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wicro\Desktop\Portfolio projects\Golf_Database_Dashboard\github_upload\"/>
    </mc:Choice>
  </mc:AlternateContent>
  <xr:revisionPtr revIDLastSave="0" documentId="13_ncr:1_{E0E4CEBA-E88E-417D-A820-69B5580F880E}" xr6:coauthVersionLast="47" xr6:coauthVersionMax="47" xr10:uidLastSave="{00000000-0000-0000-0000-000000000000}"/>
  <bookViews>
    <workbookView xWindow="-120" yWindow="-120" windowWidth="29040" windowHeight="15840" tabRatio="724" xr2:uid="{371DB8B2-778E-4A84-9F45-23455D537F5D}"/>
  </bookViews>
  <sheets>
    <sheet name="Dashboard" sheetId="4" r:id="rId1"/>
    <sheet name="Score Database" sheetId="2" r:id="rId2"/>
    <sheet name="Course Database" sheetId="1" r:id="rId3"/>
    <sheet name="Backend" sheetId="16" r:id="rId4"/>
  </sheets>
  <definedNames>
    <definedName name="_xleta.LARGE" hidden="1" xlm="1">#NAME?</definedName>
    <definedName name="_xleta.SUM" hidden="1" xlm="1">#NAME?</definedName>
  </definedNames>
  <calcPr calcId="191029" refMode="R1C1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6" l="1"/>
  <c r="H5" i="16"/>
  <c r="DP2" i="2"/>
  <c r="DR2" i="2"/>
  <c r="DQ2" i="2"/>
  <c r="DO2" i="2"/>
  <c r="DN2" i="2"/>
  <c r="DM2" i="2"/>
  <c r="DK2" i="2"/>
  <c r="DJ2" i="2"/>
  <c r="DF2" i="2"/>
  <c r="DE2" i="2"/>
  <c r="DD2" i="2"/>
  <c r="DC2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DH2" i="2" l="1"/>
  <c r="DL2" i="2"/>
  <c r="DG2" i="2"/>
  <c r="DI2" i="2" l="1"/>
  <c r="H23" i="16" l="1"/>
  <c r="H22" i="16"/>
  <c r="H21" i="16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<sst xmlns="http://schemas.openxmlformats.org/spreadsheetml/2006/main" count="67280" uniqueCount="24162">
  <si>
    <t>Course</t>
  </si>
  <si>
    <t>Front</t>
  </si>
  <si>
    <t>Back</t>
  </si>
  <si>
    <t>Total</t>
  </si>
  <si>
    <t>State</t>
  </si>
  <si>
    <t>City</t>
  </si>
  <si>
    <t>Country</t>
  </si>
  <si>
    <t>C-Way Golf Club</t>
  </si>
  <si>
    <t>New York</t>
  </si>
  <si>
    <t>Clayton</t>
  </si>
  <si>
    <t>United States</t>
  </si>
  <si>
    <t>C. W. Ditto Golf Course</t>
  </si>
  <si>
    <t>Texas</t>
  </si>
  <si>
    <t>Arlington</t>
  </si>
  <si>
    <t>CABARRUS COUNTRY CLUB</t>
  </si>
  <si>
    <t>North Carolina</t>
  </si>
  <si>
    <t>Concord</t>
  </si>
  <si>
    <t>Cabin Greens</t>
  </si>
  <si>
    <t>Pennsylvania</t>
  </si>
  <si>
    <t>Freeport</t>
  </si>
  <si>
    <t>Cabinet View Golf Club</t>
  </si>
  <si>
    <t>Montana</t>
  </si>
  <si>
    <t>Libby</t>
  </si>
  <si>
    <t>Cable Beach Golf Club</t>
  </si>
  <si>
    <t>Bahamas</t>
  </si>
  <si>
    <t>Nassau</t>
  </si>
  <si>
    <t>cable hollow golf course</t>
  </si>
  <si>
    <t>russell</t>
  </si>
  <si>
    <t>Cabo Del Sol - Desert Course</t>
  </si>
  <si>
    <t>Los Cabos</t>
  </si>
  <si>
    <t>Mexico</t>
  </si>
  <si>
    <t>Cabo del Sol - Ocean Course</t>
  </si>
  <si>
    <t>Cabo San Lucas</t>
  </si>
  <si>
    <t>Cabo Real Golf Club</t>
  </si>
  <si>
    <t>Baja California Sur</t>
  </si>
  <si>
    <t>San Jose del Cabo</t>
  </si>
  <si>
    <t>Cabo San Lucas Country Club</t>
  </si>
  <si>
    <t>Baja California Sud</t>
  </si>
  <si>
    <t>Cabot Citrus Farms - KAROO</t>
  </si>
  <si>
    <t>Florida</t>
  </si>
  <si>
    <t>Brooksville</t>
  </si>
  <si>
    <t>Cabot Cliffs</t>
  </si>
  <si>
    <t>Nova Scotia</t>
  </si>
  <si>
    <t xml:space="preserve">Inverness </t>
  </si>
  <si>
    <t>Canada</t>
  </si>
  <si>
    <t>Cabot Links</t>
  </si>
  <si>
    <t>Inverness</t>
  </si>
  <si>
    <t>Cabramatta Golf club</t>
  </si>
  <si>
    <t>NSW</t>
  </si>
  <si>
    <t>Sydney</t>
  </si>
  <si>
    <t>Australia</t>
  </si>
  <si>
    <t>CAC</t>
  </si>
  <si>
    <t>California</t>
  </si>
  <si>
    <t>sacramento</t>
  </si>
  <si>
    <t>Cacapon</t>
  </si>
  <si>
    <t>West Virginia</t>
  </si>
  <si>
    <t>berkley Springs</t>
  </si>
  <si>
    <t>Cadilliac Country Club</t>
  </si>
  <si>
    <t>Michigan</t>
  </si>
  <si>
    <t>Cadilliac</t>
  </si>
  <si>
    <t>Cadiz Country Club</t>
  </si>
  <si>
    <t>Ohio</t>
  </si>
  <si>
    <t>Cadiz</t>
  </si>
  <si>
    <t>Cahoon Plantation</t>
  </si>
  <si>
    <t>Virginia</t>
  </si>
  <si>
    <t>Chesapeake</t>
  </si>
  <si>
    <t>Calabasas</t>
  </si>
  <si>
    <t>Calabash Golf links</t>
  </si>
  <si>
    <t>calabash</t>
  </si>
  <si>
    <t>Calabogie Highlands</t>
  </si>
  <si>
    <t>Calabogie</t>
  </si>
  <si>
    <t>Calcot Park</t>
  </si>
  <si>
    <t>Berkshire</t>
  </si>
  <si>
    <t>Reading</t>
  </si>
  <si>
    <t>United Kingdom</t>
  </si>
  <si>
    <t>Calderfields</t>
  </si>
  <si>
    <t>West Midlands</t>
  </si>
  <si>
    <t>Walsall</t>
  </si>
  <si>
    <t>England</t>
  </si>
  <si>
    <t>Calderone Golf Club</t>
  </si>
  <si>
    <t>Grass Lake</t>
  </si>
  <si>
    <t>Calderwood Valley</t>
  </si>
  <si>
    <t>Calderwood</t>
  </si>
  <si>
    <t>Caledon Country Club</t>
  </si>
  <si>
    <t>Caledon</t>
  </si>
  <si>
    <t>CALEDON WOODS</t>
  </si>
  <si>
    <t>ONTARIO</t>
  </si>
  <si>
    <t>BOLTON</t>
  </si>
  <si>
    <t>caledonia country club</t>
  </si>
  <si>
    <t>caledonia</t>
  </si>
  <si>
    <t>Caledonia Golf and Fish Club</t>
  </si>
  <si>
    <t>South Carolina</t>
  </si>
  <si>
    <t>Pawleys Island</t>
  </si>
  <si>
    <t>caledonia golf club</t>
  </si>
  <si>
    <t>fayetteville</t>
  </si>
  <si>
    <t>Calendonia</t>
  </si>
  <si>
    <t>Calerin</t>
  </si>
  <si>
    <t>Ontario</t>
  </si>
  <si>
    <t>Erin</t>
  </si>
  <si>
    <t>ontario</t>
  </si>
  <si>
    <t>ont</t>
  </si>
  <si>
    <t>Calgary Elks Lodge and Golf Club</t>
  </si>
  <si>
    <t>Alberta</t>
  </si>
  <si>
    <t>Calgary</t>
  </si>
  <si>
    <t>Calhoun Elks Lodge &amp; Golf Club</t>
  </si>
  <si>
    <t>Georgia</t>
  </si>
  <si>
    <t>Calhoun</t>
  </si>
  <si>
    <t>Cincinnati</t>
  </si>
  <si>
    <t>Whittier</t>
  </si>
  <si>
    <t>California Country club</t>
  </si>
  <si>
    <t>Missouri</t>
  </si>
  <si>
    <t xml:space="preserve">California </t>
  </si>
  <si>
    <t>California Oaks Golf Course</t>
  </si>
  <si>
    <t>Murrieta</t>
  </si>
  <si>
    <t>Calimesa Country Club</t>
  </si>
  <si>
    <t>Calimesa</t>
  </si>
  <si>
    <t>Callahan Golf Links</t>
  </si>
  <si>
    <t>Waleska</t>
  </si>
  <si>
    <t>Callan Golf Club</t>
  </si>
  <si>
    <t>Kilkenny</t>
  </si>
  <si>
    <t>Ireland</t>
  </si>
  <si>
    <t>Callawassie</t>
  </si>
  <si>
    <t>Okatie</t>
  </si>
  <si>
    <t>Callaway Gardens - Mountain View</t>
  </si>
  <si>
    <t>Pine Mountain</t>
  </si>
  <si>
    <t>Callaway Gardens Lakeview</t>
  </si>
  <si>
    <t>Callier Springs Country Club</t>
  </si>
  <si>
    <t>Rome</t>
  </si>
  <si>
    <t>Callippe Preserve</t>
  </si>
  <si>
    <t>Pleasanton</t>
  </si>
  <si>
    <t>Caloosa Country Cluv</t>
  </si>
  <si>
    <t>Sun City Center</t>
  </si>
  <si>
    <t>Queensland</t>
  </si>
  <si>
    <t>Illinois</t>
  </si>
  <si>
    <t>Calusa Country Club</t>
  </si>
  <si>
    <t>Miami</t>
  </si>
  <si>
    <t>Calusa Lakes</t>
  </si>
  <si>
    <t>Nokomis</t>
  </si>
  <si>
    <t>Calusa Lakes Golf Club</t>
  </si>
  <si>
    <t>Sarasota</t>
  </si>
  <si>
    <t>Calusa Pines</t>
  </si>
  <si>
    <t>Naples</t>
  </si>
  <si>
    <t>Calvert City Golf &amp; Country Club</t>
  </si>
  <si>
    <t>Kentucky</t>
  </si>
  <si>
    <t>Calvert City</t>
  </si>
  <si>
    <t>Calvert Crossing Golf Club</t>
  </si>
  <si>
    <t>Louisiana</t>
  </si>
  <si>
    <t>Calverton Links</t>
  </si>
  <si>
    <t>Calverton</t>
  </si>
  <si>
    <t>Cam2 Golf Club</t>
  </si>
  <si>
    <t>Amite</t>
  </si>
  <si>
    <t>Camaloch Golf Course</t>
  </si>
  <si>
    <t>Washington</t>
  </si>
  <si>
    <t>Camano Island</t>
  </si>
  <si>
    <t>Camarillo Springs</t>
  </si>
  <si>
    <t>Camarillo</t>
  </si>
  <si>
    <t>Camas Meadows</t>
  </si>
  <si>
    <t>Camas</t>
  </si>
  <si>
    <t>Cambrian Hills Golf Club</t>
  </si>
  <si>
    <t>Northern Cambria</t>
  </si>
  <si>
    <t>Cambrian Ridge - Canyon</t>
  </si>
  <si>
    <t>Alabama</t>
  </si>
  <si>
    <t>Greenville</t>
  </si>
  <si>
    <t>Cambrian Ridge - Sherling</t>
  </si>
  <si>
    <t>Cambrian Ridge - Sherling &amp; Canyon</t>
  </si>
  <si>
    <t>Cambridge</t>
  </si>
  <si>
    <t>Indiana</t>
  </si>
  <si>
    <t>Evansville</t>
  </si>
  <si>
    <t>Cambridge Country Club</t>
  </si>
  <si>
    <t>Cambridge Golf Club</t>
  </si>
  <si>
    <t>Camden Braes Golf and Country Club</t>
  </si>
  <si>
    <t>Odessa</t>
  </si>
  <si>
    <t>Camden Country Club</t>
  </si>
  <si>
    <t>Arkansas</t>
  </si>
  <si>
    <t>Camden</t>
  </si>
  <si>
    <t>Camelback</t>
  </si>
  <si>
    <t>Arizona</t>
  </si>
  <si>
    <t>Scottsdale</t>
  </si>
  <si>
    <t>Camelback - Ambiente</t>
  </si>
  <si>
    <t>Paradise Valley</t>
  </si>
  <si>
    <t>Camelback - Indian Bend</t>
  </si>
  <si>
    <t>Camelback Golf Club - Padre</t>
  </si>
  <si>
    <t xml:space="preserve">Scottsdale </t>
  </si>
  <si>
    <t>Camelot Golf &amp; Country Club</t>
  </si>
  <si>
    <t>Cumberland</t>
  </si>
  <si>
    <t>Cameron Hills Golf Links</t>
  </si>
  <si>
    <t>King George</t>
  </si>
  <si>
    <t>Cameron Park Country Club</t>
  </si>
  <si>
    <t>Cameron Park</t>
  </si>
  <si>
    <t>Camillus Country Club</t>
  </si>
  <si>
    <t>Camillus</t>
  </si>
  <si>
    <t xml:space="preserve">Ontario </t>
  </si>
  <si>
    <t>Cammeray Golf Club</t>
  </si>
  <si>
    <t>Cammeray</t>
  </si>
  <si>
    <t>Camoloch Golf Course</t>
  </si>
  <si>
    <t>Camp Creek Golf Club</t>
  </si>
  <si>
    <t>Watersound</t>
  </si>
  <si>
    <t>Campbell River Golf &amp; Country Club</t>
  </si>
  <si>
    <t>British Columbia</t>
  </si>
  <si>
    <t>Campbell River</t>
  </si>
  <si>
    <t>Campbells Scottish Highland</t>
  </si>
  <si>
    <t>New Hampshire</t>
  </si>
  <si>
    <t>Salem</t>
  </si>
  <si>
    <t>Campbellsville Country Club</t>
  </si>
  <si>
    <t>Campbellsville</t>
  </si>
  <si>
    <t>Campestre Mazatlan</t>
  </si>
  <si>
    <t>Mazatlan</t>
  </si>
  <si>
    <t>Campestre Monterrey (Mitras-Sierra)</t>
  </si>
  <si>
    <t>Monterrey</t>
  </si>
  <si>
    <t>Campestre Monterrey (Sierra-Silla)</t>
  </si>
  <si>
    <t>Nuevo Leon</t>
  </si>
  <si>
    <t>Campestre Monterrey (Silla-Mitras)</t>
  </si>
  <si>
    <t>Campestre Saltillo 1</t>
  </si>
  <si>
    <t>Saltillo</t>
  </si>
  <si>
    <t>campestre torreon</t>
  </si>
  <si>
    <t>coahuila</t>
  </si>
  <si>
    <t>torreon</t>
  </si>
  <si>
    <t>Campo Levante</t>
  </si>
  <si>
    <t>Spain</t>
  </si>
  <si>
    <t>Benidorm</t>
  </si>
  <si>
    <t>Campo Municipal de Golf de Mataleï¿½as</t>
  </si>
  <si>
    <t>Santander</t>
  </si>
  <si>
    <t>Campo Municipal de Golf la Llorea</t>
  </si>
  <si>
    <t>Asturias</t>
  </si>
  <si>
    <t>GijÃ³n</t>
  </si>
  <si>
    <t>Campo municipal golf La Junquera</t>
  </si>
  <si>
    <t>Marina de Cudeyo</t>
  </si>
  <si>
    <t>campus commons</t>
  </si>
  <si>
    <t>cams hall (park and creek b)</t>
  </si>
  <si>
    <t>fareham</t>
  </si>
  <si>
    <t>cams hall estate (park&amp;creek A)</t>
  </si>
  <si>
    <t>hampshire</t>
  </si>
  <si>
    <t>southampton</t>
  </si>
  <si>
    <t>cams hall estate golf club (creek a&amp;B)</t>
  </si>
  <si>
    <t>cams hall estate golf club(park 9 hole)</t>
  </si>
  <si>
    <t>cams hall(creek A&amp;B)</t>
  </si>
  <si>
    <t>Oregon</t>
  </si>
  <si>
    <t>Cana Bay Palace Golf Club</t>
  </si>
  <si>
    <t>La Altagracia</t>
  </si>
  <si>
    <t>Bavaro</t>
  </si>
  <si>
    <t>Dominican Republic</t>
  </si>
  <si>
    <t>Connecticut</t>
  </si>
  <si>
    <t>Canaan Valley Resort</t>
  </si>
  <si>
    <t>Davis</t>
  </si>
  <si>
    <t>Tucson</t>
  </si>
  <si>
    <t>Canadian Golf and Country Club</t>
  </si>
  <si>
    <t>Ottawa</t>
  </si>
  <si>
    <t>Canadian Golf and Country Club - East Course</t>
  </si>
  <si>
    <t>ON</t>
  </si>
  <si>
    <t>Ashton</t>
  </si>
  <si>
    <t>Canadian Lakes - Royal</t>
  </si>
  <si>
    <t>Stanwood</t>
  </si>
  <si>
    <t>Canajoharie Golf Club</t>
  </si>
  <si>
    <t>Canajoharie</t>
  </si>
  <si>
    <t>Canal Shores Golf Course</t>
  </si>
  <si>
    <t>Evanston</t>
  </si>
  <si>
    <t>Cancun Golf Club</t>
  </si>
  <si>
    <t>Cancun</t>
  </si>
  <si>
    <t>cancun iberostar golf club</t>
  </si>
  <si>
    <t>Quintana Roo</t>
  </si>
  <si>
    <t>Quebec</t>
  </si>
  <si>
    <t>Candle Lake Golf Resort</t>
  </si>
  <si>
    <t>SK</t>
  </si>
  <si>
    <t>Candle Lake</t>
  </si>
  <si>
    <t>OCALA</t>
  </si>
  <si>
    <t>Candler Park</t>
  </si>
  <si>
    <t>Atlanta</t>
  </si>
  <si>
    <t>candlestone golf course</t>
  </si>
  <si>
    <t>belding</t>
  </si>
  <si>
    <t>Candlewood Country Club</t>
  </si>
  <si>
    <t>Candywood Golf Course</t>
  </si>
  <si>
    <t>Vienna</t>
  </si>
  <si>
    <t>Cane Creek</t>
  </si>
  <si>
    <t>Anniston</t>
  </si>
  <si>
    <t>Cane Garden - Allamanda/Hibiscus</t>
  </si>
  <si>
    <t>THE VILLAGES</t>
  </si>
  <si>
    <t>Cane Garden - Hibiscus/Jacaranda</t>
  </si>
  <si>
    <t>The Villages</t>
  </si>
  <si>
    <t>Cane Garden - Jacaranda</t>
  </si>
  <si>
    <t>Cane Garden - Jacaranda/Allamanda</t>
  </si>
  <si>
    <t>Cane Row</t>
  </si>
  <si>
    <t>New Iberia</t>
  </si>
  <si>
    <t>Canebrake Country Club</t>
  </si>
  <si>
    <t>Mississippi</t>
  </si>
  <si>
    <t>Hattiesburg</t>
  </si>
  <si>
    <t>Canebrake Golf Club</t>
  </si>
  <si>
    <t>Athens</t>
  </si>
  <si>
    <t>Canewood</t>
  </si>
  <si>
    <t>Georgetown</t>
  </si>
  <si>
    <t>Canewood Golf Course</t>
  </si>
  <si>
    <t>Canlubang Golf &amp; Country Club - North</t>
  </si>
  <si>
    <t>Canlubang</t>
  </si>
  <si>
    <t>Philippines</t>
  </si>
  <si>
    <t>Canlubang Golf &amp; Country Club - South</t>
  </si>
  <si>
    <t>Canmore Golf &amp; Curling CLub</t>
  </si>
  <si>
    <t>Canmore</t>
  </si>
  <si>
    <t>Minnesota</t>
  </si>
  <si>
    <t>Cannon Falls</t>
  </si>
  <si>
    <t>Cannon Ridge</t>
  </si>
  <si>
    <t>Fredericksburg</t>
  </si>
  <si>
    <t>Cannongate - The Lee Course</t>
  </si>
  <si>
    <t>Peachtree City</t>
  </si>
  <si>
    <t>Cannongate - The Roquemore</t>
  </si>
  <si>
    <t>Sharpsburg</t>
  </si>
  <si>
    <t>Canoa Hills Golf Club</t>
  </si>
  <si>
    <t>Green Valley</t>
  </si>
  <si>
    <t>Canoa Ranch Golf Club</t>
  </si>
  <si>
    <t>Canoe Brook</t>
  </si>
  <si>
    <t>New Jersey</t>
  </si>
  <si>
    <t>Summit</t>
  </si>
  <si>
    <t>Canongate at Sun City</t>
  </si>
  <si>
    <t>Griffin</t>
  </si>
  <si>
    <t>Canongate Lee Course</t>
  </si>
  <si>
    <t>Canons Brook</t>
  </si>
  <si>
    <t>Harlow</t>
  </si>
  <si>
    <t>Canterburry Green</t>
  </si>
  <si>
    <t>Fort Wayne</t>
  </si>
  <si>
    <t>Canterbury</t>
  </si>
  <si>
    <t>Beachwood</t>
  </si>
  <si>
    <t>Canterbury Golf Course</t>
  </si>
  <si>
    <t>Canterbury Woods Country Club</t>
  </si>
  <si>
    <t>Canterwood Golf &amp; Country Club</t>
  </si>
  <si>
    <t>Gig Harbor</t>
  </si>
  <si>
    <t>Canterwood Golf and Country Club</t>
  </si>
  <si>
    <t>Cantiague Park</t>
  </si>
  <si>
    <t>Hicksville</t>
  </si>
  <si>
    <t>Cantigny</t>
  </si>
  <si>
    <t>Wheaton</t>
  </si>
  <si>
    <t>Cantigny (Hillside Woodside)</t>
  </si>
  <si>
    <t>Cantigny (Lakeside Woodside)</t>
  </si>
  <si>
    <t>Cantigny Wood-Hill</t>
  </si>
  <si>
    <t>Cantigny- Lakeside/ Hillside</t>
  </si>
  <si>
    <t>CANTIGNY-LAKESIDE</t>
  </si>
  <si>
    <t>WHEATON</t>
  </si>
  <si>
    <t>Cantigny-Wood Lake</t>
  </si>
  <si>
    <t>Canton Country Club</t>
  </si>
  <si>
    <t>Canton</t>
  </si>
  <si>
    <t>Canyata Golf Club</t>
  </si>
  <si>
    <t>Marshall</t>
  </si>
  <si>
    <t>Canyon at La Paloma</t>
  </si>
  <si>
    <t>Canyon</t>
  </si>
  <si>
    <t>Canyon Creek Country Club</t>
  </si>
  <si>
    <t>Richardson</t>
  </si>
  <si>
    <t>Canyon Crest Country club</t>
  </si>
  <si>
    <t>Riverside</t>
  </si>
  <si>
    <t>BC</t>
  </si>
  <si>
    <t>Oliver</t>
  </si>
  <si>
    <t>Canyon Gate Country Club</t>
  </si>
  <si>
    <t>Nevada</t>
  </si>
  <si>
    <t>Las Vegas</t>
  </si>
  <si>
    <t>Canyon Hills</t>
  </si>
  <si>
    <t>Utah</t>
  </si>
  <si>
    <t>Nephi</t>
  </si>
  <si>
    <t>Canyon Lake Country Club</t>
  </si>
  <si>
    <t>Canyon Lake</t>
  </si>
  <si>
    <t>Canyon Lakes Country Club</t>
  </si>
  <si>
    <t>San Ramon</t>
  </si>
  <si>
    <t>Canyon Lakes G.C.</t>
  </si>
  <si>
    <t>Kennewick</t>
  </si>
  <si>
    <t>Canyon Meadows Golf Club</t>
  </si>
  <si>
    <t>Canyon Oaks CC</t>
  </si>
  <si>
    <t>Chico</t>
  </si>
  <si>
    <t>Canyon Ridge</t>
  </si>
  <si>
    <t>Rising Fawn</t>
  </si>
  <si>
    <t>Canyon River Golf Club</t>
  </si>
  <si>
    <t>Missoula</t>
  </si>
  <si>
    <t>Canyon Springs</t>
  </si>
  <si>
    <t>Idaho</t>
  </si>
  <si>
    <t>Twin Falls</t>
  </si>
  <si>
    <t>Canyon Springs Golf Club</t>
  </si>
  <si>
    <t>San Antonio</t>
  </si>
  <si>
    <t>Canyon West</t>
  </si>
  <si>
    <t>Weatherford</t>
  </si>
  <si>
    <t>Canyons Golf</t>
  </si>
  <si>
    <t>Park City</t>
  </si>
  <si>
    <t>Cape Ann Golf Corse</t>
  </si>
  <si>
    <t>Massachusetts</t>
  </si>
  <si>
    <t>Essex</t>
  </si>
  <si>
    <t>Cape Arundel</t>
  </si>
  <si>
    <t>Maine</t>
  </si>
  <si>
    <t>Kennebunkport</t>
  </si>
  <si>
    <t>Cape Cod Country Club</t>
  </si>
  <si>
    <t>Falmouth</t>
  </si>
  <si>
    <t>Cape Cod National</t>
  </si>
  <si>
    <t>Brewster</t>
  </si>
  <si>
    <t>Cape Cornwall Golf and Leisure</t>
  </si>
  <si>
    <t>Cornwall</t>
  </si>
  <si>
    <t xml:space="preserve">St just </t>
  </si>
  <si>
    <t>Cape Fear Country Club</t>
  </si>
  <si>
    <t>Wilmington</t>
  </si>
  <si>
    <t>Cape Fear National</t>
  </si>
  <si>
    <t>Leland</t>
  </si>
  <si>
    <t>Cape Jaycee Municipal</t>
  </si>
  <si>
    <t>Cape Girardeau</t>
  </si>
  <si>
    <t>Cape Kidnappers</t>
  </si>
  <si>
    <t>North Island</t>
  </si>
  <si>
    <t>Hawke's Bay</t>
  </si>
  <si>
    <t>New Zealand</t>
  </si>
  <si>
    <t>Cape May National</t>
  </si>
  <si>
    <t>Cape May</t>
  </si>
  <si>
    <t>Cape May Par 3</t>
  </si>
  <si>
    <t>Cape Royal</t>
  </si>
  <si>
    <t>Cape Coral</t>
  </si>
  <si>
    <t>Cape Royale Golf Club</t>
  </si>
  <si>
    <t>Coldspring</t>
  </si>
  <si>
    <t>Capel Golf Club</t>
  </si>
  <si>
    <t>WA</t>
  </si>
  <si>
    <t>Stratham</t>
  </si>
  <si>
    <t>West Vancouver</t>
  </si>
  <si>
    <t>Capital Canyon Club</t>
  </si>
  <si>
    <t>Prescott</t>
  </si>
  <si>
    <t>Capital City CC</t>
  </si>
  <si>
    <t>Tallahassee</t>
  </si>
  <si>
    <t>Capital City Club - Brookhaven</t>
  </si>
  <si>
    <t>Capital City Club - Crabapple</t>
  </si>
  <si>
    <t xml:space="preserve"> MILTON</t>
  </si>
  <si>
    <t>Capital Golf Centre</t>
  </si>
  <si>
    <t>Prattville</t>
  </si>
  <si>
    <t>Capital Hills</t>
  </si>
  <si>
    <t>Albany</t>
  </si>
  <si>
    <t>Olympia</t>
  </si>
  <si>
    <t>Capitol Hill Club Senator Course</t>
  </si>
  <si>
    <t>Capitol Hill Golf Club Judge Course</t>
  </si>
  <si>
    <t>Capri Isles Golf Club</t>
  </si>
  <si>
    <t>Venice,</t>
  </si>
  <si>
    <t>Capstone Club</t>
  </si>
  <si>
    <t>Vance</t>
  </si>
  <si>
    <t>Capt. Jake Dennis Memorial</t>
  </si>
  <si>
    <t>Rota</t>
  </si>
  <si>
    <t>Captains Club</t>
  </si>
  <si>
    <t>Grand Blanc</t>
  </si>
  <si>
    <t>Captains Port</t>
  </si>
  <si>
    <t>brewster</t>
  </si>
  <si>
    <t>Captains Starboard</t>
  </si>
  <si>
    <t>Strathroy</t>
  </si>
  <si>
    <t>Caradoc Sands Golf Club</t>
  </si>
  <si>
    <t>Carbon Country Club</t>
  </si>
  <si>
    <t>Helper</t>
  </si>
  <si>
    <t>Carbrook</t>
  </si>
  <si>
    <t>Card Sound Golf Club</t>
  </si>
  <si>
    <t>Key Largo</t>
  </si>
  <si>
    <t>Cardiff Golf and Country Club</t>
  </si>
  <si>
    <t>Morinville</t>
  </si>
  <si>
    <t>Newmarket</t>
  </si>
  <si>
    <t>Cardinal Club</t>
  </si>
  <si>
    <t>Simpsonville</t>
  </si>
  <si>
    <t>cardinal country club</t>
  </si>
  <si>
    <t>selma</t>
  </si>
  <si>
    <t>Cardinal Creek</t>
  </si>
  <si>
    <t>Scott AFB</t>
  </si>
  <si>
    <t>Cardinal Creek (North/Center)</t>
  </si>
  <si>
    <t>Beecher</t>
  </si>
  <si>
    <t>Cardinal Creek (South North)</t>
  </si>
  <si>
    <t>Cardinal East/front West/front</t>
  </si>
  <si>
    <t>King</t>
  </si>
  <si>
    <t>Cardinal Golf Club - East</t>
  </si>
  <si>
    <t>Kettleby</t>
  </si>
  <si>
    <t>Cardinal Golf Club West Course</t>
  </si>
  <si>
    <t>Cardinal Golf Club: East Wing</t>
  </si>
  <si>
    <t>Cardinal hill</t>
  </si>
  <si>
    <t>LIberty</t>
  </si>
  <si>
    <t>Cardinal Hills GC</t>
  </si>
  <si>
    <t>Selma</t>
  </si>
  <si>
    <t>Cardinal Lakes Golf Club</t>
  </si>
  <si>
    <t>Welland</t>
  </si>
  <si>
    <t>Cardinal Lakes, Welland ON Canada</t>
  </si>
  <si>
    <t>Cardinal West Wing</t>
  </si>
  <si>
    <t>cardinalgolf club west</t>
  </si>
  <si>
    <t>Cardrona</t>
  </si>
  <si>
    <t>Scttish Boarders</t>
  </si>
  <si>
    <t>Peebles</t>
  </si>
  <si>
    <t>Cardross Golf Club</t>
  </si>
  <si>
    <t>Dumbarton</t>
  </si>
  <si>
    <t>Scotland</t>
  </si>
  <si>
    <t>Cariari Country Club</t>
  </si>
  <si>
    <t>Heredia</t>
  </si>
  <si>
    <t>Cariari</t>
  </si>
  <si>
    <t>Costa Rica</t>
  </si>
  <si>
    <t>Fairfield</t>
  </si>
  <si>
    <t>Carleton Glen Golf Club</t>
  </si>
  <si>
    <t>Carleton</t>
  </si>
  <si>
    <t>Manotick</t>
  </si>
  <si>
    <t>Carleton-Sur-Mer</t>
  </si>
  <si>
    <t>Carling Lake</t>
  </si>
  <si>
    <t>Pine Hill</t>
  </si>
  <si>
    <t>Carlisle</t>
  </si>
  <si>
    <t>Burlington</t>
  </si>
  <si>
    <t>Carlisle Barracks</t>
  </si>
  <si>
    <t>Carlisle Country Club</t>
  </si>
  <si>
    <t>Carlisle Golf &amp; Country Club</t>
  </si>
  <si>
    <t>Carlisle golf club</t>
  </si>
  <si>
    <t xml:space="preserve">Cumbria </t>
  </si>
  <si>
    <t xml:space="preserve">Carlisle </t>
  </si>
  <si>
    <t>Carlisle Golf Course</t>
  </si>
  <si>
    <t>Grafton</t>
  </si>
  <si>
    <t>Carlisle South &amp; East</t>
  </si>
  <si>
    <t>carlow golf club</t>
  </si>
  <si>
    <t>carlow</t>
  </si>
  <si>
    <t>Carthage</t>
  </si>
  <si>
    <t>Carlton Oaks</t>
  </si>
  <si>
    <t>Santee</t>
  </si>
  <si>
    <t>Carlton Woods - Fazio Course</t>
  </si>
  <si>
    <t>Woodlands</t>
  </si>
  <si>
    <t>Carlton Woods - Nicklaus</t>
  </si>
  <si>
    <t>Carlyle Lake Golf Club</t>
  </si>
  <si>
    <t>Carlyle</t>
  </si>
  <si>
    <t>Carman Creek</t>
  </si>
  <si>
    <t>New Brunswick</t>
  </si>
  <si>
    <t>Fredericton</t>
  </si>
  <si>
    <t>Manitoba</t>
  </si>
  <si>
    <t>Carmel Country Club-North</t>
  </si>
  <si>
    <t>Charlotte</t>
  </si>
  <si>
    <t>Carmel Country Club-South</t>
  </si>
  <si>
    <t>San Diego</t>
  </si>
  <si>
    <t>Carmel Mountain Ranch</t>
  </si>
  <si>
    <t>Carmel Valley Ranch</t>
  </si>
  <si>
    <t>Carmel</t>
  </si>
  <si>
    <t>Carmi Country Club</t>
  </si>
  <si>
    <t>Carmi</t>
  </si>
  <si>
    <t>Carmichaels Golf Club</t>
  </si>
  <si>
    <t>Carmichaels</t>
  </si>
  <si>
    <t>Carnation Golf Course</t>
  </si>
  <si>
    <t>Carnation</t>
  </si>
  <si>
    <t>Carnmoney</t>
  </si>
  <si>
    <t>De Winton</t>
  </si>
  <si>
    <t>carnoustie</t>
  </si>
  <si>
    <t>Carnoustie</t>
  </si>
  <si>
    <t>B.C.</t>
  </si>
  <si>
    <t>Port Coquitlam</t>
  </si>
  <si>
    <t>Carnoustie Buddon Course</t>
  </si>
  <si>
    <t>Carnoustie Burnside</t>
  </si>
  <si>
    <t>Scottland</t>
  </si>
  <si>
    <t>Carnwath Golf Club</t>
  </si>
  <si>
    <t>Lanarkshire</t>
  </si>
  <si>
    <t>Carnwath</t>
  </si>
  <si>
    <t>Carolina Colours</t>
  </si>
  <si>
    <t>New Bern</t>
  </si>
  <si>
    <t>Carolina Country Club</t>
  </si>
  <si>
    <t>Raleigh</t>
  </si>
  <si>
    <t>Carolina Crossing G.C.</t>
  </si>
  <si>
    <t>York</t>
  </si>
  <si>
    <t>Carolina Golf Club</t>
  </si>
  <si>
    <t>Margate</t>
  </si>
  <si>
    <t>Carolina Lakes (Shaw AFB)</t>
  </si>
  <si>
    <t>sumter</t>
  </si>
  <si>
    <t>Carolina Lakes Golf Club</t>
  </si>
  <si>
    <t>Indian Land</t>
  </si>
  <si>
    <t>Carolina Lakes Golf Course</t>
  </si>
  <si>
    <t>Sanford</t>
  </si>
  <si>
    <t>Carolina National (Egret - Heron)</t>
  </si>
  <si>
    <t>Bolivia</t>
  </si>
  <si>
    <t>Carolina National (Heron-Ibis)</t>
  </si>
  <si>
    <t>Carolina National Golf Club (Ibis to Egret)</t>
  </si>
  <si>
    <t>Carolina National Golf Club Heron-Ibis</t>
  </si>
  <si>
    <t>Carolina Pines</t>
  </si>
  <si>
    <t>Carolina Sands at WhiteLake</t>
  </si>
  <si>
    <t>Elizabethtown</t>
  </si>
  <si>
    <t>Carolina Shores</t>
  </si>
  <si>
    <t>Carolina Springs Golf Club</t>
  </si>
  <si>
    <t>Fountain Inn</t>
  </si>
  <si>
    <t>Carolina Trace (Creek Course)</t>
  </si>
  <si>
    <t>Carolina Trace (Lake Course)</t>
  </si>
  <si>
    <t>Carradam Golf Club</t>
  </si>
  <si>
    <t>North Huntingdon</t>
  </si>
  <si>
    <t>Carramar Golf Course</t>
  </si>
  <si>
    <t>Carramar</t>
  </si>
  <si>
    <t>Carrara Gardens</t>
  </si>
  <si>
    <t>Gold Coast</t>
  </si>
  <si>
    <t>Carrbridge</t>
  </si>
  <si>
    <t>Highland</t>
  </si>
  <si>
    <t>Carriage Greens Country Club</t>
  </si>
  <si>
    <t>Darien</t>
  </si>
  <si>
    <t>Carrick Knowe Golf Course</t>
  </si>
  <si>
    <t>Edinburgh</t>
  </si>
  <si>
    <t>Carrington Golf Club</t>
  </si>
  <si>
    <t>Monroe</t>
  </si>
  <si>
    <t>Carroll County Country Club</t>
  </si>
  <si>
    <t>Delphi</t>
  </si>
  <si>
    <t>Carrollton</t>
  </si>
  <si>
    <t>Carroll Valley at Liberty Mountain</t>
  </si>
  <si>
    <t>Carroll Valley</t>
  </si>
  <si>
    <t>Carrollwood Cypress-Meadow</t>
  </si>
  <si>
    <t>Tampa</t>
  </si>
  <si>
    <t>CarrollWood Meadow - Pine</t>
  </si>
  <si>
    <t>Carrollwood Pine - Cypress</t>
  </si>
  <si>
    <t>Carson Valley</t>
  </si>
  <si>
    <t>Gardnerville</t>
  </si>
  <si>
    <t>Carstairs</t>
  </si>
  <si>
    <t>Carstairs Golf Club</t>
  </si>
  <si>
    <t>Carter Country Club</t>
  </si>
  <si>
    <t>Lebanon</t>
  </si>
  <si>
    <t>Carter Heights Golf Course</t>
  </si>
  <si>
    <t>Corry</t>
  </si>
  <si>
    <t>Carter Plantation</t>
  </si>
  <si>
    <t>Springfield</t>
  </si>
  <si>
    <t>Cartersville Country Club</t>
  </si>
  <si>
    <t>Cartersville</t>
  </si>
  <si>
    <t>Carthage Golf Course</t>
  </si>
  <si>
    <t>Cary County Club,Inc</t>
  </si>
  <si>
    <t>Cary</t>
  </si>
  <si>
    <t>Casa Blanca</t>
  </si>
  <si>
    <t>Laredo</t>
  </si>
  <si>
    <t>Casablanca Golf Club</t>
  </si>
  <si>
    <t>Mesquite</t>
  </si>
  <si>
    <t>Cascade</t>
  </si>
  <si>
    <t>Orem</t>
  </si>
  <si>
    <t>Cascade Golf Course</t>
  </si>
  <si>
    <t>North Bend</t>
  </si>
  <si>
    <t>Cascades</t>
  </si>
  <si>
    <t>Tyler</t>
  </si>
  <si>
    <t>Cascades Golf Course</t>
  </si>
  <si>
    <t>Bloomington</t>
  </si>
  <si>
    <t>Jackson</t>
  </si>
  <si>
    <t>cascades q-p</t>
  </si>
  <si>
    <t>bloomington</t>
  </si>
  <si>
    <t>Cascata</t>
  </si>
  <si>
    <t>Boulder City</t>
  </si>
  <si>
    <t>Cashie Golf &amp; C.C.</t>
  </si>
  <si>
    <t>Windsor</t>
  </si>
  <si>
    <t>Casolwood Golf Course</t>
  </si>
  <si>
    <t>Canastota</t>
  </si>
  <si>
    <t>Casper Country Club</t>
  </si>
  <si>
    <t>Wyoming</t>
  </si>
  <si>
    <t>Casper</t>
  </si>
  <si>
    <t>Casper Golf Club Higlands/Park</t>
  </si>
  <si>
    <t>Casperkill Country Club</t>
  </si>
  <si>
    <t>Poughkeepsie</t>
  </si>
  <si>
    <t>Casperkill Golf Cllub</t>
  </si>
  <si>
    <t>Cassel Hills</t>
  </si>
  <si>
    <t>Vandalia</t>
  </si>
  <si>
    <t>Casselberry Golf Club</t>
  </si>
  <si>
    <t>Casselberry</t>
  </si>
  <si>
    <t>Casselberry Golf Course</t>
  </si>
  <si>
    <t>Cassell Creek Golf Course</t>
  </si>
  <si>
    <t>Winchester</t>
  </si>
  <si>
    <t>Casselview</t>
  </si>
  <si>
    <t>Casselview Golf &amp; Country Club</t>
  </si>
  <si>
    <t>Casselman</t>
  </si>
  <si>
    <t>Cassique</t>
  </si>
  <si>
    <t>Kiawah Island</t>
  </si>
  <si>
    <t>CASSVILLE GOLF CLUB</t>
  </si>
  <si>
    <t>CASSVILLE</t>
  </si>
  <si>
    <t>Casta Del Sol</t>
  </si>
  <si>
    <t>Mission Viejo</t>
  </si>
  <si>
    <t>CASTERTON</t>
  </si>
  <si>
    <t>Carnforth</t>
  </si>
  <si>
    <t>Kirkby Lonsdale</t>
  </si>
  <si>
    <t>Casterton par 3 course</t>
  </si>
  <si>
    <t>Castle Bay</t>
  </si>
  <si>
    <t>Hampstead</t>
  </si>
  <si>
    <t>Castle Creek</t>
  </si>
  <si>
    <t>Attica</t>
  </si>
  <si>
    <t>Castle Creek Country Club</t>
  </si>
  <si>
    <t>Escondido</t>
  </si>
  <si>
    <t>Castle Eden Golf Club</t>
  </si>
  <si>
    <t>Durham</t>
  </si>
  <si>
    <t xml:space="preserve">Hartlepool </t>
  </si>
  <si>
    <t>Castle Hill</t>
  </si>
  <si>
    <t>Castle Hills Golf Club</t>
  </si>
  <si>
    <t>Lewisville</t>
  </si>
  <si>
    <t>New Castle</t>
  </si>
  <si>
    <t>Castle Oaks</t>
  </si>
  <si>
    <t>Ione</t>
  </si>
  <si>
    <t>Castle Pines Country Club</t>
  </si>
  <si>
    <t>Gardendale</t>
  </si>
  <si>
    <t>Colorado</t>
  </si>
  <si>
    <t>Castle Rock</t>
  </si>
  <si>
    <t>Pembroke</t>
  </si>
  <si>
    <t>Castle Rock Golf Course</t>
  </si>
  <si>
    <t>Wisconsin</t>
  </si>
  <si>
    <t>New Lisbon</t>
  </si>
  <si>
    <t>castle royle</t>
  </si>
  <si>
    <t>Maidenhead</t>
  </si>
  <si>
    <t>Castle Royle Yellow</t>
  </si>
  <si>
    <t>Castle Shannon</t>
  </si>
  <si>
    <t>Hopedale</t>
  </si>
  <si>
    <t>Castle Stuart</t>
  </si>
  <si>
    <t>Castleburn Country Club</t>
  </si>
  <si>
    <t>Drakensburg</t>
  </si>
  <si>
    <t>South Africa</t>
  </si>
  <si>
    <t>Castlecomer Golf Club</t>
  </si>
  <si>
    <t>Castlegar Golf Course</t>
  </si>
  <si>
    <t>Castlegar</t>
  </si>
  <si>
    <t>castleknock golf club</t>
  </si>
  <si>
    <t>dublin</t>
  </si>
  <si>
    <t>Castlemarytr Golf Club</t>
  </si>
  <si>
    <t>Castlemarytr</t>
  </si>
  <si>
    <t>Castlemore Golf &amp; Country Club</t>
  </si>
  <si>
    <t>Brampton</t>
  </si>
  <si>
    <t>Castlerock Co Derry</t>
  </si>
  <si>
    <t>Derry</t>
  </si>
  <si>
    <t>Northern Ireland</t>
  </si>
  <si>
    <t>Castlewood Hill</t>
  </si>
  <si>
    <t>Castlewood Valley</t>
  </si>
  <si>
    <t>CASTRO VALLEY GOLF COURSE</t>
  </si>
  <si>
    <t>CASTRO VALLEY</t>
  </si>
  <si>
    <t>Caswell Pines</t>
  </si>
  <si>
    <t>Blanch</t>
  </si>
  <si>
    <t>Catalina Golf Club</t>
  </si>
  <si>
    <t>Batemans bay</t>
  </si>
  <si>
    <t>Catalonia Caribe Golf Club</t>
  </si>
  <si>
    <t>Catamount Golf Club</t>
  </si>
  <si>
    <t>Vermont</t>
  </si>
  <si>
    <t>Williston</t>
  </si>
  <si>
    <t>Cataraqui Golf &amp; Country Club</t>
  </si>
  <si>
    <t>Kingston</t>
  </si>
  <si>
    <t>Catatonk Creek</t>
  </si>
  <si>
    <t>Candor</t>
  </si>
  <si>
    <t>Catawba Creek Golf Club</t>
  </si>
  <si>
    <t xml:space="preserve">Gastonia </t>
  </si>
  <si>
    <t>Cateechee</t>
  </si>
  <si>
    <t>Hartwell</t>
  </si>
  <si>
    <t>Cathedral Canyon Country Club - Lake/Mountain</t>
  </si>
  <si>
    <t>Cathedral City</t>
  </si>
  <si>
    <t>Cathedral Canyon Country Club - Mountain/Arroyo</t>
  </si>
  <si>
    <t>Cathedral, Chichester</t>
  </si>
  <si>
    <t>West Sussex</t>
  </si>
  <si>
    <t>Hunston</t>
  </si>
  <si>
    <t>Catskill Golf Club</t>
  </si>
  <si>
    <t>Catskill</t>
  </si>
  <si>
    <t>Catta Verdera CC</t>
  </si>
  <si>
    <t>Lincoln</t>
  </si>
  <si>
    <t>Cattail Crossing Golf Course</t>
  </si>
  <si>
    <t>Edmonton</t>
  </si>
  <si>
    <t>South Dakota</t>
  </si>
  <si>
    <t>watertown</t>
  </si>
  <si>
    <t>Cattail Crossings Red/Yellow</t>
  </si>
  <si>
    <t>Watertown</t>
  </si>
  <si>
    <t>Cattails</t>
  </si>
  <si>
    <t>south lyon</t>
  </si>
  <si>
    <t>Tennessee</t>
  </si>
  <si>
    <t>kingsport</t>
  </si>
  <si>
    <t>Cattails GC</t>
  </si>
  <si>
    <t>Alamosa</t>
  </si>
  <si>
    <t>Cattails Golf Club</t>
  </si>
  <si>
    <t>South Lyon</t>
  </si>
  <si>
    <t>Elwood</t>
  </si>
  <si>
    <t>Cattial Creek</t>
  </si>
  <si>
    <t>Loveland</t>
  </si>
  <si>
    <t>Cattials at Meadowview</t>
  </si>
  <si>
    <t>Kingsport</t>
  </si>
  <si>
    <t>Caughnawaga</t>
  </si>
  <si>
    <t>St Constant</t>
  </si>
  <si>
    <t>Caujaral</t>
  </si>
  <si>
    <t>Barranquilla</t>
  </si>
  <si>
    <t>Colombia</t>
  </si>
  <si>
    <t>Cavaliers Country Club</t>
  </si>
  <si>
    <t>Delaware</t>
  </si>
  <si>
    <t>Newark</t>
  </si>
  <si>
    <t>Cave Creek Golf Course</t>
  </si>
  <si>
    <t>Phoenix</t>
  </si>
  <si>
    <t>Cave Valley Golf Club</t>
  </si>
  <si>
    <t>Cave Valley Ridge</t>
  </si>
  <si>
    <t>Caverns Country Club</t>
  </si>
  <si>
    <t>Luray</t>
  </si>
  <si>
    <t>Caversham Heath</t>
  </si>
  <si>
    <t>Maryland</t>
  </si>
  <si>
    <t>Cazanovia Park</t>
  </si>
  <si>
    <t>Lancaster</t>
  </si>
  <si>
    <t>Cazenovia Country Club</t>
  </si>
  <si>
    <t xml:space="preserve">Cazenovia </t>
  </si>
  <si>
    <t>CC of Landfall - Marsh/Ocean</t>
  </si>
  <si>
    <t>CC of Landfall - Marsh/Pines</t>
  </si>
  <si>
    <t>CC of Landfall - Ocean/Pines</t>
  </si>
  <si>
    <t>Salisbury</t>
  </si>
  <si>
    <t>CCC White</t>
  </si>
  <si>
    <t>Fort Myers</t>
  </si>
  <si>
    <t>Pinehurst</t>
  </si>
  <si>
    <t>CCV - Tuckahoe Creek</t>
  </si>
  <si>
    <t>Richmond</t>
  </si>
  <si>
    <t>CCV - Westhampton</t>
  </si>
  <si>
    <t>Cda public</t>
  </si>
  <si>
    <t xml:space="preserve">Coeur D Alene </t>
  </si>
  <si>
    <t>CDSC barberan</t>
  </si>
  <si>
    <t>montgomery</t>
  </si>
  <si>
    <t>CECELIA'S GOLF COURSE</t>
  </si>
  <si>
    <t>JANESVILLE</t>
  </si>
  <si>
    <t>Cecil Field Golf Club</t>
  </si>
  <si>
    <t>Jacksonville</t>
  </si>
  <si>
    <t>Cedar Bend</t>
  </si>
  <si>
    <t>Gold Beach</t>
  </si>
  <si>
    <t>Cedar Brae</t>
  </si>
  <si>
    <t>scarborough</t>
  </si>
  <si>
    <t>Cedar Chase Golf Club</t>
  </si>
  <si>
    <t>Cedar Springs</t>
  </si>
  <si>
    <t>Cedar Creek</t>
  </si>
  <si>
    <t>Bayville</t>
  </si>
  <si>
    <t>Cedar Creek Country Club</t>
  </si>
  <si>
    <t>Kemp</t>
  </si>
  <si>
    <t>Onalaska</t>
  </si>
  <si>
    <t>Cedar Creek Golf Club</t>
  </si>
  <si>
    <t>Battle Creek</t>
  </si>
  <si>
    <t>Leo</t>
  </si>
  <si>
    <t>Cedar Creek Golf Course</t>
  </si>
  <si>
    <t>Albertville</t>
  </si>
  <si>
    <t>Iowa</t>
  </si>
  <si>
    <t>Ottumwa</t>
  </si>
  <si>
    <t>Aiken</t>
  </si>
  <si>
    <t>Cedar Crest</t>
  </si>
  <si>
    <t>DALLAS</t>
  </si>
  <si>
    <t>Quincy</t>
  </si>
  <si>
    <t>Cedar Crest Golf Club</t>
  </si>
  <si>
    <t>Murfreesboro</t>
  </si>
  <si>
    <t>Cedar Farms</t>
  </si>
  <si>
    <t>Cedar Glen</t>
  </si>
  <si>
    <t>Williamsburg</t>
  </si>
  <si>
    <t>cedar glen</t>
  </si>
  <si>
    <t>new baltimore</t>
  </si>
  <si>
    <t>Cedar Glen Golf Course</t>
  </si>
  <si>
    <t>New Baltimore</t>
  </si>
  <si>
    <t>Cedar Green Golf Club</t>
  </si>
  <si>
    <t>Garson</t>
  </si>
  <si>
    <t>Cedar Hammock</t>
  </si>
  <si>
    <t>Cedar Hill Country Club</t>
  </si>
  <si>
    <t>Jonesville</t>
  </si>
  <si>
    <t>cedar hill golf course</t>
  </si>
  <si>
    <t>victoria</t>
  </si>
  <si>
    <t>stoughton</t>
  </si>
  <si>
    <t>Cedar Hills</t>
  </si>
  <si>
    <t>Cedar Knob</t>
  </si>
  <si>
    <t>Somers</t>
  </si>
  <si>
    <t>Cedar Lake</t>
  </si>
  <si>
    <t>Loganville</t>
  </si>
  <si>
    <t>Cedar Links Golf Centre</t>
  </si>
  <si>
    <t>Barrie</t>
  </si>
  <si>
    <t>Cedar Point CC</t>
  </si>
  <si>
    <t>Suffolk</t>
  </si>
  <si>
    <t>Cedar Point Golf Course</t>
  </si>
  <si>
    <t>Patuxent River</t>
  </si>
  <si>
    <t>Boone</t>
  </si>
  <si>
    <t>Cedar Rapids CC</t>
  </si>
  <si>
    <t>Cedar Rapids</t>
  </si>
  <si>
    <t>cedar rapids country club</t>
  </si>
  <si>
    <t>cedar rapids</t>
  </si>
  <si>
    <t>Cedar Ridge</t>
  </si>
  <si>
    <t>Gettysburgh</t>
  </si>
  <si>
    <t>Cedar Ridge Golf Course</t>
  </si>
  <si>
    <t xml:space="preserve">Cedar City </t>
  </si>
  <si>
    <t>Cedar River</t>
  </si>
  <si>
    <t>Bellaire</t>
  </si>
  <si>
    <t>Cedar Rock Country Club</t>
  </si>
  <si>
    <t>lenoir</t>
  </si>
  <si>
    <t>Batavia</t>
  </si>
  <si>
    <t>Cedar Valley</t>
  </si>
  <si>
    <t>Brockville</t>
  </si>
  <si>
    <t>Cedar Valley (Green Monster)</t>
  </si>
  <si>
    <t>Winona</t>
  </si>
  <si>
    <t>Cedar Valley - Augusta</t>
  </si>
  <si>
    <t>Oklahoma</t>
  </si>
  <si>
    <t>Guthrie</t>
  </si>
  <si>
    <t>St. John's</t>
  </si>
  <si>
    <t>Cedar Valley Golf Course</t>
  </si>
  <si>
    <t>Comins</t>
  </si>
  <si>
    <t>Cedar Valley Golf Course (Trouts Run &amp; Green Monster)</t>
  </si>
  <si>
    <t>Cedar Valley Golf Course (Trouts Run &amp;Treasure Island)</t>
  </si>
  <si>
    <t>Cedar View Golf Course</t>
  </si>
  <si>
    <t>Lansing</t>
  </si>
  <si>
    <t>CEDARBROOK (GOLD)</t>
  </si>
  <si>
    <t>Belle Vernon</t>
  </si>
  <si>
    <t>Cedarbrook Country Club</t>
  </si>
  <si>
    <t>Elkin</t>
  </si>
  <si>
    <t>Blue Bell</t>
  </si>
  <si>
    <t>cedarcrest</t>
  </si>
  <si>
    <t>marysville</t>
  </si>
  <si>
    <t>Cedarcrest</t>
  </si>
  <si>
    <t>Marysville</t>
  </si>
  <si>
    <t>Cedarcrest Golf</t>
  </si>
  <si>
    <t>McLeansville</t>
  </si>
  <si>
    <t>Cedardell</t>
  </si>
  <si>
    <t>Plano</t>
  </si>
  <si>
    <t>Cedarhill</t>
  </si>
  <si>
    <t>Beaverton</t>
  </si>
  <si>
    <t>Cedars Country Club</t>
  </si>
  <si>
    <t>Chatham</t>
  </si>
  <si>
    <t>Cedars Golf Club</t>
  </si>
  <si>
    <t>Cutchogue</t>
  </si>
  <si>
    <t>Cedars Golf Course</t>
  </si>
  <si>
    <t>Lowville</t>
  </si>
  <si>
    <t>Cee Jay Golf Course</t>
  </si>
  <si>
    <t>Laurens</t>
  </si>
  <si>
    <t>Celebration Golf Club</t>
  </si>
  <si>
    <t>Celebration</t>
  </si>
  <si>
    <t>celtic manor roman road</t>
  </si>
  <si>
    <t>newport</t>
  </si>
  <si>
    <t>Wales</t>
  </si>
  <si>
    <t>Taupo</t>
  </si>
  <si>
    <t>Centennial</t>
  </si>
  <si>
    <t>Nampa</t>
  </si>
  <si>
    <t>Centennial Acres - Midday</t>
  </si>
  <si>
    <t>Sunfield</t>
  </si>
  <si>
    <t>Centennial Acres - Sunrise</t>
  </si>
  <si>
    <t xml:space="preserve">	Sunfield</t>
  </si>
  <si>
    <t>Centennial Acres - Sunset</t>
  </si>
  <si>
    <t>Centennial Acres Sunrise - Midday</t>
  </si>
  <si>
    <t>Centennial Acres sunrise sunset</t>
  </si>
  <si>
    <t>Centennial Country Club</t>
  </si>
  <si>
    <t>Grand Rapids</t>
  </si>
  <si>
    <t>centennial golf club</t>
  </si>
  <si>
    <t>bellaire</t>
  </si>
  <si>
    <t>Centennial Golf Club</t>
  </si>
  <si>
    <t>Medford</t>
  </si>
  <si>
    <t>Centennial Lakes /Meadows</t>
  </si>
  <si>
    <t>Centennial Lakes/Fairways</t>
  </si>
  <si>
    <t>Centennial Oaks</t>
  </si>
  <si>
    <t>Waverly</t>
  </si>
  <si>
    <t>Centennial Park Golf Course</t>
  </si>
  <si>
    <t>Etobicoke</t>
  </si>
  <si>
    <t>Munster</t>
  </si>
  <si>
    <t>Centennial Valley CC</t>
  </si>
  <si>
    <t>Conway</t>
  </si>
  <si>
    <t>Center Square Golf Club</t>
  </si>
  <si>
    <t>Center Square</t>
  </si>
  <si>
    <t>Center Valley Club</t>
  </si>
  <si>
    <t>Center Valley</t>
  </si>
  <si>
    <t>Centerbrook</t>
  </si>
  <si>
    <t>Brooklyn Center</t>
  </si>
  <si>
    <t>Centerpointe Golf Club</t>
  </si>
  <si>
    <t>Canandaigua</t>
  </si>
  <si>
    <t>Pittsgrove</t>
  </si>
  <si>
    <t>Centerton Golf Club</t>
  </si>
  <si>
    <t>Central City Country Club</t>
  </si>
  <si>
    <t>Central City</t>
  </si>
  <si>
    <t>Central Park Pitch &amp; Putt</t>
  </si>
  <si>
    <t>Burnaby</t>
  </si>
  <si>
    <t>Hartford</t>
  </si>
  <si>
    <t>L'Assomption</t>
  </si>
  <si>
    <t>Centre Golf Lanaudiere (Rouge-Bleu)</t>
  </si>
  <si>
    <t>LAssomption</t>
  </si>
  <si>
    <t>Centre Hills</t>
  </si>
  <si>
    <t>Aurora</t>
  </si>
  <si>
    <t>Centro Nacional de Golf</t>
  </si>
  <si>
    <t>Madrid</t>
  </si>
  <si>
    <t>Centura Hills</t>
  </si>
  <si>
    <t>Nebraska</t>
  </si>
  <si>
    <t>Cairo</t>
  </si>
  <si>
    <t>Centurion Country Club</t>
  </si>
  <si>
    <t>Gauteng</t>
  </si>
  <si>
    <t>Centurion</t>
  </si>
  <si>
    <t>Century Pines</t>
  </si>
  <si>
    <t>Troy</t>
  </si>
  <si>
    <t>Chalet Hills</t>
  </si>
  <si>
    <t>chalet hills golf club</t>
  </si>
  <si>
    <t>il</t>
  </si>
  <si>
    <t>Chalk Mountain</t>
  </si>
  <si>
    <t>Atascadero</t>
  </si>
  <si>
    <t>Challenge Golf Club, The</t>
  </si>
  <si>
    <t>Graham</t>
  </si>
  <si>
    <t>KZN</t>
  </si>
  <si>
    <t>Auckland</t>
  </si>
  <si>
    <t>chambers bay</t>
  </si>
  <si>
    <t>University Place</t>
  </si>
  <si>
    <t>Chambers Bay</t>
  </si>
  <si>
    <t>Chambers Bay Golf Course</t>
  </si>
  <si>
    <t>Chambers Bay white</t>
  </si>
  <si>
    <t>Chambers County Golf Course</t>
  </si>
  <si>
    <t>Anahuac</t>
  </si>
  <si>
    <t>Chambersburg</t>
  </si>
  <si>
    <t>Chamisa Hills--Sarazen/Trevino</t>
  </si>
  <si>
    <t>New Mexico</t>
  </si>
  <si>
    <t>Rio Rancho</t>
  </si>
  <si>
    <t>Champ de Bataille</t>
  </si>
  <si>
    <t>Neubourg</t>
  </si>
  <si>
    <t>Champaign Country Club</t>
  </si>
  <si>
    <t>Champaign</t>
  </si>
  <si>
    <t>Champion Golf Course</t>
  </si>
  <si>
    <t>Singapore</t>
  </si>
  <si>
    <t>Champion Hill</t>
  </si>
  <si>
    <t>Beulah</t>
  </si>
  <si>
    <t>Champion Hill Golf Club</t>
  </si>
  <si>
    <t>Champion Lakes Golf Club</t>
  </si>
  <si>
    <t>Bolivar</t>
  </si>
  <si>
    <t>Ligonier</t>
  </si>
  <si>
    <t>Champion Turf Club St. James</t>
  </si>
  <si>
    <t>Port St Lucie</t>
  </si>
  <si>
    <t>Champions at Julington Creek</t>
  </si>
  <si>
    <t>St. Johns</t>
  </si>
  <si>
    <t>Champions at Weeks Park</t>
  </si>
  <si>
    <t>Wichita Falls</t>
  </si>
  <si>
    <t>Champions Circle</t>
  </si>
  <si>
    <t>Fort Worth</t>
  </si>
  <si>
    <t>Champions Club</t>
  </si>
  <si>
    <t>Corona</t>
  </si>
  <si>
    <t>Champions Club at The Retreat</t>
  </si>
  <si>
    <t>Champions Course, Sandhurst Golf Club</t>
  </si>
  <si>
    <t>Victoria</t>
  </si>
  <si>
    <t>Sandhurst</t>
  </si>
  <si>
    <t>Champions Golf Club - Cypress Creek</t>
  </si>
  <si>
    <t>Houston</t>
  </si>
  <si>
    <t>Champions Golf Club - Jackrabbit</t>
  </si>
  <si>
    <t>champions golf course</t>
  </si>
  <si>
    <t>Columbus</t>
  </si>
  <si>
    <t>Edwards</t>
  </si>
  <si>
    <t>Champions Point</t>
  </si>
  <si>
    <t>Henryville</t>
  </si>
  <si>
    <t>Champions Pointe</t>
  </si>
  <si>
    <t>Champions Retreat</t>
  </si>
  <si>
    <t>Evans</t>
  </si>
  <si>
    <t>Champions Retreat Bluff-Island</t>
  </si>
  <si>
    <t>Champions Retreat Creek-Bluff</t>
  </si>
  <si>
    <t>Champions Retreat Island-Creek</t>
  </si>
  <si>
    <t>Champions Run</t>
  </si>
  <si>
    <t>Omaha</t>
  </si>
  <si>
    <t>Rockvale</t>
  </si>
  <si>
    <t>nicholasville</t>
  </si>
  <si>
    <t>ChampionsGate Country Club</t>
  </si>
  <si>
    <t>ChampionsGate</t>
  </si>
  <si>
    <t>ChampionsGate International Course</t>
  </si>
  <si>
    <t>ChampionsGate National Course</t>
  </si>
  <si>
    <t>Swanton</t>
  </si>
  <si>
    <t>Champlain Golf Course</t>
  </si>
  <si>
    <t>Gatineau</t>
  </si>
  <si>
    <t>Champs Privee</t>
  </si>
  <si>
    <t>SP</t>
  </si>
  <si>
    <t>sao paulo</t>
  </si>
  <si>
    <t>Brazil</t>
  </si>
  <si>
    <t>Chandler Golf Club</t>
  </si>
  <si>
    <t>Chandler</t>
  </si>
  <si>
    <t>Detroit</t>
  </si>
  <si>
    <t>Chang Hwa Golf Club</t>
  </si>
  <si>
    <t>Changhwa County</t>
  </si>
  <si>
    <t>Changhwa City</t>
  </si>
  <si>
    <t>Taiwan</t>
  </si>
  <si>
    <t>Changi Golf Course</t>
  </si>
  <si>
    <t>Changi Golf Course - 18 Holes</t>
  </si>
  <si>
    <t>Chanticlair Golf Course</t>
  </si>
  <si>
    <t>Colchester</t>
  </si>
  <si>
    <t>Chantilly National</t>
  </si>
  <si>
    <t>Centrevile</t>
  </si>
  <si>
    <t>Chapel Hill</t>
  </si>
  <si>
    <t>Mt. Vernon</t>
  </si>
  <si>
    <t>McHenry</t>
  </si>
  <si>
    <t>Chapel Hill Golf Club</t>
  </si>
  <si>
    <t>Douglasville</t>
  </si>
  <si>
    <t>Chapel Hill Golf Course</t>
  </si>
  <si>
    <t>Mount Vernon</t>
  </si>
  <si>
    <t>Chapel Hills Golf Course</t>
  </si>
  <si>
    <t>Ashatabula</t>
  </si>
  <si>
    <t>Chapel Ridge (The Golf Club at ...)</t>
  </si>
  <si>
    <t>Pittsboro</t>
  </si>
  <si>
    <t>Chapparal Country Club</t>
  </si>
  <si>
    <t>Bullhead City</t>
  </si>
  <si>
    <t>On</t>
  </si>
  <si>
    <t>Thunder Bay</t>
  </si>
  <si>
    <t>Charbonneau golf club green</t>
  </si>
  <si>
    <t>Wilsonville</t>
  </si>
  <si>
    <t>Charbonneau Golf Club Green/Red</t>
  </si>
  <si>
    <t>Charbonneau golf club red</t>
  </si>
  <si>
    <t>Charbonneau golf club yellow</t>
  </si>
  <si>
    <t>Charbonneau Golf Club Yellow/Green</t>
  </si>
  <si>
    <t>Chardon Lakes Golf Course</t>
  </si>
  <si>
    <t>Chardon</t>
  </si>
  <si>
    <t>Chardonnay - Lake/Meadows</t>
  </si>
  <si>
    <t>Napa</t>
  </si>
  <si>
    <t>Chardonnay Golf Club</t>
  </si>
  <si>
    <t>Napa Valley</t>
  </si>
  <si>
    <t>Chariot Run</t>
  </si>
  <si>
    <t>Elizabeth</t>
  </si>
  <si>
    <t>Charleston Country Club</t>
  </si>
  <si>
    <t>Charleston</t>
  </si>
  <si>
    <t>Charleston Municipal Golf Course</t>
  </si>
  <si>
    <t>Charleston National Country Club</t>
  </si>
  <si>
    <t>Mt. Pleasant</t>
  </si>
  <si>
    <t>Charleston National Golf Club</t>
  </si>
  <si>
    <t>Charleston Pines - Lima Golf &amp; CC</t>
  </si>
  <si>
    <t>Lima</t>
  </si>
  <si>
    <t>charleston springs north</t>
  </si>
  <si>
    <t>millsrone township</t>
  </si>
  <si>
    <t>Charleston Springs North</t>
  </si>
  <si>
    <t>Millstone</t>
  </si>
  <si>
    <t>Charleston Springs South</t>
  </si>
  <si>
    <t>Charlevoix Country Club Golf Course</t>
  </si>
  <si>
    <t>Charlevoix</t>
  </si>
  <si>
    <t>Charlie Vettiner Golf Course</t>
  </si>
  <si>
    <t>Louisville</t>
  </si>
  <si>
    <t>Charlie Yates</t>
  </si>
  <si>
    <t>Charlotte Golf Links</t>
  </si>
  <si>
    <t>Charlotte Harbor National Golf Club</t>
  </si>
  <si>
    <t>North Port</t>
  </si>
  <si>
    <t>Charlotte National</t>
  </si>
  <si>
    <t>Indian Trail</t>
  </si>
  <si>
    <t>Chartham Park</t>
  </si>
  <si>
    <t>East Grinstead</t>
  </si>
  <si>
    <t>Chartwell Country Club</t>
  </si>
  <si>
    <t>Severna Park</t>
  </si>
  <si>
    <t>Charwood Country Club (Blue/Red Course)</t>
  </si>
  <si>
    <t>West Columbia</t>
  </si>
  <si>
    <t>Charwood Country Club (White/Red Course)</t>
  </si>
  <si>
    <t>Muskegon</t>
  </si>
  <si>
    <t>Chase Oaks - Sawtooth</t>
  </si>
  <si>
    <t>Allen</t>
  </si>
  <si>
    <t>Chase Oaks-Blackjack</t>
  </si>
  <si>
    <t>Chaska</t>
  </si>
  <si>
    <t>Appleton</t>
  </si>
  <si>
    <t>Chaska Town Course</t>
  </si>
  <si>
    <t>Chatata Valley</t>
  </si>
  <si>
    <t>Cleveland</t>
  </si>
  <si>
    <t>Chateau Cartier</t>
  </si>
  <si>
    <t>quebec</t>
  </si>
  <si>
    <t>Aylmer</t>
  </si>
  <si>
    <t>CHATEAU COURSE@ CHATEAU ELAN</t>
  </si>
  <si>
    <t>BRASELTON</t>
  </si>
  <si>
    <t>France</t>
  </si>
  <si>
    <t>Chateau de Raray</t>
  </si>
  <si>
    <t>Raray</t>
  </si>
  <si>
    <t>raray</t>
  </si>
  <si>
    <t>Chateau Elan Woodlands Course</t>
  </si>
  <si>
    <t>Braselton</t>
  </si>
  <si>
    <t>Chateau Estates</t>
  </si>
  <si>
    <t>Kenner</t>
  </si>
  <si>
    <t>Chateau Whistler Golf Club</t>
  </si>
  <si>
    <t>Whistler</t>
  </si>
  <si>
    <t>chatham seaside links golf course</t>
  </si>
  <si>
    <t>chatham</t>
  </si>
  <si>
    <t>Chattahoochee Golf Club</t>
  </si>
  <si>
    <t>Gainesville</t>
  </si>
  <si>
    <t>Chatuge Shores Golf Course</t>
  </si>
  <si>
    <t>Hayesville</t>
  </si>
  <si>
    <t>chautauqua golf club hill golf course</t>
  </si>
  <si>
    <t>chautauqua</t>
  </si>
  <si>
    <t>chautauqua golf club lake course</t>
  </si>
  <si>
    <t>Chautauqua Point Golf &amp; Racquetball Center</t>
  </si>
  <si>
    <t>Dewittville</t>
  </si>
  <si>
    <t>Cheam Mountain Golf Course</t>
  </si>
  <si>
    <t>Chilliwack</t>
  </si>
  <si>
    <t>Cheboygan Golf and Country Club</t>
  </si>
  <si>
    <t>Cheboygan</t>
  </si>
  <si>
    <t>Chechessee Creek Club</t>
  </si>
  <si>
    <t>Chechessie Creek Club</t>
  </si>
  <si>
    <t>Hamilton</t>
  </si>
  <si>
    <t>Chehalem Glenn</t>
  </si>
  <si>
    <t>Newberg</t>
  </si>
  <si>
    <t>Chehelam Glen</t>
  </si>
  <si>
    <t>newburg</t>
  </si>
  <si>
    <t>Chehelem Glen</t>
  </si>
  <si>
    <t>Chelmsford Country Club</t>
  </si>
  <si>
    <t>Chelmsford</t>
  </si>
  <si>
    <t>Chemawa</t>
  </si>
  <si>
    <t>No. Attleboro</t>
  </si>
  <si>
    <t>Chemung Hills Golf Club</t>
  </si>
  <si>
    <t>Howell</t>
  </si>
  <si>
    <t>Chena Bend Golf Course</t>
  </si>
  <si>
    <t>Alaska</t>
  </si>
  <si>
    <t>Ft Wainwright</t>
  </si>
  <si>
    <t>Chenal Country Club</t>
  </si>
  <si>
    <t>Little Rock</t>
  </si>
  <si>
    <t>Chenal Country Club-Founders Course</t>
  </si>
  <si>
    <t>Chenango Commons</t>
  </si>
  <si>
    <t>Chenango Bridge</t>
  </si>
  <si>
    <t>Chenango Valley State Park</t>
  </si>
  <si>
    <t>Chenango Forks</t>
  </si>
  <si>
    <t>Chenequa Country Club</t>
  </si>
  <si>
    <t>Hartland</t>
  </si>
  <si>
    <t>Chennault Park Golf Course</t>
  </si>
  <si>
    <t>Chenoweth Golf Course</t>
  </si>
  <si>
    <t>Akron</t>
  </si>
  <si>
    <t>Chequers Golf Course</t>
  </si>
  <si>
    <t>Western Australia</t>
  </si>
  <si>
    <t>Bullsbrook</t>
  </si>
  <si>
    <t>Chequessett  Country Club</t>
  </si>
  <si>
    <t>Wellfleet</t>
  </si>
  <si>
    <t>Cheraw St park</t>
  </si>
  <si>
    <t xml:space="preserve">Cheraw </t>
  </si>
  <si>
    <t>cherokee country club</t>
  </si>
  <si>
    <t>knoxville</t>
  </si>
  <si>
    <t>Cherokee Country Club</t>
  </si>
  <si>
    <t>Centre</t>
  </si>
  <si>
    <t>Madison</t>
  </si>
  <si>
    <t>Cherokee Golf &amp; Country Club</t>
  </si>
  <si>
    <t>Cedartown</t>
  </si>
  <si>
    <t>Cherokee Golf Center</t>
  </si>
  <si>
    <t>Woodstock</t>
  </si>
  <si>
    <t>Cherokee Golf Course</t>
  </si>
  <si>
    <t>Cherokee Hills</t>
  </si>
  <si>
    <t>Murphy</t>
  </si>
  <si>
    <t>Cherokee Hills Golf Club</t>
  </si>
  <si>
    <t>Bellefontaine</t>
  </si>
  <si>
    <t>Tulsa</t>
  </si>
  <si>
    <t>Cherokee National Golf and Recreational Club</t>
  </si>
  <si>
    <t>Gaffney</t>
  </si>
  <si>
    <t>Cherokee Ridge</t>
  </si>
  <si>
    <t>Union Grove</t>
  </si>
  <si>
    <t>Colorado Springs</t>
  </si>
  <si>
    <t>cherokee rose country club</t>
  </si>
  <si>
    <t>hinesville</t>
  </si>
  <si>
    <t>Cherokee Run</t>
  </si>
  <si>
    <t>Conyers</t>
  </si>
  <si>
    <t>Cherokee Springs</t>
  </si>
  <si>
    <t>Tahlequah</t>
  </si>
  <si>
    <t>Cherokee Town and Country Club</t>
  </si>
  <si>
    <t>Sandy Springs</t>
  </si>
  <si>
    <t>Cherokee Valley</t>
  </si>
  <si>
    <t>Travelers Rest</t>
  </si>
  <si>
    <t>Cherokee Valley Golf Club</t>
  </si>
  <si>
    <t>Olive Branch</t>
  </si>
  <si>
    <t>Cherokee village</t>
  </si>
  <si>
    <t xml:space="preserve">Cherokee village </t>
  </si>
  <si>
    <t>Cherokee Village South Course</t>
  </si>
  <si>
    <t>Cherokee Village</t>
  </si>
  <si>
    <t>Cherry Blossom Golf Club</t>
  </si>
  <si>
    <t>Cherry Creek</t>
  </si>
  <si>
    <t>Greensburg</t>
  </si>
  <si>
    <t>Shelby Twp.</t>
  </si>
  <si>
    <t>Cherry Creek Country Club</t>
  </si>
  <si>
    <t>Denver</t>
  </si>
  <si>
    <t>Cherry Creek Golf Club</t>
  </si>
  <si>
    <t>Shelby Township</t>
  </si>
  <si>
    <t>Cherry Downs Golf &amp; Country Club</t>
  </si>
  <si>
    <t>Pickering</t>
  </si>
  <si>
    <t>Cherry Hill</t>
  </si>
  <si>
    <t>Cherry Hill Country Club</t>
  </si>
  <si>
    <t>Andrews</t>
  </si>
  <si>
    <t>Ridgeway</t>
  </si>
  <si>
    <t>Cherry Hill Golf Club</t>
  </si>
  <si>
    <t>Cherry Hill Golf Course</t>
  </si>
  <si>
    <t>Amherst</t>
  </si>
  <si>
    <t>Cherry hills</t>
  </si>
  <si>
    <t>Sun valley</t>
  </si>
  <si>
    <t>Cherry Hills Country Club</t>
  </si>
  <si>
    <t>Englewood</t>
  </si>
  <si>
    <t>Cherry Hills Golf Resort</t>
  </si>
  <si>
    <t>Sturgeon Bay</t>
  </si>
  <si>
    <t>Cherry Island</t>
  </si>
  <si>
    <t>Elverta</t>
  </si>
  <si>
    <t>Cherry Oaks Golf Course</t>
  </si>
  <si>
    <t>Kansas</t>
  </si>
  <si>
    <t>Cheney</t>
  </si>
  <si>
    <t>Cherry Springs Golf Club</t>
  </si>
  <si>
    <t>cherry valley</t>
  </si>
  <si>
    <t>stroudsburg</t>
  </si>
  <si>
    <t>Cherry Valley</t>
  </si>
  <si>
    <t>Garden City</t>
  </si>
  <si>
    <t>New Albany</t>
  </si>
  <si>
    <t>Cherry Valley CC</t>
  </si>
  <si>
    <t>Skillman</t>
  </si>
  <si>
    <t>cherry wood golf course</t>
  </si>
  <si>
    <t>apollo</t>
  </si>
  <si>
    <t>Cherwell edge</t>
  </si>
  <si>
    <t>Oxon</t>
  </si>
  <si>
    <t>Chacombe</t>
  </si>
  <si>
    <t>Chesapeake Bay Golf Club at North East</t>
  </si>
  <si>
    <t>North East</t>
  </si>
  <si>
    <t>Chesapeake Bay Golf Club at Rising Sun</t>
  </si>
  <si>
    <t>Rising Sun</t>
  </si>
  <si>
    <t>Chesapeake Golf Course</t>
  </si>
  <si>
    <t>Chesapeake Hills</t>
  </si>
  <si>
    <t>Lusby</t>
  </si>
  <si>
    <t>Chesapeake Run GC</t>
  </si>
  <si>
    <t>North Judson</t>
  </si>
  <si>
    <t>Fairview</t>
  </si>
  <si>
    <t>Chesnut Hills</t>
  </si>
  <si>
    <t>Dawsonville</t>
  </si>
  <si>
    <t>Chester</t>
  </si>
  <si>
    <t>Chester Golf Club</t>
  </si>
  <si>
    <t>NS</t>
  </si>
  <si>
    <t>Malvern</t>
  </si>
  <si>
    <t>Chester Washington Golf Course</t>
  </si>
  <si>
    <t>Los Angeles</t>
  </si>
  <si>
    <t>Chestnut Hill Country Club</t>
  </si>
  <si>
    <t>Chestnut Hills</t>
  </si>
  <si>
    <t>Bear Lake</t>
  </si>
  <si>
    <t>Chestnut Ridge Golf Course</t>
  </si>
  <si>
    <t>Blairsville</t>
  </si>
  <si>
    <t>Harbor Springs</t>
  </si>
  <si>
    <t>Chetremon Golf Course</t>
  </si>
  <si>
    <t>Cherry Tree</t>
  </si>
  <si>
    <t>Cheval Golf &amp; Country Club</t>
  </si>
  <si>
    <t>Lutz</t>
  </si>
  <si>
    <t>Chevy Chase Club</t>
  </si>
  <si>
    <t>Chevy Chase</t>
  </si>
  <si>
    <t>Chewelah Golf &amp; CC</t>
  </si>
  <si>
    <t>Chewelah</t>
  </si>
  <si>
    <t>Chewelah Golf &amp; Country Club</t>
  </si>
  <si>
    <t>Chewelah Old nine hole course</t>
  </si>
  <si>
    <t>Chewelah Tournament Club Course</t>
  </si>
  <si>
    <t>Cheyenne Hills Golf Course</t>
  </si>
  <si>
    <t xml:space="preserve">Jetmore </t>
  </si>
  <si>
    <t>Cheyenne Shadows G.C.</t>
  </si>
  <si>
    <t xml:space="preserve">Colorado Srpings </t>
  </si>
  <si>
    <t>Clearwater</t>
  </si>
  <si>
    <t>Chiangmai Highlands Golf &amp; Spa Resort</t>
  </si>
  <si>
    <t xml:space="preserve">Chiang Mai </t>
  </si>
  <si>
    <t>Mae On</t>
  </si>
  <si>
    <t>Thailand</t>
  </si>
  <si>
    <t>Chibana Golf Course</t>
  </si>
  <si>
    <t>Okinawa</t>
  </si>
  <si>
    <t>Japan</t>
  </si>
  <si>
    <t>Chicago / Indian Lakes Resort Hilton</t>
  </si>
  <si>
    <t>Bloomingdale</t>
  </si>
  <si>
    <t>Chicago Golf Club</t>
  </si>
  <si>
    <t>Chicago Highlands Club</t>
  </si>
  <si>
    <t>Westchester</t>
  </si>
  <si>
    <t>Chick Evans</t>
  </si>
  <si>
    <t>Morton grove</t>
  </si>
  <si>
    <t>Chickasaw Point</t>
  </si>
  <si>
    <t>Westminster</t>
  </si>
  <si>
    <t>Chickasaw Pointe</t>
  </si>
  <si>
    <t>Chicopee Country Club</t>
  </si>
  <si>
    <t>Chicopee</t>
  </si>
  <si>
    <t>Chicopee Woods</t>
  </si>
  <si>
    <t>Chicopee woods - Mill / School</t>
  </si>
  <si>
    <t>Chicopee Woods Mill/Village</t>
  </si>
  <si>
    <t>Chicora Golf Course</t>
  </si>
  <si>
    <t>Dunn</t>
  </si>
  <si>
    <t>Chiefland golf &amp;country club</t>
  </si>
  <si>
    <t>chieflnd</t>
  </si>
  <si>
    <t>Chili Country Club</t>
  </si>
  <si>
    <t>Scottsville</t>
  </si>
  <si>
    <t>Chillicothe Jaycees Golf Course</t>
  </si>
  <si>
    <t>Chillicothe</t>
  </si>
  <si>
    <t>Chilliwack Golf &amp; Country Club</t>
  </si>
  <si>
    <t>Chimera Golf Club</t>
  </si>
  <si>
    <t>Henderson</t>
  </si>
  <si>
    <t>Chimney Oaks Golf Club</t>
  </si>
  <si>
    <t>Homer</t>
  </si>
  <si>
    <t>Chinook Cove</t>
  </si>
  <si>
    <t>Barriere</t>
  </si>
  <si>
    <t>Chinook Golf Course</t>
  </si>
  <si>
    <t>Saskatchewan</t>
  </si>
  <si>
    <t>Swift Current</t>
  </si>
  <si>
    <t>Chinook Winds Golf Resort</t>
  </si>
  <si>
    <t>Lincoln City</t>
  </si>
  <si>
    <t>Grand Junction</t>
  </si>
  <si>
    <t>Chippanee Country Club</t>
  </si>
  <si>
    <t>Bristol</t>
  </si>
  <si>
    <t>Chippendale Golf Club - The Championship Eighteen</t>
  </si>
  <si>
    <t>Kokomo</t>
  </si>
  <si>
    <t>Chippendale Golf Club - The VINTAGE Nine</t>
  </si>
  <si>
    <t>Chippewa Creek - White/Gold nines</t>
  </si>
  <si>
    <t>Mount Hope</t>
  </si>
  <si>
    <t>Chippewa Creek at Mount Hope - Red and Gold nines</t>
  </si>
  <si>
    <t>Chippewa Creek at Mount Hope White Hawk Nine</t>
  </si>
  <si>
    <t>Chippewa Creek Golf at Mount Hope Red Falcon Nine</t>
  </si>
  <si>
    <t>Chippewa Crrek Golf at Mount Hope RED /GOLD</t>
  </si>
  <si>
    <t>Chippewa Golf Club</t>
  </si>
  <si>
    <t>Bentleyville</t>
  </si>
  <si>
    <t>Curtice</t>
  </si>
  <si>
    <t>Chippewa Valley Golf Club</t>
  </si>
  <si>
    <t>Menomonie</t>
  </si>
  <si>
    <t>Chiricahua - Desert Mountain</t>
  </si>
  <si>
    <t>Chisago lakes</t>
  </si>
  <si>
    <t>Lindstrom</t>
  </si>
  <si>
    <t>Chisel Creek Golf Club</t>
  </si>
  <si>
    <t>landenberg</t>
  </si>
  <si>
    <t>Chisholm Hills Golf Club</t>
  </si>
  <si>
    <t>Chisholm Links</t>
  </si>
  <si>
    <t>Dunedin</t>
  </si>
  <si>
    <t>Chisolm Hills</t>
  </si>
  <si>
    <t>choctaw creek</t>
  </si>
  <si>
    <t>Choctaw</t>
  </si>
  <si>
    <t>Chomonix Golf Course</t>
  </si>
  <si>
    <t>Lino Lakes</t>
  </si>
  <si>
    <t>Christchurch</t>
  </si>
  <si>
    <t xml:space="preserve">Christchurch </t>
  </si>
  <si>
    <t>Christiana Creek CC</t>
  </si>
  <si>
    <t>Elkhart</t>
  </si>
  <si>
    <t>Christiana Creek Country Club</t>
  </si>
  <si>
    <t>Christman's Windham House</t>
  </si>
  <si>
    <t>Windham</t>
  </si>
  <si>
    <t>Christmans</t>
  </si>
  <si>
    <t>Christmas Lake</t>
  </si>
  <si>
    <t>Santa Claus</t>
  </si>
  <si>
    <t>Christmas Mountain Village - The Pines</t>
  </si>
  <si>
    <t>Wisconsin Dells</t>
  </si>
  <si>
    <t>Christmas Mountain Village -The Oaks</t>
  </si>
  <si>
    <t>Christopher Morley Park</t>
  </si>
  <si>
    <t>North Hills</t>
  </si>
  <si>
    <t>Chuck Corica</t>
  </si>
  <si>
    <t>Alameda</t>
  </si>
  <si>
    <t>Chuck Corica - Earl Fry Golf Course</t>
  </si>
  <si>
    <t>Chuck Corica - Jack Clark (South) Course</t>
  </si>
  <si>
    <t>Chuck Corica - Mif Albright</t>
  </si>
  <si>
    <t>Chula Vista</t>
  </si>
  <si>
    <t>Chula Vista Golf Course</t>
  </si>
  <si>
    <t>Bonita</t>
  </si>
  <si>
    <t>Chula Vista Golf Resort</t>
  </si>
  <si>
    <t>Churchill Greens</t>
  </si>
  <si>
    <t>Churchill Park</t>
  </si>
  <si>
    <t>Rowville</t>
  </si>
  <si>
    <t>churchville GC</t>
  </si>
  <si>
    <t>Rochester</t>
  </si>
  <si>
    <t>Churn Creek Golf Course</t>
  </si>
  <si>
    <t>Redding</t>
  </si>
  <si>
    <t>Cial Golf &amp; Country Club</t>
  </si>
  <si>
    <t>KERALA</t>
  </si>
  <si>
    <t>KOCHI</t>
  </si>
  <si>
    <t>India</t>
  </si>
  <si>
    <t>Cicled Pine</t>
  </si>
  <si>
    <t>Borden</t>
  </si>
  <si>
    <t>Cider Ridge</t>
  </si>
  <si>
    <t>Oxford</t>
  </si>
  <si>
    <t>cimarron</t>
  </si>
  <si>
    <t>surprise</t>
  </si>
  <si>
    <t>Cimarron</t>
  </si>
  <si>
    <t>Cimarron Golf Course</t>
  </si>
  <si>
    <t xml:space="preserve">Lake Elmo </t>
  </si>
  <si>
    <t>Cimarron Golf Resort</t>
  </si>
  <si>
    <t>C</t>
  </si>
  <si>
    <t>Cimarron Hills</t>
  </si>
  <si>
    <t>Cimarron Pebble Golf Course</t>
  </si>
  <si>
    <t>Cimarron Trails</t>
  </si>
  <si>
    <t>Perkins</t>
  </si>
  <si>
    <t>Cimarrone Golf Club</t>
  </si>
  <si>
    <t>Cincinnati Country Club</t>
  </si>
  <si>
    <t>Cincordia Golf Club</t>
  </si>
  <si>
    <t>monroe</t>
  </si>
  <si>
    <t>Cinder Ridge Golf Course</t>
  </si>
  <si>
    <t>Cinnabar Hills</t>
  </si>
  <si>
    <t>San Jose</t>
  </si>
  <si>
    <t>Cinnabar Hills (Mountain/Lake)</t>
  </si>
  <si>
    <t>Cinnamon Hill</t>
  </si>
  <si>
    <t>St. James</t>
  </si>
  <si>
    <t>Jamaica</t>
  </si>
  <si>
    <t>Circled Pine</t>
  </si>
  <si>
    <t>Adel</t>
  </si>
  <si>
    <t>Circling Hills</t>
  </si>
  <si>
    <t>Harrison</t>
  </si>
  <si>
    <t>Circling Raven Golf Club</t>
  </si>
  <si>
    <t>Worley</t>
  </si>
  <si>
    <t>Circolo del Golf Di Napoli</t>
  </si>
  <si>
    <t xml:space="preserve">Arco Felice (NA) </t>
  </si>
  <si>
    <t>Italy</t>
  </si>
  <si>
    <t>Cirencester</t>
  </si>
  <si>
    <t>Gloucestershire</t>
  </si>
  <si>
    <t>Cirolo del Golf di Napoli</t>
  </si>
  <si>
    <t>Pozzuoli</t>
  </si>
  <si>
    <t xml:space="preserve">Arco Felice (NA)  </t>
  </si>
  <si>
    <t>La Quinta</t>
  </si>
  <si>
    <t>Citrus Hills Golf &amp; CC  (The Meadows)</t>
  </si>
  <si>
    <t>Hernando</t>
  </si>
  <si>
    <t>Citrus National</t>
  </si>
  <si>
    <t>Homossasa</t>
  </si>
  <si>
    <t>Citrus Springs Golf &amp; Country Club</t>
  </si>
  <si>
    <t>Citrus Springs</t>
  </si>
  <si>
    <t>City Club Marietta</t>
  </si>
  <si>
    <t>Marietta</t>
  </si>
  <si>
    <t>City Golf</t>
  </si>
  <si>
    <t>Leeds</t>
  </si>
  <si>
    <t>City Golf Club</t>
  </si>
  <si>
    <t>Toowoomba</t>
  </si>
  <si>
    <t>City of Charleston (Municipal) Golf Course</t>
  </si>
  <si>
    <t>City of Dillon Municipal Golf Course</t>
  </si>
  <si>
    <t>DIllon</t>
  </si>
  <si>
    <t>City of Kingston Public Course</t>
  </si>
  <si>
    <t>Moorabbin</t>
  </si>
  <si>
    <t>City of Pompano Beach Golf Course (Pines)</t>
  </si>
  <si>
    <t>Pompano</t>
  </si>
  <si>
    <t>City of Pompano Beach Palms Course</t>
  </si>
  <si>
    <t>Pompano Beach</t>
  </si>
  <si>
    <t>City Park</t>
  </si>
  <si>
    <t>Baton Rouge</t>
  </si>
  <si>
    <t>City Park New Orleans</t>
  </si>
  <si>
    <t>New Orleans</t>
  </si>
  <si>
    <t>CityGolf</t>
  </si>
  <si>
    <t>Porto</t>
  </si>
  <si>
    <t>Portugal</t>
  </si>
  <si>
    <t>Ciyrus Springs Golf &amp; Country Club</t>
  </si>
  <si>
    <t xml:space="preserve">Citrus Springs </t>
  </si>
  <si>
    <t>Clandeboye Ava course</t>
  </si>
  <si>
    <t>Bangor</t>
  </si>
  <si>
    <t>clandeboye golf club- dufferin</t>
  </si>
  <si>
    <t>bangor</t>
  </si>
  <si>
    <t>Clandon Golf</t>
  </si>
  <si>
    <t>Surrey</t>
  </si>
  <si>
    <t>Guildford</t>
  </si>
  <si>
    <t>SA</t>
  </si>
  <si>
    <t>Clare</t>
  </si>
  <si>
    <t>South Australia</t>
  </si>
  <si>
    <t>Clare Golf &amp; Country Club</t>
  </si>
  <si>
    <t>Comeauville</t>
  </si>
  <si>
    <t>Clare Golf and Country Club</t>
  </si>
  <si>
    <t>Church Point</t>
  </si>
  <si>
    <t>Oakland</t>
  </si>
  <si>
    <t>Claremont Country Club</t>
  </si>
  <si>
    <t>Claremont Golf Club</t>
  </si>
  <si>
    <t>Portland</t>
  </si>
  <si>
    <t>Claremont Golf Course</t>
  </si>
  <si>
    <t>Claremont</t>
  </si>
  <si>
    <t>Clarendon Country Club</t>
  </si>
  <si>
    <t>Howardwick</t>
  </si>
  <si>
    <t>clarey fields</t>
  </si>
  <si>
    <t>tulsa</t>
  </si>
  <si>
    <t>Clarion Oaks</t>
  </si>
  <si>
    <t>Clarion</t>
  </si>
  <si>
    <t>Clark Lake Golf Course</t>
  </si>
  <si>
    <t>Brooklyn</t>
  </si>
  <si>
    <t>Clarksburg Country Club</t>
  </si>
  <si>
    <t>Clarksburg</t>
  </si>
  <si>
    <t>clarkston G &amp; CC</t>
  </si>
  <si>
    <t>Clarkston</t>
  </si>
  <si>
    <t>Clarksville Country Club</t>
  </si>
  <si>
    <t xml:space="preserve">Clarksville </t>
  </si>
  <si>
    <t>Clarksville</t>
  </si>
  <si>
    <t>Clarmond Country Club</t>
  </si>
  <si>
    <t>Clary Fields</t>
  </si>
  <si>
    <t>Sapulpa</t>
  </si>
  <si>
    <t>Clasic Club</t>
  </si>
  <si>
    <t>Palm Dessert</t>
  </si>
  <si>
    <t>Classic Club</t>
  </si>
  <si>
    <t>Palm Desert</t>
  </si>
  <si>
    <t>Classic Golf Club</t>
  </si>
  <si>
    <t>Spanaway</t>
  </si>
  <si>
    <t>Clayton Park Golf Course</t>
  </si>
  <si>
    <t>Glen Mills</t>
  </si>
  <si>
    <t>Clear Creek</t>
  </si>
  <si>
    <t>Roanoke</t>
  </si>
  <si>
    <t>Clear Creek @ TPC</t>
  </si>
  <si>
    <t>Franklin</t>
  </si>
  <si>
    <t>Clear Creek Deer Run/Panther Claw</t>
  </si>
  <si>
    <t>Fort Hood</t>
  </si>
  <si>
    <t>Clear Creek Golf Club</t>
  </si>
  <si>
    <t>Vicksburg</t>
  </si>
  <si>
    <t>Clear Creek Golf Course</t>
  </si>
  <si>
    <t>Clear Creek Houston</t>
  </si>
  <si>
    <t>Clear Creek Panther Claw/Armadillo Hills</t>
  </si>
  <si>
    <t>Clear lake</t>
  </si>
  <si>
    <t>Wasagaming</t>
  </si>
  <si>
    <t>Clear Lake</t>
  </si>
  <si>
    <t>Buhl</t>
  </si>
  <si>
    <t>Clear Lake Golf Club</t>
  </si>
  <si>
    <t>Big Rapids</t>
  </si>
  <si>
    <t>Clear Lake Golf Course</t>
  </si>
  <si>
    <t>Clear Springs Golf Course</t>
  </si>
  <si>
    <t>Powassan</t>
  </si>
  <si>
    <t>Clearbrook</t>
  </si>
  <si>
    <t xml:space="preserve">Saugatuck </t>
  </si>
  <si>
    <t>Clearfork Valley</t>
  </si>
  <si>
    <t>Clearfork</t>
  </si>
  <si>
    <t>Clearview Country Club</t>
  </si>
  <si>
    <t>Millbury</t>
  </si>
  <si>
    <t>Clearview Golf Club</t>
  </si>
  <si>
    <t xml:space="preserve">East Canton </t>
  </si>
  <si>
    <t>Clearview Park Golf Course</t>
  </si>
  <si>
    <t>Bayside</t>
  </si>
  <si>
    <t>Clearwater Bay Golf</t>
  </si>
  <si>
    <t>Hong Kong</t>
  </si>
  <si>
    <t>Clearwater Country Club</t>
  </si>
  <si>
    <t>Clearwater Country Club - New Course</t>
  </si>
  <si>
    <t>Clearwater Executive golf Course</t>
  </si>
  <si>
    <t>Cleburne Golf Links</t>
  </si>
  <si>
    <t>Cleburne</t>
  </si>
  <si>
    <t>CLECKHEATON AND DISTRICT GOLF CLUB</t>
  </si>
  <si>
    <t>BRADFORD</t>
  </si>
  <si>
    <t>Cleghorn Plantation</t>
  </si>
  <si>
    <t>rutherfordton</t>
  </si>
  <si>
    <t>Cleobury Foxes</t>
  </si>
  <si>
    <t>Kidderminster</t>
  </si>
  <si>
    <t>Cleobury Mortimer</t>
  </si>
  <si>
    <t>Clerbrook resort</t>
  </si>
  <si>
    <t>Clermont</t>
  </si>
  <si>
    <t>Cleveland Clinic Akron General Challenge Course</t>
  </si>
  <si>
    <t>Lakemore</t>
  </si>
  <si>
    <t>Cleveland Country Club</t>
  </si>
  <si>
    <t>Cleveland county country club</t>
  </si>
  <si>
    <t>Shelby</t>
  </si>
  <si>
    <t>Cleveland Heights B/C</t>
  </si>
  <si>
    <t>lakeland</t>
  </si>
  <si>
    <t>Cleveland Heights Golf &amp; Country Club</t>
  </si>
  <si>
    <t>Lakeland</t>
  </si>
  <si>
    <t>Cleveland Heights Golf Course</t>
  </si>
  <si>
    <t>Cliff Park Golf Course</t>
  </si>
  <si>
    <t>Milford</t>
  </si>
  <si>
    <t>Cliff View Golf Club</t>
  </si>
  <si>
    <t>Covington</t>
  </si>
  <si>
    <t>Cliffs at Keowee Falls</t>
  </si>
  <si>
    <t>cliffs at keowee vineyards</t>
  </si>
  <si>
    <t>Sunset</t>
  </si>
  <si>
    <t>Cliffside Golf Course</t>
  </si>
  <si>
    <t xml:space="preserve">Gallipolis </t>
  </si>
  <si>
    <t>Clifton Highlands</t>
  </si>
  <si>
    <t>Clifton Hollow GC</t>
  </si>
  <si>
    <t>River Falls</t>
  </si>
  <si>
    <t>Clifton Springs</t>
  </si>
  <si>
    <t>VIC</t>
  </si>
  <si>
    <t>Clifton Springs Country Club</t>
  </si>
  <si>
    <t>Clifty Creek</t>
  </si>
  <si>
    <t>Hope</t>
  </si>
  <si>
    <t>Clinchview Golf Club</t>
  </si>
  <si>
    <t xml:space="preserve"> Bean Station</t>
  </si>
  <si>
    <t>Clinton Country Club</t>
  </si>
  <si>
    <t>Mill Hall</t>
  </si>
  <si>
    <t>Clinton</t>
  </si>
  <si>
    <t>Clinton Heights Golf Course</t>
  </si>
  <si>
    <t>Tiffin</t>
  </si>
  <si>
    <t>Clinton Hill</t>
  </si>
  <si>
    <t>Swansea</t>
  </si>
  <si>
    <t>Clinton Hills</t>
  </si>
  <si>
    <t>Clio Country Club</t>
  </si>
  <si>
    <t>Clio</t>
  </si>
  <si>
    <t>Clontarf</t>
  </si>
  <si>
    <t>Dublin</t>
  </si>
  <si>
    <t>clontarf</t>
  </si>
  <si>
    <t>Clovelly Country Club</t>
  </si>
  <si>
    <t>Clovelly</t>
  </si>
  <si>
    <t>Clovelly-Osprey</t>
  </si>
  <si>
    <t>Clover Hill</t>
  </si>
  <si>
    <t>Franklin Park</t>
  </si>
  <si>
    <t>Clover Meadows</t>
  </si>
  <si>
    <t>Cloverdale</t>
  </si>
  <si>
    <t>Clover Valley</t>
  </si>
  <si>
    <t>johnsotwon</t>
  </si>
  <si>
    <t>cloverleaf</t>
  </si>
  <si>
    <t>alton</t>
  </si>
  <si>
    <t>CLOVERLEAF</t>
  </si>
  <si>
    <t>DElmont</t>
  </si>
  <si>
    <t>Cloverleaf First Nine</t>
  </si>
  <si>
    <t>Delmont</t>
  </si>
  <si>
    <t>Cloverleaf Second Nine</t>
  </si>
  <si>
    <t>Cloverleaf Third Nine</t>
  </si>
  <si>
    <t>Clovernook Country Club</t>
  </si>
  <si>
    <t>Club at Longleaf</t>
  </si>
  <si>
    <t>Southern Pines</t>
  </si>
  <si>
    <t>club at nevillewood</t>
  </si>
  <si>
    <t>presto</t>
  </si>
  <si>
    <t>New Kent</t>
  </si>
  <si>
    <t>Club Campestre</t>
  </si>
  <si>
    <t>Mexicali</t>
  </si>
  <si>
    <t>Baja California</t>
  </si>
  <si>
    <t>Tijuana</t>
  </si>
  <si>
    <t>Club Campestre Cuscatlan</t>
  </si>
  <si>
    <t>San Salvador</t>
  </si>
  <si>
    <t>El Salvador</t>
  </si>
  <si>
    <t>Club Campestre Ibague</t>
  </si>
  <si>
    <t>Tolima</t>
  </si>
  <si>
    <t>IbaguÃ©</t>
  </si>
  <si>
    <t>Club Campestre Los Arrayanes</t>
  </si>
  <si>
    <t>Cundinamarca</t>
  </si>
  <si>
    <t>Bogota</t>
  </si>
  <si>
    <t>Club Campestre San Isidro</t>
  </si>
  <si>
    <t>Guatemala</t>
  </si>
  <si>
    <t>Club Campestre San Jose Golf</t>
  </si>
  <si>
    <t>Club de Campo Mendoza</t>
  </si>
  <si>
    <t>Mendoza</t>
  </si>
  <si>
    <t>Guaymallen</t>
  </si>
  <si>
    <t>Argentina</t>
  </si>
  <si>
    <t>Club de Campo, Villa de Madrid</t>
  </si>
  <si>
    <t>Club de Gof La Seigneurie</t>
  </si>
  <si>
    <t>Qc</t>
  </si>
  <si>
    <t>St-Hilaire</t>
  </si>
  <si>
    <t>Club de Golf Acton Vale</t>
  </si>
  <si>
    <t>Acton Vale</t>
  </si>
  <si>
    <t>Club de golf Acton Vale (Le Renne)</t>
  </si>
  <si>
    <t>Quï¿½bec</t>
  </si>
  <si>
    <t xml:space="preserve">Acton Vale </t>
  </si>
  <si>
    <t>Club de golf Acton Vale (Le valois)</t>
  </si>
  <si>
    <t>Club de Golf Asbestos</t>
  </si>
  <si>
    <t>Asbestos</t>
  </si>
  <si>
    <t>Club de golf Balmoral</t>
  </si>
  <si>
    <t>Morin Heights</t>
  </si>
  <si>
    <t>Club de Golf Base de Roc</t>
  </si>
  <si>
    <t>Joliette</t>
  </si>
  <si>
    <t>Club de Golf Bellevue</t>
  </si>
  <si>
    <t>Lery</t>
  </si>
  <si>
    <t>Club De Golf Cap-Rouge</t>
  </si>
  <si>
    <t>Quebec City</t>
  </si>
  <si>
    <t>Club de golf capri le dauphin</t>
  </si>
  <si>
    <t>St Colomban</t>
  </si>
  <si>
    <t>Club de Golf Chicoutimi</t>
  </si>
  <si>
    <t>QC</t>
  </si>
  <si>
    <t>Chicoutimi</t>
  </si>
  <si>
    <t>Club de Golf de Baie St.Paul(Le Loup)</t>
  </si>
  <si>
    <t>Baie St.Paul</t>
  </si>
  <si>
    <t>Club de Golf de Berthier</t>
  </si>
  <si>
    <t>Berthier</t>
  </si>
  <si>
    <t>Club de golf de Bic</t>
  </si>
  <si>
    <t>Le Bic</t>
  </si>
  <si>
    <t>Club de Golf de l'Ile de MonrÃ©al - Irlande</t>
  </si>
  <si>
    <t>QuÃ©bec</t>
  </si>
  <si>
    <t>MonrÃ©al</t>
  </si>
  <si>
    <t>Club de Golf de L'ï¿½le de Montrï¿½al</t>
  </si>
  <si>
    <t>Montrï¿½al</t>
  </si>
  <si>
    <t>Club de Golf de la Vallï¿½e des Forts</t>
  </si>
  <si>
    <t>Saint-Jean-sur-Richelieu</t>
  </si>
  <si>
    <t>Club de Golf de l'ile de Montreal - Island</t>
  </si>
  <si>
    <t>Montreal</t>
  </si>
  <si>
    <t>Club de golf de Plessisville</t>
  </si>
  <si>
    <t>Plessisville</t>
  </si>
  <si>
    <t>CLUB DE golf de ST. lambert</t>
  </si>
  <si>
    <t>QUEBEC</t>
  </si>
  <si>
    <t>St.Lambert</t>
  </si>
  <si>
    <t>Club de golf de VerchÃ¨res</t>
  </si>
  <si>
    <t xml:space="preserve">VerchÃ¨res </t>
  </si>
  <si>
    <t>Club de Golf Edelweiss</t>
  </si>
  <si>
    <t>Wakefield</t>
  </si>
  <si>
    <t>Club de golf Emeraude</t>
  </si>
  <si>
    <t>Drummondville</t>
  </si>
  <si>
    <t>Club de Golf Fraser Edmunston</t>
  </si>
  <si>
    <t>Edmundston</t>
  </si>
  <si>
    <t>Club de Golf Gatineau</t>
  </si>
  <si>
    <t>Club de golf Gentilly</t>
  </si>
  <si>
    <t>Bï¿½cancour Gentilly</t>
  </si>
  <si>
    <t>CLub de Golf Grand-MÃ¨re</t>
  </si>
  <si>
    <t>Grand-MÃ¨re</t>
  </si>
  <si>
    <t>Club de golf Hï¿½riot</t>
  </si>
  <si>
    <t>St-Nicï¿½phore</t>
  </si>
  <si>
    <t>QC - Quebec</t>
  </si>
  <si>
    <t>Club de golf Kingsway</t>
  </si>
  <si>
    <t>Club de Golf L'Outaouais - East-South</t>
  </si>
  <si>
    <t>Rockland</t>
  </si>
  <si>
    <t>Club de Golf La Praiare</t>
  </si>
  <si>
    <t>La Prairie</t>
  </si>
  <si>
    <t>Club de Golf La Seigneirie</t>
  </si>
  <si>
    <t>Mont St. Hilaire</t>
  </si>
  <si>
    <t>Club de golf Lac St-Jean</t>
  </si>
  <si>
    <t>Saint-Gï¿½dï¿½on</t>
  </si>
  <si>
    <t>Club de Golf Le Cardinal</t>
  </si>
  <si>
    <t>Laval</t>
  </si>
  <si>
    <t>Sainte-Dorothee</t>
  </si>
  <si>
    <t>Club de Golf Le Diamant</t>
  </si>
  <si>
    <t>Mirabel</t>
  </si>
  <si>
    <t>Club de Golf Le Montmorency</t>
  </si>
  <si>
    <t>Club de golf le rocher</t>
  </si>
  <si>
    <t>Roxton Pond</t>
  </si>
  <si>
    <t>Club de Golf Les Iles</t>
  </si>
  <si>
    <t>Bouchervile</t>
  </si>
  <si>
    <t>Club de Golf Les Ruisseaux</t>
  </si>
  <si>
    <t>Mont Tremblant</t>
  </si>
  <si>
    <t>Club de Golf L'Outaouais - South-West</t>
  </si>
  <si>
    <t>Club de Golf L'Outaouais - West-East</t>
  </si>
  <si>
    <t>Club de Golf Manoir Richelieu</t>
  </si>
  <si>
    <t>La Malbaie</t>
  </si>
  <si>
    <t>Club de Golf Milby</t>
  </si>
  <si>
    <t>Sherbrooke</t>
  </si>
  <si>
    <t>Club de Golf Napierville</t>
  </si>
  <si>
    <t>Napierville</t>
  </si>
  <si>
    <t>Club de golf Oliva Nova</t>
  </si>
  <si>
    <t>Oliva</t>
  </si>
  <si>
    <t>Club de golf OrlÃ©ans</t>
  </si>
  <si>
    <t>Ste-PÃ©tronille</t>
  </si>
  <si>
    <t>Club de golf Pokemouche</t>
  </si>
  <si>
    <t>NB</t>
  </si>
  <si>
    <t>Pokemouche</t>
  </si>
  <si>
    <t>Club de Golf Port-Alfred</t>
  </si>
  <si>
    <t>Port-Alfred</t>
  </si>
  <si>
    <t>club de golf Ricochet Par 36</t>
  </si>
  <si>
    <t>chicoutimi</t>
  </si>
  <si>
    <t>Club de Golf Rive-Sud</t>
  </si>
  <si>
    <t>Saint-Basile-le-Grand</t>
  </si>
  <si>
    <t>Club de Golf St-Hyacinthe</t>
  </si>
  <si>
    <t>St-Hyacinthe</t>
  </si>
  <si>
    <t>Club de Golf St-Janvier</t>
  </si>
  <si>
    <t>Club de Golf St-Jean</t>
  </si>
  <si>
    <t>Club De Golf Terrebonne</t>
  </si>
  <si>
    <t>Terrebonne</t>
  </si>
  <si>
    <t>Club de Golf Triangle d`Or</t>
  </si>
  <si>
    <t>St. Remi</t>
  </si>
  <si>
    <t>Club de Golf Valleyfield</t>
  </si>
  <si>
    <t>Valleyfield</t>
  </si>
  <si>
    <t>Club de Golf Venise Magog (Deauville)</t>
  </si>
  <si>
    <t>Deauville</t>
  </si>
  <si>
    <t>Club de Golf Venise Magog (La Venise)</t>
  </si>
  <si>
    <t>Magog</t>
  </si>
  <si>
    <t>Club de Golf VerchÃ¨res (Madeleine)</t>
  </si>
  <si>
    <t>Verchere</t>
  </si>
  <si>
    <t>Club de Golf VerchÃ¨res (VerchÃ¨res)</t>
  </si>
  <si>
    <t>Club de Golf Waterloo</t>
  </si>
  <si>
    <t>Shefford</t>
  </si>
  <si>
    <t>Club degolf st-donat</t>
  </si>
  <si>
    <t xml:space="preserve">Quebec </t>
  </si>
  <si>
    <t>Saint-Donat</t>
  </si>
  <si>
    <t>Club Deportivo del Oeste Golf Course</t>
  </si>
  <si>
    <t>Puerto Rico</t>
  </si>
  <si>
    <t>Cabo Rojo</t>
  </si>
  <si>
    <t>Club El Rodeo - Medellin</t>
  </si>
  <si>
    <t>Antioquia</t>
  </si>
  <si>
    <t>Medellin</t>
  </si>
  <si>
    <t>Club Med Sandpiper Bay Golf Club</t>
  </si>
  <si>
    <t>Port St. Lucie</t>
  </si>
  <si>
    <t>Club Militar de Golf</t>
  </si>
  <si>
    <t>club rio rancho</t>
  </si>
  <si>
    <t>rio rancho</t>
  </si>
  <si>
    <t>Club Saguenay Arvida</t>
  </si>
  <si>
    <t>Saguenay</t>
  </si>
  <si>
    <t>Club Salvadoreno - Corinto</t>
  </si>
  <si>
    <t>Ilopango</t>
  </si>
  <si>
    <t>Club West Golf Club</t>
  </si>
  <si>
    <t>PR</t>
  </si>
  <si>
    <t>Clube de Campo de Sao Paulo</t>
  </si>
  <si>
    <t>Sao Paulo</t>
  </si>
  <si>
    <t>clube de golf de l'ile de montreal</t>
  </si>
  <si>
    <t>Clube de Golfe de Brasilia</t>
  </si>
  <si>
    <t>DF</t>
  </si>
  <si>
    <t>Brasilia</t>
  </si>
  <si>
    <t>Clube de Golfe Vila da Mata</t>
  </si>
  <si>
    <t>SÃ£o Paulo</t>
  </si>
  <si>
    <t>SÃ£o Roque</t>
  </si>
  <si>
    <t>Clusa Lakes Golf Club</t>
  </si>
  <si>
    <t>Clustered Spires Golf Course</t>
  </si>
  <si>
    <t>Frederick</t>
  </si>
  <si>
    <t>Clyde River Country Club</t>
  </si>
  <si>
    <t>Prince Edward Island</t>
  </si>
  <si>
    <t xml:space="preserve">Clyde River </t>
  </si>
  <si>
    <t>Clyne Golf Club</t>
  </si>
  <si>
    <t>CMA Course</t>
  </si>
  <si>
    <t>Culver</t>
  </si>
  <si>
    <t>CMR Golf Club</t>
  </si>
  <si>
    <t>Johannesburg</t>
  </si>
  <si>
    <t>CNC Links</t>
  </si>
  <si>
    <t>Newton</t>
  </si>
  <si>
    <t>co. meath</t>
  </si>
  <si>
    <t>co meath</t>
  </si>
  <si>
    <t>trim</t>
  </si>
  <si>
    <t>Coachmans</t>
  </si>
  <si>
    <t>Edgerton</t>
  </si>
  <si>
    <t>Coakley-Russo Memorial Golf Course</t>
  </si>
  <si>
    <t>Lyons</t>
  </si>
  <si>
    <t>Coal Creek</t>
  </si>
  <si>
    <t>Coal Creek Golf Resort</t>
  </si>
  <si>
    <t>Ryley</t>
  </si>
  <si>
    <t>Coastal Pines</t>
  </si>
  <si>
    <t>Brunswick</t>
  </si>
  <si>
    <t>Cobb's Creek GC - Olde Course</t>
  </si>
  <si>
    <t>Philadelphia</t>
  </si>
  <si>
    <t>Cobble Beach Golf Links</t>
  </si>
  <si>
    <t>Kemble</t>
  </si>
  <si>
    <t>Cobble Hills Golf Club</t>
  </si>
  <si>
    <t>Thamsford</t>
  </si>
  <si>
    <t>Cobblestone</t>
  </si>
  <si>
    <t>Acworth</t>
  </si>
  <si>
    <t>Cobblestone Creek</t>
  </si>
  <si>
    <t>Norman</t>
  </si>
  <si>
    <t>Cobblestone Creek Country Club</t>
  </si>
  <si>
    <t>Victor</t>
  </si>
  <si>
    <t>Cobblestone Golf Club</t>
  </si>
  <si>
    <t>Muskogee</t>
  </si>
  <si>
    <t>Cobblestone Golf Course</t>
  </si>
  <si>
    <t>Kendallville</t>
  </si>
  <si>
    <t>Cobblestone Park</t>
  </si>
  <si>
    <t>Blythewood</t>
  </si>
  <si>
    <t>Cobbs Creek - Olde</t>
  </si>
  <si>
    <t>Cobbs Glen Country Club</t>
  </si>
  <si>
    <t>Anderson</t>
  </si>
  <si>
    <t>Cobourg Creek Golf CLub</t>
  </si>
  <si>
    <t>Cobourg</t>
  </si>
  <si>
    <t>Cobram Barooga Old Course</t>
  </si>
  <si>
    <t>Nsw</t>
  </si>
  <si>
    <t>Barooga</t>
  </si>
  <si>
    <t>Cochecho Country Club</t>
  </si>
  <si>
    <t>Dover</t>
  </si>
  <si>
    <t>Cochise at Desert Mountain</t>
  </si>
  <si>
    <t>cochrane golf club</t>
  </si>
  <si>
    <t>cochrane</t>
  </si>
  <si>
    <t>Cocoa Beach Country Club - River/Dolphin</t>
  </si>
  <si>
    <t>Cocoa Beach</t>
  </si>
  <si>
    <t>Cocoa Beach Country Club Lakes/River</t>
  </si>
  <si>
    <t>Cocopah Rio Colorado Golf Course &amp; Grill</t>
  </si>
  <si>
    <t xml:space="preserve">Somerton </t>
  </si>
  <si>
    <t>Cocopah RV &amp; Golf Resort</t>
  </si>
  <si>
    <t>Yuma</t>
  </si>
  <si>
    <t>Punta Cana</t>
  </si>
  <si>
    <t>Coeur d' Alene Golf Club</t>
  </si>
  <si>
    <t>Coeur d' Alene</t>
  </si>
  <si>
    <t>Coffin Golf Club</t>
  </si>
  <si>
    <t>Indianapolis</t>
  </si>
  <si>
    <t>Coffs Harbour</t>
  </si>
  <si>
    <t xml:space="preserve">Coffs Harbour </t>
  </si>
  <si>
    <t>Cog HIll "Dubsdread"</t>
  </si>
  <si>
    <t>Lemont</t>
  </si>
  <si>
    <t>Cog hill #2</t>
  </si>
  <si>
    <t>lemont</t>
  </si>
  <si>
    <t>Cog Hill #4 Dubs Dread</t>
  </si>
  <si>
    <t>Chicago</t>
  </si>
  <si>
    <t>Cohanzick Country Club</t>
  </si>
  <si>
    <t>Fairton</t>
  </si>
  <si>
    <t>Coharie Country Club</t>
  </si>
  <si>
    <t>Cohasset Golf Club</t>
  </si>
  <si>
    <t>Cohasset</t>
  </si>
  <si>
    <t>Coimbatore Golf Club</t>
  </si>
  <si>
    <t>Tamilnadu</t>
  </si>
  <si>
    <t>Coimbatore</t>
  </si>
  <si>
    <t>Colbert Hills</t>
  </si>
  <si>
    <t>Manhattan</t>
  </si>
  <si>
    <t>Cold Ashby Golf Club (Winwick)</t>
  </si>
  <si>
    <t>Northamptonshire</t>
  </si>
  <si>
    <t>Cold Ashby</t>
  </si>
  <si>
    <t>Belchertown</t>
  </si>
  <si>
    <t>Huntington</t>
  </si>
  <si>
    <t>Cold Springs Golf &amp; Country Club</t>
  </si>
  <si>
    <t>Placerville</t>
  </si>
  <si>
    <t>Coldstream Country Club</t>
  </si>
  <si>
    <t>Coldwater Golf Course</t>
  </si>
  <si>
    <t>Avondale</t>
  </si>
  <si>
    <t>Coldwater Golf Links</t>
  </si>
  <si>
    <t>Ames</t>
  </si>
  <si>
    <t>Cole Park GC</t>
  </si>
  <si>
    <t>Fort Campbell</t>
  </si>
  <si>
    <t>Cole Park Golf Club</t>
  </si>
  <si>
    <t>Colfax Golf Club</t>
  </si>
  <si>
    <t>Colfax</t>
  </si>
  <si>
    <t>Colina Park gC</t>
  </si>
  <si>
    <t>College Fields</t>
  </si>
  <si>
    <t>okemos</t>
  </si>
  <si>
    <t>College Hill Golf Course</t>
  </si>
  <si>
    <t>College Park Munincipal Golf Course</t>
  </si>
  <si>
    <t>College Park</t>
  </si>
  <si>
    <t>Collegiate Peaks</t>
  </si>
  <si>
    <t xml:space="preserve">Buena Vista </t>
  </si>
  <si>
    <t>Collento River Club</t>
  </si>
  <si>
    <t>Bluffton</t>
  </si>
  <si>
    <t>Colleton River - Nicklaus Course</t>
  </si>
  <si>
    <t>Colleton River - Pete Dye</t>
  </si>
  <si>
    <t>Collicutt Siding Golf Club</t>
  </si>
  <si>
    <t>Crossfield</t>
  </si>
  <si>
    <t>Collier Park Golf Course</t>
  </si>
  <si>
    <t>Como</t>
  </si>
  <si>
    <t>Collier's Reserve</t>
  </si>
  <si>
    <t>Fort Collins</t>
  </si>
  <si>
    <t>Collins Hill Golf Course</t>
  </si>
  <si>
    <t>Lawrenceville</t>
  </si>
  <si>
    <t>Colmworth</t>
  </si>
  <si>
    <t>Bedford</t>
  </si>
  <si>
    <t>Colockum Ridge</t>
  </si>
  <si>
    <t>Colonial Acres Golf Course</t>
  </si>
  <si>
    <t>Glenmont</t>
  </si>
  <si>
    <t>Colonial CC Deerfield Course</t>
  </si>
  <si>
    <t>Colonial CC Jackson Course</t>
  </si>
  <si>
    <t>longs</t>
  </si>
  <si>
    <t>Colonial Country Club</t>
  </si>
  <si>
    <t>Tannersville</t>
  </si>
  <si>
    <t>Hemet</t>
  </si>
  <si>
    <t>Colonial Country Club South</t>
  </si>
  <si>
    <t>Colonial Golf and Tennis Club</t>
  </si>
  <si>
    <t>Harrisburg</t>
  </si>
  <si>
    <t>Colonial Golf Course</t>
  </si>
  <si>
    <t>Meridianville</t>
  </si>
  <si>
    <t>Hart</t>
  </si>
  <si>
    <t>Clovis</t>
  </si>
  <si>
    <t>Colonial Golfers Club</t>
  </si>
  <si>
    <t>Harrod</t>
  </si>
  <si>
    <t>Colonial Heritage</t>
  </si>
  <si>
    <t>Colonial Hills Golf Club</t>
  </si>
  <si>
    <t>Forest</t>
  </si>
  <si>
    <t>Colonial Oaks</t>
  </si>
  <si>
    <t>Colonial Oaks Golf Club</t>
  </si>
  <si>
    <t>Colonial Pines</t>
  </si>
  <si>
    <t>Bethel</t>
  </si>
  <si>
    <t>Colonial South</t>
  </si>
  <si>
    <t>Memphis</t>
  </si>
  <si>
    <t>Colonial Springs Golf Club - Pines - Valley</t>
  </si>
  <si>
    <t>East Farmingdale</t>
  </si>
  <si>
    <t>Colonial Terrace Golf Club</t>
  </si>
  <si>
    <t>Wanamassa</t>
  </si>
  <si>
    <t>Colonial Terrace Golf Course</t>
  </si>
  <si>
    <t>Beaumont</t>
  </si>
  <si>
    <t>Colonie Golf and Country Club</t>
  </si>
  <si>
    <t>Vorheesville</t>
  </si>
  <si>
    <t>Colonnade Golf &amp; Country Club</t>
  </si>
  <si>
    <t>Joyceville</t>
  </si>
  <si>
    <t>Colony Club Gutenhof Ostkurs</t>
  </si>
  <si>
    <t>Himberg</t>
  </si>
  <si>
    <t>Austria</t>
  </si>
  <si>
    <t>Colony West Country Club</t>
  </si>
  <si>
    <t>Tamarac</t>
  </si>
  <si>
    <t>Colony West Country Club Glades Course</t>
  </si>
  <si>
    <t>Colorado Golf Club</t>
  </si>
  <si>
    <t>Parker</t>
  </si>
  <si>
    <t>Colorado National Golf Club</t>
  </si>
  <si>
    <t>Erie</t>
  </si>
  <si>
    <t>Colorado Springs Country club</t>
  </si>
  <si>
    <t>ColoVista</t>
  </si>
  <si>
    <t>Bastrop</t>
  </si>
  <si>
    <t>Colton Golf Club</t>
  </si>
  <si>
    <t>Colton</t>
  </si>
  <si>
    <t>Colts Neck Golf Glub</t>
  </si>
  <si>
    <t>Colts Neck</t>
  </si>
  <si>
    <t>Columbia Bridges</t>
  </si>
  <si>
    <t>Columbia</t>
  </si>
  <si>
    <t>Columbia Country Club</t>
  </si>
  <si>
    <t>Chevy chase</t>
  </si>
  <si>
    <t>columbia country club</t>
  </si>
  <si>
    <t>Culumbia</t>
  </si>
  <si>
    <t>columbia</t>
  </si>
  <si>
    <t>Columbia Country Club  ( Pines-Ridge)</t>
  </si>
  <si>
    <t>Columbia Edgewater CC</t>
  </si>
  <si>
    <t>Columbia Golf Club</t>
  </si>
  <si>
    <t>Minneapolis</t>
  </si>
  <si>
    <t>Columbia Lakes Golf Course</t>
  </si>
  <si>
    <t>West Comumbia</t>
  </si>
  <si>
    <t>Columbia Park G.C.</t>
  </si>
  <si>
    <t>Richland</t>
  </si>
  <si>
    <t>Columbine Country Club</t>
  </si>
  <si>
    <t>Columbine Valley</t>
  </si>
  <si>
    <t>Columbus Country Club</t>
  </si>
  <si>
    <t>Columbus Golf and Country Club</t>
  </si>
  <si>
    <t>Oshawa</t>
  </si>
  <si>
    <t>Columbus Golf Course</t>
  </si>
  <si>
    <t>columbus park</t>
  </si>
  <si>
    <t>Columbus Park Golf Course</t>
  </si>
  <si>
    <t>Colwood Golf Center</t>
  </si>
  <si>
    <t>colwood national golf club</t>
  </si>
  <si>
    <t>Comanche Trail Golf Course</t>
  </si>
  <si>
    <t>Big Spring</t>
  </si>
  <si>
    <t>Amarillo</t>
  </si>
  <si>
    <t>Commercial Golf Club</t>
  </si>
  <si>
    <t>New South Wales</t>
  </si>
  <si>
    <t>Albury</t>
  </si>
  <si>
    <t>Common Ground</t>
  </si>
  <si>
    <t>Commonground Golf Course</t>
  </si>
  <si>
    <t>Commonwealth National Golf Club</t>
  </si>
  <si>
    <t>Horsham</t>
  </si>
  <si>
    <t>Dayton</t>
  </si>
  <si>
    <t>Como Golf</t>
  </si>
  <si>
    <t>Hudson</t>
  </si>
  <si>
    <t>Como Park Golf Course</t>
  </si>
  <si>
    <t>St Paul</t>
  </si>
  <si>
    <t>Comox Golf Club</t>
  </si>
  <si>
    <t>Comox</t>
  </si>
  <si>
    <t>Compass Pointe Golf Courses</t>
  </si>
  <si>
    <t>Pasadena</t>
  </si>
  <si>
    <t>Compass Pointe- North/East</t>
  </si>
  <si>
    <t>Compass Pointe- South/West</t>
  </si>
  <si>
    <t>Butler</t>
  </si>
  <si>
    <t>Concan</t>
  </si>
  <si>
    <t>CONCAN</t>
  </si>
  <si>
    <t>concord country club</t>
  </si>
  <si>
    <t>concord</t>
  </si>
  <si>
    <t>Concord Crest</t>
  </si>
  <si>
    <t>Concord Golf Club</t>
  </si>
  <si>
    <t>Chattanooga</t>
  </si>
  <si>
    <t>Concord Hills Golf Course</t>
  </si>
  <si>
    <t>Concra Wood</t>
  </si>
  <si>
    <t>Castleblaney</t>
  </si>
  <si>
    <t>CONESTOG-MOORS</t>
  </si>
  <si>
    <t>CONESTOGO</t>
  </si>
  <si>
    <t>Conestoga Country Club</t>
  </si>
  <si>
    <t>Conestogo</t>
  </si>
  <si>
    <t>Conestoga Country Club - Goose + Moors</t>
  </si>
  <si>
    <t>Conestoga Country Club - Goose + Village</t>
  </si>
  <si>
    <t>Conestoga Country Club - Village + Moors</t>
  </si>
  <si>
    <t>Conestoga Country Club Goose-Village</t>
  </si>
  <si>
    <t>Conestoga</t>
  </si>
  <si>
    <t>Conestoga Golf Club</t>
  </si>
  <si>
    <t>CONESTOGA-GOOSE RUN</t>
  </si>
  <si>
    <t>Confederation Park</t>
  </si>
  <si>
    <t>Congress Lake Club</t>
  </si>
  <si>
    <t>Hartville</t>
  </si>
  <si>
    <t>Congressional - Blue Course</t>
  </si>
  <si>
    <t>Bethesda</t>
  </si>
  <si>
    <t>Congressional - Gold Course</t>
  </si>
  <si>
    <t>Conklin Players Club</t>
  </si>
  <si>
    <t>Conklin</t>
  </si>
  <si>
    <t>Conley Resort</t>
  </si>
  <si>
    <t>Connally Golf Course</t>
  </si>
  <si>
    <t>Waco</t>
  </si>
  <si>
    <t>Connaught</t>
  </si>
  <si>
    <t>Medicine Hat</t>
  </si>
  <si>
    <t>Connecticut Golf Land</t>
  </si>
  <si>
    <t>Vernon</t>
  </si>
  <si>
    <t>Connecticut National</t>
  </si>
  <si>
    <t>Putnam</t>
  </si>
  <si>
    <t>Connemara AB</t>
  </si>
  <si>
    <t>Ballyconnelly</t>
  </si>
  <si>
    <t>Connemara Golf Course</t>
  </si>
  <si>
    <t>Nicholasville</t>
  </si>
  <si>
    <t>Connestee Falls</t>
  </si>
  <si>
    <t>Brevard</t>
  </si>
  <si>
    <t>Connoquenessing Country Club</t>
  </si>
  <si>
    <t>Ellwood City</t>
  </si>
  <si>
    <t>Continental</t>
  </si>
  <si>
    <t>Continental Country Club</t>
  </si>
  <si>
    <t>Wildwood</t>
  </si>
  <si>
    <t>continental country club</t>
  </si>
  <si>
    <t>flagstaff</t>
  </si>
  <si>
    <t>Contra Costa Country Club</t>
  </si>
  <si>
    <t>Pleasant Hill</t>
  </si>
  <si>
    <t>Contraband Bayou Golf Club</t>
  </si>
  <si>
    <t>Lake Charles</t>
  </si>
  <si>
    <t>Conway Farms</t>
  </si>
  <si>
    <t>Lake forest</t>
  </si>
  <si>
    <t>Conwy</t>
  </si>
  <si>
    <t>Cooke Municipal</t>
  </si>
  <si>
    <t>Prince Albert</t>
  </si>
  <si>
    <t>Cookeville Golf Club</t>
  </si>
  <si>
    <t>Cookeville</t>
  </si>
  <si>
    <t>Cooks Creek Golf Club</t>
  </si>
  <si>
    <t>Ashville</t>
  </si>
  <si>
    <t>cool creek golf club</t>
  </si>
  <si>
    <t>wrightsville</t>
  </si>
  <si>
    <t>Cool Lake</t>
  </si>
  <si>
    <t>Coolangatta &amp; Tweed Heads Golf Club - West</t>
  </si>
  <si>
    <t>Tweed Heads</t>
  </si>
  <si>
    <t>Coolangatta Tweed River Course</t>
  </si>
  <si>
    <t xml:space="preserve">Tweed Heads South </t>
  </si>
  <si>
    <t>Coollattin Golf Club</t>
  </si>
  <si>
    <t>SHillelagh</t>
  </si>
  <si>
    <t>Coombe Wood</t>
  </si>
  <si>
    <t>Cooper Creek Golf Course</t>
  </si>
  <si>
    <t>Farmington Hills</t>
  </si>
  <si>
    <t>Coopers Hawk</t>
  </si>
  <si>
    <t>Melbourne</t>
  </si>
  <si>
    <t>Cooper's hawk</t>
  </si>
  <si>
    <t>Cooroy Golf Club</t>
  </si>
  <si>
    <t>Cooroy</t>
  </si>
  <si>
    <t>Coosa Country Club</t>
  </si>
  <si>
    <t>Coosa Pines Golf Club</t>
  </si>
  <si>
    <t>Childersburg</t>
  </si>
  <si>
    <t>Coosaw Creek Country Club</t>
  </si>
  <si>
    <t>North Charleston</t>
  </si>
  <si>
    <t>Copeland Hills Golf Club</t>
  </si>
  <si>
    <t>Columbiana</t>
  </si>
  <si>
    <t>Copetown Woods</t>
  </si>
  <si>
    <t>Copetown</t>
  </si>
  <si>
    <t>Copley Country Club</t>
  </si>
  <si>
    <t>Morrisville</t>
  </si>
  <si>
    <t>Copley Greens</t>
  </si>
  <si>
    <t>Copley</t>
  </si>
  <si>
    <t>Copper Canyon</t>
  </si>
  <si>
    <t>Buckeye</t>
  </si>
  <si>
    <t>Copper Cove Golf Club</t>
  </si>
  <si>
    <t>SML</t>
  </si>
  <si>
    <t>Copper Creek</t>
  </si>
  <si>
    <t>Kleinburg</t>
  </si>
  <si>
    <t>Copper Creek Golf Club</t>
  </si>
  <si>
    <t>Copper Mountain</t>
  </si>
  <si>
    <t>Copper Creek Golf Course</t>
  </si>
  <si>
    <t>Copper Hill Country Club</t>
  </si>
  <si>
    <t>Ringoes</t>
  </si>
  <si>
    <t>Copper Hills</t>
  </si>
  <si>
    <t>Copper Mill Golf Club</t>
  </si>
  <si>
    <t xml:space="preserve">Zachary </t>
  </si>
  <si>
    <t>Invermere</t>
  </si>
  <si>
    <t>Copper Ridge</t>
  </si>
  <si>
    <t>Burton</t>
  </si>
  <si>
    <t>Copper River Golf and Country Club</t>
  </si>
  <si>
    <t>Fresno</t>
  </si>
  <si>
    <t>Copper Rock Golf Course</t>
  </si>
  <si>
    <t xml:space="preserve">Hurricane </t>
  </si>
  <si>
    <t>copperhead</t>
  </si>
  <si>
    <t>Lehigh Acres</t>
  </si>
  <si>
    <t>Copperhead Golf Club</t>
  </si>
  <si>
    <t>Leigh Acres</t>
  </si>
  <si>
    <t>Copperleaf</t>
  </si>
  <si>
    <t>coppertop at cherokee hills</t>
  </si>
  <si>
    <t>Valley City</t>
  </si>
  <si>
    <t>Copthorne Golf Club</t>
  </si>
  <si>
    <t>Crawley</t>
  </si>
  <si>
    <t>Coral Canyon</t>
  </si>
  <si>
    <t>Coral Creek</t>
  </si>
  <si>
    <t>Hawaii</t>
  </si>
  <si>
    <t>Ewa Beach</t>
  </si>
  <si>
    <t>CORAL GOLF RESORT</t>
  </si>
  <si>
    <t>MEXICO</t>
  </si>
  <si>
    <t>MEXICO D.F.</t>
  </si>
  <si>
    <t>Coral Mountain Golf Club</t>
  </si>
  <si>
    <t>Coral Oaks</t>
  </si>
  <si>
    <t xml:space="preserve">Cape Coral </t>
  </si>
  <si>
    <t>Coral Reef Club (Hammock Course)</t>
  </si>
  <si>
    <t>Fort Lauderdale</t>
  </si>
  <si>
    <t>Coral ridge reese 9</t>
  </si>
  <si>
    <t xml:space="preserve">Fort Lauderdale </t>
  </si>
  <si>
    <t>Coral Springs Country Club</t>
  </si>
  <si>
    <t>Coral Springs</t>
  </si>
  <si>
    <t>Corales</t>
  </si>
  <si>
    <t>Corballis Links</t>
  </si>
  <si>
    <t>Corbin Hills Golf Course</t>
  </si>
  <si>
    <t>CordeValle</t>
  </si>
  <si>
    <t>San Martin</t>
  </si>
  <si>
    <t>Cordillera Mountain</t>
  </si>
  <si>
    <t>Cordillera Ranch</t>
  </si>
  <si>
    <t>Boerne</t>
  </si>
  <si>
    <t>Cordillera Summit</t>
  </si>
  <si>
    <t>Cï¿½rdoba golf club</t>
  </si>
  <si>
    <t>Cï¿½rdoba</t>
  </si>
  <si>
    <t>Cordova Bay</t>
  </si>
  <si>
    <t>Cordova Country Club</t>
  </si>
  <si>
    <t>Cordova</t>
  </si>
  <si>
    <t>Cordova Golf Course</t>
  </si>
  <si>
    <t>Sacramento</t>
  </si>
  <si>
    <t>Corey Creek</t>
  </si>
  <si>
    <t>Mansfield</t>
  </si>
  <si>
    <t>Corhampton Golf Club</t>
  </si>
  <si>
    <t>Hampshire</t>
  </si>
  <si>
    <t>Southampton</t>
  </si>
  <si>
    <t>Corica Park South</t>
  </si>
  <si>
    <t>Corinda</t>
  </si>
  <si>
    <t>Qld</t>
  </si>
  <si>
    <t>Oxley</t>
  </si>
  <si>
    <t>Corinda Pitch and Putt</t>
  </si>
  <si>
    <t>QLD</t>
  </si>
  <si>
    <t>cork golf club</t>
  </si>
  <si>
    <t>cork</t>
  </si>
  <si>
    <t>Cornelia Golf Club (Gaius - Tiberius)</t>
  </si>
  <si>
    <t>Antalya Belek</t>
  </si>
  <si>
    <t>Turkey</t>
  </si>
  <si>
    <t>Cornwall Golf &amp; Country Club</t>
  </si>
  <si>
    <t>cornwall</t>
  </si>
  <si>
    <t>Coronado</t>
  </si>
  <si>
    <t>Panama</t>
  </si>
  <si>
    <t>Coronado Golf Club</t>
  </si>
  <si>
    <t>Hot Springs Village</t>
  </si>
  <si>
    <t>Coronado Golf Course</t>
  </si>
  <si>
    <t>Corradina 9 holes</t>
  </si>
  <si>
    <t>Verona</t>
  </si>
  <si>
    <t>Legnago</t>
  </si>
  <si>
    <t>Corral De Tierra Country Club</t>
  </si>
  <si>
    <t>Corral de Tierra</t>
  </si>
  <si>
    <t>Corrstown</t>
  </si>
  <si>
    <t>Corsicana Country Club</t>
  </si>
  <si>
    <t>Corsicana</t>
  </si>
  <si>
    <t>Corte Bella Golf Club</t>
  </si>
  <si>
    <t>Sun City West</t>
  </si>
  <si>
    <t>cortez</t>
  </si>
  <si>
    <t>hot springs village</t>
  </si>
  <si>
    <t>HOT SPRINGS VILLAGE</t>
  </si>
  <si>
    <t>Corunna Hills</t>
  </si>
  <si>
    <t>Corunna</t>
  </si>
  <si>
    <t>Corvallis Country Club</t>
  </si>
  <si>
    <t>Corvallis</t>
  </si>
  <si>
    <t>Cosby</t>
  </si>
  <si>
    <t>Leicestershire</t>
  </si>
  <si>
    <t>Cosmo TNGF</t>
  </si>
  <si>
    <t>TamilNadu</t>
  </si>
  <si>
    <t>Chennai</t>
  </si>
  <si>
    <t>Cosmo-TNGF</t>
  </si>
  <si>
    <t>Tamil Nadu</t>
  </si>
  <si>
    <t>Cossett Creek</t>
  </si>
  <si>
    <t>Brunswick Hills</t>
  </si>
  <si>
    <t>Costa Ballena</t>
  </si>
  <si>
    <t>Chipiona</t>
  </si>
  <si>
    <t>Costa Caribe Golf  &amp;  Country Club</t>
  </si>
  <si>
    <t>Ponce</t>
  </si>
  <si>
    <t>Costa Daurada</t>
  </si>
  <si>
    <t>Catalunya</t>
  </si>
  <si>
    <t>Tarragona</t>
  </si>
  <si>
    <t>Costa Del Sol Golf Club</t>
  </si>
  <si>
    <t>Doral</t>
  </si>
  <si>
    <t>Costa Greens Golf Club</t>
  </si>
  <si>
    <t>Costa Mesa Country Club - Los Lagos</t>
  </si>
  <si>
    <t>Costa Mesa</t>
  </si>
  <si>
    <t>Costa Mesa Country Club - Mesa Linda</t>
  </si>
  <si>
    <t>costal pines golf club</t>
  </si>
  <si>
    <t>brunswick</t>
  </si>
  <si>
    <t>Coto de Caza - North</t>
  </si>
  <si>
    <t>Trabuco Canyon</t>
  </si>
  <si>
    <t>Coto de Caza- South</t>
  </si>
  <si>
    <t>Nanaimo</t>
  </si>
  <si>
    <t>Cotswold Downs Golf Estate</t>
  </si>
  <si>
    <t>Hillcrest</t>
  </si>
  <si>
    <t>cottesmore</t>
  </si>
  <si>
    <t>sussex</t>
  </si>
  <si>
    <t>crawley</t>
  </si>
  <si>
    <t>Cottingham Parks</t>
  </si>
  <si>
    <t>East Yorkshire</t>
  </si>
  <si>
    <t>Cottingham</t>
  </si>
  <si>
    <t>Cotton Creek</t>
  </si>
  <si>
    <t>Mounds</t>
  </si>
  <si>
    <t>Cotton Dike</t>
  </si>
  <si>
    <t>Saint Helena Island</t>
  </si>
  <si>
    <t>Cotton Fields</t>
  </si>
  <si>
    <t>McDonough</t>
  </si>
  <si>
    <t>Cotton Valley</t>
  </si>
  <si>
    <t>Tarboro</t>
  </si>
  <si>
    <t>Cottonwood</t>
  </si>
  <si>
    <t>Sun Lakes</t>
  </si>
  <si>
    <t>Cottonwood Country Club</t>
  </si>
  <si>
    <t>Cottonwood Creek</t>
  </si>
  <si>
    <t>Sylvania</t>
  </si>
  <si>
    <t>Cottonwood G.C.</t>
  </si>
  <si>
    <t>North Dakota</t>
  </si>
  <si>
    <t>Steele</t>
  </si>
  <si>
    <t>Cottonwood Golf &amp; Country Club</t>
  </si>
  <si>
    <t>Cottonwood Golf Club</t>
  </si>
  <si>
    <t>Montgomery</t>
  </si>
  <si>
    <t>Cottonwood Golf Club - Ivanhoe Course</t>
  </si>
  <si>
    <t>Cottonwood Golf Club - Lakes Course</t>
  </si>
  <si>
    <t>Cottonwood Golf Course</t>
  </si>
  <si>
    <t>Cottonwood Hills</t>
  </si>
  <si>
    <t>Bozeman</t>
  </si>
  <si>
    <t>Cottonwood Hills Golf Club</t>
  </si>
  <si>
    <t>Hutchinson</t>
  </si>
  <si>
    <t>cottonwood municipal golf  course</t>
  </si>
  <si>
    <t>torrington</t>
  </si>
  <si>
    <t>Couchiching Golf Club</t>
  </si>
  <si>
    <t>Orillia</t>
  </si>
  <si>
    <t>Coudersport Golf Club</t>
  </si>
  <si>
    <t>Coudersport</t>
  </si>
  <si>
    <t>Cougar Canyon Golf Links</t>
  </si>
  <si>
    <t>Trinidad</t>
  </si>
  <si>
    <t>Cougar Creek Golf Resort</t>
  </si>
  <si>
    <t>Highway 16</t>
  </si>
  <si>
    <t>Cougar Point</t>
  </si>
  <si>
    <t>Kiawah</t>
  </si>
  <si>
    <t>Coulee Golf Bowl</t>
  </si>
  <si>
    <t>Coulsdon Manor</t>
  </si>
  <si>
    <t>Coulsdon</t>
  </si>
  <si>
    <t>Council Fire</t>
  </si>
  <si>
    <t>Country Acres Golf Club</t>
  </si>
  <si>
    <t>Country Club &amp; Golf Course at Meadowbrook</t>
  </si>
  <si>
    <t>Garner</t>
  </si>
  <si>
    <t>boca raton</t>
  </si>
  <si>
    <t>Country Club at The Legends</t>
  </si>
  <si>
    <t>Eureka</t>
  </si>
  <si>
    <t>Monument</t>
  </si>
  <si>
    <t>Country Club de Villa</t>
  </si>
  <si>
    <t>Chorrillos</t>
  </si>
  <si>
    <t>Peru</t>
  </si>
  <si>
    <t>Country Club Estates</t>
  </si>
  <si>
    <t>Fontana</t>
  </si>
  <si>
    <t>Country Club of Barre</t>
  </si>
  <si>
    <t>Barre</t>
  </si>
  <si>
    <t>Country Club of Billerica</t>
  </si>
  <si>
    <t>Billerica</t>
  </si>
  <si>
    <t>Country Club of Birmingham East</t>
  </si>
  <si>
    <t>Birmingham</t>
  </si>
  <si>
    <t>Country Club of Bristol</t>
  </si>
  <si>
    <t>Country Club of Buffalo</t>
  </si>
  <si>
    <t>Williamsville</t>
  </si>
  <si>
    <t>Country Club of Canton</t>
  </si>
  <si>
    <t>Country Club of Columbus</t>
  </si>
  <si>
    <t>Country Club of Darien</t>
  </si>
  <si>
    <t>Country Club of Fairfax</t>
  </si>
  <si>
    <t>Fairfax</t>
  </si>
  <si>
    <t>Country Club of Green Valley</t>
  </si>
  <si>
    <t>Country Club of Gwinnet</t>
  </si>
  <si>
    <t>Snellville</t>
  </si>
  <si>
    <t>Halifax</t>
  </si>
  <si>
    <t>Country Club of Harrisburg</t>
  </si>
  <si>
    <t>Country Club of Hilton Head</t>
  </si>
  <si>
    <t>Hilton Head Island</t>
  </si>
  <si>
    <t>Country Club of Ithaca</t>
  </si>
  <si>
    <t>Ithaca</t>
  </si>
  <si>
    <t>Country Club of Jackson</t>
  </si>
  <si>
    <t>Country Club of Johnston County</t>
  </si>
  <si>
    <t>Smithfield</t>
  </si>
  <si>
    <t>Country Club of Lansing</t>
  </si>
  <si>
    <t>Country Club of Lexington</t>
  </si>
  <si>
    <t xml:space="preserve">Lexington </t>
  </si>
  <si>
    <t>Country Club of Lincoln</t>
  </si>
  <si>
    <t>Country Club Of Miami (East)</t>
  </si>
  <si>
    <t>Country Club Of Miami (West)</t>
  </si>
  <si>
    <t>Country Club of Mt Dora</t>
  </si>
  <si>
    <t>mt dora</t>
  </si>
  <si>
    <t>Country Club of Naples</t>
  </si>
  <si>
    <t>Country Club of New Bedford</t>
  </si>
  <si>
    <t>North Dartmouth</t>
  </si>
  <si>
    <t>Country Club of New Hampshire</t>
  </si>
  <si>
    <t>Sutton</t>
  </si>
  <si>
    <t>Country Club of Newberry</t>
  </si>
  <si>
    <t>Newberry</t>
  </si>
  <si>
    <t>country club of north carolina</t>
  </si>
  <si>
    <t>pinehurst</t>
  </si>
  <si>
    <t>Ocala</t>
  </si>
  <si>
    <t>Country Club of Orange Park</t>
  </si>
  <si>
    <t>Orange Park</t>
  </si>
  <si>
    <t>Country Club of Orlando</t>
  </si>
  <si>
    <t>Orlando</t>
  </si>
  <si>
    <t>Country Club of Paducah</t>
  </si>
  <si>
    <t>Paducah</t>
  </si>
  <si>
    <t>Pittsfield</t>
  </si>
  <si>
    <t>Country Club of Rochester</t>
  </si>
  <si>
    <t>Country Club of Roswell</t>
  </si>
  <si>
    <t>Roswell</t>
  </si>
  <si>
    <t>country club of salisbury</t>
  </si>
  <si>
    <t>salisbury</t>
  </si>
  <si>
    <t>Sebring</t>
  </si>
  <si>
    <t>Country Club of South Carolina</t>
  </si>
  <si>
    <t>Manning</t>
  </si>
  <si>
    <t>Spartanburg</t>
  </si>
  <si>
    <t>country club of staunton</t>
  </si>
  <si>
    <t>staunton</t>
  </si>
  <si>
    <t>Country Club of the Hamptons</t>
  </si>
  <si>
    <t>Country Club of the North</t>
  </si>
  <si>
    <t>Xenia</t>
  </si>
  <si>
    <t>Country Club of the Poconos</t>
  </si>
  <si>
    <t>East Stroudsburg</t>
  </si>
  <si>
    <t>Country Club of the Rockies</t>
  </si>
  <si>
    <t>country club of the south</t>
  </si>
  <si>
    <t>Johns Creek</t>
  </si>
  <si>
    <t>Country Club of Troy</t>
  </si>
  <si>
    <t>Country club of Tuscaloosa</t>
  </si>
  <si>
    <t>Tuscaloosa</t>
  </si>
  <si>
    <t>Country Club of Vermont</t>
  </si>
  <si>
    <t>Waterbury</t>
  </si>
  <si>
    <t>Country Club of Winter Haven</t>
  </si>
  <si>
    <t xml:space="preserve">Winter Haven </t>
  </si>
  <si>
    <t>Country Hills - The Ridge</t>
  </si>
  <si>
    <t xml:space="preserve"> Calgary,</t>
  </si>
  <si>
    <t>Country Hills - The Talons</t>
  </si>
  <si>
    <t>Country Hills Golf Club</t>
  </si>
  <si>
    <t>Country Hills Golf Course</t>
  </si>
  <si>
    <t>Hendersonville</t>
  </si>
  <si>
    <t>Gibsonville</t>
  </si>
  <si>
    <t>AB</t>
  </si>
  <si>
    <t>Country Lake Golf Club</t>
  </si>
  <si>
    <t>Warrenton</t>
  </si>
  <si>
    <t>Naperville</t>
  </si>
  <si>
    <t>Country Land Golf Course</t>
  </si>
  <si>
    <t>Cumming</t>
  </si>
  <si>
    <t>Country Meadows</t>
  </si>
  <si>
    <t>Peoria</t>
  </si>
  <si>
    <t>Indian Mountain</t>
  </si>
  <si>
    <t>Country Meadows Golf Course</t>
  </si>
  <si>
    <t>Venango</t>
  </si>
  <si>
    <t>British Columbia`</t>
  </si>
  <si>
    <t>Country Oaks</t>
  </si>
  <si>
    <t>Country Oaks Golf Club</t>
  </si>
  <si>
    <t>Country Oaks Golf Course</t>
  </si>
  <si>
    <t>Thomasville</t>
  </si>
  <si>
    <t>Country Side</t>
  </si>
  <si>
    <t>Sherwood Park</t>
  </si>
  <si>
    <t>country view</t>
  </si>
  <si>
    <t>PEI</t>
  </si>
  <si>
    <t>charlottetown</t>
  </si>
  <si>
    <t>Country View</t>
  </si>
  <si>
    <t>Geneseo</t>
  </si>
  <si>
    <t>Country View Golf Club</t>
  </si>
  <si>
    <t>Rhode Island</t>
  </si>
  <si>
    <t>Harrisville</t>
  </si>
  <si>
    <t>Thornville</t>
  </si>
  <si>
    <t>Country View Golf Course</t>
  </si>
  <si>
    <t>countryland golf course</t>
  </si>
  <si>
    <t>cumming</t>
  </si>
  <si>
    <t>Countryside</t>
  </si>
  <si>
    <t>Norwalk</t>
  </si>
  <si>
    <t>Countryside - Prairie</t>
  </si>
  <si>
    <t>Mundelein</t>
  </si>
  <si>
    <t>Countryside - Traditional</t>
  </si>
  <si>
    <t>Countryside Country Club</t>
  </si>
  <si>
    <t>Countryside Golf and Country Club</t>
  </si>
  <si>
    <t>Countryside Golf Club</t>
  </si>
  <si>
    <t>Minneota</t>
  </si>
  <si>
    <t>Kaukauna</t>
  </si>
  <si>
    <t>Dunbarton</t>
  </si>
  <si>
    <t>Roanke</t>
  </si>
  <si>
    <t>Countryview Golf club</t>
  </si>
  <si>
    <t>Countryview Golf Club</t>
  </si>
  <si>
    <t>countryway</t>
  </si>
  <si>
    <t>tampa</t>
  </si>
  <si>
    <t>County Line Golf Course</t>
  </si>
  <si>
    <t>Reese</t>
  </si>
  <si>
    <t>County Louth</t>
  </si>
  <si>
    <t>Louth</t>
  </si>
  <si>
    <t>Baltray</t>
  </si>
  <si>
    <t>County Sligo - Rosses Point</t>
  </si>
  <si>
    <t>Sligo</t>
  </si>
  <si>
    <t>county tipperary golf &amp; country club</t>
  </si>
  <si>
    <t>dundrum</t>
  </si>
  <si>
    <t>courtown golf club</t>
  </si>
  <si>
    <t>gorey</t>
  </si>
  <si>
    <t>Cove Cay2612 Cove Cay Drive</t>
  </si>
  <si>
    <t xml:space="preserve">Clearwater </t>
  </si>
  <si>
    <t>COVENTRY FINHAM</t>
  </si>
  <si>
    <t>COVENTRY</t>
  </si>
  <si>
    <t>Coventry Hearsall</t>
  </si>
  <si>
    <t>Coventry</t>
  </si>
  <si>
    <t>Coventry Pines Golf Course</t>
  </si>
  <si>
    <t>Covered Bridge GC</t>
  </si>
  <si>
    <t>sellersburg</t>
  </si>
  <si>
    <t>Covington Country Club</t>
  </si>
  <si>
    <t>Cowan Creek Golf Club</t>
  </si>
  <si>
    <t>Cowansville Golf Club</t>
  </si>
  <si>
    <t>Cowansville</t>
  </si>
  <si>
    <t>Cowboy Golf Club</t>
  </si>
  <si>
    <t>Grapevine</t>
  </si>
  <si>
    <t>Cowboys Golf Club</t>
  </si>
  <si>
    <t>Cowdray Park</t>
  </si>
  <si>
    <t>GU29 0BB</t>
  </si>
  <si>
    <t>Midhurst</t>
  </si>
  <si>
    <t>Coyote Creek</t>
  </si>
  <si>
    <t>Bartonville</t>
  </si>
  <si>
    <t>Sundre</t>
  </si>
  <si>
    <t>Coyote Creek Golf Club</t>
  </si>
  <si>
    <t>Coyote Creek Golf Course</t>
  </si>
  <si>
    <t>Fort Lupton</t>
  </si>
  <si>
    <t>Coyote Crossing</t>
  </si>
  <si>
    <t>West Lafayette</t>
  </si>
  <si>
    <t>Coyote Golf Club</t>
  </si>
  <si>
    <t>New Hudson</t>
  </si>
  <si>
    <t>Coyote Hills</t>
  </si>
  <si>
    <t>Fullerton</t>
  </si>
  <si>
    <t>Coyote Lakes Golf Club</t>
  </si>
  <si>
    <t xml:space="preserve">Surprise </t>
  </si>
  <si>
    <t>Coyote Moon</t>
  </si>
  <si>
    <t>Truckee</t>
  </si>
  <si>
    <t>Coyote Preserve</t>
  </si>
  <si>
    <t>Fenton</t>
  </si>
  <si>
    <t>coyote preserve golf club</t>
  </si>
  <si>
    <t>fenton</t>
  </si>
  <si>
    <t>Coyote Ridge Golf Club</t>
  </si>
  <si>
    <t>Coyote Run Golf Course</t>
  </si>
  <si>
    <t>Beale AFB</t>
  </si>
  <si>
    <t>Flossmoor</t>
  </si>
  <si>
    <t>Coyote Springs</t>
  </si>
  <si>
    <t>Coyote Trails</t>
  </si>
  <si>
    <t>Coyote Wash Desert Golf Resort</t>
  </si>
  <si>
    <t>Wellton</t>
  </si>
  <si>
    <t>coyote willows</t>
  </si>
  <si>
    <t>mesquite</t>
  </si>
  <si>
    <t>Cozumel Country Club</t>
  </si>
  <si>
    <t>Cozumel</t>
  </si>
  <si>
    <t>Crab Apple Ridge</t>
  </si>
  <si>
    <t>Waterford</t>
  </si>
  <si>
    <t>Crab Meadow</t>
  </si>
  <si>
    <t>Northport</t>
  </si>
  <si>
    <t>Crab Meadow Golf Course</t>
  </si>
  <si>
    <t>Crab Orchard</t>
  </si>
  <si>
    <t>Carterville</t>
  </si>
  <si>
    <t>Cracklewood</t>
  </si>
  <si>
    <t>Macomb</t>
  </si>
  <si>
    <t>Cradoc</t>
  </si>
  <si>
    <t>Brecon</t>
  </si>
  <si>
    <t>Craft Farms</t>
  </si>
  <si>
    <t>Gulf Shores</t>
  </si>
  <si>
    <t>Craft Farms Cotto Creek</t>
  </si>
  <si>
    <t>Craft Farms Cotton Creek</t>
  </si>
  <si>
    <t>Cragie Brae Golf Course</t>
  </si>
  <si>
    <t>Brainerd</t>
  </si>
  <si>
    <t>Cragun's Legacy 1 to 2 (2022)</t>
  </si>
  <si>
    <t>Cragun's Legacy Courses - Lehman 18</t>
  </si>
  <si>
    <t>CRAIBSTONE</t>
  </si>
  <si>
    <t>Grampian</t>
  </si>
  <si>
    <t>Aberdeen</t>
  </si>
  <si>
    <t>Craig Wood Golf Course</t>
  </si>
  <si>
    <t>Lake Placid</t>
  </si>
  <si>
    <t>Craigentinny Golf Course</t>
  </si>
  <si>
    <t>Craigieburn Golf Course</t>
  </si>
  <si>
    <t>Vic</t>
  </si>
  <si>
    <t>Craigieburn</t>
  </si>
  <si>
    <t>Craigmillar Golf Club</t>
  </si>
  <si>
    <t>Cramer's Vernon Hills</t>
  </si>
  <si>
    <t>Peshtigo</t>
  </si>
  <si>
    <t>Cranberry Golf Resort</t>
  </si>
  <si>
    <t>Collingwood</t>
  </si>
  <si>
    <t>Cranberry Highlands Golf Course</t>
  </si>
  <si>
    <t>Cranberry Township</t>
  </si>
  <si>
    <t>Cranberry Valley Golf Course</t>
  </si>
  <si>
    <t>Harwich</t>
  </si>
  <si>
    <t>Cranberry Village Resort</t>
  </si>
  <si>
    <t>Cranbrook</t>
  </si>
  <si>
    <t>Cranbury Golf Club</t>
  </si>
  <si>
    <t>West Windsor</t>
  </si>
  <si>
    <t>Crandon Golf Course</t>
  </si>
  <si>
    <t>Key Biscayne</t>
  </si>
  <si>
    <t>Crane Creek</t>
  </si>
  <si>
    <t xml:space="preserve">Kilbourne </t>
  </si>
  <si>
    <t>Boise</t>
  </si>
  <si>
    <t>Crane Creek Reserve Golf Course</t>
  </si>
  <si>
    <t>Crane Field Golf Course</t>
  </si>
  <si>
    <t>Crane Lakes</t>
  </si>
  <si>
    <t>Port Orange</t>
  </si>
  <si>
    <t>Kissimmee</t>
  </si>
  <si>
    <t>Crane's Landin</t>
  </si>
  <si>
    <t>Lincolnshire</t>
  </si>
  <si>
    <t>Crane's Landing</t>
  </si>
  <si>
    <t>Cranes Roost</t>
  </si>
  <si>
    <t>Leesburg</t>
  </si>
  <si>
    <t>Cranston Country Club</t>
  </si>
  <si>
    <t>Cranston</t>
  </si>
  <si>
    <t>Crater Springs Golf Course</t>
  </si>
  <si>
    <t>Midway</t>
  </si>
  <si>
    <t>Crawfordsville</t>
  </si>
  <si>
    <t>Cream Ridge</t>
  </si>
  <si>
    <t>Creek &amp; Grove</t>
  </si>
  <si>
    <t>Creekmoor</t>
  </si>
  <si>
    <t>Raymore</t>
  </si>
  <si>
    <t>Creeks Bend</t>
  </si>
  <si>
    <t>Hixson</t>
  </si>
  <si>
    <t>Creekside</t>
  </si>
  <si>
    <t>Lavalette</t>
  </si>
  <si>
    <t>Valparaiso</t>
  </si>
  <si>
    <t>Creekside Golf &amp; Country Club</t>
  </si>
  <si>
    <t>Hiram</t>
  </si>
  <si>
    <t>creekside golf course</t>
  </si>
  <si>
    <t>modesto</t>
  </si>
  <si>
    <t>Creekside Plantation</t>
  </si>
  <si>
    <t>Seymour</t>
  </si>
  <si>
    <t>Creekview Golf Club</t>
  </si>
  <si>
    <t>Crandall</t>
  </si>
  <si>
    <t>Creekwood</t>
  </si>
  <si>
    <t>Columbia Station</t>
  </si>
  <si>
    <t>Creighton Farms</t>
  </si>
  <si>
    <t>Aldie</t>
  </si>
  <si>
    <t>Crescent Farms Golf Club</t>
  </si>
  <si>
    <t>Crescent</t>
  </si>
  <si>
    <t>Crescent Golf Club</t>
  </si>
  <si>
    <t>Crescent Hill Golf Course</t>
  </si>
  <si>
    <t>Crescent Oaks</t>
  </si>
  <si>
    <t>Tarpon Springs</t>
  </si>
  <si>
    <t>crescent pointe golf club</t>
  </si>
  <si>
    <t>Cress Creek Country Club</t>
  </si>
  <si>
    <t>Shepherdstown</t>
  </si>
  <si>
    <t>Cresta Verde Golf Course</t>
  </si>
  <si>
    <t>Cresthaven</t>
  </si>
  <si>
    <t>Scarborough</t>
  </si>
  <si>
    <t>Cresthaven Golf Club</t>
  </si>
  <si>
    <t>Markham</t>
  </si>
  <si>
    <t>Creston Golf Club</t>
  </si>
  <si>
    <t>Creston</t>
  </si>
  <si>
    <t>Crestview</t>
  </si>
  <si>
    <t>Muncie</t>
  </si>
  <si>
    <t>Zeeland</t>
  </si>
  <si>
    <t>Crestview CC - North</t>
  </si>
  <si>
    <t>Wichita</t>
  </si>
  <si>
    <t>Crestview CC - South</t>
  </si>
  <si>
    <t>Crestview Country Club</t>
  </si>
  <si>
    <t>Agawam</t>
  </si>
  <si>
    <t>crestview country club</t>
  </si>
  <si>
    <t>wichita</t>
  </si>
  <si>
    <t>Crestview Golf Club</t>
  </si>
  <si>
    <t>Kalamazoo</t>
  </si>
  <si>
    <t>Waldport</t>
  </si>
  <si>
    <t>Crestwicke</t>
  </si>
  <si>
    <t>Crestwood CC</t>
  </si>
  <si>
    <t>Rehoboth</t>
  </si>
  <si>
    <t>Crestwood Country Club</t>
  </si>
  <si>
    <t>Pittsburg</t>
  </si>
  <si>
    <t>Crestwood Hills</t>
  </si>
  <si>
    <t>Anita</t>
  </si>
  <si>
    <t>Creve Coeur Golf Club (Creve Coeur)</t>
  </si>
  <si>
    <t>Creve Coeur</t>
  </si>
  <si>
    <t>Crimson Creek Golf Course</t>
  </si>
  <si>
    <t>El Reno</t>
  </si>
  <si>
    <t>crimson ridge</t>
  </si>
  <si>
    <t>Sault Ste. Marie</t>
  </si>
  <si>
    <t>Cripple Creek golf and country club</t>
  </si>
  <si>
    <t>Dagsboro</t>
  </si>
  <si>
    <t>Croasdaile Country Club</t>
  </si>
  <si>
    <t>Crocked Creek Golf Couse</t>
  </si>
  <si>
    <t>Crockett's Ridge</t>
  </si>
  <si>
    <t>TN</t>
  </si>
  <si>
    <t>Crofton Country Club</t>
  </si>
  <si>
    <t>Crofton</t>
  </si>
  <si>
    <t>Crofton Lakeview Golf Course</t>
  </si>
  <si>
    <t xml:space="preserve">Crofton </t>
  </si>
  <si>
    <t>Crondon Park</t>
  </si>
  <si>
    <t>Ingatestone</t>
  </si>
  <si>
    <t>stock</t>
  </si>
  <si>
    <t>Crooked Creek</t>
  </si>
  <si>
    <t>Ottawa Lake</t>
  </si>
  <si>
    <t>Crooked Creek Club - Georgia</t>
  </si>
  <si>
    <t>Milton</t>
  </si>
  <si>
    <t>Crooked Creek Golf Club</t>
  </si>
  <si>
    <t>Fuquay Varina</t>
  </si>
  <si>
    <t>London</t>
  </si>
  <si>
    <t>Crooked Creek Golf Course</t>
  </si>
  <si>
    <t>Saginaw</t>
  </si>
  <si>
    <t>Crooked Hollow Golf Club</t>
  </si>
  <si>
    <t>Greenwood</t>
  </si>
  <si>
    <t>Crooked Lake Golf Course</t>
  </si>
  <si>
    <t>Columbia City</t>
  </si>
  <si>
    <t>Crooked Pines</t>
  </si>
  <si>
    <t>Macedon</t>
  </si>
  <si>
    <t>Crooked Stick Golf Club</t>
  </si>
  <si>
    <t>Crooked Tree</t>
  </si>
  <si>
    <t>Petosky</t>
  </si>
  <si>
    <t>Mason</t>
  </si>
  <si>
    <t>Browns Summit</t>
  </si>
  <si>
    <t>Crooked Tree Golf Course</t>
  </si>
  <si>
    <t>Cross Creek</t>
  </si>
  <si>
    <t xml:space="preserve">Dallas </t>
  </si>
  <si>
    <t>Cross Creek Country Club</t>
  </si>
  <si>
    <t>Mount Airy</t>
  </si>
  <si>
    <t>Cross Creek Golf Club</t>
  </si>
  <si>
    <t>Beltsville</t>
  </si>
  <si>
    <t>Decatur</t>
  </si>
  <si>
    <t>Temecula</t>
  </si>
  <si>
    <t>Cross Creek Golf Club-Biggs-Kreigh</t>
  </si>
  <si>
    <t>Cross Creek Golf Course</t>
  </si>
  <si>
    <t>Dallas</t>
  </si>
  <si>
    <t>Hanceville</t>
  </si>
  <si>
    <t>Morrison</t>
  </si>
  <si>
    <t>Cross Creek Golf Links</t>
  </si>
  <si>
    <t>Cross Creek Resort</t>
  </si>
  <si>
    <t>Titusville</t>
  </si>
  <si>
    <t>cross timbers</t>
  </si>
  <si>
    <t>azle</t>
  </si>
  <si>
    <t>Crossgates</t>
  </si>
  <si>
    <t>Millersville</t>
  </si>
  <si>
    <t>Crossroads Golf &amp; Recreation Parkway</t>
  </si>
  <si>
    <t>Carrington</t>
  </si>
  <si>
    <t>Crosswater</t>
  </si>
  <si>
    <t>Sunriver</t>
  </si>
  <si>
    <t>Crosswinds</t>
  </si>
  <si>
    <t>Perrysburg</t>
  </si>
  <si>
    <t>Crosswinds Golf Club</t>
  </si>
  <si>
    <t>Savannah</t>
  </si>
  <si>
    <t>Crosswinds Golf Club - Jones/Ouimet</t>
  </si>
  <si>
    <t>Plymouth</t>
  </si>
  <si>
    <t>Crosswinds Golf Club Par 3 Course</t>
  </si>
  <si>
    <t>CROSSWINDS GOLF COURSE</t>
  </si>
  <si>
    <t>Bowling Green</t>
  </si>
  <si>
    <t>Crosswinds Ouimet/Zahara</t>
  </si>
  <si>
    <t xml:space="preserve">Plymouth </t>
  </si>
  <si>
    <t>crotched mountain</t>
  </si>
  <si>
    <t>Francestown</t>
  </si>
  <si>
    <t>Crow Creek</t>
  </si>
  <si>
    <t>Crow River Golf Club</t>
  </si>
  <si>
    <t>Crow Valley</t>
  </si>
  <si>
    <t>Bettendorf</t>
  </si>
  <si>
    <t>Crowbush Cove</t>
  </si>
  <si>
    <t>?</t>
  </si>
  <si>
    <t>Crowders Mountain Golf Club</t>
  </si>
  <si>
    <t>Kings Mountain</t>
  </si>
  <si>
    <t>Crowfield Golf &amp; Country Club</t>
  </si>
  <si>
    <t>Goose Creek</t>
  </si>
  <si>
    <t>Crown Colony Country Club</t>
  </si>
  <si>
    <t>Lufkin</t>
  </si>
  <si>
    <t>Crown Golf Club</t>
  </si>
  <si>
    <t>Traverse City</t>
  </si>
  <si>
    <t>Crown Hill</t>
  </si>
  <si>
    <t>Williamsport</t>
  </si>
  <si>
    <t>Courtenay</t>
  </si>
  <si>
    <t>Crown Mines</t>
  </si>
  <si>
    <t>Crown Park Golf Course</t>
  </si>
  <si>
    <t>Longs</t>
  </si>
  <si>
    <t>Crown Point Country Club</t>
  </si>
  <si>
    <t>Crowne Point (Duplin Country Club)</t>
  </si>
  <si>
    <t>Kenansville</t>
  </si>
  <si>
    <t>Crowsnest Pass Golf Club</t>
  </si>
  <si>
    <t>Blairmore</t>
  </si>
  <si>
    <t>Cruden Bay</t>
  </si>
  <si>
    <t>Aberdeenshire</t>
  </si>
  <si>
    <t xml:space="preserve">London </t>
  </si>
  <si>
    <t>Crumpin-Fox Club</t>
  </si>
  <si>
    <t>Bernardston</t>
  </si>
  <si>
    <t>Cruz Golf Country Club</t>
  </si>
  <si>
    <t>Farmingdale</t>
  </si>
  <si>
    <t>Crystal Falls Golf Club</t>
  </si>
  <si>
    <t>Leander</t>
  </si>
  <si>
    <t>Crystal Highlands</t>
  </si>
  <si>
    <t>Festus</t>
  </si>
  <si>
    <t>Crystal Lake &amp; Tam O'Shanter - South</t>
  </si>
  <si>
    <t>Crystal Lake Country Club</t>
  </si>
  <si>
    <t>Crystal Lake</t>
  </si>
  <si>
    <t>Crystal Lake Golf &amp; Country Club</t>
  </si>
  <si>
    <t>Hampton</t>
  </si>
  <si>
    <t>Crystal Lake Golf Club</t>
  </si>
  <si>
    <t>Deeerfield Beach</t>
  </si>
  <si>
    <t>Lakeville</t>
  </si>
  <si>
    <t>Haverhill</t>
  </si>
  <si>
    <t>Burriville</t>
  </si>
  <si>
    <t>Crystal Lakes Golf Course</t>
  </si>
  <si>
    <t>Sumter</t>
  </si>
  <si>
    <t>Crystal Mountain - Mountain Ridge</t>
  </si>
  <si>
    <t>Thompsonville</t>
  </si>
  <si>
    <t>Crystal Peak</t>
  </si>
  <si>
    <t>Verdi</t>
  </si>
  <si>
    <t>Crystal Ridge</t>
  </si>
  <si>
    <t xml:space="preserve">okotoks </t>
  </si>
  <si>
    <t>Crystal Springs Golf Club</t>
  </si>
  <si>
    <t>Hardyston</t>
  </si>
  <si>
    <t>Hopewell</t>
  </si>
  <si>
    <t>Crystal Springs Golf Course</t>
  </si>
  <si>
    <t>Burlingame</t>
  </si>
  <si>
    <t>Crystal Springs Quarry Golf Club</t>
  </si>
  <si>
    <t>Maryland Heights</t>
  </si>
  <si>
    <t>Crystal Tree Golf and Country Club</t>
  </si>
  <si>
    <t>Orland Park</t>
  </si>
  <si>
    <t>Crystal Woods</t>
  </si>
  <si>
    <t>Huntley</t>
  </si>
  <si>
    <t>Culbertson Hills</t>
  </si>
  <si>
    <t>Edinboro</t>
  </si>
  <si>
    <t>Cullasaja Club of Highlands</t>
  </si>
  <si>
    <t>Highlands</t>
  </si>
  <si>
    <t>Cullen Links</t>
  </si>
  <si>
    <t>Moray</t>
  </si>
  <si>
    <t>Cullen</t>
  </si>
  <si>
    <t>Cullman Golf Course</t>
  </si>
  <si>
    <t>Cumberland Country Club</t>
  </si>
  <si>
    <t>Cumberland Golf Club</t>
  </si>
  <si>
    <t>cumberland golf club</t>
  </si>
  <si>
    <t>Cumberland Lake CC</t>
  </si>
  <si>
    <t>Pinson</t>
  </si>
  <si>
    <t>Cumberland Lake Golf Club</t>
  </si>
  <si>
    <t>Cumberland Trail Golf Course</t>
  </si>
  <si>
    <t>Pataskala</t>
  </si>
  <si>
    <t>Cummings Cove</t>
  </si>
  <si>
    <t>Currahee Club</t>
  </si>
  <si>
    <t>Toccoa</t>
  </si>
  <si>
    <t>Currie</t>
  </si>
  <si>
    <t>Wauwatosa</t>
  </si>
  <si>
    <t>Currie East</t>
  </si>
  <si>
    <t>Midland</t>
  </si>
  <si>
    <t>Currie Municipal - West Golf Course</t>
  </si>
  <si>
    <t>Currie Park Golf Course  (The National)</t>
  </si>
  <si>
    <t>Curtis Creek Country Club</t>
  </si>
  <si>
    <t>Rensselaer</t>
  </si>
  <si>
    <t>Custer Hill Golf Course</t>
  </si>
  <si>
    <t>Fort Riley</t>
  </si>
  <si>
    <t>Cutten Club</t>
  </si>
  <si>
    <t>Guelph</t>
  </si>
  <si>
    <t>Snow Hill</t>
  </si>
  <si>
    <t>Cutter Creek Golf Club</t>
  </si>
  <si>
    <t>Cuyuna Country Club</t>
  </si>
  <si>
    <t>Deerwood</t>
  </si>
  <si>
    <t>cypress / oaks</t>
  </si>
  <si>
    <t>Haughton</t>
  </si>
  <si>
    <t>Cypress Bend</t>
  </si>
  <si>
    <t>Cypress Bend Golf Resort</t>
  </si>
  <si>
    <t xml:space="preserve">Many </t>
  </si>
  <si>
    <t>Cypress Creek</t>
  </si>
  <si>
    <t>Cabot</t>
  </si>
  <si>
    <t>Cypress Creek CC</t>
  </si>
  <si>
    <t>Boynton Beach</t>
  </si>
  <si>
    <t>Cypress Creek Golf Club</t>
  </si>
  <si>
    <t>Ruskin</t>
  </si>
  <si>
    <t>Cypress Creek Golfers' Club</t>
  </si>
  <si>
    <t>Cypress Golf Course</t>
  </si>
  <si>
    <t>Colma</t>
  </si>
  <si>
    <t>Cypress Golf Course - New Layout</t>
  </si>
  <si>
    <t>Cypress Head</t>
  </si>
  <si>
    <t xml:space="preserve">Port Orange </t>
  </si>
  <si>
    <t>Cypress Hills Golf Course</t>
  </si>
  <si>
    <t>Cypress Hills</t>
  </si>
  <si>
    <t>Cypress Knoll</t>
  </si>
  <si>
    <t>Palm Coast</t>
  </si>
  <si>
    <t>Cypress Lake Country Club</t>
  </si>
  <si>
    <t>Cypress Lakes</t>
  </si>
  <si>
    <t>Hunter</t>
  </si>
  <si>
    <t>Cypress Lakes Golf and Country Club</t>
  </si>
  <si>
    <t>Muscle Shoals</t>
  </si>
  <si>
    <t>Cypress Lakes Golf Club</t>
  </si>
  <si>
    <t>Cypress</t>
  </si>
  <si>
    <t>Cantonment</t>
  </si>
  <si>
    <t>cypress Lakes Golf Club</t>
  </si>
  <si>
    <t>Cypress Lakes Golf Course</t>
  </si>
  <si>
    <t>Vacaville</t>
  </si>
  <si>
    <t>Cypress Landing GC</t>
  </si>
  <si>
    <t>Chocowinity</t>
  </si>
  <si>
    <t>Cypress Links</t>
  </si>
  <si>
    <t>St.Petersburg</t>
  </si>
  <si>
    <t>Cypress Point Country Club</t>
  </si>
  <si>
    <t>Virginia Beach</t>
  </si>
  <si>
    <t>Cypress Point Golf Club &amp; RV Retreat</t>
  </si>
  <si>
    <t>Osteen</t>
  </si>
  <si>
    <t>Topeka</t>
  </si>
  <si>
    <t>Cypress Ridge Golf Course</t>
  </si>
  <si>
    <t>Arroyo Grande</t>
  </si>
  <si>
    <t>Cypress Run</t>
  </si>
  <si>
    <t>Cypress Woods Golf &amp; Country Club</t>
  </si>
  <si>
    <t>NAPLES</t>
  </si>
  <si>
    <t>CypressnKnoll</t>
  </si>
  <si>
    <t>Cypresswood</t>
  </si>
  <si>
    <t>Winter Haven</t>
  </si>
  <si>
    <t>Cypresswood Creek Course</t>
  </si>
  <si>
    <t>Spring</t>
  </si>
  <si>
    <t>Cypresswood The Tradition Course</t>
  </si>
  <si>
    <t>Cyprian Keyes Golf Club</t>
  </si>
  <si>
    <t>Boylston</t>
  </si>
  <si>
    <t>D Fairchild Wheeler</t>
  </si>
  <si>
    <t>Bridgeport</t>
  </si>
  <si>
    <t>Sparks</t>
  </si>
  <si>
    <t>Okotoks</t>
  </si>
  <si>
    <t>Dacotah Ridge Golf Club</t>
  </si>
  <si>
    <t>Morton</t>
  </si>
  <si>
    <t>Dad Miller</t>
  </si>
  <si>
    <t>Anaheim</t>
  </si>
  <si>
    <t>Dahlgreen Golf Club</t>
  </si>
  <si>
    <t>Dairy Creek</t>
  </si>
  <si>
    <t>San Luis Obispo</t>
  </si>
  <si>
    <t>dakota creek</t>
  </si>
  <si>
    <t>custer</t>
  </si>
  <si>
    <t>Dakota Dunes</t>
  </si>
  <si>
    <t>Saskatoon</t>
  </si>
  <si>
    <t>Dakota Landing</t>
  </si>
  <si>
    <t>Dakota Winds-Sisseton COurse</t>
  </si>
  <si>
    <t>Hankinson</t>
  </si>
  <si>
    <t>Dale Hollow</t>
  </si>
  <si>
    <t>dalewood</t>
  </si>
  <si>
    <t>port hope</t>
  </si>
  <si>
    <t>Dalhousie</t>
  </si>
  <si>
    <t>Dallas Athletic Club - Blue</t>
  </si>
  <si>
    <t>dallas</t>
  </si>
  <si>
    <t>Dallas Athletic Club - Gold</t>
  </si>
  <si>
    <t>Dallas National Golf Club</t>
  </si>
  <si>
    <t>Dalmahoy - East</t>
  </si>
  <si>
    <t>Kirknewton, Midlothian</t>
  </si>
  <si>
    <t>Dalton Golf and Country Club</t>
  </si>
  <si>
    <t>Dalton</t>
  </si>
  <si>
    <t>Dalton Ranch</t>
  </si>
  <si>
    <t>Durango</t>
  </si>
  <si>
    <t>Dam Nine Arroyo del Oso</t>
  </si>
  <si>
    <t>albuquerque</t>
  </si>
  <si>
    <t>Damai Indah Golf - PIK Course</t>
  </si>
  <si>
    <t>Jakarta</t>
  </si>
  <si>
    <t>Kapuk</t>
  </si>
  <si>
    <t>Indonesia</t>
  </si>
  <si>
    <t>Stoneville</t>
  </si>
  <si>
    <t>Dande Farms Country Club</t>
  </si>
  <si>
    <t>Danderyd Golf Club</t>
  </si>
  <si>
    <t>Stockholm</t>
  </si>
  <si>
    <t>Danderyd</t>
  </si>
  <si>
    <t>Sweden</t>
  </si>
  <si>
    <t>dandridge golf and country club</t>
  </si>
  <si>
    <t>dandridge</t>
  </si>
  <si>
    <t>Daniel Island Club - Beresford Creek Course</t>
  </si>
  <si>
    <t>Daniel Island</t>
  </si>
  <si>
    <t>Daniel Island Club - Ralston Creek</t>
  </si>
  <si>
    <t>Danville CC</t>
  </si>
  <si>
    <t>Danville</t>
  </si>
  <si>
    <t>Danville Country Club</t>
  </si>
  <si>
    <t>Darkhorse</t>
  </si>
  <si>
    <t>Auburn</t>
  </si>
  <si>
    <t>Darlington country club</t>
  </si>
  <si>
    <t>Darlington</t>
  </si>
  <si>
    <t>Darlington Golf Course</t>
  </si>
  <si>
    <t>Mahwah</t>
  </si>
  <si>
    <t>Date Palm Countyy Club</t>
  </si>
  <si>
    <t>Dauphin Highlands</t>
  </si>
  <si>
    <t>Dauphin Lake Golf Resort</t>
  </si>
  <si>
    <t>MB R0L 1K0</t>
  </si>
  <si>
    <t>Ochre River</t>
  </si>
  <si>
    <t>Dave White Golf Course</t>
  </si>
  <si>
    <t>Casa Grande</t>
  </si>
  <si>
    <t>Dave White Municipal Golf Course</t>
  </si>
  <si>
    <t>Davenport CC</t>
  </si>
  <si>
    <t>Pleasant Valley</t>
  </si>
  <si>
    <t>David L. Baker Memorial Golf Course</t>
  </si>
  <si>
    <t>Fountain Valley</t>
  </si>
  <si>
    <t>Davie Golf &amp; Country Club</t>
  </si>
  <si>
    <t>Davie</t>
  </si>
  <si>
    <t>Davie Golf and Country Club</t>
  </si>
  <si>
    <t>Davis Countryside Meadows</t>
  </si>
  <si>
    <t>Pavilion</t>
  </si>
  <si>
    <t>Davis Park</t>
  </si>
  <si>
    <t>Fruit Heights</t>
  </si>
  <si>
    <t>Davison Country club</t>
  </si>
  <si>
    <t xml:space="preserve">Davison </t>
  </si>
  <si>
    <t>Davyhulme Park</t>
  </si>
  <si>
    <t>Manchester</t>
  </si>
  <si>
    <t>Dawn Acres Golf Club</t>
  </si>
  <si>
    <t>Stokesdale</t>
  </si>
  <si>
    <t>british columbia</t>
  </si>
  <si>
    <t>Dawson Creek Golf Course</t>
  </si>
  <si>
    <t xml:space="preserve">Scotland </t>
  </si>
  <si>
    <t>Dayton CountryClub</t>
  </si>
  <si>
    <t>Dayton Valley Golf &amp; Country Club</t>
  </si>
  <si>
    <t>Daytona Beach Golf Club</t>
  </si>
  <si>
    <t>Daytona Beach</t>
  </si>
  <si>
    <t>Daytona beach golf club north course</t>
  </si>
  <si>
    <t>Daytona</t>
  </si>
  <si>
    <t>de Anza Country Club</t>
  </si>
  <si>
    <t>Borrego Springs</t>
  </si>
  <si>
    <t>De batouwe</t>
  </si>
  <si>
    <t>Gelderland</t>
  </si>
  <si>
    <t>Zoelen</t>
  </si>
  <si>
    <t>Netherlands</t>
  </si>
  <si>
    <t>Burbank</t>
  </si>
  <si>
    <t>Granbury</t>
  </si>
  <si>
    <t>De Haenen</t>
  </si>
  <si>
    <t>NBR</t>
  </si>
  <si>
    <t>Teteringen</t>
  </si>
  <si>
    <t>De Hooge Vorssel</t>
  </si>
  <si>
    <t>Noord-Brabant</t>
  </si>
  <si>
    <t>Nistelrode</t>
  </si>
  <si>
    <t>De Koepel</t>
  </si>
  <si>
    <t>Overijssel</t>
  </si>
  <si>
    <t>Wierden</t>
  </si>
  <si>
    <t>De Kroonprins</t>
  </si>
  <si>
    <t>Utrecht</t>
  </si>
  <si>
    <t>Vianen</t>
  </si>
  <si>
    <t>De La Vista</t>
  </si>
  <si>
    <t>De Swinkelsche</t>
  </si>
  <si>
    <t>noord-brabant</t>
  </si>
  <si>
    <t>someren</t>
  </si>
  <si>
    <t>De Zaanse</t>
  </si>
  <si>
    <t>Zaandam</t>
  </si>
  <si>
    <t>De Zalze</t>
  </si>
  <si>
    <t>Stellenbosch</t>
  </si>
  <si>
    <t>Deacon's Lodge</t>
  </si>
  <si>
    <t>Breezy Point</t>
  </si>
  <si>
    <t>Dead Horse Lake</t>
  </si>
  <si>
    <t>Knoxville</t>
  </si>
  <si>
    <t>Deal</t>
  </si>
  <si>
    <t>Dearborn Country Club</t>
  </si>
  <si>
    <t>Dearborn</t>
  </si>
  <si>
    <t>Dearborn Country club</t>
  </si>
  <si>
    <t>aurora</t>
  </si>
  <si>
    <t>Dearborn Hills</t>
  </si>
  <si>
    <t>Dearborn Hills Golf Course</t>
  </si>
  <si>
    <t>DeBary Golf &amp; Country Club</t>
  </si>
  <si>
    <t>DeBary</t>
  </si>
  <si>
    <t>DeBell (New track)</t>
  </si>
  <si>
    <t>DeBell Par-3 Golf Course</t>
  </si>
  <si>
    <t>DeCordova Bend</t>
  </si>
  <si>
    <t>Dedham Country and Polo Club</t>
  </si>
  <si>
    <t>Dedham</t>
  </si>
  <si>
    <t>Deep Cliff Golf Course</t>
  </si>
  <si>
    <t>Cupertino</t>
  </si>
  <si>
    <t>Deep Creek</t>
  </si>
  <si>
    <t>Port Charlotte</t>
  </si>
  <si>
    <t>Deep Creek Golf Club</t>
  </si>
  <si>
    <t>Deep River Golf Club</t>
  </si>
  <si>
    <t>Deep River</t>
  </si>
  <si>
    <t>Deep Springs Country Club</t>
  </si>
  <si>
    <t>Deer Brook Golf Club</t>
  </si>
  <si>
    <t>Deer Cove Golf Course at Cheatham Annex</t>
  </si>
  <si>
    <t>Deer Creek</t>
  </si>
  <si>
    <t>Overland Park</t>
  </si>
  <si>
    <t>Deer Creek (Diamond, Ruby)</t>
  </si>
  <si>
    <t>Ajax</t>
  </si>
  <si>
    <t>Deer Creek Golf &amp; Country Club</t>
  </si>
  <si>
    <t>St. Louis</t>
  </si>
  <si>
    <t>Davenport</t>
  </si>
  <si>
    <t>Deer Creek Golf Club</t>
  </si>
  <si>
    <t>Deerfield Beach</t>
  </si>
  <si>
    <t>Crossville</t>
  </si>
  <si>
    <t xml:space="preserve">Clayton </t>
  </si>
  <si>
    <t>deer creek golf club</t>
  </si>
  <si>
    <t>university park</t>
  </si>
  <si>
    <t>Littelton</t>
  </si>
  <si>
    <t>Humboldt</t>
  </si>
  <si>
    <t>Deer Creek Golf Course</t>
  </si>
  <si>
    <t>Hubbard</t>
  </si>
  <si>
    <t>Boca Raton</t>
  </si>
  <si>
    <t>Deer Creek North (Black Pear, Diamond)</t>
  </si>
  <si>
    <t>Deer Creek North (Ruby, Black Pearl)</t>
  </si>
  <si>
    <t>Deer Creek North Course (Black Pearl, Diamond)</t>
  </si>
  <si>
    <t>Deer Creek Short Course</t>
  </si>
  <si>
    <t>Deer Creek South (Emerald, Saphire)</t>
  </si>
  <si>
    <t>Deer Creek State Park</t>
  </si>
  <si>
    <t>Mt. Sterling</t>
  </si>
  <si>
    <t>Deer Island</t>
  </si>
  <si>
    <t>Deer Lake Golf course</t>
  </si>
  <si>
    <t>Deer Park</t>
  </si>
  <si>
    <t>deer park</t>
  </si>
  <si>
    <t>Deer Pass Golf Course</t>
  </si>
  <si>
    <t>Seville</t>
  </si>
  <si>
    <t>Deer Ridge</t>
  </si>
  <si>
    <t>Brentwood</t>
  </si>
  <si>
    <t>Bellville</t>
  </si>
  <si>
    <t>Brandon</t>
  </si>
  <si>
    <t>Deer Ridge Golf Club</t>
  </si>
  <si>
    <t>Kitchener</t>
  </si>
  <si>
    <t>Deer Ridge Golf Course</t>
  </si>
  <si>
    <t>Deer Run</t>
  </si>
  <si>
    <t>Mancelona</t>
  </si>
  <si>
    <t>Deer run</t>
  </si>
  <si>
    <t>hamilton</t>
  </si>
  <si>
    <t>Lincoln Park</t>
  </si>
  <si>
    <t>Brillion</t>
  </si>
  <si>
    <t>Moulton</t>
  </si>
  <si>
    <t>deer run (fawn doe)</t>
  </si>
  <si>
    <t>chatham- kent</t>
  </si>
  <si>
    <t>Deer Run at Little Rock AFB</t>
  </si>
  <si>
    <t>Deer Run Cardinal Course</t>
  </si>
  <si>
    <t>Newport News</t>
  </si>
  <si>
    <t>Deer Run Championship Course</t>
  </si>
  <si>
    <t>Deer Run Golf Club</t>
  </si>
  <si>
    <t>Indianola</t>
  </si>
  <si>
    <t>Berlin</t>
  </si>
  <si>
    <t>Deer run Golf Club</t>
  </si>
  <si>
    <t>Lowell</t>
  </si>
  <si>
    <t>Deer Trace Golf Course</t>
  </si>
  <si>
    <t>Linn Valley</t>
  </si>
  <si>
    <t>Deer Track Golf Club</t>
  </si>
  <si>
    <t>Frankfort</t>
  </si>
  <si>
    <t>Deer Track Golf Course</t>
  </si>
  <si>
    <t>Goshen</t>
  </si>
  <si>
    <t>Deer Track Golf Resort</t>
  </si>
  <si>
    <t>Pine Hurst</t>
  </si>
  <si>
    <t>Deer Trail Country Club</t>
  </si>
  <si>
    <t>Commerce</t>
  </si>
  <si>
    <t>Deer Trails Golf Course</t>
  </si>
  <si>
    <t>Barling</t>
  </si>
  <si>
    <t>Deer Valley</t>
  </si>
  <si>
    <t xml:space="preserve">Sun City West </t>
  </si>
  <si>
    <t>Hummelstown</t>
  </si>
  <si>
    <t>Deer Valley Golf and Estates</t>
  </si>
  <si>
    <t>Deer Valley Golf Club</t>
  </si>
  <si>
    <t>Deer Grove</t>
  </si>
  <si>
    <t>Deer Valley Golf Course</t>
  </si>
  <si>
    <t>Barneveld</t>
  </si>
  <si>
    <t>Deercroft Golf Club</t>
  </si>
  <si>
    <t>Wagram</t>
  </si>
  <si>
    <t>Deerfield</t>
  </si>
  <si>
    <t>Deerfield Country Club</t>
  </si>
  <si>
    <t>Weston</t>
  </si>
  <si>
    <t xml:space="preserve">Brockport </t>
  </si>
  <si>
    <t>Deerfield Golf Club</t>
  </si>
  <si>
    <t>Oakville</t>
  </si>
  <si>
    <t>Riverwoods</t>
  </si>
  <si>
    <t>Deerfield Lakes</t>
  </si>
  <si>
    <t>Callahan</t>
  </si>
  <si>
    <t>Deerfield Lakes Golf Club</t>
  </si>
  <si>
    <t>DEERHURST HIGHLANDS</t>
  </si>
  <si>
    <t>ONT</t>
  </si>
  <si>
    <t>HUNTSVILLE</t>
  </si>
  <si>
    <t>Deering Bay</t>
  </si>
  <si>
    <t>Coral Gables</t>
  </si>
  <si>
    <t>Deerpath Golf Course</t>
  </si>
  <si>
    <t>Lake Forest</t>
  </si>
  <si>
    <t>Deertrak Golf Club</t>
  </si>
  <si>
    <t>Kittanning</t>
  </si>
  <si>
    <t>Oconomowoc</t>
  </si>
  <si>
    <t>Deerwood (Doe)</t>
  </si>
  <si>
    <t>North Tonawanda</t>
  </si>
  <si>
    <t>Deerwood Country Club</t>
  </si>
  <si>
    <t>Kingwood</t>
  </si>
  <si>
    <t>Deerwood Golf Club</t>
  </si>
  <si>
    <t>New London</t>
  </si>
  <si>
    <t>Deerwood Golf Course (Buck/Doe)</t>
  </si>
  <si>
    <t>Deerwood Golf Course (Buck/Fawn)</t>
  </si>
  <si>
    <t>Deerwood Golf Course (Doe/Fawn)</t>
  </si>
  <si>
    <t>Defence Authority Golf and Country Club</t>
  </si>
  <si>
    <t>Karachi</t>
  </si>
  <si>
    <t>Pakistan</t>
  </si>
  <si>
    <t>Defence Raya Golf Resort</t>
  </si>
  <si>
    <t>Punjab</t>
  </si>
  <si>
    <t>Lahore</t>
  </si>
  <si>
    <t>DeGray Lake State Park Golf Course</t>
  </si>
  <si>
    <t>Bismarck</t>
  </si>
  <si>
    <t>Degray State Golf Course</t>
  </si>
  <si>
    <t xml:space="preserve">Bismark </t>
  </si>
  <si>
    <t>Del Castle Golf Course</t>
  </si>
  <si>
    <t>del Lago</t>
  </si>
  <si>
    <t>Vail</t>
  </si>
  <si>
    <t>Del Mar Country Club</t>
  </si>
  <si>
    <t>Rancho Santa Fe</t>
  </si>
  <si>
    <t>Del Mar Golf Course</t>
  </si>
  <si>
    <t>Wampum</t>
  </si>
  <si>
    <t>Del Monte</t>
  </si>
  <si>
    <t>Montery</t>
  </si>
  <si>
    <t>Del Ray Country Club</t>
  </si>
  <si>
    <t>Delray Beach</t>
  </si>
  <si>
    <t>Del Rio</t>
  </si>
  <si>
    <t>Brawley</t>
  </si>
  <si>
    <t>Del Rio CC</t>
  </si>
  <si>
    <t>Modesto</t>
  </si>
  <si>
    <t>Del Rio Oak-River</t>
  </si>
  <si>
    <t>North Ft Myers</t>
  </si>
  <si>
    <t>Del Tura South to North</t>
  </si>
  <si>
    <t>Del Webb @ Ave Maria</t>
  </si>
  <si>
    <t>Ave Maria</t>
  </si>
  <si>
    <t>Del-Mar Golf Club</t>
  </si>
  <si>
    <t>DeLaveaga Golf Course</t>
  </si>
  <si>
    <t>Santa Cruz</t>
  </si>
  <si>
    <t>Delaware Country Club</t>
  </si>
  <si>
    <t>Delaware Golf Club</t>
  </si>
  <si>
    <t>Delaware Park</t>
  </si>
  <si>
    <t>Buffalo</t>
  </si>
  <si>
    <t>Delaware Springs Golf Course</t>
  </si>
  <si>
    <t>Burnet</t>
  </si>
  <si>
    <t>Delbrook Golf Cource</t>
  </si>
  <si>
    <t>Delavan</t>
  </si>
  <si>
    <t>Delcastle</t>
  </si>
  <si>
    <t>delgany golf club</t>
  </si>
  <si>
    <t>dublib</t>
  </si>
  <si>
    <t>Delhi Golf</t>
  </si>
  <si>
    <t>Delhi</t>
  </si>
  <si>
    <t>Delhi Golf and Country Club</t>
  </si>
  <si>
    <t>Delhi Golf Club</t>
  </si>
  <si>
    <t>New Delhi</t>
  </si>
  <si>
    <t>Delhi Hills Par 3</t>
  </si>
  <si>
    <t>Dell Urich</t>
  </si>
  <si>
    <t>Dell Urich Golf Course</t>
  </si>
  <si>
    <t>Dellwood Country Club</t>
  </si>
  <si>
    <t>Dellwood</t>
  </si>
  <si>
    <t>Dellwood county club</t>
  </si>
  <si>
    <t>Delphi Golf Course</t>
  </si>
  <si>
    <t>Delphos Country Club</t>
  </si>
  <si>
    <t>Delphos</t>
  </si>
  <si>
    <t>Delray Beach Golf Club</t>
  </si>
  <si>
    <t>Delray Dunes Golf and Country Club</t>
  </si>
  <si>
    <t>Delta 9 at Ascarate Golf Course</t>
  </si>
  <si>
    <t>El Paso</t>
  </si>
  <si>
    <t>Delta Country Club</t>
  </si>
  <si>
    <t>Cooper</t>
  </si>
  <si>
    <t>Delta Golf Club</t>
  </si>
  <si>
    <t>Delta</t>
  </si>
  <si>
    <t>Delta View</t>
  </si>
  <si>
    <t>Deltona Club</t>
  </si>
  <si>
    <t>Deltona</t>
  </si>
  <si>
    <t>Demes Acres</t>
  </si>
  <si>
    <t>Petersburg</t>
  </si>
  <si>
    <t>Demor Hills Golf Course</t>
  </si>
  <si>
    <t>Morenci</t>
  </si>
  <si>
    <t>Dempsey Ridge</t>
  </si>
  <si>
    <t>Lava Hot Springs</t>
  </si>
  <si>
    <t>Denarau Golf &amp; Racquet Club</t>
  </si>
  <si>
    <t>Fiji</t>
  </si>
  <si>
    <t>Nadi</t>
  </si>
  <si>
    <t>Denison</t>
  </si>
  <si>
    <t>Granville</t>
  </si>
  <si>
    <t>Dennis Highlands</t>
  </si>
  <si>
    <t>Dennis</t>
  </si>
  <si>
    <t>Dennis Pines</t>
  </si>
  <si>
    <t>Denson's Creek</t>
  </si>
  <si>
    <t>Denton Country Club</t>
  </si>
  <si>
    <t>Argyle</t>
  </si>
  <si>
    <t>Dentonia Park Golf Course</t>
  </si>
  <si>
    <t>Toronto</t>
  </si>
  <si>
    <t>Derrydale</t>
  </si>
  <si>
    <t>Mississauga</t>
  </si>
  <si>
    <t>Derryfield Country Club</t>
  </si>
  <si>
    <t>Des Moines Golf Country Club - North</t>
  </si>
  <si>
    <t>West Des Moines</t>
  </si>
  <si>
    <t>Des Moines Golf Country Club - South</t>
  </si>
  <si>
    <t>Des Moines</t>
  </si>
  <si>
    <t>Desert Aire</t>
  </si>
  <si>
    <t>Desert Canyon</t>
  </si>
  <si>
    <t>Orondo</t>
  </si>
  <si>
    <t>Mountain Home</t>
  </si>
  <si>
    <t>Fountain Hills</t>
  </si>
  <si>
    <t>Desert Dunes Golf Course</t>
  </si>
  <si>
    <t>Desert Hot Springs</t>
  </si>
  <si>
    <t>Desert Falls Country Club</t>
  </si>
  <si>
    <t>Desert Forest</t>
  </si>
  <si>
    <t>Carefree</t>
  </si>
  <si>
    <t>Desert Greens</t>
  </si>
  <si>
    <t>Albuquerque</t>
  </si>
  <si>
    <t>Desert Hawk</t>
  </si>
  <si>
    <t>Pueblo West</t>
  </si>
  <si>
    <t>desert highlands</t>
  </si>
  <si>
    <t>scottsdale</t>
  </si>
  <si>
    <t>Desert Hills Golf Club</t>
  </si>
  <si>
    <t>Desert Hills Golf Course</t>
  </si>
  <si>
    <t>Desert Horizons CC</t>
  </si>
  <si>
    <t>Indian Wells</t>
  </si>
  <si>
    <t>Desert Island Golf &amp; Country Club</t>
  </si>
  <si>
    <t>Rancho Mirage</t>
  </si>
  <si>
    <t>Desert Lakes</t>
  </si>
  <si>
    <t>Western</t>
  </si>
  <si>
    <t>Jeddah</t>
  </si>
  <si>
    <t>Saudi Arabia</t>
  </si>
  <si>
    <t>Desert Lakes Golf Course</t>
  </si>
  <si>
    <t>Alamogordo</t>
  </si>
  <si>
    <t>Desert Mirage</t>
  </si>
  <si>
    <t>Glendale</t>
  </si>
  <si>
    <t>DESERT PINES GOLF CLUB</t>
  </si>
  <si>
    <t>LAS VEGAS</t>
  </si>
  <si>
    <t>desert rose</t>
  </si>
  <si>
    <t>las vegas</t>
  </si>
  <si>
    <t>Desert Rose</t>
  </si>
  <si>
    <t>desert spring</t>
  </si>
  <si>
    <t>Surpirse</t>
  </si>
  <si>
    <t>Desert Springs</t>
  </si>
  <si>
    <t>Surprise</t>
  </si>
  <si>
    <t>Almeria</t>
  </si>
  <si>
    <t>Cuevas de Almanzora</t>
  </si>
  <si>
    <t>Desert Springs @ JW Marriott Resort &amp; Spa / Valley Course</t>
  </si>
  <si>
    <t>Desert Springs @ JW Marriott Resort &amp; Spa/ Palm Course</t>
  </si>
  <si>
    <t>Desert Trails</t>
  </si>
  <si>
    <t>El Centro</t>
  </si>
  <si>
    <t>Desert Willow - Firecliff</t>
  </si>
  <si>
    <t>Desert Willow - Mountain View</t>
  </si>
  <si>
    <t>desert willow golf course</t>
  </si>
  <si>
    <t>henderson</t>
  </si>
  <si>
    <t>Desert Winds</t>
  </si>
  <si>
    <t>Twentynine palms</t>
  </si>
  <si>
    <t>desoto</t>
  </si>
  <si>
    <t>Dessert Canyon Golf Club</t>
  </si>
  <si>
    <t>Detroit Country Club</t>
  </si>
  <si>
    <t>Detroit Lakes</t>
  </si>
  <si>
    <t>Detroit Golf Club</t>
  </si>
  <si>
    <t>Detroit Golf Club- South</t>
  </si>
  <si>
    <t>Detweiler</t>
  </si>
  <si>
    <t>Toledo</t>
  </si>
  <si>
    <t>Detwiler Park Golf Course</t>
  </si>
  <si>
    <t>Deux-Montagnes</t>
  </si>
  <si>
    <t>St-Eustache</t>
  </si>
  <si>
    <t>Devil's Head - Glacier</t>
  </si>
  <si>
    <t>Merrimac</t>
  </si>
  <si>
    <t>Devil's Head - Prairie Glen</t>
  </si>
  <si>
    <t>Devil's Knob</t>
  </si>
  <si>
    <t>Wintergreen</t>
  </si>
  <si>
    <t>Devil's Lake Golf Course</t>
  </si>
  <si>
    <t>Manitou Beach</t>
  </si>
  <si>
    <t>Devil's Ridge Golf Club</t>
  </si>
  <si>
    <t>Devils Lake Golf Course</t>
  </si>
  <si>
    <t>DEVILS PULPIT</t>
  </si>
  <si>
    <t>CALEDON</t>
  </si>
  <si>
    <t>Devils Ridge</t>
  </si>
  <si>
    <t>Holly Springs</t>
  </si>
  <si>
    <t xml:space="preserve">oxford </t>
  </si>
  <si>
    <t>Devils Tower Golf Club</t>
  </si>
  <si>
    <t>Hulett</t>
  </si>
  <si>
    <t>Devil's Elbow North</t>
  </si>
  <si>
    <t>Hilton Head</t>
  </si>
  <si>
    <t>Devon Golf &amp; Country Club</t>
  </si>
  <si>
    <t>Devon</t>
  </si>
  <si>
    <t>Devonvale Golf Course</t>
  </si>
  <si>
    <t>Devou Park</t>
  </si>
  <si>
    <t>DHA Country &amp; Golf Club</t>
  </si>
  <si>
    <t>Dhupatemiya</t>
  </si>
  <si>
    <t>Bangkok</t>
  </si>
  <si>
    <t>Diablo Creek  Golf Course</t>
  </si>
  <si>
    <t xml:space="preserve">Concord </t>
  </si>
  <si>
    <t>Diablo Grande</t>
  </si>
  <si>
    <t>Patterson</t>
  </si>
  <si>
    <t>Diablo Grande - Legends</t>
  </si>
  <si>
    <t>Diablo Hills</t>
  </si>
  <si>
    <t>Walnut Creek</t>
  </si>
  <si>
    <t>SBC</t>
  </si>
  <si>
    <t>Diamante El Cardonal</t>
  </si>
  <si>
    <t>Diamond Bar Golf Course</t>
  </si>
  <si>
    <t>Diamond Bar</t>
  </si>
  <si>
    <t>Diamond Hawk Golf Course</t>
  </si>
  <si>
    <t>Cheektowaga</t>
  </si>
  <si>
    <t>Diamond Hill Golf and Country Club</t>
  </si>
  <si>
    <t>Valrico</t>
  </si>
  <si>
    <t>Diamond in the Ruff Golf &amp; Vacation Resort</t>
  </si>
  <si>
    <t>Utterson</t>
  </si>
  <si>
    <t>Diamond Links Golf Course</t>
  </si>
  <si>
    <t>Catlettsburg</t>
  </si>
  <si>
    <t>Diamond Mountain</t>
  </si>
  <si>
    <t>Susanville</t>
  </si>
  <si>
    <t>Diamond Oaks</t>
  </si>
  <si>
    <t>Roseville</t>
  </si>
  <si>
    <t>Diamond Oaks Country Club</t>
  </si>
  <si>
    <t>Diamond Ridge Golf Course</t>
  </si>
  <si>
    <t>Windsor Mill</t>
  </si>
  <si>
    <t>Diamond Run Golf Club</t>
  </si>
  <si>
    <t>Sewickley</t>
  </si>
  <si>
    <t>Diamond Springs Golf Course</t>
  </si>
  <si>
    <t>Diamond Trail Golf Club</t>
  </si>
  <si>
    <t>Lynnville</t>
  </si>
  <si>
    <t>Diamond Valley</t>
  </si>
  <si>
    <t>Diamond Woods Golf Course</t>
  </si>
  <si>
    <t>Diamondback</t>
  </si>
  <si>
    <t>Haines City</t>
  </si>
  <si>
    <t>Diamondback Golf at Woodland Valley</t>
  </si>
  <si>
    <t>Loris</t>
  </si>
  <si>
    <t>DiamondBack Golf Club</t>
  </si>
  <si>
    <t>Richmond Hill</t>
  </si>
  <si>
    <t>Diamondback Golf Club</t>
  </si>
  <si>
    <t>Abilene</t>
  </si>
  <si>
    <t>Diamondhead</t>
  </si>
  <si>
    <t>Hot Springs</t>
  </si>
  <si>
    <t>Diamondhead Country Club - Cardinal</t>
  </si>
  <si>
    <t>Diamondhead Country Club - Pine</t>
  </si>
  <si>
    <t>Dibden Golf Centre</t>
  </si>
  <si>
    <t>Dick Kidd's Par 3 Golf Course</t>
  </si>
  <si>
    <t>Shamokin Dam</t>
  </si>
  <si>
    <t>Different Strokes Golf Course</t>
  </si>
  <si>
    <t>Digby Pines Golf Course</t>
  </si>
  <si>
    <t>Digby</t>
  </si>
  <si>
    <t>Dimmock Hill</t>
  </si>
  <si>
    <t>Binghamton</t>
  </si>
  <si>
    <t>Dinaland</t>
  </si>
  <si>
    <t>Vernal</t>
  </si>
  <si>
    <t>Dingle Golf Club</t>
  </si>
  <si>
    <t>County Kerry</t>
  </si>
  <si>
    <t>Dingle</t>
  </si>
  <si>
    <t>Dinosaur Trail golf club</t>
  </si>
  <si>
    <t>Drumheller</t>
  </si>
  <si>
    <t>Diplomatenplatz</t>
  </si>
  <si>
    <t>Hessen</t>
  </si>
  <si>
    <t>Gernsheim</t>
  </si>
  <si>
    <t>Germany</t>
  </si>
  <si>
    <t>Dismal River Club - Red Course</t>
  </si>
  <si>
    <t>Mullen</t>
  </si>
  <si>
    <t>Dismal River Club - White Course</t>
  </si>
  <si>
    <t>Disney Lake Buena Vista</t>
  </si>
  <si>
    <t>Lake Buena Vista</t>
  </si>
  <si>
    <t>Disney Magnolia</t>
  </si>
  <si>
    <t>Disney Oak Trail</t>
  </si>
  <si>
    <t>Disney Palm</t>
  </si>
  <si>
    <t>divine nine</t>
  </si>
  <si>
    <t xml:space="preserve">las vegas </t>
  </si>
  <si>
    <t>Divonne</t>
  </si>
  <si>
    <t>Dix Hills Park</t>
  </si>
  <si>
    <t>Dix Hills</t>
  </si>
  <si>
    <t>Laurel</t>
  </si>
  <si>
    <t>Dixie Red Hills</t>
  </si>
  <si>
    <t>Saint George</t>
  </si>
  <si>
    <t>Dobson Ranch</t>
  </si>
  <si>
    <t>Mesa</t>
  </si>
  <si>
    <t>Dobson Ranch Golf Course</t>
  </si>
  <si>
    <t>Dodge Country Club</t>
  </si>
  <si>
    <t>Dodge Center</t>
  </si>
  <si>
    <t>Dodge Riverside</t>
  </si>
  <si>
    <t>Council Bluffs</t>
  </si>
  <si>
    <t>Doe Valley Golf Center</t>
  </si>
  <si>
    <t>South Fulton</t>
  </si>
  <si>
    <t>Dog River, Darrach 9</t>
  </si>
  <si>
    <t>Clyde River</t>
  </si>
  <si>
    <t>DOGWOOD</t>
  </si>
  <si>
    <t>POKAGON HWY</t>
  </si>
  <si>
    <t>dogwood glen</t>
  </si>
  <si>
    <t>Warren</t>
  </si>
  <si>
    <t>Dogwood Golf Club</t>
  </si>
  <si>
    <t>Austell</t>
  </si>
  <si>
    <t>Dogwood Hills</t>
  </si>
  <si>
    <t>Flatrock</t>
  </si>
  <si>
    <t>Claysville</t>
  </si>
  <si>
    <t>Osage Beach</t>
  </si>
  <si>
    <t>Dogwood Knolls Golf Course</t>
  </si>
  <si>
    <t>Hopewell Junction</t>
  </si>
  <si>
    <t>Dogwood lakes golf club</t>
  </si>
  <si>
    <t>Bonifay</t>
  </si>
  <si>
    <t>Dogwood Trace Golf Course</t>
  </si>
  <si>
    <t>Doha Golf Club - Championship</t>
  </si>
  <si>
    <t>Lusail</t>
  </si>
  <si>
    <t>Doha</t>
  </si>
  <si>
    <t>Qatar</t>
  </si>
  <si>
    <t>Dollar Ranch Course</t>
  </si>
  <si>
    <t>Dolphin Head Golf Club</t>
  </si>
  <si>
    <t>Domaine de Rouville</t>
  </si>
  <si>
    <t>Rouville</t>
  </si>
  <si>
    <t>Dominguez Golf Course</t>
  </si>
  <si>
    <t>Carson</t>
  </si>
  <si>
    <t>Dominion Country Club</t>
  </si>
  <si>
    <t>Dominion Golf &amp; Country Club</t>
  </si>
  <si>
    <t>Oldcastle</t>
  </si>
  <si>
    <t>Dominion Meadows</t>
  </si>
  <si>
    <t>Colville</t>
  </si>
  <si>
    <t>Dominion Valley Country Club</t>
  </si>
  <si>
    <t>Haymarket</t>
  </si>
  <si>
    <t>don pedro golf course</t>
  </si>
  <si>
    <t xml:space="preserve">la grange </t>
  </si>
  <si>
    <t>Don Quichotte</t>
  </si>
  <si>
    <t>Ile Perot</t>
  </si>
  <si>
    <t>Don Shula Golf &amp; Country Club</t>
  </si>
  <si>
    <t>Miami Lakes</t>
  </si>
  <si>
    <t>Don Shulas Golf Club</t>
  </si>
  <si>
    <t>Don Valley</t>
  </si>
  <si>
    <t>Don Valley Golf Course</t>
  </si>
  <si>
    <t>Don Veller Seminole Golf Course and Club</t>
  </si>
  <si>
    <t>Donabate GC Blue/Red</t>
  </si>
  <si>
    <t>Co Dublin</t>
  </si>
  <si>
    <t>Donabate GC Blue/Yellow</t>
  </si>
  <si>
    <t>Donabate</t>
  </si>
  <si>
    <t>Donabate Ladies Blue/Red</t>
  </si>
  <si>
    <t>County Dublin</t>
  </si>
  <si>
    <t>Donabate Ladies Blue/Yellow</t>
  </si>
  <si>
    <t>Donabate Ladies Yellow/Red</t>
  </si>
  <si>
    <t>Donabate Red/Yellow</t>
  </si>
  <si>
    <t>Donald Ross Golf Club</t>
  </si>
  <si>
    <t>Donald Ross Memorial</t>
  </si>
  <si>
    <t>Donald Ross Memorial - Boyne Highlands</t>
  </si>
  <si>
    <t>donaphan country club</t>
  </si>
  <si>
    <t>donaphan</t>
  </si>
  <si>
    <t>DONEGAL HIGHLANDS GOLF COURSE</t>
  </si>
  <si>
    <t>DONEGAL</t>
  </si>
  <si>
    <t>Donegal Murvagh</t>
  </si>
  <si>
    <t>Murvagh County</t>
  </si>
  <si>
    <t>Donegal</t>
  </si>
  <si>
    <t>Donnington Grove Country Club</t>
  </si>
  <si>
    <t>Newbury</t>
  </si>
  <si>
    <t>Donnington Valley</t>
  </si>
  <si>
    <t xml:space="preserve"> </t>
  </si>
  <si>
    <t>Donnybrook Country Club</t>
  </si>
  <si>
    <t>lanesborough</t>
  </si>
  <si>
    <t>Donnybrook</t>
  </si>
  <si>
    <t>Donnybrook Golf Course</t>
  </si>
  <si>
    <t>Donovan</t>
  </si>
  <si>
    <t>Dooks Golf Links</t>
  </si>
  <si>
    <t>Glenbeigh</t>
  </si>
  <si>
    <t>Doon Valley - Classic 9</t>
  </si>
  <si>
    <t>kitchener</t>
  </si>
  <si>
    <t>Doon Valley Golf Golf Course - New</t>
  </si>
  <si>
    <t>doonbeg golf club</t>
  </si>
  <si>
    <t>doonbeg</t>
  </si>
  <si>
    <t>Door Creek</t>
  </si>
  <si>
    <t>Cottage Grove</t>
  </si>
  <si>
    <t>Dorado</t>
  </si>
  <si>
    <t>Dorado Beach Resort &amp; Golf Club - East Course</t>
  </si>
  <si>
    <t>Dorado Beach Resort &amp; Golf Club - West Course</t>
  </si>
  <si>
    <t>Dorado Beach Resort &amp; Golf Club Pineapple Course</t>
  </si>
  <si>
    <t>Dorado Beach Resort &amp; Golf Club Sugarcane Course</t>
  </si>
  <si>
    <t>Dorado del Mar Golf Club</t>
  </si>
  <si>
    <t>Doral Blue Monster</t>
  </si>
  <si>
    <t>Doral Gold</t>
  </si>
  <si>
    <t>Doral Great White Course</t>
  </si>
  <si>
    <t>Doral Red</t>
  </si>
  <si>
    <t>Dorchester Country Club</t>
  </si>
  <si>
    <t>Dorchester Golf Club</t>
  </si>
  <si>
    <t>Fairfield Glade</t>
  </si>
  <si>
    <t>Westerose</t>
  </si>
  <si>
    <t>Dorlon Golf Club</t>
  </si>
  <si>
    <t>Dormie Club</t>
  </si>
  <si>
    <t>West End</t>
  </si>
  <si>
    <t>Ardmore</t>
  </si>
  <si>
    <t>Dornock</t>
  </si>
  <si>
    <t>Perthshire</t>
  </si>
  <si>
    <t xml:space="preserve">Crieff </t>
  </si>
  <si>
    <t>Dorset Field Club</t>
  </si>
  <si>
    <t>Dorset</t>
  </si>
  <si>
    <t>Dorset Golf Club</t>
  </si>
  <si>
    <t>Dos Lagos Golf Course</t>
  </si>
  <si>
    <t>Dos Rios</t>
  </si>
  <si>
    <t>Gunnison</t>
  </si>
  <si>
    <t>Dothan Country Club</t>
  </si>
  <si>
    <t>Dothan</t>
  </si>
  <si>
    <t>Double Arrow Lodge</t>
  </si>
  <si>
    <t>Seeley Lake</t>
  </si>
  <si>
    <t>Double Arrow Resort</t>
  </si>
  <si>
    <t>Double Black Diamond</t>
  </si>
  <si>
    <t>Ellicottville</t>
  </si>
  <si>
    <t>Double Dam Golf Course</t>
  </si>
  <si>
    <t>Edberg</t>
  </si>
  <si>
    <t>Double Eagle</t>
  </si>
  <si>
    <t>Galena</t>
  </si>
  <si>
    <t>Double J Ranch Golf Club</t>
  </si>
  <si>
    <t>Wimberley</t>
  </si>
  <si>
    <t>Double Oaks</t>
  </si>
  <si>
    <t>Doublegate Country Club</t>
  </si>
  <si>
    <t>Doubletree Golf Resort</t>
  </si>
  <si>
    <t>Doughton Golf Course</t>
  </si>
  <si>
    <t>Douglas Golf Club</t>
  </si>
  <si>
    <t>Cork</t>
  </si>
  <si>
    <t>Douglas</t>
  </si>
  <si>
    <t>Douglas Park Golf Club</t>
  </si>
  <si>
    <t>Glasgow</t>
  </si>
  <si>
    <t>Douglas Valley</t>
  </si>
  <si>
    <t>Blackrod, Bolton</t>
  </si>
  <si>
    <t>Douglass Golf Course</t>
  </si>
  <si>
    <t>douglaston golf club</t>
  </si>
  <si>
    <t>douglaston</t>
  </si>
  <si>
    <t>DOVE CANYON CC</t>
  </si>
  <si>
    <t>TRABUCO CANYON</t>
  </si>
  <si>
    <t>Dove Valley Ranch</t>
  </si>
  <si>
    <t>Cave Creek</t>
  </si>
  <si>
    <t>Down River G. C.</t>
  </si>
  <si>
    <t>Everett</t>
  </si>
  <si>
    <t>Down River Golf Club</t>
  </si>
  <si>
    <t>Down River Golf Course</t>
  </si>
  <si>
    <t>Downers Grove Golf Club</t>
  </si>
  <si>
    <t>Downers Grove</t>
  </si>
  <si>
    <t>Downing Farms</t>
  </si>
  <si>
    <t>Northville</t>
  </si>
  <si>
    <t>Downing Golf Course</t>
  </si>
  <si>
    <t>Harborcreek</t>
  </si>
  <si>
    <t>downingtown country club</t>
  </si>
  <si>
    <t>downingtown</t>
  </si>
  <si>
    <t>Downriver golf Course</t>
  </si>
  <si>
    <t>Spokane</t>
  </si>
  <si>
    <t>Dows Golf Course</t>
  </si>
  <si>
    <t>Dows</t>
  </si>
  <si>
    <t>Doyne Park Golf Course (Not Rated - Par 3)</t>
  </si>
  <si>
    <t>Milwaukee</t>
  </si>
  <si>
    <t>Dragon Ridge</t>
  </si>
  <si>
    <t>Dragon's Fire</t>
  </si>
  <si>
    <t>Flamborough</t>
  </si>
  <si>
    <t>DRAGON'S FIRE</t>
  </si>
  <si>
    <t>CARLISLE</t>
  </si>
  <si>
    <t>Dragon's Fire Golf Club</t>
  </si>
  <si>
    <t>dragonfly</t>
  </si>
  <si>
    <t>Renfrew</t>
  </si>
  <si>
    <t>Dragons Tooth</t>
  </si>
  <si>
    <t xml:space="preserve">ARGYLE </t>
  </si>
  <si>
    <t xml:space="preserve">BALLACHULISH </t>
  </si>
  <si>
    <t>drake creek golf club</t>
  </si>
  <si>
    <t>ledbetter</t>
  </si>
  <si>
    <t>Draper Valley</t>
  </si>
  <si>
    <t>Draper</t>
  </si>
  <si>
    <t>Drayton Valley Golf Club</t>
  </si>
  <si>
    <t>Drayton Valley</t>
  </si>
  <si>
    <t>Dream Valley Golf Course</t>
  </si>
  <si>
    <t>Drei Gleichen Golf</t>
  </si>
  <si>
    <t>ThÃ¼ringen</t>
  </si>
  <si>
    <t>MÃ¼hlberg</t>
  </si>
  <si>
    <t>Dretzka</t>
  </si>
  <si>
    <t>Dretzka Park Golf</t>
  </si>
  <si>
    <t>Drift Golf Club</t>
  </si>
  <si>
    <t>East Horsley</t>
  </si>
  <si>
    <t>dromoland castle golf and country club</t>
  </si>
  <si>
    <t>dromoland</t>
  </si>
  <si>
    <t>Dronninglund Golfklub</t>
  </si>
  <si>
    <t>DK</t>
  </si>
  <si>
    <t>Dronninglund</t>
  </si>
  <si>
    <t>Denmark</t>
  </si>
  <si>
    <t>Drouin Country Golf Club</t>
  </si>
  <si>
    <t>Drouin</t>
  </si>
  <si>
    <t>Drugans Castle Mound Golf Club</t>
  </si>
  <si>
    <t>Holmen</t>
  </si>
  <si>
    <t>Druid Hills</t>
  </si>
  <si>
    <t>Druid Hills Golf Club</t>
  </si>
  <si>
    <t>Druids Glen</t>
  </si>
  <si>
    <t>Kent</t>
  </si>
  <si>
    <t>Druids Glen Golf Club</t>
  </si>
  <si>
    <t>County Wicklow</t>
  </si>
  <si>
    <t>Newtownmountkenneddy</t>
  </si>
  <si>
    <t>Druids Heath Golf Course</t>
  </si>
  <si>
    <t>Drumlins West</t>
  </si>
  <si>
    <t>Syracuse</t>
  </si>
  <si>
    <t>Drumm Farm</t>
  </si>
  <si>
    <t>Independence</t>
  </si>
  <si>
    <t>Dry Creek Ranch Golf Club</t>
  </si>
  <si>
    <t>Galt</t>
  </si>
  <si>
    <t>Dryden Lake Golf Club</t>
  </si>
  <si>
    <t>Dryden</t>
  </si>
  <si>
    <t>Dub's Dread</t>
  </si>
  <si>
    <t>Kansas City</t>
  </si>
  <si>
    <t>Dubai Creek Golf and Yacht Club</t>
  </si>
  <si>
    <t>Dubai</t>
  </si>
  <si>
    <t>United Arab Emirates</t>
  </si>
  <si>
    <t>Dubbs Dread</t>
  </si>
  <si>
    <t>Dublin Ranch Golf Course</t>
  </si>
  <si>
    <t>DuBois Country Club</t>
  </si>
  <si>
    <t>DuBois</t>
  </si>
  <si>
    <t>Dubs Dread Golf Club</t>
  </si>
  <si>
    <t>Dubsdread</t>
  </si>
  <si>
    <t>dubuque golf &amp; CC</t>
  </si>
  <si>
    <t>dubuque</t>
  </si>
  <si>
    <t>Duck Creek Golf Club</t>
  </si>
  <si>
    <t>Garland</t>
  </si>
  <si>
    <t>Duck Creek Golf Course</t>
  </si>
  <si>
    <t>Hobart</t>
  </si>
  <si>
    <t>Duck Hollow</t>
  </si>
  <si>
    <t>Uniontown</t>
  </si>
  <si>
    <t>Duck Woods Country Club</t>
  </si>
  <si>
    <t>Kitty Hawk</t>
  </si>
  <si>
    <t>Duckers Lake Golf Course</t>
  </si>
  <si>
    <t>Duckers Lake Golf Resort</t>
  </si>
  <si>
    <t>Ducks Woods</t>
  </si>
  <si>
    <t>Duddingston Golf Club</t>
  </si>
  <si>
    <t>Dudley Hill Golf Course</t>
  </si>
  <si>
    <t>Dudley</t>
  </si>
  <si>
    <t>Duff House Royal GC</t>
  </si>
  <si>
    <t>Banff</t>
  </si>
  <si>
    <t>dufferin glen</t>
  </si>
  <si>
    <t>orangeville</t>
  </si>
  <si>
    <t>Dufferin Heights</t>
  </si>
  <si>
    <t>Stanstead</t>
  </si>
  <si>
    <t>Duffy's Challenge</t>
  </si>
  <si>
    <t>Stony Plain</t>
  </si>
  <si>
    <t>Duke</t>
  </si>
  <si>
    <t>Duke's Meadows</t>
  </si>
  <si>
    <t>Dumbarnie Golf Links</t>
  </si>
  <si>
    <t>Leven</t>
  </si>
  <si>
    <t>Dumbarton Golf Club</t>
  </si>
  <si>
    <t>West Dunbartonshire</t>
  </si>
  <si>
    <t>dumfries and county</t>
  </si>
  <si>
    <t>dumfriesshire</t>
  </si>
  <si>
    <t xml:space="preserve">dumfries </t>
  </si>
  <si>
    <t>Dun Laoghaire Golf Club (Upper)</t>
  </si>
  <si>
    <t>Leinster</t>
  </si>
  <si>
    <t>Enniskerry</t>
  </si>
  <si>
    <t>Dunadel</t>
  </si>
  <si>
    <t>Dundalk</t>
  </si>
  <si>
    <t>East Lothian</t>
  </si>
  <si>
    <t>Duncan</t>
  </si>
  <si>
    <t>Dundarave Golf Course</t>
  </si>
  <si>
    <t>Brudenell</t>
  </si>
  <si>
    <t>dundas valley</t>
  </si>
  <si>
    <t>dundas</t>
  </si>
  <si>
    <t>Dundas Valley Golf and Curling Club</t>
  </si>
  <si>
    <t>Dundas</t>
  </si>
  <si>
    <t>Dundee Country Club</t>
  </si>
  <si>
    <t>New Dundee</t>
  </si>
  <si>
    <t>Dundee Resort and Golf Club</t>
  </si>
  <si>
    <t>Dundee</t>
  </si>
  <si>
    <t>Dundonald Links</t>
  </si>
  <si>
    <t>Ayr</t>
  </si>
  <si>
    <t>Dunedin Country Club</t>
  </si>
  <si>
    <t>Dunegrass Golf Club</t>
  </si>
  <si>
    <t>Old Orchard Beach</t>
  </si>
  <si>
    <t>Dunes at Maui Lani</t>
  </si>
  <si>
    <t>Kahului</t>
  </si>
  <si>
    <t>Dunes Club</t>
  </si>
  <si>
    <t>New Buffalo</t>
  </si>
  <si>
    <t>Dunes Golf and Beach Club</t>
  </si>
  <si>
    <t xml:space="preserve">Myrtle Beach </t>
  </si>
  <si>
    <t>Dunes Golf Course</t>
  </si>
  <si>
    <t>Fort Pierre</t>
  </si>
  <si>
    <t>Dunes West</t>
  </si>
  <si>
    <t>Mount Pleasant</t>
  </si>
  <si>
    <t>Dunfanaghy Golf Club</t>
  </si>
  <si>
    <t>Dunfanaghy</t>
  </si>
  <si>
    <t>dungarvan golf club</t>
  </si>
  <si>
    <t>dungarvan</t>
  </si>
  <si>
    <t>Dungeness</t>
  </si>
  <si>
    <t>Sequim</t>
  </si>
  <si>
    <t>Dunham Golf course</t>
  </si>
  <si>
    <t>Dunham Hills Golf Club</t>
  </si>
  <si>
    <t>Dunheved Golf Club</t>
  </si>
  <si>
    <t>St Marys</t>
  </si>
  <si>
    <t>Dunmaglas</t>
  </si>
  <si>
    <t>dunmurry Springs Golf Club</t>
  </si>
  <si>
    <t>Kildare</t>
  </si>
  <si>
    <t>Dunscar</t>
  </si>
  <si>
    <t>Lancashire</t>
  </si>
  <si>
    <t>Bolton</t>
  </si>
  <si>
    <t>Duntroon Highlands</t>
  </si>
  <si>
    <t>Duntroon</t>
  </si>
  <si>
    <t>Duntry League Golf Club</t>
  </si>
  <si>
    <t>Orange</t>
  </si>
  <si>
    <t>Dunwoodie</t>
  </si>
  <si>
    <t>Yonkers</t>
  </si>
  <si>
    <t>Dunwoody Country Club</t>
  </si>
  <si>
    <t>Dunwoody</t>
  </si>
  <si>
    <t>Niagara Falls</t>
  </si>
  <si>
    <t>Dupont Country Club</t>
  </si>
  <si>
    <t>Duran Golf Club</t>
  </si>
  <si>
    <t>Viera</t>
  </si>
  <si>
    <t>Durand Eastman Golf Course</t>
  </si>
  <si>
    <t>Durango Hills Golf Club</t>
  </si>
  <si>
    <t>Durban Country Club Beachwood Course</t>
  </si>
  <si>
    <t>Durban North</t>
  </si>
  <si>
    <t>Durban Deep Golf</t>
  </si>
  <si>
    <t>Durbanville Golf Club</t>
  </si>
  <si>
    <t>Durbanville</t>
  </si>
  <si>
    <t>Durham Lakes Country Club</t>
  </si>
  <si>
    <t>Fairburn</t>
  </si>
  <si>
    <t>Dusty Hills Country Club</t>
  </si>
  <si>
    <t>Marion</t>
  </si>
  <si>
    <t>Dutch Elm Golf CLub</t>
  </si>
  <si>
    <t>Kennebunk</t>
  </si>
  <si>
    <t>Dutch Elm Golf Club</t>
  </si>
  <si>
    <t>Arundel</t>
  </si>
  <si>
    <t>Dutch Hollow Country Club</t>
  </si>
  <si>
    <t>Dutch Legacy</t>
  </si>
  <si>
    <t>Dutcher</t>
  </si>
  <si>
    <t>Pawling</t>
  </si>
  <si>
    <t>Dutton Meadows Golf Club</t>
  </si>
  <si>
    <t>Dutton</t>
  </si>
  <si>
    <t>Duxbury Yacht Club</t>
  </si>
  <si>
    <t>Duxbury</t>
  </si>
  <si>
    <t>DW Field</t>
  </si>
  <si>
    <t>Brockton</t>
  </si>
  <si>
    <t>Dwan Golf Club</t>
  </si>
  <si>
    <t>Dwight Country Club</t>
  </si>
  <si>
    <t>Dwight</t>
  </si>
  <si>
    <t>Dye</t>
  </si>
  <si>
    <t>Dye Four</t>
  </si>
  <si>
    <t>DR</t>
  </si>
  <si>
    <t>La Romana</t>
  </si>
  <si>
    <t>Dyersburg Country Club at The Farms</t>
  </si>
  <si>
    <t>Dyersburg</t>
  </si>
  <si>
    <t>Dyersburg Municipal Golf Course</t>
  </si>
  <si>
    <t>Dyersville Golf &amp; Country Club</t>
  </si>
  <si>
    <t>Dyersville</t>
  </si>
  <si>
    <t>Dyes Walk</t>
  </si>
  <si>
    <t>Dykeman Park GC</t>
  </si>
  <si>
    <t>Logansport</t>
  </si>
  <si>
    <t>Dyker Beach Golf Course</t>
  </si>
  <si>
    <t>dynasty golf and country club</t>
  </si>
  <si>
    <t>D'Arcy Ranch Golf Club</t>
  </si>
  <si>
    <t>E.O. Nay</t>
  </si>
  <si>
    <t>Eagel Bluff</t>
  </si>
  <si>
    <t>Eagle Bend</t>
  </si>
  <si>
    <t>Lawrence</t>
  </si>
  <si>
    <t>Eagle Bend Golf Club</t>
  </si>
  <si>
    <t>Bigfork</t>
  </si>
  <si>
    <t>Eagle Bluff Golf Club</t>
  </si>
  <si>
    <t>Hurley</t>
  </si>
  <si>
    <t>Eagle Brook Country Club</t>
  </si>
  <si>
    <t>Geneva</t>
  </si>
  <si>
    <t>Eagle Canyon Country Club</t>
  </si>
  <si>
    <t>Honeydew</t>
  </si>
  <si>
    <t>Eagle Chase</t>
  </si>
  <si>
    <t>Marshville</t>
  </si>
  <si>
    <t>Eagle Creek</t>
  </si>
  <si>
    <t>LaGrange</t>
  </si>
  <si>
    <t>Dover AFB</t>
  </si>
  <si>
    <t>JOPLIN</t>
  </si>
  <si>
    <t>Dunrobin</t>
  </si>
  <si>
    <t>Eagle Creek Golf Club</t>
  </si>
  <si>
    <t>Hortonville</t>
  </si>
  <si>
    <t>Willmar</t>
  </si>
  <si>
    <t>Eagle Creek Golf Club - Pines</t>
  </si>
  <si>
    <t>Eagle Creek Golf Club--Sycamore</t>
  </si>
  <si>
    <t>Eagle Creek Golf Course</t>
  </si>
  <si>
    <t xml:space="preserve">Eagle Creek </t>
  </si>
  <si>
    <t>Findlay</t>
  </si>
  <si>
    <t>Eagle Crest</t>
  </si>
  <si>
    <t>Alma</t>
  </si>
  <si>
    <t>Eagle Crest - Challenge</t>
  </si>
  <si>
    <t>Redmond</t>
  </si>
  <si>
    <t>Eagle Crest - Resort Course</t>
  </si>
  <si>
    <t>Eagle Crest - Ridge Course</t>
  </si>
  <si>
    <t>Republic</t>
  </si>
  <si>
    <t>Select One</t>
  </si>
  <si>
    <t>Centreville</t>
  </si>
  <si>
    <t>Eagle Crest Golf Club</t>
  </si>
  <si>
    <t>Ypsilanti</t>
  </si>
  <si>
    <t>Clifton Park</t>
  </si>
  <si>
    <t>Qualicum Beach</t>
  </si>
  <si>
    <t>Eagle Crest Golf Course</t>
  </si>
  <si>
    <t>eagle crest resort-resort course</t>
  </si>
  <si>
    <t>redmond</t>
  </si>
  <si>
    <t>Eagle Dunes Golf Club</t>
  </si>
  <si>
    <t>Sorrento</t>
  </si>
  <si>
    <t>Eagle Egin AFB</t>
  </si>
  <si>
    <t>Niceville</t>
  </si>
  <si>
    <t>Eagle Environmental Park &amp; TRG Area (EEPTA)</t>
  </si>
  <si>
    <t>Secunderabad</t>
  </si>
  <si>
    <t>Eagle Eye</t>
  </si>
  <si>
    <t>Eagle Eye Golf Club</t>
  </si>
  <si>
    <t>East Lansing</t>
  </si>
  <si>
    <t>Eagle Eye(18)</t>
  </si>
  <si>
    <t>Eagle Falls Golf Club</t>
  </si>
  <si>
    <t>Great Falls</t>
  </si>
  <si>
    <t>Eagle Falls Golf Course</t>
  </si>
  <si>
    <t>Indio</t>
  </si>
  <si>
    <t>Eagle Glen</t>
  </si>
  <si>
    <t>Eagle Glen Golf Club</t>
  </si>
  <si>
    <t>Eagle golf course</t>
  </si>
  <si>
    <t>Eagle Harbor</t>
  </si>
  <si>
    <t>jacksonville</t>
  </si>
  <si>
    <t>Eagle Haven Golf Course</t>
  </si>
  <si>
    <t>Norfolk</t>
  </si>
  <si>
    <t>Eagle Hill Golf and Athletic Club</t>
  </si>
  <si>
    <t>Eagle Hills</t>
  </si>
  <si>
    <t>Eagle</t>
  </si>
  <si>
    <t>Eagle Hills Golf Course</t>
  </si>
  <si>
    <t>Papillion</t>
  </si>
  <si>
    <t>Eagle Knoll</t>
  </si>
  <si>
    <t>Hartsburg</t>
  </si>
  <si>
    <t>Eagle Lake</t>
  </si>
  <si>
    <t>plymouth</t>
  </si>
  <si>
    <t>Roy</t>
  </si>
  <si>
    <t>Eagle Lakes Golf Club</t>
  </si>
  <si>
    <t>Eagle Landing</t>
  </si>
  <si>
    <t>Eagle Marsh</t>
  </si>
  <si>
    <t>Jensen Beach</t>
  </si>
  <si>
    <t>Eagle Mountain Golf Course</t>
  </si>
  <si>
    <t>Brigham City</t>
  </si>
  <si>
    <t>Eagle Mountain House &amp; Golf Club</t>
  </si>
  <si>
    <t>Eagle Nest</t>
  </si>
  <si>
    <t>North Myrtle Beach</t>
  </si>
  <si>
    <t>Eagle Nest Golf Club</t>
  </si>
  <si>
    <t>Eagle Oaks</t>
  </si>
  <si>
    <t>Eagle Pines</t>
  </si>
  <si>
    <t>Mooresville</t>
  </si>
  <si>
    <t>Eagle Point</t>
  </si>
  <si>
    <t>Eagle Point Golf Club</t>
  </si>
  <si>
    <t>Eagle Pointe</t>
  </si>
  <si>
    <t>Mont Belvieu</t>
  </si>
  <si>
    <t>Eagle Pointe Golf Club</t>
  </si>
  <si>
    <t>Eagle ranch</t>
  </si>
  <si>
    <t xml:space="preserve">Eagle </t>
  </si>
  <si>
    <t>Eagle Ranch</t>
  </si>
  <si>
    <t>Invemere</t>
  </si>
  <si>
    <t>Eagle Ridge</t>
  </si>
  <si>
    <t>lakewood</t>
  </si>
  <si>
    <t>Louisa</t>
  </si>
  <si>
    <t>St. Walburg</t>
  </si>
  <si>
    <t>Eagle Ridge - Aoki</t>
  </si>
  <si>
    <t>Cavite</t>
  </si>
  <si>
    <t>Gen Trias</t>
  </si>
  <si>
    <t>Eagle Ridge - Faldo</t>
  </si>
  <si>
    <t>Eagle Ridge - General</t>
  </si>
  <si>
    <t>Eagle Ridge - Heritage &amp; Memorial</t>
  </si>
  <si>
    <t>Summerfield</t>
  </si>
  <si>
    <t>Eagle Ridge - Masters &amp; Champions</t>
  </si>
  <si>
    <t>Eagle Ridge - Masters/Champinos</t>
  </si>
  <si>
    <t>Eagle Ridge - North</t>
  </si>
  <si>
    <t>Eagle Ridge - South</t>
  </si>
  <si>
    <t>Eagle Ridge Champion&amp; Heritage</t>
  </si>
  <si>
    <t>Eagle Ridge East Course</t>
  </si>
  <si>
    <t>Eagle Ridge Golf Club</t>
  </si>
  <si>
    <t>Eagle Ridge golf club</t>
  </si>
  <si>
    <t>summerfield</t>
  </si>
  <si>
    <t>Eagle Ridge Golf Course</t>
  </si>
  <si>
    <t>Raymond</t>
  </si>
  <si>
    <t>Fingal</t>
  </si>
  <si>
    <t>Gilroy</t>
  </si>
  <si>
    <t>Eagle Ridge- Heritage/Memorial</t>
  </si>
  <si>
    <t>Eagle Ridge- Masters/ Heritage</t>
  </si>
  <si>
    <t>Eagle River</t>
  </si>
  <si>
    <t>Eagle Rock</t>
  </si>
  <si>
    <t>Defiance</t>
  </si>
  <si>
    <t>EAGLE ROCK EXECUTIVE</t>
  </si>
  <si>
    <t>HAZLETON</t>
  </si>
  <si>
    <t>Eagle Rock Resort</t>
  </si>
  <si>
    <t>Hazleton</t>
  </si>
  <si>
    <t>Eagle Run: Links</t>
  </si>
  <si>
    <t>Eagle Run: Meadows</t>
  </si>
  <si>
    <t>omaha</t>
  </si>
  <si>
    <t>Eagle Springs</t>
  </si>
  <si>
    <t>Friant</t>
  </si>
  <si>
    <t>St Louis</t>
  </si>
  <si>
    <t>Eagle Springs Par 3 Course</t>
  </si>
  <si>
    <t>Eagle Sticks</t>
  </si>
  <si>
    <t>Zanesville</t>
  </si>
  <si>
    <t>Eagle Trace</t>
  </si>
  <si>
    <t>Morehead</t>
  </si>
  <si>
    <t>Eagle Trace Golf Club</t>
  </si>
  <si>
    <t>Broomfield</t>
  </si>
  <si>
    <t>Eagle Trace Golf Course</t>
  </si>
  <si>
    <t>Avon</t>
  </si>
  <si>
    <t>Eagle Vale</t>
  </si>
  <si>
    <t>Fairport</t>
  </si>
  <si>
    <t>Eagle Valley</t>
  </si>
  <si>
    <t>Woodbury</t>
  </si>
  <si>
    <t>Eagle Valley - West Course</t>
  </si>
  <si>
    <t>Carson City</t>
  </si>
  <si>
    <t>Eagle Valley East</t>
  </si>
  <si>
    <t>Eagle Valley Golf Course</t>
  </si>
  <si>
    <t>Eagle View</t>
  </si>
  <si>
    <t>Park Rapids</t>
  </si>
  <si>
    <t>Eagle Vines Golf Club</t>
  </si>
  <si>
    <t>Eagle Watch</t>
  </si>
  <si>
    <t>Eagle"s Landing Golf Club</t>
  </si>
  <si>
    <t>Stockbridge</t>
  </si>
  <si>
    <t>Eagle's Bluff</t>
  </si>
  <si>
    <t>Bullard</t>
  </si>
  <si>
    <t>Eagle's Brooke</t>
  </si>
  <si>
    <t>Locust Grove</t>
  </si>
  <si>
    <t>Eagle's Landing</t>
  </si>
  <si>
    <t>Eagle's Landing Country Club</t>
  </si>
  <si>
    <t>Eagle's Landing Golf Club</t>
  </si>
  <si>
    <t>Fort Ripley</t>
  </si>
  <si>
    <t>Eagle's Nest</t>
  </si>
  <si>
    <t>Lake Guntersville</t>
  </si>
  <si>
    <t>Eagle's Nest Country Club</t>
  </si>
  <si>
    <t>Eagle's Point</t>
  </si>
  <si>
    <t>Eaglebrooke</t>
  </si>
  <si>
    <t>Eagleglen Golf Course</t>
  </si>
  <si>
    <t>Elmendorf Afb</t>
  </si>
  <si>
    <t>Eaglemont</t>
  </si>
  <si>
    <t>Eaglepoint</t>
  </si>
  <si>
    <t>Kamloops</t>
  </si>
  <si>
    <t>Eaglequest Coquitlam</t>
  </si>
  <si>
    <t>Coquitlam</t>
  </si>
  <si>
    <t>Eaglequest Golf Douglasdale</t>
  </si>
  <si>
    <t>EagleRock Golf Course</t>
  </si>
  <si>
    <t>Billings</t>
  </si>
  <si>
    <t>Eagles Bluff</t>
  </si>
  <si>
    <t>Eagles Crossing</t>
  </si>
  <si>
    <t>Eagles Golf Centre</t>
  </si>
  <si>
    <t>Eagles Golf Course - Lakes</t>
  </si>
  <si>
    <t>Eagles Landing</t>
  </si>
  <si>
    <t>Belton</t>
  </si>
  <si>
    <t>Eagles Landing Golf Club</t>
  </si>
  <si>
    <t>Eagles Landing Golf Course</t>
  </si>
  <si>
    <t>Sevierville</t>
  </si>
  <si>
    <t>Eagles Nest</t>
  </si>
  <si>
    <t>Myrtle Beach</t>
  </si>
  <si>
    <t>Vahaghn</t>
  </si>
  <si>
    <t>Eagles Nest at Pebble Creek</t>
  </si>
  <si>
    <t>Goddyear</t>
  </si>
  <si>
    <t>Eagles Nest Country Club</t>
  </si>
  <si>
    <t>Somerset</t>
  </si>
  <si>
    <t>Eagles Pointe</t>
  </si>
  <si>
    <t>Eagles Pride Red &amp; Blue</t>
  </si>
  <si>
    <t>Dupont</t>
  </si>
  <si>
    <t>Eagles View</t>
  </si>
  <si>
    <t>P.E.I</t>
  </si>
  <si>
    <t>Murry River</t>
  </si>
  <si>
    <t>Eagles' Landing Golf Course of Belton</t>
  </si>
  <si>
    <t>Eaglescliffe Golf Club</t>
  </si>
  <si>
    <t>Eaglescliffe</t>
  </si>
  <si>
    <t>Eaglewood</t>
  </si>
  <si>
    <t>Hobe Sound</t>
  </si>
  <si>
    <t>North Salt Lake</t>
  </si>
  <si>
    <t>Eaglewood Raptor</t>
  </si>
  <si>
    <t>Langley A.F.B.</t>
  </si>
  <si>
    <t>Itasca</t>
  </si>
  <si>
    <t>Ft. Ripley</t>
  </si>
  <si>
    <t>Earlville Country Club</t>
  </si>
  <si>
    <t>Earlville</t>
  </si>
  <si>
    <t>Oklahoma City</t>
  </si>
  <si>
    <t>Earlywine Golf Course North</t>
  </si>
  <si>
    <t>Earlywine Golf Course South</t>
  </si>
  <si>
    <t>EAST AURORA COUNTRY CLUB</t>
  </si>
  <si>
    <t>EAST AURORA</t>
  </si>
  <si>
    <t>East Bay Golf Club</t>
  </si>
  <si>
    <t>Largo</t>
  </si>
  <si>
    <t>East Bay Golf Course</t>
  </si>
  <si>
    <t>Provo</t>
  </si>
  <si>
    <t>East Brighton</t>
  </si>
  <si>
    <t>Brighton</t>
  </si>
  <si>
    <t>East Cork GC</t>
  </si>
  <si>
    <t>Pocono Manor</t>
  </si>
  <si>
    <t>East Course Powerscourt Golf Club</t>
  </si>
  <si>
    <t>East Framlingham Golf Club</t>
  </si>
  <si>
    <t>Framlingham East</t>
  </si>
  <si>
    <t>East Geelong</t>
  </si>
  <si>
    <t>Geelong</t>
  </si>
  <si>
    <t>East Hartford Golf Club</t>
  </si>
  <si>
    <t>East Hartford</t>
  </si>
  <si>
    <t>East horton, Parklands</t>
  </si>
  <si>
    <t>Eastern Cape</t>
  </si>
  <si>
    <t>East mountain golf course</t>
  </si>
  <si>
    <t xml:space="preserve">Waterbury </t>
  </si>
  <si>
    <t>East Mountian C.C</t>
  </si>
  <si>
    <t>Westfield</t>
  </si>
  <si>
    <t>East Park Golf Gardens</t>
  </si>
  <si>
    <t>East Potomac - Blue Course</t>
  </si>
  <si>
    <t>Washington DC</t>
  </si>
  <si>
    <t>East Potomac - Red Course</t>
  </si>
  <si>
    <t>East Potomac Golf Course</t>
  </si>
  <si>
    <t>East Potomac Park</t>
  </si>
  <si>
    <t>East Potomac Park Blue Course</t>
  </si>
  <si>
    <t>East Potomac Park White Course</t>
  </si>
  <si>
    <t>east sussex national</t>
  </si>
  <si>
    <t>uckfield</t>
  </si>
  <si>
    <t>East Valley Golf Club - Champions</t>
  </si>
  <si>
    <t>East Valley Golf Club - Legends</t>
  </si>
  <si>
    <t>Eastbourne Downs Golf Club</t>
  </si>
  <si>
    <t>East Sussex</t>
  </si>
  <si>
    <t>Eastbourne</t>
  </si>
  <si>
    <t>Easter Moffat</t>
  </si>
  <si>
    <t>Airdrie</t>
  </si>
  <si>
    <t>Eastern Golf Club</t>
  </si>
  <si>
    <t>Doncaster</t>
  </si>
  <si>
    <t>Eastern Hills Country Club</t>
  </si>
  <si>
    <t>Eastern Shore Yacht and Country Club</t>
  </si>
  <si>
    <t>Melfa</t>
  </si>
  <si>
    <t>Eastern Sward</t>
  </si>
  <si>
    <t>Bangholme</t>
  </si>
  <si>
    <t>Eastlake 2018</t>
  </si>
  <si>
    <t>Kingsford</t>
  </si>
  <si>
    <t>Eastlake Country Club</t>
  </si>
  <si>
    <t>Eastlake Woodlands Country Club</t>
  </si>
  <si>
    <t>Oldsmar</t>
  </si>
  <si>
    <t>Eastlakes Golf Club</t>
  </si>
  <si>
    <t>Eastlakes Golf Club - 2</t>
  </si>
  <si>
    <t>Eastlakes</t>
  </si>
  <si>
    <t>Eastland Green</t>
  </si>
  <si>
    <t>Eastlyn Golf Course</t>
  </si>
  <si>
    <t>Vineland</t>
  </si>
  <si>
    <t>Eastmoreland Golf Course</t>
  </si>
  <si>
    <t>portland</t>
  </si>
  <si>
    <t>Easton Country Club</t>
  </si>
  <si>
    <t>Easton</t>
  </si>
  <si>
    <t>Eastpoint CC (West)</t>
  </si>
  <si>
    <t>Palm Beach Gardens</t>
  </si>
  <si>
    <t>Eastpointe CC</t>
  </si>
  <si>
    <t xml:space="preserve">Palm Beach Gardens </t>
  </si>
  <si>
    <t>Eastridge Golf Club</t>
  </si>
  <si>
    <t>Rizal</t>
  </si>
  <si>
    <t>Binangonan</t>
  </si>
  <si>
    <t>Eastward Ho! Country Club</t>
  </si>
  <si>
    <t>Eastwood</t>
  </si>
  <si>
    <t>Sarawak</t>
  </si>
  <si>
    <t>Miri</t>
  </si>
  <si>
    <t>Malaysia</t>
  </si>
  <si>
    <t>Eastwood Golf Club</t>
  </si>
  <si>
    <t>Eastwood Golf Course</t>
  </si>
  <si>
    <t>Eaton Country Club</t>
  </si>
  <si>
    <t>Eaton</t>
  </si>
  <si>
    <t>Eaton Golf Club</t>
  </si>
  <si>
    <t>Cheshire</t>
  </si>
  <si>
    <t>Eau Claire Golf &amp; Country Club</t>
  </si>
  <si>
    <t>Altoona</t>
  </si>
  <si>
    <t>Echelon</t>
  </si>
  <si>
    <t>Alpharetta</t>
  </si>
  <si>
    <t>Echo Falls</t>
  </si>
  <si>
    <t>Snohomish</t>
  </si>
  <si>
    <t>Echo farms</t>
  </si>
  <si>
    <t>Echo Hills Golf Course</t>
  </si>
  <si>
    <t>Piqua</t>
  </si>
  <si>
    <t>Echo</t>
  </si>
  <si>
    <t>echo hills golf course</t>
  </si>
  <si>
    <t>hemet</t>
  </si>
  <si>
    <t>Echo Mesa Golf Course</t>
  </si>
  <si>
    <t>Echo Ridge Golf Club</t>
  </si>
  <si>
    <t>Fort Quâ€™Appelle</t>
  </si>
  <si>
    <t>Echo Valley</t>
  </si>
  <si>
    <t>Wellington</t>
  </si>
  <si>
    <t>Echo Valley - CR</t>
  </si>
  <si>
    <t>Echo Valley - RV</t>
  </si>
  <si>
    <t>Echo Valley - VC</t>
  </si>
  <si>
    <t>Echo Valley Golf Club</t>
  </si>
  <si>
    <t>Echoes Hills Golf Course</t>
  </si>
  <si>
    <t xml:space="preserve">Piqua </t>
  </si>
  <si>
    <t>Echuca Back 9</t>
  </si>
  <si>
    <t>VIC/NSW</t>
  </si>
  <si>
    <t>Echuca</t>
  </si>
  <si>
    <t>Ed Oliver Golf Club</t>
  </si>
  <si>
    <t>Edelweiss Chalet Country Club</t>
  </si>
  <si>
    <t>New Glarus</t>
  </si>
  <si>
    <t>Eden</t>
  </si>
  <si>
    <t>Edenmore Golf and Country Club</t>
  </si>
  <si>
    <t xml:space="preserve"> Craigavon</t>
  </si>
  <si>
    <t>Edgartown Golf Club</t>
  </si>
  <si>
    <t>Edgartown</t>
  </si>
  <si>
    <t>Edgebrook</t>
  </si>
  <si>
    <t>Sandwich</t>
  </si>
  <si>
    <t>Brookings</t>
  </si>
  <si>
    <t>Edgewater</t>
  </si>
  <si>
    <t>Minerva</t>
  </si>
  <si>
    <t>Edgewater Country Club</t>
  </si>
  <si>
    <t>Tomahawk</t>
  </si>
  <si>
    <t>Edgewater Golf Club</t>
  </si>
  <si>
    <t>Edgewood Country Club</t>
  </si>
  <si>
    <t>Pittsburgh</t>
  </si>
  <si>
    <t>River Vale</t>
  </si>
  <si>
    <t>Edgewood County Club</t>
  </si>
  <si>
    <t>Sissonville</t>
  </si>
  <si>
    <t>Edgewood Golf Club</t>
  </si>
  <si>
    <t>edgewood golf course</t>
  </si>
  <si>
    <t>big bend</t>
  </si>
  <si>
    <t>Edgewood Golf Course</t>
  </si>
  <si>
    <t xml:space="preserve">Auburn </t>
  </si>
  <si>
    <t>Fargo</t>
  </si>
  <si>
    <t>Big Bend</t>
  </si>
  <si>
    <t>Southwick</t>
  </si>
  <si>
    <t>Edgewood In The Pines</t>
  </si>
  <si>
    <t>Drums</t>
  </si>
  <si>
    <t>Edgewood Links</t>
  </si>
  <si>
    <t>Woodlawn</t>
  </si>
  <si>
    <t>Edgewood Tahoe</t>
  </si>
  <si>
    <t>Stateline</t>
  </si>
  <si>
    <t>Edgewood Valley Country Club</t>
  </si>
  <si>
    <t>La Grange</t>
  </si>
  <si>
    <t>Edina Country Club</t>
  </si>
  <si>
    <t>Edina</t>
  </si>
  <si>
    <t>Edinburgh - USA</t>
  </si>
  <si>
    <t>Brooklyn Park</t>
  </si>
  <si>
    <t>Edison Club</t>
  </si>
  <si>
    <t>Rexford</t>
  </si>
  <si>
    <t>Edison Club (White 10-27)</t>
  </si>
  <si>
    <t>Edison Club, The (1-18)</t>
  </si>
  <si>
    <t>Edmonton Garrison Memorial Golf and Country Club</t>
  </si>
  <si>
    <t>EDMONTON</t>
  </si>
  <si>
    <t>Edmonton Golf and Country Club</t>
  </si>
  <si>
    <t>Edmonton Petroleum Golf &amp; Country Club</t>
  </si>
  <si>
    <t>Spruce Grove</t>
  </si>
  <si>
    <t>Edmonton Springs Golf</t>
  </si>
  <si>
    <t>Edmonton Springs Golf Course</t>
  </si>
  <si>
    <t>Parkland County</t>
  </si>
  <si>
    <t>Edwin J. Paxton Park</t>
  </si>
  <si>
    <t>Edwood Glen</t>
  </si>
  <si>
    <t>Eel River</t>
  </si>
  <si>
    <t xml:space="preserve">Churubusco </t>
  </si>
  <si>
    <t>Eel River Golf Course</t>
  </si>
  <si>
    <t>Churubusco</t>
  </si>
  <si>
    <t>Effingham Country Club</t>
  </si>
  <si>
    <t>Effingham</t>
  </si>
  <si>
    <t>Eganridge</t>
  </si>
  <si>
    <t>eganridge</t>
  </si>
  <si>
    <t>EGCC Sea Course</t>
  </si>
  <si>
    <t>Tallinn</t>
  </si>
  <si>
    <t>Estonia</t>
  </si>
  <si>
    <t>Eglin AFB Falcon Golf Course</t>
  </si>
  <si>
    <t>Fort Walton</t>
  </si>
  <si>
    <t>Egwani Farms</t>
  </si>
  <si>
    <t>Egwani Farms Golf Course</t>
  </si>
  <si>
    <t>Rockford</t>
  </si>
  <si>
    <t>Egypt Valley</t>
  </si>
  <si>
    <t>Ada</t>
  </si>
  <si>
    <t>Eisenhower (Blue)</t>
  </si>
  <si>
    <t>United States Air Force Academy</t>
  </si>
  <si>
    <t>Eisenhower Blue Course - White Tees</t>
  </si>
  <si>
    <t>East Meadow</t>
  </si>
  <si>
    <t>Eisenhower Golf Club - Blue/Silver Front 9</t>
  </si>
  <si>
    <t>Eisenhower Golf Club - Silver Course</t>
  </si>
  <si>
    <t>Eisenhower Golf Club Blue Course</t>
  </si>
  <si>
    <t>Eisenhower park (White)</t>
  </si>
  <si>
    <t>Eisenhower Park - White - Front 9</t>
  </si>
  <si>
    <t>Eisenhower Park White Course</t>
  </si>
  <si>
    <t>Eisenhower RED Course</t>
  </si>
  <si>
    <t>Ekerum Lange Erik</t>
  </si>
  <si>
    <t>Ekerum Resort Ã–land</t>
  </si>
  <si>
    <t>Egypt</t>
  </si>
  <si>
    <t>El Caballero Country Club</t>
  </si>
  <si>
    <t>Tarzana</t>
  </si>
  <si>
    <t>El Caballo</t>
  </si>
  <si>
    <t>Wooroloo</t>
  </si>
  <si>
    <t>El Camaleon</t>
  </si>
  <si>
    <t>QRoo</t>
  </si>
  <si>
    <t>Playa del Carmen</t>
  </si>
  <si>
    <t>Riviera maya</t>
  </si>
  <si>
    <t>Riviera Maya</t>
  </si>
  <si>
    <t>El Camino Country Club</t>
  </si>
  <si>
    <t>Oceanside</t>
  </si>
  <si>
    <t>El Campeon</t>
  </si>
  <si>
    <t>Howie-in-the-Hills</t>
  </si>
  <si>
    <t>El Campo de Logrono</t>
  </si>
  <si>
    <t>La Rioja</t>
  </si>
  <si>
    <t>Logrono</t>
  </si>
  <si>
    <t>El Cariso Golf Course</t>
  </si>
  <si>
    <t>Sylmar</t>
  </si>
  <si>
    <t>El Cid - El Moro - Castilla</t>
  </si>
  <si>
    <t>Sinaloa</t>
  </si>
  <si>
    <t>El Cid - Marina - El Moro Mexico</t>
  </si>
  <si>
    <t>el conquistador</t>
  </si>
  <si>
    <t>El Conquistador - Canada</t>
  </si>
  <si>
    <t>Oro Valley</t>
  </si>
  <si>
    <t>El Conquistador - Pusch Ridge Course</t>
  </si>
  <si>
    <t>Tuscan</t>
  </si>
  <si>
    <t>El Conquistador Golf Resort</t>
  </si>
  <si>
    <t>Fajardo</t>
  </si>
  <si>
    <t>El Diablo</t>
  </si>
  <si>
    <t>El Diablo Golf &amp; Country Club</t>
  </si>
  <si>
    <t>el dorado</t>
  </si>
  <si>
    <t>cadillac</t>
  </si>
  <si>
    <t>El Dorado Golf and Country Club</t>
  </si>
  <si>
    <t>El Dorado</t>
  </si>
  <si>
    <t>El Dorado Lions Club</t>
  </si>
  <si>
    <t>El Dorado Park Golf Course</t>
  </si>
  <si>
    <t>Long Beach</t>
  </si>
  <si>
    <t>El Fresnillo</t>
  </si>
  <si>
    <t>Avila</t>
  </si>
  <si>
    <t>El Gouna Golf Club</t>
  </si>
  <si>
    <t>Red Sea</t>
  </si>
  <si>
    <t>El Gouna</t>
  </si>
  <si>
    <t>El Legado Golf Resort</t>
  </si>
  <si>
    <t>Guayama</t>
  </si>
  <si>
    <t>El Macero</t>
  </si>
  <si>
    <t>El Moro El Cid Mazatlan</t>
  </si>
  <si>
    <t>sinaloa</t>
  </si>
  <si>
    <t>El Morro Golf Club</t>
  </si>
  <si>
    <t>Puerto La Cruz</t>
  </si>
  <si>
    <t>Venezuela</t>
  </si>
  <si>
    <t>El Niguel Country Club</t>
  </si>
  <si>
    <t>Laguna Niguel</t>
  </si>
  <si>
    <t>El Paraiso</t>
  </si>
  <si>
    <t>Malaga</t>
  </si>
  <si>
    <t>estepona</t>
  </si>
  <si>
    <t>El Paso Golf Course</t>
  </si>
  <si>
    <t>Alicante</t>
  </si>
  <si>
    <t>El Prado Golf Course (Butterfield)</t>
  </si>
  <si>
    <t>Chino</t>
  </si>
  <si>
    <t>El Prado Golf Course (Chino Creek)</t>
  </si>
  <si>
    <t>El Rancho Verde Golf Club</t>
  </si>
  <si>
    <t>Rialto</t>
  </si>
  <si>
    <t>El Rio Golf &amp; Country Club</t>
  </si>
  <si>
    <t>Mohave Valley</t>
  </si>
  <si>
    <t>El Rio Golf Club</t>
  </si>
  <si>
    <t>North Fort Myers</t>
  </si>
  <si>
    <t>El Rio Golf Course</t>
  </si>
  <si>
    <t>El Santiago</t>
  </si>
  <si>
    <t>El Tigre</t>
  </si>
  <si>
    <t>Nuevo Vallarta</t>
  </si>
  <si>
    <t>Nayarit</t>
  </si>
  <si>
    <t>Nuevo vallarta</t>
  </si>
  <si>
    <t>El Tragamon - GijÃ³n</t>
  </si>
  <si>
    <t>El Valle</t>
  </si>
  <si>
    <t>Murcia</t>
  </si>
  <si>
    <t>El Zagal</t>
  </si>
  <si>
    <t>Elbel Park</t>
  </si>
  <si>
    <t>South Bend</t>
  </si>
  <si>
    <t>Elbow Springs (Elbow/Mountain)</t>
  </si>
  <si>
    <t>Elbow Springs (Elbow/Springs)</t>
  </si>
  <si>
    <t>Elbow Springs (Mountain View/Springs)</t>
  </si>
  <si>
    <t>Elcho Park</t>
  </si>
  <si>
    <t>Lara</t>
  </si>
  <si>
    <t>Elcona Country Club</t>
  </si>
  <si>
    <t>Eldon Golf &amp; Country Club</t>
  </si>
  <si>
    <t>Eldon</t>
  </si>
  <si>
    <t>Eldorado</t>
  </si>
  <si>
    <t>Cadillac</t>
  </si>
  <si>
    <t>eldorado blue</t>
  </si>
  <si>
    <t>mason</t>
  </si>
  <si>
    <t>Eldorado Country Club</t>
  </si>
  <si>
    <t>McKinney</t>
  </si>
  <si>
    <t>Eldorado Red 9</t>
  </si>
  <si>
    <t>eldorado red and white</t>
  </si>
  <si>
    <t>Elephant Rocks Golf Course</t>
  </si>
  <si>
    <t>Williams</t>
  </si>
  <si>
    <t>Eleven Arches</t>
  </si>
  <si>
    <t>Bishop Auckland</t>
  </si>
  <si>
    <t>Co Durham</t>
  </si>
  <si>
    <t>Elgin CC</t>
  </si>
  <si>
    <t>Elgin</t>
  </si>
  <si>
    <t>Elgin Golf Club</t>
  </si>
  <si>
    <t>Elizabeth Manor CC</t>
  </si>
  <si>
    <t>Portsmouth</t>
  </si>
  <si>
    <t>Elizabethton Golf Course</t>
  </si>
  <si>
    <t>Elizabethton</t>
  </si>
  <si>
    <t>Elizabethtown Country Club</t>
  </si>
  <si>
    <t>Elk Island</t>
  </si>
  <si>
    <t>Lamont</t>
  </si>
  <si>
    <t>Elk Point Country Club</t>
  </si>
  <si>
    <t>Elk Point</t>
  </si>
  <si>
    <t>Elk Rapids Golf Club</t>
  </si>
  <si>
    <t>Elk Rapids</t>
  </si>
  <si>
    <t>Elk Ridge</t>
  </si>
  <si>
    <t>Elk Ridge - Birch - Aspen</t>
  </si>
  <si>
    <t>Waskesiu</t>
  </si>
  <si>
    <t>Elk Ridge Birch-Tamarack</t>
  </si>
  <si>
    <t>saskatchewan</t>
  </si>
  <si>
    <t>Elk Ridge Golf Course</t>
  </si>
  <si>
    <t>Elk River Club</t>
  </si>
  <si>
    <t>Banner Elk</t>
  </si>
  <si>
    <t>Elk River Country Club</t>
  </si>
  <si>
    <t>Elk River</t>
  </si>
  <si>
    <t>Elk Run Golf Club</t>
  </si>
  <si>
    <t>Maple Valley</t>
  </si>
  <si>
    <t>Elk Valley Golf Course</t>
  </si>
  <si>
    <t>Girard</t>
  </si>
  <si>
    <t>Elk's</t>
  </si>
  <si>
    <t>Port Huron</t>
  </si>
  <si>
    <t>Elkdale Country Club</t>
  </si>
  <si>
    <t>Salamanca</t>
  </si>
  <si>
    <t>Elkhart Golf Club</t>
  </si>
  <si>
    <t xml:space="preserve">Elkhart </t>
  </si>
  <si>
    <t>Elkhorn Golf Club</t>
  </si>
  <si>
    <t>Stockton</t>
  </si>
  <si>
    <t>Sun Valley</t>
  </si>
  <si>
    <t>Elkhorn Golf Course</t>
  </si>
  <si>
    <t>Elkhorn Ridge Golf Club</t>
  </si>
  <si>
    <t>Spearfish</t>
  </si>
  <si>
    <t>Elkhorn Ridge Golf Course</t>
  </si>
  <si>
    <t>Elkhorn</t>
  </si>
  <si>
    <t>Elkins Ranch Golf Club</t>
  </si>
  <si>
    <t>FILLMORE</t>
  </si>
  <si>
    <t xml:space="preserve">Springfield </t>
  </si>
  <si>
    <t>Elks 657</t>
  </si>
  <si>
    <t>Shawnee</t>
  </si>
  <si>
    <t>Elks 797</t>
  </si>
  <si>
    <t>Elks Country Club</t>
  </si>
  <si>
    <t>McDermont</t>
  </si>
  <si>
    <t>Elks Muncie/Yorktown</t>
  </si>
  <si>
    <t>Yorktown</t>
  </si>
  <si>
    <t>Elks Run</t>
  </si>
  <si>
    <t>Jeffersonville</t>
  </si>
  <si>
    <t>Elks Run Golf Club</t>
  </si>
  <si>
    <t>Elkwater Park Golf Club</t>
  </si>
  <si>
    <t xml:space="preserve">Elkwater </t>
  </si>
  <si>
    <t>Ellendale CC</t>
  </si>
  <si>
    <t>Houma</t>
  </si>
  <si>
    <t>Ellendale Country Club</t>
  </si>
  <si>
    <t>Ellendale</t>
  </si>
  <si>
    <t>Ellendale Country Club (18 Hole)</t>
  </si>
  <si>
    <t>Ellensburg Golf and Country Club</t>
  </si>
  <si>
    <t>Ellensburg</t>
  </si>
  <si>
    <t>Ellington Golf Center</t>
  </si>
  <si>
    <t>Ellington</t>
  </si>
  <si>
    <t>Ellington Ridge Country Club</t>
  </si>
  <si>
    <t>Ellinwood Country Club</t>
  </si>
  <si>
    <t>Athol</t>
  </si>
  <si>
    <t>Elliot</t>
  </si>
  <si>
    <t>Elliot Golf Course</t>
  </si>
  <si>
    <t>Elliott Golf Course</t>
  </si>
  <si>
    <t>Ellis Golf Course</t>
  </si>
  <si>
    <t>Ellis Park Golf Course</t>
  </si>
  <si>
    <t>Ellsworth Meadows</t>
  </si>
  <si>
    <t>Ellsworth Meadows Golf Club</t>
  </si>
  <si>
    <t>Elm Creek Golf Course</t>
  </si>
  <si>
    <t>elm park golf club</t>
  </si>
  <si>
    <t>Elm Tree Golf Course</t>
  </si>
  <si>
    <t>Cortland</t>
  </si>
  <si>
    <t>Elma Meadows</t>
  </si>
  <si>
    <t>Elma</t>
  </si>
  <si>
    <t>Elmbrook</t>
  </si>
  <si>
    <t>Elmcrest CC</t>
  </si>
  <si>
    <t>Elmhurst Country Club</t>
  </si>
  <si>
    <t>Moscow</t>
  </si>
  <si>
    <t>Winnipeg</t>
  </si>
  <si>
    <t>Elmira Golf Club</t>
  </si>
  <si>
    <t>Elmira</t>
  </si>
  <si>
    <t>elmonte</t>
  </si>
  <si>
    <t>ogden</t>
  </si>
  <si>
    <t>Elmridge Golf Course - Blue/Red</t>
  </si>
  <si>
    <t>Pawcatuck</t>
  </si>
  <si>
    <t>Elmridge Golf Course - Red/White</t>
  </si>
  <si>
    <t>Elmridge Golf Course - White/Blue</t>
  </si>
  <si>
    <t>Elms C.C.</t>
  </si>
  <si>
    <t>Massillon</t>
  </si>
  <si>
    <t>Elmwood Country Club</t>
  </si>
  <si>
    <t>White Plains</t>
  </si>
  <si>
    <t>Elmwood Golf &amp; Country Club</t>
  </si>
  <si>
    <t>Elmwood Golf Course</t>
  </si>
  <si>
    <t>Sioux Falls</t>
  </si>
  <si>
    <t>Pueblo</t>
  </si>
  <si>
    <t>Elmwood Golf Course (East Nine)</t>
  </si>
  <si>
    <t>elmwood park</t>
  </si>
  <si>
    <t>Elsternwick</t>
  </si>
  <si>
    <t>Ely Golf Club</t>
  </si>
  <si>
    <t>Ely</t>
  </si>
  <si>
    <t>Ely Park</t>
  </si>
  <si>
    <t>Elyria Country Club</t>
  </si>
  <si>
    <t>Elyria</t>
  </si>
  <si>
    <t>Emanon</t>
  </si>
  <si>
    <t>Falls</t>
  </si>
  <si>
    <t>emarld woods</t>
  </si>
  <si>
    <t>Embassy Hills</t>
  </si>
  <si>
    <t>Big Sandy</t>
  </si>
  <si>
    <t>Embleton</t>
  </si>
  <si>
    <t>Emerald Bay</t>
  </si>
  <si>
    <t>Destin</t>
  </si>
  <si>
    <t>emerald bay</t>
  </si>
  <si>
    <t>Emerald Bay Golf CLub</t>
  </si>
  <si>
    <t>Emerald Canyon</t>
  </si>
  <si>
    <t>Emerald Canyon Golf Course</t>
  </si>
  <si>
    <t>Emerald CC</t>
  </si>
  <si>
    <t>emerald crest golf course</t>
  </si>
  <si>
    <t>fulton</t>
  </si>
  <si>
    <t>Emerald Downs</t>
  </si>
  <si>
    <t>Port Macquarie</t>
  </si>
  <si>
    <t>Emerald Falls Golf Club</t>
  </si>
  <si>
    <t>BROKEN ARROW</t>
  </si>
  <si>
    <t>Emerald Golf Club</t>
  </si>
  <si>
    <t>Emerald Green Golf Club</t>
  </si>
  <si>
    <t>Emerald Greens</t>
  </si>
  <si>
    <t>Hastings</t>
  </si>
  <si>
    <t>Emerald Greens (Bronze/Gold)</t>
  </si>
  <si>
    <t>Emerald Greens (Bronze/Platinum)</t>
  </si>
  <si>
    <t>Emerald Greens (Bronze/Silver)</t>
  </si>
  <si>
    <t>Emerald Greens (Gold/Bronze)</t>
  </si>
  <si>
    <t>Emerald Greens (Gold/Platinum)</t>
  </si>
  <si>
    <t>Emerald Greens (Gold/Silver)</t>
  </si>
  <si>
    <t>Emerald Greens (Meadow/Pine)</t>
  </si>
  <si>
    <t>Emerald Greens (Silver/Platinum)</t>
  </si>
  <si>
    <t>Emerald Greens - Bronze</t>
  </si>
  <si>
    <t>Emerald Greens - Gold</t>
  </si>
  <si>
    <t>Emerald Greens - Gold 18</t>
  </si>
  <si>
    <t>Emerald Greens - Platinum</t>
  </si>
  <si>
    <t>Emerald Greens -Cypress/Meadows</t>
  </si>
  <si>
    <t>Sterling</t>
  </si>
  <si>
    <t>Emerald Hills</t>
  </si>
  <si>
    <t>Arnolds Park</t>
  </si>
  <si>
    <t>Two Rivers</t>
  </si>
  <si>
    <t>Emerald Hills Golf Resort</t>
  </si>
  <si>
    <t>Florien</t>
  </si>
  <si>
    <t>Matthews</t>
  </si>
  <si>
    <t>Emerald Lakes</t>
  </si>
  <si>
    <t>Elk Grove</t>
  </si>
  <si>
    <t>Emerald Lakes Golf Club</t>
  </si>
  <si>
    <t>Greely</t>
  </si>
  <si>
    <t>Emerald Links (East-South)</t>
  </si>
  <si>
    <t>Emerald Links (East-West)</t>
  </si>
  <si>
    <t>Emerald Links (West - South)</t>
  </si>
  <si>
    <t>Emerald Mountain</t>
  </si>
  <si>
    <t>Wetumpka</t>
  </si>
  <si>
    <t>Emerald Springs Golf &amp; Conference Center</t>
  </si>
  <si>
    <t>Horizon City</t>
  </si>
  <si>
    <t>Emerald Vale</t>
  </si>
  <si>
    <t>Manton</t>
  </si>
  <si>
    <t>emerald valley</t>
  </si>
  <si>
    <t>eugene</t>
  </si>
  <si>
    <t>emerald valley golf club</t>
  </si>
  <si>
    <t>lakefield</t>
  </si>
  <si>
    <t>Emerald Valley Golf Course</t>
  </si>
  <si>
    <t>creswell</t>
  </si>
  <si>
    <t>Emerald Woods: Heatherstone</t>
  </si>
  <si>
    <t>columbia station</t>
  </si>
  <si>
    <t>Emeralda Golf Club</t>
  </si>
  <si>
    <t>Depok</t>
  </si>
  <si>
    <t>Cimanggis</t>
  </si>
  <si>
    <t>Emerson Golf Club</t>
  </si>
  <si>
    <t>Emerson</t>
  </si>
  <si>
    <t>Emfuleni Country Club</t>
  </si>
  <si>
    <t>Vanderbijlpark</t>
  </si>
  <si>
    <t>Emma Lake Golf Course</t>
  </si>
  <si>
    <t>Christopher Lake</t>
  </si>
  <si>
    <t>Emory and Henry</t>
  </si>
  <si>
    <t>Emory</t>
  </si>
  <si>
    <t>Empire Golf Course</t>
  </si>
  <si>
    <t>BSB</t>
  </si>
  <si>
    <t>Brunei</t>
  </si>
  <si>
    <t>Empire Lakes</t>
  </si>
  <si>
    <t>Rancho Cucamonga</t>
  </si>
  <si>
    <t>Empire Lakes Golf Course</t>
  </si>
  <si>
    <t>Empire Ranch Golf Club</t>
  </si>
  <si>
    <t>Folsom</t>
  </si>
  <si>
    <t>Emporia Municipal Golf Course</t>
  </si>
  <si>
    <t>Emporia</t>
  </si>
  <si>
    <t>Queen Creek</t>
  </si>
  <si>
    <t>Encanto (9 Hole Course)</t>
  </si>
  <si>
    <t>Encanto Golf Course</t>
  </si>
  <si>
    <t>Encinitas Ranch</t>
  </si>
  <si>
    <t>Encinitas</t>
  </si>
  <si>
    <t>Encino Golf Course</t>
  </si>
  <si>
    <t>Encino</t>
  </si>
  <si>
    <t>Endwell Greens</t>
  </si>
  <si>
    <t>Endwell</t>
  </si>
  <si>
    <t>Enger (Front/Back)</t>
  </si>
  <si>
    <t>Duluth</t>
  </si>
  <si>
    <t>Enger (Front/Middle)</t>
  </si>
  <si>
    <t>Enger (Middle/Back)</t>
  </si>
  <si>
    <t>Enger Park G.C.</t>
  </si>
  <si>
    <t>Enghelab Golf Course</t>
  </si>
  <si>
    <t>Tehran</t>
  </si>
  <si>
    <t>Iran</t>
  </si>
  <si>
    <t>Engineers Country Club</t>
  </si>
  <si>
    <t>Roslyn</t>
  </si>
  <si>
    <t>English Turn</t>
  </si>
  <si>
    <t>Enniscorthy Golf Club</t>
  </si>
  <si>
    <t>Enniscorthy</t>
  </si>
  <si>
    <t>Enniscrone</t>
  </si>
  <si>
    <t>Entebbe</t>
  </si>
  <si>
    <t>Uganda</t>
  </si>
  <si>
    <t>Enterprise GC</t>
  </si>
  <si>
    <t>Mitchellville</t>
  </si>
  <si>
    <t>Enterprise Golf Course</t>
  </si>
  <si>
    <t>Entrada at Snow Canyon Country Club</t>
  </si>
  <si>
    <t>St. George</t>
  </si>
  <si>
    <t>Enumclaw Golf Course</t>
  </si>
  <si>
    <t>Enumclaw</t>
  </si>
  <si>
    <t>EPTA</t>
  </si>
  <si>
    <t>Karnataka</t>
  </si>
  <si>
    <t>Belgaum</t>
  </si>
  <si>
    <t>Equinelle</t>
  </si>
  <si>
    <t>Kemptville</t>
  </si>
  <si>
    <t>Erding Grï¿½nbach</t>
  </si>
  <si>
    <t>Bavaria</t>
  </si>
  <si>
    <t>Grï¿½nbach</t>
  </si>
  <si>
    <t>Erie Golf Club</t>
  </si>
  <si>
    <t>Erie Golf Course</t>
  </si>
  <si>
    <t>Erie Shores</t>
  </si>
  <si>
    <t>Leamington</t>
  </si>
  <si>
    <t>Erie Shores Golf Course</t>
  </si>
  <si>
    <t>Erin Heights Golf Course</t>
  </si>
  <si>
    <t>Erinvale</t>
  </si>
  <si>
    <t>Western Cape</t>
  </si>
  <si>
    <t>Somerset West</t>
  </si>
  <si>
    <t>ERPM Golf Club</t>
  </si>
  <si>
    <t>Boksburg</t>
  </si>
  <si>
    <t>Errol Estate Resort &amp; Country Club</t>
  </si>
  <si>
    <t>Apopka</t>
  </si>
  <si>
    <t>erskine</t>
  </si>
  <si>
    <t>Escalon Golf Course</t>
  </si>
  <si>
    <t>Escalon</t>
  </si>
  <si>
    <t>Escena Golf Club</t>
  </si>
  <si>
    <t>Palm Springs</t>
  </si>
  <si>
    <t>Horseshoe Bay</t>
  </si>
  <si>
    <t>Escondido Country Club</t>
  </si>
  <si>
    <t>Esery</t>
  </si>
  <si>
    <t>Esery / Champ des Combes</t>
  </si>
  <si>
    <t>Haute Savoie</t>
  </si>
  <si>
    <t>Esery Reignier</t>
  </si>
  <si>
    <t>Esk</t>
  </si>
  <si>
    <t>Esmerelda Golf Course</t>
  </si>
  <si>
    <t>Esplanade at Azario Lakewood Ranch Golf Course</t>
  </si>
  <si>
    <t xml:space="preserve">Lakewood Rance </t>
  </si>
  <si>
    <t>Lakewood Ranch</t>
  </si>
  <si>
    <t>Espoon Golfseura</t>
  </si>
  <si>
    <t>Espoo</t>
  </si>
  <si>
    <t>Finland</t>
  </si>
  <si>
    <t>Esquire Country Club</t>
  </si>
  <si>
    <t>Barboursville</t>
  </si>
  <si>
    <t>ESSEX COUNTY COUNTRY CLUB</t>
  </si>
  <si>
    <t>WEST ORANGE</t>
  </si>
  <si>
    <t>Essex Fells Country Club</t>
  </si>
  <si>
    <t>Essex Fells</t>
  </si>
  <si>
    <t>Essex golf and country club</t>
  </si>
  <si>
    <t>LaSalle</t>
  </si>
  <si>
    <t>Estepona Golf</t>
  </si>
  <si>
    <t>Arroya Vaquero</t>
  </si>
  <si>
    <t>Estepona</t>
  </si>
  <si>
    <t>Estero Country Club</t>
  </si>
  <si>
    <t>Village of Estero</t>
  </si>
  <si>
    <t>Estes Park Golf Course</t>
  </si>
  <si>
    <t>Estes Park</t>
  </si>
  <si>
    <t>Estill County Golf Course</t>
  </si>
  <si>
    <t>Irvine-Ravenna</t>
  </si>
  <si>
    <t>Estrella del Mar</t>
  </si>
  <si>
    <t>Estrella Mountain Golf Course</t>
  </si>
  <si>
    <t>Goodyear</t>
  </si>
  <si>
    <t>Estrella Mountain Ranch Golf Club</t>
  </si>
  <si>
    <t>Etowah Valley 18 South - West</t>
  </si>
  <si>
    <t>Etowah</t>
  </si>
  <si>
    <t>Etowah Valley 18 South-North</t>
  </si>
  <si>
    <t>Etowah Valley 9 North</t>
  </si>
  <si>
    <t>Etowah Valley 9 South</t>
  </si>
  <si>
    <t>Etowah Valley 9 West</t>
  </si>
  <si>
    <t>Etowah West - North</t>
  </si>
  <si>
    <t>Etretat Golf Club</t>
  </si>
  <si>
    <t>Etretat</t>
  </si>
  <si>
    <t>Ettrick Golf Course</t>
  </si>
  <si>
    <t>Ettrick</t>
  </si>
  <si>
    <t>Eufaula Country Club</t>
  </si>
  <si>
    <t>Eufaula</t>
  </si>
  <si>
    <t>Eugene Country Club</t>
  </si>
  <si>
    <t>Eugene</t>
  </si>
  <si>
    <t>OR/Eugene</t>
  </si>
  <si>
    <t>Eustondale Golf Course</t>
  </si>
  <si>
    <t>Evans Barnes Golf Course</t>
  </si>
  <si>
    <t>Andalusia</t>
  </si>
  <si>
    <t>Evans Heights Golf Club</t>
  </si>
  <si>
    <t>Claxton</t>
  </si>
  <si>
    <t>Evans Prairie - Egret,Killdeer</t>
  </si>
  <si>
    <t>Evans Prairie - Kildeer/Osprey</t>
  </si>
  <si>
    <t>Evans Prarie - Killdeer</t>
  </si>
  <si>
    <t>Evans Prarie - Osprey/Egret</t>
  </si>
  <si>
    <t>Evansville Golf Club</t>
  </si>
  <si>
    <t>Everett Golf and Country Club</t>
  </si>
  <si>
    <t>Evergreen</t>
  </si>
  <si>
    <t>westport</t>
  </si>
  <si>
    <t>Medina</t>
  </si>
  <si>
    <t>evergreen</t>
  </si>
  <si>
    <t xml:space="preserve">manheim </t>
  </si>
  <si>
    <t>Evergreen Country Club</t>
  </si>
  <si>
    <t>Castleton</t>
  </si>
  <si>
    <t>Westport</t>
  </si>
  <si>
    <t>Evergreen Golf Club East/North</t>
  </si>
  <si>
    <t>Evergreen Golf Club South/East</t>
  </si>
  <si>
    <t>Evergreen Golf Course</t>
  </si>
  <si>
    <t>Grand Haven</t>
  </si>
  <si>
    <t>Evergreen Golf Cub - North/South</t>
  </si>
  <si>
    <t>Evergreen Hills</t>
  </si>
  <si>
    <t>Southfield</t>
  </si>
  <si>
    <t xml:space="preserve">Oswego </t>
  </si>
  <si>
    <t>Evergreen Point</t>
  </si>
  <si>
    <t>Baytown</t>
  </si>
  <si>
    <t>Evergreen Point Golf Course</t>
  </si>
  <si>
    <t>Evergreen Resort</t>
  </si>
  <si>
    <t>Cadiliac</t>
  </si>
  <si>
    <t>Evergreen Valley Golf Course</t>
  </si>
  <si>
    <t>Newburyport</t>
  </si>
  <si>
    <t>Ewa Beach Golf Club</t>
  </si>
  <si>
    <t>Ewa Villages Course</t>
  </si>
  <si>
    <t>Excelsior Springs Golf Course</t>
  </si>
  <si>
    <t>Excelsior Springs</t>
  </si>
  <si>
    <t>Executive</t>
  </si>
  <si>
    <t>Rapid City</t>
  </si>
  <si>
    <t>Exeter Country Club</t>
  </si>
  <si>
    <t>Exeter</t>
  </si>
  <si>
    <t>Exeter Golf Club</t>
  </si>
  <si>
    <t>Exmoor Country Club</t>
  </si>
  <si>
    <t>Highland Falls</t>
  </si>
  <si>
    <t>Exton Golf Course</t>
  </si>
  <si>
    <t>Edgewood</t>
  </si>
  <si>
    <t>Eynesbury G.C</t>
  </si>
  <si>
    <t>Eynesbury</t>
  </si>
  <si>
    <t>FÃ–RDE-GOLF-CLUB E.V. GLÃœCKSBURG</t>
  </si>
  <si>
    <t>GlÃ¼cksburg</t>
  </si>
  <si>
    <t>Faaborg Golfklub</t>
  </si>
  <si>
    <t>Fyn</t>
  </si>
  <si>
    <t>Faaborg</t>
  </si>
  <si>
    <t>fair oaks golf club</t>
  </si>
  <si>
    <t>oakland</t>
  </si>
  <si>
    <t>Fairbairn Golf Club</t>
  </si>
  <si>
    <t>ACT</t>
  </si>
  <si>
    <t>Canberra</t>
  </si>
  <si>
    <t>Fairbanks Ranch Country Club</t>
  </si>
  <si>
    <t>Fairfax Golf Club</t>
  </si>
  <si>
    <t>Edmond</t>
  </si>
  <si>
    <t>Fairfax National</t>
  </si>
  <si>
    <t>Fairfax National Golf Club</t>
  </si>
  <si>
    <t>Fairfield Glades - Dorchester G C</t>
  </si>
  <si>
    <t>Fairfield Golf Club</t>
  </si>
  <si>
    <t>fairfield greens south trace</t>
  </si>
  <si>
    <t>fairfield</t>
  </si>
  <si>
    <t>Fairfield Hills Golf Course</t>
  </si>
  <si>
    <t>Baraboo</t>
  </si>
  <si>
    <t>Fairfield Plantation</t>
  </si>
  <si>
    <t>Villa Rica</t>
  </si>
  <si>
    <t>Fairfield Plantation Golf and Country Club</t>
  </si>
  <si>
    <t>Fairfiield Glades - Heatherhurst - Brae</t>
  </si>
  <si>
    <t>Fairfield Glades</t>
  </si>
  <si>
    <t>Fairlawn</t>
  </si>
  <si>
    <t>Poland</t>
  </si>
  <si>
    <t>Fairlawn Country Club</t>
  </si>
  <si>
    <t>Fairmont - Kittocks</t>
  </si>
  <si>
    <t>Fife</t>
  </si>
  <si>
    <t>St. Andrews</t>
  </si>
  <si>
    <t>Fairmont - Torrance</t>
  </si>
  <si>
    <t>St Andrews</t>
  </si>
  <si>
    <t>Fairmont Field Club</t>
  </si>
  <si>
    <t>Fairmont</t>
  </si>
  <si>
    <t>Fairmont Golf Club</t>
  </si>
  <si>
    <t>Fairmont Hot Springs</t>
  </si>
  <si>
    <t>Fairmont Hot Springs - Mountainside</t>
  </si>
  <si>
    <t>Fairmount Country Club</t>
  </si>
  <si>
    <t>Fairmount Hot Springs Mountianside</t>
  </si>
  <si>
    <t>Fairmount</t>
  </si>
  <si>
    <t>Saint Joseph</t>
  </si>
  <si>
    <t>FAIRVIEW FARM</t>
  </si>
  <si>
    <t>HARWINTON</t>
  </si>
  <si>
    <t>fairview mountain</t>
  </si>
  <si>
    <t>osoyoos</t>
  </si>
  <si>
    <t>Fairview Mountain Golf Course</t>
  </si>
  <si>
    <t>Fairway at Twin Lakes</t>
  </si>
  <si>
    <t>Fairway Golf Course</t>
  </si>
  <si>
    <t>Wheatly</t>
  </si>
  <si>
    <t>Fairway Hills Golf Club</t>
  </si>
  <si>
    <t>Fairway River Links</t>
  </si>
  <si>
    <t>Rayland</t>
  </si>
  <si>
    <t>Fairway Valley Golf Club</t>
  </si>
  <si>
    <t>Vancouver</t>
  </si>
  <si>
    <t>Fairways</t>
  </si>
  <si>
    <t>Rochelle</t>
  </si>
  <si>
    <t>Hatton Vale</t>
  </si>
  <si>
    <t>Fairways and Bluewater</t>
  </si>
  <si>
    <t>Boracay</t>
  </si>
  <si>
    <t>Fairways Golf Club</t>
  </si>
  <si>
    <t>Warrington</t>
  </si>
  <si>
    <t>Fairways of Canton</t>
  </si>
  <si>
    <t>fairways of halfmoon</t>
  </si>
  <si>
    <t>mechanicville</t>
  </si>
  <si>
    <t>Fairways of North Canton</t>
  </si>
  <si>
    <t>North Canton</t>
  </si>
  <si>
    <t>Fairways of Woodside Golf Club</t>
  </si>
  <si>
    <t>Sussex</t>
  </si>
  <si>
    <t>Fairways on Spencer Creek</t>
  </si>
  <si>
    <t>Fairwinds Golf Course</t>
  </si>
  <si>
    <t>Fort Pierce</t>
  </si>
  <si>
    <t>Fairwood Golf and CC</t>
  </si>
  <si>
    <t>Renton</t>
  </si>
  <si>
    <t>Faith Bridge Ranch Golf Club</t>
  </si>
  <si>
    <t>Hempstead</t>
  </si>
  <si>
    <t>Faithlegg Golf Club</t>
  </si>
  <si>
    <t>Falcoln Ridge</t>
  </si>
  <si>
    <t>Lenexa</t>
  </si>
  <si>
    <t>Falcom Crest Freedom</t>
  </si>
  <si>
    <t>Falcon</t>
  </si>
  <si>
    <t>Falcon Creek</t>
  </si>
  <si>
    <t>McGuire AFB</t>
  </si>
  <si>
    <t>Kuna</t>
  </si>
  <si>
    <t>Falcon Crest Golf Club</t>
  </si>
  <si>
    <t>Falcon Crest Robin Hood</t>
  </si>
  <si>
    <t>Falcon Golf</t>
  </si>
  <si>
    <t>Falcon Golf Club</t>
  </si>
  <si>
    <t xml:space="preserve">Litchfield Park </t>
  </si>
  <si>
    <t>Litchfield Park</t>
  </si>
  <si>
    <t>Falcon Head Golf Course</t>
  </si>
  <si>
    <t>Falcon Lake Golf Course</t>
  </si>
  <si>
    <t>Falcon Lake</t>
  </si>
  <si>
    <t>Falcon Lakes</t>
  </si>
  <si>
    <t>Basehor</t>
  </si>
  <si>
    <t>Falcon Ridge</t>
  </si>
  <si>
    <t>Falcon Ridge Golf Club</t>
  </si>
  <si>
    <t>Gloucester</t>
  </si>
  <si>
    <t>Falcon Ridge Golf Course</t>
  </si>
  <si>
    <t>Stacy</t>
  </si>
  <si>
    <t>Falcon Valley</t>
  </si>
  <si>
    <t>Falcon Watch (Cypress/Challenge)</t>
  </si>
  <si>
    <t>Falcon Watch (Sands/Challenge)</t>
  </si>
  <si>
    <t>Falcon Watch (Sands/Cypress)</t>
  </si>
  <si>
    <t>Falcon's Fire Golf Club</t>
  </si>
  <si>
    <t>Falconhead</t>
  </si>
  <si>
    <t>Burneyville</t>
  </si>
  <si>
    <t>Falconhead Country Club</t>
  </si>
  <si>
    <t>Falconhead Golf Club</t>
  </si>
  <si>
    <t>Austin</t>
  </si>
  <si>
    <t>Falcons fire</t>
  </si>
  <si>
    <t xml:space="preserve">Kissimmee </t>
  </si>
  <si>
    <t>Falcons Lair</t>
  </si>
  <si>
    <t>walhalla</t>
  </si>
  <si>
    <t>Faldo - Emirates Golf Club</t>
  </si>
  <si>
    <t>UAE</t>
  </si>
  <si>
    <t>Fall Creek Falls State Park Golf Course</t>
  </si>
  <si>
    <t>Pikeville</t>
  </si>
  <si>
    <t>Fall Creek Golf Club</t>
  </si>
  <si>
    <t>Pendleton</t>
  </si>
  <si>
    <t>Fall River Country Club</t>
  </si>
  <si>
    <t>Fall River</t>
  </si>
  <si>
    <t>Fall River Valley</t>
  </si>
  <si>
    <t>Fall River Mills</t>
  </si>
  <si>
    <t>Fallbrook</t>
  </si>
  <si>
    <t>Fallbrook Golf Course</t>
  </si>
  <si>
    <t>Fallen Oak</t>
  </si>
  <si>
    <t>Saucier</t>
  </si>
  <si>
    <t>Fallen Timbers</t>
  </si>
  <si>
    <t>Waterville</t>
  </si>
  <si>
    <t>Falling Creek Country Club</t>
  </si>
  <si>
    <t>Kinston</t>
  </si>
  <si>
    <t>Falling River Country Club</t>
  </si>
  <si>
    <t>Appomattox</t>
  </si>
  <si>
    <t>Fallon Golf Course</t>
  </si>
  <si>
    <t>Fallon</t>
  </si>
  <si>
    <t>Falls Road Golf Course</t>
  </si>
  <si>
    <t>Potomac</t>
  </si>
  <si>
    <t>Falls Village Golf Club</t>
  </si>
  <si>
    <t>Falls, The</t>
  </si>
  <si>
    <t>Falmouth Country Club</t>
  </si>
  <si>
    <t>Falmouth Country Club - Winter Course</t>
  </si>
  <si>
    <t>Family Sports Center</t>
  </si>
  <si>
    <t>Fanshawe Golf &amp; C.C. (Traditional)</t>
  </si>
  <si>
    <t>Fanshawe Quarry</t>
  </si>
  <si>
    <t>Fanshawe Traditional</t>
  </si>
  <si>
    <t>FANTASY VALLEY GC</t>
  </si>
  <si>
    <t>DEEP CREEK LAKE</t>
  </si>
  <si>
    <t>Far Corner Golf Couorse</t>
  </si>
  <si>
    <t>W Boxford</t>
  </si>
  <si>
    <t>Far Oaks</t>
  </si>
  <si>
    <t>Caseyville</t>
  </si>
  <si>
    <t>Far Oaks Golf Club</t>
  </si>
  <si>
    <t>Far Vu Golf Course</t>
  </si>
  <si>
    <t>Oshkosh</t>
  </si>
  <si>
    <t>Fardew</t>
  </si>
  <si>
    <t>West Yorkshire</t>
  </si>
  <si>
    <t>Keighley</t>
  </si>
  <si>
    <t>Fargo Country Club</t>
  </si>
  <si>
    <t>Faribault Club</t>
  </si>
  <si>
    <t>Faribault</t>
  </si>
  <si>
    <t>Farleigh</t>
  </si>
  <si>
    <t>Farm d'Allie Golf CLub</t>
  </si>
  <si>
    <t>Carencro</t>
  </si>
  <si>
    <t>Farm Neck Golf Club</t>
  </si>
  <si>
    <t>Oak Bluffs</t>
  </si>
  <si>
    <t>Farmingbury Hills Golf Course</t>
  </si>
  <si>
    <t>Wolcott</t>
  </si>
  <si>
    <t>Farmington Country Club</t>
  </si>
  <si>
    <t>Charlottesville</t>
  </si>
  <si>
    <t>Farmington</t>
  </si>
  <si>
    <t>Farmington Hills Golf Club</t>
  </si>
  <si>
    <t>FarmLinks</t>
  </si>
  <si>
    <t>Sylacauga</t>
  </si>
  <si>
    <t>Farmstead Golf &amp; Country Club</t>
  </si>
  <si>
    <t>Andover</t>
  </si>
  <si>
    <t>Calabash</t>
  </si>
  <si>
    <t>Farnham Estate</t>
  </si>
  <si>
    <t>Cavan</t>
  </si>
  <si>
    <t>Farrangalway</t>
  </si>
  <si>
    <t>Kinsale</t>
  </si>
  <si>
    <t>Farview</t>
  </si>
  <si>
    <t>Farview Golf Course</t>
  </si>
  <si>
    <t>Faulkwood Shores Golf Club</t>
  </si>
  <si>
    <t>Fauquier Springs CC</t>
  </si>
  <si>
    <t>Fawn Creek Country Club</t>
  </si>
  <si>
    <t>Anamosa</t>
  </si>
  <si>
    <t>Fay. C.C</t>
  </si>
  <si>
    <t>Fayetteville</t>
  </si>
  <si>
    <t>fayetteville country club</t>
  </si>
  <si>
    <t>Fazio @ Stonebriar</t>
  </si>
  <si>
    <t>Frisco</t>
  </si>
  <si>
    <t>FDR Golf Course</t>
  </si>
  <si>
    <t>Feather Sound</t>
  </si>
  <si>
    <t>St. Pete</t>
  </si>
  <si>
    <t>Feather Sound Country Club</t>
  </si>
  <si>
    <t>Federal Golf Club</t>
  </si>
  <si>
    <t>Canberra A.C.T.</t>
  </si>
  <si>
    <t>Fellows Creek Golf Club</t>
  </si>
  <si>
    <t>Fendrich Golf Course</t>
  </si>
  <si>
    <t>Fenner Hill</t>
  </si>
  <si>
    <t>Fennwood Hills Country Club</t>
  </si>
  <si>
    <t>Zachary</t>
  </si>
  <si>
    <t>Fenton Farms Golf Club</t>
  </si>
  <si>
    <t>Fenway Golf Club</t>
  </si>
  <si>
    <t>Scarsdale</t>
  </si>
  <si>
    <t>fenwick</t>
  </si>
  <si>
    <t>Old Saybrook</t>
  </si>
  <si>
    <t>Fergus</t>
  </si>
  <si>
    <t>Fergus Golf Club - West-South</t>
  </si>
  <si>
    <t>Fern Hill CC</t>
  </si>
  <si>
    <t>Clinton Township</t>
  </si>
  <si>
    <t>Fernandina Beach</t>
  </si>
  <si>
    <t>Fernandina Beach Golf Club</t>
  </si>
  <si>
    <t>Fernandina</t>
  </si>
  <si>
    <t>Fernbank Golf Course</t>
  </si>
  <si>
    <t>Ferndale Country Club</t>
  </si>
  <si>
    <t>Rushford</t>
  </si>
  <si>
    <t>Fernhill</t>
  </si>
  <si>
    <t>Carrigaline</t>
  </si>
  <si>
    <t>Ferns Golf Resort</t>
  </si>
  <si>
    <t>West Grey</t>
  </si>
  <si>
    <t>Ferntower</t>
  </si>
  <si>
    <t>Crieff</t>
  </si>
  <si>
    <t>Fernwood Hotel &amp; Resort</t>
  </si>
  <si>
    <t>Busskill</t>
  </si>
  <si>
    <t>Ont</t>
  </si>
  <si>
    <t>Cameroon</t>
  </si>
  <si>
    <t>Fianna Hills Country Club</t>
  </si>
  <si>
    <t>Fort Smith</t>
  </si>
  <si>
    <t>bedminster</t>
  </si>
  <si>
    <t>Fiddler's Green</t>
  </si>
  <si>
    <t>Fiddlers - Forest</t>
  </si>
  <si>
    <t>Fiddlers Green</t>
  </si>
  <si>
    <t>fiddlers-forest course</t>
  </si>
  <si>
    <t>Fiddlesticks C.C. (Wee Friendly)</t>
  </si>
  <si>
    <t>Estero</t>
  </si>
  <si>
    <t>FiddleSticks Country Club</t>
  </si>
  <si>
    <t>Field Club of Omaha</t>
  </si>
  <si>
    <t>Field Ferry Golf Club</t>
  </si>
  <si>
    <t>Fields Ferry Golf Club</t>
  </si>
  <si>
    <t>FIELDS RANCH AT PGA FRISCO EAST COURSE</t>
  </si>
  <si>
    <t>Fields Ranch at PGA Frisco West Course</t>
  </si>
  <si>
    <t>Fieldstone Golf Club</t>
  </si>
  <si>
    <t>Auburn Hills</t>
  </si>
  <si>
    <t>Fiesta Lakes Golf Club</t>
  </si>
  <si>
    <t>Fig Garden Golf Club</t>
  </si>
  <si>
    <t>fighting joe course</t>
  </si>
  <si>
    <t>muscle shoals</t>
  </si>
  <si>
    <t>Fillmore Fairways</t>
  </si>
  <si>
    <t>Fillmore Golf Club</t>
  </si>
  <si>
    <t>Locke</t>
  </si>
  <si>
    <t>Findlay Country Club</t>
  </si>
  <si>
    <t>Finkbine</t>
  </si>
  <si>
    <t>Iowa City</t>
  </si>
  <si>
    <t>Finley Golf Course</t>
  </si>
  <si>
    <t>Fircrest Golf Club</t>
  </si>
  <si>
    <t>Fircrest</t>
  </si>
  <si>
    <t>Fire Ridge Golf Club</t>
  </si>
  <si>
    <t>Fire Ridge Golf Course</t>
  </si>
  <si>
    <t>Millersburg</t>
  </si>
  <si>
    <t>Firefly Golf Links</t>
  </si>
  <si>
    <t>Firekeeper Golf Course</t>
  </si>
  <si>
    <t>Mayetta</t>
  </si>
  <si>
    <t>Firelake Golf Course</t>
  </si>
  <si>
    <t>Firelake golf red tee</t>
  </si>
  <si>
    <t>FireRidge Golf Club</t>
  </si>
  <si>
    <t>FireRock</t>
  </si>
  <si>
    <t>Komoka</t>
  </si>
  <si>
    <t>FireRock Country Club</t>
  </si>
  <si>
    <t>Firestone Country Club South Course</t>
  </si>
  <si>
    <t>Firestone North</t>
  </si>
  <si>
    <t>Firestone West</t>
  </si>
  <si>
    <t>Firethorn Golf Club</t>
  </si>
  <si>
    <t>Firethorne</t>
  </si>
  <si>
    <t>Firethorne Country Club</t>
  </si>
  <si>
    <t>Marvin</t>
  </si>
  <si>
    <t>Firewheel (Champ/Masters)</t>
  </si>
  <si>
    <t>Firewheel at Garland - Old Course</t>
  </si>
  <si>
    <t>Firewheel Bridges (Champion/Masters)</t>
  </si>
  <si>
    <t>Firewheel Lakes Course</t>
  </si>
  <si>
    <t>FIREWHEEL The Champion</t>
  </si>
  <si>
    <t>GARLAND</t>
  </si>
  <si>
    <t>FIREWHEEL The Masters-The Tradition</t>
  </si>
  <si>
    <t>First Tee- Chesterfield</t>
  </si>
  <si>
    <t>Fishers Island Club</t>
  </si>
  <si>
    <t>Fishers Island</t>
  </si>
  <si>
    <t>Fishkill Golf Course</t>
  </si>
  <si>
    <t>Fishkill</t>
  </si>
  <si>
    <t>Fitzsimons</t>
  </si>
  <si>
    <t>Fiuggi Golf Terme</t>
  </si>
  <si>
    <t>Fiuggi</t>
  </si>
  <si>
    <t>Warminster</t>
  </si>
  <si>
    <t>Flagg Creek</t>
  </si>
  <si>
    <t>Flagstaff Ranch Golf Club</t>
  </si>
  <si>
    <t>Flagstaff</t>
  </si>
  <si>
    <t>flagstaffhill</t>
  </si>
  <si>
    <t>adelaide</t>
  </si>
  <si>
    <t>Flamborough Hills Hills-Woods</t>
  </si>
  <si>
    <t>Flamborough Hills Lakes 9</t>
  </si>
  <si>
    <t>flamborough woods/lakes</t>
  </si>
  <si>
    <t>Flamingo Lakes Country Club</t>
  </si>
  <si>
    <t>Pembroke Pines</t>
  </si>
  <si>
    <t>Flamingos</t>
  </si>
  <si>
    <t>Marbella</t>
  </si>
  <si>
    <t>Flanders Valley Gold</t>
  </si>
  <si>
    <t>Flanders</t>
  </si>
  <si>
    <t>Flanders Valley Red-Gold</t>
  </si>
  <si>
    <t>Flanders Valley White-Blue</t>
  </si>
  <si>
    <t>Flanders Valley White-Red</t>
  </si>
  <si>
    <t>Flat Creek - Graveyard/Homestea</t>
  </si>
  <si>
    <t>Flat Creek - Homestead</t>
  </si>
  <si>
    <t xml:space="preserve">Peachtree City </t>
  </si>
  <si>
    <t>Flat Creek - Old Mill</t>
  </si>
  <si>
    <t>Flatbush G.C.</t>
  </si>
  <si>
    <t>Littlestown</t>
  </si>
  <si>
    <t>Flatirons</t>
  </si>
  <si>
    <t>Boulder</t>
  </si>
  <si>
    <t>Fleming County Country Club</t>
  </si>
  <si>
    <t>Flemingburg</t>
  </si>
  <si>
    <t>Fleming GC</t>
  </si>
  <si>
    <t>San Francisco</t>
  </si>
  <si>
    <t>fleming park</t>
  </si>
  <si>
    <t>san francisco</t>
  </si>
  <si>
    <t>Flemingdon Park Golf Club</t>
  </si>
  <si>
    <t>Don Mills</t>
  </si>
  <si>
    <t>Flemington Park Golf Club</t>
  </si>
  <si>
    <t>Flint Elks Country Club</t>
  </si>
  <si>
    <t>Flint</t>
  </si>
  <si>
    <t>Flint Golf Club</t>
  </si>
  <si>
    <t>Flora Ville Golf &amp; Country Club</t>
  </si>
  <si>
    <t>Pathumthani</t>
  </si>
  <si>
    <t>Muang Pathumthani</t>
  </si>
  <si>
    <t>Florence Country CLub</t>
  </si>
  <si>
    <t>Florence</t>
  </si>
  <si>
    <t>Florence Golf Links</t>
  </si>
  <si>
    <t xml:space="preserve">Florence </t>
  </si>
  <si>
    <t>Florida Club</t>
  </si>
  <si>
    <t>Stuart</t>
  </si>
  <si>
    <t>FLORIDA KEYS COUNTRY CLUB</t>
  </si>
  <si>
    <t>Marathon</t>
  </si>
  <si>
    <t>Palm City</t>
  </si>
  <si>
    <t>Flossmoor Country Club</t>
  </si>
  <si>
    <t>Flourtown Country Club</t>
  </si>
  <si>
    <t>Flourtown</t>
  </si>
  <si>
    <t>Flowing Springs</t>
  </si>
  <si>
    <t>Regina</t>
  </si>
  <si>
    <t>Flushing Meadow Pitch &amp; Putt</t>
  </si>
  <si>
    <t>Flushing</t>
  </si>
  <si>
    <t>Flushing Valley Golf Club</t>
  </si>
  <si>
    <t>Flying Hills</t>
  </si>
  <si>
    <t>Fong Yuan Golf &amp; Country Club</t>
  </si>
  <si>
    <t>Taichung County</t>
  </si>
  <si>
    <t>Fong Yuan City</t>
  </si>
  <si>
    <t>Blainville</t>
  </si>
  <si>
    <t>Fontenelle Park Golf Course</t>
  </si>
  <si>
    <t>Foothills Championship Course</t>
  </si>
  <si>
    <t>Lakewood</t>
  </si>
  <si>
    <t>Foothills Executive 9</t>
  </si>
  <si>
    <t>Foothills GC</t>
  </si>
  <si>
    <t>Foothills Golf Club</t>
  </si>
  <si>
    <t>Foothills Golf Course - Championship</t>
  </si>
  <si>
    <t>Forbes Golf Course</t>
  </si>
  <si>
    <t>Ford Hill - Blue Course</t>
  </si>
  <si>
    <t>Whitney Point</t>
  </si>
  <si>
    <t>Ford Hill - Red Course</t>
  </si>
  <si>
    <t>Ford Hill Country Club - Orange</t>
  </si>
  <si>
    <t>whitney point</t>
  </si>
  <si>
    <t>Ford Hill Orange Course</t>
  </si>
  <si>
    <t>Ford Hill White Course</t>
  </si>
  <si>
    <t>Rocky Mount</t>
  </si>
  <si>
    <t>Ford's Colony-Blackheath</t>
  </si>
  <si>
    <t>Ford's Colony-Blue Heron</t>
  </si>
  <si>
    <t>Ford's Colony-Marsh Hawk</t>
  </si>
  <si>
    <t>Fore Lakes GC</t>
  </si>
  <si>
    <t>Taylorsville</t>
  </si>
  <si>
    <t>Forest Akers East</t>
  </si>
  <si>
    <t>Forest Akers West</t>
  </si>
  <si>
    <t>forest city golf course</t>
  </si>
  <si>
    <t>forest city</t>
  </si>
  <si>
    <t>Forest City National Golf Club</t>
  </si>
  <si>
    <t>Forest Country Club</t>
  </si>
  <si>
    <t>Forest Creason Golf Course</t>
  </si>
  <si>
    <t>Forest Creek</t>
  </si>
  <si>
    <t>Round Rock</t>
  </si>
  <si>
    <t>Forest Creek Golf Club</t>
  </si>
  <si>
    <t>Forest Creek-North</t>
  </si>
  <si>
    <t>Forest Creek-South</t>
  </si>
  <si>
    <t>Forest Dale</t>
  </si>
  <si>
    <t>Salt Lake City</t>
  </si>
  <si>
    <t>Forest Dunes Golf Club</t>
  </si>
  <si>
    <t>Roscommon</t>
  </si>
  <si>
    <t>Forest Glen of Naples</t>
  </si>
  <si>
    <t>Forest Golf &amp; Country Hotel 18</t>
  </si>
  <si>
    <t>Forest Golf &amp; Country Hotel 9</t>
  </si>
  <si>
    <t>Forest Greens Golf Club</t>
  </si>
  <si>
    <t>Triangle</t>
  </si>
  <si>
    <t>Olds</t>
  </si>
  <si>
    <t>Forest Hill Golf Course</t>
  </si>
  <si>
    <t>Drummonds</t>
  </si>
  <si>
    <t>Forest Hills</t>
  </si>
  <si>
    <t>Forest Hills Country Club</t>
  </si>
  <si>
    <t>Forest Hills Golf Center</t>
  </si>
  <si>
    <t>Forest Hills Golf Club</t>
  </si>
  <si>
    <t xml:space="preserve">Augusta </t>
  </si>
  <si>
    <t>Forest Lake</t>
  </si>
  <si>
    <t>Forest Hills Golf Course</t>
  </si>
  <si>
    <t>Augusta</t>
  </si>
  <si>
    <t>Forest lake</t>
  </si>
  <si>
    <t>Cornelius</t>
  </si>
  <si>
    <t>Glouster</t>
  </si>
  <si>
    <t>Forest Hills Golf Couse</t>
  </si>
  <si>
    <t>La Crosse</t>
  </si>
  <si>
    <t>Acampo</t>
  </si>
  <si>
    <t>Ocoee</t>
  </si>
  <si>
    <t>Forest Lake Club</t>
  </si>
  <si>
    <t>Forest Lake Country Club</t>
  </si>
  <si>
    <t>Bloomfield Hills</t>
  </si>
  <si>
    <t>Forest Lake Golf Club</t>
  </si>
  <si>
    <t>Forest Oaks Country Club</t>
  </si>
  <si>
    <t>Greensboro</t>
  </si>
  <si>
    <t>Forest Oaks Golf Club</t>
  </si>
  <si>
    <t>Lake Worth</t>
  </si>
  <si>
    <t>Forest of Arden (Aylesford)</t>
  </si>
  <si>
    <t>Meriden</t>
  </si>
  <si>
    <t>Forest Park</t>
  </si>
  <si>
    <t>Forest Park  Dogwood/Redbud</t>
  </si>
  <si>
    <t>Forest Park Country Club</t>
  </si>
  <si>
    <t>Martinsville</t>
  </si>
  <si>
    <t>Forest Park Golf Course</t>
  </si>
  <si>
    <t>Noblesville</t>
  </si>
  <si>
    <t>Baltimore</t>
  </si>
  <si>
    <t>Woodhaven</t>
  </si>
  <si>
    <t>Forest Park Hawthorn Dogwood</t>
  </si>
  <si>
    <t>Forest Park Redbud/Hawthorn</t>
  </si>
  <si>
    <t>Forest Point Golf Course</t>
  </si>
  <si>
    <t>Gordon</t>
  </si>
  <si>
    <t>Forest Ridge</t>
  </si>
  <si>
    <t>Broken Arrow</t>
  </si>
  <si>
    <t>Forest Ridges Golf Course</t>
  </si>
  <si>
    <t>cable</t>
  </si>
  <si>
    <t>foresthills</t>
  </si>
  <si>
    <t>cornelius</t>
  </si>
  <si>
    <t>Forewinds Golf Course</t>
  </si>
  <si>
    <t>Hugoton</t>
  </si>
  <si>
    <t>Forge Pond</t>
  </si>
  <si>
    <t>NJ</t>
  </si>
  <si>
    <t>Brick</t>
  </si>
  <si>
    <t>Forman Golf Club (18 Holes)</t>
  </si>
  <si>
    <t>Forman</t>
  </si>
  <si>
    <t>Forman Golf Course</t>
  </si>
  <si>
    <t>Formosa</t>
  </si>
  <si>
    <t>formosa country club</t>
  </si>
  <si>
    <t>auckland</t>
  </si>
  <si>
    <t>Forres</t>
  </si>
  <si>
    <t>Forrest Creason</t>
  </si>
  <si>
    <t>Forrest Crossing</t>
  </si>
  <si>
    <t>Forrest Green</t>
  </si>
  <si>
    <t>Forrest Hill</t>
  </si>
  <si>
    <t>Forrest Little</t>
  </si>
  <si>
    <t>Swords</t>
  </si>
  <si>
    <t>Forrest Park</t>
  </si>
  <si>
    <t>Forrester Park</t>
  </si>
  <si>
    <t>Great Totham</t>
  </si>
  <si>
    <t>Forsgate Banks Course</t>
  </si>
  <si>
    <t>Forsyth Country Club</t>
  </si>
  <si>
    <t>Winston Salem</t>
  </si>
  <si>
    <t>Forsyth</t>
  </si>
  <si>
    <t>forsyth golf course old front nine</t>
  </si>
  <si>
    <t>forsyth</t>
  </si>
  <si>
    <t>Fort Belvoir GC - Woodlawn - Renovated</t>
  </si>
  <si>
    <t>Fort Belvoir</t>
  </si>
  <si>
    <t>Fort Bend</t>
  </si>
  <si>
    <t>Fort Bend Country Club</t>
  </si>
  <si>
    <t>Fort Benning Golf Course</t>
  </si>
  <si>
    <t>Fort Buchanan Golf Course Complex</t>
  </si>
  <si>
    <t>Fort Buchanan</t>
  </si>
  <si>
    <t>Fort Cherry Golf Club</t>
  </si>
  <si>
    <t>McDonald</t>
  </si>
  <si>
    <t>Fort Collins Country Club</t>
  </si>
  <si>
    <t>Fort Dodge Country Club</t>
  </si>
  <si>
    <t>Fort Dodge</t>
  </si>
  <si>
    <t>Fort in View Golf Course (Buck/Clark)</t>
  </si>
  <si>
    <t>Sturgeon County</t>
  </si>
  <si>
    <t>Fort in View Golf Course (Buck/Simpson)</t>
  </si>
  <si>
    <t>Fort in View Golf Course (Clark/Simpson)</t>
  </si>
  <si>
    <t>Fort Jackson Golf Club Wildcat Course</t>
  </si>
  <si>
    <t>Fort Lauderdale CC - North</t>
  </si>
  <si>
    <t>Fort Lauderdale CC - South</t>
  </si>
  <si>
    <t>Fort Lewis Golf Course</t>
  </si>
  <si>
    <t>Ft. Lewis</t>
  </si>
  <si>
    <t>Fort McMurray Golf CLub</t>
  </si>
  <si>
    <t>Fort McMurray</t>
  </si>
  <si>
    <t>Fort Mill Golf Club</t>
  </si>
  <si>
    <t>Fort Mill</t>
  </si>
  <si>
    <t>Fort Mitchell Country Club</t>
  </si>
  <si>
    <t>Fort Mitchell</t>
  </si>
  <si>
    <t>Fort Morgan Golf Course</t>
  </si>
  <si>
    <t xml:space="preserve">Fort Morgan </t>
  </si>
  <si>
    <t>Fort Myers Country Club (Renovated)</t>
  </si>
  <si>
    <t>Fort Ridgely</t>
  </si>
  <si>
    <t>Fort Sam Houston Golf Club- Salado Del Rio</t>
  </si>
  <si>
    <t>Fort Sill Golf Course</t>
  </si>
  <si>
    <t>Fort Sill</t>
  </si>
  <si>
    <t>Fort Snelling Golf Club</t>
  </si>
  <si>
    <t>St. Paul</t>
  </si>
  <si>
    <t>Fort Steilacoom</t>
  </si>
  <si>
    <t>Fort Washington Golf &amp; Country Club</t>
  </si>
  <si>
    <t>Fort Wayne Country Club</t>
  </si>
  <si>
    <t>Fort William Golf Club</t>
  </si>
  <si>
    <t>Fort Willaim</t>
  </si>
  <si>
    <t>Fort Worth Country Club</t>
  </si>
  <si>
    <t>Fort Worth Gulf Club</t>
  </si>
  <si>
    <t>Fortrose and Rosemarkie</t>
  </si>
  <si>
    <t>Fortrose</t>
  </si>
  <si>
    <t>Forty Niner Country Club</t>
  </si>
  <si>
    <t>Foss Park</t>
  </si>
  <si>
    <t>North Chicago</t>
  </si>
  <si>
    <t>Fossil Trace Golf Club</t>
  </si>
  <si>
    <t>Golden</t>
  </si>
  <si>
    <t>Foster Country Club</t>
  </si>
  <si>
    <t>Foster</t>
  </si>
  <si>
    <t>Foster Golf Links</t>
  </si>
  <si>
    <t>Tukwila</t>
  </si>
  <si>
    <t>Foster Park Golf Course</t>
  </si>
  <si>
    <t>Fostoria Country Club</t>
  </si>
  <si>
    <t>Fostoria</t>
  </si>
  <si>
    <t>Fota island</t>
  </si>
  <si>
    <t>Founders</t>
  </si>
  <si>
    <t>Founders Club @ Pawleys Island</t>
  </si>
  <si>
    <t>Founders Club @ St. James Plantation</t>
  </si>
  <si>
    <t>Southport</t>
  </si>
  <si>
    <t>Founders Club at Pawleys Island</t>
  </si>
  <si>
    <t>Founders course</t>
  </si>
  <si>
    <t>founders course: penn national</t>
  </si>
  <si>
    <t>Fountain Green</t>
  </si>
  <si>
    <t>Fort Dix</t>
  </si>
  <si>
    <t>Fountain HIlls Golf Club</t>
  </si>
  <si>
    <t>Alsip</t>
  </si>
  <si>
    <t>Fountain Springs Golf Course</t>
  </si>
  <si>
    <t>Fountain Valley Golf Club</t>
  </si>
  <si>
    <t>Fountaingrove Golf</t>
  </si>
  <si>
    <t>Santa Rosa</t>
  </si>
  <si>
    <t>Fountainhead Creek Golf Club</t>
  </si>
  <si>
    <t xml:space="preserve">Checotah </t>
  </si>
  <si>
    <t>Fountains</t>
  </si>
  <si>
    <t>Fountains Golf &amp; Banquet</t>
  </si>
  <si>
    <t>Village of Clarkston</t>
  </si>
  <si>
    <t>Four Bridges CC</t>
  </si>
  <si>
    <t>Liberty Twsp.</t>
  </si>
  <si>
    <t>FOUR LAKES COUNTRY CLUB</t>
  </si>
  <si>
    <t>EDWARDSBURG</t>
  </si>
  <si>
    <t>Four Mile Ranch Golf Club</t>
  </si>
  <si>
    <t>Canon City</t>
  </si>
  <si>
    <t>Four Oaks Country Club</t>
  </si>
  <si>
    <t>Dracut</t>
  </si>
  <si>
    <t>Four Seasons</t>
  </si>
  <si>
    <t>Landisville</t>
  </si>
  <si>
    <t>Four Seasons Golf Club</t>
  </si>
  <si>
    <t>Guanacaste</t>
  </si>
  <si>
    <t>Penisula Papagayo</t>
  </si>
  <si>
    <t>Four Seasons Resort</t>
  </si>
  <si>
    <t>Nevis</t>
  </si>
  <si>
    <t>Pinney's Beach</t>
  </si>
  <si>
    <t>Saint Kitts &amp; Nevis</t>
  </si>
  <si>
    <t>Four Streams</t>
  </si>
  <si>
    <t>Beallsville</t>
  </si>
  <si>
    <t>Four Winds Golf Course</t>
  </si>
  <si>
    <t>Kimball</t>
  </si>
  <si>
    <t>Fourche Valley</t>
  </si>
  <si>
    <t>Potosi</t>
  </si>
  <si>
    <t>Fowlers Mill</t>
  </si>
  <si>
    <t>Chesterland</t>
  </si>
  <si>
    <t>Fowlers Mill (Maple)</t>
  </si>
  <si>
    <t>Fox Bend</t>
  </si>
  <si>
    <t>Oswego</t>
  </si>
  <si>
    <t>Fox Chapel</t>
  </si>
  <si>
    <t>PITTSBURGH</t>
  </si>
  <si>
    <t>Fox Chase Golf Club</t>
  </si>
  <si>
    <t>Stevens</t>
  </si>
  <si>
    <t>Fox Classic (Hills - Woodlands)</t>
  </si>
  <si>
    <t>Fox Classic (Lakes - Hills)</t>
  </si>
  <si>
    <t>Fox Classic (Woodlands - Lakes)</t>
  </si>
  <si>
    <t>Fox Creek</t>
  </si>
  <si>
    <t>Livonia</t>
  </si>
  <si>
    <t>Lydia</t>
  </si>
  <si>
    <t>Smyrna</t>
  </si>
  <si>
    <t>FOX CREEK</t>
  </si>
  <si>
    <t>LYDIA</t>
  </si>
  <si>
    <t>Fox Creek -  Red/White</t>
  </si>
  <si>
    <t>Mishicot</t>
  </si>
  <si>
    <t>Fox Creek -  White/Blue</t>
  </si>
  <si>
    <t>Fox Creek Golf Club</t>
  </si>
  <si>
    <t>Edwardsville</t>
  </si>
  <si>
    <t>Fox den</t>
  </si>
  <si>
    <t>Statesville</t>
  </si>
  <si>
    <t>Fox Den Country Club</t>
  </si>
  <si>
    <t>Fox Den Golf Course</t>
  </si>
  <si>
    <t>Stow</t>
  </si>
  <si>
    <t>Fox Glen Golf Club</t>
  </si>
  <si>
    <t>McGregor</t>
  </si>
  <si>
    <t>Fox Harb'r</t>
  </si>
  <si>
    <t>Wallace</t>
  </si>
  <si>
    <t>Fox Hill Club</t>
  </si>
  <si>
    <t>Longmont</t>
  </si>
  <si>
    <t>Fox Hills</t>
  </si>
  <si>
    <t>mishicot</t>
  </si>
  <si>
    <t>Fox Hills Classic (Woodlands/Lakes)</t>
  </si>
  <si>
    <t>Fox Hollow</t>
  </si>
  <si>
    <t>ANCHORAGE</t>
  </si>
  <si>
    <t>Trinity</t>
  </si>
  <si>
    <t>Fox Hollow (Canyon)</t>
  </si>
  <si>
    <t>Fox Hollow (Links)</t>
  </si>
  <si>
    <t>Fox Hollow (Links-Canyon)</t>
  </si>
  <si>
    <t>Fox Hollow (Meadow)</t>
  </si>
  <si>
    <t>Fox Hollow (Meadow/Links</t>
  </si>
  <si>
    <t>Fox Hollow Calgary</t>
  </si>
  <si>
    <t>Fox hollow golf club</t>
  </si>
  <si>
    <t>Branchburg</t>
  </si>
  <si>
    <t>Fox Hollow golf club</t>
  </si>
  <si>
    <t>St. Michael</t>
  </si>
  <si>
    <t>Fox Hollow Golf Club</t>
  </si>
  <si>
    <t>American Fork</t>
  </si>
  <si>
    <t>Quakertown</t>
  </si>
  <si>
    <t>Fox Hollow Golf Course</t>
  </si>
  <si>
    <t>Timonium</t>
  </si>
  <si>
    <t>Fox Hoolow Golf Club</t>
  </si>
  <si>
    <t>Fox Hopyard Golf Club</t>
  </si>
  <si>
    <t>East Haddam</t>
  </si>
  <si>
    <t>Fox Lake Country Club</t>
  </si>
  <si>
    <t>Fox Lake</t>
  </si>
  <si>
    <t>Fox Lake Golf Club</t>
  </si>
  <si>
    <t>Fox Meadow</t>
  </si>
  <si>
    <t>stratford</t>
  </si>
  <si>
    <t>Fox Meadow CC</t>
  </si>
  <si>
    <t>Fox Prairie - Central/East</t>
  </si>
  <si>
    <t>Fox Prairie Golf Course</t>
  </si>
  <si>
    <t>Fox Prairie West Course</t>
  </si>
  <si>
    <t>Fox Ridge</t>
  </si>
  <si>
    <t>Dike</t>
  </si>
  <si>
    <t>Fox Ridge Golf Cours</t>
  </si>
  <si>
    <t>Helena</t>
  </si>
  <si>
    <t>Fox Ridge Golf Course</t>
  </si>
  <si>
    <t>Fox Run</t>
  </si>
  <si>
    <t>Fort Saskatchewan</t>
  </si>
  <si>
    <t>Fox Run @ Kenton County</t>
  </si>
  <si>
    <t>Fox Run at Barksdale AFB</t>
  </si>
  <si>
    <t>Bossier City</t>
  </si>
  <si>
    <t>Fox Run Country Club</t>
  </si>
  <si>
    <t>simpsonville</t>
  </si>
  <si>
    <t>MI</t>
  </si>
  <si>
    <t>Grayling</t>
  </si>
  <si>
    <t>Fox Run Golf Club</t>
  </si>
  <si>
    <t>Johnstown</t>
  </si>
  <si>
    <t>Fox Run Golf Course</t>
  </si>
  <si>
    <t>Yankton</t>
  </si>
  <si>
    <t xml:space="preserve">Gallup </t>
  </si>
  <si>
    <t>Beaver Falls</t>
  </si>
  <si>
    <t>Fox Run Golf Links</t>
  </si>
  <si>
    <t>Elk Grove Village</t>
  </si>
  <si>
    <t>Fox Valley CC</t>
  </si>
  <si>
    <t>Fox Valley Golf Course</t>
  </si>
  <si>
    <t>North Aurora</t>
  </si>
  <si>
    <t>Fox's Den</t>
  </si>
  <si>
    <t>Celina</t>
  </si>
  <si>
    <t>Foxboro Golf Club</t>
  </si>
  <si>
    <t>Summerton</t>
  </si>
  <si>
    <t>Foxbridge Golf Club</t>
  </si>
  <si>
    <t>Uxbridge</t>
  </si>
  <si>
    <t>Plaistow</t>
  </si>
  <si>
    <t>Foxfire</t>
  </si>
  <si>
    <t>Baldwinsville</t>
  </si>
  <si>
    <t>Foxfire Country Club</t>
  </si>
  <si>
    <t>Foxfire Village</t>
  </si>
  <si>
    <t>Foxfire Golf Club</t>
  </si>
  <si>
    <t>Lockbourne</t>
  </si>
  <si>
    <t>Foxfire Grey Fox (East)</t>
  </si>
  <si>
    <t>Foxfire Players Club</t>
  </si>
  <si>
    <t>Grove City</t>
  </si>
  <si>
    <t>Foxfire Red Fox (West)</t>
  </si>
  <si>
    <t>Foxfire Resort</t>
  </si>
  <si>
    <t>Foxford Hills GC</t>
  </si>
  <si>
    <t>Foxglove</t>
  </si>
  <si>
    <t xml:space="preserve">Welches </t>
  </si>
  <si>
    <t>Foxland</t>
  </si>
  <si>
    <t>Gallatin</t>
  </si>
  <si>
    <t>Foxtail Golf Club-South</t>
  </si>
  <si>
    <t>Rohnert Park</t>
  </si>
  <si>
    <t>Foxtail Golf Course</t>
  </si>
  <si>
    <t>Meridian</t>
  </si>
  <si>
    <t>Foxtail-North Course</t>
  </si>
  <si>
    <t>Foxwood - Blue + White</t>
  </si>
  <si>
    <t>Baden</t>
  </si>
  <si>
    <t>Foxwood - Red + Blue</t>
  </si>
  <si>
    <t>Foxwood - White + Red</t>
  </si>
  <si>
    <t>Foxwood CC</t>
  </si>
  <si>
    <t>Foxwood Country Club</t>
  </si>
  <si>
    <t>Foyle</t>
  </si>
  <si>
    <t>Francis A.Byrne</t>
  </si>
  <si>
    <t>West Orange</t>
  </si>
  <si>
    <t>Francis Lake Golf Course</t>
  </si>
  <si>
    <t>Lake Park</t>
  </si>
  <si>
    <t>Francisco Grande</t>
  </si>
  <si>
    <t>Franconia</t>
  </si>
  <si>
    <t>Frank Govern</t>
  </si>
  <si>
    <t>Frank House Municipal Golf Course</t>
  </si>
  <si>
    <t>Bessemer</t>
  </si>
  <si>
    <t>Frank Peters Golf Course</t>
  </si>
  <si>
    <t>Frankfield</t>
  </si>
  <si>
    <t>Frankford Golf Course</t>
  </si>
  <si>
    <t>Frankford</t>
  </si>
  <si>
    <t>Frankfort Country Club</t>
  </si>
  <si>
    <t>Franklin Bridge Golf Course</t>
  </si>
  <si>
    <t>Franklin Canyon Golf Course</t>
  </si>
  <si>
    <t>Hercules</t>
  </si>
  <si>
    <t>Franklin CC</t>
  </si>
  <si>
    <t>Franklin County Country Club</t>
  </si>
  <si>
    <t>West Frankfort</t>
  </si>
  <si>
    <t>Franklin D Roosevelt</t>
  </si>
  <si>
    <t>Frasch Park</t>
  </si>
  <si>
    <t>Sulphur</t>
  </si>
  <si>
    <t>Fraser Glen</t>
  </si>
  <si>
    <t>Abbotsford</t>
  </si>
  <si>
    <t>vancouver</t>
  </si>
  <si>
    <t>Fraserview Golf Course</t>
  </si>
  <si>
    <t>Briitish Columbia</t>
  </si>
  <si>
    <t>Frear Park</t>
  </si>
  <si>
    <t>Fred Arbanas</t>
  </si>
  <si>
    <t>Fred Arbanas Golf Course</t>
  </si>
  <si>
    <t>Fred Arbanus</t>
  </si>
  <si>
    <t>Fred Enke</t>
  </si>
  <si>
    <t>Fred Richards</t>
  </si>
  <si>
    <t>edina</t>
  </si>
  <si>
    <t>Frederick Golf Club</t>
  </si>
  <si>
    <t>Frederick S. Ricahrds Course</t>
  </si>
  <si>
    <t>Fredericksburg Country Club</t>
  </si>
  <si>
    <t>Fredericton Golf Club</t>
  </si>
  <si>
    <t>Frederikssund</t>
  </si>
  <si>
    <t>Freedom Course</t>
  </si>
  <si>
    <t>Freedom Fairways</t>
  </si>
  <si>
    <t>Freemont Hills Country Club</t>
  </si>
  <si>
    <t>Nixa</t>
  </si>
  <si>
    <t>Freeport Club</t>
  </si>
  <si>
    <t>Freeport Municipal Golf Course</t>
  </si>
  <si>
    <t>Freeway</t>
  </si>
  <si>
    <t xml:space="preserve">Victoria </t>
  </si>
  <si>
    <t>North Balwyn</t>
  </si>
  <si>
    <t>Freeway Golf Course</t>
  </si>
  <si>
    <t>Sicklerville</t>
  </si>
  <si>
    <t>Fremantle Public</t>
  </si>
  <si>
    <t>Fremantle</t>
  </si>
  <si>
    <t>Fremont Country Club</t>
  </si>
  <si>
    <t>Fremont</t>
  </si>
  <si>
    <t>Fremont Hills Country Club</t>
  </si>
  <si>
    <t>Fremont Park Golf Club</t>
  </si>
  <si>
    <t>French Creek Golf Club</t>
  </si>
  <si>
    <t>Elverson</t>
  </si>
  <si>
    <t>French Woods Golf &amp; Country Club</t>
  </si>
  <si>
    <t>Hancock</t>
  </si>
  <si>
    <t>French's hollow Fairways</t>
  </si>
  <si>
    <t>Guilderland Center</t>
  </si>
  <si>
    <t>Frenchmans Reserve</t>
  </si>
  <si>
    <t>Manhasset</t>
  </si>
  <si>
    <t>Hillside</t>
  </si>
  <si>
    <t>Friendly Hills CC</t>
  </si>
  <si>
    <t>Friendly Hills Country Club</t>
  </si>
  <si>
    <t>Friendly Meadows</t>
  </si>
  <si>
    <t>Hammersville</t>
  </si>
  <si>
    <t>Friendswood Golf Coure</t>
  </si>
  <si>
    <t>Camby</t>
  </si>
  <si>
    <t>Frilford Heath Golf Club - Red</t>
  </si>
  <si>
    <t>Oxfordshire</t>
  </si>
  <si>
    <t>Abingdon</t>
  </si>
  <si>
    <t>Frisco Lakes</t>
  </si>
  <si>
    <t>Frog Hollow</t>
  </si>
  <si>
    <t>Middletown</t>
  </si>
  <si>
    <t>Frog Hollow Golf Club</t>
  </si>
  <si>
    <t>Frog Rock</t>
  </si>
  <si>
    <t>Hammonton</t>
  </si>
  <si>
    <t>Shanty bay</t>
  </si>
  <si>
    <t>Frontier Golf Course</t>
  </si>
  <si>
    <t>Spring Creek</t>
  </si>
  <si>
    <t>Frontier/frontier</t>
  </si>
  <si>
    <t>Frost Creek</t>
  </si>
  <si>
    <t>FROSTY VALLEY GOLF LINKS</t>
  </si>
  <si>
    <t>PETERS TWP.</t>
  </si>
  <si>
    <t>Frye island</t>
  </si>
  <si>
    <t>Sebago Lake</t>
  </si>
  <si>
    <t>Ft  Jackson/Wildcat</t>
  </si>
  <si>
    <t>Ft Myers Country Club</t>
  </si>
  <si>
    <t>Ft Myers</t>
  </si>
  <si>
    <t>Lawton</t>
  </si>
  <si>
    <t>Ft Walton Pines Course</t>
  </si>
  <si>
    <t>Ft Walton Beach</t>
  </si>
  <si>
    <t>Ft. Cobb State Park</t>
  </si>
  <si>
    <t>Ft. Cobb</t>
  </si>
  <si>
    <t>Ft. mitchell country club</t>
  </si>
  <si>
    <t>Ft mitchell</t>
  </si>
  <si>
    <t>Ft. Myers Country Club</t>
  </si>
  <si>
    <t>Ft. Myers</t>
  </si>
  <si>
    <t>Ft. Walton - The Oaks</t>
  </si>
  <si>
    <t>Ft. Walton Beach</t>
  </si>
  <si>
    <t>Fuego Maya at La Reunion</t>
  </si>
  <si>
    <t>Fuller's Fairways Golf Course</t>
  </si>
  <si>
    <t>Fullerton Golf Course</t>
  </si>
  <si>
    <t>Fulton</t>
  </si>
  <si>
    <t>Fulton Country Club</t>
  </si>
  <si>
    <t>Fulwell Golf Club</t>
  </si>
  <si>
    <t>Fundy National Park Course</t>
  </si>
  <si>
    <t>N.B</t>
  </si>
  <si>
    <t>Furman University Golf Club</t>
  </si>
  <si>
    <t>Furnace Bay Golf Course</t>
  </si>
  <si>
    <t>Perryville</t>
  </si>
  <si>
    <t>Furnace Brook Golf Club</t>
  </si>
  <si>
    <t>Wollaston</t>
  </si>
  <si>
    <t>Furnace Creek Golf Course</t>
  </si>
  <si>
    <t>Death Valley</t>
  </si>
  <si>
    <t>FWEPTA</t>
  </si>
  <si>
    <t>West Bengal</t>
  </si>
  <si>
    <t>kolkata</t>
  </si>
  <si>
    <t>Fynn Valley</t>
  </si>
  <si>
    <t>Witnesham</t>
  </si>
  <si>
    <t>Fyre Lake Golf Club</t>
  </si>
  <si>
    <t>Sherrard</t>
  </si>
  <si>
    <t>Gabe Lozano Sr. Golf Center</t>
  </si>
  <si>
    <t>Corpus Christi</t>
  </si>
  <si>
    <t>South East</t>
  </si>
  <si>
    <t>Gaborone</t>
  </si>
  <si>
    <t>Botswana</t>
  </si>
  <si>
    <t>Gading Raya Padang Golf</t>
  </si>
  <si>
    <t>Tangerang</t>
  </si>
  <si>
    <t>Banten</t>
  </si>
  <si>
    <t>Gadsden Country Club</t>
  </si>
  <si>
    <t>Gadsden</t>
  </si>
  <si>
    <t>Gaffney Country Club</t>
  </si>
  <si>
    <t>Gage Golf Club</t>
  </si>
  <si>
    <t>Oromocto</t>
  </si>
  <si>
    <t>Gahanna</t>
  </si>
  <si>
    <t>Gailes</t>
  </si>
  <si>
    <t>Wacol</t>
  </si>
  <si>
    <t>Gaillardia Country club</t>
  </si>
  <si>
    <t>Gaines County Golf Course</t>
  </si>
  <si>
    <t>seminole</t>
  </si>
  <si>
    <t>Seminole</t>
  </si>
  <si>
    <t>Gainesville Country Club</t>
  </si>
  <si>
    <t>Gainesville GC</t>
  </si>
  <si>
    <t>Gainesville Golf Course</t>
  </si>
  <si>
    <t>Gainesville Municipal</t>
  </si>
  <si>
    <t>Gainey Ranch Golf Club - Arroyo/Lakes</t>
  </si>
  <si>
    <t>Gainey Ranch Golf Club - Dunes/Arroyo</t>
  </si>
  <si>
    <t>Gainsborough Greens</t>
  </si>
  <si>
    <t>Pimpama</t>
  </si>
  <si>
    <t>Galen Hall Country Club</t>
  </si>
  <si>
    <t>Wernersville</t>
  </si>
  <si>
    <t>Galena Golf Club</t>
  </si>
  <si>
    <t>Kellogg</t>
  </si>
  <si>
    <t>Galion Country Club</t>
  </si>
  <si>
    <t>Galion</t>
  </si>
  <si>
    <t>Kelowna</t>
  </si>
  <si>
    <t>Gallaghers Canyon</t>
  </si>
  <si>
    <t>Gallery Golf Course</t>
  </si>
  <si>
    <t>Oak Harbor</t>
  </si>
  <si>
    <t>Galloping Hills</t>
  </si>
  <si>
    <t>kenilworth</t>
  </si>
  <si>
    <t>Galloway National Golf Club</t>
  </si>
  <si>
    <t>Galloway</t>
  </si>
  <si>
    <t>GALT CC</t>
  </si>
  <si>
    <t>CAMBRIDGE</t>
  </si>
  <si>
    <t>galt country club</t>
  </si>
  <si>
    <t>Galveston</t>
  </si>
  <si>
    <t>Galway</t>
  </si>
  <si>
    <t>Galway bay golf resort</t>
  </si>
  <si>
    <t>Oranmore</t>
  </si>
  <si>
    <t>Gamble Sands</t>
  </si>
  <si>
    <t>Gambler Ridge</t>
  </si>
  <si>
    <t>Gamesroom</t>
  </si>
  <si>
    <t>Perth</t>
  </si>
  <si>
    <t>Gandezza</t>
  </si>
  <si>
    <t>Gannon Municipal Golf Course</t>
  </si>
  <si>
    <t>Lynn</t>
  </si>
  <si>
    <t>Garden City Country Club</t>
  </si>
  <si>
    <t>Garden City Golf Club Phnom Penh</t>
  </si>
  <si>
    <t>Phnom Penh</t>
  </si>
  <si>
    <t>Cambodia</t>
  </si>
  <si>
    <t>Garden Valley Golf Club</t>
  </si>
  <si>
    <t>Lindale</t>
  </si>
  <si>
    <t>Gardener Ross Golf and Country Estate</t>
  </si>
  <si>
    <t>Gerardsville AH</t>
  </si>
  <si>
    <t>Gardiner's Bay Country Club</t>
  </si>
  <si>
    <t>Shelter Island</t>
  </si>
  <si>
    <t>Gardner Golf Course</t>
  </si>
  <si>
    <t>Gardner</t>
  </si>
  <si>
    <t>Gardner Municipal Golf Course</t>
  </si>
  <si>
    <t xml:space="preserve">Gardner </t>
  </si>
  <si>
    <t>Garfield Golf Course</t>
  </si>
  <si>
    <t>Garfield</t>
  </si>
  <si>
    <t>Garland  Fountains</t>
  </si>
  <si>
    <t>Lewiston</t>
  </si>
  <si>
    <t>Garland Reflections</t>
  </si>
  <si>
    <t>garland swampfire</t>
  </si>
  <si>
    <t>lewiston</t>
  </si>
  <si>
    <t>Garnd View Golf Club</t>
  </si>
  <si>
    <t>North Braddock</t>
  </si>
  <si>
    <t>Garrett Country Club</t>
  </si>
  <si>
    <t>Garrett</t>
  </si>
  <si>
    <t>Garrison Golf</t>
  </si>
  <si>
    <t>Garrison Golf and Curling Club</t>
  </si>
  <si>
    <t>Garrison Golf Club</t>
  </si>
  <si>
    <t>Garrison</t>
  </si>
  <si>
    <t>garrison golf course</t>
  </si>
  <si>
    <t>garrison</t>
  </si>
  <si>
    <t>Gary Player Country Club</t>
  </si>
  <si>
    <t>North West</t>
  </si>
  <si>
    <t>Sun City</t>
  </si>
  <si>
    <t>Gaston Country Club</t>
  </si>
  <si>
    <t>Gastonia</t>
  </si>
  <si>
    <t>Gastonia Municipal Golf Course</t>
  </si>
  <si>
    <t>Gates Four Golf and Country Club</t>
  </si>
  <si>
    <t>Gates Park</t>
  </si>
  <si>
    <t>Waterloo</t>
  </si>
  <si>
    <t>Land O Lakes</t>
  </si>
  <si>
    <t>Gateway Golf Club</t>
  </si>
  <si>
    <t>Romulus</t>
  </si>
  <si>
    <t>Gateway Golf Course</t>
  </si>
  <si>
    <t>Sedro-Woolley</t>
  </si>
  <si>
    <t>Gateway Golf Course - Original Layout</t>
  </si>
  <si>
    <t>Gateway National</t>
  </si>
  <si>
    <t>IL</t>
  </si>
  <si>
    <t>Gateway Park</t>
  </si>
  <si>
    <t>Gatlinburg Golf Course</t>
  </si>
  <si>
    <t>Pigeon Forge</t>
  </si>
  <si>
    <t>Gator Lakes</t>
  </si>
  <si>
    <t>Gator Trace Country Club</t>
  </si>
  <si>
    <t>Ft. Pierce</t>
  </si>
  <si>
    <t>Gauss' Green Valley Golf Course</t>
  </si>
  <si>
    <t>Gavea GOlf</t>
  </si>
  <si>
    <t>Rio de Janeiro</t>
  </si>
  <si>
    <t>gawler</t>
  </si>
  <si>
    <t>Gay Brewer Jr. Course @ Picadome</t>
  </si>
  <si>
    <t>Lexington</t>
  </si>
  <si>
    <t>Gaylord CC</t>
  </si>
  <si>
    <t>Gaylord</t>
  </si>
  <si>
    <t>Nashville</t>
  </si>
  <si>
    <t>GC Eschenried - Course Eschenhof</t>
  </si>
  <si>
    <t>Eschenried</t>
  </si>
  <si>
    <t>GC Eschenried - Course GrÃ¶benbach</t>
  </si>
  <si>
    <t>GC Grafenberg DÃ¼sseldorf</t>
  </si>
  <si>
    <t xml:space="preserve">NRW </t>
  </si>
  <si>
    <t xml:space="preserve">DÃ¼sseldorf </t>
  </si>
  <si>
    <t>GC Gut Minoritenhof 18 Loch</t>
  </si>
  <si>
    <t>Bayern</t>
  </si>
  <si>
    <t>Sinzing</t>
  </si>
  <si>
    <t>GC Hoogland Amersfoort</t>
  </si>
  <si>
    <t>Hoogland</t>
  </si>
  <si>
    <t>GC Iffeldorf</t>
  </si>
  <si>
    <t>Iffeldorf</t>
  </si>
  <si>
    <t>GC Riem</t>
  </si>
  <si>
    <t>MÃ¼nchen</t>
  </si>
  <si>
    <t>GC Schloss Ebreichsdorf</t>
  </si>
  <si>
    <t>Niederï¿½sterreich</t>
  </si>
  <si>
    <t>Ebreichsdorf</t>
  </si>
  <si>
    <t>GC Schï¿½nborn</t>
  </si>
  <si>
    <t>Schï¿½nborn</t>
  </si>
  <si>
    <t>GC Sinzing 9 Loch</t>
  </si>
  <si>
    <t>Munich</t>
  </si>
  <si>
    <t>GC Spillern</t>
  </si>
  <si>
    <t>Spillern</t>
  </si>
  <si>
    <t>Gearhart Golf Links</t>
  </si>
  <si>
    <t>Gearhart</t>
  </si>
  <si>
    <t>Spalding</t>
  </si>
  <si>
    <t>Geelong Golf Club</t>
  </si>
  <si>
    <t>North Geelong</t>
  </si>
  <si>
    <t>Geen Meadows Golf Course</t>
  </si>
  <si>
    <t>Volant</t>
  </si>
  <si>
    <t>White Bear Lake</t>
  </si>
  <si>
    <t>Genegantslet Golf Club</t>
  </si>
  <si>
    <t>Greene</t>
  </si>
  <si>
    <t>General Burnside Island State Park</t>
  </si>
  <si>
    <t>Burnside</t>
  </si>
  <si>
    <t>General Electric golf club</t>
  </si>
  <si>
    <t>Springdale</t>
  </si>
  <si>
    <t>General Old Golf Club</t>
  </si>
  <si>
    <t>General Old Golf Course</t>
  </si>
  <si>
    <t>General's Ridge</t>
  </si>
  <si>
    <t>Manassas Park</t>
  </si>
  <si>
    <t>Generations Golf Course</t>
  </si>
  <si>
    <t>Marlow</t>
  </si>
  <si>
    <t>Genesee Valley CG - North Course</t>
  </si>
  <si>
    <t>Genesee Valley Meadows</t>
  </si>
  <si>
    <t>Swartz Creek</t>
  </si>
  <si>
    <t>Geneseo  Country Club</t>
  </si>
  <si>
    <t>Muscatine</t>
  </si>
  <si>
    <t>Geneva Farm</t>
  </si>
  <si>
    <t xml:space="preserve">Street </t>
  </si>
  <si>
    <t>geneva farms golf course</t>
  </si>
  <si>
    <t>street</t>
  </si>
  <si>
    <t>Alexandria</t>
  </si>
  <si>
    <t>Geneva Hills</t>
  </si>
  <si>
    <t xml:space="preserve">Clinton </t>
  </si>
  <si>
    <t>Geneva National</t>
  </si>
  <si>
    <t>Lake Geneva</t>
  </si>
  <si>
    <t>Geneva National - Gary Player Course</t>
  </si>
  <si>
    <t>Geneva National - Trevino</t>
  </si>
  <si>
    <t>Geneva National-Palmer</t>
  </si>
  <si>
    <t>Lake geneva</t>
  </si>
  <si>
    <t>Genoa Lakes Golf Club</t>
  </si>
  <si>
    <t>Genoa</t>
  </si>
  <si>
    <t>Gentle Creek Golf Club</t>
  </si>
  <si>
    <t>Prosper</t>
  </si>
  <si>
    <t>Gentlemen Creek Golf Club</t>
  </si>
  <si>
    <t>George Fazio Golf Course - women's white</t>
  </si>
  <si>
    <t>hilton head</t>
  </si>
  <si>
    <t>George W. Dunne National</t>
  </si>
  <si>
    <t>Oak Forest</t>
  </si>
  <si>
    <t>George Wright Golf Course</t>
  </si>
  <si>
    <t>Hyde Park</t>
  </si>
  <si>
    <t>George Young</t>
  </si>
  <si>
    <t>Iron River</t>
  </si>
  <si>
    <t>Georges River Golf Course</t>
  </si>
  <si>
    <t>Georgetown Country Club</t>
  </si>
  <si>
    <t>Ann Arbor</t>
  </si>
  <si>
    <t>Georgia National</t>
  </si>
  <si>
    <t>Mcdonough</t>
  </si>
  <si>
    <t>Georgia Southern University Golf Course</t>
  </si>
  <si>
    <t xml:space="preserve"> Statesboro</t>
  </si>
  <si>
    <t>Geraldton Golf Course</t>
  </si>
  <si>
    <t>Geraldton</t>
  </si>
  <si>
    <t>Germania Town &amp; Country Club</t>
  </si>
  <si>
    <t>Germiston Golf Club</t>
  </si>
  <si>
    <t>Germiston</t>
  </si>
  <si>
    <t>Geronimo - Desert Mountain</t>
  </si>
  <si>
    <t>GETTYSVUE,POLO, GOLF &amp; COUNTRY CLUB</t>
  </si>
  <si>
    <t>KNO</t>
  </si>
  <si>
    <t>Ghost Creek</t>
  </si>
  <si>
    <t>North Plains</t>
  </si>
  <si>
    <t>Giant Oak</t>
  </si>
  <si>
    <t>Temperence</t>
  </si>
  <si>
    <t>Gibson Bay</t>
  </si>
  <si>
    <t>Gibson Bay Golf Course</t>
  </si>
  <si>
    <t xml:space="preserve">Richmond </t>
  </si>
  <si>
    <t>gibson woods</t>
  </si>
  <si>
    <t>Monmouth</t>
  </si>
  <si>
    <t>Gifford's Golf</t>
  </si>
  <si>
    <t>Beaufort</t>
  </si>
  <si>
    <t>Gig Harbor Golf Club</t>
  </si>
  <si>
    <t>Gilbert Plains Country Club</t>
  </si>
  <si>
    <t>MB</t>
  </si>
  <si>
    <t>Gilbert Plains</t>
  </si>
  <si>
    <t>Gilbertsville</t>
  </si>
  <si>
    <t>Gilbertsville Golf Club  Red/Blue</t>
  </si>
  <si>
    <t>Gilbertsville Golf Club Red/White</t>
  </si>
  <si>
    <t>Giles Country Club</t>
  </si>
  <si>
    <t>Pearisburg</t>
  </si>
  <si>
    <t>Gillespie Golf Course</t>
  </si>
  <si>
    <t>Gillette Golf Club</t>
  </si>
  <si>
    <t>Gillette</t>
  </si>
  <si>
    <t>Gillette Ridge</t>
  </si>
  <si>
    <t>Bloomfield</t>
  </si>
  <si>
    <t>Gillwood Golf and Country Club</t>
  </si>
  <si>
    <t>Slave Lake</t>
  </si>
  <si>
    <t>Gilroy Golf COurse</t>
  </si>
  <si>
    <t>Ginn Hammock Beach Ocean</t>
  </si>
  <si>
    <t>Ginoza Country Club</t>
  </si>
  <si>
    <t>Ginoza</t>
  </si>
  <si>
    <t>Girouxsalem Golf and Country Club</t>
  </si>
  <si>
    <t>Steinbach</t>
  </si>
  <si>
    <t>Gisborne Golf Club</t>
  </si>
  <si>
    <t>Gisborne</t>
  </si>
  <si>
    <t>GjÃ¸vik &amp; Toten Golfklubb</t>
  </si>
  <si>
    <t>Oppland</t>
  </si>
  <si>
    <t>BÃ¸verbru</t>
  </si>
  <si>
    <t>Norway</t>
  </si>
  <si>
    <t>Glacier club</t>
  </si>
  <si>
    <t>Glacier Club Hermosa/Glacier</t>
  </si>
  <si>
    <t>Glacier Greens</t>
  </si>
  <si>
    <t>Glacier View Golf Club</t>
  </si>
  <si>
    <t xml:space="preserve">West Glacier </t>
  </si>
  <si>
    <t>Glacier Wood Golf Club</t>
  </si>
  <si>
    <t>Iola</t>
  </si>
  <si>
    <t>Glacier Woods Golf Club</t>
  </si>
  <si>
    <t>Glade Valley Golf Club</t>
  </si>
  <si>
    <t>Walkersville</t>
  </si>
  <si>
    <t>Glades Course</t>
  </si>
  <si>
    <t>Glades Pine course Gold tees</t>
  </si>
  <si>
    <t xml:space="preserve">Naples </t>
  </si>
  <si>
    <t>Glades RV Resort</t>
  </si>
  <si>
    <t>Moore Haven</t>
  </si>
  <si>
    <t>Gladstan Golf Club</t>
  </si>
  <si>
    <t>Payson</t>
  </si>
  <si>
    <t>Gladstone Golf Club</t>
  </si>
  <si>
    <t>Gladstone</t>
  </si>
  <si>
    <t>Gladwin Heights</t>
  </si>
  <si>
    <t>Gladwin</t>
  </si>
  <si>
    <t>Glasgow Golf &amp; Country Club</t>
  </si>
  <si>
    <t>Glasgow Hills</t>
  </si>
  <si>
    <t>New Glasgow</t>
  </si>
  <si>
    <t>Glass Hill Golf Club</t>
  </si>
  <si>
    <t>Barnveld</t>
  </si>
  <si>
    <t>glasson golf and country club</t>
  </si>
  <si>
    <t>athlone</t>
  </si>
  <si>
    <t>Glastonbury Hills</t>
  </si>
  <si>
    <t>Glastonbury</t>
  </si>
  <si>
    <t>Black Butte Ranch</t>
  </si>
  <si>
    <t>Gleannloch Pines (Loch-Pines)</t>
  </si>
  <si>
    <t>Glen Abbey Golf Club</t>
  </si>
  <si>
    <t>Debary</t>
  </si>
  <si>
    <t>Glen Afton</t>
  </si>
  <si>
    <t>Charlottetown</t>
  </si>
  <si>
    <t>Glen Annie</t>
  </si>
  <si>
    <t>Santa Barbara</t>
  </si>
  <si>
    <t>Glen Annie Golf club</t>
  </si>
  <si>
    <t>Santa barbara</t>
  </si>
  <si>
    <t>Glen Arven</t>
  </si>
  <si>
    <t>Glen Brook Golf Club</t>
  </si>
  <si>
    <t>Stroudsburg</t>
  </si>
  <si>
    <t>Glen Cairn Golf Course</t>
  </si>
  <si>
    <t>Ogdensburg</t>
  </si>
  <si>
    <t>Glen Cannon</t>
  </si>
  <si>
    <t>Pisgah Forest</t>
  </si>
  <si>
    <t>Glen Cedars</t>
  </si>
  <si>
    <t>Glen cedars</t>
  </si>
  <si>
    <t>claremont</t>
  </si>
  <si>
    <t>Glen Cedars Golf Club</t>
  </si>
  <si>
    <t>Glen Dornoch</t>
  </si>
  <si>
    <t>Little River</t>
  </si>
  <si>
    <t>Glen Eagle</t>
  </si>
  <si>
    <t>Glen Eagle Blue-Yellow</t>
  </si>
  <si>
    <t>Glen Eagle Golf and Country Club</t>
  </si>
  <si>
    <t>Glen Eagle Golf Club</t>
  </si>
  <si>
    <t>Millington</t>
  </si>
  <si>
    <t>Glen Eagles</t>
  </si>
  <si>
    <t>Glen Ellen CC</t>
  </si>
  <si>
    <t>Millis</t>
  </si>
  <si>
    <t>Janesville</t>
  </si>
  <si>
    <t>Glen Flora Country Club</t>
  </si>
  <si>
    <t>Waukegan</t>
  </si>
  <si>
    <t>Glen Golf Club</t>
  </si>
  <si>
    <t>Lothian</t>
  </si>
  <si>
    <t>North Berwick</t>
  </si>
  <si>
    <t>Glen Golf Course</t>
  </si>
  <si>
    <t>Glen Iris</t>
  </si>
  <si>
    <t>Glen Iris Public Golf Course</t>
  </si>
  <si>
    <t>Glen Ivy Golf Club</t>
  </si>
  <si>
    <t>corona</t>
  </si>
  <si>
    <t>Glen Lake</t>
  </si>
  <si>
    <t>Minnetonka</t>
  </si>
  <si>
    <t>Glen Lakes Golf and Country Club</t>
  </si>
  <si>
    <t xml:space="preserve">Weeki Wachee </t>
  </si>
  <si>
    <t>Glen Lovat Golf Course</t>
  </si>
  <si>
    <t>Glen Mar Golf and Country Club</t>
  </si>
  <si>
    <t>Glen Oak Golf Course</t>
  </si>
  <si>
    <t>East Amherst</t>
  </si>
  <si>
    <t>Glen Oaks</t>
  </si>
  <si>
    <t xml:space="preserve">Louisville </t>
  </si>
  <si>
    <t>Glendora</t>
  </si>
  <si>
    <t>Maiden</t>
  </si>
  <si>
    <t>Glen Oaks Golf Course</t>
  </si>
  <si>
    <t>Glen Ridge Country Club</t>
  </si>
  <si>
    <t>Glen Ridge</t>
  </si>
  <si>
    <t>glenbervie golf club</t>
  </si>
  <si>
    <t>falkirk</t>
  </si>
  <si>
    <t>larbert</t>
  </si>
  <si>
    <t>Glenboro Golf and Country Club</t>
  </si>
  <si>
    <t>Glenboro</t>
  </si>
  <si>
    <t>Glenbrier</t>
  </si>
  <si>
    <t>Perry</t>
  </si>
  <si>
    <t>Glenbrook GC</t>
  </si>
  <si>
    <t>Glenbrook Golf Course</t>
  </si>
  <si>
    <t>Glencairn - Scotch Block to Leithfield</t>
  </si>
  <si>
    <t>Halton Hills</t>
  </si>
  <si>
    <t>Glencairn - Speyside/Scotchblock</t>
  </si>
  <si>
    <t>Glencairn Leith to Spey</t>
  </si>
  <si>
    <t>Glencoe Country Club</t>
  </si>
  <si>
    <t>Glencoe</t>
  </si>
  <si>
    <t>Glencoe Gold &amp; Country Club</t>
  </si>
  <si>
    <t>Glencoe Golf Club</t>
  </si>
  <si>
    <t>Glencoe Golf Course - The Forest</t>
  </si>
  <si>
    <t>Glencoe Golf Course - The Meadows (Lakes/Slopes)</t>
  </si>
  <si>
    <t>Glencoe Golf Course - The Meadows (Slopes / Bridges)</t>
  </si>
  <si>
    <t>Glencruitten, Oban</t>
  </si>
  <si>
    <t>Argyll and Bute</t>
  </si>
  <si>
    <t>Oban</t>
  </si>
  <si>
    <t>Glendale - L'Ã©lite</t>
  </si>
  <si>
    <t>Bellevue</t>
  </si>
  <si>
    <t>Glendale Golf &amp; Country Club</t>
  </si>
  <si>
    <t>Glendale Golf and Country Club</t>
  </si>
  <si>
    <t xml:space="preserve">Winnipeg </t>
  </si>
  <si>
    <t>Glendale Golf Course</t>
  </si>
  <si>
    <t>salt lake city</t>
  </si>
  <si>
    <t>Glendale Lakes Golf Club</t>
  </si>
  <si>
    <t>Glendale Heights</t>
  </si>
  <si>
    <t>Glendarin Hills</t>
  </si>
  <si>
    <t>angola</t>
  </si>
  <si>
    <t>Glendora Coutry Club</t>
  </si>
  <si>
    <t>Glendoveer Golf Course East</t>
  </si>
  <si>
    <t>Glendoveer Golf/Tennis West course</t>
  </si>
  <si>
    <t>Glendoveer West</t>
  </si>
  <si>
    <t>Gleneagle</t>
  </si>
  <si>
    <t>Grandville</t>
  </si>
  <si>
    <t>Gleneagle Golf Club</t>
  </si>
  <si>
    <t>Gleneagles</t>
  </si>
  <si>
    <t>Gleneagles - Queen's Course</t>
  </si>
  <si>
    <t>Auchterarder</t>
  </si>
  <si>
    <t>Gleneagles - Red/Lakes Course</t>
  </si>
  <si>
    <t>Gleneagles - Woodland White Course</t>
  </si>
  <si>
    <t>Gleneagles Country Club Red/Lakes course</t>
  </si>
  <si>
    <t>Gleneagles country club Woodlands course</t>
  </si>
  <si>
    <t>Gleneagles Glof Club</t>
  </si>
  <si>
    <t>Twinsburg</t>
  </si>
  <si>
    <t>Gleneagles Golf Course at McLaren Park</t>
  </si>
  <si>
    <t>Glengarry Golf Club</t>
  </si>
  <si>
    <t>GLENGARRY GOLF LINKS</t>
  </si>
  <si>
    <t>LATROBE</t>
  </si>
  <si>
    <t>Glenkerry Golf Course</t>
  </si>
  <si>
    <t>Glenlakes Golf Club</t>
  </si>
  <si>
    <t>Foley</t>
  </si>
  <si>
    <t>Glenmarie Golf and Country Club - Valley Course</t>
  </si>
  <si>
    <t>Selangor</t>
  </si>
  <si>
    <t>Kuala Lumpur</t>
  </si>
  <si>
    <t>Glenmary Country Club</t>
  </si>
  <si>
    <t>Lousiville</t>
  </si>
  <si>
    <t>Glenmaura National</t>
  </si>
  <si>
    <t>Moosic</t>
  </si>
  <si>
    <t>Glenmoor</t>
  </si>
  <si>
    <t>South Jordan</t>
  </si>
  <si>
    <t>Glenmoor Country Club</t>
  </si>
  <si>
    <t xml:space="preserve">Canton </t>
  </si>
  <si>
    <t>GlenMoor Country Club</t>
  </si>
  <si>
    <t>Cherry Hills Village</t>
  </si>
  <si>
    <t>Glenmore Country Club</t>
  </si>
  <si>
    <t>Keswick</t>
  </si>
  <si>
    <t>Glenn Abbey Golf Club</t>
  </si>
  <si>
    <t>Glenn Dale Golf Club</t>
  </si>
  <si>
    <t>Glenn Dale</t>
  </si>
  <si>
    <t>Glennifer lake</t>
  </si>
  <si>
    <t>alberta</t>
  </si>
  <si>
    <t>Spruce View</t>
  </si>
  <si>
    <t>GlenOaks</t>
  </si>
  <si>
    <t>Prospect</t>
  </si>
  <si>
    <t>GlenRiddle</t>
  </si>
  <si>
    <t>Glenrochie</t>
  </si>
  <si>
    <t>Glenross Golf Club</t>
  </si>
  <si>
    <t>Glens Falls Country Club</t>
  </si>
  <si>
    <t>Queensbury</t>
  </si>
  <si>
    <t>Glenview East to South</t>
  </si>
  <si>
    <t>Cincinnatii</t>
  </si>
  <si>
    <t>Glenview Golf Course East</t>
  </si>
  <si>
    <t>Glenview Golf Course West and South</t>
  </si>
  <si>
    <t>Glenview National 9</t>
  </si>
  <si>
    <t>Glenview</t>
  </si>
  <si>
    <t>Glenview Park Golf Club</t>
  </si>
  <si>
    <t>Glenview South</t>
  </si>
  <si>
    <t>Glenview Stirrup Cup/Talley Ho</t>
  </si>
  <si>
    <t>Glenview Talley Ho/Fox  Run</t>
  </si>
  <si>
    <t>Glenview West</t>
  </si>
  <si>
    <t>Glenview West to East</t>
  </si>
  <si>
    <t>Glenview/Fox Run/Stirrup Cup</t>
  </si>
  <si>
    <t xml:space="preserve">The Villages </t>
  </si>
  <si>
    <t>Glenville Golf Club</t>
  </si>
  <si>
    <t>Glenville</t>
  </si>
  <si>
    <t>Glenvista Country Club</t>
  </si>
  <si>
    <t>Glenway</t>
  </si>
  <si>
    <t>Newmaket</t>
  </si>
  <si>
    <t>Glenwild Country Club</t>
  </si>
  <si>
    <t>Glenwood Country Club</t>
  </si>
  <si>
    <t>Glenwood</t>
  </si>
  <si>
    <t>Glenwood Golf Club</t>
  </si>
  <si>
    <t>Glenwood Golf Course</t>
  </si>
  <si>
    <t>George</t>
  </si>
  <si>
    <t>Glenwood Springs Golf Club</t>
  </si>
  <si>
    <t>Glenwoods Springs</t>
  </si>
  <si>
    <t>Glenwoodie</t>
  </si>
  <si>
    <t>Gloria Golf Club - New Course</t>
  </si>
  <si>
    <t>Glynns Creek Golf Course - Scott County Park</t>
  </si>
  <si>
    <t>Long Grove</t>
  </si>
  <si>
    <t>Goddard Memorial Park</t>
  </si>
  <si>
    <t>Warwick</t>
  </si>
  <si>
    <t>Goderich Sunset Golf Club</t>
  </si>
  <si>
    <t>Goderich</t>
  </si>
  <si>
    <t>Godstone Golf Club</t>
  </si>
  <si>
    <t>Godstone</t>
  </si>
  <si>
    <t>Godwin Creek</t>
  </si>
  <si>
    <t>Gold Canyon - Sidewinder</t>
  </si>
  <si>
    <t>Gold Canyon</t>
  </si>
  <si>
    <t>Gold Coast Burleigh Golf Club</t>
  </si>
  <si>
    <t>Gold Coast Country Club</t>
  </si>
  <si>
    <t>Helensvale</t>
  </si>
  <si>
    <t>Gold Coast Golf Club</t>
  </si>
  <si>
    <t>Dungarvan</t>
  </si>
  <si>
    <t>Gold Fields West</t>
  </si>
  <si>
    <t>Carletonville</t>
  </si>
  <si>
    <t>Gold Hills Golf Course</t>
  </si>
  <si>
    <t xml:space="preserve">Redding </t>
  </si>
  <si>
    <t>Gold Mountain - Cascade</t>
  </si>
  <si>
    <t>Bremerton</t>
  </si>
  <si>
    <t>Gold Mountain Olympic</t>
  </si>
  <si>
    <t>Gold River</t>
  </si>
  <si>
    <t>Golden Apple Par 3</t>
  </si>
  <si>
    <t>Stephens City</t>
  </si>
  <si>
    <t>golden bear</t>
  </si>
  <si>
    <t>Golden Eagle</t>
  </si>
  <si>
    <t>Pitt Meadows</t>
  </si>
  <si>
    <t>Golden Eagle Golf Club</t>
  </si>
  <si>
    <t>Fifty Lakes</t>
  </si>
  <si>
    <t>Golden Eagle North</t>
  </si>
  <si>
    <t>Golden Eagle South</t>
  </si>
  <si>
    <t xml:space="preserve"> BC</t>
  </si>
  <si>
    <t xml:space="preserve"> Pitt Meadows</t>
  </si>
  <si>
    <t>Golden Fox</t>
  </si>
  <si>
    <t>Golden gate</t>
  </si>
  <si>
    <t>Golden Gate</t>
  </si>
  <si>
    <t>Golden Gate Park Golf Course</t>
  </si>
  <si>
    <t>Golden Golf Club</t>
  </si>
  <si>
    <t>GOLDEN HAWK</t>
  </si>
  <si>
    <t>CASCO TWP</t>
  </si>
  <si>
    <t>Golden hawk Golf Club</t>
  </si>
  <si>
    <t>Casco</t>
  </si>
  <si>
    <t>Golden Hills</t>
  </si>
  <si>
    <t>Golden Hills Golf &amp; Turf</t>
  </si>
  <si>
    <t>Golden Horseshoe-Gold</t>
  </si>
  <si>
    <t>Golden Horseshoe-Green</t>
  </si>
  <si>
    <t>Golden Horseshoe-Spotswood</t>
  </si>
  <si>
    <t>Golden Oak Golf Course</t>
  </si>
  <si>
    <t>Golden Oaks Golf Club</t>
  </si>
  <si>
    <t>Fleetwood</t>
  </si>
  <si>
    <t>Golden Pheasant Golf Club</t>
  </si>
  <si>
    <t>Lumberton</t>
  </si>
  <si>
    <t>golden phesant</t>
  </si>
  <si>
    <t>lumberton</t>
  </si>
  <si>
    <t>Golden Sands</t>
  </si>
  <si>
    <t>Cecil</t>
  </si>
  <si>
    <t>Golden Tee @ Tri county</t>
  </si>
  <si>
    <t>Golden Valley Country Club</t>
  </si>
  <si>
    <t>Golden Valley</t>
  </si>
  <si>
    <t>Goldendale Country Club</t>
  </si>
  <si>
    <t>Goldendale</t>
  </si>
  <si>
    <t>Goldsboro Municipal Golf Course</t>
  </si>
  <si>
    <t>Goldsboro</t>
  </si>
  <si>
    <t>Golf &amp; Country Club MstÄ›tice</t>
  </si>
  <si>
    <t>Praha vï¿½chod</t>
  </si>
  <si>
    <t>Czech Republic</t>
  </si>
  <si>
    <t>Golf &amp; More Huckingen</t>
  </si>
  <si>
    <t>Nordrhein-Westfalen</t>
  </si>
  <si>
    <t>Duisburg</t>
  </si>
  <si>
    <t>Golf Aix Marseille</t>
  </si>
  <si>
    <t>Les Milles</t>
  </si>
  <si>
    <t>Golf Alpin</t>
  </si>
  <si>
    <t>Ste-Brigitte-de-Laval</t>
  </si>
  <si>
    <t>golf amirautï¿½</t>
  </si>
  <si>
    <t>deauville</t>
  </si>
  <si>
    <t>Golf Augwil</t>
  </si>
  <si>
    <t>ZH</t>
  </si>
  <si>
    <t>Lufingen</t>
  </si>
  <si>
    <t>Switzerland</t>
  </si>
  <si>
    <t>Golf Bandar Kemayoran</t>
  </si>
  <si>
    <t>Jawa</t>
  </si>
  <si>
    <t>Jakarta Pusat</t>
  </si>
  <si>
    <t>golf barriere de saint-julien</t>
  </si>
  <si>
    <t>normandie</t>
  </si>
  <si>
    <t>Golf Beauport</t>
  </si>
  <si>
    <t>Golf Bel-Air</t>
  </si>
  <si>
    <t>Golf Boucherville</t>
  </si>
  <si>
    <t>Boucherville</t>
  </si>
  <si>
    <t>Golf Bouctouche</t>
  </si>
  <si>
    <t>Bouctouche</t>
  </si>
  <si>
    <t>Golf Center Des Plaines</t>
  </si>
  <si>
    <t>Des Plaines</t>
  </si>
  <si>
    <t>Golf Chateau Bromont</t>
  </si>
  <si>
    <t>Bromont</t>
  </si>
  <si>
    <t>Golf Club &amp; Academy Beaufays</t>
  </si>
  <si>
    <t>Liege</t>
  </si>
  <si>
    <t>Beaufays</t>
  </si>
  <si>
    <t>Belgium</t>
  </si>
  <si>
    <t>Golf Club AM Reichswald</t>
  </si>
  <si>
    <t>Nurnberg</t>
  </si>
  <si>
    <t>Golf club ambrosiano</t>
  </si>
  <si>
    <t>Milano</t>
  </si>
  <si>
    <t>Bubbiano</t>
  </si>
  <si>
    <t>Golf Club at Circle C</t>
  </si>
  <si>
    <t>Golf Club at Mansion Ridge</t>
  </si>
  <si>
    <t>Golf Club at Oasis</t>
  </si>
  <si>
    <t>Golf Club at Star Fort</t>
  </si>
  <si>
    <t>Ninety Six</t>
  </si>
  <si>
    <t>Golf Club at Terra Lago North</t>
  </si>
  <si>
    <t>Golf Club Beveren</t>
  </si>
  <si>
    <t>oost vlaanderen</t>
  </si>
  <si>
    <t>Kallo</t>
  </si>
  <si>
    <t>Golf Club Certovo Bremeno</t>
  </si>
  <si>
    <t>Alenina Lhota</t>
  </si>
  <si>
    <t>Golf Club Christnach</t>
  </si>
  <si>
    <t xml:space="preserve">Am Lahr </t>
  </si>
  <si>
    <t xml:space="preserve">Christnach </t>
  </si>
  <si>
    <t>Luxembourg</t>
  </si>
  <si>
    <t>Golf Club d'Uriage</t>
  </si>
  <si>
    <t>Vaulnaveys le haut</t>
  </si>
  <si>
    <t>Golf Club De L'Ã®le De MontrÃ©al</t>
  </si>
  <si>
    <t>golf club de mortemart</t>
  </si>
  <si>
    <t>mortemart</t>
  </si>
  <si>
    <t>Golf club de Valescure</t>
  </si>
  <si>
    <t>Sainit Raphael</t>
  </si>
  <si>
    <t>Golf Club de Yaounde</t>
  </si>
  <si>
    <t>Center</t>
  </si>
  <si>
    <t>YaoundÃ©</t>
  </si>
  <si>
    <t>Golf Club Frassanelle</t>
  </si>
  <si>
    <t>Padova</t>
  </si>
  <si>
    <t>Rovolon</t>
  </si>
  <si>
    <t>Golf Club Gernsheim - Kurzplatz</t>
  </si>
  <si>
    <t>Golf Club Grand-Ducal de Luxembourg</t>
  </si>
  <si>
    <t>Senningerberg</t>
  </si>
  <si>
    <t>Golf Club Gut Ising (9 Hole)</t>
  </si>
  <si>
    <t>Chieming</t>
  </si>
  <si>
    <t>Golf Club Hammetweil</t>
  </si>
  <si>
    <t>Baden-WÃ¼rttemberg</t>
  </si>
  <si>
    <t>Neckartenzlingen</t>
  </si>
  <si>
    <t>Golf Club Houtrak</t>
  </si>
  <si>
    <t>North Holland</t>
  </si>
  <si>
    <t>Halfweg</t>
  </si>
  <si>
    <t>Golf club Jose Jurado</t>
  </si>
  <si>
    <t>Buenos Aires</t>
  </si>
  <si>
    <t>Golf Club Lana</t>
  </si>
  <si>
    <t>Lana</t>
  </si>
  <si>
    <t>Golf Club Madine</t>
  </si>
  <si>
    <t>Lac de Madine</t>
  </si>
  <si>
    <t>Golf Club of Avon - Red Course</t>
  </si>
  <si>
    <t>Golf Club of coldwater</t>
  </si>
  <si>
    <t>Coldwater</t>
  </si>
  <si>
    <t>Golf Club of Dublin</t>
  </si>
  <si>
    <t>Golf Club of Estrella</t>
  </si>
  <si>
    <t>Golf Club of Georgia</t>
  </si>
  <si>
    <t>Golf Club of Georgia - Creekside</t>
  </si>
  <si>
    <t>Humble</t>
  </si>
  <si>
    <t>Golf Club of Houston- Tournament Course</t>
  </si>
  <si>
    <t>Golf Club of Illinois</t>
  </si>
  <si>
    <t>Algonquin</t>
  </si>
  <si>
    <t>Golf Club of Indiana</t>
  </si>
  <si>
    <t>Zionsville</t>
  </si>
  <si>
    <t>Golf Club of Jupiter</t>
  </si>
  <si>
    <t>Jupiter</t>
  </si>
  <si>
    <t>Golf Club of Oregon</t>
  </si>
  <si>
    <t>golf club of tennessee</t>
  </si>
  <si>
    <t>kingston springs</t>
  </si>
  <si>
    <t>Golf Club of the Bluegrass at Widows Watch</t>
  </si>
  <si>
    <t>Golf Club of West Virginia</t>
  </si>
  <si>
    <t>Golf Club Prague</t>
  </si>
  <si>
    <t>Prague</t>
  </si>
  <si>
    <t>Golf Club Saint-Jerome</t>
  </si>
  <si>
    <t>Saint-Jerome</t>
  </si>
  <si>
    <t>Golf Club Skhna</t>
  </si>
  <si>
    <t>Sokhna</t>
  </si>
  <si>
    <t>Golf Club Sokhna 2</t>
  </si>
  <si>
    <t>Golf Club Trier</t>
  </si>
  <si>
    <t>Ensch-Birkenheck</t>
  </si>
  <si>
    <t>Golf Course and Recreational Complex at Meadowbrook</t>
  </si>
  <si>
    <t>Golf d'Amneville</t>
  </si>
  <si>
    <t>Amneville</t>
  </si>
  <si>
    <t>Golf de Andratx</t>
  </si>
  <si>
    <t>Mallorca</t>
  </si>
  <si>
    <t>Andratx</t>
  </si>
  <si>
    <t>Golf de Beauce</t>
  </si>
  <si>
    <t>Ste-Marie</t>
  </si>
  <si>
    <t>Golf de Cap-Rouge</t>
  </si>
  <si>
    <t>Cap-Rouge</t>
  </si>
  <si>
    <t>Golf de Carquefou</t>
  </si>
  <si>
    <t>Loire Atlantique</t>
  </si>
  <si>
    <t>CARQUEFOU</t>
  </si>
  <si>
    <t>Golf de Champagne</t>
  </si>
  <si>
    <t>Ardenne</t>
  </si>
  <si>
    <t>xxx</t>
  </si>
  <si>
    <t>Golf de Chateau de Preisch (Lux-Fra)</t>
  </si>
  <si>
    <t>Basse-Rentgen</t>
  </si>
  <si>
    <t>Golf de Clervaux</t>
  </si>
  <si>
    <t>Clervaux</t>
  </si>
  <si>
    <t>Golf de COURCHEVEL</t>
  </si>
  <si>
    <t>Savoie</t>
  </si>
  <si>
    <t>Courchevel</t>
  </si>
  <si>
    <t>Golf de Courson - Lilas / Noir</t>
  </si>
  <si>
    <t>Courson-Monteloup</t>
  </si>
  <si>
    <t>Golf de Courson - Vert / Orange</t>
  </si>
  <si>
    <t>Golf de Dieppe Pourville</t>
  </si>
  <si>
    <t>Normandie</t>
  </si>
  <si>
    <t>Dieppe</t>
  </si>
  <si>
    <t>Golf de Donnacona</t>
  </si>
  <si>
    <t>Donnacona</t>
  </si>
  <si>
    <t>Golf de Gaillon</t>
  </si>
  <si>
    <t>Gaillon</t>
  </si>
  <si>
    <t>Golf De L</t>
  </si>
  <si>
    <t>Lincolnton</t>
  </si>
  <si>
    <t>Golf de Lâ€™Empereur</t>
  </si>
  <si>
    <t>ways</t>
  </si>
  <si>
    <t>Golf de la Manchette</t>
  </si>
  <si>
    <t>Manchette</t>
  </si>
  <si>
    <t>Golf De La Mejanne</t>
  </si>
  <si>
    <t>Lacanau</t>
  </si>
  <si>
    <t>Golf de Lacanau Ocï¿½an</t>
  </si>
  <si>
    <t>Golf de Luxembourg Belenhaff</t>
  </si>
  <si>
    <t>Junglinster</t>
  </si>
  <si>
    <t>Golf de L'auberiviere</t>
  </si>
  <si>
    <t xml:space="preserve">Levis </t>
  </si>
  <si>
    <t>Golf de Machilly</t>
  </si>
  <si>
    <t>Machilly</t>
  </si>
  <si>
    <t>Golf de Saint Samson</t>
  </si>
  <si>
    <t>Pleumeur-Bodou</t>
  </si>
  <si>
    <t>Golf de Saint-Cloud</t>
  </si>
  <si>
    <t>Garches</t>
  </si>
  <si>
    <t>Golf de Salvagny</t>
  </si>
  <si>
    <t>Lyon</t>
  </si>
  <si>
    <t>Golf de Savenay</t>
  </si>
  <si>
    <t>Savenay</t>
  </si>
  <si>
    <t>Golf de Seignosse</t>
  </si>
  <si>
    <t>Seignosse</t>
  </si>
  <si>
    <t>Golf de Toulouse Tï¿½oula</t>
  </si>
  <si>
    <t>Plaisance du Touch</t>
  </si>
  <si>
    <t>Princeville</t>
  </si>
  <si>
    <t>golf des gorges du Tarn</t>
  </si>
  <si>
    <t>LozÃ¨re</t>
  </si>
  <si>
    <t>La canourgue</t>
  </si>
  <si>
    <t>Golf des Pins</t>
  </si>
  <si>
    <t>St-Alban</t>
  </si>
  <si>
    <t>Golf des Yvelines - Les Chï¿½nes</t>
  </si>
  <si>
    <t>La Queue les Yvelines</t>
  </si>
  <si>
    <t>Golf Dijon-Bourgogne</t>
  </si>
  <si>
    <t>Norges La Ville</t>
  </si>
  <si>
    <t>Golf do Estoril</t>
  </si>
  <si>
    <t>Lisbon</t>
  </si>
  <si>
    <t>Estoril</t>
  </si>
  <si>
    <t>Golf Dorval</t>
  </si>
  <si>
    <t>Golf du Domaine De Gonville</t>
  </si>
  <si>
    <t xml:space="preserve">geneva </t>
  </si>
  <si>
    <t>Golf du luberon</t>
  </si>
  <si>
    <t>Haut alps provens</t>
  </si>
  <si>
    <t>Pierrvert</t>
  </si>
  <si>
    <t>Golf du mont orford</t>
  </si>
  <si>
    <t>Orford</t>
  </si>
  <si>
    <t>Golf du Moulin Laflamme Saint-BenoÃ®t</t>
  </si>
  <si>
    <t>Saint-BenoÃ®t</t>
  </si>
  <si>
    <t>golf du petit chene</t>
  </si>
  <si>
    <t>mazieres en gatine</t>
  </si>
  <si>
    <t>poitiers</t>
  </si>
  <si>
    <t>Golf du Val Secret</t>
  </si>
  <si>
    <t>Chateu Thierry</t>
  </si>
  <si>
    <t>Golf d'Hardelot (Les Dunes)</t>
  </si>
  <si>
    <t>Pas de Calais</t>
  </si>
  <si>
    <t>Hardelot Plage</t>
  </si>
  <si>
    <t>Golf d'Hardelot (Les Pins)</t>
  </si>
  <si>
    <t>Golf Epiphanie</t>
  </si>
  <si>
    <t>L'Epiphanie</t>
  </si>
  <si>
    <t>Golf Farnham</t>
  </si>
  <si>
    <t>Farnham</t>
  </si>
  <si>
    <t>Golf Fort Prevel</t>
  </si>
  <si>
    <t>Saint-Georges-de-Malbaie</t>
  </si>
  <si>
    <t>Golf Grand-Mï¿½re</t>
  </si>
  <si>
    <t>Grand-Mï¿½re</t>
  </si>
  <si>
    <t>Golf Hammock Country Club</t>
  </si>
  <si>
    <t xml:space="preserve">Sebring </t>
  </si>
  <si>
    <t>Golf Hammond</t>
  </si>
  <si>
    <t>Hammond</t>
  </si>
  <si>
    <t>Golf igriï¿½Äe A golf Olimje</t>
  </si>
  <si>
    <t>SI</t>
  </si>
  <si>
    <t>PodÄetrtek</t>
  </si>
  <si>
    <t>Slovenia</t>
  </si>
  <si>
    <t>Golf igriï¿½Äe Ptuj</t>
  </si>
  <si>
    <t>Ptuj</t>
  </si>
  <si>
    <t>Golf Joliette</t>
  </si>
  <si>
    <t>Saint-Charles-BorromÃ©e</t>
  </si>
  <si>
    <t>Golf Kenossee</t>
  </si>
  <si>
    <t>Kenossee Lake</t>
  </si>
  <si>
    <t>Golf La Finca</t>
  </si>
  <si>
    <t>Algorfa</t>
  </si>
  <si>
    <t>Golf la Morgal</t>
  </si>
  <si>
    <t>asturias</t>
  </si>
  <si>
    <t>llanera</t>
  </si>
  <si>
    <t>Golf La Prairie</t>
  </si>
  <si>
    <t>Golf Lanaudiere</t>
  </si>
  <si>
    <t>Golf Le Cardinal</t>
  </si>
  <si>
    <t>Golf Le Chateau Montebello</t>
  </si>
  <si>
    <t>Montebello</t>
  </si>
  <si>
    <t>Cape Verde</t>
  </si>
  <si>
    <t>Golf Le Grand Portneuf Vert-Blanc</t>
  </si>
  <si>
    <t>Pont-Rouge</t>
  </si>
  <si>
    <t>Lachute</t>
  </si>
  <si>
    <t>Golf Le Lachute - Parcours 1</t>
  </si>
  <si>
    <t>Golf Le Manitou</t>
  </si>
  <si>
    <t>Mont-Tremblant</t>
  </si>
  <si>
    <t>Golf Le Riviera</t>
  </si>
  <si>
    <t>Saint-Bruno-de-Montarville</t>
  </si>
  <si>
    <t>Golf Les BoisÃ©s de Joly</t>
  </si>
  <si>
    <t>Joly</t>
  </si>
  <si>
    <t>Golf Les quatre-domaines</t>
  </si>
  <si>
    <t>Golf Les quatre-domaines 2</t>
  </si>
  <si>
    <t>mirabel</t>
  </si>
  <si>
    <t>Golf Metropolitain</t>
  </si>
  <si>
    <t>Golf Municipal de Llanes</t>
  </si>
  <si>
    <t>Llanes</t>
  </si>
  <si>
    <t>Golf of the Bluegrass</t>
  </si>
  <si>
    <t>Golf Olivar de la Hinojosa</t>
  </si>
  <si>
    <t>Golf Olivar de la Hinojosa (Par 29)</t>
  </si>
  <si>
    <t>Golf Ormstown</t>
  </si>
  <si>
    <t>Ormstown</t>
  </si>
  <si>
    <t>Golf Park Mallorca - Puntirï¿½</t>
  </si>
  <si>
    <t>Palma de Mallorca</t>
  </si>
  <si>
    <t>Golf Park Otelfingen</t>
  </si>
  <si>
    <t>Aargau</t>
  </si>
  <si>
    <t>Otelfingen</t>
  </si>
  <si>
    <t>Golf Park, The Jockey Club of Kenya</t>
  </si>
  <si>
    <t>Nairobi</t>
  </si>
  <si>
    <t>Kenya</t>
  </si>
  <si>
    <t>Golf Pont-Rouge</t>
  </si>
  <si>
    <t>Golf Resort Barbora</t>
  </si>
  <si>
    <t>SevernÃ­ ÄŒechy</t>
  </si>
  <si>
    <t>Oldrichov u Duchcova</t>
  </si>
  <si>
    <t>golf rive-sud</t>
  </si>
  <si>
    <t>qc</t>
  </si>
  <si>
    <t>saint-basile-le-grand</t>
  </si>
  <si>
    <t>Golf Saint-Raphael</t>
  </si>
  <si>
    <t>Bizard Island</t>
  </si>
  <si>
    <t>Golf San Vito</t>
  </si>
  <si>
    <t>San Vito di Gaggiano (MI)</t>
  </si>
  <si>
    <t>Golf Santander</t>
  </si>
  <si>
    <t>villaviosa de O'Don</t>
  </si>
  <si>
    <t>Golf St-Laurent</t>
  </si>
  <si>
    <t>St-Laurent, Ile d'Orleans</t>
  </si>
  <si>
    <t>golf ste agathe</t>
  </si>
  <si>
    <t>sainte-agathe-des-monts</t>
  </si>
  <si>
    <t>Golf Ste-Flore</t>
  </si>
  <si>
    <t>Ste-Flore</t>
  </si>
  <si>
    <t>Golf Ste-Rose</t>
  </si>
  <si>
    <t>Golf Talma (Laakso)</t>
  </si>
  <si>
    <t>Uusimaa</t>
  </si>
  <si>
    <t>Talma</t>
  </si>
  <si>
    <t>Golf Talma (Master)</t>
  </si>
  <si>
    <t>Golf Vaudreuil</t>
  </si>
  <si>
    <t>Vaudreuil</t>
  </si>
  <si>
    <t>Golf-Club Darmstadt Traisa</t>
  </si>
  <si>
    <t>MÃ¼hltal</t>
  </si>
  <si>
    <t>Golf-Club Golf Range Frankfurt</t>
  </si>
  <si>
    <t>Frankfurt a. M.</t>
  </si>
  <si>
    <t>Golf-Club Sigmaringen Zollern-Alb</t>
  </si>
  <si>
    <t>Inzigkofen</t>
  </si>
  <si>
    <t>Golf-In</t>
  </si>
  <si>
    <t>Heesch</t>
  </si>
  <si>
    <t>Golfanlage Hof Grï¿½benbruch - Parklandlatz</t>
  </si>
  <si>
    <t>64579 Gernsheim-Allmendfeld</t>
  </si>
  <si>
    <t>Golfbaan De Hoge Dijk</t>
  </si>
  <si>
    <t>Zuid Holland</t>
  </si>
  <si>
    <t>Amsterdam</t>
  </si>
  <si>
    <t>Golfbaan Delfland</t>
  </si>
  <si>
    <t>Delft</t>
  </si>
  <si>
    <t>Golfbaan Heelsumse Veld</t>
  </si>
  <si>
    <t>Heelsum</t>
  </si>
  <si>
    <t>Golfbaan T'Zelle</t>
  </si>
  <si>
    <t>Bronckhorst</t>
  </si>
  <si>
    <t xml:space="preserve">Hengelo </t>
  </si>
  <si>
    <t>Golfclub Aschaffenburg</t>
  </si>
  <si>
    <t>Hï¿½sbach/Feldkahl</t>
  </si>
  <si>
    <t>Golfclub Broekpolder</t>
  </si>
  <si>
    <t>Zuid-Holland</t>
  </si>
  <si>
    <t>Vlaardingen</t>
  </si>
  <si>
    <t>Golfclub Deutsche Weinstrasse A+ B</t>
  </si>
  <si>
    <t>Dackenheim</t>
  </si>
  <si>
    <t>Golfclub Dorhout Mees</t>
  </si>
  <si>
    <t xml:space="preserve">Biddinghuizen </t>
  </si>
  <si>
    <t>Golfclub Engelberg</t>
  </si>
  <si>
    <t>OW</t>
  </si>
  <si>
    <t>Engelberg</t>
  </si>
  <si>
    <t>Golfclub Kagerzoom</t>
  </si>
  <si>
    <t>Warmond</t>
  </si>
  <si>
    <t>Golfclub Kleiburg</t>
  </si>
  <si>
    <t>Brielle</t>
  </si>
  <si>
    <t>Essingen</t>
  </si>
  <si>
    <t>Golfclub Mangfalltal e.V.</t>
  </si>
  <si>
    <t>Feldkirchen-Westerham</t>
  </si>
  <si>
    <t>Golfclub Midden Brabant</t>
  </si>
  <si>
    <t>Nord Brabant</t>
  </si>
  <si>
    <t>Esbeek</t>
  </si>
  <si>
    <t>Golfclub Moosburg-Pï¿½rtschach (18 Hole)</t>
  </si>
  <si>
    <t>Kï¿½rnten</t>
  </si>
  <si>
    <t>Moosburg in Kï¿½rnten</t>
  </si>
  <si>
    <t>Golfclub Moosburg-Pï¿½rtschach (2x9 Hole)</t>
  </si>
  <si>
    <t>Golfclub Moosburg-Pï¿½rtschach (9 Hole)</t>
  </si>
  <si>
    <t>Golfclub Neckartal Yellow</t>
  </si>
  <si>
    <t>Stuttgart</t>
  </si>
  <si>
    <t>Golfclub Schloss Egmating</t>
  </si>
  <si>
    <t>Egmating</t>
  </si>
  <si>
    <t>Golfclub Tutzing e.V.</t>
  </si>
  <si>
    <t>Tutzing</t>
  </si>
  <si>
    <t>Golfclub Wasserburg Anholt</t>
  </si>
  <si>
    <t>Isselburg</t>
  </si>
  <si>
    <t>Golfcrest Country Club</t>
  </si>
  <si>
    <t>Golfer's Dream Golf Club</t>
  </si>
  <si>
    <t>Port Perry</t>
  </si>
  <si>
    <t>Golfgarten Deutsche Weinstraï¿½e</t>
  </si>
  <si>
    <t>67273 Dackenheim</t>
  </si>
  <si>
    <t>GolfklÃºbbur Vestmannaeyja</t>
  </si>
  <si>
    <t>Iceland</t>
  </si>
  <si>
    <t>Westman Island</t>
  </si>
  <si>
    <t>golfkubbrin keilir</t>
  </si>
  <si>
    <t>hafnarfjordur</t>
  </si>
  <si>
    <t>Golflands</t>
  </si>
  <si>
    <t>Golflink New Kuta Golf</t>
  </si>
  <si>
    <t>Jimbaran</t>
  </si>
  <si>
    <t>Golfmohr</t>
  </si>
  <si>
    <t>East Moline</t>
  </si>
  <si>
    <t>Golfmore Golf Club</t>
  </si>
  <si>
    <t>hampton</t>
  </si>
  <si>
    <t>Golfpark Bachgrund</t>
  </si>
  <si>
    <t>64572 Bï¿½ttelborn-Worfelden</t>
  </si>
  <si>
    <t>Golfpark Bachgrund "Happy Luck"</t>
  </si>
  <si>
    <t>Worfelden</t>
  </si>
  <si>
    <t>Golfpark Bachgrund "Nessie"</t>
  </si>
  <si>
    <t>Golfpark Biblis-Wattenheim</t>
  </si>
  <si>
    <t>68647 Biblis-Wattenheim</t>
  </si>
  <si>
    <t>Golfpark De Leemskuilen</t>
  </si>
  <si>
    <t>Uden</t>
  </si>
  <si>
    <t>Golfpark Trages</t>
  </si>
  <si>
    <t>Freigericht</t>
  </si>
  <si>
    <t>Aalborg</t>
  </si>
  <si>
    <t>GolfRange Schwechat</t>
  </si>
  <si>
    <t>Lower Austria</t>
  </si>
  <si>
    <t>Schwechat</t>
  </si>
  <si>
    <t>Golfresort Harderwold PAR 3</t>
  </si>
  <si>
    <t xml:space="preserve"> Zeewolde </t>
  </si>
  <si>
    <t>Good Councel Pitch &amp; Putt</t>
  </si>
  <si>
    <t>Good Park Golf Course</t>
  </si>
  <si>
    <t>Gooding C.C.</t>
  </si>
  <si>
    <t>Gooding</t>
  </si>
  <si>
    <t>Goodrich Country Club</t>
  </si>
  <si>
    <t>Goodrich</t>
  </si>
  <si>
    <t>Goodrich Golf Course</t>
  </si>
  <si>
    <t>Maplewood</t>
  </si>
  <si>
    <t>Goodwin Golf Course</t>
  </si>
  <si>
    <t>Goonawarra</t>
  </si>
  <si>
    <t>Sunbury</t>
  </si>
  <si>
    <t>Grandy</t>
  </si>
  <si>
    <t>Goose Creek Golf Club</t>
  </si>
  <si>
    <t>Mira Loma</t>
  </si>
  <si>
    <t xml:space="preserve">Mira Loma </t>
  </si>
  <si>
    <t>Goose Hummock Golf Resort</t>
  </si>
  <si>
    <t>Gibbons</t>
  </si>
  <si>
    <t>Goose pond Colony</t>
  </si>
  <si>
    <t>Scottsboro</t>
  </si>
  <si>
    <t>Goose Pond Colony</t>
  </si>
  <si>
    <t>Goose Pond Lake</t>
  </si>
  <si>
    <t>Goose Pond Plantation</t>
  </si>
  <si>
    <t>Goose Run</t>
  </si>
  <si>
    <t>Groton</t>
  </si>
  <si>
    <t>Gopher Hills</t>
  </si>
  <si>
    <t>Gophers Hills</t>
  </si>
  <si>
    <t>Gordon Lakes Golf Club Island/Lake</t>
  </si>
  <si>
    <t>Fort Gordon</t>
  </si>
  <si>
    <t>Gordon Lakes Golf Club Island/Pine</t>
  </si>
  <si>
    <t>Gordon Lakes Golf Club Lake/Pine</t>
  </si>
  <si>
    <t>Gordon Lakes Golf course island view course</t>
  </si>
  <si>
    <t>ft gordon</t>
  </si>
  <si>
    <t>Gordon Lakes Island to Lake</t>
  </si>
  <si>
    <t xml:space="preserve">Fort Gordon </t>
  </si>
  <si>
    <t>Gordon Lakes Island to Pine</t>
  </si>
  <si>
    <t>Gordon Lakes Lake to Island</t>
  </si>
  <si>
    <t>Gordon Lakes Lake to Pine</t>
  </si>
  <si>
    <t>Gordon Lakes Pine to Island</t>
  </si>
  <si>
    <t>Gordon Lakes Pine to Lake</t>
  </si>
  <si>
    <t>Gordon Public Golf Course</t>
  </si>
  <si>
    <t>Gorham Country Club</t>
  </si>
  <si>
    <t>Gorham</t>
  </si>
  <si>
    <t>Gorleston Golf Club</t>
  </si>
  <si>
    <t>Gorleston</t>
  </si>
  <si>
    <t>Gort</t>
  </si>
  <si>
    <t>Gosfield Lake</t>
  </si>
  <si>
    <t>Halstead</t>
  </si>
  <si>
    <t>Goshen Plantation GC</t>
  </si>
  <si>
    <t>Gosnells GC</t>
  </si>
  <si>
    <t>Gosnells</t>
  </si>
  <si>
    <t>Gospel Hill Golf Club</t>
  </si>
  <si>
    <t>Gothic Hill Golf Course</t>
  </si>
  <si>
    <t>Lockport</t>
  </si>
  <si>
    <t>Governors Club</t>
  </si>
  <si>
    <t>Governors Towne</t>
  </si>
  <si>
    <t>Governor's Run</t>
  </si>
  <si>
    <t>Lamar</t>
  </si>
  <si>
    <t>Gowan Brae</t>
  </si>
  <si>
    <t>Bathurst</t>
  </si>
  <si>
    <t>Gowanie Golf Club</t>
  </si>
  <si>
    <t>Harrison Township</t>
  </si>
  <si>
    <t>Gowran Park Golf Club</t>
  </si>
  <si>
    <t>Goyer Golf &amp; Country Club</t>
  </si>
  <si>
    <t>Noord-Holland</t>
  </si>
  <si>
    <t>Laren</t>
  </si>
  <si>
    <t>Gozzer Ranch</t>
  </si>
  <si>
    <t>Graaff-Reinet Golf Club</t>
  </si>
  <si>
    <t>Graaff-Reinet</t>
  </si>
  <si>
    <t>Graceland Country Club</t>
  </si>
  <si>
    <t>Mpumalanga</t>
  </si>
  <si>
    <t>Secunda</t>
  </si>
  <si>
    <t>Gracewil Country Club - West</t>
  </si>
  <si>
    <t>Gradview Golf and Country Club</t>
  </si>
  <si>
    <t>Hunstville</t>
  </si>
  <si>
    <t>Graeagle Meadows</t>
  </si>
  <si>
    <t>Portola</t>
  </si>
  <si>
    <t>Grafarholt</t>
  </si>
  <si>
    <t>Reykjavik</t>
  </si>
  <si>
    <t>Graham Country Club</t>
  </si>
  <si>
    <t>Grahamstown Golf Club</t>
  </si>
  <si>
    <t>Grahamstown</t>
  </si>
  <si>
    <t>Granada Golf Club</t>
  </si>
  <si>
    <t>Granada Golf Course</t>
  </si>
  <si>
    <t>Granby Ranch</t>
  </si>
  <si>
    <t>Granby</t>
  </si>
  <si>
    <t>GRANBY ST-PAUL- LE YAMASKA</t>
  </si>
  <si>
    <t>GRANBY</t>
  </si>
  <si>
    <t>Grand Beach</t>
  </si>
  <si>
    <t>Grand Bear</t>
  </si>
  <si>
    <t>Grand Cherokee Golf Course</t>
  </si>
  <si>
    <t>Vinita</t>
  </si>
  <si>
    <t>grand cypress (north)</t>
  </si>
  <si>
    <t>orlando</t>
  </si>
  <si>
    <t>Grand Cypress - North/South</t>
  </si>
  <si>
    <t>Grand Cypress - The New Course</t>
  </si>
  <si>
    <t>Grand Cypress Golf Club - New Course</t>
  </si>
  <si>
    <t>Grand Cypress Golf Club - North/South</t>
  </si>
  <si>
    <t>Grand Cypress Golf Club - South/East</t>
  </si>
  <si>
    <t>grand cypress golf club-east/north</t>
  </si>
  <si>
    <t>grand cypress golf club-north</t>
  </si>
  <si>
    <t>Grand Dunes</t>
  </si>
  <si>
    <t xml:space="preserve">Myrtle beach </t>
  </si>
  <si>
    <t>Grand Elk Golf Club</t>
  </si>
  <si>
    <t>Grand Falls Golf Club</t>
  </si>
  <si>
    <t>Grand Falls</t>
  </si>
  <si>
    <t>Grand Forks Country Club</t>
  </si>
  <si>
    <t>Grand Forks</t>
  </si>
  <si>
    <t>Grand Harbor (River)</t>
  </si>
  <si>
    <t xml:space="preserve">Vero Beach </t>
  </si>
  <si>
    <t>Grand Harbor - Harbor Course</t>
  </si>
  <si>
    <t>Vero Beach</t>
  </si>
  <si>
    <t>Grand Haven Golf Club</t>
  </si>
  <si>
    <t>Grand Island Golf club</t>
  </si>
  <si>
    <t>Grand Lacuna</t>
  </si>
  <si>
    <t>Grand Lake Golf Club</t>
  </si>
  <si>
    <t>Grand Lake Golf Course</t>
  </si>
  <si>
    <t>Grand Lake</t>
  </si>
  <si>
    <t>Grand Ledge</t>
  </si>
  <si>
    <t>Grand National Golf club</t>
  </si>
  <si>
    <t>Hinckley</t>
  </si>
  <si>
    <t>Grand National Short Course</t>
  </si>
  <si>
    <t>Opalika</t>
  </si>
  <si>
    <t>Grand Oak Golf Club</t>
  </si>
  <si>
    <t>West Harrison</t>
  </si>
  <si>
    <t>Grand Oaks Golf Club</t>
  </si>
  <si>
    <t>Grand Prairie</t>
  </si>
  <si>
    <t>Grand Palms (Grand-Royal Course)</t>
  </si>
  <si>
    <t>Grand Palms (Grand-Sabal)</t>
  </si>
  <si>
    <t>Grand Palms (Royal-Sabal Course)</t>
  </si>
  <si>
    <t>Grand Palms (Sabal-Grand Course)</t>
  </si>
  <si>
    <t>Grand Pines</t>
  </si>
  <si>
    <t>Maniotba</t>
  </si>
  <si>
    <t>Traverse Bay</t>
  </si>
  <si>
    <t>Grand pines Golf Club</t>
  </si>
  <si>
    <t>Grand Pines Golf Club</t>
  </si>
  <si>
    <t>Grand Prarie Golf Course</t>
  </si>
  <si>
    <t>Grand Reserve</t>
  </si>
  <si>
    <t>Bunnell</t>
  </si>
  <si>
    <t>Grand Ridge</t>
  </si>
  <si>
    <t>Luling</t>
  </si>
  <si>
    <t>grand summit cc</t>
  </si>
  <si>
    <t>Grandview</t>
  </si>
  <si>
    <t>Grand Valley Golf  &amp; Country Club</t>
  </si>
  <si>
    <t>Grand View Golf Club</t>
  </si>
  <si>
    <t>Braddock</t>
  </si>
  <si>
    <t>Grand View Golf Course</t>
  </si>
  <si>
    <t>Grande Cache Golf &amp; Country Club</t>
  </si>
  <si>
    <t>Grande Cache</t>
  </si>
  <si>
    <t>Grande Dunes</t>
  </si>
  <si>
    <t>Grande Golf Club</t>
  </si>
  <si>
    <t>Grande Meadows Golf Course</t>
  </si>
  <si>
    <t>Newfoundland</t>
  </si>
  <si>
    <t>Frenchsman Cove</t>
  </si>
  <si>
    <t>Grande Oaks Golf Club</t>
  </si>
  <si>
    <t>Grande Prairie</t>
  </si>
  <si>
    <t>Grande Prairie Country Club</t>
  </si>
  <si>
    <t>Grande Valley Ranch</t>
  </si>
  <si>
    <t>Eloy</t>
  </si>
  <si>
    <t>Grandezza CC</t>
  </si>
  <si>
    <t>Grandover East</t>
  </si>
  <si>
    <t>grandover resort golf club</t>
  </si>
  <si>
    <t>greensboro</t>
  </si>
  <si>
    <t>Grandover West</t>
  </si>
  <si>
    <t xml:space="preserve">Huntsville </t>
  </si>
  <si>
    <t>grandview country club</t>
  </si>
  <si>
    <t>beaver</t>
  </si>
  <si>
    <t>Grandview FarmsGolf Course</t>
  </si>
  <si>
    <t>Grandview Golf Club</t>
  </si>
  <si>
    <t>Huntsville</t>
  </si>
  <si>
    <t>Middlefield</t>
  </si>
  <si>
    <t>Kalkaska</t>
  </si>
  <si>
    <t>grandview golf club</t>
  </si>
  <si>
    <t>dartmouth</t>
  </si>
  <si>
    <t>Grandview Golf Course</t>
  </si>
  <si>
    <t>Custer</t>
  </si>
  <si>
    <t>Grange Castle</t>
  </si>
  <si>
    <t>Grange Castle GC</t>
  </si>
  <si>
    <t>Adelaide</t>
  </si>
  <si>
    <t>Grange Pink tees</t>
  </si>
  <si>
    <t>Grange</t>
  </si>
  <si>
    <t>Grangeville Country Club</t>
  </si>
  <si>
    <t>Grangeville</t>
  </si>
  <si>
    <t>Granite Bay Country Club</t>
  </si>
  <si>
    <t>Granite Bay</t>
  </si>
  <si>
    <t>Granite Falls North</t>
  </si>
  <si>
    <t>Granite Falls North Course</t>
  </si>
  <si>
    <t>Granite Falls South</t>
  </si>
  <si>
    <t>Granite Fields</t>
  </si>
  <si>
    <t>Granite Golf Club</t>
  </si>
  <si>
    <t>Granite Hills Golf Club</t>
  </si>
  <si>
    <t>Lac Du Bonnet</t>
  </si>
  <si>
    <t>Granite Links Golf Club</t>
  </si>
  <si>
    <t>Boston</t>
  </si>
  <si>
    <t>Nelson</t>
  </si>
  <si>
    <t>Granite Ridge - Cobalt</t>
  </si>
  <si>
    <t>Granite Ridge - Ruby</t>
  </si>
  <si>
    <t>Granite Springs</t>
  </si>
  <si>
    <t>Granna GK</t>
  </si>
  <si>
    <t>Jonkoping</t>
  </si>
  <si>
    <t>Granna</t>
  </si>
  <si>
    <t>Grant Park Golf Course</t>
  </si>
  <si>
    <t>South Milwaukee</t>
  </si>
  <si>
    <t>Grantown on Spey</t>
  </si>
  <si>
    <t>Grantown</t>
  </si>
  <si>
    <t>Grantsburg Golf Course</t>
  </si>
  <si>
    <t>Grantsburg</t>
  </si>
  <si>
    <t>Grantwood Golf Course</t>
  </si>
  <si>
    <t>Solon</t>
  </si>
  <si>
    <t>Granville Golf Course</t>
  </si>
  <si>
    <t>Grapevine - Bluebonnet/Mockingbird</t>
  </si>
  <si>
    <t>Grapevine - Pecan &amp; Bluebonnet</t>
  </si>
  <si>
    <t>Grapevine - Pecan Mockingbird</t>
  </si>
  <si>
    <t>Grapevine Golf Course</t>
  </si>
  <si>
    <t>Grasslands CC Tournament Course</t>
  </si>
  <si>
    <t xml:space="preserve">Lakeland </t>
  </si>
  <si>
    <t>Enfield</t>
  </si>
  <si>
    <t>Grassy Brook</t>
  </si>
  <si>
    <t xml:space="preserve">Welland </t>
  </si>
  <si>
    <t>Grassy Hill Country Club</t>
  </si>
  <si>
    <t>Gray Eagle Golf Club</t>
  </si>
  <si>
    <t>Fishers</t>
  </si>
  <si>
    <t>Gray Plantation</t>
  </si>
  <si>
    <t>Gray Plantation Golf Club</t>
  </si>
  <si>
    <t>Gray Rocks Mont Tremblant - La Belle</t>
  </si>
  <si>
    <t>Gray's Crossing</t>
  </si>
  <si>
    <t>Grayhawk - Raptor</t>
  </si>
  <si>
    <t>Grayhawk - Talon</t>
  </si>
  <si>
    <t>Grayhawk Golf Club</t>
  </si>
  <si>
    <t>Graymere Country Club</t>
  </si>
  <si>
    <t>graysburg hills</t>
  </si>
  <si>
    <t>Chuckey</t>
  </si>
  <si>
    <t>Graysburg Hills Golf Course(Knobs FodderStack)</t>
  </si>
  <si>
    <t>Graysburg Hills(Fodderstack Chimney)</t>
  </si>
  <si>
    <t>Grayslake Golf Course</t>
  </si>
  <si>
    <t>Grayslake</t>
  </si>
  <si>
    <t>Graywolf Golf Club</t>
  </si>
  <si>
    <t>Great Barr Golf Club</t>
  </si>
  <si>
    <t>UK</t>
  </si>
  <si>
    <t>Marshalls Creek</t>
  </si>
  <si>
    <t>great cove</t>
  </si>
  <si>
    <t>McConnellsburg</t>
  </si>
  <si>
    <t>Great Cove</t>
  </si>
  <si>
    <t>Roque Bluffs</t>
  </si>
  <si>
    <t>Great Eagle Golf Club</t>
  </si>
  <si>
    <t>Great Gorge Lake Quarry</t>
  </si>
  <si>
    <t>McAfee</t>
  </si>
  <si>
    <t>Great Gorge Quary/Rail</t>
  </si>
  <si>
    <t>Great Gorge Rail-Lake</t>
  </si>
  <si>
    <t>Great Hills Country Club</t>
  </si>
  <si>
    <t>Great Hope</t>
  </si>
  <si>
    <t>Westover</t>
  </si>
  <si>
    <t>Great Oaks CC</t>
  </si>
  <si>
    <t>Great Oaks Country Club</t>
  </si>
  <si>
    <t>Floyd</t>
  </si>
  <si>
    <t>Great Outdoors Golf Club</t>
  </si>
  <si>
    <t>Great River Golf Club</t>
  </si>
  <si>
    <t>Great Rock Golf Club</t>
  </si>
  <si>
    <t>Wading River</t>
  </si>
  <si>
    <t>great salterns golf club</t>
  </si>
  <si>
    <t>portsmouth</t>
  </si>
  <si>
    <t>great salterns golf course</t>
  </si>
  <si>
    <t>Great Southwest Golf Club</t>
  </si>
  <si>
    <t>Great Trail Golf Course</t>
  </si>
  <si>
    <t>Great wood</t>
  </si>
  <si>
    <t>Sugarland</t>
  </si>
  <si>
    <t>GreatHorse</t>
  </si>
  <si>
    <t>Hampden</t>
  </si>
  <si>
    <t>GreatLife Golf at Burning Tree</t>
  </si>
  <si>
    <t>De Soto</t>
  </si>
  <si>
    <t>GreatLife Salina</t>
  </si>
  <si>
    <t>Salina</t>
  </si>
  <si>
    <t>Greatwood</t>
  </si>
  <si>
    <t>Greatwood Golf Club</t>
  </si>
  <si>
    <t>Sugar Land</t>
  </si>
  <si>
    <t>Greeley Country Club</t>
  </si>
  <si>
    <t>Greeley</t>
  </si>
  <si>
    <t>Green Acres</t>
  </si>
  <si>
    <t>Green Acres Golf Course</t>
  </si>
  <si>
    <t>Bernville</t>
  </si>
  <si>
    <t>Green Bay Country Club</t>
  </si>
  <si>
    <t>Green Bay</t>
  </si>
  <si>
    <t>Green Briar Golf Course</t>
  </si>
  <si>
    <t>Lupton</t>
  </si>
  <si>
    <t>Caldwell</t>
  </si>
  <si>
    <t>Green County Country Club</t>
  </si>
  <si>
    <t>green crest</t>
  </si>
  <si>
    <t>bethany</t>
  </si>
  <si>
    <t>Green Gables Golf Club</t>
  </si>
  <si>
    <t>PE</t>
  </si>
  <si>
    <t>Cavendish</t>
  </si>
  <si>
    <t>Green Garden CC: Emerald</t>
  </si>
  <si>
    <t>Green Garden CC: Gold Course</t>
  </si>
  <si>
    <t>Green Harbor</t>
  </si>
  <si>
    <t>Marshfield</t>
  </si>
  <si>
    <t>Green Hill GC</t>
  </si>
  <si>
    <t>Worcester</t>
  </si>
  <si>
    <t>Green Hills</t>
  </si>
  <si>
    <t>Brimfield</t>
  </si>
  <si>
    <t>Clyde</t>
  </si>
  <si>
    <t>Green hills</t>
  </si>
  <si>
    <t xml:space="preserve"> Worland</t>
  </si>
  <si>
    <t>Pinconning</t>
  </si>
  <si>
    <t>Williard</t>
  </si>
  <si>
    <t>Green Hills Golf Club</t>
  </si>
  <si>
    <t>Green Hills Golf Course</t>
  </si>
  <si>
    <t>Millbrae</t>
  </si>
  <si>
    <t>Green Hills Golf Resort</t>
  </si>
  <si>
    <t>Rose Valley</t>
  </si>
  <si>
    <t>Green Island Country Club</t>
  </si>
  <si>
    <t>Green Knoll</t>
  </si>
  <si>
    <t>Bridgewater</t>
  </si>
  <si>
    <t>Green Knoll Golf Course</t>
  </si>
  <si>
    <t>Green Knoll Pitch &amp; Putt</t>
  </si>
  <si>
    <t>Green Lakes State Park</t>
  </si>
  <si>
    <t>Green Lea Golf Course</t>
  </si>
  <si>
    <t>Albert Lea</t>
  </si>
  <si>
    <t>Green Meadow Country Club</t>
  </si>
  <si>
    <t>Alcoa</t>
  </si>
  <si>
    <t>Green Meadow Golf Club (Jungle)</t>
  </si>
  <si>
    <t>Green Meadow Golf Club - The Prairie</t>
  </si>
  <si>
    <t>Green Meadow Jungle</t>
  </si>
  <si>
    <t>Green Meadows</t>
  </si>
  <si>
    <t>Green Meadows Country Club</t>
  </si>
  <si>
    <t>Green Meadows G.C.</t>
  </si>
  <si>
    <t>Westmont</t>
  </si>
  <si>
    <t>Green Meadows Golf Course</t>
  </si>
  <si>
    <t>Mount Holly</t>
  </si>
  <si>
    <t>Green Mountain</t>
  </si>
  <si>
    <t>green mountain golf course</t>
  </si>
  <si>
    <t>Green Oaks</t>
  </si>
  <si>
    <t>Green Oaks Country Club</t>
  </si>
  <si>
    <t>Green Oaks Golf course</t>
  </si>
  <si>
    <t>Bethlehem</t>
  </si>
  <si>
    <t>Green Ridge Golf Club</t>
  </si>
  <si>
    <t>Johnson</t>
  </si>
  <si>
    <t>Green River - New 18 holes</t>
  </si>
  <si>
    <t>Green River Golf Club (Orange)</t>
  </si>
  <si>
    <t>Green River Golf Club (Riverside)</t>
  </si>
  <si>
    <t>Green Spring Golf Course</t>
  </si>
  <si>
    <t>Green Tree</t>
  </si>
  <si>
    <t>Green Tree Country Club (East)</t>
  </si>
  <si>
    <t>Green Tree Country Club (North)</t>
  </si>
  <si>
    <t>Green Tree Golf Course</t>
  </si>
  <si>
    <t>Egg Harbor Township</t>
  </si>
  <si>
    <t>Victorville</t>
  </si>
  <si>
    <t>green valley c c</t>
  </si>
  <si>
    <t>greenville</t>
  </si>
  <si>
    <t>Green Valley Country Club</t>
  </si>
  <si>
    <t>green valley country club</t>
  </si>
  <si>
    <t xml:space="preserve">Portsmouth </t>
  </si>
  <si>
    <t>Lafayette Hill</t>
  </si>
  <si>
    <t>Green Valley Golf Club</t>
  </si>
  <si>
    <t>New Philadelphia</t>
  </si>
  <si>
    <t>Green Valley Municipal Golf Club</t>
  </si>
  <si>
    <t>Sioux City</t>
  </si>
  <si>
    <t>Green Valley Ranch</t>
  </si>
  <si>
    <t>Greenbriar</t>
  </si>
  <si>
    <t xml:space="preserve">White Sulphur Springs </t>
  </si>
  <si>
    <t>Greenbriar Golf Course</t>
  </si>
  <si>
    <t>Union City</t>
  </si>
  <si>
    <t>Greenbriar Hills Country Club</t>
  </si>
  <si>
    <t>Kirkwood</t>
  </si>
  <si>
    <t>Greenbrier C.C.</t>
  </si>
  <si>
    <t>Greenbrier Country Club</t>
  </si>
  <si>
    <t>Greenbrier Golf Club</t>
  </si>
  <si>
    <t>Moody</t>
  </si>
  <si>
    <t>Greenbryre Golf &amp; Country Club</t>
  </si>
  <si>
    <t>Greencastle Greens Golf Club</t>
  </si>
  <si>
    <t>Greencastle</t>
  </si>
  <si>
    <t>Greendale Golf Club</t>
  </si>
  <si>
    <t>Greendale</t>
  </si>
  <si>
    <t>Greendale Golf Course</t>
  </si>
  <si>
    <t>Greene Hills</t>
  </si>
  <si>
    <t>Standarsville</t>
  </si>
  <si>
    <t>Greenfield Lakes</t>
  </si>
  <si>
    <t>Gilbert</t>
  </si>
  <si>
    <t>Greenhills</t>
  </si>
  <si>
    <t>Ravenswood</t>
  </si>
  <si>
    <t>Greenhills Country Club</t>
  </si>
  <si>
    <t>Greenhorn Creek</t>
  </si>
  <si>
    <t>Angels Camp</t>
  </si>
  <si>
    <t>Greenhurst Country Club</t>
  </si>
  <si>
    <t>GreenLake Pitch &amp; Putt</t>
  </si>
  <si>
    <t>Seattle</t>
  </si>
  <si>
    <t>Greenlea</t>
  </si>
  <si>
    <t>Boring</t>
  </si>
  <si>
    <t>Greenock Country Club</t>
  </si>
  <si>
    <t>lee</t>
  </si>
  <si>
    <t>Rogers</t>
  </si>
  <si>
    <t>Greensboro Country Club - Farm Course</t>
  </si>
  <si>
    <t>Greensboro Country Club - Irving Park</t>
  </si>
  <si>
    <t>Greensboro National Golf Club</t>
  </si>
  <si>
    <t>Greensbridge Golf Course</t>
  </si>
  <si>
    <t>Carp</t>
  </si>
  <si>
    <t>Greensmere (White-Black Course)</t>
  </si>
  <si>
    <t>Greensmere Golf &amp; Country Club (Legacy Course)</t>
  </si>
  <si>
    <t>Greensmere Legacy Course</t>
  </si>
  <si>
    <t>Greentree Golf Course</t>
  </si>
  <si>
    <t>EHT</t>
  </si>
  <si>
    <t>Greenview Golf Club</t>
  </si>
  <si>
    <t>Centralia</t>
  </si>
  <si>
    <t>Greenville CC</t>
  </si>
  <si>
    <t>Greenville Country Club</t>
  </si>
  <si>
    <t xml:space="preserve">Greenville </t>
  </si>
  <si>
    <t>Greenville Country Club (Chanticleer)</t>
  </si>
  <si>
    <t>Greenville Country Club - Riverside</t>
  </si>
  <si>
    <t>Greenville Municipal</t>
  </si>
  <si>
    <t>Greenway Park Golf Course</t>
  </si>
  <si>
    <t>Greenwich Country Club</t>
  </si>
  <si>
    <t>Greenwich</t>
  </si>
  <si>
    <t>Greenwood Country Club</t>
  </si>
  <si>
    <t>Greenwood Golf Club</t>
  </si>
  <si>
    <t>Sarnia</t>
  </si>
  <si>
    <t>Greenwood Golf Course</t>
  </si>
  <si>
    <t xml:space="preserve">Clarence </t>
  </si>
  <si>
    <t>Greenwood Hills Country Club</t>
  </si>
  <si>
    <t>Wausau</t>
  </si>
  <si>
    <t>Greer Golf &amp; Country Club</t>
  </si>
  <si>
    <t>Greer</t>
  </si>
  <si>
    <t>Greetham Valley Academy Course</t>
  </si>
  <si>
    <t>Greetham</t>
  </si>
  <si>
    <t>Gregory Golf Course</t>
  </si>
  <si>
    <t>Gregory</t>
  </si>
  <si>
    <t>Grenada</t>
  </si>
  <si>
    <t>Grenadier Island Country Club</t>
  </si>
  <si>
    <t>Grenelefe East Course</t>
  </si>
  <si>
    <t>Grenelefe Golf and Tennis Club</t>
  </si>
  <si>
    <t>Grenelefe South Course</t>
  </si>
  <si>
    <t>Gresham Golf Course</t>
  </si>
  <si>
    <t>Gresham</t>
  </si>
  <si>
    <t>Grey Hawk</t>
  </si>
  <si>
    <t>Lagrange</t>
  </si>
  <si>
    <t>Grey Hawk Golf CLub</t>
  </si>
  <si>
    <t>Grey Oaks Country Club - Palm Course</t>
  </si>
  <si>
    <t>Grey Rock</t>
  </si>
  <si>
    <t>Grey Silo</t>
  </si>
  <si>
    <t>greyhawk (talon)</t>
  </si>
  <si>
    <t>cumberland</t>
  </si>
  <si>
    <t>Greyhawk Golf Club</t>
  </si>
  <si>
    <t>Greystone</t>
  </si>
  <si>
    <t>Dickson</t>
  </si>
  <si>
    <t>Greystone GC</t>
  </si>
  <si>
    <t>Romeo</t>
  </si>
  <si>
    <t>Greystone golf</t>
  </si>
  <si>
    <t>Denham Springs</t>
  </si>
  <si>
    <t>GreyStone Golf Club</t>
  </si>
  <si>
    <t>Sauk Centre</t>
  </si>
  <si>
    <t>Greystone Golf Club</t>
  </si>
  <si>
    <t>Walworth</t>
  </si>
  <si>
    <t>Greystone Golf Course</t>
  </si>
  <si>
    <t>White Hall</t>
  </si>
  <si>
    <t>Greystone- Mountain Springs</t>
  </si>
  <si>
    <t>Greystone-Cypress Creek</t>
  </si>
  <si>
    <t>greywalls</t>
  </si>
  <si>
    <t>marquette</t>
  </si>
  <si>
    <t>Greywolf at Panorama Resort</t>
  </si>
  <si>
    <t>Panorama</t>
  </si>
  <si>
    <t>Greywolf Golf Course</t>
  </si>
  <si>
    <t>Griffin Bell Golf Links</t>
  </si>
  <si>
    <t>Americus</t>
  </si>
  <si>
    <t>Griffin Gate Golf Club</t>
  </si>
  <si>
    <t>Griffin Golf Course</t>
  </si>
  <si>
    <t>Griffith E. Harris</t>
  </si>
  <si>
    <t>Grinnell College Golf Course</t>
  </si>
  <si>
    <t>Grinnell</t>
  </si>
  <si>
    <t>Gripsholms GK</t>
  </si>
  <si>
    <t>Mariefred</t>
  </si>
  <si>
    <t>Grizzly Mountain GC</t>
  </si>
  <si>
    <t>Hoboken</t>
  </si>
  <si>
    <t>Groesbeck Golf Course</t>
  </si>
  <si>
    <t>Gross National Golf Club</t>
  </si>
  <si>
    <t>Grosse ile country club</t>
  </si>
  <si>
    <t>Grosse ile</t>
  </si>
  <si>
    <t>Liberty</t>
  </si>
  <si>
    <t>Groton County Club</t>
  </si>
  <si>
    <t xml:space="preserve">Groton </t>
  </si>
  <si>
    <t>GROVE CITY COUNTRY CLUB</t>
  </si>
  <si>
    <t>GROVE CITY</t>
  </si>
  <si>
    <t xml:space="preserve">Grove City </t>
  </si>
  <si>
    <t>Grover Cleveland</t>
  </si>
  <si>
    <t>Growling Frog</t>
  </si>
  <si>
    <t>Yan Yean</t>
  </si>
  <si>
    <t>Guadalmina Norte</t>
  </si>
  <si>
    <t>Mï¿½laga</t>
  </si>
  <si>
    <t>Guangzhou Luhu Golf and Country Club</t>
  </si>
  <si>
    <t>Guangzhou</t>
  </si>
  <si>
    <t>Luhu</t>
  </si>
  <si>
    <t>China</t>
  </si>
  <si>
    <t>Guarapiranga Golf &amp; Country Club</t>
  </si>
  <si>
    <t>Parelheiros</t>
  </si>
  <si>
    <t>Guatemala Country Club</t>
  </si>
  <si>
    <t>Guavaberry</t>
  </si>
  <si>
    <t>San Pedro de Macoris</t>
  </si>
  <si>
    <t>Juan Dolio</t>
  </si>
  <si>
    <t>Guavaberry Golf and Country Club</t>
  </si>
  <si>
    <t>Macoris</t>
  </si>
  <si>
    <t>Guaymaral Campo 1</t>
  </si>
  <si>
    <t>Guaymaral Campo 2</t>
  </si>
  <si>
    <t>GUELPH LAKES</t>
  </si>
  <si>
    <t>GUELPH</t>
  </si>
  <si>
    <t>Guildford Golf and Country Club</t>
  </si>
  <si>
    <t>Guilford Golf and Country Club</t>
  </si>
  <si>
    <t>Guilford Lakes Golf Coarse</t>
  </si>
  <si>
    <t>Guilford</t>
  </si>
  <si>
    <t>Gulf Harbour Country Club</t>
  </si>
  <si>
    <t xml:space="preserve">Auckland </t>
  </si>
  <si>
    <t>Gulf Harbour Yacht &amp; Country Club</t>
  </si>
  <si>
    <t>Gulf Links</t>
  </si>
  <si>
    <t>Gulf Pines Golf Course</t>
  </si>
  <si>
    <t>Mobile</t>
  </si>
  <si>
    <t>Gulf State Park</t>
  </si>
  <si>
    <t>Gull Haven</t>
  </si>
  <si>
    <t>Central Islip</t>
  </si>
  <si>
    <t>Gull Lake View East</t>
  </si>
  <si>
    <t>Gull Lake View West</t>
  </si>
  <si>
    <t>Gull River Golf Club</t>
  </si>
  <si>
    <t>Minden</t>
  </si>
  <si>
    <t>Gullane #2</t>
  </si>
  <si>
    <t>Gullane</t>
  </si>
  <si>
    <t>Gullane #3</t>
  </si>
  <si>
    <t>Gullane No1</t>
  </si>
  <si>
    <t>Gulph Mills</t>
  </si>
  <si>
    <t>Gumbï¿½le Golf/Fountain Nine(Par-3)</t>
  </si>
  <si>
    <t>Gunabal Homestead Par 3</t>
  </si>
  <si>
    <t>Gympie</t>
  </si>
  <si>
    <t>Gunby Ranch Golf Course</t>
  </si>
  <si>
    <t>DeBolt</t>
  </si>
  <si>
    <t>Gunflint Hills Golf Course</t>
  </si>
  <si>
    <t>Grand Marais</t>
  </si>
  <si>
    <t>Guning Geulis Country Club - East Course</t>
  </si>
  <si>
    <t>Ciawi Bogor</t>
  </si>
  <si>
    <t>Gunpowder Golf Club</t>
  </si>
  <si>
    <t>Gunston Golf Course</t>
  </si>
  <si>
    <t>Gunter's Landing</t>
  </si>
  <si>
    <t>Guntersville</t>
  </si>
  <si>
    <t>Guntersville State Park</t>
  </si>
  <si>
    <t>Gunung Geulis (East Course)</t>
  </si>
  <si>
    <t>Ciawi-Bogor</t>
  </si>
  <si>
    <t>Gunung Geulis (West Course)</t>
  </si>
  <si>
    <t>Gut Kaden Golf und Land Club C/B</t>
  </si>
  <si>
    <t>Schleswig/Holstein</t>
  </si>
  <si>
    <t>Alveslohe</t>
  </si>
  <si>
    <t>Gut Thailing</t>
  </si>
  <si>
    <t>SteinhÃ¶ring</t>
  </si>
  <si>
    <t>Gympie Pines Golf Club</t>
  </si>
  <si>
    <t>H. Smith Richardson</t>
  </si>
  <si>
    <t>Haarlemermeersche</t>
  </si>
  <si>
    <t>Cruquius</t>
  </si>
  <si>
    <t>Habichtswald</t>
  </si>
  <si>
    <t>Northrhine-Westfalia</t>
  </si>
  <si>
    <t>Westerkappeln-Velpe</t>
  </si>
  <si>
    <t>Habu Links</t>
  </si>
  <si>
    <t>Okuma</t>
  </si>
  <si>
    <t>Haceienda Golf Club</t>
  </si>
  <si>
    <t>La Habra Heights</t>
  </si>
  <si>
    <t>Haciend Hills Oaks/Palms</t>
  </si>
  <si>
    <t>Hacienda del Alamo</t>
  </si>
  <si>
    <t>Fuente Alamo, Murcia</t>
  </si>
  <si>
    <t>Hacienda Golf Club</t>
  </si>
  <si>
    <t>the villages</t>
  </si>
  <si>
    <t>Hacienda Hills - Oaks/Palms</t>
  </si>
  <si>
    <t>Hacienda Hills - Palms/Lakes</t>
  </si>
  <si>
    <t>Hacienda Pinilla</t>
  </si>
  <si>
    <t>Pinilla</t>
  </si>
  <si>
    <t>Las Colinas</t>
  </si>
  <si>
    <t>Hackensack Golf Club</t>
  </si>
  <si>
    <t>Oradell</t>
  </si>
  <si>
    <t>haddington golf club</t>
  </si>
  <si>
    <t>Hadley Acres Golf  Country Club</t>
  </si>
  <si>
    <t xml:space="preserve">Hadley </t>
  </si>
  <si>
    <t>Hadley Creek Golf Course</t>
  </si>
  <si>
    <t>HAGGIN OAKS (ALISTER MACKENZI)</t>
  </si>
  <si>
    <t>SACRAMENTO</t>
  </si>
  <si>
    <t>Haggin Oaks Arcade Creek Course</t>
  </si>
  <si>
    <t>Daufuskie Island</t>
  </si>
  <si>
    <t>Hail Ridge Golf Course</t>
  </si>
  <si>
    <t>Boonville</t>
  </si>
  <si>
    <t>Haile Plantation</t>
  </si>
  <si>
    <t>Hakadal Golfklubb</t>
  </si>
  <si>
    <t>Ã…kershus</t>
  </si>
  <si>
    <t>Hakadal</t>
  </si>
  <si>
    <t>Halcrow Lake Golf and Country Club</t>
  </si>
  <si>
    <t>The Pas</t>
  </si>
  <si>
    <t>Halesowen</t>
  </si>
  <si>
    <t>Half Moon Bay (Ocean)</t>
  </si>
  <si>
    <t>Half Moon Bay</t>
  </si>
  <si>
    <t>Half Moon Bay Golf Links</t>
  </si>
  <si>
    <t>Haliburton Highlands Golf Course</t>
  </si>
  <si>
    <t>Haliburton</t>
  </si>
  <si>
    <t>Halifax Golf Club</t>
  </si>
  <si>
    <t>Halifax Plantation</t>
  </si>
  <si>
    <t>Ormond Beach</t>
  </si>
  <si>
    <t>Halla Greens</t>
  </si>
  <si>
    <t>Chanhassen</t>
  </si>
  <si>
    <t>hallamshire</t>
  </si>
  <si>
    <t>sheffield</t>
  </si>
  <si>
    <t>Hallbrook Countri Club</t>
  </si>
  <si>
    <t>Leawood</t>
  </si>
  <si>
    <t>Hals Golfklub</t>
  </si>
  <si>
    <t>Hals</t>
  </si>
  <si>
    <t>Hamburg Golf Course</t>
  </si>
  <si>
    <t>Hamburg</t>
  </si>
  <si>
    <t>Hamersley Public Golf Course</t>
  </si>
  <si>
    <t>hamilton elks</t>
  </si>
  <si>
    <t>middletown</t>
  </si>
  <si>
    <t>Hamilton Golf and Country Club</t>
  </si>
  <si>
    <t>Ancaster</t>
  </si>
  <si>
    <t>Hamilton Mill</t>
  </si>
  <si>
    <t>Dacula</t>
  </si>
  <si>
    <t>Hamilton Trails</t>
  </si>
  <si>
    <t>Mays Landing</t>
  </si>
  <si>
    <t>Hamiota Golf Club</t>
  </si>
  <si>
    <t>Hamiota</t>
  </si>
  <si>
    <t>Hamlet Golf Course</t>
  </si>
  <si>
    <t>Hamlet</t>
  </si>
  <si>
    <t>Hamlet Willow Creek</t>
  </si>
  <si>
    <t>Mt. Sinai</t>
  </si>
  <si>
    <t>Hamlin Golf Club</t>
  </si>
  <si>
    <t>Hammers Glen Golf Club</t>
  </si>
  <si>
    <t>Hammock Bay</t>
  </si>
  <si>
    <t>Hammock Beach Conservatory</t>
  </si>
  <si>
    <t>Hammock Creek</t>
  </si>
  <si>
    <t>Hampden Country Club</t>
  </si>
  <si>
    <t>HAMPSHIRE</t>
  </si>
  <si>
    <t>DOWAGIAC</t>
  </si>
  <si>
    <t>Hampshire Greens</t>
  </si>
  <si>
    <t>Silver Spring</t>
  </si>
  <si>
    <t>Hampshire Greens Golf Course</t>
  </si>
  <si>
    <t>Hampton Country Club</t>
  </si>
  <si>
    <t>Hampton Golf and Country Club</t>
  </si>
  <si>
    <t>Hampton Golf Club</t>
  </si>
  <si>
    <t>Hampton Golf Course</t>
  </si>
  <si>
    <t>Rochester Hills</t>
  </si>
  <si>
    <t>Hampton Golf Village</t>
  </si>
  <si>
    <t>Hampton Heights</t>
  </si>
  <si>
    <t>Hickory</t>
  </si>
  <si>
    <t>Hamptworth Golf and Country Club</t>
  </si>
  <si>
    <t>Wiltshire</t>
  </si>
  <si>
    <t>Hamptworth</t>
  </si>
  <si>
    <t>hamptworth golf club</t>
  </si>
  <si>
    <t>wiltshire</t>
  </si>
  <si>
    <t>hamptworth</t>
  </si>
  <si>
    <t>Hamton Cove-Short, RTJ</t>
  </si>
  <si>
    <t>Owens Cross Roads</t>
  </si>
  <si>
    <t>Hanah Country Club</t>
  </si>
  <si>
    <t>Margaretville</t>
  </si>
  <si>
    <t>Hancock Park</t>
  </si>
  <si>
    <t>Lampasas</t>
  </si>
  <si>
    <t>Handara Golf and Resort</t>
  </si>
  <si>
    <t>Bali</t>
  </si>
  <si>
    <t>Bedugul</t>
  </si>
  <si>
    <t>Hanging Rock</t>
  </si>
  <si>
    <t>Hanging Rock Golf Club</t>
  </si>
  <si>
    <t>Hangman Valley</t>
  </si>
  <si>
    <t>Hank Haney Golf Ranch</t>
  </si>
  <si>
    <t>Hank's Swank Golf Course</t>
  </si>
  <si>
    <t>Hankerd Hills</t>
  </si>
  <si>
    <t>Hankerd Hills - Original</t>
  </si>
  <si>
    <t>Pleasant Lake</t>
  </si>
  <si>
    <t>Hannah Mountain Resort and Country Club</t>
  </si>
  <si>
    <t>HANNASTOWN GOLF CLUB</t>
  </si>
  <si>
    <t>Hanover Country Club</t>
  </si>
  <si>
    <t>Hanover</t>
  </si>
  <si>
    <t>Ashland</t>
  </si>
  <si>
    <t>Abbottstown</t>
  </si>
  <si>
    <t>Hanover Golf Club</t>
  </si>
  <si>
    <t>Jacobtown</t>
  </si>
  <si>
    <t>Hansen Dam Golf Course</t>
  </si>
  <si>
    <t>Pacoima</t>
  </si>
  <si>
    <t>Hansen Park</t>
  </si>
  <si>
    <t>Wawautosa</t>
  </si>
  <si>
    <t>Happy Hollow</t>
  </si>
  <si>
    <t>Happy valley</t>
  </si>
  <si>
    <t>Wilson</t>
  </si>
  <si>
    <t>Hapuna Golf Course</t>
  </si>
  <si>
    <t>Harbor Dunes Golf Club</t>
  </si>
  <si>
    <t>Harbor Golf Club &amp; Resort</t>
  </si>
  <si>
    <t>Sask</t>
  </si>
  <si>
    <t>Elbow</t>
  </si>
  <si>
    <t>harbor Hills</t>
  </si>
  <si>
    <t>Lady Lakes</t>
  </si>
  <si>
    <t>Harbor Hills</t>
  </si>
  <si>
    <t>Lady Lake</t>
  </si>
  <si>
    <t>Hebron</t>
  </si>
  <si>
    <t>Harbor Lakes</t>
  </si>
  <si>
    <t>Harbor Lights Golf Course</t>
  </si>
  <si>
    <t>Klamath Falls</t>
  </si>
  <si>
    <t>Harbor Links Executive</t>
  </si>
  <si>
    <t>Port Washington</t>
  </si>
  <si>
    <t>Harbor Links Golf Course</t>
  </si>
  <si>
    <t>Harbor Oaks Golf Club</t>
  </si>
  <si>
    <t>Pine Bluff</t>
  </si>
  <si>
    <t>Harbor park golf course</t>
  </si>
  <si>
    <t>Harbor Pines Golf Club</t>
  </si>
  <si>
    <t>Harbor Point Golf Club</t>
  </si>
  <si>
    <t>Harbor Ridge Golf Course</t>
  </si>
  <si>
    <t>Erie,</t>
  </si>
  <si>
    <t>Harbor side</t>
  </si>
  <si>
    <t>Harborne Church Farm Golf Course</t>
  </si>
  <si>
    <t>Harborside International</t>
  </si>
  <si>
    <t>Harborside International - Port Course</t>
  </si>
  <si>
    <t>Harborside International- Starboard Course</t>
  </si>
  <si>
    <t>Harbour Pointe</t>
  </si>
  <si>
    <t>Mukilteo</t>
  </si>
  <si>
    <t>Harbour Ridge  Golden Marsh</t>
  </si>
  <si>
    <t>Harbour Ridge River Ridge</t>
  </si>
  <si>
    <t>palm city</t>
  </si>
  <si>
    <t>Harbour Town Golf Links</t>
  </si>
  <si>
    <t>Harbour Trees Golf Club</t>
  </si>
  <si>
    <t>Gilford</t>
  </si>
  <si>
    <t>Harbourtowne Golf Resort</t>
  </si>
  <si>
    <t>St Michaels</t>
  </si>
  <si>
    <t>Harding Park Golf Course</t>
  </si>
  <si>
    <t>Hardisty</t>
  </si>
  <si>
    <t>hardrock golf club</t>
  </si>
  <si>
    <t>punta cana</t>
  </si>
  <si>
    <t>Hardwood Hills</t>
  </si>
  <si>
    <t>Masonville</t>
  </si>
  <si>
    <t>Phillipsburg</t>
  </si>
  <si>
    <t>Harlan Golf &amp; Country Club</t>
  </si>
  <si>
    <t>Harlan</t>
  </si>
  <si>
    <t>Harlem Valley Golf Course</t>
  </si>
  <si>
    <t>Wingdale</t>
  </si>
  <si>
    <t>Harleyford Golf Club</t>
  </si>
  <si>
    <t>Harmon Golf and Fitness</t>
  </si>
  <si>
    <t>Harmon Golf Club</t>
  </si>
  <si>
    <t>Harmony</t>
  </si>
  <si>
    <t>Timnath</t>
  </si>
  <si>
    <t>Harmony Golf Preserve</t>
  </si>
  <si>
    <t>Harmony Landing CC</t>
  </si>
  <si>
    <t>harpenden</t>
  </si>
  <si>
    <t>al5 2ax</t>
  </si>
  <si>
    <t>Harpeth HIlls</t>
  </si>
  <si>
    <t>Harrison Lake Country Club</t>
  </si>
  <si>
    <t>Harrisville Golf Course</t>
  </si>
  <si>
    <t>hart common</t>
  </si>
  <si>
    <t>lancashire</t>
  </si>
  <si>
    <t>bolton</t>
  </si>
  <si>
    <t>Hart Ranch Golf Club</t>
  </si>
  <si>
    <t>hartefeld national</t>
  </si>
  <si>
    <t>avondale</t>
  </si>
  <si>
    <t>Hartfield Country Club</t>
  </si>
  <si>
    <t>Forrestfield</t>
  </si>
  <si>
    <t>Hartford Golf Club</t>
  </si>
  <si>
    <t>Hartford Golf Course - Red Course</t>
  </si>
  <si>
    <t>West Hartford</t>
  </si>
  <si>
    <t>Hartland Glen - North</t>
  </si>
  <si>
    <t>Hartlen Point</t>
  </si>
  <si>
    <t>Eastern Passage</t>
  </si>
  <si>
    <t>Hartline's Golf Center</t>
  </si>
  <si>
    <t>Hartmann's Deep Valley</t>
  </si>
  <si>
    <t>Zelienople</t>
  </si>
  <si>
    <t>Hartsville Country Club</t>
  </si>
  <si>
    <t>Hartwell Golf Club</t>
  </si>
  <si>
    <t>Hartwood</t>
  </si>
  <si>
    <t>Brush Prairie</t>
  </si>
  <si>
    <t>Harvest GCC</t>
  </si>
  <si>
    <t>Harvest Hill Golf Center</t>
  </si>
  <si>
    <t>Orchard Park</t>
  </si>
  <si>
    <t>Harvest Hills</t>
  </si>
  <si>
    <t>Harvest</t>
  </si>
  <si>
    <t>Harvest Hills Golf Course</t>
  </si>
  <si>
    <t>Harvest Point</t>
  </si>
  <si>
    <t>Oskaloosa</t>
  </si>
  <si>
    <t>Harvey Golf Club</t>
  </si>
  <si>
    <t>Harvey</t>
  </si>
  <si>
    <t>Harvey Penick Golf Campus</t>
  </si>
  <si>
    <t>Harwich Pasture</t>
  </si>
  <si>
    <t>harwich</t>
  </si>
  <si>
    <t>Harwich Port Golf Club</t>
  </si>
  <si>
    <t>Harwich Port</t>
  </si>
  <si>
    <t>Hasentree Country Club</t>
  </si>
  <si>
    <t>Wake Forest</t>
  </si>
  <si>
    <t>Hastings Country Club</t>
  </si>
  <si>
    <t>Hat Creek Golf Course</t>
  </si>
  <si>
    <t>Brookneal</t>
  </si>
  <si>
    <t>Hatchford Brook Golf Course</t>
  </si>
  <si>
    <t>Scituate</t>
  </si>
  <si>
    <t>Hato Grande Country Club</t>
  </si>
  <si>
    <t>Hauger Golfklubb</t>
  </si>
  <si>
    <t>Skedsmo</t>
  </si>
  <si>
    <t>Slattum</t>
  </si>
  <si>
    <t>Haunted Lakes Golf Club</t>
  </si>
  <si>
    <t>Alix</t>
  </si>
  <si>
    <t>Hauraki Golf Club</t>
  </si>
  <si>
    <t>Ngatea</t>
  </si>
  <si>
    <t>Hautes Plaines</t>
  </si>
  <si>
    <t>Havana - Hemingway/Kilimanjaro</t>
  </si>
  <si>
    <t>Havana - Kenya/Hemingway</t>
  </si>
  <si>
    <t>Havana - Kilimanjaro/Kenya</t>
  </si>
  <si>
    <t>Haven</t>
  </si>
  <si>
    <t>Green Vally</t>
  </si>
  <si>
    <t>Haverhill CC</t>
  </si>
  <si>
    <t>Hawaii Kai Golf Course</t>
  </si>
  <si>
    <t>Honolulu</t>
  </si>
  <si>
    <t>Hawaii Prince Golf Club</t>
  </si>
  <si>
    <t>Hawaii Prince Golf Club (A-C)</t>
  </si>
  <si>
    <t>Bath</t>
  </si>
  <si>
    <t>hawk meadows</t>
  </si>
  <si>
    <t>howell</t>
  </si>
  <si>
    <t>Hawk Pointe Golf Club</t>
  </si>
  <si>
    <t>Hawk Ridge - Meadow Nest</t>
  </si>
  <si>
    <t>Hawk Ridge - Timber Ridge</t>
  </si>
  <si>
    <t>Not</t>
  </si>
  <si>
    <t>Hawk Valley</t>
  </si>
  <si>
    <t>Hawk's Landing Country Club</t>
  </si>
  <si>
    <t>Southington</t>
  </si>
  <si>
    <t>Hawk's Landing Golf Club</t>
  </si>
  <si>
    <t>Hawk's View</t>
  </si>
  <si>
    <t>Hawkes Bay</t>
  </si>
  <si>
    <t>Hawkesbury Golf &amp; Curling</t>
  </si>
  <si>
    <t>Hawkesbury</t>
  </si>
  <si>
    <t>Hawks Creek Golf Club</t>
  </si>
  <si>
    <t>Hawks Eye</t>
  </si>
  <si>
    <t>Hawks Landing</t>
  </si>
  <si>
    <t>Hawks Nest</t>
  </si>
  <si>
    <t>Hawks Tail</t>
  </si>
  <si>
    <t>Greenfield</t>
  </si>
  <si>
    <t>Hawks View Como Crossing</t>
  </si>
  <si>
    <t>HawksHead</t>
  </si>
  <si>
    <t>South Haven</t>
  </si>
  <si>
    <t>Hawktree Golf Club</t>
  </si>
  <si>
    <t>Hawley Country Club</t>
  </si>
  <si>
    <t>Hawley</t>
  </si>
  <si>
    <t>Haworth Country Club</t>
  </si>
  <si>
    <t>Haworth</t>
  </si>
  <si>
    <t>Hawthorn Ridge</t>
  </si>
  <si>
    <t>Aledo</t>
  </si>
  <si>
    <t>Hawthorn valley</t>
  </si>
  <si>
    <t>ajax</t>
  </si>
  <si>
    <t>Hawthorn Woods Country Club</t>
  </si>
  <si>
    <t>Hawthorn Woods</t>
  </si>
  <si>
    <t>Hawthorne Country Club</t>
  </si>
  <si>
    <t>Hawthorne Hills</t>
  </si>
  <si>
    <t>Saukville</t>
  </si>
  <si>
    <t>Hawthorne Hills Golf Club</t>
  </si>
  <si>
    <t>Hawthorne Valley Country Club</t>
  </si>
  <si>
    <t>Hawthorne Valley Golf Club</t>
  </si>
  <si>
    <t>Hawthorne Valley Golf Course</t>
  </si>
  <si>
    <t xml:space="preserve">Pickering </t>
  </si>
  <si>
    <t>HaxterhÃ¶he Links</t>
  </si>
  <si>
    <t>Paderborn</t>
  </si>
  <si>
    <t>Hayden Lake Country Club</t>
  </si>
  <si>
    <t>Hayden Lake</t>
  </si>
  <si>
    <t>Hayfields</t>
  </si>
  <si>
    <t>Hunt Valley</t>
  </si>
  <si>
    <t>Haymaker Golf Course</t>
  </si>
  <si>
    <t>Steamboat Springs</t>
  </si>
  <si>
    <t>Haystack Mountain Golf Course</t>
  </si>
  <si>
    <t>Niwot</t>
  </si>
  <si>
    <t>Hayward Golf and Tennis</t>
  </si>
  <si>
    <t>Hayward</t>
  </si>
  <si>
    <t>Hazelmere Golf and Country Club</t>
  </si>
  <si>
    <t>Hazeltine National Golf Club</t>
  </si>
  <si>
    <t>Cape Town</t>
  </si>
  <si>
    <t>Heacham Manor</t>
  </si>
  <si>
    <t>Hunstanton</t>
  </si>
  <si>
    <t>Headford Old</t>
  </si>
  <si>
    <t>Kells</t>
  </si>
  <si>
    <t>Headfort New</t>
  </si>
  <si>
    <t>Meath</t>
  </si>
  <si>
    <t>Headfort Old</t>
  </si>
  <si>
    <t>Headland Golf Club</t>
  </si>
  <si>
    <t>Buderim</t>
  </si>
  <si>
    <t>Headwaters Golf Club</t>
  </si>
  <si>
    <t>Healy Point Country Club</t>
  </si>
  <si>
    <t>Macon</t>
  </si>
  <si>
    <t>Heart of America Golf Academy</t>
  </si>
  <si>
    <t>Heart River Golf Course</t>
  </si>
  <si>
    <t>Dickinson</t>
  </si>
  <si>
    <t>Hearthstone</t>
  </si>
  <si>
    <t>Hearthstone (Horse-Jack)</t>
  </si>
  <si>
    <t>Hearthstone CC (Wolf-Horse)</t>
  </si>
  <si>
    <t>Heartland Golf Club</t>
  </si>
  <si>
    <t>Heartland Golf Park</t>
  </si>
  <si>
    <t>Heartwell Golf Course</t>
  </si>
  <si>
    <t>Heather Gardens</t>
  </si>
  <si>
    <t>calgary</t>
  </si>
  <si>
    <t>Heather Glen - Creek &amp; Grove</t>
  </si>
  <si>
    <t>Heather Glen - Red &amp; Blue</t>
  </si>
  <si>
    <t>Heather Glen Golf Links Red and White</t>
  </si>
  <si>
    <t>heather glen hills and creek</t>
  </si>
  <si>
    <t xml:space="preserve">calgary </t>
  </si>
  <si>
    <t>Heather Glen White and Blue Course</t>
  </si>
  <si>
    <t xml:space="preserve">North Myrtle Beach </t>
  </si>
  <si>
    <t>Heather Highlands</t>
  </si>
  <si>
    <t>Holly</t>
  </si>
  <si>
    <t>Heather Hill</t>
  </si>
  <si>
    <t>Plainville</t>
  </si>
  <si>
    <t>Heather Hills</t>
  </si>
  <si>
    <t>Heather Hills Golf Course</t>
  </si>
  <si>
    <t>Heather Ridge</t>
  </si>
  <si>
    <t>Heatherdowns Country Club</t>
  </si>
  <si>
    <t>Heatherglen</t>
  </si>
  <si>
    <t>Rocky View</t>
  </si>
  <si>
    <t>HeatherGlen 2.0 (2023)</t>
  </si>
  <si>
    <t>Heatherhurst - The Brae</t>
  </si>
  <si>
    <t>Heatherhurst The Crag</t>
  </si>
  <si>
    <t>HeatherRidge Golf Course</t>
  </si>
  <si>
    <t>Gurnee</t>
  </si>
  <si>
    <t>Heatherwood Golf Club</t>
  </si>
  <si>
    <t>Centereach</t>
  </si>
  <si>
    <t>Heatherwoode Golf Club</t>
  </si>
  <si>
    <t>Springboro</t>
  </si>
  <si>
    <t>Lake Mary</t>
  </si>
  <si>
    <t>Hecla Oasis Resort</t>
  </si>
  <si>
    <t>Riverton</t>
  </si>
  <si>
    <t>Hedingham Golf Club</t>
  </si>
  <si>
    <t>Heidelberg Country Club</t>
  </si>
  <si>
    <t>Heidelberg Golf Club</t>
  </si>
  <si>
    <t>Lower Plenty</t>
  </si>
  <si>
    <t>Hejaz Shrine Recreation Club</t>
  </si>
  <si>
    <t>mauldin</t>
  </si>
  <si>
    <t>Helensvale Golf Club</t>
  </si>
  <si>
    <t>helensville</t>
  </si>
  <si>
    <t>Helensville</t>
  </si>
  <si>
    <t>Helfrich Golf Course</t>
  </si>
  <si>
    <t>Helfrich Hills Golf Course</t>
  </si>
  <si>
    <t>Hemet Golf Club</t>
  </si>
  <si>
    <t>Hemet West</t>
  </si>
  <si>
    <t>Hemlock Golf Club</t>
  </si>
  <si>
    <t>ludington</t>
  </si>
  <si>
    <t>Walnut Cove</t>
  </si>
  <si>
    <t>Hemlock Ridge Golf Course</t>
  </si>
  <si>
    <t>Fiskdale</t>
  </si>
  <si>
    <t>Hemlock Springs Golf Club</t>
  </si>
  <si>
    <t>Hemmingford</t>
  </si>
  <si>
    <t>hempstead golf club</t>
  </si>
  <si>
    <t>Henbury golf course</t>
  </si>
  <si>
    <t>bristol</t>
  </si>
  <si>
    <t>bc</t>
  </si>
  <si>
    <t>Henderson Country Club</t>
  </si>
  <si>
    <t>Henderson Golf Club</t>
  </si>
  <si>
    <t>Henderson Lake Golf Club</t>
  </si>
  <si>
    <t>Lethbridge</t>
  </si>
  <si>
    <t>Hendricks Field Golf Course</t>
  </si>
  <si>
    <t>Belleville</t>
  </si>
  <si>
    <t>Hendricks Golf Club</t>
  </si>
  <si>
    <t>Hendricks</t>
  </si>
  <si>
    <t>Hendricks New Whites</t>
  </si>
  <si>
    <t>Henley</t>
  </si>
  <si>
    <t>Henley-On-Thames</t>
  </si>
  <si>
    <t>Henry County CC</t>
  </si>
  <si>
    <t>Henry Horton</t>
  </si>
  <si>
    <t>Henry River</t>
  </si>
  <si>
    <t>Hiickory</t>
  </si>
  <si>
    <t>Henry Stambaugh Golf Course</t>
  </si>
  <si>
    <t>Youngstown</t>
  </si>
  <si>
    <t>Fort Washington</t>
  </si>
  <si>
    <t>Herigate Golf Course</t>
  </si>
  <si>
    <t>Oneonta</t>
  </si>
  <si>
    <t>Heritage</t>
  </si>
  <si>
    <t>Notre-Dame-de-la-Paix</t>
  </si>
  <si>
    <t>Tucker</t>
  </si>
  <si>
    <t>Heritage (Legacy/Heritage)</t>
  </si>
  <si>
    <t>Norcross</t>
  </si>
  <si>
    <t>Heritage at Westmoor Golf Course</t>
  </si>
  <si>
    <t>Heritage Bay - Cypress</t>
  </si>
  <si>
    <t>Heritage Bay - OAK</t>
  </si>
  <si>
    <t>Heritage Bay - Oak-Pine</t>
  </si>
  <si>
    <t>heritage Bay Oak-Cypress</t>
  </si>
  <si>
    <t>Heritage Bay Pine-Cypress</t>
  </si>
  <si>
    <t>Heritage Bluffs Public Golf Club</t>
  </si>
  <si>
    <t>Channahon</t>
  </si>
  <si>
    <t>Heritage Club</t>
  </si>
  <si>
    <t>Heritage Country CLub</t>
  </si>
  <si>
    <t>Charlton</t>
  </si>
  <si>
    <t>Heritage Creek Golf Club</t>
  </si>
  <si>
    <t>Jamison</t>
  </si>
  <si>
    <t>Heritage Eagle Bend</t>
  </si>
  <si>
    <t>Heritage Glen</t>
  </si>
  <si>
    <t>Paw Paw</t>
  </si>
  <si>
    <t>Heritage Golf and Country Club (Henley)</t>
  </si>
  <si>
    <t>Chirnside Park</t>
  </si>
  <si>
    <t>Heritage Golf Club</t>
  </si>
  <si>
    <t>Hilliard</t>
  </si>
  <si>
    <t>Heritage Golf Club White</t>
  </si>
  <si>
    <t>Heritage Golf Links</t>
  </si>
  <si>
    <t>Heritage Harbor</t>
  </si>
  <si>
    <t>Heritage Harbour</t>
  </si>
  <si>
    <t xml:space="preserve">Bradenton </t>
  </si>
  <si>
    <t>Heritage Harbour Community Association</t>
  </si>
  <si>
    <t>annapolis</t>
  </si>
  <si>
    <t>Heritage Highlands At Dove Mountain</t>
  </si>
  <si>
    <t>Marana</t>
  </si>
  <si>
    <t>Heritage Hill Golf Club</t>
  </si>
  <si>
    <t>Shepherdsville</t>
  </si>
  <si>
    <t>Heritage Hills</t>
  </si>
  <si>
    <t>McCook</t>
  </si>
  <si>
    <t>Heritage Hunt Golf and Country Club</t>
  </si>
  <si>
    <t>Heritage Isles</t>
  </si>
  <si>
    <t>Tampa Bay</t>
  </si>
  <si>
    <t>Punta Gorda</t>
  </si>
  <si>
    <t>Heritage Links</t>
  </si>
  <si>
    <t>Palermo</t>
  </si>
  <si>
    <t>Heritage Oaks</t>
  </si>
  <si>
    <t>Harrisonburg</t>
  </si>
  <si>
    <t>Heritage Oaks - Legacy 9</t>
  </si>
  <si>
    <t>Northbrook</t>
  </si>
  <si>
    <t>Heritage Oaks Golf Club</t>
  </si>
  <si>
    <t>Heritage of Hawk Ridge</t>
  </si>
  <si>
    <t>Lake St. Louis</t>
  </si>
  <si>
    <t>Heritage Palm Sabal</t>
  </si>
  <si>
    <t>Heritage Palms</t>
  </si>
  <si>
    <t>Heritage Palms (Royal)</t>
  </si>
  <si>
    <t>Heritage Palms Royal</t>
  </si>
  <si>
    <t>Heritage Palms Sabal</t>
  </si>
  <si>
    <t>Heritage Park Golf Course</t>
  </si>
  <si>
    <t>Olathe</t>
  </si>
  <si>
    <t>Heritage Pointe</t>
  </si>
  <si>
    <t>Heritage Ranch</t>
  </si>
  <si>
    <t>heritage ridge golf club</t>
  </si>
  <si>
    <t>Heritage Shores Golf Course</t>
  </si>
  <si>
    <t>Bridgeville</t>
  </si>
  <si>
    <t>Heritage Todd Creek</t>
  </si>
  <si>
    <t>Thornton</t>
  </si>
  <si>
    <t>Heritage village country club</t>
  </si>
  <si>
    <t>Southbury</t>
  </si>
  <si>
    <t>Hermann Park Golf Course</t>
  </si>
  <si>
    <t xml:space="preserve">Houston </t>
  </si>
  <si>
    <t>Hermitage country club-Manakin</t>
  </si>
  <si>
    <t>Mankin-sabot</t>
  </si>
  <si>
    <t>Hermitage country club-Sabot</t>
  </si>
  <si>
    <t>Hermitage Golf Course</t>
  </si>
  <si>
    <t>Hermitage Golf Course - General</t>
  </si>
  <si>
    <t>Hermitage President's Reserve</t>
  </si>
  <si>
    <t xml:space="preserve">Nashville </t>
  </si>
  <si>
    <t>Hermon Meadows Golf Course</t>
  </si>
  <si>
    <t>Hermon</t>
  </si>
  <si>
    <t>Hernando Hills Country Club</t>
  </si>
  <si>
    <t xml:space="preserve">Hernando </t>
  </si>
  <si>
    <t>Hernando Oaks Golf &amp; Country Club</t>
  </si>
  <si>
    <t>Herndon Centennial</t>
  </si>
  <si>
    <t>Herndon</t>
  </si>
  <si>
    <t>Heron</t>
  </si>
  <si>
    <t>Heron Bay</t>
  </si>
  <si>
    <t>Heron Bay Golf Club</t>
  </si>
  <si>
    <t>Heron Creek</t>
  </si>
  <si>
    <t xml:space="preserve">LaGrange </t>
  </si>
  <si>
    <t>heron creek oaks to creek</t>
  </si>
  <si>
    <t>north port</t>
  </si>
  <si>
    <t>heron creek oaks to marsh</t>
  </si>
  <si>
    <t>Heron Glen Golf Course</t>
  </si>
  <si>
    <t>Heron Lakes (Great Blue)</t>
  </si>
  <si>
    <t>Heron Lakes Country Club</t>
  </si>
  <si>
    <t>Heron Lakes Great Blue</t>
  </si>
  <si>
    <t>Heron Lakes Green Back</t>
  </si>
  <si>
    <t>Heron Lakes Greenback</t>
  </si>
  <si>
    <t>Heron lakes greenback</t>
  </si>
  <si>
    <t>Heron Lakes Leisure World</t>
  </si>
  <si>
    <t>Heron Landing Golf Course</t>
  </si>
  <si>
    <t>Couchiching First Nation</t>
  </si>
  <si>
    <t>Heron Point</t>
  </si>
  <si>
    <t>Heron Point Golf Links</t>
  </si>
  <si>
    <t>Alberton</t>
  </si>
  <si>
    <t>Heron Ridge</t>
  </si>
  <si>
    <t>Herons Glen Country Club</t>
  </si>
  <si>
    <t>Herring Cove - Campobello</t>
  </si>
  <si>
    <t>Campobello</t>
  </si>
  <si>
    <t>Hershey Country Club</t>
  </si>
  <si>
    <t>Hershey</t>
  </si>
  <si>
    <t>HERSHEY COUNTRY CLUB EAST COURSE</t>
  </si>
  <si>
    <t>HERSHEY</t>
  </si>
  <si>
    <t>HERSHEY COUNTRY CLUB WEST COURSE</t>
  </si>
  <si>
    <t>Hershey Links</t>
  </si>
  <si>
    <t>Hershey Mill</t>
  </si>
  <si>
    <t>West Chester</t>
  </si>
  <si>
    <t>Hesperia Golf and Country Club</t>
  </si>
  <si>
    <t>Hesperia</t>
  </si>
  <si>
    <t>Hessel Ridge Golf</t>
  </si>
  <si>
    <t>Hessel</t>
  </si>
  <si>
    <t>Hesston Golf Course</t>
  </si>
  <si>
    <t>Hesston</t>
  </si>
  <si>
    <t>Hesston Golf Park</t>
  </si>
  <si>
    <t>Het Rijk van Nijmegen</t>
  </si>
  <si>
    <t>Groesbeek</t>
  </si>
  <si>
    <t>Het rijk van Nijmegen Nijmeegse baan (1-18)</t>
  </si>
  <si>
    <t>het rijk van Nijmegen Noord-Oost</t>
  </si>
  <si>
    <t>groesbeek</t>
  </si>
  <si>
    <t>Het Rijk van Nijmegen Oost-Zuid</t>
  </si>
  <si>
    <t>Het Rijk van Nijmegen Zuid(9)</t>
  </si>
  <si>
    <t>het rijk van Nijmegen Zuid-Nijmeegse baan front 9</t>
  </si>
  <si>
    <t>Hever Castle</t>
  </si>
  <si>
    <t>Hever</t>
  </si>
  <si>
    <t>Heydon Grange</t>
  </si>
  <si>
    <t>Heydon</t>
  </si>
  <si>
    <t>HG Golf Links</t>
  </si>
  <si>
    <t>HGA</t>
  </si>
  <si>
    <t>Telangana</t>
  </si>
  <si>
    <t xml:space="preserve">Hyderabad </t>
  </si>
  <si>
    <t>Hiawatha Golf Club</t>
  </si>
  <si>
    <t>Tomah</t>
  </si>
  <si>
    <t>Hiawatha Sportsmans Club</t>
  </si>
  <si>
    <t>Naubinway</t>
  </si>
  <si>
    <t>Hibiscus Golf Club</t>
  </si>
  <si>
    <t>Hickory Creek Golf Course</t>
  </si>
  <si>
    <t>Hickory Grove Golf Course</t>
  </si>
  <si>
    <t>Jefferson</t>
  </si>
  <si>
    <t>Hickory Heights Golf Club</t>
  </si>
  <si>
    <t>Hickory Heights, Spring Grove</t>
  </si>
  <si>
    <t>Spring Grove</t>
  </si>
  <si>
    <t>Hickory HIll</t>
  </si>
  <si>
    <t>Clay</t>
  </si>
  <si>
    <t>Hickory Hill</t>
  </si>
  <si>
    <t>methuen</t>
  </si>
  <si>
    <t>Hickory Hill Golf Course</t>
  </si>
  <si>
    <t>Wixom</t>
  </si>
  <si>
    <t>Hickory Hills (green/white)</t>
  </si>
  <si>
    <t>Hickory Hills (maize/blue)</t>
  </si>
  <si>
    <t>Hickory Hills Country Club</t>
  </si>
  <si>
    <t>Hickory Hills Country Club - North</t>
  </si>
  <si>
    <t>Hickory Hills</t>
  </si>
  <si>
    <t>Hickory Hills Country Club - South Course</t>
  </si>
  <si>
    <t>Hickory Hills Golf Club</t>
  </si>
  <si>
    <t xml:space="preserve">Farmland </t>
  </si>
  <si>
    <t>Hickory Hills Golf Club-Green</t>
  </si>
  <si>
    <t>Hickory Hollow</t>
  </si>
  <si>
    <t>Pomona</t>
  </si>
  <si>
    <t>Hickory Knob</t>
  </si>
  <si>
    <t xml:space="preserve">McCormick </t>
  </si>
  <si>
    <t>Hickory Ridge</t>
  </si>
  <si>
    <t>Carbondale</t>
  </si>
  <si>
    <t>Hickory Ridge CC</t>
  </si>
  <si>
    <t>Hickory Stick</t>
  </si>
  <si>
    <t>Hickory Sticks Golf Club</t>
  </si>
  <si>
    <t>Van Wert</t>
  </si>
  <si>
    <t>Hickory V.F.W.</t>
  </si>
  <si>
    <t>Hermitage</t>
  </si>
  <si>
    <t>Hickory Woods Golf Course</t>
  </si>
  <si>
    <t>Hidden Acres</t>
  </si>
  <si>
    <t>Hidden Cove</t>
  </si>
  <si>
    <t>Grayson</t>
  </si>
  <si>
    <t>Hidden cove golf course</t>
  </si>
  <si>
    <t>Holbrook</t>
  </si>
  <si>
    <t>Hidden Creek</t>
  </si>
  <si>
    <t>hidden creek</t>
  </si>
  <si>
    <t>reston</t>
  </si>
  <si>
    <t>Navarre</t>
  </si>
  <si>
    <t>Burleson</t>
  </si>
  <si>
    <t>Hidden Creek Country Club</t>
  </si>
  <si>
    <t>Litchfield</t>
  </si>
  <si>
    <t>Hidden Creek Golf Club</t>
  </si>
  <si>
    <t>Egg Harbor</t>
  </si>
  <si>
    <t>Hidden Creek Golf Club - Lake To Creek</t>
  </si>
  <si>
    <t>Sellersburg</t>
  </si>
  <si>
    <t>Hidden Creek Golf Club - Lake To Links</t>
  </si>
  <si>
    <t>Hidden Creek Golf Club - Lake/Creek</t>
  </si>
  <si>
    <t>Hidden Creek Golf Course</t>
  </si>
  <si>
    <t>Midwest City</t>
  </si>
  <si>
    <t>Hidden Cypress</t>
  </si>
  <si>
    <t>Hidden Falls</t>
  </si>
  <si>
    <t>Meadowlakes</t>
  </si>
  <si>
    <t>Hidden Glen at Bentdale Farms</t>
  </si>
  <si>
    <t>Cedarburg</t>
  </si>
  <si>
    <t>Hidden Greens Golf Course</t>
  </si>
  <si>
    <t>Hidden Greens North</t>
  </si>
  <si>
    <t>Solon Springs</t>
  </si>
  <si>
    <t>Hidden Haven Golf Club</t>
  </si>
  <si>
    <t>Cedar</t>
  </si>
  <si>
    <t>Hidden Hills</t>
  </si>
  <si>
    <t>Hidden Hills Country Club</t>
  </si>
  <si>
    <t>Hidden Hills G.C.</t>
  </si>
  <si>
    <t>Springville</t>
  </si>
  <si>
    <t>Hidden hills Golf &amp;Country Club</t>
  </si>
  <si>
    <t>HIdden Hills Golf Club</t>
  </si>
  <si>
    <t>Woodville</t>
  </si>
  <si>
    <t>Hidden Hills Golf Course</t>
  </si>
  <si>
    <t>Pampa</t>
  </si>
  <si>
    <t>Hidden Hollow Country Club</t>
  </si>
  <si>
    <t>Hidden Lake Golf Club</t>
  </si>
  <si>
    <t>New Smyrna Beach</t>
  </si>
  <si>
    <t xml:space="preserve">Sheffield </t>
  </si>
  <si>
    <t>Hidden Lakes</t>
  </si>
  <si>
    <t>Hidden Lakes - New</t>
  </si>
  <si>
    <t>Hidden Lakes Golf &amp; Country Club</t>
  </si>
  <si>
    <t>hidden lakes golf course</t>
  </si>
  <si>
    <t>derby</t>
  </si>
  <si>
    <t>Hidden Lakes Golf Course</t>
  </si>
  <si>
    <t>Derby</t>
  </si>
  <si>
    <t>Hidden Meadows Golf Club</t>
  </si>
  <si>
    <t>Hidden Meadows Golf Course</t>
  </si>
  <si>
    <t xml:space="preserve">Tuscaloosa </t>
  </si>
  <si>
    <t>Old Town</t>
  </si>
  <si>
    <t>Hidden Oaks</t>
  </si>
  <si>
    <t>Hidden Oaks Golf Course</t>
  </si>
  <si>
    <t>Hidden Oaks Golf Course in Granbury</t>
  </si>
  <si>
    <t>Hidden Pines CC</t>
  </si>
  <si>
    <t xml:space="preserve">Warrensburg </t>
  </si>
  <si>
    <t>Hidden River Golf &amp; Casting Club</t>
  </si>
  <si>
    <t>Brutus</t>
  </si>
  <si>
    <t>Hidden Trails Golf Course</t>
  </si>
  <si>
    <t>Dexter</t>
  </si>
  <si>
    <t>Hidden Valley</t>
  </si>
  <si>
    <t>Lawrenceburg</t>
  </si>
  <si>
    <t>Selbyville</t>
  </si>
  <si>
    <t>Hidden Valley Country Club</t>
  </si>
  <si>
    <t>Reno</t>
  </si>
  <si>
    <t>Sandy</t>
  </si>
  <si>
    <t>HIDDEN VALLEY GOLF CLUB</t>
  </si>
  <si>
    <t>Hidden Valley Golf Club</t>
  </si>
  <si>
    <t>Gaston</t>
  </si>
  <si>
    <t>Norco</t>
  </si>
  <si>
    <t>Whitesboro</t>
  </si>
  <si>
    <t>Hidden Valley Golf Course</t>
  </si>
  <si>
    <t>Pine Grove</t>
  </si>
  <si>
    <t>Hidden Valley Golf Links</t>
  </si>
  <si>
    <t>Clever</t>
  </si>
  <si>
    <t>Hidden Valley Lake</t>
  </si>
  <si>
    <t>Hiddenbrooke</t>
  </si>
  <si>
    <t>Vallejo</t>
  </si>
  <si>
    <t>Hiddens Greens Golf Course</t>
  </si>
  <si>
    <t>Hideaway - Clive</t>
  </si>
  <si>
    <t>Hideaway - Pete Dye</t>
  </si>
  <si>
    <t>Hideaway Hills</t>
  </si>
  <si>
    <t>Kregesville</t>
  </si>
  <si>
    <t>Hideaway Hills Golf Club</t>
  </si>
  <si>
    <t>Kresgeville</t>
  </si>
  <si>
    <t>Hideout Golf Course</t>
  </si>
  <si>
    <t xml:space="preserve">Lake Ariel </t>
  </si>
  <si>
    <t>Hiestand Park</t>
  </si>
  <si>
    <t>High Bridge Hills Golf Club</t>
  </si>
  <si>
    <t>High Bridge</t>
  </si>
  <si>
    <t>High Cedars Golf CLub</t>
  </si>
  <si>
    <t>Orting</t>
  </si>
  <si>
    <t>High Hampton Inn &amp; Country Club</t>
  </si>
  <si>
    <t>Cashiers</t>
  </si>
  <si>
    <t>High Hampton Inn and Country Club</t>
  </si>
  <si>
    <t>High Legh Park Country Club</t>
  </si>
  <si>
    <t>Knutsford</t>
  </si>
  <si>
    <t>High Meadow Ranch</t>
  </si>
  <si>
    <t>Magnolia</t>
  </si>
  <si>
    <t>High Mountain Golf Club</t>
  </si>
  <si>
    <t>Franklin Lakes</t>
  </si>
  <si>
    <t>High Peaks Golf Course</t>
  </si>
  <si>
    <t>Newcomb</t>
  </si>
  <si>
    <t>High Point CC (Willow Creek)</t>
  </si>
  <si>
    <t>High Point</t>
  </si>
  <si>
    <t>montague</t>
  </si>
  <si>
    <t>High Point Golf Club</t>
  </si>
  <si>
    <t>Highand Creek Golf Club</t>
  </si>
  <si>
    <t>HighCliff Golf Course</t>
  </si>
  <si>
    <t>Sherwood</t>
  </si>
  <si>
    <t>Highfields Golf &amp; Country Club</t>
  </si>
  <si>
    <t>Highland 9</t>
  </si>
  <si>
    <t>Highland CC</t>
  </si>
  <si>
    <t>Ft. Thomas</t>
  </si>
  <si>
    <t>Highland Country Club</t>
  </si>
  <si>
    <t>Iowa Falls</t>
  </si>
  <si>
    <t>Highland Creek Golf Club</t>
  </si>
  <si>
    <t>charlotte</t>
  </si>
  <si>
    <t>Highland Falls Golf Course</t>
  </si>
  <si>
    <t>Las vegas</t>
  </si>
  <si>
    <t>Highland Gate Golf Club</t>
  </si>
  <si>
    <t>Highland Glen</t>
  </si>
  <si>
    <t>Priceville</t>
  </si>
  <si>
    <t>Highland Golf Club</t>
  </si>
  <si>
    <t>Hyde</t>
  </si>
  <si>
    <t>Highland Golf Course</t>
  </si>
  <si>
    <t>Pocatello</t>
  </si>
  <si>
    <t>Cosmopolis</t>
  </si>
  <si>
    <t>Highland Greens Golf Course</t>
  </si>
  <si>
    <t>Highland Hills</t>
  </si>
  <si>
    <t>Highland Hills Golf Club</t>
  </si>
  <si>
    <t>DeWitt</t>
  </si>
  <si>
    <t>Highland Lake Golf Club</t>
  </si>
  <si>
    <t>Flat Rock</t>
  </si>
  <si>
    <t>Highland Lakes</t>
  </si>
  <si>
    <t>Lago Vista</t>
  </si>
  <si>
    <t>Highland Links</t>
  </si>
  <si>
    <t>Ingonish</t>
  </si>
  <si>
    <t>North Truro</t>
  </si>
  <si>
    <t>highland meadows</t>
  </si>
  <si>
    <t>Highland Meadows</t>
  </si>
  <si>
    <t>Highland Meadows Golf Club</t>
  </si>
  <si>
    <t>Highland Meadows Golf Course</t>
  </si>
  <si>
    <t xml:space="preserve">Windsor </t>
  </si>
  <si>
    <t>Highland National Golf Course</t>
  </si>
  <si>
    <t>Saint Paul</t>
  </si>
  <si>
    <t>Highland Pacific</t>
  </si>
  <si>
    <t>Highland Park</t>
  </si>
  <si>
    <t>Highland Park Golf Club - Blue Course</t>
  </si>
  <si>
    <t>Highland Park Golf Course</t>
  </si>
  <si>
    <t>Mason City</t>
  </si>
  <si>
    <t>Highland Park Golf Course - Red Course</t>
  </si>
  <si>
    <t>Porter</t>
  </si>
  <si>
    <t>Highland Reserve</t>
  </si>
  <si>
    <t>Highland Ridge</t>
  </si>
  <si>
    <t>DePere</t>
  </si>
  <si>
    <t>Highland Springs</t>
  </si>
  <si>
    <t>Rock Island</t>
  </si>
  <si>
    <t>Highland Springs Country Club</t>
  </si>
  <si>
    <t>Highland Walk Golf Course</t>
  </si>
  <si>
    <t>Royston</t>
  </si>
  <si>
    <t>Highland Woods</t>
  </si>
  <si>
    <t>Bonita Springs</t>
  </si>
  <si>
    <t>Hoffman Estates</t>
  </si>
  <si>
    <t>Highland's Golf &amp; Tennis Club</t>
  </si>
  <si>
    <t>Saint Louis</t>
  </si>
  <si>
    <t>Highlander Golf Club</t>
  </si>
  <si>
    <t>East Wenatchee</t>
  </si>
  <si>
    <t>Highlands CC</t>
  </si>
  <si>
    <t>Highlands Country Club</t>
  </si>
  <si>
    <t>Highlands Golf and Tennis Center</t>
  </si>
  <si>
    <t>Highlands Golf Club</t>
  </si>
  <si>
    <t>Tacoma</t>
  </si>
  <si>
    <t>Mittagong</t>
  </si>
  <si>
    <t>Highlands Golf Club at Fisher Mountain</t>
  </si>
  <si>
    <t>Highlands Golf Course</t>
  </si>
  <si>
    <t>Bella Vista</t>
  </si>
  <si>
    <t>Highlands of Elgin</t>
  </si>
  <si>
    <t>Highlands Ranch Golf Club</t>
  </si>
  <si>
    <t>Highlands Ranch</t>
  </si>
  <si>
    <t>Highlands Reserve Golf Club</t>
  </si>
  <si>
    <t>highlands reserve golf club 2011</t>
  </si>
  <si>
    <t>davenport</t>
  </si>
  <si>
    <t>Avon Park</t>
  </si>
  <si>
    <t>Highview Golf Course</t>
  </si>
  <si>
    <t>Higuera Golf Course</t>
  </si>
  <si>
    <t>Punta de Mita</t>
  </si>
  <si>
    <t>Hihglands</t>
  </si>
  <si>
    <t>Hiironen Frisbeegolf</t>
  </si>
  <si>
    <t>Oulu, Hiironen</t>
  </si>
  <si>
    <t>Hilaman Park</t>
  </si>
  <si>
    <t>Hiland Golf Course</t>
  </si>
  <si>
    <t>Hiland Park Country Club</t>
  </si>
  <si>
    <t>Hilands Golf Club</t>
  </si>
  <si>
    <t>Hill La Paloma Country Club</t>
  </si>
  <si>
    <t>Hill n Dale</t>
  </si>
  <si>
    <t>Tully</t>
  </si>
  <si>
    <t>Hill Side Golf, Hill</t>
  </si>
  <si>
    <t>Vihti</t>
  </si>
  <si>
    <t>Hill Side Golf, Valley</t>
  </si>
  <si>
    <t>Hill Top</t>
  </si>
  <si>
    <t>Hill View</t>
  </si>
  <si>
    <t>Maida Vale</t>
  </si>
  <si>
    <t>Hillandale cc</t>
  </si>
  <si>
    <t>Corinth</t>
  </si>
  <si>
    <t>Hollywood</t>
  </si>
  <si>
    <t>Hillcrest Country Club</t>
  </si>
  <si>
    <t>Montpelier</t>
  </si>
  <si>
    <t>Bartlesville</t>
  </si>
  <si>
    <t>HILLCREST COUNTRY CLUB</t>
  </si>
  <si>
    <t>LONG GROVE</t>
  </si>
  <si>
    <t>Winston-Salem</t>
  </si>
  <si>
    <t>Hillcrest Golf and Country Club</t>
  </si>
  <si>
    <t>Batesville</t>
  </si>
  <si>
    <t>Hillcrest Golf Club</t>
  </si>
  <si>
    <t>Moose Jaw</t>
  </si>
  <si>
    <t>Alvin</t>
  </si>
  <si>
    <t>Orangeburg</t>
  </si>
  <si>
    <t>Hillcrest Golf Course</t>
  </si>
  <si>
    <t>Coffeyville</t>
  </si>
  <si>
    <t>Owensboro</t>
  </si>
  <si>
    <t>Jamestown</t>
  </si>
  <si>
    <t>Hillcrest Golf Cub</t>
  </si>
  <si>
    <t>Hilldale Golf Course</t>
  </si>
  <si>
    <t>Hillendale</t>
  </si>
  <si>
    <t>phoenix</t>
  </si>
  <si>
    <t>Hilliard Lakes</t>
  </si>
  <si>
    <t>Westlake</t>
  </si>
  <si>
    <t>Hills Heart of the Lakes</t>
  </si>
  <si>
    <t>Hillsborough Golf &amp; Country Club</t>
  </si>
  <si>
    <t>Hillsborough</t>
  </si>
  <si>
    <t>Hillsborough Golf Course</t>
  </si>
  <si>
    <t>Merseyside</t>
  </si>
  <si>
    <t>Hillside CC</t>
  </si>
  <si>
    <t>Hillside Golf Course</t>
  </si>
  <si>
    <t>Sidney</t>
  </si>
  <si>
    <t>Hillsview Golf Course</t>
  </si>
  <si>
    <t>Pierre</t>
  </si>
  <si>
    <t>Hilltop Country Club</t>
  </si>
  <si>
    <t>Wahoo</t>
  </si>
  <si>
    <t>Hilltop Golf Club</t>
  </si>
  <si>
    <t>Hilltop Golf Course</t>
  </si>
  <si>
    <t>Hillview</t>
  </si>
  <si>
    <t>Hillview Golf Course</t>
  </si>
  <si>
    <t>North Reading</t>
  </si>
  <si>
    <t>High Wycombe</t>
  </si>
  <si>
    <t>HIlly Haven</t>
  </si>
  <si>
    <t>De Pere</t>
  </si>
  <si>
    <t>Hilo Municipal Golf Course</t>
  </si>
  <si>
    <t>Hilo</t>
  </si>
  <si>
    <t>Hilton Head Lakes</t>
  </si>
  <si>
    <t>Hardeeville</t>
  </si>
  <si>
    <t>Blufton</t>
  </si>
  <si>
    <t>Hilversum</t>
  </si>
  <si>
    <t>HiMark Golf  Course</t>
  </si>
  <si>
    <t>Himmerland new course</t>
  </si>
  <si>
    <t>Gaten</t>
  </si>
  <si>
    <t>Hinckley Hills Golf Course</t>
  </si>
  <si>
    <t xml:space="preserve">Hinckley </t>
  </si>
  <si>
    <t>Hindman Park</t>
  </si>
  <si>
    <t>Hinton</t>
  </si>
  <si>
    <t>Historic Langston Golf Course</t>
  </si>
  <si>
    <t>Historic Summit Inn Resort</t>
  </si>
  <si>
    <t>Hiwan Golf Club</t>
  </si>
  <si>
    <t>Hjoerring</t>
  </si>
  <si>
    <t>Hjoerring Golfklub ï¿½st-nord</t>
  </si>
  <si>
    <t>Hluboka</t>
  </si>
  <si>
    <t>HlubokÃ¡ nad Vltavou</t>
  </si>
  <si>
    <t>Hluboka public 9</t>
  </si>
  <si>
    <t>Hoakalei</t>
  </si>
  <si>
    <t>Hobbit's Glen Golf club</t>
  </si>
  <si>
    <t>Hobble Creek</t>
  </si>
  <si>
    <t>Hobbs Hole</t>
  </si>
  <si>
    <t>Tappahannock</t>
  </si>
  <si>
    <t>Hobe Sound Golf Club</t>
  </si>
  <si>
    <t>Hobro Golfklub</t>
  </si>
  <si>
    <t>Hobro</t>
  </si>
  <si>
    <t>Hocking hills</t>
  </si>
  <si>
    <t>Logan</t>
  </si>
  <si>
    <t>Hodge Park</t>
  </si>
  <si>
    <t>Hodja Lakes Golf Course</t>
  </si>
  <si>
    <t>AE</t>
  </si>
  <si>
    <t>APO</t>
  </si>
  <si>
    <t>Hog Neck Golf Course</t>
  </si>
  <si>
    <t>Hogan Park Golf Course</t>
  </si>
  <si>
    <t>Hokuala - Ocean Course</t>
  </si>
  <si>
    <t>Kauai</t>
  </si>
  <si>
    <t>Holbrook CC</t>
  </si>
  <si>
    <t>Holbrook Country Club</t>
  </si>
  <si>
    <t>Holbï¿½k</t>
  </si>
  <si>
    <t>holbï¿½k</t>
  </si>
  <si>
    <t>Holdiay Shores</t>
  </si>
  <si>
    <t>Durand</t>
  </si>
  <si>
    <t>holdredge country club</t>
  </si>
  <si>
    <t>holdredge</t>
  </si>
  <si>
    <t>Hole in the Wall</t>
  </si>
  <si>
    <t>holiday</t>
  </si>
  <si>
    <t>Panaa City Beach</t>
  </si>
  <si>
    <t>Holiday Golf Club</t>
  </si>
  <si>
    <t>Panama City Beach</t>
  </si>
  <si>
    <t>Holiday Golf Course</t>
  </si>
  <si>
    <t>Holiday Greens Golf Course</t>
  </si>
  <si>
    <t>Holiday Hills Resort &amp; Golf Club</t>
  </si>
  <si>
    <t>Branson</t>
  </si>
  <si>
    <t>HOLIDAY ISLAND COUNTRY CLUB</t>
  </si>
  <si>
    <t>HOLIDAY ISLAND</t>
  </si>
  <si>
    <t>Holiday Lodge Golf Resort</t>
  </si>
  <si>
    <t>Wyeville</t>
  </si>
  <si>
    <t>Holiday Park</t>
  </si>
  <si>
    <t>Holiday Park Golf Course</t>
  </si>
  <si>
    <t>Holiday Valley</t>
  </si>
  <si>
    <t>Holland Hills Country Club</t>
  </si>
  <si>
    <t>Holland</t>
  </si>
  <si>
    <t>Timmins</t>
  </si>
  <si>
    <t>Hollow Creek</t>
  </si>
  <si>
    <t xml:space="preserve">Middletown </t>
  </si>
  <si>
    <t>Waldorf</t>
  </si>
  <si>
    <t>HOLLY HILLS</t>
  </si>
  <si>
    <t>Waynesville</t>
  </si>
  <si>
    <t>Holly Hills</t>
  </si>
  <si>
    <t>Ijamsville</t>
  </si>
  <si>
    <t>Bay MInette</t>
  </si>
  <si>
    <t>Holly Lake Ranch Golf Club</t>
  </si>
  <si>
    <t>Holly Lake Ranch</t>
  </si>
  <si>
    <t>Holly Meadows</t>
  </si>
  <si>
    <t>Capac</t>
  </si>
  <si>
    <t>Holly Ridge Golf Club</t>
  </si>
  <si>
    <t>Holly Ridge Golf Links</t>
  </si>
  <si>
    <t>Archdale</t>
  </si>
  <si>
    <t>Holly Tree Country Club</t>
  </si>
  <si>
    <t>Hollybrook</t>
  </si>
  <si>
    <t>Hollybrook Country Club</t>
  </si>
  <si>
    <t>Spencer</t>
  </si>
  <si>
    <t>Colorado City</t>
  </si>
  <si>
    <t>Hollydot West Course</t>
  </si>
  <si>
    <t>Hollystown Blue Red</t>
  </si>
  <si>
    <t>Hollystown Golf Club  R &amp; Y</t>
  </si>
  <si>
    <t>Hollytree Country Club</t>
  </si>
  <si>
    <t>Hollywood Beach Golf Resort</t>
  </si>
  <si>
    <t>Hollywood Golf Club</t>
  </si>
  <si>
    <t>Holmes Harbor Golf Club</t>
  </si>
  <si>
    <t>Freeland</t>
  </si>
  <si>
    <t>Holmes Park</t>
  </si>
  <si>
    <t>Holston Hills</t>
  </si>
  <si>
    <t>Hombre (Bad &amp; Ugly)</t>
  </si>
  <si>
    <t>Panama City</t>
  </si>
  <si>
    <t>Hombre Golf Club Bad Ugly</t>
  </si>
  <si>
    <t>Homestead Country Club</t>
  </si>
  <si>
    <t>Wisconsin Rapids</t>
  </si>
  <si>
    <t>Homestead Farms Golf Resort</t>
  </si>
  <si>
    <t>Lynden</t>
  </si>
  <si>
    <t>Homestead Spring Golf Course</t>
  </si>
  <si>
    <t>Groveport</t>
  </si>
  <si>
    <t>Hominy Hill Golf Course</t>
  </si>
  <si>
    <t>Hon-E-Kor (Blue Nine)</t>
  </si>
  <si>
    <t>Kewaskum</t>
  </si>
  <si>
    <t>Honey Bee</t>
  </si>
  <si>
    <t>Honey Brook Golf Club</t>
  </si>
  <si>
    <t>Honey Brook</t>
  </si>
  <si>
    <t>Honey Creek</t>
  </si>
  <si>
    <t>Honey Creek Golf &amp; Country club</t>
  </si>
  <si>
    <t>Honey Run</t>
  </si>
  <si>
    <t>Honeybrook Golf Club</t>
  </si>
  <si>
    <t>Honeywell Golf Course</t>
  </si>
  <si>
    <t>Wabash</t>
  </si>
  <si>
    <t>New Territories</t>
  </si>
  <si>
    <t>Fanling</t>
  </si>
  <si>
    <t>Hong Kong Golf Club NEW Course</t>
  </si>
  <si>
    <t>Hong Kong Golf Club OLD Course</t>
  </si>
  <si>
    <t>Honolulu Country Club</t>
  </si>
  <si>
    <t>Hood River Country Club</t>
  </si>
  <si>
    <t>Hood River</t>
  </si>
  <si>
    <t>Hooge Graven</t>
  </si>
  <si>
    <t>Ommen</t>
  </si>
  <si>
    <t>Walpole</t>
  </si>
  <si>
    <t>Hoopers' Landing</t>
  </si>
  <si>
    <t>Seaford</t>
  </si>
  <si>
    <t>Hoots Hollow</t>
  </si>
  <si>
    <t>Hoover Country Club</t>
  </si>
  <si>
    <t>Hoover</t>
  </si>
  <si>
    <t>Hop Brook Golf Course</t>
  </si>
  <si>
    <t>Naugatuck</t>
  </si>
  <si>
    <t>Hop Meadow Country Club</t>
  </si>
  <si>
    <t>Simsbury</t>
  </si>
  <si>
    <t>Hope Island Golf Club</t>
  </si>
  <si>
    <t>Hope Valley</t>
  </si>
  <si>
    <t>Hopedale Country Club</t>
  </si>
  <si>
    <t>Hopewell valley golf club</t>
  </si>
  <si>
    <t>Hopkinsville Golf &amp; Country Club</t>
  </si>
  <si>
    <t>Hopkinsville</t>
  </si>
  <si>
    <t>Horn Rapids</t>
  </si>
  <si>
    <t>Hornby Glen</t>
  </si>
  <si>
    <t>Hornby</t>
  </si>
  <si>
    <t>Hornbï¿½k</t>
  </si>
  <si>
    <t>Lincs</t>
  </si>
  <si>
    <t>Horne Park Golf Club</t>
  </si>
  <si>
    <t>South Godstone</t>
  </si>
  <si>
    <t>Hororata Golf Club INC</t>
  </si>
  <si>
    <t>Glentunnel</t>
  </si>
  <si>
    <t>Horse Creek</t>
  </si>
  <si>
    <t>Dora</t>
  </si>
  <si>
    <t>Horse Thief Country Club</t>
  </si>
  <si>
    <t>Tehachapi</t>
  </si>
  <si>
    <t>Horseshoe Bay Resort - Summit Rock</t>
  </si>
  <si>
    <t>Horseshoe Bay Resort- Slick Rock</t>
  </si>
  <si>
    <t>Marble Falls</t>
  </si>
  <si>
    <t>Horseshoe bend country club</t>
  </si>
  <si>
    <t>roswell</t>
  </si>
  <si>
    <t>Horseshoe Lake GC</t>
  </si>
  <si>
    <t>Port Orchard</t>
  </si>
  <si>
    <t>Horseshoe Resort - The Highlands</t>
  </si>
  <si>
    <t>Horseshoe Valley - The Valley Course</t>
  </si>
  <si>
    <t>Horseshoe Valley 2024 New Layout</t>
  </si>
  <si>
    <t>Horsham Golf And Fitness</t>
  </si>
  <si>
    <t>Horsholm Golf - Nord</t>
  </si>
  <si>
    <t>Copenhagen</t>
  </si>
  <si>
    <t>Horsholm</t>
  </si>
  <si>
    <t>Horton Smith golf course</t>
  </si>
  <si>
    <t>Hot Springs Country Club - Arlington</t>
  </si>
  <si>
    <t>Hot Springs Country Club - Park</t>
  </si>
  <si>
    <t>Houlton Community Golf Course</t>
  </si>
  <si>
    <t>Houlton</t>
  </si>
  <si>
    <t>Houma Golf Course</t>
  </si>
  <si>
    <t>Houndslake Country Club</t>
  </si>
  <si>
    <t>Houston Lake</t>
  </si>
  <si>
    <t>Houston National</t>
  </si>
  <si>
    <t>Houston National North-South</t>
  </si>
  <si>
    <t>Houston National South-West</t>
  </si>
  <si>
    <t>Houston Oaks</t>
  </si>
  <si>
    <t>Hockley</t>
  </si>
  <si>
    <t>Houston Oaks Golf Course</t>
  </si>
  <si>
    <t>Paris</t>
  </si>
  <si>
    <t>Holbeach</t>
  </si>
  <si>
    <t>Hovenden Golf Club</t>
  </si>
  <si>
    <t>Howell Park Golf Course</t>
  </si>
  <si>
    <t>Howeston Golf course</t>
  </si>
  <si>
    <t xml:space="preserve">Queensland </t>
  </si>
  <si>
    <t>Brisbane</t>
  </si>
  <si>
    <t>Howick</t>
  </si>
  <si>
    <t>Howick Golf Club</t>
  </si>
  <si>
    <t>Howling Trails</t>
  </si>
  <si>
    <t>Mission</t>
  </si>
  <si>
    <t>Howth Golf Club</t>
  </si>
  <si>
    <t>Hoylake Golf Course</t>
  </si>
  <si>
    <t>Hoylake</t>
  </si>
  <si>
    <t>Hsing-Fu Golf Club - East/North</t>
  </si>
  <si>
    <t>Linkou County</t>
  </si>
  <si>
    <t>Hualalai Golf Club</t>
  </si>
  <si>
    <t>Hualalai</t>
  </si>
  <si>
    <t>Hualali Golf Course</t>
  </si>
  <si>
    <t>Kaupulehu-Kona</t>
  </si>
  <si>
    <t>Huanlien Golf Club</t>
  </si>
  <si>
    <t>Huan Lien City</t>
  </si>
  <si>
    <t>Huapai Golf Club</t>
  </si>
  <si>
    <t>Hubbard Golf Course</t>
  </si>
  <si>
    <t>Hill Air Force Base</t>
  </si>
  <si>
    <t>Hubbard trail country club</t>
  </si>
  <si>
    <t>Hoopeston</t>
  </si>
  <si>
    <t>Huckleberry Creek</t>
  </si>
  <si>
    <t>Pewamo</t>
  </si>
  <si>
    <t>Huddle Park</t>
  </si>
  <si>
    <t>Hudson Country CLub</t>
  </si>
  <si>
    <t>Hudson Hills Golf Club</t>
  </si>
  <si>
    <t>Ossining</t>
  </si>
  <si>
    <t>Hudson Mills MetroPark Golf Course</t>
  </si>
  <si>
    <t>Hudson National</t>
  </si>
  <si>
    <t>Hudson Valley Resort</t>
  </si>
  <si>
    <t>Kerhonkson</t>
  </si>
  <si>
    <t>Hueston Woods Golf Course</t>
  </si>
  <si>
    <t>Hughes Creek</t>
  </si>
  <si>
    <t>Elburn</t>
  </si>
  <si>
    <t>Hull Golf Club</t>
  </si>
  <si>
    <t>Yorkshire</t>
  </si>
  <si>
    <t>Hull</t>
  </si>
  <si>
    <t>Terre Haute</t>
  </si>
  <si>
    <t>Humber Valley Gold Course NFLD</t>
  </si>
  <si>
    <t>NFLD</t>
  </si>
  <si>
    <t>Deer Lake</t>
  </si>
  <si>
    <t>Humber Valley Golf Course</t>
  </si>
  <si>
    <t>Humboldt Country Club</t>
  </si>
  <si>
    <t>Humboldt Golf Club</t>
  </si>
  <si>
    <t>Humewood</t>
  </si>
  <si>
    <t>Port Elizabeth</t>
  </si>
  <si>
    <t>Humphreys Hilltop Golf Course</t>
  </si>
  <si>
    <t>Hunt Valley Golf Club</t>
  </si>
  <si>
    <t xml:space="preserve">Phoenix </t>
  </si>
  <si>
    <t>Hunter Country Club</t>
  </si>
  <si>
    <t>Hunter Golf Club</t>
  </si>
  <si>
    <t>Hunter Pope Country Club</t>
  </si>
  <si>
    <t>Monticello</t>
  </si>
  <si>
    <t>Hunter Ranch</t>
  </si>
  <si>
    <t>Paso Robles</t>
  </si>
  <si>
    <t>Hunter Ranch Golf Course</t>
  </si>
  <si>
    <t>Hunter Station Golf Club</t>
  </si>
  <si>
    <t>Tionesta</t>
  </si>
  <si>
    <t>Hunter Valley Golf Course</t>
  </si>
  <si>
    <t>Lovedale</t>
  </si>
  <si>
    <t>Hunter's Creek</t>
  </si>
  <si>
    <t>Hunter's Creek Golf Club</t>
  </si>
  <si>
    <t>Hunter's Creek Golf Course</t>
  </si>
  <si>
    <t>Hunter's Creek Golf Course Orlando</t>
  </si>
  <si>
    <t>Hunter's Creek Willow to Maple</t>
  </si>
  <si>
    <t>Hunter's Glen</t>
  </si>
  <si>
    <t>Crivitz</t>
  </si>
  <si>
    <t>Hunter's Point Golf Club</t>
  </si>
  <si>
    <t>Huntercombe</t>
  </si>
  <si>
    <t>oxfordshire</t>
  </si>
  <si>
    <t>henley</t>
  </si>
  <si>
    <t>Hunters green country club</t>
  </si>
  <si>
    <t>Hunters Oak</t>
  </si>
  <si>
    <t>Queenstown</t>
  </si>
  <si>
    <t>Hunters Pointe</t>
  </si>
  <si>
    <t>Hunters Ridge</t>
  </si>
  <si>
    <t>Hunters Ridge Golf Course</t>
  </si>
  <si>
    <t>Princeton</t>
  </si>
  <si>
    <t>Hunting Hawk</t>
  </si>
  <si>
    <t xml:space="preserve">Glen Allen </t>
  </si>
  <si>
    <t>Hunting Hills Country Club</t>
  </si>
  <si>
    <t>Huntingdale</t>
  </si>
  <si>
    <t>South Oakleigh</t>
  </si>
  <si>
    <t>Huntingdon CC</t>
  </si>
  <si>
    <t>Huntingdon</t>
  </si>
  <si>
    <t>Huntingdon Valley Country Club</t>
  </si>
  <si>
    <t>Huntingdon Valley</t>
  </si>
  <si>
    <t>Huntington Golf Course</t>
  </si>
  <si>
    <t>Shreveport</t>
  </si>
  <si>
    <t>Huntington Hills</t>
  </si>
  <si>
    <t>Huntmore Golf Club</t>
  </si>
  <si>
    <t>Huntsman Springs</t>
  </si>
  <si>
    <t>Driggs</t>
  </si>
  <si>
    <t>Huntsville Downs Golf &amp; Country Club</t>
  </si>
  <si>
    <t>Huron Breeze Golf Club</t>
  </si>
  <si>
    <t>AuGres</t>
  </si>
  <si>
    <t>Huron Hills Golf Course</t>
  </si>
  <si>
    <t>Huron Meados Metropark</t>
  </si>
  <si>
    <t>Huron Meadows Metropark Golf Course</t>
  </si>
  <si>
    <t>Huron Oaks Golf Club</t>
  </si>
  <si>
    <t>Bright's Grove</t>
  </si>
  <si>
    <t>Huron Pines Golf &amp; Country Club</t>
  </si>
  <si>
    <t>Blind River</t>
  </si>
  <si>
    <t>Huron Shores Golf Club</t>
  </si>
  <si>
    <t>Port Sanilac</t>
  </si>
  <si>
    <t>Hurricane Creek</t>
  </si>
  <si>
    <t>Anna</t>
  </si>
  <si>
    <t>Hurricane Golf and Country Club</t>
  </si>
  <si>
    <t>Bryant</t>
  </si>
  <si>
    <t>Hurstbourne Country Club</t>
  </si>
  <si>
    <t>Hurstville Golf Course</t>
  </si>
  <si>
    <t>Hurtmore</t>
  </si>
  <si>
    <t>Surry</t>
  </si>
  <si>
    <t>Husum Hills</t>
  </si>
  <si>
    <t>Husum</t>
  </si>
  <si>
    <t>Hutt</t>
  </si>
  <si>
    <t>Wgtn</t>
  </si>
  <si>
    <t>Lower hutt</t>
  </si>
  <si>
    <t>Hutt Park Golf Centre</t>
  </si>
  <si>
    <t>Lower Hutt</t>
  </si>
  <si>
    <t>huukan golf club</t>
  </si>
  <si>
    <t>Ft. Mohave</t>
  </si>
  <si>
    <t>Hyannis Golf Course</t>
  </si>
  <si>
    <t>Hyannis</t>
  </si>
  <si>
    <t>Hyatt Hill Country</t>
  </si>
  <si>
    <t>Hyatt Hill Country Golf Club - The Oaks</t>
  </si>
  <si>
    <t>Hyatt Hills</t>
  </si>
  <si>
    <t>Clark</t>
  </si>
  <si>
    <t>Hyde Mountain</t>
  </si>
  <si>
    <t>Sicamous</t>
  </si>
  <si>
    <t>hyde park golf club</t>
  </si>
  <si>
    <t>Hyde Park Golf Course</t>
  </si>
  <si>
    <t>Hyde Park Municipal Golf Course</t>
  </si>
  <si>
    <t>Hyde Park Red 9</t>
  </si>
  <si>
    <t>Hyde park white 9</t>
  </si>
  <si>
    <t>Hyland Golf Club</t>
  </si>
  <si>
    <t>Hyland Hills Golf Course</t>
  </si>
  <si>
    <t>Hyland Hills Golf Course (Gold Course)</t>
  </si>
  <si>
    <t>Hylands Golf Club</t>
  </si>
  <si>
    <t>Hyperion Field Club</t>
  </si>
  <si>
    <t>Johnston</t>
  </si>
  <si>
    <t>Iandian Lakes Golf Course</t>
  </si>
  <si>
    <t>Enoch</t>
  </si>
  <si>
    <t>Iberostar</t>
  </si>
  <si>
    <t>Iberostar - Playa Paraiso Golf Club</t>
  </si>
  <si>
    <t>Iberostar Playa Pariaso</t>
  </si>
  <si>
    <t>Iberostate Bavaro Golf Club</t>
  </si>
  <si>
    <t>Bavaro, Higuey</t>
  </si>
  <si>
    <t>Ibis Landing Golf &amp; Country Club</t>
  </si>
  <si>
    <t>Isumi</t>
  </si>
  <si>
    <t>Idle Creek</t>
  </si>
  <si>
    <t>Idle Hour</t>
  </si>
  <si>
    <t>Idlewild</t>
  </si>
  <si>
    <t>Idlewild country club</t>
  </si>
  <si>
    <t xml:space="preserve">Flossmoor </t>
  </si>
  <si>
    <t>Idstein Nord</t>
  </si>
  <si>
    <t>Idstein-Wï¿½rsdorf</t>
  </si>
  <si>
    <t>Idstein Sï¿½d "Gut Henriettenthal"</t>
  </si>
  <si>
    <t>Idylwild</t>
  </si>
  <si>
    <t>Sour Lake</t>
  </si>
  <si>
    <t>Idylwyld Golf Course</t>
  </si>
  <si>
    <t>Idylwylde Country Club</t>
  </si>
  <si>
    <t>Sudbury</t>
  </si>
  <si>
    <t>idylwylde golf &amp; country club</t>
  </si>
  <si>
    <t>sudbury</t>
  </si>
  <si>
    <t>ile de montreal</t>
  </si>
  <si>
    <t>montreal</t>
  </si>
  <si>
    <t>Ili Ili Golf Course</t>
  </si>
  <si>
    <t>American Samoa</t>
  </si>
  <si>
    <t>Pago Pago</t>
  </si>
  <si>
    <t>Illini Country Club</t>
  </si>
  <si>
    <t>IMA Brookwood</t>
  </si>
  <si>
    <t>IMG Academy</t>
  </si>
  <si>
    <t>Bradenton</t>
  </si>
  <si>
    <t>Immergrun Golf Club</t>
  </si>
  <si>
    <t>Loretto</t>
  </si>
  <si>
    <t>Imperial Golf Club</t>
  </si>
  <si>
    <t>Imperial Klub Golf</t>
  </si>
  <si>
    <t>imperial lakes</t>
  </si>
  <si>
    <t>Imperial Lakes Country Club</t>
  </si>
  <si>
    <t>Mulberry</t>
  </si>
  <si>
    <t>Imperial Lakewoods Golf Club</t>
  </si>
  <si>
    <t>Palmetto</t>
  </si>
  <si>
    <t>Incline Village</t>
  </si>
  <si>
    <t>Foristell</t>
  </si>
  <si>
    <t>Incline Village Golf Resort Championship Course</t>
  </si>
  <si>
    <t>incline village mountain golf course</t>
  </si>
  <si>
    <t>Indah Puri</t>
  </si>
  <si>
    <t>Sekupang, Batam</t>
  </si>
  <si>
    <t>Independance @ Reunion</t>
  </si>
  <si>
    <t>Reunion</t>
  </si>
  <si>
    <t>Independence GC</t>
  </si>
  <si>
    <t>Midlothian</t>
  </si>
  <si>
    <t>Independence Short  Course</t>
  </si>
  <si>
    <t>Milothiam</t>
  </si>
  <si>
    <t>Indian Bayou - Creek/Seminole</t>
  </si>
  <si>
    <t>Indian Bayou Golf &amp; Country Club, Choctaw-Creek</t>
  </si>
  <si>
    <t>Indian Bayou Seminole/ Choctaw</t>
  </si>
  <si>
    <t>Indian Bend</t>
  </si>
  <si>
    <t>Indian Bluff</t>
  </si>
  <si>
    <t>Milan</t>
  </si>
  <si>
    <t>Indian Boundary</t>
  </si>
  <si>
    <t>Indian Boundry</t>
  </si>
  <si>
    <t>Indian Canyon Golf Course</t>
  </si>
  <si>
    <t>Indian Canyons - South Course</t>
  </si>
  <si>
    <t>Palm Spring</t>
  </si>
  <si>
    <t>Indian Creek</t>
  </si>
  <si>
    <t>indian creek</t>
  </si>
  <si>
    <t>Loomis</t>
  </si>
  <si>
    <t>Indian Creek - Creek Course</t>
  </si>
  <si>
    <t>Indian Creek Country Club</t>
  </si>
  <si>
    <t>Fairbury</t>
  </si>
  <si>
    <t>Indian Creek Golf Club</t>
  </si>
  <si>
    <t>Indian Creek Golf Club (Creek)</t>
  </si>
  <si>
    <t>Indian Creek Golf Club (Lakes)</t>
  </si>
  <si>
    <t>Indian Creek Yacht and Country Club</t>
  </si>
  <si>
    <t>Kilmarnock</t>
  </si>
  <si>
    <t>Indian Foothills</t>
  </si>
  <si>
    <t>Indian Head Golf &amp; Country Club</t>
  </si>
  <si>
    <t>Indian Head</t>
  </si>
  <si>
    <t>Indian Hill</t>
  </si>
  <si>
    <t>Newington</t>
  </si>
  <si>
    <t>Indian Hills</t>
  </si>
  <si>
    <t>Fairfield Bay</t>
  </si>
  <si>
    <t xml:space="preserve">Marietta </t>
  </si>
  <si>
    <t>Lambton shores</t>
  </si>
  <si>
    <t>Indian Hills CC</t>
  </si>
  <si>
    <t>marietta</t>
  </si>
  <si>
    <t>Indian Hills Country Club</t>
  </si>
  <si>
    <t>Indian Hills Country club</t>
  </si>
  <si>
    <t>Mission Hills</t>
  </si>
  <si>
    <t>Indian Hills G.C.</t>
  </si>
  <si>
    <t>Okemos</t>
  </si>
  <si>
    <t>Indian hills golf club</t>
  </si>
  <si>
    <t>Tiskilwa</t>
  </si>
  <si>
    <t>Indian Hills Golf Club</t>
  </si>
  <si>
    <t>indian hills golf club</t>
  </si>
  <si>
    <t>Stillwater</t>
  </si>
  <si>
    <t>Spirit Lake</t>
  </si>
  <si>
    <t>Indian Hills Golf Course</t>
  </si>
  <si>
    <t>Indian Hills State Park - All Tees</t>
  </si>
  <si>
    <t>Painted Post</t>
  </si>
  <si>
    <t>Indian Hollow Lake</t>
  </si>
  <si>
    <t>Indian Hull Country Club</t>
  </si>
  <si>
    <t>Indian Island Country Club</t>
  </si>
  <si>
    <t>Riverhead</t>
  </si>
  <si>
    <t>Indian lake</t>
  </si>
  <si>
    <t>indian lake estates</t>
  </si>
  <si>
    <t>Indian Lake Golf Club</t>
  </si>
  <si>
    <t>Indian Lakes Golf Club</t>
  </si>
  <si>
    <t>Indian Meadows</t>
  </si>
  <si>
    <t>Westboro</t>
  </si>
  <si>
    <t>Indian Mound Golf Club</t>
  </si>
  <si>
    <t>Center Ossipee</t>
  </si>
  <si>
    <t>Indian Mounds</t>
  </si>
  <si>
    <t>Fairmont City</t>
  </si>
  <si>
    <t>Nocona</t>
  </si>
  <si>
    <t>indian oaks golf club</t>
  </si>
  <si>
    <t>nocona</t>
  </si>
  <si>
    <t>Indian Palms Country Club - Indian/Mountain</t>
  </si>
  <si>
    <t>Indian Palms Country Club - Indian/Royal</t>
  </si>
  <si>
    <t>Indian Palms Country Club - Royal/Mountain</t>
  </si>
  <si>
    <t>Indian Peaks</t>
  </si>
  <si>
    <t>Lafayette</t>
  </si>
  <si>
    <t>Indian Pond CC</t>
  </si>
  <si>
    <t>Indian Ridge</t>
  </si>
  <si>
    <t>Indian Ridge Arroyo</t>
  </si>
  <si>
    <t>Indian Ridge Country Club</t>
  </si>
  <si>
    <t>Indian River</t>
  </si>
  <si>
    <t>Indian River Club</t>
  </si>
  <si>
    <t>Indian River Golf Club</t>
  </si>
  <si>
    <t>Indian River Golf course</t>
  </si>
  <si>
    <t>Indian River Golf Course</t>
  </si>
  <si>
    <t>Indian River Preserve (Walkabout)</t>
  </si>
  <si>
    <t>Mims (Titusville)</t>
  </si>
  <si>
    <t>Indian Run</t>
  </si>
  <si>
    <t>Indian Run Golf Club</t>
  </si>
  <si>
    <t>Avella</t>
  </si>
  <si>
    <t>Indian Shores Golf Course</t>
  </si>
  <si>
    <t>Crosby</t>
  </si>
  <si>
    <t>Indian Spring CC</t>
  </si>
  <si>
    <t>Marlton</t>
  </si>
  <si>
    <t>Indian Spring Country Club (East Course)</t>
  </si>
  <si>
    <t>Indian Spring Country Club West</t>
  </si>
  <si>
    <t>Indian Springs</t>
  </si>
  <si>
    <t>Mechanicsburg</t>
  </si>
  <si>
    <t>Indian Springs Country Club - River Course</t>
  </si>
  <si>
    <t>Indian Springs Country Club - Windmill Course</t>
  </si>
  <si>
    <t>Indian Springs Golf &amp; Country Club</t>
  </si>
  <si>
    <t xml:space="preserve">Indiana </t>
  </si>
  <si>
    <t>Indian Springs golf club</t>
  </si>
  <si>
    <t>Indian Springs Golf Club</t>
  </si>
  <si>
    <t>Indian Springs Golf Course</t>
  </si>
  <si>
    <t>Indian Springs Metropark</t>
  </si>
  <si>
    <t>White Lake</t>
  </si>
  <si>
    <t>Indian Summer</t>
  </si>
  <si>
    <t>Indian Trace Golf Course</t>
  </si>
  <si>
    <t>Chatsworth</t>
  </si>
  <si>
    <t>Indian Trails</t>
  </si>
  <si>
    <t>Beemer</t>
  </si>
  <si>
    <t>Indian Tree</t>
  </si>
  <si>
    <t>Arvada</t>
  </si>
  <si>
    <t>Indian tree golf course</t>
  </si>
  <si>
    <t>Crane</t>
  </si>
  <si>
    <t>Indian Tree Golf Course</t>
  </si>
  <si>
    <t>arvada</t>
  </si>
  <si>
    <t>Indian valley country club</t>
  </si>
  <si>
    <t>Telford</t>
  </si>
  <si>
    <t>Indian Valley Golf Club</t>
  </si>
  <si>
    <t>Novato</t>
  </si>
  <si>
    <t>Indian Vally Golf club</t>
  </si>
  <si>
    <t>Surfiside Beach</t>
  </si>
  <si>
    <t>Indian Wells CC (classic)</t>
  </si>
  <si>
    <t>Indian Wells CC (cove)</t>
  </si>
  <si>
    <t>Indian Wells Resort - Celebrity</t>
  </si>
  <si>
    <t>Indian Wells Resort - Players</t>
  </si>
  <si>
    <t>Indiana Country club</t>
  </si>
  <si>
    <t>Indiana University Golf Course</t>
  </si>
  <si>
    <t>Indianbrook Golf Club</t>
  </si>
  <si>
    <t>IndianCreek</t>
  </si>
  <si>
    <t>Indianhead Golf Course</t>
  </si>
  <si>
    <t>Mosinee</t>
  </si>
  <si>
    <t>Indianola Country Club</t>
  </si>
  <si>
    <t>IndianTrails</t>
  </si>
  <si>
    <t>Indianwood Golf &amp; Country Club - New Course</t>
  </si>
  <si>
    <t>Lake Orion</t>
  </si>
  <si>
    <t>Indianwood Golf &amp; Country Club - Old Course</t>
  </si>
  <si>
    <t>Indigo Creek G.C.</t>
  </si>
  <si>
    <t>Murrells Inlet,</t>
  </si>
  <si>
    <t>City of Industry</t>
  </si>
  <si>
    <t>Industry Hills - The Eisenhower course</t>
  </si>
  <si>
    <t>Industry Hills</t>
  </si>
  <si>
    <t>Industry Hills Golf club(Elisenhower)</t>
  </si>
  <si>
    <t>INGERSOLL</t>
  </si>
  <si>
    <t>ROCKFORD</t>
  </si>
  <si>
    <t>Ingersoll Golf &amp; Country Club</t>
  </si>
  <si>
    <t>Ingersoll</t>
  </si>
  <si>
    <t>Ingleside</t>
  </si>
  <si>
    <t>Staunton</t>
  </si>
  <si>
    <t>Inglewood golf course</t>
  </si>
  <si>
    <t>Inkster Valley Golf Club</t>
  </si>
  <si>
    <t>Inkster</t>
  </si>
  <si>
    <t>Inlet Golf Club</t>
  </si>
  <si>
    <t>Inlet</t>
  </si>
  <si>
    <t>Inn Of the Mountain Gods Resort</t>
  </si>
  <si>
    <t>Ruidoso</t>
  </si>
  <si>
    <t>Innerkip Highlands Golf Club</t>
  </si>
  <si>
    <t>Innerkip</t>
  </si>
  <si>
    <t>Innescrone Golf Club</t>
  </si>
  <si>
    <t>Innisbrook Golf Course</t>
  </si>
  <si>
    <t>Innisbrook North Course</t>
  </si>
  <si>
    <t>Palm Harbor</t>
  </si>
  <si>
    <t>Innisbrook Resort - Island</t>
  </si>
  <si>
    <t>Innisbrook South Course</t>
  </si>
  <si>
    <t>Inniscrone</t>
  </si>
  <si>
    <t>Innisfail Golf Club</t>
  </si>
  <si>
    <t>Innisfail</t>
  </si>
  <si>
    <t>Innisfil Creek Golf Club</t>
  </si>
  <si>
    <t>Cookstown</t>
  </si>
  <si>
    <t>Innsbrook</t>
  </si>
  <si>
    <t>Merry Hill</t>
  </si>
  <si>
    <t>Innsbruck Golf at Valhalla Resort</t>
  </si>
  <si>
    <t>Helen</t>
  </si>
  <si>
    <t>Inshalla Country Club</t>
  </si>
  <si>
    <t>Institute G.C</t>
  </si>
  <si>
    <t>Interbay Golf Center</t>
  </si>
  <si>
    <t>Interlachen</t>
  </si>
  <si>
    <t>Hopkins</t>
  </si>
  <si>
    <t>Interlachen Country Club</t>
  </si>
  <si>
    <t>Winter Park</t>
  </si>
  <si>
    <t>Interlaken GC</t>
  </si>
  <si>
    <t>International City Golf Club</t>
  </si>
  <si>
    <t>Warner Robins</t>
  </si>
  <si>
    <t>International Club</t>
  </si>
  <si>
    <t>International Country Club</t>
  </si>
  <si>
    <t>Stevensville</t>
  </si>
  <si>
    <t>International Golf Club</t>
  </si>
  <si>
    <t>Tavares</t>
  </si>
  <si>
    <t>International Golf Maastricht</t>
  </si>
  <si>
    <t>Limburg</t>
  </si>
  <si>
    <t>Maastricht</t>
  </si>
  <si>
    <t>Intervale Country Club</t>
  </si>
  <si>
    <t>Intramuros</t>
  </si>
  <si>
    <t>Manila</t>
  </si>
  <si>
    <t>Inver Wood</t>
  </si>
  <si>
    <t>Inver Grove Heights</t>
  </si>
  <si>
    <t>Inverary golf and country club</t>
  </si>
  <si>
    <t>Inverary</t>
  </si>
  <si>
    <t>Invercargill Golf Club</t>
  </si>
  <si>
    <t>Southland</t>
  </si>
  <si>
    <t>Invercargill</t>
  </si>
  <si>
    <t>Inverness GC</t>
  </si>
  <si>
    <t>Palatine</t>
  </si>
  <si>
    <t>inverness golf and country club</t>
  </si>
  <si>
    <t>Inverness Golf Course</t>
  </si>
  <si>
    <t>Inverness Golf Couse (Private)</t>
  </si>
  <si>
    <t>Inverrary Country Club West course</t>
  </si>
  <si>
    <t>Lauderhill</t>
  </si>
  <si>
    <t>Inverrary East</t>
  </si>
  <si>
    <t>Inverrary West</t>
  </si>
  <si>
    <t>Inverugie</t>
  </si>
  <si>
    <t>georgevill</t>
  </si>
  <si>
    <t>Inwood</t>
  </si>
  <si>
    <t>Joliet</t>
  </si>
  <si>
    <t>Inwood Country Club</t>
  </si>
  <si>
    <t>Ipswich Country Club</t>
  </si>
  <si>
    <t xml:space="preserve">Ipswich </t>
  </si>
  <si>
    <t>Ipswich Golf Club</t>
  </si>
  <si>
    <t>Leichardt</t>
  </si>
  <si>
    <t>Irene CC</t>
  </si>
  <si>
    <t>Irish Greens Golf Club</t>
  </si>
  <si>
    <t>Oconto</t>
  </si>
  <si>
    <t>Irish Hills Executive</t>
  </si>
  <si>
    <t>Irish Hills Golf Course</t>
  </si>
  <si>
    <t>Mount Sterling</t>
  </si>
  <si>
    <t>Irish Waters Golf Club</t>
  </si>
  <si>
    <t>Iron Creek Golf Club</t>
  </si>
  <si>
    <t>ON.</t>
  </si>
  <si>
    <t>St. Thomas</t>
  </si>
  <si>
    <t>Iron Eagle</t>
  </si>
  <si>
    <t>North Platte</t>
  </si>
  <si>
    <t>Iron Horse</t>
  </si>
  <si>
    <t>West Palm Beach</t>
  </si>
  <si>
    <t>Iron Horse Golf Course</t>
  </si>
  <si>
    <t>North Richland Hills</t>
  </si>
  <si>
    <t>Iron Lakes Country Club</t>
  </si>
  <si>
    <t>Allentown</t>
  </si>
  <si>
    <t>Iron Oaks Golf Club</t>
  </si>
  <si>
    <t>Iron Play par 3 links</t>
  </si>
  <si>
    <t>Iron Valley Golf Club</t>
  </si>
  <si>
    <t>Iron-Wood</t>
  </si>
  <si>
    <t>Cerritos</t>
  </si>
  <si>
    <t>Irondequoit Country Club</t>
  </si>
  <si>
    <t>Pittsford</t>
  </si>
  <si>
    <t>Ironhorse</t>
  </si>
  <si>
    <t>WEST PALM BEACH</t>
  </si>
  <si>
    <t>Ironhorse Golf Club</t>
  </si>
  <si>
    <t>Tuscola</t>
  </si>
  <si>
    <t>ironmasters cc</t>
  </si>
  <si>
    <t>roaring spring</t>
  </si>
  <si>
    <t>ironton c. c.</t>
  </si>
  <si>
    <t>ironton</t>
  </si>
  <si>
    <t>Ironwood</t>
  </si>
  <si>
    <t>Anthem</t>
  </si>
  <si>
    <t>Ironwood    (Lakes - Ridge)</t>
  </si>
  <si>
    <t>Ironwood   (Ridge - Lakes)</t>
  </si>
  <si>
    <t>Ironwood (Birr to Callow)</t>
  </si>
  <si>
    <t>Ironwood (Valley - Lakes)</t>
  </si>
  <si>
    <t>Ironwood (Valley - Ridge)</t>
  </si>
  <si>
    <t>Ironwood - Lakes</t>
  </si>
  <si>
    <t>Ironwood - Ridge</t>
  </si>
  <si>
    <t>Ironwood - Valley</t>
  </si>
  <si>
    <t>Ironwood country club</t>
  </si>
  <si>
    <t>Ironwood Country Club</t>
  </si>
  <si>
    <t>Ironwood Golf &amp; Country Club</t>
  </si>
  <si>
    <t>Ironwood Golf Club</t>
  </si>
  <si>
    <t>Wauseon</t>
  </si>
  <si>
    <t>Ironwood golf club</t>
  </si>
  <si>
    <t>Ironwood Golf Course</t>
  </si>
  <si>
    <t>Normal</t>
  </si>
  <si>
    <t>Cowlesville</t>
  </si>
  <si>
    <t>Byron Center</t>
  </si>
  <si>
    <t>Ironwood Golf Course (Callow to Meath)</t>
  </si>
  <si>
    <t>Ironwood Golf Course (Meath to Birr)</t>
  </si>
  <si>
    <t>Ironwood Links</t>
  </si>
  <si>
    <t>Iroquois Golf Club</t>
  </si>
  <si>
    <t>Iroquois</t>
  </si>
  <si>
    <t>Iroquois Golf Course</t>
  </si>
  <si>
    <t>Irving Golf Club</t>
  </si>
  <si>
    <t>Irving</t>
  </si>
  <si>
    <t>Irwin Country Club</t>
  </si>
  <si>
    <t xml:space="preserve">Irwin </t>
  </si>
  <si>
    <t>ISABELLA GOLF COURSE(NINA/SANTA MARIA)</t>
  </si>
  <si>
    <t>Isabella Nina-Pinta</t>
  </si>
  <si>
    <t>Isabella Pinta-Santa Maria</t>
  </si>
  <si>
    <t>Isabella- Santa Maria/Nina</t>
  </si>
  <si>
    <t>ISLA Del Sol Yacht and Country Club</t>
  </si>
  <si>
    <t>St. Petersburg</t>
  </si>
  <si>
    <t>Island - Lowes Island Club</t>
  </si>
  <si>
    <t>Island Country Club</t>
  </si>
  <si>
    <t>Island Green</t>
  </si>
  <si>
    <t>Greeneville</t>
  </si>
  <si>
    <t>Island Green Country Club</t>
  </si>
  <si>
    <t xml:space="preserve">Philadelphia </t>
  </si>
  <si>
    <t>Island Green Golf Course</t>
  </si>
  <si>
    <t>Cochranton</t>
  </si>
  <si>
    <t>Island Hills Golf Club</t>
  </si>
  <si>
    <t>Centerville</t>
  </si>
  <si>
    <t>Island Lake</t>
  </si>
  <si>
    <t>Shoreview</t>
  </si>
  <si>
    <t>Island Oak</t>
  </si>
  <si>
    <t>ISLAND OAKS</t>
  </si>
  <si>
    <t xml:space="preserve">Lima </t>
  </si>
  <si>
    <t>Island Pine Golf Club</t>
  </si>
  <si>
    <t>Ft Pierce</t>
  </si>
  <si>
    <t>Atwater</t>
  </si>
  <si>
    <t>Island pines Golf Club</t>
  </si>
  <si>
    <t>Island Valley</t>
  </si>
  <si>
    <t>Island View Golf Club</t>
  </si>
  <si>
    <t>Waconia</t>
  </si>
  <si>
    <t>Island West Golf Club</t>
  </si>
  <si>
    <t>Island's End</t>
  </si>
  <si>
    <t>Greenport</t>
  </si>
  <si>
    <t>Islands end</t>
  </si>
  <si>
    <t>isle of coochie</t>
  </si>
  <si>
    <t>qld</t>
  </si>
  <si>
    <t>Coochiemudlo Island</t>
  </si>
  <si>
    <t>Isle of Wedmore Golf Club</t>
  </si>
  <si>
    <t>Wedmore</t>
  </si>
  <si>
    <t>Isleta - Arroyo/Mesa</t>
  </si>
  <si>
    <t>Isleta Lakes Arroyo</t>
  </si>
  <si>
    <t>Isleta Mesa &amp; Lakes</t>
  </si>
  <si>
    <t>Isleworth Country Club</t>
  </si>
  <si>
    <t>Windermere</t>
  </si>
  <si>
    <t>Itanhanga Golf Club</t>
  </si>
  <si>
    <t>RJ</t>
  </si>
  <si>
    <t>Ivanhoe Club</t>
  </si>
  <si>
    <t xml:space="preserve">Ivanhoe </t>
  </si>
  <si>
    <t>Ivanhoe G.C</t>
  </si>
  <si>
    <t>Ivanhoe</t>
  </si>
  <si>
    <t>Ives Grove (Red to Blue)</t>
  </si>
  <si>
    <t>Racine</t>
  </si>
  <si>
    <t>Ives Grove (Red to White)</t>
  </si>
  <si>
    <t>Sturtevant</t>
  </si>
  <si>
    <t>Ives Grove Golf Course White-Blue</t>
  </si>
  <si>
    <t>Ives Hill</t>
  </si>
  <si>
    <t>Ives Hill Country Club</t>
  </si>
  <si>
    <t>Ivey Ranch Country Club</t>
  </si>
  <si>
    <t>Thousand Palms</t>
  </si>
  <si>
    <t>Ivy Hills</t>
  </si>
  <si>
    <t>Ivy Hills Country Club</t>
  </si>
  <si>
    <t>Iyopawa Island Golf Club</t>
  </si>
  <si>
    <t xml:space="preserve">Coldwater </t>
  </si>
  <si>
    <t>Izaty's</t>
  </si>
  <si>
    <t>Onamia</t>
  </si>
  <si>
    <t>Izcaragua Country Club</t>
  </si>
  <si>
    <t>Guarenas</t>
  </si>
  <si>
    <t>J S Clark Park Golf Course</t>
  </si>
  <si>
    <t>J. F. Kennedy Golf Course</t>
  </si>
  <si>
    <t>J.E. Good Park</t>
  </si>
  <si>
    <t>J.F. Kennedy</t>
  </si>
  <si>
    <t>J.F. Kennedy Golf Course</t>
  </si>
  <si>
    <t>J.F. Kennedy Golf Course Creek</t>
  </si>
  <si>
    <t>Jababeka Golf &amp; Country Club</t>
  </si>
  <si>
    <t>BKS CKR</t>
  </si>
  <si>
    <t>Cikarank Baru</t>
  </si>
  <si>
    <t>Jacaranda (East)</t>
  </si>
  <si>
    <t>Plantation</t>
  </si>
  <si>
    <t>Jacaranda Golf Club West Course</t>
  </si>
  <si>
    <t>Jacaranda West</t>
  </si>
  <si>
    <t>Jacaranda West Country Club</t>
  </si>
  <si>
    <t>Venice</t>
  </si>
  <si>
    <t>Jack Frost National</t>
  </si>
  <si>
    <t>Blakeslee</t>
  </si>
  <si>
    <t>Jack O'Lantern Resort</t>
  </si>
  <si>
    <t>Jack O'Lantern</t>
  </si>
  <si>
    <t>JACK TONE GOLF COURSE</t>
  </si>
  <si>
    <t>Ripon</t>
  </si>
  <si>
    <t>Jackal Creek Golf Estate</t>
  </si>
  <si>
    <t>Jackson Country Club</t>
  </si>
  <si>
    <t>Jackson County Country Club</t>
  </si>
  <si>
    <t>Murphysboro</t>
  </si>
  <si>
    <t>Jackson Hole Gof Club</t>
  </si>
  <si>
    <t>Jackson Park</t>
  </si>
  <si>
    <t>Jackson Valley Golf Clib</t>
  </si>
  <si>
    <t>Jackson's Chase Golf Course</t>
  </si>
  <si>
    <t>Jacksonville country club</t>
  </si>
  <si>
    <t>Jacksonville Golf &amp; Country Club</t>
  </si>
  <si>
    <t>Jack's Point</t>
  </si>
  <si>
    <t>South Island</t>
  </si>
  <si>
    <t>Jacob Riis Park (Breezy Point) Golf Course</t>
  </si>
  <si>
    <t>Far Rockaway</t>
  </si>
  <si>
    <t>Jade Greens</t>
  </si>
  <si>
    <t>Jagare Ridge Golf Club</t>
  </si>
  <si>
    <t>Jagorawi New Course</t>
  </si>
  <si>
    <t>Bogor</t>
  </si>
  <si>
    <t>Jagorawi Z-Nine</t>
  </si>
  <si>
    <t>Jake Gaither Municiple Golf Course</t>
  </si>
  <si>
    <t>Jamacia Run Golf Course</t>
  </si>
  <si>
    <t>Germentown</t>
  </si>
  <si>
    <t>James E Stewart</t>
  </si>
  <si>
    <t>Jamestown Country Club</t>
  </si>
  <si>
    <t>Jamestown Park</t>
  </si>
  <si>
    <t>Janesville Blackhawk</t>
  </si>
  <si>
    <t>Janesville Riverside</t>
  </si>
  <si>
    <t>Japan Classic Country Club- King Course</t>
  </si>
  <si>
    <t>ä¸‰é‡çœŒ</t>
  </si>
  <si>
    <t>ä¼Šè³€å¸‚</t>
  </si>
  <si>
    <t>Jasper Park Lodge Golf Club</t>
  </si>
  <si>
    <t>Jasper</t>
  </si>
  <si>
    <t>Jay and Lionel Hebert Municipal Golf Course</t>
  </si>
  <si>
    <t>Jay Peak Championship Course</t>
  </si>
  <si>
    <t>Jay</t>
  </si>
  <si>
    <t>jaycee golf course</t>
  </si>
  <si>
    <t>chillicothe</t>
  </si>
  <si>
    <t>Jaycees Golf Club</t>
  </si>
  <si>
    <t>Noida</t>
  </si>
  <si>
    <t>JC Melrose Country CLub</t>
  </si>
  <si>
    <t>Cheltenham</t>
  </si>
  <si>
    <t>Jebel Ali Golf Resort &amp; Spa</t>
  </si>
  <si>
    <t xml:space="preserve">Dubai </t>
  </si>
  <si>
    <t>Jefferson City Country Club</t>
  </si>
  <si>
    <t>Jefferson City</t>
  </si>
  <si>
    <t>Jefferson Country Club</t>
  </si>
  <si>
    <t>Blacklick</t>
  </si>
  <si>
    <t>Jefferson Lakeside Country Club</t>
  </si>
  <si>
    <t>Jefferson Landing</t>
  </si>
  <si>
    <t>Jefferson Park Executive 9</t>
  </si>
  <si>
    <t>Jeffersonville Golf Club</t>
  </si>
  <si>
    <t xml:space="preserve"> Norristown</t>
  </si>
  <si>
    <t>Jekyll Island Golf Club Great Dunes Course</t>
  </si>
  <si>
    <t xml:space="preserve">Jekyll Island </t>
  </si>
  <si>
    <t>Jekyll Island Golf Club Oleander Course</t>
  </si>
  <si>
    <t>Jekyll Island Indian Mound</t>
  </si>
  <si>
    <t>Jekyll Island</t>
  </si>
  <si>
    <t>Jekyll Islane Pine lakes</t>
  </si>
  <si>
    <t>Jennings Mill</t>
  </si>
  <si>
    <t>Bogart</t>
  </si>
  <si>
    <t>Jericho National</t>
  </si>
  <si>
    <t>New Hope</t>
  </si>
  <si>
    <t>Jersey Meadows</t>
  </si>
  <si>
    <t>Jersey Village</t>
  </si>
  <si>
    <t>Granger</t>
  </si>
  <si>
    <t>Jester Park Par 3</t>
  </si>
  <si>
    <t>Jewell Golf and Country Club</t>
  </si>
  <si>
    <t>Jewell</t>
  </si>
  <si>
    <t>jgw test</t>
  </si>
  <si>
    <t>test</t>
  </si>
  <si>
    <t>Jimmie austin</t>
  </si>
  <si>
    <t>Jimmie Austin OU Golf Club</t>
  </si>
  <si>
    <t>jimmy Austin</t>
  </si>
  <si>
    <t>Jimmy Clay</t>
  </si>
  <si>
    <t>Jiulong Hill Golf Club</t>
  </si>
  <si>
    <t>Shenzhen</t>
  </si>
  <si>
    <t>Jo Daddys Golf Course</t>
  </si>
  <si>
    <t>Palm Bay</t>
  </si>
  <si>
    <t>Joachim Golf Course</t>
  </si>
  <si>
    <t>Herculaneum</t>
  </si>
  <si>
    <t>Joanne Goulet Golf Course</t>
  </si>
  <si>
    <t>jockey club</t>
  </si>
  <si>
    <t>buenos aires</t>
  </si>
  <si>
    <t>jockey club colorada</t>
  </si>
  <si>
    <t>Jockey Club de Salta</t>
  </si>
  <si>
    <t>Salta</t>
  </si>
  <si>
    <t>Joe Jemsek</t>
  </si>
  <si>
    <t>West Chicago</t>
  </si>
  <si>
    <t>Joe Louis The Champ Golf Course</t>
  </si>
  <si>
    <t>Riverdale</t>
  </si>
  <si>
    <t>Joe Mortara Golf Course</t>
  </si>
  <si>
    <t>Joe Wheeler State Park</t>
  </si>
  <si>
    <t>Rogersville</t>
  </si>
  <si>
    <t>Johhny Goodman</t>
  </si>
  <si>
    <t>John Blumberg</t>
  </si>
  <si>
    <t>John Blumberg Emerald Course</t>
  </si>
  <si>
    <t>John Conrad Regional golf course</t>
  </si>
  <si>
    <t>John Day Golf Club</t>
  </si>
  <si>
    <t>John Day</t>
  </si>
  <si>
    <t>John F. Byrne</t>
  </si>
  <si>
    <t>philadelphia</t>
  </si>
  <si>
    <t>John Parker golf course</t>
  </si>
  <si>
    <t>taunton</t>
  </si>
  <si>
    <t>John Pitman Golf Course</t>
  </si>
  <si>
    <t>Hereford</t>
  </si>
  <si>
    <t>John's Island West</t>
  </si>
  <si>
    <t>Johnny Cake Ridge</t>
  </si>
  <si>
    <t>Mentor</t>
  </si>
  <si>
    <t>Johnny Goodman Golf</t>
  </si>
  <si>
    <t>Johnson City Country Club</t>
  </si>
  <si>
    <t>Johnson City</t>
  </si>
  <si>
    <t>Johnson Park Golf Club</t>
  </si>
  <si>
    <t>John's Island Club - West</t>
  </si>
  <si>
    <t>John's Island South</t>
  </si>
  <si>
    <t>Joliet Golf Club</t>
  </si>
  <si>
    <t>Jonathan's Landing(Fazio)</t>
  </si>
  <si>
    <t>Jonathan's Landing-Fazio Course</t>
  </si>
  <si>
    <t>Jonathan's Landing-Hills Course</t>
  </si>
  <si>
    <t>Jonathan's Landing-Village Course</t>
  </si>
  <si>
    <t>Jones Creek Golf Club</t>
  </si>
  <si>
    <t>Jones Golf Course</t>
  </si>
  <si>
    <t>Jones' Cedarbrook XLong</t>
  </si>
  <si>
    <t>Joondalup Resort</t>
  </si>
  <si>
    <t>Connolly</t>
  </si>
  <si>
    <t>Jordan River Par 3 Golf Course</t>
  </si>
  <si>
    <t>Joseph M. Bartholomew, Sr.  Municipal Golf Course</t>
  </si>
  <si>
    <t>JR's - Meadowview G &amp; CC</t>
  </si>
  <si>
    <t>St Albert</t>
  </si>
  <si>
    <t>Juday Creek</t>
  </si>
  <si>
    <t>Judgeford</t>
  </si>
  <si>
    <t>Jug Mountain Ranch</t>
  </si>
  <si>
    <t>McCall</t>
  </si>
  <si>
    <t>Juliette Falls</t>
  </si>
  <si>
    <t>Dunnellon</t>
  </si>
  <si>
    <t>Jumeirah Golf Estates</t>
  </si>
  <si>
    <t>Jumeirah Golf Estates Earth Course</t>
  </si>
  <si>
    <t>Jumeirah Golf Estates Fire Course</t>
  </si>
  <si>
    <t>Juniper Golf Club</t>
  </si>
  <si>
    <t>Juniper Hill Golf Course</t>
  </si>
  <si>
    <t>Juniper Hill Golf Course Lakeside</t>
  </si>
  <si>
    <t>Northborough</t>
  </si>
  <si>
    <t>Juniper Hills Country Club</t>
  </si>
  <si>
    <t>Juniper Hills Golf Course</t>
  </si>
  <si>
    <t>Jupiter Country Club</t>
  </si>
  <si>
    <t>Jupier</t>
  </si>
  <si>
    <t>Jupiter Dunes Golf Course</t>
  </si>
  <si>
    <t>Jupiter Hills Golf Club</t>
  </si>
  <si>
    <t>Tequesta</t>
  </si>
  <si>
    <t>Jurong Country Club</t>
  </si>
  <si>
    <t>Jurupa Hills Country Club</t>
  </si>
  <si>
    <t>JV Country Club</t>
  </si>
  <si>
    <t>Highgate Springs</t>
  </si>
  <si>
    <t>K Club (Palmer North)</t>
  </si>
  <si>
    <t>Straffan</t>
  </si>
  <si>
    <t>KÃ¶lner Golfclub</t>
  </si>
  <si>
    <t>NWR</t>
  </si>
  <si>
    <t>KÃ¶ln</t>
  </si>
  <si>
    <t>Kaanapali Kai</t>
  </si>
  <si>
    <t>Lahaina</t>
  </si>
  <si>
    <t>Kaanapali Royal</t>
  </si>
  <si>
    <t>Kahili Golf Club</t>
  </si>
  <si>
    <t>Wailuku</t>
  </si>
  <si>
    <t>Kahili Golf Course</t>
  </si>
  <si>
    <t>Kahite</t>
  </si>
  <si>
    <t>Vonore</t>
  </si>
  <si>
    <t>Kahkwa Club</t>
  </si>
  <si>
    <t>Kahneeta Resort</t>
  </si>
  <si>
    <t>Warm Springs</t>
  </si>
  <si>
    <t>Kahuku Golf Course</t>
  </si>
  <si>
    <t>Kahuku</t>
  </si>
  <si>
    <t>Kai Koura Golf Club</t>
  </si>
  <si>
    <t>Kai Koura</t>
  </si>
  <si>
    <t>Kalbarri</t>
  </si>
  <si>
    <t>Kalispel Golf and Country Club</t>
  </si>
  <si>
    <t>Kalona Golf Course</t>
  </si>
  <si>
    <t>Kalona</t>
  </si>
  <si>
    <t>Kaluhyat at Turning Stone</t>
  </si>
  <si>
    <t>Kamloops Golf &amp; Country Club</t>
  </si>
  <si>
    <t>Kampen  (Purdue Birck Boilermaker Golf Complex)</t>
  </si>
  <si>
    <t>Kananaskis Mount Kidd</t>
  </si>
  <si>
    <t>Kananaskis</t>
  </si>
  <si>
    <t>Kananaskis Mount Lorette</t>
  </si>
  <si>
    <t>Kanata Golf &amp; Country Club</t>
  </si>
  <si>
    <t>Kaneohe Klipper Golf Course</t>
  </si>
  <si>
    <t>Kaneohe Bay</t>
  </si>
  <si>
    <t>Kankakee Country Club</t>
  </si>
  <si>
    <t>Bourbonnais</t>
  </si>
  <si>
    <t>Kanon Valley CountryClu</t>
  </si>
  <si>
    <t>Oneida</t>
  </si>
  <si>
    <t>kansas city country club</t>
  </si>
  <si>
    <t>mission,ks</t>
  </si>
  <si>
    <t>Kantarat Golf Course</t>
  </si>
  <si>
    <t>Kanucha Golf Course</t>
  </si>
  <si>
    <t>Kanucha</t>
  </si>
  <si>
    <t>Kapalua Bay Course</t>
  </si>
  <si>
    <t>Kapalua Plantation</t>
  </si>
  <si>
    <t>Kapalua Village Course</t>
  </si>
  <si>
    <t>Kapolei Golf Course</t>
  </si>
  <si>
    <t>Kapolei</t>
  </si>
  <si>
    <t>Karachi Golf Club - Blue &amp; Yellow Course</t>
  </si>
  <si>
    <t>Sindh</t>
  </si>
  <si>
    <t>Karachi Golf Club - Red &amp; Blue Course</t>
  </si>
  <si>
    <t>Karachi Golf Club - Red &amp; Yellow Course</t>
  </si>
  <si>
    <t>Karakung Course</t>
  </si>
  <si>
    <t>Karana Downs Country Club</t>
  </si>
  <si>
    <t>karana downs</t>
  </si>
  <si>
    <t>Karelia golf</t>
  </si>
  <si>
    <t>Kontiolahti</t>
  </si>
  <si>
    <t>Karnataka Golf Association</t>
  </si>
  <si>
    <t>Bangalore</t>
  </si>
  <si>
    <t>Karori</t>
  </si>
  <si>
    <t>wgtn</t>
  </si>
  <si>
    <t>Kartano</t>
  </si>
  <si>
    <t>Lansi-Suomi</t>
  </si>
  <si>
    <t>Nokia</t>
  </si>
  <si>
    <t>Katameya Heights Golf &amp; Tennis Resort</t>
  </si>
  <si>
    <t>Katepwa Beach Golf Club</t>
  </si>
  <si>
    <t>Katepwa</t>
  </si>
  <si>
    <t>Katke golf club</t>
  </si>
  <si>
    <t>Katke-Cousins</t>
  </si>
  <si>
    <t>Katy Golf Course</t>
  </si>
  <si>
    <t xml:space="preserve">parsons </t>
  </si>
  <si>
    <t>Kauai Lagoons</t>
  </si>
  <si>
    <t>Lihue</t>
  </si>
  <si>
    <t>Kauai Lagoons - Kiele Course</t>
  </si>
  <si>
    <t>Kauai Lagoons -- Mokihana Course</t>
  </si>
  <si>
    <t>Kaufman Park</t>
  </si>
  <si>
    <t>Kauri Cliffs</t>
  </si>
  <si>
    <t>Northland</t>
  </si>
  <si>
    <t>Matauri bay</t>
  </si>
  <si>
    <t>KAWARTHA GOLF AND COUNTRY CLUB</t>
  </si>
  <si>
    <t>PETERBOROUGH</t>
  </si>
  <si>
    <t>Kayak Point</t>
  </si>
  <si>
    <t>Ke'alohi Golf Course</t>
  </si>
  <si>
    <t>Ke'olu</t>
  </si>
  <si>
    <t>Kearney Hill Golf Links</t>
  </si>
  <si>
    <t>Kearney Hill Links</t>
  </si>
  <si>
    <t>Kearney Hills Golf Links</t>
  </si>
  <si>
    <t>KEARSLEY LAKE GOLF COURSE</t>
  </si>
  <si>
    <t>FLINT</t>
  </si>
  <si>
    <t>Keene Country Club</t>
  </si>
  <si>
    <t>Keene</t>
  </si>
  <si>
    <t>Keene Run</t>
  </si>
  <si>
    <t>Keetmanshoop golf course</t>
  </si>
  <si>
    <t>Keetmanshoop</t>
  </si>
  <si>
    <t>Namibia</t>
  </si>
  <si>
    <t>Keeton Park Golf Course</t>
  </si>
  <si>
    <t>Keimola Saras</t>
  </si>
  <si>
    <t>Vantaa</t>
  </si>
  <si>
    <t>Keith Hills - Orange / Black</t>
  </si>
  <si>
    <t>Buies Creek</t>
  </si>
  <si>
    <t>Keith Hills 1</t>
  </si>
  <si>
    <t>Buies creek</t>
  </si>
  <si>
    <t>Keith Hills II</t>
  </si>
  <si>
    <t>Keith Hills:  Orange/White</t>
  </si>
  <si>
    <t>Keith Hills: Black/White</t>
  </si>
  <si>
    <t>Kelab Golf Negara Subang</t>
  </si>
  <si>
    <t>selangor</t>
  </si>
  <si>
    <t>Kelab Golf Perkhidmatan Awam Malaysia</t>
  </si>
  <si>
    <t>Johor</t>
  </si>
  <si>
    <t>Keller Golf Course</t>
  </si>
  <si>
    <t>Kellogg Executive</t>
  </si>
  <si>
    <t>Kelly Greens</t>
  </si>
  <si>
    <t>Kelly Plantation</t>
  </si>
  <si>
    <t>Kelly's hidden acers</t>
  </si>
  <si>
    <t>Kelowna Golf and Country Club</t>
  </si>
  <si>
    <t>Kemper Lakes Golf Club</t>
  </si>
  <si>
    <t>Kildeer</t>
  </si>
  <si>
    <t>Kempsville Greens</t>
  </si>
  <si>
    <t>Kempton Park Golf Club</t>
  </si>
  <si>
    <t>Kempton Park</t>
  </si>
  <si>
    <t>Ken Mcdonald golf course</t>
  </si>
  <si>
    <t>Tempe</t>
  </si>
  <si>
    <t>Ken McDonald Golf Course</t>
  </si>
  <si>
    <t>Ken-Loch Golf Links</t>
  </si>
  <si>
    <t>Lombard</t>
  </si>
  <si>
    <t>Ken-Wo</t>
  </si>
  <si>
    <t>New Minas</t>
  </si>
  <si>
    <t>Kendal Golf club</t>
  </si>
  <si>
    <t>Kendal</t>
  </si>
  <si>
    <t>Kendrick Golf Course</t>
  </si>
  <si>
    <t>Sheridan</t>
  </si>
  <si>
    <t>Keney Golf Course</t>
  </si>
  <si>
    <t>Kenmure</t>
  </si>
  <si>
    <t>Kennedy Par 3</t>
  </si>
  <si>
    <t>Kennemer</t>
  </si>
  <si>
    <t>Zandvoort</t>
  </si>
  <si>
    <t>Kennett Square Golf and Country Club</t>
  </si>
  <si>
    <t>Kennett Square</t>
  </si>
  <si>
    <t>Kennsington Golf Club</t>
  </si>
  <si>
    <t>Canfield</t>
  </si>
  <si>
    <t>Kenny Perry's Country Creek</t>
  </si>
  <si>
    <t>kensington</t>
  </si>
  <si>
    <t>naples</t>
  </si>
  <si>
    <t>Kensington Golf Club</t>
  </si>
  <si>
    <t>Kensington Metro Park Golf Course</t>
  </si>
  <si>
    <t>Kensington Pitch &amp; Putt</t>
  </si>
  <si>
    <t>Kent State University Golf Course</t>
  </si>
  <si>
    <t>Kenterra Golf Course</t>
  </si>
  <si>
    <t>Sykesville</t>
  </si>
  <si>
    <t>Kentucky Dam Village State Resort</t>
  </si>
  <si>
    <t>Kentucky Hills Golf Course</t>
  </si>
  <si>
    <t>Summer Shade</t>
  </si>
  <si>
    <t>Kenwanda</t>
  </si>
  <si>
    <t>KenWo</t>
  </si>
  <si>
    <t>Kenwood</t>
  </si>
  <si>
    <t>Kenwood Golf and Country Club</t>
  </si>
  <si>
    <t>Keppel  Country Club</t>
  </si>
  <si>
    <t>Kern River</t>
  </si>
  <si>
    <t>Bakersfield</t>
  </si>
  <si>
    <t>Kernoustie Golf Club</t>
  </si>
  <si>
    <t>Kernwood Country Club</t>
  </si>
  <si>
    <t>Kerr Lake Country Club</t>
  </si>
  <si>
    <t>Kestrel Ridge</t>
  </si>
  <si>
    <t>Keth Memorial Golf Course</t>
  </si>
  <si>
    <t>Kettenring</t>
  </si>
  <si>
    <t>Kettle Brook Golf Club</t>
  </si>
  <si>
    <t>Paxton</t>
  </si>
  <si>
    <t>Kettle Creek</t>
  </si>
  <si>
    <t>Port Stanley</t>
  </si>
  <si>
    <t>Kettle Hills Golf Course (Ponds/Woods)</t>
  </si>
  <si>
    <t>Richfield</t>
  </si>
  <si>
    <t>Kettle Hills Golf Course (Rolling 9)</t>
  </si>
  <si>
    <t>Kettle Hills Golf Course (Valley)</t>
  </si>
  <si>
    <t>Kettle Moraine</t>
  </si>
  <si>
    <t>Dousman</t>
  </si>
  <si>
    <t>Kettle Moraine Golf Club</t>
  </si>
  <si>
    <t>Kettle Moraine golf course</t>
  </si>
  <si>
    <t>Kew</t>
  </si>
  <si>
    <t>Kewanee</t>
  </si>
  <si>
    <t>Keweenaw Mountain Lodge</t>
  </si>
  <si>
    <t>Copper Harbor</t>
  </si>
  <si>
    <t>Key biscaine</t>
  </si>
  <si>
    <t>Key West Golf Club</t>
  </si>
  <si>
    <t>Key West</t>
  </si>
  <si>
    <t>Homestead</t>
  </si>
  <si>
    <t>Keys Gate Golf Club</t>
  </si>
  <si>
    <t>Keysborough</t>
  </si>
  <si>
    <t>Keyston Ranch</t>
  </si>
  <si>
    <t>Keystone, CO</t>
  </si>
  <si>
    <t>Keystone Golf &amp; Country Club</t>
  </si>
  <si>
    <t>keystone heights</t>
  </si>
  <si>
    <t>Keystone Links</t>
  </si>
  <si>
    <t>Peterborough</t>
  </si>
  <si>
    <t>Keystone Ranch</t>
  </si>
  <si>
    <t>Keystone</t>
  </si>
  <si>
    <t>Kiahuna Golf Club</t>
  </si>
  <si>
    <t>Poipu</t>
  </si>
  <si>
    <t>Kiawah Golf Club</t>
  </si>
  <si>
    <t>Leeheim</t>
  </si>
  <si>
    <t>Kiawah Island Ocean Course</t>
  </si>
  <si>
    <t>Charelston</t>
  </si>
  <si>
    <t>Kiawah Island River Course</t>
  </si>
  <si>
    <t>KickingBird Golf Course</t>
  </si>
  <si>
    <t>Kierland Golf Club - Acacia/Ironwood</t>
  </si>
  <si>
    <t xml:space="preserve">	Scottsdale</t>
  </si>
  <si>
    <t>Kierland Golf Club - Acacia/Mesquite</t>
  </si>
  <si>
    <t>Kierland Golf Club - Mesquite/Ironwood</t>
  </si>
  <si>
    <t>Kikuoka Country Club</t>
  </si>
  <si>
    <t>Canach</t>
  </si>
  <si>
    <t>Kilcock</t>
  </si>
  <si>
    <t xml:space="preserve">Meath </t>
  </si>
  <si>
    <t>kildare</t>
  </si>
  <si>
    <t>Kilgores Roundabout Plantation</t>
  </si>
  <si>
    <t>Cowarts</t>
  </si>
  <si>
    <t>Kilkarney Hills Golf Club</t>
  </si>
  <si>
    <t>Kilkenny Golf Club</t>
  </si>
  <si>
    <t>kilkenny</t>
  </si>
  <si>
    <t>Killarney Golf &amp; Fishing Club Kileen</t>
  </si>
  <si>
    <t>Kerry</t>
  </si>
  <si>
    <t>Killarney</t>
  </si>
  <si>
    <t>Killarney Lakeside</t>
  </si>
  <si>
    <t>Killarney Lakeside Golf Club</t>
  </si>
  <si>
    <t>Killarney West Golf Course</t>
  </si>
  <si>
    <t>Hillsboro</t>
  </si>
  <si>
    <t>Killbuck golf Club</t>
  </si>
  <si>
    <t>Killearn Country Club</t>
  </si>
  <si>
    <t>Killearn Country Club (East / North)</t>
  </si>
  <si>
    <t>Killearn Country Club (North / South)</t>
  </si>
  <si>
    <t>Killearn Country Club (South / East)</t>
  </si>
  <si>
    <t>Killeen Castle</t>
  </si>
  <si>
    <t>Dunshany</t>
  </si>
  <si>
    <t>Killeen GC</t>
  </si>
  <si>
    <t>Killian Greens Golf Club</t>
  </si>
  <si>
    <t>Kilmacolm</t>
  </si>
  <si>
    <t>Inverclyde</t>
  </si>
  <si>
    <t>Kilmore</t>
  </si>
  <si>
    <t>Kiln Creek GC</t>
  </si>
  <si>
    <t>Kiln Creek Golf Club and Resort</t>
  </si>
  <si>
    <t>Aberlady</t>
  </si>
  <si>
    <t>Kimball Farm Golf Club</t>
  </si>
  <si>
    <t>Westford</t>
  </si>
  <si>
    <t>Kimball Golf Club</t>
  </si>
  <si>
    <t>Kimberley</t>
  </si>
  <si>
    <t>Kimberton</t>
  </si>
  <si>
    <t>Kimberton Golf Club</t>
  </si>
  <si>
    <t>Phoenixville</t>
  </si>
  <si>
    <t>Kimiad</t>
  </si>
  <si>
    <t>Pretoria</t>
  </si>
  <si>
    <t>Kinderlou Forest</t>
  </si>
  <si>
    <t>Valdosta</t>
  </si>
  <si>
    <t>King &amp; Bear</t>
  </si>
  <si>
    <t>St. Augustine</t>
  </si>
  <si>
    <t>King and Prince</t>
  </si>
  <si>
    <t>Saint Simons Island</t>
  </si>
  <si>
    <t>King Carter</t>
  </si>
  <si>
    <t>Irvington</t>
  </si>
  <si>
    <t>King City</t>
  </si>
  <si>
    <t>King City Golf Course</t>
  </si>
  <si>
    <t>King David Golf Course</t>
  </si>
  <si>
    <t>King David Mowbray Golf Club</t>
  </si>
  <si>
    <t>King Edward Bay (Isle of Man)</t>
  </si>
  <si>
    <t>Isle of Man</t>
  </si>
  <si>
    <t>Onchan</t>
  </si>
  <si>
    <t>King Kamehameha Golf Club</t>
  </si>
  <si>
    <t>King Mountain Country Club</t>
  </si>
  <si>
    <t>King Mountain</t>
  </si>
  <si>
    <t>King Valley</t>
  </si>
  <si>
    <t>king valley golf club</t>
  </si>
  <si>
    <t>imler</t>
  </si>
  <si>
    <t>King's Forest</t>
  </si>
  <si>
    <t>King's Links</t>
  </si>
  <si>
    <t>King's Walk</t>
  </si>
  <si>
    <t>Kingaroy Golf Club</t>
  </si>
  <si>
    <t>Kingaroy</t>
  </si>
  <si>
    <t>Saipan</t>
  </si>
  <si>
    <t>Kingham Prairie View</t>
  </si>
  <si>
    <t>Cheyenne</t>
  </si>
  <si>
    <t>Kingmill-Plantation Course</t>
  </si>
  <si>
    <t>Kings Acre</t>
  </si>
  <si>
    <t>Lasswade</t>
  </si>
  <si>
    <t>Kings Arrow Ranch Golf Course</t>
  </si>
  <si>
    <t>Kings Creek</t>
  </si>
  <si>
    <t>Spring Hill</t>
  </si>
  <si>
    <t>Kings Creek Country Club</t>
  </si>
  <si>
    <t>Rehoboth Beach</t>
  </si>
  <si>
    <t>Kings Creek Golf Club</t>
  </si>
  <si>
    <t>Kings Deer Golf Club</t>
  </si>
  <si>
    <t>Kings Gate</t>
  </si>
  <si>
    <t>kings grant</t>
  </si>
  <si>
    <t>North Carolina (NC)</t>
  </si>
  <si>
    <t>Kings Links By The Sea</t>
  </si>
  <si>
    <t>Waldo</t>
  </si>
  <si>
    <t>Kings Mill Golf Club</t>
  </si>
  <si>
    <t>Kings Mountain Country Club</t>
  </si>
  <si>
    <t>Kings mountain</t>
  </si>
  <si>
    <t>Kings North</t>
  </si>
  <si>
    <t>Kings Norton</t>
  </si>
  <si>
    <t>Kings Ridge</t>
  </si>
  <si>
    <t>Kings Ridge Golf Club</t>
  </si>
  <si>
    <t>Kings Ridge Golf Club The Ridge Course</t>
  </si>
  <si>
    <t>clermont</t>
  </si>
  <si>
    <t>Kings Riding Golf Club</t>
  </si>
  <si>
    <t>Kings River</t>
  </si>
  <si>
    <t>Kingsburg</t>
  </si>
  <si>
    <t>Kingsbarns</t>
  </si>
  <si>
    <t>Kingsbury National Golf Club</t>
  </si>
  <si>
    <t>Hudson Falls</t>
  </si>
  <si>
    <t>Kingsknowe Golf Club</t>
  </si>
  <si>
    <t>Kingsley Club</t>
  </si>
  <si>
    <t>Kingsley</t>
  </si>
  <si>
    <t>Kingsmill</t>
  </si>
  <si>
    <t>Kingsmill - Plantation Course</t>
  </si>
  <si>
    <t>Kingsmill - Woods Course</t>
  </si>
  <si>
    <t>Williamsburgh</t>
  </si>
  <si>
    <t>Kingsmill-River Course</t>
  </si>
  <si>
    <t>Kingston Fairway Golf Club</t>
  </si>
  <si>
    <t>Kingston Links</t>
  </si>
  <si>
    <t>Kingsville Golf and Country Club</t>
  </si>
  <si>
    <t>Kingsville</t>
  </si>
  <si>
    <t>Kingsway Country Club</t>
  </si>
  <si>
    <t>Kingswell Glen</t>
  </si>
  <si>
    <t xml:space="preserve">Petrolia </t>
  </si>
  <si>
    <t>Kingswood</t>
  </si>
  <si>
    <t>KINGSWOOD</t>
  </si>
  <si>
    <t>BELLA VISTA</t>
  </si>
  <si>
    <t>Kingswood Golf and Country Club</t>
  </si>
  <si>
    <t>La Salle</t>
  </si>
  <si>
    <t>Kingswood Golf Club</t>
  </si>
  <si>
    <t>Kingswood Golf Course</t>
  </si>
  <si>
    <t>Kingussie</t>
  </si>
  <si>
    <t>Kingwood Cove</t>
  </si>
  <si>
    <t>kingwood forest</t>
  </si>
  <si>
    <t>kingwood</t>
  </si>
  <si>
    <t>Kingwood Golf Club &amp; Resort</t>
  </si>
  <si>
    <t>Kingwood Island Course</t>
  </si>
  <si>
    <t>kingwood lakes</t>
  </si>
  <si>
    <t>Kingwood LAKES</t>
  </si>
  <si>
    <t>kingwood marsh</t>
  </si>
  <si>
    <t>King's Deer Golf Club</t>
  </si>
  <si>
    <t>kinkora</t>
  </si>
  <si>
    <t>Sardis</t>
  </si>
  <si>
    <t>Kinloch</t>
  </si>
  <si>
    <t>Manakin-Sabot</t>
  </si>
  <si>
    <t>Kinloch Club</t>
  </si>
  <si>
    <t>Kinrara GC</t>
  </si>
  <si>
    <t>Powell</t>
  </si>
  <si>
    <t>Kinsdale Golf and Fitness Club</t>
  </si>
  <si>
    <t>Kirby Muxloe Golf Club</t>
  </si>
  <si>
    <t>Leicester</t>
  </si>
  <si>
    <t>Kirkbrae country club</t>
  </si>
  <si>
    <t xml:space="preserve">Lincoln </t>
  </si>
  <si>
    <t>Kirkwood National</t>
  </si>
  <si>
    <t>Kirtland CC</t>
  </si>
  <si>
    <t>Willoughby</t>
  </si>
  <si>
    <t>Kirtland Country Club</t>
  </si>
  <si>
    <t>Kishwaukee Country Club</t>
  </si>
  <si>
    <t>DeKalb</t>
  </si>
  <si>
    <t>Kiskiack Golf Club</t>
  </si>
  <si>
    <t>Kissimmee Bay Country Club</t>
  </si>
  <si>
    <t>Kissimmee Golf Club</t>
  </si>
  <si>
    <t>Kissing Camels North/West</t>
  </si>
  <si>
    <t>Kissing Tree</t>
  </si>
  <si>
    <t>San Marcos</t>
  </si>
  <si>
    <t>Kitty (Executive)</t>
  </si>
  <si>
    <t>Kittyhawk (Eagle)</t>
  </si>
  <si>
    <t>Kittyhawk (The Hawk)</t>
  </si>
  <si>
    <t>Kiva Dunes</t>
  </si>
  <si>
    <t>Klagenfurt, Seltenheim - Romantic Course (2x9 Hole)</t>
  </si>
  <si>
    <t>Klagenfurt</t>
  </si>
  <si>
    <t>Klagenfurt, Seltenheim - Romantic Course (9 Hole)</t>
  </si>
  <si>
    <t>Klein Creek</t>
  </si>
  <si>
    <t>Winfield</t>
  </si>
  <si>
    <t>Klein Creek Golf Club</t>
  </si>
  <si>
    <t>Kleinberg Golf Club</t>
  </si>
  <si>
    <t>Kleinberg</t>
  </si>
  <si>
    <t>Kleinmond Golf Club</t>
  </si>
  <si>
    <t>Kleinmond</t>
  </si>
  <si>
    <t>Klerksdorp Golf Club</t>
  </si>
  <si>
    <t>Klerksdorp</t>
  </si>
  <si>
    <t>KLGCC East Course</t>
  </si>
  <si>
    <t>Klinger Lake Country Club</t>
  </si>
  <si>
    <t xml:space="preserve">Sturgis </t>
  </si>
  <si>
    <t>Klondike</t>
  </si>
  <si>
    <t>Shanty Bay</t>
  </si>
  <si>
    <t>Klondike/Frontier (Shanty Bay CC)</t>
  </si>
  <si>
    <t>Klondike/Rangeland (Shanty Bay CC)</t>
  </si>
  <si>
    <t>Kloof Country Club</t>
  </si>
  <si>
    <t>Kloof</t>
  </si>
  <si>
    <t>Knaresborough</t>
  </si>
  <si>
    <t>Harrogate</t>
  </si>
  <si>
    <t>Knickerbocker Country Club</t>
  </si>
  <si>
    <t>Tenafly</t>
  </si>
  <si>
    <t>Cincinnatus</t>
  </si>
  <si>
    <t>Knight's Play Golf Course</t>
  </si>
  <si>
    <t xml:space="preserve"> Apex</t>
  </si>
  <si>
    <t>Knights Play - Back Nine</t>
  </si>
  <si>
    <t>Apex</t>
  </si>
  <si>
    <t>Knightsbrook Golf Club</t>
  </si>
  <si>
    <t>Knob Hill Golf Club</t>
  </si>
  <si>
    <t xml:space="preserve">Georgetown </t>
  </si>
  <si>
    <t>Manalapan</t>
  </si>
  <si>
    <t>Parsippany</t>
  </si>
  <si>
    <t>knoll east golf course</t>
  </si>
  <si>
    <t>Troy Hills</t>
  </si>
  <si>
    <t>Lowellville</t>
  </si>
  <si>
    <t>Knoll View</t>
  </si>
  <si>
    <t>Au Gres</t>
  </si>
  <si>
    <t>Knoll West Country Club</t>
  </si>
  <si>
    <t>Knollwood Country Club</t>
  </si>
  <si>
    <t>Granada Hills</t>
  </si>
  <si>
    <t>Elmsford</t>
  </si>
  <si>
    <t>Knollwood Country Club - East</t>
  </si>
  <si>
    <t>Knollwood Country Club - West</t>
  </si>
  <si>
    <t>Knollwood Fairways</t>
  </si>
  <si>
    <t>knollwood golf club</t>
  </si>
  <si>
    <t>ancaster</t>
  </si>
  <si>
    <t>Knollwood Golf Club - New Course</t>
  </si>
  <si>
    <t>Knollwood Golf Club - Old Course</t>
  </si>
  <si>
    <t>Knoxville Municipal Golf Course</t>
  </si>
  <si>
    <t>Ko Olau</t>
  </si>
  <si>
    <t>Kaneohe</t>
  </si>
  <si>
    <t>Ko Olina Golf Club</t>
  </si>
  <si>
    <t>Koasati Pines at Coushatta</t>
  </si>
  <si>
    <t>Kinder</t>
  </si>
  <si>
    <t>Kochi</t>
  </si>
  <si>
    <t>Kogarah Golf Club</t>
  </si>
  <si>
    <t>Arncliffe</t>
  </si>
  <si>
    <t>Kohl Creek Golf Course</t>
  </si>
  <si>
    <t>kokkedal</t>
  </si>
  <si>
    <t>Kokkedal</t>
  </si>
  <si>
    <t>Kokomo American Legion Golf Course</t>
  </si>
  <si>
    <t>Kokopelli</t>
  </si>
  <si>
    <t>Apple Valley</t>
  </si>
  <si>
    <t>Kona Country Club (Mountain Course)</t>
  </si>
  <si>
    <t>Kailua-Kona</t>
  </si>
  <si>
    <t>Kona Country Club (Ocean Course)</t>
  </si>
  <si>
    <t>Kailua Kona</t>
  </si>
  <si>
    <t>Kooringal G.C</t>
  </si>
  <si>
    <t>Altona</t>
  </si>
  <si>
    <t>Koronis Hills Golf Club</t>
  </si>
  <si>
    <t>Paynesville</t>
  </si>
  <si>
    <t>Koshkonong Mounds</t>
  </si>
  <si>
    <t>Fort Atkinson</t>
  </si>
  <si>
    <t>Kota Permai Golf &amp; Country Club</t>
  </si>
  <si>
    <t xml:space="preserve">Shah Alam </t>
  </si>
  <si>
    <t>Kragga Kamma Country Club</t>
  </si>
  <si>
    <t>Gqeberha</t>
  </si>
  <si>
    <t>Krambach Golf Club</t>
  </si>
  <si>
    <t>Krambach</t>
  </si>
  <si>
    <t>Kresson Golf Course</t>
  </si>
  <si>
    <t>Voorhees</t>
  </si>
  <si>
    <t>Kribi Golf and Country Club</t>
  </si>
  <si>
    <t>Southern</t>
  </si>
  <si>
    <t>Kribi</t>
  </si>
  <si>
    <t>Kristianstads GK ostra</t>
  </si>
  <si>
    <t>kristianstad</t>
  </si>
  <si>
    <t>ahus</t>
  </si>
  <si>
    <t>Kristianstads GK vastra</t>
  </si>
  <si>
    <t>Kristianstads ostra</t>
  </si>
  <si>
    <t>Krooked Kreek Golf Club</t>
  </si>
  <si>
    <t>Osceola</t>
  </si>
  <si>
    <t>Krueger-Haskell Golf Course</t>
  </si>
  <si>
    <t>Beloit</t>
  </si>
  <si>
    <t>Krugersdorp Golf Club</t>
  </si>
  <si>
    <t>Krugersdorp</t>
  </si>
  <si>
    <t>KSC East</t>
  </si>
  <si>
    <t>KSC North</t>
  </si>
  <si>
    <t>KSC South</t>
  </si>
  <si>
    <t>Kuehn Park</t>
  </si>
  <si>
    <t>Kukio Golf Club</t>
  </si>
  <si>
    <t>Kailua</t>
  </si>
  <si>
    <t>Kukuiolono Park</t>
  </si>
  <si>
    <t>Kultaranta Resort</t>
  </si>
  <si>
    <t>FI</t>
  </si>
  <si>
    <t>Naantali</t>
  </si>
  <si>
    <t>Kunshan A/C</t>
  </si>
  <si>
    <t>Jiangsu</t>
  </si>
  <si>
    <t>Kunshan</t>
  </si>
  <si>
    <t>Kunshan Sun Island</t>
  </si>
  <si>
    <t>Kurk Golf Hill 9 holes</t>
  </si>
  <si>
    <t>Evitskog</t>
  </si>
  <si>
    <t>Kirkkonummi</t>
  </si>
  <si>
    <t>Kurri Kurri Golf Club</t>
  </si>
  <si>
    <t>Kurri Kurri</t>
  </si>
  <si>
    <t>Kweda</t>
  </si>
  <si>
    <t>Kwinana</t>
  </si>
  <si>
    <t>Calisa</t>
  </si>
  <si>
    <t>Kwiniaska Golf Club</t>
  </si>
  <si>
    <t>Shelburne</t>
  </si>
  <si>
    <t>Kyalami Country Club</t>
  </si>
  <si>
    <t>Kyber Run Golf Course</t>
  </si>
  <si>
    <t>L'ï¿½piphanie</t>
  </si>
  <si>
    <t>L'ile de montreal</t>
  </si>
  <si>
    <t>L'ile de Montreal - L'Irlande</t>
  </si>
  <si>
    <t>L. B. Houston Golf Course</t>
  </si>
  <si>
    <t>L.W. Clapp Golf Course</t>
  </si>
  <si>
    <t>La Baie</t>
  </si>
  <si>
    <t>La Bawette</t>
  </si>
  <si>
    <t>Brabant Wallon</t>
  </si>
  <si>
    <t>Wavre</t>
  </si>
  <si>
    <t>La Belle</t>
  </si>
  <si>
    <t>La Belle Golf</t>
  </si>
  <si>
    <t>La Bete Golf</t>
  </si>
  <si>
    <t>Mount-Tremblant</t>
  </si>
  <si>
    <t>La Cana Golf Course</t>
  </si>
  <si>
    <t>La Caï¿½ada</t>
  </si>
  <si>
    <t>Cï¿½diz</t>
  </si>
  <si>
    <t>Guadiaro</t>
  </si>
  <si>
    <t>La Cantera Palmer</t>
  </si>
  <si>
    <t>La Cita Country Club</t>
  </si>
  <si>
    <t>la cite</t>
  </si>
  <si>
    <t>hawkesbury</t>
  </si>
  <si>
    <t>La Contenta Golf Club</t>
  </si>
  <si>
    <t>valley springs</t>
  </si>
  <si>
    <t>La Contenta golf course</t>
  </si>
  <si>
    <t>La Costa North Course</t>
  </si>
  <si>
    <t>Carlsbad</t>
  </si>
  <si>
    <t>La Costa Resort and Spa</t>
  </si>
  <si>
    <t>Calsbad</t>
  </si>
  <si>
    <t>La Costa South Course</t>
  </si>
  <si>
    <t>La Cumbre CC</t>
  </si>
  <si>
    <t>La Cumbre Country Club</t>
  </si>
  <si>
    <t>La Dehesa</t>
  </si>
  <si>
    <t>Villanueva de la Caï¿½ada</t>
  </si>
  <si>
    <t>La Estancia</t>
  </si>
  <si>
    <t>La Estancia , Sancti Petri</t>
  </si>
  <si>
    <t>Chiclana de la Frontera</t>
  </si>
  <si>
    <t>LA Golf Course</t>
  </si>
  <si>
    <t>La Grande Country Club</t>
  </si>
  <si>
    <t>La Grande</t>
  </si>
  <si>
    <t>La Herradura</t>
  </si>
  <si>
    <t>La Jolla Country Club</t>
  </si>
  <si>
    <t>La Jolla</t>
  </si>
  <si>
    <t>la junta 18 holes</t>
  </si>
  <si>
    <t>La Junta</t>
  </si>
  <si>
    <t>La Loma</t>
  </si>
  <si>
    <t>san luis potosi</t>
  </si>
  <si>
    <t>La Marache</t>
  </si>
  <si>
    <t>Lasne</t>
  </si>
  <si>
    <t>La Purisima golf course</t>
  </si>
  <si>
    <t>Lompoc</t>
  </si>
  <si>
    <t>La Quinta Country Club</t>
  </si>
  <si>
    <t>La Quinta Dunes Course</t>
  </si>
  <si>
    <t>La Quinta Resort - Mountain Course</t>
  </si>
  <si>
    <t>La quinta resort dunes course</t>
  </si>
  <si>
    <t>La quinta</t>
  </si>
  <si>
    <t>La Quinta Resort Mountainï¿½ Course</t>
  </si>
  <si>
    <t>La Quinta Resort Mountian Course</t>
  </si>
  <si>
    <t>La Quinta- Mountain Course</t>
  </si>
  <si>
    <t>La Rinconada Country Club</t>
  </si>
  <si>
    <t>Los Gatos</t>
  </si>
  <si>
    <t>Valencia</t>
  </si>
  <si>
    <t>La Serena</t>
  </si>
  <si>
    <t>Los ALcazares</t>
  </si>
  <si>
    <t>La Serra</t>
  </si>
  <si>
    <t>Valenza</t>
  </si>
  <si>
    <t>La Torre</t>
  </si>
  <si>
    <t>La Tour Golf Club</t>
  </si>
  <si>
    <t>La Tourette</t>
  </si>
  <si>
    <t xml:space="preserve">Staten Island </t>
  </si>
  <si>
    <t>La Valmuza, Salamanca</t>
  </si>
  <si>
    <t>La Verendrye Golf</t>
  </si>
  <si>
    <t>La Broquerie</t>
  </si>
  <si>
    <t>La Vista Hills</t>
  </si>
  <si>
    <t>La Vista</t>
  </si>
  <si>
    <t>Lac St-Joseph</t>
  </si>
  <si>
    <t>Ste-Catherine de la Jacques-Cartier</t>
  </si>
  <si>
    <t>Lac Vieux Desert Golf Course</t>
  </si>
  <si>
    <t>Watersmeet</t>
  </si>
  <si>
    <t>Lacana</t>
  </si>
  <si>
    <t>Lacoma (Blue)</t>
  </si>
  <si>
    <t>East Dubuque</t>
  </si>
  <si>
    <t>Lacombe Golf &amp; Country Club</t>
  </si>
  <si>
    <t>Lacombe</t>
  </si>
  <si>
    <t>Ladera</t>
  </si>
  <si>
    <t>Ladera Executive Nine</t>
  </si>
  <si>
    <t>LADY BIRD GOLF COURSE</t>
  </si>
  <si>
    <t>FREDERICKSBURG</t>
  </si>
  <si>
    <t>Lady's Island Country Club The Pines Course</t>
  </si>
  <si>
    <t>Lady's Island</t>
  </si>
  <si>
    <t>Laem Chabang - Course B Lake</t>
  </si>
  <si>
    <t>Chonburi</t>
  </si>
  <si>
    <t>Laem Chabang</t>
  </si>
  <si>
    <t>Laem Chabang - Course C Valley</t>
  </si>
  <si>
    <t>Lafayette Country Club</t>
  </si>
  <si>
    <t>lafyaetet</t>
  </si>
  <si>
    <t>Lafayette Golf Club</t>
  </si>
  <si>
    <t>Falls of Rough</t>
  </si>
  <si>
    <t>Lafayette Golf Course</t>
  </si>
  <si>
    <t>LaFayette Hills Golf &amp; Country Club</t>
  </si>
  <si>
    <t>Jamesville</t>
  </si>
  <si>
    <t>Lafayette Municipal</t>
  </si>
  <si>
    <t>Lafeyette Hills</t>
  </si>
  <si>
    <t>Lafeyette</t>
  </si>
  <si>
    <t>LaFontaine Golf Club</t>
  </si>
  <si>
    <t>lafortune golf</t>
  </si>
  <si>
    <t>Lafortune Park</t>
  </si>
  <si>
    <t>Lago Mar Country Club</t>
  </si>
  <si>
    <t>Lago Vista Golf Club</t>
  </si>
  <si>
    <t>Lagoon Park</t>
  </si>
  <si>
    <t>Laguna Seca</t>
  </si>
  <si>
    <t>Monterey</t>
  </si>
  <si>
    <t>Laguna Seca Golf Ranch</t>
  </si>
  <si>
    <t>Laguna Vilamoura</t>
  </si>
  <si>
    <t>Vilamoura</t>
  </si>
  <si>
    <t>Laguna Woods Golf Course 1 &amp; 2</t>
  </si>
  <si>
    <t>Laguna Woods</t>
  </si>
  <si>
    <t>Laguna-Masters Course</t>
  </si>
  <si>
    <t>Lahinch Golf Club - Old Course</t>
  </si>
  <si>
    <t>County Clare</t>
  </si>
  <si>
    <t>Lahinch</t>
  </si>
  <si>
    <t>Lahore Garrison Golf &amp; Country Club</t>
  </si>
  <si>
    <t>Lahore Gymkhana Golf Club</t>
  </si>
  <si>
    <t>Lake  of the Sandhills</t>
  </si>
  <si>
    <t>Buffalo Point</t>
  </si>
  <si>
    <t>Lake 'O The Hills Golf Club</t>
  </si>
  <si>
    <t>Haslett</t>
  </si>
  <si>
    <t>Lake Almanor Country Club</t>
  </si>
  <si>
    <t>lake almanor</t>
  </si>
  <si>
    <t>Lake Almanor West</t>
  </si>
  <si>
    <t xml:space="preserve">Chester </t>
  </si>
  <si>
    <t>Lake Arbor</t>
  </si>
  <si>
    <t>Lake Arlington Golf Course</t>
  </si>
  <si>
    <t>LAke Arlington Golf Course</t>
  </si>
  <si>
    <t>Lake Arrowhead - The Lakes</t>
  </si>
  <si>
    <t>Lake Arrowhead - The Pines</t>
  </si>
  <si>
    <t>Lake Arrowhead Country Club</t>
  </si>
  <si>
    <t>Lake Arrowhead</t>
  </si>
  <si>
    <t>Lake Arthur Country Club</t>
  </si>
  <si>
    <t>Lake Barkley State Resort Park</t>
  </si>
  <si>
    <t>Lake Barrington Shores Country Club</t>
  </si>
  <si>
    <t>Lake Barrington</t>
  </si>
  <si>
    <t>Lake Blackshear Resort and Golf Club</t>
  </si>
  <si>
    <t>Cordele</t>
  </si>
  <si>
    <t>Lake bluff golf course</t>
  </si>
  <si>
    <t>Lake bluff</t>
  </si>
  <si>
    <t>Lake Bonaventure Country Club</t>
  </si>
  <si>
    <t>Carbo</t>
  </si>
  <si>
    <t>Lake Bracken Country Club</t>
  </si>
  <si>
    <t>Gslesburg</t>
  </si>
  <si>
    <t>Lake Breeze Golf Club</t>
  </si>
  <si>
    <t>Winneconne</t>
  </si>
  <si>
    <t>Lake Breeze, Carruthers Creek Golf &amp; Country Club</t>
  </si>
  <si>
    <t>Lake Caroline Golf Club</t>
  </si>
  <si>
    <t>Lake Carroll</t>
  </si>
  <si>
    <t>Lanark</t>
  </si>
  <si>
    <t>Lake Chabot</t>
  </si>
  <si>
    <t>Lake Charles Country Club</t>
  </si>
  <si>
    <t>Lake Chelan Golf Course</t>
  </si>
  <si>
    <t>Chelan</t>
  </si>
  <si>
    <t>Chesterfield</t>
  </si>
  <si>
    <t>Lake City Country</t>
  </si>
  <si>
    <t>Lake City</t>
  </si>
  <si>
    <t>lake city</t>
  </si>
  <si>
    <t>Lake City Golf Club</t>
  </si>
  <si>
    <t>Lake Cora Hills Golf Club</t>
  </si>
  <si>
    <t>Lake Course</t>
  </si>
  <si>
    <t>Lake Creek Country Club</t>
  </si>
  <si>
    <t>Storm Lake</t>
  </si>
  <si>
    <t>Lake Cumberland</t>
  </si>
  <si>
    <t>Lake Cushman</t>
  </si>
  <si>
    <t>Hoodsport</t>
  </si>
  <si>
    <t>Lake Diamond Golf &amp; Country Club</t>
  </si>
  <si>
    <t>Lake Doster</t>
  </si>
  <si>
    <t>Plainwell</t>
  </si>
  <si>
    <t>lake doster golf</t>
  </si>
  <si>
    <t>PLAINWELL</t>
  </si>
  <si>
    <t>Lake Erie Country Club</t>
  </si>
  <si>
    <t>Lake Erie Metro Park</t>
  </si>
  <si>
    <t>Brownstown</t>
  </si>
  <si>
    <t>Lake Erie Metro Park Golf Course</t>
  </si>
  <si>
    <t>Lake Estes Golf Course</t>
  </si>
  <si>
    <t>Lake Forest - Nine</t>
  </si>
  <si>
    <t>Daphne</t>
  </si>
  <si>
    <t>Lake Forest Country Club</t>
  </si>
  <si>
    <t>Lake Forest Golf &amp; Practice Center</t>
  </si>
  <si>
    <t>Lake Forest Golf Club</t>
  </si>
  <si>
    <t>Lake Forest Yacht &amp; Country Club</t>
  </si>
  <si>
    <t>Lake Fork Golf Club</t>
  </si>
  <si>
    <t>Lake Gaston Golf Club</t>
  </si>
  <si>
    <t>Gasburg</t>
  </si>
  <si>
    <t>Lake Geneva Country Club</t>
  </si>
  <si>
    <t>Eau Claire</t>
  </si>
  <si>
    <t>Lake havasu city</t>
  </si>
  <si>
    <t>Lake Hawea</t>
  </si>
  <si>
    <t>Otago</t>
  </si>
  <si>
    <t>Wanaka</t>
  </si>
  <si>
    <t>Lake Hefner Golf Club</t>
  </si>
  <si>
    <t>Lake Hefner Golf Club - North Course</t>
  </si>
  <si>
    <t>Lake Hefner Golf Club South Course</t>
  </si>
  <si>
    <t>Lake Hickory CC</t>
  </si>
  <si>
    <t>Lake Hills</t>
  </si>
  <si>
    <t>Lake James Golf Club</t>
  </si>
  <si>
    <t>Angola</t>
  </si>
  <si>
    <t>lake jonesco golf course</t>
  </si>
  <si>
    <t xml:space="preserve">gray </t>
  </si>
  <si>
    <t>Lake Jovita North</t>
  </si>
  <si>
    <t>Dade City</t>
  </si>
  <si>
    <t>Lake Jovita Sourth</t>
  </si>
  <si>
    <t>Lake junaluska Golf Course</t>
  </si>
  <si>
    <t>Lake Kezar Country Club</t>
  </si>
  <si>
    <t>Lovell</t>
  </si>
  <si>
    <t>Lake Kiowa Country Club</t>
  </si>
  <si>
    <t>Lake Kiowa</t>
  </si>
  <si>
    <t>Lake Louise Golf Club</t>
  </si>
  <si>
    <t>Mocksville</t>
  </si>
  <si>
    <t>Lake Macbride</t>
  </si>
  <si>
    <t>Lake Maloney Golf Club</t>
  </si>
  <si>
    <t>Lake Marion Golf Course</t>
  </si>
  <si>
    <t>Lake Merced Golf Club</t>
  </si>
  <si>
    <t>Daly City</t>
  </si>
  <si>
    <t>Lake Michigan Hills</t>
  </si>
  <si>
    <t>Benton Harbor</t>
  </si>
  <si>
    <t>Lake Mills Golf Club</t>
  </si>
  <si>
    <t xml:space="preserve">Lake Mills </t>
  </si>
  <si>
    <t>Lake Miltona</t>
  </si>
  <si>
    <t>lake mohawk</t>
  </si>
  <si>
    <t>Sparta</t>
  </si>
  <si>
    <t>Lake Monterey Golf Course of Sandy Pines</t>
  </si>
  <si>
    <t>Dorr</t>
  </si>
  <si>
    <t>Lake Monticello</t>
  </si>
  <si>
    <t>Palmyra</t>
  </si>
  <si>
    <t>Lake Murray Golf Resort</t>
  </si>
  <si>
    <t>Lake Murray State Park</t>
  </si>
  <si>
    <t>Lake of Isles</t>
  </si>
  <si>
    <t>North Stonignton</t>
  </si>
  <si>
    <t>Lake of Isles - North Course</t>
  </si>
  <si>
    <t>North Stonington</t>
  </si>
  <si>
    <t>Lake Of Isles South</t>
  </si>
  <si>
    <t>Lake of the Woods</t>
  </si>
  <si>
    <t>Lake of The Woods</t>
  </si>
  <si>
    <t>MAHOMET</t>
  </si>
  <si>
    <t>Lake Orlando Golf Club</t>
  </si>
  <si>
    <t xml:space="preserve">Orlando </t>
  </si>
  <si>
    <t>Lake Oswego Public Golf Course</t>
  </si>
  <si>
    <t xml:space="preserve">Lake Oswego </t>
  </si>
  <si>
    <t>Lake Padden</t>
  </si>
  <si>
    <t>Bellingham</t>
  </si>
  <si>
    <t>Lake Padden Golf Course</t>
  </si>
  <si>
    <t>Lake Panorama</t>
  </si>
  <si>
    <t>Panora</t>
  </si>
  <si>
    <t>Lake Park - 9 hole</t>
  </si>
  <si>
    <t>Lake Park Executive Golf Course</t>
  </si>
  <si>
    <t>Lake Park Executive Golf Course (18)</t>
  </si>
  <si>
    <t>Lake Park Golf Club</t>
  </si>
  <si>
    <t>Lake Park Golf Course</t>
  </si>
  <si>
    <t>Lake Pepin Golf Course</t>
  </si>
  <si>
    <t xml:space="preserve">Lake City </t>
  </si>
  <si>
    <t>Lake Perry CC</t>
  </si>
  <si>
    <t>Ozawkie</t>
  </si>
  <si>
    <t>Lake Placid Club - Links Course</t>
  </si>
  <si>
    <t>Lake Placid Club - Mountain Course</t>
  </si>
  <si>
    <t>Lake Placid Resort Pristine Nine</t>
  </si>
  <si>
    <t>Lake Platte Golf Course</t>
  </si>
  <si>
    <t>Platte</t>
  </si>
  <si>
    <t>Lake Powell National</t>
  </si>
  <si>
    <t>Page</t>
  </si>
  <si>
    <t>Lake Presidential</t>
  </si>
  <si>
    <t>Upper Marlboro</t>
  </si>
  <si>
    <t>lake Region Golf</t>
  </si>
  <si>
    <t>Lake Region Yacht and Country Club</t>
  </si>
  <si>
    <t>Lake Ridge Gold Course</t>
  </si>
  <si>
    <t>Lake Ridge</t>
  </si>
  <si>
    <t>Lake Ridge Golf Course</t>
  </si>
  <si>
    <t>Woodbridge</t>
  </si>
  <si>
    <t>Lake Ripley Country Club</t>
  </si>
  <si>
    <t xml:space="preserve">Cambridge </t>
  </si>
  <si>
    <t>Lake San Marcos Country Club</t>
  </si>
  <si>
    <t>Lake San Marcos South Course</t>
  </si>
  <si>
    <t>Lake Shastina Golf Resort</t>
  </si>
  <si>
    <t>Weed</t>
  </si>
  <si>
    <t>Lake Shawnee</t>
  </si>
  <si>
    <t>Lake Shore Country Club</t>
  </si>
  <si>
    <t xml:space="preserve">Erie </t>
  </si>
  <si>
    <t>Lake Shore Yacht and CC</t>
  </si>
  <si>
    <t>Cicero</t>
  </si>
  <si>
    <t>Lake Spanaway Golf Course</t>
  </si>
  <si>
    <t>Lake Spivey</t>
  </si>
  <si>
    <t>Lake St. Cathrine Country Club</t>
  </si>
  <si>
    <t>Poultney</t>
  </si>
  <si>
    <t>Lake St. George</t>
  </si>
  <si>
    <t>orillia</t>
  </si>
  <si>
    <t>Lake Sunapee Country Club</t>
  </si>
  <si>
    <t>Lake Tansi Golf</t>
  </si>
  <si>
    <t>Lake Toxaway</t>
  </si>
  <si>
    <t>Lake Valley</t>
  </si>
  <si>
    <t>Camdenton</t>
  </si>
  <si>
    <t>Lake Valley Golf Club</t>
  </si>
  <si>
    <t>Lake Venice Golf Club</t>
  </si>
  <si>
    <t>Lake Venice Golf Club 19-27</t>
  </si>
  <si>
    <t>Lake View Country Club</t>
  </si>
  <si>
    <t>Lake View Greens Golf Course</t>
  </si>
  <si>
    <t>Lake Vue North Golf Club</t>
  </si>
  <si>
    <t>Lake Wales Country Club</t>
  </si>
  <si>
    <t>Lake Wales</t>
  </si>
  <si>
    <t>Lake Wildwood</t>
  </si>
  <si>
    <t>Penn Valley</t>
  </si>
  <si>
    <t>Lake Windcrest</t>
  </si>
  <si>
    <t>Lake Winds</t>
  </si>
  <si>
    <t>Rougemont</t>
  </si>
  <si>
    <t>Lake Windsor Golf Club</t>
  </si>
  <si>
    <t>Lake Winnipesaukee Golf Club</t>
  </si>
  <si>
    <t>New Durham</t>
  </si>
  <si>
    <t>Lake Wissota Golf</t>
  </si>
  <si>
    <t>Chippewa Falls</t>
  </si>
  <si>
    <t>Lake Worth Municipal</t>
  </si>
  <si>
    <t>Lakecliff</t>
  </si>
  <si>
    <t>Spicewood</t>
  </si>
  <si>
    <t>Lakehaven</t>
  </si>
  <si>
    <t>Lakeland Golf Club</t>
  </si>
  <si>
    <t>Lakeland Hills Country Club</t>
  </si>
  <si>
    <t>Lodi</t>
  </si>
  <si>
    <t>Lakeland Hills Golf Course</t>
  </si>
  <si>
    <t>Lakelands Country Club</t>
  </si>
  <si>
    <t xml:space="preserve">Gnangara </t>
  </si>
  <si>
    <t>Lakelands Golf &amp; Country Club</t>
  </si>
  <si>
    <t>Lakelands Golf Club</t>
  </si>
  <si>
    <t>Lakeridge Country Club</t>
  </si>
  <si>
    <t>Lubbock</t>
  </si>
  <si>
    <t>LakeRidge Golf Course</t>
  </si>
  <si>
    <t>Lakeridge Links</t>
  </si>
  <si>
    <t>Brooklin</t>
  </si>
  <si>
    <t>Lakes East Golf Course</t>
  </si>
  <si>
    <t>Westerville</t>
  </si>
  <si>
    <t>lakes of osan</t>
  </si>
  <si>
    <t>Osan AB</t>
  </si>
  <si>
    <t>South Korea</t>
  </si>
  <si>
    <t>Lakes Of Taylor</t>
  </si>
  <si>
    <t>Taylor</t>
  </si>
  <si>
    <t>Crown Point</t>
  </si>
  <si>
    <t>Lakes of the North Golf Course</t>
  </si>
  <si>
    <t>Lakes West</t>
  </si>
  <si>
    <t>Lakes West GC</t>
  </si>
  <si>
    <t>Lakes/ Dunes @ Gainey Ranch Golf Club</t>
  </si>
  <si>
    <t>Lakeshore</t>
  </si>
  <si>
    <t>Lakeshore Country Club</t>
  </si>
  <si>
    <t>Madisonville</t>
  </si>
  <si>
    <t>Lakeshore Golf Course</t>
  </si>
  <si>
    <t>Taylorville</t>
  </si>
  <si>
    <t>lakeside</t>
  </si>
  <si>
    <t>West Bountiful</t>
  </si>
  <si>
    <t>Lakeside</t>
  </si>
  <si>
    <t>Lake Milton</t>
  </si>
  <si>
    <t>Lakeside - Spring Lake</t>
  </si>
  <si>
    <t>LakeSide Country Club</t>
  </si>
  <si>
    <t>Lakeside Country Club</t>
  </si>
  <si>
    <t>Penn Yan</t>
  </si>
  <si>
    <t>Coombabah</t>
  </si>
  <si>
    <t>Lakeside golf and country club</t>
  </si>
  <si>
    <t>moncton</t>
  </si>
  <si>
    <t>Lakeside Golf Club</t>
  </si>
  <si>
    <t>Toluca Lake</t>
  </si>
  <si>
    <t>WestGuilford</t>
  </si>
  <si>
    <t>Chestermere</t>
  </si>
  <si>
    <t>Lakeside Golf Club Haliburton</t>
  </si>
  <si>
    <t>West Guilford</t>
  </si>
  <si>
    <t>Lakeside Golf Course</t>
  </si>
  <si>
    <t>lakeside golf course</t>
  </si>
  <si>
    <t>kingston</t>
  </si>
  <si>
    <t>Beverly</t>
  </si>
  <si>
    <t>Lakeside Village</t>
  </si>
  <si>
    <t>Rockwall</t>
  </si>
  <si>
    <t>Lakeview</t>
  </si>
  <si>
    <t>regina</t>
  </si>
  <si>
    <t>Lakeview @ Boone Links</t>
  </si>
  <si>
    <t>Lakeview Country Club</t>
  </si>
  <si>
    <t>Loda</t>
  </si>
  <si>
    <t>Lakeview Executive Golf Course</t>
  </si>
  <si>
    <t>Pahrump</t>
  </si>
  <si>
    <t>Lakeview Golf &amp; Pizza</t>
  </si>
  <si>
    <t>Lakeview Golf Club</t>
  </si>
  <si>
    <t>Lakeview Golf Course</t>
  </si>
  <si>
    <t>Detroit  Lakes</t>
  </si>
  <si>
    <t>Lakeview Golf Course Lake</t>
  </si>
  <si>
    <t>Lakeview Golf Course Mountain</t>
  </si>
  <si>
    <t>Lakeview Golf Course Peak</t>
  </si>
  <si>
    <t>Lakeview Golf Resort &amp; Spa-Lakeview Course</t>
  </si>
  <si>
    <t>Morgantown</t>
  </si>
  <si>
    <t>Lakeview Golf Resort &amp; Spa-Mountainview Course</t>
  </si>
  <si>
    <t>Lakeview Hills North</t>
  </si>
  <si>
    <t>Lakeview Hills South</t>
  </si>
  <si>
    <t>Lakeview Municipal Golf Course</t>
  </si>
  <si>
    <t>Mitchell</t>
  </si>
  <si>
    <t>Lakeview Par 3 Regina</t>
  </si>
  <si>
    <t>Lakeview Springs</t>
  </si>
  <si>
    <t>Lakeville Country Club</t>
  </si>
  <si>
    <t>Lakewood Club</t>
  </si>
  <si>
    <t>Point Clear</t>
  </si>
  <si>
    <t>Lakewood Country Club</t>
  </si>
  <si>
    <t>Rockville</t>
  </si>
  <si>
    <t>Salemburg</t>
  </si>
  <si>
    <t>Russell Springs</t>
  </si>
  <si>
    <t>Lakewood Country Club of Naples</t>
  </si>
  <si>
    <t>Lakewood Golf Club</t>
  </si>
  <si>
    <t>Lakewood Golf Course PC</t>
  </si>
  <si>
    <t>Phenix City</t>
  </si>
  <si>
    <t>Lakewood Golf Resort</t>
  </si>
  <si>
    <t>Sylvan Lake</t>
  </si>
  <si>
    <t>Lakewood National Golf Club</t>
  </si>
  <si>
    <t>Lakewood National- Piper</t>
  </si>
  <si>
    <t>Lakewood Oaks Golf Club</t>
  </si>
  <si>
    <t>Lee's Summit</t>
  </si>
  <si>
    <t>Lakewood on the Green</t>
  </si>
  <si>
    <t>Lakewood Ranch King's Dunes</t>
  </si>
  <si>
    <t>Lakewoods Forest Ridges</t>
  </si>
  <si>
    <t>Cable</t>
  </si>
  <si>
    <t>Lakisto</t>
  </si>
  <si>
    <t>espoo</t>
  </si>
  <si>
    <t>Lakota Canyon Ranch GC</t>
  </si>
  <si>
    <t>Lam Luk Ka</t>
  </si>
  <si>
    <t>Lambert Acres</t>
  </si>
  <si>
    <t>Maryville</t>
  </si>
  <si>
    <t>Lambert's Point Golf Club</t>
  </si>
  <si>
    <t>Lambton Golf and Country Club</t>
  </si>
  <si>
    <t>Lamoni Golf and Country Club</t>
  </si>
  <si>
    <t>Lamoni</t>
  </si>
  <si>
    <t>Lamont Hill</t>
  </si>
  <si>
    <t>Quenemo</t>
  </si>
  <si>
    <t>Lanark Timber Run Golf Club</t>
  </si>
  <si>
    <t>Lanaudiere</t>
  </si>
  <si>
    <t>Lancaaster Host Golf Resort</t>
  </si>
  <si>
    <t>Lancaster Country Club</t>
  </si>
  <si>
    <t>Lancaster County Club</t>
  </si>
  <si>
    <t>Lancaster Golf Club</t>
  </si>
  <si>
    <t>Lancaster Host Golf Resort</t>
  </si>
  <si>
    <t>lancaster</t>
  </si>
  <si>
    <t>Whiteville</t>
  </si>
  <si>
    <t>Land O Lakes Golf and Country Club</t>
  </si>
  <si>
    <t>Coaldale</t>
  </si>
  <si>
    <t>Land O' Lakes Golf Club</t>
  </si>
  <si>
    <t>Landa Park Municipal Golf Course</t>
  </si>
  <si>
    <t xml:space="preserve">New Braunfels </t>
  </si>
  <si>
    <t>Landgut Dreihof</t>
  </si>
  <si>
    <t>Rheinland_ Pfalz</t>
  </si>
  <si>
    <t>Landings at Spirit</t>
  </si>
  <si>
    <t>Landings of Willow Creek</t>
  </si>
  <si>
    <t>Landings of Willow Creek Twice</t>
  </si>
  <si>
    <t>Limerick</t>
  </si>
  <si>
    <t>landon farms</t>
  </si>
  <si>
    <t>AURORA</t>
  </si>
  <si>
    <t>Landsdowne Resort RTJ II Course</t>
  </si>
  <si>
    <t>Landsmeer</t>
  </si>
  <si>
    <t>Orange City</t>
  </si>
  <si>
    <t>Lane Cove Golf Club</t>
  </si>
  <si>
    <t>Northwood</t>
  </si>
  <si>
    <t>Lane Creek Golf Club</t>
  </si>
  <si>
    <t xml:space="preserve">Bishop </t>
  </si>
  <si>
    <t>Lane Tree Golf Course</t>
  </si>
  <si>
    <t>Lang Lang Golf Club</t>
  </si>
  <si>
    <t>Langara Golf Course</t>
  </si>
  <si>
    <t>langley</t>
  </si>
  <si>
    <t>Lanier Golf Club</t>
  </si>
  <si>
    <t>Lansbrook Golf Club</t>
  </si>
  <si>
    <t>lansbrook golf club</t>
  </si>
  <si>
    <t>palm harbor</t>
  </si>
  <si>
    <t>Lansdowne Resort - Norman Course</t>
  </si>
  <si>
    <t>Lansdowne Resort - Trent Jones Course</t>
  </si>
  <si>
    <t>Lansdowne Resort Sharkbite Course</t>
  </si>
  <si>
    <t>Lantana Golf Club</t>
  </si>
  <si>
    <t>Lantana</t>
  </si>
  <si>
    <t>Lao Lao Bay East Golf Course</t>
  </si>
  <si>
    <t>Kagman</t>
  </si>
  <si>
    <t>Lapeer Country Club</t>
  </si>
  <si>
    <t>Lapeer</t>
  </si>
  <si>
    <t>LaPlaya</t>
  </si>
  <si>
    <t>Larch Tree</t>
  </si>
  <si>
    <t>Trotwood</t>
  </si>
  <si>
    <t>laredo country club</t>
  </si>
  <si>
    <t>Largo Golf Course</t>
  </si>
  <si>
    <t>Larkhaven</t>
  </si>
  <si>
    <t>Larkin Golf Club</t>
  </si>
  <si>
    <t>Larrabea</t>
  </si>
  <si>
    <t>Alava</t>
  </si>
  <si>
    <t>Legutiano</t>
  </si>
  <si>
    <t>Larrimac golf club</t>
  </si>
  <si>
    <t>chelsea</t>
  </si>
  <si>
    <t>Larters at St. Andrews G&amp;CC</t>
  </si>
  <si>
    <t>LaRue County Golf Club</t>
  </si>
  <si>
    <t>Hodgenville</t>
  </si>
  <si>
    <t>Las Campanas - Sunrise</t>
  </si>
  <si>
    <t>Santa Fe</t>
  </si>
  <si>
    <t>Las Campanas - Sunset</t>
  </si>
  <si>
    <t>Las Colinas Country Club</t>
  </si>
  <si>
    <t xml:space="preserve">Irving </t>
  </si>
  <si>
    <t>Orihuela</t>
  </si>
  <si>
    <t>Las Cruces</t>
  </si>
  <si>
    <t>Apodaca</t>
  </si>
  <si>
    <t>Las Cruces Golf &amp; Country Club</t>
  </si>
  <si>
    <t>N.L.</t>
  </si>
  <si>
    <t>Las Lagunas</t>
  </si>
  <si>
    <t>Santo Domingo</t>
  </si>
  <si>
    <t>Las Lomas Bosque</t>
  </si>
  <si>
    <t>NL</t>
  </si>
  <si>
    <t>Las Palmas Country Club</t>
  </si>
  <si>
    <t>Las Palmeras golf</t>
  </si>
  <si>
    <t>Las Palmas</t>
  </si>
  <si>
    <t>Las Palmas de Gran Canaria</t>
  </si>
  <si>
    <t>Las Palomas</t>
  </si>
  <si>
    <t>Sonora</t>
  </si>
  <si>
    <t>Puerto Penasco</t>
  </si>
  <si>
    <t>Las Posas Country Club</t>
  </si>
  <si>
    <t>Las Positas Golf Course</t>
  </si>
  <si>
    <t>Livermore</t>
  </si>
  <si>
    <t>las positas golf Course - Executive course</t>
  </si>
  <si>
    <t>Las Ramblas</t>
  </si>
  <si>
    <t>Las Rejas Benidorm</t>
  </si>
  <si>
    <t>Las Sendas Golf Club</t>
  </si>
  <si>
    <t>Las Vegas Country Club</t>
  </si>
  <si>
    <t>Las Vegas Golf club</t>
  </si>
  <si>
    <t>Las Vegas Golf Club</t>
  </si>
  <si>
    <t>Las Vegas National Golf Club</t>
  </si>
  <si>
    <t>Lassing Pointe Golf Course</t>
  </si>
  <si>
    <t>Union</t>
  </si>
  <si>
    <t>Latona Golf Course</t>
  </si>
  <si>
    <t>Buena</t>
  </si>
  <si>
    <t>LaTour</t>
  </si>
  <si>
    <t>Mathews</t>
  </si>
  <si>
    <t>LaTourette Golf Course</t>
  </si>
  <si>
    <t>Staten Island</t>
  </si>
  <si>
    <t>LATROBE COUNTRY CLUB</t>
  </si>
  <si>
    <t xml:space="preserve">Latrobe </t>
  </si>
  <si>
    <t>LATROBE ELKS</t>
  </si>
  <si>
    <t>Latrobe</t>
  </si>
  <si>
    <t>Laughlin Ranch Golf Club</t>
  </si>
  <si>
    <t>Laurel Hill Golf Club</t>
  </si>
  <si>
    <t>Lorton</t>
  </si>
  <si>
    <t>Laurel Island Links</t>
  </si>
  <si>
    <t>Kingsland</t>
  </si>
  <si>
    <t>Laurel Lane Country Club</t>
  </si>
  <si>
    <t>West Kingston</t>
  </si>
  <si>
    <t>laurel oak</t>
  </si>
  <si>
    <t>sarasota</t>
  </si>
  <si>
    <t>laurel oak trent jones</t>
  </si>
  <si>
    <t>Laurel Ridge Country Club</t>
  </si>
  <si>
    <t>Laurel Ridge Golf Club</t>
  </si>
  <si>
    <t>Laurel Springs Golf Club</t>
  </si>
  <si>
    <t>Suwanee</t>
  </si>
  <si>
    <t>Laurel Valley</t>
  </si>
  <si>
    <t>Townsend</t>
  </si>
  <si>
    <t>Laurel Valley Golf Club</t>
  </si>
  <si>
    <t>Laurelwood Golf Course</t>
  </si>
  <si>
    <t>Laurens Golf and Country Club</t>
  </si>
  <si>
    <t>Laurentide</t>
  </si>
  <si>
    <t>Sturgeon Falls</t>
  </si>
  <si>
    <t>Lauro Golf</t>
  </si>
  <si>
    <t>Alhaurin de la Torre</t>
  </si>
  <si>
    <t>LaVrendrye Golf Course</t>
  </si>
  <si>
    <t>Lawrence Country Club</t>
  </si>
  <si>
    <t>Lawrence County Country Club</t>
  </si>
  <si>
    <t>lawrenceville</t>
  </si>
  <si>
    <t>Lawrenceburg Golf and Country Club</t>
  </si>
  <si>
    <t>Lawsonia Links Course</t>
  </si>
  <si>
    <t>Green Lake</t>
  </si>
  <si>
    <t>Lawsonia Woodlands Course</t>
  </si>
  <si>
    <t>Lawton Country Club</t>
  </si>
  <si>
    <t>Lawton Golf Course</t>
  </si>
  <si>
    <t>Lawton Municiple Golf Course</t>
  </si>
  <si>
    <t xml:space="preserve">Lawton </t>
  </si>
  <si>
    <t>Laytonsville</t>
  </si>
  <si>
    <t>Lazy Swan</t>
  </si>
  <si>
    <t>Saugerites</t>
  </si>
  <si>
    <t>LB Houston Municipal Golf Course</t>
  </si>
  <si>
    <t>le boisÃ©</t>
  </si>
  <si>
    <t>Le Boise</t>
  </si>
  <si>
    <t>Terrebone</t>
  </si>
  <si>
    <t>Le Challenger</t>
  </si>
  <si>
    <t>Saint-Laurent</t>
  </si>
  <si>
    <t>Le Champetre</t>
  </si>
  <si>
    <t>Ste.Anne des Plaines</t>
  </si>
  <si>
    <t>Le Drummond</t>
  </si>
  <si>
    <t>St-Majorique</t>
  </si>
  <si>
    <t>Le Gï¿½ant</t>
  </si>
  <si>
    <t>Tremblant</t>
  </si>
  <si>
    <t>Le Giant - Mont Tremblant</t>
  </si>
  <si>
    <t>Le Golf National (Aigle)</t>
  </si>
  <si>
    <t>Versailles</t>
  </si>
  <si>
    <t>Le Grand Duc</t>
  </si>
  <si>
    <t>Sainte-Sophie</t>
  </si>
  <si>
    <t>Le Grand Vallon</t>
  </si>
  <si>
    <t>Mont Ste-Anne</t>
  </si>
  <si>
    <t>LE Kaufman Golf Course</t>
  </si>
  <si>
    <t>Le Legendes</t>
  </si>
  <si>
    <t>St.Jeanur Richelieu</t>
  </si>
  <si>
    <t>Le Madeleine Le Presidentiel</t>
  </si>
  <si>
    <t>Saint Madeleine</t>
  </si>
  <si>
    <t>Le Maitre</t>
  </si>
  <si>
    <t>Le Maitre de Mon-Tremblant</t>
  </si>
  <si>
    <t>Le Marthelinois</t>
  </si>
  <si>
    <t>Trois-Riviï¿½res</t>
  </si>
  <si>
    <t>Le Mirage (California)</t>
  </si>
  <si>
    <t>Le Napolï¿½on</t>
  </si>
  <si>
    <t>Longueuil</t>
  </si>
  <si>
    <t>Le Provenï¿½al</t>
  </si>
  <si>
    <t>Biot</t>
  </si>
  <si>
    <t>Le Royal Bromont</t>
  </si>
  <si>
    <t>Le Sorcier</t>
  </si>
  <si>
    <t>Le St-Ferreol</t>
  </si>
  <si>
    <t>St-Ferreol</t>
  </si>
  <si>
    <t>Le Touquet (La Foret)</t>
  </si>
  <si>
    <t>Pais de Calais</t>
  </si>
  <si>
    <t>Touquet</t>
  </si>
  <si>
    <t>Le Touquet (La Mer)</t>
  </si>
  <si>
    <t>Le Touquet (Le Manoir)</t>
  </si>
  <si>
    <t>Le Triomphe</t>
  </si>
  <si>
    <t>Broussard</t>
  </si>
  <si>
    <t>Le Versant (Seigneures)</t>
  </si>
  <si>
    <t>Le Versant DES BRAVES</t>
  </si>
  <si>
    <t>Le Victorien</t>
  </si>
  <si>
    <t>Lea Park Raven Golf Course</t>
  </si>
  <si>
    <t>Marwayne</t>
  </si>
  <si>
    <t>Lead Country Club</t>
  </si>
  <si>
    <t>Lead</t>
  </si>
  <si>
    <t>Leaning Tree Golf Club</t>
  </si>
  <si>
    <t>Leaning Tree Golf Course</t>
  </si>
  <si>
    <t>Leavenworth Country Club</t>
  </si>
  <si>
    <t>Leawood South Country Club</t>
  </si>
  <si>
    <t>Lebanon Country Club</t>
  </si>
  <si>
    <t>Lebanon Valley Golf Club</t>
  </si>
  <si>
    <t>Myerstown</t>
  </si>
  <si>
    <t>LeBaron Hills Country Club</t>
  </si>
  <si>
    <t>lakeville</t>
  </si>
  <si>
    <t>Ledge Meadows</t>
  </si>
  <si>
    <t>Ledgemont CC</t>
  </si>
  <si>
    <t>Seekonk</t>
  </si>
  <si>
    <t>LedgeRock Golf Club</t>
  </si>
  <si>
    <t>Mohnton</t>
  </si>
  <si>
    <t>ledges golf club</t>
  </si>
  <si>
    <t>South Hadley</t>
  </si>
  <si>
    <t>Ledges Golf Course</t>
  </si>
  <si>
    <t>Roscoe</t>
  </si>
  <si>
    <t>Ledgestone</t>
  </si>
  <si>
    <t>Ledgeview Golf Course</t>
  </si>
  <si>
    <t>Leduc Golf and Country Club</t>
  </si>
  <si>
    <t>Leduc</t>
  </si>
  <si>
    <t>Lee Creek Valley Golf Club</t>
  </si>
  <si>
    <t xml:space="preserve">Cardston </t>
  </si>
  <si>
    <t>Lee Park Golf Course</t>
  </si>
  <si>
    <t>lee valley golf course</t>
  </si>
  <si>
    <t>london</t>
  </si>
  <si>
    <t>Lee's Hill</t>
  </si>
  <si>
    <t>Lee's Hill Golf Club</t>
  </si>
  <si>
    <t>Lee's Hill golf club</t>
  </si>
  <si>
    <t>Leeuwenberg F9W</t>
  </si>
  <si>
    <t>Den Haag</t>
  </si>
  <si>
    <t>Leeuwenbergh B9W</t>
  </si>
  <si>
    <t>Leeuwenbergh B9Y</t>
  </si>
  <si>
    <t>Zuid-Holand</t>
  </si>
  <si>
    <t>Leeuwenbergh F9Y</t>
  </si>
  <si>
    <t>Leeuwkop Golf Club</t>
  </si>
  <si>
    <t>Sunninghill</t>
  </si>
  <si>
    <t>Lefleur's Bluff State Park</t>
  </si>
  <si>
    <t>Legacy</t>
  </si>
  <si>
    <t>Legacy Courses at Craguns Par 3 course (Clockwise)</t>
  </si>
  <si>
    <t>Legacy Courses at Craguns Par 3 course (Counter-Clockwise)</t>
  </si>
  <si>
    <t>Legacy Golf</t>
  </si>
  <si>
    <t>Legacy Golf Club</t>
  </si>
  <si>
    <t>Leitchfield</t>
  </si>
  <si>
    <t>Legacy Golf Links</t>
  </si>
  <si>
    <t>Legacy Golf Resort</t>
  </si>
  <si>
    <t>legacy hills</t>
  </si>
  <si>
    <t>laporte</t>
  </si>
  <si>
    <t>Legacy Hills Golf Club</t>
  </si>
  <si>
    <t>Legacy On Lanier</t>
  </si>
  <si>
    <t>Buford</t>
  </si>
  <si>
    <t>Legacy Pines Golf Club</t>
  </si>
  <si>
    <t>Legacy Ridge</t>
  </si>
  <si>
    <t>Bonham</t>
  </si>
  <si>
    <t>Owen Sound</t>
  </si>
  <si>
    <t>Legacy Ridge Golf Course</t>
  </si>
  <si>
    <t>Legend Lake Golf Club</t>
  </si>
  <si>
    <t>legend oaks golf club</t>
  </si>
  <si>
    <t>summerville</t>
  </si>
  <si>
    <t>Legend Trail Golf Club</t>
  </si>
  <si>
    <t>Legendary Oaks CC</t>
  </si>
  <si>
    <t>Legendary Run Golf Course</t>
  </si>
  <si>
    <t>Legends - Moorland</t>
  </si>
  <si>
    <t>Myrtle beach</t>
  </si>
  <si>
    <t>Legends - Parkland</t>
  </si>
  <si>
    <t>Legends at Bergamont</t>
  </si>
  <si>
    <t>Legends at Chateau Elan</t>
  </si>
  <si>
    <t>Legends at Parris Island</t>
  </si>
  <si>
    <t>Parris Island</t>
  </si>
  <si>
    <t>Legends Creek to Middle</t>
  </si>
  <si>
    <t xml:space="preserve">Franklin </t>
  </si>
  <si>
    <t>Legends Golf &amp; Country Club</t>
  </si>
  <si>
    <t>Legends Golf And Country Club</t>
  </si>
  <si>
    <t>Legends Middle/Creek</t>
  </si>
  <si>
    <t>Legends of Indiana middle/road</t>
  </si>
  <si>
    <t>Legends of Indiana road/creek</t>
  </si>
  <si>
    <t>Legends of Massillon - East</t>
  </si>
  <si>
    <t xml:space="preserve">Massillon </t>
  </si>
  <si>
    <t>Legends of Massillon - North</t>
  </si>
  <si>
    <t>Legends of Massillon- South</t>
  </si>
  <si>
    <t>Legends of the Niagara - Ussher's Creek</t>
  </si>
  <si>
    <t>Legends on the Niagara - Battlefield</t>
  </si>
  <si>
    <t>Legion Memorial</t>
  </si>
  <si>
    <t>legion town and country club</t>
  </si>
  <si>
    <t>thermopolis</t>
  </si>
  <si>
    <t>Leicester Country Club</t>
  </si>
  <si>
    <t>Leilehua G.C</t>
  </si>
  <si>
    <t>Schofield Barracks</t>
  </si>
  <si>
    <t>Leisure Lodge Golf Club</t>
  </si>
  <si>
    <t>Coast</t>
  </si>
  <si>
    <t>Mombasa</t>
  </si>
  <si>
    <t>Leisure World</t>
  </si>
  <si>
    <t>Lekarica Hills</t>
  </si>
  <si>
    <t>Leland Country Club</t>
  </si>
  <si>
    <t>Lely Flamingo Island</t>
  </si>
  <si>
    <t>Lely Mustang</t>
  </si>
  <si>
    <t>Lemon Bay Golf Club</t>
  </si>
  <si>
    <t>englewood</t>
  </si>
  <si>
    <t>LENAPE HEIGHTS</t>
  </si>
  <si>
    <t>Ford city</t>
  </si>
  <si>
    <t>Lenawee Country Club</t>
  </si>
  <si>
    <t>Adrian</t>
  </si>
  <si>
    <t>Lenoir Golf Club</t>
  </si>
  <si>
    <t>Lenoir</t>
  </si>
  <si>
    <t>Leo J. Martin Golf Course</t>
  </si>
  <si>
    <t>Leon Golf and Country Club</t>
  </si>
  <si>
    <t>Leon</t>
  </si>
  <si>
    <t>Leopard's Chase</t>
  </si>
  <si>
    <t>Ocean Isle Beach</t>
  </si>
  <si>
    <t>Lerma Golf Club, Burgos</t>
  </si>
  <si>
    <t>Burgos</t>
  </si>
  <si>
    <t>LeRoy Country Club</t>
  </si>
  <si>
    <t>LeRoy</t>
  </si>
  <si>
    <t>Les  LÃ©gendes</t>
  </si>
  <si>
    <t>St-Luc</t>
  </si>
  <si>
    <t>Les Dunes</t>
  </si>
  <si>
    <t>Sorel-Tracy</t>
  </si>
  <si>
    <t>LES FORGES</t>
  </si>
  <si>
    <t>VIVONNE</t>
  </si>
  <si>
    <t>POITIERS</t>
  </si>
  <si>
    <t>Les Iles Boucherville</t>
  </si>
  <si>
    <t>Les Quatre Domaines</t>
  </si>
  <si>
    <t>Les Vieux Chenes</t>
  </si>
  <si>
    <t>Youngsville</t>
  </si>
  <si>
    <t>Les Vieux Moulings</t>
  </si>
  <si>
    <t>Les Vieux Moulins</t>
  </si>
  <si>
    <t>Leslie Park Golf Course</t>
  </si>
  <si>
    <t>Lester Park (Back, Lake)</t>
  </si>
  <si>
    <t>Lester Park (Front, Back)</t>
  </si>
  <si>
    <t>Lester Park (Front, Lake)</t>
  </si>
  <si>
    <t>Lester Park (Lake Nine)</t>
  </si>
  <si>
    <t>Lester Park Golf Course</t>
  </si>
  <si>
    <t>Letchworth</t>
  </si>
  <si>
    <t>Herts</t>
  </si>
  <si>
    <t>Letchworth Garden City</t>
  </si>
  <si>
    <t>Lethbridge Country Club</t>
  </si>
  <si>
    <t>letterkenny</t>
  </si>
  <si>
    <t>ireland</t>
  </si>
  <si>
    <t>Ponca City</t>
  </si>
  <si>
    <t>Lewis Estates</t>
  </si>
  <si>
    <t>Lewis River Golf Course</t>
  </si>
  <si>
    <t>Woodland</t>
  </si>
  <si>
    <t>Lewiston Golf and Country Club</t>
  </si>
  <si>
    <t>Lexington C. C.</t>
  </si>
  <si>
    <t>Lexington Golf &amp; Country Club</t>
  </si>
  <si>
    <t>Lexington Golf Club</t>
  </si>
  <si>
    <t>Lexington Oaks</t>
  </si>
  <si>
    <t>Wesley Chapel</t>
  </si>
  <si>
    <t>LHM-Black Hawk Golf Course 1-2</t>
  </si>
  <si>
    <t>LHM-Black Hawk Golf Course 3-4</t>
  </si>
  <si>
    <t>LHM-Boulder Creek Golf Club</t>
  </si>
  <si>
    <t>Streetsboro</t>
  </si>
  <si>
    <t>LHM-Grove City Country Club</t>
  </si>
  <si>
    <t>LHM-Windmill Lakes Golf Club</t>
  </si>
  <si>
    <t>Ravenna</t>
  </si>
  <si>
    <t>liberty hills country club</t>
  </si>
  <si>
    <t>liberty</t>
  </si>
  <si>
    <t>Liberty Hills Golf Club</t>
  </si>
  <si>
    <t>Liberty Lake Golf Course</t>
  </si>
  <si>
    <t>Liberty Lake</t>
  </si>
  <si>
    <t>Liberty National</t>
  </si>
  <si>
    <t>Jersey City</t>
  </si>
  <si>
    <t>Lichtenburg Golf Club</t>
  </si>
  <si>
    <t>Lichtenburg</t>
  </si>
  <si>
    <t>Lick Creek</t>
  </si>
  <si>
    <t>Pekin</t>
  </si>
  <si>
    <t>Lickey Hills Golf Club</t>
  </si>
  <si>
    <t>Birminghsm</t>
  </si>
  <si>
    <t>Licking Springs Golf Club</t>
  </si>
  <si>
    <t>Lidgerwood Golf Course</t>
  </si>
  <si>
    <t>Lidgerwood</t>
  </si>
  <si>
    <t>Lidgerwood Golf Course (18 hole)</t>
  </si>
  <si>
    <t>lido golf club</t>
  </si>
  <si>
    <t>lido beach</t>
  </si>
  <si>
    <t>Liftlock Golf Club</t>
  </si>
  <si>
    <t>Ligonier Country Club</t>
  </si>
  <si>
    <t>Lil Mole Run</t>
  </si>
  <si>
    <t>Mentone</t>
  </si>
  <si>
    <t>Lilac</t>
  </si>
  <si>
    <t>Newport</t>
  </si>
  <si>
    <t>Lillebï¿½lt Golfklub</t>
  </si>
  <si>
    <t>Middelfart</t>
  </si>
  <si>
    <t>Lima Golf and Country Club</t>
  </si>
  <si>
    <t>Lima Golf Club</t>
  </si>
  <si>
    <t>San Isidro (Lima)</t>
  </si>
  <si>
    <t>limburg golf and country club</t>
  </si>
  <si>
    <t>Houthalen</t>
  </si>
  <si>
    <t>Limekiln Golf Club</t>
  </si>
  <si>
    <t>Ambler</t>
  </si>
  <si>
    <t>Limerick GC</t>
  </si>
  <si>
    <t xml:space="preserve">Munster </t>
  </si>
  <si>
    <t xml:space="preserve">Limerick </t>
  </si>
  <si>
    <t>Limestone Springs</t>
  </si>
  <si>
    <t>Liminka Frisbeegolf</t>
  </si>
  <si>
    <t>Liminka, Rantakylï¿½</t>
  </si>
  <si>
    <t>Lincoln Country Club</t>
  </si>
  <si>
    <t>Lincoln Elks Country Club</t>
  </si>
  <si>
    <t>Lincoln Greens Golf Course</t>
  </si>
  <si>
    <t>Lincoln Hills</t>
  </si>
  <si>
    <t>Lincoln Hills Golf Club</t>
  </si>
  <si>
    <t>Lincoln Hills Orchard</t>
  </si>
  <si>
    <t>Lincoln Homestead State Park</t>
  </si>
  <si>
    <t>Lincoln Homestead State Park Golf Course</t>
  </si>
  <si>
    <t>Lincoln Oaks</t>
  </si>
  <si>
    <t>Crete</t>
  </si>
  <si>
    <t>Lincoln Park Golf Club</t>
  </si>
  <si>
    <t>Lincoln Park Golf Course</t>
  </si>
  <si>
    <t>Lincoln Trail</t>
  </si>
  <si>
    <t>Vine Grove</t>
  </si>
  <si>
    <t>Lincoln Valley Golf Course</t>
  </si>
  <si>
    <t>State Center</t>
  </si>
  <si>
    <t>Lindale Golf Club</t>
  </si>
  <si>
    <t>Amelia</t>
  </si>
  <si>
    <t>Linden Hall</t>
  </si>
  <si>
    <t>Dawson</t>
  </si>
  <si>
    <t>Lindenwood Executive 9 Hole Course</t>
  </si>
  <si>
    <t xml:space="preserve">McMurray </t>
  </si>
  <si>
    <t>LINDENWOOD GOLF CLUB (GOLD / BLUE)</t>
  </si>
  <si>
    <t>MCMURRAY</t>
  </si>
  <si>
    <t>LINDENWOOD GOLF CLUB (RED/BLUE)</t>
  </si>
  <si>
    <t>Lindenwood Golf Club Gold-Red</t>
  </si>
  <si>
    <t>Mc Murray</t>
  </si>
  <si>
    <t>Lindero Canyon</t>
  </si>
  <si>
    <t>Agoura Hills</t>
  </si>
  <si>
    <t>Lindhbrook</t>
  </si>
  <si>
    <t>Lindrick</t>
  </si>
  <si>
    <t>South Yorks</t>
  </si>
  <si>
    <t>Rotherham</t>
  </si>
  <si>
    <t>Lindsey Golf Course</t>
  </si>
  <si>
    <t>Ft Knox</t>
  </si>
  <si>
    <t>Linfield National Golf Club</t>
  </si>
  <si>
    <t xml:space="preserve">Linfield </t>
  </si>
  <si>
    <t>Lingan G&amp;CC</t>
  </si>
  <si>
    <t xml:space="preserve">Sydney </t>
  </si>
  <si>
    <t>Link Hills Country Club</t>
  </si>
  <si>
    <t>Link-N-Greens</t>
  </si>
  <si>
    <t>Links</t>
  </si>
  <si>
    <t>Havelock</t>
  </si>
  <si>
    <t>Links at Bowen Lakes</t>
  </si>
  <si>
    <t>Gowen</t>
  </si>
  <si>
    <t>Links at Briarmeade</t>
  </si>
  <si>
    <t>Links at Brick Landing</t>
  </si>
  <si>
    <t>Ocean Isle</t>
  </si>
  <si>
    <t>links at Brunello</t>
  </si>
  <si>
    <t>Links at Carillon Red/White</t>
  </si>
  <si>
    <t>Plainfield</t>
  </si>
  <si>
    <t>Links at Carillon White/Blue</t>
  </si>
  <si>
    <t>Links at City Park</t>
  </si>
  <si>
    <t>Portsmouh</t>
  </si>
  <si>
    <t>Links at Dardenne</t>
  </si>
  <si>
    <t>O' Fallon</t>
  </si>
  <si>
    <t>links at gettysburg</t>
  </si>
  <si>
    <t>gettysburg</t>
  </si>
  <si>
    <t>Links at Gettysburg</t>
  </si>
  <si>
    <t>Gettysburg</t>
  </si>
  <si>
    <t>Links at Groveport</t>
  </si>
  <si>
    <t>LINKS AT HIAWATHA LANDING</t>
  </si>
  <si>
    <t>Apalachin</t>
  </si>
  <si>
    <t>Links at Ivy Ridge</t>
  </si>
  <si>
    <t>Links at Mustang Creek</t>
  </si>
  <si>
    <t>Yukon</t>
  </si>
  <si>
    <t>Links at Quarry Oaks, Dessert Oak</t>
  </si>
  <si>
    <t>Links at Summerly</t>
  </si>
  <si>
    <t>Lake Elsinore</t>
  </si>
  <si>
    <t>Links at the lake</t>
  </si>
  <si>
    <t>Gimli</t>
  </si>
  <si>
    <t>Links at Union Vale</t>
  </si>
  <si>
    <t>LaGrangeville</t>
  </si>
  <si>
    <t>Links Golf Club</t>
  </si>
  <si>
    <t>Post Falls</t>
  </si>
  <si>
    <t>links hope island</t>
  </si>
  <si>
    <t>hope island</t>
  </si>
  <si>
    <t>Links O Tryon</t>
  </si>
  <si>
    <t>Links O'Tyron</t>
  </si>
  <si>
    <t>Links of Carillon Blue/Red</t>
  </si>
  <si>
    <t>links of glen eagles</t>
  </si>
  <si>
    <t>Links of Kent</t>
  </si>
  <si>
    <t>Links of Madison Green</t>
  </si>
  <si>
    <t>Royal Pam Beach</t>
  </si>
  <si>
    <t>Links of Novi</t>
  </si>
  <si>
    <t>Novi</t>
  </si>
  <si>
    <t>Links of Sandpiper</t>
  </si>
  <si>
    <t>Bixby</t>
  </si>
  <si>
    <t>Links On The Bayou</t>
  </si>
  <si>
    <t>Links O'Loup Louiseville</t>
  </si>
  <si>
    <t>Louiseville</t>
  </si>
  <si>
    <t>Linrick Golf Course</t>
  </si>
  <si>
    <t>Linville Golf Club</t>
  </si>
  <si>
    <t>Linville</t>
  </si>
  <si>
    <t>Linville Ridge</t>
  </si>
  <si>
    <t>Linwood Springs</t>
  </si>
  <si>
    <t>Lion's Club Park Golf Course</t>
  </si>
  <si>
    <t>Lion's Paw</t>
  </si>
  <si>
    <t>Lionhead Golf: Masters Course</t>
  </si>
  <si>
    <t>LionHead Legend</t>
  </si>
  <si>
    <t>lions paw golf links</t>
  </si>
  <si>
    <t>ocean isle beach</t>
  </si>
  <si>
    <t>Liphook Golf Club</t>
  </si>
  <si>
    <t>Liphook</t>
  </si>
  <si>
    <t>Lipoma Firs</t>
  </si>
  <si>
    <t>Puyallup</t>
  </si>
  <si>
    <t>Lipoma Firs - Gold Course</t>
  </si>
  <si>
    <t>Lipoma Firs - Green Course</t>
  </si>
  <si>
    <t>Lisbon Village Country Club</t>
  </si>
  <si>
    <t>Listowel Golf Club</t>
  </si>
  <si>
    <t>Listowel</t>
  </si>
  <si>
    <t>Litchfield CC</t>
  </si>
  <si>
    <t>PAWLEYS ISLAND</t>
  </si>
  <si>
    <t>Litchfield Country Club</t>
  </si>
  <si>
    <t>Litibu</t>
  </si>
  <si>
    <t>Vallarta</t>
  </si>
  <si>
    <t>Little Apple</t>
  </si>
  <si>
    <t>Little Bennett</t>
  </si>
  <si>
    <t>Little Bighorn</t>
  </si>
  <si>
    <t>Warsaw</t>
  </si>
  <si>
    <t>Little Brook Manor</t>
  </si>
  <si>
    <t>Morrisonville</t>
  </si>
  <si>
    <t>Little Channel Golf Club</t>
  </si>
  <si>
    <t>Little Creek Golf Course</t>
  </si>
  <si>
    <t>Little Cypress Golf Course</t>
  </si>
  <si>
    <t>Wauchula</t>
  </si>
  <si>
    <t>Little Falls Country Club</t>
  </si>
  <si>
    <t>Little Falls</t>
  </si>
  <si>
    <t>little fishing creek</t>
  </si>
  <si>
    <t>milledgeville</t>
  </si>
  <si>
    <t>Little Met</t>
  </si>
  <si>
    <t>Little Met Golf Course</t>
  </si>
  <si>
    <t>Little Miami Par 3</t>
  </si>
  <si>
    <t>Little Miami Regulation 9</t>
  </si>
  <si>
    <t>Little Mill - Blue to red</t>
  </si>
  <si>
    <t>Little Mill - White to Blue</t>
  </si>
  <si>
    <t>Little Mountain Country Club</t>
  </si>
  <si>
    <t>Little Mountain Golf Course</t>
  </si>
  <si>
    <t>Ellenwood</t>
  </si>
  <si>
    <t>Little Ocmulgee</t>
  </si>
  <si>
    <t>McRae</t>
  </si>
  <si>
    <t>Little Pine Nature Trail</t>
  </si>
  <si>
    <t>Beverly Hills</t>
  </si>
  <si>
    <t>Little River Country Club</t>
  </si>
  <si>
    <t>Marinette</t>
  </si>
  <si>
    <t>Little River Golf Club</t>
  </si>
  <si>
    <t>Little River Golf Course</t>
  </si>
  <si>
    <t>Little river inn</t>
  </si>
  <si>
    <t xml:space="preserve">Little river </t>
  </si>
  <si>
    <t>Little Scioto Golf</t>
  </si>
  <si>
    <t>Wheelerburg</t>
  </si>
  <si>
    <t>Little Traverse Bay</t>
  </si>
  <si>
    <t>Littlehill Golf Course</t>
  </si>
  <si>
    <t>Littlestone</t>
  </si>
  <si>
    <t>Littlestone Green</t>
  </si>
  <si>
    <t>Littleton</t>
  </si>
  <si>
    <t>Live Oak</t>
  </si>
  <si>
    <t>Fair Oaks Ranch</t>
  </si>
  <si>
    <t>Live Oak RV Golf Club</t>
  </si>
  <si>
    <t>Arcadia</t>
  </si>
  <si>
    <t>Lively golf club</t>
  </si>
  <si>
    <t xml:space="preserve">Lively </t>
  </si>
  <si>
    <t>Liverpool C.C</t>
  </si>
  <si>
    <t>Liverpool</t>
  </si>
  <si>
    <t>Liverpool Golf and Public Country Club</t>
  </si>
  <si>
    <t>Liverpool Golf Club</t>
  </si>
  <si>
    <t>Livingstone</t>
  </si>
  <si>
    <t>Rocky view county</t>
  </si>
  <si>
    <t>Llanerch Country Club</t>
  </si>
  <si>
    <t xml:space="preserve"> Havertown</t>
  </si>
  <si>
    <t>Llano Grande Golf and Country Club</t>
  </si>
  <si>
    <t xml:space="preserve">Mercedes </t>
  </si>
  <si>
    <t>Lloydminster Golf and Country Club</t>
  </si>
  <si>
    <t>Lloydminster</t>
  </si>
  <si>
    <t>Llydanshire</t>
  </si>
  <si>
    <t>Llyndinshire Golf and Country Club</t>
  </si>
  <si>
    <t>Arva</t>
  </si>
  <si>
    <t>Lo Romero</t>
  </si>
  <si>
    <t>Pilar de la Horadada</t>
  </si>
  <si>
    <t>Local 9</t>
  </si>
  <si>
    <t>Becker</t>
  </si>
  <si>
    <t>Loch Lloyd</t>
  </si>
  <si>
    <t>Luss</t>
  </si>
  <si>
    <t>Loch March</t>
  </si>
  <si>
    <t>Loch Ness Wee Monster</t>
  </si>
  <si>
    <t xml:space="preserve">Highland </t>
  </si>
  <si>
    <t>LochenHeath</t>
  </si>
  <si>
    <t>LochenHeath Golf Club</t>
  </si>
  <si>
    <t>Lochland Country Club</t>
  </si>
  <si>
    <t>Lochmere</t>
  </si>
  <si>
    <t>Tilton</t>
  </si>
  <si>
    <t>Lochmoor Club</t>
  </si>
  <si>
    <t>Grosse Pointe Woods</t>
  </si>
  <si>
    <t>Lochmor</t>
  </si>
  <si>
    <t>Loch Sheldrake</t>
  </si>
  <si>
    <t>lockeford springs</t>
  </si>
  <si>
    <t>lodi</t>
  </si>
  <si>
    <t>Lockford Springs</t>
  </si>
  <si>
    <t>Lockhart 18 holes</t>
  </si>
  <si>
    <t>lockhart</t>
  </si>
  <si>
    <t>Lockhart State Park</t>
  </si>
  <si>
    <t>Lockhart</t>
  </si>
  <si>
    <t>Lockhaven Country Club</t>
  </si>
  <si>
    <t>Alton</t>
  </si>
  <si>
    <t>Godfrey</t>
  </si>
  <si>
    <t>Lockwood Folly</t>
  </si>
  <si>
    <t>Holden Beach</t>
  </si>
  <si>
    <t>Locust Hill</t>
  </si>
  <si>
    <t>Charles Town</t>
  </si>
  <si>
    <t>Locust Hills - Locust</t>
  </si>
  <si>
    <t>Locust Hills - Maple</t>
  </si>
  <si>
    <t>Locust Valley Golf Club</t>
  </si>
  <si>
    <t>Coopersburg</t>
  </si>
  <si>
    <t>Lodestone</t>
  </si>
  <si>
    <t>Lodi Golf Club</t>
  </si>
  <si>
    <t>Logan Golf and Country Club</t>
  </si>
  <si>
    <t>logan</t>
  </si>
  <si>
    <t>Logan River Golf Course</t>
  </si>
  <si>
    <t>loggers trail</t>
  </si>
  <si>
    <t>lomas santa fe country club</t>
  </si>
  <si>
    <t>Solana Beach</t>
  </si>
  <si>
    <t>Lomas Santa Fe Executive Course</t>
  </si>
  <si>
    <t>Lombard Glen</t>
  </si>
  <si>
    <t>Lombardy</t>
  </si>
  <si>
    <t>Lombard Golf Course</t>
  </si>
  <si>
    <t>Lommedalen</t>
  </si>
  <si>
    <t>London Country Club</t>
  </si>
  <si>
    <t>london downs</t>
  </si>
  <si>
    <t>forest</t>
  </si>
  <si>
    <t>London Downs 2017</t>
  </si>
  <si>
    <t>London Golf Club</t>
  </si>
  <si>
    <t>Ash</t>
  </si>
  <si>
    <t>London Hunt and Country Club</t>
  </si>
  <si>
    <t>Londonderry Country Club</t>
  </si>
  <si>
    <t>Londonderry</t>
  </si>
  <si>
    <t>Lone Palm</t>
  </si>
  <si>
    <t>Lone Pine Country Club</t>
  </si>
  <si>
    <t>Lone Pine Golf &amp; Country Club</t>
  </si>
  <si>
    <t>Colesburg</t>
  </si>
  <si>
    <t>Lone Tree</t>
  </si>
  <si>
    <t>Antioch</t>
  </si>
  <si>
    <t>Lone Tree golf club</t>
  </si>
  <si>
    <t>Lone Tree Golf Club</t>
  </si>
  <si>
    <t>Lone Tree Golf Club &amp; Hotel</t>
  </si>
  <si>
    <t>Lone Wolf Golf Course</t>
  </si>
  <si>
    <t>Lonesome Pine CC</t>
  </si>
  <si>
    <t xml:space="preserve">Big Stone Gap </t>
  </si>
  <si>
    <t>Long Cove</t>
  </si>
  <si>
    <t>Long Creek</t>
  </si>
  <si>
    <t>Long Creek Golf</t>
  </si>
  <si>
    <t>Avonlea</t>
  </si>
  <si>
    <t>Long Hill Country Club</t>
  </si>
  <si>
    <t>Long Hollow golf course</t>
  </si>
  <si>
    <t>Long Island National</t>
  </si>
  <si>
    <t>Long Marsh</t>
  </si>
  <si>
    <t>Rotonda</t>
  </si>
  <si>
    <t>long marsh- long meadow-white marsh</t>
  </si>
  <si>
    <t>rotonda west</t>
  </si>
  <si>
    <t>Long Meadow Golf Club</t>
  </si>
  <si>
    <t>Long Point</t>
  </si>
  <si>
    <t>Amelia Island</t>
  </si>
  <si>
    <t>Long Prairie Country Club</t>
  </si>
  <si>
    <t>Long Prairie</t>
  </si>
  <si>
    <t>Long Reef Golf CLub</t>
  </si>
  <si>
    <t>Collaroy</t>
  </si>
  <si>
    <t>Longaberger Golf Club</t>
  </si>
  <si>
    <t>Nashport</t>
  </si>
  <si>
    <t>longbay</t>
  </si>
  <si>
    <t>Longbien</t>
  </si>
  <si>
    <t xml:space="preserve">Go Vap District </t>
  </si>
  <si>
    <t xml:space="preserve">Ho Chi Minh  </t>
  </si>
  <si>
    <t>Vietnam</t>
  </si>
  <si>
    <t>Longbow</t>
  </si>
  <si>
    <t>Walker</t>
  </si>
  <si>
    <t>Longbow Golf Course</t>
  </si>
  <si>
    <t>longhills</t>
  </si>
  <si>
    <t>benton</t>
  </si>
  <si>
    <t>Longleaf</t>
  </si>
  <si>
    <t xml:space="preserve">Southern Pines </t>
  </si>
  <si>
    <t>Longmeadow Country Club</t>
  </si>
  <si>
    <t>Longmeadow</t>
  </si>
  <si>
    <t>Longshore</t>
  </si>
  <si>
    <t>Wesport</t>
  </si>
  <si>
    <t>Longshore Club Park</t>
  </si>
  <si>
    <t>Longue Vue Club</t>
  </si>
  <si>
    <t>Longview</t>
  </si>
  <si>
    <t>Longview Golf Club</t>
  </si>
  <si>
    <t>Longview Golf Course</t>
  </si>
  <si>
    <t>Longwood Country Club</t>
  </si>
  <si>
    <t>Longwood: Palmetto/Post Oak</t>
  </si>
  <si>
    <t>Longwood: Pine/Palmetto</t>
  </si>
  <si>
    <t>Longwood: Post Oak/Pine</t>
  </si>
  <si>
    <t>Longwoods 2020</t>
  </si>
  <si>
    <t>Lonnie Poole Golf Course</t>
  </si>
  <si>
    <t>Lookaway Golf Club</t>
  </si>
  <si>
    <t>Buckingham</t>
  </si>
  <si>
    <t>Lookout Mountain Golf Club</t>
  </si>
  <si>
    <t>Lookout Mountain</t>
  </si>
  <si>
    <t>Lookout Point</t>
  </si>
  <si>
    <t>Fonthill</t>
  </si>
  <si>
    <t>Loomis Trail</t>
  </si>
  <si>
    <t>Blaine</t>
  </si>
  <si>
    <t>Loon</t>
  </si>
  <si>
    <t>Lopez Island Golf Club</t>
  </si>
  <si>
    <t>Lopez Island</t>
  </si>
  <si>
    <t>Lora Bay</t>
  </si>
  <si>
    <t>Thornbury</t>
  </si>
  <si>
    <t>Loreto Bay Golf Course</t>
  </si>
  <si>
    <t>Nopolo</t>
  </si>
  <si>
    <t>Lorette golf course</t>
  </si>
  <si>
    <t>Lorette</t>
  </si>
  <si>
    <t>Lorraine</t>
  </si>
  <si>
    <t>Los Altos</t>
  </si>
  <si>
    <t>Los Altos G &amp; CC</t>
  </si>
  <si>
    <t>Los Altos G&amp; CC</t>
  </si>
  <si>
    <t>Los Altos Golf &amp; Country Club</t>
  </si>
  <si>
    <t>Los Amigos Country Club</t>
  </si>
  <si>
    <t>Downey</t>
  </si>
  <si>
    <t>Los Andes Golf Course</t>
  </si>
  <si>
    <t>Valle</t>
  </si>
  <si>
    <t>Cali</t>
  </si>
  <si>
    <t>los angeles</t>
  </si>
  <si>
    <t>Walnut</t>
  </si>
  <si>
    <t>los caballeros</t>
  </si>
  <si>
    <t>wickenburg</t>
  </si>
  <si>
    <t>Los Coyotes - Vista Valley</t>
  </si>
  <si>
    <t>Buena Park</t>
  </si>
  <si>
    <t>Los Coyotes Country Club</t>
  </si>
  <si>
    <t>Los Feliz Municipal GC</t>
  </si>
  <si>
    <t>Los Feliz Par 3</t>
  </si>
  <si>
    <t>Los Inkas Golf Club</t>
  </si>
  <si>
    <t>Los Lagartos - Campo Corea</t>
  </si>
  <si>
    <t>Los Lagos</t>
  </si>
  <si>
    <t>Edinburg</t>
  </si>
  <si>
    <t>Los Lagos Golf Club Fort Mojave</t>
  </si>
  <si>
    <t>Fort Mojave</t>
  </si>
  <si>
    <t>Los Lagos Golf Course</t>
  </si>
  <si>
    <t>Los Prados</t>
  </si>
  <si>
    <t>Los Reyes</t>
  </si>
  <si>
    <t>Alajuela</t>
  </si>
  <si>
    <t>La Guacima</t>
  </si>
  <si>
    <t>Los Rios Country Club</t>
  </si>
  <si>
    <t>Los Roble Twice</t>
  </si>
  <si>
    <t>D.N.</t>
  </si>
  <si>
    <t>Santo Domingo - Santo Domingo</t>
  </si>
  <si>
    <t>Los Robles Greens Golf Course</t>
  </si>
  <si>
    <t>Thousand Oaks</t>
  </si>
  <si>
    <t>Los Serranos - North Course</t>
  </si>
  <si>
    <t>Chino Hills</t>
  </si>
  <si>
    <t>Los Serranos Country Club (North)</t>
  </si>
  <si>
    <t xml:space="preserve">Chino Hills </t>
  </si>
  <si>
    <t>Los Serranos Country Club (South)</t>
  </si>
  <si>
    <t>Los Suenos Marriott La Iguana</t>
  </si>
  <si>
    <t>Heradura</t>
  </si>
  <si>
    <t>Los Verdes</t>
  </si>
  <si>
    <t>Palos Verdes</t>
  </si>
  <si>
    <t>Losantiville Country Club</t>
  </si>
  <si>
    <t>Lost Brook</t>
  </si>
  <si>
    <t>Norwood</t>
  </si>
  <si>
    <t>Lost Canyons - Shadow Course</t>
  </si>
  <si>
    <t>Simi Valley</t>
  </si>
  <si>
    <t>Lost Canyons - Sky Course</t>
  </si>
  <si>
    <t>Lost City</t>
  </si>
  <si>
    <t>Atlantis</t>
  </si>
  <si>
    <t>Lost Creek</t>
  </si>
  <si>
    <t>Lost Creek Country Club</t>
  </si>
  <si>
    <t>Oakland Mills</t>
  </si>
  <si>
    <t>Lost Creek Golf Club</t>
  </si>
  <si>
    <t>New Market</t>
  </si>
  <si>
    <t>Lost Creek Golf Course</t>
  </si>
  <si>
    <t>Lost Dunes Golf Club</t>
  </si>
  <si>
    <t>Bridgman</t>
  </si>
  <si>
    <t>Lost Gold at Superstition Mountain</t>
  </si>
  <si>
    <t>Lost Key Golf Club</t>
  </si>
  <si>
    <t>Perdido</t>
  </si>
  <si>
    <t>Lost Lake Golf Club</t>
  </si>
  <si>
    <t>Lost Marsh</t>
  </si>
  <si>
    <t>Lost Nation Golf Course</t>
  </si>
  <si>
    <t>Lost Pines</t>
  </si>
  <si>
    <t>Lost Plantation</t>
  </si>
  <si>
    <t>Rincon</t>
  </si>
  <si>
    <t>Lost Springs Golf &amp; Athletic Club</t>
  </si>
  <si>
    <t>Bend</t>
  </si>
  <si>
    <t>Lost Tree CLub</t>
  </si>
  <si>
    <t>Louden Meadows</t>
  </si>
  <si>
    <t>loudon country club</t>
  </si>
  <si>
    <t>Loudon</t>
  </si>
  <si>
    <t>Loudoun Golf Club</t>
  </si>
  <si>
    <t>Purcellville</t>
  </si>
  <si>
    <t>Louisiana Tech Golf Course</t>
  </si>
  <si>
    <t>Ruston</t>
  </si>
  <si>
    <t>Louisville Country Club</t>
  </si>
  <si>
    <t>Loutre Shore</t>
  </si>
  <si>
    <t>Hermann</t>
  </si>
  <si>
    <t>Loveland olde course</t>
  </si>
  <si>
    <t>Lower Huron Metropark Golf Course</t>
  </si>
  <si>
    <t>Lowville Golf Club</t>
  </si>
  <si>
    <t>Norton</t>
  </si>
  <si>
    <t>Loyal Oak Golf Course Holes 19-27</t>
  </si>
  <si>
    <t>Loyalist Country Club</t>
  </si>
  <si>
    <t>LPGA Champions</t>
  </si>
  <si>
    <t>LPGA International (Hills)</t>
  </si>
  <si>
    <t>LPGA International - Champions Course</t>
  </si>
  <si>
    <t>LPGA International-Legends Course</t>
  </si>
  <si>
    <t>LPGA Jones Course</t>
  </si>
  <si>
    <t>LSU Golf Course</t>
  </si>
  <si>
    <t>Lubbock Country Club</t>
  </si>
  <si>
    <t>Lubker - Forrest-Sky</t>
  </si>
  <si>
    <t>nimtofte</t>
  </si>
  <si>
    <t>lucan golf club</t>
  </si>
  <si>
    <t>lucan</t>
  </si>
  <si>
    <t>Lucas Oil Golf Course</t>
  </si>
  <si>
    <t>English</t>
  </si>
  <si>
    <t>Lucerne in Maine</t>
  </si>
  <si>
    <t>Lucerne</t>
  </si>
  <si>
    <t>Luck Golf Course</t>
  </si>
  <si>
    <t>Luck</t>
  </si>
  <si>
    <t>Lucky Hills Golf Course &amp; Drivng Range</t>
  </si>
  <si>
    <t>Luffness New Golf Club</t>
  </si>
  <si>
    <t>Lufkin Country Club</t>
  </si>
  <si>
    <t>Luisita Golf &amp; Country Club</t>
  </si>
  <si>
    <t>Tarlac</t>
  </si>
  <si>
    <t>Tarlac City</t>
  </si>
  <si>
    <t>Lullingstone Park</t>
  </si>
  <si>
    <t>Chelsfield</t>
  </si>
  <si>
    <t>LuLu Country Club</t>
  </si>
  <si>
    <t>Luna Vista Golf Course</t>
  </si>
  <si>
    <t>Lurgan Golf Club</t>
  </si>
  <si>
    <t>Lurgan</t>
  </si>
  <si>
    <t>Luttrellstown Castle Golf &amp; CC</t>
  </si>
  <si>
    <t>DU</t>
  </si>
  <si>
    <t>Lutz Executive Golf Center</t>
  </si>
  <si>
    <t>Lï¿½bker sky-sand</t>
  </si>
  <si>
    <t>Lyman Orchards Golf Club</t>
  </si>
  <si>
    <t>Lyman Orchards Golf Cub--Jones Course</t>
  </si>
  <si>
    <t>Lynbrook</t>
  </si>
  <si>
    <t>Amaranth</t>
  </si>
  <si>
    <t>Lyndebrook Golf Course</t>
  </si>
  <si>
    <t>Whitby</t>
  </si>
  <si>
    <t>Lyndway Hills</t>
  </si>
  <si>
    <t>Lyndhurst</t>
  </si>
  <si>
    <t>Lyngbygaard</t>
  </si>
  <si>
    <t>Aarhus</t>
  </si>
  <si>
    <t>Brabrand</t>
  </si>
  <si>
    <t>Lynnwood Golf Course</t>
  </si>
  <si>
    <t>Lynnwood</t>
  </si>
  <si>
    <t>Lynrock Golf Club</t>
  </si>
  <si>
    <t>Lynwood Country Club</t>
  </si>
  <si>
    <t>Pitt Town</t>
  </si>
  <si>
    <t>Lynx golf course</t>
  </si>
  <si>
    <t>Otsego</t>
  </si>
  <si>
    <t>Lynx National Golf Course</t>
  </si>
  <si>
    <t>Lyon Oaks Golf Course</t>
  </si>
  <si>
    <t>Lyons Den</t>
  </si>
  <si>
    <t>Canal Fulton</t>
  </si>
  <si>
    <t>L'Anse Golf Club</t>
  </si>
  <si>
    <t>L'Anse</t>
  </si>
  <si>
    <t>Lï¿½fkulla (Par 3)</t>
  </si>
  <si>
    <t>MÃ¼hlenhof Freier Golfplatz</t>
  </si>
  <si>
    <t>Kalkar-NiedermÃ¶rmter</t>
  </si>
  <si>
    <t>Ma-Cal Grove Country Club</t>
  </si>
  <si>
    <t>CALEDONIA</t>
  </si>
  <si>
    <t>Caledonia</t>
  </si>
  <si>
    <t>Mabel Lake Golf &amp; Country Club</t>
  </si>
  <si>
    <t>Enderby</t>
  </si>
  <si>
    <t>Macatawa Legends Country Club</t>
  </si>
  <si>
    <t>MacDonald Golf Course</t>
  </si>
  <si>
    <t>Macdonald Spey Valley Golf &amp; Country Club</t>
  </si>
  <si>
    <t>Inverness-Shire</t>
  </si>
  <si>
    <t>Aviemore</t>
  </si>
  <si>
    <t>saratoga springs</t>
  </si>
  <si>
    <t>MacGregor Downs</t>
  </si>
  <si>
    <t>Mack Mayfield</t>
  </si>
  <si>
    <t>Westland</t>
  </si>
  <si>
    <t>Macktown Golf Course</t>
  </si>
  <si>
    <t>Rockton</t>
  </si>
  <si>
    <t>Macoby Run Golf Course</t>
  </si>
  <si>
    <t>Green Lane</t>
  </si>
  <si>
    <t>Macreddin Golf Club</t>
  </si>
  <si>
    <t>aughrim</t>
  </si>
  <si>
    <t>Mactaquac Golf Course</t>
  </si>
  <si>
    <t>Mactaquac</t>
  </si>
  <si>
    <t>Mactaquac Provincial Park</t>
  </si>
  <si>
    <t>Mad River</t>
  </si>
  <si>
    <t>Creemore</t>
  </si>
  <si>
    <t>Arnprior</t>
  </si>
  <si>
    <t>Madden's Pine Beach East</t>
  </si>
  <si>
    <t>Madden'sPine Beach West</t>
  </si>
  <si>
    <t>Madelia Golf Course</t>
  </si>
  <si>
    <t>Madelia</t>
  </si>
  <si>
    <t>Madeline Island Golf Club</t>
  </si>
  <si>
    <t>La Pointe</t>
  </si>
  <si>
    <t>Madera Golf Course</t>
  </si>
  <si>
    <t>Madera</t>
  </si>
  <si>
    <t>Madera Municipal</t>
  </si>
  <si>
    <t>Maderas Golf Club</t>
  </si>
  <si>
    <t>Poway</t>
  </si>
  <si>
    <t>Madge Lake Golf Resort</t>
  </si>
  <si>
    <t>Kamsack</t>
  </si>
  <si>
    <t>Madison Counrty Club</t>
  </si>
  <si>
    <t>Madison Country Club</t>
  </si>
  <si>
    <t>Madison Green Golf Club</t>
  </si>
  <si>
    <t>west palm beach</t>
  </si>
  <si>
    <t>Madison Meadows</t>
  </si>
  <si>
    <t>Ennis</t>
  </si>
  <si>
    <t>Madisonville Country Club</t>
  </si>
  <si>
    <t>Madisonville golf course</t>
  </si>
  <si>
    <t>madisonville</t>
  </si>
  <si>
    <t>MADRAS GYMKHANA CLUB GUINDY GOLF  ANNEXE</t>
  </si>
  <si>
    <t>CHENNAI</t>
  </si>
  <si>
    <t>Madrona Links</t>
  </si>
  <si>
    <t>Madrona Links Golf Course</t>
  </si>
  <si>
    <t>Magalies Park</t>
  </si>
  <si>
    <t>Hartbeespoort dam</t>
  </si>
  <si>
    <t>Magalies Park Golf Course</t>
  </si>
  <si>
    <t>Alpine</t>
  </si>
  <si>
    <t>Magaliespark Country Club</t>
  </si>
  <si>
    <t>Hartebeespoort</t>
  </si>
  <si>
    <t>Skeerpoort</t>
  </si>
  <si>
    <t>Magdalene Fields</t>
  </si>
  <si>
    <t>Northumberland</t>
  </si>
  <si>
    <t>Berwick Upon Tweed</t>
  </si>
  <si>
    <t>Magellan</t>
  </si>
  <si>
    <t>Hot Spring Village</t>
  </si>
  <si>
    <t>MAGELLAN GOLF COURSE</t>
  </si>
  <si>
    <t>Maggie Valley Club &amp; Resort</t>
  </si>
  <si>
    <t>Maggie Valley</t>
  </si>
  <si>
    <t>Magna Golf Course</t>
  </si>
  <si>
    <t>Magnolia Creek England/Scotland</t>
  </si>
  <si>
    <t xml:space="preserve">League City </t>
  </si>
  <si>
    <t>League City</t>
  </si>
  <si>
    <t>Magnolia Creek Ireland/England</t>
  </si>
  <si>
    <t>Magnolia Creek Scotland/Ireland</t>
  </si>
  <si>
    <t>Magnolia Green</t>
  </si>
  <si>
    <t>Magnolia Greens</t>
  </si>
  <si>
    <t>Magnolia Grove - Crossings Course</t>
  </si>
  <si>
    <t>Magnolia Grove Falls Course</t>
  </si>
  <si>
    <t>Magnolia Landing</t>
  </si>
  <si>
    <t>N Ft Myers</t>
  </si>
  <si>
    <t>Magnolia Plantation</t>
  </si>
  <si>
    <t xml:space="preserve">Lake Mary </t>
  </si>
  <si>
    <t>Magnolia Point</t>
  </si>
  <si>
    <t>Green Cove</t>
  </si>
  <si>
    <t>Magnolia Ridge Golf Course</t>
  </si>
  <si>
    <t>Magnolia Valley</t>
  </si>
  <si>
    <t>New Port Richey</t>
  </si>
  <si>
    <t>Magrath Golf Club</t>
  </si>
  <si>
    <t>Magrath</t>
  </si>
  <si>
    <t>Mahogany Run</t>
  </si>
  <si>
    <t>USVI</t>
  </si>
  <si>
    <t>Virgin Islands (USA)</t>
  </si>
  <si>
    <t>Mahoney</t>
  </si>
  <si>
    <t>Mahoney Golf Course</t>
  </si>
  <si>
    <t>Mahoney's Point at Killarney Golf &amp; Fishing Club</t>
  </si>
  <si>
    <t>Mahoning Valley Country Club</t>
  </si>
  <si>
    <t>Lehighton</t>
  </si>
  <si>
    <t>Maidenhead Golf Club</t>
  </si>
  <si>
    <t>Berks</t>
  </si>
  <si>
    <t>Maidstone - West Course</t>
  </si>
  <si>
    <t>East Hampton</t>
  </si>
  <si>
    <t>Maidstone Club</t>
  </si>
  <si>
    <t>Mainland</t>
  </si>
  <si>
    <t>St Petersburg</t>
  </si>
  <si>
    <t>Mainland Golf Course</t>
  </si>
  <si>
    <t>Rittenhouse Rd</t>
  </si>
  <si>
    <t>Pinellas Park</t>
  </si>
  <si>
    <t>Mainlands golf club</t>
  </si>
  <si>
    <t>majestic</t>
  </si>
  <si>
    <t>s. lehigh acres</t>
  </si>
  <si>
    <t>Majestic Golf Club</t>
  </si>
  <si>
    <t>Majestic Hills</t>
  </si>
  <si>
    <t>Majestic Oaks</t>
  </si>
  <si>
    <t>Ham Lake</t>
  </si>
  <si>
    <t>Majestic oaks lake lawn</t>
  </si>
  <si>
    <t>Delevan</t>
  </si>
  <si>
    <t>Majestic Oaks Signature Course</t>
  </si>
  <si>
    <t>Majestic Ridge</t>
  </si>
  <si>
    <t>Majestic Springs Golf Club</t>
  </si>
  <si>
    <t>Majlis Course - Emirates Golf Club</t>
  </si>
  <si>
    <t>Makaha Valley Country Club</t>
  </si>
  <si>
    <t>Waianae</t>
  </si>
  <si>
    <t>Makai Golf Club at Princeville</t>
  </si>
  <si>
    <t>Makalei Golf Club</t>
  </si>
  <si>
    <t>Makefield Highlands</t>
  </si>
  <si>
    <t>Yardley</t>
  </si>
  <si>
    <t>Makena North</t>
  </si>
  <si>
    <t>Makena</t>
  </si>
  <si>
    <t>Makena South</t>
  </si>
  <si>
    <t>Makray Memorial Golf Club</t>
  </si>
  <si>
    <t>Barrington</t>
  </si>
  <si>
    <t>Malahide GC (B/R)</t>
  </si>
  <si>
    <t xml:space="preserve">Co Dublin </t>
  </si>
  <si>
    <t>Maleny</t>
  </si>
  <si>
    <t>Malibu Country Club</t>
  </si>
  <si>
    <t>Malibu</t>
  </si>
  <si>
    <t>Mallard Cove GC</t>
  </si>
  <si>
    <t>Mallard Cove Golf Course</t>
  </si>
  <si>
    <t xml:space="preserve"> Lake Charles</t>
  </si>
  <si>
    <t>Mallard Creek #1 (1-18)</t>
  </si>
  <si>
    <t>Mallard Creek #2 (19-36)</t>
  </si>
  <si>
    <t>Mallard Creek Golf Club</t>
  </si>
  <si>
    <t>mallard creek golf course and rv resort</t>
  </si>
  <si>
    <t>Mallard Golf Club</t>
  </si>
  <si>
    <t xml:space="preserve">Lake Charles </t>
  </si>
  <si>
    <t>Mallard Head Country Club</t>
  </si>
  <si>
    <t>Mallard Pointe Golf Course</t>
  </si>
  <si>
    <t>Mallards Landing Golf Course</t>
  </si>
  <si>
    <t>Mallory Hill - Amelia/Caroline</t>
  </si>
  <si>
    <t>Mallory Hill - Caroline/Virginia</t>
  </si>
  <si>
    <t>Mallory Hill - Virginia/Amelia</t>
  </si>
  <si>
    <t>Mallory Hill Country Club</t>
  </si>
  <si>
    <t>Mallow Golf Club</t>
  </si>
  <si>
    <t>Mallow</t>
  </si>
  <si>
    <t>Malone - East Course</t>
  </si>
  <si>
    <t>Malone</t>
  </si>
  <si>
    <t>Malone - West Course</t>
  </si>
  <si>
    <t>Malone golf club</t>
  </si>
  <si>
    <t>Belfast</t>
  </si>
  <si>
    <t>Malton &amp; Norton Park</t>
  </si>
  <si>
    <t>Malton</t>
  </si>
  <si>
    <t>Malton and Norton</t>
  </si>
  <si>
    <t>North Yorkshire</t>
  </si>
  <si>
    <t>Mamala Bay Golf Course</t>
  </si>
  <si>
    <t>Joint Base Pearl Harbor-Hickam</t>
  </si>
  <si>
    <t>Man O' War</t>
  </si>
  <si>
    <t>Manada Golf Club</t>
  </si>
  <si>
    <t>Grantville</t>
  </si>
  <si>
    <t>Manakiki</t>
  </si>
  <si>
    <t>Willioughby Hills</t>
  </si>
  <si>
    <t>Manasquan River Golf Club</t>
  </si>
  <si>
    <t>Manatee County Golf Course</t>
  </si>
  <si>
    <t>Manatee Cove Golf Course</t>
  </si>
  <si>
    <t>Patrick AFB</t>
  </si>
  <si>
    <t>Manchester Country Club</t>
  </si>
  <si>
    <t>Manchester Golf Club</t>
  </si>
  <si>
    <t>Mandai Executive Golf Course</t>
  </si>
  <si>
    <t>Mandan Municipal Golf Course</t>
  </si>
  <si>
    <t>Mandan</t>
  </si>
  <si>
    <t>Manderley Central/North</t>
  </si>
  <si>
    <t>North Gower</t>
  </si>
  <si>
    <t>Manderley North/South</t>
  </si>
  <si>
    <t>Manderley South-Central</t>
  </si>
  <si>
    <t>Mandurah Country Club</t>
  </si>
  <si>
    <t>Mandurah</t>
  </si>
  <si>
    <t>Manerley</t>
  </si>
  <si>
    <t>Mangrove</t>
  </si>
  <si>
    <t>Mangrove Bay</t>
  </si>
  <si>
    <t>Manhattan Country Club</t>
  </si>
  <si>
    <t>Manhattan Woods</t>
  </si>
  <si>
    <t>West Nyack, NY</t>
  </si>
  <si>
    <t>Manila Golf and Country Club</t>
  </si>
  <si>
    <t>Metro Manila</t>
  </si>
  <si>
    <t>Makati</t>
  </si>
  <si>
    <t>Manila Southwoods - Legends</t>
  </si>
  <si>
    <t>Carmona</t>
  </si>
  <si>
    <t>Manila Southwoods - Masters</t>
  </si>
  <si>
    <t>Manistee National - Canthooke Valley</t>
  </si>
  <si>
    <t>Manistee</t>
  </si>
  <si>
    <t>Manistee National - Cutters Ridge</t>
  </si>
  <si>
    <t>Manitou</t>
  </si>
  <si>
    <t>Manitou Passage Golf Club</t>
  </si>
  <si>
    <t>Manitou Ridge Golf Course</t>
  </si>
  <si>
    <t>Manitoulin Golf</t>
  </si>
  <si>
    <t>Gore Bay</t>
  </si>
  <si>
    <t>mankato golf club</t>
  </si>
  <si>
    <t>Mankato</t>
  </si>
  <si>
    <t>Manly Golf Club</t>
  </si>
  <si>
    <t>MANNITTO GOLF CLUB</t>
  </si>
  <si>
    <t>New Alexandria</t>
  </si>
  <si>
    <t>Mannville Riverview Golf Course</t>
  </si>
  <si>
    <t>Mannville</t>
  </si>
  <si>
    <t>Manor Country Club</t>
  </si>
  <si>
    <t>Manor Golf Club</t>
  </si>
  <si>
    <t>Sinking Spring</t>
  </si>
  <si>
    <t>Manor of Groves</t>
  </si>
  <si>
    <t>CM21 0JU</t>
  </si>
  <si>
    <t>Sawbridgeworth</t>
  </si>
  <si>
    <t>MANOR VALLEY GOLF COURSE</t>
  </si>
  <si>
    <t>EXPORT</t>
  </si>
  <si>
    <t>Mansfield National</t>
  </si>
  <si>
    <t>Mansfield National Golf Club</t>
  </si>
  <si>
    <t>manteca park golf course</t>
  </si>
  <si>
    <t>manteca</t>
  </si>
  <si>
    <t>Manteno Golf and Learning Center</t>
  </si>
  <si>
    <t>Manteno</t>
  </si>
  <si>
    <t>manukau golf club</t>
  </si>
  <si>
    <t>Manzanita Golf Course</t>
  </si>
  <si>
    <t>manzanita</t>
  </si>
  <si>
    <t>Mapaizo</t>
  </si>
  <si>
    <t>Warnes</t>
  </si>
  <si>
    <t>Maple Bluff</t>
  </si>
  <si>
    <t>Maple Brook Golf Club</t>
  </si>
  <si>
    <t>Maple Creek</t>
  </si>
  <si>
    <t>Maple Creek - SK</t>
  </si>
  <si>
    <t>Maple Creek Athletic and Golf Club</t>
  </si>
  <si>
    <t>Maple Creek Golf &amp; Country Club</t>
  </si>
  <si>
    <t>Maple Creek Golf Club</t>
  </si>
  <si>
    <t>Shepherd</t>
  </si>
  <si>
    <t>Maple Crest Golf Course</t>
  </si>
  <si>
    <t>Monroeville</t>
  </si>
  <si>
    <t>Maple Dale Country Club</t>
  </si>
  <si>
    <t>Maple grove</t>
  </si>
  <si>
    <t>lambertville</t>
  </si>
  <si>
    <t>Maple Grove CC</t>
  </si>
  <si>
    <t>West Salem</t>
  </si>
  <si>
    <t>Maple Hill Golf Club</t>
  </si>
  <si>
    <t>Hemlock</t>
  </si>
  <si>
    <t>Maple Hill Golf Clup</t>
  </si>
  <si>
    <t>Maple Hills</t>
  </si>
  <si>
    <t>Wittenberg</t>
  </si>
  <si>
    <t>Maple Lane - East</t>
  </si>
  <si>
    <t>Sterling Heights</t>
  </si>
  <si>
    <t>Maple Lane - North Course</t>
  </si>
  <si>
    <t>Maple Lane - West Course</t>
  </si>
  <si>
    <t>Maple Leaf</t>
  </si>
  <si>
    <t>Maple Leaf Golf Club</t>
  </si>
  <si>
    <t>Kernersville</t>
  </si>
  <si>
    <t>Maple Meadows Golf Club</t>
  </si>
  <si>
    <t>Wood Dale</t>
  </si>
  <si>
    <t>Maple Moor Golf Course</t>
  </si>
  <si>
    <t>Maple Ridge</t>
  </si>
  <si>
    <t>Ashtabule</t>
  </si>
  <si>
    <t>Maple Ridge Country Club</t>
  </si>
  <si>
    <t>Maple Ridge Golf Club</t>
  </si>
  <si>
    <t>Maple Ridge Golf Course</t>
  </si>
  <si>
    <t>CAlgary</t>
  </si>
  <si>
    <t>Maple River Golf Club</t>
  </si>
  <si>
    <t>Mapleton</t>
  </si>
  <si>
    <t>Maple Run</t>
  </si>
  <si>
    <t>Thurmont</t>
  </si>
  <si>
    <t>Maple Valley Golf and Country Club</t>
  </si>
  <si>
    <t>Maplecrest</t>
  </si>
  <si>
    <t>Kenosha</t>
  </si>
  <si>
    <t>Maplecrest Golf Club</t>
  </si>
  <si>
    <t>Maplegate</t>
  </si>
  <si>
    <t>Maplehurst Country Club</t>
  </si>
  <si>
    <t>Maplehurst Golf Club</t>
  </si>
  <si>
    <t>Maples of Ballantrae</t>
  </si>
  <si>
    <t>Stouffville</t>
  </si>
  <si>
    <t>Maples of Ballantrae Golf Club</t>
  </si>
  <si>
    <t>Mapleview Golf &amp; Country Club</t>
  </si>
  <si>
    <t>Maplewood Club de Golf</t>
  </si>
  <si>
    <t>St-Pierre-Jolys</t>
  </si>
  <si>
    <t>Maplewood Golf Club</t>
  </si>
  <si>
    <t>St. Pierre</t>
  </si>
  <si>
    <t>Maplewood Golf Course</t>
  </si>
  <si>
    <t>Mapuche C.C.</t>
  </si>
  <si>
    <t>Pilar</t>
  </si>
  <si>
    <t>Maquoketa Country Club</t>
  </si>
  <si>
    <t>Maquoketa</t>
  </si>
  <si>
    <t>Mar Menor</t>
  </si>
  <si>
    <t>Torre Pacheco</t>
  </si>
  <si>
    <t>Maracaibo Country Club</t>
  </si>
  <si>
    <t>Maracaibo</t>
  </si>
  <si>
    <t>Marada</t>
  </si>
  <si>
    <t>Marahills Golf Resort</t>
  </si>
  <si>
    <t>Bristish Solumbia</t>
  </si>
  <si>
    <t>Marangaroo</t>
  </si>
  <si>
    <t>Marbella Club Golf Resort</t>
  </si>
  <si>
    <t>Benahavis</t>
  </si>
  <si>
    <t>Marbella Country Club</t>
  </si>
  <si>
    <t>San Juan Capistrano</t>
  </si>
  <si>
    <t>Marchwood</t>
  </si>
  <si>
    <t>marcus pointe</t>
  </si>
  <si>
    <t>pensacola</t>
  </si>
  <si>
    <t>Marcus Pointe CORRECT</t>
  </si>
  <si>
    <t>Pensacola</t>
  </si>
  <si>
    <t>Mare Island Golf Club</t>
  </si>
  <si>
    <t>Mare Island</t>
  </si>
  <si>
    <t>Marengo Ridge Golf Club</t>
  </si>
  <si>
    <t>Marengo</t>
  </si>
  <si>
    <t>Margaritaville</t>
  </si>
  <si>
    <t>Conroe</t>
  </si>
  <si>
    <t>Margate Country Club</t>
  </si>
  <si>
    <t>Kwa Zulu Natal</t>
  </si>
  <si>
    <t>Mariager Fjord Golfklub</t>
  </si>
  <si>
    <t>Hadsund</t>
  </si>
  <si>
    <t>Marian Hills Golf Club</t>
  </si>
  <si>
    <t>Malta</t>
  </si>
  <si>
    <t>Mariana Butte</t>
  </si>
  <si>
    <t>Marianna Butte</t>
  </si>
  <si>
    <t>loveland</t>
  </si>
  <si>
    <t>Marias Valley</t>
  </si>
  <si>
    <t>Marietta City Club</t>
  </si>
  <si>
    <t>Marietta Country Club - Overlook/Mt. View</t>
  </si>
  <si>
    <t>Kennesaw</t>
  </si>
  <si>
    <t>Marietta Country Club - Overlook/Overlook</t>
  </si>
  <si>
    <t>Marina - Castilla El Cid MZT Mexico</t>
  </si>
  <si>
    <t>Marina Bay Golf Course</t>
  </si>
  <si>
    <t>Marina Lakes</t>
  </si>
  <si>
    <t>Marina Vallarta</t>
  </si>
  <si>
    <t>Jalisco</t>
  </si>
  <si>
    <t>Puerto Vallarta</t>
  </si>
  <si>
    <t>Marina vallarta</t>
  </si>
  <si>
    <t>Puerto vallarta</t>
  </si>
  <si>
    <t>Jalisco, Mexico</t>
  </si>
  <si>
    <t>Marine Drive Golf Club</t>
  </si>
  <si>
    <t>Marine Memorial</t>
  </si>
  <si>
    <t>Camp Pendleton</t>
  </si>
  <si>
    <t>Marine Memorial Golf Course, Regulation Course</t>
  </si>
  <si>
    <t>Mariner Sands (green)</t>
  </si>
  <si>
    <t>Mariner Sands Country Club (Gold)</t>
  </si>
  <si>
    <t xml:space="preserve">Hobe Sound </t>
  </si>
  <si>
    <t>Mariners Landing</t>
  </si>
  <si>
    <t>Huddleston</t>
  </si>
  <si>
    <t>Mariners Point Golf Links</t>
  </si>
  <si>
    <t>Foster City</t>
  </si>
  <si>
    <t>Marion Golf &amp; Athletic Club</t>
  </si>
  <si>
    <t>Marion Golf and Country Club</t>
  </si>
  <si>
    <t>Marion Golf Course</t>
  </si>
  <si>
    <t>Marivaux</t>
  </si>
  <si>
    <t>Janvry</t>
  </si>
  <si>
    <t>Mark Bostick Golf Course at the University of Florida</t>
  </si>
  <si>
    <t>Mark Twain</t>
  </si>
  <si>
    <t>Mark Twain Golf Course</t>
  </si>
  <si>
    <t>Mark Twain Golf Course - All Tees</t>
  </si>
  <si>
    <t>Markham Green</t>
  </si>
  <si>
    <t>Markland Wood</t>
  </si>
  <si>
    <t>Marlton Golf Club</t>
  </si>
  <si>
    <t>Marquette G.C. - Greywalls</t>
  </si>
  <si>
    <t>Marquette</t>
  </si>
  <si>
    <t>Marquette G.C. - Heritage</t>
  </si>
  <si>
    <t>Marquette Park</t>
  </si>
  <si>
    <t>Marquette Trails</t>
  </si>
  <si>
    <t>Baldwin</t>
  </si>
  <si>
    <t>Marri Park</t>
  </si>
  <si>
    <t>Casuarina</t>
  </si>
  <si>
    <t>Marriott Grande Vista</t>
  </si>
  <si>
    <t>Marriott Manhattan Beach</t>
  </si>
  <si>
    <t>Manhattan Beach</t>
  </si>
  <si>
    <t>Marriott's Grande Pines</t>
  </si>
  <si>
    <t>Mars Sandhills Resort Golf Course</t>
  </si>
  <si>
    <t>Libau</t>
  </si>
  <si>
    <t>Marsden Park</t>
  </si>
  <si>
    <t>Marsh Creek Country Club</t>
  </si>
  <si>
    <t>Marsh Island Golf Club</t>
  </si>
  <si>
    <t>Lewes</t>
  </si>
  <si>
    <t>Marsh Landing Country Club</t>
  </si>
  <si>
    <t>Ponte Vedra Beach</t>
  </si>
  <si>
    <t>Marsh Oaks</t>
  </si>
  <si>
    <t>New Haven</t>
  </si>
  <si>
    <t>Marsh Oaks At Oak Ridge Golf Club</t>
  </si>
  <si>
    <t>Marsh Ridge Golf Resort</t>
  </si>
  <si>
    <t>Marshall Canyon Golf Club</t>
  </si>
  <si>
    <t>LA VERNE</t>
  </si>
  <si>
    <t>Marshall Country Club</t>
  </si>
  <si>
    <t>Marshall Golf Club</t>
  </si>
  <si>
    <t>Marshallia Ranch Golf Course</t>
  </si>
  <si>
    <t>Marshfield Country Club</t>
  </si>
  <si>
    <t>marshfield country club</t>
  </si>
  <si>
    <t>marshfield</t>
  </si>
  <si>
    <t>Marshwood</t>
  </si>
  <si>
    <t>Marshwood Magnolia</t>
  </si>
  <si>
    <t>Martin County Gold/Blue</t>
  </si>
  <si>
    <t>Martin County Red/White</t>
  </si>
  <si>
    <t>Martin Downs GC Osprey Ck</t>
  </si>
  <si>
    <t>martindale country club</t>
  </si>
  <si>
    <t>auburn</t>
  </si>
  <si>
    <t>Martinsville Country Club</t>
  </si>
  <si>
    <t>martinsville golf and countr</t>
  </si>
  <si>
    <t>Martinsville Golf Club</t>
  </si>
  <si>
    <t>Marty Sanchez Linds de Santa Fe</t>
  </si>
  <si>
    <t>Marvel Golf Club</t>
  </si>
  <si>
    <t>Benton</t>
  </si>
  <si>
    <t>marvel rapids</t>
  </si>
  <si>
    <t>Apsley</t>
  </si>
  <si>
    <t>Mary Calder</t>
  </si>
  <si>
    <t xml:space="preserve">Savannah </t>
  </si>
  <si>
    <t>Maryland Golf &amp; Country Club</t>
  </si>
  <si>
    <t xml:space="preserve">Bel Air </t>
  </si>
  <si>
    <t>Marysville Golf Club</t>
  </si>
  <si>
    <t>Marysville Golf Course</t>
  </si>
  <si>
    <t>Marywood golf course</t>
  </si>
  <si>
    <t>Mascountin Golf Club - White &amp; Blue</t>
  </si>
  <si>
    <t>Mascoutin Golf Club - Red to Blue</t>
  </si>
  <si>
    <t>Mascoutin Golf Club - White to Blue</t>
  </si>
  <si>
    <t>Mascoutin Golf Club Blue</t>
  </si>
  <si>
    <t>Mascoutin Golf Club Red</t>
  </si>
  <si>
    <t>Masia Bach</t>
  </si>
  <si>
    <t>Barcelona</t>
  </si>
  <si>
    <t>Sant Esteve de Sesrovires</t>
  </si>
  <si>
    <t>Masonboro Country Club</t>
  </si>
  <si>
    <t>Massena Country Club</t>
  </si>
  <si>
    <t>Massena</t>
  </si>
  <si>
    <t>massereene golf club</t>
  </si>
  <si>
    <t>belfast</t>
  </si>
  <si>
    <t>Mastick Woods</t>
  </si>
  <si>
    <t>Fairview Park</t>
  </si>
  <si>
    <t>Matarraya Royal Decameron</t>
  </si>
  <si>
    <t>Cocle</t>
  </si>
  <si>
    <t>Rio Hato</t>
  </si>
  <si>
    <t>Mather Golf Course</t>
  </si>
  <si>
    <t>mather</t>
  </si>
  <si>
    <t>Mathern Course</t>
  </si>
  <si>
    <t>Monmouthshire</t>
  </si>
  <si>
    <t>Matoa Nasional</t>
  </si>
  <si>
    <t>Ciganjur</t>
  </si>
  <si>
    <t>Mattaponi Springs</t>
  </si>
  <si>
    <t>Ruther Glen</t>
  </si>
  <si>
    <t>Mattawang Golf Club</t>
  </si>
  <si>
    <t>Belle Mead</t>
  </si>
  <si>
    <t>Matthews Creek Par 3 Golf Course</t>
  </si>
  <si>
    <t>Weeksville</t>
  </si>
  <si>
    <t>Matthews Park Golf Course</t>
  </si>
  <si>
    <t>Mattoon Country Club</t>
  </si>
  <si>
    <t>Mattoon</t>
  </si>
  <si>
    <t>Mauh-nah- tee- see</t>
  </si>
  <si>
    <t>Maui Nui Golf Club</t>
  </si>
  <si>
    <t>Kihei</t>
  </si>
  <si>
    <t>Maumee Bay</t>
  </si>
  <si>
    <t>Maumee State Park</t>
  </si>
  <si>
    <t>Maumelle Country Club</t>
  </si>
  <si>
    <t>Maumelle</t>
  </si>
  <si>
    <t>Mauna Kea</t>
  </si>
  <si>
    <t>Kohala Coast</t>
  </si>
  <si>
    <t>Mauna Lani North Course</t>
  </si>
  <si>
    <t>Mauna Lani South Course</t>
  </si>
  <si>
    <t>maungakiekie</t>
  </si>
  <si>
    <t>Maverick</t>
  </si>
  <si>
    <t>Floresville</t>
  </si>
  <si>
    <t>Maverick Golf Club</t>
  </si>
  <si>
    <t>Max</t>
  </si>
  <si>
    <t>Lareno</t>
  </si>
  <si>
    <t>Max Starcke Park Golf Club</t>
  </si>
  <si>
    <t>Seguin</t>
  </si>
  <si>
    <t>Maxes Golf &amp; Country Club</t>
  </si>
  <si>
    <t>Maxinkuckee Country Club</t>
  </si>
  <si>
    <t>Maxstoke Park</t>
  </si>
  <si>
    <t>Maxwell</t>
  </si>
  <si>
    <t>Maxwelton Golf Club</t>
  </si>
  <si>
    <t>May River</t>
  </si>
  <si>
    <t>Mayacama</t>
  </si>
  <si>
    <t>Mayacoo Lakes Country Club</t>
  </si>
  <si>
    <t>Mayan Golf Club</t>
  </si>
  <si>
    <t>Mayan Palace Acapulco</t>
  </si>
  <si>
    <t>Guerrero</t>
  </si>
  <si>
    <t>Acapulco</t>
  </si>
  <si>
    <t>Mayapple Golf Links</t>
  </si>
  <si>
    <t>Carlilse</t>
  </si>
  <si>
    <t>Mayfair Country Club</t>
  </si>
  <si>
    <t>Green</t>
  </si>
  <si>
    <t>Mayfair Lakes Golf &amp; Country Club</t>
  </si>
  <si>
    <t>Mayfiar Lakes Golf and Country Club</t>
  </si>
  <si>
    <t>Mayfield Golf Club</t>
  </si>
  <si>
    <t>Mayfield Graves CC</t>
  </si>
  <si>
    <t>Mayfield</t>
  </si>
  <si>
    <t>Mayfield Graves Country Club</t>
  </si>
  <si>
    <t>MayLands</t>
  </si>
  <si>
    <t>essex</t>
  </si>
  <si>
    <t>Maylands Peninsula</t>
  </si>
  <si>
    <t>Maylands</t>
  </si>
  <si>
    <t>Maynard Country Club</t>
  </si>
  <si>
    <t>Maynard</t>
  </si>
  <si>
    <t>Mays Landing Golf and Country Club</t>
  </si>
  <si>
    <t>maysville country club</t>
  </si>
  <si>
    <t>maysville</t>
  </si>
  <si>
    <t>Mazury Golf &amp; Country Club</t>
  </si>
  <si>
    <t>Warmia and Mazury</t>
  </si>
  <si>
    <t>GietrzwaÅ‚d</t>
  </si>
  <si>
    <t>McAllen Country Club</t>
  </si>
  <si>
    <t>McAllen</t>
  </si>
  <si>
    <t>McArthur Club</t>
  </si>
  <si>
    <t>mcas miramar memorial golf course</t>
  </si>
  <si>
    <t>san diego</t>
  </si>
  <si>
    <t>McCabe Middle</t>
  </si>
  <si>
    <t>McCabe Middle/North</t>
  </si>
  <si>
    <t>McCabe North</t>
  </si>
  <si>
    <t>McCabe South</t>
  </si>
  <si>
    <t>McCabe South/Middle</t>
  </si>
  <si>
    <t>McCabe South/North</t>
  </si>
  <si>
    <t>McCall Golf Club</t>
  </si>
  <si>
    <t>McCanless Golf Club</t>
  </si>
  <si>
    <t>McCann Golf Course</t>
  </si>
  <si>
    <t>McCann Memorial</t>
  </si>
  <si>
    <t>McCauslin Brook</t>
  </si>
  <si>
    <t>McCleery</t>
  </si>
  <si>
    <t>McClleery Golf Course</t>
  </si>
  <si>
    <t>McCloud</t>
  </si>
  <si>
    <t>McCloud Golf Course 18</t>
  </si>
  <si>
    <t>McConnellsville Country Club</t>
  </si>
  <si>
    <t>McConnellsville</t>
  </si>
  <si>
    <t>McCormack Golf Ranch GC-Palm Course</t>
  </si>
  <si>
    <t>McCormick Creek</t>
  </si>
  <si>
    <t>Nappanee</t>
  </si>
  <si>
    <t>McCormick Ranch - Palm Course</t>
  </si>
  <si>
    <t>McCormick Ranch Golf Club - Pine</t>
  </si>
  <si>
    <t>mccormick ranch palm course</t>
  </si>
  <si>
    <t>McCormick Woods Golf Course</t>
  </si>
  <si>
    <t>McCreary Golf &amp; Country Club</t>
  </si>
  <si>
    <t>McCreary</t>
  </si>
  <si>
    <t>McCullough's Emerald Golf Links</t>
  </si>
  <si>
    <t>Egg Harbor Twp.</t>
  </si>
  <si>
    <t>McDaniel College Golf Club</t>
  </si>
  <si>
    <t>McDonald Golf Course</t>
  </si>
  <si>
    <t>Mcdonalds</t>
  </si>
  <si>
    <t>McDowell Mountain</t>
  </si>
  <si>
    <t>McGregor Links Country Club</t>
  </si>
  <si>
    <t>Saratoga Springs</t>
  </si>
  <si>
    <t>McHenry Country Club</t>
  </si>
  <si>
    <t>McInnis Park Golf Club</t>
  </si>
  <si>
    <t>San Rafael</t>
  </si>
  <si>
    <t>McKay Creek</t>
  </si>
  <si>
    <t>McKay Creek 18</t>
  </si>
  <si>
    <t>McKenzie Meadows Golf Club</t>
  </si>
  <si>
    <t>McKenzie River Golf Course</t>
  </si>
  <si>
    <t>McLeans Island</t>
  </si>
  <si>
    <t>Mcleansboro Golf Club</t>
  </si>
  <si>
    <t>Mcleansboro</t>
  </si>
  <si>
    <t>Mcleod Golf Club</t>
  </si>
  <si>
    <t>McMillen Park Golf Course</t>
  </si>
  <si>
    <t>McNary Golf Course</t>
  </si>
  <si>
    <t>Keizer</t>
  </si>
  <si>
    <t>Meadow at Peabody</t>
  </si>
  <si>
    <t>Peabody</t>
  </si>
  <si>
    <t>Meadow Brook</t>
  </si>
  <si>
    <t>Meadow Brook Club</t>
  </si>
  <si>
    <t>Jericho</t>
  </si>
  <si>
    <t>Meadow Brook Golf Course</t>
  </si>
  <si>
    <t>Meadow Creek Golf CLub</t>
  </si>
  <si>
    <t>Meadow Creek Golf Club</t>
  </si>
  <si>
    <t>Logan Lake</t>
  </si>
  <si>
    <t>Meadow Creek Golf Course</t>
  </si>
  <si>
    <t>Volga</t>
  </si>
  <si>
    <t>Meadow Gardens</t>
  </si>
  <si>
    <t>Meadow Greens</t>
  </si>
  <si>
    <t>Meadow Hills Golf Course</t>
  </si>
  <si>
    <t>Meadow Lake Acres Country Club</t>
  </si>
  <si>
    <t>New Bloomfield</t>
  </si>
  <si>
    <t>Meadow Lake Golf Club</t>
  </si>
  <si>
    <t>Meadow Lake</t>
  </si>
  <si>
    <t>Meadow Lake Golf Course</t>
  </si>
  <si>
    <t>Columbia Falls</t>
  </si>
  <si>
    <t>Colby</t>
  </si>
  <si>
    <t>Meadow Lakes</t>
  </si>
  <si>
    <t>Prineville</t>
  </si>
  <si>
    <t>Meadow Lakes Golf &amp; Country Club</t>
  </si>
  <si>
    <t>Whitehorse</t>
  </si>
  <si>
    <t>Meadow Lakes Golf Club</t>
  </si>
  <si>
    <t>Meadow Lands Golf Club</t>
  </si>
  <si>
    <t>Meadow Lark Country Club</t>
  </si>
  <si>
    <t>Meadow Links</t>
  </si>
  <si>
    <t>Manitowoc</t>
  </si>
  <si>
    <t>Meadow Oaks</t>
  </si>
  <si>
    <t>Meadow oaks</t>
  </si>
  <si>
    <t>Meadow Ponds</t>
  </si>
  <si>
    <t>Cassville</t>
  </si>
  <si>
    <t>Meadow Springs</t>
  </si>
  <si>
    <t>Meadow Springs CC</t>
  </si>
  <si>
    <t>Meadow Springs Country Club</t>
  </si>
  <si>
    <t>Meadow Valley Golf Club</t>
  </si>
  <si>
    <t>Middleburry</t>
  </si>
  <si>
    <t>Meadowbrook</t>
  </si>
  <si>
    <t>St Louis Park</t>
  </si>
  <si>
    <t>Meadowbrook at Clayton</t>
  </si>
  <si>
    <t>Meadowbrook Canyon</t>
  </si>
  <si>
    <t>lubbock</t>
  </si>
  <si>
    <t>Meadowbrook Canyon Course</t>
  </si>
  <si>
    <t>Meadowbrook CC</t>
  </si>
  <si>
    <t>meadowbrook country club</t>
  </si>
  <si>
    <t>prarie village</t>
  </si>
  <si>
    <t>Meadowbrook Country Club</t>
  </si>
  <si>
    <t>Ballwin</t>
  </si>
  <si>
    <t>meadowbrook creek course</t>
  </si>
  <si>
    <t>Meadowbrook Farms Golf Club</t>
  </si>
  <si>
    <t>Katy</t>
  </si>
  <si>
    <t>Meadowbrook GC</t>
  </si>
  <si>
    <t>Rutherfordton</t>
  </si>
  <si>
    <t>Meadowbrook Golf Club</t>
  </si>
  <si>
    <t>Meadowbrook Golf Course</t>
  </si>
  <si>
    <t>Salt Lake CIty</t>
  </si>
  <si>
    <t>Meadowbrook Park Golf Course</t>
  </si>
  <si>
    <t>Meadowcreek Resort</t>
  </si>
  <si>
    <t>New Meadows</t>
  </si>
  <si>
    <t>Meadowgreens Golf Course</t>
  </si>
  <si>
    <t>Ghent</t>
  </si>
  <si>
    <t>Meadowink Golf Course</t>
  </si>
  <si>
    <t>Murrysville</t>
  </si>
  <si>
    <t>Meadowlake Golf Course</t>
  </si>
  <si>
    <t>Enid</t>
  </si>
  <si>
    <t>Meadowlands</t>
  </si>
  <si>
    <t>Meadowlands Country Club</t>
  </si>
  <si>
    <t>Meadowlands Golf &amp; Country Club</t>
  </si>
  <si>
    <t>Meadowlands Golf Club</t>
  </si>
  <si>
    <t>Meadowlark</t>
  </si>
  <si>
    <t>Hinsdale</t>
  </si>
  <si>
    <t>Meadowlark Golf Club</t>
  </si>
  <si>
    <t>Huntington Beach</t>
  </si>
  <si>
    <t>Meadowlawn Golf Club</t>
  </si>
  <si>
    <t>Meadowmeer Golf and Country Club</t>
  </si>
  <si>
    <t>Bainbridge Island</t>
  </si>
  <si>
    <t>Meadowood</t>
  </si>
  <si>
    <t>MEADOWOOD GOLF &amp; TENNIS CLUB</t>
  </si>
  <si>
    <t>FT, PIERCE</t>
  </si>
  <si>
    <t>Meadowood Golf Course</t>
  </si>
  <si>
    <t>Meadows - Sunriver</t>
  </si>
  <si>
    <t>meadows / cypress</t>
  </si>
  <si>
    <t>meadows / oaks</t>
  </si>
  <si>
    <t>Meadows 9</t>
  </si>
  <si>
    <t>Lenoir City</t>
  </si>
  <si>
    <t>Meadows at Mystic Lake</t>
  </si>
  <si>
    <t>Prior Lake</t>
  </si>
  <si>
    <t>Meadows Farm</t>
  </si>
  <si>
    <t>Meadows Farm Golf Course</t>
  </si>
  <si>
    <t>meadows farms</t>
  </si>
  <si>
    <t>locust grove</t>
  </si>
  <si>
    <t>Meadows Farms 3</t>
  </si>
  <si>
    <t>Meadows Farms Golf Course</t>
  </si>
  <si>
    <t>Meadows Golf Club</t>
  </si>
  <si>
    <t>Meadowview County Club</t>
  </si>
  <si>
    <t>central city</t>
  </si>
  <si>
    <t>Meadowview Golf Course</t>
  </si>
  <si>
    <t>MeadowWood Golf Course</t>
  </si>
  <si>
    <t>Meadwo Links &amp; Golf Academy</t>
  </si>
  <si>
    <t>MeadwoBrook Gold</t>
  </si>
  <si>
    <t>Meaford Golf Course</t>
  </si>
  <si>
    <t>Meaford</t>
  </si>
  <si>
    <t>Mearns Castle</t>
  </si>
  <si>
    <t xml:space="preserve">Glasgow </t>
  </si>
  <si>
    <t xml:space="preserve">Waterfoot </t>
  </si>
  <si>
    <t>mechanicville golf club</t>
  </si>
  <si>
    <t>Medal of Honor</t>
  </si>
  <si>
    <t>Quantico</t>
  </si>
  <si>
    <t>Medal of Honor, White Tee</t>
  </si>
  <si>
    <t>Medalist Golf Club</t>
  </si>
  <si>
    <t>Medford Golf Course</t>
  </si>
  <si>
    <t>Medford Lakes Country Club</t>
  </si>
  <si>
    <t>Medford Lakes</t>
  </si>
  <si>
    <t>Medicine Hat Golf and Country Club</t>
  </si>
  <si>
    <t>Medicine Hole</t>
  </si>
  <si>
    <t>Killdeer</t>
  </si>
  <si>
    <t>Medina CC - modified</t>
  </si>
  <si>
    <t>Medina Golf &amp; Country Club</t>
  </si>
  <si>
    <t>Medinah</t>
  </si>
  <si>
    <t>Medinah #2</t>
  </si>
  <si>
    <t>Medinah Country Club # 3</t>
  </si>
  <si>
    <t>Mediterra</t>
  </si>
  <si>
    <t>Mediterra North</t>
  </si>
  <si>
    <t>Mediterra South</t>
  </si>
  <si>
    <t>medway</t>
  </si>
  <si>
    <t>melbourne</t>
  </si>
  <si>
    <t>Mee-Kwon Park</t>
  </si>
  <si>
    <t>Mequon</t>
  </si>
  <si>
    <t>meland gk</t>
  </si>
  <si>
    <t>norge</t>
  </si>
  <si>
    <t>bergen</t>
  </si>
  <si>
    <t>Melbourne Airport Golf Club</t>
  </si>
  <si>
    <t>Meldrum House</t>
  </si>
  <si>
    <t>Melody hill country club</t>
  </si>
  <si>
    <t xml:space="preserve">Harmony </t>
  </si>
  <si>
    <t>Melody Lakes</t>
  </si>
  <si>
    <t>Melrose</t>
  </si>
  <si>
    <t>Melton Valley Golf Course</t>
  </si>
  <si>
    <t>Melton</t>
  </si>
  <si>
    <t>Melville Golf Centre</t>
  </si>
  <si>
    <t>Leeming</t>
  </si>
  <si>
    <t>Members Club at Aldarra</t>
  </si>
  <si>
    <t>Fall City</t>
  </si>
  <si>
    <t>Members Club at St. James Plantation</t>
  </si>
  <si>
    <t>Memorial Park</t>
  </si>
  <si>
    <t>Memphis Country Club</t>
  </si>
  <si>
    <t>Memphis National - Legends</t>
  </si>
  <si>
    <t>Collierville</t>
  </si>
  <si>
    <t>Memphis National Champions</t>
  </si>
  <si>
    <t>Memramcook Resort and Golf</t>
  </si>
  <si>
    <t>Memramcook</t>
  </si>
  <si>
    <t>Memramcook Valley Golf Club</t>
  </si>
  <si>
    <t>Mendakota Country Club</t>
  </si>
  <si>
    <t>Mendota Heights</t>
  </si>
  <si>
    <t>Mendon Country Club</t>
  </si>
  <si>
    <t>Mendon</t>
  </si>
  <si>
    <t>Mendota Golf Club</t>
  </si>
  <si>
    <t>Mendota</t>
  </si>
  <si>
    <t>Mendoza Norte Country Club</t>
  </si>
  <si>
    <t>Las Heras</t>
  </si>
  <si>
    <t>MENIFEE LAKES</t>
  </si>
  <si>
    <t>MENIFEE</t>
  </si>
  <si>
    <t>Menifee Lakes Country Club</t>
  </si>
  <si>
    <t>Menifee</t>
  </si>
  <si>
    <t>Menlo Country Club</t>
  </si>
  <si>
    <t>Woodside</t>
  </si>
  <si>
    <t>Menominee River Golf Club</t>
  </si>
  <si>
    <t>Menominee</t>
  </si>
  <si>
    <t>Mentel Memorial</t>
  </si>
  <si>
    <t>meon back 9</t>
  </si>
  <si>
    <t>meon valley</t>
  </si>
  <si>
    <t>Mequon CC BLUE/RED</t>
  </si>
  <si>
    <t>Mequon Country Club (White/Blue)</t>
  </si>
  <si>
    <t>Mequon Country Club Red/Blue</t>
  </si>
  <si>
    <t>Mer Bleue Golf</t>
  </si>
  <si>
    <t>Navan</t>
  </si>
  <si>
    <t>Merced golf and Country Club</t>
  </si>
  <si>
    <t>Merced</t>
  </si>
  <si>
    <t>Mercer County Elks Golf Club</t>
  </si>
  <si>
    <t>Mercer Oaks East</t>
  </si>
  <si>
    <t>Mercer Oaks West</t>
  </si>
  <si>
    <t>Princeton Junction</t>
  </si>
  <si>
    <t>Merchantville Country Club</t>
  </si>
  <si>
    <t>cherry hill</t>
  </si>
  <si>
    <t>Mere Creek Golf course</t>
  </si>
  <si>
    <t>Brun</t>
  </si>
  <si>
    <t>Meri-Toppila (par 58)</t>
  </si>
  <si>
    <t>Oulu</t>
  </si>
  <si>
    <t>Meri-Toppila Frisbeegolf</t>
  </si>
  <si>
    <t>Oulu, Meri-Toppila</t>
  </si>
  <si>
    <t>Meridian Golf club</t>
  </si>
  <si>
    <t>Meridian Hills CC</t>
  </si>
  <si>
    <t>Meridian sun</t>
  </si>
  <si>
    <t>Meridian Valley Country Club</t>
  </si>
  <si>
    <t>Merion Golf Club</t>
  </si>
  <si>
    <t>Merit Club</t>
  </si>
  <si>
    <t>Libertyville</t>
  </si>
  <si>
    <t>Meriwether National Golf Club</t>
  </si>
  <si>
    <t>Meriwether National Golfcourse</t>
  </si>
  <si>
    <t xml:space="preserve">hillsboro </t>
  </si>
  <si>
    <t>Merrick Road Park Golf Course</t>
  </si>
  <si>
    <t>Merrick</t>
  </si>
  <si>
    <t>Merrill Golf Club</t>
  </si>
  <si>
    <t>Merrill</t>
  </si>
  <si>
    <t>Merrimack Valley Golf Course</t>
  </si>
  <si>
    <t>Methuen</t>
  </si>
  <si>
    <t>Merrsit Wood</t>
  </si>
  <si>
    <t>Merry-Hill Golf Club - White/Red</t>
  </si>
  <si>
    <t>Breslau</t>
  </si>
  <si>
    <t>Merry-Hill Golf Club Blue</t>
  </si>
  <si>
    <t>Merry-Hill Golf Club Red</t>
  </si>
  <si>
    <t>Merry-Hill Golf Club White</t>
  </si>
  <si>
    <t>Mesa Country Club</t>
  </si>
  <si>
    <t>AZ</t>
  </si>
  <si>
    <t>Mesa Del Sol</t>
  </si>
  <si>
    <t>Mesa Riverview</t>
  </si>
  <si>
    <t>mesa verde country club</t>
  </si>
  <si>
    <t>costa mesa</t>
  </si>
  <si>
    <t>Mesaba Country Club</t>
  </si>
  <si>
    <t>Hibbing</t>
  </si>
  <si>
    <t>Mesdowlands</t>
  </si>
  <si>
    <t>Meshingomesia Country Club</t>
  </si>
  <si>
    <t>Mesquite Country Club</t>
  </si>
  <si>
    <t>Mesquite Golf Club</t>
  </si>
  <si>
    <t>Metairie Country club</t>
  </si>
  <si>
    <t>Metairie</t>
  </si>
  <si>
    <t>Metamora</t>
  </si>
  <si>
    <t>Metamora Golf &amp; Country Club</t>
  </si>
  <si>
    <t>Metcalfe</t>
  </si>
  <si>
    <t>Metcalfe Golf Club (9 holes)</t>
  </si>
  <si>
    <t xml:space="preserve">Metcalfe </t>
  </si>
  <si>
    <t>Metcalfe Golf Country Club</t>
  </si>
  <si>
    <t>Metcalfe,Ontario</t>
  </si>
  <si>
    <t>Metchosin golf and country club</t>
  </si>
  <si>
    <t>Metedaconk Tournament</t>
  </si>
  <si>
    <t>Methven Golf Club Inc</t>
  </si>
  <si>
    <t>Methven</t>
  </si>
  <si>
    <t>Metro West Golf Club</t>
  </si>
  <si>
    <t>metropolis country club</t>
  </si>
  <si>
    <t>metropolis</t>
  </si>
  <si>
    <t>Metropolitain</t>
  </si>
  <si>
    <t>Metropolitan Golf Links</t>
  </si>
  <si>
    <t>Metrowest</t>
  </si>
  <si>
    <t>MetroWest Golf Club</t>
  </si>
  <si>
    <t>Edison</t>
  </si>
  <si>
    <t>MGC 3</t>
  </si>
  <si>
    <t>WEST ORANG NJ</t>
  </si>
  <si>
    <t>ardmore</t>
  </si>
  <si>
    <t>Miacomet Golf Course</t>
  </si>
  <si>
    <t>Nantucket</t>
  </si>
  <si>
    <t>Miami Golf &amp; Country Club</t>
  </si>
  <si>
    <t>Miami Shores Country Club</t>
  </si>
  <si>
    <t>Miami Shores</t>
  </si>
  <si>
    <t>Miami Shores Golf Course</t>
  </si>
  <si>
    <t>Miami Springs Golf &amp; Country Club</t>
  </si>
  <si>
    <t>Miami Springs</t>
  </si>
  <si>
    <t>Miami Valley Golf Clube</t>
  </si>
  <si>
    <t>Miami White Water</t>
  </si>
  <si>
    <t>Miami Whitewater</t>
  </si>
  <si>
    <t>Miccosukee Golf &amp; Country Club Dolphin-Barracuda</t>
  </si>
  <si>
    <t>Miccosukee Golf &amp; Country Club Marlin-Dolphin</t>
  </si>
  <si>
    <t>Miccosukee Golf &amp; Country Club Marlin-Barracuda</t>
  </si>
  <si>
    <t>Miccosukee Golf and Country Club - Marlin/Dolphin</t>
  </si>
  <si>
    <t>Michaywe (The Pines)</t>
  </si>
  <si>
    <t>Michelbrook Country Club</t>
  </si>
  <si>
    <t>McMinnville</t>
  </si>
  <si>
    <t>Michigan City South Course</t>
  </si>
  <si>
    <t>michigan city</t>
  </si>
  <si>
    <t>Michigan Meadows</t>
  </si>
  <si>
    <t>Mick Riley</t>
  </si>
  <si>
    <t>Murray</t>
  </si>
  <si>
    <t>Micke Grove Golf Links</t>
  </si>
  <si>
    <t>Mickelson National Golf Club</t>
  </si>
  <si>
    <t>Rocky View County</t>
  </si>
  <si>
    <t>Mid Carolina Club</t>
  </si>
  <si>
    <t>Prosperity</t>
  </si>
  <si>
    <t>Mid Herts</t>
  </si>
  <si>
    <t>herts</t>
  </si>
  <si>
    <t>Mid Ocean Club</t>
  </si>
  <si>
    <t>Tuckers Town</t>
  </si>
  <si>
    <t>Bermuda</t>
  </si>
  <si>
    <t>Mid Pacific Country Club</t>
  </si>
  <si>
    <t>Mid Pines Inn &amp; Golf Club</t>
  </si>
  <si>
    <t>Mid South Golf Club</t>
  </si>
  <si>
    <t>Mid Vallee - White Blue</t>
  </si>
  <si>
    <t>Mid Vallee Golf Course - White/Red</t>
  </si>
  <si>
    <t>Mid-Herts</t>
  </si>
  <si>
    <t>Mid-Pines</t>
  </si>
  <si>
    <t>southern pines</t>
  </si>
  <si>
    <t>Mid-South Club</t>
  </si>
  <si>
    <t>Mid-Vallee</t>
  </si>
  <si>
    <t>Middle Bay Country Club</t>
  </si>
  <si>
    <t>Middle Island CC - Dogwood/Oak</t>
  </si>
  <si>
    <t>Middle Island</t>
  </si>
  <si>
    <t>Middle Island CC- Spruce</t>
  </si>
  <si>
    <t>Middle Island Country Club Dogwood/Spruce</t>
  </si>
  <si>
    <t>Middle Island Dogwood</t>
  </si>
  <si>
    <t>Middleton Golf Course</t>
  </si>
  <si>
    <t>Middleton</t>
  </si>
  <si>
    <t>Middleton Park</t>
  </si>
  <si>
    <t>Midland Country Club</t>
  </si>
  <si>
    <t>midland hills</t>
  </si>
  <si>
    <t>makanda</t>
  </si>
  <si>
    <t>Midland Hills Country Club</t>
  </si>
  <si>
    <t>Midland Meadows</t>
  </si>
  <si>
    <t>Midland Trail Golf Club</t>
  </si>
  <si>
    <t>Midland Valley Golf Club</t>
  </si>
  <si>
    <t>Graniteville</t>
  </si>
  <si>
    <t>Midlane Country Club</t>
  </si>
  <si>
    <t>Wadsworth</t>
  </si>
  <si>
    <t>Midlane Golf Resort and Suites</t>
  </si>
  <si>
    <t>Midvallee - RED NINE</t>
  </si>
  <si>
    <t>Midville Golf Club</t>
  </si>
  <si>
    <t>West Warwick</t>
  </si>
  <si>
    <t>Midway Par3</t>
  </si>
  <si>
    <t>Mighty Peace Golf Club</t>
  </si>
  <si>
    <t>Peace River</t>
  </si>
  <si>
    <t>mignaloux beauvoir</t>
  </si>
  <si>
    <t>miklagard</t>
  </si>
  <si>
    <t>oslo</t>
  </si>
  <si>
    <t>Mile Square Golf Course</t>
  </si>
  <si>
    <t>Mile Square the classic</t>
  </si>
  <si>
    <t>Mile Square The Players</t>
  </si>
  <si>
    <t>Miles Grant</t>
  </si>
  <si>
    <t>Miles Square(Players)</t>
  </si>
  <si>
    <t>Miles Square-Classic Course</t>
  </si>
  <si>
    <t>Milham Park Golf Club</t>
  </si>
  <si>
    <t>Milham Park Golf Course</t>
  </si>
  <si>
    <t>Mililani Golf Club</t>
  </si>
  <si>
    <t>Mililani</t>
  </si>
  <si>
    <t>Mill Creek</t>
  </si>
  <si>
    <t>Mebane</t>
  </si>
  <si>
    <t>Mill Creek Country Club</t>
  </si>
  <si>
    <t>Churchville</t>
  </si>
  <si>
    <t>Mill Creek Golf Course</t>
  </si>
  <si>
    <t>Citronelle</t>
  </si>
  <si>
    <t>mill creek golf course - South Course</t>
  </si>
  <si>
    <t>Boardman</t>
  </si>
  <si>
    <t>Mill Creek Golf Course- North Course</t>
  </si>
  <si>
    <t>Mill Creek North</t>
  </si>
  <si>
    <t>Mill Creek Park- South Course</t>
  </si>
  <si>
    <t>Mill Creek South</t>
  </si>
  <si>
    <t>Mill Green</t>
  </si>
  <si>
    <t>Welwyn Garden City</t>
  </si>
  <si>
    <t>mill green</t>
  </si>
  <si>
    <t xml:space="preserve">herts </t>
  </si>
  <si>
    <t>Mill Hill Golf Club</t>
  </si>
  <si>
    <t>Hertfordshire</t>
  </si>
  <si>
    <t>Mill Hill</t>
  </si>
  <si>
    <t>Mill Pond</t>
  </si>
  <si>
    <t>Mill quarter</t>
  </si>
  <si>
    <t>Powhatan</t>
  </si>
  <si>
    <t>Mill Quarter Plantation</t>
  </si>
  <si>
    <t>Mill Race</t>
  </si>
  <si>
    <t>Mill River</t>
  </si>
  <si>
    <t>Oyster Bay</t>
  </si>
  <si>
    <t>O'Leary</t>
  </si>
  <si>
    <t>Mill River Club</t>
  </si>
  <si>
    <t>Mill Road Acres</t>
  </si>
  <si>
    <t>Latham</t>
  </si>
  <si>
    <t>Mill Run</t>
  </si>
  <si>
    <t>Mill Run Golf Club</t>
  </si>
  <si>
    <t>Mill Run-Grist/Wheel</t>
  </si>
  <si>
    <t>Mill Run-Wheel/Grind</t>
  </si>
  <si>
    <t>Mill Valley Golf Links</t>
  </si>
  <si>
    <t>Millbrook Country Club</t>
  </si>
  <si>
    <t>Picayune</t>
  </si>
  <si>
    <t>Millcreek Golf &amp; Learning Center</t>
  </si>
  <si>
    <t>Millcroft Golf Club</t>
  </si>
  <si>
    <t>Milledgeville Country Club</t>
  </si>
  <si>
    <t>Milledgeville</t>
  </si>
  <si>
    <t>Millennium Lakes Golf Club</t>
  </si>
  <si>
    <t>Trincity</t>
  </si>
  <si>
    <t>Trinidad and Tobago</t>
  </si>
  <si>
    <t>Miller</t>
  </si>
  <si>
    <t>Aventura</t>
  </si>
  <si>
    <t>Miller Memorial Golf Course</t>
  </si>
  <si>
    <t>Miller's Glen</t>
  </si>
  <si>
    <t>Sheboygan</t>
  </si>
  <si>
    <t>Millfield Main 18</t>
  </si>
  <si>
    <t>millicent</t>
  </si>
  <si>
    <t>sa</t>
  </si>
  <si>
    <t>Millstone Golf Club</t>
  </si>
  <si>
    <t>Morristown</t>
  </si>
  <si>
    <t>Millstone Golf Course</t>
  </si>
  <si>
    <t>Elbridge</t>
  </si>
  <si>
    <t>Millstone Hills</t>
  </si>
  <si>
    <t>Millwood Golf and Raquet Club</t>
  </si>
  <si>
    <t>Millwoods Golf Club</t>
  </si>
  <si>
    <t>Milnerton Golf Club</t>
  </si>
  <si>
    <t>Milnerton</t>
  </si>
  <si>
    <t>Miltenberg Golfclub e. V.</t>
  </si>
  <si>
    <t>Eichenbï¿½hl</t>
  </si>
  <si>
    <t>Milwaukee Country Club</t>
  </si>
  <si>
    <t>Mimosa Hills Golf &amp; Country Club</t>
  </si>
  <si>
    <t>Morganton</t>
  </si>
  <si>
    <t>Minakwa</t>
  </si>
  <si>
    <t>Crookston</t>
  </si>
  <si>
    <t>Minebrook Golf Club</t>
  </si>
  <si>
    <t>Hacketstown</t>
  </si>
  <si>
    <t>Miner Hills Golf Course</t>
  </si>
  <si>
    <t>Mineral Mound State Park</t>
  </si>
  <si>
    <t>Eddyville</t>
  </si>
  <si>
    <t>mineral mounds state park</t>
  </si>
  <si>
    <t>eddyville</t>
  </si>
  <si>
    <t>Minerva Lake Golf Club</t>
  </si>
  <si>
    <t>Mines Golf course</t>
  </si>
  <si>
    <t>Mingo Bottom Golf Club</t>
  </si>
  <si>
    <t>mink meadows golf club</t>
  </si>
  <si>
    <t>vineyard haven</t>
  </si>
  <si>
    <t>Minne Monesse</t>
  </si>
  <si>
    <t>Grant Park</t>
  </si>
  <si>
    <t>Minneapolis Golf Club</t>
  </si>
  <si>
    <t>St. Louis Park</t>
  </si>
  <si>
    <t>Minnechaug</t>
  </si>
  <si>
    <t>Minnechaug Golf Course</t>
  </si>
  <si>
    <t>Minnedosa CC</t>
  </si>
  <si>
    <t>Minnedosa</t>
  </si>
  <si>
    <t>Minnehaha CC</t>
  </si>
  <si>
    <t>Sioux Fallls</t>
  </si>
  <si>
    <t>Minneopa Golf Course</t>
  </si>
  <si>
    <t>Minnesott Golf &amp; Country Club</t>
  </si>
  <si>
    <t>Minnesott Beach</t>
  </si>
  <si>
    <t>Minnewasta Golf and Country Club</t>
  </si>
  <si>
    <t xml:space="preserve">Morden </t>
  </si>
  <si>
    <t>Minoqua Country Club</t>
  </si>
  <si>
    <t>Minoqua</t>
  </si>
  <si>
    <t>Minor Park Golf Course</t>
  </si>
  <si>
    <t>Mint Valley GC</t>
  </si>
  <si>
    <t>Mira Mesa</t>
  </si>
  <si>
    <t>Mira Vista</t>
  </si>
  <si>
    <t>El Cerrito</t>
  </si>
  <si>
    <t>Mira Vista Country Club</t>
  </si>
  <si>
    <t>Miracle Hills</t>
  </si>
  <si>
    <t>Miramar</t>
  </si>
  <si>
    <t>miramar memorial golf course</t>
  </si>
  <si>
    <t>SAN DIEGO</t>
  </si>
  <si>
    <t>Miramichi Golf &amp;Country Club</t>
  </si>
  <si>
    <t>Miramichi</t>
  </si>
  <si>
    <t>Miramont Country Club</t>
  </si>
  <si>
    <t>Bryan</t>
  </si>
  <si>
    <t>Mirimichi</t>
  </si>
  <si>
    <t>Mirimichi - Little Mirimichi</t>
  </si>
  <si>
    <t>Miromar Lakes Golf Course</t>
  </si>
  <si>
    <t>Miromar Lakes</t>
  </si>
  <si>
    <t>Mirror Lake</t>
  </si>
  <si>
    <t>Mirror Lake - Mountain Course</t>
  </si>
  <si>
    <t>Mirror Lake Golf Course - Lake Course</t>
  </si>
  <si>
    <t>Mirror Lakes Golf Club</t>
  </si>
  <si>
    <t>mirror lakes mountain course</t>
  </si>
  <si>
    <t>villa rica</t>
  </si>
  <si>
    <t>Miry Run Country Club</t>
  </si>
  <si>
    <t>Robbinsville</t>
  </si>
  <si>
    <t>Misquamicut Club</t>
  </si>
  <si>
    <t>Watch Hill</t>
  </si>
  <si>
    <t>Missaukee Golf Club</t>
  </si>
  <si>
    <t>Missing Links</t>
  </si>
  <si>
    <t>Mission Creek Golf Club</t>
  </si>
  <si>
    <t>Mission Del Lago Golf Course</t>
  </si>
  <si>
    <t>Mission Golf &amp; Country Club</t>
  </si>
  <si>
    <t>Mission Hills - Faldo Course</t>
  </si>
  <si>
    <t>Mission Hills - Haikou - Stone Quarry - No. 7</t>
  </si>
  <si>
    <t>Hainan</t>
  </si>
  <si>
    <t>Haikou</t>
  </si>
  <si>
    <t>Mission Hills - Norman Course</t>
  </si>
  <si>
    <t>Mission Hills - Olazabal Course</t>
  </si>
  <si>
    <t>Mission Hills - Ozaki Course</t>
  </si>
  <si>
    <t>Mission Hills - Vijay Course</t>
  </si>
  <si>
    <t>Mission Hills CC - Palmer Course</t>
  </si>
  <si>
    <t>Mission Hills CC - Pete Dye Challenge Course</t>
  </si>
  <si>
    <t>Mission Hills Dinah Shore Tournament Course</t>
  </si>
  <si>
    <t>Mission Hills Gary Player Course</t>
  </si>
  <si>
    <t>Mission Hills North. Gary Player</t>
  </si>
  <si>
    <t>Mission Hills Palmer Course</t>
  </si>
  <si>
    <t>Mission Inn El Campeon</t>
  </si>
  <si>
    <t>Howey-in-the-Hills</t>
  </si>
  <si>
    <t>Mission Inn Las Colinas</t>
  </si>
  <si>
    <t>Howey in the Hills</t>
  </si>
  <si>
    <t>Mission Royale</t>
  </si>
  <si>
    <t>Mission Trails</t>
  </si>
  <si>
    <t>Mission Valley Country Club</t>
  </si>
  <si>
    <t>Mission Viejo Country Club</t>
  </si>
  <si>
    <t>mission West</t>
  </si>
  <si>
    <t>Mississaugua Golf and Country Club</t>
  </si>
  <si>
    <t>Mississippi Dunes Golf Links</t>
  </si>
  <si>
    <t>Almonte</t>
  </si>
  <si>
    <t>Mississippi National - Lowlands</t>
  </si>
  <si>
    <t>Red Wing</t>
  </si>
  <si>
    <t>Mississippi National GC</t>
  </si>
  <si>
    <t>Gautier</t>
  </si>
  <si>
    <t>Mississippi National-Highlands 18</t>
  </si>
  <si>
    <t>Missoula Country Club</t>
  </si>
  <si>
    <t>St. Charles</t>
  </si>
  <si>
    <t>Mistwood</t>
  </si>
  <si>
    <t>Lake Ann</t>
  </si>
  <si>
    <t>Mistwood Golf Club</t>
  </si>
  <si>
    <t>Romeoville</t>
  </si>
  <si>
    <t>Misty Creek Country Club</t>
  </si>
  <si>
    <t>Mitchelstown Golf Club</t>
  </si>
  <si>
    <t>Mitchelstown</t>
  </si>
  <si>
    <t>Mjolkerods Golfklubb</t>
  </si>
  <si>
    <t>VÃ¤stra GÃ¶taland</t>
  </si>
  <si>
    <t>Tanumshede</t>
  </si>
  <si>
    <t>Mnt. Woodson</t>
  </si>
  <si>
    <t>Ramona</t>
  </si>
  <si>
    <t>Moccasin Bend Golf Club</t>
  </si>
  <si>
    <t>Moccasin Creek Country Club</t>
  </si>
  <si>
    <t>modesto dryden park golf course</t>
  </si>
  <si>
    <t>modesto muni golf course</t>
  </si>
  <si>
    <t>Moffett Field</t>
  </si>
  <si>
    <t>Mountain View</t>
  </si>
  <si>
    <t>Moffett Park</t>
  </si>
  <si>
    <t>Mogol</t>
  </si>
  <si>
    <t>Limpopo</t>
  </si>
  <si>
    <t>Lephalale</t>
  </si>
  <si>
    <t>Mohansic Golf Course</t>
  </si>
  <si>
    <t>Yorktown Heights</t>
  </si>
  <si>
    <t>Mohawk Golf and Country Club</t>
  </si>
  <si>
    <t>Mohawk Golf Club</t>
  </si>
  <si>
    <t>Schenectady</t>
  </si>
  <si>
    <t>Mohawk Park</t>
  </si>
  <si>
    <t>Brantford</t>
  </si>
  <si>
    <t>Mohawk Park Woodbine</t>
  </si>
  <si>
    <t>Mohawk River Country Club</t>
  </si>
  <si>
    <t>Mohawk Trails Golf Course</t>
  </si>
  <si>
    <t>Mohawk Valley Golf</t>
  </si>
  <si>
    <t>Mohegan Sun Country Club at Pautipaug</t>
  </si>
  <si>
    <t>Baltic</t>
  </si>
  <si>
    <t>Mohican Hills</t>
  </si>
  <si>
    <t>OH</t>
  </si>
  <si>
    <t>Jeromesville</t>
  </si>
  <si>
    <t>Mohnasic Golf Course</t>
  </si>
  <si>
    <t>Mohonk Mountain House</t>
  </si>
  <si>
    <t>New Paltz</t>
  </si>
  <si>
    <t>Moila Country Club</t>
  </si>
  <si>
    <t>Mojave Resort Golf Club</t>
  </si>
  <si>
    <t>Laughlin</t>
  </si>
  <si>
    <t>Molde Golfklubb</t>
  </si>
  <si>
    <t>MÃ¸re og Romsdal</t>
  </si>
  <si>
    <t>Molde</t>
  </si>
  <si>
    <t>Mollala Golf Club</t>
  </si>
  <si>
    <t>Mollala</t>
  </si>
  <si>
    <t>Mollerup</t>
  </si>
  <si>
    <t>Risskov</t>
  </si>
  <si>
    <t>Mollymook Hiltop Golf Club</t>
  </si>
  <si>
    <t>Mollymook</t>
  </si>
  <si>
    <t>Mombasa Golf Club</t>
  </si>
  <si>
    <t>Mona Vale</t>
  </si>
  <si>
    <t>Monarch Bay Golf Club - Marina Course</t>
  </si>
  <si>
    <t>San Leandro</t>
  </si>
  <si>
    <t>Monarch Beach</t>
  </si>
  <si>
    <t>Dana Point</t>
  </si>
  <si>
    <t>monarch beach golf links</t>
  </si>
  <si>
    <t>dana point</t>
  </si>
  <si>
    <t>Monarch Country Club</t>
  </si>
  <si>
    <t>Monarch Dunes</t>
  </si>
  <si>
    <t>Nipomo</t>
  </si>
  <si>
    <t>Monck's Landing Golf Club</t>
  </si>
  <si>
    <t>Norland</t>
  </si>
  <si>
    <t>Moncton golf &amp; country club</t>
  </si>
  <si>
    <t>nb</t>
  </si>
  <si>
    <t xml:space="preserve">moncton </t>
  </si>
  <si>
    <t>Money Hill Golf and Country Club</t>
  </si>
  <si>
    <t>Abita Springs</t>
  </si>
  <si>
    <t>Monona</t>
  </si>
  <si>
    <t>Monroe Country Club</t>
  </si>
  <si>
    <t>Monroe Golf &amp; Country Club</t>
  </si>
  <si>
    <t>Monroe Golf and Country Club</t>
  </si>
  <si>
    <t>Monroe Golf Club</t>
  </si>
  <si>
    <t>Monroeton</t>
  </si>
  <si>
    <t>Reidsville</t>
  </si>
  <si>
    <t>Mont Cascades</t>
  </si>
  <si>
    <t>Cantly</t>
  </si>
  <si>
    <t>Mont Gabriel</t>
  </si>
  <si>
    <t>St Adele</t>
  </si>
  <si>
    <t>Mont ste Marie</t>
  </si>
  <si>
    <t>Montagu</t>
  </si>
  <si>
    <t>Montauk Downs</t>
  </si>
  <si>
    <t>Montauk</t>
  </si>
  <si>
    <t>Montaup Country Club</t>
  </si>
  <si>
    <t>Montcalm</t>
  </si>
  <si>
    <t>Montcalm - Canton</t>
  </si>
  <si>
    <t>St. Liguori</t>
  </si>
  <si>
    <t>Montcalm - Seigneurie</t>
  </si>
  <si>
    <t>Montclair Golf Club</t>
  </si>
  <si>
    <t>Monte Cristo</t>
  </si>
  <si>
    <t>Monte Mayor</t>
  </si>
  <si>
    <t>Benahavï¿½s</t>
  </si>
  <si>
    <t>Monte Rei</t>
  </si>
  <si>
    <t>Vila Nova de Cacela</t>
  </si>
  <si>
    <t>Monte Vista</t>
  </si>
  <si>
    <t>Val Caron</t>
  </si>
  <si>
    <t>Montebello Country Club</t>
  </si>
  <si>
    <t>Montecito Country Club</t>
  </si>
  <si>
    <t>Monterey Peninsula Country Club (Dunes Course)</t>
  </si>
  <si>
    <t>Pebble Beach</t>
  </si>
  <si>
    <t>MONTEREZ GCC</t>
  </si>
  <si>
    <t>Shah Alam</t>
  </si>
  <si>
    <t>Monterra</t>
  </si>
  <si>
    <t>Blue Mountains</t>
  </si>
  <si>
    <t>Montevallo Golf Club</t>
  </si>
  <si>
    <t>Montevallo</t>
  </si>
  <si>
    <t>Montgomery (Celtic Manor</t>
  </si>
  <si>
    <t>Montgomery Bell State Park Golf Course</t>
  </si>
  <si>
    <t>Montgomery Country Club</t>
  </si>
  <si>
    <t>laytonsville</t>
  </si>
  <si>
    <t>Montgomery Glen</t>
  </si>
  <si>
    <t>Wetaskiwin</t>
  </si>
  <si>
    <t>Montgomery Golf Club</t>
  </si>
  <si>
    <t>Montgomery National</t>
  </si>
  <si>
    <t>Montgomery National Golf Club</t>
  </si>
  <si>
    <t>Montgomery Village Golf Club</t>
  </si>
  <si>
    <t>Gaithersburg</t>
  </si>
  <si>
    <t>Monthill Golf and Country Club Blue Red</t>
  </si>
  <si>
    <t>Monthill Golf and Country Club HGold Blue</t>
  </si>
  <si>
    <t>Monthill Golf and Country Club Red Gold</t>
  </si>
  <si>
    <t>monticello country club</t>
  </si>
  <si>
    <t>Monticello Golf Course</t>
  </si>
  <si>
    <t>Montmagny</t>
  </si>
  <si>
    <t>Montour Heights Country Club</t>
  </si>
  <si>
    <t>coraopolis</t>
  </si>
  <si>
    <t>Montpelier Elks Club</t>
  </si>
  <si>
    <t>Montpellier</t>
  </si>
  <si>
    <t>Montreal Country Club</t>
  </si>
  <si>
    <t>St-Lambert</t>
  </si>
  <si>
    <t>Montreux Golf &amp; Country Club</t>
  </si>
  <si>
    <t>Monument Hill Country Club</t>
  </si>
  <si>
    <t>Monument Shadows</t>
  </si>
  <si>
    <t>Gering</t>
  </si>
  <si>
    <t>Moody Gardens</t>
  </si>
  <si>
    <t>Mooinooi Golf Club</t>
  </si>
  <si>
    <t>Mooinooi</t>
  </si>
  <si>
    <t>Ipswich</t>
  </si>
  <si>
    <t>Moon Brook Country Club</t>
  </si>
  <si>
    <t>Moon Golf Club (Dunes - Jungle)</t>
  </si>
  <si>
    <t>moon golf course</t>
  </si>
  <si>
    <t>moon twp</t>
  </si>
  <si>
    <t>Moon Lakes/Dunes</t>
  </si>
  <si>
    <t>Moon Spa and Golf Club</t>
  </si>
  <si>
    <t>Moon Valley Country Club</t>
  </si>
  <si>
    <t>Moonah Links Open</t>
  </si>
  <si>
    <t>Moonlake - Heather/Moors</t>
  </si>
  <si>
    <t>Moonlake - Highlands/Heather</t>
  </si>
  <si>
    <t>Moonlake - Highlands/Moors</t>
  </si>
  <si>
    <t>Big Sky</t>
  </si>
  <si>
    <t>Moor Downs</t>
  </si>
  <si>
    <t>Waukesha</t>
  </si>
  <si>
    <t>Moor Park West Course</t>
  </si>
  <si>
    <t>None</t>
  </si>
  <si>
    <t>Welwyn</t>
  </si>
  <si>
    <t>moore golf and athletic</t>
  </si>
  <si>
    <t>Moore</t>
  </si>
  <si>
    <t>Moore Park Golf</t>
  </si>
  <si>
    <t>Moorestown Field Club</t>
  </si>
  <si>
    <t>Moorestown</t>
  </si>
  <si>
    <t>Mooresville Golf Club</t>
  </si>
  <si>
    <t>MOORHEAD COUNTRY CLUB</t>
  </si>
  <si>
    <t>MOORHEAD</t>
  </si>
  <si>
    <t>Moorings Golf &amp; Country Club</t>
  </si>
  <si>
    <t>Moorland</t>
  </si>
  <si>
    <t>Moorpark CC - Ridgeline/Canyon</t>
  </si>
  <si>
    <t>Moorpark</t>
  </si>
  <si>
    <t>Moorpark Country Club - Ridgeline/Creekside</t>
  </si>
  <si>
    <t>Moorpark Country Club-Canyon/Creekside</t>
  </si>
  <si>
    <t>Moors Golf Club</t>
  </si>
  <si>
    <t>Portage</t>
  </si>
  <si>
    <t>Moose Lake Golf Course</t>
  </si>
  <si>
    <t>Sturgeon Lake, MN</t>
  </si>
  <si>
    <t>Moose Lodge 568</t>
  </si>
  <si>
    <t>Moose Ridge Golf Course</t>
  </si>
  <si>
    <t>Moose Run - The Creek Course</t>
  </si>
  <si>
    <t>Anchorage</t>
  </si>
  <si>
    <t>Moose Run - The Hill Course</t>
  </si>
  <si>
    <t>Lossiemouth</t>
  </si>
  <si>
    <t>Moray Old Course Links</t>
  </si>
  <si>
    <t>Moree's Cheraw Country Club</t>
  </si>
  <si>
    <t>Cheraw</t>
  </si>
  <si>
    <t>Morefar Back O' Beyond</t>
  </si>
  <si>
    <t>Morehead City</t>
  </si>
  <si>
    <t>Moreno Valley (Valley/Lake)</t>
  </si>
  <si>
    <t>Moreno Valley</t>
  </si>
  <si>
    <t>Moreno Valley Mountain/Valley Course</t>
  </si>
  <si>
    <t>Moreno Valley Ranch - Lake / Mountain</t>
  </si>
  <si>
    <t xml:space="preserve">Moreno Valley </t>
  </si>
  <si>
    <t>Moreno Valley Ranch - Mountain/Valley</t>
  </si>
  <si>
    <t>Moreno Valley Ranch/Lakes</t>
  </si>
  <si>
    <t>Morgan County Golf Course</t>
  </si>
  <si>
    <t>McConnelsville</t>
  </si>
  <si>
    <t>Morgan Creek</t>
  </si>
  <si>
    <t>Morgan Creek Golf &amp; Country Club</t>
  </si>
  <si>
    <t>Morgan Dairy Golf Club</t>
  </si>
  <si>
    <t>Morgan River</t>
  </si>
  <si>
    <t>Morgan Run - North-South</t>
  </si>
  <si>
    <t>Morgan Run - South-East</t>
  </si>
  <si>
    <t>Morgan Run- East, North</t>
  </si>
  <si>
    <t>Morgan Run- South, North</t>
  </si>
  <si>
    <t>Rancho Sante Fe</t>
  </si>
  <si>
    <t>Morgan's Crossing</t>
  </si>
  <si>
    <t>Morningstar</t>
  </si>
  <si>
    <t>Morningstar Golf Club</t>
  </si>
  <si>
    <t>Parksville</t>
  </si>
  <si>
    <t>Morningview Park Golf Course</t>
  </si>
  <si>
    <t>Sexsmith</t>
  </si>
  <si>
    <t>Moronga Lengends course</t>
  </si>
  <si>
    <t>Morongo Golf Club at Tukwet Canyon - Champions Course Black</t>
  </si>
  <si>
    <t>Morongo Golf Club at Tukwet Canyon Legends</t>
  </si>
  <si>
    <t>Morrilton Country Club</t>
  </si>
  <si>
    <t xml:space="preserve">Morrilton </t>
  </si>
  <si>
    <t>Morris Country Club</t>
  </si>
  <si>
    <t>Morris</t>
  </si>
  <si>
    <t>Morris Williams</t>
  </si>
  <si>
    <t>Morrison Lake</t>
  </si>
  <si>
    <t>Saranac</t>
  </si>
  <si>
    <t>Morristown Golf &amp; Country Club</t>
  </si>
  <si>
    <t>Mortonhall</t>
  </si>
  <si>
    <t xml:space="preserve">Edinburgh </t>
  </si>
  <si>
    <t>Moscow Country Club</t>
  </si>
  <si>
    <t>Nakhabino</t>
  </si>
  <si>
    <t>Russian Federation</t>
  </si>
  <si>
    <t>Moscow Elks Golf Course</t>
  </si>
  <si>
    <t>Moses Lake Golf Club</t>
  </si>
  <si>
    <t>Moses Lake</t>
  </si>
  <si>
    <t>Mosholu Golf Course</t>
  </si>
  <si>
    <t>Bronx</t>
  </si>
  <si>
    <t>Mosman Park Golf Club</t>
  </si>
  <si>
    <t>Mosman Park</t>
  </si>
  <si>
    <t>MOSS CREEK</t>
  </si>
  <si>
    <t>CLAYTON</t>
  </si>
  <si>
    <t>Moss Creek</t>
  </si>
  <si>
    <t>Winamac</t>
  </si>
  <si>
    <t>Moss Creek - North</t>
  </si>
  <si>
    <t xml:space="preserve">Blufton </t>
  </si>
  <si>
    <t>Moss Creek - South</t>
  </si>
  <si>
    <t>Moss Hill Golf Course</t>
  </si>
  <si>
    <t>Moss Ridge Golf Course</t>
  </si>
  <si>
    <t>Moss Vale</t>
  </si>
  <si>
    <t>Mossman</t>
  </si>
  <si>
    <t>Mossy Creek Golf Course</t>
  </si>
  <si>
    <t>Mossy Oak Golf Club</t>
  </si>
  <si>
    <t>West Point</t>
  </si>
  <si>
    <t>Mound Golf Course</t>
  </si>
  <si>
    <t>Miamisburg</t>
  </si>
  <si>
    <t>Mound Grove</t>
  </si>
  <si>
    <t>Mound Lakeview Golf</t>
  </si>
  <si>
    <t>Mound</t>
  </si>
  <si>
    <t>Friendship</t>
  </si>
  <si>
    <t>Mount Adams Country Club</t>
  </si>
  <si>
    <t>Toppenish</t>
  </si>
  <si>
    <t>Mount Brenton</t>
  </si>
  <si>
    <t>Chemainus</t>
  </si>
  <si>
    <t>Mount Cascade</t>
  </si>
  <si>
    <t>cantley</t>
  </si>
  <si>
    <t>Mount Compass Golf Course</t>
  </si>
  <si>
    <t>Mount Compass</t>
  </si>
  <si>
    <t>Mount Coolum Golf Club</t>
  </si>
  <si>
    <t>Coolum</t>
  </si>
  <si>
    <t>Mount Dora Golf Club</t>
  </si>
  <si>
    <t>Mount Dora</t>
  </si>
  <si>
    <t>mount douglas</t>
  </si>
  <si>
    <t>Mount Edgecombe 2</t>
  </si>
  <si>
    <t>Kwa-Zulu Natal</t>
  </si>
  <si>
    <t>Umhlanga Rocks</t>
  </si>
  <si>
    <t>Mount Elgin</t>
  </si>
  <si>
    <t>Mount Frontenac</t>
  </si>
  <si>
    <t>Mount Frontenac Golf Course</t>
  </si>
  <si>
    <t>Frontenac</t>
  </si>
  <si>
    <t>Mount Hood Golf Club</t>
  </si>
  <si>
    <t>mount juliet</t>
  </si>
  <si>
    <t>leinster</t>
  </si>
  <si>
    <t>thomastown</t>
  </si>
  <si>
    <t>mount kidd</t>
  </si>
  <si>
    <t>kananaskis</t>
  </si>
  <si>
    <t>Mount Kineo Golf Course</t>
  </si>
  <si>
    <t>Rockwood</t>
  </si>
  <si>
    <t>Mount Kisco CC</t>
  </si>
  <si>
    <t>Mount Kisco</t>
  </si>
  <si>
    <t>Mount Macedon</t>
  </si>
  <si>
    <t>Mt. Macedon</t>
  </si>
  <si>
    <t>Mount Martha Public Golf Course</t>
  </si>
  <si>
    <t>Mount Maunganui Golf Course</t>
  </si>
  <si>
    <t>Bay of Plenty</t>
  </si>
  <si>
    <t>Tauranga</t>
  </si>
  <si>
    <t>Mount Mitchell</t>
  </si>
  <si>
    <t>Burnsville</t>
  </si>
  <si>
    <t>Mount Ogden</t>
  </si>
  <si>
    <t>Ogden</t>
  </si>
  <si>
    <t>Mount Paul Golf Course</t>
  </si>
  <si>
    <t>Bretton Woods</t>
  </si>
  <si>
    <t>Mount Pleasant Country Club</t>
  </si>
  <si>
    <t>Mount Pleasant Golf and Country Club</t>
  </si>
  <si>
    <t>Mount Pleasant Golf course</t>
  </si>
  <si>
    <t>Mount Prospect Golf Club</t>
  </si>
  <si>
    <t>Mount Prospect</t>
  </si>
  <si>
    <t>Mount Shasta Resort</t>
  </si>
  <si>
    <t xml:space="preserve">Mount Shasta </t>
  </si>
  <si>
    <t>Mount Si Golf Course</t>
  </si>
  <si>
    <t>Snoqualmie</t>
  </si>
  <si>
    <t>Mount Vintage Plantation &amp; Golf Club</t>
  </si>
  <si>
    <t>North Augusta</t>
  </si>
  <si>
    <t>Mount Warren Park Golf Club</t>
  </si>
  <si>
    <t>Mount Warren Park</t>
  </si>
  <si>
    <t>Mount Washington</t>
  </si>
  <si>
    <t>Mount Wolseley golf club</t>
  </si>
  <si>
    <t>N/a</t>
  </si>
  <si>
    <t xml:space="preserve">Carlow </t>
  </si>
  <si>
    <t>Mountain Aire</t>
  </si>
  <si>
    <t>West Jefferson</t>
  </si>
  <si>
    <t>Mountain Branch</t>
  </si>
  <si>
    <t>Joppa</t>
  </si>
  <si>
    <t>Mountain Brook Club</t>
  </si>
  <si>
    <t>Mountain Dell</t>
  </si>
  <si>
    <t>Mountain Dell Canyon Course</t>
  </si>
  <si>
    <t>Mountain Dell Lake Course</t>
  </si>
  <si>
    <t>Mountain Falls</t>
  </si>
  <si>
    <t>Mountain Gate</t>
  </si>
  <si>
    <t>Mountain Gate Nortth/South</t>
  </si>
  <si>
    <t>Mountain Glen Golf Club</t>
  </si>
  <si>
    <t>Newland</t>
  </si>
  <si>
    <t>Mountain golf club</t>
  </si>
  <si>
    <t>East mountain</t>
  </si>
  <si>
    <t>Mountain Greens</t>
  </si>
  <si>
    <t>McGaheysville</t>
  </si>
  <si>
    <t>Mountain Harbour</t>
  </si>
  <si>
    <t>White Haven</t>
  </si>
  <si>
    <t>Mountain Laurel Golf Club</t>
  </si>
  <si>
    <t>Mountain Manor Golf Club Blue/Orange</t>
  </si>
  <si>
    <t>Mountain Meadows Golf Club</t>
  </si>
  <si>
    <t>Mountain Meadows Golf Course</t>
  </si>
  <si>
    <t>Mountain ranch</t>
  </si>
  <si>
    <t>Mountain Ranch Golf Club</t>
  </si>
  <si>
    <t>Mountain Ridge Country Club</t>
  </si>
  <si>
    <t>West Caldwell</t>
  </si>
  <si>
    <t>Mountain Shadows</t>
  </si>
  <si>
    <t>Mountain Springs Golf Club</t>
  </si>
  <si>
    <t>Mountain Valley - Maple</t>
  </si>
  <si>
    <t>Barnesville</t>
  </si>
  <si>
    <t>Mountain Valley - Pine</t>
  </si>
  <si>
    <t>Mountain Valley - Pine/Maple</t>
  </si>
  <si>
    <t>Mountain Valley-Maple/Oak</t>
  </si>
  <si>
    <t>Mountain View Country Club</t>
  </si>
  <si>
    <t>Mountain View Golf Club</t>
  </si>
  <si>
    <t>Mountain View golf course</t>
  </si>
  <si>
    <t>Santa Paula</t>
  </si>
  <si>
    <t>Mountain View Golf Course</t>
  </si>
  <si>
    <t>West Trenton</t>
  </si>
  <si>
    <t>Ft. Huachuca</t>
  </si>
  <si>
    <t>Graysville</t>
  </si>
  <si>
    <t>Mountain View Golf Course - Blue Course</t>
  </si>
  <si>
    <t>Mountain View Golf Course - Red Course</t>
  </si>
  <si>
    <t>Mountain View Golf Course - White Course</t>
  </si>
  <si>
    <t>Mountain View Grand</t>
  </si>
  <si>
    <t>Whitefield</t>
  </si>
  <si>
    <t>Mountain View Par Three Golf Course and Driving Range</t>
  </si>
  <si>
    <t>Inman</t>
  </si>
  <si>
    <t>Mountain Vista - San Gorgonio Course</t>
  </si>
  <si>
    <t>Mountain Vista - Santa Rosa Course</t>
  </si>
  <si>
    <t>Mountain Woods</t>
  </si>
  <si>
    <t>Moncton</t>
  </si>
  <si>
    <t>MountainBrook</t>
  </si>
  <si>
    <t>Mountainview</t>
  </si>
  <si>
    <t>Mountainview Golf Club</t>
  </si>
  <si>
    <t>YT</t>
  </si>
  <si>
    <t>MountainView Golf Club at SaddleBrooke</t>
  </si>
  <si>
    <t>Mountrath Golf Club</t>
  </si>
  <si>
    <t>mountrath</t>
  </si>
  <si>
    <t>Tasmania</t>
  </si>
  <si>
    <t>Mozingo Lake Golf Course</t>
  </si>
  <si>
    <t>MR - North-East</t>
  </si>
  <si>
    <t>Mr. Golf Par 3 Value Course</t>
  </si>
  <si>
    <t>Mt Dora Country Club</t>
  </si>
  <si>
    <t>Mt Malarayat - Makulot/Lobo</t>
  </si>
  <si>
    <t>Lipa</t>
  </si>
  <si>
    <t>Mt Malarayat - Malipunyo/Makulot</t>
  </si>
  <si>
    <t>Batangas</t>
  </si>
  <si>
    <t>Mt Maunganui</t>
  </si>
  <si>
    <t>BOP</t>
  </si>
  <si>
    <t>Mt Mitchell Golf Course</t>
  </si>
  <si>
    <t>Mt Prospect Golf Club New</t>
  </si>
  <si>
    <t>Mt Prospect</t>
  </si>
  <si>
    <t>Mt Shasta Resort</t>
  </si>
  <si>
    <t>Mt Shasta</t>
  </si>
  <si>
    <t>Mt Vernon Country Club</t>
  </si>
  <si>
    <t>Mt Vernon</t>
  </si>
  <si>
    <t>Mt Woodson Golf Club</t>
  </si>
  <si>
    <t>Mt. Adams Country Club</t>
  </si>
  <si>
    <t>Mt. Anthony Country Club</t>
  </si>
  <si>
    <t>Bennington</t>
  </si>
  <si>
    <t>Mt. Cashmere Golf Course</t>
  </si>
  <si>
    <t>Cashmere</t>
  </si>
  <si>
    <t>Mt. Hope Golf Course</t>
  </si>
  <si>
    <t>Guys Mills</t>
  </si>
  <si>
    <t>Mt. Lebanon Golf Course</t>
  </si>
  <si>
    <t>Mt. Malarayat - Lobo/Malipunyo</t>
  </si>
  <si>
    <t>MT. ODIN</t>
  </si>
  <si>
    <t>Mt. Pleasant Golf Club</t>
  </si>
  <si>
    <t>Mt. Prospect Golf Club</t>
  </si>
  <si>
    <t>Mt. Prospect</t>
  </si>
  <si>
    <t>Mt. Si</t>
  </si>
  <si>
    <t>Mt. Whitney Golf Club</t>
  </si>
  <si>
    <t>Lone Pine</t>
  </si>
  <si>
    <t>Mud Run</t>
  </si>
  <si>
    <t>Muir Of Ord Golf Club</t>
  </si>
  <si>
    <t>Ross-Shire</t>
  </si>
  <si>
    <t>Muir Of Ord</t>
  </si>
  <si>
    <t>MUIRFIELD</t>
  </si>
  <si>
    <t>EAST LOTHIAN</t>
  </si>
  <si>
    <t>GULLANE</t>
  </si>
  <si>
    <t>Muirfield Lakes</t>
  </si>
  <si>
    <t>Lyalta</t>
  </si>
  <si>
    <t>Muirfield Village</t>
  </si>
  <si>
    <t>Mulberry Fore</t>
  </si>
  <si>
    <t>Mulberry Hills Golf Club</t>
  </si>
  <si>
    <t>muleshoe country club</t>
  </si>
  <si>
    <t>muleshoe</t>
  </si>
  <si>
    <t>mullenhurst</t>
  </si>
  <si>
    <t>middleville</t>
  </si>
  <si>
    <t>Netherlands Antilles</t>
  </si>
  <si>
    <t>Mullet Bay Resort &amp; Casino</t>
  </si>
  <si>
    <t>St. Maarten</t>
  </si>
  <si>
    <t>Mulligan's Family Golf Center</t>
  </si>
  <si>
    <t>Whitehall</t>
  </si>
  <si>
    <t>Mulligans Pointe</t>
  </si>
  <si>
    <t>Mulligan's Golf</t>
  </si>
  <si>
    <t>Mullingar Golf Course</t>
  </si>
  <si>
    <t>Westmeath</t>
  </si>
  <si>
    <t>Mullingar</t>
  </si>
  <si>
    <t>mullion</t>
  </si>
  <si>
    <t>Mullion</t>
  </si>
  <si>
    <t>Municipal Golf Course</t>
  </si>
  <si>
    <t>Pauls Valley</t>
  </si>
  <si>
    <t>Munoscong Golf Club</t>
  </si>
  <si>
    <t>Pickford</t>
  </si>
  <si>
    <t>Murcar Links</t>
  </si>
  <si>
    <t>muree</t>
  </si>
  <si>
    <t>nsw</t>
  </si>
  <si>
    <t>Raymond terrace</t>
  </si>
  <si>
    <t>Muriwai</t>
  </si>
  <si>
    <t>NZ</t>
  </si>
  <si>
    <t>muriwai golf club</t>
  </si>
  <si>
    <t>Muroc Lake Golf Course</t>
  </si>
  <si>
    <t>Edwards AFB</t>
  </si>
  <si>
    <t>Murphy Creek Golf Course</t>
  </si>
  <si>
    <t>Murray Country Club</t>
  </si>
  <si>
    <t>Murray Hills Golf Club</t>
  </si>
  <si>
    <t>Quinte West</t>
  </si>
  <si>
    <t>Murray Parkway</t>
  </si>
  <si>
    <t>Murrumbidgee Country Club</t>
  </si>
  <si>
    <t>Murrysville Golf Club</t>
  </si>
  <si>
    <t>murwillumbah</t>
  </si>
  <si>
    <t xml:space="preserve">nsw </t>
  </si>
  <si>
    <t>Murwillumbab</t>
  </si>
  <si>
    <t>Muscat Hills</t>
  </si>
  <si>
    <t>Muscat</t>
  </si>
  <si>
    <t>Oman</t>
  </si>
  <si>
    <t>Muscatine Municipal Golf Course</t>
  </si>
  <si>
    <t>Musgrove Country Club</t>
  </si>
  <si>
    <t>Musgrove Mill Golf Club</t>
  </si>
  <si>
    <t>MUSHAF</t>
  </si>
  <si>
    <t>PUNJAB</t>
  </si>
  <si>
    <t>SARGODHA</t>
  </si>
  <si>
    <t>Muskego Lakes Country Club</t>
  </si>
  <si>
    <t>Muskego</t>
  </si>
  <si>
    <t>Muskegon Country Club</t>
  </si>
  <si>
    <t>Musket Ridge</t>
  </si>
  <si>
    <t xml:space="preserve">Myersville </t>
  </si>
  <si>
    <t>Muskogee Country Club</t>
  </si>
  <si>
    <t>Muskoka Bay Club</t>
  </si>
  <si>
    <t>Gravenhurst</t>
  </si>
  <si>
    <t>Muskoka Highlands</t>
  </si>
  <si>
    <t>Bracebridge</t>
  </si>
  <si>
    <t>Muskoka Lakes G&amp;CC</t>
  </si>
  <si>
    <t xml:space="preserve">Muskoka </t>
  </si>
  <si>
    <t>Musqueam Golf &amp; Learning Center</t>
  </si>
  <si>
    <t>Muswell Hill</t>
  </si>
  <si>
    <t>My Golf Piacenza</t>
  </si>
  <si>
    <t>Italia</t>
  </si>
  <si>
    <t>Piacenza</t>
  </si>
  <si>
    <t>My Old Kentucky Home State Park</t>
  </si>
  <si>
    <t>Bardstown</t>
  </si>
  <si>
    <t>Myakka Pines  White/Blue</t>
  </si>
  <si>
    <t>Myakka Pines Blue/Red</t>
  </si>
  <si>
    <t>Myakka Pines Golf Club (Red/White)</t>
  </si>
  <si>
    <t>Myers Park Country Club</t>
  </si>
  <si>
    <t>Mylora Golf Course</t>
  </si>
  <si>
    <t>Myrtle Beach National</t>
  </si>
  <si>
    <t>Myrtle Beach National - King's North</t>
  </si>
  <si>
    <t>Myrtle Beach National - Southcreek Course</t>
  </si>
  <si>
    <t>Myrtle Beach National - West Course</t>
  </si>
  <si>
    <t>Myrtle Creek Golf Course</t>
  </si>
  <si>
    <t>Myrtle Creek</t>
  </si>
  <si>
    <t>Myrtle Point Golf Club</t>
  </si>
  <si>
    <t>Powell River</t>
  </si>
  <si>
    <t>Myrtlewood GC - Palmetto Course</t>
  </si>
  <si>
    <t>Myrtlewood GC - Pinehills Course</t>
  </si>
  <si>
    <t>Mystery Valley Golf Club</t>
  </si>
  <si>
    <t>Lithonia</t>
  </si>
  <si>
    <t>Mystic Creek - Woods/Meadows</t>
  </si>
  <si>
    <t>Mystic Creek GC - Lakes</t>
  </si>
  <si>
    <t>Mystic Creek GC - Lakes/Woods</t>
  </si>
  <si>
    <t>Mystic Creek Golf Club</t>
  </si>
  <si>
    <t>Mystic Creek Golf Club - Meadows / Lakes Course</t>
  </si>
  <si>
    <t>Mystic Dunes Golf Club</t>
  </si>
  <si>
    <t>Mystic Golf Club</t>
  </si>
  <si>
    <t>Mystic Hills</t>
  </si>
  <si>
    <t>Mystic Oak</t>
  </si>
  <si>
    <t>Mystic Pines</t>
  </si>
  <si>
    <t>Kahnawake</t>
  </si>
  <si>
    <t>N.A.S. Jacksonville</t>
  </si>
  <si>
    <t>Naas</t>
  </si>
  <si>
    <t>naas golf club</t>
  </si>
  <si>
    <t>naas</t>
  </si>
  <si>
    <t>Nackawic Golf &amp; Country Club</t>
  </si>
  <si>
    <t>Nackawic</t>
  </si>
  <si>
    <t>Nadi Airport Golf Club</t>
  </si>
  <si>
    <t>Naga-Waukee</t>
  </si>
  <si>
    <t>Pewaukee</t>
  </si>
  <si>
    <t>Nagawaukee</t>
  </si>
  <si>
    <t>Nags Head Golf Links</t>
  </si>
  <si>
    <t>Nags Head</t>
  </si>
  <si>
    <t>Nambour GOlf Club</t>
  </si>
  <si>
    <t>Nambour</t>
  </si>
  <si>
    <t>Nambour Golf Club</t>
  </si>
  <si>
    <t>Nan Yi Golf Country Club</t>
  </si>
  <si>
    <t>Tainan City</t>
  </si>
  <si>
    <t>Kuan-Miao District</t>
  </si>
  <si>
    <t>Nan-Fong Golf Club</t>
  </si>
  <si>
    <t>Nantou County</t>
  </si>
  <si>
    <t>Nantou City</t>
  </si>
  <si>
    <t>Nanaimo Golf Club</t>
  </si>
  <si>
    <t>Nancy Lopez Ashley / Erinn</t>
  </si>
  <si>
    <t>Nancy Lopez Ashley/Torri</t>
  </si>
  <si>
    <t>Nancy Lopez CC Torri/Erinn</t>
  </si>
  <si>
    <t>Nanea Golf Club</t>
  </si>
  <si>
    <t>Naniloa Volcanoes Resort Golf Club</t>
  </si>
  <si>
    <t>Nansemond River Golf Club</t>
  </si>
  <si>
    <t>Nantou Golf &amp; Country Club (Sung Po Ling)</t>
  </si>
  <si>
    <t>Nantou</t>
  </si>
  <si>
    <t>Nantou Jhongsing New Village Golf Club</t>
  </si>
  <si>
    <t>Napa Golf Course at Kennedy Park</t>
  </si>
  <si>
    <t>Naperbrook Golf Course</t>
  </si>
  <si>
    <t>Naperville Country Club</t>
  </si>
  <si>
    <t>Naples Beach Hotel &amp; Golf Club</t>
  </si>
  <si>
    <t>Naples Grand Golf Club</t>
  </si>
  <si>
    <t>Naples Heritage Golf &amp; Country Club</t>
  </si>
  <si>
    <t>Naples Lakes</t>
  </si>
  <si>
    <t>Naples National</t>
  </si>
  <si>
    <t>Napoleon Municipal Golf Course</t>
  </si>
  <si>
    <t>Napoleon</t>
  </si>
  <si>
    <t>Narin &amp; Portnoo Links</t>
  </si>
  <si>
    <t>County Donegal</t>
  </si>
  <si>
    <t>Narin</t>
  </si>
  <si>
    <t>Narita Fairfield</t>
  </si>
  <si>
    <t xml:space="preserve">Chiba  </t>
  </si>
  <si>
    <t>Narita</t>
  </si>
  <si>
    <t>Narooma</t>
  </si>
  <si>
    <t>NAS Jax Blue - White</t>
  </si>
  <si>
    <t>Nashaminy Valley Golf Club</t>
  </si>
  <si>
    <t>Nashua Country Club</t>
  </si>
  <si>
    <t>nashua</t>
  </si>
  <si>
    <t>Nashville Country Club</t>
  </si>
  <si>
    <t>Nashville Municipal Golf Course</t>
  </si>
  <si>
    <t>Natadola Championship Golf Club</t>
  </si>
  <si>
    <t>Sigatoka</t>
  </si>
  <si>
    <t>Natanis Golf Course</t>
  </si>
  <si>
    <t>Vassalboro</t>
  </si>
  <si>
    <t>Nation</t>
  </si>
  <si>
    <t>Curran</t>
  </si>
  <si>
    <t>Nation Golf Club</t>
  </si>
  <si>
    <t>National City Golf Course</t>
  </si>
  <si>
    <t>National City</t>
  </si>
  <si>
    <t>National course at Champions gate</t>
  </si>
  <si>
    <t>National Golf Club</t>
  </si>
  <si>
    <t>National Golf Club at Tantallon</t>
  </si>
  <si>
    <t>National Golf Links</t>
  </si>
  <si>
    <t>South Charleston</t>
  </si>
  <si>
    <t>National Golf Links of America</t>
  </si>
  <si>
    <t>national pines</t>
  </si>
  <si>
    <t>INNISFIL</t>
  </si>
  <si>
    <t>National Road Golf Course</t>
  </si>
  <si>
    <t>Native Oaks</t>
  </si>
  <si>
    <t>Valley Center</t>
  </si>
  <si>
    <t>Nature walk</t>
  </si>
  <si>
    <t>Lynn Haven</t>
  </si>
  <si>
    <t>Nature's View</t>
  </si>
  <si>
    <t>Natures Walk Golf Club</t>
  </si>
  <si>
    <t>Naunton Downs Golf Club</t>
  </si>
  <si>
    <t>Naval Air Station</t>
  </si>
  <si>
    <t>JACKSONVILLE</t>
  </si>
  <si>
    <t>Navan GC</t>
  </si>
  <si>
    <t>Co Meath</t>
  </si>
  <si>
    <t>Navy Golf Course Cruiser</t>
  </si>
  <si>
    <t>Navy Golf Course Destroyer</t>
  </si>
  <si>
    <t>Navy Marine Golf Course</t>
  </si>
  <si>
    <t>Pearl Harbor</t>
  </si>
  <si>
    <t>NCR Country Club - North Course</t>
  </si>
  <si>
    <t>Kettering</t>
  </si>
  <si>
    <t>NCR Country Club - South Course</t>
  </si>
  <si>
    <t>Needham Golf Club</t>
  </si>
  <si>
    <t>Needham</t>
  </si>
  <si>
    <t>Needwood Executive 9</t>
  </si>
  <si>
    <t>Derwood</t>
  </si>
  <si>
    <t>Neepawa Golf &amp; CC</t>
  </si>
  <si>
    <t>Neepawa</t>
  </si>
  <si>
    <t>Neilsville Country Club</t>
  </si>
  <si>
    <t>Neilsville</t>
  </si>
  <si>
    <t>Nellis AFB</t>
  </si>
  <si>
    <t>Nemacolin Country Club</t>
  </si>
  <si>
    <t>Nemadji Golf Club (East/West)</t>
  </si>
  <si>
    <t>Superior</t>
  </si>
  <si>
    <t>Nemadji North/South</t>
  </si>
  <si>
    <t>Nemours Golf Course</t>
  </si>
  <si>
    <t>nenagh</t>
  </si>
  <si>
    <t>Tipperary</t>
  </si>
  <si>
    <t>Nenagh</t>
  </si>
  <si>
    <t>NEPTA</t>
  </si>
  <si>
    <t>Kerela</t>
  </si>
  <si>
    <t>Nes Verk, Pay &amp; Play</t>
  </si>
  <si>
    <t>Aust-Agder</t>
  </si>
  <si>
    <t>Nesgrenda</t>
  </si>
  <si>
    <t>Neshaminy Valley</t>
  </si>
  <si>
    <t>neshaminy valley</t>
  </si>
  <si>
    <t>Neshanic Valley (Ridge/Lake)</t>
  </si>
  <si>
    <t>Neshanic Station</t>
  </si>
  <si>
    <t>Neshanic Valley Academy</t>
  </si>
  <si>
    <t>Neshanic Valley Golf Course (Lake/Ridge)</t>
  </si>
  <si>
    <t>Neshanic Valley Golf Course (Ridge / Meadow)</t>
  </si>
  <si>
    <t>Neshanic Valley Meadow-Lake</t>
  </si>
  <si>
    <t>Neshanic</t>
  </si>
  <si>
    <t>neshobe</t>
  </si>
  <si>
    <t>brandon</t>
  </si>
  <si>
    <t>Neskowin Marsh</t>
  </si>
  <si>
    <t>Neskowin</t>
  </si>
  <si>
    <t>Nessie-- Dackenheim Weinstrasse</t>
  </si>
  <si>
    <t>Nestares</t>
  </si>
  <si>
    <t>Reinosa</t>
  </si>
  <si>
    <t>Netley Creek Golf &amp; Country Club</t>
  </si>
  <si>
    <t>Petersfield</t>
  </si>
  <si>
    <t>MB - Manitoba</t>
  </si>
  <si>
    <t>Nettle Creek Country Club</t>
  </si>
  <si>
    <t>Neuse</t>
  </si>
  <si>
    <t>Nevel Meade Golf Course</t>
  </si>
  <si>
    <t>New Albany Country Club - East/West</t>
  </si>
  <si>
    <t>New Albany Links</t>
  </si>
  <si>
    <t>New Albany Links Golf Course</t>
  </si>
  <si>
    <t>new albany springs golf course</t>
  </si>
  <si>
    <t>new albany</t>
  </si>
  <si>
    <t>New Berlin Hills</t>
  </si>
  <si>
    <t>New Berlin</t>
  </si>
  <si>
    <t>New Bern Golf &amp; Country Club</t>
  </si>
  <si>
    <t>New Castle Country Club</t>
  </si>
  <si>
    <t>New Course 1</t>
  </si>
  <si>
    <t>New England Country Club</t>
  </si>
  <si>
    <t>New Forest</t>
  </si>
  <si>
    <t>Tyrrellspass</t>
  </si>
  <si>
    <t>New Hampton Country Club</t>
  </si>
  <si>
    <t>New Hampton</t>
  </si>
  <si>
    <t>new haven</t>
  </si>
  <si>
    <t>New Haven Golf Club</t>
  </si>
  <si>
    <t>Texarkana</t>
  </si>
  <si>
    <t>New Hope Village</t>
  </si>
  <si>
    <t>New Jersey National Golf Club</t>
  </si>
  <si>
    <t>Basking Ridge</t>
  </si>
  <si>
    <t>New London Country Club</t>
  </si>
  <si>
    <t>New Mexico Military Institute</t>
  </si>
  <si>
    <t>new mexico military institute golf course</t>
  </si>
  <si>
    <t>New Mexico State University</t>
  </si>
  <si>
    <t>new mexico state university golf course</t>
  </si>
  <si>
    <t>las cruces</t>
  </si>
  <si>
    <t>New Mexico Tech Golf Course</t>
  </si>
  <si>
    <t>Socorro</t>
  </si>
  <si>
    <t>New Orleans Country Club</t>
  </si>
  <si>
    <t>New Paltz Golf Course</t>
  </si>
  <si>
    <t>New Plymouth</t>
  </si>
  <si>
    <t>New Richmond Golf Club</t>
  </si>
  <si>
    <t>New Richmond</t>
  </si>
  <si>
    <t>New Seabury Country Club</t>
  </si>
  <si>
    <t>Mashpee</t>
  </si>
  <si>
    <t>New Smyrna Beach Golf Club</t>
  </si>
  <si>
    <t>New Tamsui Golf Club</t>
  </si>
  <si>
    <t>Taipei County</t>
  </si>
  <si>
    <t>Tamsui Township</t>
  </si>
  <si>
    <t>New Ulm</t>
  </si>
  <si>
    <t>New York Country Club</t>
  </si>
  <si>
    <t>New Hempstead</t>
  </si>
  <si>
    <t>Ste-Sophie</t>
  </si>
  <si>
    <t>Newark Valley Golf Club</t>
  </si>
  <si>
    <t>Newark Valley</t>
  </si>
  <si>
    <t>newaukum valley golf course</t>
  </si>
  <si>
    <t>chehalis</t>
  </si>
  <si>
    <t>Newbattle Golf Club</t>
  </si>
  <si>
    <t>Dalkeith</t>
  </si>
  <si>
    <t>Newberry Country Club</t>
  </si>
  <si>
    <t>Newburg Village</t>
  </si>
  <si>
    <t>Newcastle Country Club</t>
  </si>
  <si>
    <t>Newcastle</t>
  </si>
  <si>
    <t>Newcastle Golf</t>
  </si>
  <si>
    <t xml:space="preserve">Newcastle </t>
  </si>
  <si>
    <t>Newell Municipal - 18 holes</t>
  </si>
  <si>
    <t>Newell</t>
  </si>
  <si>
    <t>Newell Municipal Golf Course</t>
  </si>
  <si>
    <t>Newlands Golf &amp; Country Club</t>
  </si>
  <si>
    <t>Langley</t>
  </si>
  <si>
    <t>Newlands Golf Club</t>
  </si>
  <si>
    <t>Newman</t>
  </si>
  <si>
    <t>Newman Golf Course</t>
  </si>
  <si>
    <t>Newnan Country Club</t>
  </si>
  <si>
    <t>Newnan</t>
  </si>
  <si>
    <t>Newport Beach Golf Course</t>
  </si>
  <si>
    <t>Newport Beach</t>
  </si>
  <si>
    <t>Newport Country Club</t>
  </si>
  <si>
    <t>newport dunes</t>
  </si>
  <si>
    <t>port aransas</t>
  </si>
  <si>
    <t>Newport Golf Course</t>
  </si>
  <si>
    <t>Newport National Golf Club</t>
  </si>
  <si>
    <t>Newport News Golf Club at Deer Run</t>
  </si>
  <si>
    <t>Newton Commonwealth</t>
  </si>
  <si>
    <t>Newtonstewart Golf Club</t>
  </si>
  <si>
    <t>Tyrone County</t>
  </si>
  <si>
    <t>Newtonstewart</t>
  </si>
  <si>
    <t>Niagara County Golf Course</t>
  </si>
  <si>
    <t>Niagara Falls Country Club</t>
  </si>
  <si>
    <t>Niagara Falls Golf Club</t>
  </si>
  <si>
    <t>Niagara Frontier Country club</t>
  </si>
  <si>
    <t>Niagara National Golf and Country Club</t>
  </si>
  <si>
    <t>Niagara on the Lake Golf Club</t>
  </si>
  <si>
    <t>Niagara on the Lake</t>
  </si>
  <si>
    <t>Nibley Park</t>
  </si>
  <si>
    <t>Nichol Knoll Golf Course</t>
  </si>
  <si>
    <t>Arlington Heights</t>
  </si>
  <si>
    <t>Nick Stoner Municipal Golf Course</t>
  </si>
  <si>
    <t>Caroga Lake</t>
  </si>
  <si>
    <t>Nicklaus - Marsh</t>
  </si>
  <si>
    <t>Nicklaus - Ocean/Pines</t>
  </si>
  <si>
    <t>Nicklaus Golf Club Lionsgate</t>
  </si>
  <si>
    <t>NICKLAUS NORTH</t>
  </si>
  <si>
    <t>WHISTLER</t>
  </si>
  <si>
    <t>Nickol Knoll Golf Course</t>
  </si>
  <si>
    <t>Nico-Wynd golf Course</t>
  </si>
  <si>
    <t>Nicolet Country Club</t>
  </si>
  <si>
    <t>Laona</t>
  </si>
  <si>
    <t>Nigel Golf Club</t>
  </si>
  <si>
    <t>Nigel</t>
  </si>
  <si>
    <t>Night Hawk Golf Center</t>
  </si>
  <si>
    <t>Gambrills</t>
  </si>
  <si>
    <t>Mountlake Terrace</t>
  </si>
  <si>
    <t>Nipawin Evergreen</t>
  </si>
  <si>
    <t>Nipawin</t>
  </si>
  <si>
    <t>Nippo Lake Golf Course</t>
  </si>
  <si>
    <t>Nirwana</t>
  </si>
  <si>
    <t>Nirwana (Le Meridien)</t>
  </si>
  <si>
    <t>Tanah Lot</t>
  </si>
  <si>
    <t>Nittany Country Club</t>
  </si>
  <si>
    <t>Mingoville</t>
  </si>
  <si>
    <t>Nizels</t>
  </si>
  <si>
    <t xml:space="preserve">Hildenborough </t>
  </si>
  <si>
    <t>NK'MIP Canyon</t>
  </si>
  <si>
    <t>nmmi</t>
  </si>
  <si>
    <t>NMSU Back/SDR Front</t>
  </si>
  <si>
    <t>Elephant Cruces</t>
  </si>
  <si>
    <t>Nob North Golf Course</t>
  </si>
  <si>
    <t>Cohutta</t>
  </si>
  <si>
    <t>Nobleton Lakes Golf Club - Lakes/View</t>
  </si>
  <si>
    <t>Nobleton</t>
  </si>
  <si>
    <t>Nobleton Lakes Woods\View</t>
  </si>
  <si>
    <t xml:space="preserve">Nobleton </t>
  </si>
  <si>
    <t>Nobleton Lakes- Woods/Lakes</t>
  </si>
  <si>
    <t>Nocona Hills CC</t>
  </si>
  <si>
    <t>Noida Golf Course</t>
  </si>
  <si>
    <t>Uttar Pradesh</t>
  </si>
  <si>
    <t>Nonesuch River Golf  Club</t>
  </si>
  <si>
    <t>SCARBOROUGH</t>
  </si>
  <si>
    <t>noodsburg country club</t>
  </si>
  <si>
    <t>noodsburg</t>
  </si>
  <si>
    <t>noosa springs</t>
  </si>
  <si>
    <t>queensland</t>
  </si>
  <si>
    <t>noosa heads</t>
  </si>
  <si>
    <t>Norbeck Country Club</t>
  </si>
  <si>
    <t>Nordelta Golf Club</t>
  </si>
  <si>
    <t>Nordelta</t>
  </si>
  <si>
    <t>Nordic Trails Golf Course</t>
  </si>
  <si>
    <t>Norfolk Country Club</t>
  </si>
  <si>
    <t>Westwood</t>
  </si>
  <si>
    <t>Norman K. Probstein - Hawthorne</t>
  </si>
  <si>
    <t>Normandie Golf Club</t>
  </si>
  <si>
    <t>Normanside Country Club</t>
  </si>
  <si>
    <t>Delmar</t>
  </si>
  <si>
    <t>Norsk Golf Club</t>
  </si>
  <si>
    <t>Mt Horeb</t>
  </si>
  <si>
    <t>NORTH</t>
  </si>
  <si>
    <t>MARKHAM</t>
  </si>
  <si>
    <t>North Battleford Golf and Country Club</t>
  </si>
  <si>
    <t>North Battleford</t>
  </si>
  <si>
    <t>North Bellingham</t>
  </si>
  <si>
    <t>North Bend Golf Course</t>
  </si>
  <si>
    <t>North Branch Golf Club meadow/bridge</t>
  </si>
  <si>
    <t>North Carolina National</t>
  </si>
  <si>
    <t>North cliff golf club</t>
  </si>
  <si>
    <t>North Conway Country Club</t>
  </si>
  <si>
    <t>North Conway</t>
  </si>
  <si>
    <t>North Course</t>
  </si>
  <si>
    <t>North Course Olympia Fields Country Club</t>
  </si>
  <si>
    <t>Olympia Fields</t>
  </si>
  <si>
    <t>North Course, Sandhurst Golf Club,</t>
  </si>
  <si>
    <t>North Creek</t>
  </si>
  <si>
    <t>Southaven</t>
  </si>
  <si>
    <t>North East Golf Course</t>
  </si>
  <si>
    <t>North Fork Country Club</t>
  </si>
  <si>
    <t>Long Island</t>
  </si>
  <si>
    <t>North Fulton Golf Course</t>
  </si>
  <si>
    <t>North Golf Course</t>
  </si>
  <si>
    <t>North Granite Ridge</t>
  </si>
  <si>
    <t>Port Sydney</t>
  </si>
  <si>
    <t>North Greens Golf Course</t>
  </si>
  <si>
    <t>North Hants Golf Club</t>
  </si>
  <si>
    <t>Hants</t>
  </si>
  <si>
    <t>Fleet</t>
  </si>
  <si>
    <t>North Hempstead Country Club</t>
  </si>
  <si>
    <t>North Hill</t>
  </si>
  <si>
    <t>North Hill Golf Club</t>
  </si>
  <si>
    <t>Hangdong</t>
  </si>
  <si>
    <t>Chiang Mai</t>
  </si>
  <si>
    <t>North Hills Country Club</t>
  </si>
  <si>
    <t>Menomonee Falls</t>
  </si>
  <si>
    <t>North Hills Golf Course</t>
  </si>
  <si>
    <t>North Jersey Country Club</t>
  </si>
  <si>
    <t>Wayne</t>
  </si>
  <si>
    <t>North Kingstown Golf Course</t>
  </si>
  <si>
    <t>North Kingstown</t>
  </si>
  <si>
    <t>North Kingstown Municiple</t>
  </si>
  <si>
    <t>North Links Golf Course</t>
  </si>
  <si>
    <t>North Mankato</t>
  </si>
  <si>
    <t>North Olmsted Golf Club</t>
  </si>
  <si>
    <t>North Olmsted</t>
  </si>
  <si>
    <t>North Palm Beach C.C</t>
  </si>
  <si>
    <t>North Palm Beach</t>
  </si>
  <si>
    <t>North Palm Beach Country Club</t>
  </si>
  <si>
    <t>North Park Golf Course</t>
  </si>
  <si>
    <t>North ranch country club</t>
  </si>
  <si>
    <t>Westlake Village</t>
  </si>
  <si>
    <t>North Ridge</t>
  </si>
  <si>
    <t>Fair Oaks</t>
  </si>
  <si>
    <t>north ridge country club</t>
  </si>
  <si>
    <t>North Ridge Country Club</t>
  </si>
  <si>
    <t>North River</t>
  </si>
  <si>
    <t>North River Golf Club</t>
  </si>
  <si>
    <t>North Ryde</t>
  </si>
  <si>
    <t>North Shore</t>
  </si>
  <si>
    <t>North Shore Country Club (Blue-Red)</t>
  </si>
  <si>
    <t xml:space="preserve">Mequon </t>
  </si>
  <si>
    <t>North Shore Country Club (Blue-White)</t>
  </si>
  <si>
    <t>North Shore Country Club (White - Red)</t>
  </si>
  <si>
    <t>North shore golf</t>
  </si>
  <si>
    <t>Sneadâ€™s ferry</t>
  </si>
  <si>
    <t>North Shore Golf Club</t>
  </si>
  <si>
    <t>North Sound Club</t>
  </si>
  <si>
    <t>Cayman Islands</t>
  </si>
  <si>
    <t>Grand Cayman</t>
  </si>
  <si>
    <t>North Star Golf Club</t>
  </si>
  <si>
    <t>Fairbanks</t>
  </si>
  <si>
    <t>North Star Golf Course</t>
  </si>
  <si>
    <t>North Terra</t>
  </si>
  <si>
    <t>West Plains</t>
  </si>
  <si>
    <t>North Texas Golf Center - Par 3</t>
  </si>
  <si>
    <t>North Topeka Golf Center</t>
  </si>
  <si>
    <t>North Turramurra</t>
  </si>
  <si>
    <t>Turramurra</t>
  </si>
  <si>
    <t>North Weald Golf Course</t>
  </si>
  <si>
    <t>North Weald</t>
  </si>
  <si>
    <t>Northampton Country Club</t>
  </si>
  <si>
    <t>Northampton Valley Country Club</t>
  </si>
  <si>
    <t>Richboro</t>
  </si>
  <si>
    <t>Northbridge Golf Club</t>
  </si>
  <si>
    <t>Northbridge</t>
  </si>
  <si>
    <t>NorthBrook Country Club</t>
  </si>
  <si>
    <t>Luxemburg</t>
  </si>
  <si>
    <t>Northcliffe Country Club</t>
  </si>
  <si>
    <t>Cibolo</t>
  </si>
  <si>
    <t>Northdale</t>
  </si>
  <si>
    <t>Northdale Golf &amp; Tennis Club</t>
  </si>
  <si>
    <t>Northenden golf club</t>
  </si>
  <si>
    <t>Greater Manchester</t>
  </si>
  <si>
    <t>Northern Bay Golf Course</t>
  </si>
  <si>
    <t>Arkdale</t>
  </si>
  <si>
    <t>Northern Bay Golf Resort</t>
  </si>
  <si>
    <t>Northern Bear</t>
  </si>
  <si>
    <t>Northern Challenge Golf Club</t>
  </si>
  <si>
    <t>Sherman</t>
  </si>
  <si>
    <t>Northern Dunes</t>
  </si>
  <si>
    <t>Hepworth</t>
  </si>
  <si>
    <t>Northern Golf Club</t>
  </si>
  <si>
    <t>Northern Hills</t>
  </si>
  <si>
    <t>Northern Hills Golf Club</t>
  </si>
  <si>
    <t>Northern Lights Par3</t>
  </si>
  <si>
    <t>Northern Links</t>
  </si>
  <si>
    <t>Northern Pines Golf Club</t>
  </si>
  <si>
    <t>Kalispell</t>
  </si>
  <si>
    <t>Northern Pines of Cicero</t>
  </si>
  <si>
    <t>Northfield Country Club</t>
  </si>
  <si>
    <t>Northfield</t>
  </si>
  <si>
    <t>Northfield Golf Club</t>
  </si>
  <si>
    <t xml:space="preserve">Northfield </t>
  </si>
  <si>
    <t>Northfield Golf Course</t>
  </si>
  <si>
    <t>Northgreen Country Club</t>
  </si>
  <si>
    <t>NorthHills</t>
  </si>
  <si>
    <t xml:space="preserve">Sherwood </t>
  </si>
  <si>
    <t>Northland C.C.</t>
  </si>
  <si>
    <t>Northland CC</t>
  </si>
  <si>
    <t>North Vancouver</t>
  </si>
  <si>
    <t>Northlands Golf Course</t>
  </si>
  <si>
    <t>Northmoor Golf Club</t>
  </si>
  <si>
    <t>Northop Golf and Country Club</t>
  </si>
  <si>
    <t>Flintshire</t>
  </si>
  <si>
    <t>Mold</t>
  </si>
  <si>
    <t>Northport Creek Golf Club</t>
  </si>
  <si>
    <t>Northport Golf Club</t>
  </si>
  <si>
    <t>NorthRidge</t>
  </si>
  <si>
    <t>Northshore</t>
  </si>
  <si>
    <t>northshore country Club</t>
  </si>
  <si>
    <t>Northshore Golf Course</t>
  </si>
  <si>
    <t>tacoma</t>
  </si>
  <si>
    <t>Northstar at Tahoe</t>
  </si>
  <si>
    <t>NorthStar Golf Resort</t>
  </si>
  <si>
    <t>Northstone CC</t>
  </si>
  <si>
    <t>Huntersville</t>
  </si>
  <si>
    <t>Northumberland Links</t>
  </si>
  <si>
    <t>Pugwash</t>
  </si>
  <si>
    <t>Northview - Canal</t>
  </si>
  <si>
    <t>Northview - Ridge</t>
  </si>
  <si>
    <t>Northville Hills  Golf Club</t>
  </si>
  <si>
    <t>Northwest Golf Course</t>
  </si>
  <si>
    <t>Northwest Golf Course Inside 9</t>
  </si>
  <si>
    <t>Northwestern Hills Golf Course</t>
  </si>
  <si>
    <t>Natchitoches</t>
  </si>
  <si>
    <t>Northwinds Golf Club</t>
  </si>
  <si>
    <t>Northwinds Golf Course</t>
  </si>
  <si>
    <t>Indian Lake</t>
  </si>
  <si>
    <t>Champion</t>
  </si>
  <si>
    <t>Northwood Country Club</t>
  </si>
  <si>
    <t>Northwood Golf Club</t>
  </si>
  <si>
    <t>Rhinelander</t>
  </si>
  <si>
    <t>Monte Rio</t>
  </si>
  <si>
    <t>Northwoods</t>
  </si>
  <si>
    <t>norton knolls</t>
  </si>
  <si>
    <t>NORVELT GOLF CLUB</t>
  </si>
  <si>
    <t>Norwalk Par 3 Golf Course</t>
  </si>
  <si>
    <t>Norway Country Club</t>
  </si>
  <si>
    <t>Norwich Golf Club</t>
  </si>
  <si>
    <t>Norwich</t>
  </si>
  <si>
    <t>Norwood Country Club</t>
  </si>
  <si>
    <t xml:space="preserve">Norwood </t>
  </si>
  <si>
    <t>Norwood Golf Club</t>
  </si>
  <si>
    <t>Norwood Hills Country Club West Course</t>
  </si>
  <si>
    <t>Norwoods</t>
  </si>
  <si>
    <t>Hannibal</t>
  </si>
  <si>
    <t>Notre Dame Burke Golf Course</t>
  </si>
  <si>
    <t>Notre Dame</t>
  </si>
  <si>
    <t>Nottawasaga Inn Golf Course - Green Briar</t>
  </si>
  <si>
    <t>Alliston</t>
  </si>
  <si>
    <t>Nottawasaga Ridge</t>
  </si>
  <si>
    <t>Nowata Country Club</t>
  </si>
  <si>
    <t>Nowata</t>
  </si>
  <si>
    <t>Nowra Golf CLub</t>
  </si>
  <si>
    <t>Nowra</t>
  </si>
  <si>
    <t>Noyes Park</t>
  </si>
  <si>
    <t>WI</t>
  </si>
  <si>
    <t>Afghanistan</t>
  </si>
  <si>
    <t>NSRCC Air Force/ Navy</t>
  </si>
  <si>
    <t>NSRCC Changi Army</t>
  </si>
  <si>
    <t>Changi</t>
  </si>
  <si>
    <t>NSRCC Kranji Sanctuary Golf Course</t>
  </si>
  <si>
    <t>NSRCC Navy/ Army</t>
  </si>
  <si>
    <t>Nueva Vista Golf Course</t>
  </si>
  <si>
    <t>Nuevo Club de Golf de Madrid</t>
  </si>
  <si>
    <t>Las Matas</t>
  </si>
  <si>
    <t>Nutters chapel</t>
  </si>
  <si>
    <t>Nyali Golf and Country Club</t>
  </si>
  <si>
    <t>Oahu Country Club</t>
  </si>
  <si>
    <t>Oak Bay Golf Club</t>
  </si>
  <si>
    <t>Port Severn</t>
  </si>
  <si>
    <t>Oak Brook G.C. East</t>
  </si>
  <si>
    <t>Oak Brook Golf Club</t>
  </si>
  <si>
    <t>Oakbrook</t>
  </si>
  <si>
    <t>Oak Country</t>
  </si>
  <si>
    <t>Desota</t>
  </si>
  <si>
    <t>Oak Creek Country Club</t>
  </si>
  <si>
    <t>Sedona</t>
  </si>
  <si>
    <t>Oak Creek Golf</t>
  </si>
  <si>
    <t>Oak Creek Golf Club</t>
  </si>
  <si>
    <t>Irvine</t>
  </si>
  <si>
    <t>Oak Creek Golf Club - CA</t>
  </si>
  <si>
    <t>Oak Ford Golf Club, Myrtle - Oaks</t>
  </si>
  <si>
    <t>Oak Ford Golf Club, Oaks - Palms</t>
  </si>
  <si>
    <t>Oak Ford Golf Club, Palms - Myrtle</t>
  </si>
  <si>
    <t>Oak Glen</t>
  </si>
  <si>
    <t>El Cajon</t>
  </si>
  <si>
    <t>Oak Glen (9)</t>
  </si>
  <si>
    <t>stillwater</t>
  </si>
  <si>
    <t>Oak Glen Golf Course</t>
  </si>
  <si>
    <t>oak grove</t>
  </si>
  <si>
    <t>harvard</t>
  </si>
  <si>
    <t>Oak Grove Country Club</t>
  </si>
  <si>
    <t>Oak Grove Golf Club</t>
  </si>
  <si>
    <t>New Boston</t>
  </si>
  <si>
    <t>Slidell</t>
  </si>
  <si>
    <t>Oak Harbor Golf Club</t>
  </si>
  <si>
    <t>Oak Hill Country Club</t>
  </si>
  <si>
    <t>Fitchburg</t>
  </si>
  <si>
    <t>Oak Hill Country Club East Course</t>
  </si>
  <si>
    <t>Oak Hill Golf Club</t>
  </si>
  <si>
    <t>Rice</t>
  </si>
  <si>
    <t>Oak Hills</t>
  </si>
  <si>
    <t>Palos Heights</t>
  </si>
  <si>
    <t>Oak hills</t>
  </si>
  <si>
    <t xml:space="preserve">Columbia </t>
  </si>
  <si>
    <t>Oak Hills Golf and Country Club</t>
  </si>
  <si>
    <t>Oak Hills Golf Club</t>
  </si>
  <si>
    <t>Oak Hills Golf Course</t>
  </si>
  <si>
    <t>Greenbrier</t>
  </si>
  <si>
    <t>Oak Creek</t>
  </si>
  <si>
    <t>Stirling</t>
  </si>
  <si>
    <t>Oak Hills Park</t>
  </si>
  <si>
    <t>Oak Hollow Golf Course</t>
  </si>
  <si>
    <t>Oak Hurst Golf Course</t>
  </si>
  <si>
    <t>Oak Island Golf Club</t>
  </si>
  <si>
    <t>Caswell beach</t>
  </si>
  <si>
    <t>Oak Island Resort</t>
  </si>
  <si>
    <t>Oak Lake Beach</t>
  </si>
  <si>
    <t>oak Knoll</t>
  </si>
  <si>
    <t xml:space="preserve">Independence </t>
  </si>
  <si>
    <t>Oak Knoll</t>
  </si>
  <si>
    <t>Oak Knoll Golf Club</t>
  </si>
  <si>
    <t>Oak Knolls</t>
  </si>
  <si>
    <t>Oak Lake Golf Course</t>
  </si>
  <si>
    <t>Erskine</t>
  </si>
  <si>
    <t>Oak Lane</t>
  </si>
  <si>
    <t>Webberville</t>
  </si>
  <si>
    <t>Oak Leaf Country Club</t>
  </si>
  <si>
    <t>Reinbeck</t>
  </si>
  <si>
    <t>Oak Marr</t>
  </si>
  <si>
    <t>Oakton</t>
  </si>
  <si>
    <t>Oak Marr Golf</t>
  </si>
  <si>
    <t>Oak Marsh Golf Club</t>
  </si>
  <si>
    <t>Oakdale</t>
  </si>
  <si>
    <t>Oak Meadows Golf Course</t>
  </si>
  <si>
    <t>Addison</t>
  </si>
  <si>
    <t>Oak Mountain</t>
  </si>
  <si>
    <t>pelham</t>
  </si>
  <si>
    <t>Oak Mountain Championship Golf Club</t>
  </si>
  <si>
    <t>Oak Park Country Club</t>
  </si>
  <si>
    <t>River Grove</t>
  </si>
  <si>
    <t>Oak Park Golf and Country Club</t>
  </si>
  <si>
    <t>oak park golf club</t>
  </si>
  <si>
    <t>crondall</t>
  </si>
  <si>
    <t>Oak Pointe Country Club  - Championship</t>
  </si>
  <si>
    <t>Oak Quarry</t>
  </si>
  <si>
    <t>Oak Quarry Golf Club</t>
  </si>
  <si>
    <t>Oak Ridge</t>
  </si>
  <si>
    <t>oak ridge c.c.</t>
  </si>
  <si>
    <t>oak ridge</t>
  </si>
  <si>
    <t>Oak Ridge CC</t>
  </si>
  <si>
    <t>Oak Ridge Country Club</t>
  </si>
  <si>
    <t>oak ridge country club</t>
  </si>
  <si>
    <t>Oak Ridge Golf Club</t>
  </si>
  <si>
    <t>Oak Ridge Golf Course</t>
  </si>
  <si>
    <t>Oak RidgeGolf Club</t>
  </si>
  <si>
    <t>Feeding Hills</t>
  </si>
  <si>
    <t>Oak Run</t>
  </si>
  <si>
    <t>Oak Shadows Golf Club</t>
  </si>
  <si>
    <t>Oak Springs</t>
  </si>
  <si>
    <t>St Anee</t>
  </si>
  <si>
    <t>Oak Summit Golf Course</t>
  </si>
  <si>
    <t>Oak Terrace</t>
  </si>
  <si>
    <t>Pana</t>
  </si>
  <si>
    <t>Oak Tree</t>
  </si>
  <si>
    <t>Plainfield,</t>
  </si>
  <si>
    <t>Oak Tree Country Club</t>
  </si>
  <si>
    <t>W. Middlesex</t>
  </si>
  <si>
    <t>oak tree country club</t>
  </si>
  <si>
    <t>Oak Tree East</t>
  </si>
  <si>
    <t>Oak Tree National</t>
  </si>
  <si>
    <t>Oak Tree West</t>
  </si>
  <si>
    <t>Oak Valley</t>
  </si>
  <si>
    <t>Oak Valley GC</t>
  </si>
  <si>
    <t>Oak Valley Golf Club</t>
  </si>
  <si>
    <t>Advance</t>
  </si>
  <si>
    <t>Oak valley golf course and resort</t>
  </si>
  <si>
    <t>Pevely, MO</t>
  </si>
  <si>
    <t>oak vally</t>
  </si>
  <si>
    <t>beaumont</t>
  </si>
  <si>
    <t>Oak Wing Golf Club</t>
  </si>
  <si>
    <t>Oakbourne Country Club</t>
  </si>
  <si>
    <t>Stoystown</t>
  </si>
  <si>
    <t>Oakbrook Golf &amp; Country Club</t>
  </si>
  <si>
    <t>Oakbrook Golf Course</t>
  </si>
  <si>
    <t>Jennerstown</t>
  </si>
  <si>
    <t>Oakcreek Country Club</t>
  </si>
  <si>
    <t>Oakdale Country Club</t>
  </si>
  <si>
    <t>Oakdale Golf and Country Club</t>
  </si>
  <si>
    <t>Toronti</t>
  </si>
  <si>
    <t>Oakfield G&amp;CC</t>
  </si>
  <si>
    <t>Halifax County</t>
  </si>
  <si>
    <t>Oakfield Golf and Country Club</t>
  </si>
  <si>
    <t xml:space="preserve">Nova Scotia </t>
  </si>
  <si>
    <t>Oakgreen</t>
  </si>
  <si>
    <t>Fond Du Lac</t>
  </si>
  <si>
    <t>Oakhaven Golf Club</t>
  </si>
  <si>
    <t>oakhurst</t>
  </si>
  <si>
    <t>Oakhurst</t>
  </si>
  <si>
    <t>Oakhurst Country Club</t>
  </si>
  <si>
    <t>Oakhurst Golf Course</t>
  </si>
  <si>
    <t>OakLand Beach</t>
  </si>
  <si>
    <t>Conneaut Lake</t>
  </si>
  <si>
    <t>Oakland Hills Golf Club</t>
  </si>
  <si>
    <t>Oakland Hills North</t>
  </si>
  <si>
    <t>oakland hills south</t>
  </si>
  <si>
    <t>bloomfield</t>
  </si>
  <si>
    <t>oaklands</t>
  </si>
  <si>
    <t>Oaklands Golf Club</t>
  </si>
  <si>
    <t xml:space="preserve">Niagara Falls </t>
  </si>
  <si>
    <t>Oakleaf Golf Complex</t>
  </si>
  <si>
    <t>Newton Aycliffe</t>
  </si>
  <si>
    <t>Oakleigh</t>
  </si>
  <si>
    <t>Oakmere Commanders</t>
  </si>
  <si>
    <t>nottinghamshire</t>
  </si>
  <si>
    <t>Oxton</t>
  </si>
  <si>
    <t>oakmere commanders</t>
  </si>
  <si>
    <t>oxton</t>
  </si>
  <si>
    <t>oakmont country club</t>
  </si>
  <si>
    <t>Oakmont Country Club</t>
  </si>
  <si>
    <t>Oakmont</t>
  </si>
  <si>
    <t>Oakmont East Golf Course</t>
  </si>
  <si>
    <t>Oakmont Golf Club, East Course</t>
  </si>
  <si>
    <t>Oakmont Golf Club, West Course</t>
  </si>
  <si>
    <t>Oakmont Golf Club- West Course</t>
  </si>
  <si>
    <t>Oakmont Green</t>
  </si>
  <si>
    <t>Oakridge Country Club</t>
  </si>
  <si>
    <t>Oakridge Golf Club</t>
  </si>
  <si>
    <t>Oaks Country Club</t>
  </si>
  <si>
    <t>TULSA</t>
  </si>
  <si>
    <t>Oaks Course at Fort Walton Beach FL.</t>
  </si>
  <si>
    <t>Oaks Golf Club</t>
  </si>
  <si>
    <t>Flatwoods</t>
  </si>
  <si>
    <t>Oaks Golf Course</t>
  </si>
  <si>
    <t>Oaks National Golf Club</t>
  </si>
  <si>
    <t>Oaks North - East Course</t>
  </si>
  <si>
    <t xml:space="preserve">San Diego </t>
  </si>
  <si>
    <t>Oaks North - North Course</t>
  </si>
  <si>
    <t>Oaks North - South Course</t>
  </si>
  <si>
    <t>Oaks North Golf Course - North/South Nines</t>
  </si>
  <si>
    <t>Oaks of Cobden Golf Club</t>
  </si>
  <si>
    <t>Cobden</t>
  </si>
  <si>
    <t>Oaks of St George</t>
  </si>
  <si>
    <t>Oaks of St. George</t>
  </si>
  <si>
    <t>Oaksridge Golf Course</t>
  </si>
  <si>
    <t>Oaktree - East Course</t>
  </si>
  <si>
    <t>Oaktree - West Course</t>
  </si>
  <si>
    <t>Oaktree Country Club</t>
  </si>
  <si>
    <t>West Middlesex</t>
  </si>
  <si>
    <t>Oakview Golf and Country Club</t>
  </si>
  <si>
    <t>Oakvill Executive Angels View</t>
  </si>
  <si>
    <t>Oakville Executive Mystic Ridge</t>
  </si>
  <si>
    <t>Oakville Golf Club</t>
  </si>
  <si>
    <t>Oakway Golf Course</t>
  </si>
  <si>
    <t>Oakwing Golf Club</t>
  </si>
  <si>
    <t>Oakwood</t>
  </si>
  <si>
    <t>Ste. Annes</t>
  </si>
  <si>
    <t>Oakwood Countrty Club</t>
  </si>
  <si>
    <t>Oakwood golf club</t>
  </si>
  <si>
    <t>oakwood golf club</t>
  </si>
  <si>
    <t>lake wales</t>
  </si>
  <si>
    <t>Oakwood Golf Course</t>
  </si>
  <si>
    <t>Oakwood Golf Course &amp; Campground</t>
  </si>
  <si>
    <t>St Anne</t>
  </si>
  <si>
    <t>Oakwood Park Golf</t>
  </si>
  <si>
    <t>Oakwood Resort</t>
  </si>
  <si>
    <t>Grand Bend</t>
  </si>
  <si>
    <t>Oakwoods Country Club</t>
  </si>
  <si>
    <t>Wilkesboro</t>
  </si>
  <si>
    <t>Oasis</t>
  </si>
  <si>
    <t>Lacute</t>
  </si>
  <si>
    <t>oasis golf club</t>
  </si>
  <si>
    <t>Oasis Golf Club</t>
  </si>
  <si>
    <t>Oasis Golf Club - The Canyons</t>
  </si>
  <si>
    <t>Oasis Golf Club - The Palmer</t>
  </si>
  <si>
    <t>Oasis Sports Park</t>
  </si>
  <si>
    <t>OBannon Creek Golf Club</t>
  </si>
  <si>
    <t>Oberlin Country Club</t>
  </si>
  <si>
    <t>Oberlin</t>
  </si>
  <si>
    <t>Observatory Golf Club</t>
  </si>
  <si>
    <t>Obyssey</t>
  </si>
  <si>
    <t>Tinley Park</t>
  </si>
  <si>
    <t>Ocala Golf  Club</t>
  </si>
  <si>
    <t>Ocala National</t>
  </si>
  <si>
    <t>Ocaragua</t>
  </si>
  <si>
    <t>Marcos Paz</t>
  </si>
  <si>
    <t>OCC Vanda- Aranda</t>
  </si>
  <si>
    <t>Occoneechee Golf Club</t>
  </si>
  <si>
    <t>Ocean Acres Country Club</t>
  </si>
  <si>
    <t>Manahawkin</t>
  </si>
  <si>
    <t>Boca raton</t>
  </si>
  <si>
    <t>Ocean Breeze - South/North</t>
  </si>
  <si>
    <t>Ocean Breeze Golf and Country Club (East/South)</t>
  </si>
  <si>
    <t>Ocean Breeze Golf and Country Club (North-East)</t>
  </si>
  <si>
    <t>Ocean Breeze Golf and Country Club (South-North)</t>
  </si>
  <si>
    <t>Ocean Breeze South/East</t>
  </si>
  <si>
    <t>Ocean Castle Country Club</t>
  </si>
  <si>
    <t>Ocean City Golf Club - Newport Bay</t>
  </si>
  <si>
    <t>Ocean City Golf Club - Seaside</t>
  </si>
  <si>
    <t>Ocean Club</t>
  </si>
  <si>
    <t>Paradise Island</t>
  </si>
  <si>
    <t>Ocean County Golf Course at Atlantis</t>
  </si>
  <si>
    <t>Little Egg Harbor</t>
  </si>
  <si>
    <t>Ocean Edge Resort and Golf Club</t>
  </si>
  <si>
    <t>Ocean Pines Golf Course</t>
  </si>
  <si>
    <t>Ocean Pines</t>
  </si>
  <si>
    <t>Ocean Reef Club - Dolphin Course</t>
  </si>
  <si>
    <t>Ocean Resorts Golf Club</t>
  </si>
  <si>
    <t>Ocean Shores</t>
  </si>
  <si>
    <t>ocean shores</t>
  </si>
  <si>
    <t>Ocean View Golf Course</t>
  </si>
  <si>
    <t>Devonshire</t>
  </si>
  <si>
    <t>Ocean/Lakes</t>
  </si>
  <si>
    <t>oceana golf club</t>
  </si>
  <si>
    <t>OceanClub</t>
  </si>
  <si>
    <t>Oceanside Country Club</t>
  </si>
  <si>
    <t>Oceanside Golf Course</t>
  </si>
  <si>
    <t>Ockenburgh</t>
  </si>
  <si>
    <t>Oconee Country Club</t>
  </si>
  <si>
    <t xml:space="preserve">Richland </t>
  </si>
  <si>
    <t>oconomowoc golf club</t>
  </si>
  <si>
    <t>oconomowoc</t>
  </si>
  <si>
    <t>Oconto Legion Golf Club</t>
  </si>
  <si>
    <t>Ocotillo Golf Resort</t>
  </si>
  <si>
    <t>Odana Hills</t>
  </si>
  <si>
    <t>Odense Eventyr - Nord-Vest</t>
  </si>
  <si>
    <t>Odense</t>
  </si>
  <si>
    <t>Odense Eventyr - Syd</t>
  </si>
  <si>
    <t>Odense Eventyr - Syd-Vest</t>
  </si>
  <si>
    <t>Odense Eventyr Nord</t>
  </si>
  <si>
    <t>Odense Golfklub</t>
  </si>
  <si>
    <t>Odessa Country Club Links</t>
  </si>
  <si>
    <t>Odessa National</t>
  </si>
  <si>
    <t>Odyssey</t>
  </si>
  <si>
    <t>Odyssey Country Club</t>
  </si>
  <si>
    <t xml:space="preserve">Tinley Park </t>
  </si>
  <si>
    <t>Oeste Ranch</t>
  </si>
  <si>
    <t>Waetherford</t>
  </si>
  <si>
    <t>OGA Golf Course</t>
  </si>
  <si>
    <t>Woodburn</t>
  </si>
  <si>
    <t>Oglebay Resort Crispin Golf Course</t>
  </si>
  <si>
    <t>Wheeling</t>
  </si>
  <si>
    <t>Ohara Onjyuku Golf Course</t>
  </si>
  <si>
    <t>Ohio Prestwick Country Club</t>
  </si>
  <si>
    <t>Ohio State Grey Course</t>
  </si>
  <si>
    <t>Ohio State Scarlet Course</t>
  </si>
  <si>
    <t>Ohio University Golf Course</t>
  </si>
  <si>
    <t>Ohope International Golf Course</t>
  </si>
  <si>
    <t>Ohope</t>
  </si>
  <si>
    <t>Ojai Valley Inn and Spa</t>
  </si>
  <si>
    <t>Ojai</t>
  </si>
  <si>
    <t>Okatie Creek</t>
  </si>
  <si>
    <t>Okeechobee Golf &amp; Country Club</t>
  </si>
  <si>
    <t>Okeechobee</t>
  </si>
  <si>
    <t>Okeeheelee Eagle-Osprey</t>
  </si>
  <si>
    <t>Okeeheelee Heron-Eagle</t>
  </si>
  <si>
    <t>Okeeheelee heron/osprey</t>
  </si>
  <si>
    <t>Lake worth</t>
  </si>
  <si>
    <t>Okeeheelee Osprey-Eagle</t>
  </si>
  <si>
    <t>Okeeheelee Osprey/Heron</t>
  </si>
  <si>
    <t>Okefenokee Country Club</t>
  </si>
  <si>
    <t>Waycross</t>
  </si>
  <si>
    <t>Okemo Valley</t>
  </si>
  <si>
    <t>Ludlow</t>
  </si>
  <si>
    <t>Okenfenokee Country Club</t>
  </si>
  <si>
    <t>Blackshear</t>
  </si>
  <si>
    <t>Okinawa Kokusai Golf Club</t>
  </si>
  <si>
    <t>Kokusai</t>
  </si>
  <si>
    <t>Okoboji View</t>
  </si>
  <si>
    <t>Ol' Colony</t>
  </si>
  <si>
    <t>Olathea Golf Course</t>
  </si>
  <si>
    <t>Le Claire</t>
  </si>
  <si>
    <t>Old American Golf Course</t>
  </si>
  <si>
    <t>THE COLONY</t>
  </si>
  <si>
    <t>Old Avalon</t>
  </si>
  <si>
    <t>Old Baldy</t>
  </si>
  <si>
    <t>Saratoga</t>
  </si>
  <si>
    <t>Old Bandon Golf Links</t>
  </si>
  <si>
    <t>Bandon</t>
  </si>
  <si>
    <t>Old Barnstable Golf Course</t>
  </si>
  <si>
    <t>Marston Mills</t>
  </si>
  <si>
    <t>Old Barnwell</t>
  </si>
  <si>
    <t>Old Brickyard Golf Course</t>
  </si>
  <si>
    <t>Ferris</t>
  </si>
  <si>
    <t>old bridge</t>
  </si>
  <si>
    <t>Old Bridge Golf Club</t>
  </si>
  <si>
    <t>old bridge golf club</t>
  </si>
  <si>
    <t>matawan</t>
  </si>
  <si>
    <t>Old Brockway</t>
  </si>
  <si>
    <t>Kings Beach</t>
  </si>
  <si>
    <t>Old Capital Golf Club</t>
  </si>
  <si>
    <t>Corydon</t>
  </si>
  <si>
    <t>Old Capital Golf Course</t>
  </si>
  <si>
    <t>Carydon</t>
  </si>
  <si>
    <t>Old Carolina Golf Club</t>
  </si>
  <si>
    <t>Old Channel Trail - Meadow</t>
  </si>
  <si>
    <t>Montague</t>
  </si>
  <si>
    <t>Old Channel Trail - Valley</t>
  </si>
  <si>
    <t>Old Chatham</t>
  </si>
  <si>
    <t>ChathamCounty</t>
  </si>
  <si>
    <t>old conna golf club</t>
  </si>
  <si>
    <t>bray</t>
  </si>
  <si>
    <t>Old Corkscrew</t>
  </si>
  <si>
    <t>Old Corkscrew Golf Club</t>
  </si>
  <si>
    <t>Old Course at White Oak</t>
  </si>
  <si>
    <t>Old Cypress</t>
  </si>
  <si>
    <t>Old Dane Golf Club</t>
  </si>
  <si>
    <t>Dakota City</t>
  </si>
  <si>
    <t>Old Edwards Club</t>
  </si>
  <si>
    <t>Old Elm Club</t>
  </si>
  <si>
    <t>Old Fort Golf Club</t>
  </si>
  <si>
    <t>Old Greenwood</t>
  </si>
  <si>
    <t>Old Head Golf Links</t>
  </si>
  <si>
    <t>County Cork</t>
  </si>
  <si>
    <t>Old Hickory</t>
  </si>
  <si>
    <t>Old Hickory GC</t>
  </si>
  <si>
    <t>Old Hickory Golf Club</t>
  </si>
  <si>
    <t>East Beaver Dam</t>
  </si>
  <si>
    <t>old hickory golf club</t>
  </si>
  <si>
    <t>woodbridge</t>
  </si>
  <si>
    <t>Old Kinderhook</t>
  </si>
  <si>
    <t>Old Landing</t>
  </si>
  <si>
    <t>Old MacDonald</t>
  </si>
  <si>
    <t>OR</t>
  </si>
  <si>
    <t>old marsh country club</t>
  </si>
  <si>
    <t>wells</t>
  </si>
  <si>
    <t>Old Marsh Golf Club</t>
  </si>
  <si>
    <t>Old Memorial Golf Club</t>
  </si>
  <si>
    <t>Old Mill @ Flat Creek</t>
  </si>
  <si>
    <t>Old Mill Golf Club</t>
  </si>
  <si>
    <t>Schoolcraft</t>
  </si>
  <si>
    <t>Old Mill Golf Course</t>
  </si>
  <si>
    <t>Old Monterey Gol Club</t>
  </si>
  <si>
    <t>Old Natchez Country Club</t>
  </si>
  <si>
    <t>Old North State Club</t>
  </si>
  <si>
    <t>OLD OAK country club</t>
  </si>
  <si>
    <t>Homer Glen</t>
  </si>
  <si>
    <t>Old Oak Country Club</t>
  </si>
  <si>
    <t>Old Oakland - West - South</t>
  </si>
  <si>
    <t>Old Oaks at Oak Ridge</t>
  </si>
  <si>
    <t>Old Orchard</t>
  </si>
  <si>
    <t>Eatontown</t>
  </si>
  <si>
    <t>Old Orchard Country Club</t>
  </si>
  <si>
    <t>Old Overton</t>
  </si>
  <si>
    <t>Old Palm</t>
  </si>
  <si>
    <t>Old Pines Golf Course</t>
  </si>
  <si>
    <t>Old Quarry</t>
  </si>
  <si>
    <t>Curacao</t>
  </si>
  <si>
    <t>Santa Barbra</t>
  </si>
  <si>
    <t>Old Ranch Country Club</t>
  </si>
  <si>
    <t>Seal Beach</t>
  </si>
  <si>
    <t>Old River Golf Course</t>
  </si>
  <si>
    <t>Tracy</t>
  </si>
  <si>
    <t>Old Silo</t>
  </si>
  <si>
    <t>Old South Country Club</t>
  </si>
  <si>
    <t>Old South Golf Link</t>
  </si>
  <si>
    <t>Old Tabby Links</t>
  </si>
  <si>
    <t>Old Tappan (18 Hole Rd)</t>
  </si>
  <si>
    <t>Old Tappan</t>
  </si>
  <si>
    <t>Old Tappan Golf Club</t>
  </si>
  <si>
    <t>Old Tappan Golf Club - Full 18</t>
  </si>
  <si>
    <t>Old Thorns</t>
  </si>
  <si>
    <t>Old Tom Morris Links</t>
  </si>
  <si>
    <t>Rosapenna</t>
  </si>
  <si>
    <t>Old Top Farm</t>
  </si>
  <si>
    <t>Bull Vallay</t>
  </si>
  <si>
    <t xml:space="preserve">Winston-Salem </t>
  </si>
  <si>
    <t>Old Trail</t>
  </si>
  <si>
    <t>Crozet</t>
  </si>
  <si>
    <t>Old Union</t>
  </si>
  <si>
    <t>Old Warson</t>
  </si>
  <si>
    <t>Old Waverly Golf Club</t>
  </si>
  <si>
    <t>Old Wayne</t>
  </si>
  <si>
    <t>OLD WHITE COURSE</t>
  </si>
  <si>
    <t>Old Works</t>
  </si>
  <si>
    <t>Anaconda</t>
  </si>
  <si>
    <t>Old York Country Club</t>
  </si>
  <si>
    <t>Old York Road</t>
  </si>
  <si>
    <t>Spring House</t>
  </si>
  <si>
    <t>Olde Atlanta GC</t>
  </si>
  <si>
    <t>Olde Beau Golf &amp; Country Club</t>
  </si>
  <si>
    <t>Roaring Gap</t>
  </si>
  <si>
    <t>Olde Course</t>
  </si>
  <si>
    <t>Olde Dutch Mill</t>
  </si>
  <si>
    <t>Olde Florida</t>
  </si>
  <si>
    <t>Olde Hickory</t>
  </si>
  <si>
    <t>Olde Highlander</t>
  </si>
  <si>
    <t>Olde Home Place</t>
  </si>
  <si>
    <t>Olde Homeplace Golf Club</t>
  </si>
  <si>
    <t>Olde Homestead Golf Club</t>
  </si>
  <si>
    <t>New Tripoli</t>
  </si>
  <si>
    <t>Olde Liberty</t>
  </si>
  <si>
    <t>Olde Liberty Golf Club</t>
  </si>
  <si>
    <t>Olde London</t>
  </si>
  <si>
    <t>Lake Havasu City</t>
  </si>
  <si>
    <t>Olde Mill</t>
  </si>
  <si>
    <t xml:space="preserve">Laurel Fork </t>
  </si>
  <si>
    <t>Olde Mill Golf Course</t>
  </si>
  <si>
    <t>Olde Oak</t>
  </si>
  <si>
    <t>Kirkville</t>
  </si>
  <si>
    <t>Olde Oaks (Cypress/Meadow)</t>
  </si>
  <si>
    <t>Houghton</t>
  </si>
  <si>
    <t>Olde Oaks (Cypress/Oak)</t>
  </si>
  <si>
    <t>Olde Page Front/ Stone Creek Front</t>
  </si>
  <si>
    <t>Olde Pointe Golf &amp; Country Club</t>
  </si>
  <si>
    <t>Olde Post Road Golf Club</t>
  </si>
  <si>
    <t xml:space="preserve">Castleton on Hudson </t>
  </si>
  <si>
    <t>Olde Salem Greens</t>
  </si>
  <si>
    <t>Olde Scotland Links</t>
  </si>
  <si>
    <t>olde stone</t>
  </si>
  <si>
    <t xml:space="preserve">Alvaton </t>
  </si>
  <si>
    <t>Olde Sycamore</t>
  </si>
  <si>
    <t>Olde Vine</t>
  </si>
  <si>
    <t>Oldfield</t>
  </si>
  <si>
    <t>Oldmeldrum Golf Club</t>
  </si>
  <si>
    <t>Oldmeldrum</t>
  </si>
  <si>
    <t>Olds Golf Club</t>
  </si>
  <si>
    <t>Ld</t>
  </si>
  <si>
    <t>Ole Miss Golf Course</t>
  </si>
  <si>
    <t>Ole Still Golf Club</t>
  </si>
  <si>
    <t>Olivas Links</t>
  </si>
  <si>
    <t>Ventura</t>
  </si>
  <si>
    <t>Olive Branch Country Club</t>
  </si>
  <si>
    <t>Olive Glen</t>
  </si>
  <si>
    <t>Cody</t>
  </si>
  <si>
    <t>Olive Grove Golf Course</t>
  </si>
  <si>
    <t>Oliver's Golf Club</t>
  </si>
  <si>
    <t>Olivia Golf Club</t>
  </si>
  <si>
    <t>Olivia</t>
  </si>
  <si>
    <t>Olmos Basin Golf Course</t>
  </si>
  <si>
    <t>Olomana Golf Links</t>
  </si>
  <si>
    <t>Waimanalo</t>
  </si>
  <si>
    <t>Olympia Country and Golf Club</t>
  </si>
  <si>
    <t>Olympia Fields Country Club: South Course</t>
  </si>
  <si>
    <t>olympia hills golf and conference center</t>
  </si>
  <si>
    <t>Universal City</t>
  </si>
  <si>
    <t>Olympic</t>
  </si>
  <si>
    <t>Olympic Club Lake Course</t>
  </si>
  <si>
    <t>Olympic Course</t>
  </si>
  <si>
    <t>Olympic Hills</t>
  </si>
  <si>
    <t>Eden Prairie</t>
  </si>
  <si>
    <t>Olympic Ocean</t>
  </si>
  <si>
    <t>Olympic View Golf Club</t>
  </si>
  <si>
    <t>Omagh Golf Club</t>
  </si>
  <si>
    <t>Tyrone</t>
  </si>
  <si>
    <t>Omagh</t>
  </si>
  <si>
    <t>Omaha Beach Golf Club</t>
  </si>
  <si>
    <t>Omaha Country Club</t>
  </si>
  <si>
    <t>Omanu</t>
  </si>
  <si>
    <t>Omni Interlochen Sunshine/Eldorado</t>
  </si>
  <si>
    <t>Omni Interlocken Golf Club (Eldorado/Vista)</t>
  </si>
  <si>
    <t>Omni Interlocken Vista/Sunshine</t>
  </si>
  <si>
    <t>Oneida golf and country club</t>
  </si>
  <si>
    <t xml:space="preserve">Green Bay </t>
  </si>
  <si>
    <t>Oneka Ridge Golf Course</t>
  </si>
  <si>
    <t>Onion Creek Country Club</t>
  </si>
  <si>
    <t>Ontario Golf Club</t>
  </si>
  <si>
    <t>OP GC</t>
  </si>
  <si>
    <t>Oppdal Golfklubb</t>
  </si>
  <si>
    <t>TrÃ¸ndelag</t>
  </si>
  <si>
    <t>Oppdal</t>
  </si>
  <si>
    <t>Oquirrh Hills Golf Course</t>
  </si>
  <si>
    <t>Tooele</t>
  </si>
  <si>
    <t>Orange Blossom Hills</t>
  </si>
  <si>
    <t>Orange County National  Panther Lake</t>
  </si>
  <si>
    <t>Winter Garden</t>
  </si>
  <si>
    <t>Orange County National - Crooked Cat</t>
  </si>
  <si>
    <t>orange exservices country club</t>
  </si>
  <si>
    <t>orange</t>
  </si>
  <si>
    <t>Orange Park C.C.</t>
  </si>
  <si>
    <t>Orange Tree</t>
  </si>
  <si>
    <t>Orange Tree Golf Club</t>
  </si>
  <si>
    <t>Orangebrook Golf &amp; Country Club East Course</t>
  </si>
  <si>
    <t>Orangebrook Golf &amp; Country Club West Course</t>
  </si>
  <si>
    <t>Orangebrook West</t>
  </si>
  <si>
    <t>Ft Lauderdale</t>
  </si>
  <si>
    <t>Orangeburg Country Club</t>
  </si>
  <si>
    <t>Orangeville Golf Club</t>
  </si>
  <si>
    <t>Orangeville</t>
  </si>
  <si>
    <t>Orangeville Golf Course (18 hole)</t>
  </si>
  <si>
    <t>Oranjemund golf course</t>
  </si>
  <si>
    <t>Oranjemund</t>
  </si>
  <si>
    <t>Orapa Golf Club</t>
  </si>
  <si>
    <t xml:space="preserve">Boteti </t>
  </si>
  <si>
    <t xml:space="preserve">Orapa </t>
  </si>
  <si>
    <t>Orchard Creek Golf Club</t>
  </si>
  <si>
    <t>Altamont</t>
  </si>
  <si>
    <t>Orchard Golf Club</t>
  </si>
  <si>
    <t>Dasmarinas</t>
  </si>
  <si>
    <t>Orchard Greens</t>
  </si>
  <si>
    <t>kelowna</t>
  </si>
  <si>
    <t>Orchard Hills</t>
  </si>
  <si>
    <t>Shelbyville</t>
  </si>
  <si>
    <t>Orchard Hills - Orchard &amp; Rock Garden</t>
  </si>
  <si>
    <t>Orchard Hills CC</t>
  </si>
  <si>
    <t>Wasougal</t>
  </si>
  <si>
    <t>Orchard Hills Country Club</t>
  </si>
  <si>
    <t>Buchanan</t>
  </si>
  <si>
    <t>Orchard Hills County Golf Course</t>
  </si>
  <si>
    <t>Paramus</t>
  </si>
  <si>
    <t>Orchard Hills East 9</t>
  </si>
  <si>
    <t>Wayland</t>
  </si>
  <si>
    <t>Orchard Hills Orchard-Logo</t>
  </si>
  <si>
    <t>Orchard Lake Country Club</t>
  </si>
  <si>
    <t>Orchard Lake</t>
  </si>
  <si>
    <t>Orchard Park Country Club</t>
  </si>
  <si>
    <t>orchard ponds</t>
  </si>
  <si>
    <t>erie</t>
  </si>
  <si>
    <t>Orchard Ridge Country Club</t>
  </si>
  <si>
    <t>Orchard Vali Golf Club</t>
  </si>
  <si>
    <t>Orchard Valley</t>
  </si>
  <si>
    <t>Orchard View</t>
  </si>
  <si>
    <t>Ruthven</t>
  </si>
  <si>
    <t>Orchards Executive Golf Course</t>
  </si>
  <si>
    <t>Orchid Island Golf &amp; Beach Club</t>
  </si>
  <si>
    <t>Orchid Island</t>
  </si>
  <si>
    <t>Oregon City Golf Club</t>
  </si>
  <si>
    <t>Oregon City</t>
  </si>
  <si>
    <t>oregon city</t>
  </si>
  <si>
    <t>Oregon Golf Club</t>
  </si>
  <si>
    <t>West Linn</t>
  </si>
  <si>
    <t>Oregon Trail</t>
  </si>
  <si>
    <t>Soda Springs</t>
  </si>
  <si>
    <t>Orgill park golf course</t>
  </si>
  <si>
    <t>millington</t>
  </si>
  <si>
    <t>Oriole Golf Club</t>
  </si>
  <si>
    <t>Orkney Golf Club</t>
  </si>
  <si>
    <t>Orkney</t>
  </si>
  <si>
    <t>Orleans Country Club</t>
  </si>
  <si>
    <t>Orleans</t>
  </si>
  <si>
    <t>oro valley cc</t>
  </si>
  <si>
    <t>oro valley</t>
  </si>
  <si>
    <t>Orofino Golf Course</t>
  </si>
  <si>
    <t>Orofino</t>
  </si>
  <si>
    <t>Orton meadows</t>
  </si>
  <si>
    <t>Cambridgeshire</t>
  </si>
  <si>
    <t xml:space="preserve">Peterborough </t>
  </si>
  <si>
    <t>Osage National Golf Resort</t>
  </si>
  <si>
    <t>Lake Ozark</t>
  </si>
  <si>
    <t>Osage National: Mountain/Links 18</t>
  </si>
  <si>
    <t>Osage National: River/Mountain 18</t>
  </si>
  <si>
    <t>Osceola Golf Course</t>
  </si>
  <si>
    <t>Osgood</t>
  </si>
  <si>
    <t>Osgood Practice</t>
  </si>
  <si>
    <t>Oshawa Airport Golf Club</t>
  </si>
  <si>
    <t>Oshawa Golf and Curling Club</t>
  </si>
  <si>
    <t>Osler Brook Golf and Country Club</t>
  </si>
  <si>
    <t>OslerBrook Golf &amp; Country Club</t>
  </si>
  <si>
    <t>oslo gk</t>
  </si>
  <si>
    <t>Oso Creek Golf Course</t>
  </si>
  <si>
    <t>Osoyoos</t>
  </si>
  <si>
    <t>OSPREY</t>
  </si>
  <si>
    <t>WOODBRIDGE</t>
  </si>
  <si>
    <t>OSPREY - HEATHLANDS</t>
  </si>
  <si>
    <t>Osprey Cove</t>
  </si>
  <si>
    <t>St. Marys</t>
  </si>
  <si>
    <t>Osprey Links</t>
  </si>
  <si>
    <t>Callander</t>
  </si>
  <si>
    <t>Osprey Meadows</t>
  </si>
  <si>
    <t>Donnelly</t>
  </si>
  <si>
    <t>Osprey Point</t>
  </si>
  <si>
    <t>Osprey Point Falcon/Raven</t>
  </si>
  <si>
    <t>Osprey Point Hawk/Falcon</t>
  </si>
  <si>
    <t>Osprey Point Hawk/Raven</t>
  </si>
  <si>
    <t>Osprey Ridge</t>
  </si>
  <si>
    <t>Osprey Valley - Hoot</t>
  </si>
  <si>
    <t>Osprey Valley - Toot</t>
  </si>
  <si>
    <t>OSU Gray</t>
  </si>
  <si>
    <t>Oswego Golf Course</t>
  </si>
  <si>
    <t>Otaki</t>
  </si>
  <si>
    <t>otis park</t>
  </si>
  <si>
    <t>bedford</t>
  </si>
  <si>
    <t>Otsego Club &amp; Resort - The Tribute</t>
  </si>
  <si>
    <t>Otsego Club &amp; Resort - The Classic</t>
  </si>
  <si>
    <t>Otsego Golf Club</t>
  </si>
  <si>
    <t>Springfield Center</t>
  </si>
  <si>
    <t>ottawa hunt club</t>
  </si>
  <si>
    <t>ottawa</t>
  </si>
  <si>
    <t>Otte</t>
  </si>
  <si>
    <t>Otter Creek</t>
  </si>
  <si>
    <t>Ottervile</t>
  </si>
  <si>
    <t>Otter Creek - North/East</t>
  </si>
  <si>
    <t>Otter Creek - North/West</t>
  </si>
  <si>
    <t>otter creek east</t>
  </si>
  <si>
    <t>columbus</t>
  </si>
  <si>
    <t>Otter Creek Golf Course</t>
  </si>
  <si>
    <t>Ankeny</t>
  </si>
  <si>
    <t>Otter Creek West/East</t>
  </si>
  <si>
    <t>otter creek white</t>
  </si>
  <si>
    <t>otter creek white east</t>
  </si>
  <si>
    <t>Ottumwa Country Club</t>
  </si>
  <si>
    <t>Otumoetai Golf Club</t>
  </si>
  <si>
    <t>Bureta</t>
  </si>
  <si>
    <t>Ouachita Golf Club</t>
  </si>
  <si>
    <t>Mena</t>
  </si>
  <si>
    <t>Ould Newbury Golf Club</t>
  </si>
  <si>
    <t>Ouleout Creek Golf Course</t>
  </si>
  <si>
    <t>Oulton Hall</t>
  </si>
  <si>
    <t>outaouais</t>
  </si>
  <si>
    <t>rockland</t>
  </si>
  <si>
    <t>Outlaw - Desert Mountain</t>
  </si>
  <si>
    <t>Over Lake Golf Course</t>
  </si>
  <si>
    <t>Overbrook Golf Club</t>
  </si>
  <si>
    <t>Villanova</t>
  </si>
  <si>
    <t>Overijse Golf Club</t>
  </si>
  <si>
    <t>Overijse</t>
  </si>
  <si>
    <t>Overlake</t>
  </si>
  <si>
    <t>Overlake G&amp;CC</t>
  </si>
  <si>
    <t>Overland Park Golf Course</t>
  </si>
  <si>
    <t>Overlook</t>
  </si>
  <si>
    <t>Overlook Golf Course</t>
  </si>
  <si>
    <t>Lititz</t>
  </si>
  <si>
    <t>Overlook Golf Course (18 Holes)</t>
  </si>
  <si>
    <t>Overlook Golf Course - 2011</t>
  </si>
  <si>
    <t>Overlook Links</t>
  </si>
  <si>
    <t>Overpeck Golf Course</t>
  </si>
  <si>
    <t>Teaneck</t>
  </si>
  <si>
    <t>Overton Golf Club</t>
  </si>
  <si>
    <t xml:space="preserve">Overton </t>
  </si>
  <si>
    <t>Oviinbyrd Golf Club</t>
  </si>
  <si>
    <t>Mactier</t>
  </si>
  <si>
    <t>Ovinbyrd</t>
  </si>
  <si>
    <t xml:space="preserve">Mactier </t>
  </si>
  <si>
    <t>Owasco Country Club</t>
  </si>
  <si>
    <t>Owasso Golf and Athletic Club</t>
  </si>
  <si>
    <t>Owasso</t>
  </si>
  <si>
    <t>Owen Sound Golf &amp; Country Club</t>
  </si>
  <si>
    <t>Owens Brockway Golf Club</t>
  </si>
  <si>
    <t>Lapel</t>
  </si>
  <si>
    <t>Owensboro Country Club</t>
  </si>
  <si>
    <t>Owl Creek Country Club</t>
  </si>
  <si>
    <t>Owl's Nest</t>
  </si>
  <si>
    <t>thornton</t>
  </si>
  <si>
    <t>Owls Head</t>
  </si>
  <si>
    <t>Mansonville</t>
  </si>
  <si>
    <t>Campton</t>
  </si>
  <si>
    <t>Oxbow country club</t>
  </si>
  <si>
    <t>Oxbow</t>
  </si>
  <si>
    <t>Oxbow Country Golf Course</t>
  </si>
  <si>
    <t xml:space="preserve">Strathmore </t>
  </si>
  <si>
    <t>Oxbow Creek Golf Course</t>
  </si>
  <si>
    <t>Oxbow Glen Golf and Country Club</t>
  </si>
  <si>
    <t>Oxford Greens</t>
  </si>
  <si>
    <t>Oxford Hills Golf &amp; Country Club</t>
  </si>
  <si>
    <t>Oxford Valley Golf Course</t>
  </si>
  <si>
    <t>Fairless Hills</t>
  </si>
  <si>
    <t>Oxley Golf Club</t>
  </si>
  <si>
    <t>Oxley Park Golf club</t>
  </si>
  <si>
    <t>staffordshire</t>
  </si>
  <si>
    <t>wolverhampton</t>
  </si>
  <si>
    <t>Oxmoor Country Club</t>
  </si>
  <si>
    <t>Oyambre</t>
  </si>
  <si>
    <t>Cantabria</t>
  </si>
  <si>
    <t>Oyster Bay (The Legends)</t>
  </si>
  <si>
    <t>Oyster Bay Golf Links</t>
  </si>
  <si>
    <t>Sunset Beach</t>
  </si>
  <si>
    <t>Oyster Harbors Club</t>
  </si>
  <si>
    <t>Osterville</t>
  </si>
  <si>
    <t>Oyster Reef Golf Club</t>
  </si>
  <si>
    <t>Ozark Ridge Golf Course</t>
  </si>
  <si>
    <t>Poplar Bluff</t>
  </si>
  <si>
    <t>Hollister</t>
  </si>
  <si>
    <t>O'Bannon Creek</t>
  </si>
  <si>
    <t>O'Bannon Creek Golf Club</t>
  </si>
  <si>
    <t>Pa Li Internation Golf Course</t>
  </si>
  <si>
    <t>Linkou</t>
  </si>
  <si>
    <t>Paako 1&amp;3</t>
  </si>
  <si>
    <t>Paako Ridge 1&amp;2</t>
  </si>
  <si>
    <t>Sandia Park</t>
  </si>
  <si>
    <t>Paako Ridge Golf Club (Green 2 &amp; 3)</t>
  </si>
  <si>
    <t>Paarl Old Course</t>
  </si>
  <si>
    <t>Paarl</t>
  </si>
  <si>
    <t>Pablo Creek Club</t>
  </si>
  <si>
    <t>pacheco</t>
  </si>
  <si>
    <t>Pacheco</t>
  </si>
  <si>
    <t>Pacific Dunes</t>
  </si>
  <si>
    <t>Pacific Golf Club - Par 3 Course</t>
  </si>
  <si>
    <t>Pacific Grove Municipal Golf Course</t>
  </si>
  <si>
    <t>Pacific Grove</t>
  </si>
  <si>
    <t>Pacific Springs</t>
  </si>
  <si>
    <t>Packenham  Highlands Golf Club (Lake - Island)</t>
  </si>
  <si>
    <t>Packenham Highlands Golf Club (Lake to Canyon)</t>
  </si>
  <si>
    <t>Pakenham</t>
  </si>
  <si>
    <t>Packsaddle Country Club</t>
  </si>
  <si>
    <t>Packsaddle GC</t>
  </si>
  <si>
    <t>Packsaddle Ridge Golf Club</t>
  </si>
  <si>
    <t>Keezletown</t>
  </si>
  <si>
    <t>Paï¿½o do Lumiar</t>
  </si>
  <si>
    <t>Padang Golf Cilangkap</t>
  </si>
  <si>
    <t>Cilangkap</t>
  </si>
  <si>
    <t>Padang Golf Modern</t>
  </si>
  <si>
    <t>Perumahan Kota Modern</t>
  </si>
  <si>
    <t>Padang Golf Pangkalan Jati</t>
  </si>
  <si>
    <t>PAF Academy</t>
  </si>
  <si>
    <t>Risalpur</t>
  </si>
  <si>
    <t>Page Belcher - Stone Creek Course</t>
  </si>
  <si>
    <t>Page Belcher- Olde Page Course</t>
  </si>
  <si>
    <t>Pagosa Springs Golf Club</t>
  </si>
  <si>
    <t>Pagosa Springs</t>
  </si>
  <si>
    <t>Painesville Country Club</t>
  </si>
  <si>
    <t xml:space="preserve">Painesville </t>
  </si>
  <si>
    <t>Paint Branch</t>
  </si>
  <si>
    <t>Paint Creek Country Club</t>
  </si>
  <si>
    <t>Painted Desert Golf Club</t>
  </si>
  <si>
    <t>Painted Desert Golf Course</t>
  </si>
  <si>
    <t>Painted Dunes Desert Golf Course</t>
  </si>
  <si>
    <t>Painted Hills Golf Course</t>
  </si>
  <si>
    <t>Painted Mountain Golf Resort</t>
  </si>
  <si>
    <t>Painted Valley (Promontory)</t>
  </si>
  <si>
    <t>Painted Woods Golf Course</t>
  </si>
  <si>
    <t>Washburn</t>
  </si>
  <si>
    <t>Painted Woods Golf Course (18 Holes)</t>
  </si>
  <si>
    <t>Wasburn</t>
  </si>
  <si>
    <t>Paiute / Snow Mountain</t>
  </si>
  <si>
    <t>Paiute / Sun Mountain</t>
  </si>
  <si>
    <t>Paiute Wolf</t>
  </si>
  <si>
    <t>Pajaro Valley</t>
  </si>
  <si>
    <t>Watsonville</t>
  </si>
  <si>
    <t>Pajaro Valley Golf Club</t>
  </si>
  <si>
    <t>Royal Oaks</t>
  </si>
  <si>
    <t>Pakachoag Golf Course</t>
  </si>
  <si>
    <t>Pakenham Highlands Golf Club</t>
  </si>
  <si>
    <t>Pakuranga Golf Club</t>
  </si>
  <si>
    <t>Pala Mesa Golf Resort</t>
  </si>
  <si>
    <t>Pali golf Course</t>
  </si>
  <si>
    <t>Palisade Golf Course</t>
  </si>
  <si>
    <t>Palisades Country Club</t>
  </si>
  <si>
    <t>Pallo's Par 3 Golf Course</t>
  </si>
  <si>
    <t>Bonne Terre</t>
  </si>
  <si>
    <t>Palm Aire Country Club-Champions Course</t>
  </si>
  <si>
    <t>Palm Aire Country Club-Lakes Course</t>
  </si>
  <si>
    <t>Palm Aire The Cypress</t>
  </si>
  <si>
    <t>Palm Aire The Palms</t>
  </si>
  <si>
    <t>Palm Beach Gardens Golf Course</t>
  </si>
  <si>
    <t>Palm Beach Gardnes Municiple</t>
  </si>
  <si>
    <t>Palm Beach National</t>
  </si>
  <si>
    <t>Palm Beach Par 3</t>
  </si>
  <si>
    <t>Palm Beach</t>
  </si>
  <si>
    <t>Palm Beach Polo DUNES</t>
  </si>
  <si>
    <t>Palm Cove</t>
  </si>
  <si>
    <t>Palm Cove Golf Club</t>
  </si>
  <si>
    <t>Palm Desert Country Club</t>
  </si>
  <si>
    <t>Palm Desert Country Club Challenge</t>
  </si>
  <si>
    <t>Palm Desert Resort Country Club</t>
  </si>
  <si>
    <t>Palm Harbor Golf Club</t>
  </si>
  <si>
    <t>Palm Hills Golf and Country Club</t>
  </si>
  <si>
    <t>Palm Island - Lake &amp; River</t>
  </si>
  <si>
    <t>Hui Zhou</t>
  </si>
  <si>
    <t>Palm Resort Golf and Country Club</t>
  </si>
  <si>
    <t>Senai</t>
  </si>
  <si>
    <t>Palm Royal Country Club</t>
  </si>
  <si>
    <t>Palm springs</t>
  </si>
  <si>
    <t>Batam</t>
  </si>
  <si>
    <t>Palm Tree Golf Course</t>
  </si>
  <si>
    <t>Guam</t>
  </si>
  <si>
    <t>Anderson AFB</t>
  </si>
  <si>
    <t>Palm Valley</t>
  </si>
  <si>
    <t xml:space="preserve">Las Vegas  </t>
  </si>
  <si>
    <t>Palm Valley Golf Club</t>
  </si>
  <si>
    <t>Ponte Vedra</t>
  </si>
  <si>
    <t>Palm Valley Golf Club - North/South</t>
  </si>
  <si>
    <t>Palm Valley Golf Club - South/West</t>
  </si>
  <si>
    <t>Palm View Golf</t>
  </si>
  <si>
    <t>Palm Villa (IOI/Palm)</t>
  </si>
  <si>
    <t>Kulai</t>
  </si>
  <si>
    <t>Palma Ciea</t>
  </si>
  <si>
    <t>Palmarae Golf Club</t>
  </si>
  <si>
    <t xml:space="preserve">Casablanca </t>
  </si>
  <si>
    <t>Bousokara</t>
  </si>
  <si>
    <t>Morocco</t>
  </si>
  <si>
    <t>Humacao</t>
  </si>
  <si>
    <t>Palmas del Mar Golf Cub - Flamboyan Course</t>
  </si>
  <si>
    <t>Palmbrook Country Club</t>
  </si>
  <si>
    <t>palmer</t>
  </si>
  <si>
    <t>Palmer Course</t>
  </si>
  <si>
    <t>Palmer Course Stonewall Resort</t>
  </si>
  <si>
    <t>Palmer Golf Course</t>
  </si>
  <si>
    <t>Palmer</t>
  </si>
  <si>
    <t>Palmer Legends Cherry Hill/Laurel Valley</t>
  </si>
  <si>
    <t>Palmer Legends Riley/Cherry</t>
  </si>
  <si>
    <t>Palmer Legends Riley/Laurel</t>
  </si>
  <si>
    <t>NT</t>
  </si>
  <si>
    <t>Palmerstown Stud Golf Club</t>
  </si>
  <si>
    <t>Palmetto Dunes - Fazio</t>
  </si>
  <si>
    <t>Palmetto Dunes - RTJ</t>
  </si>
  <si>
    <t>Palmetto Dunes Arthur Hills</t>
  </si>
  <si>
    <t>Palmetto Dunes Fazio</t>
  </si>
  <si>
    <t>Palmetto dunes jones course</t>
  </si>
  <si>
    <t xml:space="preserve">Hilton head </t>
  </si>
  <si>
    <t>palmetto golf club</t>
  </si>
  <si>
    <t>Palmetto Golf Course</t>
  </si>
  <si>
    <t>Palmetto Greens</t>
  </si>
  <si>
    <t>Palmetto Hall  Arthur hills</t>
  </si>
  <si>
    <t>Hilton head</t>
  </si>
  <si>
    <t>Palmetto Hall  Robert Cupp</t>
  </si>
  <si>
    <t xml:space="preserve">Hilton Head </t>
  </si>
  <si>
    <t>Palmetto Hall Cupp Course</t>
  </si>
  <si>
    <t>Hillton Head Islandl</t>
  </si>
  <si>
    <t>Palmilla (Mountain/Ocean)</t>
  </si>
  <si>
    <t>BCS</t>
  </si>
  <si>
    <t>Palmilla (Ocean/Arroyo)</t>
  </si>
  <si>
    <t>San Jose Del Cabo</t>
  </si>
  <si>
    <t>palmilla Beach Golf Club</t>
  </si>
  <si>
    <t>Port Aransas</t>
  </si>
  <si>
    <t>Palmira</t>
  </si>
  <si>
    <t>St. John</t>
  </si>
  <si>
    <t>Bonita springs</t>
  </si>
  <si>
    <t>Palmira Ibis/Osprey</t>
  </si>
  <si>
    <t>PALMVIEW Golf Course</t>
  </si>
  <si>
    <t xml:space="preserve">McAllen </t>
  </si>
  <si>
    <t>Palo Alto</t>
  </si>
  <si>
    <t>Palo Alto Hills Country Club</t>
  </si>
  <si>
    <t>Palo Duro Creek</t>
  </si>
  <si>
    <t>Palo Verde Golf Course</t>
  </si>
  <si>
    <t>Paloheinï¿½</t>
  </si>
  <si>
    <t>Helsinki</t>
  </si>
  <si>
    <t>Palos CC</t>
  </si>
  <si>
    <t>Palos Hills Golf Club</t>
  </si>
  <si>
    <t>Palos Hills</t>
  </si>
  <si>
    <t>Palouse Ridge</t>
  </si>
  <si>
    <t>Pullman</t>
  </si>
  <si>
    <t>Pan Yack Park</t>
  </si>
  <si>
    <t>panama city country club</t>
  </si>
  <si>
    <t>Panama Country Club</t>
  </si>
  <si>
    <t>Panmure Golf Club</t>
  </si>
  <si>
    <t>Pannonia G&amp;CC</t>
  </si>
  <si>
    <t>Hungary</t>
  </si>
  <si>
    <t>Alcsutdoboz</t>
  </si>
  <si>
    <t>Panola Woods</t>
  </si>
  <si>
    <t xml:space="preserve">Ferriday </t>
  </si>
  <si>
    <t>Panorama Village</t>
  </si>
  <si>
    <t>panorama golf course</t>
  </si>
  <si>
    <t>carbondale</t>
  </si>
  <si>
    <t>Pantai Indah Kapuk</t>
  </si>
  <si>
    <t>Pantai Mentiri</t>
  </si>
  <si>
    <t>Panther Creek C.C.</t>
  </si>
  <si>
    <t>Panther Creek Golf Club</t>
  </si>
  <si>
    <t>Utica</t>
  </si>
  <si>
    <t>Panther Run Golf Club</t>
  </si>
  <si>
    <t>Panther Trail</t>
  </si>
  <si>
    <t>The Woodlands</t>
  </si>
  <si>
    <t>Panther's Run</t>
  </si>
  <si>
    <t>Panya Indra Golf Club</t>
  </si>
  <si>
    <t>Papago Golf Course</t>
  </si>
  <si>
    <t>Papwa Sewgolum (Durban Golf Club)</t>
  </si>
  <si>
    <t>KwaZulu Natal</t>
  </si>
  <si>
    <t>Durban</t>
  </si>
  <si>
    <t>Par 3</t>
  </si>
  <si>
    <t>Par 3 (Lacoma)</t>
  </si>
  <si>
    <t>Par Line Golf Course</t>
  </si>
  <si>
    <t>Paradise Canyon</t>
  </si>
  <si>
    <t>Paradise Knolls GC</t>
  </si>
  <si>
    <t>Mogadore</t>
  </si>
  <si>
    <t>Paradise Lake Country Club</t>
  </si>
  <si>
    <t>Suffield Township</t>
  </si>
  <si>
    <t>Paradise Lake Golf Course</t>
  </si>
  <si>
    <t>PARADISE POINT GOLD</t>
  </si>
  <si>
    <t>Paradise Point Gold</t>
  </si>
  <si>
    <t>PARADISE POINT SCARLET COURSE</t>
  </si>
  <si>
    <t>paradise point, gold course</t>
  </si>
  <si>
    <t>camp Lejeune</t>
  </si>
  <si>
    <t>Paradise Point-Scarlet</t>
  </si>
  <si>
    <t>Paradise valley</t>
  </si>
  <si>
    <t>paradise valley</t>
  </si>
  <si>
    <t>Paradise Valley Country Club</t>
  </si>
  <si>
    <t>paradise valley front nine</t>
  </si>
  <si>
    <t>PARADISE VALLEY GOLF CLUB</t>
  </si>
  <si>
    <t>HIGH RIDGE</t>
  </si>
  <si>
    <t>Paradise Valley Golf Course</t>
  </si>
  <si>
    <t xml:space="preserve">Paradise Valley </t>
  </si>
  <si>
    <t>Paradise valley golf course</t>
  </si>
  <si>
    <t>Paradise Valley Par 3</t>
  </si>
  <si>
    <t>Parador de Malaga</t>
  </si>
  <si>
    <t>Paragon Golf and Country Club</t>
  </si>
  <si>
    <t>Paramount Country Club</t>
  </si>
  <si>
    <t xml:space="preserve">New City </t>
  </si>
  <si>
    <t>Paraparaumu Beach</t>
  </si>
  <si>
    <t>Paraparaumu</t>
  </si>
  <si>
    <t>Parcours du Cerf (FAON)</t>
  </si>
  <si>
    <t>Parcours du Cerf - Bleu-Vert</t>
  </si>
  <si>
    <t>Parcours du Vieux-Village</t>
  </si>
  <si>
    <t>Paris Grand Country Club</t>
  </si>
  <si>
    <t>Paris Hill Country Club</t>
  </si>
  <si>
    <t>Paris Landing State Resort Park</t>
  </si>
  <si>
    <t>Paris Mountain CC</t>
  </si>
  <si>
    <t>Park City Golf Club</t>
  </si>
  <si>
    <t>Park Club</t>
  </si>
  <si>
    <t>Park Course (Dewstow)</t>
  </si>
  <si>
    <t>Park Hills East Course</t>
  </si>
  <si>
    <t>Park Hills West</t>
  </si>
  <si>
    <t>Park Mammoth</t>
  </si>
  <si>
    <t>Park Ridge</t>
  </si>
  <si>
    <t>Park Ridge CC</t>
  </si>
  <si>
    <t>Park Ridge Golf Course</t>
  </si>
  <si>
    <t>Parke County Golf Course</t>
  </si>
  <si>
    <t>Parkersburg Country Club</t>
  </si>
  <si>
    <t>parkhills cc</t>
  </si>
  <si>
    <t>altoona</t>
  </si>
  <si>
    <t>Parkland</t>
  </si>
  <si>
    <t>Parkland Golf &amp; Country Club</t>
  </si>
  <si>
    <t>Parkland Golf Club</t>
  </si>
  <si>
    <t>Parklandschaft</t>
  </si>
  <si>
    <t>Parkshore</t>
  </si>
  <si>
    <t>Parkview</t>
  </si>
  <si>
    <t>Parkview - Upper</t>
  </si>
  <si>
    <t>Parkview - Valley</t>
  </si>
  <si>
    <t>Parkview Fairways</t>
  </si>
  <si>
    <t>parkview golf club</t>
  </si>
  <si>
    <t xml:space="preserve">eagan </t>
  </si>
  <si>
    <t>parkview valley</t>
  </si>
  <si>
    <t>markham</t>
  </si>
  <si>
    <t>Parkview Valley</t>
  </si>
  <si>
    <t>parkwood international</t>
  </si>
  <si>
    <t>gold coast</t>
  </si>
  <si>
    <t>Parramatta Golf Club</t>
  </si>
  <si>
    <t>Parramatta</t>
  </si>
  <si>
    <t>Parry Sound G&amp;CC</t>
  </si>
  <si>
    <t>Parry Sound</t>
  </si>
  <si>
    <t>Parry Sound Golf &amp; Country Club</t>
  </si>
  <si>
    <t>McDougall</t>
  </si>
  <si>
    <t>Pasadena Municipal</t>
  </si>
  <si>
    <t>Gulfport</t>
  </si>
  <si>
    <t>Pasatiempo</t>
  </si>
  <si>
    <t>Paschael GC</t>
  </si>
  <si>
    <t>Paschal Golf Club</t>
  </si>
  <si>
    <t>Pasco Golfland</t>
  </si>
  <si>
    <t>Pasco</t>
  </si>
  <si>
    <t>Passaconaway</t>
  </si>
  <si>
    <t>Passchendaele Golf Club</t>
  </si>
  <si>
    <t>Glace Bay</t>
  </si>
  <si>
    <t>Passebï¿½kgï¿½rd</t>
  </si>
  <si>
    <t>Gilleleje</t>
  </si>
  <si>
    <t>Paterson Golf Course</t>
  </si>
  <si>
    <t>Paterson</t>
  </si>
  <si>
    <t>Patricia Island Estates &amp; Golf Club</t>
  </si>
  <si>
    <t>Grove</t>
  </si>
  <si>
    <t>Patrick Farms</t>
  </si>
  <si>
    <t>Patrick Farms Golf Club</t>
  </si>
  <si>
    <t>Pearl</t>
  </si>
  <si>
    <t>Patriot Golf Course</t>
  </si>
  <si>
    <t>patriot hills</t>
  </si>
  <si>
    <t>jefferson city</t>
  </si>
  <si>
    <t>Patriots Glen Golf Club</t>
  </si>
  <si>
    <t>Elkton</t>
  </si>
  <si>
    <t>Patriots Point Links</t>
  </si>
  <si>
    <t>pattaya country club</t>
  </si>
  <si>
    <t>chonburi</t>
  </si>
  <si>
    <t>pattaya</t>
  </si>
  <si>
    <t>Patty Jewett</t>
  </si>
  <si>
    <t>Patuxent Greens</t>
  </si>
  <si>
    <t>Paul Harney</t>
  </si>
  <si>
    <t>Paul Walker Golf Course</t>
  </si>
  <si>
    <t>Paullina Golf Club</t>
  </si>
  <si>
    <t>Paullina</t>
  </si>
  <si>
    <t>Pauma Valley Country Club</t>
  </si>
  <si>
    <t>Pauma Valley</t>
  </si>
  <si>
    <t>Paupack Hills</t>
  </si>
  <si>
    <t>Greentown</t>
  </si>
  <si>
    <t>Paw Paw Lake Golf Club</t>
  </si>
  <si>
    <t>Watervliet</t>
  </si>
  <si>
    <t>Pawleys Plantation</t>
  </si>
  <si>
    <t>Pawnee Pines</t>
  </si>
  <si>
    <t>Paxon Hollow Country Club</t>
  </si>
  <si>
    <t xml:space="preserve">Broomall </t>
  </si>
  <si>
    <t>paxton park golf course</t>
  </si>
  <si>
    <t>paducah</t>
  </si>
  <si>
    <t>Payne Stewart Golf Club</t>
  </si>
  <si>
    <t>Payne's Valley</t>
  </si>
  <si>
    <t>Payson Golf Course</t>
  </si>
  <si>
    <t>pb dye golf club</t>
  </si>
  <si>
    <t>ijamsville</t>
  </si>
  <si>
    <t>Peace Portal</t>
  </si>
  <si>
    <t>British Clumbia</t>
  </si>
  <si>
    <t>Peach Tree Golf and Country Club</t>
  </si>
  <si>
    <t>Peachtree</t>
  </si>
  <si>
    <t>Peacock Gap</t>
  </si>
  <si>
    <t>Peak'n Peak Lower Course</t>
  </si>
  <si>
    <t>Findley Lake</t>
  </si>
  <si>
    <t>Peak'n Peak Upper Course</t>
  </si>
  <si>
    <t>Pearl Country Club</t>
  </si>
  <si>
    <t>Aiea</t>
  </si>
  <si>
    <t>Pearl Lakes Golf Course</t>
  </si>
  <si>
    <t>Skaneateles</t>
  </si>
  <si>
    <t>Pearl River Golf Club</t>
  </si>
  <si>
    <t>Poplarville</t>
  </si>
  <si>
    <t>Pearl Valley Country Club</t>
  </si>
  <si>
    <t>Pearland Golf Club at Country Place</t>
  </si>
  <si>
    <t>Pearland</t>
  </si>
  <si>
    <t>Pease - Front 9/Blue</t>
  </si>
  <si>
    <t>Pease Golf Course</t>
  </si>
  <si>
    <t>Pease Golf Course - Blue</t>
  </si>
  <si>
    <t>Pebble Brook</t>
  </si>
  <si>
    <t>Pebble Brook - North Course</t>
  </si>
  <si>
    <t>Pebble Brook Golf Club - South Course</t>
  </si>
  <si>
    <t>Pebble Creek</t>
  </si>
  <si>
    <t>College Station</t>
  </si>
  <si>
    <t>Pebble Creek (Creekside)</t>
  </si>
  <si>
    <t>Taylors</t>
  </si>
  <si>
    <t>Pebble Creek (Linkside)</t>
  </si>
  <si>
    <t>Pebble Creek Country Club - Creekside</t>
  </si>
  <si>
    <t>Pebble Creek Golf Club</t>
  </si>
  <si>
    <t xml:space="preserve">Colts Neck </t>
  </si>
  <si>
    <t>Pebble Creek Golf Course</t>
  </si>
  <si>
    <t>Cleves</t>
  </si>
  <si>
    <t>LeClaire</t>
  </si>
  <si>
    <t>Pebble Creek NC</t>
  </si>
  <si>
    <t>Indian Trial</t>
  </si>
  <si>
    <t>Pebble Lake Golf Club</t>
  </si>
  <si>
    <t>Fergus Falls</t>
  </si>
  <si>
    <t>Pebble Ponds</t>
  </si>
  <si>
    <t>Filer</t>
  </si>
  <si>
    <t>Pebble Rock Golf Club</t>
  </si>
  <si>
    <t>Pebble Stone Golf Course Limited</t>
  </si>
  <si>
    <t>Courtice</t>
  </si>
  <si>
    <t>Pebblebrook</t>
  </si>
  <si>
    <t>Pebblewood Country Club</t>
  </si>
  <si>
    <t>Pecan Grove Country Club (grove/pecan)</t>
  </si>
  <si>
    <t>Pecan Lakes</t>
  </si>
  <si>
    <t>Navasota</t>
  </si>
  <si>
    <t>Pecan Plantation (PPCC)</t>
  </si>
  <si>
    <t>Pecan Trails Golf Course</t>
  </si>
  <si>
    <t>Pecan Valley Golf Club</t>
  </si>
  <si>
    <t>pecan valley hills</t>
  </si>
  <si>
    <t>ft worth</t>
  </si>
  <si>
    <t>Pecanwood</t>
  </si>
  <si>
    <t>Northwest</t>
  </si>
  <si>
    <t>Hartbeespoort</t>
  </si>
  <si>
    <t>Peddie School Golf Course</t>
  </si>
  <si>
    <t>Hightstown</t>
  </si>
  <si>
    <t>Peek &amp; Peak Upper Course</t>
  </si>
  <si>
    <t>peel village</t>
  </si>
  <si>
    <t>brampton</t>
  </si>
  <si>
    <t>Pehquenakonck Country Club</t>
  </si>
  <si>
    <t>North Salem</t>
  </si>
  <si>
    <t>Pelham Hills</t>
  </si>
  <si>
    <t>Pelham</t>
  </si>
  <si>
    <t>Pelican</t>
  </si>
  <si>
    <t>Pelican bay</t>
  </si>
  <si>
    <t>Pelican Bay North</t>
  </si>
  <si>
    <t>Pelican Bay South</t>
  </si>
  <si>
    <t>Pelican Hill Golf Club - Ocean North</t>
  </si>
  <si>
    <t>Pelican Hill Golf Club - Ocean South</t>
  </si>
  <si>
    <t>Pelican Lakes</t>
  </si>
  <si>
    <t>Pelican Nest - Gator</t>
  </si>
  <si>
    <t>Pelican Point - The Links</t>
  </si>
  <si>
    <t>Gonzales</t>
  </si>
  <si>
    <t>Pelican Point Golf Course</t>
  </si>
  <si>
    <t>Pelican Point The Lakes</t>
  </si>
  <si>
    <t>Pelican Pointe - Preserve/Hatchett Creek</t>
  </si>
  <si>
    <t>Pelican Pointe Meadows-Preserve</t>
  </si>
  <si>
    <t>Pelican Preserve Blue Tees</t>
  </si>
  <si>
    <t>Pelican Preserve EH</t>
  </si>
  <si>
    <t>Pelican Preserve Golf Club ibis+egret blue</t>
  </si>
  <si>
    <t>Pelican Sound</t>
  </si>
  <si>
    <t>Pelican's Nest - Hurricaine</t>
  </si>
  <si>
    <t>Pella Golf and Country Club</t>
  </si>
  <si>
    <t>Pella</t>
  </si>
  <si>
    <t>Pembroke Country Club</t>
  </si>
  <si>
    <t>Pembroke Golf Club</t>
  </si>
  <si>
    <t>Pembroke Lakes Country Club</t>
  </si>
  <si>
    <t>Pembroke Lakes Golf</t>
  </si>
  <si>
    <t>Pembroke Shores Golf Club</t>
  </si>
  <si>
    <t>Pen National Founders Course</t>
  </si>
  <si>
    <t>Penang Golf Resort (West)</t>
  </si>
  <si>
    <t>Bertam</t>
  </si>
  <si>
    <t>Penderbrook Golf Club</t>
  </si>
  <si>
    <t>Pendleton Golf Club</t>
  </si>
  <si>
    <t>Penfield</t>
  </si>
  <si>
    <t>Penha Longa - Atlantic Championship</t>
  </si>
  <si>
    <t>Sintra</t>
  </si>
  <si>
    <t>Peninsula</t>
  </si>
  <si>
    <t>Massapequa</t>
  </si>
  <si>
    <t>Peninsula Country Golf Club - North</t>
  </si>
  <si>
    <t>Frankston</t>
  </si>
  <si>
    <t>Peninsula Country Golf club - South</t>
  </si>
  <si>
    <t>Peninsula de Cortes</t>
  </si>
  <si>
    <t>Puerto Peï¿½asco</t>
  </si>
  <si>
    <t>Peninsula Golf Club</t>
  </si>
  <si>
    <t>port angeles</t>
  </si>
  <si>
    <t>Peninsula golf Marathon</t>
  </si>
  <si>
    <t>Peninsula Golf Marsh/Lakes</t>
  </si>
  <si>
    <t>peninsula golf resort</t>
  </si>
  <si>
    <t>Peninsula Golf Resort</t>
  </si>
  <si>
    <t>Penmar By The Sea</t>
  </si>
  <si>
    <t>Penn Golf Club</t>
  </si>
  <si>
    <t>Wolverhampton</t>
  </si>
  <si>
    <t>PENN NATIONAL Golf Club &amp; Inn</t>
  </si>
  <si>
    <t xml:space="preserve">Fayetteville </t>
  </si>
  <si>
    <t>Penn National Iron Forge Course</t>
  </si>
  <si>
    <t>Penn National-Founders Course</t>
  </si>
  <si>
    <t>Penn State Blue Course</t>
  </si>
  <si>
    <t>State College</t>
  </si>
  <si>
    <t>Penn State Golf Course White Course</t>
  </si>
  <si>
    <t>Pennsauken Country Club</t>
  </si>
  <si>
    <t>Pennsauken</t>
  </si>
  <si>
    <t>PennState Golf Courses(white)</t>
  </si>
  <si>
    <t>Statecollege</t>
  </si>
  <si>
    <t>Penny Branch Golf Club</t>
  </si>
  <si>
    <t>Furman</t>
  </si>
  <si>
    <t>Pennyrile Forest State Resort Park</t>
  </si>
  <si>
    <t>Dawson Springs</t>
  </si>
  <si>
    <t>Penobscot Valley Country Club</t>
  </si>
  <si>
    <t>Orono</t>
  </si>
  <si>
    <t>Penrith Golf Club</t>
  </si>
  <si>
    <t>Pensacola Country Club</t>
  </si>
  <si>
    <t>Pensauken Country Club</t>
  </si>
  <si>
    <t>Pensauken</t>
  </si>
  <si>
    <t>Penticton Golf and CC</t>
  </si>
  <si>
    <t>Penticton</t>
  </si>
  <si>
    <t>Penticton Golf and Country Club</t>
  </si>
  <si>
    <t>Penticton Golf Club</t>
  </si>
  <si>
    <t>Peoria Pines Golf Club</t>
  </si>
  <si>
    <t>Peoria Ridge Golf Course</t>
  </si>
  <si>
    <t>Pepperidge Tree</t>
  </si>
  <si>
    <t>Pequabuck Golf Club</t>
  </si>
  <si>
    <t>Pequot Golf Club</t>
  </si>
  <si>
    <t>Stonington</t>
  </si>
  <si>
    <t>Percy Warner</t>
  </si>
  <si>
    <t>Perdue</t>
  </si>
  <si>
    <t>Peregian Golf Club</t>
  </si>
  <si>
    <t>Peregian Springs</t>
  </si>
  <si>
    <t>Perham Lakeside Maple/Oak</t>
  </si>
  <si>
    <t>Perham</t>
  </si>
  <si>
    <t>Perinton Golf and Country Club</t>
  </si>
  <si>
    <t>Permata Sentul Golf</t>
  </si>
  <si>
    <t>Perry Country Club</t>
  </si>
  <si>
    <t>Perry park Country Club</t>
  </si>
  <si>
    <t>Larkspur</t>
  </si>
  <si>
    <t>Perry Park Golf Resort</t>
  </si>
  <si>
    <t>Perry Park</t>
  </si>
  <si>
    <t>Perry Park Golf Resort (Antlers-Whitetail)</t>
  </si>
  <si>
    <t>Carrolton</t>
  </si>
  <si>
    <t>Perry Park Golf Resort (Buckskin-Antlers)</t>
  </si>
  <si>
    <t>Perry Park Golf Resort (Whitetail-Buckskin)</t>
  </si>
  <si>
    <t>Persimmon Country Club</t>
  </si>
  <si>
    <t>Persimmon Hill Golf Club</t>
  </si>
  <si>
    <t>Saluda</t>
  </si>
  <si>
    <t>Persimmon Hills Golf Course</t>
  </si>
  <si>
    <t>Sharon</t>
  </si>
  <si>
    <t>Persimmon Ridge - Hills</t>
  </si>
  <si>
    <t>Persimmon Ridge Golf Course</t>
  </si>
  <si>
    <t>Peru Municipal</t>
  </si>
  <si>
    <t>Pestovo Golf and Yacht Club</t>
  </si>
  <si>
    <t>Marfino</t>
  </si>
  <si>
    <t>Pete Dye Golf Club</t>
  </si>
  <si>
    <t>Pete Dye River Course of Virginia Tech</t>
  </si>
  <si>
    <t>Peterborough Golf and Country Club</t>
  </si>
  <si>
    <t>Petitcodiac Valley golf and country club</t>
  </si>
  <si>
    <t xml:space="preserve">petitcodiac </t>
  </si>
  <si>
    <t>Petosky Bay view</t>
  </si>
  <si>
    <t>Petrifying Springs</t>
  </si>
  <si>
    <t>Petropolis Golf Club</t>
  </si>
  <si>
    <t>Petropolis</t>
  </si>
  <si>
    <t>Peuramaa Golf Par-3</t>
  </si>
  <si>
    <t>Peuramaa, Porkkala</t>
  </si>
  <si>
    <t>Peuramaa, Vanha Peura</t>
  </si>
  <si>
    <t>Pevely Farms</t>
  </si>
  <si>
    <t>Pfau Course at Indiana University</t>
  </si>
  <si>
    <t>PGA  Southern California - Champions</t>
  </si>
  <si>
    <t>PGA Country Club</t>
  </si>
  <si>
    <t>Port Saint Lucie</t>
  </si>
  <si>
    <t>PGA Golf Club - Dye Course</t>
  </si>
  <si>
    <t>PGA Golf Club - Ryder Course</t>
  </si>
  <si>
    <t>PGA Golf Club - Wanamaker Course</t>
  </si>
  <si>
    <t>PGA Golf Club The Dye</t>
  </si>
  <si>
    <t>PGA National (Belfry)</t>
  </si>
  <si>
    <t>Sutton Coldfield</t>
  </si>
  <si>
    <t>PGA National - Palmer Course</t>
  </si>
  <si>
    <t>PGA National - The Champion</t>
  </si>
  <si>
    <t>PGA National - The Estates Course</t>
  </si>
  <si>
    <t>PGA National Champion course</t>
  </si>
  <si>
    <t>PGA National Fazio Course</t>
  </si>
  <si>
    <t>PGA National Links</t>
  </si>
  <si>
    <t>Skï¿½ne</t>
  </si>
  <si>
    <t>Bara</t>
  </si>
  <si>
    <t>PGA National Resort</t>
  </si>
  <si>
    <t>PGA National The Palmer</t>
  </si>
  <si>
    <t xml:space="preserve">Palm Beach </t>
  </si>
  <si>
    <t>PGA NATIONAL-HAIG</t>
  </si>
  <si>
    <t>Palm Baach Gardens</t>
  </si>
  <si>
    <t>pga ocean's 4</t>
  </si>
  <si>
    <t>san pedro</t>
  </si>
  <si>
    <t>san pedro de macoris</t>
  </si>
  <si>
    <t>PGA Southern California-Legends</t>
  </si>
  <si>
    <t>PGA West - Jack Nicklaus Tournament</t>
  </si>
  <si>
    <t>PGA West - Palmer Private Course</t>
  </si>
  <si>
    <t>PGA West - Weiskopf Private</t>
  </si>
  <si>
    <t>PGA West Dunes Course</t>
  </si>
  <si>
    <t>PGA WEST Greg Norman</t>
  </si>
  <si>
    <t>PGA West Mountain Course</t>
  </si>
  <si>
    <t>PGA West Nicklaus Private</t>
  </si>
  <si>
    <t>PGA WEST Stadium</t>
  </si>
  <si>
    <t>PGA West. Greg Norman</t>
  </si>
  <si>
    <t>La Quina</t>
  </si>
  <si>
    <t>Phakalane Golf Course</t>
  </si>
  <si>
    <t>Phalen Park GC</t>
  </si>
  <si>
    <t>Phantom Horse</t>
  </si>
  <si>
    <t>Pharaohs Golf Club</t>
  </si>
  <si>
    <t>Pheasant Acres</t>
  </si>
  <si>
    <t>Rodgers</t>
  </si>
  <si>
    <t>Pheasant Glen</t>
  </si>
  <si>
    <t>Pheasant Hills Golf Course</t>
  </si>
  <si>
    <t>Pheasant Hollow</t>
  </si>
  <si>
    <t>Castleton on Hudson</t>
  </si>
  <si>
    <t>Pheasant Ridge</t>
  </si>
  <si>
    <t>Cedar Falls</t>
  </si>
  <si>
    <t>Pheasant Ridge Golf Club</t>
  </si>
  <si>
    <t>Gibsonia</t>
  </si>
  <si>
    <t>Pheasant Ridge Golf Course</t>
  </si>
  <si>
    <t>Pheasant Run</t>
  </si>
  <si>
    <t>O'Fallon</t>
  </si>
  <si>
    <t>Chowchilla</t>
  </si>
  <si>
    <t>Pheasant Run Golf Club</t>
  </si>
  <si>
    <t>on</t>
  </si>
  <si>
    <t>sharon</t>
  </si>
  <si>
    <t>Pheasant Run Golf Club (Highlands, Midlands)</t>
  </si>
  <si>
    <t>Pheasant Run Golf Club (Midlands, Uplands)</t>
  </si>
  <si>
    <t>Pheasant Run Golf Club (Uplands, Highlands)</t>
  </si>
  <si>
    <t>Pheasant Run Golf Course</t>
  </si>
  <si>
    <t>Pheasant Run North / South</t>
  </si>
  <si>
    <t>Pheasant Run South / West</t>
  </si>
  <si>
    <t>Pheasant Run West / North</t>
  </si>
  <si>
    <t>Pheasant Trails Golf Cours</t>
  </si>
  <si>
    <t>Dumas</t>
  </si>
  <si>
    <t>Pheasant Valley Country club</t>
  </si>
  <si>
    <t>Pheasantback Golf and Country Club</t>
  </si>
  <si>
    <t>Stettler</t>
  </si>
  <si>
    <t>Phesant Run</t>
  </si>
  <si>
    <t>Phil Harris Golf Course</t>
  </si>
  <si>
    <t>Linton</t>
  </si>
  <si>
    <t>Philadelphia Country Club</t>
  </si>
  <si>
    <t>Gladwyn</t>
  </si>
  <si>
    <t>Philadelphia Cricket Club</t>
  </si>
  <si>
    <t>Philadelphia Cricket Club (Wissahickon)</t>
  </si>
  <si>
    <t>Philadelphia Cricket Club Militia Hill</t>
  </si>
  <si>
    <t>Plymouth Meeting</t>
  </si>
  <si>
    <t>Philipsburg Elks CC</t>
  </si>
  <si>
    <t>Philipsburg</t>
  </si>
  <si>
    <t>Phillips Municipal</t>
  </si>
  <si>
    <t xml:space="preserve">Borger </t>
  </si>
  <si>
    <t>Phillips Park</t>
  </si>
  <si>
    <t>Phoenix Golf Links</t>
  </si>
  <si>
    <t>Phuket old course</t>
  </si>
  <si>
    <t>Phuket</t>
  </si>
  <si>
    <t>Piankatank</t>
  </si>
  <si>
    <t>Hartfield</t>
  </si>
  <si>
    <t>Picacho hills</t>
  </si>
  <si>
    <t>Picacho Hills Country Club</t>
  </si>
  <si>
    <t>Picadome</t>
  </si>
  <si>
    <t>Picatinny Golf Club</t>
  </si>
  <si>
    <t>Picatinny Arsenal</t>
  </si>
  <si>
    <t>Pickala Forest</t>
  </si>
  <si>
    <t>Siuntio</t>
  </si>
  <si>
    <t>Pickala Park</t>
  </si>
  <si>
    <t>Pickala Seaside</t>
  </si>
  <si>
    <t>siuntio</t>
  </si>
  <si>
    <t>Pickens Country Club</t>
  </si>
  <si>
    <t>Pickens</t>
  </si>
  <si>
    <t>Pickering Glen</t>
  </si>
  <si>
    <t>Pickering Golf Club</t>
  </si>
  <si>
    <t>Pickering Valley</t>
  </si>
  <si>
    <t>Picture Butte Golf Club</t>
  </si>
  <si>
    <t>Picture Butte</t>
  </si>
  <si>
    <t>Pictured Rocks Golf and Country Club</t>
  </si>
  <si>
    <t>Munising</t>
  </si>
  <si>
    <t>piedmont canyon club</t>
  </si>
  <si>
    <t>piedmont</t>
  </si>
  <si>
    <t>Piedmont Club</t>
  </si>
  <si>
    <t>Piedmont Driving Club</t>
  </si>
  <si>
    <t>Piedmont Golf Club</t>
  </si>
  <si>
    <t>Pierce Community Golf Course</t>
  </si>
  <si>
    <t>Pierce</t>
  </si>
  <si>
    <t>Pierce Lake Golf Course</t>
  </si>
  <si>
    <t>Chelsea</t>
  </si>
  <si>
    <t>Pierz Municipal Golf Course</t>
  </si>
  <si>
    <t>Pierz</t>
  </si>
  <si>
    <t>Pigeon Creek Golf Course</t>
  </si>
  <si>
    <t>West Olive</t>
  </si>
  <si>
    <t>Pigeon Lake Golf Course</t>
  </si>
  <si>
    <t>Mulhurst Bay</t>
  </si>
  <si>
    <t>Piigeon Creek</t>
  </si>
  <si>
    <t>pike creek golf club</t>
  </si>
  <si>
    <t>Pike Lake GC. Lake Course</t>
  </si>
  <si>
    <t xml:space="preserve">Clifford </t>
  </si>
  <si>
    <t>Pike Lake Golf Centre Limited</t>
  </si>
  <si>
    <t>Clifford</t>
  </si>
  <si>
    <t>Pike Run Golf Club</t>
  </si>
  <si>
    <t>Pilgrams Run Golf Club</t>
  </si>
  <si>
    <t>Pierson</t>
  </si>
  <si>
    <t>Pilgrim's Oak</t>
  </si>
  <si>
    <t>Peach Bottom</t>
  </si>
  <si>
    <t>Pilgrims Oak</t>
  </si>
  <si>
    <t>Pilgrims Run</t>
  </si>
  <si>
    <t>pilot knob park country club</t>
  </si>
  <si>
    <t xml:space="preserve">pilot mountain </t>
  </si>
  <si>
    <t>Pimlico</t>
  </si>
  <si>
    <t>Pin Oak Links</t>
  </si>
  <si>
    <t>Pinawa Golf &amp; Country Club</t>
  </si>
  <si>
    <t>Pinawa</t>
  </si>
  <si>
    <t>Pinawa Golf Club</t>
  </si>
  <si>
    <t>mb.</t>
  </si>
  <si>
    <t>Pinch Brook</t>
  </si>
  <si>
    <t>Florham Park</t>
  </si>
  <si>
    <t>Pine Acres</t>
  </si>
  <si>
    <t>Bradford</t>
  </si>
  <si>
    <t>Pine Acres Executive Golf Course</t>
  </si>
  <si>
    <t>Pine Barrens</t>
  </si>
  <si>
    <t>Pine Bayou Golf Course</t>
  </si>
  <si>
    <t>Pine Belt National Golf Club</t>
  </si>
  <si>
    <t>Moselle</t>
  </si>
  <si>
    <t>pine bluff country club</t>
  </si>
  <si>
    <t>pine bluff</t>
  </si>
  <si>
    <t>Pine Brook Country Club</t>
  </si>
  <si>
    <t>Pine Brook Golf Course</t>
  </si>
  <si>
    <t>Pine Brook Golf Links</t>
  </si>
  <si>
    <t>Pine Burr Country Club</t>
  </si>
  <si>
    <t>Wiggins</t>
  </si>
  <si>
    <t>Pine Burr Golf Course</t>
  </si>
  <si>
    <t>Lillington</t>
  </si>
  <si>
    <t>pine creek</t>
  </si>
  <si>
    <t>La Crescent</t>
  </si>
  <si>
    <t>Pine Creek</t>
  </si>
  <si>
    <t>Pine Creek Golf Club</t>
  </si>
  <si>
    <t>Purvis</t>
  </si>
  <si>
    <t>Pine Crest</t>
  </si>
  <si>
    <t xml:space="preserve">Lumberton </t>
  </si>
  <si>
    <t>Pine Crest CC</t>
  </si>
  <si>
    <t>houston</t>
  </si>
  <si>
    <t>Pine Crest Country Club</t>
  </si>
  <si>
    <t>Lansdale</t>
  </si>
  <si>
    <t>pine dunes</t>
  </si>
  <si>
    <t>frankston</t>
  </si>
  <si>
    <t>Pine Falls Golf Club</t>
  </si>
  <si>
    <t>Pine Falls</t>
  </si>
  <si>
    <t>Pine Forest Country Club</t>
  </si>
  <si>
    <t>Summerville</t>
  </si>
  <si>
    <t>Pine Forest Golf Club</t>
  </si>
  <si>
    <t>Pine Grove Country Club</t>
  </si>
  <si>
    <t>Pine Grove Golf Course</t>
  </si>
  <si>
    <t>Pine Hill Country Club</t>
  </si>
  <si>
    <t>Pine Hill Golf Club</t>
  </si>
  <si>
    <t>Carroll</t>
  </si>
  <si>
    <t>Brewer</t>
  </si>
  <si>
    <t>Pine Hill Golf Course</t>
  </si>
  <si>
    <t>Pine Hills</t>
  </si>
  <si>
    <t>Manorville</t>
  </si>
  <si>
    <t>pine hills golf club</t>
  </si>
  <si>
    <t>hinckley</t>
  </si>
  <si>
    <t>Pine Hills Golf Club</t>
  </si>
  <si>
    <t>Winder</t>
  </si>
  <si>
    <t>Rocky Mountain House</t>
  </si>
  <si>
    <t>Pine Hills Golf Course</t>
  </si>
  <si>
    <t>Laingsburg</t>
  </si>
  <si>
    <t>Pine Hollow CC</t>
  </si>
  <si>
    <t>East Norwich</t>
  </si>
  <si>
    <t>Pine Hollow Country Club</t>
  </si>
  <si>
    <t>Pine Hollow GC</t>
  </si>
  <si>
    <t>Pine Hollow Golf Club</t>
  </si>
  <si>
    <t>Pine Island</t>
  </si>
  <si>
    <t>Pine Island Country Club</t>
  </si>
  <si>
    <t xml:space="preserve">Charlotte </t>
  </si>
  <si>
    <t>Pine Island Golf Course</t>
  </si>
  <si>
    <t>Pine Island Ridge Country Club</t>
  </si>
  <si>
    <t>Pine Knob Golf Course</t>
  </si>
  <si>
    <t>Pine Knolls Golf Club</t>
  </si>
  <si>
    <t>Pine Knot Golf &amp; Country club</t>
  </si>
  <si>
    <t>dorchester</t>
  </si>
  <si>
    <t>Pine Lake</t>
  </si>
  <si>
    <t>Pine Lakes</t>
  </si>
  <si>
    <t>Pine Lakes Country Club5603</t>
  </si>
  <si>
    <t>Pine Lakes Golf Club</t>
  </si>
  <si>
    <t>Mount Gilead</t>
  </si>
  <si>
    <t>Pine Lakes Golf Course</t>
  </si>
  <si>
    <t>Pine Meadows Golf Club</t>
  </si>
  <si>
    <t>PINE MEADOWS GOLF COMPLEX</t>
  </si>
  <si>
    <t>LEBANON</t>
  </si>
  <si>
    <t>Pine Mountain Lake CC</t>
  </si>
  <si>
    <t>Groveland</t>
  </si>
  <si>
    <t>Pine Needles</t>
  </si>
  <si>
    <t>Souther Pines</t>
  </si>
  <si>
    <t>Pine Needles - Pine &amp; Orchard</t>
  </si>
  <si>
    <t>Haute-Aboujagane</t>
  </si>
  <si>
    <t>Pine Needles -River</t>
  </si>
  <si>
    <t>Haute Aboujagane</t>
  </si>
  <si>
    <t>Pine Oaks</t>
  </si>
  <si>
    <t>Pine Oaks GC</t>
  </si>
  <si>
    <t>Robins AFB</t>
  </si>
  <si>
    <t>Pine Oaks Golf Club</t>
  </si>
  <si>
    <t>Pine Ridge</t>
  </si>
  <si>
    <t>Lutherville</t>
  </si>
  <si>
    <t>sartell</t>
  </si>
  <si>
    <t>Pine Ridge Community Golf &amp; Country Club</t>
  </si>
  <si>
    <t xml:space="preserve">Pine Ridge Estates </t>
  </si>
  <si>
    <t>Pine Ridge Country Club</t>
  </si>
  <si>
    <t>North Oxford</t>
  </si>
  <si>
    <t>Winnfield</t>
  </si>
  <si>
    <t>Edgefield</t>
  </si>
  <si>
    <t>Pine Ridge Country Club (2021)</t>
  </si>
  <si>
    <t>Wickliffe</t>
  </si>
  <si>
    <t>Pine Ridge Golf and Country Club</t>
  </si>
  <si>
    <t>Warkworth</t>
  </si>
  <si>
    <t>Pine Ridge Golf Club</t>
  </si>
  <si>
    <t>Motley</t>
  </si>
  <si>
    <t>Camberley</t>
  </si>
  <si>
    <t>Coram</t>
  </si>
  <si>
    <t>Pine Ridge Golf Course</t>
  </si>
  <si>
    <t>Roundup</t>
  </si>
  <si>
    <t>Lakehurst</t>
  </si>
  <si>
    <t>Pine River Country Club</t>
  </si>
  <si>
    <t>Pine Shadows Golf Course</t>
  </si>
  <si>
    <t>Pine Shores Golf Course</t>
  </si>
  <si>
    <t>St. Clair</t>
  </si>
  <si>
    <t>Pine Springs 9 Hole Twice</t>
  </si>
  <si>
    <t>Pine Springs Golf</t>
  </si>
  <si>
    <t>Pine Trace</t>
  </si>
  <si>
    <t>Pine Trace Golf Club</t>
  </si>
  <si>
    <t>Pine Tree</t>
  </si>
  <si>
    <t>Pine Tree Country Club</t>
  </si>
  <si>
    <t>Pine Valley</t>
  </si>
  <si>
    <t>Pine Valley  (Red- Gold)</t>
  </si>
  <si>
    <t xml:space="preserve">Ray </t>
  </si>
  <si>
    <t>Pine Valley  (Red/Blue)</t>
  </si>
  <si>
    <t>Pine Valley (Blue course)</t>
  </si>
  <si>
    <t>Ray Twp.</t>
  </si>
  <si>
    <t>Pine Valley (Blue/Gold)</t>
  </si>
  <si>
    <t>Ray</t>
  </si>
  <si>
    <t>Pine Valley (Red Course)</t>
  </si>
  <si>
    <t>Pine Valley Country Club</t>
  </si>
  <si>
    <t>Pine Valley Golf Club</t>
  </si>
  <si>
    <t>Pine Valley Golf Course</t>
  </si>
  <si>
    <t>Pine Valley Golf Lonks</t>
  </si>
  <si>
    <t>Pine View Golf Club</t>
  </si>
  <si>
    <t>Three Rivers</t>
  </si>
  <si>
    <t>Pine View Golf Club  Spruce</t>
  </si>
  <si>
    <t>Pine View Golf Course</t>
  </si>
  <si>
    <t>Pine View Highlands</t>
  </si>
  <si>
    <t>Houghton Lake</t>
  </si>
  <si>
    <t>Pinebrook Country Club</t>
  </si>
  <si>
    <t>Pinebrook Golf &amp; Country Club</t>
  </si>
  <si>
    <t>Pinebrook Ironwood Golf Club</t>
  </si>
  <si>
    <t>Pinebrook/Ironwood</t>
  </si>
  <si>
    <t>Pinecone</t>
  </si>
  <si>
    <t>Welches</t>
  </si>
  <si>
    <t>pinecrest</t>
  </si>
  <si>
    <t>Pinecrest</t>
  </si>
  <si>
    <t>Dyer</t>
  </si>
  <si>
    <t>Idaho Falls</t>
  </si>
  <si>
    <t>PineCrest Country Club</t>
  </si>
  <si>
    <t>Landsdale</t>
  </si>
  <si>
    <t>Pinecrest GC</t>
  </si>
  <si>
    <t>Pinecrest Golf Club</t>
  </si>
  <si>
    <t>Holliston</t>
  </si>
  <si>
    <t>Pinecrest Golf Course</t>
  </si>
  <si>
    <t>Pinecrest Lake Golf Club</t>
  </si>
  <si>
    <t>Pocono Pines</t>
  </si>
  <si>
    <t>Pinecrest Par 3 Golf Course</t>
  </si>
  <si>
    <t>Pinecroft</t>
  </si>
  <si>
    <t>Benzonia</t>
  </si>
  <si>
    <t>Pinecroft Golf Course</t>
  </si>
  <si>
    <t>Gillett</t>
  </si>
  <si>
    <t>Pineda</t>
  </si>
  <si>
    <t>Sevilla</t>
  </si>
  <si>
    <t>Pinehaven Country Club</t>
  </si>
  <si>
    <t>Guilderland</t>
  </si>
  <si>
    <t>Pinehills Golf Club - Jones Course</t>
  </si>
  <si>
    <t>Pinehills Golf Club - Nicklaus Course</t>
  </si>
  <si>
    <t>PineHills Nichlaus Course</t>
  </si>
  <si>
    <t>Pinehurst #1</t>
  </si>
  <si>
    <t>Pinehurst #10</t>
  </si>
  <si>
    <t>Pinehurst #3</t>
  </si>
  <si>
    <t>Pinehurst #4</t>
  </si>
  <si>
    <t>Pinehurst #5</t>
  </si>
  <si>
    <t>Pinehurst #7</t>
  </si>
  <si>
    <t>Pinehurst #8</t>
  </si>
  <si>
    <t xml:space="preserve">PINEHURST </t>
  </si>
  <si>
    <t>Pinehurst #9</t>
  </si>
  <si>
    <t>Pinehusrt</t>
  </si>
  <si>
    <t>pinehurst no. 8</t>
  </si>
  <si>
    <t>Pineland Country Club</t>
  </si>
  <si>
    <t>Nichols</t>
  </si>
  <si>
    <t>Pinelands Golf Club</t>
  </si>
  <si>
    <t>Winslow</t>
  </si>
  <si>
    <t>Pinelands Golf Course</t>
  </si>
  <si>
    <t>pinemoor west golf club</t>
  </si>
  <si>
    <t>rotonda</t>
  </si>
  <si>
    <t>Pines</t>
  </si>
  <si>
    <t>Pines course at Fort Walton Beach</t>
  </si>
  <si>
    <t>Fort Walton Beach</t>
  </si>
  <si>
    <t>Pines of Georgina</t>
  </si>
  <si>
    <t xml:space="preserve">Georgina </t>
  </si>
  <si>
    <t>Pinestone Resort</t>
  </si>
  <si>
    <t>Pinetop</t>
  </si>
  <si>
    <t>Pinetop Lakes Golf &amp; Country Club</t>
  </si>
  <si>
    <t>Pineview</t>
  </si>
  <si>
    <t>Pinewild " Magnolia Course"</t>
  </si>
  <si>
    <t>Pinewild "Holly Course"</t>
  </si>
  <si>
    <t>Pinewood CC</t>
  </si>
  <si>
    <t>Munds Park</t>
  </si>
  <si>
    <t>Pinewood Country Club</t>
  </si>
  <si>
    <t>Asheboro</t>
  </si>
  <si>
    <t>Spencerport</t>
  </si>
  <si>
    <t>Pinewood Park Golf Course</t>
  </si>
  <si>
    <t>North Bay</t>
  </si>
  <si>
    <t>Piney Branch golf club</t>
  </si>
  <si>
    <t>Piney Point Golf Club</t>
  </si>
  <si>
    <t>Piney Woods Country Club</t>
  </si>
  <si>
    <t>Nacogdoches</t>
  </si>
  <si>
    <t>piney-apple</t>
  </si>
  <si>
    <t>biglerville</t>
  </si>
  <si>
    <t>Pineywoods Country Club</t>
  </si>
  <si>
    <t>Pinheiros Altos - Oliveiros/Pinheiros</t>
  </si>
  <si>
    <t>Almancil</t>
  </si>
  <si>
    <t>Pinheiros Altos - Sobreiros/Oliveiros</t>
  </si>
  <si>
    <t>Pinjarra</t>
  </si>
  <si>
    <t>pinnacle country club</t>
  </si>
  <si>
    <t>Pinnacle Course at Gallagher's Canyon</t>
  </si>
  <si>
    <t>Pinnacle Golf Club</t>
  </si>
  <si>
    <t>Pinon Hills</t>
  </si>
  <si>
    <t>Pio Pio Aria Golf Club</t>
  </si>
  <si>
    <t>,Piopio</t>
  </si>
  <si>
    <t>Pioneer</t>
  </si>
  <si>
    <t>Pioneer @ Kenton County</t>
  </si>
  <si>
    <t>Pioneer Creek</t>
  </si>
  <si>
    <t>Maple Plain</t>
  </si>
  <si>
    <t>Pioneer HIlls Golf Course</t>
  </si>
  <si>
    <t>Ballston Spa</t>
  </si>
  <si>
    <t>Pioneer Meadows Golf Course</t>
  </si>
  <si>
    <t>Pioneers</t>
  </si>
  <si>
    <t>Piper Glen</t>
  </si>
  <si>
    <t>springfield</t>
  </si>
  <si>
    <t>Piper Hills Golf Course</t>
  </si>
  <si>
    <t>Plainview</t>
  </si>
  <si>
    <t>Piper's Glen</t>
  </si>
  <si>
    <t>Port Elgin</t>
  </si>
  <si>
    <t>Piper's Landing</t>
  </si>
  <si>
    <t>Pipers Heath</t>
  </si>
  <si>
    <t>Pipestem Championship Course</t>
  </si>
  <si>
    <t>Pipestem</t>
  </si>
  <si>
    <t>Pipestem Resort State Park</t>
  </si>
  <si>
    <t>Pipestone Creek Golf Course</t>
  </si>
  <si>
    <t>Pipestone Golf Club</t>
  </si>
  <si>
    <t>Wembley</t>
  </si>
  <si>
    <t>PipeStone Golf Course</t>
  </si>
  <si>
    <t>Miamisburgh</t>
  </si>
  <si>
    <t>Pipestone Hills Golf Club</t>
  </si>
  <si>
    <t>Moosomin</t>
  </si>
  <si>
    <t>Piping Rock Club</t>
  </si>
  <si>
    <t>Locust Valley</t>
  </si>
  <si>
    <t>Piqua Country Club</t>
  </si>
  <si>
    <t>Pismo State Beach Golf Club</t>
  </si>
  <si>
    <t>Grover Beach</t>
  </si>
  <si>
    <t>Pistakee Country Cub</t>
  </si>
  <si>
    <t>Pitlochry</t>
  </si>
  <si>
    <t>Pitman Golf Course</t>
  </si>
  <si>
    <t>Pitman</t>
  </si>
  <si>
    <t>Pitt Meadows Golf Club</t>
  </si>
  <si>
    <t>Pittsboro Golf Course</t>
  </si>
  <si>
    <t>Pittsburgh field club</t>
  </si>
  <si>
    <t>Pittsburgh National Golf Club</t>
  </si>
  <si>
    <t>Pittsburgh North</t>
  </si>
  <si>
    <t>Bakerstown</t>
  </si>
  <si>
    <t>Placid Lakes Country Club</t>
  </si>
  <si>
    <t>Placid lakes</t>
  </si>
  <si>
    <t>Plainfield CC</t>
  </si>
  <si>
    <t>Plainfield West Nine</t>
  </si>
  <si>
    <t>Plainview Country Club</t>
  </si>
  <si>
    <t>Plantation at Leesburg</t>
  </si>
  <si>
    <t>Plantation at Ponte Vedra Beach</t>
  </si>
  <si>
    <t>Plantation Bay South-West</t>
  </si>
  <si>
    <t>Plantation C.C.</t>
  </si>
  <si>
    <t>Plantation Golf &amp; Country Club - The Bobcat</t>
  </si>
  <si>
    <t>Plantation Golf &amp; Country Club - The Panther</t>
  </si>
  <si>
    <t>Plantation Golf Club</t>
  </si>
  <si>
    <t>Plantation Golf Club Cranes Roost</t>
  </si>
  <si>
    <t>Plantation Golf Club Otter Creek</t>
  </si>
  <si>
    <t>Plantation Golf Course</t>
  </si>
  <si>
    <t>Plantation on Crystal River</t>
  </si>
  <si>
    <t>Crystal River</t>
  </si>
  <si>
    <t>Plantation Palms GC</t>
  </si>
  <si>
    <t>Plantation Preserve Golf Course and Country Club</t>
  </si>
  <si>
    <t>Plantation Sea Island</t>
  </si>
  <si>
    <t>St. Simons Island</t>
  </si>
  <si>
    <t>Planterra Ridge</t>
  </si>
  <si>
    <t>Platteview CC</t>
  </si>
  <si>
    <t>Platteville Golf and Country Club</t>
  </si>
  <si>
    <t>Platteville</t>
  </si>
  <si>
    <t>Plausawa Country Club</t>
  </si>
  <si>
    <t>Playa Dorada</t>
  </si>
  <si>
    <t>Puerto Plata</t>
  </si>
  <si>
    <t>Playa Grande</t>
  </si>
  <si>
    <t>Riu San Juan</t>
  </si>
  <si>
    <t>Playa Mujeres Golf Club</t>
  </si>
  <si>
    <t>Players Club</t>
  </si>
  <si>
    <t>Players Club of Henderson</t>
  </si>
  <si>
    <t>Pleasant  Valley Golf Club</t>
  </si>
  <si>
    <t>Chantilly</t>
  </si>
  <si>
    <t>Pleasant Hills (middle/back)</t>
  </si>
  <si>
    <t>Pleasant Hills Golf &amp; Country Club</t>
  </si>
  <si>
    <t>Pleasant Hills Golf Club</t>
  </si>
  <si>
    <t>Pleasant Hills Golf Course (Front/Back)</t>
  </si>
  <si>
    <t>Pleasant Hills Golf Course (Front/Middle)</t>
  </si>
  <si>
    <t>Pleasant Ridge</t>
  </si>
  <si>
    <t>Pleasant Run</t>
  </si>
  <si>
    <t>Stewartstown</t>
  </si>
  <si>
    <t>Pleasant Valley CC - Third Nine</t>
  </si>
  <si>
    <t>Pleasant Valley Country Club</t>
  </si>
  <si>
    <t>Pleasant Valley Golf Club</t>
  </si>
  <si>
    <t>Belmont</t>
  </si>
  <si>
    <t>PLEASANT VALLEY GOLF CLUB</t>
  </si>
  <si>
    <t>CONNELLSVILLE</t>
  </si>
  <si>
    <t>Pleasant Valley Golf Course</t>
  </si>
  <si>
    <t>Payne</t>
  </si>
  <si>
    <t>Pleasant view</t>
  </si>
  <si>
    <t>Pleasant View</t>
  </si>
  <si>
    <t>Pleasant View - Wood Course</t>
  </si>
  <si>
    <t>Pleasant View Woods - Prairie</t>
  </si>
  <si>
    <t>Middleon</t>
  </si>
  <si>
    <t>Pleasant View-Wood and Prairie</t>
  </si>
  <si>
    <t>Pleasanton Country Club</t>
  </si>
  <si>
    <t>Pleasanton Golf Center</t>
  </si>
  <si>
    <t>Pleasantville Country Club</t>
  </si>
  <si>
    <t>Pleasantville</t>
  </si>
  <si>
    <t>Pleasent Vally Golf Club</t>
  </si>
  <si>
    <t>Pelican Lake</t>
  </si>
  <si>
    <t>Plum Brook</t>
  </si>
  <si>
    <t>Sandusky</t>
  </si>
  <si>
    <t>Plum Creek</t>
  </si>
  <si>
    <t>Plum Creek Golf Club</t>
  </si>
  <si>
    <t>Plum Hollow Country Club</t>
  </si>
  <si>
    <t>Plum Lake Golf Club</t>
  </si>
  <si>
    <t>Sayner</t>
  </si>
  <si>
    <t>Plum River Golf Course</t>
  </si>
  <si>
    <t>Preston</t>
  </si>
  <si>
    <t>Plum Tree</t>
  </si>
  <si>
    <t>Harvard</t>
  </si>
  <si>
    <t>Plumas Lake Golf &amp; Country CLub</t>
  </si>
  <si>
    <t>Plumas Pines</t>
  </si>
  <si>
    <t>Plumbrook</t>
  </si>
  <si>
    <t>STERLING HEIGHTS</t>
  </si>
  <si>
    <t>Plumbrook CC</t>
  </si>
  <si>
    <t>Plymouth Country Club</t>
  </si>
  <si>
    <t>Pocasset CC</t>
  </si>
  <si>
    <t>Pocasset</t>
  </si>
  <si>
    <t>Poco Creek</t>
  </si>
  <si>
    <t>Pocono Farms Country Club</t>
  </si>
  <si>
    <t>Tobyhanna</t>
  </si>
  <si>
    <t>Pocono Hills Golf Course</t>
  </si>
  <si>
    <t>Pohick Bay Golf Course</t>
  </si>
  <si>
    <t>PohlCat</t>
  </si>
  <si>
    <t>Poinciana Golf Course</t>
  </si>
  <si>
    <t>Lakeworth</t>
  </si>
  <si>
    <t>Point Grey Golf &amp; Country Club</t>
  </si>
  <si>
    <t>Point Judith Country Club</t>
  </si>
  <si>
    <t>Point Judith</t>
  </si>
  <si>
    <t>Point Mallard</t>
  </si>
  <si>
    <t>Point O Woods</t>
  </si>
  <si>
    <t>Point O' Woods</t>
  </si>
  <si>
    <t>Point Roberts</t>
  </si>
  <si>
    <t>Point Rock Golf Club</t>
  </si>
  <si>
    <t>Point Sebago</t>
  </si>
  <si>
    <t>Sebago</t>
  </si>
  <si>
    <t>Point University Golf Club</t>
  </si>
  <si>
    <t>Lanett</t>
  </si>
  <si>
    <t>Point Venture</t>
  </si>
  <si>
    <t>Point Walter</t>
  </si>
  <si>
    <t>Bicton</t>
  </si>
  <si>
    <t>Pointe Golf Club on Lookout Mountain</t>
  </si>
  <si>
    <t>Pointe Royale</t>
  </si>
  <si>
    <t>Pointe South Golf Club</t>
  </si>
  <si>
    <t>Hephzibah</t>
  </si>
  <si>
    <t>Pointe West Country Club</t>
  </si>
  <si>
    <t>Pointe West Golf Club</t>
  </si>
  <si>
    <t>Amherstburg</t>
  </si>
  <si>
    <t>Poipu Bay Golf Course</t>
  </si>
  <si>
    <t>Pole Creek Golf Club</t>
  </si>
  <si>
    <t>Pollak Park</t>
  </si>
  <si>
    <t>Springs</t>
  </si>
  <si>
    <t>Pollok Golf Club</t>
  </si>
  <si>
    <t>Polo Fields</t>
  </si>
  <si>
    <t>Polo Fields Washtenaw</t>
  </si>
  <si>
    <t>Polo Park East</t>
  </si>
  <si>
    <t>Polo Park Golf Course</t>
  </si>
  <si>
    <t>Davnport</t>
  </si>
  <si>
    <t>Polo Trace</t>
  </si>
  <si>
    <t>Polo Trace Golf Club</t>
  </si>
  <si>
    <t>Polson Bay Golf Club</t>
  </si>
  <si>
    <t>Polson</t>
  </si>
  <si>
    <t>Polson Bay Olde Nine</t>
  </si>
  <si>
    <t>Pomme Creek</t>
  </si>
  <si>
    <t>Arnold</t>
  </si>
  <si>
    <t>Pompano Beach Pines Courde</t>
  </si>
  <si>
    <t>Pomperaug Golf Club</t>
  </si>
  <si>
    <t>Ponca City Country Club</t>
  </si>
  <si>
    <t>ponce de leon</t>
  </si>
  <si>
    <t>Ponderosa Butte GC</t>
  </si>
  <si>
    <t>Colstrip</t>
  </si>
  <si>
    <t>Ponderosa Country Club</t>
  </si>
  <si>
    <t>Batesburg-Leesville</t>
  </si>
  <si>
    <t>Ponderosa Golf Club</t>
  </si>
  <si>
    <t>Ponderosa Golf Course</t>
  </si>
  <si>
    <t>Hookstown</t>
  </si>
  <si>
    <t>Pondok Cabe Golf &amp; Country Club</t>
  </si>
  <si>
    <t>Pondok Indah Golf Club</t>
  </si>
  <si>
    <t>DKI Jakarta</t>
  </si>
  <si>
    <t>Ponemah Green</t>
  </si>
  <si>
    <t>Ponkapoag No 1</t>
  </si>
  <si>
    <t>Ponoka Golf Club</t>
  </si>
  <si>
    <t>Ponoka</t>
  </si>
  <si>
    <t>Pontiac Country Club</t>
  </si>
  <si>
    <t>Pontiac Elks Country Club</t>
  </si>
  <si>
    <t>Pontiac</t>
  </si>
  <si>
    <t>pontiac municipal</t>
  </si>
  <si>
    <t>pontiac</t>
  </si>
  <si>
    <t>Pontoosuc Lake Country Club</t>
  </si>
  <si>
    <t>Poolesville</t>
  </si>
  <si>
    <t>Poolesville golf course</t>
  </si>
  <si>
    <t>Poona Club Ltd Golf</t>
  </si>
  <si>
    <t>Maharastra</t>
  </si>
  <si>
    <t>Pune</t>
  </si>
  <si>
    <t>Poplar Creek</t>
  </si>
  <si>
    <t>San Mateo</t>
  </si>
  <si>
    <t>Poplar Forest Golf Course</t>
  </si>
  <si>
    <t>Poplar Grove</t>
  </si>
  <si>
    <t>Poplar Ridge</t>
  </si>
  <si>
    <t>Onanole</t>
  </si>
  <si>
    <t>Poplars Golf Club</t>
  </si>
  <si>
    <t>Tweed</t>
  </si>
  <si>
    <t>Poppy Hills</t>
  </si>
  <si>
    <t>Poppy Ridge</t>
  </si>
  <si>
    <t>Poquoy Brook</t>
  </si>
  <si>
    <t>Poquoy Brook Golf Club</t>
  </si>
  <si>
    <t>Port Alice Golf &amp; Country Club</t>
  </si>
  <si>
    <t>Port Alice</t>
  </si>
  <si>
    <t>Port Carling Golf &amp; Country Club</t>
  </si>
  <si>
    <t>Port Carling</t>
  </si>
  <si>
    <t>Port Charlotte Country Club</t>
  </si>
  <si>
    <t>Port Charlotte Golf Club</t>
  </si>
  <si>
    <t>port charlotte</t>
  </si>
  <si>
    <t>Port Colborne Country Club</t>
  </si>
  <si>
    <t>Port Colborne</t>
  </si>
  <si>
    <t>Port Dover Golf Club</t>
  </si>
  <si>
    <t>Port Dover</t>
  </si>
  <si>
    <t>Port Edward Country Clob</t>
  </si>
  <si>
    <t>Port Edward</t>
  </si>
  <si>
    <t>Port Fairy Golf Links</t>
  </si>
  <si>
    <t>Port Fairy</t>
  </si>
  <si>
    <t>Port Hope Golf &amp; Country Club</t>
  </si>
  <si>
    <t>Port Hope</t>
  </si>
  <si>
    <t>Port Jefferson CC</t>
  </si>
  <si>
    <t>Port Jefferson</t>
  </si>
  <si>
    <t>Port Kembla</t>
  </si>
  <si>
    <t>Primbee</t>
  </si>
  <si>
    <t>Port Lewis</t>
  </si>
  <si>
    <t>St-Anicet</t>
  </si>
  <si>
    <t>port lincoln golf course</t>
  </si>
  <si>
    <t>port lincoln</t>
  </si>
  <si>
    <t>Port Macquarie Golf Club</t>
  </si>
  <si>
    <t>Port Royal  Planters row</t>
  </si>
  <si>
    <t>Port royal barony</t>
  </si>
  <si>
    <t>Port Royal Golf Course</t>
  </si>
  <si>
    <t>Southhampton</t>
  </si>
  <si>
    <t>Port Shepstone CC</t>
  </si>
  <si>
    <t>Umtentweni</t>
  </si>
  <si>
    <t>Port Shepstone Country Club</t>
  </si>
  <si>
    <t>Port Shepstone</t>
  </si>
  <si>
    <t>Porta Cima</t>
  </si>
  <si>
    <t>Sunrise Beach</t>
  </si>
  <si>
    <t>Portage Country Club</t>
  </si>
  <si>
    <t>Portage Golf Club</t>
  </si>
  <si>
    <t>Portage la Prairie</t>
  </si>
  <si>
    <t>Portage Lake Golf Course</t>
  </si>
  <si>
    <t>Portarlington golf club</t>
  </si>
  <si>
    <t>portarlington</t>
  </si>
  <si>
    <t>Porter Valley Country Club</t>
  </si>
  <si>
    <t>Northridge</t>
  </si>
  <si>
    <t>Porters Neck Country Club</t>
  </si>
  <si>
    <t>Porters Wood Golf Course</t>
  </si>
  <si>
    <t>Orrell Wigan</t>
  </si>
  <si>
    <t>Porterville Municiple Golf Courses</t>
  </si>
  <si>
    <t>Porterville</t>
  </si>
  <si>
    <t>Portland Country Club</t>
  </si>
  <si>
    <t>Portland Golf Club</t>
  </si>
  <si>
    <t>Portland Golf Course</t>
  </si>
  <si>
    <t>Portland West Golf Coarse</t>
  </si>
  <si>
    <t>Portlethen</t>
  </si>
  <si>
    <t>Portmarnock Resort &amp; Jameson Links</t>
  </si>
  <si>
    <t>Portmarnock</t>
  </si>
  <si>
    <t>Portobello Golf Course</t>
  </si>
  <si>
    <t>Portsalon</t>
  </si>
  <si>
    <t>portsea</t>
  </si>
  <si>
    <t>Portsmouth Country Club</t>
  </si>
  <si>
    <t>Greenland</t>
  </si>
  <si>
    <t>Portsmouth Elks Country Club</t>
  </si>
  <si>
    <t>McDermott</t>
  </si>
  <si>
    <t>Portstewart Old Course</t>
  </si>
  <si>
    <t>Portstewart</t>
  </si>
  <si>
    <t>Portstewart Strand Course</t>
  </si>
  <si>
    <t>portumna golf club</t>
  </si>
  <si>
    <t>portumna</t>
  </si>
  <si>
    <t>Possum Trot</t>
  </si>
  <si>
    <t>Posthotel Alpengolf Achenkirch</t>
  </si>
  <si>
    <t>AT</t>
  </si>
  <si>
    <t>Achenkirch</t>
  </si>
  <si>
    <t>Poston Butte</t>
  </si>
  <si>
    <t>Potchefstroom Country Club</t>
  </si>
  <si>
    <t>Potchefstroom</t>
  </si>
  <si>
    <t>Potomac Ridge - Hollow / Ridge</t>
  </si>
  <si>
    <t>Potomac Ridge - Meadows  / Ridge</t>
  </si>
  <si>
    <t>Potomac Ridge - Meadows / Hollow</t>
  </si>
  <si>
    <t>potomac shores</t>
  </si>
  <si>
    <t>Potomac Shores</t>
  </si>
  <si>
    <t>Potsdam Town and Country Club</t>
  </si>
  <si>
    <t xml:space="preserve">Potsdam </t>
  </si>
  <si>
    <t>Pottawatomie Golf Course</t>
  </si>
  <si>
    <t>potters golf course</t>
  </si>
  <si>
    <t>Pound Ridge</t>
  </si>
  <si>
    <t>Powderhorn Country Club</t>
  </si>
  <si>
    <t>Powederhorn Country Club</t>
  </si>
  <si>
    <t>Powerscourt Golf Club -West Course</t>
  </si>
  <si>
    <t>Practigolf</t>
  </si>
  <si>
    <t>Villeneuve Loubet</t>
  </si>
  <si>
    <t>pradera verde</t>
  </si>
  <si>
    <t>pampanga</t>
  </si>
  <si>
    <t>lubao</t>
  </si>
  <si>
    <t>Praia D'el Rey</t>
  </si>
  <si>
    <t>obÃ­dos</t>
  </si>
  <si>
    <t>Prairie Bluff</t>
  </si>
  <si>
    <t>Crest Hill</t>
  </si>
  <si>
    <t>Prairie Club - Dunes</t>
  </si>
  <si>
    <t>Valentine</t>
  </si>
  <si>
    <t>Prairie Club - Pines</t>
  </si>
  <si>
    <t>Prairie Creek</t>
  </si>
  <si>
    <t>Dewitt</t>
  </si>
  <si>
    <t>Prairie Creek Country Club</t>
  </si>
  <si>
    <t>Prairie du Chien CC</t>
  </si>
  <si>
    <t>Prairie du Chien</t>
  </si>
  <si>
    <t>Prairie du Chien Country Club</t>
  </si>
  <si>
    <t>prairie dunes</t>
  </si>
  <si>
    <t>hutchinson</t>
  </si>
  <si>
    <t>Prairie Dunes</t>
  </si>
  <si>
    <t>Prairie Falls Golf Club</t>
  </si>
  <si>
    <t>Prairie Highlands</t>
  </si>
  <si>
    <t>Prairie Hill Golf Course</t>
  </si>
  <si>
    <t>Prairie Isle Golf Club</t>
  </si>
  <si>
    <t>Prairie Grove</t>
  </si>
  <si>
    <t>Prairie Knolls Country Club</t>
  </si>
  <si>
    <t>New Sharon</t>
  </si>
  <si>
    <t>Prairie Lakes = Blue/Red</t>
  </si>
  <si>
    <t>Prairie Lakes Golf Course (Blue)</t>
  </si>
  <si>
    <t>Prairie Lakes Golf Course (Red)</t>
  </si>
  <si>
    <t>Prairie Lakes Golf Course (White)</t>
  </si>
  <si>
    <t>Prairie Lakes Red/White 18</t>
  </si>
  <si>
    <t>Prairie Lakes, white/blue.</t>
  </si>
  <si>
    <t>Prairie Landing</t>
  </si>
  <si>
    <t xml:space="preserve">West Chicago </t>
  </si>
  <si>
    <t>Prairie Links</t>
  </si>
  <si>
    <t>Prairie Ridge</t>
  </si>
  <si>
    <t>Prairie Ridge Golf Course</t>
  </si>
  <si>
    <t>Box Elder</t>
  </si>
  <si>
    <t>PRAIRIE TRACE</t>
  </si>
  <si>
    <t>Fairborn</t>
  </si>
  <si>
    <t>Prairie Trace - East</t>
  </si>
  <si>
    <t>fairborn</t>
  </si>
  <si>
    <t>Prairie View</t>
  </si>
  <si>
    <t>topeka</t>
  </si>
  <si>
    <t>Prairie View Golf Club</t>
  </si>
  <si>
    <t>Waynesfield</t>
  </si>
  <si>
    <t>Prairie Vista</t>
  </si>
  <si>
    <t>Prairie West</t>
  </si>
  <si>
    <t>Prairie West Golf Club at Weatherford</t>
  </si>
  <si>
    <t>Prairie Woods Golf Club</t>
  </si>
  <si>
    <t>Avalon</t>
  </si>
  <si>
    <t>PRAIRIERRIDGE GOLF COURSE</t>
  </si>
  <si>
    <t>Prairies of Cahokia</t>
  </si>
  <si>
    <t>Cahokia</t>
  </si>
  <si>
    <t>Prairieview Golf Club</t>
  </si>
  <si>
    <t>Byron</t>
  </si>
  <si>
    <t>Prairiewood Golf Course</t>
  </si>
  <si>
    <t>Prarie Bluff</t>
  </si>
  <si>
    <t>Prarie Country Club</t>
  </si>
  <si>
    <t>Crossett</t>
  </si>
  <si>
    <t>Prarie Green Golf Course</t>
  </si>
  <si>
    <t>Prarie Ridge Golf Course</t>
  </si>
  <si>
    <t>Prariewood Golf Course</t>
  </si>
  <si>
    <t>Prattville Country Club</t>
  </si>
  <si>
    <t>Praya d'el Rai</t>
  </si>
  <si>
    <t>Vale de janelas</t>
  </si>
  <si>
    <t>Obidos</t>
  </si>
  <si>
    <t>Preakness Hills C.C.</t>
  </si>
  <si>
    <t>Preakness Valley Golf Course (West)</t>
  </si>
  <si>
    <t>Predator</t>
  </si>
  <si>
    <t>Predator - Ridge Course</t>
  </si>
  <si>
    <t>Predator Ridge - Predator Course</t>
  </si>
  <si>
    <t>Predator Ridge Refresh Predator Course</t>
  </si>
  <si>
    <t>Premier at Treetops</t>
  </si>
  <si>
    <t>Prescott Golf &amp; Country Club</t>
  </si>
  <si>
    <t>Dewey</t>
  </si>
  <si>
    <t>Prescott Golf Club</t>
  </si>
  <si>
    <t>Preserve at Deer Creek</t>
  </si>
  <si>
    <t>Preserve Golf and Country club</t>
  </si>
  <si>
    <t xml:space="preserve">Dunnellon </t>
  </si>
  <si>
    <t>Presidential Country Club</t>
  </si>
  <si>
    <t>North Miami Beach</t>
  </si>
  <si>
    <t>Presidents Golf Course</t>
  </si>
  <si>
    <t>Presidio Golf Course</t>
  </si>
  <si>
    <t>Preston Country Club</t>
  </si>
  <si>
    <t>Kingwoof</t>
  </si>
  <si>
    <t>Preston GC</t>
  </si>
  <si>
    <t>Preston West</t>
  </si>
  <si>
    <t>Prestonfield Golf Club</t>
  </si>
  <si>
    <t>Prestonwood (The Hills)</t>
  </si>
  <si>
    <t>Prestonwood Country Club</t>
  </si>
  <si>
    <t>Prestwick</t>
  </si>
  <si>
    <t>Prestwick Country Club</t>
  </si>
  <si>
    <t>Prestwick Golf Club</t>
  </si>
  <si>
    <t>Ayrshire</t>
  </si>
  <si>
    <t>Prestwick St. Nicholas Golf Club</t>
  </si>
  <si>
    <t>Prestwick Village Golf Club</t>
  </si>
  <si>
    <t>Pretty Lake Golf Club</t>
  </si>
  <si>
    <t>Priddis G&amp;CC South-East Course</t>
  </si>
  <si>
    <t>Priddis Greens</t>
  </si>
  <si>
    <t>Priddis Greens Golf and C.C. Hawk</t>
  </si>
  <si>
    <t>Allberta</t>
  </si>
  <si>
    <t>Priddis</t>
  </si>
  <si>
    <t>Priddis Greens Golf and C.C. Raven</t>
  </si>
  <si>
    <t>Pride's Creek</t>
  </si>
  <si>
    <t>Priest Lake Golf Course</t>
  </si>
  <si>
    <t xml:space="preserve">Priest Lake </t>
  </si>
  <si>
    <t>Primm Valley  Golf Club - Lakes Course</t>
  </si>
  <si>
    <t>Primm</t>
  </si>
  <si>
    <t>Primm Valley Golf club</t>
  </si>
  <si>
    <t>Nipton</t>
  </si>
  <si>
    <t>Primm Valley Golf Club - Desert Course</t>
  </si>
  <si>
    <t xml:space="preserve">Primm </t>
  </si>
  <si>
    <t>Prince George</t>
  </si>
  <si>
    <t>Prince George Golf Course</t>
  </si>
  <si>
    <t xml:space="preserve">Disputanta </t>
  </si>
  <si>
    <t xml:space="preserve">Princeton </t>
  </si>
  <si>
    <t>Princeton Elks</t>
  </si>
  <si>
    <t>Princeton Golf Club</t>
  </si>
  <si>
    <t>Princeton Valley</t>
  </si>
  <si>
    <t>Priors Golf Course</t>
  </si>
  <si>
    <t>Priors Hall Golf Course</t>
  </si>
  <si>
    <t>Corby</t>
  </si>
  <si>
    <t>Prise D'eau (Blaak/Sijsten)</t>
  </si>
  <si>
    <t>Brabant</t>
  </si>
  <si>
    <t>TILBURG</t>
  </si>
  <si>
    <t>Prise D'eau (Sijsten/De Leij)</t>
  </si>
  <si>
    <t>Tilburg</t>
  </si>
  <si>
    <t>Prise D'eau (Leij/Blaak)</t>
  </si>
  <si>
    <t>Promontory Dye</t>
  </si>
  <si>
    <t>Pronghorn Fazio Course</t>
  </si>
  <si>
    <t>Pronghorn-Nicklaus Course</t>
  </si>
  <si>
    <t>Prophet Hills Country Club</t>
  </si>
  <si>
    <t>Prophetstown</t>
  </si>
  <si>
    <t>Pros</t>
  </si>
  <si>
    <t>Stoney Creek</t>
  </si>
  <si>
    <t>Prouts Neck Country Club</t>
  </si>
  <si>
    <t>Providence</t>
  </si>
  <si>
    <t>Providence Country Club</t>
  </si>
  <si>
    <t>Providence Golf Club</t>
  </si>
  <si>
    <t>Province Lake Golf Club</t>
  </si>
  <si>
    <t>Parsonsfield</t>
  </si>
  <si>
    <t>Provo Golf Club</t>
  </si>
  <si>
    <t>British West Indies</t>
  </si>
  <si>
    <t>Providenciales</t>
  </si>
  <si>
    <t>Turks and Caicos</t>
  </si>
  <si>
    <t>Santa Clara</t>
  </si>
  <si>
    <t>Pryde Vista</t>
  </si>
  <si>
    <t>Pryor Creek Golf Club</t>
  </si>
  <si>
    <t>Pryor</t>
  </si>
  <si>
    <t>Ptarmigan Country Club</t>
  </si>
  <si>
    <t>Puakea</t>
  </si>
  <si>
    <t>Puckrup Hall</t>
  </si>
  <si>
    <t>Tewkesbury</t>
  </si>
  <si>
    <t>Pueblo Country Club</t>
  </si>
  <si>
    <t>pueblo</t>
  </si>
  <si>
    <t>Pueblo De Cochiti Golf Course</t>
  </si>
  <si>
    <t>Cochiti Lake</t>
  </si>
  <si>
    <t>Pueblo del Sol Country Club</t>
  </si>
  <si>
    <t>Sierra Vista</t>
  </si>
  <si>
    <t>Pueblo El Mirage</t>
  </si>
  <si>
    <t>El Mirage</t>
  </si>
  <si>
    <t>Puerto Cancun Golf Course</t>
  </si>
  <si>
    <t>Puerto Del Sol</t>
  </si>
  <si>
    <t>Puerto Los Cabos Golf Club</t>
  </si>
  <si>
    <t>Pukalani Country Club</t>
  </si>
  <si>
    <t>Pukalani</t>
  </si>
  <si>
    <t>Pukekohe Golf Club</t>
  </si>
  <si>
    <t>Pumpkin Ridge - Ghost Creek</t>
  </si>
  <si>
    <t>Pumpkin Ridge Witch Hollow</t>
  </si>
  <si>
    <t>Pumpkin Vine</t>
  </si>
  <si>
    <t>Punderson State Park Golf Course</t>
  </si>
  <si>
    <t>Punta Blanca Golf Club</t>
  </si>
  <si>
    <t>Punta Espada</t>
  </si>
  <si>
    <t>Cap Cana</t>
  </si>
  <si>
    <t>Punta Mita Pacifico</t>
  </si>
  <si>
    <t>Punta Mita</t>
  </si>
  <si>
    <t>PUNXSUTAWNEY COUNTRY CLUB</t>
  </si>
  <si>
    <t>PUNXSUTAWNEY</t>
  </si>
  <si>
    <t>Punxsy Country Club</t>
  </si>
  <si>
    <t>Punxsutawney</t>
  </si>
  <si>
    <t>Purdue Oasis Golf Course</t>
  </si>
  <si>
    <t>SK.</t>
  </si>
  <si>
    <t>Purdue</t>
  </si>
  <si>
    <t>Purgatory GC</t>
  </si>
  <si>
    <t>Purgatory Golf Club</t>
  </si>
  <si>
    <t>Purple Hawk CC</t>
  </si>
  <si>
    <t>Purple Sage</t>
  </si>
  <si>
    <t>Puslinch Lake Golf Course</t>
  </si>
  <si>
    <t>Putnam County Golf Course</t>
  </si>
  <si>
    <t>Mahopac</t>
  </si>
  <si>
    <t>Pymble Golf Club</t>
  </si>
  <si>
    <t>Pyramid Oaks</t>
  </si>
  <si>
    <t>Percy</t>
  </si>
  <si>
    <t>Pyrmid Oaks</t>
  </si>
  <si>
    <t>Quaboag Country Club</t>
  </si>
  <si>
    <t>Monson</t>
  </si>
  <si>
    <t>Quacker meadows</t>
  </si>
  <si>
    <t>Quadra Island Golf Club</t>
  </si>
  <si>
    <t>Quadra Island</t>
  </si>
  <si>
    <t>Quail at Okanagan G.C.</t>
  </si>
  <si>
    <t>Quail Brook Golf Course</t>
  </si>
  <si>
    <t>Quail Chase Bob White</t>
  </si>
  <si>
    <t>Quail Chase Gambel</t>
  </si>
  <si>
    <t>Quail Chase Golf Course</t>
  </si>
  <si>
    <t>Quail Creek</t>
  </si>
  <si>
    <t>North Liberty</t>
  </si>
  <si>
    <t>Fairhope</t>
  </si>
  <si>
    <t>Quail Creek Country Club -Quail Course</t>
  </si>
  <si>
    <t>Quail Creek G.C.</t>
  </si>
  <si>
    <t>Quail Creek Golf and Country Club</t>
  </si>
  <si>
    <t>Quail Creek Golf Club</t>
  </si>
  <si>
    <t>Quail Creek Golf Club @ Coastal Carolina</t>
  </si>
  <si>
    <t xml:space="preserve">Conway </t>
  </si>
  <si>
    <t>Quail Creek Golf Course</t>
  </si>
  <si>
    <t>Quail Creek Golf Resort</t>
  </si>
  <si>
    <t>Hartselle</t>
  </si>
  <si>
    <t>Quail Dunes</t>
  </si>
  <si>
    <t>Fort Morgan</t>
  </si>
  <si>
    <t>Quail Heights Country Club</t>
  </si>
  <si>
    <t>Quail Hollow</t>
  </si>
  <si>
    <t>McComb</t>
  </si>
  <si>
    <t>Quail Hollow Country Club: Devlin</t>
  </si>
  <si>
    <t>Quail Hollow Country Club: Weiskopf</t>
  </si>
  <si>
    <t>Quail Hollow Golf and Country Club</t>
  </si>
  <si>
    <t>Oakham</t>
  </si>
  <si>
    <t>Quail Lodge Golf Course</t>
  </si>
  <si>
    <t>Quail Meadows</t>
  </si>
  <si>
    <t>Quail Point</t>
  </si>
  <si>
    <t>quail ranch country course</t>
  </si>
  <si>
    <t>Quail Ridge</t>
  </si>
  <si>
    <t>Baker City</t>
  </si>
  <si>
    <t>Bartlett</t>
  </si>
  <si>
    <t>Quail Ridge Golf Club</t>
  </si>
  <si>
    <t>Quail Ridge Golf Course</t>
  </si>
  <si>
    <t>Quail Run</t>
  </si>
  <si>
    <t>La Pine</t>
  </si>
  <si>
    <t>Quail Run Golf Club</t>
  </si>
  <si>
    <t>Quail Valley</t>
  </si>
  <si>
    <t>Banks</t>
  </si>
  <si>
    <t>Quail Valley El Dorado</t>
  </si>
  <si>
    <t>Missouri City</t>
  </si>
  <si>
    <t>Quail Valley Golf Club</t>
  </si>
  <si>
    <t>Quail Valley golf course</t>
  </si>
  <si>
    <t>Bank</t>
  </si>
  <si>
    <t>Quail Valley Golf Course</t>
  </si>
  <si>
    <t>Grass Valley</t>
  </si>
  <si>
    <t>Quail Valley Golf Course:  La Quinta</t>
  </si>
  <si>
    <t>Quail Vally El Dorado</t>
  </si>
  <si>
    <t>Quail West</t>
  </si>
  <si>
    <t>Quail West Lakes</t>
  </si>
  <si>
    <t>Quaker Creek Golf Course</t>
  </si>
  <si>
    <t>Quaker Ridge</t>
  </si>
  <si>
    <t>Qualicum beach memorial golf club</t>
  </si>
  <si>
    <t>Qualicum beach</t>
  </si>
  <si>
    <t>Quanah Country Club</t>
  </si>
  <si>
    <t>Quanah</t>
  </si>
  <si>
    <t>Ennismore</t>
  </si>
  <si>
    <t>Quarry Hills Golf Club</t>
  </si>
  <si>
    <t>Quarry Oaks Golf Club</t>
  </si>
  <si>
    <t xml:space="preserve">Ashland </t>
  </si>
  <si>
    <t>Quarry Pines Golf Club</t>
  </si>
  <si>
    <t>Quarry Pines Golf Course</t>
  </si>
  <si>
    <t>Quarry Ridge Golf Center</t>
  </si>
  <si>
    <t xml:space="preserve">Ottawa Lake </t>
  </si>
  <si>
    <t>Quarry Ridge Golf Course</t>
  </si>
  <si>
    <t>quartz mountain</t>
  </si>
  <si>
    <t>lone wolf</t>
  </si>
  <si>
    <t>Quashnet Valley Country Club</t>
  </si>
  <si>
    <t>Queen Elizabeth Park</t>
  </si>
  <si>
    <t>Queen Valley</t>
  </si>
  <si>
    <t>Queen's Harbor Yacht and Country Club</t>
  </si>
  <si>
    <t>Queenfield Golf Club</t>
  </si>
  <si>
    <t>manquin</t>
  </si>
  <si>
    <t>Queens Harbor Country Club</t>
  </si>
  <si>
    <t>Queens Park</t>
  </si>
  <si>
    <t>Queens Park GC</t>
  </si>
  <si>
    <t>Queenscliff Golf Club</t>
  </si>
  <si>
    <t>Swan Island</t>
  </si>
  <si>
    <t>Queenston Golf Club</t>
  </si>
  <si>
    <t>Queenston</t>
  </si>
  <si>
    <t>Queenstown Harbor - Lakes Course</t>
  </si>
  <si>
    <t>Queenstown Harbor- River Course</t>
  </si>
  <si>
    <t>Querbes Park</t>
  </si>
  <si>
    <t>Querencia</t>
  </si>
  <si>
    <t>Quesnel</t>
  </si>
  <si>
    <t>quial ridge</t>
  </si>
  <si>
    <t>winfield</t>
  </si>
  <si>
    <t>Quicksand</t>
  </si>
  <si>
    <t>San Angelo</t>
  </si>
  <si>
    <t>Quicksand at Woodcreek</t>
  </si>
  <si>
    <t>Quicksilver Golf Club</t>
  </si>
  <si>
    <t>Quidnessett Country Club</t>
  </si>
  <si>
    <t>Quig's Maplewood Golf Course</t>
  </si>
  <si>
    <t>Pickerel</t>
  </si>
  <si>
    <t>Quilchena Golf and Country Club</t>
  </si>
  <si>
    <t>Quinnatisset</t>
  </si>
  <si>
    <t>Thompson</t>
  </si>
  <si>
    <t>Quinta da Ria</t>
  </si>
  <si>
    <t>Tavira</t>
  </si>
  <si>
    <t>Vila Nova Cacela</t>
  </si>
  <si>
    <t>Quinta de Cima</t>
  </si>
  <si>
    <t>Quinta Do Lago - Quinta South</t>
  </si>
  <si>
    <t>Quintero Founders Course</t>
  </si>
  <si>
    <t>Quit Qui Oc Golf Club</t>
  </si>
  <si>
    <t>Elkhart Lake</t>
  </si>
  <si>
    <t>Quitman Country Club</t>
  </si>
  <si>
    <t>Quitman</t>
  </si>
  <si>
    <t>Quogue Field Club</t>
  </si>
  <si>
    <t>Quogue</t>
  </si>
  <si>
    <t>R &amp; S Sharf</t>
  </si>
  <si>
    <t>R&amp;S sharf glf course</t>
  </si>
  <si>
    <t>Raber</t>
  </si>
  <si>
    <t>Raccoon Creek Golf Course</t>
  </si>
  <si>
    <t>Raccoon Run</t>
  </si>
  <si>
    <t>Raceview</t>
  </si>
  <si>
    <t>Raceway Golf Club</t>
  </si>
  <si>
    <t>Rachakram Golf Club &amp; Resort</t>
  </si>
  <si>
    <t>Ayutthaya</t>
  </si>
  <si>
    <t>Rackham Golf Course</t>
  </si>
  <si>
    <t>Royal Oak</t>
  </si>
  <si>
    <t>Racoon International</t>
  </si>
  <si>
    <t>Radcliffe on Trent</t>
  </si>
  <si>
    <t>Nottingham</t>
  </si>
  <si>
    <t>Radisson Greens</t>
  </si>
  <si>
    <t>Radium Resort</t>
  </si>
  <si>
    <t>Radium Hot Springs</t>
  </si>
  <si>
    <t>Radium Resort - Springs Course</t>
  </si>
  <si>
    <t>Radium</t>
  </si>
  <si>
    <t>Radrick Farms Golf Course</t>
  </si>
  <si>
    <t>raffeen creek golf club</t>
  </si>
  <si>
    <t>Raffles Country Club - Palm</t>
  </si>
  <si>
    <t>Railside Golf Club</t>
  </si>
  <si>
    <t>Railside Golf Course</t>
  </si>
  <si>
    <t>Gibson City</t>
  </si>
  <si>
    <t>Railwood</t>
  </si>
  <si>
    <t>Holts Summit</t>
  </si>
  <si>
    <t>Rain Tree Country Club</t>
  </si>
  <si>
    <t>Rainbow Hills</t>
  </si>
  <si>
    <t>Rainbow Ridge Golf Course</t>
  </si>
  <si>
    <t>Manitowaning</t>
  </si>
  <si>
    <t>Rainbow Springs Golf Club- Big Mo</t>
  </si>
  <si>
    <t>Mukwonago</t>
  </si>
  <si>
    <t>rainbow's end</t>
  </si>
  <si>
    <t>dunnellon</t>
  </si>
  <si>
    <t>Rainier Golf &amp; Country Club</t>
  </si>
  <si>
    <t>Raintree</t>
  </si>
  <si>
    <t>Thomaston</t>
  </si>
  <si>
    <t>Raintree Country Club</t>
  </si>
  <si>
    <t>Raintree Country Club-North</t>
  </si>
  <si>
    <t>Raintree Country Club-South</t>
  </si>
  <si>
    <t>RainTree Golf Club</t>
  </si>
  <si>
    <t>Freehold</t>
  </si>
  <si>
    <t>Raisin River</t>
  </si>
  <si>
    <t>Raisin River West Course</t>
  </si>
  <si>
    <t>Raisin Valley Golf Club</t>
  </si>
  <si>
    <t>Tecumseh</t>
  </si>
  <si>
    <t>Raleigh Country Club</t>
  </si>
  <si>
    <t>Ralph Myhre Golf Course</t>
  </si>
  <si>
    <t>Middlebury</t>
  </si>
  <si>
    <t>Ram Rock</t>
  </si>
  <si>
    <t>Horseshoebay</t>
  </si>
  <si>
    <t>Ramblewood CC Blue Course</t>
  </si>
  <si>
    <t>Mount Laurel</t>
  </si>
  <si>
    <t>Ramblewood CC Red Course</t>
  </si>
  <si>
    <t>Ramblewood CC White Course</t>
  </si>
  <si>
    <t>Ramblewood CC White/Blue</t>
  </si>
  <si>
    <t>Ramblewood Red / Blue</t>
  </si>
  <si>
    <t>Mt. Laurel</t>
  </si>
  <si>
    <t>Ramblewood White/Red</t>
  </si>
  <si>
    <t>Rammler</t>
  </si>
  <si>
    <t>Rammler Golf Club</t>
  </si>
  <si>
    <t>rams hill</t>
  </si>
  <si>
    <t>borrego springs</t>
  </si>
  <si>
    <t>Rams Hill Golf Club</t>
  </si>
  <si>
    <t>Borego Springs</t>
  </si>
  <si>
    <t>Ramshorn on the Lakes</t>
  </si>
  <si>
    <t>Ramside Hall</t>
  </si>
  <si>
    <t>Rancamaya</t>
  </si>
  <si>
    <t>Ranch Club Golf Course</t>
  </si>
  <si>
    <t>Priest River</t>
  </si>
  <si>
    <t>Ranch Hills Golf Course</t>
  </si>
  <si>
    <t>Mulino</t>
  </si>
  <si>
    <t>Ranch Manana</t>
  </si>
  <si>
    <t>Ranchland Hill Golf Course</t>
  </si>
  <si>
    <t>Ranchland Hills Country Club</t>
  </si>
  <si>
    <t>Rancho Bernardo Inn</t>
  </si>
  <si>
    <t>Rancho California</t>
  </si>
  <si>
    <t>Pala mesa</t>
  </si>
  <si>
    <t>Rancho Canada East</t>
  </si>
  <si>
    <t>Carmel Valley</t>
  </si>
  <si>
    <t>Rancho Canada Golf Club</t>
  </si>
  <si>
    <t>Rancho Canada West</t>
  </si>
  <si>
    <t>Rancho Carlsbad Golf Course</t>
  </si>
  <si>
    <t>Rancho del Pueblo</t>
  </si>
  <si>
    <t>Rancho Del Rey</t>
  </si>
  <si>
    <t>Rancho Del Sol</t>
  </si>
  <si>
    <t>Rancho Duarte</t>
  </si>
  <si>
    <t>Duarte</t>
  </si>
  <si>
    <t>Rancho La Quinta</t>
  </si>
  <si>
    <t>Rancho La Quinta - Jones Course</t>
  </si>
  <si>
    <t>Rancho Las Palmas - South/North</t>
  </si>
  <si>
    <t>Rancho Las Palmas South/West</t>
  </si>
  <si>
    <t>rancho manana</t>
  </si>
  <si>
    <t>cave creek</t>
  </si>
  <si>
    <t>Rancho Maria</t>
  </si>
  <si>
    <t>Santa Maria</t>
  </si>
  <si>
    <t>Rancho Maria Golf Club</t>
  </si>
  <si>
    <t>Rancho Mirage Country Club</t>
  </si>
  <si>
    <t>Rancho Murieta</t>
  </si>
  <si>
    <t>Rancho Murieta - South Course</t>
  </si>
  <si>
    <t>Rancho Palos Verdes</t>
  </si>
  <si>
    <t>Davao</t>
  </si>
  <si>
    <t>Rancho Park Golf Course</t>
  </si>
  <si>
    <t>Rancho Park Par-3 Golf Course</t>
  </si>
  <si>
    <t>Rancho San Joaquin Golf Course</t>
  </si>
  <si>
    <t>Rancho San Lucas</t>
  </si>
  <si>
    <t>Rancho San Marcos</t>
  </si>
  <si>
    <t>Rancho Santa Fe Farms</t>
  </si>
  <si>
    <t>Rancho Santa Fe Golf Club</t>
  </si>
  <si>
    <t>Rancho Solano</t>
  </si>
  <si>
    <t>Rancho Viejo Country Club (El Angel)</t>
  </si>
  <si>
    <t>Rancho Viejo</t>
  </si>
  <si>
    <t>Rancho Viejo Country Club (El Diablo)</t>
  </si>
  <si>
    <t>Rancho Vista</t>
  </si>
  <si>
    <t>Palmdale</t>
  </si>
  <si>
    <t>Rancocas Golf Club</t>
  </si>
  <si>
    <t>Willingboro</t>
  </si>
  <si>
    <t>Randall Oaks</t>
  </si>
  <si>
    <t>West Dundee</t>
  </si>
  <si>
    <t>Randers Golf Klub</t>
  </si>
  <si>
    <t>Randers</t>
  </si>
  <si>
    <t>Randfontein Golf and Country Club</t>
  </si>
  <si>
    <t>Randfontein</t>
  </si>
  <si>
    <t>Randolph North Golf Course</t>
  </si>
  <si>
    <t>Randolph Oaks Golf Course - Military</t>
  </si>
  <si>
    <t>Randolph AFB</t>
  </si>
  <si>
    <t>Ranelagh Golf Club</t>
  </si>
  <si>
    <t>Ranelagh</t>
  </si>
  <si>
    <t>Dillsburg</t>
  </si>
  <si>
    <t>Range End Golf Club</t>
  </si>
  <si>
    <t>Rangeland (Shanty Bay CC)</t>
  </si>
  <si>
    <t>Rangeland/Frontier</t>
  </si>
  <si>
    <t>Rangeland/Klondike</t>
  </si>
  <si>
    <t>Rangeline Golf Course</t>
  </si>
  <si>
    <t>Joplin</t>
  </si>
  <si>
    <t>Rapid City Elks Golf Course</t>
  </si>
  <si>
    <t>Raritan Landing Golf Course</t>
  </si>
  <si>
    <t>Piscataway</t>
  </si>
  <si>
    <t>rarity bay golf and country club</t>
  </si>
  <si>
    <t>vonore</t>
  </si>
  <si>
    <t>Rarity Pointe</t>
  </si>
  <si>
    <t>Raspberry Falls Golf &amp; Hunt Club</t>
  </si>
  <si>
    <t>Raspberry Ridge</t>
  </si>
  <si>
    <t xml:space="preserve">Bellingham </t>
  </si>
  <si>
    <t>rathcore golf and country club</t>
  </si>
  <si>
    <t>rathcore</t>
  </si>
  <si>
    <t>RATHO PARK</t>
  </si>
  <si>
    <t>EDINBURGH</t>
  </si>
  <si>
    <t>Rathsallagh golf club</t>
  </si>
  <si>
    <t>Dunlavin</t>
  </si>
  <si>
    <t>Ratliff Ranch Golf Links</t>
  </si>
  <si>
    <t>Rattle Run</t>
  </si>
  <si>
    <t>Rattlesnake Point - Copperhead</t>
  </si>
  <si>
    <t>Rattlesnake Ridge</t>
  </si>
  <si>
    <t>RattleSnake-Sidewinder</t>
  </si>
  <si>
    <t>Rattlewood Golf Course</t>
  </si>
  <si>
    <t>Raven at South Mountain</t>
  </si>
  <si>
    <t>Raven at Verrado</t>
  </si>
  <si>
    <t>Raven Crest</t>
  </si>
  <si>
    <t>Raven golf club</t>
  </si>
  <si>
    <t>Raven Golf Club at Sandestin</t>
  </si>
  <si>
    <t>Sandestin</t>
  </si>
  <si>
    <t>Raven Golf Club at Snowshoe Mountain</t>
  </si>
  <si>
    <t>Snowshoe</t>
  </si>
  <si>
    <t>Raven Golf Club at Three Peaks</t>
  </si>
  <si>
    <t>Silverthorne</t>
  </si>
  <si>
    <t>Raven Golf Club Phoenix</t>
  </si>
  <si>
    <t>Raven Nest Golf Course</t>
  </si>
  <si>
    <t>Raven Rock</t>
  </si>
  <si>
    <t>Jenkins</t>
  </si>
  <si>
    <t>Raven's Claw Golf Club</t>
  </si>
  <si>
    <t>Pottstown</t>
  </si>
  <si>
    <t>Ravencrest</t>
  </si>
  <si>
    <t>Raveneaux Country Club</t>
  </si>
  <si>
    <t>Ravenna Creeks Golf Course</t>
  </si>
  <si>
    <t>Ravens Claw</t>
  </si>
  <si>
    <t>Ravenwood Golf Club</t>
  </si>
  <si>
    <t>ravines golf club</t>
  </si>
  <si>
    <t>saugatuck</t>
  </si>
  <si>
    <t>Ravines Golf Course</t>
  </si>
  <si>
    <t>Ravinia Green</t>
  </si>
  <si>
    <t>Ravinsloe</t>
  </si>
  <si>
    <t>Flossmor</t>
  </si>
  <si>
    <t>Ravisloe Country Club</t>
  </si>
  <si>
    <t>Homewood</t>
  </si>
  <si>
    <t>Rawdon</t>
  </si>
  <si>
    <t>Rawls at Tx Tech</t>
  </si>
  <si>
    <t>Rayburn Country</t>
  </si>
  <si>
    <t>Brookeland</t>
  </si>
  <si>
    <t>Raymond C. Firestone 9</t>
  </si>
  <si>
    <t>Raymond Firestone</t>
  </si>
  <si>
    <t>Raymond Memorial Golf Course</t>
  </si>
  <si>
    <t>RBA GC</t>
  </si>
  <si>
    <t>RCC</t>
  </si>
  <si>
    <t>Roseburg</t>
  </si>
  <si>
    <t>RCF La Boulie (Vallee)</t>
  </si>
  <si>
    <t>RCGC</t>
  </si>
  <si>
    <t>RDDG</t>
  </si>
  <si>
    <t>REAL AUTOMOVIL CLUB DE ESPAÃ‘A (R.A.C.E GOLF)</t>
  </si>
  <si>
    <t>MADRID</t>
  </si>
  <si>
    <t>CIUDALCAMPO</t>
  </si>
  <si>
    <t>Real del Mar</t>
  </si>
  <si>
    <t>Real Golf de Pedreï¿½a</t>
  </si>
  <si>
    <t>Pedreï¿½a</t>
  </si>
  <si>
    <t>Rebecca Creek</t>
  </si>
  <si>
    <t>Spring Branch</t>
  </si>
  <si>
    <t>Rebel Creek</t>
  </si>
  <si>
    <t>petersburg</t>
  </si>
  <si>
    <t>Rebsamen Golf Course</t>
  </si>
  <si>
    <t>Recreation Park 9 Municipal Golf Course</t>
  </si>
  <si>
    <t>Recreation Park Golf Course</t>
  </si>
  <si>
    <t>Red Apple Inn</t>
  </si>
  <si>
    <t>Heber Springs</t>
  </si>
  <si>
    <t>Red Barn Golf Course</t>
  </si>
  <si>
    <t>Locust</t>
  </si>
  <si>
    <t>Red Bridge Golf Club</t>
  </si>
  <si>
    <t>Red Carpet (Porky's)</t>
  </si>
  <si>
    <t>Red Carpet Golf</t>
  </si>
  <si>
    <t>Red Deer</t>
  </si>
  <si>
    <t>Red Fish Run</t>
  </si>
  <si>
    <t>Red fox Country Club</t>
  </si>
  <si>
    <t>Tryon</t>
  </si>
  <si>
    <t>Red Gate Golf Course</t>
  </si>
  <si>
    <t>Red Hawk</t>
  </si>
  <si>
    <t>Red Hawk Country Club</t>
  </si>
  <si>
    <t>Tamaroa</t>
  </si>
  <si>
    <t>Red Hawk Golf Club</t>
  </si>
  <si>
    <t>Red Hawk Ridge</t>
  </si>
  <si>
    <t>Red Hawk Run</t>
  </si>
  <si>
    <t>Red Hook Golf Club</t>
  </si>
  <si>
    <t>Red Hook</t>
  </si>
  <si>
    <t>Red Ledges</t>
  </si>
  <si>
    <t>Red Lodge Mountain Golf Course</t>
  </si>
  <si>
    <t>Red Lodge</t>
  </si>
  <si>
    <t>Red Mountain Ranch</t>
  </si>
  <si>
    <t xml:space="preserve">Mesa </t>
  </si>
  <si>
    <t>Red oak country club</t>
  </si>
  <si>
    <t>Red oak</t>
  </si>
  <si>
    <t>Red Oak Valley Golf Club</t>
  </si>
  <si>
    <t>Red Oak</t>
  </si>
  <si>
    <t>Red Oaks</t>
  </si>
  <si>
    <t>Madison Heights</t>
  </si>
  <si>
    <t>Red Oaks Golf Club</t>
  </si>
  <si>
    <t>Red Pine West Course</t>
  </si>
  <si>
    <t>Changchun</t>
  </si>
  <si>
    <t>Changbai</t>
  </si>
  <si>
    <t>Red Rock / The Arroyo</t>
  </si>
  <si>
    <t>Red Rock Country Club</t>
  </si>
  <si>
    <t>Red Rock Golf Club</t>
  </si>
  <si>
    <t>Red Rocks Country Club</t>
  </si>
  <si>
    <t>Red Run Golf Club</t>
  </si>
  <si>
    <t>Red Sky golf Club-Fazio course</t>
  </si>
  <si>
    <t>Walcott</t>
  </si>
  <si>
    <t>Red Sky Golf Club-Norman Course</t>
  </si>
  <si>
    <t>Red Tail</t>
  </si>
  <si>
    <t>Red Tail Golf Club</t>
  </si>
  <si>
    <t>Red Tail Golf club</t>
  </si>
  <si>
    <t>Devens</t>
  </si>
  <si>
    <t>Red Tail Run</t>
  </si>
  <si>
    <t>Red Wing Lake Golf Course</t>
  </si>
  <si>
    <t>Huffman</t>
  </si>
  <si>
    <t>Red Wolf Golf Club</t>
  </si>
  <si>
    <t>Redbank Plantation Golf Course</t>
  </si>
  <si>
    <t>Redcrest at Cardinal Golf Club</t>
  </si>
  <si>
    <t>Redcrest Cardinal Golf Club</t>
  </si>
  <si>
    <t>Reddeman Farms</t>
  </si>
  <si>
    <t>Redfield Golf and Country Club</t>
  </si>
  <si>
    <t>Redgate</t>
  </si>
  <si>
    <t>Redhawk</t>
  </si>
  <si>
    <t>Redhawk Golf Club</t>
  </si>
  <si>
    <t>Redland Bay</t>
  </si>
  <si>
    <t>Redland Country Club</t>
  </si>
  <si>
    <t>Redlands Country club</t>
  </si>
  <si>
    <t>Redlands</t>
  </si>
  <si>
    <t>Redmont Club</t>
  </si>
  <si>
    <t>Red Bay</t>
  </si>
  <si>
    <t>Redstick Golf Club</t>
  </si>
  <si>
    <t>Redstone Arsenal - Hillside</t>
  </si>
  <si>
    <t>Redstone Links - Patriot Back/Warrior Back</t>
  </si>
  <si>
    <t>Redstone Arsenal</t>
  </si>
  <si>
    <t>Redstone Members</t>
  </si>
  <si>
    <t>Redstone Tournament Course</t>
  </si>
  <si>
    <t>Redtail</t>
  </si>
  <si>
    <t>St Thomas</t>
  </si>
  <si>
    <t>Redtail Golf Club</t>
  </si>
  <si>
    <t>RedTail Golf Club</t>
  </si>
  <si>
    <t>Village of Lakewood</t>
  </si>
  <si>
    <t>RedTail Landing Golf Club</t>
  </si>
  <si>
    <t>Nisku</t>
  </si>
  <si>
    <t>Redvers Golf &amp; Country Club</t>
  </si>
  <si>
    <t>Redvers</t>
  </si>
  <si>
    <t>Redwood Canyon Golf Course</t>
  </si>
  <si>
    <t>Castro Valley</t>
  </si>
  <si>
    <t>Redwood Falls Golf Club</t>
  </si>
  <si>
    <t>Redwood Falls</t>
  </si>
  <si>
    <t>Redwood Meadows</t>
  </si>
  <si>
    <t>Bragg Creek</t>
  </si>
  <si>
    <t>Reedsburg Country Club</t>
  </si>
  <si>
    <t>Reedsburg</t>
  </si>
  <si>
    <t>Reedy Creek</t>
  </si>
  <si>
    <t>Four Oaks</t>
  </si>
  <si>
    <t>Reedy Meadow Golf Course</t>
  </si>
  <si>
    <t xml:space="preserve">Lynnfield </t>
  </si>
  <si>
    <t>reef club</t>
  </si>
  <si>
    <t>grand bahama island</t>
  </si>
  <si>
    <t>freeport</t>
  </si>
  <si>
    <t>Reese Golf Center</t>
  </si>
  <si>
    <t>Reeves Golf Course</t>
  </si>
  <si>
    <t>Reeves Par 3</t>
  </si>
  <si>
    <t>Reflection Bay</t>
  </si>
  <si>
    <t>Reflection Ridge</t>
  </si>
  <si>
    <t>Reflection Ridge Golf Course</t>
  </si>
  <si>
    <t>Regatta Bay</t>
  </si>
  <si>
    <t>Regency at Dominion Valley</t>
  </si>
  <si>
    <t>Regent Park Golf Club</t>
  </si>
  <si>
    <t>Regents Glen</t>
  </si>
  <si>
    <t>Regents' Glen</t>
  </si>
  <si>
    <t>Rehoboth Beach Country Club</t>
  </si>
  <si>
    <t>Reid Golf Course</t>
  </si>
  <si>
    <t>Reid Park - South</t>
  </si>
  <si>
    <t>Reid Park North</t>
  </si>
  <si>
    <t>Reidy Creek</t>
  </si>
  <si>
    <t>Remarkable/ Cornet</t>
  </si>
  <si>
    <t>Remington Golf Club</t>
  </si>
  <si>
    <t>remington parkview golf &amp; country club uppper course</t>
  </si>
  <si>
    <t>Remington Parkview Golf and Country Club</t>
  </si>
  <si>
    <t>remington parkview valley</t>
  </si>
  <si>
    <t>Remuda Golf</t>
  </si>
  <si>
    <t>Farr West</t>
  </si>
  <si>
    <t>Remuda Golf Course</t>
  </si>
  <si>
    <t>remuera golf club</t>
  </si>
  <si>
    <t>Renaissance Park Golf Course</t>
  </si>
  <si>
    <t>renault winery resort and golf</t>
  </si>
  <si>
    <t>egg harbor city</t>
  </si>
  <si>
    <t>Rend Lake East/West</t>
  </si>
  <si>
    <t>Whittington</t>
  </si>
  <si>
    <t>Rend Lake South/West</t>
  </si>
  <si>
    <t>Renditions</t>
  </si>
  <si>
    <t xml:space="preserve">Davidsonville </t>
  </si>
  <si>
    <t>Renegade - Desert Mountain</t>
  </si>
  <si>
    <t>Renner Park</t>
  </si>
  <si>
    <t>Renolds Landing</t>
  </si>
  <si>
    <t>LAKE OCONEE</t>
  </si>
  <si>
    <t>Renwood Golf Course</t>
  </si>
  <si>
    <t>Round Lake</t>
  </si>
  <si>
    <t>Reserva Conchal</t>
  </si>
  <si>
    <t>Conchal</t>
  </si>
  <si>
    <t>Reserve at Spanos Park</t>
  </si>
  <si>
    <t>Reserve Run Golf Course</t>
  </si>
  <si>
    <t>Reunion - Palmer</t>
  </si>
  <si>
    <t>Reunion - Watson</t>
  </si>
  <si>
    <t>Reunion Nicklaus</t>
  </si>
  <si>
    <t>Revelstoke Golf</t>
  </si>
  <si>
    <t>Revelstoke</t>
  </si>
  <si>
    <t>Revolution Park Golf Course</t>
  </si>
  <si>
    <t>Revontuli Golf</t>
  </si>
  <si>
    <t>Hankasalmi</t>
  </si>
  <si>
    <t>Rewbin Hewd</t>
  </si>
  <si>
    <t>Worcestershire</t>
  </si>
  <si>
    <t>Solihull</t>
  </si>
  <si>
    <t>Reynolds GC</t>
  </si>
  <si>
    <t>Green Cove Springs</t>
  </si>
  <si>
    <t>Reynolds Park Golf Club</t>
  </si>
  <si>
    <t>Reynolds Plantation - The National</t>
  </si>
  <si>
    <t>Lake Oconee</t>
  </si>
  <si>
    <t>Reynolds Plantation Great Waters</t>
  </si>
  <si>
    <t>Eatonton</t>
  </si>
  <si>
    <t>Reynolds Plantation-Plantation Course</t>
  </si>
  <si>
    <t>Rhode Island CC</t>
  </si>
  <si>
    <t>Rhodes Ranch</t>
  </si>
  <si>
    <t>Las  Vegas</t>
  </si>
  <si>
    <t>Rib Mountain Golf Club</t>
  </si>
  <si>
    <t>Rice Lake Golf &amp; Country Club</t>
  </si>
  <si>
    <t>Lake Mills</t>
  </si>
  <si>
    <t>Orrville</t>
  </si>
  <si>
    <t>Rich Harvest Farms</t>
  </si>
  <si>
    <t>Sugar Grove</t>
  </si>
  <si>
    <t>Rich Maiden Golf Course</t>
  </si>
  <si>
    <t>Rich River (East Course)</t>
  </si>
  <si>
    <t>Moama</t>
  </si>
  <si>
    <t>Rich Spring Golf Club</t>
  </si>
  <si>
    <t>Cold Spring</t>
  </si>
  <si>
    <t>Rich Valley</t>
  </si>
  <si>
    <t>Rosemount</t>
  </si>
  <si>
    <t>Rich Valley GC</t>
  </si>
  <si>
    <t>Roseumount</t>
  </si>
  <si>
    <t>Richbar Golf</t>
  </si>
  <si>
    <t>Richland Country Club</t>
  </si>
  <si>
    <t>on.</t>
  </si>
  <si>
    <t>Richmond - Duke's Course</t>
  </si>
  <si>
    <t>Richmond - Prince's</t>
  </si>
  <si>
    <t>Richmond Country Club</t>
  </si>
  <si>
    <t>Richmond Forest</t>
  </si>
  <si>
    <t>Richmond Golf Club</t>
  </si>
  <si>
    <t>RICHMOND HILL</t>
  </si>
  <si>
    <t>richmond hill golf</t>
  </si>
  <si>
    <t>richmond hill</t>
  </si>
  <si>
    <t>richmond hill golf club</t>
  </si>
  <si>
    <t>Richmonhill Golf Club</t>
  </si>
  <si>
    <t>Richter Park Golf Course</t>
  </si>
  <si>
    <t>Danbury</t>
  </si>
  <si>
    <t>Richview Golf and Country Club</t>
  </si>
  <si>
    <t>Richwood</t>
  </si>
  <si>
    <t>Bluefield</t>
  </si>
  <si>
    <t>Ricochet Par 27</t>
  </si>
  <si>
    <t>Ridder Farm Golf and Country Club</t>
  </si>
  <si>
    <t>Whitman</t>
  </si>
  <si>
    <t>Riddles Bay Golf &amp; Conutry Club</t>
  </si>
  <si>
    <t>Rideau Glen</t>
  </si>
  <si>
    <t>Rideau Lakes Golf and Country Club</t>
  </si>
  <si>
    <t>Rideau View Country Club</t>
  </si>
  <si>
    <t>Ridge at Back Brook</t>
  </si>
  <si>
    <t>Ridge at La Paloma</t>
  </si>
  <si>
    <t>Ridge at Manitou</t>
  </si>
  <si>
    <t>McKellar</t>
  </si>
  <si>
    <t>Ridge Creek</t>
  </si>
  <si>
    <t>Dinuba</t>
  </si>
  <si>
    <t>Ridgecrest</t>
  </si>
  <si>
    <t>Ridgecrest Golf Club</t>
  </si>
  <si>
    <t>Ridgefield Golf Course</t>
  </si>
  <si>
    <t>Ridgefield</t>
  </si>
  <si>
    <t>Ridgefields Country Club</t>
  </si>
  <si>
    <t>Ridgemark Golf and Country Club</t>
  </si>
  <si>
    <t>Ridgemont CC</t>
  </si>
  <si>
    <t>Ridgemoor Country Club</t>
  </si>
  <si>
    <t>Harwood Heights</t>
  </si>
  <si>
    <t>Ridges at Sand Creek</t>
  </si>
  <si>
    <t>Jordan</t>
  </si>
  <si>
    <t>Ridgetop</t>
  </si>
  <si>
    <t>Ridgetown</t>
  </si>
  <si>
    <t>ridgetown</t>
  </si>
  <si>
    <t>Ridgeview @ Boone Links</t>
  </si>
  <si>
    <t>Ridgeview Golf Club</t>
  </si>
  <si>
    <t>Belding</t>
  </si>
  <si>
    <t>Ridgeview Ranch</t>
  </si>
  <si>
    <t>Ridgeview/Lakeview @ Boone Links</t>
  </si>
  <si>
    <t>Ridgeway Country Club</t>
  </si>
  <si>
    <t>Germantown</t>
  </si>
  <si>
    <t>Ridgewood Country Club</t>
  </si>
  <si>
    <t>Moultonborough</t>
  </si>
  <si>
    <t>ridgewood country club</t>
  </si>
  <si>
    <t>paramus</t>
  </si>
  <si>
    <t>Ridgewood Golf Club</t>
  </si>
  <si>
    <t>Ridgewood Golf Course</t>
  </si>
  <si>
    <t>Parma</t>
  </si>
  <si>
    <t>Ridgewood Lakes</t>
  </si>
  <si>
    <t>Ridgewood Lakes Golf Club</t>
  </si>
  <si>
    <t>Ridglea Country Club (South Course)</t>
  </si>
  <si>
    <t>Benbrook</t>
  </si>
  <si>
    <t>Ridglea Country Club - North</t>
  </si>
  <si>
    <t>Ridlesden</t>
  </si>
  <si>
    <t>Riddlesden</t>
  </si>
  <si>
    <t>Rifle Creek Golf Course</t>
  </si>
  <si>
    <t>Rifle</t>
  </si>
  <si>
    <t>Rijk van Margraten</t>
  </si>
  <si>
    <t>Cadier en Keer</t>
  </si>
  <si>
    <t>Rijswijkse Golf Club</t>
  </si>
  <si>
    <t>Rijswijk</t>
  </si>
  <si>
    <t>Rilhadas</t>
  </si>
  <si>
    <t>Fafe</t>
  </si>
  <si>
    <t>Ringwood Golf Club</t>
  </si>
  <si>
    <t>Ringwood</t>
  </si>
  <si>
    <t>Rio BayamÃ³n Golf Course</t>
  </si>
  <si>
    <t xml:space="preserve">BayamÃ³n </t>
  </si>
  <si>
    <t>Rio Bravo Country Club</t>
  </si>
  <si>
    <t>Rio Colorado Golf Club</t>
  </si>
  <si>
    <t>Bay City</t>
  </si>
  <si>
    <t>Rio Grande Club</t>
  </si>
  <si>
    <t>South Fork</t>
  </si>
  <si>
    <t>Rio Hondo</t>
  </si>
  <si>
    <t>Rio Hondo Golf Club</t>
  </si>
  <si>
    <t>Rio Mar Country Club</t>
  </si>
  <si>
    <t>Vero Beach, FL</t>
  </si>
  <si>
    <t>Rio Mar Country Club - Ocean Course</t>
  </si>
  <si>
    <t>Rio Grande</t>
  </si>
  <si>
    <t>Rio Mar Country Club - River Course</t>
  </si>
  <si>
    <t>Rio Panar</t>
  </si>
  <si>
    <t>Rio Pinar Country Club</t>
  </si>
  <si>
    <t>Rio Real Golf</t>
  </si>
  <si>
    <t>Rio Rico</t>
  </si>
  <si>
    <t>Rio Secco</t>
  </si>
  <si>
    <t>Rio Verde - Quail Run</t>
  </si>
  <si>
    <t>Rio Verde</t>
  </si>
  <si>
    <t>Rioja Alta</t>
  </si>
  <si>
    <t>Cirueï¿½a</t>
  </si>
  <si>
    <t>Ripon City Golf Club</t>
  </si>
  <si>
    <t>Risebridge</t>
  </si>
  <si>
    <t>Romford</t>
  </si>
  <si>
    <t>Rittswood Golf Club</t>
  </si>
  <si>
    <t>Rittswood Golf Course</t>
  </si>
  <si>
    <t>Ritz Carlton Golf Club- Grande Lakes</t>
  </si>
  <si>
    <t>Ritz Carlton Grand Cayman</t>
  </si>
  <si>
    <t>Rivard Golf Club</t>
  </si>
  <si>
    <t>River - Lowes Island Club</t>
  </si>
  <si>
    <t>River Bend</t>
  </si>
  <si>
    <t>Wilder</t>
  </si>
  <si>
    <t>Brownsville</t>
  </si>
  <si>
    <t>River Bend Country Club</t>
  </si>
  <si>
    <t>River Bend GC</t>
  </si>
  <si>
    <t>River Bend Golf Club</t>
  </si>
  <si>
    <t>Lisle</t>
  </si>
  <si>
    <t>River Bend Golf Course</t>
  </si>
  <si>
    <t>Story City</t>
  </si>
  <si>
    <t>River Bend Golf Links</t>
  </si>
  <si>
    <t>River bend links</t>
  </si>
  <si>
    <t>Tunica</t>
  </si>
  <si>
    <t>River Bend YMCA Golf Course</t>
  </si>
  <si>
    <t>River Birch Golf Course</t>
  </si>
  <si>
    <t>Star</t>
  </si>
  <si>
    <t>River Cliff Golf Course</t>
  </si>
  <si>
    <t>River Club</t>
  </si>
  <si>
    <t>River Club of Mequon (Highland-Woodland)</t>
  </si>
  <si>
    <t>River Club of Mequon (River-Highland)</t>
  </si>
  <si>
    <t>River Club of Mequon (Woodland-River)</t>
  </si>
  <si>
    <t>RIVER COURSE AT ALISAL</t>
  </si>
  <si>
    <t>SOLVANG</t>
  </si>
  <si>
    <t>River Creek</t>
  </si>
  <si>
    <t>Burkburnett</t>
  </si>
  <si>
    <t>River Creek Club</t>
  </si>
  <si>
    <t>River Creek golf  Course</t>
  </si>
  <si>
    <t>Ahwahnee</t>
  </si>
  <si>
    <t>River Crest Golf Club and Preserve</t>
  </si>
  <si>
    <t>River Crossing</t>
  </si>
  <si>
    <t>River Downs</t>
  </si>
  <si>
    <t>Finksburg</t>
  </si>
  <si>
    <t>River Forest Country Club</t>
  </si>
  <si>
    <t>Elmhurst</t>
  </si>
  <si>
    <t>River Glen Country Club</t>
  </si>
  <si>
    <t>River Greens (Pines &amp; Greens) White</t>
  </si>
  <si>
    <t>River Greens (River/Green)-Gold</t>
  </si>
  <si>
    <t>West LaFayette</t>
  </si>
  <si>
    <t>River Greens (white&amp;blue)</t>
  </si>
  <si>
    <t xml:space="preserve">West Lafayette </t>
  </si>
  <si>
    <t>River Greens Red &amp; White</t>
  </si>
  <si>
    <t>River Greens White &amp; Blue</t>
  </si>
  <si>
    <t>River Hall Country Club</t>
  </si>
  <si>
    <t>Alva</t>
  </si>
  <si>
    <t>River Heights Golf Course</t>
  </si>
  <si>
    <t>River Hills Country Club</t>
  </si>
  <si>
    <t>Lake Wylie</t>
  </si>
  <si>
    <t>River Hills Golf &amp; CC</t>
  </si>
  <si>
    <t>River Hills Golf &amp; Country Club</t>
  </si>
  <si>
    <t>River Island Country Club</t>
  </si>
  <si>
    <t>River Islands Golf Club</t>
  </si>
  <si>
    <t>Kodak</t>
  </si>
  <si>
    <t>River Lakes Golf Course</t>
  </si>
  <si>
    <t>River Landing</t>
  </si>
  <si>
    <t>River Landing at Sandy Ridge</t>
  </si>
  <si>
    <t>River Oaks</t>
  </si>
  <si>
    <t xml:space="preserve">Calumet City </t>
  </si>
  <si>
    <t>River oaks</t>
  </si>
  <si>
    <t>ceres</t>
  </si>
  <si>
    <t>Bucyrus</t>
  </si>
  <si>
    <t>Searcy</t>
  </si>
  <si>
    <t>River Oaks (Fox/Otter)</t>
  </si>
  <si>
    <t>River Oaks (Otter/Bear)</t>
  </si>
  <si>
    <t>River Oaks CC</t>
  </si>
  <si>
    <t>Grand Island</t>
  </si>
  <si>
    <t>River Oaks Golf Club</t>
  </si>
  <si>
    <t>Nicolaus</t>
  </si>
  <si>
    <t>River Oaks Golf Course</t>
  </si>
  <si>
    <t>River Oaks Golf Plantation</t>
  </si>
  <si>
    <t>River Pointe</t>
  </si>
  <si>
    <t>River Ridge</t>
  </si>
  <si>
    <t>Griswold</t>
  </si>
  <si>
    <t>Garretson</t>
  </si>
  <si>
    <t>River Ridge (River/Parkland)</t>
  </si>
  <si>
    <t>Sealy</t>
  </si>
  <si>
    <t>River Ridge - river/ridge</t>
  </si>
  <si>
    <t>Oxnard</t>
  </si>
  <si>
    <t>River Ridge - Victoria Lakes</t>
  </si>
  <si>
    <t>River Ridge Golf Club</t>
  </si>
  <si>
    <t>River Ridge Golf Course</t>
  </si>
  <si>
    <t>Jewett City</t>
  </si>
  <si>
    <t>River Road Golf Club</t>
  </si>
  <si>
    <t>Algona</t>
  </si>
  <si>
    <t>River Run</t>
  </si>
  <si>
    <t>River Run Country Club</t>
  </si>
  <si>
    <t>Davidson</t>
  </si>
  <si>
    <t>River Run Golf Club</t>
  </si>
  <si>
    <t>River Run Golf Course</t>
  </si>
  <si>
    <t>River Run Public Golf Course</t>
  </si>
  <si>
    <t>River Side Golf Center</t>
  </si>
  <si>
    <t>River Spirit (cattails spirit)</t>
  </si>
  <si>
    <t>River Spirit (Millburn/Cattails)</t>
  </si>
  <si>
    <t>River Spirit (spirit/milburn)</t>
  </si>
  <si>
    <t>river stone 18</t>
  </si>
  <si>
    <t>sexsmith</t>
  </si>
  <si>
    <t>river stone golf course</t>
  </si>
  <si>
    <t>River Strand - Sanctuary/Tributary</t>
  </si>
  <si>
    <t>River Strand-Sanctuary/Estuary</t>
  </si>
  <si>
    <t>River Terrace</t>
  </si>
  <si>
    <t>River Vale CC</t>
  </si>
  <si>
    <t xml:space="preserve">river vale </t>
  </si>
  <si>
    <t>River Valley</t>
  </si>
  <si>
    <t>Cowanesque</t>
  </si>
  <si>
    <t>River Valley Country Club</t>
  </si>
  <si>
    <t>River Valley Golf and Country Club</t>
  </si>
  <si>
    <t>River Valley Golf Course</t>
  </si>
  <si>
    <t>River Valley Ranch</t>
  </si>
  <si>
    <t>River View Golf</t>
  </si>
  <si>
    <t>Santa Ana</t>
  </si>
  <si>
    <t>River View Golf Club</t>
  </si>
  <si>
    <t>River Wildnerness</t>
  </si>
  <si>
    <t>Parrish</t>
  </si>
  <si>
    <t>Thompson Falls</t>
  </si>
  <si>
    <t>Riverbend</t>
  </si>
  <si>
    <t>Beaverlodge</t>
  </si>
  <si>
    <t>Durham Bridge</t>
  </si>
  <si>
    <t>Riverbend Golf  Complex</t>
  </si>
  <si>
    <t>Riverbend Golf &amp; Country Club</t>
  </si>
  <si>
    <t>Riverbend Golf Club</t>
  </si>
  <si>
    <t>Riverbend Golf Complex</t>
  </si>
  <si>
    <t>Riverbend Golf Course</t>
  </si>
  <si>
    <t>Riverbend Golf Course (Fort Wayne)</t>
  </si>
  <si>
    <t>Riverby Hills Golf Course</t>
  </si>
  <si>
    <t>Riverchase Country Club</t>
  </si>
  <si>
    <t>Riverchase Golf Club</t>
  </si>
  <si>
    <t>Coppell</t>
  </si>
  <si>
    <t>Rivercliff Golf COurse</t>
  </si>
  <si>
    <t>Bull Shoals</t>
  </si>
  <si>
    <t>rivercreek</t>
  </si>
  <si>
    <t>Rivercrest Country Club</t>
  </si>
  <si>
    <t>Rivercrest Golf Club</t>
  </si>
  <si>
    <t>Rivercut Golf Course</t>
  </si>
  <si>
    <t>Riverdale Country Club</t>
  </si>
  <si>
    <t>Riverdale Dunes</t>
  </si>
  <si>
    <t>Riverdale Knolls</t>
  </si>
  <si>
    <t>Riverfalls Plantation</t>
  </si>
  <si>
    <t>Riverfront</t>
  </si>
  <si>
    <t>Riverhill Country Club</t>
  </si>
  <si>
    <t>Kerrville</t>
  </si>
  <si>
    <t>Riveria</t>
  </si>
  <si>
    <t>ormond beach</t>
  </si>
  <si>
    <t>Riverlakes</t>
  </si>
  <si>
    <t>Cornubia</t>
  </si>
  <si>
    <t>Riverlakes Golf Club</t>
  </si>
  <si>
    <t>Riverlands Golf &amp; Country Club</t>
  </si>
  <si>
    <t>LaPlace</t>
  </si>
  <si>
    <t>Rivermead</t>
  </si>
  <si>
    <t>Rivermeadow</t>
  </si>
  <si>
    <t>Westbrook</t>
  </si>
  <si>
    <t>Rivermont</t>
  </si>
  <si>
    <t>Riverpines</t>
  </si>
  <si>
    <t>Rivers Bend</t>
  </si>
  <si>
    <t>Rivers Edge</t>
  </si>
  <si>
    <t>Rivers Edge Golf Club</t>
  </si>
  <si>
    <t>Rivers Edge Golf Course</t>
  </si>
  <si>
    <t>Shallotte</t>
  </si>
  <si>
    <t>Rivershore Golf Links</t>
  </si>
  <si>
    <t>Riverside (Executive Course)</t>
  </si>
  <si>
    <t>Riverside - Par 3</t>
  </si>
  <si>
    <t>Riverside Blue Course</t>
  </si>
  <si>
    <t>Riverside Country Club</t>
  </si>
  <si>
    <t>Riverside GC</t>
  </si>
  <si>
    <t>riverside golf and country club</t>
  </si>
  <si>
    <t>Riverside Golf and Sports Centre</t>
  </si>
  <si>
    <t xml:space="preserve"> Ascot Vale</t>
  </si>
  <si>
    <t>Riverside Golf Center Executive Course</t>
  </si>
  <si>
    <t>Riverside Golf Club</t>
  </si>
  <si>
    <t>Riverside golf club</t>
  </si>
  <si>
    <t>Jawa Barat</t>
  </si>
  <si>
    <t>Riverside Golf Course</t>
  </si>
  <si>
    <t xml:space="preserve">Cambridge Springs </t>
  </si>
  <si>
    <t>Edmonton, AB</t>
  </si>
  <si>
    <t xml:space="preserve">Old Hickory, TN </t>
  </si>
  <si>
    <t>Riverside golf course</t>
  </si>
  <si>
    <t>pickering</t>
  </si>
  <si>
    <t>Riverside Hills</t>
  </si>
  <si>
    <t>Riverside Municipal Golf Course-North</t>
  </si>
  <si>
    <t>Riverside Municipal Golf Course-South</t>
  </si>
  <si>
    <t>Riverside Oaks - Gangurru</t>
  </si>
  <si>
    <t>Riverside White Course</t>
  </si>
  <si>
    <t>Riverton Country Club</t>
  </si>
  <si>
    <t>Cinnaminson</t>
  </si>
  <si>
    <t>Riverton Pointe Golf &amp;Country Club</t>
  </si>
  <si>
    <t>Rivertowne</t>
  </si>
  <si>
    <t>Riverview</t>
  </si>
  <si>
    <t>Kirtland</t>
  </si>
  <si>
    <t>Newton Falls</t>
  </si>
  <si>
    <t>Riverview  Blue-Gold</t>
  </si>
  <si>
    <t>Riverview Country Club</t>
  </si>
  <si>
    <t>Riverview G.C.</t>
  </si>
  <si>
    <t>Antigo</t>
  </si>
  <si>
    <t>Riverview Golf &amp; Country Club</t>
  </si>
  <si>
    <t>Riverview Golf Club</t>
  </si>
  <si>
    <t>Fenwick</t>
  </si>
  <si>
    <t>Riverview Golf Course</t>
  </si>
  <si>
    <t>New Cumberland</t>
  </si>
  <si>
    <t>Riverview golf course</t>
  </si>
  <si>
    <t>Riverview Highlands</t>
  </si>
  <si>
    <t>riverview highlands (blue course)</t>
  </si>
  <si>
    <t>riverview</t>
  </si>
  <si>
    <t>riverview highlands (gold course)</t>
  </si>
  <si>
    <t>riverview highlands (red course)</t>
  </si>
  <si>
    <t>Riverview Resort Golf Course</t>
  </si>
  <si>
    <t>bullhead city</t>
  </si>
  <si>
    <t>Riverwalk Golf Course</t>
  </si>
  <si>
    <t>Riverwatch</t>
  </si>
  <si>
    <t>Riverway</t>
  </si>
  <si>
    <t>RiverWinds Golf Club</t>
  </si>
  <si>
    <t>west deptford township</t>
  </si>
  <si>
    <t>Riverwood</t>
  </si>
  <si>
    <t>Riverwood (Deer Run - Meadowlands)</t>
  </si>
  <si>
    <t>Riverwood (Deer Run - Riverview)</t>
  </si>
  <si>
    <t>Riverwood (Deer Run)</t>
  </si>
  <si>
    <t>Riverwood (Meadowlands)</t>
  </si>
  <si>
    <t>Riverwood (Riverview)</t>
  </si>
  <si>
    <t>Riverwood Golf Club</t>
  </si>
  <si>
    <t>Riverwood Golf Course</t>
  </si>
  <si>
    <t>Riverwood National</t>
  </si>
  <si>
    <t>Riverwoods Golf Course &amp; Driving Range</t>
  </si>
  <si>
    <t>River's Edge Golf Club</t>
  </si>
  <si>
    <t>Riviera Country Club</t>
  </si>
  <si>
    <t>Riviera Golf Club - Couples</t>
  </si>
  <si>
    <t>Silang</t>
  </si>
  <si>
    <t>Riviera on Vaal</t>
  </si>
  <si>
    <t>Vereeniging</t>
  </si>
  <si>
    <t>Riviere Beaudette</t>
  </si>
  <si>
    <t>RiviÃ¨re-Beaudette</t>
  </si>
  <si>
    <t>Riviere Rouge Golf Club</t>
  </si>
  <si>
    <t>Coteau du Lac</t>
  </si>
  <si>
    <t>Rivieria</t>
  </si>
  <si>
    <t>Riyadh Greens</t>
  </si>
  <si>
    <t>Riyadh</t>
  </si>
  <si>
    <t>Roadrunner Dunes</t>
  </si>
  <si>
    <t>29 Palms</t>
  </si>
  <si>
    <t>Roan Valley</t>
  </si>
  <si>
    <t>Mountain City</t>
  </si>
  <si>
    <t>Penbroke</t>
  </si>
  <si>
    <t>Rob Roy</t>
  </si>
  <si>
    <t>Prospect Heights</t>
  </si>
  <si>
    <t>Robbers Ro</t>
  </si>
  <si>
    <t>Robbers Row</t>
  </si>
  <si>
    <t>Robert A. Black</t>
  </si>
  <si>
    <t>robert cupp</t>
  </si>
  <si>
    <t>robert cupp-palmetto hall</t>
  </si>
  <si>
    <t>Robert trent jones course</t>
  </si>
  <si>
    <t>Robert Trent Jones Golf Club</t>
  </si>
  <si>
    <t>Lake Manassas</t>
  </si>
  <si>
    <t>Robert Trent Jones Golf Course at Cornell University</t>
  </si>
  <si>
    <t>robin hood</t>
  </si>
  <si>
    <t>Robin's nest Par 3</t>
  </si>
  <si>
    <t>Santa Clarita</t>
  </si>
  <si>
    <t>Robinson Ranch (Valley)</t>
  </si>
  <si>
    <t>Robinson Ranch - Mountain Course</t>
  </si>
  <si>
    <t>Roblin Golf &amp; Country Club</t>
  </si>
  <si>
    <t>Roblin</t>
  </si>
  <si>
    <t>Robson Ranch Golf Club</t>
  </si>
  <si>
    <t>Rochelle Ranch Golf COurse</t>
  </si>
  <si>
    <t>Rawlins</t>
  </si>
  <si>
    <t>Rochester Country Club</t>
  </si>
  <si>
    <t>Rochester Golf Club</t>
  </si>
  <si>
    <t>Rochester Place Golf Club &amp; Resort</t>
  </si>
  <si>
    <t>Belle River</t>
  </si>
  <si>
    <t>Rock Barn ('07 R.T. Jones)</t>
  </si>
  <si>
    <t>Conover</t>
  </si>
  <si>
    <t>Rock Barn Golf ('08 Tom Jackson Course)</t>
  </si>
  <si>
    <t>Rock Barn Golf (08 Tom Jackson Course)</t>
  </si>
  <si>
    <t>Rock Barn Golf (Tom Jackson Course)</t>
  </si>
  <si>
    <t>Rock Barn Golf and Spa Tom Jackson Course</t>
  </si>
  <si>
    <t>Rock Chapel</t>
  </si>
  <si>
    <t>Rock Creek</t>
  </si>
  <si>
    <t>rock creek country club</t>
  </si>
  <si>
    <t>Rock Creek Golf</t>
  </si>
  <si>
    <t>Nicholson</t>
  </si>
  <si>
    <t>Rock Creek Golf Course</t>
  </si>
  <si>
    <t>North Wilkesboro</t>
  </si>
  <si>
    <t>Rock Harbor</t>
  </si>
  <si>
    <t>Rock Harbor GC - The Boulder</t>
  </si>
  <si>
    <t>Rock Harbor Golf Course</t>
  </si>
  <si>
    <t>Rock Hill Country Club</t>
  </si>
  <si>
    <t>Rock Hill</t>
  </si>
  <si>
    <t>Rock Hollow</t>
  </si>
  <si>
    <t>rock island</t>
  </si>
  <si>
    <t>Rock Island Arsenal Golf Club</t>
  </si>
  <si>
    <t>Rock Manor</t>
  </si>
  <si>
    <t>Rock Pile Golf Course</t>
  </si>
  <si>
    <t>Dent</t>
  </si>
  <si>
    <t>Rock River Country Club</t>
  </si>
  <si>
    <t>Waupun</t>
  </si>
  <si>
    <t>Rock River Golf Club</t>
  </si>
  <si>
    <t>Rock Rapids</t>
  </si>
  <si>
    <t>Rock Springs Golf Course</t>
  </si>
  <si>
    <t>Rock Springs Ridge Country Club</t>
  </si>
  <si>
    <t>Rockaway Hunting Club</t>
  </si>
  <si>
    <t>Rockdale Country Club</t>
  </si>
  <si>
    <t>Rockdale</t>
  </si>
  <si>
    <t>Rockingham Country Club</t>
  </si>
  <si>
    <t>Rockingham Golf Course</t>
  </si>
  <si>
    <t>Rockingham</t>
  </si>
  <si>
    <t>Rockland Country Club</t>
  </si>
  <si>
    <t>Sparkill</t>
  </si>
  <si>
    <t>Rockland Golf Club</t>
  </si>
  <si>
    <t>Rockland Golf Course</t>
  </si>
  <si>
    <t>Congers</t>
  </si>
  <si>
    <t>Rockland Lake State Park Executive Golf Course</t>
  </si>
  <si>
    <t>Rockledge Country Club</t>
  </si>
  <si>
    <t>Rockledge</t>
  </si>
  <si>
    <t>Rockledge Golf Club</t>
  </si>
  <si>
    <t>Rockleigh - Red/White</t>
  </si>
  <si>
    <t>Rockleigh</t>
  </si>
  <si>
    <t>Rockleigh Golf Course</t>
  </si>
  <si>
    <t>Rockleigh Golf Course - Blue</t>
  </si>
  <si>
    <t>Rockleigh Golf Course - Blue 18 Holes</t>
  </si>
  <si>
    <t>Rocklin Golf Club</t>
  </si>
  <si>
    <t>Rocklin</t>
  </si>
  <si>
    <t>Rockmount</t>
  </si>
  <si>
    <t>Down</t>
  </si>
  <si>
    <t>Rockport Country Club</t>
  </si>
  <si>
    <t>Rockport</t>
  </si>
  <si>
    <t>rockville links</t>
  </si>
  <si>
    <t>rockville centre</t>
  </si>
  <si>
    <t>Rockwall Golf &amp; Athletic Club</t>
  </si>
  <si>
    <t>ROCKWAY</t>
  </si>
  <si>
    <t>KITCHENER</t>
  </si>
  <si>
    <t>Rockway Vineyards</t>
  </si>
  <si>
    <t>St. Catharines</t>
  </si>
  <si>
    <t>Rockwind Community Links</t>
  </si>
  <si>
    <t>Hobbs</t>
  </si>
  <si>
    <t>rockwood</t>
  </si>
  <si>
    <t>fort worth</t>
  </si>
  <si>
    <t>Rockwood Golf Club</t>
  </si>
  <si>
    <t>Rockwood Golf CLub</t>
  </si>
  <si>
    <t>Rockwood Park</t>
  </si>
  <si>
    <t>Saint John</t>
  </si>
  <si>
    <t>Rockwood Park Golf Course (1-7,15,16)</t>
  </si>
  <si>
    <t>Rockwood Park Golf Course (Modified)</t>
  </si>
  <si>
    <t>Rocky Creek Golf Club</t>
  </si>
  <si>
    <t>Vidalia</t>
  </si>
  <si>
    <t>Rocky Crest Golf Club</t>
  </si>
  <si>
    <t>Rocky Ford Par 3</t>
  </si>
  <si>
    <t>Rocky Gap</t>
  </si>
  <si>
    <t>Flintstone</t>
  </si>
  <si>
    <t>Rocky Lakes Golf Course</t>
  </si>
  <si>
    <t>Rocky Point</t>
  </si>
  <si>
    <t>Rocky Point Golf Course</t>
  </si>
  <si>
    <t>rocky ridge</t>
  </si>
  <si>
    <t>st. george</t>
  </si>
  <si>
    <t>Rocky Ridge Golf Club</t>
  </si>
  <si>
    <t>Rocky River Golf Club</t>
  </si>
  <si>
    <t>Rocky Run Golf Course</t>
  </si>
  <si>
    <t>Dell Rapids</t>
  </si>
  <si>
    <t>Rocky Spring Golf Course</t>
  </si>
  <si>
    <t>Rocky Springs</t>
  </si>
  <si>
    <t>Rocky Springs Golf Course</t>
  </si>
  <si>
    <t>Roda</t>
  </si>
  <si>
    <t>Roddy Ranch</t>
  </si>
  <si>
    <t>rodway hill</t>
  </si>
  <si>
    <t>england</t>
  </si>
  <si>
    <t>gloucestershire</t>
  </si>
  <si>
    <t>rodway hillgolf course</t>
  </si>
  <si>
    <t>Roebuck Golf Course</t>
  </si>
  <si>
    <t>Roganstown Golf and Country Club</t>
  </si>
  <si>
    <t>rogell golf club</t>
  </si>
  <si>
    <t>detroit</t>
  </si>
  <si>
    <t>Rogues Roost Golf Club- West</t>
  </si>
  <si>
    <t>Rohanna's</t>
  </si>
  <si>
    <t>Waynesburg</t>
  </si>
  <si>
    <t xml:space="preserve">Manitoba </t>
  </si>
  <si>
    <t>Rold Skov Golfklub</t>
  </si>
  <si>
    <t>Skï¿½rping</t>
  </si>
  <si>
    <t>Rolling Acres</t>
  </si>
  <si>
    <t>Center Point</t>
  </si>
  <si>
    <t>Rolling Acres Golf Course (N)</t>
  </si>
  <si>
    <t>Rolling Acres Golf Course (N-S)</t>
  </si>
  <si>
    <t>Rolling Acres Golf Course (N-W)</t>
  </si>
  <si>
    <t>Rolling Acres Golf Course (S)</t>
  </si>
  <si>
    <t>Rolling Acres Golf Course (S-W)</t>
  </si>
  <si>
    <t>Rolling Acres Golf Course (W)</t>
  </si>
  <si>
    <t>Rolling Acres N/S</t>
  </si>
  <si>
    <t>Rolling Acres West 2</t>
  </si>
  <si>
    <t>Rolling Green Country Club</t>
  </si>
  <si>
    <t>Arlington Hts.</t>
  </si>
  <si>
    <t>Rolling Green GC</t>
  </si>
  <si>
    <t>Huntsburg</t>
  </si>
  <si>
    <t>Rolling Green Golf Club</t>
  </si>
  <si>
    <t>Easley</t>
  </si>
  <si>
    <t>Rolling Greens</t>
  </si>
  <si>
    <t>Mt Sterling</t>
  </si>
  <si>
    <t>Rocky Hill</t>
  </si>
  <si>
    <t>Rolling Hills</t>
  </si>
  <si>
    <t>Rolling Hills CC</t>
  </si>
  <si>
    <t>Aynor</t>
  </si>
  <si>
    <t>Rolling Hills Country Club</t>
  </si>
  <si>
    <t>Rolling Hills Estates</t>
  </si>
  <si>
    <t>Rolling Hills country club</t>
  </si>
  <si>
    <t>Ripley</t>
  </si>
  <si>
    <t>Longwood</t>
  </si>
  <si>
    <t>Newburgh</t>
  </si>
  <si>
    <t>Rolling Hills GC</t>
  </si>
  <si>
    <t>Rolling Hills Golf Club</t>
  </si>
  <si>
    <t>rolling hills golf club</t>
  </si>
  <si>
    <t>Eastern Province</t>
  </si>
  <si>
    <t>Dhahran</t>
  </si>
  <si>
    <t>Rolling Hills Golf Club (Challenge Course)</t>
  </si>
  <si>
    <t>Rolling Hills Golf Club (Classic Course)</t>
  </si>
  <si>
    <t>Rolling Hills Golf Club Championship Course</t>
  </si>
  <si>
    <t>Rolling Hills Golf Course</t>
  </si>
  <si>
    <t>Cass City</t>
  </si>
  <si>
    <t>Pulaski</t>
  </si>
  <si>
    <t>Booneville</t>
  </si>
  <si>
    <t>Weiser</t>
  </si>
  <si>
    <t>Russellville</t>
  </si>
  <si>
    <t>rolling hills tucson</t>
  </si>
  <si>
    <t>Rolling Meadows</t>
  </si>
  <si>
    <t>Rolling Meadows Back</t>
  </si>
  <si>
    <t>Fond du Lac</t>
  </si>
  <si>
    <t>Rolling Meadows Country Club</t>
  </si>
  <si>
    <t>Rolling Meadows Country Club Middle/Back</t>
  </si>
  <si>
    <t>Rolling Meadows Front/Middle</t>
  </si>
  <si>
    <t>Rolling Meadows Golf &amp; Country Club</t>
  </si>
  <si>
    <t>Rolling Meadows Golf Club</t>
  </si>
  <si>
    <t>Rolling Meadows Golf Course</t>
  </si>
  <si>
    <t>Whitmore Lake</t>
  </si>
  <si>
    <t>Rolling Oaks Golf Course</t>
  </si>
  <si>
    <t>Barron</t>
  </si>
  <si>
    <t>Rolling Pines Golf Course</t>
  </si>
  <si>
    <t>Berwick</t>
  </si>
  <si>
    <t>Rolling S Golf Club</t>
  </si>
  <si>
    <t>Rollingstone Ranch Golf Club</t>
  </si>
  <si>
    <t>Rollo Bay Greens</t>
  </si>
  <si>
    <t>Rollo Bay</t>
  </si>
  <si>
    <t>Rome Country Club</t>
  </si>
  <si>
    <t>Romeo GC - South</t>
  </si>
  <si>
    <t>Romeo Golf Club</t>
  </si>
  <si>
    <t>romsey</t>
  </si>
  <si>
    <t>Ron Jawaorski's Valleybrook Golf Course</t>
  </si>
  <si>
    <t>Blackwood</t>
  </si>
  <si>
    <t>Rondebosch Country Club</t>
  </si>
  <si>
    <t>Rondout Golf Club</t>
  </si>
  <si>
    <t>Accord</t>
  </si>
  <si>
    <t>Roodepoort Country Club</t>
  </si>
  <si>
    <t>Roodepoort</t>
  </si>
  <si>
    <t>Rookery Park</t>
  </si>
  <si>
    <t>Carlton Colville</t>
  </si>
  <si>
    <t>Roosevelt</t>
  </si>
  <si>
    <t>Roosevelt Municipal GC</t>
  </si>
  <si>
    <t>Rooster Run</t>
  </si>
  <si>
    <t>Petaluma</t>
  </si>
  <si>
    <t>Root River Golf Club</t>
  </si>
  <si>
    <t>Sault Ste Marie</t>
  </si>
  <si>
    <t>roscommon</t>
  </si>
  <si>
    <t>Rose Brook Golf Course</t>
  </si>
  <si>
    <t>Silver Creek</t>
  </si>
  <si>
    <t>Rose Creek Golf Course</t>
  </si>
  <si>
    <t>Rose Lake Golf Course</t>
  </si>
  <si>
    <t xml:space="preserve">Fairmont </t>
  </si>
  <si>
    <t>Rose Park Golf Course</t>
  </si>
  <si>
    <t>Rose Ridge</t>
  </si>
  <si>
    <t>Allison Park</t>
  </si>
  <si>
    <t>Rosebud Country Club (East Course)</t>
  </si>
  <si>
    <t>Rosebud</t>
  </si>
  <si>
    <t>Rosedale Golf &amp; Country Club</t>
  </si>
  <si>
    <t>Rosehill Country Club</t>
  </si>
  <si>
    <t>South Guildford</t>
  </si>
  <si>
    <t>Roseland Golf &amp; Curling Club</t>
  </si>
  <si>
    <t>Roseland Golf Course</t>
  </si>
  <si>
    <t xml:space="preserve">Woodstock </t>
  </si>
  <si>
    <t>Rosemont</t>
  </si>
  <si>
    <t>Roses Run Country Club</t>
  </si>
  <si>
    <t>stow</t>
  </si>
  <si>
    <t>Roseville Golf Club</t>
  </si>
  <si>
    <t>Rosewood Golf Club</t>
  </si>
  <si>
    <t>Rosewood Lakes Golf Course</t>
  </si>
  <si>
    <t>Ross Bridge</t>
  </si>
  <si>
    <t>Ross Creek Landing</t>
  </si>
  <si>
    <t>Clifton</t>
  </si>
  <si>
    <t>Ross Rangers - Old Course</t>
  </si>
  <si>
    <t>Ross Rogers - Mustang</t>
  </si>
  <si>
    <t>Ross Rogers Wildhorse</t>
  </si>
  <si>
    <t>Ross Rogers, West Course (Public)</t>
  </si>
  <si>
    <t>Rossiter Country Club</t>
  </si>
  <si>
    <t>Rossiter</t>
  </si>
  <si>
    <t>Rosslare golf club</t>
  </si>
  <si>
    <t>Rosslare</t>
  </si>
  <si>
    <t>Rossmere Country Club</t>
  </si>
  <si>
    <t>Rossmoor</t>
  </si>
  <si>
    <t>Rossmund Golf Course</t>
  </si>
  <si>
    <t>Swakopmund</t>
  </si>
  <si>
    <t>roswell cc</t>
  </si>
  <si>
    <t>roswell country club</t>
  </si>
  <si>
    <t xml:space="preserve">roswell </t>
  </si>
  <si>
    <t>rotonda - the hills</t>
  </si>
  <si>
    <t>rotonda - the palms</t>
  </si>
  <si>
    <t>Rotunda - The Links</t>
  </si>
  <si>
    <t>Rotonda West</t>
  </si>
  <si>
    <t>Rotunda The Hills</t>
  </si>
  <si>
    <t>Rotunda West</t>
  </si>
  <si>
    <t>Rouge Park</t>
  </si>
  <si>
    <t xml:space="preserve">Detroit </t>
  </si>
  <si>
    <t>Round Grove Golf and Country Club</t>
  </si>
  <si>
    <t xml:space="preserve">Greene </t>
  </si>
  <si>
    <t>Round Hill Country Club</t>
  </si>
  <si>
    <t>Alamo</t>
  </si>
  <si>
    <t>Trenton</t>
  </si>
  <si>
    <t>Rovacï¿½as</t>
  </si>
  <si>
    <t>Comillas</t>
  </si>
  <si>
    <t>Rovedine</t>
  </si>
  <si>
    <t>Othe</t>
  </si>
  <si>
    <t>opera</t>
  </si>
  <si>
    <t>Rowany Golf Club</t>
  </si>
  <si>
    <t>Port Erin</t>
  </si>
  <si>
    <t>Rowlands Castle</t>
  </si>
  <si>
    <t>Uk</t>
  </si>
  <si>
    <t xml:space="preserve">Hampshire </t>
  </si>
  <si>
    <t>Rowley Country Club</t>
  </si>
  <si>
    <t>Rowley</t>
  </si>
  <si>
    <t>Roxiticus</t>
  </si>
  <si>
    <t>Mendham</t>
  </si>
  <si>
    <t>Roy Kizer</t>
  </si>
  <si>
    <t>Royal 47</t>
  </si>
  <si>
    <t>tecumseh</t>
  </si>
  <si>
    <t>Royal Aberdeen</t>
  </si>
  <si>
    <t>Royal American</t>
  </si>
  <si>
    <t>Royal Ascot Golf Club</t>
  </si>
  <si>
    <t>Ascot</t>
  </si>
  <si>
    <t>Royal Ashburn</t>
  </si>
  <si>
    <t>Ashburn</t>
  </si>
  <si>
    <t>Royal Ashdown - West Course</t>
  </si>
  <si>
    <t>royal auckland golf club</t>
  </si>
  <si>
    <t>Royal Brunei Golf and Country Club Jerudong</t>
  </si>
  <si>
    <t>Bandar Seri Begawan</t>
  </si>
  <si>
    <t>Royal Canberra - Brindabella</t>
  </si>
  <si>
    <t>Yarralumla</t>
  </si>
  <si>
    <t>Royal Canberra - Westbourne</t>
  </si>
  <si>
    <t>Royal Canberra - Yarralumla</t>
  </si>
  <si>
    <t>Royal Cape</t>
  </si>
  <si>
    <t>Wynberg</t>
  </si>
  <si>
    <t>Royal City Public Golf Course</t>
  </si>
  <si>
    <t>Royal City</t>
  </si>
  <si>
    <t>Royal Colwood Golf Club</t>
  </si>
  <si>
    <t>Royal County Down Golf Club</t>
  </si>
  <si>
    <t>County Down</t>
  </si>
  <si>
    <t>Royal Crest</t>
  </si>
  <si>
    <t>Royal Crest Golf Club</t>
  </si>
  <si>
    <t>Royal Cypress</t>
  </si>
  <si>
    <t>Royal Dornoch Golf Club</t>
  </si>
  <si>
    <t>Dornoch</t>
  </si>
  <si>
    <t>Royal Durban Golf Club</t>
  </si>
  <si>
    <t>Royal Fremantle Golf Club</t>
  </si>
  <si>
    <t>Royal Garden Golf &amp; Country Club</t>
  </si>
  <si>
    <t>Pampanga</t>
  </si>
  <si>
    <t>Angeles City</t>
  </si>
  <si>
    <t>Royal Golf Club</t>
  </si>
  <si>
    <t>Lake Elmo</t>
  </si>
  <si>
    <t>Royal Golf Course</t>
  </si>
  <si>
    <t>Royal Hawaiian</t>
  </si>
  <si>
    <t>Royal Hawk CC</t>
  </si>
  <si>
    <t>Royal Hobart Golf Club</t>
  </si>
  <si>
    <t>Seven Mile Beach</t>
  </si>
  <si>
    <t>Royal Hylands</t>
  </si>
  <si>
    <t>Knightstown</t>
  </si>
  <si>
    <t>Royal Isabela</t>
  </si>
  <si>
    <t>Isabela</t>
  </si>
  <si>
    <t>Royal J&amp;K East</t>
  </si>
  <si>
    <t>Royal Johannesburg and Kensington Golf Club</t>
  </si>
  <si>
    <t>Royal Ka'anapali</t>
  </si>
  <si>
    <t>Lahaina, Maui</t>
  </si>
  <si>
    <t>Royal Kunia Country Club</t>
  </si>
  <si>
    <t>Waipahu</t>
  </si>
  <si>
    <t>Royal Lakes Golf and Country Club</t>
  </si>
  <si>
    <t>Flowery Branch</t>
  </si>
  <si>
    <t>ROYAL LINKS GOLF CLUB</t>
  </si>
  <si>
    <t>Royal Manchester Golf Links</t>
  </si>
  <si>
    <t>Mount Wolf</t>
  </si>
  <si>
    <t>Royal Meadows</t>
  </si>
  <si>
    <t>Royal Melbourne West Course</t>
  </si>
  <si>
    <t>Royal Mid Surrey</t>
  </si>
  <si>
    <t>Royal Mid-Surrey - Pam Barton</t>
  </si>
  <si>
    <t>Royal Musselburgh</t>
  </si>
  <si>
    <t>Royal Nairobi Golf Club</t>
  </si>
  <si>
    <t>Royal New Kent Golf Course</t>
  </si>
  <si>
    <t>Providence Forge</t>
  </si>
  <si>
    <t>Royal Niagara OC ESCARP</t>
  </si>
  <si>
    <t>Niagara-on-the-Lake</t>
  </si>
  <si>
    <t>Royal Niagara OC IB</t>
  </si>
  <si>
    <t>Niagara</t>
  </si>
  <si>
    <t>Royal Northwoods</t>
  </si>
  <si>
    <t>Bulacan</t>
  </si>
  <si>
    <t>jylland</t>
  </si>
  <si>
    <t>jels</t>
  </si>
  <si>
    <t>Royal Oak Country Club</t>
  </si>
  <si>
    <t>Brakpan</t>
  </si>
  <si>
    <t>cincinnati</t>
  </si>
  <si>
    <t>Royal Oak Golf Club</t>
  </si>
  <si>
    <t>Royal Oak Golf Course</t>
  </si>
  <si>
    <t>Knob Noster</t>
  </si>
  <si>
    <t>Royal Oaks CC</t>
  </si>
  <si>
    <t>royal oaks country club</t>
  </si>
  <si>
    <t>Royal Oaks Golf Club</t>
  </si>
  <si>
    <t>Royal Oaks Golf Course</t>
  </si>
  <si>
    <t>Royal Oaks Golf Resort</t>
  </si>
  <si>
    <t>Waupaca</t>
  </si>
  <si>
    <t>Royal Obidos</t>
  </si>
  <si>
    <t>Royal Ontario</t>
  </si>
  <si>
    <t>Royal Palm Golf &amp; Country Club</t>
  </si>
  <si>
    <t>Royal Palm Golf Club</t>
  </si>
  <si>
    <t>Royal Park</t>
  </si>
  <si>
    <t>Royal Park Public Golf Course</t>
  </si>
  <si>
    <t>Royal Port Alfred Golf Club</t>
  </si>
  <si>
    <t>Port Alfred</t>
  </si>
  <si>
    <t>Royal Portrush</t>
  </si>
  <si>
    <t>Portrush</t>
  </si>
  <si>
    <t>Royal Regina</t>
  </si>
  <si>
    <t>Royal Saint Augustine</t>
  </si>
  <si>
    <t>Royal Saint Cloud Golf Links</t>
  </si>
  <si>
    <t>Saint Cloud</t>
  </si>
  <si>
    <t>Royal Scot</t>
  </si>
  <si>
    <t xml:space="preserve">New Franklin </t>
  </si>
  <si>
    <t>Royal Scot Golf Course</t>
  </si>
  <si>
    <t>Royal St Cloud</t>
  </si>
  <si>
    <t xml:space="preserve">St Cloud </t>
  </si>
  <si>
    <t>Royal St. Cloud Golf Links</t>
  </si>
  <si>
    <t>St. Cloud</t>
  </si>
  <si>
    <t>Royal St. Cloud Golf Links (Blue/Red)</t>
  </si>
  <si>
    <t>Royal St. Cloud Golf Links (Red/White)</t>
  </si>
  <si>
    <t>Royal St. Cloud Golf Links (White/Blue)</t>
  </si>
  <si>
    <t>Royal St. Kitts Golf Club</t>
  </si>
  <si>
    <t xml:space="preserve">St.. Kitts </t>
  </si>
  <si>
    <t xml:space="preserve">Basseterre </t>
  </si>
  <si>
    <t>Wrightstown</t>
  </si>
  <si>
    <t>Royal St. Patrick's Golf Links</t>
  </si>
  <si>
    <t>Royal Stouffville Golf Course</t>
  </si>
  <si>
    <t>Royal Sydney GC</t>
  </si>
  <si>
    <t>Royal Tee Golf Club</t>
  </si>
  <si>
    <t>Royal Thai Army Sports Centre (East Course)</t>
  </si>
  <si>
    <t>Royal Troon Old Course</t>
  </si>
  <si>
    <t>Troon</t>
  </si>
  <si>
    <t>Royal Troon Portland Course</t>
  </si>
  <si>
    <t>Royal Vista - South East</t>
  </si>
  <si>
    <t>Royal Vista Country Club - East/North</t>
  </si>
  <si>
    <t>Royal Wellington</t>
  </si>
  <si>
    <t>Royal Westmoreland Barbados</t>
  </si>
  <si>
    <t>St James</t>
  </si>
  <si>
    <t>Barbados</t>
  </si>
  <si>
    <t>Royal Wood Golf &amp; Country Club</t>
  </si>
  <si>
    <t>Royal Woodbine</t>
  </si>
  <si>
    <t>Royal York Golf Club</t>
  </si>
  <si>
    <t>armstrong</t>
  </si>
  <si>
    <t>Royalwood</t>
  </si>
  <si>
    <t>Royce Brook</t>
  </si>
  <si>
    <t>Hillsboroough</t>
  </si>
  <si>
    <t>Royce Brook (East)</t>
  </si>
  <si>
    <t>Rozella Ford Golf Club</t>
  </si>
  <si>
    <t>RSI Southern Star</t>
  </si>
  <si>
    <t>Maharashtra</t>
  </si>
  <si>
    <t>RTJ - Silver Lakes Backbreaker / Heartbreaker</t>
  </si>
  <si>
    <t>RTJ - Silver Lakes Heartbreaker / Mindbreaker</t>
  </si>
  <si>
    <t>RTJ - Silver Lakes Mindbreaker / Backbreaker</t>
  </si>
  <si>
    <t>RTJ - Silver Lakes Short Course</t>
  </si>
  <si>
    <t>RTJ Hampton Cove - Highlands</t>
  </si>
  <si>
    <t>RTJ Hampton Cove - River</t>
  </si>
  <si>
    <t>RTJ Hampton Cove - Short Course</t>
  </si>
  <si>
    <t>RTJ Highland - Marshwood</t>
  </si>
  <si>
    <t>RTJ Highlands_Magnolia</t>
  </si>
  <si>
    <t>RTJ Magnolia</t>
  </si>
  <si>
    <t>RTJ Magnolia to Highlands</t>
  </si>
  <si>
    <t>RTJ, Shoals, Fighting Joe</t>
  </si>
  <si>
    <t>RTJ, Shoals, Schoolmaster</t>
  </si>
  <si>
    <t>RTJ-Grand National, Lake Course</t>
  </si>
  <si>
    <t>Opelika</t>
  </si>
  <si>
    <t>RTJ-Grand National, Links Course</t>
  </si>
  <si>
    <t>RTJ-Oxmoor Valley, Ridge Course</t>
  </si>
  <si>
    <t>RTJ-Oxmoor Valley, Valley Course</t>
  </si>
  <si>
    <t>ruby golf course</t>
  </si>
  <si>
    <t>Ruffled Feathers</t>
  </si>
  <si>
    <t>Ruggles Ferry</t>
  </si>
  <si>
    <t>Strawberry Plains</t>
  </si>
  <si>
    <t>Ruggles GC (APG)</t>
  </si>
  <si>
    <t>Rum Pointe</t>
  </si>
  <si>
    <t>Runaway Bay</t>
  </si>
  <si>
    <t>Rundle Park Golf Course</t>
  </si>
  <si>
    <t>Running Deer</t>
  </si>
  <si>
    <t>Running Y</t>
  </si>
  <si>
    <t>Running Y Ranch</t>
  </si>
  <si>
    <t>Rush Creek</t>
  </si>
  <si>
    <t>Maple Grove</t>
  </si>
  <si>
    <t>Pinckney</t>
  </si>
  <si>
    <t>Rushmore</t>
  </si>
  <si>
    <t>SP5 5QB</t>
  </si>
  <si>
    <t>Rusper Golf Club</t>
  </si>
  <si>
    <t>Newdigate</t>
  </si>
  <si>
    <t>Russell Golf Club</t>
  </si>
  <si>
    <t>Russell</t>
  </si>
  <si>
    <t>Russley Golf Club</t>
  </si>
  <si>
    <t>Rusted Rail Golf Club</t>
  </si>
  <si>
    <t>Rustenburg Golf club</t>
  </si>
  <si>
    <t>Rustenburg</t>
  </si>
  <si>
    <t>rustic canyon</t>
  </si>
  <si>
    <t>moorpark</t>
  </si>
  <si>
    <t>Rustic Canyon</t>
  </si>
  <si>
    <t>Rustic Glen</t>
  </si>
  <si>
    <t>Saline</t>
  </si>
  <si>
    <t>Rustic Nine Par 3</t>
  </si>
  <si>
    <t>Ruston Country Club</t>
  </si>
  <si>
    <t>Rusty Rail Golf Course</t>
  </si>
  <si>
    <t>Rutgers University</t>
  </si>
  <si>
    <t>Ruth Park Golf Course</t>
  </si>
  <si>
    <t>University City</t>
  </si>
  <si>
    <t>rutland country club</t>
  </si>
  <si>
    <t>rutland</t>
  </si>
  <si>
    <t>Rutland Golf - Hambleton Course</t>
  </si>
  <si>
    <t>Rutland</t>
  </si>
  <si>
    <t>Rutland Golf - Normanton Course</t>
  </si>
  <si>
    <t>RV Resort @ St. Lucie West (PRIVATE)</t>
  </si>
  <si>
    <t>St. Lucie West</t>
  </si>
  <si>
    <t>Ryde-Parramatta Golf Club</t>
  </si>
  <si>
    <t>West Ryde</t>
  </si>
  <si>
    <t>Ryder Brook Golf Club</t>
  </si>
  <si>
    <t>Ryder Golf Course</t>
  </si>
  <si>
    <t>Fort Bragg</t>
  </si>
  <si>
    <t>Rye</t>
  </si>
  <si>
    <t>Rï¿½nnebï¿½ck GC</t>
  </si>
  <si>
    <t>Oxie</t>
  </si>
  <si>
    <t>Rï¿½nnebï¿½ck GK</t>
  </si>
  <si>
    <t>Malmï¿½</t>
  </si>
  <si>
    <t>Saadiyat Beach Golf Club</t>
  </si>
  <si>
    <t>Abu Dhabi</t>
  </si>
  <si>
    <t>sabal trace golf and country club</t>
  </si>
  <si>
    <t>Sable Creek - Black / Gold</t>
  </si>
  <si>
    <t>Sable Creek - Maroon / Black</t>
  </si>
  <si>
    <t>Sable Creek Marron / Gold</t>
  </si>
  <si>
    <t>Sable Oaks Golf Club</t>
  </si>
  <si>
    <t>South Portland</t>
  </si>
  <si>
    <t>sable trace</t>
  </si>
  <si>
    <t>Sackville Golf &amp; Country Club</t>
  </si>
  <si>
    <t xml:space="preserve">Sackville </t>
  </si>
  <si>
    <t>Saddle Brook Golf Course</t>
  </si>
  <si>
    <t>Wesly Chapel</t>
  </si>
  <si>
    <t>Saddle Creek Golf Resort</t>
  </si>
  <si>
    <t>Copperopolis</t>
  </si>
  <si>
    <t>Saddle Rock Golf Course</t>
  </si>
  <si>
    <t>Saddleback Golf Club</t>
  </si>
  <si>
    <t>Firestone</t>
  </si>
  <si>
    <t>Saddleback Ridge</t>
  </si>
  <si>
    <t>Saddlebrook</t>
  </si>
  <si>
    <t>saddlebrook</t>
  </si>
  <si>
    <t>Saddlebrook Resort Palmer Course</t>
  </si>
  <si>
    <t>Saddlebrook Resort Saddlebrook Course</t>
  </si>
  <si>
    <t>SaddleBrooke Ranch Golf Club</t>
  </si>
  <si>
    <t>SaddleBrooke</t>
  </si>
  <si>
    <t>Safari Golf Club</t>
  </si>
  <si>
    <t>Sag Harbor State Golf Course</t>
  </si>
  <si>
    <t>Sag Harbor</t>
  </si>
  <si>
    <t>Sag Hollow</t>
  </si>
  <si>
    <t>Sagamore Golf Club</t>
  </si>
  <si>
    <t>Noblesvilles</t>
  </si>
  <si>
    <t>Sagamore Hampton Golf Club</t>
  </si>
  <si>
    <t>Sagamore Spring Golf Club</t>
  </si>
  <si>
    <t>Lynnfield</t>
  </si>
  <si>
    <t>sage and thistle</t>
  </si>
  <si>
    <t>Bassano</t>
  </si>
  <si>
    <t>Sage Hills Golf Club and RV Resort</t>
  </si>
  <si>
    <t>Warden</t>
  </si>
  <si>
    <t>Sage Lakes</t>
  </si>
  <si>
    <t>Sage Meadows Golf Course</t>
  </si>
  <si>
    <t>Jonesboro</t>
  </si>
  <si>
    <t>Sage Run</t>
  </si>
  <si>
    <t>Bark River</t>
  </si>
  <si>
    <t>Sage Valley Golf Club</t>
  </si>
  <si>
    <t>Saginaw Golf Club</t>
  </si>
  <si>
    <t>Saginaw Valley</t>
  </si>
  <si>
    <t>Sah-Hah-Lee</t>
  </si>
  <si>
    <t>Clackamas</t>
  </si>
  <si>
    <t>Sahalee, North &amp; East</t>
  </si>
  <si>
    <t>Sammamish</t>
  </si>
  <si>
    <t>Sahalee, North &amp; South</t>
  </si>
  <si>
    <t>Sahara Kuwait Golf Course</t>
  </si>
  <si>
    <t>Kuwait</t>
  </si>
  <si>
    <t>Sail Ho</t>
  </si>
  <si>
    <t>Sailfish Point Golf Club</t>
  </si>
  <si>
    <t xml:space="preserve">Hutchison Island </t>
  </si>
  <si>
    <t>Sailfish Sands Golf Course</t>
  </si>
  <si>
    <t>Saint Andrews</t>
  </si>
  <si>
    <t>Saint Anne's links</t>
  </si>
  <si>
    <t>Saint Augustine Shores Golf Club</t>
  </si>
  <si>
    <t>St Augustine</t>
  </si>
  <si>
    <t>Saint Clair Golf Club</t>
  </si>
  <si>
    <t>Saint Clair</t>
  </si>
  <si>
    <t>Saint davids golf club</t>
  </si>
  <si>
    <t>Saint Genevieve Golf Club</t>
  </si>
  <si>
    <t>Saint Genevieve</t>
  </si>
  <si>
    <t>Saint George Golf Course</t>
  </si>
  <si>
    <t>Saint-Cesaire</t>
  </si>
  <si>
    <t>Saint-RaphaÃ«l Parcours Bleu</t>
  </si>
  <si>
    <t>L'Ile-Bizard</t>
  </si>
  <si>
    <t>Saint-Raphael</t>
  </si>
  <si>
    <t>Saints</t>
  </si>
  <si>
    <t>Salado Del Rio</t>
  </si>
  <si>
    <t>Salado-Del-Rio</t>
  </si>
  <si>
    <t>Sale</t>
  </si>
  <si>
    <t>Salem Glen Country Club</t>
  </si>
  <si>
    <t>Clemmons</t>
  </si>
  <si>
    <t>salem golf club</t>
  </si>
  <si>
    <t>Salem Golf Club</t>
  </si>
  <si>
    <t>Salem Hills</t>
  </si>
  <si>
    <t>salem</t>
  </si>
  <si>
    <t>Salem Hills Golf Club</t>
  </si>
  <si>
    <t>Salem Ridge</t>
  </si>
  <si>
    <t>Salinas Fairways</t>
  </si>
  <si>
    <t>Salinas</t>
  </si>
  <si>
    <t>Salisbury Country Club (B&amp;H)</t>
  </si>
  <si>
    <t>Salisbury Country Club (H&amp;M)</t>
  </si>
  <si>
    <t>Salisbury Country Club (M&amp;B)</t>
  </si>
  <si>
    <t>salisbury green</t>
  </si>
  <si>
    <t>Salish Cliffs</t>
  </si>
  <si>
    <t>Shelton</t>
  </si>
  <si>
    <t>Salishan</t>
  </si>
  <si>
    <t>Gleneden Beach</t>
  </si>
  <si>
    <t>Salmo Golf Club</t>
  </si>
  <si>
    <t>Salmo</t>
  </si>
  <si>
    <t>Salmon Arm Golf Club</t>
  </si>
  <si>
    <t>Salmon Arm</t>
  </si>
  <si>
    <t>SALMON CREEK C.C.</t>
  </si>
  <si>
    <t>SPENCERPORT</t>
  </si>
  <si>
    <t>Salmon Run</t>
  </si>
  <si>
    <t xml:space="preserve">Brookings </t>
  </si>
  <si>
    <t>salt creek</t>
  </si>
  <si>
    <t>Salt Creek Golf Course</t>
  </si>
  <si>
    <t>Salt Creek Golf Retreat</t>
  </si>
  <si>
    <t>Salt Fork State Park Golf Course</t>
  </si>
  <si>
    <t>Salt River</t>
  </si>
  <si>
    <t>Salt Spring Island Golf</t>
  </si>
  <si>
    <t>Salt Spring Island</t>
  </si>
  <si>
    <t>Salta Polo Club</t>
  </si>
  <si>
    <t>Saltburn-by-the-sea Golf Club</t>
  </si>
  <si>
    <t>Saltburn-by-the-sea</t>
  </si>
  <si>
    <t>Saluda Valley Country Club</t>
  </si>
  <si>
    <t>Williamston</t>
  </si>
  <si>
    <t>Sam's Golf Exec Course</t>
  </si>
  <si>
    <t>Sharpes</t>
  </si>
  <si>
    <t>Temple</t>
  </si>
  <si>
    <t>samsï¿½</t>
  </si>
  <si>
    <t>tranebjerg</t>
  </si>
  <si>
    <t>San Andres</t>
  </si>
  <si>
    <t>San Angelo Country Club</t>
  </si>
  <si>
    <t>San Bernardino Golf Club</t>
  </si>
  <si>
    <t>San Bernardino</t>
  </si>
  <si>
    <t>San Carlos</t>
  </si>
  <si>
    <t>San Carlos Golf club</t>
  </si>
  <si>
    <t>San Clemente Golf Club</t>
  </si>
  <si>
    <t>San Clemente</t>
  </si>
  <si>
    <t>San Clemente Municipal Golf Course</t>
  </si>
  <si>
    <t>San Diego Country Club</t>
  </si>
  <si>
    <t>San Dimas Canyon</t>
  </si>
  <si>
    <t>San Dimas</t>
  </si>
  <si>
    <t>San Gabriel Country Club</t>
  </si>
  <si>
    <t>San Gabriel</t>
  </si>
  <si>
    <t>San Geronimo Golf</t>
  </si>
  <si>
    <t>San Geronimo</t>
  </si>
  <si>
    <t>San Jacinto College</t>
  </si>
  <si>
    <t>San Jacinto Golf Course</t>
  </si>
  <si>
    <t>pasadena</t>
  </si>
  <si>
    <t>san jaun hills</t>
  </si>
  <si>
    <t>sa jaun capistrano</t>
  </si>
  <si>
    <t>San Joaquin Country Club</t>
  </si>
  <si>
    <t>San Jose Country Club</t>
  </si>
  <si>
    <t>San Jose Muni</t>
  </si>
  <si>
    <t>San Jose Municipal Golf Course</t>
  </si>
  <si>
    <t>San Juan CC</t>
  </si>
  <si>
    <t>San Juan Country Club</t>
  </si>
  <si>
    <t>San Juan Hills Golf Club</t>
  </si>
  <si>
    <t>San Juan Oaks</t>
  </si>
  <si>
    <t>San Lorenzo</t>
  </si>
  <si>
    <t>Algarve</t>
  </si>
  <si>
    <t>Vale do Lobo</t>
  </si>
  <si>
    <t>Bonsall</t>
  </si>
  <si>
    <t>San Luis Obispo Country Club</t>
  </si>
  <si>
    <t>San Luis Rey Downs Golf Resort</t>
  </si>
  <si>
    <t>San Marcos Golf Resort</t>
  </si>
  <si>
    <t>San Marin</t>
  </si>
  <si>
    <t>San Martin Golf Club</t>
  </si>
  <si>
    <t>San Miguel Golf Club</t>
  </si>
  <si>
    <t>San Pedro Golf Course</t>
  </si>
  <si>
    <t>Benson</t>
  </si>
  <si>
    <t>San Ramon Golf Club</t>
  </si>
  <si>
    <t>San Roque New Course</t>
  </si>
  <si>
    <t>San Roque</t>
  </si>
  <si>
    <t>San Roque Old Course</t>
  </si>
  <si>
    <t>San Saba River Golf Course</t>
  </si>
  <si>
    <t>San Saba</t>
  </si>
  <si>
    <t>San Vicente Inn &amp; Golf Club</t>
  </si>
  <si>
    <t>San Vincente</t>
  </si>
  <si>
    <t>Sanbrook Executive 9</t>
  </si>
  <si>
    <t>Isanti</t>
  </si>
  <si>
    <t>Sanctuary Golf Course</t>
  </si>
  <si>
    <t>New Lenox</t>
  </si>
  <si>
    <t>Sanctuary Golf Resort</t>
  </si>
  <si>
    <t>Sanctuary Lake golf course</t>
  </si>
  <si>
    <t>Sanctuary Ridge</t>
  </si>
  <si>
    <t>Sanctuary Ridge Golf Club</t>
  </si>
  <si>
    <t>Sanctury Lake Golf Course</t>
  </si>
  <si>
    <t>Sand Barrens</t>
  </si>
  <si>
    <t>Swainton</t>
  </si>
  <si>
    <t>Sand Burr Run</t>
  </si>
  <si>
    <t>Thomson</t>
  </si>
  <si>
    <t>Sand Creek</t>
  </si>
  <si>
    <t>Chesterton</t>
  </si>
  <si>
    <t>Sand Creek Golf Course</t>
  </si>
  <si>
    <t>Sand Creek Station</t>
  </si>
  <si>
    <t>Sand Hills Golf Resort</t>
  </si>
  <si>
    <t>Port Franks</t>
  </si>
  <si>
    <t>Sand Hollow Resort Championship</t>
  </si>
  <si>
    <t>Hurricane</t>
  </si>
  <si>
    <t>Sand Hollow Resort Links</t>
  </si>
  <si>
    <t>Sand Point Country Club</t>
  </si>
  <si>
    <t>Sand Point Golf and Country Club</t>
  </si>
  <si>
    <t>Sand Ridge</t>
  </si>
  <si>
    <t>Sand Springs Country Club</t>
  </si>
  <si>
    <t>sandals emerald bay</t>
  </si>
  <si>
    <t>great exuma</t>
  </si>
  <si>
    <t>Sandals Golf &amp; Country Club</t>
  </si>
  <si>
    <t>Ocho Rios</t>
  </si>
  <si>
    <t>Sandals La Toc</t>
  </si>
  <si>
    <t>Castries</t>
  </si>
  <si>
    <t>Saint Lucia</t>
  </si>
  <si>
    <t>Sandalwood Country Club</t>
  </si>
  <si>
    <t>Abrams</t>
  </si>
  <si>
    <t>Sandbrook</t>
  </si>
  <si>
    <t>Sandburn Hall</t>
  </si>
  <si>
    <t>Sandelie Golf Course</t>
  </si>
  <si>
    <t>Sandhill</t>
  </si>
  <si>
    <t>South Yorkshire</t>
  </si>
  <si>
    <t>Barnsley</t>
  </si>
  <si>
    <t>Sandhill Crane Golf Club</t>
  </si>
  <si>
    <t>Sandhill River Golf Course</t>
  </si>
  <si>
    <t>Fertile</t>
  </si>
  <si>
    <t>Sandhills Golf Club</t>
  </si>
  <si>
    <t>manitoba</t>
  </si>
  <si>
    <t>Carberry</t>
  </si>
  <si>
    <t>Sandia golf Club</t>
  </si>
  <si>
    <t>Alberquerque</t>
  </si>
  <si>
    <t>Sandpiper</t>
  </si>
  <si>
    <t>Sandpiper - Piper and Bay</t>
  </si>
  <si>
    <t>sandpiper bay (sand- bay) courses</t>
  </si>
  <si>
    <t>sunset beach</t>
  </si>
  <si>
    <t>Sandpiper Bay (Sand-Piper)</t>
  </si>
  <si>
    <t>Sandpiper Bay Golf (Sand - Piper)</t>
  </si>
  <si>
    <t>Sandpiper Golf and Country Club</t>
  </si>
  <si>
    <t>Sandpiper Golf Course</t>
  </si>
  <si>
    <t>Sandpiper Golf Resort</t>
  </si>
  <si>
    <t>Harrison Mills</t>
  </si>
  <si>
    <t>Sandpoint Country Club</t>
  </si>
  <si>
    <t>Sandpoint</t>
  </si>
  <si>
    <t>Sandridge Golf Club ( Dunes )</t>
  </si>
  <si>
    <t>Sandridge Golf Club ( Lakes )</t>
  </si>
  <si>
    <t>Vero beach</t>
  </si>
  <si>
    <t>Sands Point</t>
  </si>
  <si>
    <t>Sands RV &amp; Golf</t>
  </si>
  <si>
    <t>Sandusk Golf Club</t>
  </si>
  <si>
    <t>Jarvis</t>
  </si>
  <si>
    <t>Sandwich Hallows</t>
  </si>
  <si>
    <t>Sandwich Hollows</t>
  </si>
  <si>
    <t>Sandy Brae</t>
  </si>
  <si>
    <t>Clendinin</t>
  </si>
  <si>
    <t>Sandy Burr Country Club</t>
  </si>
  <si>
    <t xml:space="preserve"> Wayland</t>
  </si>
  <si>
    <t>Sandy Creek</t>
  </si>
  <si>
    <t>Staley</t>
  </si>
  <si>
    <t>Sandy Creek Golf Course</t>
  </si>
  <si>
    <t>Sandy Hills Links</t>
  </si>
  <si>
    <t>SANDY HOLLOW</t>
  </si>
  <si>
    <t>Sandy Hook Golf Club</t>
  </si>
  <si>
    <t>Sandy Hook</t>
  </si>
  <si>
    <t>Sandy Pines</t>
  </si>
  <si>
    <t>Demotte</t>
  </si>
  <si>
    <t>Sandy Ridge</t>
  </si>
  <si>
    <t>Sandy river</t>
  </si>
  <si>
    <t>Farmington Falls</t>
  </si>
  <si>
    <t>Sandy Run</t>
  </si>
  <si>
    <t xml:space="preserve">Oreland </t>
  </si>
  <si>
    <t>Sanford Country Club</t>
  </si>
  <si>
    <t>Sanford Golf Course</t>
  </si>
  <si>
    <t>Sanibel Island Golf Club (Beachview)</t>
  </si>
  <si>
    <t>Sanibel</t>
  </si>
  <si>
    <t>SanLan</t>
  </si>
  <si>
    <t>sant cugat</t>
  </si>
  <si>
    <t>barcelona</t>
  </si>
  <si>
    <t>Santa Ana Cheena Star</t>
  </si>
  <si>
    <t>Santa Ana Pueblo</t>
  </si>
  <si>
    <t>Santa Ana Country Club</t>
  </si>
  <si>
    <t>Santa Ana Golf Club</t>
  </si>
  <si>
    <t>Santa Ana Golf Club - Tamaya Cheena</t>
  </si>
  <si>
    <t>Santa Ana Golf Club--Star/Tamaya</t>
  </si>
  <si>
    <t>Santa Anita Golf Course</t>
  </si>
  <si>
    <t>Santa Barbara Golf Club</t>
  </si>
  <si>
    <t>Santa Clara Golf &amp; Tennis</t>
  </si>
  <si>
    <t>Santa Fe Country Club</t>
  </si>
  <si>
    <t>Santa Fe Park Golf Course</t>
  </si>
  <si>
    <t>Santa Lucia River Club</t>
  </si>
  <si>
    <t>santa maria country club</t>
  </si>
  <si>
    <t>santa maria</t>
  </si>
  <si>
    <t>Santa Marina Golf</t>
  </si>
  <si>
    <t>San Vicente de la Barquera</t>
  </si>
  <si>
    <t>Santa Rosa Country Club</t>
  </si>
  <si>
    <t xml:space="preserve">Santa Rosa </t>
  </si>
  <si>
    <t>Santa Rosa Golf &amp; Beach Club</t>
  </si>
  <si>
    <t>Santa Teresa</t>
  </si>
  <si>
    <t>Santa Teresa - Short course</t>
  </si>
  <si>
    <t>Santa Teresa - Yucca</t>
  </si>
  <si>
    <t>Santa Terresa</t>
  </si>
  <si>
    <t>Santee Cooper</t>
  </si>
  <si>
    <t>santee</t>
  </si>
  <si>
    <t>Santee National Golf Club</t>
  </si>
  <si>
    <t>Santiam Golf Club</t>
  </si>
  <si>
    <t>Aumsville</t>
  </si>
  <si>
    <t>Santo  Primera vuelta Robles</t>
  </si>
  <si>
    <t>dn</t>
  </si>
  <si>
    <t>Santo da Serra</t>
  </si>
  <si>
    <t>Madeira</t>
  </si>
  <si>
    <t>Santo Antonio da Serra</t>
  </si>
  <si>
    <t>D.N</t>
  </si>
  <si>
    <t>Santo Domingo Country Club (New)</t>
  </si>
  <si>
    <t>Santo Domingo Country Club Robles</t>
  </si>
  <si>
    <t>Sï¿½o Fernando Golf Club</t>
  </si>
  <si>
    <t>Sï¿½o Paulo</t>
  </si>
  <si>
    <t>Cotia</t>
  </si>
  <si>
    <t>Sao Francisco Golf Club</t>
  </si>
  <si>
    <t>Osasco</t>
  </si>
  <si>
    <t>sao vicente</t>
  </si>
  <si>
    <t>sao vicente 18</t>
  </si>
  <si>
    <t>Sapelo Hammock</t>
  </si>
  <si>
    <t>Sapphire National GC</t>
  </si>
  <si>
    <t>Sapphire</t>
  </si>
  <si>
    <t>Sapulpa Golf Course</t>
  </si>
  <si>
    <t>Sara Bay Country Club</t>
  </si>
  <si>
    <t>Sarah Shank G.C.</t>
  </si>
  <si>
    <t>indianapolis</t>
  </si>
  <si>
    <t>Saranac Inn &amp; Country Club</t>
  </si>
  <si>
    <t>Saranac Lake</t>
  </si>
  <si>
    <t>Sarasota Golf Club</t>
  </si>
  <si>
    <t>Sarasota National</t>
  </si>
  <si>
    <t>Saratoga Beach Golf Club</t>
  </si>
  <si>
    <t>Black Creek</t>
  </si>
  <si>
    <t>Saratoga Lake Golf Club</t>
  </si>
  <si>
    <t>Saratoga National Golf Club</t>
  </si>
  <si>
    <t>Saratoga Spa</t>
  </si>
  <si>
    <t>Saratoga Spa - Par 29</t>
  </si>
  <si>
    <t>saratoga spa golf</t>
  </si>
  <si>
    <t>Saskatoon - Silver/White</t>
  </si>
  <si>
    <t>Alto</t>
  </si>
  <si>
    <t>Saskatoon Blue</t>
  </si>
  <si>
    <t>Saskatoon Blue-Gold</t>
  </si>
  <si>
    <t>Saskatoon Gold-Red</t>
  </si>
  <si>
    <t>Saskatoon Red</t>
  </si>
  <si>
    <t>Saskatoon Red/Red 18</t>
  </si>
  <si>
    <t>Saskatoon White</t>
  </si>
  <si>
    <t>Saskatoon--Gold/Silver</t>
  </si>
  <si>
    <t>Sassamon Trace Golf Course</t>
  </si>
  <si>
    <t>Natick</t>
  </si>
  <si>
    <t>Saticoy Regional Golf Course</t>
  </si>
  <si>
    <t>Saucon Valley (Grace Course)</t>
  </si>
  <si>
    <t>Saucon Valley Old Course</t>
  </si>
  <si>
    <t>Saucon Valley Weyhill Course</t>
  </si>
  <si>
    <t>Saugahatchee Country Club</t>
  </si>
  <si>
    <t>opelika</t>
  </si>
  <si>
    <t>Sauganash Golf Club</t>
  </si>
  <si>
    <t>Saugeen Golf Club</t>
  </si>
  <si>
    <t>Saujana Golf &amp; Country Club - Palm</t>
  </si>
  <si>
    <t>Saukie</t>
  </si>
  <si>
    <t>Savannah golf links</t>
  </si>
  <si>
    <t>Savannah Harbour</t>
  </si>
  <si>
    <t>Savannah Lakes Monticello Course</t>
  </si>
  <si>
    <t>McCormick</t>
  </si>
  <si>
    <t>Savannah Lakes Tara course</t>
  </si>
  <si>
    <t>Mccorkmic</t>
  </si>
  <si>
    <t>Savannah Oaks G.C.</t>
  </si>
  <si>
    <t>Savannahs</t>
  </si>
  <si>
    <t>Merrit Island</t>
  </si>
  <si>
    <t>Saw-Whet</t>
  </si>
  <si>
    <t>Sawdon Pines Golf Club</t>
  </si>
  <si>
    <t>Sawdon</t>
  </si>
  <si>
    <t>Sawgrass Country Club</t>
  </si>
  <si>
    <t>Sawmill - Loggers Trail</t>
  </si>
  <si>
    <t>Sawmill Creek</t>
  </si>
  <si>
    <t>Huron</t>
  </si>
  <si>
    <t>Camlachie</t>
  </si>
  <si>
    <t>Sawmill G&amp;CC</t>
  </si>
  <si>
    <t>Sawmill Golf Club</t>
  </si>
  <si>
    <t>Sawmill Woods</t>
  </si>
  <si>
    <t>Sarver</t>
  </si>
  <si>
    <t>Saxon Golf Course</t>
  </si>
  <si>
    <t>Saxon Woods</t>
  </si>
  <si>
    <t>Scally's Championship Course</t>
  </si>
  <si>
    <t>Moon</t>
  </si>
  <si>
    <t>Scarboro G&amp;CC</t>
  </si>
  <si>
    <t>Scarborough South cliff</t>
  </si>
  <si>
    <t>Scarlett Woods Golf Course</t>
  </si>
  <si>
    <t>Scarsdale Golf Club</t>
  </si>
  <si>
    <t>Hartsdale</t>
  </si>
  <si>
    <t>Scenic city golf course</t>
  </si>
  <si>
    <t>Owen sound</t>
  </si>
  <si>
    <t>scenic farms golf course</t>
  </si>
  <si>
    <t>pine island</t>
  </si>
  <si>
    <t>Scenic Heights Golf Course</t>
  </si>
  <si>
    <t>Wattsburg</t>
  </si>
  <si>
    <t>Scenic Hills Country Club</t>
  </si>
  <si>
    <t>Scenic Valley Golf Club</t>
  </si>
  <si>
    <t>Peters Twp</t>
  </si>
  <si>
    <t>Peters Township</t>
  </si>
  <si>
    <t>Scenic View Country Club</t>
  </si>
  <si>
    <t>Slinger</t>
  </si>
  <si>
    <t>Scenic Woods</t>
  </si>
  <si>
    <t>Hannon</t>
  </si>
  <si>
    <t>Scepter Golf Club</t>
  </si>
  <si>
    <t>Schaffer's Mill</t>
  </si>
  <si>
    <t>Schalamar Creek Golf Club</t>
  </si>
  <si>
    <t>Schaumburg Golf Club</t>
  </si>
  <si>
    <t>Schaumburg</t>
  </si>
  <si>
    <t>Schenectady Municipal</t>
  </si>
  <si>
    <t>Scherwood Golf</t>
  </si>
  <si>
    <t>Scherwood</t>
  </si>
  <si>
    <t>SCHIFFERDECKER GOLF CLUB</t>
  </si>
  <si>
    <t>schifferdecker golf course</t>
  </si>
  <si>
    <t>joplin</t>
  </si>
  <si>
    <t>Schlamarr</t>
  </si>
  <si>
    <t>Schloss Reichertshausen</t>
  </si>
  <si>
    <t>Reichertshausen</t>
  </si>
  <si>
    <t>Schneiter's Bluff</t>
  </si>
  <si>
    <t>SCHOL CANYON GOLF CLUB</t>
  </si>
  <si>
    <t>GLENDALE</t>
  </si>
  <si>
    <t>Scholl Canyon Golf &amp; Tennis Club</t>
  </si>
  <si>
    <t>Schroon Lake Municipal Golf Course</t>
  </si>
  <si>
    <t>Schroon Lake</t>
  </si>
  <si>
    <t>Science Hill Country Club</t>
  </si>
  <si>
    <t>Scioto Reserve Country Club</t>
  </si>
  <si>
    <t>SciotoReserve Counry Club</t>
  </si>
  <si>
    <t>Scissortail Golf Club</t>
  </si>
  <si>
    <t>Claremore</t>
  </si>
  <si>
    <t>Scotch Hall Preserve</t>
  </si>
  <si>
    <t>Scotch Hills Golf Course</t>
  </si>
  <si>
    <t>Scotch Plains</t>
  </si>
  <si>
    <t>Scotch Pines</t>
  </si>
  <si>
    <t>Payette</t>
  </si>
  <si>
    <t>Scotch Valley Country Club</t>
  </si>
  <si>
    <t>Hollidaysburg</t>
  </si>
  <si>
    <t>Scothurst Golf Club</t>
  </si>
  <si>
    <t>Lumber Bridge</t>
  </si>
  <si>
    <t>Scotland Run Golf Club</t>
  </si>
  <si>
    <t>Williamstown</t>
  </si>
  <si>
    <t>Scotland Yards Golf Club</t>
  </si>
  <si>
    <t>scotscraig golf club</t>
  </si>
  <si>
    <t>fife</t>
  </si>
  <si>
    <t>tayport</t>
  </si>
  <si>
    <t>Scotsdale Golf Course</t>
  </si>
  <si>
    <t>Bella Visa</t>
  </si>
  <si>
    <t>Scotswood Links</t>
  </si>
  <si>
    <t>Elm Creek</t>
  </si>
  <si>
    <t>Scott Community Golf Course</t>
  </si>
  <si>
    <t>Scott City</t>
  </si>
  <si>
    <t>Scott Schreiner</t>
  </si>
  <si>
    <t>Scottish Glen</t>
  </si>
  <si>
    <t>Mississippi Mills</t>
  </si>
  <si>
    <t>Scottsbluff Country Club</t>
  </si>
  <si>
    <t>Scottsbluff</t>
  </si>
  <si>
    <t>Scottsdale C.C.</t>
  </si>
  <si>
    <t>Scott's Corners Golf Course</t>
  </si>
  <si>
    <t>SCPD Mtn Vista San Gorgonio Course</t>
  </si>
  <si>
    <t>SCPD Mtn Vista Santa Rosa Course</t>
  </si>
  <si>
    <t>Scranton Muni Golf Course</t>
  </si>
  <si>
    <t>Mt Cobb</t>
  </si>
  <si>
    <t>SDR Front X2</t>
  </si>
  <si>
    <t>Elephant Butte</t>
  </si>
  <si>
    <t>SDR/NMSU Front</t>
  </si>
  <si>
    <t>SDR/PHCC</t>
  </si>
  <si>
    <t>Sea Bee Golf Club</t>
  </si>
  <si>
    <t>port hueneme</t>
  </si>
  <si>
    <t>Sea Cliff Country Club</t>
  </si>
  <si>
    <t>Sea Cliff Golf Resort</t>
  </si>
  <si>
    <t>Zanzibar</t>
  </si>
  <si>
    <t>Tanzania</t>
  </si>
  <si>
    <t>Sea Island Golf Club</t>
  </si>
  <si>
    <t>Sea N' Air Golf Course</t>
  </si>
  <si>
    <t>Sea Oaks Country Club</t>
  </si>
  <si>
    <t>Sea Palms</t>
  </si>
  <si>
    <t>Sea Pines Country Club</t>
  </si>
  <si>
    <t>Sea Pines, Ocean Course</t>
  </si>
  <si>
    <t>Sea Scape</t>
  </si>
  <si>
    <t>sea trail (byrd course)</t>
  </si>
  <si>
    <t>Sea Trail - Jones 1 Course</t>
  </si>
  <si>
    <t>Sea Trail - Maples</t>
  </si>
  <si>
    <t>Seabee Golf Club</t>
  </si>
  <si>
    <t>Port Hueneme</t>
  </si>
  <si>
    <t>Seabee Golf Club Port Hueneme</t>
  </si>
  <si>
    <t>Seabrook Island - Ocean Winds</t>
  </si>
  <si>
    <t>Seabrook Island- crooked oaks</t>
  </si>
  <si>
    <t>charleston</t>
  </si>
  <si>
    <t>Seafield Golf Club</t>
  </si>
  <si>
    <t>Gorey</t>
  </si>
  <si>
    <t>Seaforth GC</t>
  </si>
  <si>
    <t>Seaforth</t>
  </si>
  <si>
    <t>Seapoint Golf Clun</t>
  </si>
  <si>
    <t>Termonfeckin</t>
  </si>
  <si>
    <t>Searsport</t>
  </si>
  <si>
    <t>Seascape Golf Resort</t>
  </si>
  <si>
    <t>Seaside</t>
  </si>
  <si>
    <t>Seaside Course Sea Island</t>
  </si>
  <si>
    <t>Seaside Golf Club</t>
  </si>
  <si>
    <t xml:space="preserve">Seaside </t>
  </si>
  <si>
    <t>Season's Ridge</t>
  </si>
  <si>
    <t>Seasons Golf Club (formerly Brits GC)</t>
  </si>
  <si>
    <t>Brits</t>
  </si>
  <si>
    <t>Seaview G&amp;CC</t>
  </si>
  <si>
    <t>North Sydney</t>
  </si>
  <si>
    <t>Seaview Golf Club</t>
  </si>
  <si>
    <t>Cottelsloe</t>
  </si>
  <si>
    <t>Seaview Golf Club - Bay Course</t>
  </si>
  <si>
    <t>Seaview Resort &amp; Spa (Pines Course)</t>
  </si>
  <si>
    <t>Sebastian Golf Club</t>
  </si>
  <si>
    <t>Sebastian</t>
  </si>
  <si>
    <t>Sebastian Municipal Golf Club</t>
  </si>
  <si>
    <t>Sebber Kloster GK</t>
  </si>
  <si>
    <t>Nibe</t>
  </si>
  <si>
    <t>Sebonack</t>
  </si>
  <si>
    <t>secession gc</t>
  </si>
  <si>
    <t>beaufort</t>
  </si>
  <si>
    <t>Secession Golf Club</t>
  </si>
  <si>
    <t>Sechelt Golf &amp; CC</t>
  </si>
  <si>
    <t>Sechelt</t>
  </si>
  <si>
    <t>Sedana Golf &amp; Country Club</t>
  </si>
  <si>
    <t>Sedgefield CC - Dye Course</t>
  </si>
  <si>
    <t>Sedgefield CC - Ross Course</t>
  </si>
  <si>
    <t>sedona golf resort</t>
  </si>
  <si>
    <t>Segregansett CC</t>
  </si>
  <si>
    <t>Taunton</t>
  </si>
  <si>
    <t>Seguin Valley Golf Club</t>
  </si>
  <si>
    <t>Seibuen Golf</t>
  </si>
  <si>
    <t>Tokorozawa</t>
  </si>
  <si>
    <t>seignosse</t>
  </si>
  <si>
    <t>Select de Mirabel</t>
  </si>
  <si>
    <t>Seletar Country Club</t>
  </si>
  <si>
    <t>SINGAPORE</t>
  </si>
  <si>
    <t>Selfridge Golf Course</t>
  </si>
  <si>
    <t>Selma Valley</t>
  </si>
  <si>
    <t>Selva Marina</t>
  </si>
  <si>
    <t>Atlantic Beach</t>
  </si>
  <si>
    <t>Sembawang Country Club</t>
  </si>
  <si>
    <t>Semiahmoo Golf &amp; Country Club</t>
  </si>
  <si>
    <t>Seminole at White Oak</t>
  </si>
  <si>
    <t>SEMINOLE LAKES COUNTRY CLUB</t>
  </si>
  <si>
    <t>SEMINOLE</t>
  </si>
  <si>
    <t>Seminole Legacy Golf Club</t>
  </si>
  <si>
    <t>Senayan national</t>
  </si>
  <si>
    <t>dki</t>
  </si>
  <si>
    <t>Seneca - Baldwin</t>
  </si>
  <si>
    <t>Broadview Heights</t>
  </si>
  <si>
    <t>Seneca - Baldwin - Furnace Run</t>
  </si>
  <si>
    <t>Seneca - Baldwin | Chippewa</t>
  </si>
  <si>
    <t xml:space="preserve">Broadview Heights </t>
  </si>
  <si>
    <t>Seneca Golf Course</t>
  </si>
  <si>
    <t>Seneca Hickory Stick</t>
  </si>
  <si>
    <t>Seneca Hills</t>
  </si>
  <si>
    <t>Seneca Lake Country Club</t>
  </si>
  <si>
    <t>Seneca's Oak Ridge Golf Club</t>
  </si>
  <si>
    <t xml:space="preserve">LaSalle </t>
  </si>
  <si>
    <t>Seneca-Chippewa-Furnace Run</t>
  </si>
  <si>
    <t>Stevens Point</t>
  </si>
  <si>
    <t>Sentul Highlands</t>
  </si>
  <si>
    <t>Sentul</t>
  </si>
  <si>
    <t>Sequoyah Country Club</t>
  </si>
  <si>
    <t>Sequoyah National</t>
  </si>
  <si>
    <t>Serendah Golf</t>
  </si>
  <si>
    <t>Serendipity Golf Course</t>
  </si>
  <si>
    <t>Serenity Golf Club - Dancing Bull</t>
  </si>
  <si>
    <t>Serenity Golf Club - Sun Catcher</t>
  </si>
  <si>
    <t>Serenity Hill</t>
  </si>
  <si>
    <t>Serenity-Sun Catcher-Dancing Bull East</t>
  </si>
  <si>
    <t>Serenoa golf club</t>
  </si>
  <si>
    <t>Seri Selangor</t>
  </si>
  <si>
    <t>Petaling Jaya</t>
  </si>
  <si>
    <t>Serrano CC</t>
  </si>
  <si>
    <t>El Dorado Hills</t>
  </si>
  <si>
    <t>Serrano Country Club</t>
  </si>
  <si>
    <t>Services Golf Club</t>
  </si>
  <si>
    <t>Thaba Tshwane</t>
  </si>
  <si>
    <t>Settlers Bay Golf Club</t>
  </si>
  <si>
    <t>Wasilla</t>
  </si>
  <si>
    <t>settlers ghost</t>
  </si>
  <si>
    <t>Settlers Hill</t>
  </si>
  <si>
    <t>Seven Bridges</t>
  </si>
  <si>
    <t>Seven Bridges at Springtree Golf Club</t>
  </si>
  <si>
    <t>Sunrise</t>
  </si>
  <si>
    <t>Seven Canyons</t>
  </si>
  <si>
    <t>Seven Hills</t>
  </si>
  <si>
    <t>Seven Hills Country Club</t>
  </si>
  <si>
    <t>Seven Hills GC</t>
  </si>
  <si>
    <t>Seven Hills Glf &amp; Country Club</t>
  </si>
  <si>
    <t>Port Hardy</t>
  </si>
  <si>
    <t>Seven Hills Golf Course</t>
  </si>
  <si>
    <t>Seven Lake</t>
  </si>
  <si>
    <t>Seven Lakes Championship Golf</t>
  </si>
  <si>
    <t>Seven Lakes Country Club</t>
  </si>
  <si>
    <t>Seven Lakes</t>
  </si>
  <si>
    <t>Seven Lakes Golf and Dining</t>
  </si>
  <si>
    <t>Cato</t>
  </si>
  <si>
    <t>Seven Lakes Golf Club</t>
  </si>
  <si>
    <t>Seven Lakes Golf Course</t>
  </si>
  <si>
    <t>Seven Oaks</t>
  </si>
  <si>
    <t>Seven Oaks Country Club</t>
  </si>
  <si>
    <t>Beaver</t>
  </si>
  <si>
    <t>Seven Springs Championship Course</t>
  </si>
  <si>
    <t>Seven Springs Golf &amp; Country Club</t>
  </si>
  <si>
    <t>Seven Springs Golf Course</t>
  </si>
  <si>
    <t>SEVEN SPRINGS GOLF RESORT</t>
  </si>
  <si>
    <t>SEVEN SPRINGS</t>
  </si>
  <si>
    <t>Severna Park Golf Course</t>
  </si>
  <si>
    <t>Sevillano Golf Links</t>
  </si>
  <si>
    <t>Corning</t>
  </si>
  <si>
    <t>Sevillano Links</t>
  </si>
  <si>
    <t>Seville Golf and Country Club</t>
  </si>
  <si>
    <t>sevillino links</t>
  </si>
  <si>
    <t>corning</t>
  </si>
  <si>
    <t>Sewailo</t>
  </si>
  <si>
    <t>Sewells Point Golf Course</t>
  </si>
  <si>
    <t>Sewickley Heights Golf Club</t>
  </si>
  <si>
    <t>SFGC</t>
  </si>
  <si>
    <t>Shackamaxon Golf &amp; Country Club</t>
  </si>
  <si>
    <t>Shadow Brook</t>
  </si>
  <si>
    <t>Attleboro</t>
  </si>
  <si>
    <t>Shadow Glen</t>
  </si>
  <si>
    <t>Shadow Hawk</t>
  </si>
  <si>
    <t>Shadow Hills CC</t>
  </si>
  <si>
    <t>Junction City</t>
  </si>
  <si>
    <t>Shadow Hills Golf Club</t>
  </si>
  <si>
    <t>Shadow Hills Golf Course</t>
  </si>
  <si>
    <t>Shadow Hills North Course</t>
  </si>
  <si>
    <t>Shadow Lake</t>
  </si>
  <si>
    <t>Shadow Lakes</t>
  </si>
  <si>
    <t>Brentwoor</t>
  </si>
  <si>
    <t>Shadow Lakes Country Club</t>
  </si>
  <si>
    <t>Hopewell Township</t>
  </si>
  <si>
    <t>Shadow Mountain</t>
  </si>
  <si>
    <t>Shadow Pines</t>
  </si>
  <si>
    <t>Shadow Ridge</t>
  </si>
  <si>
    <t>Kelowa</t>
  </si>
  <si>
    <t>Shadow Ridge Country Club</t>
  </si>
  <si>
    <t>Shadow Ridge Golf Club</t>
  </si>
  <si>
    <t>Shadow Ridge Golf Course</t>
  </si>
  <si>
    <t>Ionia</t>
  </si>
  <si>
    <t>Shadow Ridge- Marriott</t>
  </si>
  <si>
    <t>Shadow Valley</t>
  </si>
  <si>
    <t>shadow valley country club</t>
  </si>
  <si>
    <t>shadow wood</t>
  </si>
  <si>
    <t>seymour</t>
  </si>
  <si>
    <t>Shadow Wood North</t>
  </si>
  <si>
    <t>Shadow Wood Preserve</t>
  </si>
  <si>
    <t>Shadow Wood South</t>
  </si>
  <si>
    <t xml:space="preserve">Bonita Springs </t>
  </si>
  <si>
    <t>Tunkhannock</t>
  </si>
  <si>
    <t>Shadowbrooke</t>
  </si>
  <si>
    <t>Lester Prairie</t>
  </si>
  <si>
    <t>ShadowGlen</t>
  </si>
  <si>
    <t>Manor</t>
  </si>
  <si>
    <t>Shadowood</t>
  </si>
  <si>
    <t>Seymore</t>
  </si>
  <si>
    <t>Shadowridge Country Club</t>
  </si>
  <si>
    <t>Vista</t>
  </si>
  <si>
    <t>Shady Acres</t>
  </si>
  <si>
    <t>Shady Brook Golf Club</t>
  </si>
  <si>
    <t>Shady Canyon Golf Club</t>
  </si>
  <si>
    <t>Shady Grove Golf Course(Par 3)</t>
  </si>
  <si>
    <t>Shady Hills Golf Club</t>
  </si>
  <si>
    <t>Shady Hollow C.C.</t>
  </si>
  <si>
    <t>Shady Oaks</t>
  </si>
  <si>
    <t>Ackworth</t>
  </si>
  <si>
    <t>Shady Oaks C C</t>
  </si>
  <si>
    <t>Shady Oaks Golf Course</t>
  </si>
  <si>
    <t>Baird</t>
  </si>
  <si>
    <t>Shady Valley</t>
  </si>
  <si>
    <t>Arlingon</t>
  </si>
  <si>
    <t>Shady valley c c</t>
  </si>
  <si>
    <t>arlington</t>
  </si>
  <si>
    <t>Shaftesbury Glen</t>
  </si>
  <si>
    <t>Shaganappi Point</t>
  </si>
  <si>
    <t>Shaganappi Valley 9</t>
  </si>
  <si>
    <t>Shagbark Golf and Country Club</t>
  </si>
  <si>
    <t>Onarga</t>
  </si>
  <si>
    <t>Shaker Farms Country Club</t>
  </si>
  <si>
    <t>Shaker Hills</t>
  </si>
  <si>
    <t>Shaker Ridge Country Club</t>
  </si>
  <si>
    <t>Loudonville</t>
  </si>
  <si>
    <t>Shaker Run - Lakeside to Meadows</t>
  </si>
  <si>
    <t>Shaker Run - Lakeside to Woodlands</t>
  </si>
  <si>
    <t>Shaker Run - Woodlands to Lakeside</t>
  </si>
  <si>
    <t>Shaker Run - Woodlands to Meadows</t>
  </si>
  <si>
    <t>Shale Creek Golf Club</t>
  </si>
  <si>
    <t>Shalimar Golf Club</t>
  </si>
  <si>
    <t>SHALIMAR POINTE</t>
  </si>
  <si>
    <t>SHALIMAR</t>
  </si>
  <si>
    <t>Shallow Creek Golf Club</t>
  </si>
  <si>
    <t>Shalom</t>
  </si>
  <si>
    <t>Shambolee Golf Course</t>
  </si>
  <si>
    <t>Shamrock</t>
  </si>
  <si>
    <t>Shamrock  Golf Course</t>
  </si>
  <si>
    <t>Corcoran</t>
  </si>
  <si>
    <t>Shamrock Golf Club</t>
  </si>
  <si>
    <t>Shamrock Heights Colf Course</t>
  </si>
  <si>
    <t>Shamrock Hills</t>
  </si>
  <si>
    <t>Gobles</t>
  </si>
  <si>
    <t>Shamrock Hills Golf Club</t>
  </si>
  <si>
    <t>Shandin Hills</t>
  </si>
  <si>
    <t>Shandin Hills Golf Club</t>
  </si>
  <si>
    <t>Shandon Golf Club</t>
  </si>
  <si>
    <t>Petone</t>
  </si>
  <si>
    <t>Shandon park golf</t>
  </si>
  <si>
    <t xml:space="preserve">Belfast </t>
  </si>
  <si>
    <t>Shanghai</t>
  </si>
  <si>
    <t>monkey island</t>
  </si>
  <si>
    <t>Shangri-La golf club</t>
  </si>
  <si>
    <t>Shank-Ra-La GC</t>
  </si>
  <si>
    <t>Shannon Golf Course</t>
  </si>
  <si>
    <t>Co Clare</t>
  </si>
  <si>
    <t>Shannon</t>
  </si>
  <si>
    <t>Shannon Greens Golf Club</t>
  </si>
  <si>
    <t>Shanty Bay Klondike/Frontier</t>
  </si>
  <si>
    <t>Shanty Creek - Schuss Mountain Golf Club</t>
  </si>
  <si>
    <t>Shanty Creek - The Legends Golf Club</t>
  </si>
  <si>
    <t>Sharjah Golf &amp; Shooting Club</t>
  </si>
  <si>
    <t>Sharjah</t>
  </si>
  <si>
    <t>Sharjah Golf Club</t>
  </si>
  <si>
    <t>Shark River Golf Club</t>
  </si>
  <si>
    <t xml:space="preserve">Port Elizabeth </t>
  </si>
  <si>
    <t>Shark River Golf Course</t>
  </si>
  <si>
    <t>Neptune</t>
  </si>
  <si>
    <t>Sharon country club</t>
  </si>
  <si>
    <t xml:space="preserve">Sharon center </t>
  </si>
  <si>
    <t>Sharon Woods</t>
  </si>
  <si>
    <t>Sharp Park</t>
  </si>
  <si>
    <t>Pacifica</t>
  </si>
  <si>
    <t>Sharron woods</t>
  </si>
  <si>
    <t>Shattuck Golf Club</t>
  </si>
  <si>
    <t>Jaffrey</t>
  </si>
  <si>
    <t>Shaughnessy Golf &amp; Country Club</t>
  </si>
  <si>
    <t>Shaw-nee Slopes Golf Course</t>
  </si>
  <si>
    <t>Shawangunk Country Club</t>
  </si>
  <si>
    <t>Ellenville</t>
  </si>
  <si>
    <t>Shawnee Country Club</t>
  </si>
  <si>
    <t>Shawnee-on-the-Delaware</t>
  </si>
  <si>
    <t xml:space="preserve">Shawnee </t>
  </si>
  <si>
    <t>Shawnee County Club</t>
  </si>
  <si>
    <t>Wheatfield</t>
  </si>
  <si>
    <t>Shawnee Golf and Country Club</t>
  </si>
  <si>
    <t>Shawnee Golf Course</t>
  </si>
  <si>
    <t>Shawnee Hills - Par 3 Course</t>
  </si>
  <si>
    <t>Shawnee Lookout</t>
  </si>
  <si>
    <t>Shawneeki Golf Club</t>
  </si>
  <si>
    <t>Shay Grange</t>
  </si>
  <si>
    <t>Sheaffer Memorial Golf Course</t>
  </si>
  <si>
    <t>Fort Madison</t>
  </si>
  <si>
    <t>Shelby Country Club</t>
  </si>
  <si>
    <t>shelby oaks</t>
  </si>
  <si>
    <t>sidney</t>
  </si>
  <si>
    <t>Shelby Park Golf Course</t>
  </si>
  <si>
    <t>Sheldon Golf and Countrey Club</t>
  </si>
  <si>
    <t>Sheldon</t>
  </si>
  <si>
    <t>Shell Landing</t>
  </si>
  <si>
    <t>Shell Point Golf Club</t>
  </si>
  <si>
    <t>Shelridge Country Club</t>
  </si>
  <si>
    <t>Shelter Harbor Golf Club</t>
  </si>
  <si>
    <t>Charlestown</t>
  </si>
  <si>
    <t>Shelter Valley Pines</t>
  </si>
  <si>
    <t>Shenandoah Country Club</t>
  </si>
  <si>
    <t>West Bloomfield</t>
  </si>
  <si>
    <t>Shenandoah Springs</t>
  </si>
  <si>
    <t>front royal</t>
  </si>
  <si>
    <t>Shenandoah Valley Golf Club (Blue/Red)</t>
  </si>
  <si>
    <t>Front Royal</t>
  </si>
  <si>
    <t>Shenandoah Valley Golf Club - White Nine</t>
  </si>
  <si>
    <t>Shenandoah Valley Golf Club Red Nine</t>
  </si>
  <si>
    <t>shenandoah valley white 9</t>
  </si>
  <si>
    <t>Shenango Lake Golf Club</t>
  </si>
  <si>
    <t>Transfer</t>
  </si>
  <si>
    <t>Shendish Manor</t>
  </si>
  <si>
    <t>Hemel Hempstead</t>
  </si>
  <si>
    <t>Shenendoah at Turning Stone Casino</t>
  </si>
  <si>
    <t>Shennecossett Golf Club</t>
  </si>
  <si>
    <t>shenvalee golf resort</t>
  </si>
  <si>
    <t>new market</t>
  </si>
  <si>
    <t>Shenvalee Miller/Olde</t>
  </si>
  <si>
    <t>Shenvalee Olde/Creek</t>
  </si>
  <si>
    <t>Zion</t>
  </si>
  <si>
    <t>Shepherd's Hollow (10 - 27)</t>
  </si>
  <si>
    <t>Shepherd's Hollow (Green 10-27)</t>
  </si>
  <si>
    <t>Shepherd's Hollow 1-18</t>
  </si>
  <si>
    <t>Shepherds Hollow (1-18)</t>
  </si>
  <si>
    <t>Shepherds Hollow 19-9</t>
  </si>
  <si>
    <t>Shepherds Meadows</t>
  </si>
  <si>
    <t>Poynette</t>
  </si>
  <si>
    <t>SHEPHERD'S ROCK</t>
  </si>
  <si>
    <t>FARMINGTON</t>
  </si>
  <si>
    <t>Sherborne Golf Club</t>
  </si>
  <si>
    <t>Sherborne</t>
  </si>
  <si>
    <t>sherfield oaks waterloo course</t>
  </si>
  <si>
    <t>basingstoke</t>
  </si>
  <si>
    <t>sherfield oaks wellington course</t>
  </si>
  <si>
    <t>Sheridan Park</t>
  </si>
  <si>
    <t>Tonawanda</t>
  </si>
  <si>
    <t>Sheringham</t>
  </si>
  <si>
    <t>Sherman Hills Golf Club</t>
  </si>
  <si>
    <t>Sherrill Park Golf Course - Course Two</t>
  </si>
  <si>
    <t>Sherrill Park Golf Course - One</t>
  </si>
  <si>
    <t>Sherrill Park Golf Course - Two</t>
  </si>
  <si>
    <t>Sherwood Country Club</t>
  </si>
  <si>
    <t>Sherwood Forest</t>
  </si>
  <si>
    <t>Sanger</t>
  </si>
  <si>
    <t>Sherwood Forest GC</t>
  </si>
  <si>
    <t>Nottinghamshire</t>
  </si>
  <si>
    <t>sherwood forest golf club</t>
  </si>
  <si>
    <t>Sherwood Forest Golf Club</t>
  </si>
  <si>
    <t>Sherwood Hills Golf Course</t>
  </si>
  <si>
    <t>Sheshan Golf Club</t>
  </si>
  <si>
    <t>Songjiang District</t>
  </si>
  <si>
    <t>Shewami Country Club</t>
  </si>
  <si>
    <t>SHELDON</t>
  </si>
  <si>
    <t>Shilo Country Club</t>
  </si>
  <si>
    <t>Shilo</t>
  </si>
  <si>
    <t>Shiloh Falls Golf Club</t>
  </si>
  <si>
    <t>Pickwick Dam</t>
  </si>
  <si>
    <t>Shiloh Golf Course</t>
  </si>
  <si>
    <t>Adamsville</t>
  </si>
  <si>
    <t>Shiloh Ridge</t>
  </si>
  <si>
    <t>Shiloh ridge Athletic Club</t>
  </si>
  <si>
    <t>Shin Nara Golf Club</t>
  </si>
  <si>
    <t>Nara</t>
  </si>
  <si>
    <t>Shingle creek</t>
  </si>
  <si>
    <t>Shingle Creek Golf Club</t>
  </si>
  <si>
    <t>Shining Mountain Golf Course</t>
  </si>
  <si>
    <t>Woodland Park</t>
  </si>
  <si>
    <t>Shining Rock Golf Club</t>
  </si>
  <si>
    <t>Shinnecock Hills Golf Club</t>
  </si>
  <si>
    <t>Shipyard Brigantine Green tees</t>
  </si>
  <si>
    <t>Shipyard Galleon Green tees for men</t>
  </si>
  <si>
    <t>Shipyard Galleon/Clipper</t>
  </si>
  <si>
    <t>Shipyard Golf Club - Clipper/Brigantine</t>
  </si>
  <si>
    <t>hilton head island</t>
  </si>
  <si>
    <t>shipyard golf club-galleon/clipper</t>
  </si>
  <si>
    <t>shipyard-clipp/brig</t>
  </si>
  <si>
    <t>Shoaff Park Golf Course</t>
  </si>
  <si>
    <t>Shoal Creek</t>
  </si>
  <si>
    <t>Shore Acres at Lake Shore CC</t>
  </si>
  <si>
    <t>Shore Gate Golf Club</t>
  </si>
  <si>
    <t>Ocean View</t>
  </si>
  <si>
    <t>Shorecliffs</t>
  </si>
  <si>
    <t>Shorehaven Golf Course</t>
  </si>
  <si>
    <t>Shoreland Country Club</t>
  </si>
  <si>
    <t>St. Peter</t>
  </si>
  <si>
    <t>Shoreline Golf Course</t>
  </si>
  <si>
    <t>Carter Lake</t>
  </si>
  <si>
    <t>Shoreline Golf Links at Mountain View</t>
  </si>
  <si>
    <t>Shorewood</t>
  </si>
  <si>
    <t>Short Beach</t>
  </si>
  <si>
    <t>Stratford</t>
  </si>
  <si>
    <t>Short Hills CC</t>
  </si>
  <si>
    <t>Shortee's</t>
  </si>
  <si>
    <t>Shortland waters</t>
  </si>
  <si>
    <t>Shortland</t>
  </si>
  <si>
    <t>Shuksan Golf Club</t>
  </si>
  <si>
    <t>Shuswap Lake Estates Golf and Country Club</t>
  </si>
  <si>
    <t xml:space="preserve">Blind Bay </t>
  </si>
  <si>
    <t>Shuswap National</t>
  </si>
  <si>
    <t>Siam Country Club - Plantation Pineapple</t>
  </si>
  <si>
    <t>Pattaya</t>
  </si>
  <si>
    <t>Siam Country Club - Plantation Sugar Cane</t>
  </si>
  <si>
    <t>Siam Country Club - Plantation Tapioca</t>
  </si>
  <si>
    <t>SIAM WATERSIDE</t>
  </si>
  <si>
    <t>PATTAYA</t>
  </si>
  <si>
    <t>Siena G.C.</t>
  </si>
  <si>
    <t>Sienna Plantation</t>
  </si>
  <si>
    <t>sierra del rio</t>
  </si>
  <si>
    <t>elephant butte</t>
  </si>
  <si>
    <t>Sierra del Rio Golf Course</t>
  </si>
  <si>
    <t>Sierra Hills Golf Club</t>
  </si>
  <si>
    <t>Sierra Lakes Golf Club</t>
  </si>
  <si>
    <t>Sierra Nevada Golf Ranch</t>
  </si>
  <si>
    <t>Sierra Pines</t>
  </si>
  <si>
    <t>Sierra Sage Golf Course</t>
  </si>
  <si>
    <t>Sierra Star</t>
  </si>
  <si>
    <t>mammoth lakes</t>
  </si>
  <si>
    <t>Sierra View Country Club</t>
  </si>
  <si>
    <t>Signal Hill</t>
  </si>
  <si>
    <t>Signal Hill G&amp;CC</t>
  </si>
  <si>
    <t>Signal Hills</t>
  </si>
  <si>
    <t>Signature at Treetops Resort</t>
  </si>
  <si>
    <t>Signature of Solon</t>
  </si>
  <si>
    <t>Sigona Golf Club</t>
  </si>
  <si>
    <t>Siler City Country Club</t>
  </si>
  <si>
    <t>Siler City</t>
  </si>
  <si>
    <t>Silkeborg GC - Syd/Vest (DIAC 2010)</t>
  </si>
  <si>
    <t>Silkeborg</t>
  </si>
  <si>
    <t>Silkstone Golf Course</t>
  </si>
  <si>
    <t>Silo Point Country Club</t>
  </si>
  <si>
    <t>Silo Ridge</t>
  </si>
  <si>
    <t>Boliver</t>
  </si>
  <si>
    <t>Silo run</t>
  </si>
  <si>
    <t>boonville</t>
  </si>
  <si>
    <t>Silos Country Club</t>
  </si>
  <si>
    <t>Silver Brooke Golf Club</t>
  </si>
  <si>
    <t>Silver City</t>
  </si>
  <si>
    <t>silver creek</t>
  </si>
  <si>
    <t>garden river</t>
  </si>
  <si>
    <t>New Norway</t>
  </si>
  <si>
    <t>Silver Creek CC</t>
  </si>
  <si>
    <t>Silver Creek CC (Championship)</t>
  </si>
  <si>
    <t>Hellertown</t>
  </si>
  <si>
    <t>Silver Creek Golf Club</t>
  </si>
  <si>
    <t>Swansboro</t>
  </si>
  <si>
    <t>Show Low</t>
  </si>
  <si>
    <t>Silver Creek Plantation</t>
  </si>
  <si>
    <t>Silver Creek Valley Country Club</t>
  </si>
  <si>
    <t>Silver Dollar Bobcat-&gt;Gator</t>
  </si>
  <si>
    <t>Silver Dollar Gator-&gt;Panther</t>
  </si>
  <si>
    <t>Silver Dollar Panther-&gt;Panther</t>
  </si>
  <si>
    <t>Silver King Golf Club</t>
  </si>
  <si>
    <t>Silver Lake</t>
  </si>
  <si>
    <t>Silver Lake Country Club</t>
  </si>
  <si>
    <t>silver lake</t>
  </si>
  <si>
    <t>SIlver Lake Country Club - South Course</t>
  </si>
  <si>
    <t>Silver Lake Country Club- North Course</t>
  </si>
  <si>
    <t>Silver Lake Golf Course</t>
  </si>
  <si>
    <t>Silver Lakes Golf &amp; Country Club</t>
  </si>
  <si>
    <t>Silver Lakes North</t>
  </si>
  <si>
    <t>Silver Lakes South</t>
  </si>
  <si>
    <t>Silver Oak Golf Course</t>
  </si>
  <si>
    <t>Silver Rock</t>
  </si>
  <si>
    <t>silver spring</t>
  </si>
  <si>
    <t>mechanicsburg</t>
  </si>
  <si>
    <t>Silver Spring - Island</t>
  </si>
  <si>
    <t>Silver Spring Country Club - Falls</t>
  </si>
  <si>
    <t>silver spring golf club - Island</t>
  </si>
  <si>
    <t>Silver Spring Golf Course (Island Course)</t>
  </si>
  <si>
    <t>Silver Springs Country Club</t>
  </si>
  <si>
    <t>Silver Springs Golf &amp; Country Club</t>
  </si>
  <si>
    <t>Silver Springs Shores Country Club</t>
  </si>
  <si>
    <t>Silver Spruce Golf Course</t>
  </si>
  <si>
    <t>Peterson AFB</t>
  </si>
  <si>
    <t>Silver Styx Golf Course</t>
  </si>
  <si>
    <t>Markstay</t>
  </si>
  <si>
    <t>Silver Wing Links (DF/FF)</t>
  </si>
  <si>
    <t>Silver Wing Links (DF/MF)</t>
  </si>
  <si>
    <t>Silver Wing Links (FF/MF)</t>
  </si>
  <si>
    <t>Daleville</t>
  </si>
  <si>
    <t>Silver Wings White To Blue</t>
  </si>
  <si>
    <t>Fort Rucker</t>
  </si>
  <si>
    <t>Zephyrhills</t>
  </si>
  <si>
    <t>Silverado Golf Club</t>
  </si>
  <si>
    <t>Silverado North</t>
  </si>
  <si>
    <t>Silverado South Course</t>
  </si>
  <si>
    <t>Silverbell Golf Course</t>
  </si>
  <si>
    <t>Silverhorn Golf Club</t>
  </si>
  <si>
    <t>Silverhorn Golf Club of Texas</t>
  </si>
  <si>
    <t>Silverknowes Golf Course</t>
  </si>
  <si>
    <t>SilverLakes Gold and Country Club</t>
  </si>
  <si>
    <t>NewMarket</t>
  </si>
  <si>
    <t>Silverleaf Golf Club</t>
  </si>
  <si>
    <t>Silvermere Golf</t>
  </si>
  <si>
    <t>Cobham</t>
  </si>
  <si>
    <t>Silverstone / Desert /Mountain</t>
  </si>
  <si>
    <t>Silverstone /Mountain Valley</t>
  </si>
  <si>
    <t>Silverstone Desert / Valley</t>
  </si>
  <si>
    <t>Silverthorn Country Club</t>
  </si>
  <si>
    <t>Silverthorne Country Club</t>
  </si>
  <si>
    <t>Silvertip</t>
  </si>
  <si>
    <t>Silverwing Links</t>
  </si>
  <si>
    <t>SilverWing Links</t>
  </si>
  <si>
    <t>Silverwood Golf Course</t>
  </si>
  <si>
    <t>Simbithi Country Club</t>
  </si>
  <si>
    <t>Kzn</t>
  </si>
  <si>
    <t>Ballito</t>
  </si>
  <si>
    <t>Simi Hills Golf Course</t>
  </si>
  <si>
    <t>Simons Town Country Club</t>
  </si>
  <si>
    <t>Simons Town</t>
  </si>
  <si>
    <t>Simoro</t>
  </si>
  <si>
    <t>Simoro Golf Links</t>
  </si>
  <si>
    <t>Sims Oak Hills Golf Club</t>
  </si>
  <si>
    <t>Simsbury Farms Golf Course</t>
  </si>
  <si>
    <t>Sinaloa Golf Course</t>
  </si>
  <si>
    <t>Singing Bridge Golf Club</t>
  </si>
  <si>
    <t>Tawas City</t>
  </si>
  <si>
    <t>Singing Hills - Oak Glen</t>
  </si>
  <si>
    <t>Singing Hills Willow Glen</t>
  </si>
  <si>
    <t>Singleton Golf Club</t>
  </si>
  <si>
    <t>Singleton</t>
  </si>
  <si>
    <t>sinking valley cc</t>
  </si>
  <si>
    <t>Sinnissippi Golf Course</t>
  </si>
  <si>
    <t>sinton municipal</t>
  </si>
  <si>
    <t>sinton</t>
  </si>
  <si>
    <t>Sioux Creek</t>
  </si>
  <si>
    <t>Chetek</t>
  </si>
  <si>
    <t>Siren National Golf Club</t>
  </si>
  <si>
    <t>Siren</t>
  </si>
  <si>
    <t>Sirocco</t>
  </si>
  <si>
    <t>Sistersville County Club</t>
  </si>
  <si>
    <t>Sistersville</t>
  </si>
  <si>
    <t>Six Foot Bay Resort</t>
  </si>
  <si>
    <t>Buckhorn</t>
  </si>
  <si>
    <t>Six Mile Creek Golf Course</t>
  </si>
  <si>
    <t>White</t>
  </si>
  <si>
    <t>Skagit Golf &amp; CC</t>
  </si>
  <si>
    <t>Skagit Golf and Country Club</t>
  </si>
  <si>
    <t>Skaha Meadows</t>
  </si>
  <si>
    <t>skahameadows</t>
  </si>
  <si>
    <t>penticton</t>
  </si>
  <si>
    <t>Skamania Lodge Golf Course</t>
  </si>
  <si>
    <t>Stevenson</t>
  </si>
  <si>
    <t>Skanderborg Golf Club</t>
  </si>
  <si>
    <t>Skanderborg</t>
  </si>
  <si>
    <t>Skaneateles CC Back</t>
  </si>
  <si>
    <t xml:space="preserve">Skaneateles  </t>
  </si>
  <si>
    <t>Skaneateles Country Club</t>
  </si>
  <si>
    <t>Skerike GK</t>
  </si>
  <si>
    <t>VÃ¤sterÃ¥s</t>
  </si>
  <si>
    <t>Skerries Golf Club</t>
  </si>
  <si>
    <t xml:space="preserve">Dublin </t>
  </si>
  <si>
    <t>Skidby Lakes Golf Club</t>
  </si>
  <si>
    <t>east yorkshire</t>
  </si>
  <si>
    <t>hull</t>
  </si>
  <si>
    <t>skippack golf club</t>
  </si>
  <si>
    <t>skippack</t>
  </si>
  <si>
    <t>Skippack Golf Course</t>
  </si>
  <si>
    <t>Skippack</t>
  </si>
  <si>
    <t>Skokie Country Club</t>
  </si>
  <si>
    <t>Skungamaug River Golf Club</t>
  </si>
  <si>
    <t>SKY 72 Golf &amp; Resort</t>
  </si>
  <si>
    <t>Kyung ki do</t>
  </si>
  <si>
    <t xml:space="preserve">Incheon </t>
  </si>
  <si>
    <t>Sky Creek Ranch</t>
  </si>
  <si>
    <t>Keller</t>
  </si>
  <si>
    <t>Sky Meadow Country Club</t>
  </si>
  <si>
    <t>Nashua</t>
  </si>
  <si>
    <t>Sky Mountain</t>
  </si>
  <si>
    <t>Sky Mountain Golf Course</t>
  </si>
  <si>
    <t>Sky Valley Country Club</t>
  </si>
  <si>
    <t>Sky Valley</t>
  </si>
  <si>
    <t>Sky View Golf Club</t>
  </si>
  <si>
    <t>Skybrook Golf Club</t>
  </si>
  <si>
    <t>Skyland Golf Course</t>
  </si>
  <si>
    <t>Skyland Lakes Golf Club</t>
  </si>
  <si>
    <t>Fancy Gap</t>
  </si>
  <si>
    <t>Skyland Pines Golf Club</t>
  </si>
  <si>
    <t>Skyline Country Club</t>
  </si>
  <si>
    <t>Skyline Golf Course</t>
  </si>
  <si>
    <t>Black River Falls</t>
  </si>
  <si>
    <t>Skylinks at Long Beach (2013)</t>
  </si>
  <si>
    <t>Skylinks Golf Course</t>
  </si>
  <si>
    <t>Skytop Mountain Golf Club</t>
  </si>
  <si>
    <t>Port Matilda</t>
  </si>
  <si>
    <t>Skytop Resort</t>
  </si>
  <si>
    <t>Skytop</t>
  </si>
  <si>
    <t>SkyView Golf Club</t>
  </si>
  <si>
    <t>Skyway Golf Park</t>
  </si>
  <si>
    <t>Skywest Golf Course</t>
  </si>
  <si>
    <t>slammer and squire</t>
  </si>
  <si>
    <t>st. augustine</t>
  </si>
  <si>
    <t>Sleaford golf club</t>
  </si>
  <si>
    <t xml:space="preserve">Lincolnshire </t>
  </si>
  <si>
    <t xml:space="preserve">Sleaford </t>
  </si>
  <si>
    <t>Sleepy Eye Golf Course</t>
  </si>
  <si>
    <t>Sleepy Eye</t>
  </si>
  <si>
    <t>Sleepy Hole GC</t>
  </si>
  <si>
    <t>Sleepy Hollow</t>
  </si>
  <si>
    <t xml:space="preserve">Alliance </t>
  </si>
  <si>
    <t>Sleepy Hollow Country Club</t>
  </si>
  <si>
    <t>Ontatio</t>
  </si>
  <si>
    <t>Sleepy Hollow County Club</t>
  </si>
  <si>
    <t>Sleepy Hollow Golf Club</t>
  </si>
  <si>
    <t>Sleepy Hollow Golf Course</t>
  </si>
  <si>
    <t>Sleepy Ridge</t>
  </si>
  <si>
    <t>Slieve Russell</t>
  </si>
  <si>
    <t>Co Cavan</t>
  </si>
  <si>
    <t>Ballyconnell</t>
  </si>
  <si>
    <t>Slippery Rock Golf Club</t>
  </si>
  <si>
    <t>Slippery Rock</t>
  </si>
  <si>
    <t>Sly Fox</t>
  </si>
  <si>
    <t>Smiley's Executive Golf Club</t>
  </si>
  <si>
    <t>Smilk golf course</t>
  </si>
  <si>
    <t>Anacortes</t>
  </si>
  <si>
    <t>Smithfield Golf Club</t>
  </si>
  <si>
    <t>Statesboro</t>
  </si>
  <si>
    <t>Smithfields Country Club</t>
  </si>
  <si>
    <t>Smiths Falls Golf &amp; Country Club</t>
  </si>
  <si>
    <t>Smiths Falls</t>
  </si>
  <si>
    <t>Smithtown Landing</t>
  </si>
  <si>
    <t xml:space="preserve">Smithtown </t>
  </si>
  <si>
    <t>Smithville Golf Club</t>
  </si>
  <si>
    <t>Smithville</t>
  </si>
  <si>
    <t>Smock</t>
  </si>
  <si>
    <t>Smoke Rise Country Club</t>
  </si>
  <si>
    <t>Stone Mountain</t>
  </si>
  <si>
    <t>Smoky Lake</t>
  </si>
  <si>
    <t>Smoky Mountain Country Club</t>
  </si>
  <si>
    <t>Smyrna Executive Golf Course</t>
  </si>
  <si>
    <t>Smyrna Golf Course</t>
  </si>
  <si>
    <t>Smyrna Municipal - Executive Course</t>
  </si>
  <si>
    <t>smyrna</t>
  </si>
  <si>
    <t>Snag Creek Golf Course</t>
  </si>
  <si>
    <t>Snee Farm Country Club</t>
  </si>
  <si>
    <t xml:space="preserve">mt pleasant </t>
  </si>
  <si>
    <t>Snohomish Golf Course</t>
  </si>
  <si>
    <t>Snoqualmie Falls</t>
  </si>
  <si>
    <t>Snow Hill Country Club</t>
  </si>
  <si>
    <t>New Vienna</t>
  </si>
  <si>
    <t>Snow Snake</t>
  </si>
  <si>
    <t>Snowcreek Golf Course</t>
  </si>
  <si>
    <t>Mammoth Lakes</t>
  </si>
  <si>
    <t>Snowflake Golf Course</t>
  </si>
  <si>
    <t>Snowflake</t>
  </si>
  <si>
    <t>Snowmass Club</t>
  </si>
  <si>
    <t>Snowmass</t>
  </si>
  <si>
    <t>Snyder Park G.C.</t>
  </si>
  <si>
    <t>Soaring Eagles Golf Course - All Tees</t>
  </si>
  <si>
    <t>Horseheads</t>
  </si>
  <si>
    <t>Sodus Bay Heights Golf Club</t>
  </si>
  <si>
    <t>Sodus Point</t>
  </si>
  <si>
    <t>Sofiedals GK</t>
  </si>
  <si>
    <t>Soidao Highland</t>
  </si>
  <si>
    <t>Chanthaburi</t>
  </si>
  <si>
    <t>Soidao</t>
  </si>
  <si>
    <t>Soldier Hill Golf Course</t>
  </si>
  <si>
    <t>Soldier Hollow Gold Course</t>
  </si>
  <si>
    <t>Soldier Hollow Silver Course</t>
  </si>
  <si>
    <t>midway</t>
  </si>
  <si>
    <t>Soldiers Creek Golf Club</t>
  </si>
  <si>
    <t>Elberta</t>
  </si>
  <si>
    <t>Soldiers Memorial Field</t>
  </si>
  <si>
    <t>Solina Golf Club</t>
  </si>
  <si>
    <t>Somerby Golf Club</t>
  </si>
  <si>
    <t>Somerhill Golf Course</t>
  </si>
  <si>
    <t>Tiverton</t>
  </si>
  <si>
    <t>Somers National Golf Club</t>
  </si>
  <si>
    <t>Somers Pointe Golf Club</t>
  </si>
  <si>
    <t>Somerset Country Club</t>
  </si>
  <si>
    <t>Somerset Hills</t>
  </si>
  <si>
    <t>Bernardsville</t>
  </si>
  <si>
    <t>Somerset Park Apartments Golf Course</t>
  </si>
  <si>
    <t>Somerset West Country Club</t>
  </si>
  <si>
    <t>Somersett Country Club</t>
  </si>
  <si>
    <t>Son Antem - East</t>
  </si>
  <si>
    <t>Son Antem - West</t>
  </si>
  <si>
    <t>Son Vida</t>
  </si>
  <si>
    <t>Sonama Ranch Golf Course</t>
  </si>
  <si>
    <t>song be golf resort</t>
  </si>
  <si>
    <t>BINH DUONG</t>
  </si>
  <si>
    <t>HOCHIMINH CITY</t>
  </si>
  <si>
    <t>Songbird Hills Golf Course</t>
  </si>
  <si>
    <t>sonnenalp golf club</t>
  </si>
  <si>
    <t>edwards</t>
  </si>
  <si>
    <t>Sonoma Golf Club</t>
  </si>
  <si>
    <t>Sonma</t>
  </si>
  <si>
    <t>Sonora Dunes</t>
  </si>
  <si>
    <t>Sonora Dunes Golf Course</t>
  </si>
  <si>
    <t>Sonora Golf Club</t>
  </si>
  <si>
    <t>Sorel-Tracy Les Dunes</t>
  </si>
  <si>
    <t>Sorï¿½</t>
  </si>
  <si>
    <t>Sotuh Toledo Golf Course</t>
  </si>
  <si>
    <t>Souhegan Woods</t>
  </si>
  <si>
    <t>Soule Park</t>
  </si>
  <si>
    <t>Sound of Freedom</t>
  </si>
  <si>
    <t>Sound of Freedom Golf Course</t>
  </si>
  <si>
    <t>MCAS Cherry Point</t>
  </si>
  <si>
    <t>Souris &amp; Glenwood</t>
  </si>
  <si>
    <t>m</t>
  </si>
  <si>
    <t>Souris</t>
  </si>
  <si>
    <t>Sourwood Forest</t>
  </si>
  <si>
    <t>Snow Camp</t>
  </si>
  <si>
    <t>SOUTH</t>
  </si>
  <si>
    <t>South Bay Country Club</t>
  </si>
  <si>
    <t>South Course</t>
  </si>
  <si>
    <t>South Downs</t>
  </si>
  <si>
    <t>South Essex - Heron Hawk</t>
  </si>
  <si>
    <t>South Granville</t>
  </si>
  <si>
    <t>Creedmoor</t>
  </si>
  <si>
    <t>South Grove</t>
  </si>
  <si>
    <t>south grove golf course</t>
  </si>
  <si>
    <t>South Hampton</t>
  </si>
  <si>
    <t>South Haven Golf Club</t>
  </si>
  <si>
    <t>South Herts Golf Club</t>
  </si>
  <si>
    <t>TotterIidge</t>
  </si>
  <si>
    <t>South Hills</t>
  </si>
  <si>
    <t>Franksville</t>
  </si>
  <si>
    <t>South Hills - North</t>
  </si>
  <si>
    <t>South Hills - South</t>
  </si>
  <si>
    <t>South Hills - South to North</t>
  </si>
  <si>
    <t>South Hills - West to South</t>
  </si>
  <si>
    <t>south hills country club</t>
  </si>
  <si>
    <t>west covina</t>
  </si>
  <si>
    <t>South Hills Golf Club - North/West</t>
  </si>
  <si>
    <t>South Lakes Golf Course</t>
  </si>
  <si>
    <t>Jenks</t>
  </si>
  <si>
    <t>South Mountain</t>
  </si>
  <si>
    <t>South Mountain Golf Course</t>
  </si>
  <si>
    <t>South Muskoka</t>
  </si>
  <si>
    <t>South Padre Island Golf Course</t>
  </si>
  <si>
    <t>Laguna Vista</t>
  </si>
  <si>
    <t>South Park Country Club</t>
  </si>
  <si>
    <t>Fairdale</t>
  </si>
  <si>
    <t>South Park Golf Club</t>
  </si>
  <si>
    <t>South Park Golf Course</t>
  </si>
  <si>
    <t>South Park</t>
  </si>
  <si>
    <t>South Park Golf Course (9 Hole Course)</t>
  </si>
  <si>
    <t>South Portland Municipal</t>
  </si>
  <si>
    <t>South Riding Golf Club</t>
  </si>
  <si>
    <t xml:space="preserve">South Riding </t>
  </si>
  <si>
    <t>South Riding</t>
  </si>
  <si>
    <t>South River</t>
  </si>
  <si>
    <t>South Shore</t>
  </si>
  <si>
    <t>South Shore chicago Park District Golf</t>
  </si>
  <si>
    <t>chicago</t>
  </si>
  <si>
    <t>South Shore Country Club</t>
  </si>
  <si>
    <t>Hingham</t>
  </si>
  <si>
    <t>South Shore Golf Course</t>
  </si>
  <si>
    <t>south shore harbour</t>
  </si>
  <si>
    <t>South Shore Harbour (Harbour and South)</t>
  </si>
  <si>
    <t xml:space="preserve">League Cith </t>
  </si>
  <si>
    <t>South Suburban</t>
  </si>
  <si>
    <t>South Suburban Golf Course</t>
  </si>
  <si>
    <t>South Toledo</t>
  </si>
  <si>
    <t>South Toledo Golf Club</t>
  </si>
  <si>
    <t>south winchester golf club</t>
  </si>
  <si>
    <t>winchester</t>
  </si>
  <si>
    <t>Southampton City Golf Course</t>
  </si>
  <si>
    <t>Southampton Country Club</t>
  </si>
  <si>
    <t>Southampton Municipal</t>
  </si>
  <si>
    <t>Southboro Golf Course</t>
  </si>
  <si>
    <t>Southborough</t>
  </si>
  <si>
    <t>Southbridge Golf Club</t>
  </si>
  <si>
    <t>Southbrook Golf Club</t>
  </si>
  <si>
    <t>Annandale</t>
  </si>
  <si>
    <t>Southbroom Country Club</t>
  </si>
  <si>
    <t>Southbroom</t>
  </si>
  <si>
    <t>Souther Highlands</t>
  </si>
  <si>
    <t>Souther Hills Plantation Club</t>
  </si>
  <si>
    <t>Southern Delaware Golf Club</t>
  </si>
  <si>
    <t>Southern Dunes</t>
  </si>
  <si>
    <t>haines City</t>
  </si>
  <si>
    <t>Southern Dunes Golf Club</t>
  </si>
  <si>
    <t>Maricopa</t>
  </si>
  <si>
    <t>Southern Dunes Golf Course</t>
  </si>
  <si>
    <t>Southern Gayles</t>
  </si>
  <si>
    <t>Southern Highlands Golf Club</t>
  </si>
  <si>
    <t>Southern Hills</t>
  </si>
  <si>
    <t>Southern Hills Golf and Country Club</t>
  </si>
  <si>
    <t>Southern Hills Golf Club</t>
  </si>
  <si>
    <t>Southern Hills Plantation Club</t>
  </si>
  <si>
    <t>Southern Landings</t>
  </si>
  <si>
    <t>Southern Meadows</t>
  </si>
  <si>
    <t>Rush</t>
  </si>
  <si>
    <t>southern oaks</t>
  </si>
  <si>
    <t xml:space="preserve">lake city </t>
  </si>
  <si>
    <t>Southern Oaks</t>
  </si>
  <si>
    <t>Southern Oaks G C</t>
  </si>
  <si>
    <t>Southern Oaks Golf Club</t>
  </si>
  <si>
    <t>Southern Pines Golf and Country Club</t>
  </si>
  <si>
    <t>Southern Ridge GC</t>
  </si>
  <si>
    <t>Laveen</t>
  </si>
  <si>
    <t>Southern Trace Country Club</t>
  </si>
  <si>
    <t>Southgate Golf Club</t>
  </si>
  <si>
    <t xml:space="preserve">St George </t>
  </si>
  <si>
    <t>Southglenn Country Club</t>
  </si>
  <si>
    <t>Southington Country Club</t>
  </si>
  <si>
    <t>Southland GC</t>
  </si>
  <si>
    <t>Southmoor Golf Course</t>
  </si>
  <si>
    <t>Southport Golf Club</t>
  </si>
  <si>
    <t>Southport Springs</t>
  </si>
  <si>
    <t>Zehperhills</t>
  </si>
  <si>
    <t>Southridge</t>
  </si>
  <si>
    <t>Southview Country Club</t>
  </si>
  <si>
    <t>West St. Paul</t>
  </si>
  <si>
    <t>Southwest Point</t>
  </si>
  <si>
    <t>southwick park</t>
  </si>
  <si>
    <t>Southwind Country Club</t>
  </si>
  <si>
    <t>SouthWind Golf Course</t>
  </si>
  <si>
    <t>Southwinds</t>
  </si>
  <si>
    <t>southwinds golf course</t>
  </si>
  <si>
    <t>Southwood Golf &amp; Country Club</t>
  </si>
  <si>
    <t>Southwood Golf and Country Club</t>
  </si>
  <si>
    <t>Southwood Golf Club</t>
  </si>
  <si>
    <t>Southwyck</t>
  </si>
  <si>
    <t>Spa Golf Club</t>
  </si>
  <si>
    <t>Ballynahinch</t>
  </si>
  <si>
    <t>Spaarnwoude C</t>
  </si>
  <si>
    <t>NH</t>
  </si>
  <si>
    <t>Velsen Zuid</t>
  </si>
  <si>
    <t>Spaarnwoude E/D</t>
  </si>
  <si>
    <t>Velsen-Zuid</t>
  </si>
  <si>
    <t>Spalding Park Golf Course</t>
  </si>
  <si>
    <t>Spallumcheen</t>
  </si>
  <si>
    <t>Spallumcheen Golf &amp; Country club</t>
  </si>
  <si>
    <t>Spanish Hills Country Club</t>
  </si>
  <si>
    <t>Spanish Oaks</t>
  </si>
  <si>
    <t>spanish fork</t>
  </si>
  <si>
    <t>Spanish Trail GOlf Club</t>
  </si>
  <si>
    <t>cade</t>
  </si>
  <si>
    <t>Spanish Trails CC</t>
  </si>
  <si>
    <t>SPANISH TRAILS/CANYON</t>
  </si>
  <si>
    <t>SPANISH TRAILS/LAKES</t>
  </si>
  <si>
    <t>SPANISH TRAILS/SUNRISE</t>
  </si>
  <si>
    <t>Spanish Wells Club</t>
  </si>
  <si>
    <t>spanish wells s e</t>
  </si>
  <si>
    <t>Sparrow Lakes</t>
  </si>
  <si>
    <t>Sparrows Point Country Club</t>
  </si>
  <si>
    <t>Sparta Golf and Country Club</t>
  </si>
  <si>
    <t>Spearfish Canyon</t>
  </si>
  <si>
    <t>Speargrass</t>
  </si>
  <si>
    <t>Carseland</t>
  </si>
  <si>
    <t>Speargrass Golf Course</t>
  </si>
  <si>
    <t>Speers Public Golf Course</t>
  </si>
  <si>
    <t>SPEIDEL / PALMER COURSE</t>
  </si>
  <si>
    <t>WHEELING</t>
  </si>
  <si>
    <t>Speidel Golf Club - Palmer Course</t>
  </si>
  <si>
    <t>Speidel Palmer Course</t>
  </si>
  <si>
    <t>Spencer Golf and CC</t>
  </si>
  <si>
    <t>Spencer T. Olin</t>
  </si>
  <si>
    <t>Spessard Holland Golf Course</t>
  </si>
  <si>
    <t>Melbourne Beach</t>
  </si>
  <si>
    <t>Spey Bay</t>
  </si>
  <si>
    <t>Fochabers</t>
  </si>
  <si>
    <t>Spey Valley</t>
  </si>
  <si>
    <t>Spirit Hollow</t>
  </si>
  <si>
    <t>Spiritwood Golf Club</t>
  </si>
  <si>
    <t>Spirtwood</t>
  </si>
  <si>
    <t>Split Rail Links &amp; Golf Club</t>
  </si>
  <si>
    <t xml:space="preserve">Aledo </t>
  </si>
  <si>
    <t>Split Rock</t>
  </si>
  <si>
    <t>Orient</t>
  </si>
  <si>
    <t>Lake Harmony</t>
  </si>
  <si>
    <t>Split Rock Country Club North Front 9</t>
  </si>
  <si>
    <t>Split Rock Golf Club</t>
  </si>
  <si>
    <t>Split Rock Resprt &amp; Golf Club (North Course)</t>
  </si>
  <si>
    <t>Spook Rock Golf Course</t>
  </si>
  <si>
    <t>Spooner Golf Club</t>
  </si>
  <si>
    <t>Spooner</t>
  </si>
  <si>
    <t>Sportman's Country Club</t>
  </si>
  <si>
    <t>Sportsman Golf Course</t>
  </si>
  <si>
    <t>Sportsman's Golf Course</t>
  </si>
  <si>
    <t>Sportsmans Country Club</t>
  </si>
  <si>
    <t>Spotswood Country Club</t>
  </si>
  <si>
    <t>Sprain Lake</t>
  </si>
  <si>
    <t>Spring Brook</t>
  </si>
  <si>
    <t>Mora</t>
  </si>
  <si>
    <t>Spring Brook Golf Club</t>
  </si>
  <si>
    <t>Tuscumbia</t>
  </si>
  <si>
    <t>Spring Creek CC</t>
  </si>
  <si>
    <t>Spring Creek Golf Club</t>
  </si>
  <si>
    <t>Gordonsville</t>
  </si>
  <si>
    <t>Spring Creek Ranch</t>
  </si>
  <si>
    <t>Spring Ford Country Club</t>
  </si>
  <si>
    <t>Royersford</t>
  </si>
  <si>
    <t>Arkansas City</t>
  </si>
  <si>
    <t>Spring Hill CC</t>
  </si>
  <si>
    <t>Spring Hill College Golf Course</t>
  </si>
  <si>
    <t>Spring Hill Country Club</t>
  </si>
  <si>
    <t>Tifton</t>
  </si>
  <si>
    <t>Spring Hill Golf Club</t>
  </si>
  <si>
    <t>Spring Hills Golf Club</t>
  </si>
  <si>
    <t>Mallard</t>
  </si>
  <si>
    <t>spring hills golf club</t>
  </si>
  <si>
    <t>Spring Hollow Golf Club</t>
  </si>
  <si>
    <t>Spring City</t>
  </si>
  <si>
    <t>Spring Lake Country Club</t>
  </si>
  <si>
    <t>Spring Lake</t>
  </si>
  <si>
    <t>Spring Lake Golf Club</t>
  </si>
  <si>
    <t xml:space="preserve">Middle Island </t>
  </si>
  <si>
    <t>Spring Lake Golf Club Sandpiper 9</t>
  </si>
  <si>
    <t>Spring Lake Golf Course</t>
  </si>
  <si>
    <t>Spring lake Sandpiper</t>
  </si>
  <si>
    <t>Spring Lakes</t>
  </si>
  <si>
    <t>Spring Lakes Golf Club</t>
  </si>
  <si>
    <t>Spring Meadow Golf Course</t>
  </si>
  <si>
    <t>Farningdale</t>
  </si>
  <si>
    <t>Spring Meadows Farm</t>
  </si>
  <si>
    <t xml:space="preserve">Middlebury </t>
  </si>
  <si>
    <t>Spring Meadows Golf Club</t>
  </si>
  <si>
    <t>Gray</t>
  </si>
  <si>
    <t>Spring Mill Country Club</t>
  </si>
  <si>
    <t>Spring River</t>
  </si>
  <si>
    <t>Spring Run</t>
  </si>
  <si>
    <t>Spring Valley</t>
  </si>
  <si>
    <t>Mercer</t>
  </si>
  <si>
    <t>Milpitas</t>
  </si>
  <si>
    <t>East Sparta</t>
  </si>
  <si>
    <t>Spring Valley Country Club</t>
  </si>
  <si>
    <t>Spring Valley Golf &amp; Athletic Club</t>
  </si>
  <si>
    <t>spring valley golf club</t>
  </si>
  <si>
    <t>elizabeth</t>
  </si>
  <si>
    <t>Spring Valley Golf Club and Lodge</t>
  </si>
  <si>
    <t>Spring Valley Golf Course</t>
  </si>
  <si>
    <t>Spring Valley Lake</t>
  </si>
  <si>
    <t xml:space="preserve">Victorville </t>
  </si>
  <si>
    <t>Springbrook Golf and Country Club</t>
  </si>
  <si>
    <t>Niota</t>
  </si>
  <si>
    <t>Springbrook Golf Club</t>
  </si>
  <si>
    <t>Springbrook Golf Course</t>
  </si>
  <si>
    <t>Walloon Lake</t>
  </si>
  <si>
    <t>Springbrook Greens</t>
  </si>
  <si>
    <t>Springdale Country Club</t>
  </si>
  <si>
    <t>Springdale Golf Club</t>
  </si>
  <si>
    <t>Springdale-Princeton</t>
  </si>
  <si>
    <t>fort mill</t>
  </si>
  <si>
    <t>Springfield Country Club</t>
  </si>
  <si>
    <t>Springfield Golf &amp; Country Club</t>
  </si>
  <si>
    <t>Springfield golf &amp; country club</t>
  </si>
  <si>
    <t>Springfield Golf and Country Club</t>
  </si>
  <si>
    <t>Springfield Golf Center</t>
  </si>
  <si>
    <t>Mt Holly</t>
  </si>
  <si>
    <t>springfield golf club</t>
  </si>
  <si>
    <t>Springfield Golf Club</t>
  </si>
  <si>
    <t>Springfield Oaks Golf Course</t>
  </si>
  <si>
    <t>Davisburg</t>
  </si>
  <si>
    <t>Springhill Golf Course</t>
  </si>
  <si>
    <t>Springlake - Thunderbird-Sandpiper</t>
  </si>
  <si>
    <t>Springs at Radium</t>
  </si>
  <si>
    <t>Springs Golf Club</t>
  </si>
  <si>
    <t>Springs Ranch Golf Club</t>
  </si>
  <si>
    <t>Springside Chip 'N Putt</t>
  </si>
  <si>
    <t>Reinholds</t>
  </si>
  <si>
    <t>Springvale</t>
  </si>
  <si>
    <t>N. Olmsted</t>
  </si>
  <si>
    <t>Springview Country Club</t>
  </si>
  <si>
    <t>Springview Farm</t>
  </si>
  <si>
    <t>Springville Country Club</t>
  </si>
  <si>
    <t>Springwater Golf Course</t>
  </si>
  <si>
    <t>Estacada</t>
  </si>
  <si>
    <t>Minesing</t>
  </si>
  <si>
    <t>Springwood</t>
  </si>
  <si>
    <t>springwood country club</t>
  </si>
  <si>
    <t>winmalee</t>
  </si>
  <si>
    <t>Spruce Creek Country Club</t>
  </si>
  <si>
    <t>Spruce Meadows</t>
  </si>
  <si>
    <t>Spruce Meadows Back 9 x2</t>
  </si>
  <si>
    <t>Spruce Meadows Front 9 x2</t>
  </si>
  <si>
    <t>spruce needles</t>
  </si>
  <si>
    <t>timmins</t>
  </si>
  <si>
    <t>Spruce Needles Golf Club</t>
  </si>
  <si>
    <t>Spur Valley Greens</t>
  </si>
  <si>
    <t>SpurWing CC</t>
  </si>
  <si>
    <t>Spuyten Duyval East to West</t>
  </si>
  <si>
    <t>Spuyten-Duyval South to East</t>
  </si>
  <si>
    <t>Spuyten-Duyval-East to South</t>
  </si>
  <si>
    <t>Spuyten-Duyval-South to West</t>
  </si>
  <si>
    <t>Spuyten-Duyval-West to East</t>
  </si>
  <si>
    <t>Spuyten-Duyval-West to South</t>
  </si>
  <si>
    <t>Spyglass Hill Golf Course</t>
  </si>
  <si>
    <t>Squamish Valley Golf Club</t>
  </si>
  <si>
    <t>Squamish</t>
  </si>
  <si>
    <t>Square Links Golf Course</t>
  </si>
  <si>
    <t>Squaw Creek</t>
  </si>
  <si>
    <t>Lake Tahoe</t>
  </si>
  <si>
    <t>Willow Park</t>
  </si>
  <si>
    <t>Squaw Valley Golf Club</t>
  </si>
  <si>
    <t>Glen Rose</t>
  </si>
  <si>
    <t>squire creek country club</t>
  </si>
  <si>
    <t xml:space="preserve">choudrant </t>
  </si>
  <si>
    <t>Squires Golf Club</t>
  </si>
  <si>
    <t>Squirrel Run</t>
  </si>
  <si>
    <t>new iberia</t>
  </si>
  <si>
    <t>Squirrel Run Golf &amp; Country Club</t>
  </si>
  <si>
    <t>Squirrel Run Golf Club - Plantation/Steeple</t>
  </si>
  <si>
    <t>Squirrel Run Plantation</t>
  </si>
  <si>
    <t>st andrews</t>
  </si>
  <si>
    <t>dunedin</t>
  </si>
  <si>
    <t>St Andrews (Old Course)</t>
  </si>
  <si>
    <t>St Andrews Castle Course</t>
  </si>
  <si>
    <t>St Andrews Jubilee/New Composite Course</t>
  </si>
  <si>
    <t>st andrews links jubilee course</t>
  </si>
  <si>
    <t>St Andrews Major</t>
  </si>
  <si>
    <t>cardiff</t>
  </si>
  <si>
    <t>St Andrews New Course</t>
  </si>
  <si>
    <t>St Anne's</t>
  </si>
  <si>
    <t>St Anne's Golf Club</t>
  </si>
  <si>
    <t>St Annes's Golf Club</t>
  </si>
  <si>
    <t>St Clair Parkway</t>
  </si>
  <si>
    <t>Mooretown</t>
  </si>
  <si>
    <t>St Clair Shores Golf Club</t>
  </si>
  <si>
    <t>St. Clair Shores</t>
  </si>
  <si>
    <t>St Denis Golf Course</t>
  </si>
  <si>
    <t>St Georges Basin Country Club</t>
  </si>
  <si>
    <t>Sanctuary Point</t>
  </si>
  <si>
    <t>St Giles</t>
  </si>
  <si>
    <t xml:space="preserve">Powys </t>
  </si>
  <si>
    <t xml:space="preserve">Newtown </t>
  </si>
  <si>
    <t>St Joe Valley</t>
  </si>
  <si>
    <t>Sturgis</t>
  </si>
  <si>
    <t>St Johns - Mark</t>
  </si>
  <si>
    <t>St Johnsbury Country Club</t>
  </si>
  <si>
    <t>St Johnsbury</t>
  </si>
  <si>
    <t>St Lucia</t>
  </si>
  <si>
    <t>St Lucie Trail Golf Club</t>
  </si>
  <si>
    <t>St Margarets</t>
  </si>
  <si>
    <t>St Marks</t>
  </si>
  <si>
    <t>Lake San Marcos</t>
  </si>
  <si>
    <t>St Marks Golf Club</t>
  </si>
  <si>
    <t>St marlo</t>
  </si>
  <si>
    <t>St Patricks</t>
  </si>
  <si>
    <t>Downpatrick</t>
  </si>
  <si>
    <t>St Pierre Old Course</t>
  </si>
  <si>
    <t>Chepstow</t>
  </si>
  <si>
    <t>St- Raphael</t>
  </si>
  <si>
    <t>Ile Bizard</t>
  </si>
  <si>
    <t>St-Francois - Milles Illes</t>
  </si>
  <si>
    <t>St-Michel-de-Bellechasse</t>
  </si>
  <si>
    <t>Saint-Michel-de-Bellechasse</t>
  </si>
  <si>
    <t>St. Andrew's</t>
  </si>
  <si>
    <t>St. Andrew's East</t>
  </si>
  <si>
    <t>Winston</t>
  </si>
  <si>
    <t>St. Andrews - Lakewood</t>
  </si>
  <si>
    <t>St. Andrews By The Lake</t>
  </si>
  <si>
    <t>Kaleden</t>
  </si>
  <si>
    <t>St. Andrews by the Lake</t>
  </si>
  <si>
    <t>St. Andrews Golf #2</t>
  </si>
  <si>
    <t>St. Andrews Golf Club</t>
  </si>
  <si>
    <t>St. Andrews Valley</t>
  </si>
  <si>
    <t xml:space="preserve">Aurora </t>
  </si>
  <si>
    <t>St. Andrews, Eden Course</t>
  </si>
  <si>
    <t>St. Ann Golf Course</t>
  </si>
  <si>
    <t>Saint Ann</t>
  </si>
  <si>
    <t>St. Augustine Shores Golf Course</t>
  </si>
  <si>
    <t>St. Boniface Golf Club</t>
  </si>
  <si>
    <t>St. Charles Country Club</t>
  </si>
  <si>
    <t>St. Charles Country Club N/W MacKenzie/Woods</t>
  </si>
  <si>
    <t>St. Charles Country Club S/N Ross/MacKenzie</t>
  </si>
  <si>
    <t>winnipeg</t>
  </si>
  <si>
    <t>St. Charles Golf Club</t>
  </si>
  <si>
    <t>St. Clair Country Club</t>
  </si>
  <si>
    <t>St. Clair Golf Club</t>
  </si>
  <si>
    <t>St. Clair Shores Golf Club</t>
  </si>
  <si>
    <t>Saint Clair Shores</t>
  </si>
  <si>
    <t>St. Cloud Country Club</t>
  </si>
  <si>
    <t>St. Croix country club</t>
  </si>
  <si>
    <t>Calais</t>
  </si>
  <si>
    <t>St. Croix National</t>
  </si>
  <si>
    <t>St. Davids Golf Course</t>
  </si>
  <si>
    <t>St. Davids</t>
  </si>
  <si>
    <t>St. Denis</t>
  </si>
  <si>
    <t>St. Eugene Mission</t>
  </si>
  <si>
    <t>St. George Golf Club</t>
  </si>
  <si>
    <t>Utopia</t>
  </si>
  <si>
    <t>St. George's GC</t>
  </si>
  <si>
    <t>St. George's</t>
  </si>
  <si>
    <t>St. Germain Golf Club</t>
  </si>
  <si>
    <t>St. Germain</t>
  </si>
  <si>
    <t>St. Ignace Golf &amp; Country Club</t>
  </si>
  <si>
    <t>St. Ignace</t>
  </si>
  <si>
    <t>St. Ives Country Clkub</t>
  </si>
  <si>
    <t>St. Ives Golf Club</t>
  </si>
  <si>
    <t>St. James Bay</t>
  </si>
  <si>
    <t>Carrabelle</t>
  </si>
  <si>
    <t>St. James Golf Club</t>
  </si>
  <si>
    <t>St. James Golf Course</t>
  </si>
  <si>
    <t>St. Jean de Matha</t>
  </si>
  <si>
    <t>St Jean de Matha</t>
  </si>
  <si>
    <t>St. Joe CC</t>
  </si>
  <si>
    <t>St. Joseph</t>
  </si>
  <si>
    <t>St. Joe Country Club</t>
  </si>
  <si>
    <t>Country Club</t>
  </si>
  <si>
    <t>St. John G &amp; CC</t>
  </si>
  <si>
    <t>St. Johns (Luke-Matthew)</t>
  </si>
  <si>
    <t>St. Johns Golf and Country Club</t>
  </si>
  <si>
    <t>St. Johns Golf Club</t>
  </si>
  <si>
    <t>St. John's (The Cardinal)</t>
  </si>
  <si>
    <t>St. Joseph Bay Country Club</t>
  </si>
  <si>
    <t>Port St Joe</t>
  </si>
  <si>
    <t>St. Lawrence University Golf &amp; Country Club</t>
  </si>
  <si>
    <t>St. Lucia Golf Resort &amp; Country Club</t>
  </si>
  <si>
    <t>Gros Islet</t>
  </si>
  <si>
    <t>Rodney Bay</t>
  </si>
  <si>
    <t>St. Marks Executive Golf Course</t>
  </si>
  <si>
    <t>St. Marlo Golf Club</t>
  </si>
  <si>
    <t>St. Marys Golf &amp; Country Club</t>
  </si>
  <si>
    <t>St. Marys Golf And Country Club</t>
  </si>
  <si>
    <t>St. Michael's Golf Club</t>
  </si>
  <si>
    <t>Little Bay</t>
  </si>
  <si>
    <t>St. Mike's Golf Course</t>
  </si>
  <si>
    <t>St. Petersburg Country Club</t>
  </si>
  <si>
    <t>St. Raphael</t>
  </si>
  <si>
    <t>St. Stephen Golf Club</t>
  </si>
  <si>
    <t xml:space="preserve">St. Stephen </t>
  </si>
  <si>
    <t>St. Thomas Golf and Country Club</t>
  </si>
  <si>
    <t>st.marys golf course</t>
  </si>
  <si>
    <t>saint marys</t>
  </si>
  <si>
    <t>Sta Elena - Sierra Madre Course</t>
  </si>
  <si>
    <t>Laguna</t>
  </si>
  <si>
    <t>Sta Rosa</t>
  </si>
  <si>
    <t>Sta. Elena - Banahaw Course</t>
  </si>
  <si>
    <t>Sta. Elena - Makiling Course</t>
  </si>
  <si>
    <t>Stables/Pines</t>
  </si>
  <si>
    <t>Stadium golf course</t>
  </si>
  <si>
    <t>schenectady</t>
  </si>
  <si>
    <t>Stafford Country Club</t>
  </si>
  <si>
    <t>Stafford</t>
  </si>
  <si>
    <t>Stagecoach Golf Course</t>
  </si>
  <si>
    <t>Lena</t>
  </si>
  <si>
    <t>Stagg Hill Golf Club</t>
  </si>
  <si>
    <t>Stagg Hill Golf Course</t>
  </si>
  <si>
    <t xml:space="preserve">Manhattan </t>
  </si>
  <si>
    <t>Staley Farms Golf Club</t>
  </si>
  <si>
    <t>Stallion Mountain Country Club</t>
  </si>
  <si>
    <t>Stamford</t>
  </si>
  <si>
    <t>Stanberry Golf Club</t>
  </si>
  <si>
    <t>Stanberry</t>
  </si>
  <si>
    <t>Standard Country Club</t>
  </si>
  <si>
    <t>standing stone gc</t>
  </si>
  <si>
    <t>huntingdon</t>
  </si>
  <si>
    <t>Stanhope Golf &amp; Country Club Inc.</t>
  </si>
  <si>
    <t>Stanhope</t>
  </si>
  <si>
    <t>stanhope golf and country club</t>
  </si>
  <si>
    <t>prince edward island</t>
  </si>
  <si>
    <t>covehead</t>
  </si>
  <si>
    <t>stanley</t>
  </si>
  <si>
    <t>new britain</t>
  </si>
  <si>
    <t>Stanley Park</t>
  </si>
  <si>
    <t>Stansbury Park Golf Course</t>
  </si>
  <si>
    <t>Stansbury Park</t>
  </si>
  <si>
    <t>Stanwich Golf Club</t>
  </si>
  <si>
    <t xml:space="preserve">Greenwich </t>
  </si>
  <si>
    <t>star harbor</t>
  </si>
  <si>
    <t>malakofft</t>
  </si>
  <si>
    <t>Star Hill GC</t>
  </si>
  <si>
    <t>Cape Carteret</t>
  </si>
  <si>
    <t>Star Valley View Golf Course</t>
  </si>
  <si>
    <t>Afton</t>
  </si>
  <si>
    <t>Stardust Golf Course</t>
  </si>
  <si>
    <t>Starfire</t>
  </si>
  <si>
    <t>Starhill GCC Bukit Course</t>
  </si>
  <si>
    <t>Johor Bahru</t>
  </si>
  <si>
    <t>starke golf and country club</t>
  </si>
  <si>
    <t>starke</t>
  </si>
  <si>
    <t>Starmount Forest CC</t>
  </si>
  <si>
    <t>Starr Pass Golf Club</t>
  </si>
  <si>
    <t>Starr Pass Golf Club - Rattler- Roadrunner</t>
  </si>
  <si>
    <t>Starr Pass Roadrunner-Coyote blue tee</t>
  </si>
  <si>
    <t>STARTS Guam Golf Resort E/W</t>
  </si>
  <si>
    <t>STARTS Guam Golf Resort W/N</t>
  </si>
  <si>
    <t>Statesville Country Club</t>
  </si>
  <si>
    <t>station creek</t>
  </si>
  <si>
    <t>GORMLEY</t>
  </si>
  <si>
    <t>Staunton Country Club</t>
  </si>
  <si>
    <t>Steel Canyon (Canyon/Meadow)</t>
  </si>
  <si>
    <t>Jamul</t>
  </si>
  <si>
    <t>Steel Canyon Golf Club</t>
  </si>
  <si>
    <t>Steel Club</t>
  </si>
  <si>
    <t>Steele Canyon Golf Club (Vineyard/Canyon)</t>
  </si>
  <si>
    <t>jamul</t>
  </si>
  <si>
    <t>Steele Creek Golf Course</t>
  </si>
  <si>
    <t>Steelwood</t>
  </si>
  <si>
    <t>Loxley</t>
  </si>
  <si>
    <t>Steenberg Golf Club</t>
  </si>
  <si>
    <t>Wester Cape</t>
  </si>
  <si>
    <t>Steeple Chase Golf Club</t>
  </si>
  <si>
    <t>Steffen's Bedford Trails</t>
  </si>
  <si>
    <t>Coitsville</t>
  </si>
  <si>
    <t>Steinbach Fly-In G.C.</t>
  </si>
  <si>
    <t>Stellenbosch Country Club</t>
  </si>
  <si>
    <t>Stepaside Golf Course</t>
  </si>
  <si>
    <t>Sterling Country Club</t>
  </si>
  <si>
    <t>Sterling Farms</t>
  </si>
  <si>
    <t>Sterling Golf Club</t>
  </si>
  <si>
    <t>Sterling Grove</t>
  </si>
  <si>
    <t>Sterling Hills Golf Club</t>
  </si>
  <si>
    <t>Sterling National</t>
  </si>
  <si>
    <t>Steubenville Country Club</t>
  </si>
  <si>
    <t>Steubenville</t>
  </si>
  <si>
    <t>Stevens Park GC</t>
  </si>
  <si>
    <t>Stevens Park Golf Club</t>
  </si>
  <si>
    <t>Stevens Park Golf Course</t>
  </si>
  <si>
    <t>Stevens Park Golf Course (revamped)</t>
  </si>
  <si>
    <t>Stevens Point Country Club</t>
  </si>
  <si>
    <t>STEVENSON RANCH</t>
  </si>
  <si>
    <t>STEVENSON</t>
  </si>
  <si>
    <t>Stewart Creek</t>
  </si>
  <si>
    <t>Stewart Meadows</t>
  </si>
  <si>
    <t>Stewart Medows</t>
  </si>
  <si>
    <t>Stewart Peninsula</t>
  </si>
  <si>
    <t>The Colony</t>
  </si>
  <si>
    <t>stiklestad</t>
  </si>
  <si>
    <t>Stillwater Country Club</t>
  </si>
  <si>
    <t>Stillwater Golf Course</t>
  </si>
  <si>
    <t>Stillwater Valley</t>
  </si>
  <si>
    <t>StillWaters Golf Club</t>
  </si>
  <si>
    <t>Dadeville</t>
  </si>
  <si>
    <t>STITTSVILLE GOLF COURSE</t>
  </si>
  <si>
    <t xml:space="preserve">ASHTON </t>
  </si>
  <si>
    <t>StjÃ¸rdal Golfklubb</t>
  </si>
  <si>
    <t>StjÃ¸rdal</t>
  </si>
  <si>
    <t>Stoatin Brae</t>
  </si>
  <si>
    <t>Stockdale Country Club</t>
  </si>
  <si>
    <t>Stockfarm</t>
  </si>
  <si>
    <t>Stockton Golf &amp; Country Club</t>
  </si>
  <si>
    <t>Stoke Albany</t>
  </si>
  <si>
    <t>Market Harborough</t>
  </si>
  <si>
    <t>Stoke by Nayland - Constable Course</t>
  </si>
  <si>
    <t>Nayland</t>
  </si>
  <si>
    <t>Stone Bridge</t>
  </si>
  <si>
    <t>Smithtown</t>
  </si>
  <si>
    <t>Stone Bridge Golf Club</t>
  </si>
  <si>
    <t>Stone Canyon</t>
  </si>
  <si>
    <t>independence</t>
  </si>
  <si>
    <t>Stone Creek</t>
  </si>
  <si>
    <t>Stone Creek - Blackstone</t>
  </si>
  <si>
    <t>Stone Creek Country Club</t>
  </si>
  <si>
    <t>Stone Creek Golf Club</t>
  </si>
  <si>
    <t>Makanda</t>
  </si>
  <si>
    <t>stone creek golf club</t>
  </si>
  <si>
    <t>Stone Creek Golf Course</t>
  </si>
  <si>
    <t>Stone Crest</t>
  </si>
  <si>
    <t>Prestonsburg</t>
  </si>
  <si>
    <t>Stone Crest Golf Community</t>
  </si>
  <si>
    <t>Stone Crest Golf Community North-East</t>
  </si>
  <si>
    <t>Stone Crest Golf Community North-West</t>
  </si>
  <si>
    <t>Stone Harbor Golf Corse</t>
  </si>
  <si>
    <t>Stone Harbor</t>
  </si>
  <si>
    <t>Stone HarborGolf Club</t>
  </si>
  <si>
    <t>Stone Hedge Golf and Pub</t>
  </si>
  <si>
    <t>Stone Meadow Golf</t>
  </si>
  <si>
    <t>Stone Mountain - Lakemont</t>
  </si>
  <si>
    <t>Stone Mountain - Stonemont</t>
  </si>
  <si>
    <t>Stone Mountain Golf Club</t>
  </si>
  <si>
    <t>Traphill</t>
  </si>
  <si>
    <t>Stone Oak Country Club (Private)</t>
  </si>
  <si>
    <t>Stone Ridge</t>
  </si>
  <si>
    <t>Elliot Lake</t>
  </si>
  <si>
    <t>Stone Ridge Golf Club</t>
  </si>
  <si>
    <t>Stone River Golf Club</t>
  </si>
  <si>
    <t>Royce City</t>
  </si>
  <si>
    <t>Stone Tree</t>
  </si>
  <si>
    <t>Stone Tree Golf &amp; Fitness Club</t>
  </si>
  <si>
    <t>Stone Tree golf club</t>
  </si>
  <si>
    <t>Stone Water Golf Club</t>
  </si>
  <si>
    <t>Highland Hights</t>
  </si>
  <si>
    <t>Stone-E-Lea Golf Course</t>
  </si>
  <si>
    <t>Stonebridge</t>
  </si>
  <si>
    <t xml:space="preserve">Maryville </t>
  </si>
  <si>
    <t>Gretna</t>
  </si>
  <si>
    <t>Stonebridge - Creekside</t>
  </si>
  <si>
    <t>West Valley City</t>
  </si>
  <si>
    <t>Stonebridge - Sagebrush</t>
  </si>
  <si>
    <t>Stonebridge - Sunrise</t>
  </si>
  <si>
    <t>Stonebridge - Sunrise / Creekside</t>
  </si>
  <si>
    <t>Stonebridge - Sunrise/Sagebrush</t>
  </si>
  <si>
    <t>Stonebridge At Newport</t>
  </si>
  <si>
    <t>Stonebridge Country Club</t>
  </si>
  <si>
    <t>Goffstown</t>
  </si>
  <si>
    <t>Stonebridge Golf &amp; Country Club</t>
  </si>
  <si>
    <t>New Hartford</t>
  </si>
  <si>
    <t>Stonebridge Golf and Country Club</t>
  </si>
  <si>
    <t>Stonebridge Golf Club</t>
  </si>
  <si>
    <t>StoneBridge Golf Club</t>
  </si>
  <si>
    <t>Martinsburg</t>
  </si>
  <si>
    <t>Stonebridge Golf Club (Somers-Hampton)</t>
  </si>
  <si>
    <t>Stonebridge Golf Club First 18 Holes</t>
  </si>
  <si>
    <t>Stonebridge Golf Club Holes 19-27</t>
  </si>
  <si>
    <t>Stonebridge Golf Links &amp; Country Club</t>
  </si>
  <si>
    <t>Stonebridge Meadows Golf Club</t>
  </si>
  <si>
    <t>Stonebridge Ranch CC (CImmarron/Saddleback)</t>
  </si>
  <si>
    <t>Stonebridge Ranch CC (Dye)</t>
  </si>
  <si>
    <t>Stonebridge Ranch CC (Saddleback)</t>
  </si>
  <si>
    <t>Stonebridge Ranch CC - Chisholm/Cimarron</t>
  </si>
  <si>
    <t>Stonebridge Ranch CC - Saddleback/Chisholm</t>
  </si>
  <si>
    <t>Stonebridge-Sagebrush/Creekside</t>
  </si>
  <si>
    <t>Stonebrook</t>
  </si>
  <si>
    <t>Pace</t>
  </si>
  <si>
    <t>Stonebrooke</t>
  </si>
  <si>
    <t>Shakopee</t>
  </si>
  <si>
    <t>Stonecrest</t>
  </si>
  <si>
    <t>Stonecrest Golf Course</t>
  </si>
  <si>
    <t>Stonecutters Ridge</t>
  </si>
  <si>
    <t>Colebee</t>
  </si>
  <si>
    <t>Stonegate Golf Club - Cypress</t>
  </si>
  <si>
    <t>Poinciana</t>
  </si>
  <si>
    <t>Stonegate Golf Club - Oaks</t>
  </si>
  <si>
    <t>stoneham</t>
  </si>
  <si>
    <t>Stoneham Est</t>
  </si>
  <si>
    <t>Stoneham</t>
  </si>
  <si>
    <t>Stoneham Oaks Par 3</t>
  </si>
  <si>
    <t>Stoneham Ouest</t>
  </si>
  <si>
    <t>Stonehaven</t>
  </si>
  <si>
    <t>Daniels</t>
  </si>
  <si>
    <t>Stonehaven Golf Club</t>
  </si>
  <si>
    <t>Stonehedge</t>
  </si>
  <si>
    <t>Stonehedge Golf Club</t>
  </si>
  <si>
    <t>Stonehedge North</t>
  </si>
  <si>
    <t>Stonehedge South</t>
  </si>
  <si>
    <t>Stonehedges Golf Course</t>
  </si>
  <si>
    <t>Stonehenge</t>
  </si>
  <si>
    <t>Stonehenge Country Club</t>
  </si>
  <si>
    <t>Stonehenge Golf Club</t>
  </si>
  <si>
    <t>Bowmanville</t>
  </si>
  <si>
    <t>StonehIll Golf Course</t>
  </si>
  <si>
    <t>Stoneleigh GC</t>
  </si>
  <si>
    <t>Round Hill</t>
  </si>
  <si>
    <t>StoneLick Hills</t>
  </si>
  <si>
    <t>Stonelinks</t>
  </si>
  <si>
    <t>North Little Rock</t>
  </si>
  <si>
    <t>STONER CREEK C.C.</t>
  </si>
  <si>
    <t>PARIS</t>
  </si>
  <si>
    <t>Stonereidge Country Club</t>
  </si>
  <si>
    <t>StoneRidge</t>
  </si>
  <si>
    <t>Prescott Valley</t>
  </si>
  <si>
    <t>Stoneridge</t>
  </si>
  <si>
    <t>Stoneridge Country Club</t>
  </si>
  <si>
    <t>StoneRidge Golf Club</t>
  </si>
  <si>
    <t>Stones Throw Golf Course</t>
  </si>
  <si>
    <t>Milaca</t>
  </si>
  <si>
    <t>StoneTree Golf Course (Bay Club)</t>
  </si>
  <si>
    <t>Stonewall Golf Club</t>
  </si>
  <si>
    <t>Stonewall Golf Course</t>
  </si>
  <si>
    <t>Germanton</t>
  </si>
  <si>
    <t>Stonewall North Course</t>
  </si>
  <si>
    <t>Stonewall Orchard Golf Club</t>
  </si>
  <si>
    <t>stonewallgolfclub</t>
  </si>
  <si>
    <t>gainesville</t>
  </si>
  <si>
    <t>StoneWater</t>
  </si>
  <si>
    <t>Highland Heights</t>
  </si>
  <si>
    <t>Stonewolf</t>
  </si>
  <si>
    <t>Fairview Heights</t>
  </si>
  <si>
    <t>Stoney Brook</t>
  </si>
  <si>
    <t>Stoney Brook East</t>
  </si>
  <si>
    <t>Stoney Brook West</t>
  </si>
  <si>
    <t>Stoney Creek at Wintergreen</t>
  </si>
  <si>
    <t>Stoney Creek Metropark</t>
  </si>
  <si>
    <t>Stoney Ridge</t>
  </si>
  <si>
    <t>Childress</t>
  </si>
  <si>
    <t>Stoneybrook (Bradenton)</t>
  </si>
  <si>
    <t>Stoneybrook East</t>
  </si>
  <si>
    <t>Stoneybrook Golf and Country Club</t>
  </si>
  <si>
    <t>STONEYBROOK GOLF CLUB</t>
  </si>
  <si>
    <t>Stoneybrook Golf Club</t>
  </si>
  <si>
    <t>Stoneybrook West</t>
  </si>
  <si>
    <t>Stoneybrook West Golf Club</t>
  </si>
  <si>
    <t>Stonington Country Club</t>
  </si>
  <si>
    <t xml:space="preserve">Stonington </t>
  </si>
  <si>
    <t>Stony Creek</t>
  </si>
  <si>
    <t>Oak Lawn</t>
  </si>
  <si>
    <t>Stony Creek Metropark GC</t>
  </si>
  <si>
    <t>Stony Creek Metropark Golf Course</t>
  </si>
  <si>
    <t>MONTGOMERY</t>
  </si>
  <si>
    <t>stony ford golf course</t>
  </si>
  <si>
    <t>Stony Lick, The Woods</t>
  </si>
  <si>
    <t>Hedgesville</t>
  </si>
  <si>
    <t>Stony Plain Golf Course</t>
  </si>
  <si>
    <t>Stonybrook Golf and Country Club</t>
  </si>
  <si>
    <t>Estro</t>
  </si>
  <si>
    <t>Stonybrook Golf Club</t>
  </si>
  <si>
    <t>Stord Golfpark</t>
  </si>
  <si>
    <t>Hordaland</t>
  </si>
  <si>
    <t>Stord</t>
  </si>
  <si>
    <t>Storey Creek Golf Club</t>
  </si>
  <si>
    <t>Stormy Creek Golf Course</t>
  </si>
  <si>
    <t>Kentwood</t>
  </si>
  <si>
    <t>Stoughton Acres</t>
  </si>
  <si>
    <t>Stow Acres - North Course</t>
  </si>
  <si>
    <t>Stow Acres - South Course</t>
  </si>
  <si>
    <t>Stow Acres Country Club</t>
  </si>
  <si>
    <t>Stowe Country Club</t>
  </si>
  <si>
    <t>Stowe</t>
  </si>
  <si>
    <t>Straits Course - Tanjung Puteri</t>
  </si>
  <si>
    <t>Pasir Gudang</t>
  </si>
  <si>
    <t>Strand golf club</t>
  </si>
  <si>
    <t>cape town</t>
  </si>
  <si>
    <t>Strandhill</t>
  </si>
  <si>
    <t>sligo</t>
  </si>
  <si>
    <t>strandhill</t>
  </si>
  <si>
    <t>Stratford Country Club</t>
  </si>
  <si>
    <t>Stratford Municipal Golf Course</t>
  </si>
  <si>
    <t>Strathaven Golf Course</t>
  </si>
  <si>
    <t>strathcona</t>
  </si>
  <si>
    <t>Strathmore Golf Club</t>
  </si>
  <si>
    <t>Strathmore</t>
  </si>
  <si>
    <t>Stratton Mountain</t>
  </si>
  <si>
    <t>Stratton Mountain Resort Golf Club - Lake/Mountain</t>
  </si>
  <si>
    <t>Strawberry Farms</t>
  </si>
  <si>
    <t>Strawberry Ridge</t>
  </si>
  <si>
    <t>Strawberry Ridge Golf Course</t>
  </si>
  <si>
    <t>Strawberry Valley Golf Course</t>
  </si>
  <si>
    <t>abington</t>
  </si>
  <si>
    <t>Streamsong (Red)</t>
  </si>
  <si>
    <t>Streamsong</t>
  </si>
  <si>
    <t>Street Terrace</t>
  </si>
  <si>
    <t>Streetsville Glen Golf Club</t>
  </si>
  <si>
    <t>Stripe Show Golf Club</t>
  </si>
  <si>
    <t>Stryker Golf Course</t>
  </si>
  <si>
    <t>Stuart Place Golf Course</t>
  </si>
  <si>
    <t>Harlingen</t>
  </si>
  <si>
    <t>Studebaker Golf Course</t>
  </si>
  <si>
    <t>Studio City Golf Course</t>
  </si>
  <si>
    <t>Studio City</t>
  </si>
  <si>
    <t>Stumpy Lake Golf Course</t>
  </si>
  <si>
    <t>Sturup Park Golf</t>
  </si>
  <si>
    <t>Sturup</t>
  </si>
  <si>
    <t>Stuttgart Golf Course White</t>
  </si>
  <si>
    <t>Suburban Golf Club</t>
  </si>
  <si>
    <t>Sudbury Golf Club</t>
  </si>
  <si>
    <t>Sudden Valley</t>
  </si>
  <si>
    <t>Suffield Springs Golf Club</t>
  </si>
  <si>
    <t>Suffolk Golf Course</t>
  </si>
  <si>
    <t>sugar bush</t>
  </si>
  <si>
    <t>garrettsville</t>
  </si>
  <si>
    <t>Sugar Bush Golf Club</t>
  </si>
  <si>
    <t xml:space="preserve">Garrettsville </t>
  </si>
  <si>
    <t>Sugar Creek</t>
  </si>
  <si>
    <t>Elmore</t>
  </si>
  <si>
    <t>Waukee</t>
  </si>
  <si>
    <t>Villa Park</t>
  </si>
  <si>
    <t>Sugar Creek (Trent/Jones)</t>
  </si>
  <si>
    <t>Sugar Creek Canyon Golf Club</t>
  </si>
  <si>
    <t>SUGAR CREEK GOLF COURCE</t>
  </si>
  <si>
    <t>Sugar Hill Golf Club</t>
  </si>
  <si>
    <t>Sugar Hill</t>
  </si>
  <si>
    <t>Sugar Loaf - The Old Course</t>
  </si>
  <si>
    <t>Sugar Mill Country Club Red-Blue</t>
  </si>
  <si>
    <t>Sugar Ridge Golf Course</t>
  </si>
  <si>
    <t>Sugar Springs Golf Club</t>
  </si>
  <si>
    <t xml:space="preserve">Gladwin </t>
  </si>
  <si>
    <t>Sugar Tree Golf Club</t>
  </si>
  <si>
    <t>Lipan</t>
  </si>
  <si>
    <t>Sugar Valley Golf Club</t>
  </si>
  <si>
    <t>Bellbrook</t>
  </si>
  <si>
    <t>Sugarbrooke Golf Course</t>
  </si>
  <si>
    <t>Sugarbush Golf Course</t>
  </si>
  <si>
    <t>sugarland country club</t>
  </si>
  <si>
    <t>Raceland</t>
  </si>
  <si>
    <t>Sugarloaf Golf Club</t>
  </si>
  <si>
    <t>Sugarloaf</t>
  </si>
  <si>
    <t>Carabassett Valley</t>
  </si>
  <si>
    <t>SugarLoaf Mountain</t>
  </si>
  <si>
    <t>Minneola</t>
  </si>
  <si>
    <t>sugarloaf the old course</t>
  </si>
  <si>
    <t>Sugartree</t>
  </si>
  <si>
    <t>Sugarwood</t>
  </si>
  <si>
    <t>Sullivan County Country Club</t>
  </si>
  <si>
    <t>Sultan's Run Golf Course</t>
  </si>
  <si>
    <t>Summer Glen</t>
  </si>
  <si>
    <t>Summer Grove</t>
  </si>
  <si>
    <t>Summerbrooke</t>
  </si>
  <si>
    <t>SummerField Crossings</t>
  </si>
  <si>
    <t>Summerfield Golf and Country Club</t>
  </si>
  <si>
    <t>Tigard</t>
  </si>
  <si>
    <t>summerheights golf links south</t>
  </si>
  <si>
    <t>summerheights golf links west</t>
  </si>
  <si>
    <t>Summerhill Country Club</t>
  </si>
  <si>
    <t>Summerland Golf &amp; CC</t>
  </si>
  <si>
    <t>Summerland</t>
  </si>
  <si>
    <t>Summerland Golf &amp; Country Club</t>
  </si>
  <si>
    <t>Summerlea</t>
  </si>
  <si>
    <t xml:space="preserve"> Vaudreuil-Dorion</t>
  </si>
  <si>
    <t>Summersett Golf Club</t>
  </si>
  <si>
    <t>Summertree</t>
  </si>
  <si>
    <t>Summit Chase Country Club</t>
  </si>
  <si>
    <t>Summit Country Club</t>
  </si>
  <si>
    <t>Cresson</t>
  </si>
  <si>
    <t>Summit Golf &amp; Country Club</t>
  </si>
  <si>
    <t>Summit Hills</t>
  </si>
  <si>
    <t>Crestview Hills</t>
  </si>
  <si>
    <t>Clarks Summit</t>
  </si>
  <si>
    <t>summitpointe</t>
  </si>
  <si>
    <t>Sumner Meadows Golf Links</t>
  </si>
  <si>
    <t>Sumner</t>
  </si>
  <si>
    <t>Sumner Medows</t>
  </si>
  <si>
    <t>Sun Bird Golf Club</t>
  </si>
  <si>
    <t>Sun City Country Club</t>
  </si>
  <si>
    <t>Sun City Lakes East</t>
  </si>
  <si>
    <t>Sun City North</t>
  </si>
  <si>
    <t>Sun City South Golf Club</t>
  </si>
  <si>
    <t>Sun City Willowcreek</t>
  </si>
  <si>
    <t>Sun Country</t>
  </si>
  <si>
    <t>Cle Elem</t>
  </si>
  <si>
    <t>Sun Dance</t>
  </si>
  <si>
    <t>Nine Mile</t>
  </si>
  <si>
    <t>Layton</t>
  </si>
  <si>
    <t>Sun Prairie Golf Course</t>
  </si>
  <si>
    <t>Sun Prairie</t>
  </si>
  <si>
    <t>Sun Rivers</t>
  </si>
  <si>
    <t>Sun Valley Golf Course</t>
  </si>
  <si>
    <t>Sun village</t>
  </si>
  <si>
    <t>Sun Willows</t>
  </si>
  <si>
    <t>Sun 'N Lake Golf Club Turtle Run</t>
  </si>
  <si>
    <t>Sunbird Golf Club</t>
  </si>
  <si>
    <t>Sunbrook Golf Club</t>
  </si>
  <si>
    <t>Sunbrook Golf Course - Woodbridge</t>
  </si>
  <si>
    <t>Sunbrook-The Pointe/Blackrock</t>
  </si>
  <si>
    <t>Suncadia Prospector</t>
  </si>
  <si>
    <t>Suncadia Rope Rider</t>
  </si>
  <si>
    <t>SunCity Country Club</t>
  </si>
  <si>
    <t>Yanchep</t>
  </si>
  <si>
    <t>Suncrest</t>
  </si>
  <si>
    <t>Suncrest Country Club</t>
  </si>
  <si>
    <t>Sundale Country Club</t>
  </si>
  <si>
    <t>Sundance Country Club</t>
  </si>
  <si>
    <t>Sundance</t>
  </si>
  <si>
    <t>Sundance Golf Club</t>
  </si>
  <si>
    <t>Sundance Golf Course</t>
  </si>
  <si>
    <t>Sunday River Golf Club</t>
  </si>
  <si>
    <t>Newry</t>
  </si>
  <si>
    <t>Sundown Municipal Golf Course</t>
  </si>
  <si>
    <t>Sundown</t>
  </si>
  <si>
    <t>Sundre Golf Club</t>
  </si>
  <si>
    <t>Sundrim - Blue</t>
  </si>
  <si>
    <t>Sundrim - Red</t>
  </si>
  <si>
    <t>Sunflower Hills</t>
  </si>
  <si>
    <t>Bonner Springs</t>
  </si>
  <si>
    <t>Sung Nam Golf Club</t>
  </si>
  <si>
    <t>Sungnam</t>
  </si>
  <si>
    <t>sungai long</t>
  </si>
  <si>
    <t>kuala lumpur</t>
  </si>
  <si>
    <t>sungai</t>
  </si>
  <si>
    <t>Sunken Gardens</t>
  </si>
  <si>
    <t>Sunnyvale</t>
  </si>
  <si>
    <t>Sunken Gardens 18 holes</t>
  </si>
  <si>
    <t>Kings Park</t>
  </si>
  <si>
    <t>sunken meadow blu/green</t>
  </si>
  <si>
    <t>Kings park</t>
  </si>
  <si>
    <t>Sunken Meadow Blue</t>
  </si>
  <si>
    <t>Sunken Meadow Blue/Red</t>
  </si>
  <si>
    <t>Sunken Meadow Red</t>
  </si>
  <si>
    <t>Sunkist Country Club</t>
  </si>
  <si>
    <t>Biloxi</t>
  </si>
  <si>
    <t>Sunland Golf &amp; Country Club</t>
  </si>
  <si>
    <t>Sunland Springs Village - Four Peaks</t>
  </si>
  <si>
    <t>Sunland Springs Village - San Tan</t>
  </si>
  <si>
    <t>Sunland Springs Village - Superstition</t>
  </si>
  <si>
    <t>Sunland Village East</t>
  </si>
  <si>
    <t>SUNNEHANNA COUNTRY CLUB</t>
  </si>
  <si>
    <t>JOHNSTOWN</t>
  </si>
  <si>
    <t>Sunny Croft Country Club</t>
  </si>
  <si>
    <t>Sunny Hill 1-9 / 19-27</t>
  </si>
  <si>
    <t>Sunny Hill 19-27</t>
  </si>
  <si>
    <t>Sunny Hill Golf &amp; Recreation, Inc.</t>
  </si>
  <si>
    <t>Sunny Hills</t>
  </si>
  <si>
    <t>Sunnybrae - Meadow/Links</t>
  </si>
  <si>
    <t>Sunnybrae Golf Course - Creek/Links</t>
  </si>
  <si>
    <t>Sunnybrae Meadow &amp; Creek</t>
  </si>
  <si>
    <t>Sunnybreeze</t>
  </si>
  <si>
    <t>arcadia</t>
  </si>
  <si>
    <t>Sunnybreeze Golf course</t>
  </si>
  <si>
    <t>Sunnybrook Country Club</t>
  </si>
  <si>
    <t>Sunnybrook Golf Club</t>
  </si>
  <si>
    <t>Plymouth Metting</t>
  </si>
  <si>
    <t>Sunnyside Brandon</t>
  </si>
  <si>
    <t>Mb</t>
  </si>
  <si>
    <t xml:space="preserve">Brandon </t>
  </si>
  <si>
    <t>Sunnyside CC</t>
  </si>
  <si>
    <t>Sunnyside Par 3</t>
  </si>
  <si>
    <t>Sunnyvale Golf Course</t>
  </si>
  <si>
    <t>Sunol Valley Golf  Club</t>
  </si>
  <si>
    <t>Sunol</t>
  </si>
  <si>
    <t>Sunol Valley Golf Course - Cypress Course</t>
  </si>
  <si>
    <t>Sunol Valley Golf Course - Palm Course</t>
  </si>
  <si>
    <t>SunRidge Canyon</t>
  </si>
  <si>
    <t>Sunridge Golf Club</t>
  </si>
  <si>
    <t>Sunrise Falls Golf Course</t>
  </si>
  <si>
    <t>Sunrise Golf &amp; Country Club</t>
  </si>
  <si>
    <t>Taoyuan County</t>
  </si>
  <si>
    <t>Yang Mei Township</t>
  </si>
  <si>
    <t>sunrise vista</t>
  </si>
  <si>
    <t>St George</t>
  </si>
  <si>
    <t>Sunset Country Club</t>
  </si>
  <si>
    <t>Sunset Country Club - Public</t>
  </si>
  <si>
    <t>SUNSET COUNTRY CLUB ABOUT</t>
  </si>
  <si>
    <t>Moultrie</t>
  </si>
  <si>
    <t>Sunset Country Club Par 3 Public</t>
  </si>
  <si>
    <t>Sunset Golf Course</t>
  </si>
  <si>
    <t>Sunset Grove Golf Club</t>
  </si>
  <si>
    <t>Forest Grove</t>
  </si>
  <si>
    <t>Sunset Hills</t>
  </si>
  <si>
    <t xml:space="preserve">Pekin </t>
  </si>
  <si>
    <t>Sunset Hills Country Club</t>
  </si>
  <si>
    <t>Sunset Hills Golf Club</t>
  </si>
  <si>
    <t>Brookfield</t>
  </si>
  <si>
    <t>Sunset Hills Golf Course</t>
  </si>
  <si>
    <t>Sheboygan Falls</t>
  </si>
  <si>
    <t>Sunset Lakes GC</t>
  </si>
  <si>
    <t>Sunset Lakes Golf Club</t>
  </si>
  <si>
    <t>Sunset Landing</t>
  </si>
  <si>
    <t>Sunset Ranch Golf &amp; Country Club</t>
  </si>
  <si>
    <t>Upper Booth Rd South</t>
  </si>
  <si>
    <t>Sunset Ridge Country Club</t>
  </si>
  <si>
    <t>Sunset Ridge Golf Links</t>
  </si>
  <si>
    <t>Sunset Valley</t>
  </si>
  <si>
    <t>Sunset View</t>
  </si>
  <si>
    <t>Sunset Whitney</t>
  </si>
  <si>
    <t>Sunshine</t>
  </si>
  <si>
    <t>Derrimut</t>
  </si>
  <si>
    <t>Sunshine Coast Golf &amp; CC</t>
  </si>
  <si>
    <t>Roberts Creek</t>
  </si>
  <si>
    <t>Sunshine Valley Golf Club</t>
  </si>
  <si>
    <t>HsinChu County</t>
  </si>
  <si>
    <t>Suntides Golf Course</t>
  </si>
  <si>
    <t>Yakima</t>
  </si>
  <si>
    <t>Suntides golf course</t>
  </si>
  <si>
    <t>Suntree Country Club (longer course)</t>
  </si>
  <si>
    <t>Suntree Country Club (shorter course)</t>
  </si>
  <si>
    <t xml:space="preserve">Melbourne </t>
  </si>
  <si>
    <t>Suntree Country Club, Challenge</t>
  </si>
  <si>
    <t>Suntree Country Club, Classic</t>
  </si>
  <si>
    <t>Superclubs Golf Club</t>
  </si>
  <si>
    <t>Superior National at Lutsen</t>
  </si>
  <si>
    <t>Lutsen</t>
  </si>
  <si>
    <t>Superstition Mountain - Prospector</t>
  </si>
  <si>
    <t>Gold Canyou</t>
  </si>
  <si>
    <t>Surf Golf and Beach Club</t>
  </si>
  <si>
    <t>Surfers Paradise</t>
  </si>
  <si>
    <t>Surfside Golf Course</t>
  </si>
  <si>
    <t>Ocean Park</t>
  </si>
  <si>
    <t>b.c.</t>
  </si>
  <si>
    <t>Surrey Golf Club Willows 9</t>
  </si>
  <si>
    <t>Surrey Hills</t>
  </si>
  <si>
    <t>Surrey National Golf Club</t>
  </si>
  <si>
    <t>Chaldon</t>
  </si>
  <si>
    <t>Sussex Golf and Curling Club</t>
  </si>
  <si>
    <t>Sussex Pines CC</t>
  </si>
  <si>
    <t>Sutton Bridge</t>
  </si>
  <si>
    <t>Sutton Coldfield GC</t>
  </si>
  <si>
    <t>Sutton Creek Golf and Country Club</t>
  </si>
  <si>
    <t>sutton green golf club</t>
  </si>
  <si>
    <t>woking</t>
  </si>
  <si>
    <t>Sutton Park Golf Course</t>
  </si>
  <si>
    <t>SuttonRidge</t>
  </si>
  <si>
    <t>Suvarna</t>
  </si>
  <si>
    <t>Svendborg Golf Klub</t>
  </si>
  <si>
    <t>Syd</t>
  </si>
  <si>
    <t>Svendborg</t>
  </si>
  <si>
    <t>Swainsboro Golf Club</t>
  </si>
  <si>
    <t>Swainsboro</t>
  </si>
  <si>
    <t>Swamp Fox Golf Club</t>
  </si>
  <si>
    <t>Kingstree</t>
  </si>
  <si>
    <t>Swan Hills</t>
  </si>
  <si>
    <t>Belvidere</t>
  </si>
  <si>
    <t>Swan Lake</t>
  </si>
  <si>
    <t>Swan Lake (BLACK)</t>
  </si>
  <si>
    <t>Swan Lake (SILVER)</t>
  </si>
  <si>
    <t>Swan Lake Black Course</t>
  </si>
  <si>
    <t>Swan Lake Golf Club</t>
  </si>
  <si>
    <t>Swan lake silver course</t>
  </si>
  <si>
    <t>Swan Lakes</t>
  </si>
  <si>
    <t>Swan Point</t>
  </si>
  <si>
    <t>Issue</t>
  </si>
  <si>
    <t>swan valley golf course</t>
  </si>
  <si>
    <t>Swaneset Bay Resort &amp; Country Club</t>
  </si>
  <si>
    <t>Swaneset Bay Resort &amp; Country Club Links Course</t>
  </si>
  <si>
    <t>Swannanoa Golf and Country Club</t>
  </si>
  <si>
    <t>Swansea Country Club</t>
  </si>
  <si>
    <t xml:space="preserve">Swansea </t>
  </si>
  <si>
    <t>Swansea Country Club Executive</t>
  </si>
  <si>
    <t>Swanson Meadows Golf Course</t>
  </si>
  <si>
    <t>North Billerica</t>
  </si>
  <si>
    <t>Swanston Golf Club</t>
  </si>
  <si>
    <t>Swartz Creek Municipal golf</t>
  </si>
  <si>
    <t>Sweet Water</t>
  </si>
  <si>
    <t>Pennsburg</t>
  </si>
  <si>
    <t>Sweetbriar</t>
  </si>
  <si>
    <t>Avon Lake</t>
  </si>
  <si>
    <t>Sweetbriar Legacy</t>
  </si>
  <si>
    <t>Sweetens Cove Golf Club</t>
  </si>
  <si>
    <t>South Pittsburg</t>
  </si>
  <si>
    <t>Sweetgrass Golf Club</t>
  </si>
  <si>
    <t>Harris</t>
  </si>
  <si>
    <t>Sweetwater country club</t>
  </si>
  <si>
    <t>Barnwell</t>
  </si>
  <si>
    <t>Sweetwater Golf &amp; Country Club</t>
  </si>
  <si>
    <t>Sweetwater Pecan</t>
  </si>
  <si>
    <t>Sweetwoods Park</t>
  </si>
  <si>
    <t>Edenbridge</t>
  </si>
  <si>
    <t>swenson park golf club, par-3 course</t>
  </si>
  <si>
    <t>stockton</t>
  </si>
  <si>
    <t>Swenson Park Golf Course - 18 Hole</t>
  </si>
  <si>
    <t>Swinomish Golf Links</t>
  </si>
  <si>
    <t>Swinomish Golf Links - New Layout</t>
  </si>
  <si>
    <t>Swope Memorial</t>
  </si>
  <si>
    <t>KC</t>
  </si>
  <si>
    <t>Swords Open</t>
  </si>
  <si>
    <t>Sycamore</t>
  </si>
  <si>
    <t>Arvin</t>
  </si>
  <si>
    <t>Sycamore Canyon Golf Course</t>
  </si>
  <si>
    <t>Sycamore Country Club</t>
  </si>
  <si>
    <t>Ravena</t>
  </si>
  <si>
    <t>Sycamore Creek</t>
  </si>
  <si>
    <t>Sycamore Creek Golf Club</t>
  </si>
  <si>
    <t>Sycamore golf club</t>
  </si>
  <si>
    <t>North Manchester</t>
  </si>
  <si>
    <t>Sycamore Golf Club</t>
  </si>
  <si>
    <t>Sycamore Hills (North/South)</t>
  </si>
  <si>
    <t>SYCAMORE HILLS (south/north)</t>
  </si>
  <si>
    <t>Sycamore Hills (South/West)</t>
  </si>
  <si>
    <t>SYCAMORE HILLS (west/south)</t>
  </si>
  <si>
    <t>MACOMB</t>
  </si>
  <si>
    <t>Sycamore Hills Golf Club</t>
  </si>
  <si>
    <t>Sycamore Hills Golf Club Blue/White</t>
  </si>
  <si>
    <t>Sycamore Hills Golf Club White/Red</t>
  </si>
  <si>
    <t>Sycamore Hollow Golf Club</t>
  </si>
  <si>
    <t>Ashland City</t>
  </si>
  <si>
    <t>Sycamore Ridge</t>
  </si>
  <si>
    <t>Sycamore Springs</t>
  </si>
  <si>
    <t xml:space="preserve">Wilburton </t>
  </si>
  <si>
    <t>Sycamore Valley Golf Club</t>
  </si>
  <si>
    <t>Sycuan Pine Glen</t>
  </si>
  <si>
    <t>Sycuan Resort - Oak Glen</t>
  </si>
  <si>
    <t>Sycuan Resort - Willow Glen</t>
  </si>
  <si>
    <t>Sydney Marovitz</t>
  </si>
  <si>
    <t>Sydney R Marovitz</t>
  </si>
  <si>
    <t>Sylvan Glen Golf Course</t>
  </si>
  <si>
    <t>Sylvan Heights Golf Course</t>
  </si>
  <si>
    <t>Sylvan Hills Golf Club</t>
  </si>
  <si>
    <t>Holldaysburg</t>
  </si>
  <si>
    <t>Sylvania Country Club</t>
  </si>
  <si>
    <t>Sï¿½llerï¿½d golfklub</t>
  </si>
  <si>
    <t>sï¿½llerï¿½d</t>
  </si>
  <si>
    <t>T golf and country club Pontiente</t>
  </si>
  <si>
    <t>Calvia</t>
  </si>
  <si>
    <t>T Golf Calvia</t>
  </si>
  <si>
    <t>Taber Golf Club</t>
  </si>
  <si>
    <t>Taber</t>
  </si>
  <si>
    <t>Taberna Country Club</t>
  </si>
  <si>
    <t>table mountain</t>
  </si>
  <si>
    <t>oroville</t>
  </si>
  <si>
    <t>Table Rock Golf Club</t>
  </si>
  <si>
    <t>Centerburg</t>
  </si>
  <si>
    <t>Taboo</t>
  </si>
  <si>
    <t>Tacoma Country &amp; Golf Club</t>
  </si>
  <si>
    <t>Tagalong</t>
  </si>
  <si>
    <t>Birchwood</t>
  </si>
  <si>
    <t>Tagaytay Midlands</t>
  </si>
  <si>
    <t>Tagaytay City</t>
  </si>
  <si>
    <t>Tahlequah City</t>
  </si>
  <si>
    <t>Tahoe City</t>
  </si>
  <si>
    <t>Tahoe Paradise Golf Course</t>
  </si>
  <si>
    <t>So Lake Tahoe</t>
  </si>
  <si>
    <t>Tahoma Valley Golf &amp; Country Club</t>
  </si>
  <si>
    <t>Yelm</t>
  </si>
  <si>
    <t>Tahquitz Creek - Resort Course</t>
  </si>
  <si>
    <t>Tahquitz Creek The Resort Course</t>
  </si>
  <si>
    <t>Taichung Golf &amp; Country Club - East/West</t>
  </si>
  <si>
    <t>Da-Ya Dist.</t>
  </si>
  <si>
    <t>Taichung International Country Club - East/Center</t>
  </si>
  <si>
    <t>Taichung City</t>
  </si>
  <si>
    <t>Taichung International Country Club - East/West</t>
  </si>
  <si>
    <t>Taichung</t>
  </si>
  <si>
    <t>Taichung International Country Club - West/Central</t>
  </si>
  <si>
    <t>TaiFong Golf Club</t>
  </si>
  <si>
    <t>Chang-Hwa City</t>
  </si>
  <si>
    <t>Tain</t>
  </si>
  <si>
    <t>Tain Golf Club</t>
  </si>
  <si>
    <t>Tainan Golf Club</t>
  </si>
  <si>
    <t>Tainan</t>
  </si>
  <si>
    <t>TAIYO G.C.</t>
  </si>
  <si>
    <t>Takapuna Golf Course</t>
  </si>
  <si>
    <t>Auckland City</t>
  </si>
  <si>
    <t>Talamore</t>
  </si>
  <si>
    <t>Talbot Trail Golf CLub</t>
  </si>
  <si>
    <t>Wheatley</t>
  </si>
  <si>
    <t>Talega</t>
  </si>
  <si>
    <t>Talking Rock</t>
  </si>
  <si>
    <t>Chase</t>
  </si>
  <si>
    <t>Talking Stick - North Course</t>
  </si>
  <si>
    <t>Talking Stick - South Course</t>
  </si>
  <si>
    <t>Tall Pines Players Club</t>
  </si>
  <si>
    <t>Friendsville</t>
  </si>
  <si>
    <t>Tall Timber Golf Course</t>
  </si>
  <si>
    <t>Tallgrass Country Club</t>
  </si>
  <si>
    <t>Shoreham</t>
  </si>
  <si>
    <t>Tallwood Country Club</t>
  </si>
  <si>
    <t>Tallwoods</t>
  </si>
  <si>
    <t>Tallwoods Golf Club</t>
  </si>
  <si>
    <t>Tallwoods Village</t>
  </si>
  <si>
    <t>Tally Mountain Golf Course</t>
  </si>
  <si>
    <t>Tallapoosa</t>
  </si>
  <si>
    <t>Talon</t>
  </si>
  <si>
    <t>Talon Course</t>
  </si>
  <si>
    <t>Talons Cove</t>
  </si>
  <si>
    <t>canton</t>
  </si>
  <si>
    <t>Tam O Shanter</t>
  </si>
  <si>
    <t>tam o shanter Hills course</t>
  </si>
  <si>
    <t>Tam O' Shanter</t>
  </si>
  <si>
    <t>TAM O' SHANTER</t>
  </si>
  <si>
    <t>Tam O'Shanter</t>
  </si>
  <si>
    <t>Brookville</t>
  </si>
  <si>
    <t>Tam O'Shanter Golf Course</t>
  </si>
  <si>
    <t>Niles</t>
  </si>
  <si>
    <t>Tam O'shanter Golf Course</t>
  </si>
  <si>
    <t>toronto</t>
  </si>
  <si>
    <t>Tama Hill's</t>
  </si>
  <si>
    <t>Yokota  AB</t>
  </si>
  <si>
    <t>Tamahka Trails Golf Club</t>
  </si>
  <si>
    <t>Marksville</t>
  </si>
  <si>
    <t>Tamarac Golf Course</t>
  </si>
  <si>
    <t>Tamarack - West</t>
  </si>
  <si>
    <t>East Brunswick</t>
  </si>
  <si>
    <t>Tamarack Country Club</t>
  </si>
  <si>
    <t>Shiloh</t>
  </si>
  <si>
    <t>Tamarack Golf Club</t>
  </si>
  <si>
    <t>Tamarack Golf club</t>
  </si>
  <si>
    <t xml:space="preserve">oswego </t>
  </si>
  <si>
    <t>Tamarack Golf Course - East</t>
  </si>
  <si>
    <t>tamarack west</t>
  </si>
  <si>
    <t>Tamaracks</t>
  </si>
  <si>
    <t>Tamaron Country Club</t>
  </si>
  <si>
    <t>Tameka Woods</t>
  </si>
  <si>
    <t>Trafalgar</t>
  </si>
  <si>
    <t>Tamerisk</t>
  </si>
  <si>
    <t>Tampa Bay Golf &amp; Country Club</t>
  </si>
  <si>
    <t>Tampa Palms Golf and Country Club</t>
  </si>
  <si>
    <t>Tan Tara</t>
  </si>
  <si>
    <t>Tangelwood Golf Course</t>
  </si>
  <si>
    <t>Tangle Creek</t>
  </si>
  <si>
    <t>Tangle Ridge Golf Club</t>
  </si>
  <si>
    <t>Tangleridge</t>
  </si>
  <si>
    <t>Cedar Hill</t>
  </si>
  <si>
    <t>Tanglewood</t>
  </si>
  <si>
    <t xml:space="preserve">Pulaski </t>
  </si>
  <si>
    <t>Tanglewood (Championship)</t>
  </si>
  <si>
    <t>Tanglewood (N-S)</t>
  </si>
  <si>
    <t>Tanglewood (S-W)</t>
  </si>
  <si>
    <t>Tanglewood (W-N)</t>
  </si>
  <si>
    <t>Tanglewood Championship</t>
  </si>
  <si>
    <t>Tanglewood Country Club</t>
  </si>
  <si>
    <t>Pottsborro</t>
  </si>
  <si>
    <t>Tanglewood Golf Club</t>
  </si>
  <si>
    <t>Quarryville</t>
  </si>
  <si>
    <t>tanglewood marsh</t>
  </si>
  <si>
    <t>Tanglewood National Golf Club</t>
  </si>
  <si>
    <t>Chagrin Falls</t>
  </si>
  <si>
    <t>Tanglewood Public Golf Course</t>
  </si>
  <si>
    <t>Tanglewood-Reynolds Course</t>
  </si>
  <si>
    <t>Tanna Farms Golf Club</t>
  </si>
  <si>
    <t>Tannenbaum</t>
  </si>
  <si>
    <t>Drasco</t>
  </si>
  <si>
    <t>Tannenhauf Golf Club</t>
  </si>
  <si>
    <t>Alliance</t>
  </si>
  <si>
    <t>Tannenhauf Golf Course</t>
  </si>
  <si>
    <t>Tanner Valley Golf Course</t>
  </si>
  <si>
    <t>Tanners Brook</t>
  </si>
  <si>
    <t>Tanwax Greens</t>
  </si>
  <si>
    <t xml:space="preserve">Eatonville </t>
  </si>
  <si>
    <t>Taos Country Club</t>
  </si>
  <si>
    <t>Ranchos de Taos</t>
  </si>
  <si>
    <t>Tapawingo National - Meramec/Woodlands</t>
  </si>
  <si>
    <t>Tapawingo National Golf Club</t>
  </si>
  <si>
    <t>Sunset hills</t>
  </si>
  <si>
    <t>Tapawingo National Golf Club - Prairie</t>
  </si>
  <si>
    <t>Tapawingo National Golf Club - Praries/Meramac</t>
  </si>
  <si>
    <t>Tapawingo Woodlands/Praire</t>
  </si>
  <si>
    <t>Tapps Island Golf Course</t>
  </si>
  <si>
    <t>Lake Tapps</t>
  </si>
  <si>
    <t>Tara Golf &amp; Country Club</t>
  </si>
  <si>
    <t>Tara Golf Course</t>
  </si>
  <si>
    <t>Tara Greens</t>
  </si>
  <si>
    <t>Tara Greens Golf Center</t>
  </si>
  <si>
    <t>Tara Hills Country Club</t>
  </si>
  <si>
    <t>Van Horne</t>
  </si>
  <si>
    <t>Tara Hills Golf Course</t>
  </si>
  <si>
    <t>Tarandowah</t>
  </si>
  <si>
    <t>Tarandowah Golfers Club</t>
  </si>
  <si>
    <t>Taranwould</t>
  </si>
  <si>
    <t>Targhee Village</t>
  </si>
  <si>
    <t>Alta</t>
  </si>
  <si>
    <t>Tarina New</t>
  </si>
  <si>
    <t>Eastern Finland</t>
  </si>
  <si>
    <t>Kuopio</t>
  </si>
  <si>
    <t>Tarina Old</t>
  </si>
  <si>
    <t>Tarkio Golf Club</t>
  </si>
  <si>
    <t>Takio</t>
  </si>
  <si>
    <t>Tarpon Boil</t>
  </si>
  <si>
    <t>Tarpon Springs Golf</t>
  </si>
  <si>
    <t>Tarpaon Springs</t>
  </si>
  <si>
    <t>Tarpon Woods</t>
  </si>
  <si>
    <t>Tartan Fields Golf Club</t>
  </si>
  <si>
    <t>Tartan Golf Club</t>
  </si>
  <si>
    <t>Weems</t>
  </si>
  <si>
    <t>Tartan Pines Golf Course</t>
  </si>
  <si>
    <t>Enterprise</t>
  </si>
  <si>
    <t>Tary Brae</t>
  </si>
  <si>
    <t>south Fallsburg</t>
  </si>
  <si>
    <t>Tascosa Country Club</t>
  </si>
  <si>
    <t>Amarilo</t>
  </si>
  <si>
    <t>Tascosa Golf Club - La Paloma Course</t>
  </si>
  <si>
    <t>Tashua Knolls</t>
  </si>
  <si>
    <t>Trumbull</t>
  </si>
  <si>
    <t>Tashua Knolls-Glen</t>
  </si>
  <si>
    <t>Tasik Puteri - Tasik Course</t>
  </si>
  <si>
    <t>Rawang</t>
  </si>
  <si>
    <t>Tasik Puteri Golf And Country Club</t>
  </si>
  <si>
    <t>Tasmania Golf Club</t>
  </si>
  <si>
    <t>TAT Filipinas Golf Club</t>
  </si>
  <si>
    <t>San Pedro</t>
  </si>
  <si>
    <t>Tatanka Golf Club</t>
  </si>
  <si>
    <t>Niobrara</t>
  </si>
  <si>
    <t>Tater Hill Golf Club</t>
  </si>
  <si>
    <t>Tates Creek Golf Course</t>
  </si>
  <si>
    <t>Tatum Ranch Golf Club</t>
  </si>
  <si>
    <t xml:space="preserve">Cave Creek </t>
  </si>
  <si>
    <t>Tatum Ridge Golf Links</t>
  </si>
  <si>
    <t>Taumarunui Golf Club</t>
  </si>
  <si>
    <t>Taumarunui</t>
  </si>
  <si>
    <t>Taupo Tauhara Golf</t>
  </si>
  <si>
    <t>Bop</t>
  </si>
  <si>
    <t>Tavistock Country Club</t>
  </si>
  <si>
    <t>Tavistock</t>
  </si>
  <si>
    <t>Tawas Creek</t>
  </si>
  <si>
    <t>Taylor Glen</t>
  </si>
  <si>
    <t>Taylor Glenn Golf course</t>
  </si>
  <si>
    <t>Taylor Meadows</t>
  </si>
  <si>
    <t>Taylorsville Country Club</t>
  </si>
  <si>
    <t>Tayman Park</t>
  </si>
  <si>
    <t>Healdsburg</t>
  </si>
  <si>
    <t>Polk City</t>
  </si>
  <si>
    <t>Te Puke Golf Club</t>
  </si>
  <si>
    <t>Te Puke</t>
  </si>
  <si>
    <t>tea tree gully</t>
  </si>
  <si>
    <t>south australia</t>
  </si>
  <si>
    <t>Teal Bend</t>
  </si>
  <si>
    <t>Teal Wing Golf Club</t>
  </si>
  <si>
    <t>Tecolote Canyon Golf Course</t>
  </si>
  <si>
    <t>Tecumseh Golf club</t>
  </si>
  <si>
    <t>Ted Makalena Golf Course</t>
  </si>
  <si>
    <t>Ted Rhodes Golf Course</t>
  </si>
  <si>
    <t>Tedesco Country Club</t>
  </si>
  <si>
    <t>Marblehead</t>
  </si>
  <si>
    <t>Tee Hi</t>
  </si>
  <si>
    <t>Teeth of the Dog</t>
  </si>
  <si>
    <t>Tega Cay Golf Club</t>
  </si>
  <si>
    <t>Taga Cay</t>
  </si>
  <si>
    <t>Tekoa Country Club</t>
  </si>
  <si>
    <t>TeleGolf Course</t>
  </si>
  <si>
    <t>Telemark Golf Course</t>
  </si>
  <si>
    <t>Telluride Ski and Golf Club</t>
  </si>
  <si>
    <t>Telluride</t>
  </si>
  <si>
    <t>Temecula Creek Inn</t>
  </si>
  <si>
    <t>Temeku Hills Golf and Country Club</t>
  </si>
  <si>
    <t>Tempest Golf Club</t>
  </si>
  <si>
    <t>Gladewater</t>
  </si>
  <si>
    <t>Temple Terrace Country Club</t>
  </si>
  <si>
    <t xml:space="preserve">Temple Terrace </t>
  </si>
  <si>
    <t>Templewood</t>
  </si>
  <si>
    <t>Templeton</t>
  </si>
  <si>
    <t>Tenison Highlands</t>
  </si>
  <si>
    <t>Tenison Park Glen</t>
  </si>
  <si>
    <t>Tenison Park Golf Course - Tenison Glen</t>
  </si>
  <si>
    <t>Tennessee Centennial Golf Course</t>
  </si>
  <si>
    <t>Tennessee Grasslands Fairvue Lakes</t>
  </si>
  <si>
    <t>Tennessee National</t>
  </si>
  <si>
    <t>Tennessee River Golf Club</t>
  </si>
  <si>
    <t>Decaturville</t>
  </si>
  <si>
    <t>Tequesta Country Club</t>
  </si>
  <si>
    <t>Teravista Golf Club</t>
  </si>
  <si>
    <t>Tering Bay Golf &amp; Country Club</t>
  </si>
  <si>
    <t>Nongsa</t>
  </si>
  <si>
    <t>Terra Greens</t>
  </si>
  <si>
    <t>Terra Lago-North Course</t>
  </si>
  <si>
    <t>Terra Lago-south course</t>
  </si>
  <si>
    <t>Terra Verde Golf Course</t>
  </si>
  <si>
    <t>Nunica</t>
  </si>
  <si>
    <t>Terrace Bluff</t>
  </si>
  <si>
    <t xml:space="preserve">Gladstone </t>
  </si>
  <si>
    <t>Terrace Downs</t>
  </si>
  <si>
    <t>Rakaia Gorge</t>
  </si>
  <si>
    <t>Terrace Hill Golf Course</t>
  </si>
  <si>
    <t>Temple Terrace</t>
  </si>
  <si>
    <t>Terrace Hills</t>
  </si>
  <si>
    <t>Terrace Lakes</t>
  </si>
  <si>
    <t>Garden Valley</t>
  </si>
  <si>
    <t>Terrace Park Country Club</t>
  </si>
  <si>
    <t>Terrace View</t>
  </si>
  <si>
    <t>Terradyne Country Club</t>
  </si>
  <si>
    <t>Terrae Pines Golf &amp; RV Park</t>
  </si>
  <si>
    <t>Terras de sao jose</t>
  </si>
  <si>
    <t>Itu</t>
  </si>
  <si>
    <t>Terravita Golf Club</t>
  </si>
  <si>
    <t>Terrebonne - St-Louis</t>
  </si>
  <si>
    <t>Terrey Hills</t>
  </si>
  <si>
    <t>Terri Pines Country Club</t>
  </si>
  <si>
    <t>Cullman</t>
  </si>
  <si>
    <t>Territory Golf Club</t>
  </si>
  <si>
    <t>Terry Hills 1-18</t>
  </si>
  <si>
    <t>Terry Hills 10-27 (N/S)</t>
  </si>
  <si>
    <t>Terry Hills 19-27 1-9 (S/E)</t>
  </si>
  <si>
    <t>Terry Hills Golf Course 1-18 (E/N)</t>
  </si>
  <si>
    <t>Terry Park</t>
  </si>
  <si>
    <t>Tespelduyn</t>
  </si>
  <si>
    <t>Noordwijkerhout</t>
  </si>
  <si>
    <t>Tetherow</t>
  </si>
  <si>
    <t>Teton Lakes</t>
  </si>
  <si>
    <t>Rexburg</t>
  </si>
  <si>
    <t>Teton Reserve</t>
  </si>
  <si>
    <t>Teulon Golf &amp; Country Club</t>
  </si>
  <si>
    <t>Teulon</t>
  </si>
  <si>
    <t>Tewksbury</t>
  </si>
  <si>
    <t>Tex Consolver Municipal Golf Course</t>
  </si>
  <si>
    <t>Texarkana Golf Ranch</t>
  </si>
  <si>
    <t>Texas A&amp;M Golf Course</t>
  </si>
  <si>
    <t>Texas National GC</t>
  </si>
  <si>
    <t>Willis</t>
  </si>
  <si>
    <t>Texas Rangers Golf Club</t>
  </si>
  <si>
    <t>Texas Star Golf Course</t>
  </si>
  <si>
    <t>Euless</t>
  </si>
  <si>
    <t>Texas State Golf COurse</t>
  </si>
  <si>
    <t>Texas Woman's University Golf Course</t>
  </si>
  <si>
    <t>Denton</t>
  </si>
  <si>
    <t>th house on the rock resort</t>
  </si>
  <si>
    <t>Spring Green</t>
  </si>
  <si>
    <t>Thames Valley Golf Club - Classic Course</t>
  </si>
  <si>
    <t>Thames Valley Hickory</t>
  </si>
  <si>
    <t>Thanksgiving Point</t>
  </si>
  <si>
    <t>Lehi</t>
  </si>
  <si>
    <t>The  Club At Emerald Hills</t>
  </si>
  <si>
    <t>The  Club Pelican Bay</t>
  </si>
  <si>
    <t>The 500 Club</t>
  </si>
  <si>
    <t>The Abington Club</t>
  </si>
  <si>
    <t>Jenkintown</t>
  </si>
  <si>
    <t>The Academy Course at Braeben</t>
  </si>
  <si>
    <t>The ACE Club</t>
  </si>
  <si>
    <t>The Addington</t>
  </si>
  <si>
    <t>Croydon</t>
  </si>
  <si>
    <t>The Aiken Golf Club</t>
  </si>
  <si>
    <t>The Ambassador at Hickory Valley</t>
  </si>
  <si>
    <t>The Ambassador Club</t>
  </si>
  <si>
    <t>The Arboretum Club</t>
  </si>
  <si>
    <t>Buffalo Grove</t>
  </si>
  <si>
    <t>The Architects Golf Club</t>
  </si>
  <si>
    <t>The Arizona Golf Resort</t>
  </si>
  <si>
    <t>The Atchafalaya at Idlewild</t>
  </si>
  <si>
    <t>The Auburn University Club</t>
  </si>
  <si>
    <t>The Azaleas at Dancing Rabbit Golf Club</t>
  </si>
  <si>
    <t>The Bandit</t>
  </si>
  <si>
    <t>New Braunsfels</t>
  </si>
  <si>
    <t>The Barn</t>
  </si>
  <si>
    <t xml:space="preserve">Pleasant View </t>
  </si>
  <si>
    <t>The Barracks</t>
  </si>
  <si>
    <t>Plattsburgh</t>
  </si>
  <si>
    <t>The Battleground at Deer Park</t>
  </si>
  <si>
    <t>The Bay Club (West Course)</t>
  </si>
  <si>
    <t>The Bay Course</t>
  </si>
  <si>
    <t>The Beach Club Links  Sun/Sand Course</t>
  </si>
  <si>
    <t>The Beach Club Links - Sand/Surf Links</t>
  </si>
  <si>
    <t>The Bear</t>
  </si>
  <si>
    <t>Acme</t>
  </si>
  <si>
    <t>The Bear at Okanagan GC</t>
  </si>
  <si>
    <t>The Bear Trace - Chickasaw</t>
  </si>
  <si>
    <t>The Bear Trace - Harrison Bay</t>
  </si>
  <si>
    <t>The Bear Trace at Tims Ford</t>
  </si>
  <si>
    <t>The Bear Trace Cumberland Mountain</t>
  </si>
  <si>
    <t>The Bears Club</t>
  </si>
  <si>
    <t>The Beaufort Club</t>
  </si>
  <si>
    <t>The Bell</t>
  </si>
  <si>
    <t xml:space="preserve">Pendleton </t>
  </si>
  <si>
    <t>The Berkshire Country Club</t>
  </si>
  <si>
    <t>The Black Pearl</t>
  </si>
  <si>
    <t>Roatan Bay Islands</t>
  </si>
  <si>
    <t>Honduras</t>
  </si>
  <si>
    <t>The Blackshire</t>
  </si>
  <si>
    <t>Oscoda</t>
  </si>
  <si>
    <t>The Blanchard Golf Course on Davis-Monthan  AFB</t>
  </si>
  <si>
    <t>The Bluff Golf Links</t>
  </si>
  <si>
    <t>Pinebluff</t>
  </si>
  <si>
    <t>The Bluffs</t>
  </si>
  <si>
    <t>Vermillion</t>
  </si>
  <si>
    <t xml:space="preserve">Ho Tram Strip </t>
  </si>
  <si>
    <t>The Bluffs Golf Club</t>
  </si>
  <si>
    <t>the bluffs golf course</t>
  </si>
  <si>
    <t>zolfo springs</t>
  </si>
  <si>
    <t>The Boca raton</t>
  </si>
  <si>
    <t>The Bog</t>
  </si>
  <si>
    <t>The Boulders</t>
  </si>
  <si>
    <t>The Bourne</t>
  </si>
  <si>
    <t>Marseilles</t>
  </si>
  <si>
    <t>The Brassie Golf Club</t>
  </si>
  <si>
    <t>The Briar Patch Golf Links</t>
  </si>
  <si>
    <t>Beckley</t>
  </si>
  <si>
    <t>The Briars Golf Club</t>
  </si>
  <si>
    <t>Jacksons Point</t>
  </si>
  <si>
    <t>The Briarwood</t>
  </si>
  <si>
    <t>The Brickyard Crossing</t>
  </si>
  <si>
    <t>The Bridges</t>
  </si>
  <si>
    <t>Montrose</t>
  </si>
  <si>
    <t>Bay St. Louis</t>
  </si>
  <si>
    <t>The Bridges at Claresholm</t>
  </si>
  <si>
    <t>Claresholm</t>
  </si>
  <si>
    <t>The Bridges at Gale Ranch</t>
  </si>
  <si>
    <t>The Bridges at Tillsonburg</t>
  </si>
  <si>
    <t>Tillsonburg</t>
  </si>
  <si>
    <t>The Bridges Golf Club</t>
  </si>
  <si>
    <t>Gunter</t>
  </si>
  <si>
    <t xml:space="preserve">Henderson </t>
  </si>
  <si>
    <t>The Bridgewater Club</t>
  </si>
  <si>
    <t xml:space="preserve">Noblesville </t>
  </si>
  <si>
    <t>The Broadlands</t>
  </si>
  <si>
    <t>The Broadmoor Public Golf Course</t>
  </si>
  <si>
    <t>The Brook</t>
  </si>
  <si>
    <t>The Brookside Club</t>
  </si>
  <si>
    <t>Bourne</t>
  </si>
  <si>
    <t>The Brookwoods Country Club</t>
  </si>
  <si>
    <t>THE BRUTE AT GRAND GENEVA</t>
  </si>
  <si>
    <t>LAke Geneva</t>
  </si>
  <si>
    <t>The Bryanston Country Club</t>
  </si>
  <si>
    <t>Bryanston</t>
  </si>
  <si>
    <t>The Buccaneer</t>
  </si>
  <si>
    <t>VI</t>
  </si>
  <si>
    <t>Christiansted</t>
  </si>
  <si>
    <t>The Buck's Club</t>
  </si>
  <si>
    <t>the bucks club</t>
  </si>
  <si>
    <t>jamison</t>
  </si>
  <si>
    <t>The Bull</t>
  </si>
  <si>
    <t>The Bull at Boones Trace</t>
  </si>
  <si>
    <t>The Bursted</t>
  </si>
  <si>
    <t>Billericay</t>
  </si>
  <si>
    <t>The Camargo Club</t>
  </si>
  <si>
    <t>The Canal at Delacour</t>
  </si>
  <si>
    <t>The Canyons at Blackjack Ridge</t>
  </si>
  <si>
    <t>Sand Springs</t>
  </si>
  <si>
    <t>The Cape Club of Falmouth</t>
  </si>
  <si>
    <t>East Falmouth</t>
  </si>
  <si>
    <t>The Captain's Club</t>
  </si>
  <si>
    <t>The Cardinal at St Johns</t>
  </si>
  <si>
    <t>The Cardinal Golf Club</t>
  </si>
  <si>
    <t>Fort Lee</t>
  </si>
  <si>
    <t>The Carolina</t>
  </si>
  <si>
    <t>The Carolina Club</t>
  </si>
  <si>
    <t>The Carrick</t>
  </si>
  <si>
    <t>The Cascade</t>
  </si>
  <si>
    <t>hot springs</t>
  </si>
  <si>
    <t>The Cavalier Yacht and Golf Club</t>
  </si>
  <si>
    <t>The Cedars at Dungeness</t>
  </si>
  <si>
    <t>the cedars at on salmon creek</t>
  </si>
  <si>
    <t>brush prairie</t>
  </si>
  <si>
    <t>The Challenge</t>
  </si>
  <si>
    <t>The Challenge at Manele</t>
  </si>
  <si>
    <t>Lanai City</t>
  </si>
  <si>
    <t>The Challenge at Oak Forest</t>
  </si>
  <si>
    <t>The Champion Course</t>
  </si>
  <si>
    <t>The Champions Club at Hampton Creek</t>
  </si>
  <si>
    <t>Ooltewah</t>
  </si>
  <si>
    <t>The Champions Club at Julington Creek</t>
  </si>
  <si>
    <t>The Champions Club at Summerfield</t>
  </si>
  <si>
    <t>The Champions Course at Bryan Park</t>
  </si>
  <si>
    <t>The Championship Golf Course At The University of New Mexico</t>
  </si>
  <si>
    <t>Albuquerqe</t>
  </si>
  <si>
    <t>The Chase</t>
  </si>
  <si>
    <t>Staffordshire</t>
  </si>
  <si>
    <t>Penkridge</t>
  </si>
  <si>
    <t>The Chase At Coyote Springs</t>
  </si>
  <si>
    <t>The Chief</t>
  </si>
  <si>
    <t>The Children's Course</t>
  </si>
  <si>
    <t>The Classic at madden's</t>
  </si>
  <si>
    <t>The Claw at USF</t>
  </si>
  <si>
    <t>The Cliffs at Keowee Vineyards</t>
  </si>
  <si>
    <t>The Cliffs at Mountain Park</t>
  </si>
  <si>
    <t>The Cliffs Resort at Possum Kingdom</t>
  </si>
  <si>
    <t>Graford</t>
  </si>
  <si>
    <t>The Cliffs Valley Golf Course</t>
  </si>
  <si>
    <t>The Club</t>
  </si>
  <si>
    <t>THE CLUB AT BLACKTHORNE</t>
  </si>
  <si>
    <t>Penn Township</t>
  </si>
  <si>
    <t>The Club at Bond Head</t>
  </si>
  <si>
    <t>Bond Head</t>
  </si>
  <si>
    <t>The Club at Comanche Trace</t>
  </si>
  <si>
    <t>The Club at Concan</t>
  </si>
  <si>
    <t>utopia</t>
  </si>
  <si>
    <t>The Club at Crazy Horse Ranch</t>
  </si>
  <si>
    <t>The Club at Falcon Point</t>
  </si>
  <si>
    <t>The Club at Hidden Creek</t>
  </si>
  <si>
    <t>The Club at Irish Creek</t>
  </si>
  <si>
    <t>Kannapolis</t>
  </si>
  <si>
    <t>The Club at Lac La Belle</t>
  </si>
  <si>
    <t>The Club at Morgan Hill</t>
  </si>
  <si>
    <t>The Club at Morningside</t>
  </si>
  <si>
    <t>The Club at Old Hawthorne</t>
  </si>
  <si>
    <t>The club at Old Kinderhook</t>
  </si>
  <si>
    <t>The Club at Olde Cypress</t>
  </si>
  <si>
    <t>The Club at Patriots Glen</t>
  </si>
  <si>
    <t>The Club at Pradera</t>
  </si>
  <si>
    <t>The Club at Prescott Lakes</t>
  </si>
  <si>
    <t>The Club at Quail Run</t>
  </si>
  <si>
    <t>Washington Court House</t>
  </si>
  <si>
    <t>The Club at Rawls Creek</t>
  </si>
  <si>
    <t>The Club at River Forest</t>
  </si>
  <si>
    <t>The Club at Rolling Hills</t>
  </si>
  <si>
    <t>The Club at Ruby Hill</t>
  </si>
  <si>
    <t>The Club at Savannah Harbor</t>
  </si>
  <si>
    <t>The Club At Savannah Quarters</t>
  </si>
  <si>
    <t>Pooler</t>
  </si>
  <si>
    <t>The Club at Shannondell</t>
  </si>
  <si>
    <t>Audubon</t>
  </si>
  <si>
    <t>The Club at Strawberry Creek</t>
  </si>
  <si>
    <t>The Club at Sunrise</t>
  </si>
  <si>
    <t>The Club at Viniterra</t>
  </si>
  <si>
    <t>The Club at Westminster</t>
  </si>
  <si>
    <t>The Club atPorto Cima</t>
  </si>
  <si>
    <t>Lake of the Ozarks</t>
  </si>
  <si>
    <t>The Coashaukee at The Balsams</t>
  </si>
  <si>
    <t>Dixville Notch</t>
  </si>
  <si>
    <t>The Coast Golf Club</t>
  </si>
  <si>
    <t>The Coeur D'Alene</t>
  </si>
  <si>
    <t>Coeur d'Alene</t>
  </si>
  <si>
    <t>The Colonial GC</t>
  </si>
  <si>
    <t>The Colonial Golf Club</t>
  </si>
  <si>
    <t>Meridianbille</t>
  </si>
  <si>
    <t>The colony golf and country club</t>
  </si>
  <si>
    <t>THE cONNECTICUT gOLF cLUB</t>
  </si>
  <si>
    <t>The Country Club</t>
  </si>
  <si>
    <t>Brookline</t>
  </si>
  <si>
    <t>Meadville</t>
  </si>
  <si>
    <t>Pepper Pike</t>
  </si>
  <si>
    <t>The Country Club At Soboba Springs</t>
  </si>
  <si>
    <t>San Jacinto</t>
  </si>
  <si>
    <t>The Country Club at the Golden Nugget</t>
  </si>
  <si>
    <t>The Country Club at Woodmore</t>
  </si>
  <si>
    <t>The Country Club Crystal Coast</t>
  </si>
  <si>
    <t>Pine Knoll Shores</t>
  </si>
  <si>
    <t>The Country Club Muirfield Village</t>
  </si>
  <si>
    <t>The Country Club of Arkansas</t>
  </si>
  <si>
    <t>The Country Club of Asheville</t>
  </si>
  <si>
    <t>Asheville</t>
  </si>
  <si>
    <t>The Country Club of Charleston</t>
  </si>
  <si>
    <t>The Country Club of Coral Springs</t>
  </si>
  <si>
    <t>The Country Club of Mount Dora</t>
  </si>
  <si>
    <t>The Country Club of Sapphire Valley</t>
  </si>
  <si>
    <t>The Country Club of Scranton</t>
  </si>
  <si>
    <t>The Country Club of Sioux Falls</t>
  </si>
  <si>
    <t>The Country Club of Virginia</t>
  </si>
  <si>
    <t>richmond</t>
  </si>
  <si>
    <t>The Country Club of Waterbury</t>
  </si>
  <si>
    <t>The Country Club of Whispering Pines</t>
  </si>
  <si>
    <t>Whispering Pines</t>
  </si>
  <si>
    <t>The Country Club of Woodbridge</t>
  </si>
  <si>
    <t>The Country Club South</t>
  </si>
  <si>
    <t>The Country Club West</t>
  </si>
  <si>
    <t>The Course at Carey Park</t>
  </si>
  <si>
    <t>The Course at Sewanee</t>
  </si>
  <si>
    <t>Sewanee</t>
  </si>
  <si>
    <t>The Courses at Andrews Air Force Base</t>
  </si>
  <si>
    <t>The Courses at Fort Meade (Parks Course)</t>
  </si>
  <si>
    <t>Fort Meade</t>
  </si>
  <si>
    <t>The Courses at Watters Creek</t>
  </si>
  <si>
    <t>The Courses of Clear Creek Armadillo Hills</t>
  </si>
  <si>
    <t>FT Hood</t>
  </si>
  <si>
    <t>The Courses of Clear Creek Armadillo Hills to Deer Run</t>
  </si>
  <si>
    <t>The Courses of Clear Creek Deer Run</t>
  </si>
  <si>
    <t>Ft Hood</t>
  </si>
  <si>
    <t>The Courses of Clear Creek Panther Claw</t>
  </si>
  <si>
    <t>The Coves at Bird Island</t>
  </si>
  <si>
    <t>Bird Island</t>
  </si>
  <si>
    <t>The Cradle - Pinehurst Short Course</t>
  </si>
  <si>
    <t>The Creek at Hard labor</t>
  </si>
  <si>
    <t>Rutledge</t>
  </si>
  <si>
    <t>The Creek at Hard Labour</t>
  </si>
  <si>
    <t>The Creek at Qualchan</t>
  </si>
  <si>
    <t>The Creek Club</t>
  </si>
  <si>
    <t>The Creeks</t>
  </si>
  <si>
    <t>Cave Springs</t>
  </si>
  <si>
    <t>The creeks at ivy acres</t>
  </si>
  <si>
    <t>The Crossings</t>
  </si>
  <si>
    <t>Glen Allen</t>
  </si>
  <si>
    <t>The Crossings at Carlsbad</t>
  </si>
  <si>
    <t>The Crossings Golf Club</t>
  </si>
  <si>
    <t>louisville</t>
  </si>
  <si>
    <t>Jonesborough</t>
  </si>
  <si>
    <t>the curragh golf club</t>
  </si>
  <si>
    <t>The Currituck Club</t>
  </si>
  <si>
    <t>Corolla</t>
  </si>
  <si>
    <t>The Cut</t>
  </si>
  <si>
    <t>Dawesville</t>
  </si>
  <si>
    <t>The Deltona Club</t>
  </si>
  <si>
    <t>The Den at Fox Creek</t>
  </si>
  <si>
    <t>The Deuce</t>
  </si>
  <si>
    <t>kansas city</t>
  </si>
  <si>
    <t>The Divide Golf Club</t>
  </si>
  <si>
    <t>The Dogwoods</t>
  </si>
  <si>
    <t>The Donald Ross Course at French Lick</t>
  </si>
  <si>
    <t>French Lick</t>
  </si>
  <si>
    <t>The Downs at Cedar Creek</t>
  </si>
  <si>
    <t>West Branch</t>
  </si>
  <si>
    <t>The Duke</t>
  </si>
  <si>
    <t>The Duke Rancho El Dorado</t>
  </si>
  <si>
    <t>The Dunes</t>
  </si>
  <si>
    <t>The Dunes golf &amp; beach club</t>
  </si>
  <si>
    <t>The Dunes Golf &amp; Tennis Club</t>
  </si>
  <si>
    <t>The Dunes golf and winter club</t>
  </si>
  <si>
    <t>The Dunes Golf Club</t>
  </si>
  <si>
    <t>The Dye Club</t>
  </si>
  <si>
    <t>The Dye Preserve</t>
  </si>
  <si>
    <t>The Eagles Glenn</t>
  </si>
  <si>
    <t>The Eagles Golf Club - Forest</t>
  </si>
  <si>
    <t>The Eagles Golf Club - Lakes</t>
  </si>
  <si>
    <t>The Easton Club</t>
  </si>
  <si>
    <t>The Eastwood Golf Course</t>
  </si>
  <si>
    <t>Streator</t>
  </si>
  <si>
    <t>The Eden Course - St. Andrews Links</t>
  </si>
  <si>
    <t>The Edge</t>
  </si>
  <si>
    <t>The Elkridge Club</t>
  </si>
  <si>
    <t>The Elms</t>
  </si>
  <si>
    <t>The Elms CC 19-27</t>
  </si>
  <si>
    <t>North Lawrence</t>
  </si>
  <si>
    <t>The Elms Golf Club</t>
  </si>
  <si>
    <t>Sandy Pond</t>
  </si>
  <si>
    <t>The Els Club</t>
  </si>
  <si>
    <t>The Emerald</t>
  </si>
  <si>
    <t>The Encanto</t>
  </si>
  <si>
    <t>The Essex Golf &amp; Country Club</t>
  </si>
  <si>
    <t>The Estancia Club</t>
  </si>
  <si>
    <t>The Everglades Club</t>
  </si>
  <si>
    <t>The Evergreen Club</t>
  </si>
  <si>
    <t>The Experience at Koele</t>
  </si>
  <si>
    <t>The Fairgrounds Golf Course</t>
  </si>
  <si>
    <t>The Fairmont Southampton</t>
  </si>
  <si>
    <t>The Fairways @ West Terrace</t>
  </si>
  <si>
    <t>The Fairways at Kirrie Glen</t>
  </si>
  <si>
    <t>The Fairways at Tryon Resort</t>
  </si>
  <si>
    <t>The fairways at West Terrace</t>
  </si>
  <si>
    <t>The Falcon</t>
  </si>
  <si>
    <t>The Falls</t>
  </si>
  <si>
    <t>OFallon</t>
  </si>
  <si>
    <t>The Falls at Barber Creek</t>
  </si>
  <si>
    <t>Kent City</t>
  </si>
  <si>
    <t>The Falls at Grand Casino</t>
  </si>
  <si>
    <t>larchwood</t>
  </si>
  <si>
    <t>The Falls Resort and Golf Club</t>
  </si>
  <si>
    <t>The Farm</t>
  </si>
  <si>
    <t>Rocky Face</t>
  </si>
  <si>
    <t>The Farms</t>
  </si>
  <si>
    <t>The Farms Country Club</t>
  </si>
  <si>
    <t>Wallingford</t>
  </si>
  <si>
    <t>The Fazio Course</t>
  </si>
  <si>
    <t>The Federal Club</t>
  </si>
  <si>
    <t>The Fields Golf Course</t>
  </si>
  <si>
    <t>The First Tee of Jacksonville</t>
  </si>
  <si>
    <t>the first tee/law park</t>
  </si>
  <si>
    <t>The Florida Club</t>
  </si>
  <si>
    <t>The Floridian</t>
  </si>
  <si>
    <t>The Forest Bear</t>
  </si>
  <si>
    <t>The Fort</t>
  </si>
  <si>
    <t>The Fort Club</t>
  </si>
  <si>
    <t>The Fort Golf Course</t>
  </si>
  <si>
    <t>The Fortress</t>
  </si>
  <si>
    <t>frankenmuth</t>
  </si>
  <si>
    <t>The Fountains (North Course)</t>
  </si>
  <si>
    <t>The Fountains (South Course)</t>
  </si>
  <si>
    <t>The Fountains (West Course)</t>
  </si>
  <si>
    <t>The Fountains Country Club - South Cours</t>
  </si>
  <si>
    <t>The Fountains Country Club West Course</t>
  </si>
  <si>
    <t>The Fox</t>
  </si>
  <si>
    <t>The Fox Club</t>
  </si>
  <si>
    <t>The Fox Golf Club</t>
  </si>
  <si>
    <t>Granton</t>
  </si>
  <si>
    <t>The Frog</t>
  </si>
  <si>
    <t>The Futures Course @ 500 Club</t>
  </si>
  <si>
    <t>glendale</t>
  </si>
  <si>
    <t>The Gailes</t>
  </si>
  <si>
    <t>The Gallery - South Course</t>
  </si>
  <si>
    <t>The Gallery Golf Club North Course</t>
  </si>
  <si>
    <t>The Gasparilla Golf Club</t>
  </si>
  <si>
    <t>Boca Grande</t>
  </si>
  <si>
    <t>The Gauntlet</t>
  </si>
  <si>
    <t>The General</t>
  </si>
  <si>
    <t>The General James Hackler Course</t>
  </si>
  <si>
    <t>The Georgia Club</t>
  </si>
  <si>
    <t>Statham</t>
  </si>
  <si>
    <t>The Georiga Club</t>
  </si>
  <si>
    <t>The Glaciers</t>
  </si>
  <si>
    <t>Washington Twp</t>
  </si>
  <si>
    <t>The Glades Golf and Spa</t>
  </si>
  <si>
    <t>The Glen Club</t>
  </si>
  <si>
    <t>The Golden Bear Club</t>
  </si>
  <si>
    <t>The Golden Bear Club at Keene's Pointe</t>
  </si>
  <si>
    <t>The Golden Eagle Golf Club</t>
  </si>
  <si>
    <t>The Golf Club</t>
  </si>
  <si>
    <t>THE GOLF CLUB  SCOTTSDALE</t>
  </si>
  <si>
    <t>SCOTTSDALE</t>
  </si>
  <si>
    <t>The Golf Club @ The Resort</t>
  </si>
  <si>
    <t>The Golf Club at Bear Dance</t>
  </si>
  <si>
    <t>The Golf Club at Bradshaw Farm</t>
  </si>
  <si>
    <t>The Golf Club at Camelot</t>
  </si>
  <si>
    <t>Lomira</t>
  </si>
  <si>
    <t>The Golf Club at Cinco Ranch</t>
  </si>
  <si>
    <t>The Golf Club at Deer Chase</t>
  </si>
  <si>
    <t>Linn Creek</t>
  </si>
  <si>
    <t>The Golf Club at Eaglewood</t>
  </si>
  <si>
    <t>The Golf Club at Fernley</t>
  </si>
  <si>
    <t>Fernley</t>
  </si>
  <si>
    <t>The Golf Club at Fiddler's Creek</t>
  </si>
  <si>
    <t>The Golf Club at Fleming Island</t>
  </si>
  <si>
    <t>Fleming Island</t>
  </si>
  <si>
    <t>The Golf Club at Fossil Creek</t>
  </si>
  <si>
    <t>the golf club at glen ivy</t>
  </si>
  <si>
    <t>glen Ivy</t>
  </si>
  <si>
    <t>The Golf Club at Harbor Shores</t>
  </si>
  <si>
    <t>The Golf Club at Indigo Run</t>
  </si>
  <si>
    <t>The Golf Club at Johnson Ranch</t>
  </si>
  <si>
    <t>San Tan Valley</t>
  </si>
  <si>
    <t>The Golf Club at La Quinta</t>
  </si>
  <si>
    <t>The Golf Club at Little Turtle</t>
  </si>
  <si>
    <t>The Golf Club At Mansion Ridge</t>
  </si>
  <si>
    <t>The Golf Club at Margaritaville Lake Conroe</t>
  </si>
  <si>
    <t>The Golf Club at Mt. Brighton</t>
  </si>
  <si>
    <t>The Golf Club at Newcastle - Coal Creek</t>
  </si>
  <si>
    <t>The Golf Club at North Hampton</t>
  </si>
  <si>
    <t xml:space="preserve">Fernandina Beach </t>
  </si>
  <si>
    <t>The Golf Club at Rancho California</t>
  </si>
  <si>
    <t>the golf club at rancho california</t>
  </si>
  <si>
    <t>The Golf Club at Sanctuary Cove</t>
  </si>
  <si>
    <t>The Golf Club at South Hampton</t>
  </si>
  <si>
    <t>The Golf Club at Star Ranch</t>
  </si>
  <si>
    <t>Hutto</t>
  </si>
  <si>
    <t>The Golf Club at Surrey Hills</t>
  </si>
  <si>
    <t>The Golf Club at Table Creek</t>
  </si>
  <si>
    <t>Nebraska City</t>
  </si>
  <si>
    <t>The Golf Club at Twin Creeks</t>
  </si>
  <si>
    <t>The Golf Club at Valley View</t>
  </si>
  <si>
    <t xml:space="preserve">Farmington </t>
  </si>
  <si>
    <t>The Golf Club at Vistoso</t>
  </si>
  <si>
    <t>The Golf Club at Wescott Plantation - Burn Kill</t>
  </si>
  <si>
    <t>The Golf Club at Wescott Plantation - Oak Forest/Burn kill</t>
  </si>
  <si>
    <t>The Golf Club at Wescott Plantation-Black Robin</t>
  </si>
  <si>
    <t>The Golf Club at Windham</t>
  </si>
  <si>
    <t>The Golf Club Bluewater Bay</t>
  </si>
  <si>
    <t>The Golf Club Dawn Hill</t>
  </si>
  <si>
    <t>Siloam Springs</t>
  </si>
  <si>
    <t>The Golf Club of Amelia Island</t>
  </si>
  <si>
    <t>The Golf Club of Bucyrus</t>
  </si>
  <si>
    <t>The Golf Club of California</t>
  </si>
  <si>
    <t>The Golf Club of Cape Cod</t>
  </si>
  <si>
    <t>The Golf Club of Dallas</t>
  </si>
  <si>
    <t>The Golf club of Frisco Lakes</t>
  </si>
  <si>
    <t>The Golf Club of Kansas</t>
  </si>
  <si>
    <t>The Golf Club of Mckinney</t>
  </si>
  <si>
    <t>The Golf Club of Newport</t>
  </si>
  <si>
    <t>The Golf Club Of Oklahoma</t>
  </si>
  <si>
    <t>The Golf Club of South Carolina - Crickentree</t>
  </si>
  <si>
    <t>The Golf Club of Texas</t>
  </si>
  <si>
    <t>Wentzville</t>
  </si>
  <si>
    <t>The Golf Club Tierra Oaks</t>
  </si>
  <si>
    <t>The Golf Course at Flemming Island</t>
  </si>
  <si>
    <t>Flemming Island</t>
  </si>
  <si>
    <t>The Golf Course at Glen Mills</t>
  </si>
  <si>
    <t>The golf course at pleasant point</t>
  </si>
  <si>
    <t xml:space="preserve">Beaufort </t>
  </si>
  <si>
    <t>The Golf Course at River View</t>
  </si>
  <si>
    <t>The Golf Depot</t>
  </si>
  <si>
    <t>The Golf Garden of Destin</t>
  </si>
  <si>
    <t>The Golf Lodge at the Quarry</t>
  </si>
  <si>
    <t>The Golfers' Club</t>
  </si>
  <si>
    <t>Ft McPherson</t>
  </si>
  <si>
    <t>The Grand Club Pine Course</t>
  </si>
  <si>
    <t>palm coast</t>
  </si>
  <si>
    <t>The Grand Golf Club</t>
  </si>
  <si>
    <t>The Grand Pines Course</t>
  </si>
  <si>
    <t>Timber Pines</t>
  </si>
  <si>
    <t>the grange golf club</t>
  </si>
  <si>
    <t>The Great Outdoors Golf Club</t>
  </si>
  <si>
    <t>THE GREENBRIER</t>
  </si>
  <si>
    <t>WHITE SULPHUR SPRINGS</t>
  </si>
  <si>
    <t>White Sulphur Springs</t>
  </si>
  <si>
    <t>THE GREENBRIER THE MEADOWS</t>
  </si>
  <si>
    <t>The Greens</t>
  </si>
  <si>
    <t>The Greens At Auburn</t>
  </si>
  <si>
    <t>The Greens at Beaumont</t>
  </si>
  <si>
    <t>Brewerton</t>
  </si>
  <si>
    <t>The Greens At Deerfield</t>
  </si>
  <si>
    <t>LaFollette</t>
  </si>
  <si>
    <t>The Greens at Hamilton Run</t>
  </si>
  <si>
    <t>Hagerstown</t>
  </si>
  <si>
    <t>The Greens At Renton</t>
  </si>
  <si>
    <t>Simcoe</t>
  </si>
  <si>
    <t>The Greens at Tanyard</t>
  </si>
  <si>
    <t>The Greens of Altus</t>
  </si>
  <si>
    <t>Altus</t>
  </si>
  <si>
    <t>The Greens of Greenville</t>
  </si>
  <si>
    <t>The Griff</t>
  </si>
  <si>
    <t>The Grizzly (North and West) at The Golf Center Kings Island</t>
  </si>
  <si>
    <t>The Grove</t>
  </si>
  <si>
    <t>College Grove</t>
  </si>
  <si>
    <t>The Grove Park Inn</t>
  </si>
  <si>
    <t>The Habitat</t>
  </si>
  <si>
    <t>Valkira</t>
  </si>
  <si>
    <t>The Habitat Golf Course</t>
  </si>
  <si>
    <t>Valkaria</t>
  </si>
  <si>
    <t>The Hamlet Golf and Country Club</t>
  </si>
  <si>
    <t>Commack</t>
  </si>
  <si>
    <t>The Hamptons/Woods-Lakes</t>
  </si>
  <si>
    <t>The Harvest Golf Club</t>
  </si>
  <si>
    <t>The Harvester</t>
  </si>
  <si>
    <t>Rhodes</t>
  </si>
  <si>
    <t>The Hasentree Club</t>
  </si>
  <si>
    <t>The Hawk Golf Club</t>
  </si>
  <si>
    <t>The Hawthorns</t>
  </si>
  <si>
    <t>The Heather</t>
  </si>
  <si>
    <t>Weeki Wachee</t>
  </si>
  <si>
    <t>The Heathlands</t>
  </si>
  <si>
    <t>Onekama</t>
  </si>
  <si>
    <t>The Heritage Golf and Country Club</t>
  </si>
  <si>
    <t>The Heritage Golf Course at Westmoor</t>
  </si>
  <si>
    <t>The Hermitage Club</t>
  </si>
  <si>
    <t>The Hermitage Golf Club at Haystack</t>
  </si>
  <si>
    <t>The Hertfordshire</t>
  </si>
  <si>
    <t>The Hideaway at Arrington</t>
  </si>
  <si>
    <t>The Hideout</t>
  </si>
  <si>
    <t>Brownwood</t>
  </si>
  <si>
    <t>The Hideout Golf Club</t>
  </si>
  <si>
    <t>The Highlands</t>
  </si>
  <si>
    <t>The Highlands at Grand Geneva</t>
  </si>
  <si>
    <t>The Highlands at Lake Arrowhead</t>
  </si>
  <si>
    <t>The Highlands Golf Club</t>
  </si>
  <si>
    <t>The Highlands Golf Course</t>
  </si>
  <si>
    <t>The Highlands of Elgin</t>
  </si>
  <si>
    <t>The Hill</t>
  </si>
  <si>
    <t>Blacksburg</t>
  </si>
  <si>
    <t>The Hills</t>
  </si>
  <si>
    <t>The Hills - Flintrock Falls</t>
  </si>
  <si>
    <t>The Hills CC</t>
  </si>
  <si>
    <t>The Hollows - Cottage/Road</t>
  </si>
  <si>
    <t>The Hollows - Lake/Road</t>
  </si>
  <si>
    <t>The Hollows Lake/Cottage</t>
  </si>
  <si>
    <t>The Home Course</t>
  </si>
  <si>
    <t>The Homestead</t>
  </si>
  <si>
    <t>The Homestead - Lower Cascades</t>
  </si>
  <si>
    <t>The Homestead at Wolf Ridge</t>
  </si>
  <si>
    <t>Killaloe</t>
  </si>
  <si>
    <t>The Homestead-Cascades GC</t>
  </si>
  <si>
    <t>The Homestead-The Old Course</t>
  </si>
  <si>
    <t>The Honors Course</t>
  </si>
  <si>
    <t>The House on the Rock Resort</t>
  </si>
  <si>
    <t>The house on the rock resort</t>
  </si>
  <si>
    <t>The Houstonian Golf &amp; Country Club</t>
  </si>
  <si>
    <t>The Idaho Club</t>
  </si>
  <si>
    <t>The Independence Course</t>
  </si>
  <si>
    <t>The Inn at Pocno Manor (East Course)</t>
  </si>
  <si>
    <t>The Inn at Pocono Manor (West Course)</t>
  </si>
  <si>
    <t>The Inn at St. John's</t>
  </si>
  <si>
    <t>The Inn at St. John's Resort Course</t>
  </si>
  <si>
    <t>The International - The Oaks</t>
  </si>
  <si>
    <t>The International - The Pines</t>
  </si>
  <si>
    <t>The International Club</t>
  </si>
  <si>
    <t>Murrelet Inlet</t>
  </si>
  <si>
    <t>The International, Amsterdam</t>
  </si>
  <si>
    <t xml:space="preserve"> Badhoevedorp</t>
  </si>
  <si>
    <t>The Inverness Golf Club</t>
  </si>
  <si>
    <t>the island</t>
  </si>
  <si>
    <t>plaquemine</t>
  </si>
  <si>
    <t>The Island Golf Club</t>
  </si>
  <si>
    <t>The jackal</t>
  </si>
  <si>
    <t>The Jeremy Golf and Country Club</t>
  </si>
  <si>
    <t>The Jewel</t>
  </si>
  <si>
    <t>Mackinaw Island</t>
  </si>
  <si>
    <t>The Jewel Golf Club</t>
  </si>
  <si>
    <t>The Jewel Grand Blanc / Diamond Course</t>
  </si>
  <si>
    <t>The Jim McLean Signature Course</t>
  </si>
  <si>
    <t>The Khao Cha Ngok Golf &amp; Country Club</t>
  </si>
  <si>
    <t>Nakorn Na yok</t>
  </si>
  <si>
    <t>The King and Bear</t>
  </si>
  <si>
    <t>The Knolls golf Course</t>
  </si>
  <si>
    <t>The Knolls Golf Course</t>
  </si>
  <si>
    <t>The Lagoon Course at Ponte Vedra Inn &amp; Club</t>
  </si>
  <si>
    <t>The Lake Club</t>
  </si>
  <si>
    <t>The Lake Country Club</t>
  </si>
  <si>
    <t>The Lake of Lady Lake Golf Club</t>
  </si>
  <si>
    <t>The Lakes</t>
  </si>
  <si>
    <t>The Lakes (Ben Eoin)</t>
  </si>
  <si>
    <t>Ben Eoin</t>
  </si>
  <si>
    <t>The Lakes at Ahwatukee</t>
  </si>
  <si>
    <t>The Lakes at El Segundo</t>
  </si>
  <si>
    <t>El Segundo</t>
  </si>
  <si>
    <t>The Lakes at Laura S. Walker</t>
  </si>
  <si>
    <t>The Lakes at Osan</t>
  </si>
  <si>
    <t>Songtan</t>
  </si>
  <si>
    <t>The Lakes Country Club</t>
  </si>
  <si>
    <t>Boiling Spring Lakes</t>
  </si>
  <si>
    <t>The Lakes Golf Club</t>
  </si>
  <si>
    <t>The Lakes Golf Course</t>
  </si>
  <si>
    <t>Wentworth</t>
  </si>
  <si>
    <t>The Lakewood Club Dogwood Course</t>
  </si>
  <si>
    <t>The Lambourne</t>
  </si>
  <si>
    <t>South Buckinghamshire</t>
  </si>
  <si>
    <t>Burnham</t>
  </si>
  <si>
    <t>The Landing</t>
  </si>
  <si>
    <t>The Landings</t>
  </si>
  <si>
    <t>The Landings Club - Terrapin Point Course</t>
  </si>
  <si>
    <t>The Ledges</t>
  </si>
  <si>
    <t>The Ledges Golf Club</t>
  </si>
  <si>
    <t>The Leelanau Club</t>
  </si>
  <si>
    <t>Suttons Bay</t>
  </si>
  <si>
    <t>The Legacy</t>
  </si>
  <si>
    <t>Granite City</t>
  </si>
  <si>
    <t>The Legacy Club At Alaqua Lakes</t>
  </si>
  <si>
    <t xml:space="preserve">Longwood </t>
  </si>
  <si>
    <t>The Legacy Golf Club</t>
  </si>
  <si>
    <t>The legend</t>
  </si>
  <si>
    <t>The Legend</t>
  </si>
  <si>
    <t xml:space="preserve">Glendale </t>
  </si>
  <si>
    <t>The Legend at Arrowhead</t>
  </si>
  <si>
    <t>the Legend at Giants Ridge</t>
  </si>
  <si>
    <t>Biwabik</t>
  </si>
  <si>
    <t>The Legend of Brandybrook</t>
  </si>
  <si>
    <t>The Legend of Bristlecone</t>
  </si>
  <si>
    <t>The Legend of Merrill Hills</t>
  </si>
  <si>
    <t>The Legends</t>
  </si>
  <si>
    <t>Warman</t>
  </si>
  <si>
    <t>The Legends (Champions/Old Hickory)</t>
  </si>
  <si>
    <t>Strathcona County</t>
  </si>
  <si>
    <t>The Legends (Old Hickory/Traditions)</t>
  </si>
  <si>
    <t>The Legends (Traditions/Champions)</t>
  </si>
  <si>
    <t>The Legends at Orange Lake</t>
  </si>
  <si>
    <t>kissimmee</t>
  </si>
  <si>
    <t>The Legends GC</t>
  </si>
  <si>
    <t>The Legends Golf and Country Resort</t>
  </si>
  <si>
    <t>The Legends Golf Club</t>
  </si>
  <si>
    <t>The Legends of Massillon</t>
  </si>
  <si>
    <t>The Legends of Massilon</t>
  </si>
  <si>
    <t>Massilon</t>
  </si>
  <si>
    <t>The Legends walk At Orange Lake</t>
  </si>
  <si>
    <t>The Links</t>
  </si>
  <si>
    <t>Olmsted Twp.</t>
  </si>
  <si>
    <t>New Palestine</t>
  </si>
  <si>
    <t>the Links</t>
  </si>
  <si>
    <t>The Links @ Fayetteville</t>
  </si>
  <si>
    <t>The Links @ Hawks Prairie</t>
  </si>
  <si>
    <t>Lacey</t>
  </si>
  <si>
    <t>The Links at Bodega Bay</t>
  </si>
  <si>
    <t>Bodega Bay</t>
  </si>
  <si>
    <t>The Links at Boynton Beach</t>
  </si>
  <si>
    <t>The Links at Brigantine Beach</t>
  </si>
  <si>
    <t xml:space="preserve">Brigantine Beach </t>
  </si>
  <si>
    <t>The Links at Challedon</t>
  </si>
  <si>
    <t>The Links at Cherry Creek</t>
  </si>
  <si>
    <t>The Links at Cottonwoods</t>
  </si>
  <si>
    <t>Robinsonville</t>
  </si>
  <si>
    <t>The Links at Crystal Lake</t>
  </si>
  <si>
    <t>The Links at Divi Aruba</t>
  </si>
  <si>
    <t>Aruba</t>
  </si>
  <si>
    <t>Oranjestad</t>
  </si>
  <si>
    <t>The Links at Dover Coast</t>
  </si>
  <si>
    <t>The Links at Echo Springs</t>
  </si>
  <si>
    <t>The Links at Erie Village</t>
  </si>
  <si>
    <t>East Syracuse</t>
  </si>
  <si>
    <t>The Links at Firestone Farms</t>
  </si>
  <si>
    <t xml:space="preserve"> Columbiana</t>
  </si>
  <si>
    <t>The Links at Galloway</t>
  </si>
  <si>
    <t>The Links at Greenfield Plantation</t>
  </si>
  <si>
    <t>The Links at Hawks Prairie</t>
  </si>
  <si>
    <t>The Links at Heartland Crossing</t>
  </si>
  <si>
    <t>The Links at Hemlock Creek</t>
  </si>
  <si>
    <t>Bloomsburg</t>
  </si>
  <si>
    <t>The Links at Interbay</t>
  </si>
  <si>
    <t>The Links at Kiley Ranch</t>
  </si>
  <si>
    <t>The Links at Lake Bernadette</t>
  </si>
  <si>
    <t>The Links at Lakewood</t>
  </si>
  <si>
    <t>The Links at Land's End</t>
  </si>
  <si>
    <t>Yantis</t>
  </si>
  <si>
    <t>The Links at Land's Wnd</t>
  </si>
  <si>
    <t>The Links at Lands End (Lake Fork)</t>
  </si>
  <si>
    <t xml:space="preserve">Yantis </t>
  </si>
  <si>
    <t>The Links At Lang Farm</t>
  </si>
  <si>
    <t>The Links at Lighthouse Sound</t>
  </si>
  <si>
    <t>Bishopville</t>
  </si>
  <si>
    <t>The Links at Lincoln</t>
  </si>
  <si>
    <t>The Links at Madison Green</t>
  </si>
  <si>
    <t xml:space="preserve">Royal plam beach </t>
  </si>
  <si>
    <t>The Links at Mass Golf</t>
  </si>
  <si>
    <t>The Links at Montague</t>
  </si>
  <si>
    <t>Lake Loon</t>
  </si>
  <si>
    <t>The Links at Moses Lake</t>
  </si>
  <si>
    <t>The Links at Moses Pointe</t>
  </si>
  <si>
    <t>Moses lake</t>
  </si>
  <si>
    <t>The Links at Nemacolin Woodlands</t>
  </si>
  <si>
    <t>The Links at Norman</t>
  </si>
  <si>
    <t>The Links at Northfork</t>
  </si>
  <si>
    <t>Ramsey</t>
  </si>
  <si>
    <t>The Links At Novadell</t>
  </si>
  <si>
    <t>The Links at Oklahoma City</t>
  </si>
  <si>
    <t>The Links at Outlook</t>
  </si>
  <si>
    <t>The Links at Overlake</t>
  </si>
  <si>
    <t>The Links at Penn Hills</t>
  </si>
  <si>
    <t>Shubenacadie</t>
  </si>
  <si>
    <t>The Links at Pine Hill</t>
  </si>
  <si>
    <t>The Links at Pretty Prairie</t>
  </si>
  <si>
    <t xml:space="preserve">Pretty Prairie </t>
  </si>
  <si>
    <t>The Links at Quarry Oaks</t>
  </si>
  <si>
    <t>The Links at Quarry Oaks, Desert - Quarry</t>
  </si>
  <si>
    <t>The Links at Quarry Oaks, Oak - Quarry</t>
  </si>
  <si>
    <t>The Links at Queen Creek</t>
  </si>
  <si>
    <t>The Links at Rainbow Curve</t>
  </si>
  <si>
    <t>Bentonville</t>
  </si>
  <si>
    <t>The Links at Redstone - Patriot</t>
  </si>
  <si>
    <t>The Links at Redstone - Warrior</t>
  </si>
  <si>
    <t>The Links at Redstone, Warrior (Front 9)</t>
  </si>
  <si>
    <t>The Links at Redstone- Warrior Front 9</t>
  </si>
  <si>
    <t>The Links at Rising Star Casino</t>
  </si>
  <si>
    <t>the links at riverlakes ranch</t>
  </si>
  <si>
    <t>bakersfield</t>
  </si>
  <si>
    <t>The Links at Riverside</t>
  </si>
  <si>
    <t>the links at rolling hills</t>
  </si>
  <si>
    <t>The Links at Shirley</t>
  </si>
  <si>
    <t>Shirley</t>
  </si>
  <si>
    <t>The Links at Sierra Blanca</t>
  </si>
  <si>
    <t>The Links at Spanish Bay</t>
  </si>
  <si>
    <t>The Links at Spring Church</t>
  </si>
  <si>
    <t>Apollo</t>
  </si>
  <si>
    <t>The Links at Spruce Grove</t>
  </si>
  <si>
    <t>The Links at Stillwater</t>
  </si>
  <si>
    <t>The Links at Stoney Point</t>
  </si>
  <si>
    <t>The Links at Stono Ferry</t>
  </si>
  <si>
    <t>The Links at Summerly</t>
  </si>
  <si>
    <t>The Links at Sunset Ridge</t>
  </si>
  <si>
    <t>Marcellus</t>
  </si>
  <si>
    <t>The Links at Terranea</t>
  </si>
  <si>
    <t>Rancho Palos Verde</t>
  </si>
  <si>
    <t>The Links at Teton Peaks</t>
  </si>
  <si>
    <t>The Links at the Rock</t>
  </si>
  <si>
    <t>The Links at Victoria</t>
  </si>
  <si>
    <t>The Links at Vista Del Hombre</t>
  </si>
  <si>
    <t>The Links at West Fork</t>
  </si>
  <si>
    <t>The Links at Woodridge</t>
  </si>
  <si>
    <t>Mineral Wells</t>
  </si>
  <si>
    <t>THE LINKS CLUB AT SPRUCE CREEK SOUTH</t>
  </si>
  <si>
    <t>the links club at spruce creek south</t>
  </si>
  <si>
    <t>The Links Cortland</t>
  </si>
  <si>
    <t>The Links Course at Genoa Ranch</t>
  </si>
  <si>
    <t>The Links Course at Paso Robles</t>
  </si>
  <si>
    <t>The Links Course at SVGC (old Bowling Green North)</t>
  </si>
  <si>
    <t>The Links Golf Club</t>
  </si>
  <si>
    <t>post falls</t>
  </si>
  <si>
    <t>The Links Golf Club at Sandestin</t>
  </si>
  <si>
    <t xml:space="preserve">Sandestin </t>
  </si>
  <si>
    <t>The Links Golf Course</t>
  </si>
  <si>
    <t>The Links Grand Victoria Casino</t>
  </si>
  <si>
    <t>The Links Kennedy Bay</t>
  </si>
  <si>
    <t>Port Kennedy</t>
  </si>
  <si>
    <t>The Links of Lawsonia</t>
  </si>
  <si>
    <t>The Links of Naples</t>
  </si>
  <si>
    <t>The Links of Spruce Creek</t>
  </si>
  <si>
    <t>The Links Oklahoma</t>
  </si>
  <si>
    <t>The Links Sandestin</t>
  </si>
  <si>
    <t>The Lion Golf Club</t>
  </si>
  <si>
    <t>Bremen</t>
  </si>
  <si>
    <t>The Lodge at Four Seasons</t>
  </si>
  <si>
    <t>Lake of the Ozark</t>
  </si>
  <si>
    <t>The Lodge Golf Course Resort &amp; Spa</t>
  </si>
  <si>
    <t>Cloudcroft</t>
  </si>
  <si>
    <t>The Long Bay Club</t>
  </si>
  <si>
    <t>The Loon</t>
  </si>
  <si>
    <t>gaylord</t>
  </si>
  <si>
    <t>The Love Course</t>
  </si>
  <si>
    <t>The Loxahatchee Club</t>
  </si>
  <si>
    <t>The Lynx at River Bend Golf Club</t>
  </si>
  <si>
    <t>Port Jervis</t>
  </si>
  <si>
    <t>the mackinaw club</t>
  </si>
  <si>
    <t>mackinaw city</t>
  </si>
  <si>
    <t>THE MADISON CLUB</t>
  </si>
  <si>
    <t>MADISON</t>
  </si>
  <si>
    <t>The Maitland</t>
  </si>
  <si>
    <t>The Majestic (19-9)</t>
  </si>
  <si>
    <t>The Majestic At Lake Walden (1-18)</t>
  </si>
  <si>
    <t>The Majors</t>
  </si>
  <si>
    <t>Plam Bay</t>
  </si>
  <si>
    <t>The Majors Golf Club</t>
  </si>
  <si>
    <t>The Man O' War</t>
  </si>
  <si>
    <t>The Manor</t>
  </si>
  <si>
    <t>The Manor Golf and Country Club</t>
  </si>
  <si>
    <t>The Manor Golf Club</t>
  </si>
  <si>
    <t>Farmville</t>
  </si>
  <si>
    <t>The Marshes</t>
  </si>
  <si>
    <t>The Maywood Course at Bardstown Country Club</t>
  </si>
  <si>
    <t>The McLemore</t>
  </si>
  <si>
    <t>THE MEADOWS</t>
  </si>
  <si>
    <t>The Meadows</t>
  </si>
  <si>
    <t>Blue Island</t>
  </si>
  <si>
    <t>Moorhead</t>
  </si>
  <si>
    <t>Plainsboro</t>
  </si>
  <si>
    <t>Allendale</t>
  </si>
  <si>
    <t>The Meadows (North/East)</t>
  </si>
  <si>
    <t>The Meadows (North/South)</t>
  </si>
  <si>
    <t>The Meadows (South/West)</t>
  </si>
  <si>
    <t>The Meadows (West - North)</t>
  </si>
  <si>
    <t>The Meadows at  West Ottawa Golf Club</t>
  </si>
  <si>
    <t>The Meadows at East St. Paul Golf Course</t>
  </si>
  <si>
    <t>East St. Paul</t>
  </si>
  <si>
    <t>The Meadows at East St.Paul G.C.</t>
  </si>
  <si>
    <t>East St.Paul</t>
  </si>
  <si>
    <t>The Meadows at Mystic Lake</t>
  </si>
  <si>
    <t>The Meadows CC - Highlands Course</t>
  </si>
  <si>
    <t>The Meadows CC-Meadows Course</t>
  </si>
  <si>
    <t>The Meadows Golf &amp; Country Club South/East</t>
  </si>
  <si>
    <t xml:space="preserve">Ottawa </t>
  </si>
  <si>
    <t>The Meadows Golf and Country Club South and West</t>
  </si>
  <si>
    <t>The Meadows Golf Club</t>
  </si>
  <si>
    <t>Dubuque</t>
  </si>
  <si>
    <t>The Meadows of Six Mile Creek</t>
  </si>
  <si>
    <t>Waunakee</t>
  </si>
  <si>
    <t>The Meadows West &amp; East</t>
  </si>
  <si>
    <t>The Medalist Golf Club</t>
  </si>
  <si>
    <t>The Members Club At Methodist University</t>
  </si>
  <si>
    <t>Fayettville</t>
  </si>
  <si>
    <t>The Mill Course</t>
  </si>
  <si>
    <t>The Mines Golf Course</t>
  </si>
  <si>
    <t>The Mines Golf Resort</t>
  </si>
  <si>
    <t>Keri Selamban</t>
  </si>
  <si>
    <t>The Mississippi Golf Club</t>
  </si>
  <si>
    <t>The Missouri Bluffs Golf Club</t>
  </si>
  <si>
    <t>The Montgomerie</t>
  </si>
  <si>
    <t>The Monument</t>
  </si>
  <si>
    <t>Boyne Falls</t>
  </si>
  <si>
    <t>milton</t>
  </si>
  <si>
    <t>The Myth</t>
  </si>
  <si>
    <t>The Nancy Lopez Legacy Country Club</t>
  </si>
  <si>
    <t>The Nationa Golf Club of Kansas City</t>
  </si>
  <si>
    <t>The National</t>
  </si>
  <si>
    <t>The National - Moonah Course</t>
  </si>
  <si>
    <t>Cape Schanck</t>
  </si>
  <si>
    <t>The National - Ocean Course</t>
  </si>
  <si>
    <t>The National - Old Course</t>
  </si>
  <si>
    <t>The National Golf &amp; Country Club at Ave Maria</t>
  </si>
  <si>
    <t>THE NATIONAL GOLF CLUB</t>
  </si>
  <si>
    <t>The National Golf Club of Louisiana</t>
  </si>
  <si>
    <t>The National- Long island</t>
  </si>
  <si>
    <t>The Navy Golf Course</t>
  </si>
  <si>
    <t>The Nest</t>
  </si>
  <si>
    <t>Innisfil</t>
  </si>
  <si>
    <t>The Neuse</t>
  </si>
  <si>
    <t>The New Blue Fox Run (BLUE-RED)</t>
  </si>
  <si>
    <t>avon</t>
  </si>
  <si>
    <t>The New Blue Fox Run (Blue-White)</t>
  </si>
  <si>
    <t>The New Blue Fox Run Golf Course</t>
  </si>
  <si>
    <t>The New Blue Fox Run Golf Course ( Red-White)</t>
  </si>
  <si>
    <t>The New Twin Rivers</t>
  </si>
  <si>
    <t>Petawawa</t>
  </si>
  <si>
    <t>The Nightmare</t>
  </si>
  <si>
    <t>The Norman Course</t>
  </si>
  <si>
    <t>The Norman Signature Course at Vidanta Nuevo Vallarta</t>
  </si>
  <si>
    <t>The North Star</t>
  </si>
  <si>
    <t>The Norwich Golf Course</t>
  </si>
  <si>
    <t>The Nursery</t>
  </si>
  <si>
    <t>The O'Meara Carton House</t>
  </si>
  <si>
    <t>Maynooth</t>
  </si>
  <si>
    <t>The Oak Club of Genoa</t>
  </si>
  <si>
    <t>The Oaks</t>
  </si>
  <si>
    <t>Carshalton</t>
  </si>
  <si>
    <t>Pass Christian</t>
  </si>
  <si>
    <t>The Oaks @ Citrus Hills</t>
  </si>
  <si>
    <t>The Oaks at Christmas Mountain</t>
  </si>
  <si>
    <t>The Oaks at Dancing Rabbit Golf Club</t>
  </si>
  <si>
    <t>The Oaks at Ft. Walton Beach</t>
  </si>
  <si>
    <t>the oaks at kinchelo</t>
  </si>
  <si>
    <t>kinchelo</t>
  </si>
  <si>
    <t>The Oaks at Sherwood</t>
  </si>
  <si>
    <t>The Oaks at the Woodlands</t>
  </si>
  <si>
    <t>The Oaks Club Eagle Course</t>
  </si>
  <si>
    <t>The Oaks Club Heron</t>
  </si>
  <si>
    <t xml:space="preserve">Osprey </t>
  </si>
  <si>
    <t>The Oaks Golf Club</t>
  </si>
  <si>
    <t>Hayfield</t>
  </si>
  <si>
    <t>Crescent City</t>
  </si>
  <si>
    <t>The Oaks Golf Course</t>
  </si>
  <si>
    <t>The Ocean Club</t>
  </si>
  <si>
    <t>The Ocean Course</t>
  </si>
  <si>
    <t>The Ocean Course - Kiawah Island</t>
  </si>
  <si>
    <t>The Ocean Course Ponte Vedra Inn and Club</t>
  </si>
  <si>
    <t>The Oconee</t>
  </si>
  <si>
    <t>The Olde Course at Loveland</t>
  </si>
  <si>
    <t>The Olde Farm</t>
  </si>
  <si>
    <t>The Orchard</t>
  </si>
  <si>
    <t>Clarkesville</t>
  </si>
  <si>
    <t>The Orchards</t>
  </si>
  <si>
    <t>Washington Township</t>
  </si>
  <si>
    <t>The Orchards at Egg Harbor</t>
  </si>
  <si>
    <t>The Osprey's Golf Club</t>
  </si>
  <si>
    <t>The Outlaw at Paradise Pointe</t>
  </si>
  <si>
    <t>The Oxford Hills</t>
  </si>
  <si>
    <t>The Palencia Club</t>
  </si>
  <si>
    <t>The Palisades Country Club</t>
  </si>
  <si>
    <t>The Palmer Course</t>
  </si>
  <si>
    <t>The Palmer Course Ls Cantera</t>
  </si>
  <si>
    <t>The Palms Golf Club at La quinta</t>
  </si>
  <si>
    <t>The Panorama at The Balsams</t>
  </si>
  <si>
    <t>The Panorama Golf Course</t>
  </si>
  <si>
    <t>The Park</t>
  </si>
  <si>
    <t>The Park West Palm Beach</t>
  </si>
  <si>
    <t>The Parks at Churchville</t>
  </si>
  <si>
    <t>The Patriot</t>
  </si>
  <si>
    <t>The Patriot Club</t>
  </si>
  <si>
    <t>The Patriot Golf Club</t>
  </si>
  <si>
    <t>The Pearl Club</t>
  </si>
  <si>
    <t>The Pearl East</t>
  </si>
  <si>
    <t>The Pearl Golf Links</t>
  </si>
  <si>
    <t>The Pearl Golf Links East Course</t>
  </si>
  <si>
    <t>The Pearl West Course</t>
  </si>
  <si>
    <t>The Peninsula Club</t>
  </si>
  <si>
    <t>The Peninsula Golf &amp; Country Club</t>
  </si>
  <si>
    <t>Mill</t>
  </si>
  <si>
    <t>The Peninsula Golf and Country Club</t>
  </si>
  <si>
    <t>The Pennisula Golf Club</t>
  </si>
  <si>
    <t>The Pete Dye Course at French Lick</t>
  </si>
  <si>
    <t>The Pheasant Golf Course</t>
  </si>
  <si>
    <t>The Phoenician</t>
  </si>
  <si>
    <t>The Pine Golf &amp; Lodge</t>
  </si>
  <si>
    <t>Nongchok</t>
  </si>
  <si>
    <t>The Pinery CC - Mountain Course</t>
  </si>
  <si>
    <t>The Pinery CC - Valley Course</t>
  </si>
  <si>
    <t>The Pines</t>
  </si>
  <si>
    <t>Elizabeth City</t>
  </si>
  <si>
    <t>Cape may court house</t>
  </si>
  <si>
    <t>Newport news</t>
  </si>
  <si>
    <t>The Pines at Grand View Lodge (Lakes to Woods)</t>
  </si>
  <si>
    <t>Nisswa</t>
  </si>
  <si>
    <t>The Pines at Grand View Lodge (Marsh to Lakes)</t>
  </si>
  <si>
    <t>The Pines at Grand View Lodge (Woods to Marsh)</t>
  </si>
  <si>
    <t>The Pines at Lindsey Wilson</t>
  </si>
  <si>
    <t>The Pines At North Park</t>
  </si>
  <si>
    <t>The Pines Country Club</t>
  </si>
  <si>
    <t>Valley</t>
  </si>
  <si>
    <t>The Pines Golf Club</t>
  </si>
  <si>
    <t>The Pines Golf Course</t>
  </si>
  <si>
    <t>The Pines of Chatom</t>
  </si>
  <si>
    <t>Chatom</t>
  </si>
  <si>
    <t>The Pines of Millbrook</t>
  </si>
  <si>
    <t>Millbrook</t>
  </si>
  <si>
    <t>The Pinnacle Club</t>
  </si>
  <si>
    <t>Mabank</t>
  </si>
  <si>
    <t>The Pioneer</t>
  </si>
  <si>
    <t>The Pit Golf Links</t>
  </si>
  <si>
    <t>The Plantation at Ponte Vedra</t>
  </si>
  <si>
    <t>The Plantation course at Edisto</t>
  </si>
  <si>
    <t>Edisto</t>
  </si>
  <si>
    <t>The Plantation Golf and Country Club</t>
  </si>
  <si>
    <t>The Plantation Golf Club</t>
  </si>
  <si>
    <t>The Plantation Golf Resort &amp; Spa</t>
  </si>
  <si>
    <t xml:space="preserve">Crystal River </t>
  </si>
  <si>
    <t>The Plateau Club</t>
  </si>
  <si>
    <t>The Players Club</t>
  </si>
  <si>
    <t>The Players Club at Woodland Trails</t>
  </si>
  <si>
    <t>The Players course</t>
  </si>
  <si>
    <t>The Players Course</t>
  </si>
  <si>
    <t>The Players Course at Bryan Park</t>
  </si>
  <si>
    <t>The Pointe Golf Club</t>
  </si>
  <si>
    <t>Powells Point</t>
  </si>
  <si>
    <t>The Polo Fields</t>
  </si>
  <si>
    <t>The Pompey  Club</t>
  </si>
  <si>
    <t>Pompey</t>
  </si>
  <si>
    <t>The Ponds (White/Blue)</t>
  </si>
  <si>
    <t>St. Francis</t>
  </si>
  <si>
    <t>The Ponds at Battle Creek</t>
  </si>
  <si>
    <t>The Ponds at Battle Creek 18 hole</t>
  </si>
  <si>
    <t>The Ponds Golf Course Red/White</t>
  </si>
  <si>
    <t>The Posse at Paradise Pointe</t>
  </si>
  <si>
    <t>The Powder Horn</t>
  </si>
  <si>
    <t>The Powell Golf Club</t>
  </si>
  <si>
    <t>The Prairies Golf Club</t>
  </si>
  <si>
    <t>the praries</t>
  </si>
  <si>
    <t>The Preserve</t>
  </si>
  <si>
    <t>Pequot Lakes</t>
  </si>
  <si>
    <t>The Preserve at Jordan Lake Golf Club</t>
  </si>
  <si>
    <t>The Preserve at Oak Meadows</t>
  </si>
  <si>
    <t>The Preserve at Turnbull Bay</t>
  </si>
  <si>
    <t>The Preserve at Verdae</t>
  </si>
  <si>
    <t>The Preserve Golf Club</t>
  </si>
  <si>
    <t>Vancleave</t>
  </si>
  <si>
    <t>The Preserve Golf Club at SaddleBrook</t>
  </si>
  <si>
    <t>The Preserve Golf Club at Tara</t>
  </si>
  <si>
    <t>The Preserve on Lake Rathbun</t>
  </si>
  <si>
    <t>Moravia</t>
  </si>
  <si>
    <t>The Preserve on Rathbun Lake</t>
  </si>
  <si>
    <t>The President - Eagle Course</t>
  </si>
  <si>
    <t xml:space="preserve">West Palm Beach </t>
  </si>
  <si>
    <t>The President CC</t>
  </si>
  <si>
    <t>The President Country Club</t>
  </si>
  <si>
    <t>The Presidential at Hickory Valley</t>
  </si>
  <si>
    <t>The Prince Course</t>
  </si>
  <si>
    <t>The Providence Club</t>
  </si>
  <si>
    <t>The Quail at Okanagan GC</t>
  </si>
  <si>
    <t>The Quarry</t>
  </si>
  <si>
    <t>The Quarry - Slate/Ironstone</t>
  </si>
  <si>
    <t>The Quarry at Crystal Springs</t>
  </si>
  <si>
    <t>The Quarry at Giants Ridge</t>
  </si>
  <si>
    <t>The Quarry Golf Club</t>
  </si>
  <si>
    <t>The Quarry Ironstone/Granite</t>
  </si>
  <si>
    <t>The Quarry Slate /Grantie</t>
  </si>
  <si>
    <t>The Quechee Club - Highland Course</t>
  </si>
  <si>
    <t>Quechee</t>
  </si>
  <si>
    <t>The Quechee Club - Lakeland Course</t>
  </si>
  <si>
    <t>The Quest</t>
  </si>
  <si>
    <t>The Ranch</t>
  </si>
  <si>
    <t>The Ranch Club</t>
  </si>
  <si>
    <t>The Ranch Golf Club</t>
  </si>
  <si>
    <t>The Ranches Golf Club</t>
  </si>
  <si>
    <t>Eagle Mountain</t>
  </si>
  <si>
    <t>The Raven Golf Club</t>
  </si>
  <si>
    <t>The Rayleigh club</t>
  </si>
  <si>
    <t xml:space="preserve">Rayleigh </t>
  </si>
  <si>
    <t>The Redwoods Golf Course</t>
  </si>
  <si>
    <t>The Refuge</t>
  </si>
  <si>
    <t>Flowood</t>
  </si>
  <si>
    <t>Oak Grove</t>
  </si>
  <si>
    <t>The Republic</t>
  </si>
  <si>
    <t>The Reserve</t>
  </si>
  <si>
    <t>The Reserve - North Course</t>
  </si>
  <si>
    <t>Aloha</t>
  </si>
  <si>
    <t>The Reserve - South Course</t>
  </si>
  <si>
    <t>The Reserve at East Bay GC</t>
  </si>
  <si>
    <t>The Reserve at Orange Lake</t>
  </si>
  <si>
    <t>The Reserve at Pawleys Island</t>
  </si>
  <si>
    <t>The Reserve at Spanos Park</t>
  </si>
  <si>
    <t>The Reserve Club @ St. James</t>
  </si>
  <si>
    <t>The Reserve-South Course</t>
  </si>
  <si>
    <t>The Resort at Glade Springs Cobb Course</t>
  </si>
  <si>
    <t>The Resort At Longboat Key</t>
  </si>
  <si>
    <t xml:space="preserve">Longboat Key </t>
  </si>
  <si>
    <t>The Resort at Port Ludlow</t>
  </si>
  <si>
    <t>Port Ludlow</t>
  </si>
  <si>
    <t>The Resort at Red Hawk - Hills Course</t>
  </si>
  <si>
    <t>The Resort at Red Hawk - Lakes Course</t>
  </si>
  <si>
    <t>The Resort at The Mountain - Foxglove to Pinecone</t>
  </si>
  <si>
    <t>The Resort AT The Mountain-Pine Cone-Thistle</t>
  </si>
  <si>
    <t>The Resort Course</t>
  </si>
  <si>
    <t>The Retreat</t>
  </si>
  <si>
    <t>The Retreat Golf Club</t>
  </si>
  <si>
    <t>Floodwood</t>
  </si>
  <si>
    <t>The Revere Concord</t>
  </si>
  <si>
    <t>The Revere-Lexington</t>
  </si>
  <si>
    <t>The Revival</t>
  </si>
  <si>
    <t>The Ridge</t>
  </si>
  <si>
    <t>Sioux Center</t>
  </si>
  <si>
    <t>the ridge</t>
  </si>
  <si>
    <t>the ridge at back brook</t>
  </si>
  <si>
    <t>ringoes</t>
  </si>
  <si>
    <t>The Ridge at Castle Pines</t>
  </si>
  <si>
    <t>The Ridge at Manitou</t>
  </si>
  <si>
    <t>The Ridge Golf Club</t>
  </si>
  <si>
    <t>The Ridge Golf Club at Ten Gables</t>
  </si>
  <si>
    <t>Sundridge</t>
  </si>
  <si>
    <t>The Ridge Golf Course</t>
  </si>
  <si>
    <t>The Ridges</t>
  </si>
  <si>
    <t>The Ridges at village creek</t>
  </si>
  <si>
    <t>Wynn</t>
  </si>
  <si>
    <t>The Rim</t>
  </si>
  <si>
    <t>payson</t>
  </si>
  <si>
    <t>The Rise</t>
  </si>
  <si>
    <t xml:space="preserve">Vernon </t>
  </si>
  <si>
    <t>The Ritz Carlton Golf Club - Jupiter</t>
  </si>
  <si>
    <t>The Ritz-Carlton Golf Club - Dove Mountain</t>
  </si>
  <si>
    <t>The River</t>
  </si>
  <si>
    <t>The River Club</t>
  </si>
  <si>
    <t>Sandton</t>
  </si>
  <si>
    <t>The River Club Golf &amp; Learning Center</t>
  </si>
  <si>
    <t>The River Course at Keystone</t>
  </si>
  <si>
    <t>kiawah island</t>
  </si>
  <si>
    <t>The River Golf Club</t>
  </si>
  <si>
    <t xml:space="preserve">North Augusta </t>
  </si>
  <si>
    <t>Louisburg</t>
  </si>
  <si>
    <t>The Rock</t>
  </si>
  <si>
    <t>Minett</t>
  </si>
  <si>
    <t>Drummond Island</t>
  </si>
  <si>
    <t>The Rock - Country Creek</t>
  </si>
  <si>
    <t>The Rock at Jocassee</t>
  </si>
  <si>
    <t>The Rock Golf Club</t>
  </si>
  <si>
    <t>The Rockland Farm Course (formerly Bowling Green South)</t>
  </si>
  <si>
    <t>The Rogue Golf Club</t>
  </si>
  <si>
    <t>The Rolls of Monmouth Golf Club</t>
  </si>
  <si>
    <t>The Rookery - South</t>
  </si>
  <si>
    <t>The Rookery at Marco</t>
  </si>
  <si>
    <t>The Rookery North</t>
  </si>
  <si>
    <t>The Royal Burgess Golfing Society</t>
  </si>
  <si>
    <t>The Royal Club</t>
  </si>
  <si>
    <t>The Royal Fox Country Club</t>
  </si>
  <si>
    <t>St Charles</t>
  </si>
  <si>
    <t>The Royal Golf and Country Club</t>
  </si>
  <si>
    <t>The Royal Golf Club</t>
  </si>
  <si>
    <t>The Royal Kuan-Hsi Golf Club</t>
  </si>
  <si>
    <t>Hsin-Chu City</t>
  </si>
  <si>
    <t>Kuan-Shi Township</t>
  </si>
  <si>
    <t>The Royal Virginian GC</t>
  </si>
  <si>
    <t>The Rushcliffe Golf Club</t>
  </si>
  <si>
    <t xml:space="preserve"> Nottinghamshire,</t>
  </si>
  <si>
    <t>East Leake,</t>
  </si>
  <si>
    <t>The S club at Rancho Mirage</t>
  </si>
  <si>
    <t xml:space="preserve">Rancho Mirage </t>
  </si>
  <si>
    <t>The Sagamore</t>
  </si>
  <si>
    <t>Bolton Landing</t>
  </si>
  <si>
    <t>The Saints (blue tee)</t>
  </si>
  <si>
    <t>Port Saint lucie</t>
  </si>
  <si>
    <t>The Sanctuary</t>
  </si>
  <si>
    <t>The Sanctuary Golf Club</t>
  </si>
  <si>
    <t>Sanibel Island</t>
  </si>
  <si>
    <t>The Sawmill Golf Club</t>
  </si>
  <si>
    <t>The SchoolMaster Course</t>
  </si>
  <si>
    <t>The Sea Ranch Golf Links</t>
  </si>
  <si>
    <t xml:space="preserve">Sea Ranch </t>
  </si>
  <si>
    <t>The Serradella</t>
  </si>
  <si>
    <t>The Sevierville Golf Club - River Course</t>
  </si>
  <si>
    <t>The Shawnee Inn &amp; Golf Resort (Blue to Red)</t>
  </si>
  <si>
    <t>Shawnee on Delaware</t>
  </si>
  <si>
    <t>The Shawnee Inn &amp; Golf Resort (White to Blue)</t>
  </si>
  <si>
    <t>The Shipley</t>
  </si>
  <si>
    <t>Bingley</t>
  </si>
  <si>
    <t>Cape May Courthouse</t>
  </si>
  <si>
    <t>The Shores</t>
  </si>
  <si>
    <t>The Shores Country Club</t>
  </si>
  <si>
    <t>The Signature @ West Neck</t>
  </si>
  <si>
    <t>The Silos</t>
  </si>
  <si>
    <t>The Sound</t>
  </si>
  <si>
    <t>Hertford</t>
  </si>
  <si>
    <t>The Southland Golf &amp; Country Club</t>
  </si>
  <si>
    <t>The Speidel Golf Club - Robert Trent Jones, Sr</t>
  </si>
  <si>
    <t>The Springhaven Club</t>
  </si>
  <si>
    <t>The Spur</t>
  </si>
  <si>
    <t>The Squire Course of PGA National</t>
  </si>
  <si>
    <t>The Strand (Savannah to Sabal)</t>
  </si>
  <si>
    <t>The Strand - Preserve/Savannah</t>
  </si>
  <si>
    <t>The Strand - Sabal/Preserve</t>
  </si>
  <si>
    <t>The Strand - Savannah/Sabal</t>
  </si>
  <si>
    <t>The Suburban Club</t>
  </si>
  <si>
    <t>Pikesville</t>
  </si>
  <si>
    <t>The Summit Golf and Country Club</t>
  </si>
  <si>
    <t>The Summit Golf Club</t>
  </si>
  <si>
    <t>The Swan</t>
  </si>
  <si>
    <t>Saugerties</t>
  </si>
  <si>
    <t>The Tennessean</t>
  </si>
  <si>
    <t>The Territory</t>
  </si>
  <si>
    <t>The Tesoro Club</t>
  </si>
  <si>
    <t>The Tesoro Club (Palmer)</t>
  </si>
  <si>
    <t>The Tillery Tradition</t>
  </si>
  <si>
    <t>The Timberlinks at Denton</t>
  </si>
  <si>
    <t>The Timbers At Troy</t>
  </si>
  <si>
    <t>Elkridge</t>
  </si>
  <si>
    <t>The Timbers Golf Club</t>
  </si>
  <si>
    <t>Vassar</t>
  </si>
  <si>
    <t>The Trace</t>
  </si>
  <si>
    <t>The Traces (Meadows/Woodlands)</t>
  </si>
  <si>
    <t>The Traces golf Course</t>
  </si>
  <si>
    <t>The Track</t>
  </si>
  <si>
    <t>Langdon</t>
  </si>
  <si>
    <t>The Tradition at Stonehouse</t>
  </si>
  <si>
    <t>Toano</t>
  </si>
  <si>
    <t>The Tradition Course</t>
  </si>
  <si>
    <t>The Tradition Golf Club</t>
  </si>
  <si>
    <t>The Tradition Golf Club at Oak Lane</t>
  </si>
  <si>
    <t>The Tradition Golf Club at Wallingford</t>
  </si>
  <si>
    <t>The Tradition Golf Club at Windsor</t>
  </si>
  <si>
    <t>The Trails Golf Club</t>
  </si>
  <si>
    <t>The Trails of Frisco Golf club</t>
  </si>
  <si>
    <t>The Tree Farm</t>
  </si>
  <si>
    <t>Batesburg</t>
  </si>
  <si>
    <t>The Tribute</t>
  </si>
  <si>
    <t>The Trophy Club</t>
  </si>
  <si>
    <t>The University Club</t>
  </si>
  <si>
    <t>The University Club of CT</t>
  </si>
  <si>
    <t>N. Windham</t>
  </si>
  <si>
    <t>The University of Georgia Golf Course</t>
  </si>
  <si>
    <t>The University of New Mexico Championship Golf Course</t>
  </si>
  <si>
    <t>The Vale-Lake</t>
  </si>
  <si>
    <t>Cardiff</t>
  </si>
  <si>
    <t>The Valley at Eastport</t>
  </si>
  <si>
    <t>The Views</t>
  </si>
  <si>
    <t>The Village Golf Club</t>
  </si>
  <si>
    <t>The Village Green Golf Course</t>
  </si>
  <si>
    <t>The Village Links of Glen Ellyn</t>
  </si>
  <si>
    <t>Glen Ellyn</t>
  </si>
  <si>
    <t>The village links of Glen ellyn - 9 hole</t>
  </si>
  <si>
    <t>Glen ellyn</t>
  </si>
  <si>
    <t>The Villages at Country Creek</t>
  </si>
  <si>
    <t>The Villages GCC</t>
  </si>
  <si>
    <t>The Vines Ellenbrook</t>
  </si>
  <si>
    <t>Western Austalia</t>
  </si>
  <si>
    <t>Ellenbrook</t>
  </si>
  <si>
    <t>The Vines Lakes</t>
  </si>
  <si>
    <t>The Vineyard</t>
  </si>
  <si>
    <t>The Vineyard at White Lake</t>
  </si>
  <si>
    <t>The Vineyards</t>
  </si>
  <si>
    <t>The Vintage</t>
  </si>
  <si>
    <t>The Vintage Club</t>
  </si>
  <si>
    <t>Samutprakarn</t>
  </si>
  <si>
    <t>The Virginian</t>
  </si>
  <si>
    <t>The Wanderers Club</t>
  </si>
  <si>
    <t>The Wanderers Golf Course</t>
  </si>
  <si>
    <t>The Waterfront</t>
  </si>
  <si>
    <t>Moneta</t>
  </si>
  <si>
    <t>The wee course at williams creek</t>
  </si>
  <si>
    <t>The West Berkshire Golf Club</t>
  </si>
  <si>
    <t>The Westin Diplomat Golf Resort and Spa</t>
  </si>
  <si>
    <t>Hallendale Beach</t>
  </si>
  <si>
    <t>The Westin La Paloma - Canyon Hill</t>
  </si>
  <si>
    <t>The Westin La Paloma - Ridge Canyon</t>
  </si>
  <si>
    <t>The Westin Mission Hills</t>
  </si>
  <si>
    <t>The Westin Mission Hills Resort &amp;Spa</t>
  </si>
  <si>
    <t>The Wetlands Golf Course</t>
  </si>
  <si>
    <t>The Wheel - Black Course</t>
  </si>
  <si>
    <t>The Wheel - Red Course</t>
  </si>
  <si>
    <t>The Wilderness</t>
  </si>
  <si>
    <t>Lake Jackson</t>
  </si>
  <si>
    <t>The Wilderness at Fortune Bay</t>
  </si>
  <si>
    <t>Tower</t>
  </si>
  <si>
    <t>The Wilds at Cedar Valley</t>
  </si>
  <si>
    <t>The Wilds Golf Club</t>
  </si>
  <si>
    <t>The Willows Bridges-Xena</t>
  </si>
  <si>
    <t>The Willows Golf &amp; Country Club</t>
  </si>
  <si>
    <t>The Willows Lakes-Islands</t>
  </si>
  <si>
    <t>The Willows Nine</t>
  </si>
  <si>
    <t>The Winchendon School Golf Club</t>
  </si>
  <si>
    <t>Winchendon</t>
  </si>
  <si>
    <t>The Windermere Club</t>
  </si>
  <si>
    <t>The Winston</t>
  </si>
  <si>
    <t>The Witch</t>
  </si>
  <si>
    <t>The Wolverine</t>
  </si>
  <si>
    <t>The Woodlands @ Hawks Prairie</t>
  </si>
  <si>
    <t>The Woodlands at Hawks Prairie</t>
  </si>
  <si>
    <t>The Woodlands at Van Buren</t>
  </si>
  <si>
    <t>The Woodlands Country Club</t>
  </si>
  <si>
    <t>The Woodlands Golf &amp; Country Club</t>
  </si>
  <si>
    <t>The Woodlands of Lawsonia</t>
  </si>
  <si>
    <t>The Woods</t>
  </si>
  <si>
    <t>Coweta</t>
  </si>
  <si>
    <t>The Woods at Cherry Creek</t>
  </si>
  <si>
    <t>The Wyndgate</t>
  </si>
  <si>
    <t>The Wynn</t>
  </si>
  <si>
    <t>Thendara Golf Club</t>
  </si>
  <si>
    <t>Thendara</t>
  </si>
  <si>
    <t>Theodore Wirth - Par 3</t>
  </si>
  <si>
    <t>Third Creek</t>
  </si>
  <si>
    <t>Troutman</t>
  </si>
  <si>
    <t>Thisle</t>
  </si>
  <si>
    <t>Thistle</t>
  </si>
  <si>
    <t>Thistle Foxgolve</t>
  </si>
  <si>
    <t>Thistle GC (MacKay / Cameron)</t>
  </si>
  <si>
    <t>Thistle GC (Stewart / MacCay)</t>
  </si>
  <si>
    <t>Thistle Golf  Club  (Cameron/Stewart)</t>
  </si>
  <si>
    <t>Thistle Golf Club (West/South)</t>
  </si>
  <si>
    <t>Thorn Apple Country Club</t>
  </si>
  <si>
    <t>Thornapple Country Club</t>
  </si>
  <si>
    <t>Thornapple Creek Golf Club</t>
  </si>
  <si>
    <t>Thornapple Pointe Golf Course</t>
  </si>
  <si>
    <t>Thornberry Creek</t>
  </si>
  <si>
    <t>Thornberry Creek - RED/WHITE</t>
  </si>
  <si>
    <t>Thornblade</t>
  </si>
  <si>
    <t>Thorncreek Golf Course</t>
  </si>
  <si>
    <t>Thorney Lakes Golf Club</t>
  </si>
  <si>
    <t>Thornhill Golf &amp; Country Club</t>
  </si>
  <si>
    <t>Thornhill</t>
  </si>
  <si>
    <t>Thorntree Country Club</t>
  </si>
  <si>
    <t>DeSoto</t>
  </si>
  <si>
    <t>Thoroughbred Golf Club at High Point</t>
  </si>
  <si>
    <t>NIcholasville</t>
  </si>
  <si>
    <t>Thousand Acres</t>
  </si>
  <si>
    <t>THOUSAND ACRES GOLF CLUB</t>
  </si>
  <si>
    <t>SWANTON</t>
  </si>
  <si>
    <t>Thousand Hills Golf Resort</t>
  </si>
  <si>
    <t>Thousand Oaks Golf Course</t>
  </si>
  <si>
    <t>Three Crowns Golf Club</t>
  </si>
  <si>
    <t>Three Eagles Golf Course</t>
  </si>
  <si>
    <t>Seymour Johnson AFB</t>
  </si>
  <si>
    <t>Three Fires Golf Club (Blaze)</t>
  </si>
  <si>
    <t>Three Fires Golf Club (Flame)</t>
  </si>
  <si>
    <t>Three Fires Golf Club (Smoke)</t>
  </si>
  <si>
    <t>Three hills G.C.</t>
  </si>
  <si>
    <t>Three Hills</t>
  </si>
  <si>
    <t>Three Hills Golf Club</t>
  </si>
  <si>
    <t>Three Lakes</t>
  </si>
  <si>
    <t>Wenatchee</t>
  </si>
  <si>
    <t>Three Lakes Golf Club</t>
  </si>
  <si>
    <t>Three Parks Fairways</t>
  </si>
  <si>
    <t>Woodruff</t>
  </si>
  <si>
    <t>Three Pines Golf</t>
  </si>
  <si>
    <t>Ewing</t>
  </si>
  <si>
    <t>Three Ridges</t>
  </si>
  <si>
    <t>Three Rivers Golf Course</t>
  </si>
  <si>
    <t>Kelso</t>
  </si>
  <si>
    <t>Threes Fictional Course</t>
  </si>
  <si>
    <t>E</t>
  </si>
  <si>
    <t>Threetops at Treetops Resort</t>
  </si>
  <si>
    <t>Thumper Pond</t>
  </si>
  <si>
    <t>Ottertail</t>
  </si>
  <si>
    <t>Hillman</t>
  </si>
  <si>
    <t>Thunder Bayou Golf Links</t>
  </si>
  <si>
    <t>Blytheville</t>
  </si>
  <si>
    <t>Thunder Canyon</t>
  </si>
  <si>
    <t>Thunder Hill Golf Club</t>
  </si>
  <si>
    <t>Peosta</t>
  </si>
  <si>
    <t>Thunderbird</t>
  </si>
  <si>
    <t>Mt. Carmel Junction</t>
  </si>
  <si>
    <t>Thunderbird Hills South</t>
  </si>
  <si>
    <t>Thunderbolt Pass</t>
  </si>
  <si>
    <t>Thunderhawk Golf Club</t>
  </si>
  <si>
    <t>Beach Park</t>
  </si>
  <si>
    <t>Thundering Waters</t>
  </si>
  <si>
    <t>niagara falls</t>
  </si>
  <si>
    <t>thurles golf club</t>
  </si>
  <si>
    <t>thurles</t>
  </si>
  <si>
    <t>Tianma Golf Club</t>
  </si>
  <si>
    <t>Tiburon</t>
  </si>
  <si>
    <t>Ticonderoga Golf Course</t>
  </si>
  <si>
    <t xml:space="preserve">Ticonderoga </t>
  </si>
  <si>
    <t>Tidewater Golf Club and Plantation</t>
  </si>
  <si>
    <t>Tidworth Garrison Golf Club</t>
  </si>
  <si>
    <t>Tierra Del Sol</t>
  </si>
  <si>
    <t>Tierra del Sol</t>
  </si>
  <si>
    <t>Tierra Grande Golf Club</t>
  </si>
  <si>
    <t>Tierra Rejada</t>
  </si>
  <si>
    <t>Tierra Rejada Golf Club</t>
  </si>
  <si>
    <t>Tierra Santa Golf Club</t>
  </si>
  <si>
    <t>Weslaco</t>
  </si>
  <si>
    <t>Tierra Verde</t>
  </si>
  <si>
    <t>Tierra Verde Golf Club</t>
  </si>
  <si>
    <t>Tiffany Greens</t>
  </si>
  <si>
    <t>Tiger point east</t>
  </si>
  <si>
    <t>Gulf Breeze</t>
  </si>
  <si>
    <t>Tiger Point Golf Club</t>
  </si>
  <si>
    <t>Tiger Pointe Country Club</t>
  </si>
  <si>
    <t>Tiger's Eye</t>
  </si>
  <si>
    <t>Tigers Eye Golf Links</t>
  </si>
  <si>
    <t>Tijeras Creek</t>
  </si>
  <si>
    <t>Rancho Santa Margarita</t>
  </si>
  <si>
    <t>Tijeras Creek Golf Club</t>
  </si>
  <si>
    <t>Santa Margarita</t>
  </si>
  <si>
    <t>Tilden Park Golf Course</t>
  </si>
  <si>
    <t>Berkeley</t>
  </si>
  <si>
    <t>tilgate forest golf</t>
  </si>
  <si>
    <t>west sussex</t>
  </si>
  <si>
    <t>Tillery Tradition Country Club</t>
  </si>
  <si>
    <t>Mt. Gilead</t>
  </si>
  <si>
    <t>Tillsonview</t>
  </si>
  <si>
    <t>Timacuan</t>
  </si>
  <si>
    <t>Timarron</t>
  </si>
  <si>
    <t>Southlake</t>
  </si>
  <si>
    <t>Timber Banks</t>
  </si>
  <si>
    <t>Timber Creek</t>
  </si>
  <si>
    <t>Dixon</t>
  </si>
  <si>
    <t>Timber Creek Creekside/Pines</t>
  </si>
  <si>
    <t>Friendswood</t>
  </si>
  <si>
    <t>Timber Creek Creekside/Trails</t>
  </si>
  <si>
    <t>Timber Creek Golf Course</t>
  </si>
  <si>
    <t>Timber Creek Pines/Trails</t>
  </si>
  <si>
    <t>Timber Greens Golf Course</t>
  </si>
  <si>
    <t>Timber Lakes</t>
  </si>
  <si>
    <t>Timber Pines-The Hills</t>
  </si>
  <si>
    <t>Timber Pines-The Lakes</t>
  </si>
  <si>
    <t>Timber Point (Red, White, Blue) Temp.</t>
  </si>
  <si>
    <t>Great River</t>
  </si>
  <si>
    <t>Timber Point - White/Red</t>
  </si>
  <si>
    <t>Timber Point Blue/White</t>
  </si>
  <si>
    <t>Timber Point Golf Course</t>
  </si>
  <si>
    <t>Timber Point Golf Course - Red-Blue</t>
  </si>
  <si>
    <t>Timber Pointe Golf Club</t>
  </si>
  <si>
    <t>Timber Ridge</t>
  </si>
  <si>
    <t>Lacon</t>
  </si>
  <si>
    <t>mt.pleasant</t>
  </si>
  <si>
    <t>east lansing</t>
  </si>
  <si>
    <t>TIMBER RIDGE</t>
  </si>
  <si>
    <t>MILLERSBURG</t>
  </si>
  <si>
    <t>Timber Ridge Golf Club</t>
  </si>
  <si>
    <t>Brockport</t>
  </si>
  <si>
    <t>Minocqua</t>
  </si>
  <si>
    <t>Timber Trace</t>
  </si>
  <si>
    <t>Timber Trails Golf Club</t>
  </si>
  <si>
    <t>Timber Wolf Golf Club</t>
  </si>
  <si>
    <t>TimberCreek</t>
  </si>
  <si>
    <t>Timbercreek Creekside/The Pines</t>
  </si>
  <si>
    <t>Timbercreek Timber Trails/The Pines</t>
  </si>
  <si>
    <t>Timbercreek Trails/Creekside</t>
  </si>
  <si>
    <t>Timbergate Golf Course</t>
  </si>
  <si>
    <t>Timberlake Golf Club</t>
  </si>
  <si>
    <t>Timberlane Country Club</t>
  </si>
  <si>
    <t>Timberlin Golf Club</t>
  </si>
  <si>
    <t>Timberline Golf Course</t>
  </si>
  <si>
    <t>TIMBERRIDGE GOLF CLUB</t>
  </si>
  <si>
    <t>MT. PLEASANT</t>
  </si>
  <si>
    <t>Timbers at Troy</t>
  </si>
  <si>
    <t>Timbers of Troy</t>
  </si>
  <si>
    <t>TimberStone</t>
  </si>
  <si>
    <t>Iron Mountain</t>
  </si>
  <si>
    <t>Timberton Golf Club</t>
  </si>
  <si>
    <t>Timberview Golf Club</t>
  </si>
  <si>
    <t>Marysvile</t>
  </si>
  <si>
    <t>TIMBERWOLF GOLF CLUB</t>
  </si>
  <si>
    <t>SUDBURY</t>
  </si>
  <si>
    <t>Timberwood Golf Club</t>
  </si>
  <si>
    <t>Ray Township</t>
  </si>
  <si>
    <t>Timuquana Country Club</t>
  </si>
  <si>
    <t>Tin Can Bay Country Club</t>
  </si>
  <si>
    <t>Tin Can Bay</t>
  </si>
  <si>
    <t>Tin Cup</t>
  </si>
  <si>
    <t>Merkel</t>
  </si>
  <si>
    <t>Tinker AFB Golf Course</t>
  </si>
  <si>
    <t>TIOGA COUNTRY CLUB</t>
  </si>
  <si>
    <t>Tippecanoe Country Club</t>
  </si>
  <si>
    <t>Tippecanoe Lake Country Club</t>
  </si>
  <si>
    <t>Tipperary Golf Club</t>
  </si>
  <si>
    <t>Tipsinah Mounds Golf Course</t>
  </si>
  <si>
    <t>Elbow Lake</t>
  </si>
  <si>
    <t>Tipton golf course</t>
  </si>
  <si>
    <t>Tipton</t>
  </si>
  <si>
    <t>Toad V alley Golf Course</t>
  </si>
  <si>
    <t>Toad Valley</t>
  </si>
  <si>
    <t>Toadvalley</t>
  </si>
  <si>
    <t>Runnells</t>
  </si>
  <si>
    <t>Toana Vista</t>
  </si>
  <si>
    <t>West Wendover</t>
  </si>
  <si>
    <t>Tobacco Road Golf Club</t>
  </si>
  <si>
    <t>Tobiano</t>
  </si>
  <si>
    <t>Toddy Brook Golf Course</t>
  </si>
  <si>
    <t>North Yarmouth</t>
  </si>
  <si>
    <t>Tofield</t>
  </si>
  <si>
    <t>Toftrees Golf Course</t>
  </si>
  <si>
    <t>Toftrees Resort</t>
  </si>
  <si>
    <t>Toiyabe Golf Club</t>
  </si>
  <si>
    <t>Washoe Valley</t>
  </si>
  <si>
    <t>Toka Sticks</t>
  </si>
  <si>
    <t>Toka Sticks golf club</t>
  </si>
  <si>
    <t>Tokary Golf Club</t>
  </si>
  <si>
    <t>Przodkowo</t>
  </si>
  <si>
    <t>Tokatee</t>
  </si>
  <si>
    <t>McKenzie Bridge</t>
  </si>
  <si>
    <t>Tollygunge Club</t>
  </si>
  <si>
    <t>Kolkata</t>
  </si>
  <si>
    <t>Tom O'Leary</t>
  </si>
  <si>
    <t>Tom O'leary</t>
  </si>
  <si>
    <t>TOM'S RUN GOLF CLUB</t>
  </si>
  <si>
    <t>BLAIRSVILLE</t>
  </si>
  <si>
    <t>Tomac Woods</t>
  </si>
  <si>
    <t>Albion</t>
  </si>
  <si>
    <t>Tomahawk Hills</t>
  </si>
  <si>
    <t>Tomassos Golf Course</t>
  </si>
  <si>
    <t>Toms Run</t>
  </si>
  <si>
    <t>Tongthai Banrai</t>
  </si>
  <si>
    <t>TH</t>
  </si>
  <si>
    <t>Songkhla</t>
  </si>
  <si>
    <t>Tonto Verde Golf Club - The Peaks Course</t>
  </si>
  <si>
    <t>Tony Butler Golf Course</t>
  </si>
  <si>
    <t>Tooth of the Dogpound Creek Golf Course</t>
  </si>
  <si>
    <t>Cremona</t>
  </si>
  <si>
    <t>Toowoomba Golf Club</t>
  </si>
  <si>
    <t>Top of the Rock</t>
  </si>
  <si>
    <t>Ridgedale</t>
  </si>
  <si>
    <t>top of the world</t>
  </si>
  <si>
    <t>lake george</t>
  </si>
  <si>
    <t>Topstone</t>
  </si>
  <si>
    <t>South Windsor</t>
  </si>
  <si>
    <t>Toqua Golf Club</t>
  </si>
  <si>
    <t>Tor Hill GC West-East</t>
  </si>
  <si>
    <t>Tor Hill North West</t>
  </si>
  <si>
    <t>Tor Hill North/East</t>
  </si>
  <si>
    <t>Toronto Country Club</t>
  </si>
  <si>
    <t>Kilaben Bay</t>
  </si>
  <si>
    <t>Torrejon</t>
  </si>
  <si>
    <t>Torrey Oaks Golf Course</t>
  </si>
  <si>
    <t>Torrey Pines North Course</t>
  </si>
  <si>
    <t>Torrey Pines North*New</t>
  </si>
  <si>
    <t>la jolla</t>
  </si>
  <si>
    <t>Toscana</t>
  </si>
  <si>
    <t>Toscano South Course</t>
  </si>
  <si>
    <t>Toshua Glen</t>
  </si>
  <si>
    <t>Tot Hill Farm</t>
  </si>
  <si>
    <t>Ashboro</t>
  </si>
  <si>
    <t>TOTTERIDGE GOLF CLUB</t>
  </si>
  <si>
    <t>GREENSBURG</t>
  </si>
  <si>
    <t>Touisset Country Club</t>
  </si>
  <si>
    <t>Tour 18 Dallas</t>
  </si>
  <si>
    <t>Flower Mound</t>
  </si>
  <si>
    <t>Tour 18 Houston</t>
  </si>
  <si>
    <t>Tournament Club of Iowa</t>
  </si>
  <si>
    <t>Tournament Players Club</t>
  </si>
  <si>
    <t>Murrells Inlet</t>
  </si>
  <si>
    <t>Towa - Boulder</t>
  </si>
  <si>
    <t>Towa - Pinon</t>
  </si>
  <si>
    <t>Tower Links Golf Club Ras Al Khaimah</t>
  </si>
  <si>
    <t>Ras Al Khaimah</t>
  </si>
  <si>
    <t>Tower Ranch</t>
  </si>
  <si>
    <t>Towers</t>
  </si>
  <si>
    <t>NY</t>
  </si>
  <si>
    <t>Towhee Club (Formerly King's Creek)</t>
  </si>
  <si>
    <t>Town &amp; Country - Pigeon Run</t>
  </si>
  <si>
    <t>Town &amp; Country Golf Links</t>
  </si>
  <si>
    <t>Woodstown</t>
  </si>
  <si>
    <t>Town &amp; Country Club</t>
  </si>
  <si>
    <t>town and country - riverwood</t>
  </si>
  <si>
    <t xml:space="preserve">Sheboygan </t>
  </si>
  <si>
    <t>Town of Colonie Golf Course</t>
  </si>
  <si>
    <t>Town of Hempstead Golf Course at Lido</t>
  </si>
  <si>
    <t>Lido Beach</t>
  </si>
  <si>
    <t>Town of Oyster Bay</t>
  </si>
  <si>
    <t>Townsend Ridge Country Club</t>
  </si>
  <si>
    <t>Towson Golf CC</t>
  </si>
  <si>
    <t>TP Country Club</t>
  </si>
  <si>
    <t>TPC  Potomac at Avenal Farm</t>
  </si>
  <si>
    <t xml:space="preserve">Potomac </t>
  </si>
  <si>
    <t>TPC @Rivers Bend</t>
  </si>
  <si>
    <t>Maineville</t>
  </si>
  <si>
    <t>TPC Blue Monster</t>
  </si>
  <si>
    <t>TPC Boston</t>
  </si>
  <si>
    <t>TPC Colorado</t>
  </si>
  <si>
    <t>Berthoud</t>
  </si>
  <si>
    <t>TPC Craig Ranch</t>
  </si>
  <si>
    <t>TPC Danzante Bay</t>
  </si>
  <si>
    <t>Loreto</t>
  </si>
  <si>
    <t>TPC Eagle Trace</t>
  </si>
  <si>
    <t>TPC Jasna Polana</t>
  </si>
  <si>
    <t>TPC Las Vegas</t>
  </si>
  <si>
    <t>TPC Michigan</t>
  </si>
  <si>
    <t>TPC Myrtle Beach</t>
  </si>
  <si>
    <t>TPC of Louisiana</t>
  </si>
  <si>
    <t>TPC Piper Glen</t>
  </si>
  <si>
    <t>TPC Prestancia</t>
  </si>
  <si>
    <t>TPC River Highlands</t>
  </si>
  <si>
    <t>Cromwell</t>
  </si>
  <si>
    <t>TPC San Antonio The Canyons</t>
  </si>
  <si>
    <t>TPC Sawgrass - Stadium</t>
  </si>
  <si>
    <t>TPC Sawgrass - Valley</t>
  </si>
  <si>
    <t>TPC Sawgrass Dye's Valley</t>
  </si>
  <si>
    <t>TPC Scottsdale - Champions Course</t>
  </si>
  <si>
    <t>TPC Scottsdale - Stadium Course</t>
  </si>
  <si>
    <t>TPC SF Bay at Stonebrae</t>
  </si>
  <si>
    <t>TPC Snoqualmie Ridge</t>
  </si>
  <si>
    <t>TPC Southwind</t>
  </si>
  <si>
    <t>TPC Stonebrae</t>
  </si>
  <si>
    <t>HaywARD</t>
  </si>
  <si>
    <t>TPC Sugarloaf</t>
  </si>
  <si>
    <t>TPC Sugarloaf (Pines/Meadows III/IV combo)</t>
  </si>
  <si>
    <t>TPC Sugarloaf (Pines/Stables III/IV combo)</t>
  </si>
  <si>
    <t>TPC Sugarloaf Meadows/Pines (white)</t>
  </si>
  <si>
    <t>TPC Sugarloaf Pines/Stables (white)</t>
  </si>
  <si>
    <t>TPC Sugarloaf Stables/meadows</t>
  </si>
  <si>
    <t>TPC Summerlin</t>
  </si>
  <si>
    <t>TPC Tampa Bay</t>
  </si>
  <si>
    <t>TPC The Woodlands</t>
  </si>
  <si>
    <t>TPC Toronto - Osprey Valley</t>
  </si>
  <si>
    <t>TPC Toronto Hoot</t>
  </si>
  <si>
    <t>TPC Treviso Bay</t>
  </si>
  <si>
    <t>TPC Twin Cities</t>
  </si>
  <si>
    <t>TPC Valencia</t>
  </si>
  <si>
    <t>Traces Golf Club Meadows/Creekside</t>
  </si>
  <si>
    <t>Tradition</t>
  </si>
  <si>
    <t>Tradition at Treetops</t>
  </si>
  <si>
    <t>Tradition Golf Club</t>
  </si>
  <si>
    <t>Traditions at Chevy Chase</t>
  </si>
  <si>
    <t>Traditions at the Glen</t>
  </si>
  <si>
    <t>Traditions Club at Texas A&amp;M</t>
  </si>
  <si>
    <t>Traditions Golf Club</t>
  </si>
  <si>
    <t>Holden</t>
  </si>
  <si>
    <t xml:space="preserve">Hebron </t>
  </si>
  <si>
    <t>Traditions Golf Course</t>
  </si>
  <si>
    <t>Pyrford Woking</t>
  </si>
  <si>
    <t>Traditions of Braselton</t>
  </si>
  <si>
    <t>Traigh</t>
  </si>
  <si>
    <t>Arisaig</t>
  </si>
  <si>
    <t>Trail Creek Course</t>
  </si>
  <si>
    <t>Trail Ridge</t>
  </si>
  <si>
    <t>Trailhead at Liberty Lake</t>
  </si>
  <si>
    <t xml:space="preserve">Liberty Lake </t>
  </si>
  <si>
    <t>Trails End Golf Club</t>
  </si>
  <si>
    <t>Trails West Golf Course</t>
  </si>
  <si>
    <t>Fort Leavenworth</t>
  </si>
  <si>
    <t>Tralee Golf Links</t>
  </si>
  <si>
    <t>Tralee</t>
  </si>
  <si>
    <t>Tramore Golf Club</t>
  </si>
  <si>
    <t>tramore</t>
  </si>
  <si>
    <t>tramore n and g</t>
  </si>
  <si>
    <t>Tranas GK</t>
  </si>
  <si>
    <t>Tranas</t>
  </si>
  <si>
    <t>Transcona Golf Club</t>
  </si>
  <si>
    <t>Transcona golf course</t>
  </si>
  <si>
    <t>Transit Valley CC</t>
  </si>
  <si>
    <t>Trapper's Turn- Lake/Canyon</t>
  </si>
  <si>
    <t>Trappers Turn - Arbor</t>
  </si>
  <si>
    <t>trappers turn - Canyon</t>
  </si>
  <si>
    <t>Trappers Turn - Canyon/Arbor</t>
  </si>
  <si>
    <t>Trappers Turn Arbor/Lake</t>
  </si>
  <si>
    <t>Trappers Turn Lake</t>
  </si>
  <si>
    <t>Trappers Turn Lake/Canyon</t>
  </si>
  <si>
    <t>Trappers Turn Dr.</t>
  </si>
  <si>
    <t>Traralgon</t>
  </si>
  <si>
    <t>Treasure Bay</t>
  </si>
  <si>
    <t>Treasure Island</t>
  </si>
  <si>
    <t>Treasure Hills</t>
  </si>
  <si>
    <t>Treasure Lake Silver</t>
  </si>
  <si>
    <t>Dubois</t>
  </si>
  <si>
    <t>Tree Links Golf Course</t>
  </si>
  <si>
    <t>Tree Top</t>
  </si>
  <si>
    <t>Manheim</t>
  </si>
  <si>
    <t>Treesdale--orchard to grove</t>
  </si>
  <si>
    <t>gibsonia</t>
  </si>
  <si>
    <t>Tregaron</t>
  </si>
  <si>
    <t>Trelleborgs GK</t>
  </si>
  <si>
    <t>Trelleborg</t>
  </si>
  <si>
    <t>Trempealeau Mountain Golf Club</t>
  </si>
  <si>
    <t>Trempealeau</t>
  </si>
  <si>
    <t>Trentham Golf Club</t>
  </si>
  <si>
    <t>Stoke-on-Trent</t>
  </si>
  <si>
    <t>Trentham</t>
  </si>
  <si>
    <t>Trenton Golf Club</t>
  </si>
  <si>
    <t>Tres Rios GC at Estrella Mountain Park</t>
  </si>
  <si>
    <t>Trestle Creek</t>
  </si>
  <si>
    <t>Entwistle</t>
  </si>
  <si>
    <t>Trevose</t>
  </si>
  <si>
    <t>Treyburn Country Club</t>
  </si>
  <si>
    <t>Tri Cities Golf Club (Pines/Lakes)</t>
  </si>
  <si>
    <t>Blountville</t>
  </si>
  <si>
    <t>Tri Cities Golf Club (Woods / Woods)</t>
  </si>
  <si>
    <t>Tri City Country Club</t>
  </si>
  <si>
    <t>Emma</t>
  </si>
  <si>
    <t>Tri City Golf Club</t>
  </si>
  <si>
    <t>Luana</t>
  </si>
  <si>
    <t>Tri City golf Course</t>
  </si>
  <si>
    <t>Tri City Golf course</t>
  </si>
  <si>
    <t>Tri Palm Estates and Country Club</t>
  </si>
  <si>
    <t xml:space="preserve">Palm Springs </t>
  </si>
  <si>
    <t>Tri-City C.C.</t>
  </si>
  <si>
    <t>Tri-mountain</t>
  </si>
  <si>
    <t>Tri-Way Golf Course</t>
  </si>
  <si>
    <t>Triangle D'or</t>
  </si>
  <si>
    <t>St.Remi</t>
  </si>
  <si>
    <t>Tricities Golf Club</t>
  </si>
  <si>
    <t>Tricities Golf Club (Pines Lakes)</t>
  </si>
  <si>
    <t>Trickle Creek</t>
  </si>
  <si>
    <t>Trident Lakes Golf Club</t>
  </si>
  <si>
    <t>Kings Bay</t>
  </si>
  <si>
    <t>Triggs Memorial GC</t>
  </si>
  <si>
    <t>Trillium</t>
  </si>
  <si>
    <t>Trillium Wood Golf Course</t>
  </si>
  <si>
    <t>Trilogy at La Quinta</t>
  </si>
  <si>
    <t>Trilogy Golf Club</t>
  </si>
  <si>
    <t>Glen Ivy</t>
  </si>
  <si>
    <t>Trilogy Golf Club at Redmond Ridge</t>
  </si>
  <si>
    <t>Trilogy Golf Club at Rio Vista</t>
  </si>
  <si>
    <t>Rio Vista</t>
  </si>
  <si>
    <t>Trilogy Golf Club at Vistancia</t>
  </si>
  <si>
    <t xml:space="preserve">Peoria </t>
  </si>
  <si>
    <t>Trilogy Golf Course at Power Ranch</t>
  </si>
  <si>
    <t>Trinidad Golf Course</t>
  </si>
  <si>
    <t>trinitas</t>
  </si>
  <si>
    <t>TRINITAS GOLF CLUB</t>
  </si>
  <si>
    <t>VALLEY SPRINGS</t>
  </si>
  <si>
    <t>Trinity Forest Golf Club</t>
  </si>
  <si>
    <t>Trion Golf Course</t>
  </si>
  <si>
    <t>Trion</t>
  </si>
  <si>
    <t>Triple A Golf Course</t>
  </si>
  <si>
    <t>Triple Lakes Golf Club</t>
  </si>
  <si>
    <t>Millstadt</t>
  </si>
  <si>
    <t>Trochu golf and country club</t>
  </si>
  <si>
    <t>Trochu</t>
  </si>
  <si>
    <t>Troon Country Club</t>
  </si>
  <si>
    <t>Troon North</t>
  </si>
  <si>
    <t>Troon North Monuement</t>
  </si>
  <si>
    <t>Scotsdale</t>
  </si>
  <si>
    <t>Trophy Club Golf Coarse</t>
  </si>
  <si>
    <t>Trophy Club</t>
  </si>
  <si>
    <t>Trophy Club of Apalachee</t>
  </si>
  <si>
    <t>Trophy Club of Atlanta</t>
  </si>
  <si>
    <t>Trophy Club Whitworth</t>
  </si>
  <si>
    <t>Trophy Club-Hogan</t>
  </si>
  <si>
    <t>Trophy Lake Golf &amp; Casting</t>
  </si>
  <si>
    <t>Tropicana W3/E1</t>
  </si>
  <si>
    <t>Trosper Golf CLub</t>
  </si>
  <si>
    <t>Trotters Glen Golf Course</t>
  </si>
  <si>
    <t>Olney</t>
  </si>
  <si>
    <t>Trout Club</t>
  </si>
  <si>
    <t>Trout Lake</t>
  </si>
  <si>
    <t>Arbor Vitae</t>
  </si>
  <si>
    <t>Arbor Vitae, WI</t>
  </si>
  <si>
    <t>Troy Burne</t>
  </si>
  <si>
    <t>True Blue Plantiion</t>
  </si>
  <si>
    <t>True North</t>
  </si>
  <si>
    <t>Trull Brook</t>
  </si>
  <si>
    <t>Trumann Country Club</t>
  </si>
  <si>
    <t xml:space="preserve">Trumann </t>
  </si>
  <si>
    <t>Trumansburg Golf Club</t>
  </si>
  <si>
    <t>Trumansburg</t>
  </si>
  <si>
    <t>Trumbull Country Club</t>
  </si>
  <si>
    <t>Trump International Championship Course</t>
  </si>
  <si>
    <t>Trump International Golf Club - Doonbeg</t>
  </si>
  <si>
    <t>Doonbeg</t>
  </si>
  <si>
    <t>Trump International Golf Club - International Course</t>
  </si>
  <si>
    <t>Trump National - Philadelphia</t>
  </si>
  <si>
    <t>Trump National Colts Neck</t>
  </si>
  <si>
    <t>TRUMP NATIONAL DORAL BLUE MONSTER</t>
  </si>
  <si>
    <t>DORAL</t>
  </si>
  <si>
    <t>TRUMP NATIONAL DORAL GOLDEN PALM</t>
  </si>
  <si>
    <t>TRUMP NATIONAL DORAL RED TIGER</t>
  </si>
  <si>
    <t>TRUMP NATIONAL DORAL SILVER FOX</t>
  </si>
  <si>
    <t>Trump National Ferry Point</t>
  </si>
  <si>
    <t>Trump National GC</t>
  </si>
  <si>
    <t>Trump National Golf Club</t>
  </si>
  <si>
    <t>Trump National Golf Club Charlotte N C</t>
  </si>
  <si>
    <t xml:space="preserve">mooreseville </t>
  </si>
  <si>
    <t>Trump National Hudson Valley</t>
  </si>
  <si>
    <t>Trump National Washington D.C.</t>
  </si>
  <si>
    <t>Trumpet Valley</t>
  </si>
  <si>
    <t>Olin</t>
  </si>
  <si>
    <t>Trussville Country Club</t>
  </si>
  <si>
    <t>Trussville</t>
  </si>
  <si>
    <t xml:space="preserve">Hanover </t>
  </si>
  <si>
    <t>Tualatin Country Club</t>
  </si>
  <si>
    <t>Tualatin</t>
  </si>
  <si>
    <t>Tubac Golf Resort</t>
  </si>
  <si>
    <t>Tubac</t>
  </si>
  <si>
    <t>Tucan</t>
  </si>
  <si>
    <t>Tucker's Point Golf Club</t>
  </si>
  <si>
    <t>Tucker's Town</t>
  </si>
  <si>
    <t>Tucson National</t>
  </si>
  <si>
    <t>Tucson National Sonoran</t>
  </si>
  <si>
    <t>Tuggarah Lakes</t>
  </si>
  <si>
    <t>Tuggarah</t>
  </si>
  <si>
    <t>Tulare Golf Course</t>
  </si>
  <si>
    <t xml:space="preserve">Tulare </t>
  </si>
  <si>
    <t>Tulfarris</t>
  </si>
  <si>
    <t>wicklow</t>
  </si>
  <si>
    <t>Tullymore</t>
  </si>
  <si>
    <t>Tumble Brook Country Club - Front</t>
  </si>
  <si>
    <t>Tumble Creek Club</t>
  </si>
  <si>
    <t>Tumbledown Trails</t>
  </si>
  <si>
    <t>Middleton WI</t>
  </si>
  <si>
    <t>Tumbler Ridge Golf &amp; Country Club</t>
  </si>
  <si>
    <t>Tumbler Ridge</t>
  </si>
  <si>
    <t>Tumwater Valley Municipal</t>
  </si>
  <si>
    <t>Tumwater</t>
  </si>
  <si>
    <t>Tunica National</t>
  </si>
  <si>
    <t>Tunica Resorts</t>
  </si>
  <si>
    <t>Tunxis Plantation Golf Course - Green Course</t>
  </si>
  <si>
    <t>Tunxis Plantation Golf Course - Red Course</t>
  </si>
  <si>
    <t>Tunxis Plantation Golf Course - White Course</t>
  </si>
  <si>
    <t>Tupelo Country Club</t>
  </si>
  <si>
    <t>Belden</t>
  </si>
  <si>
    <t>Turangi Golf</t>
  </si>
  <si>
    <t>Turangi</t>
  </si>
  <si>
    <t>Turkana Farms</t>
  </si>
  <si>
    <t>East Liverpool</t>
  </si>
  <si>
    <t>Turkanaa Golf</t>
  </si>
  <si>
    <t>Calcutta</t>
  </si>
  <si>
    <t>Turkey Creek</t>
  </si>
  <si>
    <t>Merrillville</t>
  </si>
  <si>
    <t>Turkey Creek Golf and Country Club</t>
  </si>
  <si>
    <t>Alachua</t>
  </si>
  <si>
    <t>Turkey Creek Golf Club</t>
  </si>
  <si>
    <t>Hennessey</t>
  </si>
  <si>
    <t>Turkey Run</t>
  </si>
  <si>
    <t>Waveland</t>
  </si>
  <si>
    <t>turkeycreek golf course</t>
  </si>
  <si>
    <t>mcpherson</t>
  </si>
  <si>
    <t>Turkeyfoot  Lake Golf Links</t>
  </si>
  <si>
    <t>Turkeyfoot Lake Golf Links - Men's Handicaps</t>
  </si>
  <si>
    <t>Turkeyfoot Lake Water Nine</t>
  </si>
  <si>
    <t>Turlock Golf &amp; Country Club</t>
  </si>
  <si>
    <t>Turlock</t>
  </si>
  <si>
    <t>Turnberry</t>
  </si>
  <si>
    <t>Turnberry Ailsa Course</t>
  </si>
  <si>
    <t>Turnberry Golf Club</t>
  </si>
  <si>
    <t>Pickerington</t>
  </si>
  <si>
    <t>Turnberry Golf Course</t>
  </si>
  <si>
    <t>Turnberry Isle Resort and Club</t>
  </si>
  <si>
    <t>Turnberry Isle Soffer Course</t>
  </si>
  <si>
    <t>Turnberry Kintyre Course</t>
  </si>
  <si>
    <t>Turner Highlands Country Club</t>
  </si>
  <si>
    <t>Turner</t>
  </si>
  <si>
    <t>Turner Hill</t>
  </si>
  <si>
    <t>Turner Valley Golf Club</t>
  </si>
  <si>
    <t>Turner Valley</t>
  </si>
  <si>
    <t>Turquoise Hills</t>
  </si>
  <si>
    <t>Turquoise Valley</t>
  </si>
  <si>
    <t>Naco</t>
  </si>
  <si>
    <t>Turtle Bay - Arnold Palmer Course</t>
  </si>
  <si>
    <t>turtle course</t>
  </si>
  <si>
    <t>turtle creek</t>
  </si>
  <si>
    <t>Turtle Creek</t>
  </si>
  <si>
    <t xml:space="preserve">Burlilngton </t>
  </si>
  <si>
    <t>Turtle Creek Club</t>
  </si>
  <si>
    <t>Turtle Creek Golf</t>
  </si>
  <si>
    <t>Campbellville</t>
  </si>
  <si>
    <t>Turtle Creek Golf club</t>
  </si>
  <si>
    <t>Turtle Creek Golf Club</t>
  </si>
  <si>
    <t>Turtle Creek Golf Course</t>
  </si>
  <si>
    <t>Turtle Hill Golf Course</t>
  </si>
  <si>
    <t>Muenster</t>
  </si>
  <si>
    <t>Turtle Mound - Exec</t>
  </si>
  <si>
    <t>Turtle Point</t>
  </si>
  <si>
    <t>Turtle Point Yacht Club</t>
  </si>
  <si>
    <t>Turtle Run</t>
  </si>
  <si>
    <t>tuscan ridge club</t>
  </si>
  <si>
    <t>paradise</t>
  </si>
  <si>
    <t>Tuscany Falls at PebbleCreek</t>
  </si>
  <si>
    <t>Tuscany Golf Club</t>
  </si>
  <si>
    <t>Tuscany Reserve</t>
  </si>
  <si>
    <t>Tuscarora Country Club</t>
  </si>
  <si>
    <t>Tuscarora Golf Club</t>
  </si>
  <si>
    <t>Tuscarora Greens</t>
  </si>
  <si>
    <t>Winton</t>
  </si>
  <si>
    <t>Tuscumbia Family Links</t>
  </si>
  <si>
    <t>Tustin Ranch Golf Club</t>
  </si>
  <si>
    <t>Tustin</t>
  </si>
  <si>
    <t>Tuxedo</t>
  </si>
  <si>
    <t>Tuxedo Club</t>
  </si>
  <si>
    <t>Tuxedo Park</t>
  </si>
  <si>
    <t>Tuxedo Golf Course</t>
  </si>
  <si>
    <t>Twelve Stones Crossing</t>
  </si>
  <si>
    <t>Goddlettsville</t>
  </si>
  <si>
    <t>twilight golf course</t>
  </si>
  <si>
    <t>jeffersonville</t>
  </si>
  <si>
    <t>Twin Anchors Golf Club</t>
  </si>
  <si>
    <t>Colo</t>
  </si>
  <si>
    <t>Twin Base</t>
  </si>
  <si>
    <t>Twin Birch Golf Club</t>
  </si>
  <si>
    <t>Twin Bridges</t>
  </si>
  <si>
    <t>Twin Bridges Golf Club</t>
  </si>
  <si>
    <t>Twin Creeks Country Club</t>
  </si>
  <si>
    <t>cedar park</t>
  </si>
  <si>
    <t>Twin Creeks Golf &amp; Country Club</t>
  </si>
  <si>
    <t>Twin Creeks Golf Club</t>
  </si>
  <si>
    <t>Twin Eagles Eagle Course</t>
  </si>
  <si>
    <t>Twin Falls Municipal GC</t>
  </si>
  <si>
    <t>Twin Falls State Park</t>
  </si>
  <si>
    <t>Mullens</t>
  </si>
  <si>
    <t>Twin Hickory Golf Club</t>
  </si>
  <si>
    <t>Hornell</t>
  </si>
  <si>
    <t>twin hills</t>
  </si>
  <si>
    <t>Twin Hills CC</t>
  </si>
  <si>
    <t>Twin Isles Country Club</t>
  </si>
  <si>
    <t>Twin Lakes</t>
  </si>
  <si>
    <t>Arab</t>
  </si>
  <si>
    <t>Kahoka</t>
  </si>
  <si>
    <t>twin lakes country club</t>
  </si>
  <si>
    <t>Twin Lakes Golf and Country Club</t>
  </si>
  <si>
    <t>Federal Way</t>
  </si>
  <si>
    <t>Twin Lakes Golf Club</t>
  </si>
  <si>
    <t>Westmond</t>
  </si>
  <si>
    <t xml:space="preserve">Oakland </t>
  </si>
  <si>
    <t>Twin Lakes Golf Course</t>
  </si>
  <si>
    <t xml:space="preserve">Palatine </t>
  </si>
  <si>
    <t>Twin Lakes Golf Resort</t>
  </si>
  <si>
    <t>Twin Lakes Village Golf Club</t>
  </si>
  <si>
    <t>Rathdrum</t>
  </si>
  <si>
    <t>Twin Lakes- The Lakes Course</t>
  </si>
  <si>
    <t>Twin Oaks</t>
  </si>
  <si>
    <t>TWIN OAKS</t>
  </si>
  <si>
    <t>STATESVILLE</t>
  </si>
  <si>
    <t>Twin Oaks Country Club</t>
  </si>
  <si>
    <t>Twin Oaks Golf Club</t>
  </si>
  <si>
    <t>Twin Oaks Golf Club (East)</t>
  </si>
  <si>
    <t>Twin Oaks Golf Club (Front/Back)</t>
  </si>
  <si>
    <t>Twin Oaks Golf Course</t>
  </si>
  <si>
    <t>Twin Orchard Red Course</t>
  </si>
  <si>
    <t>Twin Orchard White Course</t>
  </si>
  <si>
    <t>Twin Orcher CC</t>
  </si>
  <si>
    <t>Twin Peaks Golf Course</t>
  </si>
  <si>
    <t>Twin Pines</t>
  </si>
  <si>
    <t>Twin Pines Country Club</t>
  </si>
  <si>
    <t>Harrisonville</t>
  </si>
  <si>
    <t>Twin Pines Golf Course</t>
  </si>
  <si>
    <t>Bagley</t>
  </si>
  <si>
    <t>Twin Ponds</t>
  </si>
  <si>
    <t>New York mills</t>
  </si>
  <si>
    <t>Twin ponds golf and country club</t>
  </si>
  <si>
    <t>new york mills</t>
  </si>
  <si>
    <t>Twin Rivers</t>
  </si>
  <si>
    <t>Oviedo</t>
  </si>
  <si>
    <t>Twin Rivers Golf Club</t>
  </si>
  <si>
    <t>Twin Rivers Golf Course</t>
  </si>
  <si>
    <t>twin run golf course</t>
  </si>
  <si>
    <t>Twin Shields</t>
  </si>
  <si>
    <t>Dunkirk</t>
  </si>
  <si>
    <t>Twin Springs</t>
  </si>
  <si>
    <t>Twin Stacks Golf Course</t>
  </si>
  <si>
    <t>Coniston</t>
  </si>
  <si>
    <t>Twin Streams</t>
  </si>
  <si>
    <t>Twin Valley golf club</t>
  </si>
  <si>
    <t>Wadesboro</t>
  </si>
  <si>
    <t>Twin Warriors</t>
  </si>
  <si>
    <t>Twin Wells Golf Course</t>
  </si>
  <si>
    <t>Twin Willows</t>
  </si>
  <si>
    <t>Twin Woods</t>
  </si>
  <si>
    <t>Hatfiled</t>
  </si>
  <si>
    <t>Twinbrooks</t>
  </si>
  <si>
    <t>StPetersburg</t>
  </si>
  <si>
    <t>TwinEagles GC - Talon</t>
  </si>
  <si>
    <t>Twining Valley Golf</t>
  </si>
  <si>
    <t>Dresher</t>
  </si>
  <si>
    <t>Twining Valley Golf Club</t>
  </si>
  <si>
    <t>Upper Dublin</t>
  </si>
  <si>
    <t>Twisted Dune Golf Club</t>
  </si>
  <si>
    <t>Twisted Oaks Golf Club</t>
  </si>
  <si>
    <t>Two Eagles Golf Course &amp; Academy</t>
  </si>
  <si>
    <t>westbank</t>
  </si>
  <si>
    <t>Two Hills Lions Golf and Country Club</t>
  </si>
  <si>
    <t>Two Hills</t>
  </si>
  <si>
    <t>Two Oaks North</t>
  </si>
  <si>
    <t>Wautoma</t>
  </si>
  <si>
    <t>Two Rivers Country Club</t>
  </si>
  <si>
    <t>Two Rivers Golf Club</t>
  </si>
  <si>
    <t>PQ</t>
  </si>
  <si>
    <t>Two Rivers Golf Course</t>
  </si>
  <si>
    <t>TWU Golf Course</t>
  </si>
  <si>
    <t>Tyandaga Municipal Golf Course</t>
  </si>
  <si>
    <t>Tydd St Giles</t>
  </si>
  <si>
    <t>Wisbech</t>
  </si>
  <si>
    <t>Tyee Golf Course</t>
  </si>
  <si>
    <t>Seatac</t>
  </si>
  <si>
    <t>Tygart Lake</t>
  </si>
  <si>
    <t>Tyler Creek golf course</t>
  </si>
  <si>
    <t>Tyler Golf Club</t>
  </si>
  <si>
    <t>Tyneside Golf Club</t>
  </si>
  <si>
    <t>Tyne &amp; Wear</t>
  </si>
  <si>
    <t>Ryton</t>
  </si>
  <si>
    <t>Tyngboro Country Club</t>
  </si>
  <si>
    <t>Tyngsboro</t>
  </si>
  <si>
    <t>Tyoga</t>
  </si>
  <si>
    <t>wellsboro</t>
  </si>
  <si>
    <t>Tyrell Park Golf Henry Homberg Course</t>
  </si>
  <si>
    <t>tyrifjord</t>
  </si>
  <si>
    <t>Tyrone Hills Golf Club</t>
  </si>
  <si>
    <t>tytherington</t>
  </si>
  <si>
    <t>cheshire</t>
  </si>
  <si>
    <t>Macclesfield</t>
  </si>
  <si>
    <t>U.G.C. de Pan</t>
  </si>
  <si>
    <t>Bosch en Duin</t>
  </si>
  <si>
    <t>Ubly heights golf club</t>
  </si>
  <si>
    <t>Ubly</t>
  </si>
  <si>
    <t>Ufford Park</t>
  </si>
  <si>
    <t>UFO - Chomedey</t>
  </si>
  <si>
    <t>UFO - Duvernay</t>
  </si>
  <si>
    <t>Uitenhage Golf Club</t>
  </si>
  <si>
    <t>Uitenhage</t>
  </si>
  <si>
    <t>Umdoni Park Golf Club</t>
  </si>
  <si>
    <t>Pennington</t>
  </si>
  <si>
    <t>Umhlali Golf Club</t>
  </si>
  <si>
    <t>Umstead Pines</t>
  </si>
  <si>
    <t>Uncle Remus Golf Course</t>
  </si>
  <si>
    <t>Underwood Golf Complex- Sunset</t>
  </si>
  <si>
    <t>Ft. Bliss</t>
  </si>
  <si>
    <t>Undrewood Golf Complex- Sunrise</t>
  </si>
  <si>
    <t>Unicorn Golf Course</t>
  </si>
  <si>
    <t>Union Country Club</t>
  </si>
  <si>
    <t>Union Hills</t>
  </si>
  <si>
    <t>Pevely</t>
  </si>
  <si>
    <t>Union Hills Country Club</t>
  </si>
  <si>
    <t>Union League Golf Club at Torresdale</t>
  </si>
  <si>
    <t>Uniontown Country Club</t>
  </si>
  <si>
    <t>University Club of Kentucky (Big Blue Course)</t>
  </si>
  <si>
    <t>University Club of Kentucky, Big Blue</t>
  </si>
  <si>
    <t>University Club of Kentucky, Wildcat</t>
  </si>
  <si>
    <t>University golf club</t>
  </si>
  <si>
    <t>University Golf Club</t>
  </si>
  <si>
    <t>University Park</t>
  </si>
  <si>
    <t>University Golf Course</t>
  </si>
  <si>
    <t>University of Illinois: Blue Course</t>
  </si>
  <si>
    <t>Savoy</t>
  </si>
  <si>
    <t>University of Illinois: Orange Course</t>
  </si>
  <si>
    <t>University of Louisville Golf Club</t>
  </si>
  <si>
    <t>university of maryland golf course</t>
  </si>
  <si>
    <t>college park</t>
  </si>
  <si>
    <t>University of Michigan</t>
  </si>
  <si>
    <t>University of Mississippi GC</t>
  </si>
  <si>
    <t>University of Montana Golf Course</t>
  </si>
  <si>
    <t>University of New Mexico Championship Golf Course</t>
  </si>
  <si>
    <t>University of New Mexico Golf Course</t>
  </si>
  <si>
    <t>University of New Mexico North Course</t>
  </si>
  <si>
    <t>University Park Country Club</t>
  </si>
  <si>
    <t>University Park Golf Course</t>
  </si>
  <si>
    <t>University Ridge</t>
  </si>
  <si>
    <t>University Ridge Golf Course</t>
  </si>
  <si>
    <t>Upland Hills Country Club</t>
  </si>
  <si>
    <t>Upland</t>
  </si>
  <si>
    <t>Uplands Golf Club</t>
  </si>
  <si>
    <t>Uplands Golf Course</t>
  </si>
  <si>
    <t>Upper Canada</t>
  </si>
  <si>
    <t>Morrisburg</t>
  </si>
  <si>
    <t>Upper Lansdowne Golf Club</t>
  </si>
  <si>
    <t>Upper Lansdowne Golf Links</t>
  </si>
  <si>
    <t>UPPER PARK ( white )</t>
  </si>
  <si>
    <t>Upper Unionville</t>
  </si>
  <si>
    <t>Upton by Chester</t>
  </si>
  <si>
    <t>Urbana Country Club</t>
  </si>
  <si>
    <t>Urbana</t>
  </si>
  <si>
    <t xml:space="preserve">Urbana  </t>
  </si>
  <si>
    <t>Urbandale Golf &amp; CC</t>
  </si>
  <si>
    <t>Urbandale</t>
  </si>
  <si>
    <t>Urturi</t>
  </si>
  <si>
    <t>Urubo Golf</t>
  </si>
  <si>
    <t>Porongo</t>
  </si>
  <si>
    <t>Useless Bay Golf And CC</t>
  </si>
  <si>
    <t>Ute Creek</t>
  </si>
  <si>
    <t>Ute Creek Golf Course</t>
  </si>
  <si>
    <t>Utica Golf Club</t>
  </si>
  <si>
    <t>Oskosh</t>
  </si>
  <si>
    <t>VA Golf Course Northport NY</t>
  </si>
  <si>
    <t>Vaaler Creek Golf Club</t>
  </si>
  <si>
    <t>Blanco</t>
  </si>
  <si>
    <t>vail golf club</t>
  </si>
  <si>
    <t>vail</t>
  </si>
  <si>
    <t>Vails Grove</t>
  </si>
  <si>
    <t>Val de Sorne</t>
  </si>
  <si>
    <t>Jura</t>
  </si>
  <si>
    <t>Vernantois</t>
  </si>
  <si>
    <t>Val des Lacs</t>
  </si>
  <si>
    <t>Val Halla</t>
  </si>
  <si>
    <t>Vale Do Lobo - Ocean Club</t>
  </si>
  <si>
    <t>Vale PisÃ£o</t>
  </si>
  <si>
    <t>4825-102</t>
  </si>
  <si>
    <t>Agua Longa</t>
  </si>
  <si>
    <t>Valemount Pines</t>
  </si>
  <si>
    <t>Valemount</t>
  </si>
  <si>
    <t>Valencia Country Club</t>
  </si>
  <si>
    <t>Valencia Golf 7 Country Club</t>
  </si>
  <si>
    <t>Napales</t>
  </si>
  <si>
    <t>Valencia Golf and Country Club</t>
  </si>
  <si>
    <t>Valhalla Golf Club</t>
  </si>
  <si>
    <t>VallÃ©e du Richelieux</t>
  </si>
  <si>
    <t>Sainte-Julie</t>
  </si>
  <si>
    <t>Valle Alto</t>
  </si>
  <si>
    <t>Valle Arriba Golf Club</t>
  </si>
  <si>
    <t>Valle Arriba</t>
  </si>
  <si>
    <t>Caracas</t>
  </si>
  <si>
    <t>Valle del Sol</t>
  </si>
  <si>
    <t>Valle Vista</t>
  </si>
  <si>
    <t>Kingman</t>
  </si>
  <si>
    <t>Valleaire Golf Club</t>
  </si>
  <si>
    <t>Vallensbï¿½k Intermediate</t>
  </si>
  <si>
    <t>Vallensbï¿½k</t>
  </si>
  <si>
    <t>Valley  View Golf Club</t>
  </si>
  <si>
    <t>Floyds Knobs</t>
  </si>
  <si>
    <t>Valley Brook CC(red-gold)</t>
  </si>
  <si>
    <t>McMurray</t>
  </si>
  <si>
    <t>Valley Brook Golf Course</t>
  </si>
  <si>
    <t>Valley Country Club</t>
  </si>
  <si>
    <t>Valley Gardens</t>
  </si>
  <si>
    <t>Scotts Valley</t>
  </si>
  <si>
    <t>Valley Golf</t>
  </si>
  <si>
    <t>Mondovi</t>
  </si>
  <si>
    <t>Valley Golf - North Course</t>
  </si>
  <si>
    <t>Antipolo</t>
  </si>
  <si>
    <t>Valley Golf - South Course</t>
  </si>
  <si>
    <t>Valley Golf Center</t>
  </si>
  <si>
    <t>Valley Golf Centre</t>
  </si>
  <si>
    <t>Valley Golf Club</t>
  </si>
  <si>
    <t xml:space="preserve">Rosthern </t>
  </si>
  <si>
    <t>VALLEY GREEN GOLF CLUB</t>
  </si>
  <si>
    <t>valley green golf course</t>
  </si>
  <si>
    <t>etters</t>
  </si>
  <si>
    <t>Valley Green Golf Course</t>
  </si>
  <si>
    <t>Valley Hi Country Club</t>
  </si>
  <si>
    <t>Valley HI Golf Course</t>
  </si>
  <si>
    <t>Valley Hi Municipal G.C.</t>
  </si>
  <si>
    <t>Valley High</t>
  </si>
  <si>
    <t>Hokah</t>
  </si>
  <si>
    <t>Valley Landing</t>
  </si>
  <si>
    <t>Courtland</t>
  </si>
  <si>
    <t>Valley Oaks Golf Course (The Lakes Course)</t>
  </si>
  <si>
    <t>Visalia</t>
  </si>
  <si>
    <t>Valley Oaks Golf Course (The Oaks Course)</t>
  </si>
  <si>
    <t>Valley Oaks Golf Course (Valley Course)</t>
  </si>
  <si>
    <t>Valley of the Eagles</t>
  </si>
  <si>
    <t>Valley Pine Country Club</t>
  </si>
  <si>
    <t>Lasker</t>
  </si>
  <si>
    <t>Valley Pines (Lasker Golf Course)</t>
  </si>
  <si>
    <t>Valley Ridge</t>
  </si>
  <si>
    <t>Valley Rose Golf Course</t>
  </si>
  <si>
    <t>Wasco</t>
  </si>
  <si>
    <t>valley view</t>
  </si>
  <si>
    <t>utica</t>
  </si>
  <si>
    <t>Valley View</t>
  </si>
  <si>
    <t>Belle Plaine</t>
  </si>
  <si>
    <t>Valley View - Lakes / River</t>
  </si>
  <si>
    <t>Valley View - Lakes 9</t>
  </si>
  <si>
    <t>Valley View - River 9</t>
  </si>
  <si>
    <t>Valley View - Valley / Lakes</t>
  </si>
  <si>
    <t>Valley View - Valley 9</t>
  </si>
  <si>
    <t>Valley View - valley/river</t>
  </si>
  <si>
    <t>Valley View Club</t>
  </si>
  <si>
    <t>Valley View Country Club</t>
  </si>
  <si>
    <t>Valley View Golf Club</t>
  </si>
  <si>
    <t>Moorefield</t>
  </si>
  <si>
    <t>Valley View Golf Course on Fall Creek</t>
  </si>
  <si>
    <t>Middletwon</t>
  </si>
  <si>
    <t>Valleybrook Golf and Country Club</t>
  </si>
  <si>
    <t>Valleyhill Country Club  (Valley)</t>
  </si>
  <si>
    <t>Valleywood Golf Club</t>
  </si>
  <si>
    <t>Van Buren Golf Center</t>
  </si>
  <si>
    <t>Van Cortlandt</t>
  </si>
  <si>
    <t>Van Meter Nine at Stonebridge</t>
  </si>
  <si>
    <t>Van Nuys Executive</t>
  </si>
  <si>
    <t>Van Nuys</t>
  </si>
  <si>
    <t>Van Nuys Golf Course</t>
  </si>
  <si>
    <t>Van Nuys Par 3</t>
  </si>
  <si>
    <t>Van Patten Golf Club (1-18)</t>
  </si>
  <si>
    <t>Van Patten Golf Course</t>
  </si>
  <si>
    <t>Van Zandt Country Club</t>
  </si>
  <si>
    <t>Vancouver Golf Course</t>
  </si>
  <si>
    <t>vandergrift golf course</t>
  </si>
  <si>
    <t>vandergrift</t>
  </si>
  <si>
    <t>Varadero Golf Club</t>
  </si>
  <si>
    <t>Varadero</t>
  </si>
  <si>
    <t>Cuba</t>
  </si>
  <si>
    <t>Vasari Country Club</t>
  </si>
  <si>
    <t>Vassar Golf &amp; Country Club</t>
  </si>
  <si>
    <t>Vassar Golf Course</t>
  </si>
  <si>
    <t>Veenker Memorial golf course</t>
  </si>
  <si>
    <t>Vegreville Kinsmen Golf Course</t>
  </si>
  <si>
    <t>Vegreville</t>
  </si>
  <si>
    <t>Veigy</t>
  </si>
  <si>
    <t>veigy</t>
  </si>
  <si>
    <t>Vellano</t>
  </si>
  <si>
    <t>Venetian Bay</t>
  </si>
  <si>
    <t>Ventana Canyon (Canyon Course)</t>
  </si>
  <si>
    <t>Ventanas de San Miguel</t>
  </si>
  <si>
    <t>San Miguel de Allende</t>
  </si>
  <si>
    <t>Ventersdorp Golf Club</t>
  </si>
  <si>
    <t>Ventersdorp</t>
  </si>
  <si>
    <t>Ventura Country Club</t>
  </si>
  <si>
    <t>Verdae Greens Golf Club</t>
  </si>
  <si>
    <t>Verde River</t>
  </si>
  <si>
    <t>Verde River *New</t>
  </si>
  <si>
    <t>rio verde</t>
  </si>
  <si>
    <t>verde santa fe</t>
  </si>
  <si>
    <t>Cornville</t>
  </si>
  <si>
    <t>Verdict Ridge</t>
  </si>
  <si>
    <t>Verdict Ridge Golf &amp; Country Club</t>
  </si>
  <si>
    <t>Vermilion Fairways</t>
  </si>
  <si>
    <t>Cook</t>
  </si>
  <si>
    <t>Vernon Golf and Country Club</t>
  </si>
  <si>
    <t>Vernon Hills</t>
  </si>
  <si>
    <t>vero beach cc</t>
  </si>
  <si>
    <t>vero beach</t>
  </si>
  <si>
    <t>Verrado Victory</t>
  </si>
  <si>
    <t>Versant (parcours Des Seigneurs)</t>
  </si>
  <si>
    <t>terrebonne</t>
  </si>
  <si>
    <t>Versant - Des Braves</t>
  </si>
  <si>
    <t>Versant - Des Moulins</t>
  </si>
  <si>
    <t>Vesper Hills Golf Club</t>
  </si>
  <si>
    <t>Otisco</t>
  </si>
  <si>
    <t>Vespra Hills Still Valley</t>
  </si>
  <si>
    <t>Vestal Hills Country Club</t>
  </si>
  <si>
    <t>Veterans Golf Course</t>
  </si>
  <si>
    <t>Veterans Memorial</t>
  </si>
  <si>
    <t xml:space="preserve">Walla Walla </t>
  </si>
  <si>
    <t>Veterans Memorial Golf Course</t>
  </si>
  <si>
    <t>Great Lakes</t>
  </si>
  <si>
    <t>Veterans Memorial Park Golf Club</t>
  </si>
  <si>
    <t>Kenton</t>
  </si>
  <si>
    <t>Veterans Public Golf Course</t>
  </si>
  <si>
    <t>St Cloud</t>
  </si>
  <si>
    <t>Victor Hills (North)</t>
  </si>
  <si>
    <t>Victor Hills Golf Club</t>
  </si>
  <si>
    <t>Victor Hills South Course</t>
  </si>
  <si>
    <t>victoria club</t>
  </si>
  <si>
    <t>riverside</t>
  </si>
  <si>
    <t>Victoria Club</t>
  </si>
  <si>
    <t>Victoria Country Club</t>
  </si>
  <si>
    <t>Victoria Golf Club</t>
  </si>
  <si>
    <t>Victoria Golf Course</t>
  </si>
  <si>
    <t>Victoria Hills</t>
  </si>
  <si>
    <t>Deland</t>
  </si>
  <si>
    <t>Victoria Hills Golf Club</t>
  </si>
  <si>
    <t>DeLand</t>
  </si>
  <si>
    <t>Victoria Park Valley</t>
  </si>
  <si>
    <t>Victoria Park Valley - Pines/Valley</t>
  </si>
  <si>
    <t>Puslinch</t>
  </si>
  <si>
    <t>Victoria Park Valley Golf Club</t>
  </si>
  <si>
    <t>Victory Hills Golf Course</t>
  </si>
  <si>
    <t>Victory Links</t>
  </si>
  <si>
    <t>Vidanta Jack Nicholas</t>
  </si>
  <si>
    <t>Vidanta Riviera Maya</t>
  </si>
  <si>
    <t>Playa Del Carmen</t>
  </si>
  <si>
    <t>Vienna Greens</t>
  </si>
  <si>
    <t>Viera East Golf Club</t>
  </si>
  <si>
    <t>Vietnam Golf &amp; Country Club</t>
  </si>
  <si>
    <t xml:space="preserve">Ho Chi Minh </t>
  </si>
  <si>
    <t>Viewpoint Golf Resort</t>
  </si>
  <si>
    <t>Vihti Golf</t>
  </si>
  <si>
    <t>Ojakkala</t>
  </si>
  <si>
    <t>Vihti Golf Par 3</t>
  </si>
  <si>
    <t>Viking Meadows Golf Club</t>
  </si>
  <si>
    <t>East Bethel</t>
  </si>
  <si>
    <t>Vila Sol Prime + Challenge</t>
  </si>
  <si>
    <t>villa carolina-la marchesa</t>
  </si>
  <si>
    <t>capriata</t>
  </si>
  <si>
    <t>Villa d'Este</t>
  </si>
  <si>
    <t>Montorfano</t>
  </si>
  <si>
    <t>Villa de Paz</t>
  </si>
  <si>
    <t>Villa Del Ray</t>
  </si>
  <si>
    <t>Villa Del Ray (New Course)</t>
  </si>
  <si>
    <t>villa olivia cc</t>
  </si>
  <si>
    <t>villa roma</t>
  </si>
  <si>
    <t>calicoon</t>
  </si>
  <si>
    <t>Villade Paz</t>
  </si>
  <si>
    <t>Village Club at Sands Point</t>
  </si>
  <si>
    <t>Village Club Lake Success</t>
  </si>
  <si>
    <t>Lake Success</t>
  </si>
  <si>
    <t>Village Country Club</t>
  </si>
  <si>
    <t>Village Course - Tanjung Puteri</t>
  </si>
  <si>
    <t xml:space="preserve"> Pasir Gudang</t>
  </si>
  <si>
    <t>Village Golf</t>
  </si>
  <si>
    <t>Village Green</t>
  </si>
  <si>
    <t>Village Green Golf Course</t>
  </si>
  <si>
    <t>North Kingsville</t>
  </si>
  <si>
    <t>Village Greens</t>
  </si>
  <si>
    <t>Village Greens Golf Club</t>
  </si>
  <si>
    <t>Gramling</t>
  </si>
  <si>
    <t>Village Greens of Woodridge Golf Course</t>
  </si>
  <si>
    <t>Woodridge</t>
  </si>
  <si>
    <t>Village View Golf</t>
  </si>
  <si>
    <t>Croton</t>
  </si>
  <si>
    <t>Villaitana, Levante Course</t>
  </si>
  <si>
    <t>Villanueva golf</t>
  </si>
  <si>
    <t>Puerto real</t>
  </si>
  <si>
    <t>Villarceaux</t>
  </si>
  <si>
    <t>Chaussy</t>
  </si>
  <si>
    <t>Ville Platte Golf and Country Club</t>
  </si>
  <si>
    <t>Ville Platte</t>
  </si>
  <si>
    <t>Vincentia Golf Club</t>
  </si>
  <si>
    <t>Vincentia</t>
  </si>
  <si>
    <t>Vines of Reynella</t>
  </si>
  <si>
    <t>Vineyard at Escondido</t>
  </si>
  <si>
    <t>Vineyard Golf Club (New)</t>
  </si>
  <si>
    <t>Vineyards Golf Club</t>
  </si>
  <si>
    <t>Vinyard National</t>
  </si>
  <si>
    <t>Atlantic City</t>
  </si>
  <si>
    <t>virden wellview golfclub</t>
  </si>
  <si>
    <t>Virden</t>
  </si>
  <si>
    <t>Virginia Beach National Golf Club</t>
  </si>
  <si>
    <t xml:space="preserve">Virginia Beach </t>
  </si>
  <si>
    <t>Virginia Golf Center</t>
  </si>
  <si>
    <t>Virginia Golf Course</t>
  </si>
  <si>
    <t>Banyo</t>
  </si>
  <si>
    <t>Virginia Golf Course - Heritage 9</t>
  </si>
  <si>
    <t>Virginia National</t>
  </si>
  <si>
    <t>Bluemont</t>
  </si>
  <si>
    <t>Virginia Oaks</t>
  </si>
  <si>
    <t>Virginia Tech Golf Course</t>
  </si>
  <si>
    <t xml:space="preserve">Blacksburg </t>
  </si>
  <si>
    <t>Viroqua Hills Golf Course</t>
  </si>
  <si>
    <t>Viroqua</t>
  </si>
  <si>
    <t>Vista Hills Country Club</t>
  </si>
  <si>
    <t>Vista Links</t>
  </si>
  <si>
    <t>Buena Vista</t>
  </si>
  <si>
    <t>Vista Mar</t>
  </si>
  <si>
    <t>Cocles</t>
  </si>
  <si>
    <t>Vista Ridge</t>
  </si>
  <si>
    <t>Vista Valencia Golf Course</t>
  </si>
  <si>
    <t>Vista Vallarta - Nicklaus</t>
  </si>
  <si>
    <t>Vista Vallarta - Weiskopf</t>
  </si>
  <si>
    <t>Vista Valley 72</t>
  </si>
  <si>
    <t>Vista Valley Country Club</t>
  </si>
  <si>
    <t>Vistal Golf Club</t>
  </si>
  <si>
    <t>Vistas Golf &amp; Country Club</t>
  </si>
  <si>
    <t>Vittel Hazeau</t>
  </si>
  <si>
    <t>Vittel</t>
  </si>
  <si>
    <t>Volcano Golf and Country Club</t>
  </si>
  <si>
    <t>Hawaii Volcano National Park</t>
  </si>
  <si>
    <t>Volstrup</t>
  </si>
  <si>
    <t>Volstrup Golf Center</t>
  </si>
  <si>
    <t>Voyager Village</t>
  </si>
  <si>
    <t>Ab</t>
  </si>
  <si>
    <t>Vï¿½rlï¿½se Golfklub</t>
  </si>
  <si>
    <t>Vï¿½rlï¿½se</t>
  </si>
  <si>
    <t>Wa-Noa Golf Club</t>
  </si>
  <si>
    <t>Waccabuc Country Club</t>
  </si>
  <si>
    <t>Waccabuc</t>
  </si>
  <si>
    <t>Wachesaw East</t>
  </si>
  <si>
    <t>wachesaw plantation club</t>
  </si>
  <si>
    <t>murrells inlet</t>
  </si>
  <si>
    <t>Wachusett Country Club</t>
  </si>
  <si>
    <t>West Boylston</t>
  </si>
  <si>
    <t>Wack Wack East Course</t>
  </si>
  <si>
    <t>Mandaluyong</t>
  </si>
  <si>
    <t>Wagga Wagga Country Club</t>
  </si>
  <si>
    <t>Wagga Wagga</t>
  </si>
  <si>
    <t>Waialae Country Club</t>
  </si>
  <si>
    <t>Waiehu Municipal Golf Course</t>
  </si>
  <si>
    <t xml:space="preserve">Wailuku </t>
  </si>
  <si>
    <t>Waihi</t>
  </si>
  <si>
    <t>Waikare</t>
  </si>
  <si>
    <t>Te Kauwhata</t>
  </si>
  <si>
    <t>Waikele Golf Club</t>
  </si>
  <si>
    <t>Waikohu</t>
  </si>
  <si>
    <t>Waikoloa Beach Course</t>
  </si>
  <si>
    <t>Waikoloa</t>
  </si>
  <si>
    <t>Waikoloa Beach/Lakes</t>
  </si>
  <si>
    <t xml:space="preserve">Waikoloa </t>
  </si>
  <si>
    <t>Waikoloa King's Course</t>
  </si>
  <si>
    <t>WAIKOLOA VILLAGE GOLF CLUB</t>
  </si>
  <si>
    <t>waikoloa</t>
  </si>
  <si>
    <t>Wailea Golf Club - Blue Course</t>
  </si>
  <si>
    <t>Wailea</t>
  </si>
  <si>
    <t>Wailea Golf Club - Emerald Course</t>
  </si>
  <si>
    <t>Wailea golf club - Gold Course</t>
  </si>
  <si>
    <t>maui</t>
  </si>
  <si>
    <t>Wailea Golf Club - Old Blue Course</t>
  </si>
  <si>
    <t>Wailua Municipal Golf Course</t>
  </si>
  <si>
    <t>Waimairi Beach Golf Club</t>
  </si>
  <si>
    <t>Waimakariri Gorge golf Club</t>
  </si>
  <si>
    <t>Waimakariri Gorge</t>
  </si>
  <si>
    <t>Wairakei International Golf</t>
  </si>
  <si>
    <t>Waitakere</t>
  </si>
  <si>
    <t>Waitikiri</t>
  </si>
  <si>
    <t>Waitsboro Hills Golf Course &amp; Driving Range</t>
  </si>
  <si>
    <t>Waiuku</t>
  </si>
  <si>
    <t>waiuku</t>
  </si>
  <si>
    <t>wakefield</t>
  </si>
  <si>
    <t>west yorkshire</t>
  </si>
  <si>
    <t>Wakefield Valley  Green/White</t>
  </si>
  <si>
    <t>WESTMINSTER</t>
  </si>
  <si>
    <t>Wakehurst Golf Club</t>
  </si>
  <si>
    <t>Wakonda Club</t>
  </si>
  <si>
    <t>WALDEN</t>
  </si>
  <si>
    <t>Walden Country Club</t>
  </si>
  <si>
    <t>Walden Lake</t>
  </si>
  <si>
    <t xml:space="preserve">Plant City </t>
  </si>
  <si>
    <t>Walden Lakes - Lakes Course</t>
  </si>
  <si>
    <t>Plant City</t>
  </si>
  <si>
    <t>Walden Oaks</t>
  </si>
  <si>
    <t>Walden on Lake Houston</t>
  </si>
  <si>
    <t>Walden Ponds Golf Club</t>
  </si>
  <si>
    <t>Waldorf Astoria Golf Club</t>
  </si>
  <si>
    <t>Walkabout Golf and Country Club</t>
  </si>
  <si>
    <t>Mims</t>
  </si>
  <si>
    <t>Walker Course at Clemson University</t>
  </si>
  <si>
    <t>Clemson</t>
  </si>
  <si>
    <t>Walking Stick</t>
  </si>
  <si>
    <t>Wallace Adams Golf Course</t>
  </si>
  <si>
    <t>wallacia golf club</t>
  </si>
  <si>
    <t>wallacia</t>
  </si>
  <si>
    <t>Waller Country Club</t>
  </si>
  <si>
    <t>Waller</t>
  </si>
  <si>
    <t>Wallingwood Springs</t>
  </si>
  <si>
    <t>Jenison</t>
  </si>
  <si>
    <t>Wallinwood Springs Golf Club</t>
  </si>
  <si>
    <t>Wallkill Golf Club</t>
  </si>
  <si>
    <t>Walloon Lake Country Club</t>
  </si>
  <si>
    <t>Walnut Creek - Club Run</t>
  </si>
  <si>
    <t>Walnut Creek - Pecan Course</t>
  </si>
  <si>
    <t>Walnut Creek Country Club</t>
  </si>
  <si>
    <t>Walnut Creek Country Club (West - North)</t>
  </si>
  <si>
    <t>Walnut Creek Golf Preserve</t>
  </si>
  <si>
    <t>Walnut Greens</t>
  </si>
  <si>
    <t>Walnut Grove</t>
  </si>
  <si>
    <t>Walnut Grove Country Club</t>
  </si>
  <si>
    <t>Walnut Hill</t>
  </si>
  <si>
    <t>Walnut Lane Golf Club</t>
  </si>
  <si>
    <t>Walnut Run Golf Course</t>
  </si>
  <si>
    <t>Walsh Golf Center</t>
  </si>
  <si>
    <t>Walter Hall</t>
  </si>
  <si>
    <t>Walton Heath Old Course</t>
  </si>
  <si>
    <t>Walton on the Hill</t>
  </si>
  <si>
    <t>Wamego Country Club</t>
  </si>
  <si>
    <t>Wamego</t>
  </si>
  <si>
    <t>Wampanoag Country Club</t>
  </si>
  <si>
    <t>Wanakah C.C.</t>
  </si>
  <si>
    <t>Wanaki</t>
  </si>
  <si>
    <t>Wanango Country Club</t>
  </si>
  <si>
    <t>Wander Springs - Garden/River</t>
  </si>
  <si>
    <t>Greenleaf</t>
  </si>
  <si>
    <t>Wander Springs - Garden/Spring</t>
  </si>
  <si>
    <t>Wander Springs - River/Spring</t>
  </si>
  <si>
    <t>Wandermere</t>
  </si>
  <si>
    <t>Wannamoisett Country Club</t>
  </si>
  <si>
    <t>Rumford</t>
  </si>
  <si>
    <t>Wantima</t>
  </si>
  <si>
    <t xml:space="preserve">Brisbane </t>
  </si>
  <si>
    <t>Wapicada</t>
  </si>
  <si>
    <t>Sauk Rapids</t>
  </si>
  <si>
    <t>War Admiral</t>
  </si>
  <si>
    <t>Ward County Golf Course</t>
  </si>
  <si>
    <t>Monahans</t>
  </si>
  <si>
    <t>Warfield Greens Golf Club</t>
  </si>
  <si>
    <t>Warimont Park</t>
  </si>
  <si>
    <t>Cudhay</t>
  </si>
  <si>
    <t>warkworth</t>
  </si>
  <si>
    <t>Warkworth golf Course</t>
  </si>
  <si>
    <t>Warman Golf Club</t>
  </si>
  <si>
    <t>Warner Springs Ranch</t>
  </si>
  <si>
    <t>Warner Springs</t>
  </si>
  <si>
    <t>Warnimont</t>
  </si>
  <si>
    <t>Cudahy</t>
  </si>
  <si>
    <t>Warren A.F.B</t>
  </si>
  <si>
    <t>Warren Golf Club</t>
  </si>
  <si>
    <t>Warren Golf Course - Notre Dame</t>
  </si>
  <si>
    <t>Warren Swigart</t>
  </si>
  <si>
    <t>Warren Valley</t>
  </si>
  <si>
    <t>Dearborn Heights</t>
  </si>
  <si>
    <t>Warrenbrook Golf Course</t>
  </si>
  <si>
    <t>Warren Township</t>
  </si>
  <si>
    <t>Warringah Golf Club</t>
  </si>
  <si>
    <t>North Manly</t>
  </si>
  <si>
    <t>Warrior Golf Club</t>
  </si>
  <si>
    <t>China Grove</t>
  </si>
  <si>
    <t>Warrior Run G. C.</t>
  </si>
  <si>
    <t>Warrior's Path Golf Course</t>
  </si>
  <si>
    <t>warriors path state park</t>
  </si>
  <si>
    <t>Warroad Estates</t>
  </si>
  <si>
    <t>Warroad</t>
  </si>
  <si>
    <t>Warwick Hills</t>
  </si>
  <si>
    <t>Wasatch Mountain Lake Course</t>
  </si>
  <si>
    <t>Wascana Country Club</t>
  </si>
  <si>
    <t>Washington County Golf Course</t>
  </si>
  <si>
    <t>Washington Golf &amp; Country Club</t>
  </si>
  <si>
    <t>Washington Golf Learning Center</t>
  </si>
  <si>
    <t>Washington National Golf Course</t>
  </si>
  <si>
    <t>Washington Park "Muni"</t>
  </si>
  <si>
    <t>Washington Township Municipal Golf Course</t>
  </si>
  <si>
    <t>Turnersville</t>
  </si>
  <si>
    <t>Washoe Golf Course</t>
  </si>
  <si>
    <t>Washtenaw Golf Club</t>
  </si>
  <si>
    <t>Wasioto Winds at Pine Mountain State Park</t>
  </si>
  <si>
    <t>Pineville</t>
  </si>
  <si>
    <t>Waskesiu Golf Course</t>
  </si>
  <si>
    <t>Water Gap Country Club</t>
  </si>
  <si>
    <t>Water Gap</t>
  </si>
  <si>
    <t>water oak country club</t>
  </si>
  <si>
    <t>lady lake</t>
  </si>
  <si>
    <t>Water Park Golf and Country Club</t>
  </si>
  <si>
    <t>Water Rock</t>
  </si>
  <si>
    <t>Water Valley Golf &amp; Country Club</t>
  </si>
  <si>
    <t>Water Valle</t>
  </si>
  <si>
    <t>Water's Edge Golf Club</t>
  </si>
  <si>
    <t>Worth</t>
  </si>
  <si>
    <t>Waterchase Golf Club</t>
  </si>
  <si>
    <t>Waterford Castle Golf Club</t>
  </si>
  <si>
    <t>waterford golf club</t>
  </si>
  <si>
    <t>waterford</t>
  </si>
  <si>
    <t>Waterfront Golf</t>
  </si>
  <si>
    <t>Waterland</t>
  </si>
  <si>
    <t>Waterlefe Golf and Country Club</t>
  </si>
  <si>
    <t>BRADENTON</t>
  </si>
  <si>
    <t>Waterlefe Golf and River Club</t>
  </si>
  <si>
    <t>Waterloo Country Club</t>
  </si>
  <si>
    <t>Waterloo Golf Academy</t>
  </si>
  <si>
    <t>WatermarkCC-2024</t>
  </si>
  <si>
    <t>Watermill Golf Club and Resort</t>
  </si>
  <si>
    <t>Pho Thaen</t>
  </si>
  <si>
    <t>Waters Edge CC</t>
  </si>
  <si>
    <t>Penhook</t>
  </si>
  <si>
    <t>Waters Edge Golf Club</t>
  </si>
  <si>
    <t>Waterton Lakes Golf Course</t>
  </si>
  <si>
    <t>Waterton Park</t>
  </si>
  <si>
    <t>watertown golf course</t>
  </si>
  <si>
    <t>Waterview</t>
  </si>
  <si>
    <t>Rowlett</t>
  </si>
  <si>
    <t>Waterview Golf Club</t>
  </si>
  <si>
    <t>Waterville Country Club</t>
  </si>
  <si>
    <t>Waterville Golf Links</t>
  </si>
  <si>
    <t>Co. Kerry</t>
  </si>
  <si>
    <t>waterway hills</t>
  </si>
  <si>
    <t>myrtle beach</t>
  </si>
  <si>
    <t>Waterway Hills</t>
  </si>
  <si>
    <t>Waterway Hills - Ravine to Oaks</t>
  </si>
  <si>
    <t>Waterway Hills Oaks/Lakes</t>
  </si>
  <si>
    <t>waterwood national</t>
  </si>
  <si>
    <t>huntsville</t>
  </si>
  <si>
    <t>Watson Glen</t>
  </si>
  <si>
    <t>Watson's Glen Golf Course</t>
  </si>
  <si>
    <t>Waubeeka Golf Links</t>
  </si>
  <si>
    <t>Wauchope</t>
  </si>
  <si>
    <t>Wauchope Country Club</t>
  </si>
  <si>
    <t>Waumbek Golf Club</t>
  </si>
  <si>
    <t xml:space="preserve">Jefferson </t>
  </si>
  <si>
    <t>Waupaca Country Club</t>
  </si>
  <si>
    <t>Waurika Golf Course</t>
  </si>
  <si>
    <t>Waurika</t>
  </si>
  <si>
    <t>wausau country club</t>
  </si>
  <si>
    <t>wausau</t>
  </si>
  <si>
    <t>Waushara Country Club</t>
  </si>
  <si>
    <t>Waushara</t>
  </si>
  <si>
    <t>Waveland Golf Course</t>
  </si>
  <si>
    <t>Waverley</t>
  </si>
  <si>
    <t>Waverley GOlf Club</t>
  </si>
  <si>
    <t>Waverly Country Club</t>
  </si>
  <si>
    <t>waverly gc</t>
  </si>
  <si>
    <t>Waverly Oaks</t>
  </si>
  <si>
    <t>Waverly Oaks Challeger 9</t>
  </si>
  <si>
    <t>Waverly Woods</t>
  </si>
  <si>
    <t>Marriottsville</t>
  </si>
  <si>
    <t>wawenock</t>
  </si>
  <si>
    <t>walpole</t>
  </si>
  <si>
    <t>Waxholms GK</t>
  </si>
  <si>
    <t>Vaxholm</t>
  </si>
  <si>
    <t>wayne hills country club</t>
  </si>
  <si>
    <t>Waynesboro Country Club</t>
  </si>
  <si>
    <t>Waynesboro</t>
  </si>
  <si>
    <t>Waynesborough Country Club</t>
  </si>
  <si>
    <t>Paoli</t>
  </si>
  <si>
    <t>Waynesville C C Dogwood/Blue Ridge</t>
  </si>
  <si>
    <t>Waynesville Country Club</t>
  </si>
  <si>
    <t>Waynesville Inn Golf Resort - Blue Ridge/Carolina</t>
  </si>
  <si>
    <t>Waynesville Inn Golf Resort - Carolina/Dogwood</t>
  </si>
  <si>
    <t>wayzata country club</t>
  </si>
  <si>
    <t>wayzata</t>
  </si>
  <si>
    <t>WCC</t>
  </si>
  <si>
    <t>WCC Arnold Palmer Signature</t>
  </si>
  <si>
    <t>WCC Gary Player</t>
  </si>
  <si>
    <t>WE-KO-PA Cholla</t>
  </si>
  <si>
    <t>Fort Mcdowell</t>
  </si>
  <si>
    <t>Wealthwood Golf Estates</t>
  </si>
  <si>
    <t>Wealthwood</t>
  </si>
  <si>
    <t>Wealthwood's Golf Estates</t>
  </si>
  <si>
    <t xml:space="preserve">Wealthwood </t>
  </si>
  <si>
    <t>Weathervane</t>
  </si>
  <si>
    <t>Weymouth</t>
  </si>
  <si>
    <t>weatherwax golf club</t>
  </si>
  <si>
    <t>Weatherwax Golf Course 1 - meadows to valley view</t>
  </si>
  <si>
    <t>weatherwax golf course woodside to highlands</t>
  </si>
  <si>
    <t xml:space="preserve">middletown </t>
  </si>
  <si>
    <t>weatherwax golf course woodside to meadows</t>
  </si>
  <si>
    <t>weatherwax golf course- meadows to highlands</t>
  </si>
  <si>
    <t>weatherwax golf course- meadows to valley view</t>
  </si>
  <si>
    <t>weatherwax golf course- valley view to highlands</t>
  </si>
  <si>
    <t>weatherwax golf course-woodside to valley view</t>
  </si>
  <si>
    <t>weatherwax valleyview/highland</t>
  </si>
  <si>
    <t>WeaverRidge</t>
  </si>
  <si>
    <t>Webb Hill Country Club</t>
  </si>
  <si>
    <t>Wolfe City</t>
  </si>
  <si>
    <t>Webb Memorial</t>
  </si>
  <si>
    <t>Webb Memorial Golf Course</t>
  </si>
  <si>
    <t>Weber Park Golf Course</t>
  </si>
  <si>
    <t>Skokie</t>
  </si>
  <si>
    <t>Webhannet Golf Club</t>
  </si>
  <si>
    <t>Webster Golf Club</t>
  </si>
  <si>
    <t>Webster</t>
  </si>
  <si>
    <t>Webster Golf Club - West</t>
  </si>
  <si>
    <t>Weddington Golf &amp; Tennis</t>
  </si>
  <si>
    <t>Wedgefield Golf Club</t>
  </si>
  <si>
    <t>Wedgefield Plantation Golf Club</t>
  </si>
  <si>
    <t>Wedgewood</t>
  </si>
  <si>
    <t>Wedgewood - Maple/Oak</t>
  </si>
  <si>
    <t>Wedgewood - Pine/Oak</t>
  </si>
  <si>
    <t>Wedgewood Club</t>
  </si>
  <si>
    <t>Wedgewood Country Club</t>
  </si>
  <si>
    <t>Wedgewood Cove</t>
  </si>
  <si>
    <t>Wedgewood GC</t>
  </si>
  <si>
    <t>Wedgewood Golf &amp; Country Club</t>
  </si>
  <si>
    <t>Wedgewood Golf Course</t>
  </si>
  <si>
    <t>Wedgewood Golf Course - Oak/Pine</t>
  </si>
  <si>
    <t>Wee Burn Country Club</t>
  </si>
  <si>
    <t>Wee Ma Tuk</t>
  </si>
  <si>
    <t>Weed Golf Club</t>
  </si>
  <si>
    <t>Weedons Country Club</t>
  </si>
  <si>
    <t>Weeks Park</t>
  </si>
  <si>
    <t>Weequahic Golf Course</t>
  </si>
  <si>
    <t>Weilenseind</t>
  </si>
  <si>
    <t>Gilze</t>
  </si>
  <si>
    <t>Weissinger Hills</t>
  </si>
  <si>
    <t>Weissinger Hills Golf Course</t>
  </si>
  <si>
    <t>WeKoPa</t>
  </si>
  <si>
    <t>Wellen Park Golf And Country Club</t>
  </si>
  <si>
    <t>Wellesley Country Club</t>
  </si>
  <si>
    <t>Wellesley</t>
  </si>
  <si>
    <t>Wellington golf club</t>
  </si>
  <si>
    <t>Wellington Golfclub</t>
  </si>
  <si>
    <t>wellington</t>
  </si>
  <si>
    <t>Wellington Hills Golf Course</t>
  </si>
  <si>
    <t>Woodinville</t>
  </si>
  <si>
    <t>Wellington National</t>
  </si>
  <si>
    <t>Wells Golf Course</t>
  </si>
  <si>
    <t>Wells</t>
  </si>
  <si>
    <t>Wellshire Golf Club</t>
  </si>
  <si>
    <t>Welsford Golf Course</t>
  </si>
  <si>
    <t>Welsford</t>
  </si>
  <si>
    <t>welton manor</t>
  </si>
  <si>
    <t>lincolnshire</t>
  </si>
  <si>
    <t>lincoln</t>
  </si>
  <si>
    <t>Wembley, Old Course</t>
  </si>
  <si>
    <t>Wembley, Tuart Course</t>
  </si>
  <si>
    <t>Wenham Country Club</t>
  </si>
  <si>
    <t>Wenham</t>
  </si>
  <si>
    <t>Wente Vinyards</t>
  </si>
  <si>
    <t>Wentworth By The Sea Country Club</t>
  </si>
  <si>
    <t>Wentworth Club (UK) East Course</t>
  </si>
  <si>
    <t>Virginia Water</t>
  </si>
  <si>
    <t>Wentworth Club (UK) Edinburgh Course</t>
  </si>
  <si>
    <t>Wentworth Golf Club</t>
  </si>
  <si>
    <t>Wentworth Hills Golf Club</t>
  </si>
  <si>
    <t>Wequetonsing Golf Club</t>
  </si>
  <si>
    <t>Werribee Park Golf Course</t>
  </si>
  <si>
    <t>Werribee South</t>
  </si>
  <si>
    <t>Wesburn Golf and Country Club</t>
  </si>
  <si>
    <t>South Rockwood</t>
  </si>
  <si>
    <t>Wescott Plantation Burn Kill/Black Robon</t>
  </si>
  <si>
    <t xml:space="preserve">Summerville </t>
  </si>
  <si>
    <t>Wessinger Hills Golf Course</t>
  </si>
  <si>
    <t>WEST</t>
  </si>
  <si>
    <t>West Bay Beach &amp; Golf Club</t>
  </si>
  <si>
    <t>West Bend Country Club</t>
  </si>
  <si>
    <t>West Bend</t>
  </si>
  <si>
    <t>West Bend Lakes Golf Club</t>
  </si>
  <si>
    <t>West Bolton Golf Club</t>
  </si>
  <si>
    <t>West Bridgewater CC</t>
  </si>
  <si>
    <t xml:space="preserve">West Bridgewater </t>
  </si>
  <si>
    <t>West Byfleet</t>
  </si>
  <si>
    <t>Woking</t>
  </si>
  <si>
    <t>West Chase Golf Club</t>
  </si>
  <si>
    <t>Brownsurg</t>
  </si>
  <si>
    <t>West Course, Myrtle Beach National</t>
  </si>
  <si>
    <t>West Fork Links Golf Course</t>
  </si>
  <si>
    <t>West Haven Golf and Country Club</t>
  </si>
  <si>
    <t>West Herts</t>
  </si>
  <si>
    <t>Watford</t>
  </si>
  <si>
    <t>West Hill</t>
  </si>
  <si>
    <t>West Hills Golf Club</t>
  </si>
  <si>
    <t>West Hills Par 3</t>
  </si>
  <si>
    <t xml:space="preserve">Moon Twp. </t>
  </si>
  <si>
    <t>West Lake Country Club</t>
  </si>
  <si>
    <t>Jerseyville</t>
  </si>
  <si>
    <t>West Lakes Golf Club</t>
  </si>
  <si>
    <t>West Lakes</t>
  </si>
  <si>
    <t>West Loch</t>
  </si>
  <si>
    <t>west midlands</t>
  </si>
  <si>
    <t>birmingham</t>
  </si>
  <si>
    <t>West Orange Country Club</t>
  </si>
  <si>
    <t>West Palm Beach GC - Redesign</t>
  </si>
  <si>
    <t>West Palm Beach Golf Course</t>
  </si>
  <si>
    <t>West Palm Beach Municipal Golf Course</t>
  </si>
  <si>
    <t>West Pines Golf Club</t>
  </si>
  <si>
    <t>west point golf course</t>
  </si>
  <si>
    <t>west point</t>
  </si>
  <si>
    <t>West Pubnico</t>
  </si>
  <si>
    <t>Pubnico</t>
  </si>
  <si>
    <t>West Richland G.C.</t>
  </si>
  <si>
    <t>West Richland</t>
  </si>
  <si>
    <t>West Richland Municipal Golf Course</t>
  </si>
  <si>
    <t>West Ridge</t>
  </si>
  <si>
    <t>West Valley CIty</t>
  </si>
  <si>
    <t>West Sayville</t>
  </si>
  <si>
    <t>West Seattle Golf Course</t>
  </si>
  <si>
    <t>West Shore Country Club</t>
  </si>
  <si>
    <t>West Side</t>
  </si>
  <si>
    <t>Brusly</t>
  </si>
  <si>
    <t>West Surrey Golf Club</t>
  </si>
  <si>
    <t>Godalming</t>
  </si>
  <si>
    <t>West Winds</t>
  </si>
  <si>
    <t>west winds golf coarse</t>
  </si>
  <si>
    <t>victorville</t>
  </si>
  <si>
    <t>West Winds Golf Course</t>
  </si>
  <si>
    <t>West Woods</t>
  </si>
  <si>
    <t>Westborough Country Club</t>
  </si>
  <si>
    <t>Westborough</t>
  </si>
  <si>
    <t>Westbrook C C</t>
  </si>
  <si>
    <t>Westbrook Golf Club and Driving Range</t>
  </si>
  <si>
    <t>Westbrook Village Lakes Course</t>
  </si>
  <si>
    <t>Westbrook Village Vistas</t>
  </si>
  <si>
    <t>peroria</t>
  </si>
  <si>
    <t>Westchase Golf Club</t>
  </si>
  <si>
    <t>westchester</t>
  </si>
  <si>
    <t>Westchester Country Club</t>
  </si>
  <si>
    <t>Westchester Country Club Blue-Gold</t>
  </si>
  <si>
    <t>Westchester Country Club Gold-Blue</t>
  </si>
  <si>
    <t>Westchester Country Club Gold-Red</t>
  </si>
  <si>
    <t>Westchester Country Club Red-Blue</t>
  </si>
  <si>
    <t>Westchester Golf Course</t>
  </si>
  <si>
    <t>Canal Winchester</t>
  </si>
  <si>
    <t>Westdale Hills</t>
  </si>
  <si>
    <t>Westerhard</t>
  </si>
  <si>
    <t>Memmingen / Buxheim</t>
  </si>
  <si>
    <t>Western Acres</t>
  </si>
  <si>
    <t>Western Golf &amp; CC</t>
  </si>
  <si>
    <t>Redford</t>
  </si>
  <si>
    <t>Western Greens</t>
  </si>
  <si>
    <t>Marne</t>
  </si>
  <si>
    <t>Western Hills</t>
  </si>
  <si>
    <t>Western Hills Golf Course</t>
  </si>
  <si>
    <t>Western Lakes</t>
  </si>
  <si>
    <t>Western Skies</t>
  </si>
  <si>
    <t>Western Trent Golf Club</t>
  </si>
  <si>
    <t>Bolsover</t>
  </si>
  <si>
    <t>Western Turnpike Golf Course - White Tees</t>
  </si>
  <si>
    <t>Westfield CC - South</t>
  </si>
  <si>
    <t>Westfield Golf &amp; Country Club</t>
  </si>
  <si>
    <t>Grand Bay-Westfield</t>
  </si>
  <si>
    <t>Westfield Group Country Club (South)</t>
  </si>
  <si>
    <t>Wooster</t>
  </si>
  <si>
    <t>Westfields Golf Club</t>
  </si>
  <si>
    <t>Westfork/The links at Westfork</t>
  </si>
  <si>
    <t>Westhaven Golf Club</t>
  </si>
  <si>
    <t>Westhill Meadows</t>
  </si>
  <si>
    <t>Westin Mission Hills Gary Player</t>
  </si>
  <si>
    <t>Rancho mirage</t>
  </si>
  <si>
    <t>Westin Mission Hills Resort Dye Course</t>
  </si>
  <si>
    <t>Hardy</t>
  </si>
  <si>
    <t>Westlake Country Club</t>
  </si>
  <si>
    <t>Westlake Golf Club</t>
  </si>
  <si>
    <t>Westlake Golf course</t>
  </si>
  <si>
    <t>Westlake village</t>
  </si>
  <si>
    <t>Westlock Golf Club</t>
  </si>
  <si>
    <t>Weslock</t>
  </si>
  <si>
    <t>Westminister Golf Club</t>
  </si>
  <si>
    <t>Ft. Myers/Lehigh</t>
  </si>
  <si>
    <t>Westminster Country Club</t>
  </si>
  <si>
    <t>Westminster National Golf Course</t>
  </si>
  <si>
    <t>Westminster Trails</t>
  </si>
  <si>
    <t>Westmoor Country Club</t>
  </si>
  <si>
    <t>Westmoreland Country Club</t>
  </si>
  <si>
    <t>Wilmette</t>
  </si>
  <si>
    <t>Westmoreland Golf Course</t>
  </si>
  <si>
    <t>Westmoreland</t>
  </si>
  <si>
    <t>Westmount Golf and CC</t>
  </si>
  <si>
    <t>Weston Golf And Country Club</t>
  </si>
  <si>
    <t>Weston Golf Club</t>
  </si>
  <si>
    <t>weston</t>
  </si>
  <si>
    <t>Weston Hills Country Club</t>
  </si>
  <si>
    <t>Weston Hills Player</t>
  </si>
  <si>
    <t>Weston Hills Tour</t>
  </si>
  <si>
    <t>Weston Lakes</t>
  </si>
  <si>
    <t>Fulshear</t>
  </si>
  <si>
    <t>Westover Golf Club</t>
  </si>
  <si>
    <t>Westport Country Club</t>
  </si>
  <si>
    <t>westport golf club</t>
  </si>
  <si>
    <t>Westport Golf Club</t>
  </si>
  <si>
    <t>Westridge Golf Centre</t>
  </si>
  <si>
    <t>Isle of Wight</t>
  </si>
  <si>
    <t>Ryde</t>
  </si>
  <si>
    <t>Westridge Golf Club</t>
  </si>
  <si>
    <t>La Habra</t>
  </si>
  <si>
    <t>Westridge Golf course</t>
  </si>
  <si>
    <t>Westridge Golf Course</t>
  </si>
  <si>
    <t>Neenah</t>
  </si>
  <si>
    <t>Westview - Middle</t>
  </si>
  <si>
    <t>Westview golf course</t>
  </si>
  <si>
    <t>Westview Homestead/Middle</t>
  </si>
  <si>
    <t>westview middle/lakeland</t>
  </si>
  <si>
    <t>Westward Ho Cc</t>
  </si>
  <si>
    <t>Westwind</t>
  </si>
  <si>
    <t>Westwinds Golf Course</t>
  </si>
  <si>
    <t>Westwood Country Club</t>
  </si>
  <si>
    <t>Rocky River</t>
  </si>
  <si>
    <t>St.  Louis</t>
  </si>
  <si>
    <t>WESTWOOD COUNTRY CLUB</t>
  </si>
  <si>
    <t>WEST MIFFLIN</t>
  </si>
  <si>
    <t>Westwood GC</t>
  </si>
  <si>
    <t>Westwood Golf Club</t>
  </si>
  <si>
    <t>Phillps</t>
  </si>
  <si>
    <t>Westwood Heights Golf Course</t>
  </si>
  <si>
    <t>Westwood Hills Country Club</t>
  </si>
  <si>
    <t>westwood plateau</t>
  </si>
  <si>
    <t>coquitlam</t>
  </si>
  <si>
    <t>Westwoods</t>
  </si>
  <si>
    <t>Westwynd</t>
  </si>
  <si>
    <t>rochester hills</t>
  </si>
  <si>
    <t>West's Mogadore Country Club</t>
  </si>
  <si>
    <t>Wethersfield Country Club</t>
  </si>
  <si>
    <t>Wethersfield</t>
  </si>
  <si>
    <t>Weymont Run</t>
  </si>
  <si>
    <t>Weyauwega</t>
  </si>
  <si>
    <t>Weymouth Country Club</t>
  </si>
  <si>
    <t>whakatane golf club</t>
  </si>
  <si>
    <t xml:space="preserve">new Zealand </t>
  </si>
  <si>
    <t>whakatane</t>
  </si>
  <si>
    <t>Whaling City Golf Course</t>
  </si>
  <si>
    <t>New Bedford</t>
  </si>
  <si>
    <t>whangaparaoa golf club</t>
  </si>
  <si>
    <t>Army Bay</t>
  </si>
  <si>
    <t>Wheat City  - Nine Hole Modified Setup</t>
  </si>
  <si>
    <t>Wheat City - Full Back Nine Played Twice</t>
  </si>
  <si>
    <t>Wheat City Golf Course</t>
  </si>
  <si>
    <t>Wheatfield Valley</t>
  </si>
  <si>
    <t>Wheatfield Valley Golf Course</t>
  </si>
  <si>
    <t>Wheatland Golf Club</t>
  </si>
  <si>
    <t>Wheatland</t>
  </si>
  <si>
    <t>Wheatley Hills Golf Club</t>
  </si>
  <si>
    <t xml:space="preserve">East Williston </t>
  </si>
  <si>
    <t>Wheaton Country Club</t>
  </si>
  <si>
    <t>Wheeling Park</t>
  </si>
  <si>
    <t>Whetstone golf club</t>
  </si>
  <si>
    <t>Whetstone golf course</t>
  </si>
  <si>
    <t>Whiffletree Hill</t>
  </si>
  <si>
    <t>Whip-Poor-Will</t>
  </si>
  <si>
    <t>Armonk</t>
  </si>
  <si>
    <t>Whirlpool</t>
  </si>
  <si>
    <t>Whirlpool Golf Course</t>
  </si>
  <si>
    <t>Whirlwind:  Cattail Course</t>
  </si>
  <si>
    <t>Whirlwind: Devil's Claw Course</t>
  </si>
  <si>
    <t>Whiskey Creek</t>
  </si>
  <si>
    <t xml:space="preserve">Ijamsville </t>
  </si>
  <si>
    <t>Whiskey Creek Country Club</t>
  </si>
  <si>
    <t>Whisky Run</t>
  </si>
  <si>
    <t>Whisper Creek</t>
  </si>
  <si>
    <t>Whisper Rock - Lower</t>
  </si>
  <si>
    <t>Whispering Creek</t>
  </si>
  <si>
    <t>Whispering Creek Golf Club</t>
  </si>
  <si>
    <t>Whispering Firs</t>
  </si>
  <si>
    <t>McChord AFB</t>
  </si>
  <si>
    <t>Whispering Hills Golf Course</t>
  </si>
  <si>
    <t>Whispering Lakes</t>
  </si>
  <si>
    <t>Whispering Lakes Golf Course</t>
  </si>
  <si>
    <t>Whispering Oaks Country Club</t>
  </si>
  <si>
    <t>WHISPERING PINES</t>
  </si>
  <si>
    <t>M.B.</t>
  </si>
  <si>
    <t>Cadott</t>
  </si>
  <si>
    <t>Whispering Ridge</t>
  </si>
  <si>
    <t>Whispering Springs Golf Club</t>
  </si>
  <si>
    <t>Whispering Willows Golf Course</t>
  </si>
  <si>
    <t>Whispering Winds</t>
  </si>
  <si>
    <t>Whispering Woods</t>
  </si>
  <si>
    <t>Whispering Woods Golf Club</t>
  </si>
  <si>
    <t>WHISTLE BEAR GOLF</t>
  </si>
  <si>
    <t>Whistler Golf Club</t>
  </si>
  <si>
    <t>Whistling Straits</t>
  </si>
  <si>
    <t>Kohler</t>
  </si>
  <si>
    <t>Whistling Straits Irish</t>
  </si>
  <si>
    <t>White Bear Lake Golf Course</t>
  </si>
  <si>
    <t>White Bear Yacht Club</t>
  </si>
  <si>
    <t>White Birch Golf Course</t>
  </si>
  <si>
    <t>White Bluff - Old Course</t>
  </si>
  <si>
    <t>Lake Whitney</t>
  </si>
  <si>
    <t>White Clay Creek Country Club</t>
  </si>
  <si>
    <t>777 Delaware Park Blvd</t>
  </si>
  <si>
    <t>White Clouds Golf Course</t>
  </si>
  <si>
    <t>White Columns CC</t>
  </si>
  <si>
    <t>White Deer Country Club</t>
  </si>
  <si>
    <t>White Deer Golf Club - Vintage</t>
  </si>
  <si>
    <t>White Deer Run Golf Club</t>
  </si>
  <si>
    <t>White Eagle</t>
  </si>
  <si>
    <t>White Eagle Golf Club (Blue-Red)</t>
  </si>
  <si>
    <t>White Hawk</t>
  </si>
  <si>
    <t>White Hawk (Black to Grey)</t>
  </si>
  <si>
    <t>White Hawk (Red to Black)</t>
  </si>
  <si>
    <t>White Heron Golf Club</t>
  </si>
  <si>
    <t>White Horse Golf Club</t>
  </si>
  <si>
    <t>White Lake Country Club</t>
  </si>
  <si>
    <t>Montello</t>
  </si>
  <si>
    <t>White Lake Oaks Golf Course</t>
  </si>
  <si>
    <t>White Lick Golf Course</t>
  </si>
  <si>
    <t>Brownsburg</t>
  </si>
  <si>
    <t>White Manor</t>
  </si>
  <si>
    <t>White Mountain</t>
  </si>
  <si>
    <t>White Mountain Country Club</t>
  </si>
  <si>
    <t>White Oak Golf Course</t>
  </si>
  <si>
    <t>Mt. Orab</t>
  </si>
  <si>
    <t>White Oaks</t>
  </si>
  <si>
    <t>White Oaks Golf Club</t>
  </si>
  <si>
    <t>Newfield</t>
  </si>
  <si>
    <t>White Pine National</t>
  </si>
  <si>
    <t>Spruce</t>
  </si>
  <si>
    <t>White Pines</t>
  </si>
  <si>
    <t>Bensenville</t>
  </si>
  <si>
    <t>White Pines National</t>
  </si>
  <si>
    <t>White Plains Golf Club</t>
  </si>
  <si>
    <t>White Plains Golf Course</t>
  </si>
  <si>
    <t>White River Golf Club</t>
  </si>
  <si>
    <t>White Sands</t>
  </si>
  <si>
    <t>White Squirrel Golf Club</t>
  </si>
  <si>
    <t>Zurich</t>
  </si>
  <si>
    <t>White Stone Golf Club</t>
  </si>
  <si>
    <t>White Wing Golf Club</t>
  </si>
  <si>
    <t>White Wing Golf Club (flipped)</t>
  </si>
  <si>
    <t>White Witch</t>
  </si>
  <si>
    <t>Rose Hall</t>
  </si>
  <si>
    <t>Whiteburch</t>
  </si>
  <si>
    <t>Whitecourt Golf and Country Club</t>
  </si>
  <si>
    <t>Whitecourt</t>
  </si>
  <si>
    <t>Whitecraigs Golf Club</t>
  </si>
  <si>
    <t xml:space="preserve">East Renfrewshire </t>
  </si>
  <si>
    <t>Whitefish Golf Club</t>
  </si>
  <si>
    <t>Whitefish Lake</t>
  </si>
  <si>
    <t>Whitefish Lake Golf Club - North</t>
  </si>
  <si>
    <t>Whitefish</t>
  </si>
  <si>
    <t>Whitefish Lake Golf Club - South</t>
  </si>
  <si>
    <t xml:space="preserve">Whitefish </t>
  </si>
  <si>
    <t>Whiteford Valley East</t>
  </si>
  <si>
    <t>Whiteford Valley North</t>
  </si>
  <si>
    <t>Whiteford Valley South</t>
  </si>
  <si>
    <t>Whiteford Valley West</t>
  </si>
  <si>
    <t>Whitehaven</t>
  </si>
  <si>
    <t xml:space="preserve">Whitehaven </t>
  </si>
  <si>
    <t>Whitehawk Ranch Golf Club</t>
  </si>
  <si>
    <t>Whitehead Golf Club</t>
  </si>
  <si>
    <t>Co Antrim</t>
  </si>
  <si>
    <t>Carrickfergus</t>
  </si>
  <si>
    <t>BT</t>
  </si>
  <si>
    <t>Whitehead</t>
  </si>
  <si>
    <t>Whitemarsh valley</t>
  </si>
  <si>
    <t>whitemarsh Valley</t>
  </si>
  <si>
    <t>Whitepath Golf Club</t>
  </si>
  <si>
    <t>Ellijay</t>
  </si>
  <si>
    <t>Whitetail</t>
  </si>
  <si>
    <t>Whitetail Club</t>
  </si>
  <si>
    <t>Whitetail Crossing</t>
  </si>
  <si>
    <t>Mundare</t>
  </si>
  <si>
    <t>Whitetail Golf Club</t>
  </si>
  <si>
    <t>Whitetail Golf Course</t>
  </si>
  <si>
    <t>Eganville</t>
  </si>
  <si>
    <t>Whitetail Golf Resort</t>
  </si>
  <si>
    <t>Mercersberg</t>
  </si>
  <si>
    <t>Whitetail Ridge</t>
  </si>
  <si>
    <t>Yorkville</t>
  </si>
  <si>
    <t>Whitetail Run</t>
  </si>
  <si>
    <t xml:space="preserve">Wadena </t>
  </si>
  <si>
    <t>Whitevale Golf club</t>
  </si>
  <si>
    <t>Whitevale</t>
  </si>
  <si>
    <t>Whitewater</t>
  </si>
  <si>
    <t>Whitewater Country Club</t>
  </si>
  <si>
    <t>Whitewater Creek</t>
  </si>
  <si>
    <t>whitford country club</t>
  </si>
  <si>
    <t>exton</t>
  </si>
  <si>
    <t>Whitford Park</t>
  </si>
  <si>
    <t>Whitford</t>
  </si>
  <si>
    <t>Whithawk CC   (black/grey)</t>
  </si>
  <si>
    <t>whiting field</t>
  </si>
  <si>
    <t>Whitlock Golf and Country Club (North/South)</t>
  </si>
  <si>
    <t>Whitlock Golf and Country Club (North/West)</t>
  </si>
  <si>
    <t>Whitlock Golf and Country Club (South/West)</t>
  </si>
  <si>
    <t>Whitmoor Country Club - North Course</t>
  </si>
  <si>
    <t>Whitnall Golf Course</t>
  </si>
  <si>
    <t>Whitnall Park Golf Course</t>
  </si>
  <si>
    <t>Whitney Farms</t>
  </si>
  <si>
    <t>Whitney Oaks Golf Club</t>
  </si>
  <si>
    <t>Whittaker Woods</t>
  </si>
  <si>
    <t>Whittier Narrows</t>
  </si>
  <si>
    <t>Rosemead</t>
  </si>
  <si>
    <t>Whittier Narrows (Mountain 9 Holes)</t>
  </si>
  <si>
    <t>Whittier Narrows (Mountain/River)</t>
  </si>
  <si>
    <t>Whittier Narrows (Pine-Mountain)</t>
  </si>
  <si>
    <t>Whittier Narrows (River/Pine)</t>
  </si>
  <si>
    <t>whittle springs</t>
  </si>
  <si>
    <t>Whittlesea Golf Club</t>
  </si>
  <si>
    <t>Whittlesea</t>
  </si>
  <si>
    <t>Wichita Country Club</t>
  </si>
  <si>
    <t>Wichita County Municipal Golf Course</t>
  </si>
  <si>
    <t>Leoti</t>
  </si>
  <si>
    <t>Wichita Falls Country Club</t>
  </si>
  <si>
    <t>Wicked Stick</t>
  </si>
  <si>
    <t>Wicked Stick Golf Links</t>
  </si>
  <si>
    <t>Wicked Woods Golf Club</t>
  </si>
  <si>
    <t>Wickenburg Country Club</t>
  </si>
  <si>
    <t>Wickenburg</t>
  </si>
  <si>
    <t>wicker memorial park</t>
  </si>
  <si>
    <t>highland</t>
  </si>
  <si>
    <t>wickham park</t>
  </si>
  <si>
    <t>wickham</t>
  </si>
  <si>
    <t>Wicomico Shores Golf Course</t>
  </si>
  <si>
    <t>Mechanicsville</t>
  </si>
  <si>
    <t>Widder Station</t>
  </si>
  <si>
    <t>Thedford</t>
  </si>
  <si>
    <t>Widder Station Golf and Country Club</t>
  </si>
  <si>
    <t>Widgi Creek</t>
  </si>
  <si>
    <t>Widney Manor Golf Club</t>
  </si>
  <si>
    <t>Widows Walk Golf CLub</t>
  </si>
  <si>
    <t>Widows WalkGolf Course</t>
  </si>
  <si>
    <t>Wiffle Open</t>
  </si>
  <si>
    <t>Bethel Park</t>
  </si>
  <si>
    <t>Wigwam Blue</t>
  </si>
  <si>
    <t xml:space="preserve">Litchfield </t>
  </si>
  <si>
    <t>Wigwam Gold</t>
  </si>
  <si>
    <t>Wigwam Heritage Course</t>
  </si>
  <si>
    <t>Wigwam Red</t>
  </si>
  <si>
    <t>Wigwam Red Course</t>
  </si>
  <si>
    <t>Wikiup Golf Course</t>
  </si>
  <si>
    <t>Wil-Mar</t>
  </si>
  <si>
    <t>Wilcox Oaks Golf Club</t>
  </si>
  <si>
    <t>Red Bluff</t>
  </si>
  <si>
    <t>wild bluff</t>
  </si>
  <si>
    <t>Brimley</t>
  </si>
  <si>
    <t>Wild Coast Sun Country Club</t>
  </si>
  <si>
    <t>Wild Coast Sun Resort</t>
  </si>
  <si>
    <t>Wild Dunes Harbor Course</t>
  </si>
  <si>
    <t>Isle of Palms</t>
  </si>
  <si>
    <t>Wild Dunes Links Course</t>
  </si>
  <si>
    <t>Wild Horse Golf Club</t>
  </si>
  <si>
    <t>Gothenburg</t>
  </si>
  <si>
    <t>Wild Horse Plains</t>
  </si>
  <si>
    <t>Plains</t>
  </si>
  <si>
    <t>Wild Marsh</t>
  </si>
  <si>
    <t>Wild Oak Golf Club</t>
  </si>
  <si>
    <t>Wild Oaks Country Club</t>
  </si>
  <si>
    <t>Wild Oaks Country Club Yellow</t>
  </si>
  <si>
    <t>Wild Oaks Golf Course</t>
  </si>
  <si>
    <t>Wild Quail Golf and Country Club</t>
  </si>
  <si>
    <t>Wild Ridge Golf Course</t>
  </si>
  <si>
    <t>Wild Rock Golf Club</t>
  </si>
  <si>
    <t>Lake Delton</t>
  </si>
  <si>
    <t>Wild Turkey Trace</t>
  </si>
  <si>
    <t>Wild Wing Plantation</t>
  </si>
  <si>
    <t>Wild Wings Golf Club</t>
  </si>
  <si>
    <t>Wildcat Creek Golf Course</t>
  </si>
  <si>
    <t>Wildcat GC: Highlands</t>
  </si>
  <si>
    <t>Wildcat GC: Lakes Course</t>
  </si>
  <si>
    <t>Wildcat Golf Course</t>
  </si>
  <si>
    <t xml:space="preserve">Palestine </t>
  </si>
  <si>
    <t>Shellsburg</t>
  </si>
  <si>
    <t>Wildcat Run</t>
  </si>
  <si>
    <t>Wildcreek - Championship</t>
  </si>
  <si>
    <t>WILDDUCK COUNTRY CLUB</t>
  </si>
  <si>
    <t>IBARAGI</t>
  </si>
  <si>
    <t>Wilderness Club</t>
  </si>
  <si>
    <t>Wilderness GC</t>
  </si>
  <si>
    <t>Wilderness Golf Course</t>
  </si>
  <si>
    <t>LAKE JACKSON</t>
  </si>
  <si>
    <t>Wilderness Ridge</t>
  </si>
  <si>
    <t>wilderness valley</t>
  </si>
  <si>
    <t>Wildewood</t>
  </si>
  <si>
    <t>Wildewood Golf Club</t>
  </si>
  <si>
    <t>Wildfire - Palmer</t>
  </si>
  <si>
    <t>Wildfire Golf Club</t>
  </si>
  <si>
    <t>New Concord</t>
  </si>
  <si>
    <t>Wildflower Country Club</t>
  </si>
  <si>
    <t>Wildflower golf course</t>
  </si>
  <si>
    <t>WildHawk Golf Club</t>
  </si>
  <si>
    <t>Wildhorse</t>
  </si>
  <si>
    <t>Wildhorse Golf Club</t>
  </si>
  <si>
    <t>wildhorse golf club</t>
  </si>
  <si>
    <t>Wildhorse Golf Club at Robson Ranch</t>
  </si>
  <si>
    <t>WildHorse Golf Course</t>
  </si>
  <si>
    <t>Wildhorse Golf Course</t>
  </si>
  <si>
    <t>wildhorse resort &amp; casino</t>
  </si>
  <si>
    <t>pendleton</t>
  </si>
  <si>
    <t>Wildwinds Golf Club</t>
  </si>
  <si>
    <t>Wildwood country club</t>
  </si>
  <si>
    <t>Wildwood Country Club</t>
  </si>
  <si>
    <t>Crawfordville</t>
  </si>
  <si>
    <t>Wildwood Golf &amp; Country Club</t>
  </si>
  <si>
    <t>Cape May Court House</t>
  </si>
  <si>
    <t>Wildwood Golf &amp; RV Resort</t>
  </si>
  <si>
    <t>Wildwood Golf Course</t>
  </si>
  <si>
    <t>Village Mills</t>
  </si>
  <si>
    <t>Wildwood Green Golf Club</t>
  </si>
  <si>
    <t>Wildwood Resort</t>
  </si>
  <si>
    <t>Wilkes-Barre Golf Club</t>
  </si>
  <si>
    <t>Wilkes-Barre</t>
  </si>
  <si>
    <t>Wilkshire</t>
  </si>
  <si>
    <t>Wilkshire Golf Course</t>
  </si>
  <si>
    <t>Willaiam S. Rea Golf Course</t>
  </si>
  <si>
    <t>Willamette Valley</t>
  </si>
  <si>
    <t>Canby</t>
  </si>
  <si>
    <t>Willandale Golf Course</t>
  </si>
  <si>
    <t>sugarcreek</t>
  </si>
  <si>
    <t>Willapa Harbor Golf Course</t>
  </si>
  <si>
    <t>willbrook</t>
  </si>
  <si>
    <t>pawleys island</t>
  </si>
  <si>
    <t>Willbrook Plantation</t>
  </si>
  <si>
    <t>William Land Park</t>
  </si>
  <si>
    <t>William Sahm Golf Course</t>
  </si>
  <si>
    <t>Williams Golf and Country Club</t>
  </si>
  <si>
    <t>Wierton</t>
  </si>
  <si>
    <t>Williams Nine at Meadow Park</t>
  </si>
  <si>
    <t>Williamsburg Country Club</t>
  </si>
  <si>
    <t>Williamsburg National (Jamestown)</t>
  </si>
  <si>
    <t>Williamsburg National (Yorktown)</t>
  </si>
  <si>
    <t>willingdon</t>
  </si>
  <si>
    <t>Willingers Golf Club</t>
  </si>
  <si>
    <t>Willis Case Golf Course</t>
  </si>
  <si>
    <t>Williston Golf Club</t>
  </si>
  <si>
    <t>Willmette Golf Course</t>
  </si>
  <si>
    <t>Willmette</t>
  </si>
  <si>
    <t>Willo-Dell</t>
  </si>
  <si>
    <t>Willodell Golf Club of Niagara</t>
  </si>
  <si>
    <t>Willoughby Lost Nation Municipal Golf Club</t>
  </si>
  <si>
    <t>Willow Brook</t>
  </si>
  <si>
    <t>Willow Brook Country Club</t>
  </si>
  <si>
    <t>Willow Brook Golf Club</t>
  </si>
  <si>
    <t>Willow Brook Golf Course</t>
  </si>
  <si>
    <t>Catasaqua</t>
  </si>
  <si>
    <t>Willow Creek</t>
  </si>
  <si>
    <t>Willow Creek Country Club</t>
  </si>
  <si>
    <t>willow creek g c</t>
  </si>
  <si>
    <t>greer</t>
  </si>
  <si>
    <t>Willow Creek G. C. (Blue)</t>
  </si>
  <si>
    <t>WILLOW CREEK GOLF CLUB</t>
  </si>
  <si>
    <t>BOONE</t>
  </si>
  <si>
    <t>Willow Creek Golf Club</t>
  </si>
  <si>
    <t>Oak Brook</t>
  </si>
  <si>
    <t>Willow Creek Golf Club (Willows) - All Tees</t>
  </si>
  <si>
    <t>Big Flats</t>
  </si>
  <si>
    <t>Willow Creek Golf Club - All Tees</t>
  </si>
  <si>
    <t>Willow Creek Red Course</t>
  </si>
  <si>
    <t>Willow Creek Red Course - Blues</t>
  </si>
  <si>
    <t>Willow creek WHITE</t>
  </si>
  <si>
    <t>Willow Crest Golf Club</t>
  </si>
  <si>
    <t xml:space="preserve">Oak Brook </t>
  </si>
  <si>
    <t>Willow Fork Country Club</t>
  </si>
  <si>
    <t>Willow Glen</t>
  </si>
  <si>
    <t>willow hill</t>
  </si>
  <si>
    <t>Willow Lakes</t>
  </si>
  <si>
    <t>Willow Lakes Golf Club</t>
  </si>
  <si>
    <t>Metter</t>
  </si>
  <si>
    <t>Willow Metropark Golf Course</t>
  </si>
  <si>
    <t>Willow Oaks</t>
  </si>
  <si>
    <t>Willow Park Golf course</t>
  </si>
  <si>
    <t>Willow PondGC</t>
  </si>
  <si>
    <t>Rantoul</t>
  </si>
  <si>
    <t>Willow Ridge</t>
  </si>
  <si>
    <t>Huntertown</t>
  </si>
  <si>
    <t>Willow Ridge Golf &amp; Country</t>
  </si>
  <si>
    <t>Blenheim</t>
  </si>
  <si>
    <t>Willow Ridge Golf Club</t>
  </si>
  <si>
    <t>Fort Gratiot</t>
  </si>
  <si>
    <t>Willow Ridge Golf Course</t>
  </si>
  <si>
    <t>McEwen</t>
  </si>
  <si>
    <t>Willow Run Golf Course</t>
  </si>
  <si>
    <t xml:space="preserve">Mokena </t>
  </si>
  <si>
    <t>Willow Run Winter Course</t>
  </si>
  <si>
    <t>Willow Springs</t>
  </si>
  <si>
    <t>San Antoino</t>
  </si>
  <si>
    <t>Willow Springs (winter)</t>
  </si>
  <si>
    <t>Haslet</t>
  </si>
  <si>
    <t>Willow Springs Golf and Country Club</t>
  </si>
  <si>
    <t>Willow Springs Golf Course</t>
  </si>
  <si>
    <t>West Friendship</t>
  </si>
  <si>
    <t>mohave valley</t>
  </si>
  <si>
    <t>san Antonio</t>
  </si>
  <si>
    <t>Willow Springs Golf Course (Summer)</t>
  </si>
  <si>
    <t>Willow valley -Pine valley course</t>
  </si>
  <si>
    <t>Brighouse</t>
  </si>
  <si>
    <t>Willow Valley Golf Course</t>
  </si>
  <si>
    <t xml:space="preserve">willow street </t>
  </si>
  <si>
    <t>willow valley-18 holes</t>
  </si>
  <si>
    <t>Willow Wood</t>
  </si>
  <si>
    <t>Willowbend - Bay/Bog</t>
  </si>
  <si>
    <t>Willowbend - Bend/Bay</t>
  </si>
  <si>
    <t>Willowbend - Bend/Bog</t>
  </si>
  <si>
    <t>Willowbend - Old Course</t>
  </si>
  <si>
    <t>Willowbend Golf Club</t>
  </si>
  <si>
    <t xml:space="preserve">Wichita </t>
  </si>
  <si>
    <t>Willowbrook</t>
  </si>
  <si>
    <t>willowbrook</t>
  </si>
  <si>
    <t>Willowbrook Country Club</t>
  </si>
  <si>
    <t>WILLOWBROOK COUNTRY CLUB</t>
  </si>
  <si>
    <t>WillowBrook Golf Club</t>
  </si>
  <si>
    <t>Willowbrook Golf Club</t>
  </si>
  <si>
    <t xml:space="preserve">Cortland </t>
  </si>
  <si>
    <t>Willowbrook Golf Course</t>
  </si>
  <si>
    <t>Willowbrook Golf Course &amp; Restaurant (North Course)</t>
  </si>
  <si>
    <t>Willowbrook Golf Course &amp; Restaurant (South Course)</t>
  </si>
  <si>
    <t>Willowbrooke Country Club</t>
  </si>
  <si>
    <t>Connersville</t>
  </si>
  <si>
    <t>Willowcreek - Willows Course</t>
  </si>
  <si>
    <t>Willowdale Golf Club</t>
  </si>
  <si>
    <t>Willowfork CC</t>
  </si>
  <si>
    <t>Willowick</t>
  </si>
  <si>
    <t>Willows @Kenton County</t>
  </si>
  <si>
    <t>Willows Run - Coyote Creek</t>
  </si>
  <si>
    <t>Willows Run - Eagle's Talon</t>
  </si>
  <si>
    <t>Willows Run - Heron Links</t>
  </si>
  <si>
    <t>Willows Run -- Eagle's Talon</t>
  </si>
  <si>
    <t>Willunga Golf Club</t>
  </si>
  <si>
    <t>Willunga</t>
  </si>
  <si>
    <t>Wilmette Golf Club</t>
  </si>
  <si>
    <t>Wilmette Golf Course</t>
  </si>
  <si>
    <t>Wilmington Country Club - North Course</t>
  </si>
  <si>
    <t>Wilmington Country Club - South Course</t>
  </si>
  <si>
    <t>Wilmington Island club</t>
  </si>
  <si>
    <t>Wilowbrook S/N</t>
  </si>
  <si>
    <t>Wilshire Country Club</t>
  </si>
  <si>
    <t>Wilshire Golf Club</t>
  </si>
  <si>
    <t>Wilson Country Club</t>
  </si>
  <si>
    <t>Wilson Golf Course</t>
  </si>
  <si>
    <t>Wilson Road Golf Course</t>
  </si>
  <si>
    <t>Winagamie - Pines</t>
  </si>
  <si>
    <t>Winagamie-Highlands</t>
  </si>
  <si>
    <t>Winchelsea Views</t>
  </si>
  <si>
    <t>Lantzville</t>
  </si>
  <si>
    <t>Winchester Country Club</t>
  </si>
  <si>
    <t>Meadow Vista</t>
  </si>
  <si>
    <t>Winchester Golf Club</t>
  </si>
  <si>
    <t>Wind Creek</t>
  </si>
  <si>
    <t>Sheppards AFB</t>
  </si>
  <si>
    <t>Wind Rose Golf Club</t>
  </si>
  <si>
    <t>Wind Watch Gold &amp; Country Club</t>
  </si>
  <si>
    <t>Hauppauge</t>
  </si>
  <si>
    <t>WINDBER COUNTRY CLUB</t>
  </si>
  <si>
    <t>SALIX</t>
  </si>
  <si>
    <t>Windermere Country Club</t>
  </si>
  <si>
    <t>Windermere Golf &amp; Country Club</t>
  </si>
  <si>
    <t>Windermere Golf and Country Club</t>
  </si>
  <si>
    <t>Windermere Valley Golf Course</t>
  </si>
  <si>
    <t>Windham Country</t>
  </si>
  <si>
    <t>Windham Golf Course</t>
  </si>
  <si>
    <t>Willimantic</t>
  </si>
  <si>
    <t>Windhoek golf and country club</t>
  </si>
  <si>
    <t>Windhoek</t>
  </si>
  <si>
    <t>Winding Brook</t>
  </si>
  <si>
    <t>Winding Brook Country Club</t>
  </si>
  <si>
    <t>Valatie</t>
  </si>
  <si>
    <t>Winding Creek</t>
  </si>
  <si>
    <t>Winding Creek Golf Course</t>
  </si>
  <si>
    <t>Winding Hills</t>
  </si>
  <si>
    <t>Winding Hollow</t>
  </si>
  <si>
    <t>Winding Ridge - Back</t>
  </si>
  <si>
    <t>Winding Ridge Golf Club</t>
  </si>
  <si>
    <t>Winding River Golf Course</t>
  </si>
  <si>
    <t>Windmill Heights</t>
  </si>
  <si>
    <t>Notre-Dame-de-l'Ile Perrot</t>
  </si>
  <si>
    <t>Windmill Hill</t>
  </si>
  <si>
    <t>Windmill Lakes</t>
  </si>
  <si>
    <t>Windmill Lakes Golf Club</t>
  </si>
  <si>
    <t>Windridge Country Club</t>
  </si>
  <si>
    <t>WindRiver Golf Club</t>
  </si>
  <si>
    <t>Windrose Golf Club</t>
  </si>
  <si>
    <t>Windsong Farm</t>
  </si>
  <si>
    <t>Windsor Club</t>
  </si>
  <si>
    <t>Windsor Golf Club</t>
  </si>
  <si>
    <t>Windsor Golf Club Inc</t>
  </si>
  <si>
    <t>Windsor park</t>
  </si>
  <si>
    <t>Windsor Park Golf Course</t>
  </si>
  <si>
    <t>Windsor Park Golf Course Durban</t>
  </si>
  <si>
    <t>Windsor Parke</t>
  </si>
  <si>
    <t>Windstar on Naples Bar</t>
  </si>
  <si>
    <t>WindStone Golf Club</t>
  </si>
  <si>
    <t>Ringgold</t>
  </si>
  <si>
    <t>Windswept Dunes</t>
  </si>
  <si>
    <t>Windtree Golf Club</t>
  </si>
  <si>
    <t>Mt. Juliet</t>
  </si>
  <si>
    <t>Windtree Golf Course</t>
  </si>
  <si>
    <t>Windward Heights</t>
  </si>
  <si>
    <t>Hawesville</t>
  </si>
  <si>
    <t>Windwatch Golf Club</t>
  </si>
  <si>
    <t>Windwood of Watertown</t>
  </si>
  <si>
    <t>Windy Harbor</t>
  </si>
  <si>
    <t>Mayport</t>
  </si>
  <si>
    <t>Windy Hill Golf Course</t>
  </si>
  <si>
    <t>Conneaut</t>
  </si>
  <si>
    <t>Windy HIll Sports Complex</t>
  </si>
  <si>
    <t>Windyke Country Club - East Course</t>
  </si>
  <si>
    <t>Windyke Country Club - West Course</t>
  </si>
  <si>
    <t>Wing On Golf Country Club - Mount/Golden</t>
  </si>
  <si>
    <t>Tainan County</t>
  </si>
  <si>
    <t>Dongshan Dist.</t>
  </si>
  <si>
    <t>Wing Park</t>
  </si>
  <si>
    <t>Wing Point Golf &amp; Country Club</t>
  </si>
  <si>
    <t>Wingate Park Country Club</t>
  </si>
  <si>
    <t>Moreleta Park</t>
  </si>
  <si>
    <t>Winged Foot (West)</t>
  </si>
  <si>
    <t>Winged Foot East</t>
  </si>
  <si>
    <t>Mamaroneck</t>
  </si>
  <si>
    <t>Winged Pheasant Golf Links</t>
  </si>
  <si>
    <t>Winged Pheasant-The Roc</t>
  </si>
  <si>
    <t>Wingfield</t>
  </si>
  <si>
    <t>Winghaven Country Club</t>
  </si>
  <si>
    <t>Wingpointe</t>
  </si>
  <si>
    <t>Winkler Golf Club</t>
  </si>
  <si>
    <t>Winkler</t>
  </si>
  <si>
    <t>Winn Mountain Golf Course</t>
  </si>
  <si>
    <t>Mountainburg</t>
  </si>
  <si>
    <t>Winnapaug Country Club</t>
  </si>
  <si>
    <t xml:space="preserve">Westerly </t>
  </si>
  <si>
    <t>Winnemucca Golf Course</t>
  </si>
  <si>
    <t>Winnemucca</t>
  </si>
  <si>
    <t>Winnetka Golf Course</t>
  </si>
  <si>
    <t>Winnipeg Canoe Club</t>
  </si>
  <si>
    <t>winstar golf club</t>
  </si>
  <si>
    <t>thackville</t>
  </si>
  <si>
    <t>WinStar Golf Club - Scissortail</t>
  </si>
  <si>
    <t>Thackerville</t>
  </si>
  <si>
    <t>Winstar Golf Course (East/South)</t>
  </si>
  <si>
    <t>Thacksville</t>
  </si>
  <si>
    <t>Winstar Golf Course (East/West)</t>
  </si>
  <si>
    <t>Winston Lake Golf Course</t>
  </si>
  <si>
    <t>Winston Trails Golf Club</t>
  </si>
  <si>
    <t>winter creek</t>
  </si>
  <si>
    <t>blanchard</t>
  </si>
  <si>
    <t>Winter Park Country Club</t>
  </si>
  <si>
    <t>Winter Pines</t>
  </si>
  <si>
    <t xml:space="preserve">winter park </t>
  </si>
  <si>
    <t>Wintergreen Golf &amp; Country Club</t>
  </si>
  <si>
    <t>Winters Run Golf Club</t>
  </si>
  <si>
    <t>Bel Air</t>
  </si>
  <si>
    <t>WinterStone</t>
  </si>
  <si>
    <t>Winthrop Golf Club</t>
  </si>
  <si>
    <t>Winthrop</t>
  </si>
  <si>
    <t>Winton Country Club</t>
  </si>
  <si>
    <t>Wintonbury Hills</t>
  </si>
  <si>
    <t>Wisconsin Club</t>
  </si>
  <si>
    <t>Wisconsin River golf Club</t>
  </si>
  <si>
    <t>Wisp Resort</t>
  </si>
  <si>
    <t>Witch Hollow</t>
  </si>
  <si>
    <t>witchs cove</t>
  </si>
  <si>
    <t>lake ozark</t>
  </si>
  <si>
    <t>Woburn Country Club</t>
  </si>
  <si>
    <t>Woburn</t>
  </si>
  <si>
    <t>Woldingham Golf Club</t>
  </si>
  <si>
    <t>Woldingham</t>
  </si>
  <si>
    <t>wolf creek</t>
  </si>
  <si>
    <t>Wolf Creek</t>
  </si>
  <si>
    <t>Bastian</t>
  </si>
  <si>
    <t>Wolf Creek Golf Club</t>
  </si>
  <si>
    <t>Wolf Creek Golf Course</t>
  </si>
  <si>
    <t>Wolf Creek Golf Course(Links Course)</t>
  </si>
  <si>
    <t>Wolf Creek Golf Resort (Links Course)</t>
  </si>
  <si>
    <t>Wolf Creek Golf Resort (Old Course)</t>
  </si>
  <si>
    <t>Wolf Creek Utah</t>
  </si>
  <si>
    <t>Wolf Dancer</t>
  </si>
  <si>
    <t>Wolf Hollow</t>
  </si>
  <si>
    <t>Labadie</t>
  </si>
  <si>
    <t>Wolf Hollow Golf Course</t>
  </si>
  <si>
    <t>Wesson</t>
  </si>
  <si>
    <t>wolf run</t>
  </si>
  <si>
    <t>cescerea</t>
  </si>
  <si>
    <t>Wolf Run</t>
  </si>
  <si>
    <t>Wolf Run Golf Club</t>
  </si>
  <si>
    <t>Wolfdancer Golf Club</t>
  </si>
  <si>
    <t>Wolferts Roost Country Club</t>
  </si>
  <si>
    <t>Wolfridge Golf Course</t>
  </si>
  <si>
    <t>Angora</t>
  </si>
  <si>
    <t>Wollaston Golf Club</t>
  </si>
  <si>
    <t>Wollongong Golf Club</t>
  </si>
  <si>
    <t>Wollongong</t>
  </si>
  <si>
    <t>Wolston Park Golf Club</t>
  </si>
  <si>
    <t>wombwell hillies</t>
  </si>
  <si>
    <t>south yorkshire</t>
  </si>
  <si>
    <t>Wood Hollow</t>
  </si>
  <si>
    <t xml:space="preserve">Longivew </t>
  </si>
  <si>
    <t>Wood Ranch Golf Club</t>
  </si>
  <si>
    <t>Wood Wind</t>
  </si>
  <si>
    <t>Wood Wind Golf Club</t>
  </si>
  <si>
    <t>Wood's Golf Center</t>
  </si>
  <si>
    <t>Norristown</t>
  </si>
  <si>
    <t>Woodbine</t>
  </si>
  <si>
    <t>Woodbine Bend</t>
  </si>
  <si>
    <t>Woodbine Golf Course</t>
  </si>
  <si>
    <t>Woodbridge Golf  Links</t>
  </si>
  <si>
    <t>Woodbridge Golf Club</t>
  </si>
  <si>
    <t>Wylie</t>
  </si>
  <si>
    <t>Kutztown</t>
  </si>
  <si>
    <t>Woodbrier Golf Course</t>
  </si>
  <si>
    <t>Woodbury GC</t>
  </si>
  <si>
    <t>Woodcliff</t>
  </si>
  <si>
    <t>woodcreek farms</t>
  </si>
  <si>
    <t>Woodcreek GC</t>
  </si>
  <si>
    <t>Woodcreek Golf Club</t>
  </si>
  <si>
    <t>Woodcrest Country Club</t>
  </si>
  <si>
    <t>Wooded View</t>
  </si>
  <si>
    <t>clarksville</t>
  </si>
  <si>
    <t>Wooded View Golf Course</t>
  </si>
  <si>
    <t>Wooden Sticks</t>
  </si>
  <si>
    <t>woodenbridge golf club</t>
  </si>
  <si>
    <t>woodenbridge</t>
  </si>
  <si>
    <t>Woodend</t>
  </si>
  <si>
    <t>Woodfin Ridge</t>
  </si>
  <si>
    <t>woodfin ridge golf course</t>
  </si>
  <si>
    <t>Woodford Golf Club</t>
  </si>
  <si>
    <t>Woodford</t>
  </si>
  <si>
    <t>Woodford Hills Country Club</t>
  </si>
  <si>
    <t>Woodford Lakes Golf Club</t>
  </si>
  <si>
    <t>Woodforest GC: Back/West</t>
  </si>
  <si>
    <t>Woodforest GC: West/Front</t>
  </si>
  <si>
    <t>Woodhaven Country Club</t>
  </si>
  <si>
    <t>Woodhaven County Club</t>
  </si>
  <si>
    <t>Bethany</t>
  </si>
  <si>
    <t>Woodhill Country Club</t>
  </si>
  <si>
    <t>Wayzata</t>
  </si>
  <si>
    <t>Woodholme</t>
  </si>
  <si>
    <t>Tottenham</t>
  </si>
  <si>
    <t>Woodington Lake - Legend</t>
  </si>
  <si>
    <t>Woodington Lakes - Legacy</t>
  </si>
  <si>
    <t>Woodington Lakes Legends</t>
  </si>
  <si>
    <t>Woodlake - Palmer Course</t>
  </si>
  <si>
    <t>Vass</t>
  </si>
  <si>
    <t>Woodlake Golf Club</t>
  </si>
  <si>
    <t>Tazewell</t>
  </si>
  <si>
    <t>Woodlake Golf Course</t>
  </si>
  <si>
    <t>Woodlan Country Club</t>
  </si>
  <si>
    <t>Woodland Country Club of Carmel</t>
  </si>
  <si>
    <t>Woodland Golf Club</t>
  </si>
  <si>
    <t>Auburndale</t>
  </si>
  <si>
    <t>Woodland Golf course</t>
  </si>
  <si>
    <t>woodland hills</t>
  </si>
  <si>
    <t>nacogdoches</t>
  </si>
  <si>
    <t>Woodland Hills</t>
  </si>
  <si>
    <t>Woodland Hills - Executive 9</t>
  </si>
  <si>
    <t>Woodland Hills Country Club</t>
  </si>
  <si>
    <t>Woodland Hills Golf Club</t>
  </si>
  <si>
    <t>Woodland Hills Golf Course</t>
  </si>
  <si>
    <t>Woodland Oak Creek</t>
  </si>
  <si>
    <t>Woodland Valley Country Club</t>
  </si>
  <si>
    <t>Mordialloc</t>
  </si>
  <si>
    <t>Woodlands - Sunriver</t>
  </si>
  <si>
    <t>Woodlands CC(east)</t>
  </si>
  <si>
    <t>woodlands country club (east)</t>
  </si>
  <si>
    <t>Woodlands Country Club(west)</t>
  </si>
  <si>
    <t>Woodlands golf and country</t>
  </si>
  <si>
    <t xml:space="preserve">Bristol </t>
  </si>
  <si>
    <t>Woodlands Golf Club</t>
  </si>
  <si>
    <t>Woodlands Manor Golf Club</t>
  </si>
  <si>
    <t>Sevenoaks</t>
  </si>
  <si>
    <t>Woodlands- Tournament Course</t>
  </si>
  <si>
    <t>Woodlawn Country Club</t>
  </si>
  <si>
    <t>Woodlawn Golf Club</t>
  </si>
  <si>
    <t>Woodlawn Golf Course</t>
  </si>
  <si>
    <t>Ramstein</t>
  </si>
  <si>
    <t>Ft Belvoir</t>
  </si>
  <si>
    <t>Woodlawn Springs</t>
  </si>
  <si>
    <t>Woodley Lakes Golf Course</t>
  </si>
  <si>
    <t>woodloch springs</t>
  </si>
  <si>
    <t>Woodmont Country Club</t>
  </si>
  <si>
    <t xml:space="preserve">Rockville </t>
  </si>
  <si>
    <t>Woodmont Country Club(Cypress)</t>
  </si>
  <si>
    <t>Woodmont Country Club(Pines)</t>
  </si>
  <si>
    <t>Woodmont Golf &amp; Country Club</t>
  </si>
  <si>
    <t>Woodmore Country Club</t>
  </si>
  <si>
    <t>Woodridge Golf Club</t>
  </si>
  <si>
    <t>Woods Edge</t>
  </si>
  <si>
    <t>woods fort</t>
  </si>
  <si>
    <t>troy</t>
  </si>
  <si>
    <t>Woods Golf Center Par 3</t>
  </si>
  <si>
    <t>Woods Hole</t>
  </si>
  <si>
    <t>Woods Resort-Mountain View</t>
  </si>
  <si>
    <t>Woods Valley Golf Club</t>
  </si>
  <si>
    <t>Woodside Acres Golf &amp; Country Club</t>
  </si>
  <si>
    <t>Muttontown</t>
  </si>
  <si>
    <t>Woodside Golf Course</t>
  </si>
  <si>
    <t>Woodside Plantation CC: Plantation</t>
  </si>
  <si>
    <t>Woodson Bend Resort</t>
  </si>
  <si>
    <t>Bronston</t>
  </si>
  <si>
    <t>Woodstock Country Club</t>
  </si>
  <si>
    <t>Woodstock Meadows</t>
  </si>
  <si>
    <t>Woodstone Country Club</t>
  </si>
  <si>
    <t>Danielsville</t>
  </si>
  <si>
    <t>Woodstone Meadows Golf Course</t>
  </si>
  <si>
    <t>Woodview Golf Course</t>
  </si>
  <si>
    <t>Woodville Public Course</t>
  </si>
  <si>
    <t>Woodward Country Club</t>
  </si>
  <si>
    <t>woody ridge</t>
  </si>
  <si>
    <t>shelby</t>
  </si>
  <si>
    <t>Woolooware</t>
  </si>
  <si>
    <t>Woolston Manor Golf &amp; Country Club</t>
  </si>
  <si>
    <t>World Golf Sand Creek</t>
  </si>
  <si>
    <t>World Houston Golf Course</t>
  </si>
  <si>
    <t>World of Golf</t>
  </si>
  <si>
    <t>World of sports</t>
  </si>
  <si>
    <t>World Tour International to Open</t>
  </si>
  <si>
    <t>World Wood Country Club   Pine Barrens</t>
  </si>
  <si>
    <t>World Wood Rolling Oaks Course</t>
  </si>
  <si>
    <t>brooksville</t>
  </si>
  <si>
    <t>World Woods - Rolling Oaks</t>
  </si>
  <si>
    <t>World Woods Pine Barrens</t>
  </si>
  <si>
    <t>Worlds Woods Golf Club</t>
  </si>
  <si>
    <t>Worthington Country Club</t>
  </si>
  <si>
    <t>Worthington</t>
  </si>
  <si>
    <t>Worthington Manor Golf Club</t>
  </si>
  <si>
    <t>Woussickett</t>
  </si>
  <si>
    <t>SANDUSKY</t>
  </si>
  <si>
    <t>WOW</t>
  </si>
  <si>
    <t>Wrag Barn Golf Course</t>
  </si>
  <si>
    <t>Wilts</t>
  </si>
  <si>
    <t>Swindon</t>
  </si>
  <si>
    <t>Wrenwoods</t>
  </si>
  <si>
    <t>Wright Park Golf Course</t>
  </si>
  <si>
    <t>Wu Fong Golf Course</t>
  </si>
  <si>
    <t>Wufong Township</t>
  </si>
  <si>
    <t>Wu Han Orient Golf Course</t>
  </si>
  <si>
    <t>Hu Bei</t>
  </si>
  <si>
    <t>Wu Han</t>
  </si>
  <si>
    <t>Wuskowhan  Players Club</t>
  </si>
  <si>
    <t>Wyandot Golf Course</t>
  </si>
  <si>
    <t>Wyandotte Shores</t>
  </si>
  <si>
    <t>Wyandotte</t>
  </si>
  <si>
    <t>Wyaton Hills</t>
  </si>
  <si>
    <t>Wyboo Golf Club</t>
  </si>
  <si>
    <t>Wyboston Lakes</t>
  </si>
  <si>
    <t>Bedfordshire</t>
  </si>
  <si>
    <t>Wyboston</t>
  </si>
  <si>
    <t>Wyckoff Country Club</t>
  </si>
  <si>
    <t>Holyoke</t>
  </si>
  <si>
    <t>Wycombe Heights</t>
  </si>
  <si>
    <t>wykagyl</t>
  </si>
  <si>
    <t>new rochelle</t>
  </si>
  <si>
    <t>Wyke Green Golf Club</t>
  </si>
  <si>
    <t>Middlesex</t>
  </si>
  <si>
    <t>Isleworth</t>
  </si>
  <si>
    <t>Wyncote Golf Club</t>
  </si>
  <si>
    <t>Wyndance Golf Course</t>
  </si>
  <si>
    <t>Wyndemere Country Club-Green/White</t>
  </si>
  <si>
    <t>Wyndridge Oaks Golf Club</t>
  </si>
  <si>
    <t>WYNN GOLF CLUB</t>
  </si>
  <si>
    <t>North Barrington</t>
  </si>
  <si>
    <t>Wynstone Golf Club</t>
  </si>
  <si>
    <t>Wyoming Golf Club</t>
  </si>
  <si>
    <t>Yacht &amp; Country Club</t>
  </si>
  <si>
    <t>Yadkin Country Club</t>
  </si>
  <si>
    <t>Yadkinville</t>
  </si>
  <si>
    <t>Yahara Hills</t>
  </si>
  <si>
    <t>Yamba</t>
  </si>
  <si>
    <t>Yancep Sun City</t>
  </si>
  <si>
    <t>Yankee Hill Country Club</t>
  </si>
  <si>
    <t>Yankee Run</t>
  </si>
  <si>
    <t>Yankee Run Golf Course</t>
  </si>
  <si>
    <t>Yankee Trace - Vintage</t>
  </si>
  <si>
    <t>Yankee Trace - Vintage/Heritage</t>
  </si>
  <si>
    <t>Yankee Trace /Heritage</t>
  </si>
  <si>
    <t>Yankee Trace Golf Club</t>
  </si>
  <si>
    <t>Yankee Trace Legend / Vintage</t>
  </si>
  <si>
    <t>Yankee Trace, Heritage/Legend</t>
  </si>
  <si>
    <t>Yarmouth</t>
  </si>
  <si>
    <t>Yarra Bend</t>
  </si>
  <si>
    <t>Yarra Yarra Golf Course</t>
  </si>
  <si>
    <t>Yarrambat Golf Course</t>
  </si>
  <si>
    <t>Yarrambat</t>
  </si>
  <si>
    <t>Yarrawonga &amp; Border Golf Club</t>
  </si>
  <si>
    <t>Yarrawonga</t>
  </si>
  <si>
    <t>Yarrow Golf &amp; Conference Resort</t>
  </si>
  <si>
    <t>yarrow golf course</t>
  </si>
  <si>
    <t>augusta</t>
  </si>
  <si>
    <t>Yas Acres Golf &amp; Country Club</t>
  </si>
  <si>
    <t>Yas Island</t>
  </si>
  <si>
    <t>Yas Links</t>
  </si>
  <si>
    <t>Yazoo Country Club</t>
  </si>
  <si>
    <t>Yazoo City</t>
  </si>
  <si>
    <t>Yeamans Hall Club</t>
  </si>
  <si>
    <t>Yegen Golf Club</t>
  </si>
  <si>
    <t>Yellowstone Country Club</t>
  </si>
  <si>
    <t>Yinli Foreign Investors Golf Club</t>
  </si>
  <si>
    <t>Guangdong</t>
  </si>
  <si>
    <t>Dongguan</t>
  </si>
  <si>
    <t>Yocha Dehe</t>
  </si>
  <si>
    <t>Brooks</t>
  </si>
  <si>
    <t>YOLO FLIERS CLUB</t>
  </si>
  <si>
    <t>Yorba Linda</t>
  </si>
  <si>
    <t>york golf club</t>
  </si>
  <si>
    <t>ohio</t>
  </si>
  <si>
    <t>Youche Country Club</t>
  </si>
  <si>
    <t>YOUGHIOGHENY COUNTRY CLUB</t>
  </si>
  <si>
    <t>ELIZABETH TOWNSHIP</t>
  </si>
  <si>
    <t>Youngstown Country Club</t>
  </si>
  <si>
    <t>Yowani</t>
  </si>
  <si>
    <t>Yowani Country Club</t>
  </si>
  <si>
    <t>Ypsilon Golf liberec</t>
  </si>
  <si>
    <t>liberec</t>
  </si>
  <si>
    <t>Yucaipa Valley Golf Club</t>
  </si>
  <si>
    <t>Yucaipa</t>
  </si>
  <si>
    <t>Yule Golf Course</t>
  </si>
  <si>
    <t>Z Boaz Golf Course</t>
  </si>
  <si>
    <t>Zaca Creek Golf Course</t>
  </si>
  <si>
    <t>Buellton</t>
  </si>
  <si>
    <t>Zahara Valley Golf Club</t>
  </si>
  <si>
    <t>Zama</t>
  </si>
  <si>
    <t>Zama Golf Course</t>
  </si>
  <si>
    <t>JAPAN</t>
  </si>
  <si>
    <t>CAMP ZAMA</t>
  </si>
  <si>
    <t>Zebulon Country Club</t>
  </si>
  <si>
    <t>Zebulon</t>
  </si>
  <si>
    <t>Zelllwood Station</t>
  </si>
  <si>
    <t>Zellwood</t>
  </si>
  <si>
    <t>Zellwood Station</t>
  </si>
  <si>
    <t>Zellwood Station Country Club</t>
  </si>
  <si>
    <t>Zigfield Troy</t>
  </si>
  <si>
    <t>woodridge</t>
  </si>
  <si>
    <t>Zionsville Golf Course</t>
  </si>
  <si>
    <t>Zoar Village Golf Club</t>
  </si>
  <si>
    <t>Zoblocki Park</t>
  </si>
  <si>
    <t>zollner</t>
  </si>
  <si>
    <t>Zumbrota Golf Club</t>
  </si>
  <si>
    <t>Zumbrota</t>
  </si>
  <si>
    <t>Zwartkop Country Club</t>
  </si>
  <si>
    <t>Clubview</t>
  </si>
  <si>
    <t>A-Ga-Ming Sundance</t>
  </si>
  <si>
    <t>Kewdain</t>
  </si>
  <si>
    <t>A-Ga-Ming Torch</t>
  </si>
  <si>
    <t>Kewadin</t>
  </si>
  <si>
    <t>A. J. Jolly</t>
  </si>
  <si>
    <t>A.C. Read Golf Club</t>
  </si>
  <si>
    <t>A.C.Read Lakeview/Bayview</t>
  </si>
  <si>
    <t>a.c.reed bayou/lakeview</t>
  </si>
  <si>
    <t>A.H. Blank</t>
  </si>
  <si>
    <t>A.L Gustin</t>
  </si>
  <si>
    <t>A6 Bla-Gul</t>
  </si>
  <si>
    <t>AA Saint-Omer</t>
  </si>
  <si>
    <t>Lumbres</t>
  </si>
  <si>
    <t>Acquin Westbecourt</t>
  </si>
  <si>
    <t>Aalborg Golf Klub</t>
  </si>
  <si>
    <t>AB Springs</t>
  </si>
  <si>
    <t>Abacoa Golf Club</t>
  </si>
  <si>
    <t>Abbey Springs</t>
  </si>
  <si>
    <t>Abercrombie</t>
  </si>
  <si>
    <t>Ns</t>
  </si>
  <si>
    <t>New glasgow</t>
  </si>
  <si>
    <t>Aberdeen Country Club</t>
  </si>
  <si>
    <t>Aberdeen Golf Club</t>
  </si>
  <si>
    <t>Abilene Country Club - North Course</t>
  </si>
  <si>
    <t>Abita Springs Golf Club</t>
  </si>
  <si>
    <t>Abita</t>
  </si>
  <si>
    <t>Abra del Pas</t>
  </si>
  <si>
    <t>Mogro</t>
  </si>
  <si>
    <t>Abu Dhabi Golf Club</t>
  </si>
  <si>
    <t>Achimota Golf Club</t>
  </si>
  <si>
    <t>Accra</t>
  </si>
  <si>
    <t>Ghana</t>
  </si>
  <si>
    <t>Ackerman Hills</t>
  </si>
  <si>
    <t>Ackerman-Allen</t>
  </si>
  <si>
    <t>Acme Golf Course</t>
  </si>
  <si>
    <t>Acoaxet Club</t>
  </si>
  <si>
    <t>Acorn Park</t>
  </si>
  <si>
    <t>saint ansgar</t>
  </si>
  <si>
    <t>Acorns Golf Links</t>
  </si>
  <si>
    <t>acroix Links</t>
  </si>
  <si>
    <t>Acton</t>
  </si>
  <si>
    <t>Acton Golf Course</t>
  </si>
  <si>
    <t>Acushnet River Valley</t>
  </si>
  <si>
    <t>Acushnet</t>
  </si>
  <si>
    <t>Adam's Pointe</t>
  </si>
  <si>
    <t>Blue Springs</t>
  </si>
  <si>
    <t>Adams Golf Course</t>
  </si>
  <si>
    <t>Adams</t>
  </si>
  <si>
    <t>Adams Point</t>
  </si>
  <si>
    <t>adams pointe</t>
  </si>
  <si>
    <t>blue springs</t>
  </si>
  <si>
    <t>Addington Court</t>
  </si>
  <si>
    <t>Adena Club</t>
  </si>
  <si>
    <t>Admiral Baker Golf Course North</t>
  </si>
  <si>
    <t>Admiral Baker South Course</t>
  </si>
  <si>
    <t>Admiral's Cove (East)</t>
  </si>
  <si>
    <t>Admirals Cove East</t>
  </si>
  <si>
    <t>Admirals green</t>
  </si>
  <si>
    <t xml:space="preserve">Newfoundland </t>
  </si>
  <si>
    <t>St. Johnâ€™s</t>
  </si>
  <si>
    <t>Adobe Creek Golf Club</t>
  </si>
  <si>
    <t>Aeropines GC - Hornet Course</t>
  </si>
  <si>
    <t>Aeropines GC-Tomcat</t>
  </si>
  <si>
    <t>Virgina Beach</t>
  </si>
  <si>
    <t>AF GOLF CLUB</t>
  </si>
  <si>
    <t>SALIDA</t>
  </si>
  <si>
    <t>Afton Alps</t>
  </si>
  <si>
    <t>Afton Golf Club</t>
  </si>
  <si>
    <t>Afton NY</t>
  </si>
  <si>
    <t>Agate Beach</t>
  </si>
  <si>
    <t>Agawam Golf Course</t>
  </si>
  <si>
    <t>Agawam Municipal</t>
  </si>
  <si>
    <t xml:space="preserve">Agawam </t>
  </si>
  <si>
    <t>Aguila 9 Golf Course</t>
  </si>
  <si>
    <t>Aguila Golf Course</t>
  </si>
  <si>
    <t>AH Blank Golf Course</t>
  </si>
  <si>
    <t>Ahwatukee Country Club</t>
  </si>
  <si>
    <t>Ahwatukee Lakes Golf Club</t>
  </si>
  <si>
    <t>Ainsdale Golf Course</t>
  </si>
  <si>
    <t>Kincardine</t>
  </si>
  <si>
    <t>Airlanes Golf course Goff,s Nova Scotia Canada</t>
  </si>
  <si>
    <t>Airlinks</t>
  </si>
  <si>
    <t>Southall</t>
  </si>
  <si>
    <t>Airport Golf Course</t>
  </si>
  <si>
    <t>Airport Greens</t>
  </si>
  <si>
    <t>Willoughby Hills</t>
  </si>
  <si>
    <t>Airport Links</t>
  </si>
  <si>
    <t>Airport National</t>
  </si>
  <si>
    <t>Airway Meadows Golf Club</t>
  </si>
  <si>
    <t>Gansevoort</t>
  </si>
  <si>
    <t>Airways</t>
  </si>
  <si>
    <t>West Suffield</t>
  </si>
  <si>
    <t>AJ Thatcher Golf Course</t>
  </si>
  <si>
    <t>Akarana Golf Club</t>
  </si>
  <si>
    <t>Akasia</t>
  </si>
  <si>
    <t>Al Badia Golf Club</t>
  </si>
  <si>
    <t>Al Hamra Golf Club &amp; Resorts</t>
  </si>
  <si>
    <t>Al Mouj Golf</t>
  </si>
  <si>
    <t>Ala Wai Golf Course</t>
  </si>
  <si>
    <t>Alabama State Park</t>
  </si>
  <si>
    <t>Alamance Country Club</t>
  </si>
  <si>
    <t>Alamo Golf Club</t>
  </si>
  <si>
    <t>Alan C. Alford Red Reef Golf Course</t>
  </si>
  <si>
    <t>Alaqua</t>
  </si>
  <si>
    <t>Alaskan Golf Club</t>
  </si>
  <si>
    <t>Kewaunee</t>
  </si>
  <si>
    <t>Albany Country Club</t>
  </si>
  <si>
    <t>Voorheesville</t>
  </si>
  <si>
    <t>Albany Golf Club</t>
  </si>
  <si>
    <t>Albany golf club</t>
  </si>
  <si>
    <t>Albatross GK</t>
  </si>
  <si>
    <t>GÃ¶teborg</t>
  </si>
  <si>
    <t>Albemarle Plantation</t>
  </si>
  <si>
    <t>Edenton</t>
  </si>
  <si>
    <t>Albert Park</t>
  </si>
  <si>
    <t>Alberta Beach Golf Resort</t>
  </si>
  <si>
    <t>Alberta Bech</t>
  </si>
  <si>
    <t>Alberta Springs Golf Resort</t>
  </si>
  <si>
    <t>Albia Golf Club</t>
  </si>
  <si>
    <t>Albia</t>
  </si>
  <si>
    <t>Albion Ridges Boulder/Granite</t>
  </si>
  <si>
    <t>Albion Ridges Boulder/Rock</t>
  </si>
  <si>
    <t>Albion Ridges Rock/Granite</t>
  </si>
  <si>
    <t>Albuquerque Country Club</t>
  </si>
  <si>
    <t>Alburg Golf Links</t>
  </si>
  <si>
    <t>South Alburg</t>
  </si>
  <si>
    <t>Alcanada</t>
  </si>
  <si>
    <t>Alcudia</t>
  </si>
  <si>
    <t>Alcestor Golf Course</t>
  </si>
  <si>
    <t xml:space="preserve">Alcestor </t>
  </si>
  <si>
    <t>ALCOMA GOLF COURSE</t>
  </si>
  <si>
    <t>Aldarra</t>
  </si>
  <si>
    <t>Aldeen Golf Club</t>
  </si>
  <si>
    <t>Alderbrook Golf Club</t>
  </si>
  <si>
    <t>Alderbrook Golf Course</t>
  </si>
  <si>
    <t>Tillamook</t>
  </si>
  <si>
    <t>Alderdale Greens Golf Course</t>
  </si>
  <si>
    <t>Point Edward</t>
  </si>
  <si>
    <t>Alexandra</t>
  </si>
  <si>
    <t>alexandria golf club</t>
  </si>
  <si>
    <t>alexandria</t>
  </si>
  <si>
    <t>Alford</t>
  </si>
  <si>
    <t>Alfred "Tup" Holmes Golf Course</t>
  </si>
  <si>
    <t>Algonkian Golf Course</t>
  </si>
  <si>
    <t>algonkiangolfcourse</t>
  </si>
  <si>
    <t>fairfaxstation</t>
  </si>
  <si>
    <t>Messines</t>
  </si>
  <si>
    <t>Algonquin Golf Club</t>
  </si>
  <si>
    <t>Aliante</t>
  </si>
  <si>
    <t>North Las Vegas</t>
  </si>
  <si>
    <t>Aliante Golf Club</t>
  </si>
  <si>
    <t>Alicante Golf</t>
  </si>
  <si>
    <t>Alice Springs Golf Club</t>
  </si>
  <si>
    <t>Alice Springs</t>
  </si>
  <si>
    <t>Alisal Guest Ranch</t>
  </si>
  <si>
    <t>Solvang</t>
  </si>
  <si>
    <t>Alisal River Course</t>
  </si>
  <si>
    <t>aliso creek</t>
  </si>
  <si>
    <t>Laguna Beach</t>
  </si>
  <si>
    <t>Alister MacKenzie</t>
  </si>
  <si>
    <t>All About Golf</t>
  </si>
  <si>
    <t>Allandale Golf Course</t>
  </si>
  <si>
    <t>Allegheny Country Club</t>
  </si>
  <si>
    <t>sewickly</t>
  </si>
  <si>
    <t>Allendale Country Club</t>
  </si>
  <si>
    <t>Dartmouth</t>
  </si>
  <si>
    <t>Allenmore Public Golf Course</t>
  </si>
  <si>
    <t>Allentown Municipal Golf Course</t>
  </si>
  <si>
    <t>Allerum GK</t>
  </si>
  <si>
    <t>Allerum</t>
  </si>
  <si>
    <t>Alliance Country Club</t>
  </si>
  <si>
    <t>Alling Memorial Golf Course</t>
  </si>
  <si>
    <t>Almaden Country Club</t>
  </si>
  <si>
    <t>Almenara (Pinos-Alcornoques)</t>
  </si>
  <si>
    <t>Sotogrande</t>
  </si>
  <si>
    <t>ALNESBOURNE PRIORY GOLF COURSE</t>
  </si>
  <si>
    <t>Alondra North Course</t>
  </si>
  <si>
    <t>Lawndale</t>
  </si>
  <si>
    <t>Alondra Par 3 Golf Course</t>
  </si>
  <si>
    <t>Alondra Park (North)</t>
  </si>
  <si>
    <t>Alpharetta Athleti Club - East</t>
  </si>
  <si>
    <t>Alpharetta Athletic Club - West Course</t>
  </si>
  <si>
    <t>Alpine Bay</t>
  </si>
  <si>
    <t>Renfroe</t>
  </si>
  <si>
    <t>Alpine Bay Golf Club</t>
  </si>
  <si>
    <t>Alpine country club</t>
  </si>
  <si>
    <t>Alpine Golf Club</t>
  </si>
  <si>
    <t>Comstock Park</t>
  </si>
  <si>
    <t>Alpine Golf Course Blue/Black</t>
  </si>
  <si>
    <t>Alpine Golf Resort</t>
  </si>
  <si>
    <t>Alpine Lake</t>
  </si>
  <si>
    <t>Terra Alta</t>
  </si>
  <si>
    <t>Alpine Meadows/Sugar</t>
  </si>
  <si>
    <t>East Troy</t>
  </si>
  <si>
    <t>alpine target center</t>
  </si>
  <si>
    <t>Alpine Valley Summit/Meadows</t>
  </si>
  <si>
    <t>Alta Lake Golf Resort</t>
  </si>
  <si>
    <t>Pateros</t>
  </si>
  <si>
    <t>Alta Mesa Golf Club</t>
  </si>
  <si>
    <t>Alta Sierra Country Club</t>
  </si>
  <si>
    <t>Altadena Golf Course</t>
  </si>
  <si>
    <t>Altadena</t>
  </si>
  <si>
    <t>Altona Lakes</t>
  </si>
  <si>
    <t>Altone Park</t>
  </si>
  <si>
    <t>Beechboro</t>
  </si>
  <si>
    <t>Alvamar Golf Club</t>
  </si>
  <si>
    <t>Alvamar Golf Course</t>
  </si>
  <si>
    <t>Alvin Golf &amp; Country Club</t>
  </si>
  <si>
    <t>Alwyn Downs</t>
  </si>
  <si>
    <t>Amana Colonies Golf Club</t>
  </si>
  <si>
    <t>Middle Amana</t>
  </si>
  <si>
    <t>Amberwood</t>
  </si>
  <si>
    <t>Amberwood Village Golf &amp; Country Club</t>
  </si>
  <si>
    <t>Stittsville</t>
  </si>
  <si>
    <t>Amelia Island - Oak Marsh</t>
  </si>
  <si>
    <t xml:space="preserve">Amelia Island </t>
  </si>
  <si>
    <t>Amelia Island - Ocean Links</t>
  </si>
  <si>
    <t>Amelia national golf and country club</t>
  </si>
  <si>
    <t>Fernandina beach</t>
  </si>
  <si>
    <t>Amelia River Golf Club</t>
  </si>
  <si>
    <t>Amelisweerd</t>
  </si>
  <si>
    <t>American Dunes Golf Club</t>
  </si>
  <si>
    <t>American Falls</t>
  </si>
  <si>
    <t>American Golf Club</t>
  </si>
  <si>
    <t>American Golf Club (Blue Course / Blue Course)</t>
  </si>
  <si>
    <t>American Golf Club (Gator/Eagle)</t>
  </si>
  <si>
    <t>American Golf Course</t>
  </si>
  <si>
    <t>American Legion cc, mount union</t>
  </si>
  <si>
    <t>mount union</t>
  </si>
  <si>
    <t>Ames Golf &amp; Country Club</t>
  </si>
  <si>
    <t>amesbury cc</t>
  </si>
  <si>
    <t>Amesbury</t>
  </si>
  <si>
    <t>Amherst Country Club</t>
  </si>
  <si>
    <t>Amherst Golf Club</t>
  </si>
  <si>
    <t xml:space="preserve">Amherst </t>
  </si>
  <si>
    <t>amherst oakwood</t>
  </si>
  <si>
    <t>amherst</t>
  </si>
  <si>
    <t>Amherstview Golf Course</t>
  </si>
  <si>
    <t>Amherstview</t>
  </si>
  <si>
    <t>Amsterdam Municipal Golf Course</t>
  </si>
  <si>
    <t>Amsterdamse Golf Club</t>
  </si>
  <si>
    <t>Noord Holland</t>
  </si>
  <si>
    <t>Anaconda Hills Golf Club</t>
  </si>
  <si>
    <t>Black Eagle</t>
  </si>
  <si>
    <t>Anaheim Hills Golf Course</t>
  </si>
  <si>
    <t>ANCC Arl (old course)</t>
  </si>
  <si>
    <t>ANCC Arl White/Red</t>
  </si>
  <si>
    <t>ANCC Arlington Blue</t>
  </si>
  <si>
    <t>ANCC Arlington Red</t>
  </si>
  <si>
    <t>ANCC Arlington Red/Blue</t>
  </si>
  <si>
    <t>ANCC Arlington White</t>
  </si>
  <si>
    <t>ANCC Arlington White/Blue</t>
  </si>
  <si>
    <t>Anchorage Golf Course</t>
  </si>
  <si>
    <t>Ancil Hoffman</t>
  </si>
  <si>
    <t>Charmichael</t>
  </si>
  <si>
    <t>Anderson Country Club</t>
  </si>
  <si>
    <t>Anderson Creek</t>
  </si>
  <si>
    <t>Anderson Tucker Oaks Golf Course</t>
  </si>
  <si>
    <t>Andersons Creek Golf Club</t>
  </si>
  <si>
    <t>Stanley Bridge</t>
  </si>
  <si>
    <t>Anderson's Homestead</t>
  </si>
  <si>
    <t>Anderstein</t>
  </si>
  <si>
    <t>Maarsbergen</t>
  </si>
  <si>
    <t>Andover C ountry Club</t>
  </si>
  <si>
    <t>Andvoer</t>
  </si>
  <si>
    <t>Andrews Air Force Base East Course</t>
  </si>
  <si>
    <t>Andrews AFB</t>
  </si>
  <si>
    <t>Andrews Air Force Base South Course</t>
  </si>
  <si>
    <t>Andrews Air Force Base West Course</t>
  </si>
  <si>
    <t>Andrews Country Club</t>
  </si>
  <si>
    <t>Androscoggin Valley CC</t>
  </si>
  <si>
    <t>Angel Fire Country Club</t>
  </si>
  <si>
    <t>Angel Fire</t>
  </si>
  <si>
    <t>Angel Park Cloud Nine</t>
  </si>
  <si>
    <t>Angel Park Golf Course</t>
  </si>
  <si>
    <t>Angel Park Mountain course</t>
  </si>
  <si>
    <t>Angel Park-Palm Course</t>
  </si>
  <si>
    <t>Angel's Crossing Golf Club</t>
  </si>
  <si>
    <t>Angeles National</t>
  </si>
  <si>
    <t>Sunland</t>
  </si>
  <si>
    <t>Angels Crossing</t>
  </si>
  <si>
    <t>Anglebrook Golf Club</t>
  </si>
  <si>
    <t>Lincolndale</t>
  </si>
  <si>
    <t>Anglesea</t>
  </si>
  <si>
    <t>Angus Glen North</t>
  </si>
  <si>
    <t>Angus Glen South</t>
  </si>
  <si>
    <t>Angus Lea Golf Course</t>
  </si>
  <si>
    <t>Angushire Golf Club</t>
  </si>
  <si>
    <t>Ann Arbor Country Club</t>
  </si>
  <si>
    <t>Ann Briar</t>
  </si>
  <si>
    <t>Annandale Golf and Country Club</t>
  </si>
  <si>
    <t>Annbriar Golf Course</t>
  </si>
  <si>
    <t>Annie Lake Golf &amp; Country Club</t>
  </si>
  <si>
    <t>Mount Lorne</t>
  </si>
  <si>
    <t>Anniston Country Club</t>
  </si>
  <si>
    <t>Ansley Golf Club, Settindown Creek</t>
  </si>
  <si>
    <t>Antelope Greens</t>
  </si>
  <si>
    <t>Antelope</t>
  </si>
  <si>
    <t>Antelope Hills North</t>
  </si>
  <si>
    <t>Antelope Hills South</t>
  </si>
  <si>
    <t>Antelope Valley Country Club</t>
  </si>
  <si>
    <t>Anthem Country Club - Ironwood</t>
  </si>
  <si>
    <t>Anthem Country Club - Persimmon Course</t>
  </si>
  <si>
    <t>Anthony Country Club</t>
  </si>
  <si>
    <t>Anthony</t>
  </si>
  <si>
    <t>Antigonish G&amp;CC</t>
  </si>
  <si>
    <t>Antigonish</t>
  </si>
  <si>
    <t>Antioch Hills</t>
  </si>
  <si>
    <t>Mesiock</t>
  </si>
  <si>
    <t>Antler Creek</t>
  </si>
  <si>
    <t>Antrim Dells</t>
  </si>
  <si>
    <t>Atwood</t>
  </si>
  <si>
    <t>Apache - Desert Mountin</t>
  </si>
  <si>
    <t>Apache Stronghold</t>
  </si>
  <si>
    <t>Apache Wells Country Club</t>
  </si>
  <si>
    <t>Apalachin Golf Course</t>
  </si>
  <si>
    <t>Apo Golf and Country Club</t>
  </si>
  <si>
    <t>Apollo Bay G.C</t>
  </si>
  <si>
    <t>Apollo Bay</t>
  </si>
  <si>
    <t>Apollo Beach Golf Club</t>
  </si>
  <si>
    <t>Apollo Beach</t>
  </si>
  <si>
    <t>Apollo Elks CC</t>
  </si>
  <si>
    <t>Apostle Highlands</t>
  </si>
  <si>
    <t>Bayfield</t>
  </si>
  <si>
    <t>Apple Creek  Golf Course</t>
  </si>
  <si>
    <t>Apple Creek Country Club</t>
  </si>
  <si>
    <t>Apple Greens</t>
  </si>
  <si>
    <t>Apple Greens # 2 &amp; east</t>
  </si>
  <si>
    <t>Apple Greens Golf Course</t>
  </si>
  <si>
    <t>Apple Hill Golf Club</t>
  </si>
  <si>
    <t>East Kingston</t>
  </si>
  <si>
    <t>Apple Mountain</t>
  </si>
  <si>
    <t>Apple Mountain Golf Course</t>
  </si>
  <si>
    <t>Apple mountain golf resort</t>
  </si>
  <si>
    <t>Camino</t>
  </si>
  <si>
    <t>Apple Mountain Resort &amp; Golf Club</t>
  </si>
  <si>
    <t>apple ridge</t>
  </si>
  <si>
    <t>mahwah</t>
  </si>
  <si>
    <t>Apple rock golf course</t>
  </si>
  <si>
    <t>Horseshoe bay</t>
  </si>
  <si>
    <t>Apple Tree</t>
  </si>
  <si>
    <t>Apple Tree Golf Course</t>
  </si>
  <si>
    <t>Lake Lure</t>
  </si>
  <si>
    <t>Apple Valley Golf Club</t>
  </si>
  <si>
    <t>Howard</t>
  </si>
  <si>
    <t>Apple Valley Golf Course</t>
  </si>
  <si>
    <t xml:space="preserve">Lewiston </t>
  </si>
  <si>
    <t>Applebrook</t>
  </si>
  <si>
    <t>malvern</t>
  </si>
  <si>
    <t>Applecross</t>
  </si>
  <si>
    <t>Applewood Golf Course</t>
  </si>
  <si>
    <t>Harding</t>
  </si>
  <si>
    <t>Keysville</t>
  </si>
  <si>
    <t>APPLEWOOD HILLS GOLF COURSE</t>
  </si>
  <si>
    <t>STILLWATER</t>
  </si>
  <si>
    <t>April Sound Country Club</t>
  </si>
  <si>
    <t xml:space="preserve">Montgomery </t>
  </si>
  <si>
    <t>Aquila Par 3 Course</t>
  </si>
  <si>
    <t>WC</t>
  </si>
  <si>
    <t>Araluen Golf Resort</t>
  </si>
  <si>
    <t>Roleystone</t>
  </si>
  <si>
    <t>Arbor Hills Golf Club</t>
  </si>
  <si>
    <t>Arbor Links</t>
  </si>
  <si>
    <t>Arbor Pointe Golf Club</t>
  </si>
  <si>
    <t>Arbor Springs Golf &amp; Resort</t>
  </si>
  <si>
    <t>ARBUTUS RIDGE</t>
  </si>
  <si>
    <t>COBBLE HILL</t>
  </si>
  <si>
    <t>Arcade Creek</t>
  </si>
  <si>
    <t>Arcade Creek Golf Course</t>
  </si>
  <si>
    <t>Arcadia Bluffs Golf Club</t>
  </si>
  <si>
    <t>Arcadia Bluffs South Course</t>
  </si>
  <si>
    <t>Arcadia Golf Course</t>
  </si>
  <si>
    <t>Arcadia Municipal Golf Course</t>
  </si>
  <si>
    <t>Arcadia South</t>
  </si>
  <si>
    <t>Arcadia Valley Country Club</t>
  </si>
  <si>
    <t>Ironton</t>
  </si>
  <si>
    <t>Arcadian Shores Golf Club</t>
  </si>
  <si>
    <t>Archer City Country Club</t>
  </si>
  <si>
    <t>Archer City</t>
  </si>
  <si>
    <t>Arcola CC</t>
  </si>
  <si>
    <t>Arcos Gardens</t>
  </si>
  <si>
    <t>Arcos de le Frontera</t>
  </si>
  <si>
    <t>Ardea Country Club - North Course</t>
  </si>
  <si>
    <t>Ardglass</t>
  </si>
  <si>
    <t>Co. Down</t>
  </si>
  <si>
    <t>Ardsley Country Club</t>
  </si>
  <si>
    <t>Ardsley-on-Hudson</t>
  </si>
  <si>
    <t>Argent Lakes</t>
  </si>
  <si>
    <t xml:space="preserve">Hardeeville </t>
  </si>
  <si>
    <t>Argyle Country Club</t>
  </si>
  <si>
    <t>Ariss Valley - Pines &amp; Lakes</t>
  </si>
  <si>
    <t>Ariss</t>
  </si>
  <si>
    <t>Arizona Biltmore - Adobe</t>
  </si>
  <si>
    <t>Arizona Biltmore Adobe Course</t>
  </si>
  <si>
    <t>Arizona Biltmore Links</t>
  </si>
  <si>
    <t>Arizona City Golf Course</t>
  </si>
  <si>
    <t>Arizona City</t>
  </si>
  <si>
    <t>Arizona Country Club</t>
  </si>
  <si>
    <t>Arizona Golf Resort</t>
  </si>
  <si>
    <t>Arizona Grand Resort</t>
  </si>
  <si>
    <t>Arizona Traditions</t>
  </si>
  <si>
    <t>Ark City Country Club</t>
  </si>
  <si>
    <t>Arklow golf club</t>
  </si>
  <si>
    <t>arklow</t>
  </si>
  <si>
    <t>Arkona Fairways Golf Club</t>
  </si>
  <si>
    <t>Arkona, Ontairio</t>
  </si>
  <si>
    <t>Arlington Country Club</t>
  </si>
  <si>
    <t>Arlington Greens</t>
  </si>
  <si>
    <t>Arlington Lakes Golf Club</t>
  </si>
  <si>
    <t>Arlington Hts</t>
  </si>
  <si>
    <t>Arlington lakes golf club</t>
  </si>
  <si>
    <t>rolling meadows</t>
  </si>
  <si>
    <t>arlington ridge golf course</t>
  </si>
  <si>
    <t>Armada Golf Club</t>
  </si>
  <si>
    <t>Å›lÄ…skie</t>
  </si>
  <si>
    <t>Bytom</t>
  </si>
  <si>
    <t>Armadale Golf Course</t>
  </si>
  <si>
    <t>Forestdale</t>
  </si>
  <si>
    <t>Armco Park</t>
  </si>
  <si>
    <t>Armitage Golf Club</t>
  </si>
  <si>
    <t>Army Golf course</t>
  </si>
  <si>
    <t>metro manila</t>
  </si>
  <si>
    <t>manila</t>
  </si>
  <si>
    <t>Army Navy CC - Arling, 2007 Renovation</t>
  </si>
  <si>
    <t>Army Navy CC - Arling, 2008 Renovation</t>
  </si>
  <si>
    <t>Army Navy CC - Fairfax, Red/Blue</t>
  </si>
  <si>
    <t>Army Navy Country Club</t>
  </si>
  <si>
    <t>Army Navy Country Club Red</t>
  </si>
  <si>
    <t>Arninge GK</t>
  </si>
  <si>
    <t>Tï¿½by</t>
  </si>
  <si>
    <t>Arnold Golf Course</t>
  </si>
  <si>
    <t>Arnold AFB</t>
  </si>
  <si>
    <t>Arnold Palmer Private PGA West</t>
  </si>
  <si>
    <t>Arnold Palmer Riley Grove/Cherry Hill</t>
  </si>
  <si>
    <t>Arnold Palmer Signature Course</t>
  </si>
  <si>
    <t>Arnprior Golf Club</t>
  </si>
  <si>
    <t>Sand Point</t>
  </si>
  <si>
    <t>Aronimink G.C.</t>
  </si>
  <si>
    <t>newtown square</t>
  </si>
  <si>
    <t>Aronimink Golf Club</t>
  </si>
  <si>
    <t>Newtown Square</t>
  </si>
  <si>
    <t>Arrow</t>
  </si>
  <si>
    <t>Arrow Head Golf Club At Heritage Greens</t>
  </si>
  <si>
    <t>Arrowcreek Country Club</t>
  </si>
  <si>
    <t>ARROWDALE PUBLIC GOLF COURSE</t>
  </si>
  <si>
    <t>BRANTFORD</t>
  </si>
  <si>
    <t>Arrowhead</t>
  </si>
  <si>
    <t>Canadian</t>
  </si>
  <si>
    <t>Douglassville</t>
  </si>
  <si>
    <t>Arrowhead CC</t>
  </si>
  <si>
    <t>Arrowhead Country Club</t>
  </si>
  <si>
    <t>Arrowhead country club</t>
  </si>
  <si>
    <t>Arrowhead G.C.</t>
  </si>
  <si>
    <t>Arrowhead Golf Club</t>
  </si>
  <si>
    <t>Arrowhead Golf Course</t>
  </si>
  <si>
    <t>Arrowhead Lakes</t>
  </si>
  <si>
    <t>Arrowhead Pointe</t>
  </si>
  <si>
    <t>Elberton</t>
  </si>
  <si>
    <t>Arrowhead South/East</t>
  </si>
  <si>
    <t>Arrowhead South/West</t>
  </si>
  <si>
    <t>Arrowhead West-East</t>
  </si>
  <si>
    <t>Arrowood Golf Course</t>
  </si>
  <si>
    <t>arrowsmith golf and country club</t>
  </si>
  <si>
    <t>Arrowwood Golf Course</t>
  </si>
  <si>
    <t>Arroyo Del Oso</t>
  </si>
  <si>
    <t>Arroyo Seco</t>
  </si>
  <si>
    <t>Arroyo Seco Golf Course</t>
  </si>
  <si>
    <t>South Pasadena</t>
  </si>
  <si>
    <t>Arrrowhead South &amp; East</t>
  </si>
  <si>
    <t>Arthur B. Sim Golf Course</t>
  </si>
  <si>
    <t>arthur hills</t>
  </si>
  <si>
    <t>Aruja Golf Club</t>
  </si>
  <si>
    <t>Aruja</t>
  </si>
  <si>
    <t>Arundel Golf Club</t>
  </si>
  <si>
    <t>Arundel Hills Country Club</t>
  </si>
  <si>
    <t>Aryyo Trabuco</t>
  </si>
  <si>
    <t>laguna hills</t>
  </si>
  <si>
    <t>Ascarate Golf Course</t>
  </si>
  <si>
    <t>Ash Brook Golf Club</t>
  </si>
  <si>
    <t>Ashbourne Private Golf Course</t>
  </si>
  <si>
    <t>Ashbourne</t>
  </si>
  <si>
    <t>Ashbrook</t>
  </si>
  <si>
    <t>Ashbrook Golf Course</t>
  </si>
  <si>
    <t>Ashburn (New Course)</t>
  </si>
  <si>
    <t>Ashburn (Old Course)</t>
  </si>
  <si>
    <t>Ashburton</t>
  </si>
  <si>
    <t>Asheboro Country Club</t>
  </si>
  <si>
    <t>Asheville Golf Course</t>
  </si>
  <si>
    <t>Asheville Municipal</t>
  </si>
  <si>
    <t>Ashford Castle</t>
  </si>
  <si>
    <t>Co. Mayo</t>
  </si>
  <si>
    <t>Cong</t>
  </si>
  <si>
    <t>Ashford manor golf club</t>
  </si>
  <si>
    <t>middlesex</t>
  </si>
  <si>
    <t>ashford</t>
  </si>
  <si>
    <t>ashland country club</t>
  </si>
  <si>
    <t>ashland</t>
  </si>
  <si>
    <t>Ashland Country Club</t>
  </si>
  <si>
    <t>Ashland Golf Club</t>
  </si>
  <si>
    <t>ashlar</t>
  </si>
  <si>
    <t>blacktown</t>
  </si>
  <si>
    <t>Ashley Plantation</t>
  </si>
  <si>
    <t>Ashley Plantation (2017)</t>
  </si>
  <si>
    <t>ashley wood golf club</t>
  </si>
  <si>
    <t>blandford forum</t>
  </si>
  <si>
    <t>Ashwood Golf Course - Birch/Mesquite</t>
  </si>
  <si>
    <t>Ashwood Golf Course - Mesquite/Sycamore</t>
  </si>
  <si>
    <t>Ashwood Golf Course - Sycamore/Birch</t>
  </si>
  <si>
    <t>Asia Golf Club</t>
  </si>
  <si>
    <t>Asia (Sur)</t>
  </si>
  <si>
    <t>Outside Lima</t>
  </si>
  <si>
    <t>Aspen Glen Golf Club</t>
  </si>
  <si>
    <t>Aspen Golf Club</t>
  </si>
  <si>
    <t>Aspen</t>
  </si>
  <si>
    <t>Aspen Grove Golf Course</t>
  </si>
  <si>
    <t>Aspen Lakes</t>
  </si>
  <si>
    <t>Sisters</t>
  </si>
  <si>
    <t>Aspen Ridge</t>
  </si>
  <si>
    <t xml:space="preserve">Bourbonnais </t>
  </si>
  <si>
    <t>Aspen Valley Golf Club</t>
  </si>
  <si>
    <t>Asserbo</t>
  </si>
  <si>
    <t>Aston Oaks</t>
  </si>
  <si>
    <t>Astor Creek</t>
  </si>
  <si>
    <t xml:space="preserve">Port St. Lucie </t>
  </si>
  <si>
    <t>Astoria Country Club</t>
  </si>
  <si>
    <t>ASU Karsten Golf Course</t>
  </si>
  <si>
    <t>Atalaya</t>
  </si>
  <si>
    <t>Atalaya New</t>
  </si>
  <si>
    <t>Atascocita Golf Club Pinehurst/Point</t>
  </si>
  <si>
    <t>Athabasca Golf and |Country Club</t>
  </si>
  <si>
    <t>Athabasca</t>
  </si>
  <si>
    <t>athenry golf club</t>
  </si>
  <si>
    <t>athenry</t>
  </si>
  <si>
    <t>Athens Country Club (Ross Course)</t>
  </si>
  <si>
    <t>Athens Country Club East</t>
  </si>
  <si>
    <t>Athens Country Club North</t>
  </si>
  <si>
    <t>atkinson country club</t>
  </si>
  <si>
    <t>atkinson</t>
  </si>
  <si>
    <t>Atkinson Par 3</t>
  </si>
  <si>
    <t>Atkinson</t>
  </si>
  <si>
    <t>Atlanta Athletic Club - Riverside</t>
  </si>
  <si>
    <t>Atlanta National Golf Club</t>
  </si>
  <si>
    <t>western Cape</t>
  </si>
  <si>
    <t>Atlantic Beach Country Club</t>
  </si>
  <si>
    <t>Altantic Beach</t>
  </si>
  <si>
    <t>Atlantic City Country Club</t>
  </si>
  <si>
    <t>Atlantic Country Club</t>
  </si>
  <si>
    <t>Atlantic Dunes</t>
  </si>
  <si>
    <t>Atlantic Golf Club</t>
  </si>
  <si>
    <t>Bridgehampton</t>
  </si>
  <si>
    <t>Atlantide--Atlantide</t>
  </si>
  <si>
    <t>Atlantis Country Club</t>
  </si>
  <si>
    <t>Atlas Country Club</t>
  </si>
  <si>
    <t>Guadalajara</t>
  </si>
  <si>
    <t>Atta Terrace</t>
  </si>
  <si>
    <t>Atunyote Golf Club at Turning Stone</t>
  </si>
  <si>
    <t>ATWOOD HOMESTEAD</t>
  </si>
  <si>
    <t>Atwood Homestead Golf Course</t>
  </si>
  <si>
    <t>ATWOOD LAKE RESORT</t>
  </si>
  <si>
    <t>SHERRODSVILLE</t>
  </si>
  <si>
    <t>Aubreys Dubbs Dred</t>
  </si>
  <si>
    <t>Auburn Golf Course</t>
  </si>
  <si>
    <t>Riner</t>
  </si>
  <si>
    <t>Auburn Lake Trails (Private)</t>
  </si>
  <si>
    <t>Cool</t>
  </si>
  <si>
    <t>Auburn Springs</t>
  </si>
  <si>
    <t>East Chargin Falls</t>
  </si>
  <si>
    <t>Auburn Valley Country Club</t>
  </si>
  <si>
    <t>Audobon - Par 3</t>
  </si>
  <si>
    <t>Audubon Country Club</t>
  </si>
  <si>
    <t>memphis</t>
  </si>
  <si>
    <t>Audubon Park</t>
  </si>
  <si>
    <t>Audubon Park Golf Club</t>
  </si>
  <si>
    <t>Auglaize Golf Club</t>
  </si>
  <si>
    <t>Augusta Country Club</t>
  </si>
  <si>
    <t>Augusta Municipal</t>
  </si>
  <si>
    <t>Augusta Municipal Golf Course</t>
  </si>
  <si>
    <t>Augusta National Golf Club</t>
  </si>
  <si>
    <t>Augusta Pines</t>
  </si>
  <si>
    <t xml:space="preserve">Spring </t>
  </si>
  <si>
    <t>Augusta Ranch Golf Club2401</t>
  </si>
  <si>
    <t>mesa</t>
  </si>
  <si>
    <t>Aurora Country Club</t>
  </si>
  <si>
    <t>Aurora Golf Club</t>
  </si>
  <si>
    <t>Aurora Hills</t>
  </si>
  <si>
    <t>Ausable Club</t>
  </si>
  <si>
    <t>St. Huberts</t>
  </si>
  <si>
    <t>Austin Bayou Golf Course</t>
  </si>
  <si>
    <t>Austin Country Club</t>
  </si>
  <si>
    <t>Austin Golf Club</t>
  </si>
  <si>
    <t>Austion Bayou GC (18)</t>
  </si>
  <si>
    <t>Autumn Ridge</t>
  </si>
  <si>
    <t>Valders</t>
  </si>
  <si>
    <t>Autumn Ridge Golf Club</t>
  </si>
  <si>
    <t>Avalon Golf Club</t>
  </si>
  <si>
    <t>Avalon Golf Links</t>
  </si>
  <si>
    <t>Avalon Lakes</t>
  </si>
  <si>
    <t>Avalon Landmark Golf Club</t>
  </si>
  <si>
    <t>Avalon North - West</t>
  </si>
  <si>
    <t>Avalon South</t>
  </si>
  <si>
    <t>Avalon West-South</t>
  </si>
  <si>
    <t>Avery Ranch Golf Club</t>
  </si>
  <si>
    <t>Aviara</t>
  </si>
  <si>
    <t>Aviation Golf Club</t>
  </si>
  <si>
    <t>aviation golf course</t>
  </si>
  <si>
    <t>Avila Beach Golf Course</t>
  </si>
  <si>
    <t>Avila Beach</t>
  </si>
  <si>
    <t>Avon at Bluegrass Station</t>
  </si>
  <si>
    <t>Avon Fields Golf Course</t>
  </si>
  <si>
    <t>Avon Oaks CC</t>
  </si>
  <si>
    <t>Avon Valley</t>
  </si>
  <si>
    <t>Avondale Golf Club</t>
  </si>
  <si>
    <t>Hayden</t>
  </si>
  <si>
    <t>Avondale golf course</t>
  </si>
  <si>
    <t>Awali Golf Club</t>
  </si>
  <si>
    <t>Awali</t>
  </si>
  <si>
    <t>Bahrain</t>
  </si>
  <si>
    <t>Awarii Dunes</t>
  </si>
  <si>
    <t>Axtell</t>
  </si>
  <si>
    <t>Awase Meadows Golf Course</t>
  </si>
  <si>
    <t xml:space="preserve">MCCS </t>
  </si>
  <si>
    <t>Ayala Greenfields</t>
  </si>
  <si>
    <t>Calamba</t>
  </si>
  <si>
    <t>Aylesbury Vale Golf Club</t>
  </si>
  <si>
    <t>Buckinghamshire</t>
  </si>
  <si>
    <t xml:space="preserve">Aylesbury </t>
  </si>
  <si>
    <t>Ayutthaya Golf Club</t>
  </si>
  <si>
    <t>Phra Nakakon</t>
  </si>
  <si>
    <t>Azalea City Golf Course</t>
  </si>
  <si>
    <t>Azalea Sands</t>
  </si>
  <si>
    <t>Azata</t>
  </si>
  <si>
    <t xml:space="preserve">Estepona </t>
  </si>
  <si>
    <t>Azusa Greens Country Club</t>
  </si>
  <si>
    <t>Azusa</t>
  </si>
  <si>
    <t>BÃ¦rum golf klubb</t>
  </si>
  <si>
    <t>BÃ¦rum</t>
  </si>
  <si>
    <t>B.A. GC Sennelager Forest Pines</t>
  </si>
  <si>
    <t>NRW</t>
  </si>
  <si>
    <t>Bad Lippspringe</t>
  </si>
  <si>
    <t>B.A. GC Sennelager Old Course</t>
  </si>
  <si>
    <t>B.E.A.A.</t>
  </si>
  <si>
    <t>B.E.A.A. (White/Blue tees)</t>
  </si>
  <si>
    <t>BA Vista C.C.</t>
  </si>
  <si>
    <t>Kyungkido</t>
  </si>
  <si>
    <t>Icheon</t>
  </si>
  <si>
    <t>Babbitt golf course</t>
  </si>
  <si>
    <t>Babbitt</t>
  </si>
  <si>
    <t>Babcock National</t>
  </si>
  <si>
    <t>Babe Zaharias Golf Course</t>
  </si>
  <si>
    <t>Port Arthur</t>
  </si>
  <si>
    <t>Baberton</t>
  </si>
  <si>
    <t>Bacall</t>
  </si>
  <si>
    <t>Bacchus Marsh West</t>
  </si>
  <si>
    <t>Bacchus Marsh</t>
  </si>
  <si>
    <t>Back Creek Golf Course</t>
  </si>
  <si>
    <t>Backbone Golf and Country Club</t>
  </si>
  <si>
    <t>Strawberry Point</t>
  </si>
  <si>
    <t>Bacon Park</t>
  </si>
  <si>
    <t>Badger Creek</t>
  </si>
  <si>
    <t>New Holstein</t>
  </si>
  <si>
    <t>Badin Inn Golf Club</t>
  </si>
  <si>
    <t>Badin</t>
  </si>
  <si>
    <t>Badlands  Desperado-Diablo</t>
  </si>
  <si>
    <t>Badlands Desperado-Outlaw</t>
  </si>
  <si>
    <t>Badlands Diablo-Outlaw</t>
  </si>
  <si>
    <t xml:space="preserve">Las Vegas </t>
  </si>
  <si>
    <t>Badlands Golf Course</t>
  </si>
  <si>
    <t>Roberts</t>
  </si>
  <si>
    <t>Bahia Beach Resort &amp; Golf Club</t>
  </si>
  <si>
    <t>Bahia Principe</t>
  </si>
  <si>
    <t>Bahle Farms</t>
  </si>
  <si>
    <t>bailey creek</t>
  </si>
  <si>
    <t>Bailey Ranch</t>
  </si>
  <si>
    <t>Baiting Hollow Golf Club</t>
  </si>
  <si>
    <t>Baiting Hollow</t>
  </si>
  <si>
    <t>Baja Country Club</t>
  </si>
  <si>
    <t>Ensenada</t>
  </si>
  <si>
    <t>BAJA MAR LAGOS OCEANO</t>
  </si>
  <si>
    <t>BAJA CALIFORNIA</t>
  </si>
  <si>
    <t>ENSENADA</t>
  </si>
  <si>
    <t>Baja Mar Vista Oceano</t>
  </si>
  <si>
    <t>Bajamar Golf Resort</t>
  </si>
  <si>
    <t>Rosarito</t>
  </si>
  <si>
    <t>Baker Hill</t>
  </si>
  <si>
    <t>Baker National Golf Course</t>
  </si>
  <si>
    <t>Baker Park Golf Course</t>
  </si>
  <si>
    <t>bakersfield country club</t>
  </si>
  <si>
    <t>Bakker Crossing GC</t>
  </si>
  <si>
    <t>Balboa</t>
  </si>
  <si>
    <t>Balboa Golf Course</t>
  </si>
  <si>
    <t>Balboa Park Golf Course</t>
  </si>
  <si>
    <t>Balboa Park Municipal Golf Club</t>
  </si>
  <si>
    <t>balboa park municipal golf course</t>
  </si>
  <si>
    <t>Balbriggan GC</t>
  </si>
  <si>
    <t>Balcarrick GC</t>
  </si>
  <si>
    <t>FIngal</t>
  </si>
  <si>
    <t>Balcomie Links Crail</t>
  </si>
  <si>
    <t>crail scotland</t>
  </si>
  <si>
    <t>Balcones Country Club</t>
  </si>
  <si>
    <t>Bald Eagle Golf Course at Eagle Creek</t>
  </si>
  <si>
    <t>Bald Head Island</t>
  </si>
  <si>
    <t>Bald Mountain</t>
  </si>
  <si>
    <t>bald mountain golf course</t>
  </si>
  <si>
    <t>lake lure</t>
  </si>
  <si>
    <t>Balfour Golf Course</t>
  </si>
  <si>
    <t>Balfour</t>
  </si>
  <si>
    <t>Balgowlah</t>
  </si>
  <si>
    <t>Bali Beach Golf Course</t>
  </si>
  <si>
    <t>Sanur</t>
  </si>
  <si>
    <t>Bali Golf &amp; Country Club</t>
  </si>
  <si>
    <t>Nusa Dua</t>
  </si>
  <si>
    <t>Bali Hai Golf Club</t>
  </si>
  <si>
    <t>South Las Vegas</t>
  </si>
  <si>
    <t>Bali National</t>
  </si>
  <si>
    <t>Ballamor</t>
  </si>
  <si>
    <t>Ballantrae Golf Club</t>
  </si>
  <si>
    <t>Ballantrae</t>
  </si>
  <si>
    <t>Ballantrae Golf Course</t>
  </si>
  <si>
    <t>Ballantyne</t>
  </si>
  <si>
    <t>ballantyne country club</t>
  </si>
  <si>
    <t>Ballantyne Resort</t>
  </si>
  <si>
    <t>Ballard Golf and Country Club</t>
  </si>
  <si>
    <t>Huxley</t>
  </si>
  <si>
    <t>Ballentrae</t>
  </si>
  <si>
    <t>Ballinger Lake Golf Course</t>
  </si>
  <si>
    <t>Ballinrobe</t>
  </si>
  <si>
    <t>Ballston Spa Country Club</t>
  </si>
  <si>
    <t>Ballwin Golf Course</t>
  </si>
  <si>
    <t>bally haly</t>
  </si>
  <si>
    <t>Ballyhack</t>
  </si>
  <si>
    <t>Ballyliffin Old Course</t>
  </si>
  <si>
    <t xml:space="preserve">Ballyliffin </t>
  </si>
  <si>
    <t>Ballymeade</t>
  </si>
  <si>
    <t>Ballyneal</t>
  </si>
  <si>
    <t>Ballyowen</t>
  </si>
  <si>
    <t>hamburg</t>
  </si>
  <si>
    <t>Balmoral</t>
  </si>
  <si>
    <t>Balmoral Golf Course</t>
  </si>
  <si>
    <t>Red deer</t>
  </si>
  <si>
    <t>Battle Lake</t>
  </si>
  <si>
    <t>Balsom Mountain Preserve</t>
  </si>
  <si>
    <t>Slyva</t>
  </si>
  <si>
    <t>Baltimore Country Club ï¿½ east</t>
  </si>
  <si>
    <t>Baltimore country club ï¿½ east</t>
  </si>
  <si>
    <t>Baltimore Country Club ï¿½ WEST</t>
  </si>
  <si>
    <t>LUTHERVILLE</t>
  </si>
  <si>
    <t>Baltusrol</t>
  </si>
  <si>
    <t>Bancroft Golf Club</t>
  </si>
  <si>
    <t>Bancroft</t>
  </si>
  <si>
    <t>Bancroft Ridge</t>
  </si>
  <si>
    <t>Bandon Crossings</t>
  </si>
  <si>
    <t>Bandon Dunes</t>
  </si>
  <si>
    <t>bandon golf club</t>
  </si>
  <si>
    <t>bandon</t>
  </si>
  <si>
    <t>Bandon Old MacDonald</t>
  </si>
  <si>
    <t>Bandon Trails</t>
  </si>
  <si>
    <t>Baneberry Golf Club</t>
  </si>
  <si>
    <t>Baneberry</t>
  </si>
  <si>
    <t>Bangalore Golf Club</t>
  </si>
  <si>
    <t>Bangi Golf Course (Kajang - Putrajaya)</t>
  </si>
  <si>
    <t>Bangi</t>
  </si>
  <si>
    <t>Bangkok Golf Club</t>
  </si>
  <si>
    <t>Bangpakong Riverside Country Club</t>
  </si>
  <si>
    <t>Chachoengsao</t>
  </si>
  <si>
    <t>Ban Pho</t>
  </si>
  <si>
    <t>Bangsai Country Club</t>
  </si>
  <si>
    <t>Bangsai</t>
  </si>
  <si>
    <t>Bangsai Country Club - C</t>
  </si>
  <si>
    <t>Bankstown Golf Club</t>
  </si>
  <si>
    <t>Banner Lodge</t>
  </si>
  <si>
    <t>Moodus</t>
  </si>
  <si>
    <t>Banty's Roost Golf &amp; Country Club - Blue/Red</t>
  </si>
  <si>
    <t>Banty's Roost - Blue</t>
  </si>
  <si>
    <t>Banty's Roost - White</t>
  </si>
  <si>
    <t>Banty's Roost Blue &amp; White</t>
  </si>
  <si>
    <t>Banty's Roost Golf &amp; Country Club - White/Red</t>
  </si>
  <si>
    <t>Banyan Tree</t>
  </si>
  <si>
    <t>Kadena AB</t>
  </si>
  <si>
    <t>Banyan Tree Golf Course</t>
  </si>
  <si>
    <t>Okinawa, Kadena</t>
  </si>
  <si>
    <t>Banyon GC</t>
  </si>
  <si>
    <t>Bar Harbor Golf Course</t>
  </si>
  <si>
    <t>Bar Run</t>
  </si>
  <si>
    <t>Baraboo Country Club</t>
  </si>
  <si>
    <t>Barbados Golf and Country Club</t>
  </si>
  <si>
    <t>Christ Church</t>
  </si>
  <si>
    <t>Barbados Golf Club</t>
  </si>
  <si>
    <t>Barber's Point Golf Course @ Kalaeloa</t>
  </si>
  <si>
    <t>Barbers Point Golf Course</t>
  </si>
  <si>
    <t>Barcelo The Lakes</t>
  </si>
  <si>
    <t>Barcovan Golf Club</t>
  </si>
  <si>
    <t>Carrying Place</t>
  </si>
  <si>
    <t>Bardmoor Golf and Tennis Club</t>
  </si>
  <si>
    <t>bardmoor golf&amp; tennis club</t>
  </si>
  <si>
    <t>Bardstown Country Club at Maywood</t>
  </si>
  <si>
    <t>Barefoot Bay Golf Course</t>
  </si>
  <si>
    <t>Barefoot Bat</t>
  </si>
  <si>
    <t>Barefoot Resort &amp; Golf - Dye Club Course</t>
  </si>
  <si>
    <t>Barefoot Resort &amp; Golf - Norman Course</t>
  </si>
  <si>
    <t>Barefoot Resort Love Course</t>
  </si>
  <si>
    <t>Barker Brook</t>
  </si>
  <si>
    <t>Oriskany Falls</t>
  </si>
  <si>
    <t>Barnbougle Dunes</t>
  </si>
  <si>
    <t>Bridport</t>
  </si>
  <si>
    <t>Barney Road Golf Course</t>
  </si>
  <si>
    <t>Barnsley Gardens - The General</t>
  </si>
  <si>
    <t>Adairsville</t>
  </si>
  <si>
    <t>Barnwell Park</t>
  </si>
  <si>
    <t>Canada Bay</t>
  </si>
  <si>
    <t>Barona Creek Golf Club</t>
  </si>
  <si>
    <t>Barony at Port Royal</t>
  </si>
  <si>
    <t>Barren River Lake State Resort Park</t>
  </si>
  <si>
    <t>Lucas</t>
  </si>
  <si>
    <t>Barren View Golf Course</t>
  </si>
  <si>
    <t>Barrhead Golf Club</t>
  </si>
  <si>
    <t>Barrhead</t>
  </si>
  <si>
    <t>Barrie Country Club</t>
  </si>
  <si>
    <t>Barrington Golf Club</t>
  </si>
  <si>
    <t>Barrington Hills Country Club</t>
  </si>
  <si>
    <t>Barshaw</t>
  </si>
  <si>
    <t>Paisley</t>
  </si>
  <si>
    <t>Bartlett Country Club</t>
  </si>
  <si>
    <t>Olean</t>
  </si>
  <si>
    <t>Bartlett Hills</t>
  </si>
  <si>
    <t>Bartlett Hills Golf Club</t>
  </si>
  <si>
    <t>Bartley Cavanaugh Golf Course</t>
  </si>
  <si>
    <t>Barton Creek</t>
  </si>
  <si>
    <t>Barton Creek Fazio Canyons</t>
  </si>
  <si>
    <t>Barton Creek Fazio Foothills</t>
  </si>
  <si>
    <t>Barton Creek Lakeside Country Club</t>
  </si>
  <si>
    <t>Barton Golf Club</t>
  </si>
  <si>
    <t>Barton</t>
  </si>
  <si>
    <t>bartow</t>
  </si>
  <si>
    <t>Bartram Tail</t>
  </si>
  <si>
    <t>Bartram Trail Golf Club</t>
  </si>
  <si>
    <t>Bartrum Trail</t>
  </si>
  <si>
    <t>Barwon Valley</t>
  </si>
  <si>
    <t>Bashaw Golf &amp; Country Club</t>
  </si>
  <si>
    <t>Bashaw</t>
  </si>
  <si>
    <t>Bass Creek Golf Club</t>
  </si>
  <si>
    <t>Bass River</t>
  </si>
  <si>
    <t>Bass Rocks Golf Club</t>
  </si>
  <si>
    <t>Batavia Country Club</t>
  </si>
  <si>
    <t>Batchwood Hall Golf Course</t>
  </si>
  <si>
    <t>Bath Country Club</t>
  </si>
  <si>
    <t>Batteaux Creek</t>
  </si>
  <si>
    <t>Nottawa</t>
  </si>
  <si>
    <t>Battenkill Country Club</t>
  </si>
  <si>
    <t>Battle Creek Country Club</t>
  </si>
  <si>
    <t>Battle Creek Golf Club</t>
  </si>
  <si>
    <t>Battle Island</t>
  </si>
  <si>
    <t>Battlefield Golf Club</t>
  </si>
  <si>
    <t>Battleground Country Club</t>
  </si>
  <si>
    <t>Battleground GC</t>
  </si>
  <si>
    <t>Battle Ground</t>
  </si>
  <si>
    <t>Battlement Mesa</t>
  </si>
  <si>
    <t>Bavarian Hills Golf Club</t>
  </si>
  <si>
    <t>Bawtry golf club</t>
  </si>
  <si>
    <t>austerfield</t>
  </si>
  <si>
    <t>BaxterCreek Golf Club</t>
  </si>
  <si>
    <t>Fraserville</t>
  </si>
  <si>
    <t>Bay Breeze Golf</t>
  </si>
  <si>
    <t>Bay Breeze Golf Course</t>
  </si>
  <si>
    <t>Keesler AFB</t>
  </si>
  <si>
    <t>Bay Breeze Golf Links</t>
  </si>
  <si>
    <t>Chamount</t>
  </si>
  <si>
    <t>Bay Club East Course</t>
  </si>
  <si>
    <t>Bay Colony Golf Club</t>
  </si>
  <si>
    <t>Bay County Golf Club</t>
  </si>
  <si>
    <t>Essexville</t>
  </si>
  <si>
    <t>Bay Creek Resort &amp; Club (Palmer Course)</t>
  </si>
  <si>
    <t>Cape Charles</t>
  </si>
  <si>
    <t>Bay Creek Resort And Club (Nicklaus Course)</t>
  </si>
  <si>
    <t>Bay Dunes Golf Club</t>
  </si>
  <si>
    <t>La Porte</t>
  </si>
  <si>
    <t>Bay Harbor - Links/Quarry</t>
  </si>
  <si>
    <t>Bay Harbor</t>
  </si>
  <si>
    <t>Bay Harbor - Preserve/Links</t>
  </si>
  <si>
    <t>Bay Hill</t>
  </si>
  <si>
    <t>Bay Hills Golf Club</t>
  </si>
  <si>
    <t>Plattsmouth</t>
  </si>
  <si>
    <t>Bay Oaks Country Club</t>
  </si>
  <si>
    <t>BAY OF QUINTE GOLF AND COUNTRY CLUB</t>
  </si>
  <si>
    <t>QUINTE WEST</t>
  </si>
  <si>
    <t>MacDill AFB</t>
  </si>
  <si>
    <t>Bay Palms Golf Courses - North</t>
  </si>
  <si>
    <t>Bay Palms Golf Courses - South</t>
  </si>
  <si>
    <t>Bay Point Meadows Course</t>
  </si>
  <si>
    <t>Bay Point Resort and Yacht Club Nicholas Course</t>
  </si>
  <si>
    <t>Bay Point Resort Golf Club</t>
  </si>
  <si>
    <t>Bay Pointe Country Club</t>
  </si>
  <si>
    <t>Onset</t>
  </si>
  <si>
    <t>Bay Pointe Golf Club</t>
  </si>
  <si>
    <t>Bay Ridge</t>
  </si>
  <si>
    <t>Sister Bay</t>
  </si>
  <si>
    <t>Bay Valley</t>
  </si>
  <si>
    <t>Bay View Golf Club</t>
  </si>
  <si>
    <t>Bay View Golf Course</t>
  </si>
  <si>
    <t>Bay Views</t>
  </si>
  <si>
    <t>Bayberry Hills - Red Course/White Course</t>
  </si>
  <si>
    <t>West Yarmouth</t>
  </si>
  <si>
    <t>Baylands</t>
  </si>
  <si>
    <t>Bayonet at Puppy Creek</t>
  </si>
  <si>
    <t>Raeford</t>
  </si>
  <si>
    <t>Bayonet Golf Course</t>
  </si>
  <si>
    <t>Bayou Barriere Golf Club (Gold 9 holes)</t>
  </si>
  <si>
    <t>Belle Chasse</t>
  </si>
  <si>
    <t>Bayou Barriere Golf Club (Gold and Purple)</t>
  </si>
  <si>
    <t>Bayou Barriere Golf Club (Green and Gold)</t>
  </si>
  <si>
    <t>Bayou Barriere Golf Club (Green and Purple)</t>
  </si>
  <si>
    <t>Bayou Country Club</t>
  </si>
  <si>
    <t>Thibodaux</t>
  </si>
  <si>
    <t>Bayou DeSiard Country Club</t>
  </si>
  <si>
    <t>Bayou Din Golf Club</t>
  </si>
  <si>
    <t>Bayou Din Golf Club #2</t>
  </si>
  <si>
    <t>Bayou Golf Club</t>
  </si>
  <si>
    <t>Bayou Golf Course</t>
  </si>
  <si>
    <t>Texas City</t>
  </si>
  <si>
    <t>BAYOU GOLF COURSE</t>
  </si>
  <si>
    <t>Bayou Oaks at City Park - South Course</t>
  </si>
  <si>
    <t>bayou Oaks Country Club</t>
  </si>
  <si>
    <t>Bayou Vista</t>
  </si>
  <si>
    <t>Bayouside Golf Course</t>
  </si>
  <si>
    <t>Napoleonville</t>
  </si>
  <si>
    <t>baypointe country club</t>
  </si>
  <si>
    <t>buzzards bay</t>
  </si>
  <si>
    <t>Bayside Golf Club</t>
  </si>
  <si>
    <t>Brule</t>
  </si>
  <si>
    <t>Bayside Resort Golf club</t>
  </si>
  <si>
    <t>Baytree National</t>
  </si>
  <si>
    <t>Bayville Golf CLub</t>
  </si>
  <si>
    <t>Baywood GC</t>
  </si>
  <si>
    <t>Baywood Golf and Country Club</t>
  </si>
  <si>
    <t>Arcata</t>
  </si>
  <si>
    <t>Baywood Golf Club</t>
  </si>
  <si>
    <t>Baywood Greens</t>
  </si>
  <si>
    <t>Long Neck</t>
  </si>
  <si>
    <t>BBB-Beaver Valley Golf Club</t>
  </si>
  <si>
    <t>Patterson Heights</t>
  </si>
  <si>
    <t>BBB-Castle Hills Golf Course</t>
  </si>
  <si>
    <t>BBB-Diamond Run Golf Club</t>
  </si>
  <si>
    <t>BBB-Fox Run Golf Course</t>
  </si>
  <si>
    <t>BBB-Green Meadows</t>
  </si>
  <si>
    <t>BBB-Kennsington Golf Club</t>
  </si>
  <si>
    <t>BBB-Knoll Run Golf Course</t>
  </si>
  <si>
    <t>BBB-Mill Creek North Course</t>
  </si>
  <si>
    <t>BBB-Mill Creek South Course</t>
  </si>
  <si>
    <t>BBB-Oak Tree Golf Club</t>
  </si>
  <si>
    <t>BBB-Pine Lakes Golf Club</t>
  </si>
  <si>
    <t>BBB-Reserve Run Golf Course</t>
  </si>
  <si>
    <t>BBB-Rolling Acres N-S</t>
  </si>
  <si>
    <t>BBB-Rolling Acres S-W</t>
  </si>
  <si>
    <t>BBB-Rolling Acres W-N</t>
  </si>
  <si>
    <t>BBB-Tam O'Shanter Golf Course</t>
  </si>
  <si>
    <t>BBB-Tanglewood Golf Course</t>
  </si>
  <si>
    <t>BBB-The Club at Shadow Lakes</t>
  </si>
  <si>
    <t>Aliquippa</t>
  </si>
  <si>
    <t>BBB-The Links at Firestone Farms</t>
  </si>
  <si>
    <t>BBB-Turkana Golf Course</t>
  </si>
  <si>
    <t>BBB-Yankee Run Golf Course</t>
  </si>
  <si>
    <t>Brookfield Township</t>
  </si>
  <si>
    <t>BCC</t>
  </si>
  <si>
    <t>Beach Grove</t>
  </si>
  <si>
    <t>Beachview Golf and Tennis Club</t>
  </si>
  <si>
    <t>Beachwood CC</t>
  </si>
  <si>
    <t>Ahoskie</t>
  </si>
  <si>
    <t>Beachwood Golf Course</t>
  </si>
  <si>
    <t>Beacon Hill Country Club</t>
  </si>
  <si>
    <t>Atlantic Highlands</t>
  </si>
  <si>
    <t>Beacon Hill Golf Club</t>
  </si>
  <si>
    <t>Commerce Township</t>
  </si>
  <si>
    <t>Beacon Lakes</t>
  </si>
  <si>
    <t>Beacon Lakes Golf Club</t>
  </si>
  <si>
    <t>Beacon Ridge</t>
  </si>
  <si>
    <t>Bear Brook Golf Course</t>
  </si>
  <si>
    <t>Newton, NJ</t>
  </si>
  <si>
    <t>Bear Creek</t>
  </si>
  <si>
    <t>Bear Creek - East</t>
  </si>
  <si>
    <t>Bear Creek - West</t>
  </si>
  <si>
    <t>Bear Creek Challenger Course</t>
  </si>
  <si>
    <t>Bear Creek Country Club</t>
  </si>
  <si>
    <t>Bear Creek Cub Course</t>
  </si>
  <si>
    <t>Bear Creek Golf and Country Club</t>
  </si>
  <si>
    <t>Bear Creek Golf Club</t>
  </si>
  <si>
    <t>Bear Creek Golf Club - Central/South</t>
  </si>
  <si>
    <t>Bear Creek Golf Club - Island / South</t>
  </si>
  <si>
    <t>Bear Creek Golf Club -Island/Central</t>
  </si>
  <si>
    <t>Bear Creek Golf Course</t>
  </si>
  <si>
    <t>Forest City</t>
  </si>
  <si>
    <t>Bear Creek Masters</t>
  </si>
  <si>
    <t>Bear Creek Presidents Course</t>
  </si>
  <si>
    <t>Bear Creek Valley</t>
  </si>
  <si>
    <t>Bear Den</t>
  </si>
  <si>
    <t>Bear Lake West</t>
  </si>
  <si>
    <t>Fish Haven</t>
  </si>
  <si>
    <t>Bear Lakes - Lakes Course</t>
  </si>
  <si>
    <t>Bear Lakes - Links Course</t>
  </si>
  <si>
    <t>Bear Mountain</t>
  </si>
  <si>
    <t>Bear Mountain (Valley Course)</t>
  </si>
  <si>
    <t>Bear Mountain - Mountain</t>
  </si>
  <si>
    <t>Bear Mountain Golf Course</t>
  </si>
  <si>
    <t>Big Bear</t>
  </si>
  <si>
    <t>Bear Ridge Golf Club Waco</t>
  </si>
  <si>
    <t>Bear Trail</t>
  </si>
  <si>
    <t>Bear trap dunes - grizzly/black bear</t>
  </si>
  <si>
    <t>Ocean view</t>
  </si>
  <si>
    <t>Bear Trap Dunes - kodiak/black bear</t>
  </si>
  <si>
    <t>Bear's Best</t>
  </si>
  <si>
    <t>Bears Best</t>
  </si>
  <si>
    <t>Bears Best Las Vegas</t>
  </si>
  <si>
    <t>Bearspaw Country Club</t>
  </si>
  <si>
    <t>Beatrice Country Club</t>
  </si>
  <si>
    <t>Beatrice</t>
  </si>
  <si>
    <t>Beau Chene Country Club</t>
  </si>
  <si>
    <t>Mandeville</t>
  </si>
  <si>
    <t>Beau Chene Magnolia</t>
  </si>
  <si>
    <t>Beau Chene The Oaks</t>
  </si>
  <si>
    <t>Beau Pre</t>
  </si>
  <si>
    <t>McKinleyville</t>
  </si>
  <si>
    <t>Beau Pre Country Club</t>
  </si>
  <si>
    <t>Natchez</t>
  </si>
  <si>
    <t>Beau rivage</t>
  </si>
  <si>
    <t>Beau Rivage Golf &amp; Resort (2017)</t>
  </si>
  <si>
    <t>Beaumaris Golf Course</t>
  </si>
  <si>
    <t>Beaumaris</t>
  </si>
  <si>
    <t>Beaumont Country Club</t>
  </si>
  <si>
    <t>Beaurivage</t>
  </si>
  <si>
    <t>Beauty Bay Golf Course</t>
  </si>
  <si>
    <t>Kenora</t>
  </si>
  <si>
    <t>Beaver Bend</t>
  </si>
  <si>
    <t>Beaver Brook Country Club</t>
  </si>
  <si>
    <t>Daingerfield</t>
  </si>
  <si>
    <t>Beaver Creek</t>
  </si>
  <si>
    <t>Beaver Creek Country Club</t>
  </si>
  <si>
    <t>Beaver Creek East</t>
  </si>
  <si>
    <t>Grimes</t>
  </si>
  <si>
    <t>Beaver Creek G. C. (West/East)</t>
  </si>
  <si>
    <t>Beaver Creek Golf Course</t>
  </si>
  <si>
    <t>Capron</t>
  </si>
  <si>
    <t>Beaver Creek Meadows G.C.</t>
  </si>
  <si>
    <t>Beaver Creek VA</t>
  </si>
  <si>
    <t>Beaver Creek West 9</t>
  </si>
  <si>
    <t>Beaver Creek West/East</t>
  </si>
  <si>
    <t>Beaver Creek West/South</t>
  </si>
  <si>
    <t>Beaver Dam Country Club</t>
  </si>
  <si>
    <t>Beaver Dam</t>
  </si>
  <si>
    <t>Beaver Dam Golf Course</t>
  </si>
  <si>
    <t>Madden</t>
  </si>
  <si>
    <t>Beaver Island Golf Course</t>
  </si>
  <si>
    <t>Beaver Island</t>
  </si>
  <si>
    <t>Beaver Meadow Golf Club</t>
  </si>
  <si>
    <t>Beaver Meadows Golf Club</t>
  </si>
  <si>
    <t>Beaver Valley Golf Club</t>
  </si>
  <si>
    <t>BEAVERCREEK GOLF COURSE</t>
  </si>
  <si>
    <t>beavercreek</t>
  </si>
  <si>
    <t>Beaverdale Golf Club</t>
  </si>
  <si>
    <t>Beckett Golf Club</t>
  </si>
  <si>
    <t>Woolwich Township</t>
  </si>
  <si>
    <t>Beckett Ridge</t>
  </si>
  <si>
    <t>Beckett Ridge CC</t>
  </si>
  <si>
    <t>Beckett Ridge Country Club</t>
  </si>
  <si>
    <t xml:space="preserve">West Chester </t>
  </si>
  <si>
    <t>Becky Peirce Golf Course (Huntsville Municipal)</t>
  </si>
  <si>
    <t>Becwood</t>
  </si>
  <si>
    <t>Bedens Brook Country Club</t>
  </si>
  <si>
    <t>Bedford Country Club</t>
  </si>
  <si>
    <t>Bedford Creek Golf Course</t>
  </si>
  <si>
    <t>Sackets Harbor</t>
  </si>
  <si>
    <t>Bedford Golf &amp; Tennis Club</t>
  </si>
  <si>
    <t>bedford golf course</t>
  </si>
  <si>
    <t>Bedford Hills - Wolverine / Irish</t>
  </si>
  <si>
    <t>Temperance</t>
  </si>
  <si>
    <t>Bedford Hills Golf Club - Buckeye/Wolverine</t>
  </si>
  <si>
    <t>Bedford Trails GC</t>
  </si>
  <si>
    <t>Bedford Trails Golf Course</t>
  </si>
  <si>
    <t>Bedford Valley</t>
  </si>
  <si>
    <t>Beech Creek</t>
  </si>
  <si>
    <t>Beech Creek Golf Club</t>
  </si>
  <si>
    <t>beech Hollow Golf Course</t>
  </si>
  <si>
    <t>Beech Mountain Golf Club</t>
  </si>
  <si>
    <t>Beech Mountain</t>
  </si>
  <si>
    <t>Beech Park</t>
  </si>
  <si>
    <t>Beech Woods Golf Course</t>
  </si>
  <si>
    <t>Beeches Golf Club</t>
  </si>
  <si>
    <t>Beechmont Country Club</t>
  </si>
  <si>
    <t>Beechwood Golf and Country club</t>
  </si>
  <si>
    <t>Thorold</t>
  </si>
  <si>
    <t>Beechwood Golf Course</t>
  </si>
  <si>
    <t>Arcanum</t>
  </si>
  <si>
    <t>Beechwood Greens</t>
  </si>
  <si>
    <t>Mt Morris</t>
  </si>
  <si>
    <t>Beechwoods Golf Course</t>
  </si>
  <si>
    <t>Falls Creek</t>
  </si>
  <si>
    <t>Beekman Country Club</t>
  </si>
  <si>
    <t>Beekman Highland Valley</t>
  </si>
  <si>
    <t>Beekman Taconic Highland</t>
  </si>
  <si>
    <t>Beekman Valley Taconic</t>
  </si>
  <si>
    <t>Beerwah Golf Club</t>
  </si>
  <si>
    <t>Beerwah</t>
  </si>
  <si>
    <t>Bel Acres G&amp;CC</t>
  </si>
  <si>
    <t>Bel Beach</t>
  </si>
  <si>
    <t>Bel Meadow Golf Club</t>
  </si>
  <si>
    <t>Mt. Clare</t>
  </si>
  <si>
    <t>Bel-Air Country Club</t>
  </si>
  <si>
    <t>Belconnen magpies</t>
  </si>
  <si>
    <t>Beldon Hill Golf course</t>
  </si>
  <si>
    <t>Port Crane N.Y.</t>
  </si>
  <si>
    <t>Belfair - West</t>
  </si>
  <si>
    <t xml:space="preserve">Bluffton </t>
  </si>
  <si>
    <t>Belfry Derby</t>
  </si>
  <si>
    <t>Belk Park Golf Course</t>
  </si>
  <si>
    <t>Wood River</t>
  </si>
  <si>
    <t>Bell Bay</t>
  </si>
  <si>
    <t>Baddeck</t>
  </si>
  <si>
    <t>Bell Bay Golf Course</t>
  </si>
  <si>
    <t>Bell Glade Tequesta, Seminole</t>
  </si>
  <si>
    <t>Bell Nob</t>
  </si>
  <si>
    <t>Bella Collina</t>
  </si>
  <si>
    <t>Bella Vista - Berksdale</t>
  </si>
  <si>
    <t>Bella Vista - Country Club</t>
  </si>
  <si>
    <t>Bella Vista - Scottsdale</t>
  </si>
  <si>
    <t>Bella Vista country Club</t>
  </si>
  <si>
    <t>ArkansasÇ–</t>
  </si>
  <si>
    <t xml:space="preserve">Bella Vista </t>
  </si>
  <si>
    <t>Bella Vista Country Club</t>
  </si>
  <si>
    <t>Bella vista golf club</t>
  </si>
  <si>
    <t>Bella Vista-Highlands Course</t>
  </si>
  <si>
    <t>Bellair Golf Club</t>
  </si>
  <si>
    <t>Bellaire Centennial Golf Club</t>
  </si>
  <si>
    <t>Belle Glade - Calusa/Tequesta</t>
  </si>
  <si>
    <t>belle glade - seminole -Calusa</t>
  </si>
  <si>
    <t>Belle Glade - Tequesta/Seminole</t>
  </si>
  <si>
    <t>Belle Haven Country Club</t>
  </si>
  <si>
    <t>Belle Meade Country Club</t>
  </si>
  <si>
    <t>belle river</t>
  </si>
  <si>
    <t>Belleair Country Club - East Course</t>
  </si>
  <si>
    <t>Belleair</t>
  </si>
  <si>
    <t>Belleair Country Club - West Course</t>
  </si>
  <si>
    <t>Bellefonte Country Club</t>
  </si>
  <si>
    <t>Bellerive</t>
  </si>
  <si>
    <t>Belles Springs Golf Course</t>
  </si>
  <si>
    <t>Belleview Biltmore Golf Club</t>
  </si>
  <si>
    <t>Belleview Golf Course</t>
  </si>
  <si>
    <t>Woodslee</t>
  </si>
  <si>
    <t>Ville de Lï¿½ry</t>
  </si>
  <si>
    <t>Bellevue Golf Course</t>
  </si>
  <si>
    <t>Bellewood Country Club</t>
  </si>
  <si>
    <t>North Coventry</t>
  </si>
  <si>
    <t>Bellingham Golf and Country Club</t>
  </si>
  <si>
    <t>Bellmere Winds Golf &amp; Resort</t>
  </si>
  <si>
    <t>Bello Woods - White/Red Course</t>
  </si>
  <si>
    <t>Bello Woods Gold Red</t>
  </si>
  <si>
    <t>Bello Woods Gold White</t>
  </si>
  <si>
    <t>macomb</t>
  </si>
  <si>
    <t>Bellow Woods- Gold</t>
  </si>
  <si>
    <t>Bellow Woods- Red- Gold</t>
  </si>
  <si>
    <t>Bellow Woods- White</t>
  </si>
  <si>
    <t>Bellow Woods- White- Gold</t>
  </si>
  <si>
    <t>Bellow Woods- White-Red</t>
  </si>
  <si>
    <t>Bellow Woods-Red</t>
  </si>
  <si>
    <t>Bellport Country Club</t>
  </si>
  <si>
    <t>Bellport</t>
  </si>
  <si>
    <t>Bellview Golf Course</t>
  </si>
  <si>
    <t>Bellview</t>
  </si>
  <si>
    <t>Bellville Golf and recreation club</t>
  </si>
  <si>
    <t>Bellville Golf Course</t>
  </si>
  <si>
    <t>Bellwood Oaks Golf Club</t>
  </si>
  <si>
    <t>Belmont CC</t>
  </si>
  <si>
    <t>Belmont Country Club</t>
  </si>
  <si>
    <t>Belmont Golf Club</t>
  </si>
  <si>
    <t>Belmont Golf Club Inc women info</t>
  </si>
  <si>
    <t xml:space="preserve">St. Thomas </t>
  </si>
  <si>
    <t>Belmont Golf Course</t>
  </si>
  <si>
    <t>Belmont Hills</t>
  </si>
  <si>
    <t>ST. CLAIRSVILLE</t>
  </si>
  <si>
    <t>Belmont Hills Golf Club</t>
  </si>
  <si>
    <t>Belmont Lake Golf Club</t>
  </si>
  <si>
    <t>Beloit Club</t>
  </si>
  <si>
    <t xml:space="preserve">Beloit </t>
  </si>
  <si>
    <t>Belterra Golf Club</t>
  </si>
  <si>
    <t>Belterra</t>
  </si>
  <si>
    <t>belvedere</t>
  </si>
  <si>
    <t>Belvedere Golf Club</t>
  </si>
  <si>
    <t>belvedere golf club</t>
  </si>
  <si>
    <t>Belvedere Golf Course</t>
  </si>
  <si>
    <t>Bemidji Town and Country Club</t>
  </si>
  <si>
    <t>Bemidji</t>
  </si>
  <si>
    <t>Ben Brown's Golf Course</t>
  </si>
  <si>
    <t>Ben Geren Golf Course</t>
  </si>
  <si>
    <t>Ft. Smith</t>
  </si>
  <si>
    <t>Ben Lomond</t>
  </si>
  <si>
    <t>Benatky nad Jizerou - Soudny</t>
  </si>
  <si>
    <t>-</t>
  </si>
  <si>
    <t>Benatky nad Jizerou</t>
  </si>
  <si>
    <t>Benbow Valley Golf Course</t>
  </si>
  <si>
    <t>Garberville</t>
  </si>
  <si>
    <t>Bend Golf and Country Club</t>
  </si>
  <si>
    <t>Bennett Valley Golf Course</t>
  </si>
  <si>
    <t>Benona</t>
  </si>
  <si>
    <t>Mears</t>
  </si>
  <si>
    <t>Bensalem country club</t>
  </si>
  <si>
    <t>Bensalem</t>
  </si>
  <si>
    <t>Benson Park</t>
  </si>
  <si>
    <t>Bent Brook</t>
  </si>
  <si>
    <t>Bent Creek</t>
  </si>
  <si>
    <t>Bent Creek Golf Course</t>
  </si>
  <si>
    <t>Gatlinburg</t>
  </si>
  <si>
    <t>Bent Oak Golf Course</t>
  </si>
  <si>
    <t>Bent Pine Golf Club</t>
  </si>
  <si>
    <t>Bent Tree</t>
  </si>
  <si>
    <t>Bent Tree Country Club</t>
  </si>
  <si>
    <t>Bent Tree Golf Club</t>
  </si>
  <si>
    <t>Bentley Golf Course</t>
  </si>
  <si>
    <t>Benton Country Club</t>
  </si>
  <si>
    <t>Benton GC</t>
  </si>
  <si>
    <t>Bentwater CC Miller Course</t>
  </si>
  <si>
    <t>Bentwater CC Weiskopf</t>
  </si>
  <si>
    <t>Bentwater Golf Club</t>
  </si>
  <si>
    <t>Bentwinds CC</t>
  </si>
  <si>
    <t>fuquay-varina</t>
  </si>
  <si>
    <t>Bentwood Country Club</t>
  </si>
  <si>
    <t>Bentwood Golf Course</t>
  </si>
  <si>
    <t>Ulysses</t>
  </si>
  <si>
    <t>Benvenue Country Club</t>
  </si>
  <si>
    <t>Berekeley Country Club</t>
  </si>
  <si>
    <t>Beresfield Golf Course</t>
  </si>
  <si>
    <t>Beresfield</t>
  </si>
  <si>
    <t>Bergen</t>
  </si>
  <si>
    <t>Bergvliet</t>
  </si>
  <si>
    <t>Noord-Braband</t>
  </si>
  <si>
    <t>Oosterhout</t>
  </si>
  <si>
    <t>Berkeley Country Club</t>
  </si>
  <si>
    <t>Moncks Corner</t>
  </si>
  <si>
    <t>Berkeley Hall Club North Course</t>
  </si>
  <si>
    <t>Berkeley Hall South</t>
  </si>
  <si>
    <t>Berkeley Hill Country Club</t>
  </si>
  <si>
    <t>Berkhamsted Golf Club</t>
  </si>
  <si>
    <t xml:space="preserve">Berkhamsted </t>
  </si>
  <si>
    <t>Berkleigh Country Club</t>
  </si>
  <si>
    <t>Berkley Hall - North Course</t>
  </si>
  <si>
    <t>Berkley Hall - South Course</t>
  </si>
  <si>
    <t>Berkley Hills Golf Club</t>
  </si>
  <si>
    <t>Berkliegh Golf Club</t>
  </si>
  <si>
    <t>Berksdale Golf Course</t>
  </si>
  <si>
    <t>berkshire country club</t>
  </si>
  <si>
    <t>Berkshire Hills Country Club</t>
  </si>
  <si>
    <t>Berkshire Valley Golf Course</t>
  </si>
  <si>
    <t>Jefferson Twp</t>
  </si>
  <si>
    <t>Berlin Country Club</t>
  </si>
  <si>
    <t>Berlin CountryClub</t>
  </si>
  <si>
    <t xml:space="preserve">Berlin </t>
  </si>
  <si>
    <t>Bermuda Dunes Country Club</t>
  </si>
  <si>
    <t>BErmuda Dunes</t>
  </si>
  <si>
    <t>Bermuda Run Main Course</t>
  </si>
  <si>
    <t>Bermuda Run</t>
  </si>
  <si>
    <t>Bermuda Run Original Course</t>
  </si>
  <si>
    <t>Bermuda Run West Course</t>
  </si>
  <si>
    <t>Bernardo Heights Country Club</t>
  </si>
  <si>
    <t>Berrien Hills Golf Club</t>
  </si>
  <si>
    <t>Berry Creek CC</t>
  </si>
  <si>
    <t>Berry Creek Country Club</t>
  </si>
  <si>
    <t>BERRY HILL GOLF COURSE</t>
  </si>
  <si>
    <t>BRIDGETON</t>
  </si>
  <si>
    <t>Berry Hills Country Club</t>
  </si>
  <si>
    <t>Best</t>
  </si>
  <si>
    <t>Betchworth Park Golf Club</t>
  </si>
  <si>
    <t>Dorking</t>
  </si>
  <si>
    <t>Bethel Inn &amp; Country Club</t>
  </si>
  <si>
    <t>Bethesda Grange Golf Course</t>
  </si>
  <si>
    <t>Bethlehem Country Club</t>
  </si>
  <si>
    <t>Bethpage</t>
  </si>
  <si>
    <t>Bethpage Black Golf Course</t>
  </si>
  <si>
    <t>Bethpage State Park Blue Course</t>
  </si>
  <si>
    <t>Bethpage State Park Yellow Course</t>
  </si>
  <si>
    <t>Bethpage State Park-Red Course</t>
  </si>
  <si>
    <t>Betsie Valley Course - Crystal Mountain</t>
  </si>
  <si>
    <t>Betty Allison @ Oscar Bloom</t>
  </si>
  <si>
    <t>Beverley Park</t>
  </si>
  <si>
    <t>Kogarah</t>
  </si>
  <si>
    <t>Beverly Country Club</t>
  </si>
  <si>
    <t>Beverly Golf and Country Club</t>
  </si>
  <si>
    <t>Beverly Golf and Tennis Club</t>
  </si>
  <si>
    <t>Bexley</t>
  </si>
  <si>
    <t>BGC 18</t>
  </si>
  <si>
    <t>Bucksport</t>
  </si>
  <si>
    <t>Bhubaneswar</t>
  </si>
  <si>
    <t>Odisha</t>
  </si>
  <si>
    <t xml:space="preserve">Bhubaneswar </t>
  </si>
  <si>
    <t>Biddeford and Saco Country Club</t>
  </si>
  <si>
    <t>saco</t>
  </si>
  <si>
    <t>Bide-A-Wee Golf Course</t>
  </si>
  <si>
    <t>Urichsville</t>
  </si>
  <si>
    <t>Big Canoe Golf Course/Cherokee</t>
  </si>
  <si>
    <t>Big Canoe</t>
  </si>
  <si>
    <t>Big Canoe Golf Course/Choctow</t>
  </si>
  <si>
    <t>BIg Canoe</t>
  </si>
  <si>
    <t>Big Canoe Golf Course/Creek</t>
  </si>
  <si>
    <t>Big Canyon CC</t>
  </si>
  <si>
    <t>Big Cedar</t>
  </si>
  <si>
    <t>Big Creek Golf &amp; Country Club</t>
  </si>
  <si>
    <t xml:space="preserve">Mountain Home </t>
  </si>
  <si>
    <t>Big Cypress South</t>
  </si>
  <si>
    <t>Big Fish Golf Club</t>
  </si>
  <si>
    <t>Big Foot Country Club</t>
  </si>
  <si>
    <t>Big Horn Golf and Country Club</t>
  </si>
  <si>
    <t>Big Island Country Club</t>
  </si>
  <si>
    <t>Big Meadow Golf Course</t>
  </si>
  <si>
    <t>Big Met</t>
  </si>
  <si>
    <t>Big Mountain</t>
  </si>
  <si>
    <t>Big Oak Golf Course</t>
  </si>
  <si>
    <t>Pleasant Prairie</t>
  </si>
  <si>
    <t>Big Oaks - East</t>
  </si>
  <si>
    <t>Big Oaks - North</t>
  </si>
  <si>
    <t>Big Oaks - South</t>
  </si>
  <si>
    <t>BIG ROCK COUNTRY CLUB</t>
  </si>
  <si>
    <t>FAYETTE</t>
  </si>
  <si>
    <t>Big Run</t>
  </si>
  <si>
    <t>Pemberton</t>
  </si>
  <si>
    <t>Big Spring CC</t>
  </si>
  <si>
    <t>big spring country club</t>
  </si>
  <si>
    <t>Big Springs Country Club</t>
  </si>
  <si>
    <t>Big Sugar Golf Club</t>
  </si>
  <si>
    <t>Pea Ridge</t>
  </si>
  <si>
    <t>Big Walnut Golf Course</t>
  </si>
  <si>
    <t>Bighorn Canyons</t>
  </si>
  <si>
    <t>BIGHORN Mountain Course</t>
  </si>
  <si>
    <t>Bigwin Island Golf Club</t>
  </si>
  <si>
    <t>Bigwood At Thunder Spring</t>
  </si>
  <si>
    <t>Bijou Municipal Golf Course</t>
  </si>
  <si>
    <t>Bill &amp; Payne Stewart Golf course</t>
  </si>
  <si>
    <t>Bill Roberts</t>
  </si>
  <si>
    <t>Billerica Country Club</t>
  </si>
  <si>
    <t>Billy Caldwell</t>
  </si>
  <si>
    <t>Biltmore</t>
  </si>
  <si>
    <t>Biltmore CC</t>
  </si>
  <si>
    <t xml:space="preserve">N. Barrington </t>
  </si>
  <si>
    <t>Biltmore Forest Country Club</t>
  </si>
  <si>
    <t>Binder Park Golf Course</t>
  </si>
  <si>
    <t>Bing Maloney Executive 9</t>
  </si>
  <si>
    <t>Bing Maloney Golf Course</t>
  </si>
  <si>
    <t>Binghamton Country Club</t>
  </si>
  <si>
    <t>Binks Forest Golf Club</t>
  </si>
  <si>
    <t>Bintan Lagoon Resort</t>
  </si>
  <si>
    <t>Riau</t>
  </si>
  <si>
    <t>Bintan - Lagoi</t>
  </si>
  <si>
    <t>Binungan Golf Course</t>
  </si>
  <si>
    <t>Kalimantan Timur</t>
  </si>
  <si>
    <t>Tanjung Redep</t>
  </si>
  <si>
    <t>Birch Bay Village Golf Club</t>
  </si>
  <si>
    <t>Birch Creek</t>
  </si>
  <si>
    <t>Birch Creek Golf Course</t>
  </si>
  <si>
    <t>Birch hills</t>
  </si>
  <si>
    <t>Brea</t>
  </si>
  <si>
    <t>Birchbank Golf Club</t>
  </si>
  <si>
    <t>Trail</t>
  </si>
  <si>
    <t>Birchwood Birches Farms</t>
  </si>
  <si>
    <t>Birchwood Birches Woods</t>
  </si>
  <si>
    <t>Birchwood Farms Birches</t>
  </si>
  <si>
    <t>Harbor Sprngs</t>
  </si>
  <si>
    <t>Birchwood Farms Woods</t>
  </si>
  <si>
    <t>Birchwood Woods Birches</t>
  </si>
  <si>
    <t>Bird Hills</t>
  </si>
  <si>
    <t>Birdsfoot</t>
  </si>
  <si>
    <t>Birdsfoot Golf Club</t>
  </si>
  <si>
    <t>Birdwood Golf Course</t>
  </si>
  <si>
    <t>Birkdale Golf Club</t>
  </si>
  <si>
    <t>Birmingham Country Club</t>
  </si>
  <si>
    <t>Birmingham Pointe Golf Club</t>
  </si>
  <si>
    <t>Birnamwood Golf Course</t>
  </si>
  <si>
    <t>Bishopbriggs</t>
  </si>
  <si>
    <t xml:space="preserve">Bishopbriggs </t>
  </si>
  <si>
    <t>Bishops Stortford</t>
  </si>
  <si>
    <t>Bishops Storford</t>
  </si>
  <si>
    <t>Bison Environmental Park &amp; Training Area (BEPTA)</t>
  </si>
  <si>
    <t>Andhra Pradesh</t>
  </si>
  <si>
    <t>Hyderabad</t>
  </si>
  <si>
    <t>Bison Golf and Country Club</t>
  </si>
  <si>
    <t>Bittersweet golf course</t>
  </si>
  <si>
    <t>Bixby Village Golf Course</t>
  </si>
  <si>
    <t>Bjaavann</t>
  </si>
  <si>
    <t>VestAgder</t>
  </si>
  <si>
    <t>Kristiansand</t>
  </si>
  <si>
    <t>Black Bear</t>
  </si>
  <si>
    <t>Vanderbilt</t>
  </si>
  <si>
    <t>Carlton</t>
  </si>
  <si>
    <t>Black Bear Golf Club</t>
  </si>
  <si>
    <t>Eustis</t>
  </si>
  <si>
    <t>Black Bear Golf Course</t>
  </si>
  <si>
    <t>Minong</t>
  </si>
  <si>
    <t>Black Bear Ridge Golf Club</t>
  </si>
  <si>
    <t>Black Berry Trail</t>
  </si>
  <si>
    <t>Black Brook</t>
  </si>
  <si>
    <t>Black Brook Golf Course</t>
  </si>
  <si>
    <t>Black Bull</t>
  </si>
  <si>
    <t>Ma-Me-O Beach</t>
  </si>
  <si>
    <t>Black Bull Run</t>
  </si>
  <si>
    <t>Black Bush Golf Club</t>
  </si>
  <si>
    <t>meath</t>
  </si>
  <si>
    <t>dunshaughlin</t>
  </si>
  <si>
    <t>Black Butte Ranch - Glaze Meadow</t>
  </si>
  <si>
    <t>Black Butte Ranch-Big Meadow</t>
  </si>
  <si>
    <t>Black Creek Golf Club</t>
  </si>
  <si>
    <t>Ellabell</t>
  </si>
  <si>
    <t>Black Diamond</t>
  </si>
  <si>
    <t>Pontypool</t>
  </si>
  <si>
    <t>Healy</t>
  </si>
  <si>
    <t>Black Diamond Golf Course</t>
  </si>
  <si>
    <t>Black Diamond Ranch - Quarry</t>
  </si>
  <si>
    <t>Lecanto</t>
  </si>
  <si>
    <t>Black Forest</t>
  </si>
  <si>
    <t>Black Forest at Wilderness Valley</t>
  </si>
  <si>
    <t>Black Gold Golf Club</t>
  </si>
  <si>
    <t>Sugarcreek</t>
  </si>
  <si>
    <t>Black Hall Club</t>
  </si>
  <si>
    <t>Old Lyme</t>
  </si>
  <si>
    <t>Black Hawk 1 &amp;2</t>
  </si>
  <si>
    <t>beaver Falls</t>
  </si>
  <si>
    <t>Black Hawk 2 &amp; 4</t>
  </si>
  <si>
    <t>Black Hawk Golf Course (1-2)</t>
  </si>
  <si>
    <t>Black Hawk Golf Course (1-4)</t>
  </si>
  <si>
    <t>Black Hawk Golf Course (3-4)</t>
  </si>
  <si>
    <t>Black Horse</t>
  </si>
  <si>
    <t>BLACK JACK'S CROSSING</t>
  </si>
  <si>
    <t>LAJITAS</t>
  </si>
  <si>
    <t>Black Lake Golf Club</t>
  </si>
  <si>
    <t>Onaway</t>
  </si>
  <si>
    <t>Black Lake Golf Club Little Course</t>
  </si>
  <si>
    <t>Black Mesa Golf Club</t>
  </si>
  <si>
    <t>Espanola</t>
  </si>
  <si>
    <t>Black Mountain Golf &amp; Country Club</t>
  </si>
  <si>
    <t>Black Mountain Hrz/Dsrt</t>
  </si>
  <si>
    <t>Black Mountian</t>
  </si>
  <si>
    <t>Black Oak Golf Course</t>
  </si>
  <si>
    <t>Black River Country Club</t>
  </si>
  <si>
    <t>Black Rock</t>
  </si>
  <si>
    <t>Black Rock Creek</t>
  </si>
  <si>
    <t>Sunnyside</t>
  </si>
  <si>
    <t>Black Rock Golf Course</t>
  </si>
  <si>
    <t>Black Sheep Golf Club</t>
  </si>
  <si>
    <t>Black Swan Country Club</t>
  </si>
  <si>
    <t>Blackberry Farm</t>
  </si>
  <si>
    <t>Blackberry Oaks</t>
  </si>
  <si>
    <t>Blackberry Ridge</t>
  </si>
  <si>
    <t>Sartell</t>
  </si>
  <si>
    <t>Blackberry Trail</t>
  </si>
  <si>
    <t>Blackfoot Golf Course</t>
  </si>
  <si>
    <t>Blackfoot</t>
  </si>
  <si>
    <t>Blackhawk</t>
  </si>
  <si>
    <t>Blackhawk Country Club</t>
  </si>
  <si>
    <t>Blackhawk Country Club - Falls Course</t>
  </si>
  <si>
    <t>Blackhawk Country Club- Lakeside</t>
  </si>
  <si>
    <t>Blackhawk Golf Club</t>
  </si>
  <si>
    <t>Pflugerville</t>
  </si>
  <si>
    <t>Blackhawk Golf Course</t>
  </si>
  <si>
    <t>blackheath GC</t>
  </si>
  <si>
    <t>Rockester Hills</t>
  </si>
  <si>
    <t>Blackheath Golf Club</t>
  </si>
  <si>
    <t>Blackheath</t>
  </si>
  <si>
    <t>Blackhorse</t>
  </si>
  <si>
    <t>Blackhorse GC North</t>
  </si>
  <si>
    <t>Blackhorse GC South</t>
  </si>
  <si>
    <t>Blackjack Oak</t>
  </si>
  <si>
    <t>BlackLake</t>
  </si>
  <si>
    <t>Blackledge Country Club</t>
  </si>
  <si>
    <t>Blackledge Country Club - Gilead Highlands Course</t>
  </si>
  <si>
    <t>Blackledge Country Club Anderson's Glen Course</t>
  </si>
  <si>
    <t>Blackley</t>
  </si>
  <si>
    <t>Blacklick Woods Golf Course</t>
  </si>
  <si>
    <t>Reynoldsburg</t>
  </si>
  <si>
    <t>Blacklick Woods Metro Golf</t>
  </si>
  <si>
    <t>Blackmoor</t>
  </si>
  <si>
    <t>Blackmount Country Club</t>
  </si>
  <si>
    <t>North HAVERHILL</t>
  </si>
  <si>
    <t>Blacksburg Country Club</t>
  </si>
  <si>
    <t>BlackSquirrel</t>
  </si>
  <si>
    <t>Blackstone</t>
  </si>
  <si>
    <t>Mossy Head</t>
  </si>
  <si>
    <t>Blackstone Country Club</t>
  </si>
  <si>
    <t>Blackstone Creek Golf Club</t>
  </si>
  <si>
    <t>Blackstone National Golf Club</t>
  </si>
  <si>
    <t>Blackthorn Club</t>
  </si>
  <si>
    <t>Blackthorn Golf Club</t>
  </si>
  <si>
    <t>Blackwolf Run - River</t>
  </si>
  <si>
    <t>Blackwolf Run-Meadow Valleys</t>
  </si>
  <si>
    <t>Koohler</t>
  </si>
  <si>
    <t>Blackwolf Run-Original Championship Course</t>
  </si>
  <si>
    <t>Blackwood Golf Club</t>
  </si>
  <si>
    <t>blainroe golf club</t>
  </si>
  <si>
    <t>blainroe</t>
  </si>
  <si>
    <t>Blainvillier - HÃ©ritage</t>
  </si>
  <si>
    <t>Blair Academy</t>
  </si>
  <si>
    <t>Blairstown</t>
  </si>
  <si>
    <t>Blair Park</t>
  </si>
  <si>
    <t>Blairhampton</t>
  </si>
  <si>
    <t>Blarney golf resort</t>
  </si>
  <si>
    <t>blarney</t>
  </si>
  <si>
    <t>Blessings</t>
  </si>
  <si>
    <t>Blessington Lakes Golf Club</t>
  </si>
  <si>
    <t>Blessington</t>
  </si>
  <si>
    <t>Bliss Creek</t>
  </si>
  <si>
    <t>Blissful Meadows Golf Club</t>
  </si>
  <si>
    <t>Blommenslyst - 18 hulsbane</t>
  </si>
  <si>
    <t>Blommenslyst</t>
  </si>
  <si>
    <t>Bloomer Memorial Golf Course</t>
  </si>
  <si>
    <t>Bloomer</t>
  </si>
  <si>
    <t>Bloomingdale Golfers Club</t>
  </si>
  <si>
    <t xml:space="preserve">Valrico </t>
  </si>
  <si>
    <t>Bloomington CC</t>
  </si>
  <si>
    <t>Bloomington Country Club</t>
  </si>
  <si>
    <t xml:space="preserve">Bloomington </t>
  </si>
  <si>
    <t>Bloomington Downs</t>
  </si>
  <si>
    <t>Blossom Trails</t>
  </si>
  <si>
    <t>Blue Ash Golf Course</t>
  </si>
  <si>
    <t>Blue Ash</t>
  </si>
  <si>
    <t>Blue Bell Country Club</t>
  </si>
  <si>
    <t>Blue Boy West</t>
  </si>
  <si>
    <t>Blue Creek Golf Club</t>
  </si>
  <si>
    <t>Blue Devil Golf Club</t>
  </si>
  <si>
    <t xml:space="preserve">Calgary </t>
  </si>
  <si>
    <t>Blue Fox Run White/Blue Course</t>
  </si>
  <si>
    <t>BLue Heron</t>
  </si>
  <si>
    <t>Blue Heron Hills CC</t>
  </si>
  <si>
    <t>Blue Heron Pines</t>
  </si>
  <si>
    <t>Blue Herron Hills Country Club</t>
  </si>
  <si>
    <t>Blue Hill Golf Course</t>
  </si>
  <si>
    <t>Pearl River</t>
  </si>
  <si>
    <t>Blue Hill Golf Course Pines to Woodland</t>
  </si>
  <si>
    <t>Blue Hills Country Club</t>
  </si>
  <si>
    <t>Blue Hills Golf Club</t>
  </si>
  <si>
    <t>Blue Lakes Country Club</t>
  </si>
  <si>
    <t>Blue Mash</t>
  </si>
  <si>
    <t>Blue Mound Golf &amp; Country Club</t>
  </si>
  <si>
    <t>BLUE MOUNTAIN VIEW</t>
  </si>
  <si>
    <t>Blue Needles</t>
  </si>
  <si>
    <t>Blue Ocean Golf Club</t>
  </si>
  <si>
    <t>Blue Ridge</t>
  </si>
  <si>
    <t>Blue Ridge Country Club</t>
  </si>
  <si>
    <t>Galax</t>
  </si>
  <si>
    <t>Blue Ridge Shadows</t>
  </si>
  <si>
    <t>Blue Ridge Trail - Blue/Ridge</t>
  </si>
  <si>
    <t>Mountain Top</t>
  </si>
  <si>
    <t>Blue Ridge Trail - Ridge/Trail</t>
  </si>
  <si>
    <t>Blue Ridge Trail - Trail/Blue</t>
  </si>
  <si>
    <t>Blue Rock Springs GC - East</t>
  </si>
  <si>
    <t>Blue Rock Springs West</t>
  </si>
  <si>
    <t>Blue Sky Golf</t>
  </si>
  <si>
    <t>blue springs counrty club</t>
  </si>
  <si>
    <t>blue springs country club</t>
  </si>
  <si>
    <t>Blue Springs Golf Club</t>
  </si>
  <si>
    <t>Blue Tip</t>
  </si>
  <si>
    <t>Blue Top Ridge at Riverside</t>
  </si>
  <si>
    <t>Blue Valley Golf &amp; Country Club</t>
  </si>
  <si>
    <t>Newlands</t>
  </si>
  <si>
    <t>Blueberry Pines</t>
  </si>
  <si>
    <t>Menagha</t>
  </si>
  <si>
    <t>Blueberry Plantation Golf &amp; Country Club</t>
  </si>
  <si>
    <t>Bluebonnet Country</t>
  </si>
  <si>
    <t>Bluebonnet Hill Golf Club</t>
  </si>
  <si>
    <t>Bluebonnet Hills</t>
  </si>
  <si>
    <t>BlueDevil</t>
  </si>
  <si>
    <t>Bluegrass Army Depot Pioneer Golf Course</t>
  </si>
  <si>
    <t>Bluegrass country club</t>
  </si>
  <si>
    <t>Bluejack National Golf Club</t>
  </si>
  <si>
    <t>Blues Creek Golf Club</t>
  </si>
  <si>
    <t>MArysville</t>
  </si>
  <si>
    <t>Bluewater Bay - Lake and Marsh</t>
  </si>
  <si>
    <t>bluewater bay Bay/Magnolia</t>
  </si>
  <si>
    <t>niceville</t>
  </si>
  <si>
    <t>Bluewater Bay Golf Bay and Marsh Course</t>
  </si>
  <si>
    <t>Bluff Creek Golf</t>
  </si>
  <si>
    <t>Bluff Creek Golf Course</t>
  </si>
  <si>
    <t>Bluff National Park Golf Club</t>
  </si>
  <si>
    <t>Bluff Point</t>
  </si>
  <si>
    <t xml:space="preserve">Plattsburgh </t>
  </si>
  <si>
    <t>Bluff Pointe</t>
  </si>
  <si>
    <t>Bluffton Golf Club</t>
  </si>
  <si>
    <t>Boars head</t>
  </si>
  <si>
    <t>East sussex</t>
  </si>
  <si>
    <t>Crowborough</t>
  </si>
  <si>
    <t>Boat of Garten</t>
  </si>
  <si>
    <t>INVERNESS-SHIRE</t>
  </si>
  <si>
    <t>Bob Geren Golf Course</t>
  </si>
  <si>
    <t>Bob O'Connor Golf Course at Schenley Park</t>
  </si>
  <si>
    <t>Bob-O-Link Golf Course</t>
  </si>
  <si>
    <t>Orchard park</t>
  </si>
  <si>
    <t>Bob-O-Links</t>
  </si>
  <si>
    <t>Bobby Jones Golf Club</t>
  </si>
  <si>
    <t>Bobby Jones Golf Club American Course</t>
  </si>
  <si>
    <t>Bobby Jones Golf Club-British Course</t>
  </si>
  <si>
    <t>Bobby Nichols</t>
  </si>
  <si>
    <t>Bobbys Legacy</t>
  </si>
  <si>
    <t>Bobcat trail</t>
  </si>
  <si>
    <t>boca lago</t>
  </si>
  <si>
    <t>Boca Lago East - West</t>
  </si>
  <si>
    <t>Boac Raton</t>
  </si>
  <si>
    <t xml:space="preserve">Boca Raton </t>
  </si>
  <si>
    <t>Boca Royale</t>
  </si>
  <si>
    <t>ENGLEWOOD</t>
  </si>
  <si>
    <t>Boca Woods CC (Lakes)</t>
  </si>
  <si>
    <t>Bogalusa Country Club</t>
  </si>
  <si>
    <t>Bogalusa</t>
  </si>
  <si>
    <t>Bogey Hills Country Club</t>
  </si>
  <si>
    <t>Bogor Raya`</t>
  </si>
  <si>
    <t>West Jawa</t>
  </si>
  <si>
    <t xml:space="preserve">Bogor </t>
  </si>
  <si>
    <t>Bois de Sioux Golf Course</t>
  </si>
  <si>
    <t>Wahpeton</t>
  </si>
  <si>
    <t>Boise Ranch</t>
  </si>
  <si>
    <t>Boise Ranch Golf Course</t>
  </si>
  <si>
    <t>Bokskogen Nya</t>
  </si>
  <si>
    <t>Bolado Park</t>
  </si>
  <si>
    <t>Tres Pinos</t>
  </si>
  <si>
    <t>Bolingbrook golf club</t>
  </si>
  <si>
    <t xml:space="preserve">Bolingbrook </t>
  </si>
  <si>
    <t>Bolivar Golf Club</t>
  </si>
  <si>
    <t>bom sucesso</t>
  </si>
  <si>
    <t>obidos</t>
  </si>
  <si>
    <t>Bon Air Country Club</t>
  </si>
  <si>
    <t>Glen Rock</t>
  </si>
  <si>
    <t>Bon Vivant North</t>
  </si>
  <si>
    <t>Bradley</t>
  </si>
  <si>
    <t>Bonalba</t>
  </si>
  <si>
    <t>Mutxamel</t>
  </si>
  <si>
    <t>Bonaventure Country Club</t>
  </si>
  <si>
    <t>Bonaventure West</t>
  </si>
  <si>
    <t>Bonifay - Destin</t>
  </si>
  <si>
    <t>Bonifay - Ft Walton, Pensacola</t>
  </si>
  <si>
    <t>Bonifay Ft. Walton</t>
  </si>
  <si>
    <t>Bonifay Pensacola/Destin</t>
  </si>
  <si>
    <t>Bonifay: Destin-Fort Walton</t>
  </si>
  <si>
    <t>Bonita Bay - Cypress</t>
  </si>
  <si>
    <t>Npales</t>
  </si>
  <si>
    <t>Bonita Bay Club</t>
  </si>
  <si>
    <t>Bonita Bay Creekside</t>
  </si>
  <si>
    <t>Bonita Bay Sabal</t>
  </si>
  <si>
    <t>Bonita Golf Club</t>
  </si>
  <si>
    <t>Bonita Golf Course 2010</t>
  </si>
  <si>
    <t>Bonita Pass</t>
  </si>
  <si>
    <t>Bonneville</t>
  </si>
  <si>
    <t>Bonnie Brae Golf Club</t>
  </si>
  <si>
    <t>Bonnie Briar</t>
  </si>
  <si>
    <t>Larchmont</t>
  </si>
  <si>
    <t>Bonnie Brook Golf Course</t>
  </si>
  <si>
    <t>Carpentersville</t>
  </si>
  <si>
    <t>Bonnie Dundee Golf Club</t>
  </si>
  <si>
    <t>Bonnie Mead Links</t>
  </si>
  <si>
    <t>Bonniebrook</t>
  </si>
  <si>
    <t>Bookcliff Country Club</t>
  </si>
  <si>
    <t>Boomerang</t>
  </si>
  <si>
    <t>Boone Creek (Creekside)</t>
  </si>
  <si>
    <t>Bull Valley</t>
  </si>
  <si>
    <t>Boone Creek (Prairie)</t>
  </si>
  <si>
    <t>Boone Creek (Valley)</t>
  </si>
  <si>
    <t>Boone Golf Club (05 Transitional Course)</t>
  </si>
  <si>
    <t>Boone Golf Club (Current)</t>
  </si>
  <si>
    <t>Boone Golf Club (Old Course pre-2005)</t>
  </si>
  <si>
    <t>Boone Links</t>
  </si>
  <si>
    <t>Boone Links BrookviewLakeview</t>
  </si>
  <si>
    <t>Boone Valley</t>
  </si>
  <si>
    <t>Boones Trace National Golf Club</t>
  </si>
  <si>
    <t>Boonsboro CC</t>
  </si>
  <si>
    <t>Lynchburg</t>
  </si>
  <si>
    <t>Boonville Country Club</t>
  </si>
  <si>
    <t>Boot Ranch</t>
  </si>
  <si>
    <t>Boothbay Country Club</t>
  </si>
  <si>
    <t>Boothbay</t>
  </si>
  <si>
    <t>Bootleg Gap</t>
  </si>
  <si>
    <t>borganess</t>
  </si>
  <si>
    <t>Borger Country Club</t>
  </si>
  <si>
    <t>Borghees Golf Course</t>
  </si>
  <si>
    <t>Emmerich am Rhein</t>
  </si>
  <si>
    <t>Borregaard golfklubb</t>
  </si>
  <si>
    <t>Ostfold</t>
  </si>
  <si>
    <t>SARPSBORG</t>
  </si>
  <si>
    <t>Borrego Springs Resort-Mesquite/Desert Willow</t>
  </si>
  <si>
    <t>Borris Golf Club</t>
  </si>
  <si>
    <t>Borris</t>
  </si>
  <si>
    <t>Bos Landen</t>
  </si>
  <si>
    <t>Boschenmeer Golf Course</t>
  </si>
  <si>
    <t>Bosque Real Country Club</t>
  </si>
  <si>
    <t>Huixquilucan</t>
  </si>
  <si>
    <t>Boston West</t>
  </si>
  <si>
    <t>Botany Golf Club</t>
  </si>
  <si>
    <t>Banksmeadow</t>
  </si>
  <si>
    <t>Botetourt Golf and Swim Club</t>
  </si>
  <si>
    <t>troutville</t>
  </si>
  <si>
    <t>Botten's Green Acres</t>
  </si>
  <si>
    <t>Lake Nebagamon</t>
  </si>
  <si>
    <t>Bottleg Gap Rec 9</t>
  </si>
  <si>
    <t>Bougainvillea</t>
  </si>
  <si>
    <t>Boughton Ridge</t>
  </si>
  <si>
    <t>Bolingbrook</t>
  </si>
  <si>
    <t>Boulcotts Farm Heritage Golf Club</t>
  </si>
  <si>
    <t>Boulder Canyon Country Club</t>
  </si>
  <si>
    <t>Boulder City Golf Course</t>
  </si>
  <si>
    <t>Boulder City Municipal</t>
  </si>
  <si>
    <t>Boulder Creek</t>
  </si>
  <si>
    <t>Boulder Creek - Desert Hawk/Coyote Run</t>
  </si>
  <si>
    <t>Boulder Creek Golf Club</t>
  </si>
  <si>
    <t>boulder creek golf club</t>
  </si>
  <si>
    <t>belmont</t>
  </si>
  <si>
    <t>Boulder Creek Golf Club Eldorado/Desert Hawk</t>
  </si>
  <si>
    <t>Boulder hills golf and country club</t>
  </si>
  <si>
    <t>Boulder Pointe - Dunes to Bluffs</t>
  </si>
  <si>
    <t>Boulder Pointe G C</t>
  </si>
  <si>
    <t>Boulder Pointe Golf Club</t>
  </si>
  <si>
    <t>Elko</t>
  </si>
  <si>
    <t>Boulder Pointe Golf Club Bluffs to Peaks</t>
  </si>
  <si>
    <t>Boulder Pointe Golf Club Peaks to Dunes</t>
  </si>
  <si>
    <t>Boulder Ridge</t>
  </si>
  <si>
    <t>Boulder Ridge Country Club</t>
  </si>
  <si>
    <t>Lake in the Hills</t>
  </si>
  <si>
    <t>Boulders - South Course</t>
  </si>
  <si>
    <t>Boulders Back South/ Back North</t>
  </si>
  <si>
    <t>Boulders Front North/Back South</t>
  </si>
  <si>
    <t>carefree</t>
  </si>
  <si>
    <t>Boulders-Front South/Back North</t>
  </si>
  <si>
    <t>Boulders-North</t>
  </si>
  <si>
    <t>Boundary Oaks Golf Course</t>
  </si>
  <si>
    <t>Boundry Oak</t>
  </si>
  <si>
    <t>Bountiful Ridge</t>
  </si>
  <si>
    <t>Bountiful</t>
  </si>
  <si>
    <t>bow creek</t>
  </si>
  <si>
    <t>virginia beach</t>
  </si>
  <si>
    <t>Bowden Golf Course</t>
  </si>
  <si>
    <t>Bowden Hi-Way Golf Course</t>
  </si>
  <si>
    <t>Bowden</t>
  </si>
  <si>
    <t>Bowen Island Golf Club</t>
  </si>
  <si>
    <t>Bowen Island</t>
  </si>
  <si>
    <t>Bowes Creek CC</t>
  </si>
  <si>
    <t>Bowie Golf &amp; Country Club</t>
  </si>
  <si>
    <t>Bowie</t>
  </si>
  <si>
    <t>Bowling Green Country Club</t>
  </si>
  <si>
    <t>Bowling Green Country Club (North)</t>
  </si>
  <si>
    <t>Bowling Green Golf Club</t>
  </si>
  <si>
    <t>Bowling Green South Course</t>
  </si>
  <si>
    <t>Bowmanville Golf &amp; Country Club</t>
  </si>
  <si>
    <t>Bowral Golf Club</t>
  </si>
  <si>
    <t>Bowral</t>
  </si>
  <si>
    <t>Box Elder Creek Golf Course</t>
  </si>
  <si>
    <t>Boyne  Hills</t>
  </si>
  <si>
    <t>Boyne crooked tree</t>
  </si>
  <si>
    <t>Petoskey</t>
  </si>
  <si>
    <t>Boyne Highlands - Heather</t>
  </si>
  <si>
    <t>Boyne Highlands - Hills</t>
  </si>
  <si>
    <t>Boyne Highlands - The Moor</t>
  </si>
  <si>
    <t>Boyne</t>
  </si>
  <si>
    <t>Boyne Mountain Resort - The Monument</t>
  </si>
  <si>
    <t>Boyne City</t>
  </si>
  <si>
    <t>Boyne Mt. - Alpine</t>
  </si>
  <si>
    <t>Brabenders South Woods</t>
  </si>
  <si>
    <t>McKean</t>
  </si>
  <si>
    <t>Bracebridge Golf CLub</t>
  </si>
  <si>
    <t>Brackenridge Park</t>
  </si>
  <si>
    <t>Brackett's Crossing Country Club</t>
  </si>
  <si>
    <t>Bradford Creek</t>
  </si>
  <si>
    <t>Bradford Highlands</t>
  </si>
  <si>
    <t>Bradford-on-Avon</t>
  </si>
  <si>
    <t>Bradford on Avon</t>
  </si>
  <si>
    <t>Bradshaw Ranch</t>
  </si>
  <si>
    <t>Brae Burn</t>
  </si>
  <si>
    <t>Brae Burn Country Club</t>
  </si>
  <si>
    <t>Purchase</t>
  </si>
  <si>
    <t>Brae Burn Golf Club</t>
  </si>
  <si>
    <t>Brae Loch Golf Club</t>
  </si>
  <si>
    <t>BraeBen Golf Course</t>
  </si>
  <si>
    <t>Braeburn Country Club</t>
  </si>
  <si>
    <t>Braeburn Golf Course</t>
  </si>
  <si>
    <t>Braelinn</t>
  </si>
  <si>
    <t>Braemar Country Club</t>
  </si>
  <si>
    <t>Braeside golf club</t>
  </si>
  <si>
    <t>Senneville</t>
  </si>
  <si>
    <t>Braeside Golf Club</t>
  </si>
  <si>
    <t>rockford</t>
  </si>
  <si>
    <t>Braeside Golf Course [18]</t>
  </si>
  <si>
    <t>Braestone Club</t>
  </si>
  <si>
    <t xml:space="preserve">Orillia </t>
  </si>
  <si>
    <t>Braid Hills Golf Course</t>
  </si>
  <si>
    <t>Brailsford</t>
  </si>
  <si>
    <t>Derbyshire</t>
  </si>
  <si>
    <t>Brainerd Golf Course</t>
  </si>
  <si>
    <t>Braintree</t>
  </si>
  <si>
    <t>Braintree Municipal Golf Course (actual)</t>
  </si>
  <si>
    <t>Bramber Valley</t>
  </si>
  <si>
    <t>Brambleton Golf Course</t>
  </si>
  <si>
    <t>Bramblewood Golf Course</t>
  </si>
  <si>
    <t>bramleton golf course</t>
  </si>
  <si>
    <t>ashburn</t>
  </si>
  <si>
    <t>Branch River</t>
  </si>
  <si>
    <t>Brandermill Country Club</t>
  </si>
  <si>
    <t>Brandywine Bay Golf Club</t>
  </si>
  <si>
    <t>Brandywine Country Club</t>
  </si>
  <si>
    <t>Brandywine Par 3</t>
  </si>
  <si>
    <t>Pensinsula</t>
  </si>
  <si>
    <t>Branson Bay</t>
  </si>
  <si>
    <t>Branson Creek</t>
  </si>
  <si>
    <t xml:space="preserve">Branson </t>
  </si>
  <si>
    <t>Branson Hills</t>
  </si>
  <si>
    <t>Brant Valley</t>
  </si>
  <si>
    <t>Brant Valley Golf Club</t>
  </si>
  <si>
    <t>Brantingham Golf Club</t>
  </si>
  <si>
    <t xml:space="preserve">Brantingham </t>
  </si>
  <si>
    <t>Branton Woods</t>
  </si>
  <si>
    <t>Hopewell Jct</t>
  </si>
  <si>
    <t>Brasada Ranch</t>
  </si>
  <si>
    <t>Powel Butte</t>
  </si>
  <si>
    <t>Brattleboro Country Club</t>
  </si>
  <si>
    <t>Brattleboro</t>
  </si>
  <si>
    <t>Brays Island</t>
  </si>
  <si>
    <t>Brazell's Creek</t>
  </si>
  <si>
    <t>BREA CREEK</t>
  </si>
  <si>
    <t>BREA</t>
  </si>
  <si>
    <t>Breakers Country Club</t>
  </si>
  <si>
    <t>Wamberal</t>
  </si>
  <si>
    <t>Breakfast Hill Golf Club</t>
  </si>
  <si>
    <t>BREC City Park</t>
  </si>
  <si>
    <t>BREC's J.S. Clark Golf Course</t>
  </si>
  <si>
    <t>Breckenridge Golf Club - Beaver -&gt; Elk</t>
  </si>
  <si>
    <t>Breckenridge</t>
  </si>
  <si>
    <t>Breckenridge Golf Club Beaver to Bear</t>
  </si>
  <si>
    <t>Breckinridge County Community Center</t>
  </si>
  <si>
    <t>Hardinsburg</t>
  </si>
  <si>
    <t>Breckinridge Golf Course</t>
  </si>
  <si>
    <t>Morganfield</t>
  </si>
  <si>
    <t>Breezy Bend Country Club</t>
  </si>
  <si>
    <t>Breezy Point Resort Traditional</t>
  </si>
  <si>
    <t>Breezy Point Resort Whitebirch</t>
  </si>
  <si>
    <t>Brenham Country Club</t>
  </si>
  <si>
    <t>Brenham</t>
  </si>
  <si>
    <t>Brennan Municipal Golf Course</t>
  </si>
  <si>
    <t>Brent Bruehl</t>
  </si>
  <si>
    <t>Purcell</t>
  </si>
  <si>
    <t>Brent Valley Golf Club</t>
  </si>
  <si>
    <t>Greater London</t>
  </si>
  <si>
    <t>Hanwell</t>
  </si>
  <si>
    <t>white lake</t>
  </si>
  <si>
    <t>Brentwood Country Club</t>
  </si>
  <si>
    <t>Brentwood Golf Course</t>
  </si>
  <si>
    <t>Breton Bay</t>
  </si>
  <si>
    <t>Leonardtown</t>
  </si>
  <si>
    <t>Bretwood North</t>
  </si>
  <si>
    <t>Bretwood South</t>
  </si>
  <si>
    <t>Brevofield</t>
  </si>
  <si>
    <t>Brewsters Kananaskis Ranch</t>
  </si>
  <si>
    <t>Exshaw</t>
  </si>
  <si>
    <t>Briar Bay Golf Course</t>
  </si>
  <si>
    <t>Briar Creek Golf Club</t>
  </si>
  <si>
    <t>Princetown</t>
  </si>
  <si>
    <t>Briar Leaf Golf CLub</t>
  </si>
  <si>
    <t>Briar Ridge</t>
  </si>
  <si>
    <t>Motrose</t>
  </si>
  <si>
    <t>Briarbrook Country Club</t>
  </si>
  <si>
    <t>Carl Junction</t>
  </si>
  <si>
    <t>Briarcrest Country Club</t>
  </si>
  <si>
    <t>Briardale Greens</t>
  </si>
  <si>
    <t>Euclid</t>
  </si>
  <si>
    <t>Briars Creek</t>
  </si>
  <si>
    <t>Johns Island</t>
  </si>
  <si>
    <t>Briarwood</t>
  </si>
  <si>
    <t>Briarwood Club of Ankeny</t>
  </si>
  <si>
    <t>Briarwood Country Club</t>
  </si>
  <si>
    <t>Briarwood Golf Club</t>
  </si>
  <si>
    <t>Broadview Hts.</t>
  </si>
  <si>
    <t>Briarwood Golf Club West</t>
  </si>
  <si>
    <t>Briarwood Golf Course East</t>
  </si>
  <si>
    <t>Briarwood Golf Course West</t>
  </si>
  <si>
    <t>Bribie Island</t>
  </si>
  <si>
    <t>Woorim Bribie Island</t>
  </si>
  <si>
    <t>Brick Landing Plantation</t>
  </si>
  <si>
    <t>Brickhampton</t>
  </si>
  <si>
    <t>Brickshire</t>
  </si>
  <si>
    <t>new kent</t>
  </si>
  <si>
    <t>Brickyard Golf Club</t>
  </si>
  <si>
    <t>Brickyard Plantation</t>
  </si>
  <si>
    <t xml:space="preserve">Americus </t>
  </si>
  <si>
    <t>BRIDELWOOD GOLF CLUB</t>
  </si>
  <si>
    <t>FLOWER MOUND</t>
  </si>
  <si>
    <t>Bridge Haven Golf Club</t>
  </si>
  <si>
    <t>Bridge of Allan Golf Club</t>
  </si>
  <si>
    <t>Bridge of Allan</t>
  </si>
  <si>
    <t>Bridge Street Golf</t>
  </si>
  <si>
    <t>morrisville</t>
  </si>
  <si>
    <t>BridgeMill Athletic Club</t>
  </si>
  <si>
    <t>Bridgeport Country Club</t>
  </si>
  <si>
    <t>Bridgeport Golf &amp; Grille</t>
  </si>
  <si>
    <t xml:space="preserve">Bridgeport </t>
  </si>
  <si>
    <t>Bridger Creek</t>
  </si>
  <si>
    <t>BRIDGES GOLF CLUB</t>
  </si>
  <si>
    <t>GUNTER</t>
  </si>
  <si>
    <t>Bridges Golf Course</t>
  </si>
  <si>
    <t>Bridges of Poplar Creek</t>
  </si>
  <si>
    <t>Bridgetown Golf Club</t>
  </si>
  <si>
    <t>Bridgetown</t>
  </si>
  <si>
    <t>Bridgeview Golf Course</t>
  </si>
  <si>
    <t>Bridgewater Country Club</t>
  </si>
  <si>
    <t>Fort Erie</t>
  </si>
  <si>
    <t>Bridgewater East</t>
  </si>
  <si>
    <t>Bridgewater Golf Club</t>
  </si>
  <si>
    <t>Bridgewater Links At The London Bridge</t>
  </si>
  <si>
    <t>Bridgewater West</t>
  </si>
  <si>
    <t>Bridgton Highlands</t>
  </si>
  <si>
    <t>Bridgton</t>
  </si>
  <si>
    <t>Bridlewood</t>
  </si>
  <si>
    <t>Brier Creek Country</t>
  </si>
  <si>
    <t>Brierwood Country Club</t>
  </si>
  <si>
    <t>Brierwood Golf Club</t>
  </si>
  <si>
    <t>Brierwood Golf Course</t>
  </si>
  <si>
    <t xml:space="preserve">Shallotte </t>
  </si>
  <si>
    <t>Briggs Woods Golf Course</t>
  </si>
  <si>
    <t>Webster City</t>
  </si>
  <si>
    <t>Bright leaf Golf Resort</t>
  </si>
  <si>
    <t>Harrodsburg</t>
  </si>
  <si>
    <t>Bright Leaf Golf Resort</t>
  </si>
  <si>
    <t>Brighton Crest Golf</t>
  </si>
  <si>
    <t>brighton dale</t>
  </si>
  <si>
    <t>kansasville</t>
  </si>
  <si>
    <t>Brighton Dale Blue Spruce</t>
  </si>
  <si>
    <t>Kansasville</t>
  </si>
  <si>
    <t>Brighton Dale Links Blue Spruce</t>
  </si>
  <si>
    <t>Brighton Dale Links White Birch</t>
  </si>
  <si>
    <t>Brighton Dale Red Pine</t>
  </si>
  <si>
    <t>Brighton Dale White Birch</t>
  </si>
  <si>
    <t>brighton hills</t>
  </si>
  <si>
    <t>new brighton</t>
  </si>
  <si>
    <t>Brightwood</t>
  </si>
  <si>
    <t>Brightwood Hills</t>
  </si>
  <si>
    <t>New Brighton</t>
  </si>
  <si>
    <t>Brisbane Golf Club</t>
  </si>
  <si>
    <t>Yerongapilly</t>
  </si>
  <si>
    <t>Brisbane River Golf Clue</t>
  </si>
  <si>
    <t>Bristol Harbour</t>
  </si>
  <si>
    <t>Bristol Oaks</t>
  </si>
  <si>
    <t>Bristol Oaks CC</t>
  </si>
  <si>
    <t>Bristol Ridge Golf Course</t>
  </si>
  <si>
    <t>Britania Country Club</t>
  </si>
  <si>
    <t>Tocancipa</t>
  </si>
  <si>
    <t>Brittany Golf Course</t>
  </si>
  <si>
    <t>Britton Country Club</t>
  </si>
  <si>
    <t>Britton</t>
  </si>
  <si>
    <t>Broad Bay Country Club</t>
  </si>
  <si>
    <t>Broad Run</t>
  </si>
  <si>
    <t>Broadacres Golf Club</t>
  </si>
  <si>
    <t>Orangburg</t>
  </si>
  <si>
    <t>Broadacres Golf Club - Full 18</t>
  </si>
  <si>
    <t>Broadlands Golf Club</t>
  </si>
  <si>
    <t>North Prarie</t>
  </si>
  <si>
    <t>Broadmoor</t>
  </si>
  <si>
    <t>Broadmoor Country Club</t>
  </si>
  <si>
    <t>Broadmoor East</t>
  </si>
  <si>
    <t>Broadmoor Golf Links</t>
  </si>
  <si>
    <t>Fletcher</t>
  </si>
  <si>
    <t>Broadmore CC</t>
  </si>
  <si>
    <t>Broadview Golf Course</t>
  </si>
  <si>
    <t>Brock Park Golf Course</t>
  </si>
  <si>
    <t>Brocket Hall Palmerston</t>
  </si>
  <si>
    <t>Hertrs</t>
  </si>
  <si>
    <t>Brockport Country Club</t>
  </si>
  <si>
    <t>Brockville Country Club</t>
  </si>
  <si>
    <t>brockville highland</t>
  </si>
  <si>
    <t>Broken Arrow (East/North)</t>
  </si>
  <si>
    <t>Broken Arrow (East/South)</t>
  </si>
  <si>
    <t>Broken Arrow (South/East)</t>
  </si>
  <si>
    <t>Broken Arrow Golf And Athletic Club</t>
  </si>
  <si>
    <t>Broken Tee Golf Course</t>
  </si>
  <si>
    <t>Broken Top Club</t>
  </si>
  <si>
    <t>Bromborough Golg Club</t>
  </si>
  <si>
    <t>Bromborough</t>
  </si>
  <si>
    <t>Bromsgrove</t>
  </si>
  <si>
    <t xml:space="preserve">Worcestershire </t>
  </si>
  <si>
    <t xml:space="preserve">Bromsgrove </t>
  </si>
  <si>
    <t>Bronkhorstspruit Golf Club</t>
  </si>
  <si>
    <t>Bronkhorstspruit</t>
  </si>
  <si>
    <t>Bronzewood</t>
  </si>
  <si>
    <t>Kinsman</t>
  </si>
  <si>
    <t>Bronzwood Golf Club</t>
  </si>
  <si>
    <t>Brook Hill Golf Course</t>
  </si>
  <si>
    <t>Brook Hollow Golf Club</t>
  </si>
  <si>
    <t>Brook-Lea Country Club</t>
  </si>
  <si>
    <t>Brooke Hills Park</t>
  </si>
  <si>
    <t>Wellsburg</t>
  </si>
  <si>
    <t>Brooker Creek</t>
  </si>
  <si>
    <t>Brookfield CC</t>
  </si>
  <si>
    <t>Clarence</t>
  </si>
  <si>
    <t>Brookfield CC - Blue</t>
  </si>
  <si>
    <t>Brookfield CC - Blue+Red</t>
  </si>
  <si>
    <t>Brookfield CC - Gold</t>
  </si>
  <si>
    <t>Brookfield CC - Gold+Blue</t>
  </si>
  <si>
    <t>Brookfield CC - Red</t>
  </si>
  <si>
    <t>Brookfield CC - Red+Gold</t>
  </si>
  <si>
    <t>brookfield golf lcub</t>
  </si>
  <si>
    <t>Brookhaven - Presidents</t>
  </si>
  <si>
    <t>Brookhaven CC - Championship</t>
  </si>
  <si>
    <t>Brookhaven CC - Masters</t>
  </si>
  <si>
    <t>Brookhaven CC - Presidents</t>
  </si>
  <si>
    <t>Brookhill Golf Course</t>
  </si>
  <si>
    <t>Brookings Country Club</t>
  </si>
  <si>
    <t>Brooklake Country Club</t>
  </si>
  <si>
    <t>Brooklawn Golf Course</t>
  </si>
  <si>
    <t>Mattydale</t>
  </si>
  <si>
    <t>Brooklea</t>
  </si>
  <si>
    <t>Brookledge Golf Club</t>
  </si>
  <si>
    <t>Cuyahoga Falls</t>
  </si>
  <si>
    <t>brookmeadow country club</t>
  </si>
  <si>
    <t>Brookridge golf and fitness</t>
  </si>
  <si>
    <t>overland park</t>
  </si>
  <si>
    <t>Brooks Golf Club</t>
  </si>
  <si>
    <t>Brooks National Golf Club</t>
  </si>
  <si>
    <t>Okoboji</t>
  </si>
  <si>
    <t>Brooks National Golf Club- Mounds</t>
  </si>
  <si>
    <t>Brooks National- Links</t>
  </si>
  <si>
    <t>Brooks White/Yellow</t>
  </si>
  <si>
    <t>Brookshire Golf Club</t>
  </si>
  <si>
    <t>Brookshire Inn &amp; Golf Club</t>
  </si>
  <si>
    <t>Brookside</t>
  </si>
  <si>
    <t>arab</t>
  </si>
  <si>
    <t>Brookside #1</t>
  </si>
  <si>
    <t>Brookside (Koiner)</t>
  </si>
  <si>
    <t>Brookside 1929</t>
  </si>
  <si>
    <t>Macungie</t>
  </si>
  <si>
    <t>Brookside Country Club</t>
  </si>
  <si>
    <t>Brookside Golf &amp; Country Club</t>
  </si>
  <si>
    <t>Brookside Golf Course</t>
  </si>
  <si>
    <t>Brookside-EO Nay #2</t>
  </si>
  <si>
    <t>Brookstone Country Club</t>
  </si>
  <si>
    <t>Brookstone Meadows Golf &amp; Country Club</t>
  </si>
  <si>
    <t>Brooksville Country Club at Majestic Oaks</t>
  </si>
  <si>
    <t>Owatonna</t>
  </si>
  <si>
    <t>Brooktree Golf Course</t>
  </si>
  <si>
    <t>Brookview</t>
  </si>
  <si>
    <t>Brookview @ Boone Links</t>
  </si>
  <si>
    <t>Brookview/Lakeview @ Boone Links</t>
  </si>
  <si>
    <t>Brookwood</t>
  </si>
  <si>
    <t>Whitsett</t>
  </si>
  <si>
    <t>Brookwood Golf Club</t>
  </si>
  <si>
    <t>Brookwood Golf Course</t>
  </si>
  <si>
    <t>Brookwoods</t>
  </si>
  <si>
    <t>Quinton</t>
  </si>
  <si>
    <t>Broome Manor 18 hole</t>
  </si>
  <si>
    <t>Brown Acres</t>
  </si>
  <si>
    <t>Brown County</t>
  </si>
  <si>
    <t>Brown Deer</t>
  </si>
  <si>
    <t>Brown Deer Golf Club</t>
  </si>
  <si>
    <t>Coralville</t>
  </si>
  <si>
    <t>Brown's Lake</t>
  </si>
  <si>
    <t>Brown's Mill Golf Course</t>
  </si>
  <si>
    <t>Browns Mill</t>
  </si>
  <si>
    <t>Browns Run Country Club</t>
  </si>
  <si>
    <t>Bruce Hills</t>
  </si>
  <si>
    <t>brudenell</t>
  </si>
  <si>
    <t>Brunnwies</t>
  </si>
  <si>
    <t>Haarbach</t>
  </si>
  <si>
    <t>Brunswick (Magnolia-Dogwood)</t>
  </si>
  <si>
    <t>Brunswick Country Club</t>
  </si>
  <si>
    <t>Brunswick Dogwood/Azalea</t>
  </si>
  <si>
    <t>Brunswick Hills Golf Club</t>
  </si>
  <si>
    <t>Brunswick plantation(Magnolia&amp;Azalea)</t>
  </si>
  <si>
    <t>bryan golf course</t>
  </si>
  <si>
    <t>bryan</t>
  </si>
  <si>
    <t>Bryden Canyon</t>
  </si>
  <si>
    <t>Lewison</t>
  </si>
  <si>
    <t>Bryn Mawr Country Club</t>
  </si>
  <si>
    <t>Lincolnwood</t>
  </si>
  <si>
    <t>Brynwood Country Club</t>
  </si>
  <si>
    <t>Brynwood Golf and Country Club</t>
  </si>
  <si>
    <t>BTCC</t>
  </si>
  <si>
    <t>buchanan fields</t>
  </si>
  <si>
    <t>Buck Point Golf Club</t>
  </si>
  <si>
    <t>Buck Ridge</t>
  </si>
  <si>
    <t>buckhorn springs</t>
  </si>
  <si>
    <t>valrico</t>
  </si>
  <si>
    <t>buckingham</t>
  </si>
  <si>
    <t>gatineau</t>
  </si>
  <si>
    <t>Bucks Crossing</t>
  </si>
  <si>
    <t>Bucks Run</t>
  </si>
  <si>
    <t>Bucks Run Golf Club</t>
  </si>
  <si>
    <t>Bucksport Golf Club White and Blue 18</t>
  </si>
  <si>
    <t>Buena vista</t>
  </si>
  <si>
    <t>Taft</t>
  </si>
  <si>
    <t>Buena Vista Country Club</t>
  </si>
  <si>
    <t>Buena Vista Golf Course</t>
  </si>
  <si>
    <t>Buenaventura</t>
  </si>
  <si>
    <t>Buenaventura Golf Course</t>
  </si>
  <si>
    <t xml:space="preserve">Ventura </t>
  </si>
  <si>
    <t>Buffalo Creek</t>
  </si>
  <si>
    <t>Heath</t>
  </si>
  <si>
    <t>Buffalo Dunes Golf Course</t>
  </si>
  <si>
    <t>Buffalo golf club</t>
  </si>
  <si>
    <t>Buffalo Grove Golf Club</t>
  </si>
  <si>
    <t>Buffalo Grove Golf Course</t>
  </si>
  <si>
    <t>Buffalo Peak</t>
  </si>
  <si>
    <t>Buffalo Rock Golf &amp; Gun</t>
  </si>
  <si>
    <t>Cushing</t>
  </si>
  <si>
    <t>Buffalo Run</t>
  </si>
  <si>
    <t>Commerce City</t>
  </si>
  <si>
    <t>Buffalo Tournament Club</t>
  </si>
  <si>
    <t>Buffalo Trace (Full)</t>
  </si>
  <si>
    <t>Buffalo Valley</t>
  </si>
  <si>
    <t>Unicoi</t>
  </si>
  <si>
    <t>Buffer Park Golf Course</t>
  </si>
  <si>
    <t>Buhl Club</t>
  </si>
  <si>
    <t>Buhl Park Golf Course</t>
  </si>
  <si>
    <t>Builth Wells Golf Club</t>
  </si>
  <si>
    <t>Powys</t>
  </si>
  <si>
    <t>Builth Wells</t>
  </si>
  <si>
    <t>Bukit Jalil</t>
  </si>
  <si>
    <t xml:space="preserve">Bukit Jalil </t>
  </si>
  <si>
    <t>Bukit Jambul Country Club</t>
  </si>
  <si>
    <t>Penang</t>
  </si>
  <si>
    <t>Bukit Kemuning Golf &amp; Country Club</t>
  </si>
  <si>
    <t>Bukit Unggul</t>
  </si>
  <si>
    <t>Bull Creek</t>
  </si>
  <si>
    <t>Bull Creek(East Course)</t>
  </si>
  <si>
    <t>Bull Creek(West Course)</t>
  </si>
  <si>
    <t>bull run golf club</t>
  </si>
  <si>
    <t>haymarket</t>
  </si>
  <si>
    <t>Bull Run Golf Club</t>
  </si>
  <si>
    <t>Bull Run Golf Course</t>
  </si>
  <si>
    <t>Bulle Rock</t>
  </si>
  <si>
    <t>havredegrace</t>
  </si>
  <si>
    <t>Bullseye Golf Club</t>
  </si>
  <si>
    <t>Bully Pulpit</t>
  </si>
  <si>
    <t>Medora</t>
  </si>
  <si>
    <t>Bulrush golf Club</t>
  </si>
  <si>
    <t>Rush City</t>
  </si>
  <si>
    <t>Bunbury Golf Club Inc.</t>
  </si>
  <si>
    <t>Bunburry</t>
  </si>
  <si>
    <t>Bunclody Golf &amp; Fishing Club</t>
  </si>
  <si>
    <t>Bunclody</t>
  </si>
  <si>
    <t>Buncombe Creek</t>
  </si>
  <si>
    <t>Madill</t>
  </si>
  <si>
    <t>Bungay Brook Golf Club</t>
  </si>
  <si>
    <t>Bunker Hill</t>
  </si>
  <si>
    <t>bunker hill</t>
  </si>
  <si>
    <t>Bunker Hill Country Club</t>
  </si>
  <si>
    <t>Brush</t>
  </si>
  <si>
    <t>Bunker Hill Golf Course</t>
  </si>
  <si>
    <t>Bunker Hills (North - West)</t>
  </si>
  <si>
    <t>Coon Rapids</t>
  </si>
  <si>
    <t>Bunker Hills East/West</t>
  </si>
  <si>
    <t>Bunker Hills Exec 9</t>
  </si>
  <si>
    <t>Bunker Hills North/East</t>
  </si>
  <si>
    <t>Bunsay Downs</t>
  </si>
  <si>
    <t>Maldon</t>
  </si>
  <si>
    <t>Burden Lake Country Club</t>
  </si>
  <si>
    <t>Averill Park</t>
  </si>
  <si>
    <t>Burford golf links</t>
  </si>
  <si>
    <t>Burford</t>
  </si>
  <si>
    <t>Burgaw golf</t>
  </si>
  <si>
    <t>Burgaw</t>
  </si>
  <si>
    <t>Burgess Hill Golf Centre</t>
  </si>
  <si>
    <t>Burgess Hill</t>
  </si>
  <si>
    <t>Burggolf - Gendersteyn Veldhoven</t>
  </si>
  <si>
    <t>Veldhoen</t>
  </si>
  <si>
    <t>BurgGolf - Wijchen</t>
  </si>
  <si>
    <t>Wijchen</t>
  </si>
  <si>
    <t>BurgGolf - Wijchen - Par 3 Baan</t>
  </si>
  <si>
    <t>BurgGolf de Haverleij</t>
  </si>
  <si>
    <t>Noord Brabant</t>
  </si>
  <si>
    <t>'s-Hertogenbosch</t>
  </si>
  <si>
    <t>Burggolf Gendersteyn Blauw/Rood</t>
  </si>
  <si>
    <t>Veldhoven</t>
  </si>
  <si>
    <t>Burggolf Gendersteyn Geel/Blauw</t>
  </si>
  <si>
    <t>Burggolf Purmerend Blauw/Geel</t>
  </si>
  <si>
    <t>Purmerend</t>
  </si>
  <si>
    <t>Burggolf Purmerend Blauw/Wit</t>
  </si>
  <si>
    <t>Burggolf Purmerend Geel/Wit</t>
  </si>
  <si>
    <t>Burggolf Purmerend Oude Layout</t>
  </si>
  <si>
    <t>Burggolf Purmerend Rood/Blauw</t>
  </si>
  <si>
    <t>Burggolf Purmerend Rood/Geel</t>
  </si>
  <si>
    <t>Burggolf Purmerend Rood/Wit</t>
  </si>
  <si>
    <t>Burggolf St. Nicolaasga</t>
  </si>
  <si>
    <t>Fr</t>
  </si>
  <si>
    <t>Legemeer</t>
  </si>
  <si>
    <t>BurgGolf Wijchen</t>
  </si>
  <si>
    <t>BurgGolf Zoetermeer</t>
  </si>
  <si>
    <t>Zoetermeer</t>
  </si>
  <si>
    <t>Burgham Park</t>
  </si>
  <si>
    <t>Morpeth</t>
  </si>
  <si>
    <t>Burgundy Golf Course</t>
  </si>
  <si>
    <t>Burke Lake</t>
  </si>
  <si>
    <t>Fairfax Station</t>
  </si>
  <si>
    <t>Burl Oaks</t>
  </si>
  <si>
    <t>Minnetrista</t>
  </si>
  <si>
    <t>Burlingame CC</t>
  </si>
  <si>
    <t>Burlington Country Club</t>
  </si>
  <si>
    <t>Burlington Golf and Country club</t>
  </si>
  <si>
    <t>Burlington Golf Club</t>
  </si>
  <si>
    <t>Burlington Springs</t>
  </si>
  <si>
    <t>Burnaby Mountain Golf Course</t>
  </si>
  <si>
    <t>Burnham Beeches</t>
  </si>
  <si>
    <t>Burnham Woods</t>
  </si>
  <si>
    <t>Burning Ridge</t>
  </si>
  <si>
    <t>burning tree</t>
  </si>
  <si>
    <t>Burning Tree</t>
  </si>
  <si>
    <t>Burningtree Country Club</t>
  </si>
  <si>
    <t>Burnley Golf Course</t>
  </si>
  <si>
    <t>Burns Park Champion Course</t>
  </si>
  <si>
    <t>Burns Park Tournament Course</t>
  </si>
  <si>
    <t>Burnt Pine</t>
  </si>
  <si>
    <t>SanDestin</t>
  </si>
  <si>
    <t>Burr Oak golf club</t>
  </si>
  <si>
    <t>BUSH WOOD</t>
  </si>
  <si>
    <t>Bushey Hall Golf Club</t>
  </si>
  <si>
    <t>BUSHFOOT</t>
  </si>
  <si>
    <t>PORBALLINTRAE</t>
  </si>
  <si>
    <t>Bushwood Golf Club</t>
  </si>
  <si>
    <t>bushwood golf club</t>
  </si>
  <si>
    <t>Busselton Golf Club</t>
  </si>
  <si>
    <t>Busselton</t>
  </si>
  <si>
    <t>Butler Country Club</t>
  </si>
  <si>
    <t>Butler Falls Golf Course</t>
  </si>
  <si>
    <t>Butler Park</t>
  </si>
  <si>
    <t>Ausin</t>
  </si>
  <si>
    <t>Butler's Golf Course</t>
  </si>
  <si>
    <t>Butler's Golf Course - Lakeside</t>
  </si>
  <si>
    <t>Butler's Golf Course - Woodside</t>
  </si>
  <si>
    <t>Butte Creek Country Club</t>
  </si>
  <si>
    <t xml:space="preserve">Chico </t>
  </si>
  <si>
    <t>Butter Brook</t>
  </si>
  <si>
    <t>Butter Brook Golf Club</t>
  </si>
  <si>
    <t>Butter Valley Golf Port</t>
  </si>
  <si>
    <t>Balley</t>
  </si>
  <si>
    <t>Butterfield Country Club</t>
  </si>
  <si>
    <t xml:space="preserve">Oak brook </t>
  </si>
  <si>
    <t>Butterfield Trail Golf Club</t>
  </si>
  <si>
    <t>Butternut Creek</t>
  </si>
  <si>
    <t>Butternut Farm Golf Club</t>
  </si>
  <si>
    <t>Button Hole</t>
  </si>
  <si>
    <t>Byrncliff</t>
  </si>
  <si>
    <t>Varysburg</t>
  </si>
  <si>
    <t>Byrnell Golf Club</t>
  </si>
  <si>
    <t>Fenelon Falls</t>
  </si>
  <si>
    <t>Byron Hills</t>
  </si>
  <si>
    <t>Port Byron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</si>
  <si>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</si>
  <si>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</si>
  <si>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</si>
  <si>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</si>
  <si>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</si>
  <si>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</si>
  <si>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</si>
  <si>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</si>
  <si>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</si>
  <si>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</si>
  <si>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</si>
  <si>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</si>
  <si>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</si>
  <si>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</si>
  <si>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</si>
  <si>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</si>
  <si>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</si>
  <si>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</si>
  <si>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Date</t>
  </si>
  <si>
    <t>Hole1</t>
  </si>
  <si>
    <t>Hole2</t>
  </si>
  <si>
    <t>Hole3</t>
  </si>
  <si>
    <t>Hole4</t>
  </si>
  <si>
    <t>Hole5</t>
  </si>
  <si>
    <t>Hole6</t>
  </si>
  <si>
    <t>Hole7</t>
  </si>
  <si>
    <t>Hole8</t>
  </si>
  <si>
    <t>Hole9</t>
  </si>
  <si>
    <t>Hole10</t>
  </si>
  <si>
    <t>Hole11</t>
  </si>
  <si>
    <t>Hole12</t>
  </si>
  <si>
    <t>Hole13</t>
  </si>
  <si>
    <t>Hole14</t>
  </si>
  <si>
    <t>Hole15</t>
  </si>
  <si>
    <t>Hole16</t>
  </si>
  <si>
    <t>Hole17</t>
  </si>
  <si>
    <t>Hole18</t>
  </si>
  <si>
    <t>Fairway1</t>
  </si>
  <si>
    <t>Fairway2</t>
  </si>
  <si>
    <t>Fairway3</t>
  </si>
  <si>
    <t>Fairway4</t>
  </si>
  <si>
    <t>Fairway5</t>
  </si>
  <si>
    <t>Fairway6</t>
  </si>
  <si>
    <t>Fairway7</t>
  </si>
  <si>
    <t>Fairway8</t>
  </si>
  <si>
    <t>Fairway9</t>
  </si>
  <si>
    <t>Fairway10</t>
  </si>
  <si>
    <t>Fairway11</t>
  </si>
  <si>
    <t>Fairway12</t>
  </si>
  <si>
    <t>Fairway13</t>
  </si>
  <si>
    <t>Fairway14</t>
  </si>
  <si>
    <t>Fairway15</t>
  </si>
  <si>
    <t>Fairway16</t>
  </si>
  <si>
    <t>Fairway17</t>
  </si>
  <si>
    <t>Fairway18</t>
  </si>
  <si>
    <t>Green1</t>
  </si>
  <si>
    <t>Green2</t>
  </si>
  <si>
    <t>Green3</t>
  </si>
  <si>
    <t>Green4</t>
  </si>
  <si>
    <t>Green5</t>
  </si>
  <si>
    <t>Green6</t>
  </si>
  <si>
    <t>Green7</t>
  </si>
  <si>
    <t>Green8</t>
  </si>
  <si>
    <t>Green9</t>
  </si>
  <si>
    <t>Green10</t>
  </si>
  <si>
    <t>Green11</t>
  </si>
  <si>
    <t>Green12</t>
  </si>
  <si>
    <t>Green13</t>
  </si>
  <si>
    <t>Green14</t>
  </si>
  <si>
    <t>Green15</t>
  </si>
  <si>
    <t>Green16</t>
  </si>
  <si>
    <t>Green17</t>
  </si>
  <si>
    <t>Green18</t>
  </si>
  <si>
    <t>Putts1</t>
  </si>
  <si>
    <t>Putts2</t>
  </si>
  <si>
    <t>Putts3</t>
  </si>
  <si>
    <t>Putts4</t>
  </si>
  <si>
    <t>Putts5</t>
  </si>
  <si>
    <t>Putts6</t>
  </si>
  <si>
    <t>Putts7</t>
  </si>
  <si>
    <t>Putts8</t>
  </si>
  <si>
    <t>Putts9</t>
  </si>
  <si>
    <t>Putts10</t>
  </si>
  <si>
    <t>Putts11</t>
  </si>
  <si>
    <t>Putts12</t>
  </si>
  <si>
    <t>Putts13</t>
  </si>
  <si>
    <t>Putts14</t>
  </si>
  <si>
    <t>Putts15</t>
  </si>
  <si>
    <t>Putts16</t>
  </si>
  <si>
    <t>Putts17</t>
  </si>
  <si>
    <t>Putts18</t>
  </si>
  <si>
    <t>Par1</t>
  </si>
  <si>
    <t>Par2</t>
  </si>
  <si>
    <t>Par3</t>
  </si>
  <si>
    <t>Par4</t>
  </si>
  <si>
    <t>Par5</t>
  </si>
  <si>
    <t>Par6</t>
  </si>
  <si>
    <t>Par7</t>
  </si>
  <si>
    <t>Par8</t>
  </si>
  <si>
    <t>Par9</t>
  </si>
  <si>
    <t>Par10</t>
  </si>
  <si>
    <t>Par11</t>
  </si>
  <si>
    <t>Par12</t>
  </si>
  <si>
    <t>Par13</t>
  </si>
  <si>
    <t>Par14</t>
  </si>
  <si>
    <t>Par15</t>
  </si>
  <si>
    <t>Par16</t>
  </si>
  <si>
    <t>Par17</t>
  </si>
  <si>
    <t>Par18</t>
  </si>
  <si>
    <t>Score1</t>
  </si>
  <si>
    <t>Score2</t>
  </si>
  <si>
    <t>Score3</t>
  </si>
  <si>
    <t>Score4</t>
  </si>
  <si>
    <t>Score5</t>
  </si>
  <si>
    <t>Score6</t>
  </si>
  <si>
    <t>Score7</t>
  </si>
  <si>
    <t>Score8</t>
  </si>
  <si>
    <t>Score9</t>
  </si>
  <si>
    <t>Score10</t>
  </si>
  <si>
    <t>Score11</t>
  </si>
  <si>
    <t>Score12</t>
  </si>
  <si>
    <t>Score13</t>
  </si>
  <si>
    <t>Score14</t>
  </si>
  <si>
    <t>Score15</t>
  </si>
  <si>
    <t>Score16</t>
  </si>
  <si>
    <t>Score17</t>
  </si>
  <si>
    <t>Score18</t>
  </si>
  <si>
    <t>RoundFront</t>
  </si>
  <si>
    <t>RoundBack</t>
  </si>
  <si>
    <t>RoundTotal</t>
  </si>
  <si>
    <t>Row Labels</t>
  </si>
  <si>
    <t>Grand Total</t>
  </si>
  <si>
    <t>TotalPutts</t>
  </si>
  <si>
    <t>AVG Putts</t>
  </si>
  <si>
    <t>Fairway Avg</t>
  </si>
  <si>
    <t>Greens</t>
  </si>
  <si>
    <t>AVG Green</t>
  </si>
  <si>
    <t>Scores</t>
  </si>
  <si>
    <t>Greens Hit %</t>
  </si>
  <si>
    <t>Fairways Hit %</t>
  </si>
  <si>
    <t>Average Putts</t>
  </si>
  <si>
    <t>1 Putts</t>
  </si>
  <si>
    <t>2 Putts</t>
  </si>
  <si>
    <t>3+ Putts</t>
  </si>
  <si>
    <t>Hole averages</t>
  </si>
  <si>
    <t>Par 3s</t>
  </si>
  <si>
    <t>Par 4s</t>
  </si>
  <si>
    <t>Par 5s</t>
  </si>
  <si>
    <t xml:space="preserve">Round </t>
  </si>
  <si>
    <t>NA</t>
  </si>
  <si>
    <t>Sum of Total</t>
  </si>
  <si>
    <t>Best Round</t>
  </si>
  <si>
    <t>Worst Round</t>
  </si>
  <si>
    <t>Scores(displayed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</si>
</sst>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+0;\-0;0"/>
    <numFmt numFmtId="165" formatCode="\+0;\-0;&quot;E&quot;"/>
    <numFmt numFmtId="166" formatCode="\+0.00;\-0.00;&quot;E&quot;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28"/>
      <color rgb="FF000000"/>
      <name val="Aptos Narrow"/>
      <family val="2"/>
    </font>
    <font>
      <sz val="24"/>
      <color rgb="FF000000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 indent="1"/>
    </xf>
    <xf numFmtId="9" fontId="0" fillId="0" borderId="0" xfId="42" applyFon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165" fontId="0" fillId="0" borderId="0" xfId="0" applyNumberFormat="1"/>
    <xf numFmtId="0" fontId="16" fillId="0" borderId="0" xfId="0" applyFont="1"/>
    <xf numFmtId="166" fontId="0" fillId="0" borderId="0" xfId="0" applyNumberFormat="1"/>
    <xf numFmtId="0" fontId="0" fillId="0" borderId="0" xfId="0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numFmt numFmtId="165" formatCode="\+0;\-0;&quot;E&quot;"/>
    </dxf>
    <dxf>
      <numFmt numFmtId="165" formatCode="\+0;\-0;&quot;E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</dxfs>
  <tableStyles count="0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[Golf_Dashboard.xlsm]Backend!TenRecent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2136618709729726E-2"/>
              <c:y val="-9.45504486357809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Backend!$B$3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Backend!$A$4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Backend!$B$4</c:f>
              <c:numCache>
                <c:formatCode>\+0;\-0;"E"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B6-4064-9C6D-3C3F3AE8A8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99301760"/>
        <c:axId val="999303680"/>
      </c:lineChart>
      <c:catAx>
        <c:axId val="999301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303680"/>
        <c:crosses val="autoZero"/>
        <c:auto val="1"/>
        <c:lblAlgn val="ctr"/>
        <c:lblOffset val="0"/>
        <c:noMultiLvlLbl val="0"/>
      </c:catAx>
      <c:valAx>
        <c:axId val="999303680"/>
        <c:scaling>
          <c:orientation val="minMax"/>
        </c:scaling>
        <c:delete val="0"/>
        <c:axPos val="r"/>
        <c:numFmt formatCode="\+0;\-0;&quot;E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301760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Greens</a:t>
            </a:r>
            <a:r>
              <a:rPr lang="en-US" sz="2000" baseline="0"/>
              <a:t> &amp; Fairways Hit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(Backend!$E$9,Backend!$E$12)</c:f>
              <c:strCache>
                <c:ptCount val="2"/>
                <c:pt idx="0">
                  <c:v>Greens Hit %</c:v>
                </c:pt>
                <c:pt idx="1">
                  <c:v>Fairways Hit %</c:v>
                </c:pt>
              </c:strCache>
            </c:strRef>
          </c:cat>
          <c:val>
            <c:numRef>
              <c:f>(Backend!$F$9,Backend!$F$12)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FD-4B38-B4B8-DCE7A5AA4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7846784"/>
        <c:axId val="1457847264"/>
      </c:barChart>
      <c:catAx>
        <c:axId val="1457846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847264"/>
        <c:crosses val="autoZero"/>
        <c:auto val="1"/>
        <c:lblAlgn val="ctr"/>
        <c:lblOffset val="100"/>
        <c:noMultiLvlLbl val="0"/>
      </c:catAx>
      <c:valAx>
        <c:axId val="1457847264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84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Average</a:t>
            </a:r>
            <a:r>
              <a:rPr lang="en-US" sz="2000" baseline="0"/>
              <a:t> Score - Par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Backend!$G$21:$G$23</c:f>
              <c:strCache>
                <c:ptCount val="3"/>
                <c:pt idx="0">
                  <c:v>Par 3s</c:v>
                </c:pt>
                <c:pt idx="1">
                  <c:v>Par 4s</c:v>
                </c:pt>
                <c:pt idx="2">
                  <c:v>Par 5s</c:v>
                </c:pt>
              </c:strCache>
            </c:strRef>
          </c:cat>
          <c:val>
            <c:numRef>
              <c:f>Backend!$H$21:$H$23</c:f>
              <c:numCache>
                <c:formatCode>\+0.00;\-0.00;"E"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5D5-B7CC-1E735ECC5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2006976"/>
        <c:axId val="1542008416"/>
      </c:barChart>
      <c:catAx>
        <c:axId val="15420069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008416"/>
        <c:crosses val="autoZero"/>
        <c:auto val="1"/>
        <c:lblAlgn val="ctr"/>
        <c:lblOffset val="100"/>
        <c:noMultiLvlLbl val="0"/>
      </c:catAx>
      <c:valAx>
        <c:axId val="1542008416"/>
        <c:scaling>
          <c:orientation val="maxMin"/>
        </c:scaling>
        <c:delete val="0"/>
        <c:axPos val="l"/>
        <c:numFmt formatCode="\+0.00;\-0.00;&quot;E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00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Putts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707-4E5F-B890-D6C684D3BEC5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707-4E5F-B890-D6C684D3BEC5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707-4E5F-B890-D6C684D3BE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91440" tIns="19050" rIns="38100" bIns="19050" anchor="ctr" anchorCtr="0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Backend!$E$16:$E$18</c:f>
              <c:strCache>
                <c:ptCount val="3"/>
                <c:pt idx="0">
                  <c:v>1 Putts</c:v>
                </c:pt>
                <c:pt idx="1">
                  <c:v>2 Putts</c:v>
                </c:pt>
                <c:pt idx="2">
                  <c:v>3+ Putts</c:v>
                </c:pt>
              </c:strCache>
            </c:strRef>
          </c:cat>
          <c:val>
            <c:numRef>
              <c:f>Backend!$F$16:$F$18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07-4E5F-B890-D6C684D3BEC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3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Add 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8659</xdr:colOff>
      <xdr:row>25</xdr:row>
      <xdr:rowOff>38966</xdr:rowOff>
    </xdr:from>
    <xdr:to>
      <xdr:col>22</xdr:col>
      <xdr:colOff>103909</xdr:colOff>
      <xdr:row>46</xdr:row>
      <xdr:rowOff>134216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91875A-54E5-9043-5794-2A44682642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35719</xdr:rowOff>
    </xdr:from>
    <xdr:to>
      <xdr:col>7</xdr:col>
      <xdr:colOff>71438</xdr:colOff>
      <xdr:row>25</xdr:row>
      <xdr:rowOff>79771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DEDE09-A14D-E639-5853-7E8619FFA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71437</xdr:colOff>
      <xdr:row>6</xdr:row>
      <xdr:rowOff>35720</xdr:rowOff>
    </xdr:from>
    <xdr:to>
      <xdr:col>15</xdr:col>
      <xdr:colOff>1047749</xdr:colOff>
      <xdr:row>25</xdr:row>
      <xdr:rowOff>55959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716CC1-CC6C-0C9F-2DFA-51BDFF7C5B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1020535</xdr:colOff>
      <xdr:row>5</xdr:row>
      <xdr:rowOff>178594</xdr:rowOff>
    </xdr:from>
    <xdr:to>
      <xdr:col>22</xdr:col>
      <xdr:colOff>107155</xdr:colOff>
      <xdr:row>25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35CE929-0DEE-59C6-CC55-C1B42ECAB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95251</xdr:colOff>
      <xdr:row>0</xdr:row>
      <xdr:rowOff>0</xdr:rowOff>
    </xdr:from>
    <xdr:to>
      <xdr:col>22</xdr:col>
      <xdr:colOff>107156</xdr:colOff>
      <xdr:row>5</xdr:row>
      <xdr:rowOff>190499</xdr:rowOff>
    </xdr:to>
    <xdr:sp macro="" textlink="Backend!$F$15">
      <xdr:nvSpPr>
        <xdr:cNvPr id="8" name="TextBox 7">
          <a:extLst>
            <a:ext uri="{FF2B5EF4-FFF2-40B4-BE49-F238E27FC236}">
              <a16:creationId xmlns:a16="http://schemas.microsoft.com/office/drawing/2014/main" id="{26F91E6A-5E1D-BE28-954E-1048D198FB07}"/>
            </a:ext>
          </a:extLst>
        </xdr:cNvPr>
        <xdr:cNvSpPr txBox="1"/>
      </xdr:nvSpPr>
      <xdr:spPr>
        <a:xfrm>
          <a:off x="16109157" y="0"/>
          <a:ext cx="1226343" cy="114299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16E40E9-69B0-46F3-AC9F-082E4E98FC02}" type="TxLink">
            <a:rPr lang="en-US" sz="3600" b="0" i="0" u="none" strike="noStrike">
              <a:solidFill>
                <a:srgbClr val="000000"/>
              </a:solidFill>
              <a:latin typeface="Aptos Narrow"/>
            </a:rPr>
            <a:pPr/>
            <a:t>NA</a:t>
          </a:fld>
          <a:endParaRPr lang="en-US" sz="9600"/>
        </a:p>
      </xdr:txBody>
    </xdr:sp>
    <xdr:clientData/>
  </xdr:twoCellAnchor>
  <xdr:twoCellAnchor>
    <xdr:from>
      <xdr:col>15</xdr:col>
      <xdr:colOff>1059656</xdr:colOff>
      <xdr:row>0</xdr:row>
      <xdr:rowOff>0</xdr:rowOff>
    </xdr:from>
    <xdr:to>
      <xdr:col>20</xdr:col>
      <xdr:colOff>130969</xdr:colOff>
      <xdr:row>5</xdr:row>
      <xdr:rowOff>190499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4791E5B-AEDC-40A6-BEB3-EBF4C157D98F}"/>
            </a:ext>
          </a:extLst>
        </xdr:cNvPr>
        <xdr:cNvSpPr txBox="1"/>
      </xdr:nvSpPr>
      <xdr:spPr>
        <a:xfrm>
          <a:off x="13049250" y="0"/>
          <a:ext cx="3095625" cy="114299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4000" b="0" i="0" u="none" strike="noStrike">
              <a:solidFill>
                <a:srgbClr val="000000"/>
              </a:solidFill>
              <a:latin typeface="Aptos Narrow"/>
            </a:rPr>
            <a:t>Averag</a:t>
          </a:r>
          <a:r>
            <a:rPr lang="en-US" sz="4000" b="0" i="0" u="none" strike="noStrike" baseline="0">
              <a:solidFill>
                <a:srgbClr val="000000"/>
              </a:solidFill>
              <a:latin typeface="Aptos Narrow"/>
            </a:rPr>
            <a:t>e Putts:</a:t>
          </a:r>
          <a:endParaRPr lang="en-US" sz="40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>
    <xdr:from>
      <xdr:col>10</xdr:col>
      <xdr:colOff>1357313</xdr:colOff>
      <xdr:row>0</xdr:row>
      <xdr:rowOff>0</xdr:rowOff>
    </xdr:from>
    <xdr:to>
      <xdr:col>14</xdr:col>
      <xdr:colOff>988220</xdr:colOff>
      <xdr:row>6</xdr:row>
      <xdr:rowOff>59530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8F536D9-5E71-4028-80E3-BD7F67F87040}"/>
            </a:ext>
          </a:extLst>
        </xdr:cNvPr>
        <xdr:cNvSpPr txBox="1"/>
      </xdr:nvSpPr>
      <xdr:spPr>
        <a:xfrm>
          <a:off x="8620126" y="0"/>
          <a:ext cx="3238500" cy="120253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4000" b="0" i="0" u="none" strike="noStrike">
              <a:solidFill>
                <a:srgbClr val="000000"/>
              </a:solidFill>
              <a:latin typeface="Aptos Narrow"/>
            </a:rPr>
            <a:t>Average</a:t>
          </a:r>
          <a:r>
            <a:rPr lang="en-US" sz="4000" b="0" i="0" u="none" strike="noStrike" baseline="0">
              <a:solidFill>
                <a:srgbClr val="000000"/>
              </a:solidFill>
              <a:latin typeface="Aptos Narrow"/>
            </a:rPr>
            <a:t> Score:</a:t>
          </a:r>
          <a:endParaRPr lang="en-US" sz="40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>
    <xdr:from>
      <xdr:col>14</xdr:col>
      <xdr:colOff>869156</xdr:colOff>
      <xdr:row>0</xdr:row>
      <xdr:rowOff>0</xdr:rowOff>
    </xdr:from>
    <xdr:to>
      <xdr:col>15</xdr:col>
      <xdr:colOff>1059656</xdr:colOff>
      <xdr:row>6</xdr:row>
      <xdr:rowOff>59531</xdr:rowOff>
    </xdr:to>
    <xdr:sp macro="" textlink="Backend!$G$6">
      <xdr:nvSpPr>
        <xdr:cNvPr id="14" name="TextBox 13">
          <a:extLst>
            <a:ext uri="{FF2B5EF4-FFF2-40B4-BE49-F238E27FC236}">
              <a16:creationId xmlns:a16="http://schemas.microsoft.com/office/drawing/2014/main" id="{461D2401-BB6F-4E73-A64C-AA0C7B4787CD}"/>
            </a:ext>
          </a:extLst>
        </xdr:cNvPr>
        <xdr:cNvSpPr txBox="1"/>
      </xdr:nvSpPr>
      <xdr:spPr>
        <a:xfrm>
          <a:off x="11739562" y="0"/>
          <a:ext cx="1309688" cy="1202531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B38D61-9ADF-4913-9146-1CFE36159AFD}" type="TxLink">
            <a:rPr lang="en-US" sz="3600" b="0" i="0" u="none" strike="noStrike">
              <a:solidFill>
                <a:srgbClr val="000000"/>
              </a:solidFill>
              <a:latin typeface="Aptos Narrow"/>
            </a:rPr>
            <a:pPr algn="ctr"/>
            <a:t>E</a:t>
          </a:fld>
          <a:endParaRPr lang="en-US" sz="59500"/>
        </a:p>
      </xdr:txBody>
    </xdr:sp>
    <xdr:clientData/>
  </xdr:twoCellAnchor>
  <xdr:twoCellAnchor>
    <xdr:from>
      <xdr:col>10</xdr:col>
      <xdr:colOff>154780</xdr:colOff>
      <xdr:row>0</xdr:row>
      <xdr:rowOff>0</xdr:rowOff>
    </xdr:from>
    <xdr:to>
      <xdr:col>10</xdr:col>
      <xdr:colOff>1357311</xdr:colOff>
      <xdr:row>6</xdr:row>
      <xdr:rowOff>95250</xdr:rowOff>
    </xdr:to>
    <xdr:sp macro="" textlink="Backend!$H$5">
      <xdr:nvSpPr>
        <xdr:cNvPr id="16" name="TextBox 15">
          <a:extLst>
            <a:ext uri="{FF2B5EF4-FFF2-40B4-BE49-F238E27FC236}">
              <a16:creationId xmlns:a16="http://schemas.microsoft.com/office/drawing/2014/main" id="{149EF598-1283-4D90-A3A9-C4FA6099CDEC}"/>
            </a:ext>
          </a:extLst>
        </xdr:cNvPr>
        <xdr:cNvSpPr txBox="1"/>
      </xdr:nvSpPr>
      <xdr:spPr>
        <a:xfrm>
          <a:off x="7417593" y="0"/>
          <a:ext cx="1202531" cy="12382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D4CBE7-9D18-45E2-ACBE-18026CB4C28B}" type="TxLink">
            <a:rPr lang="en-US" sz="3600" b="0" i="0" u="none" strike="noStrike">
              <a:solidFill>
                <a:srgbClr val="000000"/>
              </a:solidFill>
              <a:latin typeface="Aptos Narrow"/>
            </a:rPr>
            <a:pPr algn="ctr"/>
            <a:t>NA</a:t>
          </a:fld>
          <a:endParaRPr lang="en-US" sz="595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>
    <xdr:from>
      <xdr:col>5</xdr:col>
      <xdr:colOff>1012031</xdr:colOff>
      <xdr:row>0</xdr:row>
      <xdr:rowOff>0</xdr:rowOff>
    </xdr:from>
    <xdr:to>
      <xdr:col>7</xdr:col>
      <xdr:colOff>190500</xdr:colOff>
      <xdr:row>6</xdr:row>
      <xdr:rowOff>59531</xdr:rowOff>
    </xdr:to>
    <xdr:sp macro="" textlink="Backend!$H$4">
      <xdr:nvSpPr>
        <xdr:cNvPr id="17" name="TextBox 16">
          <a:extLst>
            <a:ext uri="{FF2B5EF4-FFF2-40B4-BE49-F238E27FC236}">
              <a16:creationId xmlns:a16="http://schemas.microsoft.com/office/drawing/2014/main" id="{9AFE5342-05DA-48F3-B8A7-B273AB9D4076}"/>
            </a:ext>
          </a:extLst>
        </xdr:cNvPr>
        <xdr:cNvSpPr txBox="1"/>
      </xdr:nvSpPr>
      <xdr:spPr>
        <a:xfrm>
          <a:off x="4048125" y="0"/>
          <a:ext cx="1202531" cy="1202531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A73E6D-DEA1-48C6-BBE1-2456181E926F}" type="TxLink">
            <a:rPr lang="en-US" sz="3600" b="0" i="0" u="none" strike="noStrike">
              <a:solidFill>
                <a:srgbClr val="000000"/>
              </a:solidFill>
              <a:latin typeface="Aptos Narrow"/>
            </a:rPr>
            <a:pPr algn="ctr"/>
            <a:t>NA</a:t>
          </a:fld>
          <a:endParaRPr lang="en-US" sz="49600"/>
        </a:p>
      </xdr:txBody>
    </xdr:sp>
    <xdr:clientData/>
  </xdr:twoCellAnchor>
  <xdr:twoCellAnchor>
    <xdr:from>
      <xdr:col>2</xdr:col>
      <xdr:colOff>595313</xdr:colOff>
      <xdr:row>0</xdr:row>
      <xdr:rowOff>11907</xdr:rowOff>
    </xdr:from>
    <xdr:to>
      <xdr:col>6</xdr:col>
      <xdr:colOff>47625</xdr:colOff>
      <xdr:row>3</xdr:row>
      <xdr:rowOff>83345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8D43406-DBA6-4C62-8301-762F52D9F15B}"/>
            </a:ext>
          </a:extLst>
        </xdr:cNvPr>
        <xdr:cNvSpPr txBox="1"/>
      </xdr:nvSpPr>
      <xdr:spPr>
        <a:xfrm>
          <a:off x="1809751" y="11907"/>
          <a:ext cx="2297905" cy="64293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Best Round:</a:t>
          </a:r>
        </a:p>
      </xdr:txBody>
    </xdr:sp>
    <xdr:clientData/>
  </xdr:twoCellAnchor>
  <xdr:twoCellAnchor>
    <xdr:from>
      <xdr:col>7</xdr:col>
      <xdr:colOff>190501</xdr:colOff>
      <xdr:row>0</xdr:row>
      <xdr:rowOff>0</xdr:rowOff>
    </xdr:from>
    <xdr:to>
      <xdr:col>10</xdr:col>
      <xdr:colOff>166688</xdr:colOff>
      <xdr:row>3</xdr:row>
      <xdr:rowOff>71438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FCAC6848-545D-4ED1-886C-5C624E59DF89}"/>
            </a:ext>
          </a:extLst>
        </xdr:cNvPr>
        <xdr:cNvSpPr txBox="1"/>
      </xdr:nvSpPr>
      <xdr:spPr>
        <a:xfrm>
          <a:off x="5250657" y="0"/>
          <a:ext cx="2178844" cy="64293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Worst Round:</a:t>
          </a:r>
        </a:p>
      </xdr:txBody>
    </xdr:sp>
    <xdr:clientData/>
  </xdr:twoCellAnchor>
  <xdr:twoCellAnchor>
    <xdr:from>
      <xdr:col>2</xdr:col>
      <xdr:colOff>595311</xdr:colOff>
      <xdr:row>3</xdr:row>
      <xdr:rowOff>83345</xdr:rowOff>
    </xdr:from>
    <xdr:to>
      <xdr:col>6</xdr:col>
      <xdr:colOff>47623</xdr:colOff>
      <xdr:row>6</xdr:row>
      <xdr:rowOff>59531</xdr:rowOff>
    </xdr:to>
    <xdr:sp macro="" textlink="Backend!$E$4">
      <xdr:nvSpPr>
        <xdr:cNvPr id="20" name="TextBox 19">
          <a:extLst>
            <a:ext uri="{FF2B5EF4-FFF2-40B4-BE49-F238E27FC236}">
              <a16:creationId xmlns:a16="http://schemas.microsoft.com/office/drawing/2014/main" id="{B7FDA161-7840-481C-8B82-162FDD93EE49}"/>
            </a:ext>
          </a:extLst>
        </xdr:cNvPr>
        <xdr:cNvSpPr txBox="1"/>
      </xdr:nvSpPr>
      <xdr:spPr>
        <a:xfrm>
          <a:off x="1809749" y="654845"/>
          <a:ext cx="2297905" cy="5476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BBE4DA-CA25-4D87-B77E-6E9156653240}" type="TxLink">
            <a:rPr lang="en-US" sz="18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n-US" sz="60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>
    <xdr:from>
      <xdr:col>7</xdr:col>
      <xdr:colOff>178593</xdr:colOff>
      <xdr:row>3</xdr:row>
      <xdr:rowOff>59531</xdr:rowOff>
    </xdr:from>
    <xdr:to>
      <xdr:col>10</xdr:col>
      <xdr:colOff>273841</xdr:colOff>
      <xdr:row>6</xdr:row>
      <xdr:rowOff>35717</xdr:rowOff>
    </xdr:to>
    <xdr:sp macro="" textlink="Backend!$E$5">
      <xdr:nvSpPr>
        <xdr:cNvPr id="21" name="TextBox 20">
          <a:extLst>
            <a:ext uri="{FF2B5EF4-FFF2-40B4-BE49-F238E27FC236}">
              <a16:creationId xmlns:a16="http://schemas.microsoft.com/office/drawing/2014/main" id="{677053BC-4327-4F0B-990B-FAE9EE51A798}"/>
            </a:ext>
          </a:extLst>
        </xdr:cNvPr>
        <xdr:cNvSpPr txBox="1"/>
      </xdr:nvSpPr>
      <xdr:spPr>
        <a:xfrm>
          <a:off x="5238749" y="631031"/>
          <a:ext cx="2297905" cy="5476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B448EB-0EF4-4954-8278-03A2521C5581}" type="TxLink">
            <a:rPr lang="en-US" sz="18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n-US" sz="54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</xdr:row>
          <xdr:rowOff>161925</xdr:rowOff>
        </xdr:from>
        <xdr:to>
          <xdr:col>2</xdr:col>
          <xdr:colOff>600075</xdr:colOff>
          <xdr:row>6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1438275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1057275</xdr:colOff>
          <xdr:row>7</xdr:row>
          <xdr:rowOff>0</xdr:rowOff>
        </xdr:from>
        <xdr:to>
          <xdr:col>5</xdr:col>
          <xdr:colOff>28575</xdr:colOff>
          <xdr:row>8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Greens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10</xdr:row>
          <xdr:rowOff>19050</xdr:rowOff>
        </xdr:from>
        <xdr:to>
          <xdr:col>5</xdr:col>
          <xdr:colOff>0</xdr:colOff>
          <xdr:row>11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Fairways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13</xdr:row>
          <xdr:rowOff>9525</xdr:rowOff>
        </xdr:from>
        <xdr:to>
          <xdr:col>5</xdr:col>
          <xdr:colOff>9525</xdr:colOff>
          <xdr:row>13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Putt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18</xdr:row>
          <xdr:rowOff>9525</xdr:rowOff>
        </xdr:from>
        <xdr:to>
          <xdr:col>5</xdr:col>
          <xdr:colOff>133350</xdr:colOff>
          <xdr:row>19</xdr:row>
          <xdr:rowOff>47625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Hole Averages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 Pepper" refreshedDate="45711.593992708331" createdVersion="8" refreshedVersion="8" minRefreshableVersion="3" recordCount="1" xr:uid="{2686D392-60E7-4DB9-9BFC-D727B0CFDE6A}">
  <cacheSource type="worksheet">
    <worksheetSource name="scoreDatabase"/>
  </cacheSource>
  <cacheFields count="125">
    <cacheField name="Date" numFmtId="14">
      <sharedItems containsNonDate="0" containsDate="1" containsString="0" containsBlank="1" minDate="1905-01-01T00:00:00" maxDate="2024-04-05T00:00:00" count="3">
        <m/>
        <d v="2024-04-04T00:00:00" u="1"/>
        <d v="2024-04-02T00:00:00" u="1"/>
      </sharedItems>
      <fieldGroup par="124"/>
    </cacheField>
    <cacheField name="Course" numFmtId="0">
      <sharedItems containsNonDate="0" containsBlank="1" count="2">
        <m/>
        <s v="VA Golf Course Northport NY" u="1"/>
      </sharedItems>
    </cacheField>
    <cacheField name="Hole1" numFmtId="0">
      <sharedItems containsNonDate="0" containsString="0" containsBlank="1"/>
    </cacheField>
    <cacheField name="Hole2" numFmtId="0">
      <sharedItems containsNonDate="0" containsString="0" containsBlank="1"/>
    </cacheField>
    <cacheField name="Hole3" numFmtId="0">
      <sharedItems containsNonDate="0" containsString="0" containsBlank="1"/>
    </cacheField>
    <cacheField name="Hole4" numFmtId="0">
      <sharedItems containsNonDate="0" containsString="0" containsBlank="1"/>
    </cacheField>
    <cacheField name="Hole5" numFmtId="0">
      <sharedItems containsNonDate="0" containsString="0" containsBlank="1"/>
    </cacheField>
    <cacheField name="Hole6" numFmtId="0">
      <sharedItems containsNonDate="0" containsString="0" containsBlank="1"/>
    </cacheField>
    <cacheField name="Hole7" numFmtId="0">
      <sharedItems containsNonDate="0" containsString="0" containsBlank="1"/>
    </cacheField>
    <cacheField name="Hole8" numFmtId="0">
      <sharedItems containsNonDate="0" containsString="0" containsBlank="1"/>
    </cacheField>
    <cacheField name="Hole9" numFmtId="0">
      <sharedItems containsNonDate="0" containsString="0" containsBlank="1"/>
    </cacheField>
    <cacheField name="Hole10" numFmtId="0">
      <sharedItems containsNonDate="0" containsString="0" containsBlank="1"/>
    </cacheField>
    <cacheField name="Hole11" numFmtId="0">
      <sharedItems containsNonDate="0" containsString="0" containsBlank="1"/>
    </cacheField>
    <cacheField name="Hole12" numFmtId="0">
      <sharedItems containsNonDate="0" containsString="0" containsBlank="1"/>
    </cacheField>
    <cacheField name="Hole13" numFmtId="0">
      <sharedItems containsNonDate="0" containsString="0" containsBlank="1"/>
    </cacheField>
    <cacheField name="Hole14" numFmtId="0">
      <sharedItems containsNonDate="0" containsString="0" containsBlank="1"/>
    </cacheField>
    <cacheField name="Hole15" numFmtId="0">
      <sharedItems containsNonDate="0" containsString="0" containsBlank="1"/>
    </cacheField>
    <cacheField name="Hole16" numFmtId="0">
      <sharedItems containsNonDate="0" containsString="0" containsBlank="1"/>
    </cacheField>
    <cacheField name="Hole17" numFmtId="0">
      <sharedItems containsNonDate="0" containsString="0" containsBlank="1"/>
    </cacheField>
    <cacheField name="Hole18" numFmtId="0">
      <sharedItems containsNonDate="0" containsString="0" containsBlank="1"/>
    </cacheField>
    <cacheField name="Par1" numFmtId="0">
      <sharedItems containsNonDate="0" containsString="0" containsBlank="1"/>
    </cacheField>
    <cacheField name="Par2" numFmtId="0">
      <sharedItems containsNonDate="0" containsString="0" containsBlank="1"/>
    </cacheField>
    <cacheField name="Par3" numFmtId="0">
      <sharedItems containsNonDate="0" containsString="0" containsBlank="1"/>
    </cacheField>
    <cacheField name="Par4" numFmtId="0">
      <sharedItems containsNonDate="0" containsString="0" containsBlank="1"/>
    </cacheField>
    <cacheField name="Par5" numFmtId="0">
      <sharedItems containsNonDate="0" containsString="0" containsBlank="1"/>
    </cacheField>
    <cacheField name="Par6" numFmtId="0">
      <sharedItems containsNonDate="0" containsString="0" containsBlank="1"/>
    </cacheField>
    <cacheField name="Par7" numFmtId="0">
      <sharedItems containsNonDate="0" containsString="0" containsBlank="1"/>
    </cacheField>
    <cacheField name="Par8" numFmtId="0">
      <sharedItems containsNonDate="0" containsString="0" containsBlank="1"/>
    </cacheField>
    <cacheField name="Par9" numFmtId="0">
      <sharedItems containsNonDate="0" containsString="0" containsBlank="1"/>
    </cacheField>
    <cacheField name="Par10" numFmtId="0">
      <sharedItems containsNonDate="0" containsString="0" containsBlank="1"/>
    </cacheField>
    <cacheField name="Par11" numFmtId="0">
      <sharedItems containsNonDate="0" containsString="0" containsBlank="1"/>
    </cacheField>
    <cacheField name="Par12" numFmtId="0">
      <sharedItems containsNonDate="0" containsString="0" containsBlank="1"/>
    </cacheField>
    <cacheField name="Par13" numFmtId="0">
      <sharedItems containsNonDate="0" containsString="0" containsBlank="1"/>
    </cacheField>
    <cacheField name="Par14" numFmtId="0">
      <sharedItems containsNonDate="0" containsString="0" containsBlank="1"/>
    </cacheField>
    <cacheField name="Par15" numFmtId="0">
      <sharedItems containsNonDate="0" containsString="0" containsBlank="1"/>
    </cacheField>
    <cacheField name="Par16" numFmtId="0">
      <sharedItems containsNonDate="0" containsString="0" containsBlank="1"/>
    </cacheField>
    <cacheField name="Par17" numFmtId="0">
      <sharedItems containsNonDate="0" containsString="0" containsBlank="1"/>
    </cacheField>
    <cacheField name="Par18" numFmtId="0">
      <sharedItems containsNonDate="0" containsString="0" containsBlank="1"/>
    </cacheField>
    <cacheField name="Fairway1" numFmtId="0">
      <sharedItems containsNonDate="0" containsString="0" containsBlank="1"/>
    </cacheField>
    <cacheField name="Fairway2" numFmtId="0">
      <sharedItems containsNonDate="0" containsString="0" containsBlank="1"/>
    </cacheField>
    <cacheField name="Fairway3" numFmtId="0">
      <sharedItems containsNonDate="0" containsString="0" containsBlank="1"/>
    </cacheField>
    <cacheField name="Fairway4" numFmtId="0">
      <sharedItems containsNonDate="0" containsString="0" containsBlank="1"/>
    </cacheField>
    <cacheField name="Fairway5" numFmtId="0">
      <sharedItems containsNonDate="0" containsString="0" containsBlank="1"/>
    </cacheField>
    <cacheField name="Fairway6" numFmtId="0">
      <sharedItems containsNonDate="0" containsString="0" containsBlank="1"/>
    </cacheField>
    <cacheField name="Fairway7" numFmtId="0">
      <sharedItems containsNonDate="0" containsString="0" containsBlank="1"/>
    </cacheField>
    <cacheField name="Fairway8" numFmtId="0">
      <sharedItems containsNonDate="0" containsString="0" containsBlank="1"/>
    </cacheField>
    <cacheField name="Fairway9" numFmtId="0">
      <sharedItems containsNonDate="0" containsString="0" containsBlank="1"/>
    </cacheField>
    <cacheField name="Fairway10" numFmtId="0">
      <sharedItems containsNonDate="0" containsString="0" containsBlank="1"/>
    </cacheField>
    <cacheField name="Fairway11" numFmtId="0">
      <sharedItems containsNonDate="0" containsString="0" containsBlank="1"/>
    </cacheField>
    <cacheField name="Fairway12" numFmtId="0">
      <sharedItems containsNonDate="0" containsString="0" containsBlank="1"/>
    </cacheField>
    <cacheField name="Fairway13" numFmtId="0">
      <sharedItems containsNonDate="0" containsString="0" containsBlank="1"/>
    </cacheField>
    <cacheField name="Fairway14" numFmtId="0">
      <sharedItems containsNonDate="0" containsString="0" containsBlank="1"/>
    </cacheField>
    <cacheField name="Fairway15" numFmtId="0">
      <sharedItems containsNonDate="0" containsString="0" containsBlank="1"/>
    </cacheField>
    <cacheField name="Fairway16" numFmtId="0">
      <sharedItems containsNonDate="0" containsString="0" containsBlank="1"/>
    </cacheField>
    <cacheField name="Fairway17" numFmtId="0">
      <sharedItems containsNonDate="0" containsString="0" containsBlank="1"/>
    </cacheField>
    <cacheField name="Fairway18" numFmtId="0">
      <sharedItems containsNonDate="0" containsString="0" containsBlank="1"/>
    </cacheField>
    <cacheField name="Green1" numFmtId="0">
      <sharedItems containsNonDate="0" containsString="0" containsBlank="1"/>
    </cacheField>
    <cacheField name="Green2" numFmtId="0">
      <sharedItems containsNonDate="0" containsString="0" containsBlank="1"/>
    </cacheField>
    <cacheField name="Green3" numFmtId="0">
      <sharedItems containsNonDate="0" containsString="0" containsBlank="1"/>
    </cacheField>
    <cacheField name="Green4" numFmtId="0">
      <sharedItems containsNonDate="0" containsString="0" containsBlank="1"/>
    </cacheField>
    <cacheField name="Green5" numFmtId="0">
      <sharedItems containsNonDate="0" containsString="0" containsBlank="1"/>
    </cacheField>
    <cacheField name="Green6" numFmtId="0">
      <sharedItems containsNonDate="0" containsString="0" containsBlank="1"/>
    </cacheField>
    <cacheField name="Green7" numFmtId="0">
      <sharedItems containsNonDate="0" containsString="0" containsBlank="1"/>
    </cacheField>
    <cacheField name="Green8" numFmtId="0">
      <sharedItems containsNonDate="0" containsString="0" containsBlank="1"/>
    </cacheField>
    <cacheField name="Green9" numFmtId="0">
      <sharedItems containsNonDate="0" containsString="0" containsBlank="1"/>
    </cacheField>
    <cacheField name="Green10" numFmtId="0">
      <sharedItems containsNonDate="0" containsString="0" containsBlank="1"/>
    </cacheField>
    <cacheField name="Green11" numFmtId="0">
      <sharedItems containsNonDate="0" containsString="0" containsBlank="1"/>
    </cacheField>
    <cacheField name="Green12" numFmtId="0">
      <sharedItems containsNonDate="0" containsString="0" containsBlank="1"/>
    </cacheField>
    <cacheField name="Green13" numFmtId="0">
      <sharedItems containsNonDate="0" containsString="0" containsBlank="1"/>
    </cacheField>
    <cacheField name="Green14" numFmtId="0">
      <sharedItems containsNonDate="0" containsString="0" containsBlank="1"/>
    </cacheField>
    <cacheField name="Green15" numFmtId="0">
      <sharedItems containsNonDate="0" containsString="0" containsBlank="1"/>
    </cacheField>
    <cacheField name="Green16" numFmtId="0">
      <sharedItems containsNonDate="0" containsString="0" containsBlank="1"/>
    </cacheField>
    <cacheField name="Green17" numFmtId="0">
      <sharedItems containsNonDate="0" containsString="0" containsBlank="1"/>
    </cacheField>
    <cacheField name="Green18" numFmtId="0">
      <sharedItems containsNonDate="0" containsString="0" containsBlank="1"/>
    </cacheField>
    <cacheField name="Putts1" numFmtId="0">
      <sharedItems containsNonDate="0" containsString="0" containsBlank="1"/>
    </cacheField>
    <cacheField name="Putts2" numFmtId="0">
      <sharedItems containsNonDate="0" containsString="0" containsBlank="1"/>
    </cacheField>
    <cacheField name="Putts3" numFmtId="0">
      <sharedItems containsNonDate="0" containsString="0" containsBlank="1"/>
    </cacheField>
    <cacheField name="Putts4" numFmtId="0">
      <sharedItems containsNonDate="0" containsString="0" containsBlank="1"/>
    </cacheField>
    <cacheField name="Putts5" numFmtId="0">
      <sharedItems containsNonDate="0" containsString="0" containsBlank="1"/>
    </cacheField>
    <cacheField name="Putts6" numFmtId="0">
      <sharedItems containsNonDate="0" containsString="0" containsBlank="1"/>
    </cacheField>
    <cacheField name="Putts7" numFmtId="0">
      <sharedItems containsNonDate="0" containsString="0" containsBlank="1"/>
    </cacheField>
    <cacheField name="Putts8" numFmtId="0">
      <sharedItems containsNonDate="0" containsString="0" containsBlank="1"/>
    </cacheField>
    <cacheField name="Putts9" numFmtId="0">
      <sharedItems containsNonDate="0" containsString="0" containsBlank="1"/>
    </cacheField>
    <cacheField name="Putts10" numFmtId="0">
      <sharedItems containsNonDate="0" containsString="0" containsBlank="1"/>
    </cacheField>
    <cacheField name="Putts11" numFmtId="0">
      <sharedItems containsNonDate="0" containsString="0" containsBlank="1"/>
    </cacheField>
    <cacheField name="Putts12" numFmtId="0">
      <sharedItems containsNonDate="0" containsString="0" containsBlank="1"/>
    </cacheField>
    <cacheField name="Putts13" numFmtId="0">
      <sharedItems containsNonDate="0" containsString="0" containsBlank="1"/>
    </cacheField>
    <cacheField name="Putts14" numFmtId="0">
      <sharedItems containsNonDate="0" containsString="0" containsBlank="1"/>
    </cacheField>
    <cacheField name="Putts15" numFmtId="0">
      <sharedItems containsNonDate="0" containsString="0" containsBlank="1"/>
    </cacheField>
    <cacheField name="Putts16" numFmtId="0">
      <sharedItems containsNonDate="0" containsString="0" containsBlank="1"/>
    </cacheField>
    <cacheField name="Putts17" numFmtId="0">
      <sharedItems containsNonDate="0" containsString="0" containsBlank="1"/>
    </cacheField>
    <cacheField name="Putts18" numFmtId="0">
      <sharedItems containsNonDate="0" containsString="0" containsBlank="1"/>
    </cacheField>
    <cacheField name="Score1" numFmtId="0">
      <sharedItems containsSemiMixedTypes="0" containsString="0" containsNumber="1" containsInteger="1" minValue="0" maxValue="0"/>
    </cacheField>
    <cacheField name="Score2" numFmtId="0">
      <sharedItems containsSemiMixedTypes="0" containsString="0" containsNumber="1" containsInteger="1" minValue="0" maxValue="0"/>
    </cacheField>
    <cacheField name="Score3" numFmtId="0">
      <sharedItems containsSemiMixedTypes="0" containsString="0" containsNumber="1" containsInteger="1" minValue="0" maxValue="0"/>
    </cacheField>
    <cacheField name="Score4" numFmtId="0">
      <sharedItems containsSemiMixedTypes="0" containsString="0" containsNumber="1" containsInteger="1" minValue="0" maxValue="0"/>
    </cacheField>
    <cacheField name="Score5" numFmtId="0">
      <sharedItems containsSemiMixedTypes="0" containsString="0" containsNumber="1" containsInteger="1" minValue="0" maxValue="0"/>
    </cacheField>
    <cacheField name="Score6" numFmtId="0">
      <sharedItems containsSemiMixedTypes="0" containsString="0" containsNumber="1" containsInteger="1" minValue="0" maxValue="0"/>
    </cacheField>
    <cacheField name="Score7" numFmtId="0">
      <sharedItems containsSemiMixedTypes="0" containsString="0" containsNumber="1" containsInteger="1" minValue="0" maxValue="0"/>
    </cacheField>
    <cacheField name="Score8" numFmtId="0">
      <sharedItems containsSemiMixedTypes="0" containsString="0" containsNumber="1" containsInteger="1" minValue="0" maxValue="0"/>
    </cacheField>
    <cacheField name="Score9" numFmtId="0">
      <sharedItems containsSemiMixedTypes="0" containsString="0" containsNumber="1" containsInteger="1" minValue="0" maxValue="0"/>
    </cacheField>
    <cacheField name="Score10" numFmtId="0">
      <sharedItems containsSemiMixedTypes="0" containsString="0" containsNumber="1" containsInteger="1" minValue="0" maxValue="0"/>
    </cacheField>
    <cacheField name="Score11" numFmtId="0">
      <sharedItems containsSemiMixedTypes="0" containsString="0" containsNumber="1" containsInteger="1" minValue="0" maxValue="0"/>
    </cacheField>
    <cacheField name="Score12" numFmtId="0">
      <sharedItems containsSemiMixedTypes="0" containsString="0" containsNumber="1" containsInteger="1" minValue="0" maxValue="0"/>
    </cacheField>
    <cacheField name="Score13" numFmtId="0">
      <sharedItems containsSemiMixedTypes="0" containsString="0" containsNumber="1" containsInteger="1" minValue="0" maxValue="0"/>
    </cacheField>
    <cacheField name="Score14" numFmtId="0">
      <sharedItems containsSemiMixedTypes="0" containsString="0" containsNumber="1" containsInteger="1" minValue="0" maxValue="0"/>
    </cacheField>
    <cacheField name="Score15" numFmtId="0">
      <sharedItems containsSemiMixedTypes="0" containsString="0" containsNumber="1" containsInteger="1" minValue="0" maxValue="0"/>
    </cacheField>
    <cacheField name="Score16" numFmtId="0">
      <sharedItems containsSemiMixedTypes="0" containsString="0" containsNumber="1" containsInteger="1" minValue="0" maxValue="0"/>
    </cacheField>
    <cacheField name="Score17" numFmtId="0">
      <sharedItems containsSemiMixedTypes="0" containsString="0" containsNumber="1" containsInteger="1" minValue="0" maxValue="0"/>
    </cacheField>
    <cacheField name="Score18" numFmtId="0">
      <sharedItems containsSemiMixedTypes="0" containsString="0" containsNumber="1" containsInteger="1" minValue="0" maxValue="0"/>
    </cacheField>
    <cacheField name="Front" numFmtId="0">
      <sharedItems containsSemiMixedTypes="0" containsString="0" containsNumber="1" containsInteger="1" minValue="0" maxValue="0"/>
    </cacheField>
    <cacheField name="Back" numFmtId="0">
      <sharedItems containsSemiMixedTypes="0" containsString="0" containsNumber="1" containsInteger="1" minValue="0" maxValue="0"/>
    </cacheField>
    <cacheField name="Total" numFmtId="0">
      <sharedItems containsSemiMixedTypes="0" containsString="0" containsNumber="1" containsInteger="1" minValue="0" maxValue="0"/>
    </cacheField>
    <cacheField name="RoundFront" numFmtId="0">
      <sharedItems containsSemiMixedTypes="0" containsString="0" containsNumber="1" containsInteger="1" minValue="0" maxValue="0"/>
    </cacheField>
    <cacheField name="RoundBack" numFmtId="0">
      <sharedItems containsSemiMixedTypes="0" containsString="0" containsNumber="1" containsInteger="1" minValue="0" maxValue="0"/>
    </cacheField>
    <cacheField name="RoundTotal" numFmtId="0">
      <sharedItems containsSemiMixedTypes="0" containsString="0" containsNumber="1" containsInteger="1" minValue="0" maxValue="0"/>
    </cacheField>
    <cacheField name="TotalPutts" numFmtId="0">
      <sharedItems containsSemiMixedTypes="0" containsString="0" containsNumber="1" containsInteger="1" minValue="0" maxValue="0"/>
    </cacheField>
    <cacheField name="AVG Putts" numFmtId="0">
      <sharedItems/>
    </cacheField>
    <cacheField name="Fairways" numFmtId="0">
      <sharedItems containsSemiMixedTypes="0" containsString="0" containsNumber="1" containsInteger="1" minValue="0" maxValue="0"/>
    </cacheField>
    <cacheField name="Fairway Avg" numFmtId="0">
      <sharedItems containsSemiMixedTypes="0" containsString="0" containsNumber="1" containsInteger="1" minValue="0" maxValue="0"/>
    </cacheField>
    <cacheField name="Greens" numFmtId="0">
      <sharedItems containsSemiMixedTypes="0" containsString="0" containsNumber="1" containsInteger="1" minValue="0" maxValue="0"/>
    </cacheField>
    <cacheField name="AVG Green" numFmtId="0">
      <sharedItems/>
    </cacheField>
    <cacheField name="Months (Date)" numFmtId="0" databaseField="0">
      <fieldGroup base="0">
        <rangePr groupBy="months" startDate="1905-01-01T00:00:00" endDate="1905-01-01T00:00:00"/>
        <groupItems count="14">
          <s v="&lt;1/1/190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1905"/>
        </groupItems>
      </fieldGroup>
    </cacheField>
    <cacheField name="Quarters (Date)" numFmtId="0" databaseField="0">
      <fieldGroup base="0">
        <rangePr groupBy="quarters" startDate="1905-01-01T00:00:00" endDate="1905-01-01T00:00:00"/>
        <groupItems count="6">
          <s v="&lt;1/1/1905"/>
          <s v="Qtr1"/>
          <s v="Qtr2"/>
          <s v="Qtr3"/>
          <s v="Qtr4"/>
          <s v="&gt;1/1/1905"/>
        </groupItems>
      </fieldGroup>
    </cacheField>
    <cacheField name="Years (Date)" numFmtId="0" databaseField="0">
      <fieldGroup base="0">
        <rangePr groupBy="years" startDate="1905-01-01T00:00:00" endDate="1905-01-01T00:00:00"/>
        <groupItems count="3">
          <s v="&lt;1/1/1905"/>
          <s v="1905"/>
          <s v="&gt;1/1/1905"/>
        </groupItems>
      </fieldGroup>
    </cacheField>
  </cacheFields>
  <extLst>
    <ext xmlns:x14="http://schemas.microsoft.com/office/spreadsheetml/2009/9/main" uri="{725AE2AE-9491-48be-B2B4-4EB974FC3084}">
      <x14:pivotCacheDefinition pivotCacheId="3338314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C5F12D-1116-4F74-9B20-C058C271AFA1}" name="TenRecen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A3:B4" firstHeaderRow="1" firstDataRow="1" firstDataCol="1"/>
  <pivotFields count="125">
    <pivotField axis="axisRow" numFmtId="14" showAll="0" sortType="descending">
      <items count="4">
        <item x="0"/>
        <item m="1" x="1"/>
        <item m="1" x="2"/>
        <item t="default"/>
      </items>
    </pivotField>
    <pivotField axis="axisRow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1"/>
    <field x="0"/>
  </rowFields>
  <rowItems count="1">
    <i t="grand">
      <x/>
    </i>
  </rowItems>
  <colItems count="1">
    <i/>
  </colItems>
  <dataFields count="1">
    <dataField name="Sum of Total" fld="112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"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NotContains" evalOrder="-1" id="1" stringValue1="(blank)">
      <autoFilter ref="A1">
        <filterColumn colId="0">
          <customFilters>
            <customFilter operator="notEqual" val="*(blank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155FD0-504B-424C-9666-D5678514CB0F}" name="scoreDatabase" displayName="scoreDatabase" ref="A1:DR2" totalsRowShown="0">
  <autoFilter ref="A1:DR2" xr:uid="{D5155FD0-504B-424C-9666-D5678514CB0F}"/>
  <tableColumns count="122">
    <tableColumn id="1" xr3:uid="{FD318EE4-424F-4FA1-BBF4-66DB75B61412}" name="Date" dataDxfId="29"/>
    <tableColumn id="2" xr3:uid="{E53EFD15-3749-4BCE-82BA-1CA87C54ECE3}" name="Course"/>
    <tableColumn id="3" xr3:uid="{8EE6C8A4-1514-463D-B11B-6FB543086D5B}" name="Hole1"/>
    <tableColumn id="4" xr3:uid="{94432AE3-54C6-4ACB-8BCD-EA78D043959E}" name="Hole2"/>
    <tableColumn id="5" xr3:uid="{13352114-A668-43F4-A144-BD6F335227FB}" name="Hole3"/>
    <tableColumn id="6" xr3:uid="{CCFD123D-7742-42D4-A25E-43FD36D7A616}" name="Hole4"/>
    <tableColumn id="7" xr3:uid="{A6AE1A21-FFD5-4F23-8E24-11D245178B19}" name="Hole5"/>
    <tableColumn id="8" xr3:uid="{C9F6EB65-F9A8-4184-97BE-7936F88F68A3}" name="Hole6"/>
    <tableColumn id="9" xr3:uid="{388781B4-68FB-450B-A49B-82E6472E040E}" name="Hole7"/>
    <tableColumn id="10" xr3:uid="{0A187153-55E9-4711-93A3-6EA193193DE5}" name="Hole8"/>
    <tableColumn id="11" xr3:uid="{29B269BB-64DD-4828-A6D6-61E7653B0B3B}" name="Hole9"/>
    <tableColumn id="12" xr3:uid="{E2AA2E83-B25C-4233-92AF-93A0F0E33573}" name="Hole10"/>
    <tableColumn id="13" xr3:uid="{56FEA45B-644D-417A-8D80-CC922861177D}" name="Hole11"/>
    <tableColumn id="14" xr3:uid="{93FEBC7E-8D99-43BD-8DCB-3FAD5DB0B679}" name="Hole12"/>
    <tableColumn id="15" xr3:uid="{B271758C-D755-4899-9A2B-7EFF9FCA9235}" name="Hole13"/>
    <tableColumn id="16" xr3:uid="{8090654C-1D3C-4E3C-84DB-61CEBC0F1ABD}" name="Hole14"/>
    <tableColumn id="17" xr3:uid="{785F8ACF-6840-4BA9-9153-83BF5CAAAB5F}" name="Hole15"/>
    <tableColumn id="18" xr3:uid="{4977ECEF-12CB-4D06-9C8E-279234B43953}" name="Hole16"/>
    <tableColumn id="19" xr3:uid="{8F8C14B0-D371-4B3E-9C48-8A660CF74B00}" name="Hole17"/>
    <tableColumn id="20" xr3:uid="{C9F3918D-D275-45FD-8D95-C8410E3A5BA6}" name="Hole18"/>
    <tableColumn id="21" xr3:uid="{2E75E545-C8AC-4E66-967C-243165B26DCE}" name="Par1"/>
    <tableColumn id="22" xr3:uid="{96162B79-A519-4AD0-9659-6783322F13DA}" name="Par2"/>
    <tableColumn id="23" xr3:uid="{5289D0A5-FFAB-4C9B-B84C-772922FD3854}" name="Par3"/>
    <tableColumn id="24" xr3:uid="{1A583729-2913-4F9E-95BD-E7B9E9ABAA30}" name="Par4"/>
    <tableColumn id="25" xr3:uid="{44BBB5A2-11D4-487F-8DC9-A92C0D2B731C}" name="Par5"/>
    <tableColumn id="26" xr3:uid="{2E4C8CF8-1E33-43E9-8DD6-0BB82F852C92}" name="Par6"/>
    <tableColumn id="27" xr3:uid="{85E57AC8-0CC5-4A24-861F-043BC2A977F8}" name="Par7"/>
    <tableColumn id="28" xr3:uid="{9A4D0F9E-4AE1-4DEE-9B62-0BF6D4894E2C}" name="Par8"/>
    <tableColumn id="29" xr3:uid="{31EDD55C-AB49-4C44-B37C-C178585D30B4}" name="Par9"/>
    <tableColumn id="30" xr3:uid="{CB972A66-1EB8-47E0-B29E-A18AF5E2EB12}" name="Par10"/>
    <tableColumn id="31" xr3:uid="{0D4672B5-56AC-49B1-B594-9791F5853B9A}" name="Par11"/>
    <tableColumn id="32" xr3:uid="{463A8225-4F2A-494C-B8CB-97513D9646E1}" name="Par12"/>
    <tableColumn id="33" xr3:uid="{29B4A33E-B3D7-4F72-86B0-10E57976E4B3}" name="Par13"/>
    <tableColumn id="34" xr3:uid="{BBC8C5B9-DD2B-41F8-93DA-D4CC38324F76}" name="Par14"/>
    <tableColumn id="35" xr3:uid="{9763BEC9-2F00-4C71-A20A-4036B2B64166}" name="Par15"/>
    <tableColumn id="36" xr3:uid="{39617A0E-5DA2-4D25-B253-4E03741E9490}" name="Par16"/>
    <tableColumn id="37" xr3:uid="{0DDD3F10-6CA0-43BF-B424-A1371863904D}" name="Par17"/>
    <tableColumn id="38" xr3:uid="{82CEEE77-7AC0-422D-9337-EFA43587C643}" name="Par18"/>
    <tableColumn id="39" xr3:uid="{CC11686C-EC4E-450A-BA43-0B161A1AE7FC}" name="Fairway1"/>
    <tableColumn id="40" xr3:uid="{9CFAA4BB-BDC9-490E-B081-4FC48804D389}" name="Fairway2"/>
    <tableColumn id="41" xr3:uid="{6D447220-75EC-4323-A039-701686596A5C}" name="Fairway3"/>
    <tableColumn id="42" xr3:uid="{C4E08DC7-FA42-4E26-B94E-63D7A205F1C0}" name="Fairway4"/>
    <tableColumn id="43" xr3:uid="{08772590-83C9-4A50-9C72-4CC4F76F7BBF}" name="Fairway5"/>
    <tableColumn id="44" xr3:uid="{09C07A91-B703-4D05-B9BE-31ED2EF86904}" name="Fairway6"/>
    <tableColumn id="45" xr3:uid="{5622AC0C-369A-4243-88D4-7FC071439B80}" name="Fairway7"/>
    <tableColumn id="46" xr3:uid="{62A9AA94-E97A-457A-9624-059E51615CC6}" name="Fairway8"/>
    <tableColumn id="47" xr3:uid="{7FB7C25D-6EEB-4D3B-8270-BF1406561760}" name="Fairway9"/>
    <tableColumn id="48" xr3:uid="{552A5292-A37D-4B60-A7F9-A299886149E0}" name="Fairway10"/>
    <tableColumn id="49" xr3:uid="{2EC299BC-C6F0-49F2-AF70-3E10547F36B3}" name="Fairway11"/>
    <tableColumn id="50" xr3:uid="{A37CD5CE-4B68-4C63-BC09-F8A3C3059E01}" name="Fairway12"/>
    <tableColumn id="51" xr3:uid="{CDE15385-DDE3-40B3-933F-6C8D8270E580}" name="Fairway13"/>
    <tableColumn id="52" xr3:uid="{C8FD661A-80B6-4D3F-BAB3-6E5817538B4A}" name="Fairway14"/>
    <tableColumn id="53" xr3:uid="{DFD45E25-D0C7-459B-9606-85EC8344BB33}" name="Fairway15"/>
    <tableColumn id="54" xr3:uid="{8ED3618C-1CE4-4313-AEE2-AAA17459F1F8}" name="Fairway16"/>
    <tableColumn id="55" xr3:uid="{12B87A73-7781-4F15-9ACC-61486F63CAC3}" name="Fairway17"/>
    <tableColumn id="56" xr3:uid="{B470F3CB-8D69-4DDB-8A48-2897B407286E}" name="Fairway18"/>
    <tableColumn id="57" xr3:uid="{A8243B92-6BA4-48E6-9535-41A40386110B}" name="Green1"/>
    <tableColumn id="58" xr3:uid="{EA23DD0B-E4B3-4DF2-AB93-79323183CA33}" name="Green2"/>
    <tableColumn id="59" xr3:uid="{E2C063B2-6F8C-4554-B581-205F891C685F}" name="Green3"/>
    <tableColumn id="60" xr3:uid="{08D5E9A7-81F1-4FF8-AC44-09FA3BAA0571}" name="Green4"/>
    <tableColumn id="61" xr3:uid="{A48BF9DB-2342-4B19-A785-6F1F064B79D3}" name="Green5"/>
    <tableColumn id="62" xr3:uid="{A5094F02-8B39-46BC-8312-FE92A535FE63}" name="Green6"/>
    <tableColumn id="63" xr3:uid="{4547D5E3-29E2-4526-93DF-6F50F3E746B5}" name="Green7"/>
    <tableColumn id="64" xr3:uid="{0E41B9AD-085A-4413-9699-440AA7CEC249}" name="Green8"/>
    <tableColumn id="65" xr3:uid="{299466A6-1BD0-438C-BF9A-CA334DA76433}" name="Green9"/>
    <tableColumn id="66" xr3:uid="{6E254162-ABB3-4A16-8A6A-4C3A092C751B}" name="Green10"/>
    <tableColumn id="67" xr3:uid="{D6D1242E-8850-49A8-B548-D83C6005D20C}" name="Green11"/>
    <tableColumn id="68" xr3:uid="{7B010D85-82AE-403B-B483-956CE00F1714}" name="Green12"/>
    <tableColumn id="69" xr3:uid="{03C961C0-1D4A-44EE-89A4-635DE1C2A080}" name="Green13"/>
    <tableColumn id="70" xr3:uid="{232DBF4B-336E-49F4-8795-4F5C1C809F21}" name="Green14"/>
    <tableColumn id="71" xr3:uid="{840069A6-57D5-4E13-BC88-317370332AE5}" name="Green15"/>
    <tableColumn id="72" xr3:uid="{4CE8F2AB-EE69-4A08-9CC8-E3C769D63587}" name="Green16"/>
    <tableColumn id="73" xr3:uid="{90B13B9F-CBE8-4CA3-82CB-B194C3D7254C}" name="Green17"/>
    <tableColumn id="74" xr3:uid="{208DA3CF-C35E-42DB-ACC5-A544D13751BC}" name="Green18"/>
    <tableColumn id="75" xr3:uid="{78867456-1E66-4E6F-986F-17272A839530}" name="Putts1"/>
    <tableColumn id="76" xr3:uid="{12E917FE-2589-46B7-BA8B-09C3ABD3AC8F}" name="Putts2"/>
    <tableColumn id="77" xr3:uid="{929667A0-AC7F-40F2-9A21-7B65BB2472E4}" name="Putts3"/>
    <tableColumn id="78" xr3:uid="{DE70BD4C-7BAB-4C37-8C9F-B1F7B5487E93}" name="Putts4"/>
    <tableColumn id="79" xr3:uid="{E1733D29-4FBA-4BD6-962C-1BF2214BEC8A}" name="Putts5"/>
    <tableColumn id="80" xr3:uid="{44E5286B-6B82-4619-A4AA-97D3DBE111BA}" name="Putts6"/>
    <tableColumn id="81" xr3:uid="{93FB5AC1-642B-4F1B-824C-8AB7F346B764}" name="Putts7"/>
    <tableColumn id="82" xr3:uid="{0357F208-E02C-4BE7-8103-39D91161AD4A}" name="Putts8"/>
    <tableColumn id="83" xr3:uid="{CFC2750B-693F-4CA2-96D9-35AF29E30AC1}" name="Putts9"/>
    <tableColumn id="84" xr3:uid="{EC4E3E32-38CA-4D85-B12D-4A2C222D0711}" name="Putts10"/>
    <tableColumn id="85" xr3:uid="{E624484F-8327-4347-81FF-C1B45094E2CB}" name="Putts11"/>
    <tableColumn id="86" xr3:uid="{350DA77A-9B0F-46C6-89DC-22D7369F79C0}" name="Putts12"/>
    <tableColumn id="87" xr3:uid="{97C03118-6450-43E6-B613-43B788215E1D}" name="Putts13"/>
    <tableColumn id="88" xr3:uid="{77652BE4-AD45-4FC2-B515-7F29B39EB457}" name="Putts14"/>
    <tableColumn id="89" xr3:uid="{59D00AE4-A157-45D9-813E-370C9012C6FE}" name="Putts15"/>
    <tableColumn id="90" xr3:uid="{4537E142-E6FA-447B-B304-CF6ACBA23F80}" name="Putts16"/>
    <tableColumn id="91" xr3:uid="{D7136B62-4C62-4BBF-91E0-6CC2BBC9EC10}" name="Putts17"/>
    <tableColumn id="92" xr3:uid="{A012110E-5512-4DFB-8B79-5A821F20BC56}" name="Putts18"/>
    <tableColumn id="93" xr3:uid="{22DE7A25-C8C2-497D-86E9-07D0D202C61E}" name="Score1" dataDxfId="28">
      <calculatedColumnFormula>scoreDatabase[[#This Row],[Hole1]] - scoreDatabase[[#This Row],[Par1]]</calculatedColumnFormula>
    </tableColumn>
    <tableColumn id="94" xr3:uid="{B549FB44-BE4A-4C4F-B038-9E5895DDB537}" name="Score2" dataDxfId="27">
      <calculatedColumnFormula>scoreDatabase[[#This Row],[Hole2]] - scoreDatabase[[#This Row],[Par2]]</calculatedColumnFormula>
    </tableColumn>
    <tableColumn id="95" xr3:uid="{920A1286-2357-449C-9B41-DD44B5184BBF}" name="Score3" dataDxfId="26">
      <calculatedColumnFormula>scoreDatabase[[#This Row],[Hole3]] - scoreDatabase[[#This Row],[Par3]]</calculatedColumnFormula>
    </tableColumn>
    <tableColumn id="96" xr3:uid="{0FB540F2-58FE-4712-8178-94CDD03775EC}" name="Score4" dataDxfId="25">
      <calculatedColumnFormula>scoreDatabase[[#This Row],[Hole4]] - scoreDatabase[[#This Row],[Par4]]</calculatedColumnFormula>
    </tableColumn>
    <tableColumn id="97" xr3:uid="{9A331E09-5368-4C63-86DD-4451ECFA4F60}" name="Score5" dataDxfId="24">
      <calculatedColumnFormula>scoreDatabase[[#This Row],[Hole5]] - scoreDatabase[[#This Row],[Par5]]</calculatedColumnFormula>
    </tableColumn>
    <tableColumn id="98" xr3:uid="{B034EEB0-3C84-493B-B3A9-0872BDCEAB2F}" name="Score6" dataDxfId="23">
      <calculatedColumnFormula>scoreDatabase[[#This Row],[Hole6]] - scoreDatabase[[#This Row],[Par6]]</calculatedColumnFormula>
    </tableColumn>
    <tableColumn id="99" xr3:uid="{33822105-5490-4B9C-AF32-C45453B76D54}" name="Score7" dataDxfId="22">
      <calculatedColumnFormula>scoreDatabase[[#This Row],[Hole7]] - scoreDatabase[[#This Row],[Par7]]</calculatedColumnFormula>
    </tableColumn>
    <tableColumn id="100" xr3:uid="{ACD4DE0A-0F3D-413E-9412-980B19CB0CC5}" name="Score8" dataDxfId="21">
      <calculatedColumnFormula>scoreDatabase[[#This Row],[Hole8]] - scoreDatabase[[#This Row],[Par8]]</calculatedColumnFormula>
    </tableColumn>
    <tableColumn id="101" xr3:uid="{00B7DF92-79AC-4AC6-B97C-A79A972550F1}" name="Score9" dataDxfId="20">
      <calculatedColumnFormula>scoreDatabase[[#This Row],[Hole9]] - scoreDatabase[[#This Row],[Par9]]</calculatedColumnFormula>
    </tableColumn>
    <tableColumn id="102" xr3:uid="{CBD5DB82-5ED0-4501-8A22-3D77F3B30D70}" name="Score10" dataDxfId="19">
      <calculatedColumnFormula>scoreDatabase[[#This Row],[Hole10]] - scoreDatabase[[#This Row],[Par10]]</calculatedColumnFormula>
    </tableColumn>
    <tableColumn id="103" xr3:uid="{7841CFC6-A7E1-4EAB-A2FA-A6A48539D304}" name="Score11" dataDxfId="18">
      <calculatedColumnFormula>scoreDatabase[[#This Row],[Hole11]] - scoreDatabase[[#This Row],[Par11]]</calculatedColumnFormula>
    </tableColumn>
    <tableColumn id="104" xr3:uid="{DD562A4A-7F45-4AA6-9273-D447C05120F9}" name="Score12" dataDxfId="17">
      <calculatedColumnFormula>scoreDatabase[[#This Row],[Hole12]] - scoreDatabase[[#This Row],[Par12]]</calculatedColumnFormula>
    </tableColumn>
    <tableColumn id="105" xr3:uid="{28B45A9E-EB96-4A28-95FA-6B8E06DAFAFE}" name="Score13" dataDxfId="16">
      <calculatedColumnFormula>scoreDatabase[[#This Row],[Hole13]] - scoreDatabase[[#This Row],[Par13]]</calculatedColumnFormula>
    </tableColumn>
    <tableColumn id="106" xr3:uid="{A2BB0972-7D6C-469F-92DB-A4EFF4184F7F}" name="Score14" dataDxfId="15">
      <calculatedColumnFormula>scoreDatabase[[#This Row],[Hole14]] - scoreDatabase[[#This Row],[Par14]]</calculatedColumnFormula>
    </tableColumn>
    <tableColumn id="107" xr3:uid="{38AE9D08-FDAE-4BE0-B1E0-E6961CB9A1C7}" name="Score15" dataDxfId="14">
      <calculatedColumnFormula>scoreDatabase[[#This Row],[Hole15]] - scoreDatabase[[#This Row],[Par15]]</calculatedColumnFormula>
    </tableColumn>
    <tableColumn id="108" xr3:uid="{E9F7AA56-4B54-4539-BCD4-BC7023BC59EF}" name="Score16" dataDxfId="13">
      <calculatedColumnFormula>scoreDatabase[[#This Row],[Hole16]] - scoreDatabase[[#This Row],[Par16]]</calculatedColumnFormula>
    </tableColumn>
    <tableColumn id="109" xr3:uid="{7C7BE0A6-8C47-46E0-9FBA-57F79BCB3B6D}" name="Score17" dataDxfId="12">
      <calculatedColumnFormula>scoreDatabase[[#This Row],[Hole17]] - scoreDatabase[[#This Row],[Par17]]</calculatedColumnFormula>
    </tableColumn>
    <tableColumn id="110" xr3:uid="{8E666392-F7B3-481A-8297-3C4D1C6F17F7}" name="Score18" dataDxfId="11">
      <calculatedColumnFormula>scoreDatabase[[#This Row],[Hole18]] - scoreDatabase[[#This Row],[Par18]]</calculatedColumnFormula>
    </tableColumn>
    <tableColumn id="111" xr3:uid="{DE58439B-EE76-4A1A-8E21-9F99E880AB3F}" name="Front" dataDxfId="10">
      <calculatedColumnFormula>SUM(scoreDatabase[[#This Row],[Score1]:[Score9]])</calculatedColumnFormula>
    </tableColumn>
    <tableColumn id="112" xr3:uid="{0EEE381B-16E1-464A-BF75-83A46E88749A}" name="Back" dataDxfId="9">
      <calculatedColumnFormula>SUM(scoreDatabase[[#This Row],[Score10]:[Score18]])</calculatedColumnFormula>
    </tableColumn>
    <tableColumn id="113" xr3:uid="{98C34E30-2E0D-4A66-AB3A-1A36E90F90D3}" name="Total" dataDxfId="8">
      <calculatedColumnFormula>SUM(scoreDatabase[[#This Row],[Front]:[Back]])</calculatedColumnFormula>
    </tableColumn>
    <tableColumn id="114" xr3:uid="{A48D56A8-2660-4522-A761-0AC3ABF91816}" name="RoundFront">
      <calculatedColumnFormula>SUM('Score Database'!$C2:$K2)</calculatedColumnFormula>
    </tableColumn>
    <tableColumn id="115" xr3:uid="{36BFA0D3-FFB6-4FFD-AAB4-483AA4D9BA53}" name="RoundBack">
      <calculatedColumnFormula>SUM('Score Database'!$L2:$T2)</calculatedColumnFormula>
    </tableColumn>
    <tableColumn id="116" xr3:uid="{55A64F6A-0F30-411F-848C-233BCEAAAE59}" name="RoundTotal">
      <calculatedColumnFormula>SUM('Score Database'!$DJ2:$DK2)</calculatedColumnFormula>
    </tableColumn>
    <tableColumn id="119" xr3:uid="{C29B31BE-5E34-42F1-ABC9-F6A337977C7F}" name="TotalPutts" dataDxfId="7">
      <calculatedColumnFormula>SUM(scoreDatabase[[#This Row],[Putts1]:[Putts18]])</calculatedColumnFormula>
    </tableColumn>
    <tableColumn id="120" xr3:uid="{4581502F-4740-430F-B697-8B1AD6DC2F23}" name="AVG Putts" dataDxfId="6">
      <calculatedColumnFormula>IF(COUNTIF(scoreDatabase[[#This Row],[Putts1]:[Putts18]], "&lt;&gt;")=0, "", SUM(scoreDatabase[[#This Row],[Putts1]:[Putts18]]) / COUNTIF(scoreDatabase[[#This Row],[Putts1]:[Putts18]], "&lt;&gt;"))</calculatedColumnFormula>
    </tableColumn>
    <tableColumn id="121" xr3:uid="{2D3D0FCC-EF14-4FED-855C-8677151FF2AA}" name="Fairways" dataDxfId="5">
      <calculatedColumnFormula>SUM(scoreDatabase[[#This Row],[Fairway1]:[Fairway18]])</calculatedColumnFormula>
    </tableColumn>
    <tableColumn id="122" xr3:uid="{EA65E2F6-4DB6-49D7-94E6-36C46C8157AA}" name="Fairway Avg" dataDxfId="4">
      <calculatedColumnFormula>SUM(D2:R2)</calculatedColumnFormula>
    </tableColumn>
    <tableColumn id="123" xr3:uid="{B51C36E5-87B1-4312-A83F-A65E8D750945}" name="Greens" dataDxfId="3">
      <calculatedColumnFormula>SUM(scoreDatabase[[#This Row],[Green1]:[Green18]])</calculatedColumnFormula>
    </tableColumn>
    <tableColumn id="124" xr3:uid="{1E96262B-E8D8-4869-816F-116B01B134CA}" name="AVG Green" dataDxfId="2">
      <calculatedColumnFormula>IF(COUNTIF(scoreDatabase[[#This Row],[Green1]:[Green18]], "&lt;&gt;")=0, "", SUM(scoreDatabase[[#This Row],[Green1]:[Green18]]) / COUNTIF(scoreDatabase[[#This Row],[Green1]:[Green18]], "&lt;&gt;"))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DD5FE-E20E-4C67-820A-2D45D9A8CC3A}" name="Table1" displayName="Table1" ref="A1:Y17023" totalsRowShown="0">
  <autoFilter ref="A1:Y17023" xr:uid="{076DD5FE-E20E-4C67-820A-2D45D9A8CC3A}"/>
  <sortState xmlns:xlrd2="http://schemas.microsoft.com/office/spreadsheetml/2017/richdata2" ref="A2:Y17022">
    <sortCondition ref="A1:A17022"/>
  </sortState>
  <tableColumns count="25">
    <tableColumn id="1" xr3:uid="{15EFD31F-46DE-4E91-A5D1-7DBC59580B45}" name="Course"/>
    <tableColumn id="2" xr3:uid="{82B9EAF5-0EF8-4989-A7B4-0AD4F4ED3191}" name="1"/>
    <tableColumn id="3" xr3:uid="{45640CFE-EBD8-4B6A-A76D-856E8C6B0F88}" name="2"/>
    <tableColumn id="4" xr3:uid="{AE314D14-25C5-438B-BFDE-365D492E1E3E}" name="3"/>
    <tableColumn id="5" xr3:uid="{074B19DD-31E2-40AB-91BE-B7FF15750FD3}" name="4"/>
    <tableColumn id="6" xr3:uid="{183B3E14-F3A5-4DD5-8CEC-6C7218A12126}" name="5"/>
    <tableColumn id="7" xr3:uid="{B8E4208D-21AB-43F4-A3E9-2694810766CF}" name="6"/>
    <tableColumn id="8" xr3:uid="{C1474C91-CEAC-49D9-90D5-B8B7A41AA4EC}" name="7"/>
    <tableColumn id="9" xr3:uid="{227E6AF7-FE77-4C49-90A1-01AACE48172C}" name="8"/>
    <tableColumn id="10" xr3:uid="{221275D1-9277-4848-96ED-F4398EBC0ECC}" name="9"/>
    <tableColumn id="11" xr3:uid="{2121AD9A-0B2F-4707-9802-0D4355CA4E3A}" name="Front"/>
    <tableColumn id="12" xr3:uid="{E07A47D8-BD1D-4434-9FFF-B7967A448496}" name="10"/>
    <tableColumn id="13" xr3:uid="{7B1D9E27-ED0C-42C9-9D87-E7DCF2876F28}" name="11"/>
    <tableColumn id="14" xr3:uid="{6D8224F0-3B22-449F-A995-ACB8C2EF1D0D}" name="12"/>
    <tableColumn id="15" xr3:uid="{B5444860-9A6C-4CA0-B0DE-114119691E92}" name="13"/>
    <tableColumn id="16" xr3:uid="{D311475C-7B55-4FEB-BB09-1711F25B9518}" name="14"/>
    <tableColumn id="17" xr3:uid="{FA907ECA-723B-427E-A5FD-7B6261837E41}" name="15"/>
    <tableColumn id="18" xr3:uid="{07B347C4-9396-458D-8601-12290EB72530}" name="16"/>
    <tableColumn id="19" xr3:uid="{6234A9F8-D473-45E1-9964-95B1FA7AF690}" name="17"/>
    <tableColumn id="20" xr3:uid="{6AE47269-2D9F-485D-9E91-A95EAD7D3769}" name="18"/>
    <tableColumn id="21" xr3:uid="{33CDB6B0-FA0B-4ACF-8E34-6FEA22F3BCA5}" name="Back"/>
    <tableColumn id="22" xr3:uid="{55C276B7-EE68-4EB5-AFB9-CA71916F6BEC}" name="Total"/>
    <tableColumn id="23" xr3:uid="{AA9DE93E-383B-4C51-80C5-7AEF78376A57}" name="State"/>
    <tableColumn id="24" xr3:uid="{95787B56-A8B7-47E8-BB68-2337DFFBD110}" name="City"/>
    <tableColumn id="25" xr3:uid="{E852865C-AB3A-4B2D-9B0D-FD9192696969}" name="Countr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1795C-25BB-44A4-B959-4FCD19D0DDDD}">
  <sheetPr codeName="Sheet2">
    <pageSetUpPr autoPageBreaks="0"/>
  </sheetPr>
  <dimension ref="F2:Q21"/>
  <sheetViews>
    <sheetView tabSelected="1" zoomScale="80" zoomScaleNormal="80" workbookViewId="0">
      <selection activeCell="B1" sqref="B1:B1048576"/>
    </sheetView>
  </sheetViews>
  <sheetFormatPr defaultRowHeight="15" x14ac:dyDescent="0.25"/>
  <cols>
    <col min="6" max="6" width="15.28515625" customWidth="1"/>
    <col min="7" max="7" width="15" style="1" customWidth="1"/>
    <col min="8" max="8" width="14.85546875" style="3" customWidth="1"/>
    <col min="11" max="11" width="26.85546875" customWidth="1"/>
    <col min="15" max="15" width="16.7109375" customWidth="1"/>
    <col min="16" max="16" width="22.5703125" customWidth="1"/>
    <col min="17" max="17" width="12" customWidth="1"/>
    <col min="18" max="18" width="7.7109375" customWidth="1"/>
  </cols>
  <sheetData>
    <row r="2" spans="6:17" x14ac:dyDescent="0.25">
      <c r="Q2" s="1"/>
    </row>
    <row r="3" spans="6:17" x14ac:dyDescent="0.25">
      <c r="F3" s="1"/>
      <c r="G3"/>
      <c r="Q3" s="1"/>
    </row>
    <row r="4" spans="6:17" x14ac:dyDescent="0.25">
      <c r="F4" s="1"/>
      <c r="G4"/>
      <c r="L4" s="5"/>
      <c r="P4" s="5"/>
    </row>
    <row r="5" spans="6:17" x14ac:dyDescent="0.25">
      <c r="F5" s="1"/>
      <c r="G5"/>
      <c r="L5" s="5"/>
    </row>
    <row r="6" spans="6:17" x14ac:dyDescent="0.25">
      <c r="F6" s="1"/>
      <c r="G6"/>
      <c r="L6" s="5"/>
    </row>
    <row r="7" spans="6:17" x14ac:dyDescent="0.25">
      <c r="F7" s="1"/>
      <c r="G7"/>
    </row>
    <row r="13" spans="6:17" x14ac:dyDescent="0.25">
      <c r="L13" s="4"/>
    </row>
    <row r="14" spans="6:17" x14ac:dyDescent="0.25">
      <c r="L14" s="4"/>
    </row>
    <row r="15" spans="6:17" x14ac:dyDescent="0.25">
      <c r="L15" s="4"/>
    </row>
    <row r="16" spans="6:17" x14ac:dyDescent="0.25">
      <c r="L16" s="4"/>
    </row>
    <row r="18" spans="12:12" x14ac:dyDescent="0.25">
      <c r="L18" s="5"/>
    </row>
    <row r="19" spans="12:12" x14ac:dyDescent="0.25">
      <c r="L19" s="4"/>
    </row>
    <row r="20" spans="12:12" x14ac:dyDescent="0.25">
      <c r="L20" s="4"/>
    </row>
    <row r="21" spans="12:12" x14ac:dyDescent="0.25">
      <c r="L21" s="4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dashboard">
                <anchor moveWithCells="1" sizeWithCells="1">
                  <from>
                    <xdr:col>0</xdr:col>
                    <xdr:colOff>9525</xdr:colOff>
                    <xdr:row>3</xdr:row>
                    <xdr:rowOff>161925</xdr:rowOff>
                  </from>
                  <to>
                    <xdr:col>2</xdr:col>
                    <xdr:colOff>600075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CB95-5F20-448B-AE16-60A4B98C9A2C}">
  <sheetPr codeName="Sheet4"/>
  <dimension ref="A1:DR8"/>
  <sheetViews>
    <sheetView workbookViewId="0">
      <selection activeCell="C10" sqref="C10"/>
    </sheetView>
  </sheetViews>
  <sheetFormatPr defaultRowHeight="14.1" customHeight="1" x14ac:dyDescent="0.25"/>
  <cols>
    <col min="1" max="1" width="12" style="1" customWidth="1"/>
    <col min="2" max="2" width="30.28515625" bestFit="1" customWidth="1"/>
    <col min="3" max="11" width="8.42578125" customWidth="1"/>
    <col min="12" max="20" width="9.42578125" customWidth="1"/>
    <col min="21" max="29" width="7" customWidth="1"/>
    <col min="30" max="38" width="8" customWidth="1"/>
    <col min="39" max="47" width="10.85546875" customWidth="1"/>
    <col min="48" max="56" width="11.85546875" customWidth="1"/>
    <col min="57" max="65" width="9.7109375" customWidth="1"/>
    <col min="66" max="74" width="10.7109375" customWidth="1"/>
    <col min="75" max="83" width="8.85546875" customWidth="1"/>
    <col min="84" max="92" width="9.85546875" customWidth="1"/>
    <col min="93" max="101" width="9.28515625" style="2" customWidth="1"/>
    <col min="102" max="110" width="10.28515625" style="2" customWidth="1"/>
    <col min="111" max="113" width="9.140625" style="2"/>
    <col min="114" max="114" width="15.85546875" customWidth="1"/>
    <col min="115" max="115" width="13.140625" customWidth="1"/>
    <col min="116" max="116" width="13.42578125" customWidth="1"/>
    <col min="117" max="117" width="9.85546875" bestFit="1" customWidth="1"/>
    <col min="118" max="118" width="12" bestFit="1" customWidth="1"/>
    <col min="119" max="119" width="8.85546875" bestFit="1" customWidth="1"/>
    <col min="120" max="120" width="12" bestFit="1" customWidth="1"/>
    <col min="122" max="122" width="11" customWidth="1"/>
  </cols>
  <sheetData>
    <row r="1" spans="1:122" ht="14.1" customHeight="1" x14ac:dyDescent="0.25">
      <c r="A1" s="1" t="s">
        <v>24026</v>
      </c>
      <c r="B1" t="s">
        <v>0</v>
      </c>
      <c r="C1" t="s">
        <v>24027</v>
      </c>
      <c r="D1" t="s">
        <v>24028</v>
      </c>
      <c r="E1" t="s">
        <v>24029</v>
      </c>
      <c r="F1" t="s">
        <v>24030</v>
      </c>
      <c r="G1" t="s">
        <v>24031</v>
      </c>
      <c r="H1" t="s">
        <v>24032</v>
      </c>
      <c r="I1" t="s">
        <v>24033</v>
      </c>
      <c r="J1" t="s">
        <v>24034</v>
      </c>
      <c r="K1" t="s">
        <v>24035</v>
      </c>
      <c r="L1" t="s">
        <v>24036</v>
      </c>
      <c r="M1" t="s">
        <v>24037</v>
      </c>
      <c r="N1" t="s">
        <v>24038</v>
      </c>
      <c r="O1" t="s">
        <v>24039</v>
      </c>
      <c r="P1" t="s">
        <v>24040</v>
      </c>
      <c r="Q1" t="s">
        <v>24041</v>
      </c>
      <c r="R1" t="s">
        <v>24042</v>
      </c>
      <c r="S1" t="s">
        <v>24043</v>
      </c>
      <c r="T1" t="s">
        <v>24044</v>
      </c>
      <c r="U1" t="s">
        <v>24099</v>
      </c>
      <c r="V1" t="s">
        <v>24100</v>
      </c>
      <c r="W1" t="s">
        <v>24101</v>
      </c>
      <c r="X1" t="s">
        <v>24102</v>
      </c>
      <c r="Y1" t="s">
        <v>24103</v>
      </c>
      <c r="Z1" t="s">
        <v>24104</v>
      </c>
      <c r="AA1" t="s">
        <v>24105</v>
      </c>
      <c r="AB1" t="s">
        <v>24106</v>
      </c>
      <c r="AC1" t="s">
        <v>24107</v>
      </c>
      <c r="AD1" t="s">
        <v>24108</v>
      </c>
      <c r="AE1" t="s">
        <v>24109</v>
      </c>
      <c r="AF1" t="s">
        <v>24110</v>
      </c>
      <c r="AG1" t="s">
        <v>24111</v>
      </c>
      <c r="AH1" t="s">
        <v>24112</v>
      </c>
      <c r="AI1" t="s">
        <v>24113</v>
      </c>
      <c r="AJ1" t="s">
        <v>24114</v>
      </c>
      <c r="AK1" t="s">
        <v>24115</v>
      </c>
      <c r="AL1" t="s">
        <v>24116</v>
      </c>
      <c r="AM1" t="s">
        <v>24045</v>
      </c>
      <c r="AN1" t="s">
        <v>24046</v>
      </c>
      <c r="AO1" t="s">
        <v>24047</v>
      </c>
      <c r="AP1" t="s">
        <v>24048</v>
      </c>
      <c r="AQ1" t="s">
        <v>24049</v>
      </c>
      <c r="AR1" t="s">
        <v>24050</v>
      </c>
      <c r="AS1" t="s">
        <v>24051</v>
      </c>
      <c r="AT1" t="s">
        <v>24052</v>
      </c>
      <c r="AU1" t="s">
        <v>24053</v>
      </c>
      <c r="AV1" t="s">
        <v>24054</v>
      </c>
      <c r="AW1" t="s">
        <v>24055</v>
      </c>
      <c r="AX1" t="s">
        <v>24056</v>
      </c>
      <c r="AY1" t="s">
        <v>24057</v>
      </c>
      <c r="AZ1" t="s">
        <v>24058</v>
      </c>
      <c r="BA1" t="s">
        <v>24059</v>
      </c>
      <c r="BB1" t="s">
        <v>24060</v>
      </c>
      <c r="BC1" t="s">
        <v>24061</v>
      </c>
      <c r="BD1" t="s">
        <v>24062</v>
      </c>
      <c r="BE1" t="s">
        <v>24063</v>
      </c>
      <c r="BF1" t="s">
        <v>24064</v>
      </c>
      <c r="BG1" t="s">
        <v>24065</v>
      </c>
      <c r="BH1" t="s">
        <v>24066</v>
      </c>
      <c r="BI1" t="s">
        <v>24067</v>
      </c>
      <c r="BJ1" t="s">
        <v>24068</v>
      </c>
      <c r="BK1" t="s">
        <v>24069</v>
      </c>
      <c r="BL1" t="s">
        <v>24070</v>
      </c>
      <c r="BM1" t="s">
        <v>24071</v>
      </c>
      <c r="BN1" t="s">
        <v>24072</v>
      </c>
      <c r="BO1" t="s">
        <v>24073</v>
      </c>
      <c r="BP1" t="s">
        <v>24074</v>
      </c>
      <c r="BQ1" t="s">
        <v>24075</v>
      </c>
      <c r="BR1" t="s">
        <v>24076</v>
      </c>
      <c r="BS1" t="s">
        <v>24077</v>
      </c>
      <c r="BT1" t="s">
        <v>24078</v>
      </c>
      <c r="BU1" t="s">
        <v>24079</v>
      </c>
      <c r="BV1" t="s">
        <v>24080</v>
      </c>
      <c r="BW1" t="s">
        <v>24081</v>
      </c>
      <c r="BX1" t="s">
        <v>24082</v>
      </c>
      <c r="BY1" t="s">
        <v>24083</v>
      </c>
      <c r="BZ1" t="s">
        <v>24084</v>
      </c>
      <c r="CA1" t="s">
        <v>24085</v>
      </c>
      <c r="CB1" t="s">
        <v>24086</v>
      </c>
      <c r="CC1" t="s">
        <v>24087</v>
      </c>
      <c r="CD1" t="s">
        <v>24088</v>
      </c>
      <c r="CE1" t="s">
        <v>24089</v>
      </c>
      <c r="CF1" t="s">
        <v>24090</v>
      </c>
      <c r="CG1" t="s">
        <v>24091</v>
      </c>
      <c r="CH1" t="s">
        <v>24092</v>
      </c>
      <c r="CI1" t="s">
        <v>24093</v>
      </c>
      <c r="CJ1" t="s">
        <v>24094</v>
      </c>
      <c r="CK1" t="s">
        <v>24095</v>
      </c>
      <c r="CL1" t="s">
        <v>24096</v>
      </c>
      <c r="CM1" t="s">
        <v>24097</v>
      </c>
      <c r="CN1" t="s">
        <v>24098</v>
      </c>
      <c r="CO1" t="s">
        <v>24117</v>
      </c>
      <c r="CP1" t="s">
        <v>24118</v>
      </c>
      <c r="CQ1" t="s">
        <v>24119</v>
      </c>
      <c r="CR1" t="s">
        <v>24120</v>
      </c>
      <c r="CS1" t="s">
        <v>24121</v>
      </c>
      <c r="CT1" t="s">
        <v>24122</v>
      </c>
      <c r="CU1" t="s">
        <v>24123</v>
      </c>
      <c r="CV1" t="s">
        <v>24124</v>
      </c>
      <c r="CW1" t="s">
        <v>24125</v>
      </c>
      <c r="CX1" t="s">
        <v>24126</v>
      </c>
      <c r="CY1" t="s">
        <v>24127</v>
      </c>
      <c r="CZ1" t="s">
        <v>24128</v>
      </c>
      <c r="DA1" t="s">
        <v>24129</v>
      </c>
      <c r="DB1" t="s">
        <v>24130</v>
      </c>
      <c r="DC1" t="s">
        <v>24131</v>
      </c>
      <c r="DD1" t="s">
        <v>24132</v>
      </c>
      <c r="DE1" t="s">
        <v>24133</v>
      </c>
      <c r="DF1" t="s">
        <v>24134</v>
      </c>
      <c r="DG1" t="s">
        <v>1</v>
      </c>
      <c r="DH1" t="s">
        <v>2</v>
      </c>
      <c r="DI1" t="s">
        <v>3</v>
      </c>
      <c r="DJ1" t="s">
        <v>24135</v>
      </c>
      <c r="DK1" t="s">
        <v>24136</v>
      </c>
      <c r="DL1" t="s">
        <v>24137</v>
      </c>
      <c r="DM1" t="s">
        <v>24140</v>
      </c>
      <c r="DN1" t="s">
        <v>24141</v>
      </c>
      <c r="DO1" t="s">
        <v>4639</v>
      </c>
      <c r="DP1" t="s">
        <v>24142</v>
      </c>
      <c r="DQ1" t="s">
        <v>24143</v>
      </c>
      <c r="DR1" t="s">
        <v>24144</v>
      </c>
    </row>
    <row r="2" spans="1:122" ht="14.1" hidden="1" customHeight="1" x14ac:dyDescent="0.25">
      <c r="CO2">
        <f>scoreDatabase[[#This Row],[Hole1]] - scoreDatabase[[#This Row],[Par1]]</f>
        <v>0</v>
      </c>
      <c r="CP2">
        <f>scoreDatabase[[#This Row],[Hole2]] - scoreDatabase[[#This Row],[Par2]]</f>
        <v>0</v>
      </c>
      <c r="CQ2">
        <f>scoreDatabase[[#This Row],[Hole3]] - scoreDatabase[[#This Row],[Par3]]</f>
        <v>0</v>
      </c>
      <c r="CR2">
        <f>scoreDatabase[[#This Row],[Hole4]] - scoreDatabase[[#This Row],[Par4]]</f>
        <v>0</v>
      </c>
      <c r="CS2">
        <f>scoreDatabase[[#This Row],[Hole5]] - scoreDatabase[[#This Row],[Par5]]</f>
        <v>0</v>
      </c>
      <c r="CT2">
        <f>scoreDatabase[[#This Row],[Hole6]] - scoreDatabase[[#This Row],[Par6]]</f>
        <v>0</v>
      </c>
      <c r="CU2">
        <f>scoreDatabase[[#This Row],[Hole7]] - scoreDatabase[[#This Row],[Par7]]</f>
        <v>0</v>
      </c>
      <c r="CV2">
        <f>scoreDatabase[[#This Row],[Hole8]] - scoreDatabase[[#This Row],[Par8]]</f>
        <v>0</v>
      </c>
      <c r="CW2">
        <f>scoreDatabase[[#This Row],[Hole9]] - scoreDatabase[[#This Row],[Par9]]</f>
        <v>0</v>
      </c>
      <c r="CX2">
        <f>scoreDatabase[[#This Row],[Hole10]] - scoreDatabase[[#This Row],[Par10]]</f>
        <v>0</v>
      </c>
      <c r="CY2">
        <f>scoreDatabase[[#This Row],[Hole11]] - scoreDatabase[[#This Row],[Par11]]</f>
        <v>0</v>
      </c>
      <c r="CZ2">
        <f>scoreDatabase[[#This Row],[Hole12]] - scoreDatabase[[#This Row],[Par12]]</f>
        <v>0</v>
      </c>
      <c r="DA2">
        <f>scoreDatabase[[#This Row],[Hole13]] - scoreDatabase[[#This Row],[Par13]]</f>
        <v>0</v>
      </c>
      <c r="DB2">
        <f>scoreDatabase[[#This Row],[Hole14]] - scoreDatabase[[#This Row],[Par14]]</f>
        <v>0</v>
      </c>
      <c r="DC2">
        <f>scoreDatabase[[#This Row],[Hole15]] - scoreDatabase[[#This Row],[Par15]]</f>
        <v>0</v>
      </c>
      <c r="DD2">
        <f>scoreDatabase[[#This Row],[Hole16]] - scoreDatabase[[#This Row],[Par16]]</f>
        <v>0</v>
      </c>
      <c r="DE2">
        <f>scoreDatabase[[#This Row],[Hole17]] - scoreDatabase[[#This Row],[Par17]]</f>
        <v>0</v>
      </c>
      <c r="DF2">
        <f>scoreDatabase[[#This Row],[Hole18]] - scoreDatabase[[#This Row],[Par18]]</f>
        <v>0</v>
      </c>
      <c r="DG2">
        <f>SUM(scoreDatabase[[#This Row],[Score1]:[Score9]])</f>
        <v>0</v>
      </c>
      <c r="DH2">
        <f>SUM(scoreDatabase[[#This Row],[Score10]:[Score18]])</f>
        <v>0</v>
      </c>
      <c r="DI2">
        <f>SUM(scoreDatabase[[#This Row],[Front]:[Back]])</f>
        <v>0</v>
      </c>
      <c r="DJ2">
        <f>SUM('Score Database'!$C2:$K2)</f>
        <v>0</v>
      </c>
      <c r="DK2">
        <f>SUM('Score Database'!$L2:$T2)</f>
        <v>0</v>
      </c>
      <c r="DL2">
        <f>SUM('Score Database'!$DJ2:$DK2)</f>
        <v>0</v>
      </c>
      <c r="DM2">
        <f>SUM(scoreDatabase[[#This Row],[Putts1]:[Putts18]])</f>
        <v>0</v>
      </c>
      <c r="DN2" t="str">
        <f>IF(COUNTIF(scoreDatabase[[#This Row],[Putts1]:[Putts18]], "&lt;&gt;")=0, "", SUM(scoreDatabase[[#This Row],[Putts1]:[Putts18]]) / COUNTIF(scoreDatabase[[#This Row],[Putts1]:[Putts18]], "&lt;&gt;"))</f>
        <v/>
      </c>
      <c r="DO2">
        <f>SUM(scoreDatabase[[#This Row],[Fairway1]:[Fairway18]])</f>
        <v>0</v>
      </c>
      <c r="DP2">
        <f t="shared" ref="DP2" si="0">SUM(D2:R2)</f>
        <v>0</v>
      </c>
      <c r="DQ2">
        <f>SUM(scoreDatabase[[#This Row],[Green1]:[Green18]])</f>
        <v>0</v>
      </c>
      <c r="DR2" t="str">
        <f>IF(COUNTIF(scoreDatabase[[#This Row],[Green1]:[Green18]], "&lt;&gt;")=0, "", SUM(scoreDatabase[[#This Row],[Green1]:[Green18]]) / COUNTIF(scoreDatabase[[#This Row],[Green1]:[Green18]], "&lt;&gt;"))</f>
        <v/>
      </c>
    </row>
    <row r="3" spans="1:122" ht="14.1" customHeight="1" x14ac:dyDescent="0.25"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22" ht="14.1" customHeight="1" x14ac:dyDescent="0.25"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22" ht="14.1" customHeight="1" x14ac:dyDescent="0.25"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22" ht="14.1" customHeight="1" x14ac:dyDescent="0.25"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22" ht="14.1" customHeight="1" x14ac:dyDescent="0.25"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22" ht="14.1" customHeight="1" x14ac:dyDescent="0.25"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DAA26-FF1F-4B64-8E43-A549CB7B107E}">
  <sheetPr codeName="Sheet5"/>
  <dimension ref="A1:Y17022"/>
  <sheetViews>
    <sheetView topLeftCell="A17007" workbookViewId="0">
      <selection activeCell="A17023" sqref="A17023"/>
    </sheetView>
  </sheetViews>
  <sheetFormatPr defaultRowHeight="15" x14ac:dyDescent="0.25"/>
  <cols>
    <col min="1" max="1" width="58.140625" bestFit="1" customWidth="1"/>
    <col min="2" max="22" width="5.7109375" customWidth="1"/>
    <col min="23" max="23" width="22.28515625" bestFit="1" customWidth="1"/>
    <col min="24" max="24" width="32.28515625" bestFit="1" customWidth="1"/>
    <col min="25" max="25" width="19.85546875" bestFit="1" customWidth="1"/>
  </cols>
  <sheetData>
    <row r="1" spans="1:25" x14ac:dyDescent="0.25">
      <c r="A1" t="s">
        <v>0</v>
      </c>
      <c r="B1" t="s">
        <v>24008</v>
      </c>
      <c r="C1" t="s">
        <v>24009</v>
      </c>
      <c r="D1" t="s">
        <v>24010</v>
      </c>
      <c r="E1" t="s">
        <v>24011</v>
      </c>
      <c r="F1" t="s">
        <v>24012</v>
      </c>
      <c r="G1" t="s">
        <v>24013</v>
      </c>
      <c r="H1" t="s">
        <v>24014</v>
      </c>
      <c r="I1" t="s">
        <v>24015</v>
      </c>
      <c r="J1" t="s">
        <v>24016</v>
      </c>
      <c r="K1" t="s">
        <v>1</v>
      </c>
      <c r="L1" t="s">
        <v>24017</v>
      </c>
      <c r="M1" t="s">
        <v>24018</v>
      </c>
      <c r="N1" t="s">
        <v>24019</v>
      </c>
      <c r="O1" t="s">
        <v>24020</v>
      </c>
      <c r="P1" t="s">
        <v>24021</v>
      </c>
      <c r="Q1" t="s">
        <v>24022</v>
      </c>
      <c r="R1" t="s">
        <v>24023</v>
      </c>
      <c r="S1" t="s">
        <v>24024</v>
      </c>
      <c r="T1" t="s">
        <v>24025</v>
      </c>
      <c r="U1" t="s">
        <v>2</v>
      </c>
      <c r="V1" t="s">
        <v>3</v>
      </c>
      <c r="W1" t="s">
        <v>4</v>
      </c>
      <c r="X1" t="s">
        <v>5</v>
      </c>
      <c r="Y1" t="s">
        <v>6</v>
      </c>
    </row>
    <row r="2" spans="1:25" x14ac:dyDescent="0.25">
      <c r="A2" t="s">
        <v>21778</v>
      </c>
      <c r="B2">
        <v>4</v>
      </c>
      <c r="C2">
        <v>4</v>
      </c>
      <c r="D2">
        <v>4</v>
      </c>
      <c r="E2">
        <v>4</v>
      </c>
      <c r="F2">
        <v>4</v>
      </c>
      <c r="G2">
        <v>3</v>
      </c>
      <c r="H2">
        <v>4</v>
      </c>
      <c r="I2">
        <v>3</v>
      </c>
      <c r="J2">
        <v>5</v>
      </c>
      <c r="K2">
        <v>35</v>
      </c>
      <c r="L2">
        <v>4</v>
      </c>
      <c r="M2">
        <v>5</v>
      </c>
      <c r="N2">
        <v>4</v>
      </c>
      <c r="O2">
        <v>4</v>
      </c>
      <c r="P2">
        <v>4</v>
      </c>
      <c r="Q2">
        <v>3</v>
      </c>
      <c r="R2">
        <v>4</v>
      </c>
      <c r="S2">
        <v>4</v>
      </c>
      <c r="T2">
        <v>4</v>
      </c>
      <c r="U2">
        <v>36</v>
      </c>
      <c r="V2">
        <v>71</v>
      </c>
      <c r="W2" t="s">
        <v>143</v>
      </c>
      <c r="X2" t="s">
        <v>5580</v>
      </c>
      <c r="Y2" t="s">
        <v>10</v>
      </c>
    </row>
    <row r="3" spans="1:25" x14ac:dyDescent="0.25">
      <c r="A3" t="s">
        <v>21779</v>
      </c>
      <c r="B3">
        <v>4</v>
      </c>
      <c r="C3">
        <v>3</v>
      </c>
      <c r="D3">
        <v>3</v>
      </c>
      <c r="E3">
        <v>3</v>
      </c>
      <c r="F3">
        <v>3</v>
      </c>
      <c r="G3">
        <v>4</v>
      </c>
      <c r="H3">
        <v>3</v>
      </c>
      <c r="I3">
        <v>4</v>
      </c>
      <c r="J3">
        <v>3</v>
      </c>
      <c r="K3">
        <v>30</v>
      </c>
      <c r="L3">
        <v>3</v>
      </c>
      <c r="M3">
        <v>4</v>
      </c>
      <c r="N3">
        <v>4</v>
      </c>
      <c r="O3">
        <v>3</v>
      </c>
      <c r="P3">
        <v>3</v>
      </c>
      <c r="Q3">
        <v>3</v>
      </c>
      <c r="R3">
        <v>3</v>
      </c>
      <c r="S3">
        <v>4</v>
      </c>
      <c r="T3">
        <v>3</v>
      </c>
      <c r="U3">
        <v>30</v>
      </c>
      <c r="V3">
        <v>60</v>
      </c>
      <c r="W3" t="s">
        <v>39</v>
      </c>
      <c r="X3" t="s">
        <v>10657</v>
      </c>
      <c r="Y3" t="s">
        <v>10</v>
      </c>
    </row>
    <row r="4" spans="1:25" x14ac:dyDescent="0.25">
      <c r="A4" t="s">
        <v>21780</v>
      </c>
      <c r="B4">
        <v>4</v>
      </c>
      <c r="C4">
        <v>5</v>
      </c>
      <c r="D4">
        <v>3</v>
      </c>
      <c r="E4">
        <v>5</v>
      </c>
      <c r="F4">
        <v>4</v>
      </c>
      <c r="G4">
        <v>4</v>
      </c>
      <c r="H4">
        <v>4</v>
      </c>
      <c r="I4">
        <v>3</v>
      </c>
      <c r="J4">
        <v>4</v>
      </c>
      <c r="K4">
        <v>36</v>
      </c>
      <c r="L4">
        <v>4</v>
      </c>
      <c r="M4">
        <v>4</v>
      </c>
      <c r="N4">
        <v>5</v>
      </c>
      <c r="O4">
        <v>3</v>
      </c>
      <c r="P4">
        <v>4</v>
      </c>
      <c r="Q4">
        <v>4</v>
      </c>
      <c r="R4">
        <v>5</v>
      </c>
      <c r="S4">
        <v>3</v>
      </c>
      <c r="T4">
        <v>4</v>
      </c>
      <c r="U4">
        <v>36</v>
      </c>
      <c r="V4">
        <v>72</v>
      </c>
      <c r="W4" t="s">
        <v>39</v>
      </c>
      <c r="X4" t="s">
        <v>10657</v>
      </c>
      <c r="Y4" t="s">
        <v>10</v>
      </c>
    </row>
    <row r="5" spans="1:25" x14ac:dyDescent="0.25">
      <c r="A5" t="s">
        <v>21781</v>
      </c>
      <c r="B5">
        <v>4</v>
      </c>
      <c r="C5">
        <v>3</v>
      </c>
      <c r="D5">
        <v>5</v>
      </c>
      <c r="E5">
        <v>3</v>
      </c>
      <c r="F5">
        <v>5</v>
      </c>
      <c r="G5">
        <v>4</v>
      </c>
      <c r="H5">
        <v>4</v>
      </c>
      <c r="I5">
        <v>4</v>
      </c>
      <c r="J5">
        <v>4</v>
      </c>
      <c r="K5">
        <v>36</v>
      </c>
      <c r="L5">
        <v>4</v>
      </c>
      <c r="M5">
        <v>5</v>
      </c>
      <c r="N5">
        <v>3</v>
      </c>
      <c r="O5">
        <v>5</v>
      </c>
      <c r="P5">
        <v>4</v>
      </c>
      <c r="Q5">
        <v>4</v>
      </c>
      <c r="R5">
        <v>4</v>
      </c>
      <c r="S5">
        <v>3</v>
      </c>
      <c r="T5">
        <v>4</v>
      </c>
      <c r="U5">
        <v>36</v>
      </c>
      <c r="V5">
        <v>72</v>
      </c>
      <c r="W5" t="s">
        <v>39</v>
      </c>
      <c r="X5" t="s">
        <v>10655</v>
      </c>
      <c r="Y5" t="s">
        <v>10</v>
      </c>
    </row>
    <row r="6" spans="1:25" x14ac:dyDescent="0.25">
      <c r="A6" t="s">
        <v>21782</v>
      </c>
      <c r="B6">
        <v>4</v>
      </c>
      <c r="C6">
        <v>4</v>
      </c>
      <c r="D6">
        <v>3</v>
      </c>
      <c r="E6">
        <v>4</v>
      </c>
      <c r="F6">
        <v>3</v>
      </c>
      <c r="G6">
        <v>4</v>
      </c>
      <c r="H6">
        <v>5</v>
      </c>
      <c r="I6">
        <v>4</v>
      </c>
      <c r="J6">
        <v>5</v>
      </c>
      <c r="K6">
        <v>36</v>
      </c>
      <c r="L6">
        <v>4</v>
      </c>
      <c r="M6">
        <v>4</v>
      </c>
      <c r="N6">
        <v>5</v>
      </c>
      <c r="O6">
        <v>4</v>
      </c>
      <c r="P6">
        <v>3</v>
      </c>
      <c r="Q6">
        <v>4</v>
      </c>
      <c r="R6">
        <v>5</v>
      </c>
      <c r="S6">
        <v>3</v>
      </c>
      <c r="T6">
        <v>4</v>
      </c>
      <c r="U6">
        <v>36</v>
      </c>
      <c r="V6">
        <v>72</v>
      </c>
      <c r="W6" t="s">
        <v>795</v>
      </c>
      <c r="X6" t="s">
        <v>3187</v>
      </c>
      <c r="Y6" t="s">
        <v>10</v>
      </c>
    </row>
    <row r="7" spans="1:25" x14ac:dyDescent="0.25">
      <c r="A7" t="s">
        <v>21783</v>
      </c>
      <c r="B7">
        <v>5</v>
      </c>
      <c r="C7">
        <v>3</v>
      </c>
      <c r="D7">
        <v>4</v>
      </c>
      <c r="E7">
        <v>4</v>
      </c>
      <c r="F7">
        <v>3</v>
      </c>
      <c r="G7">
        <v>4</v>
      </c>
      <c r="H7">
        <v>4</v>
      </c>
      <c r="I7">
        <v>4</v>
      </c>
      <c r="J7">
        <v>4</v>
      </c>
      <c r="K7">
        <v>35</v>
      </c>
      <c r="L7">
        <v>3</v>
      </c>
      <c r="M7">
        <v>4</v>
      </c>
      <c r="N7">
        <v>5</v>
      </c>
      <c r="O7">
        <v>3</v>
      </c>
      <c r="P7">
        <v>4</v>
      </c>
      <c r="Q7">
        <v>4</v>
      </c>
      <c r="R7">
        <v>4</v>
      </c>
      <c r="S7">
        <v>4</v>
      </c>
      <c r="T7">
        <v>4</v>
      </c>
      <c r="U7">
        <v>35</v>
      </c>
      <c r="V7">
        <v>70</v>
      </c>
      <c r="X7" t="s">
        <v>1965</v>
      </c>
      <c r="Y7" t="s">
        <v>10</v>
      </c>
    </row>
    <row r="8" spans="1:25" x14ac:dyDescent="0.25">
      <c r="A8" t="s">
        <v>21784</v>
      </c>
      <c r="B8">
        <v>4</v>
      </c>
      <c r="C8">
        <v>3</v>
      </c>
      <c r="D8">
        <v>5</v>
      </c>
      <c r="E8">
        <v>4</v>
      </c>
      <c r="F8">
        <v>4</v>
      </c>
      <c r="G8">
        <v>4</v>
      </c>
      <c r="H8">
        <v>4</v>
      </c>
      <c r="I8">
        <v>3</v>
      </c>
      <c r="J8">
        <v>5</v>
      </c>
      <c r="K8">
        <v>36</v>
      </c>
      <c r="L8">
        <v>4</v>
      </c>
      <c r="M8">
        <v>3</v>
      </c>
      <c r="N8">
        <v>4</v>
      </c>
      <c r="O8">
        <v>4</v>
      </c>
      <c r="P8">
        <v>4</v>
      </c>
      <c r="Q8">
        <v>3</v>
      </c>
      <c r="R8">
        <v>5</v>
      </c>
      <c r="S8">
        <v>5</v>
      </c>
      <c r="T8">
        <v>4</v>
      </c>
      <c r="U8">
        <v>36</v>
      </c>
      <c r="V8">
        <v>72</v>
      </c>
      <c r="X8" t="s">
        <v>6503</v>
      </c>
      <c r="Y8" t="s">
        <v>2881</v>
      </c>
    </row>
    <row r="9" spans="1:25" x14ac:dyDescent="0.25">
      <c r="A9" t="s">
        <v>21785</v>
      </c>
      <c r="B9">
        <v>4</v>
      </c>
      <c r="C9">
        <v>3</v>
      </c>
      <c r="D9">
        <v>4</v>
      </c>
      <c r="E9">
        <v>3</v>
      </c>
      <c r="F9">
        <v>4</v>
      </c>
      <c r="G9">
        <v>4</v>
      </c>
      <c r="H9">
        <v>5</v>
      </c>
      <c r="I9">
        <v>4</v>
      </c>
      <c r="J9">
        <v>5</v>
      </c>
      <c r="K9">
        <v>36</v>
      </c>
      <c r="L9">
        <v>4</v>
      </c>
      <c r="M9">
        <v>3</v>
      </c>
      <c r="N9">
        <v>4</v>
      </c>
      <c r="O9">
        <v>4</v>
      </c>
      <c r="P9">
        <v>5</v>
      </c>
      <c r="Q9">
        <v>5</v>
      </c>
      <c r="R9">
        <v>4</v>
      </c>
      <c r="S9">
        <v>3</v>
      </c>
      <c r="T9">
        <v>5</v>
      </c>
      <c r="U9">
        <v>37</v>
      </c>
      <c r="V9">
        <v>73</v>
      </c>
      <c r="W9" t="s">
        <v>21786</v>
      </c>
      <c r="X9" t="s">
        <v>21787</v>
      </c>
      <c r="Y9" t="s">
        <v>1101</v>
      </c>
    </row>
    <row r="10" spans="1:25" x14ac:dyDescent="0.25">
      <c r="A10" t="s">
        <v>21788</v>
      </c>
      <c r="B10">
        <v>5</v>
      </c>
      <c r="C10">
        <v>4</v>
      </c>
      <c r="D10">
        <v>3</v>
      </c>
      <c r="E10">
        <v>4</v>
      </c>
      <c r="F10">
        <v>3</v>
      </c>
      <c r="G10">
        <v>4</v>
      </c>
      <c r="H10">
        <v>4</v>
      </c>
      <c r="I10">
        <v>4</v>
      </c>
      <c r="J10">
        <v>3</v>
      </c>
      <c r="K10">
        <v>34</v>
      </c>
      <c r="L10">
        <v>4</v>
      </c>
      <c r="M10">
        <v>5</v>
      </c>
      <c r="N10">
        <v>4</v>
      </c>
      <c r="O10">
        <v>5</v>
      </c>
      <c r="P10">
        <v>4</v>
      </c>
      <c r="Q10">
        <v>3</v>
      </c>
      <c r="R10">
        <v>4</v>
      </c>
      <c r="S10">
        <v>4</v>
      </c>
      <c r="T10">
        <v>3</v>
      </c>
      <c r="U10">
        <v>36</v>
      </c>
      <c r="V10">
        <v>70</v>
      </c>
      <c r="W10" t="s">
        <v>3549</v>
      </c>
      <c r="X10" t="s">
        <v>6299</v>
      </c>
      <c r="Y10" t="s">
        <v>3551</v>
      </c>
    </row>
    <row r="11" spans="1:25" x14ac:dyDescent="0.25">
      <c r="A11" t="s">
        <v>21789</v>
      </c>
      <c r="B11">
        <v>4</v>
      </c>
      <c r="C11">
        <v>5</v>
      </c>
      <c r="D11">
        <v>4</v>
      </c>
      <c r="E11">
        <v>5</v>
      </c>
      <c r="F11">
        <v>3</v>
      </c>
      <c r="G11">
        <v>4</v>
      </c>
      <c r="H11">
        <v>4</v>
      </c>
      <c r="I11">
        <v>3</v>
      </c>
      <c r="J11">
        <v>4</v>
      </c>
      <c r="K11">
        <v>36</v>
      </c>
      <c r="L11">
        <v>4</v>
      </c>
      <c r="M11">
        <v>4</v>
      </c>
      <c r="N11">
        <v>3</v>
      </c>
      <c r="O11">
        <v>4</v>
      </c>
      <c r="P11">
        <v>4</v>
      </c>
      <c r="Q11">
        <v>5</v>
      </c>
      <c r="R11">
        <v>4</v>
      </c>
      <c r="S11">
        <v>3</v>
      </c>
      <c r="T11">
        <v>5</v>
      </c>
      <c r="U11">
        <v>36</v>
      </c>
      <c r="V11">
        <v>72</v>
      </c>
      <c r="W11" t="s">
        <v>20485</v>
      </c>
      <c r="X11" t="s">
        <v>14764</v>
      </c>
      <c r="Y11" t="s">
        <v>44</v>
      </c>
    </row>
    <row r="12" spans="1:25" x14ac:dyDescent="0.25">
      <c r="A12" t="s">
        <v>21790</v>
      </c>
      <c r="B12">
        <v>4</v>
      </c>
      <c r="C12">
        <v>5</v>
      </c>
      <c r="D12">
        <v>4</v>
      </c>
      <c r="E12">
        <v>3</v>
      </c>
      <c r="F12">
        <v>4</v>
      </c>
      <c r="G12">
        <v>5</v>
      </c>
      <c r="H12">
        <v>4</v>
      </c>
      <c r="I12">
        <v>3</v>
      </c>
      <c r="J12">
        <v>4</v>
      </c>
      <c r="K12">
        <v>36</v>
      </c>
      <c r="L12">
        <v>5</v>
      </c>
      <c r="M12">
        <v>4</v>
      </c>
      <c r="N12">
        <v>4</v>
      </c>
      <c r="O12">
        <v>3</v>
      </c>
      <c r="P12">
        <v>4</v>
      </c>
      <c r="Q12">
        <v>3</v>
      </c>
      <c r="R12">
        <v>4</v>
      </c>
      <c r="S12">
        <v>5</v>
      </c>
      <c r="T12">
        <v>4</v>
      </c>
      <c r="U12">
        <v>36</v>
      </c>
      <c r="V12">
        <v>72</v>
      </c>
      <c r="W12" t="s">
        <v>39</v>
      </c>
      <c r="X12" t="s">
        <v>6021</v>
      </c>
      <c r="Y12" t="s">
        <v>10</v>
      </c>
    </row>
    <row r="13" spans="1:25" x14ac:dyDescent="0.25">
      <c r="A13" t="s">
        <v>21791</v>
      </c>
      <c r="B13">
        <v>4</v>
      </c>
      <c r="C13">
        <v>3</v>
      </c>
      <c r="D13">
        <v>4</v>
      </c>
      <c r="E13">
        <v>5</v>
      </c>
      <c r="F13">
        <v>4</v>
      </c>
      <c r="G13">
        <v>3</v>
      </c>
      <c r="H13">
        <v>5</v>
      </c>
      <c r="I13">
        <v>4</v>
      </c>
      <c r="J13">
        <v>4</v>
      </c>
      <c r="K13">
        <v>36</v>
      </c>
      <c r="L13">
        <v>5</v>
      </c>
      <c r="M13">
        <v>3</v>
      </c>
      <c r="N13">
        <v>4</v>
      </c>
      <c r="O13">
        <v>4</v>
      </c>
      <c r="P13">
        <v>5</v>
      </c>
      <c r="Q13">
        <v>4</v>
      </c>
      <c r="R13">
        <v>3</v>
      </c>
      <c r="S13">
        <v>4</v>
      </c>
      <c r="T13">
        <v>4</v>
      </c>
      <c r="U13">
        <v>36</v>
      </c>
      <c r="V13">
        <v>72</v>
      </c>
      <c r="W13" t="s">
        <v>669</v>
      </c>
      <c r="X13" t="s">
        <v>2296</v>
      </c>
      <c r="Y13" t="s">
        <v>10</v>
      </c>
    </row>
    <row r="14" spans="1:25" x14ac:dyDescent="0.25">
      <c r="A14" t="s">
        <v>21792</v>
      </c>
      <c r="B14">
        <v>4</v>
      </c>
      <c r="C14">
        <v>4</v>
      </c>
      <c r="D14">
        <v>4</v>
      </c>
      <c r="E14">
        <v>5</v>
      </c>
      <c r="F14">
        <v>3</v>
      </c>
      <c r="G14">
        <v>4</v>
      </c>
      <c r="H14">
        <v>5</v>
      </c>
      <c r="I14">
        <v>3</v>
      </c>
      <c r="J14">
        <v>4</v>
      </c>
      <c r="K14">
        <v>36</v>
      </c>
      <c r="L14">
        <v>3</v>
      </c>
      <c r="M14">
        <v>4</v>
      </c>
      <c r="N14">
        <v>4</v>
      </c>
      <c r="O14">
        <v>4</v>
      </c>
      <c r="P14">
        <v>4</v>
      </c>
      <c r="Q14">
        <v>3</v>
      </c>
      <c r="R14">
        <v>4</v>
      </c>
      <c r="S14">
        <v>5</v>
      </c>
      <c r="T14">
        <v>4</v>
      </c>
      <c r="U14">
        <v>35</v>
      </c>
      <c r="V14">
        <v>71</v>
      </c>
      <c r="W14" t="s">
        <v>21793</v>
      </c>
      <c r="X14" t="s">
        <v>21794</v>
      </c>
      <c r="Y14" t="s">
        <v>44</v>
      </c>
    </row>
    <row r="15" spans="1:25" x14ac:dyDescent="0.25">
      <c r="A15" t="s">
        <v>2510</v>
      </c>
      <c r="B15">
        <v>4</v>
      </c>
      <c r="C15">
        <v>4</v>
      </c>
      <c r="D15">
        <v>4</v>
      </c>
      <c r="E15">
        <v>4</v>
      </c>
      <c r="F15">
        <v>5</v>
      </c>
      <c r="G15">
        <v>3</v>
      </c>
      <c r="H15">
        <v>4</v>
      </c>
      <c r="I15">
        <v>3</v>
      </c>
      <c r="J15">
        <v>5</v>
      </c>
      <c r="K15">
        <v>36</v>
      </c>
      <c r="L15">
        <v>5</v>
      </c>
      <c r="M15">
        <v>3</v>
      </c>
      <c r="N15">
        <v>4</v>
      </c>
      <c r="O15">
        <v>4</v>
      </c>
      <c r="P15">
        <v>4</v>
      </c>
      <c r="Q15">
        <v>5</v>
      </c>
      <c r="R15">
        <v>4</v>
      </c>
      <c r="S15">
        <v>3</v>
      </c>
      <c r="T15">
        <v>4</v>
      </c>
      <c r="U15">
        <v>36</v>
      </c>
      <c r="V15">
        <v>72</v>
      </c>
      <c r="W15" t="s">
        <v>166</v>
      </c>
      <c r="X15" t="s">
        <v>2558</v>
      </c>
      <c r="Y15" t="s">
        <v>10</v>
      </c>
    </row>
    <row r="16" spans="1:25" x14ac:dyDescent="0.25">
      <c r="A16" t="s">
        <v>21795</v>
      </c>
      <c r="B16">
        <v>4</v>
      </c>
      <c r="C16">
        <v>5</v>
      </c>
      <c r="D16">
        <v>4</v>
      </c>
      <c r="E16">
        <v>3</v>
      </c>
      <c r="F16">
        <v>4</v>
      </c>
      <c r="G16">
        <v>4</v>
      </c>
      <c r="H16">
        <v>5</v>
      </c>
      <c r="I16">
        <v>3</v>
      </c>
      <c r="J16">
        <v>4</v>
      </c>
      <c r="K16">
        <v>36</v>
      </c>
      <c r="L16">
        <v>4</v>
      </c>
      <c r="M16">
        <v>4</v>
      </c>
      <c r="N16">
        <v>5</v>
      </c>
      <c r="O16">
        <v>4</v>
      </c>
      <c r="P16">
        <v>3</v>
      </c>
      <c r="Q16">
        <v>4</v>
      </c>
      <c r="R16">
        <v>4</v>
      </c>
      <c r="S16">
        <v>3</v>
      </c>
      <c r="T16">
        <v>5</v>
      </c>
      <c r="U16">
        <v>36</v>
      </c>
      <c r="V16">
        <v>72</v>
      </c>
      <c r="W16" t="s">
        <v>91</v>
      </c>
      <c r="X16" t="s">
        <v>2703</v>
      </c>
      <c r="Y16" t="s">
        <v>10</v>
      </c>
    </row>
    <row r="17" spans="1:25" x14ac:dyDescent="0.25">
      <c r="A17" t="s">
        <v>21796</v>
      </c>
      <c r="B17">
        <v>4</v>
      </c>
      <c r="C17">
        <v>4</v>
      </c>
      <c r="D17">
        <v>3</v>
      </c>
      <c r="E17">
        <v>4</v>
      </c>
      <c r="F17">
        <v>3</v>
      </c>
      <c r="G17">
        <v>5</v>
      </c>
      <c r="H17">
        <v>5</v>
      </c>
      <c r="I17">
        <v>4</v>
      </c>
      <c r="J17">
        <v>4</v>
      </c>
      <c r="K17">
        <v>36</v>
      </c>
      <c r="L17">
        <v>4</v>
      </c>
      <c r="M17">
        <v>3</v>
      </c>
      <c r="N17">
        <v>4</v>
      </c>
      <c r="O17">
        <v>4</v>
      </c>
      <c r="P17">
        <v>5</v>
      </c>
      <c r="Q17">
        <v>4</v>
      </c>
      <c r="R17">
        <v>3</v>
      </c>
      <c r="S17">
        <v>5</v>
      </c>
      <c r="T17">
        <v>4</v>
      </c>
      <c r="U17">
        <v>36</v>
      </c>
      <c r="V17">
        <v>72</v>
      </c>
      <c r="W17" t="s">
        <v>110</v>
      </c>
      <c r="X17" t="s">
        <v>2290</v>
      </c>
      <c r="Y17" t="s">
        <v>10</v>
      </c>
    </row>
    <row r="18" spans="1:25" x14ac:dyDescent="0.25">
      <c r="A18" t="s">
        <v>21797</v>
      </c>
      <c r="B18">
        <v>3</v>
      </c>
      <c r="C18">
        <v>4</v>
      </c>
      <c r="D18">
        <v>4</v>
      </c>
      <c r="E18">
        <v>5</v>
      </c>
      <c r="F18">
        <v>3</v>
      </c>
      <c r="G18">
        <v>5</v>
      </c>
      <c r="H18">
        <v>4</v>
      </c>
      <c r="I18">
        <v>3</v>
      </c>
      <c r="J18">
        <v>4</v>
      </c>
      <c r="K18">
        <v>35</v>
      </c>
      <c r="L18">
        <v>4</v>
      </c>
      <c r="M18">
        <v>4</v>
      </c>
      <c r="N18">
        <v>4</v>
      </c>
      <c r="O18">
        <v>3</v>
      </c>
      <c r="P18">
        <v>4</v>
      </c>
      <c r="Q18">
        <v>4</v>
      </c>
      <c r="R18">
        <v>5</v>
      </c>
      <c r="S18">
        <v>3</v>
      </c>
      <c r="T18">
        <v>4</v>
      </c>
      <c r="U18">
        <v>35</v>
      </c>
      <c r="V18">
        <v>70</v>
      </c>
      <c r="W18" t="s">
        <v>12</v>
      </c>
      <c r="X18" t="s">
        <v>3315</v>
      </c>
      <c r="Y18" t="s">
        <v>10</v>
      </c>
    </row>
    <row r="19" spans="1:25" x14ac:dyDescent="0.25">
      <c r="A19" t="s">
        <v>21798</v>
      </c>
      <c r="B19">
        <v>5</v>
      </c>
      <c r="C19">
        <v>4</v>
      </c>
      <c r="D19">
        <v>3</v>
      </c>
      <c r="E19">
        <v>4</v>
      </c>
      <c r="F19">
        <v>5</v>
      </c>
      <c r="G19">
        <v>3</v>
      </c>
      <c r="H19">
        <v>4</v>
      </c>
      <c r="I19">
        <v>4</v>
      </c>
      <c r="J19">
        <v>4</v>
      </c>
      <c r="K19">
        <v>36</v>
      </c>
      <c r="L19">
        <v>4</v>
      </c>
      <c r="M19">
        <v>5</v>
      </c>
      <c r="N19">
        <v>4</v>
      </c>
      <c r="O19">
        <v>3</v>
      </c>
      <c r="P19">
        <v>4</v>
      </c>
      <c r="Q19">
        <v>5</v>
      </c>
      <c r="R19">
        <v>3</v>
      </c>
      <c r="S19">
        <v>4</v>
      </c>
      <c r="T19">
        <v>4</v>
      </c>
      <c r="U19">
        <v>36</v>
      </c>
      <c r="V19">
        <v>72</v>
      </c>
      <c r="W19" t="s">
        <v>146</v>
      </c>
      <c r="X19" t="s">
        <v>21799</v>
      </c>
      <c r="Y19" t="s">
        <v>10</v>
      </c>
    </row>
    <row r="20" spans="1:25" x14ac:dyDescent="0.25">
      <c r="A20" t="s">
        <v>21800</v>
      </c>
      <c r="B20">
        <v>3</v>
      </c>
      <c r="C20">
        <v>4</v>
      </c>
      <c r="D20">
        <v>3</v>
      </c>
      <c r="E20">
        <v>4</v>
      </c>
      <c r="F20">
        <v>3</v>
      </c>
      <c r="G20">
        <v>4</v>
      </c>
      <c r="H20">
        <v>3</v>
      </c>
      <c r="I20">
        <v>4</v>
      </c>
      <c r="J20">
        <v>4</v>
      </c>
      <c r="K20">
        <v>32</v>
      </c>
      <c r="L20">
        <v>4</v>
      </c>
      <c r="M20">
        <v>3</v>
      </c>
      <c r="N20">
        <v>5</v>
      </c>
      <c r="O20">
        <v>3</v>
      </c>
      <c r="P20">
        <v>5</v>
      </c>
      <c r="Q20">
        <v>5</v>
      </c>
      <c r="R20">
        <v>3</v>
      </c>
      <c r="S20">
        <v>4</v>
      </c>
      <c r="T20">
        <v>3</v>
      </c>
      <c r="U20">
        <v>35</v>
      </c>
      <c r="V20">
        <v>67</v>
      </c>
      <c r="X20" t="s">
        <v>21801</v>
      </c>
      <c r="Y20" t="s">
        <v>218</v>
      </c>
    </row>
    <row r="21" spans="1:25" x14ac:dyDescent="0.25">
      <c r="A21" t="s">
        <v>21802</v>
      </c>
      <c r="B21">
        <v>4</v>
      </c>
      <c r="C21">
        <v>5</v>
      </c>
      <c r="D21">
        <v>4</v>
      </c>
      <c r="E21">
        <v>3</v>
      </c>
      <c r="F21">
        <v>4</v>
      </c>
      <c r="G21">
        <v>4</v>
      </c>
      <c r="H21">
        <v>3</v>
      </c>
      <c r="I21">
        <v>5</v>
      </c>
      <c r="J21">
        <v>4</v>
      </c>
      <c r="K21">
        <v>36</v>
      </c>
      <c r="L21">
        <v>5</v>
      </c>
      <c r="M21">
        <v>4</v>
      </c>
      <c r="N21">
        <v>3</v>
      </c>
      <c r="O21">
        <v>4</v>
      </c>
      <c r="P21">
        <v>4</v>
      </c>
      <c r="Q21">
        <v>3</v>
      </c>
      <c r="R21">
        <v>4</v>
      </c>
      <c r="S21">
        <v>4</v>
      </c>
      <c r="T21">
        <v>5</v>
      </c>
      <c r="U21">
        <v>36</v>
      </c>
      <c r="V21">
        <v>72</v>
      </c>
      <c r="W21" t="s">
        <v>15764</v>
      </c>
      <c r="X21" t="s">
        <v>15764</v>
      </c>
      <c r="Y21" t="s">
        <v>3576</v>
      </c>
    </row>
    <row r="22" spans="1:25" x14ac:dyDescent="0.25">
      <c r="A22" t="s">
        <v>21803</v>
      </c>
      <c r="B22">
        <v>4</v>
      </c>
      <c r="C22">
        <v>4</v>
      </c>
      <c r="D22">
        <v>4</v>
      </c>
      <c r="E22">
        <v>5</v>
      </c>
      <c r="F22">
        <v>5</v>
      </c>
      <c r="G22">
        <v>4</v>
      </c>
      <c r="H22">
        <v>4</v>
      </c>
      <c r="I22">
        <v>4</v>
      </c>
      <c r="J22">
        <v>3</v>
      </c>
      <c r="K22">
        <v>37</v>
      </c>
      <c r="L22">
        <v>5</v>
      </c>
      <c r="M22">
        <v>4</v>
      </c>
      <c r="N22">
        <v>3</v>
      </c>
      <c r="O22">
        <v>4</v>
      </c>
      <c r="P22">
        <v>4</v>
      </c>
      <c r="Q22">
        <v>5</v>
      </c>
      <c r="R22">
        <v>3</v>
      </c>
      <c r="S22">
        <v>4</v>
      </c>
      <c r="T22">
        <v>3</v>
      </c>
      <c r="U22">
        <v>35</v>
      </c>
      <c r="V22">
        <v>72</v>
      </c>
      <c r="X22" t="s">
        <v>21804</v>
      </c>
      <c r="Y22" t="s">
        <v>21805</v>
      </c>
    </row>
    <row r="23" spans="1:25" x14ac:dyDescent="0.25">
      <c r="A23" t="s">
        <v>21806</v>
      </c>
      <c r="B23">
        <v>4</v>
      </c>
      <c r="C23">
        <v>4</v>
      </c>
      <c r="D23">
        <v>4</v>
      </c>
      <c r="E23">
        <v>4</v>
      </c>
      <c r="F23">
        <v>5</v>
      </c>
      <c r="G23">
        <v>3</v>
      </c>
      <c r="H23">
        <v>4</v>
      </c>
      <c r="I23">
        <v>5</v>
      </c>
      <c r="J23">
        <v>3</v>
      </c>
      <c r="K23">
        <v>36</v>
      </c>
      <c r="L23">
        <v>4</v>
      </c>
      <c r="M23">
        <v>4</v>
      </c>
      <c r="N23">
        <v>4</v>
      </c>
      <c r="O23">
        <v>3</v>
      </c>
      <c r="P23">
        <v>5</v>
      </c>
      <c r="Q23">
        <v>3</v>
      </c>
      <c r="R23">
        <v>4</v>
      </c>
      <c r="S23">
        <v>3</v>
      </c>
      <c r="T23">
        <v>5</v>
      </c>
      <c r="U23">
        <v>35</v>
      </c>
      <c r="V23">
        <v>71</v>
      </c>
      <c r="W23" t="s">
        <v>166</v>
      </c>
      <c r="X23" t="s">
        <v>2464</v>
      </c>
      <c r="Y23" t="s">
        <v>10</v>
      </c>
    </row>
    <row r="24" spans="1:25" x14ac:dyDescent="0.25">
      <c r="A24" t="s">
        <v>21807</v>
      </c>
      <c r="B24">
        <v>4</v>
      </c>
      <c r="C24">
        <v>5</v>
      </c>
      <c r="D24">
        <v>4</v>
      </c>
      <c r="E24">
        <v>4</v>
      </c>
      <c r="F24">
        <v>3</v>
      </c>
      <c r="G24">
        <v>5</v>
      </c>
      <c r="H24">
        <v>3</v>
      </c>
      <c r="I24">
        <v>4</v>
      </c>
      <c r="J24">
        <v>4</v>
      </c>
      <c r="K24">
        <v>36</v>
      </c>
      <c r="L24">
        <v>4</v>
      </c>
      <c r="M24">
        <v>4</v>
      </c>
      <c r="N24">
        <v>4</v>
      </c>
      <c r="O24">
        <v>3</v>
      </c>
      <c r="P24">
        <v>5</v>
      </c>
      <c r="Q24">
        <v>4</v>
      </c>
      <c r="R24">
        <v>5</v>
      </c>
      <c r="S24">
        <v>3</v>
      </c>
      <c r="T24">
        <v>4</v>
      </c>
      <c r="U24">
        <v>36</v>
      </c>
      <c r="V24">
        <v>72</v>
      </c>
      <c r="W24" t="s">
        <v>166</v>
      </c>
      <c r="X24" t="s">
        <v>2464</v>
      </c>
      <c r="Y24" t="s">
        <v>10</v>
      </c>
    </row>
    <row r="25" spans="1:25" x14ac:dyDescent="0.25">
      <c r="A25" t="s">
        <v>21808</v>
      </c>
      <c r="B25">
        <v>4</v>
      </c>
      <c r="C25">
        <v>4</v>
      </c>
      <c r="D25">
        <v>3</v>
      </c>
      <c r="E25">
        <v>4</v>
      </c>
      <c r="F25">
        <v>5</v>
      </c>
      <c r="G25">
        <v>3</v>
      </c>
      <c r="H25">
        <v>5</v>
      </c>
      <c r="I25">
        <v>4</v>
      </c>
      <c r="J25">
        <v>4</v>
      </c>
      <c r="K25">
        <v>36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36</v>
      </c>
      <c r="W25" t="s">
        <v>2381</v>
      </c>
      <c r="X25" t="s">
        <v>18279</v>
      </c>
      <c r="Y25" t="s">
        <v>44</v>
      </c>
    </row>
    <row r="26" spans="1:25" x14ac:dyDescent="0.25">
      <c r="A26" t="s">
        <v>21809</v>
      </c>
      <c r="B26">
        <v>4</v>
      </c>
      <c r="C26">
        <v>4</v>
      </c>
      <c r="D26">
        <v>4</v>
      </c>
      <c r="E26">
        <v>3</v>
      </c>
      <c r="F26">
        <v>4</v>
      </c>
      <c r="G26">
        <v>4</v>
      </c>
      <c r="H26">
        <v>3</v>
      </c>
      <c r="I26">
        <v>5</v>
      </c>
      <c r="J26">
        <v>4</v>
      </c>
      <c r="K26">
        <v>35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35</v>
      </c>
      <c r="W26" t="s">
        <v>376</v>
      </c>
      <c r="X26" t="s">
        <v>4552</v>
      </c>
      <c r="Y26" t="s">
        <v>10</v>
      </c>
    </row>
    <row r="27" spans="1:25" x14ac:dyDescent="0.25">
      <c r="A27" t="s">
        <v>21810</v>
      </c>
      <c r="B27">
        <v>4</v>
      </c>
      <c r="C27">
        <v>4</v>
      </c>
      <c r="D27">
        <v>4</v>
      </c>
      <c r="E27">
        <v>4</v>
      </c>
      <c r="F27">
        <v>3</v>
      </c>
      <c r="G27">
        <v>4</v>
      </c>
      <c r="H27">
        <v>4</v>
      </c>
      <c r="I27">
        <v>3</v>
      </c>
      <c r="J27">
        <v>5</v>
      </c>
      <c r="K27">
        <v>35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35</v>
      </c>
      <c r="W27" t="s">
        <v>795</v>
      </c>
      <c r="X27" t="s">
        <v>21811</v>
      </c>
      <c r="Y27" t="s">
        <v>10</v>
      </c>
    </row>
    <row r="28" spans="1:25" x14ac:dyDescent="0.25">
      <c r="A28" t="s">
        <v>21812</v>
      </c>
      <c r="B28">
        <v>4</v>
      </c>
      <c r="C28">
        <v>4</v>
      </c>
      <c r="D28">
        <v>4</v>
      </c>
      <c r="E28">
        <v>4</v>
      </c>
      <c r="F28">
        <v>5</v>
      </c>
      <c r="G28">
        <v>3</v>
      </c>
      <c r="H28">
        <v>5</v>
      </c>
      <c r="I28">
        <v>4</v>
      </c>
      <c r="J28">
        <v>3</v>
      </c>
      <c r="K28">
        <v>36</v>
      </c>
      <c r="L28">
        <v>4</v>
      </c>
      <c r="M28">
        <v>4</v>
      </c>
      <c r="N28">
        <v>3</v>
      </c>
      <c r="O28">
        <v>5</v>
      </c>
      <c r="P28">
        <v>4</v>
      </c>
      <c r="Q28">
        <v>3</v>
      </c>
      <c r="R28">
        <v>4</v>
      </c>
      <c r="S28">
        <v>5</v>
      </c>
      <c r="T28">
        <v>4</v>
      </c>
      <c r="U28">
        <v>36</v>
      </c>
      <c r="V28">
        <v>72</v>
      </c>
      <c r="W28" t="s">
        <v>133</v>
      </c>
      <c r="X28" t="s">
        <v>5503</v>
      </c>
      <c r="Y28" t="s">
        <v>10</v>
      </c>
    </row>
    <row r="29" spans="1:25" x14ac:dyDescent="0.25">
      <c r="A29" t="s">
        <v>21813</v>
      </c>
      <c r="B29">
        <v>3</v>
      </c>
      <c r="C29">
        <v>3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3</v>
      </c>
      <c r="K29">
        <v>27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27</v>
      </c>
      <c r="W29" t="s">
        <v>724</v>
      </c>
      <c r="X29" t="s">
        <v>4573</v>
      </c>
      <c r="Y29" t="s">
        <v>10</v>
      </c>
    </row>
    <row r="30" spans="1:25" x14ac:dyDescent="0.25">
      <c r="A30" t="s">
        <v>21815</v>
      </c>
      <c r="B30">
        <v>4</v>
      </c>
      <c r="C30">
        <v>3</v>
      </c>
      <c r="D30">
        <v>4</v>
      </c>
      <c r="E30">
        <v>3</v>
      </c>
      <c r="F30">
        <v>3</v>
      </c>
      <c r="G30">
        <v>5</v>
      </c>
      <c r="H30">
        <v>4</v>
      </c>
      <c r="I30">
        <v>4</v>
      </c>
      <c r="J30">
        <v>4</v>
      </c>
      <c r="K30">
        <v>34</v>
      </c>
      <c r="L30">
        <v>4</v>
      </c>
      <c r="M30">
        <v>4</v>
      </c>
      <c r="N30">
        <v>4</v>
      </c>
      <c r="O30">
        <v>5</v>
      </c>
      <c r="P30">
        <v>3</v>
      </c>
      <c r="Q30">
        <v>4</v>
      </c>
      <c r="R30">
        <v>3</v>
      </c>
      <c r="S30">
        <v>4</v>
      </c>
      <c r="T30">
        <v>3</v>
      </c>
      <c r="U30">
        <v>34</v>
      </c>
      <c r="V30">
        <v>68</v>
      </c>
      <c r="W30" t="s">
        <v>97</v>
      </c>
      <c r="X30" t="s">
        <v>21814</v>
      </c>
      <c r="Y30" t="s">
        <v>44</v>
      </c>
    </row>
    <row r="31" spans="1:25" x14ac:dyDescent="0.25">
      <c r="A31" t="s">
        <v>21816</v>
      </c>
      <c r="B31">
        <v>4</v>
      </c>
      <c r="C31">
        <v>4</v>
      </c>
      <c r="D31">
        <v>4</v>
      </c>
      <c r="E31">
        <v>5</v>
      </c>
      <c r="F31">
        <v>4</v>
      </c>
      <c r="G31">
        <v>3</v>
      </c>
      <c r="H31">
        <v>4</v>
      </c>
      <c r="I31">
        <v>3</v>
      </c>
      <c r="J31">
        <v>5</v>
      </c>
      <c r="K31">
        <v>36</v>
      </c>
      <c r="L31">
        <v>4</v>
      </c>
      <c r="M31">
        <v>3</v>
      </c>
      <c r="N31">
        <v>5</v>
      </c>
      <c r="O31">
        <v>4</v>
      </c>
      <c r="P31">
        <v>5</v>
      </c>
      <c r="Q31">
        <v>4</v>
      </c>
      <c r="R31">
        <v>4</v>
      </c>
      <c r="S31">
        <v>3</v>
      </c>
      <c r="T31">
        <v>4</v>
      </c>
      <c r="U31">
        <v>36</v>
      </c>
      <c r="V31">
        <v>72</v>
      </c>
      <c r="W31" t="s">
        <v>376</v>
      </c>
      <c r="X31" t="s">
        <v>21817</v>
      </c>
      <c r="Y31" t="s">
        <v>10</v>
      </c>
    </row>
    <row r="32" spans="1:25" x14ac:dyDescent="0.25">
      <c r="A32" t="s">
        <v>21820</v>
      </c>
      <c r="B32">
        <v>4</v>
      </c>
      <c r="C32">
        <v>3</v>
      </c>
      <c r="D32">
        <v>4</v>
      </c>
      <c r="E32">
        <v>4</v>
      </c>
      <c r="F32">
        <v>4</v>
      </c>
      <c r="G32">
        <v>4</v>
      </c>
      <c r="H32">
        <v>5</v>
      </c>
      <c r="I32">
        <v>3</v>
      </c>
      <c r="J32">
        <v>4</v>
      </c>
      <c r="K32">
        <v>35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35</v>
      </c>
      <c r="W32" t="s">
        <v>8</v>
      </c>
      <c r="X32" t="s">
        <v>21821</v>
      </c>
      <c r="Y32" t="s">
        <v>10</v>
      </c>
    </row>
    <row r="33" spans="1:25" x14ac:dyDescent="0.25">
      <c r="A33" t="s">
        <v>21820</v>
      </c>
      <c r="B33">
        <v>4</v>
      </c>
      <c r="C33">
        <v>5</v>
      </c>
      <c r="D33">
        <v>3</v>
      </c>
      <c r="E33">
        <v>4</v>
      </c>
      <c r="F33">
        <v>4</v>
      </c>
      <c r="G33">
        <v>3</v>
      </c>
      <c r="H33">
        <v>4</v>
      </c>
      <c r="I33">
        <v>5</v>
      </c>
      <c r="J33">
        <v>4</v>
      </c>
      <c r="K33">
        <v>36</v>
      </c>
      <c r="L33">
        <v>4</v>
      </c>
      <c r="M33">
        <v>5</v>
      </c>
      <c r="N33">
        <v>3</v>
      </c>
      <c r="O33">
        <v>4</v>
      </c>
      <c r="P33">
        <v>5</v>
      </c>
      <c r="Q33">
        <v>4</v>
      </c>
      <c r="R33">
        <v>3</v>
      </c>
      <c r="S33">
        <v>4</v>
      </c>
      <c r="T33">
        <v>4</v>
      </c>
      <c r="U33">
        <v>36</v>
      </c>
      <c r="V33">
        <v>72</v>
      </c>
      <c r="W33" t="s">
        <v>848</v>
      </c>
      <c r="X33" t="s">
        <v>7645</v>
      </c>
      <c r="Y33" t="s">
        <v>10</v>
      </c>
    </row>
    <row r="34" spans="1:25" x14ac:dyDescent="0.25">
      <c r="A34" t="s">
        <v>21822</v>
      </c>
      <c r="B34">
        <v>4</v>
      </c>
      <c r="C34">
        <v>5</v>
      </c>
      <c r="D34">
        <v>4</v>
      </c>
      <c r="E34">
        <v>3</v>
      </c>
      <c r="F34">
        <v>4</v>
      </c>
      <c r="G34">
        <v>4</v>
      </c>
      <c r="H34">
        <v>4</v>
      </c>
      <c r="I34">
        <v>3</v>
      </c>
      <c r="J34">
        <v>5</v>
      </c>
      <c r="K34">
        <v>36</v>
      </c>
      <c r="L34">
        <v>5</v>
      </c>
      <c r="M34">
        <v>4</v>
      </c>
      <c r="N34">
        <v>3</v>
      </c>
      <c r="O34">
        <v>4</v>
      </c>
      <c r="P34">
        <v>5</v>
      </c>
      <c r="Q34">
        <v>4</v>
      </c>
      <c r="R34">
        <v>4</v>
      </c>
      <c r="S34">
        <v>3</v>
      </c>
      <c r="T34">
        <v>4</v>
      </c>
      <c r="U34">
        <v>36</v>
      </c>
      <c r="V34">
        <v>72</v>
      </c>
      <c r="W34" t="s">
        <v>110</v>
      </c>
      <c r="X34" t="s">
        <v>21819</v>
      </c>
      <c r="Y34" t="s">
        <v>10</v>
      </c>
    </row>
    <row r="35" spans="1:25" x14ac:dyDescent="0.25">
      <c r="A35" t="s">
        <v>21823</v>
      </c>
      <c r="B35">
        <v>4</v>
      </c>
      <c r="C35">
        <v>5</v>
      </c>
      <c r="D35">
        <v>4</v>
      </c>
      <c r="E35">
        <v>3</v>
      </c>
      <c r="F35">
        <v>4</v>
      </c>
      <c r="G35">
        <v>4</v>
      </c>
      <c r="H35">
        <v>4</v>
      </c>
      <c r="I35">
        <v>3</v>
      </c>
      <c r="J35">
        <v>5</v>
      </c>
      <c r="K35">
        <v>36</v>
      </c>
      <c r="L35">
        <v>5</v>
      </c>
      <c r="M35">
        <v>4</v>
      </c>
      <c r="N35">
        <v>3</v>
      </c>
      <c r="O35">
        <v>4</v>
      </c>
      <c r="P35">
        <v>5</v>
      </c>
      <c r="Q35">
        <v>4</v>
      </c>
      <c r="R35">
        <v>4</v>
      </c>
      <c r="S35">
        <v>3</v>
      </c>
      <c r="T35">
        <v>4</v>
      </c>
      <c r="U35">
        <v>36</v>
      </c>
      <c r="V35">
        <v>72</v>
      </c>
      <c r="W35" t="s">
        <v>110</v>
      </c>
      <c r="X35" t="s">
        <v>21824</v>
      </c>
      <c r="Y35" t="s">
        <v>10</v>
      </c>
    </row>
    <row r="36" spans="1:25" x14ac:dyDescent="0.25">
      <c r="A36" t="s">
        <v>21823</v>
      </c>
      <c r="B36">
        <v>4</v>
      </c>
      <c r="C36">
        <v>5</v>
      </c>
      <c r="D36">
        <v>4</v>
      </c>
      <c r="E36">
        <v>3</v>
      </c>
      <c r="F36">
        <v>4</v>
      </c>
      <c r="G36">
        <v>4</v>
      </c>
      <c r="H36">
        <v>4</v>
      </c>
      <c r="I36">
        <v>3</v>
      </c>
      <c r="J36">
        <v>5</v>
      </c>
      <c r="K36">
        <v>36</v>
      </c>
      <c r="L36">
        <v>5</v>
      </c>
      <c r="M36">
        <v>4</v>
      </c>
      <c r="N36">
        <v>3</v>
      </c>
      <c r="O36">
        <v>4</v>
      </c>
      <c r="P36">
        <v>5</v>
      </c>
      <c r="Q36">
        <v>4</v>
      </c>
      <c r="R36">
        <v>4</v>
      </c>
      <c r="S36">
        <v>3</v>
      </c>
      <c r="T36">
        <v>4</v>
      </c>
      <c r="U36">
        <v>36</v>
      </c>
      <c r="V36">
        <v>72</v>
      </c>
      <c r="X36" t="s">
        <v>21824</v>
      </c>
      <c r="Y36" t="s">
        <v>10</v>
      </c>
    </row>
    <row r="37" spans="1:25" x14ac:dyDescent="0.25">
      <c r="A37" t="s">
        <v>21818</v>
      </c>
      <c r="B37">
        <v>4</v>
      </c>
      <c r="C37">
        <v>5</v>
      </c>
      <c r="D37">
        <v>4</v>
      </c>
      <c r="E37">
        <v>3</v>
      </c>
      <c r="F37">
        <v>4</v>
      </c>
      <c r="G37">
        <v>4</v>
      </c>
      <c r="H37">
        <v>4</v>
      </c>
      <c r="I37">
        <v>3</v>
      </c>
      <c r="J37">
        <v>5</v>
      </c>
      <c r="K37">
        <v>36</v>
      </c>
      <c r="L37">
        <v>5</v>
      </c>
      <c r="M37">
        <v>4</v>
      </c>
      <c r="N37">
        <v>3</v>
      </c>
      <c r="O37">
        <v>4</v>
      </c>
      <c r="P37">
        <v>5</v>
      </c>
      <c r="Q37">
        <v>4</v>
      </c>
      <c r="R37">
        <v>4</v>
      </c>
      <c r="S37">
        <v>3</v>
      </c>
      <c r="T37">
        <v>4</v>
      </c>
      <c r="U37">
        <v>36</v>
      </c>
      <c r="V37">
        <v>72</v>
      </c>
      <c r="W37" t="s">
        <v>110</v>
      </c>
      <c r="X37" t="s">
        <v>21819</v>
      </c>
      <c r="Y37" t="s">
        <v>10</v>
      </c>
    </row>
    <row r="38" spans="1:25" x14ac:dyDescent="0.25">
      <c r="A38" t="s">
        <v>21825</v>
      </c>
      <c r="B38">
        <v>5</v>
      </c>
      <c r="C38">
        <v>4</v>
      </c>
      <c r="D38">
        <v>3</v>
      </c>
      <c r="E38">
        <v>4</v>
      </c>
      <c r="F38">
        <v>4</v>
      </c>
      <c r="G38">
        <v>4</v>
      </c>
      <c r="H38">
        <v>4</v>
      </c>
      <c r="I38">
        <v>3</v>
      </c>
      <c r="J38">
        <v>4</v>
      </c>
      <c r="K38">
        <v>35</v>
      </c>
      <c r="L38">
        <v>3</v>
      </c>
      <c r="M38">
        <v>4</v>
      </c>
      <c r="N38">
        <v>3</v>
      </c>
      <c r="O38">
        <v>4</v>
      </c>
      <c r="P38">
        <v>3</v>
      </c>
      <c r="Q38">
        <v>4</v>
      </c>
      <c r="R38">
        <v>4</v>
      </c>
      <c r="S38">
        <v>4</v>
      </c>
      <c r="T38">
        <v>4</v>
      </c>
      <c r="U38">
        <v>33</v>
      </c>
      <c r="V38">
        <v>68</v>
      </c>
      <c r="W38" t="s">
        <v>2632</v>
      </c>
      <c r="X38" t="s">
        <v>18256</v>
      </c>
      <c r="Y38" t="s">
        <v>78</v>
      </c>
    </row>
    <row r="39" spans="1:25" x14ac:dyDescent="0.25">
      <c r="A39" t="s">
        <v>21826</v>
      </c>
      <c r="B39">
        <v>4</v>
      </c>
      <c r="C39">
        <v>4</v>
      </c>
      <c r="D39">
        <v>4</v>
      </c>
      <c r="E39">
        <v>4</v>
      </c>
      <c r="F39">
        <v>3</v>
      </c>
      <c r="G39">
        <v>5</v>
      </c>
      <c r="H39">
        <v>5</v>
      </c>
      <c r="I39">
        <v>3</v>
      </c>
      <c r="J39">
        <v>4</v>
      </c>
      <c r="K39">
        <v>36</v>
      </c>
      <c r="L39">
        <v>4</v>
      </c>
      <c r="M39">
        <v>4</v>
      </c>
      <c r="N39">
        <v>5</v>
      </c>
      <c r="O39">
        <v>4</v>
      </c>
      <c r="P39">
        <v>5</v>
      </c>
      <c r="Q39">
        <v>3</v>
      </c>
      <c r="R39">
        <v>4</v>
      </c>
      <c r="S39">
        <v>3</v>
      </c>
      <c r="T39">
        <v>4</v>
      </c>
      <c r="U39">
        <v>36</v>
      </c>
      <c r="V39">
        <v>72</v>
      </c>
      <c r="W39" t="s">
        <v>39</v>
      </c>
      <c r="X39" t="s">
        <v>2340</v>
      </c>
      <c r="Y39" t="s">
        <v>10</v>
      </c>
    </row>
    <row r="40" spans="1:25" x14ac:dyDescent="0.25">
      <c r="A40" t="s">
        <v>21827</v>
      </c>
      <c r="B40">
        <v>5</v>
      </c>
      <c r="C40">
        <v>4</v>
      </c>
      <c r="D40">
        <v>4</v>
      </c>
      <c r="E40">
        <v>4</v>
      </c>
      <c r="F40">
        <v>4</v>
      </c>
      <c r="G40">
        <v>5</v>
      </c>
      <c r="H40">
        <v>3</v>
      </c>
      <c r="I40">
        <v>4</v>
      </c>
      <c r="J40">
        <v>3</v>
      </c>
      <c r="K40">
        <v>36</v>
      </c>
      <c r="L40">
        <v>4</v>
      </c>
      <c r="M40">
        <v>4</v>
      </c>
      <c r="N40">
        <v>4</v>
      </c>
      <c r="O40">
        <v>4</v>
      </c>
      <c r="P40">
        <v>3</v>
      </c>
      <c r="Q40">
        <v>5</v>
      </c>
      <c r="R40">
        <v>4</v>
      </c>
      <c r="S40">
        <v>3</v>
      </c>
      <c r="T40">
        <v>5</v>
      </c>
      <c r="U40">
        <v>36</v>
      </c>
      <c r="V40">
        <v>72</v>
      </c>
      <c r="W40" t="s">
        <v>52</v>
      </c>
      <c r="X40" t="s">
        <v>513</v>
      </c>
      <c r="Y40" t="s">
        <v>10</v>
      </c>
    </row>
    <row r="41" spans="1:25" x14ac:dyDescent="0.25">
      <c r="A41" t="s">
        <v>21828</v>
      </c>
      <c r="B41">
        <v>4</v>
      </c>
      <c r="C41">
        <v>4</v>
      </c>
      <c r="D41">
        <v>3</v>
      </c>
      <c r="E41">
        <v>5</v>
      </c>
      <c r="F41">
        <v>4</v>
      </c>
      <c r="G41">
        <v>5</v>
      </c>
      <c r="H41">
        <v>4</v>
      </c>
      <c r="I41">
        <v>3</v>
      </c>
      <c r="J41">
        <v>5</v>
      </c>
      <c r="K41">
        <v>37</v>
      </c>
      <c r="L41">
        <v>4</v>
      </c>
      <c r="M41">
        <v>4</v>
      </c>
      <c r="N41">
        <v>4</v>
      </c>
      <c r="O41">
        <v>4</v>
      </c>
      <c r="P41">
        <v>4</v>
      </c>
      <c r="Q41">
        <v>4</v>
      </c>
      <c r="R41">
        <v>3</v>
      </c>
      <c r="S41">
        <v>4</v>
      </c>
      <c r="T41">
        <v>4</v>
      </c>
      <c r="U41">
        <v>35</v>
      </c>
      <c r="V41">
        <v>72</v>
      </c>
      <c r="W41" t="s">
        <v>52</v>
      </c>
      <c r="X41" t="s">
        <v>513</v>
      </c>
      <c r="Y41" t="s">
        <v>10</v>
      </c>
    </row>
    <row r="42" spans="1:25" x14ac:dyDescent="0.25">
      <c r="A42" t="s">
        <v>21829</v>
      </c>
      <c r="B42">
        <v>4</v>
      </c>
      <c r="C42">
        <v>5</v>
      </c>
      <c r="D42">
        <v>3</v>
      </c>
      <c r="E42">
        <v>4</v>
      </c>
      <c r="F42">
        <v>3</v>
      </c>
      <c r="G42">
        <v>4</v>
      </c>
      <c r="H42">
        <v>4</v>
      </c>
      <c r="I42">
        <v>4</v>
      </c>
      <c r="J42">
        <v>4</v>
      </c>
      <c r="K42">
        <v>35</v>
      </c>
      <c r="L42">
        <v>3</v>
      </c>
      <c r="M42">
        <v>5</v>
      </c>
      <c r="N42">
        <v>4</v>
      </c>
      <c r="O42">
        <v>4</v>
      </c>
      <c r="P42">
        <v>3</v>
      </c>
      <c r="Q42">
        <v>4</v>
      </c>
      <c r="R42">
        <v>3</v>
      </c>
      <c r="S42">
        <v>5</v>
      </c>
      <c r="T42">
        <v>4</v>
      </c>
      <c r="U42">
        <v>35</v>
      </c>
      <c r="V42">
        <v>70</v>
      </c>
      <c r="W42" t="s">
        <v>39</v>
      </c>
      <c r="X42" t="s">
        <v>6021</v>
      </c>
      <c r="Y42" t="s">
        <v>10</v>
      </c>
    </row>
    <row r="43" spans="1:25" x14ac:dyDescent="0.25">
      <c r="A43" t="s">
        <v>21830</v>
      </c>
      <c r="B43">
        <v>4</v>
      </c>
      <c r="C43">
        <v>5</v>
      </c>
      <c r="D43">
        <v>3</v>
      </c>
      <c r="E43">
        <v>4</v>
      </c>
      <c r="F43">
        <v>3</v>
      </c>
      <c r="G43">
        <v>4</v>
      </c>
      <c r="H43">
        <v>4</v>
      </c>
      <c r="I43">
        <v>4</v>
      </c>
      <c r="J43">
        <v>4</v>
      </c>
      <c r="K43">
        <v>35</v>
      </c>
      <c r="L43">
        <v>3</v>
      </c>
      <c r="M43">
        <v>5</v>
      </c>
      <c r="N43">
        <v>4</v>
      </c>
      <c r="O43">
        <v>4</v>
      </c>
      <c r="P43">
        <v>3</v>
      </c>
      <c r="Q43">
        <v>4</v>
      </c>
      <c r="R43">
        <v>3</v>
      </c>
      <c r="S43">
        <v>5</v>
      </c>
      <c r="T43">
        <v>4</v>
      </c>
      <c r="U43">
        <v>35</v>
      </c>
      <c r="V43">
        <v>70</v>
      </c>
      <c r="W43" t="s">
        <v>39</v>
      </c>
      <c r="X43" t="s">
        <v>6021</v>
      </c>
      <c r="Y43" t="s">
        <v>10</v>
      </c>
    </row>
    <row r="44" spans="1:25" x14ac:dyDescent="0.25">
      <c r="A44" t="s">
        <v>21831</v>
      </c>
      <c r="B44">
        <v>4</v>
      </c>
      <c r="C44">
        <v>4</v>
      </c>
      <c r="D44">
        <v>3</v>
      </c>
      <c r="E44">
        <v>5</v>
      </c>
      <c r="F44">
        <v>3</v>
      </c>
      <c r="G44">
        <v>5</v>
      </c>
      <c r="H44">
        <v>3</v>
      </c>
      <c r="I44">
        <v>4</v>
      </c>
      <c r="J44">
        <v>4</v>
      </c>
      <c r="K44">
        <v>35</v>
      </c>
      <c r="L44">
        <v>4</v>
      </c>
      <c r="M44">
        <v>4</v>
      </c>
      <c r="N44">
        <v>4</v>
      </c>
      <c r="O44">
        <v>3</v>
      </c>
      <c r="P44">
        <v>3</v>
      </c>
      <c r="Q44">
        <v>4</v>
      </c>
      <c r="R44">
        <v>3</v>
      </c>
      <c r="S44">
        <v>5</v>
      </c>
      <c r="T44">
        <v>5</v>
      </c>
      <c r="U44">
        <v>35</v>
      </c>
      <c r="V44">
        <v>70</v>
      </c>
      <c r="W44" t="s">
        <v>21832</v>
      </c>
      <c r="X44" t="s">
        <v>21833</v>
      </c>
      <c r="Y44" t="s">
        <v>44</v>
      </c>
    </row>
    <row r="45" spans="1:25" x14ac:dyDescent="0.25">
      <c r="A45" t="s">
        <v>21834</v>
      </c>
      <c r="B45">
        <v>5</v>
      </c>
      <c r="C45">
        <v>4</v>
      </c>
      <c r="D45">
        <v>4</v>
      </c>
      <c r="E45">
        <v>5</v>
      </c>
      <c r="F45">
        <v>3</v>
      </c>
      <c r="G45">
        <v>4</v>
      </c>
      <c r="H45">
        <v>4</v>
      </c>
      <c r="I45">
        <v>3</v>
      </c>
      <c r="J45">
        <v>4</v>
      </c>
      <c r="K45">
        <v>36</v>
      </c>
      <c r="L45">
        <v>4</v>
      </c>
      <c r="M45">
        <v>5</v>
      </c>
      <c r="N45">
        <v>3</v>
      </c>
      <c r="O45">
        <v>4</v>
      </c>
      <c r="P45">
        <v>5</v>
      </c>
      <c r="Q45">
        <v>4</v>
      </c>
      <c r="R45">
        <v>3</v>
      </c>
      <c r="S45">
        <v>4</v>
      </c>
      <c r="T45">
        <v>4</v>
      </c>
      <c r="U45">
        <v>36</v>
      </c>
      <c r="V45">
        <v>72</v>
      </c>
      <c r="W45" t="s">
        <v>52</v>
      </c>
      <c r="X45" t="s">
        <v>15485</v>
      </c>
      <c r="Y45" t="s">
        <v>10</v>
      </c>
    </row>
    <row r="46" spans="1:25" x14ac:dyDescent="0.25">
      <c r="A46" t="s">
        <v>21835</v>
      </c>
      <c r="B46">
        <v>5</v>
      </c>
      <c r="C46">
        <v>3</v>
      </c>
      <c r="D46">
        <v>4</v>
      </c>
      <c r="E46">
        <v>4</v>
      </c>
      <c r="F46">
        <v>5</v>
      </c>
      <c r="G46">
        <v>3</v>
      </c>
      <c r="H46">
        <v>4</v>
      </c>
      <c r="I46">
        <v>4</v>
      </c>
      <c r="J46">
        <v>4</v>
      </c>
      <c r="K46">
        <v>36</v>
      </c>
      <c r="L46">
        <v>4</v>
      </c>
      <c r="M46">
        <v>4</v>
      </c>
      <c r="N46">
        <v>3</v>
      </c>
      <c r="O46">
        <v>5</v>
      </c>
      <c r="P46">
        <v>4</v>
      </c>
      <c r="Q46">
        <v>4</v>
      </c>
      <c r="R46">
        <v>4</v>
      </c>
      <c r="S46">
        <v>3</v>
      </c>
      <c r="T46">
        <v>5</v>
      </c>
      <c r="U46">
        <v>36</v>
      </c>
      <c r="V46">
        <v>72</v>
      </c>
      <c r="W46" t="s">
        <v>64</v>
      </c>
      <c r="X46" t="s">
        <v>2821</v>
      </c>
      <c r="Y46" t="s">
        <v>10</v>
      </c>
    </row>
    <row r="47" spans="1:25" x14ac:dyDescent="0.25">
      <c r="A47" t="s">
        <v>21836</v>
      </c>
      <c r="B47">
        <v>4</v>
      </c>
      <c r="C47">
        <v>5</v>
      </c>
      <c r="D47">
        <v>3</v>
      </c>
      <c r="E47">
        <v>4</v>
      </c>
      <c r="F47">
        <v>4</v>
      </c>
      <c r="G47">
        <v>4</v>
      </c>
      <c r="H47">
        <v>5</v>
      </c>
      <c r="I47">
        <v>3</v>
      </c>
      <c r="J47">
        <v>4</v>
      </c>
      <c r="K47">
        <v>36</v>
      </c>
      <c r="L47">
        <v>4</v>
      </c>
      <c r="M47">
        <v>4</v>
      </c>
      <c r="N47">
        <v>3</v>
      </c>
      <c r="O47">
        <v>5</v>
      </c>
      <c r="P47">
        <v>4</v>
      </c>
      <c r="Q47">
        <v>4</v>
      </c>
      <c r="R47">
        <v>3</v>
      </c>
      <c r="S47">
        <v>5</v>
      </c>
      <c r="T47">
        <v>4</v>
      </c>
      <c r="U47">
        <v>36</v>
      </c>
      <c r="V47">
        <v>72</v>
      </c>
      <c r="W47" t="s">
        <v>64</v>
      </c>
      <c r="X47" t="s">
        <v>21837</v>
      </c>
      <c r="Y47" t="s">
        <v>10</v>
      </c>
    </row>
    <row r="48" spans="1:25" x14ac:dyDescent="0.25">
      <c r="A48" t="s">
        <v>21838</v>
      </c>
      <c r="B48">
        <v>5</v>
      </c>
      <c r="C48">
        <v>4</v>
      </c>
      <c r="D48">
        <v>3</v>
      </c>
      <c r="E48">
        <v>5</v>
      </c>
      <c r="F48">
        <v>4</v>
      </c>
      <c r="G48">
        <v>4</v>
      </c>
      <c r="H48">
        <v>4</v>
      </c>
      <c r="I48">
        <v>3</v>
      </c>
      <c r="J48">
        <v>4</v>
      </c>
      <c r="K48">
        <v>36</v>
      </c>
      <c r="L48">
        <v>5</v>
      </c>
      <c r="M48">
        <v>4</v>
      </c>
      <c r="N48">
        <v>3</v>
      </c>
      <c r="O48">
        <v>4</v>
      </c>
      <c r="P48">
        <v>4</v>
      </c>
      <c r="Q48">
        <v>3</v>
      </c>
      <c r="R48">
        <v>5</v>
      </c>
      <c r="S48">
        <v>4</v>
      </c>
      <c r="T48">
        <v>4</v>
      </c>
      <c r="U48">
        <v>36</v>
      </c>
      <c r="V48">
        <v>72</v>
      </c>
      <c r="W48" t="s">
        <v>52</v>
      </c>
      <c r="X48" t="s">
        <v>21839</v>
      </c>
      <c r="Y48" t="s">
        <v>10</v>
      </c>
    </row>
    <row r="49" spans="1:25" x14ac:dyDescent="0.25">
      <c r="A49" t="s">
        <v>21840</v>
      </c>
      <c r="B49">
        <v>4</v>
      </c>
      <c r="C49">
        <v>3</v>
      </c>
      <c r="D49">
        <v>4</v>
      </c>
      <c r="E49">
        <v>5</v>
      </c>
      <c r="F49">
        <v>4</v>
      </c>
      <c r="G49">
        <v>5</v>
      </c>
      <c r="H49">
        <v>5</v>
      </c>
      <c r="I49">
        <v>4</v>
      </c>
      <c r="J49">
        <v>3</v>
      </c>
      <c r="K49">
        <v>37</v>
      </c>
      <c r="L49">
        <v>4</v>
      </c>
      <c r="M49">
        <v>4</v>
      </c>
      <c r="N49">
        <v>3</v>
      </c>
      <c r="O49">
        <v>4</v>
      </c>
      <c r="P49">
        <v>4</v>
      </c>
      <c r="Q49">
        <v>3</v>
      </c>
      <c r="R49">
        <v>5</v>
      </c>
      <c r="S49">
        <v>4</v>
      </c>
      <c r="T49">
        <v>4</v>
      </c>
      <c r="U49">
        <v>35</v>
      </c>
      <c r="V49">
        <v>72</v>
      </c>
      <c r="W49" t="s">
        <v>296</v>
      </c>
      <c r="X49" t="s">
        <v>4362</v>
      </c>
      <c r="Y49" t="s">
        <v>10</v>
      </c>
    </row>
    <row r="50" spans="1:25" x14ac:dyDescent="0.25">
      <c r="A50" t="s">
        <v>21841</v>
      </c>
      <c r="B50">
        <v>4</v>
      </c>
      <c r="C50">
        <v>3</v>
      </c>
      <c r="D50">
        <v>4</v>
      </c>
      <c r="E50">
        <v>3</v>
      </c>
      <c r="F50">
        <v>4</v>
      </c>
      <c r="G50">
        <v>4</v>
      </c>
      <c r="H50">
        <v>5</v>
      </c>
      <c r="I50">
        <v>4</v>
      </c>
      <c r="J50">
        <v>5</v>
      </c>
      <c r="K50">
        <v>36</v>
      </c>
      <c r="L50">
        <v>4</v>
      </c>
      <c r="M50">
        <v>5</v>
      </c>
      <c r="N50">
        <v>4</v>
      </c>
      <c r="O50">
        <v>4</v>
      </c>
      <c r="P50">
        <v>3</v>
      </c>
      <c r="Q50">
        <v>4</v>
      </c>
      <c r="R50">
        <v>4</v>
      </c>
      <c r="S50">
        <v>3</v>
      </c>
      <c r="T50">
        <v>5</v>
      </c>
      <c r="U50">
        <v>36</v>
      </c>
      <c r="V50">
        <v>72</v>
      </c>
      <c r="W50" t="s">
        <v>8</v>
      </c>
      <c r="X50" t="s">
        <v>21842</v>
      </c>
      <c r="Y50" t="s">
        <v>10</v>
      </c>
    </row>
    <row r="51" spans="1:25" x14ac:dyDescent="0.25">
      <c r="A51" t="s">
        <v>21774</v>
      </c>
      <c r="B51">
        <v>4</v>
      </c>
      <c r="C51">
        <v>4</v>
      </c>
      <c r="D51">
        <v>3</v>
      </c>
      <c r="E51">
        <v>4</v>
      </c>
      <c r="F51">
        <v>4</v>
      </c>
      <c r="G51">
        <v>5</v>
      </c>
      <c r="H51">
        <v>4</v>
      </c>
      <c r="I51">
        <v>3</v>
      </c>
      <c r="J51">
        <v>5</v>
      </c>
      <c r="K51">
        <v>36</v>
      </c>
      <c r="L51">
        <v>4</v>
      </c>
      <c r="M51">
        <v>4</v>
      </c>
      <c r="N51">
        <v>4</v>
      </c>
      <c r="O51">
        <v>3</v>
      </c>
      <c r="P51">
        <v>5</v>
      </c>
      <c r="Q51">
        <v>4</v>
      </c>
      <c r="R51">
        <v>5</v>
      </c>
      <c r="S51">
        <v>3</v>
      </c>
      <c r="T51">
        <v>4</v>
      </c>
      <c r="U51">
        <v>36</v>
      </c>
      <c r="V51">
        <v>72</v>
      </c>
      <c r="W51" t="s">
        <v>58</v>
      </c>
      <c r="X51" t="s">
        <v>21775</v>
      </c>
      <c r="Y51" t="s">
        <v>10</v>
      </c>
    </row>
    <row r="52" spans="1:25" x14ac:dyDescent="0.25">
      <c r="A52" t="s">
        <v>21776</v>
      </c>
      <c r="B52">
        <v>4</v>
      </c>
      <c r="C52">
        <v>4</v>
      </c>
      <c r="D52">
        <v>4</v>
      </c>
      <c r="E52">
        <v>4</v>
      </c>
      <c r="F52">
        <v>3</v>
      </c>
      <c r="G52">
        <v>5</v>
      </c>
      <c r="H52">
        <v>3</v>
      </c>
      <c r="I52">
        <v>4</v>
      </c>
      <c r="J52">
        <v>4</v>
      </c>
      <c r="K52">
        <v>35</v>
      </c>
      <c r="L52">
        <v>4</v>
      </c>
      <c r="M52">
        <v>5</v>
      </c>
      <c r="N52">
        <v>4</v>
      </c>
      <c r="O52">
        <v>3</v>
      </c>
      <c r="P52">
        <v>4</v>
      </c>
      <c r="Q52">
        <v>5</v>
      </c>
      <c r="R52">
        <v>4</v>
      </c>
      <c r="S52">
        <v>3</v>
      </c>
      <c r="T52">
        <v>4</v>
      </c>
      <c r="U52">
        <v>36</v>
      </c>
      <c r="V52">
        <v>71</v>
      </c>
      <c r="W52" t="s">
        <v>58</v>
      </c>
      <c r="X52" t="s">
        <v>21777</v>
      </c>
      <c r="Y52" t="s">
        <v>10</v>
      </c>
    </row>
    <row r="53" spans="1:25" x14ac:dyDescent="0.25">
      <c r="A53" t="s">
        <v>21843</v>
      </c>
      <c r="B53">
        <v>4</v>
      </c>
      <c r="C53">
        <v>4</v>
      </c>
      <c r="D53">
        <v>3</v>
      </c>
      <c r="E53">
        <v>4</v>
      </c>
      <c r="F53">
        <v>4</v>
      </c>
      <c r="G53">
        <v>5</v>
      </c>
      <c r="H53">
        <v>4</v>
      </c>
      <c r="I53">
        <v>3</v>
      </c>
      <c r="J53">
        <v>5</v>
      </c>
      <c r="K53">
        <v>36</v>
      </c>
      <c r="L53">
        <v>4</v>
      </c>
      <c r="M53">
        <v>4</v>
      </c>
      <c r="N53">
        <v>3</v>
      </c>
      <c r="O53">
        <v>4</v>
      </c>
      <c r="P53">
        <v>4</v>
      </c>
      <c r="Q53">
        <v>5</v>
      </c>
      <c r="R53">
        <v>4</v>
      </c>
      <c r="S53">
        <v>3</v>
      </c>
      <c r="T53">
        <v>5</v>
      </c>
      <c r="U53">
        <v>36</v>
      </c>
      <c r="V53">
        <v>72</v>
      </c>
      <c r="W53" t="s">
        <v>236</v>
      </c>
      <c r="X53" t="s">
        <v>9875</v>
      </c>
      <c r="Y53" t="s">
        <v>10</v>
      </c>
    </row>
    <row r="54" spans="1:25" x14ac:dyDescent="0.25">
      <c r="A54" t="s">
        <v>21844</v>
      </c>
      <c r="B54">
        <v>5</v>
      </c>
      <c r="C54">
        <v>4</v>
      </c>
      <c r="D54">
        <v>3</v>
      </c>
      <c r="E54">
        <v>4</v>
      </c>
      <c r="F54">
        <v>3</v>
      </c>
      <c r="G54">
        <v>4</v>
      </c>
      <c r="H54">
        <v>4</v>
      </c>
      <c r="I54">
        <v>5</v>
      </c>
      <c r="J54">
        <v>3</v>
      </c>
      <c r="K54">
        <v>35</v>
      </c>
      <c r="L54">
        <v>5</v>
      </c>
      <c r="M54">
        <v>4</v>
      </c>
      <c r="N54">
        <v>4</v>
      </c>
      <c r="O54">
        <v>3</v>
      </c>
      <c r="P54">
        <v>4</v>
      </c>
      <c r="Q54">
        <v>3</v>
      </c>
      <c r="R54">
        <v>5</v>
      </c>
      <c r="S54">
        <v>5</v>
      </c>
      <c r="T54">
        <v>3</v>
      </c>
      <c r="U54">
        <v>36</v>
      </c>
      <c r="V54">
        <v>71</v>
      </c>
      <c r="W54" t="s">
        <v>376</v>
      </c>
      <c r="X54" t="s">
        <v>12470</v>
      </c>
      <c r="Y54" t="s">
        <v>10</v>
      </c>
    </row>
    <row r="55" spans="1:25" x14ac:dyDescent="0.25">
      <c r="A55" t="s">
        <v>21845</v>
      </c>
      <c r="B55">
        <v>5</v>
      </c>
      <c r="C55">
        <v>4</v>
      </c>
      <c r="D55">
        <v>3</v>
      </c>
      <c r="E55">
        <v>5</v>
      </c>
      <c r="F55">
        <v>3</v>
      </c>
      <c r="G55">
        <v>4</v>
      </c>
      <c r="H55">
        <v>4</v>
      </c>
      <c r="I55">
        <v>5</v>
      </c>
      <c r="J55">
        <v>3</v>
      </c>
      <c r="K55">
        <v>36</v>
      </c>
      <c r="L55">
        <v>5</v>
      </c>
      <c r="M55">
        <v>4</v>
      </c>
      <c r="N55">
        <v>4</v>
      </c>
      <c r="O55">
        <v>3</v>
      </c>
      <c r="P55">
        <v>4</v>
      </c>
      <c r="Q55">
        <v>3</v>
      </c>
      <c r="R55">
        <v>5</v>
      </c>
      <c r="S55">
        <v>5</v>
      </c>
      <c r="T55">
        <v>3</v>
      </c>
      <c r="U55">
        <v>36</v>
      </c>
      <c r="V55">
        <v>72</v>
      </c>
      <c r="W55" t="s">
        <v>376</v>
      </c>
      <c r="X55" t="s">
        <v>21846</v>
      </c>
      <c r="Y55" t="s">
        <v>10</v>
      </c>
    </row>
    <row r="56" spans="1:25" x14ac:dyDescent="0.25">
      <c r="A56" t="s">
        <v>21847</v>
      </c>
      <c r="B56">
        <v>3</v>
      </c>
      <c r="C56">
        <v>3</v>
      </c>
      <c r="D56">
        <v>3</v>
      </c>
      <c r="E56">
        <v>3</v>
      </c>
      <c r="F56">
        <v>3</v>
      </c>
      <c r="G56">
        <v>3</v>
      </c>
      <c r="H56">
        <v>3</v>
      </c>
      <c r="I56">
        <v>3</v>
      </c>
      <c r="J56">
        <v>3</v>
      </c>
      <c r="K56">
        <v>27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27</v>
      </c>
      <c r="W56" t="s">
        <v>176</v>
      </c>
      <c r="X56" t="s">
        <v>17000</v>
      </c>
      <c r="Y56" t="s">
        <v>10</v>
      </c>
    </row>
    <row r="57" spans="1:25" x14ac:dyDescent="0.25">
      <c r="A57" t="s">
        <v>21848</v>
      </c>
      <c r="B57">
        <v>4</v>
      </c>
      <c r="C57">
        <v>5</v>
      </c>
      <c r="D57">
        <v>3</v>
      </c>
      <c r="E57">
        <v>4</v>
      </c>
      <c r="F57">
        <v>5</v>
      </c>
      <c r="G57">
        <v>4</v>
      </c>
      <c r="H57">
        <v>3</v>
      </c>
      <c r="I57">
        <v>4</v>
      </c>
      <c r="J57">
        <v>4</v>
      </c>
      <c r="K57">
        <v>36</v>
      </c>
      <c r="L57">
        <v>5</v>
      </c>
      <c r="M57">
        <v>4</v>
      </c>
      <c r="N57">
        <v>4</v>
      </c>
      <c r="O57">
        <v>3</v>
      </c>
      <c r="P57">
        <v>4</v>
      </c>
      <c r="Q57">
        <v>5</v>
      </c>
      <c r="R57">
        <v>3</v>
      </c>
      <c r="S57">
        <v>4</v>
      </c>
      <c r="T57">
        <v>4</v>
      </c>
      <c r="U57">
        <v>36</v>
      </c>
      <c r="V57">
        <v>72</v>
      </c>
      <c r="W57" t="s">
        <v>176</v>
      </c>
      <c r="X57" t="s">
        <v>17000</v>
      </c>
      <c r="Y57" t="s">
        <v>10</v>
      </c>
    </row>
    <row r="58" spans="1:25" x14ac:dyDescent="0.25">
      <c r="A58" t="s">
        <v>21849</v>
      </c>
      <c r="B58">
        <v>4</v>
      </c>
      <c r="C58">
        <v>4</v>
      </c>
      <c r="D58">
        <v>3</v>
      </c>
      <c r="E58">
        <v>4</v>
      </c>
      <c r="F58">
        <v>3</v>
      </c>
      <c r="G58">
        <v>4</v>
      </c>
      <c r="H58">
        <v>5</v>
      </c>
      <c r="I58">
        <v>4</v>
      </c>
      <c r="J58">
        <v>5</v>
      </c>
      <c r="K58">
        <v>36</v>
      </c>
      <c r="L58">
        <v>4</v>
      </c>
      <c r="M58">
        <v>4</v>
      </c>
      <c r="N58">
        <v>5</v>
      </c>
      <c r="O58">
        <v>4</v>
      </c>
      <c r="P58">
        <v>3</v>
      </c>
      <c r="Q58">
        <v>4</v>
      </c>
      <c r="R58">
        <v>5</v>
      </c>
      <c r="S58">
        <v>3</v>
      </c>
      <c r="T58">
        <v>4</v>
      </c>
      <c r="U58">
        <v>36</v>
      </c>
      <c r="V58">
        <v>72</v>
      </c>
      <c r="W58" t="s">
        <v>795</v>
      </c>
      <c r="X58" t="s">
        <v>3187</v>
      </c>
      <c r="Y58" t="s">
        <v>10</v>
      </c>
    </row>
    <row r="59" spans="1:25" x14ac:dyDescent="0.25">
      <c r="A59" t="s">
        <v>21850</v>
      </c>
      <c r="B59">
        <v>4</v>
      </c>
      <c r="C59">
        <v>5</v>
      </c>
      <c r="D59">
        <v>4</v>
      </c>
      <c r="E59">
        <v>3</v>
      </c>
      <c r="F59">
        <v>4</v>
      </c>
      <c r="G59">
        <v>4</v>
      </c>
      <c r="H59">
        <v>4</v>
      </c>
      <c r="I59">
        <v>3</v>
      </c>
      <c r="J59">
        <v>5</v>
      </c>
      <c r="K59">
        <v>36</v>
      </c>
      <c r="L59">
        <v>4</v>
      </c>
      <c r="M59">
        <v>5</v>
      </c>
      <c r="N59">
        <v>3</v>
      </c>
      <c r="O59">
        <v>4</v>
      </c>
      <c r="P59">
        <v>3</v>
      </c>
      <c r="Q59">
        <v>4</v>
      </c>
      <c r="R59">
        <v>4</v>
      </c>
      <c r="S59">
        <v>4</v>
      </c>
      <c r="T59">
        <v>5</v>
      </c>
      <c r="U59">
        <v>36</v>
      </c>
      <c r="V59">
        <v>72</v>
      </c>
      <c r="W59" t="s">
        <v>176</v>
      </c>
      <c r="X59" t="s">
        <v>750</v>
      </c>
      <c r="Y59" t="s">
        <v>10</v>
      </c>
    </row>
    <row r="60" spans="1:25" x14ac:dyDescent="0.25">
      <c r="A60" t="s">
        <v>21851</v>
      </c>
      <c r="B60">
        <v>4</v>
      </c>
      <c r="C60">
        <v>3</v>
      </c>
      <c r="D60">
        <v>4</v>
      </c>
      <c r="E60">
        <v>3</v>
      </c>
      <c r="F60">
        <v>3</v>
      </c>
      <c r="G60">
        <v>3</v>
      </c>
      <c r="H60">
        <v>3</v>
      </c>
      <c r="I60">
        <v>4</v>
      </c>
      <c r="J60">
        <v>3</v>
      </c>
      <c r="K60">
        <v>30</v>
      </c>
      <c r="L60">
        <v>3</v>
      </c>
      <c r="M60">
        <v>3</v>
      </c>
      <c r="N60">
        <v>4</v>
      </c>
      <c r="O60">
        <v>3</v>
      </c>
      <c r="P60">
        <v>3</v>
      </c>
      <c r="Q60">
        <v>4</v>
      </c>
      <c r="R60">
        <v>3</v>
      </c>
      <c r="S60">
        <v>3</v>
      </c>
      <c r="T60">
        <v>4</v>
      </c>
      <c r="U60">
        <v>30</v>
      </c>
      <c r="V60">
        <v>60</v>
      </c>
      <c r="W60" t="s">
        <v>176</v>
      </c>
      <c r="X60" t="s">
        <v>750</v>
      </c>
      <c r="Y60" t="s">
        <v>10</v>
      </c>
    </row>
    <row r="61" spans="1:25" x14ac:dyDescent="0.25">
      <c r="A61" t="s">
        <v>21852</v>
      </c>
      <c r="B61">
        <v>4</v>
      </c>
      <c r="C61">
        <v>4</v>
      </c>
      <c r="D61">
        <v>3</v>
      </c>
      <c r="E61">
        <v>4</v>
      </c>
      <c r="F61">
        <v>4</v>
      </c>
      <c r="G61">
        <v>4</v>
      </c>
      <c r="H61">
        <v>4</v>
      </c>
      <c r="I61">
        <v>3</v>
      </c>
      <c r="J61">
        <v>5</v>
      </c>
      <c r="K61">
        <v>35</v>
      </c>
      <c r="L61">
        <v>4</v>
      </c>
      <c r="M61">
        <v>5</v>
      </c>
      <c r="N61">
        <v>3</v>
      </c>
      <c r="O61">
        <v>4</v>
      </c>
      <c r="P61">
        <v>5</v>
      </c>
      <c r="Q61">
        <v>5</v>
      </c>
      <c r="R61">
        <v>4</v>
      </c>
      <c r="S61">
        <v>3</v>
      </c>
      <c r="T61">
        <v>4</v>
      </c>
      <c r="U61">
        <v>37</v>
      </c>
      <c r="V61">
        <v>72</v>
      </c>
      <c r="W61" t="s">
        <v>97</v>
      </c>
      <c r="X61" t="s">
        <v>21853</v>
      </c>
      <c r="Y61" t="s">
        <v>44</v>
      </c>
    </row>
    <row r="62" spans="1:25" x14ac:dyDescent="0.25">
      <c r="A62" t="s">
        <v>21854</v>
      </c>
      <c r="B62">
        <v>4</v>
      </c>
      <c r="C62">
        <v>4</v>
      </c>
      <c r="D62">
        <v>5</v>
      </c>
      <c r="E62">
        <v>4</v>
      </c>
      <c r="F62">
        <v>3</v>
      </c>
      <c r="G62">
        <v>5</v>
      </c>
      <c r="H62">
        <v>3</v>
      </c>
      <c r="I62">
        <v>4</v>
      </c>
      <c r="J62">
        <v>4</v>
      </c>
      <c r="K62">
        <v>36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36</v>
      </c>
      <c r="W62" t="s">
        <v>42</v>
      </c>
      <c r="X62" t="s">
        <v>2314</v>
      </c>
      <c r="Y62" t="s">
        <v>44</v>
      </c>
    </row>
    <row r="63" spans="1:25" x14ac:dyDescent="0.25">
      <c r="A63" t="s">
        <v>21855</v>
      </c>
      <c r="B63">
        <v>4</v>
      </c>
      <c r="C63">
        <v>5</v>
      </c>
      <c r="D63">
        <v>4</v>
      </c>
      <c r="E63">
        <v>3</v>
      </c>
      <c r="F63">
        <v>3</v>
      </c>
      <c r="G63">
        <v>5</v>
      </c>
      <c r="H63">
        <v>4</v>
      </c>
      <c r="I63">
        <v>3</v>
      </c>
      <c r="J63">
        <v>4</v>
      </c>
      <c r="K63">
        <v>35</v>
      </c>
      <c r="L63">
        <v>4</v>
      </c>
      <c r="M63">
        <v>5</v>
      </c>
      <c r="N63">
        <v>4</v>
      </c>
      <c r="O63">
        <v>3</v>
      </c>
      <c r="P63">
        <v>4</v>
      </c>
      <c r="Q63">
        <v>3</v>
      </c>
      <c r="R63">
        <v>4</v>
      </c>
      <c r="S63">
        <v>4</v>
      </c>
      <c r="T63">
        <v>5</v>
      </c>
      <c r="U63">
        <v>36</v>
      </c>
      <c r="V63">
        <v>71</v>
      </c>
      <c r="X63" t="s">
        <v>21856</v>
      </c>
      <c r="Y63" t="s">
        <v>78</v>
      </c>
    </row>
    <row r="64" spans="1:25" x14ac:dyDescent="0.25">
      <c r="A64" t="s">
        <v>21857</v>
      </c>
      <c r="B64">
        <v>4</v>
      </c>
      <c r="C64">
        <v>4</v>
      </c>
      <c r="D64">
        <v>4</v>
      </c>
      <c r="E64">
        <v>4</v>
      </c>
      <c r="F64">
        <v>4</v>
      </c>
      <c r="G64">
        <v>4</v>
      </c>
      <c r="H64">
        <v>3</v>
      </c>
      <c r="I64">
        <v>4</v>
      </c>
      <c r="J64">
        <v>3</v>
      </c>
      <c r="K64">
        <v>34</v>
      </c>
      <c r="L64">
        <v>5</v>
      </c>
      <c r="M64">
        <v>4</v>
      </c>
      <c r="N64">
        <v>4</v>
      </c>
      <c r="O64">
        <v>5</v>
      </c>
      <c r="P64">
        <v>3</v>
      </c>
      <c r="Q64">
        <v>4</v>
      </c>
      <c r="R64">
        <v>4</v>
      </c>
      <c r="S64">
        <v>3</v>
      </c>
      <c r="T64">
        <v>4</v>
      </c>
      <c r="U64">
        <v>36</v>
      </c>
      <c r="V64">
        <v>70</v>
      </c>
      <c r="W64" t="s">
        <v>622</v>
      </c>
      <c r="X64" t="s">
        <v>8859</v>
      </c>
      <c r="Y64" t="s">
        <v>10</v>
      </c>
    </row>
    <row r="65" spans="1:25" x14ac:dyDescent="0.25">
      <c r="A65" t="s">
        <v>21858</v>
      </c>
      <c r="B65">
        <v>4</v>
      </c>
      <c r="C65">
        <v>3</v>
      </c>
      <c r="D65">
        <v>4</v>
      </c>
      <c r="E65">
        <v>5</v>
      </c>
      <c r="F65">
        <v>4</v>
      </c>
      <c r="G65">
        <v>3</v>
      </c>
      <c r="H65">
        <v>4</v>
      </c>
      <c r="I65">
        <v>5</v>
      </c>
      <c r="J65">
        <v>4</v>
      </c>
      <c r="K65">
        <v>36</v>
      </c>
      <c r="L65">
        <v>3</v>
      </c>
      <c r="M65">
        <v>4</v>
      </c>
      <c r="N65">
        <v>5</v>
      </c>
      <c r="O65">
        <v>4</v>
      </c>
      <c r="P65">
        <v>4</v>
      </c>
      <c r="Q65">
        <v>4</v>
      </c>
      <c r="R65">
        <v>4</v>
      </c>
      <c r="S65">
        <v>3</v>
      </c>
      <c r="T65">
        <v>3</v>
      </c>
      <c r="U65">
        <v>34</v>
      </c>
      <c r="V65">
        <v>70</v>
      </c>
      <c r="W65" t="s">
        <v>61</v>
      </c>
      <c r="X65" t="s">
        <v>21859</v>
      </c>
      <c r="Y65" t="s">
        <v>10</v>
      </c>
    </row>
    <row r="66" spans="1:25" x14ac:dyDescent="0.25">
      <c r="A66" t="s">
        <v>21860</v>
      </c>
      <c r="B66">
        <v>5</v>
      </c>
      <c r="C66">
        <v>4</v>
      </c>
      <c r="D66">
        <v>4</v>
      </c>
      <c r="E66">
        <v>4</v>
      </c>
      <c r="F66">
        <v>3</v>
      </c>
      <c r="G66">
        <v>4</v>
      </c>
      <c r="H66">
        <v>3</v>
      </c>
      <c r="I66">
        <v>4</v>
      </c>
      <c r="J66">
        <v>3</v>
      </c>
      <c r="K66">
        <v>34</v>
      </c>
      <c r="L66">
        <v>4</v>
      </c>
      <c r="M66">
        <v>5</v>
      </c>
      <c r="N66">
        <v>3</v>
      </c>
      <c r="O66">
        <v>4</v>
      </c>
      <c r="P66">
        <v>4</v>
      </c>
      <c r="Q66">
        <v>3</v>
      </c>
      <c r="R66">
        <v>4</v>
      </c>
      <c r="S66">
        <v>3</v>
      </c>
      <c r="T66">
        <v>4</v>
      </c>
      <c r="U66">
        <v>34</v>
      </c>
      <c r="V66">
        <v>68</v>
      </c>
      <c r="W66" t="s">
        <v>39</v>
      </c>
      <c r="X66" t="s">
        <v>16690</v>
      </c>
      <c r="Y66" t="s">
        <v>10</v>
      </c>
    </row>
    <row r="67" spans="1:25" x14ac:dyDescent="0.25">
      <c r="A67" t="s">
        <v>21861</v>
      </c>
      <c r="B67">
        <v>3</v>
      </c>
      <c r="C67">
        <v>5</v>
      </c>
      <c r="D67">
        <v>4</v>
      </c>
      <c r="E67">
        <v>3</v>
      </c>
      <c r="F67">
        <v>4</v>
      </c>
      <c r="G67">
        <v>4</v>
      </c>
      <c r="H67">
        <v>3</v>
      </c>
      <c r="I67">
        <v>4</v>
      </c>
      <c r="J67">
        <v>3</v>
      </c>
      <c r="K67">
        <v>33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33</v>
      </c>
      <c r="W67" t="s">
        <v>795</v>
      </c>
      <c r="X67" t="s">
        <v>831</v>
      </c>
      <c r="Y67" t="s">
        <v>10</v>
      </c>
    </row>
    <row r="68" spans="1:25" x14ac:dyDescent="0.25">
      <c r="A68" t="s">
        <v>21862</v>
      </c>
      <c r="B68">
        <v>5</v>
      </c>
      <c r="C68">
        <v>4</v>
      </c>
      <c r="D68">
        <v>3</v>
      </c>
      <c r="E68">
        <v>4</v>
      </c>
      <c r="F68">
        <v>4</v>
      </c>
      <c r="G68">
        <v>4</v>
      </c>
      <c r="H68">
        <v>4</v>
      </c>
      <c r="I68">
        <v>5</v>
      </c>
      <c r="J68">
        <v>3</v>
      </c>
      <c r="K68">
        <v>36</v>
      </c>
      <c r="L68">
        <v>5</v>
      </c>
      <c r="M68">
        <v>3</v>
      </c>
      <c r="N68">
        <v>4</v>
      </c>
      <c r="O68">
        <v>4</v>
      </c>
      <c r="P68">
        <v>4</v>
      </c>
      <c r="Q68">
        <v>4</v>
      </c>
      <c r="R68">
        <v>4</v>
      </c>
      <c r="S68">
        <v>3</v>
      </c>
      <c r="T68">
        <v>5</v>
      </c>
      <c r="U68">
        <v>36</v>
      </c>
      <c r="V68">
        <v>72</v>
      </c>
      <c r="W68" t="s">
        <v>8</v>
      </c>
      <c r="X68" t="s">
        <v>21863</v>
      </c>
      <c r="Y68" t="s">
        <v>10</v>
      </c>
    </row>
    <row r="69" spans="1:25" x14ac:dyDescent="0.25">
      <c r="A69" t="s">
        <v>21864</v>
      </c>
      <c r="B69">
        <v>4</v>
      </c>
      <c r="C69">
        <v>4</v>
      </c>
      <c r="D69">
        <v>5</v>
      </c>
      <c r="E69">
        <v>4</v>
      </c>
      <c r="F69">
        <v>3</v>
      </c>
      <c r="G69">
        <v>4</v>
      </c>
      <c r="H69">
        <v>3</v>
      </c>
      <c r="I69">
        <v>5</v>
      </c>
      <c r="J69">
        <v>4</v>
      </c>
      <c r="K69">
        <v>36</v>
      </c>
      <c r="L69">
        <v>4</v>
      </c>
      <c r="M69">
        <v>3</v>
      </c>
      <c r="N69">
        <v>4</v>
      </c>
      <c r="O69">
        <v>4</v>
      </c>
      <c r="P69">
        <v>4</v>
      </c>
      <c r="Q69">
        <v>3</v>
      </c>
      <c r="R69">
        <v>5</v>
      </c>
      <c r="S69">
        <v>4</v>
      </c>
      <c r="T69">
        <v>4</v>
      </c>
      <c r="U69">
        <v>35</v>
      </c>
      <c r="V69">
        <v>71</v>
      </c>
      <c r="W69" t="s">
        <v>52</v>
      </c>
      <c r="X69" t="s">
        <v>2123</v>
      </c>
      <c r="Y69" t="s">
        <v>10</v>
      </c>
    </row>
    <row r="70" spans="1:25" x14ac:dyDescent="0.25">
      <c r="A70" t="s">
        <v>21864</v>
      </c>
      <c r="B70">
        <v>4</v>
      </c>
      <c r="C70">
        <v>4</v>
      </c>
      <c r="D70">
        <v>4</v>
      </c>
      <c r="E70">
        <v>5</v>
      </c>
      <c r="F70">
        <v>4</v>
      </c>
      <c r="G70">
        <v>4</v>
      </c>
      <c r="H70">
        <v>3</v>
      </c>
      <c r="I70">
        <v>4</v>
      </c>
      <c r="J70">
        <v>4</v>
      </c>
      <c r="K70">
        <v>36</v>
      </c>
      <c r="L70">
        <v>3</v>
      </c>
      <c r="M70">
        <v>5</v>
      </c>
      <c r="N70">
        <v>4</v>
      </c>
      <c r="O70">
        <v>3</v>
      </c>
      <c r="P70">
        <v>4</v>
      </c>
      <c r="Q70">
        <v>3</v>
      </c>
      <c r="R70">
        <v>5</v>
      </c>
      <c r="S70">
        <v>4</v>
      </c>
      <c r="T70">
        <v>4</v>
      </c>
      <c r="U70">
        <v>35</v>
      </c>
      <c r="V70">
        <v>71</v>
      </c>
      <c r="W70" t="s">
        <v>241</v>
      </c>
      <c r="X70" t="s">
        <v>21865</v>
      </c>
      <c r="Y70" t="s">
        <v>10</v>
      </c>
    </row>
    <row r="71" spans="1:25" x14ac:dyDescent="0.25">
      <c r="A71" t="s">
        <v>21866</v>
      </c>
      <c r="B71">
        <v>4</v>
      </c>
      <c r="C71">
        <v>3</v>
      </c>
      <c r="D71">
        <v>5</v>
      </c>
      <c r="E71">
        <v>4</v>
      </c>
      <c r="F71">
        <v>4</v>
      </c>
      <c r="G71">
        <v>3</v>
      </c>
      <c r="H71">
        <v>4</v>
      </c>
      <c r="I71">
        <v>5</v>
      </c>
      <c r="J71">
        <v>3</v>
      </c>
      <c r="K71">
        <v>35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35</v>
      </c>
      <c r="W71" t="s">
        <v>166</v>
      </c>
      <c r="X71" t="s">
        <v>1852</v>
      </c>
      <c r="Y71" t="s">
        <v>10</v>
      </c>
    </row>
    <row r="72" spans="1:25" x14ac:dyDescent="0.25">
      <c r="A72" t="s">
        <v>21867</v>
      </c>
      <c r="B72">
        <v>5</v>
      </c>
      <c r="C72">
        <v>4</v>
      </c>
      <c r="D72">
        <v>3</v>
      </c>
      <c r="E72">
        <v>4</v>
      </c>
      <c r="F72">
        <v>3</v>
      </c>
      <c r="G72">
        <v>4</v>
      </c>
      <c r="H72">
        <v>4</v>
      </c>
      <c r="I72">
        <v>3</v>
      </c>
      <c r="J72">
        <v>4</v>
      </c>
      <c r="K72">
        <v>34</v>
      </c>
      <c r="L72">
        <v>5</v>
      </c>
      <c r="M72">
        <v>3</v>
      </c>
      <c r="N72">
        <v>5</v>
      </c>
      <c r="O72">
        <v>4</v>
      </c>
      <c r="P72">
        <v>4</v>
      </c>
      <c r="Q72">
        <v>4</v>
      </c>
      <c r="R72">
        <v>3</v>
      </c>
      <c r="S72">
        <v>4</v>
      </c>
      <c r="T72">
        <v>4</v>
      </c>
      <c r="U72">
        <v>36</v>
      </c>
      <c r="V72">
        <v>70</v>
      </c>
      <c r="W72" t="s">
        <v>948</v>
      </c>
      <c r="X72" t="s">
        <v>948</v>
      </c>
      <c r="Y72" t="s">
        <v>397</v>
      </c>
    </row>
    <row r="73" spans="1:25" x14ac:dyDescent="0.25">
      <c r="A73" t="s">
        <v>21868</v>
      </c>
      <c r="B73">
        <v>3</v>
      </c>
      <c r="C73">
        <v>4</v>
      </c>
      <c r="D73">
        <v>4</v>
      </c>
      <c r="E73">
        <v>3</v>
      </c>
      <c r="F73">
        <v>5</v>
      </c>
      <c r="G73">
        <v>4</v>
      </c>
      <c r="H73">
        <v>4</v>
      </c>
      <c r="I73">
        <v>5</v>
      </c>
      <c r="J73">
        <v>3</v>
      </c>
      <c r="K73">
        <v>35</v>
      </c>
      <c r="L73">
        <v>4</v>
      </c>
      <c r="M73">
        <v>4</v>
      </c>
      <c r="N73">
        <v>3</v>
      </c>
      <c r="O73">
        <v>4</v>
      </c>
      <c r="P73">
        <v>5</v>
      </c>
      <c r="Q73">
        <v>5</v>
      </c>
      <c r="R73">
        <v>3</v>
      </c>
      <c r="S73">
        <v>4</v>
      </c>
      <c r="T73">
        <v>5</v>
      </c>
      <c r="U73">
        <v>37</v>
      </c>
      <c r="V73">
        <v>72</v>
      </c>
      <c r="X73" t="s">
        <v>8830</v>
      </c>
      <c r="Y73" t="s">
        <v>679</v>
      </c>
    </row>
    <row r="74" spans="1:25" x14ac:dyDescent="0.25">
      <c r="A74" t="s">
        <v>21869</v>
      </c>
      <c r="B74">
        <v>4</v>
      </c>
      <c r="C74">
        <v>4</v>
      </c>
      <c r="D74">
        <v>3</v>
      </c>
      <c r="E74">
        <v>4</v>
      </c>
      <c r="F74">
        <v>5</v>
      </c>
      <c r="G74">
        <v>4</v>
      </c>
      <c r="H74">
        <v>3</v>
      </c>
      <c r="I74">
        <v>5</v>
      </c>
      <c r="J74">
        <v>4</v>
      </c>
      <c r="K74">
        <v>36</v>
      </c>
      <c r="L74">
        <v>4</v>
      </c>
      <c r="M74">
        <v>3</v>
      </c>
      <c r="N74">
        <v>4</v>
      </c>
      <c r="O74">
        <v>5</v>
      </c>
      <c r="P74">
        <v>4</v>
      </c>
      <c r="Q74">
        <v>3</v>
      </c>
      <c r="R74">
        <v>4</v>
      </c>
      <c r="S74">
        <v>4</v>
      </c>
      <c r="T74">
        <v>5</v>
      </c>
      <c r="U74">
        <v>36</v>
      </c>
      <c r="V74">
        <v>72</v>
      </c>
      <c r="W74" t="s">
        <v>3575</v>
      </c>
      <c r="X74" t="s">
        <v>3575</v>
      </c>
      <c r="Y74" t="s">
        <v>3576</v>
      </c>
    </row>
    <row r="75" spans="1:25" x14ac:dyDescent="0.25">
      <c r="A75" t="s">
        <v>21870</v>
      </c>
      <c r="B75">
        <v>4</v>
      </c>
      <c r="C75">
        <v>4</v>
      </c>
      <c r="D75">
        <v>5</v>
      </c>
      <c r="E75">
        <v>3</v>
      </c>
      <c r="F75">
        <v>4</v>
      </c>
      <c r="G75">
        <v>4</v>
      </c>
      <c r="H75">
        <v>3</v>
      </c>
      <c r="I75">
        <v>5</v>
      </c>
      <c r="J75">
        <v>4</v>
      </c>
      <c r="K75">
        <v>36</v>
      </c>
      <c r="L75">
        <v>4</v>
      </c>
      <c r="M75">
        <v>3</v>
      </c>
      <c r="N75">
        <v>4</v>
      </c>
      <c r="O75">
        <v>4</v>
      </c>
      <c r="P75">
        <v>5</v>
      </c>
      <c r="Q75">
        <v>3</v>
      </c>
      <c r="R75">
        <v>4</v>
      </c>
      <c r="S75">
        <v>4</v>
      </c>
      <c r="T75">
        <v>5</v>
      </c>
      <c r="U75">
        <v>36</v>
      </c>
      <c r="V75">
        <v>72</v>
      </c>
      <c r="W75" t="s">
        <v>19703</v>
      </c>
      <c r="X75" t="s">
        <v>19703</v>
      </c>
      <c r="Y75" t="s">
        <v>3576</v>
      </c>
    </row>
    <row r="76" spans="1:25" x14ac:dyDescent="0.25">
      <c r="A76" t="s">
        <v>21871</v>
      </c>
      <c r="B76">
        <v>4</v>
      </c>
      <c r="C76">
        <v>3</v>
      </c>
      <c r="D76">
        <v>5</v>
      </c>
      <c r="E76">
        <v>3</v>
      </c>
      <c r="F76">
        <v>4</v>
      </c>
      <c r="G76">
        <v>4</v>
      </c>
      <c r="H76">
        <v>5</v>
      </c>
      <c r="I76">
        <v>4</v>
      </c>
      <c r="J76">
        <v>4</v>
      </c>
      <c r="K76">
        <v>36</v>
      </c>
      <c r="L76">
        <v>4</v>
      </c>
      <c r="M76">
        <v>4</v>
      </c>
      <c r="N76">
        <v>5</v>
      </c>
      <c r="O76">
        <v>4</v>
      </c>
      <c r="P76">
        <v>3</v>
      </c>
      <c r="Q76">
        <v>4</v>
      </c>
      <c r="R76">
        <v>5</v>
      </c>
      <c r="S76">
        <v>3</v>
      </c>
      <c r="T76">
        <v>4</v>
      </c>
      <c r="U76">
        <v>36</v>
      </c>
      <c r="V76">
        <v>72</v>
      </c>
      <c r="W76" t="s">
        <v>11857</v>
      </c>
      <c r="X76" t="s">
        <v>11857</v>
      </c>
      <c r="Y76" t="s">
        <v>11858</v>
      </c>
    </row>
    <row r="77" spans="1:25" x14ac:dyDescent="0.25">
      <c r="A77" t="s">
        <v>21872</v>
      </c>
      <c r="B77">
        <v>4</v>
      </c>
      <c r="C77">
        <v>3</v>
      </c>
      <c r="D77">
        <v>5</v>
      </c>
      <c r="E77">
        <v>4</v>
      </c>
      <c r="F77">
        <v>3</v>
      </c>
      <c r="G77">
        <v>4</v>
      </c>
      <c r="H77">
        <v>4</v>
      </c>
      <c r="I77">
        <v>3</v>
      </c>
      <c r="J77">
        <v>4</v>
      </c>
      <c r="K77">
        <v>34</v>
      </c>
      <c r="L77">
        <v>5</v>
      </c>
      <c r="M77">
        <v>3</v>
      </c>
      <c r="N77">
        <v>4</v>
      </c>
      <c r="O77">
        <v>5</v>
      </c>
      <c r="P77">
        <v>4</v>
      </c>
      <c r="Q77">
        <v>3</v>
      </c>
      <c r="R77">
        <v>4</v>
      </c>
      <c r="S77">
        <v>4</v>
      </c>
      <c r="T77">
        <v>4</v>
      </c>
      <c r="U77">
        <v>36</v>
      </c>
      <c r="V77">
        <v>70</v>
      </c>
      <c r="W77" t="s">
        <v>2137</v>
      </c>
      <c r="X77" t="s">
        <v>7099</v>
      </c>
      <c r="Y77" t="s">
        <v>10</v>
      </c>
    </row>
    <row r="78" spans="1:25" x14ac:dyDescent="0.25">
      <c r="A78" t="s">
        <v>21873</v>
      </c>
      <c r="B78">
        <v>4</v>
      </c>
      <c r="C78">
        <v>5</v>
      </c>
      <c r="D78">
        <v>3</v>
      </c>
      <c r="E78">
        <v>4</v>
      </c>
      <c r="F78">
        <v>4</v>
      </c>
      <c r="G78">
        <v>3</v>
      </c>
      <c r="H78">
        <v>5</v>
      </c>
      <c r="I78">
        <v>4</v>
      </c>
      <c r="J78">
        <v>4</v>
      </c>
      <c r="K78">
        <v>36</v>
      </c>
      <c r="L78">
        <v>4</v>
      </c>
      <c r="M78">
        <v>5</v>
      </c>
      <c r="N78">
        <v>4</v>
      </c>
      <c r="O78">
        <v>3</v>
      </c>
      <c r="P78">
        <v>4</v>
      </c>
      <c r="Q78">
        <v>4</v>
      </c>
      <c r="R78">
        <v>3</v>
      </c>
      <c r="S78">
        <v>4</v>
      </c>
      <c r="T78">
        <v>5</v>
      </c>
      <c r="U78">
        <v>36</v>
      </c>
      <c r="V78">
        <v>72</v>
      </c>
      <c r="W78" t="s">
        <v>161</v>
      </c>
      <c r="X78" t="s">
        <v>2501</v>
      </c>
      <c r="Y78" t="s">
        <v>10</v>
      </c>
    </row>
    <row r="79" spans="1:25" x14ac:dyDescent="0.25">
      <c r="A79" t="s">
        <v>21874</v>
      </c>
      <c r="B79">
        <v>4</v>
      </c>
      <c r="C79">
        <v>4</v>
      </c>
      <c r="D79">
        <v>4</v>
      </c>
      <c r="E79">
        <v>3</v>
      </c>
      <c r="F79">
        <v>4</v>
      </c>
      <c r="G79">
        <v>5</v>
      </c>
      <c r="H79">
        <v>4</v>
      </c>
      <c r="I79">
        <v>3</v>
      </c>
      <c r="J79">
        <v>4</v>
      </c>
      <c r="K79">
        <v>35</v>
      </c>
      <c r="L79">
        <v>4</v>
      </c>
      <c r="M79">
        <v>4</v>
      </c>
      <c r="N79">
        <v>5</v>
      </c>
      <c r="O79">
        <v>4</v>
      </c>
      <c r="P79">
        <v>3</v>
      </c>
      <c r="Q79">
        <v>4</v>
      </c>
      <c r="R79">
        <v>3</v>
      </c>
      <c r="S79">
        <v>5</v>
      </c>
      <c r="T79">
        <v>4</v>
      </c>
      <c r="U79">
        <v>36</v>
      </c>
      <c r="V79">
        <v>71</v>
      </c>
      <c r="W79" t="s">
        <v>15</v>
      </c>
      <c r="X79" t="s">
        <v>486</v>
      </c>
      <c r="Y79" t="s">
        <v>10</v>
      </c>
    </row>
    <row r="80" spans="1:25" x14ac:dyDescent="0.25">
      <c r="A80" t="s">
        <v>21875</v>
      </c>
      <c r="B80">
        <v>5</v>
      </c>
      <c r="C80">
        <v>4</v>
      </c>
      <c r="D80">
        <v>4</v>
      </c>
      <c r="E80">
        <v>4</v>
      </c>
      <c r="F80">
        <v>4</v>
      </c>
      <c r="G80">
        <v>4</v>
      </c>
      <c r="H80">
        <v>3</v>
      </c>
      <c r="I80">
        <v>4</v>
      </c>
      <c r="J80">
        <v>3</v>
      </c>
      <c r="K80">
        <v>35</v>
      </c>
      <c r="L80">
        <v>4</v>
      </c>
      <c r="M80">
        <v>3</v>
      </c>
      <c r="N80">
        <v>3</v>
      </c>
      <c r="O80">
        <v>3</v>
      </c>
      <c r="P80">
        <v>4</v>
      </c>
      <c r="Q80">
        <v>3</v>
      </c>
      <c r="R80">
        <v>5</v>
      </c>
      <c r="S80">
        <v>4</v>
      </c>
      <c r="T80">
        <v>3</v>
      </c>
      <c r="U80">
        <v>32</v>
      </c>
      <c r="V80">
        <v>67</v>
      </c>
      <c r="W80" t="s">
        <v>12</v>
      </c>
      <c r="X80" t="s">
        <v>370</v>
      </c>
      <c r="Y80" t="s">
        <v>10</v>
      </c>
    </row>
    <row r="81" spans="1:25" x14ac:dyDescent="0.25">
      <c r="A81" t="s">
        <v>21876</v>
      </c>
      <c r="B81">
        <v>3</v>
      </c>
      <c r="C81">
        <v>3</v>
      </c>
      <c r="D81">
        <v>4</v>
      </c>
      <c r="E81">
        <v>3</v>
      </c>
      <c r="F81">
        <v>4</v>
      </c>
      <c r="G81">
        <v>4</v>
      </c>
      <c r="H81">
        <v>3</v>
      </c>
      <c r="I81">
        <v>4</v>
      </c>
      <c r="J81">
        <v>4</v>
      </c>
      <c r="K81">
        <v>32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32</v>
      </c>
      <c r="W81" t="s">
        <v>39</v>
      </c>
      <c r="X81" t="s">
        <v>3003</v>
      </c>
      <c r="Y81" t="s">
        <v>10</v>
      </c>
    </row>
    <row r="82" spans="1:25" x14ac:dyDescent="0.25">
      <c r="A82" t="s">
        <v>21877</v>
      </c>
      <c r="B82">
        <v>4</v>
      </c>
      <c r="C82">
        <v>3</v>
      </c>
      <c r="D82">
        <v>5</v>
      </c>
      <c r="E82">
        <v>3</v>
      </c>
      <c r="F82">
        <v>4</v>
      </c>
      <c r="G82">
        <v>4</v>
      </c>
      <c r="H82">
        <v>4</v>
      </c>
      <c r="I82">
        <v>4</v>
      </c>
      <c r="J82">
        <v>4</v>
      </c>
      <c r="K82">
        <v>35</v>
      </c>
      <c r="L82">
        <v>5</v>
      </c>
      <c r="M82">
        <v>3</v>
      </c>
      <c r="N82">
        <v>4</v>
      </c>
      <c r="O82">
        <v>4</v>
      </c>
      <c r="P82">
        <v>4</v>
      </c>
      <c r="Q82">
        <v>3</v>
      </c>
      <c r="R82">
        <v>5</v>
      </c>
      <c r="S82">
        <v>4</v>
      </c>
      <c r="T82">
        <v>3</v>
      </c>
      <c r="U82">
        <v>35</v>
      </c>
      <c r="V82">
        <v>70</v>
      </c>
      <c r="W82" t="s">
        <v>39</v>
      </c>
      <c r="X82" t="s">
        <v>15434</v>
      </c>
      <c r="Y82" t="s">
        <v>10</v>
      </c>
    </row>
    <row r="83" spans="1:25" x14ac:dyDescent="0.25">
      <c r="A83" t="s">
        <v>21878</v>
      </c>
      <c r="B83">
        <v>4</v>
      </c>
      <c r="C83">
        <v>4</v>
      </c>
      <c r="D83">
        <v>3</v>
      </c>
      <c r="E83">
        <v>5</v>
      </c>
      <c r="F83">
        <v>4</v>
      </c>
      <c r="G83">
        <v>3</v>
      </c>
      <c r="H83">
        <v>4</v>
      </c>
      <c r="I83">
        <v>5</v>
      </c>
      <c r="J83">
        <v>4</v>
      </c>
      <c r="K83">
        <v>36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36</v>
      </c>
      <c r="W83" t="s">
        <v>669</v>
      </c>
      <c r="X83" t="s">
        <v>21879</v>
      </c>
      <c r="Y83" t="s">
        <v>10</v>
      </c>
    </row>
    <row r="84" spans="1:25" x14ac:dyDescent="0.25">
      <c r="A84" t="s">
        <v>21880</v>
      </c>
      <c r="B84">
        <v>4</v>
      </c>
      <c r="C84">
        <v>4</v>
      </c>
      <c r="D84">
        <v>5</v>
      </c>
      <c r="E84">
        <v>4</v>
      </c>
      <c r="F84">
        <v>3</v>
      </c>
      <c r="G84">
        <v>4</v>
      </c>
      <c r="H84">
        <v>4</v>
      </c>
      <c r="I84">
        <v>5</v>
      </c>
      <c r="J84">
        <v>3</v>
      </c>
      <c r="K84">
        <v>36</v>
      </c>
      <c r="L84">
        <v>4</v>
      </c>
      <c r="M84">
        <v>5</v>
      </c>
      <c r="N84">
        <v>3</v>
      </c>
      <c r="O84">
        <v>4</v>
      </c>
      <c r="P84">
        <v>4</v>
      </c>
      <c r="Q84">
        <v>4</v>
      </c>
      <c r="R84">
        <v>3</v>
      </c>
      <c r="S84">
        <v>4</v>
      </c>
      <c r="T84">
        <v>5</v>
      </c>
      <c r="U84">
        <v>36</v>
      </c>
      <c r="V84">
        <v>72</v>
      </c>
      <c r="W84" t="s">
        <v>8</v>
      </c>
      <c r="X84" t="s">
        <v>21881</v>
      </c>
      <c r="Y84" t="s">
        <v>10</v>
      </c>
    </row>
    <row r="85" spans="1:25" x14ac:dyDescent="0.25">
      <c r="A85" t="s">
        <v>21882</v>
      </c>
      <c r="B85">
        <v>4</v>
      </c>
      <c r="C85">
        <v>4</v>
      </c>
      <c r="D85">
        <v>3</v>
      </c>
      <c r="E85">
        <v>4</v>
      </c>
      <c r="F85">
        <v>4</v>
      </c>
      <c r="G85">
        <v>4</v>
      </c>
      <c r="H85">
        <v>5</v>
      </c>
      <c r="I85">
        <v>4</v>
      </c>
      <c r="J85">
        <v>4</v>
      </c>
      <c r="K85">
        <v>36</v>
      </c>
      <c r="L85">
        <v>5</v>
      </c>
      <c r="M85">
        <v>3</v>
      </c>
      <c r="N85">
        <v>4</v>
      </c>
      <c r="O85">
        <v>4</v>
      </c>
      <c r="P85">
        <v>4</v>
      </c>
      <c r="Q85">
        <v>3</v>
      </c>
      <c r="R85">
        <v>4</v>
      </c>
      <c r="S85">
        <v>4</v>
      </c>
      <c r="T85">
        <v>5</v>
      </c>
      <c r="U85">
        <v>36</v>
      </c>
      <c r="V85">
        <v>72</v>
      </c>
      <c r="W85" t="s">
        <v>296</v>
      </c>
      <c r="X85" t="s">
        <v>419</v>
      </c>
      <c r="Y85" t="s">
        <v>10</v>
      </c>
    </row>
    <row r="86" spans="1:25" x14ac:dyDescent="0.25">
      <c r="A86" t="s">
        <v>21883</v>
      </c>
      <c r="B86">
        <v>4</v>
      </c>
      <c r="C86">
        <v>4</v>
      </c>
      <c r="D86">
        <v>5</v>
      </c>
      <c r="E86">
        <v>4</v>
      </c>
      <c r="F86">
        <v>5</v>
      </c>
      <c r="G86">
        <v>3</v>
      </c>
      <c r="H86">
        <v>4</v>
      </c>
      <c r="I86">
        <v>3</v>
      </c>
      <c r="J86">
        <v>4</v>
      </c>
      <c r="K86">
        <v>36</v>
      </c>
      <c r="L86">
        <v>4</v>
      </c>
      <c r="M86">
        <v>3</v>
      </c>
      <c r="N86">
        <v>4</v>
      </c>
      <c r="O86">
        <v>4</v>
      </c>
      <c r="P86">
        <v>3</v>
      </c>
      <c r="Q86">
        <v>4</v>
      </c>
      <c r="R86">
        <v>4</v>
      </c>
      <c r="S86">
        <v>5</v>
      </c>
      <c r="T86">
        <v>5</v>
      </c>
      <c r="U86">
        <v>36</v>
      </c>
      <c r="V86">
        <v>72</v>
      </c>
      <c r="W86" t="s">
        <v>166</v>
      </c>
      <c r="X86" t="s">
        <v>419</v>
      </c>
      <c r="Y86" t="s">
        <v>10</v>
      </c>
    </row>
    <row r="87" spans="1:25" x14ac:dyDescent="0.25">
      <c r="A87" t="s">
        <v>21884</v>
      </c>
      <c r="B87">
        <v>4</v>
      </c>
      <c r="C87">
        <v>3</v>
      </c>
      <c r="D87">
        <v>4</v>
      </c>
      <c r="E87">
        <v>4</v>
      </c>
      <c r="F87">
        <v>3</v>
      </c>
      <c r="G87">
        <v>4</v>
      </c>
      <c r="H87">
        <v>5</v>
      </c>
      <c r="I87">
        <v>5</v>
      </c>
      <c r="J87">
        <v>4</v>
      </c>
      <c r="K87">
        <v>36</v>
      </c>
      <c r="L87">
        <v>3</v>
      </c>
      <c r="M87">
        <v>5</v>
      </c>
      <c r="N87">
        <v>4</v>
      </c>
      <c r="O87">
        <v>4</v>
      </c>
      <c r="P87">
        <v>4</v>
      </c>
      <c r="Q87">
        <v>4</v>
      </c>
      <c r="R87">
        <v>3</v>
      </c>
      <c r="S87">
        <v>5</v>
      </c>
      <c r="T87">
        <v>4</v>
      </c>
      <c r="U87">
        <v>36</v>
      </c>
      <c r="V87">
        <v>72</v>
      </c>
      <c r="X87" t="s">
        <v>21885</v>
      </c>
      <c r="Y87" t="s">
        <v>2881</v>
      </c>
    </row>
    <row r="88" spans="1:25" x14ac:dyDescent="0.25">
      <c r="A88" t="s">
        <v>21886</v>
      </c>
      <c r="B88">
        <v>4</v>
      </c>
      <c r="C88">
        <v>3</v>
      </c>
      <c r="D88">
        <v>4</v>
      </c>
      <c r="E88">
        <v>5</v>
      </c>
      <c r="F88">
        <v>5</v>
      </c>
      <c r="G88">
        <v>3</v>
      </c>
      <c r="H88">
        <v>4</v>
      </c>
      <c r="I88">
        <v>4</v>
      </c>
      <c r="J88">
        <v>4</v>
      </c>
      <c r="K88">
        <v>36</v>
      </c>
      <c r="L88">
        <v>4</v>
      </c>
      <c r="M88">
        <v>3</v>
      </c>
      <c r="N88">
        <v>5</v>
      </c>
      <c r="O88">
        <v>4</v>
      </c>
      <c r="P88">
        <v>3</v>
      </c>
      <c r="Q88">
        <v>4</v>
      </c>
      <c r="R88">
        <v>4</v>
      </c>
      <c r="S88">
        <v>5</v>
      </c>
      <c r="T88">
        <v>4</v>
      </c>
      <c r="U88">
        <v>36</v>
      </c>
      <c r="V88">
        <v>72</v>
      </c>
      <c r="W88" t="s">
        <v>15</v>
      </c>
      <c r="X88" t="s">
        <v>21887</v>
      </c>
      <c r="Y88" t="s">
        <v>10</v>
      </c>
    </row>
    <row r="89" spans="1:25" x14ac:dyDescent="0.25">
      <c r="A89" t="s">
        <v>21888</v>
      </c>
      <c r="B89">
        <v>4</v>
      </c>
      <c r="C89">
        <v>3</v>
      </c>
      <c r="D89">
        <v>4</v>
      </c>
      <c r="E89">
        <v>4</v>
      </c>
      <c r="F89">
        <v>4</v>
      </c>
      <c r="G89">
        <v>5</v>
      </c>
      <c r="H89">
        <v>5</v>
      </c>
      <c r="I89">
        <v>3</v>
      </c>
      <c r="J89">
        <v>5</v>
      </c>
      <c r="K89">
        <v>37</v>
      </c>
      <c r="L89">
        <v>3</v>
      </c>
      <c r="M89">
        <v>5</v>
      </c>
      <c r="N89">
        <v>3</v>
      </c>
      <c r="O89">
        <v>4</v>
      </c>
      <c r="P89">
        <v>4</v>
      </c>
      <c r="Q89">
        <v>3</v>
      </c>
      <c r="R89">
        <v>4</v>
      </c>
      <c r="S89">
        <v>4</v>
      </c>
      <c r="T89">
        <v>5</v>
      </c>
      <c r="U89">
        <v>35</v>
      </c>
      <c r="V89">
        <v>72</v>
      </c>
      <c r="W89" t="s">
        <v>1572</v>
      </c>
      <c r="X89" t="s">
        <v>2088</v>
      </c>
      <c r="Y89" t="s">
        <v>50</v>
      </c>
    </row>
    <row r="90" spans="1:25" x14ac:dyDescent="0.25">
      <c r="A90" t="s">
        <v>21889</v>
      </c>
      <c r="B90">
        <v>4</v>
      </c>
      <c r="C90">
        <v>5</v>
      </c>
      <c r="D90">
        <v>4</v>
      </c>
      <c r="E90">
        <v>5</v>
      </c>
      <c r="F90">
        <v>3</v>
      </c>
      <c r="G90">
        <v>4</v>
      </c>
      <c r="H90">
        <v>5</v>
      </c>
      <c r="I90">
        <v>3</v>
      </c>
      <c r="J90">
        <v>4</v>
      </c>
      <c r="K90">
        <v>37</v>
      </c>
      <c r="L90">
        <v>4</v>
      </c>
      <c r="M90">
        <v>3</v>
      </c>
      <c r="N90">
        <v>4</v>
      </c>
      <c r="O90">
        <v>4</v>
      </c>
      <c r="P90">
        <v>5</v>
      </c>
      <c r="Q90">
        <v>3</v>
      </c>
      <c r="R90">
        <v>4</v>
      </c>
      <c r="S90">
        <v>4</v>
      </c>
      <c r="T90">
        <v>4</v>
      </c>
      <c r="U90">
        <v>35</v>
      </c>
      <c r="V90">
        <v>72</v>
      </c>
      <c r="W90" t="s">
        <v>102</v>
      </c>
      <c r="X90" t="s">
        <v>21890</v>
      </c>
      <c r="Y90" t="s">
        <v>44</v>
      </c>
    </row>
    <row r="91" spans="1:25" x14ac:dyDescent="0.25">
      <c r="A91" t="s">
        <v>21891</v>
      </c>
      <c r="B91">
        <v>4</v>
      </c>
      <c r="C91">
        <v>5</v>
      </c>
      <c r="D91">
        <v>4</v>
      </c>
      <c r="E91">
        <v>5</v>
      </c>
      <c r="F91">
        <v>3</v>
      </c>
      <c r="G91">
        <v>4</v>
      </c>
      <c r="H91">
        <v>4</v>
      </c>
      <c r="I91">
        <v>3</v>
      </c>
      <c r="J91">
        <v>4</v>
      </c>
      <c r="K91">
        <v>36</v>
      </c>
      <c r="L91">
        <v>4</v>
      </c>
      <c r="M91">
        <v>4</v>
      </c>
      <c r="N91">
        <v>3</v>
      </c>
      <c r="O91">
        <v>4</v>
      </c>
      <c r="P91">
        <v>4</v>
      </c>
      <c r="Q91">
        <v>5</v>
      </c>
      <c r="R91">
        <v>4</v>
      </c>
      <c r="S91">
        <v>3</v>
      </c>
      <c r="T91">
        <v>5</v>
      </c>
      <c r="U91">
        <v>36</v>
      </c>
      <c r="V91">
        <v>72</v>
      </c>
      <c r="W91" t="s">
        <v>102</v>
      </c>
      <c r="X91" t="s">
        <v>14764</v>
      </c>
      <c r="Y91" t="s">
        <v>44</v>
      </c>
    </row>
    <row r="92" spans="1:25" x14ac:dyDescent="0.25">
      <c r="A92" t="s">
        <v>21892</v>
      </c>
      <c r="B92">
        <v>4</v>
      </c>
      <c r="C92">
        <v>4</v>
      </c>
      <c r="D92">
        <v>4</v>
      </c>
      <c r="E92">
        <v>5</v>
      </c>
      <c r="F92">
        <v>3</v>
      </c>
      <c r="G92">
        <v>4</v>
      </c>
      <c r="H92">
        <v>3</v>
      </c>
      <c r="I92">
        <v>5</v>
      </c>
      <c r="J92">
        <v>4</v>
      </c>
      <c r="K92">
        <v>36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36</v>
      </c>
      <c r="W92" t="s">
        <v>795</v>
      </c>
      <c r="X92" t="s">
        <v>21893</v>
      </c>
      <c r="Y92" t="s">
        <v>10</v>
      </c>
    </row>
    <row r="93" spans="1:25" x14ac:dyDescent="0.25">
      <c r="A93" t="s">
        <v>21894</v>
      </c>
      <c r="B93">
        <v>4</v>
      </c>
      <c r="C93">
        <v>5</v>
      </c>
      <c r="D93">
        <v>4</v>
      </c>
      <c r="E93">
        <v>3</v>
      </c>
      <c r="F93">
        <v>4</v>
      </c>
      <c r="G93">
        <v>4</v>
      </c>
      <c r="H93">
        <v>5</v>
      </c>
      <c r="I93">
        <v>3</v>
      </c>
      <c r="J93">
        <v>4</v>
      </c>
      <c r="K93">
        <v>36</v>
      </c>
      <c r="L93">
        <v>4</v>
      </c>
      <c r="M93">
        <v>4</v>
      </c>
      <c r="N93">
        <v>3</v>
      </c>
      <c r="O93">
        <v>5</v>
      </c>
      <c r="P93">
        <v>4</v>
      </c>
      <c r="Q93">
        <v>3</v>
      </c>
      <c r="R93">
        <v>4</v>
      </c>
      <c r="S93">
        <v>5</v>
      </c>
      <c r="T93">
        <v>4</v>
      </c>
      <c r="U93">
        <v>36</v>
      </c>
      <c r="V93">
        <v>72</v>
      </c>
      <c r="W93" t="s">
        <v>296</v>
      </c>
      <c r="X93" t="s">
        <v>16973</v>
      </c>
      <c r="Y93" t="s">
        <v>10</v>
      </c>
    </row>
    <row r="94" spans="1:25" x14ac:dyDescent="0.25">
      <c r="A94" t="s">
        <v>21895</v>
      </c>
      <c r="B94">
        <v>4</v>
      </c>
      <c r="C94">
        <v>5</v>
      </c>
      <c r="D94">
        <v>4</v>
      </c>
      <c r="E94">
        <v>3</v>
      </c>
      <c r="F94">
        <v>4</v>
      </c>
      <c r="G94">
        <v>4</v>
      </c>
      <c r="H94">
        <v>5</v>
      </c>
      <c r="I94">
        <v>3</v>
      </c>
      <c r="J94">
        <v>4</v>
      </c>
      <c r="K94">
        <v>36</v>
      </c>
      <c r="L94">
        <v>4</v>
      </c>
      <c r="M94">
        <v>5</v>
      </c>
      <c r="N94">
        <v>4</v>
      </c>
      <c r="O94">
        <v>3</v>
      </c>
      <c r="P94">
        <v>4</v>
      </c>
      <c r="Q94">
        <v>4</v>
      </c>
      <c r="R94">
        <v>4</v>
      </c>
      <c r="S94">
        <v>3</v>
      </c>
      <c r="T94">
        <v>5</v>
      </c>
      <c r="U94">
        <v>36</v>
      </c>
      <c r="V94">
        <v>72</v>
      </c>
      <c r="W94" t="s">
        <v>296</v>
      </c>
      <c r="X94" t="s">
        <v>16973</v>
      </c>
      <c r="Y94" t="s">
        <v>10</v>
      </c>
    </row>
    <row r="95" spans="1:25" x14ac:dyDescent="0.25">
      <c r="A95" t="s">
        <v>21896</v>
      </c>
      <c r="B95">
        <v>4</v>
      </c>
      <c r="C95">
        <v>5</v>
      </c>
      <c r="D95">
        <v>4</v>
      </c>
      <c r="E95">
        <v>3</v>
      </c>
      <c r="F95">
        <v>4</v>
      </c>
      <c r="G95">
        <v>4</v>
      </c>
      <c r="H95">
        <v>4</v>
      </c>
      <c r="I95">
        <v>3</v>
      </c>
      <c r="J95">
        <v>5</v>
      </c>
      <c r="K95">
        <v>36</v>
      </c>
      <c r="L95">
        <v>4</v>
      </c>
      <c r="M95">
        <v>4</v>
      </c>
      <c r="N95">
        <v>3</v>
      </c>
      <c r="O95">
        <v>5</v>
      </c>
      <c r="P95">
        <v>4</v>
      </c>
      <c r="Q95">
        <v>3</v>
      </c>
      <c r="R95">
        <v>4</v>
      </c>
      <c r="S95">
        <v>5</v>
      </c>
      <c r="T95">
        <v>4</v>
      </c>
      <c r="U95">
        <v>36</v>
      </c>
      <c r="V95">
        <v>72</v>
      </c>
      <c r="W95" t="s">
        <v>296</v>
      </c>
      <c r="X95" t="s">
        <v>16973</v>
      </c>
      <c r="Y95" t="s">
        <v>10</v>
      </c>
    </row>
    <row r="96" spans="1:25" x14ac:dyDescent="0.25">
      <c r="A96" t="s">
        <v>21897</v>
      </c>
      <c r="B96">
        <v>4</v>
      </c>
      <c r="C96">
        <v>5</v>
      </c>
      <c r="D96">
        <v>3</v>
      </c>
      <c r="E96">
        <v>4</v>
      </c>
      <c r="F96">
        <v>4</v>
      </c>
      <c r="G96">
        <v>3</v>
      </c>
      <c r="H96">
        <v>4</v>
      </c>
      <c r="I96">
        <v>4</v>
      </c>
      <c r="J96">
        <v>4</v>
      </c>
      <c r="K96">
        <v>35</v>
      </c>
      <c r="L96">
        <v>3</v>
      </c>
      <c r="M96">
        <v>4</v>
      </c>
      <c r="N96">
        <v>4</v>
      </c>
      <c r="O96">
        <v>3</v>
      </c>
      <c r="P96">
        <v>4</v>
      </c>
      <c r="Q96">
        <v>5</v>
      </c>
      <c r="R96">
        <v>4</v>
      </c>
      <c r="S96">
        <v>4</v>
      </c>
      <c r="T96">
        <v>4</v>
      </c>
      <c r="U96">
        <v>35</v>
      </c>
      <c r="V96">
        <v>70</v>
      </c>
      <c r="W96" t="s">
        <v>958</v>
      </c>
      <c r="X96" t="s">
        <v>3199</v>
      </c>
      <c r="Y96" t="s">
        <v>10</v>
      </c>
    </row>
    <row r="97" spans="1:25" x14ac:dyDescent="0.25">
      <c r="A97" t="s">
        <v>21898</v>
      </c>
      <c r="B97">
        <v>4</v>
      </c>
      <c r="C97">
        <v>4</v>
      </c>
      <c r="D97">
        <v>4</v>
      </c>
      <c r="E97">
        <v>4</v>
      </c>
      <c r="F97">
        <v>3</v>
      </c>
      <c r="G97">
        <v>4</v>
      </c>
      <c r="H97">
        <v>5</v>
      </c>
      <c r="I97">
        <v>3</v>
      </c>
      <c r="J97">
        <v>4</v>
      </c>
      <c r="K97">
        <v>35</v>
      </c>
      <c r="L97">
        <v>5</v>
      </c>
      <c r="M97">
        <v>3</v>
      </c>
      <c r="N97">
        <v>4</v>
      </c>
      <c r="O97">
        <v>5</v>
      </c>
      <c r="P97">
        <v>4</v>
      </c>
      <c r="Q97">
        <v>4</v>
      </c>
      <c r="R97">
        <v>3</v>
      </c>
      <c r="S97">
        <v>5</v>
      </c>
      <c r="T97">
        <v>4</v>
      </c>
      <c r="U97">
        <v>37</v>
      </c>
      <c r="V97">
        <v>72</v>
      </c>
      <c r="W97" t="s">
        <v>702</v>
      </c>
      <c r="X97" t="s">
        <v>21899</v>
      </c>
      <c r="Y97" t="s">
        <v>10</v>
      </c>
    </row>
    <row r="98" spans="1:25" x14ac:dyDescent="0.25">
      <c r="A98" t="s">
        <v>21900</v>
      </c>
      <c r="B98">
        <v>5</v>
      </c>
      <c r="C98">
        <v>4</v>
      </c>
      <c r="D98">
        <v>4</v>
      </c>
      <c r="E98">
        <v>3</v>
      </c>
      <c r="F98">
        <v>4</v>
      </c>
      <c r="G98">
        <v>3</v>
      </c>
      <c r="H98">
        <v>5</v>
      </c>
      <c r="I98">
        <v>4</v>
      </c>
      <c r="J98">
        <v>4</v>
      </c>
      <c r="K98">
        <v>36</v>
      </c>
      <c r="L98">
        <v>4</v>
      </c>
      <c r="M98">
        <v>5</v>
      </c>
      <c r="N98">
        <v>4</v>
      </c>
      <c r="O98">
        <v>5</v>
      </c>
      <c r="P98">
        <v>3</v>
      </c>
      <c r="Q98">
        <v>4</v>
      </c>
      <c r="R98">
        <v>4</v>
      </c>
      <c r="S98">
        <v>3</v>
      </c>
      <c r="T98">
        <v>4</v>
      </c>
      <c r="U98">
        <v>36</v>
      </c>
      <c r="V98">
        <v>72</v>
      </c>
      <c r="X98" t="s">
        <v>21901</v>
      </c>
      <c r="Y98" t="s">
        <v>218</v>
      </c>
    </row>
    <row r="99" spans="1:25" x14ac:dyDescent="0.25">
      <c r="A99" t="s">
        <v>21902</v>
      </c>
      <c r="B99">
        <v>3</v>
      </c>
      <c r="C99">
        <v>5</v>
      </c>
      <c r="D99">
        <v>3</v>
      </c>
      <c r="E99">
        <v>4</v>
      </c>
      <c r="F99">
        <v>4</v>
      </c>
      <c r="G99">
        <v>3</v>
      </c>
      <c r="H99">
        <v>4</v>
      </c>
      <c r="I99">
        <v>4</v>
      </c>
      <c r="J99">
        <v>4</v>
      </c>
      <c r="K99">
        <v>34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34</v>
      </c>
      <c r="W99" t="s">
        <v>724</v>
      </c>
      <c r="X99" t="s">
        <v>21903</v>
      </c>
      <c r="Y99" t="s">
        <v>10</v>
      </c>
    </row>
    <row r="100" spans="1:25" x14ac:dyDescent="0.25">
      <c r="A100" t="s">
        <v>21904</v>
      </c>
      <c r="B100">
        <v>4</v>
      </c>
      <c r="C100">
        <v>4</v>
      </c>
      <c r="D100">
        <v>4</v>
      </c>
      <c r="E100">
        <v>4</v>
      </c>
      <c r="F100">
        <v>4</v>
      </c>
      <c r="G100">
        <v>4</v>
      </c>
      <c r="H100">
        <v>5</v>
      </c>
      <c r="I100">
        <v>3</v>
      </c>
      <c r="J100">
        <v>4</v>
      </c>
      <c r="K100">
        <v>36</v>
      </c>
      <c r="L100">
        <v>4</v>
      </c>
      <c r="M100">
        <v>3</v>
      </c>
      <c r="N100">
        <v>5</v>
      </c>
      <c r="O100">
        <v>4</v>
      </c>
      <c r="P100">
        <v>4</v>
      </c>
      <c r="Q100">
        <v>4</v>
      </c>
      <c r="R100">
        <v>4</v>
      </c>
      <c r="S100">
        <v>3</v>
      </c>
      <c r="T100">
        <v>5</v>
      </c>
      <c r="U100">
        <v>36</v>
      </c>
      <c r="V100">
        <v>72</v>
      </c>
      <c r="W100" t="s">
        <v>18</v>
      </c>
      <c r="X100" t="s">
        <v>4060</v>
      </c>
      <c r="Y100" t="s">
        <v>10</v>
      </c>
    </row>
    <row r="101" spans="1:25" x14ac:dyDescent="0.25">
      <c r="A101" t="s">
        <v>21905</v>
      </c>
      <c r="B101">
        <v>4</v>
      </c>
      <c r="C101">
        <v>3</v>
      </c>
      <c r="D101">
        <v>5</v>
      </c>
      <c r="E101">
        <v>4</v>
      </c>
      <c r="F101">
        <v>4</v>
      </c>
      <c r="G101">
        <v>3</v>
      </c>
      <c r="H101">
        <v>5</v>
      </c>
      <c r="I101">
        <v>4</v>
      </c>
      <c r="J101">
        <v>3</v>
      </c>
      <c r="K101">
        <v>35</v>
      </c>
      <c r="L101">
        <v>4</v>
      </c>
      <c r="M101">
        <v>5</v>
      </c>
      <c r="N101">
        <v>5</v>
      </c>
      <c r="O101">
        <v>3</v>
      </c>
      <c r="P101">
        <v>4</v>
      </c>
      <c r="Q101">
        <v>3</v>
      </c>
      <c r="R101">
        <v>4</v>
      </c>
      <c r="S101">
        <v>4</v>
      </c>
      <c r="T101">
        <v>4</v>
      </c>
      <c r="U101">
        <v>36</v>
      </c>
      <c r="V101">
        <v>71</v>
      </c>
      <c r="W101" t="s">
        <v>152</v>
      </c>
      <c r="X101" t="s">
        <v>11047</v>
      </c>
      <c r="Y101" t="s">
        <v>10</v>
      </c>
    </row>
    <row r="102" spans="1:25" x14ac:dyDescent="0.25">
      <c r="A102" t="s">
        <v>21906</v>
      </c>
      <c r="B102">
        <v>5</v>
      </c>
      <c r="C102">
        <v>4</v>
      </c>
      <c r="D102">
        <v>4</v>
      </c>
      <c r="E102">
        <v>4</v>
      </c>
      <c r="F102">
        <v>3</v>
      </c>
      <c r="G102">
        <v>5</v>
      </c>
      <c r="H102">
        <v>4</v>
      </c>
      <c r="I102">
        <v>3</v>
      </c>
      <c r="J102">
        <v>4</v>
      </c>
      <c r="K102">
        <v>36</v>
      </c>
      <c r="L102">
        <v>4</v>
      </c>
      <c r="M102">
        <v>4</v>
      </c>
      <c r="N102">
        <v>4</v>
      </c>
      <c r="O102">
        <v>3</v>
      </c>
      <c r="P102">
        <v>4</v>
      </c>
      <c r="Q102">
        <v>3</v>
      </c>
      <c r="R102">
        <v>5</v>
      </c>
      <c r="S102">
        <v>4</v>
      </c>
      <c r="T102">
        <v>5</v>
      </c>
      <c r="U102">
        <v>36</v>
      </c>
      <c r="V102">
        <v>72</v>
      </c>
      <c r="W102" t="s">
        <v>133</v>
      </c>
      <c r="X102" t="s">
        <v>4113</v>
      </c>
      <c r="Y102" t="s">
        <v>10</v>
      </c>
    </row>
    <row r="103" spans="1:25" x14ac:dyDescent="0.25">
      <c r="A103" t="s">
        <v>21907</v>
      </c>
      <c r="B103">
        <v>5</v>
      </c>
      <c r="C103">
        <v>3</v>
      </c>
      <c r="D103">
        <v>4</v>
      </c>
      <c r="E103">
        <v>4</v>
      </c>
      <c r="F103">
        <v>5</v>
      </c>
      <c r="G103">
        <v>3</v>
      </c>
      <c r="H103">
        <v>4</v>
      </c>
      <c r="I103">
        <v>5</v>
      </c>
      <c r="J103">
        <v>3</v>
      </c>
      <c r="K103">
        <v>36</v>
      </c>
      <c r="L103">
        <v>4</v>
      </c>
      <c r="M103">
        <v>4</v>
      </c>
      <c r="N103">
        <v>3</v>
      </c>
      <c r="O103">
        <v>5</v>
      </c>
      <c r="P103">
        <v>4</v>
      </c>
      <c r="Q103">
        <v>4</v>
      </c>
      <c r="R103">
        <v>3</v>
      </c>
      <c r="S103">
        <v>4</v>
      </c>
      <c r="T103">
        <v>5</v>
      </c>
      <c r="U103">
        <v>36</v>
      </c>
      <c r="V103">
        <v>72</v>
      </c>
      <c r="W103" t="s">
        <v>152</v>
      </c>
      <c r="X103" t="s">
        <v>9595</v>
      </c>
      <c r="Y103" t="s">
        <v>10</v>
      </c>
    </row>
    <row r="104" spans="1:25" x14ac:dyDescent="0.25">
      <c r="A104" t="s">
        <v>21908</v>
      </c>
      <c r="B104">
        <v>4</v>
      </c>
      <c r="C104">
        <v>4</v>
      </c>
      <c r="D104">
        <v>5</v>
      </c>
      <c r="E104">
        <v>4</v>
      </c>
      <c r="F104">
        <v>3</v>
      </c>
      <c r="G104">
        <v>4</v>
      </c>
      <c r="H104">
        <v>4</v>
      </c>
      <c r="I104">
        <v>3</v>
      </c>
      <c r="J104">
        <v>5</v>
      </c>
      <c r="K104">
        <v>36</v>
      </c>
      <c r="L104">
        <v>4</v>
      </c>
      <c r="M104">
        <v>5</v>
      </c>
      <c r="N104">
        <v>4</v>
      </c>
      <c r="O104">
        <v>4</v>
      </c>
      <c r="P104">
        <v>4</v>
      </c>
      <c r="Q104">
        <v>3</v>
      </c>
      <c r="R104">
        <v>4</v>
      </c>
      <c r="S104">
        <v>3</v>
      </c>
      <c r="T104">
        <v>4</v>
      </c>
      <c r="U104">
        <v>35</v>
      </c>
      <c r="V104">
        <v>71</v>
      </c>
      <c r="W104" t="s">
        <v>236</v>
      </c>
      <c r="X104" t="s">
        <v>21909</v>
      </c>
      <c r="Y104" t="s">
        <v>10</v>
      </c>
    </row>
    <row r="105" spans="1:25" x14ac:dyDescent="0.25">
      <c r="A105" t="s">
        <v>21910</v>
      </c>
      <c r="B105">
        <v>4</v>
      </c>
      <c r="C105">
        <v>4</v>
      </c>
      <c r="D105">
        <v>4</v>
      </c>
      <c r="E105">
        <v>5</v>
      </c>
      <c r="F105">
        <v>3</v>
      </c>
      <c r="G105">
        <v>4</v>
      </c>
      <c r="H105">
        <v>4</v>
      </c>
      <c r="I105">
        <v>3</v>
      </c>
      <c r="J105">
        <v>3</v>
      </c>
      <c r="K105">
        <v>34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34</v>
      </c>
      <c r="W105" t="s">
        <v>42</v>
      </c>
      <c r="X105" t="s">
        <v>21911</v>
      </c>
      <c r="Y105" t="s">
        <v>44</v>
      </c>
    </row>
    <row r="106" spans="1:25" x14ac:dyDescent="0.25">
      <c r="A106" t="s">
        <v>21912</v>
      </c>
      <c r="B106">
        <v>4</v>
      </c>
      <c r="C106">
        <v>3</v>
      </c>
      <c r="D106">
        <v>4</v>
      </c>
      <c r="E106">
        <v>5</v>
      </c>
      <c r="F106">
        <v>4</v>
      </c>
      <c r="G106">
        <v>3</v>
      </c>
      <c r="H106">
        <v>4</v>
      </c>
      <c r="I106">
        <v>4</v>
      </c>
      <c r="J106">
        <v>5</v>
      </c>
      <c r="K106">
        <v>36</v>
      </c>
      <c r="L106">
        <v>4</v>
      </c>
      <c r="M106">
        <v>4</v>
      </c>
      <c r="N106">
        <v>3</v>
      </c>
      <c r="O106">
        <v>4</v>
      </c>
      <c r="P106">
        <v>3</v>
      </c>
      <c r="Q106">
        <v>5</v>
      </c>
      <c r="R106">
        <v>4</v>
      </c>
      <c r="S106">
        <v>5</v>
      </c>
      <c r="T106">
        <v>4</v>
      </c>
      <c r="U106">
        <v>36</v>
      </c>
      <c r="V106">
        <v>72</v>
      </c>
      <c r="W106" t="s">
        <v>9268</v>
      </c>
      <c r="X106" t="s">
        <v>21912</v>
      </c>
      <c r="Y106" t="s">
        <v>397</v>
      </c>
    </row>
    <row r="107" spans="1:25" x14ac:dyDescent="0.25">
      <c r="A107" t="s">
        <v>21913</v>
      </c>
      <c r="B107">
        <v>4</v>
      </c>
      <c r="C107">
        <v>4</v>
      </c>
      <c r="D107">
        <v>4</v>
      </c>
      <c r="E107">
        <v>4</v>
      </c>
      <c r="F107">
        <v>4</v>
      </c>
      <c r="G107">
        <v>5</v>
      </c>
      <c r="H107">
        <v>3</v>
      </c>
      <c r="I107">
        <v>4</v>
      </c>
      <c r="J107">
        <v>4</v>
      </c>
      <c r="K107">
        <v>36</v>
      </c>
      <c r="L107">
        <v>4</v>
      </c>
      <c r="M107">
        <v>4</v>
      </c>
      <c r="N107">
        <v>5</v>
      </c>
      <c r="O107">
        <v>3</v>
      </c>
      <c r="P107">
        <v>5</v>
      </c>
      <c r="Q107">
        <v>4</v>
      </c>
      <c r="R107">
        <v>4</v>
      </c>
      <c r="S107">
        <v>3</v>
      </c>
      <c r="T107">
        <v>4</v>
      </c>
      <c r="U107">
        <v>36</v>
      </c>
      <c r="V107">
        <v>72</v>
      </c>
      <c r="W107" t="s">
        <v>296</v>
      </c>
      <c r="X107" t="s">
        <v>21914</v>
      </c>
      <c r="Y107" t="s">
        <v>10</v>
      </c>
    </row>
    <row r="108" spans="1:25" x14ac:dyDescent="0.25">
      <c r="A108" t="s">
        <v>21915</v>
      </c>
      <c r="B108">
        <v>4</v>
      </c>
      <c r="C108">
        <v>4</v>
      </c>
      <c r="D108">
        <v>3</v>
      </c>
      <c r="E108">
        <v>4</v>
      </c>
      <c r="F108">
        <v>4</v>
      </c>
      <c r="G108">
        <v>3</v>
      </c>
      <c r="H108">
        <v>4</v>
      </c>
      <c r="I108">
        <v>4</v>
      </c>
      <c r="J108">
        <v>4</v>
      </c>
      <c r="K108">
        <v>34</v>
      </c>
      <c r="L108">
        <v>4</v>
      </c>
      <c r="M108">
        <v>4</v>
      </c>
      <c r="N108">
        <v>3</v>
      </c>
      <c r="O108">
        <v>5</v>
      </c>
      <c r="P108">
        <v>4</v>
      </c>
      <c r="Q108">
        <v>4</v>
      </c>
      <c r="R108">
        <v>3</v>
      </c>
      <c r="S108">
        <v>4</v>
      </c>
      <c r="T108">
        <v>4</v>
      </c>
      <c r="U108">
        <v>35</v>
      </c>
      <c r="V108">
        <v>69</v>
      </c>
      <c r="W108" t="s">
        <v>2710</v>
      </c>
      <c r="X108" t="s">
        <v>21915</v>
      </c>
      <c r="Y108" t="s">
        <v>473</v>
      </c>
    </row>
    <row r="109" spans="1:25" x14ac:dyDescent="0.25">
      <c r="A109" t="s">
        <v>21916</v>
      </c>
      <c r="B109">
        <v>4</v>
      </c>
      <c r="C109">
        <v>4</v>
      </c>
      <c r="D109">
        <v>4</v>
      </c>
      <c r="E109">
        <v>3</v>
      </c>
      <c r="F109">
        <v>5</v>
      </c>
      <c r="G109">
        <v>5</v>
      </c>
      <c r="H109">
        <v>4</v>
      </c>
      <c r="I109">
        <v>4</v>
      </c>
      <c r="J109">
        <v>4</v>
      </c>
      <c r="K109">
        <v>37</v>
      </c>
      <c r="L109">
        <v>3</v>
      </c>
      <c r="M109">
        <v>4</v>
      </c>
      <c r="N109">
        <v>4</v>
      </c>
      <c r="O109">
        <v>4</v>
      </c>
      <c r="P109">
        <v>3</v>
      </c>
      <c r="Q109">
        <v>5</v>
      </c>
      <c r="R109">
        <v>5</v>
      </c>
      <c r="S109">
        <v>4</v>
      </c>
      <c r="T109">
        <v>4</v>
      </c>
      <c r="U109">
        <v>36</v>
      </c>
      <c r="V109">
        <v>73</v>
      </c>
      <c r="W109" t="s">
        <v>105</v>
      </c>
      <c r="X109" t="s">
        <v>266</v>
      </c>
      <c r="Y109" t="s">
        <v>10</v>
      </c>
    </row>
    <row r="110" spans="1:25" x14ac:dyDescent="0.25">
      <c r="A110" t="s">
        <v>21917</v>
      </c>
      <c r="B110">
        <v>4</v>
      </c>
      <c r="C110">
        <v>5</v>
      </c>
      <c r="D110">
        <v>4</v>
      </c>
      <c r="E110">
        <v>4</v>
      </c>
      <c r="F110">
        <v>3</v>
      </c>
      <c r="G110">
        <v>5</v>
      </c>
      <c r="H110">
        <v>4</v>
      </c>
      <c r="I110">
        <v>3</v>
      </c>
      <c r="J110">
        <v>4</v>
      </c>
      <c r="K110">
        <v>36</v>
      </c>
      <c r="L110">
        <v>4</v>
      </c>
      <c r="M110">
        <v>4</v>
      </c>
      <c r="N110">
        <v>3</v>
      </c>
      <c r="O110">
        <v>5</v>
      </c>
      <c r="P110">
        <v>4</v>
      </c>
      <c r="Q110">
        <v>4</v>
      </c>
      <c r="R110">
        <v>3</v>
      </c>
      <c r="S110">
        <v>4</v>
      </c>
      <c r="T110">
        <v>5</v>
      </c>
      <c r="U110">
        <v>36</v>
      </c>
      <c r="V110">
        <v>72</v>
      </c>
      <c r="W110" t="s">
        <v>64</v>
      </c>
      <c r="X110" t="s">
        <v>4376</v>
      </c>
      <c r="Y110" t="s">
        <v>10</v>
      </c>
    </row>
    <row r="111" spans="1:25" x14ac:dyDescent="0.25">
      <c r="A111" t="s">
        <v>21918</v>
      </c>
      <c r="B111">
        <v>4</v>
      </c>
      <c r="C111">
        <v>5</v>
      </c>
      <c r="D111">
        <v>4</v>
      </c>
      <c r="E111">
        <v>4</v>
      </c>
      <c r="F111">
        <v>3</v>
      </c>
      <c r="G111">
        <v>5</v>
      </c>
      <c r="H111">
        <v>4</v>
      </c>
      <c r="I111">
        <v>3</v>
      </c>
      <c r="J111">
        <v>4</v>
      </c>
      <c r="K111">
        <v>36</v>
      </c>
      <c r="L111">
        <v>4</v>
      </c>
      <c r="M111">
        <v>4</v>
      </c>
      <c r="N111">
        <v>3</v>
      </c>
      <c r="O111">
        <v>5</v>
      </c>
      <c r="P111">
        <v>4</v>
      </c>
      <c r="Q111">
        <v>4</v>
      </c>
      <c r="R111">
        <v>3</v>
      </c>
      <c r="S111">
        <v>4</v>
      </c>
      <c r="T111">
        <v>5</v>
      </c>
      <c r="U111">
        <v>36</v>
      </c>
      <c r="V111">
        <v>72</v>
      </c>
      <c r="W111" t="s">
        <v>64</v>
      </c>
      <c r="X111" t="s">
        <v>21919</v>
      </c>
      <c r="Y111" t="s">
        <v>10</v>
      </c>
    </row>
    <row r="112" spans="1:25" x14ac:dyDescent="0.25">
      <c r="A112" t="s">
        <v>6017</v>
      </c>
      <c r="B112">
        <v>4</v>
      </c>
      <c r="C112">
        <v>3</v>
      </c>
      <c r="D112">
        <v>4</v>
      </c>
      <c r="E112">
        <v>4</v>
      </c>
      <c r="F112">
        <v>3</v>
      </c>
      <c r="G112">
        <v>4</v>
      </c>
      <c r="H112">
        <v>5</v>
      </c>
      <c r="I112">
        <v>4</v>
      </c>
      <c r="J112">
        <v>4</v>
      </c>
      <c r="K112">
        <v>35</v>
      </c>
      <c r="L112">
        <v>4</v>
      </c>
      <c r="M112">
        <v>4</v>
      </c>
      <c r="N112">
        <v>5</v>
      </c>
      <c r="O112">
        <v>4</v>
      </c>
      <c r="P112">
        <v>3</v>
      </c>
      <c r="Q112">
        <v>5</v>
      </c>
      <c r="R112">
        <v>3</v>
      </c>
      <c r="S112">
        <v>5</v>
      </c>
      <c r="T112">
        <v>4</v>
      </c>
      <c r="U112">
        <v>37</v>
      </c>
      <c r="V112">
        <v>72</v>
      </c>
      <c r="W112" t="s">
        <v>1666</v>
      </c>
      <c r="X112" t="s">
        <v>21920</v>
      </c>
      <c r="Y112" t="s">
        <v>44</v>
      </c>
    </row>
    <row r="113" spans="1:25" x14ac:dyDescent="0.25">
      <c r="A113" t="s">
        <v>6017</v>
      </c>
      <c r="B113">
        <v>4</v>
      </c>
      <c r="C113">
        <v>4</v>
      </c>
      <c r="D113">
        <v>3</v>
      </c>
      <c r="E113">
        <v>4</v>
      </c>
      <c r="F113">
        <v>5</v>
      </c>
      <c r="G113">
        <v>4</v>
      </c>
      <c r="H113">
        <v>4</v>
      </c>
      <c r="I113">
        <v>3</v>
      </c>
      <c r="J113">
        <v>5</v>
      </c>
      <c r="K113">
        <v>36</v>
      </c>
      <c r="L113">
        <v>4</v>
      </c>
      <c r="M113">
        <v>4</v>
      </c>
      <c r="N113">
        <v>3</v>
      </c>
      <c r="O113">
        <v>4</v>
      </c>
      <c r="P113">
        <v>3</v>
      </c>
      <c r="Q113">
        <v>4</v>
      </c>
      <c r="R113">
        <v>4</v>
      </c>
      <c r="S113">
        <v>5</v>
      </c>
      <c r="T113">
        <v>4</v>
      </c>
      <c r="U113">
        <v>35</v>
      </c>
      <c r="V113">
        <v>71</v>
      </c>
      <c r="W113" t="s">
        <v>1729</v>
      </c>
      <c r="X113" t="s">
        <v>4614</v>
      </c>
      <c r="Y113" t="s">
        <v>44</v>
      </c>
    </row>
    <row r="114" spans="1:25" x14ac:dyDescent="0.25">
      <c r="A114" t="s">
        <v>21921</v>
      </c>
      <c r="B114">
        <v>4</v>
      </c>
      <c r="C114">
        <v>4</v>
      </c>
      <c r="D114">
        <v>4</v>
      </c>
      <c r="E114">
        <v>5</v>
      </c>
      <c r="F114">
        <v>3</v>
      </c>
      <c r="G114">
        <v>4</v>
      </c>
      <c r="H114">
        <v>4</v>
      </c>
      <c r="I114">
        <v>3</v>
      </c>
      <c r="J114">
        <v>4</v>
      </c>
      <c r="K114">
        <v>35</v>
      </c>
      <c r="L114">
        <v>5</v>
      </c>
      <c r="M114">
        <v>3</v>
      </c>
      <c r="N114">
        <v>4</v>
      </c>
      <c r="O114">
        <v>3</v>
      </c>
      <c r="P114">
        <v>4</v>
      </c>
      <c r="Q114">
        <v>4</v>
      </c>
      <c r="R114">
        <v>5</v>
      </c>
      <c r="S114">
        <v>3</v>
      </c>
      <c r="T114">
        <v>5</v>
      </c>
      <c r="U114">
        <v>36</v>
      </c>
      <c r="V114">
        <v>71</v>
      </c>
      <c r="W114" t="s">
        <v>110</v>
      </c>
      <c r="X114" t="s">
        <v>3217</v>
      </c>
      <c r="Y114" t="s">
        <v>10</v>
      </c>
    </row>
    <row r="115" spans="1:25" x14ac:dyDescent="0.25">
      <c r="A115" t="s">
        <v>21922</v>
      </c>
      <c r="B115">
        <v>4</v>
      </c>
      <c r="C115">
        <v>4</v>
      </c>
      <c r="D115">
        <v>5</v>
      </c>
      <c r="E115">
        <v>3</v>
      </c>
      <c r="F115">
        <v>4</v>
      </c>
      <c r="G115">
        <v>3</v>
      </c>
      <c r="H115">
        <v>4</v>
      </c>
      <c r="I115">
        <v>5</v>
      </c>
      <c r="J115">
        <v>4</v>
      </c>
      <c r="K115">
        <v>36</v>
      </c>
      <c r="L115">
        <v>4</v>
      </c>
      <c r="M115">
        <v>5</v>
      </c>
      <c r="N115">
        <v>4</v>
      </c>
      <c r="O115">
        <v>3</v>
      </c>
      <c r="P115">
        <v>5</v>
      </c>
      <c r="Q115">
        <v>3</v>
      </c>
      <c r="R115">
        <v>4</v>
      </c>
      <c r="S115">
        <v>4</v>
      </c>
      <c r="T115">
        <v>4</v>
      </c>
      <c r="U115">
        <v>36</v>
      </c>
      <c r="V115">
        <v>72</v>
      </c>
      <c r="W115" t="s">
        <v>348</v>
      </c>
      <c r="X115" t="s">
        <v>21923</v>
      </c>
      <c r="Y115" t="s">
        <v>10</v>
      </c>
    </row>
    <row r="116" spans="1:25" x14ac:dyDescent="0.25">
      <c r="A116" t="s">
        <v>21924</v>
      </c>
      <c r="B116">
        <v>4</v>
      </c>
      <c r="C116">
        <v>4</v>
      </c>
      <c r="D116">
        <v>5</v>
      </c>
      <c r="E116">
        <v>3</v>
      </c>
      <c r="F116">
        <v>4</v>
      </c>
      <c r="G116">
        <v>3</v>
      </c>
      <c r="H116">
        <v>4</v>
      </c>
      <c r="I116">
        <v>5</v>
      </c>
      <c r="J116">
        <v>4</v>
      </c>
      <c r="K116">
        <v>36</v>
      </c>
      <c r="L116">
        <v>4</v>
      </c>
      <c r="M116">
        <v>5</v>
      </c>
      <c r="N116">
        <v>4</v>
      </c>
      <c r="O116">
        <v>3</v>
      </c>
      <c r="P116">
        <v>5</v>
      </c>
      <c r="Q116">
        <v>3</v>
      </c>
      <c r="R116">
        <v>4</v>
      </c>
      <c r="S116">
        <v>4</v>
      </c>
      <c r="T116">
        <v>4</v>
      </c>
      <c r="U116">
        <v>36</v>
      </c>
      <c r="V116">
        <v>72</v>
      </c>
      <c r="W116" t="s">
        <v>348</v>
      </c>
      <c r="X116" t="s">
        <v>21923</v>
      </c>
      <c r="Y116" t="s">
        <v>10</v>
      </c>
    </row>
    <row r="117" spans="1:25" x14ac:dyDescent="0.25">
      <c r="A117" t="s">
        <v>21925</v>
      </c>
      <c r="B117">
        <v>5</v>
      </c>
      <c r="C117">
        <v>4</v>
      </c>
      <c r="D117">
        <v>3</v>
      </c>
      <c r="E117">
        <v>5</v>
      </c>
      <c r="F117">
        <v>4</v>
      </c>
      <c r="G117">
        <v>3</v>
      </c>
      <c r="H117">
        <v>4</v>
      </c>
      <c r="I117">
        <v>3</v>
      </c>
      <c r="J117">
        <v>5</v>
      </c>
      <c r="K117">
        <v>36</v>
      </c>
      <c r="L117">
        <v>5</v>
      </c>
      <c r="M117">
        <v>4</v>
      </c>
      <c r="N117">
        <v>3</v>
      </c>
      <c r="O117">
        <v>4</v>
      </c>
      <c r="P117">
        <v>5</v>
      </c>
      <c r="Q117">
        <v>3</v>
      </c>
      <c r="R117">
        <v>5</v>
      </c>
      <c r="S117">
        <v>3</v>
      </c>
      <c r="T117">
        <v>4</v>
      </c>
      <c r="U117">
        <v>36</v>
      </c>
      <c r="V117">
        <v>72</v>
      </c>
      <c r="W117" t="s">
        <v>4186</v>
      </c>
      <c r="X117" t="s">
        <v>4186</v>
      </c>
      <c r="Y117" t="s">
        <v>218</v>
      </c>
    </row>
    <row r="118" spans="1:25" x14ac:dyDescent="0.25">
      <c r="A118" t="s">
        <v>21926</v>
      </c>
      <c r="B118">
        <v>4</v>
      </c>
      <c r="C118">
        <v>4</v>
      </c>
      <c r="D118">
        <v>3</v>
      </c>
      <c r="E118">
        <v>5</v>
      </c>
      <c r="F118">
        <v>3</v>
      </c>
      <c r="G118">
        <v>5</v>
      </c>
      <c r="H118">
        <v>4</v>
      </c>
      <c r="I118">
        <v>4</v>
      </c>
      <c r="J118">
        <v>4</v>
      </c>
      <c r="K118">
        <v>36</v>
      </c>
      <c r="L118">
        <v>5</v>
      </c>
      <c r="M118">
        <v>4</v>
      </c>
      <c r="N118">
        <v>3</v>
      </c>
      <c r="O118">
        <v>4</v>
      </c>
      <c r="P118">
        <v>5</v>
      </c>
      <c r="Q118">
        <v>3</v>
      </c>
      <c r="R118">
        <v>4</v>
      </c>
      <c r="S118">
        <v>4</v>
      </c>
      <c r="T118">
        <v>4</v>
      </c>
      <c r="U118">
        <v>36</v>
      </c>
      <c r="V118">
        <v>72</v>
      </c>
      <c r="W118" t="s">
        <v>13195</v>
      </c>
      <c r="X118" t="s">
        <v>21927</v>
      </c>
      <c r="Y118" t="s">
        <v>50</v>
      </c>
    </row>
    <row r="119" spans="1:25" x14ac:dyDescent="0.25">
      <c r="A119" t="s">
        <v>21928</v>
      </c>
      <c r="B119">
        <v>5</v>
      </c>
      <c r="C119">
        <v>3</v>
      </c>
      <c r="D119">
        <v>4</v>
      </c>
      <c r="E119">
        <v>5</v>
      </c>
      <c r="F119">
        <v>3</v>
      </c>
      <c r="G119">
        <v>5</v>
      </c>
      <c r="H119">
        <v>4</v>
      </c>
      <c r="I119">
        <v>4</v>
      </c>
      <c r="J119">
        <v>3</v>
      </c>
      <c r="K119">
        <v>36</v>
      </c>
      <c r="L119">
        <v>5</v>
      </c>
      <c r="M119">
        <v>4</v>
      </c>
      <c r="N119">
        <v>4</v>
      </c>
      <c r="O119">
        <v>5</v>
      </c>
      <c r="P119">
        <v>3</v>
      </c>
      <c r="Q119">
        <v>4</v>
      </c>
      <c r="R119">
        <v>4</v>
      </c>
      <c r="S119">
        <v>4</v>
      </c>
      <c r="T119">
        <v>3</v>
      </c>
      <c r="U119">
        <v>36</v>
      </c>
      <c r="V119">
        <v>72</v>
      </c>
      <c r="W119" t="s">
        <v>52</v>
      </c>
      <c r="X119" t="s">
        <v>21929</v>
      </c>
      <c r="Y119" t="s">
        <v>10</v>
      </c>
    </row>
    <row r="120" spans="1:25" x14ac:dyDescent="0.25">
      <c r="A120" t="s">
        <v>21930</v>
      </c>
      <c r="B120">
        <v>5</v>
      </c>
      <c r="C120">
        <v>4</v>
      </c>
      <c r="D120">
        <v>4</v>
      </c>
      <c r="E120">
        <v>3</v>
      </c>
      <c r="F120">
        <v>5</v>
      </c>
      <c r="G120">
        <v>4</v>
      </c>
      <c r="H120">
        <v>4</v>
      </c>
      <c r="I120">
        <v>4</v>
      </c>
      <c r="J120">
        <v>3</v>
      </c>
      <c r="K120">
        <v>36</v>
      </c>
      <c r="L120">
        <v>4</v>
      </c>
      <c r="M120">
        <v>5</v>
      </c>
      <c r="N120">
        <v>3</v>
      </c>
      <c r="O120">
        <v>4</v>
      </c>
      <c r="P120">
        <v>5</v>
      </c>
      <c r="Q120">
        <v>4</v>
      </c>
      <c r="R120">
        <v>4</v>
      </c>
      <c r="S120">
        <v>3</v>
      </c>
      <c r="T120">
        <v>4</v>
      </c>
      <c r="U120">
        <v>36</v>
      </c>
      <c r="V120">
        <v>72</v>
      </c>
      <c r="W120" t="s">
        <v>52</v>
      </c>
      <c r="X120" t="s">
        <v>15061</v>
      </c>
      <c r="Y120" t="s">
        <v>10</v>
      </c>
    </row>
    <row r="121" spans="1:25" x14ac:dyDescent="0.25">
      <c r="A121" t="s">
        <v>21931</v>
      </c>
      <c r="B121">
        <v>4</v>
      </c>
      <c r="C121">
        <v>3</v>
      </c>
      <c r="D121">
        <v>4</v>
      </c>
      <c r="E121">
        <v>3</v>
      </c>
      <c r="F121">
        <v>4</v>
      </c>
      <c r="G121">
        <v>3</v>
      </c>
      <c r="H121">
        <v>4</v>
      </c>
      <c r="I121">
        <v>3</v>
      </c>
      <c r="J121">
        <v>4</v>
      </c>
      <c r="K121">
        <v>32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32</v>
      </c>
      <c r="W121" t="s">
        <v>52</v>
      </c>
      <c r="X121" t="s">
        <v>21932</v>
      </c>
      <c r="Y121" t="s">
        <v>10</v>
      </c>
    </row>
    <row r="122" spans="1:25" x14ac:dyDescent="0.25">
      <c r="A122" t="s">
        <v>21933</v>
      </c>
      <c r="B122">
        <v>5</v>
      </c>
      <c r="C122">
        <v>4</v>
      </c>
      <c r="D122">
        <v>3</v>
      </c>
      <c r="E122">
        <v>5</v>
      </c>
      <c r="F122">
        <v>4</v>
      </c>
      <c r="G122">
        <v>3</v>
      </c>
      <c r="H122">
        <v>4</v>
      </c>
      <c r="I122">
        <v>4</v>
      </c>
      <c r="J122">
        <v>4</v>
      </c>
      <c r="K122">
        <v>36</v>
      </c>
      <c r="L122">
        <v>4</v>
      </c>
      <c r="M122">
        <v>5</v>
      </c>
      <c r="N122">
        <v>3</v>
      </c>
      <c r="O122">
        <v>4</v>
      </c>
      <c r="P122">
        <v>3</v>
      </c>
      <c r="Q122">
        <v>4</v>
      </c>
      <c r="R122">
        <v>3</v>
      </c>
      <c r="S122">
        <v>5</v>
      </c>
      <c r="T122">
        <v>5</v>
      </c>
      <c r="U122">
        <v>36</v>
      </c>
      <c r="V122">
        <v>72</v>
      </c>
      <c r="W122" t="s">
        <v>52</v>
      </c>
      <c r="X122" t="s">
        <v>2166</v>
      </c>
      <c r="Y122" t="s">
        <v>10</v>
      </c>
    </row>
    <row r="123" spans="1:25" x14ac:dyDescent="0.25">
      <c r="A123" t="s">
        <v>21934</v>
      </c>
      <c r="B123">
        <v>3</v>
      </c>
      <c r="C123">
        <v>4</v>
      </c>
      <c r="D123">
        <v>3</v>
      </c>
      <c r="E123">
        <v>3</v>
      </c>
      <c r="F123">
        <v>4</v>
      </c>
      <c r="G123">
        <v>4</v>
      </c>
      <c r="H123">
        <v>4</v>
      </c>
      <c r="I123">
        <v>4</v>
      </c>
      <c r="J123">
        <v>4</v>
      </c>
      <c r="K123">
        <v>33</v>
      </c>
      <c r="L123">
        <v>3</v>
      </c>
      <c r="M123">
        <v>4</v>
      </c>
      <c r="N123">
        <v>3</v>
      </c>
      <c r="O123">
        <v>3</v>
      </c>
      <c r="P123">
        <v>4</v>
      </c>
      <c r="Q123">
        <v>4</v>
      </c>
      <c r="R123">
        <v>4</v>
      </c>
      <c r="S123">
        <v>4</v>
      </c>
      <c r="T123">
        <v>4</v>
      </c>
      <c r="U123">
        <v>33</v>
      </c>
      <c r="V123">
        <v>66</v>
      </c>
      <c r="W123" t="s">
        <v>18</v>
      </c>
      <c r="X123" t="s">
        <v>2010</v>
      </c>
      <c r="Y123" t="s">
        <v>10</v>
      </c>
    </row>
    <row r="124" spans="1:25" x14ac:dyDescent="0.25">
      <c r="A124" t="s">
        <v>21935</v>
      </c>
      <c r="B124">
        <v>5</v>
      </c>
      <c r="C124">
        <v>4</v>
      </c>
      <c r="D124">
        <v>3</v>
      </c>
      <c r="E124">
        <v>4</v>
      </c>
      <c r="F124">
        <v>5</v>
      </c>
      <c r="G124">
        <v>3</v>
      </c>
      <c r="H124">
        <v>3</v>
      </c>
      <c r="I124">
        <v>4</v>
      </c>
      <c r="J124">
        <v>5</v>
      </c>
      <c r="K124">
        <v>36</v>
      </c>
      <c r="L124">
        <v>5</v>
      </c>
      <c r="M124">
        <v>4</v>
      </c>
      <c r="N124">
        <v>3</v>
      </c>
      <c r="O124">
        <v>4</v>
      </c>
      <c r="P124">
        <v>5</v>
      </c>
      <c r="Q124">
        <v>3</v>
      </c>
      <c r="R124">
        <v>3</v>
      </c>
      <c r="S124">
        <v>4</v>
      </c>
      <c r="T124">
        <v>5</v>
      </c>
      <c r="U124">
        <v>36</v>
      </c>
      <c r="V124">
        <v>72</v>
      </c>
      <c r="W124" t="s">
        <v>97</v>
      </c>
      <c r="X124" t="s">
        <v>824</v>
      </c>
      <c r="Y124" t="s">
        <v>44</v>
      </c>
    </row>
    <row r="125" spans="1:25" x14ac:dyDescent="0.25">
      <c r="A125" t="s">
        <v>21936</v>
      </c>
      <c r="B125">
        <v>4</v>
      </c>
      <c r="C125">
        <v>4</v>
      </c>
      <c r="D125">
        <v>3</v>
      </c>
      <c r="E125">
        <v>4</v>
      </c>
      <c r="F125">
        <v>4</v>
      </c>
      <c r="G125">
        <v>5</v>
      </c>
      <c r="H125">
        <v>4</v>
      </c>
      <c r="I125">
        <v>3</v>
      </c>
      <c r="J125">
        <v>4</v>
      </c>
      <c r="K125">
        <v>35</v>
      </c>
      <c r="L125">
        <v>5</v>
      </c>
      <c r="M125">
        <v>4</v>
      </c>
      <c r="N125">
        <v>4</v>
      </c>
      <c r="O125">
        <v>3</v>
      </c>
      <c r="P125">
        <v>4</v>
      </c>
      <c r="Q125">
        <v>3</v>
      </c>
      <c r="R125">
        <v>4</v>
      </c>
      <c r="S125">
        <v>4</v>
      </c>
      <c r="T125">
        <v>4</v>
      </c>
      <c r="U125">
        <v>35</v>
      </c>
      <c r="V125">
        <v>70</v>
      </c>
      <c r="W125" t="s">
        <v>18</v>
      </c>
      <c r="X125" t="s">
        <v>21937</v>
      </c>
      <c r="Y125" t="s">
        <v>10</v>
      </c>
    </row>
    <row r="126" spans="1:25" x14ac:dyDescent="0.25">
      <c r="A126" t="s">
        <v>21938</v>
      </c>
      <c r="B126">
        <v>4</v>
      </c>
      <c r="C126">
        <v>4</v>
      </c>
      <c r="D126">
        <v>3</v>
      </c>
      <c r="E126">
        <v>4</v>
      </c>
      <c r="F126">
        <v>3</v>
      </c>
      <c r="G126">
        <v>5</v>
      </c>
      <c r="H126">
        <v>4</v>
      </c>
      <c r="I126">
        <v>4</v>
      </c>
      <c r="J126">
        <v>5</v>
      </c>
      <c r="K126">
        <v>36</v>
      </c>
      <c r="L126">
        <v>4</v>
      </c>
      <c r="M126">
        <v>5</v>
      </c>
      <c r="N126">
        <v>3</v>
      </c>
      <c r="O126">
        <v>4</v>
      </c>
      <c r="P126">
        <v>3</v>
      </c>
      <c r="Q126">
        <v>5</v>
      </c>
      <c r="R126">
        <v>4</v>
      </c>
      <c r="S126">
        <v>4</v>
      </c>
      <c r="T126">
        <v>4</v>
      </c>
      <c r="U126">
        <v>36</v>
      </c>
      <c r="V126">
        <v>72</v>
      </c>
      <c r="W126" t="s">
        <v>376</v>
      </c>
      <c r="X126" t="s">
        <v>21939</v>
      </c>
      <c r="Y126" t="s">
        <v>10</v>
      </c>
    </row>
    <row r="127" spans="1:25" x14ac:dyDescent="0.25">
      <c r="A127" t="s">
        <v>21940</v>
      </c>
      <c r="B127">
        <v>4</v>
      </c>
      <c r="C127">
        <v>3</v>
      </c>
      <c r="D127">
        <v>4</v>
      </c>
      <c r="E127">
        <v>4</v>
      </c>
      <c r="F127">
        <v>5</v>
      </c>
      <c r="G127">
        <v>5</v>
      </c>
      <c r="H127">
        <v>4</v>
      </c>
      <c r="I127">
        <v>3</v>
      </c>
      <c r="J127">
        <v>5</v>
      </c>
      <c r="K127">
        <v>37</v>
      </c>
      <c r="L127">
        <v>4</v>
      </c>
      <c r="M127">
        <v>5</v>
      </c>
      <c r="N127">
        <v>3</v>
      </c>
      <c r="O127">
        <v>4</v>
      </c>
      <c r="P127">
        <v>4</v>
      </c>
      <c r="Q127">
        <v>4</v>
      </c>
      <c r="R127">
        <v>3</v>
      </c>
      <c r="S127">
        <v>5</v>
      </c>
      <c r="T127">
        <v>5</v>
      </c>
      <c r="U127">
        <v>37</v>
      </c>
      <c r="V127">
        <v>74</v>
      </c>
      <c r="W127" t="s">
        <v>152</v>
      </c>
      <c r="X127" t="s">
        <v>7609</v>
      </c>
      <c r="Y127" t="s">
        <v>10</v>
      </c>
    </row>
    <row r="128" spans="1:25" x14ac:dyDescent="0.25">
      <c r="A128" t="s">
        <v>21941</v>
      </c>
      <c r="B128">
        <v>4</v>
      </c>
      <c r="C128">
        <v>4</v>
      </c>
      <c r="D128">
        <v>5</v>
      </c>
      <c r="E128">
        <v>4</v>
      </c>
      <c r="F128">
        <v>3</v>
      </c>
      <c r="G128">
        <v>5</v>
      </c>
      <c r="H128">
        <v>4</v>
      </c>
      <c r="I128">
        <v>4</v>
      </c>
      <c r="J128">
        <v>3</v>
      </c>
      <c r="K128">
        <v>36</v>
      </c>
      <c r="L128">
        <v>4</v>
      </c>
      <c r="M128">
        <v>3</v>
      </c>
      <c r="N128">
        <v>4</v>
      </c>
      <c r="O128">
        <v>5</v>
      </c>
      <c r="P128">
        <v>4</v>
      </c>
      <c r="Q128">
        <v>4</v>
      </c>
      <c r="R128">
        <v>3</v>
      </c>
      <c r="S128">
        <v>4</v>
      </c>
      <c r="T128">
        <v>5</v>
      </c>
      <c r="U128">
        <v>36</v>
      </c>
      <c r="V128">
        <v>72</v>
      </c>
      <c r="W128" t="s">
        <v>18</v>
      </c>
      <c r="X128" t="s">
        <v>8300</v>
      </c>
      <c r="Y128" t="s">
        <v>10</v>
      </c>
    </row>
    <row r="129" spans="1:25" x14ac:dyDescent="0.25">
      <c r="A129" t="s">
        <v>21942</v>
      </c>
      <c r="B129">
        <v>5</v>
      </c>
      <c r="C129">
        <v>4</v>
      </c>
      <c r="D129">
        <v>3</v>
      </c>
      <c r="E129">
        <v>4</v>
      </c>
      <c r="F129">
        <v>5</v>
      </c>
      <c r="G129">
        <v>4</v>
      </c>
      <c r="H129">
        <v>3</v>
      </c>
      <c r="I129">
        <v>4</v>
      </c>
      <c r="J129">
        <v>4</v>
      </c>
      <c r="K129">
        <v>36</v>
      </c>
      <c r="L129">
        <v>3</v>
      </c>
      <c r="M129">
        <v>4</v>
      </c>
      <c r="N129">
        <v>5</v>
      </c>
      <c r="O129">
        <v>4</v>
      </c>
      <c r="P129">
        <v>3</v>
      </c>
      <c r="Q129">
        <v>4</v>
      </c>
      <c r="R129">
        <v>4</v>
      </c>
      <c r="S129">
        <v>4</v>
      </c>
      <c r="T129">
        <v>5</v>
      </c>
      <c r="U129">
        <v>36</v>
      </c>
      <c r="V129">
        <v>72</v>
      </c>
      <c r="W129" t="s">
        <v>13587</v>
      </c>
      <c r="X129" t="s">
        <v>21943</v>
      </c>
      <c r="Y129" t="s">
        <v>2881</v>
      </c>
    </row>
    <row r="130" spans="1:25" x14ac:dyDescent="0.25">
      <c r="A130" t="s">
        <v>21944</v>
      </c>
      <c r="B130">
        <v>4</v>
      </c>
      <c r="C130">
        <v>4</v>
      </c>
      <c r="D130">
        <v>3</v>
      </c>
      <c r="E130">
        <v>4</v>
      </c>
      <c r="F130">
        <v>5</v>
      </c>
      <c r="G130">
        <v>4</v>
      </c>
      <c r="H130">
        <v>4</v>
      </c>
      <c r="I130">
        <v>3</v>
      </c>
      <c r="J130">
        <v>5</v>
      </c>
      <c r="K130">
        <v>36</v>
      </c>
      <c r="L130">
        <v>3</v>
      </c>
      <c r="M130">
        <v>4</v>
      </c>
      <c r="N130">
        <v>5</v>
      </c>
      <c r="O130">
        <v>5</v>
      </c>
      <c r="P130">
        <v>5</v>
      </c>
      <c r="Q130">
        <v>3</v>
      </c>
      <c r="R130">
        <v>4</v>
      </c>
      <c r="S130">
        <v>4</v>
      </c>
      <c r="T130">
        <v>3</v>
      </c>
      <c r="U130">
        <v>36</v>
      </c>
      <c r="V130">
        <v>72</v>
      </c>
      <c r="W130" t="s">
        <v>61</v>
      </c>
      <c r="X130" t="s">
        <v>18072</v>
      </c>
      <c r="Y130" t="s">
        <v>10</v>
      </c>
    </row>
    <row r="131" spans="1:25" x14ac:dyDescent="0.25">
      <c r="A131" t="s">
        <v>21945</v>
      </c>
      <c r="B131">
        <v>4</v>
      </c>
      <c r="C131">
        <v>4</v>
      </c>
      <c r="D131">
        <v>3</v>
      </c>
      <c r="E131">
        <v>5</v>
      </c>
      <c r="F131">
        <v>4</v>
      </c>
      <c r="G131">
        <v>4</v>
      </c>
      <c r="H131">
        <v>4</v>
      </c>
      <c r="I131">
        <v>4</v>
      </c>
      <c r="J131">
        <v>4</v>
      </c>
      <c r="K131">
        <v>36</v>
      </c>
      <c r="L131">
        <v>3</v>
      </c>
      <c r="M131">
        <v>5</v>
      </c>
      <c r="N131">
        <v>3</v>
      </c>
      <c r="O131">
        <v>4</v>
      </c>
      <c r="P131">
        <v>4</v>
      </c>
      <c r="Q131">
        <v>5</v>
      </c>
      <c r="R131">
        <v>4</v>
      </c>
      <c r="S131">
        <v>3</v>
      </c>
      <c r="T131">
        <v>5</v>
      </c>
      <c r="U131">
        <v>36</v>
      </c>
      <c r="V131">
        <v>72</v>
      </c>
      <c r="W131" t="s">
        <v>241</v>
      </c>
      <c r="X131" t="s">
        <v>10731</v>
      </c>
      <c r="Y131" t="s">
        <v>10</v>
      </c>
    </row>
    <row r="132" spans="1:25" x14ac:dyDescent="0.25">
      <c r="A132" t="s">
        <v>21946</v>
      </c>
      <c r="B132">
        <v>5</v>
      </c>
      <c r="C132">
        <v>4</v>
      </c>
      <c r="D132">
        <v>4</v>
      </c>
      <c r="E132">
        <v>4</v>
      </c>
      <c r="F132">
        <v>4</v>
      </c>
      <c r="G132">
        <v>3</v>
      </c>
      <c r="H132">
        <v>5</v>
      </c>
      <c r="I132">
        <v>3</v>
      </c>
      <c r="J132">
        <v>4</v>
      </c>
      <c r="K132">
        <v>36</v>
      </c>
      <c r="L132">
        <v>5</v>
      </c>
      <c r="M132">
        <v>4</v>
      </c>
      <c r="N132">
        <v>4</v>
      </c>
      <c r="O132">
        <v>3</v>
      </c>
      <c r="P132">
        <v>4</v>
      </c>
      <c r="Q132">
        <v>3</v>
      </c>
      <c r="R132">
        <v>4</v>
      </c>
      <c r="S132">
        <v>4</v>
      </c>
      <c r="T132">
        <v>5</v>
      </c>
      <c r="U132">
        <v>36</v>
      </c>
      <c r="V132">
        <v>72</v>
      </c>
      <c r="W132" t="s">
        <v>52</v>
      </c>
      <c r="X132" t="s">
        <v>1407</v>
      </c>
      <c r="Y132" t="s">
        <v>10</v>
      </c>
    </row>
    <row r="133" spans="1:25" x14ac:dyDescent="0.25">
      <c r="A133" t="s">
        <v>21947</v>
      </c>
      <c r="B133">
        <v>5</v>
      </c>
      <c r="C133">
        <v>4</v>
      </c>
      <c r="D133">
        <v>4</v>
      </c>
      <c r="E133">
        <v>3</v>
      </c>
      <c r="F133">
        <v>4</v>
      </c>
      <c r="G133">
        <v>4</v>
      </c>
      <c r="H133">
        <v>3</v>
      </c>
      <c r="I133">
        <v>5</v>
      </c>
      <c r="J133">
        <v>4</v>
      </c>
      <c r="K133">
        <v>36</v>
      </c>
      <c r="L133">
        <v>4</v>
      </c>
      <c r="M133">
        <v>3</v>
      </c>
      <c r="N133">
        <v>5</v>
      </c>
      <c r="O133">
        <v>5</v>
      </c>
      <c r="P133">
        <v>3</v>
      </c>
      <c r="Q133">
        <v>4</v>
      </c>
      <c r="R133">
        <v>4</v>
      </c>
      <c r="S133">
        <v>4</v>
      </c>
      <c r="T133">
        <v>4</v>
      </c>
      <c r="U133">
        <v>36</v>
      </c>
      <c r="V133">
        <v>72</v>
      </c>
      <c r="W133" t="s">
        <v>62</v>
      </c>
      <c r="X133" t="s">
        <v>21948</v>
      </c>
      <c r="Y133" t="s">
        <v>218</v>
      </c>
    </row>
    <row r="134" spans="1:25" x14ac:dyDescent="0.25">
      <c r="A134" t="s">
        <v>21949</v>
      </c>
      <c r="B134">
        <v>4</v>
      </c>
      <c r="C134">
        <v>3</v>
      </c>
      <c r="D134">
        <v>3</v>
      </c>
      <c r="E134">
        <v>3</v>
      </c>
      <c r="F134">
        <v>3</v>
      </c>
      <c r="G134">
        <v>4</v>
      </c>
      <c r="H134">
        <v>3</v>
      </c>
      <c r="I134">
        <v>4</v>
      </c>
      <c r="J134">
        <v>4</v>
      </c>
      <c r="K134">
        <v>31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31</v>
      </c>
      <c r="W134" t="s">
        <v>826</v>
      </c>
      <c r="X134" t="s">
        <v>11537</v>
      </c>
      <c r="Y134" t="s">
        <v>74</v>
      </c>
    </row>
    <row r="135" spans="1:25" x14ac:dyDescent="0.25">
      <c r="A135" t="s">
        <v>19236</v>
      </c>
      <c r="B135">
        <v>5</v>
      </c>
      <c r="C135">
        <v>4</v>
      </c>
      <c r="D135">
        <v>4</v>
      </c>
      <c r="E135">
        <v>3</v>
      </c>
      <c r="F135">
        <v>5</v>
      </c>
      <c r="G135">
        <v>4</v>
      </c>
      <c r="H135">
        <v>4</v>
      </c>
      <c r="I135">
        <v>3</v>
      </c>
      <c r="J135">
        <v>4</v>
      </c>
      <c r="K135">
        <v>36</v>
      </c>
      <c r="L135">
        <v>5</v>
      </c>
      <c r="M135">
        <v>4</v>
      </c>
      <c r="N135">
        <v>4</v>
      </c>
      <c r="O135">
        <v>3</v>
      </c>
      <c r="P135">
        <v>4</v>
      </c>
      <c r="Q135">
        <v>4</v>
      </c>
      <c r="R135">
        <v>5</v>
      </c>
      <c r="S135">
        <v>3</v>
      </c>
      <c r="T135">
        <v>4</v>
      </c>
      <c r="U135">
        <v>36</v>
      </c>
      <c r="V135">
        <v>72</v>
      </c>
      <c r="W135" t="s">
        <v>6788</v>
      </c>
      <c r="X135" t="s">
        <v>4888</v>
      </c>
      <c r="Y135" t="s">
        <v>218</v>
      </c>
    </row>
    <row r="136" spans="1:25" x14ac:dyDescent="0.25">
      <c r="A136" t="s">
        <v>21950</v>
      </c>
      <c r="B136">
        <v>4</v>
      </c>
      <c r="C136">
        <v>5</v>
      </c>
      <c r="D136">
        <v>4</v>
      </c>
      <c r="E136">
        <v>3</v>
      </c>
      <c r="F136">
        <v>4</v>
      </c>
      <c r="G136">
        <v>4</v>
      </c>
      <c r="H136">
        <v>4</v>
      </c>
      <c r="I136">
        <v>3</v>
      </c>
      <c r="J136">
        <v>5</v>
      </c>
      <c r="K136">
        <v>36</v>
      </c>
      <c r="L136">
        <v>4</v>
      </c>
      <c r="M136">
        <v>4</v>
      </c>
      <c r="N136">
        <v>3</v>
      </c>
      <c r="O136">
        <v>4</v>
      </c>
      <c r="P136">
        <v>3</v>
      </c>
      <c r="Q136">
        <v>5</v>
      </c>
      <c r="R136">
        <v>4</v>
      </c>
      <c r="S136">
        <v>4</v>
      </c>
      <c r="T136">
        <v>5</v>
      </c>
      <c r="U136">
        <v>36</v>
      </c>
      <c r="V136">
        <v>72</v>
      </c>
      <c r="W136" t="s">
        <v>52</v>
      </c>
      <c r="X136" t="s">
        <v>21951</v>
      </c>
      <c r="Y136" t="s">
        <v>10</v>
      </c>
    </row>
    <row r="137" spans="1:25" x14ac:dyDescent="0.25">
      <c r="A137" t="s">
        <v>21952</v>
      </c>
      <c r="B137">
        <v>3</v>
      </c>
      <c r="C137">
        <v>3</v>
      </c>
      <c r="D137">
        <v>3</v>
      </c>
      <c r="E137">
        <v>3</v>
      </c>
      <c r="F137">
        <v>3</v>
      </c>
      <c r="G137">
        <v>3</v>
      </c>
      <c r="H137">
        <v>3</v>
      </c>
      <c r="I137">
        <v>3</v>
      </c>
      <c r="J137">
        <v>3</v>
      </c>
      <c r="K137">
        <v>27</v>
      </c>
      <c r="L137">
        <v>3</v>
      </c>
      <c r="M137">
        <v>3</v>
      </c>
      <c r="N137">
        <v>3</v>
      </c>
      <c r="O137">
        <v>3</v>
      </c>
      <c r="P137">
        <v>3</v>
      </c>
      <c r="Q137">
        <v>3</v>
      </c>
      <c r="R137">
        <v>3</v>
      </c>
      <c r="S137">
        <v>3</v>
      </c>
      <c r="T137">
        <v>3</v>
      </c>
      <c r="U137">
        <v>27</v>
      </c>
      <c r="V137">
        <v>54</v>
      </c>
      <c r="W137" t="s">
        <v>52</v>
      </c>
      <c r="X137" t="s">
        <v>21951</v>
      </c>
      <c r="Y137" t="s">
        <v>10</v>
      </c>
    </row>
    <row r="138" spans="1:25" x14ac:dyDescent="0.25">
      <c r="A138" t="s">
        <v>21953</v>
      </c>
      <c r="B138">
        <v>4</v>
      </c>
      <c r="C138">
        <v>5</v>
      </c>
      <c r="D138">
        <v>3</v>
      </c>
      <c r="E138">
        <v>4</v>
      </c>
      <c r="F138">
        <v>4</v>
      </c>
      <c r="G138">
        <v>4</v>
      </c>
      <c r="H138">
        <v>4</v>
      </c>
      <c r="I138">
        <v>3</v>
      </c>
      <c r="J138">
        <v>5</v>
      </c>
      <c r="K138">
        <v>36</v>
      </c>
      <c r="L138">
        <v>4</v>
      </c>
      <c r="M138">
        <v>4</v>
      </c>
      <c r="N138">
        <v>3</v>
      </c>
      <c r="O138">
        <v>4</v>
      </c>
      <c r="P138">
        <v>3</v>
      </c>
      <c r="Q138">
        <v>5</v>
      </c>
      <c r="R138">
        <v>4</v>
      </c>
      <c r="S138">
        <v>4</v>
      </c>
      <c r="T138">
        <v>5</v>
      </c>
      <c r="U138">
        <v>36</v>
      </c>
      <c r="V138">
        <v>72</v>
      </c>
      <c r="W138" t="s">
        <v>52</v>
      </c>
      <c r="X138" t="s">
        <v>21951</v>
      </c>
      <c r="Y138" t="s">
        <v>10</v>
      </c>
    </row>
    <row r="139" spans="1:25" x14ac:dyDescent="0.25">
      <c r="A139" t="s">
        <v>21954</v>
      </c>
      <c r="B139">
        <v>5</v>
      </c>
      <c r="C139">
        <v>3</v>
      </c>
      <c r="D139">
        <v>4</v>
      </c>
      <c r="E139">
        <v>4</v>
      </c>
      <c r="F139">
        <v>4</v>
      </c>
      <c r="G139">
        <v>3</v>
      </c>
      <c r="H139">
        <v>4</v>
      </c>
      <c r="I139">
        <v>5</v>
      </c>
      <c r="J139">
        <v>4</v>
      </c>
      <c r="K139">
        <v>36</v>
      </c>
      <c r="L139">
        <v>4</v>
      </c>
      <c r="M139">
        <v>3</v>
      </c>
      <c r="N139">
        <v>4</v>
      </c>
      <c r="O139">
        <v>5</v>
      </c>
      <c r="P139">
        <v>4</v>
      </c>
      <c r="Q139">
        <v>4</v>
      </c>
      <c r="R139">
        <v>3</v>
      </c>
      <c r="S139">
        <v>4</v>
      </c>
      <c r="T139">
        <v>5</v>
      </c>
      <c r="U139">
        <v>36</v>
      </c>
      <c r="V139">
        <v>72</v>
      </c>
      <c r="W139" t="s">
        <v>105</v>
      </c>
      <c r="X139" t="s">
        <v>4020</v>
      </c>
      <c r="Y139" t="s">
        <v>10</v>
      </c>
    </row>
    <row r="140" spans="1:25" x14ac:dyDescent="0.25">
      <c r="A140" t="s">
        <v>21955</v>
      </c>
      <c r="B140">
        <v>4</v>
      </c>
      <c r="C140">
        <v>5</v>
      </c>
      <c r="D140">
        <v>4</v>
      </c>
      <c r="E140">
        <v>3</v>
      </c>
      <c r="F140">
        <v>5</v>
      </c>
      <c r="G140">
        <v>3</v>
      </c>
      <c r="H140">
        <v>4</v>
      </c>
      <c r="I140">
        <v>3</v>
      </c>
      <c r="J140">
        <v>4</v>
      </c>
      <c r="K140">
        <v>35</v>
      </c>
      <c r="L140">
        <v>4</v>
      </c>
      <c r="M140">
        <v>4</v>
      </c>
      <c r="N140">
        <v>3</v>
      </c>
      <c r="O140">
        <v>4</v>
      </c>
      <c r="P140">
        <v>4</v>
      </c>
      <c r="Q140">
        <v>5</v>
      </c>
      <c r="R140">
        <v>4</v>
      </c>
      <c r="S140">
        <v>3</v>
      </c>
      <c r="T140">
        <v>4</v>
      </c>
      <c r="U140">
        <v>35</v>
      </c>
      <c r="V140">
        <v>70</v>
      </c>
      <c r="W140" t="s">
        <v>105</v>
      </c>
      <c r="X140" t="s">
        <v>4020</v>
      </c>
      <c r="Y140" t="s">
        <v>10</v>
      </c>
    </row>
    <row r="141" spans="1:25" x14ac:dyDescent="0.25">
      <c r="A141" t="s">
        <v>10406</v>
      </c>
      <c r="B141">
        <v>4</v>
      </c>
      <c r="C141">
        <v>5</v>
      </c>
      <c r="D141">
        <v>4</v>
      </c>
      <c r="E141">
        <v>5</v>
      </c>
      <c r="F141">
        <v>4</v>
      </c>
      <c r="G141">
        <v>3</v>
      </c>
      <c r="H141">
        <v>4</v>
      </c>
      <c r="I141">
        <v>5</v>
      </c>
      <c r="J141">
        <v>3</v>
      </c>
      <c r="K141">
        <v>37</v>
      </c>
      <c r="L141">
        <v>5</v>
      </c>
      <c r="M141">
        <v>4</v>
      </c>
      <c r="N141">
        <v>3</v>
      </c>
      <c r="O141">
        <v>4</v>
      </c>
      <c r="P141">
        <v>4</v>
      </c>
      <c r="Q141">
        <v>3</v>
      </c>
      <c r="R141">
        <v>4</v>
      </c>
      <c r="S141">
        <v>4</v>
      </c>
      <c r="T141">
        <v>4</v>
      </c>
      <c r="U141">
        <v>35</v>
      </c>
      <c r="V141">
        <v>72</v>
      </c>
      <c r="W141" t="s">
        <v>2405</v>
      </c>
      <c r="X141" t="s">
        <v>2546</v>
      </c>
      <c r="Y141" t="s">
        <v>10</v>
      </c>
    </row>
    <row r="142" spans="1:25" x14ac:dyDescent="0.25">
      <c r="A142" t="s">
        <v>21956</v>
      </c>
      <c r="B142">
        <v>4</v>
      </c>
      <c r="C142">
        <v>4</v>
      </c>
      <c r="D142">
        <v>5</v>
      </c>
      <c r="E142">
        <v>3</v>
      </c>
      <c r="F142">
        <v>4</v>
      </c>
      <c r="G142">
        <v>4</v>
      </c>
      <c r="H142">
        <v>4</v>
      </c>
      <c r="I142">
        <v>3</v>
      </c>
      <c r="J142">
        <v>5</v>
      </c>
      <c r="K142">
        <v>36</v>
      </c>
      <c r="L142">
        <v>4</v>
      </c>
      <c r="M142">
        <v>5</v>
      </c>
      <c r="N142">
        <v>4</v>
      </c>
      <c r="O142">
        <v>4</v>
      </c>
      <c r="P142">
        <v>3</v>
      </c>
      <c r="Q142">
        <v>4</v>
      </c>
      <c r="R142">
        <v>5</v>
      </c>
      <c r="S142">
        <v>3</v>
      </c>
      <c r="T142">
        <v>4</v>
      </c>
      <c r="U142">
        <v>36</v>
      </c>
      <c r="V142">
        <v>72</v>
      </c>
      <c r="W142" t="s">
        <v>161</v>
      </c>
      <c r="X142" t="s">
        <v>21957</v>
      </c>
      <c r="Y142" t="s">
        <v>10</v>
      </c>
    </row>
    <row r="143" spans="1:25" x14ac:dyDescent="0.25">
      <c r="A143" t="s">
        <v>21958</v>
      </c>
      <c r="B143">
        <v>4</v>
      </c>
      <c r="C143">
        <v>4</v>
      </c>
      <c r="D143">
        <v>5</v>
      </c>
      <c r="E143">
        <v>3</v>
      </c>
      <c r="F143">
        <v>4</v>
      </c>
      <c r="G143">
        <v>4</v>
      </c>
      <c r="H143">
        <v>4</v>
      </c>
      <c r="I143">
        <v>3</v>
      </c>
      <c r="J143">
        <v>5</v>
      </c>
      <c r="K143">
        <v>36</v>
      </c>
      <c r="L143">
        <v>4</v>
      </c>
      <c r="M143">
        <v>5</v>
      </c>
      <c r="N143">
        <v>4</v>
      </c>
      <c r="O143">
        <v>4</v>
      </c>
      <c r="P143">
        <v>3</v>
      </c>
      <c r="Q143">
        <v>4</v>
      </c>
      <c r="R143">
        <v>5</v>
      </c>
      <c r="S143">
        <v>3</v>
      </c>
      <c r="T143">
        <v>4</v>
      </c>
      <c r="U143">
        <v>36</v>
      </c>
      <c r="V143">
        <v>72</v>
      </c>
      <c r="W143" t="s">
        <v>161</v>
      </c>
      <c r="X143" t="s">
        <v>10406</v>
      </c>
      <c r="Y143" t="s">
        <v>10</v>
      </c>
    </row>
    <row r="144" spans="1:25" x14ac:dyDescent="0.25">
      <c r="A144" t="s">
        <v>21959</v>
      </c>
      <c r="B144">
        <v>4</v>
      </c>
      <c r="C144">
        <v>5</v>
      </c>
      <c r="D144">
        <v>4</v>
      </c>
      <c r="E144">
        <v>3</v>
      </c>
      <c r="F144">
        <v>4</v>
      </c>
      <c r="G144">
        <v>5</v>
      </c>
      <c r="H144">
        <v>3</v>
      </c>
      <c r="I144">
        <v>4</v>
      </c>
      <c r="J144">
        <v>4</v>
      </c>
      <c r="K144">
        <v>36</v>
      </c>
      <c r="L144">
        <v>4</v>
      </c>
      <c r="M144">
        <v>4</v>
      </c>
      <c r="N144">
        <v>3</v>
      </c>
      <c r="O144">
        <v>4</v>
      </c>
      <c r="P144">
        <v>5</v>
      </c>
      <c r="Q144">
        <v>4</v>
      </c>
      <c r="R144">
        <v>3</v>
      </c>
      <c r="S144">
        <v>5</v>
      </c>
      <c r="T144">
        <v>4</v>
      </c>
      <c r="U144">
        <v>36</v>
      </c>
      <c r="V144">
        <v>72</v>
      </c>
      <c r="W144" t="s">
        <v>351</v>
      </c>
      <c r="X144" t="s">
        <v>569</v>
      </c>
      <c r="Y144" t="s">
        <v>10</v>
      </c>
    </row>
    <row r="145" spans="1:25" x14ac:dyDescent="0.25">
      <c r="A145" t="s">
        <v>21960</v>
      </c>
      <c r="B145">
        <v>4</v>
      </c>
      <c r="C145">
        <v>4</v>
      </c>
      <c r="D145">
        <v>3</v>
      </c>
      <c r="E145">
        <v>4</v>
      </c>
      <c r="F145">
        <v>5</v>
      </c>
      <c r="G145">
        <v>3</v>
      </c>
      <c r="H145">
        <v>5</v>
      </c>
      <c r="I145">
        <v>4</v>
      </c>
      <c r="J145">
        <v>4</v>
      </c>
      <c r="K145">
        <v>36</v>
      </c>
      <c r="L145">
        <v>4</v>
      </c>
      <c r="M145">
        <v>4</v>
      </c>
      <c r="N145">
        <v>3</v>
      </c>
      <c r="O145">
        <v>4</v>
      </c>
      <c r="P145">
        <v>5</v>
      </c>
      <c r="Q145">
        <v>3</v>
      </c>
      <c r="R145">
        <v>4</v>
      </c>
      <c r="S145">
        <v>5</v>
      </c>
      <c r="T145">
        <v>4</v>
      </c>
      <c r="U145">
        <v>36</v>
      </c>
      <c r="V145">
        <v>72</v>
      </c>
      <c r="W145" t="s">
        <v>3274</v>
      </c>
      <c r="X145" t="s">
        <v>3274</v>
      </c>
      <c r="Y145" t="s">
        <v>1282</v>
      </c>
    </row>
    <row r="146" spans="1:25" x14ac:dyDescent="0.25">
      <c r="A146" t="s">
        <v>21960</v>
      </c>
      <c r="B146">
        <v>4</v>
      </c>
      <c r="C146">
        <v>3</v>
      </c>
      <c r="D146">
        <v>4</v>
      </c>
      <c r="E146">
        <v>4</v>
      </c>
      <c r="F146">
        <v>3</v>
      </c>
      <c r="G146">
        <v>5</v>
      </c>
      <c r="H146">
        <v>5</v>
      </c>
      <c r="I146">
        <v>4</v>
      </c>
      <c r="J146">
        <v>4</v>
      </c>
      <c r="K146">
        <v>36</v>
      </c>
      <c r="L146">
        <v>3</v>
      </c>
      <c r="M146">
        <v>4</v>
      </c>
      <c r="N146">
        <v>4</v>
      </c>
      <c r="O146">
        <v>5</v>
      </c>
      <c r="P146">
        <v>4</v>
      </c>
      <c r="Q146">
        <v>4</v>
      </c>
      <c r="R146">
        <v>4</v>
      </c>
      <c r="S146">
        <v>3</v>
      </c>
      <c r="T146">
        <v>5</v>
      </c>
      <c r="U146">
        <v>36</v>
      </c>
      <c r="V146">
        <v>72</v>
      </c>
      <c r="W146" t="s">
        <v>58</v>
      </c>
      <c r="X146" t="s">
        <v>21961</v>
      </c>
      <c r="Y146" t="s">
        <v>10</v>
      </c>
    </row>
    <row r="147" spans="1:25" x14ac:dyDescent="0.25">
      <c r="A147" t="s">
        <v>21960</v>
      </c>
      <c r="B147">
        <v>4</v>
      </c>
      <c r="C147">
        <v>3</v>
      </c>
      <c r="D147">
        <v>5</v>
      </c>
      <c r="E147">
        <v>3</v>
      </c>
      <c r="F147">
        <v>4</v>
      </c>
      <c r="G147">
        <v>4</v>
      </c>
      <c r="H147">
        <v>4</v>
      </c>
      <c r="I147">
        <v>4</v>
      </c>
      <c r="J147">
        <v>3</v>
      </c>
      <c r="K147">
        <v>34</v>
      </c>
      <c r="L147">
        <v>4</v>
      </c>
      <c r="M147">
        <v>3</v>
      </c>
      <c r="N147">
        <v>5</v>
      </c>
      <c r="O147">
        <v>4</v>
      </c>
      <c r="P147">
        <v>4</v>
      </c>
      <c r="Q147">
        <v>4</v>
      </c>
      <c r="R147">
        <v>4</v>
      </c>
      <c r="S147">
        <v>4</v>
      </c>
      <c r="T147">
        <v>4</v>
      </c>
      <c r="U147">
        <v>36</v>
      </c>
      <c r="V147">
        <v>70</v>
      </c>
      <c r="W147" t="s">
        <v>12</v>
      </c>
      <c r="X147" t="s">
        <v>10176</v>
      </c>
      <c r="Y147" t="s">
        <v>10</v>
      </c>
    </row>
    <row r="148" spans="1:25" x14ac:dyDescent="0.25">
      <c r="A148" t="s">
        <v>21962</v>
      </c>
      <c r="B148">
        <v>4</v>
      </c>
      <c r="C148">
        <v>5</v>
      </c>
      <c r="D148">
        <v>3</v>
      </c>
      <c r="E148">
        <v>5</v>
      </c>
      <c r="F148">
        <v>4</v>
      </c>
      <c r="G148">
        <v>4</v>
      </c>
      <c r="H148">
        <v>3</v>
      </c>
      <c r="I148">
        <v>4</v>
      </c>
      <c r="J148">
        <v>4</v>
      </c>
      <c r="K148">
        <v>36</v>
      </c>
      <c r="L148">
        <v>4</v>
      </c>
      <c r="M148">
        <v>3</v>
      </c>
      <c r="N148">
        <v>3</v>
      </c>
      <c r="O148">
        <v>4</v>
      </c>
      <c r="P148">
        <v>5</v>
      </c>
      <c r="Q148">
        <v>5</v>
      </c>
      <c r="R148">
        <v>4</v>
      </c>
      <c r="S148">
        <v>4</v>
      </c>
      <c r="T148">
        <v>3</v>
      </c>
      <c r="U148">
        <v>35</v>
      </c>
      <c r="V148">
        <v>71</v>
      </c>
      <c r="W148" t="s">
        <v>669</v>
      </c>
      <c r="X148" t="s">
        <v>7447</v>
      </c>
      <c r="Y148" t="s">
        <v>10</v>
      </c>
    </row>
    <row r="149" spans="1:25" x14ac:dyDescent="0.25">
      <c r="A149" t="s">
        <v>21963</v>
      </c>
      <c r="B149">
        <v>4</v>
      </c>
      <c r="C149">
        <v>4</v>
      </c>
      <c r="D149">
        <v>3</v>
      </c>
      <c r="E149">
        <v>5</v>
      </c>
      <c r="F149">
        <v>4</v>
      </c>
      <c r="G149">
        <v>4</v>
      </c>
      <c r="H149">
        <v>5</v>
      </c>
      <c r="I149">
        <v>3</v>
      </c>
      <c r="J149">
        <v>4</v>
      </c>
      <c r="K149">
        <v>36</v>
      </c>
      <c r="L149">
        <v>4</v>
      </c>
      <c r="M149">
        <v>4</v>
      </c>
      <c r="N149">
        <v>3</v>
      </c>
      <c r="O149">
        <v>4</v>
      </c>
      <c r="P149">
        <v>5</v>
      </c>
      <c r="Q149">
        <v>4</v>
      </c>
      <c r="R149">
        <v>3</v>
      </c>
      <c r="S149">
        <v>4</v>
      </c>
      <c r="T149">
        <v>5</v>
      </c>
      <c r="U149">
        <v>36</v>
      </c>
      <c r="V149">
        <v>72</v>
      </c>
      <c r="W149" t="s">
        <v>12225</v>
      </c>
      <c r="X149" t="s">
        <v>12225</v>
      </c>
      <c r="Y149" t="s">
        <v>1282</v>
      </c>
    </row>
    <row r="150" spans="1:25" x14ac:dyDescent="0.25">
      <c r="A150" t="s">
        <v>21964</v>
      </c>
      <c r="B150">
        <v>4</v>
      </c>
      <c r="C150">
        <v>5</v>
      </c>
      <c r="D150">
        <v>3</v>
      </c>
      <c r="E150">
        <v>5</v>
      </c>
      <c r="F150">
        <v>4</v>
      </c>
      <c r="G150">
        <v>3</v>
      </c>
      <c r="H150">
        <v>5</v>
      </c>
      <c r="I150">
        <v>3</v>
      </c>
      <c r="J150">
        <v>4</v>
      </c>
      <c r="K150">
        <v>36</v>
      </c>
      <c r="L150">
        <v>3</v>
      </c>
      <c r="M150">
        <v>5</v>
      </c>
      <c r="N150">
        <v>4</v>
      </c>
      <c r="O150">
        <v>4</v>
      </c>
      <c r="P150">
        <v>3</v>
      </c>
      <c r="Q150">
        <v>5</v>
      </c>
      <c r="R150">
        <v>4</v>
      </c>
      <c r="S150">
        <v>5</v>
      </c>
      <c r="T150">
        <v>3</v>
      </c>
      <c r="U150">
        <v>36</v>
      </c>
      <c r="V150">
        <v>72</v>
      </c>
      <c r="W150" t="s">
        <v>55</v>
      </c>
      <c r="X150" t="s">
        <v>21965</v>
      </c>
      <c r="Y150" t="s">
        <v>10</v>
      </c>
    </row>
    <row r="151" spans="1:25" x14ac:dyDescent="0.25">
      <c r="A151" t="s">
        <v>21966</v>
      </c>
      <c r="B151">
        <v>4</v>
      </c>
      <c r="C151">
        <v>3</v>
      </c>
      <c r="D151">
        <v>4</v>
      </c>
      <c r="E151">
        <v>4</v>
      </c>
      <c r="F151">
        <v>3</v>
      </c>
      <c r="G151">
        <v>5</v>
      </c>
      <c r="H151">
        <v>5</v>
      </c>
      <c r="I151">
        <v>4</v>
      </c>
      <c r="J151">
        <v>4</v>
      </c>
      <c r="K151">
        <v>36</v>
      </c>
      <c r="L151">
        <v>4</v>
      </c>
      <c r="M151">
        <v>4</v>
      </c>
      <c r="N151">
        <v>3</v>
      </c>
      <c r="O151">
        <v>4</v>
      </c>
      <c r="P151">
        <v>4</v>
      </c>
      <c r="Q151">
        <v>4</v>
      </c>
      <c r="R151">
        <v>3</v>
      </c>
      <c r="S151">
        <v>4</v>
      </c>
      <c r="T151">
        <v>5</v>
      </c>
      <c r="U151">
        <v>35</v>
      </c>
      <c r="V151">
        <v>71</v>
      </c>
      <c r="W151" t="s">
        <v>669</v>
      </c>
      <c r="X151" t="s">
        <v>21967</v>
      </c>
      <c r="Y151" t="s">
        <v>10</v>
      </c>
    </row>
    <row r="152" spans="1:25" x14ac:dyDescent="0.25">
      <c r="A152" t="s">
        <v>21968</v>
      </c>
      <c r="B152">
        <v>3</v>
      </c>
      <c r="C152">
        <v>3</v>
      </c>
      <c r="D152">
        <v>3</v>
      </c>
      <c r="E152">
        <v>3</v>
      </c>
      <c r="F152">
        <v>3</v>
      </c>
      <c r="G152">
        <v>3</v>
      </c>
      <c r="H152">
        <v>3</v>
      </c>
      <c r="I152">
        <v>3</v>
      </c>
      <c r="J152">
        <v>3</v>
      </c>
      <c r="K152">
        <v>27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27</v>
      </c>
      <c r="W152" t="s">
        <v>12</v>
      </c>
      <c r="X152" t="s">
        <v>10176</v>
      </c>
      <c r="Y152" t="s">
        <v>10</v>
      </c>
    </row>
    <row r="153" spans="1:25" x14ac:dyDescent="0.25">
      <c r="A153" t="s">
        <v>21969</v>
      </c>
      <c r="B153">
        <v>4</v>
      </c>
      <c r="C153">
        <v>4</v>
      </c>
      <c r="D153">
        <v>4</v>
      </c>
      <c r="E153">
        <v>3</v>
      </c>
      <c r="F153">
        <v>4</v>
      </c>
      <c r="G153">
        <v>4</v>
      </c>
      <c r="H153">
        <v>5</v>
      </c>
      <c r="I153">
        <v>5</v>
      </c>
      <c r="J153">
        <v>3</v>
      </c>
      <c r="K153">
        <v>36</v>
      </c>
      <c r="L153">
        <v>4</v>
      </c>
      <c r="M153">
        <v>3</v>
      </c>
      <c r="N153">
        <v>4</v>
      </c>
      <c r="O153">
        <v>4</v>
      </c>
      <c r="P153">
        <v>3</v>
      </c>
      <c r="Q153">
        <v>5</v>
      </c>
      <c r="R153">
        <v>5</v>
      </c>
      <c r="S153">
        <v>4</v>
      </c>
      <c r="T153">
        <v>4</v>
      </c>
      <c r="U153">
        <v>36</v>
      </c>
      <c r="V153">
        <v>72</v>
      </c>
      <c r="W153" t="s">
        <v>669</v>
      </c>
      <c r="X153" t="s">
        <v>21967</v>
      </c>
      <c r="Y153" t="s">
        <v>10</v>
      </c>
    </row>
    <row r="154" spans="1:25" x14ac:dyDescent="0.25">
      <c r="A154" t="s">
        <v>21970</v>
      </c>
      <c r="B154">
        <v>5</v>
      </c>
      <c r="C154">
        <v>3</v>
      </c>
      <c r="D154">
        <v>4</v>
      </c>
      <c r="E154">
        <v>4</v>
      </c>
      <c r="F154">
        <v>5</v>
      </c>
      <c r="G154">
        <v>3</v>
      </c>
      <c r="H154">
        <v>4</v>
      </c>
      <c r="I154">
        <v>4</v>
      </c>
      <c r="J154">
        <v>4</v>
      </c>
      <c r="K154">
        <v>36</v>
      </c>
      <c r="L154">
        <v>5</v>
      </c>
      <c r="M154">
        <v>4</v>
      </c>
      <c r="N154">
        <v>3</v>
      </c>
      <c r="O154">
        <v>4</v>
      </c>
      <c r="P154">
        <v>3</v>
      </c>
      <c r="Q154">
        <v>4</v>
      </c>
      <c r="R154">
        <v>4</v>
      </c>
      <c r="S154">
        <v>5</v>
      </c>
      <c r="T154">
        <v>4</v>
      </c>
      <c r="U154">
        <v>36</v>
      </c>
      <c r="V154">
        <v>72</v>
      </c>
      <c r="W154" t="s">
        <v>152</v>
      </c>
      <c r="X154" t="s">
        <v>21971</v>
      </c>
      <c r="Y154" t="s">
        <v>10</v>
      </c>
    </row>
    <row r="155" spans="1:25" x14ac:dyDescent="0.25">
      <c r="A155" t="s">
        <v>21972</v>
      </c>
      <c r="B155">
        <v>4</v>
      </c>
      <c r="C155">
        <v>4</v>
      </c>
      <c r="D155">
        <v>5</v>
      </c>
      <c r="E155">
        <v>4</v>
      </c>
      <c r="F155">
        <v>3</v>
      </c>
      <c r="G155">
        <v>4</v>
      </c>
      <c r="H155">
        <v>3</v>
      </c>
      <c r="I155">
        <v>4</v>
      </c>
      <c r="J155">
        <v>5</v>
      </c>
      <c r="K155">
        <v>36</v>
      </c>
      <c r="L155">
        <v>5</v>
      </c>
      <c r="M155">
        <v>4</v>
      </c>
      <c r="N155">
        <v>3</v>
      </c>
      <c r="O155">
        <v>4</v>
      </c>
      <c r="P155">
        <v>4</v>
      </c>
      <c r="Q155">
        <v>4</v>
      </c>
      <c r="R155">
        <v>5</v>
      </c>
      <c r="S155">
        <v>3</v>
      </c>
      <c r="T155">
        <v>4</v>
      </c>
      <c r="U155">
        <v>36</v>
      </c>
      <c r="V155">
        <v>72</v>
      </c>
      <c r="W155" t="s">
        <v>176</v>
      </c>
      <c r="X155" t="s">
        <v>3356</v>
      </c>
      <c r="Y155" t="s">
        <v>10</v>
      </c>
    </row>
    <row r="156" spans="1:25" x14ac:dyDescent="0.25">
      <c r="A156" t="s">
        <v>21973</v>
      </c>
      <c r="B156">
        <v>5</v>
      </c>
      <c r="C156">
        <v>4</v>
      </c>
      <c r="D156">
        <v>3</v>
      </c>
      <c r="E156">
        <v>4</v>
      </c>
      <c r="F156">
        <v>4</v>
      </c>
      <c r="G156">
        <v>5</v>
      </c>
      <c r="H156">
        <v>3</v>
      </c>
      <c r="I156">
        <v>4</v>
      </c>
      <c r="J156">
        <v>4</v>
      </c>
      <c r="K156">
        <v>36</v>
      </c>
      <c r="L156">
        <v>4</v>
      </c>
      <c r="M156">
        <v>4</v>
      </c>
      <c r="N156">
        <v>3</v>
      </c>
      <c r="O156">
        <v>4</v>
      </c>
      <c r="P156">
        <v>5</v>
      </c>
      <c r="Q156">
        <v>3</v>
      </c>
      <c r="R156">
        <v>4</v>
      </c>
      <c r="S156">
        <v>4</v>
      </c>
      <c r="T156">
        <v>5</v>
      </c>
      <c r="U156">
        <v>36</v>
      </c>
      <c r="V156">
        <v>72</v>
      </c>
      <c r="W156" t="s">
        <v>52</v>
      </c>
      <c r="X156" t="s">
        <v>14481</v>
      </c>
      <c r="Y156" t="s">
        <v>10</v>
      </c>
    </row>
    <row r="157" spans="1:25" x14ac:dyDescent="0.25">
      <c r="A157" t="s">
        <v>21974</v>
      </c>
      <c r="B157">
        <v>4</v>
      </c>
      <c r="C157">
        <v>3</v>
      </c>
      <c r="D157">
        <v>4</v>
      </c>
      <c r="E157">
        <v>3</v>
      </c>
      <c r="F157">
        <v>5</v>
      </c>
      <c r="G157">
        <v>4</v>
      </c>
      <c r="H157">
        <v>4</v>
      </c>
      <c r="I157">
        <v>4</v>
      </c>
      <c r="J157">
        <v>4</v>
      </c>
      <c r="K157">
        <v>35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35</v>
      </c>
      <c r="W157" t="s">
        <v>52</v>
      </c>
      <c r="X157" t="s">
        <v>21975</v>
      </c>
      <c r="Y157" t="s">
        <v>10</v>
      </c>
    </row>
    <row r="158" spans="1:25" x14ac:dyDescent="0.25">
      <c r="A158" t="s">
        <v>21976</v>
      </c>
      <c r="B158">
        <v>3</v>
      </c>
      <c r="C158">
        <v>5</v>
      </c>
      <c r="D158">
        <v>4</v>
      </c>
      <c r="E158">
        <v>5</v>
      </c>
      <c r="F158">
        <v>3</v>
      </c>
      <c r="G158">
        <v>3</v>
      </c>
      <c r="H158">
        <v>4</v>
      </c>
      <c r="I158">
        <v>4</v>
      </c>
      <c r="J158">
        <v>4</v>
      </c>
      <c r="K158">
        <v>35</v>
      </c>
      <c r="L158">
        <v>3</v>
      </c>
      <c r="M158">
        <v>5</v>
      </c>
      <c r="N158">
        <v>4</v>
      </c>
      <c r="O158">
        <v>4</v>
      </c>
      <c r="P158">
        <v>4</v>
      </c>
      <c r="Q158">
        <v>3</v>
      </c>
      <c r="R158">
        <v>4</v>
      </c>
      <c r="S158">
        <v>4</v>
      </c>
      <c r="T158">
        <v>4</v>
      </c>
      <c r="U158">
        <v>35</v>
      </c>
      <c r="V158">
        <v>70</v>
      </c>
      <c r="W158" t="s">
        <v>984</v>
      </c>
      <c r="X158" t="s">
        <v>9021</v>
      </c>
      <c r="Y158" t="s">
        <v>50</v>
      </c>
    </row>
    <row r="159" spans="1:25" x14ac:dyDescent="0.25">
      <c r="A159" t="s">
        <v>21977</v>
      </c>
      <c r="B159">
        <v>4</v>
      </c>
      <c r="C159">
        <v>4</v>
      </c>
      <c r="D159">
        <v>5</v>
      </c>
      <c r="E159">
        <v>3</v>
      </c>
      <c r="F159">
        <v>3</v>
      </c>
      <c r="G159">
        <v>4</v>
      </c>
      <c r="H159">
        <v>4</v>
      </c>
      <c r="I159">
        <v>3</v>
      </c>
      <c r="J159">
        <v>5</v>
      </c>
      <c r="K159">
        <v>35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35</v>
      </c>
      <c r="W159" t="s">
        <v>406</v>
      </c>
      <c r="X159" t="s">
        <v>21978</v>
      </c>
      <c r="Y159" t="s">
        <v>50</v>
      </c>
    </row>
    <row r="160" spans="1:25" x14ac:dyDescent="0.25">
      <c r="A160" t="s">
        <v>21979</v>
      </c>
      <c r="B160">
        <v>4</v>
      </c>
      <c r="C160">
        <v>5</v>
      </c>
      <c r="D160">
        <v>4</v>
      </c>
      <c r="E160">
        <v>3</v>
      </c>
      <c r="F160">
        <v>4</v>
      </c>
      <c r="G160">
        <v>4</v>
      </c>
      <c r="H160">
        <v>3</v>
      </c>
      <c r="I160">
        <v>5</v>
      </c>
      <c r="J160">
        <v>4</v>
      </c>
      <c r="K160">
        <v>36</v>
      </c>
      <c r="L160">
        <v>4</v>
      </c>
      <c r="M160">
        <v>5</v>
      </c>
      <c r="N160">
        <v>3</v>
      </c>
      <c r="O160">
        <v>4</v>
      </c>
      <c r="P160">
        <v>4</v>
      </c>
      <c r="Q160">
        <v>3</v>
      </c>
      <c r="R160">
        <v>4</v>
      </c>
      <c r="S160">
        <v>5</v>
      </c>
      <c r="T160">
        <v>4</v>
      </c>
      <c r="U160">
        <v>36</v>
      </c>
      <c r="V160">
        <v>72</v>
      </c>
      <c r="W160" t="s">
        <v>1224</v>
      </c>
      <c r="X160" t="s">
        <v>3722</v>
      </c>
      <c r="Y160" t="s">
        <v>10</v>
      </c>
    </row>
    <row r="161" spans="1:25" x14ac:dyDescent="0.25">
      <c r="A161" t="s">
        <v>21980</v>
      </c>
      <c r="B161">
        <v>4</v>
      </c>
      <c r="C161">
        <v>5</v>
      </c>
      <c r="D161">
        <v>4</v>
      </c>
      <c r="E161">
        <v>3</v>
      </c>
      <c r="F161">
        <v>4</v>
      </c>
      <c r="G161">
        <v>4</v>
      </c>
      <c r="H161">
        <v>3</v>
      </c>
      <c r="I161">
        <v>5</v>
      </c>
      <c r="J161">
        <v>4</v>
      </c>
      <c r="K161">
        <v>36</v>
      </c>
      <c r="L161">
        <v>4</v>
      </c>
      <c r="M161">
        <v>5</v>
      </c>
      <c r="N161">
        <v>3</v>
      </c>
      <c r="O161">
        <v>4</v>
      </c>
      <c r="P161">
        <v>4</v>
      </c>
      <c r="Q161">
        <v>3</v>
      </c>
      <c r="R161">
        <v>4</v>
      </c>
      <c r="S161">
        <v>5</v>
      </c>
      <c r="T161">
        <v>4</v>
      </c>
      <c r="U161">
        <v>36</v>
      </c>
      <c r="V161">
        <v>72</v>
      </c>
      <c r="W161" t="s">
        <v>1224</v>
      </c>
      <c r="X161" t="s">
        <v>3722</v>
      </c>
      <c r="Y161" t="s">
        <v>10</v>
      </c>
    </row>
    <row r="162" spans="1:25" x14ac:dyDescent="0.25">
      <c r="A162" t="s">
        <v>21981</v>
      </c>
      <c r="B162">
        <v>4</v>
      </c>
      <c r="C162">
        <v>4</v>
      </c>
      <c r="D162">
        <v>3</v>
      </c>
      <c r="E162">
        <v>5</v>
      </c>
      <c r="F162">
        <v>4</v>
      </c>
      <c r="G162">
        <v>4</v>
      </c>
      <c r="H162">
        <v>3</v>
      </c>
      <c r="I162">
        <v>5</v>
      </c>
      <c r="J162">
        <v>3</v>
      </c>
      <c r="K162">
        <v>35</v>
      </c>
      <c r="L162">
        <v>4</v>
      </c>
      <c r="M162">
        <v>4</v>
      </c>
      <c r="N162">
        <v>3</v>
      </c>
      <c r="O162">
        <v>5</v>
      </c>
      <c r="P162">
        <v>4</v>
      </c>
      <c r="Q162">
        <v>4</v>
      </c>
      <c r="R162">
        <v>3</v>
      </c>
      <c r="S162">
        <v>5</v>
      </c>
      <c r="T162">
        <v>3</v>
      </c>
      <c r="U162">
        <v>35</v>
      </c>
      <c r="V162">
        <v>70</v>
      </c>
      <c r="W162" t="s">
        <v>12</v>
      </c>
      <c r="X162" t="s">
        <v>7653</v>
      </c>
      <c r="Y162" t="s">
        <v>10</v>
      </c>
    </row>
    <row r="163" spans="1:25" x14ac:dyDescent="0.25">
      <c r="A163" t="s">
        <v>21982</v>
      </c>
      <c r="B163">
        <v>4</v>
      </c>
      <c r="C163">
        <v>3</v>
      </c>
      <c r="D163">
        <v>4</v>
      </c>
      <c r="E163">
        <v>5</v>
      </c>
      <c r="F163">
        <v>4</v>
      </c>
      <c r="G163">
        <v>3</v>
      </c>
      <c r="H163">
        <v>4</v>
      </c>
      <c r="I163">
        <v>5</v>
      </c>
      <c r="J163">
        <v>4</v>
      </c>
      <c r="K163">
        <v>36</v>
      </c>
      <c r="L163">
        <v>4</v>
      </c>
      <c r="M163">
        <v>4</v>
      </c>
      <c r="N163">
        <v>3</v>
      </c>
      <c r="O163">
        <v>4</v>
      </c>
      <c r="P163">
        <v>3</v>
      </c>
      <c r="Q163">
        <v>5</v>
      </c>
      <c r="R163">
        <v>4</v>
      </c>
      <c r="S163">
        <v>4</v>
      </c>
      <c r="T163">
        <v>5</v>
      </c>
      <c r="U163">
        <v>36</v>
      </c>
      <c r="V163">
        <v>72</v>
      </c>
      <c r="W163" t="s">
        <v>58</v>
      </c>
      <c r="X163" t="s">
        <v>338</v>
      </c>
      <c r="Y163" t="s">
        <v>10</v>
      </c>
    </row>
    <row r="164" spans="1:25" x14ac:dyDescent="0.25">
      <c r="A164" t="s">
        <v>21983</v>
      </c>
      <c r="B164">
        <v>4</v>
      </c>
      <c r="C164">
        <v>5</v>
      </c>
      <c r="D164">
        <v>4</v>
      </c>
      <c r="E164">
        <v>3</v>
      </c>
      <c r="F164">
        <v>4</v>
      </c>
      <c r="G164">
        <v>5</v>
      </c>
      <c r="H164">
        <v>4</v>
      </c>
      <c r="I164">
        <v>3</v>
      </c>
      <c r="J164">
        <v>4</v>
      </c>
      <c r="K164">
        <v>36</v>
      </c>
      <c r="L164">
        <v>4</v>
      </c>
      <c r="M164">
        <v>5</v>
      </c>
      <c r="N164">
        <v>4</v>
      </c>
      <c r="O164">
        <v>3</v>
      </c>
      <c r="P164">
        <v>4</v>
      </c>
      <c r="Q164">
        <v>5</v>
      </c>
      <c r="R164">
        <v>4</v>
      </c>
      <c r="S164">
        <v>3</v>
      </c>
      <c r="T164">
        <v>4</v>
      </c>
      <c r="U164">
        <v>36</v>
      </c>
      <c r="V164">
        <v>72</v>
      </c>
      <c r="W164" t="s">
        <v>795</v>
      </c>
      <c r="X164" t="s">
        <v>21984</v>
      </c>
      <c r="Y164" t="s">
        <v>10</v>
      </c>
    </row>
    <row r="165" spans="1:25" x14ac:dyDescent="0.25">
      <c r="A165" t="s">
        <v>21985</v>
      </c>
      <c r="B165">
        <v>3</v>
      </c>
      <c r="C165">
        <v>3</v>
      </c>
      <c r="D165">
        <v>3</v>
      </c>
      <c r="E165">
        <v>3</v>
      </c>
      <c r="F165">
        <v>4</v>
      </c>
      <c r="G165">
        <v>5</v>
      </c>
      <c r="H165">
        <v>3</v>
      </c>
      <c r="I165">
        <v>3</v>
      </c>
      <c r="J165">
        <v>3</v>
      </c>
      <c r="K165">
        <v>30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30</v>
      </c>
      <c r="W165" t="s">
        <v>39</v>
      </c>
      <c r="X165" t="s">
        <v>277</v>
      </c>
      <c r="Y165" t="s">
        <v>10</v>
      </c>
    </row>
    <row r="166" spans="1:25" x14ac:dyDescent="0.25">
      <c r="A166" t="s">
        <v>21986</v>
      </c>
      <c r="B166">
        <v>3</v>
      </c>
      <c r="C166">
        <v>5</v>
      </c>
      <c r="D166">
        <v>4</v>
      </c>
      <c r="E166">
        <v>3</v>
      </c>
      <c r="F166">
        <v>4</v>
      </c>
      <c r="G166">
        <v>3</v>
      </c>
      <c r="H166">
        <v>3</v>
      </c>
      <c r="I166">
        <v>4</v>
      </c>
      <c r="J166">
        <v>4</v>
      </c>
      <c r="K166">
        <v>33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33</v>
      </c>
      <c r="W166" t="s">
        <v>248</v>
      </c>
      <c r="X166" t="s">
        <v>21987</v>
      </c>
      <c r="Y166" t="s">
        <v>44</v>
      </c>
    </row>
    <row r="167" spans="1:25" x14ac:dyDescent="0.25">
      <c r="A167" t="s">
        <v>21988</v>
      </c>
      <c r="B167">
        <v>4</v>
      </c>
      <c r="C167">
        <v>5</v>
      </c>
      <c r="D167">
        <v>4</v>
      </c>
      <c r="E167">
        <v>3</v>
      </c>
      <c r="F167">
        <v>4</v>
      </c>
      <c r="G167">
        <v>4</v>
      </c>
      <c r="H167">
        <v>3</v>
      </c>
      <c r="I167">
        <v>4</v>
      </c>
      <c r="J167">
        <v>5</v>
      </c>
      <c r="K167">
        <v>36</v>
      </c>
      <c r="L167">
        <v>4</v>
      </c>
      <c r="M167">
        <v>5</v>
      </c>
      <c r="N167">
        <v>3</v>
      </c>
      <c r="O167">
        <v>4</v>
      </c>
      <c r="P167">
        <v>4</v>
      </c>
      <c r="Q167">
        <v>4</v>
      </c>
      <c r="R167">
        <v>3</v>
      </c>
      <c r="S167">
        <v>4</v>
      </c>
      <c r="T167">
        <v>5</v>
      </c>
      <c r="U167">
        <v>36</v>
      </c>
      <c r="V167">
        <v>72</v>
      </c>
      <c r="W167" t="s">
        <v>39</v>
      </c>
      <c r="X167" t="s">
        <v>21989</v>
      </c>
      <c r="Y167" t="s">
        <v>10</v>
      </c>
    </row>
    <row r="168" spans="1:25" x14ac:dyDescent="0.25">
      <c r="A168" t="s">
        <v>21990</v>
      </c>
      <c r="B168">
        <v>4</v>
      </c>
      <c r="C168">
        <v>4</v>
      </c>
      <c r="D168">
        <v>4</v>
      </c>
      <c r="E168">
        <v>4</v>
      </c>
      <c r="F168">
        <v>3</v>
      </c>
      <c r="G168">
        <v>3</v>
      </c>
      <c r="H168">
        <v>5</v>
      </c>
      <c r="I168">
        <v>3</v>
      </c>
      <c r="J168">
        <v>5</v>
      </c>
      <c r="K168">
        <v>35</v>
      </c>
      <c r="L168">
        <v>4</v>
      </c>
      <c r="M168">
        <v>5</v>
      </c>
      <c r="N168">
        <v>4</v>
      </c>
      <c r="O168">
        <v>3</v>
      </c>
      <c r="P168">
        <v>4</v>
      </c>
      <c r="Q168">
        <v>3</v>
      </c>
      <c r="R168">
        <v>4</v>
      </c>
      <c r="S168">
        <v>5</v>
      </c>
      <c r="T168">
        <v>3</v>
      </c>
      <c r="U168">
        <v>35</v>
      </c>
      <c r="V168">
        <v>70</v>
      </c>
      <c r="W168" t="s">
        <v>39</v>
      </c>
      <c r="X168" t="s">
        <v>10151</v>
      </c>
      <c r="Y168" t="s">
        <v>10</v>
      </c>
    </row>
    <row r="169" spans="1:25" x14ac:dyDescent="0.25">
      <c r="A169" t="s">
        <v>21991</v>
      </c>
      <c r="B169">
        <v>4</v>
      </c>
      <c r="C169">
        <v>4</v>
      </c>
      <c r="D169">
        <v>3</v>
      </c>
      <c r="E169">
        <v>4</v>
      </c>
      <c r="F169">
        <v>4</v>
      </c>
      <c r="G169">
        <v>3</v>
      </c>
      <c r="H169">
        <v>5</v>
      </c>
      <c r="I169">
        <v>4</v>
      </c>
      <c r="J169">
        <v>5</v>
      </c>
      <c r="K169">
        <v>36</v>
      </c>
      <c r="L169">
        <v>4</v>
      </c>
      <c r="M169">
        <v>5</v>
      </c>
      <c r="N169">
        <v>3</v>
      </c>
      <c r="O169">
        <v>4</v>
      </c>
      <c r="P169">
        <v>4</v>
      </c>
      <c r="Q169">
        <v>5</v>
      </c>
      <c r="R169">
        <v>4</v>
      </c>
      <c r="S169">
        <v>3</v>
      </c>
      <c r="T169">
        <v>4</v>
      </c>
      <c r="U169">
        <v>36</v>
      </c>
      <c r="V169">
        <v>72</v>
      </c>
      <c r="W169" t="s">
        <v>39</v>
      </c>
      <c r="X169" t="s">
        <v>21992</v>
      </c>
      <c r="Y169" t="s">
        <v>10</v>
      </c>
    </row>
    <row r="170" spans="1:25" x14ac:dyDescent="0.25">
      <c r="A170" t="s">
        <v>21993</v>
      </c>
      <c r="B170">
        <v>5</v>
      </c>
      <c r="C170">
        <v>4</v>
      </c>
      <c r="D170">
        <v>4</v>
      </c>
      <c r="E170">
        <v>3</v>
      </c>
      <c r="F170">
        <v>5</v>
      </c>
      <c r="G170">
        <v>4</v>
      </c>
      <c r="H170">
        <v>3</v>
      </c>
      <c r="I170">
        <v>4</v>
      </c>
      <c r="J170">
        <v>4</v>
      </c>
      <c r="K170">
        <v>36</v>
      </c>
      <c r="L170">
        <v>4</v>
      </c>
      <c r="M170">
        <v>4</v>
      </c>
      <c r="N170">
        <v>3</v>
      </c>
      <c r="O170">
        <v>5</v>
      </c>
      <c r="P170">
        <v>4</v>
      </c>
      <c r="Q170">
        <v>4</v>
      </c>
      <c r="R170">
        <v>4</v>
      </c>
      <c r="S170">
        <v>3</v>
      </c>
      <c r="T170">
        <v>5</v>
      </c>
      <c r="U170">
        <v>36</v>
      </c>
      <c r="V170">
        <v>72</v>
      </c>
      <c r="W170" t="s">
        <v>39</v>
      </c>
      <c r="X170" t="s">
        <v>10151</v>
      </c>
      <c r="Y170" t="s">
        <v>10</v>
      </c>
    </row>
    <row r="171" spans="1:25" x14ac:dyDescent="0.25">
      <c r="A171" t="s">
        <v>21994</v>
      </c>
      <c r="B171">
        <v>4</v>
      </c>
      <c r="C171">
        <v>3</v>
      </c>
      <c r="D171">
        <v>4</v>
      </c>
      <c r="E171">
        <v>4</v>
      </c>
      <c r="F171">
        <v>3</v>
      </c>
      <c r="G171">
        <v>4</v>
      </c>
      <c r="H171">
        <v>3</v>
      </c>
      <c r="I171">
        <v>5</v>
      </c>
      <c r="J171">
        <v>4</v>
      </c>
      <c r="K171">
        <v>34</v>
      </c>
      <c r="L171">
        <v>5</v>
      </c>
      <c r="M171">
        <v>4</v>
      </c>
      <c r="N171">
        <v>4</v>
      </c>
      <c r="O171">
        <v>3</v>
      </c>
      <c r="P171">
        <v>4</v>
      </c>
      <c r="Q171">
        <v>4</v>
      </c>
      <c r="R171">
        <v>3</v>
      </c>
      <c r="S171">
        <v>4</v>
      </c>
      <c r="T171">
        <v>5</v>
      </c>
      <c r="U171">
        <v>36</v>
      </c>
      <c r="V171">
        <v>70</v>
      </c>
      <c r="W171" t="s">
        <v>2948</v>
      </c>
      <c r="X171" t="s">
        <v>2948</v>
      </c>
      <c r="Y171" t="s">
        <v>2935</v>
      </c>
    </row>
    <row r="172" spans="1:25" x14ac:dyDescent="0.25">
      <c r="A172" t="s">
        <v>21995</v>
      </c>
      <c r="B172">
        <v>4</v>
      </c>
      <c r="C172">
        <v>5</v>
      </c>
      <c r="D172">
        <v>4</v>
      </c>
      <c r="E172">
        <v>3</v>
      </c>
      <c r="F172">
        <v>4</v>
      </c>
      <c r="G172">
        <v>5</v>
      </c>
      <c r="H172">
        <v>3</v>
      </c>
      <c r="I172">
        <v>4</v>
      </c>
      <c r="J172">
        <v>4</v>
      </c>
      <c r="K172">
        <v>36</v>
      </c>
      <c r="L172">
        <v>4</v>
      </c>
      <c r="M172">
        <v>4</v>
      </c>
      <c r="N172">
        <v>3</v>
      </c>
      <c r="O172">
        <v>5</v>
      </c>
      <c r="P172">
        <v>4</v>
      </c>
      <c r="Q172">
        <v>3</v>
      </c>
      <c r="R172">
        <v>4</v>
      </c>
      <c r="S172">
        <v>4</v>
      </c>
      <c r="T172">
        <v>5</v>
      </c>
      <c r="U172">
        <v>36</v>
      </c>
      <c r="V172">
        <v>72</v>
      </c>
      <c r="W172" t="s">
        <v>58</v>
      </c>
      <c r="X172" t="s">
        <v>4556</v>
      </c>
      <c r="Y172" t="s">
        <v>10</v>
      </c>
    </row>
    <row r="173" spans="1:25" x14ac:dyDescent="0.25">
      <c r="A173" t="s">
        <v>21996</v>
      </c>
      <c r="B173">
        <v>4</v>
      </c>
      <c r="C173">
        <v>3</v>
      </c>
      <c r="D173">
        <v>4</v>
      </c>
      <c r="E173">
        <v>3</v>
      </c>
      <c r="F173">
        <v>3</v>
      </c>
      <c r="G173">
        <v>4</v>
      </c>
      <c r="H173">
        <v>4</v>
      </c>
      <c r="I173">
        <v>4</v>
      </c>
      <c r="J173">
        <v>4</v>
      </c>
      <c r="K173">
        <v>33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33</v>
      </c>
      <c r="W173" t="s">
        <v>367</v>
      </c>
      <c r="X173" t="s">
        <v>21996</v>
      </c>
      <c r="Y173" t="s">
        <v>10</v>
      </c>
    </row>
    <row r="174" spans="1:25" x14ac:dyDescent="0.25">
      <c r="A174" t="s">
        <v>21997</v>
      </c>
      <c r="B174">
        <v>4</v>
      </c>
      <c r="C174">
        <v>3</v>
      </c>
      <c r="D174">
        <v>4</v>
      </c>
      <c r="E174">
        <v>3</v>
      </c>
      <c r="F174">
        <v>4</v>
      </c>
      <c r="G174">
        <v>3</v>
      </c>
      <c r="H174">
        <v>5</v>
      </c>
      <c r="I174">
        <v>3</v>
      </c>
      <c r="J174">
        <v>4</v>
      </c>
      <c r="K174">
        <v>33</v>
      </c>
      <c r="L174">
        <v>4</v>
      </c>
      <c r="M174">
        <v>3</v>
      </c>
      <c r="N174">
        <v>5</v>
      </c>
      <c r="O174">
        <v>3</v>
      </c>
      <c r="P174">
        <v>5</v>
      </c>
      <c r="Q174">
        <v>5</v>
      </c>
      <c r="R174">
        <v>3</v>
      </c>
      <c r="S174">
        <v>4</v>
      </c>
      <c r="T174">
        <v>4</v>
      </c>
      <c r="U174">
        <v>36</v>
      </c>
      <c r="V174">
        <v>69</v>
      </c>
      <c r="W174" t="s">
        <v>39</v>
      </c>
      <c r="X174" t="s">
        <v>6415</v>
      </c>
      <c r="Y174" t="s">
        <v>10</v>
      </c>
    </row>
    <row r="175" spans="1:25" x14ac:dyDescent="0.25">
      <c r="A175" t="s">
        <v>21998</v>
      </c>
      <c r="B175">
        <v>5</v>
      </c>
      <c r="C175">
        <v>4</v>
      </c>
      <c r="D175">
        <v>3</v>
      </c>
      <c r="E175">
        <v>4</v>
      </c>
      <c r="F175">
        <v>3</v>
      </c>
      <c r="G175">
        <v>5</v>
      </c>
      <c r="H175">
        <v>5</v>
      </c>
      <c r="I175">
        <v>4</v>
      </c>
      <c r="J175">
        <v>3</v>
      </c>
      <c r="K175">
        <v>36</v>
      </c>
      <c r="L175">
        <v>5</v>
      </c>
      <c r="M175">
        <v>4</v>
      </c>
      <c r="N175">
        <v>3</v>
      </c>
      <c r="O175">
        <v>4</v>
      </c>
      <c r="P175">
        <v>3</v>
      </c>
      <c r="Q175">
        <v>5</v>
      </c>
      <c r="R175">
        <v>5</v>
      </c>
      <c r="S175">
        <v>4</v>
      </c>
      <c r="T175">
        <v>3</v>
      </c>
      <c r="U175">
        <v>36</v>
      </c>
      <c r="V175">
        <v>72</v>
      </c>
      <c r="W175" t="s">
        <v>39</v>
      </c>
      <c r="X175" t="s">
        <v>6415</v>
      </c>
      <c r="Y175" t="s">
        <v>10</v>
      </c>
    </row>
    <row r="176" spans="1:25" x14ac:dyDescent="0.25">
      <c r="A176" t="s">
        <v>21999</v>
      </c>
      <c r="B176">
        <v>5</v>
      </c>
      <c r="C176">
        <v>4</v>
      </c>
      <c r="D176">
        <v>3</v>
      </c>
      <c r="E176">
        <v>4</v>
      </c>
      <c r="F176">
        <v>3</v>
      </c>
      <c r="G176">
        <v>5</v>
      </c>
      <c r="H176">
        <v>5</v>
      </c>
      <c r="I176">
        <v>4</v>
      </c>
      <c r="J176">
        <v>3</v>
      </c>
      <c r="K176">
        <v>36</v>
      </c>
      <c r="L176">
        <v>4</v>
      </c>
      <c r="M176">
        <v>3</v>
      </c>
      <c r="N176">
        <v>5</v>
      </c>
      <c r="O176">
        <v>3</v>
      </c>
      <c r="P176">
        <v>5</v>
      </c>
      <c r="Q176">
        <v>5</v>
      </c>
      <c r="R176">
        <v>3</v>
      </c>
      <c r="S176">
        <v>4</v>
      </c>
      <c r="T176">
        <v>4</v>
      </c>
      <c r="U176">
        <v>36</v>
      </c>
      <c r="V176">
        <v>72</v>
      </c>
      <c r="W176" t="s">
        <v>39</v>
      </c>
      <c r="X176" t="s">
        <v>6415</v>
      </c>
      <c r="Y176" t="s">
        <v>10</v>
      </c>
    </row>
    <row r="177" spans="1:25" x14ac:dyDescent="0.25">
      <c r="A177" t="s">
        <v>22000</v>
      </c>
      <c r="B177">
        <v>4</v>
      </c>
      <c r="C177">
        <v>3</v>
      </c>
      <c r="D177">
        <v>5</v>
      </c>
      <c r="E177">
        <v>4</v>
      </c>
      <c r="F177">
        <v>3</v>
      </c>
      <c r="G177">
        <v>5</v>
      </c>
      <c r="H177">
        <v>4</v>
      </c>
      <c r="I177">
        <v>3</v>
      </c>
      <c r="J177">
        <v>4</v>
      </c>
      <c r="K177">
        <v>35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35</v>
      </c>
      <c r="W177" t="s">
        <v>795</v>
      </c>
      <c r="X177" t="s">
        <v>5503</v>
      </c>
      <c r="Y177" t="s">
        <v>10</v>
      </c>
    </row>
    <row r="178" spans="1:25" x14ac:dyDescent="0.25">
      <c r="A178" t="s">
        <v>22001</v>
      </c>
      <c r="B178">
        <v>4</v>
      </c>
      <c r="C178">
        <v>3</v>
      </c>
      <c r="D178">
        <v>4</v>
      </c>
      <c r="E178">
        <v>4</v>
      </c>
      <c r="F178">
        <v>4</v>
      </c>
      <c r="G178">
        <v>4</v>
      </c>
      <c r="H178">
        <v>6</v>
      </c>
      <c r="I178">
        <v>4</v>
      </c>
      <c r="J178">
        <v>5</v>
      </c>
      <c r="K178">
        <v>38</v>
      </c>
      <c r="L178">
        <v>4</v>
      </c>
      <c r="M178">
        <v>4</v>
      </c>
      <c r="N178">
        <v>4</v>
      </c>
      <c r="O178">
        <v>4</v>
      </c>
      <c r="P178">
        <v>5</v>
      </c>
      <c r="Q178">
        <v>3</v>
      </c>
      <c r="R178">
        <v>5</v>
      </c>
      <c r="S178">
        <v>3</v>
      </c>
      <c r="T178">
        <v>4</v>
      </c>
      <c r="U178">
        <v>36</v>
      </c>
      <c r="V178">
        <v>74</v>
      </c>
      <c r="W178" t="s">
        <v>18</v>
      </c>
      <c r="X178" t="s">
        <v>22002</v>
      </c>
      <c r="Y178" t="s">
        <v>10</v>
      </c>
    </row>
    <row r="179" spans="1:25" x14ac:dyDescent="0.25">
      <c r="A179" t="s">
        <v>22003</v>
      </c>
      <c r="B179">
        <v>5</v>
      </c>
      <c r="C179">
        <v>4</v>
      </c>
      <c r="D179">
        <v>4</v>
      </c>
      <c r="E179">
        <v>3</v>
      </c>
      <c r="F179">
        <v>4</v>
      </c>
      <c r="G179">
        <v>4</v>
      </c>
      <c r="H179">
        <v>4</v>
      </c>
      <c r="I179">
        <v>4</v>
      </c>
      <c r="J179">
        <v>3</v>
      </c>
      <c r="K179">
        <v>35</v>
      </c>
      <c r="L179">
        <v>4</v>
      </c>
      <c r="M179">
        <v>4</v>
      </c>
      <c r="N179">
        <v>3</v>
      </c>
      <c r="O179">
        <v>5</v>
      </c>
      <c r="P179">
        <v>3</v>
      </c>
      <c r="Q179">
        <v>5</v>
      </c>
      <c r="R179">
        <v>4</v>
      </c>
      <c r="S179">
        <v>4</v>
      </c>
      <c r="T179">
        <v>4</v>
      </c>
      <c r="U179">
        <v>36</v>
      </c>
      <c r="V179">
        <v>71</v>
      </c>
      <c r="W179" t="s">
        <v>795</v>
      </c>
      <c r="X179" t="s">
        <v>1882</v>
      </c>
      <c r="Y179" t="s">
        <v>10</v>
      </c>
    </row>
    <row r="180" spans="1:25" x14ac:dyDescent="0.25">
      <c r="A180" t="s">
        <v>22004</v>
      </c>
      <c r="B180">
        <v>4</v>
      </c>
      <c r="C180">
        <v>3</v>
      </c>
      <c r="D180">
        <v>4</v>
      </c>
      <c r="E180">
        <v>4</v>
      </c>
      <c r="F180">
        <v>5</v>
      </c>
      <c r="G180">
        <v>4</v>
      </c>
      <c r="H180">
        <v>4</v>
      </c>
      <c r="I180">
        <v>3</v>
      </c>
      <c r="J180">
        <v>4</v>
      </c>
      <c r="K180">
        <v>35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35</v>
      </c>
      <c r="W180" t="s">
        <v>376</v>
      </c>
      <c r="X180" t="s">
        <v>22005</v>
      </c>
      <c r="Y180" t="s">
        <v>10</v>
      </c>
    </row>
    <row r="181" spans="1:25" x14ac:dyDescent="0.25">
      <c r="A181" t="s">
        <v>22006</v>
      </c>
      <c r="B181">
        <v>4</v>
      </c>
      <c r="C181">
        <v>5</v>
      </c>
      <c r="D181">
        <v>3</v>
      </c>
      <c r="E181">
        <v>5</v>
      </c>
      <c r="F181">
        <v>4</v>
      </c>
      <c r="G181">
        <v>4</v>
      </c>
      <c r="H181">
        <v>3</v>
      </c>
      <c r="I181">
        <v>4</v>
      </c>
      <c r="J181">
        <v>4</v>
      </c>
      <c r="K181">
        <v>36</v>
      </c>
      <c r="L181">
        <v>4</v>
      </c>
      <c r="M181">
        <v>4</v>
      </c>
      <c r="N181">
        <v>4</v>
      </c>
      <c r="O181">
        <v>3</v>
      </c>
      <c r="P181">
        <v>5</v>
      </c>
      <c r="Q181">
        <v>3</v>
      </c>
      <c r="R181">
        <v>4</v>
      </c>
      <c r="S181">
        <v>4</v>
      </c>
      <c r="T181">
        <v>5</v>
      </c>
      <c r="U181">
        <v>36</v>
      </c>
      <c r="V181">
        <v>72</v>
      </c>
      <c r="W181" t="s">
        <v>201</v>
      </c>
      <c r="X181" t="s">
        <v>1214</v>
      </c>
      <c r="Y181" t="s">
        <v>10</v>
      </c>
    </row>
    <row r="182" spans="1:25" x14ac:dyDescent="0.25">
      <c r="A182" t="s">
        <v>22007</v>
      </c>
      <c r="B182">
        <v>4</v>
      </c>
      <c r="C182">
        <v>4</v>
      </c>
      <c r="D182">
        <v>4</v>
      </c>
      <c r="E182">
        <v>3</v>
      </c>
      <c r="F182">
        <v>4</v>
      </c>
      <c r="G182">
        <v>4</v>
      </c>
      <c r="H182">
        <v>5</v>
      </c>
      <c r="I182">
        <v>4</v>
      </c>
      <c r="J182">
        <v>3</v>
      </c>
      <c r="K182">
        <v>35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35</v>
      </c>
      <c r="W182" t="s">
        <v>376</v>
      </c>
      <c r="X182" t="s">
        <v>1214</v>
      </c>
      <c r="Y182" t="s">
        <v>10</v>
      </c>
    </row>
    <row r="183" spans="1:25" x14ac:dyDescent="0.25">
      <c r="A183" t="s">
        <v>22007</v>
      </c>
      <c r="B183">
        <v>5</v>
      </c>
      <c r="C183">
        <v>4</v>
      </c>
      <c r="D183">
        <v>4</v>
      </c>
      <c r="E183">
        <v>3</v>
      </c>
      <c r="F183">
        <v>5</v>
      </c>
      <c r="G183">
        <v>4</v>
      </c>
      <c r="H183">
        <v>4</v>
      </c>
      <c r="I183">
        <v>4</v>
      </c>
      <c r="J183">
        <v>3</v>
      </c>
      <c r="K183">
        <v>36</v>
      </c>
      <c r="L183">
        <v>4</v>
      </c>
      <c r="M183">
        <v>4</v>
      </c>
      <c r="N183">
        <v>4</v>
      </c>
      <c r="O183">
        <v>3</v>
      </c>
      <c r="P183">
        <v>4</v>
      </c>
      <c r="Q183">
        <v>3</v>
      </c>
      <c r="R183">
        <v>4</v>
      </c>
      <c r="S183">
        <v>4</v>
      </c>
      <c r="T183">
        <v>5</v>
      </c>
      <c r="U183">
        <v>35</v>
      </c>
      <c r="V183">
        <v>71</v>
      </c>
      <c r="W183" t="s">
        <v>42</v>
      </c>
      <c r="X183" t="s">
        <v>22008</v>
      </c>
      <c r="Y183" t="s">
        <v>44</v>
      </c>
    </row>
    <row r="184" spans="1:25" x14ac:dyDescent="0.25">
      <c r="A184" t="s">
        <v>22009</v>
      </c>
      <c r="B184">
        <v>4</v>
      </c>
      <c r="C184">
        <v>4</v>
      </c>
      <c r="D184">
        <v>4</v>
      </c>
      <c r="E184">
        <v>4</v>
      </c>
      <c r="F184">
        <v>3</v>
      </c>
      <c r="G184">
        <v>4</v>
      </c>
      <c r="H184">
        <v>4</v>
      </c>
      <c r="I184">
        <v>5</v>
      </c>
      <c r="J184">
        <v>3</v>
      </c>
      <c r="K184">
        <v>35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35</v>
      </c>
      <c r="W184" t="s">
        <v>8</v>
      </c>
      <c r="X184" t="s">
        <v>22010</v>
      </c>
      <c r="Y184" t="s">
        <v>10</v>
      </c>
    </row>
    <row r="185" spans="1:25" x14ac:dyDescent="0.25">
      <c r="A185" t="s">
        <v>22011</v>
      </c>
      <c r="B185">
        <v>4</v>
      </c>
      <c r="C185">
        <v>4</v>
      </c>
      <c r="D185">
        <v>3</v>
      </c>
      <c r="E185">
        <v>5</v>
      </c>
      <c r="F185">
        <v>3</v>
      </c>
      <c r="G185">
        <v>4</v>
      </c>
      <c r="H185">
        <v>4</v>
      </c>
      <c r="I185">
        <v>4</v>
      </c>
      <c r="J185">
        <v>5</v>
      </c>
      <c r="K185">
        <v>36</v>
      </c>
      <c r="L185">
        <v>4</v>
      </c>
      <c r="M185">
        <v>3</v>
      </c>
      <c r="N185">
        <v>5</v>
      </c>
      <c r="O185">
        <v>3</v>
      </c>
      <c r="P185">
        <v>4</v>
      </c>
      <c r="Q185">
        <v>4</v>
      </c>
      <c r="R185">
        <v>4</v>
      </c>
      <c r="S185">
        <v>4</v>
      </c>
      <c r="T185">
        <v>5</v>
      </c>
      <c r="U185">
        <v>36</v>
      </c>
      <c r="V185">
        <v>72</v>
      </c>
      <c r="W185" t="s">
        <v>97</v>
      </c>
      <c r="X185" t="s">
        <v>22012</v>
      </c>
      <c r="Y185" t="s">
        <v>44</v>
      </c>
    </row>
    <row r="186" spans="1:25" x14ac:dyDescent="0.25">
      <c r="A186" t="s">
        <v>22013</v>
      </c>
      <c r="B186">
        <v>4</v>
      </c>
      <c r="C186">
        <v>4</v>
      </c>
      <c r="D186">
        <v>5</v>
      </c>
      <c r="E186">
        <v>3</v>
      </c>
      <c r="F186">
        <v>5</v>
      </c>
      <c r="G186">
        <v>4</v>
      </c>
      <c r="H186">
        <v>4</v>
      </c>
      <c r="I186">
        <v>3</v>
      </c>
      <c r="J186">
        <v>4</v>
      </c>
      <c r="K186">
        <v>36</v>
      </c>
      <c r="L186">
        <v>5</v>
      </c>
      <c r="M186">
        <v>4</v>
      </c>
      <c r="N186">
        <v>4</v>
      </c>
      <c r="O186">
        <v>3</v>
      </c>
      <c r="P186">
        <v>4</v>
      </c>
      <c r="Q186">
        <v>4</v>
      </c>
      <c r="R186">
        <v>3</v>
      </c>
      <c r="S186">
        <v>4</v>
      </c>
      <c r="T186">
        <v>4</v>
      </c>
      <c r="U186">
        <v>35</v>
      </c>
      <c r="V186">
        <v>71</v>
      </c>
      <c r="W186" t="s">
        <v>8</v>
      </c>
      <c r="X186" t="s">
        <v>6228</v>
      </c>
      <c r="Y186" t="s">
        <v>10</v>
      </c>
    </row>
    <row r="187" spans="1:25" x14ac:dyDescent="0.25">
      <c r="A187" t="s">
        <v>22014</v>
      </c>
      <c r="B187">
        <v>4</v>
      </c>
      <c r="C187">
        <v>3</v>
      </c>
      <c r="D187">
        <v>5</v>
      </c>
      <c r="E187">
        <v>4</v>
      </c>
      <c r="F187">
        <v>5</v>
      </c>
      <c r="G187">
        <v>3</v>
      </c>
      <c r="H187">
        <v>4</v>
      </c>
      <c r="I187">
        <v>4</v>
      </c>
      <c r="J187">
        <v>4</v>
      </c>
      <c r="K187">
        <v>36</v>
      </c>
      <c r="L187">
        <v>4</v>
      </c>
      <c r="M187">
        <v>3</v>
      </c>
      <c r="N187">
        <v>4</v>
      </c>
      <c r="O187">
        <v>4</v>
      </c>
      <c r="P187">
        <v>5</v>
      </c>
      <c r="Q187">
        <v>3</v>
      </c>
      <c r="R187">
        <v>4</v>
      </c>
      <c r="S187">
        <v>4</v>
      </c>
      <c r="T187">
        <v>5</v>
      </c>
      <c r="U187">
        <v>36</v>
      </c>
      <c r="V187">
        <v>72</v>
      </c>
      <c r="W187" t="s">
        <v>22015</v>
      </c>
      <c r="X187" t="s">
        <v>6228</v>
      </c>
      <c r="Y187" t="s">
        <v>2935</v>
      </c>
    </row>
    <row r="188" spans="1:25" x14ac:dyDescent="0.25">
      <c r="A188" t="s">
        <v>22016</v>
      </c>
      <c r="B188">
        <v>4</v>
      </c>
      <c r="C188">
        <v>3</v>
      </c>
      <c r="D188">
        <v>4</v>
      </c>
      <c r="E188">
        <v>3</v>
      </c>
      <c r="F188">
        <v>4</v>
      </c>
      <c r="G188">
        <v>4</v>
      </c>
      <c r="H188">
        <v>4</v>
      </c>
      <c r="I188">
        <v>3</v>
      </c>
      <c r="J188">
        <v>5</v>
      </c>
      <c r="K188">
        <v>34</v>
      </c>
      <c r="L188">
        <v>4</v>
      </c>
      <c r="M188">
        <v>4</v>
      </c>
      <c r="N188">
        <v>4</v>
      </c>
      <c r="O188">
        <v>3</v>
      </c>
      <c r="P188">
        <v>4</v>
      </c>
      <c r="Q188">
        <v>3</v>
      </c>
      <c r="R188">
        <v>4</v>
      </c>
      <c r="S188">
        <v>5</v>
      </c>
      <c r="T188">
        <v>4</v>
      </c>
      <c r="U188">
        <v>35</v>
      </c>
      <c r="V188">
        <v>69</v>
      </c>
      <c r="W188" t="s">
        <v>21</v>
      </c>
      <c r="X188" t="s">
        <v>22017</v>
      </c>
      <c r="Y188" t="s">
        <v>10</v>
      </c>
    </row>
    <row r="189" spans="1:25" x14ac:dyDescent="0.25">
      <c r="A189" t="s">
        <v>22018</v>
      </c>
      <c r="B189">
        <v>5</v>
      </c>
      <c r="C189">
        <v>4</v>
      </c>
      <c r="D189">
        <v>4</v>
      </c>
      <c r="E189">
        <v>4</v>
      </c>
      <c r="F189">
        <v>3</v>
      </c>
      <c r="G189">
        <v>4</v>
      </c>
      <c r="H189">
        <v>3</v>
      </c>
      <c r="I189">
        <v>4</v>
      </c>
      <c r="J189">
        <v>4</v>
      </c>
      <c r="K189">
        <v>35</v>
      </c>
      <c r="L189">
        <v>4</v>
      </c>
      <c r="M189">
        <v>4</v>
      </c>
      <c r="N189">
        <v>5</v>
      </c>
      <c r="O189">
        <v>3</v>
      </c>
      <c r="P189">
        <v>4</v>
      </c>
      <c r="Q189">
        <v>4</v>
      </c>
      <c r="R189">
        <v>4</v>
      </c>
      <c r="S189">
        <v>3</v>
      </c>
      <c r="T189">
        <v>5</v>
      </c>
      <c r="U189">
        <v>36</v>
      </c>
      <c r="V189">
        <v>71</v>
      </c>
      <c r="W189" t="s">
        <v>52</v>
      </c>
      <c r="X189" t="s">
        <v>2845</v>
      </c>
      <c r="Y189" t="s">
        <v>10</v>
      </c>
    </row>
    <row r="190" spans="1:25" x14ac:dyDescent="0.25">
      <c r="A190" t="s">
        <v>22019</v>
      </c>
      <c r="B190">
        <v>4</v>
      </c>
      <c r="C190">
        <v>3</v>
      </c>
      <c r="D190">
        <v>4</v>
      </c>
      <c r="E190">
        <v>3</v>
      </c>
      <c r="F190">
        <v>4</v>
      </c>
      <c r="G190">
        <v>5</v>
      </c>
      <c r="H190">
        <v>4</v>
      </c>
      <c r="I190">
        <v>4</v>
      </c>
      <c r="J190">
        <v>5</v>
      </c>
      <c r="K190">
        <v>36</v>
      </c>
      <c r="L190">
        <v>3</v>
      </c>
      <c r="M190">
        <v>3</v>
      </c>
      <c r="N190">
        <v>4</v>
      </c>
      <c r="O190">
        <v>5</v>
      </c>
      <c r="P190">
        <v>4</v>
      </c>
      <c r="Q190">
        <v>4</v>
      </c>
      <c r="R190">
        <v>5</v>
      </c>
      <c r="S190">
        <v>4</v>
      </c>
      <c r="T190">
        <v>3</v>
      </c>
      <c r="U190">
        <v>35</v>
      </c>
      <c r="V190">
        <v>71</v>
      </c>
      <c r="W190" t="s">
        <v>64</v>
      </c>
      <c r="X190" t="s">
        <v>13</v>
      </c>
      <c r="Y190" t="s">
        <v>10</v>
      </c>
    </row>
    <row r="191" spans="1:25" x14ac:dyDescent="0.25">
      <c r="A191" t="s">
        <v>22020</v>
      </c>
      <c r="B191">
        <v>4</v>
      </c>
      <c r="C191">
        <v>4</v>
      </c>
      <c r="D191">
        <v>3</v>
      </c>
      <c r="E191">
        <v>5</v>
      </c>
      <c r="F191">
        <v>4</v>
      </c>
      <c r="G191">
        <v>4</v>
      </c>
      <c r="H191">
        <v>5</v>
      </c>
      <c r="I191">
        <v>4</v>
      </c>
      <c r="J191">
        <v>3</v>
      </c>
      <c r="K191">
        <v>36</v>
      </c>
      <c r="L191">
        <v>4</v>
      </c>
      <c r="M191">
        <v>4</v>
      </c>
      <c r="N191">
        <v>4</v>
      </c>
      <c r="O191">
        <v>5</v>
      </c>
      <c r="P191">
        <v>4</v>
      </c>
      <c r="Q191">
        <v>3</v>
      </c>
      <c r="R191">
        <v>4</v>
      </c>
      <c r="S191">
        <v>3</v>
      </c>
      <c r="T191">
        <v>4</v>
      </c>
      <c r="U191">
        <v>35</v>
      </c>
      <c r="V191">
        <v>71</v>
      </c>
      <c r="W191" t="s">
        <v>64</v>
      </c>
      <c r="X191" t="s">
        <v>13</v>
      </c>
      <c r="Y191" t="s">
        <v>10</v>
      </c>
    </row>
    <row r="192" spans="1:25" x14ac:dyDescent="0.25">
      <c r="A192" t="s">
        <v>22021</v>
      </c>
      <c r="B192">
        <v>4</v>
      </c>
      <c r="C192">
        <v>3</v>
      </c>
      <c r="D192">
        <v>4</v>
      </c>
      <c r="E192">
        <v>3</v>
      </c>
      <c r="F192">
        <v>4</v>
      </c>
      <c r="G192">
        <v>4</v>
      </c>
      <c r="H192">
        <v>4</v>
      </c>
      <c r="I192">
        <v>4</v>
      </c>
      <c r="J192">
        <v>5</v>
      </c>
      <c r="K192">
        <v>35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35</v>
      </c>
      <c r="W192" t="s">
        <v>64</v>
      </c>
      <c r="X192" t="s">
        <v>13</v>
      </c>
      <c r="Y192" t="s">
        <v>10</v>
      </c>
    </row>
    <row r="193" spans="1:25" x14ac:dyDescent="0.25">
      <c r="A193" t="s">
        <v>22022</v>
      </c>
      <c r="B193">
        <v>4</v>
      </c>
      <c r="C193">
        <v>4</v>
      </c>
      <c r="D193">
        <v>4</v>
      </c>
      <c r="E193">
        <v>5</v>
      </c>
      <c r="F193">
        <v>4</v>
      </c>
      <c r="G193">
        <v>3</v>
      </c>
      <c r="H193">
        <v>4</v>
      </c>
      <c r="I193">
        <v>3</v>
      </c>
      <c r="J193">
        <v>4</v>
      </c>
      <c r="K193">
        <v>35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35</v>
      </c>
      <c r="W193" t="s">
        <v>64</v>
      </c>
      <c r="X193" t="s">
        <v>13</v>
      </c>
      <c r="Y193" t="s">
        <v>10</v>
      </c>
    </row>
    <row r="194" spans="1:25" x14ac:dyDescent="0.25">
      <c r="A194" t="s">
        <v>22023</v>
      </c>
      <c r="B194">
        <v>4</v>
      </c>
      <c r="C194">
        <v>4</v>
      </c>
      <c r="D194">
        <v>4</v>
      </c>
      <c r="E194">
        <v>5</v>
      </c>
      <c r="F194">
        <v>4</v>
      </c>
      <c r="G194">
        <v>3</v>
      </c>
      <c r="H194">
        <v>4</v>
      </c>
      <c r="I194">
        <v>3</v>
      </c>
      <c r="J194">
        <v>4</v>
      </c>
      <c r="K194">
        <v>35</v>
      </c>
      <c r="L194">
        <v>4</v>
      </c>
      <c r="M194">
        <v>3</v>
      </c>
      <c r="N194">
        <v>4</v>
      </c>
      <c r="O194">
        <v>3</v>
      </c>
      <c r="P194">
        <v>4</v>
      </c>
      <c r="Q194">
        <v>4</v>
      </c>
      <c r="R194">
        <v>4</v>
      </c>
      <c r="S194">
        <v>4</v>
      </c>
      <c r="T194">
        <v>5</v>
      </c>
      <c r="U194">
        <v>35</v>
      </c>
      <c r="V194">
        <v>70</v>
      </c>
      <c r="W194" t="s">
        <v>64</v>
      </c>
      <c r="X194" t="s">
        <v>13</v>
      </c>
      <c r="Y194" t="s">
        <v>10</v>
      </c>
    </row>
    <row r="195" spans="1:25" x14ac:dyDescent="0.25">
      <c r="A195" t="s">
        <v>22024</v>
      </c>
      <c r="B195">
        <v>4</v>
      </c>
      <c r="C195">
        <v>4</v>
      </c>
      <c r="D195">
        <v>3</v>
      </c>
      <c r="E195">
        <v>5</v>
      </c>
      <c r="F195">
        <v>4</v>
      </c>
      <c r="G195">
        <v>4</v>
      </c>
      <c r="H195">
        <v>5</v>
      </c>
      <c r="I195">
        <v>4</v>
      </c>
      <c r="J195">
        <v>3</v>
      </c>
      <c r="K195">
        <v>36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36</v>
      </c>
      <c r="W195" t="s">
        <v>64</v>
      </c>
      <c r="X195" t="s">
        <v>13</v>
      </c>
      <c r="Y195" t="s">
        <v>10</v>
      </c>
    </row>
    <row r="196" spans="1:25" x14ac:dyDescent="0.25">
      <c r="A196" t="s">
        <v>22025</v>
      </c>
      <c r="B196">
        <v>4</v>
      </c>
      <c r="C196">
        <v>4</v>
      </c>
      <c r="D196">
        <v>3</v>
      </c>
      <c r="E196">
        <v>5</v>
      </c>
      <c r="F196">
        <v>4</v>
      </c>
      <c r="G196">
        <v>4</v>
      </c>
      <c r="H196">
        <v>5</v>
      </c>
      <c r="I196">
        <v>4</v>
      </c>
      <c r="J196">
        <v>3</v>
      </c>
      <c r="K196">
        <v>36</v>
      </c>
      <c r="L196">
        <v>4</v>
      </c>
      <c r="M196">
        <v>3</v>
      </c>
      <c r="N196">
        <v>4</v>
      </c>
      <c r="O196">
        <v>3</v>
      </c>
      <c r="P196">
        <v>4</v>
      </c>
      <c r="Q196">
        <v>4</v>
      </c>
      <c r="R196">
        <v>4</v>
      </c>
      <c r="S196">
        <v>4</v>
      </c>
      <c r="T196">
        <v>5</v>
      </c>
      <c r="U196">
        <v>35</v>
      </c>
      <c r="V196">
        <v>71</v>
      </c>
      <c r="W196" t="s">
        <v>64</v>
      </c>
      <c r="X196" t="s">
        <v>13</v>
      </c>
      <c r="Y196" t="s">
        <v>10</v>
      </c>
    </row>
    <row r="197" spans="1:25" x14ac:dyDescent="0.25">
      <c r="A197" t="s">
        <v>22026</v>
      </c>
      <c r="B197">
        <v>4</v>
      </c>
      <c r="C197">
        <v>4</v>
      </c>
      <c r="D197">
        <v>3</v>
      </c>
      <c r="E197">
        <v>4</v>
      </c>
      <c r="F197">
        <v>4</v>
      </c>
      <c r="G197">
        <v>5</v>
      </c>
      <c r="H197">
        <v>4</v>
      </c>
      <c r="I197">
        <v>3</v>
      </c>
      <c r="J197">
        <v>5</v>
      </c>
      <c r="K197">
        <v>36</v>
      </c>
      <c r="L197">
        <v>4</v>
      </c>
      <c r="M197">
        <v>4</v>
      </c>
      <c r="N197">
        <v>4</v>
      </c>
      <c r="O197">
        <v>3</v>
      </c>
      <c r="P197">
        <v>5</v>
      </c>
      <c r="Q197">
        <v>4</v>
      </c>
      <c r="R197">
        <v>3</v>
      </c>
      <c r="S197">
        <v>5</v>
      </c>
      <c r="T197">
        <v>4</v>
      </c>
      <c r="U197">
        <v>36</v>
      </c>
      <c r="V197">
        <v>72</v>
      </c>
      <c r="W197" t="s">
        <v>1141</v>
      </c>
      <c r="X197" t="s">
        <v>11576</v>
      </c>
      <c r="Y197" t="s">
        <v>10</v>
      </c>
    </row>
    <row r="198" spans="1:25" x14ac:dyDescent="0.25">
      <c r="A198" t="s">
        <v>22027</v>
      </c>
      <c r="B198">
        <v>4</v>
      </c>
      <c r="C198">
        <v>5</v>
      </c>
      <c r="D198">
        <v>4</v>
      </c>
      <c r="E198">
        <v>4</v>
      </c>
      <c r="F198">
        <v>3</v>
      </c>
      <c r="G198">
        <v>4</v>
      </c>
      <c r="H198">
        <v>5</v>
      </c>
      <c r="I198">
        <v>4</v>
      </c>
      <c r="J198">
        <v>3</v>
      </c>
      <c r="K198">
        <v>36</v>
      </c>
      <c r="L198">
        <v>5</v>
      </c>
      <c r="M198">
        <v>4</v>
      </c>
      <c r="N198">
        <v>4</v>
      </c>
      <c r="O198">
        <v>4</v>
      </c>
      <c r="P198">
        <v>3</v>
      </c>
      <c r="Q198">
        <v>4</v>
      </c>
      <c r="R198">
        <v>4</v>
      </c>
      <c r="S198">
        <v>3</v>
      </c>
      <c r="T198">
        <v>5</v>
      </c>
      <c r="U198">
        <v>36</v>
      </c>
      <c r="V198">
        <v>72</v>
      </c>
      <c r="W198" t="s">
        <v>52</v>
      </c>
      <c r="X198" t="s">
        <v>22028</v>
      </c>
      <c r="Y198" t="s">
        <v>10</v>
      </c>
    </row>
    <row r="199" spans="1:25" x14ac:dyDescent="0.25">
      <c r="A199" t="s">
        <v>22029</v>
      </c>
      <c r="B199">
        <v>4</v>
      </c>
      <c r="C199">
        <v>3</v>
      </c>
      <c r="D199">
        <v>4</v>
      </c>
      <c r="E199">
        <v>5</v>
      </c>
      <c r="F199">
        <v>4</v>
      </c>
      <c r="G199">
        <v>4</v>
      </c>
      <c r="H199">
        <v>4</v>
      </c>
      <c r="I199">
        <v>5</v>
      </c>
      <c r="J199">
        <v>3</v>
      </c>
      <c r="K199">
        <v>36</v>
      </c>
      <c r="L199">
        <v>4</v>
      </c>
      <c r="M199">
        <v>4</v>
      </c>
      <c r="N199">
        <v>4</v>
      </c>
      <c r="O199">
        <v>5</v>
      </c>
      <c r="P199">
        <v>3</v>
      </c>
      <c r="Q199">
        <v>4</v>
      </c>
      <c r="R199">
        <v>4</v>
      </c>
      <c r="S199">
        <v>3</v>
      </c>
      <c r="T199">
        <v>4</v>
      </c>
      <c r="U199">
        <v>35</v>
      </c>
      <c r="V199">
        <v>71</v>
      </c>
      <c r="W199" t="s">
        <v>91</v>
      </c>
      <c r="X199" t="s">
        <v>1830</v>
      </c>
      <c r="Y199" t="s">
        <v>10</v>
      </c>
    </row>
    <row r="200" spans="1:25" x14ac:dyDescent="0.25">
      <c r="A200" t="s">
        <v>22030</v>
      </c>
      <c r="B200">
        <v>4</v>
      </c>
      <c r="C200">
        <v>5</v>
      </c>
      <c r="D200">
        <v>4</v>
      </c>
      <c r="E200">
        <v>3</v>
      </c>
      <c r="F200">
        <v>4</v>
      </c>
      <c r="G200">
        <v>5</v>
      </c>
      <c r="H200">
        <v>3</v>
      </c>
      <c r="I200">
        <v>4</v>
      </c>
      <c r="J200">
        <v>4</v>
      </c>
      <c r="K200">
        <v>36</v>
      </c>
      <c r="L200">
        <v>5</v>
      </c>
      <c r="M200">
        <v>4</v>
      </c>
      <c r="N200">
        <v>3</v>
      </c>
      <c r="O200">
        <v>4</v>
      </c>
      <c r="P200">
        <v>4</v>
      </c>
      <c r="Q200">
        <v>3</v>
      </c>
      <c r="R200">
        <v>4</v>
      </c>
      <c r="S200">
        <v>4</v>
      </c>
      <c r="T200">
        <v>5</v>
      </c>
      <c r="U200">
        <v>36</v>
      </c>
      <c r="V200">
        <v>72</v>
      </c>
      <c r="W200" t="s">
        <v>15</v>
      </c>
      <c r="X200" t="s">
        <v>17106</v>
      </c>
      <c r="Y200" t="s">
        <v>10</v>
      </c>
    </row>
    <row r="201" spans="1:25" x14ac:dyDescent="0.25">
      <c r="A201" t="s">
        <v>22031</v>
      </c>
      <c r="B201">
        <v>4</v>
      </c>
      <c r="C201">
        <v>4</v>
      </c>
      <c r="D201">
        <v>4</v>
      </c>
      <c r="E201">
        <v>5</v>
      </c>
      <c r="F201">
        <v>3</v>
      </c>
      <c r="G201">
        <v>4</v>
      </c>
      <c r="H201">
        <v>4</v>
      </c>
      <c r="I201">
        <v>3</v>
      </c>
      <c r="J201">
        <v>5</v>
      </c>
      <c r="K201">
        <v>36</v>
      </c>
      <c r="L201">
        <v>4</v>
      </c>
      <c r="M201">
        <v>4</v>
      </c>
      <c r="N201">
        <v>5</v>
      </c>
      <c r="O201">
        <v>5</v>
      </c>
      <c r="P201">
        <v>3</v>
      </c>
      <c r="Q201">
        <v>4</v>
      </c>
      <c r="R201">
        <v>4</v>
      </c>
      <c r="S201">
        <v>3</v>
      </c>
      <c r="T201">
        <v>4</v>
      </c>
      <c r="U201">
        <v>36</v>
      </c>
      <c r="V201">
        <v>72</v>
      </c>
      <c r="W201" t="s">
        <v>52</v>
      </c>
      <c r="X201" t="s">
        <v>1381</v>
      </c>
      <c r="Y201" t="s">
        <v>10</v>
      </c>
    </row>
    <row r="202" spans="1:25" x14ac:dyDescent="0.25">
      <c r="A202" t="s">
        <v>22032</v>
      </c>
      <c r="B202">
        <v>5</v>
      </c>
      <c r="C202">
        <v>4</v>
      </c>
      <c r="D202">
        <v>4</v>
      </c>
      <c r="E202">
        <v>3</v>
      </c>
      <c r="F202">
        <v>4</v>
      </c>
      <c r="G202">
        <v>5</v>
      </c>
      <c r="H202">
        <v>4</v>
      </c>
      <c r="I202">
        <v>3</v>
      </c>
      <c r="J202">
        <v>4</v>
      </c>
      <c r="K202">
        <v>36</v>
      </c>
      <c r="L202">
        <v>3</v>
      </c>
      <c r="M202">
        <v>4</v>
      </c>
      <c r="N202">
        <v>5</v>
      </c>
      <c r="O202">
        <v>4</v>
      </c>
      <c r="P202">
        <v>5</v>
      </c>
      <c r="Q202">
        <v>4</v>
      </c>
      <c r="R202">
        <v>3</v>
      </c>
      <c r="S202">
        <v>4</v>
      </c>
      <c r="T202">
        <v>4</v>
      </c>
      <c r="U202">
        <v>36</v>
      </c>
      <c r="V202">
        <v>72</v>
      </c>
      <c r="W202" t="s">
        <v>1789</v>
      </c>
      <c r="X202" t="s">
        <v>22033</v>
      </c>
      <c r="Y202" t="s">
        <v>44</v>
      </c>
    </row>
    <row r="203" spans="1:25" x14ac:dyDescent="0.25">
      <c r="A203" t="s">
        <v>22034</v>
      </c>
      <c r="B203">
        <v>4</v>
      </c>
      <c r="C203">
        <v>5</v>
      </c>
      <c r="D203">
        <v>3</v>
      </c>
      <c r="E203">
        <v>4</v>
      </c>
      <c r="F203">
        <v>4</v>
      </c>
      <c r="G203">
        <v>3</v>
      </c>
      <c r="H203">
        <v>5</v>
      </c>
      <c r="I203">
        <v>4</v>
      </c>
      <c r="J203">
        <v>4</v>
      </c>
      <c r="K203">
        <v>36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36</v>
      </c>
      <c r="W203" t="s">
        <v>97</v>
      </c>
      <c r="X203" t="s">
        <v>3571</v>
      </c>
      <c r="Y203" t="s">
        <v>44</v>
      </c>
    </row>
    <row r="204" spans="1:25" x14ac:dyDescent="0.25">
      <c r="A204" t="s">
        <v>22035</v>
      </c>
      <c r="B204">
        <v>4</v>
      </c>
      <c r="C204">
        <v>4</v>
      </c>
      <c r="D204">
        <v>4</v>
      </c>
      <c r="E204">
        <v>4</v>
      </c>
      <c r="F204">
        <v>3</v>
      </c>
      <c r="G204">
        <v>4</v>
      </c>
      <c r="H204">
        <v>5</v>
      </c>
      <c r="I204">
        <v>5</v>
      </c>
      <c r="J204">
        <v>3</v>
      </c>
      <c r="K204">
        <v>36</v>
      </c>
      <c r="L204">
        <v>3</v>
      </c>
      <c r="M204">
        <v>4</v>
      </c>
      <c r="N204">
        <v>4</v>
      </c>
      <c r="O204">
        <v>4</v>
      </c>
      <c r="P204">
        <v>5</v>
      </c>
      <c r="Q204">
        <v>5</v>
      </c>
      <c r="R204">
        <v>4</v>
      </c>
      <c r="S204">
        <v>3</v>
      </c>
      <c r="T204">
        <v>4</v>
      </c>
      <c r="U204">
        <v>36</v>
      </c>
      <c r="V204">
        <v>72</v>
      </c>
      <c r="W204" t="s">
        <v>2948</v>
      </c>
      <c r="X204" t="s">
        <v>22036</v>
      </c>
      <c r="Y204" t="s">
        <v>2935</v>
      </c>
    </row>
    <row r="205" spans="1:25" x14ac:dyDescent="0.25">
      <c r="A205" t="s">
        <v>22037</v>
      </c>
      <c r="B205">
        <v>4</v>
      </c>
      <c r="C205">
        <v>4</v>
      </c>
      <c r="D205">
        <v>4</v>
      </c>
      <c r="E205">
        <v>4</v>
      </c>
      <c r="F205">
        <v>3</v>
      </c>
      <c r="G205">
        <v>5</v>
      </c>
      <c r="H205">
        <v>5</v>
      </c>
      <c r="I205">
        <v>4</v>
      </c>
      <c r="J205">
        <v>4</v>
      </c>
      <c r="K205">
        <v>37</v>
      </c>
      <c r="L205">
        <v>5</v>
      </c>
      <c r="M205">
        <v>3</v>
      </c>
      <c r="N205">
        <v>4</v>
      </c>
      <c r="O205">
        <v>4</v>
      </c>
      <c r="P205">
        <v>5</v>
      </c>
      <c r="Q205">
        <v>3</v>
      </c>
      <c r="R205">
        <v>4</v>
      </c>
      <c r="S205">
        <v>4</v>
      </c>
      <c r="T205">
        <v>4</v>
      </c>
      <c r="U205">
        <v>36</v>
      </c>
      <c r="V205">
        <v>73</v>
      </c>
      <c r="W205" t="s">
        <v>376</v>
      </c>
      <c r="X205" t="s">
        <v>22038</v>
      </c>
      <c r="Y205" t="s">
        <v>10</v>
      </c>
    </row>
    <row r="206" spans="1:25" x14ac:dyDescent="0.25">
      <c r="A206" t="s">
        <v>22039</v>
      </c>
      <c r="B206">
        <v>5</v>
      </c>
      <c r="C206">
        <v>4</v>
      </c>
      <c r="D206">
        <v>4</v>
      </c>
      <c r="E206">
        <v>3</v>
      </c>
      <c r="F206">
        <v>4</v>
      </c>
      <c r="G206">
        <v>3</v>
      </c>
      <c r="H206">
        <v>4</v>
      </c>
      <c r="I206">
        <v>4</v>
      </c>
      <c r="J206">
        <v>5</v>
      </c>
      <c r="K206">
        <v>36</v>
      </c>
      <c r="L206">
        <v>4</v>
      </c>
      <c r="M206">
        <v>4</v>
      </c>
      <c r="N206">
        <v>4</v>
      </c>
      <c r="O206">
        <v>3</v>
      </c>
      <c r="P206">
        <v>5</v>
      </c>
      <c r="Q206">
        <v>4</v>
      </c>
      <c r="R206">
        <v>3</v>
      </c>
      <c r="S206">
        <v>4</v>
      </c>
      <c r="T206">
        <v>5</v>
      </c>
      <c r="U206">
        <v>36</v>
      </c>
      <c r="V206">
        <v>72</v>
      </c>
      <c r="W206" t="s">
        <v>756</v>
      </c>
      <c r="X206" t="s">
        <v>22040</v>
      </c>
      <c r="Y206" t="s">
        <v>10</v>
      </c>
    </row>
    <row r="207" spans="1:25" x14ac:dyDescent="0.25">
      <c r="A207" t="s">
        <v>22041</v>
      </c>
      <c r="B207">
        <v>4</v>
      </c>
      <c r="C207">
        <v>5</v>
      </c>
      <c r="D207">
        <v>3</v>
      </c>
      <c r="E207">
        <v>4</v>
      </c>
      <c r="F207">
        <v>4</v>
      </c>
      <c r="G207">
        <v>4</v>
      </c>
      <c r="H207">
        <v>3</v>
      </c>
      <c r="I207">
        <v>4</v>
      </c>
      <c r="J207">
        <v>5</v>
      </c>
      <c r="K207">
        <v>36</v>
      </c>
      <c r="L207">
        <v>4</v>
      </c>
      <c r="M207">
        <v>3</v>
      </c>
      <c r="N207">
        <v>5</v>
      </c>
      <c r="O207">
        <v>4</v>
      </c>
      <c r="P207">
        <v>4</v>
      </c>
      <c r="Q207">
        <v>3</v>
      </c>
      <c r="R207">
        <v>4</v>
      </c>
      <c r="S207">
        <v>4</v>
      </c>
      <c r="T207">
        <v>5</v>
      </c>
      <c r="U207">
        <v>36</v>
      </c>
      <c r="V207">
        <v>72</v>
      </c>
      <c r="W207" t="s">
        <v>756</v>
      </c>
      <c r="X207" t="s">
        <v>22040</v>
      </c>
      <c r="Y207" t="s">
        <v>10</v>
      </c>
    </row>
    <row r="208" spans="1:25" x14ac:dyDescent="0.25">
      <c r="A208" t="s">
        <v>22042</v>
      </c>
      <c r="B208">
        <v>5</v>
      </c>
      <c r="C208">
        <v>3</v>
      </c>
      <c r="D208">
        <v>5</v>
      </c>
      <c r="E208">
        <v>3</v>
      </c>
      <c r="F208">
        <v>5</v>
      </c>
      <c r="G208">
        <v>4</v>
      </c>
      <c r="H208">
        <v>4</v>
      </c>
      <c r="I208">
        <v>5</v>
      </c>
      <c r="J208">
        <v>3</v>
      </c>
      <c r="K208">
        <v>37</v>
      </c>
      <c r="L208">
        <v>4</v>
      </c>
      <c r="M208">
        <v>4</v>
      </c>
      <c r="N208">
        <v>3</v>
      </c>
      <c r="O208">
        <v>4</v>
      </c>
      <c r="P208">
        <v>4</v>
      </c>
      <c r="Q208">
        <v>5</v>
      </c>
      <c r="R208">
        <v>3</v>
      </c>
      <c r="S208">
        <v>4</v>
      </c>
      <c r="T208">
        <v>5</v>
      </c>
      <c r="U208">
        <v>36</v>
      </c>
      <c r="V208">
        <v>73</v>
      </c>
      <c r="W208" t="s">
        <v>756</v>
      </c>
      <c r="X208" t="s">
        <v>22040</v>
      </c>
      <c r="Y208" t="s">
        <v>10</v>
      </c>
    </row>
    <row r="209" spans="1:25" x14ac:dyDescent="0.25">
      <c r="A209" t="s">
        <v>22043</v>
      </c>
      <c r="B209">
        <v>4</v>
      </c>
      <c r="C209">
        <v>4</v>
      </c>
      <c r="D209">
        <v>4</v>
      </c>
      <c r="E209">
        <v>5</v>
      </c>
      <c r="F209">
        <v>3</v>
      </c>
      <c r="G209">
        <v>4</v>
      </c>
      <c r="H209">
        <v>4</v>
      </c>
      <c r="I209">
        <v>3</v>
      </c>
      <c r="J209">
        <v>4</v>
      </c>
      <c r="K209">
        <v>35</v>
      </c>
      <c r="L209">
        <v>4</v>
      </c>
      <c r="M209">
        <v>4</v>
      </c>
      <c r="N209">
        <v>3</v>
      </c>
      <c r="O209">
        <v>4</v>
      </c>
      <c r="P209">
        <v>5</v>
      </c>
      <c r="Q209">
        <v>4</v>
      </c>
      <c r="R209">
        <v>4</v>
      </c>
      <c r="S209">
        <v>3</v>
      </c>
      <c r="T209">
        <v>4</v>
      </c>
      <c r="U209">
        <v>35</v>
      </c>
      <c r="V209">
        <v>70</v>
      </c>
      <c r="W209" t="s">
        <v>12</v>
      </c>
      <c r="X209" t="s">
        <v>1210</v>
      </c>
      <c r="Y209" t="s">
        <v>10</v>
      </c>
    </row>
    <row r="210" spans="1:25" x14ac:dyDescent="0.25">
      <c r="A210" t="s">
        <v>22044</v>
      </c>
      <c r="B210">
        <v>5</v>
      </c>
      <c r="C210">
        <v>4</v>
      </c>
      <c r="D210">
        <v>3</v>
      </c>
      <c r="E210">
        <v>5</v>
      </c>
      <c r="F210">
        <v>4</v>
      </c>
      <c r="G210">
        <v>3</v>
      </c>
      <c r="H210">
        <v>3</v>
      </c>
      <c r="I210">
        <v>4</v>
      </c>
      <c r="J210">
        <v>5</v>
      </c>
      <c r="K210">
        <v>36</v>
      </c>
      <c r="L210">
        <v>4</v>
      </c>
      <c r="M210">
        <v>4</v>
      </c>
      <c r="N210">
        <v>4</v>
      </c>
      <c r="O210">
        <v>3</v>
      </c>
      <c r="P210">
        <v>5</v>
      </c>
      <c r="Q210">
        <v>3</v>
      </c>
      <c r="R210">
        <v>4</v>
      </c>
      <c r="S210">
        <v>3</v>
      </c>
      <c r="T210">
        <v>4</v>
      </c>
      <c r="U210">
        <v>34</v>
      </c>
      <c r="V210">
        <v>70</v>
      </c>
      <c r="W210" t="s">
        <v>201</v>
      </c>
      <c r="X210" t="s">
        <v>6346</v>
      </c>
      <c r="Y210" t="s">
        <v>10</v>
      </c>
    </row>
    <row r="211" spans="1:25" x14ac:dyDescent="0.25">
      <c r="A211" t="s">
        <v>22045</v>
      </c>
      <c r="B211">
        <v>4</v>
      </c>
      <c r="C211">
        <v>4</v>
      </c>
      <c r="D211">
        <v>5</v>
      </c>
      <c r="E211">
        <v>4</v>
      </c>
      <c r="F211">
        <v>4</v>
      </c>
      <c r="G211">
        <v>3</v>
      </c>
      <c r="H211">
        <v>5</v>
      </c>
      <c r="I211">
        <v>3</v>
      </c>
      <c r="J211">
        <v>4</v>
      </c>
      <c r="K211">
        <v>36</v>
      </c>
      <c r="L211">
        <v>4</v>
      </c>
      <c r="M211">
        <v>4</v>
      </c>
      <c r="N211">
        <v>3</v>
      </c>
      <c r="O211">
        <v>4</v>
      </c>
      <c r="P211">
        <v>4</v>
      </c>
      <c r="Q211">
        <v>4</v>
      </c>
      <c r="R211">
        <v>4</v>
      </c>
      <c r="S211">
        <v>4</v>
      </c>
      <c r="T211">
        <v>5</v>
      </c>
      <c r="U211">
        <v>36</v>
      </c>
      <c r="V211">
        <v>72</v>
      </c>
      <c r="W211" t="s">
        <v>958</v>
      </c>
      <c r="X211" t="s">
        <v>22046</v>
      </c>
      <c r="Y211" t="s">
        <v>10</v>
      </c>
    </row>
    <row r="212" spans="1:25" x14ac:dyDescent="0.25">
      <c r="A212" t="s">
        <v>22047</v>
      </c>
      <c r="B212">
        <v>3</v>
      </c>
      <c r="C212">
        <v>3</v>
      </c>
      <c r="D212">
        <v>3</v>
      </c>
      <c r="E212">
        <v>3</v>
      </c>
      <c r="F212">
        <v>3</v>
      </c>
      <c r="G212">
        <v>3</v>
      </c>
      <c r="H212">
        <v>3</v>
      </c>
      <c r="I212">
        <v>3</v>
      </c>
      <c r="J212">
        <v>3</v>
      </c>
      <c r="K212">
        <v>27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27</v>
      </c>
      <c r="W212" t="s">
        <v>348</v>
      </c>
      <c r="X212" t="s">
        <v>349</v>
      </c>
      <c r="Y212" t="s">
        <v>10</v>
      </c>
    </row>
    <row r="213" spans="1:25" x14ac:dyDescent="0.25">
      <c r="A213" t="s">
        <v>22048</v>
      </c>
      <c r="B213">
        <v>4</v>
      </c>
      <c r="C213">
        <v>5</v>
      </c>
      <c r="D213">
        <v>4</v>
      </c>
      <c r="E213">
        <v>3</v>
      </c>
      <c r="F213">
        <v>4</v>
      </c>
      <c r="G213">
        <v>3</v>
      </c>
      <c r="H213">
        <v>4</v>
      </c>
      <c r="I213">
        <v>4</v>
      </c>
      <c r="J213">
        <v>4</v>
      </c>
      <c r="K213">
        <v>35</v>
      </c>
      <c r="L213">
        <v>4</v>
      </c>
      <c r="M213">
        <v>3</v>
      </c>
      <c r="N213">
        <v>4</v>
      </c>
      <c r="O213">
        <v>5</v>
      </c>
      <c r="P213">
        <v>4</v>
      </c>
      <c r="Q213">
        <v>3</v>
      </c>
      <c r="R213">
        <v>4</v>
      </c>
      <c r="S213">
        <v>5</v>
      </c>
      <c r="T213">
        <v>4</v>
      </c>
      <c r="U213">
        <v>36</v>
      </c>
      <c r="V213">
        <v>71</v>
      </c>
      <c r="W213" t="s">
        <v>348</v>
      </c>
      <c r="X213" t="s">
        <v>349</v>
      </c>
      <c r="Y213" t="s">
        <v>10</v>
      </c>
    </row>
    <row r="214" spans="1:25" x14ac:dyDescent="0.25">
      <c r="A214" t="s">
        <v>22049</v>
      </c>
      <c r="B214">
        <v>4</v>
      </c>
      <c r="C214">
        <v>5</v>
      </c>
      <c r="D214">
        <v>4</v>
      </c>
      <c r="E214">
        <v>3</v>
      </c>
      <c r="F214">
        <v>4</v>
      </c>
      <c r="G214">
        <v>3</v>
      </c>
      <c r="H214">
        <v>4</v>
      </c>
      <c r="I214">
        <v>4</v>
      </c>
      <c r="J214">
        <v>4</v>
      </c>
      <c r="K214">
        <v>35</v>
      </c>
      <c r="L214">
        <v>4</v>
      </c>
      <c r="M214">
        <v>3</v>
      </c>
      <c r="N214">
        <v>4</v>
      </c>
      <c r="O214">
        <v>5</v>
      </c>
      <c r="P214">
        <v>4</v>
      </c>
      <c r="Q214">
        <v>3</v>
      </c>
      <c r="R214">
        <v>4</v>
      </c>
      <c r="S214">
        <v>5</v>
      </c>
      <c r="T214">
        <v>4</v>
      </c>
      <c r="U214">
        <v>36</v>
      </c>
      <c r="V214">
        <v>71</v>
      </c>
      <c r="W214" t="s">
        <v>348</v>
      </c>
      <c r="X214" t="s">
        <v>349</v>
      </c>
      <c r="Y214" t="s">
        <v>10</v>
      </c>
    </row>
    <row r="215" spans="1:25" x14ac:dyDescent="0.25">
      <c r="A215" t="s">
        <v>22050</v>
      </c>
      <c r="B215">
        <v>4</v>
      </c>
      <c r="C215">
        <v>3</v>
      </c>
      <c r="D215">
        <v>4</v>
      </c>
      <c r="E215">
        <v>4</v>
      </c>
      <c r="F215">
        <v>3</v>
      </c>
      <c r="G215">
        <v>5</v>
      </c>
      <c r="H215">
        <v>4</v>
      </c>
      <c r="I215">
        <v>3</v>
      </c>
      <c r="J215">
        <v>4</v>
      </c>
      <c r="K215">
        <v>34</v>
      </c>
      <c r="L215">
        <v>4</v>
      </c>
      <c r="M215">
        <v>5</v>
      </c>
      <c r="N215">
        <v>3</v>
      </c>
      <c r="O215">
        <v>4</v>
      </c>
      <c r="P215">
        <v>5</v>
      </c>
      <c r="Q215">
        <v>4</v>
      </c>
      <c r="R215">
        <v>4</v>
      </c>
      <c r="S215">
        <v>3</v>
      </c>
      <c r="T215">
        <v>4</v>
      </c>
      <c r="U215">
        <v>36</v>
      </c>
      <c r="V215">
        <v>70</v>
      </c>
      <c r="W215" t="s">
        <v>348</v>
      </c>
      <c r="X215" t="s">
        <v>349</v>
      </c>
      <c r="Y215" t="s">
        <v>10</v>
      </c>
    </row>
    <row r="216" spans="1:25" x14ac:dyDescent="0.25">
      <c r="A216" t="s">
        <v>22052</v>
      </c>
      <c r="B216">
        <v>4</v>
      </c>
      <c r="C216">
        <v>5</v>
      </c>
      <c r="D216">
        <v>3</v>
      </c>
      <c r="E216">
        <v>4</v>
      </c>
      <c r="F216">
        <v>4</v>
      </c>
      <c r="G216">
        <v>4</v>
      </c>
      <c r="H216">
        <v>3</v>
      </c>
      <c r="I216">
        <v>5</v>
      </c>
      <c r="J216">
        <v>4</v>
      </c>
      <c r="K216">
        <v>36</v>
      </c>
      <c r="L216">
        <v>4</v>
      </c>
      <c r="M216">
        <v>4</v>
      </c>
      <c r="N216">
        <v>3</v>
      </c>
      <c r="O216">
        <v>5</v>
      </c>
      <c r="P216">
        <v>3</v>
      </c>
      <c r="Q216">
        <v>4</v>
      </c>
      <c r="R216">
        <v>5</v>
      </c>
      <c r="S216">
        <v>4</v>
      </c>
      <c r="T216">
        <v>4</v>
      </c>
      <c r="U216">
        <v>36</v>
      </c>
      <c r="V216">
        <v>72</v>
      </c>
      <c r="W216" t="s">
        <v>52</v>
      </c>
      <c r="X216" t="s">
        <v>22053</v>
      </c>
      <c r="Y216" t="s">
        <v>10</v>
      </c>
    </row>
    <row r="217" spans="1:25" x14ac:dyDescent="0.25">
      <c r="A217" t="s">
        <v>22054</v>
      </c>
      <c r="B217">
        <v>4</v>
      </c>
      <c r="C217">
        <v>4</v>
      </c>
      <c r="D217">
        <v>3</v>
      </c>
      <c r="E217">
        <v>5</v>
      </c>
      <c r="F217">
        <v>4</v>
      </c>
      <c r="G217">
        <v>3</v>
      </c>
      <c r="H217">
        <v>4</v>
      </c>
      <c r="I217">
        <v>5</v>
      </c>
      <c r="J217">
        <v>4</v>
      </c>
      <c r="K217">
        <v>36</v>
      </c>
      <c r="L217">
        <v>4</v>
      </c>
      <c r="M217">
        <v>4</v>
      </c>
      <c r="N217">
        <v>3</v>
      </c>
      <c r="O217">
        <v>5</v>
      </c>
      <c r="P217">
        <v>4</v>
      </c>
      <c r="Q217">
        <v>4</v>
      </c>
      <c r="R217">
        <v>3</v>
      </c>
      <c r="S217">
        <v>5</v>
      </c>
      <c r="T217">
        <v>4</v>
      </c>
      <c r="U217">
        <v>36</v>
      </c>
      <c r="V217">
        <v>72</v>
      </c>
      <c r="W217" t="s">
        <v>58</v>
      </c>
      <c r="X217" t="s">
        <v>1510</v>
      </c>
      <c r="Y217" t="s">
        <v>10</v>
      </c>
    </row>
    <row r="218" spans="1:25" x14ac:dyDescent="0.25">
      <c r="A218" t="s">
        <v>22051</v>
      </c>
      <c r="B218">
        <v>4</v>
      </c>
      <c r="C218">
        <v>4</v>
      </c>
      <c r="D218">
        <v>3</v>
      </c>
      <c r="E218">
        <v>5</v>
      </c>
      <c r="F218">
        <v>4</v>
      </c>
      <c r="G218">
        <v>3</v>
      </c>
      <c r="H218">
        <v>4</v>
      </c>
      <c r="I218">
        <v>5</v>
      </c>
      <c r="J218">
        <v>4</v>
      </c>
      <c r="K218">
        <v>36</v>
      </c>
      <c r="L218">
        <v>4</v>
      </c>
      <c r="M218">
        <v>4</v>
      </c>
      <c r="N218">
        <v>3</v>
      </c>
      <c r="O218">
        <v>5</v>
      </c>
      <c r="P218">
        <v>4</v>
      </c>
      <c r="Q218">
        <v>4</v>
      </c>
      <c r="R218">
        <v>3</v>
      </c>
      <c r="S218">
        <v>5</v>
      </c>
      <c r="T218">
        <v>4</v>
      </c>
      <c r="U218">
        <v>36</v>
      </c>
      <c r="V218">
        <v>72</v>
      </c>
      <c r="W218" t="s">
        <v>58</v>
      </c>
      <c r="X218" t="s">
        <v>1510</v>
      </c>
      <c r="Y218" t="s">
        <v>10</v>
      </c>
    </row>
    <row r="219" spans="1:25" x14ac:dyDescent="0.25">
      <c r="A219" t="s">
        <v>22055</v>
      </c>
      <c r="B219">
        <v>4</v>
      </c>
      <c r="C219">
        <v>5</v>
      </c>
      <c r="D219">
        <v>4</v>
      </c>
      <c r="E219">
        <v>5</v>
      </c>
      <c r="F219">
        <v>3</v>
      </c>
      <c r="G219">
        <v>4</v>
      </c>
      <c r="H219">
        <v>4</v>
      </c>
      <c r="I219">
        <v>3</v>
      </c>
      <c r="J219">
        <v>4</v>
      </c>
      <c r="K219">
        <v>36</v>
      </c>
      <c r="L219">
        <v>5</v>
      </c>
      <c r="M219">
        <v>4</v>
      </c>
      <c r="N219">
        <v>4</v>
      </c>
      <c r="O219">
        <v>3</v>
      </c>
      <c r="P219">
        <v>4</v>
      </c>
      <c r="Q219">
        <v>4</v>
      </c>
      <c r="R219">
        <v>5</v>
      </c>
      <c r="S219">
        <v>3</v>
      </c>
      <c r="T219">
        <v>4</v>
      </c>
      <c r="U219">
        <v>36</v>
      </c>
      <c r="V219">
        <v>72</v>
      </c>
      <c r="W219" t="s">
        <v>8</v>
      </c>
      <c r="X219" t="s">
        <v>22056</v>
      </c>
      <c r="Y219" t="s">
        <v>10</v>
      </c>
    </row>
    <row r="220" spans="1:25" x14ac:dyDescent="0.25">
      <c r="A220" t="s">
        <v>22057</v>
      </c>
      <c r="B220">
        <v>5</v>
      </c>
      <c r="C220">
        <v>5</v>
      </c>
      <c r="D220">
        <v>3</v>
      </c>
      <c r="E220">
        <v>4</v>
      </c>
      <c r="F220">
        <v>4</v>
      </c>
      <c r="G220">
        <v>3</v>
      </c>
      <c r="H220">
        <v>4</v>
      </c>
      <c r="I220">
        <v>5</v>
      </c>
      <c r="J220">
        <v>4</v>
      </c>
      <c r="K220">
        <v>37</v>
      </c>
      <c r="L220">
        <v>4</v>
      </c>
      <c r="M220">
        <v>4</v>
      </c>
      <c r="N220">
        <v>5</v>
      </c>
      <c r="O220">
        <v>3</v>
      </c>
      <c r="P220">
        <v>4</v>
      </c>
      <c r="Q220">
        <v>4</v>
      </c>
      <c r="R220">
        <v>3</v>
      </c>
      <c r="S220">
        <v>4</v>
      </c>
      <c r="T220">
        <v>5</v>
      </c>
      <c r="U220">
        <v>36</v>
      </c>
      <c r="V220">
        <v>73</v>
      </c>
      <c r="W220" t="s">
        <v>1572</v>
      </c>
      <c r="X220" t="s">
        <v>22057</v>
      </c>
      <c r="Y220" t="s">
        <v>50</v>
      </c>
    </row>
    <row r="221" spans="1:25" x14ac:dyDescent="0.25">
      <c r="A221" t="s">
        <v>22058</v>
      </c>
      <c r="B221">
        <v>5</v>
      </c>
      <c r="C221">
        <v>4</v>
      </c>
      <c r="D221">
        <v>4</v>
      </c>
      <c r="E221">
        <v>3</v>
      </c>
      <c r="F221">
        <v>5</v>
      </c>
      <c r="G221">
        <v>4</v>
      </c>
      <c r="H221">
        <v>4</v>
      </c>
      <c r="I221">
        <v>3</v>
      </c>
      <c r="J221">
        <v>4</v>
      </c>
      <c r="K221">
        <v>36</v>
      </c>
      <c r="L221">
        <v>4</v>
      </c>
      <c r="M221">
        <v>5</v>
      </c>
      <c r="N221">
        <v>4</v>
      </c>
      <c r="O221">
        <v>4</v>
      </c>
      <c r="P221">
        <v>3</v>
      </c>
      <c r="Q221">
        <v>5</v>
      </c>
      <c r="R221">
        <v>4</v>
      </c>
      <c r="S221">
        <v>3</v>
      </c>
      <c r="T221">
        <v>4</v>
      </c>
      <c r="U221">
        <v>36</v>
      </c>
      <c r="V221">
        <v>72</v>
      </c>
      <c r="W221" t="s">
        <v>97</v>
      </c>
      <c r="X221" t="s">
        <v>2584</v>
      </c>
      <c r="Y221" t="s">
        <v>44</v>
      </c>
    </row>
    <row r="222" spans="1:25" x14ac:dyDescent="0.25">
      <c r="A222" t="s">
        <v>22059</v>
      </c>
      <c r="B222">
        <v>4</v>
      </c>
      <c r="C222">
        <v>3</v>
      </c>
      <c r="D222">
        <v>4</v>
      </c>
      <c r="E222">
        <v>4</v>
      </c>
      <c r="F222">
        <v>4</v>
      </c>
      <c r="G222">
        <v>3</v>
      </c>
      <c r="H222">
        <v>5</v>
      </c>
      <c r="I222">
        <v>4</v>
      </c>
      <c r="J222">
        <v>5</v>
      </c>
      <c r="K222">
        <v>36</v>
      </c>
      <c r="L222">
        <v>4</v>
      </c>
      <c r="M222">
        <v>4</v>
      </c>
      <c r="N222">
        <v>3</v>
      </c>
      <c r="O222">
        <v>4</v>
      </c>
      <c r="P222">
        <v>5</v>
      </c>
      <c r="Q222">
        <v>4</v>
      </c>
      <c r="R222">
        <v>5</v>
      </c>
      <c r="S222">
        <v>3</v>
      </c>
      <c r="T222">
        <v>4</v>
      </c>
      <c r="U222">
        <v>36</v>
      </c>
      <c r="V222">
        <v>72</v>
      </c>
      <c r="W222" t="s">
        <v>97</v>
      </c>
      <c r="X222" t="s">
        <v>2584</v>
      </c>
      <c r="Y222" t="s">
        <v>44</v>
      </c>
    </row>
    <row r="223" spans="1:25" x14ac:dyDescent="0.25">
      <c r="A223" t="s">
        <v>22060</v>
      </c>
      <c r="B223">
        <v>4</v>
      </c>
      <c r="C223">
        <v>3</v>
      </c>
      <c r="D223">
        <v>3</v>
      </c>
      <c r="E223">
        <v>4</v>
      </c>
      <c r="F223">
        <v>4</v>
      </c>
      <c r="G223">
        <v>4</v>
      </c>
      <c r="H223">
        <v>4</v>
      </c>
      <c r="I223">
        <v>3</v>
      </c>
      <c r="J223">
        <v>4</v>
      </c>
      <c r="K223">
        <v>33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33</v>
      </c>
      <c r="W223" t="s">
        <v>201</v>
      </c>
      <c r="X223" t="s">
        <v>8806</v>
      </c>
      <c r="Y223" t="s">
        <v>10</v>
      </c>
    </row>
    <row r="224" spans="1:25" x14ac:dyDescent="0.25">
      <c r="A224" t="s">
        <v>22061</v>
      </c>
      <c r="B224">
        <v>4</v>
      </c>
      <c r="C224">
        <v>3</v>
      </c>
      <c r="D224">
        <v>4</v>
      </c>
      <c r="E224">
        <v>4</v>
      </c>
      <c r="F224">
        <v>4</v>
      </c>
      <c r="G224">
        <v>5</v>
      </c>
      <c r="H224">
        <v>4</v>
      </c>
      <c r="I224">
        <v>3</v>
      </c>
      <c r="J224">
        <v>4</v>
      </c>
      <c r="K224">
        <v>35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35</v>
      </c>
      <c r="W224" t="s">
        <v>296</v>
      </c>
      <c r="X224" t="s">
        <v>15660</v>
      </c>
      <c r="Y224" t="s">
        <v>10</v>
      </c>
    </row>
    <row r="225" spans="1:25" x14ac:dyDescent="0.25">
      <c r="A225" t="s">
        <v>22062</v>
      </c>
      <c r="B225">
        <v>5</v>
      </c>
      <c r="C225">
        <v>5</v>
      </c>
      <c r="D225">
        <v>4</v>
      </c>
      <c r="E225">
        <v>3</v>
      </c>
      <c r="F225">
        <v>4</v>
      </c>
      <c r="G225">
        <v>4</v>
      </c>
      <c r="H225">
        <v>4</v>
      </c>
      <c r="I225">
        <v>4</v>
      </c>
      <c r="J225">
        <v>3</v>
      </c>
      <c r="K225">
        <v>36</v>
      </c>
      <c r="L225">
        <v>4</v>
      </c>
      <c r="M225">
        <v>4</v>
      </c>
      <c r="N225">
        <v>3</v>
      </c>
      <c r="O225">
        <v>4</v>
      </c>
      <c r="P225">
        <v>4</v>
      </c>
      <c r="Q225">
        <v>4</v>
      </c>
      <c r="R225">
        <v>4</v>
      </c>
      <c r="S225">
        <v>5</v>
      </c>
      <c r="T225">
        <v>4</v>
      </c>
      <c r="U225">
        <v>36</v>
      </c>
      <c r="V225">
        <v>72</v>
      </c>
      <c r="W225" t="s">
        <v>58</v>
      </c>
      <c r="X225" t="s">
        <v>5604</v>
      </c>
      <c r="Y225" t="s">
        <v>10</v>
      </c>
    </row>
    <row r="226" spans="1:25" x14ac:dyDescent="0.25">
      <c r="A226" t="s">
        <v>22063</v>
      </c>
      <c r="B226">
        <v>4</v>
      </c>
      <c r="C226">
        <v>4</v>
      </c>
      <c r="D226">
        <v>4</v>
      </c>
      <c r="E226">
        <v>3</v>
      </c>
      <c r="F226">
        <v>5</v>
      </c>
      <c r="G226">
        <v>4</v>
      </c>
      <c r="H226">
        <v>3</v>
      </c>
      <c r="I226">
        <v>4</v>
      </c>
      <c r="J226">
        <v>5</v>
      </c>
      <c r="K226">
        <v>36</v>
      </c>
      <c r="L226">
        <v>4</v>
      </c>
      <c r="M226">
        <v>4</v>
      </c>
      <c r="N226">
        <v>4</v>
      </c>
      <c r="O226">
        <v>4</v>
      </c>
      <c r="P226">
        <v>5</v>
      </c>
      <c r="Q226">
        <v>3</v>
      </c>
      <c r="R226">
        <v>4</v>
      </c>
      <c r="S226">
        <v>3</v>
      </c>
      <c r="T226">
        <v>5</v>
      </c>
      <c r="U226">
        <v>36</v>
      </c>
      <c r="V226">
        <v>72</v>
      </c>
      <c r="W226" t="s">
        <v>133</v>
      </c>
      <c r="X226" t="s">
        <v>5503</v>
      </c>
      <c r="Y226" t="s">
        <v>10</v>
      </c>
    </row>
    <row r="227" spans="1:25" x14ac:dyDescent="0.25">
      <c r="A227" t="s">
        <v>22064</v>
      </c>
      <c r="B227">
        <v>4</v>
      </c>
      <c r="C227">
        <v>5</v>
      </c>
      <c r="D227">
        <v>4</v>
      </c>
      <c r="E227">
        <v>4</v>
      </c>
      <c r="F227">
        <v>4</v>
      </c>
      <c r="G227">
        <v>4</v>
      </c>
      <c r="H227">
        <v>4</v>
      </c>
      <c r="I227">
        <v>5</v>
      </c>
      <c r="J227">
        <v>3</v>
      </c>
      <c r="K227">
        <v>37</v>
      </c>
      <c r="L227">
        <v>4</v>
      </c>
      <c r="M227">
        <v>3</v>
      </c>
      <c r="N227">
        <v>5</v>
      </c>
      <c r="O227">
        <v>3</v>
      </c>
      <c r="P227">
        <v>4</v>
      </c>
      <c r="Q227">
        <v>3</v>
      </c>
      <c r="R227">
        <v>4</v>
      </c>
      <c r="S227">
        <v>4</v>
      </c>
      <c r="T227">
        <v>4</v>
      </c>
      <c r="U227">
        <v>34</v>
      </c>
      <c r="V227">
        <v>71</v>
      </c>
      <c r="W227" t="s">
        <v>97</v>
      </c>
      <c r="X227" t="s">
        <v>2989</v>
      </c>
      <c r="Y227" t="s">
        <v>44</v>
      </c>
    </row>
    <row r="228" spans="1:25" x14ac:dyDescent="0.25">
      <c r="A228" t="s">
        <v>22065</v>
      </c>
      <c r="B228">
        <v>4</v>
      </c>
      <c r="C228">
        <v>4</v>
      </c>
      <c r="D228">
        <v>4</v>
      </c>
      <c r="E228">
        <v>3</v>
      </c>
      <c r="F228">
        <v>5</v>
      </c>
      <c r="G228">
        <v>4</v>
      </c>
      <c r="H228">
        <v>3</v>
      </c>
      <c r="I228">
        <v>4</v>
      </c>
      <c r="J228">
        <v>5</v>
      </c>
      <c r="K228">
        <v>36</v>
      </c>
      <c r="L228">
        <v>4</v>
      </c>
      <c r="M228">
        <v>4</v>
      </c>
      <c r="N228">
        <v>4</v>
      </c>
      <c r="O228">
        <v>4</v>
      </c>
      <c r="P228">
        <v>5</v>
      </c>
      <c r="Q228">
        <v>3</v>
      </c>
      <c r="R228">
        <v>4</v>
      </c>
      <c r="S228">
        <v>3</v>
      </c>
      <c r="T228">
        <v>5</v>
      </c>
      <c r="U228">
        <v>36</v>
      </c>
      <c r="V228">
        <v>72</v>
      </c>
      <c r="W228" t="s">
        <v>133</v>
      </c>
      <c r="X228" t="s">
        <v>5503</v>
      </c>
      <c r="Y228" t="s">
        <v>10</v>
      </c>
    </row>
    <row r="229" spans="1:25" x14ac:dyDescent="0.25">
      <c r="A229" t="s">
        <v>22066</v>
      </c>
      <c r="B229">
        <v>3</v>
      </c>
      <c r="C229">
        <v>3</v>
      </c>
      <c r="D229">
        <v>3</v>
      </c>
      <c r="E229">
        <v>5</v>
      </c>
      <c r="F229">
        <v>4</v>
      </c>
      <c r="G229">
        <v>4</v>
      </c>
      <c r="H229">
        <v>3</v>
      </c>
      <c r="I229">
        <v>4</v>
      </c>
      <c r="J229">
        <v>4</v>
      </c>
      <c r="K229">
        <v>33</v>
      </c>
      <c r="L229">
        <v>3</v>
      </c>
      <c r="M229">
        <v>3</v>
      </c>
      <c r="N229">
        <v>3</v>
      </c>
      <c r="O229">
        <v>4</v>
      </c>
      <c r="P229">
        <v>4</v>
      </c>
      <c r="Q229">
        <v>4</v>
      </c>
      <c r="R229">
        <v>4</v>
      </c>
      <c r="S229">
        <v>4</v>
      </c>
      <c r="T229">
        <v>4</v>
      </c>
      <c r="U229">
        <v>33</v>
      </c>
      <c r="V229">
        <v>66</v>
      </c>
      <c r="X229" t="s">
        <v>22067</v>
      </c>
      <c r="Y229" t="s">
        <v>44</v>
      </c>
    </row>
    <row r="230" spans="1:25" x14ac:dyDescent="0.25">
      <c r="A230" t="s">
        <v>22068</v>
      </c>
      <c r="B230">
        <v>5</v>
      </c>
      <c r="C230">
        <v>4</v>
      </c>
      <c r="D230">
        <v>4</v>
      </c>
      <c r="E230">
        <v>5</v>
      </c>
      <c r="F230">
        <v>3</v>
      </c>
      <c r="G230">
        <v>4</v>
      </c>
      <c r="H230">
        <v>4</v>
      </c>
      <c r="I230">
        <v>4</v>
      </c>
      <c r="J230">
        <v>3</v>
      </c>
      <c r="K230">
        <v>36</v>
      </c>
      <c r="L230">
        <v>4</v>
      </c>
      <c r="M230">
        <v>4</v>
      </c>
      <c r="N230">
        <v>4</v>
      </c>
      <c r="O230">
        <v>3</v>
      </c>
      <c r="P230">
        <v>3</v>
      </c>
      <c r="Q230">
        <v>4</v>
      </c>
      <c r="R230">
        <v>4</v>
      </c>
      <c r="S230">
        <v>4</v>
      </c>
      <c r="T230">
        <v>4</v>
      </c>
      <c r="U230">
        <v>34</v>
      </c>
      <c r="V230">
        <v>70</v>
      </c>
      <c r="W230" t="s">
        <v>161</v>
      </c>
      <c r="X230" t="s">
        <v>273</v>
      </c>
      <c r="Y230" t="s">
        <v>10</v>
      </c>
    </row>
    <row r="231" spans="1:25" x14ac:dyDescent="0.25">
      <c r="A231" t="s">
        <v>22069</v>
      </c>
      <c r="B231">
        <v>5</v>
      </c>
      <c r="C231">
        <v>4</v>
      </c>
      <c r="D231">
        <v>4</v>
      </c>
      <c r="E231">
        <v>5</v>
      </c>
      <c r="F231">
        <v>3</v>
      </c>
      <c r="G231">
        <v>4</v>
      </c>
      <c r="H231">
        <v>3</v>
      </c>
      <c r="I231">
        <v>4</v>
      </c>
      <c r="J231">
        <v>4</v>
      </c>
      <c r="K231">
        <v>36</v>
      </c>
      <c r="L231">
        <v>5</v>
      </c>
      <c r="M231">
        <v>4</v>
      </c>
      <c r="N231">
        <v>3</v>
      </c>
      <c r="O231">
        <v>4</v>
      </c>
      <c r="P231">
        <v>4</v>
      </c>
      <c r="Q231">
        <v>4</v>
      </c>
      <c r="R231">
        <v>5</v>
      </c>
      <c r="S231">
        <v>3</v>
      </c>
      <c r="T231">
        <v>4</v>
      </c>
      <c r="U231">
        <v>36</v>
      </c>
      <c r="V231">
        <v>72</v>
      </c>
      <c r="W231" t="s">
        <v>105</v>
      </c>
      <c r="X231" t="s">
        <v>2350</v>
      </c>
      <c r="Y231" t="s">
        <v>10</v>
      </c>
    </row>
    <row r="232" spans="1:25" x14ac:dyDescent="0.25">
      <c r="A232" t="s">
        <v>22070</v>
      </c>
      <c r="B232">
        <v>3</v>
      </c>
      <c r="C232">
        <v>4</v>
      </c>
      <c r="D232">
        <v>3</v>
      </c>
      <c r="E232">
        <v>3</v>
      </c>
      <c r="F232">
        <v>3</v>
      </c>
      <c r="G232">
        <v>3</v>
      </c>
      <c r="H232">
        <v>3</v>
      </c>
      <c r="I232">
        <v>4</v>
      </c>
      <c r="J232">
        <v>4</v>
      </c>
      <c r="K232">
        <v>30</v>
      </c>
      <c r="L232">
        <v>3</v>
      </c>
      <c r="M232">
        <v>4</v>
      </c>
      <c r="N232">
        <v>3</v>
      </c>
      <c r="O232">
        <v>3</v>
      </c>
      <c r="P232">
        <v>3</v>
      </c>
      <c r="Q232">
        <v>3</v>
      </c>
      <c r="R232">
        <v>3</v>
      </c>
      <c r="S232">
        <v>3</v>
      </c>
      <c r="T232">
        <v>3</v>
      </c>
      <c r="U232">
        <v>28</v>
      </c>
      <c r="V232">
        <v>58</v>
      </c>
      <c r="W232" t="s">
        <v>52</v>
      </c>
      <c r="X232" t="s">
        <v>22071</v>
      </c>
      <c r="Y232" t="s">
        <v>10</v>
      </c>
    </row>
    <row r="233" spans="1:25" x14ac:dyDescent="0.25">
      <c r="A233" t="s">
        <v>22072</v>
      </c>
      <c r="B233">
        <v>4</v>
      </c>
      <c r="C233">
        <v>5</v>
      </c>
      <c r="D233">
        <v>4</v>
      </c>
      <c r="E233">
        <v>4</v>
      </c>
      <c r="F233">
        <v>5</v>
      </c>
      <c r="G233">
        <v>3</v>
      </c>
      <c r="H233">
        <v>4</v>
      </c>
      <c r="I233">
        <v>3</v>
      </c>
      <c r="J233">
        <v>4</v>
      </c>
      <c r="K233">
        <v>36</v>
      </c>
      <c r="L233">
        <v>4</v>
      </c>
      <c r="M233">
        <v>4</v>
      </c>
      <c r="N233">
        <v>4</v>
      </c>
      <c r="O233">
        <v>4</v>
      </c>
      <c r="P233">
        <v>3</v>
      </c>
      <c r="Q233">
        <v>4</v>
      </c>
      <c r="R233">
        <v>3</v>
      </c>
      <c r="S233">
        <v>5</v>
      </c>
      <c r="T233">
        <v>4</v>
      </c>
      <c r="U233">
        <v>35</v>
      </c>
      <c r="V233">
        <v>71</v>
      </c>
      <c r="W233" t="s">
        <v>176</v>
      </c>
      <c r="X233" t="s">
        <v>410</v>
      </c>
      <c r="Y233" t="s">
        <v>10</v>
      </c>
    </row>
    <row r="234" spans="1:25" x14ac:dyDescent="0.25">
      <c r="A234" t="s">
        <v>22073</v>
      </c>
      <c r="B234">
        <v>5</v>
      </c>
      <c r="C234">
        <v>4</v>
      </c>
      <c r="D234">
        <v>5</v>
      </c>
      <c r="E234">
        <v>4</v>
      </c>
      <c r="F234">
        <v>3</v>
      </c>
      <c r="G234">
        <v>4</v>
      </c>
      <c r="H234">
        <v>4</v>
      </c>
      <c r="I234">
        <v>3</v>
      </c>
      <c r="J234">
        <v>4</v>
      </c>
      <c r="K234">
        <v>36</v>
      </c>
      <c r="L234">
        <v>4</v>
      </c>
      <c r="M234">
        <v>3</v>
      </c>
      <c r="N234">
        <v>5</v>
      </c>
      <c r="O234">
        <v>4</v>
      </c>
      <c r="P234">
        <v>4</v>
      </c>
      <c r="Q234">
        <v>3</v>
      </c>
      <c r="R234">
        <v>4</v>
      </c>
      <c r="S234">
        <v>5</v>
      </c>
      <c r="T234">
        <v>4</v>
      </c>
      <c r="U234">
        <v>36</v>
      </c>
      <c r="V234">
        <v>72</v>
      </c>
      <c r="W234" t="s">
        <v>176</v>
      </c>
      <c r="X234" t="s">
        <v>410</v>
      </c>
      <c r="Y234" t="s">
        <v>10</v>
      </c>
    </row>
    <row r="235" spans="1:25" x14ac:dyDescent="0.25">
      <c r="A235" t="s">
        <v>22074</v>
      </c>
      <c r="B235">
        <v>4</v>
      </c>
      <c r="C235">
        <v>3</v>
      </c>
      <c r="D235">
        <v>4</v>
      </c>
      <c r="E235">
        <v>5</v>
      </c>
      <c r="F235">
        <v>3</v>
      </c>
      <c r="G235">
        <v>4</v>
      </c>
      <c r="H235">
        <v>4</v>
      </c>
      <c r="I235">
        <v>4</v>
      </c>
      <c r="J235">
        <v>5</v>
      </c>
      <c r="K235">
        <v>36</v>
      </c>
      <c r="L235">
        <v>5</v>
      </c>
      <c r="M235">
        <v>3</v>
      </c>
      <c r="N235">
        <v>4</v>
      </c>
      <c r="O235">
        <v>4</v>
      </c>
      <c r="P235">
        <v>5</v>
      </c>
      <c r="Q235">
        <v>4</v>
      </c>
      <c r="R235">
        <v>5</v>
      </c>
      <c r="S235">
        <v>3</v>
      </c>
      <c r="T235">
        <v>5</v>
      </c>
      <c r="U235">
        <v>38</v>
      </c>
      <c r="V235">
        <v>74</v>
      </c>
      <c r="W235" t="s">
        <v>52</v>
      </c>
      <c r="X235" t="s">
        <v>14660</v>
      </c>
      <c r="Y235" t="s">
        <v>10</v>
      </c>
    </row>
    <row r="236" spans="1:25" x14ac:dyDescent="0.25">
      <c r="A236" t="s">
        <v>22075</v>
      </c>
      <c r="B236">
        <v>4</v>
      </c>
      <c r="C236">
        <v>4</v>
      </c>
      <c r="D236">
        <v>5</v>
      </c>
      <c r="E236">
        <v>3</v>
      </c>
      <c r="F236">
        <v>4</v>
      </c>
      <c r="G236">
        <v>5</v>
      </c>
      <c r="H236">
        <v>4</v>
      </c>
      <c r="I236">
        <v>3</v>
      </c>
      <c r="J236">
        <v>4</v>
      </c>
      <c r="K236">
        <v>36</v>
      </c>
      <c r="L236">
        <v>4</v>
      </c>
      <c r="M236">
        <v>3</v>
      </c>
      <c r="N236">
        <v>5</v>
      </c>
      <c r="O236">
        <v>4</v>
      </c>
      <c r="P236">
        <v>4</v>
      </c>
      <c r="Q236">
        <v>4</v>
      </c>
      <c r="R236">
        <v>4</v>
      </c>
      <c r="S236">
        <v>3</v>
      </c>
      <c r="T236">
        <v>5</v>
      </c>
      <c r="U236">
        <v>36</v>
      </c>
      <c r="V236">
        <v>72</v>
      </c>
      <c r="W236" t="s">
        <v>176</v>
      </c>
      <c r="X236" t="s">
        <v>8317</v>
      </c>
      <c r="Y236" t="s">
        <v>10</v>
      </c>
    </row>
    <row r="237" spans="1:25" x14ac:dyDescent="0.25">
      <c r="A237" t="s">
        <v>22076</v>
      </c>
      <c r="B237">
        <v>4</v>
      </c>
      <c r="C237">
        <v>3</v>
      </c>
      <c r="D237">
        <v>5</v>
      </c>
      <c r="E237">
        <v>4</v>
      </c>
      <c r="F237">
        <v>4</v>
      </c>
      <c r="G237">
        <v>4</v>
      </c>
      <c r="H237">
        <v>3</v>
      </c>
      <c r="I237">
        <v>5</v>
      </c>
      <c r="J237">
        <v>4</v>
      </c>
      <c r="K237">
        <v>36</v>
      </c>
      <c r="L237">
        <v>4</v>
      </c>
      <c r="M237">
        <v>5</v>
      </c>
      <c r="N237">
        <v>4</v>
      </c>
      <c r="O237">
        <v>3</v>
      </c>
      <c r="P237">
        <v>4</v>
      </c>
      <c r="Q237">
        <v>4</v>
      </c>
      <c r="R237">
        <v>5</v>
      </c>
      <c r="S237">
        <v>3</v>
      </c>
      <c r="T237">
        <v>4</v>
      </c>
      <c r="U237">
        <v>36</v>
      </c>
      <c r="V237">
        <v>72</v>
      </c>
      <c r="W237" t="s">
        <v>176</v>
      </c>
      <c r="X237" t="s">
        <v>8317</v>
      </c>
      <c r="Y237" t="s">
        <v>10</v>
      </c>
    </row>
    <row r="238" spans="1:25" x14ac:dyDescent="0.25">
      <c r="A238" t="s">
        <v>22077</v>
      </c>
      <c r="B238">
        <v>4</v>
      </c>
      <c r="C238">
        <v>3</v>
      </c>
      <c r="D238">
        <v>4</v>
      </c>
      <c r="E238">
        <v>3</v>
      </c>
      <c r="F238">
        <v>5</v>
      </c>
      <c r="G238">
        <v>4</v>
      </c>
      <c r="H238">
        <v>3</v>
      </c>
      <c r="I238">
        <v>5</v>
      </c>
      <c r="J238">
        <v>4</v>
      </c>
      <c r="K238">
        <v>35</v>
      </c>
      <c r="L238">
        <v>4</v>
      </c>
      <c r="M238">
        <v>3</v>
      </c>
      <c r="N238">
        <v>4</v>
      </c>
      <c r="O238">
        <v>3</v>
      </c>
      <c r="P238">
        <v>5</v>
      </c>
      <c r="Q238">
        <v>4</v>
      </c>
      <c r="R238">
        <v>3</v>
      </c>
      <c r="S238">
        <v>5</v>
      </c>
      <c r="T238">
        <v>4</v>
      </c>
      <c r="U238">
        <v>35</v>
      </c>
      <c r="V238">
        <v>70</v>
      </c>
      <c r="W238" t="s">
        <v>958</v>
      </c>
      <c r="X238" t="s">
        <v>22078</v>
      </c>
      <c r="Y238" t="s">
        <v>10</v>
      </c>
    </row>
    <row r="239" spans="1:25" x14ac:dyDescent="0.25">
      <c r="A239" t="s">
        <v>22079</v>
      </c>
      <c r="B239">
        <v>4</v>
      </c>
      <c r="C239">
        <v>3</v>
      </c>
      <c r="D239">
        <v>4</v>
      </c>
      <c r="E239">
        <v>4</v>
      </c>
      <c r="F239">
        <v>5</v>
      </c>
      <c r="G239">
        <v>4</v>
      </c>
      <c r="H239">
        <v>3</v>
      </c>
      <c r="I239">
        <v>5</v>
      </c>
      <c r="J239">
        <v>4</v>
      </c>
      <c r="K239">
        <v>36</v>
      </c>
      <c r="L239">
        <v>5</v>
      </c>
      <c r="M239">
        <v>4</v>
      </c>
      <c r="N239">
        <v>3</v>
      </c>
      <c r="O239">
        <v>4</v>
      </c>
      <c r="P239">
        <v>4</v>
      </c>
      <c r="Q239">
        <v>3</v>
      </c>
      <c r="R239">
        <v>4</v>
      </c>
      <c r="S239">
        <v>5</v>
      </c>
      <c r="T239">
        <v>4</v>
      </c>
      <c r="U239">
        <v>36</v>
      </c>
      <c r="V239">
        <v>72</v>
      </c>
      <c r="W239" t="s">
        <v>1253</v>
      </c>
      <c r="X239" t="s">
        <v>22080</v>
      </c>
      <c r="Y239" t="s">
        <v>44</v>
      </c>
    </row>
    <row r="240" spans="1:25" x14ac:dyDescent="0.25">
      <c r="A240" t="s">
        <v>22081</v>
      </c>
      <c r="B240">
        <v>4</v>
      </c>
      <c r="C240">
        <v>5</v>
      </c>
      <c r="D240">
        <v>3</v>
      </c>
      <c r="E240">
        <v>4</v>
      </c>
      <c r="F240">
        <v>5</v>
      </c>
      <c r="G240">
        <v>4</v>
      </c>
      <c r="H240">
        <v>3</v>
      </c>
      <c r="I240">
        <v>4</v>
      </c>
      <c r="J240">
        <v>4</v>
      </c>
      <c r="K240">
        <v>36</v>
      </c>
      <c r="L240">
        <v>5</v>
      </c>
      <c r="M240">
        <v>3</v>
      </c>
      <c r="N240">
        <v>4</v>
      </c>
      <c r="O240">
        <v>4</v>
      </c>
      <c r="P240">
        <v>3</v>
      </c>
      <c r="Q240">
        <v>5</v>
      </c>
      <c r="R240">
        <v>4</v>
      </c>
      <c r="S240">
        <v>3</v>
      </c>
      <c r="T240">
        <v>4</v>
      </c>
      <c r="U240">
        <v>35</v>
      </c>
      <c r="V240">
        <v>71</v>
      </c>
      <c r="W240" t="s">
        <v>58</v>
      </c>
      <c r="X240" t="s">
        <v>22082</v>
      </c>
      <c r="Y240" t="s">
        <v>10</v>
      </c>
    </row>
    <row r="241" spans="1:25" x14ac:dyDescent="0.25">
      <c r="A241" t="s">
        <v>22083</v>
      </c>
      <c r="B241">
        <v>4</v>
      </c>
      <c r="C241">
        <v>5</v>
      </c>
      <c r="D241">
        <v>4</v>
      </c>
      <c r="E241">
        <v>4</v>
      </c>
      <c r="F241">
        <v>3</v>
      </c>
      <c r="G241">
        <v>4</v>
      </c>
      <c r="H241">
        <v>5</v>
      </c>
      <c r="I241">
        <v>3</v>
      </c>
      <c r="J241">
        <v>4</v>
      </c>
      <c r="K241">
        <v>36</v>
      </c>
      <c r="L241">
        <v>5</v>
      </c>
      <c r="M241">
        <v>4</v>
      </c>
      <c r="N241">
        <v>4</v>
      </c>
      <c r="O241">
        <v>3</v>
      </c>
      <c r="P241">
        <v>4</v>
      </c>
      <c r="Q241">
        <v>5</v>
      </c>
      <c r="R241">
        <v>4</v>
      </c>
      <c r="S241">
        <v>3</v>
      </c>
      <c r="T241">
        <v>4</v>
      </c>
      <c r="U241">
        <v>36</v>
      </c>
      <c r="V241">
        <v>72</v>
      </c>
      <c r="W241" t="s">
        <v>665</v>
      </c>
      <c r="X241" t="s">
        <v>4664</v>
      </c>
      <c r="Y241" t="s">
        <v>10</v>
      </c>
    </row>
    <row r="242" spans="1:25" x14ac:dyDescent="0.25">
      <c r="A242" t="s">
        <v>22084</v>
      </c>
      <c r="B242">
        <v>5</v>
      </c>
      <c r="C242">
        <v>4</v>
      </c>
      <c r="D242">
        <v>3</v>
      </c>
      <c r="E242">
        <v>4</v>
      </c>
      <c r="F242">
        <v>3</v>
      </c>
      <c r="G242">
        <v>5</v>
      </c>
      <c r="H242">
        <v>4</v>
      </c>
      <c r="I242">
        <v>4</v>
      </c>
      <c r="J242">
        <v>4</v>
      </c>
      <c r="K242">
        <v>36</v>
      </c>
      <c r="L242">
        <v>4</v>
      </c>
      <c r="M242">
        <v>4</v>
      </c>
      <c r="N242">
        <v>5</v>
      </c>
      <c r="O242">
        <v>3</v>
      </c>
      <c r="P242">
        <v>4</v>
      </c>
      <c r="Q242">
        <v>4</v>
      </c>
      <c r="R242">
        <v>3</v>
      </c>
      <c r="S242">
        <v>5</v>
      </c>
      <c r="T242">
        <v>4</v>
      </c>
      <c r="U242">
        <v>36</v>
      </c>
      <c r="V242">
        <v>72</v>
      </c>
      <c r="W242" t="s">
        <v>58</v>
      </c>
      <c r="X242" t="s">
        <v>22085</v>
      </c>
      <c r="Y242" t="s">
        <v>10</v>
      </c>
    </row>
    <row r="243" spans="1:25" x14ac:dyDescent="0.25">
      <c r="A243" t="s">
        <v>22086</v>
      </c>
      <c r="B243">
        <v>5</v>
      </c>
      <c r="C243">
        <v>4</v>
      </c>
      <c r="D243">
        <v>3</v>
      </c>
      <c r="E243">
        <v>4</v>
      </c>
      <c r="F243">
        <v>4</v>
      </c>
      <c r="G243">
        <v>4</v>
      </c>
      <c r="H243">
        <v>3</v>
      </c>
      <c r="I243">
        <v>4</v>
      </c>
      <c r="J243">
        <v>5</v>
      </c>
      <c r="K243">
        <v>36</v>
      </c>
      <c r="L243">
        <v>4</v>
      </c>
      <c r="M243">
        <v>5</v>
      </c>
      <c r="N243">
        <v>3</v>
      </c>
      <c r="O243">
        <v>4</v>
      </c>
      <c r="P243">
        <v>4</v>
      </c>
      <c r="Q243">
        <v>3</v>
      </c>
      <c r="R243">
        <v>5</v>
      </c>
      <c r="S243">
        <v>3</v>
      </c>
      <c r="T243">
        <v>5</v>
      </c>
      <c r="U243">
        <v>36</v>
      </c>
      <c r="V243">
        <v>72</v>
      </c>
      <c r="W243" t="s">
        <v>176</v>
      </c>
      <c r="X243" t="s">
        <v>177</v>
      </c>
      <c r="Y243" t="s">
        <v>10</v>
      </c>
    </row>
    <row r="244" spans="1:25" x14ac:dyDescent="0.25">
      <c r="A244" t="s">
        <v>22087</v>
      </c>
      <c r="B244">
        <v>4</v>
      </c>
      <c r="C244">
        <v>3</v>
      </c>
      <c r="D244">
        <v>4</v>
      </c>
      <c r="E244">
        <v>4</v>
      </c>
      <c r="F244">
        <v>3</v>
      </c>
      <c r="G244">
        <v>5</v>
      </c>
      <c r="H244">
        <v>5</v>
      </c>
      <c r="I244">
        <v>3</v>
      </c>
      <c r="J244">
        <v>4</v>
      </c>
      <c r="K244">
        <v>35</v>
      </c>
      <c r="L244">
        <v>5</v>
      </c>
      <c r="M244">
        <v>4</v>
      </c>
      <c r="N244">
        <v>3</v>
      </c>
      <c r="O244">
        <v>4</v>
      </c>
      <c r="P244">
        <v>4</v>
      </c>
      <c r="Q244">
        <v>4</v>
      </c>
      <c r="R244">
        <v>4</v>
      </c>
      <c r="S244">
        <v>5</v>
      </c>
      <c r="T244">
        <v>4</v>
      </c>
      <c r="U244">
        <v>37</v>
      </c>
      <c r="V244">
        <v>72</v>
      </c>
      <c r="W244" t="s">
        <v>176</v>
      </c>
      <c r="X244" t="s">
        <v>15885</v>
      </c>
      <c r="Y244" t="s">
        <v>10</v>
      </c>
    </row>
    <row r="245" spans="1:25" x14ac:dyDescent="0.25">
      <c r="A245" t="s">
        <v>22088</v>
      </c>
      <c r="B245">
        <v>4</v>
      </c>
      <c r="C245">
        <v>3</v>
      </c>
      <c r="D245">
        <v>4</v>
      </c>
      <c r="E245">
        <v>3</v>
      </c>
      <c r="F245">
        <v>4</v>
      </c>
      <c r="G245">
        <v>4</v>
      </c>
      <c r="H245">
        <v>3</v>
      </c>
      <c r="I245">
        <v>5</v>
      </c>
      <c r="J245">
        <v>4</v>
      </c>
      <c r="K245">
        <v>34</v>
      </c>
      <c r="L245">
        <v>4</v>
      </c>
      <c r="M245">
        <v>5</v>
      </c>
      <c r="N245">
        <v>3</v>
      </c>
      <c r="O245">
        <v>5</v>
      </c>
      <c r="P245">
        <v>4</v>
      </c>
      <c r="Q245">
        <v>3</v>
      </c>
      <c r="R245">
        <v>5</v>
      </c>
      <c r="S245">
        <v>3</v>
      </c>
      <c r="T245">
        <v>5</v>
      </c>
      <c r="U245">
        <v>37</v>
      </c>
      <c r="V245">
        <v>71</v>
      </c>
      <c r="W245" t="s">
        <v>176</v>
      </c>
      <c r="X245" t="s">
        <v>3356</v>
      </c>
      <c r="Y245" t="s">
        <v>10</v>
      </c>
    </row>
    <row r="246" spans="1:25" x14ac:dyDescent="0.25">
      <c r="A246" t="s">
        <v>22089</v>
      </c>
      <c r="B246">
        <v>5</v>
      </c>
      <c r="C246">
        <v>4</v>
      </c>
      <c r="D246">
        <v>4</v>
      </c>
      <c r="E246">
        <v>5</v>
      </c>
      <c r="F246">
        <v>3</v>
      </c>
      <c r="G246">
        <v>4</v>
      </c>
      <c r="H246">
        <v>4</v>
      </c>
      <c r="I246">
        <v>4</v>
      </c>
      <c r="J246">
        <v>4</v>
      </c>
      <c r="K246">
        <v>37</v>
      </c>
      <c r="L246">
        <v>4</v>
      </c>
      <c r="M246">
        <v>4</v>
      </c>
      <c r="N246">
        <v>3</v>
      </c>
      <c r="O246">
        <v>4</v>
      </c>
      <c r="P246">
        <v>4</v>
      </c>
      <c r="Q246">
        <v>3</v>
      </c>
      <c r="R246">
        <v>5</v>
      </c>
      <c r="S246">
        <v>4</v>
      </c>
      <c r="T246">
        <v>3</v>
      </c>
      <c r="U246">
        <v>34</v>
      </c>
      <c r="V246">
        <v>71</v>
      </c>
      <c r="W246" t="s">
        <v>8</v>
      </c>
      <c r="X246" t="s">
        <v>9953</v>
      </c>
      <c r="Y246" t="s">
        <v>10</v>
      </c>
    </row>
    <row r="247" spans="1:25" x14ac:dyDescent="0.25">
      <c r="A247" t="s">
        <v>22090</v>
      </c>
      <c r="B247">
        <v>4</v>
      </c>
      <c r="C247">
        <v>4</v>
      </c>
      <c r="D247">
        <v>5</v>
      </c>
      <c r="E247">
        <v>3</v>
      </c>
      <c r="F247">
        <v>4</v>
      </c>
      <c r="G247">
        <v>5</v>
      </c>
      <c r="H247">
        <v>3</v>
      </c>
      <c r="I247">
        <v>4</v>
      </c>
      <c r="J247">
        <v>4</v>
      </c>
      <c r="K247">
        <v>36</v>
      </c>
      <c r="L247">
        <v>4</v>
      </c>
      <c r="M247">
        <v>3</v>
      </c>
      <c r="N247">
        <v>4</v>
      </c>
      <c r="O247">
        <v>5</v>
      </c>
      <c r="P247">
        <v>4</v>
      </c>
      <c r="Q247">
        <v>4</v>
      </c>
      <c r="R247">
        <v>4</v>
      </c>
      <c r="S247">
        <v>3</v>
      </c>
      <c r="T247">
        <v>5</v>
      </c>
      <c r="U247">
        <v>36</v>
      </c>
      <c r="V247">
        <v>72</v>
      </c>
      <c r="X247" t="s">
        <v>14647</v>
      </c>
      <c r="Y247" t="s">
        <v>292</v>
      </c>
    </row>
    <row r="248" spans="1:25" x14ac:dyDescent="0.25">
      <c r="A248" t="s">
        <v>22091</v>
      </c>
      <c r="B248">
        <v>3</v>
      </c>
      <c r="C248">
        <v>4</v>
      </c>
      <c r="D248">
        <v>4</v>
      </c>
      <c r="E248">
        <v>4</v>
      </c>
      <c r="F248">
        <v>4</v>
      </c>
      <c r="G248">
        <v>4</v>
      </c>
      <c r="H248">
        <v>3</v>
      </c>
      <c r="I248">
        <v>3</v>
      </c>
      <c r="J248">
        <v>3</v>
      </c>
      <c r="K248">
        <v>32</v>
      </c>
      <c r="L248">
        <v>3</v>
      </c>
      <c r="M248">
        <v>4</v>
      </c>
      <c r="N248">
        <v>4</v>
      </c>
      <c r="O248">
        <v>4</v>
      </c>
      <c r="P248">
        <v>4</v>
      </c>
      <c r="Q248">
        <v>4</v>
      </c>
      <c r="R248">
        <v>3</v>
      </c>
      <c r="S248">
        <v>3</v>
      </c>
      <c r="T248">
        <v>3</v>
      </c>
      <c r="U248">
        <v>32</v>
      </c>
      <c r="V248">
        <v>64</v>
      </c>
      <c r="X248" t="s">
        <v>22092</v>
      </c>
      <c r="Y248" t="s">
        <v>50</v>
      </c>
    </row>
    <row r="249" spans="1:25" x14ac:dyDescent="0.25">
      <c r="A249" t="s">
        <v>22093</v>
      </c>
      <c r="B249">
        <v>4</v>
      </c>
      <c r="C249">
        <v>5</v>
      </c>
      <c r="D249">
        <v>4</v>
      </c>
      <c r="E249">
        <v>3</v>
      </c>
      <c r="F249">
        <v>4</v>
      </c>
      <c r="G249">
        <v>4</v>
      </c>
      <c r="H249">
        <v>5</v>
      </c>
      <c r="I249">
        <v>3</v>
      </c>
      <c r="J249">
        <v>4</v>
      </c>
      <c r="K249">
        <v>36</v>
      </c>
      <c r="L249">
        <v>4</v>
      </c>
      <c r="M249">
        <v>5</v>
      </c>
      <c r="N249">
        <v>3</v>
      </c>
      <c r="O249">
        <v>4</v>
      </c>
      <c r="P249">
        <v>4</v>
      </c>
      <c r="Q249">
        <v>4</v>
      </c>
      <c r="R249">
        <v>5</v>
      </c>
      <c r="S249">
        <v>3</v>
      </c>
      <c r="T249">
        <v>4</v>
      </c>
      <c r="U249">
        <v>36</v>
      </c>
      <c r="V249">
        <v>72</v>
      </c>
      <c r="W249" t="s">
        <v>39</v>
      </c>
      <c r="X249" t="s">
        <v>22094</v>
      </c>
      <c r="Y249" t="s">
        <v>10</v>
      </c>
    </row>
    <row r="250" spans="1:25" x14ac:dyDescent="0.25">
      <c r="A250" t="s">
        <v>22095</v>
      </c>
      <c r="B250">
        <v>4</v>
      </c>
      <c r="C250">
        <v>4</v>
      </c>
      <c r="D250">
        <v>4</v>
      </c>
      <c r="E250">
        <v>3</v>
      </c>
      <c r="F250">
        <v>5</v>
      </c>
      <c r="G250">
        <v>4</v>
      </c>
      <c r="H250">
        <v>4</v>
      </c>
      <c r="I250">
        <v>5</v>
      </c>
      <c r="J250">
        <v>3</v>
      </c>
      <c r="K250">
        <v>36</v>
      </c>
      <c r="L250">
        <v>4</v>
      </c>
      <c r="M250">
        <v>3</v>
      </c>
      <c r="N250">
        <v>4</v>
      </c>
      <c r="O250">
        <v>4</v>
      </c>
      <c r="P250">
        <v>5</v>
      </c>
      <c r="Q250">
        <v>4</v>
      </c>
      <c r="R250">
        <v>3</v>
      </c>
      <c r="S250">
        <v>4</v>
      </c>
      <c r="T250">
        <v>4</v>
      </c>
      <c r="U250">
        <v>35</v>
      </c>
      <c r="V250">
        <v>71</v>
      </c>
      <c r="W250" t="s">
        <v>18</v>
      </c>
      <c r="X250" t="s">
        <v>18938</v>
      </c>
      <c r="Y250" t="s">
        <v>10</v>
      </c>
    </row>
    <row r="251" spans="1:25" x14ac:dyDescent="0.25">
      <c r="A251" t="s">
        <v>22096</v>
      </c>
      <c r="B251">
        <v>5</v>
      </c>
      <c r="C251">
        <v>4</v>
      </c>
      <c r="D251">
        <v>4</v>
      </c>
      <c r="E251">
        <v>3</v>
      </c>
      <c r="F251">
        <v>4</v>
      </c>
      <c r="G251">
        <v>4</v>
      </c>
      <c r="H251">
        <v>5</v>
      </c>
      <c r="I251">
        <v>2</v>
      </c>
      <c r="J251">
        <v>4</v>
      </c>
      <c r="K251">
        <v>35</v>
      </c>
      <c r="L251">
        <v>5</v>
      </c>
      <c r="M251">
        <v>3</v>
      </c>
      <c r="N251">
        <v>5</v>
      </c>
      <c r="O251">
        <v>4</v>
      </c>
      <c r="P251">
        <v>4</v>
      </c>
      <c r="Q251">
        <v>4</v>
      </c>
      <c r="R251">
        <v>5</v>
      </c>
      <c r="S251">
        <v>3</v>
      </c>
      <c r="T251">
        <v>4</v>
      </c>
      <c r="U251">
        <v>37</v>
      </c>
      <c r="V251">
        <v>72</v>
      </c>
      <c r="X251" t="s">
        <v>22097</v>
      </c>
      <c r="Y251" t="s">
        <v>10</v>
      </c>
    </row>
    <row r="252" spans="1:25" x14ac:dyDescent="0.25">
      <c r="A252" t="s">
        <v>22098</v>
      </c>
      <c r="B252">
        <v>5</v>
      </c>
      <c r="C252">
        <v>3</v>
      </c>
      <c r="D252">
        <v>4</v>
      </c>
      <c r="E252">
        <v>5</v>
      </c>
      <c r="F252">
        <v>4</v>
      </c>
      <c r="G252">
        <v>3</v>
      </c>
      <c r="H252">
        <v>4</v>
      </c>
      <c r="I252">
        <v>4</v>
      </c>
      <c r="J252">
        <v>4</v>
      </c>
      <c r="K252">
        <v>36</v>
      </c>
      <c r="L252">
        <v>4</v>
      </c>
      <c r="M252">
        <v>4</v>
      </c>
      <c r="N252">
        <v>5</v>
      </c>
      <c r="O252">
        <v>3</v>
      </c>
      <c r="P252">
        <v>4</v>
      </c>
      <c r="Q252">
        <v>3</v>
      </c>
      <c r="R252">
        <v>4</v>
      </c>
      <c r="S252">
        <v>5</v>
      </c>
      <c r="T252">
        <v>4</v>
      </c>
      <c r="U252">
        <v>36</v>
      </c>
      <c r="V252">
        <v>72</v>
      </c>
      <c r="W252" t="s">
        <v>102</v>
      </c>
      <c r="X252" t="s">
        <v>3976</v>
      </c>
      <c r="Y252" t="s">
        <v>44</v>
      </c>
    </row>
    <row r="253" spans="1:25" x14ac:dyDescent="0.25">
      <c r="A253" t="s">
        <v>22099</v>
      </c>
      <c r="B253">
        <v>4</v>
      </c>
      <c r="C253">
        <v>4</v>
      </c>
      <c r="D253">
        <v>4</v>
      </c>
      <c r="E253">
        <v>3</v>
      </c>
      <c r="F253">
        <v>4</v>
      </c>
      <c r="G253">
        <v>4</v>
      </c>
      <c r="H253">
        <v>3</v>
      </c>
      <c r="I253">
        <v>4</v>
      </c>
      <c r="J253">
        <v>5</v>
      </c>
      <c r="K253">
        <v>35</v>
      </c>
      <c r="L253">
        <v>4</v>
      </c>
      <c r="M253">
        <v>4</v>
      </c>
      <c r="N253">
        <v>3</v>
      </c>
      <c r="O253">
        <v>4</v>
      </c>
      <c r="P253">
        <v>3</v>
      </c>
      <c r="Q253">
        <v>4</v>
      </c>
      <c r="R253">
        <v>4</v>
      </c>
      <c r="S253">
        <v>4</v>
      </c>
      <c r="T253">
        <v>5</v>
      </c>
      <c r="U253">
        <v>35</v>
      </c>
      <c r="V253">
        <v>70</v>
      </c>
      <c r="W253" t="s">
        <v>2257</v>
      </c>
      <c r="X253" t="s">
        <v>3100</v>
      </c>
      <c r="Y253" t="s">
        <v>10</v>
      </c>
    </row>
    <row r="254" spans="1:25" x14ac:dyDescent="0.25">
      <c r="A254" t="s">
        <v>22100</v>
      </c>
      <c r="B254">
        <v>4</v>
      </c>
      <c r="C254">
        <v>4</v>
      </c>
      <c r="D254">
        <v>3</v>
      </c>
      <c r="E254">
        <v>5</v>
      </c>
      <c r="F254">
        <v>3</v>
      </c>
      <c r="G254">
        <v>5</v>
      </c>
      <c r="H254">
        <v>4</v>
      </c>
      <c r="I254">
        <v>4</v>
      </c>
      <c r="J254">
        <v>4</v>
      </c>
      <c r="K254">
        <v>36</v>
      </c>
      <c r="L254">
        <v>4</v>
      </c>
      <c r="M254">
        <v>3</v>
      </c>
      <c r="N254">
        <v>4</v>
      </c>
      <c r="O254">
        <v>4</v>
      </c>
      <c r="P254">
        <v>4</v>
      </c>
      <c r="Q254">
        <v>4</v>
      </c>
      <c r="R254">
        <v>5</v>
      </c>
      <c r="S254">
        <v>3</v>
      </c>
      <c r="T254">
        <v>4</v>
      </c>
      <c r="U254">
        <v>35</v>
      </c>
      <c r="V254">
        <v>71</v>
      </c>
      <c r="W254" t="s">
        <v>8</v>
      </c>
      <c r="X254" t="s">
        <v>569</v>
      </c>
      <c r="Y254" t="s">
        <v>10</v>
      </c>
    </row>
    <row r="255" spans="1:25" x14ac:dyDescent="0.25">
      <c r="A255" t="s">
        <v>22101</v>
      </c>
      <c r="B255">
        <v>4</v>
      </c>
      <c r="C255">
        <v>3</v>
      </c>
      <c r="D255">
        <v>4</v>
      </c>
      <c r="E255">
        <v>4</v>
      </c>
      <c r="F255">
        <v>4</v>
      </c>
      <c r="G255">
        <v>4</v>
      </c>
      <c r="H255">
        <v>5</v>
      </c>
      <c r="I255">
        <v>3</v>
      </c>
      <c r="J255">
        <v>4</v>
      </c>
      <c r="K255">
        <v>35</v>
      </c>
      <c r="L255">
        <v>4</v>
      </c>
      <c r="M255">
        <v>4</v>
      </c>
      <c r="N255">
        <v>4</v>
      </c>
      <c r="O255">
        <v>4</v>
      </c>
      <c r="P255">
        <v>5</v>
      </c>
      <c r="Q255">
        <v>4</v>
      </c>
      <c r="R255">
        <v>4</v>
      </c>
      <c r="S255">
        <v>3</v>
      </c>
      <c r="T255">
        <v>3</v>
      </c>
      <c r="U255">
        <v>35</v>
      </c>
      <c r="V255">
        <v>70</v>
      </c>
      <c r="W255" t="s">
        <v>8</v>
      </c>
      <c r="X255" t="s">
        <v>569</v>
      </c>
      <c r="Y255" t="s">
        <v>10</v>
      </c>
    </row>
    <row r="256" spans="1:25" x14ac:dyDescent="0.25">
      <c r="A256" t="s">
        <v>22102</v>
      </c>
      <c r="B256">
        <v>4</v>
      </c>
      <c r="C256">
        <v>4</v>
      </c>
      <c r="D256">
        <v>3</v>
      </c>
      <c r="E256">
        <v>5</v>
      </c>
      <c r="F256">
        <v>3</v>
      </c>
      <c r="G256">
        <v>5</v>
      </c>
      <c r="H256">
        <v>4</v>
      </c>
      <c r="I256">
        <v>4</v>
      </c>
      <c r="J256">
        <v>4</v>
      </c>
      <c r="K256">
        <v>36</v>
      </c>
      <c r="L256">
        <v>4</v>
      </c>
      <c r="M256">
        <v>3</v>
      </c>
      <c r="N256">
        <v>4</v>
      </c>
      <c r="O256">
        <v>4</v>
      </c>
      <c r="P256">
        <v>4</v>
      </c>
      <c r="Q256">
        <v>4</v>
      </c>
      <c r="R256">
        <v>5</v>
      </c>
      <c r="S256">
        <v>3</v>
      </c>
      <c r="T256">
        <v>4</v>
      </c>
      <c r="U256">
        <v>35</v>
      </c>
      <c r="V256">
        <v>71</v>
      </c>
      <c r="W256" t="s">
        <v>8</v>
      </c>
      <c r="X256" t="s">
        <v>569</v>
      </c>
      <c r="Y256" t="s">
        <v>10</v>
      </c>
    </row>
    <row r="257" spans="1:25" x14ac:dyDescent="0.25">
      <c r="A257" t="s">
        <v>22103</v>
      </c>
      <c r="B257">
        <v>4</v>
      </c>
      <c r="C257">
        <v>3</v>
      </c>
      <c r="D257">
        <v>4</v>
      </c>
      <c r="E257">
        <v>3</v>
      </c>
      <c r="F257">
        <v>5</v>
      </c>
      <c r="G257">
        <v>4</v>
      </c>
      <c r="H257">
        <v>4</v>
      </c>
      <c r="I257">
        <v>4</v>
      </c>
      <c r="J257">
        <v>4</v>
      </c>
      <c r="K257">
        <v>35</v>
      </c>
      <c r="L257">
        <v>5</v>
      </c>
      <c r="M257">
        <v>3</v>
      </c>
      <c r="N257">
        <v>4</v>
      </c>
      <c r="O257">
        <v>5</v>
      </c>
      <c r="P257">
        <v>3</v>
      </c>
      <c r="Q257">
        <v>4</v>
      </c>
      <c r="R257">
        <v>4</v>
      </c>
      <c r="S257">
        <v>3</v>
      </c>
      <c r="T257">
        <v>4</v>
      </c>
      <c r="U257">
        <v>35</v>
      </c>
      <c r="V257">
        <v>70</v>
      </c>
      <c r="W257" t="s">
        <v>201</v>
      </c>
      <c r="X257" t="s">
        <v>22104</v>
      </c>
      <c r="Y257" t="s">
        <v>10</v>
      </c>
    </row>
    <row r="258" spans="1:25" x14ac:dyDescent="0.25">
      <c r="A258" t="s">
        <v>22105</v>
      </c>
      <c r="B258">
        <v>4</v>
      </c>
      <c r="C258">
        <v>5</v>
      </c>
      <c r="D258">
        <v>4</v>
      </c>
      <c r="E258">
        <v>4</v>
      </c>
      <c r="F258">
        <v>3</v>
      </c>
      <c r="G258">
        <v>4</v>
      </c>
      <c r="H258">
        <v>3</v>
      </c>
      <c r="I258">
        <v>4</v>
      </c>
      <c r="J258">
        <v>4</v>
      </c>
      <c r="K258">
        <v>35</v>
      </c>
      <c r="L258">
        <v>4</v>
      </c>
      <c r="M258">
        <v>3</v>
      </c>
      <c r="N258">
        <v>5</v>
      </c>
      <c r="O258">
        <v>4</v>
      </c>
      <c r="P258">
        <v>4</v>
      </c>
      <c r="Q258">
        <v>5</v>
      </c>
      <c r="R258">
        <v>3</v>
      </c>
      <c r="S258">
        <v>4</v>
      </c>
      <c r="T258">
        <v>5</v>
      </c>
      <c r="U258">
        <v>37</v>
      </c>
      <c r="V258">
        <v>72</v>
      </c>
      <c r="W258" t="s">
        <v>58</v>
      </c>
      <c r="X258" t="s">
        <v>7778</v>
      </c>
      <c r="Y258" t="s">
        <v>10</v>
      </c>
    </row>
    <row r="259" spans="1:25" x14ac:dyDescent="0.25">
      <c r="A259" t="s">
        <v>22106</v>
      </c>
      <c r="B259">
        <v>4</v>
      </c>
      <c r="C259">
        <v>4</v>
      </c>
      <c r="D259">
        <v>5</v>
      </c>
      <c r="E259">
        <v>3</v>
      </c>
      <c r="F259">
        <v>4</v>
      </c>
      <c r="G259">
        <v>4</v>
      </c>
      <c r="H259">
        <v>4</v>
      </c>
      <c r="I259">
        <v>4</v>
      </c>
      <c r="J259">
        <v>3</v>
      </c>
      <c r="K259">
        <v>35</v>
      </c>
      <c r="L259">
        <v>3</v>
      </c>
      <c r="M259">
        <v>4</v>
      </c>
      <c r="N259">
        <v>4</v>
      </c>
      <c r="O259">
        <v>5</v>
      </c>
      <c r="P259">
        <v>4</v>
      </c>
      <c r="Q259">
        <v>3</v>
      </c>
      <c r="R259">
        <v>4</v>
      </c>
      <c r="S259">
        <v>5</v>
      </c>
      <c r="T259">
        <v>3</v>
      </c>
      <c r="U259">
        <v>35</v>
      </c>
      <c r="V259">
        <v>70</v>
      </c>
      <c r="W259" t="s">
        <v>308</v>
      </c>
      <c r="X259" t="s">
        <v>17872</v>
      </c>
      <c r="Y259" t="s">
        <v>10</v>
      </c>
    </row>
    <row r="260" spans="1:25" x14ac:dyDescent="0.25">
      <c r="A260" t="s">
        <v>22107</v>
      </c>
      <c r="B260">
        <v>4</v>
      </c>
      <c r="C260">
        <v>3</v>
      </c>
      <c r="D260">
        <v>4</v>
      </c>
      <c r="E260">
        <v>3</v>
      </c>
      <c r="F260">
        <v>5</v>
      </c>
      <c r="G260">
        <v>4</v>
      </c>
      <c r="H260">
        <v>3</v>
      </c>
      <c r="I260">
        <v>4</v>
      </c>
      <c r="J260">
        <v>5</v>
      </c>
      <c r="K260">
        <v>35</v>
      </c>
      <c r="L260">
        <v>4</v>
      </c>
      <c r="M260">
        <v>4</v>
      </c>
      <c r="N260">
        <v>4</v>
      </c>
      <c r="O260">
        <v>3</v>
      </c>
      <c r="P260">
        <v>4</v>
      </c>
      <c r="Q260">
        <v>3</v>
      </c>
      <c r="R260">
        <v>5</v>
      </c>
      <c r="S260">
        <v>3</v>
      </c>
      <c r="T260">
        <v>5</v>
      </c>
      <c r="U260">
        <v>35</v>
      </c>
      <c r="V260">
        <v>70</v>
      </c>
      <c r="W260" t="s">
        <v>52</v>
      </c>
      <c r="X260" t="s">
        <v>22108</v>
      </c>
      <c r="Y260" t="s">
        <v>10</v>
      </c>
    </row>
    <row r="261" spans="1:25" x14ac:dyDescent="0.25">
      <c r="A261" t="s">
        <v>22109</v>
      </c>
      <c r="B261">
        <v>5</v>
      </c>
      <c r="C261">
        <v>3</v>
      </c>
      <c r="D261">
        <v>4</v>
      </c>
      <c r="E261">
        <v>4</v>
      </c>
      <c r="F261">
        <v>4</v>
      </c>
      <c r="G261">
        <v>3</v>
      </c>
      <c r="H261">
        <v>4</v>
      </c>
      <c r="I261">
        <v>4</v>
      </c>
      <c r="J261">
        <v>5</v>
      </c>
      <c r="K261">
        <v>36</v>
      </c>
      <c r="L261">
        <v>5</v>
      </c>
      <c r="M261">
        <v>4</v>
      </c>
      <c r="N261">
        <v>4</v>
      </c>
      <c r="O261">
        <v>3</v>
      </c>
      <c r="P261">
        <v>4</v>
      </c>
      <c r="Q261">
        <v>4</v>
      </c>
      <c r="R261">
        <v>3</v>
      </c>
      <c r="S261">
        <v>5</v>
      </c>
      <c r="T261">
        <v>4</v>
      </c>
      <c r="U261">
        <v>36</v>
      </c>
      <c r="V261">
        <v>72</v>
      </c>
      <c r="W261" t="s">
        <v>105</v>
      </c>
      <c r="X261" t="s">
        <v>19102</v>
      </c>
      <c r="Y261" t="s">
        <v>10</v>
      </c>
    </row>
    <row r="262" spans="1:25" x14ac:dyDescent="0.25">
      <c r="A262" t="s">
        <v>22110</v>
      </c>
      <c r="B262">
        <v>4</v>
      </c>
      <c r="C262">
        <v>4</v>
      </c>
      <c r="D262">
        <v>3</v>
      </c>
      <c r="E262">
        <v>5</v>
      </c>
      <c r="F262">
        <v>4</v>
      </c>
      <c r="G262">
        <v>3</v>
      </c>
      <c r="H262">
        <v>4</v>
      </c>
      <c r="I262">
        <v>4</v>
      </c>
      <c r="J262">
        <v>4</v>
      </c>
      <c r="K262">
        <v>35</v>
      </c>
      <c r="L262">
        <v>3</v>
      </c>
      <c r="M262">
        <v>4</v>
      </c>
      <c r="N262">
        <v>4</v>
      </c>
      <c r="O262">
        <v>4</v>
      </c>
      <c r="P262">
        <v>5</v>
      </c>
      <c r="Q262">
        <v>4</v>
      </c>
      <c r="R262">
        <v>4</v>
      </c>
      <c r="S262">
        <v>3</v>
      </c>
      <c r="T262">
        <v>5</v>
      </c>
      <c r="U262">
        <v>36</v>
      </c>
      <c r="V262">
        <v>71</v>
      </c>
      <c r="W262" t="s">
        <v>308</v>
      </c>
      <c r="X262" t="s">
        <v>22111</v>
      </c>
      <c r="Y262" t="s">
        <v>10</v>
      </c>
    </row>
    <row r="263" spans="1:25" x14ac:dyDescent="0.25">
      <c r="A263" t="s">
        <v>22112</v>
      </c>
      <c r="B263">
        <v>4</v>
      </c>
      <c r="C263">
        <v>4</v>
      </c>
      <c r="D263">
        <v>3</v>
      </c>
      <c r="E263">
        <v>5</v>
      </c>
      <c r="F263">
        <v>4</v>
      </c>
      <c r="G263">
        <v>4</v>
      </c>
      <c r="H263">
        <v>5</v>
      </c>
      <c r="I263">
        <v>3</v>
      </c>
      <c r="J263">
        <v>4</v>
      </c>
      <c r="K263">
        <v>36</v>
      </c>
      <c r="L263">
        <v>5</v>
      </c>
      <c r="M263">
        <v>5</v>
      </c>
      <c r="N263">
        <v>3</v>
      </c>
      <c r="O263">
        <v>4</v>
      </c>
      <c r="P263">
        <v>4</v>
      </c>
      <c r="Q263">
        <v>4</v>
      </c>
      <c r="R263">
        <v>4</v>
      </c>
      <c r="S263">
        <v>3</v>
      </c>
      <c r="T263">
        <v>4</v>
      </c>
      <c r="U263">
        <v>36</v>
      </c>
      <c r="V263">
        <v>72</v>
      </c>
      <c r="W263" t="s">
        <v>12</v>
      </c>
      <c r="X263" t="s">
        <v>22113</v>
      </c>
      <c r="Y263" t="s">
        <v>10</v>
      </c>
    </row>
    <row r="264" spans="1:25" x14ac:dyDescent="0.25">
      <c r="A264" t="s">
        <v>22114</v>
      </c>
      <c r="B264">
        <v>4</v>
      </c>
      <c r="C264">
        <v>3</v>
      </c>
      <c r="D264">
        <v>5</v>
      </c>
      <c r="E264">
        <v>4</v>
      </c>
      <c r="F264">
        <v>4</v>
      </c>
      <c r="G264">
        <v>3</v>
      </c>
      <c r="H264">
        <v>4</v>
      </c>
      <c r="I264">
        <v>4</v>
      </c>
      <c r="J264">
        <v>4</v>
      </c>
      <c r="K264">
        <v>35</v>
      </c>
      <c r="L264">
        <v>4</v>
      </c>
      <c r="M264">
        <v>4</v>
      </c>
      <c r="N264">
        <v>5</v>
      </c>
      <c r="O264">
        <v>3</v>
      </c>
      <c r="P264">
        <v>5</v>
      </c>
      <c r="Q264">
        <v>4</v>
      </c>
      <c r="R264">
        <v>4</v>
      </c>
      <c r="S264">
        <v>3</v>
      </c>
      <c r="T264">
        <v>5</v>
      </c>
      <c r="U264">
        <v>37</v>
      </c>
      <c r="V264">
        <v>72</v>
      </c>
      <c r="W264" t="s">
        <v>152</v>
      </c>
      <c r="X264" t="s">
        <v>17833</v>
      </c>
      <c r="Y264" t="s">
        <v>10</v>
      </c>
    </row>
    <row r="265" spans="1:25" x14ac:dyDescent="0.25">
      <c r="A265" t="s">
        <v>22115</v>
      </c>
      <c r="B265">
        <v>4</v>
      </c>
      <c r="C265">
        <v>3</v>
      </c>
      <c r="D265">
        <v>5</v>
      </c>
      <c r="E265">
        <v>4</v>
      </c>
      <c r="F265">
        <v>4</v>
      </c>
      <c r="G265">
        <v>3</v>
      </c>
      <c r="H265">
        <v>4</v>
      </c>
      <c r="I265">
        <v>4</v>
      </c>
      <c r="J265">
        <v>4</v>
      </c>
      <c r="K265">
        <v>35</v>
      </c>
      <c r="L265">
        <v>4</v>
      </c>
      <c r="M265">
        <v>4</v>
      </c>
      <c r="N265">
        <v>5</v>
      </c>
      <c r="O265">
        <v>3</v>
      </c>
      <c r="P265">
        <v>5</v>
      </c>
      <c r="Q265">
        <v>4</v>
      </c>
      <c r="R265">
        <v>4</v>
      </c>
      <c r="S265">
        <v>3</v>
      </c>
      <c r="T265">
        <v>5</v>
      </c>
      <c r="U265">
        <v>37</v>
      </c>
      <c r="V265">
        <v>72</v>
      </c>
      <c r="W265" t="s">
        <v>152</v>
      </c>
      <c r="X265" t="s">
        <v>17833</v>
      </c>
      <c r="Y265" t="s">
        <v>10</v>
      </c>
    </row>
    <row r="266" spans="1:25" x14ac:dyDescent="0.25">
      <c r="A266" t="s">
        <v>22115</v>
      </c>
      <c r="B266">
        <v>4</v>
      </c>
      <c r="C266">
        <v>3</v>
      </c>
      <c r="D266">
        <v>5</v>
      </c>
      <c r="E266">
        <v>4</v>
      </c>
      <c r="F266">
        <v>4</v>
      </c>
      <c r="G266">
        <v>3</v>
      </c>
      <c r="H266">
        <v>4</v>
      </c>
      <c r="I266">
        <v>4</v>
      </c>
      <c r="J266">
        <v>4</v>
      </c>
      <c r="K266">
        <v>35</v>
      </c>
      <c r="L266">
        <v>4</v>
      </c>
      <c r="M266">
        <v>4</v>
      </c>
      <c r="N266">
        <v>5</v>
      </c>
      <c r="O266">
        <v>3</v>
      </c>
      <c r="P266">
        <v>5</v>
      </c>
      <c r="Q266">
        <v>4</v>
      </c>
      <c r="R266">
        <v>4</v>
      </c>
      <c r="S266">
        <v>3</v>
      </c>
      <c r="T266">
        <v>5</v>
      </c>
      <c r="U266">
        <v>37</v>
      </c>
      <c r="V266">
        <v>72</v>
      </c>
      <c r="W266" t="s">
        <v>152</v>
      </c>
      <c r="X266" t="s">
        <v>17833</v>
      </c>
      <c r="Y266" t="s">
        <v>10</v>
      </c>
    </row>
    <row r="267" spans="1:25" x14ac:dyDescent="0.25">
      <c r="A267" t="s">
        <v>9015</v>
      </c>
      <c r="B267">
        <v>4</v>
      </c>
      <c r="C267">
        <v>5</v>
      </c>
      <c r="D267">
        <v>3</v>
      </c>
      <c r="E267">
        <v>4</v>
      </c>
      <c r="F267">
        <v>4</v>
      </c>
      <c r="G267">
        <v>4</v>
      </c>
      <c r="H267">
        <v>5</v>
      </c>
      <c r="I267">
        <v>3</v>
      </c>
      <c r="J267">
        <v>4</v>
      </c>
      <c r="K267">
        <v>36</v>
      </c>
      <c r="L267">
        <v>4</v>
      </c>
      <c r="M267">
        <v>4</v>
      </c>
      <c r="N267">
        <v>4</v>
      </c>
      <c r="O267">
        <v>4</v>
      </c>
      <c r="P267">
        <v>3</v>
      </c>
      <c r="Q267">
        <v>5</v>
      </c>
      <c r="R267">
        <v>4</v>
      </c>
      <c r="S267">
        <v>3</v>
      </c>
      <c r="T267">
        <v>5</v>
      </c>
      <c r="U267">
        <v>36</v>
      </c>
      <c r="V267">
        <v>72</v>
      </c>
      <c r="W267" t="s">
        <v>15</v>
      </c>
      <c r="X267" t="s">
        <v>22116</v>
      </c>
      <c r="Y267" t="s">
        <v>10</v>
      </c>
    </row>
    <row r="268" spans="1:25" x14ac:dyDescent="0.25">
      <c r="A268" t="s">
        <v>22117</v>
      </c>
      <c r="B268">
        <v>4</v>
      </c>
      <c r="C268">
        <v>4</v>
      </c>
      <c r="D268">
        <v>5</v>
      </c>
      <c r="E268">
        <v>4</v>
      </c>
      <c r="F268">
        <v>3</v>
      </c>
      <c r="G268">
        <v>5</v>
      </c>
      <c r="H268">
        <v>3</v>
      </c>
      <c r="I268">
        <v>4</v>
      </c>
      <c r="J268">
        <v>4</v>
      </c>
      <c r="K268">
        <v>36</v>
      </c>
      <c r="L268">
        <v>5</v>
      </c>
      <c r="M268">
        <v>4</v>
      </c>
      <c r="N268">
        <v>5</v>
      </c>
      <c r="O268">
        <v>3</v>
      </c>
      <c r="P268">
        <v>4</v>
      </c>
      <c r="Q268">
        <v>4</v>
      </c>
      <c r="R268">
        <v>3</v>
      </c>
      <c r="S268">
        <v>4</v>
      </c>
      <c r="T268">
        <v>4</v>
      </c>
      <c r="U268">
        <v>36</v>
      </c>
      <c r="V268">
        <v>72</v>
      </c>
      <c r="W268" t="s">
        <v>61</v>
      </c>
      <c r="X268" t="s">
        <v>22118</v>
      </c>
      <c r="Y268" t="s">
        <v>10</v>
      </c>
    </row>
    <row r="269" spans="1:25" x14ac:dyDescent="0.25">
      <c r="A269" t="s">
        <v>22119</v>
      </c>
      <c r="B269">
        <v>4</v>
      </c>
      <c r="C269">
        <v>3</v>
      </c>
      <c r="D269">
        <v>4</v>
      </c>
      <c r="E269">
        <v>4</v>
      </c>
      <c r="F269">
        <v>5</v>
      </c>
      <c r="G269">
        <v>3</v>
      </c>
      <c r="H269">
        <v>4</v>
      </c>
      <c r="I269">
        <v>4</v>
      </c>
      <c r="J269">
        <v>4</v>
      </c>
      <c r="K269">
        <v>35</v>
      </c>
      <c r="L269">
        <v>3</v>
      </c>
      <c r="M269">
        <v>4</v>
      </c>
      <c r="N269">
        <v>4</v>
      </c>
      <c r="O269">
        <v>4</v>
      </c>
      <c r="P269">
        <v>5</v>
      </c>
      <c r="Q269">
        <v>4</v>
      </c>
      <c r="R269">
        <v>4</v>
      </c>
      <c r="S269">
        <v>3</v>
      </c>
      <c r="T269">
        <v>5</v>
      </c>
      <c r="U269">
        <v>36</v>
      </c>
      <c r="V269">
        <v>71</v>
      </c>
      <c r="W269" t="s">
        <v>52</v>
      </c>
      <c r="X269" t="s">
        <v>9015</v>
      </c>
      <c r="Y269" t="s">
        <v>10</v>
      </c>
    </row>
    <row r="270" spans="1:25" x14ac:dyDescent="0.25">
      <c r="A270" t="s">
        <v>22119</v>
      </c>
      <c r="B270">
        <v>4</v>
      </c>
      <c r="C270">
        <v>3</v>
      </c>
      <c r="D270">
        <v>4</v>
      </c>
      <c r="E270">
        <v>3</v>
      </c>
      <c r="F270">
        <v>3</v>
      </c>
      <c r="G270">
        <v>4</v>
      </c>
      <c r="H270">
        <v>4</v>
      </c>
      <c r="I270">
        <v>4</v>
      </c>
      <c r="J270">
        <v>3</v>
      </c>
      <c r="K270">
        <v>32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32</v>
      </c>
      <c r="W270" t="s">
        <v>296</v>
      </c>
      <c r="X270" t="s">
        <v>9015</v>
      </c>
      <c r="Y270" t="s">
        <v>10</v>
      </c>
    </row>
    <row r="271" spans="1:25" x14ac:dyDescent="0.25">
      <c r="A271" t="s">
        <v>22119</v>
      </c>
      <c r="B271">
        <v>4</v>
      </c>
      <c r="C271">
        <v>4</v>
      </c>
      <c r="D271">
        <v>3</v>
      </c>
      <c r="E271">
        <v>5</v>
      </c>
      <c r="F271">
        <v>3</v>
      </c>
      <c r="G271">
        <v>4</v>
      </c>
      <c r="H271">
        <v>4</v>
      </c>
      <c r="I271">
        <v>4</v>
      </c>
      <c r="J271">
        <v>5</v>
      </c>
      <c r="K271">
        <v>36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36</v>
      </c>
      <c r="W271" t="s">
        <v>379</v>
      </c>
      <c r="X271" t="s">
        <v>22120</v>
      </c>
      <c r="Y271" t="s">
        <v>10</v>
      </c>
    </row>
    <row r="272" spans="1:25" x14ac:dyDescent="0.25">
      <c r="A272" t="s">
        <v>22121</v>
      </c>
      <c r="B272">
        <v>5</v>
      </c>
      <c r="C272">
        <v>4</v>
      </c>
      <c r="D272">
        <v>4</v>
      </c>
      <c r="E272">
        <v>4</v>
      </c>
      <c r="F272">
        <v>3</v>
      </c>
      <c r="G272">
        <v>4</v>
      </c>
      <c r="H272">
        <v>4</v>
      </c>
      <c r="I272">
        <v>5</v>
      </c>
      <c r="J272">
        <v>3</v>
      </c>
      <c r="K272">
        <v>36</v>
      </c>
      <c r="L272">
        <v>5</v>
      </c>
      <c r="M272">
        <v>3</v>
      </c>
      <c r="N272">
        <v>4</v>
      </c>
      <c r="O272">
        <v>4</v>
      </c>
      <c r="P272">
        <v>4</v>
      </c>
      <c r="Q272">
        <v>3</v>
      </c>
      <c r="R272">
        <v>5</v>
      </c>
      <c r="S272">
        <v>3</v>
      </c>
      <c r="T272">
        <v>4</v>
      </c>
      <c r="U272">
        <v>35</v>
      </c>
      <c r="V272">
        <v>71</v>
      </c>
      <c r="W272" t="s">
        <v>18</v>
      </c>
      <c r="X272" t="s">
        <v>22122</v>
      </c>
      <c r="Y272" t="s">
        <v>10</v>
      </c>
    </row>
    <row r="273" spans="1:25" x14ac:dyDescent="0.25">
      <c r="A273" t="s">
        <v>22123</v>
      </c>
      <c r="B273">
        <v>4</v>
      </c>
      <c r="C273">
        <v>4</v>
      </c>
      <c r="D273">
        <v>3</v>
      </c>
      <c r="E273">
        <v>4</v>
      </c>
      <c r="F273">
        <v>4</v>
      </c>
      <c r="G273">
        <v>3</v>
      </c>
      <c r="H273">
        <v>4</v>
      </c>
      <c r="I273">
        <v>4</v>
      </c>
      <c r="J273">
        <v>5</v>
      </c>
      <c r="K273">
        <v>35</v>
      </c>
      <c r="L273">
        <v>4</v>
      </c>
      <c r="M273">
        <v>3</v>
      </c>
      <c r="N273">
        <v>5</v>
      </c>
      <c r="O273">
        <v>4</v>
      </c>
      <c r="P273">
        <v>3</v>
      </c>
      <c r="Q273">
        <v>5</v>
      </c>
      <c r="R273">
        <v>4</v>
      </c>
      <c r="S273">
        <v>4</v>
      </c>
      <c r="T273">
        <v>5</v>
      </c>
      <c r="U273">
        <v>37</v>
      </c>
      <c r="V273">
        <v>72</v>
      </c>
      <c r="W273" t="s">
        <v>18</v>
      </c>
      <c r="X273" t="s">
        <v>3514</v>
      </c>
      <c r="Y273" t="s">
        <v>10</v>
      </c>
    </row>
    <row r="274" spans="1:25" x14ac:dyDescent="0.25">
      <c r="A274" t="s">
        <v>22124</v>
      </c>
      <c r="B274">
        <v>4</v>
      </c>
      <c r="C274">
        <v>3</v>
      </c>
      <c r="D274">
        <v>4</v>
      </c>
      <c r="E274">
        <v>3</v>
      </c>
      <c r="F274">
        <v>5</v>
      </c>
      <c r="G274">
        <v>4</v>
      </c>
      <c r="H274">
        <v>4</v>
      </c>
      <c r="I274">
        <v>5</v>
      </c>
      <c r="J274">
        <v>3</v>
      </c>
      <c r="K274">
        <v>35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35</v>
      </c>
      <c r="W274" t="s">
        <v>18</v>
      </c>
      <c r="X274" t="s">
        <v>22125</v>
      </c>
      <c r="Y274" t="s">
        <v>10</v>
      </c>
    </row>
    <row r="275" spans="1:25" x14ac:dyDescent="0.25">
      <c r="A275" t="s">
        <v>22124</v>
      </c>
      <c r="B275">
        <v>4</v>
      </c>
      <c r="C275">
        <v>5</v>
      </c>
      <c r="D275">
        <v>4</v>
      </c>
      <c r="E275">
        <v>5</v>
      </c>
      <c r="F275">
        <v>3</v>
      </c>
      <c r="G275">
        <v>4</v>
      </c>
      <c r="H275">
        <v>4</v>
      </c>
      <c r="I275">
        <v>4</v>
      </c>
      <c r="J275">
        <v>3</v>
      </c>
      <c r="K275">
        <v>36</v>
      </c>
      <c r="L275">
        <v>4</v>
      </c>
      <c r="M275">
        <v>5</v>
      </c>
      <c r="N275">
        <v>4</v>
      </c>
      <c r="O275">
        <v>3</v>
      </c>
      <c r="P275">
        <v>4</v>
      </c>
      <c r="Q275">
        <v>4</v>
      </c>
      <c r="R275">
        <v>4</v>
      </c>
      <c r="S275">
        <v>3</v>
      </c>
      <c r="T275">
        <v>5</v>
      </c>
      <c r="U275">
        <v>36</v>
      </c>
      <c r="V275">
        <v>72</v>
      </c>
      <c r="W275" t="s">
        <v>105</v>
      </c>
      <c r="X275" t="s">
        <v>22126</v>
      </c>
      <c r="Y275" t="s">
        <v>10</v>
      </c>
    </row>
    <row r="276" spans="1:25" x14ac:dyDescent="0.25">
      <c r="A276" t="s">
        <v>22127</v>
      </c>
      <c r="B276">
        <v>3</v>
      </c>
      <c r="C276">
        <v>3</v>
      </c>
      <c r="D276">
        <v>3</v>
      </c>
      <c r="E276">
        <v>3</v>
      </c>
      <c r="F276">
        <v>3</v>
      </c>
      <c r="G276">
        <v>4</v>
      </c>
      <c r="H276">
        <v>3</v>
      </c>
      <c r="I276">
        <v>4</v>
      </c>
      <c r="J276">
        <v>4</v>
      </c>
      <c r="K276">
        <v>30</v>
      </c>
      <c r="L276">
        <v>4</v>
      </c>
      <c r="M276">
        <v>4</v>
      </c>
      <c r="N276">
        <v>3</v>
      </c>
      <c r="O276">
        <v>3</v>
      </c>
      <c r="P276">
        <v>4</v>
      </c>
      <c r="Q276">
        <v>4</v>
      </c>
      <c r="R276">
        <v>3</v>
      </c>
      <c r="S276">
        <v>4</v>
      </c>
      <c r="T276">
        <v>3</v>
      </c>
      <c r="U276">
        <v>32</v>
      </c>
      <c r="V276">
        <v>62</v>
      </c>
      <c r="W276" t="s">
        <v>296</v>
      </c>
      <c r="X276" t="s">
        <v>22128</v>
      </c>
      <c r="Y276" t="s">
        <v>10</v>
      </c>
    </row>
    <row r="277" spans="1:25" x14ac:dyDescent="0.25">
      <c r="A277" t="s">
        <v>22129</v>
      </c>
      <c r="B277">
        <v>5</v>
      </c>
      <c r="C277">
        <v>3</v>
      </c>
      <c r="D277">
        <v>4</v>
      </c>
      <c r="E277">
        <v>3</v>
      </c>
      <c r="F277">
        <v>4</v>
      </c>
      <c r="G277">
        <v>3</v>
      </c>
      <c r="H277">
        <v>5</v>
      </c>
      <c r="I277">
        <v>4</v>
      </c>
      <c r="J277">
        <v>5</v>
      </c>
      <c r="K277">
        <v>36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36</v>
      </c>
      <c r="X277" t="s">
        <v>22130</v>
      </c>
      <c r="Y277" t="s">
        <v>10</v>
      </c>
    </row>
    <row r="278" spans="1:25" x14ac:dyDescent="0.25">
      <c r="A278" t="s">
        <v>22131</v>
      </c>
      <c r="B278">
        <v>3</v>
      </c>
      <c r="C278">
        <v>3</v>
      </c>
      <c r="D278">
        <v>3</v>
      </c>
      <c r="E278">
        <v>3</v>
      </c>
      <c r="F278">
        <v>3</v>
      </c>
      <c r="G278">
        <v>3</v>
      </c>
      <c r="H278">
        <v>3</v>
      </c>
      <c r="I278">
        <v>3</v>
      </c>
      <c r="J278">
        <v>3</v>
      </c>
      <c r="K278">
        <v>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27</v>
      </c>
      <c r="W278" t="s">
        <v>176</v>
      </c>
      <c r="X278" t="s">
        <v>17000</v>
      </c>
      <c r="Y278" t="s">
        <v>10</v>
      </c>
    </row>
    <row r="279" spans="1:25" x14ac:dyDescent="0.25">
      <c r="A279" t="s">
        <v>22133</v>
      </c>
      <c r="B279">
        <v>5</v>
      </c>
      <c r="C279">
        <v>4</v>
      </c>
      <c r="D279">
        <v>4</v>
      </c>
      <c r="E279">
        <v>3</v>
      </c>
      <c r="F279">
        <v>4</v>
      </c>
      <c r="G279">
        <v>4</v>
      </c>
      <c r="H279">
        <v>3</v>
      </c>
      <c r="I279">
        <v>5</v>
      </c>
      <c r="J279">
        <v>4</v>
      </c>
      <c r="K279">
        <v>36</v>
      </c>
      <c r="L279">
        <v>4</v>
      </c>
      <c r="M279">
        <v>5</v>
      </c>
      <c r="N279">
        <v>3</v>
      </c>
      <c r="O279">
        <v>4</v>
      </c>
      <c r="P279">
        <v>4</v>
      </c>
      <c r="Q279">
        <v>4</v>
      </c>
      <c r="R279">
        <v>3</v>
      </c>
      <c r="S279">
        <v>5</v>
      </c>
      <c r="T279">
        <v>4</v>
      </c>
      <c r="U279">
        <v>36</v>
      </c>
      <c r="V279">
        <v>72</v>
      </c>
      <c r="W279" t="s">
        <v>1156</v>
      </c>
      <c r="X279" t="s">
        <v>22134</v>
      </c>
      <c r="Y279" t="s">
        <v>50</v>
      </c>
    </row>
    <row r="280" spans="1:25" x14ac:dyDescent="0.25">
      <c r="A280" t="s">
        <v>22135</v>
      </c>
      <c r="B280">
        <v>4</v>
      </c>
      <c r="C280">
        <v>5</v>
      </c>
      <c r="D280">
        <v>3</v>
      </c>
      <c r="E280">
        <v>4</v>
      </c>
      <c r="F280">
        <v>3</v>
      </c>
      <c r="G280">
        <v>5</v>
      </c>
      <c r="H280">
        <v>4</v>
      </c>
      <c r="I280">
        <v>4</v>
      </c>
      <c r="J280">
        <v>4</v>
      </c>
      <c r="K280">
        <v>36</v>
      </c>
      <c r="L280">
        <v>3</v>
      </c>
      <c r="M280">
        <v>4</v>
      </c>
      <c r="N280">
        <v>5</v>
      </c>
      <c r="O280">
        <v>3</v>
      </c>
      <c r="P280">
        <v>5</v>
      </c>
      <c r="Q280">
        <v>4</v>
      </c>
      <c r="R280">
        <v>4</v>
      </c>
      <c r="S280">
        <v>3</v>
      </c>
      <c r="T280">
        <v>5</v>
      </c>
      <c r="U280">
        <v>36</v>
      </c>
      <c r="V280">
        <v>72</v>
      </c>
      <c r="W280" t="s">
        <v>58</v>
      </c>
      <c r="X280" t="s">
        <v>612</v>
      </c>
      <c r="Y280" t="s">
        <v>10</v>
      </c>
    </row>
    <row r="281" spans="1:25" x14ac:dyDescent="0.25">
      <c r="A281" t="s">
        <v>22136</v>
      </c>
      <c r="B281">
        <v>5</v>
      </c>
      <c r="C281">
        <v>4</v>
      </c>
      <c r="D281">
        <v>3</v>
      </c>
      <c r="E281">
        <v>5</v>
      </c>
      <c r="F281">
        <v>4</v>
      </c>
      <c r="G281">
        <v>3</v>
      </c>
      <c r="H281">
        <v>4</v>
      </c>
      <c r="I281">
        <v>4</v>
      </c>
      <c r="J281">
        <v>4</v>
      </c>
      <c r="K281">
        <v>36</v>
      </c>
      <c r="L281">
        <v>5</v>
      </c>
      <c r="M281">
        <v>3</v>
      </c>
      <c r="N281">
        <v>4</v>
      </c>
      <c r="O281">
        <v>4</v>
      </c>
      <c r="P281">
        <v>3</v>
      </c>
      <c r="Q281">
        <v>4</v>
      </c>
      <c r="R281">
        <v>5</v>
      </c>
      <c r="S281">
        <v>4</v>
      </c>
      <c r="T281">
        <v>4</v>
      </c>
      <c r="U281">
        <v>36</v>
      </c>
      <c r="V281">
        <v>72</v>
      </c>
      <c r="W281" t="s">
        <v>933</v>
      </c>
      <c r="X281" t="s">
        <v>18648</v>
      </c>
      <c r="Y281" t="s">
        <v>10</v>
      </c>
    </row>
    <row r="282" spans="1:25" x14ac:dyDescent="0.25">
      <c r="A282" t="s">
        <v>22137</v>
      </c>
      <c r="B282">
        <v>3</v>
      </c>
      <c r="C282">
        <v>3</v>
      </c>
      <c r="D282">
        <v>3</v>
      </c>
      <c r="E282">
        <v>4</v>
      </c>
      <c r="F282">
        <v>4</v>
      </c>
      <c r="G282">
        <v>4</v>
      </c>
      <c r="H282">
        <v>3</v>
      </c>
      <c r="I282">
        <v>4</v>
      </c>
      <c r="J282">
        <v>3</v>
      </c>
      <c r="K282">
        <v>31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31</v>
      </c>
      <c r="W282" t="s">
        <v>296</v>
      </c>
      <c r="X282" t="s">
        <v>8259</v>
      </c>
      <c r="Y282" t="s">
        <v>10</v>
      </c>
    </row>
    <row r="283" spans="1:25" x14ac:dyDescent="0.25">
      <c r="A283" t="s">
        <v>22138</v>
      </c>
      <c r="B283">
        <v>4</v>
      </c>
      <c r="C283">
        <v>4</v>
      </c>
      <c r="D283">
        <v>3</v>
      </c>
      <c r="E283">
        <v>4</v>
      </c>
      <c r="F283">
        <v>5</v>
      </c>
      <c r="G283">
        <v>4</v>
      </c>
      <c r="H283">
        <v>5</v>
      </c>
      <c r="I283">
        <v>3</v>
      </c>
      <c r="J283">
        <v>4</v>
      </c>
      <c r="K283">
        <v>36</v>
      </c>
      <c r="L283">
        <v>4</v>
      </c>
      <c r="M283">
        <v>4</v>
      </c>
      <c r="N283">
        <v>4</v>
      </c>
      <c r="O283">
        <v>3</v>
      </c>
      <c r="P283">
        <v>5</v>
      </c>
      <c r="Q283">
        <v>4</v>
      </c>
      <c r="R283">
        <v>3</v>
      </c>
      <c r="S283">
        <v>4</v>
      </c>
      <c r="T283">
        <v>5</v>
      </c>
      <c r="U283">
        <v>36</v>
      </c>
      <c r="V283">
        <v>72</v>
      </c>
      <c r="W283" t="s">
        <v>105</v>
      </c>
      <c r="X283" t="s">
        <v>12111</v>
      </c>
      <c r="Y283" t="s">
        <v>10</v>
      </c>
    </row>
    <row r="284" spans="1:25" x14ac:dyDescent="0.25">
      <c r="A284" t="s">
        <v>22139</v>
      </c>
      <c r="B284">
        <v>4</v>
      </c>
      <c r="C284">
        <v>4</v>
      </c>
      <c r="D284">
        <v>4</v>
      </c>
      <c r="E284">
        <v>3</v>
      </c>
      <c r="F284">
        <v>4</v>
      </c>
      <c r="G284">
        <v>4</v>
      </c>
      <c r="H284">
        <v>5</v>
      </c>
      <c r="I284">
        <v>4</v>
      </c>
      <c r="J284">
        <v>3</v>
      </c>
      <c r="K284">
        <v>35</v>
      </c>
      <c r="L284">
        <v>5</v>
      </c>
      <c r="M284">
        <v>4</v>
      </c>
      <c r="N284">
        <v>4</v>
      </c>
      <c r="O284">
        <v>3</v>
      </c>
      <c r="P284">
        <v>4</v>
      </c>
      <c r="Q284">
        <v>4</v>
      </c>
      <c r="R284">
        <v>4</v>
      </c>
      <c r="S284">
        <v>3</v>
      </c>
      <c r="T284">
        <v>4</v>
      </c>
      <c r="U284">
        <v>35</v>
      </c>
      <c r="V284">
        <v>70</v>
      </c>
      <c r="W284" t="s">
        <v>345</v>
      </c>
      <c r="X284" t="s">
        <v>22140</v>
      </c>
      <c r="Y284" t="s">
        <v>44</v>
      </c>
    </row>
    <row r="285" spans="1:25" x14ac:dyDescent="0.25">
      <c r="A285" t="s">
        <v>22141</v>
      </c>
      <c r="B285">
        <v>4</v>
      </c>
      <c r="C285">
        <v>4</v>
      </c>
      <c r="D285">
        <v>3</v>
      </c>
      <c r="E285">
        <v>5</v>
      </c>
      <c r="F285">
        <v>4</v>
      </c>
      <c r="G285">
        <v>4</v>
      </c>
      <c r="H285">
        <v>4</v>
      </c>
      <c r="I285">
        <v>5</v>
      </c>
      <c r="J285">
        <v>3</v>
      </c>
      <c r="K285">
        <v>36</v>
      </c>
      <c r="L285">
        <v>4</v>
      </c>
      <c r="M285">
        <v>3</v>
      </c>
      <c r="N285">
        <v>4</v>
      </c>
      <c r="O285">
        <v>5</v>
      </c>
      <c r="P285">
        <v>3</v>
      </c>
      <c r="Q285">
        <v>4</v>
      </c>
      <c r="R285">
        <v>4</v>
      </c>
      <c r="S285">
        <v>4</v>
      </c>
      <c r="T285">
        <v>5</v>
      </c>
      <c r="U285">
        <v>36</v>
      </c>
      <c r="V285">
        <v>72</v>
      </c>
      <c r="W285" t="s">
        <v>52</v>
      </c>
      <c r="X285" t="s">
        <v>2166</v>
      </c>
      <c r="Y285" t="s">
        <v>10</v>
      </c>
    </row>
    <row r="286" spans="1:25" x14ac:dyDescent="0.25">
      <c r="A286" t="s">
        <v>22142</v>
      </c>
      <c r="B286">
        <v>4</v>
      </c>
      <c r="C286">
        <v>4</v>
      </c>
      <c r="D286">
        <v>3</v>
      </c>
      <c r="E286">
        <v>5</v>
      </c>
      <c r="F286">
        <v>4</v>
      </c>
      <c r="G286">
        <v>4</v>
      </c>
      <c r="H286">
        <v>4</v>
      </c>
      <c r="I286">
        <v>5</v>
      </c>
      <c r="J286">
        <v>3</v>
      </c>
      <c r="K286">
        <v>36</v>
      </c>
      <c r="L286">
        <v>4</v>
      </c>
      <c r="M286">
        <v>3</v>
      </c>
      <c r="N286">
        <v>4</v>
      </c>
      <c r="O286">
        <v>5</v>
      </c>
      <c r="P286">
        <v>3</v>
      </c>
      <c r="Q286">
        <v>4</v>
      </c>
      <c r="R286">
        <v>4</v>
      </c>
      <c r="S286">
        <v>4</v>
      </c>
      <c r="T286">
        <v>5</v>
      </c>
      <c r="U286">
        <v>36</v>
      </c>
      <c r="V286">
        <v>72</v>
      </c>
      <c r="W286" t="s">
        <v>52</v>
      </c>
      <c r="X286" t="s">
        <v>2166</v>
      </c>
      <c r="Y286" t="s">
        <v>10</v>
      </c>
    </row>
    <row r="287" spans="1:25" x14ac:dyDescent="0.25">
      <c r="A287" t="s">
        <v>22143</v>
      </c>
      <c r="B287">
        <v>5</v>
      </c>
      <c r="C287">
        <v>3</v>
      </c>
      <c r="D287">
        <v>5</v>
      </c>
      <c r="E287">
        <v>4</v>
      </c>
      <c r="F287">
        <v>5</v>
      </c>
      <c r="G287">
        <v>3</v>
      </c>
      <c r="H287">
        <v>4</v>
      </c>
      <c r="I287">
        <v>4</v>
      </c>
      <c r="J287">
        <v>3</v>
      </c>
      <c r="K287">
        <v>36</v>
      </c>
      <c r="L287">
        <v>4</v>
      </c>
      <c r="M287">
        <v>5</v>
      </c>
      <c r="N287">
        <v>4</v>
      </c>
      <c r="O287">
        <v>3</v>
      </c>
      <c r="P287">
        <v>4</v>
      </c>
      <c r="Q287">
        <v>5</v>
      </c>
      <c r="R287">
        <v>4</v>
      </c>
      <c r="S287">
        <v>3</v>
      </c>
      <c r="T287">
        <v>4</v>
      </c>
      <c r="U287">
        <v>36</v>
      </c>
      <c r="V287">
        <v>72</v>
      </c>
      <c r="W287" t="s">
        <v>58</v>
      </c>
      <c r="X287" t="s">
        <v>10050</v>
      </c>
      <c r="Y287" t="s">
        <v>10</v>
      </c>
    </row>
    <row r="288" spans="1:25" x14ac:dyDescent="0.25">
      <c r="A288" t="s">
        <v>22144</v>
      </c>
      <c r="B288">
        <v>4</v>
      </c>
      <c r="C288">
        <v>4</v>
      </c>
      <c r="D288">
        <v>5</v>
      </c>
      <c r="E288">
        <v>4</v>
      </c>
      <c r="F288">
        <v>3</v>
      </c>
      <c r="G288">
        <v>5</v>
      </c>
      <c r="H288">
        <v>4</v>
      </c>
      <c r="I288">
        <v>3</v>
      </c>
      <c r="J288">
        <v>4</v>
      </c>
      <c r="K288">
        <v>36</v>
      </c>
      <c r="L288">
        <v>4</v>
      </c>
      <c r="M288">
        <v>5</v>
      </c>
      <c r="N288">
        <v>3</v>
      </c>
      <c r="O288">
        <v>4</v>
      </c>
      <c r="P288">
        <v>5</v>
      </c>
      <c r="Q288">
        <v>4</v>
      </c>
      <c r="R288">
        <v>3</v>
      </c>
      <c r="S288">
        <v>4</v>
      </c>
      <c r="T288">
        <v>4</v>
      </c>
      <c r="U288">
        <v>36</v>
      </c>
      <c r="V288">
        <v>72</v>
      </c>
      <c r="W288" t="s">
        <v>58</v>
      </c>
      <c r="X288" t="s">
        <v>1259</v>
      </c>
      <c r="Y288" t="s">
        <v>10</v>
      </c>
    </row>
    <row r="289" spans="1:25" x14ac:dyDescent="0.25">
      <c r="A289" t="s">
        <v>22145</v>
      </c>
      <c r="B289">
        <v>3</v>
      </c>
      <c r="C289">
        <v>3</v>
      </c>
      <c r="D289">
        <v>3</v>
      </c>
      <c r="E289">
        <v>3</v>
      </c>
      <c r="F289">
        <v>3</v>
      </c>
      <c r="G289">
        <v>3</v>
      </c>
      <c r="H289">
        <v>3</v>
      </c>
      <c r="I289">
        <v>3</v>
      </c>
      <c r="J289">
        <v>3</v>
      </c>
      <c r="K289">
        <v>27</v>
      </c>
      <c r="L289">
        <v>3</v>
      </c>
      <c r="M289">
        <v>3</v>
      </c>
      <c r="N289">
        <v>3</v>
      </c>
      <c r="O289">
        <v>3</v>
      </c>
      <c r="P289">
        <v>3</v>
      </c>
      <c r="Q289">
        <v>3</v>
      </c>
      <c r="R289">
        <v>3</v>
      </c>
      <c r="S289">
        <v>3</v>
      </c>
      <c r="T289">
        <v>3</v>
      </c>
      <c r="U289">
        <v>27</v>
      </c>
      <c r="V289">
        <v>54</v>
      </c>
      <c r="W289" t="s">
        <v>52</v>
      </c>
      <c r="X289" t="s">
        <v>10050</v>
      </c>
      <c r="Y289" t="s">
        <v>10</v>
      </c>
    </row>
    <row r="290" spans="1:25" x14ac:dyDescent="0.25">
      <c r="A290" t="s">
        <v>22146</v>
      </c>
      <c r="B290">
        <v>4</v>
      </c>
      <c r="C290">
        <v>5</v>
      </c>
      <c r="D290">
        <v>4</v>
      </c>
      <c r="E290">
        <v>3</v>
      </c>
      <c r="F290">
        <v>5</v>
      </c>
      <c r="G290">
        <v>5</v>
      </c>
      <c r="H290">
        <v>3</v>
      </c>
      <c r="I290">
        <v>4</v>
      </c>
      <c r="J290">
        <v>3</v>
      </c>
      <c r="K290">
        <v>36</v>
      </c>
      <c r="L290">
        <v>4</v>
      </c>
      <c r="M290">
        <v>3</v>
      </c>
      <c r="N290">
        <v>4</v>
      </c>
      <c r="O290">
        <v>5</v>
      </c>
      <c r="P290">
        <v>4</v>
      </c>
      <c r="Q290">
        <v>5</v>
      </c>
      <c r="R290">
        <v>4</v>
      </c>
      <c r="S290">
        <v>3</v>
      </c>
      <c r="T290">
        <v>4</v>
      </c>
      <c r="U290">
        <v>36</v>
      </c>
      <c r="V290">
        <v>72</v>
      </c>
      <c r="W290" t="s">
        <v>39</v>
      </c>
      <c r="X290" t="s">
        <v>10050</v>
      </c>
      <c r="Y290" t="s">
        <v>10</v>
      </c>
    </row>
    <row r="291" spans="1:25" x14ac:dyDescent="0.25">
      <c r="A291" t="s">
        <v>22147</v>
      </c>
      <c r="B291">
        <v>4</v>
      </c>
      <c r="C291">
        <v>4</v>
      </c>
      <c r="D291">
        <v>5</v>
      </c>
      <c r="E291">
        <v>4</v>
      </c>
      <c r="F291">
        <v>3</v>
      </c>
      <c r="G291">
        <v>5</v>
      </c>
      <c r="H291">
        <v>4</v>
      </c>
      <c r="I291">
        <v>3</v>
      </c>
      <c r="J291">
        <v>4</v>
      </c>
      <c r="K291">
        <v>36</v>
      </c>
      <c r="L291">
        <v>4</v>
      </c>
      <c r="M291">
        <v>5</v>
      </c>
      <c r="N291">
        <v>3</v>
      </c>
      <c r="O291">
        <v>4</v>
      </c>
      <c r="P291">
        <v>5</v>
      </c>
      <c r="Q291">
        <v>4</v>
      </c>
      <c r="R291">
        <v>3</v>
      </c>
      <c r="S291">
        <v>4</v>
      </c>
      <c r="T291">
        <v>4</v>
      </c>
      <c r="U291">
        <v>36</v>
      </c>
      <c r="V291">
        <v>72</v>
      </c>
      <c r="W291" t="s">
        <v>58</v>
      </c>
      <c r="X291" t="s">
        <v>17778</v>
      </c>
      <c r="Y291" t="s">
        <v>10</v>
      </c>
    </row>
    <row r="292" spans="1:25" x14ac:dyDescent="0.25">
      <c r="A292" t="s">
        <v>22148</v>
      </c>
      <c r="B292">
        <v>4</v>
      </c>
      <c r="C292">
        <v>4</v>
      </c>
      <c r="D292">
        <v>3</v>
      </c>
      <c r="E292">
        <v>4</v>
      </c>
      <c r="F292">
        <v>5</v>
      </c>
      <c r="G292">
        <v>4</v>
      </c>
      <c r="H292">
        <v>5</v>
      </c>
      <c r="I292">
        <v>4</v>
      </c>
      <c r="J292">
        <v>3</v>
      </c>
      <c r="K292">
        <v>36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36</v>
      </c>
      <c r="W292" t="s">
        <v>110</v>
      </c>
      <c r="X292" t="s">
        <v>22149</v>
      </c>
      <c r="Y292" t="s">
        <v>10</v>
      </c>
    </row>
    <row r="293" spans="1:25" x14ac:dyDescent="0.25">
      <c r="A293" t="s">
        <v>22150</v>
      </c>
      <c r="B293">
        <v>5</v>
      </c>
      <c r="C293">
        <v>3</v>
      </c>
      <c r="D293">
        <v>5</v>
      </c>
      <c r="E293">
        <v>4</v>
      </c>
      <c r="F293">
        <v>4</v>
      </c>
      <c r="G293">
        <v>4</v>
      </c>
      <c r="H293">
        <v>4</v>
      </c>
      <c r="I293">
        <v>3</v>
      </c>
      <c r="J293">
        <v>4</v>
      </c>
      <c r="K293">
        <v>36</v>
      </c>
      <c r="L293">
        <v>5</v>
      </c>
      <c r="M293">
        <v>4</v>
      </c>
      <c r="N293">
        <v>4</v>
      </c>
      <c r="O293">
        <v>4</v>
      </c>
      <c r="P293">
        <v>4</v>
      </c>
      <c r="Q293">
        <v>3</v>
      </c>
      <c r="R293">
        <v>5</v>
      </c>
      <c r="S293">
        <v>3</v>
      </c>
      <c r="T293">
        <v>4</v>
      </c>
      <c r="U293">
        <v>36</v>
      </c>
      <c r="V293">
        <v>72</v>
      </c>
      <c r="W293" t="s">
        <v>91</v>
      </c>
      <c r="X293" t="s">
        <v>3910</v>
      </c>
      <c r="Y293" t="s">
        <v>10</v>
      </c>
    </row>
    <row r="294" spans="1:25" x14ac:dyDescent="0.25">
      <c r="A294" t="s">
        <v>22151</v>
      </c>
      <c r="B294">
        <v>3</v>
      </c>
      <c r="C294">
        <v>4</v>
      </c>
      <c r="D294">
        <v>4</v>
      </c>
      <c r="E294">
        <v>4</v>
      </c>
      <c r="F294">
        <v>5</v>
      </c>
      <c r="G294">
        <v>3</v>
      </c>
      <c r="H294">
        <v>4</v>
      </c>
      <c r="I294">
        <v>3</v>
      </c>
      <c r="J294">
        <v>5</v>
      </c>
      <c r="K294">
        <v>35</v>
      </c>
      <c r="L294">
        <v>3</v>
      </c>
      <c r="M294">
        <v>4</v>
      </c>
      <c r="N294">
        <v>4</v>
      </c>
      <c r="O294">
        <v>4</v>
      </c>
      <c r="P294">
        <v>5</v>
      </c>
      <c r="Q294">
        <v>3</v>
      </c>
      <c r="R294">
        <v>4</v>
      </c>
      <c r="S294">
        <v>3</v>
      </c>
      <c r="T294">
        <v>5</v>
      </c>
      <c r="U294">
        <v>35</v>
      </c>
      <c r="V294">
        <v>70</v>
      </c>
      <c r="W294" t="s">
        <v>12</v>
      </c>
      <c r="X294" t="s">
        <v>22152</v>
      </c>
      <c r="Y294" t="s">
        <v>10</v>
      </c>
    </row>
    <row r="295" spans="1:25" x14ac:dyDescent="0.25">
      <c r="A295" t="s">
        <v>22153</v>
      </c>
      <c r="B295">
        <v>4</v>
      </c>
      <c r="C295">
        <v>3</v>
      </c>
      <c r="D295">
        <v>4</v>
      </c>
      <c r="E295">
        <v>4</v>
      </c>
      <c r="F295">
        <v>4</v>
      </c>
      <c r="G295">
        <v>4</v>
      </c>
      <c r="H295">
        <v>3</v>
      </c>
      <c r="I295">
        <v>5</v>
      </c>
      <c r="J295">
        <v>5</v>
      </c>
      <c r="K295">
        <v>36</v>
      </c>
      <c r="L295">
        <v>4</v>
      </c>
      <c r="M295">
        <v>3</v>
      </c>
      <c r="N295">
        <v>5</v>
      </c>
      <c r="O295">
        <v>4</v>
      </c>
      <c r="P295">
        <v>3</v>
      </c>
      <c r="Q295">
        <v>5</v>
      </c>
      <c r="R295">
        <v>4</v>
      </c>
      <c r="S295">
        <v>4</v>
      </c>
      <c r="T295">
        <v>4</v>
      </c>
      <c r="U295">
        <v>36</v>
      </c>
      <c r="V295">
        <v>72</v>
      </c>
      <c r="W295" t="s">
        <v>308</v>
      </c>
      <c r="X295" t="s">
        <v>12913</v>
      </c>
      <c r="Y295" t="s">
        <v>10</v>
      </c>
    </row>
    <row r="296" spans="1:25" x14ac:dyDescent="0.25">
      <c r="A296" t="s">
        <v>22154</v>
      </c>
      <c r="B296">
        <v>4</v>
      </c>
      <c r="C296">
        <v>3</v>
      </c>
      <c r="D296">
        <v>4</v>
      </c>
      <c r="E296">
        <v>5</v>
      </c>
      <c r="F296">
        <v>4</v>
      </c>
      <c r="G296">
        <v>3</v>
      </c>
      <c r="H296">
        <v>4</v>
      </c>
      <c r="I296">
        <v>4</v>
      </c>
      <c r="J296">
        <v>5</v>
      </c>
      <c r="K296">
        <v>36</v>
      </c>
      <c r="L296">
        <v>4</v>
      </c>
      <c r="M296">
        <v>5</v>
      </c>
      <c r="N296">
        <v>4</v>
      </c>
      <c r="O296">
        <v>4</v>
      </c>
      <c r="P296">
        <v>4</v>
      </c>
      <c r="Q296">
        <v>3</v>
      </c>
      <c r="R296">
        <v>5</v>
      </c>
      <c r="S296">
        <v>3</v>
      </c>
      <c r="T296">
        <v>4</v>
      </c>
      <c r="U296">
        <v>36</v>
      </c>
      <c r="V296">
        <v>72</v>
      </c>
      <c r="W296" t="s">
        <v>62</v>
      </c>
      <c r="X296" t="s">
        <v>22155</v>
      </c>
      <c r="Y296" t="s">
        <v>218</v>
      </c>
    </row>
    <row r="297" spans="1:25" x14ac:dyDescent="0.25">
      <c r="A297" t="s">
        <v>22156</v>
      </c>
      <c r="B297">
        <v>5</v>
      </c>
      <c r="C297">
        <v>4</v>
      </c>
      <c r="D297">
        <v>5</v>
      </c>
      <c r="E297">
        <v>4</v>
      </c>
      <c r="F297">
        <v>4</v>
      </c>
      <c r="G297">
        <v>3</v>
      </c>
      <c r="H297">
        <v>4</v>
      </c>
      <c r="I297">
        <v>3</v>
      </c>
      <c r="J297">
        <v>4</v>
      </c>
      <c r="K297">
        <v>36</v>
      </c>
      <c r="L297">
        <v>3</v>
      </c>
      <c r="M297">
        <v>4</v>
      </c>
      <c r="N297">
        <v>4</v>
      </c>
      <c r="O297">
        <v>5</v>
      </c>
      <c r="P297">
        <v>4</v>
      </c>
      <c r="Q297">
        <v>4</v>
      </c>
      <c r="R297">
        <v>3</v>
      </c>
      <c r="S297">
        <v>4</v>
      </c>
      <c r="T297">
        <v>5</v>
      </c>
      <c r="U297">
        <v>36</v>
      </c>
      <c r="V297">
        <v>72</v>
      </c>
      <c r="W297" t="s">
        <v>39</v>
      </c>
      <c r="X297" t="s">
        <v>3988</v>
      </c>
      <c r="Y297" t="s">
        <v>10</v>
      </c>
    </row>
    <row r="298" spans="1:25" x14ac:dyDescent="0.25">
      <c r="A298" t="s">
        <v>22157</v>
      </c>
      <c r="B298">
        <v>4</v>
      </c>
      <c r="C298">
        <v>3</v>
      </c>
      <c r="D298">
        <v>4</v>
      </c>
      <c r="E298">
        <v>4</v>
      </c>
      <c r="F298">
        <v>3</v>
      </c>
      <c r="G298">
        <v>4</v>
      </c>
      <c r="H298">
        <v>3</v>
      </c>
      <c r="I298">
        <v>4</v>
      </c>
      <c r="J298">
        <v>5</v>
      </c>
      <c r="K298">
        <v>34</v>
      </c>
      <c r="L298">
        <v>3</v>
      </c>
      <c r="M298">
        <v>5</v>
      </c>
      <c r="N298">
        <v>3</v>
      </c>
      <c r="O298">
        <v>4</v>
      </c>
      <c r="P298">
        <v>4</v>
      </c>
      <c r="Q298">
        <v>5</v>
      </c>
      <c r="R298">
        <v>4</v>
      </c>
      <c r="S298">
        <v>4</v>
      </c>
      <c r="T298">
        <v>4</v>
      </c>
      <c r="U298">
        <v>36</v>
      </c>
      <c r="V298">
        <v>70</v>
      </c>
      <c r="W298" t="s">
        <v>22158</v>
      </c>
      <c r="X298" t="s">
        <v>22157</v>
      </c>
      <c r="Y298" t="s">
        <v>691</v>
      </c>
    </row>
    <row r="299" spans="1:25" x14ac:dyDescent="0.25">
      <c r="A299" t="s">
        <v>11152</v>
      </c>
      <c r="B299">
        <v>4</v>
      </c>
      <c r="C299">
        <v>5</v>
      </c>
      <c r="D299">
        <v>4</v>
      </c>
      <c r="E299">
        <v>4</v>
      </c>
      <c r="F299">
        <v>3</v>
      </c>
      <c r="G299">
        <v>4</v>
      </c>
      <c r="H299">
        <v>4</v>
      </c>
      <c r="I299">
        <v>3</v>
      </c>
      <c r="J299">
        <v>4</v>
      </c>
      <c r="K299">
        <v>35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35</v>
      </c>
      <c r="W299" t="s">
        <v>2921</v>
      </c>
      <c r="X299" t="s">
        <v>816</v>
      </c>
      <c r="Y299" t="s">
        <v>44</v>
      </c>
    </row>
    <row r="300" spans="1:25" x14ac:dyDescent="0.25">
      <c r="A300" t="s">
        <v>22159</v>
      </c>
      <c r="B300">
        <v>4</v>
      </c>
      <c r="C300">
        <v>3</v>
      </c>
      <c r="D300">
        <v>4</v>
      </c>
      <c r="E300">
        <v>5</v>
      </c>
      <c r="F300">
        <v>5</v>
      </c>
      <c r="G300">
        <v>4</v>
      </c>
      <c r="H300">
        <v>4</v>
      </c>
      <c r="I300">
        <v>3</v>
      </c>
      <c r="J300">
        <v>4</v>
      </c>
      <c r="K300">
        <v>36</v>
      </c>
      <c r="L300">
        <v>4</v>
      </c>
      <c r="M300">
        <v>5</v>
      </c>
      <c r="N300">
        <v>4</v>
      </c>
      <c r="O300">
        <v>3</v>
      </c>
      <c r="P300">
        <v>4</v>
      </c>
      <c r="Q300">
        <v>4</v>
      </c>
      <c r="R300">
        <v>4</v>
      </c>
      <c r="S300">
        <v>3</v>
      </c>
      <c r="T300">
        <v>4</v>
      </c>
      <c r="U300">
        <v>35</v>
      </c>
      <c r="V300">
        <v>71</v>
      </c>
      <c r="W300" t="s">
        <v>8</v>
      </c>
      <c r="X300" t="s">
        <v>22160</v>
      </c>
      <c r="Y300" t="s">
        <v>10</v>
      </c>
    </row>
    <row r="301" spans="1:25" x14ac:dyDescent="0.25">
      <c r="A301" t="s">
        <v>22161</v>
      </c>
      <c r="B301">
        <v>4</v>
      </c>
      <c r="C301">
        <v>3</v>
      </c>
      <c r="D301">
        <v>3</v>
      </c>
      <c r="E301">
        <v>3</v>
      </c>
      <c r="F301">
        <v>3</v>
      </c>
      <c r="G301">
        <v>3</v>
      </c>
      <c r="H301">
        <v>4</v>
      </c>
      <c r="I301">
        <v>3</v>
      </c>
      <c r="J301">
        <v>4</v>
      </c>
      <c r="K301">
        <v>30</v>
      </c>
      <c r="L301">
        <v>4</v>
      </c>
      <c r="M301">
        <v>3</v>
      </c>
      <c r="N301">
        <v>3</v>
      </c>
      <c r="O301">
        <v>5</v>
      </c>
      <c r="P301">
        <v>3</v>
      </c>
      <c r="Q301">
        <v>3</v>
      </c>
      <c r="R301">
        <v>3</v>
      </c>
      <c r="S301">
        <v>3</v>
      </c>
      <c r="T301">
        <v>4</v>
      </c>
      <c r="U301">
        <v>31</v>
      </c>
      <c r="V301">
        <v>61</v>
      </c>
      <c r="W301" t="s">
        <v>91</v>
      </c>
      <c r="X301" t="s">
        <v>22162</v>
      </c>
      <c r="Y301" t="s">
        <v>10</v>
      </c>
    </row>
    <row r="302" spans="1:25" x14ac:dyDescent="0.25">
      <c r="A302" t="s">
        <v>22163</v>
      </c>
      <c r="B302">
        <v>4</v>
      </c>
      <c r="C302">
        <v>5</v>
      </c>
      <c r="D302">
        <v>5</v>
      </c>
      <c r="E302">
        <v>4</v>
      </c>
      <c r="F302">
        <v>3</v>
      </c>
      <c r="G302">
        <v>4</v>
      </c>
      <c r="H302">
        <v>3</v>
      </c>
      <c r="I302">
        <v>4</v>
      </c>
      <c r="J302">
        <v>4</v>
      </c>
      <c r="K302">
        <v>36</v>
      </c>
      <c r="L302">
        <v>4</v>
      </c>
      <c r="M302">
        <v>4</v>
      </c>
      <c r="N302">
        <v>5</v>
      </c>
      <c r="O302">
        <v>3</v>
      </c>
      <c r="P302">
        <v>4</v>
      </c>
      <c r="Q302">
        <v>4</v>
      </c>
      <c r="R302">
        <v>4</v>
      </c>
      <c r="S302">
        <v>3</v>
      </c>
      <c r="T302">
        <v>4</v>
      </c>
      <c r="U302">
        <v>35</v>
      </c>
      <c r="V302">
        <v>71</v>
      </c>
      <c r="W302" t="s">
        <v>756</v>
      </c>
      <c r="X302" t="s">
        <v>6931</v>
      </c>
      <c r="Y302" t="s">
        <v>10</v>
      </c>
    </row>
    <row r="303" spans="1:25" x14ac:dyDescent="0.25">
      <c r="A303" t="s">
        <v>22164</v>
      </c>
      <c r="B303">
        <v>4</v>
      </c>
      <c r="C303">
        <v>4</v>
      </c>
      <c r="D303">
        <v>3</v>
      </c>
      <c r="E303">
        <v>5</v>
      </c>
      <c r="F303">
        <v>4</v>
      </c>
      <c r="G303">
        <v>4</v>
      </c>
      <c r="H303">
        <v>4</v>
      </c>
      <c r="I303">
        <v>3</v>
      </c>
      <c r="J303">
        <v>4</v>
      </c>
      <c r="K303">
        <v>35</v>
      </c>
      <c r="L303">
        <v>4</v>
      </c>
      <c r="M303">
        <v>4</v>
      </c>
      <c r="N303">
        <v>4</v>
      </c>
      <c r="O303">
        <v>5</v>
      </c>
      <c r="P303">
        <v>3</v>
      </c>
      <c r="Q303">
        <v>4</v>
      </c>
      <c r="R303">
        <v>3</v>
      </c>
      <c r="S303">
        <v>4</v>
      </c>
      <c r="T303">
        <v>4</v>
      </c>
      <c r="U303">
        <v>35</v>
      </c>
      <c r="V303">
        <v>70</v>
      </c>
      <c r="X303" t="s">
        <v>22165</v>
      </c>
      <c r="Y303" t="s">
        <v>44</v>
      </c>
    </row>
    <row r="304" spans="1:25" x14ac:dyDescent="0.25">
      <c r="A304" t="s">
        <v>22166</v>
      </c>
      <c r="B304">
        <v>4</v>
      </c>
      <c r="C304">
        <v>3</v>
      </c>
      <c r="D304">
        <v>4</v>
      </c>
      <c r="E304">
        <v>4</v>
      </c>
      <c r="F304">
        <v>4</v>
      </c>
      <c r="G304">
        <v>5</v>
      </c>
      <c r="H304">
        <v>4</v>
      </c>
      <c r="I304">
        <v>4</v>
      </c>
      <c r="J304">
        <v>3</v>
      </c>
      <c r="K304">
        <v>35</v>
      </c>
      <c r="L304">
        <v>4</v>
      </c>
      <c r="M304">
        <v>4</v>
      </c>
      <c r="N304">
        <v>3</v>
      </c>
      <c r="O304">
        <v>4</v>
      </c>
      <c r="P304">
        <v>5</v>
      </c>
      <c r="Q304">
        <v>4</v>
      </c>
      <c r="R304">
        <v>3</v>
      </c>
      <c r="S304">
        <v>4</v>
      </c>
      <c r="T304">
        <v>5</v>
      </c>
      <c r="U304">
        <v>36</v>
      </c>
      <c r="V304">
        <v>71</v>
      </c>
      <c r="W304" t="s">
        <v>176</v>
      </c>
      <c r="X304" t="s">
        <v>750</v>
      </c>
      <c r="Y304" t="s">
        <v>10</v>
      </c>
    </row>
    <row r="305" spans="1:25" x14ac:dyDescent="0.25">
      <c r="A305" t="s">
        <v>22167</v>
      </c>
      <c r="B305">
        <v>4</v>
      </c>
      <c r="C305">
        <v>3</v>
      </c>
      <c r="D305">
        <v>4</v>
      </c>
      <c r="E305">
        <v>4</v>
      </c>
      <c r="F305">
        <v>4</v>
      </c>
      <c r="G305">
        <v>5</v>
      </c>
      <c r="H305">
        <v>4</v>
      </c>
      <c r="I305">
        <v>5</v>
      </c>
      <c r="J305">
        <v>3</v>
      </c>
      <c r="K305">
        <v>36</v>
      </c>
      <c r="L305">
        <v>4</v>
      </c>
      <c r="M305">
        <v>4</v>
      </c>
      <c r="N305">
        <v>3</v>
      </c>
      <c r="O305">
        <v>4</v>
      </c>
      <c r="P305">
        <v>5</v>
      </c>
      <c r="Q305">
        <v>4</v>
      </c>
      <c r="R305">
        <v>3</v>
      </c>
      <c r="S305">
        <v>4</v>
      </c>
      <c r="T305">
        <v>5</v>
      </c>
      <c r="U305">
        <v>36</v>
      </c>
      <c r="V305">
        <v>72</v>
      </c>
      <c r="W305" t="s">
        <v>176</v>
      </c>
      <c r="X305" t="s">
        <v>750</v>
      </c>
      <c r="Y305" t="s">
        <v>10</v>
      </c>
    </row>
    <row r="306" spans="1:25" x14ac:dyDescent="0.25">
      <c r="A306" t="s">
        <v>22168</v>
      </c>
      <c r="B306">
        <v>4</v>
      </c>
      <c r="C306">
        <v>5</v>
      </c>
      <c r="D306">
        <v>3</v>
      </c>
      <c r="E306">
        <v>4</v>
      </c>
      <c r="F306">
        <v>3</v>
      </c>
      <c r="G306">
        <v>4</v>
      </c>
      <c r="H306">
        <v>4</v>
      </c>
      <c r="I306">
        <v>3</v>
      </c>
      <c r="J306">
        <v>5</v>
      </c>
      <c r="K306">
        <v>35</v>
      </c>
      <c r="L306">
        <v>5</v>
      </c>
      <c r="M306">
        <v>3</v>
      </c>
      <c r="N306">
        <v>4</v>
      </c>
      <c r="O306">
        <v>4</v>
      </c>
      <c r="P306">
        <v>4</v>
      </c>
      <c r="Q306">
        <v>3</v>
      </c>
      <c r="R306">
        <v>4</v>
      </c>
      <c r="S306">
        <v>4</v>
      </c>
      <c r="T306">
        <v>5</v>
      </c>
      <c r="U306">
        <v>36</v>
      </c>
      <c r="V306">
        <v>71</v>
      </c>
      <c r="W306" t="s">
        <v>176</v>
      </c>
      <c r="X306" t="s">
        <v>750</v>
      </c>
      <c r="Y306" t="s">
        <v>10</v>
      </c>
    </row>
    <row r="307" spans="1:25" x14ac:dyDescent="0.25">
      <c r="A307" t="s">
        <v>22169</v>
      </c>
      <c r="B307">
        <v>4</v>
      </c>
      <c r="C307">
        <v>5</v>
      </c>
      <c r="D307">
        <v>4</v>
      </c>
      <c r="E307">
        <v>3</v>
      </c>
      <c r="F307">
        <v>4</v>
      </c>
      <c r="G307">
        <v>5</v>
      </c>
      <c r="H307">
        <v>4</v>
      </c>
      <c r="I307">
        <v>3</v>
      </c>
      <c r="J307">
        <v>4</v>
      </c>
      <c r="K307">
        <v>36</v>
      </c>
      <c r="L307">
        <v>4</v>
      </c>
      <c r="M307">
        <v>5</v>
      </c>
      <c r="N307">
        <v>4</v>
      </c>
      <c r="O307">
        <v>4</v>
      </c>
      <c r="P307">
        <v>3</v>
      </c>
      <c r="Q307">
        <v>4</v>
      </c>
      <c r="R307">
        <v>4</v>
      </c>
      <c r="S307">
        <v>3</v>
      </c>
      <c r="T307">
        <v>5</v>
      </c>
      <c r="U307">
        <v>36</v>
      </c>
      <c r="V307">
        <v>72</v>
      </c>
      <c r="W307" t="s">
        <v>176</v>
      </c>
      <c r="X307" t="s">
        <v>22170</v>
      </c>
      <c r="Y307" t="s">
        <v>10</v>
      </c>
    </row>
    <row r="308" spans="1:25" x14ac:dyDescent="0.25">
      <c r="A308" t="s">
        <v>22171</v>
      </c>
      <c r="B308">
        <v>5</v>
      </c>
      <c r="C308">
        <v>4</v>
      </c>
      <c r="D308">
        <v>5</v>
      </c>
      <c r="E308">
        <v>3</v>
      </c>
      <c r="F308">
        <v>4</v>
      </c>
      <c r="G308">
        <v>4</v>
      </c>
      <c r="H308">
        <v>3</v>
      </c>
      <c r="I308">
        <v>5</v>
      </c>
      <c r="J308">
        <v>3</v>
      </c>
      <c r="K308">
        <v>36</v>
      </c>
      <c r="L308">
        <v>5</v>
      </c>
      <c r="M308">
        <v>3</v>
      </c>
      <c r="N308">
        <v>4</v>
      </c>
      <c r="O308">
        <v>4</v>
      </c>
      <c r="P308">
        <v>4</v>
      </c>
      <c r="Q308">
        <v>3</v>
      </c>
      <c r="R308">
        <v>4</v>
      </c>
      <c r="S308">
        <v>4</v>
      </c>
      <c r="T308">
        <v>5</v>
      </c>
      <c r="U308">
        <v>36</v>
      </c>
      <c r="V308">
        <v>72</v>
      </c>
      <c r="W308" t="s">
        <v>176</v>
      </c>
      <c r="X308" t="s">
        <v>7662</v>
      </c>
      <c r="Y308" t="s">
        <v>10</v>
      </c>
    </row>
    <row r="309" spans="1:25" x14ac:dyDescent="0.25">
      <c r="A309" t="s">
        <v>22172</v>
      </c>
      <c r="B309">
        <v>4</v>
      </c>
      <c r="C309">
        <v>3</v>
      </c>
      <c r="D309">
        <v>3</v>
      </c>
      <c r="E309">
        <v>5</v>
      </c>
      <c r="F309">
        <v>4</v>
      </c>
      <c r="G309">
        <v>4</v>
      </c>
      <c r="H309">
        <v>4</v>
      </c>
      <c r="I309">
        <v>4</v>
      </c>
      <c r="J309">
        <v>3</v>
      </c>
      <c r="K309">
        <v>34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34</v>
      </c>
      <c r="W309" t="s">
        <v>3213</v>
      </c>
      <c r="X309" t="s">
        <v>15270</v>
      </c>
      <c r="Y309" t="s">
        <v>3213</v>
      </c>
    </row>
    <row r="310" spans="1:25" x14ac:dyDescent="0.25">
      <c r="A310" t="s">
        <v>22173</v>
      </c>
      <c r="B310">
        <v>4</v>
      </c>
      <c r="C310">
        <v>4</v>
      </c>
      <c r="D310">
        <v>5</v>
      </c>
      <c r="E310">
        <v>4</v>
      </c>
      <c r="F310">
        <v>3</v>
      </c>
      <c r="G310">
        <v>5</v>
      </c>
      <c r="H310">
        <v>4</v>
      </c>
      <c r="I310">
        <v>3</v>
      </c>
      <c r="J310">
        <v>4</v>
      </c>
      <c r="K310">
        <v>36</v>
      </c>
      <c r="L310">
        <v>4</v>
      </c>
      <c r="M310">
        <v>5</v>
      </c>
      <c r="N310">
        <v>3</v>
      </c>
      <c r="O310">
        <v>5</v>
      </c>
      <c r="P310">
        <v>3</v>
      </c>
      <c r="Q310">
        <v>4</v>
      </c>
      <c r="R310">
        <v>4</v>
      </c>
      <c r="S310">
        <v>4</v>
      </c>
      <c r="T310">
        <v>3</v>
      </c>
      <c r="U310">
        <v>35</v>
      </c>
      <c r="V310">
        <v>71</v>
      </c>
      <c r="W310" t="s">
        <v>176</v>
      </c>
      <c r="X310" t="s">
        <v>750</v>
      </c>
      <c r="Y310" t="s">
        <v>10</v>
      </c>
    </row>
    <row r="311" spans="1:25" x14ac:dyDescent="0.25">
      <c r="A311" t="s">
        <v>22174</v>
      </c>
      <c r="B311">
        <v>4</v>
      </c>
      <c r="C311">
        <v>4</v>
      </c>
      <c r="D311">
        <v>3</v>
      </c>
      <c r="E311">
        <v>4</v>
      </c>
      <c r="F311">
        <v>4</v>
      </c>
      <c r="G311">
        <v>4</v>
      </c>
      <c r="H311">
        <v>3</v>
      </c>
      <c r="I311">
        <v>5</v>
      </c>
      <c r="J311">
        <v>4</v>
      </c>
      <c r="K311">
        <v>35</v>
      </c>
      <c r="L311">
        <v>4</v>
      </c>
      <c r="M311">
        <v>3</v>
      </c>
      <c r="N311">
        <v>4</v>
      </c>
      <c r="O311">
        <v>5</v>
      </c>
      <c r="P311">
        <v>3</v>
      </c>
      <c r="Q311">
        <v>4</v>
      </c>
      <c r="R311">
        <v>4</v>
      </c>
      <c r="S311">
        <v>3</v>
      </c>
      <c r="T311">
        <v>5</v>
      </c>
      <c r="U311">
        <v>35</v>
      </c>
      <c r="V311">
        <v>70</v>
      </c>
      <c r="W311" t="s">
        <v>176</v>
      </c>
      <c r="X311" t="s">
        <v>3226</v>
      </c>
      <c r="Y311" t="s">
        <v>10</v>
      </c>
    </row>
    <row r="312" spans="1:25" x14ac:dyDescent="0.25">
      <c r="A312" t="s">
        <v>22174</v>
      </c>
      <c r="B312">
        <v>4</v>
      </c>
      <c r="C312">
        <v>4</v>
      </c>
      <c r="D312">
        <v>3</v>
      </c>
      <c r="E312">
        <v>4</v>
      </c>
      <c r="F312">
        <v>4</v>
      </c>
      <c r="G312">
        <v>4</v>
      </c>
      <c r="H312">
        <v>3</v>
      </c>
      <c r="I312">
        <v>5</v>
      </c>
      <c r="J312">
        <v>4</v>
      </c>
      <c r="K312">
        <v>35</v>
      </c>
      <c r="L312">
        <v>4</v>
      </c>
      <c r="M312">
        <v>3</v>
      </c>
      <c r="N312">
        <v>4</v>
      </c>
      <c r="O312">
        <v>5</v>
      </c>
      <c r="P312">
        <v>3</v>
      </c>
      <c r="Q312">
        <v>4</v>
      </c>
      <c r="R312">
        <v>4</v>
      </c>
      <c r="S312">
        <v>3</v>
      </c>
      <c r="T312">
        <v>5</v>
      </c>
      <c r="U312">
        <v>35</v>
      </c>
      <c r="V312">
        <v>70</v>
      </c>
      <c r="W312" t="s">
        <v>176</v>
      </c>
      <c r="X312" t="s">
        <v>2470</v>
      </c>
      <c r="Y312" t="s">
        <v>10</v>
      </c>
    </row>
    <row r="313" spans="1:25" x14ac:dyDescent="0.25">
      <c r="A313" t="s">
        <v>22175</v>
      </c>
      <c r="B313">
        <v>4</v>
      </c>
      <c r="C313">
        <v>4</v>
      </c>
      <c r="D313">
        <v>5</v>
      </c>
      <c r="E313">
        <v>5</v>
      </c>
      <c r="F313">
        <v>3</v>
      </c>
      <c r="G313">
        <v>5</v>
      </c>
      <c r="H313">
        <v>3</v>
      </c>
      <c r="I313">
        <v>4</v>
      </c>
      <c r="J313">
        <v>4</v>
      </c>
      <c r="K313">
        <v>37</v>
      </c>
      <c r="L313">
        <v>4</v>
      </c>
      <c r="M313">
        <v>3</v>
      </c>
      <c r="N313">
        <v>4</v>
      </c>
      <c r="O313">
        <v>5</v>
      </c>
      <c r="P313">
        <v>4</v>
      </c>
      <c r="Q313">
        <v>4</v>
      </c>
      <c r="R313">
        <v>4</v>
      </c>
      <c r="S313">
        <v>3</v>
      </c>
      <c r="T313">
        <v>4</v>
      </c>
      <c r="U313">
        <v>35</v>
      </c>
      <c r="V313">
        <v>72</v>
      </c>
      <c r="W313" t="s">
        <v>1224</v>
      </c>
      <c r="X313" t="s">
        <v>17094</v>
      </c>
      <c r="Y313" t="s">
        <v>10</v>
      </c>
    </row>
    <row r="314" spans="1:25" x14ac:dyDescent="0.25">
      <c r="A314" t="s">
        <v>22176</v>
      </c>
      <c r="B314">
        <v>4</v>
      </c>
      <c r="C314">
        <v>4</v>
      </c>
      <c r="D314">
        <v>3</v>
      </c>
      <c r="E314">
        <v>4</v>
      </c>
      <c r="F314">
        <v>4</v>
      </c>
      <c r="G314">
        <v>4</v>
      </c>
      <c r="H314">
        <v>3</v>
      </c>
      <c r="I314">
        <v>4</v>
      </c>
      <c r="J314">
        <v>3</v>
      </c>
      <c r="K314">
        <v>33</v>
      </c>
      <c r="L314">
        <v>4</v>
      </c>
      <c r="M314">
        <v>3</v>
      </c>
      <c r="N314">
        <v>4</v>
      </c>
      <c r="O314">
        <v>3</v>
      </c>
      <c r="P314">
        <v>4</v>
      </c>
      <c r="Q314">
        <v>4</v>
      </c>
      <c r="R314">
        <v>5</v>
      </c>
      <c r="S314">
        <v>4</v>
      </c>
      <c r="T314">
        <v>5</v>
      </c>
      <c r="U314">
        <v>36</v>
      </c>
      <c r="V314">
        <v>69</v>
      </c>
      <c r="X314" t="s">
        <v>22177</v>
      </c>
      <c r="Y314" t="s">
        <v>120</v>
      </c>
    </row>
    <row r="315" spans="1:25" x14ac:dyDescent="0.25">
      <c r="A315" t="s">
        <v>22178</v>
      </c>
      <c r="B315">
        <v>4</v>
      </c>
      <c r="C315">
        <v>4</v>
      </c>
      <c r="D315">
        <v>3</v>
      </c>
      <c r="E315">
        <v>4</v>
      </c>
      <c r="F315">
        <v>4</v>
      </c>
      <c r="G315">
        <v>4</v>
      </c>
      <c r="H315">
        <v>3</v>
      </c>
      <c r="I315">
        <v>4</v>
      </c>
      <c r="J315">
        <v>5</v>
      </c>
      <c r="K315">
        <v>35</v>
      </c>
      <c r="L315">
        <v>4</v>
      </c>
      <c r="M315">
        <v>4</v>
      </c>
      <c r="N315">
        <v>4</v>
      </c>
      <c r="O315">
        <v>3</v>
      </c>
      <c r="P315">
        <v>4</v>
      </c>
      <c r="Q315">
        <v>4</v>
      </c>
      <c r="R315">
        <v>5</v>
      </c>
      <c r="S315">
        <v>3</v>
      </c>
      <c r="T315">
        <v>4</v>
      </c>
      <c r="U315">
        <v>35</v>
      </c>
      <c r="V315">
        <v>70</v>
      </c>
      <c r="X315" t="s">
        <v>22179</v>
      </c>
      <c r="Y315" t="s">
        <v>44</v>
      </c>
    </row>
    <row r="316" spans="1:25" x14ac:dyDescent="0.25">
      <c r="A316" t="s">
        <v>22180</v>
      </c>
      <c r="B316">
        <v>4</v>
      </c>
      <c r="C316">
        <v>4</v>
      </c>
      <c r="D316">
        <v>5</v>
      </c>
      <c r="E316">
        <v>5</v>
      </c>
      <c r="F316">
        <v>3</v>
      </c>
      <c r="G316">
        <v>4</v>
      </c>
      <c r="H316">
        <v>3</v>
      </c>
      <c r="I316">
        <v>4</v>
      </c>
      <c r="J316">
        <v>4</v>
      </c>
      <c r="K316">
        <v>36</v>
      </c>
      <c r="L316">
        <v>4</v>
      </c>
      <c r="M316">
        <v>5</v>
      </c>
      <c r="N316">
        <v>4</v>
      </c>
      <c r="O316">
        <v>4</v>
      </c>
      <c r="P316">
        <v>3</v>
      </c>
      <c r="Q316">
        <v>4</v>
      </c>
      <c r="R316">
        <v>3</v>
      </c>
      <c r="S316">
        <v>4</v>
      </c>
      <c r="T316">
        <v>5</v>
      </c>
      <c r="U316">
        <v>36</v>
      </c>
      <c r="V316">
        <v>72</v>
      </c>
      <c r="W316" t="s">
        <v>143</v>
      </c>
      <c r="X316" t="s">
        <v>18463</v>
      </c>
      <c r="Y316" t="s">
        <v>10</v>
      </c>
    </row>
    <row r="317" spans="1:25" x14ac:dyDescent="0.25">
      <c r="A317" t="s">
        <v>22181</v>
      </c>
      <c r="B317">
        <v>4</v>
      </c>
      <c r="C317">
        <v>5</v>
      </c>
      <c r="D317">
        <v>4</v>
      </c>
      <c r="E317">
        <v>3</v>
      </c>
      <c r="F317">
        <v>4</v>
      </c>
      <c r="G317">
        <v>5</v>
      </c>
      <c r="H317">
        <v>4</v>
      </c>
      <c r="I317">
        <v>3</v>
      </c>
      <c r="J317">
        <v>4</v>
      </c>
      <c r="K317">
        <v>36</v>
      </c>
      <c r="L317">
        <v>4</v>
      </c>
      <c r="M317">
        <v>5</v>
      </c>
      <c r="N317">
        <v>4</v>
      </c>
      <c r="O317">
        <v>3</v>
      </c>
      <c r="P317">
        <v>4</v>
      </c>
      <c r="Q317">
        <v>5</v>
      </c>
      <c r="R317">
        <v>4</v>
      </c>
      <c r="S317">
        <v>3</v>
      </c>
      <c r="T317">
        <v>4</v>
      </c>
      <c r="U317">
        <v>36</v>
      </c>
      <c r="V317">
        <v>72</v>
      </c>
      <c r="W317" t="s">
        <v>133</v>
      </c>
      <c r="X317" t="s">
        <v>18824</v>
      </c>
      <c r="Y317" t="s">
        <v>10</v>
      </c>
    </row>
    <row r="318" spans="1:25" x14ac:dyDescent="0.25">
      <c r="A318" t="s">
        <v>22182</v>
      </c>
      <c r="B318">
        <v>4</v>
      </c>
      <c r="C318">
        <v>5</v>
      </c>
      <c r="D318">
        <v>3</v>
      </c>
      <c r="E318">
        <v>4</v>
      </c>
      <c r="F318">
        <v>3</v>
      </c>
      <c r="G318">
        <v>4</v>
      </c>
      <c r="H318">
        <v>4</v>
      </c>
      <c r="I318">
        <v>3</v>
      </c>
      <c r="J318">
        <v>4</v>
      </c>
      <c r="K318">
        <v>34</v>
      </c>
      <c r="L318">
        <v>4</v>
      </c>
      <c r="M318">
        <v>3</v>
      </c>
      <c r="N318">
        <v>4</v>
      </c>
      <c r="O318">
        <v>4</v>
      </c>
      <c r="P318">
        <v>3</v>
      </c>
      <c r="Q318">
        <v>4</v>
      </c>
      <c r="R318">
        <v>4</v>
      </c>
      <c r="S318">
        <v>3</v>
      </c>
      <c r="T318">
        <v>5</v>
      </c>
      <c r="U318">
        <v>34</v>
      </c>
      <c r="V318">
        <v>68</v>
      </c>
      <c r="W318" t="s">
        <v>133</v>
      </c>
      <c r="X318" t="s">
        <v>22183</v>
      </c>
      <c r="Y318" t="s">
        <v>10</v>
      </c>
    </row>
    <row r="319" spans="1:25" x14ac:dyDescent="0.25">
      <c r="A319" t="s">
        <v>22184</v>
      </c>
      <c r="B319">
        <v>4</v>
      </c>
      <c r="C319">
        <v>5</v>
      </c>
      <c r="D319">
        <v>3</v>
      </c>
      <c r="E319">
        <v>4</v>
      </c>
      <c r="F319">
        <v>3</v>
      </c>
      <c r="G319">
        <v>4</v>
      </c>
      <c r="H319">
        <v>4</v>
      </c>
      <c r="I319">
        <v>3</v>
      </c>
      <c r="J319">
        <v>4</v>
      </c>
      <c r="K319">
        <v>34</v>
      </c>
      <c r="L319">
        <v>4</v>
      </c>
      <c r="M319">
        <v>3</v>
      </c>
      <c r="N319">
        <v>4</v>
      </c>
      <c r="O319">
        <v>4</v>
      </c>
      <c r="P319">
        <v>3</v>
      </c>
      <c r="Q319">
        <v>4</v>
      </c>
      <c r="R319">
        <v>4</v>
      </c>
      <c r="S319">
        <v>3</v>
      </c>
      <c r="T319">
        <v>5</v>
      </c>
      <c r="U319">
        <v>34</v>
      </c>
      <c r="V319">
        <v>68</v>
      </c>
      <c r="W319" t="s">
        <v>133</v>
      </c>
      <c r="X319" t="s">
        <v>22185</v>
      </c>
      <c r="Y319" t="s">
        <v>10</v>
      </c>
    </row>
    <row r="320" spans="1:25" x14ac:dyDescent="0.25">
      <c r="A320" t="s">
        <v>22186</v>
      </c>
      <c r="B320">
        <v>4</v>
      </c>
      <c r="C320">
        <v>5</v>
      </c>
      <c r="D320">
        <v>4</v>
      </c>
      <c r="E320">
        <v>3</v>
      </c>
      <c r="F320">
        <v>4</v>
      </c>
      <c r="G320">
        <v>4</v>
      </c>
      <c r="H320">
        <v>3</v>
      </c>
      <c r="I320">
        <v>4</v>
      </c>
      <c r="J320">
        <v>4</v>
      </c>
      <c r="K320">
        <v>35</v>
      </c>
      <c r="L320">
        <v>4</v>
      </c>
      <c r="M320">
        <v>5</v>
      </c>
      <c r="N320">
        <v>3</v>
      </c>
      <c r="O320">
        <v>4</v>
      </c>
      <c r="P320">
        <v>4</v>
      </c>
      <c r="Q320">
        <v>3</v>
      </c>
      <c r="R320">
        <v>5</v>
      </c>
      <c r="S320">
        <v>4</v>
      </c>
      <c r="T320">
        <v>4</v>
      </c>
      <c r="U320">
        <v>36</v>
      </c>
      <c r="V320">
        <v>71</v>
      </c>
      <c r="W320" t="s">
        <v>39</v>
      </c>
      <c r="X320" t="s">
        <v>2544</v>
      </c>
      <c r="Y320" t="s">
        <v>10</v>
      </c>
    </row>
    <row r="321" spans="1:25" x14ac:dyDescent="0.25">
      <c r="A321" t="s">
        <v>22187</v>
      </c>
      <c r="B321">
        <v>4</v>
      </c>
      <c r="C321">
        <v>3</v>
      </c>
      <c r="D321">
        <v>4</v>
      </c>
      <c r="E321">
        <v>3</v>
      </c>
      <c r="F321">
        <v>5</v>
      </c>
      <c r="G321">
        <v>5</v>
      </c>
      <c r="H321">
        <v>5</v>
      </c>
      <c r="I321">
        <v>3</v>
      </c>
      <c r="J321">
        <v>4</v>
      </c>
      <c r="K321">
        <v>36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36</v>
      </c>
      <c r="W321" t="s">
        <v>22188</v>
      </c>
      <c r="X321" t="s">
        <v>22189</v>
      </c>
      <c r="Y321" t="s">
        <v>4610</v>
      </c>
    </row>
    <row r="322" spans="1:25" x14ac:dyDescent="0.25">
      <c r="A322" t="s">
        <v>22190</v>
      </c>
      <c r="B322">
        <v>5</v>
      </c>
      <c r="C322">
        <v>4</v>
      </c>
      <c r="D322">
        <v>3</v>
      </c>
      <c r="E322">
        <v>3</v>
      </c>
      <c r="F322">
        <v>4</v>
      </c>
      <c r="G322">
        <v>4</v>
      </c>
      <c r="H322">
        <v>3</v>
      </c>
      <c r="I322">
        <v>4</v>
      </c>
      <c r="J322">
        <v>4</v>
      </c>
      <c r="K322">
        <v>34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34</v>
      </c>
      <c r="W322" t="s">
        <v>1156</v>
      </c>
      <c r="X322" t="s">
        <v>22191</v>
      </c>
      <c r="Y322" t="s">
        <v>50</v>
      </c>
    </row>
    <row r="323" spans="1:25" x14ac:dyDescent="0.25">
      <c r="A323" t="s">
        <v>22192</v>
      </c>
      <c r="B323">
        <v>4</v>
      </c>
      <c r="C323">
        <v>3</v>
      </c>
      <c r="D323">
        <v>4</v>
      </c>
      <c r="E323">
        <v>3</v>
      </c>
      <c r="F323">
        <v>3</v>
      </c>
      <c r="G323">
        <v>3</v>
      </c>
      <c r="H323">
        <v>4</v>
      </c>
      <c r="I323">
        <v>3</v>
      </c>
      <c r="J323">
        <v>3</v>
      </c>
      <c r="K323">
        <v>30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30</v>
      </c>
      <c r="X323" t="s">
        <v>590</v>
      </c>
      <c r="Y323" t="s">
        <v>10</v>
      </c>
    </row>
    <row r="324" spans="1:25" x14ac:dyDescent="0.25">
      <c r="A324" t="s">
        <v>22192</v>
      </c>
      <c r="B324">
        <v>3</v>
      </c>
      <c r="C324">
        <v>3</v>
      </c>
      <c r="D324">
        <v>3</v>
      </c>
      <c r="E324">
        <v>3</v>
      </c>
      <c r="F324">
        <v>3</v>
      </c>
      <c r="G324">
        <v>3</v>
      </c>
      <c r="H324">
        <v>3</v>
      </c>
      <c r="I324">
        <v>3</v>
      </c>
      <c r="J324">
        <v>3</v>
      </c>
      <c r="K324">
        <v>27</v>
      </c>
      <c r="L324">
        <v>4</v>
      </c>
      <c r="M324">
        <v>3</v>
      </c>
      <c r="N324">
        <v>4</v>
      </c>
      <c r="O324">
        <v>3</v>
      </c>
      <c r="P324">
        <v>3</v>
      </c>
      <c r="Q324">
        <v>3</v>
      </c>
      <c r="R324">
        <v>4</v>
      </c>
      <c r="S324">
        <v>3</v>
      </c>
      <c r="T324">
        <v>3</v>
      </c>
      <c r="U324">
        <v>30</v>
      </c>
      <c r="V324">
        <v>57</v>
      </c>
      <c r="W324" t="s">
        <v>61</v>
      </c>
      <c r="X324" t="s">
        <v>590</v>
      </c>
      <c r="Y324" t="s">
        <v>10</v>
      </c>
    </row>
    <row r="325" spans="1:25" x14ac:dyDescent="0.25">
      <c r="A325" t="s">
        <v>22193</v>
      </c>
      <c r="B325">
        <v>4</v>
      </c>
      <c r="C325">
        <v>5</v>
      </c>
      <c r="D325">
        <v>3</v>
      </c>
      <c r="E325">
        <v>4</v>
      </c>
      <c r="F325">
        <v>3</v>
      </c>
      <c r="G325">
        <v>4</v>
      </c>
      <c r="H325">
        <v>4</v>
      </c>
      <c r="I325">
        <v>4</v>
      </c>
      <c r="J325">
        <v>4</v>
      </c>
      <c r="K325">
        <v>35</v>
      </c>
      <c r="L325">
        <v>4</v>
      </c>
      <c r="M325">
        <v>4</v>
      </c>
      <c r="N325">
        <v>4</v>
      </c>
      <c r="O325">
        <v>4</v>
      </c>
      <c r="P325">
        <v>3</v>
      </c>
      <c r="Q325">
        <v>5</v>
      </c>
      <c r="R325">
        <v>4</v>
      </c>
      <c r="S325">
        <v>3</v>
      </c>
      <c r="T325">
        <v>4</v>
      </c>
      <c r="U325">
        <v>35</v>
      </c>
      <c r="V325">
        <v>70</v>
      </c>
      <c r="W325" t="s">
        <v>18</v>
      </c>
      <c r="X325" t="s">
        <v>1921</v>
      </c>
      <c r="Y325" t="s">
        <v>10</v>
      </c>
    </row>
    <row r="326" spans="1:25" x14ac:dyDescent="0.25">
      <c r="A326" t="s">
        <v>22194</v>
      </c>
      <c r="B326">
        <v>4</v>
      </c>
      <c r="C326">
        <v>3</v>
      </c>
      <c r="D326">
        <v>4</v>
      </c>
      <c r="E326">
        <v>3</v>
      </c>
      <c r="F326">
        <v>4</v>
      </c>
      <c r="G326">
        <v>4</v>
      </c>
      <c r="H326">
        <v>4</v>
      </c>
      <c r="I326">
        <v>3</v>
      </c>
      <c r="J326">
        <v>4</v>
      </c>
      <c r="K326">
        <v>33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33</v>
      </c>
      <c r="W326" t="s">
        <v>22195</v>
      </c>
      <c r="X326" t="s">
        <v>22196</v>
      </c>
      <c r="Y326" t="s">
        <v>292</v>
      </c>
    </row>
    <row r="327" spans="1:25" x14ac:dyDescent="0.25">
      <c r="A327" t="s">
        <v>22197</v>
      </c>
      <c r="B327">
        <v>4</v>
      </c>
      <c r="C327">
        <v>4</v>
      </c>
      <c r="D327">
        <v>3</v>
      </c>
      <c r="E327">
        <v>4</v>
      </c>
      <c r="F327">
        <v>3</v>
      </c>
      <c r="G327">
        <v>4</v>
      </c>
      <c r="H327">
        <v>5</v>
      </c>
      <c r="I327">
        <v>4</v>
      </c>
      <c r="J327">
        <v>3</v>
      </c>
      <c r="K327">
        <v>34</v>
      </c>
      <c r="L327">
        <v>4</v>
      </c>
      <c r="M327">
        <v>5</v>
      </c>
      <c r="N327">
        <v>4</v>
      </c>
      <c r="O327">
        <v>5</v>
      </c>
      <c r="P327">
        <v>4</v>
      </c>
      <c r="Q327">
        <v>3</v>
      </c>
      <c r="R327">
        <v>4</v>
      </c>
      <c r="S327">
        <v>4</v>
      </c>
      <c r="T327">
        <v>4</v>
      </c>
      <c r="U327">
        <v>37</v>
      </c>
      <c r="V327">
        <v>71</v>
      </c>
      <c r="W327" t="s">
        <v>64</v>
      </c>
      <c r="X327" t="s">
        <v>13</v>
      </c>
      <c r="Y327" t="s">
        <v>10</v>
      </c>
    </row>
    <row r="328" spans="1:25" x14ac:dyDescent="0.25">
      <c r="A328" t="s">
        <v>22198</v>
      </c>
      <c r="B328">
        <v>4</v>
      </c>
      <c r="C328">
        <v>5</v>
      </c>
      <c r="D328">
        <v>4</v>
      </c>
      <c r="E328">
        <v>5</v>
      </c>
      <c r="F328">
        <v>4</v>
      </c>
      <c r="G328">
        <v>3</v>
      </c>
      <c r="H328">
        <v>4</v>
      </c>
      <c r="I328">
        <v>3</v>
      </c>
      <c r="J328">
        <v>4</v>
      </c>
      <c r="K328">
        <v>36</v>
      </c>
      <c r="L328">
        <v>4</v>
      </c>
      <c r="M328">
        <v>4</v>
      </c>
      <c r="N328">
        <v>3</v>
      </c>
      <c r="O328">
        <v>5</v>
      </c>
      <c r="P328">
        <v>4</v>
      </c>
      <c r="Q328">
        <v>4</v>
      </c>
      <c r="R328">
        <v>5</v>
      </c>
      <c r="S328">
        <v>4</v>
      </c>
      <c r="T328">
        <v>5</v>
      </c>
      <c r="U328">
        <v>38</v>
      </c>
      <c r="V328">
        <v>74</v>
      </c>
      <c r="W328" t="s">
        <v>64</v>
      </c>
      <c r="X328" t="s">
        <v>13</v>
      </c>
      <c r="Y328" t="s">
        <v>10</v>
      </c>
    </row>
    <row r="329" spans="1:25" x14ac:dyDescent="0.25">
      <c r="A329" t="s">
        <v>22199</v>
      </c>
      <c r="B329">
        <v>4</v>
      </c>
      <c r="C329">
        <v>4</v>
      </c>
      <c r="D329">
        <v>4</v>
      </c>
      <c r="E329">
        <v>3</v>
      </c>
      <c r="F329">
        <v>4</v>
      </c>
      <c r="G329">
        <v>5</v>
      </c>
      <c r="H329">
        <v>5</v>
      </c>
      <c r="I329">
        <v>3</v>
      </c>
      <c r="J329">
        <v>4</v>
      </c>
      <c r="K329">
        <v>36</v>
      </c>
      <c r="L329">
        <v>4</v>
      </c>
      <c r="M329">
        <v>4</v>
      </c>
      <c r="N329">
        <v>3</v>
      </c>
      <c r="O329">
        <v>5</v>
      </c>
      <c r="P329">
        <v>3</v>
      </c>
      <c r="Q329">
        <v>5</v>
      </c>
      <c r="R329">
        <v>4</v>
      </c>
      <c r="S329">
        <v>4</v>
      </c>
      <c r="T329">
        <v>4</v>
      </c>
      <c r="U329">
        <v>36</v>
      </c>
      <c r="V329">
        <v>72</v>
      </c>
      <c r="W329" t="s">
        <v>64</v>
      </c>
      <c r="X329" t="s">
        <v>2310</v>
      </c>
      <c r="Y329" t="s">
        <v>10</v>
      </c>
    </row>
    <row r="330" spans="1:25" x14ac:dyDescent="0.25">
      <c r="A330" t="s">
        <v>22200</v>
      </c>
      <c r="B330">
        <v>4</v>
      </c>
      <c r="C330">
        <v>3</v>
      </c>
      <c r="D330">
        <v>4</v>
      </c>
      <c r="E330">
        <v>3</v>
      </c>
      <c r="F330">
        <v>4</v>
      </c>
      <c r="G330">
        <v>5</v>
      </c>
      <c r="H330">
        <v>4</v>
      </c>
      <c r="I330">
        <v>4</v>
      </c>
      <c r="J330">
        <v>5</v>
      </c>
      <c r="K330">
        <v>36</v>
      </c>
      <c r="L330">
        <v>3</v>
      </c>
      <c r="M330">
        <v>3</v>
      </c>
      <c r="N330">
        <v>4</v>
      </c>
      <c r="O330">
        <v>5</v>
      </c>
      <c r="P330">
        <v>4</v>
      </c>
      <c r="Q330">
        <v>4</v>
      </c>
      <c r="R330">
        <v>5</v>
      </c>
      <c r="S330">
        <v>4</v>
      </c>
      <c r="T330">
        <v>3</v>
      </c>
      <c r="U330">
        <v>35</v>
      </c>
      <c r="V330">
        <v>71</v>
      </c>
      <c r="W330" t="s">
        <v>64</v>
      </c>
      <c r="X330" t="s">
        <v>13</v>
      </c>
      <c r="Y330" t="s">
        <v>10</v>
      </c>
    </row>
    <row r="331" spans="1:25" x14ac:dyDescent="0.25">
      <c r="A331" t="s">
        <v>22201</v>
      </c>
      <c r="B331">
        <v>4</v>
      </c>
      <c r="C331">
        <v>4</v>
      </c>
      <c r="D331">
        <v>4</v>
      </c>
      <c r="E331">
        <v>5</v>
      </c>
      <c r="F331">
        <v>4</v>
      </c>
      <c r="G331">
        <v>3</v>
      </c>
      <c r="H331">
        <v>4</v>
      </c>
      <c r="I331">
        <v>3</v>
      </c>
      <c r="J331">
        <v>4</v>
      </c>
      <c r="K331">
        <v>35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35</v>
      </c>
      <c r="W331" t="s">
        <v>64</v>
      </c>
      <c r="X331" t="s">
        <v>13</v>
      </c>
      <c r="Y331" t="s">
        <v>10</v>
      </c>
    </row>
    <row r="332" spans="1:25" x14ac:dyDescent="0.25">
      <c r="A332" t="s">
        <v>22202</v>
      </c>
      <c r="B332">
        <v>5</v>
      </c>
      <c r="C332">
        <v>5</v>
      </c>
      <c r="D332">
        <v>3</v>
      </c>
      <c r="E332">
        <v>4</v>
      </c>
      <c r="F332">
        <v>3</v>
      </c>
      <c r="G332">
        <v>4</v>
      </c>
      <c r="H332">
        <v>4</v>
      </c>
      <c r="I332">
        <v>4</v>
      </c>
      <c r="J332">
        <v>4</v>
      </c>
      <c r="K332">
        <v>36</v>
      </c>
      <c r="L332">
        <v>5</v>
      </c>
      <c r="M332">
        <v>3</v>
      </c>
      <c r="N332">
        <v>4</v>
      </c>
      <c r="O332">
        <v>3</v>
      </c>
      <c r="P332">
        <v>4</v>
      </c>
      <c r="Q332">
        <v>5</v>
      </c>
      <c r="R332">
        <v>4</v>
      </c>
      <c r="S332">
        <v>3</v>
      </c>
      <c r="T332">
        <v>5</v>
      </c>
      <c r="U332">
        <v>36</v>
      </c>
      <c r="V332">
        <v>72</v>
      </c>
      <c r="X332" t="s">
        <v>22203</v>
      </c>
      <c r="Y332" t="s">
        <v>2881</v>
      </c>
    </row>
    <row r="333" spans="1:25" x14ac:dyDescent="0.25">
      <c r="A333" t="s">
        <v>22204</v>
      </c>
      <c r="B333">
        <v>4</v>
      </c>
      <c r="C333">
        <v>5</v>
      </c>
      <c r="D333">
        <v>4</v>
      </c>
      <c r="E333">
        <v>5</v>
      </c>
      <c r="F333">
        <v>3</v>
      </c>
      <c r="G333">
        <v>4</v>
      </c>
      <c r="H333">
        <v>4</v>
      </c>
      <c r="I333">
        <v>3</v>
      </c>
      <c r="J333">
        <v>5</v>
      </c>
      <c r="K333">
        <v>37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37</v>
      </c>
      <c r="W333" t="s">
        <v>730</v>
      </c>
      <c r="X333" t="s">
        <v>22205</v>
      </c>
      <c r="Y333" t="s">
        <v>10</v>
      </c>
    </row>
    <row r="334" spans="1:25" x14ac:dyDescent="0.25">
      <c r="A334" t="s">
        <v>22206</v>
      </c>
      <c r="B334">
        <v>4</v>
      </c>
      <c r="C334">
        <v>5</v>
      </c>
      <c r="D334">
        <v>3</v>
      </c>
      <c r="E334">
        <v>4</v>
      </c>
      <c r="F334">
        <v>3</v>
      </c>
      <c r="G334">
        <v>5</v>
      </c>
      <c r="H334">
        <v>4</v>
      </c>
      <c r="I334">
        <v>4</v>
      </c>
      <c r="J334">
        <v>4</v>
      </c>
      <c r="K334">
        <v>36</v>
      </c>
      <c r="L334">
        <v>4</v>
      </c>
      <c r="M334">
        <v>5</v>
      </c>
      <c r="N334">
        <v>3</v>
      </c>
      <c r="O334">
        <v>4</v>
      </c>
      <c r="P334">
        <v>5</v>
      </c>
      <c r="Q334">
        <v>3</v>
      </c>
      <c r="R334">
        <v>4</v>
      </c>
      <c r="S334">
        <v>3</v>
      </c>
      <c r="T334">
        <v>5</v>
      </c>
      <c r="U334">
        <v>36</v>
      </c>
      <c r="V334">
        <v>72</v>
      </c>
      <c r="W334" t="s">
        <v>52</v>
      </c>
      <c r="X334" t="s">
        <v>1426</v>
      </c>
      <c r="Y334" t="s">
        <v>10</v>
      </c>
    </row>
    <row r="335" spans="1:25" x14ac:dyDescent="0.25">
      <c r="A335" t="s">
        <v>22207</v>
      </c>
      <c r="B335">
        <v>4</v>
      </c>
      <c r="C335">
        <v>4</v>
      </c>
      <c r="D335">
        <v>4</v>
      </c>
      <c r="E335">
        <v>5</v>
      </c>
      <c r="F335">
        <v>4</v>
      </c>
      <c r="G335">
        <v>3</v>
      </c>
      <c r="H335">
        <v>4</v>
      </c>
      <c r="I335">
        <v>3</v>
      </c>
      <c r="J335">
        <v>5</v>
      </c>
      <c r="K335">
        <v>36</v>
      </c>
      <c r="L335">
        <v>5</v>
      </c>
      <c r="M335">
        <v>4</v>
      </c>
      <c r="N335">
        <v>4</v>
      </c>
      <c r="O335">
        <v>4</v>
      </c>
      <c r="P335">
        <v>3</v>
      </c>
      <c r="Q335">
        <v>4</v>
      </c>
      <c r="R335">
        <v>4</v>
      </c>
      <c r="S335">
        <v>3</v>
      </c>
      <c r="T335">
        <v>5</v>
      </c>
      <c r="U335">
        <v>36</v>
      </c>
      <c r="V335">
        <v>72</v>
      </c>
      <c r="W335" t="s">
        <v>39</v>
      </c>
      <c r="X335" t="s">
        <v>277</v>
      </c>
      <c r="Y335" t="s">
        <v>10</v>
      </c>
    </row>
    <row r="336" spans="1:25" x14ac:dyDescent="0.25">
      <c r="A336" t="s">
        <v>22208</v>
      </c>
      <c r="B336">
        <v>4</v>
      </c>
      <c r="C336">
        <v>3</v>
      </c>
      <c r="D336">
        <v>5</v>
      </c>
      <c r="E336">
        <v>4</v>
      </c>
      <c r="F336">
        <v>4</v>
      </c>
      <c r="G336">
        <v>3</v>
      </c>
      <c r="H336">
        <v>5</v>
      </c>
      <c r="I336">
        <v>4</v>
      </c>
      <c r="J336">
        <v>4</v>
      </c>
      <c r="K336">
        <v>36</v>
      </c>
      <c r="L336">
        <v>4</v>
      </c>
      <c r="M336">
        <v>3</v>
      </c>
      <c r="N336">
        <v>4</v>
      </c>
      <c r="O336">
        <v>5</v>
      </c>
      <c r="P336">
        <v>4</v>
      </c>
      <c r="Q336">
        <v>3</v>
      </c>
      <c r="R336">
        <v>4</v>
      </c>
      <c r="S336">
        <v>5</v>
      </c>
      <c r="T336">
        <v>4</v>
      </c>
      <c r="U336">
        <v>36</v>
      </c>
      <c r="V336">
        <v>72</v>
      </c>
      <c r="W336" t="s">
        <v>12</v>
      </c>
      <c r="X336" t="s">
        <v>13254</v>
      </c>
      <c r="Y336" t="s">
        <v>10</v>
      </c>
    </row>
    <row r="337" spans="1:25" x14ac:dyDescent="0.25">
      <c r="A337" t="s">
        <v>22209</v>
      </c>
      <c r="B337">
        <v>4</v>
      </c>
      <c r="C337">
        <v>3</v>
      </c>
      <c r="D337">
        <v>5</v>
      </c>
      <c r="E337">
        <v>4</v>
      </c>
      <c r="F337">
        <v>5</v>
      </c>
      <c r="G337">
        <v>3</v>
      </c>
      <c r="H337">
        <v>4</v>
      </c>
      <c r="I337">
        <v>3</v>
      </c>
      <c r="J337">
        <v>4</v>
      </c>
      <c r="K337">
        <v>35</v>
      </c>
      <c r="L337">
        <v>4</v>
      </c>
      <c r="M337">
        <v>3</v>
      </c>
      <c r="N337">
        <v>5</v>
      </c>
      <c r="O337">
        <v>3</v>
      </c>
      <c r="P337">
        <v>4</v>
      </c>
      <c r="Q337">
        <v>4</v>
      </c>
      <c r="R337">
        <v>4</v>
      </c>
      <c r="S337">
        <v>3</v>
      </c>
      <c r="T337">
        <v>5</v>
      </c>
      <c r="U337">
        <v>35</v>
      </c>
      <c r="V337">
        <v>70</v>
      </c>
      <c r="W337" t="s">
        <v>97</v>
      </c>
      <c r="X337" t="s">
        <v>22210</v>
      </c>
      <c r="Y337" t="s">
        <v>44</v>
      </c>
    </row>
    <row r="338" spans="1:25" x14ac:dyDescent="0.25">
      <c r="A338" t="s">
        <v>22211</v>
      </c>
      <c r="B338">
        <v>4</v>
      </c>
      <c r="C338">
        <v>4</v>
      </c>
      <c r="D338">
        <v>4</v>
      </c>
      <c r="E338">
        <v>4</v>
      </c>
      <c r="F338">
        <v>3</v>
      </c>
      <c r="G338">
        <v>4</v>
      </c>
      <c r="H338">
        <v>4</v>
      </c>
      <c r="I338">
        <v>3</v>
      </c>
      <c r="J338">
        <v>5</v>
      </c>
      <c r="K338">
        <v>35</v>
      </c>
      <c r="L338">
        <v>4</v>
      </c>
      <c r="M338">
        <v>4</v>
      </c>
      <c r="N338">
        <v>4</v>
      </c>
      <c r="O338">
        <v>4</v>
      </c>
      <c r="P338">
        <v>3</v>
      </c>
      <c r="Q338">
        <v>4</v>
      </c>
      <c r="R338">
        <v>5</v>
      </c>
      <c r="S338">
        <v>3</v>
      </c>
      <c r="T338">
        <v>4</v>
      </c>
      <c r="U338">
        <v>35</v>
      </c>
      <c r="V338">
        <v>70</v>
      </c>
      <c r="W338" t="s">
        <v>18</v>
      </c>
      <c r="X338" t="s">
        <v>22212</v>
      </c>
      <c r="Y338" t="s">
        <v>10</v>
      </c>
    </row>
    <row r="339" spans="1:25" x14ac:dyDescent="0.25">
      <c r="A339" t="s">
        <v>22213</v>
      </c>
      <c r="B339">
        <v>4</v>
      </c>
      <c r="C339">
        <v>4</v>
      </c>
      <c r="D339">
        <v>4</v>
      </c>
      <c r="E339">
        <v>4</v>
      </c>
      <c r="F339">
        <v>3</v>
      </c>
      <c r="G339">
        <v>4</v>
      </c>
      <c r="H339">
        <v>4</v>
      </c>
      <c r="I339">
        <v>3</v>
      </c>
      <c r="J339">
        <v>5</v>
      </c>
      <c r="K339">
        <v>35</v>
      </c>
      <c r="L339">
        <v>4</v>
      </c>
      <c r="M339">
        <v>4</v>
      </c>
      <c r="N339">
        <v>4</v>
      </c>
      <c r="O339">
        <v>4</v>
      </c>
      <c r="P339">
        <v>3</v>
      </c>
      <c r="Q339">
        <v>4</v>
      </c>
      <c r="R339">
        <v>5</v>
      </c>
      <c r="S339">
        <v>3</v>
      </c>
      <c r="T339">
        <v>4</v>
      </c>
      <c r="U339">
        <v>35</v>
      </c>
      <c r="V339">
        <v>70</v>
      </c>
      <c r="W339" t="s">
        <v>18</v>
      </c>
      <c r="X339" t="s">
        <v>22214</v>
      </c>
      <c r="Y339" t="s">
        <v>10</v>
      </c>
    </row>
    <row r="340" spans="1:25" x14ac:dyDescent="0.25">
      <c r="A340" t="s">
        <v>22215</v>
      </c>
      <c r="B340">
        <v>5</v>
      </c>
      <c r="C340">
        <v>4</v>
      </c>
      <c r="D340">
        <v>4</v>
      </c>
      <c r="E340">
        <v>3</v>
      </c>
      <c r="F340">
        <v>4</v>
      </c>
      <c r="G340">
        <v>4</v>
      </c>
      <c r="H340">
        <v>4</v>
      </c>
      <c r="I340">
        <v>4</v>
      </c>
      <c r="J340">
        <v>3</v>
      </c>
      <c r="K340">
        <v>35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35</v>
      </c>
      <c r="X340" t="s">
        <v>7947</v>
      </c>
      <c r="Y340" t="s">
        <v>397</v>
      </c>
    </row>
    <row r="341" spans="1:25" x14ac:dyDescent="0.25">
      <c r="A341" t="s">
        <v>22216</v>
      </c>
      <c r="B341">
        <v>5</v>
      </c>
      <c r="C341">
        <v>4</v>
      </c>
      <c r="D341">
        <v>4</v>
      </c>
      <c r="E341">
        <v>3</v>
      </c>
      <c r="F341">
        <v>5</v>
      </c>
      <c r="G341">
        <v>4</v>
      </c>
      <c r="H341">
        <v>4</v>
      </c>
      <c r="I341">
        <v>3</v>
      </c>
      <c r="J341">
        <v>4</v>
      </c>
      <c r="K341">
        <v>36</v>
      </c>
      <c r="L341">
        <v>4</v>
      </c>
      <c r="M341">
        <v>3</v>
      </c>
      <c r="N341">
        <v>4</v>
      </c>
      <c r="O341">
        <v>5</v>
      </c>
      <c r="P341">
        <v>4</v>
      </c>
      <c r="Q341">
        <v>3</v>
      </c>
      <c r="R341">
        <v>4</v>
      </c>
      <c r="S341">
        <v>4</v>
      </c>
      <c r="T341">
        <v>5</v>
      </c>
      <c r="U341">
        <v>36</v>
      </c>
      <c r="V341">
        <v>72</v>
      </c>
      <c r="W341" t="s">
        <v>39</v>
      </c>
      <c r="X341" t="s">
        <v>141</v>
      </c>
      <c r="Y341" t="s">
        <v>10</v>
      </c>
    </row>
    <row r="342" spans="1:25" x14ac:dyDescent="0.25">
      <c r="A342" t="s">
        <v>22217</v>
      </c>
      <c r="B342">
        <v>4</v>
      </c>
      <c r="C342">
        <v>3</v>
      </c>
      <c r="D342">
        <v>5</v>
      </c>
      <c r="E342">
        <v>4</v>
      </c>
      <c r="F342">
        <v>3</v>
      </c>
      <c r="G342">
        <v>5</v>
      </c>
      <c r="H342">
        <v>4</v>
      </c>
      <c r="I342">
        <v>3</v>
      </c>
      <c r="J342">
        <v>5</v>
      </c>
      <c r="K342">
        <v>36</v>
      </c>
      <c r="L342">
        <v>4</v>
      </c>
      <c r="M342">
        <v>4</v>
      </c>
      <c r="N342">
        <v>3</v>
      </c>
      <c r="O342">
        <v>4</v>
      </c>
      <c r="P342">
        <v>5</v>
      </c>
      <c r="Q342">
        <v>3</v>
      </c>
      <c r="R342">
        <v>5</v>
      </c>
      <c r="S342">
        <v>4</v>
      </c>
      <c r="T342">
        <v>4</v>
      </c>
      <c r="U342">
        <v>36</v>
      </c>
      <c r="V342">
        <v>72</v>
      </c>
      <c r="W342" t="s">
        <v>348</v>
      </c>
      <c r="X342" t="s">
        <v>7501</v>
      </c>
      <c r="Y342" t="s">
        <v>10</v>
      </c>
    </row>
    <row r="343" spans="1:25" x14ac:dyDescent="0.25">
      <c r="A343" t="s">
        <v>22218</v>
      </c>
      <c r="B343">
        <v>4</v>
      </c>
      <c r="C343">
        <v>3</v>
      </c>
      <c r="D343">
        <v>4</v>
      </c>
      <c r="E343">
        <v>3</v>
      </c>
      <c r="F343">
        <v>5</v>
      </c>
      <c r="G343">
        <v>3</v>
      </c>
      <c r="H343">
        <v>4</v>
      </c>
      <c r="I343">
        <v>4</v>
      </c>
      <c r="J343">
        <v>4</v>
      </c>
      <c r="K343">
        <v>34</v>
      </c>
      <c r="L343">
        <v>4</v>
      </c>
      <c r="M343">
        <v>3</v>
      </c>
      <c r="N343">
        <v>4</v>
      </c>
      <c r="O343">
        <v>3</v>
      </c>
      <c r="P343">
        <v>4</v>
      </c>
      <c r="Q343">
        <v>3</v>
      </c>
      <c r="R343">
        <v>4</v>
      </c>
      <c r="S343">
        <v>4</v>
      </c>
      <c r="T343">
        <v>4</v>
      </c>
      <c r="U343">
        <v>33</v>
      </c>
      <c r="V343">
        <v>67</v>
      </c>
      <c r="X343" t="s">
        <v>22219</v>
      </c>
      <c r="Y343" t="s">
        <v>44</v>
      </c>
    </row>
    <row r="344" spans="1:25" x14ac:dyDescent="0.25">
      <c r="A344" t="s">
        <v>22220</v>
      </c>
      <c r="B344">
        <v>4</v>
      </c>
      <c r="C344">
        <v>3</v>
      </c>
      <c r="D344">
        <v>4</v>
      </c>
      <c r="E344">
        <v>4</v>
      </c>
      <c r="F344">
        <v>3</v>
      </c>
      <c r="G344">
        <v>4</v>
      </c>
      <c r="H344">
        <v>5</v>
      </c>
      <c r="I344">
        <v>5</v>
      </c>
      <c r="J344">
        <v>4</v>
      </c>
      <c r="K344">
        <v>36</v>
      </c>
      <c r="L344">
        <v>5</v>
      </c>
      <c r="M344">
        <v>3</v>
      </c>
      <c r="N344">
        <v>4</v>
      </c>
      <c r="O344">
        <v>4</v>
      </c>
      <c r="P344">
        <v>3</v>
      </c>
      <c r="Q344">
        <v>5</v>
      </c>
      <c r="R344">
        <v>4</v>
      </c>
      <c r="S344">
        <v>4</v>
      </c>
      <c r="T344">
        <v>4</v>
      </c>
      <c r="U344">
        <v>36</v>
      </c>
      <c r="V344">
        <v>72</v>
      </c>
      <c r="W344" t="s">
        <v>848</v>
      </c>
      <c r="X344" t="s">
        <v>22221</v>
      </c>
      <c r="Y344" t="s">
        <v>10</v>
      </c>
    </row>
    <row r="345" spans="1:25" x14ac:dyDescent="0.25">
      <c r="A345" t="s">
        <v>22220</v>
      </c>
      <c r="B345">
        <v>4</v>
      </c>
      <c r="C345">
        <v>3</v>
      </c>
      <c r="D345">
        <v>4</v>
      </c>
      <c r="E345">
        <v>5</v>
      </c>
      <c r="F345">
        <v>4</v>
      </c>
      <c r="G345">
        <v>4</v>
      </c>
      <c r="H345">
        <v>4</v>
      </c>
      <c r="I345">
        <v>4</v>
      </c>
      <c r="J345">
        <v>3</v>
      </c>
      <c r="K345">
        <v>35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35</v>
      </c>
      <c r="W345" t="s">
        <v>18</v>
      </c>
      <c r="X345" t="s">
        <v>22222</v>
      </c>
      <c r="Y345" t="s">
        <v>10</v>
      </c>
    </row>
    <row r="346" spans="1:25" x14ac:dyDescent="0.25">
      <c r="A346" t="s">
        <v>22220</v>
      </c>
      <c r="B346">
        <v>5</v>
      </c>
      <c r="C346">
        <v>5</v>
      </c>
      <c r="D346">
        <v>4</v>
      </c>
      <c r="E346">
        <v>3</v>
      </c>
      <c r="F346">
        <v>4</v>
      </c>
      <c r="G346">
        <v>5</v>
      </c>
      <c r="H346">
        <v>4</v>
      </c>
      <c r="I346">
        <v>4</v>
      </c>
      <c r="J346">
        <v>3</v>
      </c>
      <c r="K346">
        <v>37</v>
      </c>
      <c r="L346">
        <v>5</v>
      </c>
      <c r="M346">
        <v>3</v>
      </c>
      <c r="N346">
        <v>4</v>
      </c>
      <c r="O346">
        <v>3</v>
      </c>
      <c r="P346">
        <v>4</v>
      </c>
      <c r="Q346">
        <v>3</v>
      </c>
      <c r="R346">
        <v>4</v>
      </c>
      <c r="S346">
        <v>4</v>
      </c>
      <c r="T346">
        <v>4</v>
      </c>
      <c r="U346">
        <v>34</v>
      </c>
      <c r="V346">
        <v>71</v>
      </c>
      <c r="W346" t="s">
        <v>18</v>
      </c>
      <c r="X346" t="s">
        <v>1032</v>
      </c>
      <c r="Y346" t="s">
        <v>10</v>
      </c>
    </row>
    <row r="347" spans="1:25" x14ac:dyDescent="0.25">
      <c r="A347" t="s">
        <v>22220</v>
      </c>
      <c r="B347">
        <v>3</v>
      </c>
      <c r="C347">
        <v>4</v>
      </c>
      <c r="D347">
        <v>4</v>
      </c>
      <c r="E347">
        <v>4</v>
      </c>
      <c r="F347">
        <v>3</v>
      </c>
      <c r="G347">
        <v>4</v>
      </c>
      <c r="H347">
        <v>3</v>
      </c>
      <c r="I347">
        <v>4</v>
      </c>
      <c r="J347">
        <v>4</v>
      </c>
      <c r="K347">
        <v>33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33</v>
      </c>
      <c r="W347" t="s">
        <v>669</v>
      </c>
      <c r="X347" t="s">
        <v>8753</v>
      </c>
      <c r="Y347" t="s">
        <v>10</v>
      </c>
    </row>
    <row r="348" spans="1:25" x14ac:dyDescent="0.25">
      <c r="A348" t="s">
        <v>22220</v>
      </c>
      <c r="B348">
        <v>4</v>
      </c>
      <c r="C348">
        <v>4</v>
      </c>
      <c r="D348">
        <v>4</v>
      </c>
      <c r="E348">
        <v>4</v>
      </c>
      <c r="F348">
        <v>3</v>
      </c>
      <c r="G348">
        <v>5</v>
      </c>
      <c r="H348">
        <v>3</v>
      </c>
      <c r="I348">
        <v>5</v>
      </c>
      <c r="J348">
        <v>4</v>
      </c>
      <c r="K348">
        <v>36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36</v>
      </c>
      <c r="W348" t="s">
        <v>133</v>
      </c>
      <c r="X348" t="s">
        <v>327</v>
      </c>
      <c r="Y348" t="s">
        <v>10</v>
      </c>
    </row>
    <row r="349" spans="1:25" x14ac:dyDescent="0.25">
      <c r="A349" t="s">
        <v>22220</v>
      </c>
      <c r="B349">
        <v>4</v>
      </c>
      <c r="C349">
        <v>4</v>
      </c>
      <c r="D349">
        <v>4</v>
      </c>
      <c r="E349">
        <v>4</v>
      </c>
      <c r="F349">
        <v>3</v>
      </c>
      <c r="G349">
        <v>5</v>
      </c>
      <c r="H349">
        <v>3</v>
      </c>
      <c r="I349">
        <v>5</v>
      </c>
      <c r="J349">
        <v>4</v>
      </c>
      <c r="K349">
        <v>36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36</v>
      </c>
      <c r="W349" t="s">
        <v>133</v>
      </c>
      <c r="X349" t="s">
        <v>327</v>
      </c>
      <c r="Y349" t="s">
        <v>10</v>
      </c>
    </row>
    <row r="350" spans="1:25" x14ac:dyDescent="0.25">
      <c r="A350" t="s">
        <v>22223</v>
      </c>
      <c r="B350">
        <v>4</v>
      </c>
      <c r="C350">
        <v>5</v>
      </c>
      <c r="D350">
        <v>3</v>
      </c>
      <c r="E350">
        <v>4</v>
      </c>
      <c r="F350">
        <v>4</v>
      </c>
      <c r="G350">
        <v>5</v>
      </c>
      <c r="H350">
        <v>3</v>
      </c>
      <c r="I350">
        <v>4</v>
      </c>
      <c r="J350">
        <v>4</v>
      </c>
      <c r="K350">
        <v>36</v>
      </c>
      <c r="L350">
        <v>4</v>
      </c>
      <c r="M350">
        <v>3</v>
      </c>
      <c r="N350">
        <v>5</v>
      </c>
      <c r="O350">
        <v>4</v>
      </c>
      <c r="P350">
        <v>4</v>
      </c>
      <c r="Q350">
        <v>3</v>
      </c>
      <c r="R350">
        <v>4</v>
      </c>
      <c r="S350">
        <v>4</v>
      </c>
      <c r="T350">
        <v>5</v>
      </c>
      <c r="U350">
        <v>36</v>
      </c>
      <c r="V350">
        <v>72</v>
      </c>
      <c r="W350" t="s">
        <v>176</v>
      </c>
      <c r="X350" t="s">
        <v>3217</v>
      </c>
      <c r="Y350" t="s">
        <v>10</v>
      </c>
    </row>
    <row r="351" spans="1:25" x14ac:dyDescent="0.25">
      <c r="A351" t="s">
        <v>22224</v>
      </c>
      <c r="B351">
        <v>4</v>
      </c>
      <c r="C351">
        <v>5</v>
      </c>
      <c r="D351">
        <v>3</v>
      </c>
      <c r="E351">
        <v>4</v>
      </c>
      <c r="F351">
        <v>4</v>
      </c>
      <c r="G351">
        <v>5</v>
      </c>
      <c r="H351">
        <v>3</v>
      </c>
      <c r="I351">
        <v>4</v>
      </c>
      <c r="J351">
        <v>4</v>
      </c>
      <c r="K351">
        <v>36</v>
      </c>
      <c r="L351">
        <v>4</v>
      </c>
      <c r="M351">
        <v>3</v>
      </c>
      <c r="N351">
        <v>5</v>
      </c>
      <c r="O351">
        <v>4</v>
      </c>
      <c r="P351">
        <v>4</v>
      </c>
      <c r="Q351">
        <v>3</v>
      </c>
      <c r="R351">
        <v>4</v>
      </c>
      <c r="S351">
        <v>4</v>
      </c>
      <c r="T351">
        <v>5</v>
      </c>
      <c r="U351">
        <v>36</v>
      </c>
      <c r="V351">
        <v>72</v>
      </c>
      <c r="W351" t="s">
        <v>176</v>
      </c>
      <c r="X351" t="s">
        <v>3217</v>
      </c>
      <c r="Y351" t="s">
        <v>10</v>
      </c>
    </row>
    <row r="352" spans="1:25" x14ac:dyDescent="0.25">
      <c r="A352" t="s">
        <v>22224</v>
      </c>
      <c r="B352">
        <v>5</v>
      </c>
      <c r="C352">
        <v>3</v>
      </c>
      <c r="D352">
        <v>4</v>
      </c>
      <c r="E352">
        <v>4</v>
      </c>
      <c r="F352">
        <v>5</v>
      </c>
      <c r="G352">
        <v>4</v>
      </c>
      <c r="H352">
        <v>3</v>
      </c>
      <c r="I352">
        <v>4</v>
      </c>
      <c r="J352">
        <v>4</v>
      </c>
      <c r="K352">
        <v>36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36</v>
      </c>
      <c r="W352" t="s">
        <v>105</v>
      </c>
      <c r="X352" t="s">
        <v>8463</v>
      </c>
      <c r="Y352" t="s">
        <v>10</v>
      </c>
    </row>
    <row r="353" spans="1:25" x14ac:dyDescent="0.25">
      <c r="A353" t="s">
        <v>22225</v>
      </c>
      <c r="B353">
        <v>4</v>
      </c>
      <c r="C353">
        <v>3</v>
      </c>
      <c r="D353">
        <v>5</v>
      </c>
      <c r="E353">
        <v>4</v>
      </c>
      <c r="F353">
        <v>5</v>
      </c>
      <c r="G353">
        <v>4</v>
      </c>
      <c r="H353">
        <v>3</v>
      </c>
      <c r="I353">
        <v>4</v>
      </c>
      <c r="J353">
        <v>4</v>
      </c>
      <c r="K353">
        <v>36</v>
      </c>
      <c r="L353">
        <v>4</v>
      </c>
      <c r="M353">
        <v>3</v>
      </c>
      <c r="N353">
        <v>4</v>
      </c>
      <c r="O353">
        <v>4</v>
      </c>
      <c r="P353">
        <v>4</v>
      </c>
      <c r="Q353">
        <v>4</v>
      </c>
      <c r="R353">
        <v>3</v>
      </c>
      <c r="S353">
        <v>4</v>
      </c>
      <c r="T353">
        <v>5</v>
      </c>
      <c r="U353">
        <v>35</v>
      </c>
      <c r="V353">
        <v>71</v>
      </c>
      <c r="W353" t="s">
        <v>161</v>
      </c>
      <c r="X353" t="s">
        <v>2261</v>
      </c>
      <c r="Y353" t="s">
        <v>10</v>
      </c>
    </row>
    <row r="354" spans="1:25" x14ac:dyDescent="0.25">
      <c r="A354" t="s">
        <v>22224</v>
      </c>
      <c r="B354">
        <v>4</v>
      </c>
      <c r="C354">
        <v>4</v>
      </c>
      <c r="D354">
        <v>3</v>
      </c>
      <c r="E354">
        <v>5</v>
      </c>
      <c r="F354">
        <v>4</v>
      </c>
      <c r="G354">
        <v>3</v>
      </c>
      <c r="H354">
        <v>4</v>
      </c>
      <c r="I354">
        <v>4</v>
      </c>
      <c r="J354">
        <v>5</v>
      </c>
      <c r="K354">
        <v>36</v>
      </c>
      <c r="L354">
        <v>4</v>
      </c>
      <c r="M354">
        <v>4</v>
      </c>
      <c r="N354">
        <v>5</v>
      </c>
      <c r="O354">
        <v>4</v>
      </c>
      <c r="P354">
        <v>3</v>
      </c>
      <c r="Q354">
        <v>4</v>
      </c>
      <c r="R354">
        <v>4</v>
      </c>
      <c r="S354">
        <v>3</v>
      </c>
      <c r="T354">
        <v>5</v>
      </c>
      <c r="U354">
        <v>36</v>
      </c>
      <c r="V354">
        <v>72</v>
      </c>
      <c r="W354" t="s">
        <v>91</v>
      </c>
      <c r="X354" t="s">
        <v>3910</v>
      </c>
      <c r="Y354" t="s">
        <v>10</v>
      </c>
    </row>
    <row r="355" spans="1:25" x14ac:dyDescent="0.25">
      <c r="A355" t="s">
        <v>22224</v>
      </c>
      <c r="B355">
        <v>5</v>
      </c>
      <c r="C355">
        <v>4</v>
      </c>
      <c r="D355">
        <v>3</v>
      </c>
      <c r="E355">
        <v>4</v>
      </c>
      <c r="F355">
        <v>3</v>
      </c>
      <c r="G355">
        <v>5</v>
      </c>
      <c r="H355">
        <v>4</v>
      </c>
      <c r="I355">
        <v>4</v>
      </c>
      <c r="J355">
        <v>4</v>
      </c>
      <c r="K355">
        <v>36</v>
      </c>
      <c r="L355">
        <v>4</v>
      </c>
      <c r="M355">
        <v>3</v>
      </c>
      <c r="N355">
        <v>4</v>
      </c>
      <c r="O355">
        <v>3</v>
      </c>
      <c r="P355">
        <v>5</v>
      </c>
      <c r="Q355">
        <v>4</v>
      </c>
      <c r="R355">
        <v>4</v>
      </c>
      <c r="S355">
        <v>3</v>
      </c>
      <c r="T355">
        <v>5</v>
      </c>
      <c r="U355">
        <v>35</v>
      </c>
      <c r="V355">
        <v>71</v>
      </c>
      <c r="W355" t="s">
        <v>724</v>
      </c>
      <c r="X355" t="s">
        <v>4573</v>
      </c>
      <c r="Y355" t="s">
        <v>10</v>
      </c>
    </row>
    <row r="356" spans="1:25" x14ac:dyDescent="0.25">
      <c r="A356" t="s">
        <v>22224</v>
      </c>
      <c r="B356">
        <v>4</v>
      </c>
      <c r="C356">
        <v>4</v>
      </c>
      <c r="D356">
        <v>5</v>
      </c>
      <c r="E356">
        <v>3</v>
      </c>
      <c r="F356">
        <v>4</v>
      </c>
      <c r="G356">
        <v>5</v>
      </c>
      <c r="H356">
        <v>5</v>
      </c>
      <c r="I356">
        <v>3</v>
      </c>
      <c r="J356">
        <v>4</v>
      </c>
      <c r="K356">
        <v>36</v>
      </c>
      <c r="L356">
        <v>3</v>
      </c>
      <c r="M356">
        <v>5</v>
      </c>
      <c r="N356">
        <v>3</v>
      </c>
      <c r="O356">
        <v>5</v>
      </c>
      <c r="P356">
        <v>4</v>
      </c>
      <c r="Q356">
        <v>3</v>
      </c>
      <c r="R356">
        <v>4</v>
      </c>
      <c r="S356">
        <v>4</v>
      </c>
      <c r="T356">
        <v>4</v>
      </c>
      <c r="U356">
        <v>36</v>
      </c>
      <c r="V356">
        <v>72</v>
      </c>
      <c r="W356" t="s">
        <v>52</v>
      </c>
      <c r="X356" t="s">
        <v>15884</v>
      </c>
      <c r="Y356" t="s">
        <v>10</v>
      </c>
    </row>
    <row r="357" spans="1:25" x14ac:dyDescent="0.25">
      <c r="A357" t="s">
        <v>22226</v>
      </c>
      <c r="B357">
        <v>4</v>
      </c>
      <c r="C357">
        <v>4</v>
      </c>
      <c r="D357">
        <v>4</v>
      </c>
      <c r="E357">
        <v>3</v>
      </c>
      <c r="F357">
        <v>3</v>
      </c>
      <c r="G357">
        <v>4</v>
      </c>
      <c r="H357">
        <v>4</v>
      </c>
      <c r="I357">
        <v>5</v>
      </c>
      <c r="J357">
        <v>4</v>
      </c>
      <c r="K357">
        <v>35</v>
      </c>
      <c r="L357">
        <v>4</v>
      </c>
      <c r="M357">
        <v>4</v>
      </c>
      <c r="N357">
        <v>4</v>
      </c>
      <c r="O357">
        <v>4</v>
      </c>
      <c r="P357">
        <v>4</v>
      </c>
      <c r="Q357">
        <v>5</v>
      </c>
      <c r="R357">
        <v>3</v>
      </c>
      <c r="S357">
        <v>4</v>
      </c>
      <c r="T357">
        <v>3</v>
      </c>
      <c r="U357">
        <v>35</v>
      </c>
      <c r="V357">
        <v>70</v>
      </c>
      <c r="W357" t="s">
        <v>166</v>
      </c>
      <c r="X357" t="s">
        <v>7122</v>
      </c>
      <c r="Y357" t="s">
        <v>10</v>
      </c>
    </row>
    <row r="358" spans="1:25" x14ac:dyDescent="0.25">
      <c r="A358" t="s">
        <v>22227</v>
      </c>
      <c r="B358">
        <v>5</v>
      </c>
      <c r="C358">
        <v>4</v>
      </c>
      <c r="D358">
        <v>4</v>
      </c>
      <c r="E358">
        <v>3</v>
      </c>
      <c r="F358">
        <v>4</v>
      </c>
      <c r="G358">
        <v>4</v>
      </c>
      <c r="H358">
        <v>4</v>
      </c>
      <c r="I358">
        <v>3</v>
      </c>
      <c r="J358">
        <v>5</v>
      </c>
      <c r="K358">
        <v>36</v>
      </c>
      <c r="L358">
        <v>5</v>
      </c>
      <c r="M358">
        <v>4</v>
      </c>
      <c r="N358">
        <v>3</v>
      </c>
      <c r="O358">
        <v>4</v>
      </c>
      <c r="P358">
        <v>4</v>
      </c>
      <c r="Q358">
        <v>5</v>
      </c>
      <c r="R358">
        <v>3</v>
      </c>
      <c r="S358">
        <v>4</v>
      </c>
      <c r="T358">
        <v>4</v>
      </c>
      <c r="U358">
        <v>36</v>
      </c>
      <c r="V358">
        <v>72</v>
      </c>
      <c r="W358" t="s">
        <v>8</v>
      </c>
      <c r="X358" t="s">
        <v>1154</v>
      </c>
      <c r="Y358" t="s">
        <v>10</v>
      </c>
    </row>
    <row r="359" spans="1:25" x14ac:dyDescent="0.25">
      <c r="A359" t="s">
        <v>22227</v>
      </c>
      <c r="B359">
        <v>4</v>
      </c>
      <c r="C359">
        <v>4</v>
      </c>
      <c r="D359">
        <v>3</v>
      </c>
      <c r="E359">
        <v>5</v>
      </c>
      <c r="F359">
        <v>3</v>
      </c>
      <c r="G359">
        <v>4</v>
      </c>
      <c r="H359">
        <v>4</v>
      </c>
      <c r="I359">
        <v>4</v>
      </c>
      <c r="J359">
        <v>5</v>
      </c>
      <c r="K359">
        <v>36</v>
      </c>
      <c r="L359">
        <v>4</v>
      </c>
      <c r="M359">
        <v>5</v>
      </c>
      <c r="N359">
        <v>3</v>
      </c>
      <c r="O359">
        <v>4</v>
      </c>
      <c r="P359">
        <v>5</v>
      </c>
      <c r="Q359">
        <v>4</v>
      </c>
      <c r="R359">
        <v>4</v>
      </c>
      <c r="S359">
        <v>3</v>
      </c>
      <c r="T359">
        <v>4</v>
      </c>
      <c r="U359">
        <v>36</v>
      </c>
      <c r="V359">
        <v>72</v>
      </c>
      <c r="W359" t="s">
        <v>143</v>
      </c>
      <c r="X359" t="s">
        <v>62</v>
      </c>
      <c r="Y359" t="s">
        <v>10</v>
      </c>
    </row>
    <row r="360" spans="1:25" x14ac:dyDescent="0.25">
      <c r="A360" t="s">
        <v>22227</v>
      </c>
      <c r="B360">
        <v>5</v>
      </c>
      <c r="C360">
        <v>3</v>
      </c>
      <c r="D360">
        <v>4</v>
      </c>
      <c r="E360">
        <v>4</v>
      </c>
      <c r="F360">
        <v>4</v>
      </c>
      <c r="G360">
        <v>4</v>
      </c>
      <c r="H360">
        <v>4</v>
      </c>
      <c r="I360">
        <v>3</v>
      </c>
      <c r="J360">
        <v>4</v>
      </c>
      <c r="K360">
        <v>35</v>
      </c>
      <c r="L360">
        <v>3</v>
      </c>
      <c r="M360">
        <v>5</v>
      </c>
      <c r="N360">
        <v>3</v>
      </c>
      <c r="O360">
        <v>4</v>
      </c>
      <c r="P360">
        <v>4</v>
      </c>
      <c r="Q360">
        <v>4</v>
      </c>
      <c r="R360">
        <v>5</v>
      </c>
      <c r="S360">
        <v>3</v>
      </c>
      <c r="T360">
        <v>4</v>
      </c>
      <c r="U360">
        <v>35</v>
      </c>
      <c r="V360">
        <v>70</v>
      </c>
      <c r="W360" t="s">
        <v>39</v>
      </c>
      <c r="X360" t="s">
        <v>2909</v>
      </c>
      <c r="Y360" t="s">
        <v>10</v>
      </c>
    </row>
    <row r="361" spans="1:25" x14ac:dyDescent="0.25">
      <c r="A361" t="s">
        <v>22227</v>
      </c>
      <c r="B361">
        <v>4</v>
      </c>
      <c r="C361">
        <v>5</v>
      </c>
      <c r="D361">
        <v>3</v>
      </c>
      <c r="E361">
        <v>4</v>
      </c>
      <c r="F361">
        <v>4</v>
      </c>
      <c r="G361">
        <v>4</v>
      </c>
      <c r="H361">
        <v>4</v>
      </c>
      <c r="I361">
        <v>4</v>
      </c>
      <c r="J361">
        <v>3</v>
      </c>
      <c r="K361">
        <v>35</v>
      </c>
      <c r="L361">
        <v>4</v>
      </c>
      <c r="M361">
        <v>3</v>
      </c>
      <c r="N361">
        <v>4</v>
      </c>
      <c r="O361">
        <v>3</v>
      </c>
      <c r="P361">
        <v>4</v>
      </c>
      <c r="Q361">
        <v>4</v>
      </c>
      <c r="R361">
        <v>5</v>
      </c>
      <c r="S361">
        <v>3</v>
      </c>
      <c r="T361">
        <v>5</v>
      </c>
      <c r="U361">
        <v>35</v>
      </c>
      <c r="V361">
        <v>70</v>
      </c>
      <c r="W361" t="s">
        <v>665</v>
      </c>
      <c r="X361" t="s">
        <v>10046</v>
      </c>
      <c r="Y361" t="s">
        <v>10</v>
      </c>
    </row>
    <row r="362" spans="1:25" x14ac:dyDescent="0.25">
      <c r="A362" t="s">
        <v>22227</v>
      </c>
      <c r="B362">
        <v>5</v>
      </c>
      <c r="C362">
        <v>3</v>
      </c>
      <c r="D362">
        <v>4</v>
      </c>
      <c r="E362">
        <v>4</v>
      </c>
      <c r="F362">
        <v>4</v>
      </c>
      <c r="G362">
        <v>4</v>
      </c>
      <c r="H362">
        <v>3</v>
      </c>
      <c r="I362">
        <v>4</v>
      </c>
      <c r="J362">
        <v>4</v>
      </c>
      <c r="K362">
        <v>35</v>
      </c>
      <c r="L362">
        <v>5</v>
      </c>
      <c r="M362">
        <v>4</v>
      </c>
      <c r="N362">
        <v>3</v>
      </c>
      <c r="O362">
        <v>4</v>
      </c>
      <c r="P362">
        <v>3</v>
      </c>
      <c r="Q362">
        <v>4</v>
      </c>
      <c r="R362">
        <v>4</v>
      </c>
      <c r="S362">
        <v>4</v>
      </c>
      <c r="T362">
        <v>5</v>
      </c>
      <c r="U362">
        <v>36</v>
      </c>
      <c r="V362">
        <v>71</v>
      </c>
      <c r="W362" t="s">
        <v>236</v>
      </c>
      <c r="X362" t="s">
        <v>11446</v>
      </c>
      <c r="Y362" t="s">
        <v>10</v>
      </c>
    </row>
    <row r="363" spans="1:25" x14ac:dyDescent="0.25">
      <c r="A363" t="s">
        <v>22227</v>
      </c>
      <c r="B363">
        <v>5</v>
      </c>
      <c r="C363">
        <v>4</v>
      </c>
      <c r="D363">
        <v>4</v>
      </c>
      <c r="E363">
        <v>3</v>
      </c>
      <c r="F363">
        <v>5</v>
      </c>
      <c r="G363">
        <v>4</v>
      </c>
      <c r="H363">
        <v>4</v>
      </c>
      <c r="I363">
        <v>3</v>
      </c>
      <c r="J363">
        <v>4</v>
      </c>
      <c r="K363">
        <v>36</v>
      </c>
      <c r="L363">
        <v>4</v>
      </c>
      <c r="M363">
        <v>3</v>
      </c>
      <c r="N363">
        <v>4</v>
      </c>
      <c r="O363">
        <v>5</v>
      </c>
      <c r="P363">
        <v>4</v>
      </c>
      <c r="Q363">
        <v>3</v>
      </c>
      <c r="R363">
        <v>4</v>
      </c>
      <c r="S363">
        <v>4</v>
      </c>
      <c r="T363">
        <v>5</v>
      </c>
      <c r="U363">
        <v>36</v>
      </c>
      <c r="V363">
        <v>72</v>
      </c>
      <c r="W363" t="s">
        <v>39</v>
      </c>
      <c r="X363" t="s">
        <v>141</v>
      </c>
      <c r="Y363" t="s">
        <v>10</v>
      </c>
    </row>
    <row r="364" spans="1:25" x14ac:dyDescent="0.25">
      <c r="A364" t="s">
        <v>22227</v>
      </c>
      <c r="B364">
        <v>3</v>
      </c>
      <c r="C364">
        <v>4</v>
      </c>
      <c r="D364">
        <v>4</v>
      </c>
      <c r="E364">
        <v>3</v>
      </c>
      <c r="F364">
        <v>5</v>
      </c>
      <c r="G364">
        <v>4</v>
      </c>
      <c r="H364">
        <v>4</v>
      </c>
      <c r="I364">
        <v>4</v>
      </c>
      <c r="J364">
        <v>4</v>
      </c>
      <c r="K364">
        <v>35</v>
      </c>
      <c r="L364">
        <v>4</v>
      </c>
      <c r="M364">
        <v>4</v>
      </c>
      <c r="N364">
        <v>4</v>
      </c>
      <c r="O364">
        <v>4</v>
      </c>
      <c r="P364">
        <v>3</v>
      </c>
      <c r="Q364">
        <v>4</v>
      </c>
      <c r="R364">
        <v>4</v>
      </c>
      <c r="S364">
        <v>5</v>
      </c>
      <c r="T364">
        <v>3</v>
      </c>
      <c r="U364">
        <v>35</v>
      </c>
      <c r="V364">
        <v>70</v>
      </c>
      <c r="W364" t="s">
        <v>61</v>
      </c>
      <c r="X364" t="s">
        <v>4650</v>
      </c>
      <c r="Y364" t="s">
        <v>10</v>
      </c>
    </row>
    <row r="365" spans="1:25" x14ac:dyDescent="0.25">
      <c r="A365" t="s">
        <v>22228</v>
      </c>
      <c r="B365">
        <v>4</v>
      </c>
      <c r="C365">
        <v>4</v>
      </c>
      <c r="D365">
        <v>3</v>
      </c>
      <c r="E365">
        <v>5</v>
      </c>
      <c r="F365">
        <v>3</v>
      </c>
      <c r="G365">
        <v>4</v>
      </c>
      <c r="H365">
        <v>4</v>
      </c>
      <c r="I365">
        <v>4</v>
      </c>
      <c r="J365">
        <v>5</v>
      </c>
      <c r="K365">
        <v>36</v>
      </c>
      <c r="L365">
        <v>4</v>
      </c>
      <c r="M365">
        <v>5</v>
      </c>
      <c r="N365">
        <v>3</v>
      </c>
      <c r="O365">
        <v>4</v>
      </c>
      <c r="P365">
        <v>5</v>
      </c>
      <c r="Q365">
        <v>4</v>
      </c>
      <c r="R365">
        <v>4</v>
      </c>
      <c r="S365">
        <v>3</v>
      </c>
      <c r="T365">
        <v>4</v>
      </c>
      <c r="U365">
        <v>36</v>
      </c>
      <c r="V365">
        <v>72</v>
      </c>
      <c r="W365" t="s">
        <v>143</v>
      </c>
      <c r="X365" t="s">
        <v>62</v>
      </c>
      <c r="Y365" t="s">
        <v>10</v>
      </c>
    </row>
    <row r="366" spans="1:25" x14ac:dyDescent="0.25">
      <c r="A366" t="s">
        <v>22228</v>
      </c>
      <c r="B366">
        <v>4</v>
      </c>
      <c r="C366">
        <v>4</v>
      </c>
      <c r="D366">
        <v>4</v>
      </c>
      <c r="E366">
        <v>4</v>
      </c>
      <c r="F366">
        <v>4</v>
      </c>
      <c r="G366">
        <v>3</v>
      </c>
      <c r="H366">
        <v>4</v>
      </c>
      <c r="I366">
        <v>4</v>
      </c>
      <c r="J366">
        <v>5</v>
      </c>
      <c r="K366">
        <v>36</v>
      </c>
      <c r="L366">
        <v>4</v>
      </c>
      <c r="M366">
        <v>5</v>
      </c>
      <c r="N366">
        <v>4</v>
      </c>
      <c r="O366">
        <v>3</v>
      </c>
      <c r="P366">
        <v>4</v>
      </c>
      <c r="Q366">
        <v>3</v>
      </c>
      <c r="R366">
        <v>4</v>
      </c>
      <c r="S366">
        <v>5</v>
      </c>
      <c r="T366">
        <v>4</v>
      </c>
      <c r="U366">
        <v>36</v>
      </c>
      <c r="V366">
        <v>72</v>
      </c>
      <c r="W366" t="s">
        <v>58</v>
      </c>
      <c r="X366" t="s">
        <v>3041</v>
      </c>
      <c r="Y366" t="s">
        <v>10</v>
      </c>
    </row>
    <row r="367" spans="1:25" x14ac:dyDescent="0.25">
      <c r="A367" t="s">
        <v>22229</v>
      </c>
      <c r="B367">
        <v>4</v>
      </c>
      <c r="C367">
        <v>4</v>
      </c>
      <c r="D367">
        <v>3</v>
      </c>
      <c r="E367">
        <v>5</v>
      </c>
      <c r="F367">
        <v>4</v>
      </c>
      <c r="G367">
        <v>3</v>
      </c>
      <c r="H367">
        <v>5</v>
      </c>
      <c r="I367">
        <v>4</v>
      </c>
      <c r="J367">
        <v>4</v>
      </c>
      <c r="K367">
        <v>36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36</v>
      </c>
      <c r="W367" t="s">
        <v>61</v>
      </c>
      <c r="X367" t="s">
        <v>3482</v>
      </c>
      <c r="Y367" t="s">
        <v>10</v>
      </c>
    </row>
    <row r="368" spans="1:25" x14ac:dyDescent="0.25">
      <c r="A368" t="s">
        <v>22230</v>
      </c>
      <c r="B368">
        <v>5</v>
      </c>
      <c r="C368">
        <v>4</v>
      </c>
      <c r="D368">
        <v>3</v>
      </c>
      <c r="E368">
        <v>4</v>
      </c>
      <c r="F368">
        <v>5</v>
      </c>
      <c r="G368">
        <v>4</v>
      </c>
      <c r="H368">
        <v>3</v>
      </c>
      <c r="I368">
        <v>4</v>
      </c>
      <c r="J368">
        <v>4</v>
      </c>
      <c r="K368">
        <v>36</v>
      </c>
      <c r="L368">
        <v>5</v>
      </c>
      <c r="M368">
        <v>4</v>
      </c>
      <c r="N368">
        <v>4</v>
      </c>
      <c r="O368">
        <v>3</v>
      </c>
      <c r="P368">
        <v>4</v>
      </c>
      <c r="Q368">
        <v>3</v>
      </c>
      <c r="R368">
        <v>5</v>
      </c>
      <c r="S368">
        <v>4</v>
      </c>
      <c r="T368">
        <v>4</v>
      </c>
      <c r="U368">
        <v>36</v>
      </c>
      <c r="V368">
        <v>72</v>
      </c>
      <c r="W368" t="s">
        <v>105</v>
      </c>
      <c r="X368" t="s">
        <v>22231</v>
      </c>
      <c r="Y368" t="s">
        <v>10</v>
      </c>
    </row>
    <row r="369" spans="1:25" x14ac:dyDescent="0.25">
      <c r="A369" t="s">
        <v>22232</v>
      </c>
      <c r="B369">
        <v>4</v>
      </c>
      <c r="C369">
        <v>5</v>
      </c>
      <c r="D369">
        <v>4</v>
      </c>
      <c r="E369">
        <v>3</v>
      </c>
      <c r="F369">
        <v>4</v>
      </c>
      <c r="G369">
        <v>3</v>
      </c>
      <c r="H369">
        <v>5</v>
      </c>
      <c r="I369">
        <v>4</v>
      </c>
      <c r="J369">
        <v>4</v>
      </c>
      <c r="K369">
        <v>36</v>
      </c>
      <c r="L369">
        <v>5</v>
      </c>
      <c r="M369">
        <v>4</v>
      </c>
      <c r="N369">
        <v>3</v>
      </c>
      <c r="O369">
        <v>5</v>
      </c>
      <c r="P369">
        <v>4</v>
      </c>
      <c r="Q369">
        <v>4</v>
      </c>
      <c r="R369">
        <v>4</v>
      </c>
      <c r="S369">
        <v>3</v>
      </c>
      <c r="T369">
        <v>4</v>
      </c>
      <c r="U369">
        <v>36</v>
      </c>
      <c r="V369">
        <v>72</v>
      </c>
      <c r="W369" t="s">
        <v>133</v>
      </c>
      <c r="X369" t="s">
        <v>327</v>
      </c>
      <c r="Y369" t="s">
        <v>10</v>
      </c>
    </row>
    <row r="370" spans="1:25" x14ac:dyDescent="0.25">
      <c r="A370" t="s">
        <v>22233</v>
      </c>
      <c r="B370">
        <v>4</v>
      </c>
      <c r="C370">
        <v>5</v>
      </c>
      <c r="D370">
        <v>4</v>
      </c>
      <c r="E370">
        <v>3</v>
      </c>
      <c r="F370">
        <v>4</v>
      </c>
      <c r="G370">
        <v>3</v>
      </c>
      <c r="H370">
        <v>4</v>
      </c>
      <c r="I370">
        <v>5</v>
      </c>
      <c r="J370">
        <v>4</v>
      </c>
      <c r="K370">
        <v>36</v>
      </c>
      <c r="L370">
        <v>4</v>
      </c>
      <c r="M370">
        <v>4</v>
      </c>
      <c r="N370">
        <v>4</v>
      </c>
      <c r="O370">
        <v>4</v>
      </c>
      <c r="P370">
        <v>3</v>
      </c>
      <c r="Q370">
        <v>5</v>
      </c>
      <c r="R370">
        <v>3</v>
      </c>
      <c r="S370">
        <v>5</v>
      </c>
      <c r="T370">
        <v>4</v>
      </c>
      <c r="U370">
        <v>36</v>
      </c>
      <c r="V370">
        <v>72</v>
      </c>
      <c r="W370" t="s">
        <v>133</v>
      </c>
      <c r="X370" t="s">
        <v>327</v>
      </c>
      <c r="Y370" t="s">
        <v>10</v>
      </c>
    </row>
    <row r="371" spans="1:25" x14ac:dyDescent="0.25">
      <c r="A371" t="s">
        <v>22234</v>
      </c>
      <c r="B371">
        <v>4</v>
      </c>
      <c r="C371">
        <v>4</v>
      </c>
      <c r="D371">
        <v>4</v>
      </c>
      <c r="E371">
        <v>4</v>
      </c>
      <c r="F371">
        <v>3</v>
      </c>
      <c r="G371">
        <v>5</v>
      </c>
      <c r="H371">
        <v>3</v>
      </c>
      <c r="I371">
        <v>5</v>
      </c>
      <c r="J371">
        <v>4</v>
      </c>
      <c r="K371">
        <v>36</v>
      </c>
      <c r="L371">
        <v>5</v>
      </c>
      <c r="M371">
        <v>4</v>
      </c>
      <c r="N371">
        <v>3</v>
      </c>
      <c r="O371">
        <v>5</v>
      </c>
      <c r="P371">
        <v>4</v>
      </c>
      <c r="Q371">
        <v>4</v>
      </c>
      <c r="R371">
        <v>4</v>
      </c>
      <c r="S371">
        <v>3</v>
      </c>
      <c r="T371">
        <v>4</v>
      </c>
      <c r="U371">
        <v>36</v>
      </c>
      <c r="V371">
        <v>72</v>
      </c>
      <c r="W371" t="s">
        <v>133</v>
      </c>
      <c r="X371" t="s">
        <v>327</v>
      </c>
      <c r="Y371" t="s">
        <v>10</v>
      </c>
    </row>
    <row r="372" spans="1:25" x14ac:dyDescent="0.25">
      <c r="A372" t="s">
        <v>22235</v>
      </c>
      <c r="B372">
        <v>4</v>
      </c>
      <c r="C372">
        <v>5</v>
      </c>
      <c r="D372">
        <v>3</v>
      </c>
      <c r="E372">
        <v>4</v>
      </c>
      <c r="F372">
        <v>4</v>
      </c>
      <c r="G372">
        <v>4</v>
      </c>
      <c r="H372">
        <v>4</v>
      </c>
      <c r="I372">
        <v>3</v>
      </c>
      <c r="J372">
        <v>5</v>
      </c>
      <c r="K372">
        <v>36</v>
      </c>
      <c r="L372">
        <v>4</v>
      </c>
      <c r="M372">
        <v>3</v>
      </c>
      <c r="N372">
        <v>4</v>
      </c>
      <c r="O372">
        <v>5</v>
      </c>
      <c r="P372">
        <v>4</v>
      </c>
      <c r="Q372">
        <v>3</v>
      </c>
      <c r="R372">
        <v>4</v>
      </c>
      <c r="S372">
        <v>4</v>
      </c>
      <c r="T372">
        <v>4</v>
      </c>
      <c r="U372">
        <v>35</v>
      </c>
      <c r="V372">
        <v>71</v>
      </c>
      <c r="W372" t="s">
        <v>52</v>
      </c>
      <c r="X372" t="s">
        <v>4140</v>
      </c>
      <c r="Y372" t="s">
        <v>10</v>
      </c>
    </row>
    <row r="373" spans="1:25" x14ac:dyDescent="0.25">
      <c r="A373" t="s">
        <v>22236</v>
      </c>
      <c r="B373">
        <v>4</v>
      </c>
      <c r="C373">
        <v>3</v>
      </c>
      <c r="D373">
        <v>3</v>
      </c>
      <c r="E373">
        <v>3</v>
      </c>
      <c r="F373">
        <v>3</v>
      </c>
      <c r="G373">
        <v>3</v>
      </c>
      <c r="H373">
        <v>3</v>
      </c>
      <c r="I373">
        <v>5</v>
      </c>
      <c r="J373">
        <v>3</v>
      </c>
      <c r="K373">
        <v>30</v>
      </c>
      <c r="L373">
        <v>5</v>
      </c>
      <c r="M373">
        <v>3</v>
      </c>
      <c r="N373">
        <v>3</v>
      </c>
      <c r="O373">
        <v>3</v>
      </c>
      <c r="P373">
        <v>3</v>
      </c>
      <c r="Q373">
        <v>3</v>
      </c>
      <c r="R373">
        <v>3</v>
      </c>
      <c r="S373">
        <v>4</v>
      </c>
      <c r="T373">
        <v>4</v>
      </c>
      <c r="U373">
        <v>31</v>
      </c>
      <c r="V373">
        <v>61</v>
      </c>
      <c r="W373" t="s">
        <v>198</v>
      </c>
      <c r="X373" t="s">
        <v>3758</v>
      </c>
      <c r="Y373" t="s">
        <v>44</v>
      </c>
    </row>
    <row r="374" spans="1:25" x14ac:dyDescent="0.25">
      <c r="A374" t="s">
        <v>22237</v>
      </c>
      <c r="B374">
        <v>4</v>
      </c>
      <c r="C374">
        <v>5</v>
      </c>
      <c r="D374">
        <v>3</v>
      </c>
      <c r="E374">
        <v>4</v>
      </c>
      <c r="F374">
        <v>4</v>
      </c>
      <c r="G374">
        <v>4</v>
      </c>
      <c r="H374">
        <v>4</v>
      </c>
      <c r="I374">
        <v>3</v>
      </c>
      <c r="J374">
        <v>5</v>
      </c>
      <c r="K374">
        <v>36</v>
      </c>
      <c r="L374">
        <v>4</v>
      </c>
      <c r="M374">
        <v>3</v>
      </c>
      <c r="N374">
        <v>4</v>
      </c>
      <c r="O374">
        <v>5</v>
      </c>
      <c r="P374">
        <v>4</v>
      </c>
      <c r="Q374">
        <v>3</v>
      </c>
      <c r="R374">
        <v>4</v>
      </c>
      <c r="S374">
        <v>4</v>
      </c>
      <c r="T374">
        <v>4</v>
      </c>
      <c r="U374">
        <v>35</v>
      </c>
      <c r="V374">
        <v>71</v>
      </c>
      <c r="W374" t="s">
        <v>52</v>
      </c>
      <c r="X374" t="s">
        <v>4140</v>
      </c>
      <c r="Y374" t="s">
        <v>10</v>
      </c>
    </row>
    <row r="375" spans="1:25" x14ac:dyDescent="0.25">
      <c r="A375" t="s">
        <v>22238</v>
      </c>
      <c r="B375">
        <v>5</v>
      </c>
      <c r="C375">
        <v>4</v>
      </c>
      <c r="D375">
        <v>4</v>
      </c>
      <c r="E375">
        <v>3</v>
      </c>
      <c r="F375">
        <v>5</v>
      </c>
      <c r="G375">
        <v>4</v>
      </c>
      <c r="H375">
        <v>4</v>
      </c>
      <c r="I375">
        <v>4</v>
      </c>
      <c r="J375">
        <v>3</v>
      </c>
      <c r="K375">
        <v>36</v>
      </c>
      <c r="L375">
        <v>4</v>
      </c>
      <c r="M375">
        <v>5</v>
      </c>
      <c r="N375">
        <v>3</v>
      </c>
      <c r="O375">
        <v>4</v>
      </c>
      <c r="P375">
        <v>4</v>
      </c>
      <c r="Q375">
        <v>5</v>
      </c>
      <c r="R375">
        <v>3</v>
      </c>
      <c r="S375">
        <v>4</v>
      </c>
      <c r="T375">
        <v>4</v>
      </c>
      <c r="U375">
        <v>36</v>
      </c>
      <c r="V375">
        <v>72</v>
      </c>
      <c r="W375" t="s">
        <v>958</v>
      </c>
      <c r="X375" t="s">
        <v>3199</v>
      </c>
      <c r="Y375" t="s">
        <v>10</v>
      </c>
    </row>
    <row r="376" spans="1:25" x14ac:dyDescent="0.25">
      <c r="A376" t="s">
        <v>22239</v>
      </c>
      <c r="B376">
        <v>3</v>
      </c>
      <c r="C376">
        <v>3</v>
      </c>
      <c r="D376">
        <v>3</v>
      </c>
      <c r="E376">
        <v>3</v>
      </c>
      <c r="F376">
        <v>3</v>
      </c>
      <c r="G376">
        <v>3</v>
      </c>
      <c r="H376">
        <v>3</v>
      </c>
      <c r="I376">
        <v>3</v>
      </c>
      <c r="J376">
        <v>3</v>
      </c>
      <c r="K376">
        <v>27</v>
      </c>
      <c r="L376">
        <v>3</v>
      </c>
      <c r="M376">
        <v>3</v>
      </c>
      <c r="N376">
        <v>3</v>
      </c>
      <c r="O376">
        <v>3</v>
      </c>
      <c r="P376">
        <v>3</v>
      </c>
      <c r="Q376">
        <v>3</v>
      </c>
      <c r="R376">
        <v>3</v>
      </c>
      <c r="S376">
        <v>3</v>
      </c>
      <c r="T376">
        <v>3</v>
      </c>
      <c r="U376">
        <v>27</v>
      </c>
      <c r="V376">
        <v>54</v>
      </c>
      <c r="W376" t="s">
        <v>52</v>
      </c>
      <c r="X376" t="s">
        <v>10050</v>
      </c>
      <c r="Y376" t="s">
        <v>10</v>
      </c>
    </row>
    <row r="377" spans="1:25" x14ac:dyDescent="0.25">
      <c r="A377" t="s">
        <v>22240</v>
      </c>
      <c r="B377">
        <v>3</v>
      </c>
      <c r="C377">
        <v>3</v>
      </c>
      <c r="D377">
        <v>3</v>
      </c>
      <c r="E377">
        <v>3</v>
      </c>
      <c r="F377">
        <v>3</v>
      </c>
      <c r="G377">
        <v>3</v>
      </c>
      <c r="H377">
        <v>3</v>
      </c>
      <c r="I377">
        <v>3</v>
      </c>
      <c r="J377">
        <v>3</v>
      </c>
      <c r="K377">
        <v>27</v>
      </c>
      <c r="L377">
        <v>3</v>
      </c>
      <c r="M377">
        <v>3</v>
      </c>
      <c r="N377">
        <v>3</v>
      </c>
      <c r="O377">
        <v>3</v>
      </c>
      <c r="P377">
        <v>3</v>
      </c>
      <c r="Q377">
        <v>3</v>
      </c>
      <c r="R377">
        <v>3</v>
      </c>
      <c r="S377">
        <v>3</v>
      </c>
      <c r="T377">
        <v>3</v>
      </c>
      <c r="U377">
        <v>27</v>
      </c>
      <c r="V377">
        <v>54</v>
      </c>
      <c r="W377" t="s">
        <v>52</v>
      </c>
      <c r="X377" t="s">
        <v>22241</v>
      </c>
      <c r="Y377" t="s">
        <v>10</v>
      </c>
    </row>
    <row r="378" spans="1:25" x14ac:dyDescent="0.25">
      <c r="A378" t="s">
        <v>22242</v>
      </c>
      <c r="B378">
        <v>4</v>
      </c>
      <c r="C378">
        <v>5</v>
      </c>
      <c r="D378">
        <v>4</v>
      </c>
      <c r="E378">
        <v>3</v>
      </c>
      <c r="F378">
        <v>4</v>
      </c>
      <c r="G378">
        <v>3</v>
      </c>
      <c r="H378">
        <v>4</v>
      </c>
      <c r="I378">
        <v>5</v>
      </c>
      <c r="J378">
        <v>4</v>
      </c>
      <c r="K378">
        <v>36</v>
      </c>
      <c r="L378">
        <v>5</v>
      </c>
      <c r="M378">
        <v>4</v>
      </c>
      <c r="N378">
        <v>3</v>
      </c>
      <c r="O378">
        <v>4</v>
      </c>
      <c r="P378">
        <v>4</v>
      </c>
      <c r="Q378">
        <v>5</v>
      </c>
      <c r="R378">
        <v>4</v>
      </c>
      <c r="S378">
        <v>3</v>
      </c>
      <c r="T378">
        <v>4</v>
      </c>
      <c r="U378">
        <v>36</v>
      </c>
      <c r="V378">
        <v>72</v>
      </c>
      <c r="W378" t="s">
        <v>133</v>
      </c>
      <c r="X378" t="s">
        <v>327</v>
      </c>
      <c r="Y378" t="s">
        <v>10</v>
      </c>
    </row>
    <row r="379" spans="1:25" x14ac:dyDescent="0.25">
      <c r="A379" t="s">
        <v>22243</v>
      </c>
      <c r="B379">
        <v>4</v>
      </c>
      <c r="C379">
        <v>4</v>
      </c>
      <c r="D379">
        <v>4</v>
      </c>
      <c r="E379">
        <v>4</v>
      </c>
      <c r="F379">
        <v>4</v>
      </c>
      <c r="G379">
        <v>3</v>
      </c>
      <c r="H379">
        <v>5</v>
      </c>
      <c r="I379">
        <v>4</v>
      </c>
      <c r="J379">
        <v>4</v>
      </c>
      <c r="K379">
        <v>36</v>
      </c>
      <c r="L379">
        <v>4</v>
      </c>
      <c r="M379">
        <v>4</v>
      </c>
      <c r="N379">
        <v>3</v>
      </c>
      <c r="O379">
        <v>3</v>
      </c>
      <c r="P379">
        <v>4</v>
      </c>
      <c r="Q379">
        <v>3</v>
      </c>
      <c r="R379">
        <v>4</v>
      </c>
      <c r="S379">
        <v>5</v>
      </c>
      <c r="T379">
        <v>5</v>
      </c>
      <c r="U379">
        <v>35</v>
      </c>
      <c r="V379">
        <v>71</v>
      </c>
      <c r="W379" t="s">
        <v>1224</v>
      </c>
      <c r="X379" t="s">
        <v>2591</v>
      </c>
      <c r="Y379" t="s">
        <v>10</v>
      </c>
    </row>
    <row r="380" spans="1:25" x14ac:dyDescent="0.25">
      <c r="A380" t="s">
        <v>22244</v>
      </c>
      <c r="B380">
        <v>4</v>
      </c>
      <c r="C380">
        <v>4</v>
      </c>
      <c r="D380">
        <v>3</v>
      </c>
      <c r="E380">
        <v>4</v>
      </c>
      <c r="F380">
        <v>4</v>
      </c>
      <c r="G380">
        <v>5</v>
      </c>
      <c r="H380">
        <v>4</v>
      </c>
      <c r="I380">
        <v>3</v>
      </c>
      <c r="J380">
        <v>5</v>
      </c>
      <c r="K380">
        <v>36</v>
      </c>
      <c r="L380">
        <v>4</v>
      </c>
      <c r="M380">
        <v>3</v>
      </c>
      <c r="N380">
        <v>4</v>
      </c>
      <c r="O380">
        <v>5</v>
      </c>
      <c r="P380">
        <v>4</v>
      </c>
      <c r="Q380">
        <v>3</v>
      </c>
      <c r="R380">
        <v>4</v>
      </c>
      <c r="S380">
        <v>4</v>
      </c>
      <c r="T380">
        <v>5</v>
      </c>
      <c r="U380">
        <v>36</v>
      </c>
      <c r="V380">
        <v>72</v>
      </c>
      <c r="W380" t="s">
        <v>91</v>
      </c>
      <c r="X380" t="s">
        <v>5595</v>
      </c>
      <c r="Y380" t="s">
        <v>10</v>
      </c>
    </row>
    <row r="381" spans="1:25" x14ac:dyDescent="0.25">
      <c r="A381" t="s">
        <v>22245</v>
      </c>
      <c r="B381">
        <v>4</v>
      </c>
      <c r="C381">
        <v>3</v>
      </c>
      <c r="D381">
        <v>5</v>
      </c>
      <c r="E381">
        <v>4</v>
      </c>
      <c r="F381">
        <v>4</v>
      </c>
      <c r="G381">
        <v>4</v>
      </c>
      <c r="H381">
        <v>4</v>
      </c>
      <c r="I381">
        <v>3</v>
      </c>
      <c r="J381">
        <v>5</v>
      </c>
      <c r="K381">
        <v>36</v>
      </c>
      <c r="L381">
        <v>4</v>
      </c>
      <c r="M381">
        <v>4</v>
      </c>
      <c r="N381">
        <v>4</v>
      </c>
      <c r="O381">
        <v>3</v>
      </c>
      <c r="P381">
        <v>5</v>
      </c>
      <c r="Q381">
        <v>4</v>
      </c>
      <c r="R381">
        <v>3</v>
      </c>
      <c r="S381">
        <v>5</v>
      </c>
      <c r="T381">
        <v>4</v>
      </c>
      <c r="U381">
        <v>36</v>
      </c>
      <c r="V381">
        <v>72</v>
      </c>
      <c r="W381" t="s">
        <v>1777</v>
      </c>
      <c r="X381" t="s">
        <v>22246</v>
      </c>
      <c r="Y381" t="s">
        <v>1014</v>
      </c>
    </row>
    <row r="382" spans="1:25" x14ac:dyDescent="0.25">
      <c r="A382" t="s">
        <v>22247</v>
      </c>
      <c r="B382">
        <v>4</v>
      </c>
      <c r="C382">
        <v>4</v>
      </c>
      <c r="D382">
        <v>3</v>
      </c>
      <c r="E382">
        <v>4</v>
      </c>
      <c r="F382">
        <v>3</v>
      </c>
      <c r="G382">
        <v>5</v>
      </c>
      <c r="H382">
        <v>5</v>
      </c>
      <c r="I382">
        <v>4</v>
      </c>
      <c r="J382">
        <v>4</v>
      </c>
      <c r="K382">
        <v>36</v>
      </c>
      <c r="L382">
        <v>4</v>
      </c>
      <c r="M382">
        <v>4</v>
      </c>
      <c r="N382">
        <v>3</v>
      </c>
      <c r="O382">
        <v>4</v>
      </c>
      <c r="P382">
        <v>5</v>
      </c>
      <c r="Q382">
        <v>3</v>
      </c>
      <c r="R382">
        <v>4</v>
      </c>
      <c r="S382">
        <v>5</v>
      </c>
      <c r="T382">
        <v>4</v>
      </c>
      <c r="U382">
        <v>36</v>
      </c>
      <c r="V382">
        <v>72</v>
      </c>
      <c r="W382" t="s">
        <v>260</v>
      </c>
      <c r="X382" t="s">
        <v>3690</v>
      </c>
      <c r="Y382" t="s">
        <v>44</v>
      </c>
    </row>
    <row r="383" spans="1:25" x14ac:dyDescent="0.25">
      <c r="A383" t="s">
        <v>22248</v>
      </c>
      <c r="B383">
        <v>5</v>
      </c>
      <c r="C383">
        <v>4</v>
      </c>
      <c r="D383">
        <v>4</v>
      </c>
      <c r="E383">
        <v>4</v>
      </c>
      <c r="F383">
        <v>3</v>
      </c>
      <c r="G383">
        <v>4</v>
      </c>
      <c r="H383">
        <v>3</v>
      </c>
      <c r="I383">
        <v>4</v>
      </c>
      <c r="J383">
        <v>5</v>
      </c>
      <c r="K383">
        <v>36</v>
      </c>
      <c r="L383">
        <v>4</v>
      </c>
      <c r="M383">
        <v>4</v>
      </c>
      <c r="N383">
        <v>3</v>
      </c>
      <c r="O383">
        <v>4</v>
      </c>
      <c r="P383">
        <v>5</v>
      </c>
      <c r="Q383">
        <v>3</v>
      </c>
      <c r="R383">
        <v>4</v>
      </c>
      <c r="S383">
        <v>4</v>
      </c>
      <c r="T383">
        <v>5</v>
      </c>
      <c r="U383">
        <v>36</v>
      </c>
      <c r="V383">
        <v>72</v>
      </c>
      <c r="W383" t="s">
        <v>132</v>
      </c>
      <c r="X383" t="s">
        <v>567</v>
      </c>
      <c r="Y383" t="s">
        <v>50</v>
      </c>
    </row>
    <row r="384" spans="1:25" x14ac:dyDescent="0.25">
      <c r="A384" t="s">
        <v>22249</v>
      </c>
      <c r="B384">
        <v>4</v>
      </c>
      <c r="C384">
        <v>4</v>
      </c>
      <c r="D384">
        <v>5</v>
      </c>
      <c r="E384">
        <v>3</v>
      </c>
      <c r="F384">
        <v>4</v>
      </c>
      <c r="G384">
        <v>5</v>
      </c>
      <c r="H384">
        <v>4</v>
      </c>
      <c r="I384">
        <v>3</v>
      </c>
      <c r="J384">
        <v>4</v>
      </c>
      <c r="K384">
        <v>36</v>
      </c>
      <c r="L384">
        <v>3</v>
      </c>
      <c r="M384">
        <v>4</v>
      </c>
      <c r="N384">
        <v>5</v>
      </c>
      <c r="O384">
        <v>4</v>
      </c>
      <c r="P384">
        <v>4</v>
      </c>
      <c r="Q384">
        <v>4</v>
      </c>
      <c r="R384">
        <v>3</v>
      </c>
      <c r="S384">
        <v>4</v>
      </c>
      <c r="T384">
        <v>5</v>
      </c>
      <c r="U384">
        <v>36</v>
      </c>
      <c r="V384">
        <v>72</v>
      </c>
      <c r="W384" t="s">
        <v>52</v>
      </c>
      <c r="X384" t="s">
        <v>22250</v>
      </c>
      <c r="Y384" t="s">
        <v>10</v>
      </c>
    </row>
    <row r="385" spans="1:25" x14ac:dyDescent="0.25">
      <c r="A385" t="s">
        <v>22251</v>
      </c>
      <c r="B385">
        <v>4</v>
      </c>
      <c r="C385">
        <v>4</v>
      </c>
      <c r="D385">
        <v>3</v>
      </c>
      <c r="E385">
        <v>4</v>
      </c>
      <c r="F385">
        <v>3</v>
      </c>
      <c r="G385">
        <v>4</v>
      </c>
      <c r="H385">
        <v>4</v>
      </c>
      <c r="I385">
        <v>4</v>
      </c>
      <c r="J385">
        <v>5</v>
      </c>
      <c r="K385">
        <v>35</v>
      </c>
      <c r="L385">
        <v>4</v>
      </c>
      <c r="M385">
        <v>3</v>
      </c>
      <c r="N385">
        <v>5</v>
      </c>
      <c r="O385">
        <v>4</v>
      </c>
      <c r="P385">
        <v>5</v>
      </c>
      <c r="Q385">
        <v>4</v>
      </c>
      <c r="R385">
        <v>3</v>
      </c>
      <c r="S385">
        <v>4</v>
      </c>
      <c r="T385">
        <v>4</v>
      </c>
      <c r="U385">
        <v>36</v>
      </c>
      <c r="V385">
        <v>71</v>
      </c>
      <c r="W385" t="s">
        <v>12</v>
      </c>
      <c r="X385" t="s">
        <v>3154</v>
      </c>
      <c r="Y385" t="s">
        <v>10</v>
      </c>
    </row>
    <row r="386" spans="1:25" x14ac:dyDescent="0.25">
      <c r="A386" t="s">
        <v>22252</v>
      </c>
      <c r="B386">
        <v>4</v>
      </c>
      <c r="C386">
        <v>5</v>
      </c>
      <c r="D386">
        <v>3</v>
      </c>
      <c r="E386">
        <v>4</v>
      </c>
      <c r="F386">
        <v>4</v>
      </c>
      <c r="G386">
        <v>5</v>
      </c>
      <c r="H386">
        <v>3</v>
      </c>
      <c r="I386">
        <v>4</v>
      </c>
      <c r="J386">
        <v>4</v>
      </c>
      <c r="K386">
        <v>36</v>
      </c>
      <c r="L386">
        <v>4</v>
      </c>
      <c r="M386">
        <v>5</v>
      </c>
      <c r="N386">
        <v>3</v>
      </c>
      <c r="O386">
        <v>5</v>
      </c>
      <c r="P386">
        <v>3</v>
      </c>
      <c r="Q386">
        <v>4</v>
      </c>
      <c r="R386">
        <v>3</v>
      </c>
      <c r="S386">
        <v>5</v>
      </c>
      <c r="T386">
        <v>4</v>
      </c>
      <c r="U386">
        <v>36</v>
      </c>
      <c r="V386">
        <v>72</v>
      </c>
      <c r="W386" t="s">
        <v>248</v>
      </c>
      <c r="X386" t="s">
        <v>14161</v>
      </c>
      <c r="Y386" t="s">
        <v>44</v>
      </c>
    </row>
    <row r="387" spans="1:25" x14ac:dyDescent="0.25">
      <c r="A387" t="s">
        <v>22253</v>
      </c>
      <c r="B387">
        <v>4</v>
      </c>
      <c r="C387">
        <v>4</v>
      </c>
      <c r="D387">
        <v>3</v>
      </c>
      <c r="E387">
        <v>4</v>
      </c>
      <c r="F387">
        <v>4</v>
      </c>
      <c r="G387">
        <v>3</v>
      </c>
      <c r="H387">
        <v>5</v>
      </c>
      <c r="I387">
        <v>3</v>
      </c>
      <c r="J387">
        <v>3</v>
      </c>
      <c r="K387">
        <v>33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33</v>
      </c>
      <c r="W387" t="s">
        <v>1466</v>
      </c>
      <c r="X387" t="s">
        <v>22254</v>
      </c>
      <c r="Y387" t="s">
        <v>50</v>
      </c>
    </row>
    <row r="388" spans="1:25" x14ac:dyDescent="0.25">
      <c r="A388" t="s">
        <v>22255</v>
      </c>
      <c r="B388">
        <v>4</v>
      </c>
      <c r="C388">
        <v>5</v>
      </c>
      <c r="D388">
        <v>3</v>
      </c>
      <c r="E388">
        <v>4</v>
      </c>
      <c r="F388">
        <v>4</v>
      </c>
      <c r="G388">
        <v>5</v>
      </c>
      <c r="H388">
        <v>3</v>
      </c>
      <c r="I388">
        <v>4</v>
      </c>
      <c r="J388">
        <v>4</v>
      </c>
      <c r="K388">
        <v>36</v>
      </c>
      <c r="L388">
        <v>4</v>
      </c>
      <c r="M388">
        <v>5</v>
      </c>
      <c r="N388">
        <v>3</v>
      </c>
      <c r="O388">
        <v>5</v>
      </c>
      <c r="P388">
        <v>3</v>
      </c>
      <c r="Q388">
        <v>4</v>
      </c>
      <c r="R388">
        <v>3</v>
      </c>
      <c r="S388">
        <v>5</v>
      </c>
      <c r="T388">
        <v>4</v>
      </c>
      <c r="U388">
        <v>36</v>
      </c>
      <c r="V388">
        <v>72</v>
      </c>
      <c r="W388" t="s">
        <v>97</v>
      </c>
      <c r="X388" t="s">
        <v>14161</v>
      </c>
      <c r="Y388" t="s">
        <v>44</v>
      </c>
    </row>
    <row r="389" spans="1:25" x14ac:dyDescent="0.25">
      <c r="A389" t="s">
        <v>22256</v>
      </c>
      <c r="B389">
        <v>4</v>
      </c>
      <c r="C389">
        <v>4</v>
      </c>
      <c r="D389">
        <v>5</v>
      </c>
      <c r="E389">
        <v>3</v>
      </c>
      <c r="F389">
        <v>5</v>
      </c>
      <c r="G389">
        <v>4</v>
      </c>
      <c r="H389">
        <v>5</v>
      </c>
      <c r="I389">
        <v>4</v>
      </c>
      <c r="J389">
        <v>3</v>
      </c>
      <c r="K389">
        <v>37</v>
      </c>
      <c r="L389">
        <v>4</v>
      </c>
      <c r="M389">
        <v>4</v>
      </c>
      <c r="N389">
        <v>4</v>
      </c>
      <c r="O389">
        <v>3</v>
      </c>
      <c r="P389">
        <v>5</v>
      </c>
      <c r="Q389">
        <v>3</v>
      </c>
      <c r="R389">
        <v>4</v>
      </c>
      <c r="S389">
        <v>5</v>
      </c>
      <c r="T389">
        <v>4</v>
      </c>
      <c r="U389">
        <v>36</v>
      </c>
      <c r="V389">
        <v>73</v>
      </c>
      <c r="W389" t="s">
        <v>308</v>
      </c>
      <c r="X389" t="s">
        <v>16178</v>
      </c>
      <c r="Y389" t="s">
        <v>10</v>
      </c>
    </row>
    <row r="390" spans="1:25" x14ac:dyDescent="0.25">
      <c r="A390" t="s">
        <v>22257</v>
      </c>
      <c r="B390">
        <v>4</v>
      </c>
      <c r="C390">
        <v>5</v>
      </c>
      <c r="D390">
        <v>4</v>
      </c>
      <c r="E390">
        <v>4</v>
      </c>
      <c r="F390">
        <v>3</v>
      </c>
      <c r="G390">
        <v>4</v>
      </c>
      <c r="H390">
        <v>4</v>
      </c>
      <c r="I390">
        <v>3</v>
      </c>
      <c r="J390">
        <v>5</v>
      </c>
      <c r="K390">
        <v>36</v>
      </c>
      <c r="L390">
        <v>4</v>
      </c>
      <c r="M390">
        <v>4</v>
      </c>
      <c r="N390">
        <v>5</v>
      </c>
      <c r="O390">
        <v>4</v>
      </c>
      <c r="P390">
        <v>3</v>
      </c>
      <c r="Q390">
        <v>4</v>
      </c>
      <c r="R390">
        <v>3</v>
      </c>
      <c r="S390">
        <v>5</v>
      </c>
      <c r="T390">
        <v>4</v>
      </c>
      <c r="U390">
        <v>36</v>
      </c>
      <c r="V390">
        <v>72</v>
      </c>
      <c r="W390" t="s">
        <v>42</v>
      </c>
      <c r="X390" t="s">
        <v>2314</v>
      </c>
      <c r="Y390" t="s">
        <v>44</v>
      </c>
    </row>
    <row r="391" spans="1:25" x14ac:dyDescent="0.25">
      <c r="A391" t="s">
        <v>22258</v>
      </c>
      <c r="B391">
        <v>4</v>
      </c>
      <c r="C391">
        <v>3</v>
      </c>
      <c r="D391">
        <v>4</v>
      </c>
      <c r="E391">
        <v>4</v>
      </c>
      <c r="F391">
        <v>3</v>
      </c>
      <c r="G391">
        <v>4</v>
      </c>
      <c r="H391">
        <v>3</v>
      </c>
      <c r="I391">
        <v>3</v>
      </c>
      <c r="J391">
        <v>4</v>
      </c>
      <c r="K391">
        <v>32</v>
      </c>
      <c r="L391">
        <v>3</v>
      </c>
      <c r="M391">
        <v>4</v>
      </c>
      <c r="N391">
        <v>4</v>
      </c>
      <c r="O391">
        <v>4</v>
      </c>
      <c r="P391">
        <v>4</v>
      </c>
      <c r="Q391">
        <v>3</v>
      </c>
      <c r="R391">
        <v>5</v>
      </c>
      <c r="S391">
        <v>4</v>
      </c>
      <c r="T391">
        <v>4</v>
      </c>
      <c r="U391">
        <v>35</v>
      </c>
      <c r="V391">
        <v>67</v>
      </c>
      <c r="W391" t="s">
        <v>42</v>
      </c>
      <c r="X391" t="s">
        <v>2314</v>
      </c>
      <c r="Y391" t="s">
        <v>44</v>
      </c>
    </row>
    <row r="392" spans="1:25" x14ac:dyDescent="0.25">
      <c r="A392" t="s">
        <v>22259</v>
      </c>
      <c r="B392">
        <v>4</v>
      </c>
      <c r="C392">
        <v>5</v>
      </c>
      <c r="D392">
        <v>4</v>
      </c>
      <c r="E392">
        <v>3</v>
      </c>
      <c r="F392">
        <v>4</v>
      </c>
      <c r="G392">
        <v>4</v>
      </c>
      <c r="H392">
        <v>5</v>
      </c>
      <c r="I392">
        <v>3</v>
      </c>
      <c r="J392">
        <v>4</v>
      </c>
      <c r="K392">
        <v>36</v>
      </c>
      <c r="L392">
        <v>4</v>
      </c>
      <c r="M392">
        <v>4</v>
      </c>
      <c r="N392">
        <v>3</v>
      </c>
      <c r="O392">
        <v>5</v>
      </c>
      <c r="P392">
        <v>3</v>
      </c>
      <c r="Q392">
        <v>4</v>
      </c>
      <c r="R392">
        <v>4</v>
      </c>
      <c r="S392">
        <v>5</v>
      </c>
      <c r="T392">
        <v>4</v>
      </c>
      <c r="U392">
        <v>36</v>
      </c>
      <c r="V392">
        <v>72</v>
      </c>
      <c r="W392" t="s">
        <v>317</v>
      </c>
      <c r="X392" t="s">
        <v>22259</v>
      </c>
      <c r="Y392" t="s">
        <v>397</v>
      </c>
    </row>
    <row r="393" spans="1:25" x14ac:dyDescent="0.25">
      <c r="A393" t="s">
        <v>22260</v>
      </c>
      <c r="B393">
        <v>4</v>
      </c>
      <c r="C393">
        <v>4</v>
      </c>
      <c r="D393">
        <v>3</v>
      </c>
      <c r="E393">
        <v>4</v>
      </c>
      <c r="F393">
        <v>4</v>
      </c>
      <c r="G393">
        <v>3</v>
      </c>
      <c r="H393">
        <v>4</v>
      </c>
      <c r="I393">
        <v>5</v>
      </c>
      <c r="J393">
        <v>4</v>
      </c>
      <c r="K393">
        <v>35</v>
      </c>
      <c r="L393">
        <v>3</v>
      </c>
      <c r="M393">
        <v>4</v>
      </c>
      <c r="N393">
        <v>5</v>
      </c>
      <c r="O393">
        <v>4</v>
      </c>
      <c r="P393">
        <v>4</v>
      </c>
      <c r="Q393">
        <v>4</v>
      </c>
      <c r="R393">
        <v>5</v>
      </c>
      <c r="S393">
        <v>3</v>
      </c>
      <c r="T393">
        <v>4</v>
      </c>
      <c r="U393">
        <v>36</v>
      </c>
      <c r="V393">
        <v>71</v>
      </c>
      <c r="W393" t="s">
        <v>15</v>
      </c>
      <c r="X393" t="s">
        <v>13913</v>
      </c>
      <c r="Y393" t="s">
        <v>10</v>
      </c>
    </row>
    <row r="394" spans="1:25" x14ac:dyDescent="0.25">
      <c r="A394" t="s">
        <v>22261</v>
      </c>
      <c r="B394">
        <v>4</v>
      </c>
      <c r="C394">
        <v>5</v>
      </c>
      <c r="D394">
        <v>4</v>
      </c>
      <c r="E394">
        <v>5</v>
      </c>
      <c r="F394">
        <v>4</v>
      </c>
      <c r="G394">
        <v>3</v>
      </c>
      <c r="H394">
        <v>4</v>
      </c>
      <c r="I394">
        <v>3</v>
      </c>
      <c r="J394">
        <v>4</v>
      </c>
      <c r="K394">
        <v>36</v>
      </c>
      <c r="L394">
        <v>4</v>
      </c>
      <c r="M394">
        <v>4</v>
      </c>
      <c r="N394">
        <v>4</v>
      </c>
      <c r="O394">
        <v>4</v>
      </c>
      <c r="P394">
        <v>5</v>
      </c>
      <c r="Q394">
        <v>3</v>
      </c>
      <c r="R394">
        <v>4</v>
      </c>
      <c r="S394">
        <v>5</v>
      </c>
      <c r="T394">
        <v>3</v>
      </c>
      <c r="U394">
        <v>36</v>
      </c>
      <c r="V394">
        <v>72</v>
      </c>
      <c r="W394" t="s">
        <v>15</v>
      </c>
      <c r="X394" t="s">
        <v>18455</v>
      </c>
      <c r="Y394" t="s">
        <v>10</v>
      </c>
    </row>
    <row r="395" spans="1:25" x14ac:dyDescent="0.25">
      <c r="A395" t="s">
        <v>22262</v>
      </c>
      <c r="B395">
        <v>4</v>
      </c>
      <c r="C395">
        <v>5</v>
      </c>
      <c r="D395">
        <v>4</v>
      </c>
      <c r="E395">
        <v>5</v>
      </c>
      <c r="F395">
        <v>4</v>
      </c>
      <c r="G395">
        <v>3</v>
      </c>
      <c r="H395">
        <v>4</v>
      </c>
      <c r="I395">
        <v>3</v>
      </c>
      <c r="J395">
        <v>4</v>
      </c>
      <c r="K395">
        <v>36</v>
      </c>
      <c r="L395">
        <v>4</v>
      </c>
      <c r="M395">
        <v>4</v>
      </c>
      <c r="N395">
        <v>4</v>
      </c>
      <c r="O395">
        <v>4</v>
      </c>
      <c r="P395">
        <v>5</v>
      </c>
      <c r="Q395">
        <v>3</v>
      </c>
      <c r="R395">
        <v>4</v>
      </c>
      <c r="S395">
        <v>5</v>
      </c>
      <c r="T395">
        <v>3</v>
      </c>
      <c r="U395">
        <v>36</v>
      </c>
      <c r="V395">
        <v>72</v>
      </c>
      <c r="W395" t="s">
        <v>15</v>
      </c>
      <c r="X395" t="s">
        <v>18455</v>
      </c>
      <c r="Y395" t="s">
        <v>10</v>
      </c>
    </row>
    <row r="396" spans="1:25" x14ac:dyDescent="0.25">
      <c r="A396" t="s">
        <v>22262</v>
      </c>
      <c r="B396">
        <v>4</v>
      </c>
      <c r="C396">
        <v>5</v>
      </c>
      <c r="D396">
        <v>4</v>
      </c>
      <c r="E396">
        <v>5</v>
      </c>
      <c r="F396">
        <v>4</v>
      </c>
      <c r="G396">
        <v>3</v>
      </c>
      <c r="H396">
        <v>4</v>
      </c>
      <c r="I396">
        <v>3</v>
      </c>
      <c r="J396">
        <v>4</v>
      </c>
      <c r="K396">
        <v>36</v>
      </c>
      <c r="L396">
        <v>4</v>
      </c>
      <c r="M396">
        <v>4</v>
      </c>
      <c r="N396">
        <v>4</v>
      </c>
      <c r="O396">
        <v>4</v>
      </c>
      <c r="P396">
        <v>5</v>
      </c>
      <c r="Q396">
        <v>3</v>
      </c>
      <c r="R396">
        <v>4</v>
      </c>
      <c r="S396">
        <v>5</v>
      </c>
      <c r="T396">
        <v>3</v>
      </c>
      <c r="U396">
        <v>36</v>
      </c>
      <c r="V396">
        <v>72</v>
      </c>
      <c r="X396" t="s">
        <v>18455</v>
      </c>
      <c r="Y396" t="s">
        <v>10</v>
      </c>
    </row>
    <row r="397" spans="1:25" x14ac:dyDescent="0.25">
      <c r="A397" t="s">
        <v>22262</v>
      </c>
      <c r="B397">
        <v>4</v>
      </c>
      <c r="C397">
        <v>5</v>
      </c>
      <c r="D397">
        <v>4</v>
      </c>
      <c r="E397">
        <v>5</v>
      </c>
      <c r="F397">
        <v>4</v>
      </c>
      <c r="G397">
        <v>3</v>
      </c>
      <c r="H397">
        <v>4</v>
      </c>
      <c r="I397">
        <v>3</v>
      </c>
      <c r="J397">
        <v>4</v>
      </c>
      <c r="K397">
        <v>36</v>
      </c>
      <c r="L397">
        <v>4</v>
      </c>
      <c r="M397">
        <v>4</v>
      </c>
      <c r="N397">
        <v>4</v>
      </c>
      <c r="O397">
        <v>4</v>
      </c>
      <c r="P397">
        <v>5</v>
      </c>
      <c r="Q397">
        <v>3</v>
      </c>
      <c r="R397">
        <v>4</v>
      </c>
      <c r="S397">
        <v>5</v>
      </c>
      <c r="T397">
        <v>3</v>
      </c>
      <c r="U397">
        <v>36</v>
      </c>
      <c r="V397">
        <v>72</v>
      </c>
      <c r="W397" t="s">
        <v>15</v>
      </c>
      <c r="X397" t="s">
        <v>18455</v>
      </c>
      <c r="Y397" t="s">
        <v>10</v>
      </c>
    </row>
    <row r="398" spans="1:25" x14ac:dyDescent="0.25">
      <c r="A398" t="s">
        <v>22263</v>
      </c>
      <c r="B398">
        <v>4</v>
      </c>
      <c r="C398">
        <v>4</v>
      </c>
      <c r="D398">
        <v>4</v>
      </c>
      <c r="E398">
        <v>3</v>
      </c>
      <c r="F398">
        <v>4</v>
      </c>
      <c r="G398">
        <v>5</v>
      </c>
      <c r="H398">
        <v>4</v>
      </c>
      <c r="I398">
        <v>4</v>
      </c>
      <c r="J398">
        <v>3</v>
      </c>
      <c r="K398">
        <v>35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35</v>
      </c>
      <c r="W398" t="s">
        <v>22264</v>
      </c>
      <c r="X398" t="s">
        <v>22265</v>
      </c>
      <c r="Y398" t="s">
        <v>120</v>
      </c>
    </row>
    <row r="399" spans="1:25" x14ac:dyDescent="0.25">
      <c r="A399" t="s">
        <v>22266</v>
      </c>
      <c r="B399">
        <v>4</v>
      </c>
      <c r="C399">
        <v>4</v>
      </c>
      <c r="D399">
        <v>5</v>
      </c>
      <c r="E399">
        <v>4</v>
      </c>
      <c r="F399">
        <v>4</v>
      </c>
      <c r="G399">
        <v>3</v>
      </c>
      <c r="H399">
        <v>4</v>
      </c>
      <c r="I399">
        <v>4</v>
      </c>
      <c r="J399">
        <v>4</v>
      </c>
      <c r="K399">
        <v>36</v>
      </c>
      <c r="L399">
        <v>4</v>
      </c>
      <c r="M399">
        <v>3</v>
      </c>
      <c r="N399">
        <v>3</v>
      </c>
      <c r="O399">
        <v>4</v>
      </c>
      <c r="P399">
        <v>3</v>
      </c>
      <c r="Q399">
        <v>5</v>
      </c>
      <c r="R399">
        <v>4</v>
      </c>
      <c r="S399">
        <v>4</v>
      </c>
      <c r="T399">
        <v>4</v>
      </c>
      <c r="U399">
        <v>34</v>
      </c>
      <c r="V399">
        <v>70</v>
      </c>
      <c r="W399" t="s">
        <v>22267</v>
      </c>
      <c r="X399" t="s">
        <v>22268</v>
      </c>
      <c r="Y399" t="s">
        <v>74</v>
      </c>
    </row>
    <row r="400" spans="1:25" x14ac:dyDescent="0.25">
      <c r="A400" t="s">
        <v>22269</v>
      </c>
      <c r="B400">
        <v>4</v>
      </c>
      <c r="C400">
        <v>4</v>
      </c>
      <c r="D400">
        <v>3</v>
      </c>
      <c r="E400">
        <v>4</v>
      </c>
      <c r="F400">
        <v>5</v>
      </c>
      <c r="G400">
        <v>3</v>
      </c>
      <c r="H400">
        <v>4</v>
      </c>
      <c r="I400">
        <v>4</v>
      </c>
      <c r="J400">
        <v>5</v>
      </c>
      <c r="K400">
        <v>36</v>
      </c>
      <c r="L400">
        <v>3</v>
      </c>
      <c r="M400">
        <v>4</v>
      </c>
      <c r="N400">
        <v>5</v>
      </c>
      <c r="O400">
        <v>4</v>
      </c>
      <c r="P400">
        <v>4</v>
      </c>
      <c r="Q400">
        <v>5</v>
      </c>
      <c r="R400">
        <v>3</v>
      </c>
      <c r="S400">
        <v>4</v>
      </c>
      <c r="T400">
        <v>4</v>
      </c>
      <c r="U400">
        <v>36</v>
      </c>
      <c r="V400">
        <v>72</v>
      </c>
      <c r="W400" t="s">
        <v>61</v>
      </c>
      <c r="X400" t="s">
        <v>22270</v>
      </c>
      <c r="Y400" t="s">
        <v>10</v>
      </c>
    </row>
    <row r="401" spans="1:25" x14ac:dyDescent="0.25">
      <c r="A401" t="s">
        <v>22271</v>
      </c>
      <c r="B401">
        <v>5</v>
      </c>
      <c r="C401">
        <v>3</v>
      </c>
      <c r="D401">
        <v>5</v>
      </c>
      <c r="E401">
        <v>4</v>
      </c>
      <c r="F401">
        <v>4</v>
      </c>
      <c r="G401">
        <v>4</v>
      </c>
      <c r="H401">
        <v>4</v>
      </c>
      <c r="I401">
        <v>4</v>
      </c>
      <c r="J401">
        <v>3</v>
      </c>
      <c r="K401">
        <v>36</v>
      </c>
      <c r="L401">
        <v>4</v>
      </c>
      <c r="M401">
        <v>3</v>
      </c>
      <c r="N401">
        <v>5</v>
      </c>
      <c r="O401">
        <v>3</v>
      </c>
      <c r="P401">
        <v>4</v>
      </c>
      <c r="Q401">
        <v>3</v>
      </c>
      <c r="R401">
        <v>4</v>
      </c>
      <c r="S401">
        <v>5</v>
      </c>
      <c r="T401">
        <v>4</v>
      </c>
      <c r="U401">
        <v>35</v>
      </c>
      <c r="V401">
        <v>71</v>
      </c>
      <c r="W401" t="s">
        <v>933</v>
      </c>
      <c r="X401" t="s">
        <v>6968</v>
      </c>
      <c r="Y401" t="s">
        <v>10</v>
      </c>
    </row>
    <row r="402" spans="1:25" x14ac:dyDescent="0.25">
      <c r="A402" t="s">
        <v>22272</v>
      </c>
      <c r="B402">
        <v>4</v>
      </c>
      <c r="C402">
        <v>3</v>
      </c>
      <c r="D402">
        <v>5</v>
      </c>
      <c r="E402">
        <v>4</v>
      </c>
      <c r="F402">
        <v>4</v>
      </c>
      <c r="G402">
        <v>4</v>
      </c>
      <c r="H402">
        <v>4</v>
      </c>
      <c r="I402">
        <v>4</v>
      </c>
      <c r="J402">
        <v>3</v>
      </c>
      <c r="K402">
        <v>35</v>
      </c>
      <c r="L402">
        <v>4</v>
      </c>
      <c r="M402">
        <v>3</v>
      </c>
      <c r="N402">
        <v>5</v>
      </c>
      <c r="O402">
        <v>3</v>
      </c>
      <c r="P402">
        <v>4</v>
      </c>
      <c r="Q402">
        <v>3</v>
      </c>
      <c r="R402">
        <v>4</v>
      </c>
      <c r="S402">
        <v>5</v>
      </c>
      <c r="T402">
        <v>4</v>
      </c>
      <c r="U402">
        <v>35</v>
      </c>
      <c r="V402">
        <v>70</v>
      </c>
      <c r="W402" t="s">
        <v>933</v>
      </c>
      <c r="X402" t="s">
        <v>6968</v>
      </c>
      <c r="Y402" t="s">
        <v>10</v>
      </c>
    </row>
    <row r="403" spans="1:25" x14ac:dyDescent="0.25">
      <c r="A403" t="s">
        <v>22273</v>
      </c>
      <c r="B403">
        <v>5</v>
      </c>
      <c r="C403">
        <v>3</v>
      </c>
      <c r="D403">
        <v>4</v>
      </c>
      <c r="E403">
        <v>3</v>
      </c>
      <c r="F403">
        <v>5</v>
      </c>
      <c r="G403">
        <v>4</v>
      </c>
      <c r="H403">
        <v>5</v>
      </c>
      <c r="I403">
        <v>4</v>
      </c>
      <c r="J403">
        <v>3</v>
      </c>
      <c r="K403">
        <v>36</v>
      </c>
      <c r="L403">
        <v>4</v>
      </c>
      <c r="M403">
        <v>4</v>
      </c>
      <c r="N403">
        <v>4</v>
      </c>
      <c r="O403">
        <v>3</v>
      </c>
      <c r="P403">
        <v>4</v>
      </c>
      <c r="Q403">
        <v>5</v>
      </c>
      <c r="R403">
        <v>4</v>
      </c>
      <c r="S403">
        <v>4</v>
      </c>
      <c r="T403">
        <v>3</v>
      </c>
      <c r="U403">
        <v>35</v>
      </c>
      <c r="V403">
        <v>71</v>
      </c>
      <c r="W403" t="s">
        <v>48</v>
      </c>
      <c r="X403" t="s">
        <v>22274</v>
      </c>
      <c r="Y403" t="s">
        <v>50</v>
      </c>
    </row>
    <row r="404" spans="1:25" x14ac:dyDescent="0.25">
      <c r="A404" t="s">
        <v>22275</v>
      </c>
      <c r="B404">
        <v>5</v>
      </c>
      <c r="C404">
        <v>3</v>
      </c>
      <c r="D404">
        <v>4</v>
      </c>
      <c r="E404">
        <v>4</v>
      </c>
      <c r="F404">
        <v>6</v>
      </c>
      <c r="G404">
        <v>4</v>
      </c>
      <c r="H404">
        <v>3</v>
      </c>
      <c r="I404">
        <v>4</v>
      </c>
      <c r="J404">
        <v>4</v>
      </c>
      <c r="K404">
        <v>37</v>
      </c>
      <c r="L404">
        <v>4</v>
      </c>
      <c r="M404">
        <v>4</v>
      </c>
      <c r="N404">
        <v>5</v>
      </c>
      <c r="O404">
        <v>4</v>
      </c>
      <c r="P404">
        <v>4</v>
      </c>
      <c r="Q404">
        <v>5</v>
      </c>
      <c r="R404">
        <v>3</v>
      </c>
      <c r="S404">
        <v>4</v>
      </c>
      <c r="T404">
        <v>3</v>
      </c>
      <c r="U404">
        <v>36</v>
      </c>
      <c r="V404">
        <v>73</v>
      </c>
      <c r="W404" t="s">
        <v>64</v>
      </c>
      <c r="X404" t="s">
        <v>16687</v>
      </c>
      <c r="Y404" t="s">
        <v>10</v>
      </c>
    </row>
    <row r="405" spans="1:25" x14ac:dyDescent="0.25">
      <c r="A405" t="s">
        <v>22276</v>
      </c>
      <c r="B405">
        <v>5</v>
      </c>
      <c r="C405">
        <v>3</v>
      </c>
      <c r="D405">
        <v>4</v>
      </c>
      <c r="E405">
        <v>4</v>
      </c>
      <c r="F405">
        <v>6</v>
      </c>
      <c r="G405">
        <v>4</v>
      </c>
      <c r="H405">
        <v>3</v>
      </c>
      <c r="I405">
        <v>4</v>
      </c>
      <c r="J405">
        <v>4</v>
      </c>
      <c r="K405">
        <v>37</v>
      </c>
      <c r="L405">
        <v>4</v>
      </c>
      <c r="M405">
        <v>4</v>
      </c>
      <c r="N405">
        <v>5</v>
      </c>
      <c r="O405">
        <v>4</v>
      </c>
      <c r="P405">
        <v>4</v>
      </c>
      <c r="Q405">
        <v>5</v>
      </c>
      <c r="R405">
        <v>3</v>
      </c>
      <c r="S405">
        <v>4</v>
      </c>
      <c r="T405">
        <v>3</v>
      </c>
      <c r="U405">
        <v>36</v>
      </c>
      <c r="V405">
        <v>73</v>
      </c>
      <c r="W405" t="s">
        <v>64</v>
      </c>
      <c r="X405" t="s">
        <v>16687</v>
      </c>
      <c r="Y405" t="s">
        <v>10</v>
      </c>
    </row>
    <row r="406" spans="1:25" x14ac:dyDescent="0.25">
      <c r="A406" t="s">
        <v>22277</v>
      </c>
      <c r="B406">
        <v>5</v>
      </c>
      <c r="C406">
        <v>4</v>
      </c>
      <c r="D406">
        <v>5</v>
      </c>
      <c r="E406">
        <v>3</v>
      </c>
      <c r="F406">
        <v>4</v>
      </c>
      <c r="G406">
        <v>4</v>
      </c>
      <c r="H406">
        <v>3</v>
      </c>
      <c r="I406">
        <v>4</v>
      </c>
      <c r="J406">
        <v>3</v>
      </c>
      <c r="K406">
        <v>35</v>
      </c>
      <c r="L406">
        <v>4</v>
      </c>
      <c r="M406">
        <v>4</v>
      </c>
      <c r="N406">
        <v>4</v>
      </c>
      <c r="O406">
        <v>4</v>
      </c>
      <c r="P406">
        <v>4</v>
      </c>
      <c r="Q406">
        <v>4</v>
      </c>
      <c r="R406">
        <v>4</v>
      </c>
      <c r="S406">
        <v>4</v>
      </c>
      <c r="T406">
        <v>3</v>
      </c>
      <c r="U406">
        <v>35</v>
      </c>
      <c r="V406">
        <v>70</v>
      </c>
      <c r="X406" t="s">
        <v>22278</v>
      </c>
      <c r="Y406" t="s">
        <v>78</v>
      </c>
    </row>
    <row r="407" spans="1:25" x14ac:dyDescent="0.25">
      <c r="A407" t="s">
        <v>22279</v>
      </c>
      <c r="B407">
        <v>3</v>
      </c>
      <c r="C407">
        <v>4</v>
      </c>
      <c r="D407">
        <v>4</v>
      </c>
      <c r="E407">
        <v>3</v>
      </c>
      <c r="F407">
        <v>4</v>
      </c>
      <c r="G407">
        <v>3</v>
      </c>
      <c r="H407">
        <v>4</v>
      </c>
      <c r="I407">
        <v>3</v>
      </c>
      <c r="J407">
        <v>4</v>
      </c>
      <c r="K407">
        <v>32</v>
      </c>
      <c r="L407">
        <v>4</v>
      </c>
      <c r="M407">
        <v>4</v>
      </c>
      <c r="N407">
        <v>3</v>
      </c>
      <c r="O407">
        <v>4</v>
      </c>
      <c r="P407">
        <v>3</v>
      </c>
      <c r="Q407">
        <v>3</v>
      </c>
      <c r="R407">
        <v>4</v>
      </c>
      <c r="S407">
        <v>4</v>
      </c>
      <c r="T407">
        <v>3</v>
      </c>
      <c r="U407">
        <v>32</v>
      </c>
      <c r="V407">
        <v>64</v>
      </c>
      <c r="W407" t="s">
        <v>52</v>
      </c>
      <c r="X407" t="s">
        <v>9015</v>
      </c>
      <c r="Y407" t="s">
        <v>10</v>
      </c>
    </row>
    <row r="408" spans="1:25" x14ac:dyDescent="0.25">
      <c r="A408" t="s">
        <v>22280</v>
      </c>
      <c r="B408">
        <v>4</v>
      </c>
      <c r="C408">
        <v>4</v>
      </c>
      <c r="D408">
        <v>3</v>
      </c>
      <c r="E408">
        <v>4</v>
      </c>
      <c r="F408">
        <v>3</v>
      </c>
      <c r="G408">
        <v>3</v>
      </c>
      <c r="H408">
        <v>4</v>
      </c>
      <c r="I408">
        <v>4</v>
      </c>
      <c r="J408">
        <v>3</v>
      </c>
      <c r="K408">
        <v>32</v>
      </c>
      <c r="L408">
        <v>4</v>
      </c>
      <c r="M408">
        <v>4</v>
      </c>
      <c r="N408">
        <v>3</v>
      </c>
      <c r="O408">
        <v>4</v>
      </c>
      <c r="P408">
        <v>3</v>
      </c>
      <c r="Q408">
        <v>4</v>
      </c>
      <c r="R408">
        <v>4</v>
      </c>
      <c r="S408">
        <v>3</v>
      </c>
      <c r="T408">
        <v>4</v>
      </c>
      <c r="U408">
        <v>33</v>
      </c>
      <c r="V408">
        <v>65</v>
      </c>
      <c r="W408" t="s">
        <v>52</v>
      </c>
      <c r="X408" t="s">
        <v>9015</v>
      </c>
      <c r="Y408" t="s">
        <v>10</v>
      </c>
    </row>
    <row r="409" spans="1:25" x14ac:dyDescent="0.25">
      <c r="A409" t="s">
        <v>22281</v>
      </c>
      <c r="B409">
        <v>4</v>
      </c>
      <c r="C409">
        <v>4</v>
      </c>
      <c r="D409">
        <v>3</v>
      </c>
      <c r="E409">
        <v>4</v>
      </c>
      <c r="F409">
        <v>3</v>
      </c>
      <c r="G409">
        <v>4</v>
      </c>
      <c r="H409">
        <v>4</v>
      </c>
      <c r="I409">
        <v>3</v>
      </c>
      <c r="J409">
        <v>4</v>
      </c>
      <c r="K409">
        <v>33</v>
      </c>
      <c r="L409">
        <v>3</v>
      </c>
      <c r="M409">
        <v>4</v>
      </c>
      <c r="N409">
        <v>4</v>
      </c>
      <c r="O409">
        <v>3</v>
      </c>
      <c r="P409">
        <v>4</v>
      </c>
      <c r="Q409">
        <v>3</v>
      </c>
      <c r="R409">
        <v>4</v>
      </c>
      <c r="S409">
        <v>3</v>
      </c>
      <c r="T409">
        <v>4</v>
      </c>
      <c r="U409">
        <v>32</v>
      </c>
      <c r="V409">
        <v>65</v>
      </c>
      <c r="W409" t="s">
        <v>52</v>
      </c>
      <c r="X409" t="s">
        <v>9015</v>
      </c>
      <c r="Y409" t="s">
        <v>10</v>
      </c>
    </row>
    <row r="410" spans="1:25" x14ac:dyDescent="0.25">
      <c r="A410" t="s">
        <v>22282</v>
      </c>
      <c r="B410">
        <v>5</v>
      </c>
      <c r="C410">
        <v>4</v>
      </c>
      <c r="D410">
        <v>4</v>
      </c>
      <c r="E410">
        <v>4</v>
      </c>
      <c r="F410">
        <v>3</v>
      </c>
      <c r="G410">
        <v>5</v>
      </c>
      <c r="H410">
        <v>4</v>
      </c>
      <c r="I410">
        <v>3</v>
      </c>
      <c r="J410">
        <v>4</v>
      </c>
      <c r="K410">
        <v>36</v>
      </c>
      <c r="L410">
        <v>4</v>
      </c>
      <c r="M410">
        <v>4</v>
      </c>
      <c r="N410">
        <v>5</v>
      </c>
      <c r="O410">
        <v>3</v>
      </c>
      <c r="P410">
        <v>4</v>
      </c>
      <c r="Q410">
        <v>4</v>
      </c>
      <c r="R410">
        <v>3</v>
      </c>
      <c r="S410">
        <v>4</v>
      </c>
      <c r="T410">
        <v>5</v>
      </c>
      <c r="U410">
        <v>36</v>
      </c>
      <c r="V410">
        <v>72</v>
      </c>
      <c r="W410" t="s">
        <v>22283</v>
      </c>
      <c r="X410" t="s">
        <v>22284</v>
      </c>
      <c r="Y410" t="s">
        <v>2294</v>
      </c>
    </row>
    <row r="411" spans="1:25" x14ac:dyDescent="0.25">
      <c r="A411" t="s">
        <v>22285</v>
      </c>
      <c r="B411">
        <v>4</v>
      </c>
      <c r="C411">
        <v>5</v>
      </c>
      <c r="D411">
        <v>4</v>
      </c>
      <c r="E411">
        <v>3</v>
      </c>
      <c r="F411">
        <v>4</v>
      </c>
      <c r="G411">
        <v>5</v>
      </c>
      <c r="H411">
        <v>4</v>
      </c>
      <c r="I411">
        <v>3</v>
      </c>
      <c r="J411">
        <v>4</v>
      </c>
      <c r="K411">
        <v>36</v>
      </c>
      <c r="L411">
        <v>4</v>
      </c>
      <c r="M411">
        <v>3</v>
      </c>
      <c r="N411">
        <v>5</v>
      </c>
      <c r="O411">
        <v>4</v>
      </c>
      <c r="P411">
        <v>3</v>
      </c>
      <c r="Q411">
        <v>4</v>
      </c>
      <c r="R411">
        <v>4</v>
      </c>
      <c r="S411">
        <v>4</v>
      </c>
      <c r="T411">
        <v>5</v>
      </c>
      <c r="U411">
        <v>36</v>
      </c>
      <c r="V411">
        <v>72</v>
      </c>
      <c r="W411" t="s">
        <v>665</v>
      </c>
      <c r="X411" t="s">
        <v>7426</v>
      </c>
      <c r="Y411" t="s">
        <v>10</v>
      </c>
    </row>
    <row r="412" spans="1:25" x14ac:dyDescent="0.25">
      <c r="A412" t="s">
        <v>22286</v>
      </c>
      <c r="B412">
        <v>4</v>
      </c>
      <c r="C412">
        <v>4</v>
      </c>
      <c r="D412">
        <v>3</v>
      </c>
      <c r="E412">
        <v>4</v>
      </c>
      <c r="F412">
        <v>4</v>
      </c>
      <c r="G412">
        <v>4</v>
      </c>
      <c r="H412">
        <v>5</v>
      </c>
      <c r="I412">
        <v>3</v>
      </c>
      <c r="J412">
        <v>4</v>
      </c>
      <c r="K412">
        <v>35</v>
      </c>
      <c r="L412">
        <v>4</v>
      </c>
      <c r="M412">
        <v>4</v>
      </c>
      <c r="N412">
        <v>4</v>
      </c>
      <c r="O412">
        <v>5</v>
      </c>
      <c r="P412">
        <v>3</v>
      </c>
      <c r="Q412">
        <v>5</v>
      </c>
      <c r="R412">
        <v>4</v>
      </c>
      <c r="S412">
        <v>3</v>
      </c>
      <c r="T412">
        <v>4</v>
      </c>
      <c r="U412">
        <v>36</v>
      </c>
      <c r="V412">
        <v>71</v>
      </c>
      <c r="W412" t="s">
        <v>665</v>
      </c>
      <c r="X412" t="s">
        <v>22287</v>
      </c>
      <c r="Y412" t="s">
        <v>10</v>
      </c>
    </row>
    <row r="413" spans="1:25" x14ac:dyDescent="0.25">
      <c r="A413" t="s">
        <v>22288</v>
      </c>
      <c r="B413">
        <v>4</v>
      </c>
      <c r="C413">
        <v>4</v>
      </c>
      <c r="D413">
        <v>4</v>
      </c>
      <c r="E413">
        <v>3</v>
      </c>
      <c r="F413">
        <v>4</v>
      </c>
      <c r="G413">
        <v>3</v>
      </c>
      <c r="H413">
        <v>3</v>
      </c>
      <c r="I413">
        <v>5</v>
      </c>
      <c r="J413">
        <v>4</v>
      </c>
      <c r="K413">
        <v>34</v>
      </c>
      <c r="L413">
        <v>4</v>
      </c>
      <c r="M413">
        <v>3</v>
      </c>
      <c r="N413">
        <v>3</v>
      </c>
      <c r="O413">
        <v>4</v>
      </c>
      <c r="P413">
        <v>4</v>
      </c>
      <c r="Q413">
        <v>3</v>
      </c>
      <c r="R413">
        <v>4</v>
      </c>
      <c r="S413">
        <v>4</v>
      </c>
      <c r="T413">
        <v>5</v>
      </c>
      <c r="U413">
        <v>34</v>
      </c>
      <c r="V413">
        <v>68</v>
      </c>
      <c r="W413" t="s">
        <v>345</v>
      </c>
      <c r="X413" t="s">
        <v>14348</v>
      </c>
      <c r="Y413" t="s">
        <v>44</v>
      </c>
    </row>
    <row r="414" spans="1:25" x14ac:dyDescent="0.25">
      <c r="A414" t="s">
        <v>22289</v>
      </c>
      <c r="B414">
        <v>4</v>
      </c>
      <c r="C414">
        <v>4</v>
      </c>
      <c r="D414">
        <v>5</v>
      </c>
      <c r="E414">
        <v>3</v>
      </c>
      <c r="F414">
        <v>4</v>
      </c>
      <c r="G414">
        <v>5</v>
      </c>
      <c r="H414">
        <v>4</v>
      </c>
      <c r="I414">
        <v>3</v>
      </c>
      <c r="J414">
        <v>4</v>
      </c>
      <c r="K414">
        <v>36</v>
      </c>
      <c r="L414">
        <v>5</v>
      </c>
      <c r="M414">
        <v>4</v>
      </c>
      <c r="N414">
        <v>3</v>
      </c>
      <c r="O414">
        <v>4</v>
      </c>
      <c r="P414">
        <v>4</v>
      </c>
      <c r="Q414">
        <v>3</v>
      </c>
      <c r="R414">
        <v>4</v>
      </c>
      <c r="S414">
        <v>4</v>
      </c>
      <c r="T414">
        <v>5</v>
      </c>
      <c r="U414">
        <v>36</v>
      </c>
      <c r="V414">
        <v>72</v>
      </c>
      <c r="W414" t="s">
        <v>236</v>
      </c>
      <c r="X414" t="s">
        <v>22290</v>
      </c>
      <c r="Y414" t="s">
        <v>10</v>
      </c>
    </row>
    <row r="415" spans="1:25" x14ac:dyDescent="0.25">
      <c r="A415" t="s">
        <v>22291</v>
      </c>
      <c r="B415">
        <v>4</v>
      </c>
      <c r="C415">
        <v>4</v>
      </c>
      <c r="D415">
        <v>4</v>
      </c>
      <c r="E415">
        <v>3</v>
      </c>
      <c r="F415">
        <v>4</v>
      </c>
      <c r="G415">
        <v>3</v>
      </c>
      <c r="H415">
        <v>4</v>
      </c>
      <c r="I415">
        <v>4</v>
      </c>
      <c r="J415">
        <v>4</v>
      </c>
      <c r="K415">
        <v>34</v>
      </c>
      <c r="L415">
        <v>4</v>
      </c>
      <c r="M415">
        <v>4</v>
      </c>
      <c r="N415">
        <v>4</v>
      </c>
      <c r="O415">
        <v>4</v>
      </c>
      <c r="P415">
        <v>4</v>
      </c>
      <c r="Q415">
        <v>5</v>
      </c>
      <c r="R415">
        <v>4</v>
      </c>
      <c r="S415">
        <v>3</v>
      </c>
      <c r="T415">
        <v>4</v>
      </c>
      <c r="U415">
        <v>36</v>
      </c>
      <c r="V415">
        <v>70</v>
      </c>
      <c r="W415" t="s">
        <v>133</v>
      </c>
      <c r="X415" t="s">
        <v>22292</v>
      </c>
      <c r="Y415" t="s">
        <v>10</v>
      </c>
    </row>
    <row r="416" spans="1:25" x14ac:dyDescent="0.25">
      <c r="A416" t="s">
        <v>22293</v>
      </c>
      <c r="B416">
        <v>4</v>
      </c>
      <c r="C416">
        <v>5</v>
      </c>
      <c r="D416">
        <v>3</v>
      </c>
      <c r="E416">
        <v>4</v>
      </c>
      <c r="F416">
        <v>4</v>
      </c>
      <c r="G416">
        <v>4</v>
      </c>
      <c r="H416">
        <v>4</v>
      </c>
      <c r="I416">
        <v>3</v>
      </c>
      <c r="J416">
        <v>5</v>
      </c>
      <c r="K416">
        <v>36</v>
      </c>
      <c r="L416">
        <v>4</v>
      </c>
      <c r="M416">
        <v>4</v>
      </c>
      <c r="N416">
        <v>3</v>
      </c>
      <c r="O416">
        <v>4</v>
      </c>
      <c r="P416">
        <v>5</v>
      </c>
      <c r="Q416">
        <v>3</v>
      </c>
      <c r="R416">
        <v>4</v>
      </c>
      <c r="S416">
        <v>5</v>
      </c>
      <c r="T416">
        <v>4</v>
      </c>
      <c r="U416">
        <v>36</v>
      </c>
      <c r="V416">
        <v>72</v>
      </c>
      <c r="W416" t="s">
        <v>176</v>
      </c>
      <c r="X416" t="s">
        <v>4879</v>
      </c>
      <c r="Y416" t="s">
        <v>10</v>
      </c>
    </row>
    <row r="417" spans="1:25" x14ac:dyDescent="0.25">
      <c r="A417" t="s">
        <v>22294</v>
      </c>
      <c r="B417">
        <v>4</v>
      </c>
      <c r="C417">
        <v>4</v>
      </c>
      <c r="D417">
        <v>4</v>
      </c>
      <c r="E417">
        <v>3</v>
      </c>
      <c r="F417">
        <v>5</v>
      </c>
      <c r="G417">
        <v>4</v>
      </c>
      <c r="H417">
        <v>3</v>
      </c>
      <c r="I417">
        <v>4</v>
      </c>
      <c r="J417">
        <v>5</v>
      </c>
      <c r="K417">
        <v>36</v>
      </c>
      <c r="L417">
        <v>4</v>
      </c>
      <c r="M417">
        <v>3</v>
      </c>
      <c r="N417">
        <v>4</v>
      </c>
      <c r="O417">
        <v>3</v>
      </c>
      <c r="P417">
        <v>4</v>
      </c>
      <c r="Q417">
        <v>5</v>
      </c>
      <c r="R417">
        <v>4</v>
      </c>
      <c r="S417">
        <v>4</v>
      </c>
      <c r="T417">
        <v>5</v>
      </c>
      <c r="U417">
        <v>36</v>
      </c>
      <c r="V417">
        <v>72</v>
      </c>
      <c r="X417" t="s">
        <v>22294</v>
      </c>
      <c r="Y417" t="s">
        <v>3551</v>
      </c>
    </row>
    <row r="418" spans="1:25" x14ac:dyDescent="0.25">
      <c r="A418" t="s">
        <v>22295</v>
      </c>
      <c r="B418">
        <v>4</v>
      </c>
      <c r="C418">
        <v>5</v>
      </c>
      <c r="D418">
        <v>4</v>
      </c>
      <c r="E418">
        <v>3</v>
      </c>
      <c r="F418">
        <v>4</v>
      </c>
      <c r="G418">
        <v>3</v>
      </c>
      <c r="H418">
        <v>4</v>
      </c>
      <c r="I418">
        <v>5</v>
      </c>
      <c r="J418">
        <v>4</v>
      </c>
      <c r="K418">
        <v>36</v>
      </c>
      <c r="L418">
        <v>4</v>
      </c>
      <c r="M418">
        <v>5</v>
      </c>
      <c r="N418">
        <v>4</v>
      </c>
      <c r="O418">
        <v>4</v>
      </c>
      <c r="P418">
        <v>4</v>
      </c>
      <c r="Q418">
        <v>3</v>
      </c>
      <c r="R418">
        <v>5</v>
      </c>
      <c r="S418">
        <v>3</v>
      </c>
      <c r="T418">
        <v>4</v>
      </c>
      <c r="U418">
        <v>36</v>
      </c>
      <c r="V418">
        <v>72</v>
      </c>
      <c r="W418" t="s">
        <v>61</v>
      </c>
      <c r="X418" t="s">
        <v>607</v>
      </c>
      <c r="Y418" t="s">
        <v>10</v>
      </c>
    </row>
    <row r="419" spans="1:25" x14ac:dyDescent="0.25">
      <c r="A419" t="s">
        <v>22296</v>
      </c>
      <c r="B419">
        <v>4</v>
      </c>
      <c r="C419">
        <v>3</v>
      </c>
      <c r="D419">
        <v>4</v>
      </c>
      <c r="E419">
        <v>5</v>
      </c>
      <c r="F419">
        <v>4</v>
      </c>
      <c r="G419">
        <v>3</v>
      </c>
      <c r="H419">
        <v>4</v>
      </c>
      <c r="I419">
        <v>5</v>
      </c>
      <c r="J419">
        <v>4</v>
      </c>
      <c r="K419">
        <v>36</v>
      </c>
      <c r="L419">
        <v>4</v>
      </c>
      <c r="M419">
        <v>4</v>
      </c>
      <c r="N419">
        <v>3</v>
      </c>
      <c r="O419">
        <v>5</v>
      </c>
      <c r="P419">
        <v>4</v>
      </c>
      <c r="Q419">
        <v>3</v>
      </c>
      <c r="R419">
        <v>5</v>
      </c>
      <c r="S419">
        <v>4</v>
      </c>
      <c r="T419">
        <v>4</v>
      </c>
      <c r="U419">
        <v>36</v>
      </c>
      <c r="V419">
        <v>72</v>
      </c>
      <c r="W419" t="s">
        <v>39</v>
      </c>
      <c r="X419" t="s">
        <v>22297</v>
      </c>
      <c r="Y419" t="s">
        <v>10</v>
      </c>
    </row>
    <row r="420" spans="1:25" x14ac:dyDescent="0.25">
      <c r="A420" t="s">
        <v>22298</v>
      </c>
      <c r="B420">
        <v>4</v>
      </c>
      <c r="C420">
        <v>4</v>
      </c>
      <c r="D420">
        <v>4</v>
      </c>
      <c r="E420">
        <v>3</v>
      </c>
      <c r="F420">
        <v>4</v>
      </c>
      <c r="G420">
        <v>4</v>
      </c>
      <c r="H420">
        <v>4</v>
      </c>
      <c r="I420">
        <v>4</v>
      </c>
      <c r="J420">
        <v>5</v>
      </c>
      <c r="K420">
        <v>36</v>
      </c>
      <c r="L420">
        <v>3</v>
      </c>
      <c r="M420">
        <v>5</v>
      </c>
      <c r="N420">
        <v>4</v>
      </c>
      <c r="O420">
        <v>4</v>
      </c>
      <c r="P420">
        <v>4</v>
      </c>
      <c r="Q420">
        <v>3</v>
      </c>
      <c r="R420">
        <v>4</v>
      </c>
      <c r="S420">
        <v>3</v>
      </c>
      <c r="T420">
        <v>4</v>
      </c>
      <c r="U420">
        <v>34</v>
      </c>
      <c r="V420">
        <v>70</v>
      </c>
      <c r="W420" t="s">
        <v>236</v>
      </c>
      <c r="X420" t="s">
        <v>2383</v>
      </c>
      <c r="Y420" t="s">
        <v>10</v>
      </c>
    </row>
    <row r="421" spans="1:25" x14ac:dyDescent="0.25">
      <c r="A421" t="s">
        <v>22299</v>
      </c>
      <c r="B421">
        <v>4</v>
      </c>
      <c r="C421">
        <v>4</v>
      </c>
      <c r="D421">
        <v>4</v>
      </c>
      <c r="E421">
        <v>4</v>
      </c>
      <c r="F421">
        <v>4</v>
      </c>
      <c r="G421">
        <v>3</v>
      </c>
      <c r="H421">
        <v>3</v>
      </c>
      <c r="I421">
        <v>4</v>
      </c>
      <c r="J421">
        <v>4</v>
      </c>
      <c r="K421">
        <v>34</v>
      </c>
      <c r="L421">
        <v>4</v>
      </c>
      <c r="M421">
        <v>4</v>
      </c>
      <c r="N421">
        <v>3</v>
      </c>
      <c r="O421">
        <v>4</v>
      </c>
      <c r="P421">
        <v>5</v>
      </c>
      <c r="Q421">
        <v>4</v>
      </c>
      <c r="R421">
        <v>3</v>
      </c>
      <c r="S421">
        <v>5</v>
      </c>
      <c r="T421">
        <v>4</v>
      </c>
      <c r="U421">
        <v>36</v>
      </c>
      <c r="V421">
        <v>70</v>
      </c>
      <c r="W421" t="s">
        <v>176</v>
      </c>
      <c r="X421" t="s">
        <v>8704</v>
      </c>
      <c r="Y421" t="s">
        <v>10</v>
      </c>
    </row>
    <row r="422" spans="1:25" x14ac:dyDescent="0.25">
      <c r="A422" t="s">
        <v>22300</v>
      </c>
      <c r="B422">
        <v>4</v>
      </c>
      <c r="C422">
        <v>5</v>
      </c>
      <c r="D422">
        <v>4</v>
      </c>
      <c r="E422">
        <v>3</v>
      </c>
      <c r="F422">
        <v>4</v>
      </c>
      <c r="G422">
        <v>4</v>
      </c>
      <c r="H422">
        <v>5</v>
      </c>
      <c r="I422">
        <v>3</v>
      </c>
      <c r="J422">
        <v>4</v>
      </c>
      <c r="K422">
        <v>36</v>
      </c>
      <c r="L422">
        <v>4</v>
      </c>
      <c r="M422">
        <v>5</v>
      </c>
      <c r="N422">
        <v>4</v>
      </c>
      <c r="O422">
        <v>3</v>
      </c>
      <c r="P422">
        <v>4</v>
      </c>
      <c r="Q422">
        <v>4</v>
      </c>
      <c r="R422">
        <v>5</v>
      </c>
      <c r="S422">
        <v>3</v>
      </c>
      <c r="T422">
        <v>4</v>
      </c>
      <c r="U422">
        <v>36</v>
      </c>
      <c r="V422">
        <v>72</v>
      </c>
      <c r="X422" t="s">
        <v>4507</v>
      </c>
      <c r="Y422" t="s">
        <v>218</v>
      </c>
    </row>
    <row r="423" spans="1:25" x14ac:dyDescent="0.25">
      <c r="A423" t="s">
        <v>22301</v>
      </c>
      <c r="B423">
        <v>4</v>
      </c>
      <c r="C423">
        <v>5</v>
      </c>
      <c r="D423">
        <v>4</v>
      </c>
      <c r="E423">
        <v>3</v>
      </c>
      <c r="F423">
        <v>4</v>
      </c>
      <c r="G423">
        <v>4</v>
      </c>
      <c r="H423">
        <v>5</v>
      </c>
      <c r="I423">
        <v>4</v>
      </c>
      <c r="J423">
        <v>3</v>
      </c>
      <c r="K423">
        <v>36</v>
      </c>
      <c r="L423">
        <v>4</v>
      </c>
      <c r="M423">
        <v>4</v>
      </c>
      <c r="N423">
        <v>3</v>
      </c>
      <c r="O423">
        <v>3</v>
      </c>
      <c r="P423">
        <v>5</v>
      </c>
      <c r="Q423">
        <v>4</v>
      </c>
      <c r="R423">
        <v>4</v>
      </c>
      <c r="S423">
        <v>3</v>
      </c>
      <c r="T423">
        <v>5</v>
      </c>
      <c r="U423">
        <v>35</v>
      </c>
      <c r="V423">
        <v>71</v>
      </c>
      <c r="X423" t="s">
        <v>4507</v>
      </c>
      <c r="Y423" t="s">
        <v>218</v>
      </c>
    </row>
    <row r="424" spans="1:25" x14ac:dyDescent="0.25">
      <c r="A424" t="s">
        <v>22302</v>
      </c>
      <c r="B424">
        <v>4</v>
      </c>
      <c r="C424">
        <v>4</v>
      </c>
      <c r="D424">
        <v>4</v>
      </c>
      <c r="E424">
        <v>3</v>
      </c>
      <c r="F424">
        <v>5</v>
      </c>
      <c r="G424">
        <v>4</v>
      </c>
      <c r="H424">
        <v>4</v>
      </c>
      <c r="I424">
        <v>3</v>
      </c>
      <c r="J424">
        <v>4</v>
      </c>
      <c r="K424">
        <v>35</v>
      </c>
      <c r="L424">
        <v>5</v>
      </c>
      <c r="M424">
        <v>3</v>
      </c>
      <c r="N424">
        <v>4</v>
      </c>
      <c r="O424">
        <v>4</v>
      </c>
      <c r="P424">
        <v>3</v>
      </c>
      <c r="Q424">
        <v>4</v>
      </c>
      <c r="R424">
        <v>5</v>
      </c>
      <c r="S424">
        <v>4</v>
      </c>
      <c r="T424">
        <v>4</v>
      </c>
      <c r="U424">
        <v>36</v>
      </c>
      <c r="V424">
        <v>71</v>
      </c>
      <c r="W424" t="s">
        <v>12</v>
      </c>
      <c r="X424" t="s">
        <v>987</v>
      </c>
      <c r="Y424" t="s">
        <v>10</v>
      </c>
    </row>
    <row r="425" spans="1:25" x14ac:dyDescent="0.25">
      <c r="A425" t="s">
        <v>22303</v>
      </c>
      <c r="B425">
        <v>4</v>
      </c>
      <c r="C425">
        <v>5</v>
      </c>
      <c r="D425">
        <v>3</v>
      </c>
      <c r="E425">
        <v>4</v>
      </c>
      <c r="F425">
        <v>5</v>
      </c>
      <c r="G425">
        <v>4</v>
      </c>
      <c r="H425">
        <v>3</v>
      </c>
      <c r="I425">
        <v>4</v>
      </c>
      <c r="J425">
        <v>4</v>
      </c>
      <c r="K425">
        <v>36</v>
      </c>
      <c r="L425">
        <v>4</v>
      </c>
      <c r="M425">
        <v>4</v>
      </c>
      <c r="N425">
        <v>4</v>
      </c>
      <c r="O425">
        <v>5</v>
      </c>
      <c r="P425">
        <v>3</v>
      </c>
      <c r="Q425">
        <v>4</v>
      </c>
      <c r="R425">
        <v>5</v>
      </c>
      <c r="S425">
        <v>3</v>
      </c>
      <c r="T425">
        <v>4</v>
      </c>
      <c r="U425">
        <v>36</v>
      </c>
      <c r="V425">
        <v>72</v>
      </c>
      <c r="W425" t="s">
        <v>102</v>
      </c>
      <c r="X425" t="s">
        <v>22304</v>
      </c>
      <c r="Y425" t="s">
        <v>44</v>
      </c>
    </row>
    <row r="426" spans="1:25" x14ac:dyDescent="0.25">
      <c r="A426" t="s">
        <v>22305</v>
      </c>
      <c r="B426">
        <v>4</v>
      </c>
      <c r="C426">
        <v>4</v>
      </c>
      <c r="D426">
        <v>3</v>
      </c>
      <c r="E426">
        <v>4</v>
      </c>
      <c r="F426">
        <v>4</v>
      </c>
      <c r="G426">
        <v>3</v>
      </c>
      <c r="H426">
        <v>4</v>
      </c>
      <c r="I426">
        <v>5</v>
      </c>
      <c r="J426">
        <v>4</v>
      </c>
      <c r="K426">
        <v>35</v>
      </c>
      <c r="L426">
        <v>5</v>
      </c>
      <c r="M426">
        <v>4</v>
      </c>
      <c r="N426">
        <v>3</v>
      </c>
      <c r="O426">
        <v>4</v>
      </c>
      <c r="P426">
        <v>4</v>
      </c>
      <c r="Q426">
        <v>4</v>
      </c>
      <c r="R426">
        <v>4</v>
      </c>
      <c r="S426">
        <v>3</v>
      </c>
      <c r="T426">
        <v>4</v>
      </c>
      <c r="U426">
        <v>35</v>
      </c>
      <c r="V426">
        <v>70</v>
      </c>
      <c r="X426" t="s">
        <v>22306</v>
      </c>
      <c r="Y426" t="s">
        <v>120</v>
      </c>
    </row>
    <row r="427" spans="1:25" x14ac:dyDescent="0.25">
      <c r="A427" t="s">
        <v>22307</v>
      </c>
      <c r="B427">
        <v>4</v>
      </c>
      <c r="C427">
        <v>4</v>
      </c>
      <c r="D427">
        <v>4</v>
      </c>
      <c r="E427">
        <v>5</v>
      </c>
      <c r="F427">
        <v>3</v>
      </c>
      <c r="G427">
        <v>5</v>
      </c>
      <c r="H427">
        <v>4</v>
      </c>
      <c r="I427">
        <v>3</v>
      </c>
      <c r="J427">
        <v>4</v>
      </c>
      <c r="K427">
        <v>36</v>
      </c>
      <c r="L427">
        <v>5</v>
      </c>
      <c r="M427">
        <v>4</v>
      </c>
      <c r="N427">
        <v>3</v>
      </c>
      <c r="O427">
        <v>4</v>
      </c>
      <c r="P427">
        <v>4</v>
      </c>
      <c r="Q427">
        <v>4</v>
      </c>
      <c r="R427">
        <v>5</v>
      </c>
      <c r="S427">
        <v>3</v>
      </c>
      <c r="T427">
        <v>4</v>
      </c>
      <c r="U427">
        <v>36</v>
      </c>
      <c r="V427">
        <v>72</v>
      </c>
      <c r="W427" t="s">
        <v>105</v>
      </c>
      <c r="X427" t="s">
        <v>286</v>
      </c>
      <c r="Y427" t="s">
        <v>10</v>
      </c>
    </row>
    <row r="428" spans="1:25" x14ac:dyDescent="0.25">
      <c r="A428" t="s">
        <v>22308</v>
      </c>
      <c r="B428">
        <v>4</v>
      </c>
      <c r="C428">
        <v>4</v>
      </c>
      <c r="D428">
        <v>4</v>
      </c>
      <c r="E428">
        <v>5</v>
      </c>
      <c r="F428">
        <v>3</v>
      </c>
      <c r="G428">
        <v>5</v>
      </c>
      <c r="H428">
        <v>4</v>
      </c>
      <c r="I428">
        <v>3</v>
      </c>
      <c r="J428">
        <v>4</v>
      </c>
      <c r="K428">
        <v>36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36</v>
      </c>
      <c r="W428" t="s">
        <v>105</v>
      </c>
      <c r="X428" t="s">
        <v>286</v>
      </c>
      <c r="Y428" t="s">
        <v>10</v>
      </c>
    </row>
    <row r="429" spans="1:25" x14ac:dyDescent="0.25">
      <c r="A429" t="s">
        <v>22309</v>
      </c>
      <c r="B429">
        <v>5</v>
      </c>
      <c r="C429">
        <v>3</v>
      </c>
      <c r="D429">
        <v>4</v>
      </c>
      <c r="E429">
        <v>4</v>
      </c>
      <c r="F429">
        <v>5</v>
      </c>
      <c r="G429">
        <v>4</v>
      </c>
      <c r="H429">
        <v>4</v>
      </c>
      <c r="I429">
        <v>3</v>
      </c>
      <c r="J429">
        <v>4</v>
      </c>
      <c r="K429">
        <v>36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36</v>
      </c>
      <c r="W429" t="s">
        <v>105</v>
      </c>
      <c r="X429" t="s">
        <v>286</v>
      </c>
      <c r="Y429" t="s">
        <v>10</v>
      </c>
    </row>
    <row r="430" spans="1:25" x14ac:dyDescent="0.25">
      <c r="A430" t="s">
        <v>22310</v>
      </c>
      <c r="B430">
        <v>4</v>
      </c>
      <c r="C430">
        <v>5</v>
      </c>
      <c r="D430">
        <v>3</v>
      </c>
      <c r="E430">
        <v>4</v>
      </c>
      <c r="F430">
        <v>4</v>
      </c>
      <c r="G430">
        <v>5</v>
      </c>
      <c r="H430">
        <v>4</v>
      </c>
      <c r="I430">
        <v>3</v>
      </c>
      <c r="J430">
        <v>4</v>
      </c>
      <c r="K430">
        <v>36</v>
      </c>
      <c r="L430">
        <v>4</v>
      </c>
      <c r="M430">
        <v>3</v>
      </c>
      <c r="N430">
        <v>5</v>
      </c>
      <c r="O430">
        <v>4</v>
      </c>
      <c r="P430">
        <v>3</v>
      </c>
      <c r="Q430">
        <v>4</v>
      </c>
      <c r="R430">
        <v>5</v>
      </c>
      <c r="S430">
        <v>4</v>
      </c>
      <c r="T430">
        <v>4</v>
      </c>
      <c r="U430">
        <v>36</v>
      </c>
      <c r="V430">
        <v>72</v>
      </c>
      <c r="W430" t="s">
        <v>201</v>
      </c>
      <c r="X430" t="s">
        <v>22311</v>
      </c>
      <c r="Y430" t="s">
        <v>10</v>
      </c>
    </row>
    <row r="431" spans="1:25" x14ac:dyDescent="0.25">
      <c r="A431" t="s">
        <v>22312</v>
      </c>
      <c r="B431">
        <v>3</v>
      </c>
      <c r="C431">
        <v>3</v>
      </c>
      <c r="D431">
        <v>3</v>
      </c>
      <c r="E431">
        <v>3</v>
      </c>
      <c r="F431">
        <v>3</v>
      </c>
      <c r="G431">
        <v>3</v>
      </c>
      <c r="H431">
        <v>3</v>
      </c>
      <c r="I431">
        <v>3</v>
      </c>
      <c r="J431">
        <v>3</v>
      </c>
      <c r="K431">
        <v>27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27</v>
      </c>
      <c r="W431" t="s">
        <v>201</v>
      </c>
      <c r="X431" t="s">
        <v>22313</v>
      </c>
      <c r="Y431" t="s">
        <v>10</v>
      </c>
    </row>
    <row r="432" spans="1:25" x14ac:dyDescent="0.25">
      <c r="A432" t="s">
        <v>22314</v>
      </c>
      <c r="B432">
        <v>5</v>
      </c>
      <c r="C432">
        <v>4</v>
      </c>
      <c r="D432">
        <v>5</v>
      </c>
      <c r="E432">
        <v>4</v>
      </c>
      <c r="F432">
        <v>4</v>
      </c>
      <c r="G432">
        <v>3</v>
      </c>
      <c r="H432">
        <v>4</v>
      </c>
      <c r="I432">
        <v>3</v>
      </c>
      <c r="J432">
        <v>4</v>
      </c>
      <c r="K432">
        <v>36</v>
      </c>
      <c r="L432">
        <v>4</v>
      </c>
      <c r="M432">
        <v>3</v>
      </c>
      <c r="N432">
        <v>4</v>
      </c>
      <c r="O432">
        <v>5</v>
      </c>
      <c r="P432">
        <v>4</v>
      </c>
      <c r="Q432">
        <v>4</v>
      </c>
      <c r="R432">
        <v>4</v>
      </c>
      <c r="S432">
        <v>3</v>
      </c>
      <c r="T432">
        <v>5</v>
      </c>
      <c r="U432">
        <v>36</v>
      </c>
      <c r="V432">
        <v>72</v>
      </c>
      <c r="W432" t="s">
        <v>105</v>
      </c>
      <c r="X432" t="s">
        <v>2366</v>
      </c>
      <c r="Y432" t="s">
        <v>10</v>
      </c>
    </row>
    <row r="433" spans="1:25" x14ac:dyDescent="0.25">
      <c r="A433" t="s">
        <v>22315</v>
      </c>
      <c r="B433">
        <v>4</v>
      </c>
      <c r="C433">
        <v>3</v>
      </c>
      <c r="D433">
        <v>5</v>
      </c>
      <c r="E433">
        <v>4</v>
      </c>
      <c r="F433">
        <v>4</v>
      </c>
      <c r="G433">
        <v>3</v>
      </c>
      <c r="H433">
        <v>4</v>
      </c>
      <c r="I433">
        <v>4</v>
      </c>
      <c r="J433">
        <v>5</v>
      </c>
      <c r="K433">
        <v>36</v>
      </c>
      <c r="L433">
        <v>4</v>
      </c>
      <c r="M433">
        <v>4</v>
      </c>
      <c r="N433">
        <v>3</v>
      </c>
      <c r="O433">
        <v>5</v>
      </c>
      <c r="P433">
        <v>4</v>
      </c>
      <c r="Q433">
        <v>5</v>
      </c>
      <c r="R433">
        <v>4</v>
      </c>
      <c r="S433">
        <v>3</v>
      </c>
      <c r="T433">
        <v>4</v>
      </c>
      <c r="U433">
        <v>36</v>
      </c>
      <c r="V433">
        <v>72</v>
      </c>
      <c r="W433" t="s">
        <v>105</v>
      </c>
      <c r="X433" t="s">
        <v>2629</v>
      </c>
      <c r="Y433" t="s">
        <v>10</v>
      </c>
    </row>
    <row r="434" spans="1:25" x14ac:dyDescent="0.25">
      <c r="A434" t="s">
        <v>16282</v>
      </c>
      <c r="B434">
        <v>5</v>
      </c>
      <c r="C434">
        <v>4</v>
      </c>
      <c r="D434">
        <v>4</v>
      </c>
      <c r="E434">
        <v>5</v>
      </c>
      <c r="F434">
        <v>3</v>
      </c>
      <c r="G434">
        <v>4</v>
      </c>
      <c r="H434">
        <v>3</v>
      </c>
      <c r="I434">
        <v>4</v>
      </c>
      <c r="J434">
        <v>4</v>
      </c>
      <c r="K434">
        <v>36</v>
      </c>
      <c r="L434">
        <v>4</v>
      </c>
      <c r="M434">
        <v>4</v>
      </c>
      <c r="N434">
        <v>3</v>
      </c>
      <c r="O434">
        <v>5</v>
      </c>
      <c r="P434">
        <v>4</v>
      </c>
      <c r="Q434">
        <v>5</v>
      </c>
      <c r="R434">
        <v>4</v>
      </c>
      <c r="S434">
        <v>3</v>
      </c>
      <c r="T434">
        <v>4</v>
      </c>
      <c r="U434">
        <v>36</v>
      </c>
      <c r="V434">
        <v>72</v>
      </c>
      <c r="W434" t="s">
        <v>22316</v>
      </c>
      <c r="X434" t="s">
        <v>7159</v>
      </c>
      <c r="Y434" t="s">
        <v>679</v>
      </c>
    </row>
    <row r="435" spans="1:25" x14ac:dyDescent="0.25">
      <c r="A435" t="s">
        <v>22317</v>
      </c>
      <c r="B435">
        <v>4</v>
      </c>
      <c r="C435">
        <v>4</v>
      </c>
      <c r="D435">
        <v>3</v>
      </c>
      <c r="E435">
        <v>4</v>
      </c>
      <c r="F435">
        <v>3</v>
      </c>
      <c r="G435">
        <v>5</v>
      </c>
      <c r="H435">
        <v>5</v>
      </c>
      <c r="I435">
        <v>3</v>
      </c>
      <c r="J435">
        <v>4</v>
      </c>
      <c r="K435">
        <v>35</v>
      </c>
      <c r="L435">
        <v>5</v>
      </c>
      <c r="M435">
        <v>4</v>
      </c>
      <c r="N435">
        <v>3</v>
      </c>
      <c r="O435">
        <v>4</v>
      </c>
      <c r="P435">
        <v>4</v>
      </c>
      <c r="Q435">
        <v>3</v>
      </c>
      <c r="R435">
        <v>4</v>
      </c>
      <c r="S435">
        <v>4</v>
      </c>
      <c r="T435">
        <v>5</v>
      </c>
      <c r="U435">
        <v>36</v>
      </c>
      <c r="V435">
        <v>71</v>
      </c>
      <c r="W435" t="s">
        <v>39</v>
      </c>
      <c r="X435" t="s">
        <v>22318</v>
      </c>
      <c r="Y435" t="s">
        <v>10</v>
      </c>
    </row>
    <row r="436" spans="1:25" x14ac:dyDescent="0.25">
      <c r="A436" t="s">
        <v>22319</v>
      </c>
      <c r="B436">
        <v>4</v>
      </c>
      <c r="C436">
        <v>4</v>
      </c>
      <c r="D436">
        <v>4</v>
      </c>
      <c r="E436">
        <v>3</v>
      </c>
      <c r="F436">
        <v>4</v>
      </c>
      <c r="G436">
        <v>5</v>
      </c>
      <c r="H436">
        <v>4</v>
      </c>
      <c r="I436">
        <v>3</v>
      </c>
      <c r="J436">
        <v>4</v>
      </c>
      <c r="K436">
        <v>35</v>
      </c>
      <c r="L436">
        <v>5</v>
      </c>
      <c r="M436">
        <v>4</v>
      </c>
      <c r="N436">
        <v>3</v>
      </c>
      <c r="O436">
        <v>5</v>
      </c>
      <c r="P436">
        <v>4</v>
      </c>
      <c r="Q436">
        <v>3</v>
      </c>
      <c r="R436">
        <v>4</v>
      </c>
      <c r="S436">
        <v>3</v>
      </c>
      <c r="T436">
        <v>4</v>
      </c>
      <c r="U436">
        <v>35</v>
      </c>
      <c r="V436">
        <v>70</v>
      </c>
      <c r="W436" t="s">
        <v>308</v>
      </c>
      <c r="X436" t="s">
        <v>12303</v>
      </c>
      <c r="Y436" t="s">
        <v>10</v>
      </c>
    </row>
    <row r="437" spans="1:25" x14ac:dyDescent="0.25">
      <c r="A437" t="s">
        <v>22320</v>
      </c>
      <c r="B437">
        <v>4</v>
      </c>
      <c r="C437">
        <v>3</v>
      </c>
      <c r="D437">
        <v>4</v>
      </c>
      <c r="E437">
        <v>5</v>
      </c>
      <c r="F437">
        <v>4</v>
      </c>
      <c r="G437">
        <v>5</v>
      </c>
      <c r="H437">
        <v>3</v>
      </c>
      <c r="I437">
        <v>4</v>
      </c>
      <c r="J437">
        <v>4</v>
      </c>
      <c r="K437">
        <v>36</v>
      </c>
      <c r="L437">
        <v>4</v>
      </c>
      <c r="M437">
        <v>3</v>
      </c>
      <c r="N437">
        <v>4</v>
      </c>
      <c r="O437">
        <v>4</v>
      </c>
      <c r="P437">
        <v>5</v>
      </c>
      <c r="Q437">
        <v>4</v>
      </c>
      <c r="R437">
        <v>5</v>
      </c>
      <c r="S437">
        <v>3</v>
      </c>
      <c r="T437">
        <v>4</v>
      </c>
      <c r="U437">
        <v>36</v>
      </c>
      <c r="V437">
        <v>72</v>
      </c>
      <c r="W437" t="s">
        <v>376</v>
      </c>
      <c r="X437" t="s">
        <v>2676</v>
      </c>
      <c r="Y437" t="s">
        <v>10</v>
      </c>
    </row>
    <row r="438" spans="1:25" x14ac:dyDescent="0.25">
      <c r="A438" t="s">
        <v>22321</v>
      </c>
      <c r="B438">
        <v>4</v>
      </c>
      <c r="C438">
        <v>4</v>
      </c>
      <c r="D438">
        <v>3</v>
      </c>
      <c r="E438">
        <v>5</v>
      </c>
      <c r="F438">
        <v>4</v>
      </c>
      <c r="G438">
        <v>4</v>
      </c>
      <c r="H438">
        <v>3</v>
      </c>
      <c r="I438">
        <v>4</v>
      </c>
      <c r="J438">
        <v>5</v>
      </c>
      <c r="K438">
        <v>36</v>
      </c>
      <c r="L438">
        <v>3</v>
      </c>
      <c r="M438">
        <v>4</v>
      </c>
      <c r="N438">
        <v>4</v>
      </c>
      <c r="O438">
        <v>4</v>
      </c>
      <c r="P438">
        <v>5</v>
      </c>
      <c r="Q438">
        <v>3</v>
      </c>
      <c r="R438">
        <v>4</v>
      </c>
      <c r="S438">
        <v>5</v>
      </c>
      <c r="T438">
        <v>4</v>
      </c>
      <c r="U438">
        <v>36</v>
      </c>
      <c r="V438">
        <v>72</v>
      </c>
      <c r="W438" t="s">
        <v>91</v>
      </c>
      <c r="X438" t="s">
        <v>2317</v>
      </c>
      <c r="Y438" t="s">
        <v>10</v>
      </c>
    </row>
    <row r="439" spans="1:25" x14ac:dyDescent="0.25">
      <c r="A439" t="s">
        <v>22322</v>
      </c>
      <c r="B439">
        <v>5</v>
      </c>
      <c r="C439">
        <v>4</v>
      </c>
      <c r="D439">
        <v>4</v>
      </c>
      <c r="E439">
        <v>3</v>
      </c>
      <c r="F439">
        <v>4</v>
      </c>
      <c r="G439">
        <v>5</v>
      </c>
      <c r="H439">
        <v>3</v>
      </c>
      <c r="I439">
        <v>4</v>
      </c>
      <c r="J439">
        <v>4</v>
      </c>
      <c r="K439">
        <v>36</v>
      </c>
      <c r="L439">
        <v>4</v>
      </c>
      <c r="M439">
        <v>3</v>
      </c>
      <c r="N439">
        <v>4</v>
      </c>
      <c r="O439">
        <v>5</v>
      </c>
      <c r="P439">
        <v>4</v>
      </c>
      <c r="Q439">
        <v>3</v>
      </c>
      <c r="R439">
        <v>4</v>
      </c>
      <c r="S439">
        <v>4</v>
      </c>
      <c r="T439">
        <v>5</v>
      </c>
      <c r="U439">
        <v>36</v>
      </c>
      <c r="V439">
        <v>72</v>
      </c>
      <c r="W439" t="s">
        <v>8</v>
      </c>
      <c r="X439" t="s">
        <v>22323</v>
      </c>
      <c r="Y439" t="s">
        <v>10</v>
      </c>
    </row>
    <row r="440" spans="1:25" x14ac:dyDescent="0.25">
      <c r="A440" t="s">
        <v>22324</v>
      </c>
      <c r="B440">
        <v>5</v>
      </c>
      <c r="C440">
        <v>4</v>
      </c>
      <c r="D440">
        <v>5</v>
      </c>
      <c r="E440">
        <v>3</v>
      </c>
      <c r="F440">
        <v>4</v>
      </c>
      <c r="G440">
        <v>4</v>
      </c>
      <c r="H440">
        <v>3</v>
      </c>
      <c r="I440">
        <v>4</v>
      </c>
      <c r="J440">
        <v>4</v>
      </c>
      <c r="K440">
        <v>36</v>
      </c>
      <c r="L440">
        <v>3</v>
      </c>
      <c r="M440">
        <v>4</v>
      </c>
      <c r="N440">
        <v>5</v>
      </c>
      <c r="O440">
        <v>4</v>
      </c>
      <c r="P440">
        <v>4</v>
      </c>
      <c r="Q440">
        <v>3</v>
      </c>
      <c r="R440">
        <v>4</v>
      </c>
      <c r="S440">
        <v>4</v>
      </c>
      <c r="T440">
        <v>5</v>
      </c>
      <c r="U440">
        <v>36</v>
      </c>
      <c r="V440">
        <v>72</v>
      </c>
      <c r="W440" t="s">
        <v>260</v>
      </c>
      <c r="X440" t="s">
        <v>1673</v>
      </c>
      <c r="Y440" t="s">
        <v>44</v>
      </c>
    </row>
    <row r="441" spans="1:25" x14ac:dyDescent="0.25">
      <c r="A441" t="s">
        <v>22325</v>
      </c>
      <c r="B441">
        <v>5</v>
      </c>
      <c r="C441">
        <v>4</v>
      </c>
      <c r="D441">
        <v>4</v>
      </c>
      <c r="E441">
        <v>4</v>
      </c>
      <c r="F441">
        <v>3</v>
      </c>
      <c r="G441">
        <v>4</v>
      </c>
      <c r="H441">
        <v>4</v>
      </c>
      <c r="I441">
        <v>3</v>
      </c>
      <c r="J441">
        <v>5</v>
      </c>
      <c r="K441">
        <v>36</v>
      </c>
      <c r="L441">
        <v>3</v>
      </c>
      <c r="M441">
        <v>4</v>
      </c>
      <c r="N441">
        <v>5</v>
      </c>
      <c r="O441">
        <v>4</v>
      </c>
      <c r="P441">
        <v>4</v>
      </c>
      <c r="Q441">
        <v>4</v>
      </c>
      <c r="R441">
        <v>4</v>
      </c>
      <c r="S441">
        <v>3</v>
      </c>
      <c r="T441">
        <v>5</v>
      </c>
      <c r="U441">
        <v>36</v>
      </c>
      <c r="V441">
        <v>72</v>
      </c>
      <c r="W441" t="s">
        <v>39</v>
      </c>
      <c r="X441" t="s">
        <v>10254</v>
      </c>
      <c r="Y441" t="s">
        <v>10</v>
      </c>
    </row>
    <row r="442" spans="1:25" x14ac:dyDescent="0.25">
      <c r="A442" t="s">
        <v>22326</v>
      </c>
      <c r="B442">
        <v>5</v>
      </c>
      <c r="C442">
        <v>4</v>
      </c>
      <c r="D442">
        <v>4</v>
      </c>
      <c r="E442">
        <v>3</v>
      </c>
      <c r="F442">
        <v>4</v>
      </c>
      <c r="G442">
        <v>4</v>
      </c>
      <c r="H442">
        <v>3</v>
      </c>
      <c r="I442">
        <v>5</v>
      </c>
      <c r="J442">
        <v>4</v>
      </c>
      <c r="K442">
        <v>36</v>
      </c>
      <c r="L442">
        <v>5</v>
      </c>
      <c r="M442">
        <v>4</v>
      </c>
      <c r="N442">
        <v>4</v>
      </c>
      <c r="O442">
        <v>4</v>
      </c>
      <c r="P442">
        <v>3</v>
      </c>
      <c r="Q442">
        <v>5</v>
      </c>
      <c r="R442">
        <v>4</v>
      </c>
      <c r="S442">
        <v>3</v>
      </c>
      <c r="T442">
        <v>4</v>
      </c>
      <c r="U442">
        <v>36</v>
      </c>
      <c r="V442">
        <v>72</v>
      </c>
      <c r="W442" t="s">
        <v>10682</v>
      </c>
      <c r="X442" t="s">
        <v>22327</v>
      </c>
      <c r="Y442" t="s">
        <v>30</v>
      </c>
    </row>
    <row r="443" spans="1:25" x14ac:dyDescent="0.25">
      <c r="A443" t="s">
        <v>22328</v>
      </c>
      <c r="B443">
        <v>4</v>
      </c>
      <c r="C443">
        <v>4</v>
      </c>
      <c r="D443">
        <v>5</v>
      </c>
      <c r="E443">
        <v>3</v>
      </c>
      <c r="F443">
        <v>4</v>
      </c>
      <c r="G443">
        <v>4</v>
      </c>
      <c r="H443">
        <v>3</v>
      </c>
      <c r="I443">
        <v>4</v>
      </c>
      <c r="J443">
        <v>5</v>
      </c>
      <c r="K443">
        <v>36</v>
      </c>
      <c r="L443">
        <v>5</v>
      </c>
      <c r="M443">
        <v>4</v>
      </c>
      <c r="N443">
        <v>4</v>
      </c>
      <c r="O443">
        <v>3</v>
      </c>
      <c r="P443">
        <v>4</v>
      </c>
      <c r="Q443">
        <v>4</v>
      </c>
      <c r="R443">
        <v>3</v>
      </c>
      <c r="S443">
        <v>4</v>
      </c>
      <c r="T443">
        <v>5</v>
      </c>
      <c r="U443">
        <v>36</v>
      </c>
      <c r="V443">
        <v>72</v>
      </c>
      <c r="X443" t="s">
        <v>1284</v>
      </c>
      <c r="Y443" t="s">
        <v>1285</v>
      </c>
    </row>
    <row r="444" spans="1:25" x14ac:dyDescent="0.25">
      <c r="A444" t="s">
        <v>22329</v>
      </c>
      <c r="B444">
        <v>4</v>
      </c>
      <c r="C444">
        <v>4</v>
      </c>
      <c r="D444">
        <v>3</v>
      </c>
      <c r="E444">
        <v>4</v>
      </c>
      <c r="F444">
        <v>5</v>
      </c>
      <c r="G444">
        <v>3</v>
      </c>
      <c r="H444">
        <v>4</v>
      </c>
      <c r="I444">
        <v>5</v>
      </c>
      <c r="J444">
        <v>4</v>
      </c>
      <c r="K444">
        <v>36</v>
      </c>
      <c r="L444">
        <v>4</v>
      </c>
      <c r="M444">
        <v>3</v>
      </c>
      <c r="N444">
        <v>5</v>
      </c>
      <c r="O444">
        <v>4</v>
      </c>
      <c r="P444">
        <v>4</v>
      </c>
      <c r="Q444">
        <v>4</v>
      </c>
      <c r="R444">
        <v>3</v>
      </c>
      <c r="S444">
        <v>4</v>
      </c>
      <c r="T444">
        <v>5</v>
      </c>
      <c r="U444">
        <v>36</v>
      </c>
      <c r="V444">
        <v>72</v>
      </c>
      <c r="W444" t="s">
        <v>8</v>
      </c>
      <c r="X444" t="s">
        <v>2191</v>
      </c>
      <c r="Y444" t="s">
        <v>10</v>
      </c>
    </row>
    <row r="445" spans="1:25" x14ac:dyDescent="0.25">
      <c r="A445" t="s">
        <v>22330</v>
      </c>
      <c r="B445">
        <v>4</v>
      </c>
      <c r="C445">
        <v>4</v>
      </c>
      <c r="D445">
        <v>5</v>
      </c>
      <c r="E445">
        <v>3</v>
      </c>
      <c r="F445">
        <v>4</v>
      </c>
      <c r="G445">
        <v>5</v>
      </c>
      <c r="H445">
        <v>3</v>
      </c>
      <c r="I445">
        <v>4</v>
      </c>
      <c r="J445">
        <v>4</v>
      </c>
      <c r="K445">
        <v>36</v>
      </c>
      <c r="L445">
        <v>4</v>
      </c>
      <c r="M445">
        <v>4</v>
      </c>
      <c r="N445">
        <v>3</v>
      </c>
      <c r="O445">
        <v>5</v>
      </c>
      <c r="P445">
        <v>4</v>
      </c>
      <c r="Q445">
        <v>4</v>
      </c>
      <c r="R445">
        <v>5</v>
      </c>
      <c r="S445">
        <v>3</v>
      </c>
      <c r="T445">
        <v>4</v>
      </c>
      <c r="U445">
        <v>36</v>
      </c>
      <c r="V445">
        <v>72</v>
      </c>
      <c r="W445" t="s">
        <v>133</v>
      </c>
      <c r="X445" t="s">
        <v>8208</v>
      </c>
      <c r="Y445" t="s">
        <v>10</v>
      </c>
    </row>
    <row r="446" spans="1:25" x14ac:dyDescent="0.25">
      <c r="A446" t="s">
        <v>22331</v>
      </c>
      <c r="B446">
        <v>4</v>
      </c>
      <c r="C446">
        <v>4</v>
      </c>
      <c r="D446">
        <v>5</v>
      </c>
      <c r="E446">
        <v>3</v>
      </c>
      <c r="F446">
        <v>4</v>
      </c>
      <c r="G446">
        <v>5</v>
      </c>
      <c r="H446">
        <v>3</v>
      </c>
      <c r="I446">
        <v>4</v>
      </c>
      <c r="J446">
        <v>4</v>
      </c>
      <c r="K446">
        <v>36</v>
      </c>
      <c r="L446">
        <v>4</v>
      </c>
      <c r="M446">
        <v>4</v>
      </c>
      <c r="N446">
        <v>3</v>
      </c>
      <c r="O446">
        <v>5</v>
      </c>
      <c r="P446">
        <v>4</v>
      </c>
      <c r="Q446">
        <v>4</v>
      </c>
      <c r="R446">
        <v>5</v>
      </c>
      <c r="S446">
        <v>3</v>
      </c>
      <c r="T446">
        <v>4</v>
      </c>
      <c r="U446">
        <v>36</v>
      </c>
      <c r="V446">
        <v>72</v>
      </c>
      <c r="W446" t="s">
        <v>133</v>
      </c>
      <c r="X446" t="s">
        <v>4113</v>
      </c>
      <c r="Y446" t="s">
        <v>10</v>
      </c>
    </row>
    <row r="447" spans="1:25" x14ac:dyDescent="0.25">
      <c r="A447" t="s">
        <v>22332</v>
      </c>
      <c r="B447">
        <v>4</v>
      </c>
      <c r="C447">
        <v>4</v>
      </c>
      <c r="D447">
        <v>5</v>
      </c>
      <c r="E447">
        <v>3</v>
      </c>
      <c r="F447">
        <v>5</v>
      </c>
      <c r="G447">
        <v>4</v>
      </c>
      <c r="H447">
        <v>4</v>
      </c>
      <c r="I447">
        <v>4</v>
      </c>
      <c r="J447">
        <v>3</v>
      </c>
      <c r="K447">
        <v>36</v>
      </c>
      <c r="L447">
        <v>4</v>
      </c>
      <c r="M447">
        <v>4</v>
      </c>
      <c r="N447">
        <v>5</v>
      </c>
      <c r="O447">
        <v>4</v>
      </c>
      <c r="P447">
        <v>3</v>
      </c>
      <c r="Q447">
        <v>3</v>
      </c>
      <c r="R447">
        <v>4</v>
      </c>
      <c r="S447">
        <v>3</v>
      </c>
      <c r="T447">
        <v>4</v>
      </c>
      <c r="U447">
        <v>34</v>
      </c>
      <c r="V447">
        <v>70</v>
      </c>
      <c r="W447" t="s">
        <v>61</v>
      </c>
      <c r="X447" t="s">
        <v>22333</v>
      </c>
      <c r="Y447" t="s">
        <v>10</v>
      </c>
    </row>
    <row r="448" spans="1:25" x14ac:dyDescent="0.25">
      <c r="A448" t="s">
        <v>22334</v>
      </c>
      <c r="B448">
        <v>4</v>
      </c>
      <c r="C448">
        <v>4</v>
      </c>
      <c r="D448">
        <v>4</v>
      </c>
      <c r="E448">
        <v>4</v>
      </c>
      <c r="F448">
        <v>3</v>
      </c>
      <c r="G448">
        <v>5</v>
      </c>
      <c r="H448">
        <v>4</v>
      </c>
      <c r="I448">
        <v>4</v>
      </c>
      <c r="J448">
        <v>4</v>
      </c>
      <c r="K448">
        <v>36</v>
      </c>
      <c r="L448">
        <v>3</v>
      </c>
      <c r="M448">
        <v>4</v>
      </c>
      <c r="N448">
        <v>3</v>
      </c>
      <c r="O448">
        <v>5</v>
      </c>
      <c r="P448">
        <v>4</v>
      </c>
      <c r="Q448">
        <v>4</v>
      </c>
      <c r="R448">
        <v>5</v>
      </c>
      <c r="S448">
        <v>3</v>
      </c>
      <c r="T448">
        <v>4</v>
      </c>
      <c r="U448">
        <v>35</v>
      </c>
      <c r="V448">
        <v>71</v>
      </c>
      <c r="W448" t="s">
        <v>18</v>
      </c>
      <c r="X448" t="s">
        <v>2010</v>
      </c>
      <c r="Y448" t="s">
        <v>10</v>
      </c>
    </row>
    <row r="449" spans="1:25" x14ac:dyDescent="0.25">
      <c r="A449" t="s">
        <v>22335</v>
      </c>
      <c r="B449">
        <v>4</v>
      </c>
      <c r="C449">
        <v>4</v>
      </c>
      <c r="D449">
        <v>4</v>
      </c>
      <c r="E449">
        <v>3</v>
      </c>
      <c r="F449">
        <v>4</v>
      </c>
      <c r="G449">
        <v>4</v>
      </c>
      <c r="H449">
        <v>4</v>
      </c>
      <c r="I449">
        <v>3</v>
      </c>
      <c r="J449">
        <v>5</v>
      </c>
      <c r="K449">
        <v>35</v>
      </c>
      <c r="L449">
        <v>5</v>
      </c>
      <c r="M449">
        <v>4</v>
      </c>
      <c r="N449">
        <v>5</v>
      </c>
      <c r="O449">
        <v>4</v>
      </c>
      <c r="P449">
        <v>3</v>
      </c>
      <c r="Q449">
        <v>4</v>
      </c>
      <c r="R449">
        <v>3</v>
      </c>
      <c r="S449">
        <v>4</v>
      </c>
      <c r="T449">
        <v>4</v>
      </c>
      <c r="U449">
        <v>36</v>
      </c>
      <c r="V449">
        <v>71</v>
      </c>
      <c r="W449" t="s">
        <v>152</v>
      </c>
      <c r="X449" t="s">
        <v>2891</v>
      </c>
      <c r="Y449" t="s">
        <v>10</v>
      </c>
    </row>
    <row r="450" spans="1:25" x14ac:dyDescent="0.25">
      <c r="A450" t="s">
        <v>4828</v>
      </c>
      <c r="B450">
        <v>4</v>
      </c>
      <c r="C450">
        <v>4</v>
      </c>
      <c r="D450">
        <v>3</v>
      </c>
      <c r="E450">
        <v>5</v>
      </c>
      <c r="F450">
        <v>4</v>
      </c>
      <c r="G450">
        <v>5</v>
      </c>
      <c r="H450">
        <v>3</v>
      </c>
      <c r="I450">
        <v>4</v>
      </c>
      <c r="J450">
        <v>4</v>
      </c>
      <c r="K450">
        <v>36</v>
      </c>
      <c r="L450">
        <v>5</v>
      </c>
      <c r="M450">
        <v>3</v>
      </c>
      <c r="N450">
        <v>4</v>
      </c>
      <c r="O450">
        <v>4</v>
      </c>
      <c r="P450">
        <v>3</v>
      </c>
      <c r="Q450">
        <v>5</v>
      </c>
      <c r="R450">
        <v>4</v>
      </c>
      <c r="S450">
        <v>3</v>
      </c>
      <c r="T450">
        <v>5</v>
      </c>
      <c r="U450">
        <v>36</v>
      </c>
      <c r="V450">
        <v>72</v>
      </c>
      <c r="W450" t="s">
        <v>64</v>
      </c>
      <c r="X450" t="s">
        <v>22336</v>
      </c>
      <c r="Y450" t="s">
        <v>10</v>
      </c>
    </row>
    <row r="451" spans="1:25" x14ac:dyDescent="0.25">
      <c r="A451" t="s">
        <v>4828</v>
      </c>
      <c r="B451">
        <v>4</v>
      </c>
      <c r="C451">
        <v>4</v>
      </c>
      <c r="D451">
        <v>5</v>
      </c>
      <c r="E451">
        <v>3</v>
      </c>
      <c r="F451">
        <v>4</v>
      </c>
      <c r="G451">
        <v>4</v>
      </c>
      <c r="H451">
        <v>3</v>
      </c>
      <c r="I451">
        <v>4</v>
      </c>
      <c r="J451">
        <v>5</v>
      </c>
      <c r="K451">
        <v>36</v>
      </c>
      <c r="L451">
        <v>5</v>
      </c>
      <c r="M451">
        <v>4</v>
      </c>
      <c r="N451">
        <v>3</v>
      </c>
      <c r="O451">
        <v>4</v>
      </c>
      <c r="P451">
        <v>4</v>
      </c>
      <c r="Q451">
        <v>4</v>
      </c>
      <c r="R451">
        <v>3</v>
      </c>
      <c r="S451">
        <v>4</v>
      </c>
      <c r="T451">
        <v>5</v>
      </c>
      <c r="U451">
        <v>36</v>
      </c>
      <c r="V451">
        <v>72</v>
      </c>
      <c r="W451" t="s">
        <v>1224</v>
      </c>
      <c r="X451" t="s">
        <v>2591</v>
      </c>
      <c r="Y451" t="s">
        <v>10</v>
      </c>
    </row>
    <row r="452" spans="1:25" x14ac:dyDescent="0.25">
      <c r="A452" t="s">
        <v>22337</v>
      </c>
      <c r="B452">
        <v>4</v>
      </c>
      <c r="C452">
        <v>3</v>
      </c>
      <c r="D452">
        <v>3</v>
      </c>
      <c r="E452">
        <v>3</v>
      </c>
      <c r="F452">
        <v>3</v>
      </c>
      <c r="G452">
        <v>3</v>
      </c>
      <c r="H452">
        <v>3</v>
      </c>
      <c r="I452">
        <v>3</v>
      </c>
      <c r="J452">
        <v>4</v>
      </c>
      <c r="K452">
        <v>29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29</v>
      </c>
      <c r="W452" t="s">
        <v>52</v>
      </c>
      <c r="X452" t="s">
        <v>22338</v>
      </c>
      <c r="Y452" t="s">
        <v>10</v>
      </c>
    </row>
    <row r="453" spans="1:25" x14ac:dyDescent="0.25">
      <c r="A453" t="s">
        <v>22339</v>
      </c>
      <c r="B453">
        <v>4</v>
      </c>
      <c r="C453">
        <v>5</v>
      </c>
      <c r="D453">
        <v>3</v>
      </c>
      <c r="E453">
        <v>4</v>
      </c>
      <c r="F453">
        <v>5</v>
      </c>
      <c r="G453">
        <v>3</v>
      </c>
      <c r="H453">
        <v>4</v>
      </c>
      <c r="I453">
        <v>4</v>
      </c>
      <c r="J453">
        <v>4</v>
      </c>
      <c r="K453">
        <v>36</v>
      </c>
      <c r="L453">
        <v>4</v>
      </c>
      <c r="M453">
        <v>3</v>
      </c>
      <c r="N453">
        <v>5</v>
      </c>
      <c r="O453">
        <v>4</v>
      </c>
      <c r="P453">
        <v>3</v>
      </c>
      <c r="Q453">
        <v>4</v>
      </c>
      <c r="R453">
        <v>4</v>
      </c>
      <c r="S453">
        <v>5</v>
      </c>
      <c r="T453">
        <v>4</v>
      </c>
      <c r="U453">
        <v>36</v>
      </c>
      <c r="V453">
        <v>72</v>
      </c>
      <c r="W453" t="s">
        <v>61</v>
      </c>
      <c r="X453" t="s">
        <v>22340</v>
      </c>
      <c r="Y453" t="s">
        <v>10</v>
      </c>
    </row>
    <row r="454" spans="1:25" x14ac:dyDescent="0.25">
      <c r="A454" t="s">
        <v>22341</v>
      </c>
      <c r="B454">
        <v>4</v>
      </c>
      <c r="C454">
        <v>4</v>
      </c>
      <c r="D454">
        <v>5</v>
      </c>
      <c r="E454">
        <v>4</v>
      </c>
      <c r="F454">
        <v>5</v>
      </c>
      <c r="G454">
        <v>3</v>
      </c>
      <c r="H454">
        <v>4</v>
      </c>
      <c r="I454">
        <v>3</v>
      </c>
      <c r="J454">
        <v>4</v>
      </c>
      <c r="K454">
        <v>36</v>
      </c>
      <c r="L454">
        <v>4</v>
      </c>
      <c r="M454">
        <v>4</v>
      </c>
      <c r="N454">
        <v>3</v>
      </c>
      <c r="O454">
        <v>5</v>
      </c>
      <c r="P454">
        <v>4</v>
      </c>
      <c r="Q454">
        <v>4</v>
      </c>
      <c r="R454">
        <v>3</v>
      </c>
      <c r="S454">
        <v>4</v>
      </c>
      <c r="T454">
        <v>5</v>
      </c>
      <c r="U454">
        <v>36</v>
      </c>
      <c r="V454">
        <v>72</v>
      </c>
      <c r="W454" t="s">
        <v>52</v>
      </c>
      <c r="X454" t="s">
        <v>2891</v>
      </c>
      <c r="Y454" t="s">
        <v>10</v>
      </c>
    </row>
    <row r="455" spans="1:25" x14ac:dyDescent="0.25">
      <c r="A455" t="s">
        <v>22342</v>
      </c>
      <c r="B455">
        <v>3</v>
      </c>
      <c r="C455">
        <v>3</v>
      </c>
      <c r="D455">
        <v>3</v>
      </c>
      <c r="E455">
        <v>3</v>
      </c>
      <c r="F455">
        <v>3</v>
      </c>
      <c r="G455">
        <v>3</v>
      </c>
      <c r="H455">
        <v>3</v>
      </c>
      <c r="I455">
        <v>3</v>
      </c>
      <c r="J455">
        <v>3</v>
      </c>
      <c r="K455">
        <v>27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27</v>
      </c>
      <c r="W455" t="s">
        <v>8</v>
      </c>
      <c r="X455" t="s">
        <v>1214</v>
      </c>
      <c r="Y455" t="s">
        <v>10</v>
      </c>
    </row>
    <row r="456" spans="1:25" x14ac:dyDescent="0.25">
      <c r="A456" t="s">
        <v>22343</v>
      </c>
      <c r="B456">
        <v>4</v>
      </c>
      <c r="C456">
        <v>4</v>
      </c>
      <c r="D456">
        <v>3</v>
      </c>
      <c r="E456">
        <v>4</v>
      </c>
      <c r="F456">
        <v>5</v>
      </c>
      <c r="G456">
        <v>4</v>
      </c>
      <c r="H456">
        <v>3</v>
      </c>
      <c r="I456">
        <v>4</v>
      </c>
      <c r="J456">
        <v>5</v>
      </c>
      <c r="K456">
        <v>36</v>
      </c>
      <c r="L456">
        <v>4</v>
      </c>
      <c r="M456">
        <v>5</v>
      </c>
      <c r="N456">
        <v>4</v>
      </c>
      <c r="O456">
        <v>3</v>
      </c>
      <c r="P456">
        <v>4</v>
      </c>
      <c r="Q456">
        <v>5</v>
      </c>
      <c r="R456">
        <v>4</v>
      </c>
      <c r="S456">
        <v>3</v>
      </c>
      <c r="T456">
        <v>4</v>
      </c>
      <c r="U456">
        <v>36</v>
      </c>
      <c r="V456">
        <v>72</v>
      </c>
      <c r="W456" t="s">
        <v>39</v>
      </c>
      <c r="X456" t="s">
        <v>7599</v>
      </c>
      <c r="Y456" t="s">
        <v>10</v>
      </c>
    </row>
    <row r="457" spans="1:25" x14ac:dyDescent="0.25">
      <c r="A457" t="s">
        <v>22343</v>
      </c>
      <c r="B457">
        <v>4</v>
      </c>
      <c r="C457">
        <v>4</v>
      </c>
      <c r="D457">
        <v>3</v>
      </c>
      <c r="E457">
        <v>5</v>
      </c>
      <c r="F457">
        <v>3</v>
      </c>
      <c r="G457">
        <v>4</v>
      </c>
      <c r="H457">
        <v>5</v>
      </c>
      <c r="I457">
        <v>4</v>
      </c>
      <c r="J457">
        <v>4</v>
      </c>
      <c r="K457">
        <v>36</v>
      </c>
      <c r="L457">
        <v>4</v>
      </c>
      <c r="M457">
        <v>4</v>
      </c>
      <c r="N457">
        <v>5</v>
      </c>
      <c r="O457">
        <v>3</v>
      </c>
      <c r="P457">
        <v>4</v>
      </c>
      <c r="Q457">
        <v>5</v>
      </c>
      <c r="R457">
        <v>4</v>
      </c>
      <c r="S457">
        <v>3</v>
      </c>
      <c r="T457">
        <v>4</v>
      </c>
      <c r="U457">
        <v>36</v>
      </c>
      <c r="V457">
        <v>72</v>
      </c>
      <c r="W457" t="s">
        <v>143</v>
      </c>
      <c r="X457" t="s">
        <v>5737</v>
      </c>
      <c r="Y457" t="s">
        <v>10</v>
      </c>
    </row>
    <row r="458" spans="1:25" x14ac:dyDescent="0.25">
      <c r="A458" t="s">
        <v>22345</v>
      </c>
      <c r="B458">
        <v>4</v>
      </c>
      <c r="C458">
        <v>3</v>
      </c>
      <c r="D458">
        <v>3</v>
      </c>
      <c r="E458">
        <v>3</v>
      </c>
      <c r="F458">
        <v>4</v>
      </c>
      <c r="G458">
        <v>3</v>
      </c>
      <c r="H458">
        <v>3</v>
      </c>
      <c r="I458">
        <v>3</v>
      </c>
      <c r="J458">
        <v>5</v>
      </c>
      <c r="K458">
        <v>31</v>
      </c>
      <c r="L458">
        <v>4</v>
      </c>
      <c r="M458">
        <v>3</v>
      </c>
      <c r="N458">
        <v>3</v>
      </c>
      <c r="O458">
        <v>3</v>
      </c>
      <c r="P458">
        <v>4</v>
      </c>
      <c r="Q458">
        <v>3</v>
      </c>
      <c r="R458">
        <v>3</v>
      </c>
      <c r="S458">
        <v>3</v>
      </c>
      <c r="T458">
        <v>5</v>
      </c>
      <c r="U458">
        <v>31</v>
      </c>
      <c r="V458">
        <v>62</v>
      </c>
      <c r="W458" t="s">
        <v>146</v>
      </c>
      <c r="X458" t="s">
        <v>1451</v>
      </c>
      <c r="Y458" t="s">
        <v>10</v>
      </c>
    </row>
    <row r="459" spans="1:25" x14ac:dyDescent="0.25">
      <c r="A459" t="s">
        <v>22346</v>
      </c>
      <c r="B459">
        <v>4</v>
      </c>
      <c r="C459">
        <v>3</v>
      </c>
      <c r="D459">
        <v>3</v>
      </c>
      <c r="E459">
        <v>3</v>
      </c>
      <c r="F459">
        <v>4</v>
      </c>
      <c r="G459">
        <v>3</v>
      </c>
      <c r="H459">
        <v>3</v>
      </c>
      <c r="I459">
        <v>3</v>
      </c>
      <c r="J459">
        <v>5</v>
      </c>
      <c r="K459">
        <v>31</v>
      </c>
      <c r="L459">
        <v>4</v>
      </c>
      <c r="M459">
        <v>3</v>
      </c>
      <c r="N459">
        <v>3</v>
      </c>
      <c r="O459">
        <v>3</v>
      </c>
      <c r="P459">
        <v>4</v>
      </c>
      <c r="Q459">
        <v>3</v>
      </c>
      <c r="R459">
        <v>3</v>
      </c>
      <c r="S459">
        <v>3</v>
      </c>
      <c r="T459">
        <v>5</v>
      </c>
      <c r="U459">
        <v>31</v>
      </c>
      <c r="V459">
        <v>62</v>
      </c>
      <c r="W459" t="s">
        <v>146</v>
      </c>
      <c r="X459" t="s">
        <v>1451</v>
      </c>
      <c r="Y459" t="s">
        <v>10</v>
      </c>
    </row>
    <row r="460" spans="1:25" x14ac:dyDescent="0.25">
      <c r="A460" t="s">
        <v>22347</v>
      </c>
      <c r="B460">
        <v>4</v>
      </c>
      <c r="C460">
        <v>5</v>
      </c>
      <c r="D460">
        <v>4</v>
      </c>
      <c r="E460">
        <v>3</v>
      </c>
      <c r="F460">
        <v>4</v>
      </c>
      <c r="G460">
        <v>4</v>
      </c>
      <c r="H460">
        <v>5</v>
      </c>
      <c r="I460">
        <v>3</v>
      </c>
      <c r="J460">
        <v>4</v>
      </c>
      <c r="K460">
        <v>36</v>
      </c>
      <c r="L460">
        <v>4</v>
      </c>
      <c r="M460">
        <v>3</v>
      </c>
      <c r="N460">
        <v>5</v>
      </c>
      <c r="O460">
        <v>5</v>
      </c>
      <c r="P460">
        <v>3</v>
      </c>
      <c r="Q460">
        <v>4</v>
      </c>
      <c r="R460">
        <v>4</v>
      </c>
      <c r="S460">
        <v>4</v>
      </c>
      <c r="T460">
        <v>4</v>
      </c>
      <c r="U460">
        <v>36</v>
      </c>
      <c r="V460">
        <v>72</v>
      </c>
      <c r="W460" t="s">
        <v>61</v>
      </c>
      <c r="X460" t="s">
        <v>3843</v>
      </c>
      <c r="Y460" t="s">
        <v>10</v>
      </c>
    </row>
    <row r="461" spans="1:25" x14ac:dyDescent="0.25">
      <c r="A461" t="s">
        <v>22348</v>
      </c>
      <c r="B461">
        <v>4</v>
      </c>
      <c r="C461">
        <v>4</v>
      </c>
      <c r="D461">
        <v>4</v>
      </c>
      <c r="E461">
        <v>3</v>
      </c>
      <c r="F461">
        <v>5</v>
      </c>
      <c r="G461">
        <v>3</v>
      </c>
      <c r="H461">
        <v>4</v>
      </c>
      <c r="I461">
        <v>5</v>
      </c>
      <c r="J461">
        <v>4</v>
      </c>
      <c r="K461">
        <v>36</v>
      </c>
      <c r="L461">
        <v>4</v>
      </c>
      <c r="M461">
        <v>5</v>
      </c>
      <c r="N461">
        <v>3</v>
      </c>
      <c r="O461">
        <v>4</v>
      </c>
      <c r="P461">
        <v>3</v>
      </c>
      <c r="Q461">
        <v>5</v>
      </c>
      <c r="R461">
        <v>4</v>
      </c>
      <c r="S461">
        <v>4</v>
      </c>
      <c r="T461">
        <v>4</v>
      </c>
      <c r="U461">
        <v>36</v>
      </c>
      <c r="V461">
        <v>72</v>
      </c>
      <c r="W461" t="s">
        <v>105</v>
      </c>
      <c r="X461" t="s">
        <v>4991</v>
      </c>
      <c r="Y461" t="s">
        <v>10</v>
      </c>
    </row>
    <row r="462" spans="1:25" x14ac:dyDescent="0.25">
      <c r="A462" t="s">
        <v>22348</v>
      </c>
      <c r="B462">
        <v>4</v>
      </c>
      <c r="C462">
        <v>3</v>
      </c>
      <c r="D462">
        <v>4</v>
      </c>
      <c r="E462">
        <v>4</v>
      </c>
      <c r="F462">
        <v>5</v>
      </c>
      <c r="G462">
        <v>4</v>
      </c>
      <c r="H462">
        <v>3</v>
      </c>
      <c r="I462">
        <v>4</v>
      </c>
      <c r="J462">
        <v>4</v>
      </c>
      <c r="K462">
        <v>35</v>
      </c>
      <c r="L462">
        <v>4</v>
      </c>
      <c r="M462">
        <v>4</v>
      </c>
      <c r="N462">
        <v>4</v>
      </c>
      <c r="O462">
        <v>4</v>
      </c>
      <c r="P462">
        <v>4</v>
      </c>
      <c r="Q462">
        <v>3</v>
      </c>
      <c r="R462">
        <v>4</v>
      </c>
      <c r="S462">
        <v>3</v>
      </c>
      <c r="T462">
        <v>5</v>
      </c>
      <c r="U462">
        <v>35</v>
      </c>
      <c r="V462">
        <v>70</v>
      </c>
      <c r="W462" t="s">
        <v>379</v>
      </c>
      <c r="X462" t="s">
        <v>2918</v>
      </c>
      <c r="Y462" t="s">
        <v>10</v>
      </c>
    </row>
    <row r="463" spans="1:25" x14ac:dyDescent="0.25">
      <c r="A463" t="s">
        <v>22349</v>
      </c>
      <c r="B463">
        <v>5</v>
      </c>
      <c r="C463">
        <v>4</v>
      </c>
      <c r="D463">
        <v>4</v>
      </c>
      <c r="E463">
        <v>4</v>
      </c>
      <c r="F463">
        <v>4</v>
      </c>
      <c r="G463">
        <v>5</v>
      </c>
      <c r="H463">
        <v>3</v>
      </c>
      <c r="I463">
        <v>4</v>
      </c>
      <c r="J463">
        <v>4</v>
      </c>
      <c r="K463">
        <v>37</v>
      </c>
      <c r="L463">
        <v>3</v>
      </c>
      <c r="M463">
        <v>5</v>
      </c>
      <c r="N463">
        <v>5</v>
      </c>
      <c r="O463">
        <v>4</v>
      </c>
      <c r="P463">
        <v>3</v>
      </c>
      <c r="Q463">
        <v>4</v>
      </c>
      <c r="R463">
        <v>4</v>
      </c>
      <c r="S463">
        <v>3</v>
      </c>
      <c r="T463">
        <v>4</v>
      </c>
      <c r="U463">
        <v>35</v>
      </c>
      <c r="V463">
        <v>72</v>
      </c>
      <c r="W463" t="s">
        <v>105</v>
      </c>
      <c r="X463" t="s">
        <v>4991</v>
      </c>
      <c r="Y463" t="s">
        <v>10</v>
      </c>
    </row>
    <row r="464" spans="1:25" x14ac:dyDescent="0.25">
      <c r="A464" t="s">
        <v>22350</v>
      </c>
      <c r="B464">
        <v>5</v>
      </c>
      <c r="C464">
        <v>4</v>
      </c>
      <c r="D464">
        <v>4</v>
      </c>
      <c r="E464">
        <v>4</v>
      </c>
      <c r="F464">
        <v>4</v>
      </c>
      <c r="G464">
        <v>5</v>
      </c>
      <c r="H464">
        <v>3</v>
      </c>
      <c r="I464">
        <v>4</v>
      </c>
      <c r="J464">
        <v>4</v>
      </c>
      <c r="K464">
        <v>37</v>
      </c>
      <c r="L464">
        <v>3</v>
      </c>
      <c r="M464">
        <v>5</v>
      </c>
      <c r="N464">
        <v>5</v>
      </c>
      <c r="O464">
        <v>4</v>
      </c>
      <c r="P464">
        <v>3</v>
      </c>
      <c r="Q464">
        <v>4</v>
      </c>
      <c r="R464">
        <v>4</v>
      </c>
      <c r="S464">
        <v>3</v>
      </c>
      <c r="T464">
        <v>4</v>
      </c>
      <c r="U464">
        <v>35</v>
      </c>
      <c r="V464">
        <v>72</v>
      </c>
      <c r="W464" t="s">
        <v>105</v>
      </c>
      <c r="X464" t="s">
        <v>4991</v>
      </c>
      <c r="Y464" t="s">
        <v>10</v>
      </c>
    </row>
    <row r="465" spans="1:25" x14ac:dyDescent="0.25">
      <c r="A465" t="s">
        <v>22351</v>
      </c>
      <c r="B465">
        <v>4</v>
      </c>
      <c r="C465">
        <v>5</v>
      </c>
      <c r="D465">
        <v>4</v>
      </c>
      <c r="E465">
        <v>3</v>
      </c>
      <c r="F465">
        <v>4</v>
      </c>
      <c r="G465">
        <v>3</v>
      </c>
      <c r="H465">
        <v>4</v>
      </c>
      <c r="I465">
        <v>5</v>
      </c>
      <c r="J465">
        <v>4</v>
      </c>
      <c r="K465">
        <v>36</v>
      </c>
      <c r="L465">
        <v>4</v>
      </c>
      <c r="M465">
        <v>4</v>
      </c>
      <c r="N465">
        <v>3</v>
      </c>
      <c r="O465">
        <v>5</v>
      </c>
      <c r="P465">
        <v>4</v>
      </c>
      <c r="Q465">
        <v>5</v>
      </c>
      <c r="R465">
        <v>3</v>
      </c>
      <c r="S465">
        <v>4</v>
      </c>
      <c r="T465">
        <v>4</v>
      </c>
      <c r="U465">
        <v>36</v>
      </c>
      <c r="V465">
        <v>72</v>
      </c>
      <c r="W465" t="s">
        <v>105</v>
      </c>
      <c r="X465" t="s">
        <v>4991</v>
      </c>
      <c r="Y465" t="s">
        <v>10</v>
      </c>
    </row>
    <row r="466" spans="1:25" x14ac:dyDescent="0.25">
      <c r="A466" t="s">
        <v>22352</v>
      </c>
      <c r="B466">
        <v>4</v>
      </c>
      <c r="C466">
        <v>5</v>
      </c>
      <c r="D466">
        <v>3</v>
      </c>
      <c r="E466">
        <v>4</v>
      </c>
      <c r="F466">
        <v>4</v>
      </c>
      <c r="G466">
        <v>5</v>
      </c>
      <c r="H466">
        <v>4</v>
      </c>
      <c r="I466">
        <v>4</v>
      </c>
      <c r="J466">
        <v>3</v>
      </c>
      <c r="K466">
        <v>36</v>
      </c>
      <c r="L466">
        <v>4</v>
      </c>
      <c r="M466">
        <v>4</v>
      </c>
      <c r="N466">
        <v>4</v>
      </c>
      <c r="O466">
        <v>5</v>
      </c>
      <c r="P466">
        <v>4</v>
      </c>
      <c r="Q466">
        <v>3</v>
      </c>
      <c r="R466">
        <v>4</v>
      </c>
      <c r="S466">
        <v>3</v>
      </c>
      <c r="T466">
        <v>5</v>
      </c>
      <c r="U466">
        <v>36</v>
      </c>
      <c r="V466">
        <v>72</v>
      </c>
      <c r="W466" t="s">
        <v>12</v>
      </c>
      <c r="X466" t="s">
        <v>22353</v>
      </c>
      <c r="Y466" t="s">
        <v>10</v>
      </c>
    </row>
    <row r="467" spans="1:25" x14ac:dyDescent="0.25">
      <c r="A467" t="s">
        <v>22354</v>
      </c>
      <c r="B467">
        <v>4</v>
      </c>
      <c r="C467">
        <v>3</v>
      </c>
      <c r="D467">
        <v>3</v>
      </c>
      <c r="E467">
        <v>4</v>
      </c>
      <c r="F467">
        <v>3</v>
      </c>
      <c r="G467">
        <v>3</v>
      </c>
      <c r="H467">
        <v>4</v>
      </c>
      <c r="I467">
        <v>3</v>
      </c>
      <c r="J467">
        <v>3</v>
      </c>
      <c r="K467">
        <v>30</v>
      </c>
      <c r="L467">
        <v>4</v>
      </c>
      <c r="M467">
        <v>3</v>
      </c>
      <c r="N467">
        <v>4</v>
      </c>
      <c r="O467">
        <v>3</v>
      </c>
      <c r="P467">
        <v>3</v>
      </c>
      <c r="Q467">
        <v>4</v>
      </c>
      <c r="R467">
        <v>3</v>
      </c>
      <c r="S467">
        <v>3</v>
      </c>
      <c r="T467">
        <v>4</v>
      </c>
      <c r="U467">
        <v>31</v>
      </c>
      <c r="V467">
        <v>61</v>
      </c>
      <c r="W467" t="s">
        <v>176</v>
      </c>
      <c r="X467" t="s">
        <v>22355</v>
      </c>
      <c r="Y467" t="s">
        <v>10</v>
      </c>
    </row>
    <row r="468" spans="1:25" x14ac:dyDescent="0.25">
      <c r="A468" t="s">
        <v>22356</v>
      </c>
      <c r="B468">
        <v>4</v>
      </c>
      <c r="C468">
        <v>5</v>
      </c>
      <c r="D468">
        <v>4</v>
      </c>
      <c r="E468">
        <v>3</v>
      </c>
      <c r="F468">
        <v>4</v>
      </c>
      <c r="G468">
        <v>3</v>
      </c>
      <c r="H468">
        <v>5</v>
      </c>
      <c r="I468">
        <v>4</v>
      </c>
      <c r="J468">
        <v>4</v>
      </c>
      <c r="K468">
        <v>36</v>
      </c>
      <c r="L468">
        <v>4</v>
      </c>
      <c r="M468">
        <v>4</v>
      </c>
      <c r="N468">
        <v>4</v>
      </c>
      <c r="O468">
        <v>4</v>
      </c>
      <c r="P468">
        <v>3</v>
      </c>
      <c r="Q468">
        <v>4</v>
      </c>
      <c r="R468">
        <v>5</v>
      </c>
      <c r="S468">
        <v>3</v>
      </c>
      <c r="T468">
        <v>5</v>
      </c>
      <c r="U468">
        <v>36</v>
      </c>
      <c r="V468">
        <v>72</v>
      </c>
      <c r="W468" t="s">
        <v>133</v>
      </c>
      <c r="X468" t="s">
        <v>929</v>
      </c>
      <c r="Y468" t="s">
        <v>10</v>
      </c>
    </row>
    <row r="469" spans="1:25" x14ac:dyDescent="0.25">
      <c r="A469" t="s">
        <v>22357</v>
      </c>
      <c r="B469">
        <v>5</v>
      </c>
      <c r="C469">
        <v>4</v>
      </c>
      <c r="D469">
        <v>3</v>
      </c>
      <c r="E469">
        <v>4</v>
      </c>
      <c r="F469">
        <v>4</v>
      </c>
      <c r="G469">
        <v>4</v>
      </c>
      <c r="H469">
        <v>4</v>
      </c>
      <c r="I469">
        <v>4</v>
      </c>
      <c r="J469">
        <v>4</v>
      </c>
      <c r="K469">
        <v>36</v>
      </c>
      <c r="L469">
        <v>4</v>
      </c>
      <c r="M469">
        <v>4</v>
      </c>
      <c r="N469">
        <v>4</v>
      </c>
      <c r="O469">
        <v>3</v>
      </c>
      <c r="P469">
        <v>4</v>
      </c>
      <c r="Q469">
        <v>4</v>
      </c>
      <c r="R469">
        <v>5</v>
      </c>
      <c r="S469">
        <v>3</v>
      </c>
      <c r="T469">
        <v>4</v>
      </c>
      <c r="U469">
        <v>35</v>
      </c>
      <c r="V469">
        <v>71</v>
      </c>
      <c r="W469" t="s">
        <v>61</v>
      </c>
      <c r="X469" t="s">
        <v>929</v>
      </c>
      <c r="Y469" t="s">
        <v>10</v>
      </c>
    </row>
    <row r="470" spans="1:25" x14ac:dyDescent="0.25">
      <c r="A470" t="s">
        <v>22358</v>
      </c>
      <c r="B470">
        <v>4</v>
      </c>
      <c r="C470">
        <v>5</v>
      </c>
      <c r="D470">
        <v>3</v>
      </c>
      <c r="E470">
        <v>4</v>
      </c>
      <c r="F470">
        <v>4</v>
      </c>
      <c r="G470">
        <v>4</v>
      </c>
      <c r="H470">
        <v>3</v>
      </c>
      <c r="I470">
        <v>5</v>
      </c>
      <c r="J470">
        <v>4</v>
      </c>
      <c r="K470">
        <v>36</v>
      </c>
      <c r="L470">
        <v>5</v>
      </c>
      <c r="M470">
        <v>3</v>
      </c>
      <c r="N470">
        <v>5</v>
      </c>
      <c r="O470">
        <v>3</v>
      </c>
      <c r="P470">
        <v>4</v>
      </c>
      <c r="Q470">
        <v>5</v>
      </c>
      <c r="R470">
        <v>4</v>
      </c>
      <c r="S470">
        <v>3</v>
      </c>
      <c r="T470">
        <v>4</v>
      </c>
      <c r="U470">
        <v>36</v>
      </c>
      <c r="V470">
        <v>72</v>
      </c>
      <c r="W470" t="s">
        <v>665</v>
      </c>
      <c r="X470" t="s">
        <v>929</v>
      </c>
      <c r="Y470" t="s">
        <v>10</v>
      </c>
    </row>
    <row r="471" spans="1:25" x14ac:dyDescent="0.25">
      <c r="A471" t="s">
        <v>22359</v>
      </c>
      <c r="B471">
        <v>4</v>
      </c>
      <c r="C471">
        <v>3</v>
      </c>
      <c r="D471">
        <v>4</v>
      </c>
      <c r="E471">
        <v>4</v>
      </c>
      <c r="F471">
        <v>4</v>
      </c>
      <c r="G471">
        <v>4</v>
      </c>
      <c r="H471">
        <v>3</v>
      </c>
      <c r="I471">
        <v>4</v>
      </c>
      <c r="J471">
        <v>3</v>
      </c>
      <c r="K471">
        <v>33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33</v>
      </c>
      <c r="W471" t="s">
        <v>8</v>
      </c>
      <c r="X471" t="s">
        <v>22360</v>
      </c>
      <c r="Y471" t="s">
        <v>10</v>
      </c>
    </row>
    <row r="472" spans="1:25" x14ac:dyDescent="0.25">
      <c r="A472" t="s">
        <v>22361</v>
      </c>
      <c r="B472">
        <v>4</v>
      </c>
      <c r="C472">
        <v>4</v>
      </c>
      <c r="D472">
        <v>3</v>
      </c>
      <c r="E472">
        <v>5</v>
      </c>
      <c r="F472">
        <v>3</v>
      </c>
      <c r="G472">
        <v>5</v>
      </c>
      <c r="H472">
        <v>3</v>
      </c>
      <c r="I472">
        <v>4</v>
      </c>
      <c r="J472">
        <v>5</v>
      </c>
      <c r="K472">
        <v>36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36</v>
      </c>
      <c r="W472" t="s">
        <v>12</v>
      </c>
      <c r="X472" t="s">
        <v>14946</v>
      </c>
      <c r="Y472" t="s">
        <v>10</v>
      </c>
    </row>
    <row r="473" spans="1:25" x14ac:dyDescent="0.25">
      <c r="A473" t="s">
        <v>22362</v>
      </c>
      <c r="B473">
        <v>4</v>
      </c>
      <c r="C473">
        <v>3</v>
      </c>
      <c r="D473">
        <v>5</v>
      </c>
      <c r="E473">
        <v>4</v>
      </c>
      <c r="F473">
        <v>4</v>
      </c>
      <c r="G473">
        <v>4</v>
      </c>
      <c r="H473">
        <v>5</v>
      </c>
      <c r="I473">
        <v>3</v>
      </c>
      <c r="J473">
        <v>4</v>
      </c>
      <c r="K473">
        <v>36</v>
      </c>
      <c r="L473">
        <v>4</v>
      </c>
      <c r="M473">
        <v>4</v>
      </c>
      <c r="N473">
        <v>4</v>
      </c>
      <c r="O473">
        <v>3</v>
      </c>
      <c r="P473">
        <v>4</v>
      </c>
      <c r="Q473">
        <v>5</v>
      </c>
      <c r="R473">
        <v>3</v>
      </c>
      <c r="S473">
        <v>5</v>
      </c>
      <c r="T473">
        <v>4</v>
      </c>
      <c r="U473">
        <v>36</v>
      </c>
      <c r="V473">
        <v>72</v>
      </c>
      <c r="W473" t="s">
        <v>12</v>
      </c>
      <c r="X473" t="s">
        <v>4693</v>
      </c>
      <c r="Y473" t="s">
        <v>10</v>
      </c>
    </row>
    <row r="474" spans="1:25" x14ac:dyDescent="0.25">
      <c r="A474" t="s">
        <v>22363</v>
      </c>
      <c r="B474">
        <v>4</v>
      </c>
      <c r="C474">
        <v>4</v>
      </c>
      <c r="D474">
        <v>3</v>
      </c>
      <c r="E474">
        <v>4</v>
      </c>
      <c r="F474">
        <v>4</v>
      </c>
      <c r="G474">
        <v>4</v>
      </c>
      <c r="H474">
        <v>4</v>
      </c>
      <c r="I474">
        <v>3</v>
      </c>
      <c r="J474">
        <v>5</v>
      </c>
      <c r="K474">
        <v>35</v>
      </c>
      <c r="L474">
        <v>3</v>
      </c>
      <c r="M474">
        <v>4</v>
      </c>
      <c r="N474">
        <v>4</v>
      </c>
      <c r="O474">
        <v>4</v>
      </c>
      <c r="P474">
        <v>4</v>
      </c>
      <c r="Q474">
        <v>5</v>
      </c>
      <c r="R474">
        <v>3</v>
      </c>
      <c r="S474">
        <v>4</v>
      </c>
      <c r="T474">
        <v>4</v>
      </c>
      <c r="U474">
        <v>35</v>
      </c>
      <c r="V474">
        <v>70</v>
      </c>
      <c r="W474" t="s">
        <v>12</v>
      </c>
      <c r="X474" t="s">
        <v>9390</v>
      </c>
      <c r="Y474" t="s">
        <v>10</v>
      </c>
    </row>
    <row r="475" spans="1:25" x14ac:dyDescent="0.25">
      <c r="A475" t="s">
        <v>22364</v>
      </c>
      <c r="B475">
        <v>4</v>
      </c>
      <c r="C475">
        <v>4</v>
      </c>
      <c r="D475">
        <v>3</v>
      </c>
      <c r="E475">
        <v>5</v>
      </c>
      <c r="F475">
        <v>3</v>
      </c>
      <c r="G475">
        <v>5</v>
      </c>
      <c r="H475">
        <v>3</v>
      </c>
      <c r="I475">
        <v>4</v>
      </c>
      <c r="J475">
        <v>5</v>
      </c>
      <c r="K475">
        <v>36</v>
      </c>
      <c r="L475">
        <v>4</v>
      </c>
      <c r="M475">
        <v>4</v>
      </c>
      <c r="N475">
        <v>3</v>
      </c>
      <c r="O475">
        <v>5</v>
      </c>
      <c r="P475">
        <v>3</v>
      </c>
      <c r="Q475">
        <v>5</v>
      </c>
      <c r="R475">
        <v>3</v>
      </c>
      <c r="S475">
        <v>4</v>
      </c>
      <c r="T475">
        <v>5</v>
      </c>
      <c r="U475">
        <v>36</v>
      </c>
      <c r="V475">
        <v>72</v>
      </c>
      <c r="W475" t="s">
        <v>12</v>
      </c>
      <c r="X475" t="s">
        <v>14946</v>
      </c>
      <c r="Y475" t="s">
        <v>10</v>
      </c>
    </row>
    <row r="476" spans="1:25" x14ac:dyDescent="0.25">
      <c r="A476" t="s">
        <v>22365</v>
      </c>
      <c r="B476">
        <v>4</v>
      </c>
      <c r="C476">
        <v>4</v>
      </c>
      <c r="D476">
        <v>3</v>
      </c>
      <c r="E476">
        <v>4</v>
      </c>
      <c r="F476">
        <v>4</v>
      </c>
      <c r="G476">
        <v>4</v>
      </c>
      <c r="H476">
        <v>3</v>
      </c>
      <c r="I476">
        <v>5</v>
      </c>
      <c r="J476">
        <v>5</v>
      </c>
      <c r="K476">
        <v>36</v>
      </c>
      <c r="L476">
        <v>4</v>
      </c>
      <c r="M476">
        <v>3</v>
      </c>
      <c r="N476">
        <v>4</v>
      </c>
      <c r="O476">
        <v>4</v>
      </c>
      <c r="P476">
        <v>4</v>
      </c>
      <c r="Q476">
        <v>3</v>
      </c>
      <c r="R476">
        <v>4</v>
      </c>
      <c r="S476">
        <v>3</v>
      </c>
      <c r="T476">
        <v>5</v>
      </c>
      <c r="U476">
        <v>34</v>
      </c>
      <c r="V476">
        <v>70</v>
      </c>
      <c r="W476" t="s">
        <v>669</v>
      </c>
      <c r="X476" t="s">
        <v>22366</v>
      </c>
      <c r="Y476" t="s">
        <v>10</v>
      </c>
    </row>
    <row r="477" spans="1:25" x14ac:dyDescent="0.25">
      <c r="A477" t="s">
        <v>22367</v>
      </c>
      <c r="B477">
        <v>4</v>
      </c>
      <c r="C477">
        <v>3</v>
      </c>
      <c r="D477">
        <v>4</v>
      </c>
      <c r="E477">
        <v>5</v>
      </c>
      <c r="F477">
        <v>4</v>
      </c>
      <c r="G477">
        <v>4</v>
      </c>
      <c r="H477">
        <v>3</v>
      </c>
      <c r="I477">
        <v>4</v>
      </c>
      <c r="J477">
        <v>5</v>
      </c>
      <c r="K477">
        <v>36</v>
      </c>
      <c r="L477">
        <v>4</v>
      </c>
      <c r="M477">
        <v>3</v>
      </c>
      <c r="N477">
        <v>5</v>
      </c>
      <c r="O477">
        <v>4</v>
      </c>
      <c r="P477">
        <v>4</v>
      </c>
      <c r="Q477">
        <v>5</v>
      </c>
      <c r="R477">
        <v>3</v>
      </c>
      <c r="S477">
        <v>4</v>
      </c>
      <c r="T477">
        <v>4</v>
      </c>
      <c r="U477">
        <v>36</v>
      </c>
      <c r="V477">
        <v>72</v>
      </c>
      <c r="W477" t="s">
        <v>166</v>
      </c>
      <c r="X477" t="s">
        <v>316</v>
      </c>
      <c r="Y477" t="s">
        <v>10</v>
      </c>
    </row>
    <row r="478" spans="1:25" x14ac:dyDescent="0.25">
      <c r="A478" t="s">
        <v>14285</v>
      </c>
      <c r="B478">
        <v>3</v>
      </c>
      <c r="C478">
        <v>4</v>
      </c>
      <c r="D478">
        <v>3</v>
      </c>
      <c r="E478">
        <v>3</v>
      </c>
      <c r="F478">
        <v>3</v>
      </c>
      <c r="G478">
        <v>4</v>
      </c>
      <c r="H478">
        <v>4</v>
      </c>
      <c r="I478">
        <v>5</v>
      </c>
      <c r="J478">
        <v>3</v>
      </c>
      <c r="K478">
        <v>32</v>
      </c>
      <c r="L478">
        <v>3</v>
      </c>
      <c r="M478">
        <v>4</v>
      </c>
      <c r="N478">
        <v>3</v>
      </c>
      <c r="O478">
        <v>3</v>
      </c>
      <c r="P478">
        <v>3</v>
      </c>
      <c r="Q478">
        <v>4</v>
      </c>
      <c r="R478">
        <v>4</v>
      </c>
      <c r="S478">
        <v>5</v>
      </c>
      <c r="T478">
        <v>3</v>
      </c>
      <c r="U478">
        <v>32</v>
      </c>
      <c r="V478">
        <v>64</v>
      </c>
      <c r="W478" t="s">
        <v>48</v>
      </c>
      <c r="X478" t="s">
        <v>14285</v>
      </c>
      <c r="Y478" t="s">
        <v>50</v>
      </c>
    </row>
    <row r="479" spans="1:25" x14ac:dyDescent="0.25">
      <c r="A479" t="s">
        <v>22368</v>
      </c>
      <c r="B479">
        <v>4</v>
      </c>
      <c r="C479">
        <v>4</v>
      </c>
      <c r="D479">
        <v>3</v>
      </c>
      <c r="E479">
        <v>5</v>
      </c>
      <c r="F479">
        <v>3</v>
      </c>
      <c r="G479">
        <v>4</v>
      </c>
      <c r="H479">
        <v>5</v>
      </c>
      <c r="I479">
        <v>4</v>
      </c>
      <c r="J479">
        <v>4</v>
      </c>
      <c r="K479">
        <v>36</v>
      </c>
      <c r="L479">
        <v>4</v>
      </c>
      <c r="M479">
        <v>3</v>
      </c>
      <c r="N479">
        <v>5</v>
      </c>
      <c r="O479">
        <v>4</v>
      </c>
      <c r="P479">
        <v>5</v>
      </c>
      <c r="Q479">
        <v>3</v>
      </c>
      <c r="R479">
        <v>5</v>
      </c>
      <c r="S479">
        <v>3</v>
      </c>
      <c r="T479">
        <v>4</v>
      </c>
      <c r="U479">
        <v>36</v>
      </c>
      <c r="V479">
        <v>72</v>
      </c>
      <c r="W479" t="s">
        <v>308</v>
      </c>
      <c r="X479" t="s">
        <v>19334</v>
      </c>
      <c r="Y479" t="s">
        <v>10</v>
      </c>
    </row>
    <row r="480" spans="1:25" x14ac:dyDescent="0.25">
      <c r="A480" t="s">
        <v>22369</v>
      </c>
      <c r="B480">
        <v>4</v>
      </c>
      <c r="C480">
        <v>4</v>
      </c>
      <c r="D480">
        <v>3</v>
      </c>
      <c r="E480">
        <v>5</v>
      </c>
      <c r="F480">
        <v>4</v>
      </c>
      <c r="G480">
        <v>3</v>
      </c>
      <c r="H480">
        <v>4</v>
      </c>
      <c r="I480">
        <v>5</v>
      </c>
      <c r="J480">
        <v>4</v>
      </c>
      <c r="K480">
        <v>36</v>
      </c>
      <c r="L480">
        <v>4</v>
      </c>
      <c r="M480">
        <v>4</v>
      </c>
      <c r="N480">
        <v>4</v>
      </c>
      <c r="O480">
        <v>3</v>
      </c>
      <c r="P480">
        <v>4</v>
      </c>
      <c r="Q480">
        <v>5</v>
      </c>
      <c r="R480">
        <v>3</v>
      </c>
      <c r="S480">
        <v>5</v>
      </c>
      <c r="T480">
        <v>4</v>
      </c>
      <c r="U480">
        <v>36</v>
      </c>
      <c r="V480">
        <v>72</v>
      </c>
      <c r="W480" t="s">
        <v>152</v>
      </c>
      <c r="X480" t="s">
        <v>486</v>
      </c>
      <c r="Y480" t="s">
        <v>10</v>
      </c>
    </row>
    <row r="481" spans="1:25" x14ac:dyDescent="0.25">
      <c r="A481" t="s">
        <v>22370</v>
      </c>
      <c r="B481">
        <v>4</v>
      </c>
      <c r="C481">
        <v>4</v>
      </c>
      <c r="D481">
        <v>5</v>
      </c>
      <c r="E481">
        <v>3</v>
      </c>
      <c r="F481">
        <v>4</v>
      </c>
      <c r="G481">
        <v>5</v>
      </c>
      <c r="H481">
        <v>4</v>
      </c>
      <c r="I481">
        <v>3</v>
      </c>
      <c r="J481">
        <v>4</v>
      </c>
      <c r="K481">
        <v>36</v>
      </c>
      <c r="L481">
        <v>4</v>
      </c>
      <c r="M481">
        <v>5</v>
      </c>
      <c r="N481">
        <v>3</v>
      </c>
      <c r="O481">
        <v>4</v>
      </c>
      <c r="P481">
        <v>5</v>
      </c>
      <c r="Q481">
        <v>4</v>
      </c>
      <c r="R481">
        <v>3</v>
      </c>
      <c r="S481">
        <v>4</v>
      </c>
      <c r="T481">
        <v>4</v>
      </c>
      <c r="U481">
        <v>36</v>
      </c>
      <c r="V481">
        <v>72</v>
      </c>
      <c r="W481" t="s">
        <v>61</v>
      </c>
      <c r="X481" t="s">
        <v>3369</v>
      </c>
      <c r="Y481" t="s">
        <v>10</v>
      </c>
    </row>
    <row r="482" spans="1:25" x14ac:dyDescent="0.25">
      <c r="A482" t="s">
        <v>22371</v>
      </c>
      <c r="B482">
        <v>4</v>
      </c>
      <c r="C482">
        <v>4</v>
      </c>
      <c r="D482">
        <v>3</v>
      </c>
      <c r="E482">
        <v>4</v>
      </c>
      <c r="F482">
        <v>4</v>
      </c>
      <c r="G482">
        <v>3</v>
      </c>
      <c r="H482">
        <v>5</v>
      </c>
      <c r="I482">
        <v>4</v>
      </c>
      <c r="J482">
        <v>5</v>
      </c>
      <c r="K482">
        <v>36</v>
      </c>
      <c r="L482">
        <v>4</v>
      </c>
      <c r="M482">
        <v>3</v>
      </c>
      <c r="N482">
        <v>4</v>
      </c>
      <c r="O482">
        <v>4</v>
      </c>
      <c r="P482">
        <v>5</v>
      </c>
      <c r="Q482">
        <v>4</v>
      </c>
      <c r="R482">
        <v>3</v>
      </c>
      <c r="S482">
        <v>4</v>
      </c>
      <c r="T482">
        <v>5</v>
      </c>
      <c r="U482">
        <v>36</v>
      </c>
      <c r="V482">
        <v>72</v>
      </c>
      <c r="W482" t="s">
        <v>730</v>
      </c>
      <c r="X482" t="s">
        <v>10989</v>
      </c>
      <c r="Y482" t="s">
        <v>10</v>
      </c>
    </row>
    <row r="483" spans="1:25" x14ac:dyDescent="0.25">
      <c r="A483" t="s">
        <v>22372</v>
      </c>
      <c r="B483">
        <v>4</v>
      </c>
      <c r="C483">
        <v>3</v>
      </c>
      <c r="D483">
        <v>5</v>
      </c>
      <c r="E483">
        <v>4</v>
      </c>
      <c r="F483">
        <v>3</v>
      </c>
      <c r="G483">
        <v>5</v>
      </c>
      <c r="H483">
        <v>4</v>
      </c>
      <c r="I483">
        <v>3</v>
      </c>
      <c r="J483">
        <v>5</v>
      </c>
      <c r="K483">
        <v>36</v>
      </c>
      <c r="L483">
        <v>4</v>
      </c>
      <c r="M483">
        <v>4</v>
      </c>
      <c r="N483">
        <v>4</v>
      </c>
      <c r="O483">
        <v>3</v>
      </c>
      <c r="P483">
        <v>4</v>
      </c>
      <c r="Q483">
        <v>5</v>
      </c>
      <c r="R483">
        <v>3</v>
      </c>
      <c r="S483">
        <v>5</v>
      </c>
      <c r="T483">
        <v>4</v>
      </c>
      <c r="U483">
        <v>36</v>
      </c>
      <c r="V483">
        <v>72</v>
      </c>
      <c r="W483" t="s">
        <v>152</v>
      </c>
      <c r="X483" t="s">
        <v>486</v>
      </c>
      <c r="Y483" t="s">
        <v>10</v>
      </c>
    </row>
    <row r="484" spans="1:25" x14ac:dyDescent="0.25">
      <c r="A484" t="s">
        <v>22373</v>
      </c>
      <c r="B484">
        <v>4</v>
      </c>
      <c r="C484">
        <v>5</v>
      </c>
      <c r="D484">
        <v>3</v>
      </c>
      <c r="E484">
        <v>4</v>
      </c>
      <c r="F484">
        <v>3</v>
      </c>
      <c r="G484">
        <v>4</v>
      </c>
      <c r="H484">
        <v>4</v>
      </c>
      <c r="I484">
        <v>4</v>
      </c>
      <c r="J484">
        <v>5</v>
      </c>
      <c r="K484">
        <v>36</v>
      </c>
      <c r="L484">
        <v>4</v>
      </c>
      <c r="M484">
        <v>4</v>
      </c>
      <c r="N484">
        <v>4</v>
      </c>
      <c r="O484">
        <v>4</v>
      </c>
      <c r="P484">
        <v>3</v>
      </c>
      <c r="Q484">
        <v>4</v>
      </c>
      <c r="R484">
        <v>3</v>
      </c>
      <c r="S484">
        <v>5</v>
      </c>
      <c r="T484">
        <v>4</v>
      </c>
      <c r="U484">
        <v>35</v>
      </c>
      <c r="V484">
        <v>71</v>
      </c>
      <c r="W484" t="s">
        <v>61</v>
      </c>
      <c r="X484" t="s">
        <v>3369</v>
      </c>
      <c r="Y484" t="s">
        <v>10</v>
      </c>
    </row>
    <row r="485" spans="1:25" x14ac:dyDescent="0.25">
      <c r="A485" t="s">
        <v>22374</v>
      </c>
      <c r="B485">
        <v>4</v>
      </c>
      <c r="C485">
        <v>4</v>
      </c>
      <c r="D485">
        <v>4</v>
      </c>
      <c r="E485">
        <v>3</v>
      </c>
      <c r="F485">
        <v>4</v>
      </c>
      <c r="G485">
        <v>5</v>
      </c>
      <c r="H485">
        <v>3</v>
      </c>
      <c r="I485">
        <v>5</v>
      </c>
      <c r="J485">
        <v>4</v>
      </c>
      <c r="K485">
        <v>36</v>
      </c>
      <c r="L485">
        <v>4</v>
      </c>
      <c r="M485">
        <v>4</v>
      </c>
      <c r="N485">
        <v>3</v>
      </c>
      <c r="O485">
        <v>5</v>
      </c>
      <c r="P485">
        <v>4</v>
      </c>
      <c r="Q485">
        <v>3</v>
      </c>
      <c r="R485">
        <v>4</v>
      </c>
      <c r="S485">
        <v>5</v>
      </c>
      <c r="T485">
        <v>4</v>
      </c>
      <c r="U485">
        <v>36</v>
      </c>
      <c r="V485">
        <v>72</v>
      </c>
      <c r="W485" t="s">
        <v>152</v>
      </c>
      <c r="X485" t="s">
        <v>486</v>
      </c>
      <c r="Y485" t="s">
        <v>10</v>
      </c>
    </row>
    <row r="486" spans="1:25" x14ac:dyDescent="0.25">
      <c r="A486" t="s">
        <v>22375</v>
      </c>
      <c r="B486">
        <v>4</v>
      </c>
      <c r="C486">
        <v>4</v>
      </c>
      <c r="D486">
        <v>5</v>
      </c>
      <c r="E486">
        <v>4</v>
      </c>
      <c r="F486">
        <v>5</v>
      </c>
      <c r="G486">
        <v>3</v>
      </c>
      <c r="H486">
        <v>4</v>
      </c>
      <c r="I486">
        <v>3</v>
      </c>
      <c r="J486">
        <v>4</v>
      </c>
      <c r="K486">
        <v>36</v>
      </c>
      <c r="L486">
        <v>5</v>
      </c>
      <c r="M486">
        <v>3</v>
      </c>
      <c r="N486">
        <v>4</v>
      </c>
      <c r="O486">
        <v>3</v>
      </c>
      <c r="P486">
        <v>5</v>
      </c>
      <c r="Q486">
        <v>5</v>
      </c>
      <c r="R486">
        <v>4</v>
      </c>
      <c r="S486">
        <v>3</v>
      </c>
      <c r="T486">
        <v>4</v>
      </c>
      <c r="U486">
        <v>36</v>
      </c>
      <c r="V486">
        <v>72</v>
      </c>
      <c r="W486" t="s">
        <v>12</v>
      </c>
      <c r="X486" t="s">
        <v>4693</v>
      </c>
      <c r="Y486" t="s">
        <v>10</v>
      </c>
    </row>
    <row r="487" spans="1:25" x14ac:dyDescent="0.25">
      <c r="A487" t="s">
        <v>22376</v>
      </c>
      <c r="B487">
        <v>4</v>
      </c>
      <c r="C487">
        <v>4</v>
      </c>
      <c r="D487">
        <v>3</v>
      </c>
      <c r="E487">
        <v>4</v>
      </c>
      <c r="F487">
        <v>5</v>
      </c>
      <c r="G487">
        <v>3</v>
      </c>
      <c r="H487">
        <v>4</v>
      </c>
      <c r="I487">
        <v>5</v>
      </c>
      <c r="J487">
        <v>4</v>
      </c>
      <c r="K487">
        <v>36</v>
      </c>
      <c r="L487">
        <v>5</v>
      </c>
      <c r="M487">
        <v>3</v>
      </c>
      <c r="N487">
        <v>4</v>
      </c>
      <c r="O487">
        <v>4</v>
      </c>
      <c r="P487">
        <v>3</v>
      </c>
      <c r="Q487">
        <v>4</v>
      </c>
      <c r="R487">
        <v>4</v>
      </c>
      <c r="S487">
        <v>5</v>
      </c>
      <c r="T487">
        <v>4</v>
      </c>
      <c r="U487">
        <v>36</v>
      </c>
      <c r="V487">
        <v>72</v>
      </c>
      <c r="W487" t="s">
        <v>52</v>
      </c>
      <c r="X487" t="s">
        <v>9099</v>
      </c>
      <c r="Y487" t="s">
        <v>10</v>
      </c>
    </row>
    <row r="488" spans="1:25" x14ac:dyDescent="0.25">
      <c r="A488" t="s">
        <v>22377</v>
      </c>
      <c r="B488">
        <v>5</v>
      </c>
      <c r="C488">
        <v>4</v>
      </c>
      <c r="D488">
        <v>4</v>
      </c>
      <c r="E488">
        <v>4</v>
      </c>
      <c r="F488">
        <v>3</v>
      </c>
      <c r="G488">
        <v>4</v>
      </c>
      <c r="H488">
        <v>4</v>
      </c>
      <c r="I488">
        <v>5</v>
      </c>
      <c r="J488">
        <v>3</v>
      </c>
      <c r="K488">
        <v>36</v>
      </c>
      <c r="L488">
        <v>4</v>
      </c>
      <c r="M488">
        <v>5</v>
      </c>
      <c r="N488">
        <v>3</v>
      </c>
      <c r="O488">
        <v>4</v>
      </c>
      <c r="P488">
        <v>4</v>
      </c>
      <c r="Q488">
        <v>4</v>
      </c>
      <c r="R488">
        <v>4</v>
      </c>
      <c r="S488">
        <v>4</v>
      </c>
      <c r="T488">
        <v>3</v>
      </c>
      <c r="U488">
        <v>35</v>
      </c>
      <c r="V488">
        <v>71</v>
      </c>
      <c r="X488" t="s">
        <v>948</v>
      </c>
      <c r="Y488" t="s">
        <v>397</v>
      </c>
    </row>
    <row r="489" spans="1:25" x14ac:dyDescent="0.25">
      <c r="A489" t="s">
        <v>22378</v>
      </c>
      <c r="B489">
        <v>5</v>
      </c>
      <c r="C489">
        <v>4</v>
      </c>
      <c r="D489">
        <v>5</v>
      </c>
      <c r="E489">
        <v>4</v>
      </c>
      <c r="F489">
        <v>3</v>
      </c>
      <c r="G489">
        <v>4</v>
      </c>
      <c r="H489">
        <v>4</v>
      </c>
      <c r="I489">
        <v>5</v>
      </c>
      <c r="J489">
        <v>3</v>
      </c>
      <c r="K489">
        <v>37</v>
      </c>
      <c r="L489">
        <v>5</v>
      </c>
      <c r="M489">
        <v>5</v>
      </c>
      <c r="N489">
        <v>3</v>
      </c>
      <c r="O489">
        <v>4</v>
      </c>
      <c r="P489">
        <v>4</v>
      </c>
      <c r="Q489">
        <v>4</v>
      </c>
      <c r="R489">
        <v>4</v>
      </c>
      <c r="S489">
        <v>4</v>
      </c>
      <c r="T489">
        <v>4</v>
      </c>
      <c r="U489">
        <v>37</v>
      </c>
      <c r="V489">
        <v>74</v>
      </c>
      <c r="X489" t="s">
        <v>5037</v>
      </c>
      <c r="Y489" t="s">
        <v>397</v>
      </c>
    </row>
    <row r="490" spans="1:25" x14ac:dyDescent="0.25">
      <c r="A490" t="s">
        <v>4168</v>
      </c>
      <c r="B490">
        <v>4</v>
      </c>
      <c r="C490">
        <v>4</v>
      </c>
      <c r="D490">
        <v>5</v>
      </c>
      <c r="E490">
        <v>5</v>
      </c>
      <c r="F490">
        <v>3</v>
      </c>
      <c r="G490">
        <v>4</v>
      </c>
      <c r="H490">
        <v>4</v>
      </c>
      <c r="I490">
        <v>3</v>
      </c>
      <c r="J490">
        <v>4</v>
      </c>
      <c r="K490">
        <v>36</v>
      </c>
      <c r="L490">
        <v>4</v>
      </c>
      <c r="M490">
        <v>5</v>
      </c>
      <c r="N490">
        <v>4</v>
      </c>
      <c r="O490">
        <v>4</v>
      </c>
      <c r="P490">
        <v>3</v>
      </c>
      <c r="Q490">
        <v>4</v>
      </c>
      <c r="R490">
        <v>5</v>
      </c>
      <c r="S490">
        <v>3</v>
      </c>
      <c r="T490">
        <v>4</v>
      </c>
      <c r="U490">
        <v>36</v>
      </c>
      <c r="V490">
        <v>72</v>
      </c>
      <c r="W490" t="s">
        <v>39</v>
      </c>
      <c r="X490" t="s">
        <v>582</v>
      </c>
      <c r="Y490" t="s">
        <v>10</v>
      </c>
    </row>
    <row r="491" spans="1:25" x14ac:dyDescent="0.25">
      <c r="A491" t="s">
        <v>22379</v>
      </c>
      <c r="B491">
        <v>4</v>
      </c>
      <c r="C491">
        <v>4</v>
      </c>
      <c r="D491">
        <v>5</v>
      </c>
      <c r="E491">
        <v>4</v>
      </c>
      <c r="F491">
        <v>4</v>
      </c>
      <c r="G491">
        <v>3</v>
      </c>
      <c r="H491">
        <v>4</v>
      </c>
      <c r="I491">
        <v>3</v>
      </c>
      <c r="J491">
        <v>5</v>
      </c>
      <c r="K491">
        <v>36</v>
      </c>
      <c r="L491">
        <v>5</v>
      </c>
      <c r="M491">
        <v>4</v>
      </c>
      <c r="N491">
        <v>3</v>
      </c>
      <c r="O491">
        <v>3</v>
      </c>
      <c r="P491">
        <v>5</v>
      </c>
      <c r="Q491">
        <v>4</v>
      </c>
      <c r="R491">
        <v>3</v>
      </c>
      <c r="S491">
        <v>4</v>
      </c>
      <c r="T491">
        <v>4</v>
      </c>
      <c r="U491">
        <v>35</v>
      </c>
      <c r="V491">
        <v>71</v>
      </c>
      <c r="W491" t="s">
        <v>52</v>
      </c>
      <c r="X491" t="s">
        <v>22380</v>
      </c>
      <c r="Y491" t="s">
        <v>10</v>
      </c>
    </row>
    <row r="492" spans="1:25" x14ac:dyDescent="0.25">
      <c r="A492" t="s">
        <v>22381</v>
      </c>
      <c r="B492">
        <v>4</v>
      </c>
      <c r="C492">
        <v>3</v>
      </c>
      <c r="D492">
        <v>5</v>
      </c>
      <c r="E492">
        <v>4</v>
      </c>
      <c r="F492">
        <v>3</v>
      </c>
      <c r="G492">
        <v>4</v>
      </c>
      <c r="H492">
        <v>5</v>
      </c>
      <c r="I492">
        <v>4</v>
      </c>
      <c r="J492">
        <v>4</v>
      </c>
      <c r="K492">
        <v>36</v>
      </c>
      <c r="L492">
        <v>4</v>
      </c>
      <c r="M492">
        <v>3</v>
      </c>
      <c r="N492">
        <v>5</v>
      </c>
      <c r="O492">
        <v>5</v>
      </c>
      <c r="P492">
        <v>3</v>
      </c>
      <c r="Q492">
        <v>4</v>
      </c>
      <c r="R492">
        <v>5</v>
      </c>
      <c r="S492">
        <v>4</v>
      </c>
      <c r="T492">
        <v>4</v>
      </c>
      <c r="U492">
        <v>37</v>
      </c>
      <c r="V492">
        <v>73</v>
      </c>
      <c r="W492" t="s">
        <v>143</v>
      </c>
      <c r="X492" t="s">
        <v>5523</v>
      </c>
      <c r="Y492" t="s">
        <v>10</v>
      </c>
    </row>
    <row r="493" spans="1:25" x14ac:dyDescent="0.25">
      <c r="A493" t="s">
        <v>22382</v>
      </c>
      <c r="B493">
        <v>4</v>
      </c>
      <c r="C493">
        <v>3</v>
      </c>
      <c r="D493">
        <v>4</v>
      </c>
      <c r="E493">
        <v>4</v>
      </c>
      <c r="F493">
        <v>4</v>
      </c>
      <c r="G493">
        <v>3</v>
      </c>
      <c r="H493">
        <v>4</v>
      </c>
      <c r="I493">
        <v>3</v>
      </c>
      <c r="J493">
        <v>4</v>
      </c>
      <c r="K493">
        <v>33</v>
      </c>
      <c r="L493">
        <v>4</v>
      </c>
      <c r="M493">
        <v>4</v>
      </c>
      <c r="N493">
        <v>3</v>
      </c>
      <c r="O493">
        <v>4</v>
      </c>
      <c r="P493">
        <v>4</v>
      </c>
      <c r="Q493">
        <v>4</v>
      </c>
      <c r="R493">
        <v>3</v>
      </c>
      <c r="S493">
        <v>3</v>
      </c>
      <c r="T493">
        <v>4</v>
      </c>
      <c r="U493">
        <v>33</v>
      </c>
      <c r="V493">
        <v>66</v>
      </c>
      <c r="W493" t="s">
        <v>61</v>
      </c>
      <c r="X493" t="s">
        <v>107</v>
      </c>
      <c r="Y493" t="s">
        <v>10</v>
      </c>
    </row>
    <row r="494" spans="1:25" x14ac:dyDescent="0.25">
      <c r="A494" t="s">
        <v>22383</v>
      </c>
      <c r="B494">
        <v>5</v>
      </c>
      <c r="C494">
        <v>4</v>
      </c>
      <c r="D494">
        <v>3</v>
      </c>
      <c r="E494">
        <v>4</v>
      </c>
      <c r="F494">
        <v>4</v>
      </c>
      <c r="G494">
        <v>5</v>
      </c>
      <c r="H494">
        <v>4</v>
      </c>
      <c r="I494">
        <v>3</v>
      </c>
      <c r="J494">
        <v>4</v>
      </c>
      <c r="K494">
        <v>36</v>
      </c>
      <c r="L494">
        <v>5</v>
      </c>
      <c r="M494">
        <v>4</v>
      </c>
      <c r="N494">
        <v>3</v>
      </c>
      <c r="O494">
        <v>4</v>
      </c>
      <c r="P494">
        <v>4</v>
      </c>
      <c r="Q494">
        <v>4</v>
      </c>
      <c r="R494">
        <v>4</v>
      </c>
      <c r="S494">
        <v>3</v>
      </c>
      <c r="T494">
        <v>5</v>
      </c>
      <c r="U494">
        <v>36</v>
      </c>
      <c r="V494">
        <v>72</v>
      </c>
      <c r="W494" t="s">
        <v>61</v>
      </c>
      <c r="X494" t="s">
        <v>3862</v>
      </c>
      <c r="Y494" t="s">
        <v>10</v>
      </c>
    </row>
    <row r="495" spans="1:25" x14ac:dyDescent="0.25">
      <c r="A495" t="s">
        <v>22384</v>
      </c>
      <c r="B495">
        <v>4</v>
      </c>
      <c r="C495">
        <v>5</v>
      </c>
      <c r="D495">
        <v>4</v>
      </c>
      <c r="E495">
        <v>4</v>
      </c>
      <c r="F495">
        <v>3</v>
      </c>
      <c r="G495">
        <v>5</v>
      </c>
      <c r="H495">
        <v>4</v>
      </c>
      <c r="I495">
        <v>3</v>
      </c>
      <c r="J495">
        <v>4</v>
      </c>
      <c r="K495">
        <v>35</v>
      </c>
      <c r="L495">
        <v>4</v>
      </c>
      <c r="M495">
        <v>3</v>
      </c>
      <c r="N495">
        <v>4</v>
      </c>
      <c r="O495">
        <v>4</v>
      </c>
      <c r="P495">
        <v>4</v>
      </c>
      <c r="Q495">
        <v>3</v>
      </c>
      <c r="R495">
        <v>5</v>
      </c>
      <c r="S495">
        <v>4</v>
      </c>
      <c r="T495">
        <v>4</v>
      </c>
      <c r="U495">
        <v>36</v>
      </c>
      <c r="V495">
        <v>71</v>
      </c>
      <c r="W495" t="s">
        <v>1253</v>
      </c>
      <c r="X495" t="s">
        <v>382</v>
      </c>
      <c r="Y495" t="s">
        <v>44</v>
      </c>
    </row>
    <row r="496" spans="1:25" x14ac:dyDescent="0.25">
      <c r="A496" t="s">
        <v>22385</v>
      </c>
      <c r="B496">
        <v>4</v>
      </c>
      <c r="C496">
        <v>3</v>
      </c>
      <c r="D496">
        <v>4</v>
      </c>
      <c r="E496">
        <v>4</v>
      </c>
      <c r="F496">
        <v>4</v>
      </c>
      <c r="G496">
        <v>4</v>
      </c>
      <c r="H496">
        <v>5</v>
      </c>
      <c r="I496">
        <v>3</v>
      </c>
      <c r="J496">
        <v>4</v>
      </c>
      <c r="K496">
        <v>35</v>
      </c>
      <c r="L496">
        <v>4</v>
      </c>
      <c r="M496">
        <v>4</v>
      </c>
      <c r="N496">
        <v>3</v>
      </c>
      <c r="O496">
        <v>5</v>
      </c>
      <c r="P496">
        <v>3</v>
      </c>
      <c r="Q496">
        <v>4</v>
      </c>
      <c r="R496">
        <v>4</v>
      </c>
      <c r="S496">
        <v>5</v>
      </c>
      <c r="T496">
        <v>5</v>
      </c>
      <c r="U496">
        <v>37</v>
      </c>
      <c r="V496">
        <v>72</v>
      </c>
      <c r="W496" t="s">
        <v>367</v>
      </c>
      <c r="X496" t="s">
        <v>22386</v>
      </c>
      <c r="Y496" t="s">
        <v>10</v>
      </c>
    </row>
    <row r="497" spans="1:25" x14ac:dyDescent="0.25">
      <c r="A497" t="s">
        <v>22385</v>
      </c>
      <c r="B497">
        <v>5</v>
      </c>
      <c r="C497">
        <v>4</v>
      </c>
      <c r="D497">
        <v>3</v>
      </c>
      <c r="E497">
        <v>4</v>
      </c>
      <c r="F497">
        <v>4</v>
      </c>
      <c r="G497">
        <v>4</v>
      </c>
      <c r="H497">
        <v>4</v>
      </c>
      <c r="I497">
        <v>3</v>
      </c>
      <c r="J497">
        <v>5</v>
      </c>
      <c r="K497">
        <v>36</v>
      </c>
      <c r="L497">
        <v>4</v>
      </c>
      <c r="M497">
        <v>4</v>
      </c>
      <c r="N497">
        <v>4</v>
      </c>
      <c r="O497">
        <v>3</v>
      </c>
      <c r="P497">
        <v>5</v>
      </c>
      <c r="Q497">
        <v>3</v>
      </c>
      <c r="R497">
        <v>4</v>
      </c>
      <c r="S497">
        <v>4</v>
      </c>
      <c r="T497">
        <v>5</v>
      </c>
      <c r="U497">
        <v>36</v>
      </c>
      <c r="V497">
        <v>72</v>
      </c>
      <c r="W497" t="s">
        <v>52</v>
      </c>
      <c r="X497" t="s">
        <v>1498</v>
      </c>
      <c r="Y497" t="s">
        <v>10</v>
      </c>
    </row>
    <row r="498" spans="1:25" x14ac:dyDescent="0.25">
      <c r="A498" t="s">
        <v>22387</v>
      </c>
      <c r="B498">
        <v>4</v>
      </c>
      <c r="C498">
        <v>4</v>
      </c>
      <c r="D498">
        <v>4</v>
      </c>
      <c r="E498">
        <v>3</v>
      </c>
      <c r="F498">
        <v>5</v>
      </c>
      <c r="G498">
        <v>4</v>
      </c>
      <c r="H498">
        <v>4</v>
      </c>
      <c r="I498">
        <v>3</v>
      </c>
      <c r="J498">
        <v>5</v>
      </c>
      <c r="K498">
        <v>36</v>
      </c>
      <c r="L498">
        <v>5</v>
      </c>
      <c r="M498">
        <v>4</v>
      </c>
      <c r="N498">
        <v>4</v>
      </c>
      <c r="O498">
        <v>3</v>
      </c>
      <c r="P498">
        <v>5</v>
      </c>
      <c r="Q498">
        <v>3</v>
      </c>
      <c r="R498">
        <v>4</v>
      </c>
      <c r="S498">
        <v>4</v>
      </c>
      <c r="T498">
        <v>4</v>
      </c>
      <c r="U498">
        <v>36</v>
      </c>
      <c r="V498">
        <v>72</v>
      </c>
      <c r="W498" t="s">
        <v>1789</v>
      </c>
      <c r="X498" t="s">
        <v>5691</v>
      </c>
      <c r="Y498" t="s">
        <v>44</v>
      </c>
    </row>
    <row r="499" spans="1:25" x14ac:dyDescent="0.25">
      <c r="A499" t="s">
        <v>22388</v>
      </c>
      <c r="B499">
        <v>4</v>
      </c>
      <c r="C499">
        <v>4</v>
      </c>
      <c r="D499">
        <v>4</v>
      </c>
      <c r="E499">
        <v>3</v>
      </c>
      <c r="F499">
        <v>5</v>
      </c>
      <c r="G499">
        <v>3</v>
      </c>
      <c r="H499">
        <v>4</v>
      </c>
      <c r="I499">
        <v>3</v>
      </c>
      <c r="J499">
        <v>5</v>
      </c>
      <c r="K499">
        <v>35</v>
      </c>
      <c r="L499">
        <v>4</v>
      </c>
      <c r="M499">
        <v>4</v>
      </c>
      <c r="N499">
        <v>3</v>
      </c>
      <c r="O499">
        <v>4</v>
      </c>
      <c r="P499">
        <v>3</v>
      </c>
      <c r="Q499">
        <v>4</v>
      </c>
      <c r="R499">
        <v>4</v>
      </c>
      <c r="S499">
        <v>4</v>
      </c>
      <c r="T499">
        <v>5</v>
      </c>
      <c r="U499">
        <v>35</v>
      </c>
      <c r="V499">
        <v>70</v>
      </c>
      <c r="X499" t="s">
        <v>22389</v>
      </c>
      <c r="Y499" t="s">
        <v>22390</v>
      </c>
    </row>
    <row r="500" spans="1:25" x14ac:dyDescent="0.25">
      <c r="A500" t="s">
        <v>22391</v>
      </c>
      <c r="B500">
        <v>5</v>
      </c>
      <c r="C500">
        <v>3</v>
      </c>
      <c r="D500">
        <v>4</v>
      </c>
      <c r="E500">
        <v>4</v>
      </c>
      <c r="F500">
        <v>3</v>
      </c>
      <c r="G500">
        <v>4</v>
      </c>
      <c r="H500">
        <v>4</v>
      </c>
      <c r="I500">
        <v>4</v>
      </c>
      <c r="J500">
        <v>5</v>
      </c>
      <c r="K500">
        <v>36</v>
      </c>
      <c r="L500">
        <v>4</v>
      </c>
      <c r="M500">
        <v>3</v>
      </c>
      <c r="N500">
        <v>5</v>
      </c>
      <c r="O500">
        <v>3</v>
      </c>
      <c r="P500">
        <v>5</v>
      </c>
      <c r="Q500">
        <v>3</v>
      </c>
      <c r="R500">
        <v>4</v>
      </c>
      <c r="S500">
        <v>4</v>
      </c>
      <c r="T500">
        <v>5</v>
      </c>
      <c r="U500">
        <v>36</v>
      </c>
      <c r="V500">
        <v>72</v>
      </c>
      <c r="W500" t="s">
        <v>933</v>
      </c>
      <c r="X500" t="s">
        <v>22392</v>
      </c>
      <c r="Y500" t="s">
        <v>10</v>
      </c>
    </row>
    <row r="501" spans="1:25" x14ac:dyDescent="0.25">
      <c r="A501" t="s">
        <v>22393</v>
      </c>
      <c r="B501">
        <v>4</v>
      </c>
      <c r="C501">
        <v>4</v>
      </c>
      <c r="D501">
        <v>4</v>
      </c>
      <c r="E501">
        <v>4</v>
      </c>
      <c r="F501">
        <v>5</v>
      </c>
      <c r="G501">
        <v>4</v>
      </c>
      <c r="H501">
        <v>4</v>
      </c>
      <c r="I501">
        <v>4</v>
      </c>
      <c r="J501">
        <v>3</v>
      </c>
      <c r="K501">
        <v>36</v>
      </c>
      <c r="L501">
        <v>4</v>
      </c>
      <c r="M501">
        <v>3</v>
      </c>
      <c r="N501">
        <v>4</v>
      </c>
      <c r="O501">
        <v>4</v>
      </c>
      <c r="P501">
        <v>4</v>
      </c>
      <c r="Q501">
        <v>3</v>
      </c>
      <c r="R501">
        <v>4</v>
      </c>
      <c r="S501">
        <v>4</v>
      </c>
      <c r="T501">
        <v>3</v>
      </c>
      <c r="U501">
        <v>33</v>
      </c>
      <c r="V501">
        <v>69</v>
      </c>
      <c r="X501" t="s">
        <v>22394</v>
      </c>
      <c r="Y501" t="s">
        <v>1285</v>
      </c>
    </row>
    <row r="502" spans="1:25" x14ac:dyDescent="0.25">
      <c r="A502" t="s">
        <v>22395</v>
      </c>
      <c r="B502">
        <v>4</v>
      </c>
      <c r="C502">
        <v>5</v>
      </c>
      <c r="D502">
        <v>3</v>
      </c>
      <c r="E502">
        <v>4</v>
      </c>
      <c r="F502">
        <v>4</v>
      </c>
      <c r="G502">
        <v>3</v>
      </c>
      <c r="H502">
        <v>4</v>
      </c>
      <c r="I502">
        <v>4</v>
      </c>
      <c r="J502">
        <v>5</v>
      </c>
      <c r="K502">
        <v>36</v>
      </c>
      <c r="L502">
        <v>5</v>
      </c>
      <c r="M502">
        <v>3</v>
      </c>
      <c r="N502">
        <v>4</v>
      </c>
      <c r="O502">
        <v>5</v>
      </c>
      <c r="P502">
        <v>3</v>
      </c>
      <c r="Q502">
        <v>4</v>
      </c>
      <c r="R502">
        <v>3</v>
      </c>
      <c r="S502">
        <v>5</v>
      </c>
      <c r="T502">
        <v>4</v>
      </c>
      <c r="U502">
        <v>36</v>
      </c>
      <c r="V502">
        <v>72</v>
      </c>
      <c r="X502" t="s">
        <v>22396</v>
      </c>
      <c r="Y502" t="s">
        <v>292</v>
      </c>
    </row>
    <row r="503" spans="1:25" x14ac:dyDescent="0.25">
      <c r="A503" t="s">
        <v>22397</v>
      </c>
      <c r="B503">
        <v>5</v>
      </c>
      <c r="C503">
        <v>3</v>
      </c>
      <c r="D503">
        <v>4</v>
      </c>
      <c r="E503">
        <v>4</v>
      </c>
      <c r="F503">
        <v>4</v>
      </c>
      <c r="G503">
        <v>4</v>
      </c>
      <c r="H503">
        <v>4</v>
      </c>
      <c r="I503">
        <v>3</v>
      </c>
      <c r="J503">
        <v>5</v>
      </c>
      <c r="K503">
        <v>36</v>
      </c>
      <c r="L503">
        <v>4</v>
      </c>
      <c r="M503">
        <v>4</v>
      </c>
      <c r="N503">
        <v>5</v>
      </c>
      <c r="O503">
        <v>4</v>
      </c>
      <c r="P503">
        <v>4</v>
      </c>
      <c r="Q503">
        <v>3</v>
      </c>
      <c r="R503">
        <v>4</v>
      </c>
      <c r="S503">
        <v>3</v>
      </c>
      <c r="T503">
        <v>5</v>
      </c>
      <c r="U503">
        <v>36</v>
      </c>
      <c r="V503">
        <v>72</v>
      </c>
      <c r="W503" t="s">
        <v>22398</v>
      </c>
      <c r="X503" t="s">
        <v>22399</v>
      </c>
      <c r="Y503" t="s">
        <v>78</v>
      </c>
    </row>
    <row r="504" spans="1:25" x14ac:dyDescent="0.25">
      <c r="A504" t="s">
        <v>22400</v>
      </c>
      <c r="B504">
        <v>4</v>
      </c>
      <c r="C504">
        <v>5</v>
      </c>
      <c r="D504">
        <v>3</v>
      </c>
      <c r="E504">
        <v>4</v>
      </c>
      <c r="F504">
        <v>4</v>
      </c>
      <c r="G504">
        <v>4</v>
      </c>
      <c r="H504">
        <v>3</v>
      </c>
      <c r="I504">
        <v>4</v>
      </c>
      <c r="J504">
        <v>5</v>
      </c>
      <c r="K504">
        <v>36</v>
      </c>
      <c r="L504">
        <v>4</v>
      </c>
      <c r="M504">
        <v>3</v>
      </c>
      <c r="N504">
        <v>5</v>
      </c>
      <c r="O504">
        <v>4</v>
      </c>
      <c r="P504">
        <v>4</v>
      </c>
      <c r="Q504">
        <v>4</v>
      </c>
      <c r="R504">
        <v>3</v>
      </c>
      <c r="S504">
        <v>4</v>
      </c>
      <c r="T504">
        <v>5</v>
      </c>
      <c r="U504">
        <v>36</v>
      </c>
      <c r="V504">
        <v>72</v>
      </c>
      <c r="W504" t="s">
        <v>22401</v>
      </c>
      <c r="X504" t="s">
        <v>14553</v>
      </c>
      <c r="Y504" t="s">
        <v>1282</v>
      </c>
    </row>
    <row r="505" spans="1:25" x14ac:dyDescent="0.25">
      <c r="A505" t="s">
        <v>22402</v>
      </c>
      <c r="B505">
        <v>4</v>
      </c>
      <c r="C505">
        <v>5</v>
      </c>
      <c r="D505">
        <v>4</v>
      </c>
      <c r="E505">
        <v>3</v>
      </c>
      <c r="F505">
        <v>4</v>
      </c>
      <c r="G505">
        <v>5</v>
      </c>
      <c r="H505">
        <v>4</v>
      </c>
      <c r="I505">
        <v>3</v>
      </c>
      <c r="J505">
        <v>4</v>
      </c>
      <c r="K505">
        <v>36</v>
      </c>
      <c r="L505">
        <v>4</v>
      </c>
      <c r="M505">
        <v>5</v>
      </c>
      <c r="N505">
        <v>4</v>
      </c>
      <c r="O505">
        <v>3</v>
      </c>
      <c r="P505">
        <v>4</v>
      </c>
      <c r="Q505">
        <v>5</v>
      </c>
      <c r="R505">
        <v>4</v>
      </c>
      <c r="S505">
        <v>3</v>
      </c>
      <c r="T505">
        <v>4</v>
      </c>
      <c r="U505">
        <v>36</v>
      </c>
      <c r="V505">
        <v>72</v>
      </c>
      <c r="W505" t="s">
        <v>161</v>
      </c>
      <c r="X505" t="s">
        <v>6814</v>
      </c>
      <c r="Y505" t="s">
        <v>10</v>
      </c>
    </row>
    <row r="506" spans="1:25" x14ac:dyDescent="0.25">
      <c r="A506" t="s">
        <v>22403</v>
      </c>
      <c r="B506">
        <v>4</v>
      </c>
      <c r="C506">
        <v>5</v>
      </c>
      <c r="D506">
        <v>3</v>
      </c>
      <c r="E506">
        <v>4</v>
      </c>
      <c r="F506">
        <v>4</v>
      </c>
      <c r="G506">
        <v>3</v>
      </c>
      <c r="H506">
        <v>4</v>
      </c>
      <c r="I506">
        <v>4</v>
      </c>
      <c r="J506">
        <v>5</v>
      </c>
      <c r="K506">
        <v>36</v>
      </c>
      <c r="L506">
        <v>5</v>
      </c>
      <c r="M506">
        <v>4</v>
      </c>
      <c r="N506">
        <v>4</v>
      </c>
      <c r="O506">
        <v>4</v>
      </c>
      <c r="P506">
        <v>3</v>
      </c>
      <c r="Q506">
        <v>5</v>
      </c>
      <c r="R506">
        <v>4</v>
      </c>
      <c r="S506">
        <v>3</v>
      </c>
      <c r="T506">
        <v>4</v>
      </c>
      <c r="U506">
        <v>36</v>
      </c>
      <c r="V506">
        <v>72</v>
      </c>
      <c r="W506" t="s">
        <v>91</v>
      </c>
      <c r="X506" t="s">
        <v>3910</v>
      </c>
      <c r="Y506" t="s">
        <v>10</v>
      </c>
    </row>
    <row r="507" spans="1:25" x14ac:dyDescent="0.25">
      <c r="A507" t="s">
        <v>22404</v>
      </c>
      <c r="B507">
        <v>4</v>
      </c>
      <c r="C507">
        <v>4</v>
      </c>
      <c r="D507">
        <v>4</v>
      </c>
      <c r="E507">
        <v>3</v>
      </c>
      <c r="F507">
        <v>5</v>
      </c>
      <c r="G507">
        <v>4</v>
      </c>
      <c r="H507">
        <v>4</v>
      </c>
      <c r="I507">
        <v>5</v>
      </c>
      <c r="J507">
        <v>3</v>
      </c>
      <c r="K507">
        <v>36</v>
      </c>
      <c r="L507">
        <v>3</v>
      </c>
      <c r="M507">
        <v>4</v>
      </c>
      <c r="N507">
        <v>4</v>
      </c>
      <c r="O507">
        <v>3</v>
      </c>
      <c r="P507">
        <v>4</v>
      </c>
      <c r="Q507">
        <v>3</v>
      </c>
      <c r="R507">
        <v>5</v>
      </c>
      <c r="S507">
        <v>4</v>
      </c>
      <c r="T507">
        <v>5</v>
      </c>
      <c r="U507">
        <v>35</v>
      </c>
      <c r="V507">
        <v>71</v>
      </c>
      <c r="W507" t="s">
        <v>4183</v>
      </c>
      <c r="X507" t="s">
        <v>22405</v>
      </c>
      <c r="Y507" t="s">
        <v>218</v>
      </c>
    </row>
    <row r="508" spans="1:25" x14ac:dyDescent="0.25">
      <c r="A508" t="s">
        <v>22406</v>
      </c>
      <c r="B508">
        <v>4</v>
      </c>
      <c r="C508">
        <v>4</v>
      </c>
      <c r="D508">
        <v>3</v>
      </c>
      <c r="E508">
        <v>4</v>
      </c>
      <c r="F508">
        <v>5</v>
      </c>
      <c r="G508">
        <v>3</v>
      </c>
      <c r="H508">
        <v>4</v>
      </c>
      <c r="I508">
        <v>4</v>
      </c>
      <c r="J508">
        <v>3</v>
      </c>
      <c r="K508">
        <v>34</v>
      </c>
      <c r="L508">
        <v>4</v>
      </c>
      <c r="M508">
        <v>5</v>
      </c>
      <c r="N508">
        <v>4</v>
      </c>
      <c r="O508">
        <v>3</v>
      </c>
      <c r="P508">
        <v>4</v>
      </c>
      <c r="Q508">
        <v>4</v>
      </c>
      <c r="R508">
        <v>4</v>
      </c>
      <c r="S508">
        <v>4</v>
      </c>
      <c r="T508">
        <v>4</v>
      </c>
      <c r="U508">
        <v>36</v>
      </c>
      <c r="V508">
        <v>70</v>
      </c>
      <c r="W508" t="s">
        <v>52</v>
      </c>
      <c r="X508" t="s">
        <v>22407</v>
      </c>
      <c r="Y508" t="s">
        <v>10</v>
      </c>
    </row>
    <row r="509" spans="1:25" x14ac:dyDescent="0.25">
      <c r="A509" t="s">
        <v>22410</v>
      </c>
      <c r="B509">
        <v>4</v>
      </c>
      <c r="C509">
        <v>3</v>
      </c>
      <c r="D509">
        <v>4</v>
      </c>
      <c r="E509">
        <v>5</v>
      </c>
      <c r="F509">
        <v>3</v>
      </c>
      <c r="G509">
        <v>4</v>
      </c>
      <c r="H509">
        <v>5</v>
      </c>
      <c r="I509">
        <v>4</v>
      </c>
      <c r="J509">
        <v>4</v>
      </c>
      <c r="K509">
        <v>36</v>
      </c>
      <c r="L509">
        <v>4</v>
      </c>
      <c r="M509">
        <v>4</v>
      </c>
      <c r="N509">
        <v>4</v>
      </c>
      <c r="O509">
        <v>5</v>
      </c>
      <c r="P509">
        <v>4</v>
      </c>
      <c r="Q509">
        <v>3</v>
      </c>
      <c r="R509">
        <v>5</v>
      </c>
      <c r="S509">
        <v>3</v>
      </c>
      <c r="T509">
        <v>4</v>
      </c>
      <c r="U509">
        <v>36</v>
      </c>
      <c r="V509">
        <v>72</v>
      </c>
      <c r="W509" t="s">
        <v>22411</v>
      </c>
      <c r="X509" t="s">
        <v>22412</v>
      </c>
      <c r="Y509" t="s">
        <v>3338</v>
      </c>
    </row>
    <row r="510" spans="1:25" x14ac:dyDescent="0.25">
      <c r="A510" t="s">
        <v>22413</v>
      </c>
      <c r="B510">
        <v>4</v>
      </c>
      <c r="C510">
        <v>4</v>
      </c>
      <c r="D510">
        <v>4</v>
      </c>
      <c r="E510">
        <v>4</v>
      </c>
      <c r="F510">
        <v>3</v>
      </c>
      <c r="G510">
        <v>4</v>
      </c>
      <c r="H510">
        <v>3</v>
      </c>
      <c r="I510">
        <v>5</v>
      </c>
      <c r="J510">
        <v>3</v>
      </c>
      <c r="K510">
        <v>34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34</v>
      </c>
      <c r="W510" t="s">
        <v>22411</v>
      </c>
      <c r="X510" t="s">
        <v>22412</v>
      </c>
      <c r="Y510" t="s">
        <v>3338</v>
      </c>
    </row>
    <row r="511" spans="1:25" x14ac:dyDescent="0.25">
      <c r="A511" t="s">
        <v>22414</v>
      </c>
      <c r="B511">
        <v>5</v>
      </c>
      <c r="C511">
        <v>3</v>
      </c>
      <c r="D511">
        <v>4</v>
      </c>
      <c r="E511">
        <v>4</v>
      </c>
      <c r="F511">
        <v>3</v>
      </c>
      <c r="G511">
        <v>5</v>
      </c>
      <c r="H511">
        <v>3</v>
      </c>
      <c r="I511">
        <v>5</v>
      </c>
      <c r="J511">
        <v>4</v>
      </c>
      <c r="K511">
        <v>36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36</v>
      </c>
      <c r="W511" t="s">
        <v>105</v>
      </c>
      <c r="X511" t="s">
        <v>5469</v>
      </c>
      <c r="Y511" t="s">
        <v>10</v>
      </c>
    </row>
    <row r="512" spans="1:25" x14ac:dyDescent="0.25">
      <c r="A512" t="s">
        <v>22415</v>
      </c>
      <c r="B512">
        <v>5</v>
      </c>
      <c r="C512">
        <v>3</v>
      </c>
      <c r="D512">
        <v>4</v>
      </c>
      <c r="E512">
        <v>4</v>
      </c>
      <c r="F512">
        <v>3</v>
      </c>
      <c r="G512">
        <v>5</v>
      </c>
      <c r="H512">
        <v>3</v>
      </c>
      <c r="I512">
        <v>5</v>
      </c>
      <c r="J512">
        <v>4</v>
      </c>
      <c r="K512">
        <v>36</v>
      </c>
      <c r="L512">
        <v>5</v>
      </c>
      <c r="M512">
        <v>3</v>
      </c>
      <c r="N512">
        <v>4</v>
      </c>
      <c r="O512">
        <v>4</v>
      </c>
      <c r="P512">
        <v>3</v>
      </c>
      <c r="Q512">
        <v>5</v>
      </c>
      <c r="R512">
        <v>3</v>
      </c>
      <c r="S512">
        <v>5</v>
      </c>
      <c r="T512">
        <v>4</v>
      </c>
      <c r="U512">
        <v>36</v>
      </c>
      <c r="V512">
        <v>72</v>
      </c>
      <c r="W512" t="s">
        <v>105</v>
      </c>
      <c r="X512" t="s">
        <v>5469</v>
      </c>
      <c r="Y512" t="s">
        <v>10</v>
      </c>
    </row>
    <row r="513" spans="1:25" x14ac:dyDescent="0.25">
      <c r="A513" t="s">
        <v>22416</v>
      </c>
      <c r="B513">
        <v>4</v>
      </c>
      <c r="C513">
        <v>5</v>
      </c>
      <c r="D513">
        <v>4</v>
      </c>
      <c r="E513">
        <v>3</v>
      </c>
      <c r="F513">
        <v>4</v>
      </c>
      <c r="G513">
        <v>5</v>
      </c>
      <c r="H513">
        <v>3</v>
      </c>
      <c r="I513">
        <v>4</v>
      </c>
      <c r="J513">
        <v>4</v>
      </c>
      <c r="K513">
        <v>36</v>
      </c>
      <c r="L513">
        <v>4</v>
      </c>
      <c r="M513">
        <v>4</v>
      </c>
      <c r="N513">
        <v>3</v>
      </c>
      <c r="O513">
        <v>5</v>
      </c>
      <c r="P513">
        <v>4</v>
      </c>
      <c r="Q513">
        <v>4</v>
      </c>
      <c r="R513">
        <v>4</v>
      </c>
      <c r="S513">
        <v>3</v>
      </c>
      <c r="T513">
        <v>5</v>
      </c>
      <c r="U513">
        <v>36</v>
      </c>
      <c r="V513">
        <v>72</v>
      </c>
      <c r="W513" t="s">
        <v>22417</v>
      </c>
      <c r="X513" t="s">
        <v>22418</v>
      </c>
      <c r="Y513" t="s">
        <v>9409</v>
      </c>
    </row>
    <row r="514" spans="1:25" x14ac:dyDescent="0.25">
      <c r="A514" t="s">
        <v>22408</v>
      </c>
      <c r="B514">
        <v>5</v>
      </c>
      <c r="C514">
        <v>3</v>
      </c>
      <c r="D514">
        <v>4</v>
      </c>
      <c r="E514">
        <v>4</v>
      </c>
      <c r="F514">
        <v>5</v>
      </c>
      <c r="G514">
        <v>4</v>
      </c>
      <c r="H514">
        <v>3</v>
      </c>
      <c r="I514">
        <v>4</v>
      </c>
      <c r="J514">
        <v>5</v>
      </c>
      <c r="K514">
        <v>37</v>
      </c>
      <c r="L514">
        <v>3</v>
      </c>
      <c r="M514">
        <v>4</v>
      </c>
      <c r="N514">
        <v>5</v>
      </c>
      <c r="O514">
        <v>3</v>
      </c>
      <c r="P514">
        <v>4</v>
      </c>
      <c r="Q514">
        <v>4</v>
      </c>
      <c r="R514">
        <v>3</v>
      </c>
      <c r="S514">
        <v>4</v>
      </c>
      <c r="T514">
        <v>4</v>
      </c>
      <c r="U514">
        <v>34</v>
      </c>
      <c r="V514">
        <v>71</v>
      </c>
      <c r="W514" t="s">
        <v>22409</v>
      </c>
      <c r="X514" t="s">
        <v>10116</v>
      </c>
      <c r="Y514" t="s">
        <v>5655</v>
      </c>
    </row>
    <row r="515" spans="1:25" x14ac:dyDescent="0.25">
      <c r="A515" t="s">
        <v>22419</v>
      </c>
      <c r="B515">
        <v>4</v>
      </c>
      <c r="C515">
        <v>4</v>
      </c>
      <c r="D515">
        <v>3</v>
      </c>
      <c r="E515">
        <v>4</v>
      </c>
      <c r="F515">
        <v>4</v>
      </c>
      <c r="G515">
        <v>5</v>
      </c>
      <c r="H515">
        <v>3</v>
      </c>
      <c r="I515">
        <v>4</v>
      </c>
      <c r="J515">
        <v>4</v>
      </c>
      <c r="K515">
        <v>35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35</v>
      </c>
      <c r="W515" t="s">
        <v>296</v>
      </c>
      <c r="X515" t="s">
        <v>22420</v>
      </c>
      <c r="Y515" t="s">
        <v>10</v>
      </c>
    </row>
    <row r="516" spans="1:25" x14ac:dyDescent="0.25">
      <c r="A516" t="s">
        <v>22421</v>
      </c>
      <c r="B516">
        <v>4</v>
      </c>
      <c r="C516">
        <v>4</v>
      </c>
      <c r="D516">
        <v>3</v>
      </c>
      <c r="E516">
        <v>4</v>
      </c>
      <c r="F516">
        <v>5</v>
      </c>
      <c r="G516">
        <v>4</v>
      </c>
      <c r="H516">
        <v>5</v>
      </c>
      <c r="I516">
        <v>3</v>
      </c>
      <c r="J516">
        <v>4</v>
      </c>
      <c r="K516">
        <v>36</v>
      </c>
      <c r="L516">
        <v>5</v>
      </c>
      <c r="M516">
        <v>4</v>
      </c>
      <c r="N516">
        <v>4</v>
      </c>
      <c r="O516">
        <v>3</v>
      </c>
      <c r="P516">
        <v>4</v>
      </c>
      <c r="Q516">
        <v>4</v>
      </c>
      <c r="R516">
        <v>4</v>
      </c>
      <c r="S516">
        <v>3</v>
      </c>
      <c r="T516">
        <v>5</v>
      </c>
      <c r="U516">
        <v>36</v>
      </c>
      <c r="V516">
        <v>72</v>
      </c>
      <c r="W516" t="s">
        <v>39</v>
      </c>
      <c r="X516" t="s">
        <v>7297</v>
      </c>
      <c r="Y516" t="s">
        <v>10</v>
      </c>
    </row>
    <row r="517" spans="1:25" x14ac:dyDescent="0.25">
      <c r="A517" t="s">
        <v>22422</v>
      </c>
      <c r="B517">
        <v>4</v>
      </c>
      <c r="C517">
        <v>3</v>
      </c>
      <c r="D517">
        <v>5</v>
      </c>
      <c r="E517">
        <v>4</v>
      </c>
      <c r="F517">
        <v>4</v>
      </c>
      <c r="G517">
        <v>4</v>
      </c>
      <c r="H517">
        <v>3</v>
      </c>
      <c r="I517">
        <v>4</v>
      </c>
      <c r="J517">
        <v>5</v>
      </c>
      <c r="K517">
        <v>36</v>
      </c>
      <c r="L517">
        <v>5</v>
      </c>
      <c r="M517">
        <v>4</v>
      </c>
      <c r="N517">
        <v>3</v>
      </c>
      <c r="O517">
        <v>5</v>
      </c>
      <c r="P517">
        <v>4</v>
      </c>
      <c r="Q517">
        <v>3</v>
      </c>
      <c r="R517">
        <v>4</v>
      </c>
      <c r="S517">
        <v>4</v>
      </c>
      <c r="T517">
        <v>4</v>
      </c>
      <c r="U517">
        <v>36</v>
      </c>
      <c r="V517">
        <v>72</v>
      </c>
      <c r="W517" t="s">
        <v>12</v>
      </c>
      <c r="X517" t="s">
        <v>22423</v>
      </c>
      <c r="Y517" t="s">
        <v>10</v>
      </c>
    </row>
    <row r="518" spans="1:25" x14ac:dyDescent="0.25">
      <c r="A518" t="s">
        <v>22422</v>
      </c>
      <c r="B518">
        <v>4</v>
      </c>
      <c r="C518">
        <v>4</v>
      </c>
      <c r="D518">
        <v>4</v>
      </c>
      <c r="E518">
        <v>4</v>
      </c>
      <c r="F518">
        <v>3</v>
      </c>
      <c r="G518">
        <v>5</v>
      </c>
      <c r="H518">
        <v>4</v>
      </c>
      <c r="I518">
        <v>3</v>
      </c>
      <c r="J518">
        <v>4</v>
      </c>
      <c r="K518">
        <v>35</v>
      </c>
      <c r="L518">
        <v>4</v>
      </c>
      <c r="M518">
        <v>4</v>
      </c>
      <c r="N518">
        <v>5</v>
      </c>
      <c r="O518">
        <v>4</v>
      </c>
      <c r="P518">
        <v>4</v>
      </c>
      <c r="Q518">
        <v>3</v>
      </c>
      <c r="R518">
        <v>4</v>
      </c>
      <c r="S518">
        <v>3</v>
      </c>
      <c r="T518">
        <v>4</v>
      </c>
      <c r="U518">
        <v>35</v>
      </c>
      <c r="V518">
        <v>70</v>
      </c>
      <c r="W518" t="s">
        <v>39</v>
      </c>
      <c r="X518" t="s">
        <v>582</v>
      </c>
      <c r="Y518" t="s">
        <v>10</v>
      </c>
    </row>
    <row r="519" spans="1:25" x14ac:dyDescent="0.25">
      <c r="A519" t="s">
        <v>22424</v>
      </c>
      <c r="B519">
        <v>4</v>
      </c>
      <c r="C519">
        <v>5</v>
      </c>
      <c r="D519">
        <v>4</v>
      </c>
      <c r="E519">
        <v>4</v>
      </c>
      <c r="F519">
        <v>3</v>
      </c>
      <c r="G519">
        <v>4</v>
      </c>
      <c r="H519">
        <v>4</v>
      </c>
      <c r="I519">
        <v>3</v>
      </c>
      <c r="J519">
        <v>4</v>
      </c>
      <c r="K519">
        <v>35</v>
      </c>
      <c r="L519">
        <v>4</v>
      </c>
      <c r="M519">
        <v>3</v>
      </c>
      <c r="N519">
        <v>4</v>
      </c>
      <c r="O519">
        <v>4</v>
      </c>
      <c r="P519">
        <v>3</v>
      </c>
      <c r="Q519">
        <v>5</v>
      </c>
      <c r="R519">
        <v>5</v>
      </c>
      <c r="S519">
        <v>3</v>
      </c>
      <c r="T519">
        <v>4</v>
      </c>
      <c r="U519">
        <v>35</v>
      </c>
      <c r="V519">
        <v>70</v>
      </c>
      <c r="W519" t="s">
        <v>5721</v>
      </c>
      <c r="X519" t="s">
        <v>573</v>
      </c>
      <c r="Y519" t="s">
        <v>473</v>
      </c>
    </row>
    <row r="520" spans="1:25" x14ac:dyDescent="0.25">
      <c r="A520" t="s">
        <v>22425</v>
      </c>
      <c r="B520">
        <v>4</v>
      </c>
      <c r="C520">
        <v>3</v>
      </c>
      <c r="D520">
        <v>3</v>
      </c>
      <c r="E520">
        <v>3</v>
      </c>
      <c r="F520">
        <v>3</v>
      </c>
      <c r="G520">
        <v>3</v>
      </c>
      <c r="H520">
        <v>3</v>
      </c>
      <c r="I520">
        <v>3</v>
      </c>
      <c r="J520">
        <v>4</v>
      </c>
      <c r="K520">
        <v>29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29</v>
      </c>
      <c r="W520" t="s">
        <v>39</v>
      </c>
      <c r="X520" t="s">
        <v>277</v>
      </c>
      <c r="Y520" t="s">
        <v>10</v>
      </c>
    </row>
    <row r="521" spans="1:25" x14ac:dyDescent="0.25">
      <c r="A521" t="s">
        <v>22425</v>
      </c>
      <c r="B521">
        <v>4</v>
      </c>
      <c r="C521">
        <v>3</v>
      </c>
      <c r="D521">
        <v>3</v>
      </c>
      <c r="E521">
        <v>3</v>
      </c>
      <c r="F521">
        <v>3</v>
      </c>
      <c r="G521">
        <v>3</v>
      </c>
      <c r="H521">
        <v>3</v>
      </c>
      <c r="I521">
        <v>3</v>
      </c>
      <c r="J521">
        <v>4</v>
      </c>
      <c r="K521">
        <v>29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29</v>
      </c>
      <c r="W521" t="s">
        <v>39</v>
      </c>
      <c r="X521" t="s">
        <v>277</v>
      </c>
      <c r="Y521" t="s">
        <v>10</v>
      </c>
    </row>
    <row r="522" spans="1:25" x14ac:dyDescent="0.25">
      <c r="A522" t="s">
        <v>22426</v>
      </c>
      <c r="B522">
        <v>4</v>
      </c>
      <c r="C522">
        <v>4</v>
      </c>
      <c r="D522">
        <v>3</v>
      </c>
      <c r="E522">
        <v>4</v>
      </c>
      <c r="F522">
        <v>3</v>
      </c>
      <c r="G522">
        <v>4</v>
      </c>
      <c r="H522">
        <v>5</v>
      </c>
      <c r="I522">
        <v>4</v>
      </c>
      <c r="J522">
        <v>5</v>
      </c>
      <c r="K522">
        <v>36</v>
      </c>
      <c r="L522">
        <v>4</v>
      </c>
      <c r="M522">
        <v>4</v>
      </c>
      <c r="N522">
        <v>3</v>
      </c>
      <c r="O522">
        <v>5</v>
      </c>
      <c r="P522">
        <v>4</v>
      </c>
      <c r="Q522">
        <v>4</v>
      </c>
      <c r="R522">
        <v>3</v>
      </c>
      <c r="S522">
        <v>5</v>
      </c>
      <c r="T522">
        <v>4</v>
      </c>
      <c r="U522">
        <v>36</v>
      </c>
      <c r="V522">
        <v>72</v>
      </c>
      <c r="W522" t="s">
        <v>1572</v>
      </c>
      <c r="X522" t="s">
        <v>22427</v>
      </c>
      <c r="Y522" t="s">
        <v>50</v>
      </c>
    </row>
    <row r="523" spans="1:25" x14ac:dyDescent="0.25">
      <c r="A523" t="s">
        <v>22428</v>
      </c>
      <c r="B523">
        <v>4</v>
      </c>
      <c r="C523">
        <v>3</v>
      </c>
      <c r="D523">
        <v>4</v>
      </c>
      <c r="E523">
        <v>4</v>
      </c>
      <c r="F523">
        <v>5</v>
      </c>
      <c r="G523">
        <v>4</v>
      </c>
      <c r="H523">
        <v>4</v>
      </c>
      <c r="I523">
        <v>3</v>
      </c>
      <c r="J523">
        <v>4</v>
      </c>
      <c r="K523">
        <v>35</v>
      </c>
      <c r="L523">
        <v>4</v>
      </c>
      <c r="M523">
        <v>5</v>
      </c>
      <c r="N523">
        <v>4</v>
      </c>
      <c r="O523">
        <v>4</v>
      </c>
      <c r="P523">
        <v>3</v>
      </c>
      <c r="Q523">
        <v>4</v>
      </c>
      <c r="R523">
        <v>5</v>
      </c>
      <c r="S523">
        <v>3</v>
      </c>
      <c r="T523">
        <v>4</v>
      </c>
      <c r="U523">
        <v>36</v>
      </c>
      <c r="V523">
        <v>71</v>
      </c>
      <c r="W523" t="s">
        <v>747</v>
      </c>
      <c r="X523" t="s">
        <v>6909</v>
      </c>
      <c r="Y523" t="s">
        <v>10</v>
      </c>
    </row>
    <row r="524" spans="1:25" x14ac:dyDescent="0.25">
      <c r="A524" t="s">
        <v>22429</v>
      </c>
      <c r="B524">
        <v>4</v>
      </c>
      <c r="C524">
        <v>4</v>
      </c>
      <c r="D524">
        <v>5</v>
      </c>
      <c r="E524">
        <v>4</v>
      </c>
      <c r="F524">
        <v>4</v>
      </c>
      <c r="G524">
        <v>4</v>
      </c>
      <c r="H524">
        <v>3</v>
      </c>
      <c r="I524">
        <v>4</v>
      </c>
      <c r="J524">
        <v>4</v>
      </c>
      <c r="K524">
        <v>36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36</v>
      </c>
      <c r="W524" t="s">
        <v>795</v>
      </c>
      <c r="X524" t="s">
        <v>22430</v>
      </c>
      <c r="Y524" t="s">
        <v>10</v>
      </c>
    </row>
    <row r="525" spans="1:25" x14ac:dyDescent="0.25">
      <c r="A525" t="s">
        <v>22431</v>
      </c>
      <c r="B525">
        <v>4</v>
      </c>
      <c r="C525">
        <v>4</v>
      </c>
      <c r="D525">
        <v>4</v>
      </c>
      <c r="E525">
        <v>3</v>
      </c>
      <c r="F525">
        <v>4</v>
      </c>
      <c r="G525">
        <v>4</v>
      </c>
      <c r="H525">
        <v>4</v>
      </c>
      <c r="I525">
        <v>5</v>
      </c>
      <c r="J525">
        <v>3</v>
      </c>
      <c r="K525">
        <v>35</v>
      </c>
      <c r="L525">
        <v>5</v>
      </c>
      <c r="M525">
        <v>4</v>
      </c>
      <c r="N525">
        <v>4</v>
      </c>
      <c r="O525">
        <v>4</v>
      </c>
      <c r="P525">
        <v>3</v>
      </c>
      <c r="Q525">
        <v>4</v>
      </c>
      <c r="R525">
        <v>4</v>
      </c>
      <c r="S525">
        <v>3</v>
      </c>
      <c r="T525">
        <v>5</v>
      </c>
      <c r="U525">
        <v>36</v>
      </c>
      <c r="V525">
        <v>71</v>
      </c>
      <c r="W525" t="s">
        <v>105</v>
      </c>
      <c r="X525" t="s">
        <v>2674</v>
      </c>
      <c r="Y525" t="s">
        <v>10</v>
      </c>
    </row>
    <row r="526" spans="1:25" x14ac:dyDescent="0.25">
      <c r="A526" t="s">
        <v>22432</v>
      </c>
      <c r="B526">
        <v>4</v>
      </c>
      <c r="C526">
        <v>4</v>
      </c>
      <c r="D526">
        <v>5</v>
      </c>
      <c r="E526">
        <v>3</v>
      </c>
      <c r="F526">
        <v>4</v>
      </c>
      <c r="G526">
        <v>4</v>
      </c>
      <c r="H526">
        <v>5</v>
      </c>
      <c r="I526">
        <v>3</v>
      </c>
      <c r="J526">
        <v>4</v>
      </c>
      <c r="K526">
        <v>36</v>
      </c>
      <c r="L526">
        <v>5</v>
      </c>
      <c r="M526">
        <v>4</v>
      </c>
      <c r="N526">
        <v>3</v>
      </c>
      <c r="O526">
        <v>5</v>
      </c>
      <c r="P526">
        <v>3</v>
      </c>
      <c r="Q526">
        <v>4</v>
      </c>
      <c r="R526">
        <v>4</v>
      </c>
      <c r="S526">
        <v>4</v>
      </c>
      <c r="T526">
        <v>4</v>
      </c>
      <c r="U526">
        <v>36</v>
      </c>
      <c r="V526">
        <v>72</v>
      </c>
      <c r="W526" t="s">
        <v>669</v>
      </c>
      <c r="X526" t="s">
        <v>22433</v>
      </c>
      <c r="Y526" t="s">
        <v>10</v>
      </c>
    </row>
    <row r="527" spans="1:25" x14ac:dyDescent="0.25">
      <c r="A527" t="s">
        <v>22434</v>
      </c>
      <c r="B527">
        <v>4</v>
      </c>
      <c r="C527">
        <v>3</v>
      </c>
      <c r="D527">
        <v>4</v>
      </c>
      <c r="E527">
        <v>5</v>
      </c>
      <c r="F527">
        <v>4</v>
      </c>
      <c r="G527">
        <v>4</v>
      </c>
      <c r="H527">
        <v>4</v>
      </c>
      <c r="I527">
        <v>4</v>
      </c>
      <c r="J527">
        <v>3</v>
      </c>
      <c r="K527">
        <v>35</v>
      </c>
      <c r="L527">
        <v>4</v>
      </c>
      <c r="M527">
        <v>3</v>
      </c>
      <c r="N527">
        <v>4</v>
      </c>
      <c r="O527">
        <v>4</v>
      </c>
      <c r="P527">
        <v>3</v>
      </c>
      <c r="Q527">
        <v>4</v>
      </c>
      <c r="R527">
        <v>5</v>
      </c>
      <c r="S527">
        <v>5</v>
      </c>
      <c r="T527">
        <v>4</v>
      </c>
      <c r="U527">
        <v>36</v>
      </c>
      <c r="V527">
        <v>71</v>
      </c>
      <c r="W527" t="s">
        <v>15</v>
      </c>
      <c r="X527" t="s">
        <v>22435</v>
      </c>
      <c r="Y527" t="s">
        <v>10</v>
      </c>
    </row>
    <row r="528" spans="1:25" x14ac:dyDescent="0.25">
      <c r="A528" t="s">
        <v>22436</v>
      </c>
      <c r="B528">
        <v>4</v>
      </c>
      <c r="C528">
        <v>5</v>
      </c>
      <c r="D528">
        <v>4</v>
      </c>
      <c r="E528">
        <v>5</v>
      </c>
      <c r="F528">
        <v>3</v>
      </c>
      <c r="G528">
        <v>4</v>
      </c>
      <c r="H528">
        <v>4</v>
      </c>
      <c r="I528">
        <v>3</v>
      </c>
      <c r="J528">
        <v>4</v>
      </c>
      <c r="K528">
        <v>36</v>
      </c>
      <c r="L528">
        <v>4</v>
      </c>
      <c r="M528">
        <v>5</v>
      </c>
      <c r="N528">
        <v>4</v>
      </c>
      <c r="O528">
        <v>4</v>
      </c>
      <c r="P528">
        <v>3</v>
      </c>
      <c r="Q528">
        <v>4</v>
      </c>
      <c r="R528">
        <v>3</v>
      </c>
      <c r="S528">
        <v>5</v>
      </c>
      <c r="T528">
        <v>4</v>
      </c>
      <c r="U528">
        <v>36</v>
      </c>
      <c r="V528">
        <v>72</v>
      </c>
      <c r="W528" t="s">
        <v>348</v>
      </c>
      <c r="X528" t="s">
        <v>349</v>
      </c>
      <c r="Y528" t="s">
        <v>10</v>
      </c>
    </row>
    <row r="529" spans="1:25" x14ac:dyDescent="0.25">
      <c r="A529" t="s">
        <v>22437</v>
      </c>
      <c r="B529">
        <v>4</v>
      </c>
      <c r="C529">
        <v>5</v>
      </c>
      <c r="D529">
        <v>4</v>
      </c>
      <c r="E529">
        <v>5</v>
      </c>
      <c r="F529">
        <v>3</v>
      </c>
      <c r="G529">
        <v>4</v>
      </c>
      <c r="H529">
        <v>4</v>
      </c>
      <c r="I529">
        <v>3</v>
      </c>
      <c r="J529">
        <v>4</v>
      </c>
      <c r="K529">
        <v>36</v>
      </c>
      <c r="L529">
        <v>4</v>
      </c>
      <c r="M529">
        <v>3</v>
      </c>
      <c r="N529">
        <v>4</v>
      </c>
      <c r="O529">
        <v>4</v>
      </c>
      <c r="P529">
        <v>4</v>
      </c>
      <c r="Q529">
        <v>5</v>
      </c>
      <c r="R529">
        <v>4</v>
      </c>
      <c r="S529">
        <v>3</v>
      </c>
      <c r="T529">
        <v>5</v>
      </c>
      <c r="U529">
        <v>36</v>
      </c>
      <c r="V529">
        <v>72</v>
      </c>
      <c r="W529" t="s">
        <v>348</v>
      </c>
      <c r="X529" t="s">
        <v>3221</v>
      </c>
      <c r="Y529" t="s">
        <v>10</v>
      </c>
    </row>
    <row r="530" spans="1:25" x14ac:dyDescent="0.25">
      <c r="A530" t="s">
        <v>22438</v>
      </c>
      <c r="B530">
        <v>4</v>
      </c>
      <c r="C530">
        <v>5</v>
      </c>
      <c r="D530">
        <v>4</v>
      </c>
      <c r="E530">
        <v>4</v>
      </c>
      <c r="F530">
        <v>3</v>
      </c>
      <c r="G530">
        <v>4</v>
      </c>
      <c r="H530">
        <v>3</v>
      </c>
      <c r="I530">
        <v>5</v>
      </c>
      <c r="J530">
        <v>4</v>
      </c>
      <c r="K530">
        <v>36</v>
      </c>
      <c r="L530">
        <v>4</v>
      </c>
      <c r="M530">
        <v>3</v>
      </c>
      <c r="N530">
        <v>4</v>
      </c>
      <c r="O530">
        <v>4</v>
      </c>
      <c r="P530">
        <v>4</v>
      </c>
      <c r="Q530">
        <v>5</v>
      </c>
      <c r="R530">
        <v>4</v>
      </c>
      <c r="S530">
        <v>3</v>
      </c>
      <c r="T530">
        <v>5</v>
      </c>
      <c r="U530">
        <v>36</v>
      </c>
      <c r="V530">
        <v>72</v>
      </c>
      <c r="W530" t="s">
        <v>348</v>
      </c>
      <c r="X530" t="s">
        <v>22439</v>
      </c>
      <c r="Y530" t="s">
        <v>10</v>
      </c>
    </row>
    <row r="531" spans="1:25" x14ac:dyDescent="0.25">
      <c r="A531" t="s">
        <v>22440</v>
      </c>
      <c r="B531">
        <v>4</v>
      </c>
      <c r="C531">
        <v>3</v>
      </c>
      <c r="D531">
        <v>4</v>
      </c>
      <c r="E531">
        <v>5</v>
      </c>
      <c r="F531">
        <v>3</v>
      </c>
      <c r="G531">
        <v>4</v>
      </c>
      <c r="H531">
        <v>4</v>
      </c>
      <c r="I531">
        <v>4</v>
      </c>
      <c r="J531">
        <v>5</v>
      </c>
      <c r="K531">
        <v>36</v>
      </c>
      <c r="L531">
        <v>4</v>
      </c>
      <c r="M531">
        <v>4</v>
      </c>
      <c r="N531">
        <v>5</v>
      </c>
      <c r="O531">
        <v>3</v>
      </c>
      <c r="P531">
        <v>5</v>
      </c>
      <c r="Q531">
        <v>3</v>
      </c>
      <c r="R531">
        <v>4</v>
      </c>
      <c r="S531">
        <v>4</v>
      </c>
      <c r="T531">
        <v>4</v>
      </c>
      <c r="U531">
        <v>36</v>
      </c>
      <c r="V531">
        <v>72</v>
      </c>
      <c r="W531" t="s">
        <v>669</v>
      </c>
      <c r="X531" t="s">
        <v>22441</v>
      </c>
      <c r="Y531" t="s">
        <v>10</v>
      </c>
    </row>
    <row r="532" spans="1:25" x14ac:dyDescent="0.25">
      <c r="A532" t="s">
        <v>22442</v>
      </c>
      <c r="B532">
        <v>4</v>
      </c>
      <c r="C532">
        <v>4</v>
      </c>
      <c r="D532">
        <v>4</v>
      </c>
      <c r="E532">
        <v>3</v>
      </c>
      <c r="F532">
        <v>5</v>
      </c>
      <c r="G532">
        <v>4</v>
      </c>
      <c r="H532">
        <v>5</v>
      </c>
      <c r="I532">
        <v>4</v>
      </c>
      <c r="J532">
        <v>3</v>
      </c>
      <c r="K532">
        <v>36</v>
      </c>
      <c r="L532">
        <v>4</v>
      </c>
      <c r="M532">
        <v>4</v>
      </c>
      <c r="N532">
        <v>4</v>
      </c>
      <c r="O532">
        <v>4</v>
      </c>
      <c r="P532">
        <v>5</v>
      </c>
      <c r="Q532">
        <v>3</v>
      </c>
      <c r="R532">
        <v>5</v>
      </c>
      <c r="S532">
        <v>3</v>
      </c>
      <c r="T532">
        <v>4</v>
      </c>
      <c r="U532">
        <v>36</v>
      </c>
      <c r="V532">
        <v>72</v>
      </c>
      <c r="X532" t="s">
        <v>15020</v>
      </c>
      <c r="Y532" t="s">
        <v>1760</v>
      </c>
    </row>
    <row r="533" spans="1:25" x14ac:dyDescent="0.25">
      <c r="A533" t="s">
        <v>22443</v>
      </c>
      <c r="B533">
        <v>4</v>
      </c>
      <c r="C533">
        <v>3</v>
      </c>
      <c r="D533">
        <v>4</v>
      </c>
      <c r="E533">
        <v>5</v>
      </c>
      <c r="F533">
        <v>3</v>
      </c>
      <c r="G533">
        <v>4</v>
      </c>
      <c r="H533">
        <v>4</v>
      </c>
      <c r="I533">
        <v>5</v>
      </c>
      <c r="J533">
        <v>4</v>
      </c>
      <c r="K533">
        <v>36</v>
      </c>
      <c r="L533">
        <v>4</v>
      </c>
      <c r="M533">
        <v>4</v>
      </c>
      <c r="N533">
        <v>4</v>
      </c>
      <c r="O533">
        <v>4</v>
      </c>
      <c r="P533">
        <v>5</v>
      </c>
      <c r="Q533">
        <v>3</v>
      </c>
      <c r="R533">
        <v>5</v>
      </c>
      <c r="S533">
        <v>3</v>
      </c>
      <c r="T533">
        <v>4</v>
      </c>
      <c r="U533">
        <v>36</v>
      </c>
      <c r="V533">
        <v>72</v>
      </c>
      <c r="W533" t="s">
        <v>30</v>
      </c>
      <c r="X533" t="s">
        <v>30</v>
      </c>
      <c r="Y533" t="s">
        <v>30</v>
      </c>
    </row>
    <row r="534" spans="1:25" x14ac:dyDescent="0.25">
      <c r="A534" t="s">
        <v>22444</v>
      </c>
      <c r="B534">
        <v>4</v>
      </c>
      <c r="C534">
        <v>5</v>
      </c>
      <c r="D534">
        <v>4</v>
      </c>
      <c r="E534">
        <v>3</v>
      </c>
      <c r="F534">
        <v>5</v>
      </c>
      <c r="G534">
        <v>3</v>
      </c>
      <c r="H534">
        <v>4</v>
      </c>
      <c r="I534">
        <v>4</v>
      </c>
      <c r="J534">
        <v>3</v>
      </c>
      <c r="K534">
        <v>35</v>
      </c>
      <c r="L534">
        <v>4</v>
      </c>
      <c r="M534">
        <v>3</v>
      </c>
      <c r="N534">
        <v>5</v>
      </c>
      <c r="O534">
        <v>4</v>
      </c>
      <c r="P534">
        <v>4</v>
      </c>
      <c r="Q534">
        <v>3</v>
      </c>
      <c r="R534">
        <v>5</v>
      </c>
      <c r="S534">
        <v>4</v>
      </c>
      <c r="T534">
        <v>4</v>
      </c>
      <c r="U534">
        <v>36</v>
      </c>
      <c r="V534">
        <v>71</v>
      </c>
      <c r="W534" t="s">
        <v>58</v>
      </c>
      <c r="X534" t="s">
        <v>18822</v>
      </c>
      <c r="Y534" t="s">
        <v>10</v>
      </c>
    </row>
    <row r="535" spans="1:25" x14ac:dyDescent="0.25">
      <c r="A535" t="s">
        <v>22445</v>
      </c>
      <c r="B535">
        <v>4</v>
      </c>
      <c r="C535">
        <v>5</v>
      </c>
      <c r="D535">
        <v>4</v>
      </c>
      <c r="E535">
        <v>3</v>
      </c>
      <c r="F535">
        <v>5</v>
      </c>
      <c r="G535">
        <v>4</v>
      </c>
      <c r="H535">
        <v>4</v>
      </c>
      <c r="I535">
        <v>3</v>
      </c>
      <c r="J535">
        <v>4</v>
      </c>
      <c r="K535">
        <v>36</v>
      </c>
      <c r="L535">
        <v>5</v>
      </c>
      <c r="M535">
        <v>4</v>
      </c>
      <c r="N535">
        <v>4</v>
      </c>
      <c r="O535">
        <v>3</v>
      </c>
      <c r="P535">
        <v>4</v>
      </c>
      <c r="Q535">
        <v>4</v>
      </c>
      <c r="R535">
        <v>3</v>
      </c>
      <c r="S535">
        <v>5</v>
      </c>
      <c r="T535">
        <v>4</v>
      </c>
      <c r="U535">
        <v>36</v>
      </c>
      <c r="V535">
        <v>72</v>
      </c>
      <c r="W535" t="s">
        <v>52</v>
      </c>
      <c r="X535" t="s">
        <v>9201</v>
      </c>
      <c r="Y535" t="s">
        <v>10</v>
      </c>
    </row>
    <row r="536" spans="1:25" x14ac:dyDescent="0.25">
      <c r="A536" t="s">
        <v>22446</v>
      </c>
      <c r="B536">
        <v>5</v>
      </c>
      <c r="C536">
        <v>4</v>
      </c>
      <c r="D536">
        <v>4</v>
      </c>
      <c r="E536">
        <v>4</v>
      </c>
      <c r="F536">
        <v>3</v>
      </c>
      <c r="G536">
        <v>4</v>
      </c>
      <c r="H536">
        <v>5</v>
      </c>
      <c r="I536">
        <v>3</v>
      </c>
      <c r="J536">
        <v>4</v>
      </c>
      <c r="K536">
        <v>36</v>
      </c>
      <c r="L536">
        <v>4</v>
      </c>
      <c r="M536">
        <v>5</v>
      </c>
      <c r="N536">
        <v>4</v>
      </c>
      <c r="O536">
        <v>3</v>
      </c>
      <c r="P536">
        <v>5</v>
      </c>
      <c r="Q536">
        <v>4</v>
      </c>
      <c r="R536">
        <v>4</v>
      </c>
      <c r="S536">
        <v>3</v>
      </c>
      <c r="T536">
        <v>4</v>
      </c>
      <c r="U536">
        <v>36</v>
      </c>
      <c r="V536">
        <v>72</v>
      </c>
      <c r="W536" t="s">
        <v>848</v>
      </c>
      <c r="X536" t="s">
        <v>13039</v>
      </c>
      <c r="Y536" t="s">
        <v>10</v>
      </c>
    </row>
    <row r="537" spans="1:25" x14ac:dyDescent="0.25">
      <c r="A537" t="s">
        <v>22447</v>
      </c>
      <c r="B537">
        <v>4</v>
      </c>
      <c r="C537">
        <v>4</v>
      </c>
      <c r="D537">
        <v>3</v>
      </c>
      <c r="E537">
        <v>5</v>
      </c>
      <c r="F537">
        <v>4</v>
      </c>
      <c r="G537">
        <v>4</v>
      </c>
      <c r="H537">
        <v>5</v>
      </c>
      <c r="I537">
        <v>3</v>
      </c>
      <c r="J537">
        <v>4</v>
      </c>
      <c r="K537">
        <v>36</v>
      </c>
      <c r="L537">
        <v>4</v>
      </c>
      <c r="M537">
        <v>5</v>
      </c>
      <c r="N537">
        <v>4</v>
      </c>
      <c r="O537">
        <v>3</v>
      </c>
      <c r="P537">
        <v>4</v>
      </c>
      <c r="Q537">
        <v>3</v>
      </c>
      <c r="R537">
        <v>4</v>
      </c>
      <c r="S537">
        <v>4</v>
      </c>
      <c r="T537">
        <v>5</v>
      </c>
      <c r="U537">
        <v>36</v>
      </c>
      <c r="V537">
        <v>72</v>
      </c>
      <c r="W537" t="s">
        <v>8</v>
      </c>
      <c r="X537" t="s">
        <v>22448</v>
      </c>
      <c r="Y537" t="s">
        <v>10</v>
      </c>
    </row>
    <row r="538" spans="1:25" x14ac:dyDescent="0.25">
      <c r="A538" t="s">
        <v>22449</v>
      </c>
      <c r="B538">
        <v>4</v>
      </c>
      <c r="C538">
        <v>5</v>
      </c>
      <c r="D538">
        <v>4</v>
      </c>
      <c r="E538">
        <v>4</v>
      </c>
      <c r="F538">
        <v>3</v>
      </c>
      <c r="G538">
        <v>4</v>
      </c>
      <c r="H538">
        <v>4</v>
      </c>
      <c r="I538">
        <v>3</v>
      </c>
      <c r="J538">
        <v>5</v>
      </c>
      <c r="K538">
        <v>36</v>
      </c>
      <c r="L538">
        <v>4</v>
      </c>
      <c r="M538">
        <v>3</v>
      </c>
      <c r="N538">
        <v>4</v>
      </c>
      <c r="O538">
        <v>5</v>
      </c>
      <c r="P538">
        <v>4</v>
      </c>
      <c r="Q538">
        <v>3</v>
      </c>
      <c r="R538">
        <v>5</v>
      </c>
      <c r="S538">
        <v>4</v>
      </c>
      <c r="T538">
        <v>4</v>
      </c>
      <c r="U538">
        <v>36</v>
      </c>
      <c r="V538">
        <v>72</v>
      </c>
      <c r="W538" t="s">
        <v>1616</v>
      </c>
      <c r="X538" t="s">
        <v>22450</v>
      </c>
      <c r="Y538" t="s">
        <v>30</v>
      </c>
    </row>
    <row r="539" spans="1:25" x14ac:dyDescent="0.25">
      <c r="A539" t="s">
        <v>22451</v>
      </c>
      <c r="B539">
        <v>5</v>
      </c>
      <c r="C539">
        <v>4</v>
      </c>
      <c r="D539">
        <v>3</v>
      </c>
      <c r="E539">
        <v>5</v>
      </c>
      <c r="F539">
        <v>3</v>
      </c>
      <c r="G539">
        <v>4</v>
      </c>
      <c r="H539">
        <v>4</v>
      </c>
      <c r="I539">
        <v>4</v>
      </c>
      <c r="J539">
        <v>3</v>
      </c>
      <c r="K539">
        <v>35</v>
      </c>
      <c r="L539">
        <v>4</v>
      </c>
      <c r="M539">
        <v>4</v>
      </c>
      <c r="N539">
        <v>4</v>
      </c>
      <c r="O539">
        <v>4</v>
      </c>
      <c r="P539">
        <v>3</v>
      </c>
      <c r="Q539">
        <v>4</v>
      </c>
      <c r="R539">
        <v>4</v>
      </c>
      <c r="S539">
        <v>5</v>
      </c>
      <c r="T539">
        <v>4</v>
      </c>
      <c r="U539">
        <v>36</v>
      </c>
      <c r="V539">
        <v>71</v>
      </c>
      <c r="W539" t="s">
        <v>22452</v>
      </c>
      <c r="X539" t="s">
        <v>22453</v>
      </c>
      <c r="Y539" t="s">
        <v>30</v>
      </c>
    </row>
    <row r="540" spans="1:25" x14ac:dyDescent="0.25">
      <c r="A540" t="s">
        <v>22454</v>
      </c>
      <c r="B540">
        <v>4</v>
      </c>
      <c r="C540">
        <v>5</v>
      </c>
      <c r="D540">
        <v>3</v>
      </c>
      <c r="E540">
        <v>5</v>
      </c>
      <c r="F540">
        <v>4</v>
      </c>
      <c r="G540">
        <v>4</v>
      </c>
      <c r="H540">
        <v>4</v>
      </c>
      <c r="I540">
        <v>3</v>
      </c>
      <c r="J540">
        <v>4</v>
      </c>
      <c r="K540">
        <v>36</v>
      </c>
      <c r="L540">
        <v>4</v>
      </c>
      <c r="M540">
        <v>4</v>
      </c>
      <c r="N540">
        <v>4</v>
      </c>
      <c r="O540">
        <v>4</v>
      </c>
      <c r="P540">
        <v>3</v>
      </c>
      <c r="Q540">
        <v>4</v>
      </c>
      <c r="R540">
        <v>4</v>
      </c>
      <c r="S540">
        <v>5</v>
      </c>
      <c r="T540">
        <v>4</v>
      </c>
      <c r="U540">
        <v>36</v>
      </c>
      <c r="V540">
        <v>72</v>
      </c>
      <c r="W540" t="s">
        <v>1616</v>
      </c>
      <c r="X540" t="s">
        <v>22450</v>
      </c>
      <c r="Y540" t="s">
        <v>30</v>
      </c>
    </row>
    <row r="541" spans="1:25" x14ac:dyDescent="0.25">
      <c r="A541" t="s">
        <v>22455</v>
      </c>
      <c r="B541">
        <v>4</v>
      </c>
      <c r="C541">
        <v>5</v>
      </c>
      <c r="D541">
        <v>3</v>
      </c>
      <c r="E541">
        <v>5</v>
      </c>
      <c r="F541">
        <v>4</v>
      </c>
      <c r="G541">
        <v>4</v>
      </c>
      <c r="H541">
        <v>4</v>
      </c>
      <c r="I541">
        <v>3</v>
      </c>
      <c r="J541">
        <v>4</v>
      </c>
      <c r="K541">
        <v>36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36</v>
      </c>
      <c r="W541" t="s">
        <v>30</v>
      </c>
      <c r="X541" t="s">
        <v>22456</v>
      </c>
      <c r="Y541" t="s">
        <v>30</v>
      </c>
    </row>
    <row r="542" spans="1:25" x14ac:dyDescent="0.25">
      <c r="A542" t="s">
        <v>22457</v>
      </c>
      <c r="B542">
        <v>4</v>
      </c>
      <c r="C542">
        <v>5</v>
      </c>
      <c r="D542">
        <v>3</v>
      </c>
      <c r="E542">
        <v>5</v>
      </c>
      <c r="F542">
        <v>3</v>
      </c>
      <c r="G542">
        <v>4</v>
      </c>
      <c r="H542">
        <v>4</v>
      </c>
      <c r="I542">
        <v>4</v>
      </c>
      <c r="J542">
        <v>4</v>
      </c>
      <c r="K542">
        <v>36</v>
      </c>
      <c r="L542">
        <v>4</v>
      </c>
      <c r="M542">
        <v>5</v>
      </c>
      <c r="N542">
        <v>4</v>
      </c>
      <c r="O542">
        <v>4</v>
      </c>
      <c r="P542">
        <v>3</v>
      </c>
      <c r="Q542">
        <v>5</v>
      </c>
      <c r="R542">
        <v>4</v>
      </c>
      <c r="S542">
        <v>3</v>
      </c>
      <c r="T542">
        <v>4</v>
      </c>
      <c r="U542">
        <v>36</v>
      </c>
      <c r="V542">
        <v>72</v>
      </c>
      <c r="W542" t="s">
        <v>201</v>
      </c>
      <c r="X542" t="s">
        <v>3428</v>
      </c>
      <c r="Y542" t="s">
        <v>10</v>
      </c>
    </row>
    <row r="543" spans="1:25" x14ac:dyDescent="0.25">
      <c r="A543" t="s">
        <v>22458</v>
      </c>
      <c r="B543">
        <v>4</v>
      </c>
      <c r="C543">
        <v>3</v>
      </c>
      <c r="D543">
        <v>4</v>
      </c>
      <c r="E543">
        <v>5</v>
      </c>
      <c r="F543">
        <v>4</v>
      </c>
      <c r="G543">
        <v>5</v>
      </c>
      <c r="H543">
        <v>3</v>
      </c>
      <c r="I543">
        <v>4</v>
      </c>
      <c r="J543">
        <v>4</v>
      </c>
      <c r="K543">
        <v>36</v>
      </c>
      <c r="L543">
        <v>5</v>
      </c>
      <c r="M543">
        <v>4</v>
      </c>
      <c r="N543">
        <v>3</v>
      </c>
      <c r="O543">
        <v>5</v>
      </c>
      <c r="P543">
        <v>4</v>
      </c>
      <c r="Q543">
        <v>3</v>
      </c>
      <c r="R543">
        <v>4</v>
      </c>
      <c r="S543">
        <v>4</v>
      </c>
      <c r="T543">
        <v>4</v>
      </c>
      <c r="U543">
        <v>36</v>
      </c>
      <c r="V543">
        <v>72</v>
      </c>
      <c r="W543" t="s">
        <v>296</v>
      </c>
      <c r="X543" t="s">
        <v>4547</v>
      </c>
      <c r="Y543" t="s">
        <v>10</v>
      </c>
    </row>
    <row r="544" spans="1:25" x14ac:dyDescent="0.25">
      <c r="A544" t="s">
        <v>22459</v>
      </c>
      <c r="B544">
        <v>4</v>
      </c>
      <c r="C544">
        <v>3</v>
      </c>
      <c r="D544">
        <v>4</v>
      </c>
      <c r="E544">
        <v>5</v>
      </c>
      <c r="F544">
        <v>4</v>
      </c>
      <c r="G544">
        <v>3</v>
      </c>
      <c r="H544">
        <v>4</v>
      </c>
      <c r="I544">
        <v>4</v>
      </c>
      <c r="J544">
        <v>4</v>
      </c>
      <c r="K544">
        <v>35</v>
      </c>
      <c r="L544">
        <v>5</v>
      </c>
      <c r="M544">
        <v>4</v>
      </c>
      <c r="N544">
        <v>4</v>
      </c>
      <c r="O544">
        <v>4</v>
      </c>
      <c r="P544">
        <v>3</v>
      </c>
      <c r="Q544">
        <v>3</v>
      </c>
      <c r="R544">
        <v>4</v>
      </c>
      <c r="S544">
        <v>4</v>
      </c>
      <c r="T544">
        <v>5</v>
      </c>
      <c r="U544">
        <v>36</v>
      </c>
      <c r="V544">
        <v>71</v>
      </c>
      <c r="W544" t="s">
        <v>133</v>
      </c>
      <c r="X544" t="s">
        <v>8761</v>
      </c>
      <c r="Y544" t="s">
        <v>10</v>
      </c>
    </row>
    <row r="545" spans="1:25" x14ac:dyDescent="0.25">
      <c r="A545" t="s">
        <v>22460</v>
      </c>
      <c r="B545">
        <v>4</v>
      </c>
      <c r="C545">
        <v>5</v>
      </c>
      <c r="D545">
        <v>3</v>
      </c>
      <c r="E545">
        <v>4</v>
      </c>
      <c r="F545">
        <v>4</v>
      </c>
      <c r="G545">
        <v>5</v>
      </c>
      <c r="H545">
        <v>4</v>
      </c>
      <c r="I545">
        <v>3</v>
      </c>
      <c r="J545">
        <v>4</v>
      </c>
      <c r="K545">
        <v>36</v>
      </c>
      <c r="L545">
        <v>4</v>
      </c>
      <c r="M545">
        <v>5</v>
      </c>
      <c r="N545">
        <v>4</v>
      </c>
      <c r="O545">
        <v>3</v>
      </c>
      <c r="P545">
        <v>4</v>
      </c>
      <c r="Q545">
        <v>5</v>
      </c>
      <c r="R545">
        <v>4</v>
      </c>
      <c r="S545">
        <v>3</v>
      </c>
      <c r="T545">
        <v>4</v>
      </c>
      <c r="U545">
        <v>36</v>
      </c>
      <c r="V545">
        <v>72</v>
      </c>
      <c r="W545" t="s">
        <v>52</v>
      </c>
      <c r="X545" t="s">
        <v>18930</v>
      </c>
      <c r="Y545" t="s">
        <v>10</v>
      </c>
    </row>
    <row r="546" spans="1:25" x14ac:dyDescent="0.25">
      <c r="A546" t="s">
        <v>22461</v>
      </c>
      <c r="B546">
        <v>4</v>
      </c>
      <c r="C546">
        <v>5</v>
      </c>
      <c r="D546">
        <v>4</v>
      </c>
      <c r="E546">
        <v>4</v>
      </c>
      <c r="F546">
        <v>3</v>
      </c>
      <c r="G546">
        <v>5</v>
      </c>
      <c r="H546">
        <v>4</v>
      </c>
      <c r="I546">
        <v>3</v>
      </c>
      <c r="J546">
        <v>4</v>
      </c>
      <c r="K546">
        <v>36</v>
      </c>
      <c r="L546">
        <v>4</v>
      </c>
      <c r="M546">
        <v>3</v>
      </c>
      <c r="N546">
        <v>5</v>
      </c>
      <c r="O546">
        <v>3</v>
      </c>
      <c r="P546">
        <v>4</v>
      </c>
      <c r="Q546">
        <v>4</v>
      </c>
      <c r="R546">
        <v>5</v>
      </c>
      <c r="S546">
        <v>3</v>
      </c>
      <c r="T546">
        <v>4</v>
      </c>
      <c r="U546">
        <v>35</v>
      </c>
      <c r="V546">
        <v>71</v>
      </c>
      <c r="W546" t="s">
        <v>724</v>
      </c>
      <c r="X546" t="s">
        <v>4330</v>
      </c>
      <c r="Y546" t="s">
        <v>10</v>
      </c>
    </row>
    <row r="547" spans="1:25" x14ac:dyDescent="0.25">
      <c r="A547" t="s">
        <v>22462</v>
      </c>
      <c r="B547">
        <v>5</v>
      </c>
      <c r="C547">
        <v>4</v>
      </c>
      <c r="D547">
        <v>4</v>
      </c>
      <c r="E547">
        <v>3</v>
      </c>
      <c r="F547">
        <v>5</v>
      </c>
      <c r="G547">
        <v>4</v>
      </c>
      <c r="H547">
        <v>3</v>
      </c>
      <c r="I547">
        <v>4</v>
      </c>
      <c r="J547">
        <v>4</v>
      </c>
      <c r="K547">
        <v>36</v>
      </c>
      <c r="L547">
        <v>5</v>
      </c>
      <c r="M547">
        <v>4</v>
      </c>
      <c r="N547">
        <v>4</v>
      </c>
      <c r="O547">
        <v>5</v>
      </c>
      <c r="P547">
        <v>3</v>
      </c>
      <c r="Q547">
        <v>4</v>
      </c>
      <c r="R547">
        <v>4</v>
      </c>
      <c r="S547">
        <v>3</v>
      </c>
      <c r="T547">
        <v>4</v>
      </c>
      <c r="U547">
        <v>36</v>
      </c>
      <c r="V547">
        <v>72</v>
      </c>
      <c r="W547" t="s">
        <v>173</v>
      </c>
      <c r="X547" t="s">
        <v>2188</v>
      </c>
      <c r="Y547" t="s">
        <v>10</v>
      </c>
    </row>
    <row r="548" spans="1:25" x14ac:dyDescent="0.25">
      <c r="A548" t="s">
        <v>22463</v>
      </c>
      <c r="B548">
        <v>4</v>
      </c>
      <c r="C548">
        <v>4</v>
      </c>
      <c r="D548">
        <v>5</v>
      </c>
      <c r="E548">
        <v>3</v>
      </c>
      <c r="F548">
        <v>5</v>
      </c>
      <c r="G548">
        <v>4</v>
      </c>
      <c r="H548">
        <v>4</v>
      </c>
      <c r="I548">
        <v>4</v>
      </c>
      <c r="J548">
        <v>4</v>
      </c>
      <c r="K548">
        <v>37</v>
      </c>
      <c r="L548">
        <v>4</v>
      </c>
      <c r="M548">
        <v>4</v>
      </c>
      <c r="N548">
        <v>5</v>
      </c>
      <c r="O548">
        <v>3</v>
      </c>
      <c r="P548">
        <v>4</v>
      </c>
      <c r="Q548">
        <v>4</v>
      </c>
      <c r="R548">
        <v>4</v>
      </c>
      <c r="S548">
        <v>3</v>
      </c>
      <c r="T548">
        <v>4</v>
      </c>
      <c r="U548">
        <v>35</v>
      </c>
      <c r="V548">
        <v>72</v>
      </c>
      <c r="W548" t="s">
        <v>52</v>
      </c>
      <c r="X548" t="s">
        <v>4431</v>
      </c>
      <c r="Y548" t="s">
        <v>10</v>
      </c>
    </row>
    <row r="549" spans="1:25" x14ac:dyDescent="0.25">
      <c r="A549" t="s">
        <v>22464</v>
      </c>
      <c r="B549">
        <v>3</v>
      </c>
      <c r="C549">
        <v>3</v>
      </c>
      <c r="D549">
        <v>4</v>
      </c>
      <c r="E549">
        <v>3</v>
      </c>
      <c r="F549">
        <v>4</v>
      </c>
      <c r="G549">
        <v>4</v>
      </c>
      <c r="H549">
        <v>4</v>
      </c>
      <c r="I549">
        <v>3</v>
      </c>
      <c r="J549">
        <v>4</v>
      </c>
      <c r="K549">
        <v>32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32</v>
      </c>
      <c r="W549" t="s">
        <v>52</v>
      </c>
      <c r="X549" t="s">
        <v>513</v>
      </c>
      <c r="Y549" t="s">
        <v>10</v>
      </c>
    </row>
    <row r="550" spans="1:25" x14ac:dyDescent="0.25">
      <c r="A550" t="s">
        <v>22465</v>
      </c>
      <c r="B550">
        <v>4</v>
      </c>
      <c r="C550">
        <v>5</v>
      </c>
      <c r="D550">
        <v>4</v>
      </c>
      <c r="E550">
        <v>4</v>
      </c>
      <c r="F550">
        <v>4</v>
      </c>
      <c r="G550">
        <v>3</v>
      </c>
      <c r="H550">
        <v>5</v>
      </c>
      <c r="I550">
        <v>4</v>
      </c>
      <c r="J550">
        <v>3</v>
      </c>
      <c r="K550">
        <v>36</v>
      </c>
      <c r="L550">
        <v>4</v>
      </c>
      <c r="M550">
        <v>4</v>
      </c>
      <c r="N550">
        <v>4</v>
      </c>
      <c r="O550">
        <v>3</v>
      </c>
      <c r="P550">
        <v>5</v>
      </c>
      <c r="Q550">
        <v>4</v>
      </c>
      <c r="R550">
        <v>5</v>
      </c>
      <c r="S550">
        <v>3</v>
      </c>
      <c r="T550">
        <v>4</v>
      </c>
      <c r="U550">
        <v>36</v>
      </c>
      <c r="V550">
        <v>72</v>
      </c>
      <c r="W550" t="s">
        <v>52</v>
      </c>
      <c r="X550" t="s">
        <v>513</v>
      </c>
      <c r="Y550" t="s">
        <v>10</v>
      </c>
    </row>
    <row r="551" spans="1:25" x14ac:dyDescent="0.25">
      <c r="A551" t="s">
        <v>22466</v>
      </c>
      <c r="B551">
        <v>4</v>
      </c>
      <c r="C551">
        <v>5</v>
      </c>
      <c r="D551">
        <v>4</v>
      </c>
      <c r="E551">
        <v>4</v>
      </c>
      <c r="F551">
        <v>4</v>
      </c>
      <c r="G551">
        <v>3</v>
      </c>
      <c r="H551">
        <v>5</v>
      </c>
      <c r="I551">
        <v>4</v>
      </c>
      <c r="J551">
        <v>3</v>
      </c>
      <c r="K551">
        <v>36</v>
      </c>
      <c r="L551">
        <v>4</v>
      </c>
      <c r="M551">
        <v>4</v>
      </c>
      <c r="N551">
        <v>4</v>
      </c>
      <c r="O551">
        <v>3</v>
      </c>
      <c r="P551">
        <v>5</v>
      </c>
      <c r="Q551">
        <v>4</v>
      </c>
      <c r="R551">
        <v>5</v>
      </c>
      <c r="S551">
        <v>3</v>
      </c>
      <c r="T551">
        <v>4</v>
      </c>
      <c r="U551">
        <v>36</v>
      </c>
      <c r="V551">
        <v>72</v>
      </c>
      <c r="W551" t="s">
        <v>52</v>
      </c>
      <c r="X551" t="s">
        <v>513</v>
      </c>
      <c r="Y551" t="s">
        <v>10</v>
      </c>
    </row>
    <row r="552" spans="1:25" x14ac:dyDescent="0.25">
      <c r="A552" t="s">
        <v>22467</v>
      </c>
      <c r="B552">
        <v>4</v>
      </c>
      <c r="C552">
        <v>5</v>
      </c>
      <c r="D552">
        <v>4</v>
      </c>
      <c r="E552">
        <v>4</v>
      </c>
      <c r="F552">
        <v>4</v>
      </c>
      <c r="G552">
        <v>3</v>
      </c>
      <c r="H552">
        <v>4</v>
      </c>
      <c r="I552">
        <v>4</v>
      </c>
      <c r="J552">
        <v>5</v>
      </c>
      <c r="K552">
        <v>37</v>
      </c>
      <c r="L552">
        <v>3</v>
      </c>
      <c r="M552">
        <v>4</v>
      </c>
      <c r="N552">
        <v>4</v>
      </c>
      <c r="O552">
        <v>3</v>
      </c>
      <c r="P552">
        <v>5</v>
      </c>
      <c r="Q552">
        <v>4</v>
      </c>
      <c r="R552">
        <v>3</v>
      </c>
      <c r="S552">
        <v>4</v>
      </c>
      <c r="T552">
        <v>5</v>
      </c>
      <c r="U552">
        <v>35</v>
      </c>
      <c r="V552">
        <v>72</v>
      </c>
      <c r="X552" t="s">
        <v>10482</v>
      </c>
      <c r="Y552" t="s">
        <v>120</v>
      </c>
    </row>
    <row r="553" spans="1:25" x14ac:dyDescent="0.25">
      <c r="A553" t="s">
        <v>22468</v>
      </c>
      <c r="B553">
        <v>4</v>
      </c>
      <c r="C553">
        <v>4</v>
      </c>
      <c r="D553">
        <v>4</v>
      </c>
      <c r="E553">
        <v>4</v>
      </c>
      <c r="F553">
        <v>3</v>
      </c>
      <c r="G553">
        <v>5</v>
      </c>
      <c r="H553">
        <v>3</v>
      </c>
      <c r="I553">
        <v>5</v>
      </c>
      <c r="J553">
        <v>4</v>
      </c>
      <c r="K553">
        <v>36</v>
      </c>
      <c r="L553">
        <v>4</v>
      </c>
      <c r="M553">
        <v>4</v>
      </c>
      <c r="N553">
        <v>4</v>
      </c>
      <c r="O553">
        <v>4</v>
      </c>
      <c r="P553">
        <v>4</v>
      </c>
      <c r="Q553">
        <v>5</v>
      </c>
      <c r="R553">
        <v>3</v>
      </c>
      <c r="S553">
        <v>5</v>
      </c>
      <c r="T553">
        <v>4</v>
      </c>
      <c r="U553">
        <v>37</v>
      </c>
      <c r="V553">
        <v>73</v>
      </c>
      <c r="W553" t="s">
        <v>10482</v>
      </c>
      <c r="X553" t="s">
        <v>22469</v>
      </c>
      <c r="Y553" t="s">
        <v>120</v>
      </c>
    </row>
    <row r="554" spans="1:25" x14ac:dyDescent="0.25">
      <c r="A554" t="s">
        <v>22470</v>
      </c>
      <c r="B554">
        <v>4</v>
      </c>
      <c r="C554">
        <v>4</v>
      </c>
      <c r="D554">
        <v>4</v>
      </c>
      <c r="E554">
        <v>4</v>
      </c>
      <c r="F554">
        <v>3</v>
      </c>
      <c r="G554">
        <v>5</v>
      </c>
      <c r="H554">
        <v>3</v>
      </c>
      <c r="I554">
        <v>4</v>
      </c>
      <c r="J554">
        <v>4</v>
      </c>
      <c r="K554">
        <v>35</v>
      </c>
      <c r="L554">
        <v>4</v>
      </c>
      <c r="M554">
        <v>4</v>
      </c>
      <c r="N554">
        <v>4</v>
      </c>
      <c r="O554">
        <v>3</v>
      </c>
      <c r="P554">
        <v>4</v>
      </c>
      <c r="Q554">
        <v>4</v>
      </c>
      <c r="R554">
        <v>4</v>
      </c>
      <c r="S554">
        <v>3</v>
      </c>
      <c r="T554">
        <v>4</v>
      </c>
      <c r="U554">
        <v>34</v>
      </c>
      <c r="V554">
        <v>69</v>
      </c>
      <c r="X554" t="s">
        <v>22471</v>
      </c>
      <c r="Y554" t="s">
        <v>473</v>
      </c>
    </row>
    <row r="555" spans="1:25" x14ac:dyDescent="0.25">
      <c r="A555" t="s">
        <v>22472</v>
      </c>
      <c r="B555">
        <v>4</v>
      </c>
      <c r="C555">
        <v>4</v>
      </c>
      <c r="D555">
        <v>4</v>
      </c>
      <c r="E555">
        <v>5</v>
      </c>
      <c r="F555">
        <v>3</v>
      </c>
      <c r="G555">
        <v>4</v>
      </c>
      <c r="H555">
        <v>3</v>
      </c>
      <c r="I555">
        <v>5</v>
      </c>
      <c r="J555">
        <v>3</v>
      </c>
      <c r="K555">
        <v>35</v>
      </c>
      <c r="L555">
        <v>4</v>
      </c>
      <c r="M555">
        <v>4</v>
      </c>
      <c r="N555">
        <v>5</v>
      </c>
      <c r="O555">
        <v>4</v>
      </c>
      <c r="P555">
        <v>4</v>
      </c>
      <c r="Q555">
        <v>3</v>
      </c>
      <c r="R555">
        <v>4</v>
      </c>
      <c r="S555">
        <v>3</v>
      </c>
      <c r="T555">
        <v>4</v>
      </c>
      <c r="U555">
        <v>35</v>
      </c>
      <c r="V555">
        <v>70</v>
      </c>
      <c r="W555" t="s">
        <v>12</v>
      </c>
      <c r="X555" t="s">
        <v>4693</v>
      </c>
      <c r="Y555" t="s">
        <v>10</v>
      </c>
    </row>
    <row r="556" spans="1:25" x14ac:dyDescent="0.25">
      <c r="A556" t="s">
        <v>22473</v>
      </c>
      <c r="B556">
        <v>4</v>
      </c>
      <c r="C556">
        <v>5</v>
      </c>
      <c r="D556">
        <v>4</v>
      </c>
      <c r="E556">
        <v>3</v>
      </c>
      <c r="F556">
        <v>4</v>
      </c>
      <c r="G556">
        <v>4</v>
      </c>
      <c r="H556">
        <v>3</v>
      </c>
      <c r="I556">
        <v>4</v>
      </c>
      <c r="J556">
        <v>5</v>
      </c>
      <c r="K556">
        <v>36</v>
      </c>
      <c r="L556">
        <v>4</v>
      </c>
      <c r="M556">
        <v>4</v>
      </c>
      <c r="N556">
        <v>3</v>
      </c>
      <c r="O556">
        <v>4</v>
      </c>
      <c r="P556">
        <v>4</v>
      </c>
      <c r="Q556">
        <v>5</v>
      </c>
      <c r="R556">
        <v>3</v>
      </c>
      <c r="S556">
        <v>4</v>
      </c>
      <c r="T556">
        <v>4</v>
      </c>
      <c r="U556">
        <v>35</v>
      </c>
      <c r="V556">
        <v>71</v>
      </c>
      <c r="W556" t="s">
        <v>110</v>
      </c>
      <c r="X556" t="s">
        <v>14680</v>
      </c>
      <c r="Y556" t="s">
        <v>10</v>
      </c>
    </row>
    <row r="557" spans="1:25" x14ac:dyDescent="0.25">
      <c r="A557" t="s">
        <v>22474</v>
      </c>
      <c r="B557">
        <v>4</v>
      </c>
      <c r="C557">
        <v>3</v>
      </c>
      <c r="D557">
        <v>4</v>
      </c>
      <c r="E557">
        <v>5</v>
      </c>
      <c r="F557">
        <v>4</v>
      </c>
      <c r="G557">
        <v>4</v>
      </c>
      <c r="H557">
        <v>5</v>
      </c>
      <c r="I557">
        <v>3</v>
      </c>
      <c r="J557">
        <v>4</v>
      </c>
      <c r="K557">
        <v>36</v>
      </c>
      <c r="L557">
        <v>4</v>
      </c>
      <c r="M557">
        <v>5</v>
      </c>
      <c r="N557">
        <v>4</v>
      </c>
      <c r="O557">
        <v>3</v>
      </c>
      <c r="P557">
        <v>4</v>
      </c>
      <c r="Q557">
        <v>4</v>
      </c>
      <c r="R557">
        <v>3</v>
      </c>
      <c r="S557">
        <v>5</v>
      </c>
      <c r="T557">
        <v>4</v>
      </c>
      <c r="U557">
        <v>36</v>
      </c>
      <c r="V557">
        <v>72</v>
      </c>
      <c r="W557" t="s">
        <v>15</v>
      </c>
      <c r="X557" t="s">
        <v>22474</v>
      </c>
      <c r="Y557" t="s">
        <v>10</v>
      </c>
    </row>
    <row r="558" spans="1:25" x14ac:dyDescent="0.25">
      <c r="A558" t="s">
        <v>22475</v>
      </c>
      <c r="B558">
        <v>5</v>
      </c>
      <c r="C558">
        <v>4</v>
      </c>
      <c r="D558">
        <v>4</v>
      </c>
      <c r="E558">
        <v>5</v>
      </c>
      <c r="F558">
        <v>4</v>
      </c>
      <c r="G558">
        <v>4</v>
      </c>
      <c r="H558">
        <v>4</v>
      </c>
      <c r="I558">
        <v>3</v>
      </c>
      <c r="J558">
        <v>4</v>
      </c>
      <c r="K558">
        <v>37</v>
      </c>
      <c r="L558">
        <v>4</v>
      </c>
      <c r="M558">
        <v>4</v>
      </c>
      <c r="N558">
        <v>4</v>
      </c>
      <c r="O558">
        <v>3</v>
      </c>
      <c r="P558">
        <v>3</v>
      </c>
      <c r="Q558">
        <v>4</v>
      </c>
      <c r="R558">
        <v>4</v>
      </c>
      <c r="S558">
        <v>3</v>
      </c>
      <c r="T558">
        <v>5</v>
      </c>
      <c r="U558">
        <v>34</v>
      </c>
      <c r="V558">
        <v>71</v>
      </c>
      <c r="X558" t="s">
        <v>8199</v>
      </c>
      <c r="Y558" t="s">
        <v>10</v>
      </c>
    </row>
    <row r="559" spans="1:25" x14ac:dyDescent="0.25">
      <c r="A559" t="s">
        <v>22476</v>
      </c>
      <c r="B559">
        <v>5</v>
      </c>
      <c r="C559">
        <v>3</v>
      </c>
      <c r="D559">
        <v>4</v>
      </c>
      <c r="E559">
        <v>3</v>
      </c>
      <c r="F559">
        <v>4</v>
      </c>
      <c r="G559">
        <v>3</v>
      </c>
      <c r="H559">
        <v>5</v>
      </c>
      <c r="I559">
        <v>4</v>
      </c>
      <c r="J559">
        <v>5</v>
      </c>
      <c r="K559">
        <v>36</v>
      </c>
      <c r="L559">
        <v>4</v>
      </c>
      <c r="M559">
        <v>4</v>
      </c>
      <c r="N559">
        <v>3</v>
      </c>
      <c r="O559">
        <v>4</v>
      </c>
      <c r="P559">
        <v>4</v>
      </c>
      <c r="Q559">
        <v>5</v>
      </c>
      <c r="R559">
        <v>3</v>
      </c>
      <c r="S559">
        <v>4</v>
      </c>
      <c r="T559">
        <v>5</v>
      </c>
      <c r="U559">
        <v>36</v>
      </c>
      <c r="V559">
        <v>72</v>
      </c>
      <c r="W559" t="s">
        <v>15</v>
      </c>
      <c r="X559" t="s">
        <v>22477</v>
      </c>
      <c r="Y559" t="s">
        <v>10</v>
      </c>
    </row>
    <row r="560" spans="1:25" x14ac:dyDescent="0.25">
      <c r="A560" t="s">
        <v>22478</v>
      </c>
      <c r="B560">
        <v>5</v>
      </c>
      <c r="C560">
        <v>4</v>
      </c>
      <c r="D560">
        <v>5</v>
      </c>
      <c r="E560">
        <v>5</v>
      </c>
      <c r="F560">
        <v>4</v>
      </c>
      <c r="G560">
        <v>4</v>
      </c>
      <c r="H560">
        <v>3</v>
      </c>
      <c r="I560">
        <v>4</v>
      </c>
      <c r="J560">
        <v>3</v>
      </c>
      <c r="K560">
        <v>37</v>
      </c>
      <c r="L560">
        <v>4</v>
      </c>
      <c r="M560">
        <v>4</v>
      </c>
      <c r="N560">
        <v>4</v>
      </c>
      <c r="O560">
        <v>3</v>
      </c>
      <c r="P560">
        <v>4</v>
      </c>
      <c r="Q560">
        <v>4</v>
      </c>
      <c r="R560">
        <v>3</v>
      </c>
      <c r="S560">
        <v>5</v>
      </c>
      <c r="T560">
        <v>4</v>
      </c>
      <c r="U560">
        <v>35</v>
      </c>
      <c r="V560">
        <v>72</v>
      </c>
      <c r="W560" t="s">
        <v>345</v>
      </c>
      <c r="X560" t="s">
        <v>22479</v>
      </c>
      <c r="Y560" t="s">
        <v>44</v>
      </c>
    </row>
    <row r="561" spans="1:25" x14ac:dyDescent="0.25">
      <c r="A561" t="s">
        <v>22478</v>
      </c>
      <c r="B561">
        <v>5</v>
      </c>
      <c r="C561">
        <v>4</v>
      </c>
      <c r="D561">
        <v>5</v>
      </c>
      <c r="E561">
        <v>5</v>
      </c>
      <c r="F561">
        <v>4</v>
      </c>
      <c r="G561">
        <v>4</v>
      </c>
      <c r="H561">
        <v>3</v>
      </c>
      <c r="I561">
        <v>4</v>
      </c>
      <c r="J561">
        <v>3</v>
      </c>
      <c r="K561">
        <v>37</v>
      </c>
      <c r="L561">
        <v>4</v>
      </c>
      <c r="M561">
        <v>4</v>
      </c>
      <c r="N561">
        <v>4</v>
      </c>
      <c r="O561">
        <v>3</v>
      </c>
      <c r="P561">
        <v>4</v>
      </c>
      <c r="Q561">
        <v>4</v>
      </c>
      <c r="R561">
        <v>3</v>
      </c>
      <c r="S561">
        <v>5</v>
      </c>
      <c r="T561">
        <v>4</v>
      </c>
      <c r="U561">
        <v>35</v>
      </c>
      <c r="V561">
        <v>72</v>
      </c>
      <c r="W561" t="s">
        <v>198</v>
      </c>
      <c r="X561" t="s">
        <v>22479</v>
      </c>
      <c r="Y561" t="s">
        <v>44</v>
      </c>
    </row>
    <row r="562" spans="1:25" x14ac:dyDescent="0.25">
      <c r="A562" t="s">
        <v>22480</v>
      </c>
      <c r="B562">
        <v>4</v>
      </c>
      <c r="C562">
        <v>3</v>
      </c>
      <c r="D562">
        <v>3</v>
      </c>
      <c r="E562">
        <v>4</v>
      </c>
      <c r="F562">
        <v>4</v>
      </c>
      <c r="G562">
        <v>4</v>
      </c>
      <c r="H562">
        <v>4</v>
      </c>
      <c r="I562">
        <v>3</v>
      </c>
      <c r="J562">
        <v>4</v>
      </c>
      <c r="K562">
        <v>33</v>
      </c>
      <c r="L562">
        <v>4</v>
      </c>
      <c r="M562">
        <v>3</v>
      </c>
      <c r="N562">
        <v>3</v>
      </c>
      <c r="O562">
        <v>4</v>
      </c>
      <c r="P562">
        <v>4</v>
      </c>
      <c r="Q562">
        <v>4</v>
      </c>
      <c r="R562">
        <v>4</v>
      </c>
      <c r="S562">
        <v>3</v>
      </c>
      <c r="T562">
        <v>4</v>
      </c>
      <c r="U562">
        <v>33</v>
      </c>
      <c r="V562">
        <v>66</v>
      </c>
      <c r="X562" t="s">
        <v>22480</v>
      </c>
      <c r="Y562" t="s">
        <v>50</v>
      </c>
    </row>
    <row r="563" spans="1:25" x14ac:dyDescent="0.25">
      <c r="A563" t="s">
        <v>22481</v>
      </c>
      <c r="B563">
        <v>4</v>
      </c>
      <c r="C563">
        <v>3</v>
      </c>
      <c r="D563">
        <v>4</v>
      </c>
      <c r="E563">
        <v>4</v>
      </c>
      <c r="F563">
        <v>4</v>
      </c>
      <c r="G563">
        <v>4</v>
      </c>
      <c r="H563">
        <v>4</v>
      </c>
      <c r="I563">
        <v>5</v>
      </c>
      <c r="J563">
        <v>4</v>
      </c>
      <c r="K563">
        <v>36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36</v>
      </c>
      <c r="W563" t="s">
        <v>6954</v>
      </c>
      <c r="X563" t="s">
        <v>22482</v>
      </c>
      <c r="Y563" t="s">
        <v>2875</v>
      </c>
    </row>
    <row r="564" spans="1:25" x14ac:dyDescent="0.25">
      <c r="A564" t="s">
        <v>22483</v>
      </c>
      <c r="B564">
        <v>5</v>
      </c>
      <c r="C564">
        <v>4</v>
      </c>
      <c r="D564">
        <v>4</v>
      </c>
      <c r="E564">
        <v>3</v>
      </c>
      <c r="F564">
        <v>4</v>
      </c>
      <c r="G564">
        <v>3</v>
      </c>
      <c r="H564">
        <v>5</v>
      </c>
      <c r="I564">
        <v>4</v>
      </c>
      <c r="J564">
        <v>4</v>
      </c>
      <c r="K564">
        <v>36</v>
      </c>
      <c r="L564">
        <v>4</v>
      </c>
      <c r="M564">
        <v>5</v>
      </c>
      <c r="N564">
        <v>3</v>
      </c>
      <c r="O564">
        <v>5</v>
      </c>
      <c r="P564">
        <v>4</v>
      </c>
      <c r="Q564">
        <v>3</v>
      </c>
      <c r="R564">
        <v>4</v>
      </c>
      <c r="S564">
        <v>4</v>
      </c>
      <c r="T564">
        <v>4</v>
      </c>
      <c r="U564">
        <v>36</v>
      </c>
      <c r="V564">
        <v>72</v>
      </c>
      <c r="X564" t="s">
        <v>6954</v>
      </c>
      <c r="Y564" t="s">
        <v>2875</v>
      </c>
    </row>
    <row r="565" spans="1:25" x14ac:dyDescent="0.25">
      <c r="A565" t="s">
        <v>22483</v>
      </c>
      <c r="B565">
        <v>5</v>
      </c>
      <c r="C565">
        <v>4</v>
      </c>
      <c r="D565">
        <v>4</v>
      </c>
      <c r="E565">
        <v>3</v>
      </c>
      <c r="F565">
        <v>4</v>
      </c>
      <c r="G565">
        <v>3</v>
      </c>
      <c r="H565">
        <v>5</v>
      </c>
      <c r="I565">
        <v>4</v>
      </c>
      <c r="J565">
        <v>4</v>
      </c>
      <c r="K565">
        <v>36</v>
      </c>
      <c r="L565">
        <v>4</v>
      </c>
      <c r="M565">
        <v>5</v>
      </c>
      <c r="N565">
        <v>3</v>
      </c>
      <c r="O565">
        <v>5</v>
      </c>
      <c r="P565">
        <v>4</v>
      </c>
      <c r="Q565">
        <v>3</v>
      </c>
      <c r="R565">
        <v>4</v>
      </c>
      <c r="S565">
        <v>4</v>
      </c>
      <c r="T565">
        <v>4</v>
      </c>
      <c r="U565">
        <v>36</v>
      </c>
      <c r="V565">
        <v>72</v>
      </c>
      <c r="W565" t="s">
        <v>6954</v>
      </c>
      <c r="X565" t="s">
        <v>22484</v>
      </c>
      <c r="Y565" t="s">
        <v>2875</v>
      </c>
    </row>
    <row r="566" spans="1:25" x14ac:dyDescent="0.25">
      <c r="A566" t="s">
        <v>22485</v>
      </c>
      <c r="B566">
        <v>4</v>
      </c>
      <c r="C566">
        <v>5</v>
      </c>
      <c r="D566">
        <v>4</v>
      </c>
      <c r="E566">
        <v>4</v>
      </c>
      <c r="F566">
        <v>4</v>
      </c>
      <c r="G566">
        <v>3</v>
      </c>
      <c r="H566">
        <v>5</v>
      </c>
      <c r="I566">
        <v>4</v>
      </c>
      <c r="J566">
        <v>3</v>
      </c>
      <c r="K566">
        <v>36</v>
      </c>
      <c r="L566">
        <v>5</v>
      </c>
      <c r="M566">
        <v>3</v>
      </c>
      <c r="N566">
        <v>4</v>
      </c>
      <c r="O566">
        <v>4</v>
      </c>
      <c r="P566">
        <v>3</v>
      </c>
      <c r="Q566">
        <v>5</v>
      </c>
      <c r="R566">
        <v>3</v>
      </c>
      <c r="S566">
        <v>4</v>
      </c>
      <c r="T566">
        <v>4</v>
      </c>
      <c r="U566">
        <v>35</v>
      </c>
      <c r="V566">
        <v>71</v>
      </c>
      <c r="W566" t="s">
        <v>348</v>
      </c>
      <c r="X566" t="s">
        <v>22486</v>
      </c>
      <c r="Y566" t="s">
        <v>10</v>
      </c>
    </row>
    <row r="567" spans="1:25" x14ac:dyDescent="0.25">
      <c r="A567" t="s">
        <v>22487</v>
      </c>
      <c r="B567">
        <v>4</v>
      </c>
      <c r="C567">
        <v>4</v>
      </c>
      <c r="D567">
        <v>4</v>
      </c>
      <c r="E567">
        <v>3</v>
      </c>
      <c r="F567">
        <v>4</v>
      </c>
      <c r="G567">
        <v>3</v>
      </c>
      <c r="H567">
        <v>5</v>
      </c>
      <c r="I567">
        <v>4</v>
      </c>
      <c r="J567">
        <v>3</v>
      </c>
      <c r="K567">
        <v>34</v>
      </c>
      <c r="L567">
        <v>4</v>
      </c>
      <c r="M567">
        <v>5</v>
      </c>
      <c r="N567">
        <v>3</v>
      </c>
      <c r="O567">
        <v>5</v>
      </c>
      <c r="P567">
        <v>4</v>
      </c>
      <c r="Q567">
        <v>4</v>
      </c>
      <c r="R567">
        <v>5</v>
      </c>
      <c r="S567">
        <v>3</v>
      </c>
      <c r="T567">
        <v>4</v>
      </c>
      <c r="U567">
        <v>37</v>
      </c>
      <c r="V567">
        <v>71</v>
      </c>
      <c r="W567" t="s">
        <v>6954</v>
      </c>
      <c r="X567" t="s">
        <v>22484</v>
      </c>
      <c r="Y567" t="s">
        <v>2875</v>
      </c>
    </row>
    <row r="568" spans="1:25" x14ac:dyDescent="0.25">
      <c r="A568" t="s">
        <v>22488</v>
      </c>
      <c r="B568">
        <v>5</v>
      </c>
      <c r="C568">
        <v>4</v>
      </c>
      <c r="D568">
        <v>4</v>
      </c>
      <c r="E568">
        <v>4</v>
      </c>
      <c r="F568">
        <v>5</v>
      </c>
      <c r="G568">
        <v>3</v>
      </c>
      <c r="H568">
        <v>4</v>
      </c>
      <c r="I568">
        <v>3</v>
      </c>
      <c r="J568">
        <v>4</v>
      </c>
      <c r="K568">
        <v>36</v>
      </c>
      <c r="L568">
        <v>5</v>
      </c>
      <c r="M568">
        <v>4</v>
      </c>
      <c r="N568">
        <v>3</v>
      </c>
      <c r="O568">
        <v>4</v>
      </c>
      <c r="P568">
        <v>3</v>
      </c>
      <c r="Q568">
        <v>4</v>
      </c>
      <c r="R568">
        <v>4</v>
      </c>
      <c r="S568">
        <v>4</v>
      </c>
      <c r="T568">
        <v>5</v>
      </c>
      <c r="U568">
        <v>36</v>
      </c>
      <c r="V568">
        <v>72</v>
      </c>
      <c r="W568" t="s">
        <v>308</v>
      </c>
      <c r="X568" t="s">
        <v>6648</v>
      </c>
      <c r="Y568" t="s">
        <v>10</v>
      </c>
    </row>
    <row r="569" spans="1:25" x14ac:dyDescent="0.25">
      <c r="A569" t="s">
        <v>22489</v>
      </c>
      <c r="B569">
        <v>4</v>
      </c>
      <c r="C569">
        <v>4</v>
      </c>
      <c r="D569">
        <v>5</v>
      </c>
      <c r="E569">
        <v>3</v>
      </c>
      <c r="F569">
        <v>4</v>
      </c>
      <c r="G569">
        <v>3</v>
      </c>
      <c r="H569">
        <v>4</v>
      </c>
      <c r="I569">
        <v>4</v>
      </c>
      <c r="J569">
        <v>5</v>
      </c>
      <c r="K569">
        <v>36</v>
      </c>
      <c r="L569">
        <v>4</v>
      </c>
      <c r="M569">
        <v>4</v>
      </c>
      <c r="N569">
        <v>4</v>
      </c>
      <c r="O569">
        <v>5</v>
      </c>
      <c r="P569">
        <v>4</v>
      </c>
      <c r="Q569">
        <v>3</v>
      </c>
      <c r="R569">
        <v>5</v>
      </c>
      <c r="S569">
        <v>3</v>
      </c>
      <c r="T569">
        <v>4</v>
      </c>
      <c r="U569">
        <v>36</v>
      </c>
      <c r="V569">
        <v>72</v>
      </c>
      <c r="W569" t="s">
        <v>97</v>
      </c>
      <c r="X569" t="s">
        <v>22490</v>
      </c>
      <c r="Y569" t="s">
        <v>44</v>
      </c>
    </row>
    <row r="570" spans="1:25" x14ac:dyDescent="0.25">
      <c r="A570" t="s">
        <v>22491</v>
      </c>
      <c r="B570">
        <v>4</v>
      </c>
      <c r="C570">
        <v>5</v>
      </c>
      <c r="D570">
        <v>3</v>
      </c>
      <c r="E570">
        <v>5</v>
      </c>
      <c r="F570">
        <v>3</v>
      </c>
      <c r="G570">
        <v>4</v>
      </c>
      <c r="H570">
        <v>5</v>
      </c>
      <c r="I570">
        <v>3</v>
      </c>
      <c r="J570">
        <v>4</v>
      </c>
      <c r="K570">
        <v>36</v>
      </c>
      <c r="L570">
        <v>4</v>
      </c>
      <c r="M570">
        <v>5</v>
      </c>
      <c r="N570">
        <v>4</v>
      </c>
      <c r="O570">
        <v>5</v>
      </c>
      <c r="P570">
        <v>3</v>
      </c>
      <c r="Q570">
        <v>4</v>
      </c>
      <c r="R570">
        <v>4</v>
      </c>
      <c r="S570">
        <v>3</v>
      </c>
      <c r="T570">
        <v>4</v>
      </c>
      <c r="U570">
        <v>36</v>
      </c>
      <c r="V570">
        <v>72</v>
      </c>
      <c r="W570" t="s">
        <v>161</v>
      </c>
      <c r="X570" t="s">
        <v>13449</v>
      </c>
      <c r="Y570" t="s">
        <v>10</v>
      </c>
    </row>
    <row r="571" spans="1:25" x14ac:dyDescent="0.25">
      <c r="A571" t="s">
        <v>22492</v>
      </c>
      <c r="B571">
        <v>5</v>
      </c>
      <c r="C571">
        <v>4</v>
      </c>
      <c r="D571">
        <v>4</v>
      </c>
      <c r="E571">
        <v>3</v>
      </c>
      <c r="F571">
        <v>5</v>
      </c>
      <c r="G571">
        <v>4</v>
      </c>
      <c r="H571">
        <v>3</v>
      </c>
      <c r="I571">
        <v>4</v>
      </c>
      <c r="J571">
        <v>4</v>
      </c>
      <c r="K571">
        <v>36</v>
      </c>
      <c r="L571">
        <v>3</v>
      </c>
      <c r="M571">
        <v>4</v>
      </c>
      <c r="N571">
        <v>5</v>
      </c>
      <c r="O571">
        <v>3</v>
      </c>
      <c r="P571">
        <v>5</v>
      </c>
      <c r="Q571">
        <v>4</v>
      </c>
      <c r="R571">
        <v>3</v>
      </c>
      <c r="S571">
        <v>5</v>
      </c>
      <c r="T571">
        <v>4</v>
      </c>
      <c r="U571">
        <v>36</v>
      </c>
      <c r="V571">
        <v>72</v>
      </c>
      <c r="W571" t="s">
        <v>15</v>
      </c>
      <c r="X571" t="s">
        <v>13774</v>
      </c>
      <c r="Y571" t="s">
        <v>10</v>
      </c>
    </row>
    <row r="572" spans="1:25" x14ac:dyDescent="0.25">
      <c r="A572" t="s">
        <v>22493</v>
      </c>
      <c r="B572">
        <v>4</v>
      </c>
      <c r="C572">
        <v>4</v>
      </c>
      <c r="D572">
        <v>3</v>
      </c>
      <c r="E572">
        <v>4</v>
      </c>
      <c r="F572">
        <v>5</v>
      </c>
      <c r="G572">
        <v>4</v>
      </c>
      <c r="H572">
        <v>5</v>
      </c>
      <c r="I572">
        <v>3</v>
      </c>
      <c r="J572">
        <v>4</v>
      </c>
      <c r="K572">
        <v>36</v>
      </c>
      <c r="L572">
        <v>4</v>
      </c>
      <c r="M572">
        <v>5</v>
      </c>
      <c r="N572">
        <v>3</v>
      </c>
      <c r="O572">
        <v>4</v>
      </c>
      <c r="P572">
        <v>4</v>
      </c>
      <c r="Q572">
        <v>4</v>
      </c>
      <c r="R572">
        <v>4</v>
      </c>
      <c r="S572">
        <v>3</v>
      </c>
      <c r="T572">
        <v>5</v>
      </c>
      <c r="U572">
        <v>36</v>
      </c>
      <c r="V572">
        <v>72</v>
      </c>
      <c r="W572" t="s">
        <v>15</v>
      </c>
      <c r="X572" t="s">
        <v>7554</v>
      </c>
      <c r="Y572" t="s">
        <v>10</v>
      </c>
    </row>
    <row r="573" spans="1:25" x14ac:dyDescent="0.25">
      <c r="A573" t="s">
        <v>22494</v>
      </c>
      <c r="B573">
        <v>4</v>
      </c>
      <c r="C573">
        <v>4</v>
      </c>
      <c r="D573">
        <v>4</v>
      </c>
      <c r="E573">
        <v>3</v>
      </c>
      <c r="F573">
        <v>5</v>
      </c>
      <c r="G573">
        <v>4</v>
      </c>
      <c r="H573">
        <v>3</v>
      </c>
      <c r="I573">
        <v>4</v>
      </c>
      <c r="J573">
        <v>4</v>
      </c>
      <c r="K573">
        <v>35</v>
      </c>
      <c r="L573">
        <v>3</v>
      </c>
      <c r="M573">
        <v>4</v>
      </c>
      <c r="N573">
        <v>5</v>
      </c>
      <c r="O573">
        <v>3</v>
      </c>
      <c r="P573">
        <v>5</v>
      </c>
      <c r="Q573">
        <v>4</v>
      </c>
      <c r="R573">
        <v>3</v>
      </c>
      <c r="S573">
        <v>5</v>
      </c>
      <c r="T573">
        <v>4</v>
      </c>
      <c r="U573">
        <v>36</v>
      </c>
      <c r="V573">
        <v>71</v>
      </c>
      <c r="W573" t="s">
        <v>15</v>
      </c>
      <c r="X573" t="s">
        <v>511</v>
      </c>
      <c r="Y573" t="s">
        <v>10</v>
      </c>
    </row>
    <row r="574" spans="1:25" x14ac:dyDescent="0.25">
      <c r="A574" t="s">
        <v>22495</v>
      </c>
      <c r="B574">
        <v>4</v>
      </c>
      <c r="C574">
        <v>4</v>
      </c>
      <c r="D574">
        <v>5</v>
      </c>
      <c r="E574">
        <v>4</v>
      </c>
      <c r="F574">
        <v>5</v>
      </c>
      <c r="G574">
        <v>3</v>
      </c>
      <c r="H574">
        <v>4</v>
      </c>
      <c r="I574">
        <v>4</v>
      </c>
      <c r="J574">
        <v>3</v>
      </c>
      <c r="K574">
        <v>36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36</v>
      </c>
      <c r="W574" t="s">
        <v>795</v>
      </c>
      <c r="X574" t="s">
        <v>22496</v>
      </c>
      <c r="Y574" t="s">
        <v>10</v>
      </c>
    </row>
    <row r="575" spans="1:25" x14ac:dyDescent="0.25">
      <c r="A575" t="s">
        <v>22497</v>
      </c>
      <c r="B575">
        <v>4</v>
      </c>
      <c r="C575">
        <v>5</v>
      </c>
      <c r="D575">
        <v>3</v>
      </c>
      <c r="E575">
        <v>5</v>
      </c>
      <c r="F575">
        <v>3</v>
      </c>
      <c r="G575">
        <v>4</v>
      </c>
      <c r="H575">
        <v>5</v>
      </c>
      <c r="I575">
        <v>3</v>
      </c>
      <c r="J575">
        <v>4</v>
      </c>
      <c r="K575">
        <v>36</v>
      </c>
      <c r="L575">
        <v>4</v>
      </c>
      <c r="M575">
        <v>5</v>
      </c>
      <c r="N575">
        <v>4</v>
      </c>
      <c r="O575">
        <v>5</v>
      </c>
      <c r="P575">
        <v>3</v>
      </c>
      <c r="Q575">
        <v>4</v>
      </c>
      <c r="R575">
        <v>4</v>
      </c>
      <c r="S575">
        <v>3</v>
      </c>
      <c r="T575">
        <v>4</v>
      </c>
      <c r="U575">
        <v>36</v>
      </c>
      <c r="V575">
        <v>72</v>
      </c>
      <c r="W575" t="s">
        <v>161</v>
      </c>
      <c r="X575" t="s">
        <v>2302</v>
      </c>
      <c r="Y575" t="s">
        <v>10</v>
      </c>
    </row>
    <row r="576" spans="1:25" x14ac:dyDescent="0.25">
      <c r="A576" t="s">
        <v>22498</v>
      </c>
      <c r="B576">
        <v>4</v>
      </c>
      <c r="C576">
        <v>3</v>
      </c>
      <c r="D576">
        <v>4</v>
      </c>
      <c r="E576">
        <v>4</v>
      </c>
      <c r="F576">
        <v>3</v>
      </c>
      <c r="G576">
        <v>4</v>
      </c>
      <c r="H576">
        <v>3</v>
      </c>
      <c r="I576">
        <v>4</v>
      </c>
      <c r="J576">
        <v>5</v>
      </c>
      <c r="K576">
        <v>34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34</v>
      </c>
      <c r="W576" t="s">
        <v>152</v>
      </c>
      <c r="X576" t="s">
        <v>12149</v>
      </c>
      <c r="Y576" t="s">
        <v>10</v>
      </c>
    </row>
    <row r="577" spans="1:25" x14ac:dyDescent="0.25">
      <c r="A577" t="s">
        <v>22499</v>
      </c>
      <c r="B577">
        <v>4</v>
      </c>
      <c r="C577">
        <v>4</v>
      </c>
      <c r="D577">
        <v>3</v>
      </c>
      <c r="E577">
        <v>5</v>
      </c>
      <c r="F577">
        <v>4</v>
      </c>
      <c r="G577">
        <v>5</v>
      </c>
      <c r="H577">
        <v>3</v>
      </c>
      <c r="I577">
        <v>5</v>
      </c>
      <c r="J577">
        <v>4</v>
      </c>
      <c r="K577">
        <v>37</v>
      </c>
      <c r="L577">
        <v>4</v>
      </c>
      <c r="M577">
        <v>4</v>
      </c>
      <c r="N577">
        <v>4</v>
      </c>
      <c r="O577">
        <v>3</v>
      </c>
      <c r="P577">
        <v>5</v>
      </c>
      <c r="Q577">
        <v>4</v>
      </c>
      <c r="R577">
        <v>3</v>
      </c>
      <c r="S577">
        <v>4</v>
      </c>
      <c r="T577">
        <v>5</v>
      </c>
      <c r="U577">
        <v>36</v>
      </c>
      <c r="V577">
        <v>73</v>
      </c>
      <c r="W577" t="s">
        <v>22264</v>
      </c>
      <c r="X577" t="s">
        <v>22499</v>
      </c>
      <c r="Y577" t="s">
        <v>120</v>
      </c>
    </row>
    <row r="578" spans="1:25" x14ac:dyDescent="0.25">
      <c r="A578" t="s">
        <v>22500</v>
      </c>
      <c r="B578">
        <v>4</v>
      </c>
      <c r="C578">
        <v>3</v>
      </c>
      <c r="D578">
        <v>5</v>
      </c>
      <c r="E578">
        <v>4</v>
      </c>
      <c r="F578">
        <v>4</v>
      </c>
      <c r="G578">
        <v>3</v>
      </c>
      <c r="H578">
        <v>4</v>
      </c>
      <c r="I578">
        <v>5</v>
      </c>
      <c r="J578">
        <v>3</v>
      </c>
      <c r="K578">
        <v>35</v>
      </c>
      <c r="L578">
        <v>5</v>
      </c>
      <c r="M578">
        <v>4</v>
      </c>
      <c r="N578">
        <v>4</v>
      </c>
      <c r="O578">
        <v>5</v>
      </c>
      <c r="P578">
        <v>4</v>
      </c>
      <c r="Q578">
        <v>3</v>
      </c>
      <c r="R578">
        <v>4</v>
      </c>
      <c r="S578">
        <v>3</v>
      </c>
      <c r="T578">
        <v>4</v>
      </c>
      <c r="U578">
        <v>36</v>
      </c>
      <c r="V578">
        <v>71</v>
      </c>
      <c r="W578" t="s">
        <v>8</v>
      </c>
      <c r="X578" t="s">
        <v>13939</v>
      </c>
      <c r="Y578" t="s">
        <v>10</v>
      </c>
    </row>
    <row r="579" spans="1:25" x14ac:dyDescent="0.25">
      <c r="A579" t="s">
        <v>22501</v>
      </c>
      <c r="B579">
        <v>4</v>
      </c>
      <c r="C579">
        <v>5</v>
      </c>
      <c r="D579">
        <v>4</v>
      </c>
      <c r="E579">
        <v>3</v>
      </c>
      <c r="F579">
        <v>4</v>
      </c>
      <c r="G579">
        <v>5</v>
      </c>
      <c r="H579">
        <v>4</v>
      </c>
      <c r="I579">
        <v>4</v>
      </c>
      <c r="J579">
        <v>3</v>
      </c>
      <c r="K579">
        <v>36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36</v>
      </c>
      <c r="W579" t="s">
        <v>110</v>
      </c>
      <c r="X579" t="s">
        <v>10952</v>
      </c>
      <c r="Y579" t="s">
        <v>10</v>
      </c>
    </row>
    <row r="580" spans="1:25" x14ac:dyDescent="0.25">
      <c r="A580" t="s">
        <v>22502</v>
      </c>
      <c r="B580">
        <v>4</v>
      </c>
      <c r="C580">
        <v>5</v>
      </c>
      <c r="D580">
        <v>4</v>
      </c>
      <c r="E580">
        <v>4</v>
      </c>
      <c r="F580">
        <v>3</v>
      </c>
      <c r="G580">
        <v>4</v>
      </c>
      <c r="H580">
        <v>4</v>
      </c>
      <c r="I580">
        <v>3</v>
      </c>
      <c r="J580">
        <v>4</v>
      </c>
      <c r="K580">
        <v>35</v>
      </c>
      <c r="L580">
        <v>4</v>
      </c>
      <c r="M580">
        <v>3</v>
      </c>
      <c r="N580">
        <v>5</v>
      </c>
      <c r="O580">
        <v>3</v>
      </c>
      <c r="P580">
        <v>4</v>
      </c>
      <c r="Q580">
        <v>3</v>
      </c>
      <c r="R580">
        <v>4</v>
      </c>
      <c r="S580">
        <v>4</v>
      </c>
      <c r="T580">
        <v>5</v>
      </c>
      <c r="U580">
        <v>35</v>
      </c>
      <c r="V580">
        <v>70</v>
      </c>
      <c r="W580" t="s">
        <v>9575</v>
      </c>
      <c r="X580" t="s">
        <v>850</v>
      </c>
      <c r="Y580" t="s">
        <v>44</v>
      </c>
    </row>
    <row r="581" spans="1:25" x14ac:dyDescent="0.25">
      <c r="A581" t="s">
        <v>22503</v>
      </c>
      <c r="B581">
        <v>4</v>
      </c>
      <c r="C581">
        <v>5</v>
      </c>
      <c r="D581">
        <v>3</v>
      </c>
      <c r="E581">
        <v>4</v>
      </c>
      <c r="F581">
        <v>4</v>
      </c>
      <c r="G581">
        <v>4</v>
      </c>
      <c r="H581">
        <v>3</v>
      </c>
      <c r="I581">
        <v>4</v>
      </c>
      <c r="J581">
        <v>5</v>
      </c>
      <c r="K581">
        <v>36</v>
      </c>
      <c r="L581">
        <v>5</v>
      </c>
      <c r="M581">
        <v>4</v>
      </c>
      <c r="N581">
        <v>4</v>
      </c>
      <c r="O581">
        <v>3</v>
      </c>
      <c r="P581">
        <v>4</v>
      </c>
      <c r="Q581">
        <v>5</v>
      </c>
      <c r="R581">
        <v>4</v>
      </c>
      <c r="S581">
        <v>3</v>
      </c>
      <c r="T581">
        <v>4</v>
      </c>
      <c r="U581">
        <v>36</v>
      </c>
      <c r="V581">
        <v>72</v>
      </c>
      <c r="W581" t="s">
        <v>64</v>
      </c>
      <c r="X581" t="s">
        <v>3647</v>
      </c>
      <c r="Y581" t="s">
        <v>10</v>
      </c>
    </row>
    <row r="582" spans="1:25" x14ac:dyDescent="0.25">
      <c r="A582" t="s">
        <v>22503</v>
      </c>
      <c r="B582">
        <v>4</v>
      </c>
      <c r="C582">
        <v>5</v>
      </c>
      <c r="D582">
        <v>3</v>
      </c>
      <c r="E582">
        <v>4</v>
      </c>
      <c r="F582">
        <v>4</v>
      </c>
      <c r="G582">
        <v>4</v>
      </c>
      <c r="H582">
        <v>3</v>
      </c>
      <c r="I582">
        <v>4</v>
      </c>
      <c r="J582">
        <v>5</v>
      </c>
      <c r="K582">
        <v>36</v>
      </c>
      <c r="L582">
        <v>5</v>
      </c>
      <c r="M582">
        <v>4</v>
      </c>
      <c r="N582">
        <v>4</v>
      </c>
      <c r="O582">
        <v>3</v>
      </c>
      <c r="P582">
        <v>4</v>
      </c>
      <c r="Q582">
        <v>5</v>
      </c>
      <c r="R582">
        <v>4</v>
      </c>
      <c r="S582">
        <v>3</v>
      </c>
      <c r="T582">
        <v>4</v>
      </c>
      <c r="U582">
        <v>36</v>
      </c>
      <c r="V582">
        <v>72</v>
      </c>
      <c r="W582" t="s">
        <v>64</v>
      </c>
      <c r="X582" t="s">
        <v>1504</v>
      </c>
      <c r="Y582" t="s">
        <v>10</v>
      </c>
    </row>
    <row r="583" spans="1:25" x14ac:dyDescent="0.25">
      <c r="A583" t="s">
        <v>22504</v>
      </c>
      <c r="B583">
        <v>4</v>
      </c>
      <c r="C583">
        <v>4</v>
      </c>
      <c r="D583">
        <v>4</v>
      </c>
      <c r="E583">
        <v>5</v>
      </c>
      <c r="F583">
        <v>3</v>
      </c>
      <c r="G583">
        <v>4</v>
      </c>
      <c r="H583">
        <v>3</v>
      </c>
      <c r="I583">
        <v>4</v>
      </c>
      <c r="J583">
        <v>4</v>
      </c>
      <c r="K583">
        <v>35</v>
      </c>
      <c r="L583">
        <v>4</v>
      </c>
      <c r="M583">
        <v>4</v>
      </c>
      <c r="N583">
        <v>3</v>
      </c>
      <c r="O583">
        <v>4</v>
      </c>
      <c r="P583">
        <v>5</v>
      </c>
      <c r="Q583">
        <v>4</v>
      </c>
      <c r="R583">
        <v>4</v>
      </c>
      <c r="S583">
        <v>3</v>
      </c>
      <c r="T583">
        <v>5</v>
      </c>
      <c r="U583">
        <v>36</v>
      </c>
      <c r="V583">
        <v>71</v>
      </c>
      <c r="W583" t="s">
        <v>3426</v>
      </c>
      <c r="X583" t="s">
        <v>22505</v>
      </c>
      <c r="Y583" t="s">
        <v>120</v>
      </c>
    </row>
    <row r="584" spans="1:25" x14ac:dyDescent="0.25">
      <c r="A584" t="s">
        <v>22506</v>
      </c>
      <c r="B584">
        <v>4</v>
      </c>
      <c r="C584">
        <v>3</v>
      </c>
      <c r="D584">
        <v>5</v>
      </c>
      <c r="E584">
        <v>4</v>
      </c>
      <c r="F584">
        <v>3</v>
      </c>
      <c r="G584">
        <v>4</v>
      </c>
      <c r="H584">
        <v>4</v>
      </c>
      <c r="I584">
        <v>5</v>
      </c>
      <c r="J584">
        <v>4</v>
      </c>
      <c r="K584">
        <v>36</v>
      </c>
      <c r="L584">
        <v>5</v>
      </c>
      <c r="M584">
        <v>3</v>
      </c>
      <c r="N584">
        <v>4</v>
      </c>
      <c r="O584">
        <v>4</v>
      </c>
      <c r="P584">
        <v>4</v>
      </c>
      <c r="Q584">
        <v>4</v>
      </c>
      <c r="R584">
        <v>3</v>
      </c>
      <c r="S584">
        <v>4</v>
      </c>
      <c r="T584">
        <v>5</v>
      </c>
      <c r="U584">
        <v>36</v>
      </c>
      <c r="V584">
        <v>72</v>
      </c>
      <c r="W584" t="s">
        <v>376</v>
      </c>
      <c r="X584" t="s">
        <v>382</v>
      </c>
      <c r="Y584" t="s">
        <v>10</v>
      </c>
    </row>
    <row r="585" spans="1:25" x14ac:dyDescent="0.25">
      <c r="A585" t="s">
        <v>22507</v>
      </c>
      <c r="B585">
        <v>4</v>
      </c>
      <c r="C585">
        <v>4</v>
      </c>
      <c r="D585">
        <v>3</v>
      </c>
      <c r="E585">
        <v>5</v>
      </c>
      <c r="F585">
        <v>3</v>
      </c>
      <c r="G585">
        <v>4</v>
      </c>
      <c r="H585">
        <v>4</v>
      </c>
      <c r="I585">
        <v>5</v>
      </c>
      <c r="J585">
        <v>4</v>
      </c>
      <c r="K585">
        <v>36</v>
      </c>
      <c r="L585">
        <v>4</v>
      </c>
      <c r="M585">
        <v>3</v>
      </c>
      <c r="N585">
        <v>4</v>
      </c>
      <c r="O585">
        <v>4</v>
      </c>
      <c r="P585">
        <v>4</v>
      </c>
      <c r="Q585">
        <v>3</v>
      </c>
      <c r="R585">
        <v>5</v>
      </c>
      <c r="S585">
        <v>4</v>
      </c>
      <c r="T585">
        <v>4</v>
      </c>
      <c r="U585">
        <v>35</v>
      </c>
      <c r="V585">
        <v>71</v>
      </c>
      <c r="W585" t="s">
        <v>665</v>
      </c>
      <c r="X585" t="s">
        <v>21682</v>
      </c>
      <c r="Y585" t="s">
        <v>10</v>
      </c>
    </row>
    <row r="586" spans="1:25" x14ac:dyDescent="0.25">
      <c r="A586" t="s">
        <v>22508</v>
      </c>
      <c r="B586">
        <v>4</v>
      </c>
      <c r="C586">
        <v>4</v>
      </c>
      <c r="D586">
        <v>5</v>
      </c>
      <c r="E586">
        <v>3</v>
      </c>
      <c r="F586">
        <v>5</v>
      </c>
      <c r="G586">
        <v>3</v>
      </c>
      <c r="H586">
        <v>4</v>
      </c>
      <c r="I586">
        <v>4</v>
      </c>
      <c r="J586">
        <v>4</v>
      </c>
      <c r="K586">
        <v>36</v>
      </c>
      <c r="L586">
        <v>5</v>
      </c>
      <c r="M586">
        <v>3</v>
      </c>
      <c r="N586">
        <v>4</v>
      </c>
      <c r="O586">
        <v>4</v>
      </c>
      <c r="P586">
        <v>4</v>
      </c>
      <c r="Q586">
        <v>3</v>
      </c>
      <c r="R586">
        <v>4</v>
      </c>
      <c r="S586">
        <v>5</v>
      </c>
      <c r="T586">
        <v>4</v>
      </c>
      <c r="U586">
        <v>36</v>
      </c>
      <c r="V586">
        <v>72</v>
      </c>
      <c r="W586" t="s">
        <v>308</v>
      </c>
      <c r="X586" t="s">
        <v>22509</v>
      </c>
      <c r="Y586" t="s">
        <v>10</v>
      </c>
    </row>
    <row r="587" spans="1:25" x14ac:dyDescent="0.25">
      <c r="A587" t="s">
        <v>22510</v>
      </c>
      <c r="B587">
        <v>3</v>
      </c>
      <c r="C587">
        <v>3</v>
      </c>
      <c r="D587">
        <v>4</v>
      </c>
      <c r="E587">
        <v>4</v>
      </c>
      <c r="F587">
        <v>4</v>
      </c>
      <c r="G587">
        <v>4</v>
      </c>
      <c r="H587">
        <v>4</v>
      </c>
      <c r="I587">
        <v>3</v>
      </c>
      <c r="J587">
        <v>4</v>
      </c>
      <c r="K587">
        <v>33</v>
      </c>
      <c r="L587">
        <v>3</v>
      </c>
      <c r="M587">
        <v>3</v>
      </c>
      <c r="N587">
        <v>4</v>
      </c>
      <c r="O587">
        <v>4</v>
      </c>
      <c r="P587">
        <v>4</v>
      </c>
      <c r="Q587">
        <v>4</v>
      </c>
      <c r="R587">
        <v>4</v>
      </c>
      <c r="S587">
        <v>3</v>
      </c>
      <c r="T587">
        <v>4</v>
      </c>
      <c r="U587">
        <v>33</v>
      </c>
      <c r="V587">
        <v>66</v>
      </c>
      <c r="W587" t="s">
        <v>166</v>
      </c>
      <c r="X587" t="s">
        <v>6525</v>
      </c>
      <c r="Y587" t="s">
        <v>10</v>
      </c>
    </row>
    <row r="588" spans="1:25" x14ac:dyDescent="0.25">
      <c r="A588" t="s">
        <v>22511</v>
      </c>
      <c r="B588">
        <v>4</v>
      </c>
      <c r="C588">
        <v>3</v>
      </c>
      <c r="D588">
        <v>5</v>
      </c>
      <c r="E588">
        <v>4</v>
      </c>
      <c r="F588">
        <v>5</v>
      </c>
      <c r="G588">
        <v>4</v>
      </c>
      <c r="H588">
        <v>3</v>
      </c>
      <c r="I588">
        <v>4</v>
      </c>
      <c r="J588">
        <v>4</v>
      </c>
      <c r="K588">
        <v>36</v>
      </c>
      <c r="L588">
        <v>4</v>
      </c>
      <c r="M588">
        <v>4</v>
      </c>
      <c r="N588">
        <v>4</v>
      </c>
      <c r="O588">
        <v>5</v>
      </c>
      <c r="P588">
        <v>4</v>
      </c>
      <c r="Q588">
        <v>3</v>
      </c>
      <c r="R588">
        <v>5</v>
      </c>
      <c r="S588">
        <v>3</v>
      </c>
      <c r="T588">
        <v>4</v>
      </c>
      <c r="U588">
        <v>36</v>
      </c>
      <c r="V588">
        <v>72</v>
      </c>
      <c r="W588" t="s">
        <v>296</v>
      </c>
      <c r="X588" t="s">
        <v>22513</v>
      </c>
      <c r="Y588" t="s">
        <v>10</v>
      </c>
    </row>
    <row r="589" spans="1:25" x14ac:dyDescent="0.25">
      <c r="A589" t="s">
        <v>22511</v>
      </c>
      <c r="B589">
        <v>4</v>
      </c>
      <c r="C589">
        <v>3</v>
      </c>
      <c r="D589">
        <v>4</v>
      </c>
      <c r="E589">
        <v>5</v>
      </c>
      <c r="F589">
        <v>4</v>
      </c>
      <c r="G589">
        <v>3</v>
      </c>
      <c r="H589">
        <v>4</v>
      </c>
      <c r="I589">
        <v>4</v>
      </c>
      <c r="J589">
        <v>5</v>
      </c>
      <c r="K589">
        <v>36</v>
      </c>
      <c r="L589">
        <v>4</v>
      </c>
      <c r="M589">
        <v>4</v>
      </c>
      <c r="N589">
        <v>3</v>
      </c>
      <c r="O589">
        <v>4</v>
      </c>
      <c r="P589">
        <v>4</v>
      </c>
      <c r="Q589">
        <v>3</v>
      </c>
      <c r="R589">
        <v>5</v>
      </c>
      <c r="S589">
        <v>4</v>
      </c>
      <c r="T589">
        <v>5</v>
      </c>
      <c r="U589">
        <v>36</v>
      </c>
      <c r="V589">
        <v>72</v>
      </c>
      <c r="W589" t="s">
        <v>102</v>
      </c>
      <c r="X589" t="s">
        <v>22512</v>
      </c>
      <c r="Y589" t="s">
        <v>44</v>
      </c>
    </row>
    <row r="590" spans="1:25" x14ac:dyDescent="0.25">
      <c r="A590" t="s">
        <v>22514</v>
      </c>
      <c r="B590">
        <v>4</v>
      </c>
      <c r="C590">
        <v>4</v>
      </c>
      <c r="D590">
        <v>3</v>
      </c>
      <c r="E590">
        <v>5</v>
      </c>
      <c r="F590">
        <v>4</v>
      </c>
      <c r="G590">
        <v>4</v>
      </c>
      <c r="H590">
        <v>3</v>
      </c>
      <c r="I590">
        <v>4</v>
      </c>
      <c r="J590">
        <v>4</v>
      </c>
      <c r="K590">
        <v>35</v>
      </c>
      <c r="L590">
        <v>3</v>
      </c>
      <c r="M590">
        <v>4</v>
      </c>
      <c r="N590">
        <v>5</v>
      </c>
      <c r="O590">
        <v>3</v>
      </c>
      <c r="P590">
        <v>5</v>
      </c>
      <c r="Q590">
        <v>4</v>
      </c>
      <c r="R590">
        <v>4</v>
      </c>
      <c r="S590">
        <v>4</v>
      </c>
      <c r="T590">
        <v>3</v>
      </c>
      <c r="U590">
        <v>35</v>
      </c>
      <c r="V590">
        <v>70</v>
      </c>
      <c r="W590" t="s">
        <v>15</v>
      </c>
      <c r="X590" t="s">
        <v>22515</v>
      </c>
      <c r="Y590" t="s">
        <v>10</v>
      </c>
    </row>
    <row r="591" spans="1:25" x14ac:dyDescent="0.25">
      <c r="A591" t="s">
        <v>22517</v>
      </c>
      <c r="B591">
        <v>4</v>
      </c>
      <c r="C591">
        <v>4</v>
      </c>
      <c r="D591">
        <v>4</v>
      </c>
      <c r="E591">
        <v>3</v>
      </c>
      <c r="F591">
        <v>4</v>
      </c>
      <c r="G591">
        <v>5</v>
      </c>
      <c r="H591">
        <v>4</v>
      </c>
      <c r="I591">
        <v>4</v>
      </c>
      <c r="J591">
        <v>3</v>
      </c>
      <c r="K591">
        <v>35</v>
      </c>
      <c r="L591">
        <v>4</v>
      </c>
      <c r="M591">
        <v>4</v>
      </c>
      <c r="N591">
        <v>4</v>
      </c>
      <c r="O591">
        <v>3</v>
      </c>
      <c r="P591">
        <v>5</v>
      </c>
      <c r="Q591">
        <v>4</v>
      </c>
      <c r="R591">
        <v>4</v>
      </c>
      <c r="S591">
        <v>3</v>
      </c>
      <c r="T591">
        <v>4</v>
      </c>
      <c r="U591">
        <v>35</v>
      </c>
      <c r="V591">
        <v>70</v>
      </c>
      <c r="W591" t="s">
        <v>756</v>
      </c>
      <c r="X591" t="s">
        <v>5015</v>
      </c>
      <c r="Y591" t="s">
        <v>10</v>
      </c>
    </row>
    <row r="592" spans="1:25" x14ac:dyDescent="0.25">
      <c r="A592" t="s">
        <v>22516</v>
      </c>
      <c r="B592">
        <v>4</v>
      </c>
      <c r="C592">
        <v>4</v>
      </c>
      <c r="D592">
        <v>4</v>
      </c>
      <c r="E592">
        <v>3</v>
      </c>
      <c r="F592">
        <v>4</v>
      </c>
      <c r="G592">
        <v>5</v>
      </c>
      <c r="H592">
        <v>4</v>
      </c>
      <c r="I592">
        <v>4</v>
      </c>
      <c r="J592">
        <v>3</v>
      </c>
      <c r="K592">
        <v>35</v>
      </c>
      <c r="L592">
        <v>4</v>
      </c>
      <c r="M592">
        <v>4</v>
      </c>
      <c r="N592">
        <v>4</v>
      </c>
      <c r="O592">
        <v>3</v>
      </c>
      <c r="P592">
        <v>5</v>
      </c>
      <c r="Q592">
        <v>4</v>
      </c>
      <c r="R592">
        <v>4</v>
      </c>
      <c r="S592">
        <v>3</v>
      </c>
      <c r="T592">
        <v>4</v>
      </c>
      <c r="U592">
        <v>35</v>
      </c>
      <c r="V592">
        <v>70</v>
      </c>
      <c r="W592" t="s">
        <v>756</v>
      </c>
      <c r="X592" t="s">
        <v>13803</v>
      </c>
      <c r="Y592" t="s">
        <v>10</v>
      </c>
    </row>
    <row r="593" spans="1:25" x14ac:dyDescent="0.25">
      <c r="A593" t="s">
        <v>22518</v>
      </c>
      <c r="B593">
        <v>5</v>
      </c>
      <c r="C593">
        <v>3</v>
      </c>
      <c r="D593">
        <v>4</v>
      </c>
      <c r="E593">
        <v>5</v>
      </c>
      <c r="F593">
        <v>4</v>
      </c>
      <c r="G593">
        <v>4</v>
      </c>
      <c r="H593">
        <v>4</v>
      </c>
      <c r="I593">
        <v>3</v>
      </c>
      <c r="J593">
        <v>4</v>
      </c>
      <c r="K593">
        <v>36</v>
      </c>
      <c r="L593">
        <v>4</v>
      </c>
      <c r="M593">
        <v>4</v>
      </c>
      <c r="N593">
        <v>5</v>
      </c>
      <c r="O593">
        <v>3</v>
      </c>
      <c r="P593">
        <v>4</v>
      </c>
      <c r="Q593">
        <v>4</v>
      </c>
      <c r="R593">
        <v>3</v>
      </c>
      <c r="S593">
        <v>4</v>
      </c>
      <c r="T593">
        <v>5</v>
      </c>
      <c r="U593">
        <v>36</v>
      </c>
      <c r="V593">
        <v>72</v>
      </c>
      <c r="W593" t="s">
        <v>756</v>
      </c>
      <c r="X593" t="s">
        <v>22519</v>
      </c>
      <c r="Y593" t="s">
        <v>10</v>
      </c>
    </row>
    <row r="594" spans="1:25" x14ac:dyDescent="0.25">
      <c r="A594" t="s">
        <v>22520</v>
      </c>
      <c r="B594">
        <v>5</v>
      </c>
      <c r="C594">
        <v>4</v>
      </c>
      <c r="D594">
        <v>4</v>
      </c>
      <c r="E594">
        <v>3</v>
      </c>
      <c r="F594">
        <v>4</v>
      </c>
      <c r="G594">
        <v>4</v>
      </c>
      <c r="H594">
        <v>5</v>
      </c>
      <c r="I594">
        <v>4</v>
      </c>
      <c r="J594">
        <v>3</v>
      </c>
      <c r="K594">
        <v>36</v>
      </c>
      <c r="L594">
        <v>4</v>
      </c>
      <c r="M594">
        <v>4</v>
      </c>
      <c r="N594">
        <v>3</v>
      </c>
      <c r="O594">
        <v>4</v>
      </c>
      <c r="P594">
        <v>4</v>
      </c>
      <c r="Q594">
        <v>4</v>
      </c>
      <c r="R594">
        <v>3</v>
      </c>
      <c r="S594">
        <v>5</v>
      </c>
      <c r="T594">
        <v>5</v>
      </c>
      <c r="U594">
        <v>36</v>
      </c>
      <c r="V594">
        <v>72</v>
      </c>
      <c r="W594" t="s">
        <v>308</v>
      </c>
      <c r="X594" t="s">
        <v>13943</v>
      </c>
      <c r="Y594" t="s">
        <v>10</v>
      </c>
    </row>
    <row r="595" spans="1:25" x14ac:dyDescent="0.25">
      <c r="A595" t="s">
        <v>22521</v>
      </c>
      <c r="B595">
        <v>4</v>
      </c>
      <c r="C595">
        <v>5</v>
      </c>
      <c r="D595">
        <v>3</v>
      </c>
      <c r="E595">
        <v>4</v>
      </c>
      <c r="F595">
        <v>4</v>
      </c>
      <c r="G595">
        <v>3</v>
      </c>
      <c r="H595">
        <v>4</v>
      </c>
      <c r="I595">
        <v>3</v>
      </c>
      <c r="J595">
        <v>5</v>
      </c>
      <c r="K595">
        <v>35</v>
      </c>
      <c r="L595">
        <v>4</v>
      </c>
      <c r="M595">
        <v>5</v>
      </c>
      <c r="N595">
        <v>3</v>
      </c>
      <c r="O595">
        <v>4</v>
      </c>
      <c r="P595">
        <v>4</v>
      </c>
      <c r="Q595">
        <v>3</v>
      </c>
      <c r="R595">
        <v>3</v>
      </c>
      <c r="S595">
        <v>4</v>
      </c>
      <c r="T595">
        <v>5</v>
      </c>
      <c r="U595">
        <v>35</v>
      </c>
      <c r="V595">
        <v>70</v>
      </c>
      <c r="W595" t="s">
        <v>97</v>
      </c>
      <c r="X595" t="s">
        <v>22522</v>
      </c>
      <c r="Y595" t="s">
        <v>44</v>
      </c>
    </row>
    <row r="596" spans="1:25" x14ac:dyDescent="0.25">
      <c r="A596" t="s">
        <v>22523</v>
      </c>
      <c r="B596">
        <v>4</v>
      </c>
      <c r="C596">
        <v>4</v>
      </c>
      <c r="D596">
        <v>4</v>
      </c>
      <c r="E596">
        <v>3</v>
      </c>
      <c r="F596">
        <v>5</v>
      </c>
      <c r="G596">
        <v>5</v>
      </c>
      <c r="H596">
        <v>3</v>
      </c>
      <c r="I596">
        <v>4</v>
      </c>
      <c r="J596">
        <v>3</v>
      </c>
      <c r="K596">
        <v>35</v>
      </c>
      <c r="L596">
        <v>4</v>
      </c>
      <c r="M596">
        <v>5</v>
      </c>
      <c r="N596">
        <v>4</v>
      </c>
      <c r="O596">
        <v>4</v>
      </c>
      <c r="P596">
        <v>4</v>
      </c>
      <c r="Q596">
        <v>4</v>
      </c>
      <c r="R596">
        <v>5</v>
      </c>
      <c r="S596">
        <v>3</v>
      </c>
      <c r="T596">
        <v>4</v>
      </c>
      <c r="U596">
        <v>37</v>
      </c>
      <c r="V596">
        <v>72</v>
      </c>
      <c r="W596" t="s">
        <v>99</v>
      </c>
      <c r="X596" t="s">
        <v>22522</v>
      </c>
      <c r="Y596" t="s">
        <v>44</v>
      </c>
    </row>
    <row r="597" spans="1:25" x14ac:dyDescent="0.25">
      <c r="A597" t="s">
        <v>22524</v>
      </c>
      <c r="B597">
        <v>4</v>
      </c>
      <c r="C597">
        <v>4</v>
      </c>
      <c r="D597">
        <v>4</v>
      </c>
      <c r="E597">
        <v>5</v>
      </c>
      <c r="F597">
        <v>5</v>
      </c>
      <c r="G597">
        <v>3</v>
      </c>
      <c r="H597">
        <v>4</v>
      </c>
      <c r="I597">
        <v>4</v>
      </c>
      <c r="J597">
        <v>3</v>
      </c>
      <c r="K597">
        <v>36</v>
      </c>
      <c r="L597">
        <v>4</v>
      </c>
      <c r="M597">
        <v>3</v>
      </c>
      <c r="N597">
        <v>5</v>
      </c>
      <c r="O597">
        <v>5</v>
      </c>
      <c r="P597">
        <v>3</v>
      </c>
      <c r="Q597">
        <v>4</v>
      </c>
      <c r="R597">
        <v>4</v>
      </c>
      <c r="S597">
        <v>3</v>
      </c>
      <c r="T597">
        <v>5</v>
      </c>
      <c r="U597">
        <v>36</v>
      </c>
      <c r="V597">
        <v>72</v>
      </c>
      <c r="W597" t="s">
        <v>236</v>
      </c>
      <c r="X597" t="s">
        <v>12692</v>
      </c>
      <c r="Y597" t="s">
        <v>10</v>
      </c>
    </row>
    <row r="598" spans="1:25" x14ac:dyDescent="0.25">
      <c r="A598" t="s">
        <v>22525</v>
      </c>
      <c r="B598">
        <v>4</v>
      </c>
      <c r="C598">
        <v>3</v>
      </c>
      <c r="D598">
        <v>5</v>
      </c>
      <c r="E598">
        <v>4</v>
      </c>
      <c r="F598">
        <v>4</v>
      </c>
      <c r="G598">
        <v>3</v>
      </c>
      <c r="H598">
        <v>4</v>
      </c>
      <c r="I598">
        <v>4</v>
      </c>
      <c r="J598">
        <v>5</v>
      </c>
      <c r="K598">
        <v>36</v>
      </c>
      <c r="L598">
        <v>4</v>
      </c>
      <c r="M598">
        <v>4</v>
      </c>
      <c r="N598">
        <v>3</v>
      </c>
      <c r="O598">
        <v>5</v>
      </c>
      <c r="P598">
        <v>4</v>
      </c>
      <c r="Q598">
        <v>3</v>
      </c>
      <c r="R598">
        <v>4</v>
      </c>
      <c r="S598">
        <v>4</v>
      </c>
      <c r="T598">
        <v>5</v>
      </c>
      <c r="U598">
        <v>36</v>
      </c>
      <c r="V598">
        <v>72</v>
      </c>
      <c r="W598" t="s">
        <v>236</v>
      </c>
      <c r="X598" t="s">
        <v>12692</v>
      </c>
      <c r="Y598" t="s">
        <v>10</v>
      </c>
    </row>
    <row r="599" spans="1:25" x14ac:dyDescent="0.25">
      <c r="A599" t="s">
        <v>22526</v>
      </c>
      <c r="B599">
        <v>4</v>
      </c>
      <c r="C599">
        <v>4</v>
      </c>
      <c r="D599">
        <v>4</v>
      </c>
      <c r="E599">
        <v>4</v>
      </c>
      <c r="F599">
        <v>4</v>
      </c>
      <c r="G599">
        <v>4</v>
      </c>
      <c r="H599">
        <v>3</v>
      </c>
      <c r="I599">
        <v>5</v>
      </c>
      <c r="J599">
        <v>4</v>
      </c>
      <c r="K599">
        <v>36</v>
      </c>
      <c r="L599">
        <v>4</v>
      </c>
      <c r="M599">
        <v>3</v>
      </c>
      <c r="N599">
        <v>4</v>
      </c>
      <c r="O599">
        <v>4</v>
      </c>
      <c r="P599">
        <v>4</v>
      </c>
      <c r="Q599">
        <v>5</v>
      </c>
      <c r="R599">
        <v>4</v>
      </c>
      <c r="S599">
        <v>4</v>
      </c>
      <c r="T599">
        <v>3</v>
      </c>
      <c r="U599">
        <v>35</v>
      </c>
      <c r="V599">
        <v>71</v>
      </c>
      <c r="X599" t="s">
        <v>22527</v>
      </c>
      <c r="Y599" t="s">
        <v>120</v>
      </c>
    </row>
    <row r="600" spans="1:25" x14ac:dyDescent="0.25">
      <c r="A600" t="s">
        <v>22528</v>
      </c>
      <c r="B600">
        <v>4</v>
      </c>
      <c r="C600">
        <v>3</v>
      </c>
      <c r="D600">
        <v>4</v>
      </c>
      <c r="E600">
        <v>4</v>
      </c>
      <c r="F600">
        <v>3</v>
      </c>
      <c r="G600">
        <v>5</v>
      </c>
      <c r="H600">
        <v>4</v>
      </c>
      <c r="I600">
        <v>3</v>
      </c>
      <c r="J600">
        <v>4</v>
      </c>
      <c r="K600">
        <v>34</v>
      </c>
      <c r="L600">
        <v>4</v>
      </c>
      <c r="M600">
        <v>4</v>
      </c>
      <c r="N600">
        <v>3</v>
      </c>
      <c r="O600">
        <v>4</v>
      </c>
      <c r="P600">
        <v>4</v>
      </c>
      <c r="Q600">
        <v>5</v>
      </c>
      <c r="R600">
        <v>4</v>
      </c>
      <c r="S600">
        <v>5</v>
      </c>
      <c r="T600">
        <v>4</v>
      </c>
      <c r="U600">
        <v>37</v>
      </c>
      <c r="V600">
        <v>71</v>
      </c>
      <c r="W600" t="s">
        <v>236</v>
      </c>
      <c r="X600" t="s">
        <v>12692</v>
      </c>
      <c r="Y600" t="s">
        <v>10</v>
      </c>
    </row>
    <row r="601" spans="1:25" x14ac:dyDescent="0.25">
      <c r="A601" t="s">
        <v>22529</v>
      </c>
      <c r="B601">
        <v>4</v>
      </c>
      <c r="C601">
        <v>3</v>
      </c>
      <c r="D601">
        <v>5</v>
      </c>
      <c r="E601">
        <v>4</v>
      </c>
      <c r="F601">
        <v>3</v>
      </c>
      <c r="G601">
        <v>4</v>
      </c>
      <c r="H601">
        <v>4</v>
      </c>
      <c r="I601">
        <v>4</v>
      </c>
      <c r="J601">
        <v>5</v>
      </c>
      <c r="K601">
        <v>36</v>
      </c>
      <c r="L601">
        <v>4</v>
      </c>
      <c r="M601">
        <v>4</v>
      </c>
      <c r="N601">
        <v>3</v>
      </c>
      <c r="O601">
        <v>4</v>
      </c>
      <c r="P601">
        <v>4</v>
      </c>
      <c r="Q601">
        <v>4</v>
      </c>
      <c r="R601">
        <v>5</v>
      </c>
      <c r="S601">
        <v>3</v>
      </c>
      <c r="T601">
        <v>4</v>
      </c>
      <c r="U601">
        <v>35</v>
      </c>
      <c r="V601">
        <v>71</v>
      </c>
      <c r="W601" t="s">
        <v>236</v>
      </c>
      <c r="X601" t="s">
        <v>12692</v>
      </c>
      <c r="Y601" t="s">
        <v>10</v>
      </c>
    </row>
    <row r="602" spans="1:25" x14ac:dyDescent="0.25">
      <c r="A602" t="s">
        <v>22530</v>
      </c>
      <c r="B602">
        <v>4</v>
      </c>
      <c r="C602">
        <v>3</v>
      </c>
      <c r="D602">
        <v>5</v>
      </c>
      <c r="E602">
        <v>5</v>
      </c>
      <c r="F602">
        <v>4</v>
      </c>
      <c r="G602">
        <v>5</v>
      </c>
      <c r="H602">
        <v>4</v>
      </c>
      <c r="I602">
        <v>3</v>
      </c>
      <c r="J602">
        <v>4</v>
      </c>
      <c r="K602">
        <v>37</v>
      </c>
      <c r="L602">
        <v>4</v>
      </c>
      <c r="M602">
        <v>4</v>
      </c>
      <c r="N602">
        <v>3</v>
      </c>
      <c r="O602">
        <v>4</v>
      </c>
      <c r="P602">
        <v>4</v>
      </c>
      <c r="Q602">
        <v>5</v>
      </c>
      <c r="R602">
        <v>4</v>
      </c>
      <c r="S602">
        <v>3</v>
      </c>
      <c r="T602">
        <v>4</v>
      </c>
      <c r="U602">
        <v>35</v>
      </c>
      <c r="V602">
        <v>72</v>
      </c>
      <c r="W602" t="s">
        <v>730</v>
      </c>
      <c r="X602" t="s">
        <v>22531</v>
      </c>
      <c r="Y602" t="s">
        <v>10</v>
      </c>
    </row>
    <row r="603" spans="1:25" x14ac:dyDescent="0.25">
      <c r="A603" t="s">
        <v>22532</v>
      </c>
      <c r="B603">
        <v>5</v>
      </c>
      <c r="C603">
        <v>3</v>
      </c>
      <c r="D603">
        <v>4</v>
      </c>
      <c r="E603">
        <v>3</v>
      </c>
      <c r="F603">
        <v>5</v>
      </c>
      <c r="G603">
        <v>3</v>
      </c>
      <c r="H603">
        <v>4</v>
      </c>
      <c r="I603">
        <v>4</v>
      </c>
      <c r="J603">
        <v>4</v>
      </c>
      <c r="K603">
        <v>35</v>
      </c>
      <c r="L603">
        <v>3</v>
      </c>
      <c r="M603">
        <v>4</v>
      </c>
      <c r="N603">
        <v>4</v>
      </c>
      <c r="O603">
        <v>3</v>
      </c>
      <c r="P603">
        <v>4</v>
      </c>
      <c r="Q603">
        <v>4</v>
      </c>
      <c r="R603">
        <v>4</v>
      </c>
      <c r="S603">
        <v>5</v>
      </c>
      <c r="T603">
        <v>4</v>
      </c>
      <c r="U603">
        <v>35</v>
      </c>
      <c r="V603">
        <v>70</v>
      </c>
      <c r="W603" t="s">
        <v>4458</v>
      </c>
      <c r="X603" t="s">
        <v>8641</v>
      </c>
      <c r="Y603" t="s">
        <v>1385</v>
      </c>
    </row>
    <row r="604" spans="1:25" x14ac:dyDescent="0.25">
      <c r="A604" t="s">
        <v>22533</v>
      </c>
      <c r="B604">
        <v>4</v>
      </c>
      <c r="C604">
        <v>3</v>
      </c>
      <c r="D604">
        <v>5</v>
      </c>
      <c r="E604">
        <v>3</v>
      </c>
      <c r="F604">
        <v>5</v>
      </c>
      <c r="G604">
        <v>4</v>
      </c>
      <c r="H604">
        <v>4</v>
      </c>
      <c r="I604">
        <v>3</v>
      </c>
      <c r="J604">
        <v>5</v>
      </c>
      <c r="K604">
        <v>36</v>
      </c>
      <c r="L604">
        <v>4</v>
      </c>
      <c r="M604">
        <v>3</v>
      </c>
      <c r="N604">
        <v>5</v>
      </c>
      <c r="O604">
        <v>4</v>
      </c>
      <c r="P604">
        <v>4</v>
      </c>
      <c r="Q604">
        <v>4</v>
      </c>
      <c r="R604">
        <v>3</v>
      </c>
      <c r="S604">
        <v>5</v>
      </c>
      <c r="T604">
        <v>4</v>
      </c>
      <c r="U604">
        <v>36</v>
      </c>
      <c r="V604">
        <v>72</v>
      </c>
      <c r="W604" t="s">
        <v>5801</v>
      </c>
      <c r="X604" t="s">
        <v>22534</v>
      </c>
      <c r="Y604" t="s">
        <v>4010</v>
      </c>
    </row>
    <row r="605" spans="1:25" x14ac:dyDescent="0.25">
      <c r="A605" t="s">
        <v>22535</v>
      </c>
      <c r="B605">
        <v>4</v>
      </c>
      <c r="C605">
        <v>3</v>
      </c>
      <c r="D605">
        <v>5</v>
      </c>
      <c r="E605">
        <v>4</v>
      </c>
      <c r="F605">
        <v>3</v>
      </c>
      <c r="G605">
        <v>4</v>
      </c>
      <c r="H605">
        <v>4</v>
      </c>
      <c r="I605">
        <v>4</v>
      </c>
      <c r="J605">
        <v>5</v>
      </c>
      <c r="K605">
        <v>36</v>
      </c>
      <c r="L605">
        <v>4</v>
      </c>
      <c r="M605">
        <v>3</v>
      </c>
      <c r="N605">
        <v>4</v>
      </c>
      <c r="O605">
        <v>5</v>
      </c>
      <c r="P605">
        <v>3</v>
      </c>
      <c r="Q605">
        <v>4</v>
      </c>
      <c r="R605">
        <v>4</v>
      </c>
      <c r="S605">
        <v>5</v>
      </c>
      <c r="T605">
        <v>4</v>
      </c>
      <c r="U605">
        <v>36</v>
      </c>
      <c r="V605">
        <v>72</v>
      </c>
      <c r="W605" t="s">
        <v>3274</v>
      </c>
      <c r="X605" t="s">
        <v>3274</v>
      </c>
      <c r="Y605" t="s">
        <v>1282</v>
      </c>
    </row>
    <row r="606" spans="1:25" x14ac:dyDescent="0.25">
      <c r="A606" t="s">
        <v>22536</v>
      </c>
      <c r="B606">
        <v>4</v>
      </c>
      <c r="C606">
        <v>4</v>
      </c>
      <c r="D606">
        <v>5</v>
      </c>
      <c r="E606">
        <v>3</v>
      </c>
      <c r="F606">
        <v>4</v>
      </c>
      <c r="G606">
        <v>4</v>
      </c>
      <c r="H606">
        <v>3</v>
      </c>
      <c r="I606">
        <v>4</v>
      </c>
      <c r="J606">
        <v>5</v>
      </c>
      <c r="K606">
        <v>36</v>
      </c>
      <c r="L606">
        <v>4</v>
      </c>
      <c r="M606">
        <v>4</v>
      </c>
      <c r="N606">
        <v>5</v>
      </c>
      <c r="O606">
        <v>3</v>
      </c>
      <c r="P606">
        <v>4</v>
      </c>
      <c r="Q606">
        <v>4</v>
      </c>
      <c r="R606">
        <v>3</v>
      </c>
      <c r="S606">
        <v>4</v>
      </c>
      <c r="T606">
        <v>5</v>
      </c>
      <c r="U606">
        <v>36</v>
      </c>
      <c r="V606">
        <v>72</v>
      </c>
      <c r="W606" t="s">
        <v>22537</v>
      </c>
      <c r="X606" t="s">
        <v>22538</v>
      </c>
      <c r="Y606" t="s">
        <v>1282</v>
      </c>
    </row>
    <row r="607" spans="1:25" x14ac:dyDescent="0.25">
      <c r="A607" t="s">
        <v>22539</v>
      </c>
      <c r="B607">
        <v>4</v>
      </c>
      <c r="C607">
        <v>4</v>
      </c>
      <c r="D607">
        <v>5</v>
      </c>
      <c r="E607">
        <v>4</v>
      </c>
      <c r="F607">
        <v>4</v>
      </c>
      <c r="G607">
        <v>3</v>
      </c>
      <c r="H607">
        <v>4</v>
      </c>
      <c r="I607">
        <v>3</v>
      </c>
      <c r="J607">
        <v>5</v>
      </c>
      <c r="K607">
        <v>36</v>
      </c>
      <c r="L607">
        <v>5</v>
      </c>
      <c r="M607">
        <v>4</v>
      </c>
      <c r="N607">
        <v>3</v>
      </c>
      <c r="O607">
        <v>4</v>
      </c>
      <c r="P607">
        <v>5</v>
      </c>
      <c r="Q607">
        <v>4</v>
      </c>
      <c r="R607">
        <v>3</v>
      </c>
      <c r="S607">
        <v>4</v>
      </c>
      <c r="T607">
        <v>4</v>
      </c>
      <c r="U607">
        <v>36</v>
      </c>
      <c r="V607">
        <v>72</v>
      </c>
      <c r="W607" t="s">
        <v>14553</v>
      </c>
      <c r="X607" t="s">
        <v>22540</v>
      </c>
      <c r="Y607" t="s">
        <v>1282</v>
      </c>
    </row>
    <row r="608" spans="1:25" x14ac:dyDescent="0.25">
      <c r="A608" t="s">
        <v>22541</v>
      </c>
      <c r="B608">
        <v>4</v>
      </c>
      <c r="C608">
        <v>4</v>
      </c>
      <c r="D608">
        <v>3</v>
      </c>
      <c r="E608">
        <v>4</v>
      </c>
      <c r="F608">
        <v>4</v>
      </c>
      <c r="G608">
        <v>4</v>
      </c>
      <c r="H608">
        <v>5</v>
      </c>
      <c r="I608">
        <v>3</v>
      </c>
      <c r="J608">
        <v>4</v>
      </c>
      <c r="K608">
        <v>35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35</v>
      </c>
      <c r="W608" t="s">
        <v>14553</v>
      </c>
      <c r="X608" t="s">
        <v>22540</v>
      </c>
      <c r="Y608" t="s">
        <v>1282</v>
      </c>
    </row>
    <row r="609" spans="1:25" x14ac:dyDescent="0.25">
      <c r="A609" t="s">
        <v>22542</v>
      </c>
      <c r="B609">
        <v>4</v>
      </c>
      <c r="C609">
        <v>5</v>
      </c>
      <c r="D609">
        <v>3</v>
      </c>
      <c r="E609">
        <v>4</v>
      </c>
      <c r="F609">
        <v>4</v>
      </c>
      <c r="G609">
        <v>5</v>
      </c>
      <c r="H609">
        <v>3</v>
      </c>
      <c r="I609">
        <v>4</v>
      </c>
      <c r="J609">
        <v>4</v>
      </c>
      <c r="K609">
        <v>36</v>
      </c>
      <c r="L609">
        <v>4</v>
      </c>
      <c r="M609">
        <v>3</v>
      </c>
      <c r="N609">
        <v>5</v>
      </c>
      <c r="O609">
        <v>3</v>
      </c>
      <c r="P609">
        <v>5</v>
      </c>
      <c r="Q609">
        <v>3</v>
      </c>
      <c r="R609">
        <v>4</v>
      </c>
      <c r="S609">
        <v>4</v>
      </c>
      <c r="T609">
        <v>4</v>
      </c>
      <c r="U609">
        <v>35</v>
      </c>
      <c r="V609">
        <v>71</v>
      </c>
      <c r="X609" t="s">
        <v>49</v>
      </c>
      <c r="Y609" t="s">
        <v>50</v>
      </c>
    </row>
    <row r="610" spans="1:25" x14ac:dyDescent="0.25">
      <c r="A610" t="s">
        <v>22543</v>
      </c>
      <c r="B610">
        <v>4</v>
      </c>
      <c r="C610">
        <v>4</v>
      </c>
      <c r="D610">
        <v>4</v>
      </c>
      <c r="E610">
        <v>4</v>
      </c>
      <c r="F610">
        <v>3</v>
      </c>
      <c r="G610">
        <v>5</v>
      </c>
      <c r="H610">
        <v>5</v>
      </c>
      <c r="I610">
        <v>3</v>
      </c>
      <c r="J610">
        <v>4</v>
      </c>
      <c r="K610">
        <v>36</v>
      </c>
      <c r="L610">
        <v>5</v>
      </c>
      <c r="M610">
        <v>4</v>
      </c>
      <c r="N610">
        <v>4</v>
      </c>
      <c r="O610">
        <v>4</v>
      </c>
      <c r="P610">
        <v>4</v>
      </c>
      <c r="Q610">
        <v>3</v>
      </c>
      <c r="R610">
        <v>5</v>
      </c>
      <c r="S610">
        <v>3</v>
      </c>
      <c r="T610">
        <v>4</v>
      </c>
      <c r="U610">
        <v>36</v>
      </c>
      <c r="V610">
        <v>72</v>
      </c>
      <c r="W610" t="s">
        <v>241</v>
      </c>
      <c r="X610" t="s">
        <v>22544</v>
      </c>
      <c r="Y610" t="s">
        <v>10</v>
      </c>
    </row>
    <row r="611" spans="1:25" x14ac:dyDescent="0.25">
      <c r="A611" t="s">
        <v>22546</v>
      </c>
      <c r="B611">
        <v>5</v>
      </c>
      <c r="C611">
        <v>3</v>
      </c>
      <c r="D611">
        <v>4</v>
      </c>
      <c r="E611">
        <v>5</v>
      </c>
      <c r="F611">
        <v>4</v>
      </c>
      <c r="G611">
        <v>3</v>
      </c>
      <c r="H611">
        <v>4</v>
      </c>
      <c r="I611">
        <v>4</v>
      </c>
      <c r="J611">
        <v>3</v>
      </c>
      <c r="K611">
        <v>35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35</v>
      </c>
      <c r="W611" t="s">
        <v>97</v>
      </c>
      <c r="X611" t="s">
        <v>84</v>
      </c>
      <c r="Y611" t="s">
        <v>44</v>
      </c>
    </row>
    <row r="612" spans="1:25" x14ac:dyDescent="0.25">
      <c r="A612" t="s">
        <v>22547</v>
      </c>
      <c r="B612">
        <v>5</v>
      </c>
      <c r="C612">
        <v>4</v>
      </c>
      <c r="D612">
        <v>3</v>
      </c>
      <c r="E612">
        <v>4</v>
      </c>
      <c r="F612">
        <v>4</v>
      </c>
      <c r="G612">
        <v>4</v>
      </c>
      <c r="H612">
        <v>4</v>
      </c>
      <c r="I612">
        <v>3</v>
      </c>
      <c r="J612">
        <v>5</v>
      </c>
      <c r="K612">
        <v>36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36</v>
      </c>
      <c r="W612" t="s">
        <v>97</v>
      </c>
      <c r="X612" t="s">
        <v>84</v>
      </c>
      <c r="Y612" t="s">
        <v>44</v>
      </c>
    </row>
    <row r="613" spans="1:25" x14ac:dyDescent="0.25">
      <c r="A613" t="s">
        <v>22548</v>
      </c>
      <c r="B613">
        <v>5</v>
      </c>
      <c r="C613">
        <v>3</v>
      </c>
      <c r="D613">
        <v>4</v>
      </c>
      <c r="E613">
        <v>5</v>
      </c>
      <c r="F613">
        <v>4</v>
      </c>
      <c r="G613">
        <v>3</v>
      </c>
      <c r="H613">
        <v>4</v>
      </c>
      <c r="I613">
        <v>4</v>
      </c>
      <c r="J613">
        <v>3</v>
      </c>
      <c r="K613">
        <v>35</v>
      </c>
      <c r="L613">
        <v>5</v>
      </c>
      <c r="M613">
        <v>4</v>
      </c>
      <c r="N613">
        <v>3</v>
      </c>
      <c r="O613">
        <v>4</v>
      </c>
      <c r="P613">
        <v>4</v>
      </c>
      <c r="Q613">
        <v>4</v>
      </c>
      <c r="R613">
        <v>4</v>
      </c>
      <c r="S613">
        <v>3</v>
      </c>
      <c r="T613">
        <v>5</v>
      </c>
      <c r="U613">
        <v>36</v>
      </c>
      <c r="V613">
        <v>71</v>
      </c>
      <c r="W613" t="s">
        <v>248</v>
      </c>
      <c r="X613" t="s">
        <v>84</v>
      </c>
      <c r="Y613" t="s">
        <v>44</v>
      </c>
    </row>
    <row r="614" spans="1:25" x14ac:dyDescent="0.25">
      <c r="A614" t="s">
        <v>22545</v>
      </c>
      <c r="B614">
        <v>5</v>
      </c>
      <c r="C614">
        <v>3</v>
      </c>
      <c r="D614">
        <v>4</v>
      </c>
      <c r="E614">
        <v>5</v>
      </c>
      <c r="F614">
        <v>4</v>
      </c>
      <c r="G614">
        <v>3</v>
      </c>
      <c r="H614">
        <v>4</v>
      </c>
      <c r="I614">
        <v>4</v>
      </c>
      <c r="J614">
        <v>3</v>
      </c>
      <c r="K614">
        <v>35</v>
      </c>
      <c r="L614">
        <v>3</v>
      </c>
      <c r="M614">
        <v>4</v>
      </c>
      <c r="N614">
        <v>4</v>
      </c>
      <c r="O614">
        <v>5</v>
      </c>
      <c r="P614">
        <v>4</v>
      </c>
      <c r="Q614">
        <v>3</v>
      </c>
      <c r="R614">
        <v>5</v>
      </c>
      <c r="S614">
        <v>3</v>
      </c>
      <c r="T614">
        <v>5</v>
      </c>
      <c r="U614">
        <v>36</v>
      </c>
      <c r="V614">
        <v>71</v>
      </c>
      <c r="W614" t="s">
        <v>97</v>
      </c>
      <c r="X614" t="s">
        <v>84</v>
      </c>
      <c r="Y614" t="s">
        <v>44</v>
      </c>
    </row>
    <row r="615" spans="1:25" x14ac:dyDescent="0.25">
      <c r="A615" t="s">
        <v>22549</v>
      </c>
      <c r="B615">
        <v>5</v>
      </c>
      <c r="C615">
        <v>4</v>
      </c>
      <c r="D615">
        <v>3</v>
      </c>
      <c r="E615">
        <v>4</v>
      </c>
      <c r="F615">
        <v>4</v>
      </c>
      <c r="G615">
        <v>4</v>
      </c>
      <c r="H615">
        <v>4</v>
      </c>
      <c r="I615">
        <v>3</v>
      </c>
      <c r="J615">
        <v>5</v>
      </c>
      <c r="K615">
        <v>36</v>
      </c>
      <c r="L615">
        <v>3</v>
      </c>
      <c r="M615">
        <v>4</v>
      </c>
      <c r="N615">
        <v>4</v>
      </c>
      <c r="O615">
        <v>5</v>
      </c>
      <c r="P615">
        <v>4</v>
      </c>
      <c r="Q615">
        <v>3</v>
      </c>
      <c r="R615">
        <v>5</v>
      </c>
      <c r="S615">
        <v>3</v>
      </c>
      <c r="T615">
        <v>5</v>
      </c>
      <c r="U615">
        <v>36</v>
      </c>
      <c r="V615">
        <v>72</v>
      </c>
      <c r="W615" t="s">
        <v>97</v>
      </c>
      <c r="X615" t="s">
        <v>84</v>
      </c>
      <c r="Y615" t="s">
        <v>44</v>
      </c>
    </row>
    <row r="616" spans="1:25" x14ac:dyDescent="0.25">
      <c r="A616" t="s">
        <v>22550</v>
      </c>
      <c r="B616">
        <v>4</v>
      </c>
      <c r="C616">
        <v>5</v>
      </c>
      <c r="D616">
        <v>4</v>
      </c>
      <c r="E616">
        <v>3</v>
      </c>
      <c r="F616">
        <v>4</v>
      </c>
      <c r="G616">
        <v>3</v>
      </c>
      <c r="H616">
        <v>4</v>
      </c>
      <c r="I616">
        <v>5</v>
      </c>
      <c r="J616">
        <v>4</v>
      </c>
      <c r="K616">
        <v>36</v>
      </c>
      <c r="L616">
        <v>5</v>
      </c>
      <c r="M616">
        <v>4</v>
      </c>
      <c r="N616">
        <v>3</v>
      </c>
      <c r="O616">
        <v>4</v>
      </c>
      <c r="P616">
        <v>3</v>
      </c>
      <c r="Q616">
        <v>4</v>
      </c>
      <c r="R616">
        <v>5</v>
      </c>
      <c r="S616">
        <v>4</v>
      </c>
      <c r="T616">
        <v>4</v>
      </c>
      <c r="U616">
        <v>36</v>
      </c>
      <c r="V616">
        <v>72</v>
      </c>
      <c r="X616" t="s">
        <v>22551</v>
      </c>
      <c r="Y616" t="s">
        <v>1285</v>
      </c>
    </row>
    <row r="617" spans="1:25" x14ac:dyDescent="0.25">
      <c r="A617" t="s">
        <v>22552</v>
      </c>
      <c r="B617">
        <v>4</v>
      </c>
      <c r="C617">
        <v>5</v>
      </c>
      <c r="D617">
        <v>4</v>
      </c>
      <c r="E617">
        <v>3</v>
      </c>
      <c r="F617">
        <v>4</v>
      </c>
      <c r="G617">
        <v>3</v>
      </c>
      <c r="H617">
        <v>4</v>
      </c>
      <c r="I617">
        <v>5</v>
      </c>
      <c r="J617">
        <v>4</v>
      </c>
      <c r="K617">
        <v>36</v>
      </c>
      <c r="L617">
        <v>5</v>
      </c>
      <c r="M617">
        <v>4</v>
      </c>
      <c r="N617">
        <v>3</v>
      </c>
      <c r="O617">
        <v>4</v>
      </c>
      <c r="P617">
        <v>3</v>
      </c>
      <c r="Q617">
        <v>4</v>
      </c>
      <c r="R617">
        <v>5</v>
      </c>
      <c r="S617">
        <v>4</v>
      </c>
      <c r="T617">
        <v>4</v>
      </c>
      <c r="U617">
        <v>36</v>
      </c>
      <c r="V617">
        <v>72</v>
      </c>
      <c r="X617" t="s">
        <v>22553</v>
      </c>
      <c r="Y617" t="s">
        <v>1285</v>
      </c>
    </row>
    <row r="618" spans="1:25" x14ac:dyDescent="0.25">
      <c r="A618" t="s">
        <v>22554</v>
      </c>
      <c r="B618">
        <v>5</v>
      </c>
      <c r="C618">
        <v>4</v>
      </c>
      <c r="D618">
        <v>3</v>
      </c>
      <c r="E618">
        <v>4</v>
      </c>
      <c r="F618">
        <v>5</v>
      </c>
      <c r="G618">
        <v>3</v>
      </c>
      <c r="H618">
        <v>4</v>
      </c>
      <c r="I618">
        <v>4</v>
      </c>
      <c r="J618">
        <v>4</v>
      </c>
      <c r="K618">
        <v>36</v>
      </c>
      <c r="L618">
        <v>5</v>
      </c>
      <c r="M618">
        <v>4</v>
      </c>
      <c r="N618">
        <v>4</v>
      </c>
      <c r="O618">
        <v>3</v>
      </c>
      <c r="P618">
        <v>5</v>
      </c>
      <c r="Q618">
        <v>4</v>
      </c>
      <c r="R618">
        <v>3</v>
      </c>
      <c r="S618">
        <v>4</v>
      </c>
      <c r="T618">
        <v>4</v>
      </c>
      <c r="U618">
        <v>36</v>
      </c>
      <c r="V618">
        <v>72</v>
      </c>
      <c r="W618" t="s">
        <v>39</v>
      </c>
      <c r="X618" t="s">
        <v>8296</v>
      </c>
      <c r="Y618" t="s">
        <v>10</v>
      </c>
    </row>
    <row r="619" spans="1:25" x14ac:dyDescent="0.25">
      <c r="A619" t="s">
        <v>22555</v>
      </c>
      <c r="B619">
        <v>4</v>
      </c>
      <c r="C619">
        <v>4</v>
      </c>
      <c r="D619">
        <v>5</v>
      </c>
      <c r="E619">
        <v>3</v>
      </c>
      <c r="F619">
        <v>4</v>
      </c>
      <c r="G619">
        <v>4</v>
      </c>
      <c r="H619">
        <v>4</v>
      </c>
      <c r="I619">
        <v>3</v>
      </c>
      <c r="J619">
        <v>4</v>
      </c>
      <c r="K619">
        <v>35</v>
      </c>
      <c r="L619">
        <v>4</v>
      </c>
      <c r="M619">
        <v>3</v>
      </c>
      <c r="N619">
        <v>4</v>
      </c>
      <c r="O619">
        <v>5</v>
      </c>
      <c r="P619">
        <v>4</v>
      </c>
      <c r="Q619">
        <v>4</v>
      </c>
      <c r="R619">
        <v>4</v>
      </c>
      <c r="S619">
        <v>3</v>
      </c>
      <c r="T619">
        <v>5</v>
      </c>
      <c r="U619">
        <v>36</v>
      </c>
      <c r="V619">
        <v>71</v>
      </c>
      <c r="W619" t="s">
        <v>379</v>
      </c>
      <c r="X619" t="s">
        <v>15541</v>
      </c>
      <c r="Y619" t="s">
        <v>10</v>
      </c>
    </row>
    <row r="620" spans="1:25" x14ac:dyDescent="0.25">
      <c r="A620" t="s">
        <v>22556</v>
      </c>
      <c r="B620">
        <v>4</v>
      </c>
      <c r="C620">
        <v>4</v>
      </c>
      <c r="D620">
        <v>3</v>
      </c>
      <c r="E620">
        <v>5</v>
      </c>
      <c r="F620">
        <v>4</v>
      </c>
      <c r="G620">
        <v>4</v>
      </c>
      <c r="H620">
        <v>3</v>
      </c>
      <c r="I620">
        <v>4</v>
      </c>
      <c r="J620">
        <v>4</v>
      </c>
      <c r="K620">
        <v>35</v>
      </c>
      <c r="L620">
        <v>5</v>
      </c>
      <c r="M620">
        <v>3</v>
      </c>
      <c r="N620">
        <v>5</v>
      </c>
      <c r="O620">
        <v>3</v>
      </c>
      <c r="P620">
        <v>5</v>
      </c>
      <c r="Q620">
        <v>3</v>
      </c>
      <c r="R620">
        <v>3</v>
      </c>
      <c r="S620">
        <v>4</v>
      </c>
      <c r="T620">
        <v>4</v>
      </c>
      <c r="U620">
        <v>35</v>
      </c>
      <c r="V620">
        <v>70</v>
      </c>
      <c r="W620" t="s">
        <v>236</v>
      </c>
      <c r="X620" t="s">
        <v>14740</v>
      </c>
      <c r="Y620" t="s">
        <v>10</v>
      </c>
    </row>
    <row r="621" spans="1:25" x14ac:dyDescent="0.25">
      <c r="A621" t="s">
        <v>22557</v>
      </c>
      <c r="B621">
        <v>3</v>
      </c>
      <c r="C621">
        <v>4</v>
      </c>
      <c r="D621">
        <v>5</v>
      </c>
      <c r="E621">
        <v>3</v>
      </c>
      <c r="F621">
        <v>5</v>
      </c>
      <c r="G621">
        <v>4</v>
      </c>
      <c r="H621">
        <v>3</v>
      </c>
      <c r="I621">
        <v>5</v>
      </c>
      <c r="J621">
        <v>4</v>
      </c>
      <c r="K621">
        <v>36</v>
      </c>
      <c r="L621">
        <v>3</v>
      </c>
      <c r="M621">
        <v>4</v>
      </c>
      <c r="N621">
        <v>5</v>
      </c>
      <c r="O621">
        <v>4</v>
      </c>
      <c r="P621">
        <v>4</v>
      </c>
      <c r="Q621">
        <v>4</v>
      </c>
      <c r="R621">
        <v>4</v>
      </c>
      <c r="S621">
        <v>4</v>
      </c>
      <c r="T621">
        <v>4</v>
      </c>
      <c r="U621">
        <v>36</v>
      </c>
      <c r="V621">
        <v>72</v>
      </c>
      <c r="W621" t="s">
        <v>669</v>
      </c>
      <c r="X621" t="s">
        <v>4603</v>
      </c>
      <c r="Y621" t="s">
        <v>10</v>
      </c>
    </row>
    <row r="622" spans="1:25" x14ac:dyDescent="0.25">
      <c r="A622" t="s">
        <v>22558</v>
      </c>
      <c r="B622">
        <v>5</v>
      </c>
      <c r="C622">
        <v>3</v>
      </c>
      <c r="D622">
        <v>4</v>
      </c>
      <c r="E622">
        <v>4</v>
      </c>
      <c r="F622">
        <v>4</v>
      </c>
      <c r="G622">
        <v>3</v>
      </c>
      <c r="H622">
        <v>5</v>
      </c>
      <c r="I622">
        <v>4</v>
      </c>
      <c r="J622">
        <v>4</v>
      </c>
      <c r="K622">
        <v>36</v>
      </c>
      <c r="L622">
        <v>3</v>
      </c>
      <c r="M622">
        <v>4</v>
      </c>
      <c r="N622">
        <v>5</v>
      </c>
      <c r="O622">
        <v>3</v>
      </c>
      <c r="P622">
        <v>4</v>
      </c>
      <c r="Q622">
        <v>5</v>
      </c>
      <c r="R622">
        <v>3</v>
      </c>
      <c r="S622">
        <v>4</v>
      </c>
      <c r="T622">
        <v>5</v>
      </c>
      <c r="U622">
        <v>36</v>
      </c>
      <c r="V622">
        <v>72</v>
      </c>
      <c r="X622" t="s">
        <v>22559</v>
      </c>
      <c r="Y622" t="s">
        <v>15681</v>
      </c>
    </row>
    <row r="623" spans="1:25" x14ac:dyDescent="0.25">
      <c r="A623" t="s">
        <v>22560</v>
      </c>
      <c r="B623">
        <v>5</v>
      </c>
      <c r="C623">
        <v>3</v>
      </c>
      <c r="D623">
        <v>4</v>
      </c>
      <c r="E623">
        <v>4</v>
      </c>
      <c r="F623">
        <v>4</v>
      </c>
      <c r="G623">
        <v>3</v>
      </c>
      <c r="H623">
        <v>5</v>
      </c>
      <c r="I623">
        <v>4</v>
      </c>
      <c r="J623">
        <v>4</v>
      </c>
      <c r="K623">
        <v>36</v>
      </c>
      <c r="L623">
        <v>3</v>
      </c>
      <c r="M623">
        <v>4</v>
      </c>
      <c r="N623">
        <v>5</v>
      </c>
      <c r="O623">
        <v>3</v>
      </c>
      <c r="P623">
        <v>4</v>
      </c>
      <c r="Q623">
        <v>5</v>
      </c>
      <c r="R623">
        <v>3</v>
      </c>
      <c r="S623">
        <v>4</v>
      </c>
      <c r="T623">
        <v>5</v>
      </c>
      <c r="U623">
        <v>36</v>
      </c>
      <c r="V623">
        <v>72</v>
      </c>
      <c r="X623" t="s">
        <v>22559</v>
      </c>
      <c r="Y623" t="s">
        <v>15681</v>
      </c>
    </row>
    <row r="624" spans="1:25" x14ac:dyDescent="0.25">
      <c r="A624" t="s">
        <v>22562</v>
      </c>
      <c r="B624">
        <v>4</v>
      </c>
      <c r="C624">
        <v>3</v>
      </c>
      <c r="D624">
        <v>4</v>
      </c>
      <c r="E624">
        <v>4</v>
      </c>
      <c r="F624">
        <v>4</v>
      </c>
      <c r="G624">
        <v>4</v>
      </c>
      <c r="H624">
        <v>5</v>
      </c>
      <c r="I624">
        <v>3</v>
      </c>
      <c r="J624">
        <v>5</v>
      </c>
      <c r="K624">
        <v>36</v>
      </c>
      <c r="L624">
        <v>4</v>
      </c>
      <c r="M624">
        <v>3</v>
      </c>
      <c r="N624">
        <v>5</v>
      </c>
      <c r="O624">
        <v>4</v>
      </c>
      <c r="P624">
        <v>3</v>
      </c>
      <c r="Q624">
        <v>5</v>
      </c>
      <c r="R624">
        <v>4</v>
      </c>
      <c r="S624">
        <v>4</v>
      </c>
      <c r="T624">
        <v>4</v>
      </c>
      <c r="U624">
        <v>36</v>
      </c>
      <c r="V624">
        <v>72</v>
      </c>
      <c r="W624" t="s">
        <v>2137</v>
      </c>
      <c r="X624" t="s">
        <v>8630</v>
      </c>
      <c r="Y624" t="s">
        <v>10</v>
      </c>
    </row>
    <row r="625" spans="1:25" x14ac:dyDescent="0.25">
      <c r="A625" t="s">
        <v>22561</v>
      </c>
      <c r="B625">
        <v>4</v>
      </c>
      <c r="C625">
        <v>3</v>
      </c>
      <c r="D625">
        <v>4</v>
      </c>
      <c r="E625">
        <v>4</v>
      </c>
      <c r="F625">
        <v>4</v>
      </c>
      <c r="G625">
        <v>4</v>
      </c>
      <c r="H625">
        <v>5</v>
      </c>
      <c r="I625">
        <v>3</v>
      </c>
      <c r="J625">
        <v>5</v>
      </c>
      <c r="K625">
        <v>36</v>
      </c>
      <c r="L625">
        <v>4</v>
      </c>
      <c r="M625">
        <v>3</v>
      </c>
      <c r="N625">
        <v>5</v>
      </c>
      <c r="O625">
        <v>4</v>
      </c>
      <c r="P625">
        <v>3</v>
      </c>
      <c r="Q625">
        <v>5</v>
      </c>
      <c r="R625">
        <v>4</v>
      </c>
      <c r="S625">
        <v>4</v>
      </c>
      <c r="T625">
        <v>4</v>
      </c>
      <c r="U625">
        <v>36</v>
      </c>
      <c r="V625">
        <v>72</v>
      </c>
      <c r="W625" t="s">
        <v>2137</v>
      </c>
      <c r="X625" t="s">
        <v>8630</v>
      </c>
      <c r="Y625" t="s">
        <v>10</v>
      </c>
    </row>
    <row r="626" spans="1:25" x14ac:dyDescent="0.25">
      <c r="A626" t="s">
        <v>22563</v>
      </c>
      <c r="B626">
        <v>4</v>
      </c>
      <c r="C626">
        <v>3</v>
      </c>
      <c r="D626">
        <v>4</v>
      </c>
      <c r="E626">
        <v>5</v>
      </c>
      <c r="F626">
        <v>4</v>
      </c>
      <c r="G626">
        <v>5</v>
      </c>
      <c r="H626">
        <v>4</v>
      </c>
      <c r="I626">
        <v>4</v>
      </c>
      <c r="J626">
        <v>3</v>
      </c>
      <c r="K626">
        <v>36</v>
      </c>
      <c r="L626">
        <v>4</v>
      </c>
      <c r="M626">
        <v>4</v>
      </c>
      <c r="N626">
        <v>3</v>
      </c>
      <c r="O626">
        <v>5</v>
      </c>
      <c r="P626">
        <v>3</v>
      </c>
      <c r="Q626">
        <v>4</v>
      </c>
      <c r="R626">
        <v>5</v>
      </c>
      <c r="S626">
        <v>4</v>
      </c>
      <c r="T626">
        <v>4</v>
      </c>
      <c r="U626">
        <v>36</v>
      </c>
      <c r="V626">
        <v>72</v>
      </c>
      <c r="X626" t="s">
        <v>1848</v>
      </c>
      <c r="Y626" t="s">
        <v>240</v>
      </c>
    </row>
    <row r="627" spans="1:25" x14ac:dyDescent="0.25">
      <c r="A627" t="s">
        <v>22564</v>
      </c>
      <c r="B627">
        <v>4</v>
      </c>
      <c r="C627">
        <v>3</v>
      </c>
      <c r="D627">
        <v>4</v>
      </c>
      <c r="E627">
        <v>3</v>
      </c>
      <c r="F627">
        <v>4</v>
      </c>
      <c r="G627">
        <v>5</v>
      </c>
      <c r="H627">
        <v>3</v>
      </c>
      <c r="I627">
        <v>4</v>
      </c>
      <c r="J627">
        <v>4</v>
      </c>
      <c r="K627">
        <v>34</v>
      </c>
      <c r="L627">
        <v>5</v>
      </c>
      <c r="M627">
        <v>3</v>
      </c>
      <c r="N627">
        <v>4</v>
      </c>
      <c r="O627">
        <v>4</v>
      </c>
      <c r="P627">
        <v>4</v>
      </c>
      <c r="Q627">
        <v>5</v>
      </c>
      <c r="R627">
        <v>3</v>
      </c>
      <c r="S627">
        <v>5</v>
      </c>
      <c r="T627">
        <v>3</v>
      </c>
      <c r="U627">
        <v>36</v>
      </c>
      <c r="V627">
        <v>70</v>
      </c>
      <c r="W627" t="s">
        <v>97</v>
      </c>
      <c r="X627" t="s">
        <v>22565</v>
      </c>
      <c r="Y627" t="s">
        <v>44</v>
      </c>
    </row>
    <row r="628" spans="1:25" x14ac:dyDescent="0.25">
      <c r="A628" t="s">
        <v>22566</v>
      </c>
      <c r="B628">
        <v>4</v>
      </c>
      <c r="C628">
        <v>4</v>
      </c>
      <c r="D628">
        <v>3</v>
      </c>
      <c r="E628">
        <v>4</v>
      </c>
      <c r="F628">
        <v>3</v>
      </c>
      <c r="G628">
        <v>5</v>
      </c>
      <c r="H628">
        <v>4</v>
      </c>
      <c r="I628">
        <v>5</v>
      </c>
      <c r="J628">
        <v>4</v>
      </c>
      <c r="K628">
        <v>36</v>
      </c>
      <c r="L628">
        <v>4</v>
      </c>
      <c r="M628">
        <v>3</v>
      </c>
      <c r="N628">
        <v>4</v>
      </c>
      <c r="O628">
        <v>3</v>
      </c>
      <c r="P628">
        <v>4</v>
      </c>
      <c r="Q628">
        <v>4</v>
      </c>
      <c r="R628">
        <v>5</v>
      </c>
      <c r="S628">
        <v>4</v>
      </c>
      <c r="T628">
        <v>5</v>
      </c>
      <c r="U628">
        <v>36</v>
      </c>
      <c r="V628">
        <v>72</v>
      </c>
      <c r="W628" t="s">
        <v>39</v>
      </c>
      <c r="X628" t="s">
        <v>3940</v>
      </c>
      <c r="Y628" t="s">
        <v>10</v>
      </c>
    </row>
    <row r="629" spans="1:25" x14ac:dyDescent="0.25">
      <c r="A629" t="s">
        <v>22567</v>
      </c>
      <c r="B629">
        <v>4</v>
      </c>
      <c r="C629">
        <v>4</v>
      </c>
      <c r="D629">
        <v>3</v>
      </c>
      <c r="E629">
        <v>4</v>
      </c>
      <c r="F629">
        <v>3</v>
      </c>
      <c r="G629">
        <v>5</v>
      </c>
      <c r="H629">
        <v>4</v>
      </c>
      <c r="I629">
        <v>5</v>
      </c>
      <c r="J629">
        <v>4</v>
      </c>
      <c r="K629">
        <v>36</v>
      </c>
      <c r="L629">
        <v>4</v>
      </c>
      <c r="M629">
        <v>3</v>
      </c>
      <c r="N629">
        <v>4</v>
      </c>
      <c r="O629">
        <v>3</v>
      </c>
      <c r="P629">
        <v>4</v>
      </c>
      <c r="Q629">
        <v>4</v>
      </c>
      <c r="R629">
        <v>5</v>
      </c>
      <c r="S629">
        <v>4</v>
      </c>
      <c r="T629">
        <v>5</v>
      </c>
      <c r="U629">
        <v>36</v>
      </c>
      <c r="V629">
        <v>72</v>
      </c>
      <c r="W629" t="s">
        <v>39</v>
      </c>
      <c r="X629" t="s">
        <v>3940</v>
      </c>
      <c r="Y629" t="s">
        <v>10</v>
      </c>
    </row>
    <row r="630" spans="1:25" x14ac:dyDescent="0.25">
      <c r="A630" t="s">
        <v>22568</v>
      </c>
      <c r="B630">
        <v>4</v>
      </c>
      <c r="C630">
        <v>4</v>
      </c>
      <c r="D630">
        <v>5</v>
      </c>
      <c r="E630">
        <v>4</v>
      </c>
      <c r="F630">
        <v>3</v>
      </c>
      <c r="G630">
        <v>5</v>
      </c>
      <c r="H630">
        <v>4</v>
      </c>
      <c r="I630">
        <v>3</v>
      </c>
      <c r="J630">
        <v>4</v>
      </c>
      <c r="K630">
        <v>36</v>
      </c>
      <c r="L630">
        <v>5</v>
      </c>
      <c r="M630">
        <v>4</v>
      </c>
      <c r="N630">
        <v>3</v>
      </c>
      <c r="O630">
        <v>4</v>
      </c>
      <c r="P630">
        <v>4</v>
      </c>
      <c r="Q630">
        <v>4</v>
      </c>
      <c r="R630">
        <v>3</v>
      </c>
      <c r="S630">
        <v>4</v>
      </c>
      <c r="T630">
        <v>5</v>
      </c>
      <c r="U630">
        <v>36</v>
      </c>
      <c r="V630">
        <v>72</v>
      </c>
      <c r="W630" t="s">
        <v>143</v>
      </c>
      <c r="X630" t="s">
        <v>11883</v>
      </c>
      <c r="Y630" t="s">
        <v>10</v>
      </c>
    </row>
    <row r="631" spans="1:25" x14ac:dyDescent="0.25">
      <c r="A631" t="s">
        <v>22569</v>
      </c>
      <c r="B631">
        <v>4</v>
      </c>
      <c r="C631">
        <v>3</v>
      </c>
      <c r="D631">
        <v>3</v>
      </c>
      <c r="E631">
        <v>3</v>
      </c>
      <c r="F631">
        <v>4</v>
      </c>
      <c r="G631">
        <v>4</v>
      </c>
      <c r="H631">
        <v>3</v>
      </c>
      <c r="I631">
        <v>3</v>
      </c>
      <c r="J631">
        <v>3</v>
      </c>
      <c r="K631">
        <v>30</v>
      </c>
      <c r="L631">
        <v>4</v>
      </c>
      <c r="M631">
        <v>3</v>
      </c>
      <c r="N631">
        <v>4</v>
      </c>
      <c r="O631">
        <v>3</v>
      </c>
      <c r="P631">
        <v>4</v>
      </c>
      <c r="Q631">
        <v>3</v>
      </c>
      <c r="R631">
        <v>3</v>
      </c>
      <c r="S631">
        <v>3</v>
      </c>
      <c r="T631">
        <v>3</v>
      </c>
      <c r="U631">
        <v>30</v>
      </c>
      <c r="V631">
        <v>60</v>
      </c>
      <c r="W631" t="s">
        <v>39</v>
      </c>
      <c r="X631" t="s">
        <v>22570</v>
      </c>
      <c r="Y631" t="s">
        <v>10</v>
      </c>
    </row>
    <row r="632" spans="1:25" x14ac:dyDescent="0.25">
      <c r="A632" t="s">
        <v>22571</v>
      </c>
      <c r="B632">
        <v>4</v>
      </c>
      <c r="C632">
        <v>4</v>
      </c>
      <c r="D632">
        <v>3</v>
      </c>
      <c r="E632">
        <v>4</v>
      </c>
      <c r="F632">
        <v>5</v>
      </c>
      <c r="G632">
        <v>3</v>
      </c>
      <c r="H632">
        <v>4</v>
      </c>
      <c r="I632">
        <v>5</v>
      </c>
      <c r="J632">
        <v>4</v>
      </c>
      <c r="K632">
        <v>36</v>
      </c>
      <c r="L632">
        <v>4</v>
      </c>
      <c r="M632">
        <v>4</v>
      </c>
      <c r="N632">
        <v>5</v>
      </c>
      <c r="O632">
        <v>4</v>
      </c>
      <c r="P632">
        <v>4</v>
      </c>
      <c r="Q632">
        <v>3</v>
      </c>
      <c r="R632">
        <v>5</v>
      </c>
      <c r="S632">
        <v>3</v>
      </c>
      <c r="T632">
        <v>4</v>
      </c>
      <c r="U632">
        <v>36</v>
      </c>
      <c r="V632">
        <v>72</v>
      </c>
      <c r="W632" t="s">
        <v>91</v>
      </c>
      <c r="X632" t="s">
        <v>3801</v>
      </c>
      <c r="Y632" t="s">
        <v>10</v>
      </c>
    </row>
    <row r="633" spans="1:25" x14ac:dyDescent="0.25">
      <c r="A633" t="s">
        <v>22572</v>
      </c>
      <c r="B633">
        <v>4</v>
      </c>
      <c r="C633">
        <v>4</v>
      </c>
      <c r="D633">
        <v>3</v>
      </c>
      <c r="E633">
        <v>4</v>
      </c>
      <c r="F633">
        <v>5</v>
      </c>
      <c r="G633">
        <v>4</v>
      </c>
      <c r="H633">
        <v>3</v>
      </c>
      <c r="I633">
        <v>4</v>
      </c>
      <c r="J633">
        <v>5</v>
      </c>
      <c r="K633">
        <v>36</v>
      </c>
      <c r="L633">
        <v>3</v>
      </c>
      <c r="M633">
        <v>4</v>
      </c>
      <c r="N633">
        <v>4</v>
      </c>
      <c r="O633">
        <v>4</v>
      </c>
      <c r="P633">
        <v>4</v>
      </c>
      <c r="Q633">
        <v>5</v>
      </c>
      <c r="R633">
        <v>3</v>
      </c>
      <c r="S633">
        <v>4</v>
      </c>
      <c r="T633">
        <v>5</v>
      </c>
      <c r="U633">
        <v>36</v>
      </c>
      <c r="V633">
        <v>72</v>
      </c>
      <c r="W633" t="s">
        <v>91</v>
      </c>
      <c r="X633" t="s">
        <v>3801</v>
      </c>
      <c r="Y633" t="s">
        <v>10</v>
      </c>
    </row>
    <row r="634" spans="1:25" x14ac:dyDescent="0.25">
      <c r="A634" t="s">
        <v>22573</v>
      </c>
      <c r="B634">
        <v>4</v>
      </c>
      <c r="C634">
        <v>5</v>
      </c>
      <c r="D634">
        <v>3</v>
      </c>
      <c r="E634">
        <v>4</v>
      </c>
      <c r="F634">
        <v>4</v>
      </c>
      <c r="G634">
        <v>4</v>
      </c>
      <c r="H634">
        <v>4</v>
      </c>
      <c r="I634">
        <v>5</v>
      </c>
      <c r="J634">
        <v>3</v>
      </c>
      <c r="K634">
        <v>36</v>
      </c>
      <c r="L634">
        <v>4</v>
      </c>
      <c r="M634">
        <v>3</v>
      </c>
      <c r="N634">
        <v>4</v>
      </c>
      <c r="O634">
        <v>5</v>
      </c>
      <c r="P634">
        <v>4</v>
      </c>
      <c r="Q634">
        <v>3</v>
      </c>
      <c r="R634">
        <v>4</v>
      </c>
      <c r="S634">
        <v>4</v>
      </c>
      <c r="T634">
        <v>5</v>
      </c>
      <c r="U634">
        <v>36</v>
      </c>
      <c r="V634">
        <v>72</v>
      </c>
      <c r="W634" t="s">
        <v>91</v>
      </c>
      <c r="X634" t="s">
        <v>3910</v>
      </c>
      <c r="Y634" t="s">
        <v>10</v>
      </c>
    </row>
    <row r="635" spans="1:25" x14ac:dyDescent="0.25">
      <c r="A635" t="s">
        <v>22574</v>
      </c>
      <c r="B635">
        <v>5</v>
      </c>
      <c r="C635">
        <v>4</v>
      </c>
      <c r="D635">
        <v>4</v>
      </c>
      <c r="E635">
        <v>3</v>
      </c>
      <c r="F635">
        <v>5</v>
      </c>
      <c r="G635">
        <v>4</v>
      </c>
      <c r="H635">
        <v>4</v>
      </c>
      <c r="I635">
        <v>4</v>
      </c>
      <c r="J635">
        <v>3</v>
      </c>
      <c r="K635">
        <v>36</v>
      </c>
      <c r="L635">
        <v>4</v>
      </c>
      <c r="M635">
        <v>3</v>
      </c>
      <c r="N635">
        <v>4</v>
      </c>
      <c r="O635">
        <v>4</v>
      </c>
      <c r="P635">
        <v>5</v>
      </c>
      <c r="Q635">
        <v>3</v>
      </c>
      <c r="R635">
        <v>5</v>
      </c>
      <c r="S635">
        <v>4</v>
      </c>
      <c r="T635">
        <v>4</v>
      </c>
      <c r="U635">
        <v>36</v>
      </c>
      <c r="V635">
        <v>72</v>
      </c>
      <c r="W635" t="s">
        <v>8</v>
      </c>
      <c r="X635" t="s">
        <v>22575</v>
      </c>
      <c r="Y635" t="s">
        <v>10</v>
      </c>
    </row>
    <row r="636" spans="1:25" x14ac:dyDescent="0.25">
      <c r="A636" t="s">
        <v>22576</v>
      </c>
      <c r="B636">
        <v>5</v>
      </c>
      <c r="C636">
        <v>4</v>
      </c>
      <c r="D636">
        <v>4</v>
      </c>
      <c r="E636">
        <v>4</v>
      </c>
      <c r="F636">
        <v>3</v>
      </c>
      <c r="G636">
        <v>4</v>
      </c>
      <c r="H636">
        <v>3</v>
      </c>
      <c r="I636">
        <v>4</v>
      </c>
      <c r="J636">
        <v>4</v>
      </c>
      <c r="K636">
        <v>35</v>
      </c>
      <c r="L636">
        <v>4</v>
      </c>
      <c r="M636">
        <v>5</v>
      </c>
      <c r="N636">
        <v>4</v>
      </c>
      <c r="O636">
        <v>3</v>
      </c>
      <c r="P636">
        <v>5</v>
      </c>
      <c r="Q636">
        <v>4</v>
      </c>
      <c r="R636">
        <v>3</v>
      </c>
      <c r="S636">
        <v>4</v>
      </c>
      <c r="T636">
        <v>4</v>
      </c>
      <c r="U636">
        <v>36</v>
      </c>
      <c r="V636">
        <v>71</v>
      </c>
      <c r="W636" t="s">
        <v>11770</v>
      </c>
      <c r="X636" t="s">
        <v>22577</v>
      </c>
      <c r="Y636" t="s">
        <v>50</v>
      </c>
    </row>
    <row r="637" spans="1:25" x14ac:dyDescent="0.25">
      <c r="A637" t="s">
        <v>22578</v>
      </c>
      <c r="B637">
        <v>3</v>
      </c>
      <c r="C637">
        <v>4</v>
      </c>
      <c r="D637">
        <v>3</v>
      </c>
      <c r="E637">
        <v>3</v>
      </c>
      <c r="F637">
        <v>3</v>
      </c>
      <c r="G637">
        <v>3</v>
      </c>
      <c r="H637">
        <v>3</v>
      </c>
      <c r="I637">
        <v>3</v>
      </c>
      <c r="J637">
        <v>3</v>
      </c>
      <c r="K637">
        <v>28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28</v>
      </c>
      <c r="W637" t="s">
        <v>8</v>
      </c>
      <c r="X637" t="s">
        <v>3757</v>
      </c>
      <c r="Y637" t="s">
        <v>10</v>
      </c>
    </row>
    <row r="638" spans="1:25" x14ac:dyDescent="0.25">
      <c r="A638" t="s">
        <v>22579</v>
      </c>
      <c r="B638">
        <v>4</v>
      </c>
      <c r="C638">
        <v>4</v>
      </c>
      <c r="D638">
        <v>3</v>
      </c>
      <c r="E638">
        <v>5</v>
      </c>
      <c r="F638">
        <v>4</v>
      </c>
      <c r="G638">
        <v>4</v>
      </c>
      <c r="H638">
        <v>4</v>
      </c>
      <c r="I638">
        <v>3</v>
      </c>
      <c r="J638">
        <v>5</v>
      </c>
      <c r="K638">
        <v>36</v>
      </c>
      <c r="L638">
        <v>5</v>
      </c>
      <c r="M638">
        <v>4</v>
      </c>
      <c r="N638">
        <v>5</v>
      </c>
      <c r="O638">
        <v>4</v>
      </c>
      <c r="P638">
        <v>3</v>
      </c>
      <c r="Q638">
        <v>4</v>
      </c>
      <c r="R638">
        <v>4</v>
      </c>
      <c r="S638">
        <v>3</v>
      </c>
      <c r="T638">
        <v>4</v>
      </c>
      <c r="U638">
        <v>36</v>
      </c>
      <c r="V638">
        <v>72</v>
      </c>
      <c r="W638" t="s">
        <v>105</v>
      </c>
      <c r="X638" t="s">
        <v>22580</v>
      </c>
      <c r="Y638" t="s">
        <v>10</v>
      </c>
    </row>
    <row r="639" spans="1:25" x14ac:dyDescent="0.25">
      <c r="A639" t="s">
        <v>22581</v>
      </c>
      <c r="B639">
        <v>5</v>
      </c>
      <c r="C639">
        <v>3</v>
      </c>
      <c r="D639">
        <v>3</v>
      </c>
      <c r="E639">
        <v>4</v>
      </c>
      <c r="F639">
        <v>3</v>
      </c>
      <c r="G639">
        <v>4</v>
      </c>
      <c r="H639">
        <v>4</v>
      </c>
      <c r="I639">
        <v>3</v>
      </c>
      <c r="J639">
        <v>3</v>
      </c>
      <c r="K639">
        <v>32</v>
      </c>
      <c r="L639">
        <v>3</v>
      </c>
      <c r="M639">
        <v>3</v>
      </c>
      <c r="N639">
        <v>4</v>
      </c>
      <c r="O639">
        <v>3</v>
      </c>
      <c r="P639">
        <v>3</v>
      </c>
      <c r="Q639">
        <v>4</v>
      </c>
      <c r="R639">
        <v>3</v>
      </c>
      <c r="S639">
        <v>3</v>
      </c>
      <c r="T639">
        <v>3</v>
      </c>
      <c r="U639">
        <v>29</v>
      </c>
      <c r="V639">
        <v>61</v>
      </c>
      <c r="W639" t="s">
        <v>48</v>
      </c>
      <c r="X639" t="s">
        <v>22582</v>
      </c>
      <c r="Y639" t="s">
        <v>50</v>
      </c>
    </row>
    <row r="640" spans="1:25" x14ac:dyDescent="0.25">
      <c r="A640" t="s">
        <v>22583</v>
      </c>
      <c r="B640">
        <v>5</v>
      </c>
      <c r="C640">
        <v>4</v>
      </c>
      <c r="D640">
        <v>3</v>
      </c>
      <c r="E640">
        <v>4</v>
      </c>
      <c r="F640">
        <v>4</v>
      </c>
      <c r="G640">
        <v>5</v>
      </c>
      <c r="H640">
        <v>3</v>
      </c>
      <c r="I640">
        <v>4</v>
      </c>
      <c r="J640">
        <v>4</v>
      </c>
      <c r="K640">
        <v>36</v>
      </c>
      <c r="L640">
        <v>4</v>
      </c>
      <c r="M640">
        <v>3</v>
      </c>
      <c r="N640">
        <v>4</v>
      </c>
      <c r="O640">
        <v>5</v>
      </c>
      <c r="P640">
        <v>4</v>
      </c>
      <c r="Q640">
        <v>4</v>
      </c>
      <c r="R640">
        <v>3</v>
      </c>
      <c r="S640">
        <v>5</v>
      </c>
      <c r="T640">
        <v>4</v>
      </c>
      <c r="U640">
        <v>36</v>
      </c>
      <c r="V640">
        <v>72</v>
      </c>
      <c r="W640" t="s">
        <v>52</v>
      </c>
      <c r="X640" t="s">
        <v>9424</v>
      </c>
      <c r="Y640" t="s">
        <v>10</v>
      </c>
    </row>
    <row r="641" spans="1:25" x14ac:dyDescent="0.25">
      <c r="A641" t="s">
        <v>22584</v>
      </c>
      <c r="B641">
        <v>4</v>
      </c>
      <c r="C641">
        <v>3</v>
      </c>
      <c r="D641">
        <v>5</v>
      </c>
      <c r="E641">
        <v>4</v>
      </c>
      <c r="F641">
        <v>4</v>
      </c>
      <c r="G641">
        <v>3</v>
      </c>
      <c r="H641">
        <v>4</v>
      </c>
      <c r="I641">
        <v>4</v>
      </c>
      <c r="J641">
        <v>5</v>
      </c>
      <c r="K641">
        <v>36</v>
      </c>
      <c r="L641">
        <v>4</v>
      </c>
      <c r="M641">
        <v>5</v>
      </c>
      <c r="N641">
        <v>4</v>
      </c>
      <c r="O641">
        <v>4</v>
      </c>
      <c r="P641">
        <v>3</v>
      </c>
      <c r="Q641">
        <v>5</v>
      </c>
      <c r="R641">
        <v>3</v>
      </c>
      <c r="S641">
        <v>4</v>
      </c>
      <c r="T641">
        <v>4</v>
      </c>
      <c r="U641">
        <v>36</v>
      </c>
      <c r="V641">
        <v>72</v>
      </c>
      <c r="W641" t="s">
        <v>91</v>
      </c>
      <c r="X641" t="s">
        <v>2317</v>
      </c>
      <c r="Y641" t="s">
        <v>10</v>
      </c>
    </row>
    <row r="642" spans="1:25" x14ac:dyDescent="0.25">
      <c r="A642" t="s">
        <v>22585</v>
      </c>
      <c r="B642">
        <v>4</v>
      </c>
      <c r="C642">
        <v>3</v>
      </c>
      <c r="D642">
        <v>4</v>
      </c>
      <c r="E642">
        <v>5</v>
      </c>
      <c r="F642">
        <v>4</v>
      </c>
      <c r="G642">
        <v>5</v>
      </c>
      <c r="H642">
        <v>3</v>
      </c>
      <c r="I642">
        <v>4</v>
      </c>
      <c r="J642">
        <v>4</v>
      </c>
      <c r="K642">
        <v>36</v>
      </c>
      <c r="L642">
        <v>4</v>
      </c>
      <c r="M642">
        <v>5</v>
      </c>
      <c r="N642">
        <v>3</v>
      </c>
      <c r="O642">
        <v>4</v>
      </c>
      <c r="P642">
        <v>4</v>
      </c>
      <c r="Q642">
        <v>5</v>
      </c>
      <c r="R642">
        <v>3</v>
      </c>
      <c r="S642">
        <v>4</v>
      </c>
      <c r="T642">
        <v>4</v>
      </c>
      <c r="U642">
        <v>36</v>
      </c>
      <c r="V642">
        <v>72</v>
      </c>
      <c r="W642" t="s">
        <v>143</v>
      </c>
      <c r="X642" t="s">
        <v>22586</v>
      </c>
      <c r="Y642" t="s">
        <v>10</v>
      </c>
    </row>
    <row r="643" spans="1:25" x14ac:dyDescent="0.25">
      <c r="A643" t="s">
        <v>22587</v>
      </c>
      <c r="B643">
        <v>4</v>
      </c>
      <c r="C643">
        <v>3</v>
      </c>
      <c r="D643">
        <v>5</v>
      </c>
      <c r="E643">
        <v>3</v>
      </c>
      <c r="F643">
        <v>3</v>
      </c>
      <c r="G643">
        <v>4</v>
      </c>
      <c r="H643">
        <v>4</v>
      </c>
      <c r="I643">
        <v>4</v>
      </c>
      <c r="J643">
        <v>5</v>
      </c>
      <c r="K643">
        <v>35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35</v>
      </c>
      <c r="W643" t="s">
        <v>379</v>
      </c>
      <c r="X643" t="s">
        <v>15803</v>
      </c>
      <c r="Y643" t="s">
        <v>10</v>
      </c>
    </row>
    <row r="644" spans="1:25" x14ac:dyDescent="0.25">
      <c r="A644" t="s">
        <v>22588</v>
      </c>
      <c r="B644">
        <v>5</v>
      </c>
      <c r="C644">
        <v>4</v>
      </c>
      <c r="D644">
        <v>3</v>
      </c>
      <c r="E644">
        <v>4</v>
      </c>
      <c r="F644">
        <v>5</v>
      </c>
      <c r="G644">
        <v>4</v>
      </c>
      <c r="H644">
        <v>3</v>
      </c>
      <c r="I644">
        <v>4</v>
      </c>
      <c r="J644">
        <v>4</v>
      </c>
      <c r="K644">
        <v>36</v>
      </c>
      <c r="L644">
        <v>4</v>
      </c>
      <c r="M644">
        <v>3</v>
      </c>
      <c r="N644">
        <v>5</v>
      </c>
      <c r="O644">
        <v>4</v>
      </c>
      <c r="P644">
        <v>3</v>
      </c>
      <c r="Q644">
        <v>4</v>
      </c>
      <c r="R644">
        <v>5</v>
      </c>
      <c r="S644">
        <v>4</v>
      </c>
      <c r="T644">
        <v>4</v>
      </c>
      <c r="U644">
        <v>36</v>
      </c>
      <c r="V644">
        <v>72</v>
      </c>
      <c r="W644" t="s">
        <v>102</v>
      </c>
      <c r="X644" t="s">
        <v>22589</v>
      </c>
      <c r="Y644" t="s">
        <v>44</v>
      </c>
    </row>
    <row r="645" spans="1:25" x14ac:dyDescent="0.25">
      <c r="A645" t="s">
        <v>22590</v>
      </c>
      <c r="B645">
        <v>4</v>
      </c>
      <c r="C645">
        <v>4</v>
      </c>
      <c r="D645">
        <v>3</v>
      </c>
      <c r="E645">
        <v>5</v>
      </c>
      <c r="F645">
        <v>3</v>
      </c>
      <c r="G645">
        <v>5</v>
      </c>
      <c r="H645">
        <v>3</v>
      </c>
      <c r="I645">
        <v>4</v>
      </c>
      <c r="J645">
        <v>5</v>
      </c>
      <c r="K645">
        <v>36</v>
      </c>
      <c r="L645">
        <v>4</v>
      </c>
      <c r="M645">
        <v>4</v>
      </c>
      <c r="N645">
        <v>5</v>
      </c>
      <c r="O645">
        <v>3</v>
      </c>
      <c r="P645">
        <v>4</v>
      </c>
      <c r="Q645">
        <v>4</v>
      </c>
      <c r="R645">
        <v>3</v>
      </c>
      <c r="S645">
        <v>4</v>
      </c>
      <c r="T645">
        <v>5</v>
      </c>
      <c r="U645">
        <v>36</v>
      </c>
      <c r="V645">
        <v>72</v>
      </c>
      <c r="X645" t="s">
        <v>824</v>
      </c>
      <c r="Y645" t="s">
        <v>44</v>
      </c>
    </row>
    <row r="646" spans="1:25" x14ac:dyDescent="0.25">
      <c r="A646" t="s">
        <v>22591</v>
      </c>
      <c r="B646">
        <v>4</v>
      </c>
      <c r="C646">
        <v>3</v>
      </c>
      <c r="D646">
        <v>5</v>
      </c>
      <c r="E646">
        <v>4</v>
      </c>
      <c r="F646">
        <v>5</v>
      </c>
      <c r="G646">
        <v>3</v>
      </c>
      <c r="H646">
        <v>4</v>
      </c>
      <c r="I646">
        <v>4</v>
      </c>
      <c r="J646">
        <v>4</v>
      </c>
      <c r="K646">
        <v>36</v>
      </c>
      <c r="L646">
        <v>4</v>
      </c>
      <c r="M646">
        <v>5</v>
      </c>
      <c r="N646">
        <v>3</v>
      </c>
      <c r="O646">
        <v>4</v>
      </c>
      <c r="P646">
        <v>5</v>
      </c>
      <c r="Q646">
        <v>4</v>
      </c>
      <c r="R646">
        <v>3</v>
      </c>
      <c r="S646">
        <v>4</v>
      </c>
      <c r="T646">
        <v>4</v>
      </c>
      <c r="U646">
        <v>36</v>
      </c>
      <c r="V646">
        <v>72</v>
      </c>
      <c r="W646" t="s">
        <v>61</v>
      </c>
      <c r="X646" t="s">
        <v>929</v>
      </c>
      <c r="Y646" t="s">
        <v>10</v>
      </c>
    </row>
    <row r="647" spans="1:25" x14ac:dyDescent="0.25">
      <c r="A647" t="s">
        <v>22592</v>
      </c>
      <c r="B647">
        <v>5</v>
      </c>
      <c r="C647">
        <v>4</v>
      </c>
      <c r="D647">
        <v>4</v>
      </c>
      <c r="E647">
        <v>4</v>
      </c>
      <c r="F647">
        <v>4</v>
      </c>
      <c r="G647">
        <v>4</v>
      </c>
      <c r="H647">
        <v>4</v>
      </c>
      <c r="I647">
        <v>3</v>
      </c>
      <c r="J647">
        <v>4</v>
      </c>
      <c r="K647">
        <v>36</v>
      </c>
      <c r="L647">
        <v>4</v>
      </c>
      <c r="M647">
        <v>3</v>
      </c>
      <c r="N647">
        <v>4</v>
      </c>
      <c r="O647">
        <v>4</v>
      </c>
      <c r="P647">
        <v>5</v>
      </c>
      <c r="Q647">
        <v>3</v>
      </c>
      <c r="R647">
        <v>4</v>
      </c>
      <c r="S647">
        <v>4</v>
      </c>
      <c r="T647">
        <v>4</v>
      </c>
      <c r="U647">
        <v>35</v>
      </c>
      <c r="V647">
        <v>71</v>
      </c>
      <c r="W647" t="s">
        <v>133</v>
      </c>
      <c r="X647" t="s">
        <v>10480</v>
      </c>
      <c r="Y647" t="s">
        <v>10</v>
      </c>
    </row>
    <row r="648" spans="1:25" x14ac:dyDescent="0.25">
      <c r="A648" t="s">
        <v>22593</v>
      </c>
      <c r="B648">
        <v>4</v>
      </c>
      <c r="C648">
        <v>3</v>
      </c>
      <c r="D648">
        <v>4</v>
      </c>
      <c r="E648">
        <v>4</v>
      </c>
      <c r="F648">
        <v>3</v>
      </c>
      <c r="G648">
        <v>5</v>
      </c>
      <c r="H648">
        <v>4</v>
      </c>
      <c r="I648">
        <v>4</v>
      </c>
      <c r="J648">
        <v>4</v>
      </c>
      <c r="K648">
        <v>35</v>
      </c>
      <c r="L648">
        <v>4</v>
      </c>
      <c r="M648">
        <v>3</v>
      </c>
      <c r="N648">
        <v>4</v>
      </c>
      <c r="O648">
        <v>4</v>
      </c>
      <c r="P648">
        <v>4</v>
      </c>
      <c r="Q648">
        <v>4</v>
      </c>
      <c r="R648">
        <v>4</v>
      </c>
      <c r="S648">
        <v>3</v>
      </c>
      <c r="T648">
        <v>4</v>
      </c>
      <c r="U648">
        <v>34</v>
      </c>
      <c r="V648">
        <v>69</v>
      </c>
      <c r="X648" t="s">
        <v>22594</v>
      </c>
      <c r="Y648" t="s">
        <v>74</v>
      </c>
    </row>
    <row r="649" spans="1:25" x14ac:dyDescent="0.25">
      <c r="A649" t="s">
        <v>22595</v>
      </c>
      <c r="B649">
        <v>4</v>
      </c>
      <c r="C649">
        <v>5</v>
      </c>
      <c r="D649">
        <v>3</v>
      </c>
      <c r="E649">
        <v>4</v>
      </c>
      <c r="F649">
        <v>4</v>
      </c>
      <c r="G649">
        <v>4</v>
      </c>
      <c r="H649">
        <v>3</v>
      </c>
      <c r="I649">
        <v>4</v>
      </c>
      <c r="J649">
        <v>4</v>
      </c>
      <c r="K649">
        <v>35</v>
      </c>
      <c r="L649">
        <v>4</v>
      </c>
      <c r="M649">
        <v>3</v>
      </c>
      <c r="N649">
        <v>4</v>
      </c>
      <c r="O649">
        <v>4</v>
      </c>
      <c r="P649">
        <v>5</v>
      </c>
      <c r="Q649">
        <v>3</v>
      </c>
      <c r="R649">
        <v>4</v>
      </c>
      <c r="S649">
        <v>4</v>
      </c>
      <c r="T649">
        <v>4</v>
      </c>
      <c r="U649">
        <v>35</v>
      </c>
      <c r="V649">
        <v>70</v>
      </c>
      <c r="W649" t="s">
        <v>8</v>
      </c>
      <c r="X649" t="s">
        <v>22596</v>
      </c>
      <c r="Y649" t="s">
        <v>10</v>
      </c>
    </row>
    <row r="650" spans="1:25" x14ac:dyDescent="0.25">
      <c r="A650" t="s">
        <v>22597</v>
      </c>
      <c r="B650">
        <v>4</v>
      </c>
      <c r="C650">
        <v>4</v>
      </c>
      <c r="D650">
        <v>3</v>
      </c>
      <c r="E650">
        <v>5</v>
      </c>
      <c r="F650">
        <v>3</v>
      </c>
      <c r="G650">
        <v>4</v>
      </c>
      <c r="H650">
        <v>4</v>
      </c>
      <c r="I650">
        <v>4</v>
      </c>
      <c r="J650">
        <v>4</v>
      </c>
      <c r="K650">
        <v>35</v>
      </c>
      <c r="L650">
        <v>5</v>
      </c>
      <c r="M650">
        <v>3</v>
      </c>
      <c r="N650">
        <v>4</v>
      </c>
      <c r="O650">
        <v>4</v>
      </c>
      <c r="P650">
        <v>4</v>
      </c>
      <c r="Q650">
        <v>4</v>
      </c>
      <c r="R650">
        <v>5</v>
      </c>
      <c r="S650">
        <v>4</v>
      </c>
      <c r="T650">
        <v>3</v>
      </c>
      <c r="U650">
        <v>36</v>
      </c>
      <c r="V650">
        <v>71</v>
      </c>
      <c r="W650" t="s">
        <v>133</v>
      </c>
      <c r="X650" t="s">
        <v>14467</v>
      </c>
      <c r="Y650" t="s">
        <v>10</v>
      </c>
    </row>
    <row r="651" spans="1:25" x14ac:dyDescent="0.25">
      <c r="A651" t="s">
        <v>22598</v>
      </c>
      <c r="B651">
        <v>4</v>
      </c>
      <c r="C651">
        <v>4</v>
      </c>
      <c r="D651">
        <v>3</v>
      </c>
      <c r="E651">
        <v>5</v>
      </c>
      <c r="F651">
        <v>3</v>
      </c>
      <c r="G651">
        <v>4</v>
      </c>
      <c r="H651">
        <v>4</v>
      </c>
      <c r="I651">
        <v>4</v>
      </c>
      <c r="J651">
        <v>4</v>
      </c>
      <c r="K651">
        <v>35</v>
      </c>
      <c r="L651">
        <v>5</v>
      </c>
      <c r="M651">
        <v>3</v>
      </c>
      <c r="N651">
        <v>4</v>
      </c>
      <c r="O651">
        <v>4</v>
      </c>
      <c r="P651">
        <v>4</v>
      </c>
      <c r="Q651">
        <v>4</v>
      </c>
      <c r="R651">
        <v>5</v>
      </c>
      <c r="S651">
        <v>4</v>
      </c>
      <c r="T651">
        <v>3</v>
      </c>
      <c r="U651">
        <v>36</v>
      </c>
      <c r="V651">
        <v>71</v>
      </c>
      <c r="W651" t="s">
        <v>133</v>
      </c>
      <c r="X651" t="s">
        <v>14467</v>
      </c>
      <c r="Y651" t="s">
        <v>10</v>
      </c>
    </row>
    <row r="652" spans="1:25" x14ac:dyDescent="0.25">
      <c r="A652" t="s">
        <v>22599</v>
      </c>
      <c r="B652">
        <v>4</v>
      </c>
      <c r="C652">
        <v>4</v>
      </c>
      <c r="D652">
        <v>5</v>
      </c>
      <c r="E652">
        <v>5</v>
      </c>
      <c r="F652">
        <v>3</v>
      </c>
      <c r="G652">
        <v>4</v>
      </c>
      <c r="H652">
        <v>4</v>
      </c>
      <c r="I652">
        <v>3</v>
      </c>
      <c r="J652">
        <v>4</v>
      </c>
      <c r="K652">
        <v>36</v>
      </c>
      <c r="L652">
        <v>4</v>
      </c>
      <c r="M652">
        <v>5</v>
      </c>
      <c r="N652">
        <v>3</v>
      </c>
      <c r="O652">
        <v>4</v>
      </c>
      <c r="P652">
        <v>4</v>
      </c>
      <c r="Q652">
        <v>4</v>
      </c>
      <c r="R652">
        <v>4</v>
      </c>
      <c r="S652">
        <v>3</v>
      </c>
      <c r="T652">
        <v>4</v>
      </c>
      <c r="U652">
        <v>35</v>
      </c>
      <c r="V652">
        <v>71</v>
      </c>
      <c r="W652" t="s">
        <v>52</v>
      </c>
      <c r="X652" t="s">
        <v>2166</v>
      </c>
      <c r="Y652" t="s">
        <v>10</v>
      </c>
    </row>
    <row r="653" spans="1:25" x14ac:dyDescent="0.25">
      <c r="A653" t="s">
        <v>22600</v>
      </c>
      <c r="B653">
        <v>4</v>
      </c>
      <c r="C653">
        <v>4</v>
      </c>
      <c r="D653">
        <v>3</v>
      </c>
      <c r="E653">
        <v>4</v>
      </c>
      <c r="F653">
        <v>5</v>
      </c>
      <c r="G653">
        <v>4</v>
      </c>
      <c r="H653">
        <v>4</v>
      </c>
      <c r="I653">
        <v>5</v>
      </c>
      <c r="J653">
        <v>3</v>
      </c>
      <c r="K653">
        <v>36</v>
      </c>
      <c r="L653">
        <v>4</v>
      </c>
      <c r="M653">
        <v>4</v>
      </c>
      <c r="N653">
        <v>4</v>
      </c>
      <c r="O653">
        <v>4</v>
      </c>
      <c r="P653">
        <v>3</v>
      </c>
      <c r="Q653">
        <v>5</v>
      </c>
      <c r="R653">
        <v>4</v>
      </c>
      <c r="S653">
        <v>3</v>
      </c>
      <c r="T653">
        <v>5</v>
      </c>
      <c r="U653">
        <v>36</v>
      </c>
      <c r="V653">
        <v>72</v>
      </c>
      <c r="W653" t="s">
        <v>12</v>
      </c>
      <c r="X653" t="s">
        <v>4693</v>
      </c>
      <c r="Y653" t="s">
        <v>10</v>
      </c>
    </row>
    <row r="654" spans="1:25" x14ac:dyDescent="0.25">
      <c r="A654" t="s">
        <v>22601</v>
      </c>
      <c r="B654">
        <v>4</v>
      </c>
      <c r="C654">
        <v>4</v>
      </c>
      <c r="D654">
        <v>3</v>
      </c>
      <c r="E654">
        <v>4</v>
      </c>
      <c r="F654">
        <v>5</v>
      </c>
      <c r="G654">
        <v>4</v>
      </c>
      <c r="H654">
        <v>5</v>
      </c>
      <c r="I654">
        <v>3</v>
      </c>
      <c r="J654">
        <v>4</v>
      </c>
      <c r="K654">
        <v>36</v>
      </c>
      <c r="L654">
        <v>4</v>
      </c>
      <c r="M654">
        <v>3</v>
      </c>
      <c r="N654">
        <v>4</v>
      </c>
      <c r="O654">
        <v>4</v>
      </c>
      <c r="P654">
        <v>5</v>
      </c>
      <c r="Q654">
        <v>4</v>
      </c>
      <c r="R654">
        <v>4</v>
      </c>
      <c r="S654">
        <v>3</v>
      </c>
      <c r="T654">
        <v>5</v>
      </c>
      <c r="U654">
        <v>36</v>
      </c>
      <c r="V654">
        <v>72</v>
      </c>
      <c r="W654" t="s">
        <v>12</v>
      </c>
      <c r="X654" t="s">
        <v>4693</v>
      </c>
      <c r="Y654" t="s">
        <v>10</v>
      </c>
    </row>
    <row r="655" spans="1:25" x14ac:dyDescent="0.25">
      <c r="A655" t="s">
        <v>22602</v>
      </c>
      <c r="B655">
        <v>4</v>
      </c>
      <c r="C655">
        <v>4</v>
      </c>
      <c r="D655">
        <v>3</v>
      </c>
      <c r="E655">
        <v>4</v>
      </c>
      <c r="F655">
        <v>5</v>
      </c>
      <c r="G655">
        <v>4</v>
      </c>
      <c r="H655">
        <v>4</v>
      </c>
      <c r="I655">
        <v>5</v>
      </c>
      <c r="J655">
        <v>3</v>
      </c>
      <c r="K655">
        <v>36</v>
      </c>
      <c r="L655">
        <v>4</v>
      </c>
      <c r="M655">
        <v>4</v>
      </c>
      <c r="N655">
        <v>4</v>
      </c>
      <c r="O655">
        <v>4</v>
      </c>
      <c r="P655">
        <v>3</v>
      </c>
      <c r="Q655">
        <v>5</v>
      </c>
      <c r="R655">
        <v>4</v>
      </c>
      <c r="S655">
        <v>3</v>
      </c>
      <c r="T655">
        <v>5</v>
      </c>
      <c r="U655">
        <v>36</v>
      </c>
      <c r="V655">
        <v>72</v>
      </c>
      <c r="W655" t="s">
        <v>12</v>
      </c>
      <c r="X655" t="s">
        <v>4693</v>
      </c>
      <c r="Y655" t="s">
        <v>10</v>
      </c>
    </row>
    <row r="656" spans="1:25" x14ac:dyDescent="0.25">
      <c r="A656" t="s">
        <v>22603</v>
      </c>
      <c r="B656">
        <v>4</v>
      </c>
      <c r="C656">
        <v>5</v>
      </c>
      <c r="D656">
        <v>3</v>
      </c>
      <c r="E656">
        <v>4</v>
      </c>
      <c r="F656">
        <v>4</v>
      </c>
      <c r="G656">
        <v>5</v>
      </c>
      <c r="H656">
        <v>4</v>
      </c>
      <c r="I656">
        <v>3</v>
      </c>
      <c r="J656">
        <v>4</v>
      </c>
      <c r="K656">
        <v>36</v>
      </c>
      <c r="L656">
        <v>4</v>
      </c>
      <c r="M656">
        <v>3</v>
      </c>
      <c r="N656">
        <v>5</v>
      </c>
      <c r="O656">
        <v>4</v>
      </c>
      <c r="P656">
        <v>3</v>
      </c>
      <c r="Q656">
        <v>5</v>
      </c>
      <c r="R656">
        <v>4</v>
      </c>
      <c r="S656">
        <v>3</v>
      </c>
      <c r="T656">
        <v>4</v>
      </c>
      <c r="U656">
        <v>35</v>
      </c>
      <c r="V656">
        <v>71</v>
      </c>
      <c r="W656" t="s">
        <v>12</v>
      </c>
      <c r="X656" t="s">
        <v>9390</v>
      </c>
      <c r="Y656" t="s">
        <v>10</v>
      </c>
    </row>
    <row r="657" spans="1:25" x14ac:dyDescent="0.25">
      <c r="A657" t="s">
        <v>22604</v>
      </c>
      <c r="B657">
        <v>4</v>
      </c>
      <c r="C657">
        <v>3</v>
      </c>
      <c r="D657">
        <v>3</v>
      </c>
      <c r="E657">
        <v>4</v>
      </c>
      <c r="F657">
        <v>5</v>
      </c>
      <c r="G657">
        <v>3</v>
      </c>
      <c r="H657">
        <v>5</v>
      </c>
      <c r="I657">
        <v>3</v>
      </c>
      <c r="J657">
        <v>4</v>
      </c>
      <c r="K657">
        <v>34</v>
      </c>
      <c r="L657">
        <v>4</v>
      </c>
      <c r="M657">
        <v>4</v>
      </c>
      <c r="N657">
        <v>5</v>
      </c>
      <c r="O657">
        <v>5</v>
      </c>
      <c r="P657">
        <v>3</v>
      </c>
      <c r="Q657">
        <v>4</v>
      </c>
      <c r="R657">
        <v>3</v>
      </c>
      <c r="S657">
        <v>4</v>
      </c>
      <c r="T657">
        <v>4</v>
      </c>
      <c r="U657">
        <v>36</v>
      </c>
      <c r="V657">
        <v>70</v>
      </c>
      <c r="W657" t="s">
        <v>702</v>
      </c>
      <c r="X657" t="s">
        <v>22605</v>
      </c>
      <c r="Y657" t="s">
        <v>10</v>
      </c>
    </row>
    <row r="658" spans="1:25" x14ac:dyDescent="0.25">
      <c r="A658" t="s">
        <v>22606</v>
      </c>
      <c r="B658">
        <v>4</v>
      </c>
      <c r="C658">
        <v>4</v>
      </c>
      <c r="D658">
        <v>3</v>
      </c>
      <c r="E658">
        <v>4</v>
      </c>
      <c r="F658">
        <v>4</v>
      </c>
      <c r="G658">
        <v>5</v>
      </c>
      <c r="H658">
        <v>3</v>
      </c>
      <c r="I658">
        <v>4</v>
      </c>
      <c r="J658">
        <v>5</v>
      </c>
      <c r="K658">
        <v>36</v>
      </c>
      <c r="L658">
        <v>4</v>
      </c>
      <c r="M658">
        <v>4</v>
      </c>
      <c r="N658">
        <v>5</v>
      </c>
      <c r="O658">
        <v>3</v>
      </c>
      <c r="P658">
        <v>5</v>
      </c>
      <c r="Q658">
        <v>3</v>
      </c>
      <c r="R658">
        <v>4</v>
      </c>
      <c r="S658">
        <v>4</v>
      </c>
      <c r="T658">
        <v>4</v>
      </c>
      <c r="U658">
        <v>36</v>
      </c>
      <c r="V658">
        <v>72</v>
      </c>
      <c r="W658" t="s">
        <v>39</v>
      </c>
      <c r="X658" t="s">
        <v>22606</v>
      </c>
      <c r="Y658" t="s">
        <v>10</v>
      </c>
    </row>
    <row r="659" spans="1:25" x14ac:dyDescent="0.25">
      <c r="A659" t="s">
        <v>22607</v>
      </c>
      <c r="B659">
        <v>4</v>
      </c>
      <c r="C659">
        <v>5</v>
      </c>
      <c r="D659">
        <v>3</v>
      </c>
      <c r="E659">
        <v>5</v>
      </c>
      <c r="F659">
        <v>3</v>
      </c>
      <c r="G659">
        <v>4</v>
      </c>
      <c r="H659">
        <v>3</v>
      </c>
      <c r="I659">
        <v>4</v>
      </c>
      <c r="J659">
        <v>5</v>
      </c>
      <c r="K659">
        <v>36</v>
      </c>
      <c r="L659">
        <v>4</v>
      </c>
      <c r="M659">
        <v>4</v>
      </c>
      <c r="N659">
        <v>5</v>
      </c>
      <c r="O659">
        <v>3</v>
      </c>
      <c r="P659">
        <v>4</v>
      </c>
      <c r="Q659">
        <v>4</v>
      </c>
      <c r="R659">
        <v>4</v>
      </c>
      <c r="S659">
        <v>3</v>
      </c>
      <c r="T659">
        <v>5</v>
      </c>
      <c r="U659">
        <v>36</v>
      </c>
      <c r="V659">
        <v>72</v>
      </c>
      <c r="W659" t="s">
        <v>105</v>
      </c>
      <c r="X659" t="s">
        <v>996</v>
      </c>
      <c r="Y659" t="s">
        <v>10</v>
      </c>
    </row>
    <row r="660" spans="1:25" x14ac:dyDescent="0.25">
      <c r="A660" t="s">
        <v>22608</v>
      </c>
      <c r="B660">
        <v>4</v>
      </c>
      <c r="C660">
        <v>5</v>
      </c>
      <c r="D660">
        <v>3</v>
      </c>
      <c r="E660">
        <v>5</v>
      </c>
      <c r="F660">
        <v>3</v>
      </c>
      <c r="G660">
        <v>4</v>
      </c>
      <c r="H660">
        <v>3</v>
      </c>
      <c r="I660">
        <v>4</v>
      </c>
      <c r="J660">
        <v>5</v>
      </c>
      <c r="K660">
        <v>36</v>
      </c>
      <c r="L660">
        <v>4</v>
      </c>
      <c r="M660">
        <v>4</v>
      </c>
      <c r="N660">
        <v>5</v>
      </c>
      <c r="O660">
        <v>3</v>
      </c>
      <c r="P660">
        <v>4</v>
      </c>
      <c r="Q660">
        <v>4</v>
      </c>
      <c r="R660">
        <v>4</v>
      </c>
      <c r="S660">
        <v>3</v>
      </c>
      <c r="T660">
        <v>5</v>
      </c>
      <c r="U660">
        <v>36</v>
      </c>
      <c r="V660">
        <v>72</v>
      </c>
      <c r="W660" t="s">
        <v>105</v>
      </c>
      <c r="X660" t="s">
        <v>996</v>
      </c>
      <c r="Y660" t="s">
        <v>10</v>
      </c>
    </row>
    <row r="661" spans="1:25" x14ac:dyDescent="0.25">
      <c r="A661" t="s">
        <v>22609</v>
      </c>
      <c r="B661">
        <v>4</v>
      </c>
      <c r="C661">
        <v>4</v>
      </c>
      <c r="D661">
        <v>5</v>
      </c>
      <c r="E661">
        <v>3</v>
      </c>
      <c r="F661">
        <v>4</v>
      </c>
      <c r="G661">
        <v>4</v>
      </c>
      <c r="H661">
        <v>4</v>
      </c>
      <c r="I661">
        <v>3</v>
      </c>
      <c r="J661">
        <v>5</v>
      </c>
      <c r="K661">
        <v>36</v>
      </c>
      <c r="L661">
        <v>4</v>
      </c>
      <c r="M661">
        <v>5</v>
      </c>
      <c r="N661">
        <v>3</v>
      </c>
      <c r="O661">
        <v>5</v>
      </c>
      <c r="P661">
        <v>3</v>
      </c>
      <c r="Q661">
        <v>4</v>
      </c>
      <c r="R661">
        <v>3</v>
      </c>
      <c r="S661">
        <v>4</v>
      </c>
      <c r="T661">
        <v>5</v>
      </c>
      <c r="U661">
        <v>36</v>
      </c>
      <c r="V661">
        <v>72</v>
      </c>
      <c r="W661" t="s">
        <v>105</v>
      </c>
      <c r="X661" t="s">
        <v>996</v>
      </c>
      <c r="Y661" t="s">
        <v>10</v>
      </c>
    </row>
    <row r="662" spans="1:25" x14ac:dyDescent="0.25">
      <c r="A662" t="s">
        <v>22610</v>
      </c>
      <c r="B662">
        <v>4</v>
      </c>
      <c r="C662">
        <v>4</v>
      </c>
      <c r="D662">
        <v>3</v>
      </c>
      <c r="E662">
        <v>4</v>
      </c>
      <c r="F662">
        <v>3</v>
      </c>
      <c r="G662">
        <v>4</v>
      </c>
      <c r="H662">
        <v>5</v>
      </c>
      <c r="I662">
        <v>4</v>
      </c>
      <c r="J662">
        <v>4</v>
      </c>
      <c r="K662">
        <v>35</v>
      </c>
      <c r="L662">
        <v>3</v>
      </c>
      <c r="M662">
        <v>5</v>
      </c>
      <c r="N662">
        <v>4</v>
      </c>
      <c r="O662">
        <v>3</v>
      </c>
      <c r="P662">
        <v>4</v>
      </c>
      <c r="Q662">
        <v>4</v>
      </c>
      <c r="R662">
        <v>4</v>
      </c>
      <c r="S662">
        <v>3</v>
      </c>
      <c r="T662">
        <v>5</v>
      </c>
      <c r="U662">
        <v>35</v>
      </c>
      <c r="V662">
        <v>70</v>
      </c>
      <c r="W662" t="s">
        <v>1572</v>
      </c>
      <c r="X662" t="s">
        <v>3951</v>
      </c>
      <c r="Y662" t="s">
        <v>50</v>
      </c>
    </row>
    <row r="663" spans="1:25" x14ac:dyDescent="0.25">
      <c r="A663" t="s">
        <v>22611</v>
      </c>
      <c r="B663">
        <v>4</v>
      </c>
      <c r="C663">
        <v>4</v>
      </c>
      <c r="D663">
        <v>4</v>
      </c>
      <c r="E663">
        <v>4</v>
      </c>
      <c r="F663">
        <v>5</v>
      </c>
      <c r="G663">
        <v>3</v>
      </c>
      <c r="H663">
        <v>4</v>
      </c>
      <c r="I663">
        <v>4</v>
      </c>
      <c r="J663">
        <v>3</v>
      </c>
      <c r="K663">
        <v>35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35</v>
      </c>
      <c r="W663" t="s">
        <v>102</v>
      </c>
      <c r="X663" t="s">
        <v>22612</v>
      </c>
      <c r="Y663" t="s">
        <v>44</v>
      </c>
    </row>
    <row r="664" spans="1:25" x14ac:dyDescent="0.25">
      <c r="A664" t="s">
        <v>22613</v>
      </c>
      <c r="B664">
        <v>4</v>
      </c>
      <c r="C664">
        <v>3</v>
      </c>
      <c r="D664">
        <v>5</v>
      </c>
      <c r="E664">
        <v>5</v>
      </c>
      <c r="F664">
        <v>4</v>
      </c>
      <c r="G664">
        <v>3</v>
      </c>
      <c r="H664">
        <v>4</v>
      </c>
      <c r="I664">
        <v>4</v>
      </c>
      <c r="J664">
        <v>4</v>
      </c>
      <c r="K664">
        <v>36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36</v>
      </c>
      <c r="W664" t="s">
        <v>669</v>
      </c>
      <c r="X664" t="s">
        <v>5717</v>
      </c>
      <c r="Y664" t="s">
        <v>10</v>
      </c>
    </row>
    <row r="665" spans="1:25" x14ac:dyDescent="0.25">
      <c r="A665" t="s">
        <v>22614</v>
      </c>
      <c r="B665">
        <v>3</v>
      </c>
      <c r="C665">
        <v>4</v>
      </c>
      <c r="D665">
        <v>4</v>
      </c>
      <c r="E665">
        <v>4</v>
      </c>
      <c r="F665">
        <v>4</v>
      </c>
      <c r="G665">
        <v>4</v>
      </c>
      <c r="H665">
        <v>3</v>
      </c>
      <c r="I665">
        <v>5</v>
      </c>
      <c r="J665">
        <v>3</v>
      </c>
      <c r="K665">
        <v>34</v>
      </c>
      <c r="L665">
        <v>4</v>
      </c>
      <c r="M665">
        <v>4</v>
      </c>
      <c r="N665">
        <v>5</v>
      </c>
      <c r="O665">
        <v>5</v>
      </c>
      <c r="P665">
        <v>3</v>
      </c>
      <c r="Q665">
        <v>4</v>
      </c>
      <c r="R665">
        <v>5</v>
      </c>
      <c r="S665">
        <v>4</v>
      </c>
      <c r="T665">
        <v>4</v>
      </c>
      <c r="U665">
        <v>38</v>
      </c>
      <c r="V665">
        <v>72</v>
      </c>
      <c r="W665" t="s">
        <v>376</v>
      </c>
      <c r="X665" t="s">
        <v>21712</v>
      </c>
      <c r="Y665" t="s">
        <v>10</v>
      </c>
    </row>
    <row r="666" spans="1:25" x14ac:dyDescent="0.25">
      <c r="A666" t="s">
        <v>22615</v>
      </c>
      <c r="B666">
        <v>4</v>
      </c>
      <c r="C666">
        <v>3</v>
      </c>
      <c r="D666">
        <v>4</v>
      </c>
      <c r="E666">
        <v>4</v>
      </c>
      <c r="F666">
        <v>4</v>
      </c>
      <c r="G666">
        <v>4</v>
      </c>
      <c r="H666">
        <v>5</v>
      </c>
      <c r="I666">
        <v>3</v>
      </c>
      <c r="J666">
        <v>4</v>
      </c>
      <c r="K666">
        <v>35</v>
      </c>
      <c r="L666">
        <v>4</v>
      </c>
      <c r="M666">
        <v>4</v>
      </c>
      <c r="N666">
        <v>4</v>
      </c>
      <c r="O666">
        <v>3</v>
      </c>
      <c r="P666">
        <v>4</v>
      </c>
      <c r="Q666">
        <v>4</v>
      </c>
      <c r="R666">
        <v>4</v>
      </c>
      <c r="S666">
        <v>3</v>
      </c>
      <c r="T666">
        <v>4</v>
      </c>
      <c r="U666">
        <v>34</v>
      </c>
      <c r="V666">
        <v>69</v>
      </c>
      <c r="W666" t="s">
        <v>376</v>
      </c>
      <c r="X666" t="s">
        <v>4681</v>
      </c>
      <c r="Y666" t="s">
        <v>10</v>
      </c>
    </row>
    <row r="667" spans="1:25" x14ac:dyDescent="0.25">
      <c r="A667" t="s">
        <v>842</v>
      </c>
      <c r="B667">
        <v>5</v>
      </c>
      <c r="C667">
        <v>5</v>
      </c>
      <c r="D667">
        <v>3</v>
      </c>
      <c r="E667">
        <v>4</v>
      </c>
      <c r="F667">
        <v>4</v>
      </c>
      <c r="G667">
        <v>4</v>
      </c>
      <c r="H667">
        <v>3</v>
      </c>
      <c r="I667">
        <v>4</v>
      </c>
      <c r="J667">
        <v>4</v>
      </c>
      <c r="K667">
        <v>36</v>
      </c>
      <c r="L667">
        <v>4</v>
      </c>
      <c r="M667">
        <v>4</v>
      </c>
      <c r="N667">
        <v>5</v>
      </c>
      <c r="O667">
        <v>3</v>
      </c>
      <c r="P667">
        <v>4</v>
      </c>
      <c r="Q667">
        <v>4</v>
      </c>
      <c r="R667">
        <v>5</v>
      </c>
      <c r="S667">
        <v>3</v>
      </c>
      <c r="T667">
        <v>4</v>
      </c>
      <c r="U667">
        <v>36</v>
      </c>
      <c r="V667">
        <v>72</v>
      </c>
      <c r="W667" t="s">
        <v>8</v>
      </c>
      <c r="X667" t="s">
        <v>1379</v>
      </c>
      <c r="Y667" t="s">
        <v>10</v>
      </c>
    </row>
    <row r="668" spans="1:25" x14ac:dyDescent="0.25">
      <c r="A668" t="s">
        <v>22616</v>
      </c>
      <c r="B668">
        <v>5</v>
      </c>
      <c r="C668">
        <v>5</v>
      </c>
      <c r="D668">
        <v>3</v>
      </c>
      <c r="E668">
        <v>4</v>
      </c>
      <c r="F668">
        <v>4</v>
      </c>
      <c r="G668">
        <v>4</v>
      </c>
      <c r="H668">
        <v>3</v>
      </c>
      <c r="I668">
        <v>4</v>
      </c>
      <c r="J668">
        <v>4</v>
      </c>
      <c r="K668">
        <v>36</v>
      </c>
      <c r="L668">
        <v>4</v>
      </c>
      <c r="M668">
        <v>4</v>
      </c>
      <c r="N668">
        <v>5</v>
      </c>
      <c r="O668">
        <v>3</v>
      </c>
      <c r="P668">
        <v>4</v>
      </c>
      <c r="Q668">
        <v>4</v>
      </c>
      <c r="R668">
        <v>5</v>
      </c>
      <c r="S668">
        <v>3</v>
      </c>
      <c r="T668">
        <v>4</v>
      </c>
      <c r="U668">
        <v>36</v>
      </c>
      <c r="V668">
        <v>72</v>
      </c>
      <c r="W668" t="s">
        <v>8</v>
      </c>
      <c r="X668" t="s">
        <v>842</v>
      </c>
      <c r="Y668" t="s">
        <v>10</v>
      </c>
    </row>
    <row r="669" spans="1:25" x14ac:dyDescent="0.25">
      <c r="A669" t="s">
        <v>22617</v>
      </c>
      <c r="B669">
        <v>5</v>
      </c>
      <c r="C669">
        <v>4</v>
      </c>
      <c r="D669">
        <v>3</v>
      </c>
      <c r="E669">
        <v>4</v>
      </c>
      <c r="F669">
        <v>4</v>
      </c>
      <c r="G669">
        <v>3</v>
      </c>
      <c r="H669">
        <v>4</v>
      </c>
      <c r="I669">
        <v>4</v>
      </c>
      <c r="J669">
        <v>3</v>
      </c>
      <c r="K669">
        <v>34</v>
      </c>
      <c r="L669">
        <v>4</v>
      </c>
      <c r="M669">
        <v>4</v>
      </c>
      <c r="N669">
        <v>4</v>
      </c>
      <c r="O669">
        <v>4</v>
      </c>
      <c r="P669">
        <v>4</v>
      </c>
      <c r="Q669">
        <v>4</v>
      </c>
      <c r="R669">
        <v>3</v>
      </c>
      <c r="S669">
        <v>5</v>
      </c>
      <c r="T669">
        <v>5</v>
      </c>
      <c r="U669">
        <v>37</v>
      </c>
      <c r="V669">
        <v>71</v>
      </c>
      <c r="X669" t="s">
        <v>6051</v>
      </c>
      <c r="Y669" t="s">
        <v>78</v>
      </c>
    </row>
    <row r="670" spans="1:25" x14ac:dyDescent="0.25">
      <c r="A670" t="s">
        <v>22618</v>
      </c>
      <c r="B670">
        <v>4</v>
      </c>
      <c r="C670">
        <v>4</v>
      </c>
      <c r="D670">
        <v>3</v>
      </c>
      <c r="E670">
        <v>5</v>
      </c>
      <c r="F670">
        <v>4</v>
      </c>
      <c r="G670">
        <v>3</v>
      </c>
      <c r="H670">
        <v>5</v>
      </c>
      <c r="I670">
        <v>4</v>
      </c>
      <c r="J670">
        <v>4</v>
      </c>
      <c r="K670">
        <v>36</v>
      </c>
      <c r="L670">
        <v>5</v>
      </c>
      <c r="M670">
        <v>4</v>
      </c>
      <c r="N670">
        <v>4</v>
      </c>
      <c r="O670">
        <v>3</v>
      </c>
      <c r="P670">
        <v>5</v>
      </c>
      <c r="Q670">
        <v>3</v>
      </c>
      <c r="R670">
        <v>4</v>
      </c>
      <c r="S670">
        <v>4</v>
      </c>
      <c r="T670">
        <v>4</v>
      </c>
      <c r="U670">
        <v>36</v>
      </c>
      <c r="V670">
        <v>72</v>
      </c>
      <c r="W670" t="s">
        <v>8</v>
      </c>
      <c r="X670" t="s">
        <v>7102</v>
      </c>
      <c r="Y670" t="s">
        <v>10</v>
      </c>
    </row>
    <row r="671" spans="1:25" x14ac:dyDescent="0.25">
      <c r="A671" t="s">
        <v>22618</v>
      </c>
      <c r="B671">
        <v>4</v>
      </c>
      <c r="C671">
        <v>4</v>
      </c>
      <c r="D671">
        <v>5</v>
      </c>
      <c r="E671">
        <v>4</v>
      </c>
      <c r="F671">
        <v>4</v>
      </c>
      <c r="G671">
        <v>3</v>
      </c>
      <c r="H671">
        <v>4</v>
      </c>
      <c r="I671">
        <v>4</v>
      </c>
      <c r="J671">
        <v>3</v>
      </c>
      <c r="K671">
        <v>35</v>
      </c>
      <c r="L671">
        <v>4</v>
      </c>
      <c r="M671">
        <v>4</v>
      </c>
      <c r="N671">
        <v>4</v>
      </c>
      <c r="O671">
        <v>3</v>
      </c>
      <c r="P671">
        <v>4</v>
      </c>
      <c r="Q671">
        <v>4</v>
      </c>
      <c r="R671">
        <v>3</v>
      </c>
      <c r="S671">
        <v>5</v>
      </c>
      <c r="T671">
        <v>4</v>
      </c>
      <c r="U671">
        <v>35</v>
      </c>
      <c r="V671">
        <v>70</v>
      </c>
      <c r="W671" t="s">
        <v>379</v>
      </c>
      <c r="X671" t="s">
        <v>7102</v>
      </c>
      <c r="Y671" t="s">
        <v>10</v>
      </c>
    </row>
    <row r="672" spans="1:25" x14ac:dyDescent="0.25">
      <c r="A672" t="s">
        <v>22619</v>
      </c>
      <c r="B672">
        <v>4</v>
      </c>
      <c r="C672">
        <v>4</v>
      </c>
      <c r="D672">
        <v>5</v>
      </c>
      <c r="E672">
        <v>4</v>
      </c>
      <c r="F672">
        <v>3</v>
      </c>
      <c r="G672">
        <v>4</v>
      </c>
      <c r="H672">
        <v>5</v>
      </c>
      <c r="I672">
        <v>3</v>
      </c>
      <c r="J672">
        <v>4</v>
      </c>
      <c r="K672">
        <v>36</v>
      </c>
      <c r="L672">
        <v>4</v>
      </c>
      <c r="M672">
        <v>4</v>
      </c>
      <c r="N672">
        <v>3</v>
      </c>
      <c r="O672">
        <v>5</v>
      </c>
      <c r="P672">
        <v>4</v>
      </c>
      <c r="Q672">
        <v>4</v>
      </c>
      <c r="R672">
        <v>3</v>
      </c>
      <c r="S672">
        <v>5</v>
      </c>
      <c r="T672">
        <v>4</v>
      </c>
      <c r="U672">
        <v>36</v>
      </c>
      <c r="V672">
        <v>72</v>
      </c>
      <c r="W672" t="s">
        <v>97</v>
      </c>
      <c r="X672" t="s">
        <v>22620</v>
      </c>
      <c r="Y672" t="s">
        <v>44</v>
      </c>
    </row>
    <row r="673" spans="1:25" x14ac:dyDescent="0.25">
      <c r="A673" t="s">
        <v>22621</v>
      </c>
      <c r="B673">
        <v>3</v>
      </c>
      <c r="C673">
        <v>4</v>
      </c>
      <c r="D673">
        <v>5</v>
      </c>
      <c r="E673">
        <v>3</v>
      </c>
      <c r="F673">
        <v>4</v>
      </c>
      <c r="G673">
        <v>4</v>
      </c>
      <c r="H673">
        <v>4</v>
      </c>
      <c r="I673">
        <v>3</v>
      </c>
      <c r="J673">
        <v>5</v>
      </c>
      <c r="K673">
        <v>35</v>
      </c>
      <c r="L673">
        <v>3</v>
      </c>
      <c r="M673">
        <v>4</v>
      </c>
      <c r="N673">
        <v>5</v>
      </c>
      <c r="O673">
        <v>3</v>
      </c>
      <c r="P673">
        <v>4</v>
      </c>
      <c r="Q673">
        <v>4</v>
      </c>
      <c r="R673">
        <v>4</v>
      </c>
      <c r="S673">
        <v>3</v>
      </c>
      <c r="T673">
        <v>5</v>
      </c>
      <c r="U673">
        <v>35</v>
      </c>
      <c r="V673">
        <v>70</v>
      </c>
      <c r="W673" t="s">
        <v>8</v>
      </c>
      <c r="X673" t="s">
        <v>6714</v>
      </c>
      <c r="Y673" t="s">
        <v>10</v>
      </c>
    </row>
    <row r="674" spans="1:25" x14ac:dyDescent="0.25">
      <c r="A674" t="s">
        <v>791</v>
      </c>
      <c r="B674">
        <v>4</v>
      </c>
      <c r="C674">
        <v>5</v>
      </c>
      <c r="D674">
        <v>3</v>
      </c>
      <c r="E674">
        <v>4</v>
      </c>
      <c r="F674">
        <v>4</v>
      </c>
      <c r="G674">
        <v>4</v>
      </c>
      <c r="H674">
        <v>5</v>
      </c>
      <c r="I674">
        <v>4</v>
      </c>
      <c r="J674">
        <v>3</v>
      </c>
      <c r="K674">
        <v>36</v>
      </c>
      <c r="L674">
        <v>5</v>
      </c>
      <c r="M674">
        <v>4</v>
      </c>
      <c r="N674">
        <v>3</v>
      </c>
      <c r="O674">
        <v>5</v>
      </c>
      <c r="P674">
        <v>4</v>
      </c>
      <c r="Q674">
        <v>4</v>
      </c>
      <c r="R674">
        <v>5</v>
      </c>
      <c r="S674">
        <v>3</v>
      </c>
      <c r="T674">
        <v>4</v>
      </c>
      <c r="U674">
        <v>37</v>
      </c>
      <c r="V674">
        <v>73</v>
      </c>
      <c r="W674" t="s">
        <v>152</v>
      </c>
      <c r="X674" t="s">
        <v>865</v>
      </c>
      <c r="Y674" t="s">
        <v>10</v>
      </c>
    </row>
    <row r="675" spans="1:25" x14ac:dyDescent="0.25">
      <c r="A675" t="s">
        <v>22622</v>
      </c>
      <c r="B675">
        <v>4</v>
      </c>
      <c r="C675">
        <v>4</v>
      </c>
      <c r="D675">
        <v>5</v>
      </c>
      <c r="E675">
        <v>3</v>
      </c>
      <c r="F675">
        <v>4</v>
      </c>
      <c r="G675">
        <v>4</v>
      </c>
      <c r="H675">
        <v>4</v>
      </c>
      <c r="I675">
        <v>3</v>
      </c>
      <c r="J675">
        <v>5</v>
      </c>
      <c r="K675">
        <v>36</v>
      </c>
      <c r="L675">
        <v>5</v>
      </c>
      <c r="M675">
        <v>4</v>
      </c>
      <c r="N675">
        <v>3</v>
      </c>
      <c r="O675">
        <v>4</v>
      </c>
      <c r="P675">
        <v>4</v>
      </c>
      <c r="Q675">
        <v>5</v>
      </c>
      <c r="R675">
        <v>3</v>
      </c>
      <c r="S675">
        <v>4</v>
      </c>
      <c r="T675">
        <v>4</v>
      </c>
      <c r="U675">
        <v>36</v>
      </c>
      <c r="V675">
        <v>72</v>
      </c>
      <c r="W675" t="s">
        <v>58</v>
      </c>
      <c r="X675" t="s">
        <v>791</v>
      </c>
      <c r="Y675" t="s">
        <v>10</v>
      </c>
    </row>
    <row r="676" spans="1:25" x14ac:dyDescent="0.25">
      <c r="A676" t="s">
        <v>22623</v>
      </c>
      <c r="B676">
        <v>4</v>
      </c>
      <c r="C676">
        <v>4</v>
      </c>
      <c r="D676">
        <v>3</v>
      </c>
      <c r="E676">
        <v>4</v>
      </c>
      <c r="F676">
        <v>4</v>
      </c>
      <c r="G676">
        <v>5</v>
      </c>
      <c r="H676">
        <v>3</v>
      </c>
      <c r="I676">
        <v>4</v>
      </c>
      <c r="J676">
        <v>5</v>
      </c>
      <c r="K676">
        <v>36</v>
      </c>
      <c r="L676">
        <v>4</v>
      </c>
      <c r="M676">
        <v>3</v>
      </c>
      <c r="N676">
        <v>4</v>
      </c>
      <c r="O676">
        <v>5</v>
      </c>
      <c r="P676">
        <v>4</v>
      </c>
      <c r="Q676">
        <v>5</v>
      </c>
      <c r="R676">
        <v>3</v>
      </c>
      <c r="S676">
        <v>4</v>
      </c>
      <c r="T676">
        <v>4</v>
      </c>
      <c r="U676">
        <v>36</v>
      </c>
      <c r="V676">
        <v>72</v>
      </c>
      <c r="W676" t="s">
        <v>848</v>
      </c>
      <c r="X676" t="s">
        <v>5022</v>
      </c>
      <c r="Y676" t="s">
        <v>10</v>
      </c>
    </row>
    <row r="677" spans="1:25" x14ac:dyDescent="0.25">
      <c r="A677" t="s">
        <v>22624</v>
      </c>
      <c r="B677">
        <v>4</v>
      </c>
      <c r="C677">
        <v>4</v>
      </c>
      <c r="D677">
        <v>5</v>
      </c>
      <c r="E677">
        <v>4</v>
      </c>
      <c r="F677">
        <v>4</v>
      </c>
      <c r="G677">
        <v>3</v>
      </c>
      <c r="H677">
        <v>4</v>
      </c>
      <c r="I677">
        <v>4</v>
      </c>
      <c r="J677">
        <v>3</v>
      </c>
      <c r="K677">
        <v>35</v>
      </c>
      <c r="L677">
        <v>4</v>
      </c>
      <c r="M677">
        <v>4</v>
      </c>
      <c r="N677">
        <v>5</v>
      </c>
      <c r="O677">
        <v>4</v>
      </c>
      <c r="P677">
        <v>4</v>
      </c>
      <c r="Q677">
        <v>4</v>
      </c>
      <c r="R677">
        <v>4</v>
      </c>
      <c r="S677">
        <v>3</v>
      </c>
      <c r="T677">
        <v>5</v>
      </c>
      <c r="U677">
        <v>37</v>
      </c>
      <c r="V677">
        <v>72</v>
      </c>
      <c r="W677" t="s">
        <v>8</v>
      </c>
      <c r="X677" t="s">
        <v>5389</v>
      </c>
      <c r="Y677" t="s">
        <v>10</v>
      </c>
    </row>
    <row r="678" spans="1:25" x14ac:dyDescent="0.25">
      <c r="A678" t="s">
        <v>22625</v>
      </c>
      <c r="B678">
        <v>5</v>
      </c>
      <c r="C678">
        <v>4</v>
      </c>
      <c r="D678">
        <v>4</v>
      </c>
      <c r="E678">
        <v>3</v>
      </c>
      <c r="F678">
        <v>4</v>
      </c>
      <c r="G678">
        <v>3</v>
      </c>
      <c r="H678">
        <v>4</v>
      </c>
      <c r="I678">
        <v>4</v>
      </c>
      <c r="J678">
        <v>4</v>
      </c>
      <c r="K678">
        <v>35</v>
      </c>
      <c r="L678">
        <v>4</v>
      </c>
      <c r="M678">
        <v>3</v>
      </c>
      <c r="N678">
        <v>4</v>
      </c>
      <c r="O678">
        <v>3</v>
      </c>
      <c r="P678">
        <v>5</v>
      </c>
      <c r="Q678">
        <v>4</v>
      </c>
      <c r="R678">
        <v>3</v>
      </c>
      <c r="S678">
        <v>5</v>
      </c>
      <c r="T678">
        <v>4</v>
      </c>
      <c r="U678">
        <v>35</v>
      </c>
      <c r="V678">
        <v>70</v>
      </c>
      <c r="W678" t="s">
        <v>64</v>
      </c>
      <c r="X678" t="s">
        <v>65</v>
      </c>
      <c r="Y678" t="s">
        <v>10</v>
      </c>
    </row>
    <row r="679" spans="1:25" x14ac:dyDescent="0.25">
      <c r="A679" t="s">
        <v>22625</v>
      </c>
      <c r="B679">
        <v>5</v>
      </c>
      <c r="C679">
        <v>3</v>
      </c>
      <c r="D679">
        <v>4</v>
      </c>
      <c r="E679">
        <v>4</v>
      </c>
      <c r="F679">
        <v>4</v>
      </c>
      <c r="G679">
        <v>3</v>
      </c>
      <c r="H679">
        <v>4</v>
      </c>
      <c r="I679">
        <v>4</v>
      </c>
      <c r="J679">
        <v>5</v>
      </c>
      <c r="K679">
        <v>36</v>
      </c>
      <c r="L679">
        <v>4</v>
      </c>
      <c r="M679">
        <v>5</v>
      </c>
      <c r="N679">
        <v>3</v>
      </c>
      <c r="O679">
        <v>4</v>
      </c>
      <c r="P679">
        <v>4</v>
      </c>
      <c r="Q679">
        <v>3</v>
      </c>
      <c r="R679">
        <v>5</v>
      </c>
      <c r="S679">
        <v>3</v>
      </c>
      <c r="T679">
        <v>4</v>
      </c>
      <c r="U679">
        <v>35</v>
      </c>
      <c r="V679">
        <v>71</v>
      </c>
      <c r="W679" t="s">
        <v>143</v>
      </c>
      <c r="X679" t="s">
        <v>769</v>
      </c>
      <c r="Y679" t="s">
        <v>10</v>
      </c>
    </row>
    <row r="680" spans="1:25" x14ac:dyDescent="0.25">
      <c r="A680" t="s">
        <v>22626</v>
      </c>
      <c r="B680">
        <v>5</v>
      </c>
      <c r="C680">
        <v>4</v>
      </c>
      <c r="D680">
        <v>4</v>
      </c>
      <c r="E680">
        <v>3</v>
      </c>
      <c r="F680">
        <v>5</v>
      </c>
      <c r="G680">
        <v>4</v>
      </c>
      <c r="H680">
        <v>3</v>
      </c>
      <c r="I680">
        <v>4</v>
      </c>
      <c r="J680">
        <v>4</v>
      </c>
      <c r="K680">
        <v>36</v>
      </c>
      <c r="L680">
        <v>4</v>
      </c>
      <c r="M680">
        <v>3</v>
      </c>
      <c r="N680">
        <v>4</v>
      </c>
      <c r="O680">
        <v>4</v>
      </c>
      <c r="P680">
        <v>3</v>
      </c>
      <c r="Q680">
        <v>4</v>
      </c>
      <c r="R680">
        <v>5</v>
      </c>
      <c r="S680">
        <v>4</v>
      </c>
      <c r="T680">
        <v>4</v>
      </c>
      <c r="U680">
        <v>35</v>
      </c>
      <c r="V680">
        <v>71</v>
      </c>
      <c r="W680" t="s">
        <v>308</v>
      </c>
      <c r="X680" t="s">
        <v>8983</v>
      </c>
      <c r="Y680" t="s">
        <v>10</v>
      </c>
    </row>
    <row r="681" spans="1:25" x14ac:dyDescent="0.25">
      <c r="A681" t="s">
        <v>22627</v>
      </c>
      <c r="B681">
        <v>4</v>
      </c>
      <c r="C681">
        <v>4</v>
      </c>
      <c r="D681">
        <v>5</v>
      </c>
      <c r="E681">
        <v>4</v>
      </c>
      <c r="F681">
        <v>3</v>
      </c>
      <c r="G681">
        <v>4</v>
      </c>
      <c r="H681">
        <v>5</v>
      </c>
      <c r="I681">
        <v>3</v>
      </c>
      <c r="J681">
        <v>4</v>
      </c>
      <c r="K681">
        <v>36</v>
      </c>
      <c r="L681">
        <v>4</v>
      </c>
      <c r="M681">
        <v>5</v>
      </c>
      <c r="N681">
        <v>4</v>
      </c>
      <c r="O681">
        <v>3</v>
      </c>
      <c r="P681">
        <v>4</v>
      </c>
      <c r="Q681">
        <v>4</v>
      </c>
      <c r="R681">
        <v>3</v>
      </c>
      <c r="S681">
        <v>5</v>
      </c>
      <c r="T681">
        <v>4</v>
      </c>
      <c r="U681">
        <v>36</v>
      </c>
      <c r="V681">
        <v>72</v>
      </c>
      <c r="W681" t="s">
        <v>166</v>
      </c>
      <c r="X681" t="s">
        <v>22628</v>
      </c>
      <c r="Y681" t="s">
        <v>10</v>
      </c>
    </row>
    <row r="682" spans="1:25" x14ac:dyDescent="0.25">
      <c r="A682" t="s">
        <v>22629</v>
      </c>
      <c r="B682">
        <v>4</v>
      </c>
      <c r="C682">
        <v>4</v>
      </c>
      <c r="D682">
        <v>3</v>
      </c>
      <c r="E682">
        <v>4</v>
      </c>
      <c r="F682">
        <v>5</v>
      </c>
      <c r="G682">
        <v>4</v>
      </c>
      <c r="H682">
        <v>5</v>
      </c>
      <c r="I682">
        <v>3</v>
      </c>
      <c r="J682">
        <v>4</v>
      </c>
      <c r="K682">
        <v>36</v>
      </c>
      <c r="L682">
        <v>4</v>
      </c>
      <c r="M682">
        <v>5</v>
      </c>
      <c r="N682">
        <v>4</v>
      </c>
      <c r="O682">
        <v>3</v>
      </c>
      <c r="P682">
        <v>4</v>
      </c>
      <c r="Q682">
        <v>4</v>
      </c>
      <c r="R682">
        <v>3</v>
      </c>
      <c r="S682">
        <v>5</v>
      </c>
      <c r="T682">
        <v>4</v>
      </c>
      <c r="U682">
        <v>36</v>
      </c>
      <c r="V682">
        <v>72</v>
      </c>
      <c r="W682" t="s">
        <v>665</v>
      </c>
      <c r="X682" t="s">
        <v>22629</v>
      </c>
      <c r="Y682" t="s">
        <v>10</v>
      </c>
    </row>
    <row r="683" spans="1:25" x14ac:dyDescent="0.25">
      <c r="A683" t="s">
        <v>22630</v>
      </c>
      <c r="B683">
        <v>4</v>
      </c>
      <c r="C683">
        <v>5</v>
      </c>
      <c r="D683">
        <v>3</v>
      </c>
      <c r="E683">
        <v>4</v>
      </c>
      <c r="F683">
        <v>4</v>
      </c>
      <c r="G683">
        <v>3</v>
      </c>
      <c r="H683">
        <v>4</v>
      </c>
      <c r="I683">
        <v>5</v>
      </c>
      <c r="J683">
        <v>3</v>
      </c>
      <c r="K683">
        <v>35</v>
      </c>
      <c r="L683">
        <v>4</v>
      </c>
      <c r="M683">
        <v>4</v>
      </c>
      <c r="N683">
        <v>4</v>
      </c>
      <c r="O683">
        <v>3</v>
      </c>
      <c r="P683">
        <v>5</v>
      </c>
      <c r="Q683">
        <v>3</v>
      </c>
      <c r="R683">
        <v>4</v>
      </c>
      <c r="S683">
        <v>4</v>
      </c>
      <c r="T683">
        <v>5</v>
      </c>
      <c r="U683">
        <v>36</v>
      </c>
      <c r="V683">
        <v>71</v>
      </c>
      <c r="W683" t="s">
        <v>18</v>
      </c>
      <c r="X683" t="s">
        <v>12969</v>
      </c>
      <c r="Y683" t="s">
        <v>10</v>
      </c>
    </row>
    <row r="684" spans="1:25" x14ac:dyDescent="0.25">
      <c r="A684" t="s">
        <v>22631</v>
      </c>
      <c r="B684">
        <v>4</v>
      </c>
      <c r="C684">
        <v>4</v>
      </c>
      <c r="D684">
        <v>4</v>
      </c>
      <c r="E684">
        <v>4</v>
      </c>
      <c r="F684">
        <v>4</v>
      </c>
      <c r="G684">
        <v>4</v>
      </c>
      <c r="H684">
        <v>5</v>
      </c>
      <c r="I684">
        <v>3</v>
      </c>
      <c r="J684">
        <v>4</v>
      </c>
      <c r="K684">
        <v>36</v>
      </c>
      <c r="L684">
        <v>4</v>
      </c>
      <c r="M684">
        <v>3</v>
      </c>
      <c r="N684">
        <v>5</v>
      </c>
      <c r="O684">
        <v>4</v>
      </c>
      <c r="P684">
        <v>3</v>
      </c>
      <c r="Q684">
        <v>3</v>
      </c>
      <c r="R684">
        <v>4</v>
      </c>
      <c r="S684">
        <v>4</v>
      </c>
      <c r="T684">
        <v>4</v>
      </c>
      <c r="U684">
        <v>34</v>
      </c>
      <c r="V684">
        <v>70</v>
      </c>
      <c r="X684" t="s">
        <v>22632</v>
      </c>
      <c r="Y684" t="s">
        <v>74</v>
      </c>
    </row>
    <row r="685" spans="1:25" x14ac:dyDescent="0.25">
      <c r="A685" t="s">
        <v>22633</v>
      </c>
      <c r="B685">
        <v>4</v>
      </c>
      <c r="C685">
        <v>4</v>
      </c>
      <c r="D685">
        <v>5</v>
      </c>
      <c r="E685">
        <v>3</v>
      </c>
      <c r="F685">
        <v>4</v>
      </c>
      <c r="G685">
        <v>4</v>
      </c>
      <c r="H685">
        <v>4</v>
      </c>
      <c r="I685">
        <v>3</v>
      </c>
      <c r="J685">
        <v>5</v>
      </c>
      <c r="K685">
        <v>36</v>
      </c>
      <c r="L685">
        <v>4</v>
      </c>
      <c r="M685">
        <v>4</v>
      </c>
      <c r="N685">
        <v>3</v>
      </c>
      <c r="O685">
        <v>5</v>
      </c>
      <c r="P685">
        <v>4</v>
      </c>
      <c r="Q685">
        <v>4</v>
      </c>
      <c r="R685">
        <v>3</v>
      </c>
      <c r="S685">
        <v>5</v>
      </c>
      <c r="T685">
        <v>4</v>
      </c>
      <c r="U685">
        <v>36</v>
      </c>
      <c r="V685">
        <v>72</v>
      </c>
      <c r="W685" t="s">
        <v>97</v>
      </c>
      <c r="X685" t="s">
        <v>22634</v>
      </c>
      <c r="Y685" t="s">
        <v>44</v>
      </c>
    </row>
    <row r="686" spans="1:25" x14ac:dyDescent="0.25">
      <c r="A686" t="s">
        <v>22635</v>
      </c>
      <c r="B686">
        <v>3</v>
      </c>
      <c r="C686">
        <v>4</v>
      </c>
      <c r="D686">
        <v>4</v>
      </c>
      <c r="E686">
        <v>4</v>
      </c>
      <c r="F686">
        <v>3</v>
      </c>
      <c r="G686">
        <v>3</v>
      </c>
      <c r="H686">
        <v>3</v>
      </c>
      <c r="I686">
        <v>3</v>
      </c>
      <c r="J686">
        <v>3</v>
      </c>
      <c r="K686">
        <v>30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30</v>
      </c>
      <c r="W686" t="s">
        <v>236</v>
      </c>
      <c r="X686" t="s">
        <v>21909</v>
      </c>
      <c r="Y686" t="s">
        <v>10</v>
      </c>
    </row>
    <row r="687" spans="1:25" x14ac:dyDescent="0.25">
      <c r="A687" t="s">
        <v>22636</v>
      </c>
      <c r="B687">
        <v>4</v>
      </c>
      <c r="C687">
        <v>4</v>
      </c>
      <c r="D687">
        <v>3</v>
      </c>
      <c r="E687">
        <v>4</v>
      </c>
      <c r="F687">
        <v>4</v>
      </c>
      <c r="G687">
        <v>5</v>
      </c>
      <c r="H687">
        <v>4</v>
      </c>
      <c r="I687">
        <v>4</v>
      </c>
      <c r="J687">
        <v>4</v>
      </c>
      <c r="K687">
        <v>36</v>
      </c>
      <c r="L687">
        <v>3</v>
      </c>
      <c r="M687">
        <v>4</v>
      </c>
      <c r="N687">
        <v>3</v>
      </c>
      <c r="O687">
        <v>5</v>
      </c>
      <c r="P687">
        <v>5</v>
      </c>
      <c r="Q687">
        <v>4</v>
      </c>
      <c r="R687">
        <v>4</v>
      </c>
      <c r="S687">
        <v>3</v>
      </c>
      <c r="T687">
        <v>4</v>
      </c>
      <c r="U687">
        <v>35</v>
      </c>
      <c r="V687">
        <v>71</v>
      </c>
      <c r="W687" t="s">
        <v>283</v>
      </c>
      <c r="X687" t="s">
        <v>22637</v>
      </c>
      <c r="Y687" t="s">
        <v>10</v>
      </c>
    </row>
    <row r="688" spans="1:25" x14ac:dyDescent="0.25">
      <c r="A688" t="s">
        <v>22638</v>
      </c>
      <c r="B688">
        <v>5</v>
      </c>
      <c r="C688">
        <v>3</v>
      </c>
      <c r="D688">
        <v>5</v>
      </c>
      <c r="E688">
        <v>4</v>
      </c>
      <c r="F688">
        <v>3</v>
      </c>
      <c r="G688">
        <v>4</v>
      </c>
      <c r="H688">
        <v>4</v>
      </c>
      <c r="I688">
        <v>4</v>
      </c>
      <c r="J688">
        <v>5</v>
      </c>
      <c r="K688">
        <v>37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37</v>
      </c>
      <c r="W688" t="s">
        <v>8</v>
      </c>
      <c r="X688" t="s">
        <v>22639</v>
      </c>
      <c r="Y688" t="s">
        <v>10</v>
      </c>
    </row>
    <row r="689" spans="1:25" x14ac:dyDescent="0.25">
      <c r="A689" t="s">
        <v>22640</v>
      </c>
      <c r="B689">
        <v>4</v>
      </c>
      <c r="C689">
        <v>4</v>
      </c>
      <c r="D689">
        <v>5</v>
      </c>
      <c r="E689">
        <v>4</v>
      </c>
      <c r="F689">
        <v>4</v>
      </c>
      <c r="G689">
        <v>3</v>
      </c>
      <c r="H689">
        <v>4</v>
      </c>
      <c r="I689">
        <v>3</v>
      </c>
      <c r="J689">
        <v>5</v>
      </c>
      <c r="K689">
        <v>36</v>
      </c>
      <c r="L689">
        <v>4</v>
      </c>
      <c r="M689">
        <v>4</v>
      </c>
      <c r="N689">
        <v>4</v>
      </c>
      <c r="O689">
        <v>3</v>
      </c>
      <c r="P689">
        <v>4</v>
      </c>
      <c r="Q689">
        <v>5</v>
      </c>
      <c r="R689">
        <v>4</v>
      </c>
      <c r="S689">
        <v>3</v>
      </c>
      <c r="T689">
        <v>5</v>
      </c>
      <c r="U689">
        <v>36</v>
      </c>
      <c r="V689">
        <v>72</v>
      </c>
      <c r="W689" t="s">
        <v>756</v>
      </c>
      <c r="X689" t="s">
        <v>3039</v>
      </c>
      <c r="Y689" t="s">
        <v>10</v>
      </c>
    </row>
    <row r="690" spans="1:25" x14ac:dyDescent="0.25">
      <c r="A690" t="s">
        <v>22641</v>
      </c>
      <c r="B690">
        <v>4</v>
      </c>
      <c r="C690">
        <v>3</v>
      </c>
      <c r="D690">
        <v>4</v>
      </c>
      <c r="E690">
        <v>3</v>
      </c>
      <c r="F690">
        <v>4</v>
      </c>
      <c r="G690">
        <v>5</v>
      </c>
      <c r="H690">
        <v>4</v>
      </c>
      <c r="I690">
        <v>4</v>
      </c>
      <c r="J690">
        <v>5</v>
      </c>
      <c r="K690">
        <v>36</v>
      </c>
      <c r="L690">
        <v>5</v>
      </c>
      <c r="M690">
        <v>3</v>
      </c>
      <c r="N690">
        <v>4</v>
      </c>
      <c r="O690">
        <v>4</v>
      </c>
      <c r="P690">
        <v>5</v>
      </c>
      <c r="Q690">
        <v>4</v>
      </c>
      <c r="R690">
        <v>3</v>
      </c>
      <c r="S690">
        <v>4</v>
      </c>
      <c r="T690">
        <v>4</v>
      </c>
      <c r="U690">
        <v>36</v>
      </c>
      <c r="V690">
        <v>72</v>
      </c>
      <c r="W690" t="s">
        <v>39</v>
      </c>
      <c r="X690" t="s">
        <v>141</v>
      </c>
      <c r="Y690" t="s">
        <v>10</v>
      </c>
    </row>
    <row r="691" spans="1:25" x14ac:dyDescent="0.25">
      <c r="A691" t="s">
        <v>22642</v>
      </c>
      <c r="B691">
        <v>4</v>
      </c>
      <c r="C691">
        <v>4</v>
      </c>
      <c r="D691">
        <v>3</v>
      </c>
      <c r="E691">
        <v>4</v>
      </c>
      <c r="F691">
        <v>4</v>
      </c>
      <c r="G691">
        <v>5</v>
      </c>
      <c r="H691">
        <v>4</v>
      </c>
      <c r="I691">
        <v>5</v>
      </c>
      <c r="J691">
        <v>3</v>
      </c>
      <c r="K691">
        <v>36</v>
      </c>
      <c r="L691">
        <v>5</v>
      </c>
      <c r="M691">
        <v>3</v>
      </c>
      <c r="N691">
        <v>4</v>
      </c>
      <c r="O691">
        <v>4</v>
      </c>
      <c r="P691">
        <v>5</v>
      </c>
      <c r="Q691">
        <v>4</v>
      </c>
      <c r="R691">
        <v>3</v>
      </c>
      <c r="S691">
        <v>4</v>
      </c>
      <c r="T691">
        <v>4</v>
      </c>
      <c r="U691">
        <v>36</v>
      </c>
      <c r="V691">
        <v>72</v>
      </c>
      <c r="W691" t="s">
        <v>58</v>
      </c>
      <c r="X691" t="s">
        <v>22643</v>
      </c>
      <c r="Y691" t="s">
        <v>10</v>
      </c>
    </row>
    <row r="692" spans="1:25" x14ac:dyDescent="0.25">
      <c r="A692" t="s">
        <v>22644</v>
      </c>
      <c r="B692">
        <v>5</v>
      </c>
      <c r="C692">
        <v>4</v>
      </c>
      <c r="D692">
        <v>4</v>
      </c>
      <c r="E692">
        <v>3</v>
      </c>
      <c r="F692">
        <v>4</v>
      </c>
      <c r="G692">
        <v>5</v>
      </c>
      <c r="H692">
        <v>3</v>
      </c>
      <c r="I692">
        <v>4</v>
      </c>
      <c r="J692">
        <v>4</v>
      </c>
      <c r="K692">
        <v>36</v>
      </c>
      <c r="L692">
        <v>4</v>
      </c>
      <c r="M692">
        <v>5</v>
      </c>
      <c r="N692">
        <v>3</v>
      </c>
      <c r="O692">
        <v>4</v>
      </c>
      <c r="P692">
        <v>4</v>
      </c>
      <c r="Q692">
        <v>3</v>
      </c>
      <c r="R692">
        <v>4</v>
      </c>
      <c r="S692">
        <v>4</v>
      </c>
      <c r="T692">
        <v>5</v>
      </c>
      <c r="U692">
        <v>36</v>
      </c>
      <c r="V692">
        <v>72</v>
      </c>
      <c r="W692" t="s">
        <v>64</v>
      </c>
      <c r="X692" t="s">
        <v>22645</v>
      </c>
      <c r="Y692" t="s">
        <v>10</v>
      </c>
    </row>
    <row r="693" spans="1:25" x14ac:dyDescent="0.25">
      <c r="A693" t="s">
        <v>22646</v>
      </c>
      <c r="B693">
        <v>4</v>
      </c>
      <c r="C693">
        <v>4</v>
      </c>
      <c r="D693">
        <v>5</v>
      </c>
      <c r="E693">
        <v>3</v>
      </c>
      <c r="F693">
        <v>4</v>
      </c>
      <c r="G693">
        <v>3</v>
      </c>
      <c r="H693">
        <v>4</v>
      </c>
      <c r="I693">
        <v>4</v>
      </c>
      <c r="J693">
        <v>5</v>
      </c>
      <c r="K693">
        <v>36</v>
      </c>
      <c r="L693">
        <v>4</v>
      </c>
      <c r="M693">
        <v>5</v>
      </c>
      <c r="N693">
        <v>3</v>
      </c>
      <c r="O693">
        <v>4</v>
      </c>
      <c r="P693">
        <v>4</v>
      </c>
      <c r="Q693">
        <v>3</v>
      </c>
      <c r="R693">
        <v>5</v>
      </c>
      <c r="S693">
        <v>4</v>
      </c>
      <c r="T693">
        <v>4</v>
      </c>
      <c r="U693">
        <v>36</v>
      </c>
      <c r="V693">
        <v>72</v>
      </c>
      <c r="W693" t="s">
        <v>64</v>
      </c>
      <c r="X693" t="s">
        <v>22645</v>
      </c>
      <c r="Y693" t="s">
        <v>10</v>
      </c>
    </row>
    <row r="694" spans="1:25" x14ac:dyDescent="0.25">
      <c r="A694" t="s">
        <v>22647</v>
      </c>
      <c r="B694">
        <v>4</v>
      </c>
      <c r="C694">
        <v>4</v>
      </c>
      <c r="D694">
        <v>3</v>
      </c>
      <c r="E694">
        <v>4</v>
      </c>
      <c r="F694">
        <v>5</v>
      </c>
      <c r="G694">
        <v>4</v>
      </c>
      <c r="H694">
        <v>3</v>
      </c>
      <c r="I694">
        <v>5</v>
      </c>
      <c r="J694">
        <v>4</v>
      </c>
      <c r="K694">
        <v>36</v>
      </c>
      <c r="L694">
        <v>5</v>
      </c>
      <c r="M694">
        <v>3</v>
      </c>
      <c r="N694">
        <v>4</v>
      </c>
      <c r="O694">
        <v>4</v>
      </c>
      <c r="P694">
        <v>3</v>
      </c>
      <c r="Q694">
        <v>4</v>
      </c>
      <c r="R694">
        <v>5</v>
      </c>
      <c r="S694">
        <v>4</v>
      </c>
      <c r="T694">
        <v>4</v>
      </c>
      <c r="U694">
        <v>36</v>
      </c>
      <c r="V694">
        <v>72</v>
      </c>
      <c r="W694" t="s">
        <v>39</v>
      </c>
      <c r="X694" t="s">
        <v>7782</v>
      </c>
      <c r="Y694" t="s">
        <v>10</v>
      </c>
    </row>
    <row r="695" spans="1:25" x14ac:dyDescent="0.25">
      <c r="A695" t="s">
        <v>22649</v>
      </c>
      <c r="B695">
        <v>4</v>
      </c>
      <c r="C695">
        <v>4</v>
      </c>
      <c r="D695">
        <v>4</v>
      </c>
      <c r="E695">
        <v>3</v>
      </c>
      <c r="F695">
        <v>4</v>
      </c>
      <c r="G695">
        <v>4</v>
      </c>
      <c r="H695">
        <v>5</v>
      </c>
      <c r="I695">
        <v>3</v>
      </c>
      <c r="J695">
        <v>5</v>
      </c>
      <c r="K695">
        <v>36</v>
      </c>
      <c r="L695">
        <v>4</v>
      </c>
      <c r="M695">
        <v>3</v>
      </c>
      <c r="N695">
        <v>5</v>
      </c>
      <c r="O695">
        <v>4</v>
      </c>
      <c r="P695">
        <v>5</v>
      </c>
      <c r="Q695">
        <v>4</v>
      </c>
      <c r="R695">
        <v>4</v>
      </c>
      <c r="S695">
        <v>3</v>
      </c>
      <c r="T695">
        <v>4</v>
      </c>
      <c r="U695">
        <v>36</v>
      </c>
      <c r="V695">
        <v>72</v>
      </c>
      <c r="W695" t="s">
        <v>58</v>
      </c>
      <c r="X695" t="s">
        <v>22650</v>
      </c>
      <c r="Y695" t="s">
        <v>10</v>
      </c>
    </row>
    <row r="696" spans="1:25" x14ac:dyDescent="0.25">
      <c r="A696" t="s">
        <v>22651</v>
      </c>
      <c r="B696">
        <v>4</v>
      </c>
      <c r="C696">
        <v>4</v>
      </c>
      <c r="D696">
        <v>4</v>
      </c>
      <c r="E696">
        <v>5</v>
      </c>
      <c r="F696">
        <v>3</v>
      </c>
      <c r="G696">
        <v>5</v>
      </c>
      <c r="H696">
        <v>4</v>
      </c>
      <c r="I696">
        <v>4</v>
      </c>
      <c r="J696">
        <v>3</v>
      </c>
      <c r="K696">
        <v>36</v>
      </c>
      <c r="L696">
        <v>4</v>
      </c>
      <c r="M696">
        <v>4</v>
      </c>
      <c r="N696">
        <v>4</v>
      </c>
      <c r="O696">
        <v>3</v>
      </c>
      <c r="P696">
        <v>4</v>
      </c>
      <c r="Q696">
        <v>4</v>
      </c>
      <c r="R696">
        <v>5</v>
      </c>
      <c r="S696">
        <v>3</v>
      </c>
      <c r="T696">
        <v>5</v>
      </c>
      <c r="U696">
        <v>36</v>
      </c>
      <c r="V696">
        <v>72</v>
      </c>
      <c r="W696" t="s">
        <v>58</v>
      </c>
      <c r="X696" t="s">
        <v>2643</v>
      </c>
      <c r="Y696" t="s">
        <v>10</v>
      </c>
    </row>
    <row r="697" spans="1:25" x14ac:dyDescent="0.25">
      <c r="A697" t="s">
        <v>22652</v>
      </c>
      <c r="B697">
        <v>4</v>
      </c>
      <c r="C697">
        <v>3</v>
      </c>
      <c r="D697">
        <v>4</v>
      </c>
      <c r="E697">
        <v>5</v>
      </c>
      <c r="F697">
        <v>4</v>
      </c>
      <c r="G697">
        <v>5</v>
      </c>
      <c r="H697">
        <v>3</v>
      </c>
      <c r="I697">
        <v>4</v>
      </c>
      <c r="J697">
        <v>4</v>
      </c>
      <c r="K697">
        <v>36</v>
      </c>
      <c r="L697">
        <v>4</v>
      </c>
      <c r="M697">
        <v>4</v>
      </c>
      <c r="N697">
        <v>5</v>
      </c>
      <c r="O697">
        <v>4</v>
      </c>
      <c r="P697">
        <v>3</v>
      </c>
      <c r="Q697">
        <v>4</v>
      </c>
      <c r="R697">
        <v>5</v>
      </c>
      <c r="S697">
        <v>3</v>
      </c>
      <c r="T697">
        <v>4</v>
      </c>
      <c r="U697">
        <v>36</v>
      </c>
      <c r="V697">
        <v>72</v>
      </c>
      <c r="W697" t="s">
        <v>39</v>
      </c>
      <c r="X697" t="s">
        <v>2344</v>
      </c>
      <c r="Y697" t="s">
        <v>10</v>
      </c>
    </row>
    <row r="698" spans="1:25" x14ac:dyDescent="0.25">
      <c r="A698" t="s">
        <v>22653</v>
      </c>
      <c r="B698">
        <v>4</v>
      </c>
      <c r="C698">
        <v>4</v>
      </c>
      <c r="D698">
        <v>4</v>
      </c>
      <c r="E698">
        <v>3</v>
      </c>
      <c r="F698">
        <v>4</v>
      </c>
      <c r="G698">
        <v>4</v>
      </c>
      <c r="H698">
        <v>4</v>
      </c>
      <c r="I698">
        <v>4</v>
      </c>
      <c r="J698">
        <v>4</v>
      </c>
      <c r="K698">
        <v>35</v>
      </c>
      <c r="L698">
        <v>5</v>
      </c>
      <c r="M698">
        <v>4</v>
      </c>
      <c r="N698">
        <v>4</v>
      </c>
      <c r="O698">
        <v>4</v>
      </c>
      <c r="P698">
        <v>3</v>
      </c>
      <c r="Q698">
        <v>4</v>
      </c>
      <c r="R698">
        <v>4</v>
      </c>
      <c r="S698">
        <v>4</v>
      </c>
      <c r="T698">
        <v>3</v>
      </c>
      <c r="U698">
        <v>35</v>
      </c>
      <c r="V698">
        <v>70</v>
      </c>
      <c r="W698" t="s">
        <v>756</v>
      </c>
      <c r="X698" t="s">
        <v>14103</v>
      </c>
      <c r="Y698" t="s">
        <v>10</v>
      </c>
    </row>
    <row r="699" spans="1:25" x14ac:dyDescent="0.25">
      <c r="A699" t="s">
        <v>22653</v>
      </c>
      <c r="B699">
        <v>4</v>
      </c>
      <c r="C699">
        <v>4</v>
      </c>
      <c r="D699">
        <v>5</v>
      </c>
      <c r="E699">
        <v>4</v>
      </c>
      <c r="F699">
        <v>4</v>
      </c>
      <c r="G699">
        <v>5</v>
      </c>
      <c r="H699">
        <v>3</v>
      </c>
      <c r="I699">
        <v>4</v>
      </c>
      <c r="J699">
        <v>3</v>
      </c>
      <c r="K699">
        <v>36</v>
      </c>
      <c r="L699">
        <v>5</v>
      </c>
      <c r="M699">
        <v>3</v>
      </c>
      <c r="N699">
        <v>4</v>
      </c>
      <c r="O699">
        <v>4</v>
      </c>
      <c r="P699">
        <v>4</v>
      </c>
      <c r="Q699">
        <v>4</v>
      </c>
      <c r="R699">
        <v>5</v>
      </c>
      <c r="S699">
        <v>3</v>
      </c>
      <c r="T699">
        <v>4</v>
      </c>
      <c r="U699">
        <v>36</v>
      </c>
      <c r="V699">
        <v>72</v>
      </c>
      <c r="W699" t="s">
        <v>933</v>
      </c>
      <c r="X699" t="s">
        <v>22654</v>
      </c>
      <c r="Y699" t="s">
        <v>10</v>
      </c>
    </row>
    <row r="700" spans="1:25" x14ac:dyDescent="0.25">
      <c r="A700" t="s">
        <v>22655</v>
      </c>
      <c r="B700">
        <v>4</v>
      </c>
      <c r="C700">
        <v>4</v>
      </c>
      <c r="D700">
        <v>3</v>
      </c>
      <c r="E700">
        <v>4</v>
      </c>
      <c r="F700">
        <v>5</v>
      </c>
      <c r="G700">
        <v>4</v>
      </c>
      <c r="H700">
        <v>5</v>
      </c>
      <c r="I700">
        <v>3</v>
      </c>
      <c r="J700">
        <v>4</v>
      </c>
      <c r="K700">
        <v>36</v>
      </c>
      <c r="L700">
        <v>4</v>
      </c>
      <c r="M700">
        <v>5</v>
      </c>
      <c r="N700">
        <v>3</v>
      </c>
      <c r="O700">
        <v>4</v>
      </c>
      <c r="P700">
        <v>3</v>
      </c>
      <c r="Q700">
        <v>4</v>
      </c>
      <c r="R700">
        <v>5</v>
      </c>
      <c r="S700">
        <v>4</v>
      </c>
      <c r="T700">
        <v>4</v>
      </c>
      <c r="U700">
        <v>36</v>
      </c>
      <c r="V700">
        <v>72</v>
      </c>
      <c r="W700" t="s">
        <v>12</v>
      </c>
      <c r="X700" t="s">
        <v>7324</v>
      </c>
      <c r="Y700" t="s">
        <v>10</v>
      </c>
    </row>
    <row r="701" spans="1:25" x14ac:dyDescent="0.25">
      <c r="A701" t="s">
        <v>22656</v>
      </c>
      <c r="B701">
        <v>4</v>
      </c>
      <c r="C701">
        <v>4</v>
      </c>
      <c r="D701">
        <v>3</v>
      </c>
      <c r="E701">
        <v>5</v>
      </c>
      <c r="F701">
        <v>4</v>
      </c>
      <c r="G701">
        <v>4</v>
      </c>
      <c r="H701">
        <v>4</v>
      </c>
      <c r="I701">
        <v>4</v>
      </c>
      <c r="J701">
        <v>3</v>
      </c>
      <c r="K701">
        <v>35</v>
      </c>
      <c r="L701">
        <v>5</v>
      </c>
      <c r="M701">
        <v>4</v>
      </c>
      <c r="N701">
        <v>4</v>
      </c>
      <c r="O701">
        <v>4</v>
      </c>
      <c r="P701">
        <v>3</v>
      </c>
      <c r="Q701">
        <v>4</v>
      </c>
      <c r="R701">
        <v>5</v>
      </c>
      <c r="S701">
        <v>3</v>
      </c>
      <c r="T701">
        <v>5</v>
      </c>
      <c r="U701">
        <v>37</v>
      </c>
      <c r="V701">
        <v>72</v>
      </c>
      <c r="W701" t="s">
        <v>3075</v>
      </c>
      <c r="X701" t="s">
        <v>22657</v>
      </c>
      <c r="Y701" t="s">
        <v>44</v>
      </c>
    </row>
    <row r="702" spans="1:25" x14ac:dyDescent="0.25">
      <c r="A702" t="s">
        <v>22659</v>
      </c>
      <c r="B702">
        <v>5</v>
      </c>
      <c r="C702">
        <v>3</v>
      </c>
      <c r="D702">
        <v>5</v>
      </c>
      <c r="E702">
        <v>4</v>
      </c>
      <c r="F702">
        <v>3</v>
      </c>
      <c r="G702">
        <v>4</v>
      </c>
      <c r="H702">
        <v>4</v>
      </c>
      <c r="I702">
        <v>4</v>
      </c>
      <c r="J702">
        <v>4</v>
      </c>
      <c r="K702">
        <v>36</v>
      </c>
      <c r="L702">
        <v>5</v>
      </c>
      <c r="M702">
        <v>4</v>
      </c>
      <c r="N702">
        <v>4</v>
      </c>
      <c r="O702">
        <v>5</v>
      </c>
      <c r="P702">
        <v>3</v>
      </c>
      <c r="Q702">
        <v>4</v>
      </c>
      <c r="R702">
        <v>4</v>
      </c>
      <c r="S702">
        <v>3</v>
      </c>
      <c r="T702">
        <v>4</v>
      </c>
      <c r="U702">
        <v>36</v>
      </c>
      <c r="V702">
        <v>72</v>
      </c>
      <c r="W702" t="s">
        <v>39</v>
      </c>
      <c r="X702" t="s">
        <v>22658</v>
      </c>
      <c r="Y702" t="s">
        <v>10</v>
      </c>
    </row>
    <row r="703" spans="1:25" x14ac:dyDescent="0.25">
      <c r="A703" t="s">
        <v>22660</v>
      </c>
      <c r="B703">
        <v>4</v>
      </c>
      <c r="C703">
        <v>4</v>
      </c>
      <c r="D703">
        <v>3</v>
      </c>
      <c r="E703">
        <v>4</v>
      </c>
      <c r="F703">
        <v>4</v>
      </c>
      <c r="G703">
        <v>4</v>
      </c>
      <c r="H703">
        <v>3</v>
      </c>
      <c r="I703">
        <v>4</v>
      </c>
      <c r="J703">
        <v>5</v>
      </c>
      <c r="K703">
        <v>35</v>
      </c>
      <c r="L703">
        <v>4</v>
      </c>
      <c r="M703">
        <v>4</v>
      </c>
      <c r="N703">
        <v>4</v>
      </c>
      <c r="O703">
        <v>3</v>
      </c>
      <c r="P703">
        <v>5</v>
      </c>
      <c r="Q703">
        <v>5</v>
      </c>
      <c r="R703">
        <v>3</v>
      </c>
      <c r="S703">
        <v>5</v>
      </c>
      <c r="T703">
        <v>4</v>
      </c>
      <c r="U703">
        <v>37</v>
      </c>
      <c r="V703">
        <v>72</v>
      </c>
      <c r="W703" t="s">
        <v>39</v>
      </c>
      <c r="X703" t="s">
        <v>22658</v>
      </c>
      <c r="Y703" t="s">
        <v>10</v>
      </c>
    </row>
    <row r="704" spans="1:25" x14ac:dyDescent="0.25">
      <c r="A704" t="s">
        <v>22661</v>
      </c>
      <c r="B704">
        <v>4</v>
      </c>
      <c r="C704">
        <v>3</v>
      </c>
      <c r="D704">
        <v>4</v>
      </c>
      <c r="E704">
        <v>4</v>
      </c>
      <c r="F704">
        <v>4</v>
      </c>
      <c r="G704">
        <v>5</v>
      </c>
      <c r="H704">
        <v>3</v>
      </c>
      <c r="I704">
        <v>4</v>
      </c>
      <c r="J704">
        <v>5</v>
      </c>
      <c r="K704">
        <v>36</v>
      </c>
      <c r="L704">
        <v>3</v>
      </c>
      <c r="M704">
        <v>4</v>
      </c>
      <c r="N704">
        <v>5</v>
      </c>
      <c r="O704">
        <v>4</v>
      </c>
      <c r="P704">
        <v>4</v>
      </c>
      <c r="Q704">
        <v>5</v>
      </c>
      <c r="R704">
        <v>4</v>
      </c>
      <c r="S704">
        <v>3</v>
      </c>
      <c r="T704">
        <v>4</v>
      </c>
      <c r="U704">
        <v>36</v>
      </c>
      <c r="V704">
        <v>72</v>
      </c>
      <c r="W704" t="s">
        <v>39</v>
      </c>
      <c r="X704" t="s">
        <v>7782</v>
      </c>
      <c r="Y704" t="s">
        <v>10</v>
      </c>
    </row>
    <row r="705" spans="1:25" x14ac:dyDescent="0.25">
      <c r="A705" t="s">
        <v>22662</v>
      </c>
      <c r="B705">
        <v>4</v>
      </c>
      <c r="C705">
        <v>3</v>
      </c>
      <c r="D705">
        <v>4</v>
      </c>
      <c r="E705">
        <v>4</v>
      </c>
      <c r="F705">
        <v>4</v>
      </c>
      <c r="G705">
        <v>5</v>
      </c>
      <c r="H705">
        <v>3</v>
      </c>
      <c r="I705">
        <v>4</v>
      </c>
      <c r="J705">
        <v>5</v>
      </c>
      <c r="K705">
        <v>36</v>
      </c>
      <c r="L705">
        <v>3</v>
      </c>
      <c r="M705">
        <v>4</v>
      </c>
      <c r="N705">
        <v>5</v>
      </c>
      <c r="O705">
        <v>4</v>
      </c>
      <c r="P705">
        <v>4</v>
      </c>
      <c r="Q705">
        <v>5</v>
      </c>
      <c r="R705">
        <v>4</v>
      </c>
      <c r="S705">
        <v>3</v>
      </c>
      <c r="T705">
        <v>4</v>
      </c>
      <c r="U705">
        <v>36</v>
      </c>
      <c r="V705">
        <v>72</v>
      </c>
      <c r="W705" t="s">
        <v>39</v>
      </c>
      <c r="X705" t="s">
        <v>7736</v>
      </c>
      <c r="Y705" t="s">
        <v>10</v>
      </c>
    </row>
    <row r="706" spans="1:25" x14ac:dyDescent="0.25">
      <c r="A706" t="s">
        <v>22663</v>
      </c>
      <c r="B706">
        <v>4</v>
      </c>
      <c r="C706">
        <v>3</v>
      </c>
      <c r="D706">
        <v>4</v>
      </c>
      <c r="E706">
        <v>4</v>
      </c>
      <c r="F706">
        <v>4</v>
      </c>
      <c r="G706">
        <v>5</v>
      </c>
      <c r="H706">
        <v>3</v>
      </c>
      <c r="I706">
        <v>4</v>
      </c>
      <c r="J706">
        <v>5</v>
      </c>
      <c r="K706">
        <v>36</v>
      </c>
      <c r="L706">
        <v>3</v>
      </c>
      <c r="M706">
        <v>4</v>
      </c>
      <c r="N706">
        <v>5</v>
      </c>
      <c r="O706">
        <v>4</v>
      </c>
      <c r="P706">
        <v>4</v>
      </c>
      <c r="Q706">
        <v>5</v>
      </c>
      <c r="R706">
        <v>4</v>
      </c>
      <c r="S706">
        <v>3</v>
      </c>
      <c r="T706">
        <v>4</v>
      </c>
      <c r="U706">
        <v>36</v>
      </c>
      <c r="V706">
        <v>72</v>
      </c>
      <c r="W706" t="s">
        <v>39</v>
      </c>
      <c r="X706" t="s">
        <v>7736</v>
      </c>
      <c r="Y706" t="s">
        <v>10</v>
      </c>
    </row>
    <row r="707" spans="1:25" x14ac:dyDescent="0.25">
      <c r="A707" t="s">
        <v>22664</v>
      </c>
      <c r="B707">
        <v>4</v>
      </c>
      <c r="C707">
        <v>4</v>
      </c>
      <c r="D707">
        <v>3</v>
      </c>
      <c r="E707">
        <v>5</v>
      </c>
      <c r="F707">
        <v>4</v>
      </c>
      <c r="G707">
        <v>3</v>
      </c>
      <c r="H707">
        <v>5</v>
      </c>
      <c r="I707">
        <v>4</v>
      </c>
      <c r="J707">
        <v>4</v>
      </c>
      <c r="K707">
        <v>36</v>
      </c>
      <c r="L707">
        <v>5</v>
      </c>
      <c r="M707">
        <v>4</v>
      </c>
      <c r="N707">
        <v>4</v>
      </c>
      <c r="O707">
        <v>3</v>
      </c>
      <c r="P707">
        <v>4</v>
      </c>
      <c r="Q707">
        <v>5</v>
      </c>
      <c r="R707">
        <v>4</v>
      </c>
      <c r="S707">
        <v>3</v>
      </c>
      <c r="T707">
        <v>4</v>
      </c>
      <c r="U707">
        <v>36</v>
      </c>
      <c r="V707">
        <v>72</v>
      </c>
      <c r="W707" t="s">
        <v>283</v>
      </c>
      <c r="X707" t="s">
        <v>3020</v>
      </c>
      <c r="Y707" t="s">
        <v>10</v>
      </c>
    </row>
    <row r="708" spans="1:25" x14ac:dyDescent="0.25">
      <c r="A708" t="s">
        <v>22664</v>
      </c>
      <c r="B708">
        <v>5</v>
      </c>
      <c r="C708">
        <v>4</v>
      </c>
      <c r="D708">
        <v>4</v>
      </c>
      <c r="E708">
        <v>3</v>
      </c>
      <c r="F708">
        <v>4</v>
      </c>
      <c r="G708">
        <v>4</v>
      </c>
      <c r="H708">
        <v>3</v>
      </c>
      <c r="I708">
        <v>3</v>
      </c>
      <c r="J708">
        <v>5</v>
      </c>
      <c r="K708">
        <v>35</v>
      </c>
      <c r="L708">
        <v>3</v>
      </c>
      <c r="M708">
        <v>4</v>
      </c>
      <c r="N708">
        <v>3</v>
      </c>
      <c r="O708">
        <v>4</v>
      </c>
      <c r="P708">
        <v>3</v>
      </c>
      <c r="Q708">
        <v>5</v>
      </c>
      <c r="R708">
        <v>4</v>
      </c>
      <c r="S708">
        <v>5</v>
      </c>
      <c r="T708">
        <v>4</v>
      </c>
      <c r="U708">
        <v>35</v>
      </c>
      <c r="V708">
        <v>70</v>
      </c>
      <c r="W708" t="s">
        <v>376</v>
      </c>
      <c r="X708" t="s">
        <v>22665</v>
      </c>
      <c r="Y708" t="s">
        <v>10</v>
      </c>
    </row>
    <row r="709" spans="1:25" x14ac:dyDescent="0.25">
      <c r="A709" t="s">
        <v>22666</v>
      </c>
      <c r="B709">
        <v>4</v>
      </c>
      <c r="C709">
        <v>3</v>
      </c>
      <c r="D709">
        <v>4</v>
      </c>
      <c r="E709">
        <v>4</v>
      </c>
      <c r="F709">
        <v>3</v>
      </c>
      <c r="G709">
        <v>3</v>
      </c>
      <c r="H709">
        <v>4</v>
      </c>
      <c r="I709">
        <v>4</v>
      </c>
      <c r="J709">
        <v>3</v>
      </c>
      <c r="K709">
        <v>32</v>
      </c>
      <c r="L709">
        <v>3</v>
      </c>
      <c r="M709">
        <v>3</v>
      </c>
      <c r="N709">
        <v>4</v>
      </c>
      <c r="O709">
        <v>4</v>
      </c>
      <c r="P709">
        <v>3</v>
      </c>
      <c r="Q709">
        <v>4</v>
      </c>
      <c r="R709">
        <v>3</v>
      </c>
      <c r="S709">
        <v>4</v>
      </c>
      <c r="T709">
        <v>3</v>
      </c>
      <c r="U709">
        <v>31</v>
      </c>
      <c r="V709">
        <v>63</v>
      </c>
      <c r="W709" t="s">
        <v>39</v>
      </c>
      <c r="X709" t="s">
        <v>5427</v>
      </c>
      <c r="Y709" t="s">
        <v>10</v>
      </c>
    </row>
    <row r="710" spans="1:25" x14ac:dyDescent="0.25">
      <c r="A710" t="s">
        <v>22666</v>
      </c>
      <c r="B710">
        <v>4</v>
      </c>
      <c r="C710">
        <v>4</v>
      </c>
      <c r="D710">
        <v>4</v>
      </c>
      <c r="E710">
        <v>5</v>
      </c>
      <c r="F710">
        <v>3</v>
      </c>
      <c r="G710">
        <v>4</v>
      </c>
      <c r="H710">
        <v>3</v>
      </c>
      <c r="I710">
        <v>4</v>
      </c>
      <c r="J710">
        <v>4</v>
      </c>
      <c r="K710">
        <v>35</v>
      </c>
      <c r="L710">
        <v>5</v>
      </c>
      <c r="M710">
        <v>4</v>
      </c>
      <c r="N710">
        <v>3</v>
      </c>
      <c r="O710">
        <v>5</v>
      </c>
      <c r="P710">
        <v>4</v>
      </c>
      <c r="Q710">
        <v>4</v>
      </c>
      <c r="R710">
        <v>3</v>
      </c>
      <c r="S710">
        <v>4</v>
      </c>
      <c r="T710">
        <v>4</v>
      </c>
      <c r="U710">
        <v>36</v>
      </c>
      <c r="V710">
        <v>71</v>
      </c>
      <c r="W710" t="s">
        <v>58</v>
      </c>
      <c r="X710" t="s">
        <v>16509</v>
      </c>
      <c r="Y710" t="s">
        <v>10</v>
      </c>
    </row>
    <row r="711" spans="1:25" x14ac:dyDescent="0.25">
      <c r="A711" t="s">
        <v>22667</v>
      </c>
      <c r="B711">
        <v>4</v>
      </c>
      <c r="C711">
        <v>4</v>
      </c>
      <c r="D711">
        <v>5</v>
      </c>
      <c r="E711">
        <v>3</v>
      </c>
      <c r="F711">
        <v>4</v>
      </c>
      <c r="G711">
        <v>4</v>
      </c>
      <c r="H711">
        <v>4</v>
      </c>
      <c r="I711">
        <v>4</v>
      </c>
      <c r="J711">
        <v>4</v>
      </c>
      <c r="K711">
        <v>36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36</v>
      </c>
      <c r="W711" t="s">
        <v>669</v>
      </c>
      <c r="X711" t="s">
        <v>22668</v>
      </c>
      <c r="Y711" t="s">
        <v>10</v>
      </c>
    </row>
    <row r="712" spans="1:25" x14ac:dyDescent="0.25">
      <c r="A712" t="s">
        <v>22669</v>
      </c>
      <c r="B712">
        <v>4</v>
      </c>
      <c r="C712">
        <v>4</v>
      </c>
      <c r="D712">
        <v>4</v>
      </c>
      <c r="E712">
        <v>4</v>
      </c>
      <c r="F712">
        <v>3</v>
      </c>
      <c r="G712">
        <v>5</v>
      </c>
      <c r="H712">
        <v>3</v>
      </c>
      <c r="I712">
        <v>4</v>
      </c>
      <c r="J712">
        <v>4</v>
      </c>
      <c r="K712">
        <v>35</v>
      </c>
      <c r="L712">
        <v>4</v>
      </c>
      <c r="M712">
        <v>4</v>
      </c>
      <c r="N712">
        <v>4</v>
      </c>
      <c r="O712">
        <v>3</v>
      </c>
      <c r="P712">
        <v>5</v>
      </c>
      <c r="Q712">
        <v>3</v>
      </c>
      <c r="R712">
        <v>4</v>
      </c>
      <c r="S712">
        <v>5</v>
      </c>
      <c r="T712">
        <v>4</v>
      </c>
      <c r="U712">
        <v>36</v>
      </c>
      <c r="V712">
        <v>71</v>
      </c>
      <c r="W712" t="s">
        <v>58</v>
      </c>
      <c r="X712" t="s">
        <v>15012</v>
      </c>
      <c r="Y712" t="s">
        <v>10</v>
      </c>
    </row>
    <row r="713" spans="1:25" x14ac:dyDescent="0.25">
      <c r="A713" t="s">
        <v>22670</v>
      </c>
      <c r="B713">
        <v>4</v>
      </c>
      <c r="C713">
        <v>5</v>
      </c>
      <c r="D713">
        <v>3</v>
      </c>
      <c r="E713">
        <v>4</v>
      </c>
      <c r="F713">
        <v>3</v>
      </c>
      <c r="G713">
        <v>4</v>
      </c>
      <c r="H713">
        <v>4</v>
      </c>
      <c r="I713">
        <v>4</v>
      </c>
      <c r="J713">
        <v>5</v>
      </c>
      <c r="K713">
        <v>36</v>
      </c>
      <c r="L713">
        <v>4</v>
      </c>
      <c r="M713">
        <v>4</v>
      </c>
      <c r="N713">
        <v>4</v>
      </c>
      <c r="O713">
        <v>3</v>
      </c>
      <c r="P713">
        <v>5</v>
      </c>
      <c r="Q713">
        <v>5</v>
      </c>
      <c r="R713">
        <v>3</v>
      </c>
      <c r="S713">
        <v>4</v>
      </c>
      <c r="T713">
        <v>4</v>
      </c>
      <c r="U713">
        <v>36</v>
      </c>
      <c r="V713">
        <v>72</v>
      </c>
      <c r="W713" t="s">
        <v>52</v>
      </c>
      <c r="X713" t="s">
        <v>17125</v>
      </c>
      <c r="Y713" t="s">
        <v>10</v>
      </c>
    </row>
    <row r="714" spans="1:25" x14ac:dyDescent="0.25">
      <c r="A714" t="s">
        <v>22671</v>
      </c>
      <c r="B714">
        <v>3</v>
      </c>
      <c r="C714">
        <v>3</v>
      </c>
      <c r="D714">
        <v>3</v>
      </c>
      <c r="E714">
        <v>3</v>
      </c>
      <c r="F714">
        <v>3</v>
      </c>
      <c r="G714">
        <v>3</v>
      </c>
      <c r="H714">
        <v>4</v>
      </c>
      <c r="I714">
        <v>4</v>
      </c>
      <c r="J714">
        <v>4</v>
      </c>
      <c r="K714">
        <v>30</v>
      </c>
      <c r="L714">
        <v>3</v>
      </c>
      <c r="M714">
        <v>4</v>
      </c>
      <c r="N714">
        <v>4</v>
      </c>
      <c r="O714">
        <v>3</v>
      </c>
      <c r="P714">
        <v>3</v>
      </c>
      <c r="Q714">
        <v>4</v>
      </c>
      <c r="R714">
        <v>3</v>
      </c>
      <c r="S714">
        <v>3</v>
      </c>
      <c r="T714">
        <v>3</v>
      </c>
      <c r="U714">
        <v>30</v>
      </c>
      <c r="V714">
        <v>60</v>
      </c>
      <c r="W714" t="s">
        <v>2137</v>
      </c>
      <c r="X714" t="s">
        <v>9003</v>
      </c>
      <c r="Y714" t="s">
        <v>10</v>
      </c>
    </row>
    <row r="715" spans="1:25" x14ac:dyDescent="0.25">
      <c r="A715" t="s">
        <v>22672</v>
      </c>
      <c r="B715">
        <v>5</v>
      </c>
      <c r="C715">
        <v>4</v>
      </c>
      <c r="D715">
        <v>3</v>
      </c>
      <c r="E715">
        <v>5</v>
      </c>
      <c r="F715">
        <v>4</v>
      </c>
      <c r="G715">
        <v>3</v>
      </c>
      <c r="H715">
        <v>4</v>
      </c>
      <c r="I715">
        <v>4</v>
      </c>
      <c r="J715">
        <v>4</v>
      </c>
      <c r="K715">
        <v>36</v>
      </c>
      <c r="L715">
        <v>4</v>
      </c>
      <c r="M715">
        <v>3</v>
      </c>
      <c r="N715">
        <v>4</v>
      </c>
      <c r="O715">
        <v>5</v>
      </c>
      <c r="P715">
        <v>4</v>
      </c>
      <c r="Q715">
        <v>3</v>
      </c>
      <c r="R715">
        <v>4</v>
      </c>
      <c r="S715">
        <v>3</v>
      </c>
      <c r="T715">
        <v>4</v>
      </c>
      <c r="U715">
        <v>34</v>
      </c>
      <c r="V715">
        <v>70</v>
      </c>
      <c r="X715" t="s">
        <v>15498</v>
      </c>
      <c r="Y715" t="s">
        <v>50</v>
      </c>
    </row>
    <row r="716" spans="1:25" x14ac:dyDescent="0.25">
      <c r="A716" t="s">
        <v>22673</v>
      </c>
      <c r="B716">
        <v>4</v>
      </c>
      <c r="C716">
        <v>5</v>
      </c>
      <c r="D716">
        <v>3</v>
      </c>
      <c r="E716">
        <v>4</v>
      </c>
      <c r="F716">
        <v>4</v>
      </c>
      <c r="G716">
        <v>4</v>
      </c>
      <c r="H716">
        <v>5</v>
      </c>
      <c r="I716">
        <v>3</v>
      </c>
      <c r="J716">
        <v>4</v>
      </c>
      <c r="K716">
        <v>36</v>
      </c>
      <c r="L716">
        <v>4</v>
      </c>
      <c r="M716">
        <v>4</v>
      </c>
      <c r="N716">
        <v>3</v>
      </c>
      <c r="O716">
        <v>4</v>
      </c>
      <c r="P716">
        <v>4</v>
      </c>
      <c r="Q716">
        <v>5</v>
      </c>
      <c r="R716">
        <v>4</v>
      </c>
      <c r="S716">
        <v>3</v>
      </c>
      <c r="T716">
        <v>5</v>
      </c>
      <c r="U716">
        <v>36</v>
      </c>
      <c r="V716">
        <v>72</v>
      </c>
      <c r="W716" t="s">
        <v>376</v>
      </c>
      <c r="X716" t="s">
        <v>22674</v>
      </c>
      <c r="Y716" t="s">
        <v>10</v>
      </c>
    </row>
    <row r="717" spans="1:25" x14ac:dyDescent="0.25">
      <c r="A717" t="s">
        <v>22675</v>
      </c>
      <c r="B717">
        <v>5</v>
      </c>
      <c r="C717">
        <v>4</v>
      </c>
      <c r="D717">
        <v>5</v>
      </c>
      <c r="E717">
        <v>3</v>
      </c>
      <c r="F717">
        <v>4</v>
      </c>
      <c r="G717">
        <v>4</v>
      </c>
      <c r="H717">
        <v>4</v>
      </c>
      <c r="I717">
        <v>3</v>
      </c>
      <c r="J717">
        <v>5</v>
      </c>
      <c r="K717">
        <v>37</v>
      </c>
      <c r="L717">
        <v>4</v>
      </c>
      <c r="M717">
        <v>4</v>
      </c>
      <c r="N717">
        <v>3</v>
      </c>
      <c r="O717">
        <v>5</v>
      </c>
      <c r="P717">
        <v>4</v>
      </c>
      <c r="Q717">
        <v>3</v>
      </c>
      <c r="R717">
        <v>4</v>
      </c>
      <c r="S717">
        <v>3</v>
      </c>
      <c r="T717">
        <v>5</v>
      </c>
      <c r="U717">
        <v>35</v>
      </c>
      <c r="V717">
        <v>72</v>
      </c>
      <c r="W717" t="s">
        <v>52</v>
      </c>
      <c r="X717" t="s">
        <v>13224</v>
      </c>
      <c r="Y717" t="s">
        <v>10</v>
      </c>
    </row>
    <row r="718" spans="1:25" x14ac:dyDescent="0.25">
      <c r="A718" t="s">
        <v>22676</v>
      </c>
      <c r="B718">
        <v>5</v>
      </c>
      <c r="C718">
        <v>4</v>
      </c>
      <c r="D718">
        <v>3</v>
      </c>
      <c r="E718">
        <v>4</v>
      </c>
      <c r="F718">
        <v>5</v>
      </c>
      <c r="G718">
        <v>4</v>
      </c>
      <c r="H718">
        <v>4</v>
      </c>
      <c r="I718">
        <v>4</v>
      </c>
      <c r="J718">
        <v>3</v>
      </c>
      <c r="K718">
        <v>36</v>
      </c>
      <c r="L718">
        <v>4</v>
      </c>
      <c r="M718">
        <v>4</v>
      </c>
      <c r="N718">
        <v>4</v>
      </c>
      <c r="O718">
        <v>4</v>
      </c>
      <c r="P718">
        <v>3</v>
      </c>
      <c r="Q718">
        <v>5</v>
      </c>
      <c r="R718">
        <v>3</v>
      </c>
      <c r="S718">
        <v>4</v>
      </c>
      <c r="T718">
        <v>5</v>
      </c>
      <c r="U718">
        <v>36</v>
      </c>
      <c r="V718">
        <v>72</v>
      </c>
      <c r="W718" t="s">
        <v>15</v>
      </c>
      <c r="X718" t="s">
        <v>22677</v>
      </c>
      <c r="Y718" t="s">
        <v>10</v>
      </c>
    </row>
    <row r="719" spans="1:25" x14ac:dyDescent="0.25">
      <c r="A719" t="s">
        <v>22678</v>
      </c>
      <c r="B719">
        <v>5</v>
      </c>
      <c r="C719">
        <v>4</v>
      </c>
      <c r="D719">
        <v>4</v>
      </c>
      <c r="E719">
        <v>3</v>
      </c>
      <c r="F719">
        <v>4</v>
      </c>
      <c r="G719">
        <v>3</v>
      </c>
      <c r="H719">
        <v>4</v>
      </c>
      <c r="I719">
        <v>5</v>
      </c>
      <c r="J719">
        <v>4</v>
      </c>
      <c r="K719">
        <v>36</v>
      </c>
      <c r="L719">
        <v>5</v>
      </c>
      <c r="M719">
        <v>4</v>
      </c>
      <c r="N719">
        <v>4</v>
      </c>
      <c r="O719">
        <v>4</v>
      </c>
      <c r="P719">
        <v>3</v>
      </c>
      <c r="Q719">
        <v>4</v>
      </c>
      <c r="R719">
        <v>4</v>
      </c>
      <c r="S719">
        <v>3</v>
      </c>
      <c r="T719">
        <v>5</v>
      </c>
      <c r="U719">
        <v>36</v>
      </c>
      <c r="V719">
        <v>72</v>
      </c>
      <c r="W719" t="s">
        <v>52</v>
      </c>
      <c r="X719" t="s">
        <v>16242</v>
      </c>
      <c r="Y719" t="s">
        <v>10</v>
      </c>
    </row>
    <row r="720" spans="1:25" x14ac:dyDescent="0.25">
      <c r="A720" t="s">
        <v>22679</v>
      </c>
      <c r="B720">
        <v>4</v>
      </c>
      <c r="C720">
        <v>3</v>
      </c>
      <c r="D720">
        <v>4</v>
      </c>
      <c r="E720">
        <v>5</v>
      </c>
      <c r="F720">
        <v>4</v>
      </c>
      <c r="G720">
        <v>4</v>
      </c>
      <c r="H720">
        <v>3</v>
      </c>
      <c r="I720">
        <v>4</v>
      </c>
      <c r="J720">
        <v>5</v>
      </c>
      <c r="K720">
        <v>36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36</v>
      </c>
      <c r="W720" t="s">
        <v>146</v>
      </c>
      <c r="X720" t="s">
        <v>22680</v>
      </c>
      <c r="Y720" t="s">
        <v>10</v>
      </c>
    </row>
    <row r="721" spans="1:25" x14ac:dyDescent="0.25">
      <c r="A721" t="s">
        <v>22681</v>
      </c>
      <c r="B721">
        <v>4</v>
      </c>
      <c r="C721">
        <v>3</v>
      </c>
      <c r="D721">
        <v>4</v>
      </c>
      <c r="E721">
        <v>5</v>
      </c>
      <c r="F721">
        <v>4</v>
      </c>
      <c r="G721">
        <v>4</v>
      </c>
      <c r="H721">
        <v>3</v>
      </c>
      <c r="I721">
        <v>4</v>
      </c>
      <c r="J721">
        <v>5</v>
      </c>
      <c r="K721">
        <v>36</v>
      </c>
      <c r="L721">
        <v>4</v>
      </c>
      <c r="M721">
        <v>3</v>
      </c>
      <c r="N721">
        <v>4</v>
      </c>
      <c r="O721">
        <v>3</v>
      </c>
      <c r="P721">
        <v>4</v>
      </c>
      <c r="Q721">
        <v>4</v>
      </c>
      <c r="R721">
        <v>4</v>
      </c>
      <c r="S721">
        <v>5</v>
      </c>
      <c r="T721">
        <v>4</v>
      </c>
      <c r="U721">
        <v>35</v>
      </c>
      <c r="V721">
        <v>71</v>
      </c>
      <c r="W721" t="s">
        <v>146</v>
      </c>
      <c r="X721" t="s">
        <v>22680</v>
      </c>
      <c r="Y721" t="s">
        <v>10</v>
      </c>
    </row>
    <row r="722" spans="1:25" x14ac:dyDescent="0.25">
      <c r="A722" t="s">
        <v>22682</v>
      </c>
      <c r="B722">
        <v>4</v>
      </c>
      <c r="C722">
        <v>4</v>
      </c>
      <c r="D722">
        <v>4</v>
      </c>
      <c r="E722">
        <v>5</v>
      </c>
      <c r="F722">
        <v>4</v>
      </c>
      <c r="G722">
        <v>3</v>
      </c>
      <c r="H722">
        <v>3</v>
      </c>
      <c r="I722">
        <v>4</v>
      </c>
      <c r="J722">
        <v>4</v>
      </c>
      <c r="K722">
        <v>35</v>
      </c>
      <c r="L722">
        <v>4</v>
      </c>
      <c r="M722">
        <v>3</v>
      </c>
      <c r="N722">
        <v>4</v>
      </c>
      <c r="O722">
        <v>5</v>
      </c>
      <c r="P722">
        <v>4</v>
      </c>
      <c r="Q722">
        <v>4</v>
      </c>
      <c r="R722">
        <v>3</v>
      </c>
      <c r="S722">
        <v>4</v>
      </c>
      <c r="T722">
        <v>5</v>
      </c>
      <c r="U722">
        <v>36</v>
      </c>
      <c r="V722">
        <v>71</v>
      </c>
      <c r="W722" t="s">
        <v>146</v>
      </c>
      <c r="X722" t="s">
        <v>22680</v>
      </c>
      <c r="Y722" t="s">
        <v>10</v>
      </c>
    </row>
    <row r="723" spans="1:25" x14ac:dyDescent="0.25">
      <c r="A723" t="s">
        <v>22683</v>
      </c>
      <c r="B723">
        <v>4</v>
      </c>
      <c r="C723">
        <v>4</v>
      </c>
      <c r="D723">
        <v>4</v>
      </c>
      <c r="E723">
        <v>5</v>
      </c>
      <c r="F723">
        <v>4</v>
      </c>
      <c r="G723">
        <v>3</v>
      </c>
      <c r="H723">
        <v>3</v>
      </c>
      <c r="I723">
        <v>4</v>
      </c>
      <c r="J723">
        <v>4</v>
      </c>
      <c r="K723">
        <v>35</v>
      </c>
      <c r="L723">
        <v>4</v>
      </c>
      <c r="M723">
        <v>3</v>
      </c>
      <c r="N723">
        <v>4</v>
      </c>
      <c r="O723">
        <v>3</v>
      </c>
      <c r="P723">
        <v>4</v>
      </c>
      <c r="Q723">
        <v>4</v>
      </c>
      <c r="R723">
        <v>4</v>
      </c>
      <c r="S723">
        <v>5</v>
      </c>
      <c r="T723">
        <v>4</v>
      </c>
      <c r="U723">
        <v>35</v>
      </c>
      <c r="V723">
        <v>70</v>
      </c>
      <c r="W723" t="s">
        <v>146</v>
      </c>
      <c r="X723" t="s">
        <v>22680</v>
      </c>
      <c r="Y723" t="s">
        <v>10</v>
      </c>
    </row>
    <row r="724" spans="1:25" x14ac:dyDescent="0.25">
      <c r="A724" t="s">
        <v>22684</v>
      </c>
      <c r="B724">
        <v>4</v>
      </c>
      <c r="C724">
        <v>3</v>
      </c>
      <c r="D724">
        <v>5</v>
      </c>
      <c r="E724">
        <v>4</v>
      </c>
      <c r="F724">
        <v>3</v>
      </c>
      <c r="G724">
        <v>4</v>
      </c>
      <c r="H724">
        <v>4</v>
      </c>
      <c r="I724">
        <v>3</v>
      </c>
      <c r="J724">
        <v>4</v>
      </c>
      <c r="K724">
        <v>34</v>
      </c>
      <c r="L724">
        <v>4</v>
      </c>
      <c r="M724">
        <v>4</v>
      </c>
      <c r="N724">
        <v>5</v>
      </c>
      <c r="O724">
        <v>4</v>
      </c>
      <c r="P724">
        <v>3</v>
      </c>
      <c r="Q724">
        <v>5</v>
      </c>
      <c r="R724">
        <v>4</v>
      </c>
      <c r="S724">
        <v>3</v>
      </c>
      <c r="T724">
        <v>4</v>
      </c>
      <c r="U724">
        <v>36</v>
      </c>
      <c r="V724">
        <v>70</v>
      </c>
      <c r="W724" t="s">
        <v>146</v>
      </c>
      <c r="X724" t="s">
        <v>22685</v>
      </c>
      <c r="Y724" t="s">
        <v>10</v>
      </c>
    </row>
    <row r="725" spans="1:25" x14ac:dyDescent="0.25">
      <c r="A725" t="s">
        <v>22686</v>
      </c>
      <c r="B725">
        <v>4</v>
      </c>
      <c r="C725">
        <v>4</v>
      </c>
      <c r="D725">
        <v>5</v>
      </c>
      <c r="E725">
        <v>3</v>
      </c>
      <c r="F725">
        <v>4</v>
      </c>
      <c r="G725">
        <v>5</v>
      </c>
      <c r="H725">
        <v>4</v>
      </c>
      <c r="I725">
        <v>4</v>
      </c>
      <c r="J725">
        <v>3</v>
      </c>
      <c r="K725">
        <v>36</v>
      </c>
      <c r="L725">
        <v>4</v>
      </c>
      <c r="M725">
        <v>4</v>
      </c>
      <c r="N725">
        <v>4</v>
      </c>
      <c r="O725">
        <v>4</v>
      </c>
      <c r="P725">
        <v>5</v>
      </c>
      <c r="Q725">
        <v>3</v>
      </c>
      <c r="R725">
        <v>5</v>
      </c>
      <c r="S725">
        <v>3</v>
      </c>
      <c r="T725">
        <v>4</v>
      </c>
      <c r="U725">
        <v>36</v>
      </c>
      <c r="V725">
        <v>72</v>
      </c>
      <c r="W725" t="s">
        <v>146</v>
      </c>
      <c r="X725" t="s">
        <v>575</v>
      </c>
      <c r="Y725" t="s">
        <v>10</v>
      </c>
    </row>
    <row r="726" spans="1:25" x14ac:dyDescent="0.25">
      <c r="A726" t="s">
        <v>22687</v>
      </c>
      <c r="B726">
        <v>4</v>
      </c>
      <c r="C726">
        <v>4</v>
      </c>
      <c r="D726">
        <v>3</v>
      </c>
      <c r="E726">
        <v>4</v>
      </c>
      <c r="F726">
        <v>5</v>
      </c>
      <c r="G726">
        <v>4</v>
      </c>
      <c r="H726">
        <v>5</v>
      </c>
      <c r="I726">
        <v>3</v>
      </c>
      <c r="J726">
        <v>4</v>
      </c>
      <c r="K726">
        <v>36</v>
      </c>
      <c r="L726">
        <v>5</v>
      </c>
      <c r="M726">
        <v>3</v>
      </c>
      <c r="N726">
        <v>4</v>
      </c>
      <c r="O726">
        <v>4</v>
      </c>
      <c r="P726">
        <v>4</v>
      </c>
      <c r="Q726">
        <v>4</v>
      </c>
      <c r="R726">
        <v>3</v>
      </c>
      <c r="S726">
        <v>5</v>
      </c>
      <c r="T726">
        <v>4</v>
      </c>
      <c r="U726">
        <v>36</v>
      </c>
      <c r="V726">
        <v>72</v>
      </c>
      <c r="W726" t="s">
        <v>12</v>
      </c>
      <c r="X726" t="s">
        <v>1942</v>
      </c>
      <c r="Y726" t="s">
        <v>10</v>
      </c>
    </row>
    <row r="727" spans="1:25" x14ac:dyDescent="0.25">
      <c r="A727" t="s">
        <v>22688</v>
      </c>
      <c r="B727">
        <v>4</v>
      </c>
      <c r="C727">
        <v>4</v>
      </c>
      <c r="D727">
        <v>3</v>
      </c>
      <c r="E727">
        <v>4</v>
      </c>
      <c r="F727">
        <v>5</v>
      </c>
      <c r="G727">
        <v>4</v>
      </c>
      <c r="H727">
        <v>5</v>
      </c>
      <c r="I727">
        <v>3</v>
      </c>
      <c r="J727">
        <v>4</v>
      </c>
      <c r="K727">
        <v>36</v>
      </c>
      <c r="L727">
        <v>4</v>
      </c>
      <c r="M727">
        <v>3</v>
      </c>
      <c r="N727">
        <v>4</v>
      </c>
      <c r="O727">
        <v>5</v>
      </c>
      <c r="P727">
        <v>4</v>
      </c>
      <c r="Q727">
        <v>4</v>
      </c>
      <c r="R727">
        <v>4</v>
      </c>
      <c r="S727">
        <v>3</v>
      </c>
      <c r="T727">
        <v>4</v>
      </c>
      <c r="U727">
        <v>35</v>
      </c>
      <c r="V727">
        <v>71</v>
      </c>
      <c r="W727" t="s">
        <v>12</v>
      </c>
      <c r="X727" t="s">
        <v>1942</v>
      </c>
      <c r="Y727" t="s">
        <v>10</v>
      </c>
    </row>
    <row r="728" spans="1:25" x14ac:dyDescent="0.25">
      <c r="A728" t="s">
        <v>22689</v>
      </c>
      <c r="B728">
        <v>4</v>
      </c>
      <c r="C728">
        <v>4</v>
      </c>
      <c r="D728">
        <v>3</v>
      </c>
      <c r="E728">
        <v>4</v>
      </c>
      <c r="F728">
        <v>3</v>
      </c>
      <c r="G728">
        <v>5</v>
      </c>
      <c r="H728">
        <v>5</v>
      </c>
      <c r="I728">
        <v>4</v>
      </c>
      <c r="J728">
        <v>4</v>
      </c>
      <c r="K728">
        <v>36</v>
      </c>
      <c r="L728">
        <v>5</v>
      </c>
      <c r="M728">
        <v>4</v>
      </c>
      <c r="N728">
        <v>4</v>
      </c>
      <c r="O728">
        <v>4</v>
      </c>
      <c r="P728">
        <v>4</v>
      </c>
      <c r="Q728">
        <v>3</v>
      </c>
      <c r="R728">
        <v>3</v>
      </c>
      <c r="S728">
        <v>5</v>
      </c>
      <c r="T728">
        <v>4</v>
      </c>
      <c r="U728">
        <v>36</v>
      </c>
      <c r="V728">
        <v>72</v>
      </c>
      <c r="W728" t="s">
        <v>39</v>
      </c>
      <c r="X728" t="s">
        <v>3940</v>
      </c>
      <c r="Y728" t="s">
        <v>10</v>
      </c>
    </row>
    <row r="729" spans="1:25" x14ac:dyDescent="0.25">
      <c r="A729" t="s">
        <v>22692</v>
      </c>
      <c r="B729">
        <v>4</v>
      </c>
      <c r="C729">
        <v>4</v>
      </c>
      <c r="D729">
        <v>3</v>
      </c>
      <c r="E729">
        <v>5</v>
      </c>
      <c r="F729">
        <v>4</v>
      </c>
      <c r="G729">
        <v>4</v>
      </c>
      <c r="H729">
        <v>3</v>
      </c>
      <c r="I729">
        <v>4</v>
      </c>
      <c r="J729">
        <v>5</v>
      </c>
      <c r="K729">
        <v>36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36</v>
      </c>
      <c r="W729" t="s">
        <v>236</v>
      </c>
      <c r="X729" t="s">
        <v>11170</v>
      </c>
      <c r="Y729" t="s">
        <v>10</v>
      </c>
    </row>
    <row r="730" spans="1:25" x14ac:dyDescent="0.25">
      <c r="A730" t="s">
        <v>22690</v>
      </c>
      <c r="B730">
        <v>5</v>
      </c>
      <c r="C730">
        <v>4</v>
      </c>
      <c r="D730">
        <v>4</v>
      </c>
      <c r="E730">
        <v>4</v>
      </c>
      <c r="F730">
        <v>3</v>
      </c>
      <c r="G730">
        <v>4</v>
      </c>
      <c r="H730">
        <v>3</v>
      </c>
      <c r="I730">
        <v>5</v>
      </c>
      <c r="J730">
        <v>4</v>
      </c>
      <c r="K730">
        <v>36</v>
      </c>
      <c r="L730">
        <v>5</v>
      </c>
      <c r="M730">
        <v>4</v>
      </c>
      <c r="N730">
        <v>4</v>
      </c>
      <c r="O730">
        <v>3</v>
      </c>
      <c r="P730">
        <v>4</v>
      </c>
      <c r="Q730">
        <v>5</v>
      </c>
      <c r="R730">
        <v>3</v>
      </c>
      <c r="S730">
        <v>4</v>
      </c>
      <c r="T730">
        <v>4</v>
      </c>
      <c r="U730">
        <v>36</v>
      </c>
      <c r="V730">
        <v>72</v>
      </c>
      <c r="W730" t="s">
        <v>12</v>
      </c>
      <c r="X730" t="s">
        <v>22691</v>
      </c>
      <c r="Y730" t="s">
        <v>10</v>
      </c>
    </row>
    <row r="731" spans="1:25" x14ac:dyDescent="0.25">
      <c r="A731" t="s">
        <v>22693</v>
      </c>
      <c r="B731">
        <v>4</v>
      </c>
      <c r="C731">
        <v>3</v>
      </c>
      <c r="D731">
        <v>5</v>
      </c>
      <c r="E731">
        <v>4</v>
      </c>
      <c r="F731">
        <v>4</v>
      </c>
      <c r="G731">
        <v>4</v>
      </c>
      <c r="H731">
        <v>3</v>
      </c>
      <c r="I731">
        <v>4</v>
      </c>
      <c r="J731">
        <v>5</v>
      </c>
      <c r="K731">
        <v>36</v>
      </c>
      <c r="L731">
        <v>4</v>
      </c>
      <c r="M731">
        <v>5</v>
      </c>
      <c r="N731">
        <v>4</v>
      </c>
      <c r="O731">
        <v>4</v>
      </c>
      <c r="P731">
        <v>3</v>
      </c>
      <c r="Q731">
        <v>4</v>
      </c>
      <c r="R731">
        <v>4</v>
      </c>
      <c r="S731">
        <v>3</v>
      </c>
      <c r="T731">
        <v>5</v>
      </c>
      <c r="U731">
        <v>36</v>
      </c>
      <c r="V731">
        <v>72</v>
      </c>
      <c r="W731" t="s">
        <v>146</v>
      </c>
      <c r="X731" t="s">
        <v>1451</v>
      </c>
      <c r="Y731" t="s">
        <v>10</v>
      </c>
    </row>
    <row r="732" spans="1:25" x14ac:dyDescent="0.25">
      <c r="A732" t="s">
        <v>22694</v>
      </c>
      <c r="B732">
        <v>5</v>
      </c>
      <c r="C732">
        <v>3</v>
      </c>
      <c r="D732">
        <v>4</v>
      </c>
      <c r="E732">
        <v>4</v>
      </c>
      <c r="F732">
        <v>3</v>
      </c>
      <c r="G732">
        <v>4</v>
      </c>
      <c r="H732">
        <v>5</v>
      </c>
      <c r="I732">
        <v>4</v>
      </c>
      <c r="J732">
        <v>4</v>
      </c>
      <c r="K732">
        <v>36</v>
      </c>
      <c r="L732">
        <v>3</v>
      </c>
      <c r="M732">
        <v>5</v>
      </c>
      <c r="N732">
        <v>3</v>
      </c>
      <c r="O732">
        <v>5</v>
      </c>
      <c r="P732">
        <v>4</v>
      </c>
      <c r="Q732">
        <v>4</v>
      </c>
      <c r="R732">
        <v>4</v>
      </c>
      <c r="S732">
        <v>4</v>
      </c>
      <c r="T732">
        <v>4</v>
      </c>
      <c r="U732">
        <v>36</v>
      </c>
      <c r="V732">
        <v>72</v>
      </c>
      <c r="W732" t="s">
        <v>146</v>
      </c>
      <c r="X732" t="s">
        <v>5304</v>
      </c>
      <c r="Y732" t="s">
        <v>10</v>
      </c>
    </row>
    <row r="733" spans="1:25" x14ac:dyDescent="0.25">
      <c r="A733" t="s">
        <v>22695</v>
      </c>
      <c r="B733">
        <v>4</v>
      </c>
      <c r="C733">
        <v>4</v>
      </c>
      <c r="D733">
        <v>3</v>
      </c>
      <c r="E733">
        <v>4</v>
      </c>
      <c r="F733">
        <v>4</v>
      </c>
      <c r="G733">
        <v>5</v>
      </c>
      <c r="H733">
        <v>4</v>
      </c>
      <c r="I733">
        <v>4</v>
      </c>
      <c r="J733">
        <v>4</v>
      </c>
      <c r="K733">
        <v>36</v>
      </c>
      <c r="L733">
        <v>3</v>
      </c>
      <c r="M733">
        <v>5</v>
      </c>
      <c r="N733">
        <v>4</v>
      </c>
      <c r="O733">
        <v>4</v>
      </c>
      <c r="P733">
        <v>4</v>
      </c>
      <c r="Q733">
        <v>4</v>
      </c>
      <c r="R733">
        <v>4</v>
      </c>
      <c r="S733">
        <v>3</v>
      </c>
      <c r="T733">
        <v>4</v>
      </c>
      <c r="U733">
        <v>35</v>
      </c>
      <c r="V733">
        <v>71</v>
      </c>
      <c r="W733" t="s">
        <v>283</v>
      </c>
      <c r="X733" t="s">
        <v>13335</v>
      </c>
      <c r="Y733" t="s">
        <v>10</v>
      </c>
    </row>
    <row r="734" spans="1:25" x14ac:dyDescent="0.25">
      <c r="A734" t="s">
        <v>22696</v>
      </c>
      <c r="B734">
        <v>4</v>
      </c>
      <c r="C734">
        <v>5</v>
      </c>
      <c r="D734">
        <v>3</v>
      </c>
      <c r="E734">
        <v>5</v>
      </c>
      <c r="F734">
        <v>3</v>
      </c>
      <c r="G734">
        <v>4</v>
      </c>
      <c r="H734">
        <v>3</v>
      </c>
      <c r="I734">
        <v>4</v>
      </c>
      <c r="J734">
        <v>4</v>
      </c>
      <c r="K734">
        <v>35</v>
      </c>
      <c r="L734">
        <v>4</v>
      </c>
      <c r="M734">
        <v>4</v>
      </c>
      <c r="N734">
        <v>4</v>
      </c>
      <c r="O734">
        <v>5</v>
      </c>
      <c r="P734">
        <v>3</v>
      </c>
      <c r="Q734">
        <v>4</v>
      </c>
      <c r="R734">
        <v>3</v>
      </c>
      <c r="S734">
        <v>4</v>
      </c>
      <c r="T734">
        <v>4</v>
      </c>
      <c r="U734">
        <v>35</v>
      </c>
      <c r="V734">
        <v>70</v>
      </c>
      <c r="W734" t="s">
        <v>146</v>
      </c>
      <c r="X734" t="s">
        <v>22697</v>
      </c>
      <c r="Y734" t="s">
        <v>10</v>
      </c>
    </row>
    <row r="735" spans="1:25" x14ac:dyDescent="0.25">
      <c r="A735" t="s">
        <v>22698</v>
      </c>
      <c r="B735">
        <v>5</v>
      </c>
      <c r="C735">
        <v>4</v>
      </c>
      <c r="D735">
        <v>4</v>
      </c>
      <c r="E735">
        <v>3</v>
      </c>
      <c r="F735">
        <v>4</v>
      </c>
      <c r="G735">
        <v>4</v>
      </c>
      <c r="H735">
        <v>3</v>
      </c>
      <c r="I735">
        <v>3</v>
      </c>
      <c r="J735">
        <v>5</v>
      </c>
      <c r="K735">
        <v>35</v>
      </c>
      <c r="L735">
        <v>3</v>
      </c>
      <c r="M735">
        <v>4</v>
      </c>
      <c r="N735">
        <v>3</v>
      </c>
      <c r="O735">
        <v>4</v>
      </c>
      <c r="P735">
        <v>3</v>
      </c>
      <c r="Q735">
        <v>5</v>
      </c>
      <c r="R735">
        <v>4</v>
      </c>
      <c r="S735">
        <v>5</v>
      </c>
      <c r="T735">
        <v>4</v>
      </c>
      <c r="U735">
        <v>35</v>
      </c>
      <c r="V735">
        <v>70</v>
      </c>
      <c r="W735" t="s">
        <v>376</v>
      </c>
      <c r="X735" t="s">
        <v>22699</v>
      </c>
      <c r="Y735" t="s">
        <v>10</v>
      </c>
    </row>
    <row r="736" spans="1:25" x14ac:dyDescent="0.25">
      <c r="A736" t="s">
        <v>22700</v>
      </c>
      <c r="B736">
        <v>5</v>
      </c>
      <c r="C736">
        <v>3</v>
      </c>
      <c r="D736">
        <v>4</v>
      </c>
      <c r="E736">
        <v>5</v>
      </c>
      <c r="F736">
        <v>3</v>
      </c>
      <c r="G736">
        <v>4</v>
      </c>
      <c r="H736">
        <v>4</v>
      </c>
      <c r="I736">
        <v>3</v>
      </c>
      <c r="J736">
        <v>4</v>
      </c>
      <c r="K736">
        <v>35</v>
      </c>
      <c r="L736">
        <v>4</v>
      </c>
      <c r="M736">
        <v>5</v>
      </c>
      <c r="N736">
        <v>4</v>
      </c>
      <c r="O736">
        <v>3</v>
      </c>
      <c r="P736">
        <v>4</v>
      </c>
      <c r="Q736">
        <v>5</v>
      </c>
      <c r="R736">
        <v>4</v>
      </c>
      <c r="S736">
        <v>3</v>
      </c>
      <c r="T736">
        <v>4</v>
      </c>
      <c r="U736">
        <v>36</v>
      </c>
      <c r="V736">
        <v>71</v>
      </c>
      <c r="W736" t="s">
        <v>933</v>
      </c>
      <c r="X736" t="s">
        <v>22701</v>
      </c>
      <c r="Y736" t="s">
        <v>10</v>
      </c>
    </row>
    <row r="737" spans="1:25" x14ac:dyDescent="0.25">
      <c r="A737" t="s">
        <v>22702</v>
      </c>
      <c r="B737">
        <v>4</v>
      </c>
      <c r="C737">
        <v>5</v>
      </c>
      <c r="D737">
        <v>3</v>
      </c>
      <c r="E737">
        <v>4</v>
      </c>
      <c r="F737">
        <v>4</v>
      </c>
      <c r="G737">
        <v>5</v>
      </c>
      <c r="H737">
        <v>3</v>
      </c>
      <c r="I737">
        <v>4</v>
      </c>
      <c r="J737">
        <v>4</v>
      </c>
      <c r="K737">
        <v>36</v>
      </c>
      <c r="L737">
        <v>4</v>
      </c>
      <c r="M737">
        <v>5</v>
      </c>
      <c r="N737">
        <v>4</v>
      </c>
      <c r="O737">
        <v>3</v>
      </c>
      <c r="P737">
        <v>5</v>
      </c>
      <c r="Q737">
        <v>3</v>
      </c>
      <c r="R737">
        <v>4</v>
      </c>
      <c r="S737">
        <v>4</v>
      </c>
      <c r="T737">
        <v>4</v>
      </c>
      <c r="U737">
        <v>36</v>
      </c>
      <c r="V737">
        <v>72</v>
      </c>
      <c r="W737" t="s">
        <v>747</v>
      </c>
      <c r="X737" t="s">
        <v>7499</v>
      </c>
      <c r="Y737" t="s">
        <v>10</v>
      </c>
    </row>
    <row r="738" spans="1:25" x14ac:dyDescent="0.25">
      <c r="A738" t="s">
        <v>22703</v>
      </c>
      <c r="B738">
        <v>4</v>
      </c>
      <c r="C738">
        <v>3</v>
      </c>
      <c r="D738">
        <v>4</v>
      </c>
      <c r="E738">
        <v>3</v>
      </c>
      <c r="F738">
        <v>5</v>
      </c>
      <c r="G738">
        <v>4</v>
      </c>
      <c r="H738">
        <v>4</v>
      </c>
      <c r="I738">
        <v>5</v>
      </c>
      <c r="J738">
        <v>4</v>
      </c>
      <c r="K738">
        <v>36</v>
      </c>
      <c r="L738">
        <v>4</v>
      </c>
      <c r="M738">
        <v>4</v>
      </c>
      <c r="N738">
        <v>3</v>
      </c>
      <c r="O738">
        <v>5</v>
      </c>
      <c r="P738">
        <v>4</v>
      </c>
      <c r="Q738">
        <v>4</v>
      </c>
      <c r="R738">
        <v>5</v>
      </c>
      <c r="S738">
        <v>3</v>
      </c>
      <c r="T738">
        <v>4</v>
      </c>
      <c r="U738">
        <v>36</v>
      </c>
      <c r="V738">
        <v>72</v>
      </c>
      <c r="W738" t="s">
        <v>39</v>
      </c>
      <c r="X738" t="s">
        <v>2088</v>
      </c>
      <c r="Y738" t="s">
        <v>10</v>
      </c>
    </row>
    <row r="739" spans="1:25" x14ac:dyDescent="0.25">
      <c r="A739" t="s">
        <v>22704</v>
      </c>
      <c r="B739">
        <v>4</v>
      </c>
      <c r="C739">
        <v>3</v>
      </c>
      <c r="D739">
        <v>4</v>
      </c>
      <c r="E739">
        <v>5</v>
      </c>
      <c r="F739">
        <v>3</v>
      </c>
      <c r="G739">
        <v>5</v>
      </c>
      <c r="H739">
        <v>4</v>
      </c>
      <c r="I739">
        <v>4</v>
      </c>
      <c r="J739">
        <v>4</v>
      </c>
      <c r="K739">
        <v>36</v>
      </c>
      <c r="L739">
        <v>4</v>
      </c>
      <c r="M739">
        <v>4</v>
      </c>
      <c r="N739">
        <v>4</v>
      </c>
      <c r="O739">
        <v>3</v>
      </c>
      <c r="P739">
        <v>4</v>
      </c>
      <c r="Q739">
        <v>5</v>
      </c>
      <c r="R739">
        <v>3</v>
      </c>
      <c r="S739">
        <v>4</v>
      </c>
      <c r="T739">
        <v>5</v>
      </c>
      <c r="U739">
        <v>36</v>
      </c>
      <c r="V739">
        <v>72</v>
      </c>
      <c r="W739" t="s">
        <v>64</v>
      </c>
      <c r="X739" t="s">
        <v>2821</v>
      </c>
      <c r="Y739" t="s">
        <v>10</v>
      </c>
    </row>
    <row r="740" spans="1:25" x14ac:dyDescent="0.25">
      <c r="A740" t="s">
        <v>22705</v>
      </c>
      <c r="B740">
        <v>4</v>
      </c>
      <c r="C740">
        <v>3</v>
      </c>
      <c r="D740">
        <v>4</v>
      </c>
      <c r="E740">
        <v>5</v>
      </c>
      <c r="F740">
        <v>4</v>
      </c>
      <c r="G740">
        <v>4</v>
      </c>
      <c r="H740">
        <v>3</v>
      </c>
      <c r="I740">
        <v>5</v>
      </c>
      <c r="J740">
        <v>4</v>
      </c>
      <c r="K740">
        <v>36</v>
      </c>
      <c r="L740">
        <v>4</v>
      </c>
      <c r="M740">
        <v>5</v>
      </c>
      <c r="N740">
        <v>4</v>
      </c>
      <c r="O740">
        <v>4</v>
      </c>
      <c r="P740">
        <v>3</v>
      </c>
      <c r="Q740">
        <v>5</v>
      </c>
      <c r="R740">
        <v>4</v>
      </c>
      <c r="S740">
        <v>3</v>
      </c>
      <c r="T740">
        <v>4</v>
      </c>
      <c r="U740">
        <v>36</v>
      </c>
      <c r="V740">
        <v>72</v>
      </c>
      <c r="W740" t="s">
        <v>15</v>
      </c>
      <c r="X740" t="s">
        <v>4772</v>
      </c>
      <c r="Y740" t="s">
        <v>10</v>
      </c>
    </row>
    <row r="741" spans="1:25" x14ac:dyDescent="0.25">
      <c r="A741" t="s">
        <v>22706</v>
      </c>
      <c r="B741">
        <v>5</v>
      </c>
      <c r="C741">
        <v>5</v>
      </c>
      <c r="D741">
        <v>4</v>
      </c>
      <c r="E741">
        <v>4</v>
      </c>
      <c r="F741">
        <v>3</v>
      </c>
      <c r="G741">
        <v>4</v>
      </c>
      <c r="H741">
        <v>4</v>
      </c>
      <c r="I741">
        <v>3</v>
      </c>
      <c r="J741">
        <v>4</v>
      </c>
      <c r="K741">
        <v>36</v>
      </c>
      <c r="L741">
        <v>4</v>
      </c>
      <c r="M741">
        <v>4</v>
      </c>
      <c r="N741">
        <v>3</v>
      </c>
      <c r="O741">
        <v>4</v>
      </c>
      <c r="P741">
        <v>5</v>
      </c>
      <c r="Q741">
        <v>3</v>
      </c>
      <c r="R741">
        <v>5</v>
      </c>
      <c r="S741">
        <v>4</v>
      </c>
      <c r="T741">
        <v>4</v>
      </c>
      <c r="U741">
        <v>36</v>
      </c>
      <c r="V741">
        <v>72</v>
      </c>
      <c r="W741" t="s">
        <v>52</v>
      </c>
      <c r="X741" t="s">
        <v>22707</v>
      </c>
      <c r="Y741" t="s">
        <v>10</v>
      </c>
    </row>
    <row r="742" spans="1:25" x14ac:dyDescent="0.25">
      <c r="A742" t="s">
        <v>22708</v>
      </c>
      <c r="B742">
        <v>4</v>
      </c>
      <c r="C742">
        <v>3</v>
      </c>
      <c r="D742">
        <v>4</v>
      </c>
      <c r="E742">
        <v>5</v>
      </c>
      <c r="F742">
        <v>4</v>
      </c>
      <c r="G742">
        <v>4</v>
      </c>
      <c r="H742">
        <v>3</v>
      </c>
      <c r="I742">
        <v>5</v>
      </c>
      <c r="J742">
        <v>4</v>
      </c>
      <c r="K742">
        <v>36</v>
      </c>
      <c r="L742">
        <v>4</v>
      </c>
      <c r="M742">
        <v>5</v>
      </c>
      <c r="N742">
        <v>4</v>
      </c>
      <c r="O742">
        <v>4</v>
      </c>
      <c r="P742">
        <v>3</v>
      </c>
      <c r="Q742">
        <v>5</v>
      </c>
      <c r="R742">
        <v>4</v>
      </c>
      <c r="S742">
        <v>3</v>
      </c>
      <c r="T742">
        <v>4</v>
      </c>
      <c r="U742">
        <v>36</v>
      </c>
      <c r="V742">
        <v>72</v>
      </c>
      <c r="W742" t="s">
        <v>15</v>
      </c>
      <c r="X742" t="s">
        <v>4772</v>
      </c>
      <c r="Y742" t="s">
        <v>10</v>
      </c>
    </row>
    <row r="743" spans="1:25" x14ac:dyDescent="0.25">
      <c r="A743" t="s">
        <v>22709</v>
      </c>
      <c r="B743">
        <v>4</v>
      </c>
      <c r="C743">
        <v>4</v>
      </c>
      <c r="D743">
        <v>4</v>
      </c>
      <c r="E743">
        <v>4</v>
      </c>
      <c r="F743">
        <v>5</v>
      </c>
      <c r="G743">
        <v>3</v>
      </c>
      <c r="H743">
        <v>5</v>
      </c>
      <c r="I743">
        <v>3</v>
      </c>
      <c r="J743">
        <v>4</v>
      </c>
      <c r="K743">
        <v>36</v>
      </c>
      <c r="L743">
        <v>4</v>
      </c>
      <c r="M743">
        <v>3</v>
      </c>
      <c r="N743">
        <v>4</v>
      </c>
      <c r="O743">
        <v>5</v>
      </c>
      <c r="P743">
        <v>4</v>
      </c>
      <c r="Q743">
        <v>3</v>
      </c>
      <c r="R743">
        <v>5</v>
      </c>
      <c r="S743">
        <v>4</v>
      </c>
      <c r="T743">
        <v>4</v>
      </c>
      <c r="U743">
        <v>36</v>
      </c>
      <c r="V743">
        <v>72</v>
      </c>
      <c r="W743" t="s">
        <v>747</v>
      </c>
      <c r="X743" t="s">
        <v>22710</v>
      </c>
      <c r="Y743" t="s">
        <v>10</v>
      </c>
    </row>
    <row r="744" spans="1:25" x14ac:dyDescent="0.25">
      <c r="A744" t="s">
        <v>22711</v>
      </c>
      <c r="B744">
        <v>5</v>
      </c>
      <c r="C744">
        <v>4</v>
      </c>
      <c r="D744">
        <v>4</v>
      </c>
      <c r="E744">
        <v>3</v>
      </c>
      <c r="F744">
        <v>4</v>
      </c>
      <c r="G744">
        <v>3</v>
      </c>
      <c r="H744">
        <v>5</v>
      </c>
      <c r="I744">
        <v>4</v>
      </c>
      <c r="J744">
        <v>4</v>
      </c>
      <c r="K744">
        <v>36</v>
      </c>
      <c r="L744">
        <v>4</v>
      </c>
      <c r="M744">
        <v>3</v>
      </c>
      <c r="N744">
        <v>5</v>
      </c>
      <c r="O744">
        <v>4</v>
      </c>
      <c r="P744">
        <v>5</v>
      </c>
      <c r="Q744">
        <v>4</v>
      </c>
      <c r="R744">
        <v>4</v>
      </c>
      <c r="S744">
        <v>4</v>
      </c>
      <c r="T744">
        <v>3</v>
      </c>
      <c r="U744">
        <v>36</v>
      </c>
      <c r="V744">
        <v>72</v>
      </c>
      <c r="W744" t="s">
        <v>18</v>
      </c>
      <c r="X744" t="s">
        <v>22712</v>
      </c>
      <c r="Y744" t="s">
        <v>10</v>
      </c>
    </row>
    <row r="745" spans="1:25" x14ac:dyDescent="0.25">
      <c r="A745" t="s">
        <v>22713</v>
      </c>
      <c r="B745">
        <v>4</v>
      </c>
      <c r="C745">
        <v>3</v>
      </c>
      <c r="D745">
        <v>4</v>
      </c>
      <c r="E745">
        <v>4</v>
      </c>
      <c r="F745">
        <v>4</v>
      </c>
      <c r="G745">
        <v>4</v>
      </c>
      <c r="H745">
        <v>3</v>
      </c>
      <c r="I745">
        <v>5</v>
      </c>
      <c r="J745">
        <v>5</v>
      </c>
      <c r="K745">
        <v>36</v>
      </c>
      <c r="L745">
        <v>4</v>
      </c>
      <c r="M745">
        <v>3</v>
      </c>
      <c r="N745">
        <v>4</v>
      </c>
      <c r="O745">
        <v>3</v>
      </c>
      <c r="P745">
        <v>4</v>
      </c>
      <c r="Q745">
        <v>5</v>
      </c>
      <c r="R745">
        <v>4</v>
      </c>
      <c r="S745">
        <v>4</v>
      </c>
      <c r="T745">
        <v>5</v>
      </c>
      <c r="U745">
        <v>36</v>
      </c>
      <c r="V745">
        <v>72</v>
      </c>
      <c r="W745" t="s">
        <v>18</v>
      </c>
      <c r="X745" t="s">
        <v>660</v>
      </c>
      <c r="Y745" t="s">
        <v>10</v>
      </c>
    </row>
    <row r="746" spans="1:25" x14ac:dyDescent="0.25">
      <c r="A746" t="s">
        <v>22714</v>
      </c>
      <c r="B746">
        <v>4</v>
      </c>
      <c r="C746">
        <v>3</v>
      </c>
      <c r="D746">
        <v>5</v>
      </c>
      <c r="E746">
        <v>4</v>
      </c>
      <c r="F746">
        <v>3</v>
      </c>
      <c r="G746">
        <v>4</v>
      </c>
      <c r="H746">
        <v>4</v>
      </c>
      <c r="I746">
        <v>3</v>
      </c>
      <c r="J746">
        <v>5</v>
      </c>
      <c r="K746">
        <v>35</v>
      </c>
      <c r="L746">
        <v>4</v>
      </c>
      <c r="M746">
        <v>3</v>
      </c>
      <c r="N746">
        <v>5</v>
      </c>
      <c r="O746">
        <v>3</v>
      </c>
      <c r="P746">
        <v>5</v>
      </c>
      <c r="Q746">
        <v>4</v>
      </c>
      <c r="R746">
        <v>4</v>
      </c>
      <c r="S746">
        <v>5</v>
      </c>
      <c r="T746">
        <v>4</v>
      </c>
      <c r="U746">
        <v>37</v>
      </c>
      <c r="V746">
        <v>72</v>
      </c>
      <c r="W746" t="s">
        <v>18</v>
      </c>
      <c r="X746" t="s">
        <v>3302</v>
      </c>
      <c r="Y746" t="s">
        <v>10</v>
      </c>
    </row>
    <row r="747" spans="1:25" x14ac:dyDescent="0.25">
      <c r="A747" t="s">
        <v>22715</v>
      </c>
      <c r="B747">
        <v>5</v>
      </c>
      <c r="C747">
        <v>4</v>
      </c>
      <c r="D747">
        <v>4</v>
      </c>
      <c r="E747">
        <v>4</v>
      </c>
      <c r="F747">
        <v>5</v>
      </c>
      <c r="G747">
        <v>3</v>
      </c>
      <c r="H747">
        <v>4</v>
      </c>
      <c r="I747">
        <v>4</v>
      </c>
      <c r="J747">
        <v>3</v>
      </c>
      <c r="K747">
        <v>36</v>
      </c>
      <c r="L747">
        <v>5</v>
      </c>
      <c r="M747">
        <v>3</v>
      </c>
      <c r="N747">
        <v>4</v>
      </c>
      <c r="O747">
        <v>4</v>
      </c>
      <c r="P747">
        <v>4</v>
      </c>
      <c r="Q747">
        <v>3</v>
      </c>
      <c r="R747">
        <v>4</v>
      </c>
      <c r="S747">
        <v>4</v>
      </c>
      <c r="T747">
        <v>5</v>
      </c>
      <c r="U747">
        <v>36</v>
      </c>
      <c r="V747">
        <v>72</v>
      </c>
      <c r="W747" t="s">
        <v>18</v>
      </c>
      <c r="X747" t="s">
        <v>5241</v>
      </c>
      <c r="Y747" t="s">
        <v>10</v>
      </c>
    </row>
    <row r="748" spans="1:25" x14ac:dyDescent="0.25">
      <c r="A748" t="s">
        <v>22716</v>
      </c>
      <c r="B748">
        <v>4</v>
      </c>
      <c r="C748">
        <v>4</v>
      </c>
      <c r="D748">
        <v>5</v>
      </c>
      <c r="E748">
        <v>4</v>
      </c>
      <c r="F748">
        <v>5</v>
      </c>
      <c r="G748">
        <v>3</v>
      </c>
      <c r="H748">
        <v>4</v>
      </c>
      <c r="I748">
        <v>4</v>
      </c>
      <c r="J748">
        <v>3</v>
      </c>
      <c r="K748">
        <v>36</v>
      </c>
      <c r="L748">
        <v>4</v>
      </c>
      <c r="M748">
        <v>4</v>
      </c>
      <c r="N748">
        <v>5</v>
      </c>
      <c r="O748">
        <v>3</v>
      </c>
      <c r="P748">
        <v>5</v>
      </c>
      <c r="Q748">
        <v>4</v>
      </c>
      <c r="R748">
        <v>3</v>
      </c>
      <c r="S748">
        <v>4</v>
      </c>
      <c r="T748">
        <v>4</v>
      </c>
      <c r="U748">
        <v>36</v>
      </c>
      <c r="V748">
        <v>72</v>
      </c>
      <c r="W748" t="s">
        <v>18</v>
      </c>
      <c r="X748" t="s">
        <v>5557</v>
      </c>
      <c r="Y748" t="s">
        <v>10</v>
      </c>
    </row>
    <row r="749" spans="1:25" x14ac:dyDescent="0.25">
      <c r="A749" t="s">
        <v>22717</v>
      </c>
      <c r="B749">
        <v>4</v>
      </c>
      <c r="C749">
        <v>4</v>
      </c>
      <c r="D749">
        <v>5</v>
      </c>
      <c r="E749">
        <v>4</v>
      </c>
      <c r="F749">
        <v>5</v>
      </c>
      <c r="G749">
        <v>3</v>
      </c>
      <c r="H749">
        <v>4</v>
      </c>
      <c r="I749">
        <v>3</v>
      </c>
      <c r="J749">
        <v>4</v>
      </c>
      <c r="K749">
        <v>36</v>
      </c>
      <c r="L749">
        <v>5</v>
      </c>
      <c r="M749">
        <v>3</v>
      </c>
      <c r="N749">
        <v>4</v>
      </c>
      <c r="O749">
        <v>3</v>
      </c>
      <c r="P749">
        <v>4</v>
      </c>
      <c r="Q749">
        <v>4</v>
      </c>
      <c r="R749">
        <v>5</v>
      </c>
      <c r="S749">
        <v>3</v>
      </c>
      <c r="T749">
        <v>4</v>
      </c>
      <c r="U749">
        <v>35</v>
      </c>
      <c r="V749">
        <v>71</v>
      </c>
      <c r="W749" t="s">
        <v>61</v>
      </c>
      <c r="X749" t="s">
        <v>8722</v>
      </c>
      <c r="Y749" t="s">
        <v>10</v>
      </c>
    </row>
    <row r="750" spans="1:25" x14ac:dyDescent="0.25">
      <c r="A750" t="s">
        <v>22718</v>
      </c>
      <c r="B750">
        <v>4</v>
      </c>
      <c r="C750">
        <v>4</v>
      </c>
      <c r="D750">
        <v>4</v>
      </c>
      <c r="E750">
        <v>5</v>
      </c>
      <c r="F750">
        <v>3</v>
      </c>
      <c r="G750">
        <v>4</v>
      </c>
      <c r="H750">
        <v>4</v>
      </c>
      <c r="I750">
        <v>5</v>
      </c>
      <c r="J750">
        <v>3</v>
      </c>
      <c r="K750">
        <v>36</v>
      </c>
      <c r="L750">
        <v>4</v>
      </c>
      <c r="M750">
        <v>3</v>
      </c>
      <c r="N750">
        <v>5</v>
      </c>
      <c r="O750">
        <v>4</v>
      </c>
      <c r="P750">
        <v>4</v>
      </c>
      <c r="Q750">
        <v>5</v>
      </c>
      <c r="R750">
        <v>4</v>
      </c>
      <c r="S750">
        <v>4</v>
      </c>
      <c r="T750">
        <v>3</v>
      </c>
      <c r="U750">
        <v>36</v>
      </c>
      <c r="V750">
        <v>72</v>
      </c>
      <c r="W750" t="s">
        <v>61</v>
      </c>
      <c r="X750" t="s">
        <v>8987</v>
      </c>
      <c r="Y750" t="s">
        <v>10</v>
      </c>
    </row>
    <row r="751" spans="1:25" x14ac:dyDescent="0.25">
      <c r="A751" t="s">
        <v>22719</v>
      </c>
      <c r="B751">
        <v>4</v>
      </c>
      <c r="C751">
        <v>4</v>
      </c>
      <c r="D751">
        <v>3</v>
      </c>
      <c r="E751">
        <v>4</v>
      </c>
      <c r="F751">
        <v>4</v>
      </c>
      <c r="G751">
        <v>4</v>
      </c>
      <c r="H751">
        <v>5</v>
      </c>
      <c r="I751">
        <v>3</v>
      </c>
      <c r="J751">
        <v>4</v>
      </c>
      <c r="K751">
        <v>35</v>
      </c>
      <c r="L751">
        <v>4</v>
      </c>
      <c r="M751">
        <v>4</v>
      </c>
      <c r="N751">
        <v>4</v>
      </c>
      <c r="O751">
        <v>4</v>
      </c>
      <c r="P751">
        <v>3</v>
      </c>
      <c r="Q751">
        <v>5</v>
      </c>
      <c r="R751">
        <v>3</v>
      </c>
      <c r="S751">
        <v>4</v>
      </c>
      <c r="T751">
        <v>4</v>
      </c>
      <c r="U751">
        <v>35</v>
      </c>
      <c r="V751">
        <v>70</v>
      </c>
      <c r="W751" t="s">
        <v>61</v>
      </c>
      <c r="X751" t="s">
        <v>11242</v>
      </c>
      <c r="Y751" t="s">
        <v>10</v>
      </c>
    </row>
    <row r="752" spans="1:25" x14ac:dyDescent="0.25">
      <c r="A752" t="s">
        <v>22720</v>
      </c>
      <c r="B752">
        <v>4</v>
      </c>
      <c r="C752">
        <v>4</v>
      </c>
      <c r="D752">
        <v>4</v>
      </c>
      <c r="E752">
        <v>5</v>
      </c>
      <c r="F752">
        <v>3</v>
      </c>
      <c r="G752">
        <v>4</v>
      </c>
      <c r="H752">
        <v>3</v>
      </c>
      <c r="I752">
        <v>4</v>
      </c>
      <c r="J752">
        <v>4</v>
      </c>
      <c r="K752">
        <v>35</v>
      </c>
      <c r="L752">
        <v>4</v>
      </c>
      <c r="M752">
        <v>4</v>
      </c>
      <c r="N752">
        <v>4</v>
      </c>
      <c r="O752">
        <v>3</v>
      </c>
      <c r="P752">
        <v>5</v>
      </c>
      <c r="Q752">
        <v>4</v>
      </c>
      <c r="R752">
        <v>4</v>
      </c>
      <c r="S752">
        <v>3</v>
      </c>
      <c r="T752">
        <v>4</v>
      </c>
      <c r="U752">
        <v>35</v>
      </c>
      <c r="V752">
        <v>70</v>
      </c>
      <c r="W752" t="s">
        <v>61</v>
      </c>
      <c r="X752" t="s">
        <v>11242</v>
      </c>
      <c r="Y752" t="s">
        <v>10</v>
      </c>
    </row>
    <row r="753" spans="1:25" x14ac:dyDescent="0.25">
      <c r="A753" t="s">
        <v>22721</v>
      </c>
      <c r="B753">
        <v>4</v>
      </c>
      <c r="C753">
        <v>5</v>
      </c>
      <c r="D753">
        <v>3</v>
      </c>
      <c r="E753">
        <v>4</v>
      </c>
      <c r="F753">
        <v>4</v>
      </c>
      <c r="G753">
        <v>5</v>
      </c>
      <c r="H753">
        <v>3</v>
      </c>
      <c r="I753">
        <v>4</v>
      </c>
      <c r="J753">
        <v>3</v>
      </c>
      <c r="K753">
        <v>35</v>
      </c>
      <c r="L753">
        <v>4</v>
      </c>
      <c r="M753">
        <v>4</v>
      </c>
      <c r="N753">
        <v>5</v>
      </c>
      <c r="O753">
        <v>4</v>
      </c>
      <c r="P753">
        <v>3</v>
      </c>
      <c r="Q753">
        <v>5</v>
      </c>
      <c r="R753">
        <v>4</v>
      </c>
      <c r="S753">
        <v>3</v>
      </c>
      <c r="T753">
        <v>4</v>
      </c>
      <c r="U753">
        <v>36</v>
      </c>
      <c r="V753">
        <v>71</v>
      </c>
      <c r="W753" t="s">
        <v>18</v>
      </c>
      <c r="X753" t="s">
        <v>12562</v>
      </c>
      <c r="Y753" t="s">
        <v>10</v>
      </c>
    </row>
    <row r="754" spans="1:25" x14ac:dyDescent="0.25">
      <c r="A754" t="s">
        <v>22722</v>
      </c>
      <c r="B754">
        <v>5</v>
      </c>
      <c r="C754">
        <v>4</v>
      </c>
      <c r="D754">
        <v>3</v>
      </c>
      <c r="E754">
        <v>4</v>
      </c>
      <c r="F754">
        <v>4</v>
      </c>
      <c r="G754">
        <v>3</v>
      </c>
      <c r="H754">
        <v>4</v>
      </c>
      <c r="I754">
        <v>4</v>
      </c>
      <c r="J754">
        <v>5</v>
      </c>
      <c r="K754">
        <v>36</v>
      </c>
      <c r="L754">
        <v>5</v>
      </c>
      <c r="M754">
        <v>4</v>
      </c>
      <c r="N754">
        <v>3</v>
      </c>
      <c r="O754">
        <v>4</v>
      </c>
      <c r="P754">
        <v>5</v>
      </c>
      <c r="Q754">
        <v>4</v>
      </c>
      <c r="R754">
        <v>3</v>
      </c>
      <c r="S754">
        <v>4</v>
      </c>
      <c r="T754">
        <v>4</v>
      </c>
      <c r="U754">
        <v>36</v>
      </c>
      <c r="V754">
        <v>72</v>
      </c>
      <c r="W754" t="s">
        <v>61</v>
      </c>
      <c r="X754" t="s">
        <v>3002</v>
      </c>
      <c r="Y754" t="s">
        <v>10</v>
      </c>
    </row>
    <row r="755" spans="1:25" x14ac:dyDescent="0.25">
      <c r="A755" t="s">
        <v>22723</v>
      </c>
      <c r="B755">
        <v>5</v>
      </c>
      <c r="C755">
        <v>3</v>
      </c>
      <c r="D755">
        <v>4</v>
      </c>
      <c r="E755">
        <v>3</v>
      </c>
      <c r="F755">
        <v>4</v>
      </c>
      <c r="G755">
        <v>5</v>
      </c>
      <c r="H755">
        <v>4</v>
      </c>
      <c r="I755">
        <v>3</v>
      </c>
      <c r="J755">
        <v>4</v>
      </c>
      <c r="K755">
        <v>35</v>
      </c>
      <c r="L755">
        <v>5</v>
      </c>
      <c r="M755">
        <v>3</v>
      </c>
      <c r="N755">
        <v>4</v>
      </c>
      <c r="O755">
        <v>4</v>
      </c>
      <c r="P755">
        <v>4</v>
      </c>
      <c r="Q755">
        <v>3</v>
      </c>
      <c r="R755">
        <v>5</v>
      </c>
      <c r="S755">
        <v>3</v>
      </c>
      <c r="T755">
        <v>4</v>
      </c>
      <c r="U755">
        <v>35</v>
      </c>
      <c r="V755">
        <v>70</v>
      </c>
      <c r="W755" t="s">
        <v>61</v>
      </c>
      <c r="X755" t="s">
        <v>4610</v>
      </c>
      <c r="Y755" t="s">
        <v>10</v>
      </c>
    </row>
    <row r="756" spans="1:25" x14ac:dyDescent="0.25">
      <c r="A756" t="s">
        <v>22724</v>
      </c>
      <c r="B756">
        <v>5</v>
      </c>
      <c r="C756">
        <v>4</v>
      </c>
      <c r="D756">
        <v>3</v>
      </c>
      <c r="E756">
        <v>4</v>
      </c>
      <c r="F756">
        <v>4</v>
      </c>
      <c r="G756">
        <v>3</v>
      </c>
      <c r="H756">
        <v>5</v>
      </c>
      <c r="I756">
        <v>4</v>
      </c>
      <c r="J756">
        <v>4</v>
      </c>
      <c r="K756">
        <v>36</v>
      </c>
      <c r="L756">
        <v>4</v>
      </c>
      <c r="M756">
        <v>4</v>
      </c>
      <c r="N756">
        <v>4</v>
      </c>
      <c r="O756">
        <v>3</v>
      </c>
      <c r="P756">
        <v>5</v>
      </c>
      <c r="Q756">
        <v>5</v>
      </c>
      <c r="R756">
        <v>4</v>
      </c>
      <c r="S756">
        <v>4</v>
      </c>
      <c r="T756">
        <v>4</v>
      </c>
      <c r="U756">
        <v>37</v>
      </c>
      <c r="V756">
        <v>73</v>
      </c>
      <c r="W756" t="s">
        <v>18</v>
      </c>
      <c r="X756" t="s">
        <v>5241</v>
      </c>
      <c r="Y756" t="s">
        <v>10</v>
      </c>
    </row>
    <row r="757" spans="1:25" x14ac:dyDescent="0.25">
      <c r="A757" t="s">
        <v>22725</v>
      </c>
      <c r="B757">
        <v>4</v>
      </c>
      <c r="C757">
        <v>4</v>
      </c>
      <c r="D757">
        <v>4</v>
      </c>
      <c r="E757">
        <v>3</v>
      </c>
      <c r="F757">
        <v>5</v>
      </c>
      <c r="G757">
        <v>5</v>
      </c>
      <c r="H757">
        <v>4</v>
      </c>
      <c r="I757">
        <v>4</v>
      </c>
      <c r="J757">
        <v>4</v>
      </c>
      <c r="K757">
        <v>37</v>
      </c>
      <c r="L757">
        <v>4</v>
      </c>
      <c r="M757">
        <v>5</v>
      </c>
      <c r="N757">
        <v>4</v>
      </c>
      <c r="O757">
        <v>3</v>
      </c>
      <c r="P757">
        <v>4</v>
      </c>
      <c r="Q757">
        <v>4</v>
      </c>
      <c r="R757">
        <v>4</v>
      </c>
      <c r="S757">
        <v>3</v>
      </c>
      <c r="T757">
        <v>4</v>
      </c>
      <c r="U757">
        <v>35</v>
      </c>
      <c r="V757">
        <v>72</v>
      </c>
      <c r="W757" t="s">
        <v>18</v>
      </c>
      <c r="X757" t="s">
        <v>5241</v>
      </c>
      <c r="Y757" t="s">
        <v>10</v>
      </c>
    </row>
    <row r="758" spans="1:25" x14ac:dyDescent="0.25">
      <c r="A758" t="s">
        <v>22726</v>
      </c>
      <c r="B758">
        <v>4</v>
      </c>
      <c r="C758">
        <v>5</v>
      </c>
      <c r="D758">
        <v>4</v>
      </c>
      <c r="E758">
        <v>3</v>
      </c>
      <c r="F758">
        <v>4</v>
      </c>
      <c r="G758">
        <v>4</v>
      </c>
      <c r="H758">
        <v>4</v>
      </c>
      <c r="I758">
        <v>3</v>
      </c>
      <c r="J758">
        <v>4</v>
      </c>
      <c r="K758">
        <v>35</v>
      </c>
      <c r="L758">
        <v>5</v>
      </c>
      <c r="M758">
        <v>4</v>
      </c>
      <c r="N758">
        <v>3</v>
      </c>
      <c r="O758">
        <v>4</v>
      </c>
      <c r="P758">
        <v>4</v>
      </c>
      <c r="Q758">
        <v>3</v>
      </c>
      <c r="R758">
        <v>5</v>
      </c>
      <c r="S758">
        <v>4</v>
      </c>
      <c r="T758">
        <v>4</v>
      </c>
      <c r="U758">
        <v>36</v>
      </c>
      <c r="V758">
        <v>71</v>
      </c>
      <c r="W758" t="s">
        <v>18</v>
      </c>
      <c r="X758" t="s">
        <v>5241</v>
      </c>
      <c r="Y758" t="s">
        <v>10</v>
      </c>
    </row>
    <row r="759" spans="1:25" x14ac:dyDescent="0.25">
      <c r="A759" t="s">
        <v>22727</v>
      </c>
      <c r="B759">
        <v>4</v>
      </c>
      <c r="C759">
        <v>3</v>
      </c>
      <c r="D759">
        <v>5</v>
      </c>
      <c r="E759">
        <v>4</v>
      </c>
      <c r="F759">
        <v>4</v>
      </c>
      <c r="G759">
        <v>4</v>
      </c>
      <c r="H759">
        <v>5</v>
      </c>
      <c r="I759">
        <v>3</v>
      </c>
      <c r="J759">
        <v>4</v>
      </c>
      <c r="K759">
        <v>36</v>
      </c>
      <c r="L759">
        <v>4</v>
      </c>
      <c r="M759">
        <v>4</v>
      </c>
      <c r="N759">
        <v>5</v>
      </c>
      <c r="O759">
        <v>5</v>
      </c>
      <c r="P759">
        <v>3</v>
      </c>
      <c r="Q759">
        <v>4</v>
      </c>
      <c r="R759">
        <v>4</v>
      </c>
      <c r="S759">
        <v>4</v>
      </c>
      <c r="T759">
        <v>3</v>
      </c>
      <c r="U759">
        <v>36</v>
      </c>
      <c r="V759">
        <v>72</v>
      </c>
      <c r="W759" t="s">
        <v>18</v>
      </c>
      <c r="X759" t="s">
        <v>7432</v>
      </c>
      <c r="Y759" t="s">
        <v>10</v>
      </c>
    </row>
    <row r="760" spans="1:25" x14ac:dyDescent="0.25">
      <c r="A760" t="s">
        <v>22728</v>
      </c>
      <c r="B760">
        <v>4</v>
      </c>
      <c r="C760">
        <v>3</v>
      </c>
      <c r="D760">
        <v>4</v>
      </c>
      <c r="E760">
        <v>3</v>
      </c>
      <c r="F760">
        <v>4</v>
      </c>
      <c r="G760">
        <v>4</v>
      </c>
      <c r="H760">
        <v>5</v>
      </c>
      <c r="I760">
        <v>4</v>
      </c>
      <c r="J760">
        <v>5</v>
      </c>
      <c r="K760">
        <v>36</v>
      </c>
      <c r="L760">
        <v>4</v>
      </c>
      <c r="M760">
        <v>5</v>
      </c>
      <c r="N760">
        <v>4</v>
      </c>
      <c r="O760">
        <v>4</v>
      </c>
      <c r="P760">
        <v>5</v>
      </c>
      <c r="Q760">
        <v>3</v>
      </c>
      <c r="R760">
        <v>4</v>
      </c>
      <c r="S760">
        <v>3</v>
      </c>
      <c r="T760">
        <v>4</v>
      </c>
      <c r="U760">
        <v>36</v>
      </c>
      <c r="V760">
        <v>72</v>
      </c>
      <c r="W760" t="s">
        <v>18</v>
      </c>
      <c r="X760" t="s">
        <v>15446</v>
      </c>
      <c r="Y760" t="s">
        <v>10</v>
      </c>
    </row>
    <row r="761" spans="1:25" x14ac:dyDescent="0.25">
      <c r="A761" t="s">
        <v>22729</v>
      </c>
      <c r="B761">
        <v>4</v>
      </c>
      <c r="C761">
        <v>4</v>
      </c>
      <c r="D761">
        <v>4</v>
      </c>
      <c r="E761">
        <v>3</v>
      </c>
      <c r="F761">
        <v>5</v>
      </c>
      <c r="G761">
        <v>4</v>
      </c>
      <c r="H761">
        <v>3</v>
      </c>
      <c r="I761">
        <v>5</v>
      </c>
      <c r="J761">
        <v>4</v>
      </c>
      <c r="K761">
        <v>36</v>
      </c>
      <c r="L761">
        <v>3</v>
      </c>
      <c r="M761">
        <v>4</v>
      </c>
      <c r="N761">
        <v>4</v>
      </c>
      <c r="O761">
        <v>4</v>
      </c>
      <c r="P761">
        <v>4</v>
      </c>
      <c r="Q761">
        <v>5</v>
      </c>
      <c r="R761">
        <v>4</v>
      </c>
      <c r="S761">
        <v>3</v>
      </c>
      <c r="T761">
        <v>5</v>
      </c>
      <c r="U761">
        <v>36</v>
      </c>
      <c r="V761">
        <v>72</v>
      </c>
      <c r="W761" t="s">
        <v>18</v>
      </c>
      <c r="X761" t="s">
        <v>22730</v>
      </c>
      <c r="Y761" t="s">
        <v>10</v>
      </c>
    </row>
    <row r="762" spans="1:25" x14ac:dyDescent="0.25">
      <c r="A762" t="s">
        <v>22731</v>
      </c>
      <c r="B762">
        <v>4</v>
      </c>
      <c r="C762">
        <v>3</v>
      </c>
      <c r="D762">
        <v>4</v>
      </c>
      <c r="E762">
        <v>5</v>
      </c>
      <c r="F762">
        <v>4</v>
      </c>
      <c r="G762">
        <v>4</v>
      </c>
      <c r="H762">
        <v>5</v>
      </c>
      <c r="I762">
        <v>3</v>
      </c>
      <c r="J762">
        <v>4</v>
      </c>
      <c r="K762">
        <v>36</v>
      </c>
      <c r="L762">
        <v>4</v>
      </c>
      <c r="M762">
        <v>4</v>
      </c>
      <c r="N762">
        <v>5</v>
      </c>
      <c r="O762">
        <v>4</v>
      </c>
      <c r="P762">
        <v>4</v>
      </c>
      <c r="Q762">
        <v>3</v>
      </c>
      <c r="R762">
        <v>4</v>
      </c>
      <c r="S762">
        <v>3</v>
      </c>
      <c r="T762">
        <v>5</v>
      </c>
      <c r="U762">
        <v>36</v>
      </c>
      <c r="V762">
        <v>72</v>
      </c>
      <c r="W762" t="s">
        <v>61</v>
      </c>
      <c r="X762" t="s">
        <v>2098</v>
      </c>
      <c r="Y762" t="s">
        <v>10</v>
      </c>
    </row>
    <row r="763" spans="1:25" x14ac:dyDescent="0.25">
      <c r="A763" t="s">
        <v>22732</v>
      </c>
      <c r="B763">
        <v>4</v>
      </c>
      <c r="C763">
        <v>4</v>
      </c>
      <c r="D763">
        <v>4</v>
      </c>
      <c r="E763">
        <v>5</v>
      </c>
      <c r="F763">
        <v>4</v>
      </c>
      <c r="G763">
        <v>3</v>
      </c>
      <c r="H763">
        <v>5</v>
      </c>
      <c r="I763">
        <v>3</v>
      </c>
      <c r="J763">
        <v>4</v>
      </c>
      <c r="K763">
        <v>36</v>
      </c>
      <c r="L763">
        <v>4</v>
      </c>
      <c r="M763">
        <v>4</v>
      </c>
      <c r="N763">
        <v>5</v>
      </c>
      <c r="O763">
        <v>3</v>
      </c>
      <c r="P763">
        <v>4</v>
      </c>
      <c r="Q763">
        <v>4</v>
      </c>
      <c r="R763">
        <v>4</v>
      </c>
      <c r="S763">
        <v>3</v>
      </c>
      <c r="T763">
        <v>5</v>
      </c>
      <c r="U763">
        <v>36</v>
      </c>
      <c r="V763">
        <v>72</v>
      </c>
      <c r="W763" t="s">
        <v>61</v>
      </c>
      <c r="X763" t="s">
        <v>19962</v>
      </c>
      <c r="Y763" t="s">
        <v>10</v>
      </c>
    </row>
    <row r="764" spans="1:25" x14ac:dyDescent="0.25">
      <c r="A764" t="s">
        <v>22733</v>
      </c>
      <c r="B764">
        <v>5</v>
      </c>
      <c r="C764">
        <v>3</v>
      </c>
      <c r="D764">
        <v>5</v>
      </c>
      <c r="E764">
        <v>4</v>
      </c>
      <c r="F764">
        <v>4</v>
      </c>
      <c r="G764">
        <v>3</v>
      </c>
      <c r="H764">
        <v>4</v>
      </c>
      <c r="I764">
        <v>3</v>
      </c>
      <c r="J764">
        <v>4</v>
      </c>
      <c r="K764">
        <v>35</v>
      </c>
      <c r="L764">
        <v>4</v>
      </c>
      <c r="M764">
        <v>3</v>
      </c>
      <c r="N764">
        <v>4</v>
      </c>
      <c r="O764">
        <v>4</v>
      </c>
      <c r="P764">
        <v>3</v>
      </c>
      <c r="Q764">
        <v>4</v>
      </c>
      <c r="R764">
        <v>5</v>
      </c>
      <c r="S764">
        <v>4</v>
      </c>
      <c r="T764">
        <v>4</v>
      </c>
      <c r="U764">
        <v>35</v>
      </c>
      <c r="V764">
        <v>70</v>
      </c>
      <c r="W764" t="s">
        <v>61</v>
      </c>
      <c r="X764" t="s">
        <v>22734</v>
      </c>
      <c r="Y764" t="s">
        <v>10</v>
      </c>
    </row>
    <row r="765" spans="1:25" x14ac:dyDescent="0.25">
      <c r="A765" t="s">
        <v>22735</v>
      </c>
      <c r="B765">
        <v>5</v>
      </c>
      <c r="C765">
        <v>4</v>
      </c>
      <c r="D765">
        <v>3</v>
      </c>
      <c r="E765">
        <v>4</v>
      </c>
      <c r="F765">
        <v>4</v>
      </c>
      <c r="G765">
        <v>4</v>
      </c>
      <c r="H765">
        <v>3</v>
      </c>
      <c r="I765">
        <v>5</v>
      </c>
      <c r="J765">
        <v>4</v>
      </c>
      <c r="K765">
        <v>36</v>
      </c>
      <c r="L765">
        <v>4</v>
      </c>
      <c r="M765">
        <v>3</v>
      </c>
      <c r="N765">
        <v>4</v>
      </c>
      <c r="O765">
        <v>4</v>
      </c>
      <c r="P765">
        <v>5</v>
      </c>
      <c r="Q765">
        <v>3</v>
      </c>
      <c r="R765">
        <v>4</v>
      </c>
      <c r="S765">
        <v>4</v>
      </c>
      <c r="T765">
        <v>5</v>
      </c>
      <c r="U765">
        <v>36</v>
      </c>
      <c r="V765">
        <v>72</v>
      </c>
      <c r="W765" t="s">
        <v>58</v>
      </c>
      <c r="X765" t="s">
        <v>2302</v>
      </c>
      <c r="Y765" t="s">
        <v>10</v>
      </c>
    </row>
    <row r="766" spans="1:25" x14ac:dyDescent="0.25">
      <c r="A766" t="s">
        <v>22736</v>
      </c>
      <c r="B766">
        <v>4</v>
      </c>
      <c r="C766">
        <v>4</v>
      </c>
      <c r="D766">
        <v>4</v>
      </c>
      <c r="E766">
        <v>5</v>
      </c>
      <c r="F766">
        <v>4</v>
      </c>
      <c r="G766">
        <v>3</v>
      </c>
      <c r="H766">
        <v>4</v>
      </c>
      <c r="I766">
        <v>4</v>
      </c>
      <c r="J766">
        <v>4</v>
      </c>
      <c r="K766">
        <v>36</v>
      </c>
      <c r="L766">
        <v>3</v>
      </c>
      <c r="M766">
        <v>5</v>
      </c>
      <c r="N766">
        <v>3</v>
      </c>
      <c r="O766">
        <v>4</v>
      </c>
      <c r="P766">
        <v>4</v>
      </c>
      <c r="Q766">
        <v>4</v>
      </c>
      <c r="R766">
        <v>4</v>
      </c>
      <c r="S766">
        <v>4</v>
      </c>
      <c r="T766">
        <v>5</v>
      </c>
      <c r="U766">
        <v>36</v>
      </c>
      <c r="V766">
        <v>72</v>
      </c>
      <c r="W766" t="s">
        <v>97</v>
      </c>
      <c r="X766" t="s">
        <v>9417</v>
      </c>
      <c r="Y766" t="s">
        <v>44</v>
      </c>
    </row>
    <row r="767" spans="1:25" x14ac:dyDescent="0.25">
      <c r="A767" t="s">
        <v>22737</v>
      </c>
      <c r="B767">
        <v>4</v>
      </c>
      <c r="C767">
        <v>4</v>
      </c>
      <c r="D767">
        <v>3</v>
      </c>
      <c r="E767">
        <v>4</v>
      </c>
      <c r="F767">
        <v>4</v>
      </c>
      <c r="G767">
        <v>3</v>
      </c>
      <c r="H767">
        <v>4</v>
      </c>
      <c r="I767">
        <v>4</v>
      </c>
      <c r="J767">
        <v>5</v>
      </c>
      <c r="K767">
        <v>35</v>
      </c>
      <c r="L767">
        <v>4</v>
      </c>
      <c r="M767">
        <v>4</v>
      </c>
      <c r="N767">
        <v>4</v>
      </c>
      <c r="O767">
        <v>3</v>
      </c>
      <c r="P767">
        <v>4</v>
      </c>
      <c r="Q767">
        <v>4</v>
      </c>
      <c r="R767">
        <v>3</v>
      </c>
      <c r="S767">
        <v>4</v>
      </c>
      <c r="T767">
        <v>5</v>
      </c>
      <c r="U767">
        <v>35</v>
      </c>
      <c r="V767">
        <v>70</v>
      </c>
      <c r="W767" t="s">
        <v>39</v>
      </c>
      <c r="X767" t="s">
        <v>19322</v>
      </c>
      <c r="Y767" t="s">
        <v>10</v>
      </c>
    </row>
    <row r="768" spans="1:25" x14ac:dyDescent="0.25">
      <c r="A768" t="s">
        <v>22738</v>
      </c>
      <c r="B768">
        <v>4</v>
      </c>
      <c r="C768">
        <v>5</v>
      </c>
      <c r="D768">
        <v>4</v>
      </c>
      <c r="E768">
        <v>4</v>
      </c>
      <c r="F768">
        <v>3</v>
      </c>
      <c r="G768">
        <v>4</v>
      </c>
      <c r="H768">
        <v>4</v>
      </c>
      <c r="I768">
        <v>3</v>
      </c>
      <c r="J768">
        <v>4</v>
      </c>
      <c r="K768">
        <v>35</v>
      </c>
      <c r="L768">
        <v>5</v>
      </c>
      <c r="M768">
        <v>4</v>
      </c>
      <c r="N768">
        <v>3</v>
      </c>
      <c r="O768">
        <v>4</v>
      </c>
      <c r="P768">
        <v>4</v>
      </c>
      <c r="Q768">
        <v>3</v>
      </c>
      <c r="R768">
        <v>5</v>
      </c>
      <c r="S768">
        <v>4</v>
      </c>
      <c r="T768">
        <v>5</v>
      </c>
      <c r="U768">
        <v>37</v>
      </c>
      <c r="V768">
        <v>72</v>
      </c>
      <c r="W768" t="s">
        <v>15</v>
      </c>
      <c r="X768" t="s">
        <v>22739</v>
      </c>
      <c r="Y768" t="s">
        <v>10</v>
      </c>
    </row>
    <row r="769" spans="1:25" x14ac:dyDescent="0.25">
      <c r="A769" t="s">
        <v>22740</v>
      </c>
      <c r="B769">
        <v>5</v>
      </c>
      <c r="C769">
        <v>4</v>
      </c>
      <c r="D769">
        <v>4</v>
      </c>
      <c r="E769">
        <v>3</v>
      </c>
      <c r="F769">
        <v>4</v>
      </c>
      <c r="G769">
        <v>4</v>
      </c>
      <c r="H769">
        <v>4</v>
      </c>
      <c r="I769">
        <v>3</v>
      </c>
      <c r="J769">
        <v>5</v>
      </c>
      <c r="K769">
        <v>36</v>
      </c>
      <c r="L769">
        <v>4</v>
      </c>
      <c r="M769">
        <v>4</v>
      </c>
      <c r="N769">
        <v>4</v>
      </c>
      <c r="O769">
        <v>4</v>
      </c>
      <c r="P769">
        <v>5</v>
      </c>
      <c r="Q769">
        <v>3</v>
      </c>
      <c r="R769">
        <v>4</v>
      </c>
      <c r="S769">
        <v>5</v>
      </c>
      <c r="T769">
        <v>3</v>
      </c>
      <c r="U769">
        <v>36</v>
      </c>
      <c r="V769">
        <v>72</v>
      </c>
      <c r="W769" t="s">
        <v>91</v>
      </c>
      <c r="X769" t="s">
        <v>3801</v>
      </c>
      <c r="Y769" t="s">
        <v>10</v>
      </c>
    </row>
    <row r="770" spans="1:25" x14ac:dyDescent="0.25">
      <c r="A770" t="s">
        <v>22741</v>
      </c>
      <c r="B770">
        <v>4</v>
      </c>
      <c r="C770">
        <v>4</v>
      </c>
      <c r="D770">
        <v>4</v>
      </c>
      <c r="E770">
        <v>4</v>
      </c>
      <c r="F770">
        <v>5</v>
      </c>
      <c r="G770">
        <v>3</v>
      </c>
      <c r="H770">
        <v>5</v>
      </c>
      <c r="I770">
        <v>3</v>
      </c>
      <c r="J770">
        <v>3</v>
      </c>
      <c r="K770">
        <v>35</v>
      </c>
      <c r="L770">
        <v>4</v>
      </c>
      <c r="M770">
        <v>4</v>
      </c>
      <c r="N770">
        <v>5</v>
      </c>
      <c r="O770">
        <v>5</v>
      </c>
      <c r="P770">
        <v>3</v>
      </c>
      <c r="Q770">
        <v>4</v>
      </c>
      <c r="R770">
        <v>4</v>
      </c>
      <c r="S770">
        <v>4</v>
      </c>
      <c r="T770">
        <v>3</v>
      </c>
      <c r="U770">
        <v>36</v>
      </c>
      <c r="V770">
        <v>71</v>
      </c>
      <c r="W770" t="s">
        <v>308</v>
      </c>
      <c r="X770" t="s">
        <v>22742</v>
      </c>
      <c r="Y770" t="s">
        <v>10</v>
      </c>
    </row>
    <row r="771" spans="1:25" x14ac:dyDescent="0.25">
      <c r="A771" t="s">
        <v>22743</v>
      </c>
      <c r="B771">
        <v>4</v>
      </c>
      <c r="C771">
        <v>3</v>
      </c>
      <c r="D771">
        <v>5</v>
      </c>
      <c r="E771">
        <v>4</v>
      </c>
      <c r="F771">
        <v>4</v>
      </c>
      <c r="G771">
        <v>3</v>
      </c>
      <c r="H771">
        <v>5</v>
      </c>
      <c r="I771">
        <v>4</v>
      </c>
      <c r="J771">
        <v>4</v>
      </c>
      <c r="K771">
        <v>36</v>
      </c>
      <c r="L771">
        <v>4</v>
      </c>
      <c r="M771">
        <v>3</v>
      </c>
      <c r="N771">
        <v>5</v>
      </c>
      <c r="O771">
        <v>4</v>
      </c>
      <c r="P771">
        <v>4</v>
      </c>
      <c r="Q771">
        <v>3</v>
      </c>
      <c r="R771">
        <v>5</v>
      </c>
      <c r="S771">
        <v>3</v>
      </c>
      <c r="T771">
        <v>4</v>
      </c>
      <c r="U771">
        <v>35</v>
      </c>
      <c r="V771">
        <v>71</v>
      </c>
      <c r="W771" t="s">
        <v>58</v>
      </c>
      <c r="X771" t="s">
        <v>22744</v>
      </c>
      <c r="Y771" t="s">
        <v>10</v>
      </c>
    </row>
    <row r="772" spans="1:25" x14ac:dyDescent="0.25">
      <c r="A772" t="s">
        <v>22745</v>
      </c>
      <c r="B772">
        <v>4</v>
      </c>
      <c r="C772">
        <v>3</v>
      </c>
      <c r="D772">
        <v>4</v>
      </c>
      <c r="E772">
        <v>4</v>
      </c>
      <c r="F772">
        <v>5</v>
      </c>
      <c r="G772">
        <v>4</v>
      </c>
      <c r="H772">
        <v>3</v>
      </c>
      <c r="I772">
        <v>5</v>
      </c>
      <c r="J772">
        <v>4</v>
      </c>
      <c r="K772">
        <v>36</v>
      </c>
      <c r="L772">
        <v>4</v>
      </c>
      <c r="M772">
        <v>4</v>
      </c>
      <c r="N772">
        <v>5</v>
      </c>
      <c r="O772">
        <v>3</v>
      </c>
      <c r="P772">
        <v>4</v>
      </c>
      <c r="Q772">
        <v>3</v>
      </c>
      <c r="R772">
        <v>4</v>
      </c>
      <c r="S772">
        <v>4</v>
      </c>
      <c r="T772">
        <v>5</v>
      </c>
      <c r="U772">
        <v>36</v>
      </c>
      <c r="V772">
        <v>72</v>
      </c>
      <c r="W772" t="s">
        <v>12</v>
      </c>
      <c r="X772" t="s">
        <v>7174</v>
      </c>
      <c r="Y772" t="s">
        <v>10</v>
      </c>
    </row>
    <row r="773" spans="1:25" x14ac:dyDescent="0.25">
      <c r="A773" t="s">
        <v>22746</v>
      </c>
      <c r="B773">
        <v>4</v>
      </c>
      <c r="C773">
        <v>3</v>
      </c>
      <c r="D773">
        <v>4</v>
      </c>
      <c r="E773">
        <v>4</v>
      </c>
      <c r="F773">
        <v>5</v>
      </c>
      <c r="G773">
        <v>4</v>
      </c>
      <c r="H773">
        <v>3</v>
      </c>
      <c r="I773">
        <v>5</v>
      </c>
      <c r="J773">
        <v>4</v>
      </c>
      <c r="K773">
        <v>36</v>
      </c>
      <c r="L773">
        <v>4</v>
      </c>
      <c r="M773">
        <v>4</v>
      </c>
      <c r="N773">
        <v>5</v>
      </c>
      <c r="O773">
        <v>3</v>
      </c>
      <c r="P773">
        <v>4</v>
      </c>
      <c r="Q773">
        <v>3</v>
      </c>
      <c r="R773">
        <v>4</v>
      </c>
      <c r="S773">
        <v>4</v>
      </c>
      <c r="T773">
        <v>5</v>
      </c>
      <c r="U773">
        <v>36</v>
      </c>
      <c r="V773">
        <v>72</v>
      </c>
      <c r="W773" t="s">
        <v>12</v>
      </c>
      <c r="X773" t="s">
        <v>7174</v>
      </c>
      <c r="Y773" t="s">
        <v>10</v>
      </c>
    </row>
    <row r="774" spans="1:25" x14ac:dyDescent="0.25">
      <c r="A774" t="s">
        <v>22747</v>
      </c>
      <c r="B774">
        <v>5</v>
      </c>
      <c r="C774">
        <v>4</v>
      </c>
      <c r="D774">
        <v>4</v>
      </c>
      <c r="E774">
        <v>5</v>
      </c>
      <c r="F774">
        <v>3</v>
      </c>
      <c r="G774">
        <v>4</v>
      </c>
      <c r="H774">
        <v>3</v>
      </c>
      <c r="I774">
        <v>4</v>
      </c>
      <c r="J774">
        <v>4</v>
      </c>
      <c r="K774">
        <v>36</v>
      </c>
      <c r="L774">
        <v>4</v>
      </c>
      <c r="M774">
        <v>4</v>
      </c>
      <c r="N774">
        <v>3</v>
      </c>
      <c r="O774">
        <v>4</v>
      </c>
      <c r="P774">
        <v>4</v>
      </c>
      <c r="Q774">
        <v>3</v>
      </c>
      <c r="R774">
        <v>5</v>
      </c>
      <c r="S774">
        <v>4</v>
      </c>
      <c r="T774">
        <v>5</v>
      </c>
      <c r="U774">
        <v>36</v>
      </c>
      <c r="V774">
        <v>72</v>
      </c>
      <c r="W774" t="s">
        <v>15</v>
      </c>
      <c r="X774" t="s">
        <v>3461</v>
      </c>
      <c r="Y774" t="s">
        <v>10</v>
      </c>
    </row>
    <row r="775" spans="1:25" x14ac:dyDescent="0.25">
      <c r="A775" t="s">
        <v>22748</v>
      </c>
      <c r="B775">
        <v>4</v>
      </c>
      <c r="C775">
        <v>4</v>
      </c>
      <c r="D775">
        <v>3</v>
      </c>
      <c r="E775">
        <v>4</v>
      </c>
      <c r="F775">
        <v>4</v>
      </c>
      <c r="G775">
        <v>5</v>
      </c>
      <c r="H775">
        <v>4</v>
      </c>
      <c r="I775">
        <v>4</v>
      </c>
      <c r="J775">
        <v>3</v>
      </c>
      <c r="K775">
        <v>35</v>
      </c>
      <c r="L775">
        <v>4</v>
      </c>
      <c r="M775">
        <v>3</v>
      </c>
      <c r="N775">
        <v>4</v>
      </c>
      <c r="O775">
        <v>4</v>
      </c>
      <c r="P775">
        <v>5</v>
      </c>
      <c r="Q775">
        <v>3</v>
      </c>
      <c r="R775">
        <v>4</v>
      </c>
      <c r="S775">
        <v>4</v>
      </c>
      <c r="T775">
        <v>4</v>
      </c>
      <c r="U775">
        <v>35</v>
      </c>
      <c r="V775">
        <v>70</v>
      </c>
      <c r="W775" t="s">
        <v>308</v>
      </c>
      <c r="X775" t="s">
        <v>22749</v>
      </c>
      <c r="Y775" t="s">
        <v>10</v>
      </c>
    </row>
    <row r="776" spans="1:25" x14ac:dyDescent="0.25">
      <c r="A776" t="s">
        <v>22750</v>
      </c>
      <c r="B776">
        <v>4</v>
      </c>
      <c r="C776">
        <v>3</v>
      </c>
      <c r="D776">
        <v>5</v>
      </c>
      <c r="E776">
        <v>4</v>
      </c>
      <c r="F776">
        <v>3</v>
      </c>
      <c r="G776">
        <v>5</v>
      </c>
      <c r="H776">
        <v>4</v>
      </c>
      <c r="I776">
        <v>3</v>
      </c>
      <c r="J776">
        <v>4</v>
      </c>
      <c r="K776">
        <v>35</v>
      </c>
      <c r="L776">
        <v>4</v>
      </c>
      <c r="M776">
        <v>4</v>
      </c>
      <c r="N776">
        <v>5</v>
      </c>
      <c r="O776">
        <v>4</v>
      </c>
      <c r="P776">
        <v>4</v>
      </c>
      <c r="Q776">
        <v>3</v>
      </c>
      <c r="R776">
        <v>4</v>
      </c>
      <c r="S776">
        <v>3</v>
      </c>
      <c r="T776">
        <v>5</v>
      </c>
      <c r="U776">
        <v>36</v>
      </c>
      <c r="V776">
        <v>71</v>
      </c>
      <c r="W776" t="s">
        <v>176</v>
      </c>
      <c r="X776" t="s">
        <v>1016</v>
      </c>
      <c r="Y776" t="s">
        <v>10</v>
      </c>
    </row>
    <row r="777" spans="1:25" x14ac:dyDescent="0.25">
      <c r="A777" t="s">
        <v>22750</v>
      </c>
      <c r="B777">
        <v>3</v>
      </c>
      <c r="C777">
        <v>3</v>
      </c>
      <c r="D777">
        <v>4</v>
      </c>
      <c r="E777">
        <v>3</v>
      </c>
      <c r="F777">
        <v>3</v>
      </c>
      <c r="G777">
        <v>3</v>
      </c>
      <c r="H777">
        <v>3</v>
      </c>
      <c r="I777">
        <v>3</v>
      </c>
      <c r="J777">
        <v>4</v>
      </c>
      <c r="K777">
        <v>29</v>
      </c>
      <c r="L777">
        <v>3</v>
      </c>
      <c r="M777">
        <v>3</v>
      </c>
      <c r="N777">
        <v>4</v>
      </c>
      <c r="O777">
        <v>3</v>
      </c>
      <c r="P777">
        <v>3</v>
      </c>
      <c r="Q777">
        <v>3</v>
      </c>
      <c r="R777">
        <v>3</v>
      </c>
      <c r="S777">
        <v>3</v>
      </c>
      <c r="T777">
        <v>4</v>
      </c>
      <c r="U777">
        <v>29</v>
      </c>
      <c r="V777">
        <v>58</v>
      </c>
      <c r="W777" t="s">
        <v>236</v>
      </c>
      <c r="X777" t="s">
        <v>900</v>
      </c>
      <c r="Y777" t="s">
        <v>10</v>
      </c>
    </row>
    <row r="778" spans="1:25" x14ac:dyDescent="0.25">
      <c r="A778" t="s">
        <v>22750</v>
      </c>
      <c r="B778">
        <v>5</v>
      </c>
      <c r="C778">
        <v>4</v>
      </c>
      <c r="D778">
        <v>3</v>
      </c>
      <c r="E778">
        <v>4</v>
      </c>
      <c r="F778">
        <v>5</v>
      </c>
      <c r="G778">
        <v>4</v>
      </c>
      <c r="H778">
        <v>3</v>
      </c>
      <c r="I778">
        <v>4</v>
      </c>
      <c r="J778">
        <v>3</v>
      </c>
      <c r="K778">
        <v>35</v>
      </c>
      <c r="L778">
        <v>5</v>
      </c>
      <c r="M778">
        <v>3</v>
      </c>
      <c r="N778">
        <v>4</v>
      </c>
      <c r="O778">
        <v>4</v>
      </c>
      <c r="P778">
        <v>4</v>
      </c>
      <c r="Q778">
        <v>4</v>
      </c>
      <c r="R778">
        <v>4</v>
      </c>
      <c r="S778">
        <v>4</v>
      </c>
      <c r="T778">
        <v>5</v>
      </c>
      <c r="U778">
        <v>37</v>
      </c>
      <c r="V778">
        <v>72</v>
      </c>
      <c r="W778" t="s">
        <v>105</v>
      </c>
      <c r="X778" t="s">
        <v>575</v>
      </c>
      <c r="Y778" t="s">
        <v>10</v>
      </c>
    </row>
    <row r="779" spans="1:25" x14ac:dyDescent="0.25">
      <c r="A779" t="s">
        <v>22751</v>
      </c>
      <c r="B779">
        <v>5</v>
      </c>
      <c r="C779">
        <v>4</v>
      </c>
      <c r="D779">
        <v>3</v>
      </c>
      <c r="E779">
        <v>5</v>
      </c>
      <c r="F779">
        <v>4</v>
      </c>
      <c r="G779">
        <v>4</v>
      </c>
      <c r="H779">
        <v>3</v>
      </c>
      <c r="I779">
        <v>4</v>
      </c>
      <c r="J779">
        <v>4</v>
      </c>
      <c r="K779">
        <v>36</v>
      </c>
      <c r="L779">
        <v>5</v>
      </c>
      <c r="M779">
        <v>4</v>
      </c>
      <c r="N779">
        <v>4</v>
      </c>
      <c r="O779">
        <v>4</v>
      </c>
      <c r="P779">
        <v>3</v>
      </c>
      <c r="Q779">
        <v>4</v>
      </c>
      <c r="R779">
        <v>5</v>
      </c>
      <c r="S779">
        <v>3</v>
      </c>
      <c r="T779">
        <v>4</v>
      </c>
      <c r="U779">
        <v>36</v>
      </c>
      <c r="V779">
        <v>72</v>
      </c>
      <c r="W779" t="s">
        <v>12</v>
      </c>
      <c r="X779" t="s">
        <v>2657</v>
      </c>
      <c r="Y779" t="s">
        <v>10</v>
      </c>
    </row>
    <row r="780" spans="1:25" x14ac:dyDescent="0.25">
      <c r="A780" t="s">
        <v>22752</v>
      </c>
      <c r="B780">
        <v>4</v>
      </c>
      <c r="C780">
        <v>4</v>
      </c>
      <c r="D780">
        <v>4</v>
      </c>
      <c r="E780">
        <v>5</v>
      </c>
      <c r="F780">
        <v>3</v>
      </c>
      <c r="G780">
        <v>5</v>
      </c>
      <c r="H780">
        <v>4</v>
      </c>
      <c r="I780">
        <v>3</v>
      </c>
      <c r="J780">
        <v>4</v>
      </c>
      <c r="K780">
        <v>36</v>
      </c>
      <c r="L780">
        <v>5</v>
      </c>
      <c r="M780">
        <v>4</v>
      </c>
      <c r="N780">
        <v>4</v>
      </c>
      <c r="O780">
        <v>4</v>
      </c>
      <c r="P780">
        <v>3</v>
      </c>
      <c r="Q780">
        <v>5</v>
      </c>
      <c r="R780">
        <v>4</v>
      </c>
      <c r="S780">
        <v>3</v>
      </c>
      <c r="T780">
        <v>4</v>
      </c>
      <c r="U780">
        <v>36</v>
      </c>
      <c r="V780">
        <v>72</v>
      </c>
      <c r="W780" t="s">
        <v>12</v>
      </c>
      <c r="X780" t="s">
        <v>2657</v>
      </c>
      <c r="Y780" t="s">
        <v>10</v>
      </c>
    </row>
    <row r="781" spans="1:25" x14ac:dyDescent="0.25">
      <c r="A781" t="s">
        <v>22753</v>
      </c>
      <c r="B781">
        <v>4</v>
      </c>
      <c r="C781">
        <v>4</v>
      </c>
      <c r="D781">
        <v>4</v>
      </c>
      <c r="E781">
        <v>3</v>
      </c>
      <c r="F781">
        <v>3</v>
      </c>
      <c r="G781">
        <v>4</v>
      </c>
      <c r="H781">
        <v>3</v>
      </c>
      <c r="I781">
        <v>3</v>
      </c>
      <c r="J781">
        <v>5</v>
      </c>
      <c r="K781">
        <v>33</v>
      </c>
      <c r="L781">
        <v>4</v>
      </c>
      <c r="M781">
        <v>4</v>
      </c>
      <c r="N781">
        <v>3</v>
      </c>
      <c r="O781">
        <v>3</v>
      </c>
      <c r="P781">
        <v>4</v>
      </c>
      <c r="Q781">
        <v>3</v>
      </c>
      <c r="R781">
        <v>3</v>
      </c>
      <c r="S781">
        <v>4</v>
      </c>
      <c r="T781">
        <v>5</v>
      </c>
      <c r="U781">
        <v>33</v>
      </c>
      <c r="V781">
        <v>66</v>
      </c>
      <c r="W781" t="s">
        <v>12</v>
      </c>
      <c r="X781" t="s">
        <v>987</v>
      </c>
      <c r="Y781" t="s">
        <v>10</v>
      </c>
    </row>
    <row r="782" spans="1:25" x14ac:dyDescent="0.25">
      <c r="A782" t="s">
        <v>22754</v>
      </c>
      <c r="B782">
        <v>4</v>
      </c>
      <c r="C782">
        <v>5</v>
      </c>
      <c r="D782">
        <v>3</v>
      </c>
      <c r="E782">
        <v>4</v>
      </c>
      <c r="F782">
        <v>4</v>
      </c>
      <c r="G782">
        <v>4</v>
      </c>
      <c r="H782">
        <v>5</v>
      </c>
      <c r="I782">
        <v>4</v>
      </c>
      <c r="J782">
        <v>3</v>
      </c>
      <c r="K782">
        <v>36</v>
      </c>
      <c r="L782">
        <v>4</v>
      </c>
      <c r="M782">
        <v>4</v>
      </c>
      <c r="N782">
        <v>5</v>
      </c>
      <c r="O782">
        <v>3</v>
      </c>
      <c r="P782">
        <v>4</v>
      </c>
      <c r="Q782">
        <v>4</v>
      </c>
      <c r="R782">
        <v>4</v>
      </c>
      <c r="S782">
        <v>3</v>
      </c>
      <c r="T782">
        <v>5</v>
      </c>
      <c r="U782">
        <v>36</v>
      </c>
      <c r="V782">
        <v>72</v>
      </c>
      <c r="W782" t="s">
        <v>152</v>
      </c>
      <c r="X782" t="s">
        <v>20783</v>
      </c>
      <c r="Y782" t="s">
        <v>10</v>
      </c>
    </row>
    <row r="783" spans="1:25" x14ac:dyDescent="0.25">
      <c r="A783" t="s">
        <v>22755</v>
      </c>
      <c r="B783">
        <v>3</v>
      </c>
      <c r="C783">
        <v>3</v>
      </c>
      <c r="D783">
        <v>3</v>
      </c>
      <c r="E783">
        <v>3</v>
      </c>
      <c r="F783">
        <v>3</v>
      </c>
      <c r="G783">
        <v>3</v>
      </c>
      <c r="H783">
        <v>4</v>
      </c>
      <c r="I783">
        <v>3</v>
      </c>
      <c r="J783">
        <v>4</v>
      </c>
      <c r="K783">
        <v>29</v>
      </c>
      <c r="L783">
        <v>4</v>
      </c>
      <c r="M783">
        <v>3</v>
      </c>
      <c r="N783">
        <v>4</v>
      </c>
      <c r="O783">
        <v>3</v>
      </c>
      <c r="P783">
        <v>3</v>
      </c>
      <c r="Q783">
        <v>3</v>
      </c>
      <c r="R783">
        <v>3</v>
      </c>
      <c r="S783">
        <v>4</v>
      </c>
      <c r="T783">
        <v>3</v>
      </c>
      <c r="U783">
        <v>30</v>
      </c>
      <c r="V783">
        <v>59</v>
      </c>
      <c r="W783" t="s">
        <v>176</v>
      </c>
      <c r="X783" t="s">
        <v>1016</v>
      </c>
      <c r="Y783" t="s">
        <v>10</v>
      </c>
    </row>
    <row r="784" spans="1:25" x14ac:dyDescent="0.25">
      <c r="A784" t="s">
        <v>22756</v>
      </c>
      <c r="B784">
        <v>5</v>
      </c>
      <c r="C784">
        <v>4</v>
      </c>
      <c r="D784">
        <v>4</v>
      </c>
      <c r="E784">
        <v>3</v>
      </c>
      <c r="F784">
        <v>5</v>
      </c>
      <c r="G784">
        <v>3</v>
      </c>
      <c r="H784">
        <v>5</v>
      </c>
      <c r="I784">
        <v>4</v>
      </c>
      <c r="J784">
        <v>3</v>
      </c>
      <c r="K784">
        <v>36</v>
      </c>
      <c r="L784">
        <v>5</v>
      </c>
      <c r="M784">
        <v>3</v>
      </c>
      <c r="N784">
        <v>4</v>
      </c>
      <c r="O784">
        <v>3</v>
      </c>
      <c r="P784">
        <v>4</v>
      </c>
      <c r="Q784">
        <v>4</v>
      </c>
      <c r="R784">
        <v>4</v>
      </c>
      <c r="S784">
        <v>3</v>
      </c>
      <c r="T784">
        <v>5</v>
      </c>
      <c r="U784">
        <v>35</v>
      </c>
      <c r="V784">
        <v>71</v>
      </c>
      <c r="X784" t="s">
        <v>434</v>
      </c>
      <c r="Y784" t="s">
        <v>44</v>
      </c>
    </row>
    <row r="785" spans="1:25" x14ac:dyDescent="0.25">
      <c r="A785" t="s">
        <v>22757</v>
      </c>
      <c r="B785">
        <v>5</v>
      </c>
      <c r="C785">
        <v>4</v>
      </c>
      <c r="D785">
        <v>3</v>
      </c>
      <c r="E785">
        <v>4</v>
      </c>
      <c r="F785">
        <v>4</v>
      </c>
      <c r="G785">
        <v>4</v>
      </c>
      <c r="H785">
        <v>3</v>
      </c>
      <c r="I785">
        <v>4</v>
      </c>
      <c r="J785">
        <v>5</v>
      </c>
      <c r="K785">
        <v>36</v>
      </c>
      <c r="L785">
        <v>4</v>
      </c>
      <c r="M785">
        <v>4</v>
      </c>
      <c r="N785">
        <v>5</v>
      </c>
      <c r="O785">
        <v>3</v>
      </c>
      <c r="P785">
        <v>5</v>
      </c>
      <c r="Q785">
        <v>4</v>
      </c>
      <c r="R785">
        <v>4</v>
      </c>
      <c r="S785">
        <v>3</v>
      </c>
      <c r="T785">
        <v>4</v>
      </c>
      <c r="U785">
        <v>36</v>
      </c>
      <c r="V785">
        <v>72</v>
      </c>
      <c r="W785" t="s">
        <v>665</v>
      </c>
      <c r="X785" t="s">
        <v>1203</v>
      </c>
      <c r="Y785" t="s">
        <v>10</v>
      </c>
    </row>
    <row r="786" spans="1:25" x14ac:dyDescent="0.25">
      <c r="A786" t="s">
        <v>22757</v>
      </c>
      <c r="B786">
        <v>4</v>
      </c>
      <c r="C786">
        <v>4</v>
      </c>
      <c r="D786">
        <v>5</v>
      </c>
      <c r="E786">
        <v>4</v>
      </c>
      <c r="F786">
        <v>4</v>
      </c>
      <c r="G786">
        <v>3</v>
      </c>
      <c r="H786">
        <v>4</v>
      </c>
      <c r="I786">
        <v>3</v>
      </c>
      <c r="J786">
        <v>5</v>
      </c>
      <c r="K786">
        <v>36</v>
      </c>
      <c r="L786">
        <v>4</v>
      </c>
      <c r="M786">
        <v>5</v>
      </c>
      <c r="N786">
        <v>3</v>
      </c>
      <c r="O786">
        <v>4</v>
      </c>
      <c r="P786">
        <v>5</v>
      </c>
      <c r="Q786">
        <v>4</v>
      </c>
      <c r="R786">
        <v>3</v>
      </c>
      <c r="S786">
        <v>4</v>
      </c>
      <c r="T786">
        <v>4</v>
      </c>
      <c r="U786">
        <v>36</v>
      </c>
      <c r="V786">
        <v>72</v>
      </c>
      <c r="W786" t="s">
        <v>52</v>
      </c>
      <c r="X786" t="s">
        <v>113</v>
      </c>
      <c r="Y786" t="s">
        <v>10</v>
      </c>
    </row>
    <row r="787" spans="1:25" x14ac:dyDescent="0.25">
      <c r="A787" t="s">
        <v>22757</v>
      </c>
      <c r="B787">
        <v>5</v>
      </c>
      <c r="C787">
        <v>4</v>
      </c>
      <c r="D787">
        <v>3</v>
      </c>
      <c r="E787">
        <v>5</v>
      </c>
      <c r="F787">
        <v>4</v>
      </c>
      <c r="G787">
        <v>4</v>
      </c>
      <c r="H787">
        <v>3</v>
      </c>
      <c r="I787">
        <v>5</v>
      </c>
      <c r="J787">
        <v>3</v>
      </c>
      <c r="K787">
        <v>36</v>
      </c>
      <c r="L787">
        <v>5</v>
      </c>
      <c r="M787">
        <v>3</v>
      </c>
      <c r="N787">
        <v>4</v>
      </c>
      <c r="O787">
        <v>3</v>
      </c>
      <c r="P787">
        <v>4</v>
      </c>
      <c r="Q787">
        <v>4</v>
      </c>
      <c r="R787">
        <v>4</v>
      </c>
      <c r="S787">
        <v>3</v>
      </c>
      <c r="T787">
        <v>5</v>
      </c>
      <c r="U787">
        <v>35</v>
      </c>
      <c r="V787">
        <v>71</v>
      </c>
      <c r="W787" t="s">
        <v>97</v>
      </c>
      <c r="X787" t="s">
        <v>434</v>
      </c>
      <c r="Y787" t="s">
        <v>44</v>
      </c>
    </row>
    <row r="788" spans="1:25" x14ac:dyDescent="0.25">
      <c r="A788" t="s">
        <v>22757</v>
      </c>
      <c r="B788">
        <v>4</v>
      </c>
      <c r="C788">
        <v>4</v>
      </c>
      <c r="D788">
        <v>3</v>
      </c>
      <c r="E788">
        <v>5</v>
      </c>
      <c r="F788">
        <v>4</v>
      </c>
      <c r="G788">
        <v>3</v>
      </c>
      <c r="H788">
        <v>4</v>
      </c>
      <c r="I788">
        <v>5</v>
      </c>
      <c r="J788">
        <v>4</v>
      </c>
      <c r="K788">
        <v>36</v>
      </c>
      <c r="L788">
        <v>4</v>
      </c>
      <c r="M788">
        <v>5</v>
      </c>
      <c r="N788">
        <v>3</v>
      </c>
      <c r="O788">
        <v>4</v>
      </c>
      <c r="P788">
        <v>4</v>
      </c>
      <c r="Q788">
        <v>5</v>
      </c>
      <c r="R788">
        <v>3</v>
      </c>
      <c r="S788">
        <v>4</v>
      </c>
      <c r="T788">
        <v>4</v>
      </c>
      <c r="U788">
        <v>36</v>
      </c>
      <c r="V788">
        <v>72</v>
      </c>
      <c r="W788" t="s">
        <v>110</v>
      </c>
      <c r="X788" t="s">
        <v>18672</v>
      </c>
      <c r="Y788" t="s">
        <v>10</v>
      </c>
    </row>
    <row r="789" spans="1:25" x14ac:dyDescent="0.25">
      <c r="A789" t="s">
        <v>22758</v>
      </c>
      <c r="B789">
        <v>4</v>
      </c>
      <c r="C789">
        <v>3</v>
      </c>
      <c r="D789">
        <v>5</v>
      </c>
      <c r="E789">
        <v>4</v>
      </c>
      <c r="F789">
        <v>3</v>
      </c>
      <c r="G789">
        <v>4</v>
      </c>
      <c r="H789">
        <v>4</v>
      </c>
      <c r="I789">
        <v>3</v>
      </c>
      <c r="J789">
        <v>5</v>
      </c>
      <c r="K789">
        <v>35</v>
      </c>
      <c r="L789">
        <v>4</v>
      </c>
      <c r="M789">
        <v>3</v>
      </c>
      <c r="N789">
        <v>5</v>
      </c>
      <c r="O789">
        <v>4</v>
      </c>
      <c r="P789">
        <v>4</v>
      </c>
      <c r="Q789">
        <v>3</v>
      </c>
      <c r="R789">
        <v>4</v>
      </c>
      <c r="S789">
        <v>5</v>
      </c>
      <c r="T789">
        <v>3</v>
      </c>
      <c r="U789">
        <v>35</v>
      </c>
      <c r="V789">
        <v>70</v>
      </c>
      <c r="W789" t="s">
        <v>97</v>
      </c>
      <c r="X789" t="s">
        <v>17282</v>
      </c>
      <c r="Y789" t="s">
        <v>44</v>
      </c>
    </row>
    <row r="790" spans="1:25" x14ac:dyDescent="0.25">
      <c r="A790" t="s">
        <v>22759</v>
      </c>
      <c r="B790">
        <v>4</v>
      </c>
      <c r="C790">
        <v>4</v>
      </c>
      <c r="D790">
        <v>3</v>
      </c>
      <c r="E790">
        <v>4</v>
      </c>
      <c r="F790">
        <v>4</v>
      </c>
      <c r="G790">
        <v>3</v>
      </c>
      <c r="H790">
        <v>5</v>
      </c>
      <c r="I790">
        <v>3</v>
      </c>
      <c r="J790">
        <v>5</v>
      </c>
      <c r="K790">
        <v>35</v>
      </c>
      <c r="L790">
        <v>4</v>
      </c>
      <c r="M790">
        <v>3</v>
      </c>
      <c r="N790">
        <v>5</v>
      </c>
      <c r="O790">
        <v>4</v>
      </c>
      <c r="P790">
        <v>4</v>
      </c>
      <c r="Q790">
        <v>3</v>
      </c>
      <c r="R790">
        <v>4</v>
      </c>
      <c r="S790">
        <v>5</v>
      </c>
      <c r="T790">
        <v>3</v>
      </c>
      <c r="U790">
        <v>35</v>
      </c>
      <c r="V790">
        <v>70</v>
      </c>
      <c r="W790" t="s">
        <v>97</v>
      </c>
      <c r="X790" t="s">
        <v>17282</v>
      </c>
      <c r="Y790" t="s">
        <v>44</v>
      </c>
    </row>
    <row r="791" spans="1:25" x14ac:dyDescent="0.25">
      <c r="A791" t="s">
        <v>22760</v>
      </c>
      <c r="B791">
        <v>4</v>
      </c>
      <c r="C791">
        <v>4</v>
      </c>
      <c r="D791">
        <v>3</v>
      </c>
      <c r="E791">
        <v>4</v>
      </c>
      <c r="F791">
        <v>4</v>
      </c>
      <c r="G791">
        <v>3</v>
      </c>
      <c r="H791">
        <v>5</v>
      </c>
      <c r="I791">
        <v>3</v>
      </c>
      <c r="J791">
        <v>5</v>
      </c>
      <c r="K791">
        <v>35</v>
      </c>
      <c r="L791">
        <v>4</v>
      </c>
      <c r="M791">
        <v>3</v>
      </c>
      <c r="N791">
        <v>5</v>
      </c>
      <c r="O791">
        <v>4</v>
      </c>
      <c r="P791">
        <v>3</v>
      </c>
      <c r="Q791">
        <v>4</v>
      </c>
      <c r="R791">
        <v>4</v>
      </c>
      <c r="S791">
        <v>3</v>
      </c>
      <c r="T791">
        <v>5</v>
      </c>
      <c r="U791">
        <v>35</v>
      </c>
      <c r="V791">
        <v>70</v>
      </c>
      <c r="W791" t="s">
        <v>97</v>
      </c>
      <c r="X791" t="s">
        <v>17282</v>
      </c>
      <c r="Y791" t="s">
        <v>44</v>
      </c>
    </row>
    <row r="792" spans="1:25" x14ac:dyDescent="0.25">
      <c r="A792" t="s">
        <v>22761</v>
      </c>
      <c r="B792">
        <v>4</v>
      </c>
      <c r="C792">
        <v>4</v>
      </c>
      <c r="D792">
        <v>3</v>
      </c>
      <c r="E792">
        <v>4</v>
      </c>
      <c r="F792">
        <v>4</v>
      </c>
      <c r="G792">
        <v>3</v>
      </c>
      <c r="H792">
        <v>3</v>
      </c>
      <c r="I792">
        <v>5</v>
      </c>
      <c r="J792">
        <v>4</v>
      </c>
      <c r="K792">
        <v>34</v>
      </c>
      <c r="L792">
        <v>4</v>
      </c>
      <c r="M792">
        <v>5</v>
      </c>
      <c r="N792">
        <v>3</v>
      </c>
      <c r="O792">
        <v>5</v>
      </c>
      <c r="P792">
        <v>3</v>
      </c>
      <c r="Q792">
        <v>4</v>
      </c>
      <c r="R792">
        <v>5</v>
      </c>
      <c r="S792">
        <v>4</v>
      </c>
      <c r="T792">
        <v>4</v>
      </c>
      <c r="U792">
        <v>37</v>
      </c>
      <c r="V792">
        <v>71</v>
      </c>
      <c r="W792" t="s">
        <v>795</v>
      </c>
      <c r="X792" t="s">
        <v>22762</v>
      </c>
      <c r="Y792" t="s">
        <v>10</v>
      </c>
    </row>
    <row r="793" spans="1:25" x14ac:dyDescent="0.25">
      <c r="A793" t="s">
        <v>22761</v>
      </c>
      <c r="B793">
        <v>4</v>
      </c>
      <c r="C793">
        <v>5</v>
      </c>
      <c r="D793">
        <v>3</v>
      </c>
      <c r="E793">
        <v>4</v>
      </c>
      <c r="F793">
        <v>4</v>
      </c>
      <c r="G793">
        <v>5</v>
      </c>
      <c r="H793">
        <v>3</v>
      </c>
      <c r="I793">
        <v>4</v>
      </c>
      <c r="J793">
        <v>3</v>
      </c>
      <c r="K793">
        <v>35</v>
      </c>
      <c r="L793">
        <v>4</v>
      </c>
      <c r="M793">
        <v>4</v>
      </c>
      <c r="N793">
        <v>4</v>
      </c>
      <c r="O793">
        <v>3</v>
      </c>
      <c r="P793">
        <v>4</v>
      </c>
      <c r="Q793">
        <v>4</v>
      </c>
      <c r="R793">
        <v>5</v>
      </c>
      <c r="S793">
        <v>3</v>
      </c>
      <c r="T793">
        <v>5</v>
      </c>
      <c r="U793">
        <v>36</v>
      </c>
      <c r="V793">
        <v>71</v>
      </c>
      <c r="W793" t="s">
        <v>102</v>
      </c>
      <c r="X793" t="s">
        <v>6459</v>
      </c>
      <c r="Y793" t="s">
        <v>44</v>
      </c>
    </row>
    <row r="794" spans="1:25" x14ac:dyDescent="0.25">
      <c r="A794" t="s">
        <v>22763</v>
      </c>
      <c r="B794">
        <v>5</v>
      </c>
      <c r="C794">
        <v>4</v>
      </c>
      <c r="D794">
        <v>4</v>
      </c>
      <c r="E794">
        <v>3</v>
      </c>
      <c r="F794">
        <v>4</v>
      </c>
      <c r="G794">
        <v>5</v>
      </c>
      <c r="H794">
        <v>4</v>
      </c>
      <c r="I794">
        <v>3</v>
      </c>
      <c r="J794">
        <v>4</v>
      </c>
      <c r="K794">
        <v>36</v>
      </c>
      <c r="L794">
        <v>4</v>
      </c>
      <c r="M794">
        <v>4</v>
      </c>
      <c r="N794">
        <v>3</v>
      </c>
      <c r="O794">
        <v>4</v>
      </c>
      <c r="P794">
        <v>5</v>
      </c>
      <c r="Q794">
        <v>5</v>
      </c>
      <c r="R794">
        <v>4</v>
      </c>
      <c r="S794">
        <v>3</v>
      </c>
      <c r="T794">
        <v>4</v>
      </c>
      <c r="U794">
        <v>36</v>
      </c>
      <c r="V794">
        <v>72</v>
      </c>
      <c r="W794" t="s">
        <v>12</v>
      </c>
      <c r="X794" t="s">
        <v>987</v>
      </c>
      <c r="Y794" t="s">
        <v>10</v>
      </c>
    </row>
    <row r="795" spans="1:25" x14ac:dyDescent="0.25">
      <c r="A795" t="s">
        <v>22764</v>
      </c>
      <c r="B795">
        <v>4</v>
      </c>
      <c r="C795">
        <v>4</v>
      </c>
      <c r="D795">
        <v>3</v>
      </c>
      <c r="E795">
        <v>5</v>
      </c>
      <c r="F795">
        <v>4</v>
      </c>
      <c r="G795">
        <v>3</v>
      </c>
      <c r="H795">
        <v>4</v>
      </c>
      <c r="I795">
        <v>4</v>
      </c>
      <c r="J795">
        <v>5</v>
      </c>
      <c r="K795">
        <v>36</v>
      </c>
      <c r="L795">
        <v>4</v>
      </c>
      <c r="M795">
        <v>3</v>
      </c>
      <c r="N795">
        <v>4</v>
      </c>
      <c r="O795">
        <v>5</v>
      </c>
      <c r="P795">
        <v>4</v>
      </c>
      <c r="Q795">
        <v>3</v>
      </c>
      <c r="R795">
        <v>4</v>
      </c>
      <c r="S795">
        <v>4</v>
      </c>
      <c r="T795">
        <v>5</v>
      </c>
      <c r="U795">
        <v>36</v>
      </c>
      <c r="V795">
        <v>72</v>
      </c>
      <c r="W795" t="s">
        <v>12</v>
      </c>
      <c r="X795" t="s">
        <v>987</v>
      </c>
      <c r="Y795" t="s">
        <v>10</v>
      </c>
    </row>
    <row r="796" spans="1:25" x14ac:dyDescent="0.25">
      <c r="A796" t="s">
        <v>22765</v>
      </c>
      <c r="B796">
        <v>4</v>
      </c>
      <c r="C796">
        <v>3</v>
      </c>
      <c r="D796">
        <v>4</v>
      </c>
      <c r="E796">
        <v>4</v>
      </c>
      <c r="F796">
        <v>4</v>
      </c>
      <c r="G796">
        <v>4</v>
      </c>
      <c r="H796">
        <v>3</v>
      </c>
      <c r="I796">
        <v>5</v>
      </c>
      <c r="J796">
        <v>5</v>
      </c>
      <c r="K796">
        <v>36</v>
      </c>
      <c r="L796">
        <v>3</v>
      </c>
      <c r="M796">
        <v>4</v>
      </c>
      <c r="N796">
        <v>4</v>
      </c>
      <c r="O796">
        <v>4</v>
      </c>
      <c r="P796">
        <v>5</v>
      </c>
      <c r="Q796">
        <v>4</v>
      </c>
      <c r="R796">
        <v>3</v>
      </c>
      <c r="S796">
        <v>5</v>
      </c>
      <c r="T796">
        <v>4</v>
      </c>
      <c r="U796">
        <v>36</v>
      </c>
      <c r="V796">
        <v>72</v>
      </c>
      <c r="W796" t="s">
        <v>110</v>
      </c>
      <c r="X796" t="s">
        <v>3375</v>
      </c>
      <c r="Y796" t="s">
        <v>10</v>
      </c>
    </row>
    <row r="797" spans="1:25" x14ac:dyDescent="0.25">
      <c r="A797" t="s">
        <v>22766</v>
      </c>
      <c r="B797">
        <v>4</v>
      </c>
      <c r="C797">
        <v>4</v>
      </c>
      <c r="D797">
        <v>4</v>
      </c>
      <c r="E797">
        <v>3</v>
      </c>
      <c r="F797">
        <v>5</v>
      </c>
      <c r="G797">
        <v>4</v>
      </c>
      <c r="H797">
        <v>5</v>
      </c>
      <c r="I797">
        <v>3</v>
      </c>
      <c r="J797">
        <v>4</v>
      </c>
      <c r="K797">
        <v>36</v>
      </c>
      <c r="L797">
        <v>5</v>
      </c>
      <c r="M797">
        <v>4</v>
      </c>
      <c r="N797">
        <v>4</v>
      </c>
      <c r="O797">
        <v>3</v>
      </c>
      <c r="P797">
        <v>4</v>
      </c>
      <c r="Q797">
        <v>5</v>
      </c>
      <c r="R797">
        <v>4</v>
      </c>
      <c r="S797">
        <v>3</v>
      </c>
      <c r="T797">
        <v>4</v>
      </c>
      <c r="U797">
        <v>36</v>
      </c>
      <c r="V797">
        <v>72</v>
      </c>
      <c r="W797" t="s">
        <v>173</v>
      </c>
      <c r="X797" t="s">
        <v>1144</v>
      </c>
      <c r="Y797" t="s">
        <v>10</v>
      </c>
    </row>
    <row r="798" spans="1:25" x14ac:dyDescent="0.25">
      <c r="A798" t="s">
        <v>1259</v>
      </c>
      <c r="B798">
        <v>4</v>
      </c>
      <c r="C798">
        <v>4</v>
      </c>
      <c r="D798">
        <v>3</v>
      </c>
      <c r="E798">
        <v>5</v>
      </c>
      <c r="F798">
        <v>4</v>
      </c>
      <c r="G798">
        <v>4</v>
      </c>
      <c r="H798">
        <v>4</v>
      </c>
      <c r="I798">
        <v>3</v>
      </c>
      <c r="J798">
        <v>5</v>
      </c>
      <c r="K798">
        <v>36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36</v>
      </c>
      <c r="W798" t="s">
        <v>351</v>
      </c>
      <c r="X798" t="s">
        <v>1230</v>
      </c>
      <c r="Y798" t="s">
        <v>10</v>
      </c>
    </row>
    <row r="799" spans="1:25" x14ac:dyDescent="0.25">
      <c r="A799" t="s">
        <v>22767</v>
      </c>
      <c r="B799">
        <v>5</v>
      </c>
      <c r="C799">
        <v>4</v>
      </c>
      <c r="D799">
        <v>3</v>
      </c>
      <c r="E799">
        <v>4</v>
      </c>
      <c r="F799">
        <v>3</v>
      </c>
      <c r="G799">
        <v>3</v>
      </c>
      <c r="H799">
        <v>4</v>
      </c>
      <c r="I799">
        <v>3</v>
      </c>
      <c r="J799">
        <v>4</v>
      </c>
      <c r="K799">
        <v>33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33</v>
      </c>
      <c r="W799" t="s">
        <v>367</v>
      </c>
      <c r="X799" t="s">
        <v>22768</v>
      </c>
      <c r="Y799" t="s">
        <v>10</v>
      </c>
    </row>
    <row r="800" spans="1:25" x14ac:dyDescent="0.25">
      <c r="A800" t="s">
        <v>22769</v>
      </c>
      <c r="B800">
        <v>4</v>
      </c>
      <c r="C800">
        <v>3</v>
      </c>
      <c r="D800">
        <v>5</v>
      </c>
      <c r="E800">
        <v>4</v>
      </c>
      <c r="F800">
        <v>4</v>
      </c>
      <c r="G800">
        <v>5</v>
      </c>
      <c r="H800">
        <v>4</v>
      </c>
      <c r="I800">
        <v>3</v>
      </c>
      <c r="J800">
        <v>4</v>
      </c>
      <c r="K800">
        <v>36</v>
      </c>
      <c r="L800">
        <v>4</v>
      </c>
      <c r="M800">
        <v>3</v>
      </c>
      <c r="N800">
        <v>5</v>
      </c>
      <c r="O800">
        <v>4</v>
      </c>
      <c r="P800">
        <v>3</v>
      </c>
      <c r="Q800">
        <v>4</v>
      </c>
      <c r="R800">
        <v>4</v>
      </c>
      <c r="S800">
        <v>5</v>
      </c>
      <c r="T800">
        <v>4</v>
      </c>
      <c r="U800">
        <v>36</v>
      </c>
      <c r="V800">
        <v>72</v>
      </c>
      <c r="W800" t="s">
        <v>39</v>
      </c>
      <c r="X800" t="s">
        <v>8296</v>
      </c>
      <c r="Y800" t="s">
        <v>10</v>
      </c>
    </row>
    <row r="801" spans="1:25" x14ac:dyDescent="0.25">
      <c r="A801" t="s">
        <v>22770</v>
      </c>
      <c r="B801">
        <v>4</v>
      </c>
      <c r="C801">
        <v>5</v>
      </c>
      <c r="D801">
        <v>4</v>
      </c>
      <c r="E801">
        <v>3</v>
      </c>
      <c r="F801">
        <v>4</v>
      </c>
      <c r="G801">
        <v>5</v>
      </c>
      <c r="H801">
        <v>4</v>
      </c>
      <c r="I801">
        <v>3</v>
      </c>
      <c r="J801">
        <v>4</v>
      </c>
      <c r="K801">
        <v>36</v>
      </c>
      <c r="L801">
        <v>4</v>
      </c>
      <c r="M801">
        <v>5</v>
      </c>
      <c r="N801">
        <v>4</v>
      </c>
      <c r="O801">
        <v>3</v>
      </c>
      <c r="P801">
        <v>4</v>
      </c>
      <c r="Q801">
        <v>4</v>
      </c>
      <c r="R801">
        <v>3</v>
      </c>
      <c r="S801">
        <v>5</v>
      </c>
      <c r="T801">
        <v>4</v>
      </c>
      <c r="U801">
        <v>36</v>
      </c>
      <c r="V801">
        <v>72</v>
      </c>
      <c r="W801" t="s">
        <v>39</v>
      </c>
      <c r="X801" t="s">
        <v>8296</v>
      </c>
      <c r="Y801" t="s">
        <v>10</v>
      </c>
    </row>
    <row r="802" spans="1:25" x14ac:dyDescent="0.25">
      <c r="A802" t="s">
        <v>22771</v>
      </c>
      <c r="B802">
        <v>4</v>
      </c>
      <c r="C802">
        <v>4</v>
      </c>
      <c r="D802">
        <v>3</v>
      </c>
      <c r="E802">
        <v>4</v>
      </c>
      <c r="F802">
        <v>5</v>
      </c>
      <c r="G802">
        <v>4</v>
      </c>
      <c r="H802">
        <v>3</v>
      </c>
      <c r="I802">
        <v>5</v>
      </c>
      <c r="J802">
        <v>4</v>
      </c>
      <c r="K802">
        <v>36</v>
      </c>
      <c r="L802">
        <v>4</v>
      </c>
      <c r="M802">
        <v>3</v>
      </c>
      <c r="N802">
        <v>4</v>
      </c>
      <c r="O802">
        <v>4</v>
      </c>
      <c r="P802">
        <v>5</v>
      </c>
      <c r="Q802">
        <v>4</v>
      </c>
      <c r="R802">
        <v>4</v>
      </c>
      <c r="S802">
        <v>3</v>
      </c>
      <c r="T802">
        <v>5</v>
      </c>
      <c r="U802">
        <v>36</v>
      </c>
      <c r="V802">
        <v>72</v>
      </c>
      <c r="W802" t="s">
        <v>152</v>
      </c>
      <c r="X802" t="s">
        <v>9232</v>
      </c>
      <c r="Y802" t="s">
        <v>10</v>
      </c>
    </row>
    <row r="803" spans="1:25" x14ac:dyDescent="0.25">
      <c r="A803" t="s">
        <v>22773</v>
      </c>
      <c r="B803">
        <v>5</v>
      </c>
      <c r="C803">
        <v>4</v>
      </c>
      <c r="D803">
        <v>4</v>
      </c>
      <c r="E803">
        <v>3</v>
      </c>
      <c r="F803">
        <v>4</v>
      </c>
      <c r="G803">
        <v>4</v>
      </c>
      <c r="H803">
        <v>3</v>
      </c>
      <c r="I803">
        <v>4</v>
      </c>
      <c r="J803">
        <v>4</v>
      </c>
      <c r="K803">
        <v>35</v>
      </c>
      <c r="L803">
        <v>3</v>
      </c>
      <c r="M803">
        <v>4</v>
      </c>
      <c r="N803">
        <v>4</v>
      </c>
      <c r="O803">
        <v>5</v>
      </c>
      <c r="P803">
        <v>3</v>
      </c>
      <c r="Q803">
        <v>4</v>
      </c>
      <c r="R803">
        <v>3</v>
      </c>
      <c r="S803">
        <v>4</v>
      </c>
      <c r="T803">
        <v>5</v>
      </c>
      <c r="U803">
        <v>35</v>
      </c>
      <c r="V803">
        <v>70</v>
      </c>
      <c r="X803" t="s">
        <v>5329</v>
      </c>
      <c r="Y803" t="s">
        <v>44</v>
      </c>
    </row>
    <row r="804" spans="1:25" x14ac:dyDescent="0.25">
      <c r="A804" t="s">
        <v>22772</v>
      </c>
      <c r="B804">
        <v>5</v>
      </c>
      <c r="C804">
        <v>3</v>
      </c>
      <c r="D804">
        <v>4</v>
      </c>
      <c r="E804">
        <v>4</v>
      </c>
      <c r="F804">
        <v>4</v>
      </c>
      <c r="G804">
        <v>3</v>
      </c>
      <c r="H804">
        <v>4</v>
      </c>
      <c r="I804">
        <v>4</v>
      </c>
      <c r="J804">
        <v>4</v>
      </c>
      <c r="K804">
        <v>35</v>
      </c>
      <c r="L804">
        <v>3</v>
      </c>
      <c r="M804">
        <v>4</v>
      </c>
      <c r="N804">
        <v>5</v>
      </c>
      <c r="O804">
        <v>4</v>
      </c>
      <c r="P804">
        <v>3</v>
      </c>
      <c r="Q804">
        <v>5</v>
      </c>
      <c r="R804">
        <v>3</v>
      </c>
      <c r="S804">
        <v>4</v>
      </c>
      <c r="T804">
        <v>5</v>
      </c>
      <c r="U804">
        <v>36</v>
      </c>
      <c r="V804">
        <v>71</v>
      </c>
      <c r="W804" t="s">
        <v>198</v>
      </c>
      <c r="X804" t="s">
        <v>984</v>
      </c>
      <c r="Y804" t="s">
        <v>44</v>
      </c>
    </row>
    <row r="805" spans="1:25" x14ac:dyDescent="0.25">
      <c r="A805" t="s">
        <v>22774</v>
      </c>
      <c r="B805">
        <v>4</v>
      </c>
      <c r="C805">
        <v>5</v>
      </c>
      <c r="D805">
        <v>4</v>
      </c>
      <c r="E805">
        <v>5</v>
      </c>
      <c r="F805">
        <v>3</v>
      </c>
      <c r="G805">
        <v>4</v>
      </c>
      <c r="H805">
        <v>3</v>
      </c>
      <c r="I805">
        <v>3</v>
      </c>
      <c r="J805">
        <v>4</v>
      </c>
      <c r="K805">
        <v>35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35</v>
      </c>
      <c r="W805" t="s">
        <v>52</v>
      </c>
      <c r="X805" t="s">
        <v>22775</v>
      </c>
      <c r="Y805" t="s">
        <v>10</v>
      </c>
    </row>
    <row r="806" spans="1:25" x14ac:dyDescent="0.25">
      <c r="A806" t="s">
        <v>22776</v>
      </c>
      <c r="B806">
        <v>4</v>
      </c>
      <c r="C806">
        <v>3</v>
      </c>
      <c r="D806">
        <v>4</v>
      </c>
      <c r="E806">
        <v>5</v>
      </c>
      <c r="F806">
        <v>3</v>
      </c>
      <c r="G806">
        <v>4</v>
      </c>
      <c r="H806">
        <v>4</v>
      </c>
      <c r="I806">
        <v>5</v>
      </c>
      <c r="J806">
        <v>4</v>
      </c>
      <c r="K806">
        <v>36</v>
      </c>
      <c r="L806">
        <v>5</v>
      </c>
      <c r="M806">
        <v>4</v>
      </c>
      <c r="N806">
        <v>4</v>
      </c>
      <c r="O806">
        <v>4</v>
      </c>
      <c r="P806">
        <v>3</v>
      </c>
      <c r="Q806">
        <v>4</v>
      </c>
      <c r="R806">
        <v>5</v>
      </c>
      <c r="S806">
        <v>3</v>
      </c>
      <c r="T806">
        <v>4</v>
      </c>
      <c r="U806">
        <v>36</v>
      </c>
      <c r="V806">
        <v>72</v>
      </c>
      <c r="W806" t="s">
        <v>12</v>
      </c>
      <c r="X806" t="s">
        <v>2042</v>
      </c>
      <c r="Y806" t="s">
        <v>10</v>
      </c>
    </row>
    <row r="807" spans="1:25" x14ac:dyDescent="0.25">
      <c r="A807" t="s">
        <v>22777</v>
      </c>
      <c r="B807">
        <v>4</v>
      </c>
      <c r="C807">
        <v>4</v>
      </c>
      <c r="D807">
        <v>5</v>
      </c>
      <c r="E807">
        <v>3</v>
      </c>
      <c r="F807">
        <v>4</v>
      </c>
      <c r="G807">
        <v>5</v>
      </c>
      <c r="H807">
        <v>3</v>
      </c>
      <c r="I807">
        <v>4</v>
      </c>
      <c r="J807">
        <v>4</v>
      </c>
      <c r="K807">
        <v>36</v>
      </c>
      <c r="L807">
        <v>5</v>
      </c>
      <c r="M807">
        <v>4</v>
      </c>
      <c r="N807">
        <v>3</v>
      </c>
      <c r="O807">
        <v>5</v>
      </c>
      <c r="P807">
        <v>3</v>
      </c>
      <c r="Q807">
        <v>5</v>
      </c>
      <c r="R807">
        <v>4</v>
      </c>
      <c r="S807">
        <v>3</v>
      </c>
      <c r="T807">
        <v>4</v>
      </c>
      <c r="U807">
        <v>36</v>
      </c>
      <c r="V807">
        <v>72</v>
      </c>
      <c r="W807" t="s">
        <v>15</v>
      </c>
      <c r="X807" t="s">
        <v>778</v>
      </c>
      <c r="Y807" t="s">
        <v>10</v>
      </c>
    </row>
    <row r="808" spans="1:25" x14ac:dyDescent="0.25">
      <c r="A808" t="s">
        <v>22778</v>
      </c>
      <c r="B808">
        <v>4</v>
      </c>
      <c r="C808">
        <v>5</v>
      </c>
      <c r="D808">
        <v>4</v>
      </c>
      <c r="E808">
        <v>3</v>
      </c>
      <c r="F808">
        <v>4</v>
      </c>
      <c r="G808">
        <v>4</v>
      </c>
      <c r="H808">
        <v>4</v>
      </c>
      <c r="I808">
        <v>3</v>
      </c>
      <c r="J808">
        <v>5</v>
      </c>
      <c r="K808">
        <v>36</v>
      </c>
      <c r="L808">
        <v>4</v>
      </c>
      <c r="M808">
        <v>4</v>
      </c>
      <c r="N808">
        <v>3</v>
      </c>
      <c r="O808">
        <v>5</v>
      </c>
      <c r="P808">
        <v>4</v>
      </c>
      <c r="Q808">
        <v>5</v>
      </c>
      <c r="R808">
        <v>3</v>
      </c>
      <c r="S808">
        <v>4</v>
      </c>
      <c r="T808">
        <v>4</v>
      </c>
      <c r="U808">
        <v>36</v>
      </c>
      <c r="V808">
        <v>72</v>
      </c>
      <c r="W808" t="s">
        <v>747</v>
      </c>
      <c r="X808" t="s">
        <v>22779</v>
      </c>
      <c r="Y808" t="s">
        <v>10</v>
      </c>
    </row>
    <row r="809" spans="1:25" x14ac:dyDescent="0.25">
      <c r="A809" t="s">
        <v>22780</v>
      </c>
      <c r="B809">
        <v>4</v>
      </c>
      <c r="C809">
        <v>4</v>
      </c>
      <c r="D809">
        <v>5</v>
      </c>
      <c r="E809">
        <v>3</v>
      </c>
      <c r="F809">
        <v>4</v>
      </c>
      <c r="G809">
        <v>4</v>
      </c>
      <c r="H809">
        <v>5</v>
      </c>
      <c r="I809">
        <v>3</v>
      </c>
      <c r="J809">
        <v>4</v>
      </c>
      <c r="K809">
        <v>36</v>
      </c>
      <c r="L809">
        <v>4</v>
      </c>
      <c r="M809">
        <v>4</v>
      </c>
      <c r="N809">
        <v>3</v>
      </c>
      <c r="O809">
        <v>5</v>
      </c>
      <c r="P809">
        <v>4</v>
      </c>
      <c r="Q809">
        <v>5</v>
      </c>
      <c r="R809">
        <v>3</v>
      </c>
      <c r="S809">
        <v>4</v>
      </c>
      <c r="T809">
        <v>4</v>
      </c>
      <c r="U809">
        <v>36</v>
      </c>
      <c r="V809">
        <v>72</v>
      </c>
      <c r="W809" t="s">
        <v>747</v>
      </c>
      <c r="X809" t="s">
        <v>16588</v>
      </c>
      <c r="Y809" t="s">
        <v>10</v>
      </c>
    </row>
    <row r="810" spans="1:25" x14ac:dyDescent="0.25">
      <c r="A810" t="s">
        <v>22782</v>
      </c>
      <c r="B810">
        <v>4</v>
      </c>
      <c r="C810">
        <v>4</v>
      </c>
      <c r="D810">
        <v>3</v>
      </c>
      <c r="E810">
        <v>4</v>
      </c>
      <c r="F810">
        <v>4</v>
      </c>
      <c r="G810">
        <v>3</v>
      </c>
      <c r="H810">
        <v>5</v>
      </c>
      <c r="I810">
        <v>4</v>
      </c>
      <c r="J810">
        <v>5</v>
      </c>
      <c r="K810">
        <v>36</v>
      </c>
      <c r="L810">
        <v>4</v>
      </c>
      <c r="M810">
        <v>3</v>
      </c>
      <c r="N810">
        <v>5</v>
      </c>
      <c r="O810">
        <v>4</v>
      </c>
      <c r="P810">
        <v>5</v>
      </c>
      <c r="Q810">
        <v>4</v>
      </c>
      <c r="R810">
        <v>3</v>
      </c>
      <c r="S810">
        <v>4</v>
      </c>
      <c r="T810">
        <v>4</v>
      </c>
      <c r="U810">
        <v>36</v>
      </c>
      <c r="V810">
        <v>72</v>
      </c>
      <c r="W810" t="s">
        <v>105</v>
      </c>
      <c r="X810" t="s">
        <v>9619</v>
      </c>
      <c r="Y810" t="s">
        <v>10</v>
      </c>
    </row>
    <row r="811" spans="1:25" x14ac:dyDescent="0.25">
      <c r="A811" t="s">
        <v>22781</v>
      </c>
      <c r="B811">
        <v>4</v>
      </c>
      <c r="C811">
        <v>4</v>
      </c>
      <c r="D811">
        <v>3</v>
      </c>
      <c r="E811">
        <v>4</v>
      </c>
      <c r="F811">
        <v>4</v>
      </c>
      <c r="G811">
        <v>3</v>
      </c>
      <c r="H811">
        <v>5</v>
      </c>
      <c r="I811">
        <v>4</v>
      </c>
      <c r="J811">
        <v>5</v>
      </c>
      <c r="K811">
        <v>36</v>
      </c>
      <c r="L811">
        <v>4</v>
      </c>
      <c r="M811">
        <v>3</v>
      </c>
      <c r="N811">
        <v>5</v>
      </c>
      <c r="O811">
        <v>4</v>
      </c>
      <c r="P811">
        <v>5</v>
      </c>
      <c r="Q811">
        <v>4</v>
      </c>
      <c r="R811">
        <v>3</v>
      </c>
      <c r="S811">
        <v>4</v>
      </c>
      <c r="T811">
        <v>4</v>
      </c>
      <c r="U811">
        <v>36</v>
      </c>
      <c r="V811">
        <v>72</v>
      </c>
      <c r="W811" t="s">
        <v>105</v>
      </c>
      <c r="X811" t="s">
        <v>9619</v>
      </c>
      <c r="Y811" t="s">
        <v>10</v>
      </c>
    </row>
    <row r="812" spans="1:25" x14ac:dyDescent="0.25">
      <c r="A812" t="s">
        <v>22783</v>
      </c>
      <c r="B812">
        <v>4</v>
      </c>
      <c r="C812">
        <v>5</v>
      </c>
      <c r="D812">
        <v>4</v>
      </c>
      <c r="E812">
        <v>3</v>
      </c>
      <c r="F812">
        <v>4</v>
      </c>
      <c r="G812">
        <v>4</v>
      </c>
      <c r="H812">
        <v>3</v>
      </c>
      <c r="I812">
        <v>5</v>
      </c>
      <c r="J812">
        <v>4</v>
      </c>
      <c r="K812">
        <v>36</v>
      </c>
      <c r="L812">
        <v>4</v>
      </c>
      <c r="M812">
        <v>4</v>
      </c>
      <c r="N812">
        <v>5</v>
      </c>
      <c r="O812">
        <v>3</v>
      </c>
      <c r="P812">
        <v>4</v>
      </c>
      <c r="Q812">
        <v>3</v>
      </c>
      <c r="R812">
        <v>4</v>
      </c>
      <c r="S812">
        <v>5</v>
      </c>
      <c r="T812">
        <v>4</v>
      </c>
      <c r="U812">
        <v>36</v>
      </c>
      <c r="V812">
        <v>72</v>
      </c>
      <c r="W812" t="s">
        <v>348</v>
      </c>
      <c r="X812" t="s">
        <v>349</v>
      </c>
      <c r="Y812" t="s">
        <v>10</v>
      </c>
    </row>
    <row r="813" spans="1:25" x14ac:dyDescent="0.25">
      <c r="A813" t="s">
        <v>22784</v>
      </c>
      <c r="B813">
        <v>4</v>
      </c>
      <c r="C813">
        <v>3</v>
      </c>
      <c r="D813">
        <v>4</v>
      </c>
      <c r="E813">
        <v>4</v>
      </c>
      <c r="F813">
        <v>3</v>
      </c>
      <c r="G813">
        <v>4</v>
      </c>
      <c r="H813">
        <v>5</v>
      </c>
      <c r="I813">
        <v>5</v>
      </c>
      <c r="J813">
        <v>4</v>
      </c>
      <c r="K813">
        <v>36</v>
      </c>
      <c r="L813">
        <v>4</v>
      </c>
      <c r="M813">
        <v>4</v>
      </c>
      <c r="N813">
        <v>3</v>
      </c>
      <c r="O813">
        <v>5</v>
      </c>
      <c r="P813">
        <v>4</v>
      </c>
      <c r="Q813">
        <v>3</v>
      </c>
      <c r="R813">
        <v>5</v>
      </c>
      <c r="S813">
        <v>3</v>
      </c>
      <c r="T813">
        <v>4</v>
      </c>
      <c r="U813">
        <v>35</v>
      </c>
      <c r="V813">
        <v>71</v>
      </c>
      <c r="W813" t="s">
        <v>102</v>
      </c>
      <c r="X813" t="s">
        <v>103</v>
      </c>
      <c r="Y813" t="s">
        <v>44</v>
      </c>
    </row>
    <row r="814" spans="1:25" x14ac:dyDescent="0.25">
      <c r="A814" t="s">
        <v>22785</v>
      </c>
      <c r="B814">
        <v>4</v>
      </c>
      <c r="C814">
        <v>4</v>
      </c>
      <c r="D814">
        <v>4</v>
      </c>
      <c r="E814">
        <v>5</v>
      </c>
      <c r="F814">
        <v>3</v>
      </c>
      <c r="G814">
        <v>4</v>
      </c>
      <c r="H814">
        <v>4</v>
      </c>
      <c r="I814">
        <v>3</v>
      </c>
      <c r="J814">
        <v>5</v>
      </c>
      <c r="K814">
        <v>36</v>
      </c>
      <c r="L814">
        <v>4</v>
      </c>
      <c r="M814">
        <v>3</v>
      </c>
      <c r="N814">
        <v>4</v>
      </c>
      <c r="O814">
        <v>4</v>
      </c>
      <c r="P814">
        <v>5</v>
      </c>
      <c r="Q814">
        <v>3</v>
      </c>
      <c r="R814">
        <v>5</v>
      </c>
      <c r="S814">
        <v>4</v>
      </c>
      <c r="T814">
        <v>4</v>
      </c>
      <c r="U814">
        <v>36</v>
      </c>
      <c r="V814">
        <v>72</v>
      </c>
      <c r="W814" t="s">
        <v>933</v>
      </c>
      <c r="X814" t="s">
        <v>22786</v>
      </c>
      <c r="Y814" t="s">
        <v>10</v>
      </c>
    </row>
    <row r="815" spans="1:25" x14ac:dyDescent="0.25">
      <c r="A815" t="s">
        <v>22787</v>
      </c>
      <c r="B815">
        <v>4</v>
      </c>
      <c r="C815">
        <v>5</v>
      </c>
      <c r="D815">
        <v>3</v>
      </c>
      <c r="E815">
        <v>4</v>
      </c>
      <c r="F815">
        <v>4</v>
      </c>
      <c r="G815">
        <v>4</v>
      </c>
      <c r="H815">
        <v>5</v>
      </c>
      <c r="I815">
        <v>4</v>
      </c>
      <c r="J815">
        <v>3</v>
      </c>
      <c r="K815">
        <v>36</v>
      </c>
      <c r="L815">
        <v>5</v>
      </c>
      <c r="M815">
        <v>3</v>
      </c>
      <c r="N815">
        <v>4</v>
      </c>
      <c r="O815">
        <v>4</v>
      </c>
      <c r="P815">
        <v>4</v>
      </c>
      <c r="Q815">
        <v>3</v>
      </c>
      <c r="R815">
        <v>5</v>
      </c>
      <c r="S815">
        <v>4</v>
      </c>
      <c r="T815">
        <v>4</v>
      </c>
      <c r="U815">
        <v>36</v>
      </c>
      <c r="V815">
        <v>72</v>
      </c>
      <c r="W815" t="s">
        <v>146</v>
      </c>
      <c r="X815" t="s">
        <v>22788</v>
      </c>
      <c r="Y815" t="s">
        <v>10</v>
      </c>
    </row>
    <row r="816" spans="1:25" x14ac:dyDescent="0.25">
      <c r="A816" t="s">
        <v>22789</v>
      </c>
      <c r="B816">
        <v>4</v>
      </c>
      <c r="C816">
        <v>5</v>
      </c>
      <c r="D816">
        <v>3</v>
      </c>
      <c r="E816">
        <v>4</v>
      </c>
      <c r="F816">
        <v>4</v>
      </c>
      <c r="G816">
        <v>4</v>
      </c>
      <c r="H816">
        <v>5</v>
      </c>
      <c r="I816">
        <v>4</v>
      </c>
      <c r="J816">
        <v>3</v>
      </c>
      <c r="K816">
        <v>36</v>
      </c>
      <c r="L816">
        <v>5</v>
      </c>
      <c r="M816">
        <v>3</v>
      </c>
      <c r="N816">
        <v>4</v>
      </c>
      <c r="O816">
        <v>4</v>
      </c>
      <c r="P816">
        <v>4</v>
      </c>
      <c r="Q816">
        <v>3</v>
      </c>
      <c r="R816">
        <v>5</v>
      </c>
      <c r="S816">
        <v>4</v>
      </c>
      <c r="T816">
        <v>4</v>
      </c>
      <c r="U816">
        <v>36</v>
      </c>
      <c r="V816">
        <v>72</v>
      </c>
      <c r="W816" t="s">
        <v>146</v>
      </c>
      <c r="X816" t="s">
        <v>22788</v>
      </c>
      <c r="Y816" t="s">
        <v>10</v>
      </c>
    </row>
    <row r="817" spans="1:25" x14ac:dyDescent="0.25">
      <c r="A817" t="s">
        <v>22790</v>
      </c>
      <c r="B817">
        <v>5</v>
      </c>
      <c r="C817">
        <v>3</v>
      </c>
      <c r="D817">
        <v>4</v>
      </c>
      <c r="E817">
        <v>4</v>
      </c>
      <c r="F817">
        <v>3</v>
      </c>
      <c r="G817">
        <v>5</v>
      </c>
      <c r="H817">
        <v>4</v>
      </c>
      <c r="I817">
        <v>4</v>
      </c>
      <c r="J817">
        <v>4</v>
      </c>
      <c r="K817">
        <v>36</v>
      </c>
      <c r="L817">
        <v>5</v>
      </c>
      <c r="M817">
        <v>4</v>
      </c>
      <c r="N817">
        <v>4</v>
      </c>
      <c r="O817">
        <v>3</v>
      </c>
      <c r="P817">
        <v>4</v>
      </c>
      <c r="Q817">
        <v>5</v>
      </c>
      <c r="R817">
        <v>3</v>
      </c>
      <c r="S817">
        <v>4</v>
      </c>
      <c r="T817">
        <v>4</v>
      </c>
      <c r="U817">
        <v>36</v>
      </c>
      <c r="V817">
        <v>72</v>
      </c>
      <c r="W817" t="s">
        <v>146</v>
      </c>
      <c r="X817" t="s">
        <v>22788</v>
      </c>
      <c r="Y817" t="s">
        <v>10</v>
      </c>
    </row>
    <row r="818" spans="1:25" x14ac:dyDescent="0.25">
      <c r="A818" t="s">
        <v>22791</v>
      </c>
      <c r="B818">
        <v>4</v>
      </c>
      <c r="C818">
        <v>4</v>
      </c>
      <c r="D818">
        <v>4</v>
      </c>
      <c r="E818">
        <v>3</v>
      </c>
      <c r="F818">
        <v>5</v>
      </c>
      <c r="G818">
        <v>3</v>
      </c>
      <c r="H818">
        <v>5</v>
      </c>
      <c r="I818">
        <v>4</v>
      </c>
      <c r="J818">
        <v>4</v>
      </c>
      <c r="K818">
        <v>36</v>
      </c>
      <c r="L818">
        <v>5</v>
      </c>
      <c r="M818">
        <v>4</v>
      </c>
      <c r="N818">
        <v>3</v>
      </c>
      <c r="O818">
        <v>4</v>
      </c>
      <c r="P818">
        <v>3</v>
      </c>
      <c r="Q818">
        <v>5</v>
      </c>
      <c r="R818">
        <v>4</v>
      </c>
      <c r="S818">
        <v>3</v>
      </c>
      <c r="T818">
        <v>4</v>
      </c>
      <c r="U818">
        <v>35</v>
      </c>
      <c r="V818">
        <v>71</v>
      </c>
      <c r="W818" t="s">
        <v>52</v>
      </c>
      <c r="X818" t="s">
        <v>22792</v>
      </c>
      <c r="Y818" t="s">
        <v>10</v>
      </c>
    </row>
    <row r="819" spans="1:25" x14ac:dyDescent="0.25">
      <c r="A819" t="s">
        <v>22793</v>
      </c>
      <c r="B819">
        <v>4</v>
      </c>
      <c r="C819">
        <v>4</v>
      </c>
      <c r="D819">
        <v>4</v>
      </c>
      <c r="E819">
        <v>3</v>
      </c>
      <c r="F819">
        <v>5</v>
      </c>
      <c r="G819">
        <v>4</v>
      </c>
      <c r="H819">
        <v>3</v>
      </c>
      <c r="I819">
        <v>5</v>
      </c>
      <c r="J819">
        <v>4</v>
      </c>
      <c r="K819">
        <v>36</v>
      </c>
      <c r="L819">
        <v>5</v>
      </c>
      <c r="M819">
        <v>4</v>
      </c>
      <c r="N819">
        <v>4</v>
      </c>
      <c r="O819">
        <v>3</v>
      </c>
      <c r="P819">
        <v>4</v>
      </c>
      <c r="Q819">
        <v>4</v>
      </c>
      <c r="R819">
        <v>3</v>
      </c>
      <c r="S819">
        <v>4</v>
      </c>
      <c r="T819">
        <v>5</v>
      </c>
      <c r="U819">
        <v>36</v>
      </c>
      <c r="V819">
        <v>72</v>
      </c>
      <c r="W819" t="s">
        <v>283</v>
      </c>
      <c r="X819" t="s">
        <v>22794</v>
      </c>
      <c r="Y819" t="s">
        <v>10</v>
      </c>
    </row>
    <row r="820" spans="1:25" x14ac:dyDescent="0.25">
      <c r="A820" t="s">
        <v>22795</v>
      </c>
      <c r="B820">
        <v>4</v>
      </c>
      <c r="C820">
        <v>5</v>
      </c>
      <c r="D820">
        <v>4</v>
      </c>
      <c r="E820">
        <v>3</v>
      </c>
      <c r="F820">
        <v>3</v>
      </c>
      <c r="G820">
        <v>4</v>
      </c>
      <c r="H820">
        <v>4</v>
      </c>
      <c r="I820">
        <v>4</v>
      </c>
      <c r="J820">
        <v>5</v>
      </c>
      <c r="K820">
        <v>36</v>
      </c>
      <c r="L820">
        <v>4</v>
      </c>
      <c r="M820">
        <v>4</v>
      </c>
      <c r="N820">
        <v>3</v>
      </c>
      <c r="O820">
        <v>5</v>
      </c>
      <c r="P820">
        <v>4</v>
      </c>
      <c r="Q820">
        <v>3</v>
      </c>
      <c r="R820">
        <v>4</v>
      </c>
      <c r="S820">
        <v>4</v>
      </c>
      <c r="T820">
        <v>5</v>
      </c>
      <c r="U820">
        <v>36</v>
      </c>
      <c r="V820">
        <v>72</v>
      </c>
      <c r="W820" t="s">
        <v>15</v>
      </c>
      <c r="X820" t="s">
        <v>389</v>
      </c>
      <c r="Y820" t="s">
        <v>10</v>
      </c>
    </row>
    <row r="821" spans="1:25" x14ac:dyDescent="0.25">
      <c r="A821" t="s">
        <v>22796</v>
      </c>
      <c r="B821">
        <v>4</v>
      </c>
      <c r="C821">
        <v>5</v>
      </c>
      <c r="D821">
        <v>4</v>
      </c>
      <c r="E821">
        <v>3</v>
      </c>
      <c r="F821">
        <v>3</v>
      </c>
      <c r="G821">
        <v>4</v>
      </c>
      <c r="H821">
        <v>4</v>
      </c>
      <c r="I821">
        <v>4</v>
      </c>
      <c r="J821">
        <v>5</v>
      </c>
      <c r="K821">
        <v>36</v>
      </c>
      <c r="L821">
        <v>4</v>
      </c>
      <c r="M821">
        <v>4</v>
      </c>
      <c r="N821">
        <v>3</v>
      </c>
      <c r="O821">
        <v>5</v>
      </c>
      <c r="P821">
        <v>4</v>
      </c>
      <c r="Q821">
        <v>3</v>
      </c>
      <c r="R821">
        <v>4</v>
      </c>
      <c r="S821">
        <v>4</v>
      </c>
      <c r="T821">
        <v>5</v>
      </c>
      <c r="U821">
        <v>36</v>
      </c>
      <c r="V821">
        <v>72</v>
      </c>
      <c r="W821" t="s">
        <v>15</v>
      </c>
      <c r="X821" t="s">
        <v>389</v>
      </c>
      <c r="Y821" t="s">
        <v>10</v>
      </c>
    </row>
    <row r="822" spans="1:25" x14ac:dyDescent="0.25">
      <c r="A822" t="s">
        <v>22797</v>
      </c>
      <c r="B822">
        <v>3</v>
      </c>
      <c r="C822">
        <v>4</v>
      </c>
      <c r="D822">
        <v>3</v>
      </c>
      <c r="E822">
        <v>4</v>
      </c>
      <c r="F822">
        <v>4</v>
      </c>
      <c r="G822">
        <v>3</v>
      </c>
      <c r="H822">
        <v>3</v>
      </c>
      <c r="I822">
        <v>4</v>
      </c>
      <c r="J822">
        <v>4</v>
      </c>
      <c r="K822">
        <v>32</v>
      </c>
      <c r="L822">
        <v>3</v>
      </c>
      <c r="M822">
        <v>4</v>
      </c>
      <c r="N822">
        <v>3</v>
      </c>
      <c r="O822">
        <v>5</v>
      </c>
      <c r="P822">
        <v>5</v>
      </c>
      <c r="Q822">
        <v>3</v>
      </c>
      <c r="R822">
        <v>4</v>
      </c>
      <c r="S822">
        <v>4</v>
      </c>
      <c r="T822">
        <v>3</v>
      </c>
      <c r="U822">
        <v>34</v>
      </c>
      <c r="V822">
        <v>66</v>
      </c>
      <c r="X822" t="s">
        <v>22798</v>
      </c>
      <c r="Y822" t="s">
        <v>44</v>
      </c>
    </row>
    <row r="823" spans="1:25" x14ac:dyDescent="0.25">
      <c r="A823" t="s">
        <v>22799</v>
      </c>
      <c r="B823">
        <v>4</v>
      </c>
      <c r="C823">
        <v>3</v>
      </c>
      <c r="D823">
        <v>4</v>
      </c>
      <c r="E823">
        <v>3</v>
      </c>
      <c r="F823">
        <v>4</v>
      </c>
      <c r="G823">
        <v>4</v>
      </c>
      <c r="H823">
        <v>4</v>
      </c>
      <c r="I823">
        <v>5</v>
      </c>
      <c r="J823">
        <v>5</v>
      </c>
      <c r="K823">
        <v>36</v>
      </c>
      <c r="L823">
        <v>3</v>
      </c>
      <c r="M823">
        <v>5</v>
      </c>
      <c r="N823">
        <v>4</v>
      </c>
      <c r="O823">
        <v>5</v>
      </c>
      <c r="P823">
        <v>4</v>
      </c>
      <c r="Q823">
        <v>4</v>
      </c>
      <c r="R823">
        <v>4</v>
      </c>
      <c r="S823">
        <v>3</v>
      </c>
      <c r="T823">
        <v>4</v>
      </c>
      <c r="U823">
        <v>36</v>
      </c>
      <c r="V823">
        <v>72</v>
      </c>
      <c r="W823" t="s">
        <v>12</v>
      </c>
      <c r="X823" t="s">
        <v>1942</v>
      </c>
      <c r="Y823" t="s">
        <v>10</v>
      </c>
    </row>
    <row r="824" spans="1:25" x14ac:dyDescent="0.25">
      <c r="A824" t="s">
        <v>22800</v>
      </c>
      <c r="B824">
        <v>4</v>
      </c>
      <c r="C824">
        <v>4</v>
      </c>
      <c r="D824">
        <v>3</v>
      </c>
      <c r="E824">
        <v>5</v>
      </c>
      <c r="F824">
        <v>4</v>
      </c>
      <c r="G824">
        <v>4</v>
      </c>
      <c r="H824">
        <v>3</v>
      </c>
      <c r="I824">
        <v>5</v>
      </c>
      <c r="J824">
        <v>4</v>
      </c>
      <c r="K824">
        <v>36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36</v>
      </c>
      <c r="W824" t="s">
        <v>1757</v>
      </c>
      <c r="X824" t="s">
        <v>6081</v>
      </c>
      <c r="Y824" t="s">
        <v>44</v>
      </c>
    </row>
    <row r="825" spans="1:25" x14ac:dyDescent="0.25">
      <c r="A825" t="s">
        <v>22801</v>
      </c>
      <c r="B825">
        <v>4</v>
      </c>
      <c r="C825">
        <v>3</v>
      </c>
      <c r="D825">
        <v>5</v>
      </c>
      <c r="E825">
        <v>4</v>
      </c>
      <c r="F825">
        <v>4</v>
      </c>
      <c r="G825">
        <v>4</v>
      </c>
      <c r="H825">
        <v>3</v>
      </c>
      <c r="I825">
        <v>5</v>
      </c>
      <c r="J825">
        <v>3</v>
      </c>
      <c r="K825">
        <v>35</v>
      </c>
      <c r="L825">
        <v>4</v>
      </c>
      <c r="M825">
        <v>4</v>
      </c>
      <c r="N825">
        <v>4</v>
      </c>
      <c r="O825">
        <v>4</v>
      </c>
      <c r="P825">
        <v>3</v>
      </c>
      <c r="Q825">
        <v>4</v>
      </c>
      <c r="R825">
        <v>4</v>
      </c>
      <c r="S825">
        <v>4</v>
      </c>
      <c r="T825">
        <v>4</v>
      </c>
      <c r="U825">
        <v>35</v>
      </c>
      <c r="V825">
        <v>70</v>
      </c>
      <c r="W825" t="s">
        <v>97</v>
      </c>
      <c r="X825" t="s">
        <v>22802</v>
      </c>
      <c r="Y825" t="s">
        <v>44</v>
      </c>
    </row>
    <row r="826" spans="1:25" x14ac:dyDescent="0.25">
      <c r="A826" t="s">
        <v>22803</v>
      </c>
      <c r="B826">
        <v>3</v>
      </c>
      <c r="C826">
        <v>3</v>
      </c>
      <c r="D826">
        <v>3</v>
      </c>
      <c r="E826">
        <v>3</v>
      </c>
      <c r="F826">
        <v>3</v>
      </c>
      <c r="G826">
        <v>3</v>
      </c>
      <c r="H826">
        <v>3</v>
      </c>
      <c r="I826">
        <v>3</v>
      </c>
      <c r="J826">
        <v>3</v>
      </c>
      <c r="K826">
        <v>27</v>
      </c>
      <c r="L826">
        <v>3</v>
      </c>
      <c r="M826">
        <v>3</v>
      </c>
      <c r="N826">
        <v>3</v>
      </c>
      <c r="O826">
        <v>3</v>
      </c>
      <c r="P826">
        <v>3</v>
      </c>
      <c r="Q826">
        <v>3</v>
      </c>
      <c r="R826">
        <v>3</v>
      </c>
      <c r="S826">
        <v>3</v>
      </c>
      <c r="T826">
        <v>3</v>
      </c>
      <c r="U826">
        <v>27</v>
      </c>
      <c r="V826">
        <v>54</v>
      </c>
      <c r="W826" t="s">
        <v>18</v>
      </c>
      <c r="X826" t="s">
        <v>3056</v>
      </c>
      <c r="Y826" t="s">
        <v>10</v>
      </c>
    </row>
    <row r="827" spans="1:25" x14ac:dyDescent="0.25">
      <c r="A827" t="s">
        <v>22804</v>
      </c>
      <c r="B827">
        <v>5</v>
      </c>
      <c r="C827">
        <v>5</v>
      </c>
      <c r="D827">
        <v>4</v>
      </c>
      <c r="E827">
        <v>3</v>
      </c>
      <c r="F827">
        <v>4</v>
      </c>
      <c r="G827">
        <v>4</v>
      </c>
      <c r="H827">
        <v>3</v>
      </c>
      <c r="I827">
        <v>4</v>
      </c>
      <c r="J827">
        <v>4</v>
      </c>
      <c r="K827">
        <v>36</v>
      </c>
      <c r="L827">
        <v>4</v>
      </c>
      <c r="M827">
        <v>4</v>
      </c>
      <c r="N827">
        <v>3</v>
      </c>
      <c r="O827">
        <v>4</v>
      </c>
      <c r="P827">
        <v>3</v>
      </c>
      <c r="Q827">
        <v>4</v>
      </c>
      <c r="R827">
        <v>4</v>
      </c>
      <c r="S827">
        <v>5</v>
      </c>
      <c r="T827">
        <v>5</v>
      </c>
      <c r="U827">
        <v>36</v>
      </c>
      <c r="V827">
        <v>72</v>
      </c>
      <c r="W827" t="s">
        <v>308</v>
      </c>
      <c r="X827" t="s">
        <v>16973</v>
      </c>
      <c r="Y827" t="s">
        <v>10</v>
      </c>
    </row>
    <row r="828" spans="1:25" x14ac:dyDescent="0.25">
      <c r="A828" t="s">
        <v>22804</v>
      </c>
      <c r="B828">
        <v>4</v>
      </c>
      <c r="C828">
        <v>5</v>
      </c>
      <c r="D828">
        <v>3</v>
      </c>
      <c r="E828">
        <v>4</v>
      </c>
      <c r="F828">
        <v>4</v>
      </c>
      <c r="G828">
        <v>4</v>
      </c>
      <c r="H828">
        <v>4</v>
      </c>
      <c r="I828">
        <v>5</v>
      </c>
      <c r="J828">
        <v>3</v>
      </c>
      <c r="K828">
        <v>36</v>
      </c>
      <c r="L828">
        <v>4</v>
      </c>
      <c r="M828">
        <v>5</v>
      </c>
      <c r="N828">
        <v>3</v>
      </c>
      <c r="O828">
        <v>4</v>
      </c>
      <c r="P828">
        <v>4</v>
      </c>
      <c r="Q828">
        <v>4</v>
      </c>
      <c r="R828">
        <v>4</v>
      </c>
      <c r="S828">
        <v>5</v>
      </c>
      <c r="T828">
        <v>3</v>
      </c>
      <c r="U828">
        <v>36</v>
      </c>
      <c r="V828">
        <v>72</v>
      </c>
      <c r="W828" t="s">
        <v>12</v>
      </c>
      <c r="X828" t="s">
        <v>22805</v>
      </c>
      <c r="Y828" t="s">
        <v>10</v>
      </c>
    </row>
    <row r="829" spans="1:25" x14ac:dyDescent="0.25">
      <c r="A829" t="s">
        <v>22806</v>
      </c>
      <c r="B829">
        <v>5</v>
      </c>
      <c r="C829">
        <v>3</v>
      </c>
      <c r="D829">
        <v>5</v>
      </c>
      <c r="E829">
        <v>3</v>
      </c>
      <c r="F829">
        <v>4</v>
      </c>
      <c r="G829">
        <v>4</v>
      </c>
      <c r="H829">
        <v>4</v>
      </c>
      <c r="I829">
        <v>4</v>
      </c>
      <c r="J829">
        <v>4</v>
      </c>
      <c r="K829">
        <v>36</v>
      </c>
      <c r="L829">
        <v>3</v>
      </c>
      <c r="M829">
        <v>4</v>
      </c>
      <c r="N829">
        <v>3</v>
      </c>
      <c r="O829">
        <v>5</v>
      </c>
      <c r="P829">
        <v>4</v>
      </c>
      <c r="Q829">
        <v>4</v>
      </c>
      <c r="R829">
        <v>3</v>
      </c>
      <c r="S829">
        <v>4</v>
      </c>
      <c r="T829">
        <v>4</v>
      </c>
      <c r="U829">
        <v>34</v>
      </c>
      <c r="V829">
        <v>70</v>
      </c>
      <c r="W829" t="s">
        <v>665</v>
      </c>
      <c r="X829" t="s">
        <v>3862</v>
      </c>
      <c r="Y829" t="s">
        <v>10</v>
      </c>
    </row>
    <row r="830" spans="1:25" x14ac:dyDescent="0.25">
      <c r="A830" t="s">
        <v>22806</v>
      </c>
      <c r="B830">
        <v>4</v>
      </c>
      <c r="C830">
        <v>5</v>
      </c>
      <c r="D830">
        <v>3</v>
      </c>
      <c r="E830">
        <v>4</v>
      </c>
      <c r="F830">
        <v>4</v>
      </c>
      <c r="G830">
        <v>5</v>
      </c>
      <c r="H830">
        <v>4</v>
      </c>
      <c r="I830">
        <v>3</v>
      </c>
      <c r="J830">
        <v>4</v>
      </c>
      <c r="K830">
        <v>36</v>
      </c>
      <c r="L830">
        <v>4</v>
      </c>
      <c r="M830">
        <v>5</v>
      </c>
      <c r="N830">
        <v>4</v>
      </c>
      <c r="O830">
        <v>5</v>
      </c>
      <c r="P830">
        <v>4</v>
      </c>
      <c r="Q830">
        <v>3</v>
      </c>
      <c r="R830">
        <v>4</v>
      </c>
      <c r="S830">
        <v>3</v>
      </c>
      <c r="T830">
        <v>4</v>
      </c>
      <c r="U830">
        <v>36</v>
      </c>
      <c r="V830">
        <v>72</v>
      </c>
      <c r="W830" t="s">
        <v>146</v>
      </c>
      <c r="X830" t="s">
        <v>4786</v>
      </c>
      <c r="Y830" t="s">
        <v>10</v>
      </c>
    </row>
    <row r="831" spans="1:25" x14ac:dyDescent="0.25">
      <c r="A831" t="s">
        <v>22807</v>
      </c>
      <c r="B831">
        <v>4</v>
      </c>
      <c r="C831">
        <v>5</v>
      </c>
      <c r="D831">
        <v>3</v>
      </c>
      <c r="E831">
        <v>4</v>
      </c>
      <c r="F831">
        <v>4</v>
      </c>
      <c r="G831">
        <v>4</v>
      </c>
      <c r="H831">
        <v>4</v>
      </c>
      <c r="I831">
        <v>3</v>
      </c>
      <c r="J831">
        <v>5</v>
      </c>
      <c r="K831">
        <v>36</v>
      </c>
      <c r="L831">
        <v>4</v>
      </c>
      <c r="M831">
        <v>5</v>
      </c>
      <c r="N831">
        <v>4</v>
      </c>
      <c r="O831">
        <v>4</v>
      </c>
      <c r="P831">
        <v>3</v>
      </c>
      <c r="Q831">
        <v>5</v>
      </c>
      <c r="R831">
        <v>3</v>
      </c>
      <c r="S831">
        <v>4</v>
      </c>
      <c r="T831">
        <v>4</v>
      </c>
      <c r="U831">
        <v>36</v>
      </c>
      <c r="V831">
        <v>72</v>
      </c>
      <c r="W831" t="s">
        <v>756</v>
      </c>
      <c r="X831" t="s">
        <v>18703</v>
      </c>
      <c r="Y831" t="s">
        <v>10</v>
      </c>
    </row>
    <row r="832" spans="1:25" x14ac:dyDescent="0.25">
      <c r="A832" t="s">
        <v>22808</v>
      </c>
      <c r="B832">
        <v>4</v>
      </c>
      <c r="C832">
        <v>3</v>
      </c>
      <c r="D832">
        <v>5</v>
      </c>
      <c r="E832">
        <v>4</v>
      </c>
      <c r="F832">
        <v>4</v>
      </c>
      <c r="G832">
        <v>5</v>
      </c>
      <c r="H832">
        <v>4</v>
      </c>
      <c r="I832">
        <v>3</v>
      </c>
      <c r="J832">
        <v>4</v>
      </c>
      <c r="K832">
        <v>36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36</v>
      </c>
      <c r="W832" t="s">
        <v>795</v>
      </c>
      <c r="X832" t="s">
        <v>22809</v>
      </c>
      <c r="Y832" t="s">
        <v>10</v>
      </c>
    </row>
    <row r="833" spans="1:25" x14ac:dyDescent="0.25">
      <c r="A833" t="s">
        <v>22810</v>
      </c>
      <c r="B833">
        <v>4</v>
      </c>
      <c r="C833">
        <v>5</v>
      </c>
      <c r="D833">
        <v>3</v>
      </c>
      <c r="E833">
        <v>4</v>
      </c>
      <c r="F833">
        <v>4</v>
      </c>
      <c r="G833">
        <v>3</v>
      </c>
      <c r="H833">
        <v>4</v>
      </c>
      <c r="I833">
        <v>5</v>
      </c>
      <c r="J833">
        <v>4</v>
      </c>
      <c r="K833">
        <v>36</v>
      </c>
      <c r="L833">
        <v>4</v>
      </c>
      <c r="M833">
        <v>3</v>
      </c>
      <c r="N833">
        <v>5</v>
      </c>
      <c r="O833">
        <v>4</v>
      </c>
      <c r="P833">
        <v>4</v>
      </c>
      <c r="Q833">
        <v>5</v>
      </c>
      <c r="R833">
        <v>4</v>
      </c>
      <c r="S833">
        <v>3</v>
      </c>
      <c r="T833">
        <v>4</v>
      </c>
      <c r="U833">
        <v>36</v>
      </c>
      <c r="V833">
        <v>72</v>
      </c>
      <c r="W833" t="s">
        <v>795</v>
      </c>
      <c r="X833" t="s">
        <v>22809</v>
      </c>
      <c r="Y833" t="s">
        <v>10</v>
      </c>
    </row>
    <row r="834" spans="1:25" x14ac:dyDescent="0.25">
      <c r="A834" t="s">
        <v>22811</v>
      </c>
      <c r="B834">
        <v>4</v>
      </c>
      <c r="C834">
        <v>4</v>
      </c>
      <c r="D834">
        <v>3</v>
      </c>
      <c r="E834">
        <v>4</v>
      </c>
      <c r="F834">
        <v>4</v>
      </c>
      <c r="G834">
        <v>3</v>
      </c>
      <c r="H834">
        <v>4</v>
      </c>
      <c r="I834">
        <v>5</v>
      </c>
      <c r="J834">
        <v>4</v>
      </c>
      <c r="K834">
        <v>35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35</v>
      </c>
      <c r="W834" t="s">
        <v>133</v>
      </c>
      <c r="X834" t="s">
        <v>22812</v>
      </c>
      <c r="Y834" t="s">
        <v>10</v>
      </c>
    </row>
    <row r="835" spans="1:25" x14ac:dyDescent="0.25">
      <c r="A835" t="s">
        <v>22813</v>
      </c>
      <c r="B835">
        <v>4</v>
      </c>
      <c r="C835">
        <v>3</v>
      </c>
      <c r="D835">
        <v>4</v>
      </c>
      <c r="E835">
        <v>4</v>
      </c>
      <c r="F835">
        <v>5</v>
      </c>
      <c r="G835">
        <v>4</v>
      </c>
      <c r="H835">
        <v>3</v>
      </c>
      <c r="I835">
        <v>4</v>
      </c>
      <c r="J835">
        <v>4</v>
      </c>
      <c r="K835">
        <v>35</v>
      </c>
      <c r="L835">
        <v>5</v>
      </c>
      <c r="M835">
        <v>4</v>
      </c>
      <c r="N835">
        <v>3</v>
      </c>
      <c r="O835">
        <v>5</v>
      </c>
      <c r="P835">
        <v>4</v>
      </c>
      <c r="Q835">
        <v>4</v>
      </c>
      <c r="R835">
        <v>3</v>
      </c>
      <c r="S835">
        <v>4</v>
      </c>
      <c r="T835">
        <v>4</v>
      </c>
      <c r="U835">
        <v>36</v>
      </c>
      <c r="V835">
        <v>71</v>
      </c>
      <c r="W835" t="s">
        <v>61</v>
      </c>
      <c r="X835" t="s">
        <v>6107</v>
      </c>
      <c r="Y835" t="s">
        <v>10</v>
      </c>
    </row>
    <row r="836" spans="1:25" x14ac:dyDescent="0.25">
      <c r="A836" t="s">
        <v>22814</v>
      </c>
      <c r="B836">
        <v>5</v>
      </c>
      <c r="C836">
        <v>4</v>
      </c>
      <c r="D836">
        <v>3</v>
      </c>
      <c r="E836">
        <v>4</v>
      </c>
      <c r="F836">
        <v>3</v>
      </c>
      <c r="G836">
        <v>4</v>
      </c>
      <c r="H836">
        <v>4</v>
      </c>
      <c r="I836">
        <v>3</v>
      </c>
      <c r="J836">
        <v>5</v>
      </c>
      <c r="K836">
        <v>35</v>
      </c>
      <c r="L836">
        <v>4</v>
      </c>
      <c r="M836">
        <v>3</v>
      </c>
      <c r="N836">
        <v>5</v>
      </c>
      <c r="O836">
        <v>4</v>
      </c>
      <c r="P836">
        <v>4</v>
      </c>
      <c r="Q836">
        <v>3</v>
      </c>
      <c r="R836">
        <v>4</v>
      </c>
      <c r="S836">
        <v>5</v>
      </c>
      <c r="T836">
        <v>4</v>
      </c>
      <c r="U836">
        <v>36</v>
      </c>
      <c r="V836">
        <v>71</v>
      </c>
      <c r="W836" t="s">
        <v>64</v>
      </c>
      <c r="X836" t="s">
        <v>5012</v>
      </c>
      <c r="Y836" t="s">
        <v>10</v>
      </c>
    </row>
    <row r="837" spans="1:25" x14ac:dyDescent="0.25">
      <c r="A837" t="s">
        <v>22815</v>
      </c>
      <c r="B837">
        <v>4</v>
      </c>
      <c r="C837">
        <v>5</v>
      </c>
      <c r="D837">
        <v>3</v>
      </c>
      <c r="E837">
        <v>4</v>
      </c>
      <c r="F837">
        <v>4</v>
      </c>
      <c r="G837">
        <v>3</v>
      </c>
      <c r="H837">
        <v>4</v>
      </c>
      <c r="I837">
        <v>5</v>
      </c>
      <c r="J837">
        <v>4</v>
      </c>
      <c r="K837">
        <v>36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36</v>
      </c>
      <c r="W837" t="s">
        <v>795</v>
      </c>
      <c r="X837" t="s">
        <v>22809</v>
      </c>
      <c r="Y837" t="s">
        <v>10</v>
      </c>
    </row>
    <row r="838" spans="1:25" x14ac:dyDescent="0.25">
      <c r="A838" t="s">
        <v>22816</v>
      </c>
      <c r="B838">
        <v>4</v>
      </c>
      <c r="C838">
        <v>5</v>
      </c>
      <c r="D838">
        <v>3</v>
      </c>
      <c r="E838">
        <v>4</v>
      </c>
      <c r="F838">
        <v>4</v>
      </c>
      <c r="G838">
        <v>3</v>
      </c>
      <c r="H838">
        <v>4</v>
      </c>
      <c r="I838">
        <v>5</v>
      </c>
      <c r="J838">
        <v>4</v>
      </c>
      <c r="K838">
        <v>36</v>
      </c>
      <c r="L838">
        <v>4</v>
      </c>
      <c r="M838">
        <v>3</v>
      </c>
      <c r="N838">
        <v>5</v>
      </c>
      <c r="O838">
        <v>4</v>
      </c>
      <c r="P838">
        <v>4</v>
      </c>
      <c r="Q838">
        <v>5</v>
      </c>
      <c r="R838">
        <v>4</v>
      </c>
      <c r="S838">
        <v>3</v>
      </c>
      <c r="T838">
        <v>4</v>
      </c>
      <c r="U838">
        <v>36</v>
      </c>
      <c r="V838">
        <v>72</v>
      </c>
      <c r="W838" t="s">
        <v>795</v>
      </c>
      <c r="X838" t="s">
        <v>22809</v>
      </c>
      <c r="Y838" t="s">
        <v>10</v>
      </c>
    </row>
    <row r="839" spans="1:25" x14ac:dyDescent="0.25">
      <c r="A839" t="s">
        <v>22817</v>
      </c>
      <c r="B839">
        <v>4</v>
      </c>
      <c r="C839">
        <v>5</v>
      </c>
      <c r="D839">
        <v>3</v>
      </c>
      <c r="E839">
        <v>4</v>
      </c>
      <c r="F839">
        <v>4</v>
      </c>
      <c r="G839">
        <v>3</v>
      </c>
      <c r="H839">
        <v>4</v>
      </c>
      <c r="I839">
        <v>5</v>
      </c>
      <c r="J839">
        <v>4</v>
      </c>
      <c r="K839">
        <v>36</v>
      </c>
      <c r="L839">
        <v>5</v>
      </c>
      <c r="M839">
        <v>3</v>
      </c>
      <c r="N839">
        <v>4</v>
      </c>
      <c r="O839">
        <v>4</v>
      </c>
      <c r="P839">
        <v>3</v>
      </c>
      <c r="Q839">
        <v>5</v>
      </c>
      <c r="R839">
        <v>4</v>
      </c>
      <c r="S839">
        <v>4</v>
      </c>
      <c r="T839">
        <v>4</v>
      </c>
      <c r="U839">
        <v>36</v>
      </c>
      <c r="V839">
        <v>72</v>
      </c>
      <c r="W839" t="s">
        <v>795</v>
      </c>
      <c r="X839" t="s">
        <v>22809</v>
      </c>
      <c r="Y839" t="s">
        <v>10</v>
      </c>
    </row>
    <row r="840" spans="1:25" x14ac:dyDescent="0.25">
      <c r="A840" t="s">
        <v>22818</v>
      </c>
      <c r="B840">
        <v>4</v>
      </c>
      <c r="C840">
        <v>5</v>
      </c>
      <c r="D840">
        <v>4</v>
      </c>
      <c r="E840">
        <v>3</v>
      </c>
      <c r="F840">
        <v>4</v>
      </c>
      <c r="G840">
        <v>4</v>
      </c>
      <c r="H840">
        <v>3</v>
      </c>
      <c r="I840">
        <v>4</v>
      </c>
      <c r="J840">
        <v>4</v>
      </c>
      <c r="K840">
        <v>35</v>
      </c>
      <c r="L840">
        <v>5</v>
      </c>
      <c r="M840">
        <v>3</v>
      </c>
      <c r="N840">
        <v>4</v>
      </c>
      <c r="O840">
        <v>3</v>
      </c>
      <c r="P840">
        <v>4</v>
      </c>
      <c r="Q840">
        <v>4</v>
      </c>
      <c r="R840">
        <v>4</v>
      </c>
      <c r="S840">
        <v>4</v>
      </c>
      <c r="T840">
        <v>5</v>
      </c>
      <c r="U840">
        <v>36</v>
      </c>
      <c r="V840">
        <v>71</v>
      </c>
      <c r="W840" t="s">
        <v>669</v>
      </c>
      <c r="X840" t="s">
        <v>22819</v>
      </c>
      <c r="Y840" t="s">
        <v>10</v>
      </c>
    </row>
    <row r="841" spans="1:25" x14ac:dyDescent="0.25">
      <c r="A841" t="s">
        <v>22820</v>
      </c>
      <c r="B841">
        <v>4</v>
      </c>
      <c r="C841">
        <v>4</v>
      </c>
      <c r="D841">
        <v>4</v>
      </c>
      <c r="E841">
        <v>3</v>
      </c>
      <c r="F841">
        <v>5</v>
      </c>
      <c r="G841">
        <v>4</v>
      </c>
      <c r="H841">
        <v>4</v>
      </c>
      <c r="I841">
        <v>3</v>
      </c>
      <c r="J841">
        <v>5</v>
      </c>
      <c r="K841">
        <v>36</v>
      </c>
      <c r="L841">
        <v>4</v>
      </c>
      <c r="M841">
        <v>4</v>
      </c>
      <c r="N841">
        <v>3</v>
      </c>
      <c r="O841">
        <v>4</v>
      </c>
      <c r="P841">
        <v>4</v>
      </c>
      <c r="Q841">
        <v>4</v>
      </c>
      <c r="R841">
        <v>3</v>
      </c>
      <c r="S841">
        <v>4</v>
      </c>
      <c r="T841">
        <v>5</v>
      </c>
      <c r="U841">
        <v>35</v>
      </c>
      <c r="V841">
        <v>71</v>
      </c>
      <c r="W841" t="s">
        <v>102</v>
      </c>
      <c r="X841" t="s">
        <v>22821</v>
      </c>
      <c r="Y841" t="s">
        <v>44</v>
      </c>
    </row>
    <row r="842" spans="1:25" x14ac:dyDescent="0.25">
      <c r="A842" t="s">
        <v>22822</v>
      </c>
      <c r="B842">
        <v>4</v>
      </c>
      <c r="C842">
        <v>4</v>
      </c>
      <c r="D842">
        <v>4</v>
      </c>
      <c r="E842">
        <v>3</v>
      </c>
      <c r="F842">
        <v>4</v>
      </c>
      <c r="G842">
        <v>3</v>
      </c>
      <c r="H842">
        <v>5</v>
      </c>
      <c r="I842">
        <v>4</v>
      </c>
      <c r="J842">
        <v>4</v>
      </c>
      <c r="K842">
        <v>35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35</v>
      </c>
      <c r="W842" t="s">
        <v>58</v>
      </c>
      <c r="X842" t="s">
        <v>22823</v>
      </c>
      <c r="Y842" t="s">
        <v>10</v>
      </c>
    </row>
    <row r="843" spans="1:25" x14ac:dyDescent="0.25">
      <c r="A843" t="s">
        <v>22822</v>
      </c>
      <c r="B843">
        <v>4</v>
      </c>
      <c r="C843">
        <v>5</v>
      </c>
      <c r="D843">
        <v>3</v>
      </c>
      <c r="E843">
        <v>5</v>
      </c>
      <c r="F843">
        <v>4</v>
      </c>
      <c r="G843">
        <v>3</v>
      </c>
      <c r="H843">
        <v>4</v>
      </c>
      <c r="I843">
        <v>4</v>
      </c>
      <c r="J843">
        <v>4</v>
      </c>
      <c r="K843">
        <v>36</v>
      </c>
      <c r="L843">
        <v>5</v>
      </c>
      <c r="M843">
        <v>4</v>
      </c>
      <c r="N843">
        <v>5</v>
      </c>
      <c r="O843">
        <v>3</v>
      </c>
      <c r="P843">
        <v>4</v>
      </c>
      <c r="Q843">
        <v>4</v>
      </c>
      <c r="R843">
        <v>4</v>
      </c>
      <c r="S843">
        <v>3</v>
      </c>
      <c r="T843">
        <v>4</v>
      </c>
      <c r="U843">
        <v>36</v>
      </c>
      <c r="V843">
        <v>72</v>
      </c>
      <c r="W843" t="s">
        <v>8</v>
      </c>
      <c r="X843" t="s">
        <v>15103</v>
      </c>
      <c r="Y843" t="s">
        <v>10</v>
      </c>
    </row>
    <row r="844" spans="1:25" x14ac:dyDescent="0.25">
      <c r="A844" t="s">
        <v>22824</v>
      </c>
      <c r="B844">
        <v>4</v>
      </c>
      <c r="C844">
        <v>5</v>
      </c>
      <c r="D844">
        <v>3</v>
      </c>
      <c r="E844">
        <v>5</v>
      </c>
      <c r="F844">
        <v>4</v>
      </c>
      <c r="G844">
        <v>3</v>
      </c>
      <c r="H844">
        <v>4</v>
      </c>
      <c r="I844">
        <v>4</v>
      </c>
      <c r="J844">
        <v>4</v>
      </c>
      <c r="K844">
        <v>36</v>
      </c>
      <c r="L844">
        <v>5</v>
      </c>
      <c r="M844">
        <v>4</v>
      </c>
      <c r="N844">
        <v>4</v>
      </c>
      <c r="O844">
        <v>3</v>
      </c>
      <c r="P844">
        <v>4</v>
      </c>
      <c r="Q844">
        <v>4</v>
      </c>
      <c r="R844">
        <v>5</v>
      </c>
      <c r="S844">
        <v>3</v>
      </c>
      <c r="T844">
        <v>4</v>
      </c>
      <c r="U844">
        <v>36</v>
      </c>
      <c r="V844">
        <v>72</v>
      </c>
      <c r="W844" t="s">
        <v>201</v>
      </c>
      <c r="X844" t="s">
        <v>3276</v>
      </c>
      <c r="Y844" t="s">
        <v>10</v>
      </c>
    </row>
    <row r="845" spans="1:25" x14ac:dyDescent="0.25">
      <c r="A845" t="s">
        <v>22825</v>
      </c>
      <c r="B845">
        <v>4</v>
      </c>
      <c r="C845">
        <v>4</v>
      </c>
      <c r="D845">
        <v>4</v>
      </c>
      <c r="E845">
        <v>5</v>
      </c>
      <c r="F845">
        <v>3</v>
      </c>
      <c r="G845">
        <v>4</v>
      </c>
      <c r="H845">
        <v>5</v>
      </c>
      <c r="I845">
        <v>3</v>
      </c>
      <c r="J845">
        <v>4</v>
      </c>
      <c r="K845">
        <v>36</v>
      </c>
      <c r="L845">
        <v>4</v>
      </c>
      <c r="M845">
        <v>4</v>
      </c>
      <c r="N845">
        <v>5</v>
      </c>
      <c r="O845">
        <v>3</v>
      </c>
      <c r="P845">
        <v>4</v>
      </c>
      <c r="Q845">
        <v>5</v>
      </c>
      <c r="R845">
        <v>4</v>
      </c>
      <c r="S845">
        <v>3</v>
      </c>
      <c r="T845">
        <v>4</v>
      </c>
      <c r="U845">
        <v>36</v>
      </c>
      <c r="V845">
        <v>72</v>
      </c>
      <c r="W845" t="s">
        <v>8</v>
      </c>
      <c r="X845" t="s">
        <v>750</v>
      </c>
      <c r="Y845" t="s">
        <v>10</v>
      </c>
    </row>
    <row r="846" spans="1:25" x14ac:dyDescent="0.25">
      <c r="A846" t="s">
        <v>22826</v>
      </c>
      <c r="B846">
        <v>5</v>
      </c>
      <c r="C846">
        <v>4</v>
      </c>
      <c r="D846">
        <v>4</v>
      </c>
      <c r="E846">
        <v>3</v>
      </c>
      <c r="F846">
        <v>4</v>
      </c>
      <c r="G846">
        <v>3</v>
      </c>
      <c r="H846">
        <v>5</v>
      </c>
      <c r="I846">
        <v>4</v>
      </c>
      <c r="J846">
        <v>4</v>
      </c>
      <c r="K846">
        <v>36</v>
      </c>
      <c r="L846">
        <v>4</v>
      </c>
      <c r="M846">
        <v>3</v>
      </c>
      <c r="N846">
        <v>5</v>
      </c>
      <c r="O846">
        <v>4</v>
      </c>
      <c r="P846">
        <v>5</v>
      </c>
      <c r="Q846">
        <v>4</v>
      </c>
      <c r="R846">
        <v>4</v>
      </c>
      <c r="S846">
        <v>4</v>
      </c>
      <c r="T846">
        <v>3</v>
      </c>
      <c r="U846">
        <v>36</v>
      </c>
      <c r="V846">
        <v>72</v>
      </c>
      <c r="W846" t="s">
        <v>18</v>
      </c>
      <c r="X846" t="s">
        <v>5241</v>
      </c>
      <c r="Y846" t="s">
        <v>10</v>
      </c>
    </row>
    <row r="847" spans="1:25" x14ac:dyDescent="0.25">
      <c r="A847" t="s">
        <v>22827</v>
      </c>
      <c r="B847">
        <v>4</v>
      </c>
      <c r="C847">
        <v>5</v>
      </c>
      <c r="D847">
        <v>4</v>
      </c>
      <c r="E847">
        <v>4</v>
      </c>
      <c r="F847">
        <v>4</v>
      </c>
      <c r="G847">
        <v>3</v>
      </c>
      <c r="H847">
        <v>5</v>
      </c>
      <c r="I847">
        <v>3</v>
      </c>
      <c r="J847">
        <v>4</v>
      </c>
      <c r="K847">
        <v>36</v>
      </c>
      <c r="L847">
        <v>4</v>
      </c>
      <c r="M847">
        <v>5</v>
      </c>
      <c r="N847">
        <v>4</v>
      </c>
      <c r="O847">
        <v>3</v>
      </c>
      <c r="P847">
        <v>4</v>
      </c>
      <c r="Q847">
        <v>5</v>
      </c>
      <c r="R847">
        <v>4</v>
      </c>
      <c r="S847">
        <v>3</v>
      </c>
      <c r="T847">
        <v>4</v>
      </c>
      <c r="U847">
        <v>36</v>
      </c>
      <c r="V847">
        <v>72</v>
      </c>
      <c r="W847" t="s">
        <v>61</v>
      </c>
      <c r="X847" t="s">
        <v>22828</v>
      </c>
      <c r="Y847" t="s">
        <v>10</v>
      </c>
    </row>
    <row r="848" spans="1:25" x14ac:dyDescent="0.25">
      <c r="A848" t="s">
        <v>22829</v>
      </c>
      <c r="B848">
        <v>4</v>
      </c>
      <c r="C848">
        <v>4</v>
      </c>
      <c r="D848">
        <v>4</v>
      </c>
      <c r="E848">
        <v>3</v>
      </c>
      <c r="F848">
        <v>3</v>
      </c>
      <c r="G848">
        <v>5</v>
      </c>
      <c r="H848">
        <v>3</v>
      </c>
      <c r="I848">
        <v>4</v>
      </c>
      <c r="J848">
        <v>4</v>
      </c>
      <c r="K848">
        <v>34</v>
      </c>
      <c r="L848">
        <v>4</v>
      </c>
      <c r="M848">
        <v>4</v>
      </c>
      <c r="N848">
        <v>3</v>
      </c>
      <c r="O848">
        <v>4</v>
      </c>
      <c r="P848">
        <v>3</v>
      </c>
      <c r="Q848">
        <v>4</v>
      </c>
      <c r="R848">
        <v>3</v>
      </c>
      <c r="S848">
        <v>5</v>
      </c>
      <c r="T848">
        <v>3</v>
      </c>
      <c r="U848">
        <v>33</v>
      </c>
      <c r="V848">
        <v>67</v>
      </c>
      <c r="X848" t="s">
        <v>165</v>
      </c>
      <c r="Y848" t="s">
        <v>44</v>
      </c>
    </row>
    <row r="849" spans="1:25" x14ac:dyDescent="0.25">
      <c r="A849" t="s">
        <v>871</v>
      </c>
      <c r="B849">
        <v>4</v>
      </c>
      <c r="C849">
        <v>3</v>
      </c>
      <c r="D849">
        <v>5</v>
      </c>
      <c r="E849">
        <v>4</v>
      </c>
      <c r="F849">
        <v>3</v>
      </c>
      <c r="G849">
        <v>4</v>
      </c>
      <c r="H849">
        <v>4</v>
      </c>
      <c r="I849">
        <v>3</v>
      </c>
      <c r="J849">
        <v>5</v>
      </c>
      <c r="K849">
        <v>35</v>
      </c>
      <c r="L849">
        <v>4</v>
      </c>
      <c r="M849">
        <v>3</v>
      </c>
      <c r="N849">
        <v>3</v>
      </c>
      <c r="O849">
        <v>4</v>
      </c>
      <c r="P849">
        <v>3</v>
      </c>
      <c r="Q849">
        <v>3</v>
      </c>
      <c r="R849">
        <v>4</v>
      </c>
      <c r="S849">
        <v>3</v>
      </c>
      <c r="T849">
        <v>4</v>
      </c>
      <c r="U849">
        <v>31</v>
      </c>
      <c r="V849">
        <v>66</v>
      </c>
      <c r="W849" t="s">
        <v>97</v>
      </c>
      <c r="X849" t="s">
        <v>871</v>
      </c>
      <c r="Y849" t="s">
        <v>44</v>
      </c>
    </row>
    <row r="850" spans="1:25" x14ac:dyDescent="0.25">
      <c r="A850" t="s">
        <v>22830</v>
      </c>
      <c r="B850">
        <v>5</v>
      </c>
      <c r="C850">
        <v>3</v>
      </c>
      <c r="D850">
        <v>5</v>
      </c>
      <c r="E850">
        <v>4</v>
      </c>
      <c r="F850">
        <v>4</v>
      </c>
      <c r="G850">
        <v>4</v>
      </c>
      <c r="H850">
        <v>3</v>
      </c>
      <c r="I850">
        <v>4</v>
      </c>
      <c r="J850">
        <v>4</v>
      </c>
      <c r="K850">
        <v>36</v>
      </c>
      <c r="L850">
        <v>5</v>
      </c>
      <c r="M850">
        <v>3</v>
      </c>
      <c r="N850">
        <v>4</v>
      </c>
      <c r="O850">
        <v>3</v>
      </c>
      <c r="P850">
        <v>5</v>
      </c>
      <c r="Q850">
        <v>4</v>
      </c>
      <c r="R850">
        <v>4</v>
      </c>
      <c r="S850">
        <v>4</v>
      </c>
      <c r="T850">
        <v>4</v>
      </c>
      <c r="U850">
        <v>36</v>
      </c>
      <c r="V850">
        <v>72</v>
      </c>
      <c r="W850" t="s">
        <v>308</v>
      </c>
      <c r="X850" t="s">
        <v>22831</v>
      </c>
      <c r="Y850" t="s">
        <v>10</v>
      </c>
    </row>
    <row r="851" spans="1:25" x14ac:dyDescent="0.25">
      <c r="A851" t="s">
        <v>22832</v>
      </c>
      <c r="B851">
        <v>5</v>
      </c>
      <c r="C851">
        <v>4</v>
      </c>
      <c r="D851">
        <v>4</v>
      </c>
      <c r="E851">
        <v>3</v>
      </c>
      <c r="F851">
        <v>5</v>
      </c>
      <c r="G851">
        <v>3</v>
      </c>
      <c r="H851">
        <v>4</v>
      </c>
      <c r="I851">
        <v>4</v>
      </c>
      <c r="J851">
        <v>4</v>
      </c>
      <c r="K851">
        <v>36</v>
      </c>
      <c r="L851">
        <v>3</v>
      </c>
      <c r="M851">
        <v>4</v>
      </c>
      <c r="N851">
        <v>5</v>
      </c>
      <c r="O851">
        <v>3</v>
      </c>
      <c r="P851">
        <v>5</v>
      </c>
      <c r="Q851">
        <v>4</v>
      </c>
      <c r="R851">
        <v>3</v>
      </c>
      <c r="S851">
        <v>5</v>
      </c>
      <c r="T851">
        <v>4</v>
      </c>
      <c r="U851">
        <v>36</v>
      </c>
      <c r="V851">
        <v>72</v>
      </c>
      <c r="W851" t="s">
        <v>61</v>
      </c>
      <c r="X851" t="s">
        <v>7371</v>
      </c>
      <c r="Y851" t="s">
        <v>10</v>
      </c>
    </row>
    <row r="852" spans="1:25" x14ac:dyDescent="0.25">
      <c r="A852" t="s">
        <v>22833</v>
      </c>
      <c r="B852">
        <v>5</v>
      </c>
      <c r="C852">
        <v>4</v>
      </c>
      <c r="D852">
        <v>4</v>
      </c>
      <c r="E852">
        <v>3</v>
      </c>
      <c r="F852">
        <v>5</v>
      </c>
      <c r="G852">
        <v>3</v>
      </c>
      <c r="H852">
        <v>4</v>
      </c>
      <c r="I852">
        <v>4</v>
      </c>
      <c r="J852">
        <v>4</v>
      </c>
      <c r="K852">
        <v>36</v>
      </c>
      <c r="L852">
        <v>3</v>
      </c>
      <c r="M852">
        <v>4</v>
      </c>
      <c r="N852">
        <v>5</v>
      </c>
      <c r="O852">
        <v>3</v>
      </c>
      <c r="P852">
        <v>5</v>
      </c>
      <c r="Q852">
        <v>4</v>
      </c>
      <c r="R852">
        <v>3</v>
      </c>
      <c r="S852">
        <v>5</v>
      </c>
      <c r="T852">
        <v>4</v>
      </c>
      <c r="U852">
        <v>36</v>
      </c>
      <c r="V852">
        <v>72</v>
      </c>
      <c r="W852" t="s">
        <v>61</v>
      </c>
      <c r="X852" t="s">
        <v>7371</v>
      </c>
      <c r="Y852" t="s">
        <v>10</v>
      </c>
    </row>
    <row r="853" spans="1:25" x14ac:dyDescent="0.25">
      <c r="A853" t="s">
        <v>22834</v>
      </c>
      <c r="B853">
        <v>5</v>
      </c>
      <c r="C853">
        <v>4</v>
      </c>
      <c r="D853">
        <v>4</v>
      </c>
      <c r="E853">
        <v>3</v>
      </c>
      <c r="F853">
        <v>5</v>
      </c>
      <c r="G853">
        <v>3</v>
      </c>
      <c r="H853">
        <v>4</v>
      </c>
      <c r="I853">
        <v>4</v>
      </c>
      <c r="J853">
        <v>4</v>
      </c>
      <c r="K853">
        <v>36</v>
      </c>
      <c r="L853">
        <v>3</v>
      </c>
      <c r="M853">
        <v>4</v>
      </c>
      <c r="N853">
        <v>5</v>
      </c>
      <c r="O853">
        <v>3</v>
      </c>
      <c r="P853">
        <v>5</v>
      </c>
      <c r="Q853">
        <v>4</v>
      </c>
      <c r="R853">
        <v>3</v>
      </c>
      <c r="S853">
        <v>5</v>
      </c>
      <c r="T853">
        <v>4</v>
      </c>
      <c r="U853">
        <v>36</v>
      </c>
      <c r="V853">
        <v>72</v>
      </c>
      <c r="W853" t="s">
        <v>61</v>
      </c>
      <c r="X853" t="s">
        <v>22835</v>
      </c>
      <c r="Y853" t="s">
        <v>10</v>
      </c>
    </row>
    <row r="854" spans="1:25" x14ac:dyDescent="0.25">
      <c r="A854" t="s">
        <v>22836</v>
      </c>
      <c r="B854">
        <v>4</v>
      </c>
      <c r="C854">
        <v>4</v>
      </c>
      <c r="D854">
        <v>5</v>
      </c>
      <c r="E854">
        <v>4</v>
      </c>
      <c r="F854">
        <v>3</v>
      </c>
      <c r="G854">
        <v>5</v>
      </c>
      <c r="H854">
        <v>4</v>
      </c>
      <c r="I854">
        <v>3</v>
      </c>
      <c r="J854">
        <v>4</v>
      </c>
      <c r="K854">
        <v>36</v>
      </c>
      <c r="L854">
        <v>5</v>
      </c>
      <c r="M854">
        <v>4</v>
      </c>
      <c r="N854">
        <v>4</v>
      </c>
      <c r="O854">
        <v>3</v>
      </c>
      <c r="P854">
        <v>4</v>
      </c>
      <c r="Q854">
        <v>3</v>
      </c>
      <c r="R854">
        <v>4</v>
      </c>
      <c r="S854">
        <v>4</v>
      </c>
      <c r="T854">
        <v>5</v>
      </c>
      <c r="U854">
        <v>36</v>
      </c>
      <c r="V854">
        <v>72</v>
      </c>
      <c r="W854" t="s">
        <v>161</v>
      </c>
      <c r="X854" t="s">
        <v>6473</v>
      </c>
      <c r="Y854" t="s">
        <v>10</v>
      </c>
    </row>
    <row r="855" spans="1:25" x14ac:dyDescent="0.25">
      <c r="A855" t="s">
        <v>22837</v>
      </c>
      <c r="B855">
        <v>4</v>
      </c>
      <c r="C855">
        <v>4</v>
      </c>
      <c r="D855">
        <v>4</v>
      </c>
      <c r="E855">
        <v>3</v>
      </c>
      <c r="F855">
        <v>5</v>
      </c>
      <c r="G855">
        <v>4</v>
      </c>
      <c r="H855">
        <v>4</v>
      </c>
      <c r="I855">
        <v>3</v>
      </c>
      <c r="J855">
        <v>5</v>
      </c>
      <c r="K855">
        <v>36</v>
      </c>
      <c r="L855">
        <v>4</v>
      </c>
      <c r="M855">
        <v>4</v>
      </c>
      <c r="N855">
        <v>4</v>
      </c>
      <c r="O855">
        <v>5</v>
      </c>
      <c r="P855">
        <v>3</v>
      </c>
      <c r="Q855">
        <v>5</v>
      </c>
      <c r="R855">
        <v>3</v>
      </c>
      <c r="S855">
        <v>4</v>
      </c>
      <c r="T855">
        <v>4</v>
      </c>
      <c r="U855">
        <v>36</v>
      </c>
      <c r="V855">
        <v>72</v>
      </c>
      <c r="W855" t="s">
        <v>61</v>
      </c>
      <c r="X855" t="s">
        <v>1061</v>
      </c>
      <c r="Y855" t="s">
        <v>10</v>
      </c>
    </row>
    <row r="856" spans="1:25" x14ac:dyDescent="0.25">
      <c r="A856" t="s">
        <v>22838</v>
      </c>
      <c r="B856">
        <v>4</v>
      </c>
      <c r="C856">
        <v>3</v>
      </c>
      <c r="D856">
        <v>5</v>
      </c>
      <c r="E856">
        <v>4</v>
      </c>
      <c r="F856">
        <v>4</v>
      </c>
      <c r="G856">
        <v>3</v>
      </c>
      <c r="H856">
        <v>5</v>
      </c>
      <c r="I856">
        <v>4</v>
      </c>
      <c r="J856">
        <v>4</v>
      </c>
      <c r="K856">
        <v>36</v>
      </c>
      <c r="L856">
        <v>4</v>
      </c>
      <c r="M856">
        <v>4</v>
      </c>
      <c r="N856">
        <v>5</v>
      </c>
      <c r="O856">
        <v>3</v>
      </c>
      <c r="P856">
        <v>4</v>
      </c>
      <c r="Q856">
        <v>4</v>
      </c>
      <c r="R856">
        <v>3</v>
      </c>
      <c r="S856">
        <v>5</v>
      </c>
      <c r="T856">
        <v>4</v>
      </c>
      <c r="U856">
        <v>36</v>
      </c>
      <c r="V856">
        <v>72</v>
      </c>
      <c r="W856" t="s">
        <v>308</v>
      </c>
      <c r="X856" t="s">
        <v>1233</v>
      </c>
      <c r="Y856" t="s">
        <v>10</v>
      </c>
    </row>
    <row r="857" spans="1:25" x14ac:dyDescent="0.25">
      <c r="A857" t="s">
        <v>22839</v>
      </c>
      <c r="B857">
        <v>4</v>
      </c>
      <c r="C857">
        <v>4</v>
      </c>
      <c r="D857">
        <v>3</v>
      </c>
      <c r="E857">
        <v>4</v>
      </c>
      <c r="F857">
        <v>4</v>
      </c>
      <c r="G857">
        <v>4</v>
      </c>
      <c r="H857">
        <v>5</v>
      </c>
      <c r="I857">
        <v>3</v>
      </c>
      <c r="J857">
        <v>4</v>
      </c>
      <c r="K857">
        <v>35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35</v>
      </c>
      <c r="W857" t="s">
        <v>64</v>
      </c>
      <c r="X857" t="s">
        <v>1909</v>
      </c>
      <c r="Y857" t="s">
        <v>10</v>
      </c>
    </row>
    <row r="858" spans="1:25" x14ac:dyDescent="0.25">
      <c r="A858" t="s">
        <v>22840</v>
      </c>
      <c r="B858">
        <v>4</v>
      </c>
      <c r="C858">
        <v>4</v>
      </c>
      <c r="D858">
        <v>4</v>
      </c>
      <c r="E858">
        <v>4</v>
      </c>
      <c r="F858">
        <v>5</v>
      </c>
      <c r="G858">
        <v>4</v>
      </c>
      <c r="H858">
        <v>3</v>
      </c>
      <c r="I858">
        <v>5</v>
      </c>
      <c r="J858">
        <v>3</v>
      </c>
      <c r="K858">
        <v>36</v>
      </c>
      <c r="L858">
        <v>4</v>
      </c>
      <c r="M858">
        <v>4</v>
      </c>
      <c r="N858">
        <v>4</v>
      </c>
      <c r="O858">
        <v>4</v>
      </c>
      <c r="P858">
        <v>5</v>
      </c>
      <c r="Q858">
        <v>4</v>
      </c>
      <c r="R858">
        <v>3</v>
      </c>
      <c r="S858">
        <v>5</v>
      </c>
      <c r="T858">
        <v>3</v>
      </c>
      <c r="U858">
        <v>36</v>
      </c>
      <c r="V858">
        <v>72</v>
      </c>
      <c r="W858" t="s">
        <v>8</v>
      </c>
      <c r="X858" t="s">
        <v>22841</v>
      </c>
      <c r="Y858" t="s">
        <v>10</v>
      </c>
    </row>
    <row r="859" spans="1:25" x14ac:dyDescent="0.25">
      <c r="A859" t="s">
        <v>22842</v>
      </c>
      <c r="B859">
        <v>4</v>
      </c>
      <c r="C859">
        <v>4</v>
      </c>
      <c r="D859">
        <v>3</v>
      </c>
      <c r="E859">
        <v>5</v>
      </c>
      <c r="F859">
        <v>3</v>
      </c>
      <c r="G859">
        <v>4</v>
      </c>
      <c r="H859">
        <v>4</v>
      </c>
      <c r="I859">
        <v>4</v>
      </c>
      <c r="J859">
        <v>5</v>
      </c>
      <c r="K859">
        <v>36</v>
      </c>
      <c r="L859">
        <v>3</v>
      </c>
      <c r="M859">
        <v>4</v>
      </c>
      <c r="N859">
        <v>3</v>
      </c>
      <c r="O859">
        <v>5</v>
      </c>
      <c r="P859">
        <v>4</v>
      </c>
      <c r="Q859">
        <v>4</v>
      </c>
      <c r="R859">
        <v>5</v>
      </c>
      <c r="S859">
        <v>4</v>
      </c>
      <c r="T859">
        <v>4</v>
      </c>
      <c r="U859">
        <v>36</v>
      </c>
      <c r="V859">
        <v>72</v>
      </c>
      <c r="W859" t="s">
        <v>8</v>
      </c>
      <c r="X859" t="s">
        <v>1909</v>
      </c>
      <c r="Y859" t="s">
        <v>10</v>
      </c>
    </row>
    <row r="860" spans="1:25" x14ac:dyDescent="0.25">
      <c r="A860" t="s">
        <v>22843</v>
      </c>
      <c r="B860">
        <v>4</v>
      </c>
      <c r="C860">
        <v>4</v>
      </c>
      <c r="D860">
        <v>4</v>
      </c>
      <c r="E860">
        <v>4</v>
      </c>
      <c r="F860">
        <v>4</v>
      </c>
      <c r="G860">
        <v>4</v>
      </c>
      <c r="H860">
        <v>3</v>
      </c>
      <c r="I860">
        <v>4</v>
      </c>
      <c r="J860">
        <v>4</v>
      </c>
      <c r="K860">
        <v>35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35</v>
      </c>
      <c r="W860" t="s">
        <v>795</v>
      </c>
      <c r="X860" t="s">
        <v>12985</v>
      </c>
      <c r="Y860" t="s">
        <v>10</v>
      </c>
    </row>
    <row r="861" spans="1:25" x14ac:dyDescent="0.25">
      <c r="A861" t="s">
        <v>22844</v>
      </c>
      <c r="B861">
        <v>4</v>
      </c>
      <c r="C861">
        <v>5</v>
      </c>
      <c r="D861">
        <v>4</v>
      </c>
      <c r="E861">
        <v>3</v>
      </c>
      <c r="F861">
        <v>4</v>
      </c>
      <c r="G861">
        <v>4</v>
      </c>
      <c r="H861">
        <v>4</v>
      </c>
      <c r="I861">
        <v>3</v>
      </c>
      <c r="J861">
        <v>5</v>
      </c>
      <c r="K861">
        <v>36</v>
      </c>
      <c r="L861">
        <v>5</v>
      </c>
      <c r="M861">
        <v>5</v>
      </c>
      <c r="N861">
        <v>4</v>
      </c>
      <c r="O861">
        <v>3</v>
      </c>
      <c r="P861">
        <v>4</v>
      </c>
      <c r="Q861">
        <v>4</v>
      </c>
      <c r="R861">
        <v>3</v>
      </c>
      <c r="S861">
        <v>5</v>
      </c>
      <c r="T861">
        <v>3</v>
      </c>
      <c r="U861">
        <v>36</v>
      </c>
      <c r="V861">
        <v>72</v>
      </c>
      <c r="W861" t="s">
        <v>58</v>
      </c>
      <c r="X861" t="s">
        <v>22845</v>
      </c>
      <c r="Y861" t="s">
        <v>10</v>
      </c>
    </row>
    <row r="862" spans="1:25" x14ac:dyDescent="0.25">
      <c r="A862" t="s">
        <v>22846</v>
      </c>
      <c r="B862">
        <v>4</v>
      </c>
      <c r="C862">
        <v>4</v>
      </c>
      <c r="D862">
        <v>4</v>
      </c>
      <c r="E862">
        <v>3</v>
      </c>
      <c r="F862">
        <v>4</v>
      </c>
      <c r="G862">
        <v>4</v>
      </c>
      <c r="H862">
        <v>3</v>
      </c>
      <c r="I862">
        <v>4</v>
      </c>
      <c r="J862">
        <v>5</v>
      </c>
      <c r="K862">
        <v>35</v>
      </c>
      <c r="L862">
        <v>4</v>
      </c>
      <c r="M862">
        <v>5</v>
      </c>
      <c r="N862">
        <v>4</v>
      </c>
      <c r="O862">
        <v>3</v>
      </c>
      <c r="P862">
        <v>4</v>
      </c>
      <c r="Q862">
        <v>4</v>
      </c>
      <c r="R862">
        <v>4</v>
      </c>
      <c r="S862">
        <v>3</v>
      </c>
      <c r="T862">
        <v>5</v>
      </c>
      <c r="U862">
        <v>36</v>
      </c>
      <c r="V862">
        <v>71</v>
      </c>
      <c r="W862" t="s">
        <v>58</v>
      </c>
      <c r="X862" t="s">
        <v>5620</v>
      </c>
      <c r="Y862" t="s">
        <v>10</v>
      </c>
    </row>
    <row r="863" spans="1:25" x14ac:dyDescent="0.25">
      <c r="A863" t="s">
        <v>22847</v>
      </c>
      <c r="B863">
        <v>4</v>
      </c>
      <c r="C863">
        <v>5</v>
      </c>
      <c r="D863">
        <v>4</v>
      </c>
      <c r="E863">
        <v>4</v>
      </c>
      <c r="F863">
        <v>4</v>
      </c>
      <c r="G863">
        <v>3</v>
      </c>
      <c r="H863">
        <v>4</v>
      </c>
      <c r="I863">
        <v>3</v>
      </c>
      <c r="J863">
        <v>4</v>
      </c>
      <c r="K863">
        <v>35</v>
      </c>
      <c r="L863">
        <v>4</v>
      </c>
      <c r="M863">
        <v>4</v>
      </c>
      <c r="N863">
        <v>3</v>
      </c>
      <c r="O863">
        <v>4</v>
      </c>
      <c r="P863">
        <v>4</v>
      </c>
      <c r="Q863">
        <v>5</v>
      </c>
      <c r="R863">
        <v>4</v>
      </c>
      <c r="S863">
        <v>4</v>
      </c>
      <c r="T863">
        <v>3</v>
      </c>
      <c r="U863">
        <v>35</v>
      </c>
      <c r="V863">
        <v>70</v>
      </c>
      <c r="W863" t="s">
        <v>61</v>
      </c>
      <c r="X863" t="s">
        <v>17396</v>
      </c>
      <c r="Y863" t="s">
        <v>10</v>
      </c>
    </row>
    <row r="864" spans="1:25" x14ac:dyDescent="0.25">
      <c r="A864" t="s">
        <v>22848</v>
      </c>
      <c r="B864">
        <v>4</v>
      </c>
      <c r="C864">
        <v>5</v>
      </c>
      <c r="D864">
        <v>4</v>
      </c>
      <c r="E864">
        <v>4</v>
      </c>
      <c r="F864">
        <v>4</v>
      </c>
      <c r="G864">
        <v>3</v>
      </c>
      <c r="H864">
        <v>4</v>
      </c>
      <c r="I864">
        <v>3</v>
      </c>
      <c r="J864">
        <v>4</v>
      </c>
      <c r="K864">
        <v>35</v>
      </c>
      <c r="L864">
        <v>4</v>
      </c>
      <c r="M864">
        <v>4</v>
      </c>
      <c r="N864">
        <v>3</v>
      </c>
      <c r="O864">
        <v>4</v>
      </c>
      <c r="P864">
        <v>4</v>
      </c>
      <c r="Q864">
        <v>5</v>
      </c>
      <c r="R864">
        <v>4</v>
      </c>
      <c r="S864">
        <v>4</v>
      </c>
      <c r="T864">
        <v>3</v>
      </c>
      <c r="U864">
        <v>35</v>
      </c>
      <c r="V864">
        <v>70</v>
      </c>
      <c r="W864" t="s">
        <v>61</v>
      </c>
      <c r="X864" t="s">
        <v>8987</v>
      </c>
      <c r="Y864" t="s">
        <v>10</v>
      </c>
    </row>
    <row r="865" spans="1:25" x14ac:dyDescent="0.25">
      <c r="A865" t="s">
        <v>22849</v>
      </c>
      <c r="B865">
        <v>4</v>
      </c>
      <c r="C865">
        <v>4</v>
      </c>
      <c r="D865">
        <v>4</v>
      </c>
      <c r="E865">
        <v>5</v>
      </c>
      <c r="F865">
        <v>3</v>
      </c>
      <c r="G865">
        <v>4</v>
      </c>
      <c r="H865">
        <v>5</v>
      </c>
      <c r="I865">
        <v>3</v>
      </c>
      <c r="J865">
        <v>4</v>
      </c>
      <c r="K865">
        <v>36</v>
      </c>
      <c r="L865">
        <v>4</v>
      </c>
      <c r="M865">
        <v>4</v>
      </c>
      <c r="N865">
        <v>3</v>
      </c>
      <c r="O865">
        <v>5</v>
      </c>
      <c r="P865">
        <v>4</v>
      </c>
      <c r="Q865">
        <v>4</v>
      </c>
      <c r="R865">
        <v>5</v>
      </c>
      <c r="S865">
        <v>3</v>
      </c>
      <c r="T865">
        <v>4</v>
      </c>
      <c r="U865">
        <v>36</v>
      </c>
      <c r="V865">
        <v>72</v>
      </c>
      <c r="W865" t="s">
        <v>58</v>
      </c>
      <c r="X865" t="s">
        <v>791</v>
      </c>
      <c r="Y865" t="s">
        <v>10</v>
      </c>
    </row>
    <row r="866" spans="1:25" x14ac:dyDescent="0.25">
      <c r="A866" t="s">
        <v>22850</v>
      </c>
      <c r="B866">
        <v>4</v>
      </c>
      <c r="C866">
        <v>3</v>
      </c>
      <c r="D866">
        <v>4</v>
      </c>
      <c r="E866">
        <v>4</v>
      </c>
      <c r="F866">
        <v>4</v>
      </c>
      <c r="G866">
        <v>5</v>
      </c>
      <c r="H866">
        <v>3</v>
      </c>
      <c r="I866">
        <v>4</v>
      </c>
      <c r="J866">
        <v>5</v>
      </c>
      <c r="K866">
        <v>36</v>
      </c>
      <c r="L866">
        <v>5</v>
      </c>
      <c r="M866">
        <v>3</v>
      </c>
      <c r="N866">
        <v>4</v>
      </c>
      <c r="O866">
        <v>4</v>
      </c>
      <c r="P866">
        <v>4</v>
      </c>
      <c r="Q866">
        <v>3</v>
      </c>
      <c r="R866">
        <v>4</v>
      </c>
      <c r="S866">
        <v>4</v>
      </c>
      <c r="T866">
        <v>5</v>
      </c>
      <c r="U866">
        <v>36</v>
      </c>
      <c r="V866">
        <v>72</v>
      </c>
      <c r="W866" t="s">
        <v>91</v>
      </c>
      <c r="X866" t="s">
        <v>2731</v>
      </c>
      <c r="Y866" t="s">
        <v>10</v>
      </c>
    </row>
    <row r="867" spans="1:25" x14ac:dyDescent="0.25">
      <c r="A867" t="s">
        <v>22851</v>
      </c>
      <c r="B867">
        <v>5</v>
      </c>
      <c r="C867">
        <v>3</v>
      </c>
      <c r="D867">
        <v>4</v>
      </c>
      <c r="E867">
        <v>4</v>
      </c>
      <c r="F867">
        <v>4</v>
      </c>
      <c r="G867">
        <v>3</v>
      </c>
      <c r="H867">
        <v>4</v>
      </c>
      <c r="I867">
        <v>4</v>
      </c>
      <c r="J867">
        <v>5</v>
      </c>
      <c r="K867">
        <v>36</v>
      </c>
      <c r="L867">
        <v>4</v>
      </c>
      <c r="M867">
        <v>3</v>
      </c>
      <c r="N867">
        <v>4</v>
      </c>
      <c r="O867">
        <v>4</v>
      </c>
      <c r="P867">
        <v>4</v>
      </c>
      <c r="Q867">
        <v>5</v>
      </c>
      <c r="R867">
        <v>3</v>
      </c>
      <c r="S867">
        <v>4</v>
      </c>
      <c r="T867">
        <v>5</v>
      </c>
      <c r="U867">
        <v>36</v>
      </c>
      <c r="V867">
        <v>72</v>
      </c>
      <c r="W867" t="s">
        <v>91</v>
      </c>
      <c r="X867" t="s">
        <v>2731</v>
      </c>
      <c r="Y867" t="s">
        <v>10</v>
      </c>
    </row>
    <row r="868" spans="1:25" x14ac:dyDescent="0.25">
      <c r="A868" t="s">
        <v>22852</v>
      </c>
      <c r="B868">
        <v>4</v>
      </c>
      <c r="C868">
        <v>4</v>
      </c>
      <c r="D868">
        <v>5</v>
      </c>
      <c r="E868">
        <v>3</v>
      </c>
      <c r="F868">
        <v>4</v>
      </c>
      <c r="G868">
        <v>4</v>
      </c>
      <c r="H868">
        <v>4</v>
      </c>
      <c r="I868">
        <v>4</v>
      </c>
      <c r="J868">
        <v>3</v>
      </c>
      <c r="K868">
        <v>35</v>
      </c>
      <c r="L868">
        <v>4</v>
      </c>
      <c r="M868">
        <v>4</v>
      </c>
      <c r="N868">
        <v>5</v>
      </c>
      <c r="O868">
        <v>3</v>
      </c>
      <c r="P868">
        <v>5</v>
      </c>
      <c r="Q868">
        <v>4</v>
      </c>
      <c r="R868">
        <v>4</v>
      </c>
      <c r="S868">
        <v>3</v>
      </c>
      <c r="T868">
        <v>5</v>
      </c>
      <c r="U868">
        <v>37</v>
      </c>
      <c r="V868">
        <v>72</v>
      </c>
      <c r="W868" t="s">
        <v>58</v>
      </c>
      <c r="X868" t="s">
        <v>7778</v>
      </c>
      <c r="Y868" t="s">
        <v>10</v>
      </c>
    </row>
    <row r="869" spans="1:25" x14ac:dyDescent="0.25">
      <c r="A869" t="s">
        <v>22853</v>
      </c>
      <c r="B869">
        <v>4</v>
      </c>
      <c r="C869">
        <v>4</v>
      </c>
      <c r="D869">
        <v>5</v>
      </c>
      <c r="E869">
        <v>4</v>
      </c>
      <c r="F869">
        <v>3</v>
      </c>
      <c r="G869">
        <v>4</v>
      </c>
      <c r="H869">
        <v>5</v>
      </c>
      <c r="I869">
        <v>4</v>
      </c>
      <c r="J869">
        <v>3</v>
      </c>
      <c r="K869">
        <v>36</v>
      </c>
      <c r="L869">
        <v>4</v>
      </c>
      <c r="M869">
        <v>4</v>
      </c>
      <c r="N869">
        <v>3</v>
      </c>
      <c r="O869">
        <v>5</v>
      </c>
      <c r="P869">
        <v>4</v>
      </c>
      <c r="Q869">
        <v>3</v>
      </c>
      <c r="R869">
        <v>4</v>
      </c>
      <c r="S869">
        <v>4</v>
      </c>
      <c r="T869">
        <v>5</v>
      </c>
      <c r="U869">
        <v>36</v>
      </c>
      <c r="V869">
        <v>72</v>
      </c>
      <c r="W869" t="s">
        <v>15</v>
      </c>
      <c r="X869" t="s">
        <v>22854</v>
      </c>
      <c r="Y869" t="s">
        <v>10</v>
      </c>
    </row>
    <row r="870" spans="1:25" x14ac:dyDescent="0.25">
      <c r="A870" t="s">
        <v>22855</v>
      </c>
      <c r="B870">
        <v>4</v>
      </c>
      <c r="C870">
        <v>4</v>
      </c>
      <c r="D870">
        <v>4</v>
      </c>
      <c r="E870">
        <v>3</v>
      </c>
      <c r="F870">
        <v>4</v>
      </c>
      <c r="G870">
        <v>4</v>
      </c>
      <c r="H870">
        <v>5</v>
      </c>
      <c r="I870">
        <v>3</v>
      </c>
      <c r="J870">
        <v>5</v>
      </c>
      <c r="K870">
        <v>36</v>
      </c>
      <c r="L870">
        <v>4</v>
      </c>
      <c r="M870">
        <v>4</v>
      </c>
      <c r="N870">
        <v>3</v>
      </c>
      <c r="O870">
        <v>5</v>
      </c>
      <c r="P870">
        <v>4</v>
      </c>
      <c r="Q870">
        <v>3</v>
      </c>
      <c r="R870">
        <v>4</v>
      </c>
      <c r="S870">
        <v>5</v>
      </c>
      <c r="T870">
        <v>4</v>
      </c>
      <c r="U870">
        <v>36</v>
      </c>
      <c r="V870">
        <v>72</v>
      </c>
      <c r="X870" t="s">
        <v>1589</v>
      </c>
      <c r="Y870" t="s">
        <v>120</v>
      </c>
    </row>
    <row r="871" spans="1:25" x14ac:dyDescent="0.25">
      <c r="A871" t="s">
        <v>22856</v>
      </c>
      <c r="B871">
        <v>4</v>
      </c>
      <c r="C871">
        <v>4</v>
      </c>
      <c r="D871">
        <v>3</v>
      </c>
      <c r="E871">
        <v>4</v>
      </c>
      <c r="F871">
        <v>4</v>
      </c>
      <c r="G871">
        <v>3</v>
      </c>
      <c r="H871">
        <v>5</v>
      </c>
      <c r="I871">
        <v>4</v>
      </c>
      <c r="J871">
        <v>4</v>
      </c>
      <c r="K871">
        <v>35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35</v>
      </c>
      <c r="W871" t="s">
        <v>58</v>
      </c>
      <c r="X871" t="s">
        <v>4559</v>
      </c>
      <c r="Y871" t="s">
        <v>10</v>
      </c>
    </row>
    <row r="872" spans="1:25" x14ac:dyDescent="0.25">
      <c r="A872" t="s">
        <v>22857</v>
      </c>
      <c r="B872">
        <v>4</v>
      </c>
      <c r="C872">
        <v>5</v>
      </c>
      <c r="D872">
        <v>4</v>
      </c>
      <c r="E872">
        <v>4</v>
      </c>
      <c r="F872">
        <v>4</v>
      </c>
      <c r="G872">
        <v>4</v>
      </c>
      <c r="H872">
        <v>3</v>
      </c>
      <c r="I872">
        <v>5</v>
      </c>
      <c r="J872">
        <v>3</v>
      </c>
      <c r="K872">
        <v>36</v>
      </c>
      <c r="L872">
        <v>5</v>
      </c>
      <c r="M872">
        <v>4</v>
      </c>
      <c r="N872">
        <v>4</v>
      </c>
      <c r="O872">
        <v>4</v>
      </c>
      <c r="P872">
        <v>4</v>
      </c>
      <c r="Q872">
        <v>3</v>
      </c>
      <c r="R872">
        <v>5</v>
      </c>
      <c r="S872">
        <v>3</v>
      </c>
      <c r="T872">
        <v>4</v>
      </c>
      <c r="U872">
        <v>36</v>
      </c>
      <c r="V872">
        <v>72</v>
      </c>
      <c r="W872" t="s">
        <v>58</v>
      </c>
      <c r="X872" t="s">
        <v>7125</v>
      </c>
      <c r="Y872" t="s">
        <v>10</v>
      </c>
    </row>
    <row r="873" spans="1:25" x14ac:dyDescent="0.25">
      <c r="A873" t="s">
        <v>22858</v>
      </c>
      <c r="B873">
        <v>4</v>
      </c>
      <c r="C873">
        <v>4</v>
      </c>
      <c r="D873">
        <v>3</v>
      </c>
      <c r="E873">
        <v>4</v>
      </c>
      <c r="F873">
        <v>5</v>
      </c>
      <c r="G873">
        <v>5</v>
      </c>
      <c r="H873">
        <v>3</v>
      </c>
      <c r="I873">
        <v>4</v>
      </c>
      <c r="J873">
        <v>3</v>
      </c>
      <c r="K873">
        <v>35</v>
      </c>
      <c r="L873">
        <v>5</v>
      </c>
      <c r="M873">
        <v>4</v>
      </c>
      <c r="N873">
        <v>4</v>
      </c>
      <c r="O873">
        <v>4</v>
      </c>
      <c r="P873">
        <v>4</v>
      </c>
      <c r="Q873">
        <v>3</v>
      </c>
      <c r="R873">
        <v>4</v>
      </c>
      <c r="S873">
        <v>4</v>
      </c>
      <c r="T873">
        <v>4</v>
      </c>
      <c r="U873">
        <v>36</v>
      </c>
      <c r="V873">
        <v>71</v>
      </c>
      <c r="W873" t="s">
        <v>61</v>
      </c>
      <c r="X873" t="s">
        <v>1095</v>
      </c>
      <c r="Y873" t="s">
        <v>10</v>
      </c>
    </row>
    <row r="874" spans="1:25" x14ac:dyDescent="0.25">
      <c r="A874" t="s">
        <v>22859</v>
      </c>
      <c r="B874">
        <v>4</v>
      </c>
      <c r="C874">
        <v>3</v>
      </c>
      <c r="D874">
        <v>5</v>
      </c>
      <c r="E874">
        <v>4</v>
      </c>
      <c r="F874">
        <v>4</v>
      </c>
      <c r="G874">
        <v>4</v>
      </c>
      <c r="H874">
        <v>4</v>
      </c>
      <c r="I874">
        <v>5</v>
      </c>
      <c r="J874">
        <v>3</v>
      </c>
      <c r="K874">
        <v>36</v>
      </c>
      <c r="L874">
        <v>4</v>
      </c>
      <c r="M874">
        <v>3</v>
      </c>
      <c r="N874">
        <v>5</v>
      </c>
      <c r="O874">
        <v>3</v>
      </c>
      <c r="P874">
        <v>5</v>
      </c>
      <c r="Q874">
        <v>5</v>
      </c>
      <c r="R874">
        <v>4</v>
      </c>
      <c r="S874">
        <v>3</v>
      </c>
      <c r="T874">
        <v>4</v>
      </c>
      <c r="U874">
        <v>36</v>
      </c>
      <c r="V874">
        <v>72</v>
      </c>
      <c r="X874" t="s">
        <v>22860</v>
      </c>
      <c r="Y874" t="s">
        <v>44</v>
      </c>
    </row>
    <row r="875" spans="1:25" x14ac:dyDescent="0.25">
      <c r="A875" t="s">
        <v>22861</v>
      </c>
      <c r="B875">
        <v>4</v>
      </c>
      <c r="C875">
        <v>5</v>
      </c>
      <c r="D875">
        <v>4</v>
      </c>
      <c r="E875">
        <v>4</v>
      </c>
      <c r="F875">
        <v>4</v>
      </c>
      <c r="G875">
        <v>4</v>
      </c>
      <c r="H875">
        <v>3</v>
      </c>
      <c r="I875">
        <v>5</v>
      </c>
      <c r="J875">
        <v>3</v>
      </c>
      <c r="K875">
        <v>36</v>
      </c>
      <c r="L875">
        <v>5</v>
      </c>
      <c r="M875">
        <v>4</v>
      </c>
      <c r="N875">
        <v>4</v>
      </c>
      <c r="O875">
        <v>4</v>
      </c>
      <c r="P875">
        <v>4</v>
      </c>
      <c r="Q875">
        <v>3</v>
      </c>
      <c r="R875">
        <v>4</v>
      </c>
      <c r="S875">
        <v>3</v>
      </c>
      <c r="T875">
        <v>5</v>
      </c>
      <c r="U875">
        <v>36</v>
      </c>
      <c r="V875">
        <v>72</v>
      </c>
      <c r="W875" t="s">
        <v>61</v>
      </c>
      <c r="X875" t="s">
        <v>22862</v>
      </c>
      <c r="Y875" t="s">
        <v>10</v>
      </c>
    </row>
    <row r="876" spans="1:25" x14ac:dyDescent="0.25">
      <c r="A876" t="s">
        <v>22861</v>
      </c>
      <c r="B876">
        <v>4</v>
      </c>
      <c r="C876">
        <v>3</v>
      </c>
      <c r="D876">
        <v>4</v>
      </c>
      <c r="E876">
        <v>3</v>
      </c>
      <c r="F876">
        <v>4</v>
      </c>
      <c r="G876">
        <v>4</v>
      </c>
      <c r="H876">
        <v>5</v>
      </c>
      <c r="I876">
        <v>4</v>
      </c>
      <c r="J876">
        <v>5</v>
      </c>
      <c r="K876">
        <v>36</v>
      </c>
      <c r="L876">
        <v>3</v>
      </c>
      <c r="M876">
        <v>4</v>
      </c>
      <c r="N876">
        <v>4</v>
      </c>
      <c r="O876">
        <v>5</v>
      </c>
      <c r="P876">
        <v>5</v>
      </c>
      <c r="Q876">
        <v>3</v>
      </c>
      <c r="R876">
        <v>4</v>
      </c>
      <c r="S876">
        <v>4</v>
      </c>
      <c r="T876">
        <v>4</v>
      </c>
      <c r="U876">
        <v>36</v>
      </c>
      <c r="V876">
        <v>72</v>
      </c>
      <c r="W876" t="s">
        <v>18</v>
      </c>
      <c r="X876" t="s">
        <v>1248</v>
      </c>
      <c r="Y876" t="s">
        <v>10</v>
      </c>
    </row>
    <row r="877" spans="1:25" x14ac:dyDescent="0.25">
      <c r="A877" t="s">
        <v>22861</v>
      </c>
      <c r="B877">
        <v>4</v>
      </c>
      <c r="C877">
        <v>4</v>
      </c>
      <c r="D877">
        <v>3</v>
      </c>
      <c r="E877">
        <v>4</v>
      </c>
      <c r="F877">
        <v>4</v>
      </c>
      <c r="G877">
        <v>5</v>
      </c>
      <c r="H877">
        <v>4</v>
      </c>
      <c r="I877">
        <v>3</v>
      </c>
      <c r="J877">
        <v>5</v>
      </c>
      <c r="K877">
        <v>36</v>
      </c>
      <c r="L877">
        <v>4</v>
      </c>
      <c r="M877">
        <v>4</v>
      </c>
      <c r="N877">
        <v>4</v>
      </c>
      <c r="O877">
        <v>4</v>
      </c>
      <c r="P877">
        <v>5</v>
      </c>
      <c r="Q877">
        <v>3</v>
      </c>
      <c r="R877">
        <v>4</v>
      </c>
      <c r="S877">
        <v>5</v>
      </c>
      <c r="T877">
        <v>3</v>
      </c>
      <c r="U877">
        <v>36</v>
      </c>
      <c r="V877">
        <v>72</v>
      </c>
      <c r="W877" t="s">
        <v>166</v>
      </c>
      <c r="X877" t="s">
        <v>22648</v>
      </c>
      <c r="Y877" t="s">
        <v>10</v>
      </c>
    </row>
    <row r="878" spans="1:25" x14ac:dyDescent="0.25">
      <c r="A878" t="s">
        <v>22863</v>
      </c>
      <c r="B878">
        <v>4</v>
      </c>
      <c r="C878">
        <v>3</v>
      </c>
      <c r="D878">
        <v>4</v>
      </c>
      <c r="E878">
        <v>3</v>
      </c>
      <c r="F878">
        <v>4</v>
      </c>
      <c r="G878">
        <v>3</v>
      </c>
      <c r="H878">
        <v>3</v>
      </c>
      <c r="I878">
        <v>4</v>
      </c>
      <c r="J878">
        <v>4</v>
      </c>
      <c r="K878">
        <v>32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32</v>
      </c>
      <c r="W878" t="s">
        <v>58</v>
      </c>
      <c r="X878" t="s">
        <v>22864</v>
      </c>
      <c r="Y878" t="s">
        <v>10</v>
      </c>
    </row>
    <row r="879" spans="1:25" x14ac:dyDescent="0.25">
      <c r="A879" t="s">
        <v>22865</v>
      </c>
      <c r="B879">
        <v>4</v>
      </c>
      <c r="C879">
        <v>5</v>
      </c>
      <c r="D879">
        <v>3</v>
      </c>
      <c r="E879">
        <v>4</v>
      </c>
      <c r="F879">
        <v>4</v>
      </c>
      <c r="G879">
        <v>4</v>
      </c>
      <c r="H879">
        <v>3</v>
      </c>
      <c r="I879">
        <v>4</v>
      </c>
      <c r="J879">
        <v>3</v>
      </c>
      <c r="K879">
        <v>34</v>
      </c>
      <c r="L879">
        <v>4</v>
      </c>
      <c r="M879">
        <v>4</v>
      </c>
      <c r="N879">
        <v>4</v>
      </c>
      <c r="O879">
        <v>5</v>
      </c>
      <c r="P879">
        <v>3</v>
      </c>
      <c r="Q879">
        <v>4</v>
      </c>
      <c r="R879">
        <v>4</v>
      </c>
      <c r="S879">
        <v>3</v>
      </c>
      <c r="T879">
        <v>5</v>
      </c>
      <c r="U879">
        <v>36</v>
      </c>
      <c r="V879">
        <v>70</v>
      </c>
      <c r="W879" t="s">
        <v>18</v>
      </c>
      <c r="X879" t="s">
        <v>22866</v>
      </c>
      <c r="Y879" t="s">
        <v>10</v>
      </c>
    </row>
    <row r="880" spans="1:25" x14ac:dyDescent="0.25">
      <c r="A880" t="s">
        <v>22867</v>
      </c>
      <c r="B880">
        <v>4</v>
      </c>
      <c r="C880">
        <v>4</v>
      </c>
      <c r="D880">
        <v>5</v>
      </c>
      <c r="E880">
        <v>3</v>
      </c>
      <c r="F880">
        <v>5</v>
      </c>
      <c r="G880">
        <v>4</v>
      </c>
      <c r="H880">
        <v>4</v>
      </c>
      <c r="I880">
        <v>3</v>
      </c>
      <c r="J880">
        <v>4</v>
      </c>
      <c r="K880">
        <v>36</v>
      </c>
      <c r="L880">
        <v>3</v>
      </c>
      <c r="M880">
        <v>5</v>
      </c>
      <c r="N880">
        <v>4</v>
      </c>
      <c r="O880">
        <v>3</v>
      </c>
      <c r="P880">
        <v>4</v>
      </c>
      <c r="Q880">
        <v>5</v>
      </c>
      <c r="R880">
        <v>4</v>
      </c>
      <c r="S880">
        <v>4</v>
      </c>
      <c r="T880">
        <v>4</v>
      </c>
      <c r="U880">
        <v>36</v>
      </c>
      <c r="V880">
        <v>72</v>
      </c>
      <c r="W880" t="s">
        <v>8</v>
      </c>
      <c r="X880" t="s">
        <v>3377</v>
      </c>
      <c r="Y880" t="s">
        <v>10</v>
      </c>
    </row>
    <row r="881" spans="1:25" x14ac:dyDescent="0.25">
      <c r="A881" t="s">
        <v>22868</v>
      </c>
      <c r="B881">
        <v>4</v>
      </c>
      <c r="C881">
        <v>4</v>
      </c>
      <c r="D881">
        <v>5</v>
      </c>
      <c r="E881">
        <v>3</v>
      </c>
      <c r="F881">
        <v>5</v>
      </c>
      <c r="G881">
        <v>4</v>
      </c>
      <c r="H881">
        <v>4</v>
      </c>
      <c r="I881">
        <v>3</v>
      </c>
      <c r="J881">
        <v>4</v>
      </c>
      <c r="K881">
        <v>36</v>
      </c>
      <c r="L881">
        <v>4</v>
      </c>
      <c r="M881">
        <v>5</v>
      </c>
      <c r="N881">
        <v>4</v>
      </c>
      <c r="O881">
        <v>3</v>
      </c>
      <c r="P881">
        <v>5</v>
      </c>
      <c r="Q881">
        <v>5</v>
      </c>
      <c r="R881">
        <v>3</v>
      </c>
      <c r="S881">
        <v>4</v>
      </c>
      <c r="T881">
        <v>3</v>
      </c>
      <c r="U881">
        <v>36</v>
      </c>
      <c r="V881">
        <v>72</v>
      </c>
      <c r="W881" t="s">
        <v>8</v>
      </c>
      <c r="X881" t="s">
        <v>3377</v>
      </c>
      <c r="Y881" t="s">
        <v>10</v>
      </c>
    </row>
    <row r="882" spans="1:25" x14ac:dyDescent="0.25">
      <c r="A882" t="s">
        <v>22869</v>
      </c>
      <c r="B882">
        <v>3</v>
      </c>
      <c r="C882">
        <v>5</v>
      </c>
      <c r="D882">
        <v>4</v>
      </c>
      <c r="E882">
        <v>3</v>
      </c>
      <c r="F882">
        <v>4</v>
      </c>
      <c r="G882">
        <v>5</v>
      </c>
      <c r="H882">
        <v>4</v>
      </c>
      <c r="I882">
        <v>4</v>
      </c>
      <c r="J882">
        <v>4</v>
      </c>
      <c r="K882">
        <v>36</v>
      </c>
      <c r="L882">
        <v>4</v>
      </c>
      <c r="M882">
        <v>4</v>
      </c>
      <c r="N882">
        <v>5</v>
      </c>
      <c r="O882">
        <v>3</v>
      </c>
      <c r="P882">
        <v>5</v>
      </c>
      <c r="Q882">
        <v>4</v>
      </c>
      <c r="R882">
        <v>4</v>
      </c>
      <c r="S882">
        <v>3</v>
      </c>
      <c r="T882">
        <v>4</v>
      </c>
      <c r="U882">
        <v>36</v>
      </c>
      <c r="V882">
        <v>72</v>
      </c>
      <c r="W882" t="s">
        <v>8</v>
      </c>
      <c r="X882" t="s">
        <v>3377</v>
      </c>
      <c r="Y882" t="s">
        <v>10</v>
      </c>
    </row>
    <row r="883" spans="1:25" x14ac:dyDescent="0.25">
      <c r="A883" t="s">
        <v>22870</v>
      </c>
      <c r="B883">
        <v>4</v>
      </c>
      <c r="C883">
        <v>5</v>
      </c>
      <c r="D883">
        <v>4</v>
      </c>
      <c r="E883">
        <v>3</v>
      </c>
      <c r="F883">
        <v>5</v>
      </c>
      <c r="G883">
        <v>5</v>
      </c>
      <c r="H883">
        <v>3</v>
      </c>
      <c r="I883">
        <v>4</v>
      </c>
      <c r="J883">
        <v>3</v>
      </c>
      <c r="K883">
        <v>36</v>
      </c>
      <c r="L883">
        <v>3</v>
      </c>
      <c r="M883">
        <v>5</v>
      </c>
      <c r="N883">
        <v>4</v>
      </c>
      <c r="O883">
        <v>3</v>
      </c>
      <c r="P883">
        <v>4</v>
      </c>
      <c r="Q883">
        <v>5</v>
      </c>
      <c r="R883">
        <v>4</v>
      </c>
      <c r="S883">
        <v>4</v>
      </c>
      <c r="T883">
        <v>4</v>
      </c>
      <c r="U883">
        <v>36</v>
      </c>
      <c r="V883">
        <v>72</v>
      </c>
      <c r="W883" t="s">
        <v>8</v>
      </c>
      <c r="X883" t="s">
        <v>3377</v>
      </c>
      <c r="Y883" t="s">
        <v>10</v>
      </c>
    </row>
    <row r="884" spans="1:25" x14ac:dyDescent="0.25">
      <c r="A884" t="s">
        <v>22871</v>
      </c>
      <c r="B884">
        <v>4</v>
      </c>
      <c r="C884">
        <v>3</v>
      </c>
      <c r="D884">
        <v>4</v>
      </c>
      <c r="E884">
        <v>4</v>
      </c>
      <c r="F884">
        <v>3</v>
      </c>
      <c r="G884">
        <v>4</v>
      </c>
      <c r="H884">
        <v>5</v>
      </c>
      <c r="I884">
        <v>5</v>
      </c>
      <c r="J884">
        <v>4</v>
      </c>
      <c r="K884">
        <v>36</v>
      </c>
      <c r="L884">
        <v>4</v>
      </c>
      <c r="M884">
        <v>5</v>
      </c>
      <c r="N884">
        <v>4</v>
      </c>
      <c r="O884">
        <v>4</v>
      </c>
      <c r="P884">
        <v>4</v>
      </c>
      <c r="Q884">
        <v>5</v>
      </c>
      <c r="R884">
        <v>3</v>
      </c>
      <c r="S884">
        <v>4</v>
      </c>
      <c r="T884">
        <v>3</v>
      </c>
      <c r="U884">
        <v>36</v>
      </c>
      <c r="V884">
        <v>72</v>
      </c>
      <c r="W884" t="s">
        <v>132</v>
      </c>
      <c r="X884" t="s">
        <v>22872</v>
      </c>
      <c r="Y884" t="s">
        <v>50</v>
      </c>
    </row>
    <row r="885" spans="1:25" x14ac:dyDescent="0.25">
      <c r="A885" t="s">
        <v>22873</v>
      </c>
      <c r="B885">
        <v>5</v>
      </c>
      <c r="C885">
        <v>4</v>
      </c>
      <c r="D885">
        <v>3</v>
      </c>
      <c r="E885">
        <v>5</v>
      </c>
      <c r="F885">
        <v>4</v>
      </c>
      <c r="G885">
        <v>3</v>
      </c>
      <c r="H885">
        <v>4</v>
      </c>
      <c r="I885">
        <v>4</v>
      </c>
      <c r="J885">
        <v>4</v>
      </c>
      <c r="K885">
        <v>36</v>
      </c>
      <c r="L885">
        <v>4</v>
      </c>
      <c r="M885">
        <v>4</v>
      </c>
      <c r="N885">
        <v>5</v>
      </c>
      <c r="O885">
        <v>3</v>
      </c>
      <c r="P885">
        <v>4</v>
      </c>
      <c r="Q885">
        <v>4</v>
      </c>
      <c r="R885">
        <v>3</v>
      </c>
      <c r="S885">
        <v>4</v>
      </c>
      <c r="T885">
        <v>5</v>
      </c>
      <c r="U885">
        <v>36</v>
      </c>
      <c r="V885">
        <v>72</v>
      </c>
      <c r="W885" t="s">
        <v>509</v>
      </c>
      <c r="X885" t="s">
        <v>4315</v>
      </c>
      <c r="Y885" t="s">
        <v>44</v>
      </c>
    </row>
    <row r="886" spans="1:25" x14ac:dyDescent="0.25">
      <c r="A886" t="s">
        <v>22874</v>
      </c>
      <c r="B886">
        <v>4</v>
      </c>
      <c r="C886">
        <v>3</v>
      </c>
      <c r="D886">
        <v>5</v>
      </c>
      <c r="E886">
        <v>4</v>
      </c>
      <c r="F886">
        <v>5</v>
      </c>
      <c r="G886">
        <v>4</v>
      </c>
      <c r="H886">
        <v>4</v>
      </c>
      <c r="I886">
        <v>4</v>
      </c>
      <c r="J886">
        <v>3</v>
      </c>
      <c r="K886">
        <v>36</v>
      </c>
      <c r="L886">
        <v>4</v>
      </c>
      <c r="M886">
        <v>4</v>
      </c>
      <c r="N886">
        <v>4</v>
      </c>
      <c r="O886">
        <v>4</v>
      </c>
      <c r="P886">
        <v>5</v>
      </c>
      <c r="Q886">
        <v>3</v>
      </c>
      <c r="R886">
        <v>5</v>
      </c>
      <c r="S886">
        <v>3</v>
      </c>
      <c r="T886">
        <v>4</v>
      </c>
      <c r="U886">
        <v>36</v>
      </c>
      <c r="V886">
        <v>72</v>
      </c>
      <c r="W886" t="s">
        <v>21756</v>
      </c>
      <c r="X886" t="s">
        <v>1284</v>
      </c>
      <c r="Y886" t="s">
        <v>1285</v>
      </c>
    </row>
    <row r="887" spans="1:25" x14ac:dyDescent="0.25">
      <c r="A887" t="s">
        <v>22875</v>
      </c>
      <c r="B887">
        <v>4</v>
      </c>
      <c r="C887">
        <v>5</v>
      </c>
      <c r="D887">
        <v>3</v>
      </c>
      <c r="E887">
        <v>4</v>
      </c>
      <c r="F887">
        <v>4</v>
      </c>
      <c r="G887">
        <v>5</v>
      </c>
      <c r="H887">
        <v>3</v>
      </c>
      <c r="I887">
        <v>4</v>
      </c>
      <c r="J887">
        <v>4</v>
      </c>
      <c r="K887">
        <v>36</v>
      </c>
      <c r="L887">
        <v>5</v>
      </c>
      <c r="M887">
        <v>4</v>
      </c>
      <c r="N887">
        <v>4</v>
      </c>
      <c r="O887">
        <v>5</v>
      </c>
      <c r="P887">
        <v>3</v>
      </c>
      <c r="Q887">
        <v>4</v>
      </c>
      <c r="R887">
        <v>3</v>
      </c>
      <c r="S887">
        <v>4</v>
      </c>
      <c r="T887">
        <v>4</v>
      </c>
      <c r="U887">
        <v>36</v>
      </c>
      <c r="V887">
        <v>72</v>
      </c>
      <c r="W887" t="s">
        <v>55</v>
      </c>
      <c r="X887" t="s">
        <v>22876</v>
      </c>
      <c r="Y887" t="s">
        <v>10</v>
      </c>
    </row>
    <row r="888" spans="1:25" x14ac:dyDescent="0.25">
      <c r="A888" t="s">
        <v>22877</v>
      </c>
      <c r="B888">
        <v>5</v>
      </c>
      <c r="C888">
        <v>4</v>
      </c>
      <c r="D888">
        <v>3</v>
      </c>
      <c r="E888">
        <v>4</v>
      </c>
      <c r="F888">
        <v>3</v>
      </c>
      <c r="G888">
        <v>4</v>
      </c>
      <c r="H888">
        <v>4</v>
      </c>
      <c r="I888">
        <v>5</v>
      </c>
      <c r="J888">
        <v>4</v>
      </c>
      <c r="K888">
        <v>36</v>
      </c>
      <c r="L888">
        <v>3</v>
      </c>
      <c r="M888">
        <v>4</v>
      </c>
      <c r="N888">
        <v>4</v>
      </c>
      <c r="O888">
        <v>3</v>
      </c>
      <c r="P888">
        <v>5</v>
      </c>
      <c r="Q888">
        <v>4</v>
      </c>
      <c r="R888">
        <v>3</v>
      </c>
      <c r="S888">
        <v>4</v>
      </c>
      <c r="T888">
        <v>4</v>
      </c>
      <c r="U888">
        <v>34</v>
      </c>
      <c r="V888">
        <v>70</v>
      </c>
      <c r="W888" t="s">
        <v>52</v>
      </c>
      <c r="X888" t="s">
        <v>1256</v>
      </c>
      <c r="Y888" t="s">
        <v>10</v>
      </c>
    </row>
    <row r="889" spans="1:25" x14ac:dyDescent="0.25">
      <c r="A889" t="s">
        <v>22878</v>
      </c>
      <c r="B889">
        <v>5</v>
      </c>
      <c r="C889">
        <v>4</v>
      </c>
      <c r="D889">
        <v>3</v>
      </c>
      <c r="E889">
        <v>4</v>
      </c>
      <c r="F889">
        <v>3</v>
      </c>
      <c r="G889">
        <v>4</v>
      </c>
      <c r="H889">
        <v>4</v>
      </c>
      <c r="I889">
        <v>5</v>
      </c>
      <c r="J889">
        <v>5</v>
      </c>
      <c r="K889">
        <v>37</v>
      </c>
      <c r="L889">
        <v>4</v>
      </c>
      <c r="M889">
        <v>4</v>
      </c>
      <c r="N889">
        <v>4</v>
      </c>
      <c r="O889">
        <v>4</v>
      </c>
      <c r="P889">
        <v>3</v>
      </c>
      <c r="Q889">
        <v>4</v>
      </c>
      <c r="R889">
        <v>4</v>
      </c>
      <c r="S889">
        <v>5</v>
      </c>
      <c r="T889">
        <v>3</v>
      </c>
      <c r="U889">
        <v>35</v>
      </c>
      <c r="V889">
        <v>72</v>
      </c>
      <c r="W889" t="s">
        <v>4591</v>
      </c>
      <c r="X889" t="s">
        <v>4592</v>
      </c>
      <c r="Y889" t="s">
        <v>50</v>
      </c>
    </row>
    <row r="890" spans="1:25" x14ac:dyDescent="0.25">
      <c r="A890" t="s">
        <v>22879</v>
      </c>
      <c r="B890">
        <v>4</v>
      </c>
      <c r="C890">
        <v>4</v>
      </c>
      <c r="D890">
        <v>5</v>
      </c>
      <c r="E890">
        <v>4</v>
      </c>
      <c r="F890">
        <v>5</v>
      </c>
      <c r="G890">
        <v>4</v>
      </c>
      <c r="H890">
        <v>4</v>
      </c>
      <c r="I890">
        <v>3</v>
      </c>
      <c r="J890">
        <v>3</v>
      </c>
      <c r="K890">
        <v>36</v>
      </c>
      <c r="L890">
        <v>4</v>
      </c>
      <c r="M890">
        <v>3</v>
      </c>
      <c r="N890">
        <v>4</v>
      </c>
      <c r="O890">
        <v>3</v>
      </c>
      <c r="P890">
        <v>4</v>
      </c>
      <c r="Q890">
        <v>3</v>
      </c>
      <c r="R890">
        <v>5</v>
      </c>
      <c r="S890">
        <v>4</v>
      </c>
      <c r="T890">
        <v>4</v>
      </c>
      <c r="U890">
        <v>34</v>
      </c>
      <c r="V890">
        <v>70</v>
      </c>
      <c r="W890" t="s">
        <v>8</v>
      </c>
      <c r="X890" t="s">
        <v>22880</v>
      </c>
      <c r="Y890" t="s">
        <v>10</v>
      </c>
    </row>
    <row r="891" spans="1:25" x14ac:dyDescent="0.25">
      <c r="A891" t="s">
        <v>22881</v>
      </c>
      <c r="B891">
        <v>4</v>
      </c>
      <c r="C891">
        <v>5</v>
      </c>
      <c r="D891">
        <v>3</v>
      </c>
      <c r="E891">
        <v>4</v>
      </c>
      <c r="F891">
        <v>4</v>
      </c>
      <c r="G891">
        <v>4</v>
      </c>
      <c r="H891">
        <v>5</v>
      </c>
      <c r="I891">
        <v>3</v>
      </c>
      <c r="J891">
        <v>4</v>
      </c>
      <c r="K891">
        <v>36</v>
      </c>
      <c r="L891">
        <v>4</v>
      </c>
      <c r="M891">
        <v>4</v>
      </c>
      <c r="N891">
        <v>5</v>
      </c>
      <c r="O891">
        <v>5</v>
      </c>
      <c r="P891">
        <v>3</v>
      </c>
      <c r="Q891">
        <v>4</v>
      </c>
      <c r="R891">
        <v>3</v>
      </c>
      <c r="S891">
        <v>4</v>
      </c>
      <c r="T891">
        <v>4</v>
      </c>
      <c r="U891">
        <v>36</v>
      </c>
      <c r="V891">
        <v>72</v>
      </c>
      <c r="W891" t="s">
        <v>91</v>
      </c>
      <c r="X891" t="s">
        <v>22882</v>
      </c>
      <c r="Y891" t="s">
        <v>10</v>
      </c>
    </row>
    <row r="892" spans="1:25" x14ac:dyDescent="0.25">
      <c r="A892" t="s">
        <v>22883</v>
      </c>
      <c r="B892">
        <v>4</v>
      </c>
      <c r="C892">
        <v>4</v>
      </c>
      <c r="D892">
        <v>3</v>
      </c>
      <c r="E892">
        <v>4</v>
      </c>
      <c r="F892">
        <v>4</v>
      </c>
      <c r="G892">
        <v>4</v>
      </c>
      <c r="H892">
        <v>3</v>
      </c>
      <c r="I892">
        <v>4</v>
      </c>
      <c r="J892">
        <v>4</v>
      </c>
      <c r="K892">
        <v>34</v>
      </c>
      <c r="L892">
        <v>4</v>
      </c>
      <c r="M892">
        <v>3</v>
      </c>
      <c r="N892">
        <v>4</v>
      </c>
      <c r="O892">
        <v>5</v>
      </c>
      <c r="P892">
        <v>5</v>
      </c>
      <c r="Q892">
        <v>4</v>
      </c>
      <c r="R892">
        <v>3</v>
      </c>
      <c r="S892">
        <v>4</v>
      </c>
      <c r="T892">
        <v>4</v>
      </c>
      <c r="U892">
        <v>36</v>
      </c>
      <c r="V892">
        <v>70</v>
      </c>
      <c r="X892" t="s">
        <v>13580</v>
      </c>
      <c r="Y892" t="s">
        <v>74</v>
      </c>
    </row>
    <row r="893" spans="1:25" x14ac:dyDescent="0.25">
      <c r="A893" t="s">
        <v>22884</v>
      </c>
      <c r="B893">
        <v>4</v>
      </c>
      <c r="C893">
        <v>4</v>
      </c>
      <c r="D893">
        <v>3</v>
      </c>
      <c r="E893">
        <v>5</v>
      </c>
      <c r="F893">
        <v>4</v>
      </c>
      <c r="G893">
        <v>4</v>
      </c>
      <c r="H893">
        <v>5</v>
      </c>
      <c r="I893">
        <v>3</v>
      </c>
      <c r="J893">
        <v>4</v>
      </c>
      <c r="K893">
        <v>36</v>
      </c>
      <c r="L893">
        <v>4</v>
      </c>
      <c r="M893">
        <v>5</v>
      </c>
      <c r="N893">
        <v>3</v>
      </c>
      <c r="O893">
        <v>4</v>
      </c>
      <c r="P893">
        <v>4</v>
      </c>
      <c r="Q893">
        <v>4</v>
      </c>
      <c r="R893">
        <v>5</v>
      </c>
      <c r="S893">
        <v>3</v>
      </c>
      <c r="T893">
        <v>4</v>
      </c>
      <c r="U893">
        <v>36</v>
      </c>
      <c r="V893">
        <v>72</v>
      </c>
      <c r="W893" t="s">
        <v>133</v>
      </c>
      <c r="X893" t="s">
        <v>22885</v>
      </c>
      <c r="Y893" t="s">
        <v>10</v>
      </c>
    </row>
    <row r="894" spans="1:25" x14ac:dyDescent="0.25">
      <c r="A894" t="s">
        <v>22886</v>
      </c>
      <c r="B894">
        <v>4</v>
      </c>
      <c r="C894">
        <v>4</v>
      </c>
      <c r="D894">
        <v>4</v>
      </c>
      <c r="E894">
        <v>5</v>
      </c>
      <c r="F894">
        <v>4</v>
      </c>
      <c r="G894">
        <v>3</v>
      </c>
      <c r="H894">
        <v>4</v>
      </c>
      <c r="I894">
        <v>3</v>
      </c>
      <c r="J894">
        <v>5</v>
      </c>
      <c r="K894">
        <v>36</v>
      </c>
      <c r="L894">
        <v>4</v>
      </c>
      <c r="M894">
        <v>4</v>
      </c>
      <c r="N894">
        <v>4</v>
      </c>
      <c r="O894">
        <v>5</v>
      </c>
      <c r="P894">
        <v>3</v>
      </c>
      <c r="Q894">
        <v>4</v>
      </c>
      <c r="R894">
        <v>4</v>
      </c>
      <c r="S894">
        <v>3</v>
      </c>
      <c r="T894">
        <v>5</v>
      </c>
      <c r="U894">
        <v>36</v>
      </c>
      <c r="V894">
        <v>72</v>
      </c>
      <c r="W894" t="s">
        <v>42</v>
      </c>
      <c r="X894" t="s">
        <v>22887</v>
      </c>
      <c r="Y894" t="s">
        <v>44</v>
      </c>
    </row>
    <row r="895" spans="1:25" x14ac:dyDescent="0.25">
      <c r="A895" t="s">
        <v>22888</v>
      </c>
      <c r="B895">
        <v>4</v>
      </c>
      <c r="C895">
        <v>4</v>
      </c>
      <c r="D895">
        <v>4</v>
      </c>
      <c r="E895">
        <v>5</v>
      </c>
      <c r="F895">
        <v>4</v>
      </c>
      <c r="G895">
        <v>3</v>
      </c>
      <c r="H895">
        <v>4</v>
      </c>
      <c r="I895">
        <v>3</v>
      </c>
      <c r="J895">
        <v>5</v>
      </c>
      <c r="K895">
        <v>36</v>
      </c>
      <c r="L895">
        <v>4</v>
      </c>
      <c r="M895">
        <v>4</v>
      </c>
      <c r="N895">
        <v>4</v>
      </c>
      <c r="O895">
        <v>5</v>
      </c>
      <c r="P895">
        <v>3</v>
      </c>
      <c r="Q895">
        <v>4</v>
      </c>
      <c r="R895">
        <v>4</v>
      </c>
      <c r="S895">
        <v>3</v>
      </c>
      <c r="T895">
        <v>5</v>
      </c>
      <c r="U895">
        <v>36</v>
      </c>
      <c r="V895">
        <v>72</v>
      </c>
      <c r="W895" t="s">
        <v>42</v>
      </c>
      <c r="X895" t="s">
        <v>22887</v>
      </c>
      <c r="Y895" t="s">
        <v>44</v>
      </c>
    </row>
    <row r="896" spans="1:25" x14ac:dyDescent="0.25">
      <c r="A896" t="s">
        <v>22889</v>
      </c>
      <c r="B896">
        <v>5</v>
      </c>
      <c r="C896">
        <v>4</v>
      </c>
      <c r="D896">
        <v>4</v>
      </c>
      <c r="E896">
        <v>4</v>
      </c>
      <c r="F896">
        <v>5</v>
      </c>
      <c r="G896">
        <v>3</v>
      </c>
      <c r="H896">
        <v>4</v>
      </c>
      <c r="I896">
        <v>3</v>
      </c>
      <c r="J896">
        <v>4</v>
      </c>
      <c r="K896">
        <v>36</v>
      </c>
      <c r="L896">
        <v>4</v>
      </c>
      <c r="M896">
        <v>4</v>
      </c>
      <c r="N896">
        <v>4</v>
      </c>
      <c r="O896">
        <v>4</v>
      </c>
      <c r="P896">
        <v>5</v>
      </c>
      <c r="Q896">
        <v>4</v>
      </c>
      <c r="R896">
        <v>3</v>
      </c>
      <c r="S896">
        <v>5</v>
      </c>
      <c r="T896">
        <v>3</v>
      </c>
      <c r="U896">
        <v>36</v>
      </c>
      <c r="V896">
        <v>72</v>
      </c>
      <c r="W896" t="s">
        <v>39</v>
      </c>
      <c r="X896" t="s">
        <v>277</v>
      </c>
      <c r="Y896" t="s">
        <v>10</v>
      </c>
    </row>
    <row r="897" spans="1:25" x14ac:dyDescent="0.25">
      <c r="A897" t="s">
        <v>22890</v>
      </c>
      <c r="B897">
        <v>5</v>
      </c>
      <c r="C897">
        <v>4</v>
      </c>
      <c r="D897">
        <v>4</v>
      </c>
      <c r="E897">
        <v>3</v>
      </c>
      <c r="F897">
        <v>4</v>
      </c>
      <c r="G897">
        <v>4</v>
      </c>
      <c r="H897">
        <v>5</v>
      </c>
      <c r="I897">
        <v>3</v>
      </c>
      <c r="J897">
        <v>4</v>
      </c>
      <c r="K897">
        <v>36</v>
      </c>
      <c r="L897">
        <v>5</v>
      </c>
      <c r="M897">
        <v>4</v>
      </c>
      <c r="N897">
        <v>3</v>
      </c>
      <c r="O897">
        <v>4</v>
      </c>
      <c r="P897">
        <v>5</v>
      </c>
      <c r="Q897">
        <v>4</v>
      </c>
      <c r="R897">
        <v>4</v>
      </c>
      <c r="S897">
        <v>3</v>
      </c>
      <c r="T897">
        <v>4</v>
      </c>
      <c r="U897">
        <v>36</v>
      </c>
      <c r="V897">
        <v>72</v>
      </c>
      <c r="W897" t="s">
        <v>622</v>
      </c>
      <c r="X897" t="s">
        <v>5639</v>
      </c>
      <c r="Y897" t="s">
        <v>10</v>
      </c>
    </row>
    <row r="898" spans="1:25" x14ac:dyDescent="0.25">
      <c r="A898" t="s">
        <v>22890</v>
      </c>
      <c r="B898">
        <v>5</v>
      </c>
      <c r="C898">
        <v>4</v>
      </c>
      <c r="D898">
        <v>4</v>
      </c>
      <c r="E898">
        <v>3</v>
      </c>
      <c r="F898">
        <v>4</v>
      </c>
      <c r="G898">
        <v>4</v>
      </c>
      <c r="H898">
        <v>5</v>
      </c>
      <c r="I898">
        <v>3</v>
      </c>
      <c r="J898">
        <v>4</v>
      </c>
      <c r="K898">
        <v>36</v>
      </c>
      <c r="L898">
        <v>5</v>
      </c>
      <c r="M898">
        <v>4</v>
      </c>
      <c r="N898">
        <v>3</v>
      </c>
      <c r="O898">
        <v>4</v>
      </c>
      <c r="P898">
        <v>5</v>
      </c>
      <c r="Q898">
        <v>4</v>
      </c>
      <c r="R898">
        <v>4</v>
      </c>
      <c r="S898">
        <v>3</v>
      </c>
      <c r="T898">
        <v>4</v>
      </c>
      <c r="U898">
        <v>36</v>
      </c>
      <c r="V898">
        <v>72</v>
      </c>
      <c r="W898" t="s">
        <v>622</v>
      </c>
      <c r="X898" t="s">
        <v>5639</v>
      </c>
      <c r="Y898" t="s">
        <v>10</v>
      </c>
    </row>
    <row r="899" spans="1:25" x14ac:dyDescent="0.25">
      <c r="A899" t="s">
        <v>22891</v>
      </c>
      <c r="B899">
        <v>4</v>
      </c>
      <c r="C899">
        <v>5</v>
      </c>
      <c r="D899">
        <v>4</v>
      </c>
      <c r="E899">
        <v>3</v>
      </c>
      <c r="F899">
        <v>4</v>
      </c>
      <c r="G899">
        <v>4</v>
      </c>
      <c r="H899">
        <v>3</v>
      </c>
      <c r="I899">
        <v>4</v>
      </c>
      <c r="J899">
        <v>5</v>
      </c>
      <c r="K899">
        <v>36</v>
      </c>
      <c r="L899">
        <v>4</v>
      </c>
      <c r="M899">
        <v>3</v>
      </c>
      <c r="N899">
        <v>5</v>
      </c>
      <c r="O899">
        <v>4</v>
      </c>
      <c r="P899">
        <v>4</v>
      </c>
      <c r="Q899">
        <v>5</v>
      </c>
      <c r="R899">
        <v>3</v>
      </c>
      <c r="S899">
        <v>4</v>
      </c>
      <c r="T899">
        <v>4</v>
      </c>
      <c r="U899">
        <v>36</v>
      </c>
      <c r="V899">
        <v>72</v>
      </c>
      <c r="W899" t="s">
        <v>39</v>
      </c>
      <c r="X899" t="s">
        <v>1548</v>
      </c>
      <c r="Y899" t="s">
        <v>10</v>
      </c>
    </row>
    <row r="900" spans="1:25" x14ac:dyDescent="0.25">
      <c r="A900" t="s">
        <v>22891</v>
      </c>
      <c r="B900">
        <v>4</v>
      </c>
      <c r="C900">
        <v>4</v>
      </c>
      <c r="D900">
        <v>5</v>
      </c>
      <c r="E900">
        <v>5</v>
      </c>
      <c r="F900">
        <v>4</v>
      </c>
      <c r="G900">
        <v>3</v>
      </c>
      <c r="H900">
        <v>4</v>
      </c>
      <c r="I900">
        <v>3</v>
      </c>
      <c r="J900">
        <v>4</v>
      </c>
      <c r="K900">
        <v>36</v>
      </c>
      <c r="L900">
        <v>5</v>
      </c>
      <c r="M900">
        <v>4</v>
      </c>
      <c r="N900">
        <v>3</v>
      </c>
      <c r="O900">
        <v>4</v>
      </c>
      <c r="P900">
        <v>4</v>
      </c>
      <c r="Q900">
        <v>4</v>
      </c>
      <c r="R900">
        <v>3</v>
      </c>
      <c r="S900">
        <v>4</v>
      </c>
      <c r="T900">
        <v>5</v>
      </c>
      <c r="U900">
        <v>36</v>
      </c>
      <c r="V900">
        <v>72</v>
      </c>
      <c r="W900" t="s">
        <v>52</v>
      </c>
      <c r="X900" t="s">
        <v>15888</v>
      </c>
      <c r="Y900" t="s">
        <v>10</v>
      </c>
    </row>
    <row r="901" spans="1:25" x14ac:dyDescent="0.25">
      <c r="A901" t="s">
        <v>7613</v>
      </c>
      <c r="B901">
        <v>4</v>
      </c>
      <c r="C901">
        <v>3</v>
      </c>
      <c r="D901">
        <v>5</v>
      </c>
      <c r="E901">
        <v>4</v>
      </c>
      <c r="F901">
        <v>4</v>
      </c>
      <c r="G901">
        <v>4</v>
      </c>
      <c r="H901">
        <v>3</v>
      </c>
      <c r="I901">
        <v>4</v>
      </c>
      <c r="J901">
        <v>5</v>
      </c>
      <c r="K901">
        <v>36</v>
      </c>
      <c r="L901">
        <v>4</v>
      </c>
      <c r="M901">
        <v>5</v>
      </c>
      <c r="N901">
        <v>3</v>
      </c>
      <c r="O901">
        <v>4</v>
      </c>
      <c r="P901">
        <v>4</v>
      </c>
      <c r="Q901">
        <v>5</v>
      </c>
      <c r="R901">
        <v>4</v>
      </c>
      <c r="S901">
        <v>3</v>
      </c>
      <c r="T901">
        <v>4</v>
      </c>
      <c r="U901">
        <v>36</v>
      </c>
      <c r="V901">
        <v>72</v>
      </c>
      <c r="W901" t="s">
        <v>58</v>
      </c>
      <c r="X901" t="s">
        <v>6009</v>
      </c>
      <c r="Y901" t="s">
        <v>10</v>
      </c>
    </row>
    <row r="902" spans="1:25" x14ac:dyDescent="0.25">
      <c r="A902" t="s">
        <v>7613</v>
      </c>
      <c r="B902">
        <v>5</v>
      </c>
      <c r="C902">
        <v>4</v>
      </c>
      <c r="D902">
        <v>3</v>
      </c>
      <c r="E902">
        <v>4</v>
      </c>
      <c r="F902">
        <v>4</v>
      </c>
      <c r="G902">
        <v>4</v>
      </c>
      <c r="H902">
        <v>3</v>
      </c>
      <c r="I902">
        <v>4</v>
      </c>
      <c r="J902">
        <v>4</v>
      </c>
      <c r="K902">
        <v>35</v>
      </c>
      <c r="L902">
        <v>5</v>
      </c>
      <c r="M902">
        <v>4</v>
      </c>
      <c r="N902">
        <v>3</v>
      </c>
      <c r="O902">
        <v>4</v>
      </c>
      <c r="P902">
        <v>3</v>
      </c>
      <c r="Q902">
        <v>4</v>
      </c>
      <c r="R902">
        <v>5</v>
      </c>
      <c r="S902">
        <v>4</v>
      </c>
      <c r="T902">
        <v>3</v>
      </c>
      <c r="U902">
        <v>35</v>
      </c>
      <c r="V902">
        <v>70</v>
      </c>
      <c r="W902" t="s">
        <v>18</v>
      </c>
      <c r="X902" t="s">
        <v>5632</v>
      </c>
      <c r="Y902" t="s">
        <v>10</v>
      </c>
    </row>
    <row r="903" spans="1:25" x14ac:dyDescent="0.25">
      <c r="A903" t="s">
        <v>22892</v>
      </c>
      <c r="B903">
        <v>4</v>
      </c>
      <c r="C903">
        <v>4</v>
      </c>
      <c r="D903">
        <v>5</v>
      </c>
      <c r="E903">
        <v>3</v>
      </c>
      <c r="F903">
        <v>5</v>
      </c>
      <c r="G903">
        <v>3</v>
      </c>
      <c r="H903">
        <v>4</v>
      </c>
      <c r="I903">
        <v>3</v>
      </c>
      <c r="J903">
        <v>5</v>
      </c>
      <c r="K903">
        <v>36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36</v>
      </c>
      <c r="W903" t="s">
        <v>173</v>
      </c>
      <c r="X903" t="s">
        <v>7613</v>
      </c>
      <c r="Y903" t="s">
        <v>10</v>
      </c>
    </row>
    <row r="904" spans="1:25" x14ac:dyDescent="0.25">
      <c r="A904" t="s">
        <v>22893</v>
      </c>
      <c r="B904">
        <v>4</v>
      </c>
      <c r="C904">
        <v>3</v>
      </c>
      <c r="D904">
        <v>5</v>
      </c>
      <c r="E904">
        <v>4</v>
      </c>
      <c r="F904">
        <v>4</v>
      </c>
      <c r="G904">
        <v>3</v>
      </c>
      <c r="H904">
        <v>4</v>
      </c>
      <c r="I904">
        <v>5</v>
      </c>
      <c r="J904">
        <v>4</v>
      </c>
      <c r="K904">
        <v>36</v>
      </c>
      <c r="L904">
        <v>4</v>
      </c>
      <c r="M904">
        <v>4</v>
      </c>
      <c r="N904">
        <v>5</v>
      </c>
      <c r="O904">
        <v>4</v>
      </c>
      <c r="P904">
        <v>3</v>
      </c>
      <c r="Q904">
        <v>4</v>
      </c>
      <c r="R904">
        <v>5</v>
      </c>
      <c r="S904">
        <v>3</v>
      </c>
      <c r="T904">
        <v>4</v>
      </c>
      <c r="U904">
        <v>36</v>
      </c>
      <c r="V904">
        <v>72</v>
      </c>
      <c r="W904" t="s">
        <v>173</v>
      </c>
      <c r="X904" t="s">
        <v>7613</v>
      </c>
      <c r="Y904" t="s">
        <v>10</v>
      </c>
    </row>
    <row r="905" spans="1:25" x14ac:dyDescent="0.25">
      <c r="A905" t="s">
        <v>22894</v>
      </c>
      <c r="B905">
        <v>4</v>
      </c>
      <c r="C905">
        <v>4</v>
      </c>
      <c r="D905">
        <v>5</v>
      </c>
      <c r="E905">
        <v>3</v>
      </c>
      <c r="F905">
        <v>4</v>
      </c>
      <c r="G905">
        <v>4</v>
      </c>
      <c r="H905">
        <v>3</v>
      </c>
      <c r="I905">
        <v>5</v>
      </c>
      <c r="J905">
        <v>4</v>
      </c>
      <c r="K905">
        <v>36</v>
      </c>
      <c r="L905">
        <v>4</v>
      </c>
      <c r="M905">
        <v>4</v>
      </c>
      <c r="N905">
        <v>3</v>
      </c>
      <c r="O905">
        <v>4</v>
      </c>
      <c r="P905">
        <v>4</v>
      </c>
      <c r="Q905">
        <v>3</v>
      </c>
      <c r="R905">
        <v>5</v>
      </c>
      <c r="S905">
        <v>4</v>
      </c>
      <c r="T905">
        <v>5</v>
      </c>
      <c r="U905">
        <v>36</v>
      </c>
      <c r="V905">
        <v>72</v>
      </c>
      <c r="W905" t="s">
        <v>173</v>
      </c>
      <c r="X905" t="s">
        <v>7613</v>
      </c>
      <c r="Y905" t="s">
        <v>10</v>
      </c>
    </row>
    <row r="906" spans="1:25" x14ac:dyDescent="0.25">
      <c r="A906" t="s">
        <v>22898</v>
      </c>
      <c r="B906">
        <v>4</v>
      </c>
      <c r="C906">
        <v>4</v>
      </c>
      <c r="D906">
        <v>5</v>
      </c>
      <c r="E906">
        <v>4</v>
      </c>
      <c r="F906">
        <v>3</v>
      </c>
      <c r="G906">
        <v>4</v>
      </c>
      <c r="H906">
        <v>5</v>
      </c>
      <c r="I906">
        <v>3</v>
      </c>
      <c r="J906">
        <v>4</v>
      </c>
      <c r="K906">
        <v>36</v>
      </c>
      <c r="L906">
        <v>4</v>
      </c>
      <c r="M906">
        <v>3</v>
      </c>
      <c r="N906">
        <v>5</v>
      </c>
      <c r="O906">
        <v>4</v>
      </c>
      <c r="P906">
        <v>4</v>
      </c>
      <c r="Q906">
        <v>3</v>
      </c>
      <c r="R906">
        <v>4</v>
      </c>
      <c r="S906">
        <v>5</v>
      </c>
      <c r="T906">
        <v>4</v>
      </c>
      <c r="U906">
        <v>36</v>
      </c>
      <c r="V906">
        <v>72</v>
      </c>
      <c r="W906" t="s">
        <v>173</v>
      </c>
      <c r="X906" t="s">
        <v>7613</v>
      </c>
      <c r="Y906" t="s">
        <v>10</v>
      </c>
    </row>
    <row r="907" spans="1:25" x14ac:dyDescent="0.25">
      <c r="A907" t="s">
        <v>22895</v>
      </c>
      <c r="B907">
        <v>4</v>
      </c>
      <c r="C907">
        <v>4</v>
      </c>
      <c r="D907">
        <v>5</v>
      </c>
      <c r="E907">
        <v>4</v>
      </c>
      <c r="F907">
        <v>3</v>
      </c>
      <c r="G907">
        <v>4</v>
      </c>
      <c r="H907">
        <v>5</v>
      </c>
      <c r="I907">
        <v>3</v>
      </c>
      <c r="J907">
        <v>4</v>
      </c>
      <c r="K907">
        <v>36</v>
      </c>
      <c r="L907">
        <v>4</v>
      </c>
      <c r="M907">
        <v>3</v>
      </c>
      <c r="N907">
        <v>5</v>
      </c>
      <c r="O907">
        <v>4</v>
      </c>
      <c r="P907">
        <v>4</v>
      </c>
      <c r="Q907">
        <v>3</v>
      </c>
      <c r="R907">
        <v>4</v>
      </c>
      <c r="S907">
        <v>5</v>
      </c>
      <c r="T907">
        <v>4</v>
      </c>
      <c r="U907">
        <v>36</v>
      </c>
      <c r="V907">
        <v>72</v>
      </c>
      <c r="W907" t="s">
        <v>22896</v>
      </c>
      <c r="X907" t="s">
        <v>22897</v>
      </c>
      <c r="Y907" t="s">
        <v>10</v>
      </c>
    </row>
    <row r="908" spans="1:25" x14ac:dyDescent="0.25">
      <c r="A908" t="s">
        <v>22899</v>
      </c>
      <c r="B908">
        <v>4</v>
      </c>
      <c r="C908">
        <v>3</v>
      </c>
      <c r="D908">
        <v>5</v>
      </c>
      <c r="E908">
        <v>4</v>
      </c>
      <c r="F908">
        <v>4</v>
      </c>
      <c r="G908">
        <v>4</v>
      </c>
      <c r="H908">
        <v>3</v>
      </c>
      <c r="I908">
        <v>4</v>
      </c>
      <c r="J908">
        <v>5</v>
      </c>
      <c r="K908">
        <v>36</v>
      </c>
      <c r="L908">
        <v>4</v>
      </c>
      <c r="M908">
        <v>5</v>
      </c>
      <c r="N908">
        <v>3</v>
      </c>
      <c r="O908">
        <v>4</v>
      </c>
      <c r="P908">
        <v>4</v>
      </c>
      <c r="Q908">
        <v>5</v>
      </c>
      <c r="R908">
        <v>4</v>
      </c>
      <c r="S908">
        <v>3</v>
      </c>
      <c r="T908">
        <v>4</v>
      </c>
      <c r="U908">
        <v>36</v>
      </c>
      <c r="V908">
        <v>72</v>
      </c>
      <c r="W908" t="s">
        <v>58</v>
      </c>
      <c r="X908" t="s">
        <v>8406</v>
      </c>
      <c r="Y908" t="s">
        <v>10</v>
      </c>
    </row>
    <row r="909" spans="1:25" x14ac:dyDescent="0.25">
      <c r="A909" t="s">
        <v>22900</v>
      </c>
      <c r="B909">
        <v>4</v>
      </c>
      <c r="C909">
        <v>3</v>
      </c>
      <c r="D909">
        <v>5</v>
      </c>
      <c r="E909">
        <v>4</v>
      </c>
      <c r="F909">
        <v>3</v>
      </c>
      <c r="G909">
        <v>4</v>
      </c>
      <c r="H909">
        <v>4</v>
      </c>
      <c r="I909">
        <v>5</v>
      </c>
      <c r="J909">
        <v>3</v>
      </c>
      <c r="K909">
        <v>35</v>
      </c>
      <c r="L909">
        <v>4</v>
      </c>
      <c r="M909">
        <v>3</v>
      </c>
      <c r="N909">
        <v>5</v>
      </c>
      <c r="O909">
        <v>4</v>
      </c>
      <c r="P909">
        <v>4</v>
      </c>
      <c r="Q909">
        <v>4</v>
      </c>
      <c r="R909">
        <v>3</v>
      </c>
      <c r="S909">
        <v>5</v>
      </c>
      <c r="T909">
        <v>4</v>
      </c>
      <c r="U909">
        <v>36</v>
      </c>
      <c r="V909">
        <v>71</v>
      </c>
      <c r="W909" t="s">
        <v>173</v>
      </c>
      <c r="X909" t="s">
        <v>7613</v>
      </c>
      <c r="Y909" t="s">
        <v>10</v>
      </c>
    </row>
    <row r="910" spans="1:25" x14ac:dyDescent="0.25">
      <c r="A910" t="s">
        <v>22901</v>
      </c>
      <c r="B910">
        <v>4</v>
      </c>
      <c r="C910">
        <v>3</v>
      </c>
      <c r="D910">
        <v>3</v>
      </c>
      <c r="E910">
        <v>3</v>
      </c>
      <c r="F910">
        <v>3</v>
      </c>
      <c r="G910">
        <v>3</v>
      </c>
      <c r="H910">
        <v>3</v>
      </c>
      <c r="I910">
        <v>4</v>
      </c>
      <c r="J910">
        <v>4</v>
      </c>
      <c r="K910">
        <v>30</v>
      </c>
      <c r="L910">
        <v>4</v>
      </c>
      <c r="M910">
        <v>3</v>
      </c>
      <c r="N910">
        <v>3</v>
      </c>
      <c r="O910">
        <v>3</v>
      </c>
      <c r="P910">
        <v>3</v>
      </c>
      <c r="Q910">
        <v>3</v>
      </c>
      <c r="R910">
        <v>3</v>
      </c>
      <c r="S910">
        <v>3</v>
      </c>
      <c r="T910">
        <v>4</v>
      </c>
      <c r="U910">
        <v>29</v>
      </c>
      <c r="V910">
        <v>59</v>
      </c>
      <c r="W910" t="s">
        <v>176</v>
      </c>
      <c r="X910" t="s">
        <v>3217</v>
      </c>
      <c r="Y910" t="s">
        <v>10</v>
      </c>
    </row>
    <row r="911" spans="1:25" x14ac:dyDescent="0.25">
      <c r="A911" t="s">
        <v>22902</v>
      </c>
      <c r="B911">
        <v>4</v>
      </c>
      <c r="C911">
        <v>3</v>
      </c>
      <c r="D911">
        <v>4</v>
      </c>
      <c r="E911">
        <v>5</v>
      </c>
      <c r="F911">
        <v>3</v>
      </c>
      <c r="G911">
        <v>5</v>
      </c>
      <c r="H911">
        <v>4</v>
      </c>
      <c r="I911">
        <v>3</v>
      </c>
      <c r="J911">
        <v>4</v>
      </c>
      <c r="K911">
        <v>35</v>
      </c>
      <c r="L911">
        <v>3</v>
      </c>
      <c r="M911">
        <v>4</v>
      </c>
      <c r="N911">
        <v>4</v>
      </c>
      <c r="O911">
        <v>3</v>
      </c>
      <c r="P911">
        <v>4</v>
      </c>
      <c r="Q911">
        <v>4</v>
      </c>
      <c r="R911">
        <v>5</v>
      </c>
      <c r="S911">
        <v>4</v>
      </c>
      <c r="T911">
        <v>5</v>
      </c>
      <c r="U911">
        <v>36</v>
      </c>
      <c r="V911">
        <v>71</v>
      </c>
      <c r="W911" t="s">
        <v>58</v>
      </c>
      <c r="X911" t="s">
        <v>839</v>
      </c>
      <c r="Y911" t="s">
        <v>10</v>
      </c>
    </row>
    <row r="912" spans="1:25" x14ac:dyDescent="0.25">
      <c r="A912" t="s">
        <v>22903</v>
      </c>
      <c r="B912">
        <v>5</v>
      </c>
      <c r="C912">
        <v>4</v>
      </c>
      <c r="D912">
        <v>3</v>
      </c>
      <c r="E912">
        <v>4</v>
      </c>
      <c r="F912">
        <v>4</v>
      </c>
      <c r="G912">
        <v>3</v>
      </c>
      <c r="H912">
        <v>4</v>
      </c>
      <c r="I912">
        <v>5</v>
      </c>
      <c r="J912">
        <v>4</v>
      </c>
      <c r="K912">
        <v>36</v>
      </c>
      <c r="L912">
        <v>5</v>
      </c>
      <c r="M912">
        <v>4</v>
      </c>
      <c r="N912">
        <v>4</v>
      </c>
      <c r="O912">
        <v>4</v>
      </c>
      <c r="P912">
        <v>5</v>
      </c>
      <c r="Q912">
        <v>3</v>
      </c>
      <c r="R912">
        <v>4</v>
      </c>
      <c r="S912">
        <v>3</v>
      </c>
      <c r="T912">
        <v>4</v>
      </c>
      <c r="U912">
        <v>36</v>
      </c>
      <c r="V912">
        <v>72</v>
      </c>
      <c r="W912" t="s">
        <v>39</v>
      </c>
      <c r="X912" t="s">
        <v>277</v>
      </c>
      <c r="Y912" t="s">
        <v>10</v>
      </c>
    </row>
    <row r="913" spans="1:25" x14ac:dyDescent="0.25">
      <c r="A913" t="s">
        <v>22904</v>
      </c>
      <c r="B913">
        <v>4</v>
      </c>
      <c r="C913">
        <v>4</v>
      </c>
      <c r="D913">
        <v>4</v>
      </c>
      <c r="E913">
        <v>4</v>
      </c>
      <c r="F913">
        <v>5</v>
      </c>
      <c r="G913">
        <v>4</v>
      </c>
      <c r="H913">
        <v>3</v>
      </c>
      <c r="I913">
        <v>5</v>
      </c>
      <c r="J913">
        <v>3</v>
      </c>
      <c r="K913">
        <v>36</v>
      </c>
      <c r="L913">
        <v>5</v>
      </c>
      <c r="M913">
        <v>4</v>
      </c>
      <c r="N913">
        <v>3</v>
      </c>
      <c r="O913">
        <v>4</v>
      </c>
      <c r="P913">
        <v>4</v>
      </c>
      <c r="Q913">
        <v>3</v>
      </c>
      <c r="R913">
        <v>4</v>
      </c>
      <c r="S913">
        <v>5</v>
      </c>
      <c r="T913">
        <v>4</v>
      </c>
      <c r="U913">
        <v>36</v>
      </c>
      <c r="V913">
        <v>72</v>
      </c>
      <c r="W913" t="s">
        <v>39</v>
      </c>
      <c r="X913" t="s">
        <v>277</v>
      </c>
      <c r="Y913" t="s">
        <v>10</v>
      </c>
    </row>
    <row r="914" spans="1:25" x14ac:dyDescent="0.25">
      <c r="A914" t="s">
        <v>22905</v>
      </c>
      <c r="B914">
        <v>5</v>
      </c>
      <c r="C914">
        <v>4</v>
      </c>
      <c r="D914">
        <v>4</v>
      </c>
      <c r="E914">
        <v>4</v>
      </c>
      <c r="F914">
        <v>5</v>
      </c>
      <c r="G914">
        <v>3</v>
      </c>
      <c r="H914">
        <v>4</v>
      </c>
      <c r="I914">
        <v>3</v>
      </c>
      <c r="J914">
        <v>4</v>
      </c>
      <c r="K914">
        <v>36</v>
      </c>
      <c r="L914">
        <v>4</v>
      </c>
      <c r="M914">
        <v>4</v>
      </c>
      <c r="N914">
        <v>4</v>
      </c>
      <c r="O914">
        <v>4</v>
      </c>
      <c r="P914">
        <v>5</v>
      </c>
      <c r="Q914">
        <v>4</v>
      </c>
      <c r="R914">
        <v>3</v>
      </c>
      <c r="S914">
        <v>5</v>
      </c>
      <c r="T914">
        <v>3</v>
      </c>
      <c r="U914">
        <v>36</v>
      </c>
      <c r="V914">
        <v>72</v>
      </c>
      <c r="W914" t="s">
        <v>39</v>
      </c>
      <c r="X914" t="s">
        <v>277</v>
      </c>
      <c r="Y914" t="s">
        <v>10</v>
      </c>
    </row>
    <row r="915" spans="1:25" x14ac:dyDescent="0.25">
      <c r="A915" t="s">
        <v>22906</v>
      </c>
      <c r="B915">
        <v>5</v>
      </c>
      <c r="C915">
        <v>4</v>
      </c>
      <c r="D915">
        <v>4</v>
      </c>
      <c r="E915">
        <v>5</v>
      </c>
      <c r="F915">
        <v>4</v>
      </c>
      <c r="G915">
        <v>3</v>
      </c>
      <c r="H915">
        <v>4</v>
      </c>
      <c r="I915">
        <v>4</v>
      </c>
      <c r="J915">
        <v>3</v>
      </c>
      <c r="K915">
        <v>36</v>
      </c>
      <c r="L915">
        <v>3</v>
      </c>
      <c r="M915">
        <v>4</v>
      </c>
      <c r="N915">
        <v>5</v>
      </c>
      <c r="O915">
        <v>4</v>
      </c>
      <c r="P915">
        <v>4</v>
      </c>
      <c r="Q915">
        <v>4</v>
      </c>
      <c r="R915">
        <v>5</v>
      </c>
      <c r="S915">
        <v>3</v>
      </c>
      <c r="T915">
        <v>4</v>
      </c>
      <c r="U915">
        <v>36</v>
      </c>
      <c r="V915">
        <v>72</v>
      </c>
      <c r="W915" t="s">
        <v>64</v>
      </c>
      <c r="X915" t="s">
        <v>5580</v>
      </c>
      <c r="Y915" t="s">
        <v>10</v>
      </c>
    </row>
    <row r="916" spans="1:25" x14ac:dyDescent="0.25">
      <c r="A916" t="s">
        <v>22906</v>
      </c>
      <c r="B916">
        <v>5</v>
      </c>
      <c r="C916">
        <v>4</v>
      </c>
      <c r="D916">
        <v>4</v>
      </c>
      <c r="E916">
        <v>5</v>
      </c>
      <c r="F916">
        <v>4</v>
      </c>
      <c r="G916">
        <v>3</v>
      </c>
      <c r="H916">
        <v>4</v>
      </c>
      <c r="I916">
        <v>4</v>
      </c>
      <c r="J916">
        <v>3</v>
      </c>
      <c r="K916">
        <v>36</v>
      </c>
      <c r="L916">
        <v>3</v>
      </c>
      <c r="M916">
        <v>4</v>
      </c>
      <c r="N916">
        <v>5</v>
      </c>
      <c r="O916">
        <v>4</v>
      </c>
      <c r="P916">
        <v>4</v>
      </c>
      <c r="Q916">
        <v>4</v>
      </c>
      <c r="R916">
        <v>5</v>
      </c>
      <c r="S916">
        <v>3</v>
      </c>
      <c r="T916">
        <v>4</v>
      </c>
      <c r="U916">
        <v>36</v>
      </c>
      <c r="V916">
        <v>72</v>
      </c>
      <c r="W916" t="s">
        <v>64</v>
      </c>
      <c r="X916" t="s">
        <v>5580</v>
      </c>
      <c r="Y916" t="s">
        <v>10</v>
      </c>
    </row>
    <row r="917" spans="1:25" x14ac:dyDescent="0.25">
      <c r="A917" t="s">
        <v>22907</v>
      </c>
      <c r="B917">
        <v>5</v>
      </c>
      <c r="C917">
        <v>3</v>
      </c>
      <c r="D917">
        <v>4</v>
      </c>
      <c r="E917">
        <v>4</v>
      </c>
      <c r="F917">
        <v>4</v>
      </c>
      <c r="G917">
        <v>3</v>
      </c>
      <c r="H917">
        <v>4</v>
      </c>
      <c r="I917">
        <v>5</v>
      </c>
      <c r="J917">
        <v>4</v>
      </c>
      <c r="K917">
        <v>36</v>
      </c>
      <c r="L917">
        <v>3</v>
      </c>
      <c r="M917">
        <v>4</v>
      </c>
      <c r="N917">
        <v>4</v>
      </c>
      <c r="O917">
        <v>4</v>
      </c>
      <c r="P917">
        <v>5</v>
      </c>
      <c r="Q917">
        <v>4</v>
      </c>
      <c r="R917">
        <v>3</v>
      </c>
      <c r="S917">
        <v>5</v>
      </c>
      <c r="T917">
        <v>4</v>
      </c>
      <c r="U917">
        <v>36</v>
      </c>
      <c r="V917">
        <v>72</v>
      </c>
      <c r="W917" t="s">
        <v>730</v>
      </c>
      <c r="X917" t="s">
        <v>5526</v>
      </c>
      <c r="Y917" t="s">
        <v>10</v>
      </c>
    </row>
    <row r="918" spans="1:25" x14ac:dyDescent="0.25">
      <c r="A918" t="s">
        <v>22907</v>
      </c>
      <c r="B918">
        <v>4</v>
      </c>
      <c r="C918">
        <v>4</v>
      </c>
      <c r="D918">
        <v>4</v>
      </c>
      <c r="E918">
        <v>5</v>
      </c>
      <c r="F918">
        <v>3</v>
      </c>
      <c r="G918">
        <v>4</v>
      </c>
      <c r="H918">
        <v>5</v>
      </c>
      <c r="I918">
        <v>4</v>
      </c>
      <c r="J918">
        <v>3</v>
      </c>
      <c r="K918">
        <v>36</v>
      </c>
      <c r="L918">
        <v>5</v>
      </c>
      <c r="M918">
        <v>3</v>
      </c>
      <c r="N918">
        <v>4</v>
      </c>
      <c r="O918">
        <v>4</v>
      </c>
      <c r="P918">
        <v>4</v>
      </c>
      <c r="Q918">
        <v>5</v>
      </c>
      <c r="R918">
        <v>4</v>
      </c>
      <c r="S918">
        <v>3</v>
      </c>
      <c r="T918">
        <v>4</v>
      </c>
      <c r="U918">
        <v>36</v>
      </c>
      <c r="V918">
        <v>72</v>
      </c>
      <c r="W918" t="s">
        <v>105</v>
      </c>
      <c r="X918" t="s">
        <v>15942</v>
      </c>
      <c r="Y918" t="s">
        <v>10</v>
      </c>
    </row>
    <row r="919" spans="1:25" x14ac:dyDescent="0.25">
      <c r="A919" t="s">
        <v>22908</v>
      </c>
      <c r="B919">
        <v>5</v>
      </c>
      <c r="C919">
        <v>4</v>
      </c>
      <c r="D919">
        <v>3</v>
      </c>
      <c r="E919">
        <v>5</v>
      </c>
      <c r="F919">
        <v>4</v>
      </c>
      <c r="G919">
        <v>4</v>
      </c>
      <c r="H919">
        <v>4</v>
      </c>
      <c r="I919">
        <v>4</v>
      </c>
      <c r="J919">
        <v>3</v>
      </c>
      <c r="K919">
        <v>36</v>
      </c>
      <c r="L919">
        <v>4</v>
      </c>
      <c r="M919">
        <v>4</v>
      </c>
      <c r="N919">
        <v>3</v>
      </c>
      <c r="O919">
        <v>5</v>
      </c>
      <c r="P919">
        <v>4</v>
      </c>
      <c r="Q919">
        <v>4</v>
      </c>
      <c r="R919">
        <v>4</v>
      </c>
      <c r="S919">
        <v>5</v>
      </c>
      <c r="T919">
        <v>3</v>
      </c>
      <c r="U919">
        <v>36</v>
      </c>
      <c r="V919">
        <v>72</v>
      </c>
      <c r="W919" t="s">
        <v>58</v>
      </c>
      <c r="X919" t="s">
        <v>22344</v>
      </c>
      <c r="Y919" t="s">
        <v>10</v>
      </c>
    </row>
    <row r="920" spans="1:25" x14ac:dyDescent="0.25">
      <c r="A920" t="s">
        <v>22909</v>
      </c>
      <c r="B920">
        <v>4</v>
      </c>
      <c r="C920">
        <v>5</v>
      </c>
      <c r="D920">
        <v>3</v>
      </c>
      <c r="E920">
        <v>5</v>
      </c>
      <c r="F920">
        <v>3</v>
      </c>
      <c r="G920">
        <v>4</v>
      </c>
      <c r="H920">
        <v>4</v>
      </c>
      <c r="I920">
        <v>4</v>
      </c>
      <c r="J920">
        <v>4</v>
      </c>
      <c r="K920">
        <v>36</v>
      </c>
      <c r="L920">
        <v>4</v>
      </c>
      <c r="M920">
        <v>4</v>
      </c>
      <c r="N920">
        <v>5</v>
      </c>
      <c r="O920">
        <v>3</v>
      </c>
      <c r="P920">
        <v>4</v>
      </c>
      <c r="Q920">
        <v>3</v>
      </c>
      <c r="R920">
        <v>4</v>
      </c>
      <c r="S920">
        <v>4</v>
      </c>
      <c r="T920">
        <v>4</v>
      </c>
      <c r="U920">
        <v>35</v>
      </c>
      <c r="V920">
        <v>71</v>
      </c>
      <c r="W920" t="s">
        <v>39</v>
      </c>
      <c r="X920" t="s">
        <v>22910</v>
      </c>
      <c r="Y920" t="s">
        <v>10</v>
      </c>
    </row>
    <row r="921" spans="1:25" x14ac:dyDescent="0.25">
      <c r="A921" t="s">
        <v>22911</v>
      </c>
      <c r="B921">
        <v>4</v>
      </c>
      <c r="C921">
        <v>4</v>
      </c>
      <c r="D921">
        <v>4</v>
      </c>
      <c r="E921">
        <v>3</v>
      </c>
      <c r="F921">
        <v>4</v>
      </c>
      <c r="G921">
        <v>5</v>
      </c>
      <c r="H921">
        <v>4</v>
      </c>
      <c r="I921">
        <v>3</v>
      </c>
      <c r="J921">
        <v>5</v>
      </c>
      <c r="K921">
        <v>36</v>
      </c>
      <c r="L921">
        <v>4</v>
      </c>
      <c r="M921">
        <v>4</v>
      </c>
      <c r="N921">
        <v>3</v>
      </c>
      <c r="O921">
        <v>4</v>
      </c>
      <c r="P921">
        <v>4</v>
      </c>
      <c r="Q921">
        <v>3</v>
      </c>
      <c r="R921">
        <v>5</v>
      </c>
      <c r="S921">
        <v>4</v>
      </c>
      <c r="T921">
        <v>4</v>
      </c>
      <c r="U921">
        <v>35</v>
      </c>
      <c r="V921">
        <v>71</v>
      </c>
      <c r="W921" t="s">
        <v>39</v>
      </c>
      <c r="X921" t="s">
        <v>22910</v>
      </c>
      <c r="Y921" t="s">
        <v>10</v>
      </c>
    </row>
    <row r="922" spans="1:25" x14ac:dyDescent="0.25">
      <c r="A922" t="s">
        <v>22912</v>
      </c>
      <c r="B922">
        <v>5</v>
      </c>
      <c r="C922">
        <v>4</v>
      </c>
      <c r="D922">
        <v>3</v>
      </c>
      <c r="E922">
        <v>4</v>
      </c>
      <c r="F922">
        <v>4</v>
      </c>
      <c r="G922">
        <v>4</v>
      </c>
      <c r="H922">
        <v>3</v>
      </c>
      <c r="I922">
        <v>4</v>
      </c>
      <c r="J922">
        <v>4</v>
      </c>
      <c r="K922">
        <v>35</v>
      </c>
      <c r="L922">
        <v>5</v>
      </c>
      <c r="M922">
        <v>4</v>
      </c>
      <c r="N922">
        <v>3</v>
      </c>
      <c r="O922">
        <v>4</v>
      </c>
      <c r="P922">
        <v>4</v>
      </c>
      <c r="Q922">
        <v>3</v>
      </c>
      <c r="R922">
        <v>4</v>
      </c>
      <c r="S922">
        <v>4</v>
      </c>
      <c r="T922">
        <v>4</v>
      </c>
      <c r="U922">
        <v>35</v>
      </c>
      <c r="V922">
        <v>70</v>
      </c>
      <c r="W922" t="s">
        <v>143</v>
      </c>
      <c r="X922" t="s">
        <v>6968</v>
      </c>
      <c r="Y922" t="s">
        <v>10</v>
      </c>
    </row>
    <row r="923" spans="1:25" x14ac:dyDescent="0.25">
      <c r="A923" t="s">
        <v>22913</v>
      </c>
      <c r="B923">
        <v>4</v>
      </c>
      <c r="C923">
        <v>4</v>
      </c>
      <c r="D923">
        <v>3</v>
      </c>
      <c r="E923">
        <v>5</v>
      </c>
      <c r="F923">
        <v>4</v>
      </c>
      <c r="G923">
        <v>3</v>
      </c>
      <c r="H923">
        <v>4</v>
      </c>
      <c r="I923">
        <v>5</v>
      </c>
      <c r="J923">
        <v>4</v>
      </c>
      <c r="K923">
        <v>36</v>
      </c>
      <c r="L923">
        <v>5</v>
      </c>
      <c r="M923">
        <v>4</v>
      </c>
      <c r="N923">
        <v>4</v>
      </c>
      <c r="O923">
        <v>3</v>
      </c>
      <c r="P923">
        <v>4</v>
      </c>
      <c r="Q923">
        <v>4</v>
      </c>
      <c r="R923">
        <v>3</v>
      </c>
      <c r="S923">
        <v>5</v>
      </c>
      <c r="T923">
        <v>4</v>
      </c>
      <c r="U923">
        <v>36</v>
      </c>
      <c r="V923">
        <v>72</v>
      </c>
      <c r="W923" t="s">
        <v>110</v>
      </c>
      <c r="X923" t="s">
        <v>2991</v>
      </c>
      <c r="Y923" t="s">
        <v>10</v>
      </c>
    </row>
    <row r="924" spans="1:25" x14ac:dyDescent="0.25">
      <c r="A924" t="s">
        <v>22914</v>
      </c>
      <c r="B924">
        <v>4</v>
      </c>
      <c r="C924">
        <v>4</v>
      </c>
      <c r="D924">
        <v>4</v>
      </c>
      <c r="E924">
        <v>5</v>
      </c>
      <c r="F924">
        <v>3</v>
      </c>
      <c r="G924">
        <v>4</v>
      </c>
      <c r="H924">
        <v>5</v>
      </c>
      <c r="I924">
        <v>3</v>
      </c>
      <c r="J924">
        <v>4</v>
      </c>
      <c r="K924">
        <v>36</v>
      </c>
      <c r="L924">
        <v>4</v>
      </c>
      <c r="M924">
        <v>4</v>
      </c>
      <c r="N924">
        <v>4</v>
      </c>
      <c r="O924">
        <v>5</v>
      </c>
      <c r="P924">
        <v>3</v>
      </c>
      <c r="Q924">
        <v>4</v>
      </c>
      <c r="R924">
        <v>5</v>
      </c>
      <c r="S924">
        <v>3</v>
      </c>
      <c r="T924">
        <v>4</v>
      </c>
      <c r="U924">
        <v>36</v>
      </c>
      <c r="V924">
        <v>72</v>
      </c>
      <c r="W924" t="s">
        <v>18</v>
      </c>
      <c r="X924" t="s">
        <v>1579</v>
      </c>
      <c r="Y924" t="s">
        <v>10</v>
      </c>
    </row>
    <row r="925" spans="1:25" x14ac:dyDescent="0.25">
      <c r="A925" t="s">
        <v>22915</v>
      </c>
      <c r="B925">
        <v>4</v>
      </c>
      <c r="C925">
        <v>4</v>
      </c>
      <c r="D925">
        <v>3</v>
      </c>
      <c r="E925">
        <v>4</v>
      </c>
      <c r="F925">
        <v>4</v>
      </c>
      <c r="G925">
        <v>4</v>
      </c>
      <c r="H925">
        <v>5</v>
      </c>
      <c r="I925">
        <v>3</v>
      </c>
      <c r="J925">
        <v>4</v>
      </c>
      <c r="K925">
        <v>35</v>
      </c>
      <c r="L925">
        <v>4</v>
      </c>
      <c r="M925">
        <v>5</v>
      </c>
      <c r="N925">
        <v>3</v>
      </c>
      <c r="O925">
        <v>4</v>
      </c>
      <c r="P925">
        <v>5</v>
      </c>
      <c r="Q925">
        <v>3</v>
      </c>
      <c r="R925">
        <v>4</v>
      </c>
      <c r="S925">
        <v>4</v>
      </c>
      <c r="T925">
        <v>4</v>
      </c>
      <c r="U925">
        <v>36</v>
      </c>
      <c r="V925">
        <v>71</v>
      </c>
      <c r="W925" t="s">
        <v>39</v>
      </c>
      <c r="X925" t="s">
        <v>22910</v>
      </c>
      <c r="Y925" t="s">
        <v>10</v>
      </c>
    </row>
    <row r="926" spans="1:25" x14ac:dyDescent="0.25">
      <c r="A926" t="s">
        <v>22916</v>
      </c>
      <c r="B926">
        <v>4</v>
      </c>
      <c r="C926">
        <v>4</v>
      </c>
      <c r="D926">
        <v>5</v>
      </c>
      <c r="E926">
        <v>4</v>
      </c>
      <c r="F926">
        <v>3</v>
      </c>
      <c r="G926">
        <v>4</v>
      </c>
      <c r="H926">
        <v>3</v>
      </c>
      <c r="I926">
        <v>4</v>
      </c>
      <c r="J926">
        <v>5</v>
      </c>
      <c r="K926">
        <v>36</v>
      </c>
      <c r="L926">
        <v>4</v>
      </c>
      <c r="M926">
        <v>3</v>
      </c>
      <c r="N926">
        <v>5</v>
      </c>
      <c r="O926">
        <v>4</v>
      </c>
      <c r="P926">
        <v>4</v>
      </c>
      <c r="Q926">
        <v>4</v>
      </c>
      <c r="R926">
        <v>3</v>
      </c>
      <c r="S926">
        <v>5</v>
      </c>
      <c r="T926">
        <v>4</v>
      </c>
      <c r="U926">
        <v>36</v>
      </c>
      <c r="V926">
        <v>72</v>
      </c>
      <c r="W926" t="s">
        <v>97</v>
      </c>
      <c r="X926" t="s">
        <v>22917</v>
      </c>
      <c r="Y926" t="s">
        <v>44</v>
      </c>
    </row>
    <row r="927" spans="1:25" x14ac:dyDescent="0.25">
      <c r="A927" t="s">
        <v>5767</v>
      </c>
      <c r="B927">
        <v>4</v>
      </c>
      <c r="C927">
        <v>3</v>
      </c>
      <c r="D927">
        <v>4</v>
      </c>
      <c r="E927">
        <v>5</v>
      </c>
      <c r="F927">
        <v>4</v>
      </c>
      <c r="G927">
        <v>3</v>
      </c>
      <c r="H927">
        <v>4</v>
      </c>
      <c r="I927">
        <v>4</v>
      </c>
      <c r="J927">
        <v>5</v>
      </c>
      <c r="K927">
        <v>36</v>
      </c>
      <c r="L927">
        <v>4</v>
      </c>
      <c r="M927">
        <v>5</v>
      </c>
      <c r="N927">
        <v>3</v>
      </c>
      <c r="O927">
        <v>4</v>
      </c>
      <c r="P927">
        <v>4</v>
      </c>
      <c r="Q927">
        <v>4</v>
      </c>
      <c r="R927">
        <v>5</v>
      </c>
      <c r="S927">
        <v>3</v>
      </c>
      <c r="T927">
        <v>4</v>
      </c>
      <c r="U927">
        <v>36</v>
      </c>
      <c r="V927">
        <v>72</v>
      </c>
      <c r="W927" t="s">
        <v>260</v>
      </c>
      <c r="X927" t="s">
        <v>22918</v>
      </c>
      <c r="Y927" t="s">
        <v>44</v>
      </c>
    </row>
    <row r="928" spans="1:25" x14ac:dyDescent="0.25">
      <c r="A928" t="s">
        <v>22919</v>
      </c>
      <c r="B928">
        <v>4</v>
      </c>
      <c r="C928">
        <v>5</v>
      </c>
      <c r="D928">
        <v>3</v>
      </c>
      <c r="E928">
        <v>4</v>
      </c>
      <c r="F928">
        <v>5</v>
      </c>
      <c r="G928">
        <v>3</v>
      </c>
      <c r="H928">
        <v>4</v>
      </c>
      <c r="I928">
        <v>3</v>
      </c>
      <c r="J928">
        <v>4</v>
      </c>
      <c r="K928">
        <v>35</v>
      </c>
      <c r="L928">
        <v>4</v>
      </c>
      <c r="M928">
        <v>4</v>
      </c>
      <c r="N928">
        <v>3</v>
      </c>
      <c r="O928">
        <v>4</v>
      </c>
      <c r="P928">
        <v>4</v>
      </c>
      <c r="Q928">
        <v>3</v>
      </c>
      <c r="R928">
        <v>5</v>
      </c>
      <c r="S928">
        <v>4</v>
      </c>
      <c r="T928">
        <v>5</v>
      </c>
      <c r="U928">
        <v>36</v>
      </c>
      <c r="V928">
        <v>71</v>
      </c>
      <c r="W928" t="s">
        <v>152</v>
      </c>
      <c r="X928" t="s">
        <v>5767</v>
      </c>
      <c r="Y928" t="s">
        <v>10</v>
      </c>
    </row>
    <row r="929" spans="1:25" x14ac:dyDescent="0.25">
      <c r="A929" t="s">
        <v>22920</v>
      </c>
      <c r="B929">
        <v>4</v>
      </c>
      <c r="C929">
        <v>5</v>
      </c>
      <c r="D929">
        <v>4</v>
      </c>
      <c r="E929">
        <v>4</v>
      </c>
      <c r="F929">
        <v>4</v>
      </c>
      <c r="G929">
        <v>3</v>
      </c>
      <c r="H929">
        <v>5</v>
      </c>
      <c r="I929">
        <v>3</v>
      </c>
      <c r="J929">
        <v>4</v>
      </c>
      <c r="K929">
        <v>36</v>
      </c>
      <c r="L929">
        <v>5</v>
      </c>
      <c r="M929">
        <v>4</v>
      </c>
      <c r="N929">
        <v>3</v>
      </c>
      <c r="O929">
        <v>4</v>
      </c>
      <c r="P929">
        <v>3</v>
      </c>
      <c r="Q929">
        <v>4</v>
      </c>
      <c r="R929">
        <v>4</v>
      </c>
      <c r="S929">
        <v>3</v>
      </c>
      <c r="T929">
        <v>5</v>
      </c>
      <c r="U929">
        <v>35</v>
      </c>
      <c r="V929">
        <v>71</v>
      </c>
      <c r="W929" t="s">
        <v>18</v>
      </c>
      <c r="X929" t="s">
        <v>22921</v>
      </c>
      <c r="Y929" t="s">
        <v>10</v>
      </c>
    </row>
    <row r="930" spans="1:25" x14ac:dyDescent="0.25">
      <c r="A930" t="s">
        <v>22922</v>
      </c>
      <c r="B930">
        <v>5</v>
      </c>
      <c r="C930">
        <v>4</v>
      </c>
      <c r="D930">
        <v>4</v>
      </c>
      <c r="E930">
        <v>4</v>
      </c>
      <c r="F930">
        <v>4</v>
      </c>
      <c r="G930">
        <v>4</v>
      </c>
      <c r="H930">
        <v>5</v>
      </c>
      <c r="I930">
        <v>3</v>
      </c>
      <c r="J930">
        <v>4</v>
      </c>
      <c r="K930">
        <v>37</v>
      </c>
      <c r="L930">
        <v>4</v>
      </c>
      <c r="M930">
        <v>5</v>
      </c>
      <c r="N930">
        <v>4</v>
      </c>
      <c r="O930">
        <v>3</v>
      </c>
      <c r="P930">
        <v>4</v>
      </c>
      <c r="Q930">
        <v>4</v>
      </c>
      <c r="R930">
        <v>4</v>
      </c>
      <c r="S930">
        <v>4</v>
      </c>
      <c r="T930">
        <v>3</v>
      </c>
      <c r="U930">
        <v>35</v>
      </c>
      <c r="V930">
        <v>72</v>
      </c>
      <c r="W930" t="s">
        <v>152</v>
      </c>
      <c r="X930" t="s">
        <v>9320</v>
      </c>
      <c r="Y930" t="s">
        <v>10</v>
      </c>
    </row>
    <row r="931" spans="1:25" x14ac:dyDescent="0.25">
      <c r="A931" t="s">
        <v>22923</v>
      </c>
      <c r="B931">
        <v>4</v>
      </c>
      <c r="C931">
        <v>4</v>
      </c>
      <c r="D931">
        <v>4</v>
      </c>
      <c r="E931">
        <v>3</v>
      </c>
      <c r="F931">
        <v>4</v>
      </c>
      <c r="G931">
        <v>4</v>
      </c>
      <c r="H931">
        <v>4</v>
      </c>
      <c r="I931">
        <v>3</v>
      </c>
      <c r="J931">
        <v>5</v>
      </c>
      <c r="K931">
        <v>35</v>
      </c>
      <c r="L931">
        <v>5</v>
      </c>
      <c r="M931">
        <v>3</v>
      </c>
      <c r="N931">
        <v>4</v>
      </c>
      <c r="O931">
        <v>4</v>
      </c>
      <c r="P931">
        <v>4</v>
      </c>
      <c r="Q931">
        <v>3</v>
      </c>
      <c r="R931">
        <v>4</v>
      </c>
      <c r="S931">
        <v>4</v>
      </c>
      <c r="T931">
        <v>5</v>
      </c>
      <c r="U931">
        <v>36</v>
      </c>
      <c r="V931">
        <v>71</v>
      </c>
      <c r="W931" t="s">
        <v>97</v>
      </c>
      <c r="X931" t="s">
        <v>8673</v>
      </c>
      <c r="Y931" t="s">
        <v>44</v>
      </c>
    </row>
    <row r="932" spans="1:25" x14ac:dyDescent="0.25">
      <c r="A932" t="s">
        <v>22924</v>
      </c>
      <c r="B932">
        <v>4</v>
      </c>
      <c r="C932">
        <v>4</v>
      </c>
      <c r="D932">
        <v>5</v>
      </c>
      <c r="E932">
        <v>4</v>
      </c>
      <c r="F932">
        <v>3</v>
      </c>
      <c r="G932">
        <v>4</v>
      </c>
      <c r="H932">
        <v>4</v>
      </c>
      <c r="I932">
        <v>4</v>
      </c>
      <c r="J932">
        <v>4</v>
      </c>
      <c r="K932">
        <v>36</v>
      </c>
      <c r="L932">
        <v>4</v>
      </c>
      <c r="M932">
        <v>4</v>
      </c>
      <c r="N932">
        <v>4</v>
      </c>
      <c r="O932">
        <v>4</v>
      </c>
      <c r="P932">
        <v>5</v>
      </c>
      <c r="Q932">
        <v>4</v>
      </c>
      <c r="R932">
        <v>4</v>
      </c>
      <c r="S932">
        <v>4</v>
      </c>
      <c r="T932">
        <v>3</v>
      </c>
      <c r="U932">
        <v>36</v>
      </c>
      <c r="V932">
        <v>72</v>
      </c>
      <c r="W932" t="s">
        <v>58</v>
      </c>
      <c r="X932" t="s">
        <v>2497</v>
      </c>
      <c r="Y932" t="s">
        <v>10</v>
      </c>
    </row>
    <row r="933" spans="1:25" x14ac:dyDescent="0.25">
      <c r="A933" t="s">
        <v>22925</v>
      </c>
      <c r="B933">
        <v>4</v>
      </c>
      <c r="C933">
        <v>4</v>
      </c>
      <c r="D933">
        <v>3</v>
      </c>
      <c r="E933">
        <v>4</v>
      </c>
      <c r="F933">
        <v>4</v>
      </c>
      <c r="G933">
        <v>5</v>
      </c>
      <c r="H933">
        <v>4</v>
      </c>
      <c r="I933">
        <v>4</v>
      </c>
      <c r="J933">
        <v>4</v>
      </c>
      <c r="K933">
        <v>36</v>
      </c>
      <c r="L933">
        <v>4</v>
      </c>
      <c r="M933">
        <v>4</v>
      </c>
      <c r="N933">
        <v>4</v>
      </c>
      <c r="O933">
        <v>4</v>
      </c>
      <c r="P933">
        <v>5</v>
      </c>
      <c r="Q933">
        <v>4</v>
      </c>
      <c r="R933">
        <v>4</v>
      </c>
      <c r="S933">
        <v>4</v>
      </c>
      <c r="T933">
        <v>3</v>
      </c>
      <c r="U933">
        <v>36</v>
      </c>
      <c r="V933">
        <v>72</v>
      </c>
      <c r="W933" t="s">
        <v>58</v>
      </c>
      <c r="X933" t="s">
        <v>2497</v>
      </c>
      <c r="Y933" t="s">
        <v>10</v>
      </c>
    </row>
    <row r="934" spans="1:25" x14ac:dyDescent="0.25">
      <c r="A934" t="s">
        <v>22926</v>
      </c>
      <c r="B934">
        <v>4</v>
      </c>
      <c r="C934">
        <v>4</v>
      </c>
      <c r="D934">
        <v>3</v>
      </c>
      <c r="E934">
        <v>4</v>
      </c>
      <c r="F934">
        <v>4</v>
      </c>
      <c r="G934">
        <v>4</v>
      </c>
      <c r="H934">
        <v>4</v>
      </c>
      <c r="I934">
        <v>5</v>
      </c>
      <c r="J934">
        <v>4</v>
      </c>
      <c r="K934">
        <v>36</v>
      </c>
      <c r="L934">
        <v>4</v>
      </c>
      <c r="M934">
        <v>4</v>
      </c>
      <c r="N934">
        <v>5</v>
      </c>
      <c r="O934">
        <v>4</v>
      </c>
      <c r="P934">
        <v>3</v>
      </c>
      <c r="Q934">
        <v>4</v>
      </c>
      <c r="R934">
        <v>4</v>
      </c>
      <c r="S934">
        <v>4</v>
      </c>
      <c r="T934">
        <v>4</v>
      </c>
      <c r="U934">
        <v>36</v>
      </c>
      <c r="V934">
        <v>72</v>
      </c>
      <c r="W934" t="s">
        <v>58</v>
      </c>
      <c r="X934" t="s">
        <v>22927</v>
      </c>
      <c r="Y934" t="s">
        <v>10</v>
      </c>
    </row>
    <row r="935" spans="1:25" x14ac:dyDescent="0.25">
      <c r="A935" t="s">
        <v>22928</v>
      </c>
      <c r="B935">
        <v>4</v>
      </c>
      <c r="C935">
        <v>4</v>
      </c>
      <c r="D935">
        <v>3</v>
      </c>
      <c r="E935">
        <v>4</v>
      </c>
      <c r="F935">
        <v>4</v>
      </c>
      <c r="G935">
        <v>5</v>
      </c>
      <c r="H935">
        <v>4</v>
      </c>
      <c r="I935">
        <v>4</v>
      </c>
      <c r="J935">
        <v>4</v>
      </c>
      <c r="K935">
        <v>36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36</v>
      </c>
      <c r="W935" t="s">
        <v>58</v>
      </c>
      <c r="X935" t="s">
        <v>2497</v>
      </c>
      <c r="Y935" t="s">
        <v>10</v>
      </c>
    </row>
    <row r="936" spans="1:25" x14ac:dyDescent="0.25">
      <c r="A936" t="s">
        <v>22929</v>
      </c>
      <c r="B936">
        <v>4</v>
      </c>
      <c r="C936">
        <v>4</v>
      </c>
      <c r="D936">
        <v>4</v>
      </c>
      <c r="E936">
        <v>4</v>
      </c>
      <c r="F936">
        <v>5</v>
      </c>
      <c r="G936">
        <v>4</v>
      </c>
      <c r="H936">
        <v>4</v>
      </c>
      <c r="I936">
        <v>4</v>
      </c>
      <c r="J936">
        <v>3</v>
      </c>
      <c r="K936">
        <v>36</v>
      </c>
      <c r="L936">
        <v>4</v>
      </c>
      <c r="M936">
        <v>4</v>
      </c>
      <c r="N936">
        <v>3</v>
      </c>
      <c r="O936">
        <v>4</v>
      </c>
      <c r="P936">
        <v>4</v>
      </c>
      <c r="Q936">
        <v>5</v>
      </c>
      <c r="R936">
        <v>4</v>
      </c>
      <c r="S936">
        <v>4</v>
      </c>
      <c r="T936">
        <v>4</v>
      </c>
      <c r="U936">
        <v>36</v>
      </c>
      <c r="V936">
        <v>72</v>
      </c>
      <c r="W936" t="s">
        <v>58</v>
      </c>
      <c r="X936" t="s">
        <v>2497</v>
      </c>
      <c r="Y936" t="s">
        <v>10</v>
      </c>
    </row>
    <row r="937" spans="1:25" x14ac:dyDescent="0.25">
      <c r="A937" t="s">
        <v>22930</v>
      </c>
      <c r="B937">
        <v>4</v>
      </c>
      <c r="C937">
        <v>4</v>
      </c>
      <c r="D937">
        <v>5</v>
      </c>
      <c r="E937">
        <v>4</v>
      </c>
      <c r="F937">
        <v>3</v>
      </c>
      <c r="G937">
        <v>4</v>
      </c>
      <c r="H937">
        <v>4</v>
      </c>
      <c r="I937">
        <v>4</v>
      </c>
      <c r="J937">
        <v>4</v>
      </c>
      <c r="K937">
        <v>36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36</v>
      </c>
      <c r="W937" t="s">
        <v>58</v>
      </c>
      <c r="X937" t="s">
        <v>2497</v>
      </c>
      <c r="Y937" t="s">
        <v>10</v>
      </c>
    </row>
    <row r="938" spans="1:25" x14ac:dyDescent="0.25">
      <c r="A938" t="s">
        <v>22931</v>
      </c>
      <c r="B938">
        <v>4</v>
      </c>
      <c r="C938">
        <v>4</v>
      </c>
      <c r="D938">
        <v>5</v>
      </c>
      <c r="E938">
        <v>4</v>
      </c>
      <c r="F938">
        <v>3</v>
      </c>
      <c r="G938">
        <v>4</v>
      </c>
      <c r="H938">
        <v>4</v>
      </c>
      <c r="I938">
        <v>4</v>
      </c>
      <c r="J938">
        <v>4</v>
      </c>
      <c r="K938">
        <v>36</v>
      </c>
      <c r="L938">
        <v>4</v>
      </c>
      <c r="M938">
        <v>4</v>
      </c>
      <c r="N938">
        <v>3</v>
      </c>
      <c r="O938">
        <v>4</v>
      </c>
      <c r="P938">
        <v>4</v>
      </c>
      <c r="Q938">
        <v>5</v>
      </c>
      <c r="R938">
        <v>4</v>
      </c>
      <c r="S938">
        <v>4</v>
      </c>
      <c r="T938">
        <v>4</v>
      </c>
      <c r="U938">
        <v>36</v>
      </c>
      <c r="V938">
        <v>72</v>
      </c>
      <c r="W938" t="s">
        <v>58</v>
      </c>
      <c r="X938" t="s">
        <v>2497</v>
      </c>
      <c r="Y938" t="s">
        <v>10</v>
      </c>
    </row>
    <row r="939" spans="1:25" x14ac:dyDescent="0.25">
      <c r="A939" t="s">
        <v>22932</v>
      </c>
      <c r="B939">
        <v>4</v>
      </c>
      <c r="C939">
        <v>4</v>
      </c>
      <c r="D939">
        <v>5</v>
      </c>
      <c r="E939">
        <v>4</v>
      </c>
      <c r="F939">
        <v>3</v>
      </c>
      <c r="G939">
        <v>4</v>
      </c>
      <c r="H939">
        <v>4</v>
      </c>
      <c r="I939">
        <v>4</v>
      </c>
      <c r="J939">
        <v>4</v>
      </c>
      <c r="K939">
        <v>36</v>
      </c>
      <c r="L939">
        <v>4</v>
      </c>
      <c r="M939">
        <v>4</v>
      </c>
      <c r="N939">
        <v>4</v>
      </c>
      <c r="O939">
        <v>4</v>
      </c>
      <c r="P939">
        <v>5</v>
      </c>
      <c r="Q939">
        <v>4</v>
      </c>
      <c r="R939">
        <v>4</v>
      </c>
      <c r="S939">
        <v>4</v>
      </c>
      <c r="T939">
        <v>3</v>
      </c>
      <c r="U939">
        <v>36</v>
      </c>
      <c r="V939">
        <v>72</v>
      </c>
      <c r="W939" t="s">
        <v>58</v>
      </c>
      <c r="X939" t="s">
        <v>22927</v>
      </c>
      <c r="Y939" t="s">
        <v>10</v>
      </c>
    </row>
    <row r="940" spans="1:25" x14ac:dyDescent="0.25">
      <c r="A940" t="s">
        <v>22933</v>
      </c>
      <c r="B940">
        <v>4</v>
      </c>
      <c r="C940">
        <v>4</v>
      </c>
      <c r="D940">
        <v>4</v>
      </c>
      <c r="E940">
        <v>4</v>
      </c>
      <c r="F940">
        <v>5</v>
      </c>
      <c r="G940">
        <v>4</v>
      </c>
      <c r="H940">
        <v>4</v>
      </c>
      <c r="I940">
        <v>4</v>
      </c>
      <c r="J940">
        <v>3</v>
      </c>
      <c r="K940">
        <v>36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36</v>
      </c>
      <c r="W940" t="s">
        <v>58</v>
      </c>
      <c r="X940" t="s">
        <v>2497</v>
      </c>
      <c r="Y940" t="s">
        <v>10</v>
      </c>
    </row>
    <row r="941" spans="1:25" x14ac:dyDescent="0.25">
      <c r="A941" t="s">
        <v>22934</v>
      </c>
      <c r="B941">
        <v>4</v>
      </c>
      <c r="C941">
        <v>4</v>
      </c>
      <c r="D941">
        <v>4</v>
      </c>
      <c r="E941">
        <v>3</v>
      </c>
      <c r="F941">
        <v>4</v>
      </c>
      <c r="G941">
        <v>4</v>
      </c>
      <c r="H941">
        <v>4</v>
      </c>
      <c r="I941">
        <v>4</v>
      </c>
      <c r="J941">
        <v>4</v>
      </c>
      <c r="K941">
        <v>35</v>
      </c>
      <c r="L941">
        <v>3</v>
      </c>
      <c r="M941">
        <v>4</v>
      </c>
      <c r="N941">
        <v>3</v>
      </c>
      <c r="O941">
        <v>5</v>
      </c>
      <c r="P941">
        <v>3</v>
      </c>
      <c r="Q941">
        <v>4</v>
      </c>
      <c r="R941">
        <v>5</v>
      </c>
      <c r="S941">
        <v>4</v>
      </c>
      <c r="T941">
        <v>5</v>
      </c>
      <c r="U941">
        <v>36</v>
      </c>
      <c r="V941">
        <v>71</v>
      </c>
      <c r="W941" t="s">
        <v>8</v>
      </c>
      <c r="X941" t="s">
        <v>22935</v>
      </c>
      <c r="Y941" t="s">
        <v>10</v>
      </c>
    </row>
    <row r="942" spans="1:25" x14ac:dyDescent="0.25">
      <c r="A942" t="s">
        <v>22936</v>
      </c>
      <c r="B942">
        <v>4</v>
      </c>
      <c r="C942">
        <v>3</v>
      </c>
      <c r="D942">
        <v>3</v>
      </c>
      <c r="E942">
        <v>4</v>
      </c>
      <c r="F942">
        <v>3</v>
      </c>
      <c r="G942">
        <v>4</v>
      </c>
      <c r="H942">
        <v>3</v>
      </c>
      <c r="I942">
        <v>3</v>
      </c>
      <c r="J942">
        <v>3</v>
      </c>
      <c r="K942">
        <v>30</v>
      </c>
      <c r="L942">
        <v>4</v>
      </c>
      <c r="M942">
        <v>3</v>
      </c>
      <c r="N942">
        <v>3</v>
      </c>
      <c r="O942">
        <v>4</v>
      </c>
      <c r="P942">
        <v>3</v>
      </c>
      <c r="Q942">
        <v>3</v>
      </c>
      <c r="R942">
        <v>3</v>
      </c>
      <c r="S942">
        <v>3</v>
      </c>
      <c r="T942">
        <v>4</v>
      </c>
      <c r="U942">
        <v>30</v>
      </c>
      <c r="V942">
        <v>60</v>
      </c>
      <c r="W942" t="s">
        <v>39</v>
      </c>
      <c r="X942" t="s">
        <v>22937</v>
      </c>
      <c r="Y942" t="s">
        <v>10</v>
      </c>
    </row>
    <row r="943" spans="1:25" x14ac:dyDescent="0.25">
      <c r="A943" t="s">
        <v>22938</v>
      </c>
      <c r="B943">
        <v>4</v>
      </c>
      <c r="C943">
        <v>4</v>
      </c>
      <c r="D943">
        <v>3</v>
      </c>
      <c r="E943">
        <v>4</v>
      </c>
      <c r="F943">
        <v>5</v>
      </c>
      <c r="G943">
        <v>3</v>
      </c>
      <c r="H943">
        <v>4</v>
      </c>
      <c r="I943">
        <v>5</v>
      </c>
      <c r="J943">
        <v>4</v>
      </c>
      <c r="K943">
        <v>36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36</v>
      </c>
      <c r="W943" t="s">
        <v>12</v>
      </c>
      <c r="X943" t="s">
        <v>3019</v>
      </c>
      <c r="Y943" t="s">
        <v>10</v>
      </c>
    </row>
    <row r="944" spans="1:25" x14ac:dyDescent="0.25">
      <c r="A944" t="s">
        <v>22939</v>
      </c>
      <c r="B944">
        <v>4</v>
      </c>
      <c r="C944">
        <v>4</v>
      </c>
      <c r="D944">
        <v>5</v>
      </c>
      <c r="E944">
        <v>3</v>
      </c>
      <c r="F944">
        <v>4</v>
      </c>
      <c r="G944">
        <v>4</v>
      </c>
      <c r="H944">
        <v>3</v>
      </c>
      <c r="I944">
        <v>5</v>
      </c>
      <c r="J944">
        <v>4</v>
      </c>
      <c r="K944">
        <v>36</v>
      </c>
      <c r="L944">
        <v>4</v>
      </c>
      <c r="M944">
        <v>4</v>
      </c>
      <c r="N944">
        <v>3</v>
      </c>
      <c r="O944">
        <v>4</v>
      </c>
      <c r="P944">
        <v>4</v>
      </c>
      <c r="Q944">
        <v>5</v>
      </c>
      <c r="R944">
        <v>3</v>
      </c>
      <c r="S944">
        <v>5</v>
      </c>
      <c r="T944">
        <v>4</v>
      </c>
      <c r="U944">
        <v>36</v>
      </c>
      <c r="V944">
        <v>72</v>
      </c>
      <c r="W944" t="s">
        <v>7159</v>
      </c>
      <c r="X944" t="s">
        <v>3019</v>
      </c>
      <c r="Y944" t="s">
        <v>679</v>
      </c>
    </row>
    <row r="945" spans="1:25" x14ac:dyDescent="0.25">
      <c r="A945" t="s">
        <v>22940</v>
      </c>
      <c r="B945">
        <v>4</v>
      </c>
      <c r="C945">
        <v>5</v>
      </c>
      <c r="D945">
        <v>4</v>
      </c>
      <c r="E945">
        <v>3</v>
      </c>
      <c r="F945">
        <v>4</v>
      </c>
      <c r="G945">
        <v>3</v>
      </c>
      <c r="H945">
        <v>4</v>
      </c>
      <c r="I945">
        <v>4</v>
      </c>
      <c r="J945">
        <v>5</v>
      </c>
      <c r="K945">
        <v>36</v>
      </c>
      <c r="L945">
        <v>5</v>
      </c>
      <c r="M945">
        <v>4</v>
      </c>
      <c r="N945">
        <v>4</v>
      </c>
      <c r="O945">
        <v>4</v>
      </c>
      <c r="P945">
        <v>5</v>
      </c>
      <c r="Q945">
        <v>4</v>
      </c>
      <c r="R945">
        <v>4</v>
      </c>
      <c r="S945">
        <v>3</v>
      </c>
      <c r="T945">
        <v>4</v>
      </c>
      <c r="U945">
        <v>37</v>
      </c>
      <c r="V945">
        <v>73</v>
      </c>
      <c r="W945" t="s">
        <v>296</v>
      </c>
      <c r="X945" t="s">
        <v>4362</v>
      </c>
      <c r="Y945" t="s">
        <v>10</v>
      </c>
    </row>
    <row r="946" spans="1:25" x14ac:dyDescent="0.25">
      <c r="A946" t="s">
        <v>14021</v>
      </c>
      <c r="B946">
        <v>4</v>
      </c>
      <c r="C946">
        <v>5</v>
      </c>
      <c r="D946">
        <v>4</v>
      </c>
      <c r="E946">
        <v>3</v>
      </c>
      <c r="F946">
        <v>4</v>
      </c>
      <c r="G946">
        <v>5</v>
      </c>
      <c r="H946">
        <v>4</v>
      </c>
      <c r="I946">
        <v>3</v>
      </c>
      <c r="J946">
        <v>4</v>
      </c>
      <c r="K946">
        <v>36</v>
      </c>
      <c r="L946">
        <v>4</v>
      </c>
      <c r="M946">
        <v>4</v>
      </c>
      <c r="N946">
        <v>5</v>
      </c>
      <c r="O946">
        <v>3</v>
      </c>
      <c r="P946">
        <v>4</v>
      </c>
      <c r="Q946">
        <v>5</v>
      </c>
      <c r="R946">
        <v>4</v>
      </c>
      <c r="S946">
        <v>3</v>
      </c>
      <c r="T946">
        <v>4</v>
      </c>
      <c r="U946">
        <v>36</v>
      </c>
      <c r="V946">
        <v>72</v>
      </c>
      <c r="W946" t="s">
        <v>61</v>
      </c>
      <c r="X946" t="s">
        <v>2672</v>
      </c>
      <c r="Y946" t="s">
        <v>10</v>
      </c>
    </row>
    <row r="947" spans="1:25" x14ac:dyDescent="0.25">
      <c r="A947" t="s">
        <v>14021</v>
      </c>
      <c r="B947">
        <v>3</v>
      </c>
      <c r="C947">
        <v>3</v>
      </c>
      <c r="D947">
        <v>3</v>
      </c>
      <c r="E947">
        <v>4</v>
      </c>
      <c r="F947">
        <v>3</v>
      </c>
      <c r="G947">
        <v>3</v>
      </c>
      <c r="H947">
        <v>3</v>
      </c>
      <c r="I947">
        <v>3</v>
      </c>
      <c r="J947">
        <v>3</v>
      </c>
      <c r="K947">
        <v>28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28</v>
      </c>
      <c r="W947" t="s">
        <v>39</v>
      </c>
      <c r="X947" t="s">
        <v>277</v>
      </c>
      <c r="Y947" t="s">
        <v>10</v>
      </c>
    </row>
    <row r="948" spans="1:25" x14ac:dyDescent="0.25">
      <c r="A948" t="s">
        <v>22941</v>
      </c>
      <c r="B948">
        <v>4</v>
      </c>
      <c r="C948">
        <v>3</v>
      </c>
      <c r="D948">
        <v>4</v>
      </c>
      <c r="E948">
        <v>4</v>
      </c>
      <c r="F948">
        <v>5</v>
      </c>
      <c r="G948">
        <v>4</v>
      </c>
      <c r="H948">
        <v>4</v>
      </c>
      <c r="I948">
        <v>3</v>
      </c>
      <c r="J948">
        <v>5</v>
      </c>
      <c r="K948">
        <v>36</v>
      </c>
      <c r="L948">
        <v>4</v>
      </c>
      <c r="M948">
        <v>3</v>
      </c>
      <c r="N948">
        <v>5</v>
      </c>
      <c r="O948">
        <v>3</v>
      </c>
      <c r="P948">
        <v>4</v>
      </c>
      <c r="Q948">
        <v>4</v>
      </c>
      <c r="R948">
        <v>4</v>
      </c>
      <c r="S948">
        <v>4</v>
      </c>
      <c r="T948">
        <v>5</v>
      </c>
      <c r="U948">
        <v>36</v>
      </c>
      <c r="V948">
        <v>72</v>
      </c>
      <c r="X948" t="s">
        <v>2123</v>
      </c>
      <c r="Y948" t="s">
        <v>10</v>
      </c>
    </row>
    <row r="949" spans="1:25" x14ac:dyDescent="0.25">
      <c r="A949" t="s">
        <v>22942</v>
      </c>
      <c r="B949">
        <v>4</v>
      </c>
      <c r="C949">
        <v>4</v>
      </c>
      <c r="D949">
        <v>3</v>
      </c>
      <c r="E949">
        <v>4</v>
      </c>
      <c r="F949">
        <v>5</v>
      </c>
      <c r="G949">
        <v>4</v>
      </c>
      <c r="H949">
        <v>4</v>
      </c>
      <c r="I949">
        <v>3</v>
      </c>
      <c r="J949">
        <v>5</v>
      </c>
      <c r="K949">
        <v>36</v>
      </c>
      <c r="L949">
        <v>4</v>
      </c>
      <c r="M949">
        <v>3</v>
      </c>
      <c r="N949">
        <v>4</v>
      </c>
      <c r="O949">
        <v>5</v>
      </c>
      <c r="P949">
        <v>4</v>
      </c>
      <c r="Q949">
        <v>4</v>
      </c>
      <c r="R949">
        <v>3</v>
      </c>
      <c r="S949">
        <v>4</v>
      </c>
      <c r="T949">
        <v>5</v>
      </c>
      <c r="U949">
        <v>36</v>
      </c>
      <c r="V949">
        <v>72</v>
      </c>
      <c r="W949" t="s">
        <v>64</v>
      </c>
      <c r="X949" t="s">
        <v>15564</v>
      </c>
      <c r="Y949" t="s">
        <v>10</v>
      </c>
    </row>
    <row r="950" spans="1:25" x14ac:dyDescent="0.25">
      <c r="A950" t="s">
        <v>22943</v>
      </c>
      <c r="B950">
        <v>4</v>
      </c>
      <c r="C950">
        <v>5</v>
      </c>
      <c r="D950">
        <v>3</v>
      </c>
      <c r="E950">
        <v>4</v>
      </c>
      <c r="F950">
        <v>4</v>
      </c>
      <c r="G950">
        <v>4</v>
      </c>
      <c r="H950">
        <v>3</v>
      </c>
      <c r="I950">
        <v>3</v>
      </c>
      <c r="J950">
        <v>5</v>
      </c>
      <c r="K950">
        <v>35</v>
      </c>
      <c r="L950">
        <v>4</v>
      </c>
      <c r="M950">
        <v>3</v>
      </c>
      <c r="N950">
        <v>4</v>
      </c>
      <c r="O950">
        <v>5</v>
      </c>
      <c r="P950">
        <v>4</v>
      </c>
      <c r="Q950">
        <v>3</v>
      </c>
      <c r="R950">
        <v>4</v>
      </c>
      <c r="S950">
        <v>3</v>
      </c>
      <c r="T950">
        <v>5</v>
      </c>
      <c r="U950">
        <v>35</v>
      </c>
      <c r="V950">
        <v>70</v>
      </c>
      <c r="W950" t="s">
        <v>97</v>
      </c>
      <c r="X950" t="s">
        <v>14021</v>
      </c>
      <c r="Y950" t="s">
        <v>44</v>
      </c>
    </row>
    <row r="951" spans="1:25" x14ac:dyDescent="0.25">
      <c r="A951" t="s">
        <v>22943</v>
      </c>
      <c r="B951">
        <v>4</v>
      </c>
      <c r="C951">
        <v>5</v>
      </c>
      <c r="D951">
        <v>3</v>
      </c>
      <c r="E951">
        <v>4</v>
      </c>
      <c r="F951">
        <v>4</v>
      </c>
      <c r="G951">
        <v>4</v>
      </c>
      <c r="H951">
        <v>3</v>
      </c>
      <c r="I951">
        <v>3</v>
      </c>
      <c r="J951">
        <v>5</v>
      </c>
      <c r="K951">
        <v>35</v>
      </c>
      <c r="L951">
        <v>4</v>
      </c>
      <c r="M951">
        <v>3</v>
      </c>
      <c r="N951">
        <v>4</v>
      </c>
      <c r="O951">
        <v>5</v>
      </c>
      <c r="P951">
        <v>4</v>
      </c>
      <c r="Q951">
        <v>3</v>
      </c>
      <c r="R951">
        <v>4</v>
      </c>
      <c r="S951">
        <v>3</v>
      </c>
      <c r="T951">
        <v>5</v>
      </c>
      <c r="U951">
        <v>35</v>
      </c>
      <c r="V951">
        <v>70</v>
      </c>
      <c r="W951" t="s">
        <v>97</v>
      </c>
      <c r="X951" t="s">
        <v>14021</v>
      </c>
      <c r="Y951" t="s">
        <v>44</v>
      </c>
    </row>
    <row r="952" spans="1:25" x14ac:dyDescent="0.25">
      <c r="A952" t="s">
        <v>22944</v>
      </c>
      <c r="B952">
        <v>4</v>
      </c>
      <c r="C952">
        <v>5</v>
      </c>
      <c r="D952">
        <v>3</v>
      </c>
      <c r="E952">
        <v>4</v>
      </c>
      <c r="F952">
        <v>4</v>
      </c>
      <c r="G952">
        <v>4</v>
      </c>
      <c r="H952">
        <v>3</v>
      </c>
      <c r="I952">
        <v>3</v>
      </c>
      <c r="J952">
        <v>5</v>
      </c>
      <c r="K952">
        <v>35</v>
      </c>
      <c r="L952">
        <v>5</v>
      </c>
      <c r="M952">
        <v>3</v>
      </c>
      <c r="N952">
        <v>4</v>
      </c>
      <c r="O952">
        <v>5</v>
      </c>
      <c r="P952">
        <v>4</v>
      </c>
      <c r="Q952">
        <v>3</v>
      </c>
      <c r="R952">
        <v>4</v>
      </c>
      <c r="S952">
        <v>3</v>
      </c>
      <c r="T952">
        <v>5</v>
      </c>
      <c r="U952">
        <v>36</v>
      </c>
      <c r="V952">
        <v>71</v>
      </c>
      <c r="W952" t="s">
        <v>4810</v>
      </c>
      <c r="X952" t="s">
        <v>22945</v>
      </c>
      <c r="Y952" t="s">
        <v>44</v>
      </c>
    </row>
    <row r="953" spans="1:25" x14ac:dyDescent="0.25">
      <c r="A953" t="s">
        <v>22946</v>
      </c>
      <c r="B953">
        <v>4</v>
      </c>
      <c r="C953">
        <v>4</v>
      </c>
      <c r="D953">
        <v>3</v>
      </c>
      <c r="E953">
        <v>5</v>
      </c>
      <c r="F953">
        <v>3</v>
      </c>
      <c r="G953">
        <v>4</v>
      </c>
      <c r="H953">
        <v>4</v>
      </c>
      <c r="I953">
        <v>3</v>
      </c>
      <c r="J953">
        <v>5</v>
      </c>
      <c r="K953">
        <v>35</v>
      </c>
      <c r="L953">
        <v>4</v>
      </c>
      <c r="M953">
        <v>4</v>
      </c>
      <c r="N953">
        <v>3</v>
      </c>
      <c r="O953">
        <v>4</v>
      </c>
      <c r="P953">
        <v>3</v>
      </c>
      <c r="Q953">
        <v>5</v>
      </c>
      <c r="R953">
        <v>3</v>
      </c>
      <c r="S953">
        <v>5</v>
      </c>
      <c r="T953">
        <v>4</v>
      </c>
      <c r="U953">
        <v>35</v>
      </c>
      <c r="V953">
        <v>70</v>
      </c>
      <c r="W953" t="s">
        <v>345</v>
      </c>
      <c r="X953" t="s">
        <v>12106</v>
      </c>
      <c r="Y953" t="s">
        <v>44</v>
      </c>
    </row>
    <row r="954" spans="1:25" x14ac:dyDescent="0.25">
      <c r="A954" t="s">
        <v>22947</v>
      </c>
      <c r="B954">
        <v>4</v>
      </c>
      <c r="C954">
        <v>3</v>
      </c>
      <c r="D954">
        <v>5</v>
      </c>
      <c r="E954">
        <v>4</v>
      </c>
      <c r="F954">
        <v>4</v>
      </c>
      <c r="G954">
        <v>5</v>
      </c>
      <c r="H954">
        <v>3</v>
      </c>
      <c r="I954">
        <v>4</v>
      </c>
      <c r="J954">
        <v>4</v>
      </c>
      <c r="K954">
        <v>36</v>
      </c>
      <c r="L954">
        <v>5</v>
      </c>
      <c r="M954">
        <v>3</v>
      </c>
      <c r="N954">
        <v>5</v>
      </c>
      <c r="O954">
        <v>4</v>
      </c>
      <c r="P954">
        <v>3</v>
      </c>
      <c r="Q954">
        <v>4</v>
      </c>
      <c r="R954">
        <v>4</v>
      </c>
      <c r="S954">
        <v>4</v>
      </c>
      <c r="T954">
        <v>4</v>
      </c>
      <c r="U954">
        <v>36</v>
      </c>
      <c r="V954">
        <v>72</v>
      </c>
      <c r="W954" t="s">
        <v>61</v>
      </c>
      <c r="X954" t="s">
        <v>22948</v>
      </c>
      <c r="Y954" t="s">
        <v>10</v>
      </c>
    </row>
    <row r="955" spans="1:25" x14ac:dyDescent="0.25">
      <c r="A955" t="s">
        <v>22949</v>
      </c>
      <c r="B955">
        <v>4</v>
      </c>
      <c r="C955">
        <v>4</v>
      </c>
      <c r="D955">
        <v>4</v>
      </c>
      <c r="E955">
        <v>3</v>
      </c>
      <c r="F955">
        <v>4</v>
      </c>
      <c r="G955">
        <v>5</v>
      </c>
      <c r="H955">
        <v>3</v>
      </c>
      <c r="I955">
        <v>4</v>
      </c>
      <c r="J955">
        <v>4</v>
      </c>
      <c r="K955">
        <v>35</v>
      </c>
      <c r="L955">
        <v>4</v>
      </c>
      <c r="M955">
        <v>3</v>
      </c>
      <c r="N955">
        <v>5</v>
      </c>
      <c r="O955">
        <v>4</v>
      </c>
      <c r="P955">
        <v>4</v>
      </c>
      <c r="Q955">
        <v>4</v>
      </c>
      <c r="R955">
        <v>4</v>
      </c>
      <c r="S955">
        <v>3</v>
      </c>
      <c r="T955">
        <v>4</v>
      </c>
      <c r="U955">
        <v>35</v>
      </c>
      <c r="V955">
        <v>70</v>
      </c>
      <c r="X955" t="s">
        <v>5860</v>
      </c>
      <c r="Y955" t="s">
        <v>11185</v>
      </c>
    </row>
    <row r="956" spans="1:25" x14ac:dyDescent="0.25">
      <c r="A956" t="s">
        <v>22950</v>
      </c>
      <c r="B956">
        <v>4</v>
      </c>
      <c r="C956">
        <v>4</v>
      </c>
      <c r="D956">
        <v>3</v>
      </c>
      <c r="E956">
        <v>5</v>
      </c>
      <c r="F956">
        <v>4</v>
      </c>
      <c r="G956">
        <v>4</v>
      </c>
      <c r="H956">
        <v>5</v>
      </c>
      <c r="I956">
        <v>3</v>
      </c>
      <c r="J956">
        <v>4</v>
      </c>
      <c r="K956">
        <v>36</v>
      </c>
      <c r="L956">
        <v>4</v>
      </c>
      <c r="M956">
        <v>5</v>
      </c>
      <c r="N956">
        <v>4</v>
      </c>
      <c r="O956">
        <v>4</v>
      </c>
      <c r="P956">
        <v>3</v>
      </c>
      <c r="Q956">
        <v>4</v>
      </c>
      <c r="R956">
        <v>3</v>
      </c>
      <c r="S956">
        <v>4</v>
      </c>
      <c r="T956">
        <v>5</v>
      </c>
      <c r="U956">
        <v>36</v>
      </c>
      <c r="V956">
        <v>72</v>
      </c>
      <c r="W956" t="s">
        <v>15</v>
      </c>
      <c r="X956" t="s">
        <v>4954</v>
      </c>
      <c r="Y956" t="s">
        <v>10</v>
      </c>
    </row>
    <row r="957" spans="1:25" x14ac:dyDescent="0.25">
      <c r="A957" t="s">
        <v>22951</v>
      </c>
      <c r="B957">
        <v>4</v>
      </c>
      <c r="C957">
        <v>5</v>
      </c>
      <c r="D957">
        <v>3</v>
      </c>
      <c r="E957">
        <v>4</v>
      </c>
      <c r="F957">
        <v>4</v>
      </c>
      <c r="G957">
        <v>4</v>
      </c>
      <c r="H957">
        <v>3</v>
      </c>
      <c r="I957">
        <v>5</v>
      </c>
      <c r="J957">
        <v>4</v>
      </c>
      <c r="K957">
        <v>36</v>
      </c>
      <c r="L957">
        <v>3</v>
      </c>
      <c r="M957">
        <v>4</v>
      </c>
      <c r="N957">
        <v>5</v>
      </c>
      <c r="O957">
        <v>4</v>
      </c>
      <c r="P957">
        <v>4</v>
      </c>
      <c r="Q957">
        <v>5</v>
      </c>
      <c r="R957">
        <v>3</v>
      </c>
      <c r="S957">
        <v>4</v>
      </c>
      <c r="T957">
        <v>4</v>
      </c>
      <c r="U957">
        <v>36</v>
      </c>
      <c r="V957">
        <v>72</v>
      </c>
      <c r="W957" t="s">
        <v>669</v>
      </c>
      <c r="X957" t="s">
        <v>22952</v>
      </c>
      <c r="Y957" t="s">
        <v>10</v>
      </c>
    </row>
    <row r="958" spans="1:25" x14ac:dyDescent="0.25">
      <c r="A958" t="s">
        <v>22953</v>
      </c>
      <c r="B958">
        <v>4</v>
      </c>
      <c r="C958">
        <v>3</v>
      </c>
      <c r="D958">
        <v>4</v>
      </c>
      <c r="E958">
        <v>5</v>
      </c>
      <c r="F958">
        <v>4</v>
      </c>
      <c r="G958">
        <v>4</v>
      </c>
      <c r="H958">
        <v>3</v>
      </c>
      <c r="I958">
        <v>4</v>
      </c>
      <c r="J958">
        <v>4</v>
      </c>
      <c r="K958">
        <v>35</v>
      </c>
      <c r="L958">
        <v>4</v>
      </c>
      <c r="M958">
        <v>5</v>
      </c>
      <c r="N958">
        <v>3</v>
      </c>
      <c r="O958">
        <v>4</v>
      </c>
      <c r="P958">
        <v>3</v>
      </c>
      <c r="Q958">
        <v>4</v>
      </c>
      <c r="R958">
        <v>4</v>
      </c>
      <c r="S958">
        <v>4</v>
      </c>
      <c r="T958">
        <v>5</v>
      </c>
      <c r="U958">
        <v>36</v>
      </c>
      <c r="V958">
        <v>71</v>
      </c>
      <c r="W958" t="s">
        <v>166</v>
      </c>
      <c r="X958" t="s">
        <v>22954</v>
      </c>
      <c r="Y958" t="s">
        <v>10</v>
      </c>
    </row>
    <row r="959" spans="1:25" x14ac:dyDescent="0.25">
      <c r="A959" t="s">
        <v>22953</v>
      </c>
      <c r="B959">
        <v>4</v>
      </c>
      <c r="C959">
        <v>3</v>
      </c>
      <c r="D959">
        <v>4</v>
      </c>
      <c r="E959">
        <v>5</v>
      </c>
      <c r="F959">
        <v>4</v>
      </c>
      <c r="G959">
        <v>4</v>
      </c>
      <c r="H959">
        <v>3</v>
      </c>
      <c r="I959">
        <v>4</v>
      </c>
      <c r="J959">
        <v>4</v>
      </c>
      <c r="K959">
        <v>35</v>
      </c>
      <c r="L959">
        <v>4</v>
      </c>
      <c r="M959">
        <v>5</v>
      </c>
      <c r="N959">
        <v>3</v>
      </c>
      <c r="O959">
        <v>4</v>
      </c>
      <c r="P959">
        <v>3</v>
      </c>
      <c r="Q959">
        <v>4</v>
      </c>
      <c r="R959">
        <v>4</v>
      </c>
      <c r="S959">
        <v>4</v>
      </c>
      <c r="T959">
        <v>5</v>
      </c>
      <c r="U959">
        <v>36</v>
      </c>
      <c r="V959">
        <v>71</v>
      </c>
      <c r="W959" t="s">
        <v>166</v>
      </c>
      <c r="X959" t="s">
        <v>4918</v>
      </c>
      <c r="Y959" t="s">
        <v>10</v>
      </c>
    </row>
    <row r="960" spans="1:25" x14ac:dyDescent="0.25">
      <c r="A960" t="s">
        <v>22955</v>
      </c>
      <c r="B960">
        <v>4</v>
      </c>
      <c r="C960">
        <v>4</v>
      </c>
      <c r="D960">
        <v>3</v>
      </c>
      <c r="E960">
        <v>5</v>
      </c>
      <c r="F960">
        <v>4</v>
      </c>
      <c r="G960">
        <v>5</v>
      </c>
      <c r="H960">
        <v>3</v>
      </c>
      <c r="I960">
        <v>4</v>
      </c>
      <c r="J960">
        <v>4</v>
      </c>
      <c r="K960">
        <v>36</v>
      </c>
      <c r="L960">
        <v>4</v>
      </c>
      <c r="M960">
        <v>4</v>
      </c>
      <c r="N960">
        <v>4</v>
      </c>
      <c r="O960">
        <v>4</v>
      </c>
      <c r="P960">
        <v>3</v>
      </c>
      <c r="Q960">
        <v>4</v>
      </c>
      <c r="R960">
        <v>5</v>
      </c>
      <c r="S960">
        <v>3</v>
      </c>
      <c r="T960">
        <v>5</v>
      </c>
      <c r="U960">
        <v>36</v>
      </c>
      <c r="V960">
        <v>72</v>
      </c>
      <c r="W960" t="s">
        <v>173</v>
      </c>
      <c r="X960" t="s">
        <v>18363</v>
      </c>
      <c r="Y960" t="s">
        <v>10</v>
      </c>
    </row>
    <row r="961" spans="1:25" x14ac:dyDescent="0.25">
      <c r="A961" t="s">
        <v>22956</v>
      </c>
      <c r="B961">
        <v>4</v>
      </c>
      <c r="C961">
        <v>4</v>
      </c>
      <c r="D961">
        <v>4</v>
      </c>
      <c r="E961">
        <v>3</v>
      </c>
      <c r="F961">
        <v>5</v>
      </c>
      <c r="G961">
        <v>4</v>
      </c>
      <c r="H961">
        <v>4</v>
      </c>
      <c r="I961">
        <v>3</v>
      </c>
      <c r="J961">
        <v>5</v>
      </c>
      <c r="K961">
        <v>36</v>
      </c>
      <c r="L961">
        <v>5</v>
      </c>
      <c r="M961">
        <v>4</v>
      </c>
      <c r="N961">
        <v>4</v>
      </c>
      <c r="O961">
        <v>4</v>
      </c>
      <c r="P961">
        <v>3</v>
      </c>
      <c r="Q961">
        <v>5</v>
      </c>
      <c r="R961">
        <v>4</v>
      </c>
      <c r="S961">
        <v>3</v>
      </c>
      <c r="T961">
        <v>4</v>
      </c>
      <c r="U961">
        <v>36</v>
      </c>
      <c r="V961">
        <v>72</v>
      </c>
      <c r="W961" t="s">
        <v>58</v>
      </c>
      <c r="X961" t="s">
        <v>1071</v>
      </c>
      <c r="Y961" t="s">
        <v>10</v>
      </c>
    </row>
    <row r="962" spans="1:25" x14ac:dyDescent="0.25">
      <c r="A962" t="s">
        <v>22957</v>
      </c>
      <c r="B962">
        <v>4</v>
      </c>
      <c r="C962">
        <v>4</v>
      </c>
      <c r="D962">
        <v>4</v>
      </c>
      <c r="E962">
        <v>4</v>
      </c>
      <c r="F962">
        <v>3</v>
      </c>
      <c r="G962">
        <v>5</v>
      </c>
      <c r="H962">
        <v>3</v>
      </c>
      <c r="I962">
        <v>5</v>
      </c>
      <c r="J962">
        <v>3</v>
      </c>
      <c r="K962">
        <v>35</v>
      </c>
      <c r="L962">
        <v>4</v>
      </c>
      <c r="M962">
        <v>3</v>
      </c>
      <c r="N962">
        <v>5</v>
      </c>
      <c r="O962">
        <v>5</v>
      </c>
      <c r="P962">
        <v>4</v>
      </c>
      <c r="Q962">
        <v>5</v>
      </c>
      <c r="R962">
        <v>3</v>
      </c>
      <c r="S962">
        <v>4</v>
      </c>
      <c r="T962">
        <v>4</v>
      </c>
      <c r="U962">
        <v>37</v>
      </c>
      <c r="V962">
        <v>72</v>
      </c>
      <c r="W962" t="s">
        <v>2400</v>
      </c>
      <c r="X962" t="s">
        <v>2401</v>
      </c>
      <c r="Y962" t="s">
        <v>44</v>
      </c>
    </row>
    <row r="963" spans="1:25" x14ac:dyDescent="0.25">
      <c r="A963" t="s">
        <v>22958</v>
      </c>
      <c r="B963">
        <v>4</v>
      </c>
      <c r="C963">
        <v>4</v>
      </c>
      <c r="D963">
        <v>4</v>
      </c>
      <c r="E963">
        <v>4</v>
      </c>
      <c r="F963">
        <v>3</v>
      </c>
      <c r="G963">
        <v>5</v>
      </c>
      <c r="H963">
        <v>3</v>
      </c>
      <c r="I963">
        <v>5</v>
      </c>
      <c r="J963">
        <v>3</v>
      </c>
      <c r="K963">
        <v>35</v>
      </c>
      <c r="L963">
        <v>4</v>
      </c>
      <c r="M963">
        <v>3</v>
      </c>
      <c r="N963">
        <v>5</v>
      </c>
      <c r="O963">
        <v>5</v>
      </c>
      <c r="P963">
        <v>4</v>
      </c>
      <c r="Q963">
        <v>5</v>
      </c>
      <c r="R963">
        <v>3</v>
      </c>
      <c r="S963">
        <v>4</v>
      </c>
      <c r="T963">
        <v>4</v>
      </c>
      <c r="U963">
        <v>37</v>
      </c>
      <c r="V963">
        <v>72</v>
      </c>
      <c r="X963" t="s">
        <v>5691</v>
      </c>
      <c r="Y963" t="s">
        <v>44</v>
      </c>
    </row>
    <row r="964" spans="1:25" x14ac:dyDescent="0.25">
      <c r="A964" t="s">
        <v>22959</v>
      </c>
      <c r="B964">
        <v>4</v>
      </c>
      <c r="C964">
        <v>3</v>
      </c>
      <c r="D964">
        <v>4</v>
      </c>
      <c r="E964">
        <v>5</v>
      </c>
      <c r="F964">
        <v>4</v>
      </c>
      <c r="G964">
        <v>4</v>
      </c>
      <c r="H964">
        <v>3</v>
      </c>
      <c r="I964">
        <v>4</v>
      </c>
      <c r="J964">
        <v>5</v>
      </c>
      <c r="K964">
        <v>36</v>
      </c>
      <c r="L964">
        <v>5</v>
      </c>
      <c r="M964">
        <v>3</v>
      </c>
      <c r="N964">
        <v>4</v>
      </c>
      <c r="O964">
        <v>4</v>
      </c>
      <c r="P964">
        <v>3</v>
      </c>
      <c r="Q964">
        <v>5</v>
      </c>
      <c r="R964">
        <v>4</v>
      </c>
      <c r="S964">
        <v>4</v>
      </c>
      <c r="T964">
        <v>4</v>
      </c>
      <c r="U964">
        <v>36</v>
      </c>
      <c r="V964">
        <v>72</v>
      </c>
      <c r="W964" t="s">
        <v>296</v>
      </c>
      <c r="X964" t="s">
        <v>22960</v>
      </c>
      <c r="Y964" t="s">
        <v>10</v>
      </c>
    </row>
    <row r="965" spans="1:25" x14ac:dyDescent="0.25">
      <c r="A965" t="s">
        <v>22961</v>
      </c>
      <c r="B965">
        <v>4</v>
      </c>
      <c r="C965">
        <v>3</v>
      </c>
      <c r="D965">
        <v>4</v>
      </c>
      <c r="E965">
        <v>3</v>
      </c>
      <c r="F965">
        <v>4</v>
      </c>
      <c r="G965">
        <v>3</v>
      </c>
      <c r="H965">
        <v>4</v>
      </c>
      <c r="I965">
        <v>3</v>
      </c>
      <c r="J965">
        <v>4</v>
      </c>
      <c r="K965">
        <v>32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32</v>
      </c>
      <c r="W965" t="s">
        <v>52</v>
      </c>
      <c r="X965" t="s">
        <v>21932</v>
      </c>
      <c r="Y965" t="s">
        <v>10</v>
      </c>
    </row>
    <row r="966" spans="1:25" x14ac:dyDescent="0.25">
      <c r="A966" t="s">
        <v>22962</v>
      </c>
      <c r="B966">
        <v>4</v>
      </c>
      <c r="C966">
        <v>5</v>
      </c>
      <c r="D966">
        <v>4</v>
      </c>
      <c r="E966">
        <v>3</v>
      </c>
      <c r="F966">
        <v>4</v>
      </c>
      <c r="G966">
        <v>4</v>
      </c>
      <c r="H966">
        <v>3</v>
      </c>
      <c r="I966">
        <v>5</v>
      </c>
      <c r="J966">
        <v>4</v>
      </c>
      <c r="K966">
        <v>36</v>
      </c>
      <c r="L966">
        <v>4</v>
      </c>
      <c r="M966">
        <v>5</v>
      </c>
      <c r="N966">
        <v>3</v>
      </c>
      <c r="O966">
        <v>4</v>
      </c>
      <c r="P966">
        <v>5</v>
      </c>
      <c r="Q966">
        <v>4</v>
      </c>
      <c r="R966">
        <v>3</v>
      </c>
      <c r="S966">
        <v>4</v>
      </c>
      <c r="T966">
        <v>4</v>
      </c>
      <c r="U966">
        <v>36</v>
      </c>
      <c r="V966">
        <v>72</v>
      </c>
      <c r="W966" t="s">
        <v>173</v>
      </c>
      <c r="X966" t="s">
        <v>22963</v>
      </c>
      <c r="Y966" t="s">
        <v>10</v>
      </c>
    </row>
    <row r="967" spans="1:25" x14ac:dyDescent="0.25">
      <c r="A967" t="s">
        <v>22964</v>
      </c>
      <c r="B967">
        <v>4</v>
      </c>
      <c r="C967">
        <v>4</v>
      </c>
      <c r="D967">
        <v>3</v>
      </c>
      <c r="E967">
        <v>5</v>
      </c>
      <c r="F967">
        <v>3</v>
      </c>
      <c r="G967">
        <v>5</v>
      </c>
      <c r="H967">
        <v>4</v>
      </c>
      <c r="I967">
        <v>4</v>
      </c>
      <c r="J967">
        <v>4</v>
      </c>
      <c r="K967">
        <v>36</v>
      </c>
      <c r="L967">
        <v>3</v>
      </c>
      <c r="M967">
        <v>5</v>
      </c>
      <c r="N967">
        <v>4</v>
      </c>
      <c r="O967">
        <v>4</v>
      </c>
      <c r="P967">
        <v>4</v>
      </c>
      <c r="Q967">
        <v>3</v>
      </c>
      <c r="R967">
        <v>5</v>
      </c>
      <c r="S967">
        <v>3</v>
      </c>
      <c r="T967">
        <v>5</v>
      </c>
      <c r="U967">
        <v>36</v>
      </c>
      <c r="V967">
        <v>72</v>
      </c>
      <c r="W967" t="s">
        <v>351</v>
      </c>
      <c r="X967" t="s">
        <v>2406</v>
      </c>
      <c r="Y967" t="s">
        <v>10</v>
      </c>
    </row>
    <row r="968" spans="1:25" x14ac:dyDescent="0.25">
      <c r="A968" t="s">
        <v>22965</v>
      </c>
      <c r="B968">
        <v>5</v>
      </c>
      <c r="C968">
        <v>3</v>
      </c>
      <c r="D968">
        <v>4</v>
      </c>
      <c r="E968">
        <v>4</v>
      </c>
      <c r="F968">
        <v>4</v>
      </c>
      <c r="G968">
        <v>4</v>
      </c>
      <c r="H968">
        <v>3</v>
      </c>
      <c r="I968">
        <v>4</v>
      </c>
      <c r="J968">
        <v>5</v>
      </c>
      <c r="K968">
        <v>36</v>
      </c>
      <c r="L968">
        <v>5</v>
      </c>
      <c r="M968">
        <v>4</v>
      </c>
      <c r="N968">
        <v>3</v>
      </c>
      <c r="O968">
        <v>4</v>
      </c>
      <c r="P968">
        <v>3</v>
      </c>
      <c r="Q968">
        <v>4</v>
      </c>
      <c r="R968">
        <v>4</v>
      </c>
      <c r="S968">
        <v>5</v>
      </c>
      <c r="T968">
        <v>4</v>
      </c>
      <c r="U968">
        <v>36</v>
      </c>
      <c r="V968">
        <v>72</v>
      </c>
      <c r="W968" t="s">
        <v>22966</v>
      </c>
      <c r="X968" t="s">
        <v>22967</v>
      </c>
      <c r="Y968" t="s">
        <v>5924</v>
      </c>
    </row>
    <row r="969" spans="1:25" x14ac:dyDescent="0.25">
      <c r="A969" t="s">
        <v>22968</v>
      </c>
      <c r="B969">
        <v>4</v>
      </c>
      <c r="C969">
        <v>3</v>
      </c>
      <c r="D969">
        <v>4</v>
      </c>
      <c r="E969">
        <v>3</v>
      </c>
      <c r="F969">
        <v>4</v>
      </c>
      <c r="G969">
        <v>5</v>
      </c>
      <c r="H969">
        <v>5</v>
      </c>
      <c r="I969">
        <v>3</v>
      </c>
      <c r="J969">
        <v>4</v>
      </c>
      <c r="K969">
        <v>35</v>
      </c>
      <c r="L969">
        <v>4</v>
      </c>
      <c r="M969">
        <v>3</v>
      </c>
      <c r="N969">
        <v>4</v>
      </c>
      <c r="O969">
        <v>3</v>
      </c>
      <c r="P969">
        <v>4</v>
      </c>
      <c r="Q969">
        <v>5</v>
      </c>
      <c r="R969">
        <v>5</v>
      </c>
      <c r="S969">
        <v>3</v>
      </c>
      <c r="T969">
        <v>4</v>
      </c>
      <c r="U969">
        <v>35</v>
      </c>
      <c r="V969">
        <v>70</v>
      </c>
      <c r="W969" t="s">
        <v>52</v>
      </c>
      <c r="X969" t="s">
        <v>22969</v>
      </c>
      <c r="Y969" t="s">
        <v>10</v>
      </c>
    </row>
    <row r="970" spans="1:25" x14ac:dyDescent="0.25">
      <c r="A970" t="s">
        <v>22970</v>
      </c>
      <c r="B970">
        <v>4</v>
      </c>
      <c r="C970">
        <v>5</v>
      </c>
      <c r="D970">
        <v>3</v>
      </c>
      <c r="E970">
        <v>4</v>
      </c>
      <c r="F970">
        <v>4</v>
      </c>
      <c r="G970">
        <v>3</v>
      </c>
      <c r="H970">
        <v>4</v>
      </c>
      <c r="I970">
        <v>4</v>
      </c>
      <c r="J970">
        <v>5</v>
      </c>
      <c r="K970">
        <v>36</v>
      </c>
      <c r="L970">
        <v>4</v>
      </c>
      <c r="M970">
        <v>3</v>
      </c>
      <c r="N970">
        <v>4</v>
      </c>
      <c r="O970">
        <v>5</v>
      </c>
      <c r="P970">
        <v>4</v>
      </c>
      <c r="Q970">
        <v>5</v>
      </c>
      <c r="R970">
        <v>3</v>
      </c>
      <c r="S970">
        <v>4</v>
      </c>
      <c r="T970">
        <v>4</v>
      </c>
      <c r="U970">
        <v>36</v>
      </c>
      <c r="V970">
        <v>72</v>
      </c>
      <c r="W970" t="s">
        <v>236</v>
      </c>
      <c r="X970" t="s">
        <v>10273</v>
      </c>
      <c r="Y970" t="s">
        <v>10</v>
      </c>
    </row>
    <row r="971" spans="1:25" x14ac:dyDescent="0.25">
      <c r="A971" t="s">
        <v>22971</v>
      </c>
      <c r="B971">
        <v>5</v>
      </c>
      <c r="C971">
        <v>4</v>
      </c>
      <c r="D971">
        <v>4</v>
      </c>
      <c r="E971">
        <v>4</v>
      </c>
      <c r="F971">
        <v>5</v>
      </c>
      <c r="G971">
        <v>3</v>
      </c>
      <c r="H971">
        <v>4</v>
      </c>
      <c r="I971">
        <v>3</v>
      </c>
      <c r="J971">
        <v>4</v>
      </c>
      <c r="K971">
        <v>36</v>
      </c>
      <c r="L971">
        <v>5</v>
      </c>
      <c r="M971">
        <v>3</v>
      </c>
      <c r="N971">
        <v>4</v>
      </c>
      <c r="O971">
        <v>4</v>
      </c>
      <c r="P971">
        <v>4</v>
      </c>
      <c r="Q971">
        <v>3</v>
      </c>
      <c r="R971">
        <v>4</v>
      </c>
      <c r="S971">
        <v>4</v>
      </c>
      <c r="T971">
        <v>5</v>
      </c>
      <c r="U971">
        <v>36</v>
      </c>
      <c r="V971">
        <v>72</v>
      </c>
      <c r="W971" t="s">
        <v>52</v>
      </c>
      <c r="X971" t="s">
        <v>5126</v>
      </c>
      <c r="Y971" t="s">
        <v>10</v>
      </c>
    </row>
    <row r="972" spans="1:25" x14ac:dyDescent="0.25">
      <c r="A972" t="s">
        <v>22972</v>
      </c>
      <c r="B972">
        <v>4</v>
      </c>
      <c r="C972">
        <v>3</v>
      </c>
      <c r="D972">
        <v>3</v>
      </c>
      <c r="E972">
        <v>4</v>
      </c>
      <c r="F972">
        <v>3</v>
      </c>
      <c r="G972">
        <v>3</v>
      </c>
      <c r="H972">
        <v>4</v>
      </c>
      <c r="I972">
        <v>3</v>
      </c>
      <c r="J972">
        <v>3</v>
      </c>
      <c r="K972">
        <v>30</v>
      </c>
      <c r="L972">
        <v>3</v>
      </c>
      <c r="M972">
        <v>3</v>
      </c>
      <c r="N972">
        <v>3</v>
      </c>
      <c r="O972">
        <v>3</v>
      </c>
      <c r="P972">
        <v>4</v>
      </c>
      <c r="Q972">
        <v>3</v>
      </c>
      <c r="R972">
        <v>4</v>
      </c>
      <c r="S972">
        <v>4</v>
      </c>
      <c r="T972">
        <v>3</v>
      </c>
      <c r="U972">
        <v>30</v>
      </c>
      <c r="V972">
        <v>60</v>
      </c>
      <c r="W972" t="s">
        <v>58</v>
      </c>
      <c r="X972" t="s">
        <v>22973</v>
      </c>
      <c r="Y972" t="s">
        <v>10</v>
      </c>
    </row>
    <row r="973" spans="1:25" x14ac:dyDescent="0.25">
      <c r="A973" t="s">
        <v>22974</v>
      </c>
      <c r="B973">
        <v>4</v>
      </c>
      <c r="C973">
        <v>4</v>
      </c>
      <c r="D973">
        <v>5</v>
      </c>
      <c r="E973">
        <v>3</v>
      </c>
      <c r="F973">
        <v>4</v>
      </c>
      <c r="G973">
        <v>3</v>
      </c>
      <c r="H973">
        <v>4</v>
      </c>
      <c r="I973">
        <v>4</v>
      </c>
      <c r="J973">
        <v>4</v>
      </c>
      <c r="K973">
        <v>35</v>
      </c>
      <c r="L973">
        <v>4</v>
      </c>
      <c r="M973">
        <v>3</v>
      </c>
      <c r="N973">
        <v>4</v>
      </c>
      <c r="O973">
        <v>4</v>
      </c>
      <c r="P973">
        <v>3</v>
      </c>
      <c r="Q973">
        <v>4</v>
      </c>
      <c r="R973">
        <v>5</v>
      </c>
      <c r="S973">
        <v>4</v>
      </c>
      <c r="T973">
        <v>4</v>
      </c>
      <c r="U973">
        <v>35</v>
      </c>
      <c r="V973">
        <v>70</v>
      </c>
      <c r="W973" t="s">
        <v>18</v>
      </c>
      <c r="X973" t="s">
        <v>22975</v>
      </c>
      <c r="Y973" t="s">
        <v>10</v>
      </c>
    </row>
    <row r="974" spans="1:25" x14ac:dyDescent="0.25">
      <c r="A974" t="s">
        <v>22976</v>
      </c>
      <c r="B974">
        <v>4</v>
      </c>
      <c r="C974">
        <v>4</v>
      </c>
      <c r="D974">
        <v>5</v>
      </c>
      <c r="E974">
        <v>3</v>
      </c>
      <c r="F974">
        <v>4</v>
      </c>
      <c r="G974">
        <v>3</v>
      </c>
      <c r="H974">
        <v>4</v>
      </c>
      <c r="I974">
        <v>5</v>
      </c>
      <c r="J974">
        <v>4</v>
      </c>
      <c r="K974">
        <v>36</v>
      </c>
      <c r="L974">
        <v>4</v>
      </c>
      <c r="M974">
        <v>5</v>
      </c>
      <c r="N974">
        <v>4</v>
      </c>
      <c r="O974">
        <v>3</v>
      </c>
      <c r="P974">
        <v>4</v>
      </c>
      <c r="Q974">
        <v>5</v>
      </c>
      <c r="R974">
        <v>3</v>
      </c>
      <c r="S974">
        <v>4</v>
      </c>
      <c r="T974">
        <v>4</v>
      </c>
      <c r="U974">
        <v>36</v>
      </c>
      <c r="V974">
        <v>72</v>
      </c>
      <c r="W974" t="s">
        <v>933</v>
      </c>
      <c r="X974" t="s">
        <v>1001</v>
      </c>
      <c r="Y974" t="s">
        <v>10</v>
      </c>
    </row>
    <row r="975" spans="1:25" x14ac:dyDescent="0.25">
      <c r="A975" t="s">
        <v>22977</v>
      </c>
      <c r="B975">
        <v>5</v>
      </c>
      <c r="C975">
        <v>4</v>
      </c>
      <c r="D975">
        <v>3</v>
      </c>
      <c r="E975">
        <v>5</v>
      </c>
      <c r="F975">
        <v>4</v>
      </c>
      <c r="G975">
        <v>4</v>
      </c>
      <c r="H975">
        <v>4</v>
      </c>
      <c r="I975">
        <v>3</v>
      </c>
      <c r="J975">
        <v>4</v>
      </c>
      <c r="K975">
        <v>36</v>
      </c>
      <c r="L975">
        <v>4</v>
      </c>
      <c r="M975">
        <v>5</v>
      </c>
      <c r="N975">
        <v>3</v>
      </c>
      <c r="O975">
        <v>4</v>
      </c>
      <c r="P975">
        <v>3</v>
      </c>
      <c r="Q975">
        <v>4</v>
      </c>
      <c r="R975">
        <v>5</v>
      </c>
      <c r="S975">
        <v>4</v>
      </c>
      <c r="T975">
        <v>4</v>
      </c>
      <c r="U975">
        <v>36</v>
      </c>
      <c r="V975">
        <v>72</v>
      </c>
      <c r="W975" t="s">
        <v>161</v>
      </c>
      <c r="X975" t="s">
        <v>2302</v>
      </c>
      <c r="Y975" t="s">
        <v>10</v>
      </c>
    </row>
    <row r="976" spans="1:25" x14ac:dyDescent="0.25">
      <c r="A976" t="s">
        <v>22978</v>
      </c>
      <c r="B976">
        <v>4</v>
      </c>
      <c r="C976">
        <v>4</v>
      </c>
      <c r="D976">
        <v>5</v>
      </c>
      <c r="E976">
        <v>4</v>
      </c>
      <c r="F976">
        <v>5</v>
      </c>
      <c r="G976">
        <v>3</v>
      </c>
      <c r="H976">
        <v>4</v>
      </c>
      <c r="I976">
        <v>3</v>
      </c>
      <c r="J976">
        <v>4</v>
      </c>
      <c r="K976">
        <v>36</v>
      </c>
      <c r="L976">
        <v>4</v>
      </c>
      <c r="M976">
        <v>5</v>
      </c>
      <c r="N976">
        <v>4</v>
      </c>
      <c r="O976">
        <v>3</v>
      </c>
      <c r="P976">
        <v>4</v>
      </c>
      <c r="Q976">
        <v>3</v>
      </c>
      <c r="R976">
        <v>4</v>
      </c>
      <c r="S976">
        <v>5</v>
      </c>
      <c r="T976">
        <v>4</v>
      </c>
      <c r="U976">
        <v>36</v>
      </c>
      <c r="V976">
        <v>72</v>
      </c>
      <c r="W976" t="s">
        <v>110</v>
      </c>
      <c r="X976" t="s">
        <v>612</v>
      </c>
      <c r="Y976" t="s">
        <v>10</v>
      </c>
    </row>
    <row r="977" spans="1:25" x14ac:dyDescent="0.25">
      <c r="A977" t="s">
        <v>22978</v>
      </c>
      <c r="B977">
        <v>4</v>
      </c>
      <c r="C977">
        <v>3</v>
      </c>
      <c r="D977">
        <v>4</v>
      </c>
      <c r="E977">
        <v>4</v>
      </c>
      <c r="F977">
        <v>4</v>
      </c>
      <c r="G977">
        <v>3</v>
      </c>
      <c r="H977">
        <v>4</v>
      </c>
      <c r="I977">
        <v>4</v>
      </c>
      <c r="J977">
        <v>5</v>
      </c>
      <c r="K977">
        <v>35</v>
      </c>
      <c r="L977">
        <v>4</v>
      </c>
      <c r="M977">
        <v>4</v>
      </c>
      <c r="N977">
        <v>5</v>
      </c>
      <c r="O977">
        <v>3</v>
      </c>
      <c r="P977">
        <v>4</v>
      </c>
      <c r="Q977">
        <v>3</v>
      </c>
      <c r="R977">
        <v>4</v>
      </c>
      <c r="S977">
        <v>4</v>
      </c>
      <c r="T977">
        <v>5</v>
      </c>
      <c r="U977">
        <v>36</v>
      </c>
      <c r="V977">
        <v>71</v>
      </c>
      <c r="W977" t="s">
        <v>18</v>
      </c>
      <c r="X977" t="s">
        <v>13025</v>
      </c>
      <c r="Y977" t="s">
        <v>10</v>
      </c>
    </row>
    <row r="978" spans="1:25" x14ac:dyDescent="0.25">
      <c r="A978" t="s">
        <v>22979</v>
      </c>
      <c r="B978">
        <v>4</v>
      </c>
      <c r="C978">
        <v>4</v>
      </c>
      <c r="D978">
        <v>4</v>
      </c>
      <c r="E978">
        <v>4</v>
      </c>
      <c r="F978">
        <v>3</v>
      </c>
      <c r="G978">
        <v>5</v>
      </c>
      <c r="H978">
        <v>3</v>
      </c>
      <c r="I978">
        <v>4</v>
      </c>
      <c r="J978">
        <v>5</v>
      </c>
      <c r="K978">
        <v>36</v>
      </c>
      <c r="L978">
        <v>5</v>
      </c>
      <c r="M978">
        <v>4</v>
      </c>
      <c r="N978">
        <v>4</v>
      </c>
      <c r="O978">
        <v>4</v>
      </c>
      <c r="P978">
        <v>3</v>
      </c>
      <c r="Q978">
        <v>4</v>
      </c>
      <c r="R978">
        <v>4</v>
      </c>
      <c r="S978">
        <v>3</v>
      </c>
      <c r="T978">
        <v>5</v>
      </c>
      <c r="U978">
        <v>36</v>
      </c>
      <c r="V978">
        <v>72</v>
      </c>
      <c r="W978" t="s">
        <v>730</v>
      </c>
      <c r="X978" t="s">
        <v>22980</v>
      </c>
      <c r="Y978" t="s">
        <v>10</v>
      </c>
    </row>
    <row r="979" spans="1:25" x14ac:dyDescent="0.25">
      <c r="A979" t="s">
        <v>22979</v>
      </c>
      <c r="B979">
        <v>5</v>
      </c>
      <c r="C979">
        <v>3</v>
      </c>
      <c r="D979">
        <v>4</v>
      </c>
      <c r="E979">
        <v>4</v>
      </c>
      <c r="F979">
        <v>4</v>
      </c>
      <c r="G979">
        <v>5</v>
      </c>
      <c r="H979">
        <v>3</v>
      </c>
      <c r="I979">
        <v>4</v>
      </c>
      <c r="J979">
        <v>4</v>
      </c>
      <c r="K979">
        <v>36</v>
      </c>
      <c r="L979">
        <v>4</v>
      </c>
      <c r="M979">
        <v>4</v>
      </c>
      <c r="N979">
        <v>4</v>
      </c>
      <c r="O979">
        <v>4</v>
      </c>
      <c r="P979">
        <v>3</v>
      </c>
      <c r="Q979">
        <v>5</v>
      </c>
      <c r="R979">
        <v>3</v>
      </c>
      <c r="S979">
        <v>4</v>
      </c>
      <c r="T979">
        <v>4</v>
      </c>
      <c r="U979">
        <v>35</v>
      </c>
      <c r="V979">
        <v>71</v>
      </c>
      <c r="W979" t="s">
        <v>39</v>
      </c>
      <c r="X979" t="s">
        <v>778</v>
      </c>
      <c r="Y979" t="s">
        <v>10</v>
      </c>
    </row>
    <row r="980" spans="1:25" x14ac:dyDescent="0.25">
      <c r="A980" t="s">
        <v>22981</v>
      </c>
      <c r="B980">
        <v>5</v>
      </c>
      <c r="C980">
        <v>3</v>
      </c>
      <c r="D980">
        <v>4</v>
      </c>
      <c r="E980">
        <v>4</v>
      </c>
      <c r="F980">
        <v>4</v>
      </c>
      <c r="G980">
        <v>4</v>
      </c>
      <c r="H980">
        <v>5</v>
      </c>
      <c r="I980">
        <v>3</v>
      </c>
      <c r="J980">
        <v>4</v>
      </c>
      <c r="K980">
        <v>36</v>
      </c>
      <c r="L980">
        <v>4</v>
      </c>
      <c r="M980">
        <v>3</v>
      </c>
      <c r="N980">
        <v>4</v>
      </c>
      <c r="O980">
        <v>5</v>
      </c>
      <c r="P980">
        <v>3</v>
      </c>
      <c r="Q980">
        <v>5</v>
      </c>
      <c r="R980">
        <v>4</v>
      </c>
      <c r="S980">
        <v>4</v>
      </c>
      <c r="T980">
        <v>4</v>
      </c>
      <c r="U980">
        <v>36</v>
      </c>
      <c r="V980">
        <v>72</v>
      </c>
      <c r="W980" t="s">
        <v>166</v>
      </c>
      <c r="X980" t="s">
        <v>1354</v>
      </c>
      <c r="Y980" t="s">
        <v>10</v>
      </c>
    </row>
    <row r="981" spans="1:25" x14ac:dyDescent="0.25">
      <c r="A981" t="s">
        <v>22982</v>
      </c>
      <c r="B981">
        <v>5</v>
      </c>
      <c r="C981">
        <v>4</v>
      </c>
      <c r="D981">
        <v>3</v>
      </c>
      <c r="E981">
        <v>5</v>
      </c>
      <c r="F981">
        <v>3</v>
      </c>
      <c r="G981">
        <v>4</v>
      </c>
      <c r="H981">
        <v>4</v>
      </c>
      <c r="I981">
        <v>4</v>
      </c>
      <c r="J981">
        <v>4</v>
      </c>
      <c r="K981">
        <v>36</v>
      </c>
      <c r="L981">
        <v>4</v>
      </c>
      <c r="M981">
        <v>4</v>
      </c>
      <c r="N981">
        <v>4</v>
      </c>
      <c r="O981">
        <v>3</v>
      </c>
      <c r="P981">
        <v>5</v>
      </c>
      <c r="Q981">
        <v>4</v>
      </c>
      <c r="R981">
        <v>3</v>
      </c>
      <c r="S981">
        <v>4</v>
      </c>
      <c r="T981">
        <v>5</v>
      </c>
      <c r="U981">
        <v>36</v>
      </c>
      <c r="V981">
        <v>72</v>
      </c>
      <c r="W981" t="s">
        <v>39</v>
      </c>
      <c r="X981" t="s">
        <v>6415</v>
      </c>
      <c r="Y981" t="s">
        <v>10</v>
      </c>
    </row>
    <row r="982" spans="1:25" x14ac:dyDescent="0.25">
      <c r="A982" t="s">
        <v>22983</v>
      </c>
      <c r="B982">
        <v>4</v>
      </c>
      <c r="C982">
        <v>4</v>
      </c>
      <c r="D982">
        <v>5</v>
      </c>
      <c r="E982">
        <v>3</v>
      </c>
      <c r="F982">
        <v>4</v>
      </c>
      <c r="G982">
        <v>5</v>
      </c>
      <c r="H982">
        <v>4</v>
      </c>
      <c r="I982">
        <v>3</v>
      </c>
      <c r="J982">
        <v>4</v>
      </c>
      <c r="K982">
        <v>36</v>
      </c>
      <c r="L982">
        <v>4</v>
      </c>
      <c r="M982">
        <v>3</v>
      </c>
      <c r="N982">
        <v>4</v>
      </c>
      <c r="O982">
        <v>5</v>
      </c>
      <c r="P982">
        <v>3</v>
      </c>
      <c r="Q982">
        <v>4</v>
      </c>
      <c r="R982">
        <v>4</v>
      </c>
      <c r="S982">
        <v>3</v>
      </c>
      <c r="T982">
        <v>5</v>
      </c>
      <c r="U982">
        <v>35</v>
      </c>
      <c r="V982">
        <v>71</v>
      </c>
      <c r="W982" t="s">
        <v>166</v>
      </c>
      <c r="X982" t="s">
        <v>3959</v>
      </c>
      <c r="Y982" t="s">
        <v>10</v>
      </c>
    </row>
    <row r="983" spans="1:25" x14ac:dyDescent="0.25">
      <c r="A983" t="s">
        <v>22984</v>
      </c>
      <c r="B983">
        <v>4</v>
      </c>
      <c r="C983">
        <v>5</v>
      </c>
      <c r="D983">
        <v>3</v>
      </c>
      <c r="E983">
        <v>4</v>
      </c>
      <c r="F983">
        <v>4</v>
      </c>
      <c r="G983">
        <v>4</v>
      </c>
      <c r="H983">
        <v>4</v>
      </c>
      <c r="I983">
        <v>3</v>
      </c>
      <c r="J983">
        <v>5</v>
      </c>
      <c r="K983">
        <v>36</v>
      </c>
      <c r="L983">
        <v>5</v>
      </c>
      <c r="M983">
        <v>4</v>
      </c>
      <c r="N983">
        <v>4</v>
      </c>
      <c r="O983">
        <v>4</v>
      </c>
      <c r="P983">
        <v>3</v>
      </c>
      <c r="Q983">
        <v>3</v>
      </c>
      <c r="R983">
        <v>4</v>
      </c>
      <c r="S983">
        <v>4</v>
      </c>
      <c r="T983">
        <v>5</v>
      </c>
      <c r="U983">
        <v>36</v>
      </c>
      <c r="V983">
        <v>72</v>
      </c>
      <c r="W983" t="s">
        <v>39</v>
      </c>
      <c r="X983" t="s">
        <v>139</v>
      </c>
      <c r="Y983" t="s">
        <v>10</v>
      </c>
    </row>
    <row r="984" spans="1:25" x14ac:dyDescent="0.25">
      <c r="A984" t="s">
        <v>22985</v>
      </c>
      <c r="B984">
        <v>4</v>
      </c>
      <c r="C984">
        <v>4</v>
      </c>
      <c r="D984">
        <v>4</v>
      </c>
      <c r="E984">
        <v>5</v>
      </c>
      <c r="F984">
        <v>3</v>
      </c>
      <c r="G984">
        <v>4</v>
      </c>
      <c r="H984">
        <v>4</v>
      </c>
      <c r="I984">
        <v>3</v>
      </c>
      <c r="J984">
        <v>5</v>
      </c>
      <c r="K984">
        <v>36</v>
      </c>
      <c r="L984">
        <v>4</v>
      </c>
      <c r="M984">
        <v>4</v>
      </c>
      <c r="N984">
        <v>5</v>
      </c>
      <c r="O984">
        <v>3</v>
      </c>
      <c r="P984">
        <v>4</v>
      </c>
      <c r="Q984">
        <v>5</v>
      </c>
      <c r="R984">
        <v>4</v>
      </c>
      <c r="S984">
        <v>4</v>
      </c>
      <c r="T984">
        <v>3</v>
      </c>
      <c r="U984">
        <v>36</v>
      </c>
      <c r="V984">
        <v>72</v>
      </c>
      <c r="W984" t="s">
        <v>795</v>
      </c>
      <c r="X984" t="s">
        <v>3361</v>
      </c>
      <c r="Y984" t="s">
        <v>10</v>
      </c>
    </row>
    <row r="985" spans="1:25" x14ac:dyDescent="0.25">
      <c r="A985" t="s">
        <v>22985</v>
      </c>
      <c r="B985">
        <v>4</v>
      </c>
      <c r="C985">
        <v>4</v>
      </c>
      <c r="D985">
        <v>4</v>
      </c>
      <c r="E985">
        <v>3</v>
      </c>
      <c r="F985">
        <v>5</v>
      </c>
      <c r="G985">
        <v>4</v>
      </c>
      <c r="H985">
        <v>3</v>
      </c>
      <c r="I985">
        <v>5</v>
      </c>
      <c r="J985">
        <v>4</v>
      </c>
      <c r="K985">
        <v>36</v>
      </c>
      <c r="L985">
        <v>5</v>
      </c>
      <c r="M985">
        <v>4</v>
      </c>
      <c r="N985">
        <v>4</v>
      </c>
      <c r="O985">
        <v>3</v>
      </c>
      <c r="P985">
        <v>5</v>
      </c>
      <c r="Q985">
        <v>4</v>
      </c>
      <c r="R985">
        <v>3</v>
      </c>
      <c r="S985">
        <v>4</v>
      </c>
      <c r="T985">
        <v>4</v>
      </c>
      <c r="U985">
        <v>36</v>
      </c>
      <c r="V985">
        <v>72</v>
      </c>
      <c r="W985" t="s">
        <v>105</v>
      </c>
      <c r="X985" t="s">
        <v>8463</v>
      </c>
      <c r="Y985" t="s">
        <v>10</v>
      </c>
    </row>
    <row r="986" spans="1:25" x14ac:dyDescent="0.25">
      <c r="A986" t="s">
        <v>22985</v>
      </c>
      <c r="B986">
        <v>4</v>
      </c>
      <c r="C986">
        <v>3</v>
      </c>
      <c r="D986">
        <v>5</v>
      </c>
      <c r="E986">
        <v>4</v>
      </c>
      <c r="F986">
        <v>4</v>
      </c>
      <c r="G986">
        <v>5</v>
      </c>
      <c r="H986">
        <v>3</v>
      </c>
      <c r="I986">
        <v>4</v>
      </c>
      <c r="J986">
        <v>4</v>
      </c>
      <c r="K986">
        <v>36</v>
      </c>
      <c r="L986">
        <v>5</v>
      </c>
      <c r="M986">
        <v>4</v>
      </c>
      <c r="N986">
        <v>4</v>
      </c>
      <c r="O986">
        <v>3</v>
      </c>
      <c r="P986">
        <v>4</v>
      </c>
      <c r="Q986">
        <v>5</v>
      </c>
      <c r="R986">
        <v>4</v>
      </c>
      <c r="S986">
        <v>3</v>
      </c>
      <c r="T986">
        <v>4</v>
      </c>
      <c r="U986">
        <v>36</v>
      </c>
      <c r="V986">
        <v>72</v>
      </c>
      <c r="W986" t="s">
        <v>61</v>
      </c>
      <c r="X986" t="s">
        <v>6315</v>
      </c>
      <c r="Y986" t="s">
        <v>10</v>
      </c>
    </row>
    <row r="987" spans="1:25" x14ac:dyDescent="0.25">
      <c r="A987" t="s">
        <v>22986</v>
      </c>
      <c r="B987">
        <v>4</v>
      </c>
      <c r="C987">
        <v>3</v>
      </c>
      <c r="D987">
        <v>5</v>
      </c>
      <c r="E987">
        <v>4</v>
      </c>
      <c r="F987">
        <v>5</v>
      </c>
      <c r="G987">
        <v>4</v>
      </c>
      <c r="H987">
        <v>4</v>
      </c>
      <c r="I987">
        <v>3</v>
      </c>
      <c r="J987">
        <v>5</v>
      </c>
      <c r="K987">
        <v>37</v>
      </c>
      <c r="L987">
        <v>5</v>
      </c>
      <c r="M987">
        <v>4</v>
      </c>
      <c r="N987">
        <v>3</v>
      </c>
      <c r="O987">
        <v>4</v>
      </c>
      <c r="P987">
        <v>4</v>
      </c>
      <c r="Q987">
        <v>4</v>
      </c>
      <c r="R987">
        <v>4</v>
      </c>
      <c r="S987">
        <v>3</v>
      </c>
      <c r="T987">
        <v>4</v>
      </c>
      <c r="U987">
        <v>35</v>
      </c>
      <c r="V987">
        <v>72</v>
      </c>
      <c r="W987" t="s">
        <v>377</v>
      </c>
      <c r="X987" t="s">
        <v>3018</v>
      </c>
      <c r="Y987" t="s">
        <v>78</v>
      </c>
    </row>
    <row r="988" spans="1:25" x14ac:dyDescent="0.25">
      <c r="A988" t="s">
        <v>22987</v>
      </c>
      <c r="B988">
        <v>4</v>
      </c>
      <c r="C988">
        <v>5</v>
      </c>
      <c r="D988">
        <v>3</v>
      </c>
      <c r="E988">
        <v>5</v>
      </c>
      <c r="F988">
        <v>4</v>
      </c>
      <c r="G988">
        <v>4</v>
      </c>
      <c r="H988">
        <v>4</v>
      </c>
      <c r="I988">
        <v>4</v>
      </c>
      <c r="J988">
        <v>3</v>
      </c>
      <c r="K988">
        <v>36</v>
      </c>
      <c r="L988">
        <v>5</v>
      </c>
      <c r="M988">
        <v>5</v>
      </c>
      <c r="N988">
        <v>4</v>
      </c>
      <c r="O988">
        <v>3</v>
      </c>
      <c r="P988">
        <v>4</v>
      </c>
      <c r="Q988">
        <v>3</v>
      </c>
      <c r="R988">
        <v>4</v>
      </c>
      <c r="S988">
        <v>4</v>
      </c>
      <c r="T988">
        <v>4</v>
      </c>
      <c r="U988">
        <v>36</v>
      </c>
      <c r="V988">
        <v>72</v>
      </c>
      <c r="W988" t="s">
        <v>143</v>
      </c>
      <c r="X988" t="s">
        <v>10754</v>
      </c>
      <c r="Y988" t="s">
        <v>10</v>
      </c>
    </row>
    <row r="989" spans="1:25" x14ac:dyDescent="0.25">
      <c r="A989" t="s">
        <v>22988</v>
      </c>
      <c r="B989">
        <v>4</v>
      </c>
      <c r="C989">
        <v>5</v>
      </c>
      <c r="D989">
        <v>3</v>
      </c>
      <c r="E989">
        <v>5</v>
      </c>
      <c r="F989">
        <v>4</v>
      </c>
      <c r="G989">
        <v>4</v>
      </c>
      <c r="H989">
        <v>4</v>
      </c>
      <c r="I989">
        <v>4</v>
      </c>
      <c r="J989">
        <v>3</v>
      </c>
      <c r="K989">
        <v>36</v>
      </c>
      <c r="L989">
        <v>5</v>
      </c>
      <c r="M989">
        <v>5</v>
      </c>
      <c r="N989">
        <v>4</v>
      </c>
      <c r="O989">
        <v>3</v>
      </c>
      <c r="P989">
        <v>4</v>
      </c>
      <c r="Q989">
        <v>3</v>
      </c>
      <c r="R989">
        <v>4</v>
      </c>
      <c r="S989">
        <v>4</v>
      </c>
      <c r="T989">
        <v>4</v>
      </c>
      <c r="U989">
        <v>36</v>
      </c>
      <c r="V989">
        <v>72</v>
      </c>
      <c r="W989" t="s">
        <v>143</v>
      </c>
      <c r="X989" t="s">
        <v>10754</v>
      </c>
      <c r="Y989" t="s">
        <v>10</v>
      </c>
    </row>
    <row r="990" spans="1:25" x14ac:dyDescent="0.25">
      <c r="A990" t="s">
        <v>22989</v>
      </c>
      <c r="B990">
        <v>5</v>
      </c>
      <c r="C990">
        <v>4</v>
      </c>
      <c r="D990">
        <v>4</v>
      </c>
      <c r="E990">
        <v>3</v>
      </c>
      <c r="F990">
        <v>4</v>
      </c>
      <c r="G990">
        <v>5</v>
      </c>
      <c r="H990">
        <v>4</v>
      </c>
      <c r="I990">
        <v>3</v>
      </c>
      <c r="J990">
        <v>4</v>
      </c>
      <c r="K990">
        <v>36</v>
      </c>
      <c r="L990">
        <v>5</v>
      </c>
      <c r="M990">
        <v>3</v>
      </c>
      <c r="N990">
        <v>5</v>
      </c>
      <c r="O990">
        <v>3</v>
      </c>
      <c r="P990">
        <v>4</v>
      </c>
      <c r="Q990">
        <v>4</v>
      </c>
      <c r="R990">
        <v>5</v>
      </c>
      <c r="S990">
        <v>3</v>
      </c>
      <c r="T990">
        <v>4</v>
      </c>
      <c r="U990">
        <v>36</v>
      </c>
      <c r="V990">
        <v>72</v>
      </c>
      <c r="W990" t="s">
        <v>12</v>
      </c>
      <c r="X990" t="s">
        <v>10663</v>
      </c>
      <c r="Y990" t="s">
        <v>10</v>
      </c>
    </row>
    <row r="991" spans="1:25" x14ac:dyDescent="0.25">
      <c r="A991" t="s">
        <v>22990</v>
      </c>
      <c r="B991">
        <v>4</v>
      </c>
      <c r="C991">
        <v>5</v>
      </c>
      <c r="D991">
        <v>3</v>
      </c>
      <c r="E991">
        <v>4</v>
      </c>
      <c r="F991">
        <v>4</v>
      </c>
      <c r="G991">
        <v>4</v>
      </c>
      <c r="H991">
        <v>5</v>
      </c>
      <c r="I991">
        <v>3</v>
      </c>
      <c r="J991">
        <v>4</v>
      </c>
      <c r="K991">
        <v>36</v>
      </c>
      <c r="L991">
        <v>4</v>
      </c>
      <c r="M991">
        <v>5</v>
      </c>
      <c r="N991">
        <v>4</v>
      </c>
      <c r="O991">
        <v>4</v>
      </c>
      <c r="P991">
        <v>3</v>
      </c>
      <c r="Q991">
        <v>5</v>
      </c>
      <c r="R991">
        <v>4</v>
      </c>
      <c r="S991">
        <v>3</v>
      </c>
      <c r="T991">
        <v>4</v>
      </c>
      <c r="U991">
        <v>36</v>
      </c>
      <c r="V991">
        <v>72</v>
      </c>
      <c r="W991" t="s">
        <v>12</v>
      </c>
      <c r="X991" t="s">
        <v>10663</v>
      </c>
      <c r="Y991" t="s">
        <v>10</v>
      </c>
    </row>
    <row r="992" spans="1:25" x14ac:dyDescent="0.25">
      <c r="A992" t="s">
        <v>22991</v>
      </c>
      <c r="B992">
        <v>5</v>
      </c>
      <c r="C992">
        <v>4</v>
      </c>
      <c r="D992">
        <v>4</v>
      </c>
      <c r="E992">
        <v>3</v>
      </c>
      <c r="F992">
        <v>4</v>
      </c>
      <c r="G992">
        <v>4</v>
      </c>
      <c r="H992">
        <v>3</v>
      </c>
      <c r="I992">
        <v>4</v>
      </c>
      <c r="J992">
        <v>5</v>
      </c>
      <c r="K992">
        <v>36</v>
      </c>
      <c r="L992">
        <v>5</v>
      </c>
      <c r="M992">
        <v>3</v>
      </c>
      <c r="N992">
        <v>4</v>
      </c>
      <c r="O992">
        <v>4</v>
      </c>
      <c r="P992">
        <v>5</v>
      </c>
      <c r="Q992">
        <v>4</v>
      </c>
      <c r="R992">
        <v>3</v>
      </c>
      <c r="S992">
        <v>4</v>
      </c>
      <c r="T992">
        <v>4</v>
      </c>
      <c r="U992">
        <v>36</v>
      </c>
      <c r="V992">
        <v>72</v>
      </c>
      <c r="W992" t="s">
        <v>105</v>
      </c>
      <c r="X992" t="s">
        <v>1817</v>
      </c>
      <c r="Y992" t="s">
        <v>10</v>
      </c>
    </row>
    <row r="993" spans="1:25" x14ac:dyDescent="0.25">
      <c r="A993" t="s">
        <v>22992</v>
      </c>
      <c r="B993">
        <v>5</v>
      </c>
      <c r="C993">
        <v>4</v>
      </c>
      <c r="D993">
        <v>3</v>
      </c>
      <c r="E993">
        <v>4</v>
      </c>
      <c r="F993">
        <v>5</v>
      </c>
      <c r="G993">
        <v>4</v>
      </c>
      <c r="H993">
        <v>4</v>
      </c>
      <c r="I993">
        <v>3</v>
      </c>
      <c r="J993">
        <v>4</v>
      </c>
      <c r="K993">
        <v>36</v>
      </c>
      <c r="L993">
        <v>5</v>
      </c>
      <c r="M993">
        <v>3</v>
      </c>
      <c r="N993">
        <v>4</v>
      </c>
      <c r="O993">
        <v>4</v>
      </c>
      <c r="P993">
        <v>5</v>
      </c>
      <c r="Q993">
        <v>3</v>
      </c>
      <c r="R993">
        <v>4</v>
      </c>
      <c r="S993">
        <v>4</v>
      </c>
      <c r="T993">
        <v>4</v>
      </c>
      <c r="U993">
        <v>36</v>
      </c>
      <c r="V993">
        <v>72</v>
      </c>
      <c r="W993" t="s">
        <v>15</v>
      </c>
      <c r="X993" t="s">
        <v>22993</v>
      </c>
      <c r="Y993" t="s">
        <v>10</v>
      </c>
    </row>
    <row r="994" spans="1:25" x14ac:dyDescent="0.25">
      <c r="A994" t="s">
        <v>22994</v>
      </c>
      <c r="B994">
        <v>4</v>
      </c>
      <c r="C994">
        <v>4</v>
      </c>
      <c r="D994">
        <v>3</v>
      </c>
      <c r="E994">
        <v>4</v>
      </c>
      <c r="F994">
        <v>5</v>
      </c>
      <c r="G994">
        <v>4</v>
      </c>
      <c r="H994">
        <v>3</v>
      </c>
      <c r="I994">
        <v>4</v>
      </c>
      <c r="J994">
        <v>5</v>
      </c>
      <c r="K994">
        <v>36</v>
      </c>
      <c r="L994">
        <v>4</v>
      </c>
      <c r="M994">
        <v>5</v>
      </c>
      <c r="N994">
        <v>3</v>
      </c>
      <c r="O994">
        <v>4</v>
      </c>
      <c r="P994">
        <v>4</v>
      </c>
      <c r="Q994">
        <v>3</v>
      </c>
      <c r="R994">
        <v>5</v>
      </c>
      <c r="S994">
        <v>4</v>
      </c>
      <c r="T994">
        <v>4</v>
      </c>
      <c r="U994">
        <v>36</v>
      </c>
      <c r="V994">
        <v>72</v>
      </c>
      <c r="W994" t="s">
        <v>12</v>
      </c>
      <c r="X994" t="s">
        <v>14524</v>
      </c>
      <c r="Y994" t="s">
        <v>10</v>
      </c>
    </row>
    <row r="995" spans="1:25" x14ac:dyDescent="0.25">
      <c r="A995" t="s">
        <v>22995</v>
      </c>
      <c r="B995">
        <v>5</v>
      </c>
      <c r="C995">
        <v>3</v>
      </c>
      <c r="D995">
        <v>4</v>
      </c>
      <c r="E995">
        <v>5</v>
      </c>
      <c r="F995">
        <v>4</v>
      </c>
      <c r="G995">
        <v>4</v>
      </c>
      <c r="H995">
        <v>5</v>
      </c>
      <c r="I995">
        <v>4</v>
      </c>
      <c r="J995">
        <v>3</v>
      </c>
      <c r="K995">
        <v>37</v>
      </c>
      <c r="L995">
        <v>5</v>
      </c>
      <c r="M995">
        <v>3</v>
      </c>
      <c r="N995">
        <v>4</v>
      </c>
      <c r="O995">
        <v>5</v>
      </c>
      <c r="P995">
        <v>4</v>
      </c>
      <c r="Q995">
        <v>4</v>
      </c>
      <c r="R995">
        <v>5</v>
      </c>
      <c r="S995">
        <v>4</v>
      </c>
      <c r="T995">
        <v>3</v>
      </c>
      <c r="U995">
        <v>37</v>
      </c>
      <c r="V995">
        <v>74</v>
      </c>
      <c r="W995" t="s">
        <v>1224</v>
      </c>
      <c r="X995" t="s">
        <v>22996</v>
      </c>
      <c r="Y995" t="s">
        <v>10</v>
      </c>
    </row>
    <row r="996" spans="1:25" x14ac:dyDescent="0.25">
      <c r="A996" t="s">
        <v>22997</v>
      </c>
      <c r="B996">
        <v>4</v>
      </c>
      <c r="C996">
        <v>3</v>
      </c>
      <c r="D996">
        <v>5</v>
      </c>
      <c r="E996">
        <v>5</v>
      </c>
      <c r="F996">
        <v>4</v>
      </c>
      <c r="G996">
        <v>4</v>
      </c>
      <c r="H996">
        <v>4</v>
      </c>
      <c r="I996">
        <v>4</v>
      </c>
      <c r="J996">
        <v>3</v>
      </c>
      <c r="K996">
        <v>36</v>
      </c>
      <c r="L996">
        <v>5</v>
      </c>
      <c r="M996">
        <v>4</v>
      </c>
      <c r="N996">
        <v>4</v>
      </c>
      <c r="O996">
        <v>3</v>
      </c>
      <c r="P996">
        <v>4</v>
      </c>
      <c r="Q996">
        <v>5</v>
      </c>
      <c r="R996">
        <v>4</v>
      </c>
      <c r="S996">
        <v>3</v>
      </c>
      <c r="T996">
        <v>4</v>
      </c>
      <c r="U996">
        <v>36</v>
      </c>
      <c r="V996">
        <v>72</v>
      </c>
      <c r="W996" t="s">
        <v>15</v>
      </c>
      <c r="X996" t="s">
        <v>4954</v>
      </c>
      <c r="Y996" t="s">
        <v>10</v>
      </c>
    </row>
    <row r="997" spans="1:25" x14ac:dyDescent="0.25">
      <c r="A997" t="s">
        <v>22998</v>
      </c>
      <c r="B997">
        <v>4</v>
      </c>
      <c r="C997">
        <v>3</v>
      </c>
      <c r="D997">
        <v>4</v>
      </c>
      <c r="E997">
        <v>4</v>
      </c>
      <c r="F997">
        <v>4</v>
      </c>
      <c r="G997">
        <v>4</v>
      </c>
      <c r="H997">
        <v>4</v>
      </c>
      <c r="I997">
        <v>4</v>
      </c>
      <c r="J997">
        <v>5</v>
      </c>
      <c r="K997">
        <v>36</v>
      </c>
      <c r="L997">
        <v>5</v>
      </c>
      <c r="M997">
        <v>4</v>
      </c>
      <c r="N997">
        <v>3</v>
      </c>
      <c r="O997">
        <v>4</v>
      </c>
      <c r="P997">
        <v>4</v>
      </c>
      <c r="Q997">
        <v>4</v>
      </c>
      <c r="R997">
        <v>5</v>
      </c>
      <c r="S997">
        <v>3</v>
      </c>
      <c r="T997">
        <v>4</v>
      </c>
      <c r="U997">
        <v>36</v>
      </c>
      <c r="V997">
        <v>72</v>
      </c>
      <c r="W997" t="s">
        <v>52</v>
      </c>
      <c r="X997" t="s">
        <v>11336</v>
      </c>
      <c r="Y997" t="s">
        <v>10</v>
      </c>
    </row>
    <row r="998" spans="1:25" x14ac:dyDescent="0.25">
      <c r="A998" t="s">
        <v>22999</v>
      </c>
      <c r="B998">
        <v>4</v>
      </c>
      <c r="C998">
        <v>3</v>
      </c>
      <c r="D998">
        <v>4</v>
      </c>
      <c r="E998">
        <v>4</v>
      </c>
      <c r="F998">
        <v>4</v>
      </c>
      <c r="G998">
        <v>3</v>
      </c>
      <c r="H998">
        <v>4</v>
      </c>
      <c r="I998">
        <v>3</v>
      </c>
      <c r="J998">
        <v>5</v>
      </c>
      <c r="K998">
        <v>34</v>
      </c>
      <c r="L998">
        <v>4</v>
      </c>
      <c r="M998">
        <v>3</v>
      </c>
      <c r="N998">
        <v>4</v>
      </c>
      <c r="O998">
        <v>3</v>
      </c>
      <c r="P998">
        <v>4</v>
      </c>
      <c r="Q998">
        <v>4</v>
      </c>
      <c r="R998">
        <v>4</v>
      </c>
      <c r="S998">
        <v>3</v>
      </c>
      <c r="T998">
        <v>4</v>
      </c>
      <c r="U998">
        <v>33</v>
      </c>
      <c r="V998">
        <v>67</v>
      </c>
      <c r="W998" t="s">
        <v>48</v>
      </c>
      <c r="X998" t="s">
        <v>23000</v>
      </c>
      <c r="Y998" t="s">
        <v>50</v>
      </c>
    </row>
    <row r="999" spans="1:25" x14ac:dyDescent="0.25">
      <c r="A999" t="s">
        <v>23001</v>
      </c>
      <c r="B999">
        <v>4</v>
      </c>
      <c r="C999">
        <v>4</v>
      </c>
      <c r="D999">
        <v>4</v>
      </c>
      <c r="E999">
        <v>4</v>
      </c>
      <c r="F999">
        <v>4</v>
      </c>
      <c r="G999">
        <v>4</v>
      </c>
      <c r="H999">
        <v>4</v>
      </c>
      <c r="I999">
        <v>3</v>
      </c>
      <c r="J999">
        <v>4</v>
      </c>
      <c r="K999">
        <v>35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35</v>
      </c>
      <c r="W999" t="s">
        <v>133</v>
      </c>
      <c r="X999" t="s">
        <v>594</v>
      </c>
      <c r="Y999" t="s">
        <v>10</v>
      </c>
    </row>
    <row r="1000" spans="1:25" x14ac:dyDescent="0.25">
      <c r="A1000" t="s">
        <v>23002</v>
      </c>
      <c r="B1000">
        <v>3</v>
      </c>
      <c r="C1000">
        <v>4</v>
      </c>
      <c r="D1000">
        <v>5</v>
      </c>
      <c r="E1000">
        <v>3</v>
      </c>
      <c r="F1000">
        <v>4</v>
      </c>
      <c r="G1000">
        <v>3</v>
      </c>
      <c r="H1000">
        <v>5</v>
      </c>
      <c r="I1000">
        <v>4</v>
      </c>
      <c r="J1000">
        <v>5</v>
      </c>
      <c r="K1000">
        <v>36</v>
      </c>
      <c r="L1000">
        <v>4</v>
      </c>
      <c r="M1000">
        <v>3</v>
      </c>
      <c r="N1000">
        <v>4</v>
      </c>
      <c r="O1000">
        <v>4</v>
      </c>
      <c r="P1000">
        <v>5</v>
      </c>
      <c r="Q1000">
        <v>3</v>
      </c>
      <c r="R1000">
        <v>5</v>
      </c>
      <c r="S1000">
        <v>4</v>
      </c>
      <c r="T1000">
        <v>3</v>
      </c>
      <c r="U1000">
        <v>35</v>
      </c>
      <c r="V1000">
        <v>71</v>
      </c>
      <c r="W1000" t="s">
        <v>23003</v>
      </c>
      <c r="X1000" t="s">
        <v>23004</v>
      </c>
      <c r="Y1000" t="s">
        <v>2935</v>
      </c>
    </row>
    <row r="1001" spans="1:25" x14ac:dyDescent="0.25">
      <c r="A1001" t="s">
        <v>23005</v>
      </c>
      <c r="B1001">
        <v>4</v>
      </c>
      <c r="C1001">
        <v>4</v>
      </c>
      <c r="D1001">
        <v>4</v>
      </c>
      <c r="E1001">
        <v>4</v>
      </c>
      <c r="F1001">
        <v>3</v>
      </c>
      <c r="G1001">
        <v>5</v>
      </c>
      <c r="H1001">
        <v>4</v>
      </c>
      <c r="I1001">
        <v>3</v>
      </c>
      <c r="J1001">
        <v>5</v>
      </c>
      <c r="K1001">
        <v>36</v>
      </c>
      <c r="L1001">
        <v>3</v>
      </c>
      <c r="M1001">
        <v>4</v>
      </c>
      <c r="N1001">
        <v>4</v>
      </c>
      <c r="O1001">
        <v>5</v>
      </c>
      <c r="P1001">
        <v>4</v>
      </c>
      <c r="Q1001">
        <v>3</v>
      </c>
      <c r="R1001">
        <v>4</v>
      </c>
      <c r="S1001">
        <v>5</v>
      </c>
      <c r="T1001">
        <v>4</v>
      </c>
      <c r="U1001">
        <v>36</v>
      </c>
      <c r="V1001">
        <v>72</v>
      </c>
      <c r="W1001" t="s">
        <v>91</v>
      </c>
      <c r="X1001" t="s">
        <v>23006</v>
      </c>
      <c r="Y1001" t="s">
        <v>10</v>
      </c>
    </row>
    <row r="1002" spans="1:25" x14ac:dyDescent="0.25">
      <c r="A1002" t="s">
        <v>23007</v>
      </c>
      <c r="B1002">
        <v>4</v>
      </c>
      <c r="C1002">
        <v>5</v>
      </c>
      <c r="D1002">
        <v>4</v>
      </c>
      <c r="E1002">
        <v>4</v>
      </c>
      <c r="F1002">
        <v>4</v>
      </c>
      <c r="G1002">
        <v>3</v>
      </c>
      <c r="H1002">
        <v>5</v>
      </c>
      <c r="I1002">
        <v>3</v>
      </c>
      <c r="J1002">
        <v>4</v>
      </c>
      <c r="K1002">
        <v>36</v>
      </c>
      <c r="L1002">
        <v>5</v>
      </c>
      <c r="M1002">
        <v>4</v>
      </c>
      <c r="N1002">
        <v>4</v>
      </c>
      <c r="O1002">
        <v>4</v>
      </c>
      <c r="P1002">
        <v>3</v>
      </c>
      <c r="Q1002">
        <v>5</v>
      </c>
      <c r="R1002">
        <v>3</v>
      </c>
      <c r="S1002">
        <v>4</v>
      </c>
      <c r="T1002">
        <v>4</v>
      </c>
      <c r="U1002">
        <v>36</v>
      </c>
      <c r="V1002">
        <v>72</v>
      </c>
      <c r="W1002" t="s">
        <v>91</v>
      </c>
      <c r="X1002" t="s">
        <v>1897</v>
      </c>
      <c r="Y1002" t="s">
        <v>10</v>
      </c>
    </row>
    <row r="1003" spans="1:25" x14ac:dyDescent="0.25">
      <c r="A1003" t="s">
        <v>23008</v>
      </c>
      <c r="B1003">
        <v>4</v>
      </c>
      <c r="C1003">
        <v>4</v>
      </c>
      <c r="D1003">
        <v>3</v>
      </c>
      <c r="E1003">
        <v>4</v>
      </c>
      <c r="F1003">
        <v>3</v>
      </c>
      <c r="G1003">
        <v>5</v>
      </c>
      <c r="H1003">
        <v>4</v>
      </c>
      <c r="I1003">
        <v>4</v>
      </c>
      <c r="J1003">
        <v>5</v>
      </c>
      <c r="K1003">
        <v>36</v>
      </c>
      <c r="L1003">
        <v>4</v>
      </c>
      <c r="M1003">
        <v>3</v>
      </c>
      <c r="N1003">
        <v>5</v>
      </c>
      <c r="O1003">
        <v>4</v>
      </c>
      <c r="P1003">
        <v>4</v>
      </c>
      <c r="Q1003">
        <v>4</v>
      </c>
      <c r="R1003">
        <v>3</v>
      </c>
      <c r="S1003">
        <v>5</v>
      </c>
      <c r="T1003">
        <v>4</v>
      </c>
      <c r="U1003">
        <v>36</v>
      </c>
      <c r="V1003">
        <v>72</v>
      </c>
      <c r="W1003" t="s">
        <v>91</v>
      </c>
      <c r="X1003" t="s">
        <v>1897</v>
      </c>
      <c r="Y1003" t="s">
        <v>10</v>
      </c>
    </row>
    <row r="1004" spans="1:25" x14ac:dyDescent="0.25">
      <c r="A1004" t="s">
        <v>23009</v>
      </c>
      <c r="B1004">
        <v>4</v>
      </c>
      <c r="C1004">
        <v>4</v>
      </c>
      <c r="D1004">
        <v>5</v>
      </c>
      <c r="E1004">
        <v>3</v>
      </c>
      <c r="F1004">
        <v>4</v>
      </c>
      <c r="G1004">
        <v>4</v>
      </c>
      <c r="H1004">
        <v>5</v>
      </c>
      <c r="I1004">
        <v>3</v>
      </c>
      <c r="J1004">
        <v>4</v>
      </c>
      <c r="K1004">
        <v>36</v>
      </c>
      <c r="L1004">
        <v>5</v>
      </c>
      <c r="M1004">
        <v>3</v>
      </c>
      <c r="N1004">
        <v>4</v>
      </c>
      <c r="O1004">
        <v>4</v>
      </c>
      <c r="P1004">
        <v>3</v>
      </c>
      <c r="Q1004">
        <v>5</v>
      </c>
      <c r="R1004">
        <v>4</v>
      </c>
      <c r="S1004">
        <v>4</v>
      </c>
      <c r="T1004">
        <v>4</v>
      </c>
      <c r="U1004">
        <v>36</v>
      </c>
      <c r="V1004">
        <v>72</v>
      </c>
      <c r="W1004" t="s">
        <v>105</v>
      </c>
      <c r="X1004" t="s">
        <v>4435</v>
      </c>
      <c r="Y1004" t="s">
        <v>10</v>
      </c>
    </row>
    <row r="1005" spans="1:25" x14ac:dyDescent="0.25">
      <c r="A1005" t="s">
        <v>23010</v>
      </c>
      <c r="B1005">
        <v>4</v>
      </c>
      <c r="C1005">
        <v>3</v>
      </c>
      <c r="D1005">
        <v>4</v>
      </c>
      <c r="E1005">
        <v>4</v>
      </c>
      <c r="F1005">
        <v>3</v>
      </c>
      <c r="G1005">
        <v>4</v>
      </c>
      <c r="H1005">
        <v>5</v>
      </c>
      <c r="I1005">
        <v>4</v>
      </c>
      <c r="J1005">
        <v>4</v>
      </c>
      <c r="K1005">
        <v>35</v>
      </c>
      <c r="L1005">
        <v>3</v>
      </c>
      <c r="M1005">
        <v>5</v>
      </c>
      <c r="N1005">
        <v>4</v>
      </c>
      <c r="O1005">
        <v>4</v>
      </c>
      <c r="P1005">
        <v>4</v>
      </c>
      <c r="Q1005">
        <v>3</v>
      </c>
      <c r="R1005">
        <v>5</v>
      </c>
      <c r="S1005">
        <v>4</v>
      </c>
      <c r="T1005">
        <v>4</v>
      </c>
      <c r="U1005">
        <v>36</v>
      </c>
      <c r="V1005">
        <v>71</v>
      </c>
      <c r="W1005" t="s">
        <v>9829</v>
      </c>
      <c r="X1005" t="s">
        <v>23011</v>
      </c>
      <c r="Y1005" t="s">
        <v>78</v>
      </c>
    </row>
    <row r="1006" spans="1:25" x14ac:dyDescent="0.25">
      <c r="A1006" t="s">
        <v>23012</v>
      </c>
      <c r="B1006">
        <v>4</v>
      </c>
      <c r="C1006">
        <v>4</v>
      </c>
      <c r="D1006">
        <v>3</v>
      </c>
      <c r="E1006">
        <v>5</v>
      </c>
      <c r="F1006">
        <v>4</v>
      </c>
      <c r="G1006">
        <v>3</v>
      </c>
      <c r="H1006">
        <v>5</v>
      </c>
      <c r="I1006">
        <v>4</v>
      </c>
      <c r="J1006">
        <v>5</v>
      </c>
      <c r="K1006">
        <v>37</v>
      </c>
      <c r="L1006">
        <v>4</v>
      </c>
      <c r="M1006">
        <v>4</v>
      </c>
      <c r="N1006">
        <v>3</v>
      </c>
      <c r="O1006">
        <v>4</v>
      </c>
      <c r="P1006">
        <v>5</v>
      </c>
      <c r="Q1006">
        <v>3</v>
      </c>
      <c r="R1006">
        <v>4</v>
      </c>
      <c r="S1006">
        <v>4</v>
      </c>
      <c r="T1006">
        <v>4</v>
      </c>
      <c r="U1006">
        <v>35</v>
      </c>
      <c r="V1006">
        <v>72</v>
      </c>
      <c r="W1006" t="s">
        <v>18</v>
      </c>
      <c r="X1006" t="s">
        <v>21542</v>
      </c>
      <c r="Y1006" t="s">
        <v>10</v>
      </c>
    </row>
    <row r="1007" spans="1:25" x14ac:dyDescent="0.25">
      <c r="A1007" t="s">
        <v>23013</v>
      </c>
      <c r="B1007">
        <v>4</v>
      </c>
      <c r="C1007">
        <v>5</v>
      </c>
      <c r="D1007">
        <v>4</v>
      </c>
      <c r="E1007">
        <v>4</v>
      </c>
      <c r="F1007">
        <v>4</v>
      </c>
      <c r="G1007">
        <v>3</v>
      </c>
      <c r="H1007">
        <v>5</v>
      </c>
      <c r="I1007">
        <v>3</v>
      </c>
      <c r="J1007">
        <v>4</v>
      </c>
      <c r="K1007">
        <v>36</v>
      </c>
      <c r="L1007">
        <v>5</v>
      </c>
      <c r="M1007">
        <v>4</v>
      </c>
      <c r="N1007">
        <v>4</v>
      </c>
      <c r="O1007">
        <v>4</v>
      </c>
      <c r="P1007">
        <v>3</v>
      </c>
      <c r="Q1007">
        <v>5</v>
      </c>
      <c r="R1007">
        <v>3</v>
      </c>
      <c r="S1007">
        <v>4</v>
      </c>
      <c r="T1007">
        <v>4</v>
      </c>
      <c r="U1007">
        <v>36</v>
      </c>
      <c r="V1007">
        <v>72</v>
      </c>
      <c r="W1007" t="s">
        <v>91</v>
      </c>
      <c r="X1007" t="s">
        <v>7689</v>
      </c>
      <c r="Y1007" t="s">
        <v>10</v>
      </c>
    </row>
    <row r="1008" spans="1:25" x14ac:dyDescent="0.25">
      <c r="A1008" t="s">
        <v>23014</v>
      </c>
      <c r="B1008">
        <v>4</v>
      </c>
      <c r="C1008">
        <v>4</v>
      </c>
      <c r="D1008">
        <v>3</v>
      </c>
      <c r="E1008">
        <v>4</v>
      </c>
      <c r="F1008">
        <v>3</v>
      </c>
      <c r="G1008">
        <v>5</v>
      </c>
      <c r="H1008">
        <v>4</v>
      </c>
      <c r="I1008">
        <v>4</v>
      </c>
      <c r="J1008">
        <v>5</v>
      </c>
      <c r="K1008">
        <v>36</v>
      </c>
      <c r="L1008">
        <v>4</v>
      </c>
      <c r="M1008">
        <v>3</v>
      </c>
      <c r="N1008">
        <v>5</v>
      </c>
      <c r="O1008">
        <v>4</v>
      </c>
      <c r="P1008">
        <v>4</v>
      </c>
      <c r="Q1008">
        <v>4</v>
      </c>
      <c r="R1008">
        <v>3</v>
      </c>
      <c r="S1008">
        <v>5</v>
      </c>
      <c r="T1008">
        <v>4</v>
      </c>
      <c r="U1008">
        <v>36</v>
      </c>
      <c r="V1008">
        <v>72</v>
      </c>
      <c r="W1008" t="s">
        <v>91</v>
      </c>
      <c r="X1008" t="s">
        <v>7689</v>
      </c>
      <c r="Y1008" t="s">
        <v>10</v>
      </c>
    </row>
    <row r="1009" spans="1:25" x14ac:dyDescent="0.25">
      <c r="A1009" t="s">
        <v>23015</v>
      </c>
      <c r="B1009">
        <v>4</v>
      </c>
      <c r="C1009">
        <v>5</v>
      </c>
      <c r="D1009">
        <v>5</v>
      </c>
      <c r="E1009">
        <v>4</v>
      </c>
      <c r="F1009">
        <v>3</v>
      </c>
      <c r="G1009">
        <v>4</v>
      </c>
      <c r="H1009">
        <v>4</v>
      </c>
      <c r="I1009">
        <v>3</v>
      </c>
      <c r="J1009">
        <v>3</v>
      </c>
      <c r="K1009">
        <v>35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35</v>
      </c>
      <c r="W1009" t="s">
        <v>18</v>
      </c>
      <c r="X1009" t="s">
        <v>5237</v>
      </c>
      <c r="Y1009" t="s">
        <v>10</v>
      </c>
    </row>
    <row r="1010" spans="1:25" x14ac:dyDescent="0.25">
      <c r="A1010" t="s">
        <v>23016</v>
      </c>
      <c r="B1010">
        <v>4</v>
      </c>
      <c r="C1010">
        <v>4</v>
      </c>
      <c r="D1010">
        <v>3</v>
      </c>
      <c r="E1010">
        <v>5</v>
      </c>
      <c r="F1010">
        <v>4</v>
      </c>
      <c r="G1010">
        <v>3</v>
      </c>
      <c r="H1010">
        <v>5</v>
      </c>
      <c r="I1010">
        <v>4</v>
      </c>
      <c r="J1010">
        <v>5</v>
      </c>
      <c r="K1010">
        <v>37</v>
      </c>
      <c r="L1010">
        <v>4</v>
      </c>
      <c r="M1010">
        <v>4</v>
      </c>
      <c r="N1010">
        <v>3</v>
      </c>
      <c r="O1010">
        <v>4</v>
      </c>
      <c r="P1010">
        <v>5</v>
      </c>
      <c r="Q1010">
        <v>3</v>
      </c>
      <c r="R1010">
        <v>4</v>
      </c>
      <c r="S1010">
        <v>4</v>
      </c>
      <c r="T1010">
        <v>4</v>
      </c>
      <c r="U1010">
        <v>35</v>
      </c>
      <c r="V1010">
        <v>72</v>
      </c>
      <c r="W1010" t="s">
        <v>18</v>
      </c>
      <c r="X1010" t="s">
        <v>21542</v>
      </c>
      <c r="Y1010" t="s">
        <v>10</v>
      </c>
    </row>
    <row r="1011" spans="1:25" x14ac:dyDescent="0.25">
      <c r="A1011" t="s">
        <v>23017</v>
      </c>
      <c r="B1011">
        <v>3</v>
      </c>
      <c r="C1011">
        <v>5</v>
      </c>
      <c r="D1011">
        <v>3</v>
      </c>
      <c r="E1011">
        <v>4</v>
      </c>
      <c r="F1011">
        <v>4</v>
      </c>
      <c r="G1011">
        <v>4</v>
      </c>
      <c r="H1011">
        <v>3</v>
      </c>
      <c r="I1011">
        <v>5</v>
      </c>
      <c r="J1011">
        <v>5</v>
      </c>
      <c r="K1011">
        <v>36</v>
      </c>
      <c r="L1011">
        <v>4</v>
      </c>
      <c r="M1011">
        <v>4</v>
      </c>
      <c r="N1011">
        <v>4</v>
      </c>
      <c r="O1011">
        <v>5</v>
      </c>
      <c r="P1011">
        <v>4</v>
      </c>
      <c r="Q1011">
        <v>3</v>
      </c>
      <c r="R1011">
        <v>4</v>
      </c>
      <c r="S1011">
        <v>5</v>
      </c>
      <c r="T1011">
        <v>3</v>
      </c>
      <c r="U1011">
        <v>36</v>
      </c>
      <c r="V1011">
        <v>72</v>
      </c>
      <c r="W1011" t="s">
        <v>173</v>
      </c>
      <c r="X1011" t="s">
        <v>7613</v>
      </c>
      <c r="Y1011" t="s">
        <v>10</v>
      </c>
    </row>
    <row r="1012" spans="1:25" x14ac:dyDescent="0.25">
      <c r="A1012" t="s">
        <v>23018</v>
      </c>
      <c r="B1012">
        <v>4</v>
      </c>
      <c r="C1012">
        <v>5</v>
      </c>
      <c r="D1012">
        <v>4</v>
      </c>
      <c r="E1012">
        <v>4</v>
      </c>
      <c r="F1012">
        <v>4</v>
      </c>
      <c r="G1012">
        <v>4</v>
      </c>
      <c r="H1012">
        <v>3</v>
      </c>
      <c r="I1012">
        <v>4</v>
      </c>
      <c r="J1012">
        <v>4</v>
      </c>
      <c r="K1012">
        <v>36</v>
      </c>
      <c r="L1012">
        <v>4</v>
      </c>
      <c r="M1012">
        <v>4</v>
      </c>
      <c r="N1012">
        <v>3</v>
      </c>
      <c r="O1012">
        <v>4</v>
      </c>
      <c r="P1012">
        <v>4</v>
      </c>
      <c r="Q1012">
        <v>4</v>
      </c>
      <c r="R1012">
        <v>3</v>
      </c>
      <c r="S1012">
        <v>3</v>
      </c>
      <c r="T1012">
        <v>5</v>
      </c>
      <c r="U1012">
        <v>34</v>
      </c>
      <c r="V1012">
        <v>70</v>
      </c>
      <c r="W1012" t="s">
        <v>1224</v>
      </c>
      <c r="X1012" t="s">
        <v>14278</v>
      </c>
      <c r="Y1012" t="s">
        <v>10</v>
      </c>
    </row>
    <row r="1013" spans="1:25" x14ac:dyDescent="0.25">
      <c r="A1013" t="s">
        <v>23019</v>
      </c>
      <c r="B1013">
        <v>5</v>
      </c>
      <c r="C1013">
        <v>4</v>
      </c>
      <c r="D1013">
        <v>3</v>
      </c>
      <c r="E1013">
        <v>5</v>
      </c>
      <c r="F1013">
        <v>4</v>
      </c>
      <c r="G1013">
        <v>4</v>
      </c>
      <c r="H1013">
        <v>4</v>
      </c>
      <c r="I1013">
        <v>3</v>
      </c>
      <c r="J1013">
        <v>4</v>
      </c>
      <c r="K1013">
        <v>36</v>
      </c>
      <c r="L1013">
        <v>4</v>
      </c>
      <c r="M1013">
        <v>3</v>
      </c>
      <c r="N1013">
        <v>4</v>
      </c>
      <c r="O1013">
        <v>5</v>
      </c>
      <c r="P1013">
        <v>4</v>
      </c>
      <c r="Q1013">
        <v>5</v>
      </c>
      <c r="R1013">
        <v>4</v>
      </c>
      <c r="S1013">
        <v>4</v>
      </c>
      <c r="T1013">
        <v>3</v>
      </c>
      <c r="U1013">
        <v>36</v>
      </c>
      <c r="V1013">
        <v>72</v>
      </c>
      <c r="W1013" t="s">
        <v>61</v>
      </c>
      <c r="X1013" t="s">
        <v>5156</v>
      </c>
      <c r="Y1013" t="s">
        <v>10</v>
      </c>
    </row>
    <row r="1014" spans="1:25" x14ac:dyDescent="0.25">
      <c r="A1014" t="s">
        <v>23020</v>
      </c>
      <c r="B1014">
        <v>4</v>
      </c>
      <c r="C1014">
        <v>3</v>
      </c>
      <c r="D1014">
        <v>5</v>
      </c>
      <c r="E1014">
        <v>4</v>
      </c>
      <c r="F1014">
        <v>4</v>
      </c>
      <c r="G1014">
        <v>3</v>
      </c>
      <c r="H1014">
        <v>5</v>
      </c>
      <c r="I1014">
        <v>4</v>
      </c>
      <c r="J1014">
        <v>4</v>
      </c>
      <c r="K1014">
        <v>36</v>
      </c>
      <c r="L1014">
        <v>4</v>
      </c>
      <c r="M1014">
        <v>4</v>
      </c>
      <c r="N1014">
        <v>3</v>
      </c>
      <c r="O1014">
        <v>4</v>
      </c>
      <c r="P1014">
        <v>4</v>
      </c>
      <c r="Q1014">
        <v>5</v>
      </c>
      <c r="R1014">
        <v>3</v>
      </c>
      <c r="S1014">
        <v>4</v>
      </c>
      <c r="T1014">
        <v>4</v>
      </c>
      <c r="U1014">
        <v>35</v>
      </c>
      <c r="V1014">
        <v>71</v>
      </c>
      <c r="W1014" t="s">
        <v>308</v>
      </c>
      <c r="X1014" t="s">
        <v>23021</v>
      </c>
      <c r="Y1014" t="s">
        <v>10</v>
      </c>
    </row>
    <row r="1015" spans="1:25" x14ac:dyDescent="0.25">
      <c r="A1015" t="s">
        <v>23022</v>
      </c>
      <c r="B1015">
        <v>4</v>
      </c>
      <c r="C1015">
        <v>4</v>
      </c>
      <c r="D1015">
        <v>4</v>
      </c>
      <c r="E1015">
        <v>3</v>
      </c>
      <c r="F1015">
        <v>4</v>
      </c>
      <c r="G1015">
        <v>4</v>
      </c>
      <c r="H1015">
        <v>3</v>
      </c>
      <c r="I1015">
        <v>4</v>
      </c>
      <c r="J1015">
        <v>3</v>
      </c>
      <c r="K1015">
        <v>33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33</v>
      </c>
      <c r="W1015" t="s">
        <v>376</v>
      </c>
      <c r="X1015" t="s">
        <v>3039</v>
      </c>
      <c r="Y1015" t="s">
        <v>10</v>
      </c>
    </row>
    <row r="1016" spans="1:25" x14ac:dyDescent="0.25">
      <c r="A1016" t="s">
        <v>23023</v>
      </c>
      <c r="B1016">
        <v>4</v>
      </c>
      <c r="C1016">
        <v>4</v>
      </c>
      <c r="D1016">
        <v>4</v>
      </c>
      <c r="E1016">
        <v>3</v>
      </c>
      <c r="F1016">
        <v>4</v>
      </c>
      <c r="G1016">
        <v>4</v>
      </c>
      <c r="H1016">
        <v>3</v>
      </c>
      <c r="I1016">
        <v>4</v>
      </c>
      <c r="J1016">
        <v>3</v>
      </c>
      <c r="K1016">
        <v>33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33</v>
      </c>
      <c r="W1016" t="s">
        <v>376</v>
      </c>
      <c r="X1016" t="s">
        <v>23024</v>
      </c>
      <c r="Y1016" t="s">
        <v>10</v>
      </c>
    </row>
    <row r="1017" spans="1:25" x14ac:dyDescent="0.25">
      <c r="A1017" t="s">
        <v>23025</v>
      </c>
      <c r="B1017">
        <v>5</v>
      </c>
      <c r="C1017">
        <v>4</v>
      </c>
      <c r="D1017">
        <v>4</v>
      </c>
      <c r="E1017">
        <v>3</v>
      </c>
      <c r="F1017">
        <v>4</v>
      </c>
      <c r="G1017">
        <v>4</v>
      </c>
      <c r="H1017">
        <v>3</v>
      </c>
      <c r="I1017">
        <v>5</v>
      </c>
      <c r="J1017">
        <v>4</v>
      </c>
      <c r="K1017">
        <v>36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36</v>
      </c>
      <c r="W1017" t="s">
        <v>52</v>
      </c>
      <c r="X1017" t="s">
        <v>23026</v>
      </c>
      <c r="Y1017" t="s">
        <v>10</v>
      </c>
    </row>
    <row r="1018" spans="1:25" x14ac:dyDescent="0.25">
      <c r="A1018" t="s">
        <v>23027</v>
      </c>
      <c r="B1018">
        <v>4</v>
      </c>
      <c r="C1018">
        <v>4</v>
      </c>
      <c r="D1018">
        <v>3</v>
      </c>
      <c r="E1018">
        <v>5</v>
      </c>
      <c r="F1018">
        <v>4</v>
      </c>
      <c r="G1018">
        <v>5</v>
      </c>
      <c r="H1018">
        <v>4</v>
      </c>
      <c r="I1018">
        <v>3</v>
      </c>
      <c r="J1018">
        <v>4</v>
      </c>
      <c r="K1018">
        <v>36</v>
      </c>
      <c r="L1018">
        <v>5</v>
      </c>
      <c r="M1018">
        <v>4</v>
      </c>
      <c r="N1018">
        <v>3</v>
      </c>
      <c r="O1018">
        <v>4</v>
      </c>
      <c r="P1018">
        <v>4</v>
      </c>
      <c r="Q1018">
        <v>4</v>
      </c>
      <c r="R1018">
        <v>3</v>
      </c>
      <c r="S1018">
        <v>5</v>
      </c>
      <c r="T1018">
        <v>4</v>
      </c>
      <c r="U1018">
        <v>36</v>
      </c>
      <c r="V1018">
        <v>72</v>
      </c>
      <c r="W1018" t="s">
        <v>15</v>
      </c>
      <c r="X1018" t="s">
        <v>23028</v>
      </c>
      <c r="Y1018" t="s">
        <v>10</v>
      </c>
    </row>
    <row r="1019" spans="1:25" x14ac:dyDescent="0.25">
      <c r="A1019" t="s">
        <v>23029</v>
      </c>
      <c r="B1019">
        <v>4</v>
      </c>
      <c r="C1019">
        <v>4</v>
      </c>
      <c r="D1019">
        <v>3</v>
      </c>
      <c r="E1019">
        <v>5</v>
      </c>
      <c r="F1019">
        <v>4</v>
      </c>
      <c r="G1019">
        <v>5</v>
      </c>
      <c r="H1019">
        <v>4</v>
      </c>
      <c r="I1019">
        <v>3</v>
      </c>
      <c r="J1019">
        <v>4</v>
      </c>
      <c r="K1019">
        <v>36</v>
      </c>
      <c r="L1019">
        <v>5</v>
      </c>
      <c r="M1019">
        <v>4</v>
      </c>
      <c r="N1019">
        <v>3</v>
      </c>
      <c r="O1019">
        <v>4</v>
      </c>
      <c r="P1019">
        <v>4</v>
      </c>
      <c r="Q1019">
        <v>4</v>
      </c>
      <c r="R1019">
        <v>3</v>
      </c>
      <c r="S1019">
        <v>5</v>
      </c>
      <c r="T1019">
        <v>4</v>
      </c>
      <c r="U1019">
        <v>36</v>
      </c>
      <c r="V1019">
        <v>72</v>
      </c>
      <c r="W1019" t="s">
        <v>15</v>
      </c>
      <c r="X1019" t="s">
        <v>23028</v>
      </c>
      <c r="Y1019" t="s">
        <v>10</v>
      </c>
    </row>
    <row r="1020" spans="1:25" x14ac:dyDescent="0.25">
      <c r="A1020" t="s">
        <v>23030</v>
      </c>
      <c r="B1020">
        <v>4</v>
      </c>
      <c r="C1020">
        <v>4</v>
      </c>
      <c r="D1020">
        <v>4</v>
      </c>
      <c r="E1020">
        <v>3</v>
      </c>
      <c r="F1020">
        <v>4</v>
      </c>
      <c r="G1020">
        <v>4</v>
      </c>
      <c r="H1020">
        <v>4</v>
      </c>
      <c r="I1020">
        <v>3</v>
      </c>
      <c r="J1020">
        <v>4</v>
      </c>
      <c r="K1020">
        <v>34</v>
      </c>
      <c r="L1020">
        <v>5</v>
      </c>
      <c r="M1020">
        <v>4</v>
      </c>
      <c r="N1020">
        <v>3</v>
      </c>
      <c r="O1020">
        <v>4</v>
      </c>
      <c r="P1020">
        <v>4</v>
      </c>
      <c r="Q1020">
        <v>5</v>
      </c>
      <c r="R1020">
        <v>4</v>
      </c>
      <c r="S1020">
        <v>3</v>
      </c>
      <c r="T1020">
        <v>4</v>
      </c>
      <c r="U1020">
        <v>36</v>
      </c>
      <c r="V1020">
        <v>70</v>
      </c>
      <c r="W1020" t="s">
        <v>15</v>
      </c>
      <c r="X1020" t="s">
        <v>23028</v>
      </c>
      <c r="Y1020" t="s">
        <v>10</v>
      </c>
    </row>
    <row r="1021" spans="1:25" x14ac:dyDescent="0.25">
      <c r="A1021" t="s">
        <v>23031</v>
      </c>
      <c r="B1021">
        <v>4</v>
      </c>
      <c r="C1021">
        <v>5</v>
      </c>
      <c r="D1021">
        <v>3</v>
      </c>
      <c r="E1021">
        <v>5</v>
      </c>
      <c r="F1021">
        <v>4</v>
      </c>
      <c r="G1021">
        <v>4</v>
      </c>
      <c r="H1021">
        <v>4</v>
      </c>
      <c r="I1021">
        <v>4</v>
      </c>
      <c r="J1021">
        <v>3</v>
      </c>
      <c r="K1021">
        <v>36</v>
      </c>
      <c r="L1021">
        <v>4</v>
      </c>
      <c r="M1021">
        <v>4</v>
      </c>
      <c r="N1021">
        <v>3</v>
      </c>
      <c r="O1021">
        <v>5</v>
      </c>
      <c r="P1021">
        <v>4</v>
      </c>
      <c r="Q1021">
        <v>4</v>
      </c>
      <c r="R1021">
        <v>3</v>
      </c>
      <c r="S1021">
        <v>5</v>
      </c>
      <c r="T1021">
        <v>4</v>
      </c>
      <c r="U1021">
        <v>36</v>
      </c>
      <c r="V1021">
        <v>72</v>
      </c>
      <c r="W1021" t="s">
        <v>52</v>
      </c>
      <c r="X1021" t="s">
        <v>513</v>
      </c>
      <c r="Y1021" t="s">
        <v>10</v>
      </c>
    </row>
    <row r="1022" spans="1:25" x14ac:dyDescent="0.25">
      <c r="A1022" t="s">
        <v>23032</v>
      </c>
      <c r="B1022">
        <v>4</v>
      </c>
      <c r="C1022">
        <v>4</v>
      </c>
      <c r="D1022">
        <v>4</v>
      </c>
      <c r="E1022">
        <v>3</v>
      </c>
      <c r="F1022">
        <v>4</v>
      </c>
      <c r="G1022">
        <v>3</v>
      </c>
      <c r="H1022">
        <v>5</v>
      </c>
      <c r="I1022">
        <v>4</v>
      </c>
      <c r="J1022">
        <v>4</v>
      </c>
      <c r="K1022">
        <v>35</v>
      </c>
      <c r="L1022">
        <v>4</v>
      </c>
      <c r="M1022">
        <v>4</v>
      </c>
      <c r="N1022">
        <v>4</v>
      </c>
      <c r="O1022">
        <v>4</v>
      </c>
      <c r="P1022">
        <v>3</v>
      </c>
      <c r="Q1022">
        <v>5</v>
      </c>
      <c r="R1022">
        <v>3</v>
      </c>
      <c r="S1022">
        <v>5</v>
      </c>
      <c r="T1022">
        <v>4</v>
      </c>
      <c r="U1022">
        <v>36</v>
      </c>
      <c r="V1022">
        <v>71</v>
      </c>
      <c r="W1022" t="s">
        <v>58</v>
      </c>
      <c r="X1022" t="s">
        <v>9295</v>
      </c>
      <c r="Y1022" t="s">
        <v>10</v>
      </c>
    </row>
    <row r="1023" spans="1:25" x14ac:dyDescent="0.25">
      <c r="A1023" t="s">
        <v>23033</v>
      </c>
      <c r="B1023">
        <v>4</v>
      </c>
      <c r="C1023">
        <v>3</v>
      </c>
      <c r="D1023">
        <v>5</v>
      </c>
      <c r="E1023">
        <v>4</v>
      </c>
      <c r="F1023">
        <v>4</v>
      </c>
      <c r="G1023">
        <v>4</v>
      </c>
      <c r="H1023">
        <v>5</v>
      </c>
      <c r="I1023">
        <v>3</v>
      </c>
      <c r="J1023">
        <v>4</v>
      </c>
      <c r="K1023">
        <v>36</v>
      </c>
      <c r="L1023">
        <v>4</v>
      </c>
      <c r="M1023">
        <v>5</v>
      </c>
      <c r="N1023">
        <v>3</v>
      </c>
      <c r="O1023">
        <v>5</v>
      </c>
      <c r="P1023">
        <v>4</v>
      </c>
      <c r="Q1023">
        <v>4</v>
      </c>
      <c r="R1023">
        <v>4</v>
      </c>
      <c r="S1023">
        <v>3</v>
      </c>
      <c r="T1023">
        <v>4</v>
      </c>
      <c r="U1023">
        <v>36</v>
      </c>
      <c r="V1023">
        <v>72</v>
      </c>
      <c r="W1023" t="s">
        <v>12</v>
      </c>
      <c r="X1023" t="s">
        <v>288</v>
      </c>
      <c r="Y1023" t="s">
        <v>10</v>
      </c>
    </row>
    <row r="1024" spans="1:25" x14ac:dyDescent="0.25">
      <c r="A1024" t="s">
        <v>23034</v>
      </c>
      <c r="B1024">
        <v>4</v>
      </c>
      <c r="C1024">
        <v>3</v>
      </c>
      <c r="D1024">
        <v>5</v>
      </c>
      <c r="E1024">
        <v>4</v>
      </c>
      <c r="F1024">
        <v>4</v>
      </c>
      <c r="G1024">
        <v>4</v>
      </c>
      <c r="H1024">
        <v>5</v>
      </c>
      <c r="I1024">
        <v>3</v>
      </c>
      <c r="J1024">
        <v>4</v>
      </c>
      <c r="K1024">
        <v>36</v>
      </c>
      <c r="L1024">
        <v>4</v>
      </c>
      <c r="M1024">
        <v>5</v>
      </c>
      <c r="N1024">
        <v>3</v>
      </c>
      <c r="O1024">
        <v>5</v>
      </c>
      <c r="P1024">
        <v>4</v>
      </c>
      <c r="Q1024">
        <v>4</v>
      </c>
      <c r="R1024">
        <v>4</v>
      </c>
      <c r="S1024">
        <v>3</v>
      </c>
      <c r="T1024">
        <v>4</v>
      </c>
      <c r="U1024">
        <v>36</v>
      </c>
      <c r="V1024">
        <v>72</v>
      </c>
      <c r="W1024" t="s">
        <v>12</v>
      </c>
      <c r="X1024" t="s">
        <v>288</v>
      </c>
      <c r="Y1024" t="s">
        <v>10</v>
      </c>
    </row>
    <row r="1025" spans="1:25" x14ac:dyDescent="0.25">
      <c r="A1025" t="s">
        <v>23035</v>
      </c>
      <c r="B1025">
        <v>5</v>
      </c>
      <c r="C1025">
        <v>3</v>
      </c>
      <c r="D1025">
        <v>4</v>
      </c>
      <c r="E1025">
        <v>4</v>
      </c>
      <c r="F1025">
        <v>4</v>
      </c>
      <c r="G1025">
        <v>4</v>
      </c>
      <c r="H1025">
        <v>4</v>
      </c>
      <c r="I1025">
        <v>3</v>
      </c>
      <c r="J1025">
        <v>5</v>
      </c>
      <c r="K1025">
        <v>36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36</v>
      </c>
      <c r="W1025" t="s">
        <v>110</v>
      </c>
      <c r="X1025" t="s">
        <v>23036</v>
      </c>
      <c r="Y1025" t="s">
        <v>10</v>
      </c>
    </row>
    <row r="1026" spans="1:25" x14ac:dyDescent="0.25">
      <c r="A1026" t="s">
        <v>23037</v>
      </c>
      <c r="B1026">
        <v>4</v>
      </c>
      <c r="C1026">
        <v>4</v>
      </c>
      <c r="D1026">
        <v>3</v>
      </c>
      <c r="E1026">
        <v>5</v>
      </c>
      <c r="F1026">
        <v>4</v>
      </c>
      <c r="G1026">
        <v>4</v>
      </c>
      <c r="H1026">
        <v>3</v>
      </c>
      <c r="I1026">
        <v>4</v>
      </c>
      <c r="J1026">
        <v>5</v>
      </c>
      <c r="K1026">
        <v>36</v>
      </c>
      <c r="L1026">
        <v>4</v>
      </c>
      <c r="M1026">
        <v>4</v>
      </c>
      <c r="N1026">
        <v>3</v>
      </c>
      <c r="O1026">
        <v>5</v>
      </c>
      <c r="P1026">
        <v>3</v>
      </c>
      <c r="Q1026">
        <v>4</v>
      </c>
      <c r="R1026">
        <v>4</v>
      </c>
      <c r="S1026">
        <v>4</v>
      </c>
      <c r="T1026">
        <v>3</v>
      </c>
      <c r="U1026">
        <v>34</v>
      </c>
      <c r="V1026">
        <v>70</v>
      </c>
      <c r="W1026" t="s">
        <v>55</v>
      </c>
      <c r="X1026" t="s">
        <v>1058</v>
      </c>
      <c r="Y1026" t="s">
        <v>10</v>
      </c>
    </row>
    <row r="1027" spans="1:25" x14ac:dyDescent="0.25">
      <c r="A1027" t="s">
        <v>23038</v>
      </c>
      <c r="B1027">
        <v>5</v>
      </c>
      <c r="C1027">
        <v>4</v>
      </c>
      <c r="D1027">
        <v>3</v>
      </c>
      <c r="E1027">
        <v>4</v>
      </c>
      <c r="F1027">
        <v>5</v>
      </c>
      <c r="G1027">
        <v>4</v>
      </c>
      <c r="H1027">
        <v>3</v>
      </c>
      <c r="I1027">
        <v>5</v>
      </c>
      <c r="J1027">
        <v>4</v>
      </c>
      <c r="K1027">
        <v>37</v>
      </c>
      <c r="L1027">
        <v>4</v>
      </c>
      <c r="M1027">
        <v>3</v>
      </c>
      <c r="N1027">
        <v>4</v>
      </c>
      <c r="O1027">
        <v>5</v>
      </c>
      <c r="P1027">
        <v>4</v>
      </c>
      <c r="Q1027">
        <v>4</v>
      </c>
      <c r="R1027">
        <v>4</v>
      </c>
      <c r="S1027">
        <v>3</v>
      </c>
      <c r="T1027">
        <v>4</v>
      </c>
      <c r="U1027">
        <v>35</v>
      </c>
      <c r="V1027">
        <v>72</v>
      </c>
      <c r="W1027" t="s">
        <v>14359</v>
      </c>
      <c r="X1027" t="s">
        <v>23038</v>
      </c>
      <c r="Y1027" t="s">
        <v>2935</v>
      </c>
    </row>
    <row r="1028" spans="1:25" x14ac:dyDescent="0.25">
      <c r="A1028" t="s">
        <v>23039</v>
      </c>
      <c r="B1028">
        <v>4</v>
      </c>
      <c r="C1028">
        <v>3</v>
      </c>
      <c r="D1028">
        <v>4</v>
      </c>
      <c r="E1028">
        <v>4</v>
      </c>
      <c r="F1028">
        <v>4</v>
      </c>
      <c r="G1028">
        <v>4</v>
      </c>
      <c r="H1028">
        <v>4</v>
      </c>
      <c r="I1028">
        <v>3</v>
      </c>
      <c r="J1028">
        <v>5</v>
      </c>
      <c r="K1028">
        <v>35</v>
      </c>
      <c r="L1028">
        <v>3</v>
      </c>
      <c r="M1028">
        <v>4</v>
      </c>
      <c r="N1028">
        <v>4</v>
      </c>
      <c r="O1028">
        <v>3</v>
      </c>
      <c r="P1028">
        <v>4</v>
      </c>
      <c r="Q1028">
        <v>3</v>
      </c>
      <c r="R1028">
        <v>4</v>
      </c>
      <c r="S1028">
        <v>4</v>
      </c>
      <c r="T1028">
        <v>5</v>
      </c>
      <c r="U1028">
        <v>34</v>
      </c>
      <c r="V1028">
        <v>69</v>
      </c>
      <c r="W1028" t="s">
        <v>1462</v>
      </c>
      <c r="X1028" t="s">
        <v>23040</v>
      </c>
      <c r="Y1028" t="s">
        <v>78</v>
      </c>
    </row>
    <row r="1029" spans="1:25" x14ac:dyDescent="0.25">
      <c r="A1029" t="s">
        <v>23041</v>
      </c>
      <c r="B1029">
        <v>4</v>
      </c>
      <c r="C1029">
        <v>4</v>
      </c>
      <c r="D1029">
        <v>3</v>
      </c>
      <c r="E1029">
        <v>4</v>
      </c>
      <c r="F1029">
        <v>5</v>
      </c>
      <c r="G1029">
        <v>3</v>
      </c>
      <c r="H1029">
        <v>4</v>
      </c>
      <c r="I1029">
        <v>5</v>
      </c>
      <c r="J1029">
        <v>4</v>
      </c>
      <c r="K1029">
        <v>36</v>
      </c>
      <c r="L1029">
        <v>4</v>
      </c>
      <c r="M1029">
        <v>5</v>
      </c>
      <c r="N1029">
        <v>3</v>
      </c>
      <c r="O1029">
        <v>4</v>
      </c>
      <c r="P1029">
        <v>4</v>
      </c>
      <c r="Q1029">
        <v>4</v>
      </c>
      <c r="R1029">
        <v>3</v>
      </c>
      <c r="S1029">
        <v>5</v>
      </c>
      <c r="T1029">
        <v>4</v>
      </c>
      <c r="U1029">
        <v>36</v>
      </c>
      <c r="V1029">
        <v>72</v>
      </c>
      <c r="W1029" t="s">
        <v>379</v>
      </c>
      <c r="X1029" t="s">
        <v>1934</v>
      </c>
      <c r="Y1029" t="s">
        <v>10</v>
      </c>
    </row>
    <row r="1030" spans="1:25" x14ac:dyDescent="0.25">
      <c r="A1030" t="s">
        <v>23042</v>
      </c>
      <c r="B1030">
        <v>5</v>
      </c>
      <c r="C1030">
        <v>4</v>
      </c>
      <c r="D1030">
        <v>5</v>
      </c>
      <c r="E1030">
        <v>3</v>
      </c>
      <c r="F1030">
        <v>4</v>
      </c>
      <c r="G1030">
        <v>4</v>
      </c>
      <c r="H1030">
        <v>3</v>
      </c>
      <c r="I1030">
        <v>4</v>
      </c>
      <c r="J1030">
        <v>4</v>
      </c>
      <c r="K1030">
        <v>36</v>
      </c>
      <c r="L1030">
        <v>4</v>
      </c>
      <c r="M1030">
        <v>5</v>
      </c>
      <c r="N1030">
        <v>4</v>
      </c>
      <c r="O1030">
        <v>3</v>
      </c>
      <c r="P1030">
        <v>4</v>
      </c>
      <c r="Q1030">
        <v>4</v>
      </c>
      <c r="R1030">
        <v>5</v>
      </c>
      <c r="S1030">
        <v>3</v>
      </c>
      <c r="T1030">
        <v>4</v>
      </c>
      <c r="U1030">
        <v>36</v>
      </c>
      <c r="V1030">
        <v>72</v>
      </c>
      <c r="W1030" t="s">
        <v>97</v>
      </c>
      <c r="X1030" t="s">
        <v>10629</v>
      </c>
      <c r="Y1030" t="s">
        <v>44</v>
      </c>
    </row>
    <row r="1031" spans="1:25" x14ac:dyDescent="0.25">
      <c r="A1031" t="s">
        <v>23043</v>
      </c>
      <c r="B1031">
        <v>4</v>
      </c>
      <c r="C1031">
        <v>4</v>
      </c>
      <c r="D1031">
        <v>3</v>
      </c>
      <c r="E1031">
        <v>4</v>
      </c>
      <c r="F1031">
        <v>4</v>
      </c>
      <c r="G1031">
        <v>4</v>
      </c>
      <c r="H1031">
        <v>3</v>
      </c>
      <c r="I1031">
        <v>4</v>
      </c>
      <c r="J1031">
        <v>4</v>
      </c>
      <c r="K1031">
        <v>34</v>
      </c>
      <c r="L1031">
        <v>3</v>
      </c>
      <c r="M1031">
        <v>5</v>
      </c>
      <c r="N1031">
        <v>3</v>
      </c>
      <c r="O1031">
        <v>4</v>
      </c>
      <c r="P1031">
        <v>4</v>
      </c>
      <c r="Q1031">
        <v>5</v>
      </c>
      <c r="R1031">
        <v>4</v>
      </c>
      <c r="S1031">
        <v>4</v>
      </c>
      <c r="T1031">
        <v>4</v>
      </c>
      <c r="U1031">
        <v>36</v>
      </c>
      <c r="V1031">
        <v>70</v>
      </c>
      <c r="W1031" t="s">
        <v>201</v>
      </c>
      <c r="X1031" t="s">
        <v>6637</v>
      </c>
      <c r="Y1031" t="s">
        <v>10</v>
      </c>
    </row>
    <row r="1032" spans="1:25" x14ac:dyDescent="0.25">
      <c r="A1032" t="s">
        <v>23045</v>
      </c>
      <c r="B1032">
        <v>4</v>
      </c>
      <c r="C1032">
        <v>4</v>
      </c>
      <c r="D1032">
        <v>3</v>
      </c>
      <c r="E1032">
        <v>5</v>
      </c>
      <c r="F1032">
        <v>4</v>
      </c>
      <c r="G1032">
        <v>4</v>
      </c>
      <c r="H1032">
        <v>5</v>
      </c>
      <c r="I1032">
        <v>3</v>
      </c>
      <c r="J1032">
        <v>4</v>
      </c>
      <c r="K1032">
        <v>36</v>
      </c>
      <c r="L1032">
        <v>4</v>
      </c>
      <c r="M1032">
        <v>4</v>
      </c>
      <c r="N1032">
        <v>4</v>
      </c>
      <c r="O1032">
        <v>5</v>
      </c>
      <c r="P1032">
        <v>3</v>
      </c>
      <c r="Q1032">
        <v>4</v>
      </c>
      <c r="R1032">
        <v>4</v>
      </c>
      <c r="S1032">
        <v>3</v>
      </c>
      <c r="T1032">
        <v>4</v>
      </c>
      <c r="U1032">
        <v>35</v>
      </c>
      <c r="V1032">
        <v>71</v>
      </c>
      <c r="W1032" t="s">
        <v>8</v>
      </c>
      <c r="X1032" t="s">
        <v>23044</v>
      </c>
      <c r="Y1032" t="s">
        <v>10</v>
      </c>
    </row>
    <row r="1033" spans="1:25" x14ac:dyDescent="0.25">
      <c r="A1033" t="s">
        <v>23046</v>
      </c>
      <c r="B1033">
        <v>4</v>
      </c>
      <c r="C1033">
        <v>4</v>
      </c>
      <c r="D1033">
        <v>3</v>
      </c>
      <c r="E1033">
        <v>5</v>
      </c>
      <c r="F1033">
        <v>4</v>
      </c>
      <c r="G1033">
        <v>4</v>
      </c>
      <c r="H1033">
        <v>3</v>
      </c>
      <c r="I1033">
        <v>5</v>
      </c>
      <c r="J1033">
        <v>4</v>
      </c>
      <c r="K1033">
        <v>36</v>
      </c>
      <c r="L1033">
        <v>4</v>
      </c>
      <c r="M1033">
        <v>3</v>
      </c>
      <c r="N1033">
        <v>5</v>
      </c>
      <c r="O1033">
        <v>4</v>
      </c>
      <c r="P1033">
        <v>4</v>
      </c>
      <c r="Q1033">
        <v>4</v>
      </c>
      <c r="R1033">
        <v>5</v>
      </c>
      <c r="S1033">
        <v>3</v>
      </c>
      <c r="T1033">
        <v>4</v>
      </c>
      <c r="U1033">
        <v>36</v>
      </c>
      <c r="V1033">
        <v>72</v>
      </c>
      <c r="W1033" t="s">
        <v>8</v>
      </c>
      <c r="X1033" t="s">
        <v>23044</v>
      </c>
      <c r="Y1033" t="s">
        <v>10</v>
      </c>
    </row>
    <row r="1034" spans="1:25" x14ac:dyDescent="0.25">
      <c r="A1034" t="s">
        <v>23047</v>
      </c>
      <c r="B1034">
        <v>4</v>
      </c>
      <c r="C1034">
        <v>4</v>
      </c>
      <c r="D1034">
        <v>4</v>
      </c>
      <c r="E1034">
        <v>3</v>
      </c>
      <c r="F1034">
        <v>4</v>
      </c>
      <c r="G1034">
        <v>5</v>
      </c>
      <c r="H1034">
        <v>3</v>
      </c>
      <c r="I1034">
        <v>4</v>
      </c>
      <c r="J1034">
        <v>4</v>
      </c>
      <c r="K1034">
        <v>35</v>
      </c>
      <c r="L1034">
        <v>5</v>
      </c>
      <c r="M1034">
        <v>3</v>
      </c>
      <c r="N1034">
        <v>4</v>
      </c>
      <c r="O1034">
        <v>4</v>
      </c>
      <c r="P1034">
        <v>3</v>
      </c>
      <c r="Q1034">
        <v>4</v>
      </c>
      <c r="R1034">
        <v>4</v>
      </c>
      <c r="S1034">
        <v>5</v>
      </c>
      <c r="T1034">
        <v>4</v>
      </c>
      <c r="U1034">
        <v>36</v>
      </c>
      <c r="V1034">
        <v>71</v>
      </c>
      <c r="W1034" t="s">
        <v>8</v>
      </c>
      <c r="X1034" t="s">
        <v>23044</v>
      </c>
      <c r="Y1034" t="s">
        <v>10</v>
      </c>
    </row>
    <row r="1035" spans="1:25" x14ac:dyDescent="0.25">
      <c r="A1035" t="s">
        <v>23048</v>
      </c>
      <c r="B1035">
        <v>4</v>
      </c>
      <c r="C1035">
        <v>4</v>
      </c>
      <c r="D1035">
        <v>4</v>
      </c>
      <c r="E1035">
        <v>3</v>
      </c>
      <c r="F1035">
        <v>5</v>
      </c>
      <c r="G1035">
        <v>4</v>
      </c>
      <c r="H1035">
        <v>3</v>
      </c>
      <c r="I1035">
        <v>4</v>
      </c>
      <c r="J1035">
        <v>4</v>
      </c>
      <c r="K1035">
        <v>35</v>
      </c>
      <c r="L1035">
        <v>4</v>
      </c>
      <c r="M1035">
        <v>4</v>
      </c>
      <c r="N1035">
        <v>3</v>
      </c>
      <c r="O1035">
        <v>4</v>
      </c>
      <c r="P1035">
        <v>4</v>
      </c>
      <c r="Q1035">
        <v>4</v>
      </c>
      <c r="R1035">
        <v>5</v>
      </c>
      <c r="S1035">
        <v>3</v>
      </c>
      <c r="T1035">
        <v>4</v>
      </c>
      <c r="U1035">
        <v>35</v>
      </c>
      <c r="V1035">
        <v>70</v>
      </c>
      <c r="W1035" t="s">
        <v>8</v>
      </c>
      <c r="X1035" t="s">
        <v>23044</v>
      </c>
      <c r="Y1035" t="s">
        <v>10</v>
      </c>
    </row>
    <row r="1036" spans="1:25" x14ac:dyDescent="0.25">
      <c r="A1036" t="s">
        <v>23049</v>
      </c>
      <c r="B1036">
        <v>5</v>
      </c>
      <c r="C1036">
        <v>3</v>
      </c>
      <c r="D1036">
        <v>4</v>
      </c>
      <c r="E1036">
        <v>4</v>
      </c>
      <c r="F1036">
        <v>4</v>
      </c>
      <c r="G1036">
        <v>4</v>
      </c>
      <c r="H1036">
        <v>3</v>
      </c>
      <c r="I1036">
        <v>5</v>
      </c>
      <c r="J1036">
        <v>4</v>
      </c>
      <c r="K1036">
        <v>36</v>
      </c>
      <c r="L1036">
        <v>5</v>
      </c>
      <c r="M1036">
        <v>3</v>
      </c>
      <c r="N1036">
        <v>4</v>
      </c>
      <c r="O1036">
        <v>4</v>
      </c>
      <c r="P1036">
        <v>3</v>
      </c>
      <c r="Q1036">
        <v>4</v>
      </c>
      <c r="R1036">
        <v>4</v>
      </c>
      <c r="S1036">
        <v>5</v>
      </c>
      <c r="T1036">
        <v>4</v>
      </c>
      <c r="U1036">
        <v>36</v>
      </c>
      <c r="V1036">
        <v>72</v>
      </c>
      <c r="W1036" t="s">
        <v>58</v>
      </c>
      <c r="X1036" t="s">
        <v>2733</v>
      </c>
      <c r="Y1036" t="s">
        <v>10</v>
      </c>
    </row>
    <row r="1037" spans="1:25" x14ac:dyDescent="0.25">
      <c r="A1037" t="s">
        <v>23050</v>
      </c>
      <c r="B1037">
        <v>3</v>
      </c>
      <c r="C1037">
        <v>3</v>
      </c>
      <c r="D1037">
        <v>3</v>
      </c>
      <c r="E1037">
        <v>3</v>
      </c>
      <c r="F1037">
        <v>3</v>
      </c>
      <c r="G1037">
        <v>3</v>
      </c>
      <c r="H1037">
        <v>3</v>
      </c>
      <c r="I1037">
        <v>3</v>
      </c>
      <c r="J1037">
        <v>3</v>
      </c>
      <c r="K1037">
        <v>27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27</v>
      </c>
      <c r="W1037" t="s">
        <v>110</v>
      </c>
      <c r="X1037" t="s">
        <v>594</v>
      </c>
      <c r="Y1037" t="s">
        <v>10</v>
      </c>
    </row>
    <row r="1038" spans="1:25" x14ac:dyDescent="0.25">
      <c r="A1038" t="s">
        <v>23051</v>
      </c>
      <c r="B1038">
        <v>5</v>
      </c>
      <c r="C1038">
        <v>4</v>
      </c>
      <c r="D1038">
        <v>3</v>
      </c>
      <c r="E1038">
        <v>4</v>
      </c>
      <c r="F1038">
        <v>4</v>
      </c>
      <c r="G1038">
        <v>4</v>
      </c>
      <c r="H1038">
        <v>4</v>
      </c>
      <c r="I1038">
        <v>4</v>
      </c>
      <c r="J1038">
        <v>4</v>
      </c>
      <c r="K1038">
        <v>36</v>
      </c>
      <c r="L1038">
        <v>3</v>
      </c>
      <c r="M1038">
        <v>4</v>
      </c>
      <c r="N1038">
        <v>4</v>
      </c>
      <c r="O1038">
        <v>3</v>
      </c>
      <c r="P1038">
        <v>4</v>
      </c>
      <c r="Q1038">
        <v>4</v>
      </c>
      <c r="R1038">
        <v>4</v>
      </c>
      <c r="S1038">
        <v>4</v>
      </c>
      <c r="T1038">
        <v>4</v>
      </c>
      <c r="U1038">
        <v>34</v>
      </c>
      <c r="V1038">
        <v>70</v>
      </c>
      <c r="W1038" t="s">
        <v>48</v>
      </c>
      <c r="X1038" t="s">
        <v>23052</v>
      </c>
      <c r="Y1038" t="s">
        <v>50</v>
      </c>
    </row>
    <row r="1039" spans="1:25" x14ac:dyDescent="0.25">
      <c r="A1039" t="s">
        <v>23053</v>
      </c>
      <c r="B1039">
        <v>4</v>
      </c>
      <c r="C1039">
        <v>5</v>
      </c>
      <c r="D1039">
        <v>3</v>
      </c>
      <c r="E1039">
        <v>4</v>
      </c>
      <c r="F1039">
        <v>4</v>
      </c>
      <c r="G1039">
        <v>3</v>
      </c>
      <c r="H1039">
        <v>5</v>
      </c>
      <c r="I1039">
        <v>4</v>
      </c>
      <c r="J1039">
        <v>4</v>
      </c>
      <c r="K1039">
        <v>36</v>
      </c>
      <c r="L1039">
        <v>3</v>
      </c>
      <c r="M1039">
        <v>5</v>
      </c>
      <c r="N1039">
        <v>3</v>
      </c>
      <c r="O1039">
        <v>4</v>
      </c>
      <c r="P1039">
        <v>4</v>
      </c>
      <c r="Q1039">
        <v>4</v>
      </c>
      <c r="R1039">
        <v>4</v>
      </c>
      <c r="S1039">
        <v>3</v>
      </c>
      <c r="T1039">
        <v>5</v>
      </c>
      <c r="U1039">
        <v>35</v>
      </c>
      <c r="V1039">
        <v>71</v>
      </c>
      <c r="W1039" t="s">
        <v>133</v>
      </c>
      <c r="X1039" t="s">
        <v>1860</v>
      </c>
      <c r="Y1039" t="s">
        <v>10</v>
      </c>
    </row>
    <row r="1040" spans="1:25" x14ac:dyDescent="0.25">
      <c r="A1040" t="s">
        <v>23054</v>
      </c>
      <c r="B1040">
        <v>4</v>
      </c>
      <c r="C1040">
        <v>4</v>
      </c>
      <c r="D1040">
        <v>4</v>
      </c>
      <c r="E1040">
        <v>3</v>
      </c>
      <c r="F1040">
        <v>4</v>
      </c>
      <c r="G1040">
        <v>5</v>
      </c>
      <c r="H1040">
        <v>3</v>
      </c>
      <c r="I1040">
        <v>5</v>
      </c>
      <c r="J1040">
        <v>4</v>
      </c>
      <c r="K1040">
        <v>36</v>
      </c>
      <c r="L1040">
        <v>4</v>
      </c>
      <c r="M1040">
        <v>4</v>
      </c>
      <c r="N1040">
        <v>3</v>
      </c>
      <c r="O1040">
        <v>4</v>
      </c>
      <c r="P1040">
        <v>3</v>
      </c>
      <c r="Q1040">
        <v>4</v>
      </c>
      <c r="R1040">
        <v>4</v>
      </c>
      <c r="S1040">
        <v>3</v>
      </c>
      <c r="T1040">
        <v>5</v>
      </c>
      <c r="U1040">
        <v>34</v>
      </c>
      <c r="V1040">
        <v>70</v>
      </c>
      <c r="W1040" t="s">
        <v>248</v>
      </c>
      <c r="X1040" t="s">
        <v>2100</v>
      </c>
      <c r="Y1040" t="s">
        <v>44</v>
      </c>
    </row>
    <row r="1041" spans="1:25" x14ac:dyDescent="0.25">
      <c r="A1041" t="s">
        <v>23055</v>
      </c>
      <c r="B1041">
        <v>4</v>
      </c>
      <c r="C1041">
        <v>4</v>
      </c>
      <c r="D1041">
        <v>3</v>
      </c>
      <c r="E1041">
        <v>4</v>
      </c>
      <c r="F1041">
        <v>4</v>
      </c>
      <c r="G1041">
        <v>3</v>
      </c>
      <c r="H1041">
        <v>4</v>
      </c>
      <c r="I1041">
        <v>5</v>
      </c>
      <c r="J1041">
        <v>4</v>
      </c>
      <c r="K1041">
        <v>35</v>
      </c>
      <c r="L1041">
        <v>4</v>
      </c>
      <c r="M1041">
        <v>3</v>
      </c>
      <c r="N1041">
        <v>3</v>
      </c>
      <c r="O1041">
        <v>5</v>
      </c>
      <c r="P1041">
        <v>4</v>
      </c>
      <c r="Q1041">
        <v>3</v>
      </c>
      <c r="R1041">
        <v>4</v>
      </c>
      <c r="S1041">
        <v>5</v>
      </c>
      <c r="T1041">
        <v>4</v>
      </c>
      <c r="U1041">
        <v>35</v>
      </c>
      <c r="V1041">
        <v>70</v>
      </c>
      <c r="W1041" t="s">
        <v>376</v>
      </c>
      <c r="X1041" t="s">
        <v>9442</v>
      </c>
      <c r="Y1041" t="s">
        <v>10</v>
      </c>
    </row>
    <row r="1042" spans="1:25" x14ac:dyDescent="0.25">
      <c r="A1042" t="s">
        <v>23056</v>
      </c>
      <c r="B1042">
        <v>4</v>
      </c>
      <c r="C1042">
        <v>4</v>
      </c>
      <c r="D1042">
        <v>3</v>
      </c>
      <c r="E1042">
        <v>4</v>
      </c>
      <c r="F1042">
        <v>4</v>
      </c>
      <c r="G1042">
        <v>4</v>
      </c>
      <c r="H1042">
        <v>4</v>
      </c>
      <c r="I1042">
        <v>3</v>
      </c>
      <c r="J1042">
        <v>3</v>
      </c>
      <c r="K1042">
        <v>33</v>
      </c>
      <c r="L1042">
        <v>3</v>
      </c>
      <c r="M1042">
        <v>3</v>
      </c>
      <c r="N1042">
        <v>4</v>
      </c>
      <c r="O1042">
        <v>4</v>
      </c>
      <c r="P1042">
        <v>3</v>
      </c>
      <c r="Q1042">
        <v>4</v>
      </c>
      <c r="R1042">
        <v>4</v>
      </c>
      <c r="S1042">
        <v>3</v>
      </c>
      <c r="T1042">
        <v>3</v>
      </c>
      <c r="U1042">
        <v>31</v>
      </c>
      <c r="V1042">
        <v>64</v>
      </c>
      <c r="X1042" t="s">
        <v>49</v>
      </c>
      <c r="Y1042" t="s">
        <v>50</v>
      </c>
    </row>
    <row r="1043" spans="1:25" x14ac:dyDescent="0.25">
      <c r="A1043" t="s">
        <v>23057</v>
      </c>
      <c r="B1043">
        <v>4</v>
      </c>
      <c r="C1043">
        <v>5</v>
      </c>
      <c r="D1043">
        <v>3</v>
      </c>
      <c r="E1043">
        <v>4</v>
      </c>
      <c r="F1043">
        <v>5</v>
      </c>
      <c r="G1043">
        <v>3</v>
      </c>
      <c r="H1043">
        <v>4</v>
      </c>
      <c r="I1043">
        <v>4</v>
      </c>
      <c r="J1043">
        <v>5</v>
      </c>
      <c r="K1043">
        <v>37</v>
      </c>
      <c r="L1043">
        <v>4</v>
      </c>
      <c r="M1043">
        <v>5</v>
      </c>
      <c r="N1043">
        <v>3</v>
      </c>
      <c r="O1043">
        <v>4</v>
      </c>
      <c r="P1043">
        <v>5</v>
      </c>
      <c r="Q1043">
        <v>3</v>
      </c>
      <c r="R1043">
        <v>4</v>
      </c>
      <c r="S1043">
        <v>4</v>
      </c>
      <c r="T1043">
        <v>5</v>
      </c>
      <c r="U1043">
        <v>37</v>
      </c>
      <c r="V1043">
        <v>74</v>
      </c>
      <c r="W1043" t="s">
        <v>379</v>
      </c>
      <c r="X1043" t="s">
        <v>23058</v>
      </c>
      <c r="Y1043" t="s">
        <v>10</v>
      </c>
    </row>
    <row r="1044" spans="1:25" x14ac:dyDescent="0.25">
      <c r="A1044" t="s">
        <v>23059</v>
      </c>
      <c r="B1044">
        <v>5</v>
      </c>
      <c r="C1044">
        <v>5</v>
      </c>
      <c r="D1044">
        <v>4</v>
      </c>
      <c r="E1044">
        <v>3</v>
      </c>
      <c r="F1044">
        <v>4</v>
      </c>
      <c r="G1044">
        <v>3</v>
      </c>
      <c r="H1044">
        <v>3</v>
      </c>
      <c r="I1044">
        <v>4</v>
      </c>
      <c r="J1044">
        <v>5</v>
      </c>
      <c r="K1044">
        <v>36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36</v>
      </c>
      <c r="W1044" t="s">
        <v>23060</v>
      </c>
      <c r="X1044" t="s">
        <v>23061</v>
      </c>
      <c r="Y1044" t="s">
        <v>1385</v>
      </c>
    </row>
    <row r="1045" spans="1:25" x14ac:dyDescent="0.25">
      <c r="A1045" t="s">
        <v>23062</v>
      </c>
      <c r="B1045">
        <v>4</v>
      </c>
      <c r="C1045">
        <v>3</v>
      </c>
      <c r="D1045">
        <v>5</v>
      </c>
      <c r="E1045">
        <v>4</v>
      </c>
      <c r="F1045">
        <v>4</v>
      </c>
      <c r="G1045">
        <v>4</v>
      </c>
      <c r="H1045">
        <v>4</v>
      </c>
      <c r="I1045">
        <v>3</v>
      </c>
      <c r="J1045">
        <v>4</v>
      </c>
      <c r="K1045">
        <v>35</v>
      </c>
      <c r="L1045">
        <v>3</v>
      </c>
      <c r="M1045">
        <v>4</v>
      </c>
      <c r="N1045">
        <v>5</v>
      </c>
      <c r="O1045">
        <v>4</v>
      </c>
      <c r="P1045">
        <v>4</v>
      </c>
      <c r="Q1045">
        <v>3</v>
      </c>
      <c r="R1045">
        <v>4</v>
      </c>
      <c r="S1045">
        <v>5</v>
      </c>
      <c r="T1045">
        <v>4</v>
      </c>
      <c r="U1045">
        <v>36</v>
      </c>
      <c r="V1045">
        <v>71</v>
      </c>
      <c r="W1045" t="s">
        <v>379</v>
      </c>
      <c r="X1045" t="s">
        <v>23063</v>
      </c>
      <c r="Y1045" t="s">
        <v>10</v>
      </c>
    </row>
    <row r="1046" spans="1:25" x14ac:dyDescent="0.25">
      <c r="A1046" t="s">
        <v>23064</v>
      </c>
      <c r="B1046">
        <v>5</v>
      </c>
      <c r="C1046">
        <v>4</v>
      </c>
      <c r="D1046">
        <v>4</v>
      </c>
      <c r="E1046">
        <v>3</v>
      </c>
      <c r="F1046">
        <v>5</v>
      </c>
      <c r="G1046">
        <v>4</v>
      </c>
      <c r="H1046">
        <v>3</v>
      </c>
      <c r="I1046">
        <v>4</v>
      </c>
      <c r="J1046">
        <v>4</v>
      </c>
      <c r="K1046">
        <v>36</v>
      </c>
      <c r="L1046">
        <v>5</v>
      </c>
      <c r="M1046">
        <v>4</v>
      </c>
      <c r="N1046">
        <v>3</v>
      </c>
      <c r="O1046">
        <v>4</v>
      </c>
      <c r="P1046">
        <v>4</v>
      </c>
      <c r="Q1046">
        <v>4</v>
      </c>
      <c r="R1046">
        <v>3</v>
      </c>
      <c r="S1046">
        <v>5</v>
      </c>
      <c r="T1046">
        <v>4</v>
      </c>
      <c r="U1046">
        <v>36</v>
      </c>
      <c r="V1046">
        <v>72</v>
      </c>
      <c r="W1046" t="s">
        <v>64</v>
      </c>
      <c r="X1046" t="s">
        <v>4233</v>
      </c>
      <c r="Y1046" t="s">
        <v>10</v>
      </c>
    </row>
    <row r="1047" spans="1:25" x14ac:dyDescent="0.25">
      <c r="A1047" t="s">
        <v>4070</v>
      </c>
      <c r="B1047">
        <v>3</v>
      </c>
      <c r="C1047">
        <v>4</v>
      </c>
      <c r="D1047">
        <v>5</v>
      </c>
      <c r="E1047">
        <v>3</v>
      </c>
      <c r="F1047">
        <v>4</v>
      </c>
      <c r="G1047">
        <v>3</v>
      </c>
      <c r="H1047">
        <v>4</v>
      </c>
      <c r="I1047">
        <v>4</v>
      </c>
      <c r="J1047">
        <v>3</v>
      </c>
      <c r="K1047">
        <v>33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33</v>
      </c>
      <c r="W1047" t="s">
        <v>61</v>
      </c>
      <c r="X1047" t="s">
        <v>23065</v>
      </c>
      <c r="Y1047" t="s">
        <v>10</v>
      </c>
    </row>
    <row r="1048" spans="1:25" x14ac:dyDescent="0.25">
      <c r="A1048" t="s">
        <v>23066</v>
      </c>
      <c r="B1048">
        <v>4</v>
      </c>
      <c r="C1048">
        <v>5</v>
      </c>
      <c r="D1048">
        <v>4</v>
      </c>
      <c r="E1048">
        <v>3</v>
      </c>
      <c r="F1048">
        <v>5</v>
      </c>
      <c r="G1048">
        <v>3</v>
      </c>
      <c r="H1048">
        <v>4</v>
      </c>
      <c r="I1048">
        <v>4</v>
      </c>
      <c r="J1048">
        <v>4</v>
      </c>
      <c r="K1048">
        <v>36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36</v>
      </c>
      <c r="W1048" t="s">
        <v>105</v>
      </c>
      <c r="X1048" t="s">
        <v>23067</v>
      </c>
      <c r="Y1048" t="s">
        <v>10</v>
      </c>
    </row>
    <row r="1049" spans="1:25" x14ac:dyDescent="0.25">
      <c r="A1049" t="s">
        <v>23068</v>
      </c>
      <c r="B1049">
        <v>4</v>
      </c>
      <c r="C1049">
        <v>3</v>
      </c>
      <c r="D1049">
        <v>4</v>
      </c>
      <c r="E1049">
        <v>4</v>
      </c>
      <c r="F1049">
        <v>5</v>
      </c>
      <c r="G1049">
        <v>4</v>
      </c>
      <c r="H1049">
        <v>4</v>
      </c>
      <c r="I1049">
        <v>5</v>
      </c>
      <c r="J1049">
        <v>3</v>
      </c>
      <c r="K1049">
        <v>36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36</v>
      </c>
      <c r="W1049" t="s">
        <v>105</v>
      </c>
      <c r="X1049" t="s">
        <v>23069</v>
      </c>
      <c r="Y1049" t="s">
        <v>10</v>
      </c>
    </row>
    <row r="1050" spans="1:25" x14ac:dyDescent="0.25">
      <c r="A1050" t="s">
        <v>23070</v>
      </c>
      <c r="B1050">
        <v>4</v>
      </c>
      <c r="C1050">
        <v>5</v>
      </c>
      <c r="D1050">
        <v>3</v>
      </c>
      <c r="E1050">
        <v>4</v>
      </c>
      <c r="F1050">
        <v>4</v>
      </c>
      <c r="G1050">
        <v>5</v>
      </c>
      <c r="H1050">
        <v>4</v>
      </c>
      <c r="I1050">
        <v>3</v>
      </c>
      <c r="J1050">
        <v>4</v>
      </c>
      <c r="K1050">
        <v>36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36</v>
      </c>
      <c r="W1050" t="s">
        <v>105</v>
      </c>
      <c r="X1050" t="s">
        <v>23067</v>
      </c>
      <c r="Y1050" t="s">
        <v>10</v>
      </c>
    </row>
    <row r="1051" spans="1:25" x14ac:dyDescent="0.25">
      <c r="A1051" t="s">
        <v>23071</v>
      </c>
      <c r="B1051">
        <v>4</v>
      </c>
      <c r="C1051">
        <v>5</v>
      </c>
      <c r="D1051">
        <v>3</v>
      </c>
      <c r="E1051">
        <v>4</v>
      </c>
      <c r="F1051">
        <v>4</v>
      </c>
      <c r="G1051">
        <v>5</v>
      </c>
      <c r="H1051">
        <v>3</v>
      </c>
      <c r="I1051">
        <v>4</v>
      </c>
      <c r="J1051">
        <v>4</v>
      </c>
      <c r="K1051">
        <v>36</v>
      </c>
      <c r="L1051">
        <v>4</v>
      </c>
      <c r="M1051">
        <v>4</v>
      </c>
      <c r="N1051">
        <v>3</v>
      </c>
      <c r="O1051">
        <v>4</v>
      </c>
      <c r="P1051">
        <v>4</v>
      </c>
      <c r="Q1051">
        <v>3</v>
      </c>
      <c r="R1051">
        <v>5</v>
      </c>
      <c r="S1051">
        <v>4</v>
      </c>
      <c r="T1051">
        <v>5</v>
      </c>
      <c r="U1051">
        <v>36</v>
      </c>
      <c r="V1051">
        <v>72</v>
      </c>
      <c r="W1051" t="s">
        <v>52</v>
      </c>
      <c r="X1051" t="s">
        <v>12113</v>
      </c>
      <c r="Y1051" t="s">
        <v>10</v>
      </c>
    </row>
    <row r="1052" spans="1:25" x14ac:dyDescent="0.25">
      <c r="A1052" t="s">
        <v>23072</v>
      </c>
      <c r="B1052">
        <v>4</v>
      </c>
      <c r="C1052">
        <v>5</v>
      </c>
      <c r="D1052">
        <v>3</v>
      </c>
      <c r="E1052">
        <v>3</v>
      </c>
      <c r="F1052">
        <v>4</v>
      </c>
      <c r="G1052">
        <v>4</v>
      </c>
      <c r="H1052">
        <v>4</v>
      </c>
      <c r="I1052">
        <v>4</v>
      </c>
      <c r="J1052">
        <v>4</v>
      </c>
      <c r="K1052">
        <v>35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35</v>
      </c>
      <c r="W1052" t="s">
        <v>97</v>
      </c>
      <c r="X1052" t="s">
        <v>19058</v>
      </c>
      <c r="Y1052" t="s">
        <v>44</v>
      </c>
    </row>
    <row r="1053" spans="1:25" x14ac:dyDescent="0.25">
      <c r="A1053" t="s">
        <v>23073</v>
      </c>
      <c r="B1053">
        <v>4</v>
      </c>
      <c r="C1053">
        <v>5</v>
      </c>
      <c r="D1053">
        <v>4</v>
      </c>
      <c r="E1053">
        <v>3</v>
      </c>
      <c r="F1053">
        <v>5</v>
      </c>
      <c r="G1053">
        <v>3</v>
      </c>
      <c r="H1053">
        <v>4</v>
      </c>
      <c r="I1053">
        <v>4</v>
      </c>
      <c r="J1053">
        <v>4</v>
      </c>
      <c r="K1053">
        <v>36</v>
      </c>
      <c r="L1053">
        <v>5</v>
      </c>
      <c r="M1053">
        <v>4</v>
      </c>
      <c r="N1053">
        <v>4</v>
      </c>
      <c r="O1053">
        <v>3</v>
      </c>
      <c r="P1053">
        <v>5</v>
      </c>
      <c r="Q1053">
        <v>4</v>
      </c>
      <c r="R1053">
        <v>4</v>
      </c>
      <c r="S1053">
        <v>3</v>
      </c>
      <c r="T1053">
        <v>4</v>
      </c>
      <c r="U1053">
        <v>36</v>
      </c>
      <c r="V1053">
        <v>72</v>
      </c>
      <c r="W1053" t="s">
        <v>173</v>
      </c>
      <c r="X1053" t="s">
        <v>23074</v>
      </c>
      <c r="Y1053" t="s">
        <v>10</v>
      </c>
    </row>
    <row r="1054" spans="1:25" x14ac:dyDescent="0.25">
      <c r="A1054" t="s">
        <v>23075</v>
      </c>
      <c r="B1054">
        <v>4</v>
      </c>
      <c r="C1054">
        <v>4</v>
      </c>
      <c r="D1054">
        <v>5</v>
      </c>
      <c r="E1054">
        <v>4</v>
      </c>
      <c r="F1054">
        <v>3</v>
      </c>
      <c r="G1054">
        <v>5</v>
      </c>
      <c r="H1054">
        <v>4</v>
      </c>
      <c r="I1054">
        <v>3</v>
      </c>
      <c r="J1054">
        <v>4</v>
      </c>
      <c r="K1054">
        <v>36</v>
      </c>
      <c r="L1054">
        <v>4</v>
      </c>
      <c r="M1054">
        <v>4</v>
      </c>
      <c r="N1054">
        <v>5</v>
      </c>
      <c r="O1054">
        <v>3</v>
      </c>
      <c r="P1054">
        <v>4</v>
      </c>
      <c r="Q1054">
        <v>3</v>
      </c>
      <c r="R1054">
        <v>5</v>
      </c>
      <c r="S1054">
        <v>4</v>
      </c>
      <c r="T1054">
        <v>4</v>
      </c>
      <c r="U1054">
        <v>36</v>
      </c>
      <c r="V1054">
        <v>72</v>
      </c>
      <c r="W1054" t="s">
        <v>39</v>
      </c>
      <c r="X1054" t="s">
        <v>1555</v>
      </c>
      <c r="Y1054" t="s">
        <v>10</v>
      </c>
    </row>
    <row r="1055" spans="1:25" x14ac:dyDescent="0.25">
      <c r="A1055" t="s">
        <v>23076</v>
      </c>
      <c r="B1055">
        <v>4</v>
      </c>
      <c r="C1055">
        <v>5</v>
      </c>
      <c r="D1055">
        <v>3</v>
      </c>
      <c r="E1055">
        <v>4</v>
      </c>
      <c r="F1055">
        <v>4</v>
      </c>
      <c r="G1055">
        <v>4</v>
      </c>
      <c r="H1055">
        <v>5</v>
      </c>
      <c r="I1055">
        <v>4</v>
      </c>
      <c r="J1055">
        <v>3</v>
      </c>
      <c r="K1055">
        <v>36</v>
      </c>
      <c r="L1055">
        <v>4</v>
      </c>
      <c r="M1055">
        <v>4</v>
      </c>
      <c r="N1055">
        <v>3</v>
      </c>
      <c r="O1055">
        <v>5</v>
      </c>
      <c r="P1055">
        <v>4</v>
      </c>
      <c r="Q1055">
        <v>4</v>
      </c>
      <c r="R1055">
        <v>3</v>
      </c>
      <c r="S1055">
        <v>5</v>
      </c>
      <c r="T1055">
        <v>4</v>
      </c>
      <c r="U1055">
        <v>36</v>
      </c>
      <c r="V1055">
        <v>72</v>
      </c>
      <c r="W1055" t="s">
        <v>669</v>
      </c>
      <c r="X1055" t="s">
        <v>7156</v>
      </c>
      <c r="Y1055" t="s">
        <v>10</v>
      </c>
    </row>
    <row r="1056" spans="1:25" x14ac:dyDescent="0.25">
      <c r="A1056" t="s">
        <v>23077</v>
      </c>
      <c r="B1056">
        <v>5</v>
      </c>
      <c r="C1056">
        <v>5</v>
      </c>
      <c r="D1056">
        <v>4</v>
      </c>
      <c r="E1056">
        <v>3</v>
      </c>
      <c r="F1056">
        <v>4</v>
      </c>
      <c r="G1056">
        <v>5</v>
      </c>
      <c r="H1056">
        <v>4</v>
      </c>
      <c r="I1056">
        <v>3</v>
      </c>
      <c r="J1056">
        <v>4</v>
      </c>
      <c r="K1056">
        <v>37</v>
      </c>
      <c r="L1056">
        <v>4</v>
      </c>
      <c r="M1056">
        <v>4</v>
      </c>
      <c r="N1056">
        <v>5</v>
      </c>
      <c r="O1056">
        <v>5</v>
      </c>
      <c r="P1056">
        <v>4</v>
      </c>
      <c r="Q1056">
        <v>3</v>
      </c>
      <c r="R1056">
        <v>4</v>
      </c>
      <c r="S1056">
        <v>3</v>
      </c>
      <c r="T1056">
        <v>4</v>
      </c>
      <c r="U1056">
        <v>36</v>
      </c>
      <c r="V1056">
        <v>73</v>
      </c>
      <c r="W1056" t="s">
        <v>669</v>
      </c>
      <c r="X1056" t="s">
        <v>2296</v>
      </c>
      <c r="Y1056" t="s">
        <v>10</v>
      </c>
    </row>
    <row r="1057" spans="1:25" x14ac:dyDescent="0.25">
      <c r="A1057" t="s">
        <v>23078</v>
      </c>
      <c r="B1057">
        <v>5</v>
      </c>
      <c r="C1057">
        <v>4</v>
      </c>
      <c r="D1057">
        <v>4</v>
      </c>
      <c r="E1057">
        <v>3</v>
      </c>
      <c r="F1057">
        <v>4</v>
      </c>
      <c r="G1057">
        <v>3</v>
      </c>
      <c r="H1057">
        <v>4</v>
      </c>
      <c r="I1057">
        <v>5</v>
      </c>
      <c r="J1057">
        <v>4</v>
      </c>
      <c r="K1057">
        <v>36</v>
      </c>
      <c r="L1057">
        <v>5</v>
      </c>
      <c r="M1057">
        <v>4</v>
      </c>
      <c r="N1057">
        <v>4</v>
      </c>
      <c r="O1057">
        <v>4</v>
      </c>
      <c r="P1057">
        <v>4</v>
      </c>
      <c r="Q1057">
        <v>3</v>
      </c>
      <c r="R1057">
        <v>4</v>
      </c>
      <c r="S1057">
        <v>3</v>
      </c>
      <c r="T1057">
        <v>5</v>
      </c>
      <c r="U1057">
        <v>36</v>
      </c>
      <c r="V1057">
        <v>72</v>
      </c>
      <c r="W1057" t="s">
        <v>527</v>
      </c>
      <c r="X1057" t="s">
        <v>3894</v>
      </c>
      <c r="Y1057" t="s">
        <v>44</v>
      </c>
    </row>
    <row r="1058" spans="1:25" x14ac:dyDescent="0.25">
      <c r="A1058" t="s">
        <v>23079</v>
      </c>
      <c r="B1058">
        <v>4</v>
      </c>
      <c r="C1058">
        <v>5</v>
      </c>
      <c r="D1058">
        <v>4</v>
      </c>
      <c r="E1058">
        <v>4</v>
      </c>
      <c r="F1058">
        <v>3</v>
      </c>
      <c r="G1058">
        <v>5</v>
      </c>
      <c r="H1058">
        <v>4</v>
      </c>
      <c r="I1058">
        <v>3</v>
      </c>
      <c r="J1058">
        <v>4</v>
      </c>
      <c r="K1058">
        <v>36</v>
      </c>
      <c r="L1058">
        <v>4</v>
      </c>
      <c r="M1058">
        <v>4</v>
      </c>
      <c r="N1058">
        <v>5</v>
      </c>
      <c r="O1058">
        <v>3</v>
      </c>
      <c r="P1058">
        <v>4</v>
      </c>
      <c r="Q1058">
        <v>4</v>
      </c>
      <c r="R1058">
        <v>5</v>
      </c>
      <c r="S1058">
        <v>3</v>
      </c>
      <c r="T1058">
        <v>4</v>
      </c>
      <c r="U1058">
        <v>36</v>
      </c>
      <c r="V1058">
        <v>72</v>
      </c>
      <c r="W1058" t="s">
        <v>2137</v>
      </c>
      <c r="X1058" t="s">
        <v>9017</v>
      </c>
      <c r="Y1058" t="s">
        <v>10</v>
      </c>
    </row>
    <row r="1059" spans="1:25" x14ac:dyDescent="0.25">
      <c r="A1059" t="s">
        <v>23080</v>
      </c>
      <c r="B1059">
        <v>4</v>
      </c>
      <c r="C1059">
        <v>4</v>
      </c>
      <c r="D1059">
        <v>5</v>
      </c>
      <c r="E1059">
        <v>3</v>
      </c>
      <c r="F1059">
        <v>4</v>
      </c>
      <c r="G1059">
        <v>4</v>
      </c>
      <c r="H1059">
        <v>5</v>
      </c>
      <c r="I1059">
        <v>3</v>
      </c>
      <c r="J1059">
        <v>4</v>
      </c>
      <c r="K1059">
        <v>36</v>
      </c>
      <c r="L1059">
        <v>5</v>
      </c>
      <c r="M1059">
        <v>4</v>
      </c>
      <c r="N1059">
        <v>4</v>
      </c>
      <c r="O1059">
        <v>3</v>
      </c>
      <c r="P1059">
        <v>4</v>
      </c>
      <c r="Q1059">
        <v>4</v>
      </c>
      <c r="R1059">
        <v>5</v>
      </c>
      <c r="S1059">
        <v>3</v>
      </c>
      <c r="T1059">
        <v>4</v>
      </c>
      <c r="U1059">
        <v>36</v>
      </c>
      <c r="V1059">
        <v>72</v>
      </c>
      <c r="W1059" t="s">
        <v>236</v>
      </c>
      <c r="X1059" t="s">
        <v>5686</v>
      </c>
      <c r="Y1059" t="s">
        <v>10</v>
      </c>
    </row>
    <row r="1060" spans="1:25" x14ac:dyDescent="0.25">
      <c r="A1060" t="s">
        <v>23081</v>
      </c>
      <c r="B1060">
        <v>4</v>
      </c>
      <c r="C1060">
        <v>4</v>
      </c>
      <c r="D1060">
        <v>4</v>
      </c>
      <c r="E1060">
        <v>3</v>
      </c>
      <c r="F1060">
        <v>5</v>
      </c>
      <c r="G1060">
        <v>4</v>
      </c>
      <c r="H1060">
        <v>5</v>
      </c>
      <c r="I1060">
        <v>3</v>
      </c>
      <c r="J1060">
        <v>4</v>
      </c>
      <c r="K1060">
        <v>36</v>
      </c>
      <c r="L1060">
        <v>3</v>
      </c>
      <c r="M1060">
        <v>4</v>
      </c>
      <c r="N1060">
        <v>3</v>
      </c>
      <c r="O1060">
        <v>5</v>
      </c>
      <c r="P1060">
        <v>4</v>
      </c>
      <c r="Q1060">
        <v>4</v>
      </c>
      <c r="R1060">
        <v>5</v>
      </c>
      <c r="S1060">
        <v>4</v>
      </c>
      <c r="T1060">
        <v>4</v>
      </c>
      <c r="U1060">
        <v>36</v>
      </c>
      <c r="V1060">
        <v>72</v>
      </c>
      <c r="W1060" t="s">
        <v>61</v>
      </c>
      <c r="X1060" t="s">
        <v>10778</v>
      </c>
      <c r="Y1060" t="s">
        <v>10</v>
      </c>
    </row>
    <row r="1061" spans="1:25" x14ac:dyDescent="0.25">
      <c r="A1061" t="s">
        <v>23082</v>
      </c>
      <c r="B1061">
        <v>4</v>
      </c>
      <c r="C1061">
        <v>4</v>
      </c>
      <c r="D1061">
        <v>4</v>
      </c>
      <c r="E1061">
        <v>3</v>
      </c>
      <c r="F1061">
        <v>5</v>
      </c>
      <c r="G1061">
        <v>3</v>
      </c>
      <c r="H1061">
        <v>4</v>
      </c>
      <c r="I1061">
        <v>5</v>
      </c>
      <c r="J1061">
        <v>4</v>
      </c>
      <c r="K1061">
        <v>36</v>
      </c>
      <c r="L1061">
        <v>5</v>
      </c>
      <c r="M1061">
        <v>4</v>
      </c>
      <c r="N1061">
        <v>4</v>
      </c>
      <c r="O1061">
        <v>3</v>
      </c>
      <c r="P1061">
        <v>4</v>
      </c>
      <c r="Q1061">
        <v>4</v>
      </c>
      <c r="R1061">
        <v>3</v>
      </c>
      <c r="S1061">
        <v>5</v>
      </c>
      <c r="T1061">
        <v>4</v>
      </c>
      <c r="U1061">
        <v>36</v>
      </c>
      <c r="V1061">
        <v>72</v>
      </c>
      <c r="W1061" t="s">
        <v>21</v>
      </c>
      <c r="X1061" t="s">
        <v>12300</v>
      </c>
      <c r="Y1061" t="s">
        <v>10</v>
      </c>
    </row>
    <row r="1062" spans="1:25" x14ac:dyDescent="0.25">
      <c r="A1062" t="s">
        <v>23083</v>
      </c>
      <c r="B1062">
        <v>4</v>
      </c>
      <c r="C1062">
        <v>4</v>
      </c>
      <c r="D1062">
        <v>4</v>
      </c>
      <c r="E1062">
        <v>4</v>
      </c>
      <c r="F1062">
        <v>3</v>
      </c>
      <c r="G1062">
        <v>4</v>
      </c>
      <c r="H1062">
        <v>3</v>
      </c>
      <c r="I1062">
        <v>5</v>
      </c>
      <c r="J1062">
        <v>4</v>
      </c>
      <c r="K1062">
        <v>35</v>
      </c>
      <c r="L1062">
        <v>3</v>
      </c>
      <c r="M1062">
        <v>4</v>
      </c>
      <c r="N1062">
        <v>4</v>
      </c>
      <c r="O1062">
        <v>4</v>
      </c>
      <c r="P1062">
        <v>4</v>
      </c>
      <c r="Q1062">
        <v>5</v>
      </c>
      <c r="R1062">
        <v>4</v>
      </c>
      <c r="S1062">
        <v>3</v>
      </c>
      <c r="T1062">
        <v>4</v>
      </c>
      <c r="U1062">
        <v>35</v>
      </c>
      <c r="V1062">
        <v>70</v>
      </c>
      <c r="W1062" t="s">
        <v>8</v>
      </c>
      <c r="X1062" t="s">
        <v>3728</v>
      </c>
      <c r="Y1062" t="s">
        <v>10</v>
      </c>
    </row>
    <row r="1063" spans="1:25" x14ac:dyDescent="0.25">
      <c r="A1063" t="s">
        <v>23085</v>
      </c>
      <c r="B1063">
        <v>4</v>
      </c>
      <c r="C1063">
        <v>4</v>
      </c>
      <c r="D1063">
        <v>4</v>
      </c>
      <c r="E1063">
        <v>3</v>
      </c>
      <c r="F1063">
        <v>5</v>
      </c>
      <c r="G1063">
        <v>4</v>
      </c>
      <c r="H1063">
        <v>5</v>
      </c>
      <c r="I1063">
        <v>3</v>
      </c>
      <c r="J1063">
        <v>4</v>
      </c>
      <c r="K1063">
        <v>36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36</v>
      </c>
      <c r="W1063" t="s">
        <v>669</v>
      </c>
      <c r="X1063" t="s">
        <v>23084</v>
      </c>
      <c r="Y1063" t="s">
        <v>10</v>
      </c>
    </row>
    <row r="1064" spans="1:25" x14ac:dyDescent="0.25">
      <c r="A1064" t="s">
        <v>23086</v>
      </c>
      <c r="B1064">
        <v>4</v>
      </c>
      <c r="C1064">
        <v>4</v>
      </c>
      <c r="D1064">
        <v>3</v>
      </c>
      <c r="E1064">
        <v>4</v>
      </c>
      <c r="F1064">
        <v>3</v>
      </c>
      <c r="G1064">
        <v>5</v>
      </c>
      <c r="H1064">
        <v>4</v>
      </c>
      <c r="I1064">
        <v>4</v>
      </c>
      <c r="J1064">
        <v>5</v>
      </c>
      <c r="K1064">
        <v>36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36</v>
      </c>
      <c r="W1064" t="s">
        <v>669</v>
      </c>
      <c r="X1064" t="s">
        <v>23084</v>
      </c>
      <c r="Y1064" t="s">
        <v>10</v>
      </c>
    </row>
    <row r="1065" spans="1:25" x14ac:dyDescent="0.25">
      <c r="A1065" t="s">
        <v>23087</v>
      </c>
      <c r="B1065">
        <v>4</v>
      </c>
      <c r="C1065">
        <v>3</v>
      </c>
      <c r="D1065">
        <v>4</v>
      </c>
      <c r="E1065">
        <v>5</v>
      </c>
      <c r="F1065">
        <v>4</v>
      </c>
      <c r="G1065">
        <v>5</v>
      </c>
      <c r="H1065">
        <v>3</v>
      </c>
      <c r="I1065">
        <v>5</v>
      </c>
      <c r="J1065">
        <v>3</v>
      </c>
      <c r="K1065">
        <v>36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36</v>
      </c>
      <c r="W1065" t="s">
        <v>669</v>
      </c>
      <c r="X1065" t="s">
        <v>23084</v>
      </c>
      <c r="Y1065" t="s">
        <v>10</v>
      </c>
    </row>
    <row r="1066" spans="1:25" x14ac:dyDescent="0.25">
      <c r="A1066" t="s">
        <v>23088</v>
      </c>
      <c r="B1066">
        <v>4</v>
      </c>
      <c r="C1066">
        <v>3</v>
      </c>
      <c r="D1066">
        <v>4</v>
      </c>
      <c r="E1066">
        <v>5</v>
      </c>
      <c r="F1066">
        <v>4</v>
      </c>
      <c r="G1066">
        <v>3</v>
      </c>
      <c r="H1066">
        <v>5</v>
      </c>
      <c r="I1066">
        <v>4</v>
      </c>
      <c r="J1066">
        <v>3</v>
      </c>
      <c r="K1066">
        <v>35</v>
      </c>
      <c r="L1066">
        <v>5</v>
      </c>
      <c r="M1066">
        <v>4</v>
      </c>
      <c r="N1066">
        <v>4</v>
      </c>
      <c r="O1066">
        <v>3</v>
      </c>
      <c r="P1066">
        <v>4</v>
      </c>
      <c r="Q1066">
        <v>5</v>
      </c>
      <c r="R1066">
        <v>4</v>
      </c>
      <c r="S1066">
        <v>3</v>
      </c>
      <c r="T1066">
        <v>4</v>
      </c>
      <c r="U1066">
        <v>36</v>
      </c>
      <c r="V1066">
        <v>71</v>
      </c>
      <c r="W1066" t="s">
        <v>795</v>
      </c>
      <c r="X1066" t="s">
        <v>23089</v>
      </c>
      <c r="Y1066" t="s">
        <v>10</v>
      </c>
    </row>
    <row r="1067" spans="1:25" x14ac:dyDescent="0.25">
      <c r="A1067" t="s">
        <v>23090</v>
      </c>
      <c r="B1067">
        <v>4</v>
      </c>
      <c r="C1067">
        <v>4</v>
      </c>
      <c r="D1067">
        <v>4</v>
      </c>
      <c r="E1067">
        <v>3</v>
      </c>
      <c r="F1067">
        <v>5</v>
      </c>
      <c r="G1067">
        <v>4</v>
      </c>
      <c r="H1067">
        <v>3</v>
      </c>
      <c r="I1067">
        <v>4</v>
      </c>
      <c r="J1067">
        <v>5</v>
      </c>
      <c r="K1067">
        <v>36</v>
      </c>
      <c r="L1067">
        <v>4</v>
      </c>
      <c r="M1067">
        <v>4</v>
      </c>
      <c r="N1067">
        <v>4</v>
      </c>
      <c r="O1067">
        <v>3</v>
      </c>
      <c r="P1067">
        <v>4</v>
      </c>
      <c r="Q1067">
        <v>5</v>
      </c>
      <c r="R1067">
        <v>3</v>
      </c>
      <c r="S1067">
        <v>4</v>
      </c>
      <c r="T1067">
        <v>5</v>
      </c>
      <c r="U1067">
        <v>36</v>
      </c>
      <c r="V1067">
        <v>72</v>
      </c>
      <c r="W1067" t="s">
        <v>133</v>
      </c>
      <c r="X1067" t="s">
        <v>6357</v>
      </c>
      <c r="Y1067" t="s">
        <v>10</v>
      </c>
    </row>
    <row r="1068" spans="1:25" x14ac:dyDescent="0.25">
      <c r="A1068" t="s">
        <v>11549</v>
      </c>
      <c r="B1068">
        <v>4</v>
      </c>
      <c r="C1068">
        <v>4</v>
      </c>
      <c r="D1068">
        <v>3</v>
      </c>
      <c r="E1068">
        <v>5</v>
      </c>
      <c r="F1068">
        <v>3</v>
      </c>
      <c r="G1068">
        <v>4</v>
      </c>
      <c r="H1068">
        <v>4</v>
      </c>
      <c r="I1068">
        <v>4</v>
      </c>
      <c r="J1068">
        <v>5</v>
      </c>
      <c r="K1068">
        <v>36</v>
      </c>
      <c r="L1068">
        <v>4</v>
      </c>
      <c r="M1068">
        <v>3</v>
      </c>
      <c r="N1068">
        <v>4</v>
      </c>
      <c r="O1068">
        <v>5</v>
      </c>
      <c r="P1068">
        <v>4</v>
      </c>
      <c r="Q1068">
        <v>4</v>
      </c>
      <c r="R1068">
        <v>4</v>
      </c>
      <c r="S1068">
        <v>3</v>
      </c>
      <c r="T1068">
        <v>5</v>
      </c>
      <c r="U1068">
        <v>36</v>
      </c>
      <c r="V1068">
        <v>72</v>
      </c>
      <c r="W1068" t="s">
        <v>198</v>
      </c>
      <c r="X1068" t="s">
        <v>23091</v>
      </c>
      <c r="Y1068" t="s">
        <v>44</v>
      </c>
    </row>
    <row r="1069" spans="1:25" x14ac:dyDescent="0.25">
      <c r="A1069" t="s">
        <v>23092</v>
      </c>
      <c r="B1069">
        <v>4</v>
      </c>
      <c r="C1069">
        <v>4</v>
      </c>
      <c r="D1069">
        <v>3</v>
      </c>
      <c r="E1069">
        <v>4</v>
      </c>
      <c r="F1069">
        <v>5</v>
      </c>
      <c r="G1069">
        <v>4</v>
      </c>
      <c r="H1069">
        <v>3</v>
      </c>
      <c r="I1069">
        <v>5</v>
      </c>
      <c r="J1069">
        <v>4</v>
      </c>
      <c r="K1069">
        <v>36</v>
      </c>
      <c r="L1069">
        <v>4</v>
      </c>
      <c r="M1069">
        <v>5</v>
      </c>
      <c r="N1069">
        <v>4</v>
      </c>
      <c r="O1069">
        <v>3</v>
      </c>
      <c r="P1069">
        <v>4</v>
      </c>
      <c r="Q1069">
        <v>4</v>
      </c>
      <c r="R1069">
        <v>3</v>
      </c>
      <c r="S1069">
        <v>4</v>
      </c>
      <c r="T1069">
        <v>4</v>
      </c>
      <c r="U1069">
        <v>35</v>
      </c>
      <c r="V1069">
        <v>71</v>
      </c>
      <c r="W1069" t="s">
        <v>12</v>
      </c>
      <c r="X1069" t="s">
        <v>1990</v>
      </c>
      <c r="Y1069" t="s">
        <v>10</v>
      </c>
    </row>
    <row r="1070" spans="1:25" x14ac:dyDescent="0.25">
      <c r="A1070" t="s">
        <v>23093</v>
      </c>
      <c r="B1070">
        <v>5</v>
      </c>
      <c r="C1070">
        <v>3</v>
      </c>
      <c r="D1070">
        <v>4</v>
      </c>
      <c r="E1070">
        <v>4</v>
      </c>
      <c r="F1070">
        <v>4</v>
      </c>
      <c r="G1070">
        <v>3</v>
      </c>
      <c r="H1070">
        <v>5</v>
      </c>
      <c r="I1070">
        <v>4</v>
      </c>
      <c r="J1070">
        <v>4</v>
      </c>
      <c r="K1070">
        <v>36</v>
      </c>
      <c r="L1070">
        <v>5</v>
      </c>
      <c r="M1070">
        <v>4</v>
      </c>
      <c r="N1070">
        <v>4</v>
      </c>
      <c r="O1070">
        <v>4</v>
      </c>
      <c r="P1070">
        <v>4</v>
      </c>
      <c r="Q1070">
        <v>3</v>
      </c>
      <c r="R1070">
        <v>5</v>
      </c>
      <c r="S1070">
        <v>3</v>
      </c>
      <c r="T1070">
        <v>4</v>
      </c>
      <c r="U1070">
        <v>36</v>
      </c>
      <c r="V1070">
        <v>72</v>
      </c>
      <c r="W1070" t="s">
        <v>143</v>
      </c>
      <c r="X1070" t="s">
        <v>18498</v>
      </c>
      <c r="Y1070" t="s">
        <v>10</v>
      </c>
    </row>
    <row r="1071" spans="1:25" x14ac:dyDescent="0.25">
      <c r="A1071" t="s">
        <v>23094</v>
      </c>
      <c r="B1071">
        <v>5</v>
      </c>
      <c r="C1071">
        <v>3</v>
      </c>
      <c r="D1071">
        <v>4</v>
      </c>
      <c r="E1071">
        <v>4</v>
      </c>
      <c r="F1071">
        <v>4</v>
      </c>
      <c r="G1071">
        <v>3</v>
      </c>
      <c r="H1071">
        <v>5</v>
      </c>
      <c r="I1071">
        <v>4</v>
      </c>
      <c r="J1071">
        <v>4</v>
      </c>
      <c r="K1071">
        <v>36</v>
      </c>
      <c r="L1071">
        <v>5</v>
      </c>
      <c r="M1071">
        <v>4</v>
      </c>
      <c r="N1071">
        <v>4</v>
      </c>
      <c r="O1071">
        <v>4</v>
      </c>
      <c r="P1071">
        <v>4</v>
      </c>
      <c r="Q1071">
        <v>3</v>
      </c>
      <c r="R1071">
        <v>5</v>
      </c>
      <c r="S1071">
        <v>3</v>
      </c>
      <c r="T1071">
        <v>4</v>
      </c>
      <c r="U1071">
        <v>36</v>
      </c>
      <c r="V1071">
        <v>72</v>
      </c>
      <c r="W1071" t="s">
        <v>143</v>
      </c>
      <c r="X1071" t="s">
        <v>1073</v>
      </c>
      <c r="Y1071" t="s">
        <v>10</v>
      </c>
    </row>
    <row r="1072" spans="1:25" x14ac:dyDescent="0.25">
      <c r="A1072" t="s">
        <v>23095</v>
      </c>
      <c r="B1072">
        <v>5</v>
      </c>
      <c r="C1072">
        <v>4</v>
      </c>
      <c r="D1072">
        <v>3</v>
      </c>
      <c r="E1072">
        <v>5</v>
      </c>
      <c r="F1072">
        <v>3</v>
      </c>
      <c r="G1072">
        <v>4</v>
      </c>
      <c r="H1072">
        <v>4</v>
      </c>
      <c r="I1072">
        <v>4</v>
      </c>
      <c r="J1072">
        <v>4</v>
      </c>
      <c r="K1072">
        <v>36</v>
      </c>
      <c r="L1072">
        <v>4</v>
      </c>
      <c r="M1072">
        <v>5</v>
      </c>
      <c r="N1072">
        <v>4</v>
      </c>
      <c r="O1072">
        <v>3</v>
      </c>
      <c r="P1072">
        <v>4</v>
      </c>
      <c r="Q1072">
        <v>4</v>
      </c>
      <c r="R1072">
        <v>3</v>
      </c>
      <c r="S1072">
        <v>4</v>
      </c>
      <c r="T1072">
        <v>5</v>
      </c>
      <c r="U1072">
        <v>36</v>
      </c>
      <c r="V1072">
        <v>72</v>
      </c>
      <c r="W1072" t="s">
        <v>173</v>
      </c>
      <c r="X1072" t="s">
        <v>23096</v>
      </c>
      <c r="Y1072" t="s">
        <v>10</v>
      </c>
    </row>
    <row r="1073" spans="1:25" x14ac:dyDescent="0.25">
      <c r="A1073" t="s">
        <v>23097</v>
      </c>
      <c r="B1073">
        <v>4</v>
      </c>
      <c r="C1073">
        <v>3</v>
      </c>
      <c r="D1073">
        <v>3</v>
      </c>
      <c r="E1073">
        <v>3</v>
      </c>
      <c r="F1073">
        <v>4</v>
      </c>
      <c r="G1073">
        <v>3</v>
      </c>
      <c r="H1073">
        <v>4</v>
      </c>
      <c r="I1073">
        <v>4</v>
      </c>
      <c r="J1073">
        <v>4</v>
      </c>
      <c r="K1073">
        <v>32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32</v>
      </c>
      <c r="W1073" t="s">
        <v>61</v>
      </c>
      <c r="X1073" t="s">
        <v>6315</v>
      </c>
      <c r="Y1073" t="s">
        <v>10</v>
      </c>
    </row>
    <row r="1074" spans="1:25" x14ac:dyDescent="0.25">
      <c r="A1074" t="s">
        <v>23098</v>
      </c>
      <c r="B1074">
        <v>4</v>
      </c>
      <c r="C1074">
        <v>4</v>
      </c>
      <c r="D1074">
        <v>5</v>
      </c>
      <c r="E1074">
        <v>3</v>
      </c>
      <c r="F1074">
        <v>4</v>
      </c>
      <c r="G1074">
        <v>5</v>
      </c>
      <c r="H1074">
        <v>3</v>
      </c>
      <c r="I1074">
        <v>4</v>
      </c>
      <c r="J1074">
        <v>4</v>
      </c>
      <c r="K1074">
        <v>36</v>
      </c>
      <c r="L1074">
        <v>4</v>
      </c>
      <c r="M1074">
        <v>4</v>
      </c>
      <c r="N1074">
        <v>5</v>
      </c>
      <c r="O1074">
        <v>4</v>
      </c>
      <c r="P1074">
        <v>4</v>
      </c>
      <c r="Q1074">
        <v>3</v>
      </c>
      <c r="R1074">
        <v>5</v>
      </c>
      <c r="S1074">
        <v>3</v>
      </c>
      <c r="T1074">
        <v>4</v>
      </c>
      <c r="U1074">
        <v>36</v>
      </c>
      <c r="V1074">
        <v>72</v>
      </c>
      <c r="W1074" t="s">
        <v>52</v>
      </c>
      <c r="X1074" t="s">
        <v>1498</v>
      </c>
      <c r="Y1074" t="s">
        <v>10</v>
      </c>
    </row>
    <row r="1075" spans="1:25" x14ac:dyDescent="0.25">
      <c r="A1075" t="s">
        <v>23099</v>
      </c>
      <c r="B1075">
        <v>4</v>
      </c>
      <c r="C1075">
        <v>3</v>
      </c>
      <c r="D1075">
        <v>5</v>
      </c>
      <c r="E1075">
        <v>4</v>
      </c>
      <c r="F1075">
        <v>4</v>
      </c>
      <c r="G1075">
        <v>5</v>
      </c>
      <c r="H1075">
        <v>4</v>
      </c>
      <c r="I1075">
        <v>3</v>
      </c>
      <c r="J1075">
        <v>4</v>
      </c>
      <c r="K1075">
        <v>36</v>
      </c>
      <c r="L1075">
        <v>5</v>
      </c>
      <c r="M1075">
        <v>4</v>
      </c>
      <c r="N1075">
        <v>5</v>
      </c>
      <c r="O1075">
        <v>3</v>
      </c>
      <c r="P1075">
        <v>4</v>
      </c>
      <c r="Q1075">
        <v>4</v>
      </c>
      <c r="R1075">
        <v>4</v>
      </c>
      <c r="S1075">
        <v>3</v>
      </c>
      <c r="T1075">
        <v>4</v>
      </c>
      <c r="U1075">
        <v>36</v>
      </c>
      <c r="V1075">
        <v>72</v>
      </c>
      <c r="W1075" t="s">
        <v>52</v>
      </c>
      <c r="X1075" t="s">
        <v>1498</v>
      </c>
      <c r="Y1075" t="s">
        <v>10</v>
      </c>
    </row>
    <row r="1076" spans="1:25" x14ac:dyDescent="0.25">
      <c r="A1076" t="s">
        <v>23100</v>
      </c>
      <c r="B1076">
        <v>4</v>
      </c>
      <c r="C1076">
        <v>3</v>
      </c>
      <c r="D1076">
        <v>5</v>
      </c>
      <c r="E1076">
        <v>3</v>
      </c>
      <c r="F1076">
        <v>4</v>
      </c>
      <c r="G1076">
        <v>4</v>
      </c>
      <c r="H1076">
        <v>5</v>
      </c>
      <c r="I1076">
        <v>4</v>
      </c>
      <c r="J1076">
        <v>4</v>
      </c>
      <c r="K1076">
        <v>36</v>
      </c>
      <c r="L1076">
        <v>4</v>
      </c>
      <c r="M1076">
        <v>4</v>
      </c>
      <c r="N1076">
        <v>3</v>
      </c>
      <c r="O1076">
        <v>4</v>
      </c>
      <c r="P1076">
        <v>4</v>
      </c>
      <c r="Q1076">
        <v>5</v>
      </c>
      <c r="R1076">
        <v>4</v>
      </c>
      <c r="S1076">
        <v>3</v>
      </c>
      <c r="T1076">
        <v>5</v>
      </c>
      <c r="U1076">
        <v>36</v>
      </c>
      <c r="V1076">
        <v>72</v>
      </c>
      <c r="W1076" t="s">
        <v>97</v>
      </c>
      <c r="X1076" t="s">
        <v>6473</v>
      </c>
      <c r="Y1076" t="s">
        <v>44</v>
      </c>
    </row>
    <row r="1077" spans="1:25" x14ac:dyDescent="0.25">
      <c r="A1077" t="s">
        <v>23101</v>
      </c>
      <c r="B1077">
        <v>4</v>
      </c>
      <c r="C1077">
        <v>4</v>
      </c>
      <c r="D1077">
        <v>5</v>
      </c>
      <c r="E1077">
        <v>4</v>
      </c>
      <c r="F1077">
        <v>3</v>
      </c>
      <c r="G1077">
        <v>4</v>
      </c>
      <c r="H1077">
        <v>5</v>
      </c>
      <c r="I1077">
        <v>3</v>
      </c>
      <c r="J1077">
        <v>4</v>
      </c>
      <c r="K1077">
        <v>36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36</v>
      </c>
      <c r="W1077" t="s">
        <v>367</v>
      </c>
      <c r="X1077" t="s">
        <v>4265</v>
      </c>
      <c r="Y1077" t="s">
        <v>10</v>
      </c>
    </row>
    <row r="1078" spans="1:25" x14ac:dyDescent="0.25">
      <c r="A1078" t="s">
        <v>23102</v>
      </c>
      <c r="B1078">
        <v>4</v>
      </c>
      <c r="C1078">
        <v>3</v>
      </c>
      <c r="D1078">
        <v>4</v>
      </c>
      <c r="E1078">
        <v>3</v>
      </c>
      <c r="F1078">
        <v>4</v>
      </c>
      <c r="G1078">
        <v>4</v>
      </c>
      <c r="H1078">
        <v>4</v>
      </c>
      <c r="I1078">
        <v>3</v>
      </c>
      <c r="J1078">
        <v>3</v>
      </c>
      <c r="K1078">
        <v>32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32</v>
      </c>
      <c r="W1078" t="s">
        <v>52</v>
      </c>
      <c r="X1078" t="s">
        <v>17971</v>
      </c>
      <c r="Y1078" t="s">
        <v>10</v>
      </c>
    </row>
    <row r="1079" spans="1:25" x14ac:dyDescent="0.25">
      <c r="A1079" t="s">
        <v>23103</v>
      </c>
      <c r="B1079">
        <v>4</v>
      </c>
      <c r="C1079">
        <v>5</v>
      </c>
      <c r="D1079">
        <v>5</v>
      </c>
      <c r="E1079">
        <v>3</v>
      </c>
      <c r="F1079">
        <v>4</v>
      </c>
      <c r="G1079">
        <v>4</v>
      </c>
      <c r="H1079">
        <v>3</v>
      </c>
      <c r="I1079">
        <v>4</v>
      </c>
      <c r="J1079">
        <v>3</v>
      </c>
      <c r="K1079">
        <v>35</v>
      </c>
      <c r="L1079">
        <v>3</v>
      </c>
      <c r="M1079">
        <v>4</v>
      </c>
      <c r="N1079">
        <v>4</v>
      </c>
      <c r="O1079">
        <v>4</v>
      </c>
      <c r="P1079">
        <v>4</v>
      </c>
      <c r="Q1079">
        <v>4</v>
      </c>
      <c r="R1079">
        <v>4</v>
      </c>
      <c r="S1079">
        <v>3</v>
      </c>
      <c r="T1079">
        <v>5</v>
      </c>
      <c r="U1079">
        <v>35</v>
      </c>
      <c r="V1079">
        <v>70</v>
      </c>
      <c r="W1079" t="s">
        <v>110</v>
      </c>
      <c r="X1079" t="s">
        <v>594</v>
      </c>
      <c r="Y1079" t="s">
        <v>10</v>
      </c>
    </row>
    <row r="1080" spans="1:25" x14ac:dyDescent="0.25">
      <c r="A1080" t="s">
        <v>23104</v>
      </c>
      <c r="B1080">
        <v>4</v>
      </c>
      <c r="C1080">
        <v>4</v>
      </c>
      <c r="D1080">
        <v>3</v>
      </c>
      <c r="E1080">
        <v>5</v>
      </c>
      <c r="F1080">
        <v>4</v>
      </c>
      <c r="G1080">
        <v>4</v>
      </c>
      <c r="H1080">
        <v>4</v>
      </c>
      <c r="I1080">
        <v>3</v>
      </c>
      <c r="J1080">
        <v>5</v>
      </c>
      <c r="K1080">
        <v>36</v>
      </c>
      <c r="L1080">
        <v>4</v>
      </c>
      <c r="M1080">
        <v>4</v>
      </c>
      <c r="N1080">
        <v>5</v>
      </c>
      <c r="O1080">
        <v>3</v>
      </c>
      <c r="P1080">
        <v>4</v>
      </c>
      <c r="Q1080">
        <v>4</v>
      </c>
      <c r="R1080">
        <v>3</v>
      </c>
      <c r="S1080">
        <v>4</v>
      </c>
      <c r="T1080">
        <v>5</v>
      </c>
      <c r="U1080">
        <v>36</v>
      </c>
      <c r="V1080">
        <v>72</v>
      </c>
      <c r="W1080" t="s">
        <v>21</v>
      </c>
      <c r="X1080" t="s">
        <v>5225</v>
      </c>
      <c r="Y1080" t="s">
        <v>10</v>
      </c>
    </row>
    <row r="1081" spans="1:25" x14ac:dyDescent="0.25">
      <c r="A1081" t="s">
        <v>23105</v>
      </c>
      <c r="B1081">
        <v>5</v>
      </c>
      <c r="C1081">
        <v>3</v>
      </c>
      <c r="D1081">
        <v>4</v>
      </c>
      <c r="E1081">
        <v>5</v>
      </c>
      <c r="F1081">
        <v>3</v>
      </c>
      <c r="G1081">
        <v>4</v>
      </c>
      <c r="H1081">
        <v>3</v>
      </c>
      <c r="I1081">
        <v>3</v>
      </c>
      <c r="J1081">
        <v>4</v>
      </c>
      <c r="K1081">
        <v>34</v>
      </c>
      <c r="L1081">
        <v>4</v>
      </c>
      <c r="M1081">
        <v>4</v>
      </c>
      <c r="N1081">
        <v>4</v>
      </c>
      <c r="O1081">
        <v>3</v>
      </c>
      <c r="P1081">
        <v>4</v>
      </c>
      <c r="Q1081">
        <v>4</v>
      </c>
      <c r="R1081">
        <v>3</v>
      </c>
      <c r="S1081">
        <v>5</v>
      </c>
      <c r="T1081">
        <v>4</v>
      </c>
      <c r="U1081">
        <v>35</v>
      </c>
      <c r="V1081">
        <v>69</v>
      </c>
      <c r="W1081" t="s">
        <v>376</v>
      </c>
      <c r="X1081" t="s">
        <v>2300</v>
      </c>
      <c r="Y1081" t="s">
        <v>10</v>
      </c>
    </row>
    <row r="1082" spans="1:25" x14ac:dyDescent="0.25">
      <c r="A1082" t="s">
        <v>23106</v>
      </c>
      <c r="B1082">
        <v>4</v>
      </c>
      <c r="C1082">
        <v>4</v>
      </c>
      <c r="D1082">
        <v>4</v>
      </c>
      <c r="E1082">
        <v>4</v>
      </c>
      <c r="F1082">
        <v>4</v>
      </c>
      <c r="G1082">
        <v>3</v>
      </c>
      <c r="H1082">
        <v>4</v>
      </c>
      <c r="I1082">
        <v>4</v>
      </c>
      <c r="J1082">
        <v>4</v>
      </c>
      <c r="K1082">
        <v>35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35</v>
      </c>
      <c r="W1082" t="s">
        <v>133</v>
      </c>
      <c r="X1082" t="s">
        <v>1860</v>
      </c>
      <c r="Y1082" t="s">
        <v>10</v>
      </c>
    </row>
    <row r="1083" spans="1:25" x14ac:dyDescent="0.25">
      <c r="A1083" t="s">
        <v>23107</v>
      </c>
      <c r="B1083">
        <v>5</v>
      </c>
      <c r="C1083">
        <v>3</v>
      </c>
      <c r="D1083">
        <v>4</v>
      </c>
      <c r="E1083">
        <v>4</v>
      </c>
      <c r="F1083">
        <v>4</v>
      </c>
      <c r="G1083">
        <v>4</v>
      </c>
      <c r="H1083">
        <v>4</v>
      </c>
      <c r="I1083">
        <v>3</v>
      </c>
      <c r="J1083">
        <v>4</v>
      </c>
      <c r="K1083">
        <v>35</v>
      </c>
      <c r="L1083">
        <v>4</v>
      </c>
      <c r="M1083">
        <v>4</v>
      </c>
      <c r="N1083">
        <v>3</v>
      </c>
      <c r="O1083">
        <v>4</v>
      </c>
      <c r="P1083">
        <v>3</v>
      </c>
      <c r="Q1083">
        <v>5</v>
      </c>
      <c r="R1083">
        <v>4</v>
      </c>
      <c r="S1083">
        <v>4</v>
      </c>
      <c r="T1083">
        <v>5</v>
      </c>
      <c r="U1083">
        <v>36</v>
      </c>
      <c r="V1083">
        <v>71</v>
      </c>
      <c r="W1083" t="s">
        <v>39</v>
      </c>
      <c r="X1083" t="s">
        <v>3078</v>
      </c>
      <c r="Y1083" t="s">
        <v>10</v>
      </c>
    </row>
    <row r="1084" spans="1:25" x14ac:dyDescent="0.25">
      <c r="A1084" t="s">
        <v>23108</v>
      </c>
      <c r="B1084">
        <v>4</v>
      </c>
      <c r="C1084">
        <v>4</v>
      </c>
      <c r="D1084">
        <v>4</v>
      </c>
      <c r="E1084">
        <v>4</v>
      </c>
      <c r="F1084">
        <v>3</v>
      </c>
      <c r="G1084">
        <v>5</v>
      </c>
      <c r="H1084">
        <v>3</v>
      </c>
      <c r="I1084">
        <v>4</v>
      </c>
      <c r="J1084">
        <v>4</v>
      </c>
      <c r="K1084">
        <v>35</v>
      </c>
      <c r="L1084">
        <v>4</v>
      </c>
      <c r="M1084">
        <v>4</v>
      </c>
      <c r="N1084">
        <v>3</v>
      </c>
      <c r="O1084">
        <v>4</v>
      </c>
      <c r="P1084">
        <v>4</v>
      </c>
      <c r="Q1084">
        <v>5</v>
      </c>
      <c r="R1084">
        <v>3</v>
      </c>
      <c r="S1084">
        <v>4</v>
      </c>
      <c r="T1084">
        <v>5</v>
      </c>
      <c r="U1084">
        <v>36</v>
      </c>
      <c r="V1084">
        <v>71</v>
      </c>
      <c r="W1084" t="s">
        <v>133</v>
      </c>
      <c r="X1084" t="s">
        <v>23109</v>
      </c>
      <c r="Y1084" t="s">
        <v>10</v>
      </c>
    </row>
    <row r="1085" spans="1:25" x14ac:dyDescent="0.25">
      <c r="A1085" t="s">
        <v>23110</v>
      </c>
      <c r="B1085">
        <v>4</v>
      </c>
      <c r="C1085">
        <v>4</v>
      </c>
      <c r="D1085">
        <v>3</v>
      </c>
      <c r="E1085">
        <v>4</v>
      </c>
      <c r="F1085">
        <v>4</v>
      </c>
      <c r="G1085">
        <v>4</v>
      </c>
      <c r="H1085">
        <v>5</v>
      </c>
      <c r="I1085">
        <v>4</v>
      </c>
      <c r="J1085">
        <v>3</v>
      </c>
      <c r="K1085">
        <v>35</v>
      </c>
      <c r="L1085">
        <v>4</v>
      </c>
      <c r="M1085">
        <v>4</v>
      </c>
      <c r="N1085">
        <v>4</v>
      </c>
      <c r="O1085">
        <v>4</v>
      </c>
      <c r="P1085">
        <v>4</v>
      </c>
      <c r="Q1085">
        <v>3</v>
      </c>
      <c r="R1085">
        <v>4</v>
      </c>
      <c r="S1085">
        <v>4</v>
      </c>
      <c r="T1085">
        <v>4</v>
      </c>
      <c r="U1085">
        <v>35</v>
      </c>
      <c r="V1085">
        <v>70</v>
      </c>
      <c r="W1085" t="s">
        <v>15</v>
      </c>
      <c r="X1085" t="s">
        <v>18455</v>
      </c>
      <c r="Y1085" t="s">
        <v>10</v>
      </c>
    </row>
    <row r="1086" spans="1:25" x14ac:dyDescent="0.25">
      <c r="A1086" t="s">
        <v>23111</v>
      </c>
      <c r="B1086">
        <v>4</v>
      </c>
      <c r="C1086">
        <v>3</v>
      </c>
      <c r="D1086">
        <v>4</v>
      </c>
      <c r="E1086">
        <v>4</v>
      </c>
      <c r="F1086">
        <v>3</v>
      </c>
      <c r="G1086">
        <v>5</v>
      </c>
      <c r="H1086">
        <v>5</v>
      </c>
      <c r="I1086">
        <v>4</v>
      </c>
      <c r="J1086">
        <v>4</v>
      </c>
      <c r="K1086">
        <v>36</v>
      </c>
      <c r="L1086">
        <v>4</v>
      </c>
      <c r="M1086">
        <v>4</v>
      </c>
      <c r="N1086">
        <v>4</v>
      </c>
      <c r="O1086">
        <v>4</v>
      </c>
      <c r="P1086">
        <v>4</v>
      </c>
      <c r="Q1086">
        <v>3</v>
      </c>
      <c r="R1086">
        <v>4</v>
      </c>
      <c r="S1086">
        <v>5</v>
      </c>
      <c r="T1086">
        <v>4</v>
      </c>
      <c r="U1086">
        <v>36</v>
      </c>
      <c r="V1086">
        <v>72</v>
      </c>
      <c r="W1086" t="s">
        <v>58</v>
      </c>
      <c r="X1086" t="s">
        <v>791</v>
      </c>
      <c r="Y1086" t="s">
        <v>10</v>
      </c>
    </row>
    <row r="1087" spans="1:25" x14ac:dyDescent="0.25">
      <c r="A1087" t="s">
        <v>23112</v>
      </c>
      <c r="B1087">
        <v>3</v>
      </c>
      <c r="C1087">
        <v>3</v>
      </c>
      <c r="D1087">
        <v>4</v>
      </c>
      <c r="E1087">
        <v>3</v>
      </c>
      <c r="F1087">
        <v>3</v>
      </c>
      <c r="G1087">
        <v>4</v>
      </c>
      <c r="H1087">
        <v>3</v>
      </c>
      <c r="I1087">
        <v>3</v>
      </c>
      <c r="J1087">
        <v>3</v>
      </c>
      <c r="K1087">
        <v>29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29</v>
      </c>
      <c r="W1087" t="s">
        <v>52</v>
      </c>
      <c r="X1087" t="s">
        <v>2166</v>
      </c>
      <c r="Y1087" t="s">
        <v>10</v>
      </c>
    </row>
    <row r="1088" spans="1:25" x14ac:dyDescent="0.25">
      <c r="A1088" t="s">
        <v>23113</v>
      </c>
      <c r="B1088">
        <v>4</v>
      </c>
      <c r="C1088">
        <v>4</v>
      </c>
      <c r="D1088">
        <v>3</v>
      </c>
      <c r="E1088">
        <v>4</v>
      </c>
      <c r="F1088">
        <v>3</v>
      </c>
      <c r="G1088">
        <v>5</v>
      </c>
      <c r="H1088">
        <v>4</v>
      </c>
      <c r="I1088">
        <v>4</v>
      </c>
      <c r="J1088">
        <v>5</v>
      </c>
      <c r="K1088">
        <v>36</v>
      </c>
      <c r="L1088">
        <v>4</v>
      </c>
      <c r="M1088">
        <v>5</v>
      </c>
      <c r="N1088">
        <v>4</v>
      </c>
      <c r="O1088">
        <v>3</v>
      </c>
      <c r="P1088">
        <v>5</v>
      </c>
      <c r="Q1088">
        <v>4</v>
      </c>
      <c r="R1088">
        <v>3</v>
      </c>
      <c r="S1088">
        <v>4</v>
      </c>
      <c r="T1088">
        <v>4</v>
      </c>
      <c r="U1088">
        <v>36</v>
      </c>
      <c r="V1088">
        <v>72</v>
      </c>
      <c r="W1088" t="s">
        <v>52</v>
      </c>
      <c r="X1088" t="s">
        <v>2166</v>
      </c>
      <c r="Y1088" t="s">
        <v>10</v>
      </c>
    </row>
    <row r="1089" spans="1:25" x14ac:dyDescent="0.25">
      <c r="A1089" t="s">
        <v>23114</v>
      </c>
      <c r="B1089">
        <v>4</v>
      </c>
      <c r="C1089">
        <v>3</v>
      </c>
      <c r="D1089">
        <v>4</v>
      </c>
      <c r="E1089">
        <v>5</v>
      </c>
      <c r="F1089">
        <v>4</v>
      </c>
      <c r="G1089">
        <v>4</v>
      </c>
      <c r="H1089">
        <v>4</v>
      </c>
      <c r="I1089">
        <v>5</v>
      </c>
      <c r="J1089">
        <v>3</v>
      </c>
      <c r="K1089">
        <v>36</v>
      </c>
      <c r="L1089">
        <v>4</v>
      </c>
      <c r="M1089">
        <v>4</v>
      </c>
      <c r="N1089">
        <v>4</v>
      </c>
      <c r="O1089">
        <v>3</v>
      </c>
      <c r="P1089">
        <v>4</v>
      </c>
      <c r="Q1089">
        <v>5</v>
      </c>
      <c r="R1089">
        <v>4</v>
      </c>
      <c r="S1089">
        <v>4</v>
      </c>
      <c r="T1089">
        <v>3</v>
      </c>
      <c r="U1089">
        <v>35</v>
      </c>
      <c r="V1089">
        <v>71</v>
      </c>
      <c r="W1089" t="s">
        <v>8</v>
      </c>
      <c r="X1089" t="s">
        <v>4433</v>
      </c>
      <c r="Y1089" t="s">
        <v>10</v>
      </c>
    </row>
    <row r="1090" spans="1:25" x14ac:dyDescent="0.25">
      <c r="A1090" t="s">
        <v>23115</v>
      </c>
      <c r="B1090">
        <v>4</v>
      </c>
      <c r="C1090">
        <v>5</v>
      </c>
      <c r="D1090">
        <v>3</v>
      </c>
      <c r="E1090">
        <v>4</v>
      </c>
      <c r="F1090">
        <v>4</v>
      </c>
      <c r="G1090">
        <v>5</v>
      </c>
      <c r="H1090">
        <v>3</v>
      </c>
      <c r="I1090">
        <v>4</v>
      </c>
      <c r="J1090">
        <v>4</v>
      </c>
      <c r="K1090">
        <v>36</v>
      </c>
      <c r="L1090">
        <v>4</v>
      </c>
      <c r="M1090">
        <v>4</v>
      </c>
      <c r="N1090">
        <v>5</v>
      </c>
      <c r="O1090">
        <v>3</v>
      </c>
      <c r="P1090">
        <v>4</v>
      </c>
      <c r="Q1090">
        <v>4</v>
      </c>
      <c r="R1090">
        <v>3</v>
      </c>
      <c r="S1090">
        <v>5</v>
      </c>
      <c r="T1090">
        <v>4</v>
      </c>
      <c r="U1090">
        <v>36</v>
      </c>
      <c r="V1090">
        <v>72</v>
      </c>
      <c r="W1090" t="s">
        <v>39</v>
      </c>
      <c r="X1090" t="s">
        <v>4033</v>
      </c>
      <c r="Y1090" t="s">
        <v>10</v>
      </c>
    </row>
    <row r="1091" spans="1:25" x14ac:dyDescent="0.25">
      <c r="A1091" t="s">
        <v>23116</v>
      </c>
      <c r="B1091">
        <v>4</v>
      </c>
      <c r="C1091">
        <v>4</v>
      </c>
      <c r="D1091">
        <v>5</v>
      </c>
      <c r="E1091">
        <v>3</v>
      </c>
      <c r="F1091">
        <v>5</v>
      </c>
      <c r="G1091">
        <v>4</v>
      </c>
      <c r="H1091">
        <v>4</v>
      </c>
      <c r="I1091">
        <v>3</v>
      </c>
      <c r="J1091">
        <v>4</v>
      </c>
      <c r="K1091">
        <v>36</v>
      </c>
      <c r="L1091">
        <v>4</v>
      </c>
      <c r="M1091">
        <v>5</v>
      </c>
      <c r="N1091">
        <v>3</v>
      </c>
      <c r="O1091">
        <v>4</v>
      </c>
      <c r="P1091">
        <v>4</v>
      </c>
      <c r="Q1091">
        <v>3</v>
      </c>
      <c r="R1091">
        <v>5</v>
      </c>
      <c r="S1091">
        <v>4</v>
      </c>
      <c r="T1091">
        <v>4</v>
      </c>
      <c r="U1091">
        <v>36</v>
      </c>
      <c r="V1091">
        <v>72</v>
      </c>
      <c r="W1091" t="s">
        <v>23117</v>
      </c>
      <c r="X1091" t="s">
        <v>23118</v>
      </c>
      <c r="Y1091" t="s">
        <v>2875</v>
      </c>
    </row>
    <row r="1092" spans="1:25" x14ac:dyDescent="0.25">
      <c r="A1092" t="s">
        <v>23119</v>
      </c>
      <c r="B1092">
        <v>4</v>
      </c>
      <c r="C1092">
        <v>4</v>
      </c>
      <c r="D1092">
        <v>4</v>
      </c>
      <c r="E1092">
        <v>5</v>
      </c>
      <c r="F1092">
        <v>5</v>
      </c>
      <c r="G1092">
        <v>3</v>
      </c>
      <c r="H1092">
        <v>4</v>
      </c>
      <c r="I1092">
        <v>4</v>
      </c>
      <c r="J1092">
        <v>3</v>
      </c>
      <c r="K1092">
        <v>36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36</v>
      </c>
      <c r="W1092" t="s">
        <v>23120</v>
      </c>
      <c r="X1092" t="s">
        <v>23121</v>
      </c>
      <c r="Y1092" t="s">
        <v>2875</v>
      </c>
    </row>
    <row r="1093" spans="1:25" x14ac:dyDescent="0.25">
      <c r="A1093" t="s">
        <v>23122</v>
      </c>
      <c r="B1093">
        <v>4</v>
      </c>
      <c r="C1093">
        <v>3</v>
      </c>
      <c r="D1093">
        <v>3</v>
      </c>
      <c r="E1093">
        <v>4</v>
      </c>
      <c r="F1093">
        <v>3</v>
      </c>
      <c r="G1093">
        <v>4</v>
      </c>
      <c r="H1093">
        <v>3</v>
      </c>
      <c r="I1093">
        <v>3</v>
      </c>
      <c r="J1093">
        <v>4</v>
      </c>
      <c r="K1093">
        <v>31</v>
      </c>
      <c r="L1093">
        <v>4</v>
      </c>
      <c r="M1093">
        <v>3</v>
      </c>
      <c r="N1093">
        <v>4</v>
      </c>
      <c r="O1093">
        <v>4</v>
      </c>
      <c r="P1093">
        <v>3</v>
      </c>
      <c r="Q1093">
        <v>4</v>
      </c>
      <c r="R1093">
        <v>4</v>
      </c>
      <c r="S1093">
        <v>3</v>
      </c>
      <c r="T1093">
        <v>4</v>
      </c>
      <c r="U1093">
        <v>33</v>
      </c>
      <c r="V1093">
        <v>64</v>
      </c>
      <c r="W1093" t="s">
        <v>152</v>
      </c>
      <c r="X1093" t="s">
        <v>10192</v>
      </c>
      <c r="Y1093" t="s">
        <v>10</v>
      </c>
    </row>
    <row r="1094" spans="1:25" x14ac:dyDescent="0.25">
      <c r="A1094" t="s">
        <v>23123</v>
      </c>
      <c r="B1094">
        <v>4</v>
      </c>
      <c r="C1094">
        <v>4</v>
      </c>
      <c r="D1094">
        <v>5</v>
      </c>
      <c r="E1094">
        <v>4</v>
      </c>
      <c r="F1094">
        <v>3</v>
      </c>
      <c r="G1094">
        <v>5</v>
      </c>
      <c r="H1094">
        <v>4</v>
      </c>
      <c r="I1094">
        <v>3</v>
      </c>
      <c r="J1094">
        <v>4</v>
      </c>
      <c r="K1094">
        <v>36</v>
      </c>
      <c r="L1094">
        <v>4</v>
      </c>
      <c r="M1094">
        <v>4</v>
      </c>
      <c r="N1094">
        <v>3</v>
      </c>
      <c r="O1094">
        <v>5</v>
      </c>
      <c r="P1094">
        <v>4</v>
      </c>
      <c r="Q1094">
        <v>4</v>
      </c>
      <c r="R1094">
        <v>3</v>
      </c>
      <c r="S1094">
        <v>5</v>
      </c>
      <c r="T1094">
        <v>4</v>
      </c>
      <c r="U1094">
        <v>36</v>
      </c>
      <c r="V1094">
        <v>72</v>
      </c>
      <c r="W1094" t="s">
        <v>110</v>
      </c>
      <c r="X1094" t="s">
        <v>9595</v>
      </c>
      <c r="Y1094" t="s">
        <v>10</v>
      </c>
    </row>
    <row r="1095" spans="1:25" x14ac:dyDescent="0.25">
      <c r="A1095" t="s">
        <v>23124</v>
      </c>
      <c r="B1095">
        <v>5</v>
      </c>
      <c r="C1095">
        <v>4</v>
      </c>
      <c r="D1095">
        <v>3</v>
      </c>
      <c r="E1095">
        <v>4</v>
      </c>
      <c r="F1095">
        <v>5</v>
      </c>
      <c r="G1095">
        <v>4</v>
      </c>
      <c r="H1095">
        <v>3</v>
      </c>
      <c r="I1095">
        <v>4</v>
      </c>
      <c r="J1095">
        <v>4</v>
      </c>
      <c r="K1095">
        <v>36</v>
      </c>
      <c r="L1095">
        <v>4</v>
      </c>
      <c r="M1095">
        <v>3</v>
      </c>
      <c r="N1095">
        <v>4</v>
      </c>
      <c r="O1095">
        <v>5</v>
      </c>
      <c r="P1095">
        <v>4</v>
      </c>
      <c r="Q1095">
        <v>4</v>
      </c>
      <c r="R1095">
        <v>4</v>
      </c>
      <c r="S1095">
        <v>3</v>
      </c>
      <c r="T1095">
        <v>5</v>
      </c>
      <c r="U1095">
        <v>36</v>
      </c>
      <c r="V1095">
        <v>72</v>
      </c>
      <c r="W1095" t="s">
        <v>351</v>
      </c>
      <c r="X1095" t="s">
        <v>2322</v>
      </c>
      <c r="Y1095" t="s">
        <v>10</v>
      </c>
    </row>
    <row r="1096" spans="1:25" x14ac:dyDescent="0.25">
      <c r="A1096" t="s">
        <v>23125</v>
      </c>
      <c r="B1096">
        <v>3</v>
      </c>
      <c r="C1096">
        <v>3</v>
      </c>
      <c r="D1096">
        <v>3</v>
      </c>
      <c r="E1096">
        <v>4</v>
      </c>
      <c r="F1096">
        <v>4</v>
      </c>
      <c r="G1096">
        <v>3</v>
      </c>
      <c r="H1096">
        <v>3</v>
      </c>
      <c r="I1096">
        <v>3</v>
      </c>
      <c r="J1096">
        <v>3</v>
      </c>
      <c r="K1096">
        <v>29</v>
      </c>
      <c r="L1096">
        <v>3</v>
      </c>
      <c r="M1096">
        <v>4</v>
      </c>
      <c r="N1096">
        <v>3</v>
      </c>
      <c r="O1096">
        <v>3</v>
      </c>
      <c r="P1096">
        <v>4</v>
      </c>
      <c r="Q1096">
        <v>3</v>
      </c>
      <c r="R1096">
        <v>3</v>
      </c>
      <c r="S1096">
        <v>4</v>
      </c>
      <c r="T1096">
        <v>3</v>
      </c>
      <c r="U1096">
        <v>30</v>
      </c>
      <c r="V1096">
        <v>59</v>
      </c>
      <c r="W1096" t="s">
        <v>52</v>
      </c>
      <c r="X1096" t="s">
        <v>23126</v>
      </c>
      <c r="Y1096" t="s">
        <v>10</v>
      </c>
    </row>
    <row r="1097" spans="1:25" x14ac:dyDescent="0.25">
      <c r="A1097" t="s">
        <v>23127</v>
      </c>
      <c r="B1097">
        <v>5</v>
      </c>
      <c r="C1097">
        <v>3</v>
      </c>
      <c r="D1097">
        <v>4</v>
      </c>
      <c r="E1097">
        <v>4</v>
      </c>
      <c r="F1097">
        <v>4</v>
      </c>
      <c r="G1097">
        <v>4</v>
      </c>
      <c r="H1097">
        <v>3</v>
      </c>
      <c r="I1097">
        <v>4</v>
      </c>
      <c r="J1097">
        <v>5</v>
      </c>
      <c r="K1097">
        <v>36</v>
      </c>
      <c r="L1097">
        <v>4</v>
      </c>
      <c r="M1097">
        <v>4</v>
      </c>
      <c r="N1097">
        <v>4</v>
      </c>
      <c r="O1097">
        <v>4</v>
      </c>
      <c r="P1097">
        <v>3</v>
      </c>
      <c r="Q1097">
        <v>4</v>
      </c>
      <c r="R1097">
        <v>5</v>
      </c>
      <c r="S1097">
        <v>3</v>
      </c>
      <c r="T1097">
        <v>5</v>
      </c>
      <c r="U1097">
        <v>36</v>
      </c>
      <c r="V1097">
        <v>72</v>
      </c>
      <c r="W1097" t="s">
        <v>198</v>
      </c>
      <c r="X1097" t="s">
        <v>23128</v>
      </c>
      <c r="Y1097" t="s">
        <v>44</v>
      </c>
    </row>
    <row r="1098" spans="1:25" x14ac:dyDescent="0.25">
      <c r="A1098" t="s">
        <v>23129</v>
      </c>
      <c r="B1098">
        <v>4</v>
      </c>
      <c r="C1098">
        <v>5</v>
      </c>
      <c r="D1098">
        <v>3</v>
      </c>
      <c r="E1098">
        <v>4</v>
      </c>
      <c r="F1098">
        <v>4</v>
      </c>
      <c r="G1098">
        <v>4</v>
      </c>
      <c r="H1098">
        <v>3</v>
      </c>
      <c r="I1098">
        <v>5</v>
      </c>
      <c r="J1098">
        <v>4</v>
      </c>
      <c r="K1098">
        <v>36</v>
      </c>
      <c r="L1098">
        <v>4</v>
      </c>
      <c r="M1098">
        <v>5</v>
      </c>
      <c r="N1098">
        <v>3</v>
      </c>
      <c r="O1098">
        <v>4</v>
      </c>
      <c r="P1098">
        <v>4</v>
      </c>
      <c r="Q1098">
        <v>3</v>
      </c>
      <c r="R1098">
        <v>4</v>
      </c>
      <c r="S1098">
        <v>5</v>
      </c>
      <c r="T1098">
        <v>4</v>
      </c>
      <c r="U1098">
        <v>36</v>
      </c>
      <c r="V1098">
        <v>72</v>
      </c>
      <c r="W1098" t="s">
        <v>58</v>
      </c>
      <c r="X1098" t="s">
        <v>1262</v>
      </c>
      <c r="Y1098" t="s">
        <v>10</v>
      </c>
    </row>
    <row r="1099" spans="1:25" x14ac:dyDescent="0.25">
      <c r="A1099" t="s">
        <v>23130</v>
      </c>
      <c r="B1099">
        <v>4</v>
      </c>
      <c r="C1099">
        <v>5</v>
      </c>
      <c r="D1099">
        <v>3</v>
      </c>
      <c r="E1099">
        <v>4</v>
      </c>
      <c r="F1099">
        <v>4</v>
      </c>
      <c r="G1099">
        <v>3</v>
      </c>
      <c r="H1099">
        <v>4</v>
      </c>
      <c r="I1099">
        <v>5</v>
      </c>
      <c r="J1099">
        <v>4</v>
      </c>
      <c r="K1099">
        <v>36</v>
      </c>
      <c r="L1099">
        <v>4</v>
      </c>
      <c r="M1099">
        <v>3</v>
      </c>
      <c r="N1099">
        <v>4</v>
      </c>
      <c r="O1099">
        <v>5</v>
      </c>
      <c r="P1099">
        <v>4</v>
      </c>
      <c r="Q1099">
        <v>4</v>
      </c>
      <c r="R1099">
        <v>3</v>
      </c>
      <c r="S1099">
        <v>5</v>
      </c>
      <c r="T1099">
        <v>4</v>
      </c>
      <c r="U1099">
        <v>36</v>
      </c>
      <c r="V1099">
        <v>72</v>
      </c>
      <c r="W1099" t="s">
        <v>58</v>
      </c>
      <c r="X1099" t="s">
        <v>1262</v>
      </c>
      <c r="Y1099" t="s">
        <v>10</v>
      </c>
    </row>
    <row r="1100" spans="1:25" x14ac:dyDescent="0.25">
      <c r="A1100" t="s">
        <v>23131</v>
      </c>
      <c r="B1100">
        <v>4</v>
      </c>
      <c r="C1100">
        <v>5</v>
      </c>
      <c r="D1100">
        <v>3</v>
      </c>
      <c r="E1100">
        <v>4</v>
      </c>
      <c r="F1100">
        <v>4</v>
      </c>
      <c r="G1100">
        <v>4</v>
      </c>
      <c r="H1100">
        <v>3</v>
      </c>
      <c r="I1100">
        <v>5</v>
      </c>
      <c r="J1100">
        <v>4</v>
      </c>
      <c r="K1100">
        <v>36</v>
      </c>
      <c r="L1100">
        <v>4</v>
      </c>
      <c r="M1100">
        <v>5</v>
      </c>
      <c r="N1100">
        <v>3</v>
      </c>
      <c r="O1100">
        <v>4</v>
      </c>
      <c r="P1100">
        <v>4</v>
      </c>
      <c r="Q1100">
        <v>3</v>
      </c>
      <c r="R1100">
        <v>4</v>
      </c>
      <c r="S1100">
        <v>5</v>
      </c>
      <c r="T1100">
        <v>4</v>
      </c>
      <c r="U1100">
        <v>36</v>
      </c>
      <c r="V1100">
        <v>72</v>
      </c>
      <c r="W1100" t="s">
        <v>58</v>
      </c>
      <c r="X1100" t="s">
        <v>23132</v>
      </c>
      <c r="Y1100" t="s">
        <v>10</v>
      </c>
    </row>
    <row r="1101" spans="1:25" x14ac:dyDescent="0.25">
      <c r="A1101" t="s">
        <v>23133</v>
      </c>
      <c r="B1101">
        <v>4</v>
      </c>
      <c r="C1101">
        <v>5</v>
      </c>
      <c r="D1101">
        <v>3</v>
      </c>
      <c r="E1101">
        <v>4</v>
      </c>
      <c r="F1101">
        <v>4</v>
      </c>
      <c r="G1101">
        <v>4</v>
      </c>
      <c r="H1101">
        <v>3</v>
      </c>
      <c r="I1101">
        <v>5</v>
      </c>
      <c r="J1101">
        <v>4</v>
      </c>
      <c r="K1101">
        <v>36</v>
      </c>
      <c r="L1101">
        <v>4</v>
      </c>
      <c r="M1101">
        <v>3</v>
      </c>
      <c r="N1101">
        <v>4</v>
      </c>
      <c r="O1101">
        <v>5</v>
      </c>
      <c r="P1101">
        <v>4</v>
      </c>
      <c r="Q1101">
        <v>4</v>
      </c>
      <c r="R1101">
        <v>3</v>
      </c>
      <c r="S1101">
        <v>5</v>
      </c>
      <c r="T1101">
        <v>4</v>
      </c>
      <c r="U1101">
        <v>36</v>
      </c>
      <c r="V1101">
        <v>72</v>
      </c>
      <c r="W1101" t="s">
        <v>58</v>
      </c>
      <c r="X1101" t="s">
        <v>1262</v>
      </c>
      <c r="Y1101" t="s">
        <v>10</v>
      </c>
    </row>
    <row r="1102" spans="1:25" x14ac:dyDescent="0.25">
      <c r="A1102" t="s">
        <v>23134</v>
      </c>
      <c r="B1102">
        <v>4</v>
      </c>
      <c r="C1102">
        <v>3</v>
      </c>
      <c r="D1102">
        <v>4</v>
      </c>
      <c r="E1102">
        <v>5</v>
      </c>
      <c r="F1102">
        <v>4</v>
      </c>
      <c r="G1102">
        <v>4</v>
      </c>
      <c r="H1102">
        <v>3</v>
      </c>
      <c r="I1102">
        <v>5</v>
      </c>
      <c r="J1102">
        <v>4</v>
      </c>
      <c r="K1102">
        <v>36</v>
      </c>
      <c r="L1102">
        <v>4</v>
      </c>
      <c r="M1102">
        <v>5</v>
      </c>
      <c r="N1102">
        <v>3</v>
      </c>
      <c r="O1102">
        <v>4</v>
      </c>
      <c r="P1102">
        <v>4</v>
      </c>
      <c r="Q1102">
        <v>3</v>
      </c>
      <c r="R1102">
        <v>4</v>
      </c>
      <c r="S1102">
        <v>5</v>
      </c>
      <c r="T1102">
        <v>4</v>
      </c>
      <c r="U1102">
        <v>36</v>
      </c>
      <c r="V1102">
        <v>72</v>
      </c>
      <c r="W1102" t="s">
        <v>58</v>
      </c>
      <c r="X1102" t="s">
        <v>1262</v>
      </c>
      <c r="Y1102" t="s">
        <v>10</v>
      </c>
    </row>
    <row r="1103" spans="1:25" x14ac:dyDescent="0.25">
      <c r="A1103" t="s">
        <v>23135</v>
      </c>
      <c r="B1103">
        <v>4</v>
      </c>
      <c r="C1103">
        <v>4</v>
      </c>
      <c r="D1103">
        <v>4</v>
      </c>
      <c r="E1103">
        <v>4</v>
      </c>
      <c r="F1103">
        <v>3</v>
      </c>
      <c r="G1103">
        <v>5</v>
      </c>
      <c r="H1103">
        <v>4</v>
      </c>
      <c r="I1103">
        <v>5</v>
      </c>
      <c r="J1103">
        <v>3</v>
      </c>
      <c r="K1103">
        <v>36</v>
      </c>
      <c r="L1103">
        <v>4</v>
      </c>
      <c r="M1103">
        <v>4</v>
      </c>
      <c r="N1103">
        <v>3</v>
      </c>
      <c r="O1103">
        <v>5</v>
      </c>
      <c r="P1103">
        <v>4</v>
      </c>
      <c r="Q1103">
        <v>3</v>
      </c>
      <c r="R1103">
        <v>4</v>
      </c>
      <c r="S1103">
        <v>4</v>
      </c>
      <c r="T1103">
        <v>5</v>
      </c>
      <c r="U1103">
        <v>36</v>
      </c>
      <c r="V1103">
        <v>72</v>
      </c>
      <c r="W1103" t="s">
        <v>72</v>
      </c>
      <c r="X1103" t="s">
        <v>672</v>
      </c>
      <c r="Y1103" t="s">
        <v>74</v>
      </c>
    </row>
    <row r="1104" spans="1:25" x14ac:dyDescent="0.25">
      <c r="A1104" t="s">
        <v>23136</v>
      </c>
      <c r="B1104">
        <v>4</v>
      </c>
      <c r="C1104">
        <v>5</v>
      </c>
      <c r="D1104">
        <v>4</v>
      </c>
      <c r="E1104">
        <v>3</v>
      </c>
      <c r="F1104">
        <v>5</v>
      </c>
      <c r="G1104">
        <v>4</v>
      </c>
      <c r="H1104">
        <v>4</v>
      </c>
      <c r="I1104">
        <v>4</v>
      </c>
      <c r="J1104">
        <v>3</v>
      </c>
      <c r="K1104">
        <v>36</v>
      </c>
      <c r="L1104">
        <v>4</v>
      </c>
      <c r="M1104">
        <v>3</v>
      </c>
      <c r="N1104">
        <v>4</v>
      </c>
      <c r="O1104">
        <v>5</v>
      </c>
      <c r="P1104">
        <v>4</v>
      </c>
      <c r="Q1104">
        <v>4</v>
      </c>
      <c r="R1104">
        <v>5</v>
      </c>
      <c r="S1104">
        <v>3</v>
      </c>
      <c r="T1104">
        <v>4</v>
      </c>
      <c r="U1104">
        <v>36</v>
      </c>
      <c r="V1104">
        <v>72</v>
      </c>
      <c r="W1104" t="s">
        <v>18</v>
      </c>
      <c r="X1104" t="s">
        <v>19</v>
      </c>
      <c r="Y1104" t="s">
        <v>10</v>
      </c>
    </row>
    <row r="1105" spans="1:25" x14ac:dyDescent="0.25">
      <c r="A1105" t="s">
        <v>23137</v>
      </c>
      <c r="B1105">
        <v>4</v>
      </c>
      <c r="C1105">
        <v>5</v>
      </c>
      <c r="D1105">
        <v>4</v>
      </c>
      <c r="E1105">
        <v>3</v>
      </c>
      <c r="F1105">
        <v>5</v>
      </c>
      <c r="G1105">
        <v>4</v>
      </c>
      <c r="H1105">
        <v>4</v>
      </c>
      <c r="I1105">
        <v>4</v>
      </c>
      <c r="J1105">
        <v>3</v>
      </c>
      <c r="K1105">
        <v>36</v>
      </c>
      <c r="L1105">
        <v>4</v>
      </c>
      <c r="M1105">
        <v>3</v>
      </c>
      <c r="N1105">
        <v>4</v>
      </c>
      <c r="O1105">
        <v>5</v>
      </c>
      <c r="P1105">
        <v>4</v>
      </c>
      <c r="Q1105">
        <v>4</v>
      </c>
      <c r="R1105">
        <v>5</v>
      </c>
      <c r="S1105">
        <v>3</v>
      </c>
      <c r="T1105">
        <v>4</v>
      </c>
      <c r="U1105">
        <v>36</v>
      </c>
      <c r="V1105">
        <v>72</v>
      </c>
      <c r="W1105" t="s">
        <v>18</v>
      </c>
      <c r="X1105" t="s">
        <v>19</v>
      </c>
      <c r="Y1105" t="s">
        <v>10</v>
      </c>
    </row>
    <row r="1106" spans="1:25" x14ac:dyDescent="0.25">
      <c r="A1106" t="s">
        <v>23138</v>
      </c>
      <c r="B1106">
        <v>4</v>
      </c>
      <c r="C1106">
        <v>5</v>
      </c>
      <c r="D1106">
        <v>4</v>
      </c>
      <c r="E1106">
        <v>4</v>
      </c>
      <c r="F1106">
        <v>4</v>
      </c>
      <c r="G1106">
        <v>4</v>
      </c>
      <c r="H1106">
        <v>3</v>
      </c>
      <c r="I1106">
        <v>4</v>
      </c>
      <c r="J1106">
        <v>3</v>
      </c>
      <c r="K1106">
        <v>35</v>
      </c>
      <c r="L1106">
        <v>5</v>
      </c>
      <c r="M1106">
        <v>3</v>
      </c>
      <c r="N1106">
        <v>5</v>
      </c>
      <c r="O1106">
        <v>3</v>
      </c>
      <c r="P1106">
        <v>4</v>
      </c>
      <c r="Q1106">
        <v>5</v>
      </c>
      <c r="R1106">
        <v>4</v>
      </c>
      <c r="S1106">
        <v>3</v>
      </c>
      <c r="T1106">
        <v>4</v>
      </c>
      <c r="U1106">
        <v>36</v>
      </c>
      <c r="V1106">
        <v>71</v>
      </c>
      <c r="W1106" t="s">
        <v>64</v>
      </c>
      <c r="X1106" t="s">
        <v>4753</v>
      </c>
      <c r="Y1106" t="s">
        <v>10</v>
      </c>
    </row>
    <row r="1107" spans="1:25" x14ac:dyDescent="0.25">
      <c r="A1107" t="s">
        <v>23139</v>
      </c>
      <c r="B1107">
        <v>4</v>
      </c>
      <c r="C1107">
        <v>4</v>
      </c>
      <c r="D1107">
        <v>4</v>
      </c>
      <c r="E1107">
        <v>3</v>
      </c>
      <c r="F1107">
        <v>5</v>
      </c>
      <c r="G1107">
        <v>4</v>
      </c>
      <c r="H1107">
        <v>4</v>
      </c>
      <c r="I1107">
        <v>3</v>
      </c>
      <c r="J1107">
        <v>5</v>
      </c>
      <c r="K1107">
        <v>36</v>
      </c>
      <c r="L1107">
        <v>4</v>
      </c>
      <c r="M1107">
        <v>4</v>
      </c>
      <c r="N1107">
        <v>3</v>
      </c>
      <c r="O1107">
        <v>5</v>
      </c>
      <c r="P1107">
        <v>3</v>
      </c>
      <c r="Q1107">
        <v>4</v>
      </c>
      <c r="R1107">
        <v>3</v>
      </c>
      <c r="S1107">
        <v>4</v>
      </c>
      <c r="T1107">
        <v>5</v>
      </c>
      <c r="U1107">
        <v>35</v>
      </c>
      <c r="V1107">
        <v>71</v>
      </c>
      <c r="W1107" t="s">
        <v>64</v>
      </c>
      <c r="X1107" t="s">
        <v>9233</v>
      </c>
      <c r="Y1107" t="s">
        <v>10</v>
      </c>
    </row>
    <row r="1108" spans="1:25" x14ac:dyDescent="0.25">
      <c r="A1108" t="s">
        <v>23139</v>
      </c>
      <c r="B1108">
        <v>4</v>
      </c>
      <c r="C1108">
        <v>3</v>
      </c>
      <c r="D1108">
        <v>4</v>
      </c>
      <c r="E1108">
        <v>4</v>
      </c>
      <c r="F1108">
        <v>5</v>
      </c>
      <c r="G1108">
        <v>3</v>
      </c>
      <c r="H1108">
        <v>4</v>
      </c>
      <c r="I1108">
        <v>5</v>
      </c>
      <c r="J1108">
        <v>4</v>
      </c>
      <c r="K1108">
        <v>36</v>
      </c>
      <c r="L1108">
        <v>4</v>
      </c>
      <c r="M1108">
        <v>4</v>
      </c>
      <c r="N1108">
        <v>3</v>
      </c>
      <c r="O1108">
        <v>5</v>
      </c>
      <c r="P1108">
        <v>4</v>
      </c>
      <c r="Q1108">
        <v>4</v>
      </c>
      <c r="R1108">
        <v>3</v>
      </c>
      <c r="S1108">
        <v>5</v>
      </c>
      <c r="T1108">
        <v>4</v>
      </c>
      <c r="U1108">
        <v>36</v>
      </c>
      <c r="V1108">
        <v>72</v>
      </c>
      <c r="W1108" t="s">
        <v>15</v>
      </c>
      <c r="X1108" t="s">
        <v>12328</v>
      </c>
      <c r="Y1108" t="s">
        <v>10</v>
      </c>
    </row>
    <row r="1109" spans="1:25" x14ac:dyDescent="0.25">
      <c r="A1109" t="s">
        <v>23140</v>
      </c>
      <c r="B1109">
        <v>5</v>
      </c>
      <c r="C1109">
        <v>4</v>
      </c>
      <c r="D1109">
        <v>3</v>
      </c>
      <c r="E1109">
        <v>4</v>
      </c>
      <c r="F1109">
        <v>4</v>
      </c>
      <c r="G1109">
        <v>4</v>
      </c>
      <c r="H1109">
        <v>3</v>
      </c>
      <c r="I1109">
        <v>5</v>
      </c>
      <c r="J1109">
        <v>4</v>
      </c>
      <c r="K1109">
        <v>36</v>
      </c>
      <c r="L1109">
        <v>4</v>
      </c>
      <c r="M1109">
        <v>3</v>
      </c>
      <c r="N1109">
        <v>4</v>
      </c>
      <c r="O1109">
        <v>4</v>
      </c>
      <c r="P1109">
        <v>5</v>
      </c>
      <c r="Q1109">
        <v>3</v>
      </c>
      <c r="R1109">
        <v>4</v>
      </c>
      <c r="S1109">
        <v>4</v>
      </c>
      <c r="T1109">
        <v>5</v>
      </c>
      <c r="U1109">
        <v>36</v>
      </c>
      <c r="V1109">
        <v>72</v>
      </c>
      <c r="W1109" t="s">
        <v>58</v>
      </c>
      <c r="X1109" t="s">
        <v>2302</v>
      </c>
      <c r="Y1109" t="s">
        <v>10</v>
      </c>
    </row>
    <row r="1110" spans="1:25" x14ac:dyDescent="0.25">
      <c r="A1110" t="s">
        <v>23141</v>
      </c>
      <c r="B1110">
        <v>5</v>
      </c>
      <c r="C1110">
        <v>4</v>
      </c>
      <c r="D1110">
        <v>3</v>
      </c>
      <c r="E1110">
        <v>4</v>
      </c>
      <c r="F1110">
        <v>4</v>
      </c>
      <c r="G1110">
        <v>4</v>
      </c>
      <c r="H1110">
        <v>5</v>
      </c>
      <c r="I1110">
        <v>3</v>
      </c>
      <c r="J1110">
        <v>4</v>
      </c>
      <c r="K1110">
        <v>36</v>
      </c>
      <c r="L1110">
        <v>5</v>
      </c>
      <c r="M1110">
        <v>3</v>
      </c>
      <c r="N1110">
        <v>4</v>
      </c>
      <c r="O1110">
        <v>3</v>
      </c>
      <c r="P1110">
        <v>5</v>
      </c>
      <c r="Q1110">
        <v>4</v>
      </c>
      <c r="R1110">
        <v>3</v>
      </c>
      <c r="S1110">
        <v>4</v>
      </c>
      <c r="T1110">
        <v>5</v>
      </c>
      <c r="U1110">
        <v>36</v>
      </c>
      <c r="V1110">
        <v>72</v>
      </c>
      <c r="W1110" t="s">
        <v>143</v>
      </c>
      <c r="X1110" t="s">
        <v>10754</v>
      </c>
      <c r="Y1110" t="s">
        <v>10</v>
      </c>
    </row>
    <row r="1111" spans="1:25" x14ac:dyDescent="0.25">
      <c r="A1111" t="s">
        <v>23142</v>
      </c>
      <c r="B1111">
        <v>3</v>
      </c>
      <c r="C1111">
        <v>3</v>
      </c>
      <c r="D1111">
        <v>3</v>
      </c>
      <c r="E1111">
        <v>3</v>
      </c>
      <c r="F1111">
        <v>3</v>
      </c>
      <c r="G1111">
        <v>3</v>
      </c>
      <c r="H1111">
        <v>3</v>
      </c>
      <c r="I1111">
        <v>3</v>
      </c>
      <c r="J1111">
        <v>3</v>
      </c>
      <c r="K1111">
        <v>27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27</v>
      </c>
      <c r="X1111" t="s">
        <v>11688</v>
      </c>
      <c r="Y1111" t="s">
        <v>10</v>
      </c>
    </row>
    <row r="1112" spans="1:25" x14ac:dyDescent="0.25">
      <c r="A1112" t="s">
        <v>23143</v>
      </c>
      <c r="B1112">
        <v>4</v>
      </c>
      <c r="C1112">
        <v>3</v>
      </c>
      <c r="D1112">
        <v>4</v>
      </c>
      <c r="E1112">
        <v>4</v>
      </c>
      <c r="F1112">
        <v>4</v>
      </c>
      <c r="G1112">
        <v>4</v>
      </c>
      <c r="H1112">
        <v>4</v>
      </c>
      <c r="I1112">
        <v>5</v>
      </c>
      <c r="J1112">
        <v>4</v>
      </c>
      <c r="K1112">
        <v>36</v>
      </c>
      <c r="L1112">
        <v>4</v>
      </c>
      <c r="M1112">
        <v>4</v>
      </c>
      <c r="N1112">
        <v>4</v>
      </c>
      <c r="O1112">
        <v>4</v>
      </c>
      <c r="P1112">
        <v>3</v>
      </c>
      <c r="Q1112">
        <v>5</v>
      </c>
      <c r="R1112">
        <v>4</v>
      </c>
      <c r="S1112">
        <v>3</v>
      </c>
      <c r="T1112">
        <v>4</v>
      </c>
      <c r="U1112">
        <v>35</v>
      </c>
      <c r="V1112">
        <v>71</v>
      </c>
      <c r="X1112" t="s">
        <v>23143</v>
      </c>
      <c r="Y1112" t="s">
        <v>74</v>
      </c>
    </row>
    <row r="1113" spans="1:25" x14ac:dyDescent="0.25">
      <c r="A1113" t="s">
        <v>23143</v>
      </c>
      <c r="B1113">
        <v>4</v>
      </c>
      <c r="C1113">
        <v>3</v>
      </c>
      <c r="D1113">
        <v>4</v>
      </c>
      <c r="E1113">
        <v>4</v>
      </c>
      <c r="F1113">
        <v>4</v>
      </c>
      <c r="G1113">
        <v>4</v>
      </c>
      <c r="H1113">
        <v>4</v>
      </c>
      <c r="I1113">
        <v>5</v>
      </c>
      <c r="J1113">
        <v>4</v>
      </c>
      <c r="K1113">
        <v>36</v>
      </c>
      <c r="L1113">
        <v>4</v>
      </c>
      <c r="M1113">
        <v>4</v>
      </c>
      <c r="N1113">
        <v>4</v>
      </c>
      <c r="O1113">
        <v>4</v>
      </c>
      <c r="P1113">
        <v>3</v>
      </c>
      <c r="Q1113">
        <v>5</v>
      </c>
      <c r="R1113">
        <v>4</v>
      </c>
      <c r="S1113">
        <v>3</v>
      </c>
      <c r="T1113">
        <v>4</v>
      </c>
      <c r="U1113">
        <v>35</v>
      </c>
      <c r="V1113">
        <v>71</v>
      </c>
      <c r="X1113" t="s">
        <v>23144</v>
      </c>
      <c r="Y1113" t="s">
        <v>473</v>
      </c>
    </row>
    <row r="1114" spans="1:25" x14ac:dyDescent="0.25">
      <c r="A1114" t="s">
        <v>23145</v>
      </c>
      <c r="B1114">
        <v>4</v>
      </c>
      <c r="C1114">
        <v>4</v>
      </c>
      <c r="D1114">
        <v>5</v>
      </c>
      <c r="E1114">
        <v>3</v>
      </c>
      <c r="F1114">
        <v>4</v>
      </c>
      <c r="G1114">
        <v>5</v>
      </c>
      <c r="H1114">
        <v>4</v>
      </c>
      <c r="I1114">
        <v>3</v>
      </c>
      <c r="J1114">
        <v>4</v>
      </c>
      <c r="K1114">
        <v>36</v>
      </c>
      <c r="L1114">
        <v>4</v>
      </c>
      <c r="M1114">
        <v>4</v>
      </c>
      <c r="N1114">
        <v>5</v>
      </c>
      <c r="O1114">
        <v>4</v>
      </c>
      <c r="P1114">
        <v>4</v>
      </c>
      <c r="Q1114">
        <v>3</v>
      </c>
      <c r="R1114">
        <v>4</v>
      </c>
      <c r="S1114">
        <v>3</v>
      </c>
      <c r="T1114">
        <v>4</v>
      </c>
      <c r="U1114">
        <v>35</v>
      </c>
      <c r="V1114">
        <v>71</v>
      </c>
      <c r="X1114" t="s">
        <v>23146</v>
      </c>
      <c r="Y1114" t="s">
        <v>78</v>
      </c>
    </row>
    <row r="1115" spans="1:25" x14ac:dyDescent="0.25">
      <c r="A1115" t="s">
        <v>23147</v>
      </c>
      <c r="B1115">
        <v>4</v>
      </c>
      <c r="C1115">
        <v>5</v>
      </c>
      <c r="D1115">
        <v>4</v>
      </c>
      <c r="E1115">
        <v>5</v>
      </c>
      <c r="F1115">
        <v>3</v>
      </c>
      <c r="G1115">
        <v>4</v>
      </c>
      <c r="H1115">
        <v>3</v>
      </c>
      <c r="I1115">
        <v>4</v>
      </c>
      <c r="J1115">
        <v>4</v>
      </c>
      <c r="K1115">
        <v>36</v>
      </c>
      <c r="L1115">
        <v>3</v>
      </c>
      <c r="M1115">
        <v>4</v>
      </c>
      <c r="N1115">
        <v>4</v>
      </c>
      <c r="O1115">
        <v>5</v>
      </c>
      <c r="P1115">
        <v>3</v>
      </c>
      <c r="Q1115">
        <v>4</v>
      </c>
      <c r="R1115">
        <v>4</v>
      </c>
      <c r="S1115">
        <v>4</v>
      </c>
      <c r="T1115">
        <v>5</v>
      </c>
      <c r="U1115">
        <v>36</v>
      </c>
      <c r="V1115">
        <v>72</v>
      </c>
      <c r="W1115" t="s">
        <v>23148</v>
      </c>
      <c r="X1115" t="s">
        <v>23149</v>
      </c>
      <c r="Y1115" t="s">
        <v>1385</v>
      </c>
    </row>
    <row r="1116" spans="1:25" x14ac:dyDescent="0.25">
      <c r="A1116" t="s">
        <v>23150</v>
      </c>
      <c r="B1116">
        <v>4</v>
      </c>
      <c r="C1116">
        <v>4</v>
      </c>
      <c r="D1116">
        <v>3</v>
      </c>
      <c r="E1116">
        <v>4</v>
      </c>
      <c r="F1116">
        <v>5</v>
      </c>
      <c r="G1116">
        <v>3</v>
      </c>
      <c r="H1116">
        <v>4</v>
      </c>
      <c r="I1116">
        <v>3</v>
      </c>
      <c r="J1116">
        <v>4</v>
      </c>
      <c r="K1116">
        <v>34</v>
      </c>
      <c r="L1116">
        <v>4</v>
      </c>
      <c r="M1116">
        <v>4</v>
      </c>
      <c r="N1116">
        <v>3</v>
      </c>
      <c r="O1116">
        <v>4</v>
      </c>
      <c r="P1116">
        <v>5</v>
      </c>
      <c r="Q1116">
        <v>5</v>
      </c>
      <c r="R1116">
        <v>4</v>
      </c>
      <c r="S1116">
        <v>5</v>
      </c>
      <c r="T1116">
        <v>3</v>
      </c>
      <c r="U1116">
        <v>37</v>
      </c>
      <c r="V1116">
        <v>71</v>
      </c>
      <c r="W1116" t="s">
        <v>176</v>
      </c>
      <c r="X1116" t="s">
        <v>16653</v>
      </c>
      <c r="Y1116" t="s">
        <v>10</v>
      </c>
    </row>
    <row r="1117" spans="1:25" x14ac:dyDescent="0.25">
      <c r="A1117" t="s">
        <v>23151</v>
      </c>
      <c r="B1117">
        <v>4</v>
      </c>
      <c r="C1117">
        <v>5</v>
      </c>
      <c r="D1117">
        <v>3</v>
      </c>
      <c r="E1117">
        <v>4</v>
      </c>
      <c r="F1117">
        <v>4</v>
      </c>
      <c r="G1117">
        <v>3</v>
      </c>
      <c r="H1117">
        <v>4</v>
      </c>
      <c r="I1117">
        <v>4</v>
      </c>
      <c r="J1117">
        <v>5</v>
      </c>
      <c r="K1117">
        <v>36</v>
      </c>
      <c r="L1117">
        <v>4</v>
      </c>
      <c r="M1117">
        <v>5</v>
      </c>
      <c r="N1117">
        <v>4</v>
      </c>
      <c r="O1117">
        <v>3</v>
      </c>
      <c r="P1117">
        <v>5</v>
      </c>
      <c r="Q1117">
        <v>4</v>
      </c>
      <c r="R1117">
        <v>4</v>
      </c>
      <c r="S1117">
        <v>3</v>
      </c>
      <c r="T1117">
        <v>4</v>
      </c>
      <c r="U1117">
        <v>36</v>
      </c>
      <c r="V1117">
        <v>72</v>
      </c>
      <c r="W1117" t="s">
        <v>133</v>
      </c>
      <c r="X1117" t="s">
        <v>7204</v>
      </c>
      <c r="Y1117" t="s">
        <v>10</v>
      </c>
    </row>
    <row r="1118" spans="1:25" x14ac:dyDescent="0.25">
      <c r="A1118" t="s">
        <v>23152</v>
      </c>
      <c r="B1118">
        <v>3</v>
      </c>
      <c r="C1118">
        <v>3</v>
      </c>
      <c r="D1118">
        <v>4</v>
      </c>
      <c r="E1118">
        <v>4</v>
      </c>
      <c r="F1118">
        <v>3</v>
      </c>
      <c r="G1118">
        <v>3</v>
      </c>
      <c r="H1118">
        <v>3</v>
      </c>
      <c r="I1118">
        <v>4</v>
      </c>
      <c r="J1118">
        <v>3</v>
      </c>
      <c r="K1118">
        <v>30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30</v>
      </c>
      <c r="W1118" t="s">
        <v>52</v>
      </c>
      <c r="X1118" t="s">
        <v>4166</v>
      </c>
      <c r="Y1118" t="s">
        <v>10</v>
      </c>
    </row>
    <row r="1119" spans="1:25" x14ac:dyDescent="0.25">
      <c r="A1119" t="s">
        <v>23153</v>
      </c>
      <c r="B1119">
        <v>4</v>
      </c>
      <c r="C1119">
        <v>3</v>
      </c>
      <c r="D1119">
        <v>4</v>
      </c>
      <c r="E1119">
        <v>4</v>
      </c>
      <c r="F1119">
        <v>5</v>
      </c>
      <c r="G1119">
        <v>3</v>
      </c>
      <c r="H1119">
        <v>5</v>
      </c>
      <c r="I1119">
        <v>4</v>
      </c>
      <c r="J1119">
        <v>4</v>
      </c>
      <c r="K1119">
        <v>36</v>
      </c>
      <c r="L1119">
        <v>5</v>
      </c>
      <c r="M1119">
        <v>3</v>
      </c>
      <c r="N1119">
        <v>5</v>
      </c>
      <c r="O1119">
        <v>4</v>
      </c>
      <c r="P1119">
        <v>4</v>
      </c>
      <c r="Q1119">
        <v>4</v>
      </c>
      <c r="R1119">
        <v>3</v>
      </c>
      <c r="S1119">
        <v>3</v>
      </c>
      <c r="T1119">
        <v>5</v>
      </c>
      <c r="U1119">
        <v>36</v>
      </c>
      <c r="V1119">
        <v>72</v>
      </c>
      <c r="W1119" t="s">
        <v>23154</v>
      </c>
      <c r="X1119" t="s">
        <v>23155</v>
      </c>
      <c r="Y1119" t="s">
        <v>5655</v>
      </c>
    </row>
    <row r="1120" spans="1:25" x14ac:dyDescent="0.25">
      <c r="A1120" t="s">
        <v>23156</v>
      </c>
      <c r="B1120">
        <v>4</v>
      </c>
      <c r="C1120">
        <v>4</v>
      </c>
      <c r="D1120">
        <v>5</v>
      </c>
      <c r="E1120">
        <v>3</v>
      </c>
      <c r="F1120">
        <v>4</v>
      </c>
      <c r="G1120">
        <v>3</v>
      </c>
      <c r="H1120">
        <v>5</v>
      </c>
      <c r="I1120">
        <v>4</v>
      </c>
      <c r="J1120">
        <v>4</v>
      </c>
      <c r="K1120">
        <v>36</v>
      </c>
      <c r="L1120">
        <v>4</v>
      </c>
      <c r="M1120">
        <v>3</v>
      </c>
      <c r="N1120">
        <v>4</v>
      </c>
      <c r="O1120">
        <v>5</v>
      </c>
      <c r="P1120">
        <v>4</v>
      </c>
      <c r="Q1120">
        <v>4</v>
      </c>
      <c r="R1120">
        <v>3</v>
      </c>
      <c r="S1120">
        <v>4</v>
      </c>
      <c r="T1120">
        <v>5</v>
      </c>
      <c r="U1120">
        <v>36</v>
      </c>
      <c r="V1120">
        <v>72</v>
      </c>
      <c r="W1120" t="s">
        <v>296</v>
      </c>
      <c r="X1120" t="s">
        <v>23158</v>
      </c>
      <c r="Y1120" t="s">
        <v>10</v>
      </c>
    </row>
    <row r="1121" spans="1:25" x14ac:dyDescent="0.25">
      <c r="A1121" t="s">
        <v>23156</v>
      </c>
      <c r="B1121">
        <v>4</v>
      </c>
      <c r="C1121">
        <v>5</v>
      </c>
      <c r="D1121">
        <v>3</v>
      </c>
      <c r="E1121">
        <v>4</v>
      </c>
      <c r="F1121">
        <v>4</v>
      </c>
      <c r="G1121">
        <v>3</v>
      </c>
      <c r="H1121">
        <v>5</v>
      </c>
      <c r="I1121">
        <v>4</v>
      </c>
      <c r="J1121">
        <v>4</v>
      </c>
      <c r="K1121">
        <v>36</v>
      </c>
      <c r="L1121">
        <v>4</v>
      </c>
      <c r="M1121">
        <v>4</v>
      </c>
      <c r="N1121">
        <v>5</v>
      </c>
      <c r="O1121">
        <v>3</v>
      </c>
      <c r="P1121">
        <v>4</v>
      </c>
      <c r="Q1121">
        <v>4</v>
      </c>
      <c r="R1121">
        <v>3</v>
      </c>
      <c r="S1121">
        <v>4</v>
      </c>
      <c r="T1121">
        <v>5</v>
      </c>
      <c r="U1121">
        <v>36</v>
      </c>
      <c r="V1121">
        <v>72</v>
      </c>
      <c r="W1121" t="s">
        <v>91</v>
      </c>
      <c r="X1121" t="s">
        <v>3910</v>
      </c>
      <c r="Y1121" t="s">
        <v>10</v>
      </c>
    </row>
    <row r="1122" spans="1:25" x14ac:dyDescent="0.25">
      <c r="A1122" t="s">
        <v>23156</v>
      </c>
      <c r="B1122">
        <v>4</v>
      </c>
      <c r="C1122">
        <v>4</v>
      </c>
      <c r="D1122">
        <v>3</v>
      </c>
      <c r="E1122">
        <v>5</v>
      </c>
      <c r="F1122">
        <v>4</v>
      </c>
      <c r="G1122">
        <v>4</v>
      </c>
      <c r="H1122">
        <v>4</v>
      </c>
      <c r="I1122">
        <v>3</v>
      </c>
      <c r="J1122">
        <v>4</v>
      </c>
      <c r="K1122">
        <v>35</v>
      </c>
      <c r="L1122">
        <v>5</v>
      </c>
      <c r="M1122">
        <v>4</v>
      </c>
      <c r="N1122">
        <v>4</v>
      </c>
      <c r="O1122">
        <v>5</v>
      </c>
      <c r="P1122">
        <v>3</v>
      </c>
      <c r="Q1122">
        <v>5</v>
      </c>
      <c r="R1122">
        <v>3</v>
      </c>
      <c r="S1122">
        <v>4</v>
      </c>
      <c r="T1122">
        <v>4</v>
      </c>
      <c r="U1122">
        <v>37</v>
      </c>
      <c r="V1122">
        <v>72</v>
      </c>
      <c r="W1122" t="s">
        <v>665</v>
      </c>
      <c r="X1122" t="s">
        <v>1954</v>
      </c>
      <c r="Y1122" t="s">
        <v>10</v>
      </c>
    </row>
    <row r="1123" spans="1:25" x14ac:dyDescent="0.25">
      <c r="A1123" t="s">
        <v>23156</v>
      </c>
      <c r="B1123">
        <v>4</v>
      </c>
      <c r="C1123">
        <v>3</v>
      </c>
      <c r="D1123">
        <v>4</v>
      </c>
      <c r="E1123">
        <v>4</v>
      </c>
      <c r="F1123">
        <v>5</v>
      </c>
      <c r="G1123">
        <v>3</v>
      </c>
      <c r="H1123">
        <v>5</v>
      </c>
      <c r="I1123">
        <v>4</v>
      </c>
      <c r="J1123">
        <v>4</v>
      </c>
      <c r="K1123">
        <v>36</v>
      </c>
      <c r="L1123">
        <v>4</v>
      </c>
      <c r="M1123">
        <v>5</v>
      </c>
      <c r="N1123">
        <v>3</v>
      </c>
      <c r="O1123">
        <v>4</v>
      </c>
      <c r="P1123">
        <v>4</v>
      </c>
      <c r="Q1123">
        <v>5</v>
      </c>
      <c r="R1123">
        <v>3</v>
      </c>
      <c r="S1123">
        <v>4</v>
      </c>
      <c r="T1123">
        <v>4</v>
      </c>
      <c r="U1123">
        <v>36</v>
      </c>
      <c r="V1123">
        <v>72</v>
      </c>
      <c r="W1123" t="s">
        <v>58</v>
      </c>
      <c r="X1123" t="s">
        <v>23157</v>
      </c>
      <c r="Y1123" t="s">
        <v>10</v>
      </c>
    </row>
    <row r="1124" spans="1:25" x14ac:dyDescent="0.25">
      <c r="A1124" t="s">
        <v>23159</v>
      </c>
      <c r="B1124">
        <v>4</v>
      </c>
      <c r="C1124">
        <v>4</v>
      </c>
      <c r="D1124">
        <v>5</v>
      </c>
      <c r="E1124">
        <v>3</v>
      </c>
      <c r="F1124">
        <v>4</v>
      </c>
      <c r="G1124">
        <v>3</v>
      </c>
      <c r="H1124">
        <v>4</v>
      </c>
      <c r="I1124">
        <v>4</v>
      </c>
      <c r="J1124">
        <v>5</v>
      </c>
      <c r="K1124">
        <v>36</v>
      </c>
      <c r="L1124">
        <v>4</v>
      </c>
      <c r="M1124">
        <v>3</v>
      </c>
      <c r="N1124">
        <v>4</v>
      </c>
      <c r="O1124">
        <v>5</v>
      </c>
      <c r="P1124">
        <v>4</v>
      </c>
      <c r="Q1124">
        <v>4</v>
      </c>
      <c r="R1124">
        <v>3</v>
      </c>
      <c r="S1124">
        <v>5</v>
      </c>
      <c r="T1124">
        <v>4</v>
      </c>
      <c r="U1124">
        <v>36</v>
      </c>
      <c r="V1124">
        <v>72</v>
      </c>
      <c r="W1124" t="s">
        <v>146</v>
      </c>
      <c r="X1124" t="s">
        <v>3138</v>
      </c>
      <c r="Y1124" t="s">
        <v>10</v>
      </c>
    </row>
    <row r="1125" spans="1:25" x14ac:dyDescent="0.25">
      <c r="A1125" t="s">
        <v>23159</v>
      </c>
      <c r="B1125">
        <v>4</v>
      </c>
      <c r="C1125">
        <v>5</v>
      </c>
      <c r="D1125">
        <v>3</v>
      </c>
      <c r="E1125">
        <v>5</v>
      </c>
      <c r="F1125">
        <v>3</v>
      </c>
      <c r="G1125">
        <v>4</v>
      </c>
      <c r="H1125">
        <v>4</v>
      </c>
      <c r="I1125">
        <v>4</v>
      </c>
      <c r="J1125">
        <v>4</v>
      </c>
      <c r="K1125">
        <v>36</v>
      </c>
      <c r="L1125">
        <v>4</v>
      </c>
      <c r="M1125">
        <v>3</v>
      </c>
      <c r="N1125">
        <v>4</v>
      </c>
      <c r="O1125">
        <v>4</v>
      </c>
      <c r="P1125">
        <v>5</v>
      </c>
      <c r="Q1125">
        <v>3</v>
      </c>
      <c r="R1125">
        <v>5</v>
      </c>
      <c r="S1125">
        <v>4</v>
      </c>
      <c r="T1125">
        <v>4</v>
      </c>
      <c r="U1125">
        <v>36</v>
      </c>
      <c r="V1125">
        <v>72</v>
      </c>
      <c r="W1125" t="s">
        <v>39</v>
      </c>
      <c r="X1125" t="s">
        <v>23160</v>
      </c>
      <c r="Y1125" t="s">
        <v>10</v>
      </c>
    </row>
    <row r="1126" spans="1:25" x14ac:dyDescent="0.25">
      <c r="A1126" t="s">
        <v>23159</v>
      </c>
      <c r="B1126">
        <v>4</v>
      </c>
      <c r="C1126">
        <v>5</v>
      </c>
      <c r="D1126">
        <v>4</v>
      </c>
      <c r="E1126">
        <v>4</v>
      </c>
      <c r="F1126">
        <v>3</v>
      </c>
      <c r="G1126">
        <v>5</v>
      </c>
      <c r="H1126">
        <v>3</v>
      </c>
      <c r="I1126">
        <v>4</v>
      </c>
      <c r="J1126">
        <v>4</v>
      </c>
      <c r="K1126">
        <v>36</v>
      </c>
      <c r="L1126">
        <v>4</v>
      </c>
      <c r="M1126">
        <v>3</v>
      </c>
      <c r="N1126">
        <v>4</v>
      </c>
      <c r="O1126">
        <v>5</v>
      </c>
      <c r="P1126">
        <v>3</v>
      </c>
      <c r="Q1126">
        <v>4</v>
      </c>
      <c r="R1126">
        <v>5</v>
      </c>
      <c r="S1126">
        <v>4</v>
      </c>
      <c r="T1126">
        <v>4</v>
      </c>
      <c r="U1126">
        <v>36</v>
      </c>
      <c r="V1126">
        <v>72</v>
      </c>
      <c r="W1126" t="s">
        <v>308</v>
      </c>
      <c r="X1126" t="s">
        <v>1506</v>
      </c>
      <c r="Y1126" t="s">
        <v>10</v>
      </c>
    </row>
    <row r="1127" spans="1:25" x14ac:dyDescent="0.25">
      <c r="A1127" t="s">
        <v>23159</v>
      </c>
      <c r="B1127">
        <v>3</v>
      </c>
      <c r="C1127">
        <v>3</v>
      </c>
      <c r="D1127">
        <v>4</v>
      </c>
      <c r="E1127">
        <v>3</v>
      </c>
      <c r="F1127">
        <v>5</v>
      </c>
      <c r="G1127">
        <v>4</v>
      </c>
      <c r="H1127">
        <v>4</v>
      </c>
      <c r="I1127">
        <v>4</v>
      </c>
      <c r="J1127">
        <v>4</v>
      </c>
      <c r="K1127">
        <v>34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34</v>
      </c>
      <c r="W1127" t="s">
        <v>509</v>
      </c>
      <c r="X1127" t="s">
        <v>6495</v>
      </c>
      <c r="Y1127" t="s">
        <v>44</v>
      </c>
    </row>
    <row r="1128" spans="1:25" x14ac:dyDescent="0.25">
      <c r="A1128" t="s">
        <v>23161</v>
      </c>
      <c r="B1128">
        <v>4</v>
      </c>
      <c r="C1128">
        <v>5</v>
      </c>
      <c r="D1128">
        <v>3</v>
      </c>
      <c r="E1128">
        <v>4</v>
      </c>
      <c r="F1128">
        <v>4</v>
      </c>
      <c r="G1128">
        <v>3</v>
      </c>
      <c r="H1128">
        <v>4</v>
      </c>
      <c r="I1128">
        <v>4</v>
      </c>
      <c r="J1128">
        <v>5</v>
      </c>
      <c r="K1128">
        <v>36</v>
      </c>
      <c r="L1128">
        <v>4</v>
      </c>
      <c r="M1128">
        <v>4</v>
      </c>
      <c r="N1128">
        <v>5</v>
      </c>
      <c r="O1128">
        <v>3</v>
      </c>
      <c r="P1128">
        <v>4</v>
      </c>
      <c r="Q1128">
        <v>4</v>
      </c>
      <c r="R1128">
        <v>3</v>
      </c>
      <c r="S1128">
        <v>4</v>
      </c>
      <c r="T1128">
        <v>5</v>
      </c>
      <c r="U1128">
        <v>36</v>
      </c>
      <c r="V1128">
        <v>72</v>
      </c>
      <c r="W1128" t="s">
        <v>669</v>
      </c>
      <c r="X1128" t="s">
        <v>23162</v>
      </c>
      <c r="Y1128" t="s">
        <v>10</v>
      </c>
    </row>
    <row r="1129" spans="1:25" x14ac:dyDescent="0.25">
      <c r="A1129" t="s">
        <v>23163</v>
      </c>
      <c r="B1129">
        <v>4</v>
      </c>
      <c r="C1129">
        <v>4</v>
      </c>
      <c r="D1129">
        <v>5</v>
      </c>
      <c r="E1129">
        <v>4</v>
      </c>
      <c r="F1129">
        <v>3</v>
      </c>
      <c r="G1129">
        <v>4</v>
      </c>
      <c r="H1129">
        <v>5</v>
      </c>
      <c r="I1129">
        <v>4</v>
      </c>
      <c r="J1129">
        <v>3</v>
      </c>
      <c r="K1129">
        <v>36</v>
      </c>
      <c r="L1129">
        <v>4</v>
      </c>
      <c r="M1129">
        <v>5</v>
      </c>
      <c r="N1129">
        <v>4</v>
      </c>
      <c r="O1129">
        <v>3</v>
      </c>
      <c r="P1129">
        <v>4</v>
      </c>
      <c r="Q1129">
        <v>3</v>
      </c>
      <c r="R1129">
        <v>4</v>
      </c>
      <c r="S1129">
        <v>4</v>
      </c>
      <c r="T1129">
        <v>5</v>
      </c>
      <c r="U1129">
        <v>36</v>
      </c>
      <c r="V1129">
        <v>72</v>
      </c>
      <c r="W1129" t="s">
        <v>97</v>
      </c>
      <c r="X1129" t="s">
        <v>7241</v>
      </c>
      <c r="Y1129" t="s">
        <v>44</v>
      </c>
    </row>
    <row r="1130" spans="1:25" x14ac:dyDescent="0.25">
      <c r="A1130" t="s">
        <v>23164</v>
      </c>
      <c r="B1130">
        <v>4</v>
      </c>
      <c r="C1130">
        <v>3</v>
      </c>
      <c r="D1130">
        <v>4</v>
      </c>
      <c r="E1130">
        <v>5</v>
      </c>
      <c r="F1130">
        <v>4</v>
      </c>
      <c r="G1130">
        <v>4</v>
      </c>
      <c r="H1130">
        <v>3</v>
      </c>
      <c r="I1130">
        <v>5</v>
      </c>
      <c r="J1130">
        <v>4</v>
      </c>
      <c r="K1130">
        <v>36</v>
      </c>
      <c r="L1130">
        <v>4</v>
      </c>
      <c r="M1130">
        <v>4</v>
      </c>
      <c r="N1130">
        <v>5</v>
      </c>
      <c r="O1130">
        <v>3</v>
      </c>
      <c r="P1130">
        <v>4</v>
      </c>
      <c r="Q1130">
        <v>3</v>
      </c>
      <c r="R1130">
        <v>4</v>
      </c>
      <c r="S1130">
        <v>5</v>
      </c>
      <c r="T1130">
        <v>4</v>
      </c>
      <c r="U1130">
        <v>36</v>
      </c>
      <c r="V1130">
        <v>72</v>
      </c>
      <c r="W1130" t="s">
        <v>161</v>
      </c>
      <c r="X1130" t="s">
        <v>4918</v>
      </c>
      <c r="Y1130" t="s">
        <v>10</v>
      </c>
    </row>
    <row r="1131" spans="1:25" x14ac:dyDescent="0.25">
      <c r="A1131" t="s">
        <v>23165</v>
      </c>
      <c r="B1131">
        <v>4</v>
      </c>
      <c r="C1131">
        <v>5</v>
      </c>
      <c r="D1131">
        <v>3</v>
      </c>
      <c r="E1131">
        <v>4</v>
      </c>
      <c r="F1131">
        <v>4</v>
      </c>
      <c r="G1131">
        <v>4</v>
      </c>
      <c r="H1131">
        <v>4</v>
      </c>
      <c r="I1131">
        <v>3</v>
      </c>
      <c r="J1131">
        <v>5</v>
      </c>
      <c r="K1131">
        <v>36</v>
      </c>
      <c r="L1131">
        <v>4</v>
      </c>
      <c r="M1131">
        <v>5</v>
      </c>
      <c r="N1131">
        <v>4</v>
      </c>
      <c r="O1131">
        <v>5</v>
      </c>
      <c r="P1131">
        <v>3</v>
      </c>
      <c r="Q1131">
        <v>4</v>
      </c>
      <c r="R1131">
        <v>3</v>
      </c>
      <c r="S1131">
        <v>4</v>
      </c>
      <c r="T1131">
        <v>4</v>
      </c>
      <c r="U1131">
        <v>36</v>
      </c>
      <c r="V1131">
        <v>72</v>
      </c>
      <c r="W1131" t="s">
        <v>296</v>
      </c>
      <c r="X1131" t="s">
        <v>8408</v>
      </c>
      <c r="Y1131" t="s">
        <v>10</v>
      </c>
    </row>
    <row r="1132" spans="1:25" x14ac:dyDescent="0.25">
      <c r="A1132" t="s">
        <v>23166</v>
      </c>
      <c r="B1132">
        <v>4</v>
      </c>
      <c r="C1132">
        <v>5</v>
      </c>
      <c r="D1132">
        <v>4</v>
      </c>
      <c r="E1132">
        <v>3</v>
      </c>
      <c r="F1132">
        <v>4</v>
      </c>
      <c r="G1132">
        <v>4</v>
      </c>
      <c r="H1132">
        <v>5</v>
      </c>
      <c r="I1132">
        <v>3</v>
      </c>
      <c r="J1132">
        <v>4</v>
      </c>
      <c r="K1132">
        <v>36</v>
      </c>
      <c r="L1132">
        <v>4</v>
      </c>
      <c r="M1132">
        <v>5</v>
      </c>
      <c r="N1132">
        <v>4</v>
      </c>
      <c r="O1132">
        <v>3</v>
      </c>
      <c r="P1132">
        <v>4</v>
      </c>
      <c r="Q1132">
        <v>4</v>
      </c>
      <c r="R1132">
        <v>5</v>
      </c>
      <c r="S1132">
        <v>3</v>
      </c>
      <c r="T1132">
        <v>4</v>
      </c>
      <c r="U1132">
        <v>36</v>
      </c>
      <c r="V1132">
        <v>72</v>
      </c>
      <c r="W1132" t="s">
        <v>8</v>
      </c>
      <c r="X1132" t="s">
        <v>10012</v>
      </c>
      <c r="Y1132" t="s">
        <v>10</v>
      </c>
    </row>
    <row r="1133" spans="1:25" x14ac:dyDescent="0.25">
      <c r="A1133" t="s">
        <v>23167</v>
      </c>
      <c r="B1133">
        <v>5</v>
      </c>
      <c r="C1133">
        <v>3</v>
      </c>
      <c r="D1133">
        <v>4</v>
      </c>
      <c r="E1133">
        <v>4</v>
      </c>
      <c r="F1133">
        <v>4</v>
      </c>
      <c r="G1133">
        <v>5</v>
      </c>
      <c r="H1133">
        <v>3</v>
      </c>
      <c r="I1133">
        <v>4</v>
      </c>
      <c r="J1133">
        <v>4</v>
      </c>
      <c r="K1133">
        <v>36</v>
      </c>
      <c r="L1133">
        <v>4</v>
      </c>
      <c r="M1133">
        <v>4</v>
      </c>
      <c r="N1133">
        <v>5</v>
      </c>
      <c r="O1133">
        <v>3</v>
      </c>
      <c r="P1133">
        <v>4</v>
      </c>
      <c r="Q1133">
        <v>5</v>
      </c>
      <c r="R1133">
        <v>5</v>
      </c>
      <c r="S1133">
        <v>3</v>
      </c>
      <c r="T1133">
        <v>4</v>
      </c>
      <c r="U1133">
        <v>37</v>
      </c>
      <c r="V1133">
        <v>73</v>
      </c>
      <c r="W1133" t="s">
        <v>102</v>
      </c>
      <c r="X1133" t="s">
        <v>23168</v>
      </c>
      <c r="Y1133" t="s">
        <v>44</v>
      </c>
    </row>
    <row r="1134" spans="1:25" x14ac:dyDescent="0.25">
      <c r="A1134" t="s">
        <v>23169</v>
      </c>
      <c r="B1134">
        <v>4</v>
      </c>
      <c r="C1134">
        <v>3</v>
      </c>
      <c r="D1134">
        <v>5</v>
      </c>
      <c r="E1134">
        <v>4</v>
      </c>
      <c r="F1134">
        <v>4</v>
      </c>
      <c r="G1134">
        <v>4</v>
      </c>
      <c r="H1134">
        <v>5</v>
      </c>
      <c r="I1134">
        <v>3</v>
      </c>
      <c r="J1134">
        <v>4</v>
      </c>
      <c r="K1134">
        <v>36</v>
      </c>
      <c r="L1134">
        <v>5</v>
      </c>
      <c r="M1134">
        <v>3</v>
      </c>
      <c r="N1134">
        <v>4</v>
      </c>
      <c r="O1134">
        <v>4</v>
      </c>
      <c r="P1134">
        <v>4</v>
      </c>
      <c r="Q1134">
        <v>5</v>
      </c>
      <c r="R1134">
        <v>3</v>
      </c>
      <c r="S1134">
        <v>4</v>
      </c>
      <c r="T1134">
        <v>4</v>
      </c>
      <c r="U1134">
        <v>36</v>
      </c>
      <c r="V1134">
        <v>72</v>
      </c>
      <c r="W1134" t="s">
        <v>21</v>
      </c>
      <c r="X1134" t="s">
        <v>2266</v>
      </c>
      <c r="Y1134" t="s">
        <v>10</v>
      </c>
    </row>
    <row r="1135" spans="1:25" x14ac:dyDescent="0.25">
      <c r="A1135" t="s">
        <v>23170</v>
      </c>
      <c r="B1135">
        <v>5</v>
      </c>
      <c r="C1135">
        <v>3</v>
      </c>
      <c r="D1135">
        <v>5</v>
      </c>
      <c r="E1135">
        <v>3</v>
      </c>
      <c r="F1135">
        <v>4</v>
      </c>
      <c r="G1135">
        <v>4</v>
      </c>
      <c r="H1135">
        <v>4</v>
      </c>
      <c r="I1135">
        <v>4</v>
      </c>
      <c r="J1135">
        <v>5</v>
      </c>
      <c r="K1135">
        <v>37</v>
      </c>
      <c r="L1135">
        <v>5</v>
      </c>
      <c r="M1135">
        <v>4</v>
      </c>
      <c r="N1135">
        <v>4</v>
      </c>
      <c r="O1135">
        <v>3</v>
      </c>
      <c r="P1135">
        <v>4</v>
      </c>
      <c r="Q1135">
        <v>4</v>
      </c>
      <c r="R1135">
        <v>3</v>
      </c>
      <c r="S1135">
        <v>4</v>
      </c>
      <c r="T1135">
        <v>5</v>
      </c>
      <c r="U1135">
        <v>36</v>
      </c>
      <c r="V1135">
        <v>73</v>
      </c>
      <c r="W1135" t="s">
        <v>23171</v>
      </c>
      <c r="X1135" t="s">
        <v>23172</v>
      </c>
      <c r="Y1135" t="s">
        <v>120</v>
      </c>
    </row>
    <row r="1136" spans="1:25" x14ac:dyDescent="0.25">
      <c r="A1136" t="s">
        <v>23173</v>
      </c>
      <c r="B1136">
        <v>4</v>
      </c>
      <c r="C1136">
        <v>5</v>
      </c>
      <c r="D1136">
        <v>4</v>
      </c>
      <c r="E1136">
        <v>4</v>
      </c>
      <c r="F1136">
        <v>3</v>
      </c>
      <c r="G1136">
        <v>4</v>
      </c>
      <c r="H1136">
        <v>5</v>
      </c>
      <c r="I1136">
        <v>3</v>
      </c>
      <c r="J1136">
        <v>4</v>
      </c>
      <c r="K1136">
        <v>36</v>
      </c>
      <c r="L1136">
        <v>5</v>
      </c>
      <c r="M1136">
        <v>3</v>
      </c>
      <c r="N1136">
        <v>5</v>
      </c>
      <c r="O1136">
        <v>4</v>
      </c>
      <c r="P1136">
        <v>3</v>
      </c>
      <c r="Q1136">
        <v>5</v>
      </c>
      <c r="R1136">
        <v>4</v>
      </c>
      <c r="S1136">
        <v>3</v>
      </c>
      <c r="T1136">
        <v>4</v>
      </c>
      <c r="U1136">
        <v>36</v>
      </c>
      <c r="V1136">
        <v>72</v>
      </c>
      <c r="W1136" t="s">
        <v>236</v>
      </c>
      <c r="X1136" t="s">
        <v>22290</v>
      </c>
      <c r="Y1136" t="s">
        <v>10</v>
      </c>
    </row>
    <row r="1137" spans="1:25" x14ac:dyDescent="0.25">
      <c r="A1137" t="s">
        <v>23174</v>
      </c>
      <c r="B1137">
        <v>4</v>
      </c>
      <c r="C1137">
        <v>4</v>
      </c>
      <c r="D1137">
        <v>5</v>
      </c>
      <c r="E1137">
        <v>3</v>
      </c>
      <c r="F1137">
        <v>4</v>
      </c>
      <c r="G1137">
        <v>4</v>
      </c>
      <c r="H1137">
        <v>5</v>
      </c>
      <c r="I1137">
        <v>3</v>
      </c>
      <c r="J1137">
        <v>4</v>
      </c>
      <c r="K1137">
        <v>36</v>
      </c>
      <c r="L1137">
        <v>5</v>
      </c>
      <c r="M1137">
        <v>4</v>
      </c>
      <c r="N1137">
        <v>4</v>
      </c>
      <c r="O1137">
        <v>3</v>
      </c>
      <c r="P1137">
        <v>4</v>
      </c>
      <c r="Q1137">
        <v>4</v>
      </c>
      <c r="R1137">
        <v>5</v>
      </c>
      <c r="S1137">
        <v>3</v>
      </c>
      <c r="T1137">
        <v>4</v>
      </c>
      <c r="U1137">
        <v>36</v>
      </c>
      <c r="V1137">
        <v>72</v>
      </c>
      <c r="W1137" t="s">
        <v>236</v>
      </c>
      <c r="X1137" t="s">
        <v>5686</v>
      </c>
      <c r="Y1137" t="s">
        <v>10</v>
      </c>
    </row>
    <row r="1138" spans="1:25" x14ac:dyDescent="0.25">
      <c r="A1138" t="s">
        <v>23175</v>
      </c>
      <c r="B1138">
        <v>4</v>
      </c>
      <c r="C1138">
        <v>3</v>
      </c>
      <c r="D1138">
        <v>4</v>
      </c>
      <c r="E1138">
        <v>5</v>
      </c>
      <c r="F1138">
        <v>4</v>
      </c>
      <c r="G1138">
        <v>3</v>
      </c>
      <c r="H1138">
        <v>4</v>
      </c>
      <c r="I1138">
        <v>5</v>
      </c>
      <c r="J1138">
        <v>4</v>
      </c>
      <c r="K1138">
        <v>36</v>
      </c>
      <c r="L1138">
        <v>5</v>
      </c>
      <c r="M1138">
        <v>3</v>
      </c>
      <c r="N1138">
        <v>4</v>
      </c>
      <c r="O1138">
        <v>4</v>
      </c>
      <c r="P1138">
        <v>4</v>
      </c>
      <c r="Q1138">
        <v>3</v>
      </c>
      <c r="R1138">
        <v>5</v>
      </c>
      <c r="S1138">
        <v>4</v>
      </c>
      <c r="T1138">
        <v>4</v>
      </c>
      <c r="U1138">
        <v>36</v>
      </c>
      <c r="V1138">
        <v>72</v>
      </c>
      <c r="W1138" t="s">
        <v>105</v>
      </c>
      <c r="X1138" t="s">
        <v>23176</v>
      </c>
      <c r="Y1138" t="s">
        <v>10</v>
      </c>
    </row>
    <row r="1139" spans="1:25" x14ac:dyDescent="0.25">
      <c r="A1139" t="s">
        <v>23177</v>
      </c>
      <c r="B1139">
        <v>4</v>
      </c>
      <c r="C1139">
        <v>4</v>
      </c>
      <c r="D1139">
        <v>4</v>
      </c>
      <c r="E1139">
        <v>4</v>
      </c>
      <c r="F1139">
        <v>3</v>
      </c>
      <c r="G1139">
        <v>3</v>
      </c>
      <c r="H1139">
        <v>4</v>
      </c>
      <c r="I1139">
        <v>4</v>
      </c>
      <c r="J1139">
        <v>4</v>
      </c>
      <c r="K1139">
        <v>34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34</v>
      </c>
      <c r="W1139" t="s">
        <v>1141</v>
      </c>
      <c r="X1139" t="s">
        <v>23179</v>
      </c>
      <c r="Y1139" t="s">
        <v>10</v>
      </c>
    </row>
    <row r="1140" spans="1:25" x14ac:dyDescent="0.25">
      <c r="A1140" t="s">
        <v>23177</v>
      </c>
      <c r="B1140">
        <v>5</v>
      </c>
      <c r="C1140">
        <v>4</v>
      </c>
      <c r="D1140">
        <v>4</v>
      </c>
      <c r="E1140">
        <v>3</v>
      </c>
      <c r="F1140">
        <v>4</v>
      </c>
      <c r="G1140">
        <v>4</v>
      </c>
      <c r="H1140">
        <v>3</v>
      </c>
      <c r="I1140">
        <v>4</v>
      </c>
      <c r="J1140">
        <v>5</v>
      </c>
      <c r="K1140">
        <v>36</v>
      </c>
      <c r="L1140">
        <v>5</v>
      </c>
      <c r="M1140">
        <v>4</v>
      </c>
      <c r="N1140">
        <v>4</v>
      </c>
      <c r="O1140">
        <v>5</v>
      </c>
      <c r="P1140">
        <v>3</v>
      </c>
      <c r="Q1140">
        <v>4</v>
      </c>
      <c r="R1140">
        <v>4</v>
      </c>
      <c r="S1140">
        <v>3</v>
      </c>
      <c r="T1140">
        <v>4</v>
      </c>
      <c r="U1140">
        <v>36</v>
      </c>
      <c r="V1140">
        <v>72</v>
      </c>
      <c r="W1140" t="s">
        <v>97</v>
      </c>
      <c r="X1140" t="s">
        <v>23178</v>
      </c>
      <c r="Y1140" t="s">
        <v>44</v>
      </c>
    </row>
    <row r="1141" spans="1:25" x14ac:dyDescent="0.25">
      <c r="A1141" t="s">
        <v>23180</v>
      </c>
      <c r="B1141">
        <v>5</v>
      </c>
      <c r="C1141">
        <v>4</v>
      </c>
      <c r="D1141">
        <v>4</v>
      </c>
      <c r="E1141">
        <v>4</v>
      </c>
      <c r="F1141">
        <v>3</v>
      </c>
      <c r="G1141">
        <v>4</v>
      </c>
      <c r="H1141">
        <v>6</v>
      </c>
      <c r="I1141">
        <v>3</v>
      </c>
      <c r="J1141">
        <v>4</v>
      </c>
      <c r="K1141">
        <v>37</v>
      </c>
      <c r="L1141">
        <v>4</v>
      </c>
      <c r="M1141">
        <v>3</v>
      </c>
      <c r="N1141">
        <v>4</v>
      </c>
      <c r="O1141">
        <v>3</v>
      </c>
      <c r="P1141">
        <v>5</v>
      </c>
      <c r="Q1141">
        <v>4</v>
      </c>
      <c r="R1141">
        <v>4</v>
      </c>
      <c r="S1141">
        <v>3</v>
      </c>
      <c r="T1141">
        <v>5</v>
      </c>
      <c r="U1141">
        <v>35</v>
      </c>
      <c r="V1141">
        <v>72</v>
      </c>
      <c r="W1141" t="s">
        <v>61</v>
      </c>
      <c r="X1141" t="s">
        <v>4844</v>
      </c>
      <c r="Y1141" t="s">
        <v>10</v>
      </c>
    </row>
    <row r="1142" spans="1:25" x14ac:dyDescent="0.25">
      <c r="A1142" t="s">
        <v>23181</v>
      </c>
      <c r="B1142">
        <v>4</v>
      </c>
      <c r="C1142">
        <v>4</v>
      </c>
      <c r="D1142">
        <v>4</v>
      </c>
      <c r="E1142">
        <v>3</v>
      </c>
      <c r="F1142">
        <v>5</v>
      </c>
      <c r="G1142">
        <v>4</v>
      </c>
      <c r="H1142">
        <v>4</v>
      </c>
      <c r="I1142">
        <v>3</v>
      </c>
      <c r="J1142">
        <v>5</v>
      </c>
      <c r="K1142">
        <v>36</v>
      </c>
      <c r="L1142">
        <v>4</v>
      </c>
      <c r="M1142">
        <v>4</v>
      </c>
      <c r="N1142">
        <v>4</v>
      </c>
      <c r="O1142">
        <v>3</v>
      </c>
      <c r="P1142">
        <v>5</v>
      </c>
      <c r="Q1142">
        <v>4</v>
      </c>
      <c r="R1142">
        <v>4</v>
      </c>
      <c r="S1142">
        <v>3</v>
      </c>
      <c r="T1142">
        <v>5</v>
      </c>
      <c r="U1142">
        <v>36</v>
      </c>
      <c r="V1142">
        <v>72</v>
      </c>
      <c r="W1142" t="s">
        <v>39</v>
      </c>
      <c r="X1142" t="s">
        <v>23182</v>
      </c>
      <c r="Y1142" t="s">
        <v>10</v>
      </c>
    </row>
    <row r="1143" spans="1:25" x14ac:dyDescent="0.25">
      <c r="A1143" t="s">
        <v>23183</v>
      </c>
      <c r="B1143">
        <v>5</v>
      </c>
      <c r="C1143">
        <v>4</v>
      </c>
      <c r="D1143">
        <v>4</v>
      </c>
      <c r="E1143">
        <v>4</v>
      </c>
      <c r="F1143">
        <v>3</v>
      </c>
      <c r="G1143">
        <v>4</v>
      </c>
      <c r="H1143">
        <v>5</v>
      </c>
      <c r="I1143">
        <v>3</v>
      </c>
      <c r="J1143">
        <v>4</v>
      </c>
      <c r="K1143">
        <v>36</v>
      </c>
      <c r="L1143">
        <v>5</v>
      </c>
      <c r="M1143">
        <v>4</v>
      </c>
      <c r="N1143">
        <v>3</v>
      </c>
      <c r="O1143">
        <v>4</v>
      </c>
      <c r="P1143">
        <v>4</v>
      </c>
      <c r="Q1143">
        <v>3</v>
      </c>
      <c r="R1143">
        <v>5</v>
      </c>
      <c r="S1143">
        <v>4</v>
      </c>
      <c r="T1143">
        <v>5</v>
      </c>
      <c r="U1143">
        <v>37</v>
      </c>
      <c r="V1143">
        <v>73</v>
      </c>
      <c r="W1143" t="s">
        <v>58</v>
      </c>
      <c r="X1143" t="s">
        <v>5525</v>
      </c>
      <c r="Y1143" t="s">
        <v>10</v>
      </c>
    </row>
    <row r="1144" spans="1:25" x14ac:dyDescent="0.25">
      <c r="A1144" t="s">
        <v>23184</v>
      </c>
      <c r="B1144">
        <v>5</v>
      </c>
      <c r="C1144">
        <v>4</v>
      </c>
      <c r="D1144">
        <v>4</v>
      </c>
      <c r="E1144">
        <v>4</v>
      </c>
      <c r="F1144">
        <v>3</v>
      </c>
      <c r="G1144">
        <v>4</v>
      </c>
      <c r="H1144">
        <v>5</v>
      </c>
      <c r="I1144">
        <v>3</v>
      </c>
      <c r="J1144">
        <v>4</v>
      </c>
      <c r="K1144">
        <v>36</v>
      </c>
      <c r="L1144">
        <v>5</v>
      </c>
      <c r="M1144">
        <v>4</v>
      </c>
      <c r="N1144">
        <v>3</v>
      </c>
      <c r="O1144">
        <v>4</v>
      </c>
      <c r="P1144">
        <v>4</v>
      </c>
      <c r="Q1144">
        <v>3</v>
      </c>
      <c r="R1144">
        <v>5</v>
      </c>
      <c r="S1144">
        <v>4</v>
      </c>
      <c r="T1144">
        <v>5</v>
      </c>
      <c r="U1144">
        <v>37</v>
      </c>
      <c r="V1144">
        <v>73</v>
      </c>
      <c r="W1144" t="s">
        <v>58</v>
      </c>
      <c r="X1144" t="s">
        <v>5525</v>
      </c>
      <c r="Y1144" t="s">
        <v>10</v>
      </c>
    </row>
    <row r="1145" spans="1:25" x14ac:dyDescent="0.25">
      <c r="A1145" t="s">
        <v>23185</v>
      </c>
      <c r="B1145">
        <v>4</v>
      </c>
      <c r="C1145">
        <v>4</v>
      </c>
      <c r="D1145">
        <v>4</v>
      </c>
      <c r="E1145">
        <v>3</v>
      </c>
      <c r="F1145">
        <v>5</v>
      </c>
      <c r="G1145">
        <v>4</v>
      </c>
      <c r="H1145">
        <v>4</v>
      </c>
      <c r="I1145">
        <v>3</v>
      </c>
      <c r="J1145">
        <v>5</v>
      </c>
      <c r="K1145">
        <v>36</v>
      </c>
      <c r="L1145">
        <v>4</v>
      </c>
      <c r="M1145">
        <v>4</v>
      </c>
      <c r="N1145">
        <v>5</v>
      </c>
      <c r="O1145">
        <v>3</v>
      </c>
      <c r="P1145">
        <v>4</v>
      </c>
      <c r="Q1145">
        <v>4</v>
      </c>
      <c r="R1145">
        <v>5</v>
      </c>
      <c r="S1145">
        <v>3</v>
      </c>
      <c r="T1145">
        <v>4</v>
      </c>
      <c r="U1145">
        <v>36</v>
      </c>
      <c r="V1145">
        <v>72</v>
      </c>
      <c r="W1145" t="s">
        <v>61</v>
      </c>
      <c r="X1145" t="s">
        <v>23186</v>
      </c>
      <c r="Y1145" t="s">
        <v>10</v>
      </c>
    </row>
    <row r="1146" spans="1:25" x14ac:dyDescent="0.25">
      <c r="A1146" t="s">
        <v>23185</v>
      </c>
      <c r="B1146">
        <v>4</v>
      </c>
      <c r="C1146">
        <v>4</v>
      </c>
      <c r="D1146">
        <v>4</v>
      </c>
      <c r="E1146">
        <v>5</v>
      </c>
      <c r="F1146">
        <v>4</v>
      </c>
      <c r="G1146">
        <v>5</v>
      </c>
      <c r="H1146">
        <v>3</v>
      </c>
      <c r="I1146">
        <v>3</v>
      </c>
      <c r="J1146">
        <v>4</v>
      </c>
      <c r="K1146">
        <v>36</v>
      </c>
      <c r="L1146">
        <v>3</v>
      </c>
      <c r="M1146">
        <v>4</v>
      </c>
      <c r="N1146">
        <v>4</v>
      </c>
      <c r="O1146">
        <v>5</v>
      </c>
      <c r="P1146">
        <v>4</v>
      </c>
      <c r="Q1146">
        <v>4</v>
      </c>
      <c r="R1146">
        <v>3</v>
      </c>
      <c r="S1146">
        <v>4</v>
      </c>
      <c r="T1146">
        <v>5</v>
      </c>
      <c r="U1146">
        <v>36</v>
      </c>
      <c r="V1146">
        <v>72</v>
      </c>
      <c r="W1146" t="s">
        <v>52</v>
      </c>
      <c r="X1146" t="s">
        <v>21736</v>
      </c>
      <c r="Y1146" t="s">
        <v>10</v>
      </c>
    </row>
    <row r="1147" spans="1:25" x14ac:dyDescent="0.25">
      <c r="A1147" t="s">
        <v>23187</v>
      </c>
      <c r="B1147">
        <v>4</v>
      </c>
      <c r="C1147">
        <v>5</v>
      </c>
      <c r="D1147">
        <v>4</v>
      </c>
      <c r="E1147">
        <v>4</v>
      </c>
      <c r="F1147">
        <v>4</v>
      </c>
      <c r="G1147">
        <v>4</v>
      </c>
      <c r="H1147">
        <v>3</v>
      </c>
      <c r="I1147">
        <v>4</v>
      </c>
      <c r="J1147">
        <v>3</v>
      </c>
      <c r="K1147">
        <v>35</v>
      </c>
      <c r="L1147">
        <v>4</v>
      </c>
      <c r="M1147">
        <v>5</v>
      </c>
      <c r="N1147">
        <v>4</v>
      </c>
      <c r="O1147">
        <v>3</v>
      </c>
      <c r="P1147">
        <v>5</v>
      </c>
      <c r="Q1147">
        <v>4</v>
      </c>
      <c r="R1147">
        <v>4</v>
      </c>
      <c r="S1147">
        <v>3</v>
      </c>
      <c r="T1147">
        <v>4</v>
      </c>
      <c r="U1147">
        <v>36</v>
      </c>
      <c r="V1147">
        <v>71</v>
      </c>
      <c r="W1147" t="s">
        <v>241</v>
      </c>
      <c r="X1147" t="s">
        <v>23188</v>
      </c>
      <c r="Y1147" t="s">
        <v>10</v>
      </c>
    </row>
    <row r="1148" spans="1:25" x14ac:dyDescent="0.25">
      <c r="A1148" t="s">
        <v>23189</v>
      </c>
      <c r="B1148">
        <v>4</v>
      </c>
      <c r="C1148">
        <v>3</v>
      </c>
      <c r="D1148">
        <v>5</v>
      </c>
      <c r="E1148">
        <v>4</v>
      </c>
      <c r="F1148">
        <v>3</v>
      </c>
      <c r="G1148">
        <v>4</v>
      </c>
      <c r="H1148">
        <v>4</v>
      </c>
      <c r="I1148">
        <v>4</v>
      </c>
      <c r="J1148">
        <v>5</v>
      </c>
      <c r="K1148">
        <v>36</v>
      </c>
      <c r="L1148">
        <v>5</v>
      </c>
      <c r="M1148">
        <v>3</v>
      </c>
      <c r="N1148">
        <v>4</v>
      </c>
      <c r="O1148">
        <v>4</v>
      </c>
      <c r="P1148">
        <v>4</v>
      </c>
      <c r="Q1148">
        <v>3</v>
      </c>
      <c r="R1148">
        <v>4</v>
      </c>
      <c r="S1148">
        <v>5</v>
      </c>
      <c r="T1148">
        <v>4</v>
      </c>
      <c r="U1148">
        <v>36</v>
      </c>
      <c r="V1148">
        <v>72</v>
      </c>
      <c r="X1148" t="s">
        <v>23190</v>
      </c>
      <c r="Y1148" t="s">
        <v>10</v>
      </c>
    </row>
    <row r="1149" spans="1:25" x14ac:dyDescent="0.25">
      <c r="A1149" t="s">
        <v>23189</v>
      </c>
      <c r="B1149">
        <v>4</v>
      </c>
      <c r="C1149">
        <v>3</v>
      </c>
      <c r="D1149">
        <v>5</v>
      </c>
      <c r="E1149">
        <v>4</v>
      </c>
      <c r="F1149">
        <v>3</v>
      </c>
      <c r="G1149">
        <v>4</v>
      </c>
      <c r="H1149">
        <v>4</v>
      </c>
      <c r="I1149">
        <v>4</v>
      </c>
      <c r="J1149">
        <v>5</v>
      </c>
      <c r="K1149">
        <v>36</v>
      </c>
      <c r="L1149">
        <v>5</v>
      </c>
      <c r="M1149">
        <v>3</v>
      </c>
      <c r="N1149">
        <v>4</v>
      </c>
      <c r="O1149">
        <v>4</v>
      </c>
      <c r="P1149">
        <v>4</v>
      </c>
      <c r="Q1149">
        <v>3</v>
      </c>
      <c r="R1149">
        <v>4</v>
      </c>
      <c r="S1149">
        <v>5</v>
      </c>
      <c r="T1149">
        <v>4</v>
      </c>
      <c r="U1149">
        <v>36</v>
      </c>
      <c r="V1149">
        <v>72</v>
      </c>
      <c r="W1149" t="s">
        <v>18</v>
      </c>
      <c r="X1149" t="s">
        <v>5241</v>
      </c>
      <c r="Y1149" t="s">
        <v>10</v>
      </c>
    </row>
    <row r="1150" spans="1:25" x14ac:dyDescent="0.25">
      <c r="A1150" t="s">
        <v>23191</v>
      </c>
      <c r="B1150">
        <v>5</v>
      </c>
      <c r="C1150">
        <v>3</v>
      </c>
      <c r="D1150">
        <v>4</v>
      </c>
      <c r="E1150">
        <v>4</v>
      </c>
      <c r="F1150">
        <v>4</v>
      </c>
      <c r="G1150">
        <v>3</v>
      </c>
      <c r="H1150">
        <v>4</v>
      </c>
      <c r="I1150">
        <v>5</v>
      </c>
      <c r="J1150">
        <v>4</v>
      </c>
      <c r="K1150">
        <v>36</v>
      </c>
      <c r="L1150">
        <v>5</v>
      </c>
      <c r="M1150">
        <v>4</v>
      </c>
      <c r="N1150">
        <v>4</v>
      </c>
      <c r="O1150">
        <v>3</v>
      </c>
      <c r="P1150">
        <v>4</v>
      </c>
      <c r="Q1150">
        <v>4</v>
      </c>
      <c r="R1150">
        <v>3</v>
      </c>
      <c r="S1150">
        <v>4</v>
      </c>
      <c r="T1150">
        <v>5</v>
      </c>
      <c r="U1150">
        <v>36</v>
      </c>
      <c r="V1150">
        <v>72</v>
      </c>
      <c r="W1150" t="s">
        <v>18</v>
      </c>
      <c r="X1150" t="s">
        <v>5241</v>
      </c>
      <c r="Y1150" t="s">
        <v>10</v>
      </c>
    </row>
    <row r="1151" spans="1:25" x14ac:dyDescent="0.25">
      <c r="A1151" t="s">
        <v>23192</v>
      </c>
      <c r="B1151">
        <v>4</v>
      </c>
      <c r="C1151">
        <v>3</v>
      </c>
      <c r="D1151">
        <v>5</v>
      </c>
      <c r="E1151">
        <v>4</v>
      </c>
      <c r="F1151">
        <v>3</v>
      </c>
      <c r="G1151">
        <v>4</v>
      </c>
      <c r="H1151">
        <v>4</v>
      </c>
      <c r="I1151">
        <v>4</v>
      </c>
      <c r="J1151">
        <v>5</v>
      </c>
      <c r="K1151">
        <v>36</v>
      </c>
      <c r="L1151">
        <v>5</v>
      </c>
      <c r="M1151">
        <v>3</v>
      </c>
      <c r="N1151">
        <v>4</v>
      </c>
      <c r="O1151">
        <v>4</v>
      </c>
      <c r="P1151">
        <v>4</v>
      </c>
      <c r="Q1151">
        <v>3</v>
      </c>
      <c r="R1151">
        <v>4</v>
      </c>
      <c r="S1151">
        <v>5</v>
      </c>
      <c r="T1151">
        <v>4</v>
      </c>
      <c r="U1151">
        <v>36</v>
      </c>
      <c r="V1151">
        <v>72</v>
      </c>
      <c r="W1151" t="s">
        <v>18</v>
      </c>
      <c r="X1151" t="s">
        <v>5241</v>
      </c>
      <c r="Y1151" t="s">
        <v>10</v>
      </c>
    </row>
    <row r="1152" spans="1:25" x14ac:dyDescent="0.25">
      <c r="A1152" t="s">
        <v>23193</v>
      </c>
      <c r="B1152">
        <v>4</v>
      </c>
      <c r="C1152">
        <v>3</v>
      </c>
      <c r="D1152">
        <v>5</v>
      </c>
      <c r="E1152">
        <v>4</v>
      </c>
      <c r="F1152">
        <v>3</v>
      </c>
      <c r="G1152">
        <v>4</v>
      </c>
      <c r="H1152">
        <v>4</v>
      </c>
      <c r="I1152">
        <v>4</v>
      </c>
      <c r="J1152">
        <v>5</v>
      </c>
      <c r="K1152">
        <v>36</v>
      </c>
      <c r="L1152">
        <v>5</v>
      </c>
      <c r="M1152">
        <v>4</v>
      </c>
      <c r="N1152">
        <v>4</v>
      </c>
      <c r="O1152">
        <v>3</v>
      </c>
      <c r="P1152">
        <v>4</v>
      </c>
      <c r="Q1152">
        <v>4</v>
      </c>
      <c r="R1152">
        <v>3</v>
      </c>
      <c r="S1152">
        <v>4</v>
      </c>
      <c r="T1152">
        <v>5</v>
      </c>
      <c r="U1152">
        <v>36</v>
      </c>
      <c r="V1152">
        <v>72</v>
      </c>
      <c r="W1152" t="s">
        <v>18</v>
      </c>
      <c r="X1152" t="s">
        <v>5241</v>
      </c>
      <c r="Y1152" t="s">
        <v>10</v>
      </c>
    </row>
    <row r="1153" spans="1:25" x14ac:dyDescent="0.25">
      <c r="A1153" t="s">
        <v>23194</v>
      </c>
      <c r="B1153">
        <v>4</v>
      </c>
      <c r="C1153">
        <v>4</v>
      </c>
      <c r="D1153">
        <v>3</v>
      </c>
      <c r="E1153">
        <v>4</v>
      </c>
      <c r="F1153">
        <v>4</v>
      </c>
      <c r="G1153">
        <v>3</v>
      </c>
      <c r="H1153">
        <v>4</v>
      </c>
      <c r="I1153">
        <v>5</v>
      </c>
      <c r="J1153">
        <v>5</v>
      </c>
      <c r="K1153">
        <v>36</v>
      </c>
      <c r="L1153">
        <v>5</v>
      </c>
      <c r="M1153">
        <v>4</v>
      </c>
      <c r="N1153">
        <v>4</v>
      </c>
      <c r="O1153">
        <v>3</v>
      </c>
      <c r="P1153">
        <v>4</v>
      </c>
      <c r="Q1153">
        <v>4</v>
      </c>
      <c r="R1153">
        <v>3</v>
      </c>
      <c r="S1153">
        <v>4</v>
      </c>
      <c r="T1153">
        <v>5</v>
      </c>
      <c r="U1153">
        <v>36</v>
      </c>
      <c r="V1153">
        <v>72</v>
      </c>
      <c r="W1153" t="s">
        <v>18</v>
      </c>
      <c r="X1153" t="s">
        <v>5241</v>
      </c>
      <c r="Y1153" t="s">
        <v>10</v>
      </c>
    </row>
    <row r="1154" spans="1:25" x14ac:dyDescent="0.25">
      <c r="A1154" t="s">
        <v>23195</v>
      </c>
      <c r="B1154">
        <v>5</v>
      </c>
      <c r="C1154">
        <v>3</v>
      </c>
      <c r="D1154">
        <v>4</v>
      </c>
      <c r="E1154">
        <v>4</v>
      </c>
      <c r="F1154">
        <v>3</v>
      </c>
      <c r="G1154">
        <v>4</v>
      </c>
      <c r="H1154">
        <v>4</v>
      </c>
      <c r="I1154">
        <v>5</v>
      </c>
      <c r="J1154">
        <v>4</v>
      </c>
      <c r="K1154">
        <v>36</v>
      </c>
      <c r="L1154">
        <v>4</v>
      </c>
      <c r="M1154">
        <v>4</v>
      </c>
      <c r="N1154">
        <v>5</v>
      </c>
      <c r="O1154">
        <v>4</v>
      </c>
      <c r="P1154">
        <v>4</v>
      </c>
      <c r="Q1154">
        <v>3</v>
      </c>
      <c r="R1154">
        <v>4</v>
      </c>
      <c r="S1154">
        <v>3</v>
      </c>
      <c r="T1154">
        <v>5</v>
      </c>
      <c r="U1154">
        <v>36</v>
      </c>
      <c r="V1154">
        <v>72</v>
      </c>
      <c r="W1154" t="s">
        <v>52</v>
      </c>
      <c r="X1154" t="s">
        <v>16242</v>
      </c>
      <c r="Y1154" t="s">
        <v>10</v>
      </c>
    </row>
    <row r="1155" spans="1:25" x14ac:dyDescent="0.25">
      <c r="A1155" t="s">
        <v>23196</v>
      </c>
      <c r="B1155">
        <v>4</v>
      </c>
      <c r="C1155">
        <v>3</v>
      </c>
      <c r="D1155">
        <v>4</v>
      </c>
      <c r="E1155">
        <v>5</v>
      </c>
      <c r="F1155">
        <v>3</v>
      </c>
      <c r="G1155">
        <v>4</v>
      </c>
      <c r="H1155">
        <v>4</v>
      </c>
      <c r="I1155">
        <v>5</v>
      </c>
      <c r="J1155">
        <v>4</v>
      </c>
      <c r="K1155">
        <v>36</v>
      </c>
      <c r="L1155">
        <v>4</v>
      </c>
      <c r="M1155">
        <v>4</v>
      </c>
      <c r="N1155">
        <v>4</v>
      </c>
      <c r="O1155">
        <v>3</v>
      </c>
      <c r="P1155">
        <v>4</v>
      </c>
      <c r="Q1155">
        <v>4</v>
      </c>
      <c r="R1155">
        <v>5</v>
      </c>
      <c r="S1155">
        <v>3</v>
      </c>
      <c r="T1155">
        <v>5</v>
      </c>
      <c r="U1155">
        <v>36</v>
      </c>
      <c r="V1155">
        <v>72</v>
      </c>
      <c r="W1155" t="s">
        <v>12</v>
      </c>
      <c r="X1155" t="s">
        <v>23197</v>
      </c>
      <c r="Y1155" t="s">
        <v>10</v>
      </c>
    </row>
    <row r="1156" spans="1:25" x14ac:dyDescent="0.25">
      <c r="A1156" t="s">
        <v>23198</v>
      </c>
      <c r="B1156">
        <v>5</v>
      </c>
      <c r="C1156">
        <v>4</v>
      </c>
      <c r="D1156">
        <v>4</v>
      </c>
      <c r="E1156">
        <v>4</v>
      </c>
      <c r="F1156">
        <v>3</v>
      </c>
      <c r="G1156">
        <v>4</v>
      </c>
      <c r="H1156">
        <v>4</v>
      </c>
      <c r="I1156">
        <v>3</v>
      </c>
      <c r="J1156">
        <v>5</v>
      </c>
      <c r="K1156">
        <v>36</v>
      </c>
      <c r="L1156">
        <v>4</v>
      </c>
      <c r="M1156">
        <v>4</v>
      </c>
      <c r="N1156">
        <v>3</v>
      </c>
      <c r="O1156">
        <v>4</v>
      </c>
      <c r="P1156">
        <v>3</v>
      </c>
      <c r="Q1156">
        <v>5</v>
      </c>
      <c r="R1156">
        <v>4</v>
      </c>
      <c r="S1156">
        <v>4</v>
      </c>
      <c r="T1156">
        <v>5</v>
      </c>
      <c r="U1156">
        <v>36</v>
      </c>
      <c r="V1156">
        <v>72</v>
      </c>
      <c r="W1156" t="s">
        <v>58</v>
      </c>
      <c r="X1156" t="s">
        <v>23199</v>
      </c>
      <c r="Y1156" t="s">
        <v>10</v>
      </c>
    </row>
    <row r="1157" spans="1:25" x14ac:dyDescent="0.25">
      <c r="A1157" t="s">
        <v>23200</v>
      </c>
      <c r="B1157">
        <v>3</v>
      </c>
      <c r="C1157">
        <v>3</v>
      </c>
      <c r="D1157">
        <v>3</v>
      </c>
      <c r="E1157">
        <v>3</v>
      </c>
      <c r="F1157">
        <v>3</v>
      </c>
      <c r="G1157">
        <v>3</v>
      </c>
      <c r="H1157">
        <v>3</v>
      </c>
      <c r="I1157">
        <v>3</v>
      </c>
      <c r="J1157">
        <v>3</v>
      </c>
      <c r="K1157">
        <v>27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27</v>
      </c>
      <c r="W1157" t="s">
        <v>58</v>
      </c>
      <c r="X1157" t="s">
        <v>23199</v>
      </c>
      <c r="Y1157" t="s">
        <v>10</v>
      </c>
    </row>
    <row r="1158" spans="1:25" x14ac:dyDescent="0.25">
      <c r="A1158" t="s">
        <v>23201</v>
      </c>
      <c r="B1158">
        <v>4</v>
      </c>
      <c r="C1158">
        <v>4</v>
      </c>
      <c r="D1158">
        <v>5</v>
      </c>
      <c r="E1158">
        <v>3</v>
      </c>
      <c r="F1158">
        <v>4</v>
      </c>
      <c r="G1158">
        <v>5</v>
      </c>
      <c r="H1158">
        <v>4</v>
      </c>
      <c r="I1158">
        <v>3</v>
      </c>
      <c r="J1158">
        <v>4</v>
      </c>
      <c r="K1158">
        <v>36</v>
      </c>
      <c r="L1158">
        <v>4</v>
      </c>
      <c r="M1158">
        <v>3</v>
      </c>
      <c r="N1158">
        <v>4</v>
      </c>
      <c r="O1158">
        <v>5</v>
      </c>
      <c r="P1158">
        <v>4</v>
      </c>
      <c r="Q1158">
        <v>3</v>
      </c>
      <c r="R1158">
        <v>5</v>
      </c>
      <c r="S1158">
        <v>4</v>
      </c>
      <c r="T1158">
        <v>4</v>
      </c>
      <c r="U1158">
        <v>36</v>
      </c>
      <c r="V1158">
        <v>72</v>
      </c>
      <c r="W1158" t="s">
        <v>958</v>
      </c>
      <c r="X1158" t="s">
        <v>23202</v>
      </c>
      <c r="Y1158" t="s">
        <v>10</v>
      </c>
    </row>
    <row r="1159" spans="1:25" x14ac:dyDescent="0.25">
      <c r="A1159" t="s">
        <v>23203</v>
      </c>
      <c r="B1159">
        <v>4</v>
      </c>
      <c r="C1159">
        <v>5</v>
      </c>
      <c r="D1159">
        <v>3</v>
      </c>
      <c r="E1159">
        <v>5</v>
      </c>
      <c r="F1159">
        <v>4</v>
      </c>
      <c r="G1159">
        <v>4</v>
      </c>
      <c r="H1159">
        <v>4</v>
      </c>
      <c r="I1159">
        <v>3</v>
      </c>
      <c r="J1159">
        <v>4</v>
      </c>
      <c r="K1159">
        <v>36</v>
      </c>
      <c r="L1159">
        <v>4</v>
      </c>
      <c r="M1159">
        <v>3</v>
      </c>
      <c r="N1159">
        <v>4</v>
      </c>
      <c r="O1159">
        <v>4</v>
      </c>
      <c r="P1159">
        <v>4</v>
      </c>
      <c r="Q1159">
        <v>3</v>
      </c>
      <c r="R1159">
        <v>5</v>
      </c>
      <c r="S1159">
        <v>4</v>
      </c>
      <c r="T1159">
        <v>5</v>
      </c>
      <c r="U1159">
        <v>36</v>
      </c>
      <c r="V1159">
        <v>72</v>
      </c>
      <c r="W1159" t="s">
        <v>348</v>
      </c>
      <c r="X1159" t="s">
        <v>1311</v>
      </c>
      <c r="Y1159" t="s">
        <v>10</v>
      </c>
    </row>
    <row r="1160" spans="1:25" x14ac:dyDescent="0.25">
      <c r="A1160" t="s">
        <v>23204</v>
      </c>
      <c r="B1160">
        <v>4</v>
      </c>
      <c r="C1160">
        <v>5</v>
      </c>
      <c r="D1160">
        <v>3</v>
      </c>
      <c r="E1160">
        <v>5</v>
      </c>
      <c r="F1160">
        <v>4</v>
      </c>
      <c r="G1160">
        <v>4</v>
      </c>
      <c r="H1160">
        <v>4</v>
      </c>
      <c r="I1160">
        <v>3</v>
      </c>
      <c r="J1160">
        <v>4</v>
      </c>
      <c r="K1160">
        <v>36</v>
      </c>
      <c r="L1160">
        <v>4</v>
      </c>
      <c r="M1160">
        <v>3</v>
      </c>
      <c r="N1160">
        <v>4</v>
      </c>
      <c r="O1160">
        <v>4</v>
      </c>
      <c r="P1160">
        <v>4</v>
      </c>
      <c r="Q1160">
        <v>3</v>
      </c>
      <c r="R1160">
        <v>5</v>
      </c>
      <c r="S1160">
        <v>4</v>
      </c>
      <c r="T1160">
        <v>5</v>
      </c>
      <c r="U1160">
        <v>36</v>
      </c>
      <c r="V1160">
        <v>72</v>
      </c>
      <c r="W1160" t="s">
        <v>348</v>
      </c>
      <c r="X1160" t="s">
        <v>1311</v>
      </c>
      <c r="Y1160" t="s">
        <v>10</v>
      </c>
    </row>
    <row r="1161" spans="1:25" x14ac:dyDescent="0.25">
      <c r="A1161" t="s">
        <v>23205</v>
      </c>
      <c r="B1161">
        <v>4</v>
      </c>
      <c r="C1161">
        <v>3</v>
      </c>
      <c r="D1161">
        <v>4</v>
      </c>
      <c r="E1161">
        <v>4</v>
      </c>
      <c r="F1161">
        <v>4</v>
      </c>
      <c r="G1161">
        <v>3</v>
      </c>
      <c r="H1161">
        <v>5</v>
      </c>
      <c r="I1161">
        <v>4</v>
      </c>
      <c r="J1161">
        <v>5</v>
      </c>
      <c r="K1161">
        <v>36</v>
      </c>
      <c r="L1161">
        <v>4</v>
      </c>
      <c r="M1161">
        <v>4</v>
      </c>
      <c r="N1161">
        <v>3</v>
      </c>
      <c r="O1161">
        <v>5</v>
      </c>
      <c r="P1161">
        <v>4</v>
      </c>
      <c r="Q1161">
        <v>3</v>
      </c>
      <c r="R1161">
        <v>4</v>
      </c>
      <c r="S1161">
        <v>4</v>
      </c>
      <c r="T1161">
        <v>5</v>
      </c>
      <c r="U1161">
        <v>36</v>
      </c>
      <c r="V1161">
        <v>72</v>
      </c>
      <c r="W1161" t="s">
        <v>348</v>
      </c>
      <c r="X1161" t="s">
        <v>1311</v>
      </c>
      <c r="Y1161" t="s">
        <v>10</v>
      </c>
    </row>
    <row r="1162" spans="1:25" x14ac:dyDescent="0.25">
      <c r="A1162" t="s">
        <v>23206</v>
      </c>
      <c r="B1162">
        <v>4</v>
      </c>
      <c r="C1162">
        <v>4</v>
      </c>
      <c r="D1162">
        <v>5</v>
      </c>
      <c r="E1162">
        <v>3</v>
      </c>
      <c r="F1162">
        <v>4</v>
      </c>
      <c r="G1162">
        <v>5</v>
      </c>
      <c r="H1162">
        <v>3</v>
      </c>
      <c r="I1162">
        <v>4</v>
      </c>
      <c r="J1162">
        <v>4</v>
      </c>
      <c r="K1162">
        <v>36</v>
      </c>
      <c r="L1162">
        <v>4</v>
      </c>
      <c r="M1162">
        <v>4</v>
      </c>
      <c r="N1162">
        <v>5</v>
      </c>
      <c r="O1162">
        <v>3</v>
      </c>
      <c r="P1162">
        <v>4</v>
      </c>
      <c r="Q1162">
        <v>5</v>
      </c>
      <c r="R1162">
        <v>3</v>
      </c>
      <c r="S1162">
        <v>4</v>
      </c>
      <c r="T1162">
        <v>4</v>
      </c>
      <c r="U1162">
        <v>36</v>
      </c>
      <c r="V1162">
        <v>72</v>
      </c>
      <c r="W1162" t="s">
        <v>52</v>
      </c>
      <c r="X1162" t="s">
        <v>2891</v>
      </c>
      <c r="Y1162" t="s">
        <v>10</v>
      </c>
    </row>
    <row r="1163" spans="1:25" x14ac:dyDescent="0.25">
      <c r="A1163" t="s">
        <v>23207</v>
      </c>
      <c r="B1163">
        <v>4</v>
      </c>
      <c r="C1163">
        <v>4</v>
      </c>
      <c r="D1163">
        <v>4</v>
      </c>
      <c r="E1163">
        <v>3</v>
      </c>
      <c r="F1163">
        <v>4</v>
      </c>
      <c r="G1163">
        <v>5</v>
      </c>
      <c r="H1163">
        <v>3</v>
      </c>
      <c r="I1163">
        <v>4</v>
      </c>
      <c r="J1163">
        <v>4</v>
      </c>
      <c r="K1163">
        <v>35</v>
      </c>
      <c r="L1163">
        <v>4</v>
      </c>
      <c r="M1163">
        <v>3</v>
      </c>
      <c r="N1163">
        <v>4</v>
      </c>
      <c r="O1163">
        <v>3</v>
      </c>
      <c r="P1163">
        <v>5</v>
      </c>
      <c r="Q1163">
        <v>4</v>
      </c>
      <c r="R1163">
        <v>4</v>
      </c>
      <c r="S1163">
        <v>4</v>
      </c>
      <c r="T1163">
        <v>5</v>
      </c>
      <c r="U1163">
        <v>36</v>
      </c>
      <c r="V1163">
        <v>71</v>
      </c>
      <c r="W1163" t="s">
        <v>58</v>
      </c>
      <c r="X1163" t="s">
        <v>4258</v>
      </c>
      <c r="Y1163" t="s">
        <v>10</v>
      </c>
    </row>
    <row r="1164" spans="1:25" x14ac:dyDescent="0.25">
      <c r="A1164" t="s">
        <v>23208</v>
      </c>
      <c r="B1164">
        <v>4</v>
      </c>
      <c r="C1164">
        <v>3</v>
      </c>
      <c r="D1164">
        <v>5</v>
      </c>
      <c r="E1164">
        <v>4</v>
      </c>
      <c r="F1164">
        <v>5</v>
      </c>
      <c r="G1164">
        <v>4</v>
      </c>
      <c r="H1164">
        <v>3</v>
      </c>
      <c r="I1164">
        <v>5</v>
      </c>
      <c r="J1164">
        <v>3</v>
      </c>
      <c r="K1164">
        <v>36</v>
      </c>
      <c r="L1164">
        <v>4</v>
      </c>
      <c r="M1164">
        <v>4</v>
      </c>
      <c r="N1164">
        <v>5</v>
      </c>
      <c r="O1164">
        <v>3</v>
      </c>
      <c r="P1164">
        <v>3</v>
      </c>
      <c r="Q1164">
        <v>4</v>
      </c>
      <c r="R1164">
        <v>5</v>
      </c>
      <c r="S1164">
        <v>4</v>
      </c>
      <c r="T1164">
        <v>4</v>
      </c>
      <c r="U1164">
        <v>36</v>
      </c>
      <c r="V1164">
        <v>72</v>
      </c>
      <c r="W1164" t="s">
        <v>367</v>
      </c>
      <c r="X1164" t="s">
        <v>1850</v>
      </c>
      <c r="Y1164" t="s">
        <v>10</v>
      </c>
    </row>
    <row r="1165" spans="1:25" x14ac:dyDescent="0.25">
      <c r="A1165" t="s">
        <v>23209</v>
      </c>
      <c r="B1165">
        <v>4</v>
      </c>
      <c r="C1165">
        <v>3</v>
      </c>
      <c r="D1165">
        <v>5</v>
      </c>
      <c r="E1165">
        <v>4</v>
      </c>
      <c r="F1165">
        <v>4</v>
      </c>
      <c r="G1165">
        <v>5</v>
      </c>
      <c r="H1165">
        <v>4</v>
      </c>
      <c r="I1165">
        <v>4</v>
      </c>
      <c r="J1165">
        <v>3</v>
      </c>
      <c r="K1165">
        <v>36</v>
      </c>
      <c r="L1165">
        <v>4</v>
      </c>
      <c r="M1165">
        <v>4</v>
      </c>
      <c r="N1165">
        <v>3</v>
      </c>
      <c r="O1165">
        <v>5</v>
      </c>
      <c r="P1165">
        <v>5</v>
      </c>
      <c r="Q1165">
        <v>4</v>
      </c>
      <c r="R1165">
        <v>4</v>
      </c>
      <c r="S1165">
        <v>3</v>
      </c>
      <c r="T1165">
        <v>4</v>
      </c>
      <c r="U1165">
        <v>36</v>
      </c>
      <c r="V1165">
        <v>72</v>
      </c>
      <c r="W1165" t="s">
        <v>152</v>
      </c>
      <c r="X1165" t="s">
        <v>23210</v>
      </c>
      <c r="Y1165" t="s">
        <v>10</v>
      </c>
    </row>
    <row r="1166" spans="1:25" x14ac:dyDescent="0.25">
      <c r="A1166" t="s">
        <v>23211</v>
      </c>
      <c r="B1166">
        <v>5</v>
      </c>
      <c r="C1166">
        <v>3</v>
      </c>
      <c r="D1166">
        <v>5</v>
      </c>
      <c r="E1166">
        <v>4</v>
      </c>
      <c r="F1166">
        <v>4</v>
      </c>
      <c r="G1166">
        <v>4</v>
      </c>
      <c r="H1166">
        <v>3</v>
      </c>
      <c r="I1166">
        <v>4</v>
      </c>
      <c r="J1166">
        <v>4</v>
      </c>
      <c r="K1166">
        <v>36</v>
      </c>
      <c r="L1166">
        <v>4</v>
      </c>
      <c r="M1166">
        <v>4</v>
      </c>
      <c r="N1166">
        <v>4</v>
      </c>
      <c r="O1166">
        <v>4</v>
      </c>
      <c r="P1166">
        <v>5</v>
      </c>
      <c r="Q1166">
        <v>3</v>
      </c>
      <c r="R1166">
        <v>5</v>
      </c>
      <c r="S1166">
        <v>3</v>
      </c>
      <c r="T1166">
        <v>4</v>
      </c>
      <c r="U1166">
        <v>36</v>
      </c>
      <c r="V1166">
        <v>72</v>
      </c>
      <c r="W1166" t="s">
        <v>756</v>
      </c>
      <c r="X1166" t="s">
        <v>18703</v>
      </c>
      <c r="Y1166" t="s">
        <v>10</v>
      </c>
    </row>
    <row r="1167" spans="1:25" x14ac:dyDescent="0.25">
      <c r="A1167" t="s">
        <v>23212</v>
      </c>
      <c r="B1167">
        <v>4</v>
      </c>
      <c r="C1167">
        <v>5</v>
      </c>
      <c r="D1167">
        <v>3</v>
      </c>
      <c r="E1167">
        <v>4</v>
      </c>
      <c r="F1167">
        <v>4</v>
      </c>
      <c r="G1167">
        <v>5</v>
      </c>
      <c r="H1167">
        <v>4</v>
      </c>
      <c r="I1167">
        <v>3</v>
      </c>
      <c r="J1167">
        <v>4</v>
      </c>
      <c r="K1167">
        <v>36</v>
      </c>
      <c r="L1167">
        <v>4</v>
      </c>
      <c r="M1167">
        <v>4</v>
      </c>
      <c r="N1167">
        <v>5</v>
      </c>
      <c r="O1167">
        <v>3</v>
      </c>
      <c r="P1167">
        <v>4</v>
      </c>
      <c r="Q1167">
        <v>5</v>
      </c>
      <c r="R1167">
        <v>3</v>
      </c>
      <c r="S1167">
        <v>4</v>
      </c>
      <c r="T1167">
        <v>4</v>
      </c>
      <c r="U1167">
        <v>36</v>
      </c>
      <c r="V1167">
        <v>72</v>
      </c>
      <c r="W1167" t="s">
        <v>133</v>
      </c>
      <c r="X1167" t="s">
        <v>14922</v>
      </c>
      <c r="Y1167" t="s">
        <v>10</v>
      </c>
    </row>
    <row r="1168" spans="1:25" x14ac:dyDescent="0.25">
      <c r="A1168" t="s">
        <v>23213</v>
      </c>
      <c r="B1168">
        <v>4</v>
      </c>
      <c r="C1168">
        <v>5</v>
      </c>
      <c r="D1168">
        <v>3</v>
      </c>
      <c r="E1168">
        <v>5</v>
      </c>
      <c r="F1168">
        <v>4</v>
      </c>
      <c r="G1168">
        <v>3</v>
      </c>
      <c r="H1168">
        <v>4</v>
      </c>
      <c r="I1168">
        <v>4</v>
      </c>
      <c r="J1168">
        <v>4</v>
      </c>
      <c r="K1168">
        <v>36</v>
      </c>
      <c r="L1168">
        <v>4</v>
      </c>
      <c r="M1168">
        <v>4</v>
      </c>
      <c r="N1168">
        <v>3</v>
      </c>
      <c r="O1168">
        <v>5</v>
      </c>
      <c r="P1168">
        <v>4</v>
      </c>
      <c r="Q1168">
        <v>4</v>
      </c>
      <c r="R1168">
        <v>4</v>
      </c>
      <c r="S1168">
        <v>3</v>
      </c>
      <c r="T1168">
        <v>5</v>
      </c>
      <c r="U1168">
        <v>36</v>
      </c>
      <c r="V1168">
        <v>72</v>
      </c>
      <c r="W1168" t="s">
        <v>376</v>
      </c>
      <c r="X1168" t="s">
        <v>288</v>
      </c>
      <c r="Y1168" t="s">
        <v>10</v>
      </c>
    </row>
    <row r="1169" spans="1:25" x14ac:dyDescent="0.25">
      <c r="A1169" t="s">
        <v>23214</v>
      </c>
      <c r="B1169">
        <v>3</v>
      </c>
      <c r="C1169">
        <v>4</v>
      </c>
      <c r="D1169">
        <v>3</v>
      </c>
      <c r="E1169">
        <v>4</v>
      </c>
      <c r="F1169">
        <v>3</v>
      </c>
      <c r="G1169">
        <v>3</v>
      </c>
      <c r="H1169">
        <v>3</v>
      </c>
      <c r="I1169">
        <v>3</v>
      </c>
      <c r="J1169">
        <v>3</v>
      </c>
      <c r="K1169">
        <v>29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29</v>
      </c>
      <c r="W1169" t="s">
        <v>52</v>
      </c>
      <c r="X1169" t="s">
        <v>2977</v>
      </c>
      <c r="Y1169" t="s">
        <v>10</v>
      </c>
    </row>
    <row r="1170" spans="1:25" x14ac:dyDescent="0.25">
      <c r="A1170" t="s">
        <v>23215</v>
      </c>
      <c r="B1170">
        <v>4</v>
      </c>
      <c r="C1170">
        <v>5</v>
      </c>
      <c r="D1170">
        <v>4</v>
      </c>
      <c r="E1170">
        <v>3</v>
      </c>
      <c r="F1170">
        <v>4</v>
      </c>
      <c r="G1170">
        <v>4</v>
      </c>
      <c r="H1170">
        <v>5</v>
      </c>
      <c r="I1170">
        <v>3</v>
      </c>
      <c r="J1170">
        <v>4</v>
      </c>
      <c r="K1170">
        <v>36</v>
      </c>
      <c r="L1170">
        <v>4</v>
      </c>
      <c r="M1170">
        <v>5</v>
      </c>
      <c r="N1170">
        <v>3</v>
      </c>
      <c r="O1170">
        <v>4</v>
      </c>
      <c r="P1170">
        <v>4</v>
      </c>
      <c r="Q1170">
        <v>3</v>
      </c>
      <c r="R1170">
        <v>5</v>
      </c>
      <c r="S1170">
        <v>4</v>
      </c>
      <c r="T1170">
        <v>4</v>
      </c>
      <c r="U1170">
        <v>36</v>
      </c>
      <c r="V1170">
        <v>72</v>
      </c>
      <c r="W1170" t="s">
        <v>133</v>
      </c>
      <c r="X1170" t="s">
        <v>1323</v>
      </c>
      <c r="Y1170" t="s">
        <v>10</v>
      </c>
    </row>
    <row r="1171" spans="1:25" x14ac:dyDescent="0.25">
      <c r="A1171" t="s">
        <v>23216</v>
      </c>
      <c r="B1171">
        <v>4</v>
      </c>
      <c r="C1171">
        <v>4</v>
      </c>
      <c r="D1171">
        <v>4</v>
      </c>
      <c r="E1171">
        <v>3</v>
      </c>
      <c r="F1171">
        <v>5</v>
      </c>
      <c r="G1171">
        <v>4</v>
      </c>
      <c r="H1171">
        <v>4</v>
      </c>
      <c r="I1171">
        <v>5</v>
      </c>
      <c r="J1171">
        <v>3</v>
      </c>
      <c r="K1171">
        <v>36</v>
      </c>
      <c r="L1171">
        <v>5</v>
      </c>
      <c r="M1171">
        <v>3</v>
      </c>
      <c r="N1171">
        <v>5</v>
      </c>
      <c r="O1171">
        <v>4</v>
      </c>
      <c r="P1171">
        <v>4</v>
      </c>
      <c r="Q1171">
        <v>4</v>
      </c>
      <c r="R1171">
        <v>3</v>
      </c>
      <c r="S1171">
        <v>4</v>
      </c>
      <c r="T1171">
        <v>4</v>
      </c>
      <c r="U1171">
        <v>36</v>
      </c>
      <c r="V1171">
        <v>72</v>
      </c>
      <c r="W1171" t="s">
        <v>296</v>
      </c>
      <c r="X1171" t="s">
        <v>23217</v>
      </c>
      <c r="Y1171" t="s">
        <v>10</v>
      </c>
    </row>
    <row r="1172" spans="1:25" x14ac:dyDescent="0.25">
      <c r="A1172" t="s">
        <v>23218</v>
      </c>
      <c r="B1172">
        <v>4</v>
      </c>
      <c r="C1172">
        <v>3</v>
      </c>
      <c r="D1172">
        <v>4</v>
      </c>
      <c r="E1172">
        <v>5</v>
      </c>
      <c r="F1172">
        <v>4</v>
      </c>
      <c r="G1172">
        <v>4</v>
      </c>
      <c r="H1172">
        <v>3</v>
      </c>
      <c r="I1172">
        <v>5</v>
      </c>
      <c r="J1172">
        <v>4</v>
      </c>
      <c r="K1172">
        <v>36</v>
      </c>
      <c r="L1172">
        <v>4</v>
      </c>
      <c r="M1172">
        <v>4</v>
      </c>
      <c r="N1172">
        <v>5</v>
      </c>
      <c r="O1172">
        <v>3</v>
      </c>
      <c r="P1172">
        <v>4</v>
      </c>
      <c r="Q1172">
        <v>3</v>
      </c>
      <c r="R1172">
        <v>4</v>
      </c>
      <c r="S1172">
        <v>5</v>
      </c>
      <c r="T1172">
        <v>4</v>
      </c>
      <c r="U1172">
        <v>36</v>
      </c>
      <c r="V1172">
        <v>72</v>
      </c>
      <c r="W1172" t="s">
        <v>161</v>
      </c>
      <c r="X1172" t="s">
        <v>4918</v>
      </c>
      <c r="Y1172" t="s">
        <v>10</v>
      </c>
    </row>
    <row r="1173" spans="1:25" x14ac:dyDescent="0.25">
      <c r="A1173" t="s">
        <v>23219</v>
      </c>
      <c r="B1173">
        <v>5</v>
      </c>
      <c r="C1173">
        <v>4</v>
      </c>
      <c r="D1173">
        <v>4</v>
      </c>
      <c r="E1173">
        <v>4</v>
      </c>
      <c r="F1173">
        <v>3</v>
      </c>
      <c r="G1173">
        <v>5</v>
      </c>
      <c r="H1173">
        <v>3</v>
      </c>
      <c r="I1173">
        <v>4</v>
      </c>
      <c r="J1173">
        <v>4</v>
      </c>
      <c r="K1173">
        <v>36</v>
      </c>
      <c r="L1173">
        <v>3</v>
      </c>
      <c r="M1173">
        <v>4</v>
      </c>
      <c r="N1173">
        <v>5</v>
      </c>
      <c r="O1173">
        <v>4</v>
      </c>
      <c r="P1173">
        <v>5</v>
      </c>
      <c r="Q1173">
        <v>4</v>
      </c>
      <c r="R1173">
        <v>3</v>
      </c>
      <c r="S1173">
        <v>4</v>
      </c>
      <c r="T1173">
        <v>4</v>
      </c>
      <c r="U1173">
        <v>36</v>
      </c>
      <c r="V1173">
        <v>72</v>
      </c>
      <c r="W1173" t="s">
        <v>367</v>
      </c>
      <c r="X1173" t="s">
        <v>23220</v>
      </c>
      <c r="Y1173" t="s">
        <v>10</v>
      </c>
    </row>
    <row r="1174" spans="1:25" x14ac:dyDescent="0.25">
      <c r="A1174" t="s">
        <v>23221</v>
      </c>
      <c r="B1174">
        <v>4</v>
      </c>
      <c r="C1174">
        <v>4</v>
      </c>
      <c r="D1174">
        <v>3</v>
      </c>
      <c r="E1174">
        <v>5</v>
      </c>
      <c r="F1174">
        <v>4</v>
      </c>
      <c r="G1174">
        <v>3</v>
      </c>
      <c r="H1174">
        <v>5</v>
      </c>
      <c r="I1174">
        <v>3</v>
      </c>
      <c r="J1174">
        <v>4</v>
      </c>
      <c r="K1174">
        <v>35</v>
      </c>
      <c r="L1174">
        <v>4</v>
      </c>
      <c r="M1174">
        <v>5</v>
      </c>
      <c r="N1174">
        <v>3</v>
      </c>
      <c r="O1174">
        <v>4</v>
      </c>
      <c r="P1174">
        <v>4</v>
      </c>
      <c r="Q1174">
        <v>5</v>
      </c>
      <c r="R1174">
        <v>3</v>
      </c>
      <c r="S1174">
        <v>4</v>
      </c>
      <c r="T1174">
        <v>4</v>
      </c>
      <c r="U1174">
        <v>36</v>
      </c>
      <c r="V1174">
        <v>71</v>
      </c>
      <c r="W1174" t="s">
        <v>102</v>
      </c>
      <c r="X1174" t="s">
        <v>4092</v>
      </c>
      <c r="Y1174" t="s">
        <v>44</v>
      </c>
    </row>
    <row r="1175" spans="1:25" x14ac:dyDescent="0.25">
      <c r="A1175" t="s">
        <v>23222</v>
      </c>
      <c r="B1175">
        <v>4</v>
      </c>
      <c r="C1175">
        <v>4</v>
      </c>
      <c r="D1175">
        <v>4</v>
      </c>
      <c r="E1175">
        <v>4</v>
      </c>
      <c r="F1175">
        <v>3</v>
      </c>
      <c r="G1175">
        <v>4</v>
      </c>
      <c r="H1175">
        <v>5</v>
      </c>
      <c r="I1175">
        <v>4</v>
      </c>
      <c r="J1175">
        <v>4</v>
      </c>
      <c r="K1175">
        <v>36</v>
      </c>
      <c r="L1175">
        <v>4</v>
      </c>
      <c r="M1175">
        <v>4</v>
      </c>
      <c r="N1175">
        <v>5</v>
      </c>
      <c r="O1175">
        <v>5</v>
      </c>
      <c r="P1175">
        <v>4</v>
      </c>
      <c r="Q1175">
        <v>4</v>
      </c>
      <c r="R1175">
        <v>3</v>
      </c>
      <c r="S1175">
        <v>4</v>
      </c>
      <c r="T1175">
        <v>3</v>
      </c>
      <c r="U1175">
        <v>36</v>
      </c>
      <c r="V1175">
        <v>72</v>
      </c>
      <c r="W1175" t="s">
        <v>669</v>
      </c>
      <c r="X1175" t="s">
        <v>1166</v>
      </c>
      <c r="Y1175" t="s">
        <v>10</v>
      </c>
    </row>
    <row r="1176" spans="1:25" x14ac:dyDescent="0.25">
      <c r="A1176" t="s">
        <v>23222</v>
      </c>
      <c r="B1176">
        <v>4</v>
      </c>
      <c r="C1176">
        <v>4</v>
      </c>
      <c r="D1176">
        <v>3</v>
      </c>
      <c r="E1176">
        <v>4</v>
      </c>
      <c r="F1176">
        <v>5</v>
      </c>
      <c r="G1176">
        <v>4</v>
      </c>
      <c r="H1176">
        <v>3</v>
      </c>
      <c r="I1176">
        <v>5</v>
      </c>
      <c r="J1176">
        <v>4</v>
      </c>
      <c r="K1176">
        <v>36</v>
      </c>
      <c r="L1176">
        <v>5</v>
      </c>
      <c r="M1176">
        <v>4</v>
      </c>
      <c r="N1176">
        <v>3</v>
      </c>
      <c r="O1176">
        <v>4</v>
      </c>
      <c r="P1176">
        <v>4</v>
      </c>
      <c r="Q1176">
        <v>3</v>
      </c>
      <c r="R1176">
        <v>4</v>
      </c>
      <c r="S1176">
        <v>5</v>
      </c>
      <c r="T1176">
        <v>4</v>
      </c>
      <c r="U1176">
        <v>36</v>
      </c>
      <c r="V1176">
        <v>72</v>
      </c>
      <c r="W1176" t="s">
        <v>241</v>
      </c>
      <c r="X1176" t="s">
        <v>16598</v>
      </c>
      <c r="Y1176" t="s">
        <v>10</v>
      </c>
    </row>
    <row r="1177" spans="1:25" x14ac:dyDescent="0.25">
      <c r="A1177" t="s">
        <v>23223</v>
      </c>
      <c r="B1177">
        <v>4</v>
      </c>
      <c r="C1177">
        <v>4</v>
      </c>
      <c r="D1177">
        <v>5</v>
      </c>
      <c r="E1177">
        <v>3</v>
      </c>
      <c r="F1177">
        <v>4</v>
      </c>
      <c r="G1177">
        <v>5</v>
      </c>
      <c r="H1177">
        <v>4</v>
      </c>
      <c r="I1177">
        <v>4</v>
      </c>
      <c r="J1177">
        <v>3</v>
      </c>
      <c r="K1177">
        <v>36</v>
      </c>
      <c r="L1177">
        <v>5</v>
      </c>
      <c r="M1177">
        <v>3</v>
      </c>
      <c r="N1177">
        <v>5</v>
      </c>
      <c r="O1177">
        <v>3</v>
      </c>
      <c r="P1177">
        <v>4</v>
      </c>
      <c r="Q1177">
        <v>4</v>
      </c>
      <c r="R1177">
        <v>5</v>
      </c>
      <c r="S1177">
        <v>3</v>
      </c>
      <c r="T1177">
        <v>4</v>
      </c>
      <c r="U1177">
        <v>36</v>
      </c>
      <c r="V1177">
        <v>72</v>
      </c>
      <c r="W1177" t="s">
        <v>52</v>
      </c>
      <c r="X1177" t="s">
        <v>2888</v>
      </c>
      <c r="Y1177" t="s">
        <v>10</v>
      </c>
    </row>
    <row r="1178" spans="1:25" x14ac:dyDescent="0.25">
      <c r="A1178" t="s">
        <v>23224</v>
      </c>
      <c r="B1178">
        <v>4</v>
      </c>
      <c r="C1178">
        <v>4</v>
      </c>
      <c r="D1178">
        <v>5</v>
      </c>
      <c r="E1178">
        <v>3</v>
      </c>
      <c r="F1178">
        <v>5</v>
      </c>
      <c r="G1178">
        <v>4</v>
      </c>
      <c r="H1178">
        <v>3</v>
      </c>
      <c r="I1178">
        <v>4</v>
      </c>
      <c r="J1178">
        <v>5</v>
      </c>
      <c r="K1178">
        <v>37</v>
      </c>
      <c r="L1178">
        <v>3</v>
      </c>
      <c r="M1178">
        <v>5</v>
      </c>
      <c r="N1178">
        <v>3</v>
      </c>
      <c r="O1178">
        <v>4</v>
      </c>
      <c r="P1178">
        <v>4</v>
      </c>
      <c r="Q1178">
        <v>5</v>
      </c>
      <c r="R1178">
        <v>3</v>
      </c>
      <c r="S1178">
        <v>4</v>
      </c>
      <c r="T1178">
        <v>4</v>
      </c>
      <c r="U1178">
        <v>35</v>
      </c>
      <c r="V1178">
        <v>72</v>
      </c>
      <c r="W1178" t="s">
        <v>52</v>
      </c>
      <c r="X1178" t="s">
        <v>2888</v>
      </c>
      <c r="Y1178" t="s">
        <v>10</v>
      </c>
    </row>
    <row r="1179" spans="1:25" x14ac:dyDescent="0.25">
      <c r="A1179" t="s">
        <v>23225</v>
      </c>
      <c r="B1179">
        <v>4</v>
      </c>
      <c r="C1179">
        <v>4</v>
      </c>
      <c r="D1179">
        <v>4</v>
      </c>
      <c r="E1179">
        <v>3</v>
      </c>
      <c r="F1179">
        <v>4</v>
      </c>
      <c r="G1179">
        <v>3</v>
      </c>
      <c r="H1179">
        <v>5</v>
      </c>
      <c r="I1179">
        <v>4</v>
      </c>
      <c r="J1179">
        <v>4</v>
      </c>
      <c r="K1179">
        <v>35</v>
      </c>
      <c r="L1179">
        <v>4</v>
      </c>
      <c r="M1179">
        <v>3</v>
      </c>
      <c r="N1179">
        <v>5</v>
      </c>
      <c r="O1179">
        <v>3</v>
      </c>
      <c r="P1179">
        <v>4</v>
      </c>
      <c r="Q1179">
        <v>4</v>
      </c>
      <c r="R1179">
        <v>5</v>
      </c>
      <c r="S1179">
        <v>4</v>
      </c>
      <c r="T1179">
        <v>4</v>
      </c>
      <c r="U1179">
        <v>36</v>
      </c>
      <c r="V1179">
        <v>71</v>
      </c>
      <c r="W1179" t="s">
        <v>61</v>
      </c>
      <c r="X1179" t="s">
        <v>990</v>
      </c>
      <c r="Y1179" t="s">
        <v>10</v>
      </c>
    </row>
    <row r="1180" spans="1:25" x14ac:dyDescent="0.25">
      <c r="A1180" t="s">
        <v>23225</v>
      </c>
      <c r="B1180">
        <v>4</v>
      </c>
      <c r="C1180">
        <v>5</v>
      </c>
      <c r="D1180">
        <v>4</v>
      </c>
      <c r="E1180">
        <v>4</v>
      </c>
      <c r="F1180">
        <v>3</v>
      </c>
      <c r="G1180">
        <v>4</v>
      </c>
      <c r="H1180">
        <v>5</v>
      </c>
      <c r="I1180">
        <v>3</v>
      </c>
      <c r="J1180">
        <v>4</v>
      </c>
      <c r="K1180">
        <v>36</v>
      </c>
      <c r="L1180">
        <v>4</v>
      </c>
      <c r="M1180">
        <v>4</v>
      </c>
      <c r="N1180">
        <v>3</v>
      </c>
      <c r="O1180">
        <v>5</v>
      </c>
      <c r="P1180">
        <v>4</v>
      </c>
      <c r="Q1180">
        <v>3</v>
      </c>
      <c r="R1180">
        <v>4</v>
      </c>
      <c r="S1180">
        <v>5</v>
      </c>
      <c r="T1180">
        <v>4</v>
      </c>
      <c r="U1180">
        <v>36</v>
      </c>
      <c r="V1180">
        <v>72</v>
      </c>
      <c r="W1180" t="s">
        <v>12</v>
      </c>
      <c r="X1180" t="s">
        <v>23226</v>
      </c>
      <c r="Y1180" t="s">
        <v>10</v>
      </c>
    </row>
    <row r="1181" spans="1:25" x14ac:dyDescent="0.25">
      <c r="A1181" t="s">
        <v>23227</v>
      </c>
      <c r="B1181">
        <v>4</v>
      </c>
      <c r="C1181">
        <v>3</v>
      </c>
      <c r="D1181">
        <v>5</v>
      </c>
      <c r="E1181">
        <v>4</v>
      </c>
      <c r="F1181">
        <v>3</v>
      </c>
      <c r="G1181">
        <v>4</v>
      </c>
      <c r="H1181">
        <v>4</v>
      </c>
      <c r="I1181">
        <v>4</v>
      </c>
      <c r="J1181">
        <v>5</v>
      </c>
      <c r="K1181">
        <v>36</v>
      </c>
      <c r="L1181">
        <v>5</v>
      </c>
      <c r="M1181">
        <v>3</v>
      </c>
      <c r="N1181">
        <v>4</v>
      </c>
      <c r="O1181">
        <v>4</v>
      </c>
      <c r="P1181">
        <v>4</v>
      </c>
      <c r="Q1181">
        <v>3</v>
      </c>
      <c r="R1181">
        <v>4</v>
      </c>
      <c r="S1181">
        <v>5</v>
      </c>
      <c r="T1181">
        <v>4</v>
      </c>
      <c r="U1181">
        <v>36</v>
      </c>
      <c r="V1181">
        <v>72</v>
      </c>
      <c r="W1181" t="s">
        <v>18</v>
      </c>
      <c r="X1181" t="s">
        <v>5241</v>
      </c>
      <c r="Y1181" t="s">
        <v>10</v>
      </c>
    </row>
    <row r="1182" spans="1:25" x14ac:dyDescent="0.25">
      <c r="A1182" t="s">
        <v>23228</v>
      </c>
      <c r="B1182">
        <v>4</v>
      </c>
      <c r="C1182">
        <v>4</v>
      </c>
      <c r="D1182">
        <v>3</v>
      </c>
      <c r="E1182">
        <v>5</v>
      </c>
      <c r="F1182">
        <v>4</v>
      </c>
      <c r="G1182">
        <v>4</v>
      </c>
      <c r="H1182">
        <v>3</v>
      </c>
      <c r="I1182">
        <v>5</v>
      </c>
      <c r="J1182">
        <v>3</v>
      </c>
      <c r="K1182">
        <v>35</v>
      </c>
      <c r="L1182">
        <v>4</v>
      </c>
      <c r="M1182">
        <v>5</v>
      </c>
      <c r="N1182">
        <v>3</v>
      </c>
      <c r="O1182">
        <v>4</v>
      </c>
      <c r="P1182">
        <v>4</v>
      </c>
      <c r="Q1182">
        <v>3</v>
      </c>
      <c r="R1182">
        <v>4</v>
      </c>
      <c r="S1182">
        <v>5</v>
      </c>
      <c r="T1182">
        <v>4</v>
      </c>
      <c r="U1182">
        <v>36</v>
      </c>
      <c r="V1182">
        <v>71</v>
      </c>
      <c r="W1182" t="s">
        <v>58</v>
      </c>
      <c r="X1182" t="s">
        <v>23229</v>
      </c>
      <c r="Y1182" t="s">
        <v>10</v>
      </c>
    </row>
    <row r="1183" spans="1:25" x14ac:dyDescent="0.25">
      <c r="A1183" t="s">
        <v>23230</v>
      </c>
      <c r="B1183">
        <v>5</v>
      </c>
      <c r="C1183">
        <v>3</v>
      </c>
      <c r="D1183">
        <v>4</v>
      </c>
      <c r="E1183">
        <v>5</v>
      </c>
      <c r="F1183">
        <v>3</v>
      </c>
      <c r="G1183">
        <v>4</v>
      </c>
      <c r="H1183">
        <v>3</v>
      </c>
      <c r="I1183">
        <v>4</v>
      </c>
      <c r="J1183">
        <v>4</v>
      </c>
      <c r="K1183">
        <v>35</v>
      </c>
      <c r="L1183">
        <v>5</v>
      </c>
      <c r="M1183">
        <v>4</v>
      </c>
      <c r="N1183">
        <v>4</v>
      </c>
      <c r="O1183">
        <v>3</v>
      </c>
      <c r="P1183">
        <v>3</v>
      </c>
      <c r="Q1183">
        <v>4</v>
      </c>
      <c r="R1183">
        <v>4</v>
      </c>
      <c r="S1183">
        <v>3</v>
      </c>
      <c r="T1183">
        <v>4</v>
      </c>
      <c r="U1183">
        <v>34</v>
      </c>
      <c r="V1183">
        <v>69</v>
      </c>
      <c r="W1183" t="s">
        <v>48</v>
      </c>
      <c r="X1183" t="s">
        <v>23231</v>
      </c>
      <c r="Y1183" t="s">
        <v>50</v>
      </c>
    </row>
    <row r="1184" spans="1:25" x14ac:dyDescent="0.25">
      <c r="A1184" t="s">
        <v>23232</v>
      </c>
      <c r="B1184">
        <v>5</v>
      </c>
      <c r="C1184">
        <v>3</v>
      </c>
      <c r="D1184">
        <v>4</v>
      </c>
      <c r="E1184">
        <v>4</v>
      </c>
      <c r="F1184">
        <v>3</v>
      </c>
      <c r="G1184">
        <v>4</v>
      </c>
      <c r="H1184">
        <v>4</v>
      </c>
      <c r="I1184">
        <v>5</v>
      </c>
      <c r="J1184">
        <v>4</v>
      </c>
      <c r="K1184">
        <v>36</v>
      </c>
      <c r="L1184">
        <v>4</v>
      </c>
      <c r="M1184">
        <v>4</v>
      </c>
      <c r="N1184">
        <v>5</v>
      </c>
      <c r="O1184">
        <v>4</v>
      </c>
      <c r="P1184">
        <v>4</v>
      </c>
      <c r="Q1184">
        <v>3</v>
      </c>
      <c r="R1184">
        <v>4</v>
      </c>
      <c r="S1184">
        <v>3</v>
      </c>
      <c r="T1184">
        <v>5</v>
      </c>
      <c r="U1184">
        <v>36</v>
      </c>
      <c r="V1184">
        <v>72</v>
      </c>
      <c r="W1184" t="s">
        <v>52</v>
      </c>
      <c r="X1184" t="s">
        <v>16242</v>
      </c>
      <c r="Y1184" t="s">
        <v>10</v>
      </c>
    </row>
    <row r="1185" spans="1:25" x14ac:dyDescent="0.25">
      <c r="A1185" t="s">
        <v>23233</v>
      </c>
      <c r="B1185">
        <v>4</v>
      </c>
      <c r="C1185">
        <v>3</v>
      </c>
      <c r="D1185">
        <v>5</v>
      </c>
      <c r="E1185">
        <v>4</v>
      </c>
      <c r="F1185">
        <v>4</v>
      </c>
      <c r="G1185">
        <v>3</v>
      </c>
      <c r="H1185">
        <v>4</v>
      </c>
      <c r="I1185">
        <v>5</v>
      </c>
      <c r="J1185">
        <v>4</v>
      </c>
      <c r="K1185">
        <v>36</v>
      </c>
      <c r="L1185">
        <v>4</v>
      </c>
      <c r="M1185">
        <v>5</v>
      </c>
      <c r="N1185">
        <v>4</v>
      </c>
      <c r="O1185">
        <v>4</v>
      </c>
      <c r="P1185">
        <v>3</v>
      </c>
      <c r="Q1185">
        <v>4</v>
      </c>
      <c r="R1185">
        <v>3</v>
      </c>
      <c r="S1185">
        <v>4</v>
      </c>
      <c r="T1185">
        <v>5</v>
      </c>
      <c r="U1185">
        <v>36</v>
      </c>
      <c r="V1185">
        <v>72</v>
      </c>
      <c r="W1185" t="s">
        <v>12</v>
      </c>
      <c r="X1185" t="s">
        <v>2811</v>
      </c>
      <c r="Y1185" t="s">
        <v>10</v>
      </c>
    </row>
    <row r="1186" spans="1:25" x14ac:dyDescent="0.25">
      <c r="A1186" t="s">
        <v>23234</v>
      </c>
      <c r="B1186">
        <v>4</v>
      </c>
      <c r="C1186">
        <v>4</v>
      </c>
      <c r="D1186">
        <v>4</v>
      </c>
      <c r="E1186">
        <v>3</v>
      </c>
      <c r="F1186">
        <v>5</v>
      </c>
      <c r="G1186">
        <v>3</v>
      </c>
      <c r="H1186">
        <v>4</v>
      </c>
      <c r="I1186">
        <v>4</v>
      </c>
      <c r="J1186">
        <v>5</v>
      </c>
      <c r="K1186">
        <v>36</v>
      </c>
      <c r="L1186">
        <v>4</v>
      </c>
      <c r="M1186">
        <v>4</v>
      </c>
      <c r="N1186">
        <v>4</v>
      </c>
      <c r="O1186">
        <v>3</v>
      </c>
      <c r="P1186">
        <v>4</v>
      </c>
      <c r="Q1186">
        <v>5</v>
      </c>
      <c r="R1186">
        <v>4</v>
      </c>
      <c r="S1186">
        <v>3</v>
      </c>
      <c r="T1186">
        <v>5</v>
      </c>
      <c r="U1186">
        <v>36</v>
      </c>
      <c r="V1186">
        <v>72</v>
      </c>
      <c r="W1186" t="s">
        <v>12</v>
      </c>
      <c r="X1186" t="s">
        <v>2811</v>
      </c>
      <c r="Y1186" t="s">
        <v>10</v>
      </c>
    </row>
    <row r="1187" spans="1:25" x14ac:dyDescent="0.25">
      <c r="A1187" t="s">
        <v>23235</v>
      </c>
      <c r="B1187">
        <v>5</v>
      </c>
      <c r="C1187">
        <v>4</v>
      </c>
      <c r="D1187">
        <v>3</v>
      </c>
      <c r="E1187">
        <v>4</v>
      </c>
      <c r="F1187">
        <v>4</v>
      </c>
      <c r="G1187">
        <v>5</v>
      </c>
      <c r="H1187">
        <v>3</v>
      </c>
      <c r="I1187">
        <v>4</v>
      </c>
      <c r="J1187">
        <v>4</v>
      </c>
      <c r="K1187">
        <v>36</v>
      </c>
      <c r="L1187">
        <v>5</v>
      </c>
      <c r="M1187">
        <v>4</v>
      </c>
      <c r="N1187">
        <v>4</v>
      </c>
      <c r="O1187">
        <v>3</v>
      </c>
      <c r="P1187">
        <v>4</v>
      </c>
      <c r="Q1187">
        <v>5</v>
      </c>
      <c r="R1187">
        <v>4</v>
      </c>
      <c r="S1187">
        <v>3</v>
      </c>
      <c r="T1187">
        <v>4</v>
      </c>
      <c r="U1187">
        <v>36</v>
      </c>
      <c r="V1187">
        <v>72</v>
      </c>
      <c r="W1187" t="s">
        <v>12</v>
      </c>
      <c r="X1187" t="s">
        <v>10048</v>
      </c>
      <c r="Y1187" t="s">
        <v>10</v>
      </c>
    </row>
    <row r="1188" spans="1:25" x14ac:dyDescent="0.25">
      <c r="A1188" t="s">
        <v>23236</v>
      </c>
      <c r="B1188">
        <v>3</v>
      </c>
      <c r="C1188">
        <v>4</v>
      </c>
      <c r="D1188">
        <v>4</v>
      </c>
      <c r="E1188">
        <v>4</v>
      </c>
      <c r="F1188">
        <v>4</v>
      </c>
      <c r="G1188">
        <v>5</v>
      </c>
      <c r="H1188">
        <v>4</v>
      </c>
      <c r="I1188">
        <v>3</v>
      </c>
      <c r="J1188">
        <v>5</v>
      </c>
      <c r="K1188">
        <v>36</v>
      </c>
      <c r="L1188">
        <v>4</v>
      </c>
      <c r="M1188">
        <v>5</v>
      </c>
      <c r="N1188">
        <v>4</v>
      </c>
      <c r="O1188">
        <v>5</v>
      </c>
      <c r="P1188">
        <v>3</v>
      </c>
      <c r="Q1188">
        <v>4</v>
      </c>
      <c r="R1188">
        <v>4</v>
      </c>
      <c r="S1188">
        <v>3</v>
      </c>
      <c r="T1188">
        <v>4</v>
      </c>
      <c r="U1188">
        <v>36</v>
      </c>
      <c r="V1188">
        <v>72</v>
      </c>
      <c r="W1188" t="s">
        <v>52</v>
      </c>
      <c r="X1188" t="s">
        <v>11461</v>
      </c>
      <c r="Y1188" t="s">
        <v>10</v>
      </c>
    </row>
    <row r="1189" spans="1:25" x14ac:dyDescent="0.25">
      <c r="A1189" t="s">
        <v>23237</v>
      </c>
      <c r="B1189">
        <v>4</v>
      </c>
      <c r="C1189">
        <v>4</v>
      </c>
      <c r="D1189">
        <v>4</v>
      </c>
      <c r="E1189">
        <v>5</v>
      </c>
      <c r="F1189">
        <v>4</v>
      </c>
      <c r="G1189">
        <v>3</v>
      </c>
      <c r="H1189">
        <v>4</v>
      </c>
      <c r="I1189">
        <v>3</v>
      </c>
      <c r="J1189">
        <v>5</v>
      </c>
      <c r="K1189">
        <v>36</v>
      </c>
      <c r="L1189">
        <v>4</v>
      </c>
      <c r="M1189">
        <v>4</v>
      </c>
      <c r="N1189">
        <v>5</v>
      </c>
      <c r="O1189">
        <v>3</v>
      </c>
      <c r="P1189">
        <v>4</v>
      </c>
      <c r="Q1189">
        <v>4</v>
      </c>
      <c r="R1189">
        <v>3</v>
      </c>
      <c r="S1189">
        <v>5</v>
      </c>
      <c r="T1189">
        <v>4</v>
      </c>
      <c r="U1189">
        <v>36</v>
      </c>
      <c r="V1189">
        <v>72</v>
      </c>
      <c r="W1189" t="s">
        <v>241</v>
      </c>
      <c r="X1189" t="s">
        <v>6988</v>
      </c>
      <c r="Y1189" t="s">
        <v>10</v>
      </c>
    </row>
    <row r="1190" spans="1:25" x14ac:dyDescent="0.25">
      <c r="A1190" t="s">
        <v>23238</v>
      </c>
      <c r="B1190">
        <v>4</v>
      </c>
      <c r="C1190">
        <v>3</v>
      </c>
      <c r="D1190">
        <v>5</v>
      </c>
      <c r="E1190">
        <v>4</v>
      </c>
      <c r="F1190">
        <v>4</v>
      </c>
      <c r="G1190">
        <v>4</v>
      </c>
      <c r="H1190">
        <v>5</v>
      </c>
      <c r="I1190">
        <v>3</v>
      </c>
      <c r="J1190">
        <v>4</v>
      </c>
      <c r="K1190">
        <v>36</v>
      </c>
      <c r="L1190">
        <v>5</v>
      </c>
      <c r="M1190">
        <v>3</v>
      </c>
      <c r="N1190">
        <v>5</v>
      </c>
      <c r="O1190">
        <v>3</v>
      </c>
      <c r="P1190">
        <v>4</v>
      </c>
      <c r="Q1190">
        <v>4</v>
      </c>
      <c r="R1190">
        <v>4</v>
      </c>
      <c r="S1190">
        <v>4</v>
      </c>
      <c r="T1190">
        <v>4</v>
      </c>
      <c r="U1190">
        <v>36</v>
      </c>
      <c r="V1190">
        <v>72</v>
      </c>
      <c r="W1190" t="s">
        <v>241</v>
      </c>
      <c r="X1190" t="s">
        <v>6988</v>
      </c>
      <c r="Y1190" t="s">
        <v>10</v>
      </c>
    </row>
    <row r="1191" spans="1:25" x14ac:dyDescent="0.25">
      <c r="A1191" t="s">
        <v>23239</v>
      </c>
      <c r="B1191">
        <v>4</v>
      </c>
      <c r="C1191">
        <v>4</v>
      </c>
      <c r="D1191">
        <v>4</v>
      </c>
      <c r="E1191">
        <v>5</v>
      </c>
      <c r="F1191">
        <v>4</v>
      </c>
      <c r="G1191">
        <v>3</v>
      </c>
      <c r="H1191">
        <v>4</v>
      </c>
      <c r="I1191">
        <v>3</v>
      </c>
      <c r="J1191">
        <v>5</v>
      </c>
      <c r="K1191">
        <v>36</v>
      </c>
      <c r="L1191">
        <v>4</v>
      </c>
      <c r="M1191">
        <v>4</v>
      </c>
      <c r="N1191">
        <v>5</v>
      </c>
      <c r="O1191">
        <v>3</v>
      </c>
      <c r="P1191">
        <v>4</v>
      </c>
      <c r="Q1191">
        <v>4</v>
      </c>
      <c r="R1191">
        <v>3</v>
      </c>
      <c r="S1191">
        <v>5</v>
      </c>
      <c r="T1191">
        <v>4</v>
      </c>
      <c r="U1191">
        <v>36</v>
      </c>
      <c r="V1191">
        <v>72</v>
      </c>
      <c r="W1191" t="s">
        <v>241</v>
      </c>
      <c r="X1191" t="s">
        <v>6988</v>
      </c>
      <c r="Y1191" t="s">
        <v>10</v>
      </c>
    </row>
    <row r="1192" spans="1:25" x14ac:dyDescent="0.25">
      <c r="A1192" t="s">
        <v>23240</v>
      </c>
      <c r="B1192">
        <v>4</v>
      </c>
      <c r="C1192">
        <v>4</v>
      </c>
      <c r="D1192">
        <v>4</v>
      </c>
      <c r="E1192">
        <v>3</v>
      </c>
      <c r="F1192">
        <v>4</v>
      </c>
      <c r="G1192">
        <v>5</v>
      </c>
      <c r="H1192">
        <v>3</v>
      </c>
      <c r="I1192">
        <v>4</v>
      </c>
      <c r="J1192">
        <v>3</v>
      </c>
      <c r="K1192">
        <v>34</v>
      </c>
      <c r="L1192">
        <v>4</v>
      </c>
      <c r="M1192">
        <v>4</v>
      </c>
      <c r="N1192">
        <v>4</v>
      </c>
      <c r="O1192">
        <v>3</v>
      </c>
      <c r="P1192">
        <v>4</v>
      </c>
      <c r="Q1192">
        <v>4</v>
      </c>
      <c r="R1192">
        <v>5</v>
      </c>
      <c r="S1192">
        <v>5</v>
      </c>
      <c r="T1192">
        <v>4</v>
      </c>
      <c r="U1192">
        <v>37</v>
      </c>
      <c r="V1192">
        <v>71</v>
      </c>
      <c r="X1192" t="s">
        <v>2918</v>
      </c>
      <c r="Y1192" t="s">
        <v>78</v>
      </c>
    </row>
    <row r="1193" spans="1:25" x14ac:dyDescent="0.25">
      <c r="A1193" t="s">
        <v>23241</v>
      </c>
      <c r="B1193">
        <v>4</v>
      </c>
      <c r="C1193">
        <v>4</v>
      </c>
      <c r="D1193">
        <v>4</v>
      </c>
      <c r="E1193">
        <v>5</v>
      </c>
      <c r="F1193">
        <v>3</v>
      </c>
      <c r="G1193">
        <v>5</v>
      </c>
      <c r="H1193">
        <v>4</v>
      </c>
      <c r="I1193">
        <v>4</v>
      </c>
      <c r="J1193">
        <v>3</v>
      </c>
      <c r="K1193">
        <v>36</v>
      </c>
      <c r="L1193">
        <v>4</v>
      </c>
      <c r="M1193">
        <v>5</v>
      </c>
      <c r="N1193">
        <v>3</v>
      </c>
      <c r="O1193">
        <v>4</v>
      </c>
      <c r="P1193">
        <v>5</v>
      </c>
      <c r="Q1193">
        <v>3</v>
      </c>
      <c r="R1193">
        <v>4</v>
      </c>
      <c r="S1193">
        <v>4</v>
      </c>
      <c r="T1193">
        <v>4</v>
      </c>
      <c r="U1193">
        <v>36</v>
      </c>
      <c r="V1193">
        <v>72</v>
      </c>
      <c r="W1193" t="s">
        <v>61</v>
      </c>
      <c r="X1193" t="s">
        <v>23242</v>
      </c>
      <c r="Y1193" t="s">
        <v>10</v>
      </c>
    </row>
    <row r="1194" spans="1:25" x14ac:dyDescent="0.25">
      <c r="A1194" t="s">
        <v>23243</v>
      </c>
      <c r="B1194">
        <v>4</v>
      </c>
      <c r="C1194">
        <v>4</v>
      </c>
      <c r="D1194">
        <v>4</v>
      </c>
      <c r="E1194">
        <v>5</v>
      </c>
      <c r="F1194">
        <v>3</v>
      </c>
      <c r="G1194">
        <v>5</v>
      </c>
      <c r="H1194">
        <v>4</v>
      </c>
      <c r="I1194">
        <v>4</v>
      </c>
      <c r="J1194">
        <v>3</v>
      </c>
      <c r="K1194">
        <v>36</v>
      </c>
      <c r="L1194">
        <v>4</v>
      </c>
      <c r="M1194">
        <v>5</v>
      </c>
      <c r="N1194">
        <v>3</v>
      </c>
      <c r="O1194">
        <v>4</v>
      </c>
      <c r="P1194">
        <v>5</v>
      </c>
      <c r="Q1194">
        <v>3</v>
      </c>
      <c r="R1194">
        <v>4</v>
      </c>
      <c r="S1194">
        <v>4</v>
      </c>
      <c r="T1194">
        <v>4</v>
      </c>
      <c r="U1194">
        <v>36</v>
      </c>
      <c r="V1194">
        <v>72</v>
      </c>
      <c r="W1194" t="s">
        <v>61</v>
      </c>
      <c r="X1194" t="s">
        <v>8478</v>
      </c>
      <c r="Y1194" t="s">
        <v>10</v>
      </c>
    </row>
    <row r="1195" spans="1:25" x14ac:dyDescent="0.25">
      <c r="A1195" t="s">
        <v>23244</v>
      </c>
      <c r="B1195">
        <v>4</v>
      </c>
      <c r="C1195">
        <v>3</v>
      </c>
      <c r="D1195">
        <v>5</v>
      </c>
      <c r="E1195">
        <v>3</v>
      </c>
      <c r="F1195">
        <v>4</v>
      </c>
      <c r="G1195">
        <v>4</v>
      </c>
      <c r="H1195">
        <v>5</v>
      </c>
      <c r="I1195">
        <v>4</v>
      </c>
      <c r="J1195">
        <v>4</v>
      </c>
      <c r="K1195">
        <v>36</v>
      </c>
      <c r="L1195">
        <v>4</v>
      </c>
      <c r="M1195">
        <v>4</v>
      </c>
      <c r="N1195">
        <v>4</v>
      </c>
      <c r="O1195">
        <v>5</v>
      </c>
      <c r="P1195">
        <v>4</v>
      </c>
      <c r="Q1195">
        <v>3</v>
      </c>
      <c r="R1195">
        <v>4</v>
      </c>
      <c r="S1195">
        <v>3</v>
      </c>
      <c r="T1195">
        <v>5</v>
      </c>
      <c r="U1195">
        <v>36</v>
      </c>
      <c r="V1195">
        <v>72</v>
      </c>
      <c r="W1195" t="s">
        <v>91</v>
      </c>
      <c r="X1195" t="s">
        <v>19699</v>
      </c>
      <c r="Y1195" t="s">
        <v>10</v>
      </c>
    </row>
    <row r="1196" spans="1:25" x14ac:dyDescent="0.25">
      <c r="A1196" t="s">
        <v>23245</v>
      </c>
      <c r="B1196">
        <v>3</v>
      </c>
      <c r="C1196">
        <v>5</v>
      </c>
      <c r="D1196">
        <v>4</v>
      </c>
      <c r="E1196">
        <v>5</v>
      </c>
      <c r="F1196">
        <v>4</v>
      </c>
      <c r="G1196">
        <v>4</v>
      </c>
      <c r="H1196">
        <v>4</v>
      </c>
      <c r="I1196">
        <v>3</v>
      </c>
      <c r="J1196">
        <v>4</v>
      </c>
      <c r="K1196">
        <v>36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36</v>
      </c>
      <c r="W1196" t="s">
        <v>201</v>
      </c>
      <c r="X1196" t="s">
        <v>23246</v>
      </c>
      <c r="Y1196" t="s">
        <v>10</v>
      </c>
    </row>
    <row r="1197" spans="1:25" x14ac:dyDescent="0.25">
      <c r="A1197" t="s">
        <v>23247</v>
      </c>
      <c r="B1197">
        <v>4</v>
      </c>
      <c r="C1197">
        <v>5</v>
      </c>
      <c r="D1197">
        <v>3</v>
      </c>
      <c r="E1197">
        <v>4</v>
      </c>
      <c r="F1197">
        <v>5</v>
      </c>
      <c r="G1197">
        <v>4</v>
      </c>
      <c r="H1197">
        <v>3</v>
      </c>
      <c r="I1197">
        <v>4</v>
      </c>
      <c r="J1197">
        <v>4</v>
      </c>
      <c r="K1197">
        <v>36</v>
      </c>
      <c r="L1197">
        <v>4</v>
      </c>
      <c r="M1197">
        <v>3</v>
      </c>
      <c r="N1197">
        <v>4</v>
      </c>
      <c r="O1197">
        <v>5</v>
      </c>
      <c r="P1197">
        <v>4</v>
      </c>
      <c r="Q1197">
        <v>3</v>
      </c>
      <c r="R1197">
        <v>4</v>
      </c>
      <c r="S1197">
        <v>5</v>
      </c>
      <c r="T1197">
        <v>4</v>
      </c>
      <c r="U1197">
        <v>36</v>
      </c>
      <c r="V1197">
        <v>72</v>
      </c>
      <c r="W1197" t="s">
        <v>64</v>
      </c>
      <c r="X1197" t="s">
        <v>18748</v>
      </c>
      <c r="Y1197" t="s">
        <v>10</v>
      </c>
    </row>
    <row r="1198" spans="1:25" x14ac:dyDescent="0.25">
      <c r="A1198" t="s">
        <v>23248</v>
      </c>
      <c r="B1198">
        <v>4</v>
      </c>
      <c r="C1198">
        <v>5</v>
      </c>
      <c r="D1198">
        <v>4</v>
      </c>
      <c r="E1198">
        <v>3</v>
      </c>
      <c r="F1198">
        <v>4</v>
      </c>
      <c r="G1198">
        <v>4</v>
      </c>
      <c r="H1198">
        <v>3</v>
      </c>
      <c r="I1198">
        <v>4</v>
      </c>
      <c r="J1198">
        <v>5</v>
      </c>
      <c r="K1198">
        <v>36</v>
      </c>
      <c r="L1198">
        <v>4</v>
      </c>
      <c r="M1198">
        <v>4</v>
      </c>
      <c r="N1198">
        <v>5</v>
      </c>
      <c r="O1198">
        <v>4</v>
      </c>
      <c r="P1198">
        <v>5</v>
      </c>
      <c r="Q1198">
        <v>3</v>
      </c>
      <c r="R1198">
        <v>4</v>
      </c>
      <c r="S1198">
        <v>3</v>
      </c>
      <c r="T1198">
        <v>4</v>
      </c>
      <c r="U1198">
        <v>36</v>
      </c>
      <c r="V1198">
        <v>72</v>
      </c>
      <c r="W1198" t="s">
        <v>166</v>
      </c>
      <c r="X1198" t="s">
        <v>3047</v>
      </c>
      <c r="Y1198" t="s">
        <v>10</v>
      </c>
    </row>
    <row r="1199" spans="1:25" x14ac:dyDescent="0.25">
      <c r="A1199" t="s">
        <v>23249</v>
      </c>
      <c r="B1199">
        <v>4</v>
      </c>
      <c r="C1199">
        <v>3</v>
      </c>
      <c r="D1199">
        <v>4</v>
      </c>
      <c r="E1199">
        <v>5</v>
      </c>
      <c r="F1199">
        <v>3</v>
      </c>
      <c r="G1199">
        <v>5</v>
      </c>
      <c r="H1199">
        <v>4</v>
      </c>
      <c r="I1199">
        <v>3</v>
      </c>
      <c r="J1199">
        <v>5</v>
      </c>
      <c r="K1199">
        <v>36</v>
      </c>
      <c r="L1199">
        <v>5</v>
      </c>
      <c r="M1199">
        <v>4</v>
      </c>
      <c r="N1199">
        <v>5</v>
      </c>
      <c r="O1199">
        <v>3</v>
      </c>
      <c r="P1199">
        <v>4</v>
      </c>
      <c r="Q1199">
        <v>4</v>
      </c>
      <c r="R1199">
        <v>4</v>
      </c>
      <c r="S1199">
        <v>3</v>
      </c>
      <c r="T1199">
        <v>4</v>
      </c>
      <c r="U1199">
        <v>36</v>
      </c>
      <c r="V1199">
        <v>72</v>
      </c>
      <c r="W1199" t="s">
        <v>133</v>
      </c>
      <c r="X1199" t="s">
        <v>10661</v>
      </c>
      <c r="Y1199" t="s">
        <v>10</v>
      </c>
    </row>
    <row r="1200" spans="1:25" x14ac:dyDescent="0.25">
      <c r="A1200" t="s">
        <v>23249</v>
      </c>
      <c r="B1200">
        <v>4</v>
      </c>
      <c r="C1200">
        <v>4</v>
      </c>
      <c r="D1200">
        <v>4</v>
      </c>
      <c r="E1200">
        <v>3</v>
      </c>
      <c r="F1200">
        <v>5</v>
      </c>
      <c r="G1200">
        <v>4</v>
      </c>
      <c r="H1200">
        <v>3</v>
      </c>
      <c r="I1200">
        <v>4</v>
      </c>
      <c r="J1200">
        <v>5</v>
      </c>
      <c r="K1200">
        <v>36</v>
      </c>
      <c r="L1200">
        <v>4</v>
      </c>
      <c r="M1200">
        <v>4</v>
      </c>
      <c r="N1200">
        <v>5</v>
      </c>
      <c r="O1200">
        <v>3</v>
      </c>
      <c r="P1200">
        <v>4</v>
      </c>
      <c r="Q1200">
        <v>4</v>
      </c>
      <c r="R1200">
        <v>4</v>
      </c>
      <c r="S1200">
        <v>3</v>
      </c>
      <c r="T1200">
        <v>5</v>
      </c>
      <c r="U1200">
        <v>36</v>
      </c>
      <c r="V1200">
        <v>72</v>
      </c>
      <c r="W1200" t="s">
        <v>39</v>
      </c>
      <c r="X1200" t="s">
        <v>23250</v>
      </c>
      <c r="Y1200" t="s">
        <v>10</v>
      </c>
    </row>
    <row r="1201" spans="1:25" x14ac:dyDescent="0.25">
      <c r="A1201" t="s">
        <v>23249</v>
      </c>
      <c r="B1201">
        <v>4</v>
      </c>
      <c r="C1201">
        <v>3</v>
      </c>
      <c r="D1201">
        <v>5</v>
      </c>
      <c r="E1201">
        <v>4</v>
      </c>
      <c r="F1201">
        <v>4</v>
      </c>
      <c r="G1201">
        <v>4</v>
      </c>
      <c r="H1201">
        <v>3</v>
      </c>
      <c r="I1201">
        <v>4</v>
      </c>
      <c r="J1201">
        <v>5</v>
      </c>
      <c r="K1201">
        <v>36</v>
      </c>
      <c r="L1201">
        <v>4</v>
      </c>
      <c r="M1201">
        <v>5</v>
      </c>
      <c r="N1201">
        <v>4</v>
      </c>
      <c r="O1201">
        <v>3</v>
      </c>
      <c r="P1201">
        <v>5</v>
      </c>
      <c r="Q1201">
        <v>3</v>
      </c>
      <c r="R1201">
        <v>4</v>
      </c>
      <c r="S1201">
        <v>3</v>
      </c>
      <c r="T1201">
        <v>5</v>
      </c>
      <c r="U1201">
        <v>36</v>
      </c>
      <c r="V1201">
        <v>72</v>
      </c>
      <c r="W1201" t="s">
        <v>176</v>
      </c>
      <c r="X1201" t="s">
        <v>2388</v>
      </c>
      <c r="Y1201" t="s">
        <v>10</v>
      </c>
    </row>
    <row r="1202" spans="1:25" x14ac:dyDescent="0.25">
      <c r="A1202" t="s">
        <v>23251</v>
      </c>
      <c r="B1202">
        <v>4</v>
      </c>
      <c r="C1202">
        <v>5</v>
      </c>
      <c r="D1202">
        <v>3</v>
      </c>
      <c r="E1202">
        <v>4</v>
      </c>
      <c r="F1202">
        <v>4</v>
      </c>
      <c r="G1202">
        <v>3</v>
      </c>
      <c r="H1202">
        <v>4</v>
      </c>
      <c r="I1202">
        <v>5</v>
      </c>
      <c r="J1202">
        <v>4</v>
      </c>
      <c r="K1202">
        <v>36</v>
      </c>
      <c r="L1202">
        <v>4</v>
      </c>
      <c r="M1202">
        <v>4</v>
      </c>
      <c r="N1202">
        <v>3</v>
      </c>
      <c r="O1202">
        <v>5</v>
      </c>
      <c r="P1202">
        <v>4</v>
      </c>
      <c r="Q1202">
        <v>4</v>
      </c>
      <c r="R1202">
        <v>3</v>
      </c>
      <c r="S1202">
        <v>5</v>
      </c>
      <c r="T1202">
        <v>4</v>
      </c>
      <c r="U1202">
        <v>36</v>
      </c>
      <c r="V1202">
        <v>72</v>
      </c>
      <c r="W1202" t="s">
        <v>665</v>
      </c>
      <c r="X1202" t="s">
        <v>929</v>
      </c>
      <c r="Y1202" t="s">
        <v>10</v>
      </c>
    </row>
    <row r="1203" spans="1:25" x14ac:dyDescent="0.25">
      <c r="A1203" t="s">
        <v>23252</v>
      </c>
      <c r="B1203">
        <v>4</v>
      </c>
      <c r="C1203">
        <v>4</v>
      </c>
      <c r="D1203">
        <v>3</v>
      </c>
      <c r="E1203">
        <v>4</v>
      </c>
      <c r="F1203">
        <v>4</v>
      </c>
      <c r="G1203">
        <v>4</v>
      </c>
      <c r="H1203">
        <v>5</v>
      </c>
      <c r="I1203">
        <v>3</v>
      </c>
      <c r="J1203">
        <v>5</v>
      </c>
      <c r="K1203">
        <v>36</v>
      </c>
      <c r="L1203">
        <v>4</v>
      </c>
      <c r="M1203">
        <v>4</v>
      </c>
      <c r="N1203">
        <v>4</v>
      </c>
      <c r="O1203">
        <v>4</v>
      </c>
      <c r="P1203">
        <v>4</v>
      </c>
      <c r="Q1203">
        <v>4</v>
      </c>
      <c r="R1203">
        <v>3</v>
      </c>
      <c r="S1203">
        <v>4</v>
      </c>
      <c r="T1203">
        <v>4</v>
      </c>
      <c r="U1203">
        <v>35</v>
      </c>
      <c r="V1203">
        <v>71</v>
      </c>
      <c r="W1203" t="s">
        <v>669</v>
      </c>
      <c r="X1203" t="s">
        <v>14983</v>
      </c>
      <c r="Y1203" t="s">
        <v>10</v>
      </c>
    </row>
    <row r="1204" spans="1:25" x14ac:dyDescent="0.25">
      <c r="A1204" t="s">
        <v>23253</v>
      </c>
      <c r="B1204">
        <v>4</v>
      </c>
      <c r="C1204">
        <v>5</v>
      </c>
      <c r="D1204">
        <v>3</v>
      </c>
      <c r="E1204">
        <v>4</v>
      </c>
      <c r="F1204">
        <v>4</v>
      </c>
      <c r="G1204">
        <v>4</v>
      </c>
      <c r="H1204">
        <v>3</v>
      </c>
      <c r="I1204">
        <v>5</v>
      </c>
      <c r="J1204">
        <v>4</v>
      </c>
      <c r="K1204">
        <v>36</v>
      </c>
      <c r="L1204">
        <v>4</v>
      </c>
      <c r="M1204">
        <v>3</v>
      </c>
      <c r="N1204">
        <v>4</v>
      </c>
      <c r="O1204">
        <v>3</v>
      </c>
      <c r="P1204">
        <v>4</v>
      </c>
      <c r="Q1204">
        <v>4</v>
      </c>
      <c r="R1204">
        <v>5</v>
      </c>
      <c r="S1204">
        <v>4</v>
      </c>
      <c r="T1204">
        <v>5</v>
      </c>
      <c r="U1204">
        <v>36</v>
      </c>
      <c r="V1204">
        <v>72</v>
      </c>
      <c r="W1204" t="s">
        <v>376</v>
      </c>
      <c r="X1204" t="s">
        <v>2335</v>
      </c>
      <c r="Y1204" t="s">
        <v>10</v>
      </c>
    </row>
    <row r="1205" spans="1:25" x14ac:dyDescent="0.25">
      <c r="A1205" t="s">
        <v>23254</v>
      </c>
      <c r="B1205">
        <v>4</v>
      </c>
      <c r="C1205">
        <v>4</v>
      </c>
      <c r="D1205">
        <v>3</v>
      </c>
      <c r="E1205">
        <v>5</v>
      </c>
      <c r="F1205">
        <v>4</v>
      </c>
      <c r="G1205">
        <v>4</v>
      </c>
      <c r="H1205">
        <v>3</v>
      </c>
      <c r="I1205">
        <v>5</v>
      </c>
      <c r="J1205">
        <v>4</v>
      </c>
      <c r="K1205">
        <v>36</v>
      </c>
      <c r="L1205">
        <v>5</v>
      </c>
      <c r="M1205">
        <v>4</v>
      </c>
      <c r="N1205">
        <v>3</v>
      </c>
      <c r="O1205">
        <v>4</v>
      </c>
      <c r="P1205">
        <v>5</v>
      </c>
      <c r="Q1205">
        <v>4</v>
      </c>
      <c r="R1205">
        <v>3</v>
      </c>
      <c r="S1205">
        <v>4</v>
      </c>
      <c r="T1205">
        <v>4</v>
      </c>
      <c r="U1205">
        <v>36</v>
      </c>
      <c r="V1205">
        <v>72</v>
      </c>
      <c r="W1205" t="s">
        <v>730</v>
      </c>
      <c r="X1205" t="s">
        <v>18499</v>
      </c>
      <c r="Y1205" t="s">
        <v>10</v>
      </c>
    </row>
    <row r="1206" spans="1:25" x14ac:dyDescent="0.25">
      <c r="A1206" t="s">
        <v>23255</v>
      </c>
      <c r="B1206">
        <v>4</v>
      </c>
      <c r="C1206">
        <v>4</v>
      </c>
      <c r="D1206">
        <v>3</v>
      </c>
      <c r="E1206">
        <v>5</v>
      </c>
      <c r="F1206">
        <v>4</v>
      </c>
      <c r="G1206">
        <v>4</v>
      </c>
      <c r="H1206">
        <v>5</v>
      </c>
      <c r="I1206">
        <v>3</v>
      </c>
      <c r="J1206">
        <v>4</v>
      </c>
      <c r="K1206">
        <v>36</v>
      </c>
      <c r="L1206">
        <v>4</v>
      </c>
      <c r="M1206">
        <v>4</v>
      </c>
      <c r="N1206">
        <v>4</v>
      </c>
      <c r="O1206">
        <v>3</v>
      </c>
      <c r="P1206">
        <v>4</v>
      </c>
      <c r="Q1206">
        <v>5</v>
      </c>
      <c r="R1206">
        <v>3</v>
      </c>
      <c r="S1206">
        <v>4</v>
      </c>
      <c r="T1206">
        <v>5</v>
      </c>
      <c r="U1206">
        <v>36</v>
      </c>
      <c r="V1206">
        <v>72</v>
      </c>
      <c r="W1206" t="s">
        <v>166</v>
      </c>
      <c r="X1206" t="s">
        <v>4207</v>
      </c>
      <c r="Y1206" t="s">
        <v>10</v>
      </c>
    </row>
    <row r="1207" spans="1:25" x14ac:dyDescent="0.25">
      <c r="A1207" t="s">
        <v>23256</v>
      </c>
      <c r="B1207">
        <v>5</v>
      </c>
      <c r="C1207">
        <v>4</v>
      </c>
      <c r="D1207">
        <v>4</v>
      </c>
      <c r="E1207">
        <v>3</v>
      </c>
      <c r="F1207">
        <v>4</v>
      </c>
      <c r="G1207">
        <v>4</v>
      </c>
      <c r="H1207">
        <v>4</v>
      </c>
      <c r="I1207">
        <v>5</v>
      </c>
      <c r="J1207">
        <v>4</v>
      </c>
      <c r="K1207">
        <v>37</v>
      </c>
      <c r="L1207">
        <v>3</v>
      </c>
      <c r="M1207">
        <v>5</v>
      </c>
      <c r="N1207">
        <v>4</v>
      </c>
      <c r="O1207">
        <v>3</v>
      </c>
      <c r="P1207">
        <v>4</v>
      </c>
      <c r="Q1207">
        <v>4</v>
      </c>
      <c r="R1207">
        <v>5</v>
      </c>
      <c r="S1207">
        <v>3</v>
      </c>
      <c r="T1207">
        <v>4</v>
      </c>
      <c r="U1207">
        <v>35</v>
      </c>
      <c r="V1207">
        <v>72</v>
      </c>
      <c r="W1207" t="s">
        <v>669</v>
      </c>
      <c r="X1207" t="s">
        <v>21028</v>
      </c>
      <c r="Y1207" t="s">
        <v>10</v>
      </c>
    </row>
    <row r="1208" spans="1:25" x14ac:dyDescent="0.25">
      <c r="A1208" t="s">
        <v>23257</v>
      </c>
      <c r="B1208">
        <v>4</v>
      </c>
      <c r="C1208">
        <v>4</v>
      </c>
      <c r="D1208">
        <v>3</v>
      </c>
      <c r="E1208">
        <v>5</v>
      </c>
      <c r="F1208">
        <v>4</v>
      </c>
      <c r="G1208">
        <v>4</v>
      </c>
      <c r="H1208">
        <v>5</v>
      </c>
      <c r="I1208">
        <v>3</v>
      </c>
      <c r="J1208">
        <v>4</v>
      </c>
      <c r="K1208">
        <v>36</v>
      </c>
      <c r="L1208">
        <v>4</v>
      </c>
      <c r="M1208">
        <v>5</v>
      </c>
      <c r="N1208">
        <v>4</v>
      </c>
      <c r="O1208">
        <v>4</v>
      </c>
      <c r="P1208">
        <v>4</v>
      </c>
      <c r="Q1208">
        <v>3</v>
      </c>
      <c r="R1208">
        <v>5</v>
      </c>
      <c r="S1208">
        <v>3</v>
      </c>
      <c r="T1208">
        <v>4</v>
      </c>
      <c r="U1208">
        <v>36</v>
      </c>
      <c r="V1208">
        <v>72</v>
      </c>
      <c r="W1208" t="s">
        <v>669</v>
      </c>
      <c r="X1208" t="s">
        <v>23258</v>
      </c>
      <c r="Y1208" t="s">
        <v>10</v>
      </c>
    </row>
    <row r="1209" spans="1:25" x14ac:dyDescent="0.25">
      <c r="A1209" t="s">
        <v>23259</v>
      </c>
      <c r="B1209">
        <v>4</v>
      </c>
      <c r="C1209">
        <v>5</v>
      </c>
      <c r="D1209">
        <v>4</v>
      </c>
      <c r="E1209">
        <v>4</v>
      </c>
      <c r="F1209">
        <v>4</v>
      </c>
      <c r="G1209">
        <v>3</v>
      </c>
      <c r="H1209">
        <v>5</v>
      </c>
      <c r="I1209">
        <v>3</v>
      </c>
      <c r="J1209">
        <v>4</v>
      </c>
      <c r="K1209">
        <v>36</v>
      </c>
      <c r="L1209">
        <v>5</v>
      </c>
      <c r="M1209">
        <v>4</v>
      </c>
      <c r="N1209">
        <v>4</v>
      </c>
      <c r="O1209">
        <v>3</v>
      </c>
      <c r="P1209">
        <v>4</v>
      </c>
      <c r="Q1209">
        <v>4</v>
      </c>
      <c r="R1209">
        <v>5</v>
      </c>
      <c r="S1209">
        <v>3</v>
      </c>
      <c r="T1209">
        <v>4</v>
      </c>
      <c r="U1209">
        <v>36</v>
      </c>
      <c r="V1209">
        <v>72</v>
      </c>
      <c r="W1209" t="s">
        <v>669</v>
      </c>
      <c r="X1209" t="s">
        <v>21028</v>
      </c>
      <c r="Y1209" t="s">
        <v>10</v>
      </c>
    </row>
    <row r="1210" spans="1:25" x14ac:dyDescent="0.25">
      <c r="A1210" t="s">
        <v>23260</v>
      </c>
      <c r="B1210">
        <v>4</v>
      </c>
      <c r="C1210">
        <v>5</v>
      </c>
      <c r="D1210">
        <v>4</v>
      </c>
      <c r="E1210">
        <v>4</v>
      </c>
      <c r="F1210">
        <v>3</v>
      </c>
      <c r="G1210">
        <v>4</v>
      </c>
      <c r="H1210">
        <v>4</v>
      </c>
      <c r="I1210">
        <v>3</v>
      </c>
      <c r="J1210">
        <v>4</v>
      </c>
      <c r="K1210">
        <v>35</v>
      </c>
      <c r="L1210">
        <v>4</v>
      </c>
      <c r="M1210">
        <v>3</v>
      </c>
      <c r="N1210">
        <v>4</v>
      </c>
      <c r="O1210">
        <v>3</v>
      </c>
      <c r="P1210">
        <v>4</v>
      </c>
      <c r="Q1210">
        <v>4</v>
      </c>
      <c r="R1210">
        <v>4</v>
      </c>
      <c r="S1210">
        <v>5</v>
      </c>
      <c r="T1210">
        <v>4</v>
      </c>
      <c r="U1210">
        <v>35</v>
      </c>
      <c r="V1210">
        <v>70</v>
      </c>
      <c r="W1210" t="s">
        <v>18</v>
      </c>
      <c r="X1210" t="s">
        <v>22222</v>
      </c>
      <c r="Y1210" t="s">
        <v>10</v>
      </c>
    </row>
    <row r="1211" spans="1:25" x14ac:dyDescent="0.25">
      <c r="A1211" t="s">
        <v>23261</v>
      </c>
      <c r="B1211">
        <v>4</v>
      </c>
      <c r="C1211">
        <v>4</v>
      </c>
      <c r="D1211">
        <v>4</v>
      </c>
      <c r="E1211">
        <v>5</v>
      </c>
      <c r="F1211">
        <v>5</v>
      </c>
      <c r="G1211">
        <v>4</v>
      </c>
      <c r="H1211">
        <v>4</v>
      </c>
      <c r="I1211">
        <v>3</v>
      </c>
      <c r="J1211">
        <v>4</v>
      </c>
      <c r="K1211">
        <v>37</v>
      </c>
      <c r="L1211">
        <v>4</v>
      </c>
      <c r="M1211">
        <v>4</v>
      </c>
      <c r="N1211">
        <v>4</v>
      </c>
      <c r="O1211">
        <v>4</v>
      </c>
      <c r="P1211">
        <v>4</v>
      </c>
      <c r="Q1211">
        <v>3</v>
      </c>
      <c r="R1211">
        <v>4</v>
      </c>
      <c r="S1211">
        <v>3</v>
      </c>
      <c r="T1211">
        <v>5</v>
      </c>
      <c r="U1211">
        <v>35</v>
      </c>
      <c r="V1211">
        <v>72</v>
      </c>
      <c r="X1211" t="s">
        <v>23262</v>
      </c>
      <c r="Y1211" t="s">
        <v>120</v>
      </c>
    </row>
    <row r="1212" spans="1:25" x14ac:dyDescent="0.25">
      <c r="A1212" t="s">
        <v>23263</v>
      </c>
      <c r="B1212">
        <v>4</v>
      </c>
      <c r="C1212">
        <v>5</v>
      </c>
      <c r="D1212">
        <v>4</v>
      </c>
      <c r="E1212">
        <v>3</v>
      </c>
      <c r="F1212">
        <v>4</v>
      </c>
      <c r="G1212">
        <v>4</v>
      </c>
      <c r="H1212">
        <v>3</v>
      </c>
      <c r="I1212">
        <v>5</v>
      </c>
      <c r="J1212">
        <v>4</v>
      </c>
      <c r="K1212">
        <v>36</v>
      </c>
      <c r="L1212">
        <v>4</v>
      </c>
      <c r="M1212">
        <v>5</v>
      </c>
      <c r="N1212">
        <v>3</v>
      </c>
      <c r="O1212">
        <v>4</v>
      </c>
      <c r="P1212">
        <v>4</v>
      </c>
      <c r="Q1212">
        <v>4</v>
      </c>
      <c r="R1212">
        <v>3</v>
      </c>
      <c r="S1212">
        <v>5</v>
      </c>
      <c r="T1212">
        <v>4</v>
      </c>
      <c r="U1212">
        <v>36</v>
      </c>
      <c r="V1212">
        <v>72</v>
      </c>
      <c r="W1212" t="s">
        <v>1657</v>
      </c>
      <c r="X1212" t="s">
        <v>4938</v>
      </c>
      <c r="Y1212" t="s">
        <v>44</v>
      </c>
    </row>
    <row r="1213" spans="1:25" x14ac:dyDescent="0.25">
      <c r="A1213" t="s">
        <v>23264</v>
      </c>
      <c r="B1213">
        <v>4</v>
      </c>
      <c r="C1213">
        <v>3</v>
      </c>
      <c r="D1213">
        <v>4</v>
      </c>
      <c r="E1213">
        <v>4</v>
      </c>
      <c r="F1213">
        <v>5</v>
      </c>
      <c r="G1213">
        <v>3</v>
      </c>
      <c r="H1213">
        <v>5</v>
      </c>
      <c r="I1213">
        <v>3</v>
      </c>
      <c r="J1213">
        <v>4</v>
      </c>
      <c r="K1213">
        <v>35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35</v>
      </c>
      <c r="W1213" t="s">
        <v>308</v>
      </c>
      <c r="X1213" t="s">
        <v>23265</v>
      </c>
      <c r="Y1213" t="s">
        <v>10</v>
      </c>
    </row>
    <row r="1214" spans="1:25" x14ac:dyDescent="0.25">
      <c r="A1214" t="s">
        <v>23266</v>
      </c>
      <c r="B1214">
        <v>5</v>
      </c>
      <c r="C1214">
        <v>5</v>
      </c>
      <c r="D1214">
        <v>4</v>
      </c>
      <c r="E1214">
        <v>3</v>
      </c>
      <c r="F1214">
        <v>4</v>
      </c>
      <c r="G1214">
        <v>4</v>
      </c>
      <c r="H1214">
        <v>5</v>
      </c>
      <c r="I1214">
        <v>3</v>
      </c>
      <c r="J1214">
        <v>4</v>
      </c>
      <c r="K1214">
        <v>37</v>
      </c>
      <c r="L1214">
        <v>4</v>
      </c>
      <c r="M1214">
        <v>4</v>
      </c>
      <c r="N1214">
        <v>3</v>
      </c>
      <c r="O1214">
        <v>4</v>
      </c>
      <c r="P1214">
        <v>4</v>
      </c>
      <c r="Q1214">
        <v>4</v>
      </c>
      <c r="R1214">
        <v>4</v>
      </c>
      <c r="S1214">
        <v>3</v>
      </c>
      <c r="T1214">
        <v>5</v>
      </c>
      <c r="U1214">
        <v>35</v>
      </c>
      <c r="V1214">
        <v>72</v>
      </c>
      <c r="W1214" t="s">
        <v>15</v>
      </c>
      <c r="X1214" t="s">
        <v>7541</v>
      </c>
      <c r="Y1214" t="s">
        <v>10</v>
      </c>
    </row>
    <row r="1215" spans="1:25" x14ac:dyDescent="0.25">
      <c r="A1215" t="s">
        <v>23267</v>
      </c>
      <c r="B1215">
        <v>4</v>
      </c>
      <c r="C1215">
        <v>3</v>
      </c>
      <c r="D1215">
        <v>4</v>
      </c>
      <c r="E1215">
        <v>5</v>
      </c>
      <c r="F1215">
        <v>4</v>
      </c>
      <c r="G1215">
        <v>4</v>
      </c>
      <c r="H1215">
        <v>3</v>
      </c>
      <c r="I1215">
        <v>5</v>
      </c>
      <c r="J1215">
        <v>4</v>
      </c>
      <c r="K1215">
        <v>36</v>
      </c>
      <c r="L1215">
        <v>4</v>
      </c>
      <c r="M1215">
        <v>4</v>
      </c>
      <c r="N1215">
        <v>5</v>
      </c>
      <c r="O1215">
        <v>5</v>
      </c>
      <c r="P1215">
        <v>4</v>
      </c>
      <c r="Q1215">
        <v>3</v>
      </c>
      <c r="R1215">
        <v>4</v>
      </c>
      <c r="S1215">
        <v>3</v>
      </c>
      <c r="T1215">
        <v>4</v>
      </c>
      <c r="U1215">
        <v>36</v>
      </c>
      <c r="V1215">
        <v>72</v>
      </c>
      <c r="W1215" t="s">
        <v>97</v>
      </c>
      <c r="X1215" t="s">
        <v>6821</v>
      </c>
      <c r="Y1215" t="s">
        <v>44</v>
      </c>
    </row>
    <row r="1216" spans="1:25" x14ac:dyDescent="0.25">
      <c r="A1216" t="s">
        <v>23268</v>
      </c>
      <c r="B1216">
        <v>4</v>
      </c>
      <c r="C1216">
        <v>3</v>
      </c>
      <c r="D1216">
        <v>4</v>
      </c>
      <c r="E1216">
        <v>4</v>
      </c>
      <c r="F1216">
        <v>3</v>
      </c>
      <c r="G1216">
        <v>4</v>
      </c>
      <c r="H1216">
        <v>4</v>
      </c>
      <c r="I1216">
        <v>5</v>
      </c>
      <c r="J1216">
        <v>5</v>
      </c>
      <c r="K1216">
        <v>36</v>
      </c>
      <c r="L1216">
        <v>3</v>
      </c>
      <c r="M1216">
        <v>4</v>
      </c>
      <c r="N1216">
        <v>4</v>
      </c>
      <c r="O1216">
        <v>3</v>
      </c>
      <c r="P1216">
        <v>4</v>
      </c>
      <c r="Q1216">
        <v>4</v>
      </c>
      <c r="R1216">
        <v>4</v>
      </c>
      <c r="S1216">
        <v>4</v>
      </c>
      <c r="T1216">
        <v>4</v>
      </c>
      <c r="U1216">
        <v>34</v>
      </c>
      <c r="V1216">
        <v>70</v>
      </c>
      <c r="W1216" t="s">
        <v>2179</v>
      </c>
      <c r="X1216" t="s">
        <v>23269</v>
      </c>
      <c r="Y1216" t="s">
        <v>120</v>
      </c>
    </row>
    <row r="1217" spans="1:25" x14ac:dyDescent="0.25">
      <c r="A1217" t="s">
        <v>23270</v>
      </c>
      <c r="B1217">
        <v>4</v>
      </c>
      <c r="C1217">
        <v>5</v>
      </c>
      <c r="D1217">
        <v>4</v>
      </c>
      <c r="E1217">
        <v>5</v>
      </c>
      <c r="F1217">
        <v>3</v>
      </c>
      <c r="G1217">
        <v>4</v>
      </c>
      <c r="H1217">
        <v>4</v>
      </c>
      <c r="I1217">
        <v>3</v>
      </c>
      <c r="J1217">
        <v>5</v>
      </c>
      <c r="K1217">
        <v>37</v>
      </c>
      <c r="L1217">
        <v>3</v>
      </c>
      <c r="M1217">
        <v>4</v>
      </c>
      <c r="N1217">
        <v>5</v>
      </c>
      <c r="O1217">
        <v>4</v>
      </c>
      <c r="P1217">
        <v>4</v>
      </c>
      <c r="Q1217">
        <v>3</v>
      </c>
      <c r="R1217">
        <v>5</v>
      </c>
      <c r="S1217">
        <v>3</v>
      </c>
      <c r="T1217">
        <v>4</v>
      </c>
      <c r="U1217">
        <v>35</v>
      </c>
      <c r="V1217">
        <v>72</v>
      </c>
      <c r="W1217" t="s">
        <v>173</v>
      </c>
      <c r="X1217" t="s">
        <v>13501</v>
      </c>
      <c r="Y1217" t="s">
        <v>10</v>
      </c>
    </row>
    <row r="1218" spans="1:25" x14ac:dyDescent="0.25">
      <c r="A1218" t="s">
        <v>23271</v>
      </c>
      <c r="B1218">
        <v>4</v>
      </c>
      <c r="C1218">
        <v>4</v>
      </c>
      <c r="D1218">
        <v>3</v>
      </c>
      <c r="E1218">
        <v>4</v>
      </c>
      <c r="F1218">
        <v>3</v>
      </c>
      <c r="G1218">
        <v>4</v>
      </c>
      <c r="H1218">
        <v>4</v>
      </c>
      <c r="I1218">
        <v>5</v>
      </c>
      <c r="J1218">
        <v>5</v>
      </c>
      <c r="K1218">
        <v>36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36</v>
      </c>
      <c r="W1218" t="s">
        <v>3617</v>
      </c>
      <c r="X1218" t="s">
        <v>23272</v>
      </c>
      <c r="Y1218" t="s">
        <v>120</v>
      </c>
    </row>
    <row r="1219" spans="1:25" x14ac:dyDescent="0.25">
      <c r="A1219" t="s">
        <v>23273</v>
      </c>
      <c r="B1219">
        <v>4</v>
      </c>
      <c r="C1219">
        <v>5</v>
      </c>
      <c r="D1219">
        <v>4</v>
      </c>
      <c r="E1219">
        <v>4</v>
      </c>
      <c r="F1219">
        <v>4</v>
      </c>
      <c r="G1219">
        <v>3</v>
      </c>
      <c r="H1219">
        <v>4</v>
      </c>
      <c r="I1219">
        <v>3</v>
      </c>
      <c r="J1219">
        <v>5</v>
      </c>
      <c r="K1219">
        <v>36</v>
      </c>
      <c r="L1219">
        <v>4</v>
      </c>
      <c r="M1219">
        <v>3</v>
      </c>
      <c r="N1219">
        <v>5</v>
      </c>
      <c r="O1219">
        <v>3</v>
      </c>
      <c r="P1219">
        <v>4</v>
      </c>
      <c r="Q1219">
        <v>4</v>
      </c>
      <c r="R1219">
        <v>3</v>
      </c>
      <c r="S1219">
        <v>4</v>
      </c>
      <c r="T1219">
        <v>4</v>
      </c>
      <c r="U1219">
        <v>34</v>
      </c>
      <c r="V1219">
        <v>70</v>
      </c>
      <c r="W1219" t="s">
        <v>133</v>
      </c>
      <c r="X1219" t="s">
        <v>14922</v>
      </c>
      <c r="Y1219" t="s">
        <v>10</v>
      </c>
    </row>
    <row r="1220" spans="1:25" x14ac:dyDescent="0.25">
      <c r="A1220" t="s">
        <v>23274</v>
      </c>
      <c r="B1220">
        <v>4</v>
      </c>
      <c r="C1220">
        <v>3</v>
      </c>
      <c r="D1220">
        <v>5</v>
      </c>
      <c r="E1220">
        <v>4</v>
      </c>
      <c r="F1220">
        <v>3</v>
      </c>
      <c r="G1220">
        <v>4</v>
      </c>
      <c r="H1220">
        <v>4</v>
      </c>
      <c r="I1220">
        <v>5</v>
      </c>
      <c r="J1220">
        <v>4</v>
      </c>
      <c r="K1220">
        <v>36</v>
      </c>
      <c r="L1220">
        <v>5</v>
      </c>
      <c r="M1220">
        <v>4</v>
      </c>
      <c r="N1220">
        <v>4</v>
      </c>
      <c r="O1220">
        <v>3</v>
      </c>
      <c r="P1220">
        <v>4</v>
      </c>
      <c r="Q1220">
        <v>3</v>
      </c>
      <c r="R1220">
        <v>5</v>
      </c>
      <c r="S1220">
        <v>4</v>
      </c>
      <c r="T1220">
        <v>4</v>
      </c>
      <c r="U1220">
        <v>36</v>
      </c>
      <c r="V1220">
        <v>72</v>
      </c>
      <c r="W1220" t="s">
        <v>376</v>
      </c>
      <c r="X1220" t="s">
        <v>5252</v>
      </c>
      <c r="Y1220" t="s">
        <v>10</v>
      </c>
    </row>
    <row r="1221" spans="1:25" x14ac:dyDescent="0.25">
      <c r="A1221" t="s">
        <v>23275</v>
      </c>
      <c r="B1221">
        <v>3</v>
      </c>
      <c r="C1221">
        <v>4</v>
      </c>
      <c r="D1221">
        <v>4</v>
      </c>
      <c r="E1221">
        <v>4</v>
      </c>
      <c r="F1221">
        <v>4</v>
      </c>
      <c r="G1221">
        <v>4</v>
      </c>
      <c r="H1221">
        <v>5</v>
      </c>
      <c r="I1221">
        <v>4</v>
      </c>
      <c r="J1221">
        <v>4</v>
      </c>
      <c r="K1221">
        <v>36</v>
      </c>
      <c r="L1221">
        <v>4</v>
      </c>
      <c r="M1221">
        <v>4</v>
      </c>
      <c r="N1221">
        <v>4</v>
      </c>
      <c r="O1221">
        <v>3</v>
      </c>
      <c r="P1221">
        <v>4</v>
      </c>
      <c r="Q1221">
        <v>5</v>
      </c>
      <c r="R1221">
        <v>3</v>
      </c>
      <c r="S1221">
        <v>4</v>
      </c>
      <c r="T1221">
        <v>5</v>
      </c>
      <c r="U1221">
        <v>36</v>
      </c>
      <c r="V1221">
        <v>72</v>
      </c>
      <c r="X1221" t="s">
        <v>23276</v>
      </c>
      <c r="Y1221" t="s">
        <v>3551</v>
      </c>
    </row>
    <row r="1222" spans="1:25" x14ac:dyDescent="0.25">
      <c r="A1222" t="s">
        <v>23277</v>
      </c>
      <c r="B1222">
        <v>4</v>
      </c>
      <c r="C1222">
        <v>3</v>
      </c>
      <c r="D1222">
        <v>4</v>
      </c>
      <c r="E1222">
        <v>4</v>
      </c>
      <c r="F1222">
        <v>5</v>
      </c>
      <c r="G1222">
        <v>4</v>
      </c>
      <c r="H1222">
        <v>4</v>
      </c>
      <c r="I1222">
        <v>3</v>
      </c>
      <c r="J1222">
        <v>4</v>
      </c>
      <c r="K1222">
        <v>35</v>
      </c>
      <c r="L1222">
        <v>5</v>
      </c>
      <c r="M1222">
        <v>4</v>
      </c>
      <c r="N1222">
        <v>3</v>
      </c>
      <c r="O1222">
        <v>5</v>
      </c>
      <c r="P1222">
        <v>4</v>
      </c>
      <c r="Q1222">
        <v>3</v>
      </c>
      <c r="R1222">
        <v>4</v>
      </c>
      <c r="S1222">
        <v>4</v>
      </c>
      <c r="T1222">
        <v>4</v>
      </c>
      <c r="U1222">
        <v>36</v>
      </c>
      <c r="V1222">
        <v>71</v>
      </c>
      <c r="W1222" t="s">
        <v>669</v>
      </c>
      <c r="X1222" t="s">
        <v>23278</v>
      </c>
      <c r="Y1222" t="s">
        <v>10</v>
      </c>
    </row>
    <row r="1223" spans="1:25" x14ac:dyDescent="0.25">
      <c r="A1223" t="s">
        <v>1287</v>
      </c>
      <c r="B1223">
        <v>4</v>
      </c>
      <c r="C1223">
        <v>5</v>
      </c>
      <c r="D1223">
        <v>4</v>
      </c>
      <c r="E1223">
        <v>4</v>
      </c>
      <c r="F1223">
        <v>4</v>
      </c>
      <c r="G1223">
        <v>3</v>
      </c>
      <c r="H1223">
        <v>4</v>
      </c>
      <c r="I1223">
        <v>5</v>
      </c>
      <c r="J1223">
        <v>3</v>
      </c>
      <c r="K1223">
        <v>36</v>
      </c>
      <c r="L1223">
        <v>4</v>
      </c>
      <c r="M1223">
        <v>3</v>
      </c>
      <c r="N1223">
        <v>4</v>
      </c>
      <c r="O1223">
        <v>3</v>
      </c>
      <c r="P1223">
        <v>5</v>
      </c>
      <c r="Q1223">
        <v>4</v>
      </c>
      <c r="R1223">
        <v>3</v>
      </c>
      <c r="S1223">
        <v>4</v>
      </c>
      <c r="T1223">
        <v>5</v>
      </c>
      <c r="U1223">
        <v>35</v>
      </c>
      <c r="V1223">
        <v>71</v>
      </c>
      <c r="W1223" t="s">
        <v>133</v>
      </c>
      <c r="X1223" t="s">
        <v>1287</v>
      </c>
      <c r="Y1223" t="s">
        <v>10</v>
      </c>
    </row>
    <row r="1224" spans="1:25" x14ac:dyDescent="0.25">
      <c r="A1224" t="s">
        <v>23279</v>
      </c>
      <c r="B1224">
        <v>4</v>
      </c>
      <c r="C1224">
        <v>4</v>
      </c>
      <c r="D1224">
        <v>3</v>
      </c>
      <c r="E1224">
        <v>5</v>
      </c>
      <c r="F1224">
        <v>4</v>
      </c>
      <c r="G1224">
        <v>4</v>
      </c>
      <c r="H1224">
        <v>3</v>
      </c>
      <c r="I1224">
        <v>4</v>
      </c>
      <c r="J1224">
        <v>5</v>
      </c>
      <c r="K1224">
        <v>36</v>
      </c>
      <c r="L1224">
        <v>4</v>
      </c>
      <c r="M1224">
        <v>4</v>
      </c>
      <c r="N1224">
        <v>4</v>
      </c>
      <c r="O1224">
        <v>3</v>
      </c>
      <c r="P1224">
        <v>5</v>
      </c>
      <c r="Q1224">
        <v>4</v>
      </c>
      <c r="R1224">
        <v>5</v>
      </c>
      <c r="S1224">
        <v>3</v>
      </c>
      <c r="T1224">
        <v>4</v>
      </c>
      <c r="U1224">
        <v>36</v>
      </c>
      <c r="V1224">
        <v>72</v>
      </c>
      <c r="W1224" t="s">
        <v>39</v>
      </c>
      <c r="X1224" t="s">
        <v>23280</v>
      </c>
      <c r="Y1224" t="s">
        <v>10</v>
      </c>
    </row>
    <row r="1225" spans="1:25" x14ac:dyDescent="0.25">
      <c r="A1225" t="s">
        <v>23281</v>
      </c>
      <c r="B1225">
        <v>5</v>
      </c>
      <c r="C1225">
        <v>4</v>
      </c>
      <c r="D1225">
        <v>4</v>
      </c>
      <c r="E1225">
        <v>4</v>
      </c>
      <c r="F1225">
        <v>4</v>
      </c>
      <c r="G1225">
        <v>4</v>
      </c>
      <c r="H1225">
        <v>3</v>
      </c>
      <c r="I1225">
        <v>5</v>
      </c>
      <c r="J1225">
        <v>3</v>
      </c>
      <c r="K1225">
        <v>36</v>
      </c>
      <c r="L1225">
        <v>4</v>
      </c>
      <c r="M1225">
        <v>4</v>
      </c>
      <c r="N1225">
        <v>4</v>
      </c>
      <c r="O1225">
        <v>3</v>
      </c>
      <c r="P1225">
        <v>5</v>
      </c>
      <c r="Q1225">
        <v>4</v>
      </c>
      <c r="R1225">
        <v>4</v>
      </c>
      <c r="S1225">
        <v>3</v>
      </c>
      <c r="T1225">
        <v>5</v>
      </c>
      <c r="U1225">
        <v>36</v>
      </c>
      <c r="V1225">
        <v>72</v>
      </c>
      <c r="W1225" t="s">
        <v>166</v>
      </c>
      <c r="X1225" t="s">
        <v>611</v>
      </c>
      <c r="Y1225" t="s">
        <v>10</v>
      </c>
    </row>
    <row r="1226" spans="1:25" x14ac:dyDescent="0.25">
      <c r="A1226" t="s">
        <v>23281</v>
      </c>
      <c r="B1226">
        <v>5</v>
      </c>
      <c r="C1226">
        <v>3</v>
      </c>
      <c r="D1226">
        <v>4</v>
      </c>
      <c r="E1226">
        <v>5</v>
      </c>
      <c r="F1226">
        <v>4</v>
      </c>
      <c r="G1226">
        <v>4</v>
      </c>
      <c r="H1226">
        <v>3</v>
      </c>
      <c r="I1226">
        <v>4</v>
      </c>
      <c r="J1226">
        <v>4</v>
      </c>
      <c r="K1226">
        <v>36</v>
      </c>
      <c r="L1226">
        <v>4</v>
      </c>
      <c r="M1226">
        <v>4</v>
      </c>
      <c r="N1226">
        <v>5</v>
      </c>
      <c r="O1226">
        <v>3</v>
      </c>
      <c r="P1226">
        <v>4</v>
      </c>
      <c r="Q1226">
        <v>4</v>
      </c>
      <c r="R1226">
        <v>5</v>
      </c>
      <c r="S1226">
        <v>3</v>
      </c>
      <c r="T1226">
        <v>4</v>
      </c>
      <c r="U1226">
        <v>36</v>
      </c>
      <c r="V1226">
        <v>72</v>
      </c>
      <c r="W1226" t="s">
        <v>351</v>
      </c>
      <c r="X1226" t="s">
        <v>4454</v>
      </c>
      <c r="Y1226" t="s">
        <v>10</v>
      </c>
    </row>
    <row r="1227" spans="1:25" x14ac:dyDescent="0.25">
      <c r="A1227" t="s">
        <v>23282</v>
      </c>
      <c r="B1227">
        <v>5</v>
      </c>
      <c r="C1227">
        <v>4</v>
      </c>
      <c r="D1227">
        <v>4</v>
      </c>
      <c r="E1227">
        <v>4</v>
      </c>
      <c r="F1227">
        <v>4</v>
      </c>
      <c r="G1227">
        <v>4</v>
      </c>
      <c r="H1227">
        <v>3</v>
      </c>
      <c r="I1227">
        <v>5</v>
      </c>
      <c r="J1227">
        <v>3</v>
      </c>
      <c r="K1227">
        <v>36</v>
      </c>
      <c r="L1227">
        <v>4</v>
      </c>
      <c r="M1227">
        <v>4</v>
      </c>
      <c r="N1227">
        <v>4</v>
      </c>
      <c r="O1227">
        <v>3</v>
      </c>
      <c r="P1227">
        <v>5</v>
      </c>
      <c r="Q1227">
        <v>4</v>
      </c>
      <c r="R1227">
        <v>4</v>
      </c>
      <c r="S1227">
        <v>3</v>
      </c>
      <c r="T1227">
        <v>5</v>
      </c>
      <c r="U1227">
        <v>36</v>
      </c>
      <c r="V1227">
        <v>72</v>
      </c>
      <c r="W1227" t="s">
        <v>166</v>
      </c>
      <c r="X1227" t="s">
        <v>611</v>
      </c>
      <c r="Y1227" t="s">
        <v>10</v>
      </c>
    </row>
    <row r="1228" spans="1:25" x14ac:dyDescent="0.25">
      <c r="A1228" t="s">
        <v>23282</v>
      </c>
      <c r="B1228">
        <v>4</v>
      </c>
      <c r="C1228">
        <v>4</v>
      </c>
      <c r="D1228">
        <v>3</v>
      </c>
      <c r="E1228">
        <v>4</v>
      </c>
      <c r="F1228">
        <v>4</v>
      </c>
      <c r="G1228">
        <v>5</v>
      </c>
      <c r="H1228">
        <v>4</v>
      </c>
      <c r="I1228">
        <v>3</v>
      </c>
      <c r="J1228">
        <v>5</v>
      </c>
      <c r="K1228">
        <v>36</v>
      </c>
      <c r="L1228">
        <v>4</v>
      </c>
      <c r="M1228">
        <v>4</v>
      </c>
      <c r="N1228">
        <v>3</v>
      </c>
      <c r="O1228">
        <v>4</v>
      </c>
      <c r="P1228">
        <v>5</v>
      </c>
      <c r="Q1228">
        <v>4</v>
      </c>
      <c r="R1228">
        <v>3</v>
      </c>
      <c r="S1228">
        <v>4</v>
      </c>
      <c r="T1228">
        <v>4</v>
      </c>
      <c r="U1228">
        <v>35</v>
      </c>
      <c r="V1228">
        <v>71</v>
      </c>
      <c r="W1228" t="s">
        <v>133</v>
      </c>
      <c r="X1228" t="s">
        <v>23283</v>
      </c>
      <c r="Y1228" t="s">
        <v>10</v>
      </c>
    </row>
    <row r="1229" spans="1:25" x14ac:dyDescent="0.25">
      <c r="A1229" t="s">
        <v>23284</v>
      </c>
      <c r="B1229">
        <v>5</v>
      </c>
      <c r="C1229">
        <v>4</v>
      </c>
      <c r="D1229">
        <v>3</v>
      </c>
      <c r="E1229">
        <v>4</v>
      </c>
      <c r="F1229">
        <v>4</v>
      </c>
      <c r="G1229">
        <v>5</v>
      </c>
      <c r="H1229">
        <v>3</v>
      </c>
      <c r="I1229">
        <v>4</v>
      </c>
      <c r="J1229">
        <v>4</v>
      </c>
      <c r="K1229">
        <v>36</v>
      </c>
      <c r="L1229">
        <v>5</v>
      </c>
      <c r="M1229">
        <v>4</v>
      </c>
      <c r="N1229">
        <v>3</v>
      </c>
      <c r="O1229">
        <v>4</v>
      </c>
      <c r="P1229">
        <v>4</v>
      </c>
      <c r="Q1229">
        <v>4</v>
      </c>
      <c r="R1229">
        <v>3</v>
      </c>
      <c r="S1229">
        <v>4</v>
      </c>
      <c r="T1229">
        <v>5</v>
      </c>
      <c r="U1229">
        <v>36</v>
      </c>
      <c r="V1229">
        <v>72</v>
      </c>
      <c r="W1229" t="s">
        <v>97</v>
      </c>
      <c r="X1229" t="s">
        <v>3313</v>
      </c>
      <c r="Y1229" t="s">
        <v>44</v>
      </c>
    </row>
    <row r="1230" spans="1:25" x14ac:dyDescent="0.25">
      <c r="A1230" t="s">
        <v>23285</v>
      </c>
      <c r="B1230">
        <v>4</v>
      </c>
      <c r="C1230">
        <v>4</v>
      </c>
      <c r="D1230">
        <v>3</v>
      </c>
      <c r="E1230">
        <v>5</v>
      </c>
      <c r="F1230">
        <v>3</v>
      </c>
      <c r="G1230">
        <v>4</v>
      </c>
      <c r="H1230">
        <v>4</v>
      </c>
      <c r="I1230">
        <v>3</v>
      </c>
      <c r="J1230">
        <v>5</v>
      </c>
      <c r="K1230">
        <v>35</v>
      </c>
      <c r="L1230">
        <v>4</v>
      </c>
      <c r="M1230">
        <v>4</v>
      </c>
      <c r="N1230">
        <v>3</v>
      </c>
      <c r="O1230">
        <v>4</v>
      </c>
      <c r="P1230">
        <v>5</v>
      </c>
      <c r="Q1230">
        <v>4</v>
      </c>
      <c r="R1230">
        <v>4</v>
      </c>
      <c r="S1230">
        <v>3</v>
      </c>
      <c r="T1230">
        <v>4</v>
      </c>
      <c r="U1230">
        <v>35</v>
      </c>
      <c r="V1230">
        <v>70</v>
      </c>
      <c r="W1230" t="s">
        <v>58</v>
      </c>
      <c r="X1230" t="s">
        <v>9295</v>
      </c>
      <c r="Y1230" t="s">
        <v>10</v>
      </c>
    </row>
    <row r="1231" spans="1:25" x14ac:dyDescent="0.25">
      <c r="A1231" t="s">
        <v>23286</v>
      </c>
      <c r="B1231">
        <v>4</v>
      </c>
      <c r="C1231">
        <v>3</v>
      </c>
      <c r="D1231">
        <v>4</v>
      </c>
      <c r="E1231">
        <v>3</v>
      </c>
      <c r="F1231">
        <v>5</v>
      </c>
      <c r="G1231">
        <v>4</v>
      </c>
      <c r="H1231">
        <v>4</v>
      </c>
      <c r="I1231">
        <v>5</v>
      </c>
      <c r="J1231">
        <v>4</v>
      </c>
      <c r="K1231">
        <v>36</v>
      </c>
      <c r="L1231">
        <v>5</v>
      </c>
      <c r="M1231">
        <v>3</v>
      </c>
      <c r="N1231">
        <v>4</v>
      </c>
      <c r="O1231">
        <v>3</v>
      </c>
      <c r="P1231">
        <v>4</v>
      </c>
      <c r="Q1231">
        <v>4</v>
      </c>
      <c r="R1231">
        <v>4</v>
      </c>
      <c r="S1231">
        <v>4</v>
      </c>
      <c r="T1231">
        <v>5</v>
      </c>
      <c r="U1231">
        <v>36</v>
      </c>
      <c r="V1231">
        <v>72</v>
      </c>
      <c r="W1231" t="s">
        <v>61</v>
      </c>
      <c r="X1231" t="s">
        <v>23287</v>
      </c>
      <c r="Y1231" t="s">
        <v>10</v>
      </c>
    </row>
    <row r="1232" spans="1:25" x14ac:dyDescent="0.25">
      <c r="A1232" t="s">
        <v>23288</v>
      </c>
      <c r="B1232">
        <v>4</v>
      </c>
      <c r="C1232">
        <v>4</v>
      </c>
      <c r="D1232">
        <v>3</v>
      </c>
      <c r="E1232">
        <v>4</v>
      </c>
      <c r="F1232">
        <v>4</v>
      </c>
      <c r="G1232">
        <v>3</v>
      </c>
      <c r="H1232">
        <v>5</v>
      </c>
      <c r="I1232">
        <v>4</v>
      </c>
      <c r="J1232">
        <v>5</v>
      </c>
      <c r="K1232">
        <v>36</v>
      </c>
      <c r="L1232">
        <v>3</v>
      </c>
      <c r="M1232">
        <v>4</v>
      </c>
      <c r="N1232">
        <v>3</v>
      </c>
      <c r="O1232">
        <v>4</v>
      </c>
      <c r="P1232">
        <v>5</v>
      </c>
      <c r="Q1232">
        <v>4</v>
      </c>
      <c r="R1232">
        <v>3</v>
      </c>
      <c r="S1232">
        <v>5</v>
      </c>
      <c r="T1232">
        <v>4</v>
      </c>
      <c r="U1232">
        <v>35</v>
      </c>
      <c r="V1232">
        <v>71</v>
      </c>
      <c r="W1232" t="s">
        <v>18</v>
      </c>
      <c r="X1232" t="s">
        <v>861</v>
      </c>
      <c r="Y1232" t="s">
        <v>10</v>
      </c>
    </row>
    <row r="1233" spans="1:25" x14ac:dyDescent="0.25">
      <c r="A1233" t="s">
        <v>23289</v>
      </c>
      <c r="B1233">
        <v>4</v>
      </c>
      <c r="C1233">
        <v>3</v>
      </c>
      <c r="D1233">
        <v>3</v>
      </c>
      <c r="E1233">
        <v>4</v>
      </c>
      <c r="F1233">
        <v>4</v>
      </c>
      <c r="G1233">
        <v>4</v>
      </c>
      <c r="H1233">
        <v>4</v>
      </c>
      <c r="I1233">
        <v>4</v>
      </c>
      <c r="J1233">
        <v>3</v>
      </c>
      <c r="K1233">
        <v>33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33</v>
      </c>
      <c r="W1233" t="s">
        <v>152</v>
      </c>
      <c r="X1233" t="s">
        <v>575</v>
      </c>
      <c r="Y1233" t="s">
        <v>10</v>
      </c>
    </row>
    <row r="1234" spans="1:25" x14ac:dyDescent="0.25">
      <c r="A1234" t="s">
        <v>23290</v>
      </c>
      <c r="B1234">
        <v>4</v>
      </c>
      <c r="C1234">
        <v>4</v>
      </c>
      <c r="D1234">
        <v>4</v>
      </c>
      <c r="E1234">
        <v>4</v>
      </c>
      <c r="F1234">
        <v>4</v>
      </c>
      <c r="G1234">
        <v>5</v>
      </c>
      <c r="H1234">
        <v>3</v>
      </c>
      <c r="I1234">
        <v>4</v>
      </c>
      <c r="J1234">
        <v>3</v>
      </c>
      <c r="K1234">
        <v>35</v>
      </c>
      <c r="L1234">
        <v>4</v>
      </c>
      <c r="M1234">
        <v>5</v>
      </c>
      <c r="N1234">
        <v>3</v>
      </c>
      <c r="O1234">
        <v>3</v>
      </c>
      <c r="P1234">
        <v>5</v>
      </c>
      <c r="Q1234">
        <v>3</v>
      </c>
      <c r="R1234">
        <v>4</v>
      </c>
      <c r="S1234">
        <v>4</v>
      </c>
      <c r="T1234">
        <v>4</v>
      </c>
      <c r="U1234">
        <v>35</v>
      </c>
      <c r="V1234">
        <v>70</v>
      </c>
      <c r="W1234" t="s">
        <v>61</v>
      </c>
      <c r="X1234" t="s">
        <v>863</v>
      </c>
      <c r="Y1234" t="s">
        <v>10</v>
      </c>
    </row>
    <row r="1235" spans="1:25" x14ac:dyDescent="0.25">
      <c r="A1235" t="s">
        <v>23291</v>
      </c>
      <c r="B1235">
        <v>4</v>
      </c>
      <c r="C1235">
        <v>4</v>
      </c>
      <c r="D1235">
        <v>4</v>
      </c>
      <c r="E1235">
        <v>5</v>
      </c>
      <c r="F1235">
        <v>3</v>
      </c>
      <c r="G1235">
        <v>4</v>
      </c>
      <c r="H1235">
        <v>3</v>
      </c>
      <c r="I1235">
        <v>4</v>
      </c>
      <c r="J1235">
        <v>5</v>
      </c>
      <c r="K1235">
        <v>36</v>
      </c>
      <c r="L1235">
        <v>4</v>
      </c>
      <c r="M1235">
        <v>4</v>
      </c>
      <c r="N1235">
        <v>3</v>
      </c>
      <c r="O1235">
        <v>4</v>
      </c>
      <c r="P1235">
        <v>4</v>
      </c>
      <c r="Q1235">
        <v>5</v>
      </c>
      <c r="R1235">
        <v>3</v>
      </c>
      <c r="S1235">
        <v>5</v>
      </c>
      <c r="T1235">
        <v>4</v>
      </c>
      <c r="U1235">
        <v>36</v>
      </c>
      <c r="V1235">
        <v>72</v>
      </c>
      <c r="W1235" t="s">
        <v>102</v>
      </c>
      <c r="X1235" t="s">
        <v>23292</v>
      </c>
      <c r="Y1235" t="s">
        <v>44</v>
      </c>
    </row>
    <row r="1236" spans="1:25" x14ac:dyDescent="0.25">
      <c r="A1236" t="s">
        <v>23293</v>
      </c>
      <c r="B1236">
        <v>4</v>
      </c>
      <c r="C1236">
        <v>3</v>
      </c>
      <c r="D1236">
        <v>4</v>
      </c>
      <c r="E1236">
        <v>4</v>
      </c>
      <c r="F1236">
        <v>5</v>
      </c>
      <c r="G1236">
        <v>4</v>
      </c>
      <c r="H1236">
        <v>4</v>
      </c>
      <c r="I1236">
        <v>5</v>
      </c>
      <c r="J1236">
        <v>3</v>
      </c>
      <c r="K1236">
        <v>36</v>
      </c>
      <c r="L1236">
        <v>4</v>
      </c>
      <c r="M1236">
        <v>4</v>
      </c>
      <c r="N1236">
        <v>5</v>
      </c>
      <c r="O1236">
        <v>4</v>
      </c>
      <c r="P1236">
        <v>5</v>
      </c>
      <c r="Q1236">
        <v>3</v>
      </c>
      <c r="R1236">
        <v>4</v>
      </c>
      <c r="S1236">
        <v>3</v>
      </c>
      <c r="T1236">
        <v>4</v>
      </c>
      <c r="U1236">
        <v>36</v>
      </c>
      <c r="V1236">
        <v>72</v>
      </c>
      <c r="W1236" t="s">
        <v>241</v>
      </c>
      <c r="X1236" t="s">
        <v>19061</v>
      </c>
      <c r="Y1236" t="s">
        <v>10</v>
      </c>
    </row>
    <row r="1237" spans="1:25" x14ac:dyDescent="0.25">
      <c r="A1237" t="s">
        <v>23294</v>
      </c>
      <c r="B1237">
        <v>4</v>
      </c>
      <c r="C1237">
        <v>4</v>
      </c>
      <c r="D1237">
        <v>3</v>
      </c>
      <c r="E1237">
        <v>3</v>
      </c>
      <c r="F1237">
        <v>4</v>
      </c>
      <c r="G1237">
        <v>3</v>
      </c>
      <c r="H1237">
        <v>3</v>
      </c>
      <c r="I1237">
        <v>3</v>
      </c>
      <c r="J1237">
        <v>4</v>
      </c>
      <c r="K1237">
        <v>31</v>
      </c>
      <c r="L1237">
        <v>4</v>
      </c>
      <c r="M1237">
        <v>3</v>
      </c>
      <c r="N1237">
        <v>3</v>
      </c>
      <c r="O1237">
        <v>4</v>
      </c>
      <c r="P1237">
        <v>4</v>
      </c>
      <c r="Q1237">
        <v>3</v>
      </c>
      <c r="R1237">
        <v>4</v>
      </c>
      <c r="S1237">
        <v>3</v>
      </c>
      <c r="T1237">
        <v>4</v>
      </c>
      <c r="U1237">
        <v>32</v>
      </c>
      <c r="V1237">
        <v>63</v>
      </c>
      <c r="W1237" t="s">
        <v>756</v>
      </c>
      <c r="X1237" t="s">
        <v>8249</v>
      </c>
      <c r="Y1237" t="s">
        <v>10</v>
      </c>
    </row>
    <row r="1238" spans="1:25" x14ac:dyDescent="0.25">
      <c r="A1238" t="s">
        <v>23295</v>
      </c>
      <c r="B1238">
        <v>4</v>
      </c>
      <c r="C1238">
        <v>4</v>
      </c>
      <c r="D1238">
        <v>4</v>
      </c>
      <c r="E1238">
        <v>5</v>
      </c>
      <c r="F1238">
        <v>3</v>
      </c>
      <c r="G1238">
        <v>4</v>
      </c>
      <c r="H1238">
        <v>3</v>
      </c>
      <c r="I1238">
        <v>5</v>
      </c>
      <c r="J1238">
        <v>4</v>
      </c>
      <c r="K1238">
        <v>36</v>
      </c>
      <c r="L1238">
        <v>4</v>
      </c>
      <c r="M1238">
        <v>4</v>
      </c>
      <c r="N1238">
        <v>4</v>
      </c>
      <c r="O1238">
        <v>3</v>
      </c>
      <c r="P1238">
        <v>5</v>
      </c>
      <c r="Q1238">
        <v>4</v>
      </c>
      <c r="R1238">
        <v>4</v>
      </c>
      <c r="S1238">
        <v>3</v>
      </c>
      <c r="T1238">
        <v>4</v>
      </c>
      <c r="U1238">
        <v>35</v>
      </c>
      <c r="V1238">
        <v>71</v>
      </c>
      <c r="W1238" t="s">
        <v>8</v>
      </c>
      <c r="X1238" t="s">
        <v>2640</v>
      </c>
      <c r="Y1238" t="s">
        <v>10</v>
      </c>
    </row>
    <row r="1239" spans="1:25" x14ac:dyDescent="0.25">
      <c r="A1239" t="s">
        <v>23296</v>
      </c>
      <c r="B1239">
        <v>4</v>
      </c>
      <c r="C1239">
        <v>3</v>
      </c>
      <c r="D1239">
        <v>5</v>
      </c>
      <c r="E1239">
        <v>3</v>
      </c>
      <c r="F1239">
        <v>4</v>
      </c>
      <c r="G1239">
        <v>4</v>
      </c>
      <c r="H1239">
        <v>4</v>
      </c>
      <c r="I1239">
        <v>5</v>
      </c>
      <c r="J1239">
        <v>4</v>
      </c>
      <c r="K1239">
        <v>36</v>
      </c>
      <c r="L1239">
        <v>4</v>
      </c>
      <c r="M1239">
        <v>3</v>
      </c>
      <c r="N1239">
        <v>4</v>
      </c>
      <c r="O1239">
        <v>4</v>
      </c>
      <c r="P1239">
        <v>5</v>
      </c>
      <c r="Q1239">
        <v>4</v>
      </c>
      <c r="R1239">
        <v>3</v>
      </c>
      <c r="S1239">
        <v>4</v>
      </c>
      <c r="T1239">
        <v>5</v>
      </c>
      <c r="U1239">
        <v>36</v>
      </c>
      <c r="V1239">
        <v>72</v>
      </c>
      <c r="W1239" t="s">
        <v>308</v>
      </c>
      <c r="X1239" t="s">
        <v>5449</v>
      </c>
      <c r="Y1239" t="s">
        <v>10</v>
      </c>
    </row>
    <row r="1240" spans="1:25" x14ac:dyDescent="0.25">
      <c r="A1240" t="s">
        <v>23297</v>
      </c>
      <c r="B1240">
        <v>4</v>
      </c>
      <c r="C1240">
        <v>4</v>
      </c>
      <c r="D1240">
        <v>4</v>
      </c>
      <c r="E1240">
        <v>5</v>
      </c>
      <c r="F1240">
        <v>3</v>
      </c>
      <c r="G1240">
        <v>4</v>
      </c>
      <c r="H1240">
        <v>3</v>
      </c>
      <c r="I1240">
        <v>5</v>
      </c>
      <c r="J1240">
        <v>4</v>
      </c>
      <c r="K1240">
        <v>36</v>
      </c>
      <c r="L1240">
        <v>4</v>
      </c>
      <c r="M1240">
        <v>4</v>
      </c>
      <c r="N1240">
        <v>4</v>
      </c>
      <c r="O1240">
        <v>3</v>
      </c>
      <c r="P1240">
        <v>5</v>
      </c>
      <c r="Q1240">
        <v>4</v>
      </c>
      <c r="R1240">
        <v>4</v>
      </c>
      <c r="S1240">
        <v>3</v>
      </c>
      <c r="T1240">
        <v>4</v>
      </c>
      <c r="U1240">
        <v>35</v>
      </c>
      <c r="V1240">
        <v>71</v>
      </c>
      <c r="W1240" t="s">
        <v>8</v>
      </c>
      <c r="X1240" t="s">
        <v>8307</v>
      </c>
      <c r="Y1240" t="s">
        <v>10</v>
      </c>
    </row>
    <row r="1241" spans="1:25" x14ac:dyDescent="0.25">
      <c r="A1241" t="s">
        <v>23298</v>
      </c>
      <c r="B1241">
        <v>3</v>
      </c>
      <c r="C1241">
        <v>5</v>
      </c>
      <c r="D1241">
        <v>4</v>
      </c>
      <c r="E1241">
        <v>4</v>
      </c>
      <c r="F1241">
        <v>3</v>
      </c>
      <c r="G1241">
        <v>4</v>
      </c>
      <c r="H1241">
        <v>4</v>
      </c>
      <c r="I1241">
        <v>4</v>
      </c>
      <c r="J1241">
        <v>5</v>
      </c>
      <c r="K1241">
        <v>36</v>
      </c>
      <c r="L1241">
        <v>4</v>
      </c>
      <c r="M1241">
        <v>5</v>
      </c>
      <c r="N1241">
        <v>4</v>
      </c>
      <c r="O1241">
        <v>4</v>
      </c>
      <c r="P1241">
        <v>3</v>
      </c>
      <c r="Q1241">
        <v>5</v>
      </c>
      <c r="R1241">
        <v>4</v>
      </c>
      <c r="S1241">
        <v>3</v>
      </c>
      <c r="T1241">
        <v>4</v>
      </c>
      <c r="U1241">
        <v>36</v>
      </c>
      <c r="V1241">
        <v>72</v>
      </c>
      <c r="W1241" t="s">
        <v>8</v>
      </c>
      <c r="X1241" t="s">
        <v>23299</v>
      </c>
      <c r="Y1241" t="s">
        <v>10</v>
      </c>
    </row>
    <row r="1242" spans="1:25" x14ac:dyDescent="0.25">
      <c r="A1242" t="s">
        <v>23300</v>
      </c>
      <c r="B1242">
        <v>4</v>
      </c>
      <c r="C1242">
        <v>5</v>
      </c>
      <c r="D1242">
        <v>4</v>
      </c>
      <c r="E1242">
        <v>4</v>
      </c>
      <c r="F1242">
        <v>3</v>
      </c>
      <c r="G1242">
        <v>5</v>
      </c>
      <c r="H1242">
        <v>4</v>
      </c>
      <c r="I1242">
        <v>3</v>
      </c>
      <c r="J1242">
        <v>4</v>
      </c>
      <c r="K1242">
        <v>36</v>
      </c>
      <c r="L1242">
        <v>4</v>
      </c>
      <c r="M1242">
        <v>5</v>
      </c>
      <c r="N1242">
        <v>3</v>
      </c>
      <c r="O1242">
        <v>4</v>
      </c>
      <c r="P1242">
        <v>4</v>
      </c>
      <c r="Q1242">
        <v>4</v>
      </c>
      <c r="R1242">
        <v>5</v>
      </c>
      <c r="S1242">
        <v>3</v>
      </c>
      <c r="T1242">
        <v>4</v>
      </c>
      <c r="U1242">
        <v>36</v>
      </c>
      <c r="V1242">
        <v>72</v>
      </c>
      <c r="W1242" t="s">
        <v>8</v>
      </c>
      <c r="X1242" t="s">
        <v>23299</v>
      </c>
      <c r="Y1242" t="s">
        <v>10</v>
      </c>
    </row>
    <row r="1243" spans="1:25" x14ac:dyDescent="0.25">
      <c r="A1243" t="s">
        <v>23301</v>
      </c>
      <c r="B1243">
        <v>5</v>
      </c>
      <c r="C1243">
        <v>4</v>
      </c>
      <c r="D1243">
        <v>4</v>
      </c>
      <c r="E1243">
        <v>4</v>
      </c>
      <c r="F1243">
        <v>3</v>
      </c>
      <c r="G1243">
        <v>5</v>
      </c>
      <c r="H1243">
        <v>4</v>
      </c>
      <c r="I1243">
        <v>3</v>
      </c>
      <c r="J1243">
        <v>4</v>
      </c>
      <c r="K1243">
        <v>36</v>
      </c>
      <c r="L1243">
        <v>4</v>
      </c>
      <c r="M1243">
        <v>4</v>
      </c>
      <c r="N1243">
        <v>3</v>
      </c>
      <c r="O1243">
        <v>5</v>
      </c>
      <c r="P1243">
        <v>3</v>
      </c>
      <c r="Q1243">
        <v>4</v>
      </c>
      <c r="R1243">
        <v>4</v>
      </c>
      <c r="S1243">
        <v>4</v>
      </c>
      <c r="T1243">
        <v>5</v>
      </c>
      <c r="U1243">
        <v>36</v>
      </c>
      <c r="V1243">
        <v>72</v>
      </c>
      <c r="W1243" t="s">
        <v>110</v>
      </c>
      <c r="X1243" t="s">
        <v>3573</v>
      </c>
      <c r="Y1243" t="s">
        <v>10</v>
      </c>
    </row>
    <row r="1244" spans="1:25" x14ac:dyDescent="0.25">
      <c r="A1244" t="s">
        <v>23302</v>
      </c>
      <c r="B1244">
        <v>4</v>
      </c>
      <c r="C1244">
        <v>3</v>
      </c>
      <c r="D1244">
        <v>4</v>
      </c>
      <c r="E1244">
        <v>3</v>
      </c>
      <c r="F1244">
        <v>4</v>
      </c>
      <c r="G1244">
        <v>5</v>
      </c>
      <c r="H1244">
        <v>4</v>
      </c>
      <c r="I1244">
        <v>4</v>
      </c>
      <c r="J1244">
        <v>4</v>
      </c>
      <c r="K1244">
        <v>35</v>
      </c>
      <c r="L1244">
        <v>4</v>
      </c>
      <c r="M1244">
        <v>3</v>
      </c>
      <c r="N1244">
        <v>4</v>
      </c>
      <c r="O1244">
        <v>5</v>
      </c>
      <c r="P1244">
        <v>5</v>
      </c>
      <c r="Q1244">
        <v>3</v>
      </c>
      <c r="R1244">
        <v>4</v>
      </c>
      <c r="S1244">
        <v>3</v>
      </c>
      <c r="T1244">
        <v>5</v>
      </c>
      <c r="U1244">
        <v>36</v>
      </c>
      <c r="V1244">
        <v>71</v>
      </c>
      <c r="W1244" t="s">
        <v>64</v>
      </c>
      <c r="X1244" t="s">
        <v>1504</v>
      </c>
      <c r="Y1244" t="s">
        <v>10</v>
      </c>
    </row>
    <row r="1245" spans="1:25" x14ac:dyDescent="0.25">
      <c r="A1245" t="s">
        <v>23303</v>
      </c>
      <c r="B1245">
        <v>4</v>
      </c>
      <c r="C1245">
        <v>5</v>
      </c>
      <c r="D1245">
        <v>4</v>
      </c>
      <c r="E1245">
        <v>4</v>
      </c>
      <c r="F1245">
        <v>4</v>
      </c>
      <c r="G1245">
        <v>3</v>
      </c>
      <c r="H1245">
        <v>4</v>
      </c>
      <c r="I1245">
        <v>5</v>
      </c>
      <c r="J1245">
        <v>3</v>
      </c>
      <c r="K1245">
        <v>36</v>
      </c>
      <c r="L1245">
        <v>4</v>
      </c>
      <c r="M1245">
        <v>4</v>
      </c>
      <c r="N1245">
        <v>5</v>
      </c>
      <c r="O1245">
        <v>4</v>
      </c>
      <c r="P1245">
        <v>4</v>
      </c>
      <c r="Q1245">
        <v>3</v>
      </c>
      <c r="R1245">
        <v>5</v>
      </c>
      <c r="S1245">
        <v>3</v>
      </c>
      <c r="T1245">
        <v>4</v>
      </c>
      <c r="U1245">
        <v>36</v>
      </c>
      <c r="V1245">
        <v>72</v>
      </c>
      <c r="W1245" t="s">
        <v>367</v>
      </c>
      <c r="X1245" t="s">
        <v>368</v>
      </c>
      <c r="Y1245" t="s">
        <v>10</v>
      </c>
    </row>
    <row r="1246" spans="1:25" x14ac:dyDescent="0.25">
      <c r="A1246" t="s">
        <v>23304</v>
      </c>
      <c r="B1246">
        <v>4</v>
      </c>
      <c r="C1246">
        <v>4</v>
      </c>
      <c r="D1246">
        <v>4</v>
      </c>
      <c r="E1246">
        <v>3</v>
      </c>
      <c r="F1246">
        <v>5</v>
      </c>
      <c r="G1246">
        <v>3</v>
      </c>
      <c r="H1246">
        <v>4</v>
      </c>
      <c r="I1246">
        <v>4</v>
      </c>
      <c r="J1246">
        <v>5</v>
      </c>
      <c r="K1246">
        <v>36</v>
      </c>
      <c r="L1246">
        <v>4</v>
      </c>
      <c r="M1246">
        <v>3</v>
      </c>
      <c r="N1246">
        <v>5</v>
      </c>
      <c r="O1246">
        <v>3</v>
      </c>
      <c r="P1246">
        <v>4</v>
      </c>
      <c r="Q1246">
        <v>4</v>
      </c>
      <c r="R1246">
        <v>4</v>
      </c>
      <c r="S1246">
        <v>3</v>
      </c>
      <c r="T1246">
        <v>5</v>
      </c>
      <c r="U1246">
        <v>35</v>
      </c>
      <c r="V1246">
        <v>71</v>
      </c>
      <c r="W1246" t="s">
        <v>756</v>
      </c>
      <c r="X1246" t="s">
        <v>9641</v>
      </c>
      <c r="Y1246" t="s">
        <v>10</v>
      </c>
    </row>
    <row r="1247" spans="1:25" x14ac:dyDescent="0.25">
      <c r="A1247" t="s">
        <v>23305</v>
      </c>
      <c r="B1247">
        <v>4</v>
      </c>
      <c r="C1247">
        <v>4</v>
      </c>
      <c r="D1247">
        <v>3</v>
      </c>
      <c r="E1247">
        <v>4</v>
      </c>
      <c r="F1247">
        <v>5</v>
      </c>
      <c r="G1247">
        <v>4</v>
      </c>
      <c r="H1247">
        <v>3</v>
      </c>
      <c r="I1247">
        <v>4</v>
      </c>
      <c r="J1247">
        <v>4</v>
      </c>
      <c r="K1247">
        <v>35</v>
      </c>
      <c r="L1247">
        <v>4</v>
      </c>
      <c r="M1247">
        <v>4</v>
      </c>
      <c r="N1247">
        <v>4</v>
      </c>
      <c r="O1247">
        <v>3</v>
      </c>
      <c r="P1247">
        <v>4</v>
      </c>
      <c r="Q1247">
        <v>4</v>
      </c>
      <c r="R1247">
        <v>4</v>
      </c>
      <c r="S1247">
        <v>3</v>
      </c>
      <c r="T1247">
        <v>5</v>
      </c>
      <c r="U1247">
        <v>35</v>
      </c>
      <c r="V1247">
        <v>70</v>
      </c>
      <c r="W1247" t="s">
        <v>669</v>
      </c>
      <c r="X1247" t="s">
        <v>2769</v>
      </c>
      <c r="Y1247" t="s">
        <v>10</v>
      </c>
    </row>
    <row r="1248" spans="1:25" x14ac:dyDescent="0.25">
      <c r="A1248" t="s">
        <v>23306</v>
      </c>
      <c r="B1248">
        <v>4</v>
      </c>
      <c r="C1248">
        <v>3</v>
      </c>
      <c r="D1248">
        <v>4</v>
      </c>
      <c r="E1248">
        <v>5</v>
      </c>
      <c r="F1248">
        <v>3</v>
      </c>
      <c r="G1248">
        <v>4</v>
      </c>
      <c r="H1248">
        <v>4</v>
      </c>
      <c r="I1248">
        <v>5</v>
      </c>
      <c r="J1248">
        <v>4</v>
      </c>
      <c r="K1248">
        <v>36</v>
      </c>
      <c r="L1248">
        <v>3</v>
      </c>
      <c r="M1248">
        <v>4</v>
      </c>
      <c r="N1248">
        <v>3</v>
      </c>
      <c r="O1248">
        <v>5</v>
      </c>
      <c r="P1248">
        <v>4</v>
      </c>
      <c r="Q1248">
        <v>5</v>
      </c>
      <c r="R1248">
        <v>3</v>
      </c>
      <c r="S1248">
        <v>4</v>
      </c>
      <c r="T1248">
        <v>4</v>
      </c>
      <c r="U1248">
        <v>35</v>
      </c>
      <c r="V1248">
        <v>71</v>
      </c>
      <c r="W1248" t="s">
        <v>18</v>
      </c>
      <c r="X1248" t="s">
        <v>9160</v>
      </c>
      <c r="Y1248" t="s">
        <v>10</v>
      </c>
    </row>
    <row r="1249" spans="1:25" x14ac:dyDescent="0.25">
      <c r="A1249" t="s">
        <v>23307</v>
      </c>
      <c r="B1249">
        <v>5</v>
      </c>
      <c r="C1249">
        <v>4</v>
      </c>
      <c r="D1249">
        <v>3</v>
      </c>
      <c r="E1249">
        <v>4</v>
      </c>
      <c r="F1249">
        <v>3</v>
      </c>
      <c r="G1249">
        <v>4</v>
      </c>
      <c r="H1249">
        <v>4</v>
      </c>
      <c r="I1249">
        <v>4</v>
      </c>
      <c r="J1249">
        <v>5</v>
      </c>
      <c r="K1249">
        <v>36</v>
      </c>
      <c r="L1249">
        <v>5</v>
      </c>
      <c r="M1249">
        <v>4</v>
      </c>
      <c r="N1249">
        <v>4</v>
      </c>
      <c r="O1249">
        <v>3</v>
      </c>
      <c r="P1249">
        <v>4</v>
      </c>
      <c r="Q1249">
        <v>4</v>
      </c>
      <c r="R1249">
        <v>4</v>
      </c>
      <c r="S1249">
        <v>5</v>
      </c>
      <c r="T1249">
        <v>3</v>
      </c>
      <c r="U1249">
        <v>36</v>
      </c>
      <c r="V1249">
        <v>72</v>
      </c>
      <c r="W1249" t="s">
        <v>133</v>
      </c>
      <c r="X1249" t="s">
        <v>4624</v>
      </c>
      <c r="Y1249" t="s">
        <v>10</v>
      </c>
    </row>
    <row r="1250" spans="1:25" x14ac:dyDescent="0.25">
      <c r="A1250" t="s">
        <v>23308</v>
      </c>
      <c r="B1250">
        <v>4</v>
      </c>
      <c r="C1250">
        <v>3</v>
      </c>
      <c r="D1250">
        <v>4</v>
      </c>
      <c r="E1250">
        <v>4</v>
      </c>
      <c r="F1250">
        <v>5</v>
      </c>
      <c r="G1250">
        <v>3</v>
      </c>
      <c r="H1250">
        <v>4</v>
      </c>
      <c r="I1250">
        <v>5</v>
      </c>
      <c r="J1250">
        <v>4</v>
      </c>
      <c r="K1250">
        <v>36</v>
      </c>
      <c r="L1250">
        <v>4</v>
      </c>
      <c r="M1250">
        <v>4</v>
      </c>
      <c r="N1250">
        <v>5</v>
      </c>
      <c r="O1250">
        <v>3</v>
      </c>
      <c r="P1250">
        <v>5</v>
      </c>
      <c r="Q1250">
        <v>4</v>
      </c>
      <c r="R1250">
        <v>4</v>
      </c>
      <c r="S1250">
        <v>3</v>
      </c>
      <c r="T1250">
        <v>4</v>
      </c>
      <c r="U1250">
        <v>36</v>
      </c>
      <c r="V1250">
        <v>72</v>
      </c>
      <c r="W1250" t="s">
        <v>198</v>
      </c>
      <c r="X1250" t="s">
        <v>16265</v>
      </c>
      <c r="Y1250" t="s">
        <v>44</v>
      </c>
    </row>
    <row r="1251" spans="1:25" x14ac:dyDescent="0.25">
      <c r="A1251" t="s">
        <v>23309</v>
      </c>
      <c r="B1251">
        <v>3</v>
      </c>
      <c r="C1251">
        <v>3</v>
      </c>
      <c r="D1251">
        <v>3</v>
      </c>
      <c r="E1251">
        <v>4</v>
      </c>
      <c r="F1251">
        <v>3</v>
      </c>
      <c r="G1251">
        <v>4</v>
      </c>
      <c r="H1251">
        <v>3</v>
      </c>
      <c r="I1251">
        <v>3</v>
      </c>
      <c r="J1251">
        <v>4</v>
      </c>
      <c r="K1251">
        <v>30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30</v>
      </c>
      <c r="W1251" t="s">
        <v>8</v>
      </c>
      <c r="X1251" t="s">
        <v>900</v>
      </c>
      <c r="Y1251" t="s">
        <v>10</v>
      </c>
    </row>
    <row r="1252" spans="1:25" x14ac:dyDescent="0.25">
      <c r="A1252" t="s">
        <v>23310</v>
      </c>
      <c r="B1252">
        <v>4</v>
      </c>
      <c r="C1252">
        <v>4</v>
      </c>
      <c r="D1252">
        <v>5</v>
      </c>
      <c r="E1252">
        <v>3</v>
      </c>
      <c r="F1252">
        <v>4</v>
      </c>
      <c r="G1252">
        <v>4</v>
      </c>
      <c r="H1252">
        <v>3</v>
      </c>
      <c r="I1252">
        <v>4</v>
      </c>
      <c r="J1252">
        <v>4</v>
      </c>
      <c r="K1252">
        <v>35</v>
      </c>
      <c r="L1252">
        <v>5</v>
      </c>
      <c r="M1252">
        <v>4</v>
      </c>
      <c r="N1252">
        <v>3</v>
      </c>
      <c r="O1252">
        <v>4</v>
      </c>
      <c r="P1252">
        <v>5</v>
      </c>
      <c r="Q1252">
        <v>3</v>
      </c>
      <c r="R1252">
        <v>4</v>
      </c>
      <c r="S1252">
        <v>3</v>
      </c>
      <c r="T1252">
        <v>4</v>
      </c>
      <c r="U1252">
        <v>35</v>
      </c>
      <c r="V1252">
        <v>70</v>
      </c>
      <c r="W1252" t="s">
        <v>64</v>
      </c>
      <c r="X1252" t="s">
        <v>23311</v>
      </c>
      <c r="Y1252" t="s">
        <v>10</v>
      </c>
    </row>
    <row r="1253" spans="1:25" x14ac:dyDescent="0.25">
      <c r="A1253" t="s">
        <v>23312</v>
      </c>
      <c r="B1253">
        <v>4</v>
      </c>
      <c r="C1253">
        <v>4</v>
      </c>
      <c r="D1253">
        <v>3</v>
      </c>
      <c r="E1253">
        <v>5</v>
      </c>
      <c r="F1253">
        <v>3</v>
      </c>
      <c r="G1253">
        <v>5</v>
      </c>
      <c r="H1253">
        <v>4</v>
      </c>
      <c r="I1253">
        <v>4</v>
      </c>
      <c r="J1253">
        <v>4</v>
      </c>
      <c r="K1253">
        <v>36</v>
      </c>
      <c r="L1253">
        <v>3</v>
      </c>
      <c r="M1253">
        <v>4</v>
      </c>
      <c r="N1253">
        <v>3</v>
      </c>
      <c r="O1253">
        <v>4</v>
      </c>
      <c r="P1253">
        <v>5</v>
      </c>
      <c r="Q1253">
        <v>4</v>
      </c>
      <c r="R1253">
        <v>5</v>
      </c>
      <c r="S1253">
        <v>4</v>
      </c>
      <c r="T1253">
        <v>4</v>
      </c>
      <c r="U1253">
        <v>36</v>
      </c>
      <c r="V1253">
        <v>72</v>
      </c>
      <c r="W1253" t="s">
        <v>64</v>
      </c>
      <c r="X1253" t="s">
        <v>16513</v>
      </c>
      <c r="Y1253" t="s">
        <v>10</v>
      </c>
    </row>
    <row r="1254" spans="1:25" x14ac:dyDescent="0.25">
      <c r="A1254" t="s">
        <v>23313</v>
      </c>
      <c r="B1254">
        <v>4</v>
      </c>
      <c r="C1254">
        <v>4</v>
      </c>
      <c r="D1254">
        <v>4</v>
      </c>
      <c r="E1254">
        <v>3</v>
      </c>
      <c r="F1254">
        <v>5</v>
      </c>
      <c r="G1254">
        <v>4</v>
      </c>
      <c r="H1254">
        <v>5</v>
      </c>
      <c r="I1254">
        <v>4</v>
      </c>
      <c r="J1254">
        <v>3</v>
      </c>
      <c r="K1254">
        <v>36</v>
      </c>
      <c r="L1254">
        <v>4</v>
      </c>
      <c r="M1254">
        <v>4</v>
      </c>
      <c r="N1254">
        <v>5</v>
      </c>
      <c r="O1254">
        <v>3</v>
      </c>
      <c r="P1254">
        <v>4</v>
      </c>
      <c r="Q1254">
        <v>5</v>
      </c>
      <c r="R1254">
        <v>3</v>
      </c>
      <c r="S1254">
        <v>4</v>
      </c>
      <c r="T1254">
        <v>4</v>
      </c>
      <c r="U1254">
        <v>36</v>
      </c>
      <c r="V1254">
        <v>72</v>
      </c>
      <c r="W1254" t="s">
        <v>18</v>
      </c>
      <c r="X1254" t="s">
        <v>23314</v>
      </c>
      <c r="Y1254" t="s">
        <v>10</v>
      </c>
    </row>
    <row r="1255" spans="1:25" x14ac:dyDescent="0.25">
      <c r="A1255" t="s">
        <v>23315</v>
      </c>
      <c r="B1255">
        <v>4</v>
      </c>
      <c r="C1255">
        <v>4</v>
      </c>
      <c r="D1255">
        <v>4</v>
      </c>
      <c r="E1255">
        <v>3</v>
      </c>
      <c r="F1255">
        <v>5</v>
      </c>
      <c r="G1255">
        <v>4</v>
      </c>
      <c r="H1255">
        <v>5</v>
      </c>
      <c r="I1255">
        <v>4</v>
      </c>
      <c r="J1255">
        <v>3</v>
      </c>
      <c r="K1255">
        <v>36</v>
      </c>
      <c r="L1255">
        <v>4</v>
      </c>
      <c r="M1255">
        <v>5</v>
      </c>
      <c r="N1255">
        <v>4</v>
      </c>
      <c r="O1255">
        <v>3</v>
      </c>
      <c r="P1255">
        <v>4</v>
      </c>
      <c r="Q1255">
        <v>4</v>
      </c>
      <c r="R1255">
        <v>3</v>
      </c>
      <c r="S1255">
        <v>5</v>
      </c>
      <c r="T1255">
        <v>4</v>
      </c>
      <c r="U1255">
        <v>36</v>
      </c>
      <c r="V1255">
        <v>72</v>
      </c>
      <c r="W1255" t="s">
        <v>18</v>
      </c>
      <c r="X1255" t="s">
        <v>23314</v>
      </c>
      <c r="Y1255" t="s">
        <v>10</v>
      </c>
    </row>
    <row r="1256" spans="1:25" x14ac:dyDescent="0.25">
      <c r="A1256" t="s">
        <v>23316</v>
      </c>
      <c r="B1256">
        <v>4</v>
      </c>
      <c r="C1256">
        <v>5</v>
      </c>
      <c r="D1256">
        <v>4</v>
      </c>
      <c r="E1256">
        <v>3</v>
      </c>
      <c r="F1256">
        <v>4</v>
      </c>
      <c r="G1256">
        <v>4</v>
      </c>
      <c r="H1256">
        <v>3</v>
      </c>
      <c r="I1256">
        <v>5</v>
      </c>
      <c r="J1256">
        <v>4</v>
      </c>
      <c r="K1256">
        <v>36</v>
      </c>
      <c r="L1256">
        <v>4</v>
      </c>
      <c r="M1256">
        <v>4</v>
      </c>
      <c r="N1256">
        <v>5</v>
      </c>
      <c r="O1256">
        <v>3</v>
      </c>
      <c r="P1256">
        <v>4</v>
      </c>
      <c r="Q1256">
        <v>5</v>
      </c>
      <c r="R1256">
        <v>3</v>
      </c>
      <c r="S1256">
        <v>4</v>
      </c>
      <c r="T1256">
        <v>4</v>
      </c>
      <c r="U1256">
        <v>36</v>
      </c>
      <c r="V1256">
        <v>72</v>
      </c>
      <c r="W1256" t="s">
        <v>18</v>
      </c>
      <c r="X1256" t="s">
        <v>23314</v>
      </c>
      <c r="Y1256" t="s">
        <v>10</v>
      </c>
    </row>
    <row r="1257" spans="1:25" x14ac:dyDescent="0.25">
      <c r="A1257" t="s">
        <v>23317</v>
      </c>
      <c r="B1257">
        <v>4</v>
      </c>
      <c r="C1257">
        <v>3</v>
      </c>
      <c r="D1257">
        <v>4</v>
      </c>
      <c r="E1257">
        <v>4</v>
      </c>
      <c r="F1257">
        <v>5</v>
      </c>
      <c r="G1257">
        <v>3</v>
      </c>
      <c r="H1257">
        <v>5</v>
      </c>
      <c r="I1257">
        <v>3</v>
      </c>
      <c r="J1257">
        <v>4</v>
      </c>
      <c r="K1257">
        <v>35</v>
      </c>
      <c r="L1257">
        <v>4</v>
      </c>
      <c r="M1257">
        <v>3</v>
      </c>
      <c r="N1257">
        <v>4</v>
      </c>
      <c r="O1257">
        <v>4</v>
      </c>
      <c r="P1257">
        <v>5</v>
      </c>
      <c r="Q1257">
        <v>4</v>
      </c>
      <c r="R1257">
        <v>3</v>
      </c>
      <c r="S1257">
        <v>4</v>
      </c>
      <c r="T1257">
        <v>4</v>
      </c>
      <c r="U1257">
        <v>35</v>
      </c>
      <c r="V1257">
        <v>70</v>
      </c>
      <c r="W1257" t="s">
        <v>52</v>
      </c>
      <c r="X1257" t="s">
        <v>7514</v>
      </c>
      <c r="Y1257" t="s">
        <v>10</v>
      </c>
    </row>
    <row r="1258" spans="1:25" x14ac:dyDescent="0.25">
      <c r="A1258" t="s">
        <v>23318</v>
      </c>
      <c r="B1258">
        <v>4</v>
      </c>
      <c r="C1258">
        <v>4</v>
      </c>
      <c r="D1258">
        <v>3</v>
      </c>
      <c r="E1258">
        <v>4</v>
      </c>
      <c r="F1258">
        <v>4</v>
      </c>
      <c r="G1258">
        <v>5</v>
      </c>
      <c r="H1258">
        <v>3</v>
      </c>
      <c r="I1258">
        <v>5</v>
      </c>
      <c r="J1258">
        <v>4</v>
      </c>
      <c r="K1258">
        <v>36</v>
      </c>
      <c r="L1258">
        <v>4</v>
      </c>
      <c r="M1258">
        <v>3</v>
      </c>
      <c r="N1258">
        <v>5</v>
      </c>
      <c r="O1258">
        <v>4</v>
      </c>
      <c r="P1258">
        <v>4</v>
      </c>
      <c r="Q1258">
        <v>3</v>
      </c>
      <c r="R1258">
        <v>4</v>
      </c>
      <c r="S1258">
        <v>4</v>
      </c>
      <c r="T1258">
        <v>4</v>
      </c>
      <c r="U1258">
        <v>35</v>
      </c>
      <c r="V1258">
        <v>71</v>
      </c>
      <c r="W1258" t="s">
        <v>52</v>
      </c>
      <c r="X1258" t="s">
        <v>7514</v>
      </c>
      <c r="Y1258" t="s">
        <v>10</v>
      </c>
    </row>
    <row r="1259" spans="1:25" x14ac:dyDescent="0.25">
      <c r="A1259" t="s">
        <v>23319</v>
      </c>
      <c r="B1259">
        <v>5</v>
      </c>
      <c r="C1259">
        <v>4</v>
      </c>
      <c r="D1259">
        <v>3</v>
      </c>
      <c r="E1259">
        <v>4</v>
      </c>
      <c r="F1259">
        <v>5</v>
      </c>
      <c r="G1259">
        <v>3</v>
      </c>
      <c r="H1259">
        <v>4</v>
      </c>
      <c r="I1259">
        <v>3</v>
      </c>
      <c r="J1259">
        <v>5</v>
      </c>
      <c r="K1259">
        <v>36</v>
      </c>
      <c r="L1259">
        <v>4</v>
      </c>
      <c r="M1259">
        <v>3</v>
      </c>
      <c r="N1259">
        <v>4</v>
      </c>
      <c r="O1259">
        <v>5</v>
      </c>
      <c r="P1259">
        <v>4</v>
      </c>
      <c r="Q1259">
        <v>4</v>
      </c>
      <c r="R1259">
        <v>3</v>
      </c>
      <c r="S1259">
        <v>5</v>
      </c>
      <c r="T1259">
        <v>4</v>
      </c>
      <c r="U1259">
        <v>36</v>
      </c>
      <c r="V1259">
        <v>72</v>
      </c>
      <c r="W1259" t="s">
        <v>39</v>
      </c>
      <c r="X1259" t="s">
        <v>778</v>
      </c>
      <c r="Y1259" t="s">
        <v>10</v>
      </c>
    </row>
    <row r="1260" spans="1:25" x14ac:dyDescent="0.25">
      <c r="A1260" t="s">
        <v>23319</v>
      </c>
      <c r="B1260">
        <v>5</v>
      </c>
      <c r="C1260">
        <v>4</v>
      </c>
      <c r="D1260">
        <v>3</v>
      </c>
      <c r="E1260">
        <v>4</v>
      </c>
      <c r="F1260">
        <v>5</v>
      </c>
      <c r="G1260">
        <v>3</v>
      </c>
      <c r="H1260">
        <v>4</v>
      </c>
      <c r="I1260">
        <v>3</v>
      </c>
      <c r="J1260">
        <v>5</v>
      </c>
      <c r="K1260">
        <v>36</v>
      </c>
      <c r="L1260">
        <v>4</v>
      </c>
      <c r="M1260">
        <v>3</v>
      </c>
      <c r="N1260">
        <v>4</v>
      </c>
      <c r="O1260">
        <v>5</v>
      </c>
      <c r="P1260">
        <v>4</v>
      </c>
      <c r="Q1260">
        <v>4</v>
      </c>
      <c r="R1260">
        <v>3</v>
      </c>
      <c r="S1260">
        <v>5</v>
      </c>
      <c r="T1260">
        <v>4</v>
      </c>
      <c r="U1260">
        <v>36</v>
      </c>
      <c r="V1260">
        <v>72</v>
      </c>
      <c r="W1260" t="s">
        <v>39</v>
      </c>
      <c r="X1260" t="s">
        <v>778</v>
      </c>
      <c r="Y1260" t="s">
        <v>10</v>
      </c>
    </row>
    <row r="1261" spans="1:25" x14ac:dyDescent="0.25">
      <c r="A1261" t="s">
        <v>23320</v>
      </c>
      <c r="B1261">
        <v>4</v>
      </c>
      <c r="C1261">
        <v>3</v>
      </c>
      <c r="D1261">
        <v>4</v>
      </c>
      <c r="E1261">
        <v>5</v>
      </c>
      <c r="F1261">
        <v>4</v>
      </c>
      <c r="G1261">
        <v>3</v>
      </c>
      <c r="H1261">
        <v>4</v>
      </c>
      <c r="I1261">
        <v>5</v>
      </c>
      <c r="J1261">
        <v>4</v>
      </c>
      <c r="K1261">
        <v>36</v>
      </c>
      <c r="L1261">
        <v>4</v>
      </c>
      <c r="M1261">
        <v>3</v>
      </c>
      <c r="N1261">
        <v>5</v>
      </c>
      <c r="O1261">
        <v>4</v>
      </c>
      <c r="P1261">
        <v>3</v>
      </c>
      <c r="Q1261">
        <v>4</v>
      </c>
      <c r="R1261">
        <v>5</v>
      </c>
      <c r="S1261">
        <v>4</v>
      </c>
      <c r="T1261">
        <v>4</v>
      </c>
      <c r="U1261">
        <v>36</v>
      </c>
      <c r="V1261">
        <v>72</v>
      </c>
      <c r="W1261" t="s">
        <v>110</v>
      </c>
      <c r="X1261" t="s">
        <v>21824</v>
      </c>
      <c r="Y1261" t="s">
        <v>10</v>
      </c>
    </row>
    <row r="1262" spans="1:25" x14ac:dyDescent="0.25">
      <c r="A1262" t="s">
        <v>23321</v>
      </c>
      <c r="B1262">
        <v>4</v>
      </c>
      <c r="C1262">
        <v>3</v>
      </c>
      <c r="D1262">
        <v>4</v>
      </c>
      <c r="E1262">
        <v>5</v>
      </c>
      <c r="F1262">
        <v>4</v>
      </c>
      <c r="G1262">
        <v>3</v>
      </c>
      <c r="H1262">
        <v>4</v>
      </c>
      <c r="I1262">
        <v>5</v>
      </c>
      <c r="J1262">
        <v>4</v>
      </c>
      <c r="K1262">
        <v>36</v>
      </c>
      <c r="L1262">
        <v>4</v>
      </c>
      <c r="M1262">
        <v>3</v>
      </c>
      <c r="N1262">
        <v>5</v>
      </c>
      <c r="O1262">
        <v>4</v>
      </c>
      <c r="P1262">
        <v>3</v>
      </c>
      <c r="Q1262">
        <v>4</v>
      </c>
      <c r="R1262">
        <v>5</v>
      </c>
      <c r="S1262">
        <v>4</v>
      </c>
      <c r="T1262">
        <v>4</v>
      </c>
      <c r="U1262">
        <v>36</v>
      </c>
      <c r="V1262">
        <v>72</v>
      </c>
      <c r="W1262" t="s">
        <v>110</v>
      </c>
      <c r="X1262" t="s">
        <v>21824</v>
      </c>
      <c r="Y1262" t="s">
        <v>10</v>
      </c>
    </row>
    <row r="1263" spans="1:25" x14ac:dyDescent="0.25">
      <c r="A1263" t="s">
        <v>23322</v>
      </c>
      <c r="B1263">
        <v>4</v>
      </c>
      <c r="C1263">
        <v>3</v>
      </c>
      <c r="D1263">
        <v>4</v>
      </c>
      <c r="E1263">
        <v>5</v>
      </c>
      <c r="F1263">
        <v>3</v>
      </c>
      <c r="G1263">
        <v>4</v>
      </c>
      <c r="H1263">
        <v>4</v>
      </c>
      <c r="I1263">
        <v>4</v>
      </c>
      <c r="J1263">
        <v>5</v>
      </c>
      <c r="K1263">
        <v>36</v>
      </c>
      <c r="L1263">
        <v>4</v>
      </c>
      <c r="M1263">
        <v>3</v>
      </c>
      <c r="N1263">
        <v>5</v>
      </c>
      <c r="O1263">
        <v>4</v>
      </c>
      <c r="P1263">
        <v>4</v>
      </c>
      <c r="Q1263">
        <v>5</v>
      </c>
      <c r="R1263">
        <v>4</v>
      </c>
      <c r="S1263">
        <v>3</v>
      </c>
      <c r="T1263">
        <v>4</v>
      </c>
      <c r="U1263">
        <v>36</v>
      </c>
      <c r="V1263">
        <v>72</v>
      </c>
      <c r="W1263" t="s">
        <v>248</v>
      </c>
      <c r="X1263" t="s">
        <v>21814</v>
      </c>
      <c r="Y1263" t="s">
        <v>44</v>
      </c>
    </row>
    <row r="1264" spans="1:25" x14ac:dyDescent="0.25">
      <c r="A1264" t="s">
        <v>23323</v>
      </c>
      <c r="B1264">
        <v>4</v>
      </c>
      <c r="C1264">
        <v>5</v>
      </c>
      <c r="D1264">
        <v>4</v>
      </c>
      <c r="E1264">
        <v>3</v>
      </c>
      <c r="F1264">
        <v>4</v>
      </c>
      <c r="G1264">
        <v>4</v>
      </c>
      <c r="H1264">
        <v>5</v>
      </c>
      <c r="I1264">
        <v>4</v>
      </c>
      <c r="J1264">
        <v>3</v>
      </c>
      <c r="K1264">
        <v>36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36</v>
      </c>
      <c r="X1264" t="s">
        <v>12261</v>
      </c>
      <c r="Y1264" t="s">
        <v>12260</v>
      </c>
    </row>
    <row r="1265" spans="1:25" x14ac:dyDescent="0.25">
      <c r="A1265" t="s">
        <v>23324</v>
      </c>
      <c r="B1265">
        <v>4</v>
      </c>
      <c r="C1265">
        <v>4</v>
      </c>
      <c r="D1265">
        <v>4</v>
      </c>
      <c r="E1265">
        <v>5</v>
      </c>
      <c r="F1265">
        <v>4</v>
      </c>
      <c r="G1265">
        <v>3</v>
      </c>
      <c r="H1265">
        <v>5</v>
      </c>
      <c r="I1265">
        <v>3</v>
      </c>
      <c r="J1265">
        <v>4</v>
      </c>
      <c r="K1265">
        <v>36</v>
      </c>
      <c r="L1265">
        <v>4</v>
      </c>
      <c r="M1265">
        <v>3</v>
      </c>
      <c r="N1265">
        <v>5</v>
      </c>
      <c r="O1265">
        <v>4</v>
      </c>
      <c r="P1265">
        <v>3</v>
      </c>
      <c r="Q1265">
        <v>4</v>
      </c>
      <c r="R1265">
        <v>5</v>
      </c>
      <c r="S1265">
        <v>4</v>
      </c>
      <c r="T1265">
        <v>4</v>
      </c>
      <c r="U1265">
        <v>36</v>
      </c>
      <c r="V1265">
        <v>72</v>
      </c>
      <c r="W1265" t="s">
        <v>795</v>
      </c>
      <c r="X1265" t="s">
        <v>344</v>
      </c>
      <c r="Y1265" t="s">
        <v>10</v>
      </c>
    </row>
    <row r="1266" spans="1:25" x14ac:dyDescent="0.25">
      <c r="A1266" t="s">
        <v>23325</v>
      </c>
      <c r="B1266">
        <v>4</v>
      </c>
      <c r="C1266">
        <v>3</v>
      </c>
      <c r="D1266">
        <v>5</v>
      </c>
      <c r="E1266">
        <v>4</v>
      </c>
      <c r="F1266">
        <v>5</v>
      </c>
      <c r="G1266">
        <v>4</v>
      </c>
      <c r="H1266">
        <v>4</v>
      </c>
      <c r="I1266">
        <v>3</v>
      </c>
      <c r="J1266">
        <v>4</v>
      </c>
      <c r="K1266">
        <v>36</v>
      </c>
      <c r="L1266">
        <v>4</v>
      </c>
      <c r="M1266">
        <v>4</v>
      </c>
      <c r="N1266">
        <v>3</v>
      </c>
      <c r="O1266">
        <v>5</v>
      </c>
      <c r="P1266">
        <v>4</v>
      </c>
      <c r="Q1266">
        <v>3</v>
      </c>
      <c r="R1266">
        <v>4</v>
      </c>
      <c r="S1266">
        <v>4</v>
      </c>
      <c r="T1266">
        <v>5</v>
      </c>
      <c r="U1266">
        <v>36</v>
      </c>
      <c r="V1266">
        <v>72</v>
      </c>
      <c r="W1266" t="s">
        <v>1795</v>
      </c>
      <c r="X1266" t="s">
        <v>23326</v>
      </c>
      <c r="Y1266" t="s">
        <v>679</v>
      </c>
    </row>
    <row r="1267" spans="1:25" x14ac:dyDescent="0.25">
      <c r="A1267" t="s">
        <v>23327</v>
      </c>
      <c r="B1267">
        <v>5</v>
      </c>
      <c r="C1267">
        <v>4</v>
      </c>
      <c r="D1267">
        <v>5</v>
      </c>
      <c r="E1267">
        <v>3</v>
      </c>
      <c r="F1267">
        <v>4</v>
      </c>
      <c r="G1267">
        <v>4</v>
      </c>
      <c r="H1267">
        <v>4</v>
      </c>
      <c r="I1267">
        <v>3</v>
      </c>
      <c r="J1267">
        <v>4</v>
      </c>
      <c r="K1267">
        <v>36</v>
      </c>
      <c r="L1267">
        <v>4</v>
      </c>
      <c r="M1267">
        <v>5</v>
      </c>
      <c r="N1267">
        <v>4</v>
      </c>
      <c r="O1267">
        <v>4</v>
      </c>
      <c r="P1267">
        <v>3</v>
      </c>
      <c r="Q1267">
        <v>4</v>
      </c>
      <c r="R1267">
        <v>4</v>
      </c>
      <c r="S1267">
        <v>3</v>
      </c>
      <c r="T1267">
        <v>5</v>
      </c>
      <c r="U1267">
        <v>36</v>
      </c>
      <c r="V1267">
        <v>72</v>
      </c>
      <c r="W1267" t="s">
        <v>296</v>
      </c>
      <c r="X1267" t="s">
        <v>23328</v>
      </c>
      <c r="Y1267" t="s">
        <v>10</v>
      </c>
    </row>
    <row r="1268" spans="1:25" x14ac:dyDescent="0.25">
      <c r="A1268" t="s">
        <v>23329</v>
      </c>
      <c r="B1268">
        <v>5</v>
      </c>
      <c r="C1268">
        <v>4</v>
      </c>
      <c r="D1268">
        <v>4</v>
      </c>
      <c r="E1268">
        <v>4</v>
      </c>
      <c r="F1268">
        <v>3</v>
      </c>
      <c r="G1268">
        <v>4</v>
      </c>
      <c r="H1268">
        <v>3</v>
      </c>
      <c r="I1268">
        <v>5</v>
      </c>
      <c r="J1268">
        <v>4</v>
      </c>
      <c r="K1268">
        <v>36</v>
      </c>
      <c r="L1268">
        <v>4</v>
      </c>
      <c r="M1268">
        <v>4</v>
      </c>
      <c r="N1268">
        <v>3</v>
      </c>
      <c r="O1268">
        <v>5</v>
      </c>
      <c r="P1268">
        <v>3</v>
      </c>
      <c r="Q1268">
        <v>4</v>
      </c>
      <c r="R1268">
        <v>5</v>
      </c>
      <c r="S1268">
        <v>4</v>
      </c>
      <c r="T1268">
        <v>4</v>
      </c>
      <c r="U1268">
        <v>36</v>
      </c>
      <c r="V1268">
        <v>72</v>
      </c>
      <c r="W1268" t="s">
        <v>105</v>
      </c>
      <c r="X1268" t="s">
        <v>3747</v>
      </c>
      <c r="Y1268" t="s">
        <v>10</v>
      </c>
    </row>
    <row r="1269" spans="1:25" x14ac:dyDescent="0.25">
      <c r="A1269" t="s">
        <v>23330</v>
      </c>
      <c r="B1269">
        <v>4</v>
      </c>
      <c r="C1269">
        <v>4</v>
      </c>
      <c r="D1269">
        <v>3</v>
      </c>
      <c r="E1269">
        <v>4</v>
      </c>
      <c r="F1269">
        <v>4</v>
      </c>
      <c r="G1269">
        <v>5</v>
      </c>
      <c r="H1269">
        <v>3</v>
      </c>
      <c r="I1269">
        <v>4</v>
      </c>
      <c r="J1269">
        <v>5</v>
      </c>
      <c r="K1269">
        <v>36</v>
      </c>
      <c r="L1269">
        <v>5</v>
      </c>
      <c r="M1269">
        <v>4</v>
      </c>
      <c r="N1269">
        <v>3</v>
      </c>
      <c r="O1269">
        <v>4</v>
      </c>
      <c r="P1269">
        <v>4</v>
      </c>
      <c r="Q1269">
        <v>5</v>
      </c>
      <c r="R1269">
        <v>3</v>
      </c>
      <c r="S1269">
        <v>4</v>
      </c>
      <c r="T1269">
        <v>4</v>
      </c>
      <c r="U1269">
        <v>36</v>
      </c>
      <c r="V1269">
        <v>72</v>
      </c>
      <c r="W1269" t="s">
        <v>12</v>
      </c>
      <c r="X1269" t="s">
        <v>13432</v>
      </c>
      <c r="Y1269" t="s">
        <v>10</v>
      </c>
    </row>
    <row r="1270" spans="1:25" x14ac:dyDescent="0.25">
      <c r="A1270" t="s">
        <v>23331</v>
      </c>
      <c r="B1270">
        <v>5</v>
      </c>
      <c r="C1270">
        <v>4</v>
      </c>
      <c r="D1270">
        <v>4</v>
      </c>
      <c r="E1270">
        <v>3</v>
      </c>
      <c r="F1270">
        <v>4</v>
      </c>
      <c r="G1270">
        <v>3</v>
      </c>
      <c r="H1270">
        <v>4</v>
      </c>
      <c r="I1270">
        <v>4</v>
      </c>
      <c r="J1270">
        <v>5</v>
      </c>
      <c r="K1270">
        <v>36</v>
      </c>
      <c r="L1270">
        <v>4</v>
      </c>
      <c r="M1270">
        <v>4</v>
      </c>
      <c r="N1270">
        <v>5</v>
      </c>
      <c r="O1270">
        <v>3</v>
      </c>
      <c r="P1270">
        <v>5</v>
      </c>
      <c r="Q1270">
        <v>4</v>
      </c>
      <c r="R1270">
        <v>4</v>
      </c>
      <c r="S1270">
        <v>3</v>
      </c>
      <c r="T1270">
        <v>4</v>
      </c>
      <c r="U1270">
        <v>36</v>
      </c>
      <c r="V1270">
        <v>72</v>
      </c>
      <c r="W1270" t="s">
        <v>12</v>
      </c>
      <c r="X1270" t="s">
        <v>4693</v>
      </c>
      <c r="Y1270" t="s">
        <v>10</v>
      </c>
    </row>
    <row r="1271" spans="1:25" x14ac:dyDescent="0.25">
      <c r="A1271" t="s">
        <v>23332</v>
      </c>
      <c r="B1271">
        <v>5</v>
      </c>
      <c r="C1271">
        <v>4</v>
      </c>
      <c r="D1271">
        <v>4</v>
      </c>
      <c r="E1271">
        <v>3</v>
      </c>
      <c r="F1271">
        <v>4</v>
      </c>
      <c r="G1271">
        <v>3</v>
      </c>
      <c r="H1271">
        <v>4</v>
      </c>
      <c r="I1271">
        <v>4</v>
      </c>
      <c r="J1271">
        <v>5</v>
      </c>
      <c r="K1271">
        <v>36</v>
      </c>
      <c r="L1271">
        <v>4</v>
      </c>
      <c r="M1271">
        <v>4</v>
      </c>
      <c r="N1271">
        <v>5</v>
      </c>
      <c r="O1271">
        <v>3</v>
      </c>
      <c r="P1271">
        <v>5</v>
      </c>
      <c r="Q1271">
        <v>4</v>
      </c>
      <c r="R1271">
        <v>4</v>
      </c>
      <c r="S1271">
        <v>3</v>
      </c>
      <c r="T1271">
        <v>4</v>
      </c>
      <c r="U1271">
        <v>36</v>
      </c>
      <c r="V1271">
        <v>72</v>
      </c>
      <c r="W1271" t="s">
        <v>12</v>
      </c>
      <c r="X1271" t="s">
        <v>4693</v>
      </c>
      <c r="Y1271" t="s">
        <v>10</v>
      </c>
    </row>
    <row r="1272" spans="1:25" x14ac:dyDescent="0.25">
      <c r="A1272" t="s">
        <v>23333</v>
      </c>
      <c r="B1272">
        <v>4</v>
      </c>
      <c r="C1272">
        <v>4</v>
      </c>
      <c r="D1272">
        <v>4</v>
      </c>
      <c r="E1272">
        <v>5</v>
      </c>
      <c r="F1272">
        <v>3</v>
      </c>
      <c r="G1272">
        <v>4</v>
      </c>
      <c r="H1272">
        <v>3</v>
      </c>
      <c r="I1272">
        <v>4</v>
      </c>
      <c r="J1272">
        <v>5</v>
      </c>
      <c r="K1272">
        <v>36</v>
      </c>
      <c r="L1272">
        <v>4</v>
      </c>
      <c r="M1272">
        <v>4</v>
      </c>
      <c r="N1272">
        <v>3</v>
      </c>
      <c r="O1272">
        <v>4</v>
      </c>
      <c r="P1272">
        <v>4</v>
      </c>
      <c r="Q1272">
        <v>5</v>
      </c>
      <c r="R1272">
        <v>3</v>
      </c>
      <c r="S1272">
        <v>5</v>
      </c>
      <c r="T1272">
        <v>4</v>
      </c>
      <c r="U1272">
        <v>36</v>
      </c>
      <c r="V1272">
        <v>72</v>
      </c>
      <c r="W1272" t="s">
        <v>2381</v>
      </c>
      <c r="X1272" t="s">
        <v>103</v>
      </c>
      <c r="Y1272" t="s">
        <v>44</v>
      </c>
    </row>
    <row r="1273" spans="1:25" x14ac:dyDescent="0.25">
      <c r="A1273" t="s">
        <v>23334</v>
      </c>
      <c r="B1273">
        <v>4</v>
      </c>
      <c r="C1273">
        <v>4</v>
      </c>
      <c r="D1273">
        <v>3</v>
      </c>
      <c r="E1273">
        <v>4</v>
      </c>
      <c r="F1273">
        <v>5</v>
      </c>
      <c r="G1273">
        <v>4</v>
      </c>
      <c r="H1273">
        <v>5</v>
      </c>
      <c r="I1273">
        <v>4</v>
      </c>
      <c r="J1273">
        <v>3</v>
      </c>
      <c r="K1273">
        <v>36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36</v>
      </c>
      <c r="W1273" t="s">
        <v>143</v>
      </c>
      <c r="X1273" t="s">
        <v>769</v>
      </c>
      <c r="Y1273" t="s">
        <v>10</v>
      </c>
    </row>
    <row r="1274" spans="1:25" x14ac:dyDescent="0.25">
      <c r="A1274" t="s">
        <v>23335</v>
      </c>
      <c r="B1274">
        <v>4</v>
      </c>
      <c r="C1274">
        <v>4</v>
      </c>
      <c r="D1274">
        <v>5</v>
      </c>
      <c r="E1274">
        <v>3</v>
      </c>
      <c r="F1274">
        <v>5</v>
      </c>
      <c r="G1274">
        <v>4</v>
      </c>
      <c r="H1274">
        <v>3</v>
      </c>
      <c r="I1274">
        <v>4</v>
      </c>
      <c r="J1274">
        <v>4</v>
      </c>
      <c r="K1274">
        <v>36</v>
      </c>
      <c r="L1274">
        <v>3</v>
      </c>
      <c r="M1274">
        <v>4</v>
      </c>
      <c r="N1274">
        <v>5</v>
      </c>
      <c r="O1274">
        <v>5</v>
      </c>
      <c r="P1274">
        <v>4</v>
      </c>
      <c r="Q1274">
        <v>4</v>
      </c>
      <c r="R1274">
        <v>4</v>
      </c>
      <c r="S1274">
        <v>3</v>
      </c>
      <c r="T1274">
        <v>4</v>
      </c>
      <c r="U1274">
        <v>36</v>
      </c>
      <c r="V1274">
        <v>72</v>
      </c>
      <c r="W1274" t="s">
        <v>730</v>
      </c>
      <c r="X1274" t="s">
        <v>2379</v>
      </c>
      <c r="Y1274" t="s">
        <v>10</v>
      </c>
    </row>
    <row r="1275" spans="1:25" x14ac:dyDescent="0.25">
      <c r="A1275" t="s">
        <v>23336</v>
      </c>
      <c r="B1275">
        <v>4</v>
      </c>
      <c r="C1275">
        <v>5</v>
      </c>
      <c r="D1275">
        <v>3</v>
      </c>
      <c r="E1275">
        <v>4</v>
      </c>
      <c r="F1275">
        <v>5</v>
      </c>
      <c r="G1275">
        <v>4</v>
      </c>
      <c r="H1275">
        <v>3</v>
      </c>
      <c r="I1275">
        <v>4</v>
      </c>
      <c r="J1275">
        <v>4</v>
      </c>
      <c r="K1275">
        <v>36</v>
      </c>
      <c r="L1275">
        <v>4</v>
      </c>
      <c r="M1275">
        <v>5</v>
      </c>
      <c r="N1275">
        <v>3</v>
      </c>
      <c r="O1275">
        <v>5</v>
      </c>
      <c r="P1275">
        <v>4</v>
      </c>
      <c r="Q1275">
        <v>3</v>
      </c>
      <c r="R1275">
        <v>4</v>
      </c>
      <c r="S1275">
        <v>4</v>
      </c>
      <c r="T1275">
        <v>4</v>
      </c>
      <c r="U1275">
        <v>36</v>
      </c>
      <c r="V1275">
        <v>72</v>
      </c>
      <c r="W1275" t="s">
        <v>12</v>
      </c>
      <c r="X1275" t="s">
        <v>987</v>
      </c>
      <c r="Y1275" t="s">
        <v>10</v>
      </c>
    </row>
    <row r="1276" spans="1:25" x14ac:dyDescent="0.25">
      <c r="A1276" t="s">
        <v>23337</v>
      </c>
      <c r="B1276">
        <v>4</v>
      </c>
      <c r="C1276">
        <v>4</v>
      </c>
      <c r="D1276">
        <v>4</v>
      </c>
      <c r="E1276">
        <v>4</v>
      </c>
      <c r="F1276">
        <v>4</v>
      </c>
      <c r="G1276">
        <v>5</v>
      </c>
      <c r="H1276">
        <v>3</v>
      </c>
      <c r="I1276">
        <v>4</v>
      </c>
      <c r="J1276">
        <v>3</v>
      </c>
      <c r="K1276">
        <v>35</v>
      </c>
      <c r="L1276">
        <v>4</v>
      </c>
      <c r="M1276">
        <v>4</v>
      </c>
      <c r="N1276">
        <v>3</v>
      </c>
      <c r="O1276">
        <v>4</v>
      </c>
      <c r="P1276">
        <v>5</v>
      </c>
      <c r="Q1276">
        <v>3</v>
      </c>
      <c r="R1276">
        <v>4</v>
      </c>
      <c r="S1276">
        <v>4</v>
      </c>
      <c r="T1276">
        <v>4</v>
      </c>
      <c r="U1276">
        <v>35</v>
      </c>
      <c r="V1276">
        <v>70</v>
      </c>
      <c r="W1276" t="s">
        <v>61</v>
      </c>
      <c r="X1276" t="s">
        <v>23338</v>
      </c>
      <c r="Y1276" t="s">
        <v>10</v>
      </c>
    </row>
    <row r="1277" spans="1:25" x14ac:dyDescent="0.25">
      <c r="A1277" t="s">
        <v>23339</v>
      </c>
      <c r="B1277">
        <v>4</v>
      </c>
      <c r="C1277">
        <v>5</v>
      </c>
      <c r="D1277">
        <v>4</v>
      </c>
      <c r="E1277">
        <v>3</v>
      </c>
      <c r="F1277">
        <v>4</v>
      </c>
      <c r="G1277">
        <v>4</v>
      </c>
      <c r="H1277">
        <v>3</v>
      </c>
      <c r="I1277">
        <v>4</v>
      </c>
      <c r="J1277">
        <v>5</v>
      </c>
      <c r="K1277">
        <v>36</v>
      </c>
      <c r="L1277">
        <v>5</v>
      </c>
      <c r="M1277">
        <v>4</v>
      </c>
      <c r="N1277">
        <v>4</v>
      </c>
      <c r="O1277">
        <v>3</v>
      </c>
      <c r="P1277">
        <v>5</v>
      </c>
      <c r="Q1277">
        <v>3</v>
      </c>
      <c r="R1277">
        <v>4</v>
      </c>
      <c r="S1277">
        <v>4</v>
      </c>
      <c r="T1277">
        <v>4</v>
      </c>
      <c r="U1277">
        <v>36</v>
      </c>
      <c r="V1277">
        <v>72</v>
      </c>
      <c r="W1277" t="s">
        <v>39</v>
      </c>
      <c r="X1277" t="s">
        <v>3765</v>
      </c>
      <c r="Y1277" t="s">
        <v>10</v>
      </c>
    </row>
    <row r="1278" spans="1:25" x14ac:dyDescent="0.25">
      <c r="A1278" t="s">
        <v>23340</v>
      </c>
      <c r="B1278">
        <v>4</v>
      </c>
      <c r="C1278">
        <v>4</v>
      </c>
      <c r="D1278">
        <v>4</v>
      </c>
      <c r="E1278">
        <v>3</v>
      </c>
      <c r="F1278">
        <v>5</v>
      </c>
      <c r="G1278">
        <v>4</v>
      </c>
      <c r="H1278">
        <v>5</v>
      </c>
      <c r="I1278">
        <v>3</v>
      </c>
      <c r="J1278">
        <v>4</v>
      </c>
      <c r="K1278">
        <v>36</v>
      </c>
      <c r="L1278">
        <v>4</v>
      </c>
      <c r="M1278">
        <v>3</v>
      </c>
      <c r="N1278">
        <v>4</v>
      </c>
      <c r="O1278">
        <v>5</v>
      </c>
      <c r="P1278">
        <v>4</v>
      </c>
      <c r="Q1278">
        <v>4</v>
      </c>
      <c r="R1278">
        <v>5</v>
      </c>
      <c r="S1278">
        <v>3</v>
      </c>
      <c r="T1278">
        <v>4</v>
      </c>
      <c r="U1278">
        <v>36</v>
      </c>
      <c r="V1278">
        <v>72</v>
      </c>
      <c r="W1278" t="s">
        <v>39</v>
      </c>
      <c r="X1278" t="s">
        <v>23341</v>
      </c>
      <c r="Y1278" t="s">
        <v>10</v>
      </c>
    </row>
    <row r="1279" spans="1:25" x14ac:dyDescent="0.25">
      <c r="A1279" t="s">
        <v>23342</v>
      </c>
      <c r="B1279">
        <v>4</v>
      </c>
      <c r="C1279">
        <v>4</v>
      </c>
      <c r="D1279">
        <v>4</v>
      </c>
      <c r="E1279">
        <v>3</v>
      </c>
      <c r="F1279">
        <v>5</v>
      </c>
      <c r="G1279">
        <v>4</v>
      </c>
      <c r="H1279">
        <v>5</v>
      </c>
      <c r="I1279">
        <v>3</v>
      </c>
      <c r="J1279">
        <v>4</v>
      </c>
      <c r="K1279">
        <v>36</v>
      </c>
      <c r="L1279">
        <v>5</v>
      </c>
      <c r="M1279">
        <v>4</v>
      </c>
      <c r="N1279">
        <v>4</v>
      </c>
      <c r="O1279">
        <v>3</v>
      </c>
      <c r="P1279">
        <v>5</v>
      </c>
      <c r="Q1279">
        <v>3</v>
      </c>
      <c r="R1279">
        <v>4</v>
      </c>
      <c r="S1279">
        <v>4</v>
      </c>
      <c r="T1279">
        <v>4</v>
      </c>
      <c r="U1279">
        <v>36</v>
      </c>
      <c r="V1279">
        <v>72</v>
      </c>
      <c r="W1279" t="s">
        <v>39</v>
      </c>
      <c r="X1279" t="s">
        <v>3765</v>
      </c>
      <c r="Y1279" t="s">
        <v>10</v>
      </c>
    </row>
    <row r="1280" spans="1:25" x14ac:dyDescent="0.25">
      <c r="A1280" t="s">
        <v>23343</v>
      </c>
      <c r="B1280">
        <v>4</v>
      </c>
      <c r="C1280">
        <v>3</v>
      </c>
      <c r="D1280">
        <v>4</v>
      </c>
      <c r="E1280">
        <v>4</v>
      </c>
      <c r="F1280">
        <v>5</v>
      </c>
      <c r="G1280">
        <v>4</v>
      </c>
      <c r="H1280">
        <v>4</v>
      </c>
      <c r="I1280">
        <v>5</v>
      </c>
      <c r="J1280">
        <v>3</v>
      </c>
      <c r="K1280">
        <v>36</v>
      </c>
      <c r="L1280">
        <v>3</v>
      </c>
      <c r="M1280">
        <v>4</v>
      </c>
      <c r="N1280">
        <v>5</v>
      </c>
      <c r="O1280">
        <v>4</v>
      </c>
      <c r="P1280">
        <v>4</v>
      </c>
      <c r="Q1280">
        <v>5</v>
      </c>
      <c r="R1280">
        <v>3</v>
      </c>
      <c r="S1280">
        <v>4</v>
      </c>
      <c r="T1280">
        <v>4</v>
      </c>
      <c r="U1280">
        <v>36</v>
      </c>
      <c r="V1280">
        <v>72</v>
      </c>
      <c r="W1280" t="s">
        <v>166</v>
      </c>
      <c r="X1280" t="s">
        <v>2636</v>
      </c>
      <c r="Y1280" t="s">
        <v>10</v>
      </c>
    </row>
    <row r="1281" spans="1:25" x14ac:dyDescent="0.25">
      <c r="A1281" t="s">
        <v>23344</v>
      </c>
      <c r="B1281">
        <v>5</v>
      </c>
      <c r="C1281">
        <v>4</v>
      </c>
      <c r="D1281">
        <v>3</v>
      </c>
      <c r="E1281">
        <v>4</v>
      </c>
      <c r="F1281">
        <v>3</v>
      </c>
      <c r="G1281">
        <v>4</v>
      </c>
      <c r="H1281">
        <v>4</v>
      </c>
      <c r="I1281">
        <v>5</v>
      </c>
      <c r="J1281">
        <v>4</v>
      </c>
      <c r="K1281">
        <v>36</v>
      </c>
      <c r="L1281">
        <v>5</v>
      </c>
      <c r="M1281">
        <v>3</v>
      </c>
      <c r="N1281">
        <v>4</v>
      </c>
      <c r="O1281">
        <v>3</v>
      </c>
      <c r="P1281">
        <v>5</v>
      </c>
      <c r="Q1281">
        <v>4</v>
      </c>
      <c r="R1281">
        <v>5</v>
      </c>
      <c r="S1281">
        <v>3</v>
      </c>
      <c r="T1281">
        <v>4</v>
      </c>
      <c r="U1281">
        <v>36</v>
      </c>
      <c r="V1281">
        <v>72</v>
      </c>
      <c r="W1281" t="s">
        <v>296</v>
      </c>
      <c r="X1281" t="s">
        <v>1091</v>
      </c>
      <c r="Y1281" t="s">
        <v>10</v>
      </c>
    </row>
    <row r="1282" spans="1:25" x14ac:dyDescent="0.25">
      <c r="A1282" t="s">
        <v>23345</v>
      </c>
      <c r="B1282">
        <v>5</v>
      </c>
      <c r="C1282">
        <v>3</v>
      </c>
      <c r="D1282">
        <v>4</v>
      </c>
      <c r="E1282">
        <v>4</v>
      </c>
      <c r="F1282">
        <v>4</v>
      </c>
      <c r="G1282">
        <v>4</v>
      </c>
      <c r="H1282">
        <v>5</v>
      </c>
      <c r="I1282">
        <v>3</v>
      </c>
      <c r="J1282">
        <v>4</v>
      </c>
      <c r="K1282">
        <v>36</v>
      </c>
      <c r="L1282">
        <v>4</v>
      </c>
      <c r="M1282">
        <v>5</v>
      </c>
      <c r="N1282">
        <v>3</v>
      </c>
      <c r="O1282">
        <v>4</v>
      </c>
      <c r="P1282">
        <v>4</v>
      </c>
      <c r="Q1282">
        <v>5</v>
      </c>
      <c r="R1282">
        <v>3</v>
      </c>
      <c r="S1282">
        <v>4</v>
      </c>
      <c r="T1282">
        <v>4</v>
      </c>
      <c r="U1282">
        <v>36</v>
      </c>
      <c r="V1282">
        <v>72</v>
      </c>
      <c r="W1282" t="s">
        <v>947</v>
      </c>
      <c r="X1282" t="s">
        <v>13260</v>
      </c>
      <c r="Y1282" t="s">
        <v>679</v>
      </c>
    </row>
    <row r="1283" spans="1:25" x14ac:dyDescent="0.25">
      <c r="A1283" t="s">
        <v>23346</v>
      </c>
      <c r="B1283">
        <v>4</v>
      </c>
      <c r="C1283">
        <v>4</v>
      </c>
      <c r="D1283">
        <v>4</v>
      </c>
      <c r="E1283">
        <v>5</v>
      </c>
      <c r="F1283">
        <v>3</v>
      </c>
      <c r="G1283">
        <v>4</v>
      </c>
      <c r="H1283">
        <v>4</v>
      </c>
      <c r="I1283">
        <v>5</v>
      </c>
      <c r="J1283">
        <v>3</v>
      </c>
      <c r="K1283">
        <v>36</v>
      </c>
      <c r="L1283">
        <v>3</v>
      </c>
      <c r="M1283">
        <v>4</v>
      </c>
      <c r="N1283">
        <v>5</v>
      </c>
      <c r="O1283">
        <v>3</v>
      </c>
      <c r="P1283">
        <v>4</v>
      </c>
      <c r="Q1283">
        <v>4</v>
      </c>
      <c r="R1283">
        <v>3</v>
      </c>
      <c r="S1283">
        <v>5</v>
      </c>
      <c r="T1283">
        <v>5</v>
      </c>
      <c r="U1283">
        <v>36</v>
      </c>
      <c r="V1283">
        <v>72</v>
      </c>
      <c r="W1283" t="s">
        <v>8</v>
      </c>
      <c r="X1283" t="s">
        <v>18272</v>
      </c>
      <c r="Y1283" t="s">
        <v>10</v>
      </c>
    </row>
    <row r="1284" spans="1:25" x14ac:dyDescent="0.25">
      <c r="A1284" t="s">
        <v>23346</v>
      </c>
      <c r="B1284">
        <v>4</v>
      </c>
      <c r="C1284">
        <v>4</v>
      </c>
      <c r="D1284">
        <v>4</v>
      </c>
      <c r="E1284">
        <v>5</v>
      </c>
      <c r="F1284">
        <v>3</v>
      </c>
      <c r="G1284">
        <v>4</v>
      </c>
      <c r="H1284">
        <v>4</v>
      </c>
      <c r="I1284">
        <v>5</v>
      </c>
      <c r="J1284">
        <v>3</v>
      </c>
      <c r="K1284">
        <v>36</v>
      </c>
      <c r="L1284">
        <v>3</v>
      </c>
      <c r="M1284">
        <v>4</v>
      </c>
      <c r="N1284">
        <v>5</v>
      </c>
      <c r="O1284">
        <v>3</v>
      </c>
      <c r="P1284">
        <v>4</v>
      </c>
      <c r="Q1284">
        <v>4</v>
      </c>
      <c r="R1284">
        <v>3</v>
      </c>
      <c r="S1284">
        <v>5</v>
      </c>
      <c r="T1284">
        <v>5</v>
      </c>
      <c r="U1284">
        <v>36</v>
      </c>
      <c r="V1284">
        <v>72</v>
      </c>
      <c r="W1284" t="s">
        <v>8</v>
      </c>
      <c r="X1284" t="s">
        <v>23347</v>
      </c>
      <c r="Y1284" t="s">
        <v>10</v>
      </c>
    </row>
    <row r="1285" spans="1:25" x14ac:dyDescent="0.25">
      <c r="A1285" t="s">
        <v>23348</v>
      </c>
      <c r="B1285">
        <v>4</v>
      </c>
      <c r="C1285">
        <v>3</v>
      </c>
      <c r="D1285">
        <v>4</v>
      </c>
      <c r="E1285">
        <v>3</v>
      </c>
      <c r="F1285">
        <v>3</v>
      </c>
      <c r="G1285">
        <v>4</v>
      </c>
      <c r="H1285">
        <v>3</v>
      </c>
      <c r="I1285">
        <v>4</v>
      </c>
      <c r="J1285">
        <v>3</v>
      </c>
      <c r="K1285">
        <v>31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31</v>
      </c>
      <c r="W1285" t="s">
        <v>52</v>
      </c>
      <c r="X1285" t="s">
        <v>2123</v>
      </c>
      <c r="Y1285" t="s">
        <v>10</v>
      </c>
    </row>
    <row r="1286" spans="1:25" x14ac:dyDescent="0.25">
      <c r="A1286" t="s">
        <v>23349</v>
      </c>
      <c r="B1286">
        <v>4</v>
      </c>
      <c r="C1286">
        <v>5</v>
      </c>
      <c r="D1286">
        <v>5</v>
      </c>
      <c r="E1286">
        <v>3</v>
      </c>
      <c r="F1286">
        <v>4</v>
      </c>
      <c r="G1286">
        <v>4</v>
      </c>
      <c r="H1286">
        <v>4</v>
      </c>
      <c r="I1286">
        <v>4</v>
      </c>
      <c r="J1286">
        <v>3</v>
      </c>
      <c r="K1286">
        <v>36</v>
      </c>
      <c r="L1286">
        <v>4</v>
      </c>
      <c r="M1286">
        <v>4</v>
      </c>
      <c r="N1286">
        <v>4</v>
      </c>
      <c r="O1286">
        <v>5</v>
      </c>
      <c r="P1286">
        <v>3</v>
      </c>
      <c r="Q1286">
        <v>4</v>
      </c>
      <c r="R1286">
        <v>5</v>
      </c>
      <c r="S1286">
        <v>3</v>
      </c>
      <c r="T1286">
        <v>4</v>
      </c>
      <c r="U1286">
        <v>36</v>
      </c>
      <c r="V1286">
        <v>72</v>
      </c>
      <c r="W1286" t="s">
        <v>61</v>
      </c>
      <c r="X1286" t="s">
        <v>1897</v>
      </c>
      <c r="Y1286" t="s">
        <v>10</v>
      </c>
    </row>
    <row r="1287" spans="1:25" x14ac:dyDescent="0.25">
      <c r="A1287" t="s">
        <v>23350</v>
      </c>
      <c r="B1287">
        <v>3</v>
      </c>
      <c r="C1287">
        <v>5</v>
      </c>
      <c r="D1287">
        <v>4</v>
      </c>
      <c r="E1287">
        <v>3</v>
      </c>
      <c r="F1287">
        <v>4</v>
      </c>
      <c r="G1287">
        <v>4</v>
      </c>
      <c r="H1287">
        <v>4</v>
      </c>
      <c r="I1287">
        <v>4</v>
      </c>
      <c r="J1287">
        <v>4</v>
      </c>
      <c r="K1287">
        <v>35</v>
      </c>
      <c r="L1287">
        <v>3</v>
      </c>
      <c r="M1287">
        <v>5</v>
      </c>
      <c r="N1287">
        <v>4</v>
      </c>
      <c r="O1287">
        <v>3</v>
      </c>
      <c r="P1287">
        <v>4</v>
      </c>
      <c r="Q1287">
        <v>4</v>
      </c>
      <c r="R1287">
        <v>4</v>
      </c>
      <c r="S1287">
        <v>4</v>
      </c>
      <c r="T1287">
        <v>4</v>
      </c>
      <c r="U1287">
        <v>35</v>
      </c>
      <c r="V1287">
        <v>70</v>
      </c>
      <c r="W1287" t="s">
        <v>23351</v>
      </c>
      <c r="X1287" t="s">
        <v>23352</v>
      </c>
      <c r="Y1287" t="s">
        <v>74</v>
      </c>
    </row>
    <row r="1288" spans="1:25" x14ac:dyDescent="0.25">
      <c r="A1288" t="s">
        <v>23353</v>
      </c>
      <c r="B1288">
        <v>3</v>
      </c>
      <c r="C1288">
        <v>4</v>
      </c>
      <c r="D1288">
        <v>3</v>
      </c>
      <c r="E1288">
        <v>5</v>
      </c>
      <c r="F1288">
        <v>4</v>
      </c>
      <c r="G1288">
        <v>4</v>
      </c>
      <c r="H1288">
        <v>4</v>
      </c>
      <c r="I1288">
        <v>4</v>
      </c>
      <c r="J1288">
        <v>3</v>
      </c>
      <c r="K1288">
        <v>34</v>
      </c>
      <c r="L1288">
        <v>4</v>
      </c>
      <c r="M1288">
        <v>4</v>
      </c>
      <c r="N1288">
        <v>4</v>
      </c>
      <c r="O1288">
        <v>5</v>
      </c>
      <c r="P1288">
        <v>4</v>
      </c>
      <c r="Q1288">
        <v>4</v>
      </c>
      <c r="R1288">
        <v>3</v>
      </c>
      <c r="S1288">
        <v>4</v>
      </c>
      <c r="T1288">
        <v>4</v>
      </c>
      <c r="U1288">
        <v>36</v>
      </c>
      <c r="V1288">
        <v>70</v>
      </c>
      <c r="W1288" t="s">
        <v>23354</v>
      </c>
      <c r="X1288" t="s">
        <v>23353</v>
      </c>
      <c r="Y1288" t="s">
        <v>473</v>
      </c>
    </row>
    <row r="1289" spans="1:25" x14ac:dyDescent="0.25">
      <c r="A1289" t="s">
        <v>23355</v>
      </c>
      <c r="B1289">
        <v>5</v>
      </c>
      <c r="C1289">
        <v>4</v>
      </c>
      <c r="D1289">
        <v>4</v>
      </c>
      <c r="E1289">
        <v>5</v>
      </c>
      <c r="F1289">
        <v>3</v>
      </c>
      <c r="G1289">
        <v>4</v>
      </c>
      <c r="H1289">
        <v>4</v>
      </c>
      <c r="I1289">
        <v>3</v>
      </c>
      <c r="J1289">
        <v>4</v>
      </c>
      <c r="K1289">
        <v>36</v>
      </c>
      <c r="L1289">
        <v>4</v>
      </c>
      <c r="M1289">
        <v>5</v>
      </c>
      <c r="N1289">
        <v>4</v>
      </c>
      <c r="O1289">
        <v>3</v>
      </c>
      <c r="P1289">
        <v>4</v>
      </c>
      <c r="Q1289">
        <v>4</v>
      </c>
      <c r="R1289">
        <v>3</v>
      </c>
      <c r="S1289">
        <v>5</v>
      </c>
      <c r="T1289">
        <v>4</v>
      </c>
      <c r="U1289">
        <v>36</v>
      </c>
      <c r="V1289">
        <v>72</v>
      </c>
      <c r="W1289" t="s">
        <v>173</v>
      </c>
      <c r="X1289" t="s">
        <v>22963</v>
      </c>
      <c r="Y1289" t="s">
        <v>10</v>
      </c>
    </row>
    <row r="1290" spans="1:25" x14ac:dyDescent="0.25">
      <c r="A1290" t="s">
        <v>23356</v>
      </c>
      <c r="B1290">
        <v>4</v>
      </c>
      <c r="C1290">
        <v>4</v>
      </c>
      <c r="D1290">
        <v>4</v>
      </c>
      <c r="E1290">
        <v>4</v>
      </c>
      <c r="F1290">
        <v>3</v>
      </c>
      <c r="G1290">
        <v>4</v>
      </c>
      <c r="H1290">
        <v>3</v>
      </c>
      <c r="I1290">
        <v>4</v>
      </c>
      <c r="J1290">
        <v>4</v>
      </c>
      <c r="K1290">
        <v>34</v>
      </c>
      <c r="L1290">
        <v>4</v>
      </c>
      <c r="M1290">
        <v>4</v>
      </c>
      <c r="N1290">
        <v>3</v>
      </c>
      <c r="O1290">
        <v>4</v>
      </c>
      <c r="P1290">
        <v>3</v>
      </c>
      <c r="Q1290">
        <v>3</v>
      </c>
      <c r="R1290">
        <v>4</v>
      </c>
      <c r="S1290">
        <v>4</v>
      </c>
      <c r="T1290">
        <v>4</v>
      </c>
      <c r="U1290">
        <v>33</v>
      </c>
      <c r="V1290">
        <v>67</v>
      </c>
      <c r="W1290" t="s">
        <v>18</v>
      </c>
      <c r="X1290" t="s">
        <v>4060</v>
      </c>
      <c r="Y1290" t="s">
        <v>10</v>
      </c>
    </row>
    <row r="1291" spans="1:25" x14ac:dyDescent="0.25">
      <c r="A1291" t="s">
        <v>23360</v>
      </c>
      <c r="B1291">
        <v>5</v>
      </c>
      <c r="C1291">
        <v>3</v>
      </c>
      <c r="D1291">
        <v>4</v>
      </c>
      <c r="E1291">
        <v>4</v>
      </c>
      <c r="F1291">
        <v>5</v>
      </c>
      <c r="G1291">
        <v>4</v>
      </c>
      <c r="H1291">
        <v>3</v>
      </c>
      <c r="I1291">
        <v>4</v>
      </c>
      <c r="J1291">
        <v>4</v>
      </c>
      <c r="K1291">
        <v>36</v>
      </c>
      <c r="L1291">
        <v>5</v>
      </c>
      <c r="M1291">
        <v>3</v>
      </c>
      <c r="N1291">
        <v>4</v>
      </c>
      <c r="O1291">
        <v>4</v>
      </c>
      <c r="P1291">
        <v>5</v>
      </c>
      <c r="Q1291">
        <v>4</v>
      </c>
      <c r="R1291">
        <v>3</v>
      </c>
      <c r="S1291">
        <v>4</v>
      </c>
      <c r="T1291">
        <v>4</v>
      </c>
      <c r="U1291">
        <v>36</v>
      </c>
      <c r="V1291">
        <v>72</v>
      </c>
      <c r="W1291" t="s">
        <v>105</v>
      </c>
      <c r="X1291" t="s">
        <v>266</v>
      </c>
      <c r="Y1291" t="s">
        <v>10</v>
      </c>
    </row>
    <row r="1292" spans="1:25" x14ac:dyDescent="0.25">
      <c r="A1292" t="s">
        <v>23361</v>
      </c>
      <c r="B1292">
        <v>4</v>
      </c>
      <c r="C1292">
        <v>4</v>
      </c>
      <c r="D1292">
        <v>4</v>
      </c>
      <c r="E1292">
        <v>3</v>
      </c>
      <c r="F1292">
        <v>4</v>
      </c>
      <c r="G1292">
        <v>5</v>
      </c>
      <c r="H1292">
        <v>4</v>
      </c>
      <c r="I1292">
        <v>3</v>
      </c>
      <c r="J1292">
        <v>5</v>
      </c>
      <c r="K1292">
        <v>36</v>
      </c>
      <c r="L1292">
        <v>4</v>
      </c>
      <c r="M1292">
        <v>5</v>
      </c>
      <c r="N1292">
        <v>4</v>
      </c>
      <c r="O1292">
        <v>3</v>
      </c>
      <c r="P1292">
        <v>4</v>
      </c>
      <c r="Q1292">
        <v>4</v>
      </c>
      <c r="R1292">
        <v>3</v>
      </c>
      <c r="S1292">
        <v>4</v>
      </c>
      <c r="T1292">
        <v>4</v>
      </c>
      <c r="U1292">
        <v>35</v>
      </c>
      <c r="V1292">
        <v>71</v>
      </c>
      <c r="W1292" t="s">
        <v>39</v>
      </c>
      <c r="X1292" t="s">
        <v>139</v>
      </c>
      <c r="Y1292" t="s">
        <v>10</v>
      </c>
    </row>
    <row r="1293" spans="1:25" x14ac:dyDescent="0.25">
      <c r="A1293" t="s">
        <v>23362</v>
      </c>
      <c r="B1293">
        <v>4</v>
      </c>
      <c r="C1293">
        <v>5</v>
      </c>
      <c r="D1293">
        <v>4</v>
      </c>
      <c r="E1293">
        <v>3</v>
      </c>
      <c r="F1293">
        <v>4</v>
      </c>
      <c r="G1293">
        <v>5</v>
      </c>
      <c r="H1293">
        <v>4</v>
      </c>
      <c r="I1293">
        <v>3</v>
      </c>
      <c r="J1293">
        <v>4</v>
      </c>
      <c r="K1293">
        <v>36</v>
      </c>
      <c r="L1293">
        <v>4</v>
      </c>
      <c r="M1293">
        <v>4</v>
      </c>
      <c r="N1293">
        <v>3</v>
      </c>
      <c r="O1293">
        <v>5</v>
      </c>
      <c r="P1293">
        <v>5</v>
      </c>
      <c r="Q1293">
        <v>4</v>
      </c>
      <c r="R1293">
        <v>4</v>
      </c>
      <c r="S1293">
        <v>3</v>
      </c>
      <c r="T1293">
        <v>4</v>
      </c>
      <c r="U1293">
        <v>36</v>
      </c>
      <c r="V1293">
        <v>72</v>
      </c>
      <c r="W1293" t="s">
        <v>39</v>
      </c>
      <c r="X1293" t="s">
        <v>139</v>
      </c>
      <c r="Y1293" t="s">
        <v>10</v>
      </c>
    </row>
    <row r="1294" spans="1:25" x14ac:dyDescent="0.25">
      <c r="A1294" t="s">
        <v>23363</v>
      </c>
      <c r="B1294">
        <v>4</v>
      </c>
      <c r="C1294">
        <v>4</v>
      </c>
      <c r="D1294">
        <v>4</v>
      </c>
      <c r="E1294">
        <v>3</v>
      </c>
      <c r="F1294">
        <v>5</v>
      </c>
      <c r="G1294">
        <v>5</v>
      </c>
      <c r="H1294">
        <v>4</v>
      </c>
      <c r="I1294">
        <v>3</v>
      </c>
      <c r="J1294">
        <v>4</v>
      </c>
      <c r="K1294">
        <v>36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36</v>
      </c>
      <c r="W1294" t="s">
        <v>143</v>
      </c>
      <c r="X1294" t="s">
        <v>1073</v>
      </c>
      <c r="Y1294" t="s">
        <v>10</v>
      </c>
    </row>
    <row r="1295" spans="1:25" x14ac:dyDescent="0.25">
      <c r="A1295" t="s">
        <v>23364</v>
      </c>
      <c r="B1295">
        <v>4</v>
      </c>
      <c r="C1295">
        <v>4</v>
      </c>
      <c r="D1295">
        <v>4</v>
      </c>
      <c r="E1295">
        <v>4</v>
      </c>
      <c r="F1295">
        <v>5</v>
      </c>
      <c r="G1295">
        <v>4</v>
      </c>
      <c r="H1295">
        <v>3</v>
      </c>
      <c r="I1295">
        <v>5</v>
      </c>
      <c r="J1295">
        <v>3</v>
      </c>
      <c r="K1295">
        <v>36</v>
      </c>
      <c r="L1295">
        <v>5</v>
      </c>
      <c r="M1295">
        <v>3</v>
      </c>
      <c r="N1295">
        <v>5</v>
      </c>
      <c r="O1295">
        <v>4</v>
      </c>
      <c r="P1295">
        <v>4</v>
      </c>
      <c r="Q1295">
        <v>3</v>
      </c>
      <c r="R1295">
        <v>4</v>
      </c>
      <c r="S1295">
        <v>4</v>
      </c>
      <c r="T1295">
        <v>5</v>
      </c>
      <c r="U1295">
        <v>37</v>
      </c>
      <c r="V1295">
        <v>73</v>
      </c>
      <c r="W1295" t="s">
        <v>296</v>
      </c>
      <c r="X1295" t="s">
        <v>2505</v>
      </c>
      <c r="Y1295" t="s">
        <v>10</v>
      </c>
    </row>
    <row r="1296" spans="1:25" x14ac:dyDescent="0.25">
      <c r="A1296" t="s">
        <v>23365</v>
      </c>
      <c r="B1296">
        <v>4</v>
      </c>
      <c r="C1296">
        <v>3</v>
      </c>
      <c r="D1296">
        <v>4</v>
      </c>
      <c r="E1296">
        <v>4</v>
      </c>
      <c r="F1296">
        <v>4</v>
      </c>
      <c r="G1296">
        <v>5</v>
      </c>
      <c r="H1296">
        <v>3</v>
      </c>
      <c r="I1296">
        <v>4</v>
      </c>
      <c r="J1296">
        <v>4</v>
      </c>
      <c r="K1296">
        <v>35</v>
      </c>
      <c r="L1296">
        <v>4</v>
      </c>
      <c r="M1296">
        <v>3</v>
      </c>
      <c r="N1296">
        <v>4</v>
      </c>
      <c r="O1296">
        <v>5</v>
      </c>
      <c r="P1296">
        <v>3</v>
      </c>
      <c r="Q1296">
        <v>4</v>
      </c>
      <c r="R1296">
        <v>4</v>
      </c>
      <c r="S1296">
        <v>5</v>
      </c>
      <c r="T1296">
        <v>4</v>
      </c>
      <c r="U1296">
        <v>36</v>
      </c>
      <c r="V1296">
        <v>71</v>
      </c>
      <c r="W1296" t="s">
        <v>39</v>
      </c>
      <c r="X1296" t="s">
        <v>1077</v>
      </c>
      <c r="Y1296" t="s">
        <v>10</v>
      </c>
    </row>
    <row r="1297" spans="1:25" x14ac:dyDescent="0.25">
      <c r="A1297" t="s">
        <v>23357</v>
      </c>
      <c r="B1297">
        <v>3</v>
      </c>
      <c r="C1297">
        <v>3</v>
      </c>
      <c r="D1297">
        <v>3</v>
      </c>
      <c r="E1297">
        <v>3</v>
      </c>
      <c r="F1297">
        <v>3</v>
      </c>
      <c r="G1297">
        <v>3</v>
      </c>
      <c r="H1297">
        <v>3</v>
      </c>
      <c r="I1297">
        <v>3</v>
      </c>
      <c r="J1297">
        <v>3</v>
      </c>
      <c r="K1297">
        <v>27</v>
      </c>
      <c r="L1297">
        <v>3</v>
      </c>
      <c r="M1297">
        <v>3</v>
      </c>
      <c r="N1297">
        <v>3</v>
      </c>
      <c r="O1297">
        <v>3</v>
      </c>
      <c r="P1297">
        <v>3</v>
      </c>
      <c r="Q1297">
        <v>3</v>
      </c>
      <c r="R1297">
        <v>3</v>
      </c>
      <c r="S1297">
        <v>3</v>
      </c>
      <c r="T1297">
        <v>3</v>
      </c>
      <c r="U1297">
        <v>27</v>
      </c>
      <c r="V1297">
        <v>54</v>
      </c>
      <c r="W1297" t="s">
        <v>8</v>
      </c>
      <c r="X1297" t="s">
        <v>23358</v>
      </c>
      <c r="Y1297" t="s">
        <v>10</v>
      </c>
    </row>
    <row r="1298" spans="1:25" x14ac:dyDescent="0.25">
      <c r="A1298" t="s">
        <v>23359</v>
      </c>
      <c r="B1298">
        <v>5</v>
      </c>
      <c r="C1298">
        <v>4</v>
      </c>
      <c r="D1298">
        <v>4</v>
      </c>
      <c r="E1298">
        <v>3</v>
      </c>
      <c r="F1298">
        <v>3</v>
      </c>
      <c r="G1298">
        <v>4</v>
      </c>
      <c r="H1298">
        <v>4</v>
      </c>
      <c r="I1298">
        <v>3</v>
      </c>
      <c r="J1298">
        <v>5</v>
      </c>
      <c r="K1298">
        <v>35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35</v>
      </c>
      <c r="W1298" t="s">
        <v>61</v>
      </c>
      <c r="X1298" t="s">
        <v>3862</v>
      </c>
      <c r="Y1298" t="s">
        <v>10</v>
      </c>
    </row>
    <row r="1299" spans="1:25" x14ac:dyDescent="0.25">
      <c r="A1299" t="s">
        <v>23366</v>
      </c>
      <c r="B1299">
        <v>5</v>
      </c>
      <c r="C1299">
        <v>3</v>
      </c>
      <c r="D1299">
        <v>5</v>
      </c>
      <c r="E1299">
        <v>4</v>
      </c>
      <c r="F1299">
        <v>4</v>
      </c>
      <c r="G1299">
        <v>3</v>
      </c>
      <c r="H1299">
        <v>4</v>
      </c>
      <c r="I1299">
        <v>3</v>
      </c>
      <c r="J1299">
        <v>5</v>
      </c>
      <c r="K1299">
        <v>36</v>
      </c>
      <c r="L1299">
        <v>4</v>
      </c>
      <c r="M1299">
        <v>4</v>
      </c>
      <c r="N1299">
        <v>3</v>
      </c>
      <c r="O1299">
        <v>5</v>
      </c>
      <c r="P1299">
        <v>3</v>
      </c>
      <c r="Q1299">
        <v>5</v>
      </c>
      <c r="R1299">
        <v>4</v>
      </c>
      <c r="S1299">
        <v>4</v>
      </c>
      <c r="T1299">
        <v>3</v>
      </c>
      <c r="U1299">
        <v>35</v>
      </c>
      <c r="V1299">
        <v>71</v>
      </c>
      <c r="W1299" t="s">
        <v>39</v>
      </c>
      <c r="X1299" t="s">
        <v>2288</v>
      </c>
      <c r="Y1299" t="s">
        <v>10</v>
      </c>
    </row>
    <row r="1300" spans="1:25" x14ac:dyDescent="0.25">
      <c r="A1300" t="s">
        <v>23367</v>
      </c>
      <c r="B1300">
        <v>5</v>
      </c>
      <c r="C1300">
        <v>4</v>
      </c>
      <c r="D1300">
        <v>4</v>
      </c>
      <c r="E1300">
        <v>3</v>
      </c>
      <c r="F1300">
        <v>4</v>
      </c>
      <c r="G1300">
        <v>4</v>
      </c>
      <c r="H1300">
        <v>3</v>
      </c>
      <c r="I1300">
        <v>4</v>
      </c>
      <c r="J1300">
        <v>5</v>
      </c>
      <c r="K1300">
        <v>36</v>
      </c>
      <c r="L1300">
        <v>4</v>
      </c>
      <c r="M1300">
        <v>4</v>
      </c>
      <c r="N1300">
        <v>3</v>
      </c>
      <c r="O1300">
        <v>5</v>
      </c>
      <c r="P1300">
        <v>3</v>
      </c>
      <c r="Q1300">
        <v>5</v>
      </c>
      <c r="R1300">
        <v>4</v>
      </c>
      <c r="S1300">
        <v>4</v>
      </c>
      <c r="T1300">
        <v>3</v>
      </c>
      <c r="U1300">
        <v>35</v>
      </c>
      <c r="V1300">
        <v>71</v>
      </c>
      <c r="W1300" t="s">
        <v>39</v>
      </c>
      <c r="X1300" t="s">
        <v>23368</v>
      </c>
      <c r="Y1300" t="s">
        <v>10</v>
      </c>
    </row>
    <row r="1301" spans="1:25" x14ac:dyDescent="0.25">
      <c r="A1301" t="s">
        <v>23370</v>
      </c>
      <c r="B1301">
        <v>4</v>
      </c>
      <c r="C1301">
        <v>5</v>
      </c>
      <c r="D1301">
        <v>3</v>
      </c>
      <c r="E1301">
        <v>4</v>
      </c>
      <c r="F1301">
        <v>3</v>
      </c>
      <c r="G1301">
        <v>5</v>
      </c>
      <c r="H1301">
        <v>4</v>
      </c>
      <c r="I1301">
        <v>4</v>
      </c>
      <c r="J1301">
        <v>4</v>
      </c>
      <c r="K1301">
        <v>36</v>
      </c>
      <c r="L1301">
        <v>4</v>
      </c>
      <c r="M1301">
        <v>4</v>
      </c>
      <c r="N1301">
        <v>3</v>
      </c>
      <c r="O1301">
        <v>4</v>
      </c>
      <c r="P1301">
        <v>5</v>
      </c>
      <c r="Q1301">
        <v>4</v>
      </c>
      <c r="R1301">
        <v>3</v>
      </c>
      <c r="S1301">
        <v>4</v>
      </c>
      <c r="T1301">
        <v>5</v>
      </c>
      <c r="U1301">
        <v>36</v>
      </c>
      <c r="V1301">
        <v>72</v>
      </c>
      <c r="W1301" t="s">
        <v>39</v>
      </c>
      <c r="X1301" t="s">
        <v>23371</v>
      </c>
      <c r="Y1301" t="s">
        <v>10</v>
      </c>
    </row>
    <row r="1302" spans="1:25" x14ac:dyDescent="0.25">
      <c r="A1302" t="s">
        <v>23372</v>
      </c>
      <c r="B1302">
        <v>5</v>
      </c>
      <c r="C1302">
        <v>4</v>
      </c>
      <c r="D1302">
        <v>3</v>
      </c>
      <c r="E1302">
        <v>4</v>
      </c>
      <c r="F1302">
        <v>4</v>
      </c>
      <c r="G1302">
        <v>3</v>
      </c>
      <c r="H1302">
        <v>4</v>
      </c>
      <c r="I1302">
        <v>5</v>
      </c>
      <c r="J1302">
        <v>4</v>
      </c>
      <c r="K1302">
        <v>36</v>
      </c>
      <c r="L1302">
        <v>4</v>
      </c>
      <c r="M1302">
        <v>4</v>
      </c>
      <c r="N1302">
        <v>3</v>
      </c>
      <c r="O1302">
        <v>5</v>
      </c>
      <c r="P1302">
        <v>3</v>
      </c>
      <c r="Q1302">
        <v>4</v>
      </c>
      <c r="R1302">
        <v>5</v>
      </c>
      <c r="S1302">
        <v>4</v>
      </c>
      <c r="T1302">
        <v>4</v>
      </c>
      <c r="U1302">
        <v>36</v>
      </c>
      <c r="V1302">
        <v>72</v>
      </c>
      <c r="W1302" t="s">
        <v>39</v>
      </c>
      <c r="X1302" t="s">
        <v>23369</v>
      </c>
      <c r="Y1302" t="s">
        <v>10</v>
      </c>
    </row>
    <row r="1303" spans="1:25" x14ac:dyDescent="0.25">
      <c r="A1303" t="s">
        <v>23373</v>
      </c>
      <c r="B1303">
        <v>5</v>
      </c>
      <c r="C1303">
        <v>3</v>
      </c>
      <c r="D1303">
        <v>4</v>
      </c>
      <c r="E1303">
        <v>4</v>
      </c>
      <c r="F1303">
        <v>4</v>
      </c>
      <c r="G1303">
        <v>5</v>
      </c>
      <c r="H1303">
        <v>3</v>
      </c>
      <c r="I1303">
        <v>4</v>
      </c>
      <c r="J1303">
        <v>4</v>
      </c>
      <c r="K1303">
        <v>36</v>
      </c>
      <c r="L1303">
        <v>4</v>
      </c>
      <c r="M1303">
        <v>3</v>
      </c>
      <c r="N1303">
        <v>4</v>
      </c>
      <c r="O1303">
        <v>4</v>
      </c>
      <c r="P1303">
        <v>4</v>
      </c>
      <c r="Q1303">
        <v>5</v>
      </c>
      <c r="R1303">
        <v>3</v>
      </c>
      <c r="S1303">
        <v>4</v>
      </c>
      <c r="T1303">
        <v>4</v>
      </c>
      <c r="U1303">
        <v>35</v>
      </c>
      <c r="V1303">
        <v>71</v>
      </c>
      <c r="W1303" t="s">
        <v>146</v>
      </c>
      <c r="X1303" t="s">
        <v>23374</v>
      </c>
      <c r="Y1303" t="s">
        <v>10</v>
      </c>
    </row>
    <row r="1304" spans="1:25" x14ac:dyDescent="0.25">
      <c r="A1304" t="s">
        <v>8491</v>
      </c>
      <c r="B1304">
        <v>3</v>
      </c>
      <c r="C1304">
        <v>3</v>
      </c>
      <c r="D1304">
        <v>3</v>
      </c>
      <c r="E1304">
        <v>3</v>
      </c>
      <c r="F1304">
        <v>4</v>
      </c>
      <c r="G1304">
        <v>3</v>
      </c>
      <c r="H1304">
        <v>3</v>
      </c>
      <c r="I1304">
        <v>3</v>
      </c>
      <c r="J1304">
        <v>3</v>
      </c>
      <c r="K1304">
        <v>28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28</v>
      </c>
      <c r="W1304" t="s">
        <v>39</v>
      </c>
      <c r="X1304" t="s">
        <v>277</v>
      </c>
      <c r="Y1304" t="s">
        <v>10</v>
      </c>
    </row>
    <row r="1305" spans="1:25" x14ac:dyDescent="0.25">
      <c r="A1305" t="s">
        <v>23375</v>
      </c>
      <c r="B1305">
        <v>4</v>
      </c>
      <c r="C1305">
        <v>3</v>
      </c>
      <c r="D1305">
        <v>5</v>
      </c>
      <c r="E1305">
        <v>3</v>
      </c>
      <c r="F1305">
        <v>5</v>
      </c>
      <c r="G1305">
        <v>4</v>
      </c>
      <c r="H1305">
        <v>4</v>
      </c>
      <c r="I1305">
        <v>3</v>
      </c>
      <c r="J1305">
        <v>5</v>
      </c>
      <c r="K1305">
        <v>36</v>
      </c>
      <c r="L1305">
        <v>4</v>
      </c>
      <c r="M1305">
        <v>4</v>
      </c>
      <c r="N1305">
        <v>5</v>
      </c>
      <c r="O1305">
        <v>3</v>
      </c>
      <c r="P1305">
        <v>4</v>
      </c>
      <c r="Q1305">
        <v>4</v>
      </c>
      <c r="R1305">
        <v>3</v>
      </c>
      <c r="S1305">
        <v>4</v>
      </c>
      <c r="T1305">
        <v>4</v>
      </c>
      <c r="U1305">
        <v>35</v>
      </c>
      <c r="V1305">
        <v>71</v>
      </c>
      <c r="W1305" t="s">
        <v>110</v>
      </c>
      <c r="X1305" t="s">
        <v>11397</v>
      </c>
      <c r="Y1305" t="s">
        <v>10</v>
      </c>
    </row>
    <row r="1306" spans="1:25" x14ac:dyDescent="0.25">
      <c r="A1306" t="s">
        <v>23376</v>
      </c>
      <c r="B1306">
        <v>5</v>
      </c>
      <c r="C1306">
        <v>4</v>
      </c>
      <c r="D1306">
        <v>3</v>
      </c>
      <c r="E1306">
        <v>4</v>
      </c>
      <c r="F1306">
        <v>4</v>
      </c>
      <c r="G1306">
        <v>4</v>
      </c>
      <c r="H1306">
        <v>3</v>
      </c>
      <c r="I1306">
        <v>5</v>
      </c>
      <c r="J1306">
        <v>4</v>
      </c>
      <c r="K1306">
        <v>36</v>
      </c>
      <c r="L1306">
        <v>4</v>
      </c>
      <c r="M1306">
        <v>3</v>
      </c>
      <c r="N1306">
        <v>5</v>
      </c>
      <c r="O1306">
        <v>4</v>
      </c>
      <c r="P1306">
        <v>4</v>
      </c>
      <c r="Q1306">
        <v>3</v>
      </c>
      <c r="R1306">
        <v>5</v>
      </c>
      <c r="S1306">
        <v>3</v>
      </c>
      <c r="T1306">
        <v>4</v>
      </c>
      <c r="U1306">
        <v>35</v>
      </c>
      <c r="V1306">
        <v>71</v>
      </c>
      <c r="W1306" t="s">
        <v>23377</v>
      </c>
      <c r="X1306" t="s">
        <v>23378</v>
      </c>
      <c r="Y1306" t="s">
        <v>2875</v>
      </c>
    </row>
    <row r="1307" spans="1:25" x14ac:dyDescent="0.25">
      <c r="A1307" t="s">
        <v>23379</v>
      </c>
      <c r="B1307">
        <v>4</v>
      </c>
      <c r="C1307">
        <v>4</v>
      </c>
      <c r="D1307">
        <v>5</v>
      </c>
      <c r="E1307">
        <v>3</v>
      </c>
      <c r="F1307">
        <v>4</v>
      </c>
      <c r="G1307">
        <v>4</v>
      </c>
      <c r="H1307">
        <v>4</v>
      </c>
      <c r="I1307">
        <v>3</v>
      </c>
      <c r="J1307">
        <v>5</v>
      </c>
      <c r="K1307">
        <v>36</v>
      </c>
      <c r="L1307">
        <v>4</v>
      </c>
      <c r="M1307">
        <v>4</v>
      </c>
      <c r="N1307">
        <v>3</v>
      </c>
      <c r="O1307">
        <v>4</v>
      </c>
      <c r="P1307">
        <v>4</v>
      </c>
      <c r="Q1307">
        <v>4</v>
      </c>
      <c r="R1307">
        <v>5</v>
      </c>
      <c r="S1307">
        <v>3</v>
      </c>
      <c r="T1307">
        <v>4</v>
      </c>
      <c r="U1307">
        <v>35</v>
      </c>
      <c r="V1307">
        <v>71</v>
      </c>
      <c r="W1307" t="s">
        <v>2257</v>
      </c>
      <c r="X1307" t="s">
        <v>23380</v>
      </c>
      <c r="Y1307" t="s">
        <v>10</v>
      </c>
    </row>
    <row r="1308" spans="1:25" x14ac:dyDescent="0.25">
      <c r="A1308" t="s">
        <v>23381</v>
      </c>
      <c r="B1308">
        <v>4</v>
      </c>
      <c r="C1308">
        <v>3</v>
      </c>
      <c r="D1308">
        <v>4</v>
      </c>
      <c r="E1308">
        <v>3</v>
      </c>
      <c r="F1308">
        <v>5</v>
      </c>
      <c r="G1308">
        <v>4</v>
      </c>
      <c r="H1308">
        <v>4</v>
      </c>
      <c r="I1308">
        <v>3</v>
      </c>
      <c r="J1308">
        <v>5</v>
      </c>
      <c r="K1308">
        <v>35</v>
      </c>
      <c r="L1308">
        <v>5</v>
      </c>
      <c r="M1308">
        <v>4</v>
      </c>
      <c r="N1308">
        <v>3</v>
      </c>
      <c r="O1308">
        <v>5</v>
      </c>
      <c r="P1308">
        <v>4</v>
      </c>
      <c r="Q1308">
        <v>4</v>
      </c>
      <c r="R1308">
        <v>3</v>
      </c>
      <c r="S1308">
        <v>4</v>
      </c>
      <c r="T1308">
        <v>4</v>
      </c>
      <c r="U1308">
        <v>36</v>
      </c>
      <c r="V1308">
        <v>71</v>
      </c>
      <c r="W1308" t="s">
        <v>367</v>
      </c>
      <c r="X1308" t="s">
        <v>2534</v>
      </c>
      <c r="Y1308" t="s">
        <v>10</v>
      </c>
    </row>
    <row r="1309" spans="1:25" x14ac:dyDescent="0.25">
      <c r="A1309" t="s">
        <v>23382</v>
      </c>
      <c r="B1309">
        <v>4</v>
      </c>
      <c r="C1309">
        <v>3</v>
      </c>
      <c r="D1309">
        <v>4</v>
      </c>
      <c r="E1309">
        <v>3</v>
      </c>
      <c r="F1309">
        <v>5</v>
      </c>
      <c r="G1309">
        <v>4</v>
      </c>
      <c r="H1309">
        <v>4</v>
      </c>
      <c r="I1309">
        <v>3</v>
      </c>
      <c r="J1309">
        <v>5</v>
      </c>
      <c r="K1309">
        <v>35</v>
      </c>
      <c r="L1309">
        <v>5</v>
      </c>
      <c r="M1309">
        <v>4</v>
      </c>
      <c r="N1309">
        <v>3</v>
      </c>
      <c r="O1309">
        <v>5</v>
      </c>
      <c r="P1309">
        <v>4</v>
      </c>
      <c r="Q1309">
        <v>4</v>
      </c>
      <c r="R1309">
        <v>3</v>
      </c>
      <c r="S1309">
        <v>4</v>
      </c>
      <c r="T1309">
        <v>4</v>
      </c>
      <c r="U1309">
        <v>36</v>
      </c>
      <c r="V1309">
        <v>71</v>
      </c>
      <c r="W1309" t="s">
        <v>367</v>
      </c>
      <c r="X1309" t="s">
        <v>2534</v>
      </c>
      <c r="Y1309" t="s">
        <v>10</v>
      </c>
    </row>
    <row r="1310" spans="1:25" x14ac:dyDescent="0.25">
      <c r="A1310" t="s">
        <v>23383</v>
      </c>
      <c r="B1310">
        <v>4</v>
      </c>
      <c r="C1310">
        <v>5</v>
      </c>
      <c r="D1310">
        <v>4</v>
      </c>
      <c r="E1310">
        <v>3</v>
      </c>
      <c r="F1310">
        <v>4</v>
      </c>
      <c r="G1310">
        <v>4</v>
      </c>
      <c r="H1310">
        <v>3</v>
      </c>
      <c r="I1310">
        <v>4</v>
      </c>
      <c r="J1310">
        <v>3</v>
      </c>
      <c r="K1310">
        <v>34</v>
      </c>
      <c r="L1310">
        <v>5</v>
      </c>
      <c r="M1310">
        <v>4</v>
      </c>
      <c r="N1310">
        <v>3</v>
      </c>
      <c r="O1310">
        <v>4</v>
      </c>
      <c r="P1310">
        <v>4</v>
      </c>
      <c r="Q1310">
        <v>3</v>
      </c>
      <c r="R1310">
        <v>5</v>
      </c>
      <c r="S1310">
        <v>4</v>
      </c>
      <c r="T1310">
        <v>5</v>
      </c>
      <c r="U1310">
        <v>37</v>
      </c>
      <c r="V1310">
        <v>71</v>
      </c>
      <c r="W1310" t="s">
        <v>13587</v>
      </c>
      <c r="X1310" t="s">
        <v>13588</v>
      </c>
      <c r="Y1310" t="s">
        <v>2881</v>
      </c>
    </row>
    <row r="1311" spans="1:25" x14ac:dyDescent="0.25">
      <c r="A1311" t="s">
        <v>23384</v>
      </c>
      <c r="B1311">
        <v>4</v>
      </c>
      <c r="C1311">
        <v>3</v>
      </c>
      <c r="D1311">
        <v>4</v>
      </c>
      <c r="E1311">
        <v>3</v>
      </c>
      <c r="F1311">
        <v>4</v>
      </c>
      <c r="G1311">
        <v>5</v>
      </c>
      <c r="H1311">
        <v>4</v>
      </c>
      <c r="I1311">
        <v>4</v>
      </c>
      <c r="J1311">
        <v>4</v>
      </c>
      <c r="K1311">
        <v>35</v>
      </c>
      <c r="L1311">
        <v>4</v>
      </c>
      <c r="M1311">
        <v>3</v>
      </c>
      <c r="N1311">
        <v>4</v>
      </c>
      <c r="O1311">
        <v>3</v>
      </c>
      <c r="P1311">
        <v>4</v>
      </c>
      <c r="Q1311">
        <v>5</v>
      </c>
      <c r="R1311">
        <v>4</v>
      </c>
      <c r="S1311">
        <v>4</v>
      </c>
      <c r="T1311">
        <v>4</v>
      </c>
      <c r="U1311">
        <v>35</v>
      </c>
      <c r="V1311">
        <v>70</v>
      </c>
      <c r="W1311" t="s">
        <v>52</v>
      </c>
      <c r="X1311" t="s">
        <v>23385</v>
      </c>
      <c r="Y1311" t="s">
        <v>10</v>
      </c>
    </row>
    <row r="1312" spans="1:25" x14ac:dyDescent="0.25">
      <c r="A1312" t="s">
        <v>23386</v>
      </c>
      <c r="B1312">
        <v>4</v>
      </c>
      <c r="C1312">
        <v>4</v>
      </c>
      <c r="D1312">
        <v>5</v>
      </c>
      <c r="E1312">
        <v>3</v>
      </c>
      <c r="F1312">
        <v>5</v>
      </c>
      <c r="G1312">
        <v>4</v>
      </c>
      <c r="H1312">
        <v>4</v>
      </c>
      <c r="I1312">
        <v>3</v>
      </c>
      <c r="J1312">
        <v>4</v>
      </c>
      <c r="K1312">
        <v>36</v>
      </c>
      <c r="L1312">
        <v>5</v>
      </c>
      <c r="M1312">
        <v>4</v>
      </c>
      <c r="N1312">
        <v>5</v>
      </c>
      <c r="O1312">
        <v>3</v>
      </c>
      <c r="P1312">
        <v>4</v>
      </c>
      <c r="Q1312">
        <v>3</v>
      </c>
      <c r="R1312">
        <v>4</v>
      </c>
      <c r="S1312">
        <v>4</v>
      </c>
      <c r="T1312">
        <v>4</v>
      </c>
      <c r="U1312">
        <v>36</v>
      </c>
      <c r="V1312">
        <v>72</v>
      </c>
      <c r="W1312" t="s">
        <v>133</v>
      </c>
      <c r="X1312" t="s">
        <v>23387</v>
      </c>
      <c r="Y1312" t="s">
        <v>10</v>
      </c>
    </row>
    <row r="1313" spans="1:25" x14ac:dyDescent="0.25">
      <c r="A1313" t="s">
        <v>23388</v>
      </c>
      <c r="B1313">
        <v>4</v>
      </c>
      <c r="C1313">
        <v>4</v>
      </c>
      <c r="D1313">
        <v>4</v>
      </c>
      <c r="E1313">
        <v>5</v>
      </c>
      <c r="F1313">
        <v>4</v>
      </c>
      <c r="G1313">
        <v>4</v>
      </c>
      <c r="H1313">
        <v>3</v>
      </c>
      <c r="I1313">
        <v>4</v>
      </c>
      <c r="J1313">
        <v>4</v>
      </c>
      <c r="K1313">
        <v>36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36</v>
      </c>
      <c r="W1313" t="s">
        <v>110</v>
      </c>
      <c r="X1313" t="s">
        <v>970</v>
      </c>
      <c r="Y1313" t="s">
        <v>10</v>
      </c>
    </row>
    <row r="1314" spans="1:25" x14ac:dyDescent="0.25">
      <c r="A1314" t="s">
        <v>23389</v>
      </c>
      <c r="B1314">
        <v>4</v>
      </c>
      <c r="C1314">
        <v>5</v>
      </c>
      <c r="D1314">
        <v>3</v>
      </c>
      <c r="E1314">
        <v>5</v>
      </c>
      <c r="F1314">
        <v>3</v>
      </c>
      <c r="G1314">
        <v>4</v>
      </c>
      <c r="H1314">
        <v>5</v>
      </c>
      <c r="I1314">
        <v>4</v>
      </c>
      <c r="J1314">
        <v>4</v>
      </c>
      <c r="K1314">
        <v>37</v>
      </c>
      <c r="L1314">
        <v>3</v>
      </c>
      <c r="M1314">
        <v>4</v>
      </c>
      <c r="N1314">
        <v>4</v>
      </c>
      <c r="O1314">
        <v>3</v>
      </c>
      <c r="P1314">
        <v>4</v>
      </c>
      <c r="Q1314">
        <v>4</v>
      </c>
      <c r="R1314">
        <v>4</v>
      </c>
      <c r="S1314">
        <v>5</v>
      </c>
      <c r="T1314">
        <v>4</v>
      </c>
      <c r="U1314">
        <v>35</v>
      </c>
      <c r="V1314">
        <v>72</v>
      </c>
      <c r="X1314" t="s">
        <v>23390</v>
      </c>
      <c r="Y1314" t="s">
        <v>1454</v>
      </c>
    </row>
    <row r="1315" spans="1:25" x14ac:dyDescent="0.25">
      <c r="A1315" t="s">
        <v>23391</v>
      </c>
      <c r="B1315">
        <v>5</v>
      </c>
      <c r="C1315">
        <v>3</v>
      </c>
      <c r="D1315">
        <v>4</v>
      </c>
      <c r="E1315">
        <v>4</v>
      </c>
      <c r="F1315">
        <v>4</v>
      </c>
      <c r="G1315">
        <v>4</v>
      </c>
      <c r="H1315">
        <v>4</v>
      </c>
      <c r="I1315">
        <v>3</v>
      </c>
      <c r="J1315">
        <v>4</v>
      </c>
      <c r="K1315">
        <v>35</v>
      </c>
      <c r="L1315">
        <v>4</v>
      </c>
      <c r="M1315">
        <v>4</v>
      </c>
      <c r="N1315">
        <v>4</v>
      </c>
      <c r="O1315">
        <v>4</v>
      </c>
      <c r="P1315">
        <v>3</v>
      </c>
      <c r="Q1315">
        <v>5</v>
      </c>
      <c r="R1315">
        <v>3</v>
      </c>
      <c r="S1315">
        <v>4</v>
      </c>
      <c r="T1315">
        <v>5</v>
      </c>
      <c r="U1315">
        <v>36</v>
      </c>
      <c r="V1315">
        <v>71</v>
      </c>
      <c r="W1315" t="s">
        <v>18</v>
      </c>
      <c r="X1315" t="s">
        <v>23392</v>
      </c>
      <c r="Y1315" t="s">
        <v>10</v>
      </c>
    </row>
    <row r="1316" spans="1:25" x14ac:dyDescent="0.25">
      <c r="A1316" t="s">
        <v>23393</v>
      </c>
      <c r="B1316">
        <v>5</v>
      </c>
      <c r="C1316">
        <v>5</v>
      </c>
      <c r="D1316">
        <v>3</v>
      </c>
      <c r="E1316">
        <v>3</v>
      </c>
      <c r="F1316">
        <v>4</v>
      </c>
      <c r="G1316">
        <v>4</v>
      </c>
      <c r="H1316">
        <v>4</v>
      </c>
      <c r="I1316">
        <v>4</v>
      </c>
      <c r="J1316">
        <v>4</v>
      </c>
      <c r="K1316">
        <v>36</v>
      </c>
      <c r="L1316">
        <v>3</v>
      </c>
      <c r="M1316">
        <v>3</v>
      </c>
      <c r="N1316">
        <v>5</v>
      </c>
      <c r="O1316">
        <v>5</v>
      </c>
      <c r="P1316">
        <v>4</v>
      </c>
      <c r="Q1316">
        <v>4</v>
      </c>
      <c r="R1316">
        <v>4</v>
      </c>
      <c r="S1316">
        <v>4</v>
      </c>
      <c r="T1316">
        <v>4</v>
      </c>
      <c r="U1316">
        <v>36</v>
      </c>
      <c r="V1316">
        <v>72</v>
      </c>
      <c r="W1316" t="s">
        <v>133</v>
      </c>
      <c r="X1316" t="s">
        <v>23394</v>
      </c>
      <c r="Y1316" t="s">
        <v>10</v>
      </c>
    </row>
    <row r="1317" spans="1:25" x14ac:dyDescent="0.25">
      <c r="A1317" t="s">
        <v>23395</v>
      </c>
      <c r="B1317">
        <v>4</v>
      </c>
      <c r="C1317">
        <v>5</v>
      </c>
      <c r="D1317">
        <v>4</v>
      </c>
      <c r="E1317">
        <v>3</v>
      </c>
      <c r="F1317">
        <v>5</v>
      </c>
      <c r="G1317">
        <v>4</v>
      </c>
      <c r="H1317">
        <v>4</v>
      </c>
      <c r="I1317">
        <v>3</v>
      </c>
      <c r="J1317">
        <v>4</v>
      </c>
      <c r="K1317">
        <v>36</v>
      </c>
      <c r="L1317">
        <v>4</v>
      </c>
      <c r="M1317">
        <v>3</v>
      </c>
      <c r="N1317">
        <v>4</v>
      </c>
      <c r="O1317">
        <v>5</v>
      </c>
      <c r="P1317">
        <v>3</v>
      </c>
      <c r="Q1317">
        <v>5</v>
      </c>
      <c r="R1317">
        <v>4</v>
      </c>
      <c r="S1317">
        <v>4</v>
      </c>
      <c r="T1317">
        <v>4</v>
      </c>
      <c r="U1317">
        <v>36</v>
      </c>
      <c r="V1317">
        <v>72</v>
      </c>
      <c r="W1317" t="s">
        <v>4186</v>
      </c>
      <c r="X1317" t="s">
        <v>23396</v>
      </c>
      <c r="Y1317" t="s">
        <v>218</v>
      </c>
    </row>
    <row r="1318" spans="1:25" x14ac:dyDescent="0.25">
      <c r="A1318" t="s">
        <v>23397</v>
      </c>
      <c r="B1318">
        <v>5</v>
      </c>
      <c r="C1318">
        <v>4</v>
      </c>
      <c r="D1318">
        <v>3</v>
      </c>
      <c r="E1318">
        <v>4</v>
      </c>
      <c r="F1318">
        <v>4</v>
      </c>
      <c r="G1318">
        <v>3</v>
      </c>
      <c r="H1318">
        <v>5</v>
      </c>
      <c r="I1318">
        <v>4</v>
      </c>
      <c r="J1318">
        <v>4</v>
      </c>
      <c r="K1318">
        <v>36</v>
      </c>
      <c r="L1318">
        <v>5</v>
      </c>
      <c r="M1318">
        <v>4</v>
      </c>
      <c r="N1318">
        <v>3</v>
      </c>
      <c r="O1318">
        <v>4</v>
      </c>
      <c r="P1318">
        <v>4</v>
      </c>
      <c r="Q1318">
        <v>4</v>
      </c>
      <c r="R1318">
        <v>5</v>
      </c>
      <c r="S1318">
        <v>3</v>
      </c>
      <c r="T1318">
        <v>4</v>
      </c>
      <c r="U1318">
        <v>36</v>
      </c>
      <c r="V1318">
        <v>72</v>
      </c>
      <c r="W1318" t="s">
        <v>39</v>
      </c>
      <c r="X1318" t="s">
        <v>3066</v>
      </c>
      <c r="Y1318" t="s">
        <v>10</v>
      </c>
    </row>
    <row r="1319" spans="1:25" x14ac:dyDescent="0.25">
      <c r="A1319" t="s">
        <v>23398</v>
      </c>
      <c r="B1319">
        <v>5</v>
      </c>
      <c r="C1319">
        <v>4</v>
      </c>
      <c r="D1319">
        <v>3</v>
      </c>
      <c r="E1319">
        <v>4</v>
      </c>
      <c r="F1319">
        <v>3</v>
      </c>
      <c r="G1319">
        <v>4</v>
      </c>
      <c r="H1319">
        <v>5</v>
      </c>
      <c r="I1319">
        <v>3</v>
      </c>
      <c r="J1319">
        <v>4</v>
      </c>
      <c r="K1319">
        <v>35</v>
      </c>
      <c r="L1319">
        <v>4</v>
      </c>
      <c r="M1319">
        <v>3</v>
      </c>
      <c r="N1319">
        <v>5</v>
      </c>
      <c r="O1319">
        <v>4</v>
      </c>
      <c r="P1319">
        <v>4</v>
      </c>
      <c r="Q1319">
        <v>3</v>
      </c>
      <c r="R1319">
        <v>5</v>
      </c>
      <c r="S1319">
        <v>3</v>
      </c>
      <c r="T1319">
        <v>4</v>
      </c>
      <c r="U1319">
        <v>35</v>
      </c>
      <c r="V1319">
        <v>70</v>
      </c>
      <c r="W1319" t="s">
        <v>39</v>
      </c>
      <c r="X1319" t="s">
        <v>3066</v>
      </c>
      <c r="Y1319" t="s">
        <v>10</v>
      </c>
    </row>
    <row r="1320" spans="1:25" x14ac:dyDescent="0.25">
      <c r="A1320" t="s">
        <v>23399</v>
      </c>
      <c r="B1320">
        <v>5</v>
      </c>
      <c r="C1320">
        <v>3</v>
      </c>
      <c r="D1320">
        <v>4</v>
      </c>
      <c r="E1320">
        <v>4</v>
      </c>
      <c r="F1320">
        <v>3</v>
      </c>
      <c r="G1320">
        <v>5</v>
      </c>
      <c r="H1320">
        <v>4</v>
      </c>
      <c r="I1320">
        <v>3</v>
      </c>
      <c r="J1320">
        <v>5</v>
      </c>
      <c r="K1320">
        <v>36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36</v>
      </c>
      <c r="W1320" t="s">
        <v>39</v>
      </c>
      <c r="X1320" t="s">
        <v>277</v>
      </c>
      <c r="Y1320" t="s">
        <v>10</v>
      </c>
    </row>
    <row r="1321" spans="1:25" x14ac:dyDescent="0.25">
      <c r="A1321" t="s">
        <v>23400</v>
      </c>
      <c r="B1321">
        <v>5</v>
      </c>
      <c r="C1321">
        <v>3</v>
      </c>
      <c r="D1321">
        <v>4</v>
      </c>
      <c r="E1321">
        <v>4</v>
      </c>
      <c r="F1321">
        <v>4</v>
      </c>
      <c r="G1321">
        <v>5</v>
      </c>
      <c r="H1321">
        <v>4</v>
      </c>
      <c r="I1321">
        <v>3</v>
      </c>
      <c r="J1321">
        <v>4</v>
      </c>
      <c r="K1321">
        <v>36</v>
      </c>
      <c r="L1321">
        <v>4</v>
      </c>
      <c r="M1321">
        <v>4</v>
      </c>
      <c r="N1321">
        <v>3</v>
      </c>
      <c r="O1321">
        <v>5</v>
      </c>
      <c r="P1321">
        <v>3</v>
      </c>
      <c r="Q1321">
        <v>5</v>
      </c>
      <c r="R1321">
        <v>3</v>
      </c>
      <c r="S1321">
        <v>4</v>
      </c>
      <c r="T1321">
        <v>5</v>
      </c>
      <c r="U1321">
        <v>36</v>
      </c>
      <c r="V1321">
        <v>72</v>
      </c>
      <c r="W1321" t="s">
        <v>39</v>
      </c>
      <c r="X1321" t="s">
        <v>277</v>
      </c>
      <c r="Y1321" t="s">
        <v>10</v>
      </c>
    </row>
    <row r="1322" spans="1:25" x14ac:dyDescent="0.25">
      <c r="A1322" t="s">
        <v>23401</v>
      </c>
      <c r="B1322">
        <v>5</v>
      </c>
      <c r="C1322">
        <v>3</v>
      </c>
      <c r="D1322">
        <v>4</v>
      </c>
      <c r="E1322">
        <v>4</v>
      </c>
      <c r="F1322">
        <v>4</v>
      </c>
      <c r="G1322">
        <v>5</v>
      </c>
      <c r="H1322">
        <v>4</v>
      </c>
      <c r="I1322">
        <v>3</v>
      </c>
      <c r="J1322">
        <v>4</v>
      </c>
      <c r="K1322">
        <v>36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36</v>
      </c>
      <c r="W1322" t="s">
        <v>39</v>
      </c>
      <c r="X1322" t="s">
        <v>277</v>
      </c>
      <c r="Y1322" t="s">
        <v>10</v>
      </c>
    </row>
    <row r="1323" spans="1:25" x14ac:dyDescent="0.25">
      <c r="A1323" t="s">
        <v>23402</v>
      </c>
      <c r="B1323">
        <v>4</v>
      </c>
      <c r="C1323">
        <v>4</v>
      </c>
      <c r="D1323">
        <v>3</v>
      </c>
      <c r="E1323">
        <v>5</v>
      </c>
      <c r="F1323">
        <v>3</v>
      </c>
      <c r="G1323">
        <v>5</v>
      </c>
      <c r="H1323">
        <v>3</v>
      </c>
      <c r="I1323">
        <v>4</v>
      </c>
      <c r="J1323">
        <v>5</v>
      </c>
      <c r="K1323">
        <v>36</v>
      </c>
      <c r="L1323">
        <v>5</v>
      </c>
      <c r="M1323">
        <v>3</v>
      </c>
      <c r="N1323">
        <v>4</v>
      </c>
      <c r="O1323">
        <v>4</v>
      </c>
      <c r="P1323">
        <v>3</v>
      </c>
      <c r="Q1323">
        <v>5</v>
      </c>
      <c r="R1323">
        <v>4</v>
      </c>
      <c r="S1323">
        <v>3</v>
      </c>
      <c r="T1323">
        <v>5</v>
      </c>
      <c r="U1323">
        <v>36</v>
      </c>
      <c r="V1323">
        <v>72</v>
      </c>
      <c r="W1323" t="s">
        <v>39</v>
      </c>
      <c r="X1323" t="s">
        <v>277</v>
      </c>
      <c r="Y1323" t="s">
        <v>10</v>
      </c>
    </row>
    <row r="1324" spans="1:25" x14ac:dyDescent="0.25">
      <c r="A1324" t="s">
        <v>23403</v>
      </c>
      <c r="B1324">
        <v>5</v>
      </c>
      <c r="C1324">
        <v>3</v>
      </c>
      <c r="D1324">
        <v>4</v>
      </c>
      <c r="E1324">
        <v>4</v>
      </c>
      <c r="F1324">
        <v>3</v>
      </c>
      <c r="G1324">
        <v>5</v>
      </c>
      <c r="H1324">
        <v>4</v>
      </c>
      <c r="I1324">
        <v>3</v>
      </c>
      <c r="J1324">
        <v>5</v>
      </c>
      <c r="K1324">
        <v>36</v>
      </c>
      <c r="L1324">
        <v>5</v>
      </c>
      <c r="M1324">
        <v>3</v>
      </c>
      <c r="N1324">
        <v>4</v>
      </c>
      <c r="O1324">
        <v>4</v>
      </c>
      <c r="P1324">
        <v>4</v>
      </c>
      <c r="Q1324">
        <v>5</v>
      </c>
      <c r="R1324">
        <v>4</v>
      </c>
      <c r="S1324">
        <v>3</v>
      </c>
      <c r="T1324">
        <v>4</v>
      </c>
      <c r="U1324">
        <v>36</v>
      </c>
      <c r="V1324">
        <v>72</v>
      </c>
      <c r="W1324" t="s">
        <v>39</v>
      </c>
      <c r="X1324" t="s">
        <v>277</v>
      </c>
      <c r="Y1324" t="s">
        <v>10</v>
      </c>
    </row>
    <row r="1325" spans="1:25" x14ac:dyDescent="0.25">
      <c r="A1325" t="s">
        <v>23404</v>
      </c>
      <c r="B1325">
        <v>4</v>
      </c>
      <c r="C1325">
        <v>3</v>
      </c>
      <c r="D1325">
        <v>4</v>
      </c>
      <c r="E1325">
        <v>5</v>
      </c>
      <c r="F1325">
        <v>3</v>
      </c>
      <c r="G1325">
        <v>4</v>
      </c>
      <c r="H1325">
        <v>4</v>
      </c>
      <c r="I1325">
        <v>5</v>
      </c>
      <c r="J1325">
        <v>4</v>
      </c>
      <c r="K1325">
        <v>36</v>
      </c>
      <c r="L1325">
        <v>4</v>
      </c>
      <c r="M1325">
        <v>3</v>
      </c>
      <c r="N1325">
        <v>5</v>
      </c>
      <c r="O1325">
        <v>4</v>
      </c>
      <c r="P1325">
        <v>4</v>
      </c>
      <c r="Q1325">
        <v>5</v>
      </c>
      <c r="R1325">
        <v>3</v>
      </c>
      <c r="S1325">
        <v>4</v>
      </c>
      <c r="T1325">
        <v>4</v>
      </c>
      <c r="U1325">
        <v>36</v>
      </c>
      <c r="V1325">
        <v>72</v>
      </c>
      <c r="W1325" t="s">
        <v>39</v>
      </c>
      <c r="X1325" t="s">
        <v>23405</v>
      </c>
      <c r="Y1325" t="s">
        <v>10</v>
      </c>
    </row>
    <row r="1326" spans="1:25" x14ac:dyDescent="0.25">
      <c r="A1326" t="s">
        <v>23406</v>
      </c>
      <c r="B1326">
        <v>4</v>
      </c>
      <c r="C1326">
        <v>4</v>
      </c>
      <c r="D1326">
        <v>4</v>
      </c>
      <c r="E1326">
        <v>4</v>
      </c>
      <c r="F1326">
        <v>5</v>
      </c>
      <c r="G1326">
        <v>5</v>
      </c>
      <c r="H1326">
        <v>3</v>
      </c>
      <c r="I1326">
        <v>3</v>
      </c>
      <c r="J1326">
        <v>4</v>
      </c>
      <c r="K1326">
        <v>36</v>
      </c>
      <c r="L1326">
        <v>4</v>
      </c>
      <c r="M1326">
        <v>5</v>
      </c>
      <c r="N1326">
        <v>4</v>
      </c>
      <c r="O1326">
        <v>5</v>
      </c>
      <c r="P1326">
        <v>4</v>
      </c>
      <c r="Q1326">
        <v>4</v>
      </c>
      <c r="R1326">
        <v>3</v>
      </c>
      <c r="S1326">
        <v>3</v>
      </c>
      <c r="T1326">
        <v>4</v>
      </c>
      <c r="U1326">
        <v>36</v>
      </c>
      <c r="V1326">
        <v>72</v>
      </c>
      <c r="W1326" t="s">
        <v>39</v>
      </c>
      <c r="X1326" t="s">
        <v>7599</v>
      </c>
      <c r="Y1326" t="s">
        <v>10</v>
      </c>
    </row>
    <row r="1327" spans="1:25" x14ac:dyDescent="0.25">
      <c r="A1327" t="s">
        <v>23407</v>
      </c>
      <c r="B1327">
        <v>4</v>
      </c>
      <c r="C1327">
        <v>4</v>
      </c>
      <c r="D1327">
        <v>3</v>
      </c>
      <c r="E1327">
        <v>4</v>
      </c>
      <c r="F1327">
        <v>5</v>
      </c>
      <c r="G1327">
        <v>4</v>
      </c>
      <c r="H1327">
        <v>5</v>
      </c>
      <c r="I1327">
        <v>3</v>
      </c>
      <c r="J1327">
        <v>4</v>
      </c>
      <c r="K1327">
        <v>36</v>
      </c>
      <c r="L1327">
        <v>5</v>
      </c>
      <c r="M1327">
        <v>3</v>
      </c>
      <c r="N1327">
        <v>4</v>
      </c>
      <c r="O1327">
        <v>3</v>
      </c>
      <c r="P1327">
        <v>4</v>
      </c>
      <c r="Q1327">
        <v>4</v>
      </c>
      <c r="R1327">
        <v>5</v>
      </c>
      <c r="S1327">
        <v>4</v>
      </c>
      <c r="T1327">
        <v>4</v>
      </c>
      <c r="U1327">
        <v>36</v>
      </c>
      <c r="V1327">
        <v>72</v>
      </c>
      <c r="W1327" t="s">
        <v>39</v>
      </c>
      <c r="X1327" t="s">
        <v>7599</v>
      </c>
      <c r="Y1327" t="s">
        <v>10</v>
      </c>
    </row>
    <row r="1328" spans="1:25" x14ac:dyDescent="0.25">
      <c r="A1328" t="s">
        <v>23408</v>
      </c>
      <c r="B1328">
        <v>4</v>
      </c>
      <c r="C1328">
        <v>4</v>
      </c>
      <c r="D1328">
        <v>3</v>
      </c>
      <c r="E1328">
        <v>5</v>
      </c>
      <c r="F1328">
        <v>4</v>
      </c>
      <c r="G1328">
        <v>4</v>
      </c>
      <c r="H1328">
        <v>5</v>
      </c>
      <c r="I1328">
        <v>3</v>
      </c>
      <c r="J1328">
        <v>4</v>
      </c>
      <c r="K1328">
        <v>36</v>
      </c>
      <c r="L1328">
        <v>3</v>
      </c>
      <c r="M1328">
        <v>5</v>
      </c>
      <c r="N1328">
        <v>4</v>
      </c>
      <c r="O1328">
        <v>3</v>
      </c>
      <c r="P1328">
        <v>4</v>
      </c>
      <c r="Q1328">
        <v>5</v>
      </c>
      <c r="R1328">
        <v>4</v>
      </c>
      <c r="S1328">
        <v>3</v>
      </c>
      <c r="T1328">
        <v>5</v>
      </c>
      <c r="U1328">
        <v>36</v>
      </c>
      <c r="V1328">
        <v>72</v>
      </c>
      <c r="W1328" t="s">
        <v>39</v>
      </c>
      <c r="X1328" t="s">
        <v>141</v>
      </c>
      <c r="Y1328" t="s">
        <v>10</v>
      </c>
    </row>
    <row r="1329" spans="1:25" x14ac:dyDescent="0.25">
      <c r="A1329" t="s">
        <v>23409</v>
      </c>
      <c r="B1329">
        <v>4</v>
      </c>
      <c r="C1329">
        <v>4</v>
      </c>
      <c r="D1329">
        <v>5</v>
      </c>
      <c r="E1329">
        <v>4</v>
      </c>
      <c r="F1329">
        <v>4</v>
      </c>
      <c r="G1329">
        <v>3</v>
      </c>
      <c r="H1329">
        <v>4</v>
      </c>
      <c r="I1329">
        <v>4</v>
      </c>
      <c r="J1329">
        <v>3</v>
      </c>
      <c r="K1329">
        <v>35</v>
      </c>
      <c r="L1329">
        <v>4</v>
      </c>
      <c r="M1329">
        <v>3</v>
      </c>
      <c r="N1329">
        <v>5</v>
      </c>
      <c r="O1329">
        <v>4</v>
      </c>
      <c r="P1329">
        <v>4</v>
      </c>
      <c r="Q1329">
        <v>3</v>
      </c>
      <c r="R1329">
        <v>4</v>
      </c>
      <c r="S1329">
        <v>4</v>
      </c>
      <c r="T1329">
        <v>5</v>
      </c>
      <c r="U1329">
        <v>36</v>
      </c>
      <c r="V1329">
        <v>71</v>
      </c>
      <c r="W1329" t="s">
        <v>52</v>
      </c>
      <c r="X1329" t="s">
        <v>1373</v>
      </c>
      <c r="Y1329" t="s">
        <v>10</v>
      </c>
    </row>
    <row r="1330" spans="1:25" x14ac:dyDescent="0.25">
      <c r="A1330" t="s">
        <v>23410</v>
      </c>
      <c r="B1330">
        <v>4</v>
      </c>
      <c r="C1330">
        <v>4</v>
      </c>
      <c r="D1330">
        <v>5</v>
      </c>
      <c r="E1330">
        <v>4</v>
      </c>
      <c r="F1330">
        <v>4</v>
      </c>
      <c r="G1330">
        <v>3</v>
      </c>
      <c r="H1330">
        <v>4</v>
      </c>
      <c r="I1330">
        <v>4</v>
      </c>
      <c r="J1330">
        <v>3</v>
      </c>
      <c r="K1330">
        <v>35</v>
      </c>
      <c r="L1330">
        <v>4</v>
      </c>
      <c r="M1330">
        <v>3</v>
      </c>
      <c r="N1330">
        <v>5</v>
      </c>
      <c r="O1330">
        <v>4</v>
      </c>
      <c r="P1330">
        <v>4</v>
      </c>
      <c r="Q1330">
        <v>3</v>
      </c>
      <c r="R1330">
        <v>4</v>
      </c>
      <c r="S1330">
        <v>4</v>
      </c>
      <c r="T1330">
        <v>5</v>
      </c>
      <c r="U1330">
        <v>36</v>
      </c>
      <c r="V1330">
        <v>71</v>
      </c>
      <c r="W1330" t="s">
        <v>52</v>
      </c>
      <c r="X1330" t="s">
        <v>1373</v>
      </c>
      <c r="Y1330" t="s">
        <v>10</v>
      </c>
    </row>
    <row r="1331" spans="1:25" x14ac:dyDescent="0.25">
      <c r="A1331" t="s">
        <v>23411</v>
      </c>
      <c r="B1331">
        <v>3</v>
      </c>
      <c r="C1331">
        <v>3</v>
      </c>
      <c r="D1331">
        <v>3</v>
      </c>
      <c r="E1331">
        <v>3</v>
      </c>
      <c r="F1331">
        <v>3</v>
      </c>
      <c r="G1331">
        <v>3</v>
      </c>
      <c r="H1331">
        <v>3</v>
      </c>
      <c r="I1331">
        <v>3</v>
      </c>
      <c r="J1331">
        <v>3</v>
      </c>
      <c r="K1331">
        <v>27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27</v>
      </c>
      <c r="W1331" t="s">
        <v>39</v>
      </c>
      <c r="X1331" t="s">
        <v>277</v>
      </c>
      <c r="Y1331" t="s">
        <v>10</v>
      </c>
    </row>
    <row r="1332" spans="1:25" x14ac:dyDescent="0.25">
      <c r="A1332" t="s">
        <v>23412</v>
      </c>
      <c r="B1332">
        <v>5</v>
      </c>
      <c r="C1332">
        <v>4</v>
      </c>
      <c r="D1332">
        <v>4</v>
      </c>
      <c r="E1332">
        <v>4</v>
      </c>
      <c r="F1332">
        <v>5</v>
      </c>
      <c r="G1332">
        <v>3</v>
      </c>
      <c r="H1332">
        <v>4</v>
      </c>
      <c r="I1332">
        <v>4</v>
      </c>
      <c r="J1332">
        <v>3</v>
      </c>
      <c r="K1332">
        <v>36</v>
      </c>
      <c r="L1332">
        <v>4</v>
      </c>
      <c r="M1332">
        <v>4</v>
      </c>
      <c r="N1332">
        <v>5</v>
      </c>
      <c r="O1332">
        <v>4</v>
      </c>
      <c r="P1332">
        <v>4</v>
      </c>
      <c r="Q1332">
        <v>3</v>
      </c>
      <c r="R1332">
        <v>5</v>
      </c>
      <c r="S1332">
        <v>3</v>
      </c>
      <c r="T1332">
        <v>4</v>
      </c>
      <c r="U1332">
        <v>36</v>
      </c>
      <c r="V1332">
        <v>72</v>
      </c>
      <c r="W1332" t="s">
        <v>351</v>
      </c>
      <c r="X1332" t="s">
        <v>4973</v>
      </c>
      <c r="Y1332" t="s">
        <v>10</v>
      </c>
    </row>
    <row r="1333" spans="1:25" x14ac:dyDescent="0.25">
      <c r="A1333" t="s">
        <v>23413</v>
      </c>
      <c r="B1333">
        <v>4</v>
      </c>
      <c r="C1333">
        <v>4</v>
      </c>
      <c r="D1333">
        <v>3</v>
      </c>
      <c r="E1333">
        <v>5</v>
      </c>
      <c r="F1333">
        <v>4</v>
      </c>
      <c r="G1333">
        <v>4</v>
      </c>
      <c r="H1333">
        <v>3</v>
      </c>
      <c r="I1333">
        <v>5</v>
      </c>
      <c r="J1333">
        <v>4</v>
      </c>
      <c r="K1333">
        <v>36</v>
      </c>
      <c r="L1333">
        <v>4</v>
      </c>
      <c r="M1333">
        <v>4</v>
      </c>
      <c r="N1333">
        <v>3</v>
      </c>
      <c r="O1333">
        <v>4</v>
      </c>
      <c r="P1333">
        <v>5</v>
      </c>
      <c r="Q1333">
        <v>4</v>
      </c>
      <c r="R1333">
        <v>4</v>
      </c>
      <c r="S1333">
        <v>3</v>
      </c>
      <c r="T1333">
        <v>5</v>
      </c>
      <c r="U1333">
        <v>36</v>
      </c>
      <c r="V1333">
        <v>72</v>
      </c>
      <c r="W1333" t="s">
        <v>91</v>
      </c>
      <c r="X1333" t="s">
        <v>162</v>
      </c>
      <c r="Y1333" t="s">
        <v>10</v>
      </c>
    </row>
    <row r="1334" spans="1:25" x14ac:dyDescent="0.25">
      <c r="A1334" t="s">
        <v>23414</v>
      </c>
      <c r="B1334">
        <v>4</v>
      </c>
      <c r="C1334">
        <v>4</v>
      </c>
      <c r="D1334">
        <v>3</v>
      </c>
      <c r="E1334">
        <v>4</v>
      </c>
      <c r="F1334">
        <v>3</v>
      </c>
      <c r="G1334">
        <v>4</v>
      </c>
      <c r="H1334">
        <v>4</v>
      </c>
      <c r="I1334">
        <v>4</v>
      </c>
      <c r="J1334">
        <v>5</v>
      </c>
      <c r="K1334">
        <v>35</v>
      </c>
      <c r="L1334">
        <v>3</v>
      </c>
      <c r="M1334">
        <v>4</v>
      </c>
      <c r="N1334">
        <v>4</v>
      </c>
      <c r="O1334">
        <v>4</v>
      </c>
      <c r="P1334">
        <v>4</v>
      </c>
      <c r="Q1334">
        <v>3</v>
      </c>
      <c r="R1334">
        <v>5</v>
      </c>
      <c r="S1334">
        <v>5</v>
      </c>
      <c r="T1334">
        <v>4</v>
      </c>
      <c r="U1334">
        <v>36</v>
      </c>
      <c r="V1334">
        <v>71</v>
      </c>
      <c r="W1334" t="s">
        <v>8</v>
      </c>
      <c r="X1334" t="s">
        <v>23415</v>
      </c>
      <c r="Y1334" t="s">
        <v>10</v>
      </c>
    </row>
    <row r="1335" spans="1:25" x14ac:dyDescent="0.25">
      <c r="A1335" t="s">
        <v>23416</v>
      </c>
      <c r="B1335">
        <v>5</v>
      </c>
      <c r="C1335">
        <v>4</v>
      </c>
      <c r="D1335">
        <v>3</v>
      </c>
      <c r="E1335">
        <v>4</v>
      </c>
      <c r="F1335">
        <v>5</v>
      </c>
      <c r="G1335">
        <v>3</v>
      </c>
      <c r="H1335">
        <v>4</v>
      </c>
      <c r="I1335">
        <v>4</v>
      </c>
      <c r="J1335">
        <v>4</v>
      </c>
      <c r="K1335">
        <v>36</v>
      </c>
      <c r="L1335">
        <v>4</v>
      </c>
      <c r="M1335">
        <v>4</v>
      </c>
      <c r="N1335">
        <v>4</v>
      </c>
      <c r="O1335">
        <v>4</v>
      </c>
      <c r="P1335">
        <v>5</v>
      </c>
      <c r="Q1335">
        <v>4</v>
      </c>
      <c r="R1335">
        <v>4</v>
      </c>
      <c r="S1335">
        <v>3</v>
      </c>
      <c r="T1335">
        <v>4</v>
      </c>
      <c r="U1335">
        <v>36</v>
      </c>
      <c r="V1335">
        <v>72</v>
      </c>
      <c r="W1335" t="s">
        <v>133</v>
      </c>
      <c r="X1335" t="s">
        <v>5719</v>
      </c>
      <c r="Y1335" t="s">
        <v>10</v>
      </c>
    </row>
    <row r="1336" spans="1:25" x14ac:dyDescent="0.25">
      <c r="A1336" t="s">
        <v>23418</v>
      </c>
      <c r="B1336">
        <v>4</v>
      </c>
      <c r="C1336">
        <v>4</v>
      </c>
      <c r="D1336">
        <v>4</v>
      </c>
      <c r="E1336">
        <v>4</v>
      </c>
      <c r="F1336">
        <v>4</v>
      </c>
      <c r="G1336">
        <v>3</v>
      </c>
      <c r="H1336">
        <v>4</v>
      </c>
      <c r="I1336">
        <v>3</v>
      </c>
      <c r="J1336">
        <v>4</v>
      </c>
      <c r="K1336">
        <v>34</v>
      </c>
      <c r="L1336">
        <v>4</v>
      </c>
      <c r="M1336">
        <v>3</v>
      </c>
      <c r="N1336">
        <v>4</v>
      </c>
      <c r="O1336">
        <v>5</v>
      </c>
      <c r="P1336">
        <v>4</v>
      </c>
      <c r="Q1336">
        <v>4</v>
      </c>
      <c r="R1336">
        <v>3</v>
      </c>
      <c r="S1336">
        <v>4</v>
      </c>
      <c r="T1336">
        <v>5</v>
      </c>
      <c r="U1336">
        <v>36</v>
      </c>
      <c r="V1336">
        <v>70</v>
      </c>
      <c r="W1336" t="s">
        <v>133</v>
      </c>
      <c r="X1336" t="s">
        <v>23417</v>
      </c>
      <c r="Y1336" t="s">
        <v>10</v>
      </c>
    </row>
    <row r="1337" spans="1:25" x14ac:dyDescent="0.25">
      <c r="A1337" t="s">
        <v>23419</v>
      </c>
      <c r="B1337">
        <v>4</v>
      </c>
      <c r="C1337">
        <v>3</v>
      </c>
      <c r="D1337">
        <v>5</v>
      </c>
      <c r="E1337">
        <v>4</v>
      </c>
      <c r="F1337">
        <v>4</v>
      </c>
      <c r="G1337">
        <v>4</v>
      </c>
      <c r="H1337">
        <v>5</v>
      </c>
      <c r="I1337">
        <v>3</v>
      </c>
      <c r="J1337">
        <v>4</v>
      </c>
      <c r="K1337">
        <v>36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36</v>
      </c>
      <c r="W1337" t="s">
        <v>669</v>
      </c>
      <c r="X1337" t="s">
        <v>2629</v>
      </c>
      <c r="Y1337" t="s">
        <v>10</v>
      </c>
    </row>
    <row r="1338" spans="1:25" x14ac:dyDescent="0.25">
      <c r="A1338" t="s">
        <v>23420</v>
      </c>
      <c r="B1338">
        <v>4</v>
      </c>
      <c r="C1338">
        <v>4</v>
      </c>
      <c r="D1338">
        <v>4</v>
      </c>
      <c r="E1338">
        <v>4</v>
      </c>
      <c r="F1338">
        <v>4</v>
      </c>
      <c r="G1338">
        <v>4</v>
      </c>
      <c r="H1338">
        <v>4</v>
      </c>
      <c r="I1338">
        <v>5</v>
      </c>
      <c r="J1338">
        <v>4</v>
      </c>
      <c r="K1338">
        <v>37</v>
      </c>
      <c r="L1338">
        <v>4</v>
      </c>
      <c r="M1338">
        <v>3</v>
      </c>
      <c r="N1338">
        <v>3</v>
      </c>
      <c r="O1338">
        <v>3</v>
      </c>
      <c r="P1338">
        <v>4</v>
      </c>
      <c r="Q1338">
        <v>4</v>
      </c>
      <c r="R1338">
        <v>4</v>
      </c>
      <c r="S1338">
        <v>4</v>
      </c>
      <c r="T1338">
        <v>3</v>
      </c>
      <c r="U1338">
        <v>32</v>
      </c>
      <c r="V1338">
        <v>69</v>
      </c>
      <c r="W1338" t="s">
        <v>18</v>
      </c>
      <c r="X1338" t="s">
        <v>2010</v>
      </c>
      <c r="Y1338" t="s">
        <v>10</v>
      </c>
    </row>
    <row r="1339" spans="1:25" x14ac:dyDescent="0.25">
      <c r="A1339" t="s">
        <v>23421</v>
      </c>
      <c r="B1339">
        <v>5</v>
      </c>
      <c r="C1339">
        <v>3</v>
      </c>
      <c r="D1339">
        <v>4</v>
      </c>
      <c r="E1339">
        <v>4</v>
      </c>
      <c r="F1339">
        <v>3</v>
      </c>
      <c r="G1339">
        <v>4</v>
      </c>
      <c r="H1339">
        <v>4</v>
      </c>
      <c r="I1339">
        <v>4</v>
      </c>
      <c r="J1339">
        <v>4</v>
      </c>
      <c r="K1339">
        <v>35</v>
      </c>
      <c r="L1339">
        <v>4</v>
      </c>
      <c r="M1339">
        <v>4</v>
      </c>
      <c r="N1339">
        <v>5</v>
      </c>
      <c r="O1339">
        <v>3</v>
      </c>
      <c r="P1339">
        <v>5</v>
      </c>
      <c r="Q1339">
        <v>3</v>
      </c>
      <c r="R1339">
        <v>4</v>
      </c>
      <c r="S1339">
        <v>3</v>
      </c>
      <c r="T1339">
        <v>5</v>
      </c>
      <c r="U1339">
        <v>36</v>
      </c>
      <c r="V1339">
        <v>71</v>
      </c>
      <c r="W1339" t="s">
        <v>665</v>
      </c>
      <c r="X1339" t="s">
        <v>1321</v>
      </c>
      <c r="Y1339" t="s">
        <v>10</v>
      </c>
    </row>
    <row r="1340" spans="1:25" x14ac:dyDescent="0.25">
      <c r="A1340" t="s">
        <v>23422</v>
      </c>
      <c r="B1340">
        <v>4</v>
      </c>
      <c r="C1340">
        <v>4</v>
      </c>
      <c r="D1340">
        <v>5</v>
      </c>
      <c r="E1340">
        <v>3</v>
      </c>
      <c r="F1340">
        <v>4</v>
      </c>
      <c r="G1340">
        <v>4</v>
      </c>
      <c r="H1340">
        <v>3</v>
      </c>
      <c r="I1340">
        <v>4</v>
      </c>
      <c r="J1340">
        <v>5</v>
      </c>
      <c r="K1340">
        <v>36</v>
      </c>
      <c r="L1340">
        <v>4</v>
      </c>
      <c r="M1340">
        <v>5</v>
      </c>
      <c r="N1340">
        <v>3</v>
      </c>
      <c r="O1340">
        <v>4</v>
      </c>
      <c r="P1340">
        <v>4</v>
      </c>
      <c r="Q1340">
        <v>5</v>
      </c>
      <c r="R1340">
        <v>3</v>
      </c>
      <c r="S1340">
        <v>4</v>
      </c>
      <c r="T1340">
        <v>4</v>
      </c>
      <c r="U1340">
        <v>36</v>
      </c>
      <c r="V1340">
        <v>72</v>
      </c>
      <c r="W1340" t="s">
        <v>665</v>
      </c>
      <c r="X1340" t="s">
        <v>6580</v>
      </c>
      <c r="Y1340" t="s">
        <v>10</v>
      </c>
    </row>
    <row r="1341" spans="1:25" x14ac:dyDescent="0.25">
      <c r="A1341" t="s">
        <v>23423</v>
      </c>
      <c r="B1341">
        <v>4</v>
      </c>
      <c r="C1341">
        <v>3</v>
      </c>
      <c r="D1341">
        <v>5</v>
      </c>
      <c r="E1341">
        <v>3</v>
      </c>
      <c r="F1341">
        <v>4</v>
      </c>
      <c r="G1341">
        <v>3</v>
      </c>
      <c r="H1341">
        <v>4</v>
      </c>
      <c r="I1341">
        <v>5</v>
      </c>
      <c r="J1341">
        <v>4</v>
      </c>
      <c r="K1341">
        <v>35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35</v>
      </c>
      <c r="W1341" t="s">
        <v>133</v>
      </c>
      <c r="X1341" t="s">
        <v>23424</v>
      </c>
      <c r="Y1341" t="s">
        <v>10</v>
      </c>
    </row>
    <row r="1342" spans="1:25" x14ac:dyDescent="0.25">
      <c r="A1342" t="s">
        <v>23425</v>
      </c>
      <c r="B1342">
        <v>5</v>
      </c>
      <c r="C1342">
        <v>3</v>
      </c>
      <c r="D1342">
        <v>4</v>
      </c>
      <c r="E1342">
        <v>3</v>
      </c>
      <c r="F1342">
        <v>4</v>
      </c>
      <c r="G1342">
        <v>5</v>
      </c>
      <c r="H1342">
        <v>4</v>
      </c>
      <c r="I1342">
        <v>4</v>
      </c>
      <c r="J1342">
        <v>4</v>
      </c>
      <c r="K1342">
        <v>36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36</v>
      </c>
      <c r="W1342" t="s">
        <v>133</v>
      </c>
      <c r="X1342" t="s">
        <v>23424</v>
      </c>
      <c r="Y1342" t="s">
        <v>10</v>
      </c>
    </row>
    <row r="1343" spans="1:25" x14ac:dyDescent="0.25">
      <c r="A1343" t="s">
        <v>23426</v>
      </c>
      <c r="B1343">
        <v>5</v>
      </c>
      <c r="C1343">
        <v>3</v>
      </c>
      <c r="D1343">
        <v>4</v>
      </c>
      <c r="E1343">
        <v>4</v>
      </c>
      <c r="F1343">
        <v>4</v>
      </c>
      <c r="G1343">
        <v>4</v>
      </c>
      <c r="H1343">
        <v>3</v>
      </c>
      <c r="I1343">
        <v>4</v>
      </c>
      <c r="J1343">
        <v>4</v>
      </c>
      <c r="K1343">
        <v>35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35</v>
      </c>
      <c r="W1343" t="s">
        <v>133</v>
      </c>
      <c r="X1343" t="s">
        <v>23424</v>
      </c>
      <c r="Y1343" t="s">
        <v>10</v>
      </c>
    </row>
    <row r="1344" spans="1:25" x14ac:dyDescent="0.25">
      <c r="A1344" t="s">
        <v>23427</v>
      </c>
      <c r="B1344">
        <v>4</v>
      </c>
      <c r="C1344">
        <v>4</v>
      </c>
      <c r="D1344">
        <v>3</v>
      </c>
      <c r="E1344">
        <v>4</v>
      </c>
      <c r="F1344">
        <v>4</v>
      </c>
      <c r="G1344">
        <v>5</v>
      </c>
      <c r="H1344">
        <v>4</v>
      </c>
      <c r="I1344">
        <v>3</v>
      </c>
      <c r="J1344">
        <v>4</v>
      </c>
      <c r="K1344">
        <v>35</v>
      </c>
      <c r="L1344">
        <v>5</v>
      </c>
      <c r="M1344">
        <v>3</v>
      </c>
      <c r="N1344">
        <v>4</v>
      </c>
      <c r="O1344">
        <v>4</v>
      </c>
      <c r="P1344">
        <v>4</v>
      </c>
      <c r="Q1344">
        <v>4</v>
      </c>
      <c r="R1344">
        <v>3</v>
      </c>
      <c r="S1344">
        <v>4</v>
      </c>
      <c r="T1344">
        <v>4</v>
      </c>
      <c r="U1344">
        <v>35</v>
      </c>
      <c r="V1344">
        <v>70</v>
      </c>
      <c r="W1344" t="s">
        <v>15</v>
      </c>
      <c r="X1344" t="s">
        <v>829</v>
      </c>
      <c r="Y1344" t="s">
        <v>10</v>
      </c>
    </row>
    <row r="1345" spans="1:25" x14ac:dyDescent="0.25">
      <c r="A1345" t="s">
        <v>23428</v>
      </c>
      <c r="B1345">
        <v>4</v>
      </c>
      <c r="C1345">
        <v>4</v>
      </c>
      <c r="D1345">
        <v>3</v>
      </c>
      <c r="E1345">
        <v>4</v>
      </c>
      <c r="F1345">
        <v>4</v>
      </c>
      <c r="G1345">
        <v>5</v>
      </c>
      <c r="H1345">
        <v>4</v>
      </c>
      <c r="I1345">
        <v>3</v>
      </c>
      <c r="J1345">
        <v>4</v>
      </c>
      <c r="K1345">
        <v>35</v>
      </c>
      <c r="L1345">
        <v>5</v>
      </c>
      <c r="M1345">
        <v>3</v>
      </c>
      <c r="N1345">
        <v>4</v>
      </c>
      <c r="O1345">
        <v>4</v>
      </c>
      <c r="P1345">
        <v>4</v>
      </c>
      <c r="Q1345">
        <v>4</v>
      </c>
      <c r="R1345">
        <v>3</v>
      </c>
      <c r="S1345">
        <v>5</v>
      </c>
      <c r="T1345">
        <v>4</v>
      </c>
      <c r="U1345">
        <v>36</v>
      </c>
      <c r="V1345">
        <v>71</v>
      </c>
      <c r="W1345" t="s">
        <v>15</v>
      </c>
      <c r="X1345" t="s">
        <v>829</v>
      </c>
      <c r="Y1345" t="s">
        <v>10</v>
      </c>
    </row>
    <row r="1346" spans="1:25" x14ac:dyDescent="0.25">
      <c r="A1346" t="s">
        <v>23429</v>
      </c>
      <c r="B1346">
        <v>4</v>
      </c>
      <c r="C1346">
        <v>5</v>
      </c>
      <c r="D1346">
        <v>3</v>
      </c>
      <c r="E1346">
        <v>4</v>
      </c>
      <c r="F1346">
        <v>4</v>
      </c>
      <c r="G1346">
        <v>5</v>
      </c>
      <c r="H1346">
        <v>4</v>
      </c>
      <c r="I1346">
        <v>3</v>
      </c>
      <c r="J1346">
        <v>4</v>
      </c>
      <c r="K1346">
        <v>36</v>
      </c>
      <c r="L1346">
        <v>5</v>
      </c>
      <c r="M1346">
        <v>3</v>
      </c>
      <c r="N1346">
        <v>4</v>
      </c>
      <c r="O1346">
        <v>4</v>
      </c>
      <c r="P1346">
        <v>4</v>
      </c>
      <c r="Q1346">
        <v>4</v>
      </c>
      <c r="R1346">
        <v>3</v>
      </c>
      <c r="S1346">
        <v>4</v>
      </c>
      <c r="T1346">
        <v>4</v>
      </c>
      <c r="U1346">
        <v>35</v>
      </c>
      <c r="V1346">
        <v>71</v>
      </c>
      <c r="W1346" t="s">
        <v>15</v>
      </c>
      <c r="X1346" t="s">
        <v>829</v>
      </c>
      <c r="Y1346" t="s">
        <v>10</v>
      </c>
    </row>
    <row r="1347" spans="1:25" x14ac:dyDescent="0.25">
      <c r="A1347" t="s">
        <v>23430</v>
      </c>
      <c r="B1347">
        <v>5</v>
      </c>
      <c r="C1347">
        <v>4</v>
      </c>
      <c r="D1347">
        <v>4</v>
      </c>
      <c r="E1347">
        <v>3</v>
      </c>
      <c r="F1347">
        <v>5</v>
      </c>
      <c r="G1347">
        <v>4</v>
      </c>
      <c r="H1347">
        <v>4</v>
      </c>
      <c r="I1347">
        <v>3</v>
      </c>
      <c r="J1347">
        <v>4</v>
      </c>
      <c r="K1347">
        <v>36</v>
      </c>
      <c r="L1347">
        <v>3</v>
      </c>
      <c r="M1347">
        <v>5</v>
      </c>
      <c r="N1347">
        <v>3</v>
      </c>
      <c r="O1347">
        <v>4</v>
      </c>
      <c r="P1347">
        <v>4</v>
      </c>
      <c r="Q1347">
        <v>4</v>
      </c>
      <c r="R1347">
        <v>5</v>
      </c>
      <c r="S1347">
        <v>4</v>
      </c>
      <c r="T1347">
        <v>4</v>
      </c>
      <c r="U1347">
        <v>36</v>
      </c>
      <c r="V1347">
        <v>72</v>
      </c>
      <c r="W1347" t="s">
        <v>143</v>
      </c>
      <c r="X1347" t="s">
        <v>4918</v>
      </c>
      <c r="Y1347" t="s">
        <v>10</v>
      </c>
    </row>
    <row r="1348" spans="1:25" x14ac:dyDescent="0.25">
      <c r="A1348" t="s">
        <v>23431</v>
      </c>
      <c r="B1348">
        <v>5</v>
      </c>
      <c r="C1348">
        <v>4</v>
      </c>
      <c r="D1348">
        <v>4</v>
      </c>
      <c r="E1348">
        <v>3</v>
      </c>
      <c r="F1348">
        <v>5</v>
      </c>
      <c r="G1348">
        <v>4</v>
      </c>
      <c r="H1348">
        <v>4</v>
      </c>
      <c r="I1348">
        <v>3</v>
      </c>
      <c r="J1348">
        <v>4</v>
      </c>
      <c r="K1348">
        <v>36</v>
      </c>
      <c r="L1348">
        <v>3</v>
      </c>
      <c r="M1348">
        <v>5</v>
      </c>
      <c r="N1348">
        <v>3</v>
      </c>
      <c r="O1348">
        <v>4</v>
      </c>
      <c r="P1348">
        <v>4</v>
      </c>
      <c r="Q1348">
        <v>4</v>
      </c>
      <c r="R1348">
        <v>5</v>
      </c>
      <c r="S1348">
        <v>4</v>
      </c>
      <c r="T1348">
        <v>4</v>
      </c>
      <c r="U1348">
        <v>36</v>
      </c>
      <c r="V1348">
        <v>72</v>
      </c>
      <c r="W1348" t="s">
        <v>143</v>
      </c>
      <c r="X1348" t="s">
        <v>4918</v>
      </c>
      <c r="Y1348" t="s">
        <v>10</v>
      </c>
    </row>
    <row r="1349" spans="1:25" x14ac:dyDescent="0.25">
      <c r="A1349" t="s">
        <v>23432</v>
      </c>
      <c r="B1349">
        <v>4</v>
      </c>
      <c r="C1349">
        <v>4</v>
      </c>
      <c r="D1349">
        <v>3</v>
      </c>
      <c r="E1349">
        <v>4</v>
      </c>
      <c r="F1349">
        <v>4</v>
      </c>
      <c r="G1349">
        <v>5</v>
      </c>
      <c r="H1349">
        <v>4</v>
      </c>
      <c r="I1349">
        <v>3</v>
      </c>
      <c r="J1349">
        <v>5</v>
      </c>
      <c r="K1349">
        <v>36</v>
      </c>
      <c r="L1349">
        <v>4</v>
      </c>
      <c r="M1349">
        <v>4</v>
      </c>
      <c r="N1349">
        <v>3</v>
      </c>
      <c r="O1349">
        <v>4</v>
      </c>
      <c r="P1349">
        <v>5</v>
      </c>
      <c r="Q1349">
        <v>4</v>
      </c>
      <c r="R1349">
        <v>3</v>
      </c>
      <c r="S1349">
        <v>4</v>
      </c>
      <c r="T1349">
        <v>4</v>
      </c>
      <c r="U1349">
        <v>35</v>
      </c>
      <c r="V1349">
        <v>71</v>
      </c>
      <c r="W1349" t="s">
        <v>110</v>
      </c>
      <c r="X1349" t="s">
        <v>4991</v>
      </c>
      <c r="Y1349" t="s">
        <v>10</v>
      </c>
    </row>
    <row r="1350" spans="1:25" x14ac:dyDescent="0.25">
      <c r="A1350" t="s">
        <v>23433</v>
      </c>
      <c r="B1350">
        <v>5</v>
      </c>
      <c r="C1350">
        <v>4</v>
      </c>
      <c r="D1350">
        <v>4</v>
      </c>
      <c r="E1350">
        <v>3</v>
      </c>
      <c r="F1350">
        <v>4</v>
      </c>
      <c r="G1350">
        <v>5</v>
      </c>
      <c r="H1350">
        <v>4</v>
      </c>
      <c r="I1350">
        <v>3</v>
      </c>
      <c r="J1350">
        <v>4</v>
      </c>
      <c r="K1350">
        <v>36</v>
      </c>
      <c r="L1350">
        <v>5</v>
      </c>
      <c r="M1350">
        <v>4</v>
      </c>
      <c r="N1350">
        <v>4</v>
      </c>
      <c r="O1350">
        <v>5</v>
      </c>
      <c r="P1350">
        <v>3</v>
      </c>
      <c r="Q1350">
        <v>4</v>
      </c>
      <c r="R1350">
        <v>4</v>
      </c>
      <c r="S1350">
        <v>3</v>
      </c>
      <c r="T1350">
        <v>4</v>
      </c>
      <c r="U1350">
        <v>36</v>
      </c>
      <c r="V1350">
        <v>72</v>
      </c>
      <c r="W1350" t="s">
        <v>143</v>
      </c>
      <c r="X1350" t="s">
        <v>769</v>
      </c>
      <c r="Y1350" t="s">
        <v>10</v>
      </c>
    </row>
    <row r="1351" spans="1:25" x14ac:dyDescent="0.25">
      <c r="A1351" t="s">
        <v>23434</v>
      </c>
      <c r="B1351">
        <v>5</v>
      </c>
      <c r="C1351">
        <v>3</v>
      </c>
      <c r="D1351">
        <v>5</v>
      </c>
      <c r="E1351">
        <v>4</v>
      </c>
      <c r="F1351">
        <v>3</v>
      </c>
      <c r="G1351">
        <v>4</v>
      </c>
      <c r="H1351">
        <v>4</v>
      </c>
      <c r="I1351">
        <v>4</v>
      </c>
      <c r="J1351">
        <v>4</v>
      </c>
      <c r="K1351">
        <v>36</v>
      </c>
      <c r="L1351">
        <v>5</v>
      </c>
      <c r="M1351">
        <v>4</v>
      </c>
      <c r="N1351">
        <v>4</v>
      </c>
      <c r="O1351">
        <v>3</v>
      </c>
      <c r="P1351">
        <v>4</v>
      </c>
      <c r="Q1351">
        <v>4</v>
      </c>
      <c r="R1351">
        <v>5</v>
      </c>
      <c r="S1351">
        <v>3</v>
      </c>
      <c r="T1351">
        <v>4</v>
      </c>
      <c r="U1351">
        <v>36</v>
      </c>
      <c r="V1351">
        <v>72</v>
      </c>
      <c r="W1351" t="s">
        <v>64</v>
      </c>
      <c r="X1351" t="s">
        <v>23435</v>
      </c>
      <c r="Y1351" t="s">
        <v>10</v>
      </c>
    </row>
    <row r="1352" spans="1:25" x14ac:dyDescent="0.25">
      <c r="A1352" t="s">
        <v>23436</v>
      </c>
      <c r="B1352">
        <v>4</v>
      </c>
      <c r="C1352">
        <v>3</v>
      </c>
      <c r="D1352">
        <v>4</v>
      </c>
      <c r="E1352">
        <v>4</v>
      </c>
      <c r="F1352">
        <v>4</v>
      </c>
      <c r="G1352">
        <v>3</v>
      </c>
      <c r="H1352">
        <v>4</v>
      </c>
      <c r="I1352">
        <v>4</v>
      </c>
      <c r="J1352">
        <v>5</v>
      </c>
      <c r="K1352">
        <v>35</v>
      </c>
      <c r="L1352">
        <v>5</v>
      </c>
      <c r="M1352">
        <v>3</v>
      </c>
      <c r="N1352">
        <v>4</v>
      </c>
      <c r="O1352">
        <v>4</v>
      </c>
      <c r="P1352">
        <v>3</v>
      </c>
      <c r="Q1352">
        <v>5</v>
      </c>
      <c r="R1352">
        <v>4</v>
      </c>
      <c r="S1352">
        <v>5</v>
      </c>
      <c r="T1352">
        <v>3</v>
      </c>
      <c r="U1352">
        <v>36</v>
      </c>
      <c r="V1352">
        <v>71</v>
      </c>
      <c r="W1352" t="s">
        <v>166</v>
      </c>
      <c r="X1352" t="s">
        <v>6881</v>
      </c>
      <c r="Y1352" t="s">
        <v>10</v>
      </c>
    </row>
    <row r="1353" spans="1:25" x14ac:dyDescent="0.25">
      <c r="A1353" t="s">
        <v>23437</v>
      </c>
      <c r="B1353">
        <v>4</v>
      </c>
      <c r="C1353">
        <v>3</v>
      </c>
      <c r="D1353">
        <v>5</v>
      </c>
      <c r="E1353">
        <v>4</v>
      </c>
      <c r="F1353">
        <v>3</v>
      </c>
      <c r="G1353">
        <v>4</v>
      </c>
      <c r="H1353">
        <v>3</v>
      </c>
      <c r="I1353">
        <v>5</v>
      </c>
      <c r="J1353">
        <v>4</v>
      </c>
      <c r="K1353">
        <v>35</v>
      </c>
      <c r="L1353">
        <v>4</v>
      </c>
      <c r="M1353">
        <v>5</v>
      </c>
      <c r="N1353">
        <v>3</v>
      </c>
      <c r="O1353">
        <v>4</v>
      </c>
      <c r="P1353">
        <v>4</v>
      </c>
      <c r="Q1353">
        <v>4</v>
      </c>
      <c r="R1353">
        <v>5</v>
      </c>
      <c r="S1353">
        <v>3</v>
      </c>
      <c r="T1353">
        <v>4</v>
      </c>
      <c r="U1353">
        <v>36</v>
      </c>
      <c r="V1353">
        <v>71</v>
      </c>
      <c r="W1353" t="s">
        <v>12</v>
      </c>
      <c r="X1353" t="s">
        <v>299</v>
      </c>
      <c r="Y1353" t="s">
        <v>10</v>
      </c>
    </row>
    <row r="1354" spans="1:25" x14ac:dyDescent="0.25">
      <c r="A1354" t="s">
        <v>23438</v>
      </c>
      <c r="B1354">
        <v>4</v>
      </c>
      <c r="C1354">
        <v>3</v>
      </c>
      <c r="D1354">
        <v>4</v>
      </c>
      <c r="E1354">
        <v>4</v>
      </c>
      <c r="F1354">
        <v>4</v>
      </c>
      <c r="G1354">
        <v>5</v>
      </c>
      <c r="H1354">
        <v>3</v>
      </c>
      <c r="I1354">
        <v>4</v>
      </c>
      <c r="J1354">
        <v>5</v>
      </c>
      <c r="K1354">
        <v>36</v>
      </c>
      <c r="L1354">
        <v>4</v>
      </c>
      <c r="M1354">
        <v>4</v>
      </c>
      <c r="N1354">
        <v>4</v>
      </c>
      <c r="O1354">
        <v>4</v>
      </c>
      <c r="P1354">
        <v>4</v>
      </c>
      <c r="Q1354">
        <v>3</v>
      </c>
      <c r="R1354">
        <v>4</v>
      </c>
      <c r="S1354">
        <v>3</v>
      </c>
      <c r="T1354">
        <v>5</v>
      </c>
      <c r="U1354">
        <v>35</v>
      </c>
      <c r="V1354">
        <v>71</v>
      </c>
      <c r="W1354" t="s">
        <v>379</v>
      </c>
      <c r="X1354" t="s">
        <v>23439</v>
      </c>
      <c r="Y1354" t="s">
        <v>10</v>
      </c>
    </row>
    <row r="1355" spans="1:25" x14ac:dyDescent="0.25">
      <c r="A1355" t="s">
        <v>23440</v>
      </c>
      <c r="B1355">
        <v>4</v>
      </c>
      <c r="C1355">
        <v>5</v>
      </c>
      <c r="D1355">
        <v>4</v>
      </c>
      <c r="E1355">
        <v>3</v>
      </c>
      <c r="F1355">
        <v>5</v>
      </c>
      <c r="G1355">
        <v>4</v>
      </c>
      <c r="H1355">
        <v>3</v>
      </c>
      <c r="I1355">
        <v>4</v>
      </c>
      <c r="J1355">
        <v>4</v>
      </c>
      <c r="K1355">
        <v>36</v>
      </c>
      <c r="L1355">
        <v>4</v>
      </c>
      <c r="M1355">
        <v>4</v>
      </c>
      <c r="N1355">
        <v>3</v>
      </c>
      <c r="O1355">
        <v>4</v>
      </c>
      <c r="P1355">
        <v>4</v>
      </c>
      <c r="Q1355">
        <v>5</v>
      </c>
      <c r="R1355">
        <v>4</v>
      </c>
      <c r="S1355">
        <v>3</v>
      </c>
      <c r="T1355">
        <v>5</v>
      </c>
      <c r="U1355">
        <v>36</v>
      </c>
      <c r="V1355">
        <v>72</v>
      </c>
      <c r="W1355" t="s">
        <v>345</v>
      </c>
      <c r="X1355" t="s">
        <v>8825</v>
      </c>
      <c r="Y1355" t="s">
        <v>44</v>
      </c>
    </row>
    <row r="1356" spans="1:25" x14ac:dyDescent="0.25">
      <c r="A1356" t="s">
        <v>23441</v>
      </c>
      <c r="B1356">
        <v>4</v>
      </c>
      <c r="C1356">
        <v>3</v>
      </c>
      <c r="D1356">
        <v>5</v>
      </c>
      <c r="E1356">
        <v>4</v>
      </c>
      <c r="F1356">
        <v>4</v>
      </c>
      <c r="G1356">
        <v>4</v>
      </c>
      <c r="H1356">
        <v>5</v>
      </c>
      <c r="I1356">
        <v>3</v>
      </c>
      <c r="J1356">
        <v>4</v>
      </c>
      <c r="K1356">
        <v>36</v>
      </c>
      <c r="L1356">
        <v>3</v>
      </c>
      <c r="M1356">
        <v>4</v>
      </c>
      <c r="N1356">
        <v>4</v>
      </c>
      <c r="O1356">
        <v>5</v>
      </c>
      <c r="P1356">
        <v>3</v>
      </c>
      <c r="Q1356">
        <v>4</v>
      </c>
      <c r="R1356">
        <v>3</v>
      </c>
      <c r="S1356">
        <v>4</v>
      </c>
      <c r="T1356">
        <v>5</v>
      </c>
      <c r="U1356">
        <v>35</v>
      </c>
      <c r="V1356">
        <v>71</v>
      </c>
      <c r="X1356" t="s">
        <v>23441</v>
      </c>
      <c r="Y1356" t="s">
        <v>6277</v>
      </c>
    </row>
    <row r="1357" spans="1:25" x14ac:dyDescent="0.25">
      <c r="A1357" t="s">
        <v>23442</v>
      </c>
      <c r="B1357">
        <v>5</v>
      </c>
      <c r="C1357">
        <v>4</v>
      </c>
      <c r="D1357">
        <v>4</v>
      </c>
      <c r="E1357">
        <v>3</v>
      </c>
      <c r="F1357">
        <v>4</v>
      </c>
      <c r="G1357">
        <v>5</v>
      </c>
      <c r="H1357">
        <v>3</v>
      </c>
      <c r="I1357">
        <v>5</v>
      </c>
      <c r="J1357">
        <v>3</v>
      </c>
      <c r="K1357">
        <v>36</v>
      </c>
      <c r="L1357">
        <v>4</v>
      </c>
      <c r="M1357">
        <v>4</v>
      </c>
      <c r="N1357">
        <v>5</v>
      </c>
      <c r="O1357">
        <v>4</v>
      </c>
      <c r="P1357">
        <v>4</v>
      </c>
      <c r="Q1357">
        <v>3</v>
      </c>
      <c r="R1357">
        <v>5</v>
      </c>
      <c r="S1357">
        <v>3</v>
      </c>
      <c r="T1357">
        <v>4</v>
      </c>
      <c r="U1357">
        <v>36</v>
      </c>
      <c r="V1357">
        <v>72</v>
      </c>
      <c r="W1357" t="s">
        <v>12</v>
      </c>
      <c r="X1357" t="s">
        <v>13653</v>
      </c>
      <c r="Y1357" t="s">
        <v>10</v>
      </c>
    </row>
    <row r="1358" spans="1:25" x14ac:dyDescent="0.25">
      <c r="A1358" t="s">
        <v>23443</v>
      </c>
      <c r="B1358">
        <v>4</v>
      </c>
      <c r="C1358">
        <v>5</v>
      </c>
      <c r="D1358">
        <v>3</v>
      </c>
      <c r="E1358">
        <v>4</v>
      </c>
      <c r="F1358">
        <v>5</v>
      </c>
      <c r="G1358">
        <v>4</v>
      </c>
      <c r="H1358">
        <v>4</v>
      </c>
      <c r="I1358">
        <v>4</v>
      </c>
      <c r="J1358">
        <v>3</v>
      </c>
      <c r="K1358">
        <v>36</v>
      </c>
      <c r="L1358">
        <v>4</v>
      </c>
      <c r="M1358">
        <v>3</v>
      </c>
      <c r="N1358">
        <v>4</v>
      </c>
      <c r="O1358">
        <v>4</v>
      </c>
      <c r="P1358">
        <v>5</v>
      </c>
      <c r="Q1358">
        <v>5</v>
      </c>
      <c r="R1358">
        <v>4</v>
      </c>
      <c r="S1358">
        <v>3</v>
      </c>
      <c r="T1358">
        <v>4</v>
      </c>
      <c r="U1358">
        <v>36</v>
      </c>
      <c r="V1358">
        <v>72</v>
      </c>
      <c r="X1358" t="s">
        <v>23444</v>
      </c>
      <c r="Y1358" t="s">
        <v>3338</v>
      </c>
    </row>
    <row r="1359" spans="1:25" x14ac:dyDescent="0.25">
      <c r="A1359" t="s">
        <v>23445</v>
      </c>
      <c r="B1359">
        <v>3</v>
      </c>
      <c r="C1359">
        <v>3</v>
      </c>
      <c r="D1359">
        <v>4</v>
      </c>
      <c r="E1359">
        <v>3</v>
      </c>
      <c r="F1359">
        <v>4</v>
      </c>
      <c r="G1359">
        <v>3</v>
      </c>
      <c r="H1359">
        <v>4</v>
      </c>
      <c r="I1359">
        <v>4</v>
      </c>
      <c r="J1359">
        <v>4</v>
      </c>
      <c r="K1359">
        <v>32</v>
      </c>
      <c r="L1359">
        <v>3</v>
      </c>
      <c r="M1359">
        <v>3</v>
      </c>
      <c r="N1359">
        <v>4</v>
      </c>
      <c r="O1359">
        <v>3</v>
      </c>
      <c r="P1359">
        <v>4</v>
      </c>
      <c r="Q1359">
        <v>3</v>
      </c>
      <c r="R1359">
        <v>5</v>
      </c>
      <c r="S1359">
        <v>4</v>
      </c>
      <c r="T1359">
        <v>4</v>
      </c>
      <c r="U1359">
        <v>33</v>
      </c>
      <c r="V1359">
        <v>65</v>
      </c>
      <c r="W1359" t="s">
        <v>23446</v>
      </c>
      <c r="X1359" t="s">
        <v>23447</v>
      </c>
      <c r="Y1359" t="s">
        <v>5655</v>
      </c>
    </row>
    <row r="1360" spans="1:25" x14ac:dyDescent="0.25">
      <c r="A1360" t="s">
        <v>23448</v>
      </c>
      <c r="B1360">
        <v>4</v>
      </c>
      <c r="C1360">
        <v>5</v>
      </c>
      <c r="D1360">
        <v>3</v>
      </c>
      <c r="E1360">
        <v>4</v>
      </c>
      <c r="F1360">
        <v>4</v>
      </c>
      <c r="G1360">
        <v>3</v>
      </c>
      <c r="H1360">
        <v>4</v>
      </c>
      <c r="I1360">
        <v>4</v>
      </c>
      <c r="J1360">
        <v>4</v>
      </c>
      <c r="K1360">
        <v>35</v>
      </c>
      <c r="L1360">
        <v>4</v>
      </c>
      <c r="M1360">
        <v>5</v>
      </c>
      <c r="N1360">
        <v>3</v>
      </c>
      <c r="O1360">
        <v>5</v>
      </c>
      <c r="P1360">
        <v>4</v>
      </c>
      <c r="Q1360">
        <v>3</v>
      </c>
      <c r="R1360">
        <v>4</v>
      </c>
      <c r="S1360">
        <v>4</v>
      </c>
      <c r="T1360">
        <v>4</v>
      </c>
      <c r="U1360">
        <v>36</v>
      </c>
      <c r="V1360">
        <v>71</v>
      </c>
      <c r="W1360" t="s">
        <v>52</v>
      </c>
      <c r="X1360" t="s">
        <v>2931</v>
      </c>
      <c r="Y1360" t="s">
        <v>10</v>
      </c>
    </row>
    <row r="1361" spans="1:25" x14ac:dyDescent="0.25">
      <c r="A1361" t="s">
        <v>23449</v>
      </c>
      <c r="B1361">
        <v>4</v>
      </c>
      <c r="C1361">
        <v>4</v>
      </c>
      <c r="D1361">
        <v>4</v>
      </c>
      <c r="E1361">
        <v>3</v>
      </c>
      <c r="F1361">
        <v>5</v>
      </c>
      <c r="G1361">
        <v>4</v>
      </c>
      <c r="H1361">
        <v>3</v>
      </c>
      <c r="I1361">
        <v>4</v>
      </c>
      <c r="J1361">
        <v>4</v>
      </c>
      <c r="K1361">
        <v>35</v>
      </c>
      <c r="L1361">
        <v>4</v>
      </c>
      <c r="M1361">
        <v>4</v>
      </c>
      <c r="N1361">
        <v>4</v>
      </c>
      <c r="O1361">
        <v>3</v>
      </c>
      <c r="P1361">
        <v>4</v>
      </c>
      <c r="Q1361">
        <v>4</v>
      </c>
      <c r="R1361">
        <v>3</v>
      </c>
      <c r="S1361">
        <v>4</v>
      </c>
      <c r="T1361">
        <v>5</v>
      </c>
      <c r="U1361">
        <v>35</v>
      </c>
      <c r="V1361">
        <v>70</v>
      </c>
      <c r="X1361" t="s">
        <v>23450</v>
      </c>
      <c r="Y1361" t="s">
        <v>120</v>
      </c>
    </row>
    <row r="1362" spans="1:25" x14ac:dyDescent="0.25">
      <c r="A1362" t="s">
        <v>23451</v>
      </c>
      <c r="B1362">
        <v>4</v>
      </c>
      <c r="C1362">
        <v>5</v>
      </c>
      <c r="D1362">
        <v>3</v>
      </c>
      <c r="E1362">
        <v>4</v>
      </c>
      <c r="F1362">
        <v>5</v>
      </c>
      <c r="G1362">
        <v>3</v>
      </c>
      <c r="H1362">
        <v>4</v>
      </c>
      <c r="I1362">
        <v>4</v>
      </c>
      <c r="J1362">
        <v>4</v>
      </c>
      <c r="K1362">
        <v>36</v>
      </c>
      <c r="L1362">
        <v>4</v>
      </c>
      <c r="M1362">
        <v>5</v>
      </c>
      <c r="N1362">
        <v>4</v>
      </c>
      <c r="O1362">
        <v>3</v>
      </c>
      <c r="P1362">
        <v>5</v>
      </c>
      <c r="Q1362">
        <v>4</v>
      </c>
      <c r="R1362">
        <v>3</v>
      </c>
      <c r="S1362">
        <v>4</v>
      </c>
      <c r="T1362">
        <v>4</v>
      </c>
      <c r="U1362">
        <v>36</v>
      </c>
      <c r="V1362">
        <v>72</v>
      </c>
      <c r="W1362" t="s">
        <v>795</v>
      </c>
      <c r="X1362" t="s">
        <v>13470</v>
      </c>
      <c r="Y1362" t="s">
        <v>10</v>
      </c>
    </row>
    <row r="1363" spans="1:25" x14ac:dyDescent="0.25">
      <c r="A1363" t="s">
        <v>23452</v>
      </c>
      <c r="B1363">
        <v>4</v>
      </c>
      <c r="C1363">
        <v>4</v>
      </c>
      <c r="D1363">
        <v>4</v>
      </c>
      <c r="E1363">
        <v>3</v>
      </c>
      <c r="F1363">
        <v>4</v>
      </c>
      <c r="G1363">
        <v>5</v>
      </c>
      <c r="H1363">
        <v>3</v>
      </c>
      <c r="I1363">
        <v>4</v>
      </c>
      <c r="J1363">
        <v>5</v>
      </c>
      <c r="K1363">
        <v>36</v>
      </c>
      <c r="L1363">
        <v>4</v>
      </c>
      <c r="M1363">
        <v>3</v>
      </c>
      <c r="N1363">
        <v>4</v>
      </c>
      <c r="O1363">
        <v>5</v>
      </c>
      <c r="P1363">
        <v>3</v>
      </c>
      <c r="Q1363">
        <v>4</v>
      </c>
      <c r="R1363">
        <v>4</v>
      </c>
      <c r="S1363">
        <v>4</v>
      </c>
      <c r="T1363">
        <v>5</v>
      </c>
      <c r="U1363">
        <v>36</v>
      </c>
      <c r="V1363">
        <v>72</v>
      </c>
      <c r="W1363" t="s">
        <v>22132</v>
      </c>
      <c r="X1363" t="s">
        <v>13085</v>
      </c>
      <c r="Y1363" t="s">
        <v>679</v>
      </c>
    </row>
    <row r="1364" spans="1:25" x14ac:dyDescent="0.25">
      <c r="A1364" t="s">
        <v>23453</v>
      </c>
      <c r="B1364">
        <v>4</v>
      </c>
      <c r="C1364">
        <v>3</v>
      </c>
      <c r="D1364">
        <v>4</v>
      </c>
      <c r="E1364">
        <v>4</v>
      </c>
      <c r="F1364">
        <v>4</v>
      </c>
      <c r="G1364">
        <v>5</v>
      </c>
      <c r="H1364">
        <v>3</v>
      </c>
      <c r="I1364">
        <v>4</v>
      </c>
      <c r="J1364">
        <v>5</v>
      </c>
      <c r="K1364">
        <v>36</v>
      </c>
      <c r="L1364">
        <v>4</v>
      </c>
      <c r="M1364">
        <v>3</v>
      </c>
      <c r="N1364">
        <v>5</v>
      </c>
      <c r="O1364">
        <v>4</v>
      </c>
      <c r="P1364">
        <v>3</v>
      </c>
      <c r="Q1364">
        <v>4</v>
      </c>
      <c r="R1364">
        <v>4</v>
      </c>
      <c r="S1364">
        <v>4</v>
      </c>
      <c r="T1364">
        <v>5</v>
      </c>
      <c r="U1364">
        <v>36</v>
      </c>
      <c r="V1364">
        <v>72</v>
      </c>
      <c r="W1364" t="s">
        <v>30</v>
      </c>
      <c r="X1364" t="s">
        <v>23454</v>
      </c>
      <c r="Y1364" t="s">
        <v>30</v>
      </c>
    </row>
    <row r="1365" spans="1:25" x14ac:dyDescent="0.25">
      <c r="A1365" t="s">
        <v>23455</v>
      </c>
      <c r="B1365">
        <v>5</v>
      </c>
      <c r="C1365">
        <v>4</v>
      </c>
      <c r="D1365">
        <v>3</v>
      </c>
      <c r="E1365">
        <v>4</v>
      </c>
      <c r="F1365">
        <v>4</v>
      </c>
      <c r="G1365">
        <v>4</v>
      </c>
      <c r="H1365">
        <v>4</v>
      </c>
      <c r="I1365">
        <v>4</v>
      </c>
      <c r="J1365">
        <v>4</v>
      </c>
      <c r="K1365">
        <v>36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36</v>
      </c>
      <c r="W1365" t="s">
        <v>2541</v>
      </c>
      <c r="X1365" t="s">
        <v>6497</v>
      </c>
      <c r="Y1365" t="s">
        <v>74</v>
      </c>
    </row>
    <row r="1366" spans="1:25" x14ac:dyDescent="0.25">
      <c r="A1366" t="s">
        <v>23456</v>
      </c>
      <c r="B1366">
        <v>4</v>
      </c>
      <c r="C1366">
        <v>3</v>
      </c>
      <c r="D1366">
        <v>3</v>
      </c>
      <c r="E1366">
        <v>5</v>
      </c>
      <c r="F1366">
        <v>4</v>
      </c>
      <c r="G1366">
        <v>3</v>
      </c>
      <c r="H1366">
        <v>4</v>
      </c>
      <c r="I1366">
        <v>4</v>
      </c>
      <c r="J1366">
        <v>3</v>
      </c>
      <c r="K1366">
        <v>33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33</v>
      </c>
      <c r="W1366" t="s">
        <v>48</v>
      </c>
      <c r="X1366" t="s">
        <v>23457</v>
      </c>
      <c r="Y1366" t="s">
        <v>50</v>
      </c>
    </row>
    <row r="1367" spans="1:25" x14ac:dyDescent="0.25">
      <c r="A1367" t="s">
        <v>23458</v>
      </c>
      <c r="B1367">
        <v>5</v>
      </c>
      <c r="C1367">
        <v>4</v>
      </c>
      <c r="D1367">
        <v>3</v>
      </c>
      <c r="E1367">
        <v>4</v>
      </c>
      <c r="F1367">
        <v>3</v>
      </c>
      <c r="G1367">
        <v>5</v>
      </c>
      <c r="H1367">
        <v>4</v>
      </c>
      <c r="I1367">
        <v>3</v>
      </c>
      <c r="J1367">
        <v>4</v>
      </c>
      <c r="K1367">
        <v>35</v>
      </c>
      <c r="L1367">
        <v>3</v>
      </c>
      <c r="M1367">
        <v>5</v>
      </c>
      <c r="N1367">
        <v>4</v>
      </c>
      <c r="O1367">
        <v>4</v>
      </c>
      <c r="P1367">
        <v>4</v>
      </c>
      <c r="Q1367">
        <v>4</v>
      </c>
      <c r="R1367">
        <v>3</v>
      </c>
      <c r="S1367">
        <v>5</v>
      </c>
      <c r="T1367">
        <v>4</v>
      </c>
      <c r="U1367">
        <v>36</v>
      </c>
      <c r="V1367">
        <v>71</v>
      </c>
      <c r="W1367" t="s">
        <v>64</v>
      </c>
      <c r="X1367" t="s">
        <v>23459</v>
      </c>
      <c r="Y1367" t="s">
        <v>10</v>
      </c>
    </row>
    <row r="1368" spans="1:25" x14ac:dyDescent="0.25">
      <c r="A1368" t="s">
        <v>23460</v>
      </c>
      <c r="B1368">
        <v>4</v>
      </c>
      <c r="C1368">
        <v>3</v>
      </c>
      <c r="D1368">
        <v>3</v>
      </c>
      <c r="E1368">
        <v>4</v>
      </c>
      <c r="F1368">
        <v>4</v>
      </c>
      <c r="G1368">
        <v>5</v>
      </c>
      <c r="H1368">
        <v>4</v>
      </c>
      <c r="I1368">
        <v>4</v>
      </c>
      <c r="J1368">
        <v>4</v>
      </c>
      <c r="K1368">
        <v>35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35</v>
      </c>
      <c r="W1368" t="s">
        <v>669</v>
      </c>
      <c r="X1368" t="s">
        <v>23461</v>
      </c>
      <c r="Y1368" t="s">
        <v>10</v>
      </c>
    </row>
    <row r="1369" spans="1:25" x14ac:dyDescent="0.25">
      <c r="A1369" t="s">
        <v>23462</v>
      </c>
      <c r="B1369">
        <v>4</v>
      </c>
      <c r="C1369">
        <v>4</v>
      </c>
      <c r="D1369">
        <v>3</v>
      </c>
      <c r="E1369">
        <v>5</v>
      </c>
      <c r="F1369">
        <v>4</v>
      </c>
      <c r="G1369">
        <v>4</v>
      </c>
      <c r="H1369">
        <v>3</v>
      </c>
      <c r="I1369">
        <v>3</v>
      </c>
      <c r="J1369">
        <v>4</v>
      </c>
      <c r="K1369">
        <v>34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34</v>
      </c>
      <c r="W1369" t="s">
        <v>198</v>
      </c>
      <c r="X1369" t="s">
        <v>8825</v>
      </c>
      <c r="Y1369" t="s">
        <v>44</v>
      </c>
    </row>
    <row r="1370" spans="1:25" x14ac:dyDescent="0.25">
      <c r="A1370" t="s">
        <v>23463</v>
      </c>
      <c r="B1370">
        <v>3</v>
      </c>
      <c r="C1370">
        <v>4</v>
      </c>
      <c r="D1370">
        <v>5</v>
      </c>
      <c r="E1370">
        <v>3</v>
      </c>
      <c r="F1370">
        <v>5</v>
      </c>
      <c r="G1370">
        <v>4</v>
      </c>
      <c r="H1370">
        <v>3</v>
      </c>
      <c r="I1370">
        <v>5</v>
      </c>
      <c r="J1370">
        <v>4</v>
      </c>
      <c r="K1370">
        <v>36</v>
      </c>
      <c r="L1370">
        <v>4</v>
      </c>
      <c r="M1370">
        <v>5</v>
      </c>
      <c r="N1370">
        <v>4</v>
      </c>
      <c r="O1370">
        <v>3</v>
      </c>
      <c r="P1370">
        <v>3</v>
      </c>
      <c r="Q1370">
        <v>4</v>
      </c>
      <c r="R1370">
        <v>5</v>
      </c>
      <c r="S1370">
        <v>3</v>
      </c>
      <c r="T1370">
        <v>5</v>
      </c>
      <c r="U1370">
        <v>36</v>
      </c>
      <c r="V1370">
        <v>72</v>
      </c>
      <c r="W1370" t="s">
        <v>176</v>
      </c>
      <c r="X1370" t="s">
        <v>17000</v>
      </c>
      <c r="Y1370" t="s">
        <v>10</v>
      </c>
    </row>
    <row r="1371" spans="1:25" x14ac:dyDescent="0.25">
      <c r="A1371" t="s">
        <v>23464</v>
      </c>
      <c r="B1371">
        <v>4</v>
      </c>
      <c r="C1371">
        <v>3</v>
      </c>
      <c r="D1371">
        <v>3</v>
      </c>
      <c r="E1371">
        <v>4</v>
      </c>
      <c r="F1371">
        <v>4</v>
      </c>
      <c r="G1371">
        <v>3</v>
      </c>
      <c r="H1371">
        <v>4</v>
      </c>
      <c r="I1371">
        <v>3</v>
      </c>
      <c r="J1371">
        <v>4</v>
      </c>
      <c r="K1371">
        <v>32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32</v>
      </c>
      <c r="W1371" t="s">
        <v>133</v>
      </c>
      <c r="X1371" t="s">
        <v>23465</v>
      </c>
      <c r="Y1371" t="s">
        <v>10</v>
      </c>
    </row>
    <row r="1372" spans="1:25" x14ac:dyDescent="0.25">
      <c r="A1372" t="s">
        <v>23466</v>
      </c>
      <c r="B1372">
        <v>4</v>
      </c>
      <c r="C1372">
        <v>4</v>
      </c>
      <c r="D1372">
        <v>3</v>
      </c>
      <c r="E1372">
        <v>4</v>
      </c>
      <c r="F1372">
        <v>4</v>
      </c>
      <c r="G1372">
        <v>3</v>
      </c>
      <c r="H1372">
        <v>4</v>
      </c>
      <c r="I1372">
        <v>4</v>
      </c>
      <c r="J1372">
        <v>4</v>
      </c>
      <c r="K1372">
        <v>34</v>
      </c>
      <c r="L1372">
        <v>5</v>
      </c>
      <c r="M1372">
        <v>3</v>
      </c>
      <c r="N1372">
        <v>4</v>
      </c>
      <c r="O1372">
        <v>4</v>
      </c>
      <c r="P1372">
        <v>3</v>
      </c>
      <c r="Q1372">
        <v>5</v>
      </c>
      <c r="R1372">
        <v>4</v>
      </c>
      <c r="S1372">
        <v>3</v>
      </c>
      <c r="T1372">
        <v>3</v>
      </c>
      <c r="U1372">
        <v>34</v>
      </c>
      <c r="V1372">
        <v>68</v>
      </c>
      <c r="X1372" t="s">
        <v>7993</v>
      </c>
      <c r="Y1372" t="s">
        <v>397</v>
      </c>
    </row>
    <row r="1373" spans="1:25" x14ac:dyDescent="0.25">
      <c r="A1373" t="s">
        <v>23467</v>
      </c>
      <c r="B1373">
        <v>4</v>
      </c>
      <c r="C1373">
        <v>3</v>
      </c>
      <c r="D1373">
        <v>5</v>
      </c>
      <c r="E1373">
        <v>4</v>
      </c>
      <c r="F1373">
        <v>4</v>
      </c>
      <c r="G1373">
        <v>3</v>
      </c>
      <c r="H1373">
        <v>5</v>
      </c>
      <c r="I1373">
        <v>4</v>
      </c>
      <c r="J1373">
        <v>4</v>
      </c>
      <c r="K1373">
        <v>36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36</v>
      </c>
      <c r="W1373" t="s">
        <v>724</v>
      </c>
      <c r="X1373" t="s">
        <v>17228</v>
      </c>
      <c r="Y1373" t="s">
        <v>10</v>
      </c>
    </row>
    <row r="1374" spans="1:25" x14ac:dyDescent="0.25">
      <c r="A1374" t="s">
        <v>23468</v>
      </c>
      <c r="B1374">
        <v>5</v>
      </c>
      <c r="C1374">
        <v>4</v>
      </c>
      <c r="D1374">
        <v>4</v>
      </c>
      <c r="E1374">
        <v>3</v>
      </c>
      <c r="F1374">
        <v>5</v>
      </c>
      <c r="G1374">
        <v>4</v>
      </c>
      <c r="H1374">
        <v>3</v>
      </c>
      <c r="I1374">
        <v>4</v>
      </c>
      <c r="J1374">
        <v>4</v>
      </c>
      <c r="K1374">
        <v>36</v>
      </c>
      <c r="L1374">
        <v>4</v>
      </c>
      <c r="M1374">
        <v>4</v>
      </c>
      <c r="N1374">
        <v>5</v>
      </c>
      <c r="O1374">
        <v>4</v>
      </c>
      <c r="P1374">
        <v>3</v>
      </c>
      <c r="Q1374">
        <v>4</v>
      </c>
      <c r="R1374">
        <v>5</v>
      </c>
      <c r="S1374">
        <v>3</v>
      </c>
      <c r="T1374">
        <v>4</v>
      </c>
      <c r="U1374">
        <v>36</v>
      </c>
      <c r="V1374">
        <v>72</v>
      </c>
      <c r="W1374" t="s">
        <v>348</v>
      </c>
      <c r="X1374" t="s">
        <v>616</v>
      </c>
      <c r="Y1374" t="s">
        <v>10</v>
      </c>
    </row>
    <row r="1375" spans="1:25" x14ac:dyDescent="0.25">
      <c r="A1375" t="s">
        <v>23469</v>
      </c>
      <c r="B1375">
        <v>5</v>
      </c>
      <c r="C1375">
        <v>4</v>
      </c>
      <c r="D1375">
        <v>4</v>
      </c>
      <c r="E1375">
        <v>3</v>
      </c>
      <c r="F1375">
        <v>5</v>
      </c>
      <c r="G1375">
        <v>4</v>
      </c>
      <c r="H1375">
        <v>3</v>
      </c>
      <c r="I1375">
        <v>4</v>
      </c>
      <c r="J1375">
        <v>4</v>
      </c>
      <c r="K1375">
        <v>36</v>
      </c>
      <c r="L1375">
        <v>4</v>
      </c>
      <c r="M1375">
        <v>4</v>
      </c>
      <c r="N1375">
        <v>5</v>
      </c>
      <c r="O1375">
        <v>4</v>
      </c>
      <c r="P1375">
        <v>3</v>
      </c>
      <c r="Q1375">
        <v>4</v>
      </c>
      <c r="R1375">
        <v>5</v>
      </c>
      <c r="S1375">
        <v>3</v>
      </c>
      <c r="T1375">
        <v>4</v>
      </c>
      <c r="U1375">
        <v>36</v>
      </c>
      <c r="V1375">
        <v>72</v>
      </c>
      <c r="W1375" t="s">
        <v>348</v>
      </c>
      <c r="X1375" t="s">
        <v>616</v>
      </c>
      <c r="Y1375" t="s">
        <v>10</v>
      </c>
    </row>
    <row r="1376" spans="1:25" x14ac:dyDescent="0.25">
      <c r="A1376" t="s">
        <v>23470</v>
      </c>
      <c r="B1376">
        <v>4</v>
      </c>
      <c r="C1376">
        <v>3</v>
      </c>
      <c r="D1376">
        <v>4</v>
      </c>
      <c r="E1376">
        <v>4</v>
      </c>
      <c r="F1376">
        <v>3</v>
      </c>
      <c r="G1376">
        <v>3</v>
      </c>
      <c r="H1376">
        <v>3</v>
      </c>
      <c r="I1376">
        <v>3</v>
      </c>
      <c r="J1376">
        <v>4</v>
      </c>
      <c r="K1376">
        <v>31</v>
      </c>
      <c r="L1376">
        <v>3</v>
      </c>
      <c r="M1376">
        <v>3</v>
      </c>
      <c r="N1376">
        <v>5</v>
      </c>
      <c r="O1376">
        <v>4</v>
      </c>
      <c r="P1376">
        <v>3</v>
      </c>
      <c r="Q1376">
        <v>5</v>
      </c>
      <c r="R1376">
        <v>3</v>
      </c>
      <c r="S1376">
        <v>5</v>
      </c>
      <c r="T1376">
        <v>3</v>
      </c>
      <c r="U1376">
        <v>34</v>
      </c>
      <c r="V1376">
        <v>65</v>
      </c>
      <c r="W1376" t="s">
        <v>52</v>
      </c>
      <c r="X1376" t="s">
        <v>23470</v>
      </c>
      <c r="Y1376" t="s">
        <v>10</v>
      </c>
    </row>
    <row r="1377" spans="1:25" x14ac:dyDescent="0.25">
      <c r="A1377" t="s">
        <v>23470</v>
      </c>
      <c r="B1377">
        <v>5</v>
      </c>
      <c r="C1377">
        <v>3</v>
      </c>
      <c r="D1377">
        <v>4</v>
      </c>
      <c r="E1377">
        <v>4</v>
      </c>
      <c r="F1377">
        <v>4</v>
      </c>
      <c r="G1377">
        <v>4</v>
      </c>
      <c r="H1377">
        <v>5</v>
      </c>
      <c r="I1377">
        <v>3</v>
      </c>
      <c r="J1377">
        <v>4</v>
      </c>
      <c r="K1377">
        <v>36</v>
      </c>
      <c r="L1377">
        <v>4</v>
      </c>
      <c r="M1377">
        <v>3</v>
      </c>
      <c r="N1377">
        <v>5</v>
      </c>
      <c r="O1377">
        <v>4</v>
      </c>
      <c r="P1377">
        <v>3</v>
      </c>
      <c r="Q1377">
        <v>5</v>
      </c>
      <c r="R1377">
        <v>4</v>
      </c>
      <c r="S1377">
        <v>3</v>
      </c>
      <c r="T1377">
        <v>5</v>
      </c>
      <c r="U1377">
        <v>36</v>
      </c>
      <c r="V1377">
        <v>72</v>
      </c>
      <c r="W1377" t="s">
        <v>102</v>
      </c>
      <c r="X1377" t="s">
        <v>19370</v>
      </c>
      <c r="Y1377" t="s">
        <v>44</v>
      </c>
    </row>
    <row r="1378" spans="1:25" x14ac:dyDescent="0.25">
      <c r="A1378" t="s">
        <v>23470</v>
      </c>
      <c r="B1378">
        <v>5</v>
      </c>
      <c r="C1378">
        <v>4</v>
      </c>
      <c r="D1378">
        <v>4</v>
      </c>
      <c r="E1378">
        <v>3</v>
      </c>
      <c r="F1378">
        <v>4</v>
      </c>
      <c r="G1378">
        <v>5</v>
      </c>
      <c r="H1378">
        <v>3</v>
      </c>
      <c r="I1378">
        <v>4</v>
      </c>
      <c r="J1378">
        <v>4</v>
      </c>
      <c r="K1378">
        <v>36</v>
      </c>
      <c r="L1378">
        <v>5</v>
      </c>
      <c r="M1378">
        <v>4</v>
      </c>
      <c r="N1378">
        <v>3</v>
      </c>
      <c r="O1378">
        <v>4</v>
      </c>
      <c r="P1378">
        <v>4</v>
      </c>
      <c r="Q1378">
        <v>4</v>
      </c>
      <c r="R1378">
        <v>4</v>
      </c>
      <c r="S1378">
        <v>3</v>
      </c>
      <c r="T1378">
        <v>5</v>
      </c>
      <c r="U1378">
        <v>36</v>
      </c>
      <c r="V1378">
        <v>72</v>
      </c>
      <c r="W1378" t="s">
        <v>61</v>
      </c>
      <c r="X1378" t="s">
        <v>9847</v>
      </c>
      <c r="Y1378" t="s">
        <v>10</v>
      </c>
    </row>
    <row r="1379" spans="1:25" x14ac:dyDescent="0.25">
      <c r="A1379" t="s">
        <v>23471</v>
      </c>
      <c r="B1379">
        <v>4</v>
      </c>
      <c r="C1379">
        <v>5</v>
      </c>
      <c r="D1379">
        <v>4</v>
      </c>
      <c r="E1379">
        <v>3</v>
      </c>
      <c r="F1379">
        <v>5</v>
      </c>
      <c r="G1379">
        <v>4</v>
      </c>
      <c r="H1379">
        <v>4</v>
      </c>
      <c r="I1379">
        <v>3</v>
      </c>
      <c r="J1379">
        <v>4</v>
      </c>
      <c r="K1379">
        <v>36</v>
      </c>
      <c r="L1379">
        <v>4</v>
      </c>
      <c r="M1379">
        <v>4</v>
      </c>
      <c r="N1379">
        <v>3</v>
      </c>
      <c r="O1379">
        <v>5</v>
      </c>
      <c r="P1379">
        <v>4</v>
      </c>
      <c r="Q1379">
        <v>4</v>
      </c>
      <c r="R1379">
        <v>5</v>
      </c>
      <c r="S1379">
        <v>3</v>
      </c>
      <c r="T1379">
        <v>4</v>
      </c>
      <c r="U1379">
        <v>36</v>
      </c>
      <c r="V1379">
        <v>72</v>
      </c>
      <c r="W1379" t="s">
        <v>348</v>
      </c>
      <c r="X1379" t="s">
        <v>616</v>
      </c>
      <c r="Y1379" t="s">
        <v>10</v>
      </c>
    </row>
    <row r="1380" spans="1:25" x14ac:dyDescent="0.25">
      <c r="A1380" t="s">
        <v>23473</v>
      </c>
      <c r="B1380">
        <v>4</v>
      </c>
      <c r="C1380">
        <v>4</v>
      </c>
      <c r="D1380">
        <v>3</v>
      </c>
      <c r="E1380">
        <v>5</v>
      </c>
      <c r="F1380">
        <v>4</v>
      </c>
      <c r="G1380">
        <v>3</v>
      </c>
      <c r="H1380">
        <v>5</v>
      </c>
      <c r="I1380">
        <v>4</v>
      </c>
      <c r="J1380">
        <v>4</v>
      </c>
      <c r="K1380">
        <v>36</v>
      </c>
      <c r="L1380">
        <v>4</v>
      </c>
      <c r="M1380">
        <v>5</v>
      </c>
      <c r="N1380">
        <v>4</v>
      </c>
      <c r="O1380">
        <v>3</v>
      </c>
      <c r="P1380">
        <v>4</v>
      </c>
      <c r="Q1380">
        <v>5</v>
      </c>
      <c r="R1380">
        <v>3</v>
      </c>
      <c r="S1380">
        <v>4</v>
      </c>
      <c r="T1380">
        <v>4</v>
      </c>
      <c r="U1380">
        <v>36</v>
      </c>
      <c r="V1380">
        <v>72</v>
      </c>
      <c r="W1380" t="s">
        <v>58</v>
      </c>
      <c r="X1380" t="s">
        <v>23474</v>
      </c>
      <c r="Y1380" t="s">
        <v>10</v>
      </c>
    </row>
    <row r="1381" spans="1:25" x14ac:dyDescent="0.25">
      <c r="A1381" t="s">
        <v>23472</v>
      </c>
      <c r="B1381">
        <v>4</v>
      </c>
      <c r="C1381">
        <v>5</v>
      </c>
      <c r="D1381">
        <v>4</v>
      </c>
      <c r="E1381">
        <v>3</v>
      </c>
      <c r="F1381">
        <v>5</v>
      </c>
      <c r="G1381">
        <v>4</v>
      </c>
      <c r="H1381">
        <v>4</v>
      </c>
      <c r="I1381">
        <v>3</v>
      </c>
      <c r="J1381">
        <v>4</v>
      </c>
      <c r="K1381">
        <v>36</v>
      </c>
      <c r="L1381">
        <v>4</v>
      </c>
      <c r="M1381">
        <v>4</v>
      </c>
      <c r="N1381">
        <v>3</v>
      </c>
      <c r="O1381">
        <v>5</v>
      </c>
      <c r="P1381">
        <v>4</v>
      </c>
      <c r="Q1381">
        <v>4</v>
      </c>
      <c r="R1381">
        <v>5</v>
      </c>
      <c r="S1381">
        <v>3</v>
      </c>
      <c r="T1381">
        <v>4</v>
      </c>
      <c r="U1381">
        <v>36</v>
      </c>
      <c r="V1381">
        <v>72</v>
      </c>
      <c r="W1381" t="s">
        <v>348</v>
      </c>
      <c r="X1381" t="s">
        <v>616</v>
      </c>
      <c r="Y1381" t="s">
        <v>10</v>
      </c>
    </row>
    <row r="1382" spans="1:25" x14ac:dyDescent="0.25">
      <c r="A1382" t="s">
        <v>23475</v>
      </c>
      <c r="B1382">
        <v>4</v>
      </c>
      <c r="C1382">
        <v>4</v>
      </c>
      <c r="D1382">
        <v>3</v>
      </c>
      <c r="E1382">
        <v>5</v>
      </c>
      <c r="F1382">
        <v>4</v>
      </c>
      <c r="G1382">
        <v>4</v>
      </c>
      <c r="H1382">
        <v>5</v>
      </c>
      <c r="I1382">
        <v>3</v>
      </c>
      <c r="J1382">
        <v>4</v>
      </c>
      <c r="K1382">
        <v>36</v>
      </c>
      <c r="L1382">
        <v>4</v>
      </c>
      <c r="M1382">
        <v>5</v>
      </c>
      <c r="N1382">
        <v>4</v>
      </c>
      <c r="O1382">
        <v>3</v>
      </c>
      <c r="P1382">
        <v>5</v>
      </c>
      <c r="Q1382">
        <v>4</v>
      </c>
      <c r="R1382">
        <v>4</v>
      </c>
      <c r="S1382">
        <v>3</v>
      </c>
      <c r="T1382">
        <v>4</v>
      </c>
      <c r="U1382">
        <v>36</v>
      </c>
      <c r="V1382">
        <v>72</v>
      </c>
      <c r="W1382" t="s">
        <v>348</v>
      </c>
      <c r="X1382" t="s">
        <v>616</v>
      </c>
      <c r="Y1382" t="s">
        <v>10</v>
      </c>
    </row>
    <row r="1383" spans="1:25" x14ac:dyDescent="0.25">
      <c r="A1383" t="s">
        <v>23476</v>
      </c>
      <c r="B1383">
        <v>4</v>
      </c>
      <c r="C1383">
        <v>4</v>
      </c>
      <c r="D1383">
        <v>3</v>
      </c>
      <c r="E1383">
        <v>4</v>
      </c>
      <c r="F1383">
        <v>5</v>
      </c>
      <c r="G1383">
        <v>4</v>
      </c>
      <c r="H1383">
        <v>5</v>
      </c>
      <c r="I1383">
        <v>3</v>
      </c>
      <c r="J1383">
        <v>4</v>
      </c>
      <c r="K1383">
        <v>36</v>
      </c>
      <c r="L1383">
        <v>4</v>
      </c>
      <c r="M1383">
        <v>3</v>
      </c>
      <c r="N1383">
        <v>4</v>
      </c>
      <c r="O1383">
        <v>4</v>
      </c>
      <c r="P1383">
        <v>5</v>
      </c>
      <c r="Q1383">
        <v>4</v>
      </c>
      <c r="R1383">
        <v>3</v>
      </c>
      <c r="S1383">
        <v>4</v>
      </c>
      <c r="T1383">
        <v>5</v>
      </c>
      <c r="U1383">
        <v>36</v>
      </c>
      <c r="V1383">
        <v>72</v>
      </c>
      <c r="W1383" t="s">
        <v>23148</v>
      </c>
      <c r="X1383" t="s">
        <v>23149</v>
      </c>
      <c r="Y1383" t="s">
        <v>1385</v>
      </c>
    </row>
    <row r="1384" spans="1:25" x14ac:dyDescent="0.25">
      <c r="A1384" t="s">
        <v>23477</v>
      </c>
      <c r="B1384">
        <v>5</v>
      </c>
      <c r="C1384">
        <v>3</v>
      </c>
      <c r="D1384">
        <v>4</v>
      </c>
      <c r="E1384">
        <v>4</v>
      </c>
      <c r="F1384">
        <v>4</v>
      </c>
      <c r="G1384">
        <v>4</v>
      </c>
      <c r="H1384">
        <v>4</v>
      </c>
      <c r="I1384">
        <v>3</v>
      </c>
      <c r="J1384">
        <v>5</v>
      </c>
      <c r="K1384">
        <v>36</v>
      </c>
      <c r="L1384">
        <v>4</v>
      </c>
      <c r="M1384">
        <v>3</v>
      </c>
      <c r="N1384">
        <v>4</v>
      </c>
      <c r="O1384">
        <v>4</v>
      </c>
      <c r="P1384">
        <v>5</v>
      </c>
      <c r="Q1384">
        <v>5</v>
      </c>
      <c r="R1384">
        <v>4</v>
      </c>
      <c r="S1384">
        <v>3</v>
      </c>
      <c r="T1384">
        <v>4</v>
      </c>
      <c r="U1384">
        <v>36</v>
      </c>
      <c r="V1384">
        <v>72</v>
      </c>
      <c r="W1384" t="s">
        <v>58</v>
      </c>
      <c r="X1384" t="s">
        <v>1389</v>
      </c>
      <c r="Y1384" t="s">
        <v>10</v>
      </c>
    </row>
    <row r="1385" spans="1:25" x14ac:dyDescent="0.25">
      <c r="A1385" t="s">
        <v>23478</v>
      </c>
      <c r="B1385">
        <v>4</v>
      </c>
      <c r="C1385">
        <v>3</v>
      </c>
      <c r="D1385">
        <v>5</v>
      </c>
      <c r="E1385">
        <v>3</v>
      </c>
      <c r="F1385">
        <v>4</v>
      </c>
      <c r="G1385">
        <v>5</v>
      </c>
      <c r="H1385">
        <v>4</v>
      </c>
      <c r="I1385">
        <v>4</v>
      </c>
      <c r="J1385">
        <v>4</v>
      </c>
      <c r="K1385">
        <v>36</v>
      </c>
      <c r="L1385">
        <v>5</v>
      </c>
      <c r="M1385">
        <v>3</v>
      </c>
      <c r="N1385">
        <v>4</v>
      </c>
      <c r="O1385">
        <v>4</v>
      </c>
      <c r="P1385">
        <v>4</v>
      </c>
      <c r="Q1385">
        <v>4</v>
      </c>
      <c r="R1385">
        <v>4</v>
      </c>
      <c r="S1385">
        <v>3</v>
      </c>
      <c r="T1385">
        <v>5</v>
      </c>
      <c r="U1385">
        <v>36</v>
      </c>
      <c r="V1385">
        <v>72</v>
      </c>
      <c r="W1385" t="s">
        <v>58</v>
      </c>
      <c r="X1385" t="s">
        <v>1389</v>
      </c>
      <c r="Y1385" t="s">
        <v>10</v>
      </c>
    </row>
    <row r="1386" spans="1:25" x14ac:dyDescent="0.25">
      <c r="A1386" t="s">
        <v>23479</v>
      </c>
      <c r="B1386">
        <v>4</v>
      </c>
      <c r="C1386">
        <v>4</v>
      </c>
      <c r="D1386">
        <v>4</v>
      </c>
      <c r="E1386">
        <v>3</v>
      </c>
      <c r="F1386">
        <v>5</v>
      </c>
      <c r="G1386">
        <v>5</v>
      </c>
      <c r="H1386">
        <v>4</v>
      </c>
      <c r="I1386">
        <v>3</v>
      </c>
      <c r="J1386">
        <v>4</v>
      </c>
      <c r="K1386">
        <v>36</v>
      </c>
      <c r="L1386">
        <v>4</v>
      </c>
      <c r="M1386">
        <v>4</v>
      </c>
      <c r="N1386">
        <v>4</v>
      </c>
      <c r="O1386">
        <v>3</v>
      </c>
      <c r="P1386">
        <v>5</v>
      </c>
      <c r="Q1386">
        <v>3</v>
      </c>
      <c r="R1386">
        <v>4</v>
      </c>
      <c r="S1386">
        <v>4</v>
      </c>
      <c r="T1386">
        <v>5</v>
      </c>
      <c r="U1386">
        <v>36</v>
      </c>
      <c r="V1386">
        <v>72</v>
      </c>
      <c r="W1386" t="s">
        <v>296</v>
      </c>
      <c r="X1386" t="s">
        <v>23480</v>
      </c>
      <c r="Y1386" t="s">
        <v>10</v>
      </c>
    </row>
    <row r="1387" spans="1:25" x14ac:dyDescent="0.25">
      <c r="A1387" t="s">
        <v>23481</v>
      </c>
      <c r="B1387">
        <v>4</v>
      </c>
      <c r="C1387">
        <v>3</v>
      </c>
      <c r="D1387">
        <v>4</v>
      </c>
      <c r="E1387">
        <v>4</v>
      </c>
      <c r="F1387">
        <v>5</v>
      </c>
      <c r="G1387">
        <v>5</v>
      </c>
      <c r="H1387">
        <v>4</v>
      </c>
      <c r="I1387">
        <v>3</v>
      </c>
      <c r="J1387">
        <v>4</v>
      </c>
      <c r="K1387">
        <v>36</v>
      </c>
      <c r="L1387">
        <v>4</v>
      </c>
      <c r="M1387">
        <v>3</v>
      </c>
      <c r="N1387">
        <v>5</v>
      </c>
      <c r="O1387">
        <v>3</v>
      </c>
      <c r="P1387">
        <v>4</v>
      </c>
      <c r="Q1387">
        <v>5</v>
      </c>
      <c r="R1387">
        <v>4</v>
      </c>
      <c r="S1387">
        <v>4</v>
      </c>
      <c r="T1387">
        <v>4</v>
      </c>
      <c r="U1387">
        <v>36</v>
      </c>
      <c r="V1387">
        <v>72</v>
      </c>
      <c r="W1387" t="s">
        <v>58</v>
      </c>
      <c r="X1387" t="s">
        <v>1389</v>
      </c>
      <c r="Y1387" t="s">
        <v>10</v>
      </c>
    </row>
    <row r="1388" spans="1:25" x14ac:dyDescent="0.25">
      <c r="A1388" t="s">
        <v>23482</v>
      </c>
      <c r="B1388">
        <v>4</v>
      </c>
      <c r="C1388">
        <v>3</v>
      </c>
      <c r="D1388">
        <v>5</v>
      </c>
      <c r="E1388">
        <v>3</v>
      </c>
      <c r="F1388">
        <v>4</v>
      </c>
      <c r="G1388">
        <v>5</v>
      </c>
      <c r="H1388">
        <v>4</v>
      </c>
      <c r="I1388">
        <v>4</v>
      </c>
      <c r="J1388">
        <v>4</v>
      </c>
      <c r="K1388">
        <v>36</v>
      </c>
      <c r="L1388">
        <v>5</v>
      </c>
      <c r="M1388">
        <v>3</v>
      </c>
      <c r="N1388">
        <v>4</v>
      </c>
      <c r="O1388">
        <v>4</v>
      </c>
      <c r="P1388">
        <v>4</v>
      </c>
      <c r="Q1388">
        <v>4</v>
      </c>
      <c r="R1388">
        <v>4</v>
      </c>
      <c r="S1388">
        <v>3</v>
      </c>
      <c r="T1388">
        <v>5</v>
      </c>
      <c r="U1388">
        <v>36</v>
      </c>
      <c r="V1388">
        <v>72</v>
      </c>
      <c r="W1388" t="s">
        <v>58</v>
      </c>
      <c r="X1388" t="s">
        <v>1389</v>
      </c>
      <c r="Y1388" t="s">
        <v>10</v>
      </c>
    </row>
    <row r="1389" spans="1:25" x14ac:dyDescent="0.25">
      <c r="A1389" t="s">
        <v>23483</v>
      </c>
      <c r="B1389">
        <v>5</v>
      </c>
      <c r="C1389">
        <v>3</v>
      </c>
      <c r="D1389">
        <v>5</v>
      </c>
      <c r="E1389">
        <v>4</v>
      </c>
      <c r="F1389">
        <v>4</v>
      </c>
      <c r="G1389">
        <v>4</v>
      </c>
      <c r="H1389">
        <v>3</v>
      </c>
      <c r="I1389">
        <v>4</v>
      </c>
      <c r="J1389">
        <v>4</v>
      </c>
      <c r="K1389">
        <v>36</v>
      </c>
      <c r="L1389">
        <v>4</v>
      </c>
      <c r="M1389">
        <v>3</v>
      </c>
      <c r="N1389">
        <v>4</v>
      </c>
      <c r="O1389">
        <v>4</v>
      </c>
      <c r="P1389">
        <v>3</v>
      </c>
      <c r="Q1389">
        <v>4</v>
      </c>
      <c r="R1389">
        <v>5</v>
      </c>
      <c r="S1389">
        <v>4</v>
      </c>
      <c r="T1389">
        <v>5</v>
      </c>
      <c r="U1389">
        <v>36</v>
      </c>
      <c r="V1389">
        <v>72</v>
      </c>
      <c r="W1389" t="s">
        <v>52</v>
      </c>
      <c r="X1389" t="s">
        <v>1407</v>
      </c>
      <c r="Y1389" t="s">
        <v>10</v>
      </c>
    </row>
    <row r="1390" spans="1:25" x14ac:dyDescent="0.25">
      <c r="A1390" t="s">
        <v>23484</v>
      </c>
      <c r="B1390">
        <v>4</v>
      </c>
      <c r="C1390">
        <v>5</v>
      </c>
      <c r="D1390">
        <v>4</v>
      </c>
      <c r="E1390">
        <v>3</v>
      </c>
      <c r="F1390">
        <v>5</v>
      </c>
      <c r="G1390">
        <v>4</v>
      </c>
      <c r="H1390">
        <v>3</v>
      </c>
      <c r="I1390">
        <v>4</v>
      </c>
      <c r="J1390">
        <v>4</v>
      </c>
      <c r="K1390">
        <v>36</v>
      </c>
      <c r="L1390">
        <v>4</v>
      </c>
      <c r="M1390">
        <v>4</v>
      </c>
      <c r="N1390">
        <v>5</v>
      </c>
      <c r="O1390">
        <v>4</v>
      </c>
      <c r="P1390">
        <v>3</v>
      </c>
      <c r="Q1390">
        <v>4</v>
      </c>
      <c r="R1390">
        <v>5</v>
      </c>
      <c r="S1390">
        <v>3</v>
      </c>
      <c r="T1390">
        <v>4</v>
      </c>
      <c r="U1390">
        <v>36</v>
      </c>
      <c r="V1390">
        <v>72</v>
      </c>
      <c r="W1390" t="s">
        <v>133</v>
      </c>
      <c r="X1390" t="s">
        <v>23485</v>
      </c>
      <c r="Y1390" t="s">
        <v>10</v>
      </c>
    </row>
    <row r="1391" spans="1:25" x14ac:dyDescent="0.25">
      <c r="A1391" t="s">
        <v>23486</v>
      </c>
      <c r="B1391">
        <v>4</v>
      </c>
      <c r="C1391">
        <v>3</v>
      </c>
      <c r="D1391">
        <v>4</v>
      </c>
      <c r="E1391">
        <v>4</v>
      </c>
      <c r="F1391">
        <v>5</v>
      </c>
      <c r="G1391">
        <v>4</v>
      </c>
      <c r="H1391">
        <v>3</v>
      </c>
      <c r="I1391">
        <v>4</v>
      </c>
      <c r="J1391">
        <v>4</v>
      </c>
      <c r="K1391">
        <v>35</v>
      </c>
      <c r="L1391">
        <v>3</v>
      </c>
      <c r="M1391">
        <v>5</v>
      </c>
      <c r="N1391">
        <v>4</v>
      </c>
      <c r="O1391">
        <v>4</v>
      </c>
      <c r="P1391">
        <v>5</v>
      </c>
      <c r="Q1391">
        <v>3</v>
      </c>
      <c r="R1391">
        <v>3</v>
      </c>
      <c r="S1391">
        <v>4</v>
      </c>
      <c r="T1391">
        <v>5</v>
      </c>
      <c r="U1391">
        <v>36</v>
      </c>
      <c r="V1391">
        <v>71</v>
      </c>
      <c r="W1391" t="s">
        <v>176</v>
      </c>
      <c r="X1391" t="s">
        <v>3197</v>
      </c>
      <c r="Y1391" t="s">
        <v>10</v>
      </c>
    </row>
    <row r="1392" spans="1:25" x14ac:dyDescent="0.25">
      <c r="A1392" t="s">
        <v>23487</v>
      </c>
      <c r="B1392">
        <v>3</v>
      </c>
      <c r="C1392">
        <v>5</v>
      </c>
      <c r="D1392">
        <v>4</v>
      </c>
      <c r="E1392">
        <v>4</v>
      </c>
      <c r="F1392">
        <v>5</v>
      </c>
      <c r="G1392">
        <v>3</v>
      </c>
      <c r="H1392">
        <v>3</v>
      </c>
      <c r="I1392">
        <v>4</v>
      </c>
      <c r="J1392">
        <v>5</v>
      </c>
      <c r="K1392">
        <v>36</v>
      </c>
      <c r="L1392">
        <v>4</v>
      </c>
      <c r="M1392">
        <v>4</v>
      </c>
      <c r="N1392">
        <v>5</v>
      </c>
      <c r="O1392">
        <v>4</v>
      </c>
      <c r="P1392">
        <v>3</v>
      </c>
      <c r="Q1392">
        <v>5</v>
      </c>
      <c r="R1392">
        <v>4</v>
      </c>
      <c r="S1392">
        <v>3</v>
      </c>
      <c r="T1392">
        <v>4</v>
      </c>
      <c r="U1392">
        <v>36</v>
      </c>
      <c r="V1392">
        <v>72</v>
      </c>
      <c r="W1392" t="s">
        <v>176</v>
      </c>
      <c r="X1392" t="s">
        <v>3197</v>
      </c>
      <c r="Y1392" t="s">
        <v>10</v>
      </c>
    </row>
    <row r="1393" spans="1:25" x14ac:dyDescent="0.25">
      <c r="A1393" t="s">
        <v>23488</v>
      </c>
      <c r="B1393">
        <v>5</v>
      </c>
      <c r="C1393">
        <v>3</v>
      </c>
      <c r="D1393">
        <v>5</v>
      </c>
      <c r="E1393">
        <v>4</v>
      </c>
      <c r="F1393">
        <v>4</v>
      </c>
      <c r="G1393">
        <v>3</v>
      </c>
      <c r="H1393">
        <v>4</v>
      </c>
      <c r="I1393">
        <v>4</v>
      </c>
      <c r="J1393">
        <v>4</v>
      </c>
      <c r="K1393">
        <v>36</v>
      </c>
      <c r="L1393">
        <v>3</v>
      </c>
      <c r="M1393">
        <v>5</v>
      </c>
      <c r="N1393">
        <v>4</v>
      </c>
      <c r="O1393">
        <v>4</v>
      </c>
      <c r="P1393">
        <v>5</v>
      </c>
      <c r="Q1393">
        <v>3</v>
      </c>
      <c r="R1393">
        <v>3</v>
      </c>
      <c r="S1393">
        <v>4</v>
      </c>
      <c r="T1393">
        <v>5</v>
      </c>
      <c r="U1393">
        <v>36</v>
      </c>
      <c r="V1393">
        <v>72</v>
      </c>
      <c r="W1393" t="s">
        <v>176</v>
      </c>
      <c r="X1393" t="s">
        <v>23489</v>
      </c>
      <c r="Y1393" t="s">
        <v>10</v>
      </c>
    </row>
    <row r="1394" spans="1:25" x14ac:dyDescent="0.25">
      <c r="A1394" t="s">
        <v>23490</v>
      </c>
      <c r="B1394">
        <v>4</v>
      </c>
      <c r="C1394">
        <v>3</v>
      </c>
      <c r="D1394">
        <v>4</v>
      </c>
      <c r="E1394">
        <v>4</v>
      </c>
      <c r="F1394">
        <v>5</v>
      </c>
      <c r="G1394">
        <v>4</v>
      </c>
      <c r="H1394">
        <v>3</v>
      </c>
      <c r="I1394">
        <v>4</v>
      </c>
      <c r="J1394">
        <v>4</v>
      </c>
      <c r="K1394">
        <v>35</v>
      </c>
      <c r="L1394">
        <v>4</v>
      </c>
      <c r="M1394">
        <v>4</v>
      </c>
      <c r="N1394">
        <v>5</v>
      </c>
      <c r="O1394">
        <v>4</v>
      </c>
      <c r="P1394">
        <v>3</v>
      </c>
      <c r="Q1394">
        <v>5</v>
      </c>
      <c r="R1394">
        <v>4</v>
      </c>
      <c r="S1394">
        <v>3</v>
      </c>
      <c r="T1394">
        <v>4</v>
      </c>
      <c r="U1394">
        <v>36</v>
      </c>
      <c r="V1394">
        <v>71</v>
      </c>
      <c r="W1394" t="s">
        <v>176</v>
      </c>
      <c r="X1394" t="s">
        <v>3502</v>
      </c>
      <c r="Y1394" t="s">
        <v>10</v>
      </c>
    </row>
    <row r="1395" spans="1:25" x14ac:dyDescent="0.25">
      <c r="A1395" t="s">
        <v>23491</v>
      </c>
      <c r="B1395">
        <v>5</v>
      </c>
      <c r="C1395">
        <v>3</v>
      </c>
      <c r="D1395">
        <v>5</v>
      </c>
      <c r="E1395">
        <v>4</v>
      </c>
      <c r="F1395">
        <v>4</v>
      </c>
      <c r="G1395">
        <v>3</v>
      </c>
      <c r="H1395">
        <v>4</v>
      </c>
      <c r="I1395">
        <v>4</v>
      </c>
      <c r="J1395">
        <v>4</v>
      </c>
      <c r="K1395">
        <v>36</v>
      </c>
      <c r="L1395">
        <v>4</v>
      </c>
      <c r="M1395">
        <v>4</v>
      </c>
      <c r="N1395">
        <v>5</v>
      </c>
      <c r="O1395">
        <v>4</v>
      </c>
      <c r="P1395">
        <v>3</v>
      </c>
      <c r="Q1395">
        <v>5</v>
      </c>
      <c r="R1395">
        <v>4</v>
      </c>
      <c r="S1395">
        <v>3</v>
      </c>
      <c r="T1395">
        <v>4</v>
      </c>
      <c r="U1395">
        <v>36</v>
      </c>
      <c r="V1395">
        <v>72</v>
      </c>
      <c r="W1395" t="s">
        <v>176</v>
      </c>
      <c r="X1395" t="s">
        <v>3197</v>
      </c>
      <c r="Y1395" t="s">
        <v>10</v>
      </c>
    </row>
    <row r="1396" spans="1:25" x14ac:dyDescent="0.25">
      <c r="A1396" t="s">
        <v>23492</v>
      </c>
      <c r="B1396">
        <v>4</v>
      </c>
      <c r="C1396">
        <v>3</v>
      </c>
      <c r="D1396">
        <v>5</v>
      </c>
      <c r="E1396">
        <v>4</v>
      </c>
      <c r="F1396">
        <v>5</v>
      </c>
      <c r="G1396">
        <v>3</v>
      </c>
      <c r="H1396">
        <v>4</v>
      </c>
      <c r="I1396">
        <v>4</v>
      </c>
      <c r="J1396">
        <v>4</v>
      </c>
      <c r="K1396">
        <v>36</v>
      </c>
      <c r="L1396">
        <v>4</v>
      </c>
      <c r="M1396">
        <v>4</v>
      </c>
      <c r="N1396">
        <v>3</v>
      </c>
      <c r="O1396">
        <v>4</v>
      </c>
      <c r="P1396">
        <v>5</v>
      </c>
      <c r="Q1396">
        <v>4</v>
      </c>
      <c r="R1396">
        <v>4</v>
      </c>
      <c r="S1396">
        <v>3</v>
      </c>
      <c r="T1396">
        <v>5</v>
      </c>
      <c r="U1396">
        <v>36</v>
      </c>
      <c r="V1396">
        <v>72</v>
      </c>
      <c r="W1396" t="s">
        <v>52</v>
      </c>
      <c r="X1396" t="s">
        <v>3281</v>
      </c>
      <c r="Y1396" t="s">
        <v>10</v>
      </c>
    </row>
    <row r="1397" spans="1:25" x14ac:dyDescent="0.25">
      <c r="A1397" t="s">
        <v>23493</v>
      </c>
      <c r="B1397">
        <v>4</v>
      </c>
      <c r="C1397">
        <v>3</v>
      </c>
      <c r="D1397">
        <v>5</v>
      </c>
      <c r="E1397">
        <v>4</v>
      </c>
      <c r="F1397">
        <v>5</v>
      </c>
      <c r="G1397">
        <v>3</v>
      </c>
      <c r="H1397">
        <v>4</v>
      </c>
      <c r="I1397">
        <v>4</v>
      </c>
      <c r="J1397">
        <v>4</v>
      </c>
      <c r="K1397">
        <v>36</v>
      </c>
      <c r="L1397">
        <v>4</v>
      </c>
      <c r="M1397">
        <v>4</v>
      </c>
      <c r="N1397">
        <v>3</v>
      </c>
      <c r="O1397">
        <v>4</v>
      </c>
      <c r="P1397">
        <v>5</v>
      </c>
      <c r="Q1397">
        <v>4</v>
      </c>
      <c r="R1397">
        <v>4</v>
      </c>
      <c r="S1397">
        <v>3</v>
      </c>
      <c r="T1397">
        <v>5</v>
      </c>
      <c r="U1397">
        <v>36</v>
      </c>
      <c r="V1397">
        <v>72</v>
      </c>
      <c r="W1397" t="s">
        <v>52</v>
      </c>
      <c r="X1397" t="s">
        <v>3281</v>
      </c>
      <c r="Y1397" t="s">
        <v>10</v>
      </c>
    </row>
    <row r="1398" spans="1:25" x14ac:dyDescent="0.25">
      <c r="A1398" t="s">
        <v>23494</v>
      </c>
      <c r="B1398">
        <v>5</v>
      </c>
      <c r="C1398">
        <v>3</v>
      </c>
      <c r="D1398">
        <v>4</v>
      </c>
      <c r="E1398">
        <v>4</v>
      </c>
      <c r="F1398">
        <v>3</v>
      </c>
      <c r="G1398">
        <v>4</v>
      </c>
      <c r="H1398">
        <v>4</v>
      </c>
      <c r="I1398">
        <v>4</v>
      </c>
      <c r="J1398">
        <v>4</v>
      </c>
      <c r="K1398">
        <v>35</v>
      </c>
      <c r="L1398">
        <v>4</v>
      </c>
      <c r="M1398">
        <v>4</v>
      </c>
      <c r="N1398">
        <v>4</v>
      </c>
      <c r="O1398">
        <v>5</v>
      </c>
      <c r="P1398">
        <v>3</v>
      </c>
      <c r="Q1398">
        <v>4</v>
      </c>
      <c r="R1398">
        <v>3</v>
      </c>
      <c r="S1398">
        <v>4</v>
      </c>
      <c r="T1398">
        <v>5</v>
      </c>
      <c r="U1398">
        <v>36</v>
      </c>
      <c r="V1398">
        <v>71</v>
      </c>
      <c r="W1398" t="s">
        <v>351</v>
      </c>
      <c r="X1398" t="s">
        <v>23495</v>
      </c>
      <c r="Y1398" t="s">
        <v>10</v>
      </c>
    </row>
    <row r="1399" spans="1:25" x14ac:dyDescent="0.25">
      <c r="A1399" t="s">
        <v>23496</v>
      </c>
      <c r="B1399">
        <v>4</v>
      </c>
      <c r="C1399">
        <v>3</v>
      </c>
      <c r="D1399">
        <v>5</v>
      </c>
      <c r="E1399">
        <v>4</v>
      </c>
      <c r="F1399">
        <v>4</v>
      </c>
      <c r="G1399">
        <v>3</v>
      </c>
      <c r="H1399">
        <v>4</v>
      </c>
      <c r="I1399">
        <v>5</v>
      </c>
      <c r="J1399">
        <v>3</v>
      </c>
      <c r="K1399">
        <v>35</v>
      </c>
      <c r="L1399">
        <v>3</v>
      </c>
      <c r="M1399">
        <v>4</v>
      </c>
      <c r="N1399">
        <v>4</v>
      </c>
      <c r="O1399">
        <v>3</v>
      </c>
      <c r="P1399">
        <v>3</v>
      </c>
      <c r="Q1399">
        <v>5</v>
      </c>
      <c r="R1399">
        <v>4</v>
      </c>
      <c r="S1399">
        <v>5</v>
      </c>
      <c r="T1399">
        <v>4</v>
      </c>
      <c r="U1399">
        <v>35</v>
      </c>
      <c r="V1399">
        <v>70</v>
      </c>
      <c r="W1399" t="s">
        <v>64</v>
      </c>
      <c r="X1399" t="s">
        <v>23497</v>
      </c>
      <c r="Y1399" t="s">
        <v>10</v>
      </c>
    </row>
    <row r="1400" spans="1:25" x14ac:dyDescent="0.25">
      <c r="A1400" t="s">
        <v>23498</v>
      </c>
      <c r="B1400">
        <v>4</v>
      </c>
      <c r="C1400">
        <v>4</v>
      </c>
      <c r="D1400">
        <v>4</v>
      </c>
      <c r="E1400">
        <v>3</v>
      </c>
      <c r="F1400">
        <v>5</v>
      </c>
      <c r="G1400">
        <v>4</v>
      </c>
      <c r="H1400">
        <v>5</v>
      </c>
      <c r="I1400">
        <v>3</v>
      </c>
      <c r="J1400">
        <v>4</v>
      </c>
      <c r="K1400">
        <v>36</v>
      </c>
      <c r="L1400">
        <v>5</v>
      </c>
      <c r="M1400">
        <v>5</v>
      </c>
      <c r="N1400">
        <v>3</v>
      </c>
      <c r="O1400">
        <v>4</v>
      </c>
      <c r="P1400">
        <v>4</v>
      </c>
      <c r="Q1400">
        <v>4</v>
      </c>
      <c r="R1400">
        <v>3</v>
      </c>
      <c r="S1400">
        <v>4</v>
      </c>
      <c r="T1400">
        <v>4</v>
      </c>
      <c r="U1400">
        <v>36</v>
      </c>
      <c r="V1400">
        <v>72</v>
      </c>
      <c r="W1400" t="s">
        <v>105</v>
      </c>
      <c r="X1400" t="s">
        <v>7171</v>
      </c>
      <c r="Y1400" t="s">
        <v>10</v>
      </c>
    </row>
    <row r="1401" spans="1:25" x14ac:dyDescent="0.25">
      <c r="A1401" t="s">
        <v>23499</v>
      </c>
      <c r="B1401">
        <v>5</v>
      </c>
      <c r="C1401">
        <v>4</v>
      </c>
      <c r="D1401">
        <v>4</v>
      </c>
      <c r="E1401">
        <v>4</v>
      </c>
      <c r="F1401">
        <v>3</v>
      </c>
      <c r="G1401">
        <v>4</v>
      </c>
      <c r="H1401">
        <v>3</v>
      </c>
      <c r="I1401">
        <v>4</v>
      </c>
      <c r="J1401">
        <v>5</v>
      </c>
      <c r="K1401">
        <v>36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36</v>
      </c>
      <c r="W1401" t="s">
        <v>102</v>
      </c>
      <c r="X1401" t="s">
        <v>23500</v>
      </c>
      <c r="Y1401" t="s">
        <v>44</v>
      </c>
    </row>
    <row r="1402" spans="1:25" x14ac:dyDescent="0.25">
      <c r="A1402" t="s">
        <v>23501</v>
      </c>
      <c r="B1402">
        <v>4</v>
      </c>
      <c r="C1402">
        <v>5</v>
      </c>
      <c r="D1402">
        <v>4</v>
      </c>
      <c r="E1402">
        <v>3</v>
      </c>
      <c r="F1402">
        <v>4</v>
      </c>
      <c r="G1402">
        <v>3</v>
      </c>
      <c r="H1402">
        <v>4</v>
      </c>
      <c r="I1402">
        <v>3</v>
      </c>
      <c r="J1402">
        <v>5</v>
      </c>
      <c r="K1402">
        <v>35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35</v>
      </c>
      <c r="W1402" t="s">
        <v>345</v>
      </c>
      <c r="X1402" t="s">
        <v>23502</v>
      </c>
      <c r="Y1402" t="s">
        <v>44</v>
      </c>
    </row>
    <row r="1403" spans="1:25" x14ac:dyDescent="0.25">
      <c r="A1403" t="s">
        <v>23503</v>
      </c>
      <c r="B1403">
        <v>4</v>
      </c>
      <c r="C1403">
        <v>4</v>
      </c>
      <c r="D1403">
        <v>3</v>
      </c>
      <c r="E1403">
        <v>4</v>
      </c>
      <c r="F1403">
        <v>3</v>
      </c>
      <c r="G1403">
        <v>5</v>
      </c>
      <c r="H1403">
        <v>4</v>
      </c>
      <c r="I1403">
        <v>5</v>
      </c>
      <c r="J1403">
        <v>4</v>
      </c>
      <c r="K1403">
        <v>36</v>
      </c>
      <c r="L1403">
        <v>5</v>
      </c>
      <c r="M1403">
        <v>4</v>
      </c>
      <c r="N1403">
        <v>4</v>
      </c>
      <c r="O1403">
        <v>4</v>
      </c>
      <c r="P1403">
        <v>3</v>
      </c>
      <c r="Q1403">
        <v>4</v>
      </c>
      <c r="R1403">
        <v>3</v>
      </c>
      <c r="S1403">
        <v>4</v>
      </c>
      <c r="T1403">
        <v>4</v>
      </c>
      <c r="U1403">
        <v>35</v>
      </c>
      <c r="V1403">
        <v>71</v>
      </c>
      <c r="W1403" t="s">
        <v>133</v>
      </c>
      <c r="X1403" t="s">
        <v>4230</v>
      </c>
      <c r="Y1403" t="s">
        <v>10</v>
      </c>
    </row>
    <row r="1404" spans="1:25" x14ac:dyDescent="0.25">
      <c r="A1404" t="s">
        <v>23504</v>
      </c>
      <c r="B1404">
        <v>4</v>
      </c>
      <c r="C1404">
        <v>3</v>
      </c>
      <c r="D1404">
        <v>4</v>
      </c>
      <c r="E1404">
        <v>4</v>
      </c>
      <c r="F1404">
        <v>3</v>
      </c>
      <c r="G1404">
        <v>4</v>
      </c>
      <c r="H1404">
        <v>5</v>
      </c>
      <c r="I1404">
        <v>3</v>
      </c>
      <c r="J1404">
        <v>5</v>
      </c>
      <c r="K1404">
        <v>35</v>
      </c>
      <c r="L1404">
        <v>4</v>
      </c>
      <c r="M1404">
        <v>5</v>
      </c>
      <c r="N1404">
        <v>4</v>
      </c>
      <c r="O1404">
        <v>3</v>
      </c>
      <c r="P1404">
        <v>4</v>
      </c>
      <c r="Q1404">
        <v>4</v>
      </c>
      <c r="R1404">
        <v>4</v>
      </c>
      <c r="S1404">
        <v>3</v>
      </c>
      <c r="T1404">
        <v>4</v>
      </c>
      <c r="U1404">
        <v>35</v>
      </c>
      <c r="V1404">
        <v>70</v>
      </c>
      <c r="W1404" t="s">
        <v>756</v>
      </c>
      <c r="X1404" t="s">
        <v>23505</v>
      </c>
      <c r="Y1404" t="s">
        <v>10</v>
      </c>
    </row>
    <row r="1405" spans="1:25" x14ac:dyDescent="0.25">
      <c r="A1405" t="s">
        <v>23506</v>
      </c>
      <c r="B1405">
        <v>4</v>
      </c>
      <c r="C1405">
        <v>5</v>
      </c>
      <c r="D1405">
        <v>3</v>
      </c>
      <c r="E1405">
        <v>4</v>
      </c>
      <c r="F1405">
        <v>5</v>
      </c>
      <c r="G1405">
        <v>4</v>
      </c>
      <c r="H1405">
        <v>3</v>
      </c>
      <c r="I1405">
        <v>4</v>
      </c>
      <c r="J1405">
        <v>4</v>
      </c>
      <c r="K1405">
        <v>36</v>
      </c>
      <c r="L1405">
        <v>4</v>
      </c>
      <c r="M1405">
        <v>3</v>
      </c>
      <c r="N1405">
        <v>4</v>
      </c>
      <c r="O1405">
        <v>3</v>
      </c>
      <c r="P1405">
        <v>5</v>
      </c>
      <c r="Q1405">
        <v>4</v>
      </c>
      <c r="R1405">
        <v>4</v>
      </c>
      <c r="S1405">
        <v>4</v>
      </c>
      <c r="T1405">
        <v>5</v>
      </c>
      <c r="U1405">
        <v>36</v>
      </c>
      <c r="V1405">
        <v>72</v>
      </c>
      <c r="W1405" t="s">
        <v>143</v>
      </c>
      <c r="X1405" t="s">
        <v>2679</v>
      </c>
      <c r="Y1405" t="s">
        <v>10</v>
      </c>
    </row>
    <row r="1406" spans="1:25" x14ac:dyDescent="0.25">
      <c r="A1406" t="s">
        <v>23506</v>
      </c>
      <c r="B1406">
        <v>5</v>
      </c>
      <c r="C1406">
        <v>3</v>
      </c>
      <c r="D1406">
        <v>4</v>
      </c>
      <c r="E1406">
        <v>4</v>
      </c>
      <c r="F1406">
        <v>4</v>
      </c>
      <c r="G1406">
        <v>4</v>
      </c>
      <c r="H1406">
        <v>3</v>
      </c>
      <c r="I1406">
        <v>4</v>
      </c>
      <c r="J1406">
        <v>4</v>
      </c>
      <c r="K1406">
        <v>35</v>
      </c>
      <c r="L1406">
        <v>5</v>
      </c>
      <c r="M1406">
        <v>3</v>
      </c>
      <c r="N1406">
        <v>4</v>
      </c>
      <c r="O1406">
        <v>4</v>
      </c>
      <c r="P1406">
        <v>4</v>
      </c>
      <c r="Q1406">
        <v>4</v>
      </c>
      <c r="R1406">
        <v>3</v>
      </c>
      <c r="S1406">
        <v>4</v>
      </c>
      <c r="T1406">
        <v>4</v>
      </c>
      <c r="U1406">
        <v>35</v>
      </c>
      <c r="V1406">
        <v>70</v>
      </c>
      <c r="W1406" t="s">
        <v>61</v>
      </c>
      <c r="X1406" t="s">
        <v>2679</v>
      </c>
      <c r="Y1406" t="s">
        <v>10</v>
      </c>
    </row>
    <row r="1407" spans="1:25" x14ac:dyDescent="0.25">
      <c r="A1407" t="s">
        <v>23507</v>
      </c>
      <c r="B1407">
        <v>4</v>
      </c>
      <c r="C1407">
        <v>4</v>
      </c>
      <c r="D1407">
        <v>4</v>
      </c>
      <c r="E1407">
        <v>3</v>
      </c>
      <c r="F1407">
        <v>5</v>
      </c>
      <c r="G1407">
        <v>4</v>
      </c>
      <c r="H1407">
        <v>4</v>
      </c>
      <c r="I1407">
        <v>3</v>
      </c>
      <c r="J1407">
        <v>5</v>
      </c>
      <c r="K1407">
        <v>36</v>
      </c>
      <c r="L1407">
        <v>4</v>
      </c>
      <c r="M1407">
        <v>4</v>
      </c>
      <c r="N1407">
        <v>3</v>
      </c>
      <c r="O1407">
        <v>4</v>
      </c>
      <c r="P1407">
        <v>4</v>
      </c>
      <c r="Q1407">
        <v>4</v>
      </c>
      <c r="R1407">
        <v>5</v>
      </c>
      <c r="S1407">
        <v>3</v>
      </c>
      <c r="T1407">
        <v>4</v>
      </c>
      <c r="U1407">
        <v>35</v>
      </c>
      <c r="V1407">
        <v>71</v>
      </c>
      <c r="W1407" t="s">
        <v>64</v>
      </c>
      <c r="X1407" t="s">
        <v>16513</v>
      </c>
      <c r="Y1407" t="s">
        <v>10</v>
      </c>
    </row>
    <row r="1408" spans="1:25" x14ac:dyDescent="0.25">
      <c r="A1408" t="s">
        <v>23508</v>
      </c>
      <c r="B1408">
        <v>4</v>
      </c>
      <c r="C1408">
        <v>4</v>
      </c>
      <c r="D1408">
        <v>3</v>
      </c>
      <c r="E1408">
        <v>5</v>
      </c>
      <c r="F1408">
        <v>4</v>
      </c>
      <c r="G1408">
        <v>4</v>
      </c>
      <c r="H1408">
        <v>4</v>
      </c>
      <c r="I1408">
        <v>3</v>
      </c>
      <c r="J1408">
        <v>5</v>
      </c>
      <c r="K1408">
        <v>36</v>
      </c>
      <c r="L1408">
        <v>4</v>
      </c>
      <c r="M1408">
        <v>3</v>
      </c>
      <c r="N1408">
        <v>4</v>
      </c>
      <c r="O1408">
        <v>4</v>
      </c>
      <c r="P1408">
        <v>5</v>
      </c>
      <c r="Q1408">
        <v>4</v>
      </c>
      <c r="R1408">
        <v>3</v>
      </c>
      <c r="S1408">
        <v>4</v>
      </c>
      <c r="T1408">
        <v>5</v>
      </c>
      <c r="U1408">
        <v>36</v>
      </c>
      <c r="V1408">
        <v>72</v>
      </c>
      <c r="W1408" t="s">
        <v>308</v>
      </c>
      <c r="X1408" t="s">
        <v>12461</v>
      </c>
      <c r="Y1408" t="s">
        <v>10</v>
      </c>
    </row>
    <row r="1409" spans="1:25" x14ac:dyDescent="0.25">
      <c r="A1409" t="s">
        <v>23509</v>
      </c>
      <c r="B1409">
        <v>4</v>
      </c>
      <c r="C1409">
        <v>5</v>
      </c>
      <c r="D1409">
        <v>4</v>
      </c>
      <c r="E1409">
        <v>3</v>
      </c>
      <c r="F1409">
        <v>4</v>
      </c>
      <c r="G1409">
        <v>4</v>
      </c>
      <c r="H1409">
        <v>4</v>
      </c>
      <c r="I1409">
        <v>3</v>
      </c>
      <c r="J1409">
        <v>4</v>
      </c>
      <c r="K1409">
        <v>35</v>
      </c>
      <c r="L1409">
        <v>4</v>
      </c>
      <c r="M1409">
        <v>4</v>
      </c>
      <c r="N1409">
        <v>4</v>
      </c>
      <c r="O1409">
        <v>3</v>
      </c>
      <c r="P1409">
        <v>4</v>
      </c>
      <c r="Q1409">
        <v>4</v>
      </c>
      <c r="R1409">
        <v>4</v>
      </c>
      <c r="S1409">
        <v>3</v>
      </c>
      <c r="T1409">
        <v>5</v>
      </c>
      <c r="U1409">
        <v>35</v>
      </c>
      <c r="V1409">
        <v>70</v>
      </c>
      <c r="W1409" t="s">
        <v>64</v>
      </c>
      <c r="X1409" t="s">
        <v>16513</v>
      </c>
      <c r="Y1409" t="s">
        <v>10</v>
      </c>
    </row>
    <row r="1410" spans="1:25" x14ac:dyDescent="0.25">
      <c r="A1410" t="s">
        <v>23510</v>
      </c>
      <c r="B1410">
        <v>4</v>
      </c>
      <c r="C1410">
        <v>4</v>
      </c>
      <c r="D1410">
        <v>3</v>
      </c>
      <c r="E1410">
        <v>5</v>
      </c>
      <c r="F1410">
        <v>4</v>
      </c>
      <c r="G1410">
        <v>4</v>
      </c>
      <c r="H1410">
        <v>4</v>
      </c>
      <c r="I1410">
        <v>5</v>
      </c>
      <c r="J1410">
        <v>3</v>
      </c>
      <c r="K1410">
        <v>36</v>
      </c>
      <c r="L1410">
        <v>4</v>
      </c>
      <c r="M1410">
        <v>4</v>
      </c>
      <c r="N1410">
        <v>5</v>
      </c>
      <c r="O1410">
        <v>3</v>
      </c>
      <c r="P1410">
        <v>4</v>
      </c>
      <c r="Q1410">
        <v>3</v>
      </c>
      <c r="R1410">
        <v>4</v>
      </c>
      <c r="S1410">
        <v>4</v>
      </c>
      <c r="T1410">
        <v>5</v>
      </c>
      <c r="U1410">
        <v>36</v>
      </c>
      <c r="V1410">
        <v>72</v>
      </c>
      <c r="W1410" t="s">
        <v>248</v>
      </c>
      <c r="X1410" t="s">
        <v>17532</v>
      </c>
      <c r="Y1410" t="s">
        <v>44</v>
      </c>
    </row>
    <row r="1411" spans="1:25" x14ac:dyDescent="0.25">
      <c r="A1411" t="s">
        <v>23511</v>
      </c>
      <c r="B1411">
        <v>4</v>
      </c>
      <c r="C1411">
        <v>4</v>
      </c>
      <c r="D1411">
        <v>4</v>
      </c>
      <c r="E1411">
        <v>3</v>
      </c>
      <c r="F1411">
        <v>4</v>
      </c>
      <c r="G1411">
        <v>3</v>
      </c>
      <c r="H1411">
        <v>4</v>
      </c>
      <c r="I1411">
        <v>5</v>
      </c>
      <c r="J1411">
        <v>4</v>
      </c>
      <c r="K1411">
        <v>35</v>
      </c>
      <c r="L1411">
        <v>5</v>
      </c>
      <c r="M1411">
        <v>3</v>
      </c>
      <c r="N1411">
        <v>3</v>
      </c>
      <c r="O1411">
        <v>4</v>
      </c>
      <c r="P1411">
        <v>3</v>
      </c>
      <c r="Q1411">
        <v>4</v>
      </c>
      <c r="R1411">
        <v>4</v>
      </c>
      <c r="S1411">
        <v>4</v>
      </c>
      <c r="T1411">
        <v>4</v>
      </c>
      <c r="U1411">
        <v>34</v>
      </c>
      <c r="V1411">
        <v>69</v>
      </c>
      <c r="W1411" t="s">
        <v>48</v>
      </c>
      <c r="X1411" t="s">
        <v>23512</v>
      </c>
      <c r="Y1411" t="s">
        <v>50</v>
      </c>
    </row>
    <row r="1412" spans="1:25" x14ac:dyDescent="0.25">
      <c r="A1412" t="s">
        <v>23513</v>
      </c>
      <c r="B1412">
        <v>4</v>
      </c>
      <c r="C1412">
        <v>5</v>
      </c>
      <c r="D1412">
        <v>4</v>
      </c>
      <c r="E1412">
        <v>3</v>
      </c>
      <c r="F1412">
        <v>5</v>
      </c>
      <c r="G1412">
        <v>4</v>
      </c>
      <c r="H1412">
        <v>4</v>
      </c>
      <c r="I1412">
        <v>3</v>
      </c>
      <c r="J1412">
        <v>4</v>
      </c>
      <c r="K1412">
        <v>36</v>
      </c>
      <c r="L1412">
        <v>4</v>
      </c>
      <c r="M1412">
        <v>3</v>
      </c>
      <c r="N1412">
        <v>5</v>
      </c>
      <c r="O1412">
        <v>4</v>
      </c>
      <c r="P1412">
        <v>4</v>
      </c>
      <c r="Q1412">
        <v>4</v>
      </c>
      <c r="R1412">
        <v>3</v>
      </c>
      <c r="S1412">
        <v>4</v>
      </c>
      <c r="T1412">
        <v>5</v>
      </c>
      <c r="U1412">
        <v>36</v>
      </c>
      <c r="V1412">
        <v>72</v>
      </c>
      <c r="W1412" t="s">
        <v>665</v>
      </c>
      <c r="X1412" t="s">
        <v>3944</v>
      </c>
      <c r="Y1412" t="s">
        <v>10</v>
      </c>
    </row>
    <row r="1413" spans="1:25" x14ac:dyDescent="0.25">
      <c r="A1413" t="s">
        <v>23514</v>
      </c>
      <c r="B1413">
        <v>4</v>
      </c>
      <c r="C1413">
        <v>4</v>
      </c>
      <c r="D1413">
        <v>5</v>
      </c>
      <c r="E1413">
        <v>4</v>
      </c>
      <c r="F1413">
        <v>4</v>
      </c>
      <c r="G1413">
        <v>5</v>
      </c>
      <c r="H1413">
        <v>3</v>
      </c>
      <c r="I1413">
        <v>4</v>
      </c>
      <c r="J1413">
        <v>3</v>
      </c>
      <c r="K1413">
        <v>36</v>
      </c>
      <c r="L1413">
        <v>4</v>
      </c>
      <c r="M1413">
        <v>5</v>
      </c>
      <c r="N1413">
        <v>4</v>
      </c>
      <c r="O1413">
        <v>5</v>
      </c>
      <c r="P1413">
        <v>3</v>
      </c>
      <c r="Q1413">
        <v>4</v>
      </c>
      <c r="R1413">
        <v>3</v>
      </c>
      <c r="S1413">
        <v>4</v>
      </c>
      <c r="T1413">
        <v>5</v>
      </c>
      <c r="U1413">
        <v>37</v>
      </c>
      <c r="V1413">
        <v>73</v>
      </c>
      <c r="W1413" t="s">
        <v>58</v>
      </c>
      <c r="X1413" t="s">
        <v>1262</v>
      </c>
      <c r="Y1413" t="s">
        <v>10</v>
      </c>
    </row>
    <row r="1414" spans="1:25" x14ac:dyDescent="0.25">
      <c r="A1414" t="s">
        <v>23515</v>
      </c>
      <c r="B1414">
        <v>4</v>
      </c>
      <c r="C1414">
        <v>3</v>
      </c>
      <c r="D1414">
        <v>4</v>
      </c>
      <c r="E1414">
        <v>4</v>
      </c>
      <c r="F1414">
        <v>3</v>
      </c>
      <c r="G1414">
        <v>5</v>
      </c>
      <c r="H1414">
        <v>4</v>
      </c>
      <c r="I1414">
        <v>3</v>
      </c>
      <c r="J1414">
        <v>5</v>
      </c>
      <c r="K1414">
        <v>35</v>
      </c>
      <c r="L1414">
        <v>4</v>
      </c>
      <c r="M1414">
        <v>3</v>
      </c>
      <c r="N1414">
        <v>4</v>
      </c>
      <c r="O1414">
        <v>5</v>
      </c>
      <c r="P1414">
        <v>4</v>
      </c>
      <c r="Q1414">
        <v>3</v>
      </c>
      <c r="R1414">
        <v>4</v>
      </c>
      <c r="S1414">
        <v>5</v>
      </c>
      <c r="T1414">
        <v>4</v>
      </c>
      <c r="U1414">
        <v>36</v>
      </c>
      <c r="V1414">
        <v>71</v>
      </c>
      <c r="W1414" t="s">
        <v>58</v>
      </c>
      <c r="X1414" t="s">
        <v>23516</v>
      </c>
      <c r="Y1414" t="s">
        <v>10</v>
      </c>
    </row>
    <row r="1415" spans="1:25" x14ac:dyDescent="0.25">
      <c r="A1415" t="s">
        <v>23517</v>
      </c>
      <c r="B1415">
        <v>4</v>
      </c>
      <c r="C1415">
        <v>4</v>
      </c>
      <c r="D1415">
        <v>4</v>
      </c>
      <c r="E1415">
        <v>3</v>
      </c>
      <c r="F1415">
        <v>5</v>
      </c>
      <c r="G1415">
        <v>3</v>
      </c>
      <c r="H1415">
        <v>4</v>
      </c>
      <c r="I1415">
        <v>4</v>
      </c>
      <c r="J1415">
        <v>5</v>
      </c>
      <c r="K1415">
        <v>36</v>
      </c>
      <c r="L1415">
        <v>4</v>
      </c>
      <c r="M1415">
        <v>5</v>
      </c>
      <c r="N1415">
        <v>3</v>
      </c>
      <c r="O1415">
        <v>4</v>
      </c>
      <c r="P1415">
        <v>4</v>
      </c>
      <c r="Q1415">
        <v>5</v>
      </c>
      <c r="R1415">
        <v>3</v>
      </c>
      <c r="S1415">
        <v>4</v>
      </c>
      <c r="T1415">
        <v>4</v>
      </c>
      <c r="U1415">
        <v>36</v>
      </c>
      <c r="V1415">
        <v>72</v>
      </c>
      <c r="W1415" t="s">
        <v>58</v>
      </c>
      <c r="X1415" t="s">
        <v>1262</v>
      </c>
      <c r="Y1415" t="s">
        <v>10</v>
      </c>
    </row>
    <row r="1416" spans="1:25" x14ac:dyDescent="0.25">
      <c r="A1416" t="s">
        <v>23518</v>
      </c>
      <c r="B1416">
        <v>4</v>
      </c>
      <c r="C1416">
        <v>4</v>
      </c>
      <c r="D1416">
        <v>5</v>
      </c>
      <c r="E1416">
        <v>4</v>
      </c>
      <c r="F1416">
        <v>4</v>
      </c>
      <c r="G1416">
        <v>5</v>
      </c>
      <c r="H1416">
        <v>3</v>
      </c>
      <c r="I1416">
        <v>4</v>
      </c>
      <c r="J1416">
        <v>3</v>
      </c>
      <c r="K1416">
        <v>36</v>
      </c>
      <c r="L1416">
        <v>4</v>
      </c>
      <c r="M1416">
        <v>5</v>
      </c>
      <c r="N1416">
        <v>4</v>
      </c>
      <c r="O1416">
        <v>5</v>
      </c>
      <c r="P1416">
        <v>3</v>
      </c>
      <c r="Q1416">
        <v>4</v>
      </c>
      <c r="R1416">
        <v>3</v>
      </c>
      <c r="S1416">
        <v>4</v>
      </c>
      <c r="T1416">
        <v>5</v>
      </c>
      <c r="U1416">
        <v>37</v>
      </c>
      <c r="V1416">
        <v>73</v>
      </c>
      <c r="W1416" t="s">
        <v>58</v>
      </c>
      <c r="X1416" t="s">
        <v>1262</v>
      </c>
      <c r="Y1416" t="s">
        <v>10</v>
      </c>
    </row>
    <row r="1417" spans="1:25" x14ac:dyDescent="0.25">
      <c r="A1417" t="s">
        <v>23519</v>
      </c>
      <c r="B1417">
        <v>4</v>
      </c>
      <c r="C1417">
        <v>4</v>
      </c>
      <c r="D1417">
        <v>5</v>
      </c>
      <c r="E1417">
        <v>3</v>
      </c>
      <c r="F1417">
        <v>4</v>
      </c>
      <c r="G1417">
        <v>3</v>
      </c>
      <c r="H1417">
        <v>4</v>
      </c>
      <c r="I1417">
        <v>5</v>
      </c>
      <c r="J1417">
        <v>4</v>
      </c>
      <c r="K1417">
        <v>36</v>
      </c>
      <c r="L1417">
        <v>4</v>
      </c>
      <c r="M1417">
        <v>3</v>
      </c>
      <c r="N1417">
        <v>4</v>
      </c>
      <c r="O1417">
        <v>4</v>
      </c>
      <c r="P1417">
        <v>5</v>
      </c>
      <c r="Q1417">
        <v>4</v>
      </c>
      <c r="R1417">
        <v>4</v>
      </c>
      <c r="S1417">
        <v>3</v>
      </c>
      <c r="T1417">
        <v>5</v>
      </c>
      <c r="U1417">
        <v>36</v>
      </c>
      <c r="V1417">
        <v>72</v>
      </c>
      <c r="W1417" t="s">
        <v>58</v>
      </c>
      <c r="X1417" t="s">
        <v>23520</v>
      </c>
      <c r="Y1417" t="s">
        <v>10</v>
      </c>
    </row>
    <row r="1418" spans="1:25" x14ac:dyDescent="0.25">
      <c r="A1418" t="s">
        <v>23521</v>
      </c>
      <c r="B1418">
        <v>5</v>
      </c>
      <c r="C1418">
        <v>4</v>
      </c>
      <c r="D1418">
        <v>3</v>
      </c>
      <c r="E1418">
        <v>4</v>
      </c>
      <c r="F1418">
        <v>5</v>
      </c>
      <c r="G1418">
        <v>4</v>
      </c>
      <c r="H1418">
        <v>4</v>
      </c>
      <c r="I1418">
        <v>4</v>
      </c>
      <c r="J1418">
        <v>3</v>
      </c>
      <c r="K1418">
        <v>36</v>
      </c>
      <c r="L1418">
        <v>5</v>
      </c>
      <c r="M1418">
        <v>4</v>
      </c>
      <c r="N1418">
        <v>4</v>
      </c>
      <c r="O1418">
        <v>3</v>
      </c>
      <c r="P1418">
        <v>5</v>
      </c>
      <c r="Q1418">
        <v>4</v>
      </c>
      <c r="R1418">
        <v>4</v>
      </c>
      <c r="S1418">
        <v>3</v>
      </c>
      <c r="T1418">
        <v>4</v>
      </c>
      <c r="U1418">
        <v>36</v>
      </c>
      <c r="V1418">
        <v>72</v>
      </c>
      <c r="W1418" t="s">
        <v>58</v>
      </c>
      <c r="X1418" t="s">
        <v>23522</v>
      </c>
      <c r="Y1418" t="s">
        <v>10</v>
      </c>
    </row>
    <row r="1419" spans="1:25" x14ac:dyDescent="0.25">
      <c r="A1419" t="s">
        <v>23523</v>
      </c>
      <c r="B1419">
        <v>4</v>
      </c>
      <c r="C1419">
        <v>4</v>
      </c>
      <c r="D1419">
        <v>3</v>
      </c>
      <c r="E1419">
        <v>4</v>
      </c>
      <c r="F1419">
        <v>5</v>
      </c>
      <c r="G1419">
        <v>4</v>
      </c>
      <c r="H1419">
        <v>3</v>
      </c>
      <c r="I1419">
        <v>5</v>
      </c>
      <c r="J1419">
        <v>4</v>
      </c>
      <c r="K1419">
        <v>36</v>
      </c>
      <c r="L1419">
        <v>4</v>
      </c>
      <c r="M1419">
        <v>3</v>
      </c>
      <c r="N1419">
        <v>5</v>
      </c>
      <c r="O1419">
        <v>4</v>
      </c>
      <c r="P1419">
        <v>4</v>
      </c>
      <c r="Q1419">
        <v>4</v>
      </c>
      <c r="R1419">
        <v>4</v>
      </c>
      <c r="S1419">
        <v>3</v>
      </c>
      <c r="T1419">
        <v>5</v>
      </c>
      <c r="U1419">
        <v>36</v>
      </c>
      <c r="V1419">
        <v>72</v>
      </c>
      <c r="W1419" t="s">
        <v>58</v>
      </c>
      <c r="X1419" t="s">
        <v>19042</v>
      </c>
      <c r="Y1419" t="s">
        <v>10</v>
      </c>
    </row>
    <row r="1420" spans="1:25" x14ac:dyDescent="0.25">
      <c r="A1420" t="s">
        <v>23524</v>
      </c>
      <c r="B1420">
        <v>3</v>
      </c>
      <c r="C1420">
        <v>4</v>
      </c>
      <c r="D1420">
        <v>4</v>
      </c>
      <c r="E1420">
        <v>4</v>
      </c>
      <c r="F1420">
        <v>3</v>
      </c>
      <c r="G1420">
        <v>4</v>
      </c>
      <c r="H1420">
        <v>5</v>
      </c>
      <c r="I1420">
        <v>3</v>
      </c>
      <c r="J1420">
        <v>4</v>
      </c>
      <c r="K1420">
        <v>34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34</v>
      </c>
      <c r="W1420" t="s">
        <v>18</v>
      </c>
      <c r="X1420" t="s">
        <v>23525</v>
      </c>
      <c r="Y1420" t="s">
        <v>10</v>
      </c>
    </row>
    <row r="1421" spans="1:25" x14ac:dyDescent="0.25">
      <c r="A1421" t="s">
        <v>23526</v>
      </c>
      <c r="B1421">
        <v>4</v>
      </c>
      <c r="C1421">
        <v>4</v>
      </c>
      <c r="D1421">
        <v>3</v>
      </c>
      <c r="E1421">
        <v>4</v>
      </c>
      <c r="F1421">
        <v>5</v>
      </c>
      <c r="G1421">
        <v>4</v>
      </c>
      <c r="H1421">
        <v>3</v>
      </c>
      <c r="I1421">
        <v>4</v>
      </c>
      <c r="J1421">
        <v>4</v>
      </c>
      <c r="K1421">
        <v>35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35</v>
      </c>
      <c r="X1421" t="s">
        <v>11874</v>
      </c>
      <c r="Y1421" t="s">
        <v>44</v>
      </c>
    </row>
    <row r="1422" spans="1:25" x14ac:dyDescent="0.25">
      <c r="A1422" t="s">
        <v>23527</v>
      </c>
      <c r="B1422">
        <v>4</v>
      </c>
      <c r="C1422">
        <v>3</v>
      </c>
      <c r="D1422">
        <v>5</v>
      </c>
      <c r="E1422">
        <v>4</v>
      </c>
      <c r="F1422">
        <v>4</v>
      </c>
      <c r="G1422">
        <v>4</v>
      </c>
      <c r="H1422">
        <v>4</v>
      </c>
      <c r="I1422">
        <v>3</v>
      </c>
      <c r="J1422">
        <v>5</v>
      </c>
      <c r="K1422">
        <v>36</v>
      </c>
      <c r="L1422">
        <v>3</v>
      </c>
      <c r="M1422">
        <v>4</v>
      </c>
      <c r="N1422">
        <v>5</v>
      </c>
      <c r="O1422">
        <v>5</v>
      </c>
      <c r="P1422">
        <v>4</v>
      </c>
      <c r="Q1422">
        <v>3</v>
      </c>
      <c r="R1422">
        <v>4</v>
      </c>
      <c r="S1422">
        <v>4</v>
      </c>
      <c r="T1422">
        <v>3</v>
      </c>
      <c r="U1422">
        <v>35</v>
      </c>
      <c r="V1422">
        <v>71</v>
      </c>
      <c r="W1422" t="s">
        <v>12</v>
      </c>
      <c r="X1422" t="s">
        <v>370</v>
      </c>
      <c r="Y1422" t="s">
        <v>10</v>
      </c>
    </row>
    <row r="1423" spans="1:25" x14ac:dyDescent="0.25">
      <c r="A1423" t="s">
        <v>23528</v>
      </c>
      <c r="B1423">
        <v>4</v>
      </c>
      <c r="C1423">
        <v>3</v>
      </c>
      <c r="D1423">
        <v>5</v>
      </c>
      <c r="E1423">
        <v>4</v>
      </c>
      <c r="F1423">
        <v>3</v>
      </c>
      <c r="G1423">
        <v>4</v>
      </c>
      <c r="H1423">
        <v>4</v>
      </c>
      <c r="I1423">
        <v>4</v>
      </c>
      <c r="J1423">
        <v>4</v>
      </c>
      <c r="K1423">
        <v>35</v>
      </c>
      <c r="L1423">
        <v>4</v>
      </c>
      <c r="M1423">
        <v>4</v>
      </c>
      <c r="N1423">
        <v>3</v>
      </c>
      <c r="O1423">
        <v>4</v>
      </c>
      <c r="P1423">
        <v>5</v>
      </c>
      <c r="Q1423">
        <v>4</v>
      </c>
      <c r="R1423">
        <v>3</v>
      </c>
      <c r="S1423">
        <v>4</v>
      </c>
      <c r="T1423">
        <v>5</v>
      </c>
      <c r="U1423">
        <v>36</v>
      </c>
      <c r="V1423">
        <v>71</v>
      </c>
      <c r="W1423" t="s">
        <v>296</v>
      </c>
      <c r="X1423" t="s">
        <v>2727</v>
      </c>
      <c r="Y1423" t="s">
        <v>10</v>
      </c>
    </row>
    <row r="1424" spans="1:25" x14ac:dyDescent="0.25">
      <c r="A1424" t="s">
        <v>23529</v>
      </c>
      <c r="B1424">
        <v>4</v>
      </c>
      <c r="C1424">
        <v>5</v>
      </c>
      <c r="D1424">
        <v>3</v>
      </c>
      <c r="E1424">
        <v>4</v>
      </c>
      <c r="F1424">
        <v>5</v>
      </c>
      <c r="G1424">
        <v>4</v>
      </c>
      <c r="H1424">
        <v>3</v>
      </c>
      <c r="I1424">
        <v>4</v>
      </c>
      <c r="J1424">
        <v>4</v>
      </c>
      <c r="K1424">
        <v>36</v>
      </c>
      <c r="L1424">
        <v>5</v>
      </c>
      <c r="M1424">
        <v>3</v>
      </c>
      <c r="N1424">
        <v>4</v>
      </c>
      <c r="O1424">
        <v>4</v>
      </c>
      <c r="P1424">
        <v>5</v>
      </c>
      <c r="Q1424">
        <v>4</v>
      </c>
      <c r="R1424">
        <v>3</v>
      </c>
      <c r="S1424">
        <v>4</v>
      </c>
      <c r="T1424">
        <v>4</v>
      </c>
      <c r="U1424">
        <v>36</v>
      </c>
      <c r="V1424">
        <v>72</v>
      </c>
      <c r="W1424" t="s">
        <v>15</v>
      </c>
      <c r="X1424" t="s">
        <v>162</v>
      </c>
      <c r="Y1424" t="s">
        <v>10</v>
      </c>
    </row>
    <row r="1425" spans="1:25" x14ac:dyDescent="0.25">
      <c r="A1425" t="s">
        <v>23530</v>
      </c>
      <c r="B1425">
        <v>4</v>
      </c>
      <c r="C1425">
        <v>3</v>
      </c>
      <c r="D1425">
        <v>4</v>
      </c>
      <c r="E1425">
        <v>4</v>
      </c>
      <c r="F1425">
        <v>5</v>
      </c>
      <c r="G1425">
        <v>4</v>
      </c>
      <c r="H1425">
        <v>4</v>
      </c>
      <c r="I1425">
        <v>3</v>
      </c>
      <c r="J1425">
        <v>5</v>
      </c>
      <c r="K1425">
        <v>36</v>
      </c>
      <c r="L1425">
        <v>4</v>
      </c>
      <c r="M1425">
        <v>5</v>
      </c>
      <c r="N1425">
        <v>4</v>
      </c>
      <c r="O1425">
        <v>3</v>
      </c>
      <c r="P1425">
        <v>4</v>
      </c>
      <c r="Q1425">
        <v>4</v>
      </c>
      <c r="R1425">
        <v>3</v>
      </c>
      <c r="S1425">
        <v>4</v>
      </c>
      <c r="T1425">
        <v>5</v>
      </c>
      <c r="U1425">
        <v>36</v>
      </c>
      <c r="V1425">
        <v>72</v>
      </c>
      <c r="W1425" t="s">
        <v>97</v>
      </c>
      <c r="X1425" t="s">
        <v>13718</v>
      </c>
      <c r="Y1425" t="s">
        <v>44</v>
      </c>
    </row>
    <row r="1426" spans="1:25" x14ac:dyDescent="0.25">
      <c r="A1426" t="s">
        <v>23531</v>
      </c>
      <c r="B1426">
        <v>4</v>
      </c>
      <c r="C1426">
        <v>3</v>
      </c>
      <c r="D1426">
        <v>4</v>
      </c>
      <c r="E1426">
        <v>3</v>
      </c>
      <c r="F1426">
        <v>4</v>
      </c>
      <c r="G1426">
        <v>3</v>
      </c>
      <c r="H1426">
        <v>4</v>
      </c>
      <c r="I1426">
        <v>4</v>
      </c>
      <c r="J1426">
        <v>4</v>
      </c>
      <c r="K1426">
        <v>33</v>
      </c>
      <c r="L1426">
        <v>4</v>
      </c>
      <c r="M1426">
        <v>3</v>
      </c>
      <c r="N1426">
        <v>4</v>
      </c>
      <c r="O1426">
        <v>3</v>
      </c>
      <c r="P1426">
        <v>4</v>
      </c>
      <c r="Q1426">
        <v>3</v>
      </c>
      <c r="R1426">
        <v>4</v>
      </c>
      <c r="S1426">
        <v>4</v>
      </c>
      <c r="T1426">
        <v>4</v>
      </c>
      <c r="U1426">
        <v>33</v>
      </c>
      <c r="V1426">
        <v>66</v>
      </c>
      <c r="X1426" t="s">
        <v>23532</v>
      </c>
      <c r="Y1426" t="s">
        <v>78</v>
      </c>
    </row>
    <row r="1427" spans="1:25" x14ac:dyDescent="0.25">
      <c r="A1427" t="s">
        <v>23533</v>
      </c>
      <c r="B1427">
        <v>3</v>
      </c>
      <c r="C1427">
        <v>3</v>
      </c>
      <c r="D1427">
        <v>3</v>
      </c>
      <c r="E1427">
        <v>3</v>
      </c>
      <c r="F1427">
        <v>3</v>
      </c>
      <c r="G1427">
        <v>3</v>
      </c>
      <c r="H1427">
        <v>3</v>
      </c>
      <c r="I1427">
        <v>3</v>
      </c>
      <c r="J1427">
        <v>3</v>
      </c>
      <c r="K1427">
        <v>27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27</v>
      </c>
      <c r="W1427" t="s">
        <v>52</v>
      </c>
      <c r="X1427" t="s">
        <v>2166</v>
      </c>
      <c r="Y1427" t="s">
        <v>10</v>
      </c>
    </row>
    <row r="1428" spans="1:25" x14ac:dyDescent="0.25">
      <c r="A1428" t="s">
        <v>23534</v>
      </c>
      <c r="B1428">
        <v>4</v>
      </c>
      <c r="C1428">
        <v>3</v>
      </c>
      <c r="D1428">
        <v>4</v>
      </c>
      <c r="E1428">
        <v>5</v>
      </c>
      <c r="F1428">
        <v>4</v>
      </c>
      <c r="G1428">
        <v>4</v>
      </c>
      <c r="H1428">
        <v>3</v>
      </c>
      <c r="I1428">
        <v>4</v>
      </c>
      <c r="J1428">
        <v>5</v>
      </c>
      <c r="K1428">
        <v>36</v>
      </c>
      <c r="L1428">
        <v>4</v>
      </c>
      <c r="M1428">
        <v>4</v>
      </c>
      <c r="N1428">
        <v>4</v>
      </c>
      <c r="O1428">
        <v>5</v>
      </c>
      <c r="P1428">
        <v>3</v>
      </c>
      <c r="Q1428">
        <v>4</v>
      </c>
      <c r="R1428">
        <v>3</v>
      </c>
      <c r="S1428">
        <v>4</v>
      </c>
      <c r="T1428">
        <v>5</v>
      </c>
      <c r="U1428">
        <v>36</v>
      </c>
      <c r="V1428">
        <v>72</v>
      </c>
      <c r="W1428" t="s">
        <v>12</v>
      </c>
      <c r="X1428" t="s">
        <v>987</v>
      </c>
      <c r="Y1428" t="s">
        <v>10</v>
      </c>
    </row>
    <row r="1429" spans="1:25" x14ac:dyDescent="0.25">
      <c r="A1429" t="s">
        <v>23535</v>
      </c>
      <c r="B1429">
        <v>4</v>
      </c>
      <c r="C1429">
        <v>5</v>
      </c>
      <c r="D1429">
        <v>4</v>
      </c>
      <c r="E1429">
        <v>4</v>
      </c>
      <c r="F1429">
        <v>3</v>
      </c>
      <c r="G1429">
        <v>4</v>
      </c>
      <c r="H1429">
        <v>4</v>
      </c>
      <c r="I1429">
        <v>3</v>
      </c>
      <c r="J1429">
        <v>5</v>
      </c>
      <c r="K1429">
        <v>36</v>
      </c>
      <c r="L1429">
        <v>4</v>
      </c>
      <c r="M1429">
        <v>3</v>
      </c>
      <c r="N1429">
        <v>4</v>
      </c>
      <c r="O1429">
        <v>4</v>
      </c>
      <c r="P1429">
        <v>4</v>
      </c>
      <c r="Q1429">
        <v>5</v>
      </c>
      <c r="R1429">
        <v>3</v>
      </c>
      <c r="S1429">
        <v>4</v>
      </c>
      <c r="T1429">
        <v>5</v>
      </c>
      <c r="U1429">
        <v>36</v>
      </c>
      <c r="V1429">
        <v>72</v>
      </c>
      <c r="W1429" t="s">
        <v>8</v>
      </c>
      <c r="X1429" t="s">
        <v>23536</v>
      </c>
      <c r="Y1429" t="s">
        <v>10</v>
      </c>
    </row>
    <row r="1430" spans="1:25" x14ac:dyDescent="0.25">
      <c r="A1430" t="s">
        <v>23537</v>
      </c>
      <c r="B1430">
        <v>4</v>
      </c>
      <c r="C1430">
        <v>4</v>
      </c>
      <c r="D1430">
        <v>3</v>
      </c>
      <c r="E1430">
        <v>4</v>
      </c>
      <c r="F1430">
        <v>4</v>
      </c>
      <c r="G1430">
        <v>4</v>
      </c>
      <c r="H1430">
        <v>5</v>
      </c>
      <c r="I1430">
        <v>3</v>
      </c>
      <c r="J1430">
        <v>4</v>
      </c>
      <c r="K1430">
        <v>35</v>
      </c>
      <c r="L1430">
        <v>4</v>
      </c>
      <c r="M1430">
        <v>3</v>
      </c>
      <c r="N1430">
        <v>4</v>
      </c>
      <c r="O1430">
        <v>5</v>
      </c>
      <c r="P1430">
        <v>3</v>
      </c>
      <c r="Q1430">
        <v>4</v>
      </c>
      <c r="R1430">
        <v>4</v>
      </c>
      <c r="S1430">
        <v>4</v>
      </c>
      <c r="T1430">
        <v>4</v>
      </c>
      <c r="U1430">
        <v>35</v>
      </c>
      <c r="V1430">
        <v>70</v>
      </c>
      <c r="W1430" t="s">
        <v>58</v>
      </c>
      <c r="X1430" t="s">
        <v>2676</v>
      </c>
      <c r="Y1430" t="s">
        <v>10</v>
      </c>
    </row>
    <row r="1431" spans="1:25" x14ac:dyDescent="0.25">
      <c r="A1431" t="s">
        <v>23538</v>
      </c>
      <c r="B1431">
        <v>4</v>
      </c>
      <c r="C1431">
        <v>3</v>
      </c>
      <c r="D1431">
        <v>4</v>
      </c>
      <c r="E1431">
        <v>4</v>
      </c>
      <c r="F1431">
        <v>3</v>
      </c>
      <c r="G1431">
        <v>5</v>
      </c>
      <c r="H1431">
        <v>5</v>
      </c>
      <c r="I1431">
        <v>4</v>
      </c>
      <c r="J1431">
        <v>4</v>
      </c>
      <c r="K1431">
        <v>36</v>
      </c>
      <c r="L1431">
        <v>4</v>
      </c>
      <c r="M1431">
        <v>4</v>
      </c>
      <c r="N1431">
        <v>3</v>
      </c>
      <c r="O1431">
        <v>5</v>
      </c>
      <c r="P1431">
        <v>4</v>
      </c>
      <c r="Q1431">
        <v>3</v>
      </c>
      <c r="R1431">
        <v>4</v>
      </c>
      <c r="S1431">
        <v>3</v>
      </c>
      <c r="T1431">
        <v>4</v>
      </c>
      <c r="U1431">
        <v>34</v>
      </c>
      <c r="V1431">
        <v>70</v>
      </c>
      <c r="W1431" t="s">
        <v>133</v>
      </c>
      <c r="X1431" t="s">
        <v>6539</v>
      </c>
      <c r="Y1431" t="s">
        <v>10</v>
      </c>
    </row>
    <row r="1432" spans="1:25" x14ac:dyDescent="0.25">
      <c r="A1432" t="s">
        <v>23539</v>
      </c>
      <c r="B1432">
        <v>5</v>
      </c>
      <c r="C1432">
        <v>3</v>
      </c>
      <c r="D1432">
        <v>4</v>
      </c>
      <c r="E1432">
        <v>3</v>
      </c>
      <c r="F1432">
        <v>4</v>
      </c>
      <c r="G1432">
        <v>5</v>
      </c>
      <c r="H1432">
        <v>3</v>
      </c>
      <c r="I1432">
        <v>5</v>
      </c>
      <c r="J1432">
        <v>4</v>
      </c>
      <c r="K1432">
        <v>36</v>
      </c>
      <c r="L1432">
        <v>3</v>
      </c>
      <c r="M1432">
        <v>4</v>
      </c>
      <c r="N1432">
        <v>4</v>
      </c>
      <c r="O1432">
        <v>3</v>
      </c>
      <c r="P1432">
        <v>4</v>
      </c>
      <c r="Q1432">
        <v>4</v>
      </c>
      <c r="R1432">
        <v>5</v>
      </c>
      <c r="S1432">
        <v>4</v>
      </c>
      <c r="T1432">
        <v>5</v>
      </c>
      <c r="U1432">
        <v>36</v>
      </c>
      <c r="V1432">
        <v>72</v>
      </c>
      <c r="W1432" t="s">
        <v>97</v>
      </c>
      <c r="X1432" t="s">
        <v>3182</v>
      </c>
      <c r="Y1432" t="s">
        <v>44</v>
      </c>
    </row>
    <row r="1433" spans="1:25" x14ac:dyDescent="0.25">
      <c r="A1433" t="s">
        <v>23540</v>
      </c>
      <c r="B1433">
        <v>4</v>
      </c>
      <c r="C1433">
        <v>3</v>
      </c>
      <c r="D1433">
        <v>4</v>
      </c>
      <c r="E1433">
        <v>5</v>
      </c>
      <c r="F1433">
        <v>4</v>
      </c>
      <c r="G1433">
        <v>4</v>
      </c>
      <c r="H1433">
        <v>3</v>
      </c>
      <c r="I1433">
        <v>4</v>
      </c>
      <c r="J1433">
        <v>5</v>
      </c>
      <c r="K1433">
        <v>36</v>
      </c>
      <c r="L1433">
        <v>4</v>
      </c>
      <c r="M1433">
        <v>4</v>
      </c>
      <c r="N1433">
        <v>4</v>
      </c>
      <c r="O1433">
        <v>5</v>
      </c>
      <c r="P1433">
        <v>3</v>
      </c>
      <c r="Q1433">
        <v>4</v>
      </c>
      <c r="R1433">
        <v>3</v>
      </c>
      <c r="S1433">
        <v>4</v>
      </c>
      <c r="T1433">
        <v>5</v>
      </c>
      <c r="U1433">
        <v>36</v>
      </c>
      <c r="V1433">
        <v>72</v>
      </c>
      <c r="W1433" t="s">
        <v>12</v>
      </c>
      <c r="X1433" t="s">
        <v>987</v>
      </c>
      <c r="Y1433" t="s">
        <v>10</v>
      </c>
    </row>
    <row r="1434" spans="1:25" x14ac:dyDescent="0.25">
      <c r="A1434" t="s">
        <v>23541</v>
      </c>
      <c r="B1434">
        <v>4</v>
      </c>
      <c r="C1434">
        <v>5</v>
      </c>
      <c r="D1434">
        <v>4</v>
      </c>
      <c r="E1434">
        <v>4</v>
      </c>
      <c r="F1434">
        <v>4</v>
      </c>
      <c r="G1434">
        <v>3</v>
      </c>
      <c r="H1434">
        <v>3</v>
      </c>
      <c r="I1434">
        <v>4</v>
      </c>
      <c r="J1434">
        <v>4</v>
      </c>
      <c r="K1434">
        <v>35</v>
      </c>
      <c r="L1434">
        <v>4</v>
      </c>
      <c r="M1434">
        <v>4</v>
      </c>
      <c r="N1434">
        <v>5</v>
      </c>
      <c r="O1434">
        <v>3</v>
      </c>
      <c r="P1434">
        <v>4</v>
      </c>
      <c r="Q1434">
        <v>4</v>
      </c>
      <c r="R1434">
        <v>3</v>
      </c>
      <c r="S1434">
        <v>3</v>
      </c>
      <c r="T1434">
        <v>5</v>
      </c>
      <c r="U1434">
        <v>35</v>
      </c>
      <c r="V1434">
        <v>70</v>
      </c>
      <c r="W1434" t="s">
        <v>1224</v>
      </c>
      <c r="X1434" t="s">
        <v>2591</v>
      </c>
      <c r="Y1434" t="s">
        <v>10</v>
      </c>
    </row>
    <row r="1435" spans="1:25" x14ac:dyDescent="0.25">
      <c r="A1435" t="s">
        <v>23542</v>
      </c>
      <c r="B1435">
        <v>5</v>
      </c>
      <c r="C1435">
        <v>4</v>
      </c>
      <c r="D1435">
        <v>4</v>
      </c>
      <c r="E1435">
        <v>3</v>
      </c>
      <c r="F1435">
        <v>4</v>
      </c>
      <c r="G1435">
        <v>3</v>
      </c>
      <c r="H1435">
        <v>5</v>
      </c>
      <c r="I1435">
        <v>4</v>
      </c>
      <c r="J1435">
        <v>4</v>
      </c>
      <c r="K1435">
        <v>36</v>
      </c>
      <c r="L1435">
        <v>5</v>
      </c>
      <c r="M1435">
        <v>3</v>
      </c>
      <c r="N1435">
        <v>4</v>
      </c>
      <c r="O1435">
        <v>4</v>
      </c>
      <c r="P1435">
        <v>3</v>
      </c>
      <c r="Q1435">
        <v>4</v>
      </c>
      <c r="R1435">
        <v>4</v>
      </c>
      <c r="S1435">
        <v>5</v>
      </c>
      <c r="T1435">
        <v>4</v>
      </c>
      <c r="U1435">
        <v>36</v>
      </c>
      <c r="V1435">
        <v>72</v>
      </c>
      <c r="W1435" t="s">
        <v>105</v>
      </c>
      <c r="X1435" t="s">
        <v>301</v>
      </c>
      <c r="Y1435" t="s">
        <v>10</v>
      </c>
    </row>
    <row r="1436" spans="1:25" x14ac:dyDescent="0.25">
      <c r="A1436" t="s">
        <v>23543</v>
      </c>
      <c r="B1436">
        <v>4</v>
      </c>
      <c r="C1436">
        <v>4</v>
      </c>
      <c r="D1436">
        <v>3</v>
      </c>
      <c r="E1436">
        <v>5</v>
      </c>
      <c r="F1436">
        <v>4</v>
      </c>
      <c r="G1436">
        <v>4</v>
      </c>
      <c r="H1436">
        <v>5</v>
      </c>
      <c r="I1436">
        <v>3</v>
      </c>
      <c r="J1436">
        <v>4</v>
      </c>
      <c r="K1436">
        <v>36</v>
      </c>
      <c r="L1436">
        <v>4</v>
      </c>
      <c r="M1436">
        <v>3</v>
      </c>
      <c r="N1436">
        <v>4</v>
      </c>
      <c r="O1436">
        <v>4</v>
      </c>
      <c r="P1436">
        <v>4</v>
      </c>
      <c r="Q1436">
        <v>5</v>
      </c>
      <c r="R1436">
        <v>5</v>
      </c>
      <c r="S1436">
        <v>3</v>
      </c>
      <c r="T1436">
        <v>4</v>
      </c>
      <c r="U1436">
        <v>36</v>
      </c>
      <c r="V1436">
        <v>72</v>
      </c>
      <c r="W1436" t="s">
        <v>8</v>
      </c>
      <c r="X1436" t="s">
        <v>13914</v>
      </c>
      <c r="Y1436" t="s">
        <v>10</v>
      </c>
    </row>
    <row r="1437" spans="1:25" x14ac:dyDescent="0.25">
      <c r="A1437" t="s">
        <v>23546</v>
      </c>
      <c r="B1437">
        <v>4</v>
      </c>
      <c r="C1437">
        <v>4</v>
      </c>
      <c r="D1437">
        <v>4</v>
      </c>
      <c r="E1437">
        <v>5</v>
      </c>
      <c r="F1437">
        <v>4</v>
      </c>
      <c r="G1437">
        <v>3</v>
      </c>
      <c r="H1437">
        <v>5</v>
      </c>
      <c r="I1437">
        <v>3</v>
      </c>
      <c r="J1437">
        <v>4</v>
      </c>
      <c r="K1437">
        <v>36</v>
      </c>
      <c r="L1437">
        <v>4</v>
      </c>
      <c r="M1437">
        <v>4</v>
      </c>
      <c r="N1437">
        <v>3</v>
      </c>
      <c r="O1437">
        <v>4</v>
      </c>
      <c r="P1437">
        <v>3</v>
      </c>
      <c r="Q1437">
        <v>4</v>
      </c>
      <c r="R1437">
        <v>4</v>
      </c>
      <c r="S1437">
        <v>5</v>
      </c>
      <c r="T1437">
        <v>4</v>
      </c>
      <c r="U1437">
        <v>35</v>
      </c>
      <c r="V1437">
        <v>71</v>
      </c>
      <c r="X1437" t="s">
        <v>23547</v>
      </c>
      <c r="Y1437" t="s">
        <v>10</v>
      </c>
    </row>
    <row r="1438" spans="1:25" x14ac:dyDescent="0.25">
      <c r="A1438" t="s">
        <v>23544</v>
      </c>
      <c r="B1438">
        <v>4</v>
      </c>
      <c r="C1438">
        <v>4</v>
      </c>
      <c r="D1438">
        <v>4</v>
      </c>
      <c r="E1438">
        <v>3</v>
      </c>
      <c r="F1438">
        <v>3</v>
      </c>
      <c r="G1438">
        <v>4</v>
      </c>
      <c r="H1438">
        <v>5</v>
      </c>
      <c r="I1438">
        <v>4</v>
      </c>
      <c r="J1438">
        <v>4</v>
      </c>
      <c r="K1438">
        <v>35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35</v>
      </c>
      <c r="W1438" t="s">
        <v>260</v>
      </c>
      <c r="X1438" t="s">
        <v>23545</v>
      </c>
      <c r="Y1438" t="s">
        <v>44</v>
      </c>
    </row>
    <row r="1439" spans="1:25" x14ac:dyDescent="0.25">
      <c r="A1439" t="s">
        <v>23548</v>
      </c>
      <c r="B1439">
        <v>4</v>
      </c>
      <c r="C1439">
        <v>4</v>
      </c>
      <c r="D1439">
        <v>4</v>
      </c>
      <c r="E1439">
        <v>3</v>
      </c>
      <c r="F1439">
        <v>3</v>
      </c>
      <c r="G1439">
        <v>4</v>
      </c>
      <c r="H1439">
        <v>5</v>
      </c>
      <c r="I1439">
        <v>4</v>
      </c>
      <c r="J1439">
        <v>4</v>
      </c>
      <c r="K1439">
        <v>35</v>
      </c>
      <c r="L1439">
        <v>4</v>
      </c>
      <c r="M1439">
        <v>4</v>
      </c>
      <c r="N1439">
        <v>4</v>
      </c>
      <c r="O1439">
        <v>3</v>
      </c>
      <c r="P1439">
        <v>3</v>
      </c>
      <c r="Q1439">
        <v>4</v>
      </c>
      <c r="R1439">
        <v>5</v>
      </c>
      <c r="S1439">
        <v>4</v>
      </c>
      <c r="T1439">
        <v>4</v>
      </c>
      <c r="U1439">
        <v>35</v>
      </c>
      <c r="V1439">
        <v>70</v>
      </c>
      <c r="W1439" t="s">
        <v>260</v>
      </c>
      <c r="X1439" t="s">
        <v>23545</v>
      </c>
      <c r="Y1439" t="s">
        <v>44</v>
      </c>
    </row>
    <row r="1440" spans="1:25" x14ac:dyDescent="0.25">
      <c r="A1440" t="s">
        <v>23549</v>
      </c>
      <c r="B1440">
        <v>4</v>
      </c>
      <c r="C1440">
        <v>4</v>
      </c>
      <c r="D1440">
        <v>4</v>
      </c>
      <c r="E1440">
        <v>3</v>
      </c>
      <c r="F1440">
        <v>5</v>
      </c>
      <c r="G1440">
        <v>4</v>
      </c>
      <c r="H1440">
        <v>3</v>
      </c>
      <c r="I1440">
        <v>4</v>
      </c>
      <c r="J1440">
        <v>5</v>
      </c>
      <c r="K1440">
        <v>36</v>
      </c>
      <c r="L1440">
        <v>4</v>
      </c>
      <c r="M1440">
        <v>4</v>
      </c>
      <c r="N1440">
        <v>3</v>
      </c>
      <c r="O1440">
        <v>4</v>
      </c>
      <c r="P1440">
        <v>5</v>
      </c>
      <c r="Q1440">
        <v>3</v>
      </c>
      <c r="R1440">
        <v>4</v>
      </c>
      <c r="S1440">
        <v>4</v>
      </c>
      <c r="T1440">
        <v>4</v>
      </c>
      <c r="U1440">
        <v>35</v>
      </c>
      <c r="V1440">
        <v>71</v>
      </c>
      <c r="W1440" t="s">
        <v>191</v>
      </c>
      <c r="X1440" t="s">
        <v>23550</v>
      </c>
      <c r="Y1440" t="s">
        <v>44</v>
      </c>
    </row>
    <row r="1441" spans="1:25" x14ac:dyDescent="0.25">
      <c r="A1441" t="s">
        <v>23551</v>
      </c>
      <c r="B1441">
        <v>4</v>
      </c>
      <c r="C1441">
        <v>3</v>
      </c>
      <c r="D1441">
        <v>4</v>
      </c>
      <c r="E1441">
        <v>4</v>
      </c>
      <c r="F1441">
        <v>4</v>
      </c>
      <c r="G1441">
        <v>4</v>
      </c>
      <c r="H1441">
        <v>4</v>
      </c>
      <c r="I1441">
        <v>4</v>
      </c>
      <c r="J1441">
        <v>3</v>
      </c>
      <c r="K1441">
        <v>34</v>
      </c>
      <c r="L1441">
        <v>5</v>
      </c>
      <c r="M1441">
        <v>5</v>
      </c>
      <c r="N1441">
        <v>4</v>
      </c>
      <c r="O1441">
        <v>3</v>
      </c>
      <c r="P1441">
        <v>4</v>
      </c>
      <c r="Q1441">
        <v>4</v>
      </c>
      <c r="R1441">
        <v>4</v>
      </c>
      <c r="S1441">
        <v>3</v>
      </c>
      <c r="T1441">
        <v>4</v>
      </c>
      <c r="U1441">
        <v>36</v>
      </c>
      <c r="V1441">
        <v>70</v>
      </c>
      <c r="X1441" t="s">
        <v>573</v>
      </c>
      <c r="Y1441" t="s">
        <v>473</v>
      </c>
    </row>
    <row r="1442" spans="1:25" x14ac:dyDescent="0.25">
      <c r="A1442" t="s">
        <v>23552</v>
      </c>
      <c r="B1442">
        <v>4</v>
      </c>
      <c r="C1442">
        <v>4</v>
      </c>
      <c r="D1442">
        <v>5</v>
      </c>
      <c r="E1442">
        <v>3</v>
      </c>
      <c r="F1442">
        <v>4</v>
      </c>
      <c r="G1442">
        <v>3</v>
      </c>
      <c r="H1442">
        <v>4</v>
      </c>
      <c r="I1442">
        <v>3</v>
      </c>
      <c r="J1442">
        <v>5</v>
      </c>
      <c r="K1442">
        <v>35</v>
      </c>
      <c r="L1442">
        <v>3</v>
      </c>
      <c r="M1442">
        <v>4</v>
      </c>
      <c r="N1442">
        <v>4</v>
      </c>
      <c r="O1442">
        <v>4</v>
      </c>
      <c r="P1442">
        <v>4</v>
      </c>
      <c r="Q1442">
        <v>5</v>
      </c>
      <c r="R1442">
        <v>3</v>
      </c>
      <c r="S1442">
        <v>4</v>
      </c>
      <c r="T1442">
        <v>4</v>
      </c>
      <c r="U1442">
        <v>35</v>
      </c>
      <c r="V1442">
        <v>70</v>
      </c>
      <c r="W1442" t="s">
        <v>23553</v>
      </c>
      <c r="X1442" t="s">
        <v>23552</v>
      </c>
      <c r="Y1442" t="s">
        <v>74</v>
      </c>
    </row>
    <row r="1443" spans="1:25" x14ac:dyDescent="0.25">
      <c r="A1443" t="s">
        <v>23554</v>
      </c>
      <c r="B1443">
        <v>4</v>
      </c>
      <c r="C1443">
        <v>3</v>
      </c>
      <c r="D1443">
        <v>4</v>
      </c>
      <c r="E1443">
        <v>5</v>
      </c>
      <c r="F1443">
        <v>4</v>
      </c>
      <c r="G1443">
        <v>3</v>
      </c>
      <c r="H1443">
        <v>4</v>
      </c>
      <c r="I1443">
        <v>5</v>
      </c>
      <c r="J1443">
        <v>4</v>
      </c>
      <c r="K1443">
        <v>36</v>
      </c>
      <c r="L1443">
        <v>4</v>
      </c>
      <c r="M1443">
        <v>4</v>
      </c>
      <c r="N1443">
        <v>4</v>
      </c>
      <c r="O1443">
        <v>5</v>
      </c>
      <c r="P1443">
        <v>3</v>
      </c>
      <c r="Q1443">
        <v>4</v>
      </c>
      <c r="R1443">
        <v>4</v>
      </c>
      <c r="S1443">
        <v>3</v>
      </c>
      <c r="T1443">
        <v>5</v>
      </c>
      <c r="U1443">
        <v>36</v>
      </c>
      <c r="V1443">
        <v>72</v>
      </c>
      <c r="W1443" t="s">
        <v>730</v>
      </c>
      <c r="X1443" t="s">
        <v>2017</v>
      </c>
      <c r="Y1443" t="s">
        <v>10</v>
      </c>
    </row>
    <row r="1444" spans="1:25" x14ac:dyDescent="0.25">
      <c r="A1444" t="s">
        <v>23556</v>
      </c>
      <c r="B1444">
        <v>4</v>
      </c>
      <c r="C1444">
        <v>4</v>
      </c>
      <c r="D1444">
        <v>3</v>
      </c>
      <c r="E1444">
        <v>3</v>
      </c>
      <c r="F1444">
        <v>5</v>
      </c>
      <c r="G1444">
        <v>4</v>
      </c>
      <c r="H1444">
        <v>4</v>
      </c>
      <c r="I1444">
        <v>5</v>
      </c>
      <c r="J1444">
        <v>4</v>
      </c>
      <c r="K1444">
        <v>36</v>
      </c>
      <c r="L1444">
        <v>5</v>
      </c>
      <c r="M1444">
        <v>4</v>
      </c>
      <c r="N1444">
        <v>3</v>
      </c>
      <c r="O1444">
        <v>5</v>
      </c>
      <c r="P1444">
        <v>4</v>
      </c>
      <c r="Q1444">
        <v>4</v>
      </c>
      <c r="R1444">
        <v>3</v>
      </c>
      <c r="S1444">
        <v>4</v>
      </c>
      <c r="T1444">
        <v>4</v>
      </c>
      <c r="U1444">
        <v>36</v>
      </c>
      <c r="V1444">
        <v>72</v>
      </c>
      <c r="W1444" t="s">
        <v>376</v>
      </c>
      <c r="X1444" t="s">
        <v>23555</v>
      </c>
      <c r="Y1444" t="s">
        <v>10</v>
      </c>
    </row>
    <row r="1445" spans="1:25" x14ac:dyDescent="0.25">
      <c r="A1445" t="s">
        <v>23557</v>
      </c>
      <c r="B1445">
        <v>3</v>
      </c>
      <c r="C1445">
        <v>4</v>
      </c>
      <c r="D1445">
        <v>3</v>
      </c>
      <c r="E1445">
        <v>4</v>
      </c>
      <c r="F1445">
        <v>3</v>
      </c>
      <c r="G1445">
        <v>4</v>
      </c>
      <c r="H1445">
        <v>4</v>
      </c>
      <c r="I1445">
        <v>3</v>
      </c>
      <c r="J1445">
        <v>4</v>
      </c>
      <c r="K1445">
        <v>32</v>
      </c>
      <c r="L1445">
        <v>3</v>
      </c>
      <c r="M1445">
        <v>4</v>
      </c>
      <c r="N1445">
        <v>3</v>
      </c>
      <c r="O1445">
        <v>4</v>
      </c>
      <c r="P1445">
        <v>3</v>
      </c>
      <c r="Q1445">
        <v>4</v>
      </c>
      <c r="R1445">
        <v>4</v>
      </c>
      <c r="S1445">
        <v>3</v>
      </c>
      <c r="T1445">
        <v>4</v>
      </c>
      <c r="U1445">
        <v>32</v>
      </c>
      <c r="V1445">
        <v>64</v>
      </c>
      <c r="W1445" t="s">
        <v>201</v>
      </c>
      <c r="X1445" t="s">
        <v>14205</v>
      </c>
      <c r="Y1445" t="s">
        <v>10</v>
      </c>
    </row>
    <row r="1446" spans="1:25" x14ac:dyDescent="0.25">
      <c r="A1446" t="s">
        <v>23558</v>
      </c>
      <c r="B1446">
        <v>4</v>
      </c>
      <c r="C1446">
        <v>4</v>
      </c>
      <c r="D1446">
        <v>3</v>
      </c>
      <c r="E1446">
        <v>4</v>
      </c>
      <c r="F1446">
        <v>4</v>
      </c>
      <c r="G1446">
        <v>4</v>
      </c>
      <c r="H1446">
        <v>5</v>
      </c>
      <c r="I1446">
        <v>3</v>
      </c>
      <c r="J1446">
        <v>5</v>
      </c>
      <c r="K1446">
        <v>36</v>
      </c>
      <c r="L1446">
        <v>4</v>
      </c>
      <c r="M1446">
        <v>4</v>
      </c>
      <c r="N1446">
        <v>3</v>
      </c>
      <c r="O1446">
        <v>5</v>
      </c>
      <c r="P1446">
        <v>4</v>
      </c>
      <c r="Q1446">
        <v>4</v>
      </c>
      <c r="R1446">
        <v>4</v>
      </c>
      <c r="S1446">
        <v>3</v>
      </c>
      <c r="T1446">
        <v>5</v>
      </c>
      <c r="U1446">
        <v>36</v>
      </c>
      <c r="V1446">
        <v>72</v>
      </c>
      <c r="W1446" t="s">
        <v>64</v>
      </c>
      <c r="X1446" t="s">
        <v>15564</v>
      </c>
      <c r="Y1446" t="s">
        <v>10</v>
      </c>
    </row>
    <row r="1447" spans="1:25" x14ac:dyDescent="0.25">
      <c r="A1447" t="s">
        <v>23558</v>
      </c>
      <c r="B1447">
        <v>4</v>
      </c>
      <c r="C1447">
        <v>4</v>
      </c>
      <c r="D1447">
        <v>3</v>
      </c>
      <c r="E1447">
        <v>4</v>
      </c>
      <c r="F1447">
        <v>4</v>
      </c>
      <c r="G1447">
        <v>4</v>
      </c>
      <c r="H1447">
        <v>5</v>
      </c>
      <c r="I1447">
        <v>3</v>
      </c>
      <c r="J1447">
        <v>5</v>
      </c>
      <c r="K1447">
        <v>36</v>
      </c>
      <c r="L1447">
        <v>4</v>
      </c>
      <c r="M1447">
        <v>4</v>
      </c>
      <c r="N1447">
        <v>3</v>
      </c>
      <c r="O1447">
        <v>5</v>
      </c>
      <c r="P1447">
        <v>4</v>
      </c>
      <c r="Q1447">
        <v>4</v>
      </c>
      <c r="R1447">
        <v>4</v>
      </c>
      <c r="S1447">
        <v>3</v>
      </c>
      <c r="T1447">
        <v>5</v>
      </c>
      <c r="U1447">
        <v>36</v>
      </c>
      <c r="V1447">
        <v>72</v>
      </c>
      <c r="W1447" t="s">
        <v>64</v>
      </c>
      <c r="X1447" t="s">
        <v>15564</v>
      </c>
      <c r="Y1447" t="s">
        <v>10</v>
      </c>
    </row>
    <row r="1448" spans="1:25" x14ac:dyDescent="0.25">
      <c r="A1448" t="s">
        <v>23559</v>
      </c>
      <c r="B1448">
        <v>3</v>
      </c>
      <c r="C1448">
        <v>4</v>
      </c>
      <c r="D1448">
        <v>4</v>
      </c>
      <c r="E1448">
        <v>3</v>
      </c>
      <c r="F1448">
        <v>4</v>
      </c>
      <c r="G1448">
        <v>5</v>
      </c>
      <c r="H1448">
        <v>5</v>
      </c>
      <c r="I1448">
        <v>4</v>
      </c>
      <c r="J1448">
        <v>4</v>
      </c>
      <c r="K1448">
        <v>36</v>
      </c>
      <c r="L1448">
        <v>4</v>
      </c>
      <c r="M1448">
        <v>4</v>
      </c>
      <c r="N1448">
        <v>4</v>
      </c>
      <c r="O1448">
        <v>4</v>
      </c>
      <c r="P1448">
        <v>3</v>
      </c>
      <c r="Q1448">
        <v>3</v>
      </c>
      <c r="R1448">
        <v>4</v>
      </c>
      <c r="S1448">
        <v>4</v>
      </c>
      <c r="T1448">
        <v>4</v>
      </c>
      <c r="U1448">
        <v>34</v>
      </c>
      <c r="V1448">
        <v>70</v>
      </c>
      <c r="W1448" t="s">
        <v>58</v>
      </c>
      <c r="X1448" t="s">
        <v>7191</v>
      </c>
      <c r="Y1448" t="s">
        <v>10</v>
      </c>
    </row>
    <row r="1449" spans="1:25" x14ac:dyDescent="0.25">
      <c r="A1449" t="s">
        <v>23560</v>
      </c>
      <c r="B1449">
        <v>4</v>
      </c>
      <c r="C1449">
        <v>4</v>
      </c>
      <c r="D1449">
        <v>3</v>
      </c>
      <c r="E1449">
        <v>4</v>
      </c>
      <c r="F1449">
        <v>4</v>
      </c>
      <c r="G1449">
        <v>4</v>
      </c>
      <c r="H1449">
        <v>5</v>
      </c>
      <c r="I1449">
        <v>3</v>
      </c>
      <c r="J1449">
        <v>5</v>
      </c>
      <c r="K1449">
        <v>36</v>
      </c>
      <c r="L1449">
        <v>4</v>
      </c>
      <c r="M1449">
        <v>4</v>
      </c>
      <c r="N1449">
        <v>3</v>
      </c>
      <c r="O1449">
        <v>5</v>
      </c>
      <c r="P1449">
        <v>4</v>
      </c>
      <c r="Q1449">
        <v>4</v>
      </c>
      <c r="R1449">
        <v>4</v>
      </c>
      <c r="S1449">
        <v>3</v>
      </c>
      <c r="T1449">
        <v>5</v>
      </c>
      <c r="U1449">
        <v>36</v>
      </c>
      <c r="V1449">
        <v>72</v>
      </c>
      <c r="W1449" t="s">
        <v>64</v>
      </c>
      <c r="X1449" t="s">
        <v>23561</v>
      </c>
      <c r="Y1449" t="s">
        <v>10</v>
      </c>
    </row>
    <row r="1450" spans="1:25" x14ac:dyDescent="0.25">
      <c r="A1450" t="s">
        <v>23562</v>
      </c>
      <c r="B1450">
        <v>4</v>
      </c>
      <c r="C1450">
        <v>4</v>
      </c>
      <c r="D1450">
        <v>5</v>
      </c>
      <c r="E1450">
        <v>4</v>
      </c>
      <c r="F1450">
        <v>3</v>
      </c>
      <c r="G1450">
        <v>4</v>
      </c>
      <c r="H1450">
        <v>3</v>
      </c>
      <c r="I1450">
        <v>4</v>
      </c>
      <c r="J1450">
        <v>5</v>
      </c>
      <c r="K1450">
        <v>36</v>
      </c>
      <c r="L1450">
        <v>4</v>
      </c>
      <c r="M1450">
        <v>4</v>
      </c>
      <c r="N1450">
        <v>4</v>
      </c>
      <c r="O1450">
        <v>3</v>
      </c>
      <c r="P1450">
        <v>5</v>
      </c>
      <c r="Q1450">
        <v>4</v>
      </c>
      <c r="R1450">
        <v>4</v>
      </c>
      <c r="S1450">
        <v>3</v>
      </c>
      <c r="T1450">
        <v>5</v>
      </c>
      <c r="U1450">
        <v>36</v>
      </c>
      <c r="V1450">
        <v>72</v>
      </c>
      <c r="W1450" t="s">
        <v>669</v>
      </c>
      <c r="X1450" t="s">
        <v>16341</v>
      </c>
      <c r="Y1450" t="s">
        <v>10</v>
      </c>
    </row>
    <row r="1451" spans="1:25" x14ac:dyDescent="0.25">
      <c r="A1451" t="s">
        <v>23563</v>
      </c>
      <c r="B1451">
        <v>4</v>
      </c>
      <c r="C1451">
        <v>4</v>
      </c>
      <c r="D1451">
        <v>3</v>
      </c>
      <c r="E1451">
        <v>5</v>
      </c>
      <c r="F1451">
        <v>5</v>
      </c>
      <c r="G1451">
        <v>4</v>
      </c>
      <c r="H1451">
        <v>3</v>
      </c>
      <c r="I1451">
        <v>4</v>
      </c>
      <c r="J1451">
        <v>4</v>
      </c>
      <c r="K1451">
        <v>36</v>
      </c>
      <c r="L1451">
        <v>4</v>
      </c>
      <c r="M1451">
        <v>3</v>
      </c>
      <c r="N1451">
        <v>5</v>
      </c>
      <c r="O1451">
        <v>4</v>
      </c>
      <c r="P1451">
        <v>4</v>
      </c>
      <c r="Q1451">
        <v>3</v>
      </c>
      <c r="R1451">
        <v>4</v>
      </c>
      <c r="S1451">
        <v>5</v>
      </c>
      <c r="T1451">
        <v>4</v>
      </c>
      <c r="U1451">
        <v>36</v>
      </c>
      <c r="V1451">
        <v>72</v>
      </c>
      <c r="W1451" t="s">
        <v>64</v>
      </c>
      <c r="X1451" t="s">
        <v>8066</v>
      </c>
      <c r="Y1451" t="s">
        <v>10</v>
      </c>
    </row>
    <row r="1452" spans="1:25" x14ac:dyDescent="0.25">
      <c r="A1452" t="s">
        <v>23564</v>
      </c>
      <c r="B1452">
        <v>4</v>
      </c>
      <c r="C1452">
        <v>5</v>
      </c>
      <c r="D1452">
        <v>3</v>
      </c>
      <c r="E1452">
        <v>5</v>
      </c>
      <c r="F1452">
        <v>4</v>
      </c>
      <c r="G1452">
        <v>3</v>
      </c>
      <c r="H1452">
        <v>5</v>
      </c>
      <c r="I1452">
        <v>3</v>
      </c>
      <c r="J1452">
        <v>4</v>
      </c>
      <c r="K1452">
        <v>36</v>
      </c>
      <c r="L1452">
        <v>5</v>
      </c>
      <c r="M1452">
        <v>4</v>
      </c>
      <c r="N1452">
        <v>4</v>
      </c>
      <c r="O1452">
        <v>4</v>
      </c>
      <c r="P1452">
        <v>3</v>
      </c>
      <c r="Q1452">
        <v>4</v>
      </c>
      <c r="R1452">
        <v>4</v>
      </c>
      <c r="S1452">
        <v>3</v>
      </c>
      <c r="T1452">
        <v>4</v>
      </c>
      <c r="U1452">
        <v>35</v>
      </c>
      <c r="V1452">
        <v>71</v>
      </c>
      <c r="W1452" t="s">
        <v>15</v>
      </c>
      <c r="X1452" t="s">
        <v>11583</v>
      </c>
      <c r="Y1452" t="s">
        <v>10</v>
      </c>
    </row>
    <row r="1453" spans="1:25" x14ac:dyDescent="0.25">
      <c r="A1453" t="s">
        <v>23565</v>
      </c>
      <c r="B1453">
        <v>4</v>
      </c>
      <c r="C1453">
        <v>5</v>
      </c>
      <c r="D1453">
        <v>3</v>
      </c>
      <c r="E1453">
        <v>4</v>
      </c>
      <c r="F1453">
        <v>4</v>
      </c>
      <c r="G1453">
        <v>4</v>
      </c>
      <c r="H1453">
        <v>4</v>
      </c>
      <c r="I1453">
        <v>5</v>
      </c>
      <c r="J1453">
        <v>3</v>
      </c>
      <c r="K1453">
        <v>36</v>
      </c>
      <c r="L1453">
        <v>4</v>
      </c>
      <c r="M1453">
        <v>4</v>
      </c>
      <c r="N1453">
        <v>4</v>
      </c>
      <c r="O1453">
        <v>4</v>
      </c>
      <c r="P1453">
        <v>3</v>
      </c>
      <c r="Q1453">
        <v>3</v>
      </c>
      <c r="R1453">
        <v>5</v>
      </c>
      <c r="S1453">
        <v>4</v>
      </c>
      <c r="T1453">
        <v>5</v>
      </c>
      <c r="U1453">
        <v>36</v>
      </c>
      <c r="V1453">
        <v>72</v>
      </c>
      <c r="W1453" t="s">
        <v>61</v>
      </c>
      <c r="X1453" t="s">
        <v>13484</v>
      </c>
      <c r="Y1453" t="s">
        <v>10</v>
      </c>
    </row>
    <row r="1454" spans="1:25" x14ac:dyDescent="0.25">
      <c r="A1454" t="s">
        <v>23566</v>
      </c>
      <c r="B1454">
        <v>3</v>
      </c>
      <c r="C1454">
        <v>3</v>
      </c>
      <c r="D1454">
        <v>3</v>
      </c>
      <c r="E1454">
        <v>3</v>
      </c>
      <c r="F1454">
        <v>3</v>
      </c>
      <c r="G1454">
        <v>3</v>
      </c>
      <c r="H1454">
        <v>3</v>
      </c>
      <c r="I1454">
        <v>3</v>
      </c>
      <c r="J1454">
        <v>3</v>
      </c>
      <c r="K1454">
        <v>27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27</v>
      </c>
      <c r="W1454" t="s">
        <v>61</v>
      </c>
      <c r="X1454" t="s">
        <v>23567</v>
      </c>
      <c r="Y1454" t="s">
        <v>10</v>
      </c>
    </row>
    <row r="1455" spans="1:25" x14ac:dyDescent="0.25">
      <c r="A1455" t="s">
        <v>23568</v>
      </c>
      <c r="B1455">
        <v>4</v>
      </c>
      <c r="C1455">
        <v>4</v>
      </c>
      <c r="D1455">
        <v>4</v>
      </c>
      <c r="E1455">
        <v>4</v>
      </c>
      <c r="F1455">
        <v>4</v>
      </c>
      <c r="G1455">
        <v>3</v>
      </c>
      <c r="H1455">
        <v>5</v>
      </c>
      <c r="I1455">
        <v>3</v>
      </c>
      <c r="J1455">
        <v>5</v>
      </c>
      <c r="K1455">
        <v>36</v>
      </c>
      <c r="L1455">
        <v>4</v>
      </c>
      <c r="M1455">
        <v>4</v>
      </c>
      <c r="N1455">
        <v>4</v>
      </c>
      <c r="O1455">
        <v>4</v>
      </c>
      <c r="P1455">
        <v>5</v>
      </c>
      <c r="Q1455">
        <v>4</v>
      </c>
      <c r="R1455">
        <v>3</v>
      </c>
      <c r="S1455">
        <v>4</v>
      </c>
      <c r="T1455">
        <v>4</v>
      </c>
      <c r="U1455">
        <v>36</v>
      </c>
      <c r="V1455">
        <v>72</v>
      </c>
      <c r="W1455" t="s">
        <v>58</v>
      </c>
      <c r="X1455" t="s">
        <v>2644</v>
      </c>
      <c r="Y1455" t="s">
        <v>10</v>
      </c>
    </row>
    <row r="1456" spans="1:25" x14ac:dyDescent="0.25">
      <c r="A1456" t="s">
        <v>23569</v>
      </c>
      <c r="B1456">
        <v>5</v>
      </c>
      <c r="C1456">
        <v>4</v>
      </c>
      <c r="D1456">
        <v>4</v>
      </c>
      <c r="E1456">
        <v>3</v>
      </c>
      <c r="F1456">
        <v>4</v>
      </c>
      <c r="G1456">
        <v>4</v>
      </c>
      <c r="H1456">
        <v>3</v>
      </c>
      <c r="I1456">
        <v>5</v>
      </c>
      <c r="J1456">
        <v>3</v>
      </c>
      <c r="K1456">
        <v>35</v>
      </c>
      <c r="L1456">
        <v>4</v>
      </c>
      <c r="M1456">
        <v>3</v>
      </c>
      <c r="N1456">
        <v>4</v>
      </c>
      <c r="O1456">
        <v>4</v>
      </c>
      <c r="P1456">
        <v>5</v>
      </c>
      <c r="Q1456">
        <v>4</v>
      </c>
      <c r="R1456">
        <v>4</v>
      </c>
      <c r="S1456">
        <v>3</v>
      </c>
      <c r="T1456">
        <v>5</v>
      </c>
      <c r="U1456">
        <v>36</v>
      </c>
      <c r="V1456">
        <v>71</v>
      </c>
      <c r="W1456" t="s">
        <v>110</v>
      </c>
      <c r="X1456" t="s">
        <v>23570</v>
      </c>
      <c r="Y1456" t="s">
        <v>10</v>
      </c>
    </row>
    <row r="1457" spans="1:25" x14ac:dyDescent="0.25">
      <c r="A1457" t="s">
        <v>23571</v>
      </c>
      <c r="B1457">
        <v>4</v>
      </c>
      <c r="C1457">
        <v>3</v>
      </c>
      <c r="D1457">
        <v>4</v>
      </c>
      <c r="E1457">
        <v>5</v>
      </c>
      <c r="F1457">
        <v>4</v>
      </c>
      <c r="G1457">
        <v>4</v>
      </c>
      <c r="H1457">
        <v>3</v>
      </c>
      <c r="I1457">
        <v>5</v>
      </c>
      <c r="J1457">
        <v>4</v>
      </c>
      <c r="K1457">
        <v>36</v>
      </c>
      <c r="L1457">
        <v>4</v>
      </c>
      <c r="M1457">
        <v>5</v>
      </c>
      <c r="N1457">
        <v>3</v>
      </c>
      <c r="O1457">
        <v>4</v>
      </c>
      <c r="P1457">
        <v>5</v>
      </c>
      <c r="Q1457">
        <v>4</v>
      </c>
      <c r="R1457">
        <v>3</v>
      </c>
      <c r="S1457">
        <v>4</v>
      </c>
      <c r="T1457">
        <v>4</v>
      </c>
      <c r="U1457">
        <v>36</v>
      </c>
      <c r="V1457">
        <v>72</v>
      </c>
      <c r="W1457" t="s">
        <v>110</v>
      </c>
      <c r="X1457" t="s">
        <v>7740</v>
      </c>
      <c r="Y1457" t="s">
        <v>10</v>
      </c>
    </row>
    <row r="1458" spans="1:25" x14ac:dyDescent="0.25">
      <c r="A1458" t="s">
        <v>23572</v>
      </c>
      <c r="B1458">
        <v>4</v>
      </c>
      <c r="C1458">
        <v>4</v>
      </c>
      <c r="D1458">
        <v>4</v>
      </c>
      <c r="E1458">
        <v>3</v>
      </c>
      <c r="F1458">
        <v>4</v>
      </c>
      <c r="G1458">
        <v>3</v>
      </c>
      <c r="H1458">
        <v>5</v>
      </c>
      <c r="I1458">
        <v>4</v>
      </c>
      <c r="J1458">
        <v>4</v>
      </c>
      <c r="K1458">
        <v>35</v>
      </c>
      <c r="L1458">
        <v>4</v>
      </c>
      <c r="M1458">
        <v>5</v>
      </c>
      <c r="N1458">
        <v>4</v>
      </c>
      <c r="O1458">
        <v>4</v>
      </c>
      <c r="P1458">
        <v>5</v>
      </c>
      <c r="Q1458">
        <v>3</v>
      </c>
      <c r="R1458">
        <v>4</v>
      </c>
      <c r="S1458">
        <v>3</v>
      </c>
      <c r="T1458">
        <v>4</v>
      </c>
      <c r="U1458">
        <v>36</v>
      </c>
      <c r="V1458">
        <v>71</v>
      </c>
      <c r="W1458" t="s">
        <v>97</v>
      </c>
      <c r="X1458" t="s">
        <v>17800</v>
      </c>
      <c r="Y1458" t="s">
        <v>44</v>
      </c>
    </row>
    <row r="1459" spans="1:25" x14ac:dyDescent="0.25">
      <c r="A1459" t="s">
        <v>23573</v>
      </c>
      <c r="B1459">
        <v>4</v>
      </c>
      <c r="C1459">
        <v>4</v>
      </c>
      <c r="D1459">
        <v>4</v>
      </c>
      <c r="E1459">
        <v>3</v>
      </c>
      <c r="F1459">
        <v>4</v>
      </c>
      <c r="G1459">
        <v>3</v>
      </c>
      <c r="H1459">
        <v>5</v>
      </c>
      <c r="I1459">
        <v>4</v>
      </c>
      <c r="J1459">
        <v>4</v>
      </c>
      <c r="K1459">
        <v>35</v>
      </c>
      <c r="L1459">
        <v>4</v>
      </c>
      <c r="M1459">
        <v>5</v>
      </c>
      <c r="N1459">
        <v>4</v>
      </c>
      <c r="O1459">
        <v>4</v>
      </c>
      <c r="P1459">
        <v>5</v>
      </c>
      <c r="Q1459">
        <v>3</v>
      </c>
      <c r="R1459">
        <v>4</v>
      </c>
      <c r="S1459">
        <v>3</v>
      </c>
      <c r="T1459">
        <v>4</v>
      </c>
      <c r="U1459">
        <v>36</v>
      </c>
      <c r="V1459">
        <v>71</v>
      </c>
      <c r="W1459" t="s">
        <v>97</v>
      </c>
      <c r="X1459" t="s">
        <v>5852</v>
      </c>
      <c r="Y1459" t="s">
        <v>44</v>
      </c>
    </row>
    <row r="1460" spans="1:25" x14ac:dyDescent="0.25">
      <c r="A1460" t="s">
        <v>23574</v>
      </c>
      <c r="B1460">
        <v>4</v>
      </c>
      <c r="C1460">
        <v>3</v>
      </c>
      <c r="D1460">
        <v>4</v>
      </c>
      <c r="E1460">
        <v>4</v>
      </c>
      <c r="F1460">
        <v>5</v>
      </c>
      <c r="G1460">
        <v>4</v>
      </c>
      <c r="H1460">
        <v>4</v>
      </c>
      <c r="I1460">
        <v>3</v>
      </c>
      <c r="J1460">
        <v>4</v>
      </c>
      <c r="K1460">
        <v>35</v>
      </c>
      <c r="L1460">
        <v>4</v>
      </c>
      <c r="M1460">
        <v>4</v>
      </c>
      <c r="N1460">
        <v>4</v>
      </c>
      <c r="O1460">
        <v>3</v>
      </c>
      <c r="P1460">
        <v>4</v>
      </c>
      <c r="Q1460">
        <v>3</v>
      </c>
      <c r="R1460">
        <v>5</v>
      </c>
      <c r="S1460">
        <v>4</v>
      </c>
      <c r="T1460">
        <v>5</v>
      </c>
      <c r="U1460">
        <v>36</v>
      </c>
      <c r="V1460">
        <v>71</v>
      </c>
      <c r="W1460" t="s">
        <v>8</v>
      </c>
      <c r="X1460" t="s">
        <v>23575</v>
      </c>
      <c r="Y1460" t="s">
        <v>10</v>
      </c>
    </row>
    <row r="1461" spans="1:25" x14ac:dyDescent="0.25">
      <c r="A1461" t="s">
        <v>23576</v>
      </c>
      <c r="B1461">
        <v>4</v>
      </c>
      <c r="C1461">
        <v>5</v>
      </c>
      <c r="D1461">
        <v>3</v>
      </c>
      <c r="E1461">
        <v>5</v>
      </c>
      <c r="F1461">
        <v>4</v>
      </c>
      <c r="G1461">
        <v>4</v>
      </c>
      <c r="H1461">
        <v>3</v>
      </c>
      <c r="I1461">
        <v>4</v>
      </c>
      <c r="J1461">
        <v>4</v>
      </c>
      <c r="K1461">
        <v>36</v>
      </c>
      <c r="L1461">
        <v>4</v>
      </c>
      <c r="M1461">
        <v>4</v>
      </c>
      <c r="N1461">
        <v>3</v>
      </c>
      <c r="O1461">
        <v>4</v>
      </c>
      <c r="P1461">
        <v>5</v>
      </c>
      <c r="Q1461">
        <v>5</v>
      </c>
      <c r="R1461">
        <v>4</v>
      </c>
      <c r="S1461">
        <v>3</v>
      </c>
      <c r="T1461">
        <v>4</v>
      </c>
      <c r="U1461">
        <v>36</v>
      </c>
      <c r="V1461">
        <v>72</v>
      </c>
      <c r="W1461" t="s">
        <v>8</v>
      </c>
      <c r="X1461" t="s">
        <v>23577</v>
      </c>
      <c r="Y1461" t="s">
        <v>10</v>
      </c>
    </row>
    <row r="1462" spans="1:25" x14ac:dyDescent="0.25">
      <c r="A1462" t="s">
        <v>23578</v>
      </c>
      <c r="B1462">
        <v>5</v>
      </c>
      <c r="C1462">
        <v>4</v>
      </c>
      <c r="D1462">
        <v>4</v>
      </c>
      <c r="E1462">
        <v>3</v>
      </c>
      <c r="F1462">
        <v>4</v>
      </c>
      <c r="G1462">
        <v>3</v>
      </c>
      <c r="H1462">
        <v>5</v>
      </c>
      <c r="I1462">
        <v>4</v>
      </c>
      <c r="J1462">
        <v>4</v>
      </c>
      <c r="K1462">
        <v>36</v>
      </c>
      <c r="L1462">
        <v>5</v>
      </c>
      <c r="M1462">
        <v>4</v>
      </c>
      <c r="N1462">
        <v>3</v>
      </c>
      <c r="O1462">
        <v>4</v>
      </c>
      <c r="P1462">
        <v>4</v>
      </c>
      <c r="Q1462">
        <v>4</v>
      </c>
      <c r="R1462">
        <v>4</v>
      </c>
      <c r="S1462">
        <v>3</v>
      </c>
      <c r="T1462">
        <v>5</v>
      </c>
      <c r="U1462">
        <v>36</v>
      </c>
      <c r="V1462">
        <v>72</v>
      </c>
      <c r="W1462" t="s">
        <v>236</v>
      </c>
      <c r="X1462" t="s">
        <v>23579</v>
      </c>
      <c r="Y1462" t="s">
        <v>10</v>
      </c>
    </row>
    <row r="1463" spans="1:25" x14ac:dyDescent="0.25">
      <c r="A1463" t="s">
        <v>23580</v>
      </c>
      <c r="B1463">
        <v>4</v>
      </c>
      <c r="C1463">
        <v>5</v>
      </c>
      <c r="D1463">
        <v>4</v>
      </c>
      <c r="E1463">
        <v>3</v>
      </c>
      <c r="F1463">
        <v>4</v>
      </c>
      <c r="G1463">
        <v>4</v>
      </c>
      <c r="H1463">
        <v>5</v>
      </c>
      <c r="I1463">
        <v>3</v>
      </c>
      <c r="J1463">
        <v>4</v>
      </c>
      <c r="K1463">
        <v>36</v>
      </c>
      <c r="L1463">
        <v>5</v>
      </c>
      <c r="M1463">
        <v>4</v>
      </c>
      <c r="N1463">
        <v>4</v>
      </c>
      <c r="O1463">
        <v>3</v>
      </c>
      <c r="P1463">
        <v>4</v>
      </c>
      <c r="Q1463">
        <v>4</v>
      </c>
      <c r="R1463">
        <v>3</v>
      </c>
      <c r="S1463">
        <v>4</v>
      </c>
      <c r="T1463">
        <v>4</v>
      </c>
      <c r="U1463">
        <v>35</v>
      </c>
      <c r="V1463">
        <v>71</v>
      </c>
      <c r="W1463" t="s">
        <v>702</v>
      </c>
      <c r="X1463" t="s">
        <v>23581</v>
      </c>
      <c r="Y1463" t="s">
        <v>10</v>
      </c>
    </row>
    <row r="1464" spans="1:25" x14ac:dyDescent="0.25">
      <c r="A1464" t="s">
        <v>23582</v>
      </c>
      <c r="B1464">
        <v>4</v>
      </c>
      <c r="C1464">
        <v>5</v>
      </c>
      <c r="D1464">
        <v>3</v>
      </c>
      <c r="E1464">
        <v>4</v>
      </c>
      <c r="F1464">
        <v>4</v>
      </c>
      <c r="G1464">
        <v>3</v>
      </c>
      <c r="H1464">
        <v>5</v>
      </c>
      <c r="I1464">
        <v>4</v>
      </c>
      <c r="J1464">
        <v>4</v>
      </c>
      <c r="K1464">
        <v>36</v>
      </c>
      <c r="L1464">
        <v>4</v>
      </c>
      <c r="M1464">
        <v>4</v>
      </c>
      <c r="N1464">
        <v>5</v>
      </c>
      <c r="O1464">
        <v>3</v>
      </c>
      <c r="P1464">
        <v>5</v>
      </c>
      <c r="Q1464">
        <v>4</v>
      </c>
      <c r="R1464">
        <v>4</v>
      </c>
      <c r="S1464">
        <v>3</v>
      </c>
      <c r="T1464">
        <v>4</v>
      </c>
      <c r="U1464">
        <v>36</v>
      </c>
      <c r="V1464">
        <v>72</v>
      </c>
      <c r="W1464" t="s">
        <v>91</v>
      </c>
      <c r="X1464" t="s">
        <v>5627</v>
      </c>
      <c r="Y1464" t="s">
        <v>10</v>
      </c>
    </row>
    <row r="1465" spans="1:25" x14ac:dyDescent="0.25">
      <c r="A1465" t="s">
        <v>23583</v>
      </c>
      <c r="B1465">
        <v>4</v>
      </c>
      <c r="C1465">
        <v>3</v>
      </c>
      <c r="D1465">
        <v>4</v>
      </c>
      <c r="E1465">
        <v>3</v>
      </c>
      <c r="F1465">
        <v>4</v>
      </c>
      <c r="G1465">
        <v>4</v>
      </c>
      <c r="H1465">
        <v>5</v>
      </c>
      <c r="I1465">
        <v>4</v>
      </c>
      <c r="J1465">
        <v>4</v>
      </c>
      <c r="K1465">
        <v>35</v>
      </c>
      <c r="L1465">
        <v>4</v>
      </c>
      <c r="M1465">
        <v>4</v>
      </c>
      <c r="N1465">
        <v>5</v>
      </c>
      <c r="O1465">
        <v>4</v>
      </c>
      <c r="P1465">
        <v>4</v>
      </c>
      <c r="Q1465">
        <v>3</v>
      </c>
      <c r="R1465">
        <v>4</v>
      </c>
      <c r="S1465">
        <v>3</v>
      </c>
      <c r="T1465">
        <v>5</v>
      </c>
      <c r="U1465">
        <v>36</v>
      </c>
      <c r="V1465">
        <v>71</v>
      </c>
      <c r="W1465" t="s">
        <v>105</v>
      </c>
      <c r="X1465" t="s">
        <v>11475</v>
      </c>
      <c r="Y1465" t="s">
        <v>10</v>
      </c>
    </row>
    <row r="1466" spans="1:25" x14ac:dyDescent="0.25">
      <c r="A1466" t="s">
        <v>23584</v>
      </c>
      <c r="B1466">
        <v>3</v>
      </c>
      <c r="C1466">
        <v>3</v>
      </c>
      <c r="D1466">
        <v>4</v>
      </c>
      <c r="E1466">
        <v>3</v>
      </c>
      <c r="F1466">
        <v>4</v>
      </c>
      <c r="G1466">
        <v>3</v>
      </c>
      <c r="H1466">
        <v>3</v>
      </c>
      <c r="I1466">
        <v>3</v>
      </c>
      <c r="J1466">
        <v>3</v>
      </c>
      <c r="K1466">
        <v>29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29</v>
      </c>
      <c r="W1466" t="s">
        <v>52</v>
      </c>
      <c r="X1466" t="s">
        <v>23585</v>
      </c>
      <c r="Y1466" t="s">
        <v>10</v>
      </c>
    </row>
    <row r="1467" spans="1:25" x14ac:dyDescent="0.25">
      <c r="A1467" t="s">
        <v>23586</v>
      </c>
      <c r="B1467">
        <v>4</v>
      </c>
      <c r="C1467">
        <v>3</v>
      </c>
      <c r="D1467">
        <v>4</v>
      </c>
      <c r="E1467">
        <v>3</v>
      </c>
      <c r="F1467">
        <v>4</v>
      </c>
      <c r="G1467">
        <v>3</v>
      </c>
      <c r="H1467">
        <v>4</v>
      </c>
      <c r="I1467">
        <v>4</v>
      </c>
      <c r="J1467">
        <v>4</v>
      </c>
      <c r="K1467">
        <v>33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33</v>
      </c>
      <c r="W1467" t="s">
        <v>48</v>
      </c>
      <c r="X1467" t="s">
        <v>23587</v>
      </c>
      <c r="Y1467" t="s">
        <v>50</v>
      </c>
    </row>
    <row r="1468" spans="1:25" x14ac:dyDescent="0.25">
      <c r="A1468" t="s">
        <v>23588</v>
      </c>
      <c r="B1468">
        <v>4</v>
      </c>
      <c r="C1468">
        <v>5</v>
      </c>
      <c r="D1468">
        <v>4</v>
      </c>
      <c r="E1468">
        <v>3</v>
      </c>
      <c r="F1468">
        <v>5</v>
      </c>
      <c r="G1468">
        <v>3</v>
      </c>
      <c r="H1468">
        <v>4</v>
      </c>
      <c r="I1468">
        <v>4</v>
      </c>
      <c r="J1468">
        <v>4</v>
      </c>
      <c r="K1468">
        <v>36</v>
      </c>
      <c r="L1468">
        <v>4</v>
      </c>
      <c r="M1468">
        <v>4</v>
      </c>
      <c r="N1468">
        <v>5</v>
      </c>
      <c r="O1468">
        <v>4</v>
      </c>
      <c r="P1468">
        <v>3</v>
      </c>
      <c r="Q1468">
        <v>4</v>
      </c>
      <c r="R1468">
        <v>4</v>
      </c>
      <c r="S1468">
        <v>3</v>
      </c>
      <c r="T1468">
        <v>4</v>
      </c>
      <c r="U1468">
        <v>35</v>
      </c>
      <c r="V1468">
        <v>71</v>
      </c>
      <c r="W1468" t="s">
        <v>201</v>
      </c>
      <c r="X1468" t="s">
        <v>14205</v>
      </c>
      <c r="Y1468" t="s">
        <v>10</v>
      </c>
    </row>
    <row r="1469" spans="1:25" x14ac:dyDescent="0.25">
      <c r="A1469" t="s">
        <v>23589</v>
      </c>
      <c r="B1469">
        <v>3</v>
      </c>
      <c r="C1469">
        <v>4</v>
      </c>
      <c r="D1469">
        <v>4</v>
      </c>
      <c r="E1469">
        <v>4</v>
      </c>
      <c r="F1469">
        <v>3</v>
      </c>
      <c r="G1469">
        <v>4</v>
      </c>
      <c r="H1469">
        <v>4</v>
      </c>
      <c r="I1469">
        <v>3</v>
      </c>
      <c r="J1469">
        <v>3</v>
      </c>
      <c r="K1469">
        <v>32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32</v>
      </c>
      <c r="W1469" t="s">
        <v>146</v>
      </c>
      <c r="X1469" t="s">
        <v>1449</v>
      </c>
      <c r="Y1469" t="s">
        <v>10</v>
      </c>
    </row>
    <row r="1470" spans="1:25" x14ac:dyDescent="0.25">
      <c r="A1470" t="s">
        <v>23591</v>
      </c>
      <c r="B1470">
        <v>4</v>
      </c>
      <c r="C1470">
        <v>5</v>
      </c>
      <c r="D1470">
        <v>3</v>
      </c>
      <c r="E1470">
        <v>4</v>
      </c>
      <c r="F1470">
        <v>4</v>
      </c>
      <c r="G1470">
        <v>4</v>
      </c>
      <c r="H1470">
        <v>4</v>
      </c>
      <c r="I1470">
        <v>5</v>
      </c>
      <c r="J1470">
        <v>3</v>
      </c>
      <c r="K1470">
        <v>36</v>
      </c>
      <c r="L1470">
        <v>4</v>
      </c>
      <c r="M1470">
        <v>5</v>
      </c>
      <c r="N1470">
        <v>4</v>
      </c>
      <c r="O1470">
        <v>3</v>
      </c>
      <c r="P1470">
        <v>4</v>
      </c>
      <c r="Q1470">
        <v>5</v>
      </c>
      <c r="R1470">
        <v>3</v>
      </c>
      <c r="S1470">
        <v>4</v>
      </c>
      <c r="T1470">
        <v>4</v>
      </c>
      <c r="U1470">
        <v>36</v>
      </c>
      <c r="V1470">
        <v>72</v>
      </c>
      <c r="W1470" t="s">
        <v>665</v>
      </c>
      <c r="X1470" t="s">
        <v>23592</v>
      </c>
      <c r="Y1470" t="s">
        <v>10</v>
      </c>
    </row>
    <row r="1471" spans="1:25" x14ac:dyDescent="0.25">
      <c r="A1471" t="s">
        <v>23593</v>
      </c>
      <c r="B1471">
        <v>4</v>
      </c>
      <c r="C1471">
        <v>5</v>
      </c>
      <c r="D1471">
        <v>3</v>
      </c>
      <c r="E1471">
        <v>4</v>
      </c>
      <c r="F1471">
        <v>4</v>
      </c>
      <c r="G1471">
        <v>4</v>
      </c>
      <c r="H1471">
        <v>4</v>
      </c>
      <c r="I1471">
        <v>5</v>
      </c>
      <c r="J1471">
        <v>3</v>
      </c>
      <c r="K1471">
        <v>36</v>
      </c>
      <c r="L1471">
        <v>4</v>
      </c>
      <c r="M1471">
        <v>5</v>
      </c>
      <c r="N1471">
        <v>4</v>
      </c>
      <c r="O1471">
        <v>3</v>
      </c>
      <c r="P1471">
        <v>4</v>
      </c>
      <c r="Q1471">
        <v>5</v>
      </c>
      <c r="R1471">
        <v>3</v>
      </c>
      <c r="S1471">
        <v>4</v>
      </c>
      <c r="T1471">
        <v>4</v>
      </c>
      <c r="U1471">
        <v>36</v>
      </c>
      <c r="V1471">
        <v>72</v>
      </c>
      <c r="W1471" t="s">
        <v>665</v>
      </c>
      <c r="X1471" t="s">
        <v>23592</v>
      </c>
      <c r="Y1471" t="s">
        <v>10</v>
      </c>
    </row>
    <row r="1472" spans="1:25" x14ac:dyDescent="0.25">
      <c r="A1472" t="s">
        <v>23594</v>
      </c>
      <c r="B1472">
        <v>4</v>
      </c>
      <c r="C1472">
        <v>4</v>
      </c>
      <c r="D1472">
        <v>3</v>
      </c>
      <c r="E1472">
        <v>5</v>
      </c>
      <c r="F1472">
        <v>3</v>
      </c>
      <c r="G1472">
        <v>4</v>
      </c>
      <c r="H1472">
        <v>5</v>
      </c>
      <c r="I1472">
        <v>4</v>
      </c>
      <c r="J1472">
        <v>4</v>
      </c>
      <c r="K1472">
        <v>36</v>
      </c>
      <c r="L1472">
        <v>4</v>
      </c>
      <c r="M1472">
        <v>4</v>
      </c>
      <c r="N1472">
        <v>3</v>
      </c>
      <c r="O1472">
        <v>5</v>
      </c>
      <c r="P1472">
        <v>3</v>
      </c>
      <c r="Q1472">
        <v>4</v>
      </c>
      <c r="R1472">
        <v>5</v>
      </c>
      <c r="S1472">
        <v>4</v>
      </c>
      <c r="T1472">
        <v>4</v>
      </c>
      <c r="U1472">
        <v>36</v>
      </c>
      <c r="V1472">
        <v>72</v>
      </c>
      <c r="W1472" t="s">
        <v>143</v>
      </c>
      <c r="X1472" t="s">
        <v>23595</v>
      </c>
      <c r="Y1472" t="s">
        <v>10</v>
      </c>
    </row>
    <row r="1473" spans="1:25" x14ac:dyDescent="0.25">
      <c r="A1473" t="s">
        <v>23596</v>
      </c>
      <c r="B1473">
        <v>4</v>
      </c>
      <c r="C1473">
        <v>4</v>
      </c>
      <c r="D1473">
        <v>4</v>
      </c>
      <c r="E1473">
        <v>4</v>
      </c>
      <c r="F1473">
        <v>5</v>
      </c>
      <c r="G1473">
        <v>5</v>
      </c>
      <c r="H1473">
        <v>3</v>
      </c>
      <c r="I1473">
        <v>3</v>
      </c>
      <c r="J1473">
        <v>4</v>
      </c>
      <c r="K1473">
        <v>36</v>
      </c>
      <c r="L1473">
        <v>4</v>
      </c>
      <c r="M1473">
        <v>4</v>
      </c>
      <c r="N1473">
        <v>4</v>
      </c>
      <c r="O1473">
        <v>3</v>
      </c>
      <c r="P1473">
        <v>4</v>
      </c>
      <c r="Q1473">
        <v>5</v>
      </c>
      <c r="R1473">
        <v>5</v>
      </c>
      <c r="S1473">
        <v>3</v>
      </c>
      <c r="T1473">
        <v>4</v>
      </c>
      <c r="U1473">
        <v>36</v>
      </c>
      <c r="V1473">
        <v>72</v>
      </c>
      <c r="W1473" t="s">
        <v>143</v>
      </c>
      <c r="X1473" t="s">
        <v>23597</v>
      </c>
      <c r="Y1473" t="s">
        <v>10</v>
      </c>
    </row>
    <row r="1474" spans="1:25" x14ac:dyDescent="0.25">
      <c r="A1474" t="s">
        <v>23590</v>
      </c>
      <c r="B1474">
        <v>3</v>
      </c>
      <c r="C1474">
        <v>3</v>
      </c>
      <c r="D1474">
        <v>3</v>
      </c>
      <c r="E1474">
        <v>4</v>
      </c>
      <c r="F1474">
        <v>3</v>
      </c>
      <c r="G1474">
        <v>4</v>
      </c>
      <c r="H1474">
        <v>4</v>
      </c>
      <c r="I1474">
        <v>4</v>
      </c>
      <c r="J1474">
        <v>3</v>
      </c>
      <c r="K1474">
        <v>31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31</v>
      </c>
      <c r="W1474" t="s">
        <v>146</v>
      </c>
      <c r="X1474" t="s">
        <v>1449</v>
      </c>
      <c r="Y1474" t="s">
        <v>10</v>
      </c>
    </row>
    <row r="1475" spans="1:25" x14ac:dyDescent="0.25">
      <c r="A1475" t="s">
        <v>23598</v>
      </c>
      <c r="B1475">
        <v>4</v>
      </c>
      <c r="C1475">
        <v>5</v>
      </c>
      <c r="D1475">
        <v>4</v>
      </c>
      <c r="E1475">
        <v>5</v>
      </c>
      <c r="F1475">
        <v>3</v>
      </c>
      <c r="G1475">
        <v>4</v>
      </c>
      <c r="H1475">
        <v>3</v>
      </c>
      <c r="I1475">
        <v>4</v>
      </c>
      <c r="J1475">
        <v>4</v>
      </c>
      <c r="K1475">
        <v>36</v>
      </c>
      <c r="L1475">
        <v>4</v>
      </c>
      <c r="M1475">
        <v>5</v>
      </c>
      <c r="N1475">
        <v>4</v>
      </c>
      <c r="O1475">
        <v>3</v>
      </c>
      <c r="P1475">
        <v>4</v>
      </c>
      <c r="Q1475">
        <v>5</v>
      </c>
      <c r="R1475">
        <v>3</v>
      </c>
      <c r="S1475">
        <v>4</v>
      </c>
      <c r="T1475">
        <v>4</v>
      </c>
      <c r="U1475">
        <v>36</v>
      </c>
      <c r="V1475">
        <v>72</v>
      </c>
      <c r="X1475" t="s">
        <v>4315</v>
      </c>
      <c r="Y1475" t="s">
        <v>44</v>
      </c>
    </row>
    <row r="1476" spans="1:25" x14ac:dyDescent="0.25">
      <c r="A1476" t="s">
        <v>23599</v>
      </c>
      <c r="B1476">
        <v>4</v>
      </c>
      <c r="C1476">
        <v>3</v>
      </c>
      <c r="D1476">
        <v>4</v>
      </c>
      <c r="E1476">
        <v>4</v>
      </c>
      <c r="F1476">
        <v>4</v>
      </c>
      <c r="G1476">
        <v>3</v>
      </c>
      <c r="H1476">
        <v>4</v>
      </c>
      <c r="I1476">
        <v>4</v>
      </c>
      <c r="J1476">
        <v>4</v>
      </c>
      <c r="K1476">
        <v>34</v>
      </c>
      <c r="L1476">
        <v>4</v>
      </c>
      <c r="M1476">
        <v>3</v>
      </c>
      <c r="N1476">
        <v>4</v>
      </c>
      <c r="O1476">
        <v>3</v>
      </c>
      <c r="P1476">
        <v>4</v>
      </c>
      <c r="Q1476">
        <v>4</v>
      </c>
      <c r="R1476">
        <v>4</v>
      </c>
      <c r="S1476">
        <v>4</v>
      </c>
      <c r="T1476">
        <v>4</v>
      </c>
      <c r="U1476">
        <v>34</v>
      </c>
      <c r="V1476">
        <v>68</v>
      </c>
      <c r="W1476" t="s">
        <v>296</v>
      </c>
      <c r="X1476" t="s">
        <v>2959</v>
      </c>
      <c r="Y1476" t="s">
        <v>10</v>
      </c>
    </row>
    <row r="1477" spans="1:25" x14ac:dyDescent="0.25">
      <c r="A1477" t="s">
        <v>23600</v>
      </c>
      <c r="B1477">
        <v>4</v>
      </c>
      <c r="C1477">
        <v>4</v>
      </c>
      <c r="D1477">
        <v>4</v>
      </c>
      <c r="E1477">
        <v>5</v>
      </c>
      <c r="F1477">
        <v>3</v>
      </c>
      <c r="G1477">
        <v>4</v>
      </c>
      <c r="H1477">
        <v>5</v>
      </c>
      <c r="I1477">
        <v>4</v>
      </c>
      <c r="J1477">
        <v>3</v>
      </c>
      <c r="K1477">
        <v>36</v>
      </c>
      <c r="L1477">
        <v>4</v>
      </c>
      <c r="M1477">
        <v>4</v>
      </c>
      <c r="N1477">
        <v>3</v>
      </c>
      <c r="O1477">
        <v>4</v>
      </c>
      <c r="P1477">
        <v>4</v>
      </c>
      <c r="Q1477">
        <v>5</v>
      </c>
      <c r="R1477">
        <v>4</v>
      </c>
      <c r="S1477">
        <v>3</v>
      </c>
      <c r="T1477">
        <v>5</v>
      </c>
      <c r="U1477">
        <v>36</v>
      </c>
      <c r="V1477">
        <v>72</v>
      </c>
      <c r="W1477" t="s">
        <v>296</v>
      </c>
      <c r="X1477" t="s">
        <v>2959</v>
      </c>
      <c r="Y1477" t="s">
        <v>10</v>
      </c>
    </row>
    <row r="1478" spans="1:25" x14ac:dyDescent="0.25">
      <c r="A1478" t="s">
        <v>23601</v>
      </c>
      <c r="B1478">
        <v>4</v>
      </c>
      <c r="C1478">
        <v>4</v>
      </c>
      <c r="D1478">
        <v>4</v>
      </c>
      <c r="E1478">
        <v>3</v>
      </c>
      <c r="F1478">
        <v>5</v>
      </c>
      <c r="G1478">
        <v>4</v>
      </c>
      <c r="H1478">
        <v>3</v>
      </c>
      <c r="I1478">
        <v>4</v>
      </c>
      <c r="J1478">
        <v>5</v>
      </c>
      <c r="K1478">
        <v>36</v>
      </c>
      <c r="L1478">
        <v>4</v>
      </c>
      <c r="M1478">
        <v>5</v>
      </c>
      <c r="N1478">
        <v>3</v>
      </c>
      <c r="O1478">
        <v>4</v>
      </c>
      <c r="P1478">
        <v>3</v>
      </c>
      <c r="Q1478">
        <v>4</v>
      </c>
      <c r="R1478">
        <v>4</v>
      </c>
      <c r="S1478">
        <v>4</v>
      </c>
      <c r="T1478">
        <v>5</v>
      </c>
      <c r="U1478">
        <v>36</v>
      </c>
      <c r="V1478">
        <v>72</v>
      </c>
      <c r="W1478" t="s">
        <v>12</v>
      </c>
      <c r="X1478" t="s">
        <v>23602</v>
      </c>
      <c r="Y1478" t="s">
        <v>10</v>
      </c>
    </row>
    <row r="1479" spans="1:25" x14ac:dyDescent="0.25">
      <c r="A1479" t="s">
        <v>23603</v>
      </c>
      <c r="B1479">
        <v>4</v>
      </c>
      <c r="C1479">
        <v>4</v>
      </c>
      <c r="D1479">
        <v>3</v>
      </c>
      <c r="E1479">
        <v>5</v>
      </c>
      <c r="F1479">
        <v>4</v>
      </c>
      <c r="G1479">
        <v>5</v>
      </c>
      <c r="H1479">
        <v>4</v>
      </c>
      <c r="I1479">
        <v>4</v>
      </c>
      <c r="J1479">
        <v>3</v>
      </c>
      <c r="K1479">
        <v>36</v>
      </c>
      <c r="L1479">
        <v>5</v>
      </c>
      <c r="M1479">
        <v>4</v>
      </c>
      <c r="N1479">
        <v>4</v>
      </c>
      <c r="O1479">
        <v>4</v>
      </c>
      <c r="P1479">
        <v>4</v>
      </c>
      <c r="Q1479">
        <v>3</v>
      </c>
      <c r="R1479">
        <v>4</v>
      </c>
      <c r="S1479">
        <v>3</v>
      </c>
      <c r="T1479">
        <v>4</v>
      </c>
      <c r="U1479">
        <v>35</v>
      </c>
      <c r="V1479">
        <v>71</v>
      </c>
      <c r="W1479" t="s">
        <v>241</v>
      </c>
      <c r="X1479" t="s">
        <v>17343</v>
      </c>
      <c r="Y1479" t="s">
        <v>10</v>
      </c>
    </row>
    <row r="1480" spans="1:25" x14ac:dyDescent="0.25">
      <c r="A1480" t="s">
        <v>23604</v>
      </c>
      <c r="B1480">
        <v>5</v>
      </c>
      <c r="C1480">
        <v>4</v>
      </c>
      <c r="D1480">
        <v>4</v>
      </c>
      <c r="E1480">
        <v>3</v>
      </c>
      <c r="F1480">
        <v>5</v>
      </c>
      <c r="G1480">
        <v>3</v>
      </c>
      <c r="H1480">
        <v>5</v>
      </c>
      <c r="I1480">
        <v>3</v>
      </c>
      <c r="J1480">
        <v>4</v>
      </c>
      <c r="K1480">
        <v>36</v>
      </c>
      <c r="L1480">
        <v>3</v>
      </c>
      <c r="M1480">
        <v>4</v>
      </c>
      <c r="N1480">
        <v>4</v>
      </c>
      <c r="O1480">
        <v>4</v>
      </c>
      <c r="P1480">
        <v>3</v>
      </c>
      <c r="Q1480">
        <v>4</v>
      </c>
      <c r="R1480">
        <v>5</v>
      </c>
      <c r="S1480">
        <v>4</v>
      </c>
      <c r="T1480">
        <v>4</v>
      </c>
      <c r="U1480">
        <v>35</v>
      </c>
      <c r="V1480">
        <v>71</v>
      </c>
      <c r="W1480" t="s">
        <v>848</v>
      </c>
      <c r="X1480" t="s">
        <v>23605</v>
      </c>
      <c r="Y1480" t="s">
        <v>10</v>
      </c>
    </row>
    <row r="1481" spans="1:25" x14ac:dyDescent="0.25">
      <c r="A1481" t="s">
        <v>23606</v>
      </c>
      <c r="B1481">
        <v>4</v>
      </c>
      <c r="C1481">
        <v>4</v>
      </c>
      <c r="D1481">
        <v>4</v>
      </c>
      <c r="E1481">
        <v>3</v>
      </c>
      <c r="F1481">
        <v>4</v>
      </c>
      <c r="G1481">
        <v>4</v>
      </c>
      <c r="H1481">
        <v>3</v>
      </c>
      <c r="I1481">
        <v>4</v>
      </c>
      <c r="J1481">
        <v>4</v>
      </c>
      <c r="K1481">
        <v>34</v>
      </c>
      <c r="L1481">
        <v>4</v>
      </c>
      <c r="M1481">
        <v>4</v>
      </c>
      <c r="N1481">
        <v>3</v>
      </c>
      <c r="O1481">
        <v>3</v>
      </c>
      <c r="P1481">
        <v>4</v>
      </c>
      <c r="Q1481">
        <v>4</v>
      </c>
      <c r="R1481">
        <v>3</v>
      </c>
      <c r="S1481">
        <v>4</v>
      </c>
      <c r="T1481">
        <v>4</v>
      </c>
      <c r="U1481">
        <v>33</v>
      </c>
      <c r="V1481">
        <v>67</v>
      </c>
      <c r="W1481" t="s">
        <v>23607</v>
      </c>
      <c r="X1481" t="s">
        <v>23608</v>
      </c>
      <c r="Y1481" t="s">
        <v>78</v>
      </c>
    </row>
    <row r="1482" spans="1:25" x14ac:dyDescent="0.25">
      <c r="A1482" t="s">
        <v>3018</v>
      </c>
      <c r="B1482">
        <v>4</v>
      </c>
      <c r="C1482">
        <v>3</v>
      </c>
      <c r="D1482">
        <v>4</v>
      </c>
      <c r="E1482">
        <v>5</v>
      </c>
      <c r="F1482">
        <v>4</v>
      </c>
      <c r="G1482">
        <v>4</v>
      </c>
      <c r="H1482">
        <v>4</v>
      </c>
      <c r="I1482">
        <v>5</v>
      </c>
      <c r="J1482">
        <v>3</v>
      </c>
      <c r="K1482">
        <v>36</v>
      </c>
      <c r="L1482">
        <v>4</v>
      </c>
      <c r="M1482">
        <v>4</v>
      </c>
      <c r="N1482">
        <v>4</v>
      </c>
      <c r="O1482">
        <v>5</v>
      </c>
      <c r="P1482">
        <v>4</v>
      </c>
      <c r="Q1482">
        <v>3</v>
      </c>
      <c r="R1482">
        <v>5</v>
      </c>
      <c r="S1482">
        <v>3</v>
      </c>
      <c r="T1482">
        <v>4</v>
      </c>
      <c r="U1482">
        <v>36</v>
      </c>
      <c r="V1482">
        <v>72</v>
      </c>
      <c r="W1482" t="s">
        <v>58</v>
      </c>
      <c r="X1482" t="s">
        <v>23609</v>
      </c>
      <c r="Y1482" t="s">
        <v>10</v>
      </c>
    </row>
    <row r="1483" spans="1:25" x14ac:dyDescent="0.25">
      <c r="A1483" t="s">
        <v>23610</v>
      </c>
      <c r="B1483">
        <v>4</v>
      </c>
      <c r="C1483">
        <v>3</v>
      </c>
      <c r="D1483">
        <v>4</v>
      </c>
      <c r="E1483">
        <v>5</v>
      </c>
      <c r="F1483">
        <v>4</v>
      </c>
      <c r="G1483">
        <v>4</v>
      </c>
      <c r="H1483">
        <v>4</v>
      </c>
      <c r="I1483">
        <v>3</v>
      </c>
      <c r="J1483">
        <v>4</v>
      </c>
      <c r="K1483">
        <v>35</v>
      </c>
      <c r="L1483">
        <v>5</v>
      </c>
      <c r="M1483">
        <v>3</v>
      </c>
      <c r="N1483">
        <v>4</v>
      </c>
      <c r="O1483">
        <v>5</v>
      </c>
      <c r="P1483">
        <v>4</v>
      </c>
      <c r="Q1483">
        <v>5</v>
      </c>
      <c r="R1483">
        <v>3</v>
      </c>
      <c r="S1483">
        <v>4</v>
      </c>
      <c r="T1483">
        <v>4</v>
      </c>
      <c r="U1483">
        <v>37</v>
      </c>
      <c r="V1483">
        <v>72</v>
      </c>
      <c r="X1483" t="s">
        <v>1942</v>
      </c>
      <c r="Y1483" t="s">
        <v>10</v>
      </c>
    </row>
    <row r="1484" spans="1:25" x14ac:dyDescent="0.25">
      <c r="A1484" t="s">
        <v>23610</v>
      </c>
      <c r="B1484">
        <v>4</v>
      </c>
      <c r="C1484">
        <v>3</v>
      </c>
      <c r="D1484">
        <v>4</v>
      </c>
      <c r="E1484">
        <v>5</v>
      </c>
      <c r="F1484">
        <v>4</v>
      </c>
      <c r="G1484">
        <v>4</v>
      </c>
      <c r="H1484">
        <v>4</v>
      </c>
      <c r="I1484">
        <v>3</v>
      </c>
      <c r="J1484">
        <v>4</v>
      </c>
      <c r="K1484">
        <v>35</v>
      </c>
      <c r="L1484">
        <v>5</v>
      </c>
      <c r="M1484">
        <v>3</v>
      </c>
      <c r="N1484">
        <v>4</v>
      </c>
      <c r="O1484">
        <v>5</v>
      </c>
      <c r="P1484">
        <v>4</v>
      </c>
      <c r="Q1484">
        <v>5</v>
      </c>
      <c r="R1484">
        <v>3</v>
      </c>
      <c r="S1484">
        <v>4</v>
      </c>
      <c r="T1484">
        <v>4</v>
      </c>
      <c r="U1484">
        <v>37</v>
      </c>
      <c r="V1484">
        <v>72</v>
      </c>
      <c r="W1484" t="s">
        <v>12</v>
      </c>
      <c r="X1484" t="s">
        <v>1942</v>
      </c>
      <c r="Y1484" t="s">
        <v>10</v>
      </c>
    </row>
    <row r="1485" spans="1:25" x14ac:dyDescent="0.25">
      <c r="A1485" t="s">
        <v>23610</v>
      </c>
      <c r="B1485">
        <v>5</v>
      </c>
      <c r="C1485">
        <v>4</v>
      </c>
      <c r="D1485">
        <v>3</v>
      </c>
      <c r="E1485">
        <v>5</v>
      </c>
      <c r="F1485">
        <v>3</v>
      </c>
      <c r="G1485">
        <v>4</v>
      </c>
      <c r="H1485">
        <v>4</v>
      </c>
      <c r="I1485">
        <v>4</v>
      </c>
      <c r="J1485">
        <v>4</v>
      </c>
      <c r="K1485">
        <v>36</v>
      </c>
      <c r="L1485">
        <v>4</v>
      </c>
      <c r="M1485">
        <v>4</v>
      </c>
      <c r="N1485">
        <v>4</v>
      </c>
      <c r="O1485">
        <v>4</v>
      </c>
      <c r="P1485">
        <v>3</v>
      </c>
      <c r="Q1485">
        <v>4</v>
      </c>
      <c r="R1485">
        <v>4</v>
      </c>
      <c r="S1485">
        <v>5</v>
      </c>
      <c r="T1485">
        <v>4</v>
      </c>
      <c r="U1485">
        <v>36</v>
      </c>
      <c r="V1485">
        <v>72</v>
      </c>
      <c r="W1485" t="s">
        <v>8</v>
      </c>
      <c r="X1485" t="s">
        <v>3018</v>
      </c>
      <c r="Y1485" t="s">
        <v>10</v>
      </c>
    </row>
    <row r="1486" spans="1:25" x14ac:dyDescent="0.25">
      <c r="A1486" t="s">
        <v>23610</v>
      </c>
      <c r="B1486">
        <v>4</v>
      </c>
      <c r="C1486">
        <v>3</v>
      </c>
      <c r="D1486">
        <v>4</v>
      </c>
      <c r="E1486">
        <v>4</v>
      </c>
      <c r="F1486">
        <v>5</v>
      </c>
      <c r="G1486">
        <v>4</v>
      </c>
      <c r="H1486">
        <v>3</v>
      </c>
      <c r="I1486">
        <v>5</v>
      </c>
      <c r="J1486">
        <v>4</v>
      </c>
      <c r="K1486">
        <v>36</v>
      </c>
      <c r="L1486">
        <v>4</v>
      </c>
      <c r="M1486">
        <v>4</v>
      </c>
      <c r="N1486">
        <v>5</v>
      </c>
      <c r="O1486">
        <v>4</v>
      </c>
      <c r="P1486">
        <v>5</v>
      </c>
      <c r="Q1486">
        <v>3</v>
      </c>
      <c r="R1486">
        <v>4</v>
      </c>
      <c r="S1486">
        <v>3</v>
      </c>
      <c r="T1486">
        <v>4</v>
      </c>
      <c r="U1486">
        <v>36</v>
      </c>
      <c r="V1486">
        <v>72</v>
      </c>
      <c r="W1486" t="s">
        <v>52</v>
      </c>
      <c r="X1486" t="s">
        <v>1256</v>
      </c>
      <c r="Y1486" t="s">
        <v>10</v>
      </c>
    </row>
    <row r="1487" spans="1:25" x14ac:dyDescent="0.25">
      <c r="A1487" t="s">
        <v>23611</v>
      </c>
      <c r="B1487">
        <v>4</v>
      </c>
      <c r="C1487">
        <v>4</v>
      </c>
      <c r="D1487">
        <v>5</v>
      </c>
      <c r="E1487">
        <v>4</v>
      </c>
      <c r="F1487">
        <v>3</v>
      </c>
      <c r="G1487">
        <v>4</v>
      </c>
      <c r="H1487">
        <v>3</v>
      </c>
      <c r="I1487">
        <v>4</v>
      </c>
      <c r="J1487">
        <v>3</v>
      </c>
      <c r="K1487">
        <v>34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34</v>
      </c>
      <c r="W1487" t="s">
        <v>39</v>
      </c>
      <c r="X1487" t="s">
        <v>778</v>
      </c>
      <c r="Y1487" t="s">
        <v>10</v>
      </c>
    </row>
    <row r="1488" spans="1:25" x14ac:dyDescent="0.25">
      <c r="A1488" t="s">
        <v>23612</v>
      </c>
      <c r="B1488">
        <v>4</v>
      </c>
      <c r="C1488">
        <v>4</v>
      </c>
      <c r="D1488">
        <v>5</v>
      </c>
      <c r="E1488">
        <v>4</v>
      </c>
      <c r="F1488">
        <v>3</v>
      </c>
      <c r="G1488">
        <v>4</v>
      </c>
      <c r="H1488">
        <v>5</v>
      </c>
      <c r="I1488">
        <v>3</v>
      </c>
      <c r="J1488">
        <v>4</v>
      </c>
      <c r="K1488">
        <v>36</v>
      </c>
      <c r="L1488">
        <v>4</v>
      </c>
      <c r="M1488">
        <v>3</v>
      </c>
      <c r="N1488">
        <v>4</v>
      </c>
      <c r="O1488">
        <v>4</v>
      </c>
      <c r="P1488">
        <v>5</v>
      </c>
      <c r="Q1488">
        <v>3</v>
      </c>
      <c r="R1488">
        <v>4</v>
      </c>
      <c r="S1488">
        <v>4</v>
      </c>
      <c r="T1488">
        <v>5</v>
      </c>
      <c r="U1488">
        <v>36</v>
      </c>
      <c r="V1488">
        <v>72</v>
      </c>
      <c r="W1488" t="s">
        <v>756</v>
      </c>
      <c r="X1488" t="s">
        <v>23613</v>
      </c>
      <c r="Y1488" t="s">
        <v>10</v>
      </c>
    </row>
    <row r="1489" spans="1:25" x14ac:dyDescent="0.25">
      <c r="A1489" t="s">
        <v>11692</v>
      </c>
      <c r="B1489">
        <v>4</v>
      </c>
      <c r="C1489">
        <v>3</v>
      </c>
      <c r="D1489">
        <v>5</v>
      </c>
      <c r="E1489">
        <v>4</v>
      </c>
      <c r="F1489">
        <v>4</v>
      </c>
      <c r="G1489">
        <v>3</v>
      </c>
      <c r="H1489">
        <v>4</v>
      </c>
      <c r="I1489">
        <v>5</v>
      </c>
      <c r="J1489">
        <v>3</v>
      </c>
      <c r="K1489">
        <v>35</v>
      </c>
      <c r="L1489">
        <v>4</v>
      </c>
      <c r="M1489">
        <v>4</v>
      </c>
      <c r="N1489">
        <v>4</v>
      </c>
      <c r="O1489">
        <v>4</v>
      </c>
      <c r="P1489">
        <v>3</v>
      </c>
      <c r="Q1489">
        <v>5</v>
      </c>
      <c r="R1489">
        <v>3</v>
      </c>
      <c r="S1489">
        <v>4</v>
      </c>
      <c r="T1489">
        <v>4</v>
      </c>
      <c r="U1489">
        <v>35</v>
      </c>
      <c r="V1489">
        <v>70</v>
      </c>
      <c r="W1489" t="s">
        <v>756</v>
      </c>
      <c r="X1489" t="s">
        <v>14983</v>
      </c>
      <c r="Y1489" t="s">
        <v>10</v>
      </c>
    </row>
    <row r="1490" spans="1:25" x14ac:dyDescent="0.25">
      <c r="A1490" t="s">
        <v>23614</v>
      </c>
      <c r="B1490">
        <v>4</v>
      </c>
      <c r="C1490">
        <v>5</v>
      </c>
      <c r="D1490">
        <v>3</v>
      </c>
      <c r="E1490">
        <v>4</v>
      </c>
      <c r="F1490">
        <v>5</v>
      </c>
      <c r="G1490">
        <v>4</v>
      </c>
      <c r="H1490">
        <v>5</v>
      </c>
      <c r="I1490">
        <v>3</v>
      </c>
      <c r="J1490">
        <v>4</v>
      </c>
      <c r="K1490">
        <v>37</v>
      </c>
      <c r="L1490">
        <v>4</v>
      </c>
      <c r="M1490">
        <v>4</v>
      </c>
      <c r="N1490">
        <v>4</v>
      </c>
      <c r="O1490">
        <v>3</v>
      </c>
      <c r="P1490">
        <v>4</v>
      </c>
      <c r="Q1490">
        <v>4</v>
      </c>
      <c r="R1490">
        <v>3</v>
      </c>
      <c r="S1490">
        <v>5</v>
      </c>
      <c r="T1490">
        <v>4</v>
      </c>
      <c r="U1490">
        <v>35</v>
      </c>
      <c r="V1490">
        <v>72</v>
      </c>
      <c r="W1490" t="s">
        <v>201</v>
      </c>
      <c r="X1490" t="s">
        <v>8673</v>
      </c>
      <c r="Y1490" t="s">
        <v>10</v>
      </c>
    </row>
    <row r="1491" spans="1:25" x14ac:dyDescent="0.25">
      <c r="A1491" t="s">
        <v>23615</v>
      </c>
      <c r="B1491">
        <v>5</v>
      </c>
      <c r="C1491">
        <v>5</v>
      </c>
      <c r="D1491">
        <v>3</v>
      </c>
      <c r="E1491">
        <v>4</v>
      </c>
      <c r="F1491">
        <v>4</v>
      </c>
      <c r="G1491">
        <v>4</v>
      </c>
      <c r="H1491">
        <v>3</v>
      </c>
      <c r="I1491">
        <v>4</v>
      </c>
      <c r="J1491">
        <v>4</v>
      </c>
      <c r="K1491">
        <v>36</v>
      </c>
      <c r="L1491">
        <v>5</v>
      </c>
      <c r="M1491">
        <v>4</v>
      </c>
      <c r="N1491">
        <v>3</v>
      </c>
      <c r="O1491">
        <v>5</v>
      </c>
      <c r="P1491">
        <v>4</v>
      </c>
      <c r="Q1491">
        <v>4</v>
      </c>
      <c r="R1491">
        <v>3</v>
      </c>
      <c r="S1491">
        <v>4</v>
      </c>
      <c r="T1491">
        <v>4</v>
      </c>
      <c r="U1491">
        <v>36</v>
      </c>
      <c r="V1491">
        <v>72</v>
      </c>
      <c r="W1491" t="s">
        <v>201</v>
      </c>
      <c r="X1491" t="s">
        <v>8673</v>
      </c>
      <c r="Y1491" t="s">
        <v>10</v>
      </c>
    </row>
    <row r="1492" spans="1:25" x14ac:dyDescent="0.25">
      <c r="A1492" t="s">
        <v>23615</v>
      </c>
      <c r="B1492">
        <v>5</v>
      </c>
      <c r="C1492">
        <v>5</v>
      </c>
      <c r="D1492">
        <v>3</v>
      </c>
      <c r="E1492">
        <v>4</v>
      </c>
      <c r="F1492">
        <v>4</v>
      </c>
      <c r="G1492">
        <v>4</v>
      </c>
      <c r="H1492">
        <v>3</v>
      </c>
      <c r="I1492">
        <v>4</v>
      </c>
      <c r="J1492">
        <v>4</v>
      </c>
      <c r="K1492">
        <v>36</v>
      </c>
      <c r="L1492">
        <v>5</v>
      </c>
      <c r="M1492">
        <v>4</v>
      </c>
      <c r="N1492">
        <v>3</v>
      </c>
      <c r="O1492">
        <v>5</v>
      </c>
      <c r="P1492">
        <v>4</v>
      </c>
      <c r="Q1492">
        <v>4</v>
      </c>
      <c r="R1492">
        <v>3</v>
      </c>
      <c r="S1492">
        <v>4</v>
      </c>
      <c r="T1492">
        <v>4</v>
      </c>
      <c r="U1492">
        <v>36</v>
      </c>
      <c r="V1492">
        <v>72</v>
      </c>
      <c r="W1492" t="s">
        <v>201</v>
      </c>
      <c r="X1492" t="s">
        <v>8673</v>
      </c>
      <c r="Y1492" t="s">
        <v>10</v>
      </c>
    </row>
    <row r="1493" spans="1:25" x14ac:dyDescent="0.25">
      <c r="A1493" t="s">
        <v>23616</v>
      </c>
      <c r="B1493">
        <v>4</v>
      </c>
      <c r="C1493">
        <v>3</v>
      </c>
      <c r="D1493">
        <v>5</v>
      </c>
      <c r="E1493">
        <v>4</v>
      </c>
      <c r="F1493">
        <v>4</v>
      </c>
      <c r="G1493">
        <v>4</v>
      </c>
      <c r="H1493">
        <v>4</v>
      </c>
      <c r="I1493">
        <v>5</v>
      </c>
      <c r="J1493">
        <v>3</v>
      </c>
      <c r="K1493">
        <v>36</v>
      </c>
      <c r="L1493">
        <v>3</v>
      </c>
      <c r="M1493">
        <v>4</v>
      </c>
      <c r="N1493">
        <v>5</v>
      </c>
      <c r="O1493">
        <v>4</v>
      </c>
      <c r="P1493">
        <v>4</v>
      </c>
      <c r="Q1493">
        <v>4</v>
      </c>
      <c r="R1493">
        <v>3</v>
      </c>
      <c r="S1493">
        <v>4</v>
      </c>
      <c r="T1493">
        <v>5</v>
      </c>
      <c r="U1493">
        <v>36</v>
      </c>
      <c r="V1493">
        <v>72</v>
      </c>
      <c r="W1493" t="s">
        <v>15</v>
      </c>
      <c r="X1493" t="s">
        <v>7077</v>
      </c>
      <c r="Y1493" t="s">
        <v>10</v>
      </c>
    </row>
    <row r="1494" spans="1:25" x14ac:dyDescent="0.25">
      <c r="A1494" t="s">
        <v>23617</v>
      </c>
      <c r="B1494">
        <v>5</v>
      </c>
      <c r="C1494">
        <v>4</v>
      </c>
      <c r="D1494">
        <v>4</v>
      </c>
      <c r="E1494">
        <v>4</v>
      </c>
      <c r="F1494">
        <v>3</v>
      </c>
      <c r="G1494">
        <v>4</v>
      </c>
      <c r="H1494">
        <v>5</v>
      </c>
      <c r="I1494">
        <v>3</v>
      </c>
      <c r="J1494">
        <v>4</v>
      </c>
      <c r="K1494">
        <v>36</v>
      </c>
      <c r="L1494">
        <v>3</v>
      </c>
      <c r="M1494">
        <v>5</v>
      </c>
      <c r="N1494">
        <v>4</v>
      </c>
      <c r="O1494">
        <v>4</v>
      </c>
      <c r="P1494">
        <v>4</v>
      </c>
      <c r="Q1494">
        <v>4</v>
      </c>
      <c r="R1494">
        <v>4</v>
      </c>
      <c r="S1494">
        <v>4</v>
      </c>
      <c r="T1494">
        <v>4</v>
      </c>
      <c r="U1494">
        <v>36</v>
      </c>
      <c r="V1494">
        <v>72</v>
      </c>
      <c r="W1494" t="s">
        <v>102</v>
      </c>
      <c r="X1494" t="s">
        <v>23618</v>
      </c>
      <c r="Y1494" t="s">
        <v>44</v>
      </c>
    </row>
    <row r="1495" spans="1:25" x14ac:dyDescent="0.25">
      <c r="A1495" t="s">
        <v>23619</v>
      </c>
      <c r="B1495">
        <v>3</v>
      </c>
      <c r="C1495">
        <v>4</v>
      </c>
      <c r="D1495">
        <v>4</v>
      </c>
      <c r="E1495">
        <v>4</v>
      </c>
      <c r="F1495">
        <v>3</v>
      </c>
      <c r="G1495">
        <v>4</v>
      </c>
      <c r="H1495">
        <v>3</v>
      </c>
      <c r="I1495">
        <v>3</v>
      </c>
      <c r="J1495">
        <v>3</v>
      </c>
      <c r="K1495">
        <v>31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31</v>
      </c>
      <c r="W1495" t="s">
        <v>39</v>
      </c>
      <c r="X1495" t="s">
        <v>135</v>
      </c>
      <c r="Y1495" t="s">
        <v>10</v>
      </c>
    </row>
    <row r="1496" spans="1:25" x14ac:dyDescent="0.25">
      <c r="A1496" t="s">
        <v>23620</v>
      </c>
      <c r="B1496">
        <v>4</v>
      </c>
      <c r="C1496">
        <v>4</v>
      </c>
      <c r="D1496">
        <v>5</v>
      </c>
      <c r="E1496">
        <v>4</v>
      </c>
      <c r="F1496">
        <v>3</v>
      </c>
      <c r="G1496">
        <v>5</v>
      </c>
      <c r="H1496">
        <v>3</v>
      </c>
      <c r="I1496">
        <v>4</v>
      </c>
      <c r="J1496">
        <v>3</v>
      </c>
      <c r="K1496">
        <v>35</v>
      </c>
      <c r="L1496">
        <v>4</v>
      </c>
      <c r="M1496">
        <v>3</v>
      </c>
      <c r="N1496">
        <v>4</v>
      </c>
      <c r="O1496">
        <v>4</v>
      </c>
      <c r="P1496">
        <v>3</v>
      </c>
      <c r="Q1496">
        <v>5</v>
      </c>
      <c r="R1496">
        <v>3</v>
      </c>
      <c r="S1496">
        <v>4</v>
      </c>
      <c r="T1496">
        <v>5</v>
      </c>
      <c r="U1496">
        <v>35</v>
      </c>
      <c r="V1496">
        <v>70</v>
      </c>
      <c r="W1496" t="s">
        <v>8</v>
      </c>
      <c r="X1496" t="s">
        <v>23621</v>
      </c>
      <c r="Y1496" t="s">
        <v>10</v>
      </c>
    </row>
    <row r="1497" spans="1:25" x14ac:dyDescent="0.25">
      <c r="A1497" t="s">
        <v>23622</v>
      </c>
      <c r="B1497">
        <v>4</v>
      </c>
      <c r="C1497">
        <v>4</v>
      </c>
      <c r="D1497">
        <v>4</v>
      </c>
      <c r="E1497">
        <v>5</v>
      </c>
      <c r="F1497">
        <v>4</v>
      </c>
      <c r="G1497">
        <v>5</v>
      </c>
      <c r="H1497">
        <v>4</v>
      </c>
      <c r="I1497">
        <v>3</v>
      </c>
      <c r="J1497">
        <v>4</v>
      </c>
      <c r="K1497">
        <v>37</v>
      </c>
      <c r="L1497">
        <v>4</v>
      </c>
      <c r="M1497">
        <v>3</v>
      </c>
      <c r="N1497">
        <v>4</v>
      </c>
      <c r="O1497">
        <v>3</v>
      </c>
      <c r="P1497">
        <v>5</v>
      </c>
      <c r="Q1497">
        <v>4</v>
      </c>
      <c r="R1497">
        <v>4</v>
      </c>
      <c r="S1497">
        <v>4</v>
      </c>
      <c r="T1497">
        <v>4</v>
      </c>
      <c r="U1497">
        <v>35</v>
      </c>
      <c r="V1497">
        <v>72</v>
      </c>
      <c r="W1497" t="s">
        <v>166</v>
      </c>
      <c r="X1497" t="s">
        <v>22648</v>
      </c>
      <c r="Y1497" t="s">
        <v>10</v>
      </c>
    </row>
    <row r="1498" spans="1:25" x14ac:dyDescent="0.25">
      <c r="A1498" t="s">
        <v>23623</v>
      </c>
      <c r="B1498">
        <v>5</v>
      </c>
      <c r="C1498">
        <v>4</v>
      </c>
      <c r="D1498">
        <v>3</v>
      </c>
      <c r="E1498">
        <v>4</v>
      </c>
      <c r="F1498">
        <v>5</v>
      </c>
      <c r="G1498">
        <v>4</v>
      </c>
      <c r="H1498">
        <v>3</v>
      </c>
      <c r="I1498">
        <v>4</v>
      </c>
      <c r="J1498">
        <v>4</v>
      </c>
      <c r="K1498">
        <v>36</v>
      </c>
      <c r="L1498">
        <v>4</v>
      </c>
      <c r="M1498">
        <v>4</v>
      </c>
      <c r="N1498">
        <v>5</v>
      </c>
      <c r="O1498">
        <v>3</v>
      </c>
      <c r="P1498">
        <v>4</v>
      </c>
      <c r="Q1498">
        <v>5</v>
      </c>
      <c r="R1498">
        <v>4</v>
      </c>
      <c r="S1498">
        <v>3</v>
      </c>
      <c r="T1498">
        <v>4</v>
      </c>
      <c r="U1498">
        <v>36</v>
      </c>
      <c r="V1498">
        <v>72</v>
      </c>
      <c r="W1498" t="s">
        <v>58</v>
      </c>
      <c r="X1498" t="s">
        <v>23624</v>
      </c>
      <c r="Y1498" t="s">
        <v>10</v>
      </c>
    </row>
    <row r="1499" spans="1:25" x14ac:dyDescent="0.25">
      <c r="A1499" t="s">
        <v>23625</v>
      </c>
      <c r="B1499">
        <v>4</v>
      </c>
      <c r="C1499">
        <v>4</v>
      </c>
      <c r="D1499">
        <v>4</v>
      </c>
      <c r="E1499">
        <v>3</v>
      </c>
      <c r="F1499">
        <v>5</v>
      </c>
      <c r="G1499">
        <v>4</v>
      </c>
      <c r="H1499">
        <v>5</v>
      </c>
      <c r="I1499">
        <v>3</v>
      </c>
      <c r="J1499">
        <v>4</v>
      </c>
      <c r="K1499">
        <v>36</v>
      </c>
      <c r="L1499">
        <v>4</v>
      </c>
      <c r="M1499">
        <v>3</v>
      </c>
      <c r="N1499">
        <v>4</v>
      </c>
      <c r="O1499">
        <v>5</v>
      </c>
      <c r="P1499">
        <v>4</v>
      </c>
      <c r="Q1499">
        <v>5</v>
      </c>
      <c r="R1499">
        <v>3</v>
      </c>
      <c r="S1499">
        <v>4</v>
      </c>
      <c r="T1499">
        <v>4</v>
      </c>
      <c r="U1499">
        <v>36</v>
      </c>
      <c r="V1499">
        <v>72</v>
      </c>
      <c r="W1499" t="s">
        <v>110</v>
      </c>
      <c r="X1499" t="s">
        <v>23626</v>
      </c>
      <c r="Y1499" t="s">
        <v>10</v>
      </c>
    </row>
    <row r="1500" spans="1:25" x14ac:dyDescent="0.25">
      <c r="A1500" t="s">
        <v>23627</v>
      </c>
      <c r="B1500">
        <v>5</v>
      </c>
      <c r="C1500">
        <v>4</v>
      </c>
      <c r="D1500">
        <v>4</v>
      </c>
      <c r="E1500">
        <v>5</v>
      </c>
      <c r="F1500">
        <v>3</v>
      </c>
      <c r="G1500">
        <v>4</v>
      </c>
      <c r="H1500">
        <v>3</v>
      </c>
      <c r="I1500">
        <v>4</v>
      </c>
      <c r="J1500">
        <v>4</v>
      </c>
      <c r="K1500">
        <v>36</v>
      </c>
      <c r="L1500">
        <v>4</v>
      </c>
      <c r="M1500">
        <v>4</v>
      </c>
      <c r="N1500">
        <v>4</v>
      </c>
      <c r="O1500">
        <v>3</v>
      </c>
      <c r="P1500">
        <v>4</v>
      </c>
      <c r="Q1500">
        <v>5</v>
      </c>
      <c r="R1500">
        <v>3</v>
      </c>
      <c r="S1500">
        <v>4</v>
      </c>
      <c r="T1500">
        <v>5</v>
      </c>
      <c r="U1500">
        <v>36</v>
      </c>
      <c r="V1500">
        <v>72</v>
      </c>
      <c r="W1500" t="s">
        <v>12</v>
      </c>
      <c r="X1500" t="s">
        <v>11345</v>
      </c>
      <c r="Y1500" t="s">
        <v>10</v>
      </c>
    </row>
    <row r="1501" spans="1:25" x14ac:dyDescent="0.25">
      <c r="A1501" t="s">
        <v>23628</v>
      </c>
      <c r="B1501">
        <v>4</v>
      </c>
      <c r="C1501">
        <v>3</v>
      </c>
      <c r="D1501">
        <v>4</v>
      </c>
      <c r="E1501">
        <v>4</v>
      </c>
      <c r="F1501">
        <v>3</v>
      </c>
      <c r="G1501">
        <v>4</v>
      </c>
      <c r="H1501">
        <v>5</v>
      </c>
      <c r="I1501">
        <v>3</v>
      </c>
      <c r="J1501">
        <v>5</v>
      </c>
      <c r="K1501">
        <v>35</v>
      </c>
      <c r="L1501">
        <v>4</v>
      </c>
      <c r="M1501">
        <v>3</v>
      </c>
      <c r="N1501">
        <v>5</v>
      </c>
      <c r="O1501">
        <v>4</v>
      </c>
      <c r="P1501">
        <v>4</v>
      </c>
      <c r="Q1501">
        <v>4</v>
      </c>
      <c r="R1501">
        <v>3</v>
      </c>
      <c r="S1501">
        <v>4</v>
      </c>
      <c r="T1501">
        <v>4</v>
      </c>
      <c r="U1501">
        <v>35</v>
      </c>
      <c r="V1501">
        <v>70</v>
      </c>
      <c r="W1501" t="s">
        <v>61</v>
      </c>
      <c r="X1501" t="s">
        <v>23629</v>
      </c>
      <c r="Y1501" t="s">
        <v>10</v>
      </c>
    </row>
    <row r="1502" spans="1:25" x14ac:dyDescent="0.25">
      <c r="A1502" t="s">
        <v>23630</v>
      </c>
      <c r="B1502">
        <v>4</v>
      </c>
      <c r="C1502">
        <v>3</v>
      </c>
      <c r="D1502">
        <v>4</v>
      </c>
      <c r="E1502">
        <v>3</v>
      </c>
      <c r="F1502">
        <v>5</v>
      </c>
      <c r="G1502">
        <v>4</v>
      </c>
      <c r="H1502">
        <v>5</v>
      </c>
      <c r="I1502">
        <v>4</v>
      </c>
      <c r="J1502">
        <v>4</v>
      </c>
      <c r="K1502">
        <v>36</v>
      </c>
      <c r="L1502">
        <v>5</v>
      </c>
      <c r="M1502">
        <v>4</v>
      </c>
      <c r="N1502">
        <v>4</v>
      </c>
      <c r="O1502">
        <v>4</v>
      </c>
      <c r="P1502">
        <v>4</v>
      </c>
      <c r="Q1502">
        <v>3</v>
      </c>
      <c r="R1502">
        <v>4</v>
      </c>
      <c r="S1502">
        <v>3</v>
      </c>
      <c r="T1502">
        <v>5</v>
      </c>
      <c r="U1502">
        <v>36</v>
      </c>
      <c r="V1502">
        <v>72</v>
      </c>
      <c r="W1502" t="s">
        <v>91</v>
      </c>
      <c r="X1502" t="s">
        <v>23631</v>
      </c>
      <c r="Y1502" t="s">
        <v>10</v>
      </c>
    </row>
    <row r="1503" spans="1:25" x14ac:dyDescent="0.25">
      <c r="A1503" t="s">
        <v>23632</v>
      </c>
      <c r="B1503">
        <v>4</v>
      </c>
      <c r="C1503">
        <v>3</v>
      </c>
      <c r="D1503">
        <v>5</v>
      </c>
      <c r="E1503">
        <v>5</v>
      </c>
      <c r="F1503">
        <v>4</v>
      </c>
      <c r="G1503">
        <v>4</v>
      </c>
      <c r="H1503">
        <v>3</v>
      </c>
      <c r="I1503">
        <v>4</v>
      </c>
      <c r="J1503">
        <v>4</v>
      </c>
      <c r="K1503">
        <v>36</v>
      </c>
      <c r="L1503">
        <v>4</v>
      </c>
      <c r="M1503">
        <v>4</v>
      </c>
      <c r="N1503">
        <v>5</v>
      </c>
      <c r="O1503">
        <v>3</v>
      </c>
      <c r="P1503">
        <v>5</v>
      </c>
      <c r="Q1503">
        <v>3</v>
      </c>
      <c r="R1503">
        <v>4</v>
      </c>
      <c r="S1503">
        <v>4</v>
      </c>
      <c r="T1503">
        <v>4</v>
      </c>
      <c r="U1503">
        <v>36</v>
      </c>
      <c r="V1503">
        <v>72</v>
      </c>
      <c r="W1503" t="s">
        <v>795</v>
      </c>
      <c r="X1503" t="s">
        <v>13000</v>
      </c>
      <c r="Y1503" t="s">
        <v>10</v>
      </c>
    </row>
    <row r="1504" spans="1:25" x14ac:dyDescent="0.25">
      <c r="A1504" t="s">
        <v>23632</v>
      </c>
      <c r="B1504">
        <v>3</v>
      </c>
      <c r="C1504">
        <v>3</v>
      </c>
      <c r="D1504">
        <v>3</v>
      </c>
      <c r="E1504">
        <v>3</v>
      </c>
      <c r="F1504">
        <v>3</v>
      </c>
      <c r="G1504">
        <v>3</v>
      </c>
      <c r="H1504">
        <v>3</v>
      </c>
      <c r="I1504">
        <v>3</v>
      </c>
      <c r="J1504">
        <v>3</v>
      </c>
      <c r="K1504">
        <v>27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27</v>
      </c>
      <c r="W1504" t="s">
        <v>39</v>
      </c>
      <c r="X1504" t="s">
        <v>277</v>
      </c>
      <c r="Y1504" t="s">
        <v>10</v>
      </c>
    </row>
    <row r="1505" spans="1:25" x14ac:dyDescent="0.25">
      <c r="A1505" t="s">
        <v>23633</v>
      </c>
      <c r="B1505">
        <v>4</v>
      </c>
      <c r="C1505">
        <v>3</v>
      </c>
      <c r="D1505">
        <v>5</v>
      </c>
      <c r="E1505">
        <v>5</v>
      </c>
      <c r="F1505">
        <v>4</v>
      </c>
      <c r="G1505">
        <v>4</v>
      </c>
      <c r="H1505">
        <v>3</v>
      </c>
      <c r="I1505">
        <v>4</v>
      </c>
      <c r="J1505">
        <v>4</v>
      </c>
      <c r="K1505">
        <v>36</v>
      </c>
      <c r="L1505">
        <v>4</v>
      </c>
      <c r="M1505">
        <v>4</v>
      </c>
      <c r="N1505">
        <v>5</v>
      </c>
      <c r="O1505">
        <v>3</v>
      </c>
      <c r="P1505">
        <v>5</v>
      </c>
      <c r="Q1505">
        <v>3</v>
      </c>
      <c r="R1505">
        <v>4</v>
      </c>
      <c r="S1505">
        <v>4</v>
      </c>
      <c r="T1505">
        <v>4</v>
      </c>
      <c r="U1505">
        <v>36</v>
      </c>
      <c r="V1505">
        <v>72</v>
      </c>
      <c r="W1505" t="s">
        <v>795</v>
      </c>
      <c r="X1505" t="s">
        <v>13000</v>
      </c>
      <c r="Y1505" t="s">
        <v>10</v>
      </c>
    </row>
    <row r="1506" spans="1:25" x14ac:dyDescent="0.25">
      <c r="A1506" t="s">
        <v>23634</v>
      </c>
      <c r="B1506">
        <v>4</v>
      </c>
      <c r="C1506">
        <v>4</v>
      </c>
      <c r="D1506">
        <v>3</v>
      </c>
      <c r="E1506">
        <v>4</v>
      </c>
      <c r="F1506">
        <v>4</v>
      </c>
      <c r="G1506">
        <v>5</v>
      </c>
      <c r="H1506">
        <v>3</v>
      </c>
      <c r="I1506">
        <v>5</v>
      </c>
      <c r="J1506">
        <v>4</v>
      </c>
      <c r="K1506">
        <v>36</v>
      </c>
      <c r="L1506">
        <v>4</v>
      </c>
      <c r="M1506">
        <v>3</v>
      </c>
      <c r="N1506">
        <v>4</v>
      </c>
      <c r="O1506">
        <v>5</v>
      </c>
      <c r="P1506">
        <v>3</v>
      </c>
      <c r="Q1506">
        <v>4</v>
      </c>
      <c r="R1506">
        <v>4</v>
      </c>
      <c r="S1506">
        <v>5</v>
      </c>
      <c r="T1506">
        <v>4</v>
      </c>
      <c r="U1506">
        <v>36</v>
      </c>
      <c r="V1506">
        <v>72</v>
      </c>
      <c r="W1506" t="s">
        <v>176</v>
      </c>
      <c r="X1506" t="s">
        <v>2199</v>
      </c>
      <c r="Y1506" t="s">
        <v>10</v>
      </c>
    </row>
    <row r="1507" spans="1:25" x14ac:dyDescent="0.25">
      <c r="A1507" t="s">
        <v>23635</v>
      </c>
      <c r="B1507">
        <v>4</v>
      </c>
      <c r="C1507">
        <v>5</v>
      </c>
      <c r="D1507">
        <v>3</v>
      </c>
      <c r="E1507">
        <v>5</v>
      </c>
      <c r="F1507">
        <v>4</v>
      </c>
      <c r="G1507">
        <v>4</v>
      </c>
      <c r="H1507">
        <v>4</v>
      </c>
      <c r="I1507">
        <v>4</v>
      </c>
      <c r="J1507">
        <v>3</v>
      </c>
      <c r="K1507">
        <v>36</v>
      </c>
      <c r="L1507">
        <v>5</v>
      </c>
      <c r="M1507">
        <v>4</v>
      </c>
      <c r="N1507">
        <v>4</v>
      </c>
      <c r="O1507">
        <v>4</v>
      </c>
      <c r="P1507">
        <v>3</v>
      </c>
      <c r="Q1507">
        <v>5</v>
      </c>
      <c r="R1507">
        <v>4</v>
      </c>
      <c r="S1507">
        <v>3</v>
      </c>
      <c r="T1507">
        <v>4</v>
      </c>
      <c r="U1507">
        <v>36</v>
      </c>
      <c r="V1507">
        <v>72</v>
      </c>
      <c r="W1507" t="s">
        <v>61</v>
      </c>
      <c r="X1507" t="s">
        <v>23636</v>
      </c>
      <c r="Y1507" t="s">
        <v>10</v>
      </c>
    </row>
    <row r="1508" spans="1:25" x14ac:dyDescent="0.25">
      <c r="A1508" t="s">
        <v>23635</v>
      </c>
      <c r="B1508">
        <v>4</v>
      </c>
      <c r="C1508">
        <v>5</v>
      </c>
      <c r="D1508">
        <v>4</v>
      </c>
      <c r="E1508">
        <v>5</v>
      </c>
      <c r="F1508">
        <v>3</v>
      </c>
      <c r="G1508">
        <v>4</v>
      </c>
      <c r="H1508">
        <v>3</v>
      </c>
      <c r="I1508">
        <v>4</v>
      </c>
      <c r="J1508">
        <v>4</v>
      </c>
      <c r="K1508">
        <v>36</v>
      </c>
      <c r="L1508">
        <v>4</v>
      </c>
      <c r="M1508">
        <v>4</v>
      </c>
      <c r="N1508">
        <v>5</v>
      </c>
      <c r="O1508">
        <v>3</v>
      </c>
      <c r="P1508">
        <v>4</v>
      </c>
      <c r="Q1508">
        <v>4</v>
      </c>
      <c r="R1508">
        <v>3</v>
      </c>
      <c r="S1508">
        <v>4</v>
      </c>
      <c r="T1508">
        <v>5</v>
      </c>
      <c r="U1508">
        <v>36</v>
      </c>
      <c r="V1508">
        <v>72</v>
      </c>
      <c r="W1508" t="s">
        <v>58</v>
      </c>
      <c r="X1508" t="s">
        <v>10353</v>
      </c>
      <c r="Y1508" t="s">
        <v>10</v>
      </c>
    </row>
    <row r="1509" spans="1:25" x14ac:dyDescent="0.25">
      <c r="A1509" t="s">
        <v>23637</v>
      </c>
      <c r="B1509">
        <v>4</v>
      </c>
      <c r="C1509">
        <v>4</v>
      </c>
      <c r="D1509">
        <v>5</v>
      </c>
      <c r="E1509">
        <v>4</v>
      </c>
      <c r="F1509">
        <v>3</v>
      </c>
      <c r="G1509">
        <v>4</v>
      </c>
      <c r="H1509">
        <v>4</v>
      </c>
      <c r="I1509">
        <v>4</v>
      </c>
      <c r="J1509">
        <v>3</v>
      </c>
      <c r="K1509">
        <v>35</v>
      </c>
      <c r="L1509">
        <v>4</v>
      </c>
      <c r="M1509">
        <v>5</v>
      </c>
      <c r="N1509">
        <v>4</v>
      </c>
      <c r="O1509">
        <v>4</v>
      </c>
      <c r="P1509">
        <v>3</v>
      </c>
      <c r="Q1509">
        <v>4</v>
      </c>
      <c r="R1509">
        <v>4</v>
      </c>
      <c r="S1509">
        <v>3</v>
      </c>
      <c r="T1509">
        <v>4</v>
      </c>
      <c r="U1509">
        <v>35</v>
      </c>
      <c r="V1509">
        <v>70</v>
      </c>
      <c r="W1509" t="s">
        <v>18</v>
      </c>
      <c r="X1509" t="s">
        <v>540</v>
      </c>
      <c r="Y1509" t="s">
        <v>10</v>
      </c>
    </row>
    <row r="1510" spans="1:25" x14ac:dyDescent="0.25">
      <c r="A1510" t="s">
        <v>23638</v>
      </c>
      <c r="B1510">
        <v>4</v>
      </c>
      <c r="C1510">
        <v>5</v>
      </c>
      <c r="D1510">
        <v>3</v>
      </c>
      <c r="E1510">
        <v>4</v>
      </c>
      <c r="F1510">
        <v>5</v>
      </c>
      <c r="G1510">
        <v>4</v>
      </c>
      <c r="H1510">
        <v>4</v>
      </c>
      <c r="I1510">
        <v>3</v>
      </c>
      <c r="J1510">
        <v>5</v>
      </c>
      <c r="K1510">
        <v>37</v>
      </c>
      <c r="L1510">
        <v>4</v>
      </c>
      <c r="M1510">
        <v>4</v>
      </c>
      <c r="N1510">
        <v>3</v>
      </c>
      <c r="O1510">
        <v>4</v>
      </c>
      <c r="P1510">
        <v>3</v>
      </c>
      <c r="Q1510">
        <v>4</v>
      </c>
      <c r="R1510">
        <v>4</v>
      </c>
      <c r="S1510">
        <v>5</v>
      </c>
      <c r="T1510">
        <v>4</v>
      </c>
      <c r="U1510">
        <v>35</v>
      </c>
      <c r="V1510">
        <v>72</v>
      </c>
      <c r="W1510" t="s">
        <v>18</v>
      </c>
      <c r="X1510" t="s">
        <v>540</v>
      </c>
      <c r="Y1510" t="s">
        <v>10</v>
      </c>
    </row>
    <row r="1511" spans="1:25" x14ac:dyDescent="0.25">
      <c r="A1511" t="s">
        <v>23639</v>
      </c>
      <c r="B1511">
        <v>4</v>
      </c>
      <c r="C1511">
        <v>4</v>
      </c>
      <c r="D1511">
        <v>5</v>
      </c>
      <c r="E1511">
        <v>4</v>
      </c>
      <c r="F1511">
        <v>3</v>
      </c>
      <c r="G1511">
        <v>4</v>
      </c>
      <c r="H1511">
        <v>4</v>
      </c>
      <c r="I1511">
        <v>4</v>
      </c>
      <c r="J1511">
        <v>3</v>
      </c>
      <c r="K1511">
        <v>35</v>
      </c>
      <c r="L1511">
        <v>4</v>
      </c>
      <c r="M1511">
        <v>5</v>
      </c>
      <c r="N1511">
        <v>4</v>
      </c>
      <c r="O1511">
        <v>4</v>
      </c>
      <c r="P1511">
        <v>3</v>
      </c>
      <c r="Q1511">
        <v>4</v>
      </c>
      <c r="R1511">
        <v>4</v>
      </c>
      <c r="S1511">
        <v>3</v>
      </c>
      <c r="T1511">
        <v>4</v>
      </c>
      <c r="U1511">
        <v>35</v>
      </c>
      <c r="V1511">
        <v>70</v>
      </c>
      <c r="W1511" t="s">
        <v>18</v>
      </c>
      <c r="X1511" t="s">
        <v>540</v>
      </c>
      <c r="Y1511" t="s">
        <v>10</v>
      </c>
    </row>
    <row r="1512" spans="1:25" x14ac:dyDescent="0.25">
      <c r="A1512" t="s">
        <v>23640</v>
      </c>
      <c r="B1512">
        <v>4</v>
      </c>
      <c r="C1512">
        <v>4</v>
      </c>
      <c r="D1512">
        <v>5</v>
      </c>
      <c r="E1512">
        <v>3</v>
      </c>
      <c r="F1512">
        <v>5</v>
      </c>
      <c r="G1512">
        <v>4</v>
      </c>
      <c r="H1512">
        <v>3</v>
      </c>
      <c r="I1512">
        <v>4</v>
      </c>
      <c r="J1512">
        <v>4</v>
      </c>
      <c r="K1512">
        <v>36</v>
      </c>
      <c r="L1512">
        <v>4</v>
      </c>
      <c r="M1512">
        <v>4</v>
      </c>
      <c r="N1512">
        <v>5</v>
      </c>
      <c r="O1512">
        <v>4</v>
      </c>
      <c r="P1512">
        <v>3</v>
      </c>
      <c r="Q1512">
        <v>4</v>
      </c>
      <c r="R1512">
        <v>3</v>
      </c>
      <c r="S1512">
        <v>5</v>
      </c>
      <c r="T1512">
        <v>4</v>
      </c>
      <c r="U1512">
        <v>36</v>
      </c>
      <c r="V1512">
        <v>72</v>
      </c>
      <c r="W1512" t="s">
        <v>2177</v>
      </c>
      <c r="X1512" t="s">
        <v>23641</v>
      </c>
      <c r="Y1512" t="s">
        <v>50</v>
      </c>
    </row>
    <row r="1513" spans="1:25" x14ac:dyDescent="0.25">
      <c r="A1513" t="s">
        <v>23642</v>
      </c>
      <c r="B1513">
        <v>4</v>
      </c>
      <c r="C1513">
        <v>3</v>
      </c>
      <c r="D1513">
        <v>4</v>
      </c>
      <c r="E1513">
        <v>4</v>
      </c>
      <c r="F1513">
        <v>3</v>
      </c>
      <c r="G1513">
        <v>4</v>
      </c>
      <c r="H1513">
        <v>4</v>
      </c>
      <c r="I1513">
        <v>5</v>
      </c>
      <c r="J1513">
        <v>3</v>
      </c>
      <c r="K1513">
        <v>34</v>
      </c>
      <c r="L1513">
        <v>4</v>
      </c>
      <c r="M1513">
        <v>4</v>
      </c>
      <c r="N1513">
        <v>4</v>
      </c>
      <c r="O1513">
        <v>3</v>
      </c>
      <c r="P1513">
        <v>5</v>
      </c>
      <c r="Q1513">
        <v>4</v>
      </c>
      <c r="R1513">
        <v>5</v>
      </c>
      <c r="S1513">
        <v>4</v>
      </c>
      <c r="T1513">
        <v>4</v>
      </c>
      <c r="U1513">
        <v>37</v>
      </c>
      <c r="V1513">
        <v>71</v>
      </c>
      <c r="W1513" t="s">
        <v>15</v>
      </c>
      <c r="X1513" t="s">
        <v>9938</v>
      </c>
      <c r="Y1513" t="s">
        <v>10</v>
      </c>
    </row>
    <row r="1514" spans="1:25" x14ac:dyDescent="0.25">
      <c r="A1514" t="s">
        <v>23643</v>
      </c>
      <c r="B1514">
        <v>4</v>
      </c>
      <c r="C1514">
        <v>5</v>
      </c>
      <c r="D1514">
        <v>3</v>
      </c>
      <c r="E1514">
        <v>5</v>
      </c>
      <c r="F1514">
        <v>3</v>
      </c>
      <c r="G1514">
        <v>4</v>
      </c>
      <c r="H1514">
        <v>4</v>
      </c>
      <c r="I1514">
        <v>4</v>
      </c>
      <c r="J1514">
        <v>4</v>
      </c>
      <c r="K1514">
        <v>36</v>
      </c>
      <c r="L1514">
        <v>4</v>
      </c>
      <c r="M1514">
        <v>4</v>
      </c>
      <c r="N1514">
        <v>4</v>
      </c>
      <c r="O1514">
        <v>4</v>
      </c>
      <c r="P1514">
        <v>3</v>
      </c>
      <c r="Q1514">
        <v>5</v>
      </c>
      <c r="R1514">
        <v>4</v>
      </c>
      <c r="S1514">
        <v>3</v>
      </c>
      <c r="T1514">
        <v>4</v>
      </c>
      <c r="U1514">
        <v>35</v>
      </c>
      <c r="V1514">
        <v>71</v>
      </c>
      <c r="X1514" t="s">
        <v>15396</v>
      </c>
      <c r="Y1514" t="s">
        <v>78</v>
      </c>
    </row>
    <row r="1515" spans="1:25" x14ac:dyDescent="0.25">
      <c r="A1515" t="s">
        <v>23644</v>
      </c>
      <c r="B1515">
        <v>4</v>
      </c>
      <c r="C1515">
        <v>4</v>
      </c>
      <c r="D1515">
        <v>5</v>
      </c>
      <c r="E1515">
        <v>3</v>
      </c>
      <c r="F1515">
        <v>4</v>
      </c>
      <c r="G1515">
        <v>4</v>
      </c>
      <c r="H1515">
        <v>4</v>
      </c>
      <c r="I1515">
        <v>3</v>
      </c>
      <c r="J1515">
        <v>5</v>
      </c>
      <c r="K1515">
        <v>36</v>
      </c>
      <c r="L1515">
        <v>4</v>
      </c>
      <c r="M1515">
        <v>4</v>
      </c>
      <c r="N1515">
        <v>5</v>
      </c>
      <c r="O1515">
        <v>3</v>
      </c>
      <c r="P1515">
        <v>4</v>
      </c>
      <c r="Q1515">
        <v>3</v>
      </c>
      <c r="R1515">
        <v>4</v>
      </c>
      <c r="S1515">
        <v>4</v>
      </c>
      <c r="T1515">
        <v>5</v>
      </c>
      <c r="U1515">
        <v>36</v>
      </c>
      <c r="V1515">
        <v>72</v>
      </c>
      <c r="W1515" t="s">
        <v>64</v>
      </c>
      <c r="X1515" t="s">
        <v>23645</v>
      </c>
      <c r="Y1515" t="s">
        <v>10</v>
      </c>
    </row>
    <row r="1516" spans="1:25" x14ac:dyDescent="0.25">
      <c r="A1516" t="s">
        <v>23646</v>
      </c>
      <c r="B1516">
        <v>4</v>
      </c>
      <c r="C1516">
        <v>3</v>
      </c>
      <c r="D1516">
        <v>4</v>
      </c>
      <c r="E1516">
        <v>4</v>
      </c>
      <c r="F1516">
        <v>3</v>
      </c>
      <c r="G1516">
        <v>5</v>
      </c>
      <c r="H1516">
        <v>4</v>
      </c>
      <c r="I1516">
        <v>4</v>
      </c>
      <c r="J1516">
        <v>5</v>
      </c>
      <c r="K1516">
        <v>36</v>
      </c>
      <c r="L1516">
        <v>4</v>
      </c>
      <c r="M1516">
        <v>3</v>
      </c>
      <c r="N1516">
        <v>5</v>
      </c>
      <c r="O1516">
        <v>4</v>
      </c>
      <c r="P1516">
        <v>3</v>
      </c>
      <c r="Q1516">
        <v>4</v>
      </c>
      <c r="R1516">
        <v>4</v>
      </c>
      <c r="S1516">
        <v>4</v>
      </c>
      <c r="T1516">
        <v>5</v>
      </c>
      <c r="U1516">
        <v>36</v>
      </c>
      <c r="V1516">
        <v>72</v>
      </c>
      <c r="W1516" t="s">
        <v>105</v>
      </c>
      <c r="X1516" t="s">
        <v>7171</v>
      </c>
      <c r="Y1516" t="s">
        <v>10</v>
      </c>
    </row>
    <row r="1517" spans="1:25" x14ac:dyDescent="0.25">
      <c r="A1517" t="s">
        <v>23647</v>
      </c>
      <c r="B1517">
        <v>4</v>
      </c>
      <c r="C1517">
        <v>5</v>
      </c>
      <c r="D1517">
        <v>4</v>
      </c>
      <c r="E1517">
        <v>4</v>
      </c>
      <c r="F1517">
        <v>3</v>
      </c>
      <c r="G1517">
        <v>3</v>
      </c>
      <c r="H1517">
        <v>5</v>
      </c>
      <c r="I1517">
        <v>4</v>
      </c>
      <c r="J1517">
        <v>4</v>
      </c>
      <c r="K1517">
        <v>36</v>
      </c>
      <c r="L1517">
        <v>4</v>
      </c>
      <c r="M1517">
        <v>4</v>
      </c>
      <c r="N1517">
        <v>4</v>
      </c>
      <c r="O1517">
        <v>5</v>
      </c>
      <c r="P1517">
        <v>3</v>
      </c>
      <c r="Q1517">
        <v>5</v>
      </c>
      <c r="R1517">
        <v>3</v>
      </c>
      <c r="S1517">
        <v>4</v>
      </c>
      <c r="T1517">
        <v>4</v>
      </c>
      <c r="U1517">
        <v>36</v>
      </c>
      <c r="V1517">
        <v>72</v>
      </c>
      <c r="W1517" t="s">
        <v>105</v>
      </c>
      <c r="X1517" t="s">
        <v>23648</v>
      </c>
      <c r="Y1517" t="s">
        <v>10</v>
      </c>
    </row>
    <row r="1518" spans="1:25" x14ac:dyDescent="0.25">
      <c r="A1518" t="s">
        <v>23649</v>
      </c>
      <c r="B1518">
        <v>4</v>
      </c>
      <c r="C1518">
        <v>5</v>
      </c>
      <c r="D1518">
        <v>3</v>
      </c>
      <c r="E1518">
        <v>4</v>
      </c>
      <c r="F1518">
        <v>4</v>
      </c>
      <c r="G1518">
        <v>5</v>
      </c>
      <c r="H1518">
        <v>4</v>
      </c>
      <c r="I1518">
        <v>3</v>
      </c>
      <c r="J1518">
        <v>4</v>
      </c>
      <c r="K1518">
        <v>36</v>
      </c>
      <c r="L1518">
        <v>4</v>
      </c>
      <c r="M1518">
        <v>4</v>
      </c>
      <c r="N1518">
        <v>3</v>
      </c>
      <c r="O1518">
        <v>5</v>
      </c>
      <c r="P1518">
        <v>4</v>
      </c>
      <c r="Q1518">
        <v>4</v>
      </c>
      <c r="R1518">
        <v>5</v>
      </c>
      <c r="S1518">
        <v>3</v>
      </c>
      <c r="T1518">
        <v>4</v>
      </c>
      <c r="U1518">
        <v>36</v>
      </c>
      <c r="V1518">
        <v>72</v>
      </c>
      <c r="W1518" t="s">
        <v>12</v>
      </c>
      <c r="X1518" t="s">
        <v>23650</v>
      </c>
      <c r="Y1518" t="s">
        <v>10</v>
      </c>
    </row>
    <row r="1519" spans="1:25" x14ac:dyDescent="0.25">
      <c r="A1519" t="s">
        <v>23651</v>
      </c>
      <c r="B1519">
        <v>5</v>
      </c>
      <c r="C1519">
        <v>4</v>
      </c>
      <c r="D1519">
        <v>4</v>
      </c>
      <c r="E1519">
        <v>3</v>
      </c>
      <c r="F1519">
        <v>4</v>
      </c>
      <c r="G1519">
        <v>3</v>
      </c>
      <c r="H1519">
        <v>5</v>
      </c>
      <c r="I1519">
        <v>3</v>
      </c>
      <c r="J1519">
        <v>5</v>
      </c>
      <c r="K1519">
        <v>36</v>
      </c>
      <c r="L1519">
        <v>3</v>
      </c>
      <c r="M1519">
        <v>5</v>
      </c>
      <c r="N1519">
        <v>4</v>
      </c>
      <c r="O1519">
        <v>5</v>
      </c>
      <c r="P1519">
        <v>3</v>
      </c>
      <c r="Q1519">
        <v>4</v>
      </c>
      <c r="R1519">
        <v>4</v>
      </c>
      <c r="S1519">
        <v>3</v>
      </c>
      <c r="T1519">
        <v>4</v>
      </c>
      <c r="U1519">
        <v>35</v>
      </c>
      <c r="V1519">
        <v>71</v>
      </c>
      <c r="W1519" t="s">
        <v>55</v>
      </c>
      <c r="X1519" t="s">
        <v>4772</v>
      </c>
      <c r="Y1519" t="s">
        <v>10</v>
      </c>
    </row>
    <row r="1520" spans="1:25" x14ac:dyDescent="0.25">
      <c r="A1520" t="s">
        <v>23652</v>
      </c>
      <c r="B1520">
        <v>3</v>
      </c>
      <c r="C1520">
        <v>4</v>
      </c>
      <c r="D1520">
        <v>4</v>
      </c>
      <c r="E1520">
        <v>4</v>
      </c>
      <c r="F1520">
        <v>3</v>
      </c>
      <c r="G1520">
        <v>4</v>
      </c>
      <c r="H1520">
        <v>4</v>
      </c>
      <c r="I1520">
        <v>4</v>
      </c>
      <c r="J1520">
        <v>3</v>
      </c>
      <c r="K1520">
        <v>33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33</v>
      </c>
      <c r="W1520" t="s">
        <v>12424</v>
      </c>
      <c r="X1520" t="s">
        <v>23653</v>
      </c>
      <c r="Y1520" t="s">
        <v>473</v>
      </c>
    </row>
    <row r="1521" spans="1:25" x14ac:dyDescent="0.25">
      <c r="A1521" t="s">
        <v>23654</v>
      </c>
      <c r="B1521">
        <v>3</v>
      </c>
      <c r="C1521">
        <v>3</v>
      </c>
      <c r="D1521">
        <v>3</v>
      </c>
      <c r="E1521">
        <v>3</v>
      </c>
      <c r="F1521">
        <v>3</v>
      </c>
      <c r="G1521">
        <v>3</v>
      </c>
      <c r="H1521">
        <v>3</v>
      </c>
      <c r="I1521">
        <v>3</v>
      </c>
      <c r="J1521">
        <v>3</v>
      </c>
      <c r="K1521">
        <v>27</v>
      </c>
      <c r="L1521">
        <v>3</v>
      </c>
      <c r="M1521">
        <v>3</v>
      </c>
      <c r="N1521">
        <v>3</v>
      </c>
      <c r="O1521">
        <v>3</v>
      </c>
      <c r="P1521">
        <v>3</v>
      </c>
      <c r="Q1521">
        <v>3</v>
      </c>
      <c r="R1521">
        <v>3</v>
      </c>
      <c r="S1521">
        <v>3</v>
      </c>
      <c r="T1521">
        <v>3</v>
      </c>
      <c r="U1521">
        <v>27</v>
      </c>
      <c r="V1521">
        <v>54</v>
      </c>
      <c r="W1521" t="s">
        <v>18</v>
      </c>
      <c r="X1521" t="s">
        <v>23655</v>
      </c>
      <c r="Y1521" t="s">
        <v>10</v>
      </c>
    </row>
    <row r="1522" spans="1:25" x14ac:dyDescent="0.25">
      <c r="A1522" t="s">
        <v>23656</v>
      </c>
      <c r="B1522">
        <v>4</v>
      </c>
      <c r="C1522">
        <v>4</v>
      </c>
      <c r="D1522">
        <v>4</v>
      </c>
      <c r="E1522">
        <v>5</v>
      </c>
      <c r="F1522">
        <v>3</v>
      </c>
      <c r="G1522">
        <v>4</v>
      </c>
      <c r="H1522">
        <v>4</v>
      </c>
      <c r="I1522">
        <v>3</v>
      </c>
      <c r="J1522">
        <v>5</v>
      </c>
      <c r="K1522">
        <v>36</v>
      </c>
      <c r="L1522">
        <v>4</v>
      </c>
      <c r="M1522">
        <v>4</v>
      </c>
      <c r="N1522">
        <v>3</v>
      </c>
      <c r="O1522">
        <v>5</v>
      </c>
      <c r="P1522">
        <v>4</v>
      </c>
      <c r="Q1522">
        <v>4</v>
      </c>
      <c r="R1522">
        <v>3</v>
      </c>
      <c r="S1522">
        <v>4</v>
      </c>
      <c r="T1522">
        <v>5</v>
      </c>
      <c r="U1522">
        <v>36</v>
      </c>
      <c r="V1522">
        <v>72</v>
      </c>
      <c r="W1522" t="s">
        <v>105</v>
      </c>
      <c r="X1522" t="s">
        <v>336</v>
      </c>
      <c r="Y1522" t="s">
        <v>10</v>
      </c>
    </row>
    <row r="1523" spans="1:25" x14ac:dyDescent="0.25">
      <c r="A1523" t="s">
        <v>23657</v>
      </c>
      <c r="B1523">
        <v>5</v>
      </c>
      <c r="C1523">
        <v>4</v>
      </c>
      <c r="D1523">
        <v>3</v>
      </c>
      <c r="E1523">
        <v>5</v>
      </c>
      <c r="F1523">
        <v>3</v>
      </c>
      <c r="G1523">
        <v>4</v>
      </c>
      <c r="H1523">
        <v>4</v>
      </c>
      <c r="I1523">
        <v>3</v>
      </c>
      <c r="J1523">
        <v>5</v>
      </c>
      <c r="K1523">
        <v>36</v>
      </c>
      <c r="L1523">
        <v>5</v>
      </c>
      <c r="M1523">
        <v>4</v>
      </c>
      <c r="N1523">
        <v>4</v>
      </c>
      <c r="O1523">
        <v>3</v>
      </c>
      <c r="P1523">
        <v>4</v>
      </c>
      <c r="Q1523">
        <v>4</v>
      </c>
      <c r="R1523">
        <v>3</v>
      </c>
      <c r="S1523">
        <v>4</v>
      </c>
      <c r="T1523">
        <v>5</v>
      </c>
      <c r="U1523">
        <v>36</v>
      </c>
      <c r="V1523">
        <v>72</v>
      </c>
      <c r="W1523" t="s">
        <v>55</v>
      </c>
      <c r="X1523" t="s">
        <v>2839</v>
      </c>
      <c r="Y1523" t="s">
        <v>10</v>
      </c>
    </row>
    <row r="1524" spans="1:25" x14ac:dyDescent="0.25">
      <c r="A1524" t="s">
        <v>23658</v>
      </c>
      <c r="B1524">
        <v>5</v>
      </c>
      <c r="C1524">
        <v>4</v>
      </c>
      <c r="D1524">
        <v>3</v>
      </c>
      <c r="E1524">
        <v>5</v>
      </c>
      <c r="F1524">
        <v>4</v>
      </c>
      <c r="G1524">
        <v>3</v>
      </c>
      <c r="H1524">
        <v>4</v>
      </c>
      <c r="I1524">
        <v>4</v>
      </c>
      <c r="J1524">
        <v>4</v>
      </c>
      <c r="K1524">
        <v>36</v>
      </c>
      <c r="L1524">
        <v>5</v>
      </c>
      <c r="M1524">
        <v>4</v>
      </c>
      <c r="N1524">
        <v>3</v>
      </c>
      <c r="O1524">
        <v>5</v>
      </c>
      <c r="P1524">
        <v>4</v>
      </c>
      <c r="Q1524">
        <v>3</v>
      </c>
      <c r="R1524">
        <v>4</v>
      </c>
      <c r="S1524">
        <v>4</v>
      </c>
      <c r="T1524">
        <v>4</v>
      </c>
      <c r="U1524">
        <v>36</v>
      </c>
      <c r="V1524">
        <v>72</v>
      </c>
      <c r="W1524" t="s">
        <v>58</v>
      </c>
      <c r="X1524" t="s">
        <v>23659</v>
      </c>
      <c r="Y1524" t="s">
        <v>10</v>
      </c>
    </row>
    <row r="1525" spans="1:25" x14ac:dyDescent="0.25">
      <c r="A1525" t="s">
        <v>23660</v>
      </c>
      <c r="B1525">
        <v>4</v>
      </c>
      <c r="C1525">
        <v>4</v>
      </c>
      <c r="D1525">
        <v>5</v>
      </c>
      <c r="E1525">
        <v>3</v>
      </c>
      <c r="F1525">
        <v>4</v>
      </c>
      <c r="G1525">
        <v>4</v>
      </c>
      <c r="H1525">
        <v>4</v>
      </c>
      <c r="I1525">
        <v>3</v>
      </c>
      <c r="J1525">
        <v>5</v>
      </c>
      <c r="K1525">
        <v>36</v>
      </c>
      <c r="L1525">
        <v>4</v>
      </c>
      <c r="M1525">
        <v>3</v>
      </c>
      <c r="N1525">
        <v>4</v>
      </c>
      <c r="O1525">
        <v>5</v>
      </c>
      <c r="P1525">
        <v>4</v>
      </c>
      <c r="Q1525">
        <v>3</v>
      </c>
      <c r="R1525">
        <v>4</v>
      </c>
      <c r="S1525">
        <v>3</v>
      </c>
      <c r="T1525">
        <v>5</v>
      </c>
      <c r="U1525">
        <v>35</v>
      </c>
      <c r="V1525">
        <v>71</v>
      </c>
      <c r="W1525" t="s">
        <v>21</v>
      </c>
      <c r="X1525" t="s">
        <v>2266</v>
      </c>
      <c r="Y1525" t="s">
        <v>10</v>
      </c>
    </row>
    <row r="1526" spans="1:25" x14ac:dyDescent="0.25">
      <c r="A1526" t="s">
        <v>23661</v>
      </c>
      <c r="B1526">
        <v>4</v>
      </c>
      <c r="C1526">
        <v>3</v>
      </c>
      <c r="D1526">
        <v>5</v>
      </c>
      <c r="E1526">
        <v>4</v>
      </c>
      <c r="F1526">
        <v>5</v>
      </c>
      <c r="G1526">
        <v>4</v>
      </c>
      <c r="H1526">
        <v>4</v>
      </c>
      <c r="I1526">
        <v>3</v>
      </c>
      <c r="J1526">
        <v>4</v>
      </c>
      <c r="K1526">
        <v>36</v>
      </c>
      <c r="L1526">
        <v>4</v>
      </c>
      <c r="M1526">
        <v>4</v>
      </c>
      <c r="N1526">
        <v>4</v>
      </c>
      <c r="O1526">
        <v>4</v>
      </c>
      <c r="P1526">
        <v>5</v>
      </c>
      <c r="Q1526">
        <v>3</v>
      </c>
      <c r="R1526">
        <v>4</v>
      </c>
      <c r="S1526">
        <v>3</v>
      </c>
      <c r="T1526">
        <v>5</v>
      </c>
      <c r="U1526">
        <v>36</v>
      </c>
      <c r="V1526">
        <v>72</v>
      </c>
      <c r="W1526" t="s">
        <v>12</v>
      </c>
      <c r="X1526" t="s">
        <v>23662</v>
      </c>
      <c r="Y1526" t="s">
        <v>10</v>
      </c>
    </row>
    <row r="1527" spans="1:25" x14ac:dyDescent="0.25">
      <c r="A1527" t="s">
        <v>23663</v>
      </c>
      <c r="B1527">
        <v>4</v>
      </c>
      <c r="C1527">
        <v>5</v>
      </c>
      <c r="D1527">
        <v>3</v>
      </c>
      <c r="E1527">
        <v>4</v>
      </c>
      <c r="F1527">
        <v>4</v>
      </c>
      <c r="G1527">
        <v>4</v>
      </c>
      <c r="H1527">
        <v>4</v>
      </c>
      <c r="I1527">
        <v>3</v>
      </c>
      <c r="J1527">
        <v>5</v>
      </c>
      <c r="K1527">
        <v>36</v>
      </c>
      <c r="L1527">
        <v>4</v>
      </c>
      <c r="M1527">
        <v>5</v>
      </c>
      <c r="N1527">
        <v>3</v>
      </c>
      <c r="O1527">
        <v>4</v>
      </c>
      <c r="P1527">
        <v>4</v>
      </c>
      <c r="Q1527">
        <v>5</v>
      </c>
      <c r="R1527">
        <v>3</v>
      </c>
      <c r="S1527">
        <v>4</v>
      </c>
      <c r="T1527">
        <v>4</v>
      </c>
      <c r="U1527">
        <v>36</v>
      </c>
      <c r="V1527">
        <v>72</v>
      </c>
      <c r="W1527" t="s">
        <v>669</v>
      </c>
      <c r="X1527" t="s">
        <v>1166</v>
      </c>
      <c r="Y1527" t="s">
        <v>10</v>
      </c>
    </row>
    <row r="1528" spans="1:25" x14ac:dyDescent="0.25">
      <c r="A1528" t="s">
        <v>23663</v>
      </c>
      <c r="B1528">
        <v>4</v>
      </c>
      <c r="C1528">
        <v>5</v>
      </c>
      <c r="D1528">
        <v>4</v>
      </c>
      <c r="E1528">
        <v>3</v>
      </c>
      <c r="F1528">
        <v>5</v>
      </c>
      <c r="G1528">
        <v>4</v>
      </c>
      <c r="H1528">
        <v>3</v>
      </c>
      <c r="I1528">
        <v>4</v>
      </c>
      <c r="J1528">
        <v>4</v>
      </c>
      <c r="K1528">
        <v>36</v>
      </c>
      <c r="L1528">
        <v>4</v>
      </c>
      <c r="M1528">
        <v>4</v>
      </c>
      <c r="N1528">
        <v>5</v>
      </c>
      <c r="O1528">
        <v>3</v>
      </c>
      <c r="P1528">
        <v>4</v>
      </c>
      <c r="Q1528">
        <v>3</v>
      </c>
      <c r="R1528">
        <v>4</v>
      </c>
      <c r="S1528">
        <v>4</v>
      </c>
      <c r="T1528">
        <v>5</v>
      </c>
      <c r="U1528">
        <v>36</v>
      </c>
      <c r="V1528">
        <v>72</v>
      </c>
      <c r="W1528" t="s">
        <v>509</v>
      </c>
      <c r="X1528" t="s">
        <v>4315</v>
      </c>
      <c r="Y1528" t="s">
        <v>44</v>
      </c>
    </row>
    <row r="1529" spans="1:25" x14ac:dyDescent="0.25">
      <c r="A1529" t="s">
        <v>23664</v>
      </c>
      <c r="B1529">
        <v>4</v>
      </c>
      <c r="C1529">
        <v>4</v>
      </c>
      <c r="D1529">
        <v>4</v>
      </c>
      <c r="E1529">
        <v>3</v>
      </c>
      <c r="F1529">
        <v>4</v>
      </c>
      <c r="G1529">
        <v>4</v>
      </c>
      <c r="H1529">
        <v>3</v>
      </c>
      <c r="I1529">
        <v>5</v>
      </c>
      <c r="J1529">
        <v>4</v>
      </c>
      <c r="K1529">
        <v>35</v>
      </c>
      <c r="L1529">
        <v>5</v>
      </c>
      <c r="M1529">
        <v>3</v>
      </c>
      <c r="N1529">
        <v>4</v>
      </c>
      <c r="O1529">
        <v>4</v>
      </c>
      <c r="P1529">
        <v>4</v>
      </c>
      <c r="Q1529">
        <v>4</v>
      </c>
      <c r="R1529">
        <v>4</v>
      </c>
      <c r="S1529">
        <v>3</v>
      </c>
      <c r="T1529">
        <v>4</v>
      </c>
      <c r="U1529">
        <v>35</v>
      </c>
      <c r="V1529">
        <v>70</v>
      </c>
      <c r="W1529" t="s">
        <v>133</v>
      </c>
      <c r="X1529" t="s">
        <v>7600</v>
      </c>
      <c r="Y1529" t="s">
        <v>10</v>
      </c>
    </row>
    <row r="1530" spans="1:25" x14ac:dyDescent="0.25">
      <c r="A1530" t="s">
        <v>23665</v>
      </c>
      <c r="B1530">
        <v>4</v>
      </c>
      <c r="C1530">
        <v>5</v>
      </c>
      <c r="D1530">
        <v>3</v>
      </c>
      <c r="E1530">
        <v>4</v>
      </c>
      <c r="F1530">
        <v>4</v>
      </c>
      <c r="G1530">
        <v>4</v>
      </c>
      <c r="H1530">
        <v>4</v>
      </c>
      <c r="I1530">
        <v>5</v>
      </c>
      <c r="J1530">
        <v>3</v>
      </c>
      <c r="K1530">
        <v>36</v>
      </c>
      <c r="L1530">
        <v>5</v>
      </c>
      <c r="M1530">
        <v>4</v>
      </c>
      <c r="N1530">
        <v>4</v>
      </c>
      <c r="O1530">
        <v>4</v>
      </c>
      <c r="P1530">
        <v>3</v>
      </c>
      <c r="Q1530">
        <v>4</v>
      </c>
      <c r="R1530">
        <v>3</v>
      </c>
      <c r="S1530">
        <v>5</v>
      </c>
      <c r="T1530">
        <v>4</v>
      </c>
      <c r="U1530">
        <v>36</v>
      </c>
      <c r="V1530">
        <v>72</v>
      </c>
      <c r="W1530" t="s">
        <v>406</v>
      </c>
      <c r="X1530" t="s">
        <v>23666</v>
      </c>
      <c r="Y1530" t="s">
        <v>50</v>
      </c>
    </row>
    <row r="1531" spans="1:25" x14ac:dyDescent="0.25">
      <c r="A1531" t="s">
        <v>23667</v>
      </c>
      <c r="B1531">
        <v>4</v>
      </c>
      <c r="C1531">
        <v>5</v>
      </c>
      <c r="D1531">
        <v>4</v>
      </c>
      <c r="E1531">
        <v>5</v>
      </c>
      <c r="F1531">
        <v>4</v>
      </c>
      <c r="G1531">
        <v>3</v>
      </c>
      <c r="H1531">
        <v>4</v>
      </c>
      <c r="I1531">
        <v>4</v>
      </c>
      <c r="J1531">
        <v>3</v>
      </c>
      <c r="K1531">
        <v>36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36</v>
      </c>
      <c r="W1531" t="s">
        <v>61</v>
      </c>
      <c r="X1531" t="s">
        <v>990</v>
      </c>
      <c r="Y1531" t="s">
        <v>10</v>
      </c>
    </row>
    <row r="1532" spans="1:25" x14ac:dyDescent="0.25">
      <c r="A1532" t="s">
        <v>6615</v>
      </c>
      <c r="B1532">
        <v>4</v>
      </c>
      <c r="C1532">
        <v>5</v>
      </c>
      <c r="D1532">
        <v>3</v>
      </c>
      <c r="E1532">
        <v>4</v>
      </c>
      <c r="F1532">
        <v>5</v>
      </c>
      <c r="G1532">
        <v>4</v>
      </c>
      <c r="H1532">
        <v>3</v>
      </c>
      <c r="I1532">
        <v>4</v>
      </c>
      <c r="J1532">
        <v>3</v>
      </c>
      <c r="K1532">
        <v>35</v>
      </c>
      <c r="L1532">
        <v>5</v>
      </c>
      <c r="M1532">
        <v>4</v>
      </c>
      <c r="N1532">
        <v>4</v>
      </c>
      <c r="O1532">
        <v>5</v>
      </c>
      <c r="P1532">
        <v>3</v>
      </c>
      <c r="Q1532">
        <v>4</v>
      </c>
      <c r="R1532">
        <v>3</v>
      </c>
      <c r="S1532">
        <v>4</v>
      </c>
      <c r="T1532">
        <v>5</v>
      </c>
      <c r="U1532">
        <v>37</v>
      </c>
      <c r="V1532">
        <v>72</v>
      </c>
      <c r="W1532" t="s">
        <v>39</v>
      </c>
      <c r="X1532" t="s">
        <v>1557</v>
      </c>
      <c r="Y1532" t="s">
        <v>10</v>
      </c>
    </row>
    <row r="1533" spans="1:25" x14ac:dyDescent="0.25">
      <c r="A1533" t="s">
        <v>23668</v>
      </c>
      <c r="B1533">
        <v>4</v>
      </c>
      <c r="C1533">
        <v>4</v>
      </c>
      <c r="D1533">
        <v>5</v>
      </c>
      <c r="E1533">
        <v>3</v>
      </c>
      <c r="F1533">
        <v>5</v>
      </c>
      <c r="G1533">
        <v>3</v>
      </c>
      <c r="H1533">
        <v>4</v>
      </c>
      <c r="I1533">
        <v>4</v>
      </c>
      <c r="J1533">
        <v>4</v>
      </c>
      <c r="K1533">
        <v>36</v>
      </c>
      <c r="L1533">
        <v>4</v>
      </c>
      <c r="M1533">
        <v>5</v>
      </c>
      <c r="N1533">
        <v>4</v>
      </c>
      <c r="O1533">
        <v>3</v>
      </c>
      <c r="P1533">
        <v>4</v>
      </c>
      <c r="Q1533">
        <v>4</v>
      </c>
      <c r="R1533">
        <v>3</v>
      </c>
      <c r="S1533">
        <v>4</v>
      </c>
      <c r="T1533">
        <v>5</v>
      </c>
      <c r="U1533">
        <v>36</v>
      </c>
      <c r="V1533">
        <v>72</v>
      </c>
      <c r="W1533" t="s">
        <v>97</v>
      </c>
      <c r="X1533" t="s">
        <v>23669</v>
      </c>
      <c r="Y1533" t="s">
        <v>44</v>
      </c>
    </row>
    <row r="1534" spans="1:25" x14ac:dyDescent="0.25">
      <c r="A1534" t="s">
        <v>23670</v>
      </c>
      <c r="B1534">
        <v>4</v>
      </c>
      <c r="C1534">
        <v>4</v>
      </c>
      <c r="D1534">
        <v>3</v>
      </c>
      <c r="E1534">
        <v>4</v>
      </c>
      <c r="F1534">
        <v>5</v>
      </c>
      <c r="G1534">
        <v>3</v>
      </c>
      <c r="H1534">
        <v>4</v>
      </c>
      <c r="I1534">
        <v>4</v>
      </c>
      <c r="J1534">
        <v>5</v>
      </c>
      <c r="K1534">
        <v>36</v>
      </c>
      <c r="L1534">
        <v>5</v>
      </c>
      <c r="M1534">
        <v>3</v>
      </c>
      <c r="N1534">
        <v>4</v>
      </c>
      <c r="O1534">
        <v>4</v>
      </c>
      <c r="P1534">
        <v>4</v>
      </c>
      <c r="Q1534">
        <v>3</v>
      </c>
      <c r="R1534">
        <v>4</v>
      </c>
      <c r="S1534">
        <v>4</v>
      </c>
      <c r="T1534">
        <v>5</v>
      </c>
      <c r="U1534">
        <v>36</v>
      </c>
      <c r="V1534">
        <v>72</v>
      </c>
      <c r="W1534" t="s">
        <v>166</v>
      </c>
      <c r="X1534" t="s">
        <v>2891</v>
      </c>
      <c r="Y1534" t="s">
        <v>10</v>
      </c>
    </row>
    <row r="1535" spans="1:25" x14ac:dyDescent="0.25">
      <c r="A1535" t="s">
        <v>23671</v>
      </c>
      <c r="B1535">
        <v>4</v>
      </c>
      <c r="C1535">
        <v>4</v>
      </c>
      <c r="D1535">
        <v>3</v>
      </c>
      <c r="E1535">
        <v>4</v>
      </c>
      <c r="F1535">
        <v>5</v>
      </c>
      <c r="G1535">
        <v>3</v>
      </c>
      <c r="H1535">
        <v>4</v>
      </c>
      <c r="I1535">
        <v>4</v>
      </c>
      <c r="J1535">
        <v>5</v>
      </c>
      <c r="K1535">
        <v>36</v>
      </c>
      <c r="L1535">
        <v>5</v>
      </c>
      <c r="M1535">
        <v>3</v>
      </c>
      <c r="N1535">
        <v>4</v>
      </c>
      <c r="O1535">
        <v>4</v>
      </c>
      <c r="P1535">
        <v>4</v>
      </c>
      <c r="Q1535">
        <v>3</v>
      </c>
      <c r="R1535">
        <v>4</v>
      </c>
      <c r="S1535">
        <v>4</v>
      </c>
      <c r="T1535">
        <v>5</v>
      </c>
      <c r="U1535">
        <v>36</v>
      </c>
      <c r="V1535">
        <v>72</v>
      </c>
      <c r="W1535" t="s">
        <v>166</v>
      </c>
      <c r="X1535" t="s">
        <v>2891</v>
      </c>
      <c r="Y1535" t="s">
        <v>10</v>
      </c>
    </row>
    <row r="1536" spans="1:25" x14ac:dyDescent="0.25">
      <c r="A1536" t="s">
        <v>23671</v>
      </c>
      <c r="B1536">
        <v>4</v>
      </c>
      <c r="C1536">
        <v>5</v>
      </c>
      <c r="D1536">
        <v>3</v>
      </c>
      <c r="E1536">
        <v>4</v>
      </c>
      <c r="F1536">
        <v>5</v>
      </c>
      <c r="G1536">
        <v>4</v>
      </c>
      <c r="H1536">
        <v>3</v>
      </c>
      <c r="I1536">
        <v>4</v>
      </c>
      <c r="J1536">
        <v>3</v>
      </c>
      <c r="K1536">
        <v>35</v>
      </c>
      <c r="L1536">
        <v>5</v>
      </c>
      <c r="M1536">
        <v>4</v>
      </c>
      <c r="N1536">
        <v>4</v>
      </c>
      <c r="O1536">
        <v>5</v>
      </c>
      <c r="P1536">
        <v>3</v>
      </c>
      <c r="Q1536">
        <v>4</v>
      </c>
      <c r="R1536">
        <v>3</v>
      </c>
      <c r="S1536">
        <v>4</v>
      </c>
      <c r="T1536">
        <v>5</v>
      </c>
      <c r="U1536">
        <v>37</v>
      </c>
      <c r="V1536">
        <v>72</v>
      </c>
      <c r="W1536" t="s">
        <v>39</v>
      </c>
      <c r="X1536" t="s">
        <v>1557</v>
      </c>
      <c r="Y1536" t="s">
        <v>10</v>
      </c>
    </row>
    <row r="1537" spans="1:25" x14ac:dyDescent="0.25">
      <c r="A1537" t="s">
        <v>23672</v>
      </c>
      <c r="B1537">
        <v>3</v>
      </c>
      <c r="C1537">
        <v>3</v>
      </c>
      <c r="D1537">
        <v>4</v>
      </c>
      <c r="E1537">
        <v>4</v>
      </c>
      <c r="F1537">
        <v>3</v>
      </c>
      <c r="G1537">
        <v>3</v>
      </c>
      <c r="H1537">
        <v>3</v>
      </c>
      <c r="I1537">
        <v>4</v>
      </c>
      <c r="J1537">
        <v>3</v>
      </c>
      <c r="K1537">
        <v>30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30</v>
      </c>
      <c r="W1537" t="s">
        <v>176</v>
      </c>
      <c r="X1537" t="s">
        <v>12808</v>
      </c>
      <c r="Y1537" t="s">
        <v>10</v>
      </c>
    </row>
    <row r="1538" spans="1:25" x14ac:dyDescent="0.25">
      <c r="A1538" t="s">
        <v>23673</v>
      </c>
      <c r="B1538">
        <v>5</v>
      </c>
      <c r="C1538">
        <v>3</v>
      </c>
      <c r="D1538">
        <v>4</v>
      </c>
      <c r="E1538">
        <v>4</v>
      </c>
      <c r="F1538">
        <v>4</v>
      </c>
      <c r="G1538">
        <v>4</v>
      </c>
      <c r="H1538">
        <v>4</v>
      </c>
      <c r="I1538">
        <v>3</v>
      </c>
      <c r="J1538">
        <v>4</v>
      </c>
      <c r="K1538">
        <v>35</v>
      </c>
      <c r="L1538">
        <v>5</v>
      </c>
      <c r="M1538">
        <v>3</v>
      </c>
      <c r="N1538">
        <v>4</v>
      </c>
      <c r="O1538">
        <v>4</v>
      </c>
      <c r="P1538">
        <v>4</v>
      </c>
      <c r="Q1538">
        <v>4</v>
      </c>
      <c r="R1538">
        <v>5</v>
      </c>
      <c r="S1538">
        <v>3</v>
      </c>
      <c r="T1538">
        <v>5</v>
      </c>
      <c r="U1538">
        <v>37</v>
      </c>
      <c r="V1538">
        <v>72</v>
      </c>
      <c r="W1538" t="s">
        <v>166</v>
      </c>
      <c r="X1538" t="s">
        <v>2891</v>
      </c>
      <c r="Y1538" t="s">
        <v>10</v>
      </c>
    </row>
    <row r="1539" spans="1:25" x14ac:dyDescent="0.25">
      <c r="A1539" t="s">
        <v>23674</v>
      </c>
      <c r="B1539">
        <v>4</v>
      </c>
      <c r="C1539">
        <v>3</v>
      </c>
      <c r="D1539">
        <v>4</v>
      </c>
      <c r="E1539">
        <v>5</v>
      </c>
      <c r="F1539">
        <v>4</v>
      </c>
      <c r="G1539">
        <v>4</v>
      </c>
      <c r="H1539">
        <v>5</v>
      </c>
      <c r="I1539">
        <v>3</v>
      </c>
      <c r="J1539">
        <v>4</v>
      </c>
      <c r="K1539">
        <v>36</v>
      </c>
      <c r="L1539">
        <v>3</v>
      </c>
      <c r="M1539">
        <v>4</v>
      </c>
      <c r="N1539">
        <v>4</v>
      </c>
      <c r="O1539">
        <v>3</v>
      </c>
      <c r="P1539">
        <v>4</v>
      </c>
      <c r="Q1539">
        <v>5</v>
      </c>
      <c r="R1539">
        <v>4</v>
      </c>
      <c r="S1539">
        <v>4</v>
      </c>
      <c r="T1539">
        <v>5</v>
      </c>
      <c r="U1539">
        <v>36</v>
      </c>
      <c r="V1539">
        <v>72</v>
      </c>
      <c r="W1539" t="s">
        <v>379</v>
      </c>
      <c r="X1539" t="s">
        <v>23675</v>
      </c>
      <c r="Y1539" t="s">
        <v>10</v>
      </c>
    </row>
    <row r="1540" spans="1:25" x14ac:dyDescent="0.25">
      <c r="A1540" t="s">
        <v>23676</v>
      </c>
      <c r="B1540">
        <v>4</v>
      </c>
      <c r="C1540">
        <v>5</v>
      </c>
      <c r="D1540">
        <v>3</v>
      </c>
      <c r="E1540">
        <v>4</v>
      </c>
      <c r="F1540">
        <v>4</v>
      </c>
      <c r="G1540">
        <v>5</v>
      </c>
      <c r="H1540">
        <v>4</v>
      </c>
      <c r="I1540">
        <v>3</v>
      </c>
      <c r="J1540">
        <v>4</v>
      </c>
      <c r="K1540">
        <v>36</v>
      </c>
      <c r="L1540">
        <v>4</v>
      </c>
      <c r="M1540">
        <v>4</v>
      </c>
      <c r="N1540">
        <v>3</v>
      </c>
      <c r="O1540">
        <v>5</v>
      </c>
      <c r="P1540">
        <v>4</v>
      </c>
      <c r="Q1540">
        <v>4</v>
      </c>
      <c r="R1540">
        <v>5</v>
      </c>
      <c r="S1540">
        <v>3</v>
      </c>
      <c r="T1540">
        <v>4</v>
      </c>
      <c r="U1540">
        <v>36</v>
      </c>
      <c r="V1540">
        <v>72</v>
      </c>
      <c r="W1540" t="s">
        <v>12</v>
      </c>
      <c r="X1540" t="s">
        <v>19695</v>
      </c>
      <c r="Y1540" t="s">
        <v>10</v>
      </c>
    </row>
    <row r="1541" spans="1:25" x14ac:dyDescent="0.25">
      <c r="A1541" t="s">
        <v>23677</v>
      </c>
      <c r="B1541">
        <v>4</v>
      </c>
      <c r="C1541">
        <v>5</v>
      </c>
      <c r="D1541">
        <v>4</v>
      </c>
      <c r="E1541">
        <v>3</v>
      </c>
      <c r="F1541">
        <v>5</v>
      </c>
      <c r="G1541">
        <v>4</v>
      </c>
      <c r="H1541">
        <v>4</v>
      </c>
      <c r="I1541">
        <v>3</v>
      </c>
      <c r="J1541">
        <v>4</v>
      </c>
      <c r="K1541">
        <v>36</v>
      </c>
      <c r="L1541">
        <v>4</v>
      </c>
      <c r="M1541">
        <v>4</v>
      </c>
      <c r="N1541">
        <v>5</v>
      </c>
      <c r="O1541">
        <v>4</v>
      </c>
      <c r="P1541">
        <v>3</v>
      </c>
      <c r="Q1541">
        <v>5</v>
      </c>
      <c r="R1541">
        <v>3</v>
      </c>
      <c r="S1541">
        <v>4</v>
      </c>
      <c r="T1541">
        <v>4</v>
      </c>
      <c r="U1541">
        <v>36</v>
      </c>
      <c r="V1541">
        <v>72</v>
      </c>
      <c r="W1541" t="s">
        <v>15</v>
      </c>
      <c r="X1541" t="s">
        <v>538</v>
      </c>
      <c r="Y1541" t="s">
        <v>10</v>
      </c>
    </row>
    <row r="1542" spans="1:25" x14ac:dyDescent="0.25">
      <c r="A1542" t="s">
        <v>23678</v>
      </c>
      <c r="B1542">
        <v>4</v>
      </c>
      <c r="C1542">
        <v>4</v>
      </c>
      <c r="D1542">
        <v>3</v>
      </c>
      <c r="E1542">
        <v>4</v>
      </c>
      <c r="F1542">
        <v>5</v>
      </c>
      <c r="G1542">
        <v>3</v>
      </c>
      <c r="H1542">
        <v>5</v>
      </c>
      <c r="I1542">
        <v>4</v>
      </c>
      <c r="J1542">
        <v>4</v>
      </c>
      <c r="K1542">
        <v>36</v>
      </c>
      <c r="L1542">
        <v>4</v>
      </c>
      <c r="M1542">
        <v>3</v>
      </c>
      <c r="N1542">
        <v>4</v>
      </c>
      <c r="O1542">
        <v>4</v>
      </c>
      <c r="P1542">
        <v>5</v>
      </c>
      <c r="Q1542">
        <v>3</v>
      </c>
      <c r="R1542">
        <v>4</v>
      </c>
      <c r="S1542">
        <v>5</v>
      </c>
      <c r="T1542">
        <v>4</v>
      </c>
      <c r="U1542">
        <v>36</v>
      </c>
      <c r="V1542">
        <v>72</v>
      </c>
      <c r="W1542" t="s">
        <v>8</v>
      </c>
      <c r="X1542" t="s">
        <v>6906</v>
      </c>
      <c r="Y1542" t="s">
        <v>10</v>
      </c>
    </row>
    <row r="1543" spans="1:25" x14ac:dyDescent="0.25">
      <c r="A1543" t="s">
        <v>23679</v>
      </c>
      <c r="B1543">
        <v>4</v>
      </c>
      <c r="C1543">
        <v>5</v>
      </c>
      <c r="D1543">
        <v>3</v>
      </c>
      <c r="E1543">
        <v>4</v>
      </c>
      <c r="F1543">
        <v>4</v>
      </c>
      <c r="G1543">
        <v>5</v>
      </c>
      <c r="H1543">
        <v>4</v>
      </c>
      <c r="I1543">
        <v>4</v>
      </c>
      <c r="J1543">
        <v>3</v>
      </c>
      <c r="K1543">
        <v>36</v>
      </c>
      <c r="L1543">
        <v>4</v>
      </c>
      <c r="M1543">
        <v>4</v>
      </c>
      <c r="N1543">
        <v>5</v>
      </c>
      <c r="O1543">
        <v>4</v>
      </c>
      <c r="P1543">
        <v>3</v>
      </c>
      <c r="Q1543">
        <v>4</v>
      </c>
      <c r="R1543">
        <v>4</v>
      </c>
      <c r="S1543">
        <v>3</v>
      </c>
      <c r="T1543">
        <v>5</v>
      </c>
      <c r="U1543">
        <v>36</v>
      </c>
      <c r="V1543">
        <v>72</v>
      </c>
      <c r="W1543" t="s">
        <v>15</v>
      </c>
      <c r="X1543" t="s">
        <v>15194</v>
      </c>
      <c r="Y1543" t="s">
        <v>10</v>
      </c>
    </row>
    <row r="1544" spans="1:25" x14ac:dyDescent="0.25">
      <c r="A1544" t="s">
        <v>23680</v>
      </c>
      <c r="B1544">
        <v>4</v>
      </c>
      <c r="C1544">
        <v>5</v>
      </c>
      <c r="D1544">
        <v>3</v>
      </c>
      <c r="E1544">
        <v>4</v>
      </c>
      <c r="F1544">
        <v>4</v>
      </c>
      <c r="G1544">
        <v>5</v>
      </c>
      <c r="H1544">
        <v>4</v>
      </c>
      <c r="I1544">
        <v>4</v>
      </c>
      <c r="J1544">
        <v>3</v>
      </c>
      <c r="K1544">
        <v>36</v>
      </c>
      <c r="L1544">
        <v>4</v>
      </c>
      <c r="M1544">
        <v>4</v>
      </c>
      <c r="N1544">
        <v>5</v>
      </c>
      <c r="O1544">
        <v>4</v>
      </c>
      <c r="P1544">
        <v>3</v>
      </c>
      <c r="Q1544">
        <v>4</v>
      </c>
      <c r="R1544">
        <v>4</v>
      </c>
      <c r="S1544">
        <v>3</v>
      </c>
      <c r="T1544">
        <v>5</v>
      </c>
      <c r="U1544">
        <v>36</v>
      </c>
      <c r="V1544">
        <v>72</v>
      </c>
      <c r="W1544" t="s">
        <v>15</v>
      </c>
      <c r="X1544" t="s">
        <v>23681</v>
      </c>
      <c r="Y1544" t="s">
        <v>10</v>
      </c>
    </row>
    <row r="1545" spans="1:25" x14ac:dyDescent="0.25">
      <c r="A1545" t="s">
        <v>23682</v>
      </c>
      <c r="B1545">
        <v>5</v>
      </c>
      <c r="C1545">
        <v>4</v>
      </c>
      <c r="D1545">
        <v>3</v>
      </c>
      <c r="E1545">
        <v>5</v>
      </c>
      <c r="F1545">
        <v>4</v>
      </c>
      <c r="G1545">
        <v>4</v>
      </c>
      <c r="H1545">
        <v>3</v>
      </c>
      <c r="I1545">
        <v>4</v>
      </c>
      <c r="J1545">
        <v>4</v>
      </c>
      <c r="K1545">
        <v>36</v>
      </c>
      <c r="L1545">
        <v>3</v>
      </c>
      <c r="M1545">
        <v>5</v>
      </c>
      <c r="N1545">
        <v>5</v>
      </c>
      <c r="O1545">
        <v>4</v>
      </c>
      <c r="P1545">
        <v>3</v>
      </c>
      <c r="Q1545">
        <v>4</v>
      </c>
      <c r="R1545">
        <v>4</v>
      </c>
      <c r="S1545">
        <v>4</v>
      </c>
      <c r="T1545">
        <v>4</v>
      </c>
      <c r="U1545">
        <v>36</v>
      </c>
      <c r="V1545">
        <v>72</v>
      </c>
      <c r="W1545" t="s">
        <v>795</v>
      </c>
      <c r="X1545" t="s">
        <v>23683</v>
      </c>
      <c r="Y1545" t="s">
        <v>10</v>
      </c>
    </row>
    <row r="1546" spans="1:25" x14ac:dyDescent="0.25">
      <c r="A1546" t="s">
        <v>23684</v>
      </c>
      <c r="B1546">
        <v>3</v>
      </c>
      <c r="C1546">
        <v>3</v>
      </c>
      <c r="D1546">
        <v>4</v>
      </c>
      <c r="E1546">
        <v>5</v>
      </c>
      <c r="F1546">
        <v>5</v>
      </c>
      <c r="G1546">
        <v>4</v>
      </c>
      <c r="H1546">
        <v>4</v>
      </c>
      <c r="I1546">
        <v>4</v>
      </c>
      <c r="J1546">
        <v>4</v>
      </c>
      <c r="K1546">
        <v>36</v>
      </c>
      <c r="L1546">
        <v>3</v>
      </c>
      <c r="M1546">
        <v>5</v>
      </c>
      <c r="N1546">
        <v>4</v>
      </c>
      <c r="O1546">
        <v>5</v>
      </c>
      <c r="P1546">
        <v>4</v>
      </c>
      <c r="Q1546">
        <v>4</v>
      </c>
      <c r="R1546">
        <v>3</v>
      </c>
      <c r="S1546">
        <v>4</v>
      </c>
      <c r="T1546">
        <v>4</v>
      </c>
      <c r="U1546">
        <v>36</v>
      </c>
      <c r="V1546">
        <v>72</v>
      </c>
      <c r="W1546" t="s">
        <v>143</v>
      </c>
      <c r="X1546" t="s">
        <v>23685</v>
      </c>
      <c r="Y1546" t="s">
        <v>10</v>
      </c>
    </row>
    <row r="1547" spans="1:25" x14ac:dyDescent="0.25">
      <c r="A1547" t="s">
        <v>23686</v>
      </c>
      <c r="B1547">
        <v>4</v>
      </c>
      <c r="C1547">
        <v>4</v>
      </c>
      <c r="D1547">
        <v>4</v>
      </c>
      <c r="E1547">
        <v>4</v>
      </c>
      <c r="F1547">
        <v>5</v>
      </c>
      <c r="G1547">
        <v>3</v>
      </c>
      <c r="H1547">
        <v>4</v>
      </c>
      <c r="I1547">
        <v>3</v>
      </c>
      <c r="J1547">
        <v>5</v>
      </c>
      <c r="K1547">
        <v>36</v>
      </c>
      <c r="V1547">
        <v>36</v>
      </c>
      <c r="W1547" t="s">
        <v>143</v>
      </c>
      <c r="X1547" t="s">
        <v>23685</v>
      </c>
      <c r="Y1547" t="s">
        <v>10</v>
      </c>
    </row>
    <row r="1548" spans="1:25" x14ac:dyDescent="0.25">
      <c r="A1548" t="s">
        <v>23687</v>
      </c>
      <c r="B1548">
        <v>4</v>
      </c>
      <c r="C1548">
        <v>3</v>
      </c>
      <c r="D1548">
        <v>4</v>
      </c>
      <c r="E1548">
        <v>4</v>
      </c>
      <c r="F1548">
        <v>4</v>
      </c>
      <c r="G1548">
        <v>5</v>
      </c>
      <c r="H1548">
        <v>4</v>
      </c>
      <c r="I1548">
        <v>3</v>
      </c>
      <c r="J1548">
        <v>4</v>
      </c>
      <c r="K1548">
        <v>35</v>
      </c>
      <c r="L1548">
        <v>5</v>
      </c>
      <c r="M1548">
        <v>3</v>
      </c>
      <c r="N1548">
        <v>4</v>
      </c>
      <c r="O1548">
        <v>4</v>
      </c>
      <c r="P1548">
        <v>5</v>
      </c>
      <c r="Q1548">
        <v>4</v>
      </c>
      <c r="R1548">
        <v>3</v>
      </c>
      <c r="S1548">
        <v>4</v>
      </c>
      <c r="T1548">
        <v>5</v>
      </c>
      <c r="U1548">
        <v>37</v>
      </c>
      <c r="V1548">
        <v>72</v>
      </c>
      <c r="W1548" t="s">
        <v>52</v>
      </c>
      <c r="X1548" t="s">
        <v>3852</v>
      </c>
      <c r="Y1548" t="s">
        <v>10</v>
      </c>
    </row>
    <row r="1549" spans="1:25" x14ac:dyDescent="0.25">
      <c r="A1549" t="s">
        <v>23688</v>
      </c>
      <c r="B1549">
        <v>4</v>
      </c>
      <c r="C1549">
        <v>5</v>
      </c>
      <c r="D1549">
        <v>4</v>
      </c>
      <c r="E1549">
        <v>3</v>
      </c>
      <c r="F1549">
        <v>4</v>
      </c>
      <c r="G1549">
        <v>5</v>
      </c>
      <c r="H1549">
        <v>4</v>
      </c>
      <c r="I1549">
        <v>3</v>
      </c>
      <c r="J1549">
        <v>4</v>
      </c>
      <c r="K1549">
        <v>36</v>
      </c>
      <c r="L1549">
        <v>5</v>
      </c>
      <c r="M1549">
        <v>4</v>
      </c>
      <c r="N1549">
        <v>3</v>
      </c>
      <c r="O1549">
        <v>4</v>
      </c>
      <c r="P1549">
        <v>4</v>
      </c>
      <c r="Q1549">
        <v>3</v>
      </c>
      <c r="R1549">
        <v>5</v>
      </c>
      <c r="S1549">
        <v>4</v>
      </c>
      <c r="T1549">
        <v>4</v>
      </c>
      <c r="U1549">
        <v>36</v>
      </c>
      <c r="V1549">
        <v>72</v>
      </c>
      <c r="W1549" t="s">
        <v>669</v>
      </c>
      <c r="X1549" t="s">
        <v>23689</v>
      </c>
      <c r="Y1549" t="s">
        <v>10</v>
      </c>
    </row>
    <row r="1550" spans="1:25" x14ac:dyDescent="0.25">
      <c r="A1550" t="s">
        <v>23690</v>
      </c>
      <c r="B1550">
        <v>5</v>
      </c>
      <c r="C1550">
        <v>4</v>
      </c>
      <c r="D1550">
        <v>3</v>
      </c>
      <c r="E1550">
        <v>4</v>
      </c>
      <c r="F1550">
        <v>5</v>
      </c>
      <c r="G1550">
        <v>4</v>
      </c>
      <c r="H1550">
        <v>4</v>
      </c>
      <c r="I1550">
        <v>3</v>
      </c>
      <c r="J1550">
        <v>4</v>
      </c>
      <c r="K1550">
        <v>36</v>
      </c>
      <c r="L1550">
        <v>4</v>
      </c>
      <c r="M1550">
        <v>4</v>
      </c>
      <c r="N1550">
        <v>4</v>
      </c>
      <c r="O1550">
        <v>5</v>
      </c>
      <c r="P1550">
        <v>3</v>
      </c>
      <c r="Q1550">
        <v>5</v>
      </c>
      <c r="R1550">
        <v>4</v>
      </c>
      <c r="S1550">
        <v>3</v>
      </c>
      <c r="T1550">
        <v>4</v>
      </c>
      <c r="U1550">
        <v>36</v>
      </c>
      <c r="V1550">
        <v>72</v>
      </c>
      <c r="W1550" t="s">
        <v>669</v>
      </c>
      <c r="X1550" t="s">
        <v>23691</v>
      </c>
      <c r="Y1550" t="s">
        <v>10</v>
      </c>
    </row>
    <row r="1551" spans="1:25" x14ac:dyDescent="0.25">
      <c r="A1551" t="s">
        <v>23692</v>
      </c>
      <c r="B1551">
        <v>5</v>
      </c>
      <c r="C1551">
        <v>4</v>
      </c>
      <c r="D1551">
        <v>3</v>
      </c>
      <c r="E1551">
        <v>4</v>
      </c>
      <c r="F1551">
        <v>5</v>
      </c>
      <c r="G1551">
        <v>4</v>
      </c>
      <c r="H1551">
        <v>4</v>
      </c>
      <c r="I1551">
        <v>3</v>
      </c>
      <c r="J1551">
        <v>4</v>
      </c>
      <c r="K1551">
        <v>36</v>
      </c>
      <c r="L1551">
        <v>4</v>
      </c>
      <c r="M1551">
        <v>4</v>
      </c>
      <c r="N1551">
        <v>4</v>
      </c>
      <c r="O1551">
        <v>5</v>
      </c>
      <c r="P1551">
        <v>3</v>
      </c>
      <c r="Q1551">
        <v>5</v>
      </c>
      <c r="R1551">
        <v>4</v>
      </c>
      <c r="S1551">
        <v>3</v>
      </c>
      <c r="T1551">
        <v>4</v>
      </c>
      <c r="U1551">
        <v>36</v>
      </c>
      <c r="V1551">
        <v>72</v>
      </c>
      <c r="W1551" t="s">
        <v>669</v>
      </c>
      <c r="X1551" t="s">
        <v>23691</v>
      </c>
      <c r="Y1551" t="s">
        <v>10</v>
      </c>
    </row>
    <row r="1552" spans="1:25" x14ac:dyDescent="0.25">
      <c r="A1552" t="s">
        <v>23693</v>
      </c>
      <c r="B1552">
        <v>4</v>
      </c>
      <c r="C1552">
        <v>5</v>
      </c>
      <c r="D1552">
        <v>4</v>
      </c>
      <c r="E1552">
        <v>3</v>
      </c>
      <c r="F1552">
        <v>4</v>
      </c>
      <c r="G1552">
        <v>5</v>
      </c>
      <c r="H1552">
        <v>4</v>
      </c>
      <c r="I1552">
        <v>3</v>
      </c>
      <c r="J1552">
        <v>4</v>
      </c>
      <c r="K1552">
        <v>36</v>
      </c>
      <c r="L1552">
        <v>5</v>
      </c>
      <c r="M1552">
        <v>4</v>
      </c>
      <c r="N1552">
        <v>3</v>
      </c>
      <c r="O1552">
        <v>4</v>
      </c>
      <c r="P1552">
        <v>4</v>
      </c>
      <c r="Q1552">
        <v>3</v>
      </c>
      <c r="R1552">
        <v>5</v>
      </c>
      <c r="S1552">
        <v>4</v>
      </c>
      <c r="T1552">
        <v>4</v>
      </c>
      <c r="U1552">
        <v>36</v>
      </c>
      <c r="V1552">
        <v>72</v>
      </c>
      <c r="W1552" t="s">
        <v>669</v>
      </c>
      <c r="X1552" t="s">
        <v>23691</v>
      </c>
      <c r="Y1552" t="s">
        <v>10</v>
      </c>
    </row>
    <row r="1553" spans="1:25" x14ac:dyDescent="0.25">
      <c r="A1553" t="s">
        <v>23694</v>
      </c>
      <c r="B1553">
        <v>4</v>
      </c>
      <c r="C1553">
        <v>5</v>
      </c>
      <c r="D1553">
        <v>4</v>
      </c>
      <c r="E1553">
        <v>3</v>
      </c>
      <c r="F1553">
        <v>5</v>
      </c>
      <c r="G1553">
        <v>4</v>
      </c>
      <c r="H1553">
        <v>4</v>
      </c>
      <c r="I1553">
        <v>4</v>
      </c>
      <c r="J1553">
        <v>3</v>
      </c>
      <c r="K1553">
        <v>36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36</v>
      </c>
      <c r="W1553" t="s">
        <v>669</v>
      </c>
      <c r="X1553" t="s">
        <v>23691</v>
      </c>
      <c r="Y1553" t="s">
        <v>10</v>
      </c>
    </row>
    <row r="1554" spans="1:25" x14ac:dyDescent="0.25">
      <c r="A1554" t="s">
        <v>23695</v>
      </c>
      <c r="B1554">
        <v>4</v>
      </c>
      <c r="C1554">
        <v>5</v>
      </c>
      <c r="D1554">
        <v>4</v>
      </c>
      <c r="E1554">
        <v>3</v>
      </c>
      <c r="F1554">
        <v>4</v>
      </c>
      <c r="G1554">
        <v>5</v>
      </c>
      <c r="H1554">
        <v>4</v>
      </c>
      <c r="I1554">
        <v>3</v>
      </c>
      <c r="J1554">
        <v>4</v>
      </c>
      <c r="K1554">
        <v>36</v>
      </c>
      <c r="L1554">
        <v>5</v>
      </c>
      <c r="M1554">
        <v>4</v>
      </c>
      <c r="N1554">
        <v>3</v>
      </c>
      <c r="O1554">
        <v>4</v>
      </c>
      <c r="P1554">
        <v>4</v>
      </c>
      <c r="Q1554">
        <v>3</v>
      </c>
      <c r="R1554">
        <v>5</v>
      </c>
      <c r="S1554">
        <v>4</v>
      </c>
      <c r="T1554">
        <v>4</v>
      </c>
      <c r="U1554">
        <v>36</v>
      </c>
      <c r="V1554">
        <v>72</v>
      </c>
      <c r="W1554" t="s">
        <v>669</v>
      </c>
      <c r="X1554" t="s">
        <v>23691</v>
      </c>
      <c r="Y1554" t="s">
        <v>10</v>
      </c>
    </row>
    <row r="1555" spans="1:25" x14ac:dyDescent="0.25">
      <c r="A1555" t="s">
        <v>23696</v>
      </c>
      <c r="B1555">
        <v>4</v>
      </c>
      <c r="C1555">
        <v>3</v>
      </c>
      <c r="D1555">
        <v>3</v>
      </c>
      <c r="E1555">
        <v>3</v>
      </c>
      <c r="F1555">
        <v>3</v>
      </c>
      <c r="G1555">
        <v>4</v>
      </c>
      <c r="H1555">
        <v>3</v>
      </c>
      <c r="I1555">
        <v>4</v>
      </c>
      <c r="J1555">
        <v>3</v>
      </c>
      <c r="K1555">
        <v>30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30</v>
      </c>
      <c r="W1555" t="s">
        <v>296</v>
      </c>
      <c r="X1555" t="s">
        <v>23697</v>
      </c>
      <c r="Y1555" t="s">
        <v>10</v>
      </c>
    </row>
    <row r="1556" spans="1:25" x14ac:dyDescent="0.25">
      <c r="A1556" t="s">
        <v>23698</v>
      </c>
      <c r="B1556">
        <v>4</v>
      </c>
      <c r="C1556">
        <v>3</v>
      </c>
      <c r="D1556">
        <v>4</v>
      </c>
      <c r="E1556">
        <v>3</v>
      </c>
      <c r="F1556">
        <v>4</v>
      </c>
      <c r="G1556">
        <v>4</v>
      </c>
      <c r="H1556">
        <v>4</v>
      </c>
      <c r="I1556">
        <v>4</v>
      </c>
      <c r="J1556">
        <v>4</v>
      </c>
      <c r="K1556">
        <v>34</v>
      </c>
      <c r="L1556">
        <v>4</v>
      </c>
      <c r="M1556">
        <v>4</v>
      </c>
      <c r="N1556">
        <v>3</v>
      </c>
      <c r="O1556">
        <v>4</v>
      </c>
      <c r="P1556">
        <v>4</v>
      </c>
      <c r="Q1556">
        <v>3</v>
      </c>
      <c r="R1556">
        <v>5</v>
      </c>
      <c r="S1556">
        <v>3</v>
      </c>
      <c r="T1556">
        <v>4</v>
      </c>
      <c r="U1556">
        <v>34</v>
      </c>
      <c r="V1556">
        <v>68</v>
      </c>
      <c r="W1556" t="s">
        <v>42</v>
      </c>
      <c r="X1556" t="s">
        <v>21939</v>
      </c>
      <c r="Y1556" t="s">
        <v>44</v>
      </c>
    </row>
    <row r="1557" spans="1:25" x14ac:dyDescent="0.25">
      <c r="A1557" t="s">
        <v>23698</v>
      </c>
      <c r="B1557">
        <v>4</v>
      </c>
      <c r="C1557">
        <v>3</v>
      </c>
      <c r="D1557">
        <v>4</v>
      </c>
      <c r="E1557">
        <v>3</v>
      </c>
      <c r="F1557">
        <v>4</v>
      </c>
      <c r="G1557">
        <v>4</v>
      </c>
      <c r="H1557">
        <v>4</v>
      </c>
      <c r="I1557">
        <v>4</v>
      </c>
      <c r="J1557">
        <v>4</v>
      </c>
      <c r="K1557">
        <v>34</v>
      </c>
      <c r="L1557">
        <v>4</v>
      </c>
      <c r="M1557">
        <v>4</v>
      </c>
      <c r="N1557">
        <v>3</v>
      </c>
      <c r="O1557">
        <v>4</v>
      </c>
      <c r="P1557">
        <v>4</v>
      </c>
      <c r="Q1557">
        <v>3</v>
      </c>
      <c r="R1557">
        <v>5</v>
      </c>
      <c r="S1557">
        <v>3</v>
      </c>
      <c r="T1557">
        <v>4</v>
      </c>
      <c r="U1557">
        <v>34</v>
      </c>
      <c r="V1557">
        <v>68</v>
      </c>
      <c r="W1557" t="s">
        <v>42</v>
      </c>
      <c r="X1557" t="s">
        <v>21939</v>
      </c>
      <c r="Y1557" t="s">
        <v>44</v>
      </c>
    </row>
    <row r="1558" spans="1:25" x14ac:dyDescent="0.25">
      <c r="A1558" t="s">
        <v>23699</v>
      </c>
      <c r="B1558">
        <v>4</v>
      </c>
      <c r="C1558">
        <v>3</v>
      </c>
      <c r="D1558">
        <v>3</v>
      </c>
      <c r="E1558">
        <v>3</v>
      </c>
      <c r="F1558">
        <v>3</v>
      </c>
      <c r="G1558">
        <v>4</v>
      </c>
      <c r="H1558">
        <v>3</v>
      </c>
      <c r="I1558">
        <v>4</v>
      </c>
      <c r="J1558">
        <v>3</v>
      </c>
      <c r="K1558">
        <v>30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30</v>
      </c>
      <c r="W1558" t="s">
        <v>296</v>
      </c>
      <c r="X1558" t="s">
        <v>23700</v>
      </c>
      <c r="Y1558" t="s">
        <v>10</v>
      </c>
    </row>
    <row r="1559" spans="1:25" x14ac:dyDescent="0.25">
      <c r="A1559" t="s">
        <v>23701</v>
      </c>
      <c r="B1559">
        <v>5</v>
      </c>
      <c r="C1559">
        <v>4</v>
      </c>
      <c r="D1559">
        <v>4</v>
      </c>
      <c r="E1559">
        <v>3</v>
      </c>
      <c r="F1559">
        <v>4</v>
      </c>
      <c r="G1559">
        <v>4</v>
      </c>
      <c r="H1559">
        <v>3</v>
      </c>
      <c r="I1559">
        <v>4</v>
      </c>
      <c r="J1559">
        <v>5</v>
      </c>
      <c r="K1559">
        <v>36</v>
      </c>
      <c r="L1559">
        <v>4</v>
      </c>
      <c r="M1559">
        <v>3</v>
      </c>
      <c r="N1559">
        <v>5</v>
      </c>
      <c r="O1559">
        <v>3</v>
      </c>
      <c r="P1559">
        <v>4</v>
      </c>
      <c r="Q1559">
        <v>4</v>
      </c>
      <c r="R1559">
        <v>5</v>
      </c>
      <c r="S1559">
        <v>4</v>
      </c>
      <c r="T1559">
        <v>4</v>
      </c>
      <c r="U1559">
        <v>36</v>
      </c>
      <c r="V1559">
        <v>72</v>
      </c>
      <c r="W1559" t="s">
        <v>2177</v>
      </c>
      <c r="X1559" t="s">
        <v>23702</v>
      </c>
      <c r="Y1559" t="s">
        <v>50</v>
      </c>
    </row>
    <row r="1560" spans="1:25" x14ac:dyDescent="0.25">
      <c r="A1560" t="s">
        <v>23703</v>
      </c>
      <c r="B1560">
        <v>3</v>
      </c>
      <c r="C1560">
        <v>4</v>
      </c>
      <c r="D1560">
        <v>3</v>
      </c>
      <c r="E1560">
        <v>4</v>
      </c>
      <c r="F1560">
        <v>3</v>
      </c>
      <c r="G1560">
        <v>4</v>
      </c>
      <c r="H1560">
        <v>4</v>
      </c>
      <c r="I1560">
        <v>3</v>
      </c>
      <c r="J1560">
        <v>4</v>
      </c>
      <c r="K1560">
        <v>32</v>
      </c>
      <c r="L1560">
        <v>4</v>
      </c>
      <c r="M1560">
        <v>5</v>
      </c>
      <c r="N1560">
        <v>3</v>
      </c>
      <c r="O1560">
        <v>4</v>
      </c>
      <c r="P1560">
        <v>3</v>
      </c>
      <c r="Q1560">
        <v>4</v>
      </c>
      <c r="R1560">
        <v>3</v>
      </c>
      <c r="S1560">
        <v>4</v>
      </c>
      <c r="T1560">
        <v>4</v>
      </c>
      <c r="U1560">
        <v>34</v>
      </c>
      <c r="V1560">
        <v>66</v>
      </c>
      <c r="W1560" t="s">
        <v>132</v>
      </c>
      <c r="X1560" t="s">
        <v>7874</v>
      </c>
      <c r="Y1560" t="s">
        <v>50</v>
      </c>
    </row>
    <row r="1561" spans="1:25" x14ac:dyDescent="0.25">
      <c r="A1561" t="s">
        <v>23704</v>
      </c>
      <c r="B1561">
        <v>4</v>
      </c>
      <c r="C1561">
        <v>3</v>
      </c>
      <c r="D1561">
        <v>4</v>
      </c>
      <c r="E1561">
        <v>5</v>
      </c>
      <c r="F1561">
        <v>4</v>
      </c>
      <c r="G1561">
        <v>5</v>
      </c>
      <c r="H1561">
        <v>5</v>
      </c>
      <c r="I1561">
        <v>3</v>
      </c>
      <c r="J1561">
        <v>4</v>
      </c>
      <c r="K1561">
        <v>37</v>
      </c>
      <c r="L1561">
        <v>5</v>
      </c>
      <c r="M1561">
        <v>3</v>
      </c>
      <c r="N1561">
        <v>4</v>
      </c>
      <c r="O1561">
        <v>4</v>
      </c>
      <c r="P1561">
        <v>4</v>
      </c>
      <c r="Q1561">
        <v>3</v>
      </c>
      <c r="R1561">
        <v>4</v>
      </c>
      <c r="S1561">
        <v>4</v>
      </c>
      <c r="T1561">
        <v>4</v>
      </c>
      <c r="U1561">
        <v>35</v>
      </c>
      <c r="V1561">
        <v>72</v>
      </c>
      <c r="W1561" t="s">
        <v>8</v>
      </c>
      <c r="X1561" t="s">
        <v>917</v>
      </c>
      <c r="Y1561" t="s">
        <v>10</v>
      </c>
    </row>
    <row r="1562" spans="1:25" x14ac:dyDescent="0.25">
      <c r="A1562" t="s">
        <v>23705</v>
      </c>
      <c r="B1562">
        <v>4</v>
      </c>
      <c r="C1562">
        <v>5</v>
      </c>
      <c r="D1562">
        <v>4</v>
      </c>
      <c r="E1562">
        <v>5</v>
      </c>
      <c r="F1562">
        <v>4</v>
      </c>
      <c r="G1562">
        <v>3</v>
      </c>
      <c r="H1562">
        <v>4</v>
      </c>
      <c r="I1562">
        <v>3</v>
      </c>
      <c r="J1562">
        <v>4</v>
      </c>
      <c r="K1562">
        <v>36</v>
      </c>
      <c r="L1562">
        <v>4</v>
      </c>
      <c r="M1562">
        <v>4</v>
      </c>
      <c r="N1562">
        <v>5</v>
      </c>
      <c r="O1562">
        <v>3</v>
      </c>
      <c r="P1562">
        <v>4</v>
      </c>
      <c r="Q1562">
        <v>3</v>
      </c>
      <c r="R1562">
        <v>5</v>
      </c>
      <c r="S1562">
        <v>4</v>
      </c>
      <c r="T1562">
        <v>4</v>
      </c>
      <c r="U1562">
        <v>36</v>
      </c>
      <c r="V1562">
        <v>72</v>
      </c>
      <c r="W1562" t="s">
        <v>669</v>
      </c>
      <c r="X1562" t="s">
        <v>10623</v>
      </c>
      <c r="Y1562" t="s">
        <v>10</v>
      </c>
    </row>
    <row r="1563" spans="1:25" x14ac:dyDescent="0.25">
      <c r="A1563" t="s">
        <v>23706</v>
      </c>
      <c r="B1563">
        <v>4</v>
      </c>
      <c r="C1563">
        <v>4</v>
      </c>
      <c r="D1563">
        <v>5</v>
      </c>
      <c r="E1563">
        <v>3</v>
      </c>
      <c r="F1563">
        <v>4</v>
      </c>
      <c r="G1563">
        <v>3</v>
      </c>
      <c r="H1563">
        <v>5</v>
      </c>
      <c r="I1563">
        <v>4</v>
      </c>
      <c r="J1563">
        <v>4</v>
      </c>
      <c r="K1563">
        <v>36</v>
      </c>
      <c r="L1563">
        <v>4</v>
      </c>
      <c r="M1563">
        <v>5</v>
      </c>
      <c r="N1563">
        <v>4</v>
      </c>
      <c r="O1563">
        <v>3</v>
      </c>
      <c r="P1563">
        <v>4</v>
      </c>
      <c r="Q1563">
        <v>3</v>
      </c>
      <c r="R1563">
        <v>4</v>
      </c>
      <c r="S1563">
        <v>4</v>
      </c>
      <c r="T1563">
        <v>5</v>
      </c>
      <c r="U1563">
        <v>36</v>
      </c>
      <c r="V1563">
        <v>72</v>
      </c>
      <c r="W1563" t="s">
        <v>669</v>
      </c>
      <c r="X1563" t="s">
        <v>1323</v>
      </c>
      <c r="Y1563" t="s">
        <v>10</v>
      </c>
    </row>
    <row r="1564" spans="1:25" x14ac:dyDescent="0.25">
      <c r="A1564" t="s">
        <v>23707</v>
      </c>
      <c r="B1564">
        <v>5</v>
      </c>
      <c r="C1564">
        <v>4</v>
      </c>
      <c r="D1564">
        <v>4</v>
      </c>
      <c r="E1564">
        <v>3</v>
      </c>
      <c r="F1564">
        <v>5</v>
      </c>
      <c r="G1564">
        <v>4</v>
      </c>
      <c r="H1564">
        <v>4</v>
      </c>
      <c r="I1564">
        <v>3</v>
      </c>
      <c r="J1564">
        <v>4</v>
      </c>
      <c r="K1564">
        <v>36</v>
      </c>
      <c r="L1564">
        <v>4</v>
      </c>
      <c r="M1564">
        <v>3</v>
      </c>
      <c r="N1564">
        <v>5</v>
      </c>
      <c r="O1564">
        <v>4</v>
      </c>
      <c r="P1564">
        <v>4</v>
      </c>
      <c r="Q1564">
        <v>4</v>
      </c>
      <c r="R1564">
        <v>4</v>
      </c>
      <c r="S1564">
        <v>3</v>
      </c>
      <c r="T1564">
        <v>5</v>
      </c>
      <c r="U1564">
        <v>36</v>
      </c>
      <c r="V1564">
        <v>72</v>
      </c>
      <c r="W1564" t="s">
        <v>669</v>
      </c>
      <c r="X1564" t="s">
        <v>3915</v>
      </c>
      <c r="Y1564" t="s">
        <v>10</v>
      </c>
    </row>
    <row r="1565" spans="1:25" x14ac:dyDescent="0.25">
      <c r="A1565" t="s">
        <v>23708</v>
      </c>
      <c r="B1565">
        <v>3</v>
      </c>
      <c r="C1565">
        <v>5</v>
      </c>
      <c r="D1565">
        <v>3</v>
      </c>
      <c r="E1565">
        <v>4</v>
      </c>
      <c r="F1565">
        <v>5</v>
      </c>
      <c r="G1565">
        <v>3</v>
      </c>
      <c r="H1565">
        <v>4</v>
      </c>
      <c r="I1565">
        <v>3</v>
      </c>
      <c r="J1565">
        <v>4</v>
      </c>
      <c r="K1565">
        <v>34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34</v>
      </c>
      <c r="X1565" t="s">
        <v>23709</v>
      </c>
      <c r="Y1565" t="s">
        <v>745</v>
      </c>
    </row>
    <row r="1566" spans="1:25" x14ac:dyDescent="0.25">
      <c r="A1566" t="s">
        <v>23710</v>
      </c>
      <c r="B1566">
        <v>3</v>
      </c>
      <c r="C1566">
        <v>4</v>
      </c>
      <c r="D1566">
        <v>3</v>
      </c>
      <c r="E1566">
        <v>3</v>
      </c>
      <c r="F1566">
        <v>4</v>
      </c>
      <c r="G1566">
        <v>3</v>
      </c>
      <c r="H1566">
        <v>4</v>
      </c>
      <c r="I1566">
        <v>4</v>
      </c>
      <c r="J1566">
        <v>3</v>
      </c>
      <c r="K1566">
        <v>31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31</v>
      </c>
      <c r="W1566" t="s">
        <v>173</v>
      </c>
      <c r="X1566" t="s">
        <v>7613</v>
      </c>
      <c r="Y1566" t="s">
        <v>10</v>
      </c>
    </row>
    <row r="1567" spans="1:25" x14ac:dyDescent="0.25">
      <c r="A1567" t="s">
        <v>23711</v>
      </c>
      <c r="B1567">
        <v>4</v>
      </c>
      <c r="C1567">
        <v>4</v>
      </c>
      <c r="D1567">
        <v>5</v>
      </c>
      <c r="E1567">
        <v>4</v>
      </c>
      <c r="F1567">
        <v>3</v>
      </c>
      <c r="G1567">
        <v>4</v>
      </c>
      <c r="H1567">
        <v>4</v>
      </c>
      <c r="I1567">
        <v>3</v>
      </c>
      <c r="J1567">
        <v>3</v>
      </c>
      <c r="K1567">
        <v>34</v>
      </c>
      <c r="L1567">
        <v>4</v>
      </c>
      <c r="M1567">
        <v>4</v>
      </c>
      <c r="N1567">
        <v>5</v>
      </c>
      <c r="O1567">
        <v>4</v>
      </c>
      <c r="P1567">
        <v>3</v>
      </c>
      <c r="Q1567">
        <v>4</v>
      </c>
      <c r="R1567">
        <v>4</v>
      </c>
      <c r="S1567">
        <v>3</v>
      </c>
      <c r="T1567">
        <v>3</v>
      </c>
      <c r="U1567">
        <v>34</v>
      </c>
      <c r="V1567">
        <v>68</v>
      </c>
      <c r="W1567" t="s">
        <v>724</v>
      </c>
      <c r="X1567" t="s">
        <v>23712</v>
      </c>
      <c r="Y1567" t="s">
        <v>10</v>
      </c>
    </row>
    <row r="1568" spans="1:25" x14ac:dyDescent="0.25">
      <c r="A1568" t="s">
        <v>23713</v>
      </c>
      <c r="B1568">
        <v>4</v>
      </c>
      <c r="C1568">
        <v>4</v>
      </c>
      <c r="D1568">
        <v>5</v>
      </c>
      <c r="E1568">
        <v>4</v>
      </c>
      <c r="F1568">
        <v>3</v>
      </c>
      <c r="G1568">
        <v>4</v>
      </c>
      <c r="H1568">
        <v>4</v>
      </c>
      <c r="I1568">
        <v>3</v>
      </c>
      <c r="J1568">
        <v>4</v>
      </c>
      <c r="K1568">
        <v>35</v>
      </c>
      <c r="L1568">
        <v>4</v>
      </c>
      <c r="M1568">
        <v>4</v>
      </c>
      <c r="N1568">
        <v>4</v>
      </c>
      <c r="O1568">
        <v>3</v>
      </c>
      <c r="P1568">
        <v>4</v>
      </c>
      <c r="Q1568">
        <v>3</v>
      </c>
      <c r="R1568">
        <v>4</v>
      </c>
      <c r="S1568">
        <v>4</v>
      </c>
      <c r="T1568">
        <v>5</v>
      </c>
      <c r="U1568">
        <v>35</v>
      </c>
      <c r="V1568">
        <v>70</v>
      </c>
      <c r="W1568" t="s">
        <v>64</v>
      </c>
      <c r="X1568" t="s">
        <v>2821</v>
      </c>
      <c r="Y1568" t="s">
        <v>10</v>
      </c>
    </row>
    <row r="1569" spans="1:25" x14ac:dyDescent="0.25">
      <c r="A1569" t="s">
        <v>23714</v>
      </c>
      <c r="B1569">
        <v>5</v>
      </c>
      <c r="C1569">
        <v>4</v>
      </c>
      <c r="D1569">
        <v>4</v>
      </c>
      <c r="E1569">
        <v>4</v>
      </c>
      <c r="F1569">
        <v>4</v>
      </c>
      <c r="G1569">
        <v>4</v>
      </c>
      <c r="H1569">
        <v>4</v>
      </c>
      <c r="I1569">
        <v>3</v>
      </c>
      <c r="J1569">
        <v>4</v>
      </c>
      <c r="K1569">
        <v>36</v>
      </c>
      <c r="L1569">
        <v>3</v>
      </c>
      <c r="M1569">
        <v>4</v>
      </c>
      <c r="N1569">
        <v>5</v>
      </c>
      <c r="O1569">
        <v>3</v>
      </c>
      <c r="P1569">
        <v>4</v>
      </c>
      <c r="Q1569">
        <v>5</v>
      </c>
      <c r="R1569">
        <v>4</v>
      </c>
      <c r="S1569">
        <v>3</v>
      </c>
      <c r="T1569">
        <v>5</v>
      </c>
      <c r="U1569">
        <v>36</v>
      </c>
      <c r="V1569">
        <v>72</v>
      </c>
      <c r="W1569" t="s">
        <v>18</v>
      </c>
      <c r="X1569" t="s">
        <v>7371</v>
      </c>
      <c r="Y1569" t="s">
        <v>10</v>
      </c>
    </row>
    <row r="1570" spans="1:25" x14ac:dyDescent="0.25">
      <c r="A1570" t="s">
        <v>23715</v>
      </c>
      <c r="B1570">
        <v>4</v>
      </c>
      <c r="C1570">
        <v>4</v>
      </c>
      <c r="D1570">
        <v>3</v>
      </c>
      <c r="E1570">
        <v>4</v>
      </c>
      <c r="F1570">
        <v>5</v>
      </c>
      <c r="G1570">
        <v>3</v>
      </c>
      <c r="H1570">
        <v>4</v>
      </c>
      <c r="I1570">
        <v>4</v>
      </c>
      <c r="J1570">
        <v>4</v>
      </c>
      <c r="K1570">
        <v>35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35</v>
      </c>
      <c r="W1570" t="s">
        <v>8</v>
      </c>
      <c r="X1570" t="s">
        <v>23716</v>
      </c>
      <c r="Y1570" t="s">
        <v>10</v>
      </c>
    </row>
    <row r="1571" spans="1:25" x14ac:dyDescent="0.25">
      <c r="A1571" t="s">
        <v>23717</v>
      </c>
      <c r="B1571">
        <v>4</v>
      </c>
      <c r="C1571">
        <v>4</v>
      </c>
      <c r="D1571">
        <v>3</v>
      </c>
      <c r="E1571">
        <v>4</v>
      </c>
      <c r="F1571">
        <v>5</v>
      </c>
      <c r="G1571">
        <v>3</v>
      </c>
      <c r="H1571">
        <v>4</v>
      </c>
      <c r="I1571">
        <v>4</v>
      </c>
      <c r="J1571">
        <v>4</v>
      </c>
      <c r="K1571">
        <v>35</v>
      </c>
      <c r="L1571">
        <v>4</v>
      </c>
      <c r="M1571">
        <v>4</v>
      </c>
      <c r="N1571">
        <v>3</v>
      </c>
      <c r="O1571">
        <v>4</v>
      </c>
      <c r="P1571">
        <v>5</v>
      </c>
      <c r="Q1571">
        <v>3</v>
      </c>
      <c r="R1571">
        <v>4</v>
      </c>
      <c r="S1571">
        <v>4</v>
      </c>
      <c r="T1571">
        <v>4</v>
      </c>
      <c r="U1571">
        <v>35</v>
      </c>
      <c r="V1571">
        <v>70</v>
      </c>
      <c r="W1571" t="s">
        <v>8</v>
      </c>
      <c r="X1571" t="s">
        <v>7654</v>
      </c>
      <c r="Y1571" t="s">
        <v>10</v>
      </c>
    </row>
    <row r="1572" spans="1:25" x14ac:dyDescent="0.25">
      <c r="A1572" t="s">
        <v>23718</v>
      </c>
      <c r="B1572">
        <v>4</v>
      </c>
      <c r="C1572">
        <v>5</v>
      </c>
      <c r="D1572">
        <v>4</v>
      </c>
      <c r="E1572">
        <v>3</v>
      </c>
      <c r="F1572">
        <v>4</v>
      </c>
      <c r="G1572">
        <v>5</v>
      </c>
      <c r="H1572">
        <v>3</v>
      </c>
      <c r="I1572">
        <v>4</v>
      </c>
      <c r="J1572">
        <v>4</v>
      </c>
      <c r="K1572">
        <v>36</v>
      </c>
      <c r="L1572">
        <v>4</v>
      </c>
      <c r="M1572">
        <v>4</v>
      </c>
      <c r="N1572">
        <v>3</v>
      </c>
      <c r="O1572">
        <v>5</v>
      </c>
      <c r="P1572">
        <v>4</v>
      </c>
      <c r="Q1572">
        <v>4</v>
      </c>
      <c r="R1572">
        <v>5</v>
      </c>
      <c r="S1572">
        <v>4</v>
      </c>
      <c r="T1572">
        <v>3</v>
      </c>
      <c r="U1572">
        <v>36</v>
      </c>
      <c r="V1572">
        <v>72</v>
      </c>
      <c r="W1572" t="s">
        <v>669</v>
      </c>
      <c r="X1572" t="s">
        <v>23719</v>
      </c>
      <c r="Y1572" t="s">
        <v>10</v>
      </c>
    </row>
    <row r="1573" spans="1:25" x14ac:dyDescent="0.25">
      <c r="A1573" t="s">
        <v>23720</v>
      </c>
      <c r="B1573">
        <v>4</v>
      </c>
      <c r="C1573">
        <v>4</v>
      </c>
      <c r="D1573">
        <v>5</v>
      </c>
      <c r="E1573">
        <v>3</v>
      </c>
      <c r="F1573">
        <v>4</v>
      </c>
      <c r="G1573">
        <v>4</v>
      </c>
      <c r="H1573">
        <v>5</v>
      </c>
      <c r="I1573">
        <v>3</v>
      </c>
      <c r="J1573">
        <v>5</v>
      </c>
      <c r="K1573">
        <v>37</v>
      </c>
      <c r="L1573">
        <v>4</v>
      </c>
      <c r="M1573">
        <v>4</v>
      </c>
      <c r="N1573">
        <v>3</v>
      </c>
      <c r="O1573">
        <v>4</v>
      </c>
      <c r="P1573">
        <v>4</v>
      </c>
      <c r="Q1573">
        <v>4</v>
      </c>
      <c r="R1573">
        <v>3</v>
      </c>
      <c r="S1573">
        <v>5</v>
      </c>
      <c r="T1573">
        <v>4</v>
      </c>
      <c r="U1573">
        <v>35</v>
      </c>
      <c r="V1573">
        <v>72</v>
      </c>
      <c r="W1573" t="s">
        <v>665</v>
      </c>
      <c r="X1573" t="s">
        <v>1181</v>
      </c>
      <c r="Y1573" t="s">
        <v>10</v>
      </c>
    </row>
    <row r="1574" spans="1:25" x14ac:dyDescent="0.25">
      <c r="A1574" t="s">
        <v>23720</v>
      </c>
      <c r="B1574">
        <v>4</v>
      </c>
      <c r="C1574">
        <v>3</v>
      </c>
      <c r="D1574">
        <v>4</v>
      </c>
      <c r="E1574">
        <v>5</v>
      </c>
      <c r="F1574">
        <v>5</v>
      </c>
      <c r="G1574">
        <v>3</v>
      </c>
      <c r="H1574">
        <v>5</v>
      </c>
      <c r="I1574">
        <v>3</v>
      </c>
      <c r="J1574">
        <v>4</v>
      </c>
      <c r="K1574">
        <v>36</v>
      </c>
      <c r="L1574">
        <v>4</v>
      </c>
      <c r="M1574">
        <v>3</v>
      </c>
      <c r="N1574">
        <v>4</v>
      </c>
      <c r="O1574">
        <v>4</v>
      </c>
      <c r="P1574">
        <v>5</v>
      </c>
      <c r="Q1574">
        <v>4</v>
      </c>
      <c r="R1574">
        <v>4</v>
      </c>
      <c r="S1574">
        <v>4</v>
      </c>
      <c r="T1574">
        <v>4</v>
      </c>
      <c r="U1574">
        <v>36</v>
      </c>
      <c r="V1574">
        <v>72</v>
      </c>
      <c r="W1574" t="s">
        <v>236</v>
      </c>
      <c r="X1574" t="s">
        <v>1474</v>
      </c>
      <c r="Y1574" t="s">
        <v>10</v>
      </c>
    </row>
    <row r="1575" spans="1:25" x14ac:dyDescent="0.25">
      <c r="A1575" t="s">
        <v>23721</v>
      </c>
      <c r="B1575">
        <v>4</v>
      </c>
      <c r="C1575">
        <v>5</v>
      </c>
      <c r="D1575">
        <v>4</v>
      </c>
      <c r="E1575">
        <v>4</v>
      </c>
      <c r="F1575">
        <v>3</v>
      </c>
      <c r="G1575">
        <v>4</v>
      </c>
      <c r="H1575">
        <v>3</v>
      </c>
      <c r="I1575">
        <v>5</v>
      </c>
      <c r="J1575">
        <v>4</v>
      </c>
      <c r="K1575">
        <v>36</v>
      </c>
      <c r="L1575">
        <v>5</v>
      </c>
      <c r="M1575">
        <v>4</v>
      </c>
      <c r="N1575">
        <v>4</v>
      </c>
      <c r="O1575">
        <v>3</v>
      </c>
      <c r="P1575">
        <v>4</v>
      </c>
      <c r="Q1575">
        <v>3</v>
      </c>
      <c r="R1575">
        <v>4</v>
      </c>
      <c r="S1575">
        <v>4</v>
      </c>
      <c r="T1575">
        <v>4</v>
      </c>
      <c r="U1575">
        <v>35</v>
      </c>
      <c r="V1575">
        <v>71</v>
      </c>
      <c r="W1575" t="s">
        <v>58</v>
      </c>
      <c r="X1575" t="s">
        <v>10353</v>
      </c>
      <c r="Y1575" t="s">
        <v>10</v>
      </c>
    </row>
    <row r="1576" spans="1:25" x14ac:dyDescent="0.25">
      <c r="A1576" t="s">
        <v>23722</v>
      </c>
      <c r="B1576">
        <v>4</v>
      </c>
      <c r="C1576">
        <v>4</v>
      </c>
      <c r="D1576">
        <v>5</v>
      </c>
      <c r="E1576">
        <v>3</v>
      </c>
      <c r="F1576">
        <v>4</v>
      </c>
      <c r="G1576">
        <v>4</v>
      </c>
      <c r="H1576">
        <v>5</v>
      </c>
      <c r="I1576">
        <v>3</v>
      </c>
      <c r="J1576">
        <v>5</v>
      </c>
      <c r="K1576">
        <v>37</v>
      </c>
      <c r="L1576">
        <v>4</v>
      </c>
      <c r="M1576">
        <v>4</v>
      </c>
      <c r="N1576">
        <v>3</v>
      </c>
      <c r="O1576">
        <v>4</v>
      </c>
      <c r="P1576">
        <v>4</v>
      </c>
      <c r="Q1576">
        <v>4</v>
      </c>
      <c r="R1576">
        <v>3</v>
      </c>
      <c r="S1576">
        <v>5</v>
      </c>
      <c r="T1576">
        <v>4</v>
      </c>
      <c r="U1576">
        <v>35</v>
      </c>
      <c r="V1576">
        <v>72</v>
      </c>
      <c r="W1576" t="s">
        <v>665</v>
      </c>
      <c r="X1576" t="s">
        <v>1181</v>
      </c>
      <c r="Y1576" t="s">
        <v>10</v>
      </c>
    </row>
    <row r="1577" spans="1:25" x14ac:dyDescent="0.25">
      <c r="A1577" t="s">
        <v>23723</v>
      </c>
      <c r="B1577">
        <v>4</v>
      </c>
      <c r="C1577">
        <v>3</v>
      </c>
      <c r="D1577">
        <v>4</v>
      </c>
      <c r="E1577">
        <v>5</v>
      </c>
      <c r="F1577">
        <v>3</v>
      </c>
      <c r="G1577">
        <v>4</v>
      </c>
      <c r="H1577">
        <v>4</v>
      </c>
      <c r="I1577">
        <v>5</v>
      </c>
      <c r="J1577">
        <v>4</v>
      </c>
      <c r="K1577">
        <v>36</v>
      </c>
      <c r="L1577">
        <v>4</v>
      </c>
      <c r="M1577">
        <v>4</v>
      </c>
      <c r="N1577">
        <v>5</v>
      </c>
      <c r="O1577">
        <v>4</v>
      </c>
      <c r="P1577">
        <v>3</v>
      </c>
      <c r="Q1577">
        <v>4</v>
      </c>
      <c r="R1577">
        <v>4</v>
      </c>
      <c r="S1577">
        <v>3</v>
      </c>
      <c r="T1577">
        <v>5</v>
      </c>
      <c r="U1577">
        <v>36</v>
      </c>
      <c r="V1577">
        <v>72</v>
      </c>
      <c r="W1577" t="s">
        <v>15</v>
      </c>
      <c r="X1577" t="s">
        <v>23724</v>
      </c>
      <c r="Y1577" t="s">
        <v>10</v>
      </c>
    </row>
    <row r="1578" spans="1:25" x14ac:dyDescent="0.25">
      <c r="A1578" t="s">
        <v>23725</v>
      </c>
      <c r="B1578">
        <v>5</v>
      </c>
      <c r="C1578">
        <v>4</v>
      </c>
      <c r="D1578">
        <v>3</v>
      </c>
      <c r="E1578">
        <v>4</v>
      </c>
      <c r="F1578">
        <v>4</v>
      </c>
      <c r="G1578">
        <v>4</v>
      </c>
      <c r="H1578">
        <v>5</v>
      </c>
      <c r="I1578">
        <v>3</v>
      </c>
      <c r="J1578">
        <v>4</v>
      </c>
      <c r="K1578">
        <v>36</v>
      </c>
      <c r="L1578">
        <v>4</v>
      </c>
      <c r="M1578">
        <v>4</v>
      </c>
      <c r="N1578">
        <v>3</v>
      </c>
      <c r="O1578">
        <v>4</v>
      </c>
      <c r="P1578">
        <v>4</v>
      </c>
      <c r="Q1578">
        <v>4</v>
      </c>
      <c r="R1578">
        <v>5</v>
      </c>
      <c r="S1578">
        <v>3</v>
      </c>
      <c r="T1578">
        <v>5</v>
      </c>
      <c r="U1578">
        <v>36</v>
      </c>
      <c r="V1578">
        <v>72</v>
      </c>
      <c r="W1578" t="s">
        <v>367</v>
      </c>
      <c r="X1578" t="s">
        <v>887</v>
      </c>
      <c r="Y1578" t="s">
        <v>10</v>
      </c>
    </row>
    <row r="1579" spans="1:25" x14ac:dyDescent="0.25">
      <c r="A1579" t="s">
        <v>23726</v>
      </c>
      <c r="B1579">
        <v>4</v>
      </c>
      <c r="C1579">
        <v>4</v>
      </c>
      <c r="D1579">
        <v>3</v>
      </c>
      <c r="E1579">
        <v>4</v>
      </c>
      <c r="F1579">
        <v>4</v>
      </c>
      <c r="G1579">
        <v>4</v>
      </c>
      <c r="H1579">
        <v>3</v>
      </c>
      <c r="I1579">
        <v>5</v>
      </c>
      <c r="J1579">
        <v>4</v>
      </c>
      <c r="K1579">
        <v>35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35</v>
      </c>
      <c r="W1579" t="s">
        <v>61</v>
      </c>
      <c r="X1579" t="s">
        <v>2764</v>
      </c>
      <c r="Y1579" t="s">
        <v>10</v>
      </c>
    </row>
    <row r="1580" spans="1:25" x14ac:dyDescent="0.25">
      <c r="A1580" t="s">
        <v>23727</v>
      </c>
      <c r="B1580">
        <v>4</v>
      </c>
      <c r="C1580">
        <v>3</v>
      </c>
      <c r="D1580">
        <v>4</v>
      </c>
      <c r="E1580">
        <v>5</v>
      </c>
      <c r="F1580">
        <v>4</v>
      </c>
      <c r="G1580">
        <v>4</v>
      </c>
      <c r="H1580">
        <v>3</v>
      </c>
      <c r="I1580">
        <v>4</v>
      </c>
      <c r="J1580">
        <v>5</v>
      </c>
      <c r="K1580">
        <v>36</v>
      </c>
      <c r="L1580">
        <v>4</v>
      </c>
      <c r="M1580">
        <v>4</v>
      </c>
      <c r="N1580">
        <v>4</v>
      </c>
      <c r="O1580">
        <v>4</v>
      </c>
      <c r="P1580">
        <v>3</v>
      </c>
      <c r="Q1580">
        <v>5</v>
      </c>
      <c r="R1580">
        <v>3</v>
      </c>
      <c r="S1580">
        <v>4</v>
      </c>
      <c r="T1580">
        <v>5</v>
      </c>
      <c r="U1580">
        <v>36</v>
      </c>
      <c r="V1580">
        <v>72</v>
      </c>
      <c r="W1580" t="s">
        <v>12</v>
      </c>
      <c r="X1580" t="s">
        <v>987</v>
      </c>
      <c r="Y1580" t="s">
        <v>10</v>
      </c>
    </row>
    <row r="1581" spans="1:25" x14ac:dyDescent="0.25">
      <c r="A1581" t="s">
        <v>23728</v>
      </c>
      <c r="B1581">
        <v>4</v>
      </c>
      <c r="C1581">
        <v>4</v>
      </c>
      <c r="D1581">
        <v>4</v>
      </c>
      <c r="E1581">
        <v>4</v>
      </c>
      <c r="F1581">
        <v>3</v>
      </c>
      <c r="G1581">
        <v>5</v>
      </c>
      <c r="H1581">
        <v>4</v>
      </c>
      <c r="I1581">
        <v>3</v>
      </c>
      <c r="J1581">
        <v>5</v>
      </c>
      <c r="K1581">
        <v>36</v>
      </c>
      <c r="L1581">
        <v>5</v>
      </c>
      <c r="M1581">
        <v>4</v>
      </c>
      <c r="N1581">
        <v>4</v>
      </c>
      <c r="O1581">
        <v>5</v>
      </c>
      <c r="P1581">
        <v>3</v>
      </c>
      <c r="Q1581">
        <v>4</v>
      </c>
      <c r="R1581">
        <v>4</v>
      </c>
      <c r="S1581">
        <v>3</v>
      </c>
      <c r="T1581">
        <v>5</v>
      </c>
      <c r="U1581">
        <v>37</v>
      </c>
      <c r="V1581">
        <v>73</v>
      </c>
      <c r="W1581" t="s">
        <v>23729</v>
      </c>
      <c r="X1581" t="s">
        <v>11554</v>
      </c>
      <c r="Y1581" t="s">
        <v>78</v>
      </c>
    </row>
    <row r="1582" spans="1:25" x14ac:dyDescent="0.25">
      <c r="A1582" t="s">
        <v>23730</v>
      </c>
      <c r="B1582">
        <v>4</v>
      </c>
      <c r="C1582">
        <v>3</v>
      </c>
      <c r="D1582">
        <v>5</v>
      </c>
      <c r="E1582">
        <v>4</v>
      </c>
      <c r="F1582">
        <v>4</v>
      </c>
      <c r="G1582">
        <v>3</v>
      </c>
      <c r="H1582">
        <v>4</v>
      </c>
      <c r="I1582">
        <v>5</v>
      </c>
      <c r="J1582">
        <v>4</v>
      </c>
      <c r="K1582">
        <v>36</v>
      </c>
      <c r="L1582">
        <v>4</v>
      </c>
      <c r="M1582">
        <v>4</v>
      </c>
      <c r="N1582">
        <v>4</v>
      </c>
      <c r="O1582">
        <v>3</v>
      </c>
      <c r="P1582">
        <v>4</v>
      </c>
      <c r="Q1582">
        <v>4</v>
      </c>
      <c r="R1582">
        <v>5</v>
      </c>
      <c r="S1582">
        <v>3</v>
      </c>
      <c r="T1582">
        <v>5</v>
      </c>
      <c r="U1582">
        <v>36</v>
      </c>
      <c r="V1582">
        <v>72</v>
      </c>
      <c r="W1582" t="s">
        <v>8</v>
      </c>
      <c r="X1582" t="s">
        <v>19588</v>
      </c>
      <c r="Y1582" t="s">
        <v>10</v>
      </c>
    </row>
    <row r="1583" spans="1:25" x14ac:dyDescent="0.25">
      <c r="A1583" t="s">
        <v>23731</v>
      </c>
      <c r="B1583">
        <v>5</v>
      </c>
      <c r="C1583">
        <v>4</v>
      </c>
      <c r="D1583">
        <v>3</v>
      </c>
      <c r="E1583">
        <v>5</v>
      </c>
      <c r="F1583">
        <v>4</v>
      </c>
      <c r="G1583">
        <v>4</v>
      </c>
      <c r="H1583">
        <v>5</v>
      </c>
      <c r="I1583">
        <v>4</v>
      </c>
      <c r="J1583">
        <v>3</v>
      </c>
      <c r="K1583">
        <v>37</v>
      </c>
      <c r="L1583">
        <v>4</v>
      </c>
      <c r="M1583">
        <v>4</v>
      </c>
      <c r="N1583">
        <v>4</v>
      </c>
      <c r="O1583">
        <v>5</v>
      </c>
      <c r="P1583">
        <v>4</v>
      </c>
      <c r="Q1583">
        <v>3</v>
      </c>
      <c r="R1583">
        <v>4</v>
      </c>
      <c r="S1583">
        <v>3</v>
      </c>
      <c r="T1583">
        <v>4</v>
      </c>
      <c r="U1583">
        <v>35</v>
      </c>
      <c r="V1583">
        <v>72</v>
      </c>
      <c r="W1583" t="s">
        <v>97</v>
      </c>
      <c r="X1583" t="s">
        <v>844</v>
      </c>
      <c r="Y1583" t="s">
        <v>44</v>
      </c>
    </row>
    <row r="1584" spans="1:25" x14ac:dyDescent="0.25">
      <c r="A1584" t="s">
        <v>23732</v>
      </c>
      <c r="B1584">
        <v>4</v>
      </c>
      <c r="C1584">
        <v>5</v>
      </c>
      <c r="D1584">
        <v>3</v>
      </c>
      <c r="E1584">
        <v>4</v>
      </c>
      <c r="F1584">
        <v>4</v>
      </c>
      <c r="G1584">
        <v>4</v>
      </c>
      <c r="H1584">
        <v>3</v>
      </c>
      <c r="I1584">
        <v>4</v>
      </c>
      <c r="J1584">
        <v>4</v>
      </c>
      <c r="K1584">
        <v>35</v>
      </c>
      <c r="L1584">
        <v>4</v>
      </c>
      <c r="M1584">
        <v>4</v>
      </c>
      <c r="N1584">
        <v>3</v>
      </c>
      <c r="O1584">
        <v>5</v>
      </c>
      <c r="P1584">
        <v>4</v>
      </c>
      <c r="Q1584">
        <v>3</v>
      </c>
      <c r="R1584">
        <v>4</v>
      </c>
      <c r="S1584">
        <v>4</v>
      </c>
      <c r="T1584">
        <v>4</v>
      </c>
      <c r="U1584">
        <v>35</v>
      </c>
      <c r="V1584">
        <v>70</v>
      </c>
      <c r="W1584" t="s">
        <v>248</v>
      </c>
      <c r="X1584" t="s">
        <v>844</v>
      </c>
      <c r="Y1584" t="s">
        <v>44</v>
      </c>
    </row>
    <row r="1585" spans="1:25" x14ac:dyDescent="0.25">
      <c r="A1585" t="s">
        <v>23733</v>
      </c>
      <c r="B1585">
        <v>4</v>
      </c>
      <c r="C1585">
        <v>4</v>
      </c>
      <c r="D1585">
        <v>3</v>
      </c>
      <c r="E1585">
        <v>5</v>
      </c>
      <c r="F1585">
        <v>3</v>
      </c>
      <c r="G1585">
        <v>4</v>
      </c>
      <c r="H1585">
        <v>4</v>
      </c>
      <c r="I1585">
        <v>4</v>
      </c>
      <c r="J1585">
        <v>5</v>
      </c>
      <c r="K1585">
        <v>36</v>
      </c>
      <c r="L1585">
        <v>4</v>
      </c>
      <c r="M1585">
        <v>4</v>
      </c>
      <c r="N1585">
        <v>3</v>
      </c>
      <c r="O1585">
        <v>5</v>
      </c>
      <c r="P1585">
        <v>4</v>
      </c>
      <c r="Q1585">
        <v>3</v>
      </c>
      <c r="R1585">
        <v>4</v>
      </c>
      <c r="S1585">
        <v>4</v>
      </c>
      <c r="T1585">
        <v>5</v>
      </c>
      <c r="U1585">
        <v>36</v>
      </c>
      <c r="V1585">
        <v>72</v>
      </c>
      <c r="W1585" t="s">
        <v>133</v>
      </c>
      <c r="X1585" t="s">
        <v>6357</v>
      </c>
      <c r="Y1585" t="s">
        <v>10</v>
      </c>
    </row>
    <row r="1586" spans="1:25" x14ac:dyDescent="0.25">
      <c r="A1586" t="s">
        <v>23734</v>
      </c>
      <c r="B1586">
        <v>4</v>
      </c>
      <c r="C1586">
        <v>4</v>
      </c>
      <c r="D1586">
        <v>3</v>
      </c>
      <c r="E1586">
        <v>5</v>
      </c>
      <c r="F1586">
        <v>3</v>
      </c>
      <c r="G1586">
        <v>4</v>
      </c>
      <c r="H1586">
        <v>4</v>
      </c>
      <c r="I1586">
        <v>4</v>
      </c>
      <c r="J1586">
        <v>5</v>
      </c>
      <c r="K1586">
        <v>36</v>
      </c>
      <c r="L1586">
        <v>4</v>
      </c>
      <c r="M1586">
        <v>4</v>
      </c>
      <c r="N1586">
        <v>4</v>
      </c>
      <c r="O1586">
        <v>3</v>
      </c>
      <c r="P1586">
        <v>5</v>
      </c>
      <c r="Q1586">
        <v>3</v>
      </c>
      <c r="R1586">
        <v>4</v>
      </c>
      <c r="S1586">
        <v>5</v>
      </c>
      <c r="T1586">
        <v>4</v>
      </c>
      <c r="U1586">
        <v>36</v>
      </c>
      <c r="V1586">
        <v>72</v>
      </c>
      <c r="W1586" t="s">
        <v>133</v>
      </c>
      <c r="X1586" t="s">
        <v>6357</v>
      </c>
      <c r="Y1586" t="s">
        <v>10</v>
      </c>
    </row>
    <row r="1587" spans="1:25" x14ac:dyDescent="0.25">
      <c r="A1587" t="s">
        <v>23735</v>
      </c>
      <c r="B1587">
        <v>4</v>
      </c>
      <c r="C1587">
        <v>4</v>
      </c>
      <c r="D1587">
        <v>4</v>
      </c>
      <c r="E1587">
        <v>3</v>
      </c>
      <c r="F1587">
        <v>5</v>
      </c>
      <c r="G1587">
        <v>3</v>
      </c>
      <c r="H1587">
        <v>4</v>
      </c>
      <c r="I1587">
        <v>5</v>
      </c>
      <c r="J1587">
        <v>4</v>
      </c>
      <c r="K1587">
        <v>36</v>
      </c>
      <c r="L1587">
        <v>4</v>
      </c>
      <c r="M1587">
        <v>4</v>
      </c>
      <c r="N1587">
        <v>3</v>
      </c>
      <c r="O1587">
        <v>5</v>
      </c>
      <c r="P1587">
        <v>3</v>
      </c>
      <c r="Q1587">
        <v>4</v>
      </c>
      <c r="R1587">
        <v>4</v>
      </c>
      <c r="S1587">
        <v>4</v>
      </c>
      <c r="T1587">
        <v>5</v>
      </c>
      <c r="U1587">
        <v>36</v>
      </c>
      <c r="V1587">
        <v>72</v>
      </c>
      <c r="W1587" t="s">
        <v>133</v>
      </c>
      <c r="X1587" t="s">
        <v>6357</v>
      </c>
      <c r="Y1587" t="s">
        <v>10</v>
      </c>
    </row>
    <row r="1588" spans="1:25" x14ac:dyDescent="0.25">
      <c r="A1588" t="s">
        <v>23736</v>
      </c>
      <c r="B1588">
        <v>4</v>
      </c>
      <c r="C1588">
        <v>5</v>
      </c>
      <c r="D1588">
        <v>5</v>
      </c>
      <c r="E1588">
        <v>4</v>
      </c>
      <c r="F1588">
        <v>4</v>
      </c>
      <c r="G1588">
        <v>3</v>
      </c>
      <c r="H1588">
        <v>4</v>
      </c>
      <c r="I1588">
        <v>3</v>
      </c>
      <c r="J1588">
        <v>4</v>
      </c>
      <c r="K1588">
        <v>36</v>
      </c>
      <c r="L1588">
        <v>4</v>
      </c>
      <c r="M1588">
        <v>5</v>
      </c>
      <c r="N1588">
        <v>4</v>
      </c>
      <c r="O1588">
        <v>3</v>
      </c>
      <c r="P1588">
        <v>4</v>
      </c>
      <c r="Q1588">
        <v>3</v>
      </c>
      <c r="R1588">
        <v>4</v>
      </c>
      <c r="S1588">
        <v>4</v>
      </c>
      <c r="T1588">
        <v>5</v>
      </c>
      <c r="U1588">
        <v>36</v>
      </c>
      <c r="V1588">
        <v>72</v>
      </c>
      <c r="W1588" t="s">
        <v>848</v>
      </c>
      <c r="X1588" t="s">
        <v>5022</v>
      </c>
      <c r="Y1588" t="s">
        <v>10</v>
      </c>
    </row>
    <row r="1589" spans="1:25" x14ac:dyDescent="0.25">
      <c r="A1589" t="s">
        <v>23737</v>
      </c>
      <c r="B1589">
        <v>4</v>
      </c>
      <c r="C1589">
        <v>4</v>
      </c>
      <c r="D1589">
        <v>4</v>
      </c>
      <c r="E1589">
        <v>4</v>
      </c>
      <c r="F1589">
        <v>3</v>
      </c>
      <c r="G1589">
        <v>5</v>
      </c>
      <c r="H1589">
        <v>3</v>
      </c>
      <c r="I1589">
        <v>4</v>
      </c>
      <c r="J1589">
        <v>5</v>
      </c>
      <c r="K1589">
        <v>36</v>
      </c>
      <c r="L1589">
        <v>3</v>
      </c>
      <c r="M1589">
        <v>4</v>
      </c>
      <c r="N1589">
        <v>4</v>
      </c>
      <c r="O1589">
        <v>5</v>
      </c>
      <c r="P1589">
        <v>4</v>
      </c>
      <c r="Q1589">
        <v>5</v>
      </c>
      <c r="R1589">
        <v>4</v>
      </c>
      <c r="S1589">
        <v>3</v>
      </c>
      <c r="T1589">
        <v>4</v>
      </c>
      <c r="U1589">
        <v>36</v>
      </c>
      <c r="V1589">
        <v>72</v>
      </c>
      <c r="W1589" t="s">
        <v>665</v>
      </c>
      <c r="X1589" t="s">
        <v>1218</v>
      </c>
      <c r="Y1589" t="s">
        <v>10</v>
      </c>
    </row>
    <row r="1590" spans="1:25" x14ac:dyDescent="0.25">
      <c r="A1590" t="s">
        <v>23738</v>
      </c>
      <c r="B1590">
        <v>4</v>
      </c>
      <c r="C1590">
        <v>3</v>
      </c>
      <c r="D1590">
        <v>4</v>
      </c>
      <c r="E1590">
        <v>5</v>
      </c>
      <c r="F1590">
        <v>3</v>
      </c>
      <c r="G1590">
        <v>4</v>
      </c>
      <c r="H1590">
        <v>4</v>
      </c>
      <c r="I1590">
        <v>5</v>
      </c>
      <c r="J1590">
        <v>4</v>
      </c>
      <c r="K1590">
        <v>36</v>
      </c>
      <c r="L1590">
        <v>4</v>
      </c>
      <c r="M1590">
        <v>4</v>
      </c>
      <c r="N1590">
        <v>5</v>
      </c>
      <c r="O1590">
        <v>3</v>
      </c>
      <c r="P1590">
        <v>4</v>
      </c>
      <c r="Q1590">
        <v>5</v>
      </c>
      <c r="R1590">
        <v>3</v>
      </c>
      <c r="S1590">
        <v>4</v>
      </c>
      <c r="T1590">
        <v>4</v>
      </c>
      <c r="U1590">
        <v>36</v>
      </c>
      <c r="V1590">
        <v>72</v>
      </c>
      <c r="W1590" t="s">
        <v>236</v>
      </c>
      <c r="X1590" t="s">
        <v>10273</v>
      </c>
      <c r="Y1590" t="s">
        <v>10</v>
      </c>
    </row>
    <row r="1591" spans="1:25" x14ac:dyDescent="0.25">
      <c r="A1591" t="s">
        <v>23739</v>
      </c>
      <c r="B1591">
        <v>4</v>
      </c>
      <c r="C1591">
        <v>4</v>
      </c>
      <c r="D1591">
        <v>5</v>
      </c>
      <c r="E1591">
        <v>3</v>
      </c>
      <c r="F1591">
        <v>4</v>
      </c>
      <c r="G1591">
        <v>3</v>
      </c>
      <c r="H1591">
        <v>5</v>
      </c>
      <c r="I1591">
        <v>4</v>
      </c>
      <c r="J1591">
        <v>4</v>
      </c>
      <c r="K1591">
        <v>36</v>
      </c>
      <c r="L1591">
        <v>3</v>
      </c>
      <c r="M1591">
        <v>5</v>
      </c>
      <c r="N1591">
        <v>4</v>
      </c>
      <c r="O1591">
        <v>4</v>
      </c>
      <c r="P1591">
        <v>4</v>
      </c>
      <c r="Q1591">
        <v>4</v>
      </c>
      <c r="R1591">
        <v>3</v>
      </c>
      <c r="S1591">
        <v>5</v>
      </c>
      <c r="T1591">
        <v>4</v>
      </c>
      <c r="U1591">
        <v>36</v>
      </c>
      <c r="V1591">
        <v>72</v>
      </c>
      <c r="X1591" t="s">
        <v>23740</v>
      </c>
      <c r="Y1591" t="s">
        <v>78</v>
      </c>
    </row>
    <row r="1592" spans="1:25" x14ac:dyDescent="0.25">
      <c r="A1592" t="s">
        <v>23741</v>
      </c>
      <c r="B1592">
        <v>4</v>
      </c>
      <c r="C1592">
        <v>4</v>
      </c>
      <c r="D1592">
        <v>3</v>
      </c>
      <c r="E1592">
        <v>4</v>
      </c>
      <c r="F1592">
        <v>4</v>
      </c>
      <c r="G1592">
        <v>4</v>
      </c>
      <c r="H1592">
        <v>3</v>
      </c>
      <c r="I1592">
        <v>4</v>
      </c>
      <c r="J1592">
        <v>4</v>
      </c>
      <c r="K1592">
        <v>34</v>
      </c>
      <c r="L1592">
        <v>4</v>
      </c>
      <c r="M1592">
        <v>3</v>
      </c>
      <c r="N1592">
        <v>4</v>
      </c>
      <c r="O1592">
        <v>4</v>
      </c>
      <c r="P1592">
        <v>4</v>
      </c>
      <c r="Q1592">
        <v>4</v>
      </c>
      <c r="R1592">
        <v>3</v>
      </c>
      <c r="S1592">
        <v>3</v>
      </c>
      <c r="T1592">
        <v>5</v>
      </c>
      <c r="U1592">
        <v>34</v>
      </c>
      <c r="V1592">
        <v>68</v>
      </c>
      <c r="W1592" t="s">
        <v>23742</v>
      </c>
      <c r="X1592" t="s">
        <v>23743</v>
      </c>
      <c r="Y1592" t="s">
        <v>74</v>
      </c>
    </row>
    <row r="1593" spans="1:25" x14ac:dyDescent="0.25">
      <c r="A1593" t="s">
        <v>23744</v>
      </c>
      <c r="B1593">
        <v>4</v>
      </c>
      <c r="C1593">
        <v>4</v>
      </c>
      <c r="D1593">
        <v>5</v>
      </c>
      <c r="E1593">
        <v>3</v>
      </c>
      <c r="F1593">
        <v>3</v>
      </c>
      <c r="G1593">
        <v>4</v>
      </c>
      <c r="H1593">
        <v>4</v>
      </c>
      <c r="I1593">
        <v>5</v>
      </c>
      <c r="J1593">
        <v>4</v>
      </c>
      <c r="K1593">
        <v>36</v>
      </c>
      <c r="L1593">
        <v>4</v>
      </c>
      <c r="M1593">
        <v>3</v>
      </c>
      <c r="N1593">
        <v>4</v>
      </c>
      <c r="O1593">
        <v>5</v>
      </c>
      <c r="P1593">
        <v>4</v>
      </c>
      <c r="Q1593">
        <v>5</v>
      </c>
      <c r="R1593">
        <v>3</v>
      </c>
      <c r="S1593">
        <v>4</v>
      </c>
      <c r="T1593">
        <v>4</v>
      </c>
      <c r="U1593">
        <v>36</v>
      </c>
      <c r="V1593">
        <v>72</v>
      </c>
      <c r="X1593" t="s">
        <v>23745</v>
      </c>
      <c r="Y1593" t="s">
        <v>679</v>
      </c>
    </row>
    <row r="1594" spans="1:25" x14ac:dyDescent="0.25">
      <c r="A1594" t="s">
        <v>23746</v>
      </c>
      <c r="B1594">
        <v>4</v>
      </c>
      <c r="C1594">
        <v>3</v>
      </c>
      <c r="D1594">
        <v>4</v>
      </c>
      <c r="E1594">
        <v>4</v>
      </c>
      <c r="F1594">
        <v>4</v>
      </c>
      <c r="G1594">
        <v>3</v>
      </c>
      <c r="H1594">
        <v>5</v>
      </c>
      <c r="I1594">
        <v>3</v>
      </c>
      <c r="J1594">
        <v>4</v>
      </c>
      <c r="K1594">
        <v>34</v>
      </c>
      <c r="L1594">
        <v>5</v>
      </c>
      <c r="M1594">
        <v>4</v>
      </c>
      <c r="N1594">
        <v>3</v>
      </c>
      <c r="O1594">
        <v>4</v>
      </c>
      <c r="P1594">
        <v>4</v>
      </c>
      <c r="Q1594">
        <v>3</v>
      </c>
      <c r="R1594">
        <v>5</v>
      </c>
      <c r="S1594">
        <v>4</v>
      </c>
      <c r="T1594">
        <v>4</v>
      </c>
      <c r="U1594">
        <v>36</v>
      </c>
      <c r="V1594">
        <v>70</v>
      </c>
      <c r="W1594" t="s">
        <v>61</v>
      </c>
      <c r="X1594" t="s">
        <v>23747</v>
      </c>
      <c r="Y1594" t="s">
        <v>10</v>
      </c>
    </row>
    <row r="1595" spans="1:25" x14ac:dyDescent="0.25">
      <c r="A1595" t="s">
        <v>23748</v>
      </c>
      <c r="B1595">
        <v>4</v>
      </c>
      <c r="C1595">
        <v>3</v>
      </c>
      <c r="D1595">
        <v>4</v>
      </c>
      <c r="E1595">
        <v>4</v>
      </c>
      <c r="F1595">
        <v>4</v>
      </c>
      <c r="G1595">
        <v>3</v>
      </c>
      <c r="H1595">
        <v>5</v>
      </c>
      <c r="I1595">
        <v>3</v>
      </c>
      <c r="J1595">
        <v>4</v>
      </c>
      <c r="K1595">
        <v>34</v>
      </c>
      <c r="L1595">
        <v>5</v>
      </c>
      <c r="M1595">
        <v>4</v>
      </c>
      <c r="N1595">
        <v>3</v>
      </c>
      <c r="O1595">
        <v>4</v>
      </c>
      <c r="P1595">
        <v>4</v>
      </c>
      <c r="Q1595">
        <v>3</v>
      </c>
      <c r="R1595">
        <v>5</v>
      </c>
      <c r="S1595">
        <v>4</v>
      </c>
      <c r="T1595">
        <v>4</v>
      </c>
      <c r="U1595">
        <v>36</v>
      </c>
      <c r="V1595">
        <v>70</v>
      </c>
      <c r="W1595" t="s">
        <v>61</v>
      </c>
      <c r="X1595" t="s">
        <v>23747</v>
      </c>
      <c r="Y1595" t="s">
        <v>10</v>
      </c>
    </row>
    <row r="1596" spans="1:25" x14ac:dyDescent="0.25">
      <c r="A1596" t="s">
        <v>23749</v>
      </c>
      <c r="B1596">
        <v>4</v>
      </c>
      <c r="C1596">
        <v>5</v>
      </c>
      <c r="D1596">
        <v>3</v>
      </c>
      <c r="E1596">
        <v>4</v>
      </c>
      <c r="F1596">
        <v>4</v>
      </c>
      <c r="G1596">
        <v>4</v>
      </c>
      <c r="H1596">
        <v>3</v>
      </c>
      <c r="I1596">
        <v>4</v>
      </c>
      <c r="J1596">
        <v>4</v>
      </c>
      <c r="K1596">
        <v>35</v>
      </c>
      <c r="L1596">
        <v>4</v>
      </c>
      <c r="M1596">
        <v>3</v>
      </c>
      <c r="N1596">
        <v>5</v>
      </c>
      <c r="O1596">
        <v>4</v>
      </c>
      <c r="P1596">
        <v>4</v>
      </c>
      <c r="Q1596">
        <v>5</v>
      </c>
      <c r="R1596">
        <v>3</v>
      </c>
      <c r="S1596">
        <v>4</v>
      </c>
      <c r="T1596">
        <v>4</v>
      </c>
      <c r="U1596">
        <v>36</v>
      </c>
      <c r="V1596">
        <v>71</v>
      </c>
      <c r="W1596" t="s">
        <v>166</v>
      </c>
      <c r="X1596" t="s">
        <v>18020</v>
      </c>
      <c r="Y1596" t="s">
        <v>10</v>
      </c>
    </row>
    <row r="1597" spans="1:25" x14ac:dyDescent="0.25">
      <c r="A1597" t="s">
        <v>23750</v>
      </c>
      <c r="B1597">
        <v>5</v>
      </c>
      <c r="C1597">
        <v>4</v>
      </c>
      <c r="D1597">
        <v>4</v>
      </c>
      <c r="E1597">
        <v>3</v>
      </c>
      <c r="F1597">
        <v>5</v>
      </c>
      <c r="G1597">
        <v>4</v>
      </c>
      <c r="H1597">
        <v>4</v>
      </c>
      <c r="I1597">
        <v>3</v>
      </c>
      <c r="J1597">
        <v>4</v>
      </c>
      <c r="K1597">
        <v>36</v>
      </c>
      <c r="L1597">
        <v>3</v>
      </c>
      <c r="M1597">
        <v>4</v>
      </c>
      <c r="N1597">
        <v>4</v>
      </c>
      <c r="O1597">
        <v>4</v>
      </c>
      <c r="P1597">
        <v>4</v>
      </c>
      <c r="Q1597">
        <v>5</v>
      </c>
      <c r="R1597">
        <v>3</v>
      </c>
      <c r="S1597">
        <v>4</v>
      </c>
      <c r="T1597">
        <v>4</v>
      </c>
      <c r="U1597">
        <v>35</v>
      </c>
      <c r="V1597">
        <v>71</v>
      </c>
      <c r="W1597" t="s">
        <v>12</v>
      </c>
      <c r="X1597" t="s">
        <v>2657</v>
      </c>
      <c r="Y1597" t="s">
        <v>10</v>
      </c>
    </row>
    <row r="1598" spans="1:25" x14ac:dyDescent="0.25">
      <c r="A1598" t="s">
        <v>23752</v>
      </c>
      <c r="B1598">
        <v>3</v>
      </c>
      <c r="C1598">
        <v>3</v>
      </c>
      <c r="D1598">
        <v>3</v>
      </c>
      <c r="E1598">
        <v>3</v>
      </c>
      <c r="F1598">
        <v>3</v>
      </c>
      <c r="G1598">
        <v>3</v>
      </c>
      <c r="H1598">
        <v>3</v>
      </c>
      <c r="I1598">
        <v>3</v>
      </c>
      <c r="J1598">
        <v>3</v>
      </c>
      <c r="K1598">
        <v>27</v>
      </c>
      <c r="L1598">
        <v>3</v>
      </c>
      <c r="M1598">
        <v>3</v>
      </c>
      <c r="N1598">
        <v>3</v>
      </c>
      <c r="O1598">
        <v>3</v>
      </c>
      <c r="P1598">
        <v>3</v>
      </c>
      <c r="Q1598">
        <v>3</v>
      </c>
      <c r="R1598">
        <v>3</v>
      </c>
      <c r="S1598">
        <v>3</v>
      </c>
      <c r="T1598">
        <v>3</v>
      </c>
      <c r="U1598">
        <v>27</v>
      </c>
      <c r="V1598">
        <v>54</v>
      </c>
      <c r="W1598" t="s">
        <v>55</v>
      </c>
      <c r="X1598" t="s">
        <v>23753</v>
      </c>
      <c r="Y1598" t="s">
        <v>10</v>
      </c>
    </row>
    <row r="1599" spans="1:25" x14ac:dyDescent="0.25">
      <c r="A1599" t="s">
        <v>23754</v>
      </c>
      <c r="B1599">
        <v>4</v>
      </c>
      <c r="C1599">
        <v>4</v>
      </c>
      <c r="D1599">
        <v>5</v>
      </c>
      <c r="E1599">
        <v>3</v>
      </c>
      <c r="F1599">
        <v>5</v>
      </c>
      <c r="G1599">
        <v>4</v>
      </c>
      <c r="H1599">
        <v>4</v>
      </c>
      <c r="I1599">
        <v>3</v>
      </c>
      <c r="J1599">
        <v>4</v>
      </c>
      <c r="K1599">
        <v>36</v>
      </c>
      <c r="L1599">
        <v>4</v>
      </c>
      <c r="M1599">
        <v>4</v>
      </c>
      <c r="N1599">
        <v>3</v>
      </c>
      <c r="O1599">
        <v>5</v>
      </c>
      <c r="P1599">
        <v>4</v>
      </c>
      <c r="Q1599">
        <v>4</v>
      </c>
      <c r="R1599">
        <v>5</v>
      </c>
      <c r="S1599">
        <v>3</v>
      </c>
      <c r="T1599">
        <v>4</v>
      </c>
      <c r="U1599">
        <v>36</v>
      </c>
      <c r="V1599">
        <v>72</v>
      </c>
      <c r="W1599" t="s">
        <v>39</v>
      </c>
      <c r="X1599" t="s">
        <v>8225</v>
      </c>
      <c r="Y1599" t="s">
        <v>10</v>
      </c>
    </row>
    <row r="1600" spans="1:25" x14ac:dyDescent="0.25">
      <c r="A1600" t="s">
        <v>23755</v>
      </c>
      <c r="B1600">
        <v>4</v>
      </c>
      <c r="C1600">
        <v>4</v>
      </c>
      <c r="D1600">
        <v>3</v>
      </c>
      <c r="E1600">
        <v>5</v>
      </c>
      <c r="F1600">
        <v>3</v>
      </c>
      <c r="G1600">
        <v>4</v>
      </c>
      <c r="H1600">
        <v>5</v>
      </c>
      <c r="I1600">
        <v>4</v>
      </c>
      <c r="J1600">
        <v>4</v>
      </c>
      <c r="K1600">
        <v>36</v>
      </c>
      <c r="L1600">
        <v>4</v>
      </c>
      <c r="M1600">
        <v>4</v>
      </c>
      <c r="N1600">
        <v>3</v>
      </c>
      <c r="O1600">
        <v>5</v>
      </c>
      <c r="P1600">
        <v>4</v>
      </c>
      <c r="Q1600">
        <v>3</v>
      </c>
      <c r="R1600">
        <v>5</v>
      </c>
      <c r="S1600">
        <v>4</v>
      </c>
      <c r="T1600">
        <v>4</v>
      </c>
      <c r="U1600">
        <v>36</v>
      </c>
      <c r="V1600">
        <v>72</v>
      </c>
      <c r="W1600" t="s">
        <v>8</v>
      </c>
      <c r="X1600" t="s">
        <v>23756</v>
      </c>
      <c r="Y1600" t="s">
        <v>10</v>
      </c>
    </row>
    <row r="1601" spans="1:25" x14ac:dyDescent="0.25">
      <c r="A1601" t="s">
        <v>23755</v>
      </c>
      <c r="B1601">
        <v>4</v>
      </c>
      <c r="C1601">
        <v>4</v>
      </c>
      <c r="D1601">
        <v>3</v>
      </c>
      <c r="E1601">
        <v>4</v>
      </c>
      <c r="F1601">
        <v>4</v>
      </c>
      <c r="G1601">
        <v>5</v>
      </c>
      <c r="H1601">
        <v>4</v>
      </c>
      <c r="I1601">
        <v>3</v>
      </c>
      <c r="J1601">
        <v>4</v>
      </c>
      <c r="K1601">
        <v>35</v>
      </c>
      <c r="L1601">
        <v>4</v>
      </c>
      <c r="M1601">
        <v>3</v>
      </c>
      <c r="N1601">
        <v>4</v>
      </c>
      <c r="O1601">
        <v>4</v>
      </c>
      <c r="P1601">
        <v>5</v>
      </c>
      <c r="Q1601">
        <v>3</v>
      </c>
      <c r="R1601">
        <v>5</v>
      </c>
      <c r="S1601">
        <v>4</v>
      </c>
      <c r="T1601">
        <v>5</v>
      </c>
      <c r="U1601">
        <v>37</v>
      </c>
      <c r="V1601">
        <v>72</v>
      </c>
      <c r="W1601" t="s">
        <v>105</v>
      </c>
      <c r="X1601" t="s">
        <v>2350</v>
      </c>
      <c r="Y1601" t="s">
        <v>10</v>
      </c>
    </row>
    <row r="1602" spans="1:25" x14ac:dyDescent="0.25">
      <c r="A1602" t="s">
        <v>23757</v>
      </c>
      <c r="B1602">
        <v>3</v>
      </c>
      <c r="C1602">
        <v>4</v>
      </c>
      <c r="D1602">
        <v>4</v>
      </c>
      <c r="E1602">
        <v>4</v>
      </c>
      <c r="F1602">
        <v>5</v>
      </c>
      <c r="G1602">
        <v>4</v>
      </c>
      <c r="H1602">
        <v>3</v>
      </c>
      <c r="I1602">
        <v>4</v>
      </c>
      <c r="J1602">
        <v>3</v>
      </c>
      <c r="K1602">
        <v>34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34</v>
      </c>
      <c r="W1602" t="s">
        <v>97</v>
      </c>
      <c r="X1602" t="s">
        <v>165</v>
      </c>
      <c r="Y1602" t="s">
        <v>44</v>
      </c>
    </row>
    <row r="1603" spans="1:25" x14ac:dyDescent="0.25">
      <c r="A1603" t="s">
        <v>23758</v>
      </c>
      <c r="B1603">
        <v>3</v>
      </c>
      <c r="C1603">
        <v>4</v>
      </c>
      <c r="D1603">
        <v>4</v>
      </c>
      <c r="E1603">
        <v>4</v>
      </c>
      <c r="F1603">
        <v>5</v>
      </c>
      <c r="G1603">
        <v>4</v>
      </c>
      <c r="H1603">
        <v>3</v>
      </c>
      <c r="I1603">
        <v>4</v>
      </c>
      <c r="J1603">
        <v>3</v>
      </c>
      <c r="K1603">
        <v>34</v>
      </c>
      <c r="L1603">
        <v>3</v>
      </c>
      <c r="M1603">
        <v>4</v>
      </c>
      <c r="N1603">
        <v>4</v>
      </c>
      <c r="O1603">
        <v>3</v>
      </c>
      <c r="P1603">
        <v>3</v>
      </c>
      <c r="Q1603">
        <v>4</v>
      </c>
      <c r="R1603">
        <v>4</v>
      </c>
      <c r="S1603">
        <v>4</v>
      </c>
      <c r="T1603">
        <v>4</v>
      </c>
      <c r="U1603">
        <v>33</v>
      </c>
      <c r="V1603">
        <v>67</v>
      </c>
      <c r="W1603" t="s">
        <v>97</v>
      </c>
      <c r="X1603" t="s">
        <v>165</v>
      </c>
      <c r="Y1603" t="s">
        <v>44</v>
      </c>
    </row>
    <row r="1604" spans="1:25" x14ac:dyDescent="0.25">
      <c r="A1604" t="s">
        <v>23759</v>
      </c>
      <c r="B1604">
        <v>4</v>
      </c>
      <c r="C1604">
        <v>4</v>
      </c>
      <c r="D1604">
        <v>4</v>
      </c>
      <c r="E1604">
        <v>4</v>
      </c>
      <c r="F1604">
        <v>3</v>
      </c>
      <c r="G1604">
        <v>4</v>
      </c>
      <c r="H1604">
        <v>4</v>
      </c>
      <c r="I1604">
        <v>4</v>
      </c>
      <c r="J1604">
        <v>3</v>
      </c>
      <c r="K1604">
        <v>34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34</v>
      </c>
      <c r="X1604" t="s">
        <v>165</v>
      </c>
      <c r="Y1604" t="s">
        <v>44</v>
      </c>
    </row>
    <row r="1605" spans="1:25" x14ac:dyDescent="0.25">
      <c r="A1605" t="s">
        <v>23760</v>
      </c>
      <c r="B1605">
        <v>4</v>
      </c>
      <c r="C1605">
        <v>4</v>
      </c>
      <c r="D1605">
        <v>4</v>
      </c>
      <c r="E1605">
        <v>4</v>
      </c>
      <c r="F1605">
        <v>3</v>
      </c>
      <c r="G1605">
        <v>4</v>
      </c>
      <c r="H1605">
        <v>4</v>
      </c>
      <c r="I1605">
        <v>4</v>
      </c>
      <c r="J1605">
        <v>3</v>
      </c>
      <c r="K1605">
        <v>34</v>
      </c>
      <c r="L1605">
        <v>3</v>
      </c>
      <c r="M1605">
        <v>4</v>
      </c>
      <c r="N1605">
        <v>4</v>
      </c>
      <c r="O1605">
        <v>4</v>
      </c>
      <c r="P1605">
        <v>5</v>
      </c>
      <c r="Q1605">
        <v>4</v>
      </c>
      <c r="R1605">
        <v>3</v>
      </c>
      <c r="S1605">
        <v>4</v>
      </c>
      <c r="T1605">
        <v>3</v>
      </c>
      <c r="U1605">
        <v>34</v>
      </c>
      <c r="V1605">
        <v>68</v>
      </c>
      <c r="X1605" t="s">
        <v>165</v>
      </c>
      <c r="Y1605" t="s">
        <v>44</v>
      </c>
    </row>
    <row r="1606" spans="1:25" x14ac:dyDescent="0.25">
      <c r="A1606" t="s">
        <v>23761</v>
      </c>
      <c r="B1606">
        <v>3</v>
      </c>
      <c r="C1606">
        <v>4</v>
      </c>
      <c r="D1606">
        <v>4</v>
      </c>
      <c r="E1606">
        <v>3</v>
      </c>
      <c r="F1606">
        <v>3</v>
      </c>
      <c r="G1606">
        <v>4</v>
      </c>
      <c r="H1606">
        <v>4</v>
      </c>
      <c r="I1606">
        <v>4</v>
      </c>
      <c r="J1606">
        <v>4</v>
      </c>
      <c r="K1606">
        <v>33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33</v>
      </c>
      <c r="W1606" t="s">
        <v>97</v>
      </c>
      <c r="X1606" t="s">
        <v>165</v>
      </c>
      <c r="Y1606" t="s">
        <v>44</v>
      </c>
    </row>
    <row r="1607" spans="1:25" x14ac:dyDescent="0.25">
      <c r="A1607" t="s">
        <v>23762</v>
      </c>
      <c r="B1607">
        <v>3</v>
      </c>
      <c r="C1607">
        <v>4</v>
      </c>
      <c r="D1607">
        <v>4</v>
      </c>
      <c r="E1607">
        <v>3</v>
      </c>
      <c r="F1607">
        <v>3</v>
      </c>
      <c r="G1607">
        <v>4</v>
      </c>
      <c r="H1607">
        <v>4</v>
      </c>
      <c r="I1607">
        <v>4</v>
      </c>
      <c r="J1607">
        <v>4</v>
      </c>
      <c r="K1607">
        <v>33</v>
      </c>
      <c r="L1607">
        <v>4</v>
      </c>
      <c r="M1607">
        <v>4</v>
      </c>
      <c r="N1607">
        <v>4</v>
      </c>
      <c r="O1607">
        <v>4</v>
      </c>
      <c r="P1607">
        <v>3</v>
      </c>
      <c r="Q1607">
        <v>4</v>
      </c>
      <c r="R1607">
        <v>4</v>
      </c>
      <c r="S1607">
        <v>4</v>
      </c>
      <c r="T1607">
        <v>3</v>
      </c>
      <c r="U1607">
        <v>34</v>
      </c>
      <c r="V1607">
        <v>67</v>
      </c>
      <c r="X1607" t="s">
        <v>165</v>
      </c>
      <c r="Y1607" t="s">
        <v>44</v>
      </c>
    </row>
    <row r="1608" spans="1:25" x14ac:dyDescent="0.25">
      <c r="A1608" t="s">
        <v>23763</v>
      </c>
      <c r="B1608">
        <v>4</v>
      </c>
      <c r="C1608">
        <v>5</v>
      </c>
      <c r="D1608">
        <v>4</v>
      </c>
      <c r="E1608">
        <v>3</v>
      </c>
      <c r="F1608">
        <v>4</v>
      </c>
      <c r="G1608">
        <v>3</v>
      </c>
      <c r="H1608">
        <v>4</v>
      </c>
      <c r="I1608">
        <v>5</v>
      </c>
      <c r="J1608">
        <v>3</v>
      </c>
      <c r="K1608">
        <v>35</v>
      </c>
      <c r="L1608">
        <v>5</v>
      </c>
      <c r="M1608">
        <v>4</v>
      </c>
      <c r="N1608">
        <v>3</v>
      </c>
      <c r="O1608">
        <v>4</v>
      </c>
      <c r="P1608">
        <v>3</v>
      </c>
      <c r="Q1608">
        <v>4</v>
      </c>
      <c r="R1608">
        <v>3</v>
      </c>
      <c r="S1608">
        <v>4</v>
      </c>
      <c r="T1608">
        <v>5</v>
      </c>
      <c r="U1608">
        <v>35</v>
      </c>
      <c r="V1608">
        <v>70</v>
      </c>
      <c r="W1608" t="s">
        <v>20145</v>
      </c>
      <c r="X1608" t="s">
        <v>20929</v>
      </c>
      <c r="Y1608" t="s">
        <v>78</v>
      </c>
    </row>
    <row r="1609" spans="1:25" x14ac:dyDescent="0.25">
      <c r="A1609" t="s">
        <v>23764</v>
      </c>
      <c r="B1609">
        <v>4</v>
      </c>
      <c r="C1609">
        <v>5</v>
      </c>
      <c r="D1609">
        <v>3</v>
      </c>
      <c r="E1609">
        <v>4</v>
      </c>
      <c r="F1609">
        <v>4</v>
      </c>
      <c r="G1609">
        <v>4</v>
      </c>
      <c r="H1609">
        <v>3</v>
      </c>
      <c r="I1609">
        <v>5</v>
      </c>
      <c r="J1609">
        <v>4</v>
      </c>
      <c r="K1609">
        <v>36</v>
      </c>
      <c r="L1609">
        <v>4</v>
      </c>
      <c r="M1609">
        <v>3</v>
      </c>
      <c r="N1609">
        <v>4</v>
      </c>
      <c r="O1609">
        <v>4</v>
      </c>
      <c r="P1609">
        <v>5</v>
      </c>
      <c r="Q1609">
        <v>4</v>
      </c>
      <c r="R1609">
        <v>3</v>
      </c>
      <c r="S1609">
        <v>5</v>
      </c>
      <c r="T1609">
        <v>4</v>
      </c>
      <c r="U1609">
        <v>36</v>
      </c>
      <c r="V1609">
        <v>72</v>
      </c>
      <c r="W1609" t="s">
        <v>12</v>
      </c>
      <c r="X1609" t="s">
        <v>2657</v>
      </c>
      <c r="Y1609" t="s">
        <v>10</v>
      </c>
    </row>
    <row r="1610" spans="1:25" x14ac:dyDescent="0.25">
      <c r="A1610" t="s">
        <v>23765</v>
      </c>
      <c r="B1610">
        <v>5</v>
      </c>
      <c r="C1610">
        <v>3</v>
      </c>
      <c r="D1610">
        <v>4</v>
      </c>
      <c r="E1610">
        <v>5</v>
      </c>
      <c r="F1610">
        <v>4</v>
      </c>
      <c r="G1610">
        <v>4</v>
      </c>
      <c r="H1610">
        <v>3</v>
      </c>
      <c r="I1610">
        <v>4</v>
      </c>
      <c r="J1610">
        <v>4</v>
      </c>
      <c r="K1610">
        <v>36</v>
      </c>
      <c r="L1610">
        <v>4</v>
      </c>
      <c r="M1610">
        <v>3</v>
      </c>
      <c r="N1610">
        <v>5</v>
      </c>
      <c r="O1610">
        <v>4</v>
      </c>
      <c r="P1610">
        <v>5</v>
      </c>
      <c r="Q1610">
        <v>4</v>
      </c>
      <c r="R1610">
        <v>4</v>
      </c>
      <c r="S1610">
        <v>3</v>
      </c>
      <c r="T1610">
        <v>4</v>
      </c>
      <c r="U1610">
        <v>36</v>
      </c>
      <c r="V1610">
        <v>72</v>
      </c>
      <c r="W1610" t="s">
        <v>12</v>
      </c>
      <c r="X1610" t="s">
        <v>2657</v>
      </c>
      <c r="Y1610" t="s">
        <v>10</v>
      </c>
    </row>
    <row r="1611" spans="1:25" x14ac:dyDescent="0.25">
      <c r="A1611" t="s">
        <v>23766</v>
      </c>
      <c r="B1611">
        <v>4</v>
      </c>
      <c r="C1611">
        <v>4</v>
      </c>
      <c r="D1611">
        <v>3</v>
      </c>
      <c r="E1611">
        <v>5</v>
      </c>
      <c r="F1611">
        <v>4</v>
      </c>
      <c r="G1611">
        <v>3</v>
      </c>
      <c r="H1611">
        <v>4</v>
      </c>
      <c r="I1611">
        <v>5</v>
      </c>
      <c r="J1611">
        <v>4</v>
      </c>
      <c r="K1611">
        <v>36</v>
      </c>
      <c r="L1611">
        <v>4</v>
      </c>
      <c r="M1611">
        <v>3</v>
      </c>
      <c r="N1611">
        <v>5</v>
      </c>
      <c r="O1611">
        <v>4</v>
      </c>
      <c r="P1611">
        <v>4</v>
      </c>
      <c r="Q1611">
        <v>4</v>
      </c>
      <c r="R1611">
        <v>5</v>
      </c>
      <c r="S1611">
        <v>3</v>
      </c>
      <c r="T1611">
        <v>4</v>
      </c>
      <c r="U1611">
        <v>36</v>
      </c>
      <c r="V1611">
        <v>72</v>
      </c>
      <c r="W1611" t="s">
        <v>12</v>
      </c>
      <c r="X1611" t="s">
        <v>2657</v>
      </c>
      <c r="Y1611" t="s">
        <v>10</v>
      </c>
    </row>
    <row r="1612" spans="1:25" x14ac:dyDescent="0.25">
      <c r="A1612" t="s">
        <v>23766</v>
      </c>
      <c r="B1612">
        <v>4</v>
      </c>
      <c r="C1612">
        <v>4</v>
      </c>
      <c r="D1612">
        <v>3</v>
      </c>
      <c r="E1612">
        <v>5</v>
      </c>
      <c r="F1612">
        <v>4</v>
      </c>
      <c r="G1612">
        <v>3</v>
      </c>
      <c r="H1612">
        <v>4</v>
      </c>
      <c r="I1612">
        <v>5</v>
      </c>
      <c r="J1612">
        <v>4</v>
      </c>
      <c r="K1612">
        <v>36</v>
      </c>
      <c r="L1612">
        <v>4</v>
      </c>
      <c r="M1612">
        <v>3</v>
      </c>
      <c r="N1612">
        <v>5</v>
      </c>
      <c r="O1612">
        <v>4</v>
      </c>
      <c r="P1612">
        <v>4</v>
      </c>
      <c r="Q1612">
        <v>4</v>
      </c>
      <c r="R1612">
        <v>5</v>
      </c>
      <c r="S1612">
        <v>3</v>
      </c>
      <c r="T1612">
        <v>4</v>
      </c>
      <c r="U1612">
        <v>36</v>
      </c>
      <c r="V1612">
        <v>72</v>
      </c>
      <c r="W1612" t="s">
        <v>12</v>
      </c>
      <c r="X1612" t="s">
        <v>2657</v>
      </c>
      <c r="Y1612" t="s">
        <v>10</v>
      </c>
    </row>
    <row r="1613" spans="1:25" x14ac:dyDescent="0.25">
      <c r="A1613" t="s">
        <v>23767</v>
      </c>
      <c r="B1613">
        <v>4</v>
      </c>
      <c r="C1613">
        <v>5</v>
      </c>
      <c r="D1613">
        <v>3</v>
      </c>
      <c r="E1613">
        <v>4</v>
      </c>
      <c r="F1613">
        <v>4</v>
      </c>
      <c r="G1613">
        <v>4</v>
      </c>
      <c r="H1613">
        <v>3</v>
      </c>
      <c r="I1613">
        <v>5</v>
      </c>
      <c r="J1613">
        <v>4</v>
      </c>
      <c r="K1613">
        <v>36</v>
      </c>
      <c r="L1613">
        <v>4</v>
      </c>
      <c r="M1613">
        <v>3</v>
      </c>
      <c r="N1613">
        <v>4</v>
      </c>
      <c r="O1613">
        <v>4</v>
      </c>
      <c r="P1613">
        <v>5</v>
      </c>
      <c r="Q1613">
        <v>4</v>
      </c>
      <c r="R1613">
        <v>3</v>
      </c>
      <c r="S1613">
        <v>5</v>
      </c>
      <c r="T1613">
        <v>4</v>
      </c>
      <c r="U1613">
        <v>36</v>
      </c>
      <c r="V1613">
        <v>72</v>
      </c>
      <c r="W1613" t="s">
        <v>12</v>
      </c>
      <c r="X1613" t="s">
        <v>2657</v>
      </c>
      <c r="Y1613" t="s">
        <v>10</v>
      </c>
    </row>
    <row r="1614" spans="1:25" x14ac:dyDescent="0.25">
      <c r="A1614" t="s">
        <v>23768</v>
      </c>
      <c r="B1614">
        <v>4</v>
      </c>
      <c r="C1614">
        <v>5</v>
      </c>
      <c r="D1614">
        <v>4</v>
      </c>
      <c r="E1614">
        <v>3</v>
      </c>
      <c r="F1614">
        <v>4</v>
      </c>
      <c r="G1614">
        <v>5</v>
      </c>
      <c r="H1614">
        <v>3</v>
      </c>
      <c r="I1614">
        <v>4</v>
      </c>
      <c r="J1614">
        <v>4</v>
      </c>
      <c r="K1614">
        <v>36</v>
      </c>
      <c r="L1614">
        <v>4</v>
      </c>
      <c r="M1614">
        <v>5</v>
      </c>
      <c r="N1614">
        <v>4</v>
      </c>
      <c r="O1614">
        <v>3</v>
      </c>
      <c r="P1614">
        <v>4</v>
      </c>
      <c r="Q1614">
        <v>4</v>
      </c>
      <c r="R1614">
        <v>5</v>
      </c>
      <c r="S1614">
        <v>3</v>
      </c>
      <c r="T1614">
        <v>4</v>
      </c>
      <c r="U1614">
        <v>36</v>
      </c>
      <c r="V1614">
        <v>72</v>
      </c>
      <c r="W1614" t="s">
        <v>133</v>
      </c>
      <c r="X1614" t="s">
        <v>21309</v>
      </c>
      <c r="Y1614" t="s">
        <v>10</v>
      </c>
    </row>
    <row r="1615" spans="1:25" x14ac:dyDescent="0.25">
      <c r="A1615" t="s">
        <v>23769</v>
      </c>
      <c r="B1615">
        <v>5</v>
      </c>
      <c r="C1615">
        <v>4</v>
      </c>
      <c r="D1615">
        <v>3</v>
      </c>
      <c r="E1615">
        <v>4</v>
      </c>
      <c r="F1615">
        <v>5</v>
      </c>
      <c r="G1615">
        <v>4</v>
      </c>
      <c r="H1615">
        <v>3</v>
      </c>
      <c r="I1615">
        <v>4</v>
      </c>
      <c r="J1615">
        <v>4</v>
      </c>
      <c r="K1615">
        <v>36</v>
      </c>
      <c r="L1615">
        <v>4</v>
      </c>
      <c r="M1615">
        <v>4</v>
      </c>
      <c r="N1615">
        <v>4</v>
      </c>
      <c r="O1615">
        <v>3</v>
      </c>
      <c r="P1615">
        <v>5</v>
      </c>
      <c r="Q1615">
        <v>4</v>
      </c>
      <c r="R1615">
        <v>4</v>
      </c>
      <c r="S1615">
        <v>3</v>
      </c>
      <c r="T1615">
        <v>5</v>
      </c>
      <c r="U1615">
        <v>36</v>
      </c>
      <c r="V1615">
        <v>72</v>
      </c>
      <c r="W1615" t="s">
        <v>724</v>
      </c>
      <c r="X1615" t="s">
        <v>4053</v>
      </c>
      <c r="Y1615" t="s">
        <v>10</v>
      </c>
    </row>
    <row r="1616" spans="1:25" x14ac:dyDescent="0.25">
      <c r="A1616" t="s">
        <v>23770</v>
      </c>
      <c r="B1616">
        <v>3</v>
      </c>
      <c r="C1616">
        <v>5</v>
      </c>
      <c r="D1616">
        <v>4</v>
      </c>
      <c r="E1616">
        <v>3</v>
      </c>
      <c r="F1616">
        <v>4</v>
      </c>
      <c r="G1616">
        <v>4</v>
      </c>
      <c r="H1616">
        <v>4</v>
      </c>
      <c r="I1616">
        <v>4</v>
      </c>
      <c r="J1616">
        <v>5</v>
      </c>
      <c r="K1616">
        <v>36</v>
      </c>
      <c r="L1616">
        <v>4</v>
      </c>
      <c r="M1616">
        <v>4</v>
      </c>
      <c r="N1616">
        <v>4</v>
      </c>
      <c r="O1616">
        <v>4</v>
      </c>
      <c r="P1616">
        <v>5</v>
      </c>
      <c r="Q1616">
        <v>4</v>
      </c>
      <c r="R1616">
        <v>3</v>
      </c>
      <c r="S1616">
        <v>3</v>
      </c>
      <c r="T1616">
        <v>5</v>
      </c>
      <c r="U1616">
        <v>36</v>
      </c>
      <c r="V1616">
        <v>72</v>
      </c>
      <c r="W1616" t="s">
        <v>308</v>
      </c>
      <c r="X1616" t="s">
        <v>13716</v>
      </c>
      <c r="Y1616" t="s">
        <v>10</v>
      </c>
    </row>
    <row r="1617" spans="1:25" x14ac:dyDescent="0.25">
      <c r="A1617" t="s">
        <v>23771</v>
      </c>
      <c r="B1617">
        <v>4</v>
      </c>
      <c r="C1617">
        <v>5</v>
      </c>
      <c r="D1617">
        <v>4</v>
      </c>
      <c r="E1617">
        <v>3</v>
      </c>
      <c r="F1617">
        <v>5</v>
      </c>
      <c r="G1617">
        <v>3</v>
      </c>
      <c r="H1617">
        <v>4</v>
      </c>
      <c r="I1617">
        <v>3</v>
      </c>
      <c r="J1617">
        <v>5</v>
      </c>
      <c r="K1617">
        <v>36</v>
      </c>
      <c r="L1617">
        <v>3</v>
      </c>
      <c r="M1617">
        <v>3</v>
      </c>
      <c r="N1617">
        <v>3</v>
      </c>
      <c r="O1617">
        <v>4</v>
      </c>
      <c r="P1617">
        <v>3</v>
      </c>
      <c r="Q1617">
        <v>3</v>
      </c>
      <c r="R1617">
        <v>4</v>
      </c>
      <c r="S1617">
        <v>3</v>
      </c>
      <c r="T1617">
        <v>4</v>
      </c>
      <c r="U1617">
        <v>30</v>
      </c>
      <c r="V1617">
        <v>66</v>
      </c>
      <c r="W1617" t="s">
        <v>8</v>
      </c>
      <c r="X1617" t="s">
        <v>23772</v>
      </c>
      <c r="Y1617" t="s">
        <v>10</v>
      </c>
    </row>
    <row r="1618" spans="1:25" x14ac:dyDescent="0.25">
      <c r="A1618" t="s">
        <v>23773</v>
      </c>
      <c r="B1618">
        <v>4</v>
      </c>
      <c r="C1618">
        <v>4</v>
      </c>
      <c r="D1618">
        <v>3</v>
      </c>
      <c r="E1618">
        <v>4</v>
      </c>
      <c r="F1618">
        <v>5</v>
      </c>
      <c r="G1618">
        <v>4</v>
      </c>
      <c r="H1618">
        <v>3</v>
      </c>
      <c r="I1618">
        <v>5</v>
      </c>
      <c r="J1618">
        <v>4</v>
      </c>
      <c r="K1618">
        <v>36</v>
      </c>
      <c r="L1618">
        <v>4</v>
      </c>
      <c r="M1618">
        <v>4</v>
      </c>
      <c r="N1618">
        <v>3</v>
      </c>
      <c r="O1618">
        <v>4</v>
      </c>
      <c r="P1618">
        <v>5</v>
      </c>
      <c r="Q1618">
        <v>5</v>
      </c>
      <c r="R1618">
        <v>4</v>
      </c>
      <c r="S1618">
        <v>3</v>
      </c>
      <c r="T1618">
        <v>4</v>
      </c>
      <c r="U1618">
        <v>36</v>
      </c>
      <c r="V1618">
        <v>72</v>
      </c>
      <c r="W1618" t="s">
        <v>97</v>
      </c>
      <c r="X1618" t="s">
        <v>2771</v>
      </c>
      <c r="Y1618" t="s">
        <v>44</v>
      </c>
    </row>
    <row r="1619" spans="1:25" x14ac:dyDescent="0.25">
      <c r="A1619" t="s">
        <v>23751</v>
      </c>
      <c r="B1619">
        <v>4</v>
      </c>
      <c r="C1619">
        <v>5</v>
      </c>
      <c r="D1619">
        <v>3</v>
      </c>
      <c r="E1619">
        <v>4</v>
      </c>
      <c r="F1619">
        <v>4</v>
      </c>
      <c r="G1619">
        <v>4</v>
      </c>
      <c r="H1619">
        <v>5</v>
      </c>
      <c r="I1619">
        <v>4</v>
      </c>
      <c r="J1619">
        <v>3</v>
      </c>
      <c r="K1619">
        <v>36</v>
      </c>
      <c r="L1619">
        <v>5</v>
      </c>
      <c r="M1619">
        <v>5</v>
      </c>
      <c r="N1619">
        <v>3</v>
      </c>
      <c r="O1619">
        <v>4</v>
      </c>
      <c r="P1619">
        <v>4</v>
      </c>
      <c r="Q1619">
        <v>4</v>
      </c>
      <c r="R1619">
        <v>4</v>
      </c>
      <c r="S1619">
        <v>4</v>
      </c>
      <c r="T1619">
        <v>3</v>
      </c>
      <c r="U1619">
        <v>36</v>
      </c>
      <c r="V1619">
        <v>72</v>
      </c>
      <c r="W1619" t="s">
        <v>8</v>
      </c>
      <c r="X1619" t="s">
        <v>1379</v>
      </c>
      <c r="Y1619" t="s">
        <v>10</v>
      </c>
    </row>
    <row r="1620" spans="1:25" x14ac:dyDescent="0.25">
      <c r="A1620" t="s">
        <v>23774</v>
      </c>
      <c r="B1620">
        <v>5</v>
      </c>
      <c r="C1620">
        <v>4</v>
      </c>
      <c r="D1620">
        <v>4</v>
      </c>
      <c r="E1620">
        <v>3</v>
      </c>
      <c r="F1620">
        <v>4</v>
      </c>
      <c r="G1620">
        <v>3</v>
      </c>
      <c r="H1620">
        <v>5</v>
      </c>
      <c r="I1620">
        <v>3</v>
      </c>
      <c r="J1620">
        <v>4</v>
      </c>
      <c r="K1620">
        <v>35</v>
      </c>
      <c r="L1620">
        <v>4</v>
      </c>
      <c r="M1620">
        <v>5</v>
      </c>
      <c r="N1620">
        <v>3</v>
      </c>
      <c r="O1620">
        <v>4</v>
      </c>
      <c r="P1620">
        <v>3</v>
      </c>
      <c r="Q1620">
        <v>4</v>
      </c>
      <c r="R1620">
        <v>5</v>
      </c>
      <c r="S1620">
        <v>4</v>
      </c>
      <c r="T1620">
        <v>4</v>
      </c>
      <c r="U1620">
        <v>36</v>
      </c>
      <c r="V1620">
        <v>71</v>
      </c>
      <c r="W1620" t="s">
        <v>61</v>
      </c>
      <c r="X1620" t="s">
        <v>23775</v>
      </c>
      <c r="Y1620" t="s">
        <v>10</v>
      </c>
    </row>
    <row r="1621" spans="1:25" x14ac:dyDescent="0.25">
      <c r="A1621" t="s">
        <v>23776</v>
      </c>
      <c r="B1621">
        <v>4</v>
      </c>
      <c r="C1621">
        <v>4</v>
      </c>
      <c r="D1621">
        <v>4</v>
      </c>
      <c r="E1621">
        <v>3</v>
      </c>
      <c r="F1621">
        <v>4</v>
      </c>
      <c r="G1621">
        <v>3</v>
      </c>
      <c r="H1621">
        <v>4</v>
      </c>
      <c r="I1621">
        <v>5</v>
      </c>
      <c r="J1621">
        <v>5</v>
      </c>
      <c r="K1621">
        <v>36</v>
      </c>
      <c r="L1621">
        <v>4</v>
      </c>
      <c r="M1621">
        <v>3</v>
      </c>
      <c r="N1621">
        <v>5</v>
      </c>
      <c r="O1621">
        <v>4</v>
      </c>
      <c r="P1621">
        <v>4</v>
      </c>
      <c r="Q1621">
        <v>3</v>
      </c>
      <c r="R1621">
        <v>5</v>
      </c>
      <c r="S1621">
        <v>4</v>
      </c>
      <c r="T1621">
        <v>4</v>
      </c>
      <c r="U1621">
        <v>36</v>
      </c>
      <c r="V1621">
        <v>72</v>
      </c>
      <c r="W1621" t="s">
        <v>376</v>
      </c>
      <c r="X1621" t="s">
        <v>18014</v>
      </c>
      <c r="Y1621" t="s">
        <v>10</v>
      </c>
    </row>
    <row r="1622" spans="1:25" x14ac:dyDescent="0.25">
      <c r="A1622" t="s">
        <v>23777</v>
      </c>
      <c r="B1622">
        <v>4</v>
      </c>
      <c r="C1622">
        <v>4</v>
      </c>
      <c r="D1622">
        <v>4</v>
      </c>
      <c r="E1622">
        <v>4</v>
      </c>
      <c r="F1622">
        <v>3</v>
      </c>
      <c r="G1622">
        <v>4</v>
      </c>
      <c r="H1622">
        <v>3</v>
      </c>
      <c r="I1622">
        <v>4</v>
      </c>
      <c r="J1622">
        <v>5</v>
      </c>
      <c r="K1622">
        <v>35</v>
      </c>
      <c r="L1622">
        <v>4</v>
      </c>
      <c r="M1622">
        <v>5</v>
      </c>
      <c r="N1622">
        <v>4</v>
      </c>
      <c r="O1622">
        <v>3</v>
      </c>
      <c r="P1622">
        <v>4</v>
      </c>
      <c r="Q1622">
        <v>3</v>
      </c>
      <c r="R1622">
        <v>4</v>
      </c>
      <c r="S1622">
        <v>4</v>
      </c>
      <c r="T1622">
        <v>5</v>
      </c>
      <c r="U1622">
        <v>36</v>
      </c>
      <c r="V1622">
        <v>71</v>
      </c>
      <c r="W1622" t="s">
        <v>1224</v>
      </c>
      <c r="X1622" t="s">
        <v>23778</v>
      </c>
      <c r="Y1622" t="s">
        <v>10</v>
      </c>
    </row>
    <row r="1623" spans="1:25" x14ac:dyDescent="0.25">
      <c r="A1623" t="s">
        <v>23779</v>
      </c>
      <c r="B1623">
        <v>4</v>
      </c>
      <c r="C1623">
        <v>4</v>
      </c>
      <c r="D1623">
        <v>4</v>
      </c>
      <c r="E1623">
        <v>4</v>
      </c>
      <c r="F1623">
        <v>3</v>
      </c>
      <c r="G1623">
        <v>4</v>
      </c>
      <c r="H1623">
        <v>5</v>
      </c>
      <c r="I1623">
        <v>3</v>
      </c>
      <c r="J1623">
        <v>4</v>
      </c>
      <c r="K1623">
        <v>35</v>
      </c>
      <c r="L1623">
        <v>5</v>
      </c>
      <c r="M1623">
        <v>4</v>
      </c>
      <c r="N1623">
        <v>4</v>
      </c>
      <c r="O1623">
        <v>3</v>
      </c>
      <c r="P1623">
        <v>4</v>
      </c>
      <c r="Q1623">
        <v>4</v>
      </c>
      <c r="R1623">
        <v>3</v>
      </c>
      <c r="S1623">
        <v>4</v>
      </c>
      <c r="T1623">
        <v>5</v>
      </c>
      <c r="U1623">
        <v>36</v>
      </c>
      <c r="V1623">
        <v>71</v>
      </c>
      <c r="W1623" t="s">
        <v>102</v>
      </c>
      <c r="X1623" t="s">
        <v>21734</v>
      </c>
      <c r="Y1623" t="s">
        <v>44</v>
      </c>
    </row>
    <row r="1624" spans="1:25" x14ac:dyDescent="0.25">
      <c r="A1624" t="s">
        <v>23780</v>
      </c>
      <c r="B1624">
        <v>4</v>
      </c>
      <c r="C1624">
        <v>4</v>
      </c>
      <c r="D1624">
        <v>4</v>
      </c>
      <c r="E1624">
        <v>5</v>
      </c>
      <c r="F1624">
        <v>4</v>
      </c>
      <c r="G1624">
        <v>4</v>
      </c>
      <c r="H1624">
        <v>3</v>
      </c>
      <c r="I1624">
        <v>4</v>
      </c>
      <c r="J1624">
        <v>3</v>
      </c>
      <c r="K1624">
        <v>35</v>
      </c>
      <c r="L1624">
        <v>4</v>
      </c>
      <c r="M1624">
        <v>4</v>
      </c>
      <c r="N1624">
        <v>4</v>
      </c>
      <c r="O1624">
        <v>5</v>
      </c>
      <c r="P1624">
        <v>3</v>
      </c>
      <c r="Q1624">
        <v>5</v>
      </c>
      <c r="R1624">
        <v>4</v>
      </c>
      <c r="S1624">
        <v>3</v>
      </c>
      <c r="T1624">
        <v>4</v>
      </c>
      <c r="U1624">
        <v>36</v>
      </c>
      <c r="V1624">
        <v>71</v>
      </c>
      <c r="W1624" t="s">
        <v>795</v>
      </c>
      <c r="X1624" t="s">
        <v>23781</v>
      </c>
      <c r="Y1624" t="s">
        <v>10</v>
      </c>
    </row>
    <row r="1625" spans="1:25" x14ac:dyDescent="0.25">
      <c r="A1625" t="s">
        <v>23782</v>
      </c>
      <c r="B1625">
        <v>4</v>
      </c>
      <c r="C1625">
        <v>4</v>
      </c>
      <c r="D1625">
        <v>4</v>
      </c>
      <c r="E1625">
        <v>5</v>
      </c>
      <c r="F1625">
        <v>4</v>
      </c>
      <c r="G1625">
        <v>4</v>
      </c>
      <c r="H1625">
        <v>3</v>
      </c>
      <c r="I1625">
        <v>4</v>
      </c>
      <c r="J1625">
        <v>3</v>
      </c>
      <c r="K1625">
        <v>35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35</v>
      </c>
      <c r="W1625" t="s">
        <v>795</v>
      </c>
      <c r="X1625" t="s">
        <v>23781</v>
      </c>
      <c r="Y1625" t="s">
        <v>10</v>
      </c>
    </row>
    <row r="1626" spans="1:25" x14ac:dyDescent="0.25">
      <c r="A1626" t="s">
        <v>23783</v>
      </c>
      <c r="B1626">
        <v>4</v>
      </c>
      <c r="C1626">
        <v>4</v>
      </c>
      <c r="D1626">
        <v>5</v>
      </c>
      <c r="E1626">
        <v>4</v>
      </c>
      <c r="F1626">
        <v>3</v>
      </c>
      <c r="G1626">
        <v>4</v>
      </c>
      <c r="H1626">
        <v>5</v>
      </c>
      <c r="I1626">
        <v>3</v>
      </c>
      <c r="J1626">
        <v>4</v>
      </c>
      <c r="K1626">
        <v>36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36</v>
      </c>
      <c r="W1626" t="s">
        <v>795</v>
      </c>
      <c r="X1626" t="s">
        <v>23781</v>
      </c>
      <c r="Y1626" t="s">
        <v>10</v>
      </c>
    </row>
    <row r="1627" spans="1:25" x14ac:dyDescent="0.25">
      <c r="A1627" t="s">
        <v>23784</v>
      </c>
      <c r="B1627">
        <v>4</v>
      </c>
      <c r="C1627">
        <v>4</v>
      </c>
      <c r="D1627">
        <v>5</v>
      </c>
      <c r="E1627">
        <v>4</v>
      </c>
      <c r="F1627">
        <v>3</v>
      </c>
      <c r="G1627">
        <v>4</v>
      </c>
      <c r="H1627">
        <v>5</v>
      </c>
      <c r="I1627">
        <v>3</v>
      </c>
      <c r="J1627">
        <v>4</v>
      </c>
      <c r="K1627">
        <v>36</v>
      </c>
      <c r="L1627">
        <v>4</v>
      </c>
      <c r="M1627">
        <v>4</v>
      </c>
      <c r="N1627">
        <v>4</v>
      </c>
      <c r="O1627">
        <v>5</v>
      </c>
      <c r="P1627">
        <v>4</v>
      </c>
      <c r="Q1627">
        <v>4</v>
      </c>
      <c r="R1627">
        <v>3</v>
      </c>
      <c r="S1627">
        <v>4</v>
      </c>
      <c r="T1627">
        <v>3</v>
      </c>
      <c r="U1627">
        <v>35</v>
      </c>
      <c r="V1627">
        <v>71</v>
      </c>
      <c r="W1627" t="s">
        <v>795</v>
      </c>
      <c r="X1627" t="s">
        <v>23781</v>
      </c>
      <c r="Y1627" t="s">
        <v>10</v>
      </c>
    </row>
    <row r="1628" spans="1:25" x14ac:dyDescent="0.25">
      <c r="A1628" t="s">
        <v>23785</v>
      </c>
      <c r="B1628">
        <v>4</v>
      </c>
      <c r="C1628">
        <v>3</v>
      </c>
      <c r="D1628">
        <v>4</v>
      </c>
      <c r="E1628">
        <v>4</v>
      </c>
      <c r="F1628">
        <v>4</v>
      </c>
      <c r="G1628">
        <v>5</v>
      </c>
      <c r="H1628">
        <v>4</v>
      </c>
      <c r="I1628">
        <v>5</v>
      </c>
      <c r="J1628">
        <v>3</v>
      </c>
      <c r="K1628">
        <v>36</v>
      </c>
      <c r="L1628">
        <v>5</v>
      </c>
      <c r="M1628">
        <v>4</v>
      </c>
      <c r="N1628">
        <v>4</v>
      </c>
      <c r="O1628">
        <v>3</v>
      </c>
      <c r="P1628">
        <v>4</v>
      </c>
      <c r="Q1628">
        <v>4</v>
      </c>
      <c r="R1628">
        <v>5</v>
      </c>
      <c r="S1628">
        <v>3</v>
      </c>
      <c r="T1628">
        <v>4</v>
      </c>
      <c r="U1628">
        <v>36</v>
      </c>
      <c r="V1628">
        <v>72</v>
      </c>
      <c r="W1628" t="s">
        <v>166</v>
      </c>
      <c r="X1628" t="s">
        <v>516</v>
      </c>
      <c r="Y1628" t="s">
        <v>10</v>
      </c>
    </row>
    <row r="1629" spans="1:25" x14ac:dyDescent="0.25">
      <c r="A1629" t="s">
        <v>23786</v>
      </c>
      <c r="B1629">
        <v>4</v>
      </c>
      <c r="C1629">
        <v>5</v>
      </c>
      <c r="D1629">
        <v>4</v>
      </c>
      <c r="E1629">
        <v>4</v>
      </c>
      <c r="F1629">
        <v>4</v>
      </c>
      <c r="G1629">
        <v>4</v>
      </c>
      <c r="H1629">
        <v>5</v>
      </c>
      <c r="I1629">
        <v>3</v>
      </c>
      <c r="J1629">
        <v>3</v>
      </c>
      <c r="K1629">
        <v>36</v>
      </c>
      <c r="L1629">
        <v>4</v>
      </c>
      <c r="M1629">
        <v>3</v>
      </c>
      <c r="N1629">
        <v>5</v>
      </c>
      <c r="O1629">
        <v>4</v>
      </c>
      <c r="P1629">
        <v>5</v>
      </c>
      <c r="Q1629">
        <v>4</v>
      </c>
      <c r="R1629">
        <v>3</v>
      </c>
      <c r="S1629">
        <v>4</v>
      </c>
      <c r="T1629">
        <v>4</v>
      </c>
      <c r="U1629">
        <v>36</v>
      </c>
      <c r="V1629">
        <v>72</v>
      </c>
      <c r="W1629" t="s">
        <v>58</v>
      </c>
      <c r="X1629" t="s">
        <v>15875</v>
      </c>
      <c r="Y1629" t="s">
        <v>10</v>
      </c>
    </row>
    <row r="1630" spans="1:25" x14ac:dyDescent="0.25">
      <c r="A1630" t="s">
        <v>23787</v>
      </c>
      <c r="B1630">
        <v>4</v>
      </c>
      <c r="C1630">
        <v>4</v>
      </c>
      <c r="D1630">
        <v>4</v>
      </c>
      <c r="E1630">
        <v>3</v>
      </c>
      <c r="F1630">
        <v>5</v>
      </c>
      <c r="G1630">
        <v>3</v>
      </c>
      <c r="H1630">
        <v>4</v>
      </c>
      <c r="I1630">
        <v>4</v>
      </c>
      <c r="J1630">
        <v>5</v>
      </c>
      <c r="K1630">
        <v>36</v>
      </c>
      <c r="L1630">
        <v>4</v>
      </c>
      <c r="M1630">
        <v>4</v>
      </c>
      <c r="N1630">
        <v>3</v>
      </c>
      <c r="O1630">
        <v>4</v>
      </c>
      <c r="P1630">
        <v>4</v>
      </c>
      <c r="Q1630">
        <v>3</v>
      </c>
      <c r="R1630">
        <v>4</v>
      </c>
      <c r="S1630">
        <v>5</v>
      </c>
      <c r="T1630">
        <v>4</v>
      </c>
      <c r="U1630">
        <v>35</v>
      </c>
      <c r="V1630">
        <v>71</v>
      </c>
      <c r="W1630" t="s">
        <v>161</v>
      </c>
      <c r="X1630" t="s">
        <v>23788</v>
      </c>
      <c r="Y1630" t="s">
        <v>10</v>
      </c>
    </row>
    <row r="1631" spans="1:25" x14ac:dyDescent="0.25">
      <c r="A1631" t="s">
        <v>23787</v>
      </c>
      <c r="B1631">
        <v>4</v>
      </c>
      <c r="C1631">
        <v>4</v>
      </c>
      <c r="D1631">
        <v>5</v>
      </c>
      <c r="E1631">
        <v>4</v>
      </c>
      <c r="F1631">
        <v>5</v>
      </c>
      <c r="G1631">
        <v>4</v>
      </c>
      <c r="H1631">
        <v>3</v>
      </c>
      <c r="I1631">
        <v>4</v>
      </c>
      <c r="J1631">
        <v>3</v>
      </c>
      <c r="K1631">
        <v>36</v>
      </c>
      <c r="L1631">
        <v>4</v>
      </c>
      <c r="M1631">
        <v>4</v>
      </c>
      <c r="N1631">
        <v>3</v>
      </c>
      <c r="O1631">
        <v>4</v>
      </c>
      <c r="P1631">
        <v>4</v>
      </c>
      <c r="Q1631">
        <v>5</v>
      </c>
      <c r="R1631">
        <v>4</v>
      </c>
      <c r="S1631">
        <v>5</v>
      </c>
      <c r="T1631">
        <v>3</v>
      </c>
      <c r="U1631">
        <v>36</v>
      </c>
      <c r="V1631">
        <v>72</v>
      </c>
      <c r="W1631" t="s">
        <v>58</v>
      </c>
      <c r="X1631" t="s">
        <v>15739</v>
      </c>
      <c r="Y1631" t="s">
        <v>10</v>
      </c>
    </row>
    <row r="1632" spans="1:25" x14ac:dyDescent="0.25">
      <c r="A1632" t="s">
        <v>23789</v>
      </c>
      <c r="B1632">
        <v>4</v>
      </c>
      <c r="C1632">
        <v>4</v>
      </c>
      <c r="D1632">
        <v>4</v>
      </c>
      <c r="E1632">
        <v>4</v>
      </c>
      <c r="F1632">
        <v>4</v>
      </c>
      <c r="G1632">
        <v>5</v>
      </c>
      <c r="H1632">
        <v>4</v>
      </c>
      <c r="I1632">
        <v>3</v>
      </c>
      <c r="J1632">
        <v>4</v>
      </c>
      <c r="K1632">
        <v>36</v>
      </c>
      <c r="L1632">
        <v>4</v>
      </c>
      <c r="M1632">
        <v>5</v>
      </c>
      <c r="N1632">
        <v>4</v>
      </c>
      <c r="O1632">
        <v>3</v>
      </c>
      <c r="P1632">
        <v>4</v>
      </c>
      <c r="Q1632">
        <v>5</v>
      </c>
      <c r="R1632">
        <v>4</v>
      </c>
      <c r="S1632">
        <v>3</v>
      </c>
      <c r="T1632">
        <v>4</v>
      </c>
      <c r="U1632">
        <v>36</v>
      </c>
      <c r="V1632">
        <v>72</v>
      </c>
      <c r="W1632" t="s">
        <v>52</v>
      </c>
      <c r="X1632" t="s">
        <v>2007</v>
      </c>
      <c r="Y1632" t="s">
        <v>10</v>
      </c>
    </row>
    <row r="1633" spans="1:25" x14ac:dyDescent="0.25">
      <c r="A1633" t="s">
        <v>23790</v>
      </c>
      <c r="B1633">
        <v>4</v>
      </c>
      <c r="C1633">
        <v>4</v>
      </c>
      <c r="D1633">
        <v>4</v>
      </c>
      <c r="E1633">
        <v>4</v>
      </c>
      <c r="F1633">
        <v>4</v>
      </c>
      <c r="G1633">
        <v>5</v>
      </c>
      <c r="H1633">
        <v>4</v>
      </c>
      <c r="I1633">
        <v>3</v>
      </c>
      <c r="J1633">
        <v>4</v>
      </c>
      <c r="K1633">
        <v>36</v>
      </c>
      <c r="L1633">
        <v>4</v>
      </c>
      <c r="M1633">
        <v>5</v>
      </c>
      <c r="N1633">
        <v>4</v>
      </c>
      <c r="O1633">
        <v>3</v>
      </c>
      <c r="P1633">
        <v>4</v>
      </c>
      <c r="Q1633">
        <v>5</v>
      </c>
      <c r="R1633">
        <v>4</v>
      </c>
      <c r="S1633">
        <v>3</v>
      </c>
      <c r="T1633">
        <v>4</v>
      </c>
      <c r="U1633">
        <v>36</v>
      </c>
      <c r="V1633">
        <v>72</v>
      </c>
      <c r="W1633" t="s">
        <v>52</v>
      </c>
      <c r="X1633" t="s">
        <v>2007</v>
      </c>
      <c r="Y1633" t="s">
        <v>10</v>
      </c>
    </row>
    <row r="1634" spans="1:25" x14ac:dyDescent="0.25">
      <c r="A1634" t="s">
        <v>23791</v>
      </c>
      <c r="B1634">
        <v>4</v>
      </c>
      <c r="C1634">
        <v>5</v>
      </c>
      <c r="D1634">
        <v>4</v>
      </c>
      <c r="E1634">
        <v>5</v>
      </c>
      <c r="F1634">
        <v>3</v>
      </c>
      <c r="G1634">
        <v>4</v>
      </c>
      <c r="H1634">
        <v>4</v>
      </c>
      <c r="I1634">
        <v>3</v>
      </c>
      <c r="J1634">
        <v>4</v>
      </c>
      <c r="K1634">
        <v>36</v>
      </c>
      <c r="L1634">
        <v>4</v>
      </c>
      <c r="M1634">
        <v>4</v>
      </c>
      <c r="N1634">
        <v>3</v>
      </c>
      <c r="O1634">
        <v>5</v>
      </c>
      <c r="P1634">
        <v>4</v>
      </c>
      <c r="Q1634">
        <v>4</v>
      </c>
      <c r="R1634">
        <v>4</v>
      </c>
      <c r="S1634">
        <v>3</v>
      </c>
      <c r="T1634">
        <v>4</v>
      </c>
      <c r="U1634">
        <v>35</v>
      </c>
      <c r="V1634">
        <v>71</v>
      </c>
      <c r="W1634" t="s">
        <v>18</v>
      </c>
      <c r="X1634" t="s">
        <v>23792</v>
      </c>
      <c r="Y1634" t="s">
        <v>10</v>
      </c>
    </row>
    <row r="1635" spans="1:25" x14ac:dyDescent="0.25">
      <c r="A1635" t="s">
        <v>23793</v>
      </c>
      <c r="B1635">
        <v>4</v>
      </c>
      <c r="C1635">
        <v>4</v>
      </c>
      <c r="D1635">
        <v>5</v>
      </c>
      <c r="E1635">
        <v>3</v>
      </c>
      <c r="F1635">
        <v>4</v>
      </c>
      <c r="G1635">
        <v>4</v>
      </c>
      <c r="H1635">
        <v>3</v>
      </c>
      <c r="I1635">
        <v>4</v>
      </c>
      <c r="J1635">
        <v>4</v>
      </c>
      <c r="K1635">
        <v>35</v>
      </c>
      <c r="L1635">
        <v>4</v>
      </c>
      <c r="M1635">
        <v>4</v>
      </c>
      <c r="N1635">
        <v>3</v>
      </c>
      <c r="O1635">
        <v>4</v>
      </c>
      <c r="P1635">
        <v>3</v>
      </c>
      <c r="Q1635">
        <v>4</v>
      </c>
      <c r="R1635">
        <v>4</v>
      </c>
      <c r="S1635">
        <v>5</v>
      </c>
      <c r="T1635">
        <v>5</v>
      </c>
      <c r="U1635">
        <v>36</v>
      </c>
      <c r="V1635">
        <v>71</v>
      </c>
      <c r="W1635" t="s">
        <v>61</v>
      </c>
      <c r="X1635" t="s">
        <v>336</v>
      </c>
      <c r="Y1635" t="s">
        <v>10</v>
      </c>
    </row>
    <row r="1636" spans="1:25" x14ac:dyDescent="0.25">
      <c r="A1636" t="s">
        <v>23793</v>
      </c>
      <c r="B1636">
        <v>4</v>
      </c>
      <c r="C1636">
        <v>4</v>
      </c>
      <c r="D1636">
        <v>4</v>
      </c>
      <c r="E1636">
        <v>3</v>
      </c>
      <c r="F1636">
        <v>4</v>
      </c>
      <c r="G1636">
        <v>5</v>
      </c>
      <c r="H1636">
        <v>3</v>
      </c>
      <c r="I1636">
        <v>5</v>
      </c>
      <c r="J1636">
        <v>4</v>
      </c>
      <c r="K1636">
        <v>36</v>
      </c>
      <c r="L1636">
        <v>4</v>
      </c>
      <c r="M1636">
        <v>5</v>
      </c>
      <c r="N1636">
        <v>4</v>
      </c>
      <c r="O1636">
        <v>4</v>
      </c>
      <c r="P1636">
        <v>4</v>
      </c>
      <c r="Q1636">
        <v>3</v>
      </c>
      <c r="R1636">
        <v>5</v>
      </c>
      <c r="S1636">
        <v>3</v>
      </c>
      <c r="T1636">
        <v>4</v>
      </c>
      <c r="U1636">
        <v>36</v>
      </c>
      <c r="V1636">
        <v>72</v>
      </c>
      <c r="W1636" t="s">
        <v>18</v>
      </c>
      <c r="X1636" t="s">
        <v>14717</v>
      </c>
      <c r="Y1636" t="s">
        <v>10</v>
      </c>
    </row>
    <row r="1637" spans="1:25" x14ac:dyDescent="0.25">
      <c r="A1637" t="s">
        <v>23794</v>
      </c>
      <c r="B1637">
        <v>4</v>
      </c>
      <c r="C1637">
        <v>5</v>
      </c>
      <c r="D1637">
        <v>4</v>
      </c>
      <c r="E1637">
        <v>5</v>
      </c>
      <c r="F1637">
        <v>3</v>
      </c>
      <c r="G1637">
        <v>4</v>
      </c>
      <c r="H1637">
        <v>4</v>
      </c>
      <c r="I1637">
        <v>3</v>
      </c>
      <c r="J1637">
        <v>4</v>
      </c>
      <c r="K1637">
        <v>36</v>
      </c>
      <c r="L1637">
        <v>4</v>
      </c>
      <c r="M1637">
        <v>5</v>
      </c>
      <c r="N1637">
        <v>4</v>
      </c>
      <c r="O1637">
        <v>4</v>
      </c>
      <c r="P1637">
        <v>3</v>
      </c>
      <c r="Q1637">
        <v>5</v>
      </c>
      <c r="R1637">
        <v>3</v>
      </c>
      <c r="S1637">
        <v>4</v>
      </c>
      <c r="T1637">
        <v>4</v>
      </c>
      <c r="U1637">
        <v>36</v>
      </c>
      <c r="V1637">
        <v>72</v>
      </c>
      <c r="W1637" t="s">
        <v>61</v>
      </c>
      <c r="X1637" t="s">
        <v>21657</v>
      </c>
      <c r="Y1637" t="s">
        <v>10</v>
      </c>
    </row>
    <row r="1638" spans="1:25" x14ac:dyDescent="0.25">
      <c r="A1638" t="s">
        <v>23795</v>
      </c>
      <c r="B1638">
        <v>5</v>
      </c>
      <c r="C1638">
        <v>4</v>
      </c>
      <c r="D1638">
        <v>4</v>
      </c>
      <c r="E1638">
        <v>3</v>
      </c>
      <c r="F1638">
        <v>4</v>
      </c>
      <c r="G1638">
        <v>4</v>
      </c>
      <c r="H1638">
        <v>4</v>
      </c>
      <c r="I1638">
        <v>4</v>
      </c>
      <c r="J1638">
        <v>3</v>
      </c>
      <c r="K1638">
        <v>35</v>
      </c>
      <c r="L1638">
        <v>5</v>
      </c>
      <c r="M1638">
        <v>4</v>
      </c>
      <c r="N1638">
        <v>4</v>
      </c>
      <c r="O1638">
        <v>5</v>
      </c>
      <c r="P1638">
        <v>3</v>
      </c>
      <c r="Q1638">
        <v>4</v>
      </c>
      <c r="R1638">
        <v>3</v>
      </c>
      <c r="S1638">
        <v>4</v>
      </c>
      <c r="T1638">
        <v>4</v>
      </c>
      <c r="U1638">
        <v>36</v>
      </c>
      <c r="V1638">
        <v>71</v>
      </c>
      <c r="W1638" t="s">
        <v>61</v>
      </c>
      <c r="X1638" t="s">
        <v>6968</v>
      </c>
      <c r="Y1638" t="s">
        <v>10</v>
      </c>
    </row>
    <row r="1639" spans="1:25" x14ac:dyDescent="0.25">
      <c r="A1639" t="s">
        <v>23796</v>
      </c>
      <c r="B1639">
        <v>4</v>
      </c>
      <c r="C1639">
        <v>4</v>
      </c>
      <c r="D1639">
        <v>4</v>
      </c>
      <c r="E1639">
        <v>5</v>
      </c>
      <c r="F1639">
        <v>3</v>
      </c>
      <c r="G1639">
        <v>4</v>
      </c>
      <c r="H1639">
        <v>4</v>
      </c>
      <c r="I1639">
        <v>4</v>
      </c>
      <c r="J1639">
        <v>4</v>
      </c>
      <c r="K1639">
        <v>36</v>
      </c>
      <c r="L1639">
        <v>3</v>
      </c>
      <c r="M1639">
        <v>5</v>
      </c>
      <c r="N1639">
        <v>3</v>
      </c>
      <c r="O1639">
        <v>4</v>
      </c>
      <c r="P1639">
        <v>4</v>
      </c>
      <c r="Q1639">
        <v>3</v>
      </c>
      <c r="R1639">
        <v>5</v>
      </c>
      <c r="S1639">
        <v>4</v>
      </c>
      <c r="T1639">
        <v>4</v>
      </c>
      <c r="U1639">
        <v>35</v>
      </c>
      <c r="V1639">
        <v>71</v>
      </c>
      <c r="W1639" t="s">
        <v>52</v>
      </c>
      <c r="X1639" t="s">
        <v>2007</v>
      </c>
      <c r="Y1639" t="s">
        <v>10</v>
      </c>
    </row>
    <row r="1640" spans="1:25" x14ac:dyDescent="0.25">
      <c r="A1640" t="s">
        <v>23797</v>
      </c>
      <c r="B1640">
        <v>4</v>
      </c>
      <c r="C1640">
        <v>3</v>
      </c>
      <c r="D1640">
        <v>5</v>
      </c>
      <c r="E1640">
        <v>3</v>
      </c>
      <c r="F1640">
        <v>4</v>
      </c>
      <c r="G1640">
        <v>4</v>
      </c>
      <c r="H1640">
        <v>5</v>
      </c>
      <c r="I1640">
        <v>4</v>
      </c>
      <c r="J1640">
        <v>4</v>
      </c>
      <c r="K1640">
        <v>36</v>
      </c>
      <c r="L1640">
        <v>4</v>
      </c>
      <c r="M1640">
        <v>4</v>
      </c>
      <c r="N1640">
        <v>3</v>
      </c>
      <c r="O1640">
        <v>5</v>
      </c>
      <c r="P1640">
        <v>4</v>
      </c>
      <c r="Q1640">
        <v>3</v>
      </c>
      <c r="R1640">
        <v>4</v>
      </c>
      <c r="S1640">
        <v>4</v>
      </c>
      <c r="T1640">
        <v>5</v>
      </c>
      <c r="U1640">
        <v>36</v>
      </c>
      <c r="V1640">
        <v>72</v>
      </c>
      <c r="W1640" t="s">
        <v>105</v>
      </c>
      <c r="X1640" t="s">
        <v>1817</v>
      </c>
      <c r="Y1640" t="s">
        <v>10</v>
      </c>
    </row>
    <row r="1641" spans="1:25" x14ac:dyDescent="0.25">
      <c r="A1641" t="s">
        <v>23798</v>
      </c>
      <c r="B1641">
        <v>4</v>
      </c>
      <c r="C1641">
        <v>4</v>
      </c>
      <c r="D1641">
        <v>3</v>
      </c>
      <c r="E1641">
        <v>5</v>
      </c>
      <c r="F1641">
        <v>4</v>
      </c>
      <c r="G1641">
        <v>5</v>
      </c>
      <c r="H1641">
        <v>3</v>
      </c>
      <c r="I1641">
        <v>4</v>
      </c>
      <c r="J1641">
        <v>4</v>
      </c>
      <c r="K1641">
        <v>36</v>
      </c>
      <c r="L1641">
        <v>4</v>
      </c>
      <c r="M1641">
        <v>3</v>
      </c>
      <c r="N1641">
        <v>5</v>
      </c>
      <c r="O1641">
        <v>3</v>
      </c>
      <c r="P1641">
        <v>5</v>
      </c>
      <c r="Q1641">
        <v>4</v>
      </c>
      <c r="R1641">
        <v>4</v>
      </c>
      <c r="S1641">
        <v>3</v>
      </c>
      <c r="T1641">
        <v>5</v>
      </c>
      <c r="U1641">
        <v>36</v>
      </c>
      <c r="V1641">
        <v>72</v>
      </c>
      <c r="W1641" t="s">
        <v>91</v>
      </c>
      <c r="X1641" t="s">
        <v>1830</v>
      </c>
      <c r="Y1641" t="s">
        <v>10</v>
      </c>
    </row>
    <row r="1642" spans="1:25" x14ac:dyDescent="0.25">
      <c r="A1642" t="s">
        <v>23799</v>
      </c>
      <c r="B1642">
        <v>4</v>
      </c>
      <c r="C1642">
        <v>4</v>
      </c>
      <c r="D1642">
        <v>5</v>
      </c>
      <c r="E1642">
        <v>4</v>
      </c>
      <c r="F1642">
        <v>3</v>
      </c>
      <c r="G1642">
        <v>4</v>
      </c>
      <c r="H1642">
        <v>5</v>
      </c>
      <c r="I1642">
        <v>4</v>
      </c>
      <c r="J1642">
        <v>3</v>
      </c>
      <c r="K1642">
        <v>36</v>
      </c>
      <c r="L1642">
        <v>4</v>
      </c>
      <c r="M1642">
        <v>5</v>
      </c>
      <c r="N1642">
        <v>4</v>
      </c>
      <c r="O1642">
        <v>4</v>
      </c>
      <c r="P1642">
        <v>3</v>
      </c>
      <c r="Q1642">
        <v>4</v>
      </c>
      <c r="R1642">
        <v>4</v>
      </c>
      <c r="S1642">
        <v>3</v>
      </c>
      <c r="T1642">
        <v>5</v>
      </c>
      <c r="U1642">
        <v>36</v>
      </c>
      <c r="V1642">
        <v>72</v>
      </c>
      <c r="W1642" t="s">
        <v>39</v>
      </c>
      <c r="X1642" t="s">
        <v>40</v>
      </c>
      <c r="Y1642" t="s">
        <v>10</v>
      </c>
    </row>
    <row r="1643" spans="1:25" x14ac:dyDescent="0.25">
      <c r="A1643" t="s">
        <v>23801</v>
      </c>
      <c r="B1643">
        <v>4</v>
      </c>
      <c r="C1643">
        <v>5</v>
      </c>
      <c r="D1643">
        <v>4</v>
      </c>
      <c r="E1643">
        <v>3</v>
      </c>
      <c r="F1643">
        <v>4</v>
      </c>
      <c r="G1643">
        <v>3</v>
      </c>
      <c r="H1643">
        <v>5</v>
      </c>
      <c r="I1643">
        <v>4</v>
      </c>
      <c r="J1643">
        <v>4</v>
      </c>
      <c r="K1643">
        <v>36</v>
      </c>
      <c r="L1643">
        <v>4</v>
      </c>
      <c r="M1643">
        <v>5</v>
      </c>
      <c r="N1643">
        <v>3</v>
      </c>
      <c r="O1643">
        <v>4</v>
      </c>
      <c r="P1643">
        <v>4</v>
      </c>
      <c r="Q1643">
        <v>3</v>
      </c>
      <c r="R1643">
        <v>4</v>
      </c>
      <c r="S1643">
        <v>4</v>
      </c>
      <c r="T1643">
        <v>4</v>
      </c>
      <c r="U1643">
        <v>35</v>
      </c>
      <c r="V1643">
        <v>71</v>
      </c>
      <c r="W1643" t="s">
        <v>296</v>
      </c>
      <c r="X1643" t="s">
        <v>23800</v>
      </c>
      <c r="Y1643" t="s">
        <v>10</v>
      </c>
    </row>
    <row r="1644" spans="1:25" x14ac:dyDescent="0.25">
      <c r="A1644" t="s">
        <v>23802</v>
      </c>
      <c r="B1644">
        <v>4</v>
      </c>
      <c r="C1644">
        <v>5</v>
      </c>
      <c r="D1644">
        <v>5</v>
      </c>
      <c r="E1644">
        <v>3</v>
      </c>
      <c r="F1644">
        <v>4</v>
      </c>
      <c r="G1644">
        <v>4</v>
      </c>
      <c r="H1644">
        <v>4</v>
      </c>
      <c r="I1644">
        <v>3</v>
      </c>
      <c r="J1644">
        <v>4</v>
      </c>
      <c r="K1644">
        <v>36</v>
      </c>
      <c r="L1644">
        <v>4</v>
      </c>
      <c r="M1644">
        <v>4</v>
      </c>
      <c r="N1644">
        <v>3</v>
      </c>
      <c r="O1644">
        <v>4</v>
      </c>
      <c r="P1644">
        <v>4</v>
      </c>
      <c r="Q1644">
        <v>5</v>
      </c>
      <c r="R1644">
        <v>5</v>
      </c>
      <c r="S1644">
        <v>3</v>
      </c>
      <c r="T1644">
        <v>4</v>
      </c>
      <c r="U1644">
        <v>36</v>
      </c>
      <c r="V1644">
        <v>72</v>
      </c>
      <c r="W1644" t="s">
        <v>296</v>
      </c>
      <c r="X1644" t="s">
        <v>5917</v>
      </c>
      <c r="Y1644" t="s">
        <v>10</v>
      </c>
    </row>
    <row r="1645" spans="1:25" x14ac:dyDescent="0.25">
      <c r="A1645" t="s">
        <v>23803</v>
      </c>
      <c r="B1645">
        <v>5</v>
      </c>
      <c r="C1645">
        <v>4</v>
      </c>
      <c r="D1645">
        <v>4</v>
      </c>
      <c r="E1645">
        <v>3</v>
      </c>
      <c r="F1645">
        <v>5</v>
      </c>
      <c r="G1645">
        <v>4</v>
      </c>
      <c r="H1645">
        <v>4</v>
      </c>
      <c r="I1645">
        <v>3</v>
      </c>
      <c r="J1645">
        <v>4</v>
      </c>
      <c r="K1645">
        <v>36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36</v>
      </c>
      <c r="W1645" t="s">
        <v>143</v>
      </c>
      <c r="X1645" t="s">
        <v>4918</v>
      </c>
      <c r="Y1645" t="s">
        <v>10</v>
      </c>
    </row>
    <row r="1646" spans="1:25" x14ac:dyDescent="0.25">
      <c r="A1646" t="s">
        <v>23804</v>
      </c>
      <c r="B1646">
        <v>5</v>
      </c>
      <c r="C1646">
        <v>4</v>
      </c>
      <c r="D1646">
        <v>4</v>
      </c>
      <c r="E1646">
        <v>3</v>
      </c>
      <c r="F1646">
        <v>5</v>
      </c>
      <c r="G1646">
        <v>4</v>
      </c>
      <c r="H1646">
        <v>4</v>
      </c>
      <c r="I1646">
        <v>3</v>
      </c>
      <c r="J1646">
        <v>4</v>
      </c>
      <c r="K1646">
        <v>36</v>
      </c>
      <c r="L1646">
        <v>3</v>
      </c>
      <c r="M1646">
        <v>5</v>
      </c>
      <c r="N1646">
        <v>3</v>
      </c>
      <c r="O1646">
        <v>4</v>
      </c>
      <c r="P1646">
        <v>4</v>
      </c>
      <c r="Q1646">
        <v>4</v>
      </c>
      <c r="R1646">
        <v>5</v>
      </c>
      <c r="S1646">
        <v>4</v>
      </c>
      <c r="T1646">
        <v>4</v>
      </c>
      <c r="U1646">
        <v>36</v>
      </c>
      <c r="V1646">
        <v>72</v>
      </c>
      <c r="W1646" t="s">
        <v>143</v>
      </c>
      <c r="X1646" t="s">
        <v>4918</v>
      </c>
      <c r="Y1646" t="s">
        <v>10</v>
      </c>
    </row>
    <row r="1647" spans="1:25" x14ac:dyDescent="0.25">
      <c r="A1647" t="s">
        <v>23805</v>
      </c>
      <c r="B1647">
        <v>5</v>
      </c>
      <c r="C1647">
        <v>4</v>
      </c>
      <c r="D1647">
        <v>4</v>
      </c>
      <c r="E1647">
        <v>4</v>
      </c>
      <c r="F1647">
        <v>4</v>
      </c>
      <c r="G1647">
        <v>3</v>
      </c>
      <c r="H1647">
        <v>5</v>
      </c>
      <c r="I1647">
        <v>3</v>
      </c>
      <c r="J1647">
        <v>4</v>
      </c>
      <c r="K1647">
        <v>36</v>
      </c>
      <c r="L1647">
        <v>4</v>
      </c>
      <c r="M1647">
        <v>3</v>
      </c>
      <c r="N1647">
        <v>4</v>
      </c>
      <c r="O1647">
        <v>4</v>
      </c>
      <c r="P1647">
        <v>3</v>
      </c>
      <c r="Q1647">
        <v>4</v>
      </c>
      <c r="R1647">
        <v>5</v>
      </c>
      <c r="S1647">
        <v>4</v>
      </c>
      <c r="T1647">
        <v>5</v>
      </c>
      <c r="U1647">
        <v>36</v>
      </c>
      <c r="V1647">
        <v>72</v>
      </c>
      <c r="W1647" t="s">
        <v>166</v>
      </c>
      <c r="X1647" t="s">
        <v>316</v>
      </c>
      <c r="Y1647" t="s">
        <v>10</v>
      </c>
    </row>
    <row r="1648" spans="1:25" x14ac:dyDescent="0.25">
      <c r="A1648" t="s">
        <v>23805</v>
      </c>
      <c r="B1648">
        <v>4</v>
      </c>
      <c r="C1648">
        <v>4</v>
      </c>
      <c r="D1648">
        <v>5</v>
      </c>
      <c r="E1648">
        <v>4</v>
      </c>
      <c r="F1648">
        <v>3</v>
      </c>
      <c r="G1648">
        <v>4</v>
      </c>
      <c r="H1648">
        <v>4</v>
      </c>
      <c r="I1648">
        <v>3</v>
      </c>
      <c r="J1648">
        <v>5</v>
      </c>
      <c r="K1648">
        <v>36</v>
      </c>
      <c r="L1648">
        <v>4</v>
      </c>
      <c r="M1648">
        <v>5</v>
      </c>
      <c r="N1648">
        <v>4</v>
      </c>
      <c r="O1648">
        <v>3</v>
      </c>
      <c r="P1648">
        <v>5</v>
      </c>
      <c r="Q1648">
        <v>4</v>
      </c>
      <c r="R1648">
        <v>4</v>
      </c>
      <c r="S1648">
        <v>3</v>
      </c>
      <c r="T1648">
        <v>4</v>
      </c>
      <c r="U1648">
        <v>36</v>
      </c>
      <c r="V1648">
        <v>72</v>
      </c>
      <c r="W1648" t="s">
        <v>15</v>
      </c>
      <c r="X1648" t="s">
        <v>23806</v>
      </c>
      <c r="Y1648" t="s">
        <v>10</v>
      </c>
    </row>
    <row r="1649" spans="1:25" x14ac:dyDescent="0.25">
      <c r="A1649" t="s">
        <v>23807</v>
      </c>
      <c r="B1649">
        <v>5</v>
      </c>
      <c r="C1649">
        <v>4</v>
      </c>
      <c r="D1649">
        <v>4</v>
      </c>
      <c r="E1649">
        <v>4</v>
      </c>
      <c r="F1649">
        <v>4</v>
      </c>
      <c r="G1649">
        <v>3</v>
      </c>
      <c r="H1649">
        <v>5</v>
      </c>
      <c r="I1649">
        <v>3</v>
      </c>
      <c r="J1649">
        <v>4</v>
      </c>
      <c r="K1649">
        <v>36</v>
      </c>
      <c r="L1649">
        <v>4</v>
      </c>
      <c r="M1649">
        <v>3</v>
      </c>
      <c r="N1649">
        <v>4</v>
      </c>
      <c r="O1649">
        <v>4</v>
      </c>
      <c r="P1649">
        <v>3</v>
      </c>
      <c r="Q1649">
        <v>4</v>
      </c>
      <c r="R1649">
        <v>5</v>
      </c>
      <c r="S1649">
        <v>4</v>
      </c>
      <c r="T1649">
        <v>5</v>
      </c>
      <c r="U1649">
        <v>36</v>
      </c>
      <c r="V1649">
        <v>72</v>
      </c>
      <c r="W1649" t="s">
        <v>166</v>
      </c>
      <c r="X1649" t="s">
        <v>316</v>
      </c>
      <c r="Y1649" t="s">
        <v>10</v>
      </c>
    </row>
    <row r="1650" spans="1:25" x14ac:dyDescent="0.25">
      <c r="A1650" t="s">
        <v>23807</v>
      </c>
      <c r="B1650">
        <v>4</v>
      </c>
      <c r="C1650">
        <v>4</v>
      </c>
      <c r="D1650">
        <v>3</v>
      </c>
      <c r="E1650">
        <v>4</v>
      </c>
      <c r="F1650">
        <v>3</v>
      </c>
      <c r="G1650">
        <v>4</v>
      </c>
      <c r="H1650">
        <v>4</v>
      </c>
      <c r="I1650">
        <v>5</v>
      </c>
      <c r="J1650">
        <v>4</v>
      </c>
      <c r="K1650">
        <v>35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35</v>
      </c>
      <c r="W1650" t="s">
        <v>58</v>
      </c>
      <c r="X1650" t="s">
        <v>6937</v>
      </c>
      <c r="Y1650" t="s">
        <v>10</v>
      </c>
    </row>
    <row r="1651" spans="1:25" x14ac:dyDescent="0.25">
      <c r="A1651" t="s">
        <v>23808</v>
      </c>
      <c r="B1651">
        <v>4</v>
      </c>
      <c r="C1651">
        <v>5</v>
      </c>
      <c r="D1651">
        <v>4</v>
      </c>
      <c r="E1651">
        <v>3</v>
      </c>
      <c r="F1651">
        <v>4</v>
      </c>
      <c r="G1651">
        <v>5</v>
      </c>
      <c r="H1651">
        <v>4</v>
      </c>
      <c r="I1651">
        <v>3</v>
      </c>
      <c r="J1651">
        <v>4</v>
      </c>
      <c r="K1651">
        <v>36</v>
      </c>
      <c r="L1651">
        <v>4</v>
      </c>
      <c r="M1651">
        <v>3</v>
      </c>
      <c r="N1651">
        <v>4</v>
      </c>
      <c r="O1651">
        <v>5</v>
      </c>
      <c r="P1651">
        <v>4</v>
      </c>
      <c r="Q1651">
        <v>3</v>
      </c>
      <c r="R1651">
        <v>4</v>
      </c>
      <c r="S1651">
        <v>4</v>
      </c>
      <c r="T1651">
        <v>5</v>
      </c>
      <c r="U1651">
        <v>36</v>
      </c>
      <c r="V1651">
        <v>72</v>
      </c>
      <c r="W1651" t="s">
        <v>58</v>
      </c>
      <c r="X1651" t="s">
        <v>12911</v>
      </c>
      <c r="Y1651" t="s">
        <v>10</v>
      </c>
    </row>
    <row r="1652" spans="1:25" x14ac:dyDescent="0.25">
      <c r="A1652" t="s">
        <v>23809</v>
      </c>
      <c r="B1652">
        <v>4</v>
      </c>
      <c r="C1652">
        <v>5</v>
      </c>
      <c r="D1652">
        <v>3</v>
      </c>
      <c r="E1652">
        <v>4</v>
      </c>
      <c r="F1652">
        <v>5</v>
      </c>
      <c r="G1652">
        <v>3</v>
      </c>
      <c r="H1652">
        <v>4</v>
      </c>
      <c r="I1652">
        <v>4</v>
      </c>
      <c r="J1652">
        <v>4</v>
      </c>
      <c r="K1652">
        <v>36</v>
      </c>
      <c r="L1652">
        <v>4</v>
      </c>
      <c r="M1652">
        <v>3</v>
      </c>
      <c r="N1652">
        <v>5</v>
      </c>
      <c r="O1652">
        <v>3</v>
      </c>
      <c r="P1652">
        <v>4</v>
      </c>
      <c r="Q1652">
        <v>5</v>
      </c>
      <c r="R1652">
        <v>4</v>
      </c>
      <c r="S1652">
        <v>3</v>
      </c>
      <c r="T1652">
        <v>5</v>
      </c>
      <c r="U1652">
        <v>36</v>
      </c>
      <c r="V1652">
        <v>72</v>
      </c>
      <c r="W1652" t="s">
        <v>64</v>
      </c>
      <c r="X1652" t="s">
        <v>23810</v>
      </c>
      <c r="Y1652" t="s">
        <v>10</v>
      </c>
    </row>
    <row r="1653" spans="1:25" x14ac:dyDescent="0.25">
      <c r="A1653" t="s">
        <v>23811</v>
      </c>
      <c r="B1653">
        <v>5</v>
      </c>
      <c r="C1653">
        <v>4</v>
      </c>
      <c r="D1653">
        <v>3</v>
      </c>
      <c r="E1653">
        <v>4</v>
      </c>
      <c r="F1653">
        <v>4</v>
      </c>
      <c r="G1653">
        <v>3</v>
      </c>
      <c r="H1653">
        <v>4</v>
      </c>
      <c r="I1653">
        <v>4</v>
      </c>
      <c r="J1653">
        <v>4</v>
      </c>
      <c r="K1653">
        <v>35</v>
      </c>
      <c r="L1653">
        <v>4</v>
      </c>
      <c r="M1653">
        <v>3</v>
      </c>
      <c r="N1653">
        <v>5</v>
      </c>
      <c r="O1653">
        <v>4</v>
      </c>
      <c r="P1653">
        <v>4</v>
      </c>
      <c r="Q1653">
        <v>3</v>
      </c>
      <c r="R1653">
        <v>4</v>
      </c>
      <c r="S1653">
        <v>5</v>
      </c>
      <c r="T1653">
        <v>4</v>
      </c>
      <c r="U1653">
        <v>36</v>
      </c>
      <c r="V1653">
        <v>71</v>
      </c>
      <c r="W1653" t="s">
        <v>6942</v>
      </c>
      <c r="X1653" t="s">
        <v>21664</v>
      </c>
      <c r="Y1653" t="s">
        <v>74</v>
      </c>
    </row>
    <row r="1654" spans="1:25" x14ac:dyDescent="0.25">
      <c r="A1654" t="s">
        <v>23812</v>
      </c>
      <c r="B1654">
        <v>4</v>
      </c>
      <c r="C1654">
        <v>4</v>
      </c>
      <c r="D1654">
        <v>4</v>
      </c>
      <c r="E1654">
        <v>3</v>
      </c>
      <c r="F1654">
        <v>5</v>
      </c>
      <c r="G1654">
        <v>4</v>
      </c>
      <c r="H1654">
        <v>4</v>
      </c>
      <c r="I1654">
        <v>3</v>
      </c>
      <c r="J1654">
        <v>4</v>
      </c>
      <c r="K1654">
        <v>35</v>
      </c>
      <c r="L1654">
        <v>4</v>
      </c>
      <c r="M1654">
        <v>4</v>
      </c>
      <c r="N1654">
        <v>5</v>
      </c>
      <c r="O1654">
        <v>4</v>
      </c>
      <c r="P1654">
        <v>3</v>
      </c>
      <c r="Q1654">
        <v>4</v>
      </c>
      <c r="R1654">
        <v>5</v>
      </c>
      <c r="S1654">
        <v>4</v>
      </c>
      <c r="T1654">
        <v>4</v>
      </c>
      <c r="U1654">
        <v>37</v>
      </c>
      <c r="V1654">
        <v>72</v>
      </c>
      <c r="W1654" t="s">
        <v>730</v>
      </c>
      <c r="X1654" t="s">
        <v>2017</v>
      </c>
      <c r="Y1654" t="s">
        <v>10</v>
      </c>
    </row>
    <row r="1655" spans="1:25" x14ac:dyDescent="0.25">
      <c r="A1655" t="s">
        <v>23813</v>
      </c>
      <c r="B1655">
        <v>4</v>
      </c>
      <c r="C1655">
        <v>5</v>
      </c>
      <c r="D1655">
        <v>3</v>
      </c>
      <c r="E1655">
        <v>4</v>
      </c>
      <c r="F1655">
        <v>4</v>
      </c>
      <c r="G1655">
        <v>5</v>
      </c>
      <c r="H1655">
        <v>3</v>
      </c>
      <c r="I1655">
        <v>4</v>
      </c>
      <c r="J1655">
        <v>4</v>
      </c>
      <c r="K1655">
        <v>36</v>
      </c>
      <c r="L1655">
        <v>5</v>
      </c>
      <c r="M1655">
        <v>4</v>
      </c>
      <c r="N1655">
        <v>4</v>
      </c>
      <c r="O1655">
        <v>4</v>
      </c>
      <c r="P1655">
        <v>5</v>
      </c>
      <c r="Q1655">
        <v>3</v>
      </c>
      <c r="R1655">
        <v>4</v>
      </c>
      <c r="S1655">
        <v>3</v>
      </c>
      <c r="T1655">
        <v>4</v>
      </c>
      <c r="U1655">
        <v>36</v>
      </c>
      <c r="V1655">
        <v>72</v>
      </c>
      <c r="W1655" t="s">
        <v>669</v>
      </c>
      <c r="X1655" t="s">
        <v>8620</v>
      </c>
      <c r="Y1655" t="s">
        <v>10</v>
      </c>
    </row>
    <row r="1656" spans="1:25" x14ac:dyDescent="0.25">
      <c r="A1656" t="s">
        <v>23814</v>
      </c>
      <c r="B1656">
        <v>4</v>
      </c>
      <c r="C1656">
        <v>4</v>
      </c>
      <c r="D1656">
        <v>3</v>
      </c>
      <c r="E1656">
        <v>5</v>
      </c>
      <c r="F1656">
        <v>3</v>
      </c>
      <c r="G1656">
        <v>5</v>
      </c>
      <c r="H1656">
        <v>3</v>
      </c>
      <c r="I1656">
        <v>4</v>
      </c>
      <c r="J1656">
        <v>4</v>
      </c>
      <c r="K1656">
        <v>35</v>
      </c>
      <c r="L1656">
        <v>4</v>
      </c>
      <c r="M1656">
        <v>3</v>
      </c>
      <c r="N1656">
        <v>4</v>
      </c>
      <c r="O1656">
        <v>4</v>
      </c>
      <c r="P1656">
        <v>3</v>
      </c>
      <c r="Q1656">
        <v>5</v>
      </c>
      <c r="R1656">
        <v>4</v>
      </c>
      <c r="S1656">
        <v>4</v>
      </c>
      <c r="T1656">
        <v>5</v>
      </c>
      <c r="U1656">
        <v>36</v>
      </c>
      <c r="V1656">
        <v>71</v>
      </c>
      <c r="W1656" t="s">
        <v>669</v>
      </c>
      <c r="X1656" t="s">
        <v>3520</v>
      </c>
      <c r="Y1656" t="s">
        <v>10</v>
      </c>
    </row>
    <row r="1657" spans="1:25" x14ac:dyDescent="0.25">
      <c r="A1657" t="s">
        <v>23815</v>
      </c>
      <c r="B1657">
        <v>4</v>
      </c>
      <c r="C1657">
        <v>5</v>
      </c>
      <c r="D1657">
        <v>4</v>
      </c>
      <c r="E1657">
        <v>5</v>
      </c>
      <c r="F1657">
        <v>3</v>
      </c>
      <c r="G1657">
        <v>4</v>
      </c>
      <c r="H1657">
        <v>4</v>
      </c>
      <c r="I1657">
        <v>4</v>
      </c>
      <c r="J1657">
        <v>3</v>
      </c>
      <c r="K1657">
        <v>36</v>
      </c>
      <c r="L1657">
        <v>5</v>
      </c>
      <c r="M1657">
        <v>4</v>
      </c>
      <c r="N1657">
        <v>3</v>
      </c>
      <c r="O1657">
        <v>4</v>
      </c>
      <c r="P1657">
        <v>3</v>
      </c>
      <c r="Q1657">
        <v>5</v>
      </c>
      <c r="R1657">
        <v>4</v>
      </c>
      <c r="S1657">
        <v>3</v>
      </c>
      <c r="T1657">
        <v>4</v>
      </c>
      <c r="U1657">
        <v>35</v>
      </c>
      <c r="V1657">
        <v>71</v>
      </c>
      <c r="W1657" t="s">
        <v>795</v>
      </c>
      <c r="X1657" t="s">
        <v>23816</v>
      </c>
      <c r="Y1657" t="s">
        <v>10</v>
      </c>
    </row>
    <row r="1658" spans="1:25" x14ac:dyDescent="0.25">
      <c r="A1658" t="s">
        <v>23817</v>
      </c>
      <c r="B1658">
        <v>4</v>
      </c>
      <c r="C1658">
        <v>4</v>
      </c>
      <c r="D1658">
        <v>4</v>
      </c>
      <c r="E1658">
        <v>3</v>
      </c>
      <c r="F1658">
        <v>5</v>
      </c>
      <c r="G1658">
        <v>5</v>
      </c>
      <c r="H1658">
        <v>4</v>
      </c>
      <c r="I1658">
        <v>3</v>
      </c>
      <c r="J1658">
        <v>5</v>
      </c>
      <c r="K1658">
        <v>37</v>
      </c>
      <c r="L1658">
        <v>4</v>
      </c>
      <c r="M1658">
        <v>4</v>
      </c>
      <c r="N1658">
        <v>3</v>
      </c>
      <c r="O1658">
        <v>4</v>
      </c>
      <c r="P1658">
        <v>4</v>
      </c>
      <c r="Q1658">
        <v>5</v>
      </c>
      <c r="R1658">
        <v>4</v>
      </c>
      <c r="S1658">
        <v>3</v>
      </c>
      <c r="T1658">
        <v>4</v>
      </c>
      <c r="U1658">
        <v>35</v>
      </c>
      <c r="V1658">
        <v>72</v>
      </c>
      <c r="W1658" t="s">
        <v>669</v>
      </c>
      <c r="X1658" t="s">
        <v>486</v>
      </c>
      <c r="Y1658" t="s">
        <v>10</v>
      </c>
    </row>
    <row r="1659" spans="1:25" x14ac:dyDescent="0.25">
      <c r="A1659" t="s">
        <v>23819</v>
      </c>
      <c r="B1659">
        <v>5</v>
      </c>
      <c r="C1659">
        <v>3</v>
      </c>
      <c r="D1659">
        <v>4</v>
      </c>
      <c r="E1659">
        <v>4</v>
      </c>
      <c r="F1659">
        <v>4</v>
      </c>
      <c r="G1659">
        <v>3</v>
      </c>
      <c r="H1659">
        <v>4</v>
      </c>
      <c r="I1659">
        <v>5</v>
      </c>
      <c r="J1659">
        <v>4</v>
      </c>
      <c r="K1659">
        <v>36</v>
      </c>
      <c r="L1659">
        <v>5</v>
      </c>
      <c r="M1659">
        <v>4</v>
      </c>
      <c r="N1659">
        <v>4</v>
      </c>
      <c r="O1659">
        <v>4</v>
      </c>
      <c r="P1659">
        <v>3</v>
      </c>
      <c r="Q1659">
        <v>4</v>
      </c>
      <c r="R1659">
        <v>4</v>
      </c>
      <c r="S1659">
        <v>3</v>
      </c>
      <c r="T1659">
        <v>5</v>
      </c>
      <c r="U1659">
        <v>36</v>
      </c>
      <c r="V1659">
        <v>72</v>
      </c>
      <c r="W1659" t="s">
        <v>105</v>
      </c>
      <c r="X1659" t="s">
        <v>266</v>
      </c>
      <c r="Y1659" t="s">
        <v>10</v>
      </c>
    </row>
    <row r="1660" spans="1:25" x14ac:dyDescent="0.25">
      <c r="A1660" t="s">
        <v>23818</v>
      </c>
      <c r="B1660">
        <v>5</v>
      </c>
      <c r="C1660">
        <v>3</v>
      </c>
      <c r="D1660">
        <v>4</v>
      </c>
      <c r="E1660">
        <v>4</v>
      </c>
      <c r="F1660">
        <v>4</v>
      </c>
      <c r="G1660">
        <v>3</v>
      </c>
      <c r="H1660">
        <v>4</v>
      </c>
      <c r="I1660">
        <v>5</v>
      </c>
      <c r="J1660">
        <v>4</v>
      </c>
      <c r="K1660">
        <v>36</v>
      </c>
      <c r="L1660">
        <v>5</v>
      </c>
      <c r="M1660">
        <v>4</v>
      </c>
      <c r="N1660">
        <v>4</v>
      </c>
      <c r="O1660">
        <v>4</v>
      </c>
      <c r="P1660">
        <v>3</v>
      </c>
      <c r="Q1660">
        <v>4</v>
      </c>
      <c r="R1660">
        <v>4</v>
      </c>
      <c r="S1660">
        <v>3</v>
      </c>
      <c r="T1660">
        <v>5</v>
      </c>
      <c r="U1660">
        <v>36</v>
      </c>
      <c r="V1660">
        <v>72</v>
      </c>
      <c r="W1660" t="s">
        <v>105</v>
      </c>
      <c r="X1660" t="s">
        <v>266</v>
      </c>
      <c r="Y1660" t="s">
        <v>10</v>
      </c>
    </row>
    <row r="1661" spans="1:25" x14ac:dyDescent="0.25">
      <c r="A1661" t="s">
        <v>23820</v>
      </c>
      <c r="B1661">
        <v>4</v>
      </c>
      <c r="C1661">
        <v>5</v>
      </c>
      <c r="D1661">
        <v>3</v>
      </c>
      <c r="E1661">
        <v>4</v>
      </c>
      <c r="F1661">
        <v>3</v>
      </c>
      <c r="G1661">
        <v>5</v>
      </c>
      <c r="H1661">
        <v>4</v>
      </c>
      <c r="I1661">
        <v>4</v>
      </c>
      <c r="J1661">
        <v>4</v>
      </c>
      <c r="K1661">
        <v>36</v>
      </c>
      <c r="L1661">
        <v>4</v>
      </c>
      <c r="M1661">
        <v>4</v>
      </c>
      <c r="N1661">
        <v>3</v>
      </c>
      <c r="O1661">
        <v>5</v>
      </c>
      <c r="P1661">
        <v>4</v>
      </c>
      <c r="Q1661">
        <v>3</v>
      </c>
      <c r="R1661">
        <v>4</v>
      </c>
      <c r="S1661">
        <v>5</v>
      </c>
      <c r="T1661">
        <v>4</v>
      </c>
      <c r="U1661">
        <v>36</v>
      </c>
      <c r="V1661">
        <v>72</v>
      </c>
      <c r="W1661" t="s">
        <v>61</v>
      </c>
      <c r="X1661" t="s">
        <v>5359</v>
      </c>
      <c r="Y1661" t="s">
        <v>10</v>
      </c>
    </row>
    <row r="1662" spans="1:25" x14ac:dyDescent="0.25">
      <c r="A1662" t="s">
        <v>23821</v>
      </c>
      <c r="B1662">
        <v>4</v>
      </c>
      <c r="C1662">
        <v>4</v>
      </c>
      <c r="D1662">
        <v>3</v>
      </c>
      <c r="E1662">
        <v>4</v>
      </c>
      <c r="F1662">
        <v>4</v>
      </c>
      <c r="G1662">
        <v>3</v>
      </c>
      <c r="H1662">
        <v>5</v>
      </c>
      <c r="I1662">
        <v>4</v>
      </c>
      <c r="J1662">
        <v>4</v>
      </c>
      <c r="K1662">
        <v>35</v>
      </c>
      <c r="L1662">
        <v>4</v>
      </c>
      <c r="M1662">
        <v>3</v>
      </c>
      <c r="N1662">
        <v>5</v>
      </c>
      <c r="O1662">
        <v>3</v>
      </c>
      <c r="P1662">
        <v>4</v>
      </c>
      <c r="Q1662">
        <v>4</v>
      </c>
      <c r="R1662">
        <v>4</v>
      </c>
      <c r="S1662">
        <v>3</v>
      </c>
      <c r="T1662">
        <v>5</v>
      </c>
      <c r="U1662">
        <v>35</v>
      </c>
      <c r="V1662">
        <v>70</v>
      </c>
      <c r="W1662" t="s">
        <v>58</v>
      </c>
      <c r="X1662" t="s">
        <v>6747</v>
      </c>
      <c r="Y1662" t="s">
        <v>10</v>
      </c>
    </row>
    <row r="1663" spans="1:25" x14ac:dyDescent="0.25">
      <c r="A1663" t="s">
        <v>23822</v>
      </c>
      <c r="B1663">
        <v>4</v>
      </c>
      <c r="C1663">
        <v>4</v>
      </c>
      <c r="D1663">
        <v>3</v>
      </c>
      <c r="E1663">
        <v>5</v>
      </c>
      <c r="F1663">
        <v>3</v>
      </c>
      <c r="G1663">
        <v>5</v>
      </c>
      <c r="H1663">
        <v>3</v>
      </c>
      <c r="I1663">
        <v>5</v>
      </c>
      <c r="J1663">
        <v>4</v>
      </c>
      <c r="K1663">
        <v>36</v>
      </c>
      <c r="L1663">
        <v>3</v>
      </c>
      <c r="M1663">
        <v>5</v>
      </c>
      <c r="N1663">
        <v>4</v>
      </c>
      <c r="O1663">
        <v>4</v>
      </c>
      <c r="P1663">
        <v>3</v>
      </c>
      <c r="Q1663">
        <v>5</v>
      </c>
      <c r="R1663">
        <v>3</v>
      </c>
      <c r="S1663">
        <v>5</v>
      </c>
      <c r="T1663">
        <v>4</v>
      </c>
      <c r="U1663">
        <v>36</v>
      </c>
      <c r="V1663">
        <v>72</v>
      </c>
      <c r="W1663" t="s">
        <v>17352</v>
      </c>
      <c r="X1663" t="s">
        <v>7542</v>
      </c>
      <c r="Y1663" t="s">
        <v>44</v>
      </c>
    </row>
    <row r="1664" spans="1:25" x14ac:dyDescent="0.25">
      <c r="A1664" t="s">
        <v>23823</v>
      </c>
      <c r="B1664">
        <v>4</v>
      </c>
      <c r="C1664">
        <v>4</v>
      </c>
      <c r="D1664">
        <v>3</v>
      </c>
      <c r="E1664">
        <v>4</v>
      </c>
      <c r="F1664">
        <v>4</v>
      </c>
      <c r="G1664">
        <v>3</v>
      </c>
      <c r="H1664">
        <v>5</v>
      </c>
      <c r="I1664">
        <v>3</v>
      </c>
      <c r="J1664">
        <v>4</v>
      </c>
      <c r="K1664">
        <v>34</v>
      </c>
      <c r="L1664">
        <v>5</v>
      </c>
      <c r="M1664">
        <v>4</v>
      </c>
      <c r="N1664">
        <v>4</v>
      </c>
      <c r="O1664">
        <v>4</v>
      </c>
      <c r="P1664">
        <v>3</v>
      </c>
      <c r="Q1664">
        <v>5</v>
      </c>
      <c r="R1664">
        <v>4</v>
      </c>
      <c r="S1664">
        <v>3</v>
      </c>
      <c r="T1664">
        <v>4</v>
      </c>
      <c r="U1664">
        <v>36</v>
      </c>
      <c r="V1664">
        <v>70</v>
      </c>
      <c r="W1664">
        <v>94542</v>
      </c>
      <c r="X1664" t="s">
        <v>23824</v>
      </c>
      <c r="Y1664" t="s">
        <v>3338</v>
      </c>
    </row>
    <row r="1665" spans="1:25" x14ac:dyDescent="0.25">
      <c r="A1665" t="s">
        <v>23825</v>
      </c>
      <c r="B1665">
        <v>4</v>
      </c>
      <c r="C1665">
        <v>5</v>
      </c>
      <c r="D1665">
        <v>4</v>
      </c>
      <c r="E1665">
        <v>3</v>
      </c>
      <c r="F1665">
        <v>4</v>
      </c>
      <c r="G1665">
        <v>5</v>
      </c>
      <c r="H1665">
        <v>3</v>
      </c>
      <c r="I1665">
        <v>4</v>
      </c>
      <c r="J1665">
        <v>4</v>
      </c>
      <c r="K1665">
        <v>36</v>
      </c>
      <c r="L1665">
        <v>4</v>
      </c>
      <c r="M1665">
        <v>4</v>
      </c>
      <c r="N1665">
        <v>4</v>
      </c>
      <c r="O1665">
        <v>3</v>
      </c>
      <c r="P1665">
        <v>5</v>
      </c>
      <c r="Q1665">
        <v>4</v>
      </c>
      <c r="R1665">
        <v>5</v>
      </c>
      <c r="S1665">
        <v>3</v>
      </c>
      <c r="T1665">
        <v>4</v>
      </c>
      <c r="U1665">
        <v>36</v>
      </c>
      <c r="V1665">
        <v>72</v>
      </c>
      <c r="W1665" t="s">
        <v>15</v>
      </c>
      <c r="X1665" t="s">
        <v>4760</v>
      </c>
      <c r="Y1665" t="s">
        <v>10</v>
      </c>
    </row>
    <row r="1666" spans="1:25" x14ac:dyDescent="0.25">
      <c r="A1666" t="s">
        <v>23826</v>
      </c>
      <c r="B1666">
        <v>4</v>
      </c>
      <c r="C1666">
        <v>4</v>
      </c>
      <c r="D1666">
        <v>5</v>
      </c>
      <c r="E1666">
        <v>3</v>
      </c>
      <c r="F1666">
        <v>4</v>
      </c>
      <c r="G1666">
        <v>5</v>
      </c>
      <c r="H1666">
        <v>4</v>
      </c>
      <c r="I1666">
        <v>3</v>
      </c>
      <c r="J1666">
        <v>4</v>
      </c>
      <c r="K1666">
        <v>36</v>
      </c>
      <c r="L1666">
        <v>4</v>
      </c>
      <c r="M1666">
        <v>4</v>
      </c>
      <c r="N1666">
        <v>5</v>
      </c>
      <c r="O1666">
        <v>4</v>
      </c>
      <c r="P1666">
        <v>5</v>
      </c>
      <c r="Q1666">
        <v>3</v>
      </c>
      <c r="R1666">
        <v>4</v>
      </c>
      <c r="S1666">
        <v>3</v>
      </c>
      <c r="T1666">
        <v>4</v>
      </c>
      <c r="U1666">
        <v>36</v>
      </c>
      <c r="V1666">
        <v>72</v>
      </c>
      <c r="W1666" t="s">
        <v>105</v>
      </c>
      <c r="X1666" t="s">
        <v>1809</v>
      </c>
      <c r="Y1666" t="s">
        <v>10</v>
      </c>
    </row>
    <row r="1667" spans="1:25" x14ac:dyDescent="0.25">
      <c r="A1667" t="s">
        <v>23827</v>
      </c>
      <c r="B1667">
        <v>4</v>
      </c>
      <c r="C1667">
        <v>5</v>
      </c>
      <c r="D1667">
        <v>4</v>
      </c>
      <c r="E1667">
        <v>3</v>
      </c>
      <c r="F1667">
        <v>4</v>
      </c>
      <c r="G1667">
        <v>5</v>
      </c>
      <c r="H1667">
        <v>3</v>
      </c>
      <c r="I1667">
        <v>4</v>
      </c>
      <c r="J1667">
        <v>4</v>
      </c>
      <c r="K1667">
        <v>36</v>
      </c>
      <c r="L1667">
        <v>4</v>
      </c>
      <c r="M1667">
        <v>3</v>
      </c>
      <c r="N1667">
        <v>4</v>
      </c>
      <c r="O1667">
        <v>3</v>
      </c>
      <c r="P1667">
        <v>5</v>
      </c>
      <c r="Q1667">
        <v>4</v>
      </c>
      <c r="R1667">
        <v>4</v>
      </c>
      <c r="S1667">
        <v>4</v>
      </c>
      <c r="T1667">
        <v>5</v>
      </c>
      <c r="U1667">
        <v>36</v>
      </c>
      <c r="V1667">
        <v>72</v>
      </c>
      <c r="W1667" t="s">
        <v>15</v>
      </c>
      <c r="X1667" t="s">
        <v>4760</v>
      </c>
      <c r="Y1667" t="s">
        <v>10</v>
      </c>
    </row>
    <row r="1668" spans="1:25" x14ac:dyDescent="0.25">
      <c r="A1668" t="s">
        <v>23828</v>
      </c>
      <c r="B1668">
        <v>4</v>
      </c>
      <c r="C1668">
        <v>3</v>
      </c>
      <c r="D1668">
        <v>4</v>
      </c>
      <c r="E1668">
        <v>5</v>
      </c>
      <c r="F1668">
        <v>4</v>
      </c>
      <c r="G1668">
        <v>4</v>
      </c>
      <c r="H1668">
        <v>4</v>
      </c>
      <c r="I1668">
        <v>3</v>
      </c>
      <c r="J1668">
        <v>5</v>
      </c>
      <c r="K1668">
        <v>36</v>
      </c>
      <c r="L1668">
        <v>4</v>
      </c>
      <c r="M1668">
        <v>3</v>
      </c>
      <c r="N1668">
        <v>4</v>
      </c>
      <c r="O1668">
        <v>4</v>
      </c>
      <c r="P1668">
        <v>4</v>
      </c>
      <c r="Q1668">
        <v>5</v>
      </c>
      <c r="R1668">
        <v>4</v>
      </c>
      <c r="S1668">
        <v>3</v>
      </c>
      <c r="T1668">
        <v>5</v>
      </c>
      <c r="U1668">
        <v>36</v>
      </c>
      <c r="V1668">
        <v>72</v>
      </c>
      <c r="W1668" t="s">
        <v>61</v>
      </c>
      <c r="X1668" t="s">
        <v>2215</v>
      </c>
      <c r="Y1668" t="s">
        <v>10</v>
      </c>
    </row>
    <row r="1669" spans="1:25" x14ac:dyDescent="0.25">
      <c r="A1669" t="s">
        <v>23829</v>
      </c>
      <c r="B1669">
        <v>4</v>
      </c>
      <c r="C1669">
        <v>5</v>
      </c>
      <c r="D1669">
        <v>4</v>
      </c>
      <c r="E1669">
        <v>3</v>
      </c>
      <c r="F1669">
        <v>4</v>
      </c>
      <c r="G1669">
        <v>5</v>
      </c>
      <c r="H1669">
        <v>3</v>
      </c>
      <c r="I1669">
        <v>4</v>
      </c>
      <c r="J1669">
        <v>4</v>
      </c>
      <c r="K1669">
        <v>36</v>
      </c>
      <c r="L1669">
        <v>4</v>
      </c>
      <c r="M1669">
        <v>3</v>
      </c>
      <c r="N1669">
        <v>4</v>
      </c>
      <c r="O1669">
        <v>3</v>
      </c>
      <c r="P1669">
        <v>5</v>
      </c>
      <c r="Q1669">
        <v>4</v>
      </c>
      <c r="R1669">
        <v>4</v>
      </c>
      <c r="S1669">
        <v>4</v>
      </c>
      <c r="T1669">
        <v>5</v>
      </c>
      <c r="U1669">
        <v>36</v>
      </c>
      <c r="V1669">
        <v>72</v>
      </c>
      <c r="W1669" t="s">
        <v>15</v>
      </c>
      <c r="X1669" t="s">
        <v>4760</v>
      </c>
      <c r="Y1669" t="s">
        <v>10</v>
      </c>
    </row>
    <row r="1670" spans="1:25" x14ac:dyDescent="0.25">
      <c r="A1670" t="s">
        <v>23830</v>
      </c>
      <c r="B1670">
        <v>4</v>
      </c>
      <c r="C1670">
        <v>3</v>
      </c>
      <c r="D1670">
        <v>3</v>
      </c>
      <c r="E1670">
        <v>4</v>
      </c>
      <c r="F1670">
        <v>4</v>
      </c>
      <c r="G1670">
        <v>5</v>
      </c>
      <c r="H1670">
        <v>4</v>
      </c>
      <c r="I1670">
        <v>4</v>
      </c>
      <c r="J1670">
        <v>4</v>
      </c>
      <c r="K1670">
        <v>35</v>
      </c>
      <c r="L1670">
        <v>4</v>
      </c>
      <c r="M1670">
        <v>3</v>
      </c>
      <c r="N1670">
        <v>3</v>
      </c>
      <c r="O1670">
        <v>4</v>
      </c>
      <c r="P1670">
        <v>4</v>
      </c>
      <c r="Q1670">
        <v>3</v>
      </c>
      <c r="R1670">
        <v>4</v>
      </c>
      <c r="S1670">
        <v>5</v>
      </c>
      <c r="T1670">
        <v>5</v>
      </c>
      <c r="U1670">
        <v>35</v>
      </c>
      <c r="V1670">
        <v>70</v>
      </c>
      <c r="W1670" t="s">
        <v>12</v>
      </c>
      <c r="X1670" t="s">
        <v>23831</v>
      </c>
      <c r="Y1670" t="s">
        <v>10</v>
      </c>
    </row>
    <row r="1671" spans="1:25" x14ac:dyDescent="0.25">
      <c r="A1671" t="s">
        <v>23832</v>
      </c>
      <c r="B1671">
        <v>4</v>
      </c>
      <c r="C1671">
        <v>5</v>
      </c>
      <c r="D1671">
        <v>4</v>
      </c>
      <c r="E1671">
        <v>3</v>
      </c>
      <c r="F1671">
        <v>4</v>
      </c>
      <c r="G1671">
        <v>3</v>
      </c>
      <c r="H1671">
        <v>4</v>
      </c>
      <c r="I1671">
        <v>4</v>
      </c>
      <c r="J1671">
        <v>4</v>
      </c>
      <c r="K1671">
        <v>35</v>
      </c>
      <c r="L1671">
        <v>5</v>
      </c>
      <c r="M1671">
        <v>4</v>
      </c>
      <c r="N1671">
        <v>3</v>
      </c>
      <c r="O1671">
        <v>4</v>
      </c>
      <c r="P1671">
        <v>4</v>
      </c>
      <c r="Q1671">
        <v>5</v>
      </c>
      <c r="R1671">
        <v>4</v>
      </c>
      <c r="S1671">
        <v>3</v>
      </c>
      <c r="T1671">
        <v>4</v>
      </c>
      <c r="U1671">
        <v>36</v>
      </c>
      <c r="V1671">
        <v>71</v>
      </c>
      <c r="W1671" t="s">
        <v>367</v>
      </c>
      <c r="X1671" t="s">
        <v>23833</v>
      </c>
      <c r="Y1671" t="s">
        <v>10</v>
      </c>
    </row>
    <row r="1672" spans="1:25" x14ac:dyDescent="0.25">
      <c r="A1672" t="s">
        <v>23834</v>
      </c>
      <c r="B1672">
        <v>5</v>
      </c>
      <c r="C1672">
        <v>4</v>
      </c>
      <c r="D1672">
        <v>4</v>
      </c>
      <c r="E1672">
        <v>4</v>
      </c>
      <c r="F1672">
        <v>5</v>
      </c>
      <c r="G1672">
        <v>3</v>
      </c>
      <c r="H1672">
        <v>4</v>
      </c>
      <c r="I1672">
        <v>3</v>
      </c>
      <c r="J1672">
        <v>4</v>
      </c>
      <c r="K1672">
        <v>36</v>
      </c>
      <c r="L1672">
        <v>3</v>
      </c>
      <c r="M1672">
        <v>4</v>
      </c>
      <c r="N1672">
        <v>4</v>
      </c>
      <c r="O1672">
        <v>5</v>
      </c>
      <c r="P1672">
        <v>3</v>
      </c>
      <c r="Q1672">
        <v>5</v>
      </c>
      <c r="R1672">
        <v>3</v>
      </c>
      <c r="S1672">
        <v>4</v>
      </c>
      <c r="T1672">
        <v>5</v>
      </c>
      <c r="U1672">
        <v>36</v>
      </c>
      <c r="V1672">
        <v>72</v>
      </c>
      <c r="W1672" t="s">
        <v>133</v>
      </c>
      <c r="X1672" t="s">
        <v>23835</v>
      </c>
      <c r="Y1672" t="s">
        <v>10</v>
      </c>
    </row>
    <row r="1673" spans="1:25" x14ac:dyDescent="0.25">
      <c r="A1673" t="s">
        <v>23836</v>
      </c>
      <c r="B1673">
        <v>4</v>
      </c>
      <c r="C1673">
        <v>4</v>
      </c>
      <c r="D1673">
        <v>5</v>
      </c>
      <c r="E1673">
        <v>3</v>
      </c>
      <c r="F1673">
        <v>5</v>
      </c>
      <c r="G1673">
        <v>4</v>
      </c>
      <c r="H1673">
        <v>4</v>
      </c>
      <c r="I1673">
        <v>3</v>
      </c>
      <c r="J1673">
        <v>4</v>
      </c>
      <c r="K1673">
        <v>36</v>
      </c>
      <c r="L1673">
        <v>4</v>
      </c>
      <c r="M1673">
        <v>3</v>
      </c>
      <c r="N1673">
        <v>4</v>
      </c>
      <c r="O1673">
        <v>4</v>
      </c>
      <c r="P1673">
        <v>4</v>
      </c>
      <c r="Q1673">
        <v>5</v>
      </c>
      <c r="R1673">
        <v>3</v>
      </c>
      <c r="S1673">
        <v>4</v>
      </c>
      <c r="T1673">
        <v>5</v>
      </c>
      <c r="U1673">
        <v>36</v>
      </c>
      <c r="V1673">
        <v>72</v>
      </c>
      <c r="W1673" t="s">
        <v>669</v>
      </c>
      <c r="X1673" t="s">
        <v>3520</v>
      </c>
      <c r="Y1673" t="s">
        <v>10</v>
      </c>
    </row>
    <row r="1674" spans="1:25" x14ac:dyDescent="0.25">
      <c r="A1674" t="s">
        <v>23837</v>
      </c>
      <c r="B1674">
        <v>4</v>
      </c>
      <c r="C1674">
        <v>4</v>
      </c>
      <c r="D1674">
        <v>5</v>
      </c>
      <c r="E1674">
        <v>4</v>
      </c>
      <c r="F1674">
        <v>4</v>
      </c>
      <c r="G1674">
        <v>3</v>
      </c>
      <c r="H1674">
        <v>4</v>
      </c>
      <c r="I1674">
        <v>3</v>
      </c>
      <c r="J1674">
        <v>4</v>
      </c>
      <c r="K1674">
        <v>35</v>
      </c>
      <c r="L1674">
        <v>3</v>
      </c>
      <c r="M1674">
        <v>4</v>
      </c>
      <c r="N1674">
        <v>3</v>
      </c>
      <c r="O1674">
        <v>4</v>
      </c>
      <c r="P1674">
        <v>4</v>
      </c>
      <c r="Q1674">
        <v>4</v>
      </c>
      <c r="R1674">
        <v>3</v>
      </c>
      <c r="S1674">
        <v>5</v>
      </c>
      <c r="T1674">
        <v>5</v>
      </c>
      <c r="U1674">
        <v>35</v>
      </c>
      <c r="V1674">
        <v>70</v>
      </c>
      <c r="W1674" t="s">
        <v>8</v>
      </c>
      <c r="X1674" t="s">
        <v>20997</v>
      </c>
      <c r="Y1674" t="s">
        <v>10</v>
      </c>
    </row>
    <row r="1675" spans="1:25" x14ac:dyDescent="0.25">
      <c r="A1675" t="s">
        <v>23838</v>
      </c>
      <c r="B1675">
        <v>4</v>
      </c>
      <c r="C1675">
        <v>3</v>
      </c>
      <c r="D1675">
        <v>4</v>
      </c>
      <c r="E1675">
        <v>5</v>
      </c>
      <c r="F1675">
        <v>4</v>
      </c>
      <c r="G1675">
        <v>4</v>
      </c>
      <c r="H1675">
        <v>3</v>
      </c>
      <c r="I1675">
        <v>4</v>
      </c>
      <c r="J1675">
        <v>5</v>
      </c>
      <c r="K1675">
        <v>36</v>
      </c>
      <c r="L1675">
        <v>5</v>
      </c>
      <c r="M1675">
        <v>3</v>
      </c>
      <c r="N1675">
        <v>4</v>
      </c>
      <c r="O1675">
        <v>4</v>
      </c>
      <c r="P1675">
        <v>3</v>
      </c>
      <c r="Q1675">
        <v>5</v>
      </c>
      <c r="R1675">
        <v>4</v>
      </c>
      <c r="S1675">
        <v>4</v>
      </c>
      <c r="T1675">
        <v>4</v>
      </c>
      <c r="U1675">
        <v>36</v>
      </c>
      <c r="V1675">
        <v>72</v>
      </c>
      <c r="W1675" t="s">
        <v>296</v>
      </c>
      <c r="X1675" t="s">
        <v>22960</v>
      </c>
      <c r="Y1675" t="s">
        <v>10</v>
      </c>
    </row>
    <row r="1676" spans="1:25" x14ac:dyDescent="0.25">
      <c r="A1676" t="s">
        <v>23839</v>
      </c>
      <c r="B1676">
        <v>4</v>
      </c>
      <c r="C1676">
        <v>3</v>
      </c>
      <c r="D1676">
        <v>3</v>
      </c>
      <c r="E1676">
        <v>4</v>
      </c>
      <c r="F1676">
        <v>3</v>
      </c>
      <c r="G1676">
        <v>3</v>
      </c>
      <c r="H1676">
        <v>3</v>
      </c>
      <c r="I1676">
        <v>4</v>
      </c>
      <c r="J1676">
        <v>4</v>
      </c>
      <c r="K1676">
        <v>31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31</v>
      </c>
      <c r="W1676" t="s">
        <v>52</v>
      </c>
      <c r="X1676" t="s">
        <v>2014</v>
      </c>
      <c r="Y1676" t="s">
        <v>10</v>
      </c>
    </row>
    <row r="1677" spans="1:25" x14ac:dyDescent="0.25">
      <c r="A1677" t="s">
        <v>23840</v>
      </c>
      <c r="B1677">
        <v>4</v>
      </c>
      <c r="C1677">
        <v>4</v>
      </c>
      <c r="D1677">
        <v>4</v>
      </c>
      <c r="E1677">
        <v>5</v>
      </c>
      <c r="F1677">
        <v>5</v>
      </c>
      <c r="G1677">
        <v>3</v>
      </c>
      <c r="H1677">
        <v>4</v>
      </c>
      <c r="I1677">
        <v>3</v>
      </c>
      <c r="J1677">
        <v>4</v>
      </c>
      <c r="K1677">
        <v>36</v>
      </c>
      <c r="L1677">
        <v>5</v>
      </c>
      <c r="M1677">
        <v>4</v>
      </c>
      <c r="N1677">
        <v>4</v>
      </c>
      <c r="O1677">
        <v>3</v>
      </c>
      <c r="P1677">
        <v>4</v>
      </c>
      <c r="Q1677">
        <v>5</v>
      </c>
      <c r="R1677">
        <v>3</v>
      </c>
      <c r="S1677">
        <v>4</v>
      </c>
      <c r="T1677">
        <v>4</v>
      </c>
      <c r="U1677">
        <v>36</v>
      </c>
      <c r="V1677">
        <v>72</v>
      </c>
      <c r="W1677" t="s">
        <v>166</v>
      </c>
      <c r="X1677" t="s">
        <v>6778</v>
      </c>
      <c r="Y1677" t="s">
        <v>10</v>
      </c>
    </row>
    <row r="1678" spans="1:25" x14ac:dyDescent="0.25">
      <c r="A1678" t="s">
        <v>23841</v>
      </c>
      <c r="B1678">
        <v>4</v>
      </c>
      <c r="C1678">
        <v>4</v>
      </c>
      <c r="D1678">
        <v>5</v>
      </c>
      <c r="E1678">
        <v>4</v>
      </c>
      <c r="F1678">
        <v>3</v>
      </c>
      <c r="G1678">
        <v>4</v>
      </c>
      <c r="H1678">
        <v>4</v>
      </c>
      <c r="I1678">
        <v>3</v>
      </c>
      <c r="J1678">
        <v>5</v>
      </c>
      <c r="K1678">
        <v>36</v>
      </c>
      <c r="L1678">
        <v>3</v>
      </c>
      <c r="M1678">
        <v>4</v>
      </c>
      <c r="N1678">
        <v>5</v>
      </c>
      <c r="O1678">
        <v>4</v>
      </c>
      <c r="P1678">
        <v>4</v>
      </c>
      <c r="Q1678">
        <v>4</v>
      </c>
      <c r="R1678">
        <v>3</v>
      </c>
      <c r="S1678">
        <v>5</v>
      </c>
      <c r="T1678">
        <v>4</v>
      </c>
      <c r="U1678">
        <v>36</v>
      </c>
      <c r="V1678">
        <v>72</v>
      </c>
      <c r="W1678" t="s">
        <v>61</v>
      </c>
      <c r="X1678" t="s">
        <v>865</v>
      </c>
      <c r="Y1678" t="s">
        <v>10</v>
      </c>
    </row>
    <row r="1679" spans="1:25" x14ac:dyDescent="0.25">
      <c r="A1679" t="s">
        <v>23842</v>
      </c>
      <c r="B1679">
        <v>4</v>
      </c>
      <c r="C1679">
        <v>5</v>
      </c>
      <c r="D1679">
        <v>4</v>
      </c>
      <c r="E1679">
        <v>3</v>
      </c>
      <c r="F1679">
        <v>4</v>
      </c>
      <c r="G1679">
        <v>3</v>
      </c>
      <c r="H1679">
        <v>4</v>
      </c>
      <c r="I1679">
        <v>5</v>
      </c>
      <c r="J1679">
        <v>4</v>
      </c>
      <c r="K1679">
        <v>36</v>
      </c>
      <c r="L1679">
        <v>3</v>
      </c>
      <c r="M1679">
        <v>5</v>
      </c>
      <c r="N1679">
        <v>3</v>
      </c>
      <c r="O1679">
        <v>4</v>
      </c>
      <c r="P1679">
        <v>5</v>
      </c>
      <c r="Q1679">
        <v>4</v>
      </c>
      <c r="R1679">
        <v>4</v>
      </c>
      <c r="S1679">
        <v>4</v>
      </c>
      <c r="T1679">
        <v>4</v>
      </c>
      <c r="U1679">
        <v>36</v>
      </c>
      <c r="V1679">
        <v>72</v>
      </c>
      <c r="W1679" t="s">
        <v>39</v>
      </c>
      <c r="X1679" t="s">
        <v>23843</v>
      </c>
      <c r="Y1679" t="s">
        <v>10</v>
      </c>
    </row>
    <row r="1680" spans="1:25" x14ac:dyDescent="0.25">
      <c r="A1680" t="s">
        <v>23844</v>
      </c>
      <c r="B1680">
        <v>4</v>
      </c>
      <c r="C1680">
        <v>4</v>
      </c>
      <c r="D1680">
        <v>3</v>
      </c>
      <c r="E1680">
        <v>5</v>
      </c>
      <c r="F1680">
        <v>3</v>
      </c>
      <c r="G1680">
        <v>5</v>
      </c>
      <c r="H1680">
        <v>4</v>
      </c>
      <c r="I1680">
        <v>4</v>
      </c>
      <c r="J1680">
        <v>3</v>
      </c>
      <c r="K1680">
        <v>35</v>
      </c>
      <c r="L1680">
        <v>3</v>
      </c>
      <c r="M1680">
        <v>4</v>
      </c>
      <c r="N1680">
        <v>4</v>
      </c>
      <c r="O1680">
        <v>4</v>
      </c>
      <c r="P1680">
        <v>3</v>
      </c>
      <c r="Q1680">
        <v>4</v>
      </c>
      <c r="R1680">
        <v>5</v>
      </c>
      <c r="S1680">
        <v>5</v>
      </c>
      <c r="T1680">
        <v>4</v>
      </c>
      <c r="U1680">
        <v>36</v>
      </c>
      <c r="V1680">
        <v>71</v>
      </c>
      <c r="W1680" t="s">
        <v>1097</v>
      </c>
      <c r="X1680" t="s">
        <v>23845</v>
      </c>
      <c r="Y1680" t="s">
        <v>44</v>
      </c>
    </row>
    <row r="1681" spans="1:25" x14ac:dyDescent="0.25">
      <c r="A1681" t="s">
        <v>23846</v>
      </c>
      <c r="B1681">
        <v>4</v>
      </c>
      <c r="C1681">
        <v>4</v>
      </c>
      <c r="D1681">
        <v>5</v>
      </c>
      <c r="E1681">
        <v>3</v>
      </c>
      <c r="F1681">
        <v>4</v>
      </c>
      <c r="G1681">
        <v>4</v>
      </c>
      <c r="H1681">
        <v>4</v>
      </c>
      <c r="I1681">
        <v>3</v>
      </c>
      <c r="J1681">
        <v>5</v>
      </c>
      <c r="K1681">
        <v>36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36</v>
      </c>
      <c r="W1681" t="s">
        <v>97</v>
      </c>
      <c r="X1681" t="s">
        <v>6967</v>
      </c>
      <c r="Y1681" t="s">
        <v>44</v>
      </c>
    </row>
    <row r="1682" spans="1:25" x14ac:dyDescent="0.25">
      <c r="A1682" t="s">
        <v>23847</v>
      </c>
      <c r="B1682">
        <v>4</v>
      </c>
      <c r="C1682">
        <v>4</v>
      </c>
      <c r="D1682">
        <v>5</v>
      </c>
      <c r="E1682">
        <v>3</v>
      </c>
      <c r="F1682">
        <v>4</v>
      </c>
      <c r="G1682">
        <v>5</v>
      </c>
      <c r="H1682">
        <v>4</v>
      </c>
      <c r="I1682">
        <v>3</v>
      </c>
      <c r="J1682">
        <v>4</v>
      </c>
      <c r="K1682">
        <v>36</v>
      </c>
      <c r="L1682">
        <v>4</v>
      </c>
      <c r="M1682">
        <v>4</v>
      </c>
      <c r="N1682">
        <v>5</v>
      </c>
      <c r="O1682">
        <v>4</v>
      </c>
      <c r="P1682">
        <v>3</v>
      </c>
      <c r="Q1682">
        <v>5</v>
      </c>
      <c r="R1682">
        <v>4</v>
      </c>
      <c r="S1682">
        <v>3</v>
      </c>
      <c r="T1682">
        <v>4</v>
      </c>
      <c r="U1682">
        <v>36</v>
      </c>
      <c r="V1682">
        <v>72</v>
      </c>
      <c r="W1682" t="s">
        <v>58</v>
      </c>
      <c r="X1682" t="s">
        <v>3647</v>
      </c>
      <c r="Y1682" t="s">
        <v>10</v>
      </c>
    </row>
    <row r="1683" spans="1:25" x14ac:dyDescent="0.25">
      <c r="A1683" t="s">
        <v>23848</v>
      </c>
      <c r="B1683">
        <v>4</v>
      </c>
      <c r="C1683">
        <v>4</v>
      </c>
      <c r="D1683">
        <v>5</v>
      </c>
      <c r="E1683">
        <v>3</v>
      </c>
      <c r="F1683">
        <v>4</v>
      </c>
      <c r="G1683">
        <v>5</v>
      </c>
      <c r="H1683">
        <v>4</v>
      </c>
      <c r="I1683">
        <v>3</v>
      </c>
      <c r="J1683">
        <v>4</v>
      </c>
      <c r="K1683">
        <v>36</v>
      </c>
      <c r="L1683">
        <v>4</v>
      </c>
      <c r="M1683">
        <v>4</v>
      </c>
      <c r="N1683">
        <v>5</v>
      </c>
      <c r="O1683">
        <v>4</v>
      </c>
      <c r="P1683">
        <v>3</v>
      </c>
      <c r="Q1683">
        <v>5</v>
      </c>
      <c r="R1683">
        <v>4</v>
      </c>
      <c r="S1683">
        <v>3</v>
      </c>
      <c r="T1683">
        <v>4</v>
      </c>
      <c r="U1683">
        <v>36</v>
      </c>
      <c r="V1683">
        <v>72</v>
      </c>
      <c r="W1683" t="s">
        <v>58</v>
      </c>
      <c r="X1683" t="s">
        <v>1061</v>
      </c>
      <c r="Y1683" t="s">
        <v>10</v>
      </c>
    </row>
    <row r="1684" spans="1:25" x14ac:dyDescent="0.25">
      <c r="A1684" t="s">
        <v>23849</v>
      </c>
      <c r="B1684">
        <v>4</v>
      </c>
      <c r="C1684">
        <v>5</v>
      </c>
      <c r="D1684">
        <v>3</v>
      </c>
      <c r="E1684">
        <v>4</v>
      </c>
      <c r="F1684">
        <v>5</v>
      </c>
      <c r="G1684">
        <v>3</v>
      </c>
      <c r="H1684">
        <v>4</v>
      </c>
      <c r="I1684">
        <v>4</v>
      </c>
      <c r="J1684">
        <v>5</v>
      </c>
      <c r="K1684">
        <v>37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37</v>
      </c>
      <c r="W1684" t="s">
        <v>379</v>
      </c>
      <c r="X1684" t="s">
        <v>23058</v>
      </c>
      <c r="Y1684" t="s">
        <v>10</v>
      </c>
    </row>
    <row r="1685" spans="1:25" x14ac:dyDescent="0.25">
      <c r="A1685" t="s">
        <v>20467</v>
      </c>
      <c r="B1685">
        <v>4</v>
      </c>
      <c r="C1685">
        <v>3</v>
      </c>
      <c r="D1685">
        <v>5</v>
      </c>
      <c r="E1685">
        <v>3</v>
      </c>
      <c r="F1685">
        <v>4</v>
      </c>
      <c r="G1685">
        <v>3</v>
      </c>
      <c r="H1685">
        <v>3</v>
      </c>
      <c r="I1685">
        <v>3</v>
      </c>
      <c r="J1685">
        <v>4</v>
      </c>
      <c r="K1685">
        <v>32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32</v>
      </c>
      <c r="W1685" t="s">
        <v>133</v>
      </c>
      <c r="X1685" t="s">
        <v>8939</v>
      </c>
      <c r="Y1685" t="s">
        <v>10</v>
      </c>
    </row>
    <row r="1686" spans="1:25" x14ac:dyDescent="0.25">
      <c r="A1686" t="s">
        <v>23850</v>
      </c>
      <c r="B1686">
        <v>4</v>
      </c>
      <c r="C1686">
        <v>3</v>
      </c>
      <c r="D1686">
        <v>4</v>
      </c>
      <c r="E1686">
        <v>5</v>
      </c>
      <c r="F1686">
        <v>5</v>
      </c>
      <c r="G1686">
        <v>3</v>
      </c>
      <c r="H1686">
        <v>4</v>
      </c>
      <c r="I1686">
        <v>4</v>
      </c>
      <c r="J1686">
        <v>4</v>
      </c>
      <c r="K1686">
        <v>36</v>
      </c>
      <c r="L1686">
        <v>4</v>
      </c>
      <c r="M1686">
        <v>5</v>
      </c>
      <c r="N1686">
        <v>4</v>
      </c>
      <c r="O1686">
        <v>3</v>
      </c>
      <c r="P1686">
        <v>4</v>
      </c>
      <c r="Q1686">
        <v>5</v>
      </c>
      <c r="R1686">
        <v>4</v>
      </c>
      <c r="S1686">
        <v>3</v>
      </c>
      <c r="T1686">
        <v>4</v>
      </c>
      <c r="U1686">
        <v>36</v>
      </c>
      <c r="V1686">
        <v>72</v>
      </c>
      <c r="W1686" t="s">
        <v>52</v>
      </c>
      <c r="X1686" t="s">
        <v>23851</v>
      </c>
      <c r="Y1686" t="s">
        <v>10</v>
      </c>
    </row>
    <row r="1687" spans="1:25" x14ac:dyDescent="0.25">
      <c r="A1687" t="s">
        <v>20467</v>
      </c>
      <c r="B1687">
        <v>4</v>
      </c>
      <c r="C1687">
        <v>4</v>
      </c>
      <c r="D1687">
        <v>4</v>
      </c>
      <c r="E1687">
        <v>3</v>
      </c>
      <c r="F1687">
        <v>3</v>
      </c>
      <c r="G1687">
        <v>3</v>
      </c>
      <c r="H1687">
        <v>3</v>
      </c>
      <c r="I1687">
        <v>3</v>
      </c>
      <c r="J1687">
        <v>4</v>
      </c>
      <c r="K1687">
        <v>31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31</v>
      </c>
      <c r="W1687" t="s">
        <v>241</v>
      </c>
      <c r="X1687" t="s">
        <v>7050</v>
      </c>
      <c r="Y1687" t="s">
        <v>10</v>
      </c>
    </row>
    <row r="1688" spans="1:25" x14ac:dyDescent="0.25">
      <c r="A1688" t="s">
        <v>23852</v>
      </c>
      <c r="B1688">
        <v>4</v>
      </c>
      <c r="C1688">
        <v>4</v>
      </c>
      <c r="D1688">
        <v>5</v>
      </c>
      <c r="E1688">
        <v>4</v>
      </c>
      <c r="F1688">
        <v>3</v>
      </c>
      <c r="G1688">
        <v>4</v>
      </c>
      <c r="H1688">
        <v>5</v>
      </c>
      <c r="I1688">
        <v>3</v>
      </c>
      <c r="J1688">
        <v>4</v>
      </c>
      <c r="K1688">
        <v>36</v>
      </c>
      <c r="L1688">
        <v>5</v>
      </c>
      <c r="M1688">
        <v>4</v>
      </c>
      <c r="N1688">
        <v>3</v>
      </c>
      <c r="O1688">
        <v>5</v>
      </c>
      <c r="P1688">
        <v>4</v>
      </c>
      <c r="Q1688">
        <v>4</v>
      </c>
      <c r="R1688">
        <v>4</v>
      </c>
      <c r="S1688">
        <v>3</v>
      </c>
      <c r="T1688">
        <v>4</v>
      </c>
      <c r="U1688">
        <v>36</v>
      </c>
      <c r="V1688">
        <v>72</v>
      </c>
      <c r="W1688" t="s">
        <v>308</v>
      </c>
      <c r="X1688" t="s">
        <v>9597</v>
      </c>
      <c r="Y1688" t="s">
        <v>10</v>
      </c>
    </row>
    <row r="1689" spans="1:25" x14ac:dyDescent="0.25">
      <c r="A1689" t="s">
        <v>23853</v>
      </c>
      <c r="B1689">
        <v>4</v>
      </c>
      <c r="C1689">
        <v>3</v>
      </c>
      <c r="D1689">
        <v>4</v>
      </c>
      <c r="E1689">
        <v>5</v>
      </c>
      <c r="F1689">
        <v>5</v>
      </c>
      <c r="G1689">
        <v>3</v>
      </c>
      <c r="H1689">
        <v>4</v>
      </c>
      <c r="I1689">
        <v>4</v>
      </c>
      <c r="J1689">
        <v>4</v>
      </c>
      <c r="K1689">
        <v>36</v>
      </c>
      <c r="L1689">
        <v>4</v>
      </c>
      <c r="M1689">
        <v>5</v>
      </c>
      <c r="N1689">
        <v>4</v>
      </c>
      <c r="O1689">
        <v>3</v>
      </c>
      <c r="P1689">
        <v>4</v>
      </c>
      <c r="Q1689">
        <v>5</v>
      </c>
      <c r="R1689">
        <v>4</v>
      </c>
      <c r="S1689">
        <v>3</v>
      </c>
      <c r="T1689">
        <v>4</v>
      </c>
      <c r="U1689">
        <v>36</v>
      </c>
      <c r="V1689">
        <v>72</v>
      </c>
      <c r="W1689" t="s">
        <v>52</v>
      </c>
      <c r="X1689" t="s">
        <v>23851</v>
      </c>
      <c r="Y1689" t="s">
        <v>10</v>
      </c>
    </row>
    <row r="1690" spans="1:25" x14ac:dyDescent="0.25">
      <c r="A1690" t="s">
        <v>23854</v>
      </c>
      <c r="B1690">
        <v>4</v>
      </c>
      <c r="C1690">
        <v>3</v>
      </c>
      <c r="D1690">
        <v>4</v>
      </c>
      <c r="E1690">
        <v>5</v>
      </c>
      <c r="F1690">
        <v>4</v>
      </c>
      <c r="G1690">
        <v>4</v>
      </c>
      <c r="H1690">
        <v>3</v>
      </c>
      <c r="I1690">
        <v>4</v>
      </c>
      <c r="J1690">
        <v>5</v>
      </c>
      <c r="K1690">
        <v>36</v>
      </c>
      <c r="L1690">
        <v>4</v>
      </c>
      <c r="M1690">
        <v>4</v>
      </c>
      <c r="N1690">
        <v>5</v>
      </c>
      <c r="O1690">
        <v>4</v>
      </c>
      <c r="P1690">
        <v>3</v>
      </c>
      <c r="Q1690">
        <v>4</v>
      </c>
      <c r="R1690">
        <v>5</v>
      </c>
      <c r="S1690">
        <v>3</v>
      </c>
      <c r="T1690">
        <v>4</v>
      </c>
      <c r="U1690">
        <v>36</v>
      </c>
      <c r="V1690">
        <v>72</v>
      </c>
      <c r="W1690" t="s">
        <v>10780</v>
      </c>
      <c r="X1690" t="s">
        <v>10780</v>
      </c>
      <c r="Y1690" t="s">
        <v>2186</v>
      </c>
    </row>
    <row r="1691" spans="1:25" x14ac:dyDescent="0.25">
      <c r="A1691" t="s">
        <v>23855</v>
      </c>
      <c r="B1691">
        <v>4</v>
      </c>
      <c r="C1691">
        <v>4</v>
      </c>
      <c r="D1691">
        <v>4</v>
      </c>
      <c r="E1691">
        <v>5</v>
      </c>
      <c r="F1691">
        <v>3</v>
      </c>
      <c r="G1691">
        <v>4</v>
      </c>
      <c r="H1691">
        <v>3</v>
      </c>
      <c r="I1691">
        <v>4</v>
      </c>
      <c r="J1691">
        <v>4</v>
      </c>
      <c r="K1691">
        <v>35</v>
      </c>
      <c r="L1691">
        <v>5</v>
      </c>
      <c r="M1691">
        <v>3</v>
      </c>
      <c r="N1691">
        <v>4</v>
      </c>
      <c r="O1691">
        <v>4</v>
      </c>
      <c r="P1691">
        <v>3</v>
      </c>
      <c r="Q1691">
        <v>4</v>
      </c>
      <c r="R1691">
        <v>4</v>
      </c>
      <c r="S1691">
        <v>3</v>
      </c>
      <c r="T1691">
        <v>5</v>
      </c>
      <c r="U1691">
        <v>35</v>
      </c>
      <c r="V1691">
        <v>70</v>
      </c>
      <c r="W1691" t="s">
        <v>52</v>
      </c>
      <c r="X1691" t="s">
        <v>23856</v>
      </c>
      <c r="Y1691" t="s">
        <v>10</v>
      </c>
    </row>
    <row r="1692" spans="1:25" x14ac:dyDescent="0.25">
      <c r="A1692" t="s">
        <v>23857</v>
      </c>
      <c r="B1692">
        <v>4</v>
      </c>
      <c r="C1692">
        <v>4</v>
      </c>
      <c r="D1692">
        <v>5</v>
      </c>
      <c r="E1692">
        <v>3</v>
      </c>
      <c r="F1692">
        <v>4</v>
      </c>
      <c r="G1692">
        <v>4</v>
      </c>
      <c r="H1692">
        <v>4</v>
      </c>
      <c r="I1692">
        <v>3</v>
      </c>
      <c r="J1692">
        <v>4</v>
      </c>
      <c r="K1692">
        <v>35</v>
      </c>
      <c r="L1692">
        <v>4</v>
      </c>
      <c r="M1692">
        <v>4</v>
      </c>
      <c r="N1692">
        <v>3</v>
      </c>
      <c r="O1692">
        <v>4</v>
      </c>
      <c r="P1692">
        <v>5</v>
      </c>
      <c r="Q1692">
        <v>4</v>
      </c>
      <c r="R1692">
        <v>5</v>
      </c>
      <c r="S1692">
        <v>3</v>
      </c>
      <c r="T1692">
        <v>4</v>
      </c>
      <c r="U1692">
        <v>36</v>
      </c>
      <c r="V1692">
        <v>71</v>
      </c>
      <c r="W1692" t="s">
        <v>12</v>
      </c>
      <c r="X1692" t="s">
        <v>23858</v>
      </c>
      <c r="Y1692" t="s">
        <v>10</v>
      </c>
    </row>
    <row r="1693" spans="1:25" x14ac:dyDescent="0.25">
      <c r="A1693" t="s">
        <v>23857</v>
      </c>
      <c r="B1693">
        <v>4</v>
      </c>
      <c r="C1693">
        <v>4</v>
      </c>
      <c r="D1693">
        <v>3</v>
      </c>
      <c r="E1693">
        <v>4</v>
      </c>
      <c r="F1693">
        <v>5</v>
      </c>
      <c r="G1693">
        <v>4</v>
      </c>
      <c r="H1693">
        <v>4</v>
      </c>
      <c r="I1693">
        <v>3</v>
      </c>
      <c r="J1693">
        <v>5</v>
      </c>
      <c r="K1693">
        <v>36</v>
      </c>
      <c r="L1693">
        <v>4</v>
      </c>
      <c r="M1693">
        <v>4</v>
      </c>
      <c r="N1693">
        <v>4</v>
      </c>
      <c r="O1693">
        <v>3</v>
      </c>
      <c r="P1693">
        <v>5</v>
      </c>
      <c r="Q1693">
        <v>4</v>
      </c>
      <c r="R1693">
        <v>3</v>
      </c>
      <c r="S1693">
        <v>4</v>
      </c>
      <c r="T1693">
        <v>5</v>
      </c>
      <c r="U1693">
        <v>36</v>
      </c>
      <c r="V1693">
        <v>72</v>
      </c>
      <c r="W1693" t="s">
        <v>39</v>
      </c>
      <c r="X1693" t="s">
        <v>8056</v>
      </c>
      <c r="Y1693" t="s">
        <v>10</v>
      </c>
    </row>
    <row r="1694" spans="1:25" x14ac:dyDescent="0.25">
      <c r="A1694" t="s">
        <v>23859</v>
      </c>
      <c r="B1694">
        <v>4</v>
      </c>
      <c r="C1694">
        <v>4</v>
      </c>
      <c r="D1694">
        <v>3</v>
      </c>
      <c r="E1694">
        <v>5</v>
      </c>
      <c r="F1694">
        <v>4</v>
      </c>
      <c r="G1694">
        <v>4</v>
      </c>
      <c r="H1694">
        <v>5</v>
      </c>
      <c r="I1694">
        <v>3</v>
      </c>
      <c r="J1694">
        <v>4</v>
      </c>
      <c r="K1694">
        <v>36</v>
      </c>
      <c r="L1694">
        <v>5</v>
      </c>
      <c r="M1694">
        <v>4</v>
      </c>
      <c r="N1694">
        <v>4</v>
      </c>
      <c r="O1694">
        <v>3</v>
      </c>
      <c r="P1694">
        <v>5</v>
      </c>
      <c r="Q1694">
        <v>4</v>
      </c>
      <c r="R1694">
        <v>4</v>
      </c>
      <c r="S1694">
        <v>3</v>
      </c>
      <c r="T1694">
        <v>4</v>
      </c>
      <c r="U1694">
        <v>36</v>
      </c>
      <c r="V1694">
        <v>72</v>
      </c>
      <c r="W1694" t="s">
        <v>1224</v>
      </c>
      <c r="X1694" t="s">
        <v>1230</v>
      </c>
      <c r="Y1694" t="s">
        <v>10</v>
      </c>
    </row>
    <row r="1695" spans="1:25" x14ac:dyDescent="0.25">
      <c r="A1695" t="s">
        <v>23860</v>
      </c>
      <c r="B1695">
        <v>4</v>
      </c>
      <c r="C1695">
        <v>3</v>
      </c>
      <c r="D1695">
        <v>4</v>
      </c>
      <c r="E1695">
        <v>3</v>
      </c>
      <c r="F1695">
        <v>4</v>
      </c>
      <c r="G1695">
        <v>3</v>
      </c>
      <c r="H1695">
        <v>5</v>
      </c>
      <c r="I1695">
        <v>4</v>
      </c>
      <c r="J1695">
        <v>5</v>
      </c>
      <c r="K1695">
        <v>35</v>
      </c>
      <c r="L1695">
        <v>3</v>
      </c>
      <c r="M1695">
        <v>4</v>
      </c>
      <c r="N1695">
        <v>4</v>
      </c>
      <c r="O1695">
        <v>4</v>
      </c>
      <c r="P1695">
        <v>5</v>
      </c>
      <c r="Q1695">
        <v>3</v>
      </c>
      <c r="R1695">
        <v>4</v>
      </c>
      <c r="S1695">
        <v>4</v>
      </c>
      <c r="T1695">
        <v>5</v>
      </c>
      <c r="U1695">
        <v>36</v>
      </c>
      <c r="V1695">
        <v>71</v>
      </c>
      <c r="W1695" t="s">
        <v>622</v>
      </c>
      <c r="X1695" t="s">
        <v>3129</v>
      </c>
      <c r="Y1695" t="s">
        <v>10</v>
      </c>
    </row>
    <row r="1696" spans="1:25" x14ac:dyDescent="0.25">
      <c r="A1696" t="s">
        <v>23861</v>
      </c>
      <c r="B1696">
        <v>4</v>
      </c>
      <c r="C1696">
        <v>5</v>
      </c>
      <c r="D1696">
        <v>4</v>
      </c>
      <c r="E1696">
        <v>3</v>
      </c>
      <c r="F1696">
        <v>5</v>
      </c>
      <c r="G1696">
        <v>4</v>
      </c>
      <c r="H1696">
        <v>4</v>
      </c>
      <c r="I1696">
        <v>3</v>
      </c>
      <c r="J1696">
        <v>5</v>
      </c>
      <c r="K1696">
        <v>37</v>
      </c>
      <c r="L1696">
        <v>5</v>
      </c>
      <c r="M1696">
        <v>4</v>
      </c>
      <c r="N1696">
        <v>5</v>
      </c>
      <c r="O1696">
        <v>4</v>
      </c>
      <c r="P1696">
        <v>3</v>
      </c>
      <c r="Q1696">
        <v>4</v>
      </c>
      <c r="R1696">
        <v>5</v>
      </c>
      <c r="S1696">
        <v>3</v>
      </c>
      <c r="T1696">
        <v>5</v>
      </c>
      <c r="U1696">
        <v>38</v>
      </c>
      <c r="V1696">
        <v>75</v>
      </c>
      <c r="W1696" t="s">
        <v>133</v>
      </c>
      <c r="X1696" t="s">
        <v>18261</v>
      </c>
      <c r="Y1696" t="s">
        <v>10</v>
      </c>
    </row>
    <row r="1697" spans="1:25" x14ac:dyDescent="0.25">
      <c r="A1697" t="s">
        <v>23862</v>
      </c>
      <c r="B1697">
        <v>4</v>
      </c>
      <c r="C1697">
        <v>5</v>
      </c>
      <c r="D1697">
        <v>4</v>
      </c>
      <c r="E1697">
        <v>3</v>
      </c>
      <c r="F1697">
        <v>5</v>
      </c>
      <c r="G1697">
        <v>4</v>
      </c>
      <c r="H1697">
        <v>4</v>
      </c>
      <c r="I1697">
        <v>3</v>
      </c>
      <c r="J1697">
        <v>4</v>
      </c>
      <c r="K1697">
        <v>36</v>
      </c>
      <c r="L1697">
        <v>4</v>
      </c>
      <c r="M1697">
        <v>4</v>
      </c>
      <c r="N1697">
        <v>5</v>
      </c>
      <c r="O1697">
        <v>4</v>
      </c>
      <c r="P1697">
        <v>3</v>
      </c>
      <c r="Q1697">
        <v>4</v>
      </c>
      <c r="R1697">
        <v>5</v>
      </c>
      <c r="S1697">
        <v>3</v>
      </c>
      <c r="T1697">
        <v>4</v>
      </c>
      <c r="U1697">
        <v>36</v>
      </c>
      <c r="V1697">
        <v>72</v>
      </c>
      <c r="W1697" t="s">
        <v>133</v>
      </c>
      <c r="X1697" t="s">
        <v>18261</v>
      </c>
      <c r="Y1697" t="s">
        <v>10</v>
      </c>
    </row>
    <row r="1698" spans="1:25" x14ac:dyDescent="0.25">
      <c r="A1698" t="s">
        <v>23863</v>
      </c>
      <c r="B1698">
        <v>4</v>
      </c>
      <c r="C1698">
        <v>5</v>
      </c>
      <c r="D1698">
        <v>3</v>
      </c>
      <c r="E1698">
        <v>4</v>
      </c>
      <c r="F1698">
        <v>4</v>
      </c>
      <c r="G1698">
        <v>4</v>
      </c>
      <c r="H1698">
        <v>3</v>
      </c>
      <c r="I1698">
        <v>4</v>
      </c>
      <c r="J1698">
        <v>5</v>
      </c>
      <c r="K1698">
        <v>36</v>
      </c>
      <c r="L1698">
        <v>4</v>
      </c>
      <c r="M1698">
        <v>5</v>
      </c>
      <c r="N1698">
        <v>3</v>
      </c>
      <c r="O1698">
        <v>4</v>
      </c>
      <c r="P1698">
        <v>4</v>
      </c>
      <c r="Q1698">
        <v>3</v>
      </c>
      <c r="R1698">
        <v>5</v>
      </c>
      <c r="S1698">
        <v>4</v>
      </c>
      <c r="T1698">
        <v>4</v>
      </c>
      <c r="U1698">
        <v>36</v>
      </c>
      <c r="V1698">
        <v>72</v>
      </c>
      <c r="W1698" t="s">
        <v>236</v>
      </c>
      <c r="X1698" t="s">
        <v>9595</v>
      </c>
      <c r="Y1698" t="s">
        <v>10</v>
      </c>
    </row>
    <row r="1699" spans="1:25" x14ac:dyDescent="0.25">
      <c r="A1699" t="s">
        <v>23864</v>
      </c>
      <c r="B1699">
        <v>5</v>
      </c>
      <c r="C1699">
        <v>3</v>
      </c>
      <c r="D1699">
        <v>4</v>
      </c>
      <c r="E1699">
        <v>3</v>
      </c>
      <c r="F1699">
        <v>4</v>
      </c>
      <c r="G1699">
        <v>5</v>
      </c>
      <c r="H1699">
        <v>3</v>
      </c>
      <c r="I1699">
        <v>4</v>
      </c>
      <c r="J1699">
        <v>4</v>
      </c>
      <c r="K1699">
        <v>35</v>
      </c>
      <c r="L1699">
        <v>4</v>
      </c>
      <c r="M1699">
        <v>3</v>
      </c>
      <c r="N1699">
        <v>4</v>
      </c>
      <c r="O1699">
        <v>4</v>
      </c>
      <c r="P1699">
        <v>5</v>
      </c>
      <c r="Q1699">
        <v>3</v>
      </c>
      <c r="R1699">
        <v>4</v>
      </c>
      <c r="S1699">
        <v>4</v>
      </c>
      <c r="T1699">
        <v>4</v>
      </c>
      <c r="U1699">
        <v>35</v>
      </c>
      <c r="V1699">
        <v>70</v>
      </c>
      <c r="W1699" t="s">
        <v>848</v>
      </c>
      <c r="X1699" t="s">
        <v>23865</v>
      </c>
      <c r="Y1699" t="s">
        <v>10</v>
      </c>
    </row>
    <row r="1700" spans="1:25" x14ac:dyDescent="0.25">
      <c r="A1700" t="s">
        <v>23866</v>
      </c>
      <c r="B1700">
        <v>4</v>
      </c>
      <c r="C1700">
        <v>5</v>
      </c>
      <c r="D1700">
        <v>4</v>
      </c>
      <c r="E1700">
        <v>3</v>
      </c>
      <c r="F1700">
        <v>4</v>
      </c>
      <c r="G1700">
        <v>5</v>
      </c>
      <c r="H1700">
        <v>3</v>
      </c>
      <c r="I1700">
        <v>4</v>
      </c>
      <c r="J1700">
        <v>4</v>
      </c>
      <c r="K1700">
        <v>36</v>
      </c>
      <c r="L1700">
        <v>4</v>
      </c>
      <c r="M1700">
        <v>5</v>
      </c>
      <c r="N1700">
        <v>4</v>
      </c>
      <c r="O1700">
        <v>3</v>
      </c>
      <c r="P1700">
        <v>4</v>
      </c>
      <c r="Q1700">
        <v>4</v>
      </c>
      <c r="R1700">
        <v>4</v>
      </c>
      <c r="S1700">
        <v>3</v>
      </c>
      <c r="T1700">
        <v>5</v>
      </c>
      <c r="U1700">
        <v>36</v>
      </c>
      <c r="V1700">
        <v>72</v>
      </c>
      <c r="W1700" t="s">
        <v>665</v>
      </c>
      <c r="X1700" t="s">
        <v>23867</v>
      </c>
      <c r="Y1700" t="s">
        <v>10</v>
      </c>
    </row>
    <row r="1701" spans="1:25" x14ac:dyDescent="0.25">
      <c r="A1701" t="s">
        <v>23868</v>
      </c>
      <c r="B1701">
        <v>4</v>
      </c>
      <c r="C1701">
        <v>4</v>
      </c>
      <c r="D1701">
        <v>4</v>
      </c>
      <c r="E1701">
        <v>5</v>
      </c>
      <c r="F1701">
        <v>3</v>
      </c>
      <c r="G1701">
        <v>4</v>
      </c>
      <c r="H1701">
        <v>5</v>
      </c>
      <c r="I1701">
        <v>3</v>
      </c>
      <c r="J1701">
        <v>4</v>
      </c>
      <c r="K1701">
        <v>36</v>
      </c>
      <c r="L1701">
        <v>4</v>
      </c>
      <c r="M1701">
        <v>5</v>
      </c>
      <c r="N1701">
        <v>3</v>
      </c>
      <c r="O1701">
        <v>4</v>
      </c>
      <c r="P1701">
        <v>5</v>
      </c>
      <c r="Q1701">
        <v>3</v>
      </c>
      <c r="R1701">
        <v>4</v>
      </c>
      <c r="S1701">
        <v>4</v>
      </c>
      <c r="T1701">
        <v>4</v>
      </c>
      <c r="U1701">
        <v>36</v>
      </c>
      <c r="V1701">
        <v>72</v>
      </c>
      <c r="W1701" t="s">
        <v>8</v>
      </c>
      <c r="X1701" t="s">
        <v>758</v>
      </c>
      <c r="Y1701" t="s">
        <v>10</v>
      </c>
    </row>
    <row r="1702" spans="1:25" x14ac:dyDescent="0.25">
      <c r="A1702" t="s">
        <v>23869</v>
      </c>
      <c r="B1702">
        <v>4</v>
      </c>
      <c r="C1702">
        <v>5</v>
      </c>
      <c r="D1702">
        <v>3</v>
      </c>
      <c r="E1702">
        <v>4</v>
      </c>
      <c r="F1702">
        <v>4</v>
      </c>
      <c r="G1702">
        <v>4</v>
      </c>
      <c r="H1702">
        <v>3</v>
      </c>
      <c r="I1702">
        <v>4</v>
      </c>
      <c r="J1702">
        <v>5</v>
      </c>
      <c r="K1702">
        <v>36</v>
      </c>
      <c r="L1702">
        <v>4</v>
      </c>
      <c r="M1702">
        <v>5</v>
      </c>
      <c r="N1702">
        <v>4</v>
      </c>
      <c r="O1702">
        <v>4</v>
      </c>
      <c r="P1702">
        <v>3</v>
      </c>
      <c r="Q1702">
        <v>4</v>
      </c>
      <c r="R1702">
        <v>4</v>
      </c>
      <c r="S1702">
        <v>3</v>
      </c>
      <c r="T1702">
        <v>4</v>
      </c>
      <c r="U1702">
        <v>35</v>
      </c>
      <c r="V1702">
        <v>71</v>
      </c>
      <c r="W1702" t="s">
        <v>166</v>
      </c>
      <c r="X1702" t="s">
        <v>8463</v>
      </c>
      <c r="Y1702" t="s">
        <v>10</v>
      </c>
    </row>
    <row r="1703" spans="1:25" x14ac:dyDescent="0.25">
      <c r="A1703" t="s">
        <v>23870</v>
      </c>
      <c r="B1703">
        <v>4</v>
      </c>
      <c r="C1703">
        <v>3</v>
      </c>
      <c r="D1703">
        <v>4</v>
      </c>
      <c r="E1703">
        <v>5</v>
      </c>
      <c r="F1703">
        <v>5</v>
      </c>
      <c r="G1703">
        <v>5</v>
      </c>
      <c r="H1703">
        <v>3</v>
      </c>
      <c r="I1703">
        <v>4</v>
      </c>
      <c r="J1703">
        <v>4</v>
      </c>
      <c r="K1703">
        <v>37</v>
      </c>
      <c r="L1703">
        <v>4</v>
      </c>
      <c r="M1703">
        <v>3</v>
      </c>
      <c r="N1703">
        <v>4</v>
      </c>
      <c r="O1703">
        <v>4</v>
      </c>
      <c r="P1703">
        <v>5</v>
      </c>
      <c r="Q1703">
        <v>4</v>
      </c>
      <c r="R1703">
        <v>3</v>
      </c>
      <c r="S1703">
        <v>3</v>
      </c>
      <c r="T1703">
        <v>5</v>
      </c>
      <c r="U1703">
        <v>35</v>
      </c>
      <c r="V1703">
        <v>72</v>
      </c>
      <c r="W1703" t="s">
        <v>730</v>
      </c>
      <c r="X1703" t="s">
        <v>23871</v>
      </c>
      <c r="Y1703" t="s">
        <v>10</v>
      </c>
    </row>
    <row r="1704" spans="1:25" x14ac:dyDescent="0.25">
      <c r="A1704" t="s">
        <v>23872</v>
      </c>
      <c r="B1704">
        <v>5</v>
      </c>
      <c r="C1704">
        <v>3</v>
      </c>
      <c r="D1704">
        <v>4</v>
      </c>
      <c r="E1704">
        <v>4</v>
      </c>
      <c r="F1704">
        <v>4</v>
      </c>
      <c r="G1704">
        <v>3</v>
      </c>
      <c r="H1704">
        <v>5</v>
      </c>
      <c r="I1704">
        <v>4</v>
      </c>
      <c r="J1704">
        <v>4</v>
      </c>
      <c r="K1704">
        <v>36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36</v>
      </c>
      <c r="W1704" t="s">
        <v>166</v>
      </c>
      <c r="X1704" t="s">
        <v>1852</v>
      </c>
      <c r="Y1704" t="s">
        <v>10</v>
      </c>
    </row>
    <row r="1705" spans="1:25" x14ac:dyDescent="0.25">
      <c r="A1705" t="s">
        <v>23873</v>
      </c>
      <c r="B1705">
        <v>4</v>
      </c>
      <c r="C1705">
        <v>4</v>
      </c>
      <c r="D1705">
        <v>4</v>
      </c>
      <c r="E1705">
        <v>3</v>
      </c>
      <c r="F1705">
        <v>4</v>
      </c>
      <c r="G1705">
        <v>3</v>
      </c>
      <c r="H1705">
        <v>5</v>
      </c>
      <c r="I1705">
        <v>4</v>
      </c>
      <c r="J1705">
        <v>4</v>
      </c>
      <c r="K1705">
        <v>35</v>
      </c>
      <c r="L1705">
        <v>5</v>
      </c>
      <c r="M1705">
        <v>4</v>
      </c>
      <c r="N1705">
        <v>5</v>
      </c>
      <c r="O1705">
        <v>4</v>
      </c>
      <c r="P1705">
        <v>3</v>
      </c>
      <c r="Q1705">
        <v>4</v>
      </c>
      <c r="R1705">
        <v>3</v>
      </c>
      <c r="S1705">
        <v>4</v>
      </c>
      <c r="T1705">
        <v>3</v>
      </c>
      <c r="U1705">
        <v>35</v>
      </c>
      <c r="V1705">
        <v>70</v>
      </c>
      <c r="W1705" t="s">
        <v>18</v>
      </c>
      <c r="X1705" t="s">
        <v>13552</v>
      </c>
      <c r="Y1705" t="s">
        <v>10</v>
      </c>
    </row>
    <row r="1706" spans="1:25" x14ac:dyDescent="0.25">
      <c r="A1706" t="s">
        <v>23874</v>
      </c>
      <c r="B1706">
        <v>3</v>
      </c>
      <c r="C1706">
        <v>4</v>
      </c>
      <c r="D1706">
        <v>4</v>
      </c>
      <c r="E1706">
        <v>4</v>
      </c>
      <c r="F1706">
        <v>4</v>
      </c>
      <c r="G1706">
        <v>4</v>
      </c>
      <c r="H1706">
        <v>4</v>
      </c>
      <c r="I1706">
        <v>4</v>
      </c>
      <c r="J1706">
        <v>3</v>
      </c>
      <c r="K1706">
        <v>34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34</v>
      </c>
      <c r="W1706" t="s">
        <v>18</v>
      </c>
      <c r="X1706" t="s">
        <v>7432</v>
      </c>
      <c r="Y1706" t="s">
        <v>10</v>
      </c>
    </row>
    <row r="1707" spans="1:25" x14ac:dyDescent="0.25">
      <c r="A1707" t="s">
        <v>23875</v>
      </c>
      <c r="B1707">
        <v>4</v>
      </c>
      <c r="C1707">
        <v>4</v>
      </c>
      <c r="D1707">
        <v>4</v>
      </c>
      <c r="E1707">
        <v>4</v>
      </c>
      <c r="F1707">
        <v>3</v>
      </c>
      <c r="G1707">
        <v>4</v>
      </c>
      <c r="H1707">
        <v>3</v>
      </c>
      <c r="I1707">
        <v>4</v>
      </c>
      <c r="J1707">
        <v>3</v>
      </c>
      <c r="K1707">
        <v>33</v>
      </c>
      <c r="L1707">
        <v>4</v>
      </c>
      <c r="M1707">
        <v>3</v>
      </c>
      <c r="N1707">
        <v>4</v>
      </c>
      <c r="O1707">
        <v>4</v>
      </c>
      <c r="P1707">
        <v>4</v>
      </c>
      <c r="Q1707">
        <v>3</v>
      </c>
      <c r="R1707">
        <v>4</v>
      </c>
      <c r="S1707">
        <v>3</v>
      </c>
      <c r="T1707">
        <v>4</v>
      </c>
      <c r="U1707">
        <v>33</v>
      </c>
      <c r="V1707">
        <v>66</v>
      </c>
      <c r="W1707" t="s">
        <v>23876</v>
      </c>
      <c r="X1707" t="s">
        <v>23877</v>
      </c>
      <c r="Y1707" t="s">
        <v>884</v>
      </c>
    </row>
    <row r="1708" spans="1:25" x14ac:dyDescent="0.25">
      <c r="A1708" t="s">
        <v>23878</v>
      </c>
      <c r="B1708">
        <v>4</v>
      </c>
      <c r="C1708">
        <v>4</v>
      </c>
      <c r="D1708">
        <v>5</v>
      </c>
      <c r="E1708">
        <v>3</v>
      </c>
      <c r="F1708">
        <v>4</v>
      </c>
      <c r="G1708">
        <v>4</v>
      </c>
      <c r="H1708">
        <v>4</v>
      </c>
      <c r="I1708">
        <v>3</v>
      </c>
      <c r="J1708">
        <v>5</v>
      </c>
      <c r="K1708">
        <v>36</v>
      </c>
      <c r="L1708">
        <v>4</v>
      </c>
      <c r="M1708">
        <v>5</v>
      </c>
      <c r="N1708">
        <v>4</v>
      </c>
      <c r="O1708">
        <v>3</v>
      </c>
      <c r="P1708">
        <v>4</v>
      </c>
      <c r="Q1708">
        <v>4</v>
      </c>
      <c r="R1708">
        <v>3</v>
      </c>
      <c r="S1708">
        <v>5</v>
      </c>
      <c r="T1708">
        <v>4</v>
      </c>
      <c r="U1708">
        <v>36</v>
      </c>
      <c r="V1708">
        <v>72</v>
      </c>
      <c r="W1708" t="s">
        <v>17749</v>
      </c>
      <c r="X1708" t="s">
        <v>23879</v>
      </c>
      <c r="Y1708" t="s">
        <v>4010</v>
      </c>
    </row>
    <row r="1709" spans="1:25" x14ac:dyDescent="0.25">
      <c r="A1709" t="s">
        <v>23880</v>
      </c>
      <c r="B1709">
        <v>4</v>
      </c>
      <c r="C1709">
        <v>4</v>
      </c>
      <c r="D1709">
        <v>5</v>
      </c>
      <c r="E1709">
        <v>4</v>
      </c>
      <c r="F1709">
        <v>3</v>
      </c>
      <c r="G1709">
        <v>5</v>
      </c>
      <c r="H1709">
        <v>4</v>
      </c>
      <c r="I1709">
        <v>3</v>
      </c>
      <c r="J1709">
        <v>4</v>
      </c>
      <c r="K1709">
        <v>36</v>
      </c>
      <c r="L1709">
        <v>4</v>
      </c>
      <c r="M1709">
        <v>4</v>
      </c>
      <c r="N1709">
        <v>4</v>
      </c>
      <c r="O1709">
        <v>3</v>
      </c>
      <c r="P1709">
        <v>4</v>
      </c>
      <c r="Q1709">
        <v>3</v>
      </c>
      <c r="R1709">
        <v>5</v>
      </c>
      <c r="S1709">
        <v>4</v>
      </c>
      <c r="T1709">
        <v>4</v>
      </c>
      <c r="U1709">
        <v>35</v>
      </c>
      <c r="V1709">
        <v>71</v>
      </c>
      <c r="W1709" t="s">
        <v>23881</v>
      </c>
      <c r="X1709" t="s">
        <v>23881</v>
      </c>
      <c r="Y1709" t="s">
        <v>4010</v>
      </c>
    </row>
    <row r="1710" spans="1:25" x14ac:dyDescent="0.25">
      <c r="A1710" t="s">
        <v>23882</v>
      </c>
      <c r="B1710">
        <v>4</v>
      </c>
      <c r="C1710">
        <v>3</v>
      </c>
      <c r="D1710">
        <v>5</v>
      </c>
      <c r="E1710">
        <v>4</v>
      </c>
      <c r="F1710">
        <v>4</v>
      </c>
      <c r="G1710">
        <v>3</v>
      </c>
      <c r="H1710">
        <v>4</v>
      </c>
      <c r="I1710">
        <v>4</v>
      </c>
      <c r="J1710">
        <v>5</v>
      </c>
      <c r="K1710">
        <v>36</v>
      </c>
      <c r="L1710">
        <v>4</v>
      </c>
      <c r="M1710">
        <v>4</v>
      </c>
      <c r="N1710">
        <v>5</v>
      </c>
      <c r="O1710">
        <v>3</v>
      </c>
      <c r="P1710">
        <v>4</v>
      </c>
      <c r="Q1710">
        <v>3</v>
      </c>
      <c r="R1710">
        <v>5</v>
      </c>
      <c r="S1710">
        <v>4</v>
      </c>
      <c r="T1710">
        <v>4</v>
      </c>
      <c r="U1710">
        <v>36</v>
      </c>
      <c r="V1710">
        <v>72</v>
      </c>
      <c r="W1710" t="s">
        <v>5801</v>
      </c>
      <c r="X1710" t="s">
        <v>11502</v>
      </c>
      <c r="Y1710" t="s">
        <v>4010</v>
      </c>
    </row>
    <row r="1711" spans="1:25" x14ac:dyDescent="0.25">
      <c r="A1711" t="s">
        <v>23883</v>
      </c>
      <c r="B1711">
        <v>4</v>
      </c>
      <c r="C1711">
        <v>3</v>
      </c>
      <c r="D1711">
        <v>5</v>
      </c>
      <c r="E1711">
        <v>4</v>
      </c>
      <c r="F1711">
        <v>4</v>
      </c>
      <c r="G1711">
        <v>4</v>
      </c>
      <c r="H1711">
        <v>3</v>
      </c>
      <c r="I1711">
        <v>4</v>
      </c>
      <c r="J1711">
        <v>4</v>
      </c>
      <c r="K1711">
        <v>35</v>
      </c>
      <c r="L1711">
        <v>5</v>
      </c>
      <c r="M1711">
        <v>4</v>
      </c>
      <c r="N1711">
        <v>4</v>
      </c>
      <c r="O1711">
        <v>4</v>
      </c>
      <c r="P1711">
        <v>3</v>
      </c>
      <c r="Q1711">
        <v>5</v>
      </c>
      <c r="R1711">
        <v>4</v>
      </c>
      <c r="S1711">
        <v>3</v>
      </c>
      <c r="T1711">
        <v>4</v>
      </c>
      <c r="U1711">
        <v>36</v>
      </c>
      <c r="V1711">
        <v>71</v>
      </c>
      <c r="W1711" t="s">
        <v>5801</v>
      </c>
      <c r="X1711" t="s">
        <v>22534</v>
      </c>
      <c r="Y1711" t="s">
        <v>4010</v>
      </c>
    </row>
    <row r="1712" spans="1:25" x14ac:dyDescent="0.25">
      <c r="A1712" t="s">
        <v>23884</v>
      </c>
      <c r="B1712">
        <v>5</v>
      </c>
      <c r="C1712">
        <v>4</v>
      </c>
      <c r="D1712">
        <v>3</v>
      </c>
      <c r="E1712">
        <v>5</v>
      </c>
      <c r="F1712">
        <v>3</v>
      </c>
      <c r="G1712">
        <v>4</v>
      </c>
      <c r="H1712">
        <v>4</v>
      </c>
      <c r="I1712">
        <v>4</v>
      </c>
      <c r="J1712">
        <v>4</v>
      </c>
      <c r="K1712">
        <v>36</v>
      </c>
      <c r="L1712">
        <v>4</v>
      </c>
      <c r="M1712">
        <v>5</v>
      </c>
      <c r="N1712">
        <v>4</v>
      </c>
      <c r="O1712">
        <v>4</v>
      </c>
      <c r="P1712">
        <v>3</v>
      </c>
      <c r="Q1712">
        <v>4</v>
      </c>
      <c r="R1712">
        <v>5</v>
      </c>
      <c r="S1712">
        <v>3</v>
      </c>
      <c r="T1712">
        <v>4</v>
      </c>
      <c r="U1712">
        <v>36</v>
      </c>
      <c r="V1712">
        <v>72</v>
      </c>
      <c r="W1712" t="s">
        <v>105</v>
      </c>
      <c r="X1712" t="s">
        <v>2771</v>
      </c>
      <c r="Y1712" t="s">
        <v>10</v>
      </c>
    </row>
    <row r="1713" spans="1:25" x14ac:dyDescent="0.25">
      <c r="A1713" t="s">
        <v>23885</v>
      </c>
      <c r="B1713">
        <v>5</v>
      </c>
      <c r="C1713">
        <v>4</v>
      </c>
      <c r="D1713">
        <v>3</v>
      </c>
      <c r="E1713">
        <v>5</v>
      </c>
      <c r="F1713">
        <v>3</v>
      </c>
      <c r="G1713">
        <v>4</v>
      </c>
      <c r="H1713">
        <v>4</v>
      </c>
      <c r="I1713">
        <v>4</v>
      </c>
      <c r="J1713">
        <v>4</v>
      </c>
      <c r="K1713">
        <v>36</v>
      </c>
      <c r="L1713">
        <v>4</v>
      </c>
      <c r="M1713">
        <v>5</v>
      </c>
      <c r="N1713">
        <v>4</v>
      </c>
      <c r="O1713">
        <v>4</v>
      </c>
      <c r="P1713">
        <v>3</v>
      </c>
      <c r="Q1713">
        <v>4</v>
      </c>
      <c r="R1713">
        <v>5</v>
      </c>
      <c r="S1713">
        <v>3</v>
      </c>
      <c r="T1713">
        <v>4</v>
      </c>
      <c r="U1713">
        <v>36</v>
      </c>
      <c r="V1713">
        <v>72</v>
      </c>
      <c r="W1713" t="s">
        <v>105</v>
      </c>
      <c r="X1713" t="s">
        <v>2771</v>
      </c>
      <c r="Y1713" t="s">
        <v>10</v>
      </c>
    </row>
    <row r="1714" spans="1:25" x14ac:dyDescent="0.25">
      <c r="A1714" t="s">
        <v>23886</v>
      </c>
      <c r="B1714">
        <v>5</v>
      </c>
      <c r="C1714">
        <v>4</v>
      </c>
      <c r="D1714">
        <v>4</v>
      </c>
      <c r="E1714">
        <v>4</v>
      </c>
      <c r="F1714">
        <v>5</v>
      </c>
      <c r="G1714">
        <v>3</v>
      </c>
      <c r="H1714">
        <v>4</v>
      </c>
      <c r="I1714">
        <v>3</v>
      </c>
      <c r="J1714">
        <v>4</v>
      </c>
      <c r="K1714">
        <v>36</v>
      </c>
      <c r="L1714">
        <v>4</v>
      </c>
      <c r="M1714">
        <v>5</v>
      </c>
      <c r="N1714">
        <v>4</v>
      </c>
      <c r="O1714">
        <v>5</v>
      </c>
      <c r="P1714">
        <v>3</v>
      </c>
      <c r="Q1714">
        <v>4</v>
      </c>
      <c r="R1714">
        <v>4</v>
      </c>
      <c r="S1714">
        <v>3</v>
      </c>
      <c r="T1714">
        <v>4</v>
      </c>
      <c r="U1714">
        <v>36</v>
      </c>
      <c r="V1714">
        <v>72</v>
      </c>
      <c r="W1714" t="s">
        <v>105</v>
      </c>
      <c r="X1714" t="s">
        <v>2771</v>
      </c>
      <c r="Y1714" t="s">
        <v>10</v>
      </c>
    </row>
    <row r="1715" spans="1:25" x14ac:dyDescent="0.25">
      <c r="A1715" t="s">
        <v>23887</v>
      </c>
      <c r="B1715">
        <v>4</v>
      </c>
      <c r="C1715">
        <v>5</v>
      </c>
      <c r="D1715">
        <v>3</v>
      </c>
      <c r="E1715">
        <v>4</v>
      </c>
      <c r="F1715">
        <v>4</v>
      </c>
      <c r="G1715">
        <v>3</v>
      </c>
      <c r="H1715">
        <v>5</v>
      </c>
      <c r="I1715">
        <v>4</v>
      </c>
      <c r="J1715">
        <v>4</v>
      </c>
      <c r="K1715">
        <v>36</v>
      </c>
      <c r="L1715">
        <v>4</v>
      </c>
      <c r="M1715">
        <v>3</v>
      </c>
      <c r="N1715">
        <v>4</v>
      </c>
      <c r="O1715">
        <v>4</v>
      </c>
      <c r="P1715">
        <v>5</v>
      </c>
      <c r="Q1715">
        <v>4</v>
      </c>
      <c r="R1715">
        <v>3</v>
      </c>
      <c r="S1715">
        <v>4</v>
      </c>
      <c r="T1715">
        <v>5</v>
      </c>
      <c r="U1715">
        <v>36</v>
      </c>
      <c r="V1715">
        <v>72</v>
      </c>
      <c r="W1715" t="s">
        <v>64</v>
      </c>
      <c r="X1715" t="s">
        <v>23888</v>
      </c>
      <c r="Y1715" t="s">
        <v>10</v>
      </c>
    </row>
    <row r="1716" spans="1:25" x14ac:dyDescent="0.25">
      <c r="A1716" t="s">
        <v>23889</v>
      </c>
      <c r="B1716">
        <v>4</v>
      </c>
      <c r="C1716">
        <v>5</v>
      </c>
      <c r="D1716">
        <v>3</v>
      </c>
      <c r="E1716">
        <v>4</v>
      </c>
      <c r="F1716">
        <v>4</v>
      </c>
      <c r="G1716">
        <v>3</v>
      </c>
      <c r="H1716">
        <v>5</v>
      </c>
      <c r="I1716">
        <v>4</v>
      </c>
      <c r="J1716">
        <v>4</v>
      </c>
      <c r="K1716">
        <v>36</v>
      </c>
      <c r="L1716">
        <v>4</v>
      </c>
      <c r="M1716">
        <v>3</v>
      </c>
      <c r="N1716">
        <v>4</v>
      </c>
      <c r="O1716">
        <v>4</v>
      </c>
      <c r="P1716">
        <v>5</v>
      </c>
      <c r="Q1716">
        <v>4</v>
      </c>
      <c r="R1716">
        <v>3</v>
      </c>
      <c r="S1716">
        <v>4</v>
      </c>
      <c r="T1716">
        <v>5</v>
      </c>
      <c r="U1716">
        <v>36</v>
      </c>
      <c r="V1716">
        <v>72</v>
      </c>
      <c r="W1716" t="s">
        <v>64</v>
      </c>
      <c r="X1716" t="s">
        <v>3397</v>
      </c>
      <c r="Y1716" t="s">
        <v>10</v>
      </c>
    </row>
    <row r="1717" spans="1:25" x14ac:dyDescent="0.25">
      <c r="A1717" t="s">
        <v>23890</v>
      </c>
      <c r="B1717">
        <v>4</v>
      </c>
      <c r="C1717">
        <v>5</v>
      </c>
      <c r="D1717">
        <v>3</v>
      </c>
      <c r="E1717">
        <v>4</v>
      </c>
      <c r="F1717">
        <v>4</v>
      </c>
      <c r="G1717">
        <v>3</v>
      </c>
      <c r="H1717">
        <v>5</v>
      </c>
      <c r="I1717">
        <v>4</v>
      </c>
      <c r="J1717">
        <v>4</v>
      </c>
      <c r="K1717">
        <v>36</v>
      </c>
      <c r="L1717">
        <v>4</v>
      </c>
      <c r="M1717">
        <v>3</v>
      </c>
      <c r="N1717">
        <v>4</v>
      </c>
      <c r="O1717">
        <v>4</v>
      </c>
      <c r="P1717">
        <v>5</v>
      </c>
      <c r="Q1717">
        <v>4</v>
      </c>
      <c r="R1717">
        <v>3</v>
      </c>
      <c r="S1717">
        <v>4</v>
      </c>
      <c r="T1717">
        <v>5</v>
      </c>
      <c r="U1717">
        <v>36</v>
      </c>
      <c r="V1717">
        <v>72</v>
      </c>
      <c r="W1717" t="s">
        <v>64</v>
      </c>
      <c r="X1717" t="s">
        <v>3397</v>
      </c>
      <c r="Y1717" t="s">
        <v>10</v>
      </c>
    </row>
    <row r="1718" spans="1:25" x14ac:dyDescent="0.25">
      <c r="A1718" t="s">
        <v>23424</v>
      </c>
      <c r="B1718">
        <v>4</v>
      </c>
      <c r="C1718">
        <v>4</v>
      </c>
      <c r="D1718">
        <v>5</v>
      </c>
      <c r="E1718">
        <v>4</v>
      </c>
      <c r="F1718">
        <v>3</v>
      </c>
      <c r="G1718">
        <v>4</v>
      </c>
      <c r="H1718">
        <v>5</v>
      </c>
      <c r="I1718">
        <v>3</v>
      </c>
      <c r="J1718">
        <v>4</v>
      </c>
      <c r="K1718">
        <v>36</v>
      </c>
      <c r="L1718">
        <v>4</v>
      </c>
      <c r="M1718">
        <v>4</v>
      </c>
      <c r="N1718">
        <v>4</v>
      </c>
      <c r="O1718">
        <v>3</v>
      </c>
      <c r="P1718">
        <v>4</v>
      </c>
      <c r="Q1718">
        <v>5</v>
      </c>
      <c r="R1718">
        <v>3</v>
      </c>
      <c r="S1718">
        <v>5</v>
      </c>
      <c r="T1718">
        <v>4</v>
      </c>
      <c r="U1718">
        <v>36</v>
      </c>
      <c r="V1718">
        <v>72</v>
      </c>
      <c r="W1718" t="s">
        <v>133</v>
      </c>
      <c r="X1718" t="s">
        <v>1170</v>
      </c>
      <c r="Y1718" t="s">
        <v>10</v>
      </c>
    </row>
    <row r="1719" spans="1:25" x14ac:dyDescent="0.25">
      <c r="A1719" t="s">
        <v>23424</v>
      </c>
      <c r="B1719">
        <v>4</v>
      </c>
      <c r="C1719">
        <v>4</v>
      </c>
      <c r="D1719">
        <v>5</v>
      </c>
      <c r="E1719">
        <v>4</v>
      </c>
      <c r="F1719">
        <v>3</v>
      </c>
      <c r="G1719">
        <v>4</v>
      </c>
      <c r="H1719">
        <v>5</v>
      </c>
      <c r="I1719">
        <v>3</v>
      </c>
      <c r="J1719">
        <v>4</v>
      </c>
      <c r="K1719">
        <v>36</v>
      </c>
      <c r="L1719">
        <v>4</v>
      </c>
      <c r="M1719">
        <v>4</v>
      </c>
      <c r="N1719">
        <v>4</v>
      </c>
      <c r="O1719">
        <v>3</v>
      </c>
      <c r="P1719">
        <v>4</v>
      </c>
      <c r="Q1719">
        <v>5</v>
      </c>
      <c r="R1719">
        <v>3</v>
      </c>
      <c r="S1719">
        <v>5</v>
      </c>
      <c r="T1719">
        <v>4</v>
      </c>
      <c r="U1719">
        <v>36</v>
      </c>
      <c r="V1719">
        <v>72</v>
      </c>
      <c r="W1719" t="s">
        <v>133</v>
      </c>
      <c r="X1719" t="s">
        <v>1170</v>
      </c>
      <c r="Y1719" t="s">
        <v>10</v>
      </c>
    </row>
    <row r="1720" spans="1:25" x14ac:dyDescent="0.25">
      <c r="A1720" t="s">
        <v>23891</v>
      </c>
      <c r="B1720">
        <v>4</v>
      </c>
      <c r="C1720">
        <v>5</v>
      </c>
      <c r="D1720">
        <v>3</v>
      </c>
      <c r="E1720">
        <v>4</v>
      </c>
      <c r="F1720">
        <v>4</v>
      </c>
      <c r="G1720">
        <v>4</v>
      </c>
      <c r="H1720">
        <v>3</v>
      </c>
      <c r="I1720">
        <v>5</v>
      </c>
      <c r="J1720">
        <v>4</v>
      </c>
      <c r="K1720">
        <v>36</v>
      </c>
      <c r="L1720">
        <v>4</v>
      </c>
      <c r="M1720">
        <v>5</v>
      </c>
      <c r="N1720">
        <v>3</v>
      </c>
      <c r="O1720">
        <v>4</v>
      </c>
      <c r="P1720">
        <v>4</v>
      </c>
      <c r="Q1720">
        <v>5</v>
      </c>
      <c r="R1720">
        <v>4</v>
      </c>
      <c r="S1720">
        <v>3</v>
      </c>
      <c r="T1720">
        <v>4</v>
      </c>
      <c r="U1720">
        <v>36</v>
      </c>
      <c r="V1720">
        <v>72</v>
      </c>
      <c r="W1720" t="s">
        <v>756</v>
      </c>
      <c r="X1720" t="s">
        <v>23892</v>
      </c>
      <c r="Y1720" t="s">
        <v>10</v>
      </c>
    </row>
    <row r="1721" spans="1:25" x14ac:dyDescent="0.25">
      <c r="A1721" t="s">
        <v>23893</v>
      </c>
      <c r="B1721">
        <v>4</v>
      </c>
      <c r="C1721">
        <v>5</v>
      </c>
      <c r="D1721">
        <v>4</v>
      </c>
      <c r="E1721">
        <v>3</v>
      </c>
      <c r="F1721">
        <v>4</v>
      </c>
      <c r="G1721">
        <v>4</v>
      </c>
      <c r="H1721">
        <v>5</v>
      </c>
      <c r="I1721">
        <v>3</v>
      </c>
      <c r="J1721">
        <v>4</v>
      </c>
      <c r="K1721">
        <v>36</v>
      </c>
      <c r="L1721">
        <v>4</v>
      </c>
      <c r="M1721">
        <v>5</v>
      </c>
      <c r="N1721">
        <v>3</v>
      </c>
      <c r="O1721">
        <v>4</v>
      </c>
      <c r="P1721">
        <v>5</v>
      </c>
      <c r="Q1721">
        <v>3</v>
      </c>
      <c r="R1721">
        <v>4</v>
      </c>
      <c r="S1721">
        <v>4</v>
      </c>
      <c r="T1721">
        <v>4</v>
      </c>
      <c r="U1721">
        <v>36</v>
      </c>
      <c r="V1721">
        <v>72</v>
      </c>
      <c r="W1721" t="s">
        <v>669</v>
      </c>
      <c r="X1721" t="s">
        <v>7785</v>
      </c>
      <c r="Y1721" t="s">
        <v>10</v>
      </c>
    </row>
    <row r="1722" spans="1:25" x14ac:dyDescent="0.25">
      <c r="A1722" t="s">
        <v>23894</v>
      </c>
      <c r="B1722">
        <v>4</v>
      </c>
      <c r="C1722">
        <v>4</v>
      </c>
      <c r="D1722">
        <v>4</v>
      </c>
      <c r="E1722">
        <v>5</v>
      </c>
      <c r="F1722">
        <v>3</v>
      </c>
      <c r="G1722">
        <v>5</v>
      </c>
      <c r="H1722">
        <v>4</v>
      </c>
      <c r="I1722">
        <v>3</v>
      </c>
      <c r="J1722">
        <v>4</v>
      </c>
      <c r="K1722">
        <v>36</v>
      </c>
      <c r="L1722">
        <v>4</v>
      </c>
      <c r="M1722">
        <v>5</v>
      </c>
      <c r="N1722">
        <v>3</v>
      </c>
      <c r="O1722">
        <v>4</v>
      </c>
      <c r="P1722">
        <v>4</v>
      </c>
      <c r="Q1722">
        <v>3</v>
      </c>
      <c r="R1722">
        <v>4</v>
      </c>
      <c r="S1722">
        <v>5</v>
      </c>
      <c r="T1722">
        <v>4</v>
      </c>
      <c r="U1722">
        <v>36</v>
      </c>
      <c r="V1722">
        <v>72</v>
      </c>
      <c r="W1722" t="s">
        <v>2257</v>
      </c>
      <c r="X1722" t="s">
        <v>23895</v>
      </c>
      <c r="Y1722" t="s">
        <v>10</v>
      </c>
    </row>
    <row r="1723" spans="1:25" x14ac:dyDescent="0.25">
      <c r="A1723" t="s">
        <v>23894</v>
      </c>
      <c r="B1723">
        <v>4</v>
      </c>
      <c r="C1723">
        <v>4</v>
      </c>
      <c r="D1723">
        <v>4</v>
      </c>
      <c r="E1723">
        <v>5</v>
      </c>
      <c r="F1723">
        <v>5</v>
      </c>
      <c r="G1723">
        <v>3</v>
      </c>
      <c r="H1723">
        <v>4</v>
      </c>
      <c r="I1723">
        <v>3</v>
      </c>
      <c r="J1723">
        <v>4</v>
      </c>
      <c r="K1723">
        <v>36</v>
      </c>
      <c r="L1723">
        <v>4</v>
      </c>
      <c r="M1723">
        <v>5</v>
      </c>
      <c r="N1723">
        <v>3</v>
      </c>
      <c r="O1723">
        <v>4</v>
      </c>
      <c r="P1723">
        <v>4</v>
      </c>
      <c r="Q1723">
        <v>3</v>
      </c>
      <c r="R1723">
        <v>4</v>
      </c>
      <c r="S1723">
        <v>5</v>
      </c>
      <c r="T1723">
        <v>4</v>
      </c>
      <c r="U1723">
        <v>36</v>
      </c>
      <c r="V1723">
        <v>72</v>
      </c>
      <c r="W1723" t="s">
        <v>2257</v>
      </c>
      <c r="X1723" t="s">
        <v>23895</v>
      </c>
      <c r="Y1723" t="s">
        <v>10</v>
      </c>
    </row>
    <row r="1724" spans="1:25" x14ac:dyDescent="0.25">
      <c r="A1724" t="s">
        <v>23896</v>
      </c>
      <c r="B1724">
        <v>4</v>
      </c>
      <c r="C1724">
        <v>3</v>
      </c>
      <c r="D1724">
        <v>4</v>
      </c>
      <c r="E1724">
        <v>5</v>
      </c>
      <c r="F1724">
        <v>4</v>
      </c>
      <c r="G1724">
        <v>5</v>
      </c>
      <c r="H1724">
        <v>4</v>
      </c>
      <c r="I1724">
        <v>3</v>
      </c>
      <c r="J1724">
        <v>4</v>
      </c>
      <c r="K1724">
        <v>36</v>
      </c>
      <c r="L1724">
        <v>5</v>
      </c>
      <c r="M1724">
        <v>4</v>
      </c>
      <c r="N1724">
        <v>3</v>
      </c>
      <c r="O1724">
        <v>4</v>
      </c>
      <c r="P1724">
        <v>5</v>
      </c>
      <c r="Q1724">
        <v>3</v>
      </c>
      <c r="R1724">
        <v>4</v>
      </c>
      <c r="S1724">
        <v>4</v>
      </c>
      <c r="T1724">
        <v>4</v>
      </c>
      <c r="U1724">
        <v>36</v>
      </c>
      <c r="V1724">
        <v>72</v>
      </c>
      <c r="W1724" t="s">
        <v>296</v>
      </c>
      <c r="X1724" t="s">
        <v>23897</v>
      </c>
      <c r="Y1724" t="s">
        <v>10</v>
      </c>
    </row>
    <row r="1725" spans="1:25" x14ac:dyDescent="0.25">
      <c r="A1725" t="s">
        <v>23898</v>
      </c>
      <c r="B1725">
        <v>3</v>
      </c>
      <c r="C1725">
        <v>5</v>
      </c>
      <c r="D1725">
        <v>4</v>
      </c>
      <c r="E1725">
        <v>4</v>
      </c>
      <c r="F1725">
        <v>4</v>
      </c>
      <c r="G1725">
        <v>4</v>
      </c>
      <c r="H1725">
        <v>5</v>
      </c>
      <c r="I1725">
        <v>3</v>
      </c>
      <c r="J1725">
        <v>4</v>
      </c>
      <c r="K1725">
        <v>36</v>
      </c>
      <c r="L1725">
        <v>3</v>
      </c>
      <c r="M1725">
        <v>5</v>
      </c>
      <c r="N1725">
        <v>4</v>
      </c>
      <c r="O1725">
        <v>4</v>
      </c>
      <c r="P1725">
        <v>4</v>
      </c>
      <c r="Q1725">
        <v>4</v>
      </c>
      <c r="R1725">
        <v>3</v>
      </c>
      <c r="S1725">
        <v>5</v>
      </c>
      <c r="T1725">
        <v>4</v>
      </c>
      <c r="U1725">
        <v>36</v>
      </c>
      <c r="V1725">
        <v>72</v>
      </c>
      <c r="W1725">
        <v>6230</v>
      </c>
      <c r="X1725" t="s">
        <v>23899</v>
      </c>
      <c r="Y1725" t="s">
        <v>50</v>
      </c>
    </row>
    <row r="1726" spans="1:25" x14ac:dyDescent="0.25">
      <c r="A1726" t="s">
        <v>23900</v>
      </c>
      <c r="B1726">
        <v>5</v>
      </c>
      <c r="C1726">
        <v>4</v>
      </c>
      <c r="D1726">
        <v>5</v>
      </c>
      <c r="E1726">
        <v>4</v>
      </c>
      <c r="F1726">
        <v>3</v>
      </c>
      <c r="G1726">
        <v>4</v>
      </c>
      <c r="H1726">
        <v>3</v>
      </c>
      <c r="I1726">
        <v>5</v>
      </c>
      <c r="J1726">
        <v>4</v>
      </c>
      <c r="K1726">
        <v>37</v>
      </c>
      <c r="L1726">
        <v>4</v>
      </c>
      <c r="M1726">
        <v>4</v>
      </c>
      <c r="N1726">
        <v>4</v>
      </c>
      <c r="O1726">
        <v>4</v>
      </c>
      <c r="P1726">
        <v>3</v>
      </c>
      <c r="Q1726">
        <v>4</v>
      </c>
      <c r="R1726">
        <v>4</v>
      </c>
      <c r="S1726">
        <v>3</v>
      </c>
      <c r="T1726">
        <v>5</v>
      </c>
      <c r="U1726">
        <v>35</v>
      </c>
      <c r="V1726">
        <v>72</v>
      </c>
      <c r="X1726" t="s">
        <v>23901</v>
      </c>
      <c r="Y1726" t="s">
        <v>120</v>
      </c>
    </row>
    <row r="1727" spans="1:25" x14ac:dyDescent="0.25">
      <c r="A1727" t="s">
        <v>23902</v>
      </c>
      <c r="B1727">
        <v>4</v>
      </c>
      <c r="C1727">
        <v>5</v>
      </c>
      <c r="D1727">
        <v>3</v>
      </c>
      <c r="E1727">
        <v>4</v>
      </c>
      <c r="F1727">
        <v>4</v>
      </c>
      <c r="G1727">
        <v>3</v>
      </c>
      <c r="H1727">
        <v>5</v>
      </c>
      <c r="I1727">
        <v>4</v>
      </c>
      <c r="J1727">
        <v>4</v>
      </c>
      <c r="K1727">
        <v>36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36</v>
      </c>
      <c r="W1727" t="s">
        <v>848</v>
      </c>
      <c r="X1727" t="s">
        <v>23903</v>
      </c>
      <c r="Y1727" t="s">
        <v>10</v>
      </c>
    </row>
    <row r="1728" spans="1:25" x14ac:dyDescent="0.25">
      <c r="A1728" t="s">
        <v>23904</v>
      </c>
      <c r="B1728">
        <v>4</v>
      </c>
      <c r="C1728">
        <v>3</v>
      </c>
      <c r="D1728">
        <v>4</v>
      </c>
      <c r="E1728">
        <v>5</v>
      </c>
      <c r="F1728">
        <v>3</v>
      </c>
      <c r="G1728">
        <v>4</v>
      </c>
      <c r="H1728">
        <v>5</v>
      </c>
      <c r="I1728">
        <v>4</v>
      </c>
      <c r="J1728">
        <v>4</v>
      </c>
      <c r="K1728">
        <v>36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36</v>
      </c>
      <c r="W1728" t="s">
        <v>376</v>
      </c>
      <c r="X1728" t="s">
        <v>9320</v>
      </c>
      <c r="Y1728" t="s">
        <v>10</v>
      </c>
    </row>
    <row r="1729" spans="1:25" x14ac:dyDescent="0.25">
      <c r="A1729" t="s">
        <v>23905</v>
      </c>
      <c r="B1729">
        <v>4</v>
      </c>
      <c r="C1729">
        <v>4</v>
      </c>
      <c r="D1729">
        <v>4</v>
      </c>
      <c r="E1729">
        <v>3</v>
      </c>
      <c r="F1729">
        <v>5</v>
      </c>
      <c r="G1729">
        <v>4</v>
      </c>
      <c r="H1729">
        <v>3</v>
      </c>
      <c r="I1729">
        <v>5</v>
      </c>
      <c r="J1729">
        <v>3</v>
      </c>
      <c r="K1729">
        <v>35</v>
      </c>
      <c r="L1729">
        <v>4</v>
      </c>
      <c r="M1729">
        <v>4</v>
      </c>
      <c r="N1729">
        <v>4</v>
      </c>
      <c r="O1729">
        <v>3</v>
      </c>
      <c r="P1729">
        <v>4</v>
      </c>
      <c r="Q1729">
        <v>4</v>
      </c>
      <c r="R1729">
        <v>3</v>
      </c>
      <c r="S1729">
        <v>4</v>
      </c>
      <c r="T1729">
        <v>4</v>
      </c>
      <c r="U1729">
        <v>34</v>
      </c>
      <c r="V1729">
        <v>69</v>
      </c>
      <c r="W1729" t="s">
        <v>795</v>
      </c>
      <c r="X1729" t="s">
        <v>19027</v>
      </c>
      <c r="Y1729" t="s">
        <v>10</v>
      </c>
    </row>
    <row r="1730" spans="1:25" x14ac:dyDescent="0.25">
      <c r="A1730" t="s">
        <v>23906</v>
      </c>
      <c r="B1730">
        <v>4</v>
      </c>
      <c r="C1730">
        <v>4</v>
      </c>
      <c r="D1730">
        <v>4</v>
      </c>
      <c r="E1730">
        <v>3</v>
      </c>
      <c r="F1730">
        <v>5</v>
      </c>
      <c r="G1730">
        <v>4</v>
      </c>
      <c r="H1730">
        <v>3</v>
      </c>
      <c r="I1730">
        <v>5</v>
      </c>
      <c r="J1730">
        <v>3</v>
      </c>
      <c r="K1730">
        <v>35</v>
      </c>
      <c r="L1730">
        <v>4</v>
      </c>
      <c r="M1730">
        <v>4</v>
      </c>
      <c r="N1730">
        <v>4</v>
      </c>
      <c r="O1730">
        <v>3</v>
      </c>
      <c r="P1730">
        <v>4</v>
      </c>
      <c r="Q1730">
        <v>4</v>
      </c>
      <c r="R1730">
        <v>3</v>
      </c>
      <c r="S1730">
        <v>4</v>
      </c>
      <c r="T1730">
        <v>4</v>
      </c>
      <c r="U1730">
        <v>34</v>
      </c>
      <c r="V1730">
        <v>69</v>
      </c>
      <c r="W1730" t="s">
        <v>795</v>
      </c>
      <c r="X1730" t="s">
        <v>3584</v>
      </c>
      <c r="Y1730" t="s">
        <v>10</v>
      </c>
    </row>
    <row r="1731" spans="1:25" x14ac:dyDescent="0.25">
      <c r="A1731" t="s">
        <v>23907</v>
      </c>
      <c r="B1731">
        <v>5</v>
      </c>
      <c r="C1731">
        <v>4</v>
      </c>
      <c r="D1731">
        <v>3</v>
      </c>
      <c r="E1731">
        <v>4</v>
      </c>
      <c r="F1731">
        <v>4</v>
      </c>
      <c r="G1731">
        <v>4</v>
      </c>
      <c r="H1731">
        <v>4</v>
      </c>
      <c r="I1731">
        <v>3</v>
      </c>
      <c r="J1731">
        <v>5</v>
      </c>
      <c r="K1731">
        <v>36</v>
      </c>
      <c r="L1731">
        <v>5</v>
      </c>
      <c r="M1731">
        <v>4</v>
      </c>
      <c r="N1731">
        <v>3</v>
      </c>
      <c r="O1731">
        <v>4</v>
      </c>
      <c r="P1731">
        <v>4</v>
      </c>
      <c r="Q1731">
        <v>4</v>
      </c>
      <c r="R1731">
        <v>4</v>
      </c>
      <c r="S1731">
        <v>3</v>
      </c>
      <c r="T1731">
        <v>5</v>
      </c>
      <c r="U1731">
        <v>36</v>
      </c>
      <c r="V1731">
        <v>72</v>
      </c>
      <c r="W1731" t="s">
        <v>665</v>
      </c>
      <c r="X1731" t="s">
        <v>23908</v>
      </c>
      <c r="Y1731" t="s">
        <v>10</v>
      </c>
    </row>
    <row r="1732" spans="1:25" x14ac:dyDescent="0.25">
      <c r="A1732" t="s">
        <v>23909</v>
      </c>
      <c r="B1732">
        <v>4</v>
      </c>
      <c r="C1732">
        <v>4</v>
      </c>
      <c r="D1732">
        <v>5</v>
      </c>
      <c r="E1732">
        <v>4</v>
      </c>
      <c r="F1732">
        <v>4</v>
      </c>
      <c r="G1732">
        <v>4</v>
      </c>
      <c r="H1732">
        <v>4</v>
      </c>
      <c r="I1732">
        <v>3</v>
      </c>
      <c r="J1732">
        <v>5</v>
      </c>
      <c r="K1732">
        <v>37</v>
      </c>
      <c r="L1732">
        <v>5</v>
      </c>
      <c r="M1732">
        <v>4</v>
      </c>
      <c r="N1732">
        <v>3</v>
      </c>
      <c r="O1732">
        <v>4</v>
      </c>
      <c r="P1732">
        <v>4</v>
      </c>
      <c r="Q1732">
        <v>4</v>
      </c>
      <c r="R1732">
        <v>4</v>
      </c>
      <c r="S1732">
        <v>3</v>
      </c>
      <c r="T1732">
        <v>4</v>
      </c>
      <c r="U1732">
        <v>35</v>
      </c>
      <c r="V1732">
        <v>72</v>
      </c>
      <c r="W1732" t="s">
        <v>61</v>
      </c>
      <c r="X1732" t="s">
        <v>4547</v>
      </c>
      <c r="Y1732" t="s">
        <v>10</v>
      </c>
    </row>
    <row r="1733" spans="1:25" x14ac:dyDescent="0.25">
      <c r="A1733" t="s">
        <v>23909</v>
      </c>
      <c r="B1733">
        <v>4</v>
      </c>
      <c r="C1733">
        <v>4</v>
      </c>
      <c r="D1733">
        <v>5</v>
      </c>
      <c r="E1733">
        <v>3</v>
      </c>
      <c r="F1733">
        <v>4</v>
      </c>
      <c r="G1733">
        <v>3</v>
      </c>
      <c r="H1733">
        <v>5</v>
      </c>
      <c r="I1733">
        <v>4</v>
      </c>
      <c r="J1733">
        <v>4</v>
      </c>
      <c r="K1733">
        <v>36</v>
      </c>
      <c r="L1733">
        <v>4</v>
      </c>
      <c r="M1733">
        <v>4</v>
      </c>
      <c r="N1733">
        <v>5</v>
      </c>
      <c r="O1733">
        <v>3</v>
      </c>
      <c r="P1733">
        <v>4</v>
      </c>
      <c r="Q1733">
        <v>3</v>
      </c>
      <c r="R1733">
        <v>4</v>
      </c>
      <c r="S1733">
        <v>4</v>
      </c>
      <c r="T1733">
        <v>5</v>
      </c>
      <c r="U1733">
        <v>36</v>
      </c>
      <c r="V1733">
        <v>72</v>
      </c>
      <c r="W1733" t="s">
        <v>308</v>
      </c>
      <c r="X1733" t="s">
        <v>7951</v>
      </c>
      <c r="Y1733" t="s">
        <v>10</v>
      </c>
    </row>
    <row r="1734" spans="1:25" x14ac:dyDescent="0.25">
      <c r="A1734" t="s">
        <v>23910</v>
      </c>
      <c r="B1734">
        <v>4</v>
      </c>
      <c r="C1734">
        <v>4</v>
      </c>
      <c r="D1734">
        <v>4</v>
      </c>
      <c r="E1734">
        <v>5</v>
      </c>
      <c r="F1734">
        <v>4</v>
      </c>
      <c r="G1734">
        <v>3</v>
      </c>
      <c r="H1734">
        <v>4</v>
      </c>
      <c r="I1734">
        <v>3</v>
      </c>
      <c r="J1734">
        <v>5</v>
      </c>
      <c r="K1734">
        <v>36</v>
      </c>
      <c r="L1734">
        <v>4</v>
      </c>
      <c r="M1734">
        <v>5</v>
      </c>
      <c r="N1734">
        <v>3</v>
      </c>
      <c r="O1734">
        <v>4</v>
      </c>
      <c r="P1734">
        <v>5</v>
      </c>
      <c r="Q1734">
        <v>4</v>
      </c>
      <c r="R1734">
        <v>4</v>
      </c>
      <c r="S1734">
        <v>3</v>
      </c>
      <c r="T1734">
        <v>4</v>
      </c>
      <c r="U1734">
        <v>36</v>
      </c>
      <c r="V1734">
        <v>72</v>
      </c>
      <c r="W1734" t="s">
        <v>296</v>
      </c>
      <c r="X1734" t="s">
        <v>23911</v>
      </c>
      <c r="Y1734" t="s">
        <v>10</v>
      </c>
    </row>
    <row r="1735" spans="1:25" x14ac:dyDescent="0.25">
      <c r="A1735" t="s">
        <v>23912</v>
      </c>
      <c r="B1735">
        <v>4</v>
      </c>
      <c r="C1735">
        <v>5</v>
      </c>
      <c r="D1735">
        <v>3</v>
      </c>
      <c r="E1735">
        <v>4</v>
      </c>
      <c r="F1735">
        <v>5</v>
      </c>
      <c r="G1735">
        <v>4</v>
      </c>
      <c r="H1735">
        <v>4</v>
      </c>
      <c r="I1735">
        <v>3</v>
      </c>
      <c r="J1735">
        <v>4</v>
      </c>
      <c r="K1735">
        <v>36</v>
      </c>
      <c r="L1735">
        <v>4</v>
      </c>
      <c r="M1735">
        <v>4</v>
      </c>
      <c r="N1735">
        <v>4</v>
      </c>
      <c r="O1735">
        <v>5</v>
      </c>
      <c r="P1735">
        <v>4</v>
      </c>
      <c r="Q1735">
        <v>3</v>
      </c>
      <c r="R1735">
        <v>4</v>
      </c>
      <c r="S1735">
        <v>3</v>
      </c>
      <c r="T1735">
        <v>5</v>
      </c>
      <c r="U1735">
        <v>36</v>
      </c>
      <c r="V1735">
        <v>72</v>
      </c>
      <c r="W1735" t="s">
        <v>296</v>
      </c>
      <c r="X1735" t="s">
        <v>23911</v>
      </c>
      <c r="Y1735" t="s">
        <v>10</v>
      </c>
    </row>
    <row r="1736" spans="1:25" x14ac:dyDescent="0.25">
      <c r="A1736" t="s">
        <v>23913</v>
      </c>
      <c r="B1736">
        <v>4</v>
      </c>
      <c r="C1736">
        <v>4</v>
      </c>
      <c r="D1736">
        <v>3</v>
      </c>
      <c r="E1736">
        <v>3</v>
      </c>
      <c r="F1736">
        <v>4</v>
      </c>
      <c r="G1736">
        <v>4</v>
      </c>
      <c r="H1736">
        <v>3</v>
      </c>
      <c r="I1736">
        <v>4</v>
      </c>
      <c r="J1736">
        <v>3</v>
      </c>
      <c r="K1736">
        <v>32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32</v>
      </c>
      <c r="W1736" t="s">
        <v>296</v>
      </c>
      <c r="X1736" t="s">
        <v>23911</v>
      </c>
      <c r="Y1736" t="s">
        <v>10</v>
      </c>
    </row>
    <row r="1737" spans="1:25" x14ac:dyDescent="0.25">
      <c r="A1737" t="s">
        <v>23914</v>
      </c>
      <c r="B1737">
        <v>4</v>
      </c>
      <c r="C1737">
        <v>4</v>
      </c>
      <c r="D1737">
        <v>4</v>
      </c>
      <c r="E1737">
        <v>5</v>
      </c>
      <c r="F1737">
        <v>4</v>
      </c>
      <c r="G1737">
        <v>3</v>
      </c>
      <c r="H1737">
        <v>4</v>
      </c>
      <c r="I1737">
        <v>3</v>
      </c>
      <c r="J1737">
        <v>5</v>
      </c>
      <c r="K1737">
        <v>36</v>
      </c>
      <c r="L1737">
        <v>4</v>
      </c>
      <c r="M1737">
        <v>4</v>
      </c>
      <c r="N1737">
        <v>3</v>
      </c>
      <c r="O1737">
        <v>5</v>
      </c>
      <c r="P1737">
        <v>4</v>
      </c>
      <c r="Q1737">
        <v>5</v>
      </c>
      <c r="R1737">
        <v>3</v>
      </c>
      <c r="S1737">
        <v>4</v>
      </c>
      <c r="T1737">
        <v>4</v>
      </c>
      <c r="U1737">
        <v>36</v>
      </c>
      <c r="V1737">
        <v>72</v>
      </c>
      <c r="W1737" t="s">
        <v>296</v>
      </c>
      <c r="X1737" t="s">
        <v>23911</v>
      </c>
      <c r="Y1737" t="s">
        <v>10</v>
      </c>
    </row>
    <row r="1738" spans="1:25" x14ac:dyDescent="0.25">
      <c r="A1738" t="s">
        <v>23915</v>
      </c>
      <c r="B1738">
        <v>4</v>
      </c>
      <c r="C1738">
        <v>4</v>
      </c>
      <c r="D1738">
        <v>4</v>
      </c>
      <c r="E1738">
        <v>3</v>
      </c>
      <c r="F1738">
        <v>5</v>
      </c>
      <c r="G1738">
        <v>4</v>
      </c>
      <c r="H1738">
        <v>3</v>
      </c>
      <c r="I1738">
        <v>4</v>
      </c>
      <c r="J1738">
        <v>4</v>
      </c>
      <c r="K1738">
        <v>35</v>
      </c>
      <c r="L1738">
        <v>4</v>
      </c>
      <c r="M1738">
        <v>4</v>
      </c>
      <c r="N1738">
        <v>4</v>
      </c>
      <c r="O1738">
        <v>3</v>
      </c>
      <c r="P1738">
        <v>5</v>
      </c>
      <c r="Q1738">
        <v>4</v>
      </c>
      <c r="R1738">
        <v>3</v>
      </c>
      <c r="S1738">
        <v>4</v>
      </c>
      <c r="T1738">
        <v>4</v>
      </c>
      <c r="U1738">
        <v>35</v>
      </c>
      <c r="V1738">
        <v>70</v>
      </c>
      <c r="W1738" t="s">
        <v>377</v>
      </c>
      <c r="X1738" t="s">
        <v>23916</v>
      </c>
      <c r="Y1738" t="s">
        <v>74</v>
      </c>
    </row>
    <row r="1739" spans="1:25" x14ac:dyDescent="0.25">
      <c r="A1739" t="s">
        <v>23917</v>
      </c>
      <c r="B1739">
        <v>4</v>
      </c>
      <c r="C1739">
        <v>5</v>
      </c>
      <c r="D1739">
        <v>3</v>
      </c>
      <c r="E1739">
        <v>4</v>
      </c>
      <c r="F1739">
        <v>4</v>
      </c>
      <c r="G1739">
        <v>4</v>
      </c>
      <c r="H1739">
        <v>5</v>
      </c>
      <c r="I1739">
        <v>4</v>
      </c>
      <c r="J1739">
        <v>3</v>
      </c>
      <c r="K1739">
        <v>36</v>
      </c>
      <c r="L1739">
        <v>4</v>
      </c>
      <c r="M1739">
        <v>5</v>
      </c>
      <c r="N1739">
        <v>4</v>
      </c>
      <c r="O1739">
        <v>4</v>
      </c>
      <c r="P1739">
        <v>3</v>
      </c>
      <c r="Q1739">
        <v>3</v>
      </c>
      <c r="R1739">
        <v>4</v>
      </c>
      <c r="S1739">
        <v>4</v>
      </c>
      <c r="T1739">
        <v>5</v>
      </c>
      <c r="U1739">
        <v>36</v>
      </c>
      <c r="V1739">
        <v>72</v>
      </c>
      <c r="W1739" t="s">
        <v>8</v>
      </c>
      <c r="X1739" t="s">
        <v>23918</v>
      </c>
      <c r="Y1739" t="s">
        <v>10</v>
      </c>
    </row>
    <row r="1740" spans="1:25" x14ac:dyDescent="0.25">
      <c r="A1740" t="s">
        <v>23919</v>
      </c>
      <c r="B1740">
        <v>4</v>
      </c>
      <c r="C1740">
        <v>3</v>
      </c>
      <c r="D1740">
        <v>4</v>
      </c>
      <c r="E1740">
        <v>4</v>
      </c>
      <c r="F1740">
        <v>3</v>
      </c>
      <c r="G1740">
        <v>5</v>
      </c>
      <c r="H1740">
        <v>3</v>
      </c>
      <c r="I1740">
        <v>4</v>
      </c>
      <c r="J1740">
        <v>5</v>
      </c>
      <c r="K1740">
        <v>35</v>
      </c>
      <c r="L1740">
        <v>4</v>
      </c>
      <c r="M1740">
        <v>3</v>
      </c>
      <c r="N1740">
        <v>4</v>
      </c>
      <c r="O1740">
        <v>3</v>
      </c>
      <c r="P1740">
        <v>5</v>
      </c>
      <c r="Q1740">
        <v>4</v>
      </c>
      <c r="R1740">
        <v>5</v>
      </c>
      <c r="S1740">
        <v>4</v>
      </c>
      <c r="T1740">
        <v>4</v>
      </c>
      <c r="U1740">
        <v>36</v>
      </c>
      <c r="V1740">
        <v>71</v>
      </c>
      <c r="W1740" t="s">
        <v>97</v>
      </c>
      <c r="X1740" t="s">
        <v>23920</v>
      </c>
      <c r="Y1740" t="s">
        <v>44</v>
      </c>
    </row>
    <row r="1741" spans="1:25" x14ac:dyDescent="0.25">
      <c r="A1741" t="s">
        <v>23921</v>
      </c>
      <c r="B1741">
        <v>4</v>
      </c>
      <c r="C1741">
        <v>4</v>
      </c>
      <c r="D1741">
        <v>4</v>
      </c>
      <c r="E1741">
        <v>3</v>
      </c>
      <c r="F1741">
        <v>4</v>
      </c>
      <c r="G1741">
        <v>4</v>
      </c>
      <c r="H1741">
        <v>4</v>
      </c>
      <c r="I1741">
        <v>4</v>
      </c>
      <c r="J1741">
        <v>5</v>
      </c>
      <c r="K1741">
        <v>36</v>
      </c>
      <c r="L1741">
        <v>4</v>
      </c>
      <c r="M1741">
        <v>3</v>
      </c>
      <c r="N1741">
        <v>4</v>
      </c>
      <c r="O1741">
        <v>4</v>
      </c>
      <c r="P1741">
        <v>4</v>
      </c>
      <c r="Q1741">
        <v>3</v>
      </c>
      <c r="R1741">
        <v>4</v>
      </c>
      <c r="S1741">
        <v>5</v>
      </c>
      <c r="T1741">
        <v>3</v>
      </c>
      <c r="U1741">
        <v>34</v>
      </c>
      <c r="V1741">
        <v>70</v>
      </c>
      <c r="W1741" t="s">
        <v>15</v>
      </c>
      <c r="X1741" t="s">
        <v>23922</v>
      </c>
      <c r="Y1741" t="s">
        <v>10</v>
      </c>
    </row>
    <row r="1742" spans="1:25" x14ac:dyDescent="0.25">
      <c r="A1742" t="s">
        <v>23923</v>
      </c>
      <c r="B1742">
        <v>3</v>
      </c>
      <c r="C1742">
        <v>3</v>
      </c>
      <c r="D1742">
        <v>3</v>
      </c>
      <c r="E1742">
        <v>3</v>
      </c>
      <c r="F1742">
        <v>3</v>
      </c>
      <c r="G1742">
        <v>3</v>
      </c>
      <c r="H1742">
        <v>3</v>
      </c>
      <c r="I1742">
        <v>3</v>
      </c>
      <c r="J1742">
        <v>3</v>
      </c>
      <c r="K1742">
        <v>27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27</v>
      </c>
      <c r="W1742" t="s">
        <v>716</v>
      </c>
      <c r="X1742" t="s">
        <v>23924</v>
      </c>
      <c r="Y1742" t="s">
        <v>74</v>
      </c>
    </row>
    <row r="1743" spans="1:25" x14ac:dyDescent="0.25">
      <c r="A1743" t="s">
        <v>23925</v>
      </c>
      <c r="B1743">
        <v>5</v>
      </c>
      <c r="C1743">
        <v>4</v>
      </c>
      <c r="D1743">
        <v>4</v>
      </c>
      <c r="E1743">
        <v>3</v>
      </c>
      <c r="F1743">
        <v>4</v>
      </c>
      <c r="G1743">
        <v>3</v>
      </c>
      <c r="H1743">
        <v>4</v>
      </c>
      <c r="I1743">
        <v>5</v>
      </c>
      <c r="J1743">
        <v>3</v>
      </c>
      <c r="K1743">
        <v>35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35</v>
      </c>
      <c r="W1743" t="s">
        <v>1729</v>
      </c>
      <c r="X1743" t="s">
        <v>23926</v>
      </c>
      <c r="Y1743" t="s">
        <v>2935</v>
      </c>
    </row>
    <row r="1744" spans="1:25" x14ac:dyDescent="0.25">
      <c r="A1744" t="s">
        <v>23927</v>
      </c>
      <c r="B1744">
        <v>5</v>
      </c>
      <c r="C1744">
        <v>4</v>
      </c>
      <c r="D1744">
        <v>4</v>
      </c>
      <c r="E1744">
        <v>3</v>
      </c>
      <c r="F1744">
        <v>5</v>
      </c>
      <c r="G1744">
        <v>3</v>
      </c>
      <c r="H1744">
        <v>4</v>
      </c>
      <c r="I1744">
        <v>4</v>
      </c>
      <c r="J1744">
        <v>4</v>
      </c>
      <c r="K1744">
        <v>36</v>
      </c>
      <c r="L1744">
        <v>4</v>
      </c>
      <c r="M1744">
        <v>3</v>
      </c>
      <c r="N1744">
        <v>5</v>
      </c>
      <c r="O1744">
        <v>4</v>
      </c>
      <c r="P1744">
        <v>4</v>
      </c>
      <c r="Q1744">
        <v>3</v>
      </c>
      <c r="R1744">
        <v>4</v>
      </c>
      <c r="S1744">
        <v>3</v>
      </c>
      <c r="T1744">
        <v>5</v>
      </c>
      <c r="U1744">
        <v>35</v>
      </c>
      <c r="V1744">
        <v>71</v>
      </c>
      <c r="X1744" t="s">
        <v>23928</v>
      </c>
      <c r="Y1744" t="s">
        <v>2935</v>
      </c>
    </row>
    <row r="1745" spans="1:25" x14ac:dyDescent="0.25">
      <c r="A1745" t="s">
        <v>23929</v>
      </c>
      <c r="B1745">
        <v>3</v>
      </c>
      <c r="C1745">
        <v>3</v>
      </c>
      <c r="D1745">
        <v>3</v>
      </c>
      <c r="E1745">
        <v>3</v>
      </c>
      <c r="F1745">
        <v>3</v>
      </c>
      <c r="G1745">
        <v>3</v>
      </c>
      <c r="H1745">
        <v>3</v>
      </c>
      <c r="I1745">
        <v>3</v>
      </c>
      <c r="J1745">
        <v>3</v>
      </c>
      <c r="K1745">
        <v>27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27</v>
      </c>
      <c r="X1745" t="s">
        <v>23928</v>
      </c>
      <c r="Y1745" t="s">
        <v>2935</v>
      </c>
    </row>
    <row r="1746" spans="1:25" x14ac:dyDescent="0.25">
      <c r="A1746" t="s">
        <v>23930</v>
      </c>
      <c r="B1746">
        <v>5</v>
      </c>
      <c r="C1746">
        <v>4</v>
      </c>
      <c r="D1746">
        <v>5</v>
      </c>
      <c r="E1746">
        <v>3</v>
      </c>
      <c r="F1746">
        <v>4</v>
      </c>
      <c r="G1746">
        <v>4</v>
      </c>
      <c r="H1746">
        <v>3</v>
      </c>
      <c r="I1746">
        <v>4</v>
      </c>
      <c r="J1746">
        <v>4</v>
      </c>
      <c r="K1746">
        <v>36</v>
      </c>
      <c r="L1746">
        <v>4</v>
      </c>
      <c r="M1746">
        <v>5</v>
      </c>
      <c r="N1746">
        <v>4</v>
      </c>
      <c r="O1746">
        <v>4</v>
      </c>
      <c r="P1746">
        <v>3</v>
      </c>
      <c r="Q1746">
        <v>4</v>
      </c>
      <c r="R1746">
        <v>4</v>
      </c>
      <c r="S1746">
        <v>3</v>
      </c>
      <c r="T1746">
        <v>5</v>
      </c>
      <c r="U1746">
        <v>36</v>
      </c>
      <c r="V1746">
        <v>72</v>
      </c>
      <c r="W1746" t="s">
        <v>23931</v>
      </c>
      <c r="X1746" t="s">
        <v>23932</v>
      </c>
      <c r="Y1746" t="s">
        <v>2935</v>
      </c>
    </row>
    <row r="1747" spans="1:25" x14ac:dyDescent="0.25">
      <c r="A1747" t="s">
        <v>23933</v>
      </c>
      <c r="B1747">
        <v>5</v>
      </c>
      <c r="C1747">
        <v>4</v>
      </c>
      <c r="D1747">
        <v>4</v>
      </c>
      <c r="E1747">
        <v>3</v>
      </c>
      <c r="F1747">
        <v>4</v>
      </c>
      <c r="G1747">
        <v>3</v>
      </c>
      <c r="H1747">
        <v>4</v>
      </c>
      <c r="I1747">
        <v>5</v>
      </c>
      <c r="J1747">
        <v>3</v>
      </c>
      <c r="K1747">
        <v>35</v>
      </c>
      <c r="L1747">
        <v>4</v>
      </c>
      <c r="M1747">
        <v>4</v>
      </c>
      <c r="N1747">
        <v>4</v>
      </c>
      <c r="O1747">
        <v>3</v>
      </c>
      <c r="P1747">
        <v>4</v>
      </c>
      <c r="Q1747">
        <v>4</v>
      </c>
      <c r="R1747">
        <v>3</v>
      </c>
      <c r="S1747">
        <v>4</v>
      </c>
      <c r="T1747">
        <v>5</v>
      </c>
      <c r="U1747">
        <v>35</v>
      </c>
      <c r="V1747">
        <v>70</v>
      </c>
      <c r="W1747" t="s">
        <v>2942</v>
      </c>
      <c r="X1747" t="s">
        <v>23934</v>
      </c>
      <c r="Y1747" t="s">
        <v>2935</v>
      </c>
    </row>
    <row r="1748" spans="1:25" x14ac:dyDescent="0.25">
      <c r="A1748" t="s">
        <v>23935</v>
      </c>
      <c r="B1748">
        <v>5</v>
      </c>
      <c r="C1748">
        <v>4</v>
      </c>
      <c r="D1748">
        <v>5</v>
      </c>
      <c r="E1748">
        <v>4</v>
      </c>
      <c r="F1748">
        <v>4</v>
      </c>
      <c r="G1748">
        <v>3</v>
      </c>
      <c r="H1748">
        <v>4</v>
      </c>
      <c r="I1748">
        <v>3</v>
      </c>
      <c r="J1748">
        <v>4</v>
      </c>
      <c r="K1748">
        <v>36</v>
      </c>
      <c r="L1748">
        <v>5</v>
      </c>
      <c r="M1748">
        <v>4</v>
      </c>
      <c r="N1748">
        <v>4</v>
      </c>
      <c r="O1748">
        <v>3</v>
      </c>
      <c r="P1748">
        <v>4</v>
      </c>
      <c r="Q1748">
        <v>3</v>
      </c>
      <c r="R1748">
        <v>4</v>
      </c>
      <c r="S1748">
        <v>5</v>
      </c>
      <c r="T1748">
        <v>3</v>
      </c>
      <c r="U1748">
        <v>35</v>
      </c>
      <c r="V1748">
        <v>71</v>
      </c>
      <c r="W1748" t="s">
        <v>2942</v>
      </c>
      <c r="X1748" t="s">
        <v>23934</v>
      </c>
      <c r="Y1748" t="s">
        <v>2935</v>
      </c>
    </row>
    <row r="1749" spans="1:25" x14ac:dyDescent="0.25">
      <c r="A1749" t="s">
        <v>23936</v>
      </c>
      <c r="B1749">
        <v>4</v>
      </c>
      <c r="C1749">
        <v>4</v>
      </c>
      <c r="D1749">
        <v>3</v>
      </c>
      <c r="E1749">
        <v>5</v>
      </c>
      <c r="F1749">
        <v>3</v>
      </c>
      <c r="G1749">
        <v>4</v>
      </c>
      <c r="H1749">
        <v>4</v>
      </c>
      <c r="I1749">
        <v>5</v>
      </c>
      <c r="J1749">
        <v>4</v>
      </c>
      <c r="K1749">
        <v>36</v>
      </c>
      <c r="L1749">
        <v>4</v>
      </c>
      <c r="M1749">
        <v>5</v>
      </c>
      <c r="N1749">
        <v>3</v>
      </c>
      <c r="O1749">
        <v>4</v>
      </c>
      <c r="P1749">
        <v>4</v>
      </c>
      <c r="Q1749">
        <v>4</v>
      </c>
      <c r="R1749">
        <v>3</v>
      </c>
      <c r="S1749">
        <v>4</v>
      </c>
      <c r="T1749">
        <v>5</v>
      </c>
      <c r="U1749">
        <v>36</v>
      </c>
      <c r="V1749">
        <v>72</v>
      </c>
      <c r="W1749" t="s">
        <v>17027</v>
      </c>
      <c r="X1749" t="s">
        <v>23937</v>
      </c>
      <c r="Y1749" t="s">
        <v>2935</v>
      </c>
    </row>
    <row r="1750" spans="1:25" x14ac:dyDescent="0.25">
      <c r="A1750" t="s">
        <v>23938</v>
      </c>
      <c r="B1750">
        <v>4</v>
      </c>
      <c r="C1750">
        <v>4</v>
      </c>
      <c r="D1750">
        <v>3</v>
      </c>
      <c r="E1750">
        <v>5</v>
      </c>
      <c r="F1750">
        <v>3</v>
      </c>
      <c r="G1750">
        <v>4</v>
      </c>
      <c r="H1750">
        <v>4</v>
      </c>
      <c r="I1750">
        <v>5</v>
      </c>
      <c r="J1750">
        <v>4</v>
      </c>
      <c r="K1750">
        <v>36</v>
      </c>
      <c r="L1750">
        <v>4</v>
      </c>
      <c r="M1750">
        <v>4</v>
      </c>
      <c r="N1750">
        <v>5</v>
      </c>
      <c r="O1750">
        <v>4</v>
      </c>
      <c r="P1750">
        <v>5</v>
      </c>
      <c r="Q1750">
        <v>4</v>
      </c>
      <c r="R1750">
        <v>3</v>
      </c>
      <c r="S1750">
        <v>4</v>
      </c>
      <c r="T1750">
        <v>3</v>
      </c>
      <c r="U1750">
        <v>36</v>
      </c>
      <c r="V1750">
        <v>72</v>
      </c>
      <c r="W1750" t="s">
        <v>17027</v>
      </c>
      <c r="X1750" t="s">
        <v>23937</v>
      </c>
      <c r="Y1750" t="s">
        <v>2935</v>
      </c>
    </row>
    <row r="1751" spans="1:25" x14ac:dyDescent="0.25">
      <c r="A1751" t="s">
        <v>23939</v>
      </c>
      <c r="B1751">
        <v>4</v>
      </c>
      <c r="C1751">
        <v>5</v>
      </c>
      <c r="D1751">
        <v>3</v>
      </c>
      <c r="E1751">
        <v>4</v>
      </c>
      <c r="F1751">
        <v>4</v>
      </c>
      <c r="G1751">
        <v>4</v>
      </c>
      <c r="H1751">
        <v>3</v>
      </c>
      <c r="I1751">
        <v>4</v>
      </c>
      <c r="J1751">
        <v>5</v>
      </c>
      <c r="K1751">
        <v>36</v>
      </c>
      <c r="L1751">
        <v>4</v>
      </c>
      <c r="M1751">
        <v>4</v>
      </c>
      <c r="N1751">
        <v>5</v>
      </c>
      <c r="O1751">
        <v>4</v>
      </c>
      <c r="P1751">
        <v>5</v>
      </c>
      <c r="Q1751">
        <v>4</v>
      </c>
      <c r="R1751">
        <v>3</v>
      </c>
      <c r="S1751">
        <v>4</v>
      </c>
      <c r="T1751">
        <v>3</v>
      </c>
      <c r="U1751">
        <v>36</v>
      </c>
      <c r="V1751">
        <v>72</v>
      </c>
      <c r="X1751" t="s">
        <v>23937</v>
      </c>
      <c r="Y1751" t="s">
        <v>2935</v>
      </c>
    </row>
    <row r="1752" spans="1:25" x14ac:dyDescent="0.25">
      <c r="A1752" t="s">
        <v>23940</v>
      </c>
      <c r="B1752">
        <v>4</v>
      </c>
      <c r="C1752">
        <v>3</v>
      </c>
      <c r="D1752">
        <v>4</v>
      </c>
      <c r="E1752">
        <v>5</v>
      </c>
      <c r="F1752">
        <v>4</v>
      </c>
      <c r="G1752">
        <v>3</v>
      </c>
      <c r="H1752">
        <v>4</v>
      </c>
      <c r="I1752">
        <v>4</v>
      </c>
      <c r="J1752">
        <v>5</v>
      </c>
      <c r="K1752">
        <v>36</v>
      </c>
      <c r="L1752">
        <v>4</v>
      </c>
      <c r="M1752">
        <v>4</v>
      </c>
      <c r="N1752">
        <v>3</v>
      </c>
      <c r="O1752">
        <v>4</v>
      </c>
      <c r="P1752">
        <v>3</v>
      </c>
      <c r="Q1752">
        <v>5</v>
      </c>
      <c r="R1752">
        <v>5</v>
      </c>
      <c r="S1752">
        <v>4</v>
      </c>
      <c r="T1752">
        <v>5</v>
      </c>
      <c r="U1752">
        <v>37</v>
      </c>
      <c r="V1752">
        <v>73</v>
      </c>
      <c r="W1752" t="s">
        <v>17027</v>
      </c>
      <c r="X1752" t="s">
        <v>23937</v>
      </c>
      <c r="Y1752" t="s">
        <v>2935</v>
      </c>
    </row>
    <row r="1753" spans="1:25" x14ac:dyDescent="0.25">
      <c r="A1753" t="s">
        <v>23941</v>
      </c>
      <c r="B1753">
        <v>4</v>
      </c>
      <c r="C1753">
        <v>4</v>
      </c>
      <c r="D1753">
        <v>4</v>
      </c>
      <c r="E1753">
        <v>3</v>
      </c>
      <c r="F1753">
        <v>4</v>
      </c>
      <c r="G1753">
        <v>3</v>
      </c>
      <c r="H1753">
        <v>5</v>
      </c>
      <c r="I1753">
        <v>3</v>
      </c>
      <c r="J1753">
        <v>5</v>
      </c>
      <c r="K1753">
        <v>35</v>
      </c>
      <c r="L1753">
        <v>4</v>
      </c>
      <c r="M1753">
        <v>4</v>
      </c>
      <c r="N1753">
        <v>3</v>
      </c>
      <c r="O1753">
        <v>5</v>
      </c>
      <c r="P1753">
        <v>3</v>
      </c>
      <c r="Q1753">
        <v>4</v>
      </c>
      <c r="R1753">
        <v>4</v>
      </c>
      <c r="S1753">
        <v>5</v>
      </c>
      <c r="T1753">
        <v>4</v>
      </c>
      <c r="U1753">
        <v>36</v>
      </c>
      <c r="V1753">
        <v>71</v>
      </c>
      <c r="W1753" t="s">
        <v>17027</v>
      </c>
      <c r="X1753" t="s">
        <v>23937</v>
      </c>
      <c r="Y1753" t="s">
        <v>2935</v>
      </c>
    </row>
    <row r="1754" spans="1:25" x14ac:dyDescent="0.25">
      <c r="A1754" t="s">
        <v>23942</v>
      </c>
      <c r="B1754">
        <v>4</v>
      </c>
      <c r="C1754">
        <v>4</v>
      </c>
      <c r="D1754">
        <v>4</v>
      </c>
      <c r="E1754">
        <v>3</v>
      </c>
      <c r="F1754">
        <v>4</v>
      </c>
      <c r="G1754">
        <v>3</v>
      </c>
      <c r="H1754">
        <v>5</v>
      </c>
      <c r="I1754">
        <v>3</v>
      </c>
      <c r="J1754">
        <v>5</v>
      </c>
      <c r="K1754">
        <v>35</v>
      </c>
      <c r="L1754">
        <v>4</v>
      </c>
      <c r="M1754">
        <v>5</v>
      </c>
      <c r="N1754">
        <v>3</v>
      </c>
      <c r="O1754">
        <v>4</v>
      </c>
      <c r="P1754">
        <v>4</v>
      </c>
      <c r="Q1754">
        <v>4</v>
      </c>
      <c r="R1754">
        <v>3</v>
      </c>
      <c r="S1754">
        <v>4</v>
      </c>
      <c r="T1754">
        <v>5</v>
      </c>
      <c r="U1754">
        <v>36</v>
      </c>
      <c r="V1754">
        <v>71</v>
      </c>
      <c r="W1754" t="s">
        <v>17027</v>
      </c>
      <c r="X1754" t="s">
        <v>23937</v>
      </c>
      <c r="Y1754" t="s">
        <v>2935</v>
      </c>
    </row>
    <row r="1755" spans="1:25" x14ac:dyDescent="0.25">
      <c r="A1755" t="s">
        <v>23943</v>
      </c>
      <c r="B1755">
        <v>4</v>
      </c>
      <c r="C1755">
        <v>4</v>
      </c>
      <c r="D1755">
        <v>4</v>
      </c>
      <c r="E1755">
        <v>3</v>
      </c>
      <c r="F1755">
        <v>4</v>
      </c>
      <c r="G1755">
        <v>3</v>
      </c>
      <c r="H1755">
        <v>5</v>
      </c>
      <c r="I1755">
        <v>3</v>
      </c>
      <c r="J1755">
        <v>5</v>
      </c>
      <c r="K1755">
        <v>35</v>
      </c>
      <c r="L1755">
        <v>4</v>
      </c>
      <c r="M1755">
        <v>4</v>
      </c>
      <c r="N1755">
        <v>5</v>
      </c>
      <c r="O1755">
        <v>4</v>
      </c>
      <c r="P1755">
        <v>5</v>
      </c>
      <c r="Q1755">
        <v>4</v>
      </c>
      <c r="R1755">
        <v>3</v>
      </c>
      <c r="S1755">
        <v>4</v>
      </c>
      <c r="T1755">
        <v>3</v>
      </c>
      <c r="U1755">
        <v>36</v>
      </c>
      <c r="V1755">
        <v>71</v>
      </c>
      <c r="W1755" t="s">
        <v>17027</v>
      </c>
      <c r="X1755" t="s">
        <v>23937</v>
      </c>
      <c r="Y1755" t="s">
        <v>2935</v>
      </c>
    </row>
    <row r="1756" spans="1:25" x14ac:dyDescent="0.25">
      <c r="A1756" t="s">
        <v>23944</v>
      </c>
      <c r="B1756">
        <v>4</v>
      </c>
      <c r="C1756">
        <v>3</v>
      </c>
      <c r="D1756">
        <v>4</v>
      </c>
      <c r="E1756">
        <v>4</v>
      </c>
      <c r="F1756">
        <v>4</v>
      </c>
      <c r="G1756">
        <v>5</v>
      </c>
      <c r="H1756">
        <v>5</v>
      </c>
      <c r="I1756">
        <v>3</v>
      </c>
      <c r="J1756">
        <v>4</v>
      </c>
      <c r="K1756">
        <v>36</v>
      </c>
      <c r="L1756">
        <v>3</v>
      </c>
      <c r="M1756">
        <v>5</v>
      </c>
      <c r="N1756">
        <v>4</v>
      </c>
      <c r="O1756">
        <v>4</v>
      </c>
      <c r="P1756">
        <v>4</v>
      </c>
      <c r="Q1756">
        <v>4</v>
      </c>
      <c r="R1756">
        <v>3</v>
      </c>
      <c r="S1756">
        <v>4</v>
      </c>
      <c r="T1756">
        <v>5</v>
      </c>
      <c r="U1756">
        <v>36</v>
      </c>
      <c r="V1756">
        <v>72</v>
      </c>
      <c r="W1756" t="s">
        <v>23945</v>
      </c>
      <c r="X1756" t="s">
        <v>23946</v>
      </c>
      <c r="Y1756" t="s">
        <v>2935</v>
      </c>
    </row>
    <row r="1757" spans="1:25" x14ac:dyDescent="0.25">
      <c r="A1757" t="s">
        <v>23947</v>
      </c>
      <c r="B1757">
        <v>5</v>
      </c>
      <c r="C1757">
        <v>4</v>
      </c>
      <c r="D1757">
        <v>4</v>
      </c>
      <c r="E1757">
        <v>3</v>
      </c>
      <c r="F1757">
        <v>5</v>
      </c>
      <c r="G1757">
        <v>3</v>
      </c>
      <c r="H1757">
        <v>4</v>
      </c>
      <c r="I1757">
        <v>4</v>
      </c>
      <c r="J1757">
        <v>4</v>
      </c>
      <c r="K1757">
        <v>36</v>
      </c>
      <c r="L1757">
        <v>4</v>
      </c>
      <c r="M1757">
        <v>3</v>
      </c>
      <c r="N1757">
        <v>5</v>
      </c>
      <c r="O1757">
        <v>4</v>
      </c>
      <c r="P1757">
        <v>4</v>
      </c>
      <c r="Q1757">
        <v>3</v>
      </c>
      <c r="R1757">
        <v>4</v>
      </c>
      <c r="S1757">
        <v>3</v>
      </c>
      <c r="T1757">
        <v>5</v>
      </c>
      <c r="U1757">
        <v>35</v>
      </c>
      <c r="V1757">
        <v>71</v>
      </c>
      <c r="W1757" t="s">
        <v>2948</v>
      </c>
      <c r="X1757" t="s">
        <v>23928</v>
      </c>
      <c r="Y1757" t="s">
        <v>2935</v>
      </c>
    </row>
    <row r="1758" spans="1:25" x14ac:dyDescent="0.25">
      <c r="A1758" t="s">
        <v>23948</v>
      </c>
      <c r="B1758">
        <v>4</v>
      </c>
      <c r="C1758">
        <v>5</v>
      </c>
      <c r="D1758">
        <v>4</v>
      </c>
      <c r="E1758">
        <v>3</v>
      </c>
      <c r="F1758">
        <v>4</v>
      </c>
      <c r="G1758">
        <v>3</v>
      </c>
      <c r="H1758">
        <v>5</v>
      </c>
      <c r="I1758">
        <v>4</v>
      </c>
      <c r="J1758">
        <v>4</v>
      </c>
      <c r="K1758">
        <v>36</v>
      </c>
      <c r="L1758">
        <v>4</v>
      </c>
      <c r="M1758">
        <v>3</v>
      </c>
      <c r="N1758">
        <v>4</v>
      </c>
      <c r="O1758">
        <v>4</v>
      </c>
      <c r="P1758">
        <v>4</v>
      </c>
      <c r="Q1758">
        <v>3</v>
      </c>
      <c r="R1758">
        <v>4</v>
      </c>
      <c r="S1758">
        <v>5</v>
      </c>
      <c r="T1758">
        <v>4</v>
      </c>
      <c r="U1758">
        <v>35</v>
      </c>
      <c r="V1758">
        <v>71</v>
      </c>
      <c r="W1758" t="s">
        <v>6227</v>
      </c>
      <c r="X1758" t="s">
        <v>23949</v>
      </c>
      <c r="Y1758" t="s">
        <v>2935</v>
      </c>
    </row>
    <row r="1759" spans="1:25" x14ac:dyDescent="0.25">
      <c r="A1759" t="s">
        <v>23950</v>
      </c>
      <c r="B1759">
        <v>4</v>
      </c>
      <c r="C1759">
        <v>3</v>
      </c>
      <c r="D1759">
        <v>4</v>
      </c>
      <c r="E1759">
        <v>5</v>
      </c>
      <c r="F1759">
        <v>4</v>
      </c>
      <c r="G1759">
        <v>5</v>
      </c>
      <c r="H1759">
        <v>3</v>
      </c>
      <c r="I1759">
        <v>4</v>
      </c>
      <c r="J1759">
        <v>4</v>
      </c>
      <c r="K1759">
        <v>36</v>
      </c>
      <c r="L1759">
        <v>3</v>
      </c>
      <c r="M1759">
        <v>4</v>
      </c>
      <c r="N1759">
        <v>5</v>
      </c>
      <c r="O1759">
        <v>4</v>
      </c>
      <c r="P1759">
        <v>4</v>
      </c>
      <c r="Q1759">
        <v>4</v>
      </c>
      <c r="R1759">
        <v>5</v>
      </c>
      <c r="S1759">
        <v>3</v>
      </c>
      <c r="T1759">
        <v>4</v>
      </c>
      <c r="U1759">
        <v>36</v>
      </c>
      <c r="V1759">
        <v>72</v>
      </c>
      <c r="X1759" t="s">
        <v>23951</v>
      </c>
      <c r="Y1759" t="s">
        <v>78</v>
      </c>
    </row>
    <row r="1760" spans="1:25" x14ac:dyDescent="0.25">
      <c r="A1760" t="s">
        <v>23952</v>
      </c>
      <c r="B1760">
        <v>3</v>
      </c>
      <c r="C1760">
        <v>3</v>
      </c>
      <c r="D1760">
        <v>3</v>
      </c>
      <c r="E1760">
        <v>3</v>
      </c>
      <c r="F1760">
        <v>3</v>
      </c>
      <c r="G1760">
        <v>3</v>
      </c>
      <c r="H1760">
        <v>3</v>
      </c>
      <c r="I1760">
        <v>3</v>
      </c>
      <c r="J1760">
        <v>3</v>
      </c>
      <c r="K1760">
        <v>27</v>
      </c>
      <c r="L1760">
        <v>3</v>
      </c>
      <c r="M1760">
        <v>3</v>
      </c>
      <c r="N1760">
        <v>3</v>
      </c>
      <c r="O1760">
        <v>3</v>
      </c>
      <c r="P1760">
        <v>3</v>
      </c>
      <c r="Q1760">
        <v>3</v>
      </c>
      <c r="R1760">
        <v>3</v>
      </c>
      <c r="S1760">
        <v>3</v>
      </c>
      <c r="T1760">
        <v>3</v>
      </c>
      <c r="U1760">
        <v>27</v>
      </c>
      <c r="V1760">
        <v>54</v>
      </c>
      <c r="X1760" t="s">
        <v>7159</v>
      </c>
      <c r="Y1760" t="s">
        <v>679</v>
      </c>
    </row>
    <row r="1761" spans="1:25" x14ac:dyDescent="0.25">
      <c r="A1761" t="s">
        <v>23953</v>
      </c>
      <c r="B1761">
        <v>3</v>
      </c>
      <c r="C1761">
        <v>3</v>
      </c>
      <c r="D1761">
        <v>3</v>
      </c>
      <c r="E1761">
        <v>3</v>
      </c>
      <c r="F1761">
        <v>3</v>
      </c>
      <c r="G1761">
        <v>3</v>
      </c>
      <c r="H1761">
        <v>3</v>
      </c>
      <c r="I1761">
        <v>3</v>
      </c>
      <c r="J1761">
        <v>3</v>
      </c>
      <c r="K1761">
        <v>27</v>
      </c>
      <c r="L1761">
        <v>3</v>
      </c>
      <c r="M1761">
        <v>3</v>
      </c>
      <c r="N1761">
        <v>3</v>
      </c>
      <c r="O1761">
        <v>3</v>
      </c>
      <c r="P1761">
        <v>3</v>
      </c>
      <c r="Q1761">
        <v>3</v>
      </c>
      <c r="R1761">
        <v>3</v>
      </c>
      <c r="S1761">
        <v>3</v>
      </c>
      <c r="T1761">
        <v>3</v>
      </c>
      <c r="U1761">
        <v>27</v>
      </c>
      <c r="V1761">
        <v>54</v>
      </c>
      <c r="W1761" t="s">
        <v>64</v>
      </c>
      <c r="X1761" t="s">
        <v>23954</v>
      </c>
      <c r="Y1761" t="s">
        <v>10</v>
      </c>
    </row>
    <row r="1762" spans="1:25" x14ac:dyDescent="0.25">
      <c r="A1762" t="s">
        <v>23955</v>
      </c>
      <c r="B1762">
        <v>4</v>
      </c>
      <c r="C1762">
        <v>5</v>
      </c>
      <c r="D1762">
        <v>3</v>
      </c>
      <c r="E1762">
        <v>4</v>
      </c>
      <c r="F1762">
        <v>5</v>
      </c>
      <c r="G1762">
        <v>4</v>
      </c>
      <c r="H1762">
        <v>3</v>
      </c>
      <c r="I1762">
        <v>4</v>
      </c>
      <c r="J1762">
        <v>4</v>
      </c>
      <c r="K1762">
        <v>36</v>
      </c>
      <c r="L1762">
        <v>4</v>
      </c>
      <c r="M1762">
        <v>3</v>
      </c>
      <c r="N1762">
        <v>5</v>
      </c>
      <c r="O1762">
        <v>4</v>
      </c>
      <c r="P1762">
        <v>4</v>
      </c>
      <c r="Q1762">
        <v>3</v>
      </c>
      <c r="R1762">
        <v>5</v>
      </c>
      <c r="S1762">
        <v>4</v>
      </c>
      <c r="T1762">
        <v>4</v>
      </c>
      <c r="U1762">
        <v>36</v>
      </c>
      <c r="V1762">
        <v>72</v>
      </c>
      <c r="W1762" t="s">
        <v>296</v>
      </c>
      <c r="X1762" t="s">
        <v>23956</v>
      </c>
      <c r="Y1762" t="s">
        <v>10</v>
      </c>
    </row>
    <row r="1763" spans="1:25" x14ac:dyDescent="0.25">
      <c r="A1763" t="s">
        <v>23957</v>
      </c>
      <c r="B1763">
        <v>4</v>
      </c>
      <c r="C1763">
        <v>4</v>
      </c>
      <c r="D1763">
        <v>3</v>
      </c>
      <c r="E1763">
        <v>4</v>
      </c>
      <c r="F1763">
        <v>5</v>
      </c>
      <c r="G1763">
        <v>5</v>
      </c>
      <c r="H1763">
        <v>4</v>
      </c>
      <c r="I1763">
        <v>4</v>
      </c>
      <c r="J1763">
        <v>3</v>
      </c>
      <c r="K1763">
        <v>36</v>
      </c>
      <c r="L1763">
        <v>4</v>
      </c>
      <c r="M1763">
        <v>4</v>
      </c>
      <c r="N1763">
        <v>4</v>
      </c>
      <c r="O1763">
        <v>3</v>
      </c>
      <c r="P1763">
        <v>4</v>
      </c>
      <c r="Q1763">
        <v>3</v>
      </c>
      <c r="R1763">
        <v>4</v>
      </c>
      <c r="S1763">
        <v>4</v>
      </c>
      <c r="T1763">
        <v>4</v>
      </c>
      <c r="U1763">
        <v>34</v>
      </c>
      <c r="V1763">
        <v>70</v>
      </c>
      <c r="W1763" t="s">
        <v>52</v>
      </c>
      <c r="X1763" t="s">
        <v>7667</v>
      </c>
      <c r="Y1763" t="s">
        <v>10</v>
      </c>
    </row>
    <row r="1764" spans="1:25" x14ac:dyDescent="0.25">
      <c r="A1764" t="s">
        <v>23958</v>
      </c>
      <c r="B1764">
        <v>4</v>
      </c>
      <c r="C1764">
        <v>4</v>
      </c>
      <c r="D1764">
        <v>3</v>
      </c>
      <c r="E1764">
        <v>4</v>
      </c>
      <c r="F1764">
        <v>5</v>
      </c>
      <c r="G1764">
        <v>4</v>
      </c>
      <c r="H1764">
        <v>5</v>
      </c>
      <c r="I1764">
        <v>3</v>
      </c>
      <c r="J1764">
        <v>4</v>
      </c>
      <c r="K1764">
        <v>36</v>
      </c>
      <c r="L1764">
        <v>3</v>
      </c>
      <c r="M1764">
        <v>4</v>
      </c>
      <c r="N1764">
        <v>4</v>
      </c>
      <c r="O1764">
        <v>4</v>
      </c>
      <c r="P1764">
        <v>3</v>
      </c>
      <c r="Q1764">
        <v>5</v>
      </c>
      <c r="R1764">
        <v>4</v>
      </c>
      <c r="S1764">
        <v>4</v>
      </c>
      <c r="T1764">
        <v>5</v>
      </c>
      <c r="U1764">
        <v>36</v>
      </c>
      <c r="V1764">
        <v>72</v>
      </c>
      <c r="W1764" t="s">
        <v>702</v>
      </c>
      <c r="X1764" t="s">
        <v>486</v>
      </c>
      <c r="Y1764" t="s">
        <v>10</v>
      </c>
    </row>
    <row r="1765" spans="1:25" x14ac:dyDescent="0.25">
      <c r="A1765" t="s">
        <v>23958</v>
      </c>
      <c r="B1765">
        <v>4</v>
      </c>
      <c r="C1765">
        <v>3</v>
      </c>
      <c r="D1765">
        <v>4</v>
      </c>
      <c r="E1765">
        <v>5</v>
      </c>
      <c r="F1765">
        <v>3</v>
      </c>
      <c r="G1765">
        <v>4</v>
      </c>
      <c r="H1765">
        <v>4</v>
      </c>
      <c r="I1765">
        <v>4</v>
      </c>
      <c r="J1765">
        <v>4</v>
      </c>
      <c r="K1765">
        <v>35</v>
      </c>
      <c r="L1765">
        <v>3</v>
      </c>
      <c r="M1765">
        <v>4</v>
      </c>
      <c r="N1765">
        <v>3</v>
      </c>
      <c r="O1765">
        <v>4</v>
      </c>
      <c r="P1765">
        <v>5</v>
      </c>
      <c r="Q1765">
        <v>4</v>
      </c>
      <c r="R1765">
        <v>4</v>
      </c>
      <c r="S1765">
        <v>4</v>
      </c>
      <c r="T1765">
        <v>4</v>
      </c>
      <c r="U1765">
        <v>35</v>
      </c>
      <c r="V1765">
        <v>70</v>
      </c>
      <c r="W1765" t="s">
        <v>308</v>
      </c>
      <c r="X1765" t="s">
        <v>6631</v>
      </c>
      <c r="Y1765" t="s">
        <v>10</v>
      </c>
    </row>
    <row r="1766" spans="1:25" x14ac:dyDescent="0.25">
      <c r="A1766" t="s">
        <v>23959</v>
      </c>
      <c r="B1766">
        <v>4</v>
      </c>
      <c r="C1766">
        <v>3</v>
      </c>
      <c r="D1766">
        <v>5</v>
      </c>
      <c r="E1766">
        <v>4</v>
      </c>
      <c r="F1766">
        <v>4</v>
      </c>
      <c r="G1766">
        <v>3</v>
      </c>
      <c r="H1766">
        <v>5</v>
      </c>
      <c r="I1766">
        <v>4</v>
      </c>
      <c r="J1766">
        <v>3</v>
      </c>
      <c r="K1766">
        <v>35</v>
      </c>
      <c r="L1766">
        <v>4</v>
      </c>
      <c r="M1766">
        <v>4</v>
      </c>
      <c r="N1766">
        <v>5</v>
      </c>
      <c r="O1766">
        <v>4</v>
      </c>
      <c r="P1766">
        <v>4</v>
      </c>
      <c r="Q1766">
        <v>3</v>
      </c>
      <c r="R1766">
        <v>4</v>
      </c>
      <c r="S1766">
        <v>4</v>
      </c>
      <c r="T1766">
        <v>3</v>
      </c>
      <c r="U1766">
        <v>35</v>
      </c>
      <c r="V1766">
        <v>70</v>
      </c>
      <c r="W1766" t="s">
        <v>99</v>
      </c>
      <c r="X1766" t="s">
        <v>486</v>
      </c>
      <c r="Y1766" t="s">
        <v>44</v>
      </c>
    </row>
    <row r="1767" spans="1:25" x14ac:dyDescent="0.25">
      <c r="A1767" t="s">
        <v>23960</v>
      </c>
      <c r="B1767">
        <v>4</v>
      </c>
      <c r="C1767">
        <v>5</v>
      </c>
      <c r="D1767">
        <v>3</v>
      </c>
      <c r="E1767">
        <v>4</v>
      </c>
      <c r="F1767">
        <v>5</v>
      </c>
      <c r="G1767">
        <v>4</v>
      </c>
      <c r="H1767">
        <v>3</v>
      </c>
      <c r="I1767">
        <v>4</v>
      </c>
      <c r="J1767">
        <v>4</v>
      </c>
      <c r="K1767">
        <v>36</v>
      </c>
      <c r="L1767">
        <v>4</v>
      </c>
      <c r="M1767">
        <v>4</v>
      </c>
      <c r="N1767">
        <v>5</v>
      </c>
      <c r="O1767">
        <v>3</v>
      </c>
      <c r="P1767">
        <v>4</v>
      </c>
      <c r="Q1767">
        <v>5</v>
      </c>
      <c r="R1767">
        <v>4</v>
      </c>
      <c r="S1767">
        <v>3</v>
      </c>
      <c r="T1767">
        <v>4</v>
      </c>
      <c r="U1767">
        <v>36</v>
      </c>
      <c r="V1767">
        <v>72</v>
      </c>
      <c r="W1767" t="s">
        <v>795</v>
      </c>
      <c r="X1767" t="s">
        <v>486</v>
      </c>
      <c r="Y1767" t="s">
        <v>10</v>
      </c>
    </row>
    <row r="1768" spans="1:25" x14ac:dyDescent="0.25">
      <c r="A1768" t="s">
        <v>23961</v>
      </c>
      <c r="B1768">
        <v>4</v>
      </c>
      <c r="C1768">
        <v>5</v>
      </c>
      <c r="D1768">
        <v>3</v>
      </c>
      <c r="E1768">
        <v>4</v>
      </c>
      <c r="F1768">
        <v>5</v>
      </c>
      <c r="G1768">
        <v>4</v>
      </c>
      <c r="H1768">
        <v>4</v>
      </c>
      <c r="I1768">
        <v>3</v>
      </c>
      <c r="J1768">
        <v>4</v>
      </c>
      <c r="K1768">
        <v>36</v>
      </c>
      <c r="L1768">
        <v>4</v>
      </c>
      <c r="M1768">
        <v>4</v>
      </c>
      <c r="N1768">
        <v>3</v>
      </c>
      <c r="O1768">
        <v>5</v>
      </c>
      <c r="P1768">
        <v>4</v>
      </c>
      <c r="Q1768">
        <v>4</v>
      </c>
      <c r="R1768">
        <v>4</v>
      </c>
      <c r="S1768">
        <v>3</v>
      </c>
      <c r="T1768">
        <v>5</v>
      </c>
      <c r="U1768">
        <v>36</v>
      </c>
      <c r="V1768">
        <v>72</v>
      </c>
      <c r="W1768" t="s">
        <v>97</v>
      </c>
      <c r="X1768" t="s">
        <v>486</v>
      </c>
      <c r="Y1768" t="s">
        <v>44</v>
      </c>
    </row>
    <row r="1769" spans="1:25" x14ac:dyDescent="0.25">
      <c r="A1769" t="s">
        <v>23962</v>
      </c>
      <c r="B1769">
        <v>5</v>
      </c>
      <c r="C1769">
        <v>4</v>
      </c>
      <c r="D1769">
        <v>5</v>
      </c>
      <c r="E1769">
        <v>3</v>
      </c>
      <c r="F1769">
        <v>4</v>
      </c>
      <c r="G1769">
        <v>3</v>
      </c>
      <c r="H1769">
        <v>4</v>
      </c>
      <c r="I1769">
        <v>4</v>
      </c>
      <c r="J1769">
        <v>4</v>
      </c>
      <c r="K1769">
        <v>36</v>
      </c>
      <c r="L1769">
        <v>4</v>
      </c>
      <c r="M1769">
        <v>4</v>
      </c>
      <c r="N1769">
        <v>4</v>
      </c>
      <c r="O1769">
        <v>3</v>
      </c>
      <c r="P1769">
        <v>4</v>
      </c>
      <c r="Q1769">
        <v>3</v>
      </c>
      <c r="R1769">
        <v>5</v>
      </c>
      <c r="S1769">
        <v>4</v>
      </c>
      <c r="T1769">
        <v>4</v>
      </c>
      <c r="U1769">
        <v>35</v>
      </c>
      <c r="V1769">
        <v>71</v>
      </c>
      <c r="W1769" t="s">
        <v>345</v>
      </c>
      <c r="X1769" t="s">
        <v>923</v>
      </c>
      <c r="Y1769" t="s">
        <v>44</v>
      </c>
    </row>
    <row r="1770" spans="1:25" x14ac:dyDescent="0.25">
      <c r="A1770" t="s">
        <v>23962</v>
      </c>
      <c r="B1770">
        <v>5</v>
      </c>
      <c r="C1770">
        <v>4</v>
      </c>
      <c r="D1770">
        <v>5</v>
      </c>
      <c r="E1770">
        <v>3</v>
      </c>
      <c r="F1770">
        <v>4</v>
      </c>
      <c r="G1770">
        <v>3</v>
      </c>
      <c r="H1770">
        <v>4</v>
      </c>
      <c r="I1770">
        <v>4</v>
      </c>
      <c r="J1770">
        <v>4</v>
      </c>
      <c r="K1770">
        <v>36</v>
      </c>
      <c r="L1770">
        <v>4</v>
      </c>
      <c r="M1770">
        <v>4</v>
      </c>
      <c r="N1770">
        <v>4</v>
      </c>
      <c r="O1770">
        <v>3</v>
      </c>
      <c r="P1770">
        <v>5</v>
      </c>
      <c r="Q1770">
        <v>3</v>
      </c>
      <c r="R1770">
        <v>5</v>
      </c>
      <c r="S1770">
        <v>4</v>
      </c>
      <c r="T1770">
        <v>4</v>
      </c>
      <c r="U1770">
        <v>36</v>
      </c>
      <c r="V1770">
        <v>72</v>
      </c>
      <c r="X1770" t="s">
        <v>923</v>
      </c>
      <c r="Y1770" t="s">
        <v>44</v>
      </c>
    </row>
    <row r="1771" spans="1:25" x14ac:dyDescent="0.25">
      <c r="A1771" t="s">
        <v>18815</v>
      </c>
      <c r="B1771">
        <v>5</v>
      </c>
      <c r="C1771">
        <v>3</v>
      </c>
      <c r="D1771">
        <v>4</v>
      </c>
      <c r="E1771">
        <v>4</v>
      </c>
      <c r="F1771">
        <v>3</v>
      </c>
      <c r="G1771">
        <v>5</v>
      </c>
      <c r="H1771">
        <v>3</v>
      </c>
      <c r="I1771">
        <v>4</v>
      </c>
      <c r="J1771">
        <v>4</v>
      </c>
      <c r="K1771">
        <v>35</v>
      </c>
      <c r="L1771">
        <v>5</v>
      </c>
      <c r="M1771">
        <v>3</v>
      </c>
      <c r="N1771">
        <v>4</v>
      </c>
      <c r="O1771">
        <v>4</v>
      </c>
      <c r="P1771">
        <v>5</v>
      </c>
      <c r="Q1771">
        <v>4</v>
      </c>
      <c r="R1771">
        <v>4</v>
      </c>
      <c r="S1771">
        <v>3</v>
      </c>
      <c r="T1771">
        <v>5</v>
      </c>
      <c r="U1771">
        <v>37</v>
      </c>
      <c r="V1771">
        <v>72</v>
      </c>
      <c r="W1771" t="s">
        <v>317</v>
      </c>
      <c r="X1771" t="s">
        <v>1351</v>
      </c>
      <c r="Y1771" t="s">
        <v>397</v>
      </c>
    </row>
    <row r="1772" spans="1:25" x14ac:dyDescent="0.25">
      <c r="A1772" t="s">
        <v>23963</v>
      </c>
      <c r="B1772">
        <v>4</v>
      </c>
      <c r="C1772">
        <v>4</v>
      </c>
      <c r="D1772">
        <v>3</v>
      </c>
      <c r="E1772">
        <v>5</v>
      </c>
      <c r="F1772">
        <v>4</v>
      </c>
      <c r="G1772">
        <v>3</v>
      </c>
      <c r="H1772">
        <v>4</v>
      </c>
      <c r="I1772">
        <v>4</v>
      </c>
      <c r="J1772">
        <v>4</v>
      </c>
      <c r="K1772">
        <v>35</v>
      </c>
      <c r="L1772">
        <v>3</v>
      </c>
      <c r="M1772">
        <v>5</v>
      </c>
      <c r="N1772">
        <v>4</v>
      </c>
      <c r="O1772">
        <v>3</v>
      </c>
      <c r="P1772">
        <v>4</v>
      </c>
      <c r="Q1772">
        <v>4</v>
      </c>
      <c r="R1772">
        <v>5</v>
      </c>
      <c r="S1772">
        <v>3</v>
      </c>
      <c r="T1772">
        <v>4</v>
      </c>
      <c r="U1772">
        <v>35</v>
      </c>
      <c r="V1772">
        <v>70</v>
      </c>
      <c r="X1772" t="s">
        <v>18815</v>
      </c>
      <c r="Y1772" t="s">
        <v>78</v>
      </c>
    </row>
    <row r="1773" spans="1:25" x14ac:dyDescent="0.25">
      <c r="A1773" t="s">
        <v>23964</v>
      </c>
      <c r="B1773">
        <v>4</v>
      </c>
      <c r="C1773">
        <v>4</v>
      </c>
      <c r="D1773">
        <v>3</v>
      </c>
      <c r="E1773">
        <v>5</v>
      </c>
      <c r="F1773">
        <v>3</v>
      </c>
      <c r="G1773">
        <v>4</v>
      </c>
      <c r="H1773">
        <v>5</v>
      </c>
      <c r="I1773">
        <v>4</v>
      </c>
      <c r="J1773">
        <v>4</v>
      </c>
      <c r="K1773">
        <v>36</v>
      </c>
      <c r="L1773">
        <v>4</v>
      </c>
      <c r="M1773">
        <v>4</v>
      </c>
      <c r="N1773">
        <v>3</v>
      </c>
      <c r="O1773">
        <v>5</v>
      </c>
      <c r="P1773">
        <v>4</v>
      </c>
      <c r="Q1773">
        <v>4</v>
      </c>
      <c r="R1773">
        <v>3</v>
      </c>
      <c r="S1773">
        <v>4</v>
      </c>
      <c r="T1773">
        <v>5</v>
      </c>
      <c r="U1773">
        <v>36</v>
      </c>
      <c r="V1773">
        <v>72</v>
      </c>
      <c r="W1773" t="s">
        <v>133</v>
      </c>
      <c r="X1773" t="s">
        <v>18815</v>
      </c>
      <c r="Y1773" t="s">
        <v>10</v>
      </c>
    </row>
    <row r="1774" spans="1:25" x14ac:dyDescent="0.25">
      <c r="A1774" t="s">
        <v>23965</v>
      </c>
      <c r="B1774">
        <v>5</v>
      </c>
      <c r="C1774">
        <v>3</v>
      </c>
      <c r="D1774">
        <v>4</v>
      </c>
      <c r="E1774">
        <v>4</v>
      </c>
      <c r="F1774">
        <v>3</v>
      </c>
      <c r="G1774">
        <v>4</v>
      </c>
      <c r="H1774">
        <v>5</v>
      </c>
      <c r="I1774">
        <v>4</v>
      </c>
      <c r="J1774">
        <v>4</v>
      </c>
      <c r="K1774">
        <v>36</v>
      </c>
      <c r="L1774">
        <v>4</v>
      </c>
      <c r="M1774">
        <v>4</v>
      </c>
      <c r="N1774">
        <v>3</v>
      </c>
      <c r="O1774">
        <v>4</v>
      </c>
      <c r="P1774">
        <v>4</v>
      </c>
      <c r="Q1774">
        <v>5</v>
      </c>
      <c r="R1774">
        <v>4</v>
      </c>
      <c r="S1774">
        <v>3</v>
      </c>
      <c r="T1774">
        <v>5</v>
      </c>
      <c r="U1774">
        <v>36</v>
      </c>
      <c r="V1774">
        <v>72</v>
      </c>
      <c r="W1774" t="s">
        <v>91</v>
      </c>
      <c r="X1774" t="s">
        <v>3910</v>
      </c>
      <c r="Y1774" t="s">
        <v>10</v>
      </c>
    </row>
    <row r="1775" spans="1:25" x14ac:dyDescent="0.25">
      <c r="A1775" t="s">
        <v>23967</v>
      </c>
      <c r="B1775">
        <v>4</v>
      </c>
      <c r="C1775">
        <v>3</v>
      </c>
      <c r="D1775">
        <v>4</v>
      </c>
      <c r="E1775">
        <v>5</v>
      </c>
      <c r="F1775">
        <v>5</v>
      </c>
      <c r="G1775">
        <v>5</v>
      </c>
      <c r="H1775">
        <v>3</v>
      </c>
      <c r="I1775">
        <v>5</v>
      </c>
      <c r="J1775">
        <v>3</v>
      </c>
      <c r="K1775">
        <v>37</v>
      </c>
      <c r="L1775">
        <v>4</v>
      </c>
      <c r="M1775">
        <v>5</v>
      </c>
      <c r="N1775">
        <v>4</v>
      </c>
      <c r="O1775">
        <v>5</v>
      </c>
      <c r="P1775">
        <v>4</v>
      </c>
      <c r="Q1775">
        <v>3</v>
      </c>
      <c r="R1775">
        <v>5</v>
      </c>
      <c r="S1775">
        <v>3</v>
      </c>
      <c r="T1775">
        <v>4</v>
      </c>
      <c r="U1775">
        <v>37</v>
      </c>
      <c r="V1775">
        <v>74</v>
      </c>
      <c r="W1775" t="s">
        <v>58</v>
      </c>
      <c r="X1775" t="s">
        <v>2497</v>
      </c>
      <c r="Y1775" t="s">
        <v>10</v>
      </c>
    </row>
    <row r="1776" spans="1:25" x14ac:dyDescent="0.25">
      <c r="A1776" t="s">
        <v>23966</v>
      </c>
      <c r="B1776">
        <v>4</v>
      </c>
      <c r="C1776">
        <v>5</v>
      </c>
      <c r="D1776">
        <v>3</v>
      </c>
      <c r="E1776">
        <v>4</v>
      </c>
      <c r="F1776">
        <v>5</v>
      </c>
      <c r="G1776">
        <v>3</v>
      </c>
      <c r="H1776">
        <v>4</v>
      </c>
      <c r="I1776">
        <v>4</v>
      </c>
      <c r="J1776">
        <v>4</v>
      </c>
      <c r="K1776">
        <v>36</v>
      </c>
      <c r="L1776">
        <v>3</v>
      </c>
      <c r="M1776">
        <v>4</v>
      </c>
      <c r="N1776">
        <v>3</v>
      </c>
      <c r="O1776">
        <v>4</v>
      </c>
      <c r="P1776">
        <v>5</v>
      </c>
      <c r="Q1776">
        <v>4</v>
      </c>
      <c r="R1776">
        <v>4</v>
      </c>
      <c r="S1776">
        <v>5</v>
      </c>
      <c r="T1776">
        <v>3</v>
      </c>
      <c r="U1776">
        <v>35</v>
      </c>
      <c r="V1776">
        <v>71</v>
      </c>
      <c r="W1776" t="s">
        <v>61</v>
      </c>
      <c r="X1776" t="s">
        <v>748</v>
      </c>
      <c r="Y1776" t="s">
        <v>10</v>
      </c>
    </row>
    <row r="1777" spans="1:25" x14ac:dyDescent="0.25">
      <c r="A1777" t="s">
        <v>23968</v>
      </c>
      <c r="B1777">
        <v>4</v>
      </c>
      <c r="C1777">
        <v>5</v>
      </c>
      <c r="D1777">
        <v>3</v>
      </c>
      <c r="E1777">
        <v>4</v>
      </c>
      <c r="F1777">
        <v>4</v>
      </c>
      <c r="G1777">
        <v>3</v>
      </c>
      <c r="H1777">
        <v>5</v>
      </c>
      <c r="I1777">
        <v>4</v>
      </c>
      <c r="J1777">
        <v>4</v>
      </c>
      <c r="K1777">
        <v>36</v>
      </c>
      <c r="L1777">
        <v>4</v>
      </c>
      <c r="M1777">
        <v>4</v>
      </c>
      <c r="N1777">
        <v>3</v>
      </c>
      <c r="O1777">
        <v>5</v>
      </c>
      <c r="P1777">
        <v>3</v>
      </c>
      <c r="Q1777">
        <v>4</v>
      </c>
      <c r="R1777">
        <v>5</v>
      </c>
      <c r="S1777">
        <v>4</v>
      </c>
      <c r="T1777">
        <v>4</v>
      </c>
      <c r="U1777">
        <v>36</v>
      </c>
      <c r="V1777">
        <v>72</v>
      </c>
      <c r="W1777" t="s">
        <v>161</v>
      </c>
      <c r="X1777" t="s">
        <v>2653</v>
      </c>
      <c r="Y1777" t="s">
        <v>10</v>
      </c>
    </row>
    <row r="1778" spans="1:25" x14ac:dyDescent="0.25">
      <c r="A1778" t="s">
        <v>23969</v>
      </c>
      <c r="B1778">
        <v>4</v>
      </c>
      <c r="C1778">
        <v>4</v>
      </c>
      <c r="D1778">
        <v>4</v>
      </c>
      <c r="E1778">
        <v>4</v>
      </c>
      <c r="F1778">
        <v>4</v>
      </c>
      <c r="G1778">
        <v>3</v>
      </c>
      <c r="H1778">
        <v>3</v>
      </c>
      <c r="I1778">
        <v>4</v>
      </c>
      <c r="J1778">
        <v>3</v>
      </c>
      <c r="K1778">
        <v>33</v>
      </c>
      <c r="L1778">
        <v>4</v>
      </c>
      <c r="M1778">
        <v>4</v>
      </c>
      <c r="N1778">
        <v>4</v>
      </c>
      <c r="O1778">
        <v>4</v>
      </c>
      <c r="P1778">
        <v>4</v>
      </c>
      <c r="Q1778">
        <v>3</v>
      </c>
      <c r="R1778">
        <v>3</v>
      </c>
      <c r="S1778">
        <v>4</v>
      </c>
      <c r="T1778">
        <v>3</v>
      </c>
      <c r="U1778">
        <v>33</v>
      </c>
      <c r="V1778">
        <v>66</v>
      </c>
      <c r="W1778" t="s">
        <v>984</v>
      </c>
      <c r="X1778" t="s">
        <v>2088</v>
      </c>
      <c r="Y1778" t="s">
        <v>50</v>
      </c>
    </row>
    <row r="1779" spans="1:25" x14ac:dyDescent="0.25">
      <c r="A1779" t="s">
        <v>23970</v>
      </c>
      <c r="B1779">
        <v>4</v>
      </c>
      <c r="C1779">
        <v>3</v>
      </c>
      <c r="D1779">
        <v>4</v>
      </c>
      <c r="E1779">
        <v>5</v>
      </c>
      <c r="F1779">
        <v>3</v>
      </c>
      <c r="G1779">
        <v>4</v>
      </c>
      <c r="H1779">
        <v>4</v>
      </c>
      <c r="I1779">
        <v>3</v>
      </c>
      <c r="J1779">
        <v>5</v>
      </c>
      <c r="K1779">
        <v>35</v>
      </c>
      <c r="L1779">
        <v>4</v>
      </c>
      <c r="M1779">
        <v>5</v>
      </c>
      <c r="N1779">
        <v>4</v>
      </c>
      <c r="O1779">
        <v>3</v>
      </c>
      <c r="P1779">
        <v>4</v>
      </c>
      <c r="Q1779">
        <v>4</v>
      </c>
      <c r="R1779">
        <v>3</v>
      </c>
      <c r="S1779">
        <v>4</v>
      </c>
      <c r="T1779">
        <v>5</v>
      </c>
      <c r="U1779">
        <v>36</v>
      </c>
      <c r="V1779">
        <v>71</v>
      </c>
      <c r="W1779" t="s">
        <v>173</v>
      </c>
      <c r="X1779" t="s">
        <v>17538</v>
      </c>
      <c r="Y1779" t="s">
        <v>10</v>
      </c>
    </row>
    <row r="1780" spans="1:25" x14ac:dyDescent="0.25">
      <c r="A1780" t="s">
        <v>23971</v>
      </c>
      <c r="B1780">
        <v>4</v>
      </c>
      <c r="C1780">
        <v>4</v>
      </c>
      <c r="D1780">
        <v>3</v>
      </c>
      <c r="E1780">
        <v>4</v>
      </c>
      <c r="F1780">
        <v>5</v>
      </c>
      <c r="G1780">
        <v>4</v>
      </c>
      <c r="H1780">
        <v>3</v>
      </c>
      <c r="I1780">
        <v>4</v>
      </c>
      <c r="J1780">
        <v>4</v>
      </c>
      <c r="K1780">
        <v>35</v>
      </c>
      <c r="L1780">
        <v>4</v>
      </c>
      <c r="M1780">
        <v>5</v>
      </c>
      <c r="N1780">
        <v>5</v>
      </c>
      <c r="O1780">
        <v>3</v>
      </c>
      <c r="P1780">
        <v>4</v>
      </c>
      <c r="Q1780">
        <v>4</v>
      </c>
      <c r="R1780">
        <v>3</v>
      </c>
      <c r="S1780">
        <v>4</v>
      </c>
      <c r="T1780">
        <v>3</v>
      </c>
      <c r="U1780">
        <v>35</v>
      </c>
      <c r="V1780">
        <v>70</v>
      </c>
      <c r="W1780" t="s">
        <v>173</v>
      </c>
      <c r="X1780" t="s">
        <v>17538</v>
      </c>
      <c r="Y1780" t="s">
        <v>10</v>
      </c>
    </row>
    <row r="1781" spans="1:25" x14ac:dyDescent="0.25">
      <c r="A1781" t="s">
        <v>23972</v>
      </c>
      <c r="B1781">
        <v>4</v>
      </c>
      <c r="C1781">
        <v>5</v>
      </c>
      <c r="D1781">
        <v>3</v>
      </c>
      <c r="E1781">
        <v>4</v>
      </c>
      <c r="F1781">
        <v>5</v>
      </c>
      <c r="G1781">
        <v>3</v>
      </c>
      <c r="H1781">
        <v>4</v>
      </c>
      <c r="I1781">
        <v>4</v>
      </c>
      <c r="J1781">
        <v>4</v>
      </c>
      <c r="K1781">
        <v>36</v>
      </c>
      <c r="L1781">
        <v>4</v>
      </c>
      <c r="M1781">
        <v>4</v>
      </c>
      <c r="N1781">
        <v>3</v>
      </c>
      <c r="O1781">
        <v>4</v>
      </c>
      <c r="P1781">
        <v>3</v>
      </c>
      <c r="Q1781">
        <v>4</v>
      </c>
      <c r="R1781">
        <v>5</v>
      </c>
      <c r="S1781">
        <v>4</v>
      </c>
      <c r="T1781">
        <v>5</v>
      </c>
      <c r="U1781">
        <v>36</v>
      </c>
      <c r="V1781">
        <v>72</v>
      </c>
      <c r="W1781" t="s">
        <v>39</v>
      </c>
      <c r="X1781" t="s">
        <v>23973</v>
      </c>
      <c r="Y1781" t="s">
        <v>10</v>
      </c>
    </row>
    <row r="1782" spans="1:25" x14ac:dyDescent="0.25">
      <c r="A1782" t="s">
        <v>23974</v>
      </c>
      <c r="B1782">
        <v>5</v>
      </c>
      <c r="C1782">
        <v>4</v>
      </c>
      <c r="D1782">
        <v>5</v>
      </c>
      <c r="E1782">
        <v>4</v>
      </c>
      <c r="F1782">
        <v>4</v>
      </c>
      <c r="G1782">
        <v>3</v>
      </c>
      <c r="H1782">
        <v>5</v>
      </c>
      <c r="I1782">
        <v>4</v>
      </c>
      <c r="J1782">
        <v>3</v>
      </c>
      <c r="K1782">
        <v>37</v>
      </c>
      <c r="L1782">
        <v>5</v>
      </c>
      <c r="M1782">
        <v>4</v>
      </c>
      <c r="N1782">
        <v>4</v>
      </c>
      <c r="O1782">
        <v>3</v>
      </c>
      <c r="P1782">
        <v>3</v>
      </c>
      <c r="Q1782">
        <v>4</v>
      </c>
      <c r="R1782">
        <v>4</v>
      </c>
      <c r="S1782">
        <v>4</v>
      </c>
      <c r="T1782">
        <v>4</v>
      </c>
      <c r="U1782">
        <v>35</v>
      </c>
      <c r="V1782">
        <v>72</v>
      </c>
      <c r="W1782" t="s">
        <v>58</v>
      </c>
      <c r="X1782" t="s">
        <v>14990</v>
      </c>
      <c r="Y1782" t="s">
        <v>10</v>
      </c>
    </row>
    <row r="1783" spans="1:25" x14ac:dyDescent="0.25">
      <c r="A1783" t="s">
        <v>23975</v>
      </c>
      <c r="B1783">
        <v>4</v>
      </c>
      <c r="C1783">
        <v>4</v>
      </c>
      <c r="D1783">
        <v>4</v>
      </c>
      <c r="E1783">
        <v>4</v>
      </c>
      <c r="F1783">
        <v>5</v>
      </c>
      <c r="G1783">
        <v>4</v>
      </c>
      <c r="H1783">
        <v>4</v>
      </c>
      <c r="I1783">
        <v>3</v>
      </c>
      <c r="J1783">
        <v>5</v>
      </c>
      <c r="K1783">
        <v>37</v>
      </c>
      <c r="L1783">
        <v>4</v>
      </c>
      <c r="M1783">
        <v>4</v>
      </c>
      <c r="N1783">
        <v>4</v>
      </c>
      <c r="O1783">
        <v>3</v>
      </c>
      <c r="P1783">
        <v>5</v>
      </c>
      <c r="Q1783">
        <v>4</v>
      </c>
      <c r="R1783">
        <v>4</v>
      </c>
      <c r="S1783">
        <v>4</v>
      </c>
      <c r="T1783">
        <v>3</v>
      </c>
      <c r="U1783">
        <v>35</v>
      </c>
      <c r="V1783">
        <v>72</v>
      </c>
      <c r="W1783" t="s">
        <v>100</v>
      </c>
      <c r="X1783" t="s">
        <v>13324</v>
      </c>
      <c r="Y1783" t="s">
        <v>44</v>
      </c>
    </row>
    <row r="1784" spans="1:25" x14ac:dyDescent="0.25">
      <c r="A1784" t="s">
        <v>23976</v>
      </c>
      <c r="B1784">
        <v>4</v>
      </c>
      <c r="C1784">
        <v>4</v>
      </c>
      <c r="D1784">
        <v>4</v>
      </c>
      <c r="E1784">
        <v>4</v>
      </c>
      <c r="F1784">
        <v>5</v>
      </c>
      <c r="G1784">
        <v>3</v>
      </c>
      <c r="H1784">
        <v>4</v>
      </c>
      <c r="I1784">
        <v>4</v>
      </c>
      <c r="J1784">
        <v>3</v>
      </c>
      <c r="K1784">
        <v>35</v>
      </c>
      <c r="L1784">
        <v>3</v>
      </c>
      <c r="M1784">
        <v>4</v>
      </c>
      <c r="N1784">
        <v>4</v>
      </c>
      <c r="O1784">
        <v>4</v>
      </c>
      <c r="P1784">
        <v>3</v>
      </c>
      <c r="Q1784">
        <v>5</v>
      </c>
      <c r="R1784">
        <v>4</v>
      </c>
      <c r="S1784">
        <v>3</v>
      </c>
      <c r="T1784">
        <v>4</v>
      </c>
      <c r="U1784">
        <v>34</v>
      </c>
      <c r="V1784">
        <v>69</v>
      </c>
      <c r="W1784" t="s">
        <v>11252</v>
      </c>
      <c r="X1784" t="s">
        <v>20828</v>
      </c>
      <c r="Y1784" t="s">
        <v>78</v>
      </c>
    </row>
    <row r="1785" spans="1:25" x14ac:dyDescent="0.25">
      <c r="A1785" t="s">
        <v>23977</v>
      </c>
      <c r="B1785">
        <v>4</v>
      </c>
      <c r="C1785">
        <v>3</v>
      </c>
      <c r="D1785">
        <v>4</v>
      </c>
      <c r="E1785">
        <v>4</v>
      </c>
      <c r="F1785">
        <v>4</v>
      </c>
      <c r="G1785">
        <v>5</v>
      </c>
      <c r="H1785">
        <v>3</v>
      </c>
      <c r="I1785">
        <v>4</v>
      </c>
      <c r="J1785">
        <v>4</v>
      </c>
      <c r="K1785">
        <v>35</v>
      </c>
      <c r="L1785">
        <v>4</v>
      </c>
      <c r="M1785">
        <v>3</v>
      </c>
      <c r="N1785">
        <v>4</v>
      </c>
      <c r="O1785">
        <v>4</v>
      </c>
      <c r="P1785">
        <v>4</v>
      </c>
      <c r="Q1785">
        <v>5</v>
      </c>
      <c r="R1785">
        <v>3</v>
      </c>
      <c r="S1785">
        <v>4</v>
      </c>
      <c r="T1785">
        <v>4</v>
      </c>
      <c r="U1785">
        <v>35</v>
      </c>
      <c r="V1785">
        <v>70</v>
      </c>
      <c r="X1785" t="s">
        <v>23978</v>
      </c>
      <c r="Y1785" t="s">
        <v>691</v>
      </c>
    </row>
    <row r="1786" spans="1:25" x14ac:dyDescent="0.25">
      <c r="A1786" t="s">
        <v>23980</v>
      </c>
      <c r="B1786">
        <v>4</v>
      </c>
      <c r="C1786">
        <v>4</v>
      </c>
      <c r="D1786">
        <v>4</v>
      </c>
      <c r="E1786">
        <v>4</v>
      </c>
      <c r="F1786">
        <v>5</v>
      </c>
      <c r="G1786">
        <v>4</v>
      </c>
      <c r="H1786">
        <v>4</v>
      </c>
      <c r="I1786">
        <v>3</v>
      </c>
      <c r="J1786">
        <v>5</v>
      </c>
      <c r="K1786">
        <v>37</v>
      </c>
      <c r="L1786">
        <v>4</v>
      </c>
      <c r="M1786">
        <v>4</v>
      </c>
      <c r="N1786">
        <v>4</v>
      </c>
      <c r="O1786">
        <v>3</v>
      </c>
      <c r="P1786">
        <v>5</v>
      </c>
      <c r="Q1786">
        <v>4</v>
      </c>
      <c r="R1786">
        <v>4</v>
      </c>
      <c r="S1786">
        <v>4</v>
      </c>
      <c r="T1786">
        <v>3</v>
      </c>
      <c r="U1786">
        <v>35</v>
      </c>
      <c r="V1786">
        <v>72</v>
      </c>
      <c r="W1786" t="s">
        <v>100</v>
      </c>
      <c r="X1786" t="s">
        <v>13324</v>
      </c>
      <c r="Y1786" t="s">
        <v>44</v>
      </c>
    </row>
    <row r="1787" spans="1:25" x14ac:dyDescent="0.25">
      <c r="A1787" t="s">
        <v>23979</v>
      </c>
      <c r="B1787">
        <v>4</v>
      </c>
      <c r="C1787">
        <v>4</v>
      </c>
      <c r="D1787">
        <v>4</v>
      </c>
      <c r="E1787">
        <v>4</v>
      </c>
      <c r="F1787">
        <v>5</v>
      </c>
      <c r="G1787">
        <v>4</v>
      </c>
      <c r="H1787">
        <v>4</v>
      </c>
      <c r="I1787">
        <v>3</v>
      </c>
      <c r="J1787">
        <v>5</v>
      </c>
      <c r="K1787">
        <v>37</v>
      </c>
      <c r="L1787">
        <v>4</v>
      </c>
      <c r="M1787">
        <v>4</v>
      </c>
      <c r="N1787">
        <v>4</v>
      </c>
      <c r="O1787">
        <v>3</v>
      </c>
      <c r="P1787">
        <v>5</v>
      </c>
      <c r="Q1787">
        <v>4</v>
      </c>
      <c r="R1787">
        <v>4</v>
      </c>
      <c r="S1787">
        <v>4</v>
      </c>
      <c r="T1787">
        <v>3</v>
      </c>
      <c r="U1787">
        <v>35</v>
      </c>
      <c r="V1787">
        <v>72</v>
      </c>
      <c r="W1787" t="s">
        <v>100</v>
      </c>
      <c r="X1787" t="s">
        <v>12194</v>
      </c>
      <c r="Y1787" t="s">
        <v>44</v>
      </c>
    </row>
    <row r="1788" spans="1:25" x14ac:dyDescent="0.25">
      <c r="A1788" t="s">
        <v>23979</v>
      </c>
      <c r="B1788">
        <v>3</v>
      </c>
      <c r="C1788">
        <v>3</v>
      </c>
      <c r="D1788">
        <v>3</v>
      </c>
      <c r="E1788">
        <v>3</v>
      </c>
      <c r="F1788">
        <v>3</v>
      </c>
      <c r="G1788">
        <v>3</v>
      </c>
      <c r="H1788">
        <v>3</v>
      </c>
      <c r="I1788">
        <v>3</v>
      </c>
      <c r="J1788">
        <v>3</v>
      </c>
      <c r="K1788">
        <v>27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27</v>
      </c>
      <c r="W1788" t="s">
        <v>58</v>
      </c>
      <c r="X1788" t="s">
        <v>3510</v>
      </c>
      <c r="Y1788" t="s">
        <v>10</v>
      </c>
    </row>
    <row r="1789" spans="1:25" x14ac:dyDescent="0.25">
      <c r="A1789" t="s">
        <v>23981</v>
      </c>
      <c r="B1789">
        <v>5</v>
      </c>
      <c r="C1789">
        <v>4</v>
      </c>
      <c r="D1789">
        <v>3</v>
      </c>
      <c r="E1789">
        <v>4</v>
      </c>
      <c r="F1789">
        <v>4</v>
      </c>
      <c r="G1789">
        <v>3</v>
      </c>
      <c r="H1789">
        <v>4</v>
      </c>
      <c r="I1789">
        <v>5</v>
      </c>
      <c r="J1789">
        <v>4</v>
      </c>
      <c r="K1789">
        <v>36</v>
      </c>
      <c r="L1789">
        <v>4</v>
      </c>
      <c r="M1789">
        <v>4</v>
      </c>
      <c r="N1789">
        <v>3</v>
      </c>
      <c r="O1789">
        <v>5</v>
      </c>
      <c r="P1789">
        <v>4</v>
      </c>
      <c r="Q1789">
        <v>4</v>
      </c>
      <c r="R1789">
        <v>5</v>
      </c>
      <c r="S1789">
        <v>3</v>
      </c>
      <c r="T1789">
        <v>4</v>
      </c>
      <c r="U1789">
        <v>36</v>
      </c>
      <c r="V1789">
        <v>72</v>
      </c>
      <c r="W1789" t="s">
        <v>1156</v>
      </c>
      <c r="X1789" t="s">
        <v>23982</v>
      </c>
      <c r="Y1789" t="s">
        <v>50</v>
      </c>
    </row>
    <row r="1790" spans="1:25" x14ac:dyDescent="0.25">
      <c r="A1790" t="s">
        <v>23983</v>
      </c>
      <c r="B1790">
        <v>5</v>
      </c>
      <c r="C1790">
        <v>4</v>
      </c>
      <c r="D1790">
        <v>4</v>
      </c>
      <c r="E1790">
        <v>4</v>
      </c>
      <c r="F1790">
        <v>3</v>
      </c>
      <c r="G1790">
        <v>4</v>
      </c>
      <c r="H1790">
        <v>4</v>
      </c>
      <c r="I1790">
        <v>3</v>
      </c>
      <c r="J1790">
        <v>5</v>
      </c>
      <c r="K1790">
        <v>36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36</v>
      </c>
      <c r="W1790" t="s">
        <v>110</v>
      </c>
      <c r="X1790" t="s">
        <v>2010</v>
      </c>
      <c r="Y1790" t="s">
        <v>10</v>
      </c>
    </row>
    <row r="1791" spans="1:25" x14ac:dyDescent="0.25">
      <c r="A1791" t="s">
        <v>23983</v>
      </c>
      <c r="B1791">
        <v>4</v>
      </c>
      <c r="C1791">
        <v>5</v>
      </c>
      <c r="D1791">
        <v>4</v>
      </c>
      <c r="E1791">
        <v>3</v>
      </c>
      <c r="F1791">
        <v>4</v>
      </c>
      <c r="G1791">
        <v>3</v>
      </c>
      <c r="H1791">
        <v>4</v>
      </c>
      <c r="I1791">
        <v>4</v>
      </c>
      <c r="J1791">
        <v>4</v>
      </c>
      <c r="K1791">
        <v>35</v>
      </c>
      <c r="L1791">
        <v>3</v>
      </c>
      <c r="M1791">
        <v>4</v>
      </c>
      <c r="N1791">
        <v>5</v>
      </c>
      <c r="O1791">
        <v>4</v>
      </c>
      <c r="P1791">
        <v>4</v>
      </c>
      <c r="Q1791">
        <v>3</v>
      </c>
      <c r="R1791">
        <v>4</v>
      </c>
      <c r="S1791">
        <v>4</v>
      </c>
      <c r="T1791">
        <v>4</v>
      </c>
      <c r="U1791">
        <v>35</v>
      </c>
      <c r="V1791">
        <v>70</v>
      </c>
      <c r="W1791" t="s">
        <v>18</v>
      </c>
      <c r="X1791" t="s">
        <v>2010</v>
      </c>
      <c r="Y1791" t="s">
        <v>10</v>
      </c>
    </row>
    <row r="1792" spans="1:25" x14ac:dyDescent="0.25">
      <c r="A1792" t="s">
        <v>23984</v>
      </c>
      <c r="B1792">
        <v>5</v>
      </c>
      <c r="C1792">
        <v>4</v>
      </c>
      <c r="D1792">
        <v>4</v>
      </c>
      <c r="E1792">
        <v>3</v>
      </c>
      <c r="F1792">
        <v>4</v>
      </c>
      <c r="G1792">
        <v>3</v>
      </c>
      <c r="H1792">
        <v>4</v>
      </c>
      <c r="I1792">
        <v>4</v>
      </c>
      <c r="J1792">
        <v>4</v>
      </c>
      <c r="K1792">
        <v>35</v>
      </c>
      <c r="L1792">
        <v>4</v>
      </c>
      <c r="M1792">
        <v>3</v>
      </c>
      <c r="N1792">
        <v>4</v>
      </c>
      <c r="O1792">
        <v>4</v>
      </c>
      <c r="P1792">
        <v>5</v>
      </c>
      <c r="Q1792">
        <v>4</v>
      </c>
      <c r="R1792">
        <v>4</v>
      </c>
      <c r="S1792">
        <v>3</v>
      </c>
      <c r="T1792">
        <v>5</v>
      </c>
      <c r="U1792">
        <v>36</v>
      </c>
      <c r="V1792">
        <v>71</v>
      </c>
      <c r="W1792" t="s">
        <v>166</v>
      </c>
      <c r="X1792" t="s">
        <v>19927</v>
      </c>
      <c r="Y1792" t="s">
        <v>10</v>
      </c>
    </row>
    <row r="1793" spans="1:25" x14ac:dyDescent="0.25">
      <c r="A1793" t="s">
        <v>23985</v>
      </c>
      <c r="B1793">
        <v>3</v>
      </c>
      <c r="C1793">
        <v>3</v>
      </c>
      <c r="D1793">
        <v>3</v>
      </c>
      <c r="E1793">
        <v>3</v>
      </c>
      <c r="F1793">
        <v>3</v>
      </c>
      <c r="G1793">
        <v>3</v>
      </c>
      <c r="H1793">
        <v>3</v>
      </c>
      <c r="I1793">
        <v>3</v>
      </c>
      <c r="J1793">
        <v>3</v>
      </c>
      <c r="K1793">
        <v>27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27</v>
      </c>
      <c r="W1793" t="s">
        <v>12</v>
      </c>
      <c r="X1793" t="s">
        <v>23986</v>
      </c>
      <c r="Y1793" t="s">
        <v>10</v>
      </c>
    </row>
    <row r="1794" spans="1:25" x14ac:dyDescent="0.25">
      <c r="A1794" t="s">
        <v>23987</v>
      </c>
      <c r="B1794">
        <v>4</v>
      </c>
      <c r="C1794">
        <v>4</v>
      </c>
      <c r="D1794">
        <v>3</v>
      </c>
      <c r="E1794">
        <v>5</v>
      </c>
      <c r="F1794">
        <v>4</v>
      </c>
      <c r="G1794">
        <v>4</v>
      </c>
      <c r="H1794">
        <v>4</v>
      </c>
      <c r="I1794">
        <v>5</v>
      </c>
      <c r="J1794">
        <v>3</v>
      </c>
      <c r="K1794">
        <v>36</v>
      </c>
      <c r="L1794">
        <v>5</v>
      </c>
      <c r="M1794">
        <v>3</v>
      </c>
      <c r="N1794">
        <v>4</v>
      </c>
      <c r="O1794">
        <v>4</v>
      </c>
      <c r="P1794">
        <v>4</v>
      </c>
      <c r="Q1794">
        <v>4</v>
      </c>
      <c r="R1794">
        <v>5</v>
      </c>
      <c r="S1794">
        <v>4</v>
      </c>
      <c r="T1794">
        <v>3</v>
      </c>
      <c r="U1794">
        <v>36</v>
      </c>
      <c r="V1794">
        <v>72</v>
      </c>
      <c r="W1794" t="s">
        <v>18</v>
      </c>
      <c r="X1794" t="s">
        <v>1056</v>
      </c>
      <c r="Y1794" t="s">
        <v>10</v>
      </c>
    </row>
    <row r="1795" spans="1:25" x14ac:dyDescent="0.25">
      <c r="A1795" t="s">
        <v>23988</v>
      </c>
      <c r="B1795">
        <v>4</v>
      </c>
      <c r="C1795">
        <v>4</v>
      </c>
      <c r="D1795">
        <v>3</v>
      </c>
      <c r="E1795">
        <v>5</v>
      </c>
      <c r="F1795">
        <v>4</v>
      </c>
      <c r="G1795">
        <v>4</v>
      </c>
      <c r="H1795">
        <v>4</v>
      </c>
      <c r="I1795">
        <v>5</v>
      </c>
      <c r="J1795">
        <v>3</v>
      </c>
      <c r="K1795">
        <v>36</v>
      </c>
      <c r="L1795">
        <v>5</v>
      </c>
      <c r="M1795">
        <v>3</v>
      </c>
      <c r="N1795">
        <v>4</v>
      </c>
      <c r="O1795">
        <v>3</v>
      </c>
      <c r="P1795">
        <v>4</v>
      </c>
      <c r="Q1795">
        <v>5</v>
      </c>
      <c r="R1795">
        <v>4</v>
      </c>
      <c r="S1795">
        <v>4</v>
      </c>
      <c r="T1795">
        <v>4</v>
      </c>
      <c r="U1795">
        <v>36</v>
      </c>
      <c r="V1795">
        <v>72</v>
      </c>
      <c r="W1795" t="s">
        <v>18</v>
      </c>
      <c r="X1795" t="s">
        <v>1056</v>
      </c>
      <c r="Y1795" t="s">
        <v>10</v>
      </c>
    </row>
    <row r="1796" spans="1:25" x14ac:dyDescent="0.25">
      <c r="A1796" t="s">
        <v>23989</v>
      </c>
      <c r="B1796">
        <v>5</v>
      </c>
      <c r="C1796">
        <v>3</v>
      </c>
      <c r="D1796">
        <v>4</v>
      </c>
      <c r="E1796">
        <v>4</v>
      </c>
      <c r="F1796">
        <v>4</v>
      </c>
      <c r="G1796">
        <v>4</v>
      </c>
      <c r="H1796">
        <v>5</v>
      </c>
      <c r="I1796">
        <v>4</v>
      </c>
      <c r="J1796">
        <v>3</v>
      </c>
      <c r="K1796">
        <v>36</v>
      </c>
      <c r="L1796">
        <v>5</v>
      </c>
      <c r="M1796">
        <v>4</v>
      </c>
      <c r="N1796">
        <v>4</v>
      </c>
      <c r="O1796">
        <v>3</v>
      </c>
      <c r="P1796">
        <v>5</v>
      </c>
      <c r="Q1796">
        <v>3</v>
      </c>
      <c r="R1796">
        <v>4</v>
      </c>
      <c r="S1796">
        <v>4</v>
      </c>
      <c r="T1796">
        <v>4</v>
      </c>
      <c r="U1796">
        <v>36</v>
      </c>
      <c r="V1796">
        <v>72</v>
      </c>
      <c r="W1796" t="s">
        <v>18</v>
      </c>
      <c r="X1796" t="s">
        <v>1056</v>
      </c>
      <c r="Y1796" t="s">
        <v>10</v>
      </c>
    </row>
    <row r="1797" spans="1:25" x14ac:dyDescent="0.25">
      <c r="A1797" t="s">
        <v>23990</v>
      </c>
      <c r="B1797">
        <v>4</v>
      </c>
      <c r="C1797">
        <v>5</v>
      </c>
      <c r="D1797">
        <v>3</v>
      </c>
      <c r="E1797">
        <v>4</v>
      </c>
      <c r="F1797">
        <v>4</v>
      </c>
      <c r="G1797">
        <v>3</v>
      </c>
      <c r="H1797">
        <v>4</v>
      </c>
      <c r="I1797">
        <v>4</v>
      </c>
      <c r="J1797">
        <v>5</v>
      </c>
      <c r="K1797">
        <v>36</v>
      </c>
      <c r="L1797">
        <v>5</v>
      </c>
      <c r="M1797">
        <v>4</v>
      </c>
      <c r="N1797">
        <v>3</v>
      </c>
      <c r="O1797">
        <v>5</v>
      </c>
      <c r="P1797">
        <v>4</v>
      </c>
      <c r="Q1797">
        <v>4</v>
      </c>
      <c r="R1797">
        <v>4</v>
      </c>
      <c r="S1797">
        <v>3</v>
      </c>
      <c r="T1797">
        <v>4</v>
      </c>
      <c r="U1797">
        <v>36</v>
      </c>
      <c r="V1797">
        <v>72</v>
      </c>
      <c r="W1797" t="s">
        <v>52</v>
      </c>
      <c r="X1797" t="s">
        <v>23991</v>
      </c>
      <c r="Y1797" t="s">
        <v>10</v>
      </c>
    </row>
    <row r="1798" spans="1:25" x14ac:dyDescent="0.25">
      <c r="A1798" t="s">
        <v>23992</v>
      </c>
      <c r="B1798">
        <v>5</v>
      </c>
      <c r="C1798">
        <v>4</v>
      </c>
      <c r="D1798">
        <v>3</v>
      </c>
      <c r="E1798">
        <v>4</v>
      </c>
      <c r="F1798">
        <v>3</v>
      </c>
      <c r="G1798">
        <v>4</v>
      </c>
      <c r="H1798">
        <v>5</v>
      </c>
      <c r="I1798">
        <v>3</v>
      </c>
      <c r="J1798">
        <v>5</v>
      </c>
      <c r="K1798">
        <v>36</v>
      </c>
      <c r="L1798">
        <v>4</v>
      </c>
      <c r="M1798">
        <v>3</v>
      </c>
      <c r="N1798">
        <v>5</v>
      </c>
      <c r="O1798">
        <v>4</v>
      </c>
      <c r="P1798">
        <v>3</v>
      </c>
      <c r="Q1798">
        <v>4</v>
      </c>
      <c r="R1798">
        <v>5</v>
      </c>
      <c r="S1798">
        <v>4</v>
      </c>
      <c r="T1798">
        <v>4</v>
      </c>
      <c r="U1798">
        <v>36</v>
      </c>
      <c r="V1798">
        <v>72</v>
      </c>
      <c r="W1798" t="s">
        <v>376</v>
      </c>
      <c r="X1798" t="s">
        <v>8823</v>
      </c>
      <c r="Y1798" t="s">
        <v>10</v>
      </c>
    </row>
    <row r="1799" spans="1:25" x14ac:dyDescent="0.25">
      <c r="A1799" t="s">
        <v>23993</v>
      </c>
      <c r="B1799">
        <v>5</v>
      </c>
      <c r="C1799">
        <v>4</v>
      </c>
      <c r="D1799">
        <v>3</v>
      </c>
      <c r="E1799">
        <v>4</v>
      </c>
      <c r="F1799">
        <v>3</v>
      </c>
      <c r="G1799">
        <v>4</v>
      </c>
      <c r="H1799">
        <v>5</v>
      </c>
      <c r="I1799">
        <v>3</v>
      </c>
      <c r="J1799">
        <v>5</v>
      </c>
      <c r="K1799">
        <v>36</v>
      </c>
      <c r="L1799">
        <v>4</v>
      </c>
      <c r="M1799">
        <v>3</v>
      </c>
      <c r="N1799">
        <v>5</v>
      </c>
      <c r="O1799">
        <v>4</v>
      </c>
      <c r="P1799">
        <v>3</v>
      </c>
      <c r="Q1799">
        <v>4</v>
      </c>
      <c r="R1799">
        <v>5</v>
      </c>
      <c r="S1799">
        <v>4</v>
      </c>
      <c r="T1799">
        <v>4</v>
      </c>
      <c r="U1799">
        <v>36</v>
      </c>
      <c r="V1799">
        <v>72</v>
      </c>
      <c r="W1799" t="s">
        <v>376</v>
      </c>
      <c r="X1799" t="s">
        <v>8823</v>
      </c>
      <c r="Y1799" t="s">
        <v>10</v>
      </c>
    </row>
    <row r="1800" spans="1:25" x14ac:dyDescent="0.25">
      <c r="A1800" t="s">
        <v>23994</v>
      </c>
      <c r="B1800">
        <v>4</v>
      </c>
      <c r="C1800">
        <v>4</v>
      </c>
      <c r="D1800">
        <v>5</v>
      </c>
      <c r="E1800">
        <v>4</v>
      </c>
      <c r="F1800">
        <v>3</v>
      </c>
      <c r="G1800">
        <v>4</v>
      </c>
      <c r="H1800">
        <v>5</v>
      </c>
      <c r="I1800">
        <v>3</v>
      </c>
      <c r="J1800">
        <v>4</v>
      </c>
      <c r="K1800">
        <v>36</v>
      </c>
      <c r="L1800">
        <v>5</v>
      </c>
      <c r="M1800">
        <v>4</v>
      </c>
      <c r="N1800">
        <v>3</v>
      </c>
      <c r="O1800">
        <v>4</v>
      </c>
      <c r="P1800">
        <v>3</v>
      </c>
      <c r="Q1800">
        <v>5</v>
      </c>
      <c r="R1800">
        <v>4</v>
      </c>
      <c r="S1800">
        <v>5</v>
      </c>
      <c r="T1800">
        <v>3</v>
      </c>
      <c r="U1800">
        <v>36</v>
      </c>
      <c r="V1800">
        <v>72</v>
      </c>
      <c r="W1800" t="s">
        <v>18</v>
      </c>
      <c r="X1800" t="s">
        <v>23995</v>
      </c>
      <c r="Y1800" t="s">
        <v>10</v>
      </c>
    </row>
    <row r="1801" spans="1:25" x14ac:dyDescent="0.25">
      <c r="A1801" t="s">
        <v>23996</v>
      </c>
      <c r="B1801">
        <v>4</v>
      </c>
      <c r="C1801">
        <v>4</v>
      </c>
      <c r="D1801">
        <v>4</v>
      </c>
      <c r="E1801">
        <v>3</v>
      </c>
      <c r="F1801">
        <v>5</v>
      </c>
      <c r="G1801">
        <v>3</v>
      </c>
      <c r="H1801">
        <v>5</v>
      </c>
      <c r="I1801">
        <v>4</v>
      </c>
      <c r="J1801">
        <v>4</v>
      </c>
      <c r="K1801">
        <v>36</v>
      </c>
      <c r="L1801">
        <v>4</v>
      </c>
      <c r="M1801">
        <v>4</v>
      </c>
      <c r="N1801">
        <v>4</v>
      </c>
      <c r="O1801">
        <v>4</v>
      </c>
      <c r="P1801">
        <v>3</v>
      </c>
      <c r="Q1801">
        <v>4</v>
      </c>
      <c r="R1801">
        <v>4</v>
      </c>
      <c r="S1801">
        <v>5</v>
      </c>
      <c r="T1801">
        <v>3</v>
      </c>
      <c r="U1801">
        <v>35</v>
      </c>
      <c r="V1801">
        <v>71</v>
      </c>
      <c r="W1801" t="s">
        <v>133</v>
      </c>
      <c r="X1801" t="s">
        <v>23997</v>
      </c>
      <c r="Y1801" t="s">
        <v>10</v>
      </c>
    </row>
    <row r="1802" spans="1:25" x14ac:dyDescent="0.25">
      <c r="A1802" t="s">
        <v>23998</v>
      </c>
      <c r="B1802">
        <v>4</v>
      </c>
      <c r="C1802">
        <v>5</v>
      </c>
      <c r="D1802">
        <v>4</v>
      </c>
      <c r="E1802">
        <v>3</v>
      </c>
      <c r="F1802">
        <v>4</v>
      </c>
      <c r="G1802">
        <v>5</v>
      </c>
      <c r="H1802">
        <v>3</v>
      </c>
      <c r="I1802">
        <v>4</v>
      </c>
      <c r="J1802">
        <v>4</v>
      </c>
      <c r="K1802">
        <v>36</v>
      </c>
      <c r="L1802">
        <v>3</v>
      </c>
      <c r="M1802">
        <v>4</v>
      </c>
      <c r="N1802">
        <v>4</v>
      </c>
      <c r="O1802">
        <v>4</v>
      </c>
      <c r="P1802">
        <v>5</v>
      </c>
      <c r="Q1802">
        <v>4</v>
      </c>
      <c r="R1802">
        <v>4</v>
      </c>
      <c r="S1802">
        <v>3</v>
      </c>
      <c r="T1802">
        <v>5</v>
      </c>
      <c r="U1802">
        <v>36</v>
      </c>
      <c r="V1802">
        <v>72</v>
      </c>
      <c r="W1802" t="s">
        <v>12</v>
      </c>
      <c r="X1802" t="s">
        <v>3154</v>
      </c>
      <c r="Y1802" t="s">
        <v>10</v>
      </c>
    </row>
    <row r="1803" spans="1:25" x14ac:dyDescent="0.25">
      <c r="A1803" t="s">
        <v>23999</v>
      </c>
      <c r="B1803">
        <v>5</v>
      </c>
      <c r="C1803">
        <v>4</v>
      </c>
      <c r="D1803">
        <v>4</v>
      </c>
      <c r="E1803">
        <v>3</v>
      </c>
      <c r="F1803">
        <v>5</v>
      </c>
      <c r="G1803">
        <v>5</v>
      </c>
      <c r="H1803">
        <v>4</v>
      </c>
      <c r="I1803">
        <v>3</v>
      </c>
      <c r="J1803">
        <v>4</v>
      </c>
      <c r="K1803">
        <v>37</v>
      </c>
      <c r="L1803">
        <v>4</v>
      </c>
      <c r="M1803">
        <v>4</v>
      </c>
      <c r="N1803">
        <v>3</v>
      </c>
      <c r="O1803">
        <v>5</v>
      </c>
      <c r="P1803">
        <v>4</v>
      </c>
      <c r="Q1803">
        <v>4</v>
      </c>
      <c r="R1803">
        <v>4</v>
      </c>
      <c r="S1803">
        <v>3</v>
      </c>
      <c r="T1803">
        <v>5</v>
      </c>
      <c r="U1803">
        <v>36</v>
      </c>
      <c r="V1803">
        <v>73</v>
      </c>
      <c r="W1803" t="s">
        <v>105</v>
      </c>
      <c r="X1803" t="s">
        <v>1261</v>
      </c>
      <c r="Y1803" t="s">
        <v>10</v>
      </c>
    </row>
    <row r="1804" spans="1:25" x14ac:dyDescent="0.25">
      <c r="A1804" t="s">
        <v>24000</v>
      </c>
      <c r="B1804">
        <v>4</v>
      </c>
      <c r="C1804">
        <v>3</v>
      </c>
      <c r="D1804">
        <v>4</v>
      </c>
      <c r="E1804">
        <v>3</v>
      </c>
      <c r="F1804">
        <v>4</v>
      </c>
      <c r="G1804">
        <v>4</v>
      </c>
      <c r="H1804">
        <v>5</v>
      </c>
      <c r="I1804">
        <v>4</v>
      </c>
      <c r="J1804">
        <v>5</v>
      </c>
      <c r="K1804">
        <v>36</v>
      </c>
      <c r="L1804">
        <v>5</v>
      </c>
      <c r="M1804">
        <v>3</v>
      </c>
      <c r="N1804">
        <v>4</v>
      </c>
      <c r="O1804">
        <v>3</v>
      </c>
      <c r="P1804">
        <v>4</v>
      </c>
      <c r="Q1804">
        <v>4</v>
      </c>
      <c r="R1804">
        <v>3</v>
      </c>
      <c r="S1804">
        <v>4</v>
      </c>
      <c r="T1804">
        <v>4</v>
      </c>
      <c r="U1804">
        <v>34</v>
      </c>
      <c r="V1804">
        <v>70</v>
      </c>
      <c r="W1804" t="s">
        <v>376</v>
      </c>
      <c r="X1804" t="s">
        <v>5182</v>
      </c>
      <c r="Y1804" t="s">
        <v>10</v>
      </c>
    </row>
    <row r="1805" spans="1:25" x14ac:dyDescent="0.25">
      <c r="A1805" t="s">
        <v>24001</v>
      </c>
      <c r="B1805">
        <v>3</v>
      </c>
      <c r="C1805">
        <v>3</v>
      </c>
      <c r="D1805">
        <v>3</v>
      </c>
      <c r="E1805">
        <v>3</v>
      </c>
      <c r="F1805">
        <v>3</v>
      </c>
      <c r="G1805">
        <v>3</v>
      </c>
      <c r="H1805">
        <v>3</v>
      </c>
      <c r="I1805">
        <v>3</v>
      </c>
      <c r="J1805">
        <v>3</v>
      </c>
      <c r="K1805">
        <v>27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27</v>
      </c>
      <c r="W1805" t="s">
        <v>2405</v>
      </c>
      <c r="X1805" t="s">
        <v>14372</v>
      </c>
      <c r="Y1805" t="s">
        <v>10</v>
      </c>
    </row>
    <row r="1806" spans="1:25" x14ac:dyDescent="0.25">
      <c r="A1806" t="s">
        <v>24002</v>
      </c>
      <c r="B1806">
        <v>4</v>
      </c>
      <c r="C1806">
        <v>5</v>
      </c>
      <c r="D1806">
        <v>4</v>
      </c>
      <c r="E1806">
        <v>3</v>
      </c>
      <c r="F1806">
        <v>4</v>
      </c>
      <c r="G1806">
        <v>4</v>
      </c>
      <c r="H1806">
        <v>5</v>
      </c>
      <c r="I1806">
        <v>3</v>
      </c>
      <c r="J1806">
        <v>4</v>
      </c>
      <c r="K1806">
        <v>36</v>
      </c>
      <c r="L1806">
        <v>4</v>
      </c>
      <c r="M1806">
        <v>4</v>
      </c>
      <c r="N1806">
        <v>3</v>
      </c>
      <c r="O1806">
        <v>4</v>
      </c>
      <c r="P1806">
        <v>5</v>
      </c>
      <c r="Q1806">
        <v>5</v>
      </c>
      <c r="R1806">
        <v>3</v>
      </c>
      <c r="S1806">
        <v>4</v>
      </c>
      <c r="T1806">
        <v>4</v>
      </c>
      <c r="U1806">
        <v>36</v>
      </c>
      <c r="V1806">
        <v>72</v>
      </c>
      <c r="W1806" t="s">
        <v>8</v>
      </c>
      <c r="X1806" t="s">
        <v>24003</v>
      </c>
      <c r="Y1806" t="s">
        <v>10</v>
      </c>
    </row>
    <row r="1807" spans="1:25" x14ac:dyDescent="0.25">
      <c r="A1807" t="s">
        <v>24004</v>
      </c>
      <c r="B1807">
        <v>4</v>
      </c>
      <c r="C1807">
        <v>4</v>
      </c>
      <c r="D1807">
        <v>4</v>
      </c>
      <c r="E1807">
        <v>4</v>
      </c>
      <c r="F1807">
        <v>4</v>
      </c>
      <c r="G1807">
        <v>3</v>
      </c>
      <c r="H1807">
        <v>3</v>
      </c>
      <c r="I1807">
        <v>3</v>
      </c>
      <c r="J1807">
        <v>3</v>
      </c>
      <c r="K1807">
        <v>32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32</v>
      </c>
      <c r="W1807" t="s">
        <v>97</v>
      </c>
      <c r="X1807" t="s">
        <v>24005</v>
      </c>
      <c r="Y1807" t="s">
        <v>44</v>
      </c>
    </row>
    <row r="1808" spans="1:25" x14ac:dyDescent="0.25">
      <c r="A1808" t="s">
        <v>24006</v>
      </c>
      <c r="B1808">
        <v>4</v>
      </c>
      <c r="C1808">
        <v>3</v>
      </c>
      <c r="D1808">
        <v>4</v>
      </c>
      <c r="E1808">
        <v>5</v>
      </c>
      <c r="F1808">
        <v>4</v>
      </c>
      <c r="G1808">
        <v>4</v>
      </c>
      <c r="H1808">
        <v>3</v>
      </c>
      <c r="I1808">
        <v>5</v>
      </c>
      <c r="J1808">
        <v>3</v>
      </c>
      <c r="K1808">
        <v>35</v>
      </c>
      <c r="L1808">
        <v>5</v>
      </c>
      <c r="M1808">
        <v>4</v>
      </c>
      <c r="N1808">
        <v>4</v>
      </c>
      <c r="O1808">
        <v>5</v>
      </c>
      <c r="P1808">
        <v>4</v>
      </c>
      <c r="Q1808">
        <v>3</v>
      </c>
      <c r="R1808">
        <v>4</v>
      </c>
      <c r="S1808">
        <v>3</v>
      </c>
      <c r="T1808">
        <v>4</v>
      </c>
      <c r="U1808">
        <v>36</v>
      </c>
      <c r="V1808">
        <v>71</v>
      </c>
      <c r="W1808" t="s">
        <v>133</v>
      </c>
      <c r="X1808" t="s">
        <v>24007</v>
      </c>
      <c r="Y1808" t="s">
        <v>10</v>
      </c>
    </row>
    <row r="1809" spans="1:25" x14ac:dyDescent="0.25">
      <c r="A1809" t="s">
        <v>11</v>
      </c>
      <c r="B1809">
        <v>4</v>
      </c>
      <c r="C1809">
        <v>4</v>
      </c>
      <c r="D1809">
        <v>3</v>
      </c>
      <c r="E1809">
        <v>5</v>
      </c>
      <c r="F1809">
        <v>4</v>
      </c>
      <c r="G1809">
        <v>3</v>
      </c>
      <c r="H1809">
        <v>4</v>
      </c>
      <c r="I1809">
        <v>5</v>
      </c>
      <c r="J1809">
        <v>4</v>
      </c>
      <c r="K1809">
        <v>36</v>
      </c>
      <c r="L1809">
        <v>4</v>
      </c>
      <c r="M1809">
        <v>5</v>
      </c>
      <c r="N1809">
        <v>3</v>
      </c>
      <c r="O1809">
        <v>4</v>
      </c>
      <c r="P1809">
        <v>4</v>
      </c>
      <c r="Q1809">
        <v>5</v>
      </c>
      <c r="R1809">
        <v>4</v>
      </c>
      <c r="S1809">
        <v>3</v>
      </c>
      <c r="T1809">
        <v>4</v>
      </c>
      <c r="U1809">
        <v>36</v>
      </c>
      <c r="V1809">
        <v>72</v>
      </c>
      <c r="W1809" t="s">
        <v>12</v>
      </c>
      <c r="X1809" t="s">
        <v>13</v>
      </c>
      <c r="Y1809" t="s">
        <v>10</v>
      </c>
    </row>
    <row r="1810" spans="1:25" x14ac:dyDescent="0.25">
      <c r="A1810" t="s">
        <v>14</v>
      </c>
      <c r="B1810">
        <v>5</v>
      </c>
      <c r="C1810">
        <v>4</v>
      </c>
      <c r="D1810">
        <v>4</v>
      </c>
      <c r="E1810">
        <v>4</v>
      </c>
      <c r="F1810">
        <v>3</v>
      </c>
      <c r="G1810">
        <v>4</v>
      </c>
      <c r="H1810">
        <v>3</v>
      </c>
      <c r="I1810">
        <v>5</v>
      </c>
      <c r="J1810">
        <v>4</v>
      </c>
      <c r="K1810">
        <v>36</v>
      </c>
      <c r="L1810">
        <v>4</v>
      </c>
      <c r="M1810">
        <v>5</v>
      </c>
      <c r="N1810">
        <v>3</v>
      </c>
      <c r="O1810">
        <v>4</v>
      </c>
      <c r="P1810">
        <v>4</v>
      </c>
      <c r="Q1810">
        <v>3</v>
      </c>
      <c r="R1810">
        <v>4</v>
      </c>
      <c r="S1810">
        <v>4</v>
      </c>
      <c r="T1810">
        <v>5</v>
      </c>
      <c r="U1810">
        <v>36</v>
      </c>
      <c r="V1810">
        <v>72</v>
      </c>
      <c r="W1810" t="s">
        <v>15</v>
      </c>
      <c r="X1810" t="s">
        <v>16</v>
      </c>
      <c r="Y1810" t="s">
        <v>10</v>
      </c>
    </row>
    <row r="1811" spans="1:25" x14ac:dyDescent="0.25">
      <c r="A1811" t="s">
        <v>17</v>
      </c>
      <c r="B1811">
        <v>4</v>
      </c>
      <c r="C1811">
        <v>4</v>
      </c>
      <c r="D1811">
        <v>3</v>
      </c>
      <c r="E1811">
        <v>5</v>
      </c>
      <c r="F1811">
        <v>5</v>
      </c>
      <c r="G1811">
        <v>3</v>
      </c>
      <c r="H1811">
        <v>5</v>
      </c>
      <c r="I1811">
        <v>3</v>
      </c>
      <c r="J1811">
        <v>4</v>
      </c>
      <c r="K1811">
        <v>36</v>
      </c>
      <c r="L1811">
        <v>4</v>
      </c>
      <c r="M1811">
        <v>4</v>
      </c>
      <c r="N1811">
        <v>3</v>
      </c>
      <c r="O1811">
        <v>5</v>
      </c>
      <c r="P1811">
        <v>5</v>
      </c>
      <c r="Q1811">
        <v>3</v>
      </c>
      <c r="R1811">
        <v>5</v>
      </c>
      <c r="S1811">
        <v>3</v>
      </c>
      <c r="T1811">
        <v>4</v>
      </c>
      <c r="U1811">
        <v>36</v>
      </c>
      <c r="V1811">
        <v>72</v>
      </c>
      <c r="W1811" t="s">
        <v>18</v>
      </c>
      <c r="X1811" t="s">
        <v>19</v>
      </c>
      <c r="Y1811" t="s">
        <v>10</v>
      </c>
    </row>
    <row r="1812" spans="1:25" x14ac:dyDescent="0.25">
      <c r="A1812" t="s">
        <v>20</v>
      </c>
      <c r="B1812">
        <v>5</v>
      </c>
      <c r="C1812">
        <v>4</v>
      </c>
      <c r="D1812">
        <v>3</v>
      </c>
      <c r="E1812">
        <v>4</v>
      </c>
      <c r="F1812">
        <v>4</v>
      </c>
      <c r="G1812">
        <v>4</v>
      </c>
      <c r="H1812">
        <v>3</v>
      </c>
      <c r="I1812">
        <v>4</v>
      </c>
      <c r="J1812">
        <v>4</v>
      </c>
      <c r="K1812">
        <v>35</v>
      </c>
      <c r="L1812">
        <v>5</v>
      </c>
      <c r="M1812">
        <v>3</v>
      </c>
      <c r="N1812">
        <v>4</v>
      </c>
      <c r="O1812">
        <v>4</v>
      </c>
      <c r="P1812">
        <v>5</v>
      </c>
      <c r="Q1812">
        <v>3</v>
      </c>
      <c r="R1812">
        <v>4</v>
      </c>
      <c r="S1812">
        <v>4</v>
      </c>
      <c r="T1812">
        <v>5</v>
      </c>
      <c r="U1812">
        <v>37</v>
      </c>
      <c r="V1812">
        <v>72</v>
      </c>
      <c r="W1812" t="s">
        <v>21</v>
      </c>
      <c r="X1812" t="s">
        <v>22</v>
      </c>
      <c r="Y1812" t="s">
        <v>10</v>
      </c>
    </row>
    <row r="1813" spans="1:25" x14ac:dyDescent="0.25">
      <c r="A1813" t="s">
        <v>23</v>
      </c>
      <c r="B1813">
        <v>4</v>
      </c>
      <c r="C1813">
        <v>4</v>
      </c>
      <c r="D1813">
        <v>4</v>
      </c>
      <c r="E1813">
        <v>3</v>
      </c>
      <c r="F1813">
        <v>4</v>
      </c>
      <c r="G1813">
        <v>4</v>
      </c>
      <c r="H1813">
        <v>5</v>
      </c>
      <c r="I1813">
        <v>5</v>
      </c>
      <c r="J1813">
        <v>3</v>
      </c>
      <c r="K1813">
        <v>36</v>
      </c>
      <c r="L1813">
        <v>4</v>
      </c>
      <c r="M1813">
        <v>4</v>
      </c>
      <c r="N1813">
        <v>3</v>
      </c>
      <c r="O1813">
        <v>5</v>
      </c>
      <c r="P1813">
        <v>3</v>
      </c>
      <c r="Q1813">
        <v>4</v>
      </c>
      <c r="R1813">
        <v>4</v>
      </c>
      <c r="S1813">
        <v>4</v>
      </c>
      <c r="T1813">
        <v>4</v>
      </c>
      <c r="U1813">
        <v>35</v>
      </c>
      <c r="V1813">
        <v>71</v>
      </c>
      <c r="W1813" t="s">
        <v>24</v>
      </c>
      <c r="X1813" t="s">
        <v>25</v>
      </c>
      <c r="Y1813" t="s">
        <v>24</v>
      </c>
    </row>
    <row r="1814" spans="1:25" x14ac:dyDescent="0.25">
      <c r="A1814" t="s">
        <v>26</v>
      </c>
      <c r="B1814">
        <v>4</v>
      </c>
      <c r="C1814">
        <v>3</v>
      </c>
      <c r="D1814">
        <v>4</v>
      </c>
      <c r="E1814">
        <v>4</v>
      </c>
      <c r="F1814">
        <v>3</v>
      </c>
      <c r="G1814">
        <v>5</v>
      </c>
      <c r="H1814">
        <v>4</v>
      </c>
      <c r="I1814">
        <v>4</v>
      </c>
      <c r="J1814">
        <v>5</v>
      </c>
      <c r="K1814">
        <v>36</v>
      </c>
      <c r="L1814">
        <v>4</v>
      </c>
      <c r="M1814">
        <v>4</v>
      </c>
      <c r="N1814">
        <v>4</v>
      </c>
      <c r="O1814">
        <v>5</v>
      </c>
      <c r="P1814">
        <v>4</v>
      </c>
      <c r="Q1814">
        <v>4</v>
      </c>
      <c r="R1814">
        <v>4</v>
      </c>
      <c r="S1814">
        <v>3</v>
      </c>
      <c r="T1814">
        <v>5</v>
      </c>
      <c r="U1814">
        <v>37</v>
      </c>
      <c r="V1814">
        <v>73</v>
      </c>
      <c r="W1814" t="s">
        <v>18</v>
      </c>
      <c r="X1814" t="s">
        <v>27</v>
      </c>
      <c r="Y1814" t="s">
        <v>10</v>
      </c>
    </row>
    <row r="1815" spans="1:25" x14ac:dyDescent="0.25">
      <c r="A1815" t="s">
        <v>28</v>
      </c>
      <c r="B1815">
        <v>4</v>
      </c>
      <c r="C1815">
        <v>3</v>
      </c>
      <c r="D1815">
        <v>5</v>
      </c>
      <c r="E1815">
        <v>4</v>
      </c>
      <c r="F1815">
        <v>3</v>
      </c>
      <c r="G1815">
        <v>4</v>
      </c>
      <c r="H1815">
        <v>4</v>
      </c>
      <c r="I1815">
        <v>4</v>
      </c>
      <c r="J1815">
        <v>5</v>
      </c>
      <c r="K1815">
        <v>36</v>
      </c>
      <c r="L1815">
        <v>4</v>
      </c>
      <c r="M1815">
        <v>3</v>
      </c>
      <c r="N1815">
        <v>5</v>
      </c>
      <c r="O1815">
        <v>4</v>
      </c>
      <c r="P1815">
        <v>4</v>
      </c>
      <c r="Q1815">
        <v>5</v>
      </c>
      <c r="R1815">
        <v>3</v>
      </c>
      <c r="S1815">
        <v>4</v>
      </c>
      <c r="T1815">
        <v>4</v>
      </c>
      <c r="U1815">
        <v>36</v>
      </c>
      <c r="V1815">
        <v>72</v>
      </c>
      <c r="X1815" t="s">
        <v>29</v>
      </c>
      <c r="Y1815" t="s">
        <v>30</v>
      </c>
    </row>
    <row r="1816" spans="1:25" x14ac:dyDescent="0.25">
      <c r="A1816" t="s">
        <v>31</v>
      </c>
      <c r="B1816">
        <v>4</v>
      </c>
      <c r="C1816">
        <v>5</v>
      </c>
      <c r="D1816">
        <v>4</v>
      </c>
      <c r="E1816">
        <v>5</v>
      </c>
      <c r="F1816">
        <v>4</v>
      </c>
      <c r="G1816">
        <v>3</v>
      </c>
      <c r="H1816">
        <v>3</v>
      </c>
      <c r="I1816">
        <v>4</v>
      </c>
      <c r="J1816">
        <v>4</v>
      </c>
      <c r="K1816">
        <v>36</v>
      </c>
      <c r="L1816">
        <v>4</v>
      </c>
      <c r="M1816">
        <v>4</v>
      </c>
      <c r="N1816">
        <v>5</v>
      </c>
      <c r="O1816">
        <v>3</v>
      </c>
      <c r="P1816">
        <v>4</v>
      </c>
      <c r="Q1816">
        <v>5</v>
      </c>
      <c r="R1816">
        <v>4</v>
      </c>
      <c r="S1816">
        <v>3</v>
      </c>
      <c r="T1816">
        <v>4</v>
      </c>
      <c r="U1816">
        <v>36</v>
      </c>
      <c r="V1816">
        <v>72</v>
      </c>
      <c r="X1816" t="s">
        <v>32</v>
      </c>
      <c r="Y1816" t="s">
        <v>30</v>
      </c>
    </row>
    <row r="1817" spans="1:25" x14ac:dyDescent="0.25">
      <c r="A1817" t="s">
        <v>33</v>
      </c>
      <c r="B1817">
        <v>5</v>
      </c>
      <c r="C1817">
        <v>4</v>
      </c>
      <c r="D1817">
        <v>5</v>
      </c>
      <c r="E1817">
        <v>3</v>
      </c>
      <c r="F1817">
        <v>4</v>
      </c>
      <c r="G1817">
        <v>3</v>
      </c>
      <c r="H1817">
        <v>4</v>
      </c>
      <c r="I1817">
        <v>4</v>
      </c>
      <c r="J1817">
        <v>4</v>
      </c>
      <c r="K1817">
        <v>36</v>
      </c>
      <c r="L1817">
        <v>5</v>
      </c>
      <c r="M1817">
        <v>4</v>
      </c>
      <c r="N1817">
        <v>3</v>
      </c>
      <c r="O1817">
        <v>4</v>
      </c>
      <c r="P1817">
        <v>4</v>
      </c>
      <c r="Q1817">
        <v>3</v>
      </c>
      <c r="R1817">
        <v>4</v>
      </c>
      <c r="S1817">
        <v>4</v>
      </c>
      <c r="T1817">
        <v>5</v>
      </c>
      <c r="U1817">
        <v>36</v>
      </c>
      <c r="V1817">
        <v>72</v>
      </c>
      <c r="W1817" t="s">
        <v>34</v>
      </c>
      <c r="X1817" t="s">
        <v>35</v>
      </c>
      <c r="Y1817" t="s">
        <v>30</v>
      </c>
    </row>
    <row r="1818" spans="1:25" x14ac:dyDescent="0.25">
      <c r="A1818" t="s">
        <v>36</v>
      </c>
      <c r="B1818">
        <v>4</v>
      </c>
      <c r="C1818">
        <v>5</v>
      </c>
      <c r="D1818">
        <v>3</v>
      </c>
      <c r="E1818">
        <v>4</v>
      </c>
      <c r="F1818">
        <v>4</v>
      </c>
      <c r="G1818">
        <v>4</v>
      </c>
      <c r="H1818">
        <v>5</v>
      </c>
      <c r="I1818">
        <v>3</v>
      </c>
      <c r="J1818">
        <v>4</v>
      </c>
      <c r="K1818">
        <v>36</v>
      </c>
      <c r="L1818">
        <v>4</v>
      </c>
      <c r="M1818">
        <v>3</v>
      </c>
      <c r="N1818">
        <v>4</v>
      </c>
      <c r="O1818">
        <v>5</v>
      </c>
      <c r="P1818">
        <v>4</v>
      </c>
      <c r="Q1818">
        <v>4</v>
      </c>
      <c r="R1818">
        <v>5</v>
      </c>
      <c r="S1818">
        <v>3</v>
      </c>
      <c r="T1818">
        <v>4</v>
      </c>
      <c r="U1818">
        <v>36</v>
      </c>
      <c r="V1818">
        <v>72</v>
      </c>
      <c r="W1818" t="s">
        <v>37</v>
      </c>
      <c r="X1818" t="s">
        <v>32</v>
      </c>
      <c r="Y1818" t="s">
        <v>30</v>
      </c>
    </row>
    <row r="1819" spans="1:25" x14ac:dyDescent="0.25">
      <c r="A1819" t="s">
        <v>38</v>
      </c>
      <c r="B1819">
        <v>4</v>
      </c>
      <c r="C1819">
        <v>4</v>
      </c>
      <c r="D1819">
        <v>3</v>
      </c>
      <c r="E1819">
        <v>5</v>
      </c>
      <c r="F1819">
        <v>4</v>
      </c>
      <c r="G1819">
        <v>5</v>
      </c>
      <c r="H1819">
        <v>3</v>
      </c>
      <c r="I1819">
        <v>4</v>
      </c>
      <c r="J1819">
        <v>4</v>
      </c>
      <c r="K1819">
        <v>36</v>
      </c>
      <c r="L1819">
        <v>3</v>
      </c>
      <c r="M1819">
        <v>4</v>
      </c>
      <c r="N1819">
        <v>4</v>
      </c>
      <c r="O1819">
        <v>4</v>
      </c>
      <c r="P1819">
        <v>5</v>
      </c>
      <c r="Q1819">
        <v>4</v>
      </c>
      <c r="R1819">
        <v>3</v>
      </c>
      <c r="S1819">
        <v>5</v>
      </c>
      <c r="T1819">
        <v>4</v>
      </c>
      <c r="U1819">
        <v>36</v>
      </c>
      <c r="V1819">
        <v>72</v>
      </c>
      <c r="W1819" t="s">
        <v>39</v>
      </c>
      <c r="X1819" t="s">
        <v>40</v>
      </c>
      <c r="Y1819" t="s">
        <v>10</v>
      </c>
    </row>
    <row r="1820" spans="1:25" x14ac:dyDescent="0.25">
      <c r="A1820" t="s">
        <v>41</v>
      </c>
      <c r="B1820">
        <v>5</v>
      </c>
      <c r="C1820">
        <v>4</v>
      </c>
      <c r="D1820">
        <v>4</v>
      </c>
      <c r="E1820">
        <v>3</v>
      </c>
      <c r="F1820">
        <v>4</v>
      </c>
      <c r="G1820">
        <v>3</v>
      </c>
      <c r="H1820">
        <v>5</v>
      </c>
      <c r="I1820">
        <v>5</v>
      </c>
      <c r="J1820">
        <v>3</v>
      </c>
      <c r="K1820">
        <v>36</v>
      </c>
      <c r="L1820">
        <v>5</v>
      </c>
      <c r="M1820">
        <v>4</v>
      </c>
      <c r="N1820">
        <v>3</v>
      </c>
      <c r="O1820">
        <v>4</v>
      </c>
      <c r="P1820">
        <v>3</v>
      </c>
      <c r="Q1820">
        <v>5</v>
      </c>
      <c r="R1820">
        <v>3</v>
      </c>
      <c r="S1820">
        <v>4</v>
      </c>
      <c r="T1820">
        <v>5</v>
      </c>
      <c r="U1820">
        <v>36</v>
      </c>
      <c r="V1820">
        <v>72</v>
      </c>
      <c r="W1820" t="s">
        <v>42</v>
      </c>
      <c r="X1820" t="s">
        <v>43</v>
      </c>
      <c r="Y1820" t="s">
        <v>44</v>
      </c>
    </row>
    <row r="1821" spans="1:25" x14ac:dyDescent="0.25">
      <c r="A1821" t="s">
        <v>45</v>
      </c>
      <c r="B1821">
        <v>5</v>
      </c>
      <c r="C1821">
        <v>3</v>
      </c>
      <c r="D1821">
        <v>4</v>
      </c>
      <c r="E1821">
        <v>4</v>
      </c>
      <c r="F1821">
        <v>3</v>
      </c>
      <c r="G1821">
        <v>4</v>
      </c>
      <c r="H1821">
        <v>3</v>
      </c>
      <c r="I1821">
        <v>5</v>
      </c>
      <c r="J1821">
        <v>4</v>
      </c>
      <c r="K1821">
        <v>35</v>
      </c>
      <c r="L1821">
        <v>4</v>
      </c>
      <c r="M1821">
        <v>5</v>
      </c>
      <c r="N1821">
        <v>4</v>
      </c>
      <c r="O1821">
        <v>4</v>
      </c>
      <c r="P1821">
        <v>3</v>
      </c>
      <c r="Q1821">
        <v>4</v>
      </c>
      <c r="R1821">
        <v>4</v>
      </c>
      <c r="S1821">
        <v>3</v>
      </c>
      <c r="T1821">
        <v>4</v>
      </c>
      <c r="U1821">
        <v>35</v>
      </c>
      <c r="V1821">
        <v>70</v>
      </c>
      <c r="W1821" t="s">
        <v>42</v>
      </c>
      <c r="X1821" t="s">
        <v>46</v>
      </c>
      <c r="Y1821" t="s">
        <v>44</v>
      </c>
    </row>
    <row r="1822" spans="1:25" x14ac:dyDescent="0.25">
      <c r="A1822" t="s">
        <v>47</v>
      </c>
      <c r="B1822">
        <v>4</v>
      </c>
      <c r="C1822">
        <v>4</v>
      </c>
      <c r="D1822">
        <v>4</v>
      </c>
      <c r="E1822">
        <v>4</v>
      </c>
      <c r="F1822">
        <v>3</v>
      </c>
      <c r="G1822">
        <v>5</v>
      </c>
      <c r="H1822">
        <v>3</v>
      </c>
      <c r="I1822">
        <v>4</v>
      </c>
      <c r="J1822">
        <v>4</v>
      </c>
      <c r="K1822">
        <v>35</v>
      </c>
      <c r="L1822">
        <v>4</v>
      </c>
      <c r="M1822">
        <v>5</v>
      </c>
      <c r="N1822">
        <v>3</v>
      </c>
      <c r="O1822">
        <v>5</v>
      </c>
      <c r="P1822">
        <v>3</v>
      </c>
      <c r="Q1822">
        <v>4</v>
      </c>
      <c r="R1822">
        <v>3</v>
      </c>
      <c r="S1822">
        <v>4</v>
      </c>
      <c r="T1822">
        <v>4</v>
      </c>
      <c r="U1822">
        <v>35</v>
      </c>
      <c r="V1822">
        <v>70</v>
      </c>
      <c r="W1822" t="s">
        <v>48</v>
      </c>
      <c r="X1822" t="s">
        <v>49</v>
      </c>
      <c r="Y1822" t="s">
        <v>50</v>
      </c>
    </row>
    <row r="1823" spans="1:25" x14ac:dyDescent="0.25">
      <c r="A1823" t="s">
        <v>51</v>
      </c>
      <c r="B1823">
        <v>4</v>
      </c>
      <c r="C1823">
        <v>5</v>
      </c>
      <c r="D1823">
        <v>3</v>
      </c>
      <c r="E1823">
        <v>4</v>
      </c>
      <c r="F1823">
        <v>5</v>
      </c>
      <c r="G1823">
        <v>5</v>
      </c>
      <c r="H1823">
        <v>3</v>
      </c>
      <c r="I1823">
        <v>4</v>
      </c>
      <c r="J1823">
        <v>4</v>
      </c>
      <c r="K1823">
        <v>37</v>
      </c>
      <c r="L1823">
        <v>5</v>
      </c>
      <c r="M1823">
        <v>4</v>
      </c>
      <c r="N1823">
        <v>4</v>
      </c>
      <c r="O1823">
        <v>4</v>
      </c>
      <c r="P1823">
        <v>4</v>
      </c>
      <c r="Q1823">
        <v>3</v>
      </c>
      <c r="R1823">
        <v>3</v>
      </c>
      <c r="S1823">
        <v>4</v>
      </c>
      <c r="T1823">
        <v>4</v>
      </c>
      <c r="U1823">
        <v>35</v>
      </c>
      <c r="V1823">
        <v>72</v>
      </c>
      <c r="W1823" t="s">
        <v>52</v>
      </c>
      <c r="X1823" t="s">
        <v>53</v>
      </c>
      <c r="Y1823" t="s">
        <v>10</v>
      </c>
    </row>
    <row r="1824" spans="1:25" x14ac:dyDescent="0.25">
      <c r="A1824" t="s">
        <v>54</v>
      </c>
      <c r="B1824">
        <v>4</v>
      </c>
      <c r="C1824">
        <v>4</v>
      </c>
      <c r="D1824">
        <v>5</v>
      </c>
      <c r="E1824">
        <v>3</v>
      </c>
      <c r="F1824">
        <v>4</v>
      </c>
      <c r="G1824">
        <v>4</v>
      </c>
      <c r="H1824">
        <v>4</v>
      </c>
      <c r="I1824">
        <v>3</v>
      </c>
      <c r="J1824">
        <v>5</v>
      </c>
      <c r="K1824">
        <v>36</v>
      </c>
      <c r="L1824">
        <v>4</v>
      </c>
      <c r="M1824">
        <v>5</v>
      </c>
      <c r="N1824">
        <v>4</v>
      </c>
      <c r="O1824">
        <v>4</v>
      </c>
      <c r="P1824">
        <v>4</v>
      </c>
      <c r="Q1824">
        <v>3</v>
      </c>
      <c r="R1824">
        <v>4</v>
      </c>
      <c r="S1824">
        <v>3</v>
      </c>
      <c r="T1824">
        <v>5</v>
      </c>
      <c r="U1824">
        <v>36</v>
      </c>
      <c r="V1824">
        <v>72</v>
      </c>
      <c r="W1824" t="s">
        <v>55</v>
      </c>
      <c r="X1824" t="s">
        <v>56</v>
      </c>
      <c r="Y1824" t="s">
        <v>10</v>
      </c>
    </row>
    <row r="1825" spans="1:25" x14ac:dyDescent="0.25">
      <c r="A1825" t="s">
        <v>57</v>
      </c>
      <c r="B1825">
        <v>4</v>
      </c>
      <c r="C1825">
        <v>3</v>
      </c>
      <c r="D1825">
        <v>4</v>
      </c>
      <c r="E1825">
        <v>4</v>
      </c>
      <c r="F1825">
        <v>4</v>
      </c>
      <c r="G1825">
        <v>4</v>
      </c>
      <c r="H1825">
        <v>3</v>
      </c>
      <c r="I1825">
        <v>4</v>
      </c>
      <c r="J1825">
        <v>4</v>
      </c>
      <c r="K1825">
        <v>34</v>
      </c>
      <c r="L1825">
        <v>4</v>
      </c>
      <c r="M1825">
        <v>5</v>
      </c>
      <c r="N1825">
        <v>3</v>
      </c>
      <c r="O1825">
        <v>4</v>
      </c>
      <c r="P1825">
        <v>4</v>
      </c>
      <c r="Q1825">
        <v>4</v>
      </c>
      <c r="R1825">
        <v>3</v>
      </c>
      <c r="S1825">
        <v>4</v>
      </c>
      <c r="T1825">
        <v>5</v>
      </c>
      <c r="U1825">
        <v>36</v>
      </c>
      <c r="V1825">
        <v>70</v>
      </c>
      <c r="W1825" t="s">
        <v>58</v>
      </c>
      <c r="X1825" t="s">
        <v>59</v>
      </c>
      <c r="Y1825" t="s">
        <v>10</v>
      </c>
    </row>
    <row r="1826" spans="1:25" x14ac:dyDescent="0.25">
      <c r="A1826" t="s">
        <v>60</v>
      </c>
      <c r="B1826">
        <v>5</v>
      </c>
      <c r="C1826">
        <v>3</v>
      </c>
      <c r="D1826">
        <v>4</v>
      </c>
      <c r="E1826">
        <v>4</v>
      </c>
      <c r="F1826">
        <v>5</v>
      </c>
      <c r="G1826">
        <v>4</v>
      </c>
      <c r="H1826">
        <v>4</v>
      </c>
      <c r="I1826">
        <v>3</v>
      </c>
      <c r="J1826">
        <v>4</v>
      </c>
      <c r="K1826">
        <v>36</v>
      </c>
      <c r="L1826">
        <v>4</v>
      </c>
      <c r="M1826">
        <v>3</v>
      </c>
      <c r="N1826">
        <v>4</v>
      </c>
      <c r="O1826">
        <v>3</v>
      </c>
      <c r="P1826">
        <v>5</v>
      </c>
      <c r="Q1826">
        <v>4</v>
      </c>
      <c r="R1826">
        <v>5</v>
      </c>
      <c r="S1826">
        <v>4</v>
      </c>
      <c r="T1826">
        <v>4</v>
      </c>
      <c r="U1826">
        <v>36</v>
      </c>
      <c r="V1826">
        <v>72</v>
      </c>
      <c r="W1826" t="s">
        <v>61</v>
      </c>
      <c r="X1826" t="s">
        <v>62</v>
      </c>
      <c r="Y1826" t="s">
        <v>10</v>
      </c>
    </row>
    <row r="1827" spans="1:25" x14ac:dyDescent="0.25">
      <c r="A1827" t="s">
        <v>63</v>
      </c>
      <c r="B1827">
        <v>4</v>
      </c>
      <c r="C1827">
        <v>5</v>
      </c>
      <c r="D1827">
        <v>4</v>
      </c>
      <c r="E1827">
        <v>3</v>
      </c>
      <c r="F1827">
        <v>4</v>
      </c>
      <c r="G1827">
        <v>4</v>
      </c>
      <c r="H1827">
        <v>5</v>
      </c>
      <c r="I1827">
        <v>3</v>
      </c>
      <c r="J1827">
        <v>4</v>
      </c>
      <c r="K1827">
        <v>36</v>
      </c>
      <c r="L1827">
        <v>3</v>
      </c>
      <c r="M1827">
        <v>4</v>
      </c>
      <c r="N1827">
        <v>4</v>
      </c>
      <c r="O1827">
        <v>4</v>
      </c>
      <c r="P1827">
        <v>5</v>
      </c>
      <c r="Q1827">
        <v>3</v>
      </c>
      <c r="R1827">
        <v>4</v>
      </c>
      <c r="S1827">
        <v>4</v>
      </c>
      <c r="T1827">
        <v>5</v>
      </c>
      <c r="U1827">
        <v>36</v>
      </c>
      <c r="V1827">
        <v>72</v>
      </c>
      <c r="W1827" t="s">
        <v>64</v>
      </c>
      <c r="X1827" t="s">
        <v>65</v>
      </c>
      <c r="Y1827" t="s">
        <v>10</v>
      </c>
    </row>
    <row r="1828" spans="1:25" x14ac:dyDescent="0.25">
      <c r="A1828" t="s">
        <v>66</v>
      </c>
      <c r="B1828">
        <v>4</v>
      </c>
      <c r="C1828">
        <v>4</v>
      </c>
      <c r="D1828">
        <v>3</v>
      </c>
      <c r="E1828">
        <v>5</v>
      </c>
      <c r="F1828">
        <v>4</v>
      </c>
      <c r="G1828">
        <v>5</v>
      </c>
      <c r="H1828">
        <v>3</v>
      </c>
      <c r="I1828">
        <v>4</v>
      </c>
      <c r="J1828">
        <v>4</v>
      </c>
      <c r="K1828">
        <v>36</v>
      </c>
      <c r="L1828">
        <v>4</v>
      </c>
      <c r="M1828">
        <v>4</v>
      </c>
      <c r="N1828">
        <v>3</v>
      </c>
      <c r="O1828">
        <v>4</v>
      </c>
      <c r="P1828">
        <v>3</v>
      </c>
      <c r="Q1828">
        <v>5</v>
      </c>
      <c r="R1828">
        <v>4</v>
      </c>
      <c r="S1828">
        <v>4</v>
      </c>
      <c r="T1828">
        <v>5</v>
      </c>
      <c r="U1828">
        <v>36</v>
      </c>
      <c r="V1828">
        <v>72</v>
      </c>
      <c r="W1828" t="s">
        <v>52</v>
      </c>
      <c r="X1828" t="s">
        <v>66</v>
      </c>
      <c r="Y1828" t="s">
        <v>10</v>
      </c>
    </row>
    <row r="1829" spans="1:25" x14ac:dyDescent="0.25">
      <c r="A1829" t="s">
        <v>67</v>
      </c>
      <c r="B1829">
        <v>4</v>
      </c>
      <c r="C1829">
        <v>3</v>
      </c>
      <c r="D1829">
        <v>4</v>
      </c>
      <c r="E1829">
        <v>5</v>
      </c>
      <c r="F1829">
        <v>4</v>
      </c>
      <c r="G1829">
        <v>3</v>
      </c>
      <c r="H1829">
        <v>4</v>
      </c>
      <c r="I1829">
        <v>5</v>
      </c>
      <c r="J1829">
        <v>4</v>
      </c>
      <c r="K1829">
        <v>36</v>
      </c>
      <c r="L1829">
        <v>4</v>
      </c>
      <c r="M1829">
        <v>5</v>
      </c>
      <c r="N1829">
        <v>4</v>
      </c>
      <c r="O1829">
        <v>3</v>
      </c>
      <c r="P1829">
        <v>4</v>
      </c>
      <c r="Q1829">
        <v>4</v>
      </c>
      <c r="R1829">
        <v>3</v>
      </c>
      <c r="S1829">
        <v>4</v>
      </c>
      <c r="T1829">
        <v>5</v>
      </c>
      <c r="U1829">
        <v>36</v>
      </c>
      <c r="V1829">
        <v>72</v>
      </c>
      <c r="W1829" t="s">
        <v>15</v>
      </c>
      <c r="X1829" t="s">
        <v>68</v>
      </c>
      <c r="Y1829" t="s">
        <v>10</v>
      </c>
    </row>
    <row r="1830" spans="1:25" x14ac:dyDescent="0.25">
      <c r="A1830" t="s">
        <v>69</v>
      </c>
      <c r="B1830">
        <v>4</v>
      </c>
      <c r="C1830">
        <v>5</v>
      </c>
      <c r="D1830">
        <v>3</v>
      </c>
      <c r="E1830">
        <v>4</v>
      </c>
      <c r="F1830">
        <v>4</v>
      </c>
      <c r="G1830">
        <v>5</v>
      </c>
      <c r="H1830">
        <v>4</v>
      </c>
      <c r="I1830">
        <v>3</v>
      </c>
      <c r="J1830">
        <v>4</v>
      </c>
      <c r="K1830">
        <v>36</v>
      </c>
      <c r="L1830">
        <v>3</v>
      </c>
      <c r="M1830">
        <v>4</v>
      </c>
      <c r="N1830">
        <v>4</v>
      </c>
      <c r="O1830">
        <v>5</v>
      </c>
      <c r="P1830">
        <v>3</v>
      </c>
      <c r="Q1830">
        <v>5</v>
      </c>
      <c r="R1830">
        <v>4</v>
      </c>
      <c r="S1830">
        <v>4</v>
      </c>
      <c r="T1830">
        <v>4</v>
      </c>
      <c r="U1830">
        <v>36</v>
      </c>
      <c r="V1830">
        <v>72</v>
      </c>
      <c r="X1830" t="s">
        <v>70</v>
      </c>
      <c r="Y1830" t="s">
        <v>44</v>
      </c>
    </row>
    <row r="1831" spans="1:25" x14ac:dyDescent="0.25">
      <c r="A1831" t="s">
        <v>71</v>
      </c>
      <c r="B1831">
        <v>4</v>
      </c>
      <c r="C1831">
        <v>4</v>
      </c>
      <c r="D1831">
        <v>4</v>
      </c>
      <c r="E1831">
        <v>3</v>
      </c>
      <c r="F1831">
        <v>4</v>
      </c>
      <c r="G1831">
        <v>5</v>
      </c>
      <c r="H1831">
        <v>3</v>
      </c>
      <c r="I1831">
        <v>4</v>
      </c>
      <c r="J1831">
        <v>4</v>
      </c>
      <c r="K1831">
        <v>35</v>
      </c>
      <c r="L1831">
        <v>4</v>
      </c>
      <c r="M1831">
        <v>4</v>
      </c>
      <c r="N1831">
        <v>5</v>
      </c>
      <c r="O1831">
        <v>3</v>
      </c>
      <c r="P1831">
        <v>4</v>
      </c>
      <c r="Q1831">
        <v>4</v>
      </c>
      <c r="R1831">
        <v>4</v>
      </c>
      <c r="S1831">
        <v>3</v>
      </c>
      <c r="T1831">
        <v>4</v>
      </c>
      <c r="U1831">
        <v>35</v>
      </c>
      <c r="V1831">
        <v>70</v>
      </c>
      <c r="W1831" t="s">
        <v>72</v>
      </c>
      <c r="X1831" t="s">
        <v>73</v>
      </c>
      <c r="Y1831" t="s">
        <v>74</v>
      </c>
    </row>
    <row r="1832" spans="1:25" x14ac:dyDescent="0.25">
      <c r="A1832" t="s">
        <v>75</v>
      </c>
      <c r="B1832">
        <v>4</v>
      </c>
      <c r="C1832">
        <v>5</v>
      </c>
      <c r="D1832">
        <v>4</v>
      </c>
      <c r="E1832">
        <v>4</v>
      </c>
      <c r="F1832">
        <v>4</v>
      </c>
      <c r="G1832">
        <v>4</v>
      </c>
      <c r="H1832">
        <v>5</v>
      </c>
      <c r="I1832">
        <v>4</v>
      </c>
      <c r="J1832">
        <v>3</v>
      </c>
      <c r="K1832">
        <v>37</v>
      </c>
      <c r="L1832">
        <v>4</v>
      </c>
      <c r="M1832">
        <v>4</v>
      </c>
      <c r="N1832">
        <v>3</v>
      </c>
      <c r="O1832">
        <v>4</v>
      </c>
      <c r="P1832">
        <v>5</v>
      </c>
      <c r="Q1832">
        <v>4</v>
      </c>
      <c r="R1832">
        <v>5</v>
      </c>
      <c r="S1832">
        <v>3</v>
      </c>
      <c r="T1832">
        <v>4</v>
      </c>
      <c r="U1832">
        <v>36</v>
      </c>
      <c r="V1832">
        <v>73</v>
      </c>
      <c r="W1832" t="s">
        <v>76</v>
      </c>
      <c r="X1832" t="s">
        <v>77</v>
      </c>
      <c r="Y1832" t="s">
        <v>78</v>
      </c>
    </row>
    <row r="1833" spans="1:25" x14ac:dyDescent="0.25">
      <c r="A1833" t="s">
        <v>79</v>
      </c>
      <c r="B1833">
        <v>5</v>
      </c>
      <c r="C1833">
        <v>3</v>
      </c>
      <c r="D1833">
        <v>4</v>
      </c>
      <c r="E1833">
        <v>4</v>
      </c>
      <c r="F1833">
        <v>4</v>
      </c>
      <c r="G1833">
        <v>5</v>
      </c>
      <c r="H1833">
        <v>4</v>
      </c>
      <c r="I1833">
        <v>3</v>
      </c>
      <c r="J1833">
        <v>4</v>
      </c>
      <c r="K1833">
        <v>36</v>
      </c>
      <c r="L1833">
        <v>5</v>
      </c>
      <c r="M1833">
        <v>4</v>
      </c>
      <c r="N1833">
        <v>4</v>
      </c>
      <c r="O1833">
        <v>5</v>
      </c>
      <c r="P1833">
        <v>4</v>
      </c>
      <c r="Q1833">
        <v>3</v>
      </c>
      <c r="R1833">
        <v>4</v>
      </c>
      <c r="S1833">
        <v>3</v>
      </c>
      <c r="T1833">
        <v>4</v>
      </c>
      <c r="U1833">
        <v>36</v>
      </c>
      <c r="V1833">
        <v>72</v>
      </c>
      <c r="W1833" t="s">
        <v>58</v>
      </c>
      <c r="X1833" t="s">
        <v>80</v>
      </c>
      <c r="Y1833" t="s">
        <v>10</v>
      </c>
    </row>
    <row r="1834" spans="1:25" x14ac:dyDescent="0.25">
      <c r="A1834" t="s">
        <v>81</v>
      </c>
      <c r="B1834">
        <v>5</v>
      </c>
      <c r="C1834">
        <v>4</v>
      </c>
      <c r="D1834">
        <v>4</v>
      </c>
      <c r="E1834">
        <v>3</v>
      </c>
      <c r="F1834">
        <v>5</v>
      </c>
      <c r="G1834">
        <v>3</v>
      </c>
      <c r="H1834">
        <v>5</v>
      </c>
      <c r="I1834">
        <v>3</v>
      </c>
      <c r="J1834">
        <v>4</v>
      </c>
      <c r="K1834">
        <v>36</v>
      </c>
      <c r="L1834">
        <v>4</v>
      </c>
      <c r="M1834">
        <v>3</v>
      </c>
      <c r="N1834">
        <v>5</v>
      </c>
      <c r="O1834">
        <v>3</v>
      </c>
      <c r="P1834">
        <v>4</v>
      </c>
      <c r="Q1834">
        <v>4</v>
      </c>
      <c r="R1834">
        <v>4</v>
      </c>
      <c r="S1834">
        <v>3</v>
      </c>
      <c r="T1834">
        <v>4</v>
      </c>
      <c r="U1834">
        <v>34</v>
      </c>
      <c r="V1834">
        <v>70</v>
      </c>
      <c r="W1834" t="s">
        <v>48</v>
      </c>
      <c r="X1834" t="s">
        <v>82</v>
      </c>
      <c r="Y1834" t="s">
        <v>50</v>
      </c>
    </row>
    <row r="1835" spans="1:25" x14ac:dyDescent="0.25">
      <c r="A1835" t="s">
        <v>83</v>
      </c>
      <c r="B1835">
        <v>4</v>
      </c>
      <c r="C1835">
        <v>4</v>
      </c>
      <c r="D1835">
        <v>4</v>
      </c>
      <c r="E1835">
        <v>5</v>
      </c>
      <c r="F1835">
        <v>3</v>
      </c>
      <c r="G1835">
        <v>5</v>
      </c>
      <c r="H1835">
        <v>4</v>
      </c>
      <c r="I1835">
        <v>3</v>
      </c>
      <c r="J1835">
        <v>4</v>
      </c>
      <c r="K1835">
        <v>36</v>
      </c>
      <c r="L1835">
        <v>4</v>
      </c>
      <c r="M1835">
        <v>4</v>
      </c>
      <c r="N1835">
        <v>3</v>
      </c>
      <c r="O1835">
        <v>4</v>
      </c>
      <c r="P1835">
        <v>5</v>
      </c>
      <c r="Q1835">
        <v>4</v>
      </c>
      <c r="R1835">
        <v>3</v>
      </c>
      <c r="S1835">
        <v>5</v>
      </c>
      <c r="T1835">
        <v>4</v>
      </c>
      <c r="U1835">
        <v>36</v>
      </c>
      <c r="V1835">
        <v>72</v>
      </c>
      <c r="X1835" t="s">
        <v>84</v>
      </c>
      <c r="Y1835" t="s">
        <v>44</v>
      </c>
    </row>
    <row r="1836" spans="1:25" x14ac:dyDescent="0.25">
      <c r="A1836" t="s">
        <v>85</v>
      </c>
      <c r="B1836">
        <v>4</v>
      </c>
      <c r="C1836">
        <v>4</v>
      </c>
      <c r="D1836">
        <v>3</v>
      </c>
      <c r="E1836">
        <v>4</v>
      </c>
      <c r="F1836">
        <v>3</v>
      </c>
      <c r="G1836">
        <v>4</v>
      </c>
      <c r="H1836">
        <v>4</v>
      </c>
      <c r="I1836">
        <v>5</v>
      </c>
      <c r="J1836">
        <v>4</v>
      </c>
      <c r="K1836">
        <v>35</v>
      </c>
      <c r="L1836">
        <v>5</v>
      </c>
      <c r="M1836">
        <v>3</v>
      </c>
      <c r="N1836">
        <v>5</v>
      </c>
      <c r="O1836">
        <v>3</v>
      </c>
      <c r="P1836">
        <v>4</v>
      </c>
      <c r="Q1836">
        <v>4</v>
      </c>
      <c r="R1836">
        <v>4</v>
      </c>
      <c r="S1836">
        <v>4</v>
      </c>
      <c r="T1836">
        <v>4</v>
      </c>
      <c r="U1836">
        <v>36</v>
      </c>
      <c r="V1836">
        <v>71</v>
      </c>
      <c r="W1836" t="s">
        <v>86</v>
      </c>
      <c r="X1836" t="s">
        <v>87</v>
      </c>
      <c r="Y1836" t="s">
        <v>44</v>
      </c>
    </row>
    <row r="1837" spans="1:25" x14ac:dyDescent="0.25">
      <c r="A1837" t="s">
        <v>88</v>
      </c>
      <c r="B1837">
        <v>4</v>
      </c>
      <c r="C1837">
        <v>4</v>
      </c>
      <c r="D1837">
        <v>4</v>
      </c>
      <c r="E1837">
        <v>3</v>
      </c>
      <c r="F1837">
        <v>4</v>
      </c>
      <c r="G1837">
        <v>5</v>
      </c>
      <c r="H1837">
        <v>4</v>
      </c>
      <c r="I1837">
        <v>3</v>
      </c>
      <c r="J1837">
        <v>4</v>
      </c>
      <c r="K1837">
        <v>35</v>
      </c>
      <c r="L1837">
        <v>4</v>
      </c>
      <c r="M1837">
        <v>3</v>
      </c>
      <c r="N1837">
        <v>5</v>
      </c>
      <c r="O1837">
        <v>4</v>
      </c>
      <c r="P1837">
        <v>4</v>
      </c>
      <c r="Q1837">
        <v>5</v>
      </c>
      <c r="R1837">
        <v>3</v>
      </c>
      <c r="S1837">
        <v>4</v>
      </c>
      <c r="T1837">
        <v>5</v>
      </c>
      <c r="U1837">
        <v>37</v>
      </c>
      <c r="V1837">
        <v>72</v>
      </c>
      <c r="W1837" t="s">
        <v>8</v>
      </c>
      <c r="X1837" t="s">
        <v>89</v>
      </c>
      <c r="Y1837" t="s">
        <v>10</v>
      </c>
    </row>
    <row r="1838" spans="1:25" x14ac:dyDescent="0.25">
      <c r="A1838" t="s">
        <v>90</v>
      </c>
      <c r="B1838">
        <v>4</v>
      </c>
      <c r="C1838">
        <v>5</v>
      </c>
      <c r="D1838">
        <v>3</v>
      </c>
      <c r="E1838">
        <v>4</v>
      </c>
      <c r="F1838">
        <v>4</v>
      </c>
      <c r="G1838">
        <v>3</v>
      </c>
      <c r="H1838">
        <v>4</v>
      </c>
      <c r="I1838">
        <v>5</v>
      </c>
      <c r="J1838">
        <v>3</v>
      </c>
      <c r="K1838">
        <v>35</v>
      </c>
      <c r="L1838">
        <v>5</v>
      </c>
      <c r="M1838">
        <v>3</v>
      </c>
      <c r="N1838">
        <v>4</v>
      </c>
      <c r="O1838">
        <v>4</v>
      </c>
      <c r="P1838">
        <v>4</v>
      </c>
      <c r="Q1838">
        <v>4</v>
      </c>
      <c r="R1838">
        <v>4</v>
      </c>
      <c r="S1838">
        <v>3</v>
      </c>
      <c r="T1838">
        <v>4</v>
      </c>
      <c r="U1838">
        <v>35</v>
      </c>
      <c r="V1838">
        <v>70</v>
      </c>
      <c r="W1838" t="s">
        <v>91</v>
      </c>
      <c r="X1838" t="s">
        <v>92</v>
      </c>
      <c r="Y1838" t="s">
        <v>10</v>
      </c>
    </row>
    <row r="1839" spans="1:25" x14ac:dyDescent="0.25">
      <c r="A1839" t="s">
        <v>93</v>
      </c>
      <c r="B1839">
        <v>4</v>
      </c>
      <c r="C1839">
        <v>5</v>
      </c>
      <c r="D1839">
        <v>3</v>
      </c>
      <c r="E1839">
        <v>3</v>
      </c>
      <c r="F1839">
        <v>4</v>
      </c>
      <c r="G1839">
        <v>3</v>
      </c>
      <c r="H1839">
        <v>3</v>
      </c>
      <c r="I1839">
        <v>4</v>
      </c>
      <c r="J1839">
        <v>3</v>
      </c>
      <c r="K1839">
        <v>32</v>
      </c>
      <c r="L1839">
        <v>5</v>
      </c>
      <c r="M1839">
        <v>4</v>
      </c>
      <c r="N1839">
        <v>4</v>
      </c>
      <c r="O1839">
        <v>3</v>
      </c>
      <c r="P1839">
        <v>5</v>
      </c>
      <c r="Q1839">
        <v>3</v>
      </c>
      <c r="R1839">
        <v>4</v>
      </c>
      <c r="S1839">
        <v>4</v>
      </c>
      <c r="T1839">
        <v>4</v>
      </c>
      <c r="U1839">
        <v>36</v>
      </c>
      <c r="V1839">
        <v>68</v>
      </c>
      <c r="W1839" t="s">
        <v>18</v>
      </c>
      <c r="X1839" t="s">
        <v>94</v>
      </c>
      <c r="Y1839" t="s">
        <v>10</v>
      </c>
    </row>
    <row r="1840" spans="1:25" x14ac:dyDescent="0.25">
      <c r="A1840" t="s">
        <v>95</v>
      </c>
      <c r="B1840">
        <v>4</v>
      </c>
      <c r="C1840">
        <v>5</v>
      </c>
      <c r="D1840">
        <v>3</v>
      </c>
      <c r="E1840">
        <v>4</v>
      </c>
      <c r="F1840">
        <v>4</v>
      </c>
      <c r="G1840">
        <v>3</v>
      </c>
      <c r="H1840">
        <v>4</v>
      </c>
      <c r="I1840">
        <v>5</v>
      </c>
      <c r="J1840">
        <v>3</v>
      </c>
      <c r="K1840">
        <v>35</v>
      </c>
      <c r="L1840">
        <v>5</v>
      </c>
      <c r="M1840">
        <v>3</v>
      </c>
      <c r="N1840">
        <v>4</v>
      </c>
      <c r="O1840">
        <v>4</v>
      </c>
      <c r="P1840">
        <v>4</v>
      </c>
      <c r="Q1840">
        <v>4</v>
      </c>
      <c r="R1840">
        <v>4</v>
      </c>
      <c r="S1840">
        <v>3</v>
      </c>
      <c r="T1840">
        <v>4</v>
      </c>
      <c r="U1840">
        <v>35</v>
      </c>
      <c r="V1840">
        <v>70</v>
      </c>
      <c r="W1840" t="s">
        <v>91</v>
      </c>
      <c r="X1840" t="s">
        <v>92</v>
      </c>
      <c r="Y1840" t="s">
        <v>10</v>
      </c>
    </row>
    <row r="1841" spans="1:25" x14ac:dyDescent="0.25">
      <c r="A1841" t="s">
        <v>96</v>
      </c>
      <c r="B1841">
        <v>5</v>
      </c>
      <c r="C1841">
        <v>3</v>
      </c>
      <c r="D1841">
        <v>4</v>
      </c>
      <c r="E1841">
        <v>5</v>
      </c>
      <c r="F1841">
        <v>3</v>
      </c>
      <c r="G1841">
        <v>4</v>
      </c>
      <c r="H1841">
        <v>4</v>
      </c>
      <c r="I1841">
        <v>4</v>
      </c>
      <c r="J1841">
        <v>4</v>
      </c>
      <c r="K1841">
        <v>36</v>
      </c>
      <c r="L1841">
        <v>5</v>
      </c>
      <c r="M1841">
        <v>3</v>
      </c>
      <c r="N1841">
        <v>4</v>
      </c>
      <c r="O1841">
        <v>5</v>
      </c>
      <c r="P1841">
        <v>3</v>
      </c>
      <c r="Q1841">
        <v>4</v>
      </c>
      <c r="R1841">
        <v>4</v>
      </c>
      <c r="S1841">
        <v>4</v>
      </c>
      <c r="T1841">
        <v>4</v>
      </c>
      <c r="U1841">
        <v>36</v>
      </c>
      <c r="V1841">
        <v>72</v>
      </c>
      <c r="W1841" t="s">
        <v>97</v>
      </c>
      <c r="X1841" t="s">
        <v>98</v>
      </c>
      <c r="Y1841" t="s">
        <v>44</v>
      </c>
    </row>
    <row r="1842" spans="1:25" x14ac:dyDescent="0.25">
      <c r="A1842" t="s">
        <v>101</v>
      </c>
      <c r="B1842">
        <v>4</v>
      </c>
      <c r="C1842">
        <v>4</v>
      </c>
      <c r="D1842">
        <v>5</v>
      </c>
      <c r="E1842">
        <v>4</v>
      </c>
      <c r="F1842">
        <v>4</v>
      </c>
      <c r="G1842">
        <v>3</v>
      </c>
      <c r="H1842">
        <v>5</v>
      </c>
      <c r="I1842">
        <v>4</v>
      </c>
      <c r="J1842">
        <v>3</v>
      </c>
      <c r="K1842">
        <v>36</v>
      </c>
      <c r="L1842">
        <v>5</v>
      </c>
      <c r="M1842">
        <v>3</v>
      </c>
      <c r="N1842">
        <v>4</v>
      </c>
      <c r="O1842">
        <v>4</v>
      </c>
      <c r="P1842">
        <v>5</v>
      </c>
      <c r="Q1842">
        <v>4</v>
      </c>
      <c r="R1842">
        <v>4</v>
      </c>
      <c r="S1842">
        <v>3</v>
      </c>
      <c r="T1842">
        <v>4</v>
      </c>
      <c r="U1842">
        <v>36</v>
      </c>
      <c r="V1842">
        <v>72</v>
      </c>
      <c r="W1842" t="s">
        <v>102</v>
      </c>
      <c r="X1842" t="s">
        <v>103</v>
      </c>
      <c r="Y1842" t="s">
        <v>44</v>
      </c>
    </row>
    <row r="1843" spans="1:25" x14ac:dyDescent="0.25">
      <c r="A1843" t="s">
        <v>104</v>
      </c>
      <c r="B1843">
        <v>4</v>
      </c>
      <c r="C1843">
        <v>3</v>
      </c>
      <c r="D1843">
        <v>5</v>
      </c>
      <c r="E1843">
        <v>4</v>
      </c>
      <c r="F1843">
        <v>5</v>
      </c>
      <c r="G1843">
        <v>4</v>
      </c>
      <c r="H1843">
        <v>3</v>
      </c>
      <c r="I1843">
        <v>4</v>
      </c>
      <c r="J1843">
        <v>4</v>
      </c>
      <c r="K1843">
        <v>36</v>
      </c>
      <c r="L1843">
        <v>4</v>
      </c>
      <c r="M1843">
        <v>3</v>
      </c>
      <c r="N1843">
        <v>5</v>
      </c>
      <c r="O1843">
        <v>3</v>
      </c>
      <c r="P1843">
        <v>4</v>
      </c>
      <c r="Q1843">
        <v>5</v>
      </c>
      <c r="R1843">
        <v>3</v>
      </c>
      <c r="S1843">
        <v>4</v>
      </c>
      <c r="T1843">
        <v>4</v>
      </c>
      <c r="U1843">
        <v>35</v>
      </c>
      <c r="V1843">
        <v>71</v>
      </c>
      <c r="W1843" t="s">
        <v>105</v>
      </c>
      <c r="X1843" t="s">
        <v>106</v>
      </c>
      <c r="Y1843" t="s">
        <v>10</v>
      </c>
    </row>
    <row r="1844" spans="1:25" x14ac:dyDescent="0.25">
      <c r="A1844" t="s">
        <v>52</v>
      </c>
      <c r="B1844">
        <v>4</v>
      </c>
      <c r="C1844">
        <v>5</v>
      </c>
      <c r="D1844">
        <v>4</v>
      </c>
      <c r="E1844">
        <v>4</v>
      </c>
      <c r="F1844">
        <v>3</v>
      </c>
      <c r="G1844">
        <v>4</v>
      </c>
      <c r="H1844">
        <v>3</v>
      </c>
      <c r="I1844">
        <v>4</v>
      </c>
      <c r="J1844">
        <v>4</v>
      </c>
      <c r="K1844">
        <v>35</v>
      </c>
      <c r="L1844">
        <v>4</v>
      </c>
      <c r="M1844">
        <v>4</v>
      </c>
      <c r="N1844">
        <v>4</v>
      </c>
      <c r="O1844">
        <v>3</v>
      </c>
      <c r="P1844">
        <v>4</v>
      </c>
      <c r="Q1844">
        <v>4</v>
      </c>
      <c r="R1844">
        <v>4</v>
      </c>
      <c r="S1844">
        <v>4</v>
      </c>
      <c r="T1844">
        <v>4</v>
      </c>
      <c r="U1844">
        <v>35</v>
      </c>
      <c r="V1844">
        <v>70</v>
      </c>
      <c r="W1844" t="s">
        <v>61</v>
      </c>
      <c r="X1844" t="s">
        <v>107</v>
      </c>
      <c r="Y1844" t="s">
        <v>10</v>
      </c>
    </row>
    <row r="1845" spans="1:25" x14ac:dyDescent="0.25">
      <c r="A1845" t="s">
        <v>109</v>
      </c>
      <c r="B1845">
        <v>4</v>
      </c>
      <c r="C1845">
        <v>4</v>
      </c>
      <c r="D1845">
        <v>3</v>
      </c>
      <c r="E1845">
        <v>5</v>
      </c>
      <c r="F1845">
        <v>4</v>
      </c>
      <c r="G1845">
        <v>3</v>
      </c>
      <c r="H1845">
        <v>4</v>
      </c>
      <c r="I1845">
        <v>4</v>
      </c>
      <c r="J1845">
        <v>4</v>
      </c>
      <c r="K1845">
        <v>35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35</v>
      </c>
      <c r="W1845" t="s">
        <v>110</v>
      </c>
      <c r="X1845" t="s">
        <v>111</v>
      </c>
      <c r="Y1845" t="s">
        <v>10</v>
      </c>
    </row>
    <row r="1846" spans="1:25" x14ac:dyDescent="0.25">
      <c r="A1846" t="s">
        <v>112</v>
      </c>
      <c r="B1846">
        <v>4</v>
      </c>
      <c r="C1846">
        <v>3</v>
      </c>
      <c r="D1846">
        <v>4</v>
      </c>
      <c r="E1846">
        <v>4</v>
      </c>
      <c r="F1846">
        <v>3</v>
      </c>
      <c r="G1846">
        <v>4</v>
      </c>
      <c r="H1846">
        <v>5</v>
      </c>
      <c r="I1846">
        <v>4</v>
      </c>
      <c r="J1846">
        <v>3</v>
      </c>
      <c r="K1846">
        <v>34</v>
      </c>
      <c r="L1846">
        <v>4</v>
      </c>
      <c r="M1846">
        <v>4</v>
      </c>
      <c r="N1846">
        <v>4</v>
      </c>
      <c r="O1846">
        <v>4</v>
      </c>
      <c r="P1846">
        <v>4</v>
      </c>
      <c r="Q1846">
        <v>3</v>
      </c>
      <c r="R1846">
        <v>4</v>
      </c>
      <c r="S1846">
        <v>5</v>
      </c>
      <c r="T1846">
        <v>4</v>
      </c>
      <c r="U1846">
        <v>36</v>
      </c>
      <c r="V1846">
        <v>70</v>
      </c>
      <c r="W1846" t="s">
        <v>52</v>
      </c>
      <c r="X1846" t="s">
        <v>113</v>
      </c>
      <c r="Y1846" t="s">
        <v>10</v>
      </c>
    </row>
    <row r="1847" spans="1:25" x14ac:dyDescent="0.25">
      <c r="A1847" t="s">
        <v>114</v>
      </c>
      <c r="B1847">
        <v>5</v>
      </c>
      <c r="C1847">
        <v>3</v>
      </c>
      <c r="D1847">
        <v>4</v>
      </c>
      <c r="E1847">
        <v>5</v>
      </c>
      <c r="F1847">
        <v>4</v>
      </c>
      <c r="G1847">
        <v>3</v>
      </c>
      <c r="H1847">
        <v>4</v>
      </c>
      <c r="I1847">
        <v>4</v>
      </c>
      <c r="J1847">
        <v>3</v>
      </c>
      <c r="K1847">
        <v>35</v>
      </c>
      <c r="L1847">
        <v>3</v>
      </c>
      <c r="M1847">
        <v>4</v>
      </c>
      <c r="N1847">
        <v>5</v>
      </c>
      <c r="O1847">
        <v>4</v>
      </c>
      <c r="P1847">
        <v>4</v>
      </c>
      <c r="Q1847">
        <v>4</v>
      </c>
      <c r="R1847">
        <v>4</v>
      </c>
      <c r="S1847">
        <v>4</v>
      </c>
      <c r="T1847">
        <v>5</v>
      </c>
      <c r="U1847">
        <v>37</v>
      </c>
      <c r="V1847">
        <v>72</v>
      </c>
      <c r="W1847" t="s">
        <v>52</v>
      </c>
      <c r="X1847" t="s">
        <v>115</v>
      </c>
      <c r="Y1847" t="s">
        <v>10</v>
      </c>
    </row>
    <row r="1848" spans="1:25" x14ac:dyDescent="0.25">
      <c r="A1848" t="s">
        <v>116</v>
      </c>
      <c r="B1848">
        <v>5</v>
      </c>
      <c r="C1848">
        <v>4</v>
      </c>
      <c r="D1848">
        <v>4</v>
      </c>
      <c r="E1848">
        <v>5</v>
      </c>
      <c r="F1848">
        <v>4</v>
      </c>
      <c r="G1848">
        <v>3</v>
      </c>
      <c r="H1848">
        <v>4</v>
      </c>
      <c r="I1848">
        <v>3</v>
      </c>
      <c r="J1848">
        <v>4</v>
      </c>
      <c r="K1848">
        <v>36</v>
      </c>
      <c r="L1848">
        <v>5</v>
      </c>
      <c r="M1848">
        <v>4</v>
      </c>
      <c r="N1848">
        <v>4</v>
      </c>
      <c r="O1848">
        <v>4</v>
      </c>
      <c r="P1848">
        <v>3</v>
      </c>
      <c r="Q1848">
        <v>4</v>
      </c>
      <c r="R1848">
        <v>4</v>
      </c>
      <c r="S1848">
        <v>3</v>
      </c>
      <c r="T1848">
        <v>5</v>
      </c>
      <c r="U1848">
        <v>36</v>
      </c>
      <c r="V1848">
        <v>72</v>
      </c>
      <c r="W1848" t="s">
        <v>105</v>
      </c>
      <c r="X1848" t="s">
        <v>117</v>
      </c>
      <c r="Y1848" t="s">
        <v>10</v>
      </c>
    </row>
    <row r="1849" spans="1:25" x14ac:dyDescent="0.25">
      <c r="A1849" t="s">
        <v>118</v>
      </c>
      <c r="B1849">
        <v>4</v>
      </c>
      <c r="C1849">
        <v>4</v>
      </c>
      <c r="D1849">
        <v>4</v>
      </c>
      <c r="E1849">
        <v>3</v>
      </c>
      <c r="F1849">
        <v>4</v>
      </c>
      <c r="G1849">
        <v>5</v>
      </c>
      <c r="H1849">
        <v>4</v>
      </c>
      <c r="I1849">
        <v>3</v>
      </c>
      <c r="J1849">
        <v>4</v>
      </c>
      <c r="K1849">
        <v>35</v>
      </c>
      <c r="L1849">
        <v>4</v>
      </c>
      <c r="M1849">
        <v>4</v>
      </c>
      <c r="N1849">
        <v>4</v>
      </c>
      <c r="O1849">
        <v>4</v>
      </c>
      <c r="P1849">
        <v>3</v>
      </c>
      <c r="Q1849">
        <v>5</v>
      </c>
      <c r="R1849">
        <v>3</v>
      </c>
      <c r="S1849">
        <v>5</v>
      </c>
      <c r="T1849">
        <v>4</v>
      </c>
      <c r="U1849">
        <v>36</v>
      </c>
      <c r="V1849">
        <v>71</v>
      </c>
      <c r="X1849" t="s">
        <v>119</v>
      </c>
      <c r="Y1849" t="s">
        <v>120</v>
      </c>
    </row>
    <row r="1850" spans="1:25" x14ac:dyDescent="0.25">
      <c r="A1850" t="s">
        <v>121</v>
      </c>
      <c r="B1850">
        <v>4</v>
      </c>
      <c r="C1850">
        <v>4</v>
      </c>
      <c r="D1850">
        <v>5</v>
      </c>
      <c r="E1850">
        <v>4</v>
      </c>
      <c r="F1850">
        <v>3</v>
      </c>
      <c r="G1850">
        <v>5</v>
      </c>
      <c r="H1850">
        <v>4</v>
      </c>
      <c r="I1850">
        <v>3</v>
      </c>
      <c r="J1850">
        <v>4</v>
      </c>
      <c r="K1850">
        <v>36</v>
      </c>
      <c r="L1850">
        <v>4</v>
      </c>
      <c r="M1850">
        <v>5</v>
      </c>
      <c r="N1850">
        <v>3</v>
      </c>
      <c r="O1850">
        <v>4</v>
      </c>
      <c r="P1850">
        <v>4</v>
      </c>
      <c r="Q1850">
        <v>3</v>
      </c>
      <c r="R1850">
        <v>4</v>
      </c>
      <c r="S1850">
        <v>5</v>
      </c>
      <c r="T1850">
        <v>4</v>
      </c>
      <c r="U1850">
        <v>36</v>
      </c>
      <c r="V1850">
        <v>72</v>
      </c>
      <c r="W1850" t="s">
        <v>91</v>
      </c>
      <c r="X1850" t="s">
        <v>122</v>
      </c>
      <c r="Y1850" t="s">
        <v>10</v>
      </c>
    </row>
    <row r="1851" spans="1:25" x14ac:dyDescent="0.25">
      <c r="A1851" t="s">
        <v>123</v>
      </c>
      <c r="B1851">
        <v>4</v>
      </c>
      <c r="C1851">
        <v>5</v>
      </c>
      <c r="D1851">
        <v>4</v>
      </c>
      <c r="E1851">
        <v>4</v>
      </c>
      <c r="F1851">
        <v>3</v>
      </c>
      <c r="G1851">
        <v>4</v>
      </c>
      <c r="H1851">
        <v>5</v>
      </c>
      <c r="I1851">
        <v>3</v>
      </c>
      <c r="J1851">
        <v>4</v>
      </c>
      <c r="K1851">
        <v>36</v>
      </c>
      <c r="L1851">
        <v>4</v>
      </c>
      <c r="M1851">
        <v>5</v>
      </c>
      <c r="N1851">
        <v>3</v>
      </c>
      <c r="O1851">
        <v>4</v>
      </c>
      <c r="P1851">
        <v>4</v>
      </c>
      <c r="Q1851">
        <v>5</v>
      </c>
      <c r="R1851">
        <v>3</v>
      </c>
      <c r="S1851">
        <v>4</v>
      </c>
      <c r="T1851">
        <v>4</v>
      </c>
      <c r="U1851">
        <v>36</v>
      </c>
      <c r="V1851">
        <v>72</v>
      </c>
      <c r="W1851" t="s">
        <v>105</v>
      </c>
      <c r="X1851" t="s">
        <v>124</v>
      </c>
      <c r="Y1851" t="s">
        <v>10</v>
      </c>
    </row>
    <row r="1852" spans="1:25" x14ac:dyDescent="0.25">
      <c r="A1852" t="s">
        <v>125</v>
      </c>
      <c r="B1852">
        <v>4</v>
      </c>
      <c r="C1852">
        <v>3</v>
      </c>
      <c r="D1852">
        <v>4</v>
      </c>
      <c r="E1852">
        <v>4</v>
      </c>
      <c r="F1852">
        <v>4</v>
      </c>
      <c r="G1852">
        <v>4</v>
      </c>
      <c r="H1852">
        <v>4</v>
      </c>
      <c r="I1852">
        <v>4</v>
      </c>
      <c r="J1852">
        <v>5</v>
      </c>
      <c r="K1852">
        <v>36</v>
      </c>
      <c r="L1852">
        <v>3</v>
      </c>
      <c r="M1852">
        <v>4</v>
      </c>
      <c r="N1852">
        <v>4</v>
      </c>
      <c r="O1852">
        <v>3</v>
      </c>
      <c r="P1852">
        <v>4</v>
      </c>
      <c r="Q1852">
        <v>5</v>
      </c>
      <c r="R1852">
        <v>3</v>
      </c>
      <c r="S1852">
        <v>4</v>
      </c>
      <c r="T1852">
        <v>4</v>
      </c>
      <c r="U1852">
        <v>34</v>
      </c>
      <c r="V1852">
        <v>70</v>
      </c>
      <c r="W1852" t="s">
        <v>105</v>
      </c>
      <c r="X1852" t="s">
        <v>124</v>
      </c>
      <c r="Y1852" t="s">
        <v>10</v>
      </c>
    </row>
    <row r="1853" spans="1:25" x14ac:dyDescent="0.25">
      <c r="A1853" t="s">
        <v>126</v>
      </c>
      <c r="B1853">
        <v>4</v>
      </c>
      <c r="C1853">
        <v>4</v>
      </c>
      <c r="D1853">
        <v>5</v>
      </c>
      <c r="E1853">
        <v>4</v>
      </c>
      <c r="F1853">
        <v>3</v>
      </c>
      <c r="G1853">
        <v>4</v>
      </c>
      <c r="H1853">
        <v>4</v>
      </c>
      <c r="I1853">
        <v>4</v>
      </c>
      <c r="J1853">
        <v>3</v>
      </c>
      <c r="K1853">
        <v>35</v>
      </c>
      <c r="L1853">
        <v>4</v>
      </c>
      <c r="M1853">
        <v>4</v>
      </c>
      <c r="N1853">
        <v>5</v>
      </c>
      <c r="O1853">
        <v>4</v>
      </c>
      <c r="P1853">
        <v>3</v>
      </c>
      <c r="Q1853">
        <v>4</v>
      </c>
      <c r="R1853">
        <v>4</v>
      </c>
      <c r="S1853">
        <v>4</v>
      </c>
      <c r="T1853">
        <v>3</v>
      </c>
      <c r="U1853">
        <v>35</v>
      </c>
      <c r="V1853">
        <v>70</v>
      </c>
      <c r="W1853" t="s">
        <v>105</v>
      </c>
      <c r="X1853" t="s">
        <v>127</v>
      </c>
      <c r="Y1853" t="s">
        <v>10</v>
      </c>
    </row>
    <row r="1854" spans="1:25" x14ac:dyDescent="0.25">
      <c r="A1854" t="s">
        <v>128</v>
      </c>
      <c r="B1854">
        <v>4</v>
      </c>
      <c r="C1854">
        <v>4</v>
      </c>
      <c r="D1854">
        <v>5</v>
      </c>
      <c r="E1854">
        <v>3</v>
      </c>
      <c r="F1854">
        <v>4</v>
      </c>
      <c r="G1854">
        <v>3</v>
      </c>
      <c r="H1854">
        <v>4</v>
      </c>
      <c r="I1854">
        <v>4</v>
      </c>
      <c r="J1854">
        <v>5</v>
      </c>
      <c r="K1854">
        <v>36</v>
      </c>
      <c r="L1854">
        <v>4</v>
      </c>
      <c r="M1854">
        <v>4</v>
      </c>
      <c r="N1854">
        <v>4</v>
      </c>
      <c r="O1854">
        <v>3</v>
      </c>
      <c r="P1854">
        <v>4</v>
      </c>
      <c r="Q1854">
        <v>5</v>
      </c>
      <c r="R1854">
        <v>3</v>
      </c>
      <c r="S1854">
        <v>4</v>
      </c>
      <c r="T1854">
        <v>5</v>
      </c>
      <c r="U1854">
        <v>36</v>
      </c>
      <c r="V1854">
        <v>72</v>
      </c>
      <c r="W1854" t="s">
        <v>52</v>
      </c>
      <c r="X1854" t="s">
        <v>129</v>
      </c>
      <c r="Y1854" t="s">
        <v>10</v>
      </c>
    </row>
    <row r="1855" spans="1:25" x14ac:dyDescent="0.25">
      <c r="A1855" t="s">
        <v>130</v>
      </c>
      <c r="B1855">
        <v>4</v>
      </c>
      <c r="C1855">
        <v>4</v>
      </c>
      <c r="D1855">
        <v>3</v>
      </c>
      <c r="E1855">
        <v>4</v>
      </c>
      <c r="F1855">
        <v>5</v>
      </c>
      <c r="G1855">
        <v>5</v>
      </c>
      <c r="H1855">
        <v>3</v>
      </c>
      <c r="I1855">
        <v>4</v>
      </c>
      <c r="J1855">
        <v>4</v>
      </c>
      <c r="K1855">
        <v>36</v>
      </c>
      <c r="L1855">
        <v>4</v>
      </c>
      <c r="M1855">
        <v>5</v>
      </c>
      <c r="N1855">
        <v>4</v>
      </c>
      <c r="O1855">
        <v>3</v>
      </c>
      <c r="P1855">
        <v>4</v>
      </c>
      <c r="Q1855">
        <v>4</v>
      </c>
      <c r="R1855">
        <v>4</v>
      </c>
      <c r="S1855">
        <v>3</v>
      </c>
      <c r="T1855">
        <v>5</v>
      </c>
      <c r="U1855">
        <v>36</v>
      </c>
      <c r="V1855">
        <v>72</v>
      </c>
      <c r="W1855" t="s">
        <v>39</v>
      </c>
      <c r="X1855" t="s">
        <v>131</v>
      </c>
      <c r="Y1855" t="s">
        <v>10</v>
      </c>
    </row>
    <row r="1856" spans="1:25" x14ac:dyDescent="0.25">
      <c r="A1856" t="s">
        <v>134</v>
      </c>
      <c r="B1856">
        <v>4</v>
      </c>
      <c r="C1856">
        <v>5</v>
      </c>
      <c r="D1856">
        <v>3</v>
      </c>
      <c r="E1856">
        <v>4</v>
      </c>
      <c r="F1856">
        <v>4</v>
      </c>
      <c r="G1856">
        <v>5</v>
      </c>
      <c r="H1856">
        <v>3</v>
      </c>
      <c r="I1856">
        <v>4</v>
      </c>
      <c r="J1856">
        <v>4</v>
      </c>
      <c r="K1856">
        <v>36</v>
      </c>
      <c r="L1856">
        <v>5</v>
      </c>
      <c r="M1856">
        <v>3</v>
      </c>
      <c r="N1856">
        <v>4</v>
      </c>
      <c r="O1856">
        <v>4</v>
      </c>
      <c r="P1856">
        <v>5</v>
      </c>
      <c r="Q1856">
        <v>3</v>
      </c>
      <c r="R1856">
        <v>4</v>
      </c>
      <c r="S1856">
        <v>4</v>
      </c>
      <c r="T1856">
        <v>4</v>
      </c>
      <c r="U1856">
        <v>36</v>
      </c>
      <c r="V1856">
        <v>72</v>
      </c>
      <c r="W1856" t="s">
        <v>39</v>
      </c>
      <c r="X1856" t="s">
        <v>135</v>
      </c>
      <c r="Y1856" t="s">
        <v>10</v>
      </c>
    </row>
    <row r="1857" spans="1:25" x14ac:dyDescent="0.25">
      <c r="A1857" t="s">
        <v>136</v>
      </c>
      <c r="B1857">
        <v>5</v>
      </c>
      <c r="C1857">
        <v>4</v>
      </c>
      <c r="D1857">
        <v>4</v>
      </c>
      <c r="E1857">
        <v>4</v>
      </c>
      <c r="F1857">
        <v>5</v>
      </c>
      <c r="G1857">
        <v>4</v>
      </c>
      <c r="H1857">
        <v>3</v>
      </c>
      <c r="I1857">
        <v>4</v>
      </c>
      <c r="J1857">
        <v>3</v>
      </c>
      <c r="K1857">
        <v>36</v>
      </c>
      <c r="L1857">
        <v>4</v>
      </c>
      <c r="M1857">
        <v>5</v>
      </c>
      <c r="N1857">
        <v>3</v>
      </c>
      <c r="O1857">
        <v>4</v>
      </c>
      <c r="P1857">
        <v>3</v>
      </c>
      <c r="Q1857">
        <v>4</v>
      </c>
      <c r="R1857">
        <v>5</v>
      </c>
      <c r="S1857">
        <v>4</v>
      </c>
      <c r="T1857">
        <v>4</v>
      </c>
      <c r="U1857">
        <v>36</v>
      </c>
      <c r="V1857">
        <v>72</v>
      </c>
      <c r="W1857" t="s">
        <v>39</v>
      </c>
      <c r="X1857" t="s">
        <v>137</v>
      </c>
      <c r="Y1857" t="s">
        <v>10</v>
      </c>
    </row>
    <row r="1858" spans="1:25" x14ac:dyDescent="0.25">
      <c r="A1858" t="s">
        <v>138</v>
      </c>
      <c r="B1858">
        <v>5</v>
      </c>
      <c r="C1858">
        <v>4</v>
      </c>
      <c r="D1858">
        <v>4</v>
      </c>
      <c r="E1858">
        <v>4</v>
      </c>
      <c r="F1858">
        <v>5</v>
      </c>
      <c r="G1858">
        <v>4</v>
      </c>
      <c r="H1858">
        <v>3</v>
      </c>
      <c r="I1858">
        <v>4</v>
      </c>
      <c r="J1858">
        <v>3</v>
      </c>
      <c r="K1858">
        <v>36</v>
      </c>
      <c r="L1858">
        <v>4</v>
      </c>
      <c r="M1858">
        <v>5</v>
      </c>
      <c r="N1858">
        <v>3</v>
      </c>
      <c r="O1858">
        <v>4</v>
      </c>
      <c r="P1858">
        <v>3</v>
      </c>
      <c r="Q1858">
        <v>4</v>
      </c>
      <c r="R1858">
        <v>5</v>
      </c>
      <c r="S1858">
        <v>4</v>
      </c>
      <c r="T1858">
        <v>4</v>
      </c>
      <c r="U1858">
        <v>36</v>
      </c>
      <c r="V1858">
        <v>72</v>
      </c>
      <c r="W1858" t="s">
        <v>39</v>
      </c>
      <c r="X1858" t="s">
        <v>139</v>
      </c>
      <c r="Y1858" t="s">
        <v>10</v>
      </c>
    </row>
    <row r="1859" spans="1:25" x14ac:dyDescent="0.25">
      <c r="A1859" t="s">
        <v>140</v>
      </c>
      <c r="B1859">
        <v>4</v>
      </c>
      <c r="C1859">
        <v>5</v>
      </c>
      <c r="D1859">
        <v>3</v>
      </c>
      <c r="E1859">
        <v>4</v>
      </c>
      <c r="F1859">
        <v>4</v>
      </c>
      <c r="G1859">
        <v>5</v>
      </c>
      <c r="H1859">
        <v>3</v>
      </c>
      <c r="I1859">
        <v>4</v>
      </c>
      <c r="J1859">
        <v>4</v>
      </c>
      <c r="K1859">
        <v>36</v>
      </c>
      <c r="L1859">
        <v>4</v>
      </c>
      <c r="M1859">
        <v>3</v>
      </c>
      <c r="N1859">
        <v>4</v>
      </c>
      <c r="O1859">
        <v>5</v>
      </c>
      <c r="P1859">
        <v>4</v>
      </c>
      <c r="Q1859">
        <v>4</v>
      </c>
      <c r="R1859">
        <v>3</v>
      </c>
      <c r="S1859">
        <v>4</v>
      </c>
      <c r="T1859">
        <v>5</v>
      </c>
      <c r="U1859">
        <v>36</v>
      </c>
      <c r="V1859">
        <v>72</v>
      </c>
      <c r="W1859" t="s">
        <v>39</v>
      </c>
      <c r="X1859" t="s">
        <v>141</v>
      </c>
      <c r="Y1859" t="s">
        <v>10</v>
      </c>
    </row>
    <row r="1860" spans="1:25" x14ac:dyDescent="0.25">
      <c r="A1860" t="s">
        <v>142</v>
      </c>
      <c r="B1860">
        <v>4</v>
      </c>
      <c r="C1860">
        <v>4</v>
      </c>
      <c r="D1860">
        <v>3</v>
      </c>
      <c r="E1860">
        <v>5</v>
      </c>
      <c r="F1860">
        <v>4</v>
      </c>
      <c r="G1860">
        <v>4</v>
      </c>
      <c r="H1860">
        <v>3</v>
      </c>
      <c r="I1860">
        <v>4</v>
      </c>
      <c r="J1860">
        <v>5</v>
      </c>
      <c r="K1860">
        <v>36</v>
      </c>
      <c r="L1860">
        <v>4</v>
      </c>
      <c r="M1860">
        <v>4</v>
      </c>
      <c r="N1860">
        <v>4</v>
      </c>
      <c r="O1860">
        <v>3</v>
      </c>
      <c r="P1860">
        <v>5</v>
      </c>
      <c r="Q1860">
        <v>3</v>
      </c>
      <c r="R1860">
        <v>4</v>
      </c>
      <c r="S1860">
        <v>5</v>
      </c>
      <c r="T1860">
        <v>4</v>
      </c>
      <c r="U1860">
        <v>36</v>
      </c>
      <c r="V1860">
        <v>72</v>
      </c>
      <c r="W1860" t="s">
        <v>143</v>
      </c>
      <c r="X1860" t="s">
        <v>144</v>
      </c>
      <c r="Y1860" t="s">
        <v>10</v>
      </c>
    </row>
    <row r="1861" spans="1:25" x14ac:dyDescent="0.25">
      <c r="A1861" t="s">
        <v>145</v>
      </c>
      <c r="B1861">
        <v>4</v>
      </c>
      <c r="C1861">
        <v>3</v>
      </c>
      <c r="D1861">
        <v>4</v>
      </c>
      <c r="E1861">
        <v>4</v>
      </c>
      <c r="F1861">
        <v>4</v>
      </c>
      <c r="G1861">
        <v>4</v>
      </c>
      <c r="H1861">
        <v>5</v>
      </c>
      <c r="I1861">
        <v>3</v>
      </c>
      <c r="J1861">
        <v>5</v>
      </c>
      <c r="K1861">
        <v>36</v>
      </c>
      <c r="L1861">
        <v>4</v>
      </c>
      <c r="M1861">
        <v>4</v>
      </c>
      <c r="N1861">
        <v>3</v>
      </c>
      <c r="O1861">
        <v>4</v>
      </c>
      <c r="P1861">
        <v>5</v>
      </c>
      <c r="Q1861">
        <v>4</v>
      </c>
      <c r="R1861">
        <v>4</v>
      </c>
      <c r="S1861">
        <v>3</v>
      </c>
      <c r="T1861">
        <v>5</v>
      </c>
      <c r="U1861">
        <v>36</v>
      </c>
      <c r="V1861">
        <v>72</v>
      </c>
      <c r="W1861" t="s">
        <v>146</v>
      </c>
      <c r="X1861" t="s">
        <v>106</v>
      </c>
      <c r="Y1861" t="s">
        <v>10</v>
      </c>
    </row>
    <row r="1862" spans="1:25" x14ac:dyDescent="0.25">
      <c r="A1862" t="s">
        <v>147</v>
      </c>
      <c r="B1862">
        <v>4</v>
      </c>
      <c r="C1862">
        <v>4</v>
      </c>
      <c r="D1862">
        <v>3</v>
      </c>
      <c r="E1862">
        <v>5</v>
      </c>
      <c r="F1862">
        <v>3</v>
      </c>
      <c r="G1862">
        <v>4</v>
      </c>
      <c r="H1862">
        <v>4</v>
      </c>
      <c r="I1862">
        <v>4</v>
      </c>
      <c r="J1862">
        <v>4</v>
      </c>
      <c r="K1862">
        <v>35</v>
      </c>
      <c r="L1862">
        <v>4</v>
      </c>
      <c r="M1862">
        <v>3</v>
      </c>
      <c r="N1862">
        <v>4</v>
      </c>
      <c r="O1862">
        <v>4</v>
      </c>
      <c r="P1862">
        <v>4</v>
      </c>
      <c r="Q1862">
        <v>5</v>
      </c>
      <c r="R1862">
        <v>3</v>
      </c>
      <c r="S1862">
        <v>5</v>
      </c>
      <c r="T1862">
        <v>4</v>
      </c>
      <c r="U1862">
        <v>36</v>
      </c>
      <c r="V1862">
        <v>71</v>
      </c>
      <c r="W1862" t="s">
        <v>8</v>
      </c>
      <c r="X1862" t="s">
        <v>148</v>
      </c>
      <c r="Y1862" t="s">
        <v>10</v>
      </c>
    </row>
    <row r="1863" spans="1:25" x14ac:dyDescent="0.25">
      <c r="A1863" t="s">
        <v>149</v>
      </c>
      <c r="B1863">
        <v>4</v>
      </c>
      <c r="C1863">
        <v>3</v>
      </c>
      <c r="D1863">
        <v>5</v>
      </c>
      <c r="E1863">
        <v>4</v>
      </c>
      <c r="F1863">
        <v>4</v>
      </c>
      <c r="G1863">
        <v>4</v>
      </c>
      <c r="H1863">
        <v>4</v>
      </c>
      <c r="I1863">
        <v>3</v>
      </c>
      <c r="J1863">
        <v>5</v>
      </c>
      <c r="K1863">
        <v>36</v>
      </c>
      <c r="L1863">
        <v>4</v>
      </c>
      <c r="M1863">
        <v>4</v>
      </c>
      <c r="N1863">
        <v>4</v>
      </c>
      <c r="O1863">
        <v>3</v>
      </c>
      <c r="P1863">
        <v>4</v>
      </c>
      <c r="Q1863">
        <v>3</v>
      </c>
      <c r="R1863">
        <v>5</v>
      </c>
      <c r="S1863">
        <v>4</v>
      </c>
      <c r="T1863">
        <v>5</v>
      </c>
      <c r="U1863">
        <v>36</v>
      </c>
      <c r="V1863">
        <v>72</v>
      </c>
      <c r="W1863" t="s">
        <v>146</v>
      </c>
      <c r="X1863" t="s">
        <v>150</v>
      </c>
      <c r="Y1863" t="s">
        <v>10</v>
      </c>
    </row>
    <row r="1864" spans="1:25" x14ac:dyDescent="0.25">
      <c r="A1864" t="s">
        <v>151</v>
      </c>
      <c r="B1864">
        <v>4</v>
      </c>
      <c r="C1864">
        <v>4</v>
      </c>
      <c r="D1864">
        <v>4</v>
      </c>
      <c r="E1864">
        <v>3</v>
      </c>
      <c r="F1864">
        <v>4</v>
      </c>
      <c r="G1864">
        <v>5</v>
      </c>
      <c r="H1864">
        <v>5</v>
      </c>
      <c r="I1864">
        <v>4</v>
      </c>
      <c r="J1864">
        <v>3</v>
      </c>
      <c r="K1864">
        <v>36</v>
      </c>
      <c r="L1864">
        <v>4</v>
      </c>
      <c r="M1864">
        <v>3</v>
      </c>
      <c r="N1864">
        <v>4</v>
      </c>
      <c r="O1864">
        <v>3</v>
      </c>
      <c r="P1864">
        <v>5</v>
      </c>
      <c r="Q1864">
        <v>5</v>
      </c>
      <c r="R1864">
        <v>4</v>
      </c>
      <c r="S1864">
        <v>4</v>
      </c>
      <c r="T1864">
        <v>4</v>
      </c>
      <c r="U1864">
        <v>36</v>
      </c>
      <c r="V1864">
        <v>72</v>
      </c>
      <c r="W1864" t="s">
        <v>152</v>
      </c>
      <c r="X1864" t="s">
        <v>153</v>
      </c>
      <c r="Y1864" t="s">
        <v>10</v>
      </c>
    </row>
    <row r="1865" spans="1:25" x14ac:dyDescent="0.25">
      <c r="A1865" t="s">
        <v>154</v>
      </c>
      <c r="B1865">
        <v>4</v>
      </c>
      <c r="C1865">
        <v>4</v>
      </c>
      <c r="D1865">
        <v>3</v>
      </c>
      <c r="E1865">
        <v>5</v>
      </c>
      <c r="F1865">
        <v>4</v>
      </c>
      <c r="G1865">
        <v>3</v>
      </c>
      <c r="H1865">
        <v>5</v>
      </c>
      <c r="I1865">
        <v>3</v>
      </c>
      <c r="J1865">
        <v>4</v>
      </c>
      <c r="K1865">
        <v>35</v>
      </c>
      <c r="L1865">
        <v>5</v>
      </c>
      <c r="M1865">
        <v>3</v>
      </c>
      <c r="N1865">
        <v>3</v>
      </c>
      <c r="O1865">
        <v>4</v>
      </c>
      <c r="P1865">
        <v>5</v>
      </c>
      <c r="Q1865">
        <v>4</v>
      </c>
      <c r="R1865">
        <v>5</v>
      </c>
      <c r="S1865">
        <v>4</v>
      </c>
      <c r="T1865">
        <v>4</v>
      </c>
      <c r="U1865">
        <v>37</v>
      </c>
      <c r="V1865">
        <v>72</v>
      </c>
      <c r="W1865" t="s">
        <v>52</v>
      </c>
      <c r="X1865" t="s">
        <v>155</v>
      </c>
      <c r="Y1865" t="s">
        <v>10</v>
      </c>
    </row>
    <row r="1866" spans="1:25" x14ac:dyDescent="0.25">
      <c r="A1866" t="s">
        <v>156</v>
      </c>
      <c r="B1866">
        <v>4</v>
      </c>
      <c r="C1866">
        <v>3</v>
      </c>
      <c r="D1866">
        <v>4</v>
      </c>
      <c r="E1866">
        <v>4</v>
      </c>
      <c r="F1866">
        <v>4</v>
      </c>
      <c r="G1866">
        <v>4</v>
      </c>
      <c r="H1866">
        <v>5</v>
      </c>
      <c r="I1866">
        <v>3</v>
      </c>
      <c r="J1866">
        <v>5</v>
      </c>
      <c r="K1866">
        <v>36</v>
      </c>
      <c r="L1866">
        <v>4</v>
      </c>
      <c r="M1866">
        <v>4</v>
      </c>
      <c r="N1866">
        <v>5</v>
      </c>
      <c r="O1866">
        <v>3</v>
      </c>
      <c r="P1866">
        <v>4</v>
      </c>
      <c r="Q1866">
        <v>4</v>
      </c>
      <c r="R1866">
        <v>4</v>
      </c>
      <c r="S1866">
        <v>3</v>
      </c>
      <c r="T1866">
        <v>5</v>
      </c>
      <c r="U1866">
        <v>36</v>
      </c>
      <c r="V1866">
        <v>72</v>
      </c>
      <c r="W1866" t="s">
        <v>152</v>
      </c>
      <c r="X1866" t="s">
        <v>157</v>
      </c>
      <c r="Y1866" t="s">
        <v>10</v>
      </c>
    </row>
    <row r="1867" spans="1:25" x14ac:dyDescent="0.25">
      <c r="A1867" t="s">
        <v>158</v>
      </c>
      <c r="B1867">
        <v>4</v>
      </c>
      <c r="C1867">
        <v>4</v>
      </c>
      <c r="D1867">
        <v>4</v>
      </c>
      <c r="E1867">
        <v>3</v>
      </c>
      <c r="F1867">
        <v>5</v>
      </c>
      <c r="G1867">
        <v>4</v>
      </c>
      <c r="H1867">
        <v>4</v>
      </c>
      <c r="I1867">
        <v>3</v>
      </c>
      <c r="J1867">
        <v>4</v>
      </c>
      <c r="K1867">
        <v>35</v>
      </c>
      <c r="L1867">
        <v>4</v>
      </c>
      <c r="M1867">
        <v>5</v>
      </c>
      <c r="N1867">
        <v>4</v>
      </c>
      <c r="O1867">
        <v>3</v>
      </c>
      <c r="P1867">
        <v>5</v>
      </c>
      <c r="Q1867">
        <v>4</v>
      </c>
      <c r="R1867">
        <v>4</v>
      </c>
      <c r="S1867">
        <v>3</v>
      </c>
      <c r="T1867">
        <v>4</v>
      </c>
      <c r="U1867">
        <v>36</v>
      </c>
      <c r="V1867">
        <v>71</v>
      </c>
      <c r="W1867" t="s">
        <v>18</v>
      </c>
      <c r="X1867" t="s">
        <v>159</v>
      </c>
      <c r="Y1867" t="s">
        <v>10</v>
      </c>
    </row>
    <row r="1868" spans="1:25" x14ac:dyDescent="0.25">
      <c r="A1868" t="s">
        <v>160</v>
      </c>
      <c r="B1868">
        <v>4</v>
      </c>
      <c r="C1868">
        <v>3</v>
      </c>
      <c r="D1868">
        <v>5</v>
      </c>
      <c r="E1868">
        <v>4</v>
      </c>
      <c r="F1868">
        <v>4</v>
      </c>
      <c r="G1868">
        <v>4</v>
      </c>
      <c r="H1868">
        <v>5</v>
      </c>
      <c r="I1868">
        <v>3</v>
      </c>
      <c r="J1868">
        <v>4</v>
      </c>
      <c r="K1868">
        <v>36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36</v>
      </c>
      <c r="W1868" t="s">
        <v>161</v>
      </c>
      <c r="X1868" t="s">
        <v>162</v>
      </c>
      <c r="Y1868" t="s">
        <v>10</v>
      </c>
    </row>
    <row r="1869" spans="1:25" x14ac:dyDescent="0.25">
      <c r="A1869" t="s">
        <v>163</v>
      </c>
      <c r="B1869">
        <v>5</v>
      </c>
      <c r="C1869">
        <v>3</v>
      </c>
      <c r="D1869">
        <v>4</v>
      </c>
      <c r="E1869">
        <v>3</v>
      </c>
      <c r="F1869">
        <v>4</v>
      </c>
      <c r="G1869">
        <v>4</v>
      </c>
      <c r="H1869">
        <v>4</v>
      </c>
      <c r="I1869">
        <v>5</v>
      </c>
      <c r="J1869">
        <v>4</v>
      </c>
      <c r="K1869">
        <v>36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36</v>
      </c>
      <c r="W1869" t="s">
        <v>161</v>
      </c>
      <c r="X1869" t="s">
        <v>162</v>
      </c>
      <c r="Y1869" t="s">
        <v>10</v>
      </c>
    </row>
    <row r="1870" spans="1:25" x14ac:dyDescent="0.25">
      <c r="A1870" t="s">
        <v>164</v>
      </c>
      <c r="B1870">
        <v>5</v>
      </c>
      <c r="C1870">
        <v>3</v>
      </c>
      <c r="D1870">
        <v>4</v>
      </c>
      <c r="E1870">
        <v>3</v>
      </c>
      <c r="F1870">
        <v>4</v>
      </c>
      <c r="G1870">
        <v>4</v>
      </c>
      <c r="H1870">
        <v>4</v>
      </c>
      <c r="I1870">
        <v>5</v>
      </c>
      <c r="J1870">
        <v>4</v>
      </c>
      <c r="K1870">
        <v>36</v>
      </c>
      <c r="L1870">
        <v>4</v>
      </c>
      <c r="M1870">
        <v>3</v>
      </c>
      <c r="N1870">
        <v>5</v>
      </c>
      <c r="O1870">
        <v>4</v>
      </c>
      <c r="P1870">
        <v>4</v>
      </c>
      <c r="Q1870">
        <v>4</v>
      </c>
      <c r="R1870">
        <v>5</v>
      </c>
      <c r="S1870">
        <v>3</v>
      </c>
      <c r="T1870">
        <v>4</v>
      </c>
      <c r="U1870">
        <v>36</v>
      </c>
      <c r="V1870">
        <v>72</v>
      </c>
      <c r="W1870" t="s">
        <v>161</v>
      </c>
      <c r="X1870" t="s">
        <v>162</v>
      </c>
      <c r="Y1870" t="s">
        <v>10</v>
      </c>
    </row>
    <row r="1871" spans="1:25" x14ac:dyDescent="0.25">
      <c r="A1871" t="s">
        <v>165</v>
      </c>
      <c r="B1871">
        <v>4</v>
      </c>
      <c r="C1871">
        <v>5</v>
      </c>
      <c r="D1871">
        <v>3</v>
      </c>
      <c r="E1871">
        <v>4</v>
      </c>
      <c r="F1871">
        <v>3</v>
      </c>
      <c r="G1871">
        <v>4</v>
      </c>
      <c r="H1871">
        <v>5</v>
      </c>
      <c r="I1871">
        <v>4</v>
      </c>
      <c r="J1871">
        <v>4</v>
      </c>
      <c r="K1871">
        <v>36</v>
      </c>
      <c r="L1871">
        <v>4</v>
      </c>
      <c r="M1871">
        <v>4</v>
      </c>
      <c r="N1871">
        <v>5</v>
      </c>
      <c r="O1871">
        <v>3</v>
      </c>
      <c r="P1871">
        <v>4</v>
      </c>
      <c r="Q1871">
        <v>4</v>
      </c>
      <c r="R1871">
        <v>5</v>
      </c>
      <c r="S1871">
        <v>3</v>
      </c>
      <c r="T1871">
        <v>4</v>
      </c>
      <c r="U1871">
        <v>36</v>
      </c>
      <c r="V1871">
        <v>72</v>
      </c>
      <c r="W1871" t="s">
        <v>166</v>
      </c>
      <c r="X1871" t="s">
        <v>167</v>
      </c>
      <c r="Y1871" t="s">
        <v>10</v>
      </c>
    </row>
    <row r="1872" spans="1:25" x14ac:dyDescent="0.25">
      <c r="A1872" t="s">
        <v>168</v>
      </c>
      <c r="B1872">
        <v>5</v>
      </c>
      <c r="C1872">
        <v>4</v>
      </c>
      <c r="D1872">
        <v>4</v>
      </c>
      <c r="E1872">
        <v>3</v>
      </c>
      <c r="F1872">
        <v>4</v>
      </c>
      <c r="G1872">
        <v>4</v>
      </c>
      <c r="H1872">
        <v>4</v>
      </c>
      <c r="I1872">
        <v>3</v>
      </c>
      <c r="J1872">
        <v>5</v>
      </c>
      <c r="K1872">
        <v>36</v>
      </c>
      <c r="L1872">
        <v>5</v>
      </c>
      <c r="M1872">
        <v>3</v>
      </c>
      <c r="N1872">
        <v>4</v>
      </c>
      <c r="O1872">
        <v>4</v>
      </c>
      <c r="P1872">
        <v>4</v>
      </c>
      <c r="Q1872">
        <v>3</v>
      </c>
      <c r="R1872">
        <v>4</v>
      </c>
      <c r="S1872">
        <v>4</v>
      </c>
      <c r="T1872">
        <v>5</v>
      </c>
      <c r="U1872">
        <v>36</v>
      </c>
      <c r="V1872">
        <v>72</v>
      </c>
      <c r="W1872" t="s">
        <v>61</v>
      </c>
      <c r="X1872" t="s">
        <v>165</v>
      </c>
      <c r="Y1872" t="s">
        <v>10</v>
      </c>
    </row>
    <row r="1873" spans="1:25" x14ac:dyDescent="0.25">
      <c r="A1873" t="s">
        <v>169</v>
      </c>
      <c r="B1873">
        <v>4</v>
      </c>
      <c r="C1873">
        <v>5</v>
      </c>
      <c r="D1873">
        <v>5</v>
      </c>
      <c r="E1873">
        <v>4</v>
      </c>
      <c r="F1873">
        <v>3</v>
      </c>
      <c r="G1873">
        <v>4</v>
      </c>
      <c r="H1873">
        <v>3</v>
      </c>
      <c r="I1873">
        <v>5</v>
      </c>
      <c r="J1873">
        <v>3</v>
      </c>
      <c r="K1873">
        <v>36</v>
      </c>
      <c r="L1873">
        <v>5</v>
      </c>
      <c r="M1873">
        <v>4</v>
      </c>
      <c r="N1873">
        <v>4</v>
      </c>
      <c r="O1873">
        <v>3</v>
      </c>
      <c r="P1873">
        <v>4</v>
      </c>
      <c r="Q1873">
        <v>3</v>
      </c>
      <c r="R1873">
        <v>5</v>
      </c>
      <c r="S1873">
        <v>4</v>
      </c>
      <c r="T1873">
        <v>4</v>
      </c>
      <c r="U1873">
        <v>36</v>
      </c>
      <c r="V1873">
        <v>72</v>
      </c>
      <c r="W1873" t="s">
        <v>97</v>
      </c>
      <c r="X1873" t="s">
        <v>165</v>
      </c>
      <c r="Y1873" t="s">
        <v>44</v>
      </c>
    </row>
    <row r="1874" spans="1:25" x14ac:dyDescent="0.25">
      <c r="A1874" t="s">
        <v>169</v>
      </c>
      <c r="B1874">
        <v>4</v>
      </c>
      <c r="C1874">
        <v>5</v>
      </c>
      <c r="D1874">
        <v>3</v>
      </c>
      <c r="E1874">
        <v>4</v>
      </c>
      <c r="F1874">
        <v>3</v>
      </c>
      <c r="G1874">
        <v>4</v>
      </c>
      <c r="H1874">
        <v>5</v>
      </c>
      <c r="I1874">
        <v>4</v>
      </c>
      <c r="J1874">
        <v>4</v>
      </c>
      <c r="K1874">
        <v>36</v>
      </c>
      <c r="L1874">
        <v>4</v>
      </c>
      <c r="M1874">
        <v>4</v>
      </c>
      <c r="N1874">
        <v>5</v>
      </c>
      <c r="O1874">
        <v>3</v>
      </c>
      <c r="P1874">
        <v>4</v>
      </c>
      <c r="Q1874">
        <v>4</v>
      </c>
      <c r="R1874">
        <v>5</v>
      </c>
      <c r="S1874">
        <v>3</v>
      </c>
      <c r="T1874">
        <v>4</v>
      </c>
      <c r="U1874">
        <v>36</v>
      </c>
      <c r="V1874">
        <v>72</v>
      </c>
      <c r="W1874" t="s">
        <v>166</v>
      </c>
      <c r="X1874" t="s">
        <v>167</v>
      </c>
      <c r="Y1874" t="s">
        <v>10</v>
      </c>
    </row>
    <row r="1875" spans="1:25" x14ac:dyDescent="0.25">
      <c r="A1875" t="s">
        <v>170</v>
      </c>
      <c r="B1875">
        <v>4</v>
      </c>
      <c r="C1875">
        <v>3</v>
      </c>
      <c r="D1875">
        <v>4</v>
      </c>
      <c r="E1875">
        <v>5</v>
      </c>
      <c r="F1875">
        <v>4</v>
      </c>
      <c r="G1875">
        <v>5</v>
      </c>
      <c r="H1875">
        <v>4</v>
      </c>
      <c r="I1875">
        <v>3</v>
      </c>
      <c r="J1875">
        <v>4</v>
      </c>
      <c r="K1875">
        <v>36</v>
      </c>
      <c r="L1875">
        <v>4</v>
      </c>
      <c r="M1875">
        <v>3</v>
      </c>
      <c r="N1875">
        <v>5</v>
      </c>
      <c r="O1875">
        <v>4</v>
      </c>
      <c r="P1875">
        <v>5</v>
      </c>
      <c r="Q1875">
        <v>4</v>
      </c>
      <c r="R1875">
        <v>4</v>
      </c>
      <c r="S1875">
        <v>3</v>
      </c>
      <c r="T1875">
        <v>4</v>
      </c>
      <c r="U1875">
        <v>36</v>
      </c>
      <c r="V1875">
        <v>72</v>
      </c>
      <c r="W1875" t="s">
        <v>97</v>
      </c>
      <c r="X1875" t="s">
        <v>171</v>
      </c>
      <c r="Y1875" t="s">
        <v>44</v>
      </c>
    </row>
    <row r="1876" spans="1:25" x14ac:dyDescent="0.25">
      <c r="A1876" t="s">
        <v>172</v>
      </c>
      <c r="B1876">
        <v>4</v>
      </c>
      <c r="C1876">
        <v>3</v>
      </c>
      <c r="D1876">
        <v>4</v>
      </c>
      <c r="E1876">
        <v>5</v>
      </c>
      <c r="F1876">
        <v>4</v>
      </c>
      <c r="G1876">
        <v>4</v>
      </c>
      <c r="H1876">
        <v>4</v>
      </c>
      <c r="I1876">
        <v>5</v>
      </c>
      <c r="J1876">
        <v>3</v>
      </c>
      <c r="K1876">
        <v>36</v>
      </c>
      <c r="L1876">
        <v>4</v>
      </c>
      <c r="M1876">
        <v>3</v>
      </c>
      <c r="N1876">
        <v>5</v>
      </c>
      <c r="O1876">
        <v>4</v>
      </c>
      <c r="P1876">
        <v>4</v>
      </c>
      <c r="Q1876">
        <v>3</v>
      </c>
      <c r="R1876">
        <v>3</v>
      </c>
      <c r="S1876">
        <v>5</v>
      </c>
      <c r="T1876">
        <v>4</v>
      </c>
      <c r="U1876">
        <v>35</v>
      </c>
      <c r="V1876">
        <v>71</v>
      </c>
      <c r="W1876" t="s">
        <v>173</v>
      </c>
      <c r="X1876" t="s">
        <v>174</v>
      </c>
      <c r="Y1876" t="s">
        <v>10</v>
      </c>
    </row>
    <row r="1877" spans="1:25" x14ac:dyDescent="0.25">
      <c r="A1877" t="s">
        <v>172</v>
      </c>
      <c r="B1877">
        <v>4</v>
      </c>
      <c r="C1877">
        <v>3</v>
      </c>
      <c r="D1877">
        <v>5</v>
      </c>
      <c r="E1877">
        <v>4</v>
      </c>
      <c r="F1877">
        <v>4</v>
      </c>
      <c r="G1877">
        <v>3</v>
      </c>
      <c r="H1877">
        <v>5</v>
      </c>
      <c r="I1877">
        <v>3</v>
      </c>
      <c r="J1877">
        <v>4</v>
      </c>
      <c r="K1877">
        <v>35</v>
      </c>
      <c r="L1877">
        <v>4</v>
      </c>
      <c r="M1877">
        <v>4</v>
      </c>
      <c r="N1877">
        <v>3</v>
      </c>
      <c r="O1877">
        <v>5</v>
      </c>
      <c r="P1877">
        <v>4</v>
      </c>
      <c r="Q1877">
        <v>4</v>
      </c>
      <c r="R1877">
        <v>3</v>
      </c>
      <c r="S1877">
        <v>4</v>
      </c>
      <c r="T1877">
        <v>4</v>
      </c>
      <c r="U1877">
        <v>35</v>
      </c>
      <c r="V1877">
        <v>70</v>
      </c>
      <c r="W1877" t="s">
        <v>91</v>
      </c>
      <c r="X1877" t="s">
        <v>174</v>
      </c>
      <c r="Y1877" t="s">
        <v>10</v>
      </c>
    </row>
    <row r="1878" spans="1:25" x14ac:dyDescent="0.25">
      <c r="A1878" t="s">
        <v>175</v>
      </c>
      <c r="B1878">
        <v>4</v>
      </c>
      <c r="C1878">
        <v>4</v>
      </c>
      <c r="D1878">
        <v>3</v>
      </c>
      <c r="E1878">
        <v>4</v>
      </c>
      <c r="F1878">
        <v>5</v>
      </c>
      <c r="G1878">
        <v>4</v>
      </c>
      <c r="H1878">
        <v>4</v>
      </c>
      <c r="I1878">
        <v>3</v>
      </c>
      <c r="J1878">
        <v>5</v>
      </c>
      <c r="K1878">
        <v>36</v>
      </c>
      <c r="L1878">
        <v>4</v>
      </c>
      <c r="M1878">
        <v>3</v>
      </c>
      <c r="N1878">
        <v>4</v>
      </c>
      <c r="O1878">
        <v>5</v>
      </c>
      <c r="P1878">
        <v>4</v>
      </c>
      <c r="Q1878">
        <v>4</v>
      </c>
      <c r="R1878">
        <v>4</v>
      </c>
      <c r="S1878">
        <v>3</v>
      </c>
      <c r="T1878">
        <v>5</v>
      </c>
      <c r="U1878">
        <v>36</v>
      </c>
      <c r="V1878">
        <v>72</v>
      </c>
      <c r="W1878" t="s">
        <v>176</v>
      </c>
      <c r="X1878" t="s">
        <v>177</v>
      </c>
      <c r="Y1878" t="s">
        <v>10</v>
      </c>
    </row>
    <row r="1879" spans="1:25" x14ac:dyDescent="0.25">
      <c r="A1879" t="s">
        <v>178</v>
      </c>
      <c r="B1879">
        <v>4</v>
      </c>
      <c r="C1879">
        <v>3</v>
      </c>
      <c r="D1879">
        <v>5</v>
      </c>
      <c r="E1879">
        <v>4</v>
      </c>
      <c r="F1879">
        <v>4</v>
      </c>
      <c r="G1879">
        <v>4</v>
      </c>
      <c r="H1879">
        <v>5</v>
      </c>
      <c r="I1879">
        <v>3</v>
      </c>
      <c r="J1879">
        <v>4</v>
      </c>
      <c r="K1879">
        <v>36</v>
      </c>
      <c r="L1879">
        <v>4</v>
      </c>
      <c r="M1879">
        <v>3</v>
      </c>
      <c r="N1879">
        <v>4</v>
      </c>
      <c r="O1879">
        <v>4</v>
      </c>
      <c r="P1879">
        <v>5</v>
      </c>
      <c r="Q1879">
        <v>3</v>
      </c>
      <c r="R1879">
        <v>5</v>
      </c>
      <c r="S1879">
        <v>4</v>
      </c>
      <c r="T1879">
        <v>4</v>
      </c>
      <c r="U1879">
        <v>36</v>
      </c>
      <c r="V1879">
        <v>72</v>
      </c>
      <c r="W1879" t="s">
        <v>176</v>
      </c>
      <c r="X1879" t="s">
        <v>179</v>
      </c>
      <c r="Y1879" t="s">
        <v>10</v>
      </c>
    </row>
    <row r="1880" spans="1:25" x14ac:dyDescent="0.25">
      <c r="A1880" t="s">
        <v>180</v>
      </c>
      <c r="B1880">
        <v>4</v>
      </c>
      <c r="C1880">
        <v>5</v>
      </c>
      <c r="D1880">
        <v>3</v>
      </c>
      <c r="E1880">
        <v>4</v>
      </c>
      <c r="F1880">
        <v>4</v>
      </c>
      <c r="G1880">
        <v>5</v>
      </c>
      <c r="H1880">
        <v>4</v>
      </c>
      <c r="I1880">
        <v>3</v>
      </c>
      <c r="J1880">
        <v>4</v>
      </c>
      <c r="K1880">
        <v>36</v>
      </c>
      <c r="L1880">
        <v>4</v>
      </c>
      <c r="M1880">
        <v>3</v>
      </c>
      <c r="N1880">
        <v>4</v>
      </c>
      <c r="O1880">
        <v>5</v>
      </c>
      <c r="P1880">
        <v>4</v>
      </c>
      <c r="Q1880">
        <v>3</v>
      </c>
      <c r="R1880">
        <v>4</v>
      </c>
      <c r="S1880">
        <v>4</v>
      </c>
      <c r="T1880">
        <v>5</v>
      </c>
      <c r="U1880">
        <v>36</v>
      </c>
      <c r="V1880">
        <v>72</v>
      </c>
      <c r="W1880" t="s">
        <v>176</v>
      </c>
      <c r="X1880" t="s">
        <v>177</v>
      </c>
      <c r="Y1880" t="s">
        <v>10</v>
      </c>
    </row>
    <row r="1881" spans="1:25" x14ac:dyDescent="0.25">
      <c r="A1881" t="s">
        <v>181</v>
      </c>
      <c r="B1881">
        <v>4</v>
      </c>
      <c r="C1881">
        <v>4</v>
      </c>
      <c r="D1881">
        <v>3</v>
      </c>
      <c r="E1881">
        <v>4</v>
      </c>
      <c r="F1881">
        <v>5</v>
      </c>
      <c r="G1881">
        <v>4</v>
      </c>
      <c r="H1881">
        <v>4</v>
      </c>
      <c r="I1881">
        <v>3</v>
      </c>
      <c r="J1881">
        <v>5</v>
      </c>
      <c r="K1881">
        <v>36</v>
      </c>
      <c r="L1881">
        <v>4</v>
      </c>
      <c r="M1881">
        <v>3</v>
      </c>
      <c r="N1881">
        <v>4</v>
      </c>
      <c r="O1881">
        <v>5</v>
      </c>
      <c r="P1881">
        <v>4</v>
      </c>
      <c r="Q1881">
        <v>4</v>
      </c>
      <c r="R1881">
        <v>4</v>
      </c>
      <c r="S1881">
        <v>3</v>
      </c>
      <c r="T1881">
        <v>5</v>
      </c>
      <c r="U1881">
        <v>36</v>
      </c>
      <c r="V1881">
        <v>72</v>
      </c>
      <c r="W1881" t="s">
        <v>176</v>
      </c>
      <c r="X1881" t="s">
        <v>182</v>
      </c>
      <c r="Y1881" t="s">
        <v>10</v>
      </c>
    </row>
    <row r="1882" spans="1:25" x14ac:dyDescent="0.25">
      <c r="A1882" t="s">
        <v>183</v>
      </c>
      <c r="B1882">
        <v>5</v>
      </c>
      <c r="C1882">
        <v>4</v>
      </c>
      <c r="D1882">
        <v>4</v>
      </c>
      <c r="E1882">
        <v>3</v>
      </c>
      <c r="F1882">
        <v>5</v>
      </c>
      <c r="G1882">
        <v>4</v>
      </c>
      <c r="H1882">
        <v>3</v>
      </c>
      <c r="I1882">
        <v>4</v>
      </c>
      <c r="J1882">
        <v>4</v>
      </c>
      <c r="K1882">
        <v>36</v>
      </c>
      <c r="L1882">
        <v>5</v>
      </c>
      <c r="M1882">
        <v>3</v>
      </c>
      <c r="N1882">
        <v>5</v>
      </c>
      <c r="O1882">
        <v>4</v>
      </c>
      <c r="P1882">
        <v>4</v>
      </c>
      <c r="Q1882">
        <v>3</v>
      </c>
      <c r="R1882">
        <v>5</v>
      </c>
      <c r="S1882">
        <v>3</v>
      </c>
      <c r="T1882">
        <v>4</v>
      </c>
      <c r="U1882">
        <v>36</v>
      </c>
      <c r="V1882">
        <v>72</v>
      </c>
      <c r="W1882" t="s">
        <v>97</v>
      </c>
      <c r="X1882" t="s">
        <v>184</v>
      </c>
      <c r="Y1882" t="s">
        <v>44</v>
      </c>
    </row>
    <row r="1883" spans="1:25" x14ac:dyDescent="0.25">
      <c r="A1883" t="s">
        <v>185</v>
      </c>
      <c r="B1883">
        <v>4</v>
      </c>
      <c r="C1883">
        <v>5</v>
      </c>
      <c r="D1883">
        <v>5</v>
      </c>
      <c r="E1883">
        <v>4</v>
      </c>
      <c r="F1883">
        <v>3</v>
      </c>
      <c r="G1883">
        <v>4</v>
      </c>
      <c r="H1883">
        <v>4</v>
      </c>
      <c r="I1883">
        <v>3</v>
      </c>
      <c r="J1883">
        <v>4</v>
      </c>
      <c r="K1883">
        <v>36</v>
      </c>
      <c r="L1883">
        <v>4</v>
      </c>
      <c r="M1883">
        <v>5</v>
      </c>
      <c r="N1883">
        <v>3</v>
      </c>
      <c r="O1883">
        <v>4</v>
      </c>
      <c r="P1883">
        <v>4</v>
      </c>
      <c r="Q1883">
        <v>3</v>
      </c>
      <c r="R1883">
        <v>5</v>
      </c>
      <c r="S1883">
        <v>4</v>
      </c>
      <c r="T1883">
        <v>4</v>
      </c>
      <c r="U1883">
        <v>36</v>
      </c>
      <c r="V1883">
        <v>72</v>
      </c>
      <c r="W1883" t="s">
        <v>64</v>
      </c>
      <c r="X1883" t="s">
        <v>186</v>
      </c>
      <c r="Y1883" t="s">
        <v>10</v>
      </c>
    </row>
    <row r="1884" spans="1:25" x14ac:dyDescent="0.25">
      <c r="A1884" t="s">
        <v>187</v>
      </c>
      <c r="B1884">
        <v>4</v>
      </c>
      <c r="C1884">
        <v>5</v>
      </c>
      <c r="D1884">
        <v>3</v>
      </c>
      <c r="E1884">
        <v>5</v>
      </c>
      <c r="F1884">
        <v>4</v>
      </c>
      <c r="G1884">
        <v>4</v>
      </c>
      <c r="H1884">
        <v>3</v>
      </c>
      <c r="I1884">
        <v>4</v>
      </c>
      <c r="J1884">
        <v>4</v>
      </c>
      <c r="K1884">
        <v>36</v>
      </c>
      <c r="L1884">
        <v>4</v>
      </c>
      <c r="M1884">
        <v>4</v>
      </c>
      <c r="N1884">
        <v>3</v>
      </c>
      <c r="O1884">
        <v>4</v>
      </c>
      <c r="P1884">
        <v>4</v>
      </c>
      <c r="Q1884">
        <v>5</v>
      </c>
      <c r="R1884">
        <v>4</v>
      </c>
      <c r="S1884">
        <v>3</v>
      </c>
      <c r="T1884">
        <v>5</v>
      </c>
      <c r="U1884">
        <v>36</v>
      </c>
      <c r="V1884">
        <v>72</v>
      </c>
      <c r="W1884" t="s">
        <v>52</v>
      </c>
      <c r="X1884" t="s">
        <v>188</v>
      </c>
      <c r="Y1884" t="s">
        <v>10</v>
      </c>
    </row>
    <row r="1885" spans="1:25" x14ac:dyDescent="0.25">
      <c r="A1885" t="s">
        <v>189</v>
      </c>
      <c r="B1885">
        <v>4</v>
      </c>
      <c r="C1885">
        <v>4</v>
      </c>
      <c r="D1885">
        <v>3</v>
      </c>
      <c r="E1885">
        <v>4</v>
      </c>
      <c r="F1885">
        <v>5</v>
      </c>
      <c r="G1885">
        <v>4</v>
      </c>
      <c r="H1885">
        <v>4</v>
      </c>
      <c r="I1885">
        <v>3</v>
      </c>
      <c r="J1885">
        <v>4</v>
      </c>
      <c r="K1885">
        <v>35</v>
      </c>
      <c r="L1885">
        <v>4</v>
      </c>
      <c r="M1885">
        <v>3</v>
      </c>
      <c r="N1885">
        <v>5</v>
      </c>
      <c r="O1885">
        <v>4</v>
      </c>
      <c r="P1885">
        <v>5</v>
      </c>
      <c r="Q1885">
        <v>4</v>
      </c>
      <c r="R1885">
        <v>5</v>
      </c>
      <c r="S1885">
        <v>3</v>
      </c>
      <c r="T1885">
        <v>4</v>
      </c>
      <c r="U1885">
        <v>37</v>
      </c>
      <c r="V1885">
        <v>72</v>
      </c>
      <c r="W1885" t="s">
        <v>8</v>
      </c>
      <c r="X1885" t="s">
        <v>190</v>
      </c>
      <c r="Y1885" t="s">
        <v>10</v>
      </c>
    </row>
    <row r="1886" spans="1:25" x14ac:dyDescent="0.25">
      <c r="A1886" t="s">
        <v>192</v>
      </c>
      <c r="B1886">
        <v>4</v>
      </c>
      <c r="C1886">
        <v>4</v>
      </c>
      <c r="D1886">
        <v>3</v>
      </c>
      <c r="E1886">
        <v>4</v>
      </c>
      <c r="F1886">
        <v>4</v>
      </c>
      <c r="G1886">
        <v>3</v>
      </c>
      <c r="H1886">
        <v>4</v>
      </c>
      <c r="I1886">
        <v>4</v>
      </c>
      <c r="J1886">
        <v>3</v>
      </c>
      <c r="K1886">
        <v>33</v>
      </c>
      <c r="L1886">
        <v>4</v>
      </c>
      <c r="M1886">
        <v>4</v>
      </c>
      <c r="N1886">
        <v>3</v>
      </c>
      <c r="O1886">
        <v>4</v>
      </c>
      <c r="P1886">
        <v>4</v>
      </c>
      <c r="Q1886">
        <v>3</v>
      </c>
      <c r="R1886">
        <v>4</v>
      </c>
      <c r="S1886">
        <v>4</v>
      </c>
      <c r="T1886">
        <v>3</v>
      </c>
      <c r="U1886">
        <v>33</v>
      </c>
      <c r="V1886">
        <v>66</v>
      </c>
      <c r="X1886" t="s">
        <v>193</v>
      </c>
      <c r="Y1886" t="s">
        <v>50</v>
      </c>
    </row>
    <row r="1887" spans="1:25" x14ac:dyDescent="0.25">
      <c r="A1887" t="s">
        <v>194</v>
      </c>
      <c r="B1887">
        <v>4</v>
      </c>
      <c r="C1887">
        <v>4</v>
      </c>
      <c r="D1887">
        <v>4</v>
      </c>
      <c r="E1887">
        <v>3</v>
      </c>
      <c r="F1887">
        <v>4</v>
      </c>
      <c r="G1887">
        <v>5</v>
      </c>
      <c r="H1887">
        <v>5</v>
      </c>
      <c r="I1887">
        <v>4</v>
      </c>
      <c r="J1887">
        <v>3</v>
      </c>
      <c r="K1887">
        <v>36</v>
      </c>
      <c r="L1887">
        <v>4</v>
      </c>
      <c r="M1887">
        <v>3</v>
      </c>
      <c r="N1887">
        <v>4</v>
      </c>
      <c r="O1887">
        <v>3</v>
      </c>
      <c r="P1887">
        <v>5</v>
      </c>
      <c r="Q1887">
        <v>5</v>
      </c>
      <c r="R1887">
        <v>4</v>
      </c>
      <c r="S1887">
        <v>4</v>
      </c>
      <c r="T1887">
        <v>4</v>
      </c>
      <c r="U1887">
        <v>36</v>
      </c>
      <c r="V1887">
        <v>72</v>
      </c>
      <c r="W1887" t="s">
        <v>152</v>
      </c>
      <c r="X1887" t="s">
        <v>153</v>
      </c>
      <c r="Y1887" t="s">
        <v>10</v>
      </c>
    </row>
    <row r="1888" spans="1:25" x14ac:dyDescent="0.25">
      <c r="A1888" t="s">
        <v>195</v>
      </c>
      <c r="B1888">
        <v>4</v>
      </c>
      <c r="C1888">
        <v>4</v>
      </c>
      <c r="D1888">
        <v>5</v>
      </c>
      <c r="E1888">
        <v>4</v>
      </c>
      <c r="F1888">
        <v>3</v>
      </c>
      <c r="G1888">
        <v>4</v>
      </c>
      <c r="H1888">
        <v>3</v>
      </c>
      <c r="I1888">
        <v>5</v>
      </c>
      <c r="J1888">
        <v>4</v>
      </c>
      <c r="K1888">
        <v>36</v>
      </c>
      <c r="L1888">
        <v>4</v>
      </c>
      <c r="M1888">
        <v>4</v>
      </c>
      <c r="N1888">
        <v>5</v>
      </c>
      <c r="O1888">
        <v>4</v>
      </c>
      <c r="P1888">
        <v>3</v>
      </c>
      <c r="Q1888">
        <v>4</v>
      </c>
      <c r="R1888">
        <v>3</v>
      </c>
      <c r="S1888">
        <v>5</v>
      </c>
      <c r="T1888">
        <v>4</v>
      </c>
      <c r="U1888">
        <v>36</v>
      </c>
      <c r="V1888">
        <v>72</v>
      </c>
      <c r="W1888" t="s">
        <v>39</v>
      </c>
      <c r="X1888" t="s">
        <v>196</v>
      </c>
      <c r="Y1888" t="s">
        <v>10</v>
      </c>
    </row>
    <row r="1889" spans="1:25" x14ac:dyDescent="0.25">
      <c r="A1889" t="s">
        <v>197</v>
      </c>
      <c r="B1889">
        <v>4</v>
      </c>
      <c r="C1889">
        <v>3</v>
      </c>
      <c r="D1889">
        <v>4</v>
      </c>
      <c r="E1889">
        <v>3</v>
      </c>
      <c r="F1889">
        <v>5</v>
      </c>
      <c r="G1889">
        <v>3</v>
      </c>
      <c r="H1889">
        <v>4</v>
      </c>
      <c r="I1889">
        <v>5</v>
      </c>
      <c r="J1889">
        <v>3</v>
      </c>
      <c r="K1889">
        <v>34</v>
      </c>
      <c r="L1889">
        <v>3</v>
      </c>
      <c r="M1889">
        <v>4</v>
      </c>
      <c r="N1889">
        <v>4</v>
      </c>
      <c r="O1889">
        <v>4</v>
      </c>
      <c r="P1889">
        <v>5</v>
      </c>
      <c r="Q1889">
        <v>5</v>
      </c>
      <c r="R1889">
        <v>3</v>
      </c>
      <c r="S1889">
        <v>5</v>
      </c>
      <c r="T1889">
        <v>3</v>
      </c>
      <c r="U1889">
        <v>36</v>
      </c>
      <c r="V1889">
        <v>70</v>
      </c>
      <c r="W1889" t="s">
        <v>198</v>
      </c>
      <c r="X1889" t="s">
        <v>199</v>
      </c>
      <c r="Y1889" t="s">
        <v>44</v>
      </c>
    </row>
    <row r="1890" spans="1:25" x14ac:dyDescent="0.25">
      <c r="A1890" t="s">
        <v>200</v>
      </c>
      <c r="B1890">
        <v>4</v>
      </c>
      <c r="C1890">
        <v>5</v>
      </c>
      <c r="D1890">
        <v>3</v>
      </c>
      <c r="E1890">
        <v>4</v>
      </c>
      <c r="F1890">
        <v>5</v>
      </c>
      <c r="G1890">
        <v>4</v>
      </c>
      <c r="H1890">
        <v>3</v>
      </c>
      <c r="I1890">
        <v>4</v>
      </c>
      <c r="J1890">
        <v>4</v>
      </c>
      <c r="K1890">
        <v>36</v>
      </c>
      <c r="L1890">
        <v>4</v>
      </c>
      <c r="M1890">
        <v>3</v>
      </c>
      <c r="N1890">
        <v>4</v>
      </c>
      <c r="O1890">
        <v>4</v>
      </c>
      <c r="P1890">
        <v>4</v>
      </c>
      <c r="Q1890">
        <v>3</v>
      </c>
      <c r="R1890">
        <v>4</v>
      </c>
      <c r="S1890">
        <v>4</v>
      </c>
      <c r="T1890">
        <v>5</v>
      </c>
      <c r="U1890">
        <v>35</v>
      </c>
      <c r="V1890">
        <v>71</v>
      </c>
      <c r="W1890" t="s">
        <v>201</v>
      </c>
      <c r="X1890" t="s">
        <v>202</v>
      </c>
      <c r="Y1890" t="s">
        <v>10</v>
      </c>
    </row>
    <row r="1891" spans="1:25" x14ac:dyDescent="0.25">
      <c r="A1891" t="s">
        <v>203</v>
      </c>
      <c r="B1891">
        <v>5</v>
      </c>
      <c r="C1891">
        <v>3</v>
      </c>
      <c r="D1891">
        <v>5</v>
      </c>
      <c r="E1891">
        <v>4</v>
      </c>
      <c r="F1891">
        <v>4</v>
      </c>
      <c r="G1891">
        <v>3</v>
      </c>
      <c r="H1891">
        <v>5</v>
      </c>
      <c r="I1891">
        <v>4</v>
      </c>
      <c r="J1891">
        <v>4</v>
      </c>
      <c r="K1891">
        <v>37</v>
      </c>
      <c r="L1891">
        <v>4</v>
      </c>
      <c r="M1891">
        <v>4</v>
      </c>
      <c r="N1891">
        <v>5</v>
      </c>
      <c r="O1891">
        <v>4</v>
      </c>
      <c r="P1891">
        <v>4</v>
      </c>
      <c r="Q1891">
        <v>4</v>
      </c>
      <c r="R1891">
        <v>3</v>
      </c>
      <c r="S1891">
        <v>4</v>
      </c>
      <c r="T1891">
        <v>3</v>
      </c>
      <c r="U1891">
        <v>35</v>
      </c>
      <c r="V1891">
        <v>72</v>
      </c>
      <c r="W1891" t="s">
        <v>143</v>
      </c>
      <c r="X1891" t="s">
        <v>204</v>
      </c>
      <c r="Y1891" t="s">
        <v>10</v>
      </c>
    </row>
    <row r="1892" spans="1:25" x14ac:dyDescent="0.25">
      <c r="A1892" t="s">
        <v>205</v>
      </c>
      <c r="B1892">
        <v>5</v>
      </c>
      <c r="C1892">
        <v>4</v>
      </c>
      <c r="D1892">
        <v>3</v>
      </c>
      <c r="E1892">
        <v>4</v>
      </c>
      <c r="F1892">
        <v>3</v>
      </c>
      <c r="G1892">
        <v>4</v>
      </c>
      <c r="H1892">
        <v>4</v>
      </c>
      <c r="I1892">
        <v>4</v>
      </c>
      <c r="J1892">
        <v>5</v>
      </c>
      <c r="K1892">
        <v>36</v>
      </c>
      <c r="L1892">
        <v>5</v>
      </c>
      <c r="M1892">
        <v>4</v>
      </c>
      <c r="N1892">
        <v>3</v>
      </c>
      <c r="O1892">
        <v>4</v>
      </c>
      <c r="P1892">
        <v>3</v>
      </c>
      <c r="Q1892">
        <v>4</v>
      </c>
      <c r="R1892">
        <v>4</v>
      </c>
      <c r="S1892">
        <v>4</v>
      </c>
      <c r="T1892">
        <v>5</v>
      </c>
      <c r="U1892">
        <v>36</v>
      </c>
      <c r="V1892">
        <v>72</v>
      </c>
      <c r="X1892" t="s">
        <v>206</v>
      </c>
      <c r="Y1892" t="s">
        <v>30</v>
      </c>
    </row>
    <row r="1893" spans="1:25" x14ac:dyDescent="0.25">
      <c r="A1893" t="s">
        <v>207</v>
      </c>
      <c r="B1893">
        <v>4</v>
      </c>
      <c r="C1893">
        <v>3</v>
      </c>
      <c r="D1893">
        <v>4</v>
      </c>
      <c r="E1893">
        <v>3</v>
      </c>
      <c r="F1893">
        <v>5</v>
      </c>
      <c r="G1893">
        <v>4</v>
      </c>
      <c r="H1893">
        <v>4</v>
      </c>
      <c r="I1893">
        <v>4</v>
      </c>
      <c r="J1893">
        <v>5</v>
      </c>
      <c r="K1893">
        <v>36</v>
      </c>
      <c r="L1893">
        <v>5</v>
      </c>
      <c r="M1893">
        <v>4</v>
      </c>
      <c r="N1893">
        <v>4</v>
      </c>
      <c r="O1893">
        <v>4</v>
      </c>
      <c r="P1893">
        <v>3</v>
      </c>
      <c r="Q1893">
        <v>4</v>
      </c>
      <c r="R1893">
        <v>3</v>
      </c>
      <c r="S1893">
        <v>4</v>
      </c>
      <c r="T1893">
        <v>5</v>
      </c>
      <c r="U1893">
        <v>36</v>
      </c>
      <c r="V1893">
        <v>72</v>
      </c>
      <c r="X1893" t="s">
        <v>208</v>
      </c>
      <c r="Y1893" t="s">
        <v>30</v>
      </c>
    </row>
    <row r="1894" spans="1:25" x14ac:dyDescent="0.25">
      <c r="A1894" t="s">
        <v>209</v>
      </c>
      <c r="B1894">
        <v>5</v>
      </c>
      <c r="C1894">
        <v>4</v>
      </c>
      <c r="D1894">
        <v>4</v>
      </c>
      <c r="E1894">
        <v>4</v>
      </c>
      <c r="F1894">
        <v>3</v>
      </c>
      <c r="G1894">
        <v>4</v>
      </c>
      <c r="H1894">
        <v>3</v>
      </c>
      <c r="I1894">
        <v>4</v>
      </c>
      <c r="J1894">
        <v>5</v>
      </c>
      <c r="K1894">
        <v>36</v>
      </c>
      <c r="L1894">
        <v>5</v>
      </c>
      <c r="M1894">
        <v>3</v>
      </c>
      <c r="N1894">
        <v>5</v>
      </c>
      <c r="O1894">
        <v>5</v>
      </c>
      <c r="P1894">
        <v>4</v>
      </c>
      <c r="Q1894">
        <v>3</v>
      </c>
      <c r="R1894">
        <v>4</v>
      </c>
      <c r="S1894">
        <v>3</v>
      </c>
      <c r="T1894">
        <v>4</v>
      </c>
      <c r="U1894">
        <v>36</v>
      </c>
      <c r="V1894">
        <v>72</v>
      </c>
      <c r="W1894" t="s">
        <v>210</v>
      </c>
      <c r="X1894" t="s">
        <v>208</v>
      </c>
      <c r="Y1894" t="s">
        <v>30</v>
      </c>
    </row>
    <row r="1895" spans="1:25" x14ac:dyDescent="0.25">
      <c r="A1895" t="s">
        <v>211</v>
      </c>
      <c r="B1895">
        <v>5</v>
      </c>
      <c r="C1895">
        <v>3</v>
      </c>
      <c r="D1895">
        <v>5</v>
      </c>
      <c r="E1895">
        <v>5</v>
      </c>
      <c r="F1895">
        <v>4</v>
      </c>
      <c r="G1895">
        <v>3</v>
      </c>
      <c r="H1895">
        <v>4</v>
      </c>
      <c r="I1895">
        <v>3</v>
      </c>
      <c r="J1895">
        <v>4</v>
      </c>
      <c r="K1895">
        <v>36</v>
      </c>
      <c r="L1895">
        <v>4</v>
      </c>
      <c r="M1895">
        <v>3</v>
      </c>
      <c r="N1895">
        <v>4</v>
      </c>
      <c r="O1895">
        <v>3</v>
      </c>
      <c r="P1895">
        <v>5</v>
      </c>
      <c r="Q1895">
        <v>4</v>
      </c>
      <c r="R1895">
        <v>4</v>
      </c>
      <c r="S1895">
        <v>4</v>
      </c>
      <c r="T1895">
        <v>5</v>
      </c>
      <c r="U1895">
        <v>36</v>
      </c>
      <c r="V1895">
        <v>72</v>
      </c>
      <c r="X1895" t="s">
        <v>208</v>
      </c>
      <c r="Y1895" t="s">
        <v>30</v>
      </c>
    </row>
    <row r="1896" spans="1:25" x14ac:dyDescent="0.25">
      <c r="A1896" t="s">
        <v>212</v>
      </c>
      <c r="B1896">
        <v>3</v>
      </c>
      <c r="C1896">
        <v>4</v>
      </c>
      <c r="D1896">
        <v>5</v>
      </c>
      <c r="E1896">
        <v>3</v>
      </c>
      <c r="F1896">
        <v>4</v>
      </c>
      <c r="G1896">
        <v>5</v>
      </c>
      <c r="H1896">
        <v>4</v>
      </c>
      <c r="I1896">
        <v>4</v>
      </c>
      <c r="J1896">
        <v>4</v>
      </c>
      <c r="K1896">
        <v>36</v>
      </c>
      <c r="L1896">
        <v>4</v>
      </c>
      <c r="M1896">
        <v>3</v>
      </c>
      <c r="N1896">
        <v>5</v>
      </c>
      <c r="O1896">
        <v>4</v>
      </c>
      <c r="P1896">
        <v>4</v>
      </c>
      <c r="Q1896">
        <v>4</v>
      </c>
      <c r="R1896">
        <v>4</v>
      </c>
      <c r="S1896">
        <v>5</v>
      </c>
      <c r="T1896">
        <v>3</v>
      </c>
      <c r="U1896">
        <v>36</v>
      </c>
      <c r="V1896">
        <v>72</v>
      </c>
      <c r="X1896" t="s">
        <v>213</v>
      </c>
      <c r="Y1896" t="s">
        <v>30</v>
      </c>
    </row>
    <row r="1897" spans="1:25" x14ac:dyDescent="0.25">
      <c r="A1897" t="s">
        <v>214</v>
      </c>
      <c r="B1897">
        <v>4</v>
      </c>
      <c r="C1897">
        <v>5</v>
      </c>
      <c r="D1897">
        <v>4</v>
      </c>
      <c r="E1897">
        <v>3</v>
      </c>
      <c r="F1897">
        <v>4</v>
      </c>
      <c r="G1897">
        <v>5</v>
      </c>
      <c r="H1897">
        <v>3</v>
      </c>
      <c r="I1897">
        <v>4</v>
      </c>
      <c r="J1897">
        <v>4</v>
      </c>
      <c r="K1897">
        <v>36</v>
      </c>
      <c r="L1897">
        <v>4</v>
      </c>
      <c r="M1897">
        <v>4</v>
      </c>
      <c r="N1897">
        <v>3</v>
      </c>
      <c r="O1897">
        <v>5</v>
      </c>
      <c r="P1897">
        <v>4</v>
      </c>
      <c r="Q1897">
        <v>3</v>
      </c>
      <c r="R1897">
        <v>5</v>
      </c>
      <c r="S1897">
        <v>3</v>
      </c>
      <c r="T1897">
        <v>4</v>
      </c>
      <c r="U1897">
        <v>35</v>
      </c>
      <c r="V1897">
        <v>71</v>
      </c>
      <c r="W1897" t="s">
        <v>215</v>
      </c>
      <c r="X1897" t="s">
        <v>216</v>
      </c>
      <c r="Y1897" t="s">
        <v>30</v>
      </c>
    </row>
    <row r="1898" spans="1:25" x14ac:dyDescent="0.25">
      <c r="A1898" t="s">
        <v>217</v>
      </c>
      <c r="B1898">
        <v>4</v>
      </c>
      <c r="C1898">
        <v>4</v>
      </c>
      <c r="D1898">
        <v>3</v>
      </c>
      <c r="E1898">
        <v>5</v>
      </c>
      <c r="F1898">
        <v>4</v>
      </c>
      <c r="G1898">
        <v>4</v>
      </c>
      <c r="H1898">
        <v>3</v>
      </c>
      <c r="I1898">
        <v>5</v>
      </c>
      <c r="J1898">
        <v>4</v>
      </c>
      <c r="K1898">
        <v>36</v>
      </c>
      <c r="L1898">
        <v>4</v>
      </c>
      <c r="M1898">
        <v>5</v>
      </c>
      <c r="N1898">
        <v>3</v>
      </c>
      <c r="O1898">
        <v>4</v>
      </c>
      <c r="P1898">
        <v>3</v>
      </c>
      <c r="Q1898">
        <v>4</v>
      </c>
      <c r="R1898">
        <v>5</v>
      </c>
      <c r="S1898">
        <v>4</v>
      </c>
      <c r="T1898">
        <v>4</v>
      </c>
      <c r="U1898">
        <v>36</v>
      </c>
      <c r="V1898">
        <v>72</v>
      </c>
      <c r="W1898" t="s">
        <v>218</v>
      </c>
      <c r="X1898" t="s">
        <v>219</v>
      </c>
      <c r="Y1898" t="s">
        <v>218</v>
      </c>
    </row>
    <row r="1899" spans="1:25" x14ac:dyDescent="0.25">
      <c r="A1899" t="s">
        <v>220</v>
      </c>
      <c r="B1899">
        <v>3</v>
      </c>
      <c r="C1899">
        <v>3</v>
      </c>
      <c r="D1899">
        <v>3</v>
      </c>
      <c r="E1899">
        <v>3</v>
      </c>
      <c r="F1899">
        <v>3</v>
      </c>
      <c r="G1899">
        <v>3</v>
      </c>
      <c r="H1899">
        <v>3</v>
      </c>
      <c r="I1899">
        <v>3</v>
      </c>
      <c r="J1899">
        <v>3</v>
      </c>
      <c r="K1899">
        <v>27</v>
      </c>
      <c r="L1899">
        <v>3</v>
      </c>
      <c r="M1899">
        <v>3</v>
      </c>
      <c r="N1899">
        <v>3</v>
      </c>
      <c r="O1899">
        <v>3</v>
      </c>
      <c r="P1899">
        <v>3</v>
      </c>
      <c r="Q1899">
        <v>3</v>
      </c>
      <c r="R1899">
        <v>3</v>
      </c>
      <c r="S1899">
        <v>3</v>
      </c>
      <c r="T1899">
        <v>3</v>
      </c>
      <c r="U1899">
        <v>27</v>
      </c>
      <c r="V1899">
        <v>54</v>
      </c>
      <c r="X1899" t="s">
        <v>221</v>
      </c>
      <c r="Y1899" t="s">
        <v>218</v>
      </c>
    </row>
    <row r="1900" spans="1:25" x14ac:dyDescent="0.25">
      <c r="A1900" t="s">
        <v>222</v>
      </c>
      <c r="B1900">
        <v>5</v>
      </c>
      <c r="C1900">
        <v>4</v>
      </c>
      <c r="D1900">
        <v>4</v>
      </c>
      <c r="E1900">
        <v>4</v>
      </c>
      <c r="F1900">
        <v>3</v>
      </c>
      <c r="G1900">
        <v>5</v>
      </c>
      <c r="H1900">
        <v>4</v>
      </c>
      <c r="I1900">
        <v>3</v>
      </c>
      <c r="J1900">
        <v>4</v>
      </c>
      <c r="K1900">
        <v>36</v>
      </c>
      <c r="L1900">
        <v>5</v>
      </c>
      <c r="M1900">
        <v>4</v>
      </c>
      <c r="N1900">
        <v>4</v>
      </c>
      <c r="O1900">
        <v>3</v>
      </c>
      <c r="P1900">
        <v>4</v>
      </c>
      <c r="Q1900">
        <v>5</v>
      </c>
      <c r="R1900">
        <v>3</v>
      </c>
      <c r="S1900">
        <v>4</v>
      </c>
      <c r="T1900">
        <v>4</v>
      </c>
      <c r="U1900">
        <v>36</v>
      </c>
      <c r="V1900">
        <v>72</v>
      </c>
      <c r="W1900" t="s">
        <v>223</v>
      </c>
      <c r="X1900" t="s">
        <v>224</v>
      </c>
      <c r="Y1900" t="s">
        <v>218</v>
      </c>
    </row>
    <row r="1901" spans="1:25" x14ac:dyDescent="0.25">
      <c r="A1901" t="s">
        <v>225</v>
      </c>
      <c r="B1901">
        <v>3</v>
      </c>
      <c r="C1901">
        <v>4</v>
      </c>
      <c r="D1901">
        <v>4</v>
      </c>
      <c r="E1901">
        <v>4</v>
      </c>
      <c r="F1901">
        <v>3</v>
      </c>
      <c r="G1901">
        <v>4</v>
      </c>
      <c r="H1901">
        <v>3</v>
      </c>
      <c r="I1901">
        <v>3</v>
      </c>
      <c r="J1901">
        <v>4</v>
      </c>
      <c r="K1901">
        <v>32</v>
      </c>
      <c r="L1901">
        <v>3</v>
      </c>
      <c r="M1901">
        <v>4</v>
      </c>
      <c r="N1901">
        <v>4</v>
      </c>
      <c r="O1901">
        <v>4</v>
      </c>
      <c r="P1901">
        <v>3</v>
      </c>
      <c r="Q1901">
        <v>4</v>
      </c>
      <c r="R1901">
        <v>3</v>
      </c>
      <c r="S1901">
        <v>3</v>
      </c>
      <c r="T1901">
        <v>4</v>
      </c>
      <c r="U1901">
        <v>32</v>
      </c>
      <c r="V1901">
        <v>64</v>
      </c>
      <c r="X1901" t="s">
        <v>226</v>
      </c>
      <c r="Y1901" t="s">
        <v>218</v>
      </c>
    </row>
    <row r="1902" spans="1:25" x14ac:dyDescent="0.25">
      <c r="A1902" t="s">
        <v>227</v>
      </c>
      <c r="B1902">
        <v>3</v>
      </c>
      <c r="C1902">
        <v>3</v>
      </c>
      <c r="D1902">
        <v>4</v>
      </c>
      <c r="E1902">
        <v>3</v>
      </c>
      <c r="F1902">
        <v>3</v>
      </c>
      <c r="G1902">
        <v>3</v>
      </c>
      <c r="H1902">
        <v>3</v>
      </c>
      <c r="I1902">
        <v>4</v>
      </c>
      <c r="J1902">
        <v>3</v>
      </c>
      <c r="K1902">
        <v>29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29</v>
      </c>
      <c r="W1902" t="s">
        <v>52</v>
      </c>
      <c r="X1902" t="s">
        <v>53</v>
      </c>
      <c r="Y1902" t="s">
        <v>10</v>
      </c>
    </row>
    <row r="1903" spans="1:25" x14ac:dyDescent="0.25">
      <c r="A1903" t="s">
        <v>228</v>
      </c>
      <c r="B1903">
        <v>4</v>
      </c>
      <c r="C1903">
        <v>5</v>
      </c>
      <c r="D1903">
        <v>3</v>
      </c>
      <c r="E1903">
        <v>5</v>
      </c>
      <c r="F1903">
        <v>4</v>
      </c>
      <c r="G1903">
        <v>4</v>
      </c>
      <c r="H1903">
        <v>3</v>
      </c>
      <c r="I1903">
        <v>4</v>
      </c>
      <c r="J1903">
        <v>4</v>
      </c>
      <c r="K1903">
        <v>36</v>
      </c>
      <c r="L1903">
        <v>4</v>
      </c>
      <c r="M1903">
        <v>3</v>
      </c>
      <c r="N1903">
        <v>4</v>
      </c>
      <c r="O1903">
        <v>4</v>
      </c>
      <c r="P1903">
        <v>4</v>
      </c>
      <c r="Q1903">
        <v>5</v>
      </c>
      <c r="R1903">
        <v>5</v>
      </c>
      <c r="S1903">
        <v>3</v>
      </c>
      <c r="T1903">
        <v>4</v>
      </c>
      <c r="U1903">
        <v>36</v>
      </c>
      <c r="V1903">
        <v>72</v>
      </c>
      <c r="X1903" t="s">
        <v>229</v>
      </c>
      <c r="Y1903" t="s">
        <v>74</v>
      </c>
    </row>
    <row r="1904" spans="1:25" x14ac:dyDescent="0.25">
      <c r="A1904" t="s">
        <v>230</v>
      </c>
      <c r="B1904">
        <v>4</v>
      </c>
      <c r="C1904">
        <v>5</v>
      </c>
      <c r="D1904">
        <v>3</v>
      </c>
      <c r="E1904">
        <v>5</v>
      </c>
      <c r="F1904">
        <v>4</v>
      </c>
      <c r="G1904">
        <v>4</v>
      </c>
      <c r="H1904">
        <v>3</v>
      </c>
      <c r="I1904">
        <v>4</v>
      </c>
      <c r="J1904">
        <v>4</v>
      </c>
      <c r="K1904">
        <v>36</v>
      </c>
      <c r="L1904">
        <v>4</v>
      </c>
      <c r="M1904">
        <v>4</v>
      </c>
      <c r="N1904">
        <v>4</v>
      </c>
      <c r="O1904">
        <v>3</v>
      </c>
      <c r="P1904">
        <v>4</v>
      </c>
      <c r="Q1904">
        <v>5</v>
      </c>
      <c r="R1904">
        <v>3</v>
      </c>
      <c r="S1904">
        <v>4</v>
      </c>
      <c r="T1904">
        <v>4</v>
      </c>
      <c r="U1904">
        <v>35</v>
      </c>
      <c r="V1904">
        <v>71</v>
      </c>
      <c r="W1904" t="s">
        <v>231</v>
      </c>
      <c r="X1904" t="s">
        <v>232</v>
      </c>
      <c r="Y1904" t="s">
        <v>78</v>
      </c>
    </row>
    <row r="1905" spans="1:25" x14ac:dyDescent="0.25">
      <c r="A1905" t="s">
        <v>233</v>
      </c>
      <c r="B1905">
        <v>4</v>
      </c>
      <c r="C1905">
        <v>4</v>
      </c>
      <c r="D1905">
        <v>4</v>
      </c>
      <c r="E1905">
        <v>3</v>
      </c>
      <c r="F1905">
        <v>4</v>
      </c>
      <c r="G1905">
        <v>5</v>
      </c>
      <c r="H1905">
        <v>3</v>
      </c>
      <c r="I1905">
        <v>4</v>
      </c>
      <c r="J1905">
        <v>4</v>
      </c>
      <c r="K1905">
        <v>35</v>
      </c>
      <c r="L1905">
        <v>4</v>
      </c>
      <c r="M1905">
        <v>3</v>
      </c>
      <c r="N1905">
        <v>4</v>
      </c>
      <c r="O1905">
        <v>4</v>
      </c>
      <c r="P1905">
        <v>4</v>
      </c>
      <c r="Q1905">
        <v>5</v>
      </c>
      <c r="R1905">
        <v>5</v>
      </c>
      <c r="S1905">
        <v>3</v>
      </c>
      <c r="T1905">
        <v>4</v>
      </c>
      <c r="U1905">
        <v>36</v>
      </c>
      <c r="V1905">
        <v>71</v>
      </c>
      <c r="W1905" t="s">
        <v>231</v>
      </c>
      <c r="X1905" t="s">
        <v>229</v>
      </c>
      <c r="Y1905" t="s">
        <v>78</v>
      </c>
    </row>
    <row r="1906" spans="1:25" x14ac:dyDescent="0.25">
      <c r="A1906" t="s">
        <v>234</v>
      </c>
      <c r="B1906">
        <v>4</v>
      </c>
      <c r="C1906">
        <v>5</v>
      </c>
      <c r="D1906">
        <v>3</v>
      </c>
      <c r="E1906">
        <v>5</v>
      </c>
      <c r="F1906">
        <v>4</v>
      </c>
      <c r="G1906">
        <v>4</v>
      </c>
      <c r="H1906">
        <v>3</v>
      </c>
      <c r="I1906">
        <v>4</v>
      </c>
      <c r="J1906">
        <v>4</v>
      </c>
      <c r="K1906">
        <v>36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36</v>
      </c>
      <c r="X1906" t="s">
        <v>232</v>
      </c>
      <c r="Y1906" t="s">
        <v>78</v>
      </c>
    </row>
    <row r="1907" spans="1:25" x14ac:dyDescent="0.25">
      <c r="A1907" t="s">
        <v>235</v>
      </c>
      <c r="B1907">
        <v>4</v>
      </c>
      <c r="C1907">
        <v>4</v>
      </c>
      <c r="D1907">
        <v>4</v>
      </c>
      <c r="E1907">
        <v>3</v>
      </c>
      <c r="F1907">
        <v>4</v>
      </c>
      <c r="G1907">
        <v>5</v>
      </c>
      <c r="H1907">
        <v>3</v>
      </c>
      <c r="I1907">
        <v>4</v>
      </c>
      <c r="J1907">
        <v>4</v>
      </c>
      <c r="K1907">
        <v>35</v>
      </c>
      <c r="L1907">
        <v>4</v>
      </c>
      <c r="M1907">
        <v>3</v>
      </c>
      <c r="N1907">
        <v>4</v>
      </c>
      <c r="O1907">
        <v>4</v>
      </c>
      <c r="P1907">
        <v>4</v>
      </c>
      <c r="Q1907">
        <v>5</v>
      </c>
      <c r="R1907">
        <v>5</v>
      </c>
      <c r="S1907">
        <v>3</v>
      </c>
      <c r="T1907">
        <v>4</v>
      </c>
      <c r="U1907">
        <v>36</v>
      </c>
      <c r="V1907">
        <v>71</v>
      </c>
      <c r="X1907" t="s">
        <v>232</v>
      </c>
      <c r="Y1907" t="s">
        <v>78</v>
      </c>
    </row>
    <row r="1908" spans="1:25" x14ac:dyDescent="0.25">
      <c r="A1908" t="s">
        <v>237</v>
      </c>
      <c r="B1908">
        <v>4</v>
      </c>
      <c r="C1908">
        <v>5</v>
      </c>
      <c r="D1908">
        <v>4</v>
      </c>
      <c r="E1908">
        <v>3</v>
      </c>
      <c r="F1908">
        <v>4</v>
      </c>
      <c r="G1908">
        <v>5</v>
      </c>
      <c r="H1908">
        <v>4</v>
      </c>
      <c r="I1908">
        <v>3</v>
      </c>
      <c r="J1908">
        <v>4</v>
      </c>
      <c r="K1908">
        <v>36</v>
      </c>
      <c r="L1908">
        <v>3</v>
      </c>
      <c r="M1908">
        <v>5</v>
      </c>
      <c r="N1908">
        <v>4</v>
      </c>
      <c r="O1908">
        <v>4</v>
      </c>
      <c r="P1908">
        <v>4</v>
      </c>
      <c r="Q1908">
        <v>3</v>
      </c>
      <c r="R1908">
        <v>4</v>
      </c>
      <c r="S1908">
        <v>5</v>
      </c>
      <c r="T1908">
        <v>4</v>
      </c>
      <c r="U1908">
        <v>36</v>
      </c>
      <c r="V1908">
        <v>72</v>
      </c>
      <c r="W1908" t="s">
        <v>238</v>
      </c>
      <c r="X1908" t="s">
        <v>239</v>
      </c>
      <c r="Y1908" t="s">
        <v>240</v>
      </c>
    </row>
    <row r="1909" spans="1:25" x14ac:dyDescent="0.25">
      <c r="A1909" t="s">
        <v>242</v>
      </c>
      <c r="B1909">
        <v>4</v>
      </c>
      <c r="C1909">
        <v>4</v>
      </c>
      <c r="D1909">
        <v>5</v>
      </c>
      <c r="E1909">
        <v>3</v>
      </c>
      <c r="F1909">
        <v>4</v>
      </c>
      <c r="G1909">
        <v>3</v>
      </c>
      <c r="H1909">
        <v>4</v>
      </c>
      <c r="I1909">
        <v>4</v>
      </c>
      <c r="J1909">
        <v>5</v>
      </c>
      <c r="K1909">
        <v>36</v>
      </c>
      <c r="L1909">
        <v>4</v>
      </c>
      <c r="M1909">
        <v>4</v>
      </c>
      <c r="N1909">
        <v>3</v>
      </c>
      <c r="O1909">
        <v>4</v>
      </c>
      <c r="P1909">
        <v>5</v>
      </c>
      <c r="Q1909">
        <v>4</v>
      </c>
      <c r="R1909">
        <v>3</v>
      </c>
      <c r="S1909">
        <v>5</v>
      </c>
      <c r="T1909">
        <v>4</v>
      </c>
      <c r="U1909">
        <v>36</v>
      </c>
      <c r="V1909">
        <v>72</v>
      </c>
      <c r="W1909" t="s">
        <v>55</v>
      </c>
      <c r="X1909" t="s">
        <v>243</v>
      </c>
      <c r="Y1909" t="s">
        <v>10</v>
      </c>
    </row>
    <row r="1910" spans="1:25" x14ac:dyDescent="0.25">
      <c r="A1910" t="s">
        <v>245</v>
      </c>
      <c r="B1910">
        <v>5</v>
      </c>
      <c r="C1910">
        <v>4</v>
      </c>
      <c r="D1910">
        <v>3</v>
      </c>
      <c r="E1910">
        <v>4</v>
      </c>
      <c r="F1910">
        <v>4</v>
      </c>
      <c r="G1910">
        <v>4</v>
      </c>
      <c r="H1910">
        <v>3</v>
      </c>
      <c r="I1910">
        <v>5</v>
      </c>
      <c r="J1910">
        <v>3</v>
      </c>
      <c r="K1910">
        <v>35</v>
      </c>
      <c r="L1910">
        <v>5</v>
      </c>
      <c r="M1910">
        <v>4</v>
      </c>
      <c r="N1910">
        <v>4</v>
      </c>
      <c r="O1910">
        <v>4</v>
      </c>
      <c r="P1910">
        <v>4</v>
      </c>
      <c r="Q1910">
        <v>4</v>
      </c>
      <c r="R1910">
        <v>3</v>
      </c>
      <c r="S1910">
        <v>5</v>
      </c>
      <c r="T1910">
        <v>4</v>
      </c>
      <c r="U1910">
        <v>37</v>
      </c>
      <c r="V1910">
        <v>72</v>
      </c>
      <c r="W1910" t="s">
        <v>97</v>
      </c>
      <c r="X1910" t="s">
        <v>246</v>
      </c>
      <c r="Y1910" t="s">
        <v>44</v>
      </c>
    </row>
    <row r="1911" spans="1:25" x14ac:dyDescent="0.25">
      <c r="A1911" t="s">
        <v>247</v>
      </c>
      <c r="B1911">
        <v>4</v>
      </c>
      <c r="C1911">
        <v>3</v>
      </c>
      <c r="D1911">
        <v>4</v>
      </c>
      <c r="E1911">
        <v>5</v>
      </c>
      <c r="F1911">
        <v>5</v>
      </c>
      <c r="G1911">
        <v>3</v>
      </c>
      <c r="H1911">
        <v>4</v>
      </c>
      <c r="I1911">
        <v>4</v>
      </c>
      <c r="J1911">
        <v>4</v>
      </c>
      <c r="K1911">
        <v>36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36</v>
      </c>
      <c r="W1911" t="s">
        <v>248</v>
      </c>
      <c r="X1911" t="s">
        <v>249</v>
      </c>
      <c r="Y1911" t="s">
        <v>44</v>
      </c>
    </row>
    <row r="1912" spans="1:25" x14ac:dyDescent="0.25">
      <c r="A1912" t="s">
        <v>250</v>
      </c>
      <c r="B1912">
        <v>5</v>
      </c>
      <c r="C1912">
        <v>4</v>
      </c>
      <c r="D1912">
        <v>3</v>
      </c>
      <c r="E1912">
        <v>4</v>
      </c>
      <c r="F1912">
        <v>5</v>
      </c>
      <c r="G1912">
        <v>4</v>
      </c>
      <c r="H1912">
        <v>3</v>
      </c>
      <c r="I1912">
        <v>4</v>
      </c>
      <c r="J1912">
        <v>4</v>
      </c>
      <c r="K1912">
        <v>36</v>
      </c>
      <c r="L1912">
        <v>5</v>
      </c>
      <c r="M1912">
        <v>4</v>
      </c>
      <c r="N1912">
        <v>3</v>
      </c>
      <c r="O1912">
        <v>5</v>
      </c>
      <c r="P1912">
        <v>4</v>
      </c>
      <c r="Q1912">
        <v>4</v>
      </c>
      <c r="R1912">
        <v>3</v>
      </c>
      <c r="S1912">
        <v>4</v>
      </c>
      <c r="T1912">
        <v>5</v>
      </c>
      <c r="U1912">
        <v>37</v>
      </c>
      <c r="V1912">
        <v>73</v>
      </c>
      <c r="W1912" t="s">
        <v>58</v>
      </c>
      <c r="X1912" t="s">
        <v>251</v>
      </c>
      <c r="Y1912" t="s">
        <v>10</v>
      </c>
    </row>
    <row r="1913" spans="1:25" x14ac:dyDescent="0.25">
      <c r="A1913" t="s">
        <v>252</v>
      </c>
      <c r="B1913">
        <v>4</v>
      </c>
      <c r="C1913">
        <v>4</v>
      </c>
      <c r="D1913">
        <v>4</v>
      </c>
      <c r="E1913">
        <v>4</v>
      </c>
      <c r="F1913">
        <v>3</v>
      </c>
      <c r="G1913">
        <v>5</v>
      </c>
      <c r="H1913">
        <v>5</v>
      </c>
      <c r="I1913">
        <v>4</v>
      </c>
      <c r="J1913">
        <v>3</v>
      </c>
      <c r="K1913">
        <v>36</v>
      </c>
      <c r="L1913">
        <v>4</v>
      </c>
      <c r="M1913">
        <v>4</v>
      </c>
      <c r="N1913">
        <v>4</v>
      </c>
      <c r="O1913">
        <v>4</v>
      </c>
      <c r="P1913">
        <v>4</v>
      </c>
      <c r="Q1913">
        <v>3</v>
      </c>
      <c r="R1913">
        <v>5</v>
      </c>
      <c r="S1913">
        <v>3</v>
      </c>
      <c r="T1913">
        <v>4</v>
      </c>
      <c r="U1913">
        <v>35</v>
      </c>
      <c r="V1913">
        <v>71</v>
      </c>
      <c r="W1913" t="s">
        <v>8</v>
      </c>
      <c r="X1913" t="s">
        <v>253</v>
      </c>
      <c r="Y1913" t="s">
        <v>10</v>
      </c>
    </row>
    <row r="1914" spans="1:25" x14ac:dyDescent="0.25">
      <c r="A1914" t="s">
        <v>254</v>
      </c>
      <c r="B1914">
        <v>3</v>
      </c>
      <c r="C1914">
        <v>3</v>
      </c>
      <c r="D1914">
        <v>4</v>
      </c>
      <c r="E1914">
        <v>3</v>
      </c>
      <c r="F1914">
        <v>4</v>
      </c>
      <c r="G1914">
        <v>3</v>
      </c>
      <c r="H1914">
        <v>3</v>
      </c>
      <c r="I1914">
        <v>3</v>
      </c>
      <c r="J1914">
        <v>3</v>
      </c>
      <c r="K1914">
        <v>29</v>
      </c>
      <c r="L1914">
        <v>3</v>
      </c>
      <c r="M1914">
        <v>3</v>
      </c>
      <c r="N1914">
        <v>4</v>
      </c>
      <c r="O1914">
        <v>3</v>
      </c>
      <c r="P1914">
        <v>3</v>
      </c>
      <c r="Q1914">
        <v>4</v>
      </c>
      <c r="R1914">
        <v>3</v>
      </c>
      <c r="S1914">
        <v>4</v>
      </c>
      <c r="T1914">
        <v>4</v>
      </c>
      <c r="U1914">
        <v>31</v>
      </c>
      <c r="V1914">
        <v>60</v>
      </c>
      <c r="W1914" t="s">
        <v>133</v>
      </c>
      <c r="X1914" t="s">
        <v>255</v>
      </c>
      <c r="Y1914" t="s">
        <v>10</v>
      </c>
    </row>
    <row r="1915" spans="1:25" x14ac:dyDescent="0.25">
      <c r="A1915" t="s">
        <v>256</v>
      </c>
      <c r="B1915">
        <v>4</v>
      </c>
      <c r="C1915">
        <v>5</v>
      </c>
      <c r="D1915">
        <v>3</v>
      </c>
      <c r="E1915">
        <v>4</v>
      </c>
      <c r="F1915">
        <v>3</v>
      </c>
      <c r="G1915">
        <v>4</v>
      </c>
      <c r="H1915">
        <v>4</v>
      </c>
      <c r="I1915">
        <v>5</v>
      </c>
      <c r="J1915">
        <v>4</v>
      </c>
      <c r="K1915">
        <v>36</v>
      </c>
      <c r="L1915">
        <v>4</v>
      </c>
      <c r="M1915">
        <v>5</v>
      </c>
      <c r="N1915">
        <v>4</v>
      </c>
      <c r="O1915">
        <v>4</v>
      </c>
      <c r="P1915">
        <v>3</v>
      </c>
      <c r="Q1915">
        <v>5</v>
      </c>
      <c r="R1915">
        <v>4</v>
      </c>
      <c r="S1915">
        <v>3</v>
      </c>
      <c r="T1915">
        <v>4</v>
      </c>
      <c r="U1915">
        <v>36</v>
      </c>
      <c r="V1915">
        <v>72</v>
      </c>
      <c r="X1915" t="s">
        <v>257</v>
      </c>
      <c r="Y1915" t="s">
        <v>30</v>
      </c>
    </row>
    <row r="1916" spans="1:25" x14ac:dyDescent="0.25">
      <c r="A1916" t="s">
        <v>258</v>
      </c>
      <c r="B1916">
        <v>4</v>
      </c>
      <c r="C1916">
        <v>4</v>
      </c>
      <c r="D1916">
        <v>3</v>
      </c>
      <c r="E1916">
        <v>4</v>
      </c>
      <c r="F1916">
        <v>5</v>
      </c>
      <c r="G1916">
        <v>4</v>
      </c>
      <c r="H1916">
        <v>4</v>
      </c>
      <c r="I1916">
        <v>3</v>
      </c>
      <c r="J1916">
        <v>5</v>
      </c>
      <c r="K1916">
        <v>36</v>
      </c>
      <c r="L1916">
        <v>4</v>
      </c>
      <c r="M1916">
        <v>5</v>
      </c>
      <c r="N1916">
        <v>3</v>
      </c>
      <c r="O1916">
        <v>4</v>
      </c>
      <c r="P1916">
        <v>3</v>
      </c>
      <c r="Q1916">
        <v>4</v>
      </c>
      <c r="R1916">
        <v>5</v>
      </c>
      <c r="S1916">
        <v>4</v>
      </c>
      <c r="T1916">
        <v>4</v>
      </c>
      <c r="U1916">
        <v>36</v>
      </c>
      <c r="V1916">
        <v>72</v>
      </c>
      <c r="X1916" t="s">
        <v>259</v>
      </c>
      <c r="Y1916" t="s">
        <v>30</v>
      </c>
    </row>
    <row r="1917" spans="1:25" x14ac:dyDescent="0.25">
      <c r="A1917" t="s">
        <v>261</v>
      </c>
      <c r="B1917">
        <v>4</v>
      </c>
      <c r="C1917">
        <v>3</v>
      </c>
      <c r="D1917">
        <v>4</v>
      </c>
      <c r="E1917">
        <v>5</v>
      </c>
      <c r="F1917">
        <v>5</v>
      </c>
      <c r="G1917">
        <v>3</v>
      </c>
      <c r="H1917">
        <v>4</v>
      </c>
      <c r="I1917">
        <v>3</v>
      </c>
      <c r="J1917">
        <v>5</v>
      </c>
      <c r="K1917">
        <v>36</v>
      </c>
      <c r="L1917">
        <v>4</v>
      </c>
      <c r="M1917">
        <v>4</v>
      </c>
      <c r="N1917">
        <v>4</v>
      </c>
      <c r="O1917">
        <v>4</v>
      </c>
      <c r="P1917">
        <v>5</v>
      </c>
      <c r="Q1917">
        <v>3</v>
      </c>
      <c r="R1917">
        <v>4</v>
      </c>
      <c r="S1917">
        <v>3</v>
      </c>
      <c r="T1917">
        <v>5</v>
      </c>
      <c r="U1917">
        <v>36</v>
      </c>
      <c r="V1917">
        <v>72</v>
      </c>
      <c r="W1917" t="s">
        <v>262</v>
      </c>
      <c r="X1917" t="s">
        <v>263</v>
      </c>
      <c r="Y1917" t="s">
        <v>44</v>
      </c>
    </row>
    <row r="1918" spans="1:25" x14ac:dyDescent="0.25">
      <c r="A1918" t="s">
        <v>265</v>
      </c>
      <c r="B1918">
        <v>4</v>
      </c>
      <c r="C1918">
        <v>3</v>
      </c>
      <c r="D1918">
        <v>3</v>
      </c>
      <c r="E1918">
        <v>3</v>
      </c>
      <c r="F1918">
        <v>3</v>
      </c>
      <c r="G1918">
        <v>4</v>
      </c>
      <c r="H1918">
        <v>4</v>
      </c>
      <c r="I1918">
        <v>4</v>
      </c>
      <c r="J1918">
        <v>3</v>
      </c>
      <c r="K1918">
        <v>31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31</v>
      </c>
      <c r="W1918" t="s">
        <v>105</v>
      </c>
      <c r="X1918" t="s">
        <v>266</v>
      </c>
      <c r="Y1918" t="s">
        <v>10</v>
      </c>
    </row>
    <row r="1919" spans="1:25" x14ac:dyDescent="0.25">
      <c r="A1919" t="s">
        <v>267</v>
      </c>
      <c r="B1919">
        <v>4</v>
      </c>
      <c r="C1919">
        <v>5</v>
      </c>
      <c r="D1919">
        <v>3</v>
      </c>
      <c r="E1919">
        <v>4</v>
      </c>
      <c r="F1919">
        <v>4</v>
      </c>
      <c r="G1919">
        <v>3</v>
      </c>
      <c r="H1919">
        <v>4</v>
      </c>
      <c r="I1919">
        <v>5</v>
      </c>
      <c r="J1919">
        <v>4</v>
      </c>
      <c r="K1919">
        <v>36</v>
      </c>
      <c r="L1919">
        <v>4</v>
      </c>
      <c r="M1919">
        <v>4</v>
      </c>
      <c r="N1919">
        <v>3</v>
      </c>
      <c r="O1919">
        <v>4</v>
      </c>
      <c r="P1919">
        <v>5</v>
      </c>
      <c r="Q1919">
        <v>3</v>
      </c>
      <c r="R1919">
        <v>5</v>
      </c>
      <c r="S1919">
        <v>4</v>
      </c>
      <c r="T1919">
        <v>4</v>
      </c>
      <c r="U1919">
        <v>36</v>
      </c>
      <c r="V1919">
        <v>72</v>
      </c>
      <c r="W1919" t="s">
        <v>58</v>
      </c>
      <c r="X1919" t="s">
        <v>268</v>
      </c>
      <c r="Y1919" t="s">
        <v>10</v>
      </c>
    </row>
    <row r="1920" spans="1:25" x14ac:dyDescent="0.25">
      <c r="A1920" t="s">
        <v>269</v>
      </c>
      <c r="B1920">
        <v>4</v>
      </c>
      <c r="C1920">
        <v>4</v>
      </c>
      <c r="D1920">
        <v>3</v>
      </c>
      <c r="E1920">
        <v>4</v>
      </c>
      <c r="F1920">
        <v>4</v>
      </c>
      <c r="G1920">
        <v>4</v>
      </c>
      <c r="H1920">
        <v>5</v>
      </c>
      <c r="I1920">
        <v>3</v>
      </c>
      <c r="J1920">
        <v>4</v>
      </c>
      <c r="K1920">
        <v>35</v>
      </c>
      <c r="L1920">
        <v>3</v>
      </c>
      <c r="M1920">
        <v>5</v>
      </c>
      <c r="N1920">
        <v>4</v>
      </c>
      <c r="O1920">
        <v>3</v>
      </c>
      <c r="P1920">
        <v>4</v>
      </c>
      <c r="Q1920">
        <v>4</v>
      </c>
      <c r="R1920">
        <v>4</v>
      </c>
      <c r="S1920">
        <v>4</v>
      </c>
      <c r="T1920">
        <v>4</v>
      </c>
      <c r="U1920">
        <v>35</v>
      </c>
      <c r="V1920">
        <v>70</v>
      </c>
      <c r="W1920" t="s">
        <v>52</v>
      </c>
      <c r="X1920" t="s">
        <v>108</v>
      </c>
      <c r="Y1920" t="s">
        <v>10</v>
      </c>
    </row>
    <row r="1921" spans="1:25" x14ac:dyDescent="0.25">
      <c r="A1921" t="s">
        <v>270</v>
      </c>
      <c r="B1921">
        <v>4</v>
      </c>
      <c r="C1921">
        <v>3</v>
      </c>
      <c r="D1921">
        <v>4</v>
      </c>
      <c r="E1921">
        <v>4</v>
      </c>
      <c r="F1921">
        <v>5</v>
      </c>
      <c r="G1921">
        <v>4</v>
      </c>
      <c r="H1921">
        <v>4</v>
      </c>
      <c r="I1921">
        <v>4</v>
      </c>
      <c r="J1921">
        <v>4</v>
      </c>
      <c r="K1921">
        <v>36</v>
      </c>
      <c r="L1921">
        <v>5</v>
      </c>
      <c r="M1921">
        <v>3</v>
      </c>
      <c r="N1921">
        <v>4</v>
      </c>
      <c r="O1921">
        <v>4</v>
      </c>
      <c r="P1921">
        <v>3</v>
      </c>
      <c r="Q1921">
        <v>5</v>
      </c>
      <c r="R1921">
        <v>4</v>
      </c>
      <c r="S1921">
        <v>4</v>
      </c>
      <c r="T1921">
        <v>4</v>
      </c>
      <c r="U1921">
        <v>36</v>
      </c>
      <c r="V1921">
        <v>72</v>
      </c>
      <c r="W1921" t="s">
        <v>61</v>
      </c>
      <c r="X1921" t="s">
        <v>271</v>
      </c>
      <c r="Y1921" t="s">
        <v>10</v>
      </c>
    </row>
    <row r="1922" spans="1:25" x14ac:dyDescent="0.25">
      <c r="A1922" t="s">
        <v>272</v>
      </c>
      <c r="B1922">
        <v>4</v>
      </c>
      <c r="C1922">
        <v>4</v>
      </c>
      <c r="D1922">
        <v>3</v>
      </c>
      <c r="E1922">
        <v>4</v>
      </c>
      <c r="F1922">
        <v>5</v>
      </c>
      <c r="G1922">
        <v>3</v>
      </c>
      <c r="H1922">
        <v>4</v>
      </c>
      <c r="I1922">
        <v>5</v>
      </c>
      <c r="J1922">
        <v>4</v>
      </c>
      <c r="K1922">
        <v>36</v>
      </c>
      <c r="L1922">
        <v>4</v>
      </c>
      <c r="M1922">
        <v>4</v>
      </c>
      <c r="N1922">
        <v>3</v>
      </c>
      <c r="O1922">
        <v>4</v>
      </c>
      <c r="P1922">
        <v>5</v>
      </c>
      <c r="Q1922">
        <v>3</v>
      </c>
      <c r="R1922">
        <v>4</v>
      </c>
      <c r="S1922">
        <v>4</v>
      </c>
      <c r="T1922">
        <v>5</v>
      </c>
      <c r="U1922">
        <v>36</v>
      </c>
      <c r="V1922">
        <v>72</v>
      </c>
      <c r="W1922" t="s">
        <v>161</v>
      </c>
      <c r="X1922" t="s">
        <v>273</v>
      </c>
      <c r="Y1922" t="s">
        <v>10</v>
      </c>
    </row>
    <row r="1923" spans="1:25" x14ac:dyDescent="0.25">
      <c r="A1923" t="s">
        <v>274</v>
      </c>
      <c r="B1923">
        <v>4</v>
      </c>
      <c r="C1923">
        <v>3</v>
      </c>
      <c r="D1923">
        <v>5</v>
      </c>
      <c r="E1923">
        <v>4</v>
      </c>
      <c r="F1923">
        <v>4</v>
      </c>
      <c r="G1923">
        <v>4</v>
      </c>
      <c r="H1923">
        <v>3</v>
      </c>
      <c r="I1923">
        <v>4</v>
      </c>
      <c r="J1923">
        <v>5</v>
      </c>
      <c r="K1923">
        <v>36</v>
      </c>
      <c r="L1923">
        <v>5</v>
      </c>
      <c r="M1923">
        <v>4</v>
      </c>
      <c r="N1923">
        <v>4</v>
      </c>
      <c r="O1923">
        <v>5</v>
      </c>
      <c r="P1923">
        <v>3</v>
      </c>
      <c r="Q1923">
        <v>4</v>
      </c>
      <c r="R1923">
        <v>4</v>
      </c>
      <c r="S1923">
        <v>3</v>
      </c>
      <c r="T1923">
        <v>4</v>
      </c>
      <c r="U1923">
        <v>36</v>
      </c>
      <c r="V1923">
        <v>72</v>
      </c>
      <c r="W1923" t="s">
        <v>39</v>
      </c>
      <c r="X1923" t="s">
        <v>275</v>
      </c>
      <c r="Y1923" t="s">
        <v>10</v>
      </c>
    </row>
    <row r="1924" spans="1:25" x14ac:dyDescent="0.25">
      <c r="A1924" t="s">
        <v>276</v>
      </c>
      <c r="B1924">
        <v>5</v>
      </c>
      <c r="C1924">
        <v>4</v>
      </c>
      <c r="D1924">
        <v>4</v>
      </c>
      <c r="E1924">
        <v>5</v>
      </c>
      <c r="F1924">
        <v>3</v>
      </c>
      <c r="G1924">
        <v>4</v>
      </c>
      <c r="H1924">
        <v>4</v>
      </c>
      <c r="I1924">
        <v>3</v>
      </c>
      <c r="J1924">
        <v>4</v>
      </c>
      <c r="K1924">
        <v>36</v>
      </c>
      <c r="L1924">
        <v>5</v>
      </c>
      <c r="M1924">
        <v>3</v>
      </c>
      <c r="N1924">
        <v>4</v>
      </c>
      <c r="O1924">
        <v>4</v>
      </c>
      <c r="P1924">
        <v>4</v>
      </c>
      <c r="Q1924">
        <v>4</v>
      </c>
      <c r="R1924">
        <v>4</v>
      </c>
      <c r="S1924">
        <v>3</v>
      </c>
      <c r="T1924">
        <v>5</v>
      </c>
      <c r="U1924">
        <v>36</v>
      </c>
      <c r="V1924">
        <v>72</v>
      </c>
      <c r="W1924" t="s">
        <v>39</v>
      </c>
      <c r="X1924" t="s">
        <v>277</v>
      </c>
      <c r="Y1924" t="s">
        <v>10</v>
      </c>
    </row>
    <row r="1925" spans="1:25" x14ac:dyDescent="0.25">
      <c r="A1925" t="s">
        <v>278</v>
      </c>
      <c r="B1925">
        <v>5</v>
      </c>
      <c r="C1925">
        <v>3</v>
      </c>
      <c r="D1925">
        <v>4</v>
      </c>
      <c r="E1925">
        <v>4</v>
      </c>
      <c r="F1925">
        <v>4</v>
      </c>
      <c r="G1925">
        <v>4</v>
      </c>
      <c r="H1925">
        <v>4</v>
      </c>
      <c r="I1925">
        <v>3</v>
      </c>
      <c r="J1925">
        <v>5</v>
      </c>
      <c r="K1925">
        <v>36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36</v>
      </c>
      <c r="W1925" t="s">
        <v>39</v>
      </c>
      <c r="X1925" t="s">
        <v>277</v>
      </c>
      <c r="Y1925" t="s">
        <v>10</v>
      </c>
    </row>
    <row r="1926" spans="1:25" x14ac:dyDescent="0.25">
      <c r="A1926" t="s">
        <v>279</v>
      </c>
      <c r="B1926">
        <v>5</v>
      </c>
      <c r="C1926">
        <v>3</v>
      </c>
      <c r="D1926">
        <v>4</v>
      </c>
      <c r="E1926">
        <v>4</v>
      </c>
      <c r="F1926">
        <v>4</v>
      </c>
      <c r="G1926">
        <v>4</v>
      </c>
      <c r="H1926">
        <v>4</v>
      </c>
      <c r="I1926">
        <v>3</v>
      </c>
      <c r="J1926">
        <v>5</v>
      </c>
      <c r="K1926">
        <v>36</v>
      </c>
      <c r="L1926">
        <v>4</v>
      </c>
      <c r="M1926">
        <v>3</v>
      </c>
      <c r="N1926">
        <v>5</v>
      </c>
      <c r="O1926">
        <v>4</v>
      </c>
      <c r="P1926">
        <v>4</v>
      </c>
      <c r="Q1926">
        <v>4</v>
      </c>
      <c r="R1926">
        <v>3</v>
      </c>
      <c r="S1926">
        <v>4</v>
      </c>
      <c r="T1926">
        <v>5</v>
      </c>
      <c r="U1926">
        <v>36</v>
      </c>
      <c r="V1926">
        <v>72</v>
      </c>
      <c r="W1926" t="s">
        <v>39</v>
      </c>
      <c r="X1926" t="s">
        <v>275</v>
      </c>
      <c r="Y1926" t="s">
        <v>10</v>
      </c>
    </row>
    <row r="1927" spans="1:25" x14ac:dyDescent="0.25">
      <c r="A1927" t="s">
        <v>280</v>
      </c>
      <c r="B1927">
        <v>4</v>
      </c>
      <c r="C1927">
        <v>4</v>
      </c>
      <c r="D1927">
        <v>3</v>
      </c>
      <c r="E1927">
        <v>4</v>
      </c>
      <c r="F1927">
        <v>5</v>
      </c>
      <c r="G1927">
        <v>4</v>
      </c>
      <c r="H1927">
        <v>5</v>
      </c>
      <c r="I1927">
        <v>3</v>
      </c>
      <c r="J1927">
        <v>4</v>
      </c>
      <c r="K1927">
        <v>36</v>
      </c>
      <c r="L1927">
        <v>4</v>
      </c>
      <c r="M1927">
        <v>5</v>
      </c>
      <c r="N1927">
        <v>3</v>
      </c>
      <c r="O1927">
        <v>4</v>
      </c>
      <c r="P1927">
        <v>4</v>
      </c>
      <c r="Q1927">
        <v>4</v>
      </c>
      <c r="R1927">
        <v>5</v>
      </c>
      <c r="S1927">
        <v>3</v>
      </c>
      <c r="T1927">
        <v>4</v>
      </c>
      <c r="U1927">
        <v>36</v>
      </c>
      <c r="V1927">
        <v>72</v>
      </c>
      <c r="W1927" t="s">
        <v>146</v>
      </c>
      <c r="X1927" t="s">
        <v>281</v>
      </c>
      <c r="Y1927" t="s">
        <v>10</v>
      </c>
    </row>
    <row r="1928" spans="1:25" x14ac:dyDescent="0.25">
      <c r="A1928" t="s">
        <v>282</v>
      </c>
      <c r="B1928">
        <v>4</v>
      </c>
      <c r="C1928">
        <v>5</v>
      </c>
      <c r="D1928">
        <v>4</v>
      </c>
      <c r="E1928">
        <v>3</v>
      </c>
      <c r="F1928">
        <v>5</v>
      </c>
      <c r="G1928">
        <v>4</v>
      </c>
      <c r="H1928">
        <v>3</v>
      </c>
      <c r="I1928">
        <v>4</v>
      </c>
      <c r="J1928">
        <v>4</v>
      </c>
      <c r="K1928">
        <v>36</v>
      </c>
      <c r="L1928">
        <v>4</v>
      </c>
      <c r="M1928">
        <v>4</v>
      </c>
      <c r="N1928">
        <v>3</v>
      </c>
      <c r="O1928">
        <v>5</v>
      </c>
      <c r="P1928">
        <v>4</v>
      </c>
      <c r="Q1928">
        <v>4</v>
      </c>
      <c r="R1928">
        <v>3</v>
      </c>
      <c r="S1928">
        <v>4</v>
      </c>
      <c r="T1928">
        <v>4</v>
      </c>
      <c r="U1928">
        <v>35</v>
      </c>
      <c r="V1928">
        <v>71</v>
      </c>
      <c r="W1928" t="s">
        <v>283</v>
      </c>
      <c r="X1928" t="s">
        <v>284</v>
      </c>
      <c r="Y1928" t="s">
        <v>10</v>
      </c>
    </row>
    <row r="1929" spans="1:25" x14ac:dyDescent="0.25">
      <c r="A1929" t="s">
        <v>285</v>
      </c>
      <c r="B1929">
        <v>4</v>
      </c>
      <c r="C1929">
        <v>5</v>
      </c>
      <c r="D1929">
        <v>3</v>
      </c>
      <c r="E1929">
        <v>4</v>
      </c>
      <c r="F1929">
        <v>4</v>
      </c>
      <c r="G1929">
        <v>4</v>
      </c>
      <c r="H1929">
        <v>5</v>
      </c>
      <c r="I1929">
        <v>3</v>
      </c>
      <c r="J1929">
        <v>4</v>
      </c>
      <c r="K1929">
        <v>36</v>
      </c>
      <c r="L1929">
        <v>4</v>
      </c>
      <c r="M1929">
        <v>4</v>
      </c>
      <c r="N1929">
        <v>5</v>
      </c>
      <c r="O1929">
        <v>3</v>
      </c>
      <c r="P1929">
        <v>4</v>
      </c>
      <c r="Q1929">
        <v>4</v>
      </c>
      <c r="R1929">
        <v>4</v>
      </c>
      <c r="S1929">
        <v>3</v>
      </c>
      <c r="T1929">
        <v>5</v>
      </c>
      <c r="U1929">
        <v>36</v>
      </c>
      <c r="V1929">
        <v>72</v>
      </c>
      <c r="W1929" t="s">
        <v>161</v>
      </c>
      <c r="X1929" t="s">
        <v>286</v>
      </c>
      <c r="Y1929" t="s">
        <v>10</v>
      </c>
    </row>
    <row r="1930" spans="1:25" x14ac:dyDescent="0.25">
      <c r="A1930" t="s">
        <v>287</v>
      </c>
      <c r="B1930">
        <v>5</v>
      </c>
      <c r="C1930">
        <v>3</v>
      </c>
      <c r="D1930">
        <v>4</v>
      </c>
      <c r="E1930">
        <v>4</v>
      </c>
      <c r="F1930">
        <v>4</v>
      </c>
      <c r="G1930">
        <v>3</v>
      </c>
      <c r="H1930">
        <v>4</v>
      </c>
      <c r="I1930">
        <v>5</v>
      </c>
      <c r="J1930">
        <v>4</v>
      </c>
      <c r="K1930">
        <v>36</v>
      </c>
      <c r="L1930">
        <v>4</v>
      </c>
      <c r="M1930">
        <v>3</v>
      </c>
      <c r="N1930">
        <v>5</v>
      </c>
      <c r="O1930">
        <v>4</v>
      </c>
      <c r="P1930">
        <v>3</v>
      </c>
      <c r="Q1930">
        <v>4</v>
      </c>
      <c r="R1930">
        <v>5</v>
      </c>
      <c r="S1930">
        <v>4</v>
      </c>
      <c r="T1930">
        <v>4</v>
      </c>
      <c r="U1930">
        <v>36</v>
      </c>
      <c r="V1930">
        <v>72</v>
      </c>
      <c r="W1930" t="s">
        <v>143</v>
      </c>
      <c r="X1930" t="s">
        <v>288</v>
      </c>
      <c r="Y1930" t="s">
        <v>10</v>
      </c>
    </row>
    <row r="1931" spans="1:25" x14ac:dyDescent="0.25">
      <c r="A1931" t="s">
        <v>289</v>
      </c>
      <c r="B1931">
        <v>5</v>
      </c>
      <c r="C1931">
        <v>3</v>
      </c>
      <c r="D1931">
        <v>4</v>
      </c>
      <c r="E1931">
        <v>4</v>
      </c>
      <c r="F1931">
        <v>4</v>
      </c>
      <c r="G1931">
        <v>3</v>
      </c>
      <c r="H1931">
        <v>4</v>
      </c>
      <c r="I1931">
        <v>3</v>
      </c>
      <c r="J1931">
        <v>4</v>
      </c>
      <c r="K1931">
        <v>34</v>
      </c>
      <c r="L1931">
        <v>4</v>
      </c>
      <c r="M1931">
        <v>3</v>
      </c>
      <c r="N1931">
        <v>5</v>
      </c>
      <c r="O1931">
        <v>5</v>
      </c>
      <c r="P1931">
        <v>3</v>
      </c>
      <c r="Q1931">
        <v>4</v>
      </c>
      <c r="R1931">
        <v>5</v>
      </c>
      <c r="S1931">
        <v>4</v>
      </c>
      <c r="T1931">
        <v>4</v>
      </c>
      <c r="U1931">
        <v>37</v>
      </c>
      <c r="V1931">
        <v>71</v>
      </c>
      <c r="W1931" t="s">
        <v>143</v>
      </c>
      <c r="X1931" t="s">
        <v>288</v>
      </c>
      <c r="Y1931" t="s">
        <v>10</v>
      </c>
    </row>
    <row r="1932" spans="1:25" x14ac:dyDescent="0.25">
      <c r="A1932" t="s">
        <v>290</v>
      </c>
      <c r="B1932">
        <v>4</v>
      </c>
      <c r="C1932">
        <v>5</v>
      </c>
      <c r="D1932">
        <v>4</v>
      </c>
      <c r="E1932">
        <v>3</v>
      </c>
      <c r="F1932">
        <v>4</v>
      </c>
      <c r="G1932">
        <v>3</v>
      </c>
      <c r="H1932">
        <v>4</v>
      </c>
      <c r="I1932">
        <v>4</v>
      </c>
      <c r="J1932">
        <v>5</v>
      </c>
      <c r="K1932">
        <v>36</v>
      </c>
      <c r="L1932">
        <v>4</v>
      </c>
      <c r="M1932">
        <v>3</v>
      </c>
      <c r="N1932">
        <v>4</v>
      </c>
      <c r="O1932">
        <v>4</v>
      </c>
      <c r="P1932">
        <v>5</v>
      </c>
      <c r="Q1932">
        <v>3</v>
      </c>
      <c r="R1932">
        <v>4</v>
      </c>
      <c r="S1932">
        <v>5</v>
      </c>
      <c r="T1932">
        <v>4</v>
      </c>
      <c r="U1932">
        <v>36</v>
      </c>
      <c r="V1932">
        <v>72</v>
      </c>
      <c r="X1932" t="s">
        <v>291</v>
      </c>
      <c r="Y1932" t="s">
        <v>292</v>
      </c>
    </row>
    <row r="1933" spans="1:25" x14ac:dyDescent="0.25">
      <c r="A1933" t="s">
        <v>293</v>
      </c>
      <c r="B1933">
        <v>4</v>
      </c>
      <c r="C1933">
        <v>5</v>
      </c>
      <c r="D1933">
        <v>4</v>
      </c>
      <c r="E1933">
        <v>3</v>
      </c>
      <c r="F1933">
        <v>4</v>
      </c>
      <c r="G1933">
        <v>4</v>
      </c>
      <c r="H1933">
        <v>4</v>
      </c>
      <c r="I1933">
        <v>3</v>
      </c>
      <c r="J1933">
        <v>5</v>
      </c>
      <c r="K1933">
        <v>36</v>
      </c>
      <c r="L1933">
        <v>4</v>
      </c>
      <c r="M1933">
        <v>5</v>
      </c>
      <c r="N1933">
        <v>4</v>
      </c>
      <c r="O1933">
        <v>3</v>
      </c>
      <c r="P1933">
        <v>4</v>
      </c>
      <c r="Q1933">
        <v>4</v>
      </c>
      <c r="R1933">
        <v>4</v>
      </c>
      <c r="S1933">
        <v>3</v>
      </c>
      <c r="T1933">
        <v>5</v>
      </c>
      <c r="U1933">
        <v>36</v>
      </c>
      <c r="V1933">
        <v>72</v>
      </c>
      <c r="X1933" t="s">
        <v>291</v>
      </c>
      <c r="Y1933" t="s">
        <v>292</v>
      </c>
    </row>
    <row r="1934" spans="1:25" x14ac:dyDescent="0.25">
      <c r="A1934" t="s">
        <v>294</v>
      </c>
      <c r="B1934">
        <v>5</v>
      </c>
      <c r="C1934">
        <v>3</v>
      </c>
      <c r="D1934">
        <v>4</v>
      </c>
      <c r="E1934">
        <v>5</v>
      </c>
      <c r="F1934">
        <v>4</v>
      </c>
      <c r="G1934">
        <v>4</v>
      </c>
      <c r="H1934">
        <v>4</v>
      </c>
      <c r="I1934">
        <v>3</v>
      </c>
      <c r="J1934">
        <v>4</v>
      </c>
      <c r="K1934">
        <v>36</v>
      </c>
      <c r="L1934">
        <v>5</v>
      </c>
      <c r="M1934">
        <v>4</v>
      </c>
      <c r="N1934">
        <v>3</v>
      </c>
      <c r="O1934">
        <v>4</v>
      </c>
      <c r="P1934">
        <v>4</v>
      </c>
      <c r="Q1934">
        <v>3</v>
      </c>
      <c r="R1934">
        <v>4</v>
      </c>
      <c r="S1934">
        <v>3</v>
      </c>
      <c r="T1934">
        <v>5</v>
      </c>
      <c r="U1934">
        <v>35</v>
      </c>
      <c r="V1934">
        <v>71</v>
      </c>
      <c r="W1934" t="s">
        <v>102</v>
      </c>
      <c r="X1934" t="s">
        <v>295</v>
      </c>
      <c r="Y1934" t="s">
        <v>44</v>
      </c>
    </row>
    <row r="1935" spans="1:25" x14ac:dyDescent="0.25">
      <c r="A1935" t="s">
        <v>298</v>
      </c>
      <c r="B1935">
        <v>4</v>
      </c>
      <c r="C1935">
        <v>4</v>
      </c>
      <c r="D1935">
        <v>5</v>
      </c>
      <c r="E1935">
        <v>3</v>
      </c>
      <c r="F1935">
        <v>4</v>
      </c>
      <c r="G1935">
        <v>4</v>
      </c>
      <c r="H1935">
        <v>3</v>
      </c>
      <c r="I1935">
        <v>4</v>
      </c>
      <c r="J1935">
        <v>4</v>
      </c>
      <c r="K1935">
        <v>35</v>
      </c>
      <c r="L1935">
        <v>4</v>
      </c>
      <c r="M1935">
        <v>3</v>
      </c>
      <c r="N1935">
        <v>5</v>
      </c>
      <c r="O1935">
        <v>4</v>
      </c>
      <c r="P1935">
        <v>4</v>
      </c>
      <c r="Q1935">
        <v>3</v>
      </c>
      <c r="R1935">
        <v>5</v>
      </c>
      <c r="S1935">
        <v>3</v>
      </c>
      <c r="T1935">
        <v>5</v>
      </c>
      <c r="U1935">
        <v>36</v>
      </c>
      <c r="V1935">
        <v>71</v>
      </c>
      <c r="W1935" t="s">
        <v>64</v>
      </c>
      <c r="X1935" t="s">
        <v>299</v>
      </c>
      <c r="Y1935" t="s">
        <v>10</v>
      </c>
    </row>
    <row r="1936" spans="1:25" x14ac:dyDescent="0.25">
      <c r="A1936" t="s">
        <v>300</v>
      </c>
      <c r="B1936">
        <v>5</v>
      </c>
      <c r="C1936">
        <v>4</v>
      </c>
      <c r="D1936">
        <v>4</v>
      </c>
      <c r="E1936">
        <v>3</v>
      </c>
      <c r="F1936">
        <v>4</v>
      </c>
      <c r="G1936">
        <v>4</v>
      </c>
      <c r="H1936">
        <v>5</v>
      </c>
      <c r="I1936">
        <v>3</v>
      </c>
      <c r="J1936">
        <v>4</v>
      </c>
      <c r="K1936">
        <v>36</v>
      </c>
      <c r="L1936">
        <v>4</v>
      </c>
      <c r="M1936">
        <v>5</v>
      </c>
      <c r="N1936">
        <v>4</v>
      </c>
      <c r="O1936">
        <v>4</v>
      </c>
      <c r="P1936">
        <v>3</v>
      </c>
      <c r="Q1936">
        <v>4</v>
      </c>
      <c r="R1936">
        <v>5</v>
      </c>
      <c r="S1936">
        <v>3</v>
      </c>
      <c r="T1936">
        <v>4</v>
      </c>
      <c r="U1936">
        <v>36</v>
      </c>
      <c r="V1936">
        <v>72</v>
      </c>
      <c r="W1936" t="s">
        <v>105</v>
      </c>
      <c r="X1936" t="s">
        <v>301</v>
      </c>
      <c r="Y1936" t="s">
        <v>10</v>
      </c>
    </row>
    <row r="1937" spans="1:25" x14ac:dyDescent="0.25">
      <c r="A1937" t="s">
        <v>302</v>
      </c>
      <c r="B1937">
        <v>4</v>
      </c>
      <c r="C1937">
        <v>4</v>
      </c>
      <c r="D1937">
        <v>5</v>
      </c>
      <c r="E1937">
        <v>3</v>
      </c>
      <c r="F1937">
        <v>4</v>
      </c>
      <c r="G1937">
        <v>4</v>
      </c>
      <c r="H1937">
        <v>5</v>
      </c>
      <c r="I1937">
        <v>3</v>
      </c>
      <c r="J1937">
        <v>4</v>
      </c>
      <c r="K1937">
        <v>36</v>
      </c>
      <c r="L1937">
        <v>5</v>
      </c>
      <c r="M1937">
        <v>4</v>
      </c>
      <c r="N1937">
        <v>4</v>
      </c>
      <c r="O1937">
        <v>4</v>
      </c>
      <c r="P1937">
        <v>3</v>
      </c>
      <c r="Q1937">
        <v>4</v>
      </c>
      <c r="R1937">
        <v>5</v>
      </c>
      <c r="S1937">
        <v>3</v>
      </c>
      <c r="T1937">
        <v>4</v>
      </c>
      <c r="U1937">
        <v>36</v>
      </c>
      <c r="V1937">
        <v>72</v>
      </c>
      <c r="W1937" t="s">
        <v>105</v>
      </c>
      <c r="X1937" t="s">
        <v>303</v>
      </c>
      <c r="Y1937" t="s">
        <v>10</v>
      </c>
    </row>
    <row r="1938" spans="1:25" x14ac:dyDescent="0.25">
      <c r="A1938" t="s">
        <v>304</v>
      </c>
      <c r="B1938">
        <v>4</v>
      </c>
      <c r="C1938">
        <v>4</v>
      </c>
      <c r="D1938">
        <v>5</v>
      </c>
      <c r="E1938">
        <v>3</v>
      </c>
      <c r="F1938">
        <v>4</v>
      </c>
      <c r="G1938">
        <v>4</v>
      </c>
      <c r="H1938">
        <v>5</v>
      </c>
      <c r="I1938">
        <v>3</v>
      </c>
      <c r="J1938">
        <v>4</v>
      </c>
      <c r="K1938">
        <v>36</v>
      </c>
      <c r="L1938">
        <v>5</v>
      </c>
      <c r="M1938">
        <v>3</v>
      </c>
      <c r="N1938">
        <v>4</v>
      </c>
      <c r="O1938">
        <v>4</v>
      </c>
      <c r="P1938">
        <v>4</v>
      </c>
      <c r="Q1938">
        <v>5</v>
      </c>
      <c r="R1938">
        <v>3</v>
      </c>
      <c r="S1938">
        <v>4</v>
      </c>
      <c r="T1938">
        <v>4</v>
      </c>
      <c r="U1938">
        <v>36</v>
      </c>
      <c r="V1938">
        <v>72</v>
      </c>
      <c r="W1938" t="s">
        <v>176</v>
      </c>
      <c r="X1938" t="s">
        <v>305</v>
      </c>
      <c r="Y1938" t="s">
        <v>10</v>
      </c>
    </row>
    <row r="1939" spans="1:25" x14ac:dyDescent="0.25">
      <c r="A1939" t="s">
        <v>306</v>
      </c>
      <c r="B1939">
        <v>4</v>
      </c>
      <c r="C1939">
        <v>5</v>
      </c>
      <c r="D1939">
        <v>3</v>
      </c>
      <c r="E1939">
        <v>5</v>
      </c>
      <c r="F1939">
        <v>3</v>
      </c>
      <c r="G1939">
        <v>4</v>
      </c>
      <c r="H1939">
        <v>4</v>
      </c>
      <c r="I1939">
        <v>3</v>
      </c>
      <c r="J1939">
        <v>5</v>
      </c>
      <c r="K1939">
        <v>36</v>
      </c>
      <c r="L1939">
        <v>4</v>
      </c>
      <c r="M1939">
        <v>5</v>
      </c>
      <c r="N1939">
        <v>4</v>
      </c>
      <c r="O1939">
        <v>3</v>
      </c>
      <c r="P1939">
        <v>4</v>
      </c>
      <c r="Q1939">
        <v>3</v>
      </c>
      <c r="R1939">
        <v>4</v>
      </c>
      <c r="S1939">
        <v>3</v>
      </c>
      <c r="T1939">
        <v>5</v>
      </c>
      <c r="U1939">
        <v>35</v>
      </c>
      <c r="V1939">
        <v>71</v>
      </c>
      <c r="W1939" t="s">
        <v>176</v>
      </c>
      <c r="X1939" t="s">
        <v>305</v>
      </c>
      <c r="Y1939" t="s">
        <v>10</v>
      </c>
    </row>
    <row r="1940" spans="1:25" x14ac:dyDescent="0.25">
      <c r="A1940" t="s">
        <v>307</v>
      </c>
      <c r="B1940">
        <v>4</v>
      </c>
      <c r="C1940">
        <v>5</v>
      </c>
      <c r="D1940">
        <v>4</v>
      </c>
      <c r="E1940">
        <v>4</v>
      </c>
      <c r="F1940">
        <v>3</v>
      </c>
      <c r="G1940">
        <v>4</v>
      </c>
      <c r="H1940">
        <v>3</v>
      </c>
      <c r="I1940">
        <v>5</v>
      </c>
      <c r="J1940">
        <v>4</v>
      </c>
      <c r="K1940">
        <v>36</v>
      </c>
      <c r="L1940">
        <v>4</v>
      </c>
      <c r="M1940">
        <v>3</v>
      </c>
      <c r="N1940">
        <v>5</v>
      </c>
      <c r="O1940">
        <v>4</v>
      </c>
      <c r="P1940">
        <v>3</v>
      </c>
      <c r="Q1940">
        <v>4</v>
      </c>
      <c r="R1940">
        <v>4</v>
      </c>
      <c r="S1940">
        <v>4</v>
      </c>
      <c r="T1940">
        <v>5</v>
      </c>
      <c r="U1940">
        <v>36</v>
      </c>
      <c r="V1940">
        <v>72</v>
      </c>
      <c r="W1940" t="s">
        <v>308</v>
      </c>
      <c r="X1940" t="s">
        <v>309</v>
      </c>
      <c r="Y1940" t="s">
        <v>10</v>
      </c>
    </row>
    <row r="1941" spans="1:25" x14ac:dyDescent="0.25">
      <c r="A1941" t="s">
        <v>310</v>
      </c>
      <c r="B1941">
        <v>4</v>
      </c>
      <c r="C1941">
        <v>3</v>
      </c>
      <c r="D1941">
        <v>5</v>
      </c>
      <c r="E1941">
        <v>4</v>
      </c>
      <c r="F1941">
        <v>4</v>
      </c>
      <c r="G1941">
        <v>4</v>
      </c>
      <c r="H1941">
        <v>4</v>
      </c>
      <c r="I1941">
        <v>5</v>
      </c>
      <c r="J1941">
        <v>3</v>
      </c>
      <c r="K1941">
        <v>36</v>
      </c>
      <c r="L1941">
        <v>4</v>
      </c>
      <c r="M1941">
        <v>3</v>
      </c>
      <c r="N1941">
        <v>5</v>
      </c>
      <c r="O1941">
        <v>4</v>
      </c>
      <c r="P1941">
        <v>5</v>
      </c>
      <c r="Q1941">
        <v>4</v>
      </c>
      <c r="R1941">
        <v>3</v>
      </c>
      <c r="S1941">
        <v>4</v>
      </c>
      <c r="T1941">
        <v>4</v>
      </c>
      <c r="U1941">
        <v>36</v>
      </c>
      <c r="V1941">
        <v>72</v>
      </c>
      <c r="W1941" t="s">
        <v>105</v>
      </c>
      <c r="X1941" t="s">
        <v>311</v>
      </c>
      <c r="Y1941" t="s">
        <v>10</v>
      </c>
    </row>
    <row r="1942" spans="1:25" x14ac:dyDescent="0.25">
      <c r="A1942" t="s">
        <v>312</v>
      </c>
      <c r="B1942">
        <v>5</v>
      </c>
      <c r="C1942">
        <v>4</v>
      </c>
      <c r="D1942">
        <v>4</v>
      </c>
      <c r="E1942">
        <v>3</v>
      </c>
      <c r="F1942">
        <v>4</v>
      </c>
      <c r="G1942">
        <v>4</v>
      </c>
      <c r="H1942">
        <v>5</v>
      </c>
      <c r="I1942">
        <v>3</v>
      </c>
      <c r="J1942">
        <v>4</v>
      </c>
      <c r="K1942">
        <v>36</v>
      </c>
      <c r="L1942">
        <v>4</v>
      </c>
      <c r="M1942">
        <v>5</v>
      </c>
      <c r="N1942">
        <v>4</v>
      </c>
      <c r="O1942">
        <v>4</v>
      </c>
      <c r="P1942">
        <v>3</v>
      </c>
      <c r="Q1942">
        <v>4</v>
      </c>
      <c r="R1942">
        <v>5</v>
      </c>
      <c r="S1942">
        <v>3</v>
      </c>
      <c r="T1942">
        <v>4</v>
      </c>
      <c r="U1942">
        <v>36</v>
      </c>
      <c r="V1942">
        <v>72</v>
      </c>
      <c r="W1942" t="s">
        <v>105</v>
      </c>
      <c r="X1942" t="s">
        <v>303</v>
      </c>
      <c r="Y1942" t="s">
        <v>10</v>
      </c>
    </row>
    <row r="1943" spans="1:25" x14ac:dyDescent="0.25">
      <c r="A1943" t="s">
        <v>313</v>
      </c>
      <c r="B1943">
        <v>4</v>
      </c>
      <c r="C1943">
        <v>4</v>
      </c>
      <c r="D1943">
        <v>4</v>
      </c>
      <c r="E1943">
        <v>5</v>
      </c>
      <c r="F1943">
        <v>3</v>
      </c>
      <c r="G1943">
        <v>5</v>
      </c>
      <c r="H1943">
        <v>3</v>
      </c>
      <c r="I1943">
        <v>4</v>
      </c>
      <c r="J1943">
        <v>4</v>
      </c>
      <c r="K1943">
        <v>36</v>
      </c>
      <c r="L1943">
        <v>4</v>
      </c>
      <c r="M1943">
        <v>5</v>
      </c>
      <c r="N1943">
        <v>3</v>
      </c>
      <c r="O1943">
        <v>4</v>
      </c>
      <c r="P1943">
        <v>4</v>
      </c>
      <c r="Q1943">
        <v>3</v>
      </c>
      <c r="R1943">
        <v>5</v>
      </c>
      <c r="S1943">
        <v>4</v>
      </c>
      <c r="T1943">
        <v>5</v>
      </c>
      <c r="U1943">
        <v>37</v>
      </c>
      <c r="V1943">
        <v>73</v>
      </c>
      <c r="X1943" t="s">
        <v>314</v>
      </c>
      <c r="Y1943" t="s">
        <v>74</v>
      </c>
    </row>
    <row r="1944" spans="1:25" x14ac:dyDescent="0.25">
      <c r="A1944" t="s">
        <v>315</v>
      </c>
      <c r="B1944">
        <v>4</v>
      </c>
      <c r="C1944">
        <v>3</v>
      </c>
      <c r="D1944">
        <v>3</v>
      </c>
      <c r="E1944">
        <v>4</v>
      </c>
      <c r="F1944">
        <v>3</v>
      </c>
      <c r="G1944">
        <v>4</v>
      </c>
      <c r="H1944">
        <v>3</v>
      </c>
      <c r="I1944">
        <v>3</v>
      </c>
      <c r="J1944">
        <v>3</v>
      </c>
      <c r="K1944">
        <v>30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30</v>
      </c>
      <c r="W1944" t="s">
        <v>166</v>
      </c>
      <c r="X1944" t="s">
        <v>316</v>
      </c>
      <c r="Y1944" t="s">
        <v>10</v>
      </c>
    </row>
    <row r="1945" spans="1:25" x14ac:dyDescent="0.25">
      <c r="A1945" t="s">
        <v>317</v>
      </c>
      <c r="B1945">
        <v>4</v>
      </c>
      <c r="C1945">
        <v>4</v>
      </c>
      <c r="D1945">
        <v>3</v>
      </c>
      <c r="E1945">
        <v>4</v>
      </c>
      <c r="F1945">
        <v>4</v>
      </c>
      <c r="G1945">
        <v>5</v>
      </c>
      <c r="H1945">
        <v>3</v>
      </c>
      <c r="I1945">
        <v>4</v>
      </c>
      <c r="J1945">
        <v>5</v>
      </c>
      <c r="K1945">
        <v>36</v>
      </c>
      <c r="L1945">
        <v>4</v>
      </c>
      <c r="M1945">
        <v>3</v>
      </c>
      <c r="N1945">
        <v>4</v>
      </c>
      <c r="O1945">
        <v>5</v>
      </c>
      <c r="P1945">
        <v>4</v>
      </c>
      <c r="Q1945">
        <v>4</v>
      </c>
      <c r="R1945">
        <v>5</v>
      </c>
      <c r="S1945">
        <v>3</v>
      </c>
      <c r="T1945">
        <v>4</v>
      </c>
      <c r="U1945">
        <v>36</v>
      </c>
      <c r="V1945">
        <v>72</v>
      </c>
      <c r="W1945" t="s">
        <v>61</v>
      </c>
      <c r="X1945" t="s">
        <v>318</v>
      </c>
      <c r="Y1945" t="s">
        <v>10</v>
      </c>
    </row>
    <row r="1946" spans="1:25" x14ac:dyDescent="0.25">
      <c r="A1946" t="s">
        <v>317</v>
      </c>
      <c r="B1946">
        <v>3</v>
      </c>
      <c r="C1946">
        <v>3</v>
      </c>
      <c r="D1946">
        <v>4</v>
      </c>
      <c r="E1946">
        <v>4</v>
      </c>
      <c r="F1946">
        <v>5</v>
      </c>
      <c r="G1946">
        <v>4</v>
      </c>
      <c r="H1946">
        <v>3</v>
      </c>
      <c r="I1946">
        <v>4</v>
      </c>
      <c r="J1946">
        <v>4</v>
      </c>
      <c r="K1946">
        <v>34</v>
      </c>
      <c r="L1946">
        <v>3</v>
      </c>
      <c r="M1946">
        <v>3</v>
      </c>
      <c r="N1946">
        <v>4</v>
      </c>
      <c r="O1946">
        <v>4</v>
      </c>
      <c r="P1946">
        <v>5</v>
      </c>
      <c r="Q1946">
        <v>4</v>
      </c>
      <c r="R1946">
        <v>3</v>
      </c>
      <c r="S1946">
        <v>4</v>
      </c>
      <c r="T1946">
        <v>4</v>
      </c>
      <c r="U1946">
        <v>34</v>
      </c>
      <c r="V1946">
        <v>68</v>
      </c>
      <c r="X1946" t="s">
        <v>317</v>
      </c>
      <c r="Y1946" t="s">
        <v>50</v>
      </c>
    </row>
    <row r="1947" spans="1:25" x14ac:dyDescent="0.25">
      <c r="A1947" t="s">
        <v>319</v>
      </c>
      <c r="B1947">
        <v>4</v>
      </c>
      <c r="C1947">
        <v>3</v>
      </c>
      <c r="D1947">
        <v>3</v>
      </c>
      <c r="E1947">
        <v>4</v>
      </c>
      <c r="F1947">
        <v>3</v>
      </c>
      <c r="G1947">
        <v>4</v>
      </c>
      <c r="H1947">
        <v>3</v>
      </c>
      <c r="I1947">
        <v>3</v>
      </c>
      <c r="J1947">
        <v>3</v>
      </c>
      <c r="K1947">
        <v>30</v>
      </c>
      <c r="L1947">
        <v>3</v>
      </c>
      <c r="M1947">
        <v>3</v>
      </c>
      <c r="N1947">
        <v>4</v>
      </c>
      <c r="O1947">
        <v>3</v>
      </c>
      <c r="P1947">
        <v>3</v>
      </c>
      <c r="Q1947">
        <v>3</v>
      </c>
      <c r="R1947">
        <v>3</v>
      </c>
      <c r="S1947">
        <v>3</v>
      </c>
      <c r="T1947">
        <v>4</v>
      </c>
      <c r="U1947">
        <v>29</v>
      </c>
      <c r="V1947">
        <v>59</v>
      </c>
      <c r="W1947" t="s">
        <v>166</v>
      </c>
      <c r="X1947" t="s">
        <v>316</v>
      </c>
      <c r="Y1947" t="s">
        <v>10</v>
      </c>
    </row>
    <row r="1948" spans="1:25" x14ac:dyDescent="0.25">
      <c r="A1948" t="s">
        <v>320</v>
      </c>
      <c r="B1948">
        <v>4</v>
      </c>
      <c r="C1948">
        <v>5</v>
      </c>
      <c r="D1948">
        <v>4</v>
      </c>
      <c r="E1948">
        <v>5</v>
      </c>
      <c r="F1948">
        <v>4</v>
      </c>
      <c r="G1948">
        <v>3</v>
      </c>
      <c r="H1948">
        <v>4</v>
      </c>
      <c r="I1948">
        <v>3</v>
      </c>
      <c r="J1948">
        <v>4</v>
      </c>
      <c r="K1948">
        <v>36</v>
      </c>
      <c r="L1948">
        <v>5</v>
      </c>
      <c r="M1948">
        <v>3</v>
      </c>
      <c r="N1948">
        <v>4</v>
      </c>
      <c r="O1948">
        <v>3</v>
      </c>
      <c r="P1948">
        <v>4</v>
      </c>
      <c r="Q1948">
        <v>5</v>
      </c>
      <c r="R1948">
        <v>5</v>
      </c>
      <c r="S1948">
        <v>3</v>
      </c>
      <c r="T1948">
        <v>4</v>
      </c>
      <c r="U1948">
        <v>36</v>
      </c>
      <c r="V1948">
        <v>72</v>
      </c>
      <c r="W1948" t="s">
        <v>201</v>
      </c>
      <c r="X1948" t="s">
        <v>317</v>
      </c>
      <c r="Y1948" t="s">
        <v>10</v>
      </c>
    </row>
    <row r="1949" spans="1:25" x14ac:dyDescent="0.25">
      <c r="A1949" t="s">
        <v>321</v>
      </c>
      <c r="B1949">
        <v>5</v>
      </c>
      <c r="C1949">
        <v>4</v>
      </c>
      <c r="D1949">
        <v>3</v>
      </c>
      <c r="E1949">
        <v>4</v>
      </c>
      <c r="F1949">
        <v>4</v>
      </c>
      <c r="G1949">
        <v>5</v>
      </c>
      <c r="H1949">
        <v>3</v>
      </c>
      <c r="I1949">
        <v>5</v>
      </c>
      <c r="J1949">
        <v>4</v>
      </c>
      <c r="K1949">
        <v>37</v>
      </c>
      <c r="L1949">
        <v>4</v>
      </c>
      <c r="M1949">
        <v>4</v>
      </c>
      <c r="N1949">
        <v>3</v>
      </c>
      <c r="O1949">
        <v>4</v>
      </c>
      <c r="P1949">
        <v>5</v>
      </c>
      <c r="Q1949">
        <v>4</v>
      </c>
      <c r="R1949">
        <v>4</v>
      </c>
      <c r="S1949">
        <v>3</v>
      </c>
      <c r="T1949">
        <v>5</v>
      </c>
      <c r="U1949">
        <v>36</v>
      </c>
      <c r="V1949">
        <v>73</v>
      </c>
      <c r="W1949" t="s">
        <v>152</v>
      </c>
      <c r="X1949" t="s">
        <v>322</v>
      </c>
      <c r="Y1949" t="s">
        <v>10</v>
      </c>
    </row>
    <row r="1950" spans="1:25" x14ac:dyDescent="0.25">
      <c r="A1950" t="s">
        <v>323</v>
      </c>
      <c r="B1950">
        <v>5</v>
      </c>
      <c r="C1950">
        <v>4</v>
      </c>
      <c r="D1950">
        <v>3</v>
      </c>
      <c r="E1950">
        <v>4</v>
      </c>
      <c r="F1950">
        <v>4</v>
      </c>
      <c r="G1950">
        <v>4</v>
      </c>
      <c r="H1950">
        <v>3</v>
      </c>
      <c r="I1950">
        <v>5</v>
      </c>
      <c r="J1950">
        <v>4</v>
      </c>
      <c r="K1950">
        <v>36</v>
      </c>
      <c r="L1950">
        <v>4</v>
      </c>
      <c r="M1950">
        <v>4</v>
      </c>
      <c r="N1950">
        <v>3</v>
      </c>
      <c r="O1950">
        <v>4</v>
      </c>
      <c r="P1950">
        <v>5</v>
      </c>
      <c r="Q1950">
        <v>4</v>
      </c>
      <c r="R1950">
        <v>4</v>
      </c>
      <c r="S1950">
        <v>3</v>
      </c>
      <c r="T1950">
        <v>5</v>
      </c>
      <c r="U1950">
        <v>36</v>
      </c>
      <c r="V1950">
        <v>72</v>
      </c>
      <c r="W1950" t="s">
        <v>152</v>
      </c>
      <c r="X1950" t="s">
        <v>322</v>
      </c>
      <c r="Y1950" t="s">
        <v>10</v>
      </c>
    </row>
    <row r="1951" spans="1:25" x14ac:dyDescent="0.25">
      <c r="A1951" t="s">
        <v>324</v>
      </c>
      <c r="B1951">
        <v>4</v>
      </c>
      <c r="C1951">
        <v>3</v>
      </c>
      <c r="D1951">
        <v>3</v>
      </c>
      <c r="E1951">
        <v>3</v>
      </c>
      <c r="F1951">
        <v>4</v>
      </c>
      <c r="G1951">
        <v>4</v>
      </c>
      <c r="H1951">
        <v>3</v>
      </c>
      <c r="I1951">
        <v>3</v>
      </c>
      <c r="J1951">
        <v>3</v>
      </c>
      <c r="K1951">
        <v>30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30</v>
      </c>
      <c r="W1951" t="s">
        <v>8</v>
      </c>
      <c r="X1951" t="s">
        <v>325</v>
      </c>
      <c r="Y1951" t="s">
        <v>10</v>
      </c>
    </row>
    <row r="1952" spans="1:25" x14ac:dyDescent="0.25">
      <c r="A1952" t="s">
        <v>326</v>
      </c>
      <c r="B1952">
        <v>4</v>
      </c>
      <c r="C1952">
        <v>5</v>
      </c>
      <c r="D1952">
        <v>3</v>
      </c>
      <c r="E1952">
        <v>4</v>
      </c>
      <c r="F1952">
        <v>4</v>
      </c>
      <c r="G1952">
        <v>4</v>
      </c>
      <c r="H1952">
        <v>5</v>
      </c>
      <c r="I1952">
        <v>3</v>
      </c>
      <c r="J1952">
        <v>4</v>
      </c>
      <c r="K1952">
        <v>36</v>
      </c>
      <c r="L1952">
        <v>4</v>
      </c>
      <c r="M1952">
        <v>5</v>
      </c>
      <c r="N1952">
        <v>4</v>
      </c>
      <c r="O1952">
        <v>4</v>
      </c>
      <c r="P1952">
        <v>3</v>
      </c>
      <c r="Q1952">
        <v>4</v>
      </c>
      <c r="R1952">
        <v>5</v>
      </c>
      <c r="S1952">
        <v>3</v>
      </c>
      <c r="T1952">
        <v>4</v>
      </c>
      <c r="U1952">
        <v>36</v>
      </c>
      <c r="V1952">
        <v>72</v>
      </c>
      <c r="W1952" t="s">
        <v>133</v>
      </c>
      <c r="X1952" t="s">
        <v>327</v>
      </c>
      <c r="Y1952" t="s">
        <v>10</v>
      </c>
    </row>
    <row r="1953" spans="1:25" x14ac:dyDescent="0.25">
      <c r="A1953" t="s">
        <v>328</v>
      </c>
      <c r="B1953">
        <v>4</v>
      </c>
      <c r="C1953">
        <v>5</v>
      </c>
      <c r="D1953">
        <v>4</v>
      </c>
      <c r="E1953">
        <v>4</v>
      </c>
      <c r="F1953">
        <v>3</v>
      </c>
      <c r="G1953">
        <v>4</v>
      </c>
      <c r="H1953">
        <v>5</v>
      </c>
      <c r="I1953">
        <v>3</v>
      </c>
      <c r="J1953">
        <v>4</v>
      </c>
      <c r="K1953">
        <v>36</v>
      </c>
      <c r="L1953">
        <v>4</v>
      </c>
      <c r="M1953">
        <v>5</v>
      </c>
      <c r="N1953">
        <v>3</v>
      </c>
      <c r="O1953">
        <v>4</v>
      </c>
      <c r="P1953">
        <v>4</v>
      </c>
      <c r="Q1953">
        <v>4</v>
      </c>
      <c r="R1953">
        <v>5</v>
      </c>
      <c r="S1953">
        <v>3</v>
      </c>
      <c r="T1953">
        <v>4</v>
      </c>
      <c r="U1953">
        <v>36</v>
      </c>
      <c r="V1953">
        <v>72</v>
      </c>
      <c r="W1953" t="s">
        <v>133</v>
      </c>
      <c r="X1953" t="s">
        <v>327</v>
      </c>
      <c r="Y1953" t="s">
        <v>10</v>
      </c>
    </row>
    <row r="1954" spans="1:25" x14ac:dyDescent="0.25">
      <c r="A1954" t="s">
        <v>329</v>
      </c>
      <c r="B1954">
        <v>4</v>
      </c>
      <c r="C1954">
        <v>5</v>
      </c>
      <c r="D1954">
        <v>4</v>
      </c>
      <c r="E1954">
        <v>3</v>
      </c>
      <c r="F1954">
        <v>5</v>
      </c>
      <c r="G1954">
        <v>4</v>
      </c>
      <c r="H1954">
        <v>4</v>
      </c>
      <c r="I1954">
        <v>3</v>
      </c>
      <c r="J1954">
        <v>4</v>
      </c>
      <c r="K1954">
        <v>36</v>
      </c>
      <c r="L1954">
        <v>4</v>
      </c>
      <c r="M1954">
        <v>5</v>
      </c>
      <c r="N1954">
        <v>3</v>
      </c>
      <c r="O1954">
        <v>4</v>
      </c>
      <c r="P1954">
        <v>4</v>
      </c>
      <c r="Q1954">
        <v>4</v>
      </c>
      <c r="R1954">
        <v>5</v>
      </c>
      <c r="S1954">
        <v>3</v>
      </c>
      <c r="T1954">
        <v>4</v>
      </c>
      <c r="U1954">
        <v>36</v>
      </c>
      <c r="V1954">
        <v>72</v>
      </c>
      <c r="W1954" t="s">
        <v>133</v>
      </c>
      <c r="X1954" t="s">
        <v>327</v>
      </c>
      <c r="Y1954" t="s">
        <v>10</v>
      </c>
    </row>
    <row r="1955" spans="1:25" x14ac:dyDescent="0.25">
      <c r="A1955" t="s">
        <v>331</v>
      </c>
      <c r="B1955">
        <v>4</v>
      </c>
      <c r="C1955">
        <v>5</v>
      </c>
      <c r="D1955">
        <v>4</v>
      </c>
      <c r="E1955">
        <v>3</v>
      </c>
      <c r="F1955">
        <v>5</v>
      </c>
      <c r="G1955">
        <v>4</v>
      </c>
      <c r="H1955">
        <v>4</v>
      </c>
      <c r="I1955">
        <v>3</v>
      </c>
      <c r="J1955">
        <v>4</v>
      </c>
      <c r="K1955">
        <v>36</v>
      </c>
      <c r="L1955">
        <v>4</v>
      </c>
      <c r="M1955">
        <v>5</v>
      </c>
      <c r="N1955">
        <v>4</v>
      </c>
      <c r="O1955">
        <v>4</v>
      </c>
      <c r="P1955">
        <v>3</v>
      </c>
      <c r="Q1955">
        <v>4</v>
      </c>
      <c r="R1955">
        <v>5</v>
      </c>
      <c r="S1955">
        <v>3</v>
      </c>
      <c r="T1955">
        <v>4</v>
      </c>
      <c r="U1955">
        <v>36</v>
      </c>
      <c r="V1955">
        <v>72</v>
      </c>
      <c r="W1955" t="s">
        <v>133</v>
      </c>
      <c r="X1955" t="s">
        <v>327</v>
      </c>
      <c r="Y1955" t="s">
        <v>10</v>
      </c>
    </row>
    <row r="1956" spans="1:25" x14ac:dyDescent="0.25">
      <c r="A1956" t="s">
        <v>330</v>
      </c>
      <c r="B1956">
        <v>4</v>
      </c>
      <c r="C1956">
        <v>5</v>
      </c>
      <c r="D1956">
        <v>3</v>
      </c>
      <c r="E1956">
        <v>4</v>
      </c>
      <c r="F1956">
        <v>4</v>
      </c>
      <c r="G1956">
        <v>4</v>
      </c>
      <c r="H1956">
        <v>5</v>
      </c>
      <c r="I1956">
        <v>3</v>
      </c>
      <c r="J1956">
        <v>4</v>
      </c>
      <c r="K1956">
        <v>36</v>
      </c>
      <c r="L1956">
        <v>4</v>
      </c>
      <c r="M1956">
        <v>5</v>
      </c>
      <c r="N1956">
        <v>4</v>
      </c>
      <c r="O1956">
        <v>4</v>
      </c>
      <c r="P1956">
        <v>3</v>
      </c>
      <c r="Q1956">
        <v>4</v>
      </c>
      <c r="R1956">
        <v>5</v>
      </c>
      <c r="S1956">
        <v>3</v>
      </c>
      <c r="T1956">
        <v>4</v>
      </c>
      <c r="U1956">
        <v>36</v>
      </c>
      <c r="V1956">
        <v>72</v>
      </c>
      <c r="W1956" t="s">
        <v>133</v>
      </c>
      <c r="X1956" t="s">
        <v>327</v>
      </c>
      <c r="Y1956" t="s">
        <v>10</v>
      </c>
    </row>
    <row r="1957" spans="1:25" x14ac:dyDescent="0.25">
      <c r="A1957" t="s">
        <v>332</v>
      </c>
      <c r="B1957">
        <v>4</v>
      </c>
      <c r="C1957">
        <v>5</v>
      </c>
      <c r="D1957">
        <v>4</v>
      </c>
      <c r="E1957">
        <v>3</v>
      </c>
      <c r="F1957">
        <v>5</v>
      </c>
      <c r="G1957">
        <v>4</v>
      </c>
      <c r="H1957">
        <v>4</v>
      </c>
      <c r="I1957">
        <v>3</v>
      </c>
      <c r="J1957">
        <v>4</v>
      </c>
      <c r="K1957">
        <v>36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36</v>
      </c>
      <c r="W1957" t="s">
        <v>133</v>
      </c>
      <c r="X1957" t="s">
        <v>333</v>
      </c>
      <c r="Y1957" t="s">
        <v>10</v>
      </c>
    </row>
    <row r="1958" spans="1:25" x14ac:dyDescent="0.25">
      <c r="A1958" t="s">
        <v>334</v>
      </c>
      <c r="B1958">
        <v>4</v>
      </c>
      <c r="C1958">
        <v>5</v>
      </c>
      <c r="D1958">
        <v>3</v>
      </c>
      <c r="E1958">
        <v>4</v>
      </c>
      <c r="F1958">
        <v>4</v>
      </c>
      <c r="G1958">
        <v>4</v>
      </c>
      <c r="H1958">
        <v>5</v>
      </c>
      <c r="I1958">
        <v>3</v>
      </c>
      <c r="J1958">
        <v>4</v>
      </c>
      <c r="K1958">
        <v>36</v>
      </c>
      <c r="L1958">
        <v>4</v>
      </c>
      <c r="M1958">
        <v>5</v>
      </c>
      <c r="N1958">
        <v>4</v>
      </c>
      <c r="O1958">
        <v>3</v>
      </c>
      <c r="P1958">
        <v>5</v>
      </c>
      <c r="Q1958">
        <v>4</v>
      </c>
      <c r="R1958">
        <v>4</v>
      </c>
      <c r="S1958">
        <v>3</v>
      </c>
      <c r="T1958">
        <v>4</v>
      </c>
      <c r="U1958">
        <v>36</v>
      </c>
      <c r="V1958">
        <v>72</v>
      </c>
      <c r="W1958" t="s">
        <v>133</v>
      </c>
      <c r="X1958" t="s">
        <v>327</v>
      </c>
      <c r="Y1958" t="s">
        <v>10</v>
      </c>
    </row>
    <row r="1959" spans="1:25" x14ac:dyDescent="0.25">
      <c r="A1959" t="s">
        <v>335</v>
      </c>
      <c r="B1959">
        <v>4</v>
      </c>
      <c r="C1959">
        <v>5</v>
      </c>
      <c r="D1959">
        <v>4</v>
      </c>
      <c r="E1959">
        <v>3</v>
      </c>
      <c r="F1959">
        <v>4</v>
      </c>
      <c r="G1959">
        <v>4</v>
      </c>
      <c r="H1959">
        <v>4</v>
      </c>
      <c r="I1959">
        <v>3</v>
      </c>
      <c r="J1959">
        <v>5</v>
      </c>
      <c r="K1959">
        <v>36</v>
      </c>
      <c r="L1959">
        <v>3</v>
      </c>
      <c r="M1959">
        <v>4</v>
      </c>
      <c r="N1959">
        <v>3</v>
      </c>
      <c r="O1959">
        <v>4</v>
      </c>
      <c r="P1959">
        <v>4</v>
      </c>
      <c r="Q1959">
        <v>4</v>
      </c>
      <c r="R1959">
        <v>5</v>
      </c>
      <c r="S1959">
        <v>4</v>
      </c>
      <c r="T1959">
        <v>4</v>
      </c>
      <c r="U1959">
        <v>35</v>
      </c>
      <c r="V1959">
        <v>71</v>
      </c>
      <c r="W1959" t="s">
        <v>133</v>
      </c>
      <c r="X1959" t="s">
        <v>336</v>
      </c>
      <c r="Y1959" t="s">
        <v>10</v>
      </c>
    </row>
    <row r="1960" spans="1:25" x14ac:dyDescent="0.25">
      <c r="A1960" t="s">
        <v>335</v>
      </c>
      <c r="B1960">
        <v>5</v>
      </c>
      <c r="C1960">
        <v>3</v>
      </c>
      <c r="D1960">
        <v>5</v>
      </c>
      <c r="E1960">
        <v>4</v>
      </c>
      <c r="F1960">
        <v>3</v>
      </c>
      <c r="G1960">
        <v>4</v>
      </c>
      <c r="H1960">
        <v>4</v>
      </c>
      <c r="I1960">
        <v>4</v>
      </c>
      <c r="J1960">
        <v>3</v>
      </c>
      <c r="K1960">
        <v>35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35</v>
      </c>
      <c r="W1960" t="s">
        <v>105</v>
      </c>
      <c r="X1960" t="s">
        <v>336</v>
      </c>
      <c r="Y1960" t="s">
        <v>10</v>
      </c>
    </row>
    <row r="1961" spans="1:25" x14ac:dyDescent="0.25">
      <c r="A1961" t="s">
        <v>337</v>
      </c>
      <c r="B1961">
        <v>4</v>
      </c>
      <c r="C1961">
        <v>5</v>
      </c>
      <c r="D1961">
        <v>3</v>
      </c>
      <c r="E1961">
        <v>4</v>
      </c>
      <c r="F1961">
        <v>4</v>
      </c>
      <c r="G1961">
        <v>5</v>
      </c>
      <c r="H1961">
        <v>4</v>
      </c>
      <c r="I1961">
        <v>3</v>
      </c>
      <c r="J1961">
        <v>4</v>
      </c>
      <c r="K1961">
        <v>36</v>
      </c>
      <c r="L1961">
        <v>5</v>
      </c>
      <c r="M1961">
        <v>4</v>
      </c>
      <c r="N1961">
        <v>3</v>
      </c>
      <c r="O1961">
        <v>4</v>
      </c>
      <c r="P1961">
        <v>4</v>
      </c>
      <c r="Q1961">
        <v>5</v>
      </c>
      <c r="R1961">
        <v>4</v>
      </c>
      <c r="S1961">
        <v>3</v>
      </c>
      <c r="T1961">
        <v>4</v>
      </c>
      <c r="U1961">
        <v>36</v>
      </c>
      <c r="V1961">
        <v>72</v>
      </c>
      <c r="W1961" t="s">
        <v>133</v>
      </c>
      <c r="X1961" t="s">
        <v>338</v>
      </c>
      <c r="Y1961" t="s">
        <v>10</v>
      </c>
    </row>
    <row r="1962" spans="1:25" x14ac:dyDescent="0.25">
      <c r="A1962" t="s">
        <v>339</v>
      </c>
      <c r="B1962">
        <v>4</v>
      </c>
      <c r="C1962">
        <v>5</v>
      </c>
      <c r="D1962">
        <v>3</v>
      </c>
      <c r="E1962">
        <v>4</v>
      </c>
      <c r="F1962">
        <v>5</v>
      </c>
      <c r="G1962">
        <v>4</v>
      </c>
      <c r="H1962">
        <v>4</v>
      </c>
      <c r="I1962">
        <v>3</v>
      </c>
      <c r="J1962">
        <v>4</v>
      </c>
      <c r="K1962">
        <v>36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36</v>
      </c>
      <c r="W1962" t="s">
        <v>176</v>
      </c>
      <c r="X1962" t="s">
        <v>244</v>
      </c>
      <c r="Y1962" t="s">
        <v>10</v>
      </c>
    </row>
    <row r="1963" spans="1:25" x14ac:dyDescent="0.25">
      <c r="A1963" t="s">
        <v>341</v>
      </c>
      <c r="B1963">
        <v>4</v>
      </c>
      <c r="C1963">
        <v>3</v>
      </c>
      <c r="D1963">
        <v>4</v>
      </c>
      <c r="E1963">
        <v>4</v>
      </c>
      <c r="F1963">
        <v>5</v>
      </c>
      <c r="G1963">
        <v>3</v>
      </c>
      <c r="H1963">
        <v>4</v>
      </c>
      <c r="I1963">
        <v>4</v>
      </c>
      <c r="J1963">
        <v>4</v>
      </c>
      <c r="K1963">
        <v>35</v>
      </c>
      <c r="L1963">
        <v>4</v>
      </c>
      <c r="M1963">
        <v>5</v>
      </c>
      <c r="N1963">
        <v>4</v>
      </c>
      <c r="O1963">
        <v>4</v>
      </c>
      <c r="P1963">
        <v>3</v>
      </c>
      <c r="Q1963">
        <v>5</v>
      </c>
      <c r="R1963">
        <v>4</v>
      </c>
      <c r="S1963">
        <v>3</v>
      </c>
      <c r="T1963">
        <v>4</v>
      </c>
      <c r="U1963">
        <v>36</v>
      </c>
      <c r="V1963">
        <v>71</v>
      </c>
      <c r="W1963" t="s">
        <v>12</v>
      </c>
      <c r="X1963" t="s">
        <v>342</v>
      </c>
      <c r="Y1963" t="s">
        <v>10</v>
      </c>
    </row>
    <row r="1964" spans="1:25" x14ac:dyDescent="0.25">
      <c r="A1964" t="s">
        <v>343</v>
      </c>
      <c r="B1964">
        <v>4</v>
      </c>
      <c r="C1964">
        <v>5</v>
      </c>
      <c r="D1964">
        <v>4</v>
      </c>
      <c r="E1964">
        <v>3</v>
      </c>
      <c r="F1964">
        <v>4</v>
      </c>
      <c r="G1964">
        <v>4</v>
      </c>
      <c r="H1964">
        <v>3</v>
      </c>
      <c r="I1964">
        <v>5</v>
      </c>
      <c r="J1964">
        <v>4</v>
      </c>
      <c r="K1964">
        <v>36</v>
      </c>
      <c r="L1964">
        <v>4</v>
      </c>
      <c r="M1964">
        <v>3</v>
      </c>
      <c r="N1964">
        <v>4</v>
      </c>
      <c r="O1964">
        <v>5</v>
      </c>
      <c r="P1964">
        <v>4</v>
      </c>
      <c r="Q1964">
        <v>4</v>
      </c>
      <c r="R1964">
        <v>3</v>
      </c>
      <c r="S1964">
        <v>4</v>
      </c>
      <c r="T1964">
        <v>5</v>
      </c>
      <c r="U1964">
        <v>36</v>
      </c>
      <c r="V1964">
        <v>72</v>
      </c>
      <c r="W1964" t="s">
        <v>52</v>
      </c>
      <c r="X1964" t="s">
        <v>344</v>
      </c>
      <c r="Y1964" t="s">
        <v>10</v>
      </c>
    </row>
    <row r="1965" spans="1:25" x14ac:dyDescent="0.25">
      <c r="A1965" t="s">
        <v>347</v>
      </c>
      <c r="B1965">
        <v>5</v>
      </c>
      <c r="C1965">
        <v>4</v>
      </c>
      <c r="D1965">
        <v>4</v>
      </c>
      <c r="E1965">
        <v>3</v>
      </c>
      <c r="F1965">
        <v>4</v>
      </c>
      <c r="G1965">
        <v>3</v>
      </c>
      <c r="H1965">
        <v>5</v>
      </c>
      <c r="I1965">
        <v>4</v>
      </c>
      <c r="J1965">
        <v>4</v>
      </c>
      <c r="K1965">
        <v>36</v>
      </c>
      <c r="L1965">
        <v>5</v>
      </c>
      <c r="M1965">
        <v>4</v>
      </c>
      <c r="N1965">
        <v>3</v>
      </c>
      <c r="O1965">
        <v>4</v>
      </c>
      <c r="P1965">
        <v>4</v>
      </c>
      <c r="Q1965">
        <v>4</v>
      </c>
      <c r="R1965">
        <v>5</v>
      </c>
      <c r="S1965">
        <v>3</v>
      </c>
      <c r="T1965">
        <v>4</v>
      </c>
      <c r="U1965">
        <v>36</v>
      </c>
      <c r="V1965">
        <v>72</v>
      </c>
      <c r="W1965" t="s">
        <v>348</v>
      </c>
      <c r="X1965" t="s">
        <v>349</v>
      </c>
      <c r="Y1965" t="s">
        <v>10</v>
      </c>
    </row>
    <row r="1966" spans="1:25" x14ac:dyDescent="0.25">
      <c r="A1966" t="s">
        <v>350</v>
      </c>
      <c r="B1966">
        <v>4</v>
      </c>
      <c r="C1966">
        <v>3</v>
      </c>
      <c r="D1966">
        <v>4</v>
      </c>
      <c r="E1966">
        <v>4</v>
      </c>
      <c r="F1966">
        <v>3</v>
      </c>
      <c r="G1966">
        <v>5</v>
      </c>
      <c r="H1966">
        <v>4</v>
      </c>
      <c r="I1966">
        <v>5</v>
      </c>
      <c r="J1966">
        <v>4</v>
      </c>
      <c r="K1966">
        <v>36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36</v>
      </c>
      <c r="W1966" t="s">
        <v>351</v>
      </c>
      <c r="X1966" t="s">
        <v>352</v>
      </c>
      <c r="Y1966" t="s">
        <v>10</v>
      </c>
    </row>
    <row r="1967" spans="1:25" x14ac:dyDescent="0.25">
      <c r="A1967" t="s">
        <v>353</v>
      </c>
      <c r="B1967">
        <v>4</v>
      </c>
      <c r="C1967">
        <v>3</v>
      </c>
      <c r="D1967">
        <v>4</v>
      </c>
      <c r="E1967">
        <v>4</v>
      </c>
      <c r="F1967">
        <v>5</v>
      </c>
      <c r="G1967">
        <v>4</v>
      </c>
      <c r="H1967">
        <v>5</v>
      </c>
      <c r="I1967">
        <v>3</v>
      </c>
      <c r="J1967">
        <v>4</v>
      </c>
      <c r="K1967">
        <v>36</v>
      </c>
      <c r="L1967">
        <v>4</v>
      </c>
      <c r="M1967">
        <v>3</v>
      </c>
      <c r="N1967">
        <v>4</v>
      </c>
      <c r="O1967">
        <v>4</v>
      </c>
      <c r="P1967">
        <v>4</v>
      </c>
      <c r="Q1967">
        <v>3</v>
      </c>
      <c r="R1967">
        <v>5</v>
      </c>
      <c r="S1967">
        <v>3</v>
      </c>
      <c r="T1967">
        <v>5</v>
      </c>
      <c r="U1967">
        <v>35</v>
      </c>
      <c r="V1967">
        <v>71</v>
      </c>
      <c r="W1967" t="s">
        <v>52</v>
      </c>
      <c r="X1967" t="s">
        <v>354</v>
      </c>
      <c r="Y1967" t="s">
        <v>10</v>
      </c>
    </row>
    <row r="1968" spans="1:25" x14ac:dyDescent="0.25">
      <c r="A1968" t="s">
        <v>355</v>
      </c>
      <c r="B1968">
        <v>4</v>
      </c>
      <c r="C1968">
        <v>5</v>
      </c>
      <c r="D1968">
        <v>3</v>
      </c>
      <c r="E1968">
        <v>4</v>
      </c>
      <c r="F1968">
        <v>3</v>
      </c>
      <c r="G1968">
        <v>4</v>
      </c>
      <c r="H1968">
        <v>5</v>
      </c>
      <c r="I1968">
        <v>4</v>
      </c>
      <c r="J1968">
        <v>4</v>
      </c>
      <c r="K1968">
        <v>36</v>
      </c>
      <c r="L1968">
        <v>3</v>
      </c>
      <c r="M1968">
        <v>4</v>
      </c>
      <c r="N1968">
        <v>4</v>
      </c>
      <c r="O1968">
        <v>3</v>
      </c>
      <c r="P1968">
        <v>5</v>
      </c>
      <c r="Q1968">
        <v>3</v>
      </c>
      <c r="R1968">
        <v>4</v>
      </c>
      <c r="S1968">
        <v>5</v>
      </c>
      <c r="T1968">
        <v>4</v>
      </c>
      <c r="U1968">
        <v>35</v>
      </c>
      <c r="V1968">
        <v>71</v>
      </c>
      <c r="W1968" t="s">
        <v>52</v>
      </c>
      <c r="X1968" t="s">
        <v>356</v>
      </c>
      <c r="Y1968" t="s">
        <v>10</v>
      </c>
    </row>
    <row r="1969" spans="1:25" x14ac:dyDescent="0.25">
      <c r="A1969" t="s">
        <v>357</v>
      </c>
      <c r="B1969">
        <v>4</v>
      </c>
      <c r="C1969">
        <v>4</v>
      </c>
      <c r="D1969">
        <v>5</v>
      </c>
      <c r="E1969">
        <v>3</v>
      </c>
      <c r="F1969">
        <v>4</v>
      </c>
      <c r="G1969">
        <v>4</v>
      </c>
      <c r="H1969">
        <v>3</v>
      </c>
      <c r="I1969">
        <v>4</v>
      </c>
      <c r="J1969">
        <v>5</v>
      </c>
      <c r="K1969">
        <v>36</v>
      </c>
      <c r="L1969">
        <v>4</v>
      </c>
      <c r="M1969">
        <v>4</v>
      </c>
      <c r="N1969">
        <v>3</v>
      </c>
      <c r="O1969">
        <v>5</v>
      </c>
      <c r="P1969">
        <v>4</v>
      </c>
      <c r="Q1969">
        <v>5</v>
      </c>
      <c r="R1969">
        <v>4</v>
      </c>
      <c r="S1969">
        <v>3</v>
      </c>
      <c r="T1969">
        <v>4</v>
      </c>
      <c r="U1969">
        <v>36</v>
      </c>
      <c r="V1969">
        <v>72</v>
      </c>
      <c r="W1969" t="s">
        <v>152</v>
      </c>
      <c r="X1969" t="s">
        <v>358</v>
      </c>
      <c r="Y1969" t="s">
        <v>10</v>
      </c>
    </row>
    <row r="1970" spans="1:25" x14ac:dyDescent="0.25">
      <c r="A1970" t="s">
        <v>359</v>
      </c>
      <c r="B1970">
        <v>5</v>
      </c>
      <c r="C1970">
        <v>4</v>
      </c>
      <c r="D1970">
        <v>4</v>
      </c>
      <c r="E1970">
        <v>5</v>
      </c>
      <c r="F1970">
        <v>3</v>
      </c>
      <c r="G1970">
        <v>4</v>
      </c>
      <c r="H1970">
        <v>4</v>
      </c>
      <c r="I1970">
        <v>4</v>
      </c>
      <c r="J1970">
        <v>3</v>
      </c>
      <c r="K1970">
        <v>36</v>
      </c>
      <c r="L1970">
        <v>4</v>
      </c>
      <c r="M1970">
        <v>5</v>
      </c>
      <c r="N1970">
        <v>3</v>
      </c>
      <c r="O1970">
        <v>4</v>
      </c>
      <c r="P1970">
        <v>3</v>
      </c>
      <c r="Q1970">
        <v>5</v>
      </c>
      <c r="R1970">
        <v>3</v>
      </c>
      <c r="S1970">
        <v>4</v>
      </c>
      <c r="T1970">
        <v>5</v>
      </c>
      <c r="U1970">
        <v>36</v>
      </c>
      <c r="V1970">
        <v>72</v>
      </c>
      <c r="W1970" t="s">
        <v>102</v>
      </c>
      <c r="X1970" t="s">
        <v>103</v>
      </c>
      <c r="Y1970" t="s">
        <v>44</v>
      </c>
    </row>
    <row r="1971" spans="1:25" x14ac:dyDescent="0.25">
      <c r="A1971" t="s">
        <v>360</v>
      </c>
      <c r="B1971">
        <v>4</v>
      </c>
      <c r="C1971">
        <v>4</v>
      </c>
      <c r="D1971">
        <v>3</v>
      </c>
      <c r="E1971">
        <v>4</v>
      </c>
      <c r="F1971">
        <v>5</v>
      </c>
      <c r="G1971">
        <v>3</v>
      </c>
      <c r="H1971">
        <v>4</v>
      </c>
      <c r="I1971">
        <v>5</v>
      </c>
      <c r="J1971">
        <v>4</v>
      </c>
      <c r="K1971">
        <v>36</v>
      </c>
      <c r="L1971">
        <v>5</v>
      </c>
      <c r="M1971">
        <v>3</v>
      </c>
      <c r="N1971">
        <v>4</v>
      </c>
      <c r="O1971">
        <v>4</v>
      </c>
      <c r="P1971">
        <v>3</v>
      </c>
      <c r="Q1971">
        <v>4</v>
      </c>
      <c r="R1971">
        <v>5</v>
      </c>
      <c r="S1971">
        <v>4</v>
      </c>
      <c r="T1971">
        <v>4</v>
      </c>
      <c r="U1971">
        <v>36</v>
      </c>
      <c r="V1971">
        <v>72</v>
      </c>
      <c r="W1971" t="s">
        <v>52</v>
      </c>
      <c r="X1971" t="s">
        <v>361</v>
      </c>
      <c r="Y1971" t="s">
        <v>10</v>
      </c>
    </row>
    <row r="1972" spans="1:25" x14ac:dyDescent="0.25">
      <c r="A1972" t="s">
        <v>362</v>
      </c>
      <c r="B1972">
        <v>5</v>
      </c>
      <c r="C1972">
        <v>4</v>
      </c>
      <c r="D1972">
        <v>3</v>
      </c>
      <c r="E1972">
        <v>4</v>
      </c>
      <c r="F1972">
        <v>3</v>
      </c>
      <c r="G1972">
        <v>5</v>
      </c>
      <c r="H1972">
        <v>3</v>
      </c>
      <c r="I1972">
        <v>4</v>
      </c>
      <c r="J1972">
        <v>4</v>
      </c>
      <c r="K1972">
        <v>35</v>
      </c>
      <c r="L1972">
        <v>4</v>
      </c>
      <c r="M1972">
        <v>3</v>
      </c>
      <c r="N1972">
        <v>5</v>
      </c>
      <c r="O1972">
        <v>3</v>
      </c>
      <c r="P1972">
        <v>4</v>
      </c>
      <c r="Q1972">
        <v>4</v>
      </c>
      <c r="R1972">
        <v>4</v>
      </c>
      <c r="S1972">
        <v>5</v>
      </c>
      <c r="T1972">
        <v>4</v>
      </c>
      <c r="U1972">
        <v>36</v>
      </c>
      <c r="V1972">
        <v>71</v>
      </c>
      <c r="W1972" t="s">
        <v>105</v>
      </c>
      <c r="X1972" t="s">
        <v>363</v>
      </c>
      <c r="Y1972" t="s">
        <v>10</v>
      </c>
    </row>
    <row r="1973" spans="1:25" x14ac:dyDescent="0.25">
      <c r="A1973" t="s">
        <v>364</v>
      </c>
      <c r="B1973">
        <v>4</v>
      </c>
      <c r="C1973">
        <v>4</v>
      </c>
      <c r="D1973">
        <v>3</v>
      </c>
      <c r="E1973">
        <v>4</v>
      </c>
      <c r="F1973">
        <v>4</v>
      </c>
      <c r="G1973">
        <v>5</v>
      </c>
      <c r="H1973">
        <v>3</v>
      </c>
      <c r="I1973">
        <v>4</v>
      </c>
      <c r="J1973">
        <v>5</v>
      </c>
      <c r="K1973">
        <v>36</v>
      </c>
      <c r="L1973">
        <v>4</v>
      </c>
      <c r="M1973">
        <v>5</v>
      </c>
      <c r="N1973">
        <v>3</v>
      </c>
      <c r="O1973">
        <v>4</v>
      </c>
      <c r="P1973">
        <v>3</v>
      </c>
      <c r="Q1973">
        <v>5</v>
      </c>
      <c r="R1973">
        <v>3</v>
      </c>
      <c r="S1973">
        <v>4</v>
      </c>
      <c r="T1973">
        <v>5</v>
      </c>
      <c r="U1973">
        <v>36</v>
      </c>
      <c r="V1973">
        <v>72</v>
      </c>
      <c r="W1973" t="s">
        <v>21</v>
      </c>
      <c r="X1973" t="s">
        <v>365</v>
      </c>
      <c r="Y1973" t="s">
        <v>10</v>
      </c>
    </row>
    <row r="1974" spans="1:25" x14ac:dyDescent="0.25">
      <c r="A1974" t="s">
        <v>366</v>
      </c>
      <c r="B1974">
        <v>5</v>
      </c>
      <c r="C1974">
        <v>4</v>
      </c>
      <c r="D1974">
        <v>4</v>
      </c>
      <c r="E1974">
        <v>4</v>
      </c>
      <c r="F1974">
        <v>3</v>
      </c>
      <c r="G1974">
        <v>4</v>
      </c>
      <c r="H1974">
        <v>4</v>
      </c>
      <c r="I1974">
        <v>3</v>
      </c>
      <c r="J1974">
        <v>5</v>
      </c>
      <c r="K1974">
        <v>36</v>
      </c>
      <c r="L1974">
        <v>4</v>
      </c>
      <c r="M1974">
        <v>3</v>
      </c>
      <c r="N1974">
        <v>4</v>
      </c>
      <c r="O1974">
        <v>4</v>
      </c>
      <c r="P1974">
        <v>5</v>
      </c>
      <c r="Q1974">
        <v>3</v>
      </c>
      <c r="R1974">
        <v>5</v>
      </c>
      <c r="S1974">
        <v>4</v>
      </c>
      <c r="T1974">
        <v>4</v>
      </c>
      <c r="U1974">
        <v>36</v>
      </c>
      <c r="V1974">
        <v>72</v>
      </c>
      <c r="W1974" t="s">
        <v>367</v>
      </c>
      <c r="X1974" t="s">
        <v>368</v>
      </c>
      <c r="Y1974" t="s">
        <v>10</v>
      </c>
    </row>
    <row r="1975" spans="1:25" x14ac:dyDescent="0.25">
      <c r="A1975" t="s">
        <v>369</v>
      </c>
      <c r="B1975">
        <v>4</v>
      </c>
      <c r="C1975">
        <v>5</v>
      </c>
      <c r="D1975">
        <v>3</v>
      </c>
      <c r="E1975">
        <v>4</v>
      </c>
      <c r="F1975">
        <v>5</v>
      </c>
      <c r="G1975">
        <v>4</v>
      </c>
      <c r="H1975">
        <v>3</v>
      </c>
      <c r="I1975">
        <v>4</v>
      </c>
      <c r="J1975">
        <v>4</v>
      </c>
      <c r="K1975">
        <v>36</v>
      </c>
      <c r="L1975">
        <v>5</v>
      </c>
      <c r="M1975">
        <v>4</v>
      </c>
      <c r="N1975">
        <v>4</v>
      </c>
      <c r="O1975">
        <v>3</v>
      </c>
      <c r="P1975">
        <v>4</v>
      </c>
      <c r="Q1975">
        <v>5</v>
      </c>
      <c r="R1975">
        <v>4</v>
      </c>
      <c r="S1975">
        <v>3</v>
      </c>
      <c r="T1975">
        <v>4</v>
      </c>
      <c r="U1975">
        <v>36</v>
      </c>
      <c r="V1975">
        <v>72</v>
      </c>
      <c r="W1975" t="s">
        <v>12</v>
      </c>
      <c r="X1975" t="s">
        <v>370</v>
      </c>
      <c r="Y1975" t="s">
        <v>10</v>
      </c>
    </row>
    <row r="1976" spans="1:25" x14ac:dyDescent="0.25">
      <c r="A1976" t="s">
        <v>369</v>
      </c>
      <c r="B1976">
        <v>4</v>
      </c>
      <c r="C1976">
        <v>5</v>
      </c>
      <c r="D1976">
        <v>3</v>
      </c>
      <c r="E1976">
        <v>4</v>
      </c>
      <c r="F1976">
        <v>5</v>
      </c>
      <c r="G1976">
        <v>4</v>
      </c>
      <c r="H1976">
        <v>3</v>
      </c>
      <c r="I1976">
        <v>4</v>
      </c>
      <c r="J1976">
        <v>4</v>
      </c>
      <c r="K1976">
        <v>36</v>
      </c>
      <c r="L1976">
        <v>5</v>
      </c>
      <c r="M1976">
        <v>4</v>
      </c>
      <c r="N1976">
        <v>4</v>
      </c>
      <c r="O1976">
        <v>3</v>
      </c>
      <c r="P1976">
        <v>4</v>
      </c>
      <c r="Q1976">
        <v>5</v>
      </c>
      <c r="R1976">
        <v>4</v>
      </c>
      <c r="S1976">
        <v>3</v>
      </c>
      <c r="T1976">
        <v>4</v>
      </c>
      <c r="U1976">
        <v>36</v>
      </c>
      <c r="V1976">
        <v>72</v>
      </c>
      <c r="W1976" t="s">
        <v>12</v>
      </c>
      <c r="X1976" t="s">
        <v>370</v>
      </c>
      <c r="Y1976" t="s">
        <v>10</v>
      </c>
    </row>
    <row r="1977" spans="1:25" x14ac:dyDescent="0.25">
      <c r="A1977" t="s">
        <v>371</v>
      </c>
      <c r="B1977">
        <v>4</v>
      </c>
      <c r="C1977">
        <v>4</v>
      </c>
      <c r="D1977">
        <v>4</v>
      </c>
      <c r="E1977">
        <v>5</v>
      </c>
      <c r="F1977">
        <v>4</v>
      </c>
      <c r="G1977">
        <v>3</v>
      </c>
      <c r="H1977">
        <v>4</v>
      </c>
      <c r="I1977">
        <v>3</v>
      </c>
      <c r="J1977">
        <v>5</v>
      </c>
      <c r="K1977">
        <v>36</v>
      </c>
      <c r="L1977">
        <v>4</v>
      </c>
      <c r="M1977">
        <v>4</v>
      </c>
      <c r="N1977">
        <v>3</v>
      </c>
      <c r="O1977">
        <v>4</v>
      </c>
      <c r="P1977">
        <v>5</v>
      </c>
      <c r="Q1977">
        <v>4</v>
      </c>
      <c r="R1977">
        <v>4</v>
      </c>
      <c r="S1977">
        <v>3</v>
      </c>
      <c r="T1977">
        <v>5</v>
      </c>
      <c r="U1977">
        <v>36</v>
      </c>
      <c r="V1977">
        <v>72</v>
      </c>
      <c r="W1977" t="s">
        <v>12</v>
      </c>
      <c r="X1977" t="s">
        <v>372</v>
      </c>
      <c r="Y1977" t="s">
        <v>10</v>
      </c>
    </row>
    <row r="1978" spans="1:25" x14ac:dyDescent="0.25">
      <c r="A1978" t="s">
        <v>373</v>
      </c>
      <c r="B1978">
        <v>4</v>
      </c>
      <c r="C1978">
        <v>3</v>
      </c>
      <c r="D1978">
        <v>5</v>
      </c>
      <c r="E1978">
        <v>3</v>
      </c>
      <c r="F1978">
        <v>4</v>
      </c>
      <c r="G1978">
        <v>5</v>
      </c>
      <c r="H1978">
        <v>5</v>
      </c>
      <c r="I1978">
        <v>3</v>
      </c>
      <c r="J1978">
        <v>4</v>
      </c>
      <c r="K1978">
        <v>36</v>
      </c>
      <c r="L1978">
        <v>3</v>
      </c>
      <c r="M1978">
        <v>4</v>
      </c>
      <c r="N1978">
        <v>3</v>
      </c>
      <c r="O1978">
        <v>5</v>
      </c>
      <c r="P1978">
        <v>3</v>
      </c>
      <c r="Q1978">
        <v>4</v>
      </c>
      <c r="R1978">
        <v>3</v>
      </c>
      <c r="S1978">
        <v>5</v>
      </c>
      <c r="T1978">
        <v>4</v>
      </c>
      <c r="U1978">
        <v>34</v>
      </c>
      <c r="V1978">
        <v>70</v>
      </c>
      <c r="W1978" t="s">
        <v>351</v>
      </c>
      <c r="X1978" t="s">
        <v>374</v>
      </c>
      <c r="Y1978" t="s">
        <v>10</v>
      </c>
    </row>
    <row r="1979" spans="1:25" x14ac:dyDescent="0.25">
      <c r="A1979" t="s">
        <v>375</v>
      </c>
      <c r="B1979">
        <v>4</v>
      </c>
      <c r="C1979">
        <v>4</v>
      </c>
      <c r="D1979">
        <v>3</v>
      </c>
      <c r="E1979">
        <v>4</v>
      </c>
      <c r="F1979">
        <v>4</v>
      </c>
      <c r="G1979">
        <v>4</v>
      </c>
      <c r="H1979">
        <v>3</v>
      </c>
      <c r="I1979">
        <v>4</v>
      </c>
      <c r="J1979">
        <v>4</v>
      </c>
      <c r="K1979">
        <v>34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34</v>
      </c>
      <c r="W1979" t="s">
        <v>376</v>
      </c>
      <c r="X1979" t="s">
        <v>377</v>
      </c>
      <c r="Y1979" t="s">
        <v>10</v>
      </c>
    </row>
    <row r="1980" spans="1:25" x14ac:dyDescent="0.25">
      <c r="A1980" t="s">
        <v>378</v>
      </c>
      <c r="B1980">
        <v>4</v>
      </c>
      <c r="C1980">
        <v>4</v>
      </c>
      <c r="D1980">
        <v>3</v>
      </c>
      <c r="E1980">
        <v>4</v>
      </c>
      <c r="F1980">
        <v>4</v>
      </c>
      <c r="G1980">
        <v>3</v>
      </c>
      <c r="H1980">
        <v>4</v>
      </c>
      <c r="I1980">
        <v>4</v>
      </c>
      <c r="J1980">
        <v>5</v>
      </c>
      <c r="K1980">
        <v>35</v>
      </c>
      <c r="L1980">
        <v>4</v>
      </c>
      <c r="M1980">
        <v>4</v>
      </c>
      <c r="N1980">
        <v>4</v>
      </c>
      <c r="O1980">
        <v>3</v>
      </c>
      <c r="P1980">
        <v>4</v>
      </c>
      <c r="Q1980">
        <v>4</v>
      </c>
      <c r="R1980">
        <v>3</v>
      </c>
      <c r="S1980">
        <v>4</v>
      </c>
      <c r="T1980">
        <v>4</v>
      </c>
      <c r="U1980">
        <v>34</v>
      </c>
      <c r="V1980">
        <v>69</v>
      </c>
      <c r="W1980" t="s">
        <v>379</v>
      </c>
      <c r="X1980" t="s">
        <v>380</v>
      </c>
      <c r="Y1980" t="s">
        <v>10</v>
      </c>
    </row>
    <row r="1981" spans="1:25" x14ac:dyDescent="0.25">
      <c r="A1981" t="s">
        <v>381</v>
      </c>
      <c r="B1981">
        <v>4</v>
      </c>
      <c r="C1981">
        <v>3</v>
      </c>
      <c r="D1981">
        <v>5</v>
      </c>
      <c r="E1981">
        <v>4</v>
      </c>
      <c r="F1981">
        <v>4</v>
      </c>
      <c r="G1981">
        <v>5</v>
      </c>
      <c r="H1981">
        <v>4</v>
      </c>
      <c r="I1981">
        <v>4</v>
      </c>
      <c r="J1981">
        <v>3</v>
      </c>
      <c r="K1981">
        <v>36</v>
      </c>
      <c r="L1981">
        <v>4</v>
      </c>
      <c r="M1981">
        <v>5</v>
      </c>
      <c r="N1981">
        <v>3</v>
      </c>
      <c r="O1981">
        <v>5</v>
      </c>
      <c r="P1981">
        <v>4</v>
      </c>
      <c r="Q1981">
        <v>3</v>
      </c>
      <c r="R1981">
        <v>3</v>
      </c>
      <c r="S1981">
        <v>4</v>
      </c>
      <c r="T1981">
        <v>4</v>
      </c>
      <c r="U1981">
        <v>35</v>
      </c>
      <c r="V1981">
        <v>71</v>
      </c>
      <c r="W1981" t="s">
        <v>376</v>
      </c>
      <c r="X1981" t="s">
        <v>382</v>
      </c>
      <c r="Y1981" t="s">
        <v>10</v>
      </c>
    </row>
    <row r="1982" spans="1:25" x14ac:dyDescent="0.25">
      <c r="A1982" t="s">
        <v>383</v>
      </c>
      <c r="B1982">
        <v>5</v>
      </c>
      <c r="C1982">
        <v>4</v>
      </c>
      <c r="D1982">
        <v>5</v>
      </c>
      <c r="E1982">
        <v>4</v>
      </c>
      <c r="F1982">
        <v>4</v>
      </c>
      <c r="G1982">
        <v>3</v>
      </c>
      <c r="H1982">
        <v>4</v>
      </c>
      <c r="I1982">
        <v>3</v>
      </c>
      <c r="J1982">
        <v>4</v>
      </c>
      <c r="K1982">
        <v>36</v>
      </c>
      <c r="L1982">
        <v>5</v>
      </c>
      <c r="M1982">
        <v>4</v>
      </c>
      <c r="N1982">
        <v>4</v>
      </c>
      <c r="O1982">
        <v>3</v>
      </c>
      <c r="P1982">
        <v>4</v>
      </c>
      <c r="Q1982">
        <v>5</v>
      </c>
      <c r="R1982">
        <v>3</v>
      </c>
      <c r="S1982">
        <v>4</v>
      </c>
      <c r="T1982">
        <v>4</v>
      </c>
      <c r="U1982">
        <v>36</v>
      </c>
      <c r="V1982">
        <v>72</v>
      </c>
      <c r="W1982" t="s">
        <v>376</v>
      </c>
      <c r="X1982" t="s">
        <v>384</v>
      </c>
      <c r="Y1982" t="s">
        <v>10</v>
      </c>
    </row>
    <row r="1983" spans="1:25" x14ac:dyDescent="0.25">
      <c r="A1983" t="s">
        <v>385</v>
      </c>
      <c r="B1983">
        <v>4</v>
      </c>
      <c r="C1983">
        <v>4</v>
      </c>
      <c r="D1983">
        <v>4</v>
      </c>
      <c r="E1983">
        <v>4</v>
      </c>
      <c r="F1983">
        <v>3</v>
      </c>
      <c r="G1983">
        <v>5</v>
      </c>
      <c r="H1983">
        <v>5</v>
      </c>
      <c r="I1983">
        <v>4</v>
      </c>
      <c r="J1983">
        <v>4</v>
      </c>
      <c r="K1983">
        <v>35</v>
      </c>
      <c r="L1983">
        <v>4</v>
      </c>
      <c r="M1983">
        <v>4</v>
      </c>
      <c r="N1983">
        <v>4</v>
      </c>
      <c r="O1983">
        <v>3</v>
      </c>
      <c r="P1983">
        <v>4</v>
      </c>
      <c r="Q1983">
        <v>4</v>
      </c>
      <c r="R1983">
        <v>4</v>
      </c>
      <c r="S1983">
        <v>3</v>
      </c>
      <c r="T1983">
        <v>5</v>
      </c>
      <c r="U1983">
        <v>37</v>
      </c>
      <c r="V1983">
        <v>72</v>
      </c>
      <c r="W1983" t="s">
        <v>386</v>
      </c>
      <c r="X1983" t="s">
        <v>387</v>
      </c>
      <c r="Y1983" t="s">
        <v>74</v>
      </c>
    </row>
    <row r="1984" spans="1:25" x14ac:dyDescent="0.25">
      <c r="A1984" t="s">
        <v>388</v>
      </c>
      <c r="B1984">
        <v>4</v>
      </c>
      <c r="C1984">
        <v>4</v>
      </c>
      <c r="D1984">
        <v>5</v>
      </c>
      <c r="E1984">
        <v>4</v>
      </c>
      <c r="F1984">
        <v>3</v>
      </c>
      <c r="G1984">
        <v>5</v>
      </c>
      <c r="H1984">
        <v>4</v>
      </c>
      <c r="I1984">
        <v>3</v>
      </c>
      <c r="J1984">
        <v>4</v>
      </c>
      <c r="K1984">
        <v>36</v>
      </c>
      <c r="L1984">
        <v>4</v>
      </c>
      <c r="M1984">
        <v>5</v>
      </c>
      <c r="N1984">
        <v>4</v>
      </c>
      <c r="O1984">
        <v>4</v>
      </c>
      <c r="P1984">
        <v>3</v>
      </c>
      <c r="Q1984">
        <v>5</v>
      </c>
      <c r="R1984">
        <v>3</v>
      </c>
      <c r="S1984">
        <v>4</v>
      </c>
      <c r="T1984">
        <v>4</v>
      </c>
      <c r="U1984">
        <v>36</v>
      </c>
      <c r="V1984">
        <v>72</v>
      </c>
      <c r="W1984" t="s">
        <v>15</v>
      </c>
      <c r="X1984" t="s">
        <v>389</v>
      </c>
      <c r="Y1984" t="s">
        <v>10</v>
      </c>
    </row>
    <row r="1985" spans="1:25" x14ac:dyDescent="0.25">
      <c r="A1985" t="s">
        <v>390</v>
      </c>
      <c r="B1985">
        <v>4</v>
      </c>
      <c r="C1985">
        <v>5</v>
      </c>
      <c r="D1985">
        <v>4</v>
      </c>
      <c r="E1985">
        <v>3</v>
      </c>
      <c r="F1985">
        <v>4</v>
      </c>
      <c r="G1985">
        <v>4</v>
      </c>
      <c r="H1985">
        <v>4</v>
      </c>
      <c r="I1985">
        <v>5</v>
      </c>
      <c r="J1985">
        <v>3</v>
      </c>
      <c r="K1985">
        <v>36</v>
      </c>
      <c r="L1985">
        <v>4</v>
      </c>
      <c r="M1985">
        <v>5</v>
      </c>
      <c r="N1985">
        <v>4</v>
      </c>
      <c r="O1985">
        <v>4</v>
      </c>
      <c r="P1985">
        <v>3</v>
      </c>
      <c r="Q1985">
        <v>5</v>
      </c>
      <c r="R1985">
        <v>4</v>
      </c>
      <c r="S1985">
        <v>4</v>
      </c>
      <c r="T1985">
        <v>3</v>
      </c>
      <c r="U1985">
        <v>36</v>
      </c>
      <c r="V1985">
        <v>72</v>
      </c>
      <c r="W1985" t="s">
        <v>15</v>
      </c>
      <c r="X1985" t="s">
        <v>391</v>
      </c>
      <c r="Y1985" t="s">
        <v>10</v>
      </c>
    </row>
    <row r="1986" spans="1:25" x14ac:dyDescent="0.25">
      <c r="A1986" t="s">
        <v>392</v>
      </c>
      <c r="B1986">
        <v>4</v>
      </c>
      <c r="C1986">
        <v>5</v>
      </c>
      <c r="D1986">
        <v>3</v>
      </c>
      <c r="E1986">
        <v>4</v>
      </c>
      <c r="F1986">
        <v>4</v>
      </c>
      <c r="G1986">
        <v>3</v>
      </c>
      <c r="H1986">
        <v>4</v>
      </c>
      <c r="I1986">
        <v>3</v>
      </c>
      <c r="J1986">
        <v>4</v>
      </c>
      <c r="K1986">
        <v>34</v>
      </c>
      <c r="L1986">
        <v>4</v>
      </c>
      <c r="M1986">
        <v>4</v>
      </c>
      <c r="N1986">
        <v>3</v>
      </c>
      <c r="O1986">
        <v>4</v>
      </c>
      <c r="P1986">
        <v>4</v>
      </c>
      <c r="Q1986">
        <v>5</v>
      </c>
      <c r="R1986">
        <v>4</v>
      </c>
      <c r="S1986">
        <v>5</v>
      </c>
      <c r="T1986">
        <v>3</v>
      </c>
      <c r="U1986">
        <v>36</v>
      </c>
      <c r="V1986">
        <v>70</v>
      </c>
      <c r="W1986" t="s">
        <v>110</v>
      </c>
      <c r="X1986" t="s">
        <v>393</v>
      </c>
      <c r="Y1986" t="s">
        <v>10</v>
      </c>
    </row>
    <row r="1987" spans="1:25" x14ac:dyDescent="0.25">
      <c r="A1987" t="s">
        <v>394</v>
      </c>
      <c r="B1987">
        <v>4</v>
      </c>
      <c r="C1987">
        <v>5</v>
      </c>
      <c r="D1987">
        <v>3</v>
      </c>
      <c r="E1987">
        <v>5</v>
      </c>
      <c r="F1987">
        <v>4</v>
      </c>
      <c r="G1987">
        <v>3</v>
      </c>
      <c r="H1987">
        <v>4</v>
      </c>
      <c r="I1987">
        <v>3</v>
      </c>
      <c r="J1987">
        <v>4</v>
      </c>
      <c r="K1987">
        <v>35</v>
      </c>
      <c r="L1987">
        <v>4</v>
      </c>
      <c r="M1987">
        <v>3</v>
      </c>
      <c r="N1987">
        <v>4</v>
      </c>
      <c r="O1987">
        <v>3</v>
      </c>
      <c r="P1987">
        <v>4</v>
      </c>
      <c r="Q1987">
        <v>5</v>
      </c>
      <c r="R1987">
        <v>5</v>
      </c>
      <c r="S1987">
        <v>4</v>
      </c>
      <c r="T1987">
        <v>4</v>
      </c>
      <c r="U1987">
        <v>36</v>
      </c>
      <c r="V1987">
        <v>71</v>
      </c>
      <c r="W1987" t="s">
        <v>395</v>
      </c>
      <c r="X1987" t="s">
        <v>396</v>
      </c>
      <c r="Y1987" t="s">
        <v>397</v>
      </c>
    </row>
    <row r="1988" spans="1:25" x14ac:dyDescent="0.25">
      <c r="A1988" t="s">
        <v>398</v>
      </c>
      <c r="B1988">
        <v>4</v>
      </c>
      <c r="C1988">
        <v>4</v>
      </c>
      <c r="D1988">
        <v>3</v>
      </c>
      <c r="E1988">
        <v>5</v>
      </c>
      <c r="F1988">
        <v>4</v>
      </c>
      <c r="G1988">
        <v>3</v>
      </c>
      <c r="H1988">
        <v>5</v>
      </c>
      <c r="I1988">
        <v>3</v>
      </c>
      <c r="J1988">
        <v>4</v>
      </c>
      <c r="K1988">
        <v>35</v>
      </c>
      <c r="L1988">
        <v>5</v>
      </c>
      <c r="M1988">
        <v>4</v>
      </c>
      <c r="N1988">
        <v>4</v>
      </c>
      <c r="O1988">
        <v>3</v>
      </c>
      <c r="P1988">
        <v>5</v>
      </c>
      <c r="Q1988">
        <v>4</v>
      </c>
      <c r="R1988">
        <v>4</v>
      </c>
      <c r="S1988">
        <v>3</v>
      </c>
      <c r="T1988">
        <v>4</v>
      </c>
      <c r="U1988">
        <v>36</v>
      </c>
      <c r="V1988">
        <v>71</v>
      </c>
      <c r="W1988" t="s">
        <v>308</v>
      </c>
      <c r="X1988" t="s">
        <v>399</v>
      </c>
      <c r="Y1988" t="s">
        <v>10</v>
      </c>
    </row>
    <row r="1989" spans="1:25" x14ac:dyDescent="0.25">
      <c r="A1989" t="s">
        <v>400</v>
      </c>
      <c r="B1989">
        <v>3</v>
      </c>
      <c r="C1989">
        <v>3</v>
      </c>
      <c r="D1989">
        <v>3</v>
      </c>
      <c r="E1989">
        <v>3</v>
      </c>
      <c r="F1989">
        <v>3</v>
      </c>
      <c r="G1989">
        <v>3</v>
      </c>
      <c r="H1989">
        <v>3</v>
      </c>
      <c r="I1989">
        <v>3</v>
      </c>
      <c r="J1989">
        <v>3</v>
      </c>
      <c r="K1989">
        <v>27</v>
      </c>
      <c r="L1989">
        <v>3</v>
      </c>
      <c r="M1989">
        <v>3</v>
      </c>
      <c r="N1989">
        <v>3</v>
      </c>
      <c r="O1989">
        <v>3</v>
      </c>
      <c r="P1989">
        <v>3</v>
      </c>
      <c r="Q1989">
        <v>3</v>
      </c>
      <c r="R1989">
        <v>3</v>
      </c>
      <c r="S1989">
        <v>3</v>
      </c>
      <c r="T1989">
        <v>3</v>
      </c>
      <c r="U1989">
        <v>27</v>
      </c>
      <c r="V1989">
        <v>54</v>
      </c>
      <c r="W1989" t="s">
        <v>308</v>
      </c>
      <c r="X1989" t="s">
        <v>399</v>
      </c>
      <c r="Y1989" t="s">
        <v>10</v>
      </c>
    </row>
    <row r="1990" spans="1:25" x14ac:dyDescent="0.25">
      <c r="A1990" t="s">
        <v>401</v>
      </c>
      <c r="B1990">
        <v>4</v>
      </c>
      <c r="C1990">
        <v>5</v>
      </c>
      <c r="D1990">
        <v>4</v>
      </c>
      <c r="E1990">
        <v>3</v>
      </c>
      <c r="F1990">
        <v>4</v>
      </c>
      <c r="G1990">
        <v>4</v>
      </c>
      <c r="H1990">
        <v>3</v>
      </c>
      <c r="I1990">
        <v>4</v>
      </c>
      <c r="J1990">
        <v>5</v>
      </c>
      <c r="K1990">
        <v>36</v>
      </c>
      <c r="L1990">
        <v>4</v>
      </c>
      <c r="M1990">
        <v>5</v>
      </c>
      <c r="N1990">
        <v>4</v>
      </c>
      <c r="O1990">
        <v>4</v>
      </c>
      <c r="P1990">
        <v>3</v>
      </c>
      <c r="Q1990">
        <v>5</v>
      </c>
      <c r="R1990">
        <v>4</v>
      </c>
      <c r="S1990">
        <v>3</v>
      </c>
      <c r="T1990">
        <v>4</v>
      </c>
      <c r="U1990">
        <v>36</v>
      </c>
      <c r="V1990">
        <v>72</v>
      </c>
      <c r="W1990" t="s">
        <v>39</v>
      </c>
      <c r="X1990" t="s">
        <v>402</v>
      </c>
      <c r="Y1990" t="s">
        <v>10</v>
      </c>
    </row>
    <row r="1991" spans="1:25" x14ac:dyDescent="0.25">
      <c r="A1991" t="s">
        <v>403</v>
      </c>
      <c r="B1991">
        <v>4</v>
      </c>
      <c r="C1991">
        <v>5</v>
      </c>
      <c r="D1991">
        <v>4</v>
      </c>
      <c r="E1991">
        <v>3</v>
      </c>
      <c r="F1991">
        <v>4</v>
      </c>
      <c r="G1991">
        <v>4</v>
      </c>
      <c r="H1991">
        <v>4</v>
      </c>
      <c r="I1991">
        <v>3</v>
      </c>
      <c r="J1991">
        <v>4</v>
      </c>
      <c r="K1991">
        <v>35</v>
      </c>
      <c r="L1991">
        <v>3</v>
      </c>
      <c r="M1991">
        <v>4</v>
      </c>
      <c r="N1991">
        <v>5</v>
      </c>
      <c r="O1991">
        <v>3</v>
      </c>
      <c r="P1991">
        <v>5</v>
      </c>
      <c r="Q1991">
        <v>4</v>
      </c>
      <c r="R1991">
        <v>4</v>
      </c>
      <c r="S1991">
        <v>3</v>
      </c>
      <c r="T1991">
        <v>4</v>
      </c>
      <c r="U1991">
        <v>35</v>
      </c>
      <c r="V1991">
        <v>70</v>
      </c>
      <c r="W1991" t="s">
        <v>12</v>
      </c>
      <c r="X1991" t="s">
        <v>404</v>
      </c>
      <c r="Y1991" t="s">
        <v>10</v>
      </c>
    </row>
    <row r="1992" spans="1:25" x14ac:dyDescent="0.25">
      <c r="A1992" t="s">
        <v>405</v>
      </c>
      <c r="B1992">
        <v>4</v>
      </c>
      <c r="C1992">
        <v>4</v>
      </c>
      <c r="D1992">
        <v>3</v>
      </c>
      <c r="E1992">
        <v>4</v>
      </c>
      <c r="F1992">
        <v>5</v>
      </c>
      <c r="G1992">
        <v>4</v>
      </c>
      <c r="H1992">
        <v>3</v>
      </c>
      <c r="I1992">
        <v>5</v>
      </c>
      <c r="J1992">
        <v>4</v>
      </c>
      <c r="K1992">
        <v>36</v>
      </c>
      <c r="L1992">
        <v>4</v>
      </c>
      <c r="M1992">
        <v>5</v>
      </c>
      <c r="N1992">
        <v>3</v>
      </c>
      <c r="O1992">
        <v>4</v>
      </c>
      <c r="P1992">
        <v>4</v>
      </c>
      <c r="Q1992">
        <v>4</v>
      </c>
      <c r="R1992">
        <v>4</v>
      </c>
      <c r="S1992">
        <v>3</v>
      </c>
      <c r="T1992">
        <v>5</v>
      </c>
      <c r="U1992">
        <v>36</v>
      </c>
      <c r="V1992">
        <v>72</v>
      </c>
      <c r="W1992" t="s">
        <v>406</v>
      </c>
      <c r="X1992" t="s">
        <v>407</v>
      </c>
      <c r="Y1992" t="s">
        <v>50</v>
      </c>
    </row>
    <row r="1993" spans="1:25" x14ac:dyDescent="0.25">
      <c r="A1993" t="s">
        <v>409</v>
      </c>
      <c r="B1993">
        <v>4</v>
      </c>
      <c r="C1993">
        <v>4</v>
      </c>
      <c r="D1993">
        <v>3</v>
      </c>
      <c r="E1993">
        <v>4</v>
      </c>
      <c r="F1993">
        <v>5</v>
      </c>
      <c r="G1993">
        <v>3</v>
      </c>
      <c r="H1993">
        <v>4</v>
      </c>
      <c r="I1993">
        <v>5</v>
      </c>
      <c r="J1993">
        <v>4</v>
      </c>
      <c r="K1993">
        <v>36</v>
      </c>
      <c r="L1993">
        <v>5</v>
      </c>
      <c r="M1993">
        <v>3</v>
      </c>
      <c r="N1993">
        <v>4</v>
      </c>
      <c r="O1993">
        <v>4</v>
      </c>
      <c r="P1993">
        <v>5</v>
      </c>
      <c r="Q1993">
        <v>4</v>
      </c>
      <c r="R1993">
        <v>3</v>
      </c>
      <c r="S1993">
        <v>3</v>
      </c>
      <c r="T1993">
        <v>4</v>
      </c>
      <c r="U1993">
        <v>35</v>
      </c>
      <c r="V1993">
        <v>71</v>
      </c>
      <c r="W1993" t="s">
        <v>176</v>
      </c>
      <c r="X1993" t="s">
        <v>410</v>
      </c>
      <c r="Y1993" t="s">
        <v>10</v>
      </c>
    </row>
    <row r="1994" spans="1:25" x14ac:dyDescent="0.25">
      <c r="A1994" t="s">
        <v>411</v>
      </c>
      <c r="B1994">
        <v>4</v>
      </c>
      <c r="C1994">
        <v>4</v>
      </c>
      <c r="D1994">
        <v>3</v>
      </c>
      <c r="E1994">
        <v>4</v>
      </c>
      <c r="F1994">
        <v>4</v>
      </c>
      <c r="G1994">
        <v>3</v>
      </c>
      <c r="H1994">
        <v>5</v>
      </c>
      <c r="I1994">
        <v>4</v>
      </c>
      <c r="J1994">
        <v>5</v>
      </c>
      <c r="K1994">
        <v>36</v>
      </c>
      <c r="L1994">
        <v>4</v>
      </c>
      <c r="M1994">
        <v>3</v>
      </c>
      <c r="N1994">
        <v>4</v>
      </c>
      <c r="O1994">
        <v>4</v>
      </c>
      <c r="P1994">
        <v>4</v>
      </c>
      <c r="Q1994">
        <v>5</v>
      </c>
      <c r="R1994">
        <v>3</v>
      </c>
      <c r="S1994">
        <v>4</v>
      </c>
      <c r="T1994">
        <v>5</v>
      </c>
      <c r="U1994">
        <v>36</v>
      </c>
      <c r="V1994">
        <v>72</v>
      </c>
      <c r="W1994" t="s">
        <v>39</v>
      </c>
      <c r="X1994" t="s">
        <v>412</v>
      </c>
      <c r="Y1994" t="s">
        <v>10</v>
      </c>
    </row>
    <row r="1995" spans="1:25" x14ac:dyDescent="0.25">
      <c r="A1995" t="s">
        <v>413</v>
      </c>
      <c r="B1995">
        <v>4</v>
      </c>
      <c r="C1995">
        <v>4</v>
      </c>
      <c r="D1995">
        <v>4</v>
      </c>
      <c r="E1995">
        <v>5</v>
      </c>
      <c r="F1995">
        <v>4</v>
      </c>
      <c r="G1995">
        <v>3</v>
      </c>
      <c r="H1995">
        <v>3</v>
      </c>
      <c r="I1995">
        <v>4</v>
      </c>
      <c r="J1995">
        <v>4</v>
      </c>
      <c r="K1995">
        <v>35</v>
      </c>
      <c r="L1995">
        <v>4</v>
      </c>
      <c r="M1995">
        <v>3</v>
      </c>
      <c r="N1995">
        <v>5</v>
      </c>
      <c r="O1995">
        <v>3</v>
      </c>
      <c r="P1995">
        <v>4</v>
      </c>
      <c r="Q1995">
        <v>4</v>
      </c>
      <c r="R1995">
        <v>5</v>
      </c>
      <c r="S1995">
        <v>3</v>
      </c>
      <c r="T1995">
        <v>4</v>
      </c>
      <c r="U1995">
        <v>35</v>
      </c>
      <c r="V1995">
        <v>70</v>
      </c>
      <c r="W1995" t="s">
        <v>105</v>
      </c>
      <c r="X1995" t="s">
        <v>266</v>
      </c>
      <c r="Y1995" t="s">
        <v>10</v>
      </c>
    </row>
    <row r="1996" spans="1:25" x14ac:dyDescent="0.25">
      <c r="A1996" t="s">
        <v>414</v>
      </c>
      <c r="B1996">
        <v>4</v>
      </c>
      <c r="C1996">
        <v>4</v>
      </c>
      <c r="D1996">
        <v>3</v>
      </c>
      <c r="E1996">
        <v>5</v>
      </c>
      <c r="F1996">
        <v>4</v>
      </c>
      <c r="G1996">
        <v>3</v>
      </c>
      <c r="H1996">
        <v>4</v>
      </c>
      <c r="I1996">
        <v>4</v>
      </c>
      <c r="J1996">
        <v>5</v>
      </c>
      <c r="K1996">
        <v>36</v>
      </c>
      <c r="L1996">
        <v>4</v>
      </c>
      <c r="M1996">
        <v>4</v>
      </c>
      <c r="N1996">
        <v>5</v>
      </c>
      <c r="O1996">
        <v>3</v>
      </c>
      <c r="P1996">
        <v>4</v>
      </c>
      <c r="Q1996">
        <v>3</v>
      </c>
      <c r="R1996">
        <v>5</v>
      </c>
      <c r="S1996">
        <v>4</v>
      </c>
      <c r="T1996">
        <v>4</v>
      </c>
      <c r="U1996">
        <v>36</v>
      </c>
      <c r="V1996">
        <v>72</v>
      </c>
      <c r="W1996" t="s">
        <v>105</v>
      </c>
      <c r="X1996" t="s">
        <v>415</v>
      </c>
      <c r="Y1996" t="s">
        <v>10</v>
      </c>
    </row>
    <row r="1997" spans="1:25" x14ac:dyDescent="0.25">
      <c r="A1997" t="s">
        <v>416</v>
      </c>
      <c r="B1997">
        <v>3</v>
      </c>
      <c r="C1997">
        <v>3</v>
      </c>
      <c r="D1997">
        <v>3</v>
      </c>
      <c r="E1997">
        <v>3</v>
      </c>
      <c r="F1997">
        <v>3</v>
      </c>
      <c r="G1997">
        <v>3</v>
      </c>
      <c r="H1997">
        <v>3</v>
      </c>
      <c r="I1997">
        <v>3</v>
      </c>
      <c r="J1997">
        <v>3</v>
      </c>
      <c r="K1997">
        <v>27</v>
      </c>
      <c r="L1997">
        <v>3</v>
      </c>
      <c r="M1997">
        <v>3</v>
      </c>
      <c r="N1997">
        <v>3</v>
      </c>
      <c r="O1997">
        <v>3</v>
      </c>
      <c r="P1997">
        <v>3</v>
      </c>
      <c r="Q1997">
        <v>3</v>
      </c>
      <c r="R1997">
        <v>3</v>
      </c>
      <c r="S1997">
        <v>3</v>
      </c>
      <c r="T1997">
        <v>3</v>
      </c>
      <c r="U1997">
        <v>27</v>
      </c>
      <c r="V1997">
        <v>54</v>
      </c>
      <c r="W1997" t="s">
        <v>97</v>
      </c>
      <c r="X1997" t="s">
        <v>246</v>
      </c>
      <c r="Y1997" t="s">
        <v>44</v>
      </c>
    </row>
    <row r="1998" spans="1:25" x14ac:dyDescent="0.25">
      <c r="A1998" t="s">
        <v>418</v>
      </c>
      <c r="B1998">
        <v>5</v>
      </c>
      <c r="C1998">
        <v>4</v>
      </c>
      <c r="D1998">
        <v>4</v>
      </c>
      <c r="E1998">
        <v>3</v>
      </c>
      <c r="F1998">
        <v>4</v>
      </c>
      <c r="G1998">
        <v>4</v>
      </c>
      <c r="H1998">
        <v>3</v>
      </c>
      <c r="I1998">
        <v>5</v>
      </c>
      <c r="J1998">
        <v>3</v>
      </c>
      <c r="K1998">
        <v>35</v>
      </c>
      <c r="L1998">
        <v>5</v>
      </c>
      <c r="M1998">
        <v>4</v>
      </c>
      <c r="N1998">
        <v>5</v>
      </c>
      <c r="O1998">
        <v>3</v>
      </c>
      <c r="P1998">
        <v>4</v>
      </c>
      <c r="Q1998">
        <v>4</v>
      </c>
      <c r="R1998">
        <v>3</v>
      </c>
      <c r="S1998">
        <v>4</v>
      </c>
      <c r="T1998">
        <v>4</v>
      </c>
      <c r="U1998">
        <v>36</v>
      </c>
      <c r="V1998">
        <v>71</v>
      </c>
      <c r="W1998" t="s">
        <v>8</v>
      </c>
      <c r="X1998" t="s">
        <v>419</v>
      </c>
      <c r="Y1998" t="s">
        <v>10</v>
      </c>
    </row>
    <row r="1999" spans="1:25" x14ac:dyDescent="0.25">
      <c r="A1999" t="s">
        <v>421</v>
      </c>
      <c r="B1999">
        <v>4</v>
      </c>
      <c r="C1999">
        <v>3</v>
      </c>
      <c r="D1999">
        <v>4</v>
      </c>
      <c r="E1999">
        <v>4</v>
      </c>
      <c r="F1999">
        <v>5</v>
      </c>
      <c r="G1999">
        <v>4</v>
      </c>
      <c r="H1999">
        <v>3</v>
      </c>
      <c r="I1999">
        <v>5</v>
      </c>
      <c r="J1999">
        <v>4</v>
      </c>
      <c r="K1999">
        <v>36</v>
      </c>
      <c r="L1999">
        <v>5</v>
      </c>
      <c r="M1999">
        <v>4</v>
      </c>
      <c r="N1999">
        <v>4</v>
      </c>
      <c r="O1999">
        <v>3</v>
      </c>
      <c r="P1999">
        <v>4</v>
      </c>
      <c r="Q1999">
        <v>4</v>
      </c>
      <c r="R1999">
        <v>3</v>
      </c>
      <c r="S1999">
        <v>5</v>
      </c>
      <c r="T1999">
        <v>4</v>
      </c>
      <c r="U1999">
        <v>36</v>
      </c>
      <c r="V1999">
        <v>72</v>
      </c>
      <c r="W1999" t="s">
        <v>161</v>
      </c>
      <c r="X1999" t="s">
        <v>417</v>
      </c>
      <c r="Y1999" t="s">
        <v>10</v>
      </c>
    </row>
    <row r="2000" spans="1:25" x14ac:dyDescent="0.25">
      <c r="A2000" t="s">
        <v>422</v>
      </c>
      <c r="B2000">
        <v>4</v>
      </c>
      <c r="C2000">
        <v>4</v>
      </c>
      <c r="D2000">
        <v>3</v>
      </c>
      <c r="E2000">
        <v>5</v>
      </c>
      <c r="F2000">
        <v>4</v>
      </c>
      <c r="G2000">
        <v>3</v>
      </c>
      <c r="H2000">
        <v>5</v>
      </c>
      <c r="I2000">
        <v>4</v>
      </c>
      <c r="J2000">
        <v>4</v>
      </c>
      <c r="K2000">
        <v>36</v>
      </c>
      <c r="L2000">
        <v>5</v>
      </c>
      <c r="M2000">
        <v>4</v>
      </c>
      <c r="N2000">
        <v>3</v>
      </c>
      <c r="O2000">
        <v>4</v>
      </c>
      <c r="P2000">
        <v>4</v>
      </c>
      <c r="Q2000">
        <v>5</v>
      </c>
      <c r="R2000">
        <v>3</v>
      </c>
      <c r="S2000">
        <v>4</v>
      </c>
      <c r="T2000">
        <v>4</v>
      </c>
      <c r="U2000">
        <v>36</v>
      </c>
      <c r="V2000">
        <v>72</v>
      </c>
      <c r="W2000" t="s">
        <v>161</v>
      </c>
      <c r="X2000" t="s">
        <v>417</v>
      </c>
      <c r="Y2000" t="s">
        <v>10</v>
      </c>
    </row>
    <row r="2001" spans="1:25" x14ac:dyDescent="0.25">
      <c r="A2001" t="s">
        <v>423</v>
      </c>
      <c r="B2001">
        <v>4</v>
      </c>
      <c r="C2001">
        <v>5</v>
      </c>
      <c r="D2001">
        <v>3</v>
      </c>
      <c r="E2001">
        <v>4</v>
      </c>
      <c r="F2001">
        <v>5</v>
      </c>
      <c r="G2001">
        <v>3</v>
      </c>
      <c r="H2001">
        <v>4</v>
      </c>
      <c r="I2001">
        <v>4</v>
      </c>
      <c r="J2001">
        <v>4</v>
      </c>
      <c r="K2001">
        <v>36</v>
      </c>
      <c r="L2001">
        <v>4</v>
      </c>
      <c r="M2001">
        <v>5</v>
      </c>
      <c r="N2001">
        <v>4</v>
      </c>
      <c r="O2001">
        <v>3</v>
      </c>
      <c r="P2001">
        <v>5</v>
      </c>
      <c r="Q2001">
        <v>4</v>
      </c>
      <c r="R2001">
        <v>4</v>
      </c>
      <c r="S2001">
        <v>3</v>
      </c>
      <c r="T2001">
        <v>4</v>
      </c>
      <c r="U2001">
        <v>36</v>
      </c>
      <c r="V2001">
        <v>72</v>
      </c>
      <c r="W2001" t="s">
        <v>39</v>
      </c>
      <c r="X2001" t="s">
        <v>424</v>
      </c>
      <c r="Y2001" t="s">
        <v>10</v>
      </c>
    </row>
    <row r="2002" spans="1:25" x14ac:dyDescent="0.25">
      <c r="A2002" t="s">
        <v>425</v>
      </c>
      <c r="B2002">
        <v>4</v>
      </c>
      <c r="C2002">
        <v>4</v>
      </c>
      <c r="D2002">
        <v>3</v>
      </c>
      <c r="E2002">
        <v>5</v>
      </c>
      <c r="F2002">
        <v>4</v>
      </c>
      <c r="G2002">
        <v>4</v>
      </c>
      <c r="H2002">
        <v>4</v>
      </c>
      <c r="I2002">
        <v>4</v>
      </c>
      <c r="J2002">
        <v>3</v>
      </c>
      <c r="K2002">
        <v>35</v>
      </c>
      <c r="L2002">
        <v>4</v>
      </c>
      <c r="M2002">
        <v>4</v>
      </c>
      <c r="N2002">
        <v>5</v>
      </c>
      <c r="O2002">
        <v>4</v>
      </c>
      <c r="P2002">
        <v>3</v>
      </c>
      <c r="Q2002">
        <v>5</v>
      </c>
      <c r="R2002">
        <v>3</v>
      </c>
      <c r="S2002">
        <v>4</v>
      </c>
      <c r="T2002">
        <v>4</v>
      </c>
      <c r="U2002">
        <v>36</v>
      </c>
      <c r="V2002">
        <v>71</v>
      </c>
      <c r="W2002" t="s">
        <v>161</v>
      </c>
      <c r="X2002" t="s">
        <v>426</v>
      </c>
      <c r="Y2002" t="s">
        <v>10</v>
      </c>
    </row>
    <row r="2003" spans="1:25" x14ac:dyDescent="0.25">
      <c r="A2003" t="s">
        <v>427</v>
      </c>
      <c r="B2003">
        <v>4</v>
      </c>
      <c r="C2003">
        <v>4</v>
      </c>
      <c r="D2003">
        <v>3</v>
      </c>
      <c r="E2003">
        <v>4</v>
      </c>
      <c r="F2003">
        <v>4</v>
      </c>
      <c r="G2003">
        <v>5</v>
      </c>
      <c r="H2003">
        <v>4</v>
      </c>
      <c r="I2003">
        <v>3</v>
      </c>
      <c r="J2003">
        <v>5</v>
      </c>
      <c r="K2003">
        <v>36</v>
      </c>
      <c r="L2003">
        <v>4</v>
      </c>
      <c r="M2003">
        <v>3</v>
      </c>
      <c r="N2003">
        <v>4</v>
      </c>
      <c r="O2003">
        <v>4</v>
      </c>
      <c r="P2003">
        <v>5</v>
      </c>
      <c r="Q2003">
        <v>4</v>
      </c>
      <c r="R2003">
        <v>5</v>
      </c>
      <c r="S2003">
        <v>4</v>
      </c>
      <c r="T2003">
        <v>3</v>
      </c>
      <c r="U2003">
        <v>36</v>
      </c>
      <c r="V2003">
        <v>72</v>
      </c>
      <c r="W2003" t="s">
        <v>62</v>
      </c>
      <c r="X2003" t="s">
        <v>428</v>
      </c>
      <c r="Y2003" t="s">
        <v>218</v>
      </c>
    </row>
    <row r="2004" spans="1:25" x14ac:dyDescent="0.25">
      <c r="A2004" t="s">
        <v>429</v>
      </c>
      <c r="B2004">
        <v>4</v>
      </c>
      <c r="C2004">
        <v>4</v>
      </c>
      <c r="D2004">
        <v>5</v>
      </c>
      <c r="E2004">
        <v>3</v>
      </c>
      <c r="F2004">
        <v>4</v>
      </c>
      <c r="G2004">
        <v>3</v>
      </c>
      <c r="H2004">
        <v>5</v>
      </c>
      <c r="I2004">
        <v>3</v>
      </c>
      <c r="J2004">
        <v>5</v>
      </c>
      <c r="K2004">
        <v>36</v>
      </c>
      <c r="L2004">
        <v>5</v>
      </c>
      <c r="M2004">
        <v>4</v>
      </c>
      <c r="N2004">
        <v>3</v>
      </c>
      <c r="O2004">
        <v>4</v>
      </c>
      <c r="P2004">
        <v>4</v>
      </c>
      <c r="Q2004">
        <v>3</v>
      </c>
      <c r="R2004">
        <v>4</v>
      </c>
      <c r="S2004">
        <v>4</v>
      </c>
      <c r="T2004">
        <v>5</v>
      </c>
      <c r="U2004">
        <v>36</v>
      </c>
      <c r="V2004">
        <v>72</v>
      </c>
      <c r="W2004" t="s">
        <v>58</v>
      </c>
      <c r="X2004" t="s">
        <v>430</v>
      </c>
      <c r="Y2004" t="s">
        <v>10</v>
      </c>
    </row>
    <row r="2005" spans="1:25" x14ac:dyDescent="0.25">
      <c r="A2005" t="s">
        <v>431</v>
      </c>
      <c r="B2005">
        <v>4</v>
      </c>
      <c r="C2005">
        <v>4</v>
      </c>
      <c r="D2005">
        <v>3</v>
      </c>
      <c r="E2005">
        <v>4</v>
      </c>
      <c r="F2005">
        <v>3</v>
      </c>
      <c r="G2005">
        <v>5</v>
      </c>
      <c r="H2005">
        <v>4</v>
      </c>
      <c r="I2005">
        <v>5</v>
      </c>
      <c r="J2005">
        <v>4</v>
      </c>
      <c r="K2005">
        <v>36</v>
      </c>
      <c r="L2005">
        <v>4</v>
      </c>
      <c r="M2005">
        <v>3</v>
      </c>
      <c r="N2005">
        <v>5</v>
      </c>
      <c r="O2005">
        <v>5</v>
      </c>
      <c r="P2005">
        <v>4</v>
      </c>
      <c r="Q2005">
        <v>3</v>
      </c>
      <c r="R2005">
        <v>4</v>
      </c>
      <c r="S2005">
        <v>3</v>
      </c>
      <c r="T2005">
        <v>5</v>
      </c>
      <c r="U2005">
        <v>36</v>
      </c>
      <c r="V2005">
        <v>72</v>
      </c>
      <c r="W2005" t="s">
        <v>376</v>
      </c>
      <c r="X2005" t="s">
        <v>432</v>
      </c>
      <c r="Y2005" t="s">
        <v>10</v>
      </c>
    </row>
    <row r="2006" spans="1:25" x14ac:dyDescent="0.25">
      <c r="A2006" t="s">
        <v>433</v>
      </c>
      <c r="B2006">
        <v>4</v>
      </c>
      <c r="C2006">
        <v>3</v>
      </c>
      <c r="D2006">
        <v>5</v>
      </c>
      <c r="E2006">
        <v>4</v>
      </c>
      <c r="F2006">
        <v>3</v>
      </c>
      <c r="G2006">
        <v>4</v>
      </c>
      <c r="H2006">
        <v>5</v>
      </c>
      <c r="I2006">
        <v>4</v>
      </c>
      <c r="J2006">
        <v>4</v>
      </c>
      <c r="K2006">
        <v>36</v>
      </c>
      <c r="L2006">
        <v>4</v>
      </c>
      <c r="M2006">
        <v>3</v>
      </c>
      <c r="N2006">
        <v>4</v>
      </c>
      <c r="O2006">
        <v>5</v>
      </c>
      <c r="P2006">
        <v>4</v>
      </c>
      <c r="Q2006">
        <v>4</v>
      </c>
      <c r="R2006">
        <v>4</v>
      </c>
      <c r="S2006">
        <v>3</v>
      </c>
      <c r="T2006">
        <v>5</v>
      </c>
      <c r="U2006">
        <v>36</v>
      </c>
      <c r="V2006">
        <v>72</v>
      </c>
      <c r="W2006" t="s">
        <v>376</v>
      </c>
      <c r="X2006" t="s">
        <v>432</v>
      </c>
      <c r="Y2006" t="s">
        <v>10</v>
      </c>
    </row>
    <row r="2007" spans="1:25" x14ac:dyDescent="0.25">
      <c r="A2007" t="s">
        <v>435</v>
      </c>
      <c r="B2007">
        <v>5</v>
      </c>
      <c r="C2007">
        <v>3</v>
      </c>
      <c r="D2007">
        <v>4</v>
      </c>
      <c r="E2007">
        <v>3</v>
      </c>
      <c r="F2007">
        <v>4</v>
      </c>
      <c r="G2007">
        <v>4</v>
      </c>
      <c r="H2007">
        <v>3</v>
      </c>
      <c r="I2007">
        <v>4</v>
      </c>
      <c r="J2007">
        <v>5</v>
      </c>
      <c r="K2007">
        <v>35</v>
      </c>
      <c r="L2007">
        <v>5</v>
      </c>
      <c r="M2007">
        <v>3</v>
      </c>
      <c r="N2007">
        <v>4</v>
      </c>
      <c r="O2007">
        <v>3</v>
      </c>
      <c r="P2007">
        <v>4</v>
      </c>
      <c r="Q2007">
        <v>3</v>
      </c>
      <c r="R2007">
        <v>4</v>
      </c>
      <c r="S2007">
        <v>4</v>
      </c>
      <c r="T2007">
        <v>5</v>
      </c>
      <c r="U2007">
        <v>35</v>
      </c>
      <c r="V2007">
        <v>70</v>
      </c>
      <c r="W2007" t="s">
        <v>97</v>
      </c>
      <c r="X2007" t="s">
        <v>434</v>
      </c>
      <c r="Y2007" t="s">
        <v>44</v>
      </c>
    </row>
    <row r="2008" spans="1:25" x14ac:dyDescent="0.25">
      <c r="A2008" t="s">
        <v>436</v>
      </c>
      <c r="B2008">
        <v>4</v>
      </c>
      <c r="C2008">
        <v>4</v>
      </c>
      <c r="D2008">
        <v>4</v>
      </c>
      <c r="E2008">
        <v>4</v>
      </c>
      <c r="F2008">
        <v>4</v>
      </c>
      <c r="G2008">
        <v>3</v>
      </c>
      <c r="H2008">
        <v>5</v>
      </c>
      <c r="I2008">
        <v>3</v>
      </c>
      <c r="J2008">
        <v>4</v>
      </c>
      <c r="K2008">
        <v>35</v>
      </c>
      <c r="L2008">
        <v>4</v>
      </c>
      <c r="M2008">
        <v>4</v>
      </c>
      <c r="N2008">
        <v>4</v>
      </c>
      <c r="O2008">
        <v>3</v>
      </c>
      <c r="P2008">
        <v>4</v>
      </c>
      <c r="Q2008">
        <v>5</v>
      </c>
      <c r="R2008">
        <v>4</v>
      </c>
      <c r="S2008">
        <v>3</v>
      </c>
      <c r="T2008">
        <v>4</v>
      </c>
      <c r="U2008">
        <v>35</v>
      </c>
      <c r="V2008">
        <v>70</v>
      </c>
      <c r="W2008" t="s">
        <v>351</v>
      </c>
      <c r="X2008" t="s">
        <v>437</v>
      </c>
      <c r="Y2008" t="s">
        <v>10</v>
      </c>
    </row>
    <row r="2009" spans="1:25" x14ac:dyDescent="0.25">
      <c r="A2009" t="s">
        <v>438</v>
      </c>
      <c r="B2009">
        <v>4</v>
      </c>
      <c r="C2009">
        <v>3</v>
      </c>
      <c r="D2009">
        <v>4</v>
      </c>
      <c r="E2009">
        <v>5</v>
      </c>
      <c r="F2009">
        <v>4</v>
      </c>
      <c r="G2009">
        <v>4</v>
      </c>
      <c r="H2009">
        <v>3</v>
      </c>
      <c r="I2009">
        <v>5</v>
      </c>
      <c r="J2009">
        <v>4</v>
      </c>
      <c r="K2009">
        <v>36</v>
      </c>
      <c r="L2009">
        <v>4</v>
      </c>
      <c r="M2009">
        <v>3</v>
      </c>
      <c r="N2009">
        <v>4</v>
      </c>
      <c r="O2009">
        <v>4</v>
      </c>
      <c r="P2009">
        <v>3</v>
      </c>
      <c r="Q2009">
        <v>4</v>
      </c>
      <c r="R2009">
        <v>5</v>
      </c>
      <c r="S2009">
        <v>4</v>
      </c>
      <c r="T2009">
        <v>4</v>
      </c>
      <c r="U2009">
        <v>35</v>
      </c>
      <c r="V2009">
        <v>71</v>
      </c>
      <c r="W2009" t="s">
        <v>132</v>
      </c>
      <c r="X2009" t="s">
        <v>438</v>
      </c>
      <c r="Y2009" t="s">
        <v>50</v>
      </c>
    </row>
    <row r="2010" spans="1:25" x14ac:dyDescent="0.25">
      <c r="A2010" t="s">
        <v>439</v>
      </c>
      <c r="B2010">
        <v>5</v>
      </c>
      <c r="C2010">
        <v>3</v>
      </c>
      <c r="D2010">
        <v>4</v>
      </c>
      <c r="E2010">
        <v>4</v>
      </c>
      <c r="F2010">
        <v>3</v>
      </c>
      <c r="G2010">
        <v>4</v>
      </c>
      <c r="H2010">
        <v>4</v>
      </c>
      <c r="I2010">
        <v>4</v>
      </c>
      <c r="J2010">
        <v>5</v>
      </c>
      <c r="K2010">
        <v>36</v>
      </c>
      <c r="L2010">
        <v>5</v>
      </c>
      <c r="M2010">
        <v>4</v>
      </c>
      <c r="N2010">
        <v>3</v>
      </c>
      <c r="O2010">
        <v>4</v>
      </c>
      <c r="P2010">
        <v>4</v>
      </c>
      <c r="Q2010">
        <v>3</v>
      </c>
      <c r="R2010">
        <v>4</v>
      </c>
      <c r="S2010">
        <v>3</v>
      </c>
      <c r="T2010">
        <v>5</v>
      </c>
      <c r="U2010">
        <v>35</v>
      </c>
      <c r="V2010">
        <v>71</v>
      </c>
      <c r="W2010" t="s">
        <v>39</v>
      </c>
      <c r="X2010" t="s">
        <v>440</v>
      </c>
      <c r="Y2010" t="s">
        <v>10</v>
      </c>
    </row>
    <row r="2011" spans="1:25" x14ac:dyDescent="0.25">
      <c r="A2011" t="s">
        <v>441</v>
      </c>
      <c r="B2011">
        <v>4</v>
      </c>
      <c r="C2011">
        <v>4</v>
      </c>
      <c r="D2011">
        <v>4</v>
      </c>
      <c r="E2011">
        <v>3</v>
      </c>
      <c r="F2011">
        <v>4</v>
      </c>
      <c r="G2011">
        <v>5</v>
      </c>
      <c r="H2011">
        <v>4</v>
      </c>
      <c r="I2011">
        <v>3</v>
      </c>
      <c r="J2011">
        <v>5</v>
      </c>
      <c r="K2011">
        <v>36</v>
      </c>
      <c r="L2011">
        <v>4</v>
      </c>
      <c r="M2011">
        <v>4</v>
      </c>
      <c r="N2011">
        <v>4</v>
      </c>
      <c r="O2011">
        <v>5</v>
      </c>
      <c r="P2011">
        <v>4</v>
      </c>
      <c r="Q2011">
        <v>3</v>
      </c>
      <c r="R2011">
        <v>5</v>
      </c>
      <c r="S2011">
        <v>3</v>
      </c>
      <c r="T2011">
        <v>4</v>
      </c>
      <c r="U2011">
        <v>36</v>
      </c>
      <c r="V2011">
        <v>72</v>
      </c>
      <c r="W2011" t="s">
        <v>102</v>
      </c>
      <c r="X2011" t="s">
        <v>442</v>
      </c>
      <c r="Y2011" t="s">
        <v>44</v>
      </c>
    </row>
    <row r="2012" spans="1:25" x14ac:dyDescent="0.25">
      <c r="A2012" t="s">
        <v>444</v>
      </c>
      <c r="B2012">
        <v>4</v>
      </c>
      <c r="C2012">
        <v>4</v>
      </c>
      <c r="D2012">
        <v>3</v>
      </c>
      <c r="E2012">
        <v>5</v>
      </c>
      <c r="F2012">
        <v>4</v>
      </c>
      <c r="G2012">
        <v>4</v>
      </c>
      <c r="H2012">
        <v>4</v>
      </c>
      <c r="I2012">
        <v>3</v>
      </c>
      <c r="J2012">
        <v>5</v>
      </c>
      <c r="K2012">
        <v>36</v>
      </c>
      <c r="L2012">
        <v>4</v>
      </c>
      <c r="M2012">
        <v>4</v>
      </c>
      <c r="N2012">
        <v>3</v>
      </c>
      <c r="O2012">
        <v>5</v>
      </c>
      <c r="P2012">
        <v>4</v>
      </c>
      <c r="Q2012">
        <v>4</v>
      </c>
      <c r="R2012">
        <v>3</v>
      </c>
      <c r="S2012">
        <v>5</v>
      </c>
      <c r="T2012">
        <v>4</v>
      </c>
      <c r="U2012">
        <v>36</v>
      </c>
      <c r="V2012">
        <v>72</v>
      </c>
      <c r="W2012" t="s">
        <v>143</v>
      </c>
      <c r="X2012" t="s">
        <v>445</v>
      </c>
      <c r="Y2012" t="s">
        <v>10</v>
      </c>
    </row>
    <row r="2013" spans="1:25" x14ac:dyDescent="0.25">
      <c r="A2013" t="s">
        <v>446</v>
      </c>
      <c r="B2013">
        <v>5</v>
      </c>
      <c r="C2013">
        <v>3</v>
      </c>
      <c r="D2013">
        <v>4</v>
      </c>
      <c r="E2013">
        <v>4</v>
      </c>
      <c r="F2013">
        <v>4</v>
      </c>
      <c r="G2013">
        <v>3</v>
      </c>
      <c r="H2013">
        <v>4</v>
      </c>
      <c r="I2013">
        <v>4</v>
      </c>
      <c r="J2013">
        <v>5</v>
      </c>
      <c r="K2013">
        <v>36</v>
      </c>
      <c r="L2013">
        <v>5</v>
      </c>
      <c r="M2013">
        <v>4</v>
      </c>
      <c r="N2013">
        <v>4</v>
      </c>
      <c r="O2013">
        <v>3</v>
      </c>
      <c r="P2013">
        <v>4</v>
      </c>
      <c r="Q2013">
        <v>3</v>
      </c>
      <c r="R2013">
        <v>4</v>
      </c>
      <c r="S2013">
        <v>4</v>
      </c>
      <c r="T2013">
        <v>5</v>
      </c>
      <c r="U2013">
        <v>36</v>
      </c>
      <c r="V2013">
        <v>72</v>
      </c>
      <c r="W2013" t="s">
        <v>15</v>
      </c>
      <c r="X2013" t="s">
        <v>447</v>
      </c>
      <c r="Y2013" t="s">
        <v>10</v>
      </c>
    </row>
    <row r="2014" spans="1:25" x14ac:dyDescent="0.25">
      <c r="A2014" t="s">
        <v>448</v>
      </c>
      <c r="B2014">
        <v>5</v>
      </c>
      <c r="C2014">
        <v>4</v>
      </c>
      <c r="D2014">
        <v>4</v>
      </c>
      <c r="E2014">
        <v>3</v>
      </c>
      <c r="F2014">
        <v>4</v>
      </c>
      <c r="G2014">
        <v>4</v>
      </c>
      <c r="H2014">
        <v>4</v>
      </c>
      <c r="I2014">
        <v>3</v>
      </c>
      <c r="J2014">
        <v>5</v>
      </c>
      <c r="K2014">
        <v>36</v>
      </c>
      <c r="L2014">
        <v>3</v>
      </c>
      <c r="M2014">
        <v>5</v>
      </c>
      <c r="N2014">
        <v>4</v>
      </c>
      <c r="O2014">
        <v>3</v>
      </c>
      <c r="P2014">
        <v>4</v>
      </c>
      <c r="Q2014">
        <v>5</v>
      </c>
      <c r="R2014">
        <v>5</v>
      </c>
      <c r="S2014">
        <v>3</v>
      </c>
      <c r="T2014">
        <v>4</v>
      </c>
      <c r="U2014">
        <v>36</v>
      </c>
      <c r="V2014">
        <v>72</v>
      </c>
      <c r="W2014" t="s">
        <v>133</v>
      </c>
      <c r="X2014" t="s">
        <v>449</v>
      </c>
      <c r="Y2014" t="s">
        <v>10</v>
      </c>
    </row>
    <row r="2015" spans="1:25" x14ac:dyDescent="0.25">
      <c r="A2015" t="s">
        <v>450</v>
      </c>
      <c r="B2015">
        <v>4</v>
      </c>
      <c r="C2015">
        <v>3</v>
      </c>
      <c r="D2015">
        <v>5</v>
      </c>
      <c r="E2015">
        <v>5</v>
      </c>
      <c r="F2015">
        <v>4</v>
      </c>
      <c r="G2015">
        <v>4</v>
      </c>
      <c r="H2015">
        <v>3</v>
      </c>
      <c r="I2015">
        <v>5</v>
      </c>
      <c r="J2015">
        <v>3</v>
      </c>
      <c r="K2015">
        <v>36</v>
      </c>
      <c r="L2015">
        <v>4</v>
      </c>
      <c r="M2015">
        <v>3</v>
      </c>
      <c r="N2015">
        <v>4</v>
      </c>
      <c r="O2015">
        <v>5</v>
      </c>
      <c r="P2015">
        <v>5</v>
      </c>
      <c r="Q2015">
        <v>5</v>
      </c>
      <c r="R2015">
        <v>3</v>
      </c>
      <c r="S2015">
        <v>4</v>
      </c>
      <c r="T2015">
        <v>3</v>
      </c>
      <c r="U2015">
        <v>36</v>
      </c>
      <c r="V2015">
        <v>72</v>
      </c>
      <c r="W2015" t="s">
        <v>133</v>
      </c>
      <c r="X2015" t="s">
        <v>451</v>
      </c>
      <c r="Y2015" t="s">
        <v>10</v>
      </c>
    </row>
    <row r="2016" spans="1:25" x14ac:dyDescent="0.25">
      <c r="A2016" t="s">
        <v>452</v>
      </c>
      <c r="B2016">
        <v>4</v>
      </c>
      <c r="C2016">
        <v>4</v>
      </c>
      <c r="D2016">
        <v>4</v>
      </c>
      <c r="E2016">
        <v>4</v>
      </c>
      <c r="F2016">
        <v>3</v>
      </c>
      <c r="G2016">
        <v>5</v>
      </c>
      <c r="H2016">
        <v>3</v>
      </c>
      <c r="I2016">
        <v>4</v>
      </c>
      <c r="J2016">
        <v>5</v>
      </c>
      <c r="K2016">
        <v>36</v>
      </c>
      <c r="L2016">
        <v>4</v>
      </c>
      <c r="M2016">
        <v>3</v>
      </c>
      <c r="N2016">
        <v>5</v>
      </c>
      <c r="O2016">
        <v>5</v>
      </c>
      <c r="P2016">
        <v>4</v>
      </c>
      <c r="Q2016">
        <v>4</v>
      </c>
      <c r="R2016">
        <v>3</v>
      </c>
      <c r="S2016">
        <v>5</v>
      </c>
      <c r="T2016">
        <v>3</v>
      </c>
      <c r="U2016">
        <v>36</v>
      </c>
      <c r="V2016">
        <v>72</v>
      </c>
      <c r="W2016" t="s">
        <v>133</v>
      </c>
      <c r="X2016" t="s">
        <v>451</v>
      </c>
      <c r="Y2016" t="s">
        <v>10</v>
      </c>
    </row>
    <row r="2017" spans="1:25" x14ac:dyDescent="0.25">
      <c r="A2017" t="s">
        <v>453</v>
      </c>
      <c r="B2017">
        <v>5</v>
      </c>
      <c r="C2017">
        <v>3</v>
      </c>
      <c r="D2017">
        <v>4</v>
      </c>
      <c r="E2017">
        <v>4</v>
      </c>
      <c r="F2017">
        <v>4</v>
      </c>
      <c r="G2017">
        <v>4</v>
      </c>
      <c r="H2017">
        <v>3</v>
      </c>
      <c r="I2017">
        <v>5</v>
      </c>
      <c r="J2017">
        <v>3</v>
      </c>
      <c r="K2017">
        <v>35</v>
      </c>
      <c r="L2017">
        <v>4</v>
      </c>
      <c r="M2017">
        <v>4</v>
      </c>
      <c r="N2017">
        <v>5</v>
      </c>
      <c r="O2017">
        <v>4</v>
      </c>
      <c r="P2017">
        <v>3</v>
      </c>
      <c r="Q2017">
        <v>4</v>
      </c>
      <c r="R2017">
        <v>4</v>
      </c>
      <c r="S2017">
        <v>3</v>
      </c>
      <c r="T2017">
        <v>4</v>
      </c>
      <c r="U2017">
        <v>35</v>
      </c>
      <c r="V2017">
        <v>70</v>
      </c>
      <c r="X2017" t="s">
        <v>443</v>
      </c>
      <c r="Y2017" t="s">
        <v>44</v>
      </c>
    </row>
    <row r="2018" spans="1:25" x14ac:dyDescent="0.25">
      <c r="A2018" t="s">
        <v>455</v>
      </c>
      <c r="B2018">
        <v>5</v>
      </c>
      <c r="C2018">
        <v>3</v>
      </c>
      <c r="D2018">
        <v>4</v>
      </c>
      <c r="E2018">
        <v>4</v>
      </c>
      <c r="F2018">
        <v>4</v>
      </c>
      <c r="G2018">
        <v>4</v>
      </c>
      <c r="H2018">
        <v>3</v>
      </c>
      <c r="I2018">
        <v>5</v>
      </c>
      <c r="J2018">
        <v>4</v>
      </c>
      <c r="K2018">
        <v>36</v>
      </c>
      <c r="L2018">
        <v>5</v>
      </c>
      <c r="M2018">
        <v>4</v>
      </c>
      <c r="N2018">
        <v>5</v>
      </c>
      <c r="O2018">
        <v>4</v>
      </c>
      <c r="P2018">
        <v>4</v>
      </c>
      <c r="Q2018">
        <v>3</v>
      </c>
      <c r="R2018">
        <v>4</v>
      </c>
      <c r="S2018">
        <v>3</v>
      </c>
      <c r="T2018">
        <v>4</v>
      </c>
      <c r="U2018">
        <v>36</v>
      </c>
      <c r="V2018">
        <v>72</v>
      </c>
      <c r="W2018" t="s">
        <v>97</v>
      </c>
      <c r="X2018" t="s">
        <v>456</v>
      </c>
      <c r="Y2018" t="s">
        <v>44</v>
      </c>
    </row>
    <row r="2019" spans="1:25" x14ac:dyDescent="0.25">
      <c r="A2019" t="s">
        <v>457</v>
      </c>
      <c r="B2019">
        <v>4</v>
      </c>
      <c r="C2019">
        <v>4</v>
      </c>
      <c r="D2019">
        <v>5</v>
      </c>
      <c r="E2019">
        <v>4</v>
      </c>
      <c r="F2019">
        <v>3</v>
      </c>
      <c r="G2019">
        <v>4</v>
      </c>
      <c r="H2019">
        <v>4</v>
      </c>
      <c r="I2019">
        <v>3</v>
      </c>
      <c r="J2019">
        <v>4</v>
      </c>
      <c r="K2019">
        <v>35</v>
      </c>
      <c r="L2019">
        <v>4</v>
      </c>
      <c r="M2019">
        <v>3</v>
      </c>
      <c r="N2019">
        <v>4</v>
      </c>
      <c r="O2019">
        <v>5</v>
      </c>
      <c r="P2019">
        <v>3</v>
      </c>
      <c r="Q2019">
        <v>5</v>
      </c>
      <c r="R2019">
        <v>3</v>
      </c>
      <c r="S2019">
        <v>4</v>
      </c>
      <c r="T2019">
        <v>5</v>
      </c>
      <c r="U2019">
        <v>36</v>
      </c>
      <c r="V2019">
        <v>71</v>
      </c>
      <c r="W2019" t="s">
        <v>97</v>
      </c>
      <c r="X2019" t="s">
        <v>443</v>
      </c>
      <c r="Y2019" t="s">
        <v>44</v>
      </c>
    </row>
    <row r="2020" spans="1:25" x14ac:dyDescent="0.25">
      <c r="A2020" t="s">
        <v>458</v>
      </c>
      <c r="B2020">
        <v>5</v>
      </c>
      <c r="C2020">
        <v>3</v>
      </c>
      <c r="D2020">
        <v>4</v>
      </c>
      <c r="E2020">
        <v>4</v>
      </c>
      <c r="F2020">
        <v>4</v>
      </c>
      <c r="G2020">
        <v>4</v>
      </c>
      <c r="H2020">
        <v>3</v>
      </c>
      <c r="I2020">
        <v>5</v>
      </c>
      <c r="J2020">
        <v>3</v>
      </c>
      <c r="K2020">
        <v>35</v>
      </c>
      <c r="L2020">
        <v>5</v>
      </c>
      <c r="M2020">
        <v>4</v>
      </c>
      <c r="N2020">
        <v>5</v>
      </c>
      <c r="O2020">
        <v>4</v>
      </c>
      <c r="P2020">
        <v>4</v>
      </c>
      <c r="Q2020">
        <v>3</v>
      </c>
      <c r="R2020">
        <v>4</v>
      </c>
      <c r="S2020">
        <v>3</v>
      </c>
      <c r="T2020">
        <v>4</v>
      </c>
      <c r="U2020">
        <v>36</v>
      </c>
      <c r="V2020">
        <v>71</v>
      </c>
      <c r="W2020" t="s">
        <v>97</v>
      </c>
      <c r="X2020" t="s">
        <v>454</v>
      </c>
      <c r="Y2020" t="s">
        <v>44</v>
      </c>
    </row>
    <row r="2021" spans="1:25" x14ac:dyDescent="0.25">
      <c r="A2021" t="s">
        <v>459</v>
      </c>
      <c r="B2021">
        <v>4</v>
      </c>
      <c r="C2021">
        <v>5</v>
      </c>
      <c r="D2021">
        <v>4</v>
      </c>
      <c r="E2021">
        <v>3</v>
      </c>
      <c r="F2021">
        <v>4</v>
      </c>
      <c r="G2021">
        <v>5</v>
      </c>
      <c r="H2021">
        <v>4</v>
      </c>
      <c r="I2021">
        <v>3</v>
      </c>
      <c r="J2021">
        <v>4</v>
      </c>
      <c r="K2021">
        <v>36</v>
      </c>
      <c r="L2021">
        <v>4</v>
      </c>
      <c r="M2021">
        <v>4</v>
      </c>
      <c r="N2021">
        <v>4</v>
      </c>
      <c r="O2021">
        <v>3</v>
      </c>
      <c r="P2021">
        <v>4</v>
      </c>
      <c r="Q2021">
        <v>4</v>
      </c>
      <c r="R2021">
        <v>5</v>
      </c>
      <c r="S2021">
        <v>3</v>
      </c>
      <c r="T2021">
        <v>5</v>
      </c>
      <c r="U2021">
        <v>36</v>
      </c>
      <c r="V2021">
        <v>72</v>
      </c>
      <c r="W2021" t="s">
        <v>110</v>
      </c>
      <c r="X2021" t="s">
        <v>460</v>
      </c>
      <c r="Y2021" t="s">
        <v>10</v>
      </c>
    </row>
    <row r="2022" spans="1:25" x14ac:dyDescent="0.25">
      <c r="A2022" t="s">
        <v>461</v>
      </c>
      <c r="B2022">
        <v>4</v>
      </c>
      <c r="C2022">
        <v>4</v>
      </c>
      <c r="D2022">
        <v>4</v>
      </c>
      <c r="E2022">
        <v>3</v>
      </c>
      <c r="F2022">
        <v>5</v>
      </c>
      <c r="G2022">
        <v>5</v>
      </c>
      <c r="H2022">
        <v>4</v>
      </c>
      <c r="I2022">
        <v>3</v>
      </c>
      <c r="J2022">
        <v>3</v>
      </c>
      <c r="K2022">
        <v>35</v>
      </c>
      <c r="L2022">
        <v>4</v>
      </c>
      <c r="M2022">
        <v>4</v>
      </c>
      <c r="N2022">
        <v>4</v>
      </c>
      <c r="O2022">
        <v>3</v>
      </c>
      <c r="P2022">
        <v>4</v>
      </c>
      <c r="Q2022">
        <v>3</v>
      </c>
      <c r="R2022">
        <v>5</v>
      </c>
      <c r="S2022">
        <v>5</v>
      </c>
      <c r="T2022">
        <v>4</v>
      </c>
      <c r="U2022">
        <v>36</v>
      </c>
      <c r="V2022">
        <v>71</v>
      </c>
      <c r="W2022" t="s">
        <v>166</v>
      </c>
      <c r="X2022" t="s">
        <v>462</v>
      </c>
      <c r="Y2022" t="s">
        <v>10</v>
      </c>
    </row>
    <row r="2023" spans="1:25" x14ac:dyDescent="0.25">
      <c r="A2023" t="s">
        <v>463</v>
      </c>
      <c r="B2023">
        <v>4</v>
      </c>
      <c r="C2023">
        <v>3</v>
      </c>
      <c r="D2023">
        <v>4</v>
      </c>
      <c r="E2023">
        <v>4</v>
      </c>
      <c r="F2023">
        <v>4</v>
      </c>
      <c r="G2023">
        <v>3</v>
      </c>
      <c r="H2023">
        <v>5</v>
      </c>
      <c r="I2023">
        <v>4</v>
      </c>
      <c r="J2023">
        <v>5</v>
      </c>
      <c r="K2023">
        <v>36</v>
      </c>
      <c r="L2023">
        <v>5</v>
      </c>
      <c r="M2023">
        <v>4</v>
      </c>
      <c r="N2023">
        <v>3</v>
      </c>
      <c r="O2023">
        <v>4</v>
      </c>
      <c r="P2023">
        <v>4</v>
      </c>
      <c r="Q2023">
        <v>5</v>
      </c>
      <c r="R2023">
        <v>3</v>
      </c>
      <c r="S2023">
        <v>5</v>
      </c>
      <c r="T2023">
        <v>3</v>
      </c>
      <c r="U2023">
        <v>36</v>
      </c>
      <c r="V2023">
        <v>72</v>
      </c>
      <c r="W2023" t="s">
        <v>191</v>
      </c>
      <c r="X2023" t="s">
        <v>464</v>
      </c>
      <c r="Y2023" t="s">
        <v>44</v>
      </c>
    </row>
    <row r="2024" spans="1:25" x14ac:dyDescent="0.25">
      <c r="A2024" t="s">
        <v>465</v>
      </c>
      <c r="B2024">
        <v>4</v>
      </c>
      <c r="C2024">
        <v>3</v>
      </c>
      <c r="D2024">
        <v>4</v>
      </c>
      <c r="E2024">
        <v>4</v>
      </c>
      <c r="F2024">
        <v>4</v>
      </c>
      <c r="G2024">
        <v>3</v>
      </c>
      <c r="H2024">
        <v>5</v>
      </c>
      <c r="I2024">
        <v>4</v>
      </c>
      <c r="J2024">
        <v>3</v>
      </c>
      <c r="K2024">
        <v>34</v>
      </c>
      <c r="L2024">
        <v>4</v>
      </c>
      <c r="M2024">
        <v>3</v>
      </c>
      <c r="N2024">
        <v>3</v>
      </c>
      <c r="O2024">
        <v>5</v>
      </c>
      <c r="P2024">
        <v>4</v>
      </c>
      <c r="Q2024">
        <v>3</v>
      </c>
      <c r="R2024">
        <v>4</v>
      </c>
      <c r="S2024">
        <v>4</v>
      </c>
      <c r="T2024">
        <v>3</v>
      </c>
      <c r="U2024">
        <v>33</v>
      </c>
      <c r="V2024">
        <v>67</v>
      </c>
      <c r="W2024" t="s">
        <v>97</v>
      </c>
      <c r="X2024" t="s">
        <v>464</v>
      </c>
      <c r="Y2024" t="s">
        <v>44</v>
      </c>
    </row>
    <row r="2025" spans="1:25" x14ac:dyDescent="0.25">
      <c r="A2025" t="s">
        <v>466</v>
      </c>
      <c r="B2025">
        <v>4</v>
      </c>
      <c r="C2025">
        <v>3</v>
      </c>
      <c r="D2025">
        <v>4</v>
      </c>
      <c r="E2025">
        <v>5</v>
      </c>
      <c r="F2025">
        <v>3</v>
      </c>
      <c r="G2025">
        <v>5</v>
      </c>
      <c r="H2025">
        <v>3</v>
      </c>
      <c r="I2025">
        <v>4</v>
      </c>
      <c r="J2025">
        <v>5</v>
      </c>
      <c r="K2025">
        <v>36</v>
      </c>
      <c r="L2025">
        <v>4</v>
      </c>
      <c r="M2025">
        <v>4</v>
      </c>
      <c r="N2025">
        <v>5</v>
      </c>
      <c r="O2025">
        <v>4</v>
      </c>
      <c r="P2025">
        <v>3</v>
      </c>
      <c r="Q2025">
        <v>4</v>
      </c>
      <c r="R2025">
        <v>4</v>
      </c>
      <c r="S2025">
        <v>3</v>
      </c>
      <c r="T2025">
        <v>4</v>
      </c>
      <c r="U2025">
        <v>35</v>
      </c>
      <c r="V2025">
        <v>71</v>
      </c>
      <c r="W2025" t="s">
        <v>97</v>
      </c>
      <c r="X2025" t="s">
        <v>454</v>
      </c>
      <c r="Y2025" t="s">
        <v>44</v>
      </c>
    </row>
    <row r="2026" spans="1:25" x14ac:dyDescent="0.25">
      <c r="A2026" t="s">
        <v>467</v>
      </c>
      <c r="B2026">
        <v>4</v>
      </c>
      <c r="C2026">
        <v>4</v>
      </c>
      <c r="D2026">
        <v>5</v>
      </c>
      <c r="E2026">
        <v>4</v>
      </c>
      <c r="F2026">
        <v>3</v>
      </c>
      <c r="G2026">
        <v>4</v>
      </c>
      <c r="H2026">
        <v>4</v>
      </c>
      <c r="I2026">
        <v>3</v>
      </c>
      <c r="J2026">
        <v>4</v>
      </c>
      <c r="K2026">
        <v>35</v>
      </c>
      <c r="L2026">
        <v>4</v>
      </c>
      <c r="M2026">
        <v>3</v>
      </c>
      <c r="N2026">
        <v>4</v>
      </c>
      <c r="O2026">
        <v>5</v>
      </c>
      <c r="P2026">
        <v>3</v>
      </c>
      <c r="Q2026">
        <v>5</v>
      </c>
      <c r="R2026">
        <v>3</v>
      </c>
      <c r="S2026">
        <v>4</v>
      </c>
      <c r="T2026">
        <v>5</v>
      </c>
      <c r="U2026">
        <v>36</v>
      </c>
      <c r="V2026">
        <v>71</v>
      </c>
      <c r="W2026" t="s">
        <v>97</v>
      </c>
      <c r="X2026" t="s">
        <v>456</v>
      </c>
      <c r="Y2026" t="s">
        <v>44</v>
      </c>
    </row>
    <row r="2027" spans="1:25" x14ac:dyDescent="0.25">
      <c r="A2027" t="s">
        <v>468</v>
      </c>
      <c r="B2027">
        <v>5</v>
      </c>
      <c r="C2027">
        <v>4</v>
      </c>
      <c r="D2027">
        <v>4</v>
      </c>
      <c r="E2027">
        <v>4</v>
      </c>
      <c r="F2027">
        <v>3</v>
      </c>
      <c r="G2027">
        <v>5</v>
      </c>
      <c r="H2027">
        <v>4</v>
      </c>
      <c r="I2027">
        <v>4</v>
      </c>
      <c r="J2027">
        <v>3</v>
      </c>
      <c r="K2027">
        <v>36</v>
      </c>
      <c r="L2027">
        <v>4</v>
      </c>
      <c r="M2027">
        <v>3</v>
      </c>
      <c r="N2027">
        <v>5</v>
      </c>
      <c r="O2027">
        <v>3</v>
      </c>
      <c r="P2027">
        <v>5</v>
      </c>
      <c r="Q2027">
        <v>4</v>
      </c>
      <c r="R2027">
        <v>4</v>
      </c>
      <c r="S2027">
        <v>4</v>
      </c>
      <c r="T2027">
        <v>4</v>
      </c>
      <c r="U2027">
        <v>36</v>
      </c>
      <c r="V2027">
        <v>72</v>
      </c>
      <c r="W2027" t="s">
        <v>469</v>
      </c>
      <c r="X2027" t="s">
        <v>470</v>
      </c>
      <c r="Y2027" t="s">
        <v>74</v>
      </c>
    </row>
    <row r="2028" spans="1:25" x14ac:dyDescent="0.25">
      <c r="A2028" t="s">
        <v>471</v>
      </c>
      <c r="B2028">
        <v>5</v>
      </c>
      <c r="C2028">
        <v>4</v>
      </c>
      <c r="D2028">
        <v>4</v>
      </c>
      <c r="E2028">
        <v>4</v>
      </c>
      <c r="F2028">
        <v>3</v>
      </c>
      <c r="G2028">
        <v>4</v>
      </c>
      <c r="H2028">
        <v>4</v>
      </c>
      <c r="I2028">
        <v>4</v>
      </c>
      <c r="J2028">
        <v>4</v>
      </c>
      <c r="K2028">
        <v>36</v>
      </c>
      <c r="L2028">
        <v>5</v>
      </c>
      <c r="M2028">
        <v>4</v>
      </c>
      <c r="N2028">
        <v>3</v>
      </c>
      <c r="O2028">
        <v>5</v>
      </c>
      <c r="P2028">
        <v>4</v>
      </c>
      <c r="Q2028">
        <v>3</v>
      </c>
      <c r="R2028">
        <v>5</v>
      </c>
      <c r="S2028">
        <v>4</v>
      </c>
      <c r="T2028">
        <v>5</v>
      </c>
      <c r="U2028">
        <v>38</v>
      </c>
      <c r="V2028">
        <v>74</v>
      </c>
      <c r="X2028" t="s">
        <v>472</v>
      </c>
      <c r="Y2028" t="s">
        <v>473</v>
      </c>
    </row>
    <row r="2029" spans="1:25" x14ac:dyDescent="0.25">
      <c r="A2029" t="s">
        <v>474</v>
      </c>
      <c r="B2029">
        <v>4</v>
      </c>
      <c r="C2029">
        <v>4</v>
      </c>
      <c r="D2029">
        <v>4</v>
      </c>
      <c r="E2029">
        <v>3</v>
      </c>
      <c r="F2029">
        <v>4</v>
      </c>
      <c r="G2029">
        <v>4</v>
      </c>
      <c r="H2029">
        <v>3</v>
      </c>
      <c r="I2029">
        <v>5</v>
      </c>
      <c r="J2029">
        <v>4</v>
      </c>
      <c r="K2029">
        <v>35</v>
      </c>
      <c r="L2029">
        <v>4</v>
      </c>
      <c r="M2029">
        <v>4</v>
      </c>
      <c r="N2029">
        <v>5</v>
      </c>
      <c r="O2029">
        <v>3</v>
      </c>
      <c r="P2029">
        <v>5</v>
      </c>
      <c r="Q2029">
        <v>4</v>
      </c>
      <c r="R2029">
        <v>4</v>
      </c>
      <c r="S2029">
        <v>3</v>
      </c>
      <c r="T2029">
        <v>4</v>
      </c>
      <c r="U2029">
        <v>36</v>
      </c>
      <c r="V2029">
        <v>71</v>
      </c>
      <c r="W2029" t="s">
        <v>475</v>
      </c>
      <c r="X2029" t="s">
        <v>476</v>
      </c>
      <c r="Y2029" t="s">
        <v>477</v>
      </c>
    </row>
    <row r="2030" spans="1:25" x14ac:dyDescent="0.25">
      <c r="A2030" t="s">
        <v>479</v>
      </c>
      <c r="B2030">
        <v>4</v>
      </c>
      <c r="C2030">
        <v>4</v>
      </c>
      <c r="D2030">
        <v>4</v>
      </c>
      <c r="E2030">
        <v>3</v>
      </c>
      <c r="F2030">
        <v>4</v>
      </c>
      <c r="G2030">
        <v>5</v>
      </c>
      <c r="H2030">
        <v>4</v>
      </c>
      <c r="I2030">
        <v>4</v>
      </c>
      <c r="J2030">
        <v>3</v>
      </c>
      <c r="K2030">
        <v>35</v>
      </c>
      <c r="L2030">
        <v>4</v>
      </c>
      <c r="M2030">
        <v>4</v>
      </c>
      <c r="N2030">
        <v>5</v>
      </c>
      <c r="O2030">
        <v>3</v>
      </c>
      <c r="P2030">
        <v>4</v>
      </c>
      <c r="Q2030">
        <v>3</v>
      </c>
      <c r="R2030">
        <v>4</v>
      </c>
      <c r="S2030">
        <v>4</v>
      </c>
      <c r="T2030">
        <v>5</v>
      </c>
      <c r="U2030">
        <v>36</v>
      </c>
      <c r="V2030">
        <v>71</v>
      </c>
      <c r="W2030" t="s">
        <v>58</v>
      </c>
      <c r="X2030" t="s">
        <v>480</v>
      </c>
      <c r="Y2030" t="s">
        <v>10</v>
      </c>
    </row>
    <row r="2031" spans="1:25" x14ac:dyDescent="0.25">
      <c r="A2031" t="s">
        <v>482</v>
      </c>
      <c r="B2031">
        <v>4</v>
      </c>
      <c r="C2031">
        <v>4</v>
      </c>
      <c r="D2031">
        <v>3</v>
      </c>
      <c r="E2031">
        <v>4</v>
      </c>
      <c r="F2031">
        <v>4</v>
      </c>
      <c r="G2031">
        <v>5</v>
      </c>
      <c r="H2031">
        <v>3</v>
      </c>
      <c r="I2031">
        <v>4</v>
      </c>
      <c r="J2031">
        <v>5</v>
      </c>
      <c r="K2031">
        <v>36</v>
      </c>
      <c r="L2031">
        <v>4</v>
      </c>
      <c r="M2031">
        <v>5</v>
      </c>
      <c r="N2031">
        <v>4</v>
      </c>
      <c r="O2031">
        <v>3</v>
      </c>
      <c r="P2031">
        <v>4</v>
      </c>
      <c r="Q2031">
        <v>4</v>
      </c>
      <c r="R2031">
        <v>4</v>
      </c>
      <c r="S2031">
        <v>3</v>
      </c>
      <c r="T2031">
        <v>4</v>
      </c>
      <c r="U2031">
        <v>35</v>
      </c>
      <c r="V2031">
        <v>71</v>
      </c>
      <c r="W2031" t="s">
        <v>260</v>
      </c>
      <c r="X2031" t="s">
        <v>480</v>
      </c>
      <c r="Y2031" t="s">
        <v>44</v>
      </c>
    </row>
    <row r="2032" spans="1:25" x14ac:dyDescent="0.25">
      <c r="A2032" t="s">
        <v>483</v>
      </c>
      <c r="B2032">
        <v>4</v>
      </c>
      <c r="C2032">
        <v>4</v>
      </c>
      <c r="D2032">
        <v>4</v>
      </c>
      <c r="E2032">
        <v>4</v>
      </c>
      <c r="F2032">
        <v>3</v>
      </c>
      <c r="G2032">
        <v>5</v>
      </c>
      <c r="H2032">
        <v>4</v>
      </c>
      <c r="I2032">
        <v>3</v>
      </c>
      <c r="J2032">
        <v>5</v>
      </c>
      <c r="K2032">
        <v>36</v>
      </c>
      <c r="L2032">
        <v>4</v>
      </c>
      <c r="M2032">
        <v>4</v>
      </c>
      <c r="N2032">
        <v>4</v>
      </c>
      <c r="O2032">
        <v>4</v>
      </c>
      <c r="P2032">
        <v>5</v>
      </c>
      <c r="Q2032">
        <v>3</v>
      </c>
      <c r="R2032">
        <v>4</v>
      </c>
      <c r="S2032">
        <v>4</v>
      </c>
      <c r="T2032">
        <v>4</v>
      </c>
      <c r="U2032">
        <v>36</v>
      </c>
      <c r="V2032">
        <v>72</v>
      </c>
      <c r="W2032" t="s">
        <v>260</v>
      </c>
      <c r="X2032" t="s">
        <v>484</v>
      </c>
      <c r="Y2032" t="s">
        <v>44</v>
      </c>
    </row>
    <row r="2033" spans="1:25" x14ac:dyDescent="0.25">
      <c r="A2033" t="s">
        <v>485</v>
      </c>
      <c r="B2033">
        <v>4</v>
      </c>
      <c r="C2033">
        <v>4</v>
      </c>
      <c r="D2033">
        <v>5</v>
      </c>
      <c r="E2033">
        <v>4</v>
      </c>
      <c r="F2033">
        <v>4</v>
      </c>
      <c r="G2033">
        <v>3</v>
      </c>
      <c r="H2033">
        <v>3</v>
      </c>
      <c r="I2033">
        <v>4</v>
      </c>
      <c r="J2033">
        <v>5</v>
      </c>
      <c r="K2033">
        <v>36</v>
      </c>
      <c r="L2033">
        <v>5</v>
      </c>
      <c r="M2033">
        <v>4</v>
      </c>
      <c r="N2033">
        <v>3</v>
      </c>
      <c r="O2033">
        <v>4</v>
      </c>
      <c r="P2033">
        <v>4</v>
      </c>
      <c r="Q2033">
        <v>4</v>
      </c>
      <c r="R2033">
        <v>5</v>
      </c>
      <c r="S2033">
        <v>3</v>
      </c>
      <c r="T2033">
        <v>4</v>
      </c>
      <c r="U2033">
        <v>36</v>
      </c>
      <c r="V2033">
        <v>72</v>
      </c>
      <c r="W2033" t="s">
        <v>97</v>
      </c>
      <c r="X2033" t="s">
        <v>486</v>
      </c>
      <c r="Y2033" t="s">
        <v>44</v>
      </c>
    </row>
    <row r="2034" spans="1:25" x14ac:dyDescent="0.25">
      <c r="A2034" t="s">
        <v>487</v>
      </c>
      <c r="B2034">
        <v>5</v>
      </c>
      <c r="C2034">
        <v>4</v>
      </c>
      <c r="D2034">
        <v>4</v>
      </c>
      <c r="E2034">
        <v>3</v>
      </c>
      <c r="F2034">
        <v>4</v>
      </c>
      <c r="G2034">
        <v>3</v>
      </c>
      <c r="H2034">
        <v>4</v>
      </c>
      <c r="I2034">
        <v>4</v>
      </c>
      <c r="J2034">
        <v>5</v>
      </c>
      <c r="K2034">
        <v>36</v>
      </c>
      <c r="L2034">
        <v>4</v>
      </c>
      <c r="M2034">
        <v>3</v>
      </c>
      <c r="N2034">
        <v>4</v>
      </c>
      <c r="O2034">
        <v>4</v>
      </c>
      <c r="P2034">
        <v>4</v>
      </c>
      <c r="Q2034">
        <v>4</v>
      </c>
      <c r="R2034">
        <v>4</v>
      </c>
      <c r="S2034">
        <v>5</v>
      </c>
      <c r="T2034">
        <v>4</v>
      </c>
      <c r="U2034">
        <v>36</v>
      </c>
      <c r="V2034">
        <v>72</v>
      </c>
      <c r="W2034" t="s">
        <v>18</v>
      </c>
      <c r="X2034" t="s">
        <v>485</v>
      </c>
      <c r="Y2034" t="s">
        <v>10</v>
      </c>
    </row>
    <row r="2035" spans="1:25" x14ac:dyDescent="0.25">
      <c r="A2035" t="s">
        <v>488</v>
      </c>
      <c r="B2035">
        <v>4</v>
      </c>
      <c r="C2035">
        <v>4</v>
      </c>
      <c r="D2035">
        <v>4</v>
      </c>
      <c r="E2035">
        <v>4</v>
      </c>
      <c r="F2035">
        <v>4</v>
      </c>
      <c r="G2035">
        <v>3</v>
      </c>
      <c r="H2035">
        <v>4</v>
      </c>
      <c r="I2035">
        <v>3</v>
      </c>
      <c r="J2035">
        <v>5</v>
      </c>
      <c r="K2035">
        <v>35</v>
      </c>
      <c r="L2035">
        <v>4</v>
      </c>
      <c r="M2035">
        <v>4</v>
      </c>
      <c r="N2035">
        <v>4</v>
      </c>
      <c r="O2035">
        <v>3</v>
      </c>
      <c r="P2035">
        <v>4</v>
      </c>
      <c r="Q2035">
        <v>5</v>
      </c>
      <c r="R2035">
        <v>4</v>
      </c>
      <c r="S2035">
        <v>3</v>
      </c>
      <c r="T2035">
        <v>5</v>
      </c>
      <c r="U2035">
        <v>36</v>
      </c>
      <c r="V2035">
        <v>71</v>
      </c>
      <c r="W2035" t="s">
        <v>18</v>
      </c>
      <c r="X2035" t="s">
        <v>485</v>
      </c>
      <c r="Y2035" t="s">
        <v>10</v>
      </c>
    </row>
    <row r="2036" spans="1:25" x14ac:dyDescent="0.25">
      <c r="A2036" t="s">
        <v>489</v>
      </c>
      <c r="B2036">
        <v>4</v>
      </c>
      <c r="C2036">
        <v>3</v>
      </c>
      <c r="D2036">
        <v>4</v>
      </c>
      <c r="E2036">
        <v>3</v>
      </c>
      <c r="F2036">
        <v>4</v>
      </c>
      <c r="G2036">
        <v>5</v>
      </c>
      <c r="H2036">
        <v>4</v>
      </c>
      <c r="I2036">
        <v>5</v>
      </c>
      <c r="J2036">
        <v>4</v>
      </c>
      <c r="K2036">
        <v>36</v>
      </c>
      <c r="L2036">
        <v>4</v>
      </c>
      <c r="M2036">
        <v>4</v>
      </c>
      <c r="N2036">
        <v>5</v>
      </c>
      <c r="O2036">
        <v>4</v>
      </c>
      <c r="P2036">
        <v>4</v>
      </c>
      <c r="Q2036">
        <v>3</v>
      </c>
      <c r="R2036">
        <v>3</v>
      </c>
      <c r="S2036">
        <v>4</v>
      </c>
      <c r="T2036">
        <v>5</v>
      </c>
      <c r="U2036">
        <v>36</v>
      </c>
      <c r="V2036">
        <v>72</v>
      </c>
      <c r="W2036" t="s">
        <v>97</v>
      </c>
      <c r="X2036" t="s">
        <v>485</v>
      </c>
      <c r="Y2036" t="s">
        <v>44</v>
      </c>
    </row>
    <row r="2037" spans="1:25" x14ac:dyDescent="0.25">
      <c r="A2037" t="s">
        <v>490</v>
      </c>
      <c r="B2037">
        <v>4</v>
      </c>
      <c r="C2037">
        <v>3</v>
      </c>
      <c r="D2037">
        <v>4</v>
      </c>
      <c r="E2037">
        <v>3</v>
      </c>
      <c r="F2037">
        <v>4</v>
      </c>
      <c r="G2037">
        <v>4</v>
      </c>
      <c r="H2037">
        <v>4</v>
      </c>
      <c r="I2037">
        <v>4</v>
      </c>
      <c r="J2037">
        <v>5</v>
      </c>
      <c r="K2037">
        <v>35</v>
      </c>
      <c r="L2037">
        <v>4</v>
      </c>
      <c r="M2037">
        <v>4</v>
      </c>
      <c r="N2037">
        <v>5</v>
      </c>
      <c r="O2037">
        <v>3</v>
      </c>
      <c r="P2037">
        <v>4</v>
      </c>
      <c r="Q2037">
        <v>5</v>
      </c>
      <c r="R2037">
        <v>4</v>
      </c>
      <c r="S2037">
        <v>3</v>
      </c>
      <c r="T2037">
        <v>4</v>
      </c>
      <c r="U2037">
        <v>36</v>
      </c>
      <c r="V2037">
        <v>71</v>
      </c>
      <c r="W2037" t="s">
        <v>491</v>
      </c>
      <c r="X2037" t="s">
        <v>492</v>
      </c>
      <c r="Y2037" t="s">
        <v>74</v>
      </c>
    </row>
    <row r="2038" spans="1:25" x14ac:dyDescent="0.25">
      <c r="A2038" t="s">
        <v>493</v>
      </c>
      <c r="B2038">
        <v>4</v>
      </c>
      <c r="C2038">
        <v>4</v>
      </c>
      <c r="D2038">
        <v>4</v>
      </c>
      <c r="E2038">
        <v>3</v>
      </c>
      <c r="F2038">
        <v>5</v>
      </c>
      <c r="G2038">
        <v>4</v>
      </c>
      <c r="H2038">
        <v>4</v>
      </c>
      <c r="I2038">
        <v>4</v>
      </c>
      <c r="J2038">
        <v>3</v>
      </c>
      <c r="K2038">
        <v>35</v>
      </c>
      <c r="L2038">
        <v>5</v>
      </c>
      <c r="M2038">
        <v>4</v>
      </c>
      <c r="N2038">
        <v>3</v>
      </c>
      <c r="O2038">
        <v>4</v>
      </c>
      <c r="P2038">
        <v>4</v>
      </c>
      <c r="Q2038">
        <v>4</v>
      </c>
      <c r="R2038">
        <v>5</v>
      </c>
      <c r="S2038">
        <v>3</v>
      </c>
      <c r="T2038">
        <v>4</v>
      </c>
      <c r="U2038">
        <v>36</v>
      </c>
      <c r="V2038">
        <v>71</v>
      </c>
      <c r="W2038" t="s">
        <v>61</v>
      </c>
      <c r="X2038" t="s">
        <v>494</v>
      </c>
      <c r="Y2038" t="s">
        <v>10</v>
      </c>
    </row>
    <row r="2039" spans="1:25" x14ac:dyDescent="0.25">
      <c r="A2039" t="s">
        <v>495</v>
      </c>
      <c r="B2039">
        <v>4</v>
      </c>
      <c r="C2039">
        <v>4</v>
      </c>
      <c r="D2039">
        <v>5</v>
      </c>
      <c r="E2039">
        <v>4</v>
      </c>
      <c r="F2039">
        <v>4</v>
      </c>
      <c r="G2039">
        <v>3</v>
      </c>
      <c r="H2039">
        <v>3</v>
      </c>
      <c r="I2039">
        <v>4</v>
      </c>
      <c r="J2039">
        <v>5</v>
      </c>
      <c r="K2039">
        <v>36</v>
      </c>
      <c r="L2039">
        <v>5</v>
      </c>
      <c r="M2039">
        <v>4</v>
      </c>
      <c r="N2039">
        <v>3</v>
      </c>
      <c r="O2039">
        <v>4</v>
      </c>
      <c r="P2039">
        <v>4</v>
      </c>
      <c r="Q2039">
        <v>4</v>
      </c>
      <c r="R2039">
        <v>5</v>
      </c>
      <c r="S2039">
        <v>3</v>
      </c>
      <c r="T2039">
        <v>4</v>
      </c>
      <c r="U2039">
        <v>36</v>
      </c>
      <c r="V2039">
        <v>72</v>
      </c>
      <c r="W2039" t="s">
        <v>248</v>
      </c>
      <c r="X2039" t="s">
        <v>485</v>
      </c>
      <c r="Y2039" t="s">
        <v>44</v>
      </c>
    </row>
    <row r="2040" spans="1:25" x14ac:dyDescent="0.25">
      <c r="A2040" t="s">
        <v>496</v>
      </c>
      <c r="B2040">
        <v>4</v>
      </c>
      <c r="C2040">
        <v>4</v>
      </c>
      <c r="D2040">
        <v>3</v>
      </c>
      <c r="E2040">
        <v>4</v>
      </c>
      <c r="F2040">
        <v>5</v>
      </c>
      <c r="G2040">
        <v>3</v>
      </c>
      <c r="H2040">
        <v>4</v>
      </c>
      <c r="I2040">
        <v>4</v>
      </c>
      <c r="J2040">
        <v>4</v>
      </c>
      <c r="K2040">
        <v>35</v>
      </c>
      <c r="L2040">
        <v>4</v>
      </c>
      <c r="M2040">
        <v>4</v>
      </c>
      <c r="N2040">
        <v>4</v>
      </c>
      <c r="O2040">
        <v>3</v>
      </c>
      <c r="P2040">
        <v>4</v>
      </c>
      <c r="Q2040">
        <v>4</v>
      </c>
      <c r="R2040">
        <v>4</v>
      </c>
      <c r="S2040">
        <v>3</v>
      </c>
      <c r="T2040">
        <v>5</v>
      </c>
      <c r="U2040">
        <v>35</v>
      </c>
      <c r="V2040">
        <v>70</v>
      </c>
      <c r="X2040" t="s">
        <v>497</v>
      </c>
      <c r="Y2040" t="s">
        <v>120</v>
      </c>
    </row>
    <row r="2041" spans="1:25" x14ac:dyDescent="0.25">
      <c r="A2041" t="s">
        <v>499</v>
      </c>
      <c r="B2041">
        <v>4</v>
      </c>
      <c r="C2041">
        <v>3</v>
      </c>
      <c r="D2041">
        <v>5</v>
      </c>
      <c r="E2041">
        <v>4</v>
      </c>
      <c r="F2041">
        <v>4</v>
      </c>
      <c r="G2041">
        <v>4</v>
      </c>
      <c r="H2041">
        <v>3</v>
      </c>
      <c r="I2041">
        <v>4</v>
      </c>
      <c r="J2041">
        <v>5</v>
      </c>
      <c r="K2041">
        <v>36</v>
      </c>
      <c r="L2041">
        <v>4</v>
      </c>
      <c r="M2041">
        <v>4</v>
      </c>
      <c r="N2041">
        <v>3</v>
      </c>
      <c r="O2041">
        <v>5</v>
      </c>
      <c r="P2041">
        <v>4</v>
      </c>
      <c r="Q2041">
        <v>5</v>
      </c>
      <c r="R2041">
        <v>4</v>
      </c>
      <c r="S2041">
        <v>3</v>
      </c>
      <c r="T2041">
        <v>4</v>
      </c>
      <c r="U2041">
        <v>36</v>
      </c>
      <c r="V2041">
        <v>72</v>
      </c>
      <c r="W2041" t="s">
        <v>52</v>
      </c>
      <c r="X2041" t="s">
        <v>500</v>
      </c>
      <c r="Y2041" t="s">
        <v>10</v>
      </c>
    </row>
    <row r="2042" spans="1:25" x14ac:dyDescent="0.25">
      <c r="A2042" t="s">
        <v>501</v>
      </c>
      <c r="B2042">
        <v>4</v>
      </c>
      <c r="C2042">
        <v>5</v>
      </c>
      <c r="D2042">
        <v>4</v>
      </c>
      <c r="E2042">
        <v>5</v>
      </c>
      <c r="F2042">
        <v>4</v>
      </c>
      <c r="G2042">
        <v>3</v>
      </c>
      <c r="H2042">
        <v>4</v>
      </c>
      <c r="I2042">
        <v>4</v>
      </c>
      <c r="J2042">
        <v>3</v>
      </c>
      <c r="K2042">
        <v>36</v>
      </c>
      <c r="L2042">
        <v>4</v>
      </c>
      <c r="M2042">
        <v>5</v>
      </c>
      <c r="N2042">
        <v>4</v>
      </c>
      <c r="O2042">
        <v>4</v>
      </c>
      <c r="P2042">
        <v>3</v>
      </c>
      <c r="Q2042">
        <v>4</v>
      </c>
      <c r="R2042">
        <v>3</v>
      </c>
      <c r="S2042">
        <v>5</v>
      </c>
      <c r="T2042">
        <v>4</v>
      </c>
      <c r="U2042">
        <v>36</v>
      </c>
      <c r="V2042">
        <v>72</v>
      </c>
      <c r="W2042" t="s">
        <v>12</v>
      </c>
      <c r="X2042" t="s">
        <v>502</v>
      </c>
      <c r="Y2042" t="s">
        <v>10</v>
      </c>
    </row>
    <row r="2043" spans="1:25" x14ac:dyDescent="0.25">
      <c r="A2043" t="s">
        <v>503</v>
      </c>
      <c r="B2043">
        <v>4</v>
      </c>
      <c r="C2043">
        <v>4</v>
      </c>
      <c r="D2043">
        <v>3</v>
      </c>
      <c r="E2043">
        <v>5</v>
      </c>
      <c r="F2043">
        <v>4</v>
      </c>
      <c r="G2043">
        <v>4</v>
      </c>
      <c r="H2043">
        <v>3</v>
      </c>
      <c r="I2043">
        <v>5</v>
      </c>
      <c r="J2043">
        <v>4</v>
      </c>
      <c r="K2043">
        <v>36</v>
      </c>
      <c r="L2043">
        <v>4</v>
      </c>
      <c r="M2043">
        <v>4</v>
      </c>
      <c r="N2043">
        <v>3</v>
      </c>
      <c r="O2043">
        <v>5</v>
      </c>
      <c r="P2043">
        <v>4</v>
      </c>
      <c r="Q2043">
        <v>4</v>
      </c>
      <c r="R2043">
        <v>4</v>
      </c>
      <c r="S2043">
        <v>3</v>
      </c>
      <c r="T2043">
        <v>5</v>
      </c>
      <c r="U2043">
        <v>36</v>
      </c>
      <c r="V2043">
        <v>72</v>
      </c>
      <c r="W2043" t="s">
        <v>12</v>
      </c>
      <c r="X2043" t="s">
        <v>502</v>
      </c>
      <c r="Y2043" t="s">
        <v>10</v>
      </c>
    </row>
    <row r="2044" spans="1:25" x14ac:dyDescent="0.25">
      <c r="A2044" t="s">
        <v>504</v>
      </c>
      <c r="B2044">
        <v>4</v>
      </c>
      <c r="C2044">
        <v>4</v>
      </c>
      <c r="D2044">
        <v>4</v>
      </c>
      <c r="E2044">
        <v>4</v>
      </c>
      <c r="F2044">
        <v>3</v>
      </c>
      <c r="G2044">
        <v>5</v>
      </c>
      <c r="H2044">
        <v>5</v>
      </c>
      <c r="I2044">
        <v>4</v>
      </c>
      <c r="J2044">
        <v>4</v>
      </c>
      <c r="K2044">
        <v>37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37</v>
      </c>
      <c r="W2044" t="s">
        <v>133</v>
      </c>
      <c r="X2044" t="s">
        <v>505</v>
      </c>
      <c r="Y2044" t="s">
        <v>10</v>
      </c>
    </row>
    <row r="2045" spans="1:25" x14ac:dyDescent="0.25">
      <c r="A2045" t="s">
        <v>506</v>
      </c>
      <c r="B2045">
        <v>3</v>
      </c>
      <c r="C2045">
        <v>3</v>
      </c>
      <c r="D2045">
        <v>3</v>
      </c>
      <c r="E2045">
        <v>3</v>
      </c>
      <c r="F2045">
        <v>3</v>
      </c>
      <c r="G2045">
        <v>4</v>
      </c>
      <c r="H2045">
        <v>4</v>
      </c>
      <c r="I2045">
        <v>4</v>
      </c>
      <c r="J2045">
        <v>4</v>
      </c>
      <c r="K2045">
        <v>31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31</v>
      </c>
      <c r="W2045" t="s">
        <v>507</v>
      </c>
      <c r="X2045" t="s">
        <v>508</v>
      </c>
      <c r="Y2045" t="s">
        <v>44</v>
      </c>
    </row>
    <row r="2046" spans="1:25" x14ac:dyDescent="0.25">
      <c r="A2046" t="s">
        <v>510</v>
      </c>
      <c r="B2046">
        <v>4</v>
      </c>
      <c r="C2046">
        <v>5</v>
      </c>
      <c r="D2046">
        <v>3</v>
      </c>
      <c r="E2046">
        <v>4</v>
      </c>
      <c r="F2046">
        <v>4</v>
      </c>
      <c r="G2046">
        <v>5</v>
      </c>
      <c r="H2046">
        <v>3</v>
      </c>
      <c r="I2046">
        <v>4</v>
      </c>
      <c r="J2046">
        <v>4</v>
      </c>
      <c r="K2046">
        <v>36</v>
      </c>
      <c r="L2046">
        <v>3</v>
      </c>
      <c r="M2046">
        <v>5</v>
      </c>
      <c r="N2046">
        <v>4</v>
      </c>
      <c r="O2046">
        <v>5</v>
      </c>
      <c r="P2046">
        <v>4</v>
      </c>
      <c r="Q2046">
        <v>4</v>
      </c>
      <c r="R2046">
        <v>4</v>
      </c>
      <c r="S2046">
        <v>3</v>
      </c>
      <c r="T2046">
        <v>4</v>
      </c>
      <c r="U2046">
        <v>36</v>
      </c>
      <c r="V2046">
        <v>72</v>
      </c>
      <c r="W2046" t="s">
        <v>15</v>
      </c>
      <c r="X2046" t="s">
        <v>511</v>
      </c>
      <c r="Y2046" t="s">
        <v>10</v>
      </c>
    </row>
    <row r="2047" spans="1:25" x14ac:dyDescent="0.25">
      <c r="A2047" t="s">
        <v>512</v>
      </c>
      <c r="B2047">
        <v>4</v>
      </c>
      <c r="C2047">
        <v>3</v>
      </c>
      <c r="D2047">
        <v>4</v>
      </c>
      <c r="E2047">
        <v>4</v>
      </c>
      <c r="F2047">
        <v>5</v>
      </c>
      <c r="G2047">
        <v>4</v>
      </c>
      <c r="H2047">
        <v>3</v>
      </c>
      <c r="I2047">
        <v>5</v>
      </c>
      <c r="J2047">
        <v>4</v>
      </c>
      <c r="K2047">
        <v>36</v>
      </c>
      <c r="L2047">
        <v>4</v>
      </c>
      <c r="M2047">
        <v>4</v>
      </c>
      <c r="N2047">
        <v>3</v>
      </c>
      <c r="O2047">
        <v>4</v>
      </c>
      <c r="P2047">
        <v>4</v>
      </c>
      <c r="Q2047">
        <v>4</v>
      </c>
      <c r="R2047">
        <v>5</v>
      </c>
      <c r="S2047">
        <v>3</v>
      </c>
      <c r="T2047">
        <v>5</v>
      </c>
      <c r="U2047">
        <v>36</v>
      </c>
      <c r="V2047">
        <v>72</v>
      </c>
      <c r="W2047" t="s">
        <v>15</v>
      </c>
      <c r="X2047" t="s">
        <v>511</v>
      </c>
      <c r="Y2047" t="s">
        <v>10</v>
      </c>
    </row>
    <row r="2048" spans="1:25" x14ac:dyDescent="0.25">
      <c r="A2048" t="s">
        <v>514</v>
      </c>
      <c r="B2048">
        <v>4</v>
      </c>
      <c r="C2048">
        <v>4</v>
      </c>
      <c r="D2048">
        <v>4</v>
      </c>
      <c r="E2048">
        <v>3</v>
      </c>
      <c r="F2048">
        <v>5</v>
      </c>
      <c r="G2048">
        <v>3</v>
      </c>
      <c r="H2048">
        <v>4</v>
      </c>
      <c r="I2048">
        <v>5</v>
      </c>
      <c r="J2048">
        <v>4</v>
      </c>
      <c r="K2048">
        <v>36</v>
      </c>
      <c r="L2048">
        <v>5</v>
      </c>
      <c r="M2048">
        <v>3</v>
      </c>
      <c r="N2048">
        <v>3</v>
      </c>
      <c r="O2048">
        <v>4</v>
      </c>
      <c r="P2048">
        <v>4</v>
      </c>
      <c r="Q2048">
        <v>5</v>
      </c>
      <c r="R2048">
        <v>4</v>
      </c>
      <c r="S2048">
        <v>4</v>
      </c>
      <c r="T2048">
        <v>4</v>
      </c>
      <c r="U2048">
        <v>36</v>
      </c>
      <c r="V2048">
        <v>72</v>
      </c>
      <c r="W2048" t="s">
        <v>52</v>
      </c>
      <c r="X2048" t="s">
        <v>513</v>
      </c>
      <c r="Y2048" t="s">
        <v>10</v>
      </c>
    </row>
    <row r="2049" spans="1:25" x14ac:dyDescent="0.25">
      <c r="A2049" t="s">
        <v>515</v>
      </c>
      <c r="B2049">
        <v>4</v>
      </c>
      <c r="C2049">
        <v>4</v>
      </c>
      <c r="D2049">
        <v>4</v>
      </c>
      <c r="E2049">
        <v>4</v>
      </c>
      <c r="F2049">
        <v>3</v>
      </c>
      <c r="G2049">
        <v>5</v>
      </c>
      <c r="H2049">
        <v>3</v>
      </c>
      <c r="I2049">
        <v>4</v>
      </c>
      <c r="J2049">
        <v>4</v>
      </c>
      <c r="K2049">
        <v>35</v>
      </c>
      <c r="L2049">
        <v>5</v>
      </c>
      <c r="M2049">
        <v>4</v>
      </c>
      <c r="N2049">
        <v>4</v>
      </c>
      <c r="O2049">
        <v>3</v>
      </c>
      <c r="P2049">
        <v>4</v>
      </c>
      <c r="Q2049">
        <v>4</v>
      </c>
      <c r="R2049">
        <v>3</v>
      </c>
      <c r="S2049">
        <v>4</v>
      </c>
      <c r="T2049">
        <v>4</v>
      </c>
      <c r="U2049">
        <v>35</v>
      </c>
      <c r="V2049">
        <v>70</v>
      </c>
      <c r="W2049" t="s">
        <v>52</v>
      </c>
      <c r="X2049" t="s">
        <v>516</v>
      </c>
      <c r="Y2049" t="s">
        <v>10</v>
      </c>
    </row>
    <row r="2050" spans="1:25" x14ac:dyDescent="0.25">
      <c r="A2050" t="s">
        <v>517</v>
      </c>
      <c r="B2050">
        <v>4</v>
      </c>
      <c r="C2050">
        <v>4</v>
      </c>
      <c r="D2050">
        <v>3</v>
      </c>
      <c r="E2050">
        <v>5</v>
      </c>
      <c r="F2050">
        <v>4</v>
      </c>
      <c r="G2050">
        <v>3</v>
      </c>
      <c r="H2050">
        <v>4</v>
      </c>
      <c r="I2050">
        <v>4</v>
      </c>
      <c r="J2050">
        <v>5</v>
      </c>
      <c r="K2050">
        <v>36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36</v>
      </c>
      <c r="W2050" t="s">
        <v>133</v>
      </c>
      <c r="X2050" t="s">
        <v>518</v>
      </c>
      <c r="Y2050" t="s">
        <v>10</v>
      </c>
    </row>
    <row r="2051" spans="1:25" x14ac:dyDescent="0.25">
      <c r="A2051" t="s">
        <v>519</v>
      </c>
      <c r="B2051">
        <v>4</v>
      </c>
      <c r="C2051">
        <v>4</v>
      </c>
      <c r="D2051">
        <v>3</v>
      </c>
      <c r="E2051">
        <v>4</v>
      </c>
      <c r="F2051">
        <v>4</v>
      </c>
      <c r="G2051">
        <v>5</v>
      </c>
      <c r="H2051">
        <v>5</v>
      </c>
      <c r="I2051">
        <v>3</v>
      </c>
      <c r="J2051">
        <v>5</v>
      </c>
      <c r="K2051">
        <v>37</v>
      </c>
      <c r="L2051">
        <v>4</v>
      </c>
      <c r="M2051">
        <v>3</v>
      </c>
      <c r="N2051">
        <v>4</v>
      </c>
      <c r="O2051">
        <v>4</v>
      </c>
      <c r="P2051">
        <v>4</v>
      </c>
      <c r="Q2051">
        <v>3</v>
      </c>
      <c r="R2051">
        <v>3</v>
      </c>
      <c r="S2051">
        <v>4</v>
      </c>
      <c r="T2051">
        <v>4</v>
      </c>
      <c r="U2051">
        <v>33</v>
      </c>
      <c r="V2051">
        <v>70</v>
      </c>
      <c r="W2051" t="s">
        <v>18</v>
      </c>
      <c r="X2051" t="s">
        <v>520</v>
      </c>
      <c r="Y2051" t="s">
        <v>10</v>
      </c>
    </row>
    <row r="2052" spans="1:25" x14ac:dyDescent="0.25">
      <c r="A2052" t="s">
        <v>521</v>
      </c>
      <c r="B2052">
        <v>4</v>
      </c>
      <c r="C2052">
        <v>3</v>
      </c>
      <c r="D2052">
        <v>4</v>
      </c>
      <c r="E2052">
        <v>3</v>
      </c>
      <c r="F2052">
        <v>4</v>
      </c>
      <c r="G2052">
        <v>4</v>
      </c>
      <c r="H2052">
        <v>5</v>
      </c>
      <c r="I2052">
        <v>3</v>
      </c>
      <c r="J2052">
        <v>5</v>
      </c>
      <c r="K2052">
        <v>35</v>
      </c>
      <c r="L2052">
        <v>5</v>
      </c>
      <c r="M2052">
        <v>4</v>
      </c>
      <c r="N2052">
        <v>5</v>
      </c>
      <c r="O2052">
        <v>3</v>
      </c>
      <c r="P2052">
        <v>4</v>
      </c>
      <c r="Q2052">
        <v>3</v>
      </c>
      <c r="R2052">
        <v>4</v>
      </c>
      <c r="S2052">
        <v>5</v>
      </c>
      <c r="T2052">
        <v>4</v>
      </c>
      <c r="U2052">
        <v>37</v>
      </c>
      <c r="V2052">
        <v>72</v>
      </c>
      <c r="W2052" t="s">
        <v>152</v>
      </c>
      <c r="X2052" t="s">
        <v>522</v>
      </c>
      <c r="Y2052" t="s">
        <v>10</v>
      </c>
    </row>
    <row r="2053" spans="1:25" x14ac:dyDescent="0.25">
      <c r="A2053" t="s">
        <v>523</v>
      </c>
      <c r="B2053">
        <v>4</v>
      </c>
      <c r="C2053">
        <v>5</v>
      </c>
      <c r="D2053">
        <v>4</v>
      </c>
      <c r="E2053">
        <v>3</v>
      </c>
      <c r="F2053">
        <v>4</v>
      </c>
      <c r="G2053">
        <v>3</v>
      </c>
      <c r="H2053">
        <v>4</v>
      </c>
      <c r="I2053">
        <v>4</v>
      </c>
      <c r="J2053">
        <v>5</v>
      </c>
      <c r="K2053">
        <v>36</v>
      </c>
      <c r="L2053">
        <v>4</v>
      </c>
      <c r="M2053">
        <v>3</v>
      </c>
      <c r="N2053">
        <v>5</v>
      </c>
      <c r="O2053">
        <v>3</v>
      </c>
      <c r="P2053">
        <v>5</v>
      </c>
      <c r="Q2053">
        <v>4</v>
      </c>
      <c r="R2053">
        <v>4</v>
      </c>
      <c r="S2053">
        <v>3</v>
      </c>
      <c r="T2053">
        <v>5</v>
      </c>
      <c r="U2053">
        <v>36</v>
      </c>
      <c r="V2053">
        <v>72</v>
      </c>
      <c r="W2053" t="s">
        <v>102</v>
      </c>
      <c r="X2053" t="s">
        <v>524</v>
      </c>
      <c r="Y2053" t="s">
        <v>44</v>
      </c>
    </row>
    <row r="2054" spans="1:25" x14ac:dyDescent="0.25">
      <c r="A2054" t="s">
        <v>525</v>
      </c>
      <c r="B2054">
        <v>4</v>
      </c>
      <c r="C2054">
        <v>4</v>
      </c>
      <c r="D2054">
        <v>4</v>
      </c>
      <c r="E2054">
        <v>4</v>
      </c>
      <c r="F2054">
        <v>4</v>
      </c>
      <c r="G2054">
        <v>5</v>
      </c>
      <c r="H2054">
        <v>4</v>
      </c>
      <c r="I2054">
        <v>3</v>
      </c>
      <c r="J2054">
        <v>4</v>
      </c>
      <c r="K2054">
        <v>36</v>
      </c>
      <c r="L2054">
        <v>4</v>
      </c>
      <c r="M2054">
        <v>4</v>
      </c>
      <c r="N2054">
        <v>5</v>
      </c>
      <c r="O2054">
        <v>3</v>
      </c>
      <c r="P2054">
        <v>5</v>
      </c>
      <c r="Q2054">
        <v>4</v>
      </c>
      <c r="R2054">
        <v>3</v>
      </c>
      <c r="S2054">
        <v>4</v>
      </c>
      <c r="T2054">
        <v>4</v>
      </c>
      <c r="U2054">
        <v>36</v>
      </c>
      <c r="V2054">
        <v>72</v>
      </c>
      <c r="X2054" t="s">
        <v>526</v>
      </c>
      <c r="Y2054" t="s">
        <v>473</v>
      </c>
    </row>
    <row r="2055" spans="1:25" x14ac:dyDescent="0.25">
      <c r="A2055" t="s">
        <v>526</v>
      </c>
      <c r="B2055">
        <v>5</v>
      </c>
      <c r="C2055">
        <v>4</v>
      </c>
      <c r="D2055">
        <v>4</v>
      </c>
      <c r="E2055">
        <v>4</v>
      </c>
      <c r="F2055">
        <v>4</v>
      </c>
      <c r="G2055">
        <v>3</v>
      </c>
      <c r="H2055">
        <v>5</v>
      </c>
      <c r="I2055">
        <v>3</v>
      </c>
      <c r="J2055">
        <v>4</v>
      </c>
      <c r="K2055">
        <v>36</v>
      </c>
      <c r="L2055">
        <v>5</v>
      </c>
      <c r="M2055">
        <v>4</v>
      </c>
      <c r="N2055">
        <v>4</v>
      </c>
      <c r="O2055">
        <v>4</v>
      </c>
      <c r="P2055">
        <v>3</v>
      </c>
      <c r="Q2055">
        <v>4</v>
      </c>
      <c r="R2055">
        <v>4</v>
      </c>
      <c r="S2055">
        <v>3</v>
      </c>
      <c r="T2055">
        <v>4</v>
      </c>
      <c r="U2055">
        <v>35</v>
      </c>
      <c r="V2055">
        <v>71</v>
      </c>
      <c r="W2055" t="s">
        <v>527</v>
      </c>
      <c r="X2055" t="s">
        <v>528</v>
      </c>
      <c r="Y2055" t="s">
        <v>44</v>
      </c>
    </row>
    <row r="2056" spans="1:25" x14ac:dyDescent="0.25">
      <c r="A2056" t="s">
        <v>529</v>
      </c>
      <c r="B2056">
        <v>4</v>
      </c>
      <c r="C2056">
        <v>3</v>
      </c>
      <c r="D2056">
        <v>4</v>
      </c>
      <c r="E2056">
        <v>3</v>
      </c>
      <c r="F2056">
        <v>4</v>
      </c>
      <c r="G2056">
        <v>4</v>
      </c>
      <c r="H2056">
        <v>3</v>
      </c>
      <c r="I2056">
        <v>5</v>
      </c>
      <c r="J2056">
        <v>4</v>
      </c>
      <c r="K2056">
        <v>34</v>
      </c>
      <c r="L2056">
        <v>4</v>
      </c>
      <c r="M2056">
        <v>4</v>
      </c>
      <c r="N2056">
        <v>4</v>
      </c>
      <c r="O2056">
        <v>3</v>
      </c>
      <c r="P2056">
        <v>4</v>
      </c>
      <c r="Q2056">
        <v>3</v>
      </c>
      <c r="R2056">
        <v>5</v>
      </c>
      <c r="S2056">
        <v>3</v>
      </c>
      <c r="T2056">
        <v>4</v>
      </c>
      <c r="U2056">
        <v>34</v>
      </c>
      <c r="V2056">
        <v>68</v>
      </c>
      <c r="W2056" t="s">
        <v>473</v>
      </c>
      <c r="X2056" t="s">
        <v>526</v>
      </c>
      <c r="Y2056" t="s">
        <v>473</v>
      </c>
    </row>
    <row r="2057" spans="1:25" x14ac:dyDescent="0.25">
      <c r="A2057" t="s">
        <v>530</v>
      </c>
      <c r="B2057">
        <v>4</v>
      </c>
      <c r="C2057">
        <v>4</v>
      </c>
      <c r="D2057">
        <v>3</v>
      </c>
      <c r="E2057">
        <v>4</v>
      </c>
      <c r="F2057">
        <v>3</v>
      </c>
      <c r="G2057">
        <v>4</v>
      </c>
      <c r="H2057">
        <v>4</v>
      </c>
      <c r="I2057">
        <v>4</v>
      </c>
      <c r="J2057">
        <v>3</v>
      </c>
      <c r="K2057">
        <v>33</v>
      </c>
      <c r="L2057">
        <v>4</v>
      </c>
      <c r="M2057">
        <v>4</v>
      </c>
      <c r="N2057">
        <v>4</v>
      </c>
      <c r="O2057">
        <v>4</v>
      </c>
      <c r="P2057">
        <v>3</v>
      </c>
      <c r="Q2057">
        <v>5</v>
      </c>
      <c r="R2057">
        <v>3</v>
      </c>
      <c r="S2057">
        <v>4</v>
      </c>
      <c r="T2057">
        <v>4</v>
      </c>
      <c r="U2057">
        <v>35</v>
      </c>
      <c r="V2057">
        <v>68</v>
      </c>
      <c r="W2057" t="s">
        <v>531</v>
      </c>
      <c r="X2057" t="s">
        <v>526</v>
      </c>
      <c r="Y2057" t="s">
        <v>473</v>
      </c>
    </row>
    <row r="2058" spans="1:25" x14ac:dyDescent="0.25">
      <c r="A2058" t="s">
        <v>532</v>
      </c>
      <c r="B2058">
        <v>3</v>
      </c>
      <c r="C2058">
        <v>3</v>
      </c>
      <c r="D2058">
        <v>4</v>
      </c>
      <c r="E2058">
        <v>3</v>
      </c>
      <c r="F2058">
        <v>4</v>
      </c>
      <c r="G2058">
        <v>4</v>
      </c>
      <c r="H2058">
        <v>5</v>
      </c>
      <c r="I2058">
        <v>4</v>
      </c>
      <c r="J2058">
        <v>4</v>
      </c>
      <c r="K2058">
        <v>34</v>
      </c>
      <c r="L2058">
        <v>3</v>
      </c>
      <c r="M2058">
        <v>4</v>
      </c>
      <c r="N2058">
        <v>4</v>
      </c>
      <c r="O2058">
        <v>4</v>
      </c>
      <c r="P2058">
        <v>4</v>
      </c>
      <c r="Q2058">
        <v>4</v>
      </c>
      <c r="R2058">
        <v>4</v>
      </c>
      <c r="S2058">
        <v>4</v>
      </c>
      <c r="T2058">
        <v>5</v>
      </c>
      <c r="U2058">
        <v>36</v>
      </c>
      <c r="V2058">
        <v>70</v>
      </c>
      <c r="W2058" t="s">
        <v>533</v>
      </c>
      <c r="X2058" t="s">
        <v>534</v>
      </c>
      <c r="Y2058" t="s">
        <v>74</v>
      </c>
    </row>
    <row r="2059" spans="1:25" x14ac:dyDescent="0.25">
      <c r="A2059" t="s">
        <v>535</v>
      </c>
      <c r="B2059">
        <v>4</v>
      </c>
      <c r="C2059">
        <v>3</v>
      </c>
      <c r="D2059">
        <v>5</v>
      </c>
      <c r="E2059">
        <v>4</v>
      </c>
      <c r="F2059">
        <v>4</v>
      </c>
      <c r="G2059">
        <v>3</v>
      </c>
      <c r="H2059">
        <v>4</v>
      </c>
      <c r="I2059">
        <v>4</v>
      </c>
      <c r="J2059">
        <v>5</v>
      </c>
      <c r="K2059">
        <v>36</v>
      </c>
      <c r="L2059">
        <v>4</v>
      </c>
      <c r="M2059">
        <v>5</v>
      </c>
      <c r="N2059">
        <v>3</v>
      </c>
      <c r="O2059">
        <v>4</v>
      </c>
      <c r="P2059">
        <v>4</v>
      </c>
      <c r="Q2059">
        <v>4</v>
      </c>
      <c r="R2059">
        <v>3</v>
      </c>
      <c r="S2059">
        <v>5</v>
      </c>
      <c r="T2059">
        <v>4</v>
      </c>
      <c r="U2059">
        <v>36</v>
      </c>
      <c r="V2059">
        <v>72</v>
      </c>
      <c r="W2059" t="s">
        <v>15</v>
      </c>
      <c r="X2059" t="s">
        <v>536</v>
      </c>
      <c r="Y2059" t="s">
        <v>10</v>
      </c>
    </row>
    <row r="2060" spans="1:25" x14ac:dyDescent="0.25">
      <c r="A2060" t="s">
        <v>537</v>
      </c>
      <c r="B2060">
        <v>5</v>
      </c>
      <c r="C2060">
        <v>3</v>
      </c>
      <c r="D2060">
        <v>4</v>
      </c>
      <c r="E2060">
        <v>3</v>
      </c>
      <c r="F2060">
        <v>4</v>
      </c>
      <c r="G2060">
        <v>5</v>
      </c>
      <c r="H2060">
        <v>4</v>
      </c>
      <c r="I2060">
        <v>3</v>
      </c>
      <c r="J2060">
        <v>4</v>
      </c>
      <c r="K2060">
        <v>35</v>
      </c>
      <c r="L2060">
        <v>5</v>
      </c>
      <c r="M2060">
        <v>3</v>
      </c>
      <c r="N2060">
        <v>5</v>
      </c>
      <c r="O2060">
        <v>3</v>
      </c>
      <c r="P2060">
        <v>4</v>
      </c>
      <c r="Q2060">
        <v>4</v>
      </c>
      <c r="R2060">
        <v>4</v>
      </c>
      <c r="S2060">
        <v>3</v>
      </c>
      <c r="T2060">
        <v>5</v>
      </c>
      <c r="U2060">
        <v>36</v>
      </c>
      <c r="V2060">
        <v>71</v>
      </c>
      <c r="W2060" t="s">
        <v>15</v>
      </c>
      <c r="X2060" t="s">
        <v>538</v>
      </c>
      <c r="Y2060" t="s">
        <v>10</v>
      </c>
    </row>
    <row r="2061" spans="1:25" x14ac:dyDescent="0.25">
      <c r="A2061" t="s">
        <v>539</v>
      </c>
      <c r="B2061">
        <v>4</v>
      </c>
      <c r="C2061">
        <v>3</v>
      </c>
      <c r="D2061">
        <v>5</v>
      </c>
      <c r="E2061">
        <v>3</v>
      </c>
      <c r="F2061">
        <v>4</v>
      </c>
      <c r="G2061">
        <v>3</v>
      </c>
      <c r="H2061">
        <v>5</v>
      </c>
      <c r="I2061">
        <v>4</v>
      </c>
      <c r="J2061">
        <v>5</v>
      </c>
      <c r="K2061">
        <v>36</v>
      </c>
      <c r="L2061">
        <v>5</v>
      </c>
      <c r="M2061">
        <v>4</v>
      </c>
      <c r="N2061">
        <v>3</v>
      </c>
      <c r="O2061">
        <v>4</v>
      </c>
      <c r="P2061">
        <v>4</v>
      </c>
      <c r="Q2061">
        <v>3</v>
      </c>
      <c r="R2061">
        <v>4</v>
      </c>
      <c r="S2061">
        <v>4</v>
      </c>
      <c r="T2061">
        <v>5</v>
      </c>
      <c r="U2061">
        <v>36</v>
      </c>
      <c r="V2061">
        <v>72</v>
      </c>
      <c r="W2061" t="s">
        <v>91</v>
      </c>
      <c r="X2061" t="s">
        <v>540</v>
      </c>
      <c r="Y2061" t="s">
        <v>10</v>
      </c>
    </row>
    <row r="2062" spans="1:25" x14ac:dyDescent="0.25">
      <c r="A2062" t="s">
        <v>541</v>
      </c>
      <c r="B2062">
        <v>5</v>
      </c>
      <c r="C2062">
        <v>4</v>
      </c>
      <c r="D2062">
        <v>3</v>
      </c>
      <c r="E2062">
        <v>4</v>
      </c>
      <c r="F2062">
        <v>4</v>
      </c>
      <c r="G2062">
        <v>4</v>
      </c>
      <c r="H2062">
        <v>4</v>
      </c>
      <c r="I2062">
        <v>5</v>
      </c>
      <c r="J2062">
        <v>3</v>
      </c>
      <c r="K2062">
        <v>36</v>
      </c>
      <c r="L2062">
        <v>4</v>
      </c>
      <c r="M2062">
        <v>4</v>
      </c>
      <c r="N2062">
        <v>3</v>
      </c>
      <c r="O2062">
        <v>5</v>
      </c>
      <c r="P2062">
        <v>4</v>
      </c>
      <c r="Q2062">
        <v>4</v>
      </c>
      <c r="R2062">
        <v>3</v>
      </c>
      <c r="S2062">
        <v>4</v>
      </c>
      <c r="T2062">
        <v>4</v>
      </c>
      <c r="U2062">
        <v>35</v>
      </c>
      <c r="V2062">
        <v>71</v>
      </c>
      <c r="W2062" t="s">
        <v>15</v>
      </c>
      <c r="X2062" t="s">
        <v>511</v>
      </c>
      <c r="Y2062" t="s">
        <v>10</v>
      </c>
    </row>
    <row r="2063" spans="1:25" x14ac:dyDescent="0.25">
      <c r="A2063" t="s">
        <v>541</v>
      </c>
      <c r="B2063">
        <v>5</v>
      </c>
      <c r="C2063">
        <v>4</v>
      </c>
      <c r="D2063">
        <v>5</v>
      </c>
      <c r="E2063">
        <v>4</v>
      </c>
      <c r="F2063">
        <v>3</v>
      </c>
      <c r="G2063">
        <v>4</v>
      </c>
      <c r="H2063">
        <v>3</v>
      </c>
      <c r="I2063">
        <v>5</v>
      </c>
      <c r="J2063">
        <v>3</v>
      </c>
      <c r="K2063">
        <v>36</v>
      </c>
      <c r="L2063">
        <v>4</v>
      </c>
      <c r="M2063">
        <v>4</v>
      </c>
      <c r="N2063">
        <v>3</v>
      </c>
      <c r="O2063">
        <v>4</v>
      </c>
      <c r="P2063">
        <v>5</v>
      </c>
      <c r="Q2063">
        <v>4</v>
      </c>
      <c r="R2063">
        <v>4</v>
      </c>
      <c r="S2063">
        <v>3</v>
      </c>
      <c r="T2063">
        <v>4</v>
      </c>
      <c r="U2063">
        <v>35</v>
      </c>
      <c r="V2063">
        <v>71</v>
      </c>
      <c r="W2063" t="s">
        <v>39</v>
      </c>
      <c r="X2063" t="s">
        <v>542</v>
      </c>
      <c r="Y2063" t="s">
        <v>10</v>
      </c>
    </row>
    <row r="2064" spans="1:25" x14ac:dyDescent="0.25">
      <c r="A2064" t="s">
        <v>543</v>
      </c>
      <c r="B2064">
        <v>4</v>
      </c>
      <c r="C2064">
        <v>4</v>
      </c>
      <c r="D2064">
        <v>5</v>
      </c>
      <c r="E2064">
        <v>4</v>
      </c>
      <c r="F2064">
        <v>3</v>
      </c>
      <c r="G2064">
        <v>5</v>
      </c>
      <c r="H2064">
        <v>3</v>
      </c>
      <c r="I2064">
        <v>4</v>
      </c>
      <c r="J2064">
        <v>3</v>
      </c>
      <c r="K2064">
        <v>35</v>
      </c>
      <c r="L2064">
        <v>4</v>
      </c>
      <c r="M2064">
        <v>3</v>
      </c>
      <c r="N2064">
        <v>4</v>
      </c>
      <c r="O2064">
        <v>5</v>
      </c>
      <c r="P2064">
        <v>4</v>
      </c>
      <c r="Q2064">
        <v>5</v>
      </c>
      <c r="R2064">
        <v>4</v>
      </c>
      <c r="S2064">
        <v>4</v>
      </c>
      <c r="T2064">
        <v>3</v>
      </c>
      <c r="U2064">
        <v>36</v>
      </c>
      <c r="V2064">
        <v>71</v>
      </c>
      <c r="W2064" t="s">
        <v>91</v>
      </c>
      <c r="X2064" t="s">
        <v>544</v>
      </c>
      <c r="Y2064" t="s">
        <v>10</v>
      </c>
    </row>
    <row r="2065" spans="1:25" x14ac:dyDescent="0.25">
      <c r="A2065" t="s">
        <v>545</v>
      </c>
      <c r="B2065">
        <v>4</v>
      </c>
      <c r="C2065">
        <v>4</v>
      </c>
      <c r="D2065">
        <v>5</v>
      </c>
      <c r="E2065">
        <v>3</v>
      </c>
      <c r="F2065">
        <v>4</v>
      </c>
      <c r="G2065">
        <v>5</v>
      </c>
      <c r="H2065">
        <v>3</v>
      </c>
      <c r="I2065">
        <v>4</v>
      </c>
      <c r="J2065">
        <v>4</v>
      </c>
      <c r="K2065">
        <v>36</v>
      </c>
      <c r="L2065">
        <v>4</v>
      </c>
      <c r="M2065">
        <v>4</v>
      </c>
      <c r="N2065">
        <v>3</v>
      </c>
      <c r="O2065">
        <v>5</v>
      </c>
      <c r="P2065">
        <v>4</v>
      </c>
      <c r="Q2065">
        <v>4</v>
      </c>
      <c r="R2065">
        <v>3</v>
      </c>
      <c r="S2065">
        <v>5</v>
      </c>
      <c r="T2065">
        <v>4</v>
      </c>
      <c r="U2065">
        <v>36</v>
      </c>
      <c r="V2065">
        <v>72</v>
      </c>
      <c r="W2065" t="s">
        <v>15</v>
      </c>
      <c r="X2065" t="s">
        <v>511</v>
      </c>
      <c r="Y2065" t="s">
        <v>10</v>
      </c>
    </row>
    <row r="2066" spans="1:25" x14ac:dyDescent="0.25">
      <c r="A2066" t="s">
        <v>545</v>
      </c>
      <c r="B2066">
        <v>4</v>
      </c>
      <c r="C2066">
        <v>4</v>
      </c>
      <c r="D2066">
        <v>5</v>
      </c>
      <c r="E2066">
        <v>3</v>
      </c>
      <c r="F2066">
        <v>4</v>
      </c>
      <c r="G2066">
        <v>5</v>
      </c>
      <c r="H2066">
        <v>3</v>
      </c>
      <c r="I2066">
        <v>4</v>
      </c>
      <c r="J2066">
        <v>4</v>
      </c>
      <c r="K2066">
        <v>36</v>
      </c>
      <c r="L2066">
        <v>4</v>
      </c>
      <c r="M2066">
        <v>4</v>
      </c>
      <c r="N2066">
        <v>3</v>
      </c>
      <c r="O2066">
        <v>5</v>
      </c>
      <c r="P2066">
        <v>4</v>
      </c>
      <c r="Q2066">
        <v>4</v>
      </c>
      <c r="R2066">
        <v>3</v>
      </c>
      <c r="S2066">
        <v>5</v>
      </c>
      <c r="T2066">
        <v>4</v>
      </c>
      <c r="U2066">
        <v>36</v>
      </c>
      <c r="V2066">
        <v>72</v>
      </c>
      <c r="W2066" t="s">
        <v>91</v>
      </c>
      <c r="X2066" t="s">
        <v>546</v>
      </c>
      <c r="Y2066" t="s">
        <v>10</v>
      </c>
    </row>
    <row r="2067" spans="1:25" x14ac:dyDescent="0.25">
      <c r="A2067" t="s">
        <v>547</v>
      </c>
      <c r="B2067">
        <v>4</v>
      </c>
      <c r="C2067">
        <v>4</v>
      </c>
      <c r="D2067">
        <v>4</v>
      </c>
      <c r="E2067">
        <v>4</v>
      </c>
      <c r="F2067">
        <v>5</v>
      </c>
      <c r="G2067">
        <v>3</v>
      </c>
      <c r="H2067">
        <v>4</v>
      </c>
      <c r="I2067">
        <v>3</v>
      </c>
      <c r="J2067">
        <v>4</v>
      </c>
      <c r="K2067">
        <v>35</v>
      </c>
      <c r="L2067">
        <v>4</v>
      </c>
      <c r="M2067">
        <v>5</v>
      </c>
      <c r="N2067">
        <v>3</v>
      </c>
      <c r="O2067">
        <v>4</v>
      </c>
      <c r="P2067">
        <v>4</v>
      </c>
      <c r="Q2067">
        <v>3</v>
      </c>
      <c r="R2067">
        <v>4</v>
      </c>
      <c r="S2067">
        <v>4</v>
      </c>
      <c r="T2067">
        <v>4</v>
      </c>
      <c r="U2067">
        <v>35</v>
      </c>
      <c r="V2067">
        <v>70</v>
      </c>
      <c r="W2067" t="s">
        <v>15</v>
      </c>
      <c r="X2067" t="s">
        <v>548</v>
      </c>
      <c r="Y2067" t="s">
        <v>10</v>
      </c>
    </row>
    <row r="2068" spans="1:25" x14ac:dyDescent="0.25">
      <c r="A2068" t="s">
        <v>549</v>
      </c>
      <c r="B2068">
        <v>4</v>
      </c>
      <c r="C2068">
        <v>4</v>
      </c>
      <c r="D2068">
        <v>5</v>
      </c>
      <c r="E2068">
        <v>4</v>
      </c>
      <c r="F2068">
        <v>3</v>
      </c>
      <c r="G2068">
        <v>4</v>
      </c>
      <c r="H2068">
        <v>3</v>
      </c>
      <c r="I2068">
        <v>4</v>
      </c>
      <c r="J2068">
        <v>5</v>
      </c>
      <c r="K2068">
        <v>36</v>
      </c>
      <c r="L2068">
        <v>4</v>
      </c>
      <c r="M2068">
        <v>5</v>
      </c>
      <c r="N2068">
        <v>4</v>
      </c>
      <c r="O2068">
        <v>4</v>
      </c>
      <c r="P2068">
        <v>3</v>
      </c>
      <c r="Q2068">
        <v>4</v>
      </c>
      <c r="R2068">
        <v>4</v>
      </c>
      <c r="S2068">
        <v>3</v>
      </c>
      <c r="T2068">
        <v>5</v>
      </c>
      <c r="U2068">
        <v>36</v>
      </c>
      <c r="V2068">
        <v>72</v>
      </c>
      <c r="W2068" t="s">
        <v>15</v>
      </c>
      <c r="X2068" t="s">
        <v>550</v>
      </c>
      <c r="Y2068" t="s">
        <v>10</v>
      </c>
    </row>
    <row r="2069" spans="1:25" x14ac:dyDescent="0.25">
      <c r="A2069" t="s">
        <v>551</v>
      </c>
      <c r="B2069">
        <v>4</v>
      </c>
      <c r="C2069">
        <v>5</v>
      </c>
      <c r="D2069">
        <v>4</v>
      </c>
      <c r="E2069">
        <v>4</v>
      </c>
      <c r="F2069">
        <v>3</v>
      </c>
      <c r="G2069">
        <v>4</v>
      </c>
      <c r="H2069">
        <v>4</v>
      </c>
      <c r="I2069">
        <v>3</v>
      </c>
      <c r="J2069">
        <v>5</v>
      </c>
      <c r="K2069">
        <v>36</v>
      </c>
      <c r="L2069">
        <v>5</v>
      </c>
      <c r="M2069">
        <v>4</v>
      </c>
      <c r="N2069">
        <v>4</v>
      </c>
      <c r="O2069">
        <v>4</v>
      </c>
      <c r="P2069">
        <v>3</v>
      </c>
      <c r="Q2069">
        <v>4</v>
      </c>
      <c r="R2069">
        <v>5</v>
      </c>
      <c r="S2069">
        <v>3</v>
      </c>
      <c r="T2069">
        <v>4</v>
      </c>
      <c r="U2069">
        <v>36</v>
      </c>
      <c r="V2069">
        <v>72</v>
      </c>
      <c r="W2069" t="s">
        <v>15</v>
      </c>
      <c r="X2069" t="s">
        <v>550</v>
      </c>
      <c r="Y2069" t="s">
        <v>10</v>
      </c>
    </row>
    <row r="2070" spans="1:25" x14ac:dyDescent="0.25">
      <c r="A2070" t="s">
        <v>552</v>
      </c>
      <c r="B2070">
        <v>5</v>
      </c>
      <c r="C2070">
        <v>4</v>
      </c>
      <c r="D2070">
        <v>4</v>
      </c>
      <c r="E2070">
        <v>4</v>
      </c>
      <c r="F2070">
        <v>3</v>
      </c>
      <c r="G2070">
        <v>4</v>
      </c>
      <c r="H2070">
        <v>5</v>
      </c>
      <c r="I2070">
        <v>3</v>
      </c>
      <c r="J2070">
        <v>4</v>
      </c>
      <c r="K2070">
        <v>36</v>
      </c>
      <c r="L2070">
        <v>4</v>
      </c>
      <c r="M2070">
        <v>4</v>
      </c>
      <c r="N2070">
        <v>5</v>
      </c>
      <c r="O2070">
        <v>4</v>
      </c>
      <c r="P2070">
        <v>3</v>
      </c>
      <c r="Q2070">
        <v>4</v>
      </c>
      <c r="R2070">
        <v>3</v>
      </c>
      <c r="S2070">
        <v>4</v>
      </c>
      <c r="T2070">
        <v>5</v>
      </c>
      <c r="U2070">
        <v>36</v>
      </c>
      <c r="V2070">
        <v>72</v>
      </c>
      <c r="W2070" t="s">
        <v>15</v>
      </c>
      <c r="X2070" t="s">
        <v>550</v>
      </c>
      <c r="Y2070" t="s">
        <v>10</v>
      </c>
    </row>
    <row r="2071" spans="1:25" x14ac:dyDescent="0.25">
      <c r="A2071" t="s">
        <v>553</v>
      </c>
      <c r="B2071">
        <v>4</v>
      </c>
      <c r="C2071">
        <v>5</v>
      </c>
      <c r="D2071">
        <v>4</v>
      </c>
      <c r="E2071">
        <v>4</v>
      </c>
      <c r="F2071">
        <v>3</v>
      </c>
      <c r="G2071">
        <v>4</v>
      </c>
      <c r="H2071">
        <v>4</v>
      </c>
      <c r="I2071">
        <v>3</v>
      </c>
      <c r="J2071">
        <v>5</v>
      </c>
      <c r="K2071">
        <v>36</v>
      </c>
      <c r="L2071">
        <v>5</v>
      </c>
      <c r="M2071">
        <v>4</v>
      </c>
      <c r="N2071">
        <v>4</v>
      </c>
      <c r="O2071">
        <v>4</v>
      </c>
      <c r="P2071">
        <v>3</v>
      </c>
      <c r="Q2071">
        <v>4</v>
      </c>
      <c r="R2071">
        <v>5</v>
      </c>
      <c r="S2071">
        <v>3</v>
      </c>
      <c r="T2071">
        <v>4</v>
      </c>
      <c r="U2071">
        <v>36</v>
      </c>
      <c r="V2071">
        <v>72</v>
      </c>
      <c r="W2071" t="s">
        <v>15</v>
      </c>
      <c r="X2071" t="s">
        <v>550</v>
      </c>
      <c r="Y2071" t="s">
        <v>10</v>
      </c>
    </row>
    <row r="2072" spans="1:25" x14ac:dyDescent="0.25">
      <c r="A2072" t="s">
        <v>554</v>
      </c>
      <c r="B2072">
        <v>4</v>
      </c>
      <c r="C2072">
        <v>4</v>
      </c>
      <c r="D2072">
        <v>4</v>
      </c>
      <c r="E2072">
        <v>4</v>
      </c>
      <c r="F2072">
        <v>5</v>
      </c>
      <c r="G2072">
        <v>5</v>
      </c>
      <c r="H2072">
        <v>3</v>
      </c>
      <c r="I2072">
        <v>4</v>
      </c>
      <c r="J2072">
        <v>3</v>
      </c>
      <c r="K2072">
        <v>36</v>
      </c>
      <c r="L2072">
        <v>3</v>
      </c>
      <c r="M2072">
        <v>4</v>
      </c>
      <c r="N2072">
        <v>4</v>
      </c>
      <c r="O2072">
        <v>3</v>
      </c>
      <c r="P2072">
        <v>4</v>
      </c>
      <c r="Q2072">
        <v>5</v>
      </c>
      <c r="R2072">
        <v>4</v>
      </c>
      <c r="S2072">
        <v>4</v>
      </c>
      <c r="T2072">
        <v>5</v>
      </c>
      <c r="U2072">
        <v>36</v>
      </c>
      <c r="V2072">
        <v>72</v>
      </c>
      <c r="W2072" t="s">
        <v>15</v>
      </c>
      <c r="X2072" t="s">
        <v>536</v>
      </c>
      <c r="Y2072" t="s">
        <v>10</v>
      </c>
    </row>
    <row r="2073" spans="1:25" x14ac:dyDescent="0.25">
      <c r="A2073" t="s">
        <v>555</v>
      </c>
      <c r="B2073">
        <v>4</v>
      </c>
      <c r="C2073">
        <v>3</v>
      </c>
      <c r="D2073">
        <v>4</v>
      </c>
      <c r="E2073">
        <v>5</v>
      </c>
      <c r="F2073">
        <v>3</v>
      </c>
      <c r="G2073">
        <v>4</v>
      </c>
      <c r="H2073">
        <v>4</v>
      </c>
      <c r="I2073">
        <v>5</v>
      </c>
      <c r="J2073">
        <v>4</v>
      </c>
      <c r="K2073">
        <v>36</v>
      </c>
      <c r="L2073">
        <v>4</v>
      </c>
      <c r="M2073">
        <v>4</v>
      </c>
      <c r="N2073">
        <v>3</v>
      </c>
      <c r="O2073">
        <v>5</v>
      </c>
      <c r="P2073">
        <v>4</v>
      </c>
      <c r="Q2073">
        <v>4</v>
      </c>
      <c r="R2073">
        <v>3</v>
      </c>
      <c r="S2073">
        <v>4</v>
      </c>
      <c r="T2073">
        <v>5</v>
      </c>
      <c r="U2073">
        <v>36</v>
      </c>
      <c r="V2073">
        <v>72</v>
      </c>
      <c r="W2073" t="s">
        <v>15</v>
      </c>
      <c r="X2073" t="s">
        <v>556</v>
      </c>
      <c r="Y2073" t="s">
        <v>10</v>
      </c>
    </row>
    <row r="2074" spans="1:25" x14ac:dyDescent="0.25">
      <c r="A2074" t="s">
        <v>557</v>
      </c>
      <c r="B2074">
        <v>4</v>
      </c>
      <c r="C2074">
        <v>4</v>
      </c>
      <c r="D2074">
        <v>3</v>
      </c>
      <c r="E2074">
        <v>5</v>
      </c>
      <c r="F2074">
        <v>4</v>
      </c>
      <c r="G2074">
        <v>4</v>
      </c>
      <c r="H2074">
        <v>3</v>
      </c>
      <c r="I2074">
        <v>4</v>
      </c>
      <c r="J2074">
        <v>5</v>
      </c>
      <c r="K2074">
        <v>36</v>
      </c>
      <c r="L2074">
        <v>5</v>
      </c>
      <c r="M2074">
        <v>4</v>
      </c>
      <c r="N2074">
        <v>3</v>
      </c>
      <c r="O2074">
        <v>4</v>
      </c>
      <c r="P2074">
        <v>4</v>
      </c>
      <c r="Q2074">
        <v>4</v>
      </c>
      <c r="R2074">
        <v>5</v>
      </c>
      <c r="S2074">
        <v>3</v>
      </c>
      <c r="T2074">
        <v>4</v>
      </c>
      <c r="U2074">
        <v>36</v>
      </c>
      <c r="V2074">
        <v>72</v>
      </c>
      <c r="W2074" t="s">
        <v>15</v>
      </c>
      <c r="X2074" t="s">
        <v>557</v>
      </c>
      <c r="Y2074" t="s">
        <v>10</v>
      </c>
    </row>
    <row r="2075" spans="1:25" x14ac:dyDescent="0.25">
      <c r="A2075" t="s">
        <v>558</v>
      </c>
      <c r="B2075">
        <v>4</v>
      </c>
      <c r="C2075">
        <v>5</v>
      </c>
      <c r="D2075">
        <v>4</v>
      </c>
      <c r="E2075">
        <v>4</v>
      </c>
      <c r="F2075">
        <v>3</v>
      </c>
      <c r="G2075">
        <v>4</v>
      </c>
      <c r="H2075">
        <v>4</v>
      </c>
      <c r="I2075">
        <v>3</v>
      </c>
      <c r="J2075">
        <v>5</v>
      </c>
      <c r="K2075">
        <v>36</v>
      </c>
      <c r="L2075">
        <v>5</v>
      </c>
      <c r="M2075">
        <v>4</v>
      </c>
      <c r="N2075">
        <v>4</v>
      </c>
      <c r="O2075">
        <v>3</v>
      </c>
      <c r="P2075">
        <v>4</v>
      </c>
      <c r="Q2075">
        <v>4</v>
      </c>
      <c r="R2075">
        <v>4</v>
      </c>
      <c r="S2075">
        <v>3</v>
      </c>
      <c r="T2075">
        <v>5</v>
      </c>
      <c r="U2075">
        <v>36</v>
      </c>
      <c r="V2075">
        <v>72</v>
      </c>
      <c r="W2075" t="s">
        <v>91</v>
      </c>
      <c r="X2075" t="s">
        <v>559</v>
      </c>
      <c r="Y2075" t="s">
        <v>10</v>
      </c>
    </row>
    <row r="2076" spans="1:25" x14ac:dyDescent="0.25">
      <c r="A2076" t="s">
        <v>560</v>
      </c>
      <c r="B2076">
        <v>4</v>
      </c>
      <c r="C2076">
        <v>4</v>
      </c>
      <c r="D2076">
        <v>5</v>
      </c>
      <c r="E2076">
        <v>3</v>
      </c>
      <c r="F2076">
        <v>4</v>
      </c>
      <c r="G2076">
        <v>4</v>
      </c>
      <c r="H2076">
        <v>3</v>
      </c>
      <c r="I2076">
        <v>5</v>
      </c>
      <c r="J2076">
        <v>4</v>
      </c>
      <c r="K2076">
        <v>36</v>
      </c>
      <c r="L2076">
        <v>3</v>
      </c>
      <c r="M2076">
        <v>5</v>
      </c>
      <c r="N2076">
        <v>4</v>
      </c>
      <c r="O2076">
        <v>4</v>
      </c>
      <c r="P2076">
        <v>4</v>
      </c>
      <c r="Q2076">
        <v>5</v>
      </c>
      <c r="R2076">
        <v>3</v>
      </c>
      <c r="S2076">
        <v>4</v>
      </c>
      <c r="T2076">
        <v>4</v>
      </c>
      <c r="U2076">
        <v>36</v>
      </c>
      <c r="V2076">
        <v>72</v>
      </c>
      <c r="W2076" t="s">
        <v>15</v>
      </c>
      <c r="X2076" t="s">
        <v>548</v>
      </c>
      <c r="Y2076" t="s">
        <v>10</v>
      </c>
    </row>
    <row r="2077" spans="1:25" x14ac:dyDescent="0.25">
      <c r="A2077" t="s">
        <v>561</v>
      </c>
      <c r="B2077">
        <v>4</v>
      </c>
      <c r="C2077">
        <v>4</v>
      </c>
      <c r="D2077">
        <v>5</v>
      </c>
      <c r="E2077">
        <v>4</v>
      </c>
      <c r="F2077">
        <v>4</v>
      </c>
      <c r="G2077">
        <v>3</v>
      </c>
      <c r="H2077">
        <v>5</v>
      </c>
      <c r="I2077">
        <v>3</v>
      </c>
      <c r="J2077">
        <v>4</v>
      </c>
      <c r="K2077">
        <v>36</v>
      </c>
      <c r="L2077">
        <v>4</v>
      </c>
      <c r="M2077">
        <v>4</v>
      </c>
      <c r="N2077">
        <v>4</v>
      </c>
      <c r="O2077">
        <v>3</v>
      </c>
      <c r="P2077">
        <v>5</v>
      </c>
      <c r="Q2077">
        <v>3</v>
      </c>
      <c r="R2077">
        <v>4</v>
      </c>
      <c r="S2077">
        <v>4</v>
      </c>
      <c r="T2077">
        <v>5</v>
      </c>
      <c r="U2077">
        <v>36</v>
      </c>
      <c r="V2077">
        <v>72</v>
      </c>
      <c r="W2077" t="s">
        <v>15</v>
      </c>
      <c r="X2077" t="s">
        <v>548</v>
      </c>
      <c r="Y2077" t="s">
        <v>10</v>
      </c>
    </row>
    <row r="2078" spans="1:25" x14ac:dyDescent="0.25">
      <c r="A2078" t="s">
        <v>562</v>
      </c>
      <c r="B2078">
        <v>4</v>
      </c>
      <c r="C2078">
        <v>4</v>
      </c>
      <c r="D2078">
        <v>3</v>
      </c>
      <c r="E2078">
        <v>4</v>
      </c>
      <c r="F2078">
        <v>5</v>
      </c>
      <c r="G2078">
        <v>4</v>
      </c>
      <c r="H2078">
        <v>5</v>
      </c>
      <c r="I2078">
        <v>3</v>
      </c>
      <c r="J2078">
        <v>4</v>
      </c>
      <c r="K2078">
        <v>36</v>
      </c>
      <c r="L2078">
        <v>5</v>
      </c>
      <c r="M2078">
        <v>3</v>
      </c>
      <c r="N2078">
        <v>4</v>
      </c>
      <c r="O2078">
        <v>4</v>
      </c>
      <c r="P2078">
        <v>4</v>
      </c>
      <c r="Q2078">
        <v>4</v>
      </c>
      <c r="R2078">
        <v>4</v>
      </c>
      <c r="S2078">
        <v>3</v>
      </c>
      <c r="T2078">
        <v>4</v>
      </c>
      <c r="U2078">
        <v>35</v>
      </c>
      <c r="V2078">
        <v>71</v>
      </c>
      <c r="W2078" t="s">
        <v>18</v>
      </c>
      <c r="X2078" t="s">
        <v>563</v>
      </c>
      <c r="Y2078" t="s">
        <v>10</v>
      </c>
    </row>
    <row r="2079" spans="1:25" x14ac:dyDescent="0.25">
      <c r="A2079" t="s">
        <v>564</v>
      </c>
      <c r="B2079">
        <v>4</v>
      </c>
      <c r="C2079">
        <v>5</v>
      </c>
      <c r="D2079">
        <v>4</v>
      </c>
      <c r="E2079">
        <v>3</v>
      </c>
      <c r="F2079">
        <v>4</v>
      </c>
      <c r="G2079">
        <v>3</v>
      </c>
      <c r="H2079">
        <v>4</v>
      </c>
      <c r="I2079">
        <v>5</v>
      </c>
      <c r="J2079">
        <v>4</v>
      </c>
      <c r="K2079">
        <v>36</v>
      </c>
      <c r="L2079">
        <v>4</v>
      </c>
      <c r="M2079">
        <v>3</v>
      </c>
      <c r="N2079">
        <v>4</v>
      </c>
      <c r="O2079">
        <v>4</v>
      </c>
      <c r="P2079">
        <v>5</v>
      </c>
      <c r="Q2079">
        <v>4</v>
      </c>
      <c r="R2079">
        <v>3</v>
      </c>
      <c r="S2079">
        <v>4</v>
      </c>
      <c r="T2079">
        <v>5</v>
      </c>
      <c r="U2079">
        <v>36</v>
      </c>
      <c r="V2079">
        <v>72</v>
      </c>
      <c r="W2079" t="s">
        <v>406</v>
      </c>
      <c r="X2079" t="s">
        <v>565</v>
      </c>
      <c r="Y2079" t="s">
        <v>50</v>
      </c>
    </row>
    <row r="2080" spans="1:25" x14ac:dyDescent="0.25">
      <c r="A2080" t="s">
        <v>566</v>
      </c>
      <c r="B2080">
        <v>3</v>
      </c>
      <c r="C2080">
        <v>3</v>
      </c>
      <c r="D2080">
        <v>4</v>
      </c>
      <c r="E2080">
        <v>4</v>
      </c>
      <c r="F2080">
        <v>4</v>
      </c>
      <c r="G2080">
        <v>3</v>
      </c>
      <c r="H2080">
        <v>3</v>
      </c>
      <c r="I2080">
        <v>3</v>
      </c>
      <c r="J2080">
        <v>3</v>
      </c>
      <c r="K2080">
        <v>30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30</v>
      </c>
      <c r="X2080" t="s">
        <v>567</v>
      </c>
      <c r="Y2080" t="s">
        <v>50</v>
      </c>
    </row>
    <row r="2081" spans="1:25" x14ac:dyDescent="0.25">
      <c r="A2081" t="s">
        <v>568</v>
      </c>
      <c r="B2081">
        <v>4</v>
      </c>
      <c r="C2081">
        <v>4</v>
      </c>
      <c r="D2081">
        <v>4</v>
      </c>
      <c r="E2081">
        <v>4</v>
      </c>
      <c r="F2081">
        <v>4</v>
      </c>
      <c r="G2081">
        <v>4</v>
      </c>
      <c r="H2081">
        <v>4</v>
      </c>
      <c r="I2081">
        <v>3</v>
      </c>
      <c r="J2081">
        <v>4</v>
      </c>
      <c r="K2081">
        <v>35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35</v>
      </c>
      <c r="W2081" t="s">
        <v>569</v>
      </c>
      <c r="X2081" t="s">
        <v>568</v>
      </c>
      <c r="Y2081" t="s">
        <v>74</v>
      </c>
    </row>
    <row r="2082" spans="1:25" x14ac:dyDescent="0.25">
      <c r="A2082" t="s">
        <v>570</v>
      </c>
      <c r="B2082">
        <v>4</v>
      </c>
      <c r="C2082">
        <v>3</v>
      </c>
      <c r="D2082">
        <v>4</v>
      </c>
      <c r="E2082">
        <v>5</v>
      </c>
      <c r="F2082">
        <v>3</v>
      </c>
      <c r="G2082">
        <v>4</v>
      </c>
      <c r="H2082">
        <v>4</v>
      </c>
      <c r="I2082">
        <v>4</v>
      </c>
      <c r="J2082">
        <v>4</v>
      </c>
      <c r="K2082">
        <v>35</v>
      </c>
      <c r="L2082">
        <v>4</v>
      </c>
      <c r="M2082">
        <v>4</v>
      </c>
      <c r="N2082">
        <v>3</v>
      </c>
      <c r="O2082">
        <v>5</v>
      </c>
      <c r="P2082">
        <v>4</v>
      </c>
      <c r="Q2082">
        <v>3</v>
      </c>
      <c r="R2082">
        <v>4</v>
      </c>
      <c r="S2082">
        <v>4</v>
      </c>
      <c r="T2082">
        <v>4</v>
      </c>
      <c r="U2082">
        <v>35</v>
      </c>
      <c r="V2082">
        <v>70</v>
      </c>
      <c r="W2082" t="s">
        <v>133</v>
      </c>
      <c r="X2082" t="s">
        <v>571</v>
      </c>
      <c r="Y2082" t="s">
        <v>10</v>
      </c>
    </row>
    <row r="2083" spans="1:25" x14ac:dyDescent="0.25">
      <c r="A2083" t="s">
        <v>572</v>
      </c>
      <c r="B2083">
        <v>4</v>
      </c>
      <c r="C2083">
        <v>4</v>
      </c>
      <c r="D2083">
        <v>3</v>
      </c>
      <c r="E2083">
        <v>4</v>
      </c>
      <c r="F2083">
        <v>4</v>
      </c>
      <c r="G2083">
        <v>5</v>
      </c>
      <c r="H2083">
        <v>3</v>
      </c>
      <c r="I2083">
        <v>4</v>
      </c>
      <c r="J2083">
        <v>4</v>
      </c>
      <c r="K2083">
        <v>35</v>
      </c>
      <c r="L2083">
        <v>4</v>
      </c>
      <c r="M2083">
        <v>4</v>
      </c>
      <c r="N2083">
        <v>4</v>
      </c>
      <c r="O2083">
        <v>3</v>
      </c>
      <c r="P2083">
        <v>5</v>
      </c>
      <c r="Q2083">
        <v>3</v>
      </c>
      <c r="R2083">
        <v>4</v>
      </c>
      <c r="S2083">
        <v>4</v>
      </c>
      <c r="T2083">
        <v>4</v>
      </c>
      <c r="U2083">
        <v>35</v>
      </c>
      <c r="V2083">
        <v>70</v>
      </c>
      <c r="X2083" t="s">
        <v>573</v>
      </c>
      <c r="Y2083" t="s">
        <v>473</v>
      </c>
    </row>
    <row r="2084" spans="1:25" x14ac:dyDescent="0.25">
      <c r="A2084" t="s">
        <v>574</v>
      </c>
      <c r="B2084">
        <v>4</v>
      </c>
      <c r="C2084">
        <v>4</v>
      </c>
      <c r="D2084">
        <v>3</v>
      </c>
      <c r="E2084">
        <v>5</v>
      </c>
      <c r="F2084">
        <v>4</v>
      </c>
      <c r="G2084">
        <v>4</v>
      </c>
      <c r="H2084">
        <v>5</v>
      </c>
      <c r="I2084">
        <v>3</v>
      </c>
      <c r="J2084">
        <v>4</v>
      </c>
      <c r="K2084">
        <v>36</v>
      </c>
      <c r="L2084">
        <v>4</v>
      </c>
      <c r="M2084">
        <v>4</v>
      </c>
      <c r="N2084">
        <v>3</v>
      </c>
      <c r="O2084">
        <v>5</v>
      </c>
      <c r="P2084">
        <v>4</v>
      </c>
      <c r="Q2084">
        <v>4</v>
      </c>
      <c r="R2084">
        <v>4</v>
      </c>
      <c r="S2084">
        <v>3</v>
      </c>
      <c r="T2084">
        <v>5</v>
      </c>
      <c r="U2084">
        <v>36</v>
      </c>
      <c r="V2084">
        <v>72</v>
      </c>
      <c r="W2084" t="s">
        <v>58</v>
      </c>
      <c r="X2084" t="s">
        <v>575</v>
      </c>
      <c r="Y2084" t="s">
        <v>10</v>
      </c>
    </row>
    <row r="2085" spans="1:25" x14ac:dyDescent="0.25">
      <c r="A2085" t="s">
        <v>576</v>
      </c>
      <c r="B2085">
        <v>5</v>
      </c>
      <c r="C2085">
        <v>4</v>
      </c>
      <c r="D2085">
        <v>4</v>
      </c>
      <c r="E2085">
        <v>3</v>
      </c>
      <c r="F2085">
        <v>4</v>
      </c>
      <c r="G2085">
        <v>4</v>
      </c>
      <c r="H2085">
        <v>5</v>
      </c>
      <c r="I2085">
        <v>3</v>
      </c>
      <c r="J2085">
        <v>3</v>
      </c>
      <c r="K2085">
        <v>35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35</v>
      </c>
      <c r="W2085" t="s">
        <v>166</v>
      </c>
      <c r="X2085" t="s">
        <v>577</v>
      </c>
      <c r="Y2085" t="s">
        <v>10</v>
      </c>
    </row>
    <row r="2086" spans="1:25" x14ac:dyDescent="0.25">
      <c r="A2086" t="s">
        <v>579</v>
      </c>
      <c r="B2086">
        <v>5</v>
      </c>
      <c r="C2086">
        <v>4</v>
      </c>
      <c r="D2086">
        <v>3</v>
      </c>
      <c r="E2086">
        <v>5</v>
      </c>
      <c r="F2086">
        <v>3</v>
      </c>
      <c r="G2086">
        <v>4</v>
      </c>
      <c r="H2086">
        <v>4</v>
      </c>
      <c r="I2086">
        <v>3</v>
      </c>
      <c r="J2086">
        <v>5</v>
      </c>
      <c r="K2086">
        <v>36</v>
      </c>
      <c r="L2086">
        <v>4</v>
      </c>
      <c r="M2086">
        <v>3</v>
      </c>
      <c r="N2086">
        <v>5</v>
      </c>
      <c r="O2086">
        <v>4</v>
      </c>
      <c r="P2086">
        <v>4</v>
      </c>
      <c r="Q2086">
        <v>3</v>
      </c>
      <c r="R2086">
        <v>4</v>
      </c>
      <c r="S2086">
        <v>5</v>
      </c>
      <c r="T2086">
        <v>3</v>
      </c>
      <c r="U2086">
        <v>35</v>
      </c>
      <c r="V2086">
        <v>71</v>
      </c>
      <c r="W2086" t="s">
        <v>18</v>
      </c>
      <c r="X2086" t="s">
        <v>580</v>
      </c>
      <c r="Y2086" t="s">
        <v>10</v>
      </c>
    </row>
    <row r="2087" spans="1:25" x14ac:dyDescent="0.25">
      <c r="A2087" t="s">
        <v>581</v>
      </c>
      <c r="B2087">
        <v>4</v>
      </c>
      <c r="C2087">
        <v>5</v>
      </c>
      <c r="D2087">
        <v>3</v>
      </c>
      <c r="E2087">
        <v>4</v>
      </c>
      <c r="F2087">
        <v>4</v>
      </c>
      <c r="G2087">
        <v>3</v>
      </c>
      <c r="H2087">
        <v>5</v>
      </c>
      <c r="I2087">
        <v>4</v>
      </c>
      <c r="J2087">
        <v>4</v>
      </c>
      <c r="K2087">
        <v>36</v>
      </c>
      <c r="L2087">
        <v>4</v>
      </c>
      <c r="M2087">
        <v>4</v>
      </c>
      <c r="N2087">
        <v>3</v>
      </c>
      <c r="O2087">
        <v>4</v>
      </c>
      <c r="P2087">
        <v>5</v>
      </c>
      <c r="Q2087">
        <v>4</v>
      </c>
      <c r="R2087">
        <v>3</v>
      </c>
      <c r="S2087">
        <v>5</v>
      </c>
      <c r="T2087">
        <v>4</v>
      </c>
      <c r="U2087">
        <v>36</v>
      </c>
      <c r="V2087">
        <v>72</v>
      </c>
      <c r="W2087" t="s">
        <v>39</v>
      </c>
      <c r="X2087" t="s">
        <v>582</v>
      </c>
      <c r="Y2087" t="s">
        <v>10</v>
      </c>
    </row>
    <row r="2088" spans="1:25" x14ac:dyDescent="0.25">
      <c r="A2088" t="s">
        <v>583</v>
      </c>
      <c r="B2088">
        <v>4</v>
      </c>
      <c r="C2088">
        <v>4</v>
      </c>
      <c r="D2088">
        <v>3</v>
      </c>
      <c r="E2088">
        <v>4</v>
      </c>
      <c r="F2088">
        <v>5</v>
      </c>
      <c r="G2088">
        <v>4</v>
      </c>
      <c r="H2088">
        <v>3</v>
      </c>
      <c r="I2088">
        <v>5</v>
      </c>
      <c r="J2088">
        <v>4</v>
      </c>
      <c r="K2088">
        <v>36</v>
      </c>
      <c r="L2088">
        <v>5</v>
      </c>
      <c r="M2088">
        <v>4</v>
      </c>
      <c r="N2088">
        <v>4</v>
      </c>
      <c r="O2088">
        <v>4</v>
      </c>
      <c r="P2088">
        <v>3</v>
      </c>
      <c r="Q2088">
        <v>4</v>
      </c>
      <c r="R2088">
        <v>4</v>
      </c>
      <c r="S2088">
        <v>3</v>
      </c>
      <c r="T2088">
        <v>5</v>
      </c>
      <c r="U2088">
        <v>36</v>
      </c>
      <c r="V2088">
        <v>72</v>
      </c>
      <c r="W2088" t="s">
        <v>39</v>
      </c>
      <c r="X2088" t="s">
        <v>582</v>
      </c>
      <c r="Y2088" t="s">
        <v>10</v>
      </c>
    </row>
    <row r="2089" spans="1:25" x14ac:dyDescent="0.25">
      <c r="A2089" t="s">
        <v>584</v>
      </c>
      <c r="B2089">
        <v>5</v>
      </c>
      <c r="C2089">
        <v>4</v>
      </c>
      <c r="D2089">
        <v>4</v>
      </c>
      <c r="E2089">
        <v>4</v>
      </c>
      <c r="F2089">
        <v>3</v>
      </c>
      <c r="G2089">
        <v>4</v>
      </c>
      <c r="H2089">
        <v>4</v>
      </c>
      <c r="I2089">
        <v>3</v>
      </c>
      <c r="J2089">
        <v>5</v>
      </c>
      <c r="K2089">
        <v>36</v>
      </c>
      <c r="L2089">
        <v>4</v>
      </c>
      <c r="M2089">
        <v>5</v>
      </c>
      <c r="N2089">
        <v>3</v>
      </c>
      <c r="O2089">
        <v>4</v>
      </c>
      <c r="P2089">
        <v>4</v>
      </c>
      <c r="Q2089">
        <v>3</v>
      </c>
      <c r="R2089">
        <v>5</v>
      </c>
      <c r="S2089">
        <v>4</v>
      </c>
      <c r="T2089">
        <v>4</v>
      </c>
      <c r="U2089">
        <v>36</v>
      </c>
      <c r="V2089">
        <v>72</v>
      </c>
      <c r="W2089" t="s">
        <v>39</v>
      </c>
      <c r="X2089" t="s">
        <v>582</v>
      </c>
      <c r="Y2089" t="s">
        <v>10</v>
      </c>
    </row>
    <row r="2090" spans="1:25" x14ac:dyDescent="0.25">
      <c r="A2090" t="s">
        <v>585</v>
      </c>
      <c r="B2090">
        <v>3</v>
      </c>
      <c r="C2090">
        <v>4</v>
      </c>
      <c r="D2090">
        <v>4</v>
      </c>
      <c r="E2090">
        <v>4</v>
      </c>
      <c r="F2090">
        <v>3</v>
      </c>
      <c r="G2090">
        <v>5</v>
      </c>
      <c r="H2090">
        <v>4</v>
      </c>
      <c r="I2090">
        <v>4</v>
      </c>
      <c r="J2090">
        <v>5</v>
      </c>
      <c r="K2090">
        <v>36</v>
      </c>
      <c r="L2090">
        <v>4</v>
      </c>
      <c r="M2090">
        <v>5</v>
      </c>
      <c r="N2090">
        <v>4</v>
      </c>
      <c r="O2090">
        <v>3</v>
      </c>
      <c r="P2090">
        <v>4</v>
      </c>
      <c r="Q2090">
        <v>5</v>
      </c>
      <c r="R2090">
        <v>4</v>
      </c>
      <c r="S2090">
        <v>3</v>
      </c>
      <c r="T2090">
        <v>3</v>
      </c>
      <c r="U2090">
        <v>35</v>
      </c>
      <c r="V2090">
        <v>71</v>
      </c>
      <c r="W2090" t="s">
        <v>348</v>
      </c>
      <c r="X2090" t="s">
        <v>586</v>
      </c>
      <c r="Y2090" t="s">
        <v>10</v>
      </c>
    </row>
    <row r="2091" spans="1:25" x14ac:dyDescent="0.25">
      <c r="A2091" t="s">
        <v>587</v>
      </c>
      <c r="B2091">
        <v>4</v>
      </c>
      <c r="C2091">
        <v>3</v>
      </c>
      <c r="D2091">
        <v>5</v>
      </c>
      <c r="E2091">
        <v>4</v>
      </c>
      <c r="F2091">
        <v>5</v>
      </c>
      <c r="G2091">
        <v>3</v>
      </c>
      <c r="H2091">
        <v>4</v>
      </c>
      <c r="I2091">
        <v>3</v>
      </c>
      <c r="J2091">
        <v>5</v>
      </c>
      <c r="K2091">
        <v>36</v>
      </c>
      <c r="L2091">
        <v>4</v>
      </c>
      <c r="M2091">
        <v>5</v>
      </c>
      <c r="N2091">
        <v>3</v>
      </c>
      <c r="O2091">
        <v>4</v>
      </c>
      <c r="P2091">
        <v>3</v>
      </c>
      <c r="Q2091">
        <v>4</v>
      </c>
      <c r="R2091">
        <v>4</v>
      </c>
      <c r="S2091">
        <v>5</v>
      </c>
      <c r="T2091">
        <v>4</v>
      </c>
      <c r="U2091">
        <v>36</v>
      </c>
      <c r="V2091">
        <v>72</v>
      </c>
      <c r="X2091" t="s">
        <v>587</v>
      </c>
      <c r="Y2091" t="s">
        <v>44</v>
      </c>
    </row>
    <row r="2092" spans="1:25" x14ac:dyDescent="0.25">
      <c r="A2092" t="s">
        <v>588</v>
      </c>
      <c r="B2092">
        <v>4</v>
      </c>
      <c r="C2092">
        <v>3</v>
      </c>
      <c r="D2092">
        <v>5</v>
      </c>
      <c r="E2092">
        <v>4</v>
      </c>
      <c r="F2092">
        <v>5</v>
      </c>
      <c r="G2092">
        <v>3</v>
      </c>
      <c r="H2092">
        <v>4</v>
      </c>
      <c r="I2092">
        <v>3</v>
      </c>
      <c r="J2092">
        <v>5</v>
      </c>
      <c r="K2092">
        <v>36</v>
      </c>
      <c r="L2092">
        <v>4</v>
      </c>
      <c r="M2092">
        <v>5</v>
      </c>
      <c r="N2092">
        <v>3</v>
      </c>
      <c r="O2092">
        <v>4</v>
      </c>
      <c r="P2092">
        <v>3</v>
      </c>
      <c r="Q2092">
        <v>4</v>
      </c>
      <c r="R2092">
        <v>4</v>
      </c>
      <c r="S2092">
        <v>5</v>
      </c>
      <c r="T2092">
        <v>4</v>
      </c>
      <c r="U2092">
        <v>36</v>
      </c>
      <c r="V2092">
        <v>72</v>
      </c>
      <c r="W2092" t="s">
        <v>102</v>
      </c>
      <c r="X2092" t="s">
        <v>587</v>
      </c>
      <c r="Y2092" t="s">
        <v>44</v>
      </c>
    </row>
    <row r="2093" spans="1:25" x14ac:dyDescent="0.25">
      <c r="A2093" t="s">
        <v>589</v>
      </c>
      <c r="B2093">
        <v>4</v>
      </c>
      <c r="C2093">
        <v>3</v>
      </c>
      <c r="D2093">
        <v>5</v>
      </c>
      <c r="E2093">
        <v>4</v>
      </c>
      <c r="F2093">
        <v>4</v>
      </c>
      <c r="G2093">
        <v>5</v>
      </c>
      <c r="H2093">
        <v>4</v>
      </c>
      <c r="I2093">
        <v>4</v>
      </c>
      <c r="J2093">
        <v>3</v>
      </c>
      <c r="K2093">
        <v>36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36</v>
      </c>
      <c r="W2093" t="s">
        <v>201</v>
      </c>
      <c r="X2093" t="s">
        <v>590</v>
      </c>
      <c r="Y2093" t="s">
        <v>10</v>
      </c>
    </row>
    <row r="2094" spans="1:25" x14ac:dyDescent="0.25">
      <c r="A2094" t="s">
        <v>591</v>
      </c>
      <c r="B2094">
        <v>3</v>
      </c>
      <c r="C2094">
        <v>3</v>
      </c>
      <c r="D2094">
        <v>3</v>
      </c>
      <c r="E2094">
        <v>3</v>
      </c>
      <c r="F2094">
        <v>3</v>
      </c>
      <c r="G2094">
        <v>3</v>
      </c>
      <c r="H2094">
        <v>4</v>
      </c>
      <c r="I2094">
        <v>3</v>
      </c>
      <c r="J2094">
        <v>3</v>
      </c>
      <c r="K2094">
        <v>28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28</v>
      </c>
      <c r="W2094" t="s">
        <v>18</v>
      </c>
      <c r="X2094" t="s">
        <v>592</v>
      </c>
      <c r="Y2094" t="s">
        <v>10</v>
      </c>
    </row>
    <row r="2095" spans="1:25" x14ac:dyDescent="0.25">
      <c r="A2095" t="s">
        <v>593</v>
      </c>
      <c r="B2095">
        <v>4</v>
      </c>
      <c r="C2095">
        <v>4</v>
      </c>
      <c r="D2095">
        <v>3</v>
      </c>
      <c r="E2095">
        <v>5</v>
      </c>
      <c r="F2095">
        <v>3</v>
      </c>
      <c r="G2095">
        <v>4</v>
      </c>
      <c r="H2095">
        <v>5</v>
      </c>
      <c r="I2095">
        <v>4</v>
      </c>
      <c r="J2095">
        <v>4</v>
      </c>
      <c r="K2095">
        <v>36</v>
      </c>
      <c r="L2095">
        <v>4</v>
      </c>
      <c r="M2095">
        <v>4</v>
      </c>
      <c r="N2095">
        <v>3</v>
      </c>
      <c r="O2095">
        <v>5</v>
      </c>
      <c r="P2095">
        <v>4</v>
      </c>
      <c r="Q2095">
        <v>5</v>
      </c>
      <c r="R2095">
        <v>4</v>
      </c>
      <c r="S2095">
        <v>3</v>
      </c>
      <c r="T2095">
        <v>4</v>
      </c>
      <c r="U2095">
        <v>36</v>
      </c>
      <c r="V2095">
        <v>72</v>
      </c>
      <c r="W2095" t="s">
        <v>146</v>
      </c>
      <c r="X2095" t="s">
        <v>594</v>
      </c>
      <c r="Y2095" t="s">
        <v>10</v>
      </c>
    </row>
    <row r="2096" spans="1:25" x14ac:dyDescent="0.25">
      <c r="A2096" t="s">
        <v>595</v>
      </c>
      <c r="B2096">
        <v>4</v>
      </c>
      <c r="C2096">
        <v>4</v>
      </c>
      <c r="D2096">
        <v>3</v>
      </c>
      <c r="E2096">
        <v>4</v>
      </c>
      <c r="F2096">
        <v>3</v>
      </c>
      <c r="G2096">
        <v>5</v>
      </c>
      <c r="H2096">
        <v>4</v>
      </c>
      <c r="I2096">
        <v>4</v>
      </c>
      <c r="J2096">
        <v>5</v>
      </c>
      <c r="K2096">
        <v>36</v>
      </c>
      <c r="L2096">
        <v>4</v>
      </c>
      <c r="M2096">
        <v>5</v>
      </c>
      <c r="N2096">
        <v>4</v>
      </c>
      <c r="O2096">
        <v>3</v>
      </c>
      <c r="P2096">
        <v>4</v>
      </c>
      <c r="Q2096">
        <v>4</v>
      </c>
      <c r="R2096">
        <v>3</v>
      </c>
      <c r="S2096">
        <v>4</v>
      </c>
      <c r="T2096">
        <v>5</v>
      </c>
      <c r="U2096">
        <v>36</v>
      </c>
      <c r="V2096">
        <v>72</v>
      </c>
      <c r="W2096" t="s">
        <v>105</v>
      </c>
      <c r="X2096" t="s">
        <v>596</v>
      </c>
      <c r="Y2096" t="s">
        <v>10</v>
      </c>
    </row>
    <row r="2097" spans="1:25" x14ac:dyDescent="0.25">
      <c r="A2097" t="s">
        <v>597</v>
      </c>
      <c r="B2097">
        <v>4</v>
      </c>
      <c r="C2097">
        <v>4</v>
      </c>
      <c r="D2097">
        <v>3</v>
      </c>
      <c r="E2097">
        <v>4</v>
      </c>
      <c r="F2097">
        <v>4</v>
      </c>
      <c r="G2097">
        <v>3</v>
      </c>
      <c r="H2097">
        <v>5</v>
      </c>
      <c r="I2097">
        <v>3</v>
      </c>
      <c r="J2097">
        <v>5</v>
      </c>
      <c r="K2097">
        <v>35</v>
      </c>
      <c r="L2097">
        <v>5</v>
      </c>
      <c r="M2097">
        <v>4</v>
      </c>
      <c r="N2097">
        <v>3</v>
      </c>
      <c r="O2097">
        <v>5</v>
      </c>
      <c r="P2097">
        <v>4</v>
      </c>
      <c r="Q2097">
        <v>4</v>
      </c>
      <c r="R2097">
        <v>4</v>
      </c>
      <c r="S2097">
        <v>3</v>
      </c>
      <c r="T2097">
        <v>4</v>
      </c>
      <c r="U2097">
        <v>36</v>
      </c>
      <c r="V2097">
        <v>71</v>
      </c>
      <c r="W2097" t="s">
        <v>110</v>
      </c>
      <c r="X2097" t="s">
        <v>498</v>
      </c>
      <c r="Y2097" t="s">
        <v>10</v>
      </c>
    </row>
    <row r="2098" spans="1:25" x14ac:dyDescent="0.25">
      <c r="A2098" t="s">
        <v>598</v>
      </c>
      <c r="B2098">
        <v>5</v>
      </c>
      <c r="C2098">
        <v>4</v>
      </c>
      <c r="D2098">
        <v>4</v>
      </c>
      <c r="E2098">
        <v>3</v>
      </c>
      <c r="F2098">
        <v>4</v>
      </c>
      <c r="G2098">
        <v>3</v>
      </c>
      <c r="H2098">
        <v>5</v>
      </c>
      <c r="I2098">
        <v>4</v>
      </c>
      <c r="J2098">
        <v>5</v>
      </c>
      <c r="K2098">
        <v>37</v>
      </c>
      <c r="L2098">
        <v>4</v>
      </c>
      <c r="M2098">
        <v>4</v>
      </c>
      <c r="N2098">
        <v>3</v>
      </c>
      <c r="O2098">
        <v>5</v>
      </c>
      <c r="P2098">
        <v>3</v>
      </c>
      <c r="Q2098">
        <v>4</v>
      </c>
      <c r="R2098">
        <v>4</v>
      </c>
      <c r="S2098">
        <v>4</v>
      </c>
      <c r="T2098">
        <v>4</v>
      </c>
      <c r="U2098">
        <v>35</v>
      </c>
      <c r="V2098">
        <v>72</v>
      </c>
      <c r="W2098" t="s">
        <v>133</v>
      </c>
      <c r="X2098" t="s">
        <v>599</v>
      </c>
      <c r="Y2098" t="s">
        <v>10</v>
      </c>
    </row>
    <row r="2099" spans="1:25" x14ac:dyDescent="0.25">
      <c r="A2099" t="s">
        <v>600</v>
      </c>
      <c r="B2099">
        <v>4</v>
      </c>
      <c r="C2099">
        <v>5</v>
      </c>
      <c r="D2099">
        <v>4</v>
      </c>
      <c r="E2099">
        <v>5</v>
      </c>
      <c r="F2099">
        <v>3</v>
      </c>
      <c r="G2099">
        <v>4</v>
      </c>
      <c r="H2099">
        <v>4</v>
      </c>
      <c r="I2099">
        <v>3</v>
      </c>
      <c r="J2099">
        <v>4</v>
      </c>
      <c r="K2099">
        <v>36</v>
      </c>
      <c r="L2099">
        <v>5</v>
      </c>
      <c r="M2099">
        <v>5</v>
      </c>
      <c r="N2099">
        <v>4</v>
      </c>
      <c r="O2099">
        <v>3</v>
      </c>
      <c r="P2099">
        <v>4</v>
      </c>
      <c r="Q2099">
        <v>3</v>
      </c>
      <c r="R2099">
        <v>4</v>
      </c>
      <c r="S2099">
        <v>4</v>
      </c>
      <c r="T2099">
        <v>4</v>
      </c>
      <c r="U2099">
        <v>36</v>
      </c>
      <c r="V2099">
        <v>72</v>
      </c>
      <c r="W2099" t="s">
        <v>12</v>
      </c>
      <c r="X2099" t="s">
        <v>601</v>
      </c>
      <c r="Y2099" t="s">
        <v>10</v>
      </c>
    </row>
    <row r="2100" spans="1:25" x14ac:dyDescent="0.25">
      <c r="A2100" t="s">
        <v>602</v>
      </c>
      <c r="B2100">
        <v>4</v>
      </c>
      <c r="C2100">
        <v>5</v>
      </c>
      <c r="D2100">
        <v>4</v>
      </c>
      <c r="E2100">
        <v>3</v>
      </c>
      <c r="F2100">
        <v>4</v>
      </c>
      <c r="G2100">
        <v>5</v>
      </c>
      <c r="H2100">
        <v>4</v>
      </c>
      <c r="I2100">
        <v>3</v>
      </c>
      <c r="J2100">
        <v>4</v>
      </c>
      <c r="K2100">
        <v>36</v>
      </c>
      <c r="L2100">
        <v>4</v>
      </c>
      <c r="M2100">
        <v>5</v>
      </c>
      <c r="N2100">
        <v>4</v>
      </c>
      <c r="O2100">
        <v>4</v>
      </c>
      <c r="P2100">
        <v>3</v>
      </c>
      <c r="Q2100">
        <v>5</v>
      </c>
      <c r="R2100">
        <v>3</v>
      </c>
      <c r="S2100">
        <v>4</v>
      </c>
      <c r="T2100">
        <v>4</v>
      </c>
      <c r="U2100">
        <v>36</v>
      </c>
      <c r="V2100">
        <v>72</v>
      </c>
      <c r="W2100" t="s">
        <v>348</v>
      </c>
      <c r="X2100" t="s">
        <v>603</v>
      </c>
      <c r="Y2100" t="s">
        <v>10</v>
      </c>
    </row>
    <row r="2101" spans="1:25" x14ac:dyDescent="0.25">
      <c r="A2101" t="s">
        <v>604</v>
      </c>
      <c r="B2101">
        <v>5</v>
      </c>
      <c r="C2101">
        <v>3</v>
      </c>
      <c r="D2101">
        <v>4</v>
      </c>
      <c r="E2101">
        <v>5</v>
      </c>
      <c r="F2101">
        <v>3</v>
      </c>
      <c r="G2101">
        <v>4</v>
      </c>
      <c r="H2101">
        <v>3</v>
      </c>
      <c r="I2101">
        <v>4</v>
      </c>
      <c r="J2101">
        <v>4</v>
      </c>
      <c r="K2101">
        <v>35</v>
      </c>
      <c r="L2101">
        <v>3</v>
      </c>
      <c r="M2101">
        <v>5</v>
      </c>
      <c r="N2101">
        <v>3</v>
      </c>
      <c r="O2101">
        <v>4</v>
      </c>
      <c r="P2101">
        <v>3</v>
      </c>
      <c r="Q2101">
        <v>5</v>
      </c>
      <c r="R2101">
        <v>4</v>
      </c>
      <c r="S2101">
        <v>4</v>
      </c>
      <c r="T2101">
        <v>5</v>
      </c>
      <c r="U2101">
        <v>36</v>
      </c>
      <c r="V2101">
        <v>71</v>
      </c>
      <c r="W2101" t="s">
        <v>351</v>
      </c>
      <c r="X2101" t="s">
        <v>605</v>
      </c>
      <c r="Y2101" t="s">
        <v>10</v>
      </c>
    </row>
    <row r="2102" spans="1:25" x14ac:dyDescent="0.25">
      <c r="A2102" t="s">
        <v>606</v>
      </c>
      <c r="B2102">
        <v>5</v>
      </c>
      <c r="C2102">
        <v>4</v>
      </c>
      <c r="D2102">
        <v>4</v>
      </c>
      <c r="E2102">
        <v>3</v>
      </c>
      <c r="F2102">
        <v>5</v>
      </c>
      <c r="G2102">
        <v>3</v>
      </c>
      <c r="H2102">
        <v>4</v>
      </c>
      <c r="I2102">
        <v>4</v>
      </c>
      <c r="J2102">
        <v>4</v>
      </c>
      <c r="K2102">
        <v>36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36</v>
      </c>
      <c r="W2102" t="s">
        <v>152</v>
      </c>
      <c r="X2102" t="s">
        <v>607</v>
      </c>
      <c r="Y2102" t="s">
        <v>10</v>
      </c>
    </row>
    <row r="2103" spans="1:25" x14ac:dyDescent="0.25">
      <c r="A2103" t="s">
        <v>608</v>
      </c>
      <c r="B2103">
        <v>4</v>
      </c>
      <c r="C2103">
        <v>3</v>
      </c>
      <c r="D2103">
        <v>4</v>
      </c>
      <c r="E2103">
        <v>4</v>
      </c>
      <c r="F2103">
        <v>3</v>
      </c>
      <c r="G2103">
        <v>5</v>
      </c>
      <c r="H2103">
        <v>4</v>
      </c>
      <c r="I2103">
        <v>5</v>
      </c>
      <c r="J2103">
        <v>3</v>
      </c>
      <c r="K2103">
        <v>35</v>
      </c>
      <c r="L2103">
        <v>5</v>
      </c>
      <c r="M2103">
        <v>3</v>
      </c>
      <c r="N2103">
        <v>4</v>
      </c>
      <c r="O2103">
        <v>3</v>
      </c>
      <c r="P2103">
        <v>5</v>
      </c>
      <c r="Q2103">
        <v>4</v>
      </c>
      <c r="R2103">
        <v>3</v>
      </c>
      <c r="S2103">
        <v>4</v>
      </c>
      <c r="T2103">
        <v>5</v>
      </c>
      <c r="U2103">
        <v>36</v>
      </c>
      <c r="V2103">
        <v>71</v>
      </c>
      <c r="W2103" t="s">
        <v>12</v>
      </c>
      <c r="X2103" t="s">
        <v>609</v>
      </c>
      <c r="Y2103" t="s">
        <v>10</v>
      </c>
    </row>
    <row r="2104" spans="1:25" x14ac:dyDescent="0.25">
      <c r="A2104" t="s">
        <v>610</v>
      </c>
      <c r="B2104">
        <v>5</v>
      </c>
      <c r="C2104">
        <v>5</v>
      </c>
      <c r="D2104">
        <v>4</v>
      </c>
      <c r="E2104">
        <v>3</v>
      </c>
      <c r="F2104">
        <v>4</v>
      </c>
      <c r="G2104">
        <v>5</v>
      </c>
      <c r="H2104">
        <v>4</v>
      </c>
      <c r="I2104">
        <v>4</v>
      </c>
      <c r="J2104">
        <v>3</v>
      </c>
      <c r="K2104">
        <v>37</v>
      </c>
      <c r="L2104">
        <v>5</v>
      </c>
      <c r="M2104">
        <v>3</v>
      </c>
      <c r="N2104">
        <v>4</v>
      </c>
      <c r="O2104">
        <v>4</v>
      </c>
      <c r="P2104">
        <v>4</v>
      </c>
      <c r="Q2104">
        <v>4</v>
      </c>
      <c r="R2104">
        <v>3</v>
      </c>
      <c r="S2104">
        <v>4</v>
      </c>
      <c r="T2104">
        <v>4</v>
      </c>
      <c r="U2104">
        <v>35</v>
      </c>
      <c r="V2104">
        <v>72</v>
      </c>
      <c r="W2104" t="s">
        <v>58</v>
      </c>
      <c r="X2104" t="s">
        <v>612</v>
      </c>
      <c r="Y2104" t="s">
        <v>10</v>
      </c>
    </row>
    <row r="2105" spans="1:25" x14ac:dyDescent="0.25">
      <c r="A2105" t="s">
        <v>613</v>
      </c>
      <c r="B2105">
        <v>5</v>
      </c>
      <c r="C2105">
        <v>4</v>
      </c>
      <c r="D2105">
        <v>4</v>
      </c>
      <c r="E2105">
        <v>4</v>
      </c>
      <c r="F2105">
        <v>5</v>
      </c>
      <c r="G2105">
        <v>3</v>
      </c>
      <c r="H2105">
        <v>4</v>
      </c>
      <c r="I2105">
        <v>3</v>
      </c>
      <c r="J2105">
        <v>4</v>
      </c>
      <c r="K2105">
        <v>36</v>
      </c>
      <c r="L2105">
        <v>5</v>
      </c>
      <c r="M2105">
        <v>3</v>
      </c>
      <c r="N2105">
        <v>4</v>
      </c>
      <c r="O2105">
        <v>5</v>
      </c>
      <c r="P2105">
        <v>4</v>
      </c>
      <c r="Q2105">
        <v>3</v>
      </c>
      <c r="R2105">
        <v>4</v>
      </c>
      <c r="S2105">
        <v>4</v>
      </c>
      <c r="T2105">
        <v>4</v>
      </c>
      <c r="U2105">
        <v>36</v>
      </c>
      <c r="V2105">
        <v>72</v>
      </c>
      <c r="W2105" t="s">
        <v>166</v>
      </c>
      <c r="X2105" t="s">
        <v>614</v>
      </c>
      <c r="Y2105" t="s">
        <v>10</v>
      </c>
    </row>
    <row r="2106" spans="1:25" x14ac:dyDescent="0.25">
      <c r="A2106" t="s">
        <v>615</v>
      </c>
      <c r="B2106">
        <v>4</v>
      </c>
      <c r="C2106">
        <v>4</v>
      </c>
      <c r="D2106">
        <v>5</v>
      </c>
      <c r="E2106">
        <v>3</v>
      </c>
      <c r="F2106">
        <v>5</v>
      </c>
      <c r="G2106">
        <v>4</v>
      </c>
      <c r="H2106">
        <v>3</v>
      </c>
      <c r="I2106">
        <v>4</v>
      </c>
      <c r="J2106">
        <v>4</v>
      </c>
      <c r="K2106">
        <v>36</v>
      </c>
      <c r="L2106">
        <v>4</v>
      </c>
      <c r="M2106">
        <v>4</v>
      </c>
      <c r="N2106">
        <v>3</v>
      </c>
      <c r="O2106">
        <v>4</v>
      </c>
      <c r="P2106">
        <v>4</v>
      </c>
      <c r="Q2106">
        <v>3</v>
      </c>
      <c r="R2106">
        <v>5</v>
      </c>
      <c r="S2106">
        <v>4</v>
      </c>
      <c r="T2106">
        <v>5</v>
      </c>
      <c r="U2106">
        <v>36</v>
      </c>
      <c r="V2106">
        <v>72</v>
      </c>
      <c r="W2106" t="s">
        <v>348</v>
      </c>
      <c r="X2106" t="s">
        <v>616</v>
      </c>
      <c r="Y2106" t="s">
        <v>10</v>
      </c>
    </row>
    <row r="2107" spans="1:25" x14ac:dyDescent="0.25">
      <c r="A2107" t="s">
        <v>617</v>
      </c>
      <c r="B2107">
        <v>4</v>
      </c>
      <c r="C2107">
        <v>4</v>
      </c>
      <c r="D2107">
        <v>5</v>
      </c>
      <c r="E2107">
        <v>4</v>
      </c>
      <c r="F2107">
        <v>3</v>
      </c>
      <c r="G2107">
        <v>4</v>
      </c>
      <c r="H2107">
        <v>5</v>
      </c>
      <c r="I2107">
        <v>3</v>
      </c>
      <c r="J2107">
        <v>4</v>
      </c>
      <c r="K2107">
        <v>36</v>
      </c>
      <c r="L2107">
        <v>4</v>
      </c>
      <c r="M2107">
        <v>4</v>
      </c>
      <c r="N2107">
        <v>5</v>
      </c>
      <c r="O2107">
        <v>4</v>
      </c>
      <c r="P2107">
        <v>3</v>
      </c>
      <c r="Q2107">
        <v>4</v>
      </c>
      <c r="R2107">
        <v>4</v>
      </c>
      <c r="S2107">
        <v>3</v>
      </c>
      <c r="T2107">
        <v>5</v>
      </c>
      <c r="U2107">
        <v>36</v>
      </c>
      <c r="V2107">
        <v>72</v>
      </c>
      <c r="W2107" t="s">
        <v>15</v>
      </c>
      <c r="X2107" t="s">
        <v>618</v>
      </c>
      <c r="Y2107" t="s">
        <v>10</v>
      </c>
    </row>
    <row r="2108" spans="1:25" x14ac:dyDescent="0.25">
      <c r="A2108" t="s">
        <v>619</v>
      </c>
      <c r="B2108">
        <v>4</v>
      </c>
      <c r="C2108">
        <v>4</v>
      </c>
      <c r="D2108">
        <v>3</v>
      </c>
      <c r="E2108">
        <v>5</v>
      </c>
      <c r="F2108">
        <v>4</v>
      </c>
      <c r="G2108">
        <v>4</v>
      </c>
      <c r="H2108">
        <v>3</v>
      </c>
      <c r="I2108">
        <v>4</v>
      </c>
      <c r="J2108">
        <v>5</v>
      </c>
      <c r="K2108">
        <v>36</v>
      </c>
      <c r="L2108">
        <v>4</v>
      </c>
      <c r="M2108">
        <v>3</v>
      </c>
      <c r="N2108">
        <v>4</v>
      </c>
      <c r="O2108">
        <v>4</v>
      </c>
      <c r="P2108">
        <v>3</v>
      </c>
      <c r="Q2108">
        <v>5</v>
      </c>
      <c r="R2108">
        <v>3</v>
      </c>
      <c r="S2108">
        <v>5</v>
      </c>
      <c r="T2108">
        <v>4</v>
      </c>
      <c r="U2108">
        <v>35</v>
      </c>
      <c r="V2108">
        <v>71</v>
      </c>
      <c r="W2108" t="s">
        <v>8</v>
      </c>
      <c r="X2108" t="s">
        <v>620</v>
      </c>
      <c r="Y2108" t="s">
        <v>10</v>
      </c>
    </row>
    <row r="2109" spans="1:25" x14ac:dyDescent="0.25">
      <c r="A2109" t="s">
        <v>621</v>
      </c>
      <c r="B2109">
        <v>4</v>
      </c>
      <c r="C2109">
        <v>4</v>
      </c>
      <c r="D2109">
        <v>5</v>
      </c>
      <c r="E2109">
        <v>3</v>
      </c>
      <c r="F2109">
        <v>4</v>
      </c>
      <c r="G2109">
        <v>3</v>
      </c>
      <c r="H2109">
        <v>4</v>
      </c>
      <c r="I2109">
        <v>4</v>
      </c>
      <c r="J2109">
        <v>5</v>
      </c>
      <c r="K2109">
        <v>36</v>
      </c>
      <c r="L2109">
        <v>4</v>
      </c>
      <c r="M2109">
        <v>4</v>
      </c>
      <c r="N2109">
        <v>3</v>
      </c>
      <c r="O2109">
        <v>4</v>
      </c>
      <c r="P2109">
        <v>5</v>
      </c>
      <c r="Q2109">
        <v>3</v>
      </c>
      <c r="R2109">
        <v>4</v>
      </c>
      <c r="S2109">
        <v>3</v>
      </c>
      <c r="T2109">
        <v>4</v>
      </c>
      <c r="U2109">
        <v>34</v>
      </c>
      <c r="V2109">
        <v>70</v>
      </c>
      <c r="W2109" t="s">
        <v>622</v>
      </c>
      <c r="X2109" t="s">
        <v>623</v>
      </c>
      <c r="Y2109" t="s">
        <v>10</v>
      </c>
    </row>
    <row r="2110" spans="1:25" x14ac:dyDescent="0.25">
      <c r="A2110" t="s">
        <v>624</v>
      </c>
      <c r="B2110">
        <v>4</v>
      </c>
      <c r="C2110">
        <v>4</v>
      </c>
      <c r="D2110">
        <v>3</v>
      </c>
      <c r="E2110">
        <v>4</v>
      </c>
      <c r="F2110">
        <v>5</v>
      </c>
      <c r="G2110">
        <v>5</v>
      </c>
      <c r="H2110">
        <v>4</v>
      </c>
      <c r="I2110">
        <v>3</v>
      </c>
      <c r="J2110">
        <v>3</v>
      </c>
      <c r="K2110">
        <v>35</v>
      </c>
      <c r="L2110">
        <v>4</v>
      </c>
      <c r="M2110">
        <v>3</v>
      </c>
      <c r="N2110">
        <v>5</v>
      </c>
      <c r="O2110">
        <v>5</v>
      </c>
      <c r="P2110">
        <v>4</v>
      </c>
      <c r="Q2110">
        <v>4</v>
      </c>
      <c r="R2110">
        <v>3</v>
      </c>
      <c r="S2110">
        <v>4</v>
      </c>
      <c r="T2110">
        <v>3</v>
      </c>
      <c r="U2110">
        <v>35</v>
      </c>
      <c r="V2110">
        <v>70</v>
      </c>
      <c r="W2110" t="s">
        <v>622</v>
      </c>
      <c r="X2110" t="s">
        <v>623</v>
      </c>
      <c r="Y2110" t="s">
        <v>10</v>
      </c>
    </row>
    <row r="2111" spans="1:25" x14ac:dyDescent="0.25">
      <c r="A2111" t="s">
        <v>625</v>
      </c>
      <c r="B2111">
        <v>5</v>
      </c>
      <c r="C2111">
        <v>4</v>
      </c>
      <c r="D2111">
        <v>3</v>
      </c>
      <c r="E2111">
        <v>4</v>
      </c>
      <c r="F2111">
        <v>5</v>
      </c>
      <c r="G2111">
        <v>4</v>
      </c>
      <c r="H2111">
        <v>4</v>
      </c>
      <c r="I2111">
        <v>3</v>
      </c>
      <c r="J2111">
        <v>4</v>
      </c>
      <c r="K2111">
        <v>36</v>
      </c>
      <c r="L2111">
        <v>5</v>
      </c>
      <c r="M2111">
        <v>4</v>
      </c>
      <c r="N2111">
        <v>3</v>
      </c>
      <c r="O2111">
        <v>4</v>
      </c>
      <c r="P2111">
        <v>4</v>
      </c>
      <c r="Q2111">
        <v>4</v>
      </c>
      <c r="R2111">
        <v>3</v>
      </c>
      <c r="S2111">
        <v>4</v>
      </c>
      <c r="T2111">
        <v>5</v>
      </c>
      <c r="U2111">
        <v>36</v>
      </c>
      <c r="V2111">
        <v>72</v>
      </c>
      <c r="W2111" t="s">
        <v>8</v>
      </c>
      <c r="X2111" t="s">
        <v>626</v>
      </c>
      <c r="Y2111" t="s">
        <v>10</v>
      </c>
    </row>
    <row r="2112" spans="1:25" x14ac:dyDescent="0.25">
      <c r="A2112" t="s">
        <v>627</v>
      </c>
      <c r="B2112">
        <v>5</v>
      </c>
      <c r="C2112">
        <v>4</v>
      </c>
      <c r="D2112">
        <v>3</v>
      </c>
      <c r="E2112">
        <v>4</v>
      </c>
      <c r="F2112">
        <v>5</v>
      </c>
      <c r="G2112">
        <v>4</v>
      </c>
      <c r="H2112">
        <v>4</v>
      </c>
      <c r="I2112">
        <v>3</v>
      </c>
      <c r="J2112">
        <v>4</v>
      </c>
      <c r="K2112">
        <v>36</v>
      </c>
      <c r="L2112">
        <v>5</v>
      </c>
      <c r="M2112">
        <v>4</v>
      </c>
      <c r="N2112">
        <v>3</v>
      </c>
      <c r="O2112">
        <v>4</v>
      </c>
      <c r="P2112">
        <v>4</v>
      </c>
      <c r="Q2112">
        <v>4</v>
      </c>
      <c r="R2112">
        <v>3</v>
      </c>
      <c r="S2112">
        <v>4</v>
      </c>
      <c r="T2112">
        <v>5</v>
      </c>
      <c r="U2112">
        <v>36</v>
      </c>
      <c r="V2112">
        <v>72</v>
      </c>
      <c r="W2112" t="s">
        <v>8</v>
      </c>
      <c r="X2112" t="s">
        <v>626</v>
      </c>
      <c r="Y2112" t="s">
        <v>10</v>
      </c>
    </row>
    <row r="2113" spans="1:25" x14ac:dyDescent="0.25">
      <c r="A2113" t="s">
        <v>628</v>
      </c>
      <c r="B2113">
        <v>5</v>
      </c>
      <c r="C2113">
        <v>4</v>
      </c>
      <c r="D2113">
        <v>4</v>
      </c>
      <c r="E2113">
        <v>3</v>
      </c>
      <c r="F2113">
        <v>4</v>
      </c>
      <c r="G2113">
        <v>5</v>
      </c>
      <c r="H2113">
        <v>3</v>
      </c>
      <c r="I2113">
        <v>4</v>
      </c>
      <c r="J2113">
        <v>3</v>
      </c>
      <c r="K2113">
        <v>35</v>
      </c>
      <c r="L2113">
        <v>5</v>
      </c>
      <c r="M2113">
        <v>4</v>
      </c>
      <c r="N2113">
        <v>4</v>
      </c>
      <c r="O2113">
        <v>3</v>
      </c>
      <c r="P2113">
        <v>4</v>
      </c>
      <c r="Q2113">
        <v>4</v>
      </c>
      <c r="R2113">
        <v>3</v>
      </c>
      <c r="S2113">
        <v>5</v>
      </c>
      <c r="T2113">
        <v>4</v>
      </c>
      <c r="U2113">
        <v>36</v>
      </c>
      <c r="V2113">
        <v>71</v>
      </c>
      <c r="W2113" t="s">
        <v>61</v>
      </c>
      <c r="X2113" t="s">
        <v>629</v>
      </c>
      <c r="Y2113" t="s">
        <v>10</v>
      </c>
    </row>
    <row r="2114" spans="1:25" x14ac:dyDescent="0.25">
      <c r="A2114" t="s">
        <v>630</v>
      </c>
      <c r="B2114">
        <v>5</v>
      </c>
      <c r="C2114">
        <v>4</v>
      </c>
      <c r="D2114">
        <v>4</v>
      </c>
      <c r="E2114">
        <v>4</v>
      </c>
      <c r="F2114">
        <v>3</v>
      </c>
      <c r="G2114">
        <v>5</v>
      </c>
      <c r="H2114">
        <v>4</v>
      </c>
      <c r="I2114">
        <v>3</v>
      </c>
      <c r="J2114">
        <v>4</v>
      </c>
      <c r="K2114">
        <v>36</v>
      </c>
      <c r="L2114">
        <v>4</v>
      </c>
      <c r="M2114">
        <v>3</v>
      </c>
      <c r="N2114">
        <v>4</v>
      </c>
      <c r="O2114">
        <v>4</v>
      </c>
      <c r="P2114">
        <v>4</v>
      </c>
      <c r="Q2114">
        <v>3</v>
      </c>
      <c r="R2114">
        <v>4</v>
      </c>
      <c r="S2114">
        <v>4</v>
      </c>
      <c r="T2114">
        <v>3</v>
      </c>
      <c r="U2114">
        <v>33</v>
      </c>
      <c r="V2114">
        <v>69</v>
      </c>
      <c r="W2114" t="s">
        <v>39</v>
      </c>
      <c r="X2114" t="s">
        <v>631</v>
      </c>
      <c r="Y2114" t="s">
        <v>10</v>
      </c>
    </row>
    <row r="2115" spans="1:25" x14ac:dyDescent="0.25">
      <c r="A2115" t="s">
        <v>632</v>
      </c>
      <c r="B2115">
        <v>5</v>
      </c>
      <c r="C2115">
        <v>4</v>
      </c>
      <c r="D2115">
        <v>4</v>
      </c>
      <c r="E2115">
        <v>4</v>
      </c>
      <c r="F2115">
        <v>3</v>
      </c>
      <c r="G2115">
        <v>5</v>
      </c>
      <c r="H2115">
        <v>4</v>
      </c>
      <c r="I2115">
        <v>3</v>
      </c>
      <c r="J2115">
        <v>4</v>
      </c>
      <c r="K2115">
        <v>36</v>
      </c>
      <c r="L2115">
        <v>4</v>
      </c>
      <c r="M2115">
        <v>3</v>
      </c>
      <c r="N2115">
        <v>4</v>
      </c>
      <c r="O2115">
        <v>4</v>
      </c>
      <c r="P2115">
        <v>4</v>
      </c>
      <c r="Q2115">
        <v>3</v>
      </c>
      <c r="R2115">
        <v>4</v>
      </c>
      <c r="S2115">
        <v>4</v>
      </c>
      <c r="T2115">
        <v>3</v>
      </c>
      <c r="U2115">
        <v>33</v>
      </c>
      <c r="V2115">
        <v>69</v>
      </c>
      <c r="W2115" t="s">
        <v>39</v>
      </c>
      <c r="X2115" t="s">
        <v>631</v>
      </c>
      <c r="Y2115" t="s">
        <v>10</v>
      </c>
    </row>
    <row r="2116" spans="1:25" x14ac:dyDescent="0.25">
      <c r="A2116" t="s">
        <v>633</v>
      </c>
      <c r="B2116">
        <v>4</v>
      </c>
      <c r="C2116">
        <v>3</v>
      </c>
      <c r="D2116">
        <v>5</v>
      </c>
      <c r="E2116">
        <v>4</v>
      </c>
      <c r="F2116">
        <v>3</v>
      </c>
      <c r="G2116">
        <v>4</v>
      </c>
      <c r="H2116">
        <v>4</v>
      </c>
      <c r="I2116">
        <v>4</v>
      </c>
      <c r="J2116">
        <v>5</v>
      </c>
      <c r="K2116">
        <v>36</v>
      </c>
      <c r="L2116">
        <v>4</v>
      </c>
      <c r="M2116">
        <v>3</v>
      </c>
      <c r="N2116">
        <v>4</v>
      </c>
      <c r="O2116">
        <v>5</v>
      </c>
      <c r="P2116">
        <v>4</v>
      </c>
      <c r="Q2116">
        <v>3</v>
      </c>
      <c r="R2116">
        <v>4</v>
      </c>
      <c r="S2116">
        <v>5</v>
      </c>
      <c r="T2116">
        <v>4</v>
      </c>
      <c r="U2116">
        <v>36</v>
      </c>
      <c r="V2116">
        <v>72</v>
      </c>
      <c r="W2116" t="s">
        <v>143</v>
      </c>
      <c r="X2116" t="s">
        <v>634</v>
      </c>
      <c r="Y2116" t="s">
        <v>10</v>
      </c>
    </row>
    <row r="2117" spans="1:25" x14ac:dyDescent="0.25">
      <c r="A2117" t="s">
        <v>635</v>
      </c>
      <c r="B2117">
        <v>5</v>
      </c>
      <c r="C2117">
        <v>4</v>
      </c>
      <c r="D2117">
        <v>3</v>
      </c>
      <c r="E2117">
        <v>4</v>
      </c>
      <c r="F2117">
        <v>3</v>
      </c>
      <c r="G2117">
        <v>5</v>
      </c>
      <c r="H2117">
        <v>3</v>
      </c>
      <c r="I2117">
        <v>4</v>
      </c>
      <c r="J2117">
        <v>5</v>
      </c>
      <c r="K2117">
        <v>36</v>
      </c>
      <c r="L2117">
        <v>4</v>
      </c>
      <c r="M2117">
        <v>4</v>
      </c>
      <c r="N2117">
        <v>5</v>
      </c>
      <c r="O2117">
        <v>4</v>
      </c>
      <c r="P2117">
        <v>4</v>
      </c>
      <c r="Q2117">
        <v>4</v>
      </c>
      <c r="R2117">
        <v>3</v>
      </c>
      <c r="S2117">
        <v>4</v>
      </c>
      <c r="T2117">
        <v>4</v>
      </c>
      <c r="U2117">
        <v>36</v>
      </c>
      <c r="V2117">
        <v>72</v>
      </c>
      <c r="W2117" t="s">
        <v>97</v>
      </c>
      <c r="X2117" t="s">
        <v>635</v>
      </c>
      <c r="Y2117" t="s">
        <v>44</v>
      </c>
    </row>
    <row r="2118" spans="1:25" x14ac:dyDescent="0.25">
      <c r="A2118" t="s">
        <v>636</v>
      </c>
      <c r="B2118">
        <v>5</v>
      </c>
      <c r="C2118">
        <v>4</v>
      </c>
      <c r="D2118">
        <v>3</v>
      </c>
      <c r="E2118">
        <v>4</v>
      </c>
      <c r="F2118">
        <v>3</v>
      </c>
      <c r="G2118">
        <v>5</v>
      </c>
      <c r="H2118">
        <v>3</v>
      </c>
      <c r="I2118">
        <v>4</v>
      </c>
      <c r="J2118">
        <v>5</v>
      </c>
      <c r="K2118">
        <v>36</v>
      </c>
      <c r="L2118">
        <v>4</v>
      </c>
      <c r="M2118">
        <v>4</v>
      </c>
      <c r="N2118">
        <v>5</v>
      </c>
      <c r="O2118">
        <v>4</v>
      </c>
      <c r="P2118">
        <v>4</v>
      </c>
      <c r="Q2118">
        <v>4</v>
      </c>
      <c r="R2118">
        <v>3</v>
      </c>
      <c r="S2118">
        <v>4</v>
      </c>
      <c r="T2118">
        <v>4</v>
      </c>
      <c r="U2118">
        <v>36</v>
      </c>
      <c r="V2118">
        <v>72</v>
      </c>
      <c r="W2118" t="s">
        <v>97</v>
      </c>
      <c r="X2118" t="s">
        <v>637</v>
      </c>
      <c r="Y2118" t="s">
        <v>44</v>
      </c>
    </row>
    <row r="2119" spans="1:25" x14ac:dyDescent="0.25">
      <c r="A2119" t="s">
        <v>638</v>
      </c>
      <c r="B2119">
        <v>4</v>
      </c>
      <c r="C2119">
        <v>5</v>
      </c>
      <c r="D2119">
        <v>4</v>
      </c>
      <c r="E2119">
        <v>4</v>
      </c>
      <c r="F2119">
        <v>3</v>
      </c>
      <c r="G2119">
        <v>5</v>
      </c>
      <c r="H2119">
        <v>3</v>
      </c>
      <c r="I2119">
        <v>4</v>
      </c>
      <c r="J2119">
        <v>4</v>
      </c>
      <c r="K2119">
        <v>36</v>
      </c>
      <c r="L2119">
        <v>4</v>
      </c>
      <c r="M2119">
        <v>5</v>
      </c>
      <c r="N2119">
        <v>4</v>
      </c>
      <c r="O2119">
        <v>3</v>
      </c>
      <c r="P2119">
        <v>4</v>
      </c>
      <c r="Q2119">
        <v>5</v>
      </c>
      <c r="R2119">
        <v>3</v>
      </c>
      <c r="S2119">
        <v>4</v>
      </c>
      <c r="T2119">
        <v>4</v>
      </c>
      <c r="U2119">
        <v>36</v>
      </c>
      <c r="V2119">
        <v>72</v>
      </c>
      <c r="W2119" t="s">
        <v>91</v>
      </c>
      <c r="X2119" t="s">
        <v>639</v>
      </c>
      <c r="Y2119" t="s">
        <v>10</v>
      </c>
    </row>
    <row r="2120" spans="1:25" x14ac:dyDescent="0.25">
      <c r="A2120" t="s">
        <v>640</v>
      </c>
      <c r="B2120">
        <v>4</v>
      </c>
      <c r="C2120">
        <v>5</v>
      </c>
      <c r="D2120">
        <v>4</v>
      </c>
      <c r="E2120">
        <v>4</v>
      </c>
      <c r="F2120">
        <v>5</v>
      </c>
      <c r="G2120">
        <v>3</v>
      </c>
      <c r="H2120">
        <v>4</v>
      </c>
      <c r="I2120">
        <v>3</v>
      </c>
      <c r="J2120">
        <v>4</v>
      </c>
      <c r="K2120">
        <v>36</v>
      </c>
      <c r="L2120">
        <v>5</v>
      </c>
      <c r="M2120">
        <v>3</v>
      </c>
      <c r="N2120">
        <v>4</v>
      </c>
      <c r="O2120">
        <v>4</v>
      </c>
      <c r="P2120">
        <v>4</v>
      </c>
      <c r="Q2120">
        <v>4</v>
      </c>
      <c r="R2120">
        <v>4</v>
      </c>
      <c r="S2120">
        <v>3</v>
      </c>
      <c r="T2120">
        <v>5</v>
      </c>
      <c r="U2120">
        <v>36</v>
      </c>
      <c r="V2120">
        <v>72</v>
      </c>
      <c r="W2120" t="s">
        <v>110</v>
      </c>
      <c r="X2120" t="s">
        <v>641</v>
      </c>
      <c r="Y2120" t="s">
        <v>10</v>
      </c>
    </row>
    <row r="2121" spans="1:25" x14ac:dyDescent="0.25">
      <c r="A2121" t="s">
        <v>642</v>
      </c>
      <c r="B2121">
        <v>4</v>
      </c>
      <c r="C2121">
        <v>3</v>
      </c>
      <c r="D2121">
        <v>3</v>
      </c>
      <c r="E2121">
        <v>4</v>
      </c>
      <c r="F2121">
        <v>3</v>
      </c>
      <c r="G2121">
        <v>4</v>
      </c>
      <c r="H2121">
        <v>3</v>
      </c>
      <c r="I2121">
        <v>3</v>
      </c>
      <c r="J2121">
        <v>4</v>
      </c>
      <c r="K2121">
        <v>31</v>
      </c>
      <c r="L2121">
        <v>4</v>
      </c>
      <c r="M2121">
        <v>3</v>
      </c>
      <c r="N2121">
        <v>3</v>
      </c>
      <c r="O2121">
        <v>4</v>
      </c>
      <c r="P2121">
        <v>3</v>
      </c>
      <c r="Q2121">
        <v>3</v>
      </c>
      <c r="R2121">
        <v>3</v>
      </c>
      <c r="S2121">
        <v>3</v>
      </c>
      <c r="T2121">
        <v>4</v>
      </c>
      <c r="U2121">
        <v>30</v>
      </c>
      <c r="V2121">
        <v>61</v>
      </c>
      <c r="W2121" t="s">
        <v>52</v>
      </c>
      <c r="X2121" t="s">
        <v>643</v>
      </c>
      <c r="Y2121" t="s">
        <v>10</v>
      </c>
    </row>
    <row r="2122" spans="1:25" x14ac:dyDescent="0.25">
      <c r="A2122" t="s">
        <v>644</v>
      </c>
      <c r="B2122">
        <v>4</v>
      </c>
      <c r="C2122">
        <v>4</v>
      </c>
      <c r="D2122">
        <v>3</v>
      </c>
      <c r="E2122">
        <v>4</v>
      </c>
      <c r="F2122">
        <v>3</v>
      </c>
      <c r="G2122">
        <v>4</v>
      </c>
      <c r="H2122">
        <v>4</v>
      </c>
      <c r="I2122">
        <v>4</v>
      </c>
      <c r="J2122">
        <v>5</v>
      </c>
      <c r="K2122">
        <v>35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35</v>
      </c>
      <c r="W2122" t="s">
        <v>645</v>
      </c>
      <c r="X2122" t="s">
        <v>646</v>
      </c>
      <c r="Y2122" t="s">
        <v>74</v>
      </c>
    </row>
    <row r="2123" spans="1:25" x14ac:dyDescent="0.25">
      <c r="A2123" t="s">
        <v>647</v>
      </c>
      <c r="B2123">
        <v>3</v>
      </c>
      <c r="C2123">
        <v>3</v>
      </c>
      <c r="D2123">
        <v>3</v>
      </c>
      <c r="E2123">
        <v>3</v>
      </c>
      <c r="F2123">
        <v>3</v>
      </c>
      <c r="G2123">
        <v>3</v>
      </c>
      <c r="H2123">
        <v>3</v>
      </c>
      <c r="I2123">
        <v>3</v>
      </c>
      <c r="J2123">
        <v>3</v>
      </c>
      <c r="K2123">
        <v>27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27</v>
      </c>
      <c r="W2123" t="s">
        <v>645</v>
      </c>
      <c r="X2123" t="s">
        <v>646</v>
      </c>
      <c r="Y2123" t="s">
        <v>74</v>
      </c>
    </row>
    <row r="2124" spans="1:25" x14ac:dyDescent="0.25">
      <c r="A2124" t="s">
        <v>648</v>
      </c>
      <c r="B2124">
        <v>4</v>
      </c>
      <c r="C2124">
        <v>4</v>
      </c>
      <c r="D2124">
        <v>3</v>
      </c>
      <c r="E2124">
        <v>5</v>
      </c>
      <c r="F2124">
        <v>3</v>
      </c>
      <c r="G2124">
        <v>4</v>
      </c>
      <c r="H2124">
        <v>4</v>
      </c>
      <c r="I2124">
        <v>5</v>
      </c>
      <c r="J2124">
        <v>4</v>
      </c>
      <c r="K2124">
        <v>36</v>
      </c>
      <c r="L2124">
        <v>4</v>
      </c>
      <c r="M2124">
        <v>5</v>
      </c>
      <c r="N2124">
        <v>3</v>
      </c>
      <c r="O2124">
        <v>4</v>
      </c>
      <c r="P2124">
        <v>5</v>
      </c>
      <c r="Q2124">
        <v>4</v>
      </c>
      <c r="R2124">
        <v>3</v>
      </c>
      <c r="S2124">
        <v>4</v>
      </c>
      <c r="T2124">
        <v>4</v>
      </c>
      <c r="U2124">
        <v>36</v>
      </c>
      <c r="V2124">
        <v>72</v>
      </c>
      <c r="W2124" t="s">
        <v>15</v>
      </c>
      <c r="X2124" t="s">
        <v>649</v>
      </c>
      <c r="Y2124" t="s">
        <v>10</v>
      </c>
    </row>
    <row r="2125" spans="1:25" x14ac:dyDescent="0.25">
      <c r="A2125" t="s">
        <v>650</v>
      </c>
      <c r="B2125">
        <v>4</v>
      </c>
      <c r="C2125">
        <v>4</v>
      </c>
      <c r="D2125">
        <v>4</v>
      </c>
      <c r="E2125">
        <v>4</v>
      </c>
      <c r="F2125">
        <v>3</v>
      </c>
      <c r="G2125">
        <v>4</v>
      </c>
      <c r="H2125">
        <v>5</v>
      </c>
      <c r="I2125">
        <v>3</v>
      </c>
      <c r="J2125">
        <v>5</v>
      </c>
      <c r="K2125">
        <v>36</v>
      </c>
      <c r="L2125">
        <v>4</v>
      </c>
      <c r="M2125">
        <v>4</v>
      </c>
      <c r="N2125">
        <v>3</v>
      </c>
      <c r="O2125">
        <v>5</v>
      </c>
      <c r="P2125">
        <v>4</v>
      </c>
      <c r="Q2125">
        <v>4</v>
      </c>
      <c r="R2125">
        <v>5</v>
      </c>
      <c r="S2125">
        <v>3</v>
      </c>
      <c r="T2125">
        <v>4</v>
      </c>
      <c r="U2125">
        <v>36</v>
      </c>
      <c r="V2125">
        <v>72</v>
      </c>
      <c r="W2125" t="s">
        <v>58</v>
      </c>
      <c r="X2125" t="s">
        <v>651</v>
      </c>
      <c r="Y2125" t="s">
        <v>10</v>
      </c>
    </row>
    <row r="2126" spans="1:25" x14ac:dyDescent="0.25">
      <c r="A2126" t="s">
        <v>652</v>
      </c>
      <c r="B2126">
        <v>4</v>
      </c>
      <c r="C2126">
        <v>5</v>
      </c>
      <c r="D2126">
        <v>4</v>
      </c>
      <c r="E2126">
        <v>4</v>
      </c>
      <c r="F2126">
        <v>3</v>
      </c>
      <c r="G2126">
        <v>5</v>
      </c>
      <c r="H2126">
        <v>4</v>
      </c>
      <c r="I2126">
        <v>3</v>
      </c>
      <c r="J2126">
        <v>4</v>
      </c>
      <c r="K2126">
        <v>36</v>
      </c>
      <c r="L2126">
        <v>4</v>
      </c>
      <c r="M2126">
        <v>5</v>
      </c>
      <c r="N2126">
        <v>5</v>
      </c>
      <c r="O2126">
        <v>4</v>
      </c>
      <c r="P2126">
        <v>4</v>
      </c>
      <c r="Q2126">
        <v>3</v>
      </c>
      <c r="R2126">
        <v>4</v>
      </c>
      <c r="S2126">
        <v>3</v>
      </c>
      <c r="T2126">
        <v>4</v>
      </c>
      <c r="U2126">
        <v>36</v>
      </c>
      <c r="V2126">
        <v>72</v>
      </c>
      <c r="W2126" t="s">
        <v>52</v>
      </c>
      <c r="X2126" t="s">
        <v>653</v>
      </c>
      <c r="Y2126" t="s">
        <v>10</v>
      </c>
    </row>
    <row r="2127" spans="1:25" x14ac:dyDescent="0.25">
      <c r="A2127" t="s">
        <v>654</v>
      </c>
      <c r="B2127">
        <v>4</v>
      </c>
      <c r="C2127">
        <v>4</v>
      </c>
      <c r="D2127">
        <v>4</v>
      </c>
      <c r="E2127">
        <v>4</v>
      </c>
      <c r="F2127">
        <v>4</v>
      </c>
      <c r="G2127">
        <v>3</v>
      </c>
      <c r="H2127">
        <v>4</v>
      </c>
      <c r="I2127">
        <v>4</v>
      </c>
      <c r="J2127">
        <v>3</v>
      </c>
      <c r="K2127">
        <v>34</v>
      </c>
      <c r="L2127">
        <v>5</v>
      </c>
      <c r="M2127">
        <v>3</v>
      </c>
      <c r="N2127">
        <v>4</v>
      </c>
      <c r="O2127">
        <v>4</v>
      </c>
      <c r="P2127">
        <v>5</v>
      </c>
      <c r="Q2127">
        <v>4</v>
      </c>
      <c r="R2127">
        <v>4</v>
      </c>
      <c r="S2127">
        <v>3</v>
      </c>
      <c r="T2127">
        <v>4</v>
      </c>
      <c r="U2127">
        <v>36</v>
      </c>
      <c r="V2127">
        <v>70</v>
      </c>
      <c r="W2127" t="s">
        <v>655</v>
      </c>
      <c r="X2127" t="s">
        <v>656</v>
      </c>
      <c r="Y2127" t="s">
        <v>78</v>
      </c>
    </row>
    <row r="2128" spans="1:25" x14ac:dyDescent="0.25">
      <c r="A2128" t="s">
        <v>657</v>
      </c>
      <c r="B2128">
        <v>5</v>
      </c>
      <c r="C2128">
        <v>3</v>
      </c>
      <c r="D2128">
        <v>4</v>
      </c>
      <c r="E2128">
        <v>3</v>
      </c>
      <c r="F2128">
        <v>5</v>
      </c>
      <c r="G2128">
        <v>4</v>
      </c>
      <c r="H2128">
        <v>4</v>
      </c>
      <c r="I2128">
        <v>4</v>
      </c>
      <c r="J2128">
        <v>4</v>
      </c>
      <c r="K2128">
        <v>36</v>
      </c>
      <c r="L2128">
        <v>4</v>
      </c>
      <c r="M2128">
        <v>3</v>
      </c>
      <c r="N2128">
        <v>4</v>
      </c>
      <c r="O2128">
        <v>4</v>
      </c>
      <c r="P2128">
        <v>4</v>
      </c>
      <c r="Q2128">
        <v>5</v>
      </c>
      <c r="R2128">
        <v>4</v>
      </c>
      <c r="S2128">
        <v>3</v>
      </c>
      <c r="T2128">
        <v>5</v>
      </c>
      <c r="U2128">
        <v>36</v>
      </c>
      <c r="V2128">
        <v>72</v>
      </c>
      <c r="W2128" t="s">
        <v>48</v>
      </c>
      <c r="X2128" t="s">
        <v>49</v>
      </c>
      <c r="Y2128" t="s">
        <v>50</v>
      </c>
    </row>
    <row r="2129" spans="1:25" x14ac:dyDescent="0.25">
      <c r="A2129" t="s">
        <v>658</v>
      </c>
      <c r="B2129">
        <v>4</v>
      </c>
      <c r="C2129">
        <v>4</v>
      </c>
      <c r="D2129">
        <v>5</v>
      </c>
      <c r="E2129">
        <v>3</v>
      </c>
      <c r="F2129">
        <v>4</v>
      </c>
      <c r="G2129">
        <v>4</v>
      </c>
      <c r="H2129">
        <v>3</v>
      </c>
      <c r="I2129">
        <v>4</v>
      </c>
      <c r="J2129">
        <v>5</v>
      </c>
      <c r="K2129">
        <v>36</v>
      </c>
      <c r="L2129">
        <v>4</v>
      </c>
      <c r="M2129">
        <v>4</v>
      </c>
      <c r="N2129">
        <v>3</v>
      </c>
      <c r="O2129">
        <v>5</v>
      </c>
      <c r="P2129">
        <v>4</v>
      </c>
      <c r="Q2129">
        <v>4</v>
      </c>
      <c r="R2129">
        <v>3</v>
      </c>
      <c r="S2129">
        <v>5</v>
      </c>
      <c r="T2129">
        <v>4</v>
      </c>
      <c r="U2129">
        <v>36</v>
      </c>
      <c r="V2129">
        <v>72</v>
      </c>
      <c r="W2129" t="s">
        <v>12</v>
      </c>
      <c r="X2129" t="s">
        <v>659</v>
      </c>
      <c r="Y2129" t="s">
        <v>10</v>
      </c>
    </row>
    <row r="2130" spans="1:25" x14ac:dyDescent="0.25">
      <c r="A2130" t="s">
        <v>658</v>
      </c>
      <c r="B2130">
        <v>4</v>
      </c>
      <c r="C2130">
        <v>3</v>
      </c>
      <c r="D2130">
        <v>4</v>
      </c>
      <c r="E2130">
        <v>4</v>
      </c>
      <c r="F2130">
        <v>4</v>
      </c>
      <c r="G2130">
        <v>4</v>
      </c>
      <c r="H2130">
        <v>3</v>
      </c>
      <c r="I2130">
        <v>5</v>
      </c>
      <c r="J2130">
        <v>5</v>
      </c>
      <c r="K2130">
        <v>36</v>
      </c>
      <c r="L2130">
        <v>4</v>
      </c>
      <c r="M2130">
        <v>3</v>
      </c>
      <c r="N2130">
        <v>4</v>
      </c>
      <c r="O2130">
        <v>3</v>
      </c>
      <c r="P2130">
        <v>4</v>
      </c>
      <c r="Q2130">
        <v>5</v>
      </c>
      <c r="R2130">
        <v>4</v>
      </c>
      <c r="S2130">
        <v>4</v>
      </c>
      <c r="T2130">
        <v>5</v>
      </c>
      <c r="U2130">
        <v>36</v>
      </c>
      <c r="V2130">
        <v>72</v>
      </c>
      <c r="W2130" t="s">
        <v>18</v>
      </c>
      <c r="X2130" t="s">
        <v>660</v>
      </c>
      <c r="Y2130" t="s">
        <v>10</v>
      </c>
    </row>
    <row r="2131" spans="1:25" x14ac:dyDescent="0.25">
      <c r="A2131" t="s">
        <v>661</v>
      </c>
      <c r="B2131">
        <v>5</v>
      </c>
      <c r="C2131">
        <v>3</v>
      </c>
      <c r="D2131">
        <v>4</v>
      </c>
      <c r="E2131">
        <v>4</v>
      </c>
      <c r="F2131">
        <v>5</v>
      </c>
      <c r="G2131">
        <v>4</v>
      </c>
      <c r="H2131">
        <v>4</v>
      </c>
      <c r="I2131">
        <v>3</v>
      </c>
      <c r="J2131">
        <v>4</v>
      </c>
      <c r="K2131">
        <v>36</v>
      </c>
      <c r="L2131">
        <v>4</v>
      </c>
      <c r="M2131">
        <v>3</v>
      </c>
      <c r="N2131">
        <v>4</v>
      </c>
      <c r="O2131">
        <v>5</v>
      </c>
      <c r="P2131">
        <v>4</v>
      </c>
      <c r="Q2131">
        <v>4</v>
      </c>
      <c r="R2131">
        <v>3</v>
      </c>
      <c r="S2131">
        <v>4</v>
      </c>
      <c r="T2131">
        <v>4</v>
      </c>
      <c r="U2131">
        <v>35</v>
      </c>
      <c r="V2131">
        <v>71</v>
      </c>
      <c r="W2131" t="s">
        <v>52</v>
      </c>
      <c r="X2131" t="s">
        <v>662</v>
      </c>
      <c r="Y2131" t="s">
        <v>10</v>
      </c>
    </row>
    <row r="2132" spans="1:25" x14ac:dyDescent="0.25">
      <c r="A2132" t="s">
        <v>663</v>
      </c>
      <c r="B2132">
        <v>4</v>
      </c>
      <c r="C2132">
        <v>4</v>
      </c>
      <c r="D2132">
        <v>4</v>
      </c>
      <c r="E2132">
        <v>5</v>
      </c>
      <c r="F2132">
        <v>3</v>
      </c>
      <c r="G2132">
        <v>4</v>
      </c>
      <c r="H2132">
        <v>4</v>
      </c>
      <c r="I2132">
        <v>3</v>
      </c>
      <c r="J2132">
        <v>5</v>
      </c>
      <c r="K2132">
        <v>36</v>
      </c>
      <c r="L2132">
        <v>4</v>
      </c>
      <c r="M2132">
        <v>3</v>
      </c>
      <c r="N2132">
        <v>5</v>
      </c>
      <c r="O2132">
        <v>4</v>
      </c>
      <c r="P2132">
        <v>4</v>
      </c>
      <c r="Q2132">
        <v>4</v>
      </c>
      <c r="R2132">
        <v>4</v>
      </c>
      <c r="S2132">
        <v>3</v>
      </c>
      <c r="T2132">
        <v>5</v>
      </c>
      <c r="U2132">
        <v>36</v>
      </c>
      <c r="V2132">
        <v>72</v>
      </c>
      <c r="W2132" t="s">
        <v>161</v>
      </c>
      <c r="X2132" t="s">
        <v>664</v>
      </c>
      <c r="Y2132" t="s">
        <v>10</v>
      </c>
    </row>
    <row r="2133" spans="1:25" x14ac:dyDescent="0.25">
      <c r="A2133" t="s">
        <v>666</v>
      </c>
      <c r="B2133">
        <v>4</v>
      </c>
      <c r="C2133">
        <v>4</v>
      </c>
      <c r="D2133">
        <v>3</v>
      </c>
      <c r="E2133">
        <v>4</v>
      </c>
      <c r="F2133">
        <v>4</v>
      </c>
      <c r="G2133">
        <v>4</v>
      </c>
      <c r="H2133">
        <v>3</v>
      </c>
      <c r="I2133">
        <v>5</v>
      </c>
      <c r="J2133">
        <v>4</v>
      </c>
      <c r="K2133">
        <v>35</v>
      </c>
      <c r="L2133">
        <v>5</v>
      </c>
      <c r="M2133">
        <v>3</v>
      </c>
      <c r="N2133">
        <v>4</v>
      </c>
      <c r="O2133">
        <v>5</v>
      </c>
      <c r="P2133">
        <v>4</v>
      </c>
      <c r="Q2133">
        <v>3</v>
      </c>
      <c r="R2133">
        <v>4</v>
      </c>
      <c r="S2133">
        <v>4</v>
      </c>
      <c r="T2133">
        <v>4</v>
      </c>
      <c r="U2133">
        <v>36</v>
      </c>
      <c r="V2133">
        <v>71</v>
      </c>
      <c r="W2133" t="s">
        <v>64</v>
      </c>
      <c r="X2133" t="s">
        <v>667</v>
      </c>
      <c r="Y2133" t="s">
        <v>10</v>
      </c>
    </row>
    <row r="2134" spans="1:25" x14ac:dyDescent="0.25">
      <c r="A2134" t="s">
        <v>668</v>
      </c>
      <c r="B2134">
        <v>4</v>
      </c>
      <c r="C2134">
        <v>4</v>
      </c>
      <c r="D2134">
        <v>3</v>
      </c>
      <c r="E2134">
        <v>5</v>
      </c>
      <c r="F2134">
        <v>4</v>
      </c>
      <c r="G2134">
        <v>3</v>
      </c>
      <c r="H2134">
        <v>4</v>
      </c>
      <c r="I2134">
        <v>4</v>
      </c>
      <c r="J2134">
        <v>4</v>
      </c>
      <c r="K2134">
        <v>35</v>
      </c>
      <c r="L2134">
        <v>4</v>
      </c>
      <c r="M2134">
        <v>5</v>
      </c>
      <c r="N2134">
        <v>4</v>
      </c>
      <c r="O2134">
        <v>4</v>
      </c>
      <c r="P2134">
        <v>3</v>
      </c>
      <c r="Q2134">
        <v>4</v>
      </c>
      <c r="R2134">
        <v>4</v>
      </c>
      <c r="S2134">
        <v>3</v>
      </c>
      <c r="T2134">
        <v>5</v>
      </c>
      <c r="U2134">
        <v>36</v>
      </c>
      <c r="V2134">
        <v>71</v>
      </c>
      <c r="W2134" t="s">
        <v>669</v>
      </c>
      <c r="X2134" t="s">
        <v>670</v>
      </c>
      <c r="Y2134" t="s">
        <v>10</v>
      </c>
    </row>
    <row r="2135" spans="1:25" x14ac:dyDescent="0.25">
      <c r="A2135" t="s">
        <v>671</v>
      </c>
      <c r="B2135">
        <v>4</v>
      </c>
      <c r="C2135">
        <v>4</v>
      </c>
      <c r="D2135">
        <v>4</v>
      </c>
      <c r="E2135">
        <v>5</v>
      </c>
      <c r="F2135">
        <v>4</v>
      </c>
      <c r="G2135">
        <v>3</v>
      </c>
      <c r="H2135">
        <v>4</v>
      </c>
      <c r="I2135">
        <v>5</v>
      </c>
      <c r="J2135">
        <v>3</v>
      </c>
      <c r="K2135">
        <v>36</v>
      </c>
      <c r="L2135">
        <v>4</v>
      </c>
      <c r="M2135">
        <v>4</v>
      </c>
      <c r="N2135">
        <v>3</v>
      </c>
      <c r="O2135">
        <v>5</v>
      </c>
      <c r="P2135">
        <v>4</v>
      </c>
      <c r="Q2135">
        <v>5</v>
      </c>
      <c r="R2135">
        <v>4</v>
      </c>
      <c r="S2135">
        <v>3</v>
      </c>
      <c r="T2135">
        <v>4</v>
      </c>
      <c r="U2135">
        <v>36</v>
      </c>
      <c r="V2135">
        <v>72</v>
      </c>
      <c r="W2135" t="s">
        <v>72</v>
      </c>
      <c r="X2135" t="s">
        <v>672</v>
      </c>
      <c r="Y2135" t="s">
        <v>78</v>
      </c>
    </row>
    <row r="2136" spans="1:25" x14ac:dyDescent="0.25">
      <c r="A2136" t="s">
        <v>673</v>
      </c>
      <c r="B2136">
        <v>4</v>
      </c>
      <c r="C2136">
        <v>4</v>
      </c>
      <c r="D2136">
        <v>4</v>
      </c>
      <c r="E2136">
        <v>5</v>
      </c>
      <c r="F2136">
        <v>4</v>
      </c>
      <c r="G2136">
        <v>3</v>
      </c>
      <c r="H2136">
        <v>4</v>
      </c>
      <c r="I2136">
        <v>5</v>
      </c>
      <c r="J2136">
        <v>3</v>
      </c>
      <c r="K2136">
        <v>36</v>
      </c>
      <c r="L2136">
        <v>4</v>
      </c>
      <c r="M2136">
        <v>4</v>
      </c>
      <c r="N2136">
        <v>3</v>
      </c>
      <c r="O2136">
        <v>5</v>
      </c>
      <c r="P2136">
        <v>4</v>
      </c>
      <c r="Q2136">
        <v>5</v>
      </c>
      <c r="R2136">
        <v>4</v>
      </c>
      <c r="S2136">
        <v>3</v>
      </c>
      <c r="T2136">
        <v>4</v>
      </c>
      <c r="U2136">
        <v>36</v>
      </c>
      <c r="V2136">
        <v>72</v>
      </c>
      <c r="X2136" t="s">
        <v>73</v>
      </c>
      <c r="Y2136" t="s">
        <v>78</v>
      </c>
    </row>
    <row r="2137" spans="1:25" x14ac:dyDescent="0.25">
      <c r="A2137" t="s">
        <v>674</v>
      </c>
      <c r="B2137">
        <v>4</v>
      </c>
      <c r="C2137">
        <v>3</v>
      </c>
      <c r="D2137">
        <v>5</v>
      </c>
      <c r="E2137">
        <v>3</v>
      </c>
      <c r="F2137">
        <v>4</v>
      </c>
      <c r="G2137">
        <v>5</v>
      </c>
      <c r="H2137">
        <v>4</v>
      </c>
      <c r="I2137">
        <v>4</v>
      </c>
      <c r="J2137">
        <v>3</v>
      </c>
      <c r="K2137">
        <v>35</v>
      </c>
      <c r="L2137">
        <v>5</v>
      </c>
      <c r="M2137">
        <v>4</v>
      </c>
      <c r="N2137">
        <v>5</v>
      </c>
      <c r="O2137">
        <v>3</v>
      </c>
      <c r="P2137">
        <v>4</v>
      </c>
      <c r="Q2137">
        <v>4</v>
      </c>
      <c r="R2137">
        <v>3</v>
      </c>
      <c r="S2137">
        <v>4</v>
      </c>
      <c r="T2137">
        <v>4</v>
      </c>
      <c r="U2137">
        <v>36</v>
      </c>
      <c r="V2137">
        <v>71</v>
      </c>
      <c r="W2137" t="s">
        <v>61</v>
      </c>
      <c r="X2137" t="s">
        <v>675</v>
      </c>
      <c r="Y2137" t="s">
        <v>10</v>
      </c>
    </row>
    <row r="2138" spans="1:25" x14ac:dyDescent="0.25">
      <c r="A2138" t="s">
        <v>676</v>
      </c>
      <c r="B2138">
        <v>4</v>
      </c>
      <c r="C2138">
        <v>5</v>
      </c>
      <c r="D2138">
        <v>4</v>
      </c>
      <c r="E2138">
        <v>3</v>
      </c>
      <c r="F2138">
        <v>4</v>
      </c>
      <c r="G2138">
        <v>5</v>
      </c>
      <c r="H2138">
        <v>4</v>
      </c>
      <c r="I2138">
        <v>3</v>
      </c>
      <c r="J2138">
        <v>4</v>
      </c>
      <c r="K2138">
        <v>36</v>
      </c>
      <c r="L2138">
        <v>4</v>
      </c>
      <c r="M2138">
        <v>3</v>
      </c>
      <c r="N2138">
        <v>5</v>
      </c>
      <c r="O2138">
        <v>4</v>
      </c>
      <c r="P2138">
        <v>4</v>
      </c>
      <c r="Q2138">
        <v>4</v>
      </c>
      <c r="R2138">
        <v>4</v>
      </c>
      <c r="S2138">
        <v>3</v>
      </c>
      <c r="T2138">
        <v>5</v>
      </c>
      <c r="U2138">
        <v>36</v>
      </c>
      <c r="V2138">
        <v>72</v>
      </c>
      <c r="X2138" t="s">
        <v>46</v>
      </c>
      <c r="Y2138" t="s">
        <v>473</v>
      </c>
    </row>
    <row r="2139" spans="1:25" x14ac:dyDescent="0.25">
      <c r="A2139" t="s">
        <v>677</v>
      </c>
      <c r="B2139">
        <v>3</v>
      </c>
      <c r="C2139">
        <v>3</v>
      </c>
      <c r="D2139">
        <v>3</v>
      </c>
      <c r="E2139">
        <v>3</v>
      </c>
      <c r="F2139">
        <v>3</v>
      </c>
      <c r="G2139">
        <v>3</v>
      </c>
      <c r="H2139">
        <v>3</v>
      </c>
      <c r="I2139">
        <v>3</v>
      </c>
      <c r="J2139">
        <v>3</v>
      </c>
      <c r="K2139">
        <v>27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27</v>
      </c>
      <c r="X2139" t="s">
        <v>678</v>
      </c>
      <c r="Y2139" t="s">
        <v>679</v>
      </c>
    </row>
    <row r="2140" spans="1:25" x14ac:dyDescent="0.25">
      <c r="A2140" t="s">
        <v>680</v>
      </c>
      <c r="B2140">
        <v>5</v>
      </c>
      <c r="C2140">
        <v>4</v>
      </c>
      <c r="D2140">
        <v>3</v>
      </c>
      <c r="E2140">
        <v>4</v>
      </c>
      <c r="F2140">
        <v>4</v>
      </c>
      <c r="G2140">
        <v>5</v>
      </c>
      <c r="H2140">
        <v>3</v>
      </c>
      <c r="I2140">
        <v>4</v>
      </c>
      <c r="J2140">
        <v>4</v>
      </c>
      <c r="K2140">
        <v>36</v>
      </c>
      <c r="L2140">
        <v>5</v>
      </c>
      <c r="M2140">
        <v>4</v>
      </c>
      <c r="N2140">
        <v>4</v>
      </c>
      <c r="O2140">
        <v>4</v>
      </c>
      <c r="P2140">
        <v>4</v>
      </c>
      <c r="Q2140">
        <v>3</v>
      </c>
      <c r="R2140">
        <v>4</v>
      </c>
      <c r="S2140">
        <v>3</v>
      </c>
      <c r="T2140">
        <v>5</v>
      </c>
      <c r="U2140">
        <v>36</v>
      </c>
      <c r="V2140">
        <v>72</v>
      </c>
      <c r="W2140" t="s">
        <v>119</v>
      </c>
      <c r="X2140" t="s">
        <v>119</v>
      </c>
      <c r="Y2140" t="s">
        <v>120</v>
      </c>
    </row>
    <row r="2141" spans="1:25" x14ac:dyDescent="0.25">
      <c r="A2141" t="s">
        <v>681</v>
      </c>
      <c r="B2141">
        <v>4</v>
      </c>
      <c r="C2141">
        <v>5</v>
      </c>
      <c r="D2141">
        <v>4</v>
      </c>
      <c r="E2141">
        <v>3</v>
      </c>
      <c r="F2141">
        <v>5</v>
      </c>
      <c r="G2141">
        <v>4</v>
      </c>
      <c r="H2141">
        <v>4</v>
      </c>
      <c r="I2141">
        <v>3</v>
      </c>
      <c r="J2141">
        <v>4</v>
      </c>
      <c r="K2141">
        <v>36</v>
      </c>
      <c r="L2141">
        <v>4</v>
      </c>
      <c r="M2141">
        <v>4</v>
      </c>
      <c r="N2141">
        <v>3</v>
      </c>
      <c r="O2141">
        <v>5</v>
      </c>
      <c r="P2141">
        <v>4</v>
      </c>
      <c r="Q2141">
        <v>4</v>
      </c>
      <c r="R2141">
        <v>5</v>
      </c>
      <c r="S2141">
        <v>3</v>
      </c>
      <c r="T2141">
        <v>4</v>
      </c>
      <c r="U2141">
        <v>36</v>
      </c>
      <c r="V2141">
        <v>72</v>
      </c>
      <c r="W2141" t="s">
        <v>198</v>
      </c>
      <c r="X2141" t="s">
        <v>682</v>
      </c>
      <c r="Y2141" t="s">
        <v>44</v>
      </c>
    </row>
    <row r="2142" spans="1:25" x14ac:dyDescent="0.25">
      <c r="A2142" t="s">
        <v>683</v>
      </c>
      <c r="B2142">
        <v>4</v>
      </c>
      <c r="C2142">
        <v>5</v>
      </c>
      <c r="D2142">
        <v>3</v>
      </c>
      <c r="E2142">
        <v>4</v>
      </c>
      <c r="F2142">
        <v>4</v>
      </c>
      <c r="G2142">
        <v>5</v>
      </c>
      <c r="H2142">
        <v>3</v>
      </c>
      <c r="I2142">
        <v>5</v>
      </c>
      <c r="J2142">
        <v>3</v>
      </c>
      <c r="K2142">
        <v>36</v>
      </c>
      <c r="L2142">
        <v>5</v>
      </c>
      <c r="M2142">
        <v>3</v>
      </c>
      <c r="N2142">
        <v>4</v>
      </c>
      <c r="O2142">
        <v>4</v>
      </c>
      <c r="P2142">
        <v>4</v>
      </c>
      <c r="Q2142">
        <v>4</v>
      </c>
      <c r="R2142">
        <v>5</v>
      </c>
      <c r="S2142">
        <v>4</v>
      </c>
      <c r="T2142">
        <v>3</v>
      </c>
      <c r="U2142">
        <v>36</v>
      </c>
      <c r="V2142">
        <v>72</v>
      </c>
      <c r="X2142" t="s">
        <v>684</v>
      </c>
      <c r="Y2142" t="s">
        <v>120</v>
      </c>
    </row>
    <row r="2143" spans="1:25" x14ac:dyDescent="0.25">
      <c r="A2143" t="s">
        <v>685</v>
      </c>
      <c r="B2143">
        <v>4</v>
      </c>
      <c r="C2143">
        <v>4</v>
      </c>
      <c r="D2143">
        <v>3</v>
      </c>
      <c r="E2143">
        <v>5</v>
      </c>
      <c r="F2143">
        <v>3</v>
      </c>
      <c r="G2143">
        <v>4</v>
      </c>
      <c r="H2143">
        <v>4</v>
      </c>
      <c r="I2143">
        <v>5</v>
      </c>
      <c r="J2143">
        <v>4</v>
      </c>
      <c r="K2143">
        <v>36</v>
      </c>
      <c r="L2143">
        <v>4</v>
      </c>
      <c r="M2143">
        <v>5</v>
      </c>
      <c r="N2143">
        <v>3</v>
      </c>
      <c r="O2143">
        <v>4</v>
      </c>
      <c r="P2143">
        <v>3</v>
      </c>
      <c r="Q2143">
        <v>5</v>
      </c>
      <c r="R2143">
        <v>4</v>
      </c>
      <c r="S2143">
        <v>4</v>
      </c>
      <c r="T2143">
        <v>4</v>
      </c>
      <c r="U2143">
        <v>36</v>
      </c>
      <c r="V2143">
        <v>72</v>
      </c>
      <c r="X2143" t="s">
        <v>686</v>
      </c>
      <c r="Y2143" t="s">
        <v>120</v>
      </c>
    </row>
    <row r="2144" spans="1:25" x14ac:dyDescent="0.25">
      <c r="A2144" t="s">
        <v>687</v>
      </c>
      <c r="B2144">
        <v>4</v>
      </c>
      <c r="C2144">
        <v>3</v>
      </c>
      <c r="D2144">
        <v>5</v>
      </c>
      <c r="E2144">
        <v>4</v>
      </c>
      <c r="F2144">
        <v>3</v>
      </c>
      <c r="G2144">
        <v>3</v>
      </c>
      <c r="H2144">
        <v>4</v>
      </c>
      <c r="I2144">
        <v>4</v>
      </c>
      <c r="J2144">
        <v>4</v>
      </c>
      <c r="K2144">
        <v>34</v>
      </c>
      <c r="L2144">
        <v>4</v>
      </c>
      <c r="M2144">
        <v>3</v>
      </c>
      <c r="N2144">
        <v>5</v>
      </c>
      <c r="O2144">
        <v>4</v>
      </c>
      <c r="P2144">
        <v>5</v>
      </c>
      <c r="Q2144">
        <v>4</v>
      </c>
      <c r="R2144">
        <v>4</v>
      </c>
      <c r="S2144">
        <v>3</v>
      </c>
      <c r="T2144">
        <v>4</v>
      </c>
      <c r="U2144">
        <v>36</v>
      </c>
      <c r="V2144">
        <v>70</v>
      </c>
      <c r="W2144" t="s">
        <v>97</v>
      </c>
      <c r="X2144" t="s">
        <v>688</v>
      </c>
      <c r="Y2144" t="s">
        <v>44</v>
      </c>
    </row>
    <row r="2145" spans="1:25" x14ac:dyDescent="0.25">
      <c r="A2145" t="s">
        <v>689</v>
      </c>
      <c r="B2145">
        <v>4</v>
      </c>
      <c r="C2145">
        <v>4</v>
      </c>
      <c r="D2145">
        <v>5</v>
      </c>
      <c r="E2145">
        <v>3</v>
      </c>
      <c r="F2145">
        <v>5</v>
      </c>
      <c r="G2145">
        <v>4</v>
      </c>
      <c r="H2145">
        <v>4</v>
      </c>
      <c r="I2145">
        <v>4</v>
      </c>
      <c r="J2145">
        <v>3</v>
      </c>
      <c r="K2145">
        <v>36</v>
      </c>
      <c r="L2145">
        <v>4</v>
      </c>
      <c r="M2145">
        <v>5</v>
      </c>
      <c r="N2145">
        <v>4</v>
      </c>
      <c r="O2145">
        <v>4</v>
      </c>
      <c r="P2145">
        <v>3</v>
      </c>
      <c r="Q2145">
        <v>5</v>
      </c>
      <c r="R2145">
        <v>3</v>
      </c>
      <c r="S2145">
        <v>5</v>
      </c>
      <c r="T2145">
        <v>4</v>
      </c>
      <c r="U2145">
        <v>37</v>
      </c>
      <c r="V2145">
        <v>73</v>
      </c>
      <c r="X2145" t="s">
        <v>690</v>
      </c>
      <c r="Y2145" t="s">
        <v>691</v>
      </c>
    </row>
    <row r="2146" spans="1:25" x14ac:dyDescent="0.25">
      <c r="A2146" t="s">
        <v>692</v>
      </c>
      <c r="B2146">
        <v>5</v>
      </c>
      <c r="C2146">
        <v>5</v>
      </c>
      <c r="D2146">
        <v>4</v>
      </c>
      <c r="E2146">
        <v>3</v>
      </c>
      <c r="F2146">
        <v>5</v>
      </c>
      <c r="G2146">
        <v>3</v>
      </c>
      <c r="H2146">
        <v>4</v>
      </c>
      <c r="I2146">
        <v>4</v>
      </c>
      <c r="J2146">
        <v>4</v>
      </c>
      <c r="K2146">
        <v>37</v>
      </c>
      <c r="L2146">
        <v>4</v>
      </c>
      <c r="M2146">
        <v>5</v>
      </c>
      <c r="N2146">
        <v>3</v>
      </c>
      <c r="O2146">
        <v>4</v>
      </c>
      <c r="P2146">
        <v>4</v>
      </c>
      <c r="Q2146">
        <v>5</v>
      </c>
      <c r="R2146">
        <v>4</v>
      </c>
      <c r="S2146">
        <v>3</v>
      </c>
      <c r="T2146">
        <v>4</v>
      </c>
      <c r="U2146">
        <v>36</v>
      </c>
      <c r="V2146">
        <v>73</v>
      </c>
      <c r="W2146" t="s">
        <v>52</v>
      </c>
      <c r="X2146" t="s">
        <v>129</v>
      </c>
      <c r="Y2146" t="s">
        <v>10</v>
      </c>
    </row>
    <row r="2147" spans="1:25" x14ac:dyDescent="0.25">
      <c r="A2147" t="s">
        <v>693</v>
      </c>
      <c r="B2147">
        <v>4</v>
      </c>
      <c r="C2147">
        <v>5</v>
      </c>
      <c r="D2147">
        <v>4</v>
      </c>
      <c r="E2147">
        <v>3</v>
      </c>
      <c r="F2147">
        <v>4</v>
      </c>
      <c r="G2147">
        <v>3</v>
      </c>
      <c r="H2147">
        <v>4</v>
      </c>
      <c r="I2147">
        <v>4</v>
      </c>
      <c r="J2147">
        <v>5</v>
      </c>
      <c r="K2147">
        <v>36</v>
      </c>
      <c r="L2147">
        <v>5</v>
      </c>
      <c r="M2147">
        <v>3</v>
      </c>
      <c r="N2147">
        <v>4</v>
      </c>
      <c r="O2147">
        <v>4</v>
      </c>
      <c r="P2147">
        <v>3</v>
      </c>
      <c r="Q2147">
        <v>4</v>
      </c>
      <c r="R2147">
        <v>5</v>
      </c>
      <c r="S2147">
        <v>4</v>
      </c>
      <c r="T2147">
        <v>4</v>
      </c>
      <c r="U2147">
        <v>36</v>
      </c>
      <c r="V2147">
        <v>72</v>
      </c>
      <c r="W2147" t="s">
        <v>52</v>
      </c>
      <c r="X2147" t="s">
        <v>129</v>
      </c>
      <c r="Y2147" t="s">
        <v>10</v>
      </c>
    </row>
    <row r="2148" spans="1:25" x14ac:dyDescent="0.25">
      <c r="A2148" t="s">
        <v>694</v>
      </c>
      <c r="B2148">
        <v>4</v>
      </c>
      <c r="C2148">
        <v>4</v>
      </c>
      <c r="D2148">
        <v>3</v>
      </c>
      <c r="E2148">
        <v>5</v>
      </c>
      <c r="F2148">
        <v>3</v>
      </c>
      <c r="G2148">
        <v>4</v>
      </c>
      <c r="H2148">
        <v>3</v>
      </c>
      <c r="I2148">
        <v>4</v>
      </c>
      <c r="J2148">
        <v>5</v>
      </c>
      <c r="K2148">
        <v>35</v>
      </c>
      <c r="L2148">
        <v>4</v>
      </c>
      <c r="M2148">
        <v>4</v>
      </c>
      <c r="N2148">
        <v>5</v>
      </c>
      <c r="O2148">
        <v>3</v>
      </c>
      <c r="P2148">
        <v>4</v>
      </c>
      <c r="Q2148">
        <v>4</v>
      </c>
      <c r="R2148">
        <v>3</v>
      </c>
      <c r="S2148">
        <v>4</v>
      </c>
      <c r="T2148">
        <v>5</v>
      </c>
      <c r="U2148">
        <v>36</v>
      </c>
      <c r="V2148">
        <v>71</v>
      </c>
      <c r="W2148" t="s">
        <v>52</v>
      </c>
      <c r="X2148" t="s">
        <v>695</v>
      </c>
      <c r="Y2148" t="s">
        <v>10</v>
      </c>
    </row>
    <row r="2149" spans="1:25" x14ac:dyDescent="0.25">
      <c r="A2149" t="s">
        <v>696</v>
      </c>
      <c r="B2149">
        <v>5</v>
      </c>
      <c r="C2149">
        <v>4</v>
      </c>
      <c r="D2149">
        <v>4</v>
      </c>
      <c r="E2149">
        <v>3</v>
      </c>
      <c r="F2149">
        <v>4</v>
      </c>
      <c r="G2149">
        <v>3</v>
      </c>
      <c r="H2149">
        <v>4</v>
      </c>
      <c r="I2149">
        <v>5</v>
      </c>
      <c r="J2149">
        <v>4</v>
      </c>
      <c r="K2149">
        <v>36</v>
      </c>
      <c r="L2149">
        <v>3</v>
      </c>
      <c r="M2149">
        <v>4</v>
      </c>
      <c r="N2149">
        <v>4</v>
      </c>
      <c r="O2149">
        <v>4</v>
      </c>
      <c r="P2149">
        <v>5</v>
      </c>
      <c r="Q2149">
        <v>4</v>
      </c>
      <c r="R2149">
        <v>4</v>
      </c>
      <c r="S2149">
        <v>3</v>
      </c>
      <c r="T2149">
        <v>5</v>
      </c>
      <c r="U2149">
        <v>36</v>
      </c>
      <c r="V2149">
        <v>72</v>
      </c>
      <c r="W2149" t="s">
        <v>15</v>
      </c>
      <c r="X2149" t="s">
        <v>697</v>
      </c>
      <c r="Y2149" t="s">
        <v>10</v>
      </c>
    </row>
    <row r="2150" spans="1:25" x14ac:dyDescent="0.25">
      <c r="A2150" t="s">
        <v>698</v>
      </c>
      <c r="B2150">
        <v>4</v>
      </c>
      <c r="C2150">
        <v>4</v>
      </c>
      <c r="D2150">
        <v>5</v>
      </c>
      <c r="E2150">
        <v>4</v>
      </c>
      <c r="F2150">
        <v>3</v>
      </c>
      <c r="G2150">
        <v>5</v>
      </c>
      <c r="H2150">
        <v>3</v>
      </c>
      <c r="I2150">
        <v>4</v>
      </c>
      <c r="J2150">
        <v>4</v>
      </c>
      <c r="K2150">
        <v>36</v>
      </c>
      <c r="L2150">
        <v>4</v>
      </c>
      <c r="M2150">
        <v>3</v>
      </c>
      <c r="N2150">
        <v>5</v>
      </c>
      <c r="O2150">
        <v>4</v>
      </c>
      <c r="P2150">
        <v>3</v>
      </c>
      <c r="Q2150">
        <v>4</v>
      </c>
      <c r="R2150">
        <v>5</v>
      </c>
      <c r="S2150">
        <v>4</v>
      </c>
      <c r="T2150">
        <v>4</v>
      </c>
      <c r="U2150">
        <v>36</v>
      </c>
      <c r="V2150">
        <v>72</v>
      </c>
      <c r="W2150" t="s">
        <v>48</v>
      </c>
      <c r="X2150" t="s">
        <v>699</v>
      </c>
      <c r="Y2150" t="s">
        <v>50</v>
      </c>
    </row>
    <row r="2151" spans="1:25" x14ac:dyDescent="0.25">
      <c r="A2151" t="s">
        <v>700</v>
      </c>
      <c r="B2151">
        <v>4</v>
      </c>
      <c r="C2151">
        <v>5</v>
      </c>
      <c r="D2151">
        <v>4</v>
      </c>
      <c r="E2151">
        <v>4</v>
      </c>
      <c r="F2151">
        <v>4</v>
      </c>
      <c r="G2151">
        <v>3</v>
      </c>
      <c r="H2151">
        <v>5</v>
      </c>
      <c r="I2151">
        <v>3</v>
      </c>
      <c r="J2151">
        <v>4</v>
      </c>
      <c r="K2151">
        <v>36</v>
      </c>
      <c r="L2151">
        <v>4</v>
      </c>
      <c r="M2151">
        <v>5</v>
      </c>
      <c r="N2151">
        <v>4</v>
      </c>
      <c r="O2151">
        <v>4</v>
      </c>
      <c r="P2151">
        <v>3</v>
      </c>
      <c r="Q2151">
        <v>5</v>
      </c>
      <c r="R2151">
        <v>4</v>
      </c>
      <c r="S2151">
        <v>3</v>
      </c>
      <c r="T2151">
        <v>4</v>
      </c>
      <c r="U2151">
        <v>36</v>
      </c>
      <c r="V2151">
        <v>72</v>
      </c>
      <c r="W2151" t="s">
        <v>238</v>
      </c>
      <c r="X2151" t="s">
        <v>239</v>
      </c>
      <c r="Y2151" t="s">
        <v>240</v>
      </c>
    </row>
    <row r="2152" spans="1:25" x14ac:dyDescent="0.25">
      <c r="A2152" t="s">
        <v>701</v>
      </c>
      <c r="B2152">
        <v>4</v>
      </c>
      <c r="C2152">
        <v>3</v>
      </c>
      <c r="D2152">
        <v>4</v>
      </c>
      <c r="E2152">
        <v>3</v>
      </c>
      <c r="F2152">
        <v>5</v>
      </c>
      <c r="G2152">
        <v>3</v>
      </c>
      <c r="H2152">
        <v>5</v>
      </c>
      <c r="I2152">
        <v>4</v>
      </c>
      <c r="J2152">
        <v>4</v>
      </c>
      <c r="K2152">
        <v>35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35</v>
      </c>
      <c r="W2152" t="s">
        <v>702</v>
      </c>
      <c r="X2152" t="s">
        <v>703</v>
      </c>
      <c r="Y2152" t="s">
        <v>10</v>
      </c>
    </row>
    <row r="2153" spans="1:25" x14ac:dyDescent="0.25">
      <c r="A2153" t="s">
        <v>704</v>
      </c>
      <c r="B2153">
        <v>4</v>
      </c>
      <c r="C2153">
        <v>3</v>
      </c>
      <c r="D2153">
        <v>4</v>
      </c>
      <c r="E2153">
        <v>5</v>
      </c>
      <c r="F2153">
        <v>4</v>
      </c>
      <c r="G2153">
        <v>4</v>
      </c>
      <c r="H2153">
        <v>4</v>
      </c>
      <c r="I2153">
        <v>3</v>
      </c>
      <c r="J2153">
        <v>4</v>
      </c>
      <c r="K2153">
        <v>35</v>
      </c>
      <c r="L2153">
        <v>4</v>
      </c>
      <c r="M2153">
        <v>4</v>
      </c>
      <c r="N2153">
        <v>3</v>
      </c>
      <c r="O2153">
        <v>4</v>
      </c>
      <c r="P2153">
        <v>4</v>
      </c>
      <c r="Q2153">
        <v>3</v>
      </c>
      <c r="R2153">
        <v>5</v>
      </c>
      <c r="S2153">
        <v>4</v>
      </c>
      <c r="T2153">
        <v>4</v>
      </c>
      <c r="U2153">
        <v>35</v>
      </c>
      <c r="V2153">
        <v>70</v>
      </c>
      <c r="W2153" t="s">
        <v>97</v>
      </c>
      <c r="X2153" t="s">
        <v>705</v>
      </c>
      <c r="Y2153" t="s">
        <v>44</v>
      </c>
    </row>
    <row r="2154" spans="1:25" x14ac:dyDescent="0.25">
      <c r="A2154" t="s">
        <v>706</v>
      </c>
      <c r="B2154">
        <v>5</v>
      </c>
      <c r="C2154">
        <v>4</v>
      </c>
      <c r="D2154">
        <v>4</v>
      </c>
      <c r="E2154">
        <v>5</v>
      </c>
      <c r="F2154">
        <v>4</v>
      </c>
      <c r="G2154">
        <v>3</v>
      </c>
      <c r="H2154">
        <v>4</v>
      </c>
      <c r="I2154">
        <v>3</v>
      </c>
      <c r="J2154">
        <v>4</v>
      </c>
      <c r="K2154">
        <v>36</v>
      </c>
      <c r="L2154">
        <v>4</v>
      </c>
      <c r="M2154">
        <v>4</v>
      </c>
      <c r="N2154">
        <v>3</v>
      </c>
      <c r="O2154">
        <v>5</v>
      </c>
      <c r="P2154">
        <v>4</v>
      </c>
      <c r="Q2154">
        <v>3</v>
      </c>
      <c r="R2154">
        <v>5</v>
      </c>
      <c r="S2154">
        <v>4</v>
      </c>
      <c r="T2154">
        <v>4</v>
      </c>
      <c r="U2154">
        <v>36</v>
      </c>
      <c r="V2154">
        <v>72</v>
      </c>
      <c r="W2154" t="s">
        <v>8</v>
      </c>
      <c r="X2154" t="s">
        <v>707</v>
      </c>
      <c r="Y2154" t="s">
        <v>10</v>
      </c>
    </row>
    <row r="2155" spans="1:25" x14ac:dyDescent="0.25">
      <c r="A2155" t="s">
        <v>708</v>
      </c>
      <c r="B2155">
        <v>4</v>
      </c>
      <c r="C2155">
        <v>3</v>
      </c>
      <c r="D2155">
        <v>4</v>
      </c>
      <c r="E2155">
        <v>4</v>
      </c>
      <c r="F2155">
        <v>5</v>
      </c>
      <c r="G2155">
        <v>4</v>
      </c>
      <c r="H2155">
        <v>3</v>
      </c>
      <c r="I2155">
        <v>4</v>
      </c>
      <c r="J2155">
        <v>4</v>
      </c>
      <c r="K2155">
        <v>35</v>
      </c>
      <c r="L2155">
        <v>4</v>
      </c>
      <c r="M2155">
        <v>4</v>
      </c>
      <c r="N2155">
        <v>4</v>
      </c>
      <c r="O2155">
        <v>5</v>
      </c>
      <c r="P2155">
        <v>4</v>
      </c>
      <c r="Q2155">
        <v>4</v>
      </c>
      <c r="R2155">
        <v>3</v>
      </c>
      <c r="S2155">
        <v>3</v>
      </c>
      <c r="T2155">
        <v>4</v>
      </c>
      <c r="U2155">
        <v>35</v>
      </c>
      <c r="V2155">
        <v>70</v>
      </c>
      <c r="W2155" t="s">
        <v>15</v>
      </c>
      <c r="X2155" t="s">
        <v>709</v>
      </c>
      <c r="Y2155" t="s">
        <v>10</v>
      </c>
    </row>
    <row r="2156" spans="1:25" x14ac:dyDescent="0.25">
      <c r="A2156" t="s">
        <v>710</v>
      </c>
      <c r="B2156">
        <v>5</v>
      </c>
      <c r="C2156">
        <v>3</v>
      </c>
      <c r="D2156">
        <v>5</v>
      </c>
      <c r="E2156">
        <v>4</v>
      </c>
      <c r="F2156">
        <v>5</v>
      </c>
      <c r="G2156">
        <v>3</v>
      </c>
      <c r="H2156">
        <v>4</v>
      </c>
      <c r="I2156">
        <v>4</v>
      </c>
      <c r="J2156">
        <v>4</v>
      </c>
      <c r="K2156">
        <v>37</v>
      </c>
      <c r="L2156">
        <v>3</v>
      </c>
      <c r="M2156">
        <v>4</v>
      </c>
      <c r="N2156">
        <v>4</v>
      </c>
      <c r="O2156">
        <v>3</v>
      </c>
      <c r="P2156">
        <v>4</v>
      </c>
      <c r="Q2156">
        <v>4</v>
      </c>
      <c r="R2156">
        <v>3</v>
      </c>
      <c r="S2156">
        <v>5</v>
      </c>
      <c r="T2156">
        <v>4</v>
      </c>
      <c r="U2156">
        <v>34</v>
      </c>
      <c r="V2156">
        <v>71</v>
      </c>
      <c r="W2156" t="s">
        <v>105</v>
      </c>
      <c r="X2156" t="s">
        <v>711</v>
      </c>
      <c r="Y2156" t="s">
        <v>10</v>
      </c>
    </row>
    <row r="2157" spans="1:25" x14ac:dyDescent="0.25">
      <c r="A2157" t="s">
        <v>712</v>
      </c>
      <c r="B2157">
        <v>5</v>
      </c>
      <c r="C2157">
        <v>4</v>
      </c>
      <c r="D2157">
        <v>4</v>
      </c>
      <c r="E2157">
        <v>3</v>
      </c>
      <c r="F2157">
        <v>5</v>
      </c>
      <c r="G2157">
        <v>4</v>
      </c>
      <c r="H2157">
        <v>4</v>
      </c>
      <c r="I2157">
        <v>4</v>
      </c>
      <c r="J2157">
        <v>3</v>
      </c>
      <c r="K2157">
        <v>36</v>
      </c>
      <c r="L2157">
        <v>5</v>
      </c>
      <c r="M2157">
        <v>4</v>
      </c>
      <c r="N2157">
        <v>3</v>
      </c>
      <c r="O2157">
        <v>3</v>
      </c>
      <c r="P2157">
        <v>5</v>
      </c>
      <c r="Q2157">
        <v>4</v>
      </c>
      <c r="R2157">
        <v>4</v>
      </c>
      <c r="S2157">
        <v>3</v>
      </c>
      <c r="T2157">
        <v>5</v>
      </c>
      <c r="U2157">
        <v>36</v>
      </c>
      <c r="V2157">
        <v>72</v>
      </c>
      <c r="W2157" t="s">
        <v>52</v>
      </c>
      <c r="X2157" t="s">
        <v>713</v>
      </c>
      <c r="Y2157" t="s">
        <v>10</v>
      </c>
    </row>
    <row r="2158" spans="1:25" x14ac:dyDescent="0.25">
      <c r="A2158" t="s">
        <v>714</v>
      </c>
      <c r="B2158">
        <v>5</v>
      </c>
      <c r="C2158">
        <v>4</v>
      </c>
      <c r="D2158">
        <v>3</v>
      </c>
      <c r="E2158">
        <v>3</v>
      </c>
      <c r="F2158">
        <v>5</v>
      </c>
      <c r="G2158">
        <v>4</v>
      </c>
      <c r="H2158">
        <v>4</v>
      </c>
      <c r="I2158">
        <v>3</v>
      </c>
      <c r="J2158">
        <v>5</v>
      </c>
      <c r="K2158">
        <v>36</v>
      </c>
      <c r="L2158">
        <v>5</v>
      </c>
      <c r="M2158">
        <v>4</v>
      </c>
      <c r="N2158">
        <v>3</v>
      </c>
      <c r="O2158">
        <v>5</v>
      </c>
      <c r="P2158">
        <v>4</v>
      </c>
      <c r="Q2158">
        <v>3</v>
      </c>
      <c r="R2158">
        <v>4</v>
      </c>
      <c r="S2158">
        <v>5</v>
      </c>
      <c r="T2158">
        <v>3</v>
      </c>
      <c r="U2158">
        <v>36</v>
      </c>
      <c r="V2158">
        <v>72</v>
      </c>
      <c r="W2158" t="s">
        <v>52</v>
      </c>
      <c r="X2158" t="s">
        <v>713</v>
      </c>
      <c r="Y2158" t="s">
        <v>10</v>
      </c>
    </row>
    <row r="2159" spans="1:25" x14ac:dyDescent="0.25">
      <c r="A2159" t="s">
        <v>715</v>
      </c>
      <c r="B2159">
        <v>4</v>
      </c>
      <c r="C2159">
        <v>4</v>
      </c>
      <c r="D2159">
        <v>4</v>
      </c>
      <c r="E2159">
        <v>3</v>
      </c>
      <c r="F2159">
        <v>5</v>
      </c>
      <c r="G2159">
        <v>3</v>
      </c>
      <c r="H2159">
        <v>4</v>
      </c>
      <c r="I2159">
        <v>5</v>
      </c>
      <c r="J2159">
        <v>4</v>
      </c>
      <c r="K2159">
        <v>36</v>
      </c>
      <c r="L2159">
        <v>4</v>
      </c>
      <c r="M2159">
        <v>4</v>
      </c>
      <c r="N2159">
        <v>5</v>
      </c>
      <c r="O2159">
        <v>3</v>
      </c>
      <c r="P2159">
        <v>5</v>
      </c>
      <c r="Q2159">
        <v>3</v>
      </c>
      <c r="R2159">
        <v>4</v>
      </c>
      <c r="S2159">
        <v>4</v>
      </c>
      <c r="T2159">
        <v>4</v>
      </c>
      <c r="U2159">
        <v>36</v>
      </c>
      <c r="V2159">
        <v>72</v>
      </c>
      <c r="W2159" t="s">
        <v>716</v>
      </c>
      <c r="X2159" t="s">
        <v>717</v>
      </c>
      <c r="Y2159" t="s">
        <v>74</v>
      </c>
    </row>
    <row r="2160" spans="1:25" x14ac:dyDescent="0.25">
      <c r="A2160" t="s">
        <v>718</v>
      </c>
      <c r="B2160">
        <v>5</v>
      </c>
      <c r="C2160">
        <v>3</v>
      </c>
      <c r="D2160">
        <v>4</v>
      </c>
      <c r="E2160">
        <v>4</v>
      </c>
      <c r="F2160">
        <v>4</v>
      </c>
      <c r="G2160">
        <v>3</v>
      </c>
      <c r="H2160">
        <v>4</v>
      </c>
      <c r="I2160">
        <v>5</v>
      </c>
      <c r="J2160">
        <v>4</v>
      </c>
      <c r="K2160">
        <v>36</v>
      </c>
      <c r="L2160">
        <v>4</v>
      </c>
      <c r="M2160">
        <v>5</v>
      </c>
      <c r="N2160">
        <v>4</v>
      </c>
      <c r="O2160">
        <v>3</v>
      </c>
      <c r="P2160">
        <v>4</v>
      </c>
      <c r="Q2160">
        <v>4</v>
      </c>
      <c r="R2160">
        <v>5</v>
      </c>
      <c r="S2160">
        <v>3</v>
      </c>
      <c r="T2160">
        <v>4</v>
      </c>
      <c r="U2160">
        <v>36</v>
      </c>
      <c r="V2160">
        <v>72</v>
      </c>
      <c r="W2160" t="s">
        <v>8</v>
      </c>
      <c r="X2160" t="s">
        <v>719</v>
      </c>
      <c r="Y2160" t="s">
        <v>10</v>
      </c>
    </row>
    <row r="2161" spans="1:25" x14ac:dyDescent="0.25">
      <c r="A2161" t="s">
        <v>720</v>
      </c>
      <c r="B2161">
        <v>4</v>
      </c>
      <c r="C2161">
        <v>4</v>
      </c>
      <c r="D2161">
        <v>4</v>
      </c>
      <c r="E2161">
        <v>3</v>
      </c>
      <c r="F2161">
        <v>4</v>
      </c>
      <c r="G2161">
        <v>3</v>
      </c>
      <c r="H2161">
        <v>4</v>
      </c>
      <c r="I2161">
        <v>5</v>
      </c>
      <c r="J2161">
        <v>4</v>
      </c>
      <c r="K2161">
        <v>35</v>
      </c>
      <c r="L2161">
        <v>4</v>
      </c>
      <c r="M2161">
        <v>5</v>
      </c>
      <c r="N2161">
        <v>4</v>
      </c>
      <c r="O2161">
        <v>3</v>
      </c>
      <c r="P2161">
        <v>5</v>
      </c>
      <c r="Q2161">
        <v>5</v>
      </c>
      <c r="R2161">
        <v>4</v>
      </c>
      <c r="S2161">
        <v>3</v>
      </c>
      <c r="T2161">
        <v>4</v>
      </c>
      <c r="U2161">
        <v>37</v>
      </c>
      <c r="V2161">
        <v>72</v>
      </c>
      <c r="W2161" t="s">
        <v>52</v>
      </c>
      <c r="X2161" t="s">
        <v>721</v>
      </c>
      <c r="Y2161" t="s">
        <v>10</v>
      </c>
    </row>
    <row r="2162" spans="1:25" x14ac:dyDescent="0.25">
      <c r="A2162" t="s">
        <v>722</v>
      </c>
      <c r="B2162">
        <v>4</v>
      </c>
      <c r="C2162">
        <v>3</v>
      </c>
      <c r="D2162">
        <v>5</v>
      </c>
      <c r="E2162">
        <v>4</v>
      </c>
      <c r="F2162">
        <v>4</v>
      </c>
      <c r="G2162">
        <v>3</v>
      </c>
      <c r="H2162">
        <v>5</v>
      </c>
      <c r="I2162">
        <v>4</v>
      </c>
      <c r="J2162">
        <v>4</v>
      </c>
      <c r="K2162">
        <v>36</v>
      </c>
      <c r="L2162">
        <v>5</v>
      </c>
      <c r="M2162">
        <v>3</v>
      </c>
      <c r="N2162">
        <v>4</v>
      </c>
      <c r="O2162">
        <v>3</v>
      </c>
      <c r="P2162">
        <v>5</v>
      </c>
      <c r="Q2162">
        <v>4</v>
      </c>
      <c r="R2162">
        <v>4</v>
      </c>
      <c r="S2162">
        <v>3</v>
      </c>
      <c r="T2162">
        <v>5</v>
      </c>
      <c r="U2162">
        <v>36</v>
      </c>
      <c r="V2162">
        <v>72</v>
      </c>
      <c r="W2162" t="s">
        <v>102</v>
      </c>
      <c r="X2162" t="s">
        <v>723</v>
      </c>
      <c r="Y2162" t="s">
        <v>44</v>
      </c>
    </row>
    <row r="2163" spans="1:25" x14ac:dyDescent="0.25">
      <c r="A2163" t="s">
        <v>726</v>
      </c>
      <c r="B2163">
        <v>5</v>
      </c>
      <c r="C2163">
        <v>4</v>
      </c>
      <c r="D2163">
        <v>4</v>
      </c>
      <c r="E2163">
        <v>4</v>
      </c>
      <c r="F2163">
        <v>4</v>
      </c>
      <c r="G2163">
        <v>3</v>
      </c>
      <c r="H2163">
        <v>5</v>
      </c>
      <c r="I2163">
        <v>3</v>
      </c>
      <c r="J2163">
        <v>4</v>
      </c>
      <c r="K2163">
        <v>36</v>
      </c>
      <c r="L2163">
        <v>5</v>
      </c>
      <c r="M2163">
        <v>5</v>
      </c>
      <c r="N2163">
        <v>4</v>
      </c>
      <c r="O2163">
        <v>4</v>
      </c>
      <c r="P2163">
        <v>4</v>
      </c>
      <c r="Q2163">
        <v>3</v>
      </c>
      <c r="R2163">
        <v>3</v>
      </c>
      <c r="S2163">
        <v>4</v>
      </c>
      <c r="T2163">
        <v>4</v>
      </c>
      <c r="U2163">
        <v>36</v>
      </c>
      <c r="V2163">
        <v>72</v>
      </c>
      <c r="W2163" t="s">
        <v>724</v>
      </c>
      <c r="X2163" t="s">
        <v>727</v>
      </c>
      <c r="Y2163" t="s">
        <v>10</v>
      </c>
    </row>
    <row r="2164" spans="1:25" x14ac:dyDescent="0.25">
      <c r="A2164" t="s">
        <v>728</v>
      </c>
      <c r="B2164">
        <v>5</v>
      </c>
      <c r="C2164">
        <v>4</v>
      </c>
      <c r="D2164">
        <v>4</v>
      </c>
      <c r="E2164">
        <v>5</v>
      </c>
      <c r="F2164">
        <v>4</v>
      </c>
      <c r="G2164">
        <v>3</v>
      </c>
      <c r="H2164">
        <v>3</v>
      </c>
      <c r="I2164">
        <v>4</v>
      </c>
      <c r="J2164">
        <v>4</v>
      </c>
      <c r="K2164">
        <v>36</v>
      </c>
      <c r="L2164">
        <v>5</v>
      </c>
      <c r="M2164">
        <v>3</v>
      </c>
      <c r="N2164">
        <v>4</v>
      </c>
      <c r="O2164">
        <v>3</v>
      </c>
      <c r="P2164">
        <v>4</v>
      </c>
      <c r="Q2164">
        <v>4</v>
      </c>
      <c r="R2164">
        <v>4</v>
      </c>
      <c r="S2164">
        <v>5</v>
      </c>
      <c r="T2164">
        <v>4</v>
      </c>
      <c r="U2164">
        <v>36</v>
      </c>
      <c r="V2164">
        <v>72</v>
      </c>
      <c r="X2164" t="s">
        <v>729</v>
      </c>
      <c r="Y2164" t="s">
        <v>10</v>
      </c>
    </row>
    <row r="2165" spans="1:25" x14ac:dyDescent="0.25">
      <c r="A2165" t="s">
        <v>732</v>
      </c>
      <c r="B2165">
        <v>4</v>
      </c>
      <c r="C2165">
        <v>4</v>
      </c>
      <c r="D2165">
        <v>5</v>
      </c>
      <c r="E2165">
        <v>3</v>
      </c>
      <c r="F2165">
        <v>5</v>
      </c>
      <c r="G2165">
        <v>3</v>
      </c>
      <c r="H2165">
        <v>4</v>
      </c>
      <c r="I2165">
        <v>4</v>
      </c>
      <c r="J2165">
        <v>3</v>
      </c>
      <c r="K2165">
        <v>35</v>
      </c>
      <c r="L2165">
        <v>5</v>
      </c>
      <c r="M2165">
        <v>4</v>
      </c>
      <c r="N2165">
        <v>4</v>
      </c>
      <c r="O2165">
        <v>3</v>
      </c>
      <c r="P2165">
        <v>4</v>
      </c>
      <c r="Q2165">
        <v>3</v>
      </c>
      <c r="R2165">
        <v>5</v>
      </c>
      <c r="S2165">
        <v>4</v>
      </c>
      <c r="T2165">
        <v>4</v>
      </c>
      <c r="U2165">
        <v>36</v>
      </c>
      <c r="V2165">
        <v>71</v>
      </c>
      <c r="W2165" t="s">
        <v>665</v>
      </c>
      <c r="X2165" t="s">
        <v>733</v>
      </c>
      <c r="Y2165" t="s">
        <v>10</v>
      </c>
    </row>
    <row r="2166" spans="1:25" x14ac:dyDescent="0.25">
      <c r="A2166" t="s">
        <v>734</v>
      </c>
      <c r="B2166">
        <v>4</v>
      </c>
      <c r="C2166">
        <v>4</v>
      </c>
      <c r="D2166">
        <v>4</v>
      </c>
      <c r="E2166">
        <v>4</v>
      </c>
      <c r="F2166">
        <v>5</v>
      </c>
      <c r="G2166">
        <v>3</v>
      </c>
      <c r="H2166">
        <v>4</v>
      </c>
      <c r="I2166">
        <v>3</v>
      </c>
      <c r="J2166">
        <v>4</v>
      </c>
      <c r="K2166">
        <v>35</v>
      </c>
      <c r="L2166">
        <v>4</v>
      </c>
      <c r="M2166">
        <v>5</v>
      </c>
      <c r="N2166">
        <v>5</v>
      </c>
      <c r="O2166">
        <v>3</v>
      </c>
      <c r="P2166">
        <v>4</v>
      </c>
      <c r="Q2166">
        <v>4</v>
      </c>
      <c r="R2166">
        <v>3</v>
      </c>
      <c r="S2166">
        <v>4</v>
      </c>
      <c r="T2166">
        <v>4</v>
      </c>
      <c r="U2166">
        <v>36</v>
      </c>
      <c r="V2166">
        <v>71</v>
      </c>
      <c r="W2166" t="s">
        <v>166</v>
      </c>
      <c r="X2166" t="s">
        <v>736</v>
      </c>
      <c r="Y2166" t="s">
        <v>10</v>
      </c>
    </row>
    <row r="2167" spans="1:25" x14ac:dyDescent="0.25">
      <c r="A2167" t="s">
        <v>734</v>
      </c>
      <c r="B2167">
        <v>5</v>
      </c>
      <c r="C2167">
        <v>4</v>
      </c>
      <c r="D2167">
        <v>4</v>
      </c>
      <c r="E2167">
        <v>5</v>
      </c>
      <c r="F2167">
        <v>4</v>
      </c>
      <c r="G2167">
        <v>3</v>
      </c>
      <c r="H2167">
        <v>3</v>
      </c>
      <c r="I2167">
        <v>4</v>
      </c>
      <c r="J2167">
        <v>4</v>
      </c>
      <c r="K2167">
        <v>36</v>
      </c>
      <c r="L2167">
        <v>5</v>
      </c>
      <c r="M2167">
        <v>3</v>
      </c>
      <c r="N2167">
        <v>4</v>
      </c>
      <c r="O2167">
        <v>3</v>
      </c>
      <c r="P2167">
        <v>4</v>
      </c>
      <c r="Q2167">
        <v>4</v>
      </c>
      <c r="R2167">
        <v>4</v>
      </c>
      <c r="S2167">
        <v>5</v>
      </c>
      <c r="T2167">
        <v>4</v>
      </c>
      <c r="U2167">
        <v>36</v>
      </c>
      <c r="V2167">
        <v>72</v>
      </c>
      <c r="W2167" t="s">
        <v>58</v>
      </c>
      <c r="X2167" t="s">
        <v>735</v>
      </c>
      <c r="Y2167" t="s">
        <v>10</v>
      </c>
    </row>
    <row r="2168" spans="1:25" x14ac:dyDescent="0.25">
      <c r="A2168" t="s">
        <v>737</v>
      </c>
      <c r="B2168">
        <v>3</v>
      </c>
      <c r="C2168">
        <v>3</v>
      </c>
      <c r="D2168">
        <v>3</v>
      </c>
      <c r="E2168">
        <v>3</v>
      </c>
      <c r="F2168">
        <v>3</v>
      </c>
      <c r="G2168">
        <v>3</v>
      </c>
      <c r="H2168">
        <v>3</v>
      </c>
      <c r="I2168">
        <v>3</v>
      </c>
      <c r="J2168">
        <v>3</v>
      </c>
      <c r="K2168">
        <v>27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27</v>
      </c>
      <c r="W2168" t="s">
        <v>665</v>
      </c>
      <c r="X2168" t="s">
        <v>738</v>
      </c>
      <c r="Y2168" t="s">
        <v>10</v>
      </c>
    </row>
    <row r="2169" spans="1:25" x14ac:dyDescent="0.25">
      <c r="A2169" t="s">
        <v>739</v>
      </c>
      <c r="B2169">
        <v>5</v>
      </c>
      <c r="C2169">
        <v>4</v>
      </c>
      <c r="D2169">
        <v>4</v>
      </c>
      <c r="E2169">
        <v>3</v>
      </c>
      <c r="F2169">
        <v>4</v>
      </c>
      <c r="G2169">
        <v>4</v>
      </c>
      <c r="H2169">
        <v>5</v>
      </c>
      <c r="I2169">
        <v>3</v>
      </c>
      <c r="J2169">
        <v>4</v>
      </c>
      <c r="K2169">
        <v>36</v>
      </c>
      <c r="L2169">
        <v>4</v>
      </c>
      <c r="M2169">
        <v>5</v>
      </c>
      <c r="N2169">
        <v>3</v>
      </c>
      <c r="O2169">
        <v>4</v>
      </c>
      <c r="P2169">
        <v>4</v>
      </c>
      <c r="Q2169">
        <v>3</v>
      </c>
      <c r="R2169">
        <v>5</v>
      </c>
      <c r="S2169">
        <v>3</v>
      </c>
      <c r="T2169">
        <v>4</v>
      </c>
      <c r="U2169">
        <v>35</v>
      </c>
      <c r="V2169">
        <v>71</v>
      </c>
      <c r="W2169" t="s">
        <v>730</v>
      </c>
      <c r="X2169" t="s">
        <v>740</v>
      </c>
      <c r="Y2169" t="s">
        <v>10</v>
      </c>
    </row>
    <row r="2170" spans="1:25" x14ac:dyDescent="0.25">
      <c r="A2170" t="s">
        <v>741</v>
      </c>
      <c r="B2170">
        <v>5</v>
      </c>
      <c r="C2170">
        <v>4</v>
      </c>
      <c r="D2170">
        <v>4</v>
      </c>
      <c r="E2170">
        <v>3</v>
      </c>
      <c r="F2170">
        <v>5</v>
      </c>
      <c r="G2170">
        <v>3</v>
      </c>
      <c r="H2170">
        <v>4</v>
      </c>
      <c r="I2170">
        <v>3</v>
      </c>
      <c r="J2170">
        <v>4</v>
      </c>
      <c r="K2170">
        <v>35</v>
      </c>
      <c r="L2170">
        <v>3</v>
      </c>
      <c r="M2170">
        <v>4</v>
      </c>
      <c r="N2170">
        <v>4</v>
      </c>
      <c r="O2170">
        <v>4</v>
      </c>
      <c r="P2170">
        <v>4</v>
      </c>
      <c r="Q2170">
        <v>4</v>
      </c>
      <c r="R2170">
        <v>4</v>
      </c>
      <c r="S2170">
        <v>3</v>
      </c>
      <c r="T2170">
        <v>5</v>
      </c>
      <c r="U2170">
        <v>35</v>
      </c>
      <c r="V2170">
        <v>70</v>
      </c>
      <c r="W2170" t="s">
        <v>260</v>
      </c>
      <c r="X2170" t="s">
        <v>742</v>
      </c>
      <c r="Y2170" t="s">
        <v>44</v>
      </c>
    </row>
    <row r="2171" spans="1:25" x14ac:dyDescent="0.25">
      <c r="A2171" t="s">
        <v>743</v>
      </c>
      <c r="B2171">
        <v>5</v>
      </c>
      <c r="C2171">
        <v>4</v>
      </c>
      <c r="D2171">
        <v>4</v>
      </c>
      <c r="E2171">
        <v>4</v>
      </c>
      <c r="F2171">
        <v>3</v>
      </c>
      <c r="G2171">
        <v>5</v>
      </c>
      <c r="H2171">
        <v>4</v>
      </c>
      <c r="I2171">
        <v>3</v>
      </c>
      <c r="J2171">
        <v>4</v>
      </c>
      <c r="K2171">
        <v>36</v>
      </c>
      <c r="L2171">
        <v>4</v>
      </c>
      <c r="M2171">
        <v>3</v>
      </c>
      <c r="N2171">
        <v>5</v>
      </c>
      <c r="O2171">
        <v>4</v>
      </c>
      <c r="P2171">
        <v>3</v>
      </c>
      <c r="Q2171">
        <v>4</v>
      </c>
      <c r="R2171">
        <v>4</v>
      </c>
      <c r="S2171">
        <v>4</v>
      </c>
      <c r="T2171">
        <v>5</v>
      </c>
      <c r="U2171">
        <v>36</v>
      </c>
      <c r="V2171">
        <v>72</v>
      </c>
      <c r="X2171" t="s">
        <v>744</v>
      </c>
      <c r="Y2171" t="s">
        <v>745</v>
      </c>
    </row>
    <row r="2172" spans="1:25" x14ac:dyDescent="0.25">
      <c r="A2172" t="s">
        <v>746</v>
      </c>
      <c r="B2172">
        <v>4</v>
      </c>
      <c r="C2172">
        <v>4</v>
      </c>
      <c r="D2172">
        <v>3</v>
      </c>
      <c r="E2172">
        <v>5</v>
      </c>
      <c r="F2172">
        <v>3</v>
      </c>
      <c r="G2172">
        <v>4</v>
      </c>
      <c r="H2172">
        <v>4</v>
      </c>
      <c r="I2172">
        <v>4</v>
      </c>
      <c r="J2172">
        <v>4</v>
      </c>
      <c r="K2172">
        <v>35</v>
      </c>
      <c r="L2172">
        <v>4</v>
      </c>
      <c r="M2172">
        <v>3</v>
      </c>
      <c r="N2172">
        <v>4</v>
      </c>
      <c r="O2172">
        <v>5</v>
      </c>
      <c r="P2172">
        <v>4</v>
      </c>
      <c r="Q2172">
        <v>3</v>
      </c>
      <c r="R2172">
        <v>5</v>
      </c>
      <c r="S2172">
        <v>4</v>
      </c>
      <c r="T2172">
        <v>4</v>
      </c>
      <c r="U2172">
        <v>36</v>
      </c>
      <c r="V2172">
        <v>71</v>
      </c>
      <c r="W2172" t="s">
        <v>747</v>
      </c>
      <c r="X2172" t="s">
        <v>748</v>
      </c>
      <c r="Y2172" t="s">
        <v>10</v>
      </c>
    </row>
    <row r="2173" spans="1:25" x14ac:dyDescent="0.25">
      <c r="A2173" t="s">
        <v>749</v>
      </c>
      <c r="B2173">
        <v>4</v>
      </c>
      <c r="C2173">
        <v>5</v>
      </c>
      <c r="D2173">
        <v>3</v>
      </c>
      <c r="E2173">
        <v>4</v>
      </c>
      <c r="F2173">
        <v>4</v>
      </c>
      <c r="G2173">
        <v>5</v>
      </c>
      <c r="H2173">
        <v>3</v>
      </c>
      <c r="I2173">
        <v>4</v>
      </c>
      <c r="J2173">
        <v>4</v>
      </c>
      <c r="K2173">
        <v>36</v>
      </c>
      <c r="L2173">
        <v>4</v>
      </c>
      <c r="M2173">
        <v>5</v>
      </c>
      <c r="N2173">
        <v>4</v>
      </c>
      <c r="O2173">
        <v>3</v>
      </c>
      <c r="P2173">
        <v>4</v>
      </c>
      <c r="Q2173">
        <v>4</v>
      </c>
      <c r="R2173">
        <v>5</v>
      </c>
      <c r="S2173">
        <v>3</v>
      </c>
      <c r="T2173">
        <v>4</v>
      </c>
      <c r="U2173">
        <v>36</v>
      </c>
      <c r="V2173">
        <v>72</v>
      </c>
      <c r="W2173" t="s">
        <v>176</v>
      </c>
      <c r="X2173" t="s">
        <v>750</v>
      </c>
      <c r="Y2173" t="s">
        <v>10</v>
      </c>
    </row>
    <row r="2174" spans="1:25" x14ac:dyDescent="0.25">
      <c r="A2174" t="s">
        <v>751</v>
      </c>
      <c r="B2174">
        <v>4</v>
      </c>
      <c r="C2174">
        <v>3</v>
      </c>
      <c r="D2174">
        <v>4</v>
      </c>
      <c r="E2174">
        <v>4</v>
      </c>
      <c r="F2174">
        <v>4</v>
      </c>
      <c r="G2174">
        <v>4</v>
      </c>
      <c r="H2174">
        <v>3</v>
      </c>
      <c r="I2174">
        <v>5</v>
      </c>
      <c r="J2174">
        <v>4</v>
      </c>
      <c r="K2174">
        <v>35</v>
      </c>
      <c r="L2174">
        <v>4</v>
      </c>
      <c r="M2174">
        <v>4</v>
      </c>
      <c r="N2174">
        <v>5</v>
      </c>
      <c r="O2174">
        <v>4</v>
      </c>
      <c r="P2174">
        <v>3</v>
      </c>
      <c r="Q2174">
        <v>4</v>
      </c>
      <c r="R2174">
        <v>3</v>
      </c>
      <c r="S2174">
        <v>4</v>
      </c>
      <c r="T2174">
        <v>4</v>
      </c>
      <c r="U2174">
        <v>35</v>
      </c>
      <c r="V2174">
        <v>70</v>
      </c>
      <c r="W2174" t="s">
        <v>143</v>
      </c>
      <c r="X2174" t="s">
        <v>374</v>
      </c>
      <c r="Y2174" t="s">
        <v>10</v>
      </c>
    </row>
    <row r="2175" spans="1:25" x14ac:dyDescent="0.25">
      <c r="A2175" t="s">
        <v>752</v>
      </c>
      <c r="B2175">
        <v>4</v>
      </c>
      <c r="C2175">
        <v>5</v>
      </c>
      <c r="D2175">
        <v>5</v>
      </c>
      <c r="E2175">
        <v>3</v>
      </c>
      <c r="F2175">
        <v>4</v>
      </c>
      <c r="G2175">
        <v>4</v>
      </c>
      <c r="H2175">
        <v>3</v>
      </c>
      <c r="I2175">
        <v>4</v>
      </c>
      <c r="J2175">
        <v>3</v>
      </c>
      <c r="K2175">
        <v>35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35</v>
      </c>
      <c r="W2175" t="s">
        <v>143</v>
      </c>
      <c r="X2175" t="s">
        <v>374</v>
      </c>
      <c r="Y2175" t="s">
        <v>10</v>
      </c>
    </row>
    <row r="2176" spans="1:25" x14ac:dyDescent="0.25">
      <c r="A2176" t="s">
        <v>753</v>
      </c>
      <c r="B2176">
        <v>5</v>
      </c>
      <c r="C2176">
        <v>4</v>
      </c>
      <c r="D2176">
        <v>4</v>
      </c>
      <c r="E2176">
        <v>3</v>
      </c>
      <c r="F2176">
        <v>5</v>
      </c>
      <c r="G2176">
        <v>4</v>
      </c>
      <c r="H2176">
        <v>3</v>
      </c>
      <c r="I2176">
        <v>4</v>
      </c>
      <c r="J2176">
        <v>4</v>
      </c>
      <c r="K2176">
        <v>36</v>
      </c>
      <c r="L2176">
        <v>4</v>
      </c>
      <c r="M2176">
        <v>4</v>
      </c>
      <c r="N2176">
        <v>3</v>
      </c>
      <c r="O2176">
        <v>5</v>
      </c>
      <c r="P2176">
        <v>4</v>
      </c>
      <c r="Q2176">
        <v>3</v>
      </c>
      <c r="R2176">
        <v>5</v>
      </c>
      <c r="S2176">
        <v>4</v>
      </c>
      <c r="T2176">
        <v>4</v>
      </c>
      <c r="U2176">
        <v>36</v>
      </c>
      <c r="V2176">
        <v>72</v>
      </c>
      <c r="W2176" t="s">
        <v>64</v>
      </c>
      <c r="X2176" t="s">
        <v>754</v>
      </c>
      <c r="Y2176" t="s">
        <v>10</v>
      </c>
    </row>
    <row r="2177" spans="1:25" x14ac:dyDescent="0.25">
      <c r="A2177" t="s">
        <v>755</v>
      </c>
      <c r="B2177">
        <v>4</v>
      </c>
      <c r="C2177">
        <v>4</v>
      </c>
      <c r="D2177">
        <v>4</v>
      </c>
      <c r="E2177">
        <v>5</v>
      </c>
      <c r="F2177">
        <v>4</v>
      </c>
      <c r="G2177">
        <v>5</v>
      </c>
      <c r="H2177">
        <v>4</v>
      </c>
      <c r="I2177">
        <v>3</v>
      </c>
      <c r="J2177">
        <v>4</v>
      </c>
      <c r="K2177">
        <v>37</v>
      </c>
      <c r="L2177">
        <v>4</v>
      </c>
      <c r="M2177">
        <v>5</v>
      </c>
      <c r="N2177">
        <v>4</v>
      </c>
      <c r="O2177">
        <v>3</v>
      </c>
      <c r="P2177">
        <v>4</v>
      </c>
      <c r="Q2177">
        <v>5</v>
      </c>
      <c r="R2177">
        <v>4</v>
      </c>
      <c r="S2177">
        <v>3</v>
      </c>
      <c r="T2177">
        <v>4</v>
      </c>
      <c r="U2177">
        <v>36</v>
      </c>
      <c r="V2177">
        <v>73</v>
      </c>
      <c r="X2177" t="s">
        <v>73</v>
      </c>
      <c r="Y2177" t="s">
        <v>78</v>
      </c>
    </row>
    <row r="2178" spans="1:25" x14ac:dyDescent="0.25">
      <c r="A2178" t="s">
        <v>757</v>
      </c>
      <c r="B2178">
        <v>4</v>
      </c>
      <c r="C2178">
        <v>4</v>
      </c>
      <c r="D2178">
        <v>3</v>
      </c>
      <c r="E2178">
        <v>5</v>
      </c>
      <c r="F2178">
        <v>5</v>
      </c>
      <c r="G2178">
        <v>4</v>
      </c>
      <c r="H2178">
        <v>3</v>
      </c>
      <c r="I2178">
        <v>4</v>
      </c>
      <c r="J2178">
        <v>4</v>
      </c>
      <c r="K2178">
        <v>36</v>
      </c>
      <c r="L2178">
        <v>4</v>
      </c>
      <c r="M2178">
        <v>4</v>
      </c>
      <c r="N2178">
        <v>3</v>
      </c>
      <c r="O2178">
        <v>5</v>
      </c>
      <c r="P2178">
        <v>5</v>
      </c>
      <c r="Q2178">
        <v>4</v>
      </c>
      <c r="R2178">
        <v>3</v>
      </c>
      <c r="S2178">
        <v>4</v>
      </c>
      <c r="T2178">
        <v>4</v>
      </c>
      <c r="U2178">
        <v>36</v>
      </c>
      <c r="V2178">
        <v>72</v>
      </c>
      <c r="W2178" t="s">
        <v>8</v>
      </c>
      <c r="X2178" t="s">
        <v>758</v>
      </c>
      <c r="Y2178" t="s">
        <v>10</v>
      </c>
    </row>
    <row r="2179" spans="1:25" x14ac:dyDescent="0.25">
      <c r="A2179" t="s">
        <v>759</v>
      </c>
      <c r="B2179">
        <v>4</v>
      </c>
      <c r="C2179">
        <v>4</v>
      </c>
      <c r="D2179">
        <v>3</v>
      </c>
      <c r="E2179">
        <v>4</v>
      </c>
      <c r="F2179">
        <v>4</v>
      </c>
      <c r="G2179">
        <v>3</v>
      </c>
      <c r="H2179">
        <v>5</v>
      </c>
      <c r="I2179">
        <v>3</v>
      </c>
      <c r="J2179">
        <v>5</v>
      </c>
      <c r="K2179">
        <v>35</v>
      </c>
      <c r="L2179">
        <v>5</v>
      </c>
      <c r="M2179">
        <v>3</v>
      </c>
      <c r="N2179">
        <v>4</v>
      </c>
      <c r="O2179">
        <v>3</v>
      </c>
      <c r="P2179">
        <v>4</v>
      </c>
      <c r="Q2179">
        <v>5</v>
      </c>
      <c r="R2179">
        <v>3</v>
      </c>
      <c r="S2179">
        <v>4</v>
      </c>
      <c r="T2179">
        <v>5</v>
      </c>
      <c r="U2179">
        <v>36</v>
      </c>
      <c r="V2179">
        <v>71</v>
      </c>
      <c r="W2179" t="s">
        <v>8</v>
      </c>
      <c r="X2179" t="s">
        <v>760</v>
      </c>
      <c r="Y2179" t="s">
        <v>10</v>
      </c>
    </row>
    <row r="2180" spans="1:25" x14ac:dyDescent="0.25">
      <c r="A2180" t="s">
        <v>761</v>
      </c>
      <c r="B2180">
        <v>4</v>
      </c>
      <c r="C2180">
        <v>3</v>
      </c>
      <c r="D2180">
        <v>4</v>
      </c>
      <c r="E2180">
        <v>4</v>
      </c>
      <c r="F2180">
        <v>5</v>
      </c>
      <c r="G2180">
        <v>3</v>
      </c>
      <c r="H2180">
        <v>4</v>
      </c>
      <c r="I2180">
        <v>5</v>
      </c>
      <c r="J2180">
        <v>4</v>
      </c>
      <c r="K2180">
        <v>36</v>
      </c>
      <c r="L2180">
        <v>5</v>
      </c>
      <c r="M2180">
        <v>4</v>
      </c>
      <c r="N2180">
        <v>4</v>
      </c>
      <c r="O2180">
        <v>3</v>
      </c>
      <c r="P2180">
        <v>4</v>
      </c>
      <c r="Q2180">
        <v>3</v>
      </c>
      <c r="R2180">
        <v>5</v>
      </c>
      <c r="S2180">
        <v>4</v>
      </c>
      <c r="T2180">
        <v>4</v>
      </c>
      <c r="U2180">
        <v>36</v>
      </c>
      <c r="V2180">
        <v>72</v>
      </c>
      <c r="W2180" t="s">
        <v>15</v>
      </c>
      <c r="X2180" t="s">
        <v>389</v>
      </c>
      <c r="Y2180" t="s">
        <v>10</v>
      </c>
    </row>
    <row r="2181" spans="1:25" x14ac:dyDescent="0.25">
      <c r="A2181" t="s">
        <v>762</v>
      </c>
      <c r="B2181">
        <v>4</v>
      </c>
      <c r="C2181">
        <v>3</v>
      </c>
      <c r="D2181">
        <v>4</v>
      </c>
      <c r="E2181">
        <v>4</v>
      </c>
      <c r="F2181">
        <v>5</v>
      </c>
      <c r="G2181">
        <v>3</v>
      </c>
      <c r="H2181">
        <v>4</v>
      </c>
      <c r="I2181">
        <v>5</v>
      </c>
      <c r="J2181">
        <v>4</v>
      </c>
      <c r="K2181">
        <v>36</v>
      </c>
      <c r="L2181">
        <v>4</v>
      </c>
      <c r="M2181">
        <v>5</v>
      </c>
      <c r="N2181">
        <v>3</v>
      </c>
      <c r="O2181">
        <v>4</v>
      </c>
      <c r="P2181">
        <v>4</v>
      </c>
      <c r="Q2181">
        <v>3</v>
      </c>
      <c r="R2181">
        <v>4</v>
      </c>
      <c r="S2181">
        <v>5</v>
      </c>
      <c r="T2181">
        <v>4</v>
      </c>
      <c r="U2181">
        <v>36</v>
      </c>
      <c r="V2181">
        <v>72</v>
      </c>
      <c r="W2181" t="s">
        <v>15</v>
      </c>
      <c r="X2181" t="s">
        <v>389</v>
      </c>
      <c r="Y2181" t="s">
        <v>10</v>
      </c>
    </row>
    <row r="2182" spans="1:25" x14ac:dyDescent="0.25">
      <c r="A2182" t="s">
        <v>763</v>
      </c>
      <c r="B2182">
        <v>5</v>
      </c>
      <c r="C2182">
        <v>4</v>
      </c>
      <c r="D2182">
        <v>4</v>
      </c>
      <c r="E2182">
        <v>3</v>
      </c>
      <c r="F2182">
        <v>4</v>
      </c>
      <c r="G2182">
        <v>3</v>
      </c>
      <c r="H2182">
        <v>5</v>
      </c>
      <c r="I2182">
        <v>4</v>
      </c>
      <c r="J2182">
        <v>4</v>
      </c>
      <c r="K2182">
        <v>36</v>
      </c>
      <c r="L2182">
        <v>4</v>
      </c>
      <c r="M2182">
        <v>5</v>
      </c>
      <c r="N2182">
        <v>3</v>
      </c>
      <c r="O2182">
        <v>4</v>
      </c>
      <c r="P2182">
        <v>4</v>
      </c>
      <c r="Q2182">
        <v>3</v>
      </c>
      <c r="R2182">
        <v>4</v>
      </c>
      <c r="S2182">
        <v>5</v>
      </c>
      <c r="T2182">
        <v>4</v>
      </c>
      <c r="U2182">
        <v>36</v>
      </c>
      <c r="V2182">
        <v>72</v>
      </c>
      <c r="W2182" t="s">
        <v>15</v>
      </c>
      <c r="X2182" t="s">
        <v>389</v>
      </c>
      <c r="Y2182" t="s">
        <v>10</v>
      </c>
    </row>
    <row r="2183" spans="1:25" x14ac:dyDescent="0.25">
      <c r="A2183" t="s">
        <v>765</v>
      </c>
      <c r="B2183">
        <v>4</v>
      </c>
      <c r="C2183">
        <v>4</v>
      </c>
      <c r="D2183">
        <v>5</v>
      </c>
      <c r="E2183">
        <v>4</v>
      </c>
      <c r="F2183">
        <v>3</v>
      </c>
      <c r="G2183">
        <v>5</v>
      </c>
      <c r="H2183">
        <v>3</v>
      </c>
      <c r="I2183">
        <v>4</v>
      </c>
      <c r="J2183">
        <v>4</v>
      </c>
      <c r="K2183">
        <v>36</v>
      </c>
      <c r="L2183">
        <v>5</v>
      </c>
      <c r="M2183">
        <v>4</v>
      </c>
      <c r="N2183">
        <v>5</v>
      </c>
      <c r="O2183">
        <v>3</v>
      </c>
      <c r="P2183">
        <v>4</v>
      </c>
      <c r="Q2183">
        <v>4</v>
      </c>
      <c r="R2183">
        <v>4</v>
      </c>
      <c r="S2183">
        <v>3</v>
      </c>
      <c r="T2183">
        <v>4</v>
      </c>
      <c r="U2183">
        <v>36</v>
      </c>
      <c r="V2183">
        <v>72</v>
      </c>
      <c r="W2183" t="s">
        <v>39</v>
      </c>
      <c r="X2183" t="s">
        <v>766</v>
      </c>
      <c r="Y2183" t="s">
        <v>10</v>
      </c>
    </row>
    <row r="2184" spans="1:25" x14ac:dyDescent="0.25">
      <c r="A2184" t="s">
        <v>768</v>
      </c>
      <c r="B2184">
        <v>5</v>
      </c>
      <c r="C2184">
        <v>4</v>
      </c>
      <c r="D2184">
        <v>3</v>
      </c>
      <c r="E2184">
        <v>4</v>
      </c>
      <c r="F2184">
        <v>5</v>
      </c>
      <c r="G2184">
        <v>4</v>
      </c>
      <c r="H2184">
        <v>4</v>
      </c>
      <c r="I2184">
        <v>3</v>
      </c>
      <c r="J2184">
        <v>4</v>
      </c>
      <c r="K2184">
        <v>36</v>
      </c>
      <c r="L2184">
        <v>3</v>
      </c>
      <c r="M2184">
        <v>4</v>
      </c>
      <c r="N2184">
        <v>5</v>
      </c>
      <c r="O2184">
        <v>4</v>
      </c>
      <c r="P2184">
        <v>3</v>
      </c>
      <c r="Q2184">
        <v>4</v>
      </c>
      <c r="R2184">
        <v>4</v>
      </c>
      <c r="S2184">
        <v>4</v>
      </c>
      <c r="T2184">
        <v>5</v>
      </c>
      <c r="U2184">
        <v>36</v>
      </c>
      <c r="V2184">
        <v>72</v>
      </c>
      <c r="W2184" t="s">
        <v>64</v>
      </c>
      <c r="X2184" t="s">
        <v>769</v>
      </c>
      <c r="Y2184" t="s">
        <v>10</v>
      </c>
    </row>
    <row r="2185" spans="1:25" x14ac:dyDescent="0.25">
      <c r="A2185" t="s">
        <v>770</v>
      </c>
      <c r="B2185">
        <v>4</v>
      </c>
      <c r="C2185">
        <v>3</v>
      </c>
      <c r="D2185">
        <v>4</v>
      </c>
      <c r="E2185">
        <v>5</v>
      </c>
      <c r="F2185">
        <v>4</v>
      </c>
      <c r="G2185">
        <v>3</v>
      </c>
      <c r="H2185">
        <v>4</v>
      </c>
      <c r="I2185">
        <v>3</v>
      </c>
      <c r="J2185">
        <v>4</v>
      </c>
      <c r="K2185">
        <v>34</v>
      </c>
      <c r="L2185">
        <v>5</v>
      </c>
      <c r="M2185">
        <v>4</v>
      </c>
      <c r="N2185">
        <v>3</v>
      </c>
      <c r="O2185">
        <v>4</v>
      </c>
      <c r="P2185">
        <v>4</v>
      </c>
      <c r="Q2185">
        <v>4</v>
      </c>
      <c r="R2185">
        <v>4</v>
      </c>
      <c r="S2185">
        <v>3</v>
      </c>
      <c r="T2185">
        <v>5</v>
      </c>
      <c r="U2185">
        <v>36</v>
      </c>
      <c r="V2185">
        <v>70</v>
      </c>
      <c r="W2185" t="s">
        <v>64</v>
      </c>
      <c r="X2185" t="s">
        <v>769</v>
      </c>
      <c r="Y2185" t="s">
        <v>10</v>
      </c>
    </row>
    <row r="2186" spans="1:25" x14ac:dyDescent="0.25">
      <c r="A2186" t="s">
        <v>771</v>
      </c>
      <c r="B2186">
        <v>4</v>
      </c>
      <c r="C2186">
        <v>3</v>
      </c>
      <c r="D2186">
        <v>5</v>
      </c>
      <c r="E2186">
        <v>4</v>
      </c>
      <c r="F2186">
        <v>4</v>
      </c>
      <c r="G2186">
        <v>3</v>
      </c>
      <c r="H2186">
        <v>4</v>
      </c>
      <c r="I2186">
        <v>4</v>
      </c>
      <c r="J2186">
        <v>5</v>
      </c>
      <c r="K2186">
        <v>36</v>
      </c>
      <c r="L2186">
        <v>4</v>
      </c>
      <c r="M2186">
        <v>3</v>
      </c>
      <c r="N2186">
        <v>4</v>
      </c>
      <c r="O2186">
        <v>4</v>
      </c>
      <c r="P2186">
        <v>4</v>
      </c>
      <c r="Q2186">
        <v>3</v>
      </c>
      <c r="R2186">
        <v>5</v>
      </c>
      <c r="S2186">
        <v>4</v>
      </c>
      <c r="T2186">
        <v>5</v>
      </c>
      <c r="U2186">
        <v>36</v>
      </c>
      <c r="V2186">
        <v>72</v>
      </c>
      <c r="W2186" t="s">
        <v>367</v>
      </c>
      <c r="X2186" t="s">
        <v>772</v>
      </c>
      <c r="Y2186" t="s">
        <v>10</v>
      </c>
    </row>
    <row r="2187" spans="1:25" x14ac:dyDescent="0.25">
      <c r="A2187" t="s">
        <v>773</v>
      </c>
      <c r="B2187">
        <v>4</v>
      </c>
      <c r="C2187">
        <v>5</v>
      </c>
      <c r="D2187">
        <v>4</v>
      </c>
      <c r="E2187">
        <v>3</v>
      </c>
      <c r="F2187">
        <v>4</v>
      </c>
      <c r="G2187">
        <v>4</v>
      </c>
      <c r="H2187">
        <v>5</v>
      </c>
      <c r="I2187">
        <v>3</v>
      </c>
      <c r="J2187">
        <v>4</v>
      </c>
      <c r="K2187">
        <v>36</v>
      </c>
      <c r="L2187">
        <v>4</v>
      </c>
      <c r="M2187">
        <v>5</v>
      </c>
      <c r="N2187">
        <v>4</v>
      </c>
      <c r="O2187">
        <v>3</v>
      </c>
      <c r="P2187">
        <v>4</v>
      </c>
      <c r="Q2187">
        <v>4</v>
      </c>
      <c r="R2187">
        <v>5</v>
      </c>
      <c r="S2187">
        <v>3</v>
      </c>
      <c r="T2187">
        <v>4</v>
      </c>
      <c r="U2187">
        <v>36</v>
      </c>
      <c r="V2187">
        <v>72</v>
      </c>
      <c r="W2187" t="s">
        <v>161</v>
      </c>
      <c r="X2187" t="s">
        <v>774</v>
      </c>
      <c r="Y2187" t="s">
        <v>10</v>
      </c>
    </row>
    <row r="2188" spans="1:25" x14ac:dyDescent="0.25">
      <c r="A2188" t="s">
        <v>775</v>
      </c>
      <c r="B2188">
        <v>4</v>
      </c>
      <c r="C2188">
        <v>3</v>
      </c>
      <c r="D2188">
        <v>4</v>
      </c>
      <c r="E2188">
        <v>5</v>
      </c>
      <c r="F2188">
        <v>4</v>
      </c>
      <c r="G2188">
        <v>3</v>
      </c>
      <c r="H2188">
        <v>4</v>
      </c>
      <c r="I2188">
        <v>4</v>
      </c>
      <c r="J2188">
        <v>5</v>
      </c>
      <c r="K2188">
        <v>36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36</v>
      </c>
      <c r="W2188" t="s">
        <v>669</v>
      </c>
      <c r="X2188" t="s">
        <v>776</v>
      </c>
      <c r="Y2188" t="s">
        <v>10</v>
      </c>
    </row>
    <row r="2189" spans="1:25" x14ac:dyDescent="0.25">
      <c r="A2189" t="s">
        <v>777</v>
      </c>
      <c r="B2189">
        <v>4</v>
      </c>
      <c r="C2189">
        <v>5</v>
      </c>
      <c r="D2189">
        <v>4</v>
      </c>
      <c r="E2189">
        <v>3</v>
      </c>
      <c r="F2189">
        <v>4</v>
      </c>
      <c r="G2189">
        <v>3</v>
      </c>
      <c r="H2189">
        <v>4</v>
      </c>
      <c r="I2189">
        <v>5</v>
      </c>
      <c r="J2189">
        <v>4</v>
      </c>
      <c r="K2189">
        <v>36</v>
      </c>
      <c r="L2189">
        <v>5</v>
      </c>
      <c r="M2189">
        <v>4</v>
      </c>
      <c r="N2189">
        <v>4</v>
      </c>
      <c r="O2189">
        <v>4</v>
      </c>
      <c r="P2189">
        <v>4</v>
      </c>
      <c r="Q2189">
        <v>3</v>
      </c>
      <c r="R2189">
        <v>4</v>
      </c>
      <c r="S2189">
        <v>3</v>
      </c>
      <c r="T2189">
        <v>5</v>
      </c>
      <c r="U2189">
        <v>36</v>
      </c>
      <c r="V2189">
        <v>72</v>
      </c>
      <c r="W2189" t="s">
        <v>39</v>
      </c>
      <c r="X2189" t="s">
        <v>778</v>
      </c>
      <c r="Y2189" t="s">
        <v>10</v>
      </c>
    </row>
    <row r="2190" spans="1:25" x14ac:dyDescent="0.25">
      <c r="A2190" t="s">
        <v>779</v>
      </c>
      <c r="B2190">
        <v>4</v>
      </c>
      <c r="C2190">
        <v>4</v>
      </c>
      <c r="D2190">
        <v>5</v>
      </c>
      <c r="E2190">
        <v>3</v>
      </c>
      <c r="F2190">
        <v>5</v>
      </c>
      <c r="G2190">
        <v>3</v>
      </c>
      <c r="H2190">
        <v>4</v>
      </c>
      <c r="I2190">
        <v>4</v>
      </c>
      <c r="J2190">
        <v>4</v>
      </c>
      <c r="K2190">
        <v>36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36</v>
      </c>
      <c r="W2190" t="s">
        <v>236</v>
      </c>
      <c r="X2190" t="s">
        <v>780</v>
      </c>
      <c r="Y2190" t="s">
        <v>10</v>
      </c>
    </row>
    <row r="2191" spans="1:25" x14ac:dyDescent="0.25">
      <c r="A2191" t="s">
        <v>781</v>
      </c>
      <c r="B2191">
        <v>4</v>
      </c>
      <c r="C2191">
        <v>3</v>
      </c>
      <c r="D2191">
        <v>4</v>
      </c>
      <c r="E2191">
        <v>3</v>
      </c>
      <c r="F2191">
        <v>5</v>
      </c>
      <c r="G2191">
        <v>3</v>
      </c>
      <c r="H2191">
        <v>5</v>
      </c>
      <c r="I2191">
        <v>4</v>
      </c>
      <c r="J2191">
        <v>4</v>
      </c>
      <c r="K2191">
        <v>35</v>
      </c>
      <c r="L2191">
        <v>4</v>
      </c>
      <c r="M2191">
        <v>3</v>
      </c>
      <c r="N2191">
        <v>4</v>
      </c>
      <c r="O2191">
        <v>5</v>
      </c>
      <c r="P2191">
        <v>4</v>
      </c>
      <c r="Q2191">
        <v>4</v>
      </c>
      <c r="R2191">
        <v>3</v>
      </c>
      <c r="S2191">
        <v>5</v>
      </c>
      <c r="T2191">
        <v>4</v>
      </c>
      <c r="U2191">
        <v>36</v>
      </c>
      <c r="V2191">
        <v>71</v>
      </c>
      <c r="W2191" t="s">
        <v>97</v>
      </c>
      <c r="X2191" t="s">
        <v>782</v>
      </c>
      <c r="Y2191" t="s">
        <v>44</v>
      </c>
    </row>
    <row r="2192" spans="1:25" x14ac:dyDescent="0.25">
      <c r="A2192" t="s">
        <v>783</v>
      </c>
      <c r="B2192">
        <v>4</v>
      </c>
      <c r="C2192">
        <v>4</v>
      </c>
      <c r="D2192">
        <v>3</v>
      </c>
      <c r="E2192">
        <v>4</v>
      </c>
      <c r="F2192">
        <v>4</v>
      </c>
      <c r="G2192">
        <v>5</v>
      </c>
      <c r="H2192">
        <v>4</v>
      </c>
      <c r="I2192">
        <v>3</v>
      </c>
      <c r="J2192">
        <v>5</v>
      </c>
      <c r="K2192">
        <v>36</v>
      </c>
      <c r="L2192">
        <v>4</v>
      </c>
      <c r="M2192">
        <v>5</v>
      </c>
      <c r="N2192">
        <v>4</v>
      </c>
      <c r="O2192">
        <v>4</v>
      </c>
      <c r="P2192">
        <v>3</v>
      </c>
      <c r="Q2192">
        <v>5</v>
      </c>
      <c r="R2192">
        <v>4</v>
      </c>
      <c r="S2192">
        <v>3</v>
      </c>
      <c r="T2192">
        <v>4</v>
      </c>
      <c r="U2192">
        <v>36</v>
      </c>
      <c r="V2192">
        <v>72</v>
      </c>
      <c r="W2192" t="s">
        <v>58</v>
      </c>
      <c r="X2192" t="s">
        <v>784</v>
      </c>
      <c r="Y2192" t="s">
        <v>10</v>
      </c>
    </row>
    <row r="2193" spans="1:25" x14ac:dyDescent="0.25">
      <c r="A2193" t="s">
        <v>785</v>
      </c>
      <c r="B2193">
        <v>5</v>
      </c>
      <c r="C2193">
        <v>3</v>
      </c>
      <c r="D2193">
        <v>4</v>
      </c>
      <c r="E2193">
        <v>5</v>
      </c>
      <c r="F2193">
        <v>4</v>
      </c>
      <c r="G2193">
        <v>4</v>
      </c>
      <c r="H2193">
        <v>3</v>
      </c>
      <c r="I2193">
        <v>4</v>
      </c>
      <c r="J2193">
        <v>4</v>
      </c>
      <c r="K2193">
        <v>36</v>
      </c>
      <c r="L2193">
        <v>5</v>
      </c>
      <c r="M2193">
        <v>3</v>
      </c>
      <c r="N2193">
        <v>4</v>
      </c>
      <c r="O2193">
        <v>4</v>
      </c>
      <c r="P2193">
        <v>4</v>
      </c>
      <c r="Q2193">
        <v>4</v>
      </c>
      <c r="R2193">
        <v>4</v>
      </c>
      <c r="S2193">
        <v>3</v>
      </c>
      <c r="T2193">
        <v>5</v>
      </c>
      <c r="U2193">
        <v>36</v>
      </c>
      <c r="V2193">
        <v>72</v>
      </c>
      <c r="W2193" t="s">
        <v>308</v>
      </c>
      <c r="X2193" t="s">
        <v>786</v>
      </c>
      <c r="Y2193" t="s">
        <v>10</v>
      </c>
    </row>
    <row r="2194" spans="1:25" x14ac:dyDescent="0.25">
      <c r="A2194" t="s">
        <v>785</v>
      </c>
      <c r="B2194">
        <v>4</v>
      </c>
      <c r="C2194">
        <v>4</v>
      </c>
      <c r="D2194">
        <v>4</v>
      </c>
      <c r="E2194">
        <v>4</v>
      </c>
      <c r="F2194">
        <v>5</v>
      </c>
      <c r="G2194">
        <v>4</v>
      </c>
      <c r="H2194">
        <v>4</v>
      </c>
      <c r="I2194">
        <v>3</v>
      </c>
      <c r="J2194">
        <v>4</v>
      </c>
      <c r="K2194">
        <v>36</v>
      </c>
      <c r="L2194">
        <v>4</v>
      </c>
      <c r="M2194">
        <v>4</v>
      </c>
      <c r="N2194">
        <v>4</v>
      </c>
      <c r="O2194">
        <v>5</v>
      </c>
      <c r="P2194">
        <v>3</v>
      </c>
      <c r="Q2194">
        <v>4</v>
      </c>
      <c r="R2194">
        <v>3</v>
      </c>
      <c r="S2194">
        <v>4</v>
      </c>
      <c r="T2194">
        <v>5</v>
      </c>
      <c r="U2194">
        <v>36</v>
      </c>
      <c r="V2194">
        <v>72</v>
      </c>
      <c r="W2194" t="s">
        <v>12</v>
      </c>
      <c r="X2194" t="s">
        <v>370</v>
      </c>
      <c r="Y2194" t="s">
        <v>10</v>
      </c>
    </row>
    <row r="2195" spans="1:25" x14ac:dyDescent="0.25">
      <c r="A2195" t="s">
        <v>787</v>
      </c>
      <c r="B2195">
        <v>4</v>
      </c>
      <c r="C2195">
        <v>5</v>
      </c>
      <c r="D2195">
        <v>3</v>
      </c>
      <c r="E2195">
        <v>4</v>
      </c>
      <c r="F2195">
        <v>4</v>
      </c>
      <c r="G2195">
        <v>5</v>
      </c>
      <c r="H2195">
        <v>3</v>
      </c>
      <c r="I2195">
        <v>4</v>
      </c>
      <c r="J2195">
        <v>4</v>
      </c>
      <c r="K2195">
        <v>36</v>
      </c>
      <c r="L2195">
        <v>4</v>
      </c>
      <c r="M2195">
        <v>3</v>
      </c>
      <c r="N2195">
        <v>5</v>
      </c>
      <c r="O2195">
        <v>4</v>
      </c>
      <c r="P2195">
        <v>3</v>
      </c>
      <c r="Q2195">
        <v>4</v>
      </c>
      <c r="R2195">
        <v>3</v>
      </c>
      <c r="S2195">
        <v>5</v>
      </c>
      <c r="T2195">
        <v>4</v>
      </c>
      <c r="U2195">
        <v>35</v>
      </c>
      <c r="V2195">
        <v>71</v>
      </c>
      <c r="W2195" t="s">
        <v>669</v>
      </c>
      <c r="X2195" t="s">
        <v>789</v>
      </c>
      <c r="Y2195" t="s">
        <v>10</v>
      </c>
    </row>
    <row r="2196" spans="1:25" x14ac:dyDescent="0.25">
      <c r="A2196" t="s">
        <v>790</v>
      </c>
      <c r="B2196">
        <v>4</v>
      </c>
      <c r="C2196">
        <v>4</v>
      </c>
      <c r="D2196">
        <v>5</v>
      </c>
      <c r="E2196">
        <v>3</v>
      </c>
      <c r="F2196">
        <v>4</v>
      </c>
      <c r="G2196">
        <v>3</v>
      </c>
      <c r="H2196">
        <v>4</v>
      </c>
      <c r="I2196">
        <v>3</v>
      </c>
      <c r="J2196">
        <v>5</v>
      </c>
      <c r="K2196">
        <v>35</v>
      </c>
      <c r="L2196">
        <v>5</v>
      </c>
      <c r="M2196">
        <v>3</v>
      </c>
      <c r="N2196">
        <v>5</v>
      </c>
      <c r="O2196">
        <v>4</v>
      </c>
      <c r="P2196">
        <v>4</v>
      </c>
      <c r="Q2196">
        <v>4</v>
      </c>
      <c r="R2196">
        <v>3</v>
      </c>
      <c r="S2196">
        <v>4</v>
      </c>
      <c r="T2196">
        <v>5</v>
      </c>
      <c r="U2196">
        <v>37</v>
      </c>
      <c r="V2196">
        <v>72</v>
      </c>
      <c r="W2196" t="s">
        <v>58</v>
      </c>
      <c r="X2196" t="s">
        <v>791</v>
      </c>
      <c r="Y2196" t="s">
        <v>10</v>
      </c>
    </row>
    <row r="2197" spans="1:25" x14ac:dyDescent="0.25">
      <c r="A2197" t="s">
        <v>790</v>
      </c>
      <c r="B2197">
        <v>4</v>
      </c>
      <c r="C2197">
        <v>3</v>
      </c>
      <c r="D2197">
        <v>4</v>
      </c>
      <c r="E2197">
        <v>4</v>
      </c>
      <c r="F2197">
        <v>4</v>
      </c>
      <c r="G2197">
        <v>4</v>
      </c>
      <c r="H2197">
        <v>5</v>
      </c>
      <c r="I2197">
        <v>4</v>
      </c>
      <c r="J2197">
        <v>4</v>
      </c>
      <c r="K2197">
        <v>36</v>
      </c>
      <c r="L2197">
        <v>5</v>
      </c>
      <c r="M2197">
        <v>4</v>
      </c>
      <c r="N2197">
        <v>3</v>
      </c>
      <c r="O2197">
        <v>3</v>
      </c>
      <c r="P2197">
        <v>4</v>
      </c>
      <c r="Q2197">
        <v>4</v>
      </c>
      <c r="R2197">
        <v>5</v>
      </c>
      <c r="S2197">
        <v>3</v>
      </c>
      <c r="T2197">
        <v>4</v>
      </c>
      <c r="U2197">
        <v>35</v>
      </c>
      <c r="V2197">
        <v>71</v>
      </c>
      <c r="W2197" t="s">
        <v>166</v>
      </c>
      <c r="X2197" t="s">
        <v>792</v>
      </c>
      <c r="Y2197" t="s">
        <v>10</v>
      </c>
    </row>
    <row r="2198" spans="1:25" x14ac:dyDescent="0.25">
      <c r="A2198" t="s">
        <v>793</v>
      </c>
      <c r="B2198">
        <v>4</v>
      </c>
      <c r="C2198">
        <v>5</v>
      </c>
      <c r="D2198">
        <v>4</v>
      </c>
      <c r="E2198">
        <v>4</v>
      </c>
      <c r="F2198">
        <v>3</v>
      </c>
      <c r="G2198">
        <v>4</v>
      </c>
      <c r="H2198">
        <v>5</v>
      </c>
      <c r="I2198">
        <v>3</v>
      </c>
      <c r="J2198">
        <v>4</v>
      </c>
      <c r="K2198">
        <v>36</v>
      </c>
      <c r="L2198">
        <v>4</v>
      </c>
      <c r="M2198">
        <v>3</v>
      </c>
      <c r="N2198">
        <v>5</v>
      </c>
      <c r="O2198">
        <v>4</v>
      </c>
      <c r="P2198">
        <v>4</v>
      </c>
      <c r="Q2198">
        <v>5</v>
      </c>
      <c r="R2198">
        <v>3</v>
      </c>
      <c r="S2198">
        <v>4</v>
      </c>
      <c r="T2198">
        <v>4</v>
      </c>
      <c r="U2198">
        <v>36</v>
      </c>
      <c r="V2198">
        <v>72</v>
      </c>
      <c r="W2198" t="s">
        <v>91</v>
      </c>
      <c r="X2198" t="s">
        <v>797</v>
      </c>
      <c r="Y2198" t="s">
        <v>10</v>
      </c>
    </row>
    <row r="2199" spans="1:25" x14ac:dyDescent="0.25">
      <c r="A2199" t="s">
        <v>793</v>
      </c>
      <c r="B2199">
        <v>5</v>
      </c>
      <c r="C2199">
        <v>4</v>
      </c>
      <c r="D2199">
        <v>4</v>
      </c>
      <c r="E2199">
        <v>3</v>
      </c>
      <c r="F2199">
        <v>4</v>
      </c>
      <c r="G2199">
        <v>3</v>
      </c>
      <c r="H2199">
        <v>5</v>
      </c>
      <c r="I2199">
        <v>3</v>
      </c>
      <c r="J2199">
        <v>4</v>
      </c>
      <c r="K2199">
        <v>35</v>
      </c>
      <c r="L2199">
        <v>5</v>
      </c>
      <c r="M2199">
        <v>4</v>
      </c>
      <c r="N2199">
        <v>5</v>
      </c>
      <c r="O2199">
        <v>4</v>
      </c>
      <c r="P2199">
        <v>4</v>
      </c>
      <c r="Q2199">
        <v>3</v>
      </c>
      <c r="R2199">
        <v>4</v>
      </c>
      <c r="S2199">
        <v>3</v>
      </c>
      <c r="T2199">
        <v>4</v>
      </c>
      <c r="U2199">
        <v>36</v>
      </c>
      <c r="V2199">
        <v>71</v>
      </c>
      <c r="W2199" t="s">
        <v>296</v>
      </c>
      <c r="X2199" t="s">
        <v>794</v>
      </c>
      <c r="Y2199" t="s">
        <v>10</v>
      </c>
    </row>
    <row r="2200" spans="1:25" x14ac:dyDescent="0.25">
      <c r="A2200" t="s">
        <v>793</v>
      </c>
      <c r="B2200">
        <v>4</v>
      </c>
      <c r="C2200">
        <v>4</v>
      </c>
      <c r="D2200">
        <v>3</v>
      </c>
      <c r="E2200">
        <v>3</v>
      </c>
      <c r="F2200">
        <v>4</v>
      </c>
      <c r="G2200">
        <v>5</v>
      </c>
      <c r="H2200">
        <v>5</v>
      </c>
      <c r="I2200">
        <v>3</v>
      </c>
      <c r="J2200">
        <v>5</v>
      </c>
      <c r="K2200">
        <v>36</v>
      </c>
      <c r="L2200">
        <v>4</v>
      </c>
      <c r="M2200">
        <v>4</v>
      </c>
      <c r="N2200">
        <v>4</v>
      </c>
      <c r="O2200">
        <v>3</v>
      </c>
      <c r="P2200">
        <v>4</v>
      </c>
      <c r="Q2200">
        <v>3</v>
      </c>
      <c r="R2200">
        <v>4</v>
      </c>
      <c r="S2200">
        <v>5</v>
      </c>
      <c r="T2200">
        <v>4</v>
      </c>
      <c r="U2200">
        <v>35</v>
      </c>
      <c r="V2200">
        <v>71</v>
      </c>
      <c r="W2200" t="s">
        <v>795</v>
      </c>
      <c r="X2200" t="s">
        <v>796</v>
      </c>
      <c r="Y2200" t="s">
        <v>10</v>
      </c>
    </row>
    <row r="2201" spans="1:25" x14ac:dyDescent="0.25">
      <c r="A2201" t="s">
        <v>793</v>
      </c>
      <c r="B2201">
        <v>4</v>
      </c>
      <c r="C2201">
        <v>4</v>
      </c>
      <c r="D2201">
        <v>4</v>
      </c>
      <c r="E2201">
        <v>4</v>
      </c>
      <c r="F2201">
        <v>5</v>
      </c>
      <c r="G2201">
        <v>4</v>
      </c>
      <c r="H2201">
        <v>4</v>
      </c>
      <c r="I2201">
        <v>3</v>
      </c>
      <c r="J2201">
        <v>4</v>
      </c>
      <c r="K2201">
        <v>36</v>
      </c>
      <c r="L2201">
        <v>4</v>
      </c>
      <c r="M2201">
        <v>4</v>
      </c>
      <c r="N2201">
        <v>4</v>
      </c>
      <c r="O2201">
        <v>5</v>
      </c>
      <c r="P2201">
        <v>3</v>
      </c>
      <c r="Q2201">
        <v>4</v>
      </c>
      <c r="R2201">
        <v>3</v>
      </c>
      <c r="S2201">
        <v>4</v>
      </c>
      <c r="T2201">
        <v>5</v>
      </c>
      <c r="U2201">
        <v>36</v>
      </c>
      <c r="V2201">
        <v>72</v>
      </c>
      <c r="W2201" t="s">
        <v>12</v>
      </c>
      <c r="X2201" t="s">
        <v>370</v>
      </c>
      <c r="Y2201" t="s">
        <v>10</v>
      </c>
    </row>
    <row r="2202" spans="1:25" x14ac:dyDescent="0.25">
      <c r="A2202" t="s">
        <v>798</v>
      </c>
      <c r="B2202">
        <v>5</v>
      </c>
      <c r="C2202">
        <v>4</v>
      </c>
      <c r="D2202">
        <v>3</v>
      </c>
      <c r="E2202">
        <v>4</v>
      </c>
      <c r="F2202">
        <v>4</v>
      </c>
      <c r="G2202">
        <v>3</v>
      </c>
      <c r="H2202">
        <v>5</v>
      </c>
      <c r="I2202">
        <v>4</v>
      </c>
      <c r="J2202">
        <v>3</v>
      </c>
      <c r="K2202">
        <v>35</v>
      </c>
      <c r="L2202">
        <v>4</v>
      </c>
      <c r="M2202">
        <v>3</v>
      </c>
      <c r="N2202">
        <v>4</v>
      </c>
      <c r="O2202">
        <v>4</v>
      </c>
      <c r="P2202">
        <v>5</v>
      </c>
      <c r="Q2202">
        <v>3</v>
      </c>
      <c r="R2202">
        <v>5</v>
      </c>
      <c r="S2202">
        <v>3</v>
      </c>
      <c r="T2202">
        <v>4</v>
      </c>
      <c r="U2202">
        <v>35</v>
      </c>
      <c r="V2202">
        <v>70</v>
      </c>
      <c r="W2202" t="s">
        <v>12</v>
      </c>
      <c r="X2202" t="s">
        <v>799</v>
      </c>
      <c r="Y2202" t="s">
        <v>10</v>
      </c>
    </row>
    <row r="2203" spans="1:25" x14ac:dyDescent="0.25">
      <c r="A2203" t="s">
        <v>801</v>
      </c>
      <c r="B2203">
        <v>4</v>
      </c>
      <c r="C2203">
        <v>5</v>
      </c>
      <c r="D2203">
        <v>3</v>
      </c>
      <c r="E2203">
        <v>4</v>
      </c>
      <c r="F2203">
        <v>5</v>
      </c>
      <c r="G2203">
        <v>4</v>
      </c>
      <c r="H2203">
        <v>3</v>
      </c>
      <c r="I2203">
        <v>4</v>
      </c>
      <c r="J2203">
        <v>4</v>
      </c>
      <c r="K2203">
        <v>36</v>
      </c>
      <c r="L2203">
        <v>5</v>
      </c>
      <c r="M2203">
        <v>4</v>
      </c>
      <c r="N2203">
        <v>4</v>
      </c>
      <c r="O2203">
        <v>4</v>
      </c>
      <c r="P2203">
        <v>3</v>
      </c>
      <c r="Q2203">
        <v>4</v>
      </c>
      <c r="R2203">
        <v>4</v>
      </c>
      <c r="S2203">
        <v>3</v>
      </c>
      <c r="T2203">
        <v>5</v>
      </c>
      <c r="U2203">
        <v>36</v>
      </c>
      <c r="V2203">
        <v>72</v>
      </c>
      <c r="W2203" t="s">
        <v>730</v>
      </c>
      <c r="X2203" t="s">
        <v>802</v>
      </c>
      <c r="Y2203" t="s">
        <v>10</v>
      </c>
    </row>
    <row r="2204" spans="1:25" x14ac:dyDescent="0.25">
      <c r="A2204" t="s">
        <v>803</v>
      </c>
      <c r="B2204">
        <v>3</v>
      </c>
      <c r="C2204">
        <v>3</v>
      </c>
      <c r="D2204">
        <v>4</v>
      </c>
      <c r="E2204">
        <v>4</v>
      </c>
      <c r="F2204">
        <v>3</v>
      </c>
      <c r="G2204">
        <v>4</v>
      </c>
      <c r="H2204">
        <v>3</v>
      </c>
      <c r="I2204">
        <v>3</v>
      </c>
      <c r="J2204">
        <v>4</v>
      </c>
      <c r="K2204">
        <v>31</v>
      </c>
      <c r="L2204">
        <v>3</v>
      </c>
      <c r="M2204">
        <v>3</v>
      </c>
      <c r="N2204">
        <v>4</v>
      </c>
      <c r="O2204">
        <v>4</v>
      </c>
      <c r="P2204">
        <v>3</v>
      </c>
      <c r="Q2204">
        <v>4</v>
      </c>
      <c r="R2204">
        <v>3</v>
      </c>
      <c r="S2204">
        <v>3</v>
      </c>
      <c r="T2204">
        <v>3</v>
      </c>
      <c r="U2204">
        <v>30</v>
      </c>
      <c r="V2204">
        <v>61</v>
      </c>
      <c r="W2204" t="s">
        <v>58</v>
      </c>
      <c r="X2204" t="s">
        <v>791</v>
      </c>
      <c r="Y2204" t="s">
        <v>10</v>
      </c>
    </row>
    <row r="2205" spans="1:25" x14ac:dyDescent="0.25">
      <c r="A2205" t="s">
        <v>806</v>
      </c>
      <c r="B2205">
        <v>4</v>
      </c>
      <c r="C2205">
        <v>3</v>
      </c>
      <c r="D2205">
        <v>5</v>
      </c>
      <c r="E2205">
        <v>3</v>
      </c>
      <c r="F2205">
        <v>4</v>
      </c>
      <c r="G2205">
        <v>4</v>
      </c>
      <c r="H2205">
        <v>4</v>
      </c>
      <c r="I2205">
        <v>4</v>
      </c>
      <c r="J2205">
        <v>4</v>
      </c>
      <c r="K2205">
        <v>35</v>
      </c>
      <c r="L2205">
        <v>4</v>
      </c>
      <c r="M2205">
        <v>4</v>
      </c>
      <c r="N2205">
        <v>5</v>
      </c>
      <c r="O2205">
        <v>3</v>
      </c>
      <c r="P2205">
        <v>4</v>
      </c>
      <c r="Q2205">
        <v>4</v>
      </c>
      <c r="R2205">
        <v>5</v>
      </c>
      <c r="S2205">
        <v>4</v>
      </c>
      <c r="T2205">
        <v>3</v>
      </c>
      <c r="U2205">
        <v>36</v>
      </c>
      <c r="V2205">
        <v>71</v>
      </c>
      <c r="W2205" t="s">
        <v>58</v>
      </c>
      <c r="X2205" t="s">
        <v>807</v>
      </c>
      <c r="Y2205" t="s">
        <v>10</v>
      </c>
    </row>
    <row r="2206" spans="1:25" x14ac:dyDescent="0.25">
      <c r="A2206" t="s">
        <v>804</v>
      </c>
      <c r="B2206">
        <v>4</v>
      </c>
      <c r="C2206">
        <v>4</v>
      </c>
      <c r="D2206">
        <v>4</v>
      </c>
      <c r="E2206">
        <v>4</v>
      </c>
      <c r="F2206">
        <v>4</v>
      </c>
      <c r="G2206">
        <v>3</v>
      </c>
      <c r="H2206">
        <v>4</v>
      </c>
      <c r="I2206">
        <v>4</v>
      </c>
      <c r="J2206">
        <v>3</v>
      </c>
      <c r="K2206">
        <v>34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34</v>
      </c>
      <c r="W2206" t="s">
        <v>97</v>
      </c>
      <c r="X2206" t="s">
        <v>805</v>
      </c>
      <c r="Y2206" t="s">
        <v>44</v>
      </c>
    </row>
    <row r="2207" spans="1:25" x14ac:dyDescent="0.25">
      <c r="A2207" t="s">
        <v>804</v>
      </c>
      <c r="B2207">
        <v>4</v>
      </c>
      <c r="C2207">
        <v>4</v>
      </c>
      <c r="D2207">
        <v>4</v>
      </c>
      <c r="E2207">
        <v>4</v>
      </c>
      <c r="F2207">
        <v>4</v>
      </c>
      <c r="G2207">
        <v>3</v>
      </c>
      <c r="H2207">
        <v>4</v>
      </c>
      <c r="I2207">
        <v>4</v>
      </c>
      <c r="J2207">
        <v>3</v>
      </c>
      <c r="K2207">
        <v>34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34</v>
      </c>
      <c r="W2207" t="s">
        <v>97</v>
      </c>
      <c r="X2207" t="s">
        <v>805</v>
      </c>
      <c r="Y2207" t="s">
        <v>44</v>
      </c>
    </row>
    <row r="2208" spans="1:25" x14ac:dyDescent="0.25">
      <c r="A2208" t="s">
        <v>808</v>
      </c>
      <c r="B2208">
        <v>4</v>
      </c>
      <c r="C2208">
        <v>3</v>
      </c>
      <c r="D2208">
        <v>5</v>
      </c>
      <c r="E2208">
        <v>3</v>
      </c>
      <c r="F2208">
        <v>4</v>
      </c>
      <c r="G2208">
        <v>4</v>
      </c>
      <c r="H2208">
        <v>4</v>
      </c>
      <c r="I2208">
        <v>4</v>
      </c>
      <c r="J2208">
        <v>4</v>
      </c>
      <c r="K2208">
        <v>35</v>
      </c>
      <c r="L2208">
        <v>4</v>
      </c>
      <c r="M2208">
        <v>4</v>
      </c>
      <c r="N2208">
        <v>5</v>
      </c>
      <c r="O2208">
        <v>3</v>
      </c>
      <c r="P2208">
        <v>4</v>
      </c>
      <c r="Q2208">
        <v>4</v>
      </c>
      <c r="R2208">
        <v>5</v>
      </c>
      <c r="S2208">
        <v>4</v>
      </c>
      <c r="T2208">
        <v>3</v>
      </c>
      <c r="U2208">
        <v>36</v>
      </c>
      <c r="V2208">
        <v>71</v>
      </c>
      <c r="W2208" t="s">
        <v>58</v>
      </c>
      <c r="X2208" t="s">
        <v>809</v>
      </c>
      <c r="Y2208" t="s">
        <v>10</v>
      </c>
    </row>
    <row r="2209" spans="1:25" x14ac:dyDescent="0.25">
      <c r="A2209" t="s">
        <v>810</v>
      </c>
      <c r="B2209">
        <v>5</v>
      </c>
      <c r="C2209">
        <v>4</v>
      </c>
      <c r="D2209">
        <v>3</v>
      </c>
      <c r="E2209">
        <v>4</v>
      </c>
      <c r="F2209">
        <v>3</v>
      </c>
      <c r="G2209">
        <v>4</v>
      </c>
      <c r="H2209">
        <v>4</v>
      </c>
      <c r="I2209">
        <v>4</v>
      </c>
      <c r="J2209">
        <v>4</v>
      </c>
      <c r="K2209">
        <v>35</v>
      </c>
      <c r="L2209">
        <v>4</v>
      </c>
      <c r="M2209">
        <v>4</v>
      </c>
      <c r="N2209">
        <v>4</v>
      </c>
      <c r="O2209">
        <v>5</v>
      </c>
      <c r="P2209">
        <v>4</v>
      </c>
      <c r="Q2209">
        <v>4</v>
      </c>
      <c r="R2209">
        <v>3</v>
      </c>
      <c r="S2209">
        <v>3</v>
      </c>
      <c r="T2209">
        <v>4</v>
      </c>
      <c r="U2209">
        <v>35</v>
      </c>
      <c r="V2209">
        <v>70</v>
      </c>
      <c r="W2209" t="s">
        <v>97</v>
      </c>
      <c r="X2209" t="s">
        <v>811</v>
      </c>
      <c r="Y2209" t="s">
        <v>44</v>
      </c>
    </row>
    <row r="2210" spans="1:25" x14ac:dyDescent="0.25">
      <c r="A2210" t="s">
        <v>812</v>
      </c>
      <c r="B2210">
        <v>4</v>
      </c>
      <c r="C2210">
        <v>4</v>
      </c>
      <c r="D2210">
        <v>4</v>
      </c>
      <c r="E2210">
        <v>3</v>
      </c>
      <c r="F2210">
        <v>5</v>
      </c>
      <c r="G2210">
        <v>4</v>
      </c>
      <c r="H2210">
        <v>3</v>
      </c>
      <c r="I2210">
        <v>4</v>
      </c>
      <c r="J2210">
        <v>5</v>
      </c>
      <c r="K2210">
        <v>36</v>
      </c>
      <c r="L2210">
        <v>5</v>
      </c>
      <c r="M2210">
        <v>4</v>
      </c>
      <c r="N2210">
        <v>4</v>
      </c>
      <c r="O2210">
        <v>4</v>
      </c>
      <c r="P2210">
        <v>3</v>
      </c>
      <c r="Q2210">
        <v>5</v>
      </c>
      <c r="R2210">
        <v>3</v>
      </c>
      <c r="S2210">
        <v>4</v>
      </c>
      <c r="T2210">
        <v>4</v>
      </c>
      <c r="U2210">
        <v>36</v>
      </c>
      <c r="V2210">
        <v>72</v>
      </c>
      <c r="W2210" t="s">
        <v>39</v>
      </c>
      <c r="X2210" t="s">
        <v>141</v>
      </c>
      <c r="Y2210" t="s">
        <v>10</v>
      </c>
    </row>
    <row r="2211" spans="1:25" x14ac:dyDescent="0.25">
      <c r="A2211" t="s">
        <v>813</v>
      </c>
      <c r="B2211">
        <v>4</v>
      </c>
      <c r="C2211">
        <v>4</v>
      </c>
      <c r="D2211">
        <v>4</v>
      </c>
      <c r="E2211">
        <v>4</v>
      </c>
      <c r="F2211">
        <v>3</v>
      </c>
      <c r="G2211">
        <v>4</v>
      </c>
      <c r="H2211">
        <v>4</v>
      </c>
      <c r="I2211">
        <v>3</v>
      </c>
      <c r="J2211">
        <v>5</v>
      </c>
      <c r="K2211">
        <v>35</v>
      </c>
      <c r="L2211">
        <v>5</v>
      </c>
      <c r="M2211">
        <v>4</v>
      </c>
      <c r="N2211">
        <v>4</v>
      </c>
      <c r="O2211">
        <v>3</v>
      </c>
      <c r="P2211">
        <v>4</v>
      </c>
      <c r="Q2211">
        <v>4</v>
      </c>
      <c r="R2211">
        <v>3</v>
      </c>
      <c r="S2211">
        <v>4</v>
      </c>
      <c r="T2211">
        <v>5</v>
      </c>
      <c r="U2211">
        <v>36</v>
      </c>
      <c r="V2211">
        <v>71</v>
      </c>
      <c r="W2211" t="s">
        <v>64</v>
      </c>
      <c r="X2211" t="s">
        <v>814</v>
      </c>
      <c r="Y2211" t="s">
        <v>10</v>
      </c>
    </row>
    <row r="2212" spans="1:25" x14ac:dyDescent="0.25">
      <c r="A2212" t="s">
        <v>815</v>
      </c>
      <c r="B2212">
        <v>4</v>
      </c>
      <c r="C2212">
        <v>4</v>
      </c>
      <c r="D2212">
        <v>4</v>
      </c>
      <c r="E2212">
        <v>4</v>
      </c>
      <c r="F2212">
        <v>3</v>
      </c>
      <c r="G2212">
        <v>4</v>
      </c>
      <c r="H2212">
        <v>3</v>
      </c>
      <c r="I2212">
        <v>3</v>
      </c>
      <c r="J2212">
        <v>4</v>
      </c>
      <c r="K2212">
        <v>33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33</v>
      </c>
      <c r="W2212" t="s">
        <v>376</v>
      </c>
      <c r="X2212" t="s">
        <v>817</v>
      </c>
      <c r="Y2212" t="s">
        <v>10</v>
      </c>
    </row>
    <row r="2213" spans="1:25" x14ac:dyDescent="0.25">
      <c r="A2213" t="s">
        <v>815</v>
      </c>
      <c r="B2213">
        <v>4</v>
      </c>
      <c r="C2213">
        <v>3</v>
      </c>
      <c r="D2213">
        <v>4</v>
      </c>
      <c r="E2213">
        <v>3</v>
      </c>
      <c r="F2213">
        <v>4</v>
      </c>
      <c r="G2213">
        <v>3</v>
      </c>
      <c r="H2213">
        <v>4</v>
      </c>
      <c r="I2213">
        <v>3</v>
      </c>
      <c r="J2213">
        <v>4</v>
      </c>
      <c r="K2213">
        <v>32</v>
      </c>
      <c r="L2213">
        <v>3</v>
      </c>
      <c r="M2213">
        <v>4</v>
      </c>
      <c r="N2213">
        <v>4</v>
      </c>
      <c r="O2213">
        <v>5</v>
      </c>
      <c r="P2213">
        <v>4</v>
      </c>
      <c r="Q2213">
        <v>3</v>
      </c>
      <c r="R2213">
        <v>4</v>
      </c>
      <c r="S2213">
        <v>4</v>
      </c>
      <c r="T2213">
        <v>4</v>
      </c>
      <c r="U2213">
        <v>35</v>
      </c>
      <c r="V2213">
        <v>67</v>
      </c>
      <c r="W2213" t="s">
        <v>198</v>
      </c>
      <c r="X2213" t="s">
        <v>816</v>
      </c>
      <c r="Y2213" t="s">
        <v>44</v>
      </c>
    </row>
    <row r="2214" spans="1:25" x14ac:dyDescent="0.25">
      <c r="A2214" t="s">
        <v>818</v>
      </c>
      <c r="B2214">
        <v>4</v>
      </c>
      <c r="C2214">
        <v>4</v>
      </c>
      <c r="D2214">
        <v>3</v>
      </c>
      <c r="E2214">
        <v>5</v>
      </c>
      <c r="F2214">
        <v>3</v>
      </c>
      <c r="G2214">
        <v>5</v>
      </c>
      <c r="H2214">
        <v>4</v>
      </c>
      <c r="I2214">
        <v>3</v>
      </c>
      <c r="J2214">
        <v>5</v>
      </c>
      <c r="K2214">
        <v>36</v>
      </c>
      <c r="L2214">
        <v>5</v>
      </c>
      <c r="M2214">
        <v>3</v>
      </c>
      <c r="N2214">
        <v>4</v>
      </c>
      <c r="O2214">
        <v>4</v>
      </c>
      <c r="P2214">
        <v>4</v>
      </c>
      <c r="Q2214">
        <v>3</v>
      </c>
      <c r="R2214">
        <v>4</v>
      </c>
      <c r="S2214">
        <v>4</v>
      </c>
      <c r="T2214">
        <v>5</v>
      </c>
      <c r="U2214">
        <v>36</v>
      </c>
      <c r="V2214">
        <v>72</v>
      </c>
      <c r="W2214" t="s">
        <v>351</v>
      </c>
      <c r="X2214" t="s">
        <v>818</v>
      </c>
      <c r="Y2214" t="s">
        <v>10</v>
      </c>
    </row>
    <row r="2215" spans="1:25" x14ac:dyDescent="0.25">
      <c r="A2215" t="s">
        <v>819</v>
      </c>
      <c r="B2215">
        <v>4</v>
      </c>
      <c r="C2215">
        <v>3</v>
      </c>
      <c r="D2215">
        <v>5</v>
      </c>
      <c r="E2215">
        <v>4</v>
      </c>
      <c r="F2215">
        <v>3</v>
      </c>
      <c r="G2215">
        <v>4</v>
      </c>
      <c r="H2215">
        <v>5</v>
      </c>
      <c r="I2215">
        <v>4</v>
      </c>
      <c r="J2215">
        <v>4</v>
      </c>
      <c r="K2215">
        <v>36</v>
      </c>
      <c r="L2215">
        <v>5</v>
      </c>
      <c r="M2215">
        <v>4</v>
      </c>
      <c r="N2215">
        <v>4</v>
      </c>
      <c r="O2215">
        <v>4</v>
      </c>
      <c r="P2215">
        <v>3</v>
      </c>
      <c r="Q2215">
        <v>4</v>
      </c>
      <c r="R2215">
        <v>3</v>
      </c>
      <c r="S2215">
        <v>5</v>
      </c>
      <c r="T2215">
        <v>4</v>
      </c>
      <c r="U2215">
        <v>36</v>
      </c>
      <c r="V2215">
        <v>72</v>
      </c>
      <c r="W2215" t="s">
        <v>241</v>
      </c>
      <c r="X2215" t="s">
        <v>820</v>
      </c>
      <c r="Y2215" t="s">
        <v>10</v>
      </c>
    </row>
    <row r="2216" spans="1:25" x14ac:dyDescent="0.25">
      <c r="A2216" t="s">
        <v>821</v>
      </c>
      <c r="B2216">
        <v>4</v>
      </c>
      <c r="C2216">
        <v>3</v>
      </c>
      <c r="D2216">
        <v>5</v>
      </c>
      <c r="E2216">
        <v>4</v>
      </c>
      <c r="F2216">
        <v>3</v>
      </c>
      <c r="G2216">
        <v>4</v>
      </c>
      <c r="H2216">
        <v>5</v>
      </c>
      <c r="I2216">
        <v>4</v>
      </c>
      <c r="J2216">
        <v>4</v>
      </c>
      <c r="K2216">
        <v>36</v>
      </c>
      <c r="L2216">
        <v>3</v>
      </c>
      <c r="M2216">
        <v>5</v>
      </c>
      <c r="N2216">
        <v>4</v>
      </c>
      <c r="O2216">
        <v>5</v>
      </c>
      <c r="P2216">
        <v>4</v>
      </c>
      <c r="Q2216">
        <v>4</v>
      </c>
      <c r="R2216">
        <v>3</v>
      </c>
      <c r="S2216">
        <v>4</v>
      </c>
      <c r="T2216">
        <v>5</v>
      </c>
      <c r="U2216">
        <v>37</v>
      </c>
      <c r="V2216">
        <v>73</v>
      </c>
      <c r="W2216" t="s">
        <v>105</v>
      </c>
      <c r="X2216" t="s">
        <v>822</v>
      </c>
      <c r="Y2216" t="s">
        <v>10</v>
      </c>
    </row>
    <row r="2217" spans="1:25" x14ac:dyDescent="0.25">
      <c r="A2217" t="s">
        <v>823</v>
      </c>
      <c r="B2217">
        <v>3</v>
      </c>
      <c r="C2217">
        <v>3</v>
      </c>
      <c r="D2217">
        <v>3</v>
      </c>
      <c r="E2217">
        <v>3</v>
      </c>
      <c r="F2217">
        <v>3</v>
      </c>
      <c r="G2217">
        <v>3</v>
      </c>
      <c r="H2217">
        <v>3</v>
      </c>
      <c r="I2217">
        <v>3</v>
      </c>
      <c r="J2217">
        <v>3</v>
      </c>
      <c r="K2217">
        <v>27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27</v>
      </c>
      <c r="X2217" t="s">
        <v>824</v>
      </c>
      <c r="Y2217" t="s">
        <v>44</v>
      </c>
    </row>
    <row r="2218" spans="1:25" x14ac:dyDescent="0.25">
      <c r="A2218" t="s">
        <v>825</v>
      </c>
      <c r="B2218">
        <v>4</v>
      </c>
      <c r="C2218">
        <v>4</v>
      </c>
      <c r="D2218">
        <v>5</v>
      </c>
      <c r="E2218">
        <v>4</v>
      </c>
      <c r="F2218">
        <v>3</v>
      </c>
      <c r="G2218">
        <v>5</v>
      </c>
      <c r="H2218">
        <v>4</v>
      </c>
      <c r="I2218">
        <v>4</v>
      </c>
      <c r="J2218">
        <v>3</v>
      </c>
      <c r="K2218">
        <v>36</v>
      </c>
      <c r="L2218">
        <v>4</v>
      </c>
      <c r="M2218">
        <v>4</v>
      </c>
      <c r="N2218">
        <v>3</v>
      </c>
      <c r="O2218">
        <v>4</v>
      </c>
      <c r="P2218">
        <v>5</v>
      </c>
      <c r="Q2218">
        <v>4</v>
      </c>
      <c r="R2218">
        <v>3</v>
      </c>
      <c r="S2218">
        <v>5</v>
      </c>
      <c r="T2218">
        <v>4</v>
      </c>
      <c r="U2218">
        <v>36</v>
      </c>
      <c r="V2218">
        <v>72</v>
      </c>
      <c r="W2218" t="s">
        <v>64</v>
      </c>
      <c r="X2218" t="s">
        <v>826</v>
      </c>
      <c r="Y2218" t="s">
        <v>10</v>
      </c>
    </row>
    <row r="2219" spans="1:25" x14ac:dyDescent="0.25">
      <c r="A2219" t="s">
        <v>827</v>
      </c>
      <c r="B2219">
        <v>5</v>
      </c>
      <c r="C2219">
        <v>4</v>
      </c>
      <c r="D2219">
        <v>3</v>
      </c>
      <c r="E2219">
        <v>4</v>
      </c>
      <c r="F2219">
        <v>4</v>
      </c>
      <c r="G2219">
        <v>3</v>
      </c>
      <c r="H2219">
        <v>5</v>
      </c>
      <c r="I2219">
        <v>4</v>
      </c>
      <c r="J2219">
        <v>4</v>
      </c>
      <c r="K2219">
        <v>36</v>
      </c>
      <c r="L2219">
        <v>4</v>
      </c>
      <c r="M2219">
        <v>3</v>
      </c>
      <c r="N2219">
        <v>5</v>
      </c>
      <c r="O2219">
        <v>4</v>
      </c>
      <c r="P2219">
        <v>3</v>
      </c>
      <c r="Q2219">
        <v>4</v>
      </c>
      <c r="R2219">
        <v>4</v>
      </c>
      <c r="S2219">
        <v>4</v>
      </c>
      <c r="T2219">
        <v>5</v>
      </c>
      <c r="U2219">
        <v>36</v>
      </c>
      <c r="V2219">
        <v>72</v>
      </c>
      <c r="W2219" t="s">
        <v>756</v>
      </c>
      <c r="X2219" t="s">
        <v>828</v>
      </c>
      <c r="Y2219" t="s">
        <v>10</v>
      </c>
    </row>
    <row r="2220" spans="1:25" x14ac:dyDescent="0.25">
      <c r="A2220" t="s">
        <v>830</v>
      </c>
      <c r="B2220">
        <v>4</v>
      </c>
      <c r="C2220">
        <v>4</v>
      </c>
      <c r="D2220">
        <v>4</v>
      </c>
      <c r="E2220">
        <v>4</v>
      </c>
      <c r="F2220">
        <v>3</v>
      </c>
      <c r="G2220">
        <v>5</v>
      </c>
      <c r="H2220">
        <v>4</v>
      </c>
      <c r="I2220">
        <v>3</v>
      </c>
      <c r="J2220">
        <v>5</v>
      </c>
      <c r="K2220">
        <v>36</v>
      </c>
      <c r="L2220">
        <v>4</v>
      </c>
      <c r="M2220">
        <v>4</v>
      </c>
      <c r="N2220">
        <v>3</v>
      </c>
      <c r="O2220">
        <v>4</v>
      </c>
      <c r="P2220">
        <v>4</v>
      </c>
      <c r="Q2220">
        <v>5</v>
      </c>
      <c r="R2220">
        <v>4</v>
      </c>
      <c r="S2220">
        <v>4</v>
      </c>
      <c r="T2220">
        <v>4</v>
      </c>
      <c r="U2220">
        <v>36</v>
      </c>
      <c r="V2220">
        <v>72</v>
      </c>
      <c r="W2220" t="s">
        <v>795</v>
      </c>
      <c r="X2220" t="s">
        <v>831</v>
      </c>
      <c r="Y2220" t="s">
        <v>10</v>
      </c>
    </row>
    <row r="2221" spans="1:25" x14ac:dyDescent="0.25">
      <c r="A2221" t="s">
        <v>832</v>
      </c>
      <c r="B2221">
        <v>4</v>
      </c>
      <c r="C2221">
        <v>4</v>
      </c>
      <c r="D2221">
        <v>4</v>
      </c>
      <c r="E2221">
        <v>4</v>
      </c>
      <c r="F2221">
        <v>3</v>
      </c>
      <c r="G2221">
        <v>5</v>
      </c>
      <c r="H2221">
        <v>4</v>
      </c>
      <c r="I2221">
        <v>3</v>
      </c>
      <c r="J2221">
        <v>5</v>
      </c>
      <c r="K2221">
        <v>36</v>
      </c>
      <c r="L2221">
        <v>4</v>
      </c>
      <c r="M2221">
        <v>4</v>
      </c>
      <c r="N2221">
        <v>3</v>
      </c>
      <c r="O2221">
        <v>4</v>
      </c>
      <c r="P2221">
        <v>4</v>
      </c>
      <c r="Q2221">
        <v>5</v>
      </c>
      <c r="R2221">
        <v>4</v>
      </c>
      <c r="S2221">
        <v>4</v>
      </c>
      <c r="T2221">
        <v>4</v>
      </c>
      <c r="U2221">
        <v>36</v>
      </c>
      <c r="V2221">
        <v>72</v>
      </c>
      <c r="W2221" t="s">
        <v>795</v>
      </c>
      <c r="X2221" t="s">
        <v>833</v>
      </c>
      <c r="Y2221" t="s">
        <v>10</v>
      </c>
    </row>
    <row r="2222" spans="1:25" x14ac:dyDescent="0.25">
      <c r="A2222" t="s">
        <v>834</v>
      </c>
      <c r="B2222">
        <v>4</v>
      </c>
      <c r="C2222">
        <v>4</v>
      </c>
      <c r="D2222">
        <v>4</v>
      </c>
      <c r="E2222">
        <v>4</v>
      </c>
      <c r="F2222">
        <v>3</v>
      </c>
      <c r="G2222">
        <v>5</v>
      </c>
      <c r="H2222">
        <v>3</v>
      </c>
      <c r="I2222">
        <v>4</v>
      </c>
      <c r="J2222">
        <v>5</v>
      </c>
      <c r="K2222">
        <v>36</v>
      </c>
      <c r="L2222">
        <v>4</v>
      </c>
      <c r="M2222">
        <v>3</v>
      </c>
      <c r="N2222">
        <v>5</v>
      </c>
      <c r="O2222">
        <v>4</v>
      </c>
      <c r="P2222">
        <v>4</v>
      </c>
      <c r="Q2222">
        <v>4</v>
      </c>
      <c r="R2222">
        <v>5</v>
      </c>
      <c r="S2222">
        <v>3</v>
      </c>
      <c r="T2222">
        <v>4</v>
      </c>
      <c r="U2222">
        <v>36</v>
      </c>
      <c r="V2222">
        <v>72</v>
      </c>
      <c r="W2222" t="s">
        <v>18</v>
      </c>
      <c r="X2222" t="s">
        <v>835</v>
      </c>
      <c r="Y2222" t="s">
        <v>10</v>
      </c>
    </row>
    <row r="2223" spans="1:25" x14ac:dyDescent="0.25">
      <c r="A2223" t="s">
        <v>836</v>
      </c>
      <c r="B2223">
        <v>5</v>
      </c>
      <c r="C2223">
        <v>4</v>
      </c>
      <c r="D2223">
        <v>3</v>
      </c>
      <c r="E2223">
        <v>5</v>
      </c>
      <c r="F2223">
        <v>4</v>
      </c>
      <c r="G2223">
        <v>3</v>
      </c>
      <c r="H2223">
        <v>4</v>
      </c>
      <c r="I2223">
        <v>4</v>
      </c>
      <c r="J2223">
        <v>4</v>
      </c>
      <c r="K2223">
        <v>36</v>
      </c>
      <c r="L2223">
        <v>4</v>
      </c>
      <c r="M2223">
        <v>3</v>
      </c>
      <c r="N2223">
        <v>4</v>
      </c>
      <c r="O2223">
        <v>3</v>
      </c>
      <c r="P2223">
        <v>4</v>
      </c>
      <c r="Q2223">
        <v>5</v>
      </c>
      <c r="R2223">
        <v>4</v>
      </c>
      <c r="S2223">
        <v>4</v>
      </c>
      <c r="T2223">
        <v>5</v>
      </c>
      <c r="U2223">
        <v>36</v>
      </c>
      <c r="V2223">
        <v>72</v>
      </c>
      <c r="W2223" t="s">
        <v>351</v>
      </c>
      <c r="X2223" t="s">
        <v>837</v>
      </c>
      <c r="Y2223" t="s">
        <v>10</v>
      </c>
    </row>
    <row r="2224" spans="1:25" x14ac:dyDescent="0.25">
      <c r="A2224" t="s">
        <v>838</v>
      </c>
      <c r="B2224">
        <v>4</v>
      </c>
      <c r="C2224">
        <v>4</v>
      </c>
      <c r="D2224">
        <v>5</v>
      </c>
      <c r="E2224">
        <v>3</v>
      </c>
      <c r="F2224">
        <v>4</v>
      </c>
      <c r="G2224">
        <v>4</v>
      </c>
      <c r="H2224">
        <v>4</v>
      </c>
      <c r="I2224">
        <v>3</v>
      </c>
      <c r="J2224">
        <v>5</v>
      </c>
      <c r="K2224">
        <v>36</v>
      </c>
      <c r="L2224">
        <v>5</v>
      </c>
      <c r="M2224">
        <v>3</v>
      </c>
      <c r="N2224">
        <v>4</v>
      </c>
      <c r="O2224">
        <v>4</v>
      </c>
      <c r="P2224">
        <v>3</v>
      </c>
      <c r="Q2224">
        <v>5</v>
      </c>
      <c r="R2224">
        <v>4</v>
      </c>
      <c r="S2224">
        <v>3</v>
      </c>
      <c r="T2224">
        <v>5</v>
      </c>
      <c r="U2224">
        <v>36</v>
      </c>
      <c r="V2224">
        <v>72</v>
      </c>
      <c r="W2224" t="s">
        <v>58</v>
      </c>
      <c r="X2224" t="s">
        <v>839</v>
      </c>
      <c r="Y2224" t="s">
        <v>10</v>
      </c>
    </row>
    <row r="2225" spans="1:25" x14ac:dyDescent="0.25">
      <c r="A2225" t="s">
        <v>840</v>
      </c>
      <c r="B2225">
        <v>4</v>
      </c>
      <c r="C2225">
        <v>4</v>
      </c>
      <c r="D2225">
        <v>5</v>
      </c>
      <c r="E2225">
        <v>3</v>
      </c>
      <c r="F2225">
        <v>4</v>
      </c>
      <c r="G2225">
        <v>4</v>
      </c>
      <c r="H2225">
        <v>4</v>
      </c>
      <c r="I2225">
        <v>3</v>
      </c>
      <c r="J2225">
        <v>5</v>
      </c>
      <c r="K2225">
        <v>36</v>
      </c>
      <c r="L2225">
        <v>4</v>
      </c>
      <c r="M2225">
        <v>4</v>
      </c>
      <c r="N2225">
        <v>4</v>
      </c>
      <c r="O2225">
        <v>5</v>
      </c>
      <c r="P2225">
        <v>4</v>
      </c>
      <c r="Q2225">
        <v>3</v>
      </c>
      <c r="R2225">
        <v>5</v>
      </c>
      <c r="S2225">
        <v>3</v>
      </c>
      <c r="T2225">
        <v>4</v>
      </c>
      <c r="U2225">
        <v>36</v>
      </c>
      <c r="V2225">
        <v>72</v>
      </c>
      <c r="W2225" t="s">
        <v>15</v>
      </c>
      <c r="X2225" t="s">
        <v>841</v>
      </c>
      <c r="Y2225" t="s">
        <v>10</v>
      </c>
    </row>
    <row r="2226" spans="1:25" x14ac:dyDescent="0.25">
      <c r="A2226" t="s">
        <v>843</v>
      </c>
      <c r="B2226">
        <v>4</v>
      </c>
      <c r="C2226">
        <v>5</v>
      </c>
      <c r="D2226">
        <v>4</v>
      </c>
      <c r="E2226">
        <v>4</v>
      </c>
      <c r="F2226">
        <v>3</v>
      </c>
      <c r="G2226">
        <v>5</v>
      </c>
      <c r="H2226">
        <v>3</v>
      </c>
      <c r="I2226">
        <v>4</v>
      </c>
      <c r="J2226">
        <v>4</v>
      </c>
      <c r="K2226">
        <v>36</v>
      </c>
      <c r="L2226">
        <v>4</v>
      </c>
      <c r="M2226">
        <v>5</v>
      </c>
      <c r="N2226">
        <v>4</v>
      </c>
      <c r="O2226">
        <v>4</v>
      </c>
      <c r="P2226">
        <v>3</v>
      </c>
      <c r="Q2226">
        <v>5</v>
      </c>
      <c r="R2226">
        <v>3</v>
      </c>
      <c r="S2226">
        <v>5</v>
      </c>
      <c r="T2226">
        <v>4</v>
      </c>
      <c r="U2226">
        <v>37</v>
      </c>
      <c r="V2226">
        <v>73</v>
      </c>
      <c r="W2226" t="s">
        <v>97</v>
      </c>
      <c r="X2226" t="s">
        <v>844</v>
      </c>
      <c r="Y2226" t="s">
        <v>44</v>
      </c>
    </row>
    <row r="2227" spans="1:25" x14ac:dyDescent="0.25">
      <c r="A2227" t="s">
        <v>847</v>
      </c>
      <c r="B2227">
        <v>4</v>
      </c>
      <c r="C2227">
        <v>3</v>
      </c>
      <c r="D2227">
        <v>4</v>
      </c>
      <c r="E2227">
        <v>3</v>
      </c>
      <c r="F2227">
        <v>4</v>
      </c>
      <c r="G2227">
        <v>4</v>
      </c>
      <c r="H2227">
        <v>5</v>
      </c>
      <c r="I2227">
        <v>3</v>
      </c>
      <c r="J2227">
        <v>5</v>
      </c>
      <c r="K2227">
        <v>35</v>
      </c>
      <c r="L2227">
        <v>4</v>
      </c>
      <c r="M2227">
        <v>5</v>
      </c>
      <c r="N2227">
        <v>3</v>
      </c>
      <c r="O2227">
        <v>4</v>
      </c>
      <c r="P2227">
        <v>3</v>
      </c>
      <c r="Q2227">
        <v>4</v>
      </c>
      <c r="R2227">
        <v>3</v>
      </c>
      <c r="S2227">
        <v>5</v>
      </c>
      <c r="T2227">
        <v>4</v>
      </c>
      <c r="U2227">
        <v>35</v>
      </c>
      <c r="V2227">
        <v>70</v>
      </c>
      <c r="W2227" t="s">
        <v>848</v>
      </c>
      <c r="X2227" t="s">
        <v>849</v>
      </c>
      <c r="Y2227" t="s">
        <v>10</v>
      </c>
    </row>
    <row r="2228" spans="1:25" x14ac:dyDescent="0.25">
      <c r="A2228" t="s">
        <v>845</v>
      </c>
      <c r="B2228">
        <v>4</v>
      </c>
      <c r="C2228">
        <v>4</v>
      </c>
      <c r="D2228">
        <v>4</v>
      </c>
      <c r="E2228">
        <v>5</v>
      </c>
      <c r="F2228">
        <v>3</v>
      </c>
      <c r="G2228">
        <v>4</v>
      </c>
      <c r="H2228">
        <v>5</v>
      </c>
      <c r="I2228">
        <v>3</v>
      </c>
      <c r="J2228">
        <v>4</v>
      </c>
      <c r="K2228">
        <v>36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36</v>
      </c>
      <c r="W2228" t="s">
        <v>296</v>
      </c>
      <c r="X2228" t="s">
        <v>846</v>
      </c>
      <c r="Y2228" t="s">
        <v>10</v>
      </c>
    </row>
    <row r="2229" spans="1:25" x14ac:dyDescent="0.25">
      <c r="A2229" t="s">
        <v>851</v>
      </c>
      <c r="B2229">
        <v>4</v>
      </c>
      <c r="C2229">
        <v>5</v>
      </c>
      <c r="D2229">
        <v>3</v>
      </c>
      <c r="E2229">
        <v>4</v>
      </c>
      <c r="F2229">
        <v>4</v>
      </c>
      <c r="G2229">
        <v>4</v>
      </c>
      <c r="H2229">
        <v>4</v>
      </c>
      <c r="I2229">
        <v>3</v>
      </c>
      <c r="J2229">
        <v>4</v>
      </c>
      <c r="K2229">
        <v>35</v>
      </c>
      <c r="L2229">
        <v>4</v>
      </c>
      <c r="M2229">
        <v>5</v>
      </c>
      <c r="N2229">
        <v>3</v>
      </c>
      <c r="O2229">
        <v>4</v>
      </c>
      <c r="P2229">
        <v>4</v>
      </c>
      <c r="Q2229">
        <v>3</v>
      </c>
      <c r="R2229">
        <v>4</v>
      </c>
      <c r="S2229">
        <v>4</v>
      </c>
      <c r="T2229">
        <v>5</v>
      </c>
      <c r="U2229">
        <v>36</v>
      </c>
      <c r="V2229">
        <v>71</v>
      </c>
      <c r="W2229" t="s">
        <v>58</v>
      </c>
      <c r="X2229" t="s">
        <v>852</v>
      </c>
      <c r="Y2229" t="s">
        <v>10</v>
      </c>
    </row>
    <row r="2230" spans="1:25" x14ac:dyDescent="0.25">
      <c r="A2230" t="s">
        <v>853</v>
      </c>
      <c r="B2230">
        <v>4</v>
      </c>
      <c r="C2230">
        <v>4</v>
      </c>
      <c r="D2230">
        <v>4</v>
      </c>
      <c r="E2230">
        <v>3</v>
      </c>
      <c r="F2230">
        <v>5</v>
      </c>
      <c r="G2230">
        <v>4</v>
      </c>
      <c r="H2230">
        <v>5</v>
      </c>
      <c r="I2230">
        <v>3</v>
      </c>
      <c r="J2230">
        <v>4</v>
      </c>
      <c r="K2230">
        <v>36</v>
      </c>
      <c r="L2230">
        <v>4</v>
      </c>
      <c r="M2230">
        <v>4</v>
      </c>
      <c r="N2230">
        <v>4</v>
      </c>
      <c r="O2230">
        <v>5</v>
      </c>
      <c r="P2230">
        <v>3</v>
      </c>
      <c r="Q2230">
        <v>4</v>
      </c>
      <c r="R2230">
        <v>5</v>
      </c>
      <c r="S2230">
        <v>3</v>
      </c>
      <c r="T2230">
        <v>4</v>
      </c>
      <c r="U2230">
        <v>36</v>
      </c>
      <c r="V2230">
        <v>72</v>
      </c>
      <c r="W2230" t="s">
        <v>296</v>
      </c>
      <c r="X2230" t="s">
        <v>846</v>
      </c>
      <c r="Y2230" t="s">
        <v>10</v>
      </c>
    </row>
    <row r="2231" spans="1:25" x14ac:dyDescent="0.25">
      <c r="A2231" t="s">
        <v>854</v>
      </c>
      <c r="B2231">
        <v>4</v>
      </c>
      <c r="C2231">
        <v>4</v>
      </c>
      <c r="D2231">
        <v>4</v>
      </c>
      <c r="E2231">
        <v>3</v>
      </c>
      <c r="F2231">
        <v>5</v>
      </c>
      <c r="G2231">
        <v>4</v>
      </c>
      <c r="H2231">
        <v>5</v>
      </c>
      <c r="I2231">
        <v>3</v>
      </c>
      <c r="J2231">
        <v>4</v>
      </c>
      <c r="K2231">
        <v>36</v>
      </c>
      <c r="L2231">
        <v>4</v>
      </c>
      <c r="M2231">
        <v>3</v>
      </c>
      <c r="N2231">
        <v>5</v>
      </c>
      <c r="O2231">
        <v>4</v>
      </c>
      <c r="P2231">
        <v>4</v>
      </c>
      <c r="Q2231">
        <v>3</v>
      </c>
      <c r="R2231">
        <v>4</v>
      </c>
      <c r="S2231">
        <v>5</v>
      </c>
      <c r="T2231">
        <v>4</v>
      </c>
      <c r="U2231">
        <v>36</v>
      </c>
      <c r="V2231">
        <v>72</v>
      </c>
      <c r="W2231" t="s">
        <v>296</v>
      </c>
      <c r="X2231" t="s">
        <v>846</v>
      </c>
      <c r="Y2231" t="s">
        <v>10</v>
      </c>
    </row>
    <row r="2232" spans="1:25" x14ac:dyDescent="0.25">
      <c r="A2232" t="s">
        <v>855</v>
      </c>
      <c r="B2232">
        <v>4</v>
      </c>
      <c r="C2232">
        <v>3</v>
      </c>
      <c r="D2232">
        <v>5</v>
      </c>
      <c r="E2232">
        <v>4</v>
      </c>
      <c r="F2232">
        <v>5</v>
      </c>
      <c r="G2232">
        <v>3</v>
      </c>
      <c r="H2232">
        <v>4</v>
      </c>
      <c r="I2232">
        <v>4</v>
      </c>
      <c r="J2232">
        <v>4</v>
      </c>
      <c r="K2232">
        <v>36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36</v>
      </c>
      <c r="W2232" t="s">
        <v>8</v>
      </c>
      <c r="X2232" t="s">
        <v>856</v>
      </c>
      <c r="Y2232" t="s">
        <v>10</v>
      </c>
    </row>
    <row r="2233" spans="1:25" x14ac:dyDescent="0.25">
      <c r="A2233" t="s">
        <v>857</v>
      </c>
      <c r="B2233">
        <v>4</v>
      </c>
      <c r="C2233">
        <v>3</v>
      </c>
      <c r="D2233">
        <v>4</v>
      </c>
      <c r="E2233">
        <v>5</v>
      </c>
      <c r="F2233">
        <v>4</v>
      </c>
      <c r="G2233">
        <v>5</v>
      </c>
      <c r="H2233">
        <v>3</v>
      </c>
      <c r="I2233">
        <v>4</v>
      </c>
      <c r="J2233">
        <v>4</v>
      </c>
      <c r="K2233">
        <v>36</v>
      </c>
      <c r="L2233">
        <v>5</v>
      </c>
      <c r="M2233">
        <v>3</v>
      </c>
      <c r="N2233">
        <v>5</v>
      </c>
      <c r="O2233">
        <v>4</v>
      </c>
      <c r="P2233">
        <v>3</v>
      </c>
      <c r="Q2233">
        <v>4</v>
      </c>
      <c r="R2233">
        <v>4</v>
      </c>
      <c r="S2233">
        <v>4</v>
      </c>
      <c r="T2233">
        <v>4</v>
      </c>
      <c r="U2233">
        <v>36</v>
      </c>
      <c r="V2233">
        <v>72</v>
      </c>
      <c r="W2233" t="s">
        <v>18</v>
      </c>
      <c r="X2233" t="s">
        <v>858</v>
      </c>
      <c r="Y2233" t="s">
        <v>10</v>
      </c>
    </row>
    <row r="2234" spans="1:25" x14ac:dyDescent="0.25">
      <c r="A2234" t="s">
        <v>859</v>
      </c>
      <c r="B2234">
        <v>4</v>
      </c>
      <c r="C2234">
        <v>5</v>
      </c>
      <c r="D2234">
        <v>4</v>
      </c>
      <c r="E2234">
        <v>4</v>
      </c>
      <c r="F2234">
        <v>3</v>
      </c>
      <c r="G2234">
        <v>5</v>
      </c>
      <c r="H2234">
        <v>4</v>
      </c>
      <c r="I2234">
        <v>4</v>
      </c>
      <c r="J2234">
        <v>3</v>
      </c>
      <c r="K2234">
        <v>36</v>
      </c>
      <c r="L2234">
        <v>5</v>
      </c>
      <c r="M2234">
        <v>4</v>
      </c>
      <c r="N2234">
        <v>5</v>
      </c>
      <c r="O2234">
        <v>3</v>
      </c>
      <c r="P2234">
        <v>4</v>
      </c>
      <c r="Q2234">
        <v>4</v>
      </c>
      <c r="R2234">
        <v>3</v>
      </c>
      <c r="S2234">
        <v>4</v>
      </c>
      <c r="T2234">
        <v>4</v>
      </c>
      <c r="U2234">
        <v>36</v>
      </c>
      <c r="V2234">
        <v>72</v>
      </c>
      <c r="W2234" t="s">
        <v>18</v>
      </c>
      <c r="X2234" t="s">
        <v>861</v>
      </c>
      <c r="Y2234" t="s">
        <v>10</v>
      </c>
    </row>
    <row r="2235" spans="1:25" x14ac:dyDescent="0.25">
      <c r="A2235" t="s">
        <v>859</v>
      </c>
      <c r="B2235">
        <v>4</v>
      </c>
      <c r="C2235">
        <v>4</v>
      </c>
      <c r="D2235">
        <v>4</v>
      </c>
      <c r="E2235">
        <v>5</v>
      </c>
      <c r="F2235">
        <v>4</v>
      </c>
      <c r="G2235">
        <v>3</v>
      </c>
      <c r="H2235">
        <v>5</v>
      </c>
      <c r="I2235">
        <v>3</v>
      </c>
      <c r="J2235">
        <v>4</v>
      </c>
      <c r="K2235">
        <v>36</v>
      </c>
      <c r="L2235">
        <v>4</v>
      </c>
      <c r="M2235">
        <v>4</v>
      </c>
      <c r="N2235">
        <v>5</v>
      </c>
      <c r="O2235">
        <v>3</v>
      </c>
      <c r="P2235">
        <v>4</v>
      </c>
      <c r="Q2235">
        <v>5</v>
      </c>
      <c r="R2235">
        <v>4</v>
      </c>
      <c r="S2235">
        <v>3</v>
      </c>
      <c r="T2235">
        <v>4</v>
      </c>
      <c r="U2235">
        <v>36</v>
      </c>
      <c r="V2235">
        <v>72</v>
      </c>
      <c r="W2235" t="s">
        <v>15</v>
      </c>
      <c r="X2235" t="s">
        <v>860</v>
      </c>
      <c r="Y2235" t="s">
        <v>10</v>
      </c>
    </row>
    <row r="2236" spans="1:25" x14ac:dyDescent="0.25">
      <c r="A2236" t="s">
        <v>862</v>
      </c>
      <c r="B2236">
        <v>4</v>
      </c>
      <c r="C2236">
        <v>3</v>
      </c>
      <c r="D2236">
        <v>4</v>
      </c>
      <c r="E2236">
        <v>4</v>
      </c>
      <c r="F2236">
        <v>4</v>
      </c>
      <c r="G2236">
        <v>4</v>
      </c>
      <c r="H2236">
        <v>3</v>
      </c>
      <c r="I2236">
        <v>4</v>
      </c>
      <c r="J2236">
        <v>5</v>
      </c>
      <c r="K2236">
        <v>35</v>
      </c>
      <c r="L2236">
        <v>4</v>
      </c>
      <c r="M2236">
        <v>4</v>
      </c>
      <c r="N2236">
        <v>3</v>
      </c>
      <c r="O2236">
        <v>5</v>
      </c>
      <c r="P2236">
        <v>4</v>
      </c>
      <c r="Q2236">
        <v>4</v>
      </c>
      <c r="R2236">
        <v>3</v>
      </c>
      <c r="S2236">
        <v>4</v>
      </c>
      <c r="T2236">
        <v>4</v>
      </c>
      <c r="U2236">
        <v>35</v>
      </c>
      <c r="V2236">
        <v>70</v>
      </c>
      <c r="W2236" t="s">
        <v>152</v>
      </c>
      <c r="X2236" t="s">
        <v>863</v>
      </c>
      <c r="Y2236" t="s">
        <v>10</v>
      </c>
    </row>
    <row r="2237" spans="1:25" x14ac:dyDescent="0.25">
      <c r="A2237" t="s">
        <v>864</v>
      </c>
      <c r="B2237">
        <v>4</v>
      </c>
      <c r="C2237">
        <v>3</v>
      </c>
      <c r="D2237">
        <v>4</v>
      </c>
      <c r="E2237">
        <v>4</v>
      </c>
      <c r="F2237">
        <v>4</v>
      </c>
      <c r="G2237">
        <v>4</v>
      </c>
      <c r="H2237">
        <v>3</v>
      </c>
      <c r="I2237">
        <v>4</v>
      </c>
      <c r="J2237">
        <v>5</v>
      </c>
      <c r="K2237">
        <v>35</v>
      </c>
      <c r="L2237">
        <v>4</v>
      </c>
      <c r="M2237">
        <v>4</v>
      </c>
      <c r="N2237">
        <v>3</v>
      </c>
      <c r="O2237">
        <v>5</v>
      </c>
      <c r="P2237">
        <v>4</v>
      </c>
      <c r="Q2237">
        <v>4</v>
      </c>
      <c r="R2237">
        <v>3</v>
      </c>
      <c r="S2237">
        <v>4</v>
      </c>
      <c r="T2237">
        <v>4</v>
      </c>
      <c r="U2237">
        <v>35</v>
      </c>
      <c r="V2237">
        <v>70</v>
      </c>
      <c r="W2237" t="s">
        <v>152</v>
      </c>
      <c r="X2237" t="s">
        <v>865</v>
      </c>
      <c r="Y2237" t="s">
        <v>10</v>
      </c>
    </row>
    <row r="2238" spans="1:25" x14ac:dyDescent="0.25">
      <c r="A2238" t="s">
        <v>866</v>
      </c>
      <c r="B2238">
        <v>5</v>
      </c>
      <c r="C2238">
        <v>3</v>
      </c>
      <c r="D2238">
        <v>4</v>
      </c>
      <c r="E2238">
        <v>3</v>
      </c>
      <c r="F2238">
        <v>4</v>
      </c>
      <c r="G2238">
        <v>3</v>
      </c>
      <c r="H2238">
        <v>4</v>
      </c>
      <c r="I2238">
        <v>4</v>
      </c>
      <c r="J2238">
        <v>4</v>
      </c>
      <c r="K2238">
        <v>34</v>
      </c>
      <c r="L2238">
        <v>5</v>
      </c>
      <c r="M2238">
        <v>4</v>
      </c>
      <c r="N2238">
        <v>5</v>
      </c>
      <c r="O2238">
        <v>4</v>
      </c>
      <c r="P2238">
        <v>3</v>
      </c>
      <c r="Q2238">
        <v>4</v>
      </c>
      <c r="R2238">
        <v>3</v>
      </c>
      <c r="S2238">
        <v>4</v>
      </c>
      <c r="T2238">
        <v>4</v>
      </c>
      <c r="U2238">
        <v>36</v>
      </c>
      <c r="V2238">
        <v>70</v>
      </c>
      <c r="W2238" t="s">
        <v>15</v>
      </c>
      <c r="X2238" t="s">
        <v>867</v>
      </c>
      <c r="Y2238" t="s">
        <v>10</v>
      </c>
    </row>
    <row r="2239" spans="1:25" x14ac:dyDescent="0.25">
      <c r="A2239" t="s">
        <v>868</v>
      </c>
      <c r="B2239">
        <v>4</v>
      </c>
      <c r="C2239">
        <v>4</v>
      </c>
      <c r="D2239">
        <v>4</v>
      </c>
      <c r="E2239">
        <v>4</v>
      </c>
      <c r="F2239">
        <v>3</v>
      </c>
      <c r="G2239">
        <v>4</v>
      </c>
      <c r="H2239">
        <v>3</v>
      </c>
      <c r="I2239">
        <v>4</v>
      </c>
      <c r="J2239">
        <v>5</v>
      </c>
      <c r="K2239">
        <v>35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35</v>
      </c>
      <c r="W2239" t="s">
        <v>133</v>
      </c>
      <c r="X2239" t="s">
        <v>869</v>
      </c>
      <c r="Y2239" t="s">
        <v>10</v>
      </c>
    </row>
    <row r="2240" spans="1:25" x14ac:dyDescent="0.25">
      <c r="A2240" t="s">
        <v>870</v>
      </c>
      <c r="B2240">
        <v>4</v>
      </c>
      <c r="C2240">
        <v>4</v>
      </c>
      <c r="D2240">
        <v>5</v>
      </c>
      <c r="E2240">
        <v>5</v>
      </c>
      <c r="F2240">
        <v>3</v>
      </c>
      <c r="G2240">
        <v>4</v>
      </c>
      <c r="H2240">
        <v>4</v>
      </c>
      <c r="I2240">
        <v>4</v>
      </c>
      <c r="J2240">
        <v>3</v>
      </c>
      <c r="K2240">
        <v>36</v>
      </c>
      <c r="L2240">
        <v>4</v>
      </c>
      <c r="M2240">
        <v>4</v>
      </c>
      <c r="N2240">
        <v>4</v>
      </c>
      <c r="O2240">
        <v>4</v>
      </c>
      <c r="P2240">
        <v>3</v>
      </c>
      <c r="Q2240">
        <v>4</v>
      </c>
      <c r="R2240">
        <v>4</v>
      </c>
      <c r="S2240">
        <v>5</v>
      </c>
      <c r="T2240">
        <v>4</v>
      </c>
      <c r="U2240">
        <v>36</v>
      </c>
      <c r="V2240">
        <v>72</v>
      </c>
      <c r="W2240" t="s">
        <v>97</v>
      </c>
      <c r="X2240" t="s">
        <v>246</v>
      </c>
      <c r="Y2240" t="s">
        <v>44</v>
      </c>
    </row>
    <row r="2241" spans="1:25" x14ac:dyDescent="0.25">
      <c r="A2241" t="s">
        <v>872</v>
      </c>
      <c r="B2241">
        <v>4</v>
      </c>
      <c r="C2241">
        <v>4</v>
      </c>
      <c r="D2241">
        <v>4</v>
      </c>
      <c r="E2241">
        <v>3</v>
      </c>
      <c r="F2241">
        <v>5</v>
      </c>
      <c r="G2241">
        <v>3</v>
      </c>
      <c r="H2241">
        <v>5</v>
      </c>
      <c r="I2241">
        <v>4</v>
      </c>
      <c r="J2241">
        <v>4</v>
      </c>
      <c r="K2241">
        <v>36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36</v>
      </c>
      <c r="W2241" t="s">
        <v>64</v>
      </c>
      <c r="X2241" t="s">
        <v>873</v>
      </c>
      <c r="Y2241" t="s">
        <v>10</v>
      </c>
    </row>
    <row r="2242" spans="1:25" x14ac:dyDescent="0.25">
      <c r="A2242" t="s">
        <v>874</v>
      </c>
      <c r="B2242">
        <v>3</v>
      </c>
      <c r="C2242">
        <v>3</v>
      </c>
      <c r="D2242">
        <v>3</v>
      </c>
      <c r="E2242">
        <v>3</v>
      </c>
      <c r="F2242">
        <v>3</v>
      </c>
      <c r="G2242">
        <v>3</v>
      </c>
      <c r="H2242">
        <v>3</v>
      </c>
      <c r="I2242">
        <v>3</v>
      </c>
      <c r="J2242">
        <v>3</v>
      </c>
      <c r="K2242">
        <v>27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27</v>
      </c>
      <c r="W2242" t="s">
        <v>8</v>
      </c>
      <c r="X2242" t="s">
        <v>875</v>
      </c>
      <c r="Y2242" t="s">
        <v>10</v>
      </c>
    </row>
    <row r="2243" spans="1:25" x14ac:dyDescent="0.25">
      <c r="A2243" t="s">
        <v>876</v>
      </c>
      <c r="B2243">
        <v>4</v>
      </c>
      <c r="C2243">
        <v>4</v>
      </c>
      <c r="D2243">
        <v>3</v>
      </c>
      <c r="E2243">
        <v>5</v>
      </c>
      <c r="F2243">
        <v>4</v>
      </c>
      <c r="G2243">
        <v>3</v>
      </c>
      <c r="H2243">
        <v>5</v>
      </c>
      <c r="I2243">
        <v>3</v>
      </c>
      <c r="J2243">
        <v>5</v>
      </c>
      <c r="K2243">
        <v>36</v>
      </c>
      <c r="L2243">
        <v>4</v>
      </c>
      <c r="M2243">
        <v>3</v>
      </c>
      <c r="N2243">
        <v>4</v>
      </c>
      <c r="O2243">
        <v>4</v>
      </c>
      <c r="P2243">
        <v>4</v>
      </c>
      <c r="Q2243">
        <v>3</v>
      </c>
      <c r="R2243">
        <v>5</v>
      </c>
      <c r="S2243">
        <v>4</v>
      </c>
      <c r="T2243">
        <v>4</v>
      </c>
      <c r="U2243">
        <v>35</v>
      </c>
      <c r="V2243">
        <v>71</v>
      </c>
      <c r="W2243" t="s">
        <v>8</v>
      </c>
      <c r="X2243" t="s">
        <v>877</v>
      </c>
      <c r="Y2243" t="s">
        <v>10</v>
      </c>
    </row>
    <row r="2244" spans="1:25" x14ac:dyDescent="0.25">
      <c r="A2244" t="s">
        <v>878</v>
      </c>
      <c r="B2244">
        <v>5</v>
      </c>
      <c r="C2244">
        <v>4</v>
      </c>
      <c r="D2244">
        <v>3</v>
      </c>
      <c r="E2244">
        <v>5</v>
      </c>
      <c r="F2244">
        <v>4</v>
      </c>
      <c r="G2244">
        <v>3</v>
      </c>
      <c r="H2244">
        <v>4</v>
      </c>
      <c r="I2244">
        <v>3</v>
      </c>
      <c r="J2244">
        <v>4</v>
      </c>
      <c r="K2244">
        <v>35</v>
      </c>
      <c r="L2244">
        <v>3</v>
      </c>
      <c r="M2244">
        <v>4</v>
      </c>
      <c r="N2244">
        <v>4</v>
      </c>
      <c r="O2244">
        <v>3</v>
      </c>
      <c r="P2244">
        <v>4</v>
      </c>
      <c r="Q2244">
        <v>5</v>
      </c>
      <c r="R2244">
        <v>4</v>
      </c>
      <c r="S2244">
        <v>4</v>
      </c>
      <c r="T2244">
        <v>4</v>
      </c>
      <c r="U2244">
        <v>35</v>
      </c>
      <c r="V2244">
        <v>70</v>
      </c>
      <c r="W2244" t="s">
        <v>8</v>
      </c>
      <c r="X2244" t="s">
        <v>879</v>
      </c>
      <c r="Y2244" t="s">
        <v>10</v>
      </c>
    </row>
    <row r="2245" spans="1:25" x14ac:dyDescent="0.25">
      <c r="A2245" t="s">
        <v>880</v>
      </c>
      <c r="B2245">
        <v>4</v>
      </c>
      <c r="C2245">
        <v>4</v>
      </c>
      <c r="D2245">
        <v>3</v>
      </c>
      <c r="E2245">
        <v>5</v>
      </c>
      <c r="F2245">
        <v>3</v>
      </c>
      <c r="G2245">
        <v>5</v>
      </c>
      <c r="H2245">
        <v>4</v>
      </c>
      <c r="I2245">
        <v>4</v>
      </c>
      <c r="J2245">
        <v>4</v>
      </c>
      <c r="K2245">
        <v>36</v>
      </c>
      <c r="L2245">
        <v>4</v>
      </c>
      <c r="M2245">
        <v>4</v>
      </c>
      <c r="N2245">
        <v>5</v>
      </c>
      <c r="O2245">
        <v>3</v>
      </c>
      <c r="P2245">
        <v>4</v>
      </c>
      <c r="Q2245">
        <v>4</v>
      </c>
      <c r="R2245">
        <v>3</v>
      </c>
      <c r="S2245">
        <v>4</v>
      </c>
      <c r="T2245">
        <v>5</v>
      </c>
      <c r="U2245">
        <v>36</v>
      </c>
      <c r="V2245">
        <v>72</v>
      </c>
      <c r="W2245" t="s">
        <v>39</v>
      </c>
      <c r="X2245" t="s">
        <v>881</v>
      </c>
      <c r="Y2245" t="s">
        <v>10</v>
      </c>
    </row>
    <row r="2246" spans="1:25" x14ac:dyDescent="0.25">
      <c r="A2246" t="s">
        <v>882</v>
      </c>
      <c r="B2246">
        <v>4</v>
      </c>
      <c r="C2246">
        <v>3</v>
      </c>
      <c r="D2246">
        <v>5</v>
      </c>
      <c r="E2246">
        <v>4</v>
      </c>
      <c r="F2246">
        <v>4</v>
      </c>
      <c r="G2246">
        <v>5</v>
      </c>
      <c r="H2246">
        <v>4</v>
      </c>
      <c r="I2246">
        <v>3</v>
      </c>
      <c r="J2246">
        <v>4</v>
      </c>
      <c r="K2246">
        <v>36</v>
      </c>
      <c r="L2246">
        <v>4</v>
      </c>
      <c r="M2246">
        <v>3</v>
      </c>
      <c r="N2246">
        <v>4</v>
      </c>
      <c r="O2246">
        <v>3</v>
      </c>
      <c r="P2246">
        <v>4</v>
      </c>
      <c r="Q2246">
        <v>3</v>
      </c>
      <c r="R2246">
        <v>5</v>
      </c>
      <c r="S2246">
        <v>4</v>
      </c>
      <c r="T2246">
        <v>4</v>
      </c>
      <c r="U2246">
        <v>34</v>
      </c>
      <c r="V2246">
        <v>70</v>
      </c>
      <c r="X2246" t="s">
        <v>883</v>
      </c>
      <c r="Y2246" t="s">
        <v>884</v>
      </c>
    </row>
    <row r="2247" spans="1:25" x14ac:dyDescent="0.25">
      <c r="A2247" t="s">
        <v>886</v>
      </c>
      <c r="B2247">
        <v>4</v>
      </c>
      <c r="C2247">
        <v>4</v>
      </c>
      <c r="D2247">
        <v>4</v>
      </c>
      <c r="E2247">
        <v>3</v>
      </c>
      <c r="F2247">
        <v>5</v>
      </c>
      <c r="G2247">
        <v>4</v>
      </c>
      <c r="H2247">
        <v>3</v>
      </c>
      <c r="I2247">
        <v>5</v>
      </c>
      <c r="J2247">
        <v>4</v>
      </c>
      <c r="K2247">
        <v>36</v>
      </c>
      <c r="L2247">
        <v>4</v>
      </c>
      <c r="M2247">
        <v>5</v>
      </c>
      <c r="N2247">
        <v>3</v>
      </c>
      <c r="O2247">
        <v>4</v>
      </c>
      <c r="P2247">
        <v>4</v>
      </c>
      <c r="Q2247">
        <v>5</v>
      </c>
      <c r="R2247">
        <v>3</v>
      </c>
      <c r="S2247">
        <v>4</v>
      </c>
      <c r="T2247">
        <v>4</v>
      </c>
      <c r="U2247">
        <v>36</v>
      </c>
      <c r="V2247">
        <v>72</v>
      </c>
      <c r="W2247" t="s">
        <v>367</v>
      </c>
      <c r="X2247" t="s">
        <v>887</v>
      </c>
      <c r="Y2247" t="s">
        <v>10</v>
      </c>
    </row>
    <row r="2248" spans="1:25" x14ac:dyDescent="0.25">
      <c r="A2248" t="s">
        <v>888</v>
      </c>
      <c r="B2248">
        <v>4</v>
      </c>
      <c r="C2248">
        <v>3</v>
      </c>
      <c r="D2248">
        <v>4</v>
      </c>
      <c r="E2248">
        <v>5</v>
      </c>
      <c r="F2248">
        <v>4</v>
      </c>
      <c r="G2248">
        <v>4</v>
      </c>
      <c r="H2248">
        <v>4</v>
      </c>
      <c r="I2248">
        <v>3</v>
      </c>
      <c r="J2248">
        <v>5</v>
      </c>
      <c r="K2248">
        <v>36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36</v>
      </c>
      <c r="W2248" t="s">
        <v>58</v>
      </c>
      <c r="X2248" t="s">
        <v>889</v>
      </c>
      <c r="Y2248" t="s">
        <v>10</v>
      </c>
    </row>
    <row r="2249" spans="1:25" x14ac:dyDescent="0.25">
      <c r="A2249" t="s">
        <v>890</v>
      </c>
      <c r="B2249">
        <v>4</v>
      </c>
      <c r="C2249">
        <v>3</v>
      </c>
      <c r="D2249">
        <v>5</v>
      </c>
      <c r="E2249">
        <v>4</v>
      </c>
      <c r="F2249">
        <v>3</v>
      </c>
      <c r="G2249">
        <v>5</v>
      </c>
      <c r="H2249">
        <v>4</v>
      </c>
      <c r="I2249">
        <v>4</v>
      </c>
      <c r="J2249">
        <v>4</v>
      </c>
      <c r="K2249">
        <v>36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36</v>
      </c>
      <c r="W2249" t="s">
        <v>58</v>
      </c>
      <c r="X2249" t="s">
        <v>891</v>
      </c>
      <c r="Y2249" t="s">
        <v>10</v>
      </c>
    </row>
    <row r="2250" spans="1:25" x14ac:dyDescent="0.25">
      <c r="A2250" t="s">
        <v>892</v>
      </c>
      <c r="B2250">
        <v>4</v>
      </c>
      <c r="C2250">
        <v>3</v>
      </c>
      <c r="D2250">
        <v>4</v>
      </c>
      <c r="E2250">
        <v>3</v>
      </c>
      <c r="F2250">
        <v>5</v>
      </c>
      <c r="G2250">
        <v>4</v>
      </c>
      <c r="H2250">
        <v>3</v>
      </c>
      <c r="I2250">
        <v>5</v>
      </c>
      <c r="J2250">
        <v>4</v>
      </c>
      <c r="K2250">
        <v>35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35</v>
      </c>
      <c r="W2250" t="s">
        <v>58</v>
      </c>
      <c r="X2250" t="s">
        <v>889</v>
      </c>
      <c r="Y2250" t="s">
        <v>10</v>
      </c>
    </row>
    <row r="2251" spans="1:25" x14ac:dyDescent="0.25">
      <c r="A2251" t="s">
        <v>893</v>
      </c>
      <c r="B2251">
        <v>4</v>
      </c>
      <c r="C2251">
        <v>3</v>
      </c>
      <c r="D2251">
        <v>5</v>
      </c>
      <c r="E2251">
        <v>4</v>
      </c>
      <c r="F2251">
        <v>3</v>
      </c>
      <c r="G2251">
        <v>5</v>
      </c>
      <c r="H2251">
        <v>4</v>
      </c>
      <c r="I2251">
        <v>4</v>
      </c>
      <c r="J2251">
        <v>4</v>
      </c>
      <c r="K2251">
        <v>36</v>
      </c>
      <c r="L2251">
        <v>4</v>
      </c>
      <c r="M2251">
        <v>3</v>
      </c>
      <c r="N2251">
        <v>4</v>
      </c>
      <c r="O2251">
        <v>5</v>
      </c>
      <c r="P2251">
        <v>4</v>
      </c>
      <c r="Q2251">
        <v>4</v>
      </c>
      <c r="R2251">
        <v>4</v>
      </c>
      <c r="S2251">
        <v>3</v>
      </c>
      <c r="T2251">
        <v>5</v>
      </c>
      <c r="U2251">
        <v>36</v>
      </c>
      <c r="V2251">
        <v>72</v>
      </c>
      <c r="W2251" t="s">
        <v>58</v>
      </c>
      <c r="X2251" t="s">
        <v>889</v>
      </c>
      <c r="Y2251" t="s">
        <v>10</v>
      </c>
    </row>
    <row r="2252" spans="1:25" x14ac:dyDescent="0.25">
      <c r="A2252" t="s">
        <v>894</v>
      </c>
      <c r="B2252">
        <v>4</v>
      </c>
      <c r="C2252">
        <v>3</v>
      </c>
      <c r="D2252">
        <v>5</v>
      </c>
      <c r="E2252">
        <v>4</v>
      </c>
      <c r="F2252">
        <v>3</v>
      </c>
      <c r="G2252">
        <v>5</v>
      </c>
      <c r="H2252">
        <v>4</v>
      </c>
      <c r="I2252">
        <v>4</v>
      </c>
      <c r="J2252">
        <v>4</v>
      </c>
      <c r="K2252">
        <v>36</v>
      </c>
      <c r="L2252">
        <v>4</v>
      </c>
      <c r="M2252">
        <v>3</v>
      </c>
      <c r="N2252">
        <v>4</v>
      </c>
      <c r="O2252">
        <v>3</v>
      </c>
      <c r="P2252">
        <v>5</v>
      </c>
      <c r="Q2252">
        <v>4</v>
      </c>
      <c r="R2252">
        <v>3</v>
      </c>
      <c r="S2252">
        <v>5</v>
      </c>
      <c r="T2252">
        <v>4</v>
      </c>
      <c r="U2252">
        <v>35</v>
      </c>
      <c r="V2252">
        <v>71</v>
      </c>
      <c r="W2252" t="s">
        <v>58</v>
      </c>
      <c r="X2252" t="s">
        <v>889</v>
      </c>
      <c r="Y2252" t="s">
        <v>10</v>
      </c>
    </row>
    <row r="2253" spans="1:25" x14ac:dyDescent="0.25">
      <c r="A2253" t="s">
        <v>895</v>
      </c>
      <c r="B2253">
        <v>3</v>
      </c>
      <c r="C2253">
        <v>4</v>
      </c>
      <c r="D2253">
        <v>3</v>
      </c>
      <c r="E2253">
        <v>4</v>
      </c>
      <c r="F2253">
        <v>4</v>
      </c>
      <c r="G2253">
        <v>3</v>
      </c>
      <c r="H2253">
        <v>4</v>
      </c>
      <c r="I2253">
        <v>4</v>
      </c>
      <c r="J2253">
        <v>5</v>
      </c>
      <c r="K2253">
        <v>34</v>
      </c>
      <c r="L2253">
        <v>5</v>
      </c>
      <c r="M2253">
        <v>4</v>
      </c>
      <c r="N2253">
        <v>5</v>
      </c>
      <c r="O2253">
        <v>4</v>
      </c>
      <c r="P2253">
        <v>4</v>
      </c>
      <c r="Q2253">
        <v>4</v>
      </c>
      <c r="R2253">
        <v>3</v>
      </c>
      <c r="S2253">
        <v>4</v>
      </c>
      <c r="T2253">
        <v>3</v>
      </c>
      <c r="U2253">
        <v>36</v>
      </c>
      <c r="V2253">
        <v>70</v>
      </c>
      <c r="W2253" t="s">
        <v>58</v>
      </c>
      <c r="X2253" t="s">
        <v>896</v>
      </c>
      <c r="Y2253" t="s">
        <v>10</v>
      </c>
    </row>
    <row r="2254" spans="1:25" x14ac:dyDescent="0.25">
      <c r="A2254" t="s">
        <v>897</v>
      </c>
      <c r="B2254">
        <v>4</v>
      </c>
      <c r="C2254">
        <v>3</v>
      </c>
      <c r="D2254">
        <v>4</v>
      </c>
      <c r="E2254">
        <v>5</v>
      </c>
      <c r="F2254">
        <v>3</v>
      </c>
      <c r="G2254">
        <v>5</v>
      </c>
      <c r="H2254">
        <v>4</v>
      </c>
      <c r="I2254">
        <v>3</v>
      </c>
      <c r="J2254">
        <v>4</v>
      </c>
      <c r="K2254">
        <v>35</v>
      </c>
      <c r="L2254">
        <v>3</v>
      </c>
      <c r="M2254">
        <v>4</v>
      </c>
      <c r="N2254">
        <v>4</v>
      </c>
      <c r="O2254">
        <v>3</v>
      </c>
      <c r="P2254">
        <v>4</v>
      </c>
      <c r="Q2254">
        <v>4</v>
      </c>
      <c r="R2254">
        <v>5</v>
      </c>
      <c r="S2254">
        <v>4</v>
      </c>
      <c r="T2254">
        <v>5</v>
      </c>
      <c r="U2254">
        <v>36</v>
      </c>
      <c r="V2254">
        <v>71</v>
      </c>
      <c r="W2254" t="s">
        <v>58</v>
      </c>
      <c r="X2254" t="s">
        <v>898</v>
      </c>
      <c r="Y2254" t="s">
        <v>10</v>
      </c>
    </row>
    <row r="2255" spans="1:25" x14ac:dyDescent="0.25">
      <c r="A2255" t="s">
        <v>899</v>
      </c>
      <c r="B2255">
        <v>5</v>
      </c>
      <c r="C2255">
        <v>4</v>
      </c>
      <c r="D2255">
        <v>3</v>
      </c>
      <c r="E2255">
        <v>4</v>
      </c>
      <c r="F2255">
        <v>3</v>
      </c>
      <c r="G2255">
        <v>4</v>
      </c>
      <c r="H2255">
        <v>5</v>
      </c>
      <c r="I2255">
        <v>4</v>
      </c>
      <c r="J2255">
        <v>4</v>
      </c>
      <c r="K2255">
        <v>36</v>
      </c>
      <c r="L2255">
        <v>4</v>
      </c>
      <c r="M2255">
        <v>5</v>
      </c>
      <c r="N2255">
        <v>4</v>
      </c>
      <c r="O2255">
        <v>4</v>
      </c>
      <c r="P2255">
        <v>3</v>
      </c>
      <c r="Q2255">
        <v>4</v>
      </c>
      <c r="R2255">
        <v>3</v>
      </c>
      <c r="S2255">
        <v>5</v>
      </c>
      <c r="T2255">
        <v>4</v>
      </c>
      <c r="U2255">
        <v>36</v>
      </c>
      <c r="V2255">
        <v>72</v>
      </c>
      <c r="W2255" t="s">
        <v>8</v>
      </c>
      <c r="X2255" t="s">
        <v>516</v>
      </c>
      <c r="Y2255" t="s">
        <v>10</v>
      </c>
    </row>
    <row r="2256" spans="1:25" x14ac:dyDescent="0.25">
      <c r="A2256" t="s">
        <v>899</v>
      </c>
      <c r="B2256">
        <v>4</v>
      </c>
      <c r="C2256">
        <v>5</v>
      </c>
      <c r="D2256">
        <v>4</v>
      </c>
      <c r="E2256">
        <v>3</v>
      </c>
      <c r="F2256">
        <v>4</v>
      </c>
      <c r="G2256">
        <v>3</v>
      </c>
      <c r="H2256">
        <v>4</v>
      </c>
      <c r="I2256">
        <v>4</v>
      </c>
      <c r="J2256">
        <v>5</v>
      </c>
      <c r="K2256">
        <v>36</v>
      </c>
      <c r="L2256">
        <v>4</v>
      </c>
      <c r="M2256">
        <v>5</v>
      </c>
      <c r="N2256">
        <v>4</v>
      </c>
      <c r="O2256">
        <v>4</v>
      </c>
      <c r="P2256">
        <v>3</v>
      </c>
      <c r="Q2256">
        <v>4</v>
      </c>
      <c r="R2256">
        <v>5</v>
      </c>
      <c r="S2256">
        <v>3</v>
      </c>
      <c r="T2256">
        <v>4</v>
      </c>
      <c r="U2256">
        <v>36</v>
      </c>
      <c r="V2256">
        <v>72</v>
      </c>
      <c r="W2256" t="s">
        <v>236</v>
      </c>
      <c r="X2256" t="s">
        <v>900</v>
      </c>
      <c r="Y2256" t="s">
        <v>10</v>
      </c>
    </row>
    <row r="2257" spans="1:25" x14ac:dyDescent="0.25">
      <c r="A2257" t="s">
        <v>901</v>
      </c>
      <c r="B2257">
        <v>5</v>
      </c>
      <c r="C2257">
        <v>4</v>
      </c>
      <c r="D2257">
        <v>3</v>
      </c>
      <c r="E2257">
        <v>4</v>
      </c>
      <c r="F2257">
        <v>3</v>
      </c>
      <c r="G2257">
        <v>4</v>
      </c>
      <c r="H2257">
        <v>5</v>
      </c>
      <c r="I2257">
        <v>4</v>
      </c>
      <c r="J2257">
        <v>4</v>
      </c>
      <c r="K2257">
        <v>36</v>
      </c>
      <c r="L2257">
        <v>5</v>
      </c>
      <c r="M2257">
        <v>4</v>
      </c>
      <c r="N2257">
        <v>3</v>
      </c>
      <c r="O2257">
        <v>4</v>
      </c>
      <c r="P2257">
        <v>3</v>
      </c>
      <c r="Q2257">
        <v>4</v>
      </c>
      <c r="R2257">
        <v>4</v>
      </c>
      <c r="S2257">
        <v>4</v>
      </c>
      <c r="T2257">
        <v>5</v>
      </c>
      <c r="U2257">
        <v>36</v>
      </c>
      <c r="V2257">
        <v>72</v>
      </c>
      <c r="W2257" t="s">
        <v>8</v>
      </c>
      <c r="X2257" t="s">
        <v>516</v>
      </c>
      <c r="Y2257" t="s">
        <v>10</v>
      </c>
    </row>
    <row r="2258" spans="1:25" x14ac:dyDescent="0.25">
      <c r="A2258" t="s">
        <v>902</v>
      </c>
      <c r="B2258">
        <v>5</v>
      </c>
      <c r="C2258">
        <v>4</v>
      </c>
      <c r="D2258">
        <v>3</v>
      </c>
      <c r="E2258">
        <v>4</v>
      </c>
      <c r="F2258">
        <v>3</v>
      </c>
      <c r="G2258">
        <v>4</v>
      </c>
      <c r="H2258">
        <v>5</v>
      </c>
      <c r="I2258">
        <v>4</v>
      </c>
      <c r="J2258">
        <v>4</v>
      </c>
      <c r="K2258">
        <v>36</v>
      </c>
      <c r="L2258">
        <v>4</v>
      </c>
      <c r="M2258">
        <v>5</v>
      </c>
      <c r="N2258">
        <v>4</v>
      </c>
      <c r="O2258">
        <v>4</v>
      </c>
      <c r="P2258">
        <v>3</v>
      </c>
      <c r="Q2258">
        <v>4</v>
      </c>
      <c r="R2258">
        <v>3</v>
      </c>
      <c r="S2258">
        <v>5</v>
      </c>
      <c r="T2258">
        <v>4</v>
      </c>
      <c r="U2258">
        <v>36</v>
      </c>
      <c r="V2258">
        <v>72</v>
      </c>
      <c r="W2258" t="s">
        <v>8</v>
      </c>
      <c r="X2258" t="s">
        <v>516</v>
      </c>
      <c r="Y2258" t="s">
        <v>10</v>
      </c>
    </row>
    <row r="2259" spans="1:25" x14ac:dyDescent="0.25">
      <c r="A2259" t="s">
        <v>903</v>
      </c>
      <c r="B2259">
        <v>4</v>
      </c>
      <c r="C2259">
        <v>4</v>
      </c>
      <c r="D2259">
        <v>5</v>
      </c>
      <c r="E2259">
        <v>4</v>
      </c>
      <c r="F2259">
        <v>3</v>
      </c>
      <c r="G2259">
        <v>5</v>
      </c>
      <c r="H2259">
        <v>3</v>
      </c>
      <c r="I2259">
        <v>4</v>
      </c>
      <c r="J2259">
        <v>4</v>
      </c>
      <c r="K2259">
        <v>36</v>
      </c>
      <c r="L2259">
        <v>4</v>
      </c>
      <c r="M2259">
        <v>5</v>
      </c>
      <c r="N2259">
        <v>4</v>
      </c>
      <c r="O2259">
        <v>3</v>
      </c>
      <c r="P2259">
        <v>5</v>
      </c>
      <c r="Q2259">
        <v>4</v>
      </c>
      <c r="R2259">
        <v>4</v>
      </c>
      <c r="S2259">
        <v>3</v>
      </c>
      <c r="T2259">
        <v>4</v>
      </c>
      <c r="U2259">
        <v>36</v>
      </c>
      <c r="V2259">
        <v>72</v>
      </c>
      <c r="W2259" t="s">
        <v>795</v>
      </c>
      <c r="X2259" t="s">
        <v>904</v>
      </c>
      <c r="Y2259" t="s">
        <v>10</v>
      </c>
    </row>
    <row r="2260" spans="1:25" x14ac:dyDescent="0.25">
      <c r="A2260" t="s">
        <v>905</v>
      </c>
      <c r="B2260">
        <v>3</v>
      </c>
      <c r="C2260">
        <v>3</v>
      </c>
      <c r="D2260">
        <v>3</v>
      </c>
      <c r="E2260">
        <v>4</v>
      </c>
      <c r="F2260">
        <v>3</v>
      </c>
      <c r="G2260">
        <v>3</v>
      </c>
      <c r="H2260">
        <v>4</v>
      </c>
      <c r="I2260">
        <v>3</v>
      </c>
      <c r="J2260">
        <v>4</v>
      </c>
      <c r="K2260">
        <v>30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30</v>
      </c>
      <c r="X2260" t="s">
        <v>906</v>
      </c>
      <c r="Y2260" t="s">
        <v>44</v>
      </c>
    </row>
    <row r="2261" spans="1:25" x14ac:dyDescent="0.25">
      <c r="A2261" t="s">
        <v>905</v>
      </c>
      <c r="B2261">
        <v>4</v>
      </c>
      <c r="C2261">
        <v>4</v>
      </c>
      <c r="D2261">
        <v>3</v>
      </c>
      <c r="E2261">
        <v>5</v>
      </c>
      <c r="F2261">
        <v>4</v>
      </c>
      <c r="G2261">
        <v>4</v>
      </c>
      <c r="H2261">
        <v>4</v>
      </c>
      <c r="I2261">
        <v>3</v>
      </c>
      <c r="J2261">
        <v>5</v>
      </c>
      <c r="K2261">
        <v>36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36</v>
      </c>
      <c r="W2261" t="s">
        <v>166</v>
      </c>
      <c r="X2261" t="s">
        <v>907</v>
      </c>
      <c r="Y2261" t="s">
        <v>10</v>
      </c>
    </row>
    <row r="2262" spans="1:25" x14ac:dyDescent="0.25">
      <c r="A2262" t="s">
        <v>908</v>
      </c>
      <c r="B2262">
        <v>4</v>
      </c>
      <c r="C2262">
        <v>3</v>
      </c>
      <c r="D2262">
        <v>4</v>
      </c>
      <c r="E2262">
        <v>3</v>
      </c>
      <c r="F2262">
        <v>4</v>
      </c>
      <c r="G2262">
        <v>4</v>
      </c>
      <c r="H2262">
        <v>5</v>
      </c>
      <c r="I2262">
        <v>4</v>
      </c>
      <c r="J2262">
        <v>5</v>
      </c>
      <c r="K2262">
        <v>36</v>
      </c>
      <c r="L2262">
        <v>5</v>
      </c>
      <c r="M2262">
        <v>4</v>
      </c>
      <c r="N2262">
        <v>4</v>
      </c>
      <c r="O2262">
        <v>4</v>
      </c>
      <c r="P2262">
        <v>3</v>
      </c>
      <c r="Q2262">
        <v>5</v>
      </c>
      <c r="R2262">
        <v>3</v>
      </c>
      <c r="S2262">
        <v>4</v>
      </c>
      <c r="T2262">
        <v>4</v>
      </c>
      <c r="U2262">
        <v>36</v>
      </c>
      <c r="V2262">
        <v>72</v>
      </c>
      <c r="W2262" t="s">
        <v>173</v>
      </c>
      <c r="X2262" t="s">
        <v>909</v>
      </c>
      <c r="Y2262" t="s">
        <v>10</v>
      </c>
    </row>
    <row r="2263" spans="1:25" x14ac:dyDescent="0.25">
      <c r="A2263" t="s">
        <v>910</v>
      </c>
      <c r="B2263">
        <v>4</v>
      </c>
      <c r="C2263">
        <v>4</v>
      </c>
      <c r="D2263">
        <v>3</v>
      </c>
      <c r="E2263">
        <v>4</v>
      </c>
      <c r="F2263">
        <v>4</v>
      </c>
      <c r="G2263">
        <v>5</v>
      </c>
      <c r="H2263">
        <v>3</v>
      </c>
      <c r="I2263">
        <v>4</v>
      </c>
      <c r="J2263">
        <v>4</v>
      </c>
      <c r="K2263">
        <v>35</v>
      </c>
      <c r="L2263">
        <v>4</v>
      </c>
      <c r="M2263">
        <v>4</v>
      </c>
      <c r="N2263">
        <v>5</v>
      </c>
      <c r="O2263">
        <v>4</v>
      </c>
      <c r="P2263">
        <v>3</v>
      </c>
      <c r="Q2263">
        <v>4</v>
      </c>
      <c r="R2263">
        <v>4</v>
      </c>
      <c r="S2263">
        <v>5</v>
      </c>
      <c r="T2263">
        <v>3</v>
      </c>
      <c r="U2263">
        <v>36</v>
      </c>
      <c r="V2263">
        <v>71</v>
      </c>
      <c r="W2263" t="s">
        <v>18</v>
      </c>
      <c r="X2263" t="s">
        <v>911</v>
      </c>
      <c r="Y2263" t="s">
        <v>10</v>
      </c>
    </row>
    <row r="2264" spans="1:25" x14ac:dyDescent="0.25">
      <c r="A2264" t="s">
        <v>912</v>
      </c>
      <c r="B2264">
        <v>4</v>
      </c>
      <c r="C2264">
        <v>3</v>
      </c>
      <c r="D2264">
        <v>5</v>
      </c>
      <c r="E2264">
        <v>4</v>
      </c>
      <c r="F2264">
        <v>4</v>
      </c>
      <c r="G2264">
        <v>5</v>
      </c>
      <c r="H2264">
        <v>4</v>
      </c>
      <c r="I2264">
        <v>3</v>
      </c>
      <c r="J2264">
        <v>4</v>
      </c>
      <c r="K2264">
        <v>36</v>
      </c>
      <c r="L2264">
        <v>4</v>
      </c>
      <c r="M2264">
        <v>5</v>
      </c>
      <c r="N2264">
        <v>4</v>
      </c>
      <c r="O2264">
        <v>3</v>
      </c>
      <c r="P2264">
        <v>4</v>
      </c>
      <c r="Q2264">
        <v>4</v>
      </c>
      <c r="R2264">
        <v>3</v>
      </c>
      <c r="S2264">
        <v>5</v>
      </c>
      <c r="T2264">
        <v>4</v>
      </c>
      <c r="U2264">
        <v>36</v>
      </c>
      <c r="V2264">
        <v>72</v>
      </c>
      <c r="W2264" t="s">
        <v>18</v>
      </c>
      <c r="X2264" t="s">
        <v>913</v>
      </c>
      <c r="Y2264" t="s">
        <v>10</v>
      </c>
    </row>
    <row r="2265" spans="1:25" x14ac:dyDescent="0.25">
      <c r="A2265" t="s">
        <v>914</v>
      </c>
      <c r="B2265">
        <v>3</v>
      </c>
      <c r="C2265">
        <v>3</v>
      </c>
      <c r="D2265">
        <v>3</v>
      </c>
      <c r="E2265">
        <v>3</v>
      </c>
      <c r="F2265">
        <v>3</v>
      </c>
      <c r="G2265">
        <v>3</v>
      </c>
      <c r="H2265">
        <v>3</v>
      </c>
      <c r="I2265">
        <v>3</v>
      </c>
      <c r="J2265">
        <v>3</v>
      </c>
      <c r="K2265">
        <v>27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27</v>
      </c>
      <c r="W2265" t="s">
        <v>296</v>
      </c>
      <c r="X2265" t="s">
        <v>915</v>
      </c>
      <c r="Y2265" t="s">
        <v>10</v>
      </c>
    </row>
    <row r="2266" spans="1:25" x14ac:dyDescent="0.25">
      <c r="A2266" t="s">
        <v>916</v>
      </c>
      <c r="B2266">
        <v>4</v>
      </c>
      <c r="C2266">
        <v>4</v>
      </c>
      <c r="D2266">
        <v>3</v>
      </c>
      <c r="E2266">
        <v>4</v>
      </c>
      <c r="F2266">
        <v>3</v>
      </c>
      <c r="G2266">
        <v>4</v>
      </c>
      <c r="H2266">
        <v>5</v>
      </c>
      <c r="I2266">
        <v>4</v>
      </c>
      <c r="J2266">
        <v>4</v>
      </c>
      <c r="K2266">
        <v>35</v>
      </c>
      <c r="L2266">
        <v>4</v>
      </c>
      <c r="M2266">
        <v>3</v>
      </c>
      <c r="N2266">
        <v>4</v>
      </c>
      <c r="O2266">
        <v>4</v>
      </c>
      <c r="P2266">
        <v>4</v>
      </c>
      <c r="Q2266">
        <v>5</v>
      </c>
      <c r="R2266">
        <v>3</v>
      </c>
      <c r="S2266">
        <v>5</v>
      </c>
      <c r="T2266">
        <v>4</v>
      </c>
      <c r="U2266">
        <v>36</v>
      </c>
      <c r="V2266">
        <v>71</v>
      </c>
      <c r="W2266" t="s">
        <v>8</v>
      </c>
      <c r="X2266" t="s">
        <v>917</v>
      </c>
      <c r="Y2266" t="s">
        <v>10</v>
      </c>
    </row>
    <row r="2267" spans="1:25" x14ac:dyDescent="0.25">
      <c r="A2267" t="s">
        <v>919</v>
      </c>
      <c r="B2267">
        <v>4</v>
      </c>
      <c r="C2267">
        <v>4</v>
      </c>
      <c r="D2267">
        <v>3</v>
      </c>
      <c r="E2267">
        <v>5</v>
      </c>
      <c r="F2267">
        <v>4</v>
      </c>
      <c r="G2267">
        <v>4</v>
      </c>
      <c r="H2267">
        <v>3</v>
      </c>
      <c r="I2267">
        <v>4</v>
      </c>
      <c r="J2267">
        <v>4</v>
      </c>
      <c r="K2267">
        <v>35</v>
      </c>
      <c r="L2267">
        <v>4</v>
      </c>
      <c r="M2267">
        <v>5</v>
      </c>
      <c r="N2267">
        <v>3</v>
      </c>
      <c r="O2267">
        <v>4</v>
      </c>
      <c r="P2267">
        <v>5</v>
      </c>
      <c r="Q2267">
        <v>4</v>
      </c>
      <c r="R2267">
        <v>4</v>
      </c>
      <c r="S2267">
        <v>3</v>
      </c>
      <c r="T2267">
        <v>4</v>
      </c>
      <c r="U2267">
        <v>36</v>
      </c>
      <c r="V2267">
        <v>71</v>
      </c>
      <c r="W2267" t="s">
        <v>308</v>
      </c>
      <c r="X2267" t="s">
        <v>918</v>
      </c>
      <c r="Y2267" t="s">
        <v>10</v>
      </c>
    </row>
    <row r="2268" spans="1:25" x14ac:dyDescent="0.25">
      <c r="A2268" t="s">
        <v>920</v>
      </c>
      <c r="B2268">
        <v>4</v>
      </c>
      <c r="C2268">
        <v>4</v>
      </c>
      <c r="D2268">
        <v>5</v>
      </c>
      <c r="E2268">
        <v>4</v>
      </c>
      <c r="F2268">
        <v>4</v>
      </c>
      <c r="G2268">
        <v>4</v>
      </c>
      <c r="H2268">
        <v>3</v>
      </c>
      <c r="I2268">
        <v>4</v>
      </c>
      <c r="J2268">
        <v>3</v>
      </c>
      <c r="K2268">
        <v>35</v>
      </c>
      <c r="L2268">
        <v>4</v>
      </c>
      <c r="M2268">
        <v>4</v>
      </c>
      <c r="N2268">
        <v>3</v>
      </c>
      <c r="O2268">
        <v>4</v>
      </c>
      <c r="P2268">
        <v>4</v>
      </c>
      <c r="Q2268">
        <v>5</v>
      </c>
      <c r="R2268">
        <v>3</v>
      </c>
      <c r="S2268">
        <v>4</v>
      </c>
      <c r="T2268">
        <v>5</v>
      </c>
      <c r="U2268">
        <v>36</v>
      </c>
      <c r="V2268">
        <v>71</v>
      </c>
      <c r="W2268" t="s">
        <v>143</v>
      </c>
      <c r="X2268" t="s">
        <v>921</v>
      </c>
      <c r="Y2268" t="s">
        <v>10</v>
      </c>
    </row>
    <row r="2269" spans="1:25" x14ac:dyDescent="0.25">
      <c r="A2269" t="s">
        <v>922</v>
      </c>
      <c r="B2269">
        <v>3</v>
      </c>
      <c r="C2269">
        <v>3</v>
      </c>
      <c r="D2269">
        <v>3</v>
      </c>
      <c r="E2269">
        <v>3</v>
      </c>
      <c r="F2269">
        <v>3</v>
      </c>
      <c r="G2269">
        <v>3</v>
      </c>
      <c r="H2269">
        <v>3</v>
      </c>
      <c r="I2269">
        <v>3</v>
      </c>
      <c r="J2269">
        <v>3</v>
      </c>
      <c r="K2269">
        <v>27</v>
      </c>
      <c r="L2269">
        <v>3</v>
      </c>
      <c r="M2269">
        <v>3</v>
      </c>
      <c r="N2269">
        <v>3</v>
      </c>
      <c r="O2269">
        <v>3</v>
      </c>
      <c r="P2269">
        <v>3</v>
      </c>
      <c r="Q2269">
        <v>3</v>
      </c>
      <c r="R2269">
        <v>3</v>
      </c>
      <c r="S2269">
        <v>3</v>
      </c>
      <c r="T2269">
        <v>3</v>
      </c>
      <c r="U2269">
        <v>27</v>
      </c>
      <c r="V2269">
        <v>54</v>
      </c>
      <c r="W2269" t="s">
        <v>345</v>
      </c>
      <c r="X2269" t="s">
        <v>923</v>
      </c>
      <c r="Y2269" t="s">
        <v>44</v>
      </c>
    </row>
    <row r="2270" spans="1:25" x14ac:dyDescent="0.25">
      <c r="A2270" t="s">
        <v>926</v>
      </c>
      <c r="B2270">
        <v>4</v>
      </c>
      <c r="C2270">
        <v>4</v>
      </c>
      <c r="D2270">
        <v>4</v>
      </c>
      <c r="E2270">
        <v>3</v>
      </c>
      <c r="F2270">
        <v>5</v>
      </c>
      <c r="G2270">
        <v>3</v>
      </c>
      <c r="H2270">
        <v>5</v>
      </c>
      <c r="I2270">
        <v>3</v>
      </c>
      <c r="J2270">
        <v>4</v>
      </c>
      <c r="K2270">
        <v>35</v>
      </c>
      <c r="L2270">
        <v>4</v>
      </c>
      <c r="M2270">
        <v>4</v>
      </c>
      <c r="N2270">
        <v>3</v>
      </c>
      <c r="O2270">
        <v>4</v>
      </c>
      <c r="P2270">
        <v>4</v>
      </c>
      <c r="Q2270">
        <v>5</v>
      </c>
      <c r="R2270">
        <v>3</v>
      </c>
      <c r="S2270">
        <v>4</v>
      </c>
      <c r="T2270">
        <v>5</v>
      </c>
      <c r="U2270">
        <v>36</v>
      </c>
      <c r="V2270">
        <v>71</v>
      </c>
      <c r="X2270" t="s">
        <v>927</v>
      </c>
      <c r="Y2270" t="s">
        <v>44</v>
      </c>
    </row>
    <row r="2271" spans="1:25" x14ac:dyDescent="0.25">
      <c r="A2271" t="s">
        <v>928</v>
      </c>
      <c r="B2271">
        <v>3</v>
      </c>
      <c r="C2271">
        <v>3</v>
      </c>
      <c r="D2271">
        <v>3</v>
      </c>
      <c r="E2271">
        <v>3</v>
      </c>
      <c r="F2271">
        <v>3</v>
      </c>
      <c r="G2271">
        <v>3</v>
      </c>
      <c r="H2271">
        <v>3</v>
      </c>
      <c r="I2271">
        <v>3</v>
      </c>
      <c r="J2271">
        <v>3</v>
      </c>
      <c r="K2271">
        <v>27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27</v>
      </c>
      <c r="W2271" t="s">
        <v>665</v>
      </c>
      <c r="X2271" t="s">
        <v>929</v>
      </c>
      <c r="Y2271" t="s">
        <v>10</v>
      </c>
    </row>
    <row r="2272" spans="1:25" x14ac:dyDescent="0.25">
      <c r="A2272" t="s">
        <v>930</v>
      </c>
      <c r="B2272">
        <v>5</v>
      </c>
      <c r="C2272">
        <v>4</v>
      </c>
      <c r="D2272">
        <v>3</v>
      </c>
      <c r="E2272">
        <v>4</v>
      </c>
      <c r="F2272">
        <v>5</v>
      </c>
      <c r="G2272">
        <v>4</v>
      </c>
      <c r="H2272">
        <v>4</v>
      </c>
      <c r="I2272">
        <v>4</v>
      </c>
      <c r="J2272">
        <v>3</v>
      </c>
      <c r="K2272">
        <v>36</v>
      </c>
      <c r="L2272">
        <v>5</v>
      </c>
      <c r="M2272">
        <v>4</v>
      </c>
      <c r="N2272">
        <v>4</v>
      </c>
      <c r="O2272">
        <v>4</v>
      </c>
      <c r="P2272">
        <v>3</v>
      </c>
      <c r="Q2272">
        <v>4</v>
      </c>
      <c r="R2272">
        <v>5</v>
      </c>
      <c r="S2272">
        <v>3</v>
      </c>
      <c r="T2272">
        <v>4</v>
      </c>
      <c r="U2272">
        <v>36</v>
      </c>
      <c r="V2272">
        <v>72</v>
      </c>
      <c r="X2272" t="s">
        <v>931</v>
      </c>
      <c r="Y2272" t="s">
        <v>218</v>
      </c>
    </row>
    <row r="2273" spans="1:25" x14ac:dyDescent="0.25">
      <c r="A2273" t="s">
        <v>932</v>
      </c>
      <c r="B2273">
        <v>4</v>
      </c>
      <c r="C2273">
        <v>5</v>
      </c>
      <c r="D2273">
        <v>4</v>
      </c>
      <c r="E2273">
        <v>4</v>
      </c>
      <c r="F2273">
        <v>5</v>
      </c>
      <c r="G2273">
        <v>3</v>
      </c>
      <c r="H2273">
        <v>4</v>
      </c>
      <c r="I2273">
        <v>3</v>
      </c>
      <c r="J2273">
        <v>4</v>
      </c>
      <c r="K2273">
        <v>36</v>
      </c>
      <c r="L2273">
        <v>5</v>
      </c>
      <c r="M2273">
        <v>3</v>
      </c>
      <c r="N2273">
        <v>4</v>
      </c>
      <c r="O2273">
        <v>4</v>
      </c>
      <c r="P2273">
        <v>3</v>
      </c>
      <c r="Q2273">
        <v>4</v>
      </c>
      <c r="R2273">
        <v>5</v>
      </c>
      <c r="S2273">
        <v>4</v>
      </c>
      <c r="T2273">
        <v>4</v>
      </c>
      <c r="U2273">
        <v>36</v>
      </c>
      <c r="V2273">
        <v>72</v>
      </c>
      <c r="W2273" t="s">
        <v>933</v>
      </c>
      <c r="X2273" t="s">
        <v>934</v>
      </c>
      <c r="Y2273" t="s">
        <v>10</v>
      </c>
    </row>
    <row r="2274" spans="1:25" x14ac:dyDescent="0.25">
      <c r="A2274" t="s">
        <v>935</v>
      </c>
      <c r="B2274">
        <v>5</v>
      </c>
      <c r="C2274">
        <v>4</v>
      </c>
      <c r="D2274">
        <v>3</v>
      </c>
      <c r="E2274">
        <v>4</v>
      </c>
      <c r="F2274">
        <v>4</v>
      </c>
      <c r="G2274">
        <v>4</v>
      </c>
      <c r="H2274">
        <v>5</v>
      </c>
      <c r="I2274">
        <v>3</v>
      </c>
      <c r="J2274">
        <v>4</v>
      </c>
      <c r="K2274">
        <v>36</v>
      </c>
      <c r="L2274">
        <v>4</v>
      </c>
      <c r="M2274">
        <v>3</v>
      </c>
      <c r="N2274">
        <v>5</v>
      </c>
      <c r="O2274">
        <v>4</v>
      </c>
      <c r="P2274">
        <v>4</v>
      </c>
      <c r="Q2274">
        <v>5</v>
      </c>
      <c r="R2274">
        <v>4</v>
      </c>
      <c r="S2274">
        <v>3</v>
      </c>
      <c r="T2274">
        <v>4</v>
      </c>
      <c r="U2274">
        <v>36</v>
      </c>
      <c r="V2274">
        <v>72</v>
      </c>
      <c r="W2274" t="s">
        <v>936</v>
      </c>
      <c r="X2274" t="s">
        <v>937</v>
      </c>
      <c r="Y2274" t="s">
        <v>679</v>
      </c>
    </row>
    <row r="2275" spans="1:25" x14ac:dyDescent="0.25">
      <c r="A2275" t="s">
        <v>938</v>
      </c>
      <c r="B2275">
        <v>5</v>
      </c>
      <c r="C2275">
        <v>4</v>
      </c>
      <c r="D2275">
        <v>4</v>
      </c>
      <c r="E2275">
        <v>4</v>
      </c>
      <c r="F2275">
        <v>3</v>
      </c>
      <c r="G2275">
        <v>4</v>
      </c>
      <c r="H2275">
        <v>3</v>
      </c>
      <c r="I2275">
        <v>4</v>
      </c>
      <c r="J2275">
        <v>5</v>
      </c>
      <c r="K2275">
        <v>36</v>
      </c>
      <c r="L2275">
        <v>4</v>
      </c>
      <c r="M2275">
        <v>4</v>
      </c>
      <c r="N2275">
        <v>4</v>
      </c>
      <c r="O2275">
        <v>3</v>
      </c>
      <c r="P2275">
        <v>5</v>
      </c>
      <c r="Q2275">
        <v>3</v>
      </c>
      <c r="R2275">
        <v>4</v>
      </c>
      <c r="S2275">
        <v>4</v>
      </c>
      <c r="T2275">
        <v>5</v>
      </c>
      <c r="U2275">
        <v>36</v>
      </c>
      <c r="V2275">
        <v>72</v>
      </c>
      <c r="W2275" t="s">
        <v>97</v>
      </c>
      <c r="X2275" t="s">
        <v>939</v>
      </c>
      <c r="Y2275" t="s">
        <v>44</v>
      </c>
    </row>
    <row r="2276" spans="1:25" x14ac:dyDescent="0.25">
      <c r="A2276" t="s">
        <v>940</v>
      </c>
      <c r="B2276">
        <v>4</v>
      </c>
      <c r="C2276">
        <v>4</v>
      </c>
      <c r="D2276">
        <v>5</v>
      </c>
      <c r="E2276">
        <v>3</v>
      </c>
      <c r="F2276">
        <v>4</v>
      </c>
      <c r="G2276">
        <v>3</v>
      </c>
      <c r="H2276">
        <v>5</v>
      </c>
      <c r="I2276">
        <v>4</v>
      </c>
      <c r="J2276">
        <v>4</v>
      </c>
      <c r="K2276">
        <v>36</v>
      </c>
      <c r="L2276">
        <v>4</v>
      </c>
      <c r="M2276">
        <v>5</v>
      </c>
      <c r="N2276">
        <v>4</v>
      </c>
      <c r="O2276">
        <v>3</v>
      </c>
      <c r="P2276">
        <v>4</v>
      </c>
      <c r="Q2276">
        <v>5</v>
      </c>
      <c r="R2276">
        <v>4</v>
      </c>
      <c r="S2276">
        <v>3</v>
      </c>
      <c r="T2276">
        <v>5</v>
      </c>
      <c r="U2276">
        <v>37</v>
      </c>
      <c r="V2276">
        <v>73</v>
      </c>
      <c r="W2276" t="s">
        <v>133</v>
      </c>
      <c r="X2276" t="s">
        <v>599</v>
      </c>
      <c r="Y2276" t="s">
        <v>10</v>
      </c>
    </row>
    <row r="2277" spans="1:25" x14ac:dyDescent="0.25">
      <c r="A2277" t="s">
        <v>941</v>
      </c>
      <c r="B2277">
        <v>4</v>
      </c>
      <c r="C2277">
        <v>4</v>
      </c>
      <c r="D2277">
        <v>5</v>
      </c>
      <c r="E2277">
        <v>3</v>
      </c>
      <c r="F2277">
        <v>4</v>
      </c>
      <c r="G2277">
        <v>3</v>
      </c>
      <c r="H2277">
        <v>5</v>
      </c>
      <c r="I2277">
        <v>4</v>
      </c>
      <c r="J2277">
        <v>4</v>
      </c>
      <c r="K2277">
        <v>36</v>
      </c>
      <c r="L2277">
        <v>4</v>
      </c>
      <c r="M2277">
        <v>5</v>
      </c>
      <c r="N2277">
        <v>4</v>
      </c>
      <c r="O2277">
        <v>3</v>
      </c>
      <c r="P2277">
        <v>4</v>
      </c>
      <c r="Q2277">
        <v>5</v>
      </c>
      <c r="R2277">
        <v>4</v>
      </c>
      <c r="S2277">
        <v>3</v>
      </c>
      <c r="T2277">
        <v>5</v>
      </c>
      <c r="U2277">
        <v>37</v>
      </c>
      <c r="V2277">
        <v>73</v>
      </c>
      <c r="W2277" t="s">
        <v>942</v>
      </c>
      <c r="X2277" t="s">
        <v>599</v>
      </c>
      <c r="Y2277" t="s">
        <v>10</v>
      </c>
    </row>
    <row r="2278" spans="1:25" x14ac:dyDescent="0.25">
      <c r="A2278" t="s">
        <v>943</v>
      </c>
      <c r="B2278">
        <v>5</v>
      </c>
      <c r="C2278">
        <v>4</v>
      </c>
      <c r="D2278">
        <v>3</v>
      </c>
      <c r="E2278">
        <v>4</v>
      </c>
      <c r="F2278">
        <v>3</v>
      </c>
      <c r="G2278">
        <v>5</v>
      </c>
      <c r="H2278">
        <v>3</v>
      </c>
      <c r="I2278">
        <v>4</v>
      </c>
      <c r="J2278">
        <v>4</v>
      </c>
      <c r="K2278">
        <v>35</v>
      </c>
      <c r="L2278">
        <v>5</v>
      </c>
      <c r="M2278">
        <v>4</v>
      </c>
      <c r="N2278">
        <v>4</v>
      </c>
      <c r="O2278">
        <v>4</v>
      </c>
      <c r="P2278">
        <v>3</v>
      </c>
      <c r="Q2278">
        <v>5</v>
      </c>
      <c r="R2278">
        <v>3</v>
      </c>
      <c r="S2278">
        <v>5</v>
      </c>
      <c r="T2278">
        <v>4</v>
      </c>
      <c r="U2278">
        <v>37</v>
      </c>
      <c r="V2278">
        <v>72</v>
      </c>
      <c r="W2278" t="s">
        <v>52</v>
      </c>
      <c r="X2278" t="s">
        <v>944</v>
      </c>
      <c r="Y2278" t="s">
        <v>10</v>
      </c>
    </row>
    <row r="2279" spans="1:25" x14ac:dyDescent="0.25">
      <c r="A2279" t="s">
        <v>945</v>
      </c>
      <c r="B2279">
        <v>4</v>
      </c>
      <c r="C2279">
        <v>5</v>
      </c>
      <c r="D2279">
        <v>4</v>
      </c>
      <c r="E2279">
        <v>3</v>
      </c>
      <c r="F2279">
        <v>4</v>
      </c>
      <c r="G2279">
        <v>4</v>
      </c>
      <c r="H2279">
        <v>5</v>
      </c>
      <c r="I2279">
        <v>3</v>
      </c>
      <c r="J2279">
        <v>4</v>
      </c>
      <c r="K2279">
        <v>36</v>
      </c>
      <c r="L2279">
        <v>4</v>
      </c>
      <c r="M2279">
        <v>4</v>
      </c>
      <c r="N2279">
        <v>5</v>
      </c>
      <c r="O2279">
        <v>4</v>
      </c>
      <c r="P2279">
        <v>4</v>
      </c>
      <c r="Q2279">
        <v>3</v>
      </c>
      <c r="R2279">
        <v>4</v>
      </c>
      <c r="S2279">
        <v>3</v>
      </c>
      <c r="T2279">
        <v>5</v>
      </c>
      <c r="U2279">
        <v>36</v>
      </c>
      <c r="V2279">
        <v>72</v>
      </c>
      <c r="W2279" t="s">
        <v>15</v>
      </c>
      <c r="X2279" t="s">
        <v>946</v>
      </c>
      <c r="Y2279" t="s">
        <v>10</v>
      </c>
    </row>
    <row r="2280" spans="1:25" x14ac:dyDescent="0.25">
      <c r="A2280" t="s">
        <v>951</v>
      </c>
      <c r="B2280">
        <v>4</v>
      </c>
      <c r="C2280">
        <v>4</v>
      </c>
      <c r="D2280">
        <v>3</v>
      </c>
      <c r="E2280">
        <v>5</v>
      </c>
      <c r="F2280">
        <v>4</v>
      </c>
      <c r="G2280">
        <v>4</v>
      </c>
      <c r="H2280">
        <v>4</v>
      </c>
      <c r="I2280">
        <v>5</v>
      </c>
      <c r="J2280">
        <v>3</v>
      </c>
      <c r="K2280">
        <v>36</v>
      </c>
      <c r="L2280">
        <v>4</v>
      </c>
      <c r="M2280">
        <v>4</v>
      </c>
      <c r="N2280">
        <v>4</v>
      </c>
      <c r="O2280">
        <v>5</v>
      </c>
      <c r="P2280">
        <v>4</v>
      </c>
      <c r="Q2280">
        <v>3</v>
      </c>
      <c r="R2280">
        <v>4</v>
      </c>
      <c r="S2280">
        <v>3</v>
      </c>
      <c r="T2280">
        <v>5</v>
      </c>
      <c r="U2280">
        <v>36</v>
      </c>
      <c r="V2280">
        <v>72</v>
      </c>
      <c r="W2280" t="s">
        <v>152</v>
      </c>
      <c r="X2280" t="s">
        <v>950</v>
      </c>
      <c r="Y2280" t="s">
        <v>10</v>
      </c>
    </row>
    <row r="2281" spans="1:25" x14ac:dyDescent="0.25">
      <c r="A2281" t="s">
        <v>949</v>
      </c>
      <c r="B2281">
        <v>4</v>
      </c>
      <c r="C2281">
        <v>4</v>
      </c>
      <c r="D2281">
        <v>3</v>
      </c>
      <c r="E2281">
        <v>4</v>
      </c>
      <c r="F2281">
        <v>4</v>
      </c>
      <c r="G2281">
        <v>4</v>
      </c>
      <c r="H2281">
        <v>4</v>
      </c>
      <c r="I2281">
        <v>5</v>
      </c>
      <c r="J2281">
        <v>3</v>
      </c>
      <c r="K2281">
        <v>35</v>
      </c>
      <c r="L2281">
        <v>4</v>
      </c>
      <c r="M2281">
        <v>4</v>
      </c>
      <c r="N2281">
        <v>4</v>
      </c>
      <c r="O2281">
        <v>5</v>
      </c>
      <c r="P2281">
        <v>4</v>
      </c>
      <c r="Q2281">
        <v>3</v>
      </c>
      <c r="R2281">
        <v>4</v>
      </c>
      <c r="S2281">
        <v>3</v>
      </c>
      <c r="T2281">
        <v>5</v>
      </c>
      <c r="U2281">
        <v>36</v>
      </c>
      <c r="V2281">
        <v>71</v>
      </c>
      <c r="W2281" t="s">
        <v>152</v>
      </c>
      <c r="X2281" t="s">
        <v>950</v>
      </c>
      <c r="Y2281" t="s">
        <v>10</v>
      </c>
    </row>
    <row r="2282" spans="1:25" x14ac:dyDescent="0.25">
      <c r="A2282" t="s">
        <v>952</v>
      </c>
      <c r="B2282">
        <v>4</v>
      </c>
      <c r="C2282">
        <v>4</v>
      </c>
      <c r="D2282">
        <v>3</v>
      </c>
      <c r="E2282">
        <v>5</v>
      </c>
      <c r="F2282">
        <v>4</v>
      </c>
      <c r="G2282">
        <v>4</v>
      </c>
      <c r="H2282">
        <v>4</v>
      </c>
      <c r="I2282">
        <v>5</v>
      </c>
      <c r="J2282">
        <v>3</v>
      </c>
      <c r="K2282">
        <v>36</v>
      </c>
      <c r="L2282">
        <v>4</v>
      </c>
      <c r="M2282">
        <v>4</v>
      </c>
      <c r="N2282">
        <v>4</v>
      </c>
      <c r="O2282">
        <v>5</v>
      </c>
      <c r="P2282">
        <v>4</v>
      </c>
      <c r="Q2282">
        <v>3</v>
      </c>
      <c r="R2282">
        <v>4</v>
      </c>
      <c r="S2282">
        <v>3</v>
      </c>
      <c r="T2282">
        <v>5</v>
      </c>
      <c r="U2282">
        <v>36</v>
      </c>
      <c r="V2282">
        <v>72</v>
      </c>
      <c r="W2282" t="s">
        <v>152</v>
      </c>
      <c r="X2282" t="s">
        <v>950</v>
      </c>
      <c r="Y2282" t="s">
        <v>10</v>
      </c>
    </row>
    <row r="2283" spans="1:25" x14ac:dyDescent="0.25">
      <c r="A2283" t="s">
        <v>953</v>
      </c>
      <c r="B2283">
        <v>5</v>
      </c>
      <c r="C2283">
        <v>4</v>
      </c>
      <c r="D2283">
        <v>3</v>
      </c>
      <c r="E2283">
        <v>5</v>
      </c>
      <c r="F2283">
        <v>4</v>
      </c>
      <c r="G2283">
        <v>4</v>
      </c>
      <c r="H2283">
        <v>4</v>
      </c>
      <c r="I2283">
        <v>5</v>
      </c>
      <c r="J2283">
        <v>3</v>
      </c>
      <c r="K2283">
        <v>37</v>
      </c>
      <c r="L2283">
        <v>4</v>
      </c>
      <c r="M2283">
        <v>4</v>
      </c>
      <c r="N2283">
        <v>4</v>
      </c>
      <c r="O2283">
        <v>4</v>
      </c>
      <c r="P2283">
        <v>4</v>
      </c>
      <c r="Q2283">
        <v>3</v>
      </c>
      <c r="R2283">
        <v>4</v>
      </c>
      <c r="S2283">
        <v>3</v>
      </c>
      <c r="T2283">
        <v>5</v>
      </c>
      <c r="U2283">
        <v>35</v>
      </c>
      <c r="V2283">
        <v>72</v>
      </c>
      <c r="W2283" t="s">
        <v>152</v>
      </c>
      <c r="X2283" t="s">
        <v>950</v>
      </c>
      <c r="Y2283" t="s">
        <v>10</v>
      </c>
    </row>
    <row r="2284" spans="1:25" x14ac:dyDescent="0.25">
      <c r="A2284" t="s">
        <v>954</v>
      </c>
      <c r="B2284">
        <v>4</v>
      </c>
      <c r="C2284">
        <v>3</v>
      </c>
      <c r="D2284">
        <v>5</v>
      </c>
      <c r="E2284">
        <v>4</v>
      </c>
      <c r="F2284">
        <v>5</v>
      </c>
      <c r="G2284">
        <v>4</v>
      </c>
      <c r="H2284">
        <v>3</v>
      </c>
      <c r="I2284">
        <v>4</v>
      </c>
      <c r="J2284">
        <v>4</v>
      </c>
      <c r="K2284">
        <v>36</v>
      </c>
      <c r="L2284">
        <v>4</v>
      </c>
      <c r="M2284">
        <v>3</v>
      </c>
      <c r="N2284">
        <v>4</v>
      </c>
      <c r="O2284">
        <v>5</v>
      </c>
      <c r="P2284">
        <v>4</v>
      </c>
      <c r="Q2284">
        <v>4</v>
      </c>
      <c r="R2284">
        <v>3</v>
      </c>
      <c r="S2284">
        <v>5</v>
      </c>
      <c r="T2284">
        <v>4</v>
      </c>
      <c r="U2284">
        <v>36</v>
      </c>
      <c r="V2284">
        <v>72</v>
      </c>
      <c r="W2284" t="s">
        <v>12</v>
      </c>
      <c r="X2284" t="s">
        <v>955</v>
      </c>
      <c r="Y2284" t="s">
        <v>10</v>
      </c>
    </row>
    <row r="2285" spans="1:25" x14ac:dyDescent="0.25">
      <c r="A2285" t="s">
        <v>957</v>
      </c>
      <c r="B2285">
        <v>4</v>
      </c>
      <c r="C2285">
        <v>4</v>
      </c>
      <c r="D2285">
        <v>5</v>
      </c>
      <c r="E2285">
        <v>3</v>
      </c>
      <c r="F2285">
        <v>5</v>
      </c>
      <c r="G2285">
        <v>3</v>
      </c>
      <c r="H2285">
        <v>4</v>
      </c>
      <c r="I2285">
        <v>4</v>
      </c>
      <c r="J2285">
        <v>4</v>
      </c>
      <c r="K2285">
        <v>36</v>
      </c>
      <c r="L2285">
        <v>4</v>
      </c>
      <c r="M2285">
        <v>3</v>
      </c>
      <c r="N2285">
        <v>5</v>
      </c>
      <c r="O2285">
        <v>4</v>
      </c>
      <c r="P2285">
        <v>4</v>
      </c>
      <c r="Q2285">
        <v>4</v>
      </c>
      <c r="R2285">
        <v>4</v>
      </c>
      <c r="S2285">
        <v>3</v>
      </c>
      <c r="T2285">
        <v>4</v>
      </c>
      <c r="U2285">
        <v>35</v>
      </c>
      <c r="V2285">
        <v>71</v>
      </c>
      <c r="W2285" t="s">
        <v>958</v>
      </c>
      <c r="X2285" t="s">
        <v>959</v>
      </c>
      <c r="Y2285" t="s">
        <v>10</v>
      </c>
    </row>
    <row r="2286" spans="1:25" x14ac:dyDescent="0.25">
      <c r="A2286" t="s">
        <v>960</v>
      </c>
      <c r="B2286">
        <v>4</v>
      </c>
      <c r="C2286">
        <v>3</v>
      </c>
      <c r="D2286">
        <v>4</v>
      </c>
      <c r="E2286">
        <v>5</v>
      </c>
      <c r="F2286">
        <v>3</v>
      </c>
      <c r="G2286">
        <v>4</v>
      </c>
      <c r="H2286">
        <v>4</v>
      </c>
      <c r="I2286">
        <v>5</v>
      </c>
      <c r="J2286">
        <v>4</v>
      </c>
      <c r="K2286">
        <v>36</v>
      </c>
      <c r="L2286">
        <v>5</v>
      </c>
      <c r="M2286">
        <v>4</v>
      </c>
      <c r="N2286">
        <v>3</v>
      </c>
      <c r="O2286">
        <v>4</v>
      </c>
      <c r="P2286">
        <v>4</v>
      </c>
      <c r="Q2286">
        <v>4</v>
      </c>
      <c r="R2286">
        <v>5</v>
      </c>
      <c r="S2286">
        <v>3</v>
      </c>
      <c r="T2286">
        <v>4</v>
      </c>
      <c r="U2286">
        <v>36</v>
      </c>
      <c r="V2286">
        <v>72</v>
      </c>
      <c r="X2286" t="s">
        <v>961</v>
      </c>
      <c r="Y2286" t="s">
        <v>10</v>
      </c>
    </row>
    <row r="2287" spans="1:25" x14ac:dyDescent="0.25">
      <c r="A2287" t="s">
        <v>962</v>
      </c>
      <c r="B2287">
        <v>4</v>
      </c>
      <c r="C2287">
        <v>4</v>
      </c>
      <c r="D2287">
        <v>3</v>
      </c>
      <c r="E2287">
        <v>5</v>
      </c>
      <c r="F2287">
        <v>4</v>
      </c>
      <c r="G2287">
        <v>4</v>
      </c>
      <c r="H2287">
        <v>4</v>
      </c>
      <c r="I2287">
        <v>3</v>
      </c>
      <c r="J2287">
        <v>4</v>
      </c>
      <c r="K2287">
        <v>35</v>
      </c>
      <c r="L2287">
        <v>3</v>
      </c>
      <c r="M2287">
        <v>5</v>
      </c>
      <c r="N2287">
        <v>4</v>
      </c>
      <c r="O2287">
        <v>4</v>
      </c>
      <c r="P2287">
        <v>4</v>
      </c>
      <c r="Q2287">
        <v>4</v>
      </c>
      <c r="R2287">
        <v>3</v>
      </c>
      <c r="S2287">
        <v>4</v>
      </c>
      <c r="T2287">
        <v>5</v>
      </c>
      <c r="U2287">
        <v>36</v>
      </c>
      <c r="V2287">
        <v>71</v>
      </c>
      <c r="W2287" t="s">
        <v>133</v>
      </c>
      <c r="X2287" t="s">
        <v>963</v>
      </c>
      <c r="Y2287" t="s">
        <v>10</v>
      </c>
    </row>
    <row r="2288" spans="1:25" x14ac:dyDescent="0.25">
      <c r="A2288" t="s">
        <v>964</v>
      </c>
      <c r="B2288">
        <v>5</v>
      </c>
      <c r="C2288">
        <v>4</v>
      </c>
      <c r="D2288">
        <v>3</v>
      </c>
      <c r="E2288">
        <v>4</v>
      </c>
      <c r="F2288">
        <v>3</v>
      </c>
      <c r="G2288">
        <v>4</v>
      </c>
      <c r="H2288">
        <v>3</v>
      </c>
      <c r="I2288">
        <v>4</v>
      </c>
      <c r="J2288">
        <v>4</v>
      </c>
      <c r="K2288">
        <v>34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34</v>
      </c>
      <c r="X2288" t="s">
        <v>965</v>
      </c>
      <c r="Y2288" t="s">
        <v>965</v>
      </c>
    </row>
    <row r="2289" spans="1:25" x14ac:dyDescent="0.25">
      <c r="A2289" t="s">
        <v>966</v>
      </c>
      <c r="B2289">
        <v>4</v>
      </c>
      <c r="C2289">
        <v>4</v>
      </c>
      <c r="D2289">
        <v>4</v>
      </c>
      <c r="E2289">
        <v>4</v>
      </c>
      <c r="F2289">
        <v>5</v>
      </c>
      <c r="G2289">
        <v>3</v>
      </c>
      <c r="H2289">
        <v>5</v>
      </c>
      <c r="I2289">
        <v>3</v>
      </c>
      <c r="J2289">
        <v>4</v>
      </c>
      <c r="K2289">
        <v>36</v>
      </c>
      <c r="L2289">
        <v>4</v>
      </c>
      <c r="M2289">
        <v>3</v>
      </c>
      <c r="N2289">
        <v>4</v>
      </c>
      <c r="O2289">
        <v>3</v>
      </c>
      <c r="P2289">
        <v>4</v>
      </c>
      <c r="Q2289">
        <v>4</v>
      </c>
      <c r="R2289">
        <v>4</v>
      </c>
      <c r="S2289">
        <v>5</v>
      </c>
      <c r="T2289">
        <v>5</v>
      </c>
      <c r="U2289">
        <v>36</v>
      </c>
      <c r="V2289">
        <v>72</v>
      </c>
      <c r="W2289" t="s">
        <v>58</v>
      </c>
      <c r="X2289" t="s">
        <v>967</v>
      </c>
      <c r="Y2289" t="s">
        <v>10</v>
      </c>
    </row>
    <row r="2290" spans="1:25" x14ac:dyDescent="0.25">
      <c r="A2290" t="s">
        <v>968</v>
      </c>
      <c r="B2290">
        <v>4</v>
      </c>
      <c r="C2290">
        <v>4</v>
      </c>
      <c r="D2290">
        <v>4</v>
      </c>
      <c r="E2290">
        <v>4</v>
      </c>
      <c r="F2290">
        <v>5</v>
      </c>
      <c r="G2290">
        <v>3</v>
      </c>
      <c r="H2290">
        <v>5</v>
      </c>
      <c r="I2290">
        <v>3</v>
      </c>
      <c r="J2290">
        <v>4</v>
      </c>
      <c r="K2290">
        <v>36</v>
      </c>
      <c r="L2290">
        <v>4</v>
      </c>
      <c r="M2290">
        <v>3</v>
      </c>
      <c r="N2290">
        <v>4</v>
      </c>
      <c r="O2290">
        <v>3</v>
      </c>
      <c r="P2290">
        <v>4</v>
      </c>
      <c r="Q2290">
        <v>4</v>
      </c>
      <c r="R2290">
        <v>4</v>
      </c>
      <c r="S2290">
        <v>5</v>
      </c>
      <c r="T2290">
        <v>5</v>
      </c>
      <c r="U2290">
        <v>36</v>
      </c>
      <c r="V2290">
        <v>72</v>
      </c>
      <c r="W2290" t="s">
        <v>58</v>
      </c>
      <c r="X2290" t="s">
        <v>967</v>
      </c>
      <c r="Y2290" t="s">
        <v>10</v>
      </c>
    </row>
    <row r="2291" spans="1:25" x14ac:dyDescent="0.25">
      <c r="A2291" t="s">
        <v>969</v>
      </c>
      <c r="B2291">
        <v>4</v>
      </c>
      <c r="C2291">
        <v>5</v>
      </c>
      <c r="D2291">
        <v>3</v>
      </c>
      <c r="E2291">
        <v>4</v>
      </c>
      <c r="F2291">
        <v>5</v>
      </c>
      <c r="G2291">
        <v>4</v>
      </c>
      <c r="H2291">
        <v>3</v>
      </c>
      <c r="I2291">
        <v>4</v>
      </c>
      <c r="J2291">
        <v>4</v>
      </c>
      <c r="K2291">
        <v>36</v>
      </c>
      <c r="L2291">
        <v>4</v>
      </c>
      <c r="M2291">
        <v>3</v>
      </c>
      <c r="N2291">
        <v>4</v>
      </c>
      <c r="O2291">
        <v>4</v>
      </c>
      <c r="P2291">
        <v>3</v>
      </c>
      <c r="Q2291">
        <v>5</v>
      </c>
      <c r="R2291">
        <v>3</v>
      </c>
      <c r="S2291">
        <v>4</v>
      </c>
      <c r="T2291">
        <v>5</v>
      </c>
      <c r="U2291">
        <v>35</v>
      </c>
      <c r="V2291">
        <v>71</v>
      </c>
      <c r="W2291" t="s">
        <v>18</v>
      </c>
      <c r="X2291" t="s">
        <v>970</v>
      </c>
      <c r="Y2291" t="s">
        <v>10</v>
      </c>
    </row>
    <row r="2292" spans="1:25" x14ac:dyDescent="0.25">
      <c r="A2292" t="s">
        <v>969</v>
      </c>
      <c r="B2292">
        <v>4</v>
      </c>
      <c r="C2292">
        <v>5</v>
      </c>
      <c r="D2292">
        <v>3</v>
      </c>
      <c r="E2292">
        <v>4</v>
      </c>
      <c r="F2292">
        <v>5</v>
      </c>
      <c r="G2292">
        <v>4</v>
      </c>
      <c r="H2292">
        <v>3</v>
      </c>
      <c r="I2292">
        <v>4</v>
      </c>
      <c r="J2292">
        <v>4</v>
      </c>
      <c r="K2292">
        <v>36</v>
      </c>
      <c r="L2292">
        <v>4</v>
      </c>
      <c r="M2292">
        <v>3</v>
      </c>
      <c r="N2292">
        <v>4</v>
      </c>
      <c r="O2292">
        <v>4</v>
      </c>
      <c r="P2292">
        <v>3</v>
      </c>
      <c r="Q2292">
        <v>5</v>
      </c>
      <c r="R2292">
        <v>3</v>
      </c>
      <c r="S2292">
        <v>4</v>
      </c>
      <c r="T2292">
        <v>5</v>
      </c>
      <c r="U2292">
        <v>35</v>
      </c>
      <c r="V2292">
        <v>71</v>
      </c>
      <c r="W2292" t="s">
        <v>18</v>
      </c>
      <c r="X2292" t="s">
        <v>971</v>
      </c>
      <c r="Y2292" t="s">
        <v>10</v>
      </c>
    </row>
    <row r="2293" spans="1:25" x14ac:dyDescent="0.25">
      <c r="A2293" t="s">
        <v>972</v>
      </c>
      <c r="B2293">
        <v>5</v>
      </c>
      <c r="C2293">
        <v>4</v>
      </c>
      <c r="D2293">
        <v>4</v>
      </c>
      <c r="E2293">
        <v>3</v>
      </c>
      <c r="F2293">
        <v>5</v>
      </c>
      <c r="G2293">
        <v>4</v>
      </c>
      <c r="H2293">
        <v>4</v>
      </c>
      <c r="I2293">
        <v>4</v>
      </c>
      <c r="J2293">
        <v>3</v>
      </c>
      <c r="K2293">
        <v>36</v>
      </c>
      <c r="L2293">
        <v>4</v>
      </c>
      <c r="M2293">
        <v>5</v>
      </c>
      <c r="N2293">
        <v>3</v>
      </c>
      <c r="O2293">
        <v>5</v>
      </c>
      <c r="P2293">
        <v>3</v>
      </c>
      <c r="Q2293">
        <v>4</v>
      </c>
      <c r="R2293">
        <v>5</v>
      </c>
      <c r="S2293">
        <v>3</v>
      </c>
      <c r="T2293">
        <v>4</v>
      </c>
      <c r="U2293">
        <v>36</v>
      </c>
      <c r="V2293">
        <v>72</v>
      </c>
      <c r="W2293" t="s">
        <v>39</v>
      </c>
      <c r="X2293" t="s">
        <v>973</v>
      </c>
      <c r="Y2293" t="s">
        <v>10</v>
      </c>
    </row>
    <row r="2294" spans="1:25" x14ac:dyDescent="0.25">
      <c r="A2294" t="s">
        <v>974</v>
      </c>
      <c r="B2294">
        <v>4</v>
      </c>
      <c r="C2294">
        <v>4</v>
      </c>
      <c r="D2294">
        <v>5</v>
      </c>
      <c r="E2294">
        <v>3</v>
      </c>
      <c r="F2294">
        <v>4</v>
      </c>
      <c r="G2294">
        <v>3</v>
      </c>
      <c r="H2294">
        <v>4</v>
      </c>
      <c r="I2294">
        <v>5</v>
      </c>
      <c r="J2294">
        <v>4</v>
      </c>
      <c r="K2294">
        <v>36</v>
      </c>
      <c r="L2294">
        <v>4</v>
      </c>
      <c r="M2294">
        <v>4</v>
      </c>
      <c r="N2294">
        <v>4</v>
      </c>
      <c r="O2294">
        <v>3</v>
      </c>
      <c r="P2294">
        <v>5</v>
      </c>
      <c r="Q2294">
        <v>4</v>
      </c>
      <c r="R2294">
        <v>5</v>
      </c>
      <c r="S2294">
        <v>3</v>
      </c>
      <c r="T2294">
        <v>4</v>
      </c>
      <c r="U2294">
        <v>36</v>
      </c>
      <c r="V2294">
        <v>72</v>
      </c>
      <c r="W2294" t="s">
        <v>39</v>
      </c>
      <c r="X2294" t="s">
        <v>975</v>
      </c>
      <c r="Y2294" t="s">
        <v>10</v>
      </c>
    </row>
    <row r="2295" spans="1:25" x14ac:dyDescent="0.25">
      <c r="A2295" t="s">
        <v>976</v>
      </c>
      <c r="B2295">
        <v>4</v>
      </c>
      <c r="C2295">
        <v>4</v>
      </c>
      <c r="D2295">
        <v>3</v>
      </c>
      <c r="E2295">
        <v>4</v>
      </c>
      <c r="F2295">
        <v>5</v>
      </c>
      <c r="G2295">
        <v>4</v>
      </c>
      <c r="H2295">
        <v>5</v>
      </c>
      <c r="I2295">
        <v>3</v>
      </c>
      <c r="J2295">
        <v>4</v>
      </c>
      <c r="K2295">
        <v>36</v>
      </c>
      <c r="L2295">
        <v>4</v>
      </c>
      <c r="M2295">
        <v>3</v>
      </c>
      <c r="N2295">
        <v>4</v>
      </c>
      <c r="O2295">
        <v>3</v>
      </c>
      <c r="P2295">
        <v>5</v>
      </c>
      <c r="Q2295">
        <v>4</v>
      </c>
      <c r="R2295">
        <v>4</v>
      </c>
      <c r="S2295">
        <v>4</v>
      </c>
      <c r="T2295">
        <v>5</v>
      </c>
      <c r="U2295">
        <v>36</v>
      </c>
      <c r="V2295">
        <v>72</v>
      </c>
      <c r="W2295" t="s">
        <v>12</v>
      </c>
      <c r="X2295" t="s">
        <v>977</v>
      </c>
      <c r="Y2295" t="s">
        <v>10</v>
      </c>
    </row>
    <row r="2296" spans="1:25" x14ac:dyDescent="0.25">
      <c r="A2296" t="s">
        <v>978</v>
      </c>
      <c r="B2296">
        <v>4</v>
      </c>
      <c r="C2296">
        <v>4</v>
      </c>
      <c r="D2296">
        <v>4</v>
      </c>
      <c r="E2296">
        <v>4</v>
      </c>
      <c r="F2296">
        <v>3</v>
      </c>
      <c r="G2296">
        <v>5</v>
      </c>
      <c r="H2296">
        <v>4</v>
      </c>
      <c r="I2296">
        <v>4</v>
      </c>
      <c r="J2296">
        <v>4</v>
      </c>
      <c r="K2296">
        <v>36</v>
      </c>
      <c r="L2296">
        <v>4</v>
      </c>
      <c r="M2296">
        <v>5</v>
      </c>
      <c r="N2296">
        <v>3</v>
      </c>
      <c r="O2296">
        <v>4</v>
      </c>
      <c r="P2296">
        <v>4</v>
      </c>
      <c r="Q2296">
        <v>3</v>
      </c>
      <c r="R2296">
        <v>4</v>
      </c>
      <c r="S2296">
        <v>4</v>
      </c>
      <c r="T2296">
        <v>5</v>
      </c>
      <c r="U2296">
        <v>36</v>
      </c>
      <c r="V2296">
        <v>72</v>
      </c>
      <c r="W2296" t="s">
        <v>12</v>
      </c>
      <c r="X2296" t="s">
        <v>979</v>
      </c>
      <c r="Y2296" t="s">
        <v>10</v>
      </c>
    </row>
    <row r="2297" spans="1:25" x14ac:dyDescent="0.25">
      <c r="A2297" t="s">
        <v>978</v>
      </c>
      <c r="B2297">
        <v>4</v>
      </c>
      <c r="C2297">
        <v>4</v>
      </c>
      <c r="D2297">
        <v>4</v>
      </c>
      <c r="E2297">
        <v>4</v>
      </c>
      <c r="F2297">
        <v>3</v>
      </c>
      <c r="G2297">
        <v>5</v>
      </c>
      <c r="H2297">
        <v>4</v>
      </c>
      <c r="I2297">
        <v>4</v>
      </c>
      <c r="J2297">
        <v>4</v>
      </c>
      <c r="K2297">
        <v>36</v>
      </c>
      <c r="L2297">
        <v>4</v>
      </c>
      <c r="M2297">
        <v>5</v>
      </c>
      <c r="N2297">
        <v>3</v>
      </c>
      <c r="O2297">
        <v>4</v>
      </c>
      <c r="P2297">
        <v>4</v>
      </c>
      <c r="Q2297">
        <v>3</v>
      </c>
      <c r="R2297">
        <v>4</v>
      </c>
      <c r="S2297">
        <v>4</v>
      </c>
      <c r="T2297">
        <v>5</v>
      </c>
      <c r="U2297">
        <v>36</v>
      </c>
      <c r="V2297">
        <v>72</v>
      </c>
      <c r="W2297" t="s">
        <v>12</v>
      </c>
      <c r="X2297" t="s">
        <v>979</v>
      </c>
      <c r="Y2297" t="s">
        <v>10</v>
      </c>
    </row>
    <row r="2298" spans="1:25" x14ac:dyDescent="0.25">
      <c r="A2298" t="s">
        <v>980</v>
      </c>
      <c r="B2298">
        <v>4</v>
      </c>
      <c r="C2298">
        <v>4</v>
      </c>
      <c r="D2298">
        <v>4</v>
      </c>
      <c r="E2298">
        <v>3</v>
      </c>
      <c r="F2298">
        <v>4</v>
      </c>
      <c r="G2298">
        <v>3</v>
      </c>
      <c r="H2298">
        <v>5</v>
      </c>
      <c r="I2298">
        <v>4</v>
      </c>
      <c r="J2298">
        <v>4</v>
      </c>
      <c r="K2298">
        <v>35</v>
      </c>
      <c r="L2298">
        <v>5</v>
      </c>
      <c r="M2298">
        <v>4</v>
      </c>
      <c r="N2298">
        <v>3</v>
      </c>
      <c r="O2298">
        <v>4</v>
      </c>
      <c r="P2298">
        <v>3</v>
      </c>
      <c r="Q2298">
        <v>4</v>
      </c>
      <c r="R2298">
        <v>4</v>
      </c>
      <c r="S2298">
        <v>5</v>
      </c>
      <c r="T2298">
        <v>4</v>
      </c>
      <c r="U2298">
        <v>36</v>
      </c>
      <c r="V2298">
        <v>71</v>
      </c>
      <c r="W2298" t="s">
        <v>52</v>
      </c>
      <c r="X2298" t="s">
        <v>981</v>
      </c>
      <c r="Y2298" t="s">
        <v>10</v>
      </c>
    </row>
    <row r="2299" spans="1:25" x14ac:dyDescent="0.25">
      <c r="A2299" t="s">
        <v>982</v>
      </c>
      <c r="B2299">
        <v>5</v>
      </c>
      <c r="C2299">
        <v>4</v>
      </c>
      <c r="D2299">
        <v>3</v>
      </c>
      <c r="E2299">
        <v>5</v>
      </c>
      <c r="F2299">
        <v>3</v>
      </c>
      <c r="G2299">
        <v>4</v>
      </c>
      <c r="H2299">
        <v>4</v>
      </c>
      <c r="I2299">
        <v>5</v>
      </c>
      <c r="J2299">
        <v>4</v>
      </c>
      <c r="K2299">
        <v>37</v>
      </c>
      <c r="L2299">
        <v>4</v>
      </c>
      <c r="M2299">
        <v>4</v>
      </c>
      <c r="N2299">
        <v>4</v>
      </c>
      <c r="O2299">
        <v>3</v>
      </c>
      <c r="P2299">
        <v>4</v>
      </c>
      <c r="Q2299">
        <v>3</v>
      </c>
      <c r="R2299">
        <v>5</v>
      </c>
      <c r="S2299">
        <v>4</v>
      </c>
      <c r="T2299">
        <v>4</v>
      </c>
      <c r="U2299">
        <v>35</v>
      </c>
      <c r="V2299">
        <v>72</v>
      </c>
      <c r="W2299" t="s">
        <v>52</v>
      </c>
      <c r="X2299" t="s">
        <v>981</v>
      </c>
      <c r="Y2299" t="s">
        <v>10</v>
      </c>
    </row>
    <row r="2300" spans="1:25" x14ac:dyDescent="0.25">
      <c r="A2300" t="s">
        <v>983</v>
      </c>
      <c r="B2300">
        <v>4</v>
      </c>
      <c r="C2300">
        <v>4</v>
      </c>
      <c r="D2300">
        <v>5</v>
      </c>
      <c r="E2300">
        <v>4</v>
      </c>
      <c r="F2300">
        <v>5</v>
      </c>
      <c r="G2300">
        <v>3</v>
      </c>
      <c r="H2300">
        <v>4</v>
      </c>
      <c r="I2300">
        <v>3</v>
      </c>
      <c r="J2300">
        <v>4</v>
      </c>
      <c r="K2300">
        <v>36</v>
      </c>
      <c r="L2300">
        <v>5</v>
      </c>
      <c r="M2300">
        <v>3</v>
      </c>
      <c r="N2300">
        <v>5</v>
      </c>
      <c r="O2300">
        <v>4</v>
      </c>
      <c r="P2300">
        <v>4</v>
      </c>
      <c r="Q2300">
        <v>4</v>
      </c>
      <c r="R2300">
        <v>3</v>
      </c>
      <c r="S2300">
        <v>4</v>
      </c>
      <c r="T2300">
        <v>4</v>
      </c>
      <c r="U2300">
        <v>36</v>
      </c>
      <c r="V2300">
        <v>72</v>
      </c>
      <c r="W2300" t="s">
        <v>984</v>
      </c>
      <c r="X2300" t="s">
        <v>985</v>
      </c>
      <c r="Y2300" t="s">
        <v>50</v>
      </c>
    </row>
    <row r="2301" spans="1:25" x14ac:dyDescent="0.25">
      <c r="A2301" t="s">
        <v>986</v>
      </c>
      <c r="B2301">
        <v>4</v>
      </c>
      <c r="C2301">
        <v>4</v>
      </c>
      <c r="D2301">
        <v>4</v>
      </c>
      <c r="E2301">
        <v>3</v>
      </c>
      <c r="F2301">
        <v>5</v>
      </c>
      <c r="G2301">
        <v>4</v>
      </c>
      <c r="H2301">
        <v>4</v>
      </c>
      <c r="I2301">
        <v>3</v>
      </c>
      <c r="J2301">
        <v>5</v>
      </c>
      <c r="K2301">
        <v>36</v>
      </c>
      <c r="L2301">
        <v>4</v>
      </c>
      <c r="M2301">
        <v>4</v>
      </c>
      <c r="N2301">
        <v>3</v>
      </c>
      <c r="O2301">
        <v>5</v>
      </c>
      <c r="P2301">
        <v>4</v>
      </c>
      <c r="Q2301">
        <v>4</v>
      </c>
      <c r="R2301">
        <v>3</v>
      </c>
      <c r="S2301">
        <v>4</v>
      </c>
      <c r="T2301">
        <v>4</v>
      </c>
      <c r="U2301">
        <v>35</v>
      </c>
      <c r="V2301">
        <v>71</v>
      </c>
      <c r="W2301" t="s">
        <v>12</v>
      </c>
      <c r="X2301" t="s">
        <v>987</v>
      </c>
      <c r="Y2301" t="s">
        <v>10</v>
      </c>
    </row>
    <row r="2302" spans="1:25" x14ac:dyDescent="0.25">
      <c r="A2302" t="s">
        <v>988</v>
      </c>
      <c r="B2302">
        <v>5</v>
      </c>
      <c r="C2302">
        <v>4</v>
      </c>
      <c r="D2302">
        <v>4</v>
      </c>
      <c r="E2302">
        <v>3</v>
      </c>
      <c r="F2302">
        <v>4</v>
      </c>
      <c r="G2302">
        <v>4</v>
      </c>
      <c r="H2302">
        <v>3</v>
      </c>
      <c r="I2302">
        <v>4</v>
      </c>
      <c r="J2302">
        <v>5</v>
      </c>
      <c r="K2302">
        <v>36</v>
      </c>
      <c r="L2302">
        <v>5</v>
      </c>
      <c r="M2302">
        <v>3</v>
      </c>
      <c r="N2302">
        <v>4</v>
      </c>
      <c r="O2302">
        <v>4</v>
      </c>
      <c r="P2302">
        <v>4</v>
      </c>
      <c r="Q2302">
        <v>4</v>
      </c>
      <c r="R2302">
        <v>3</v>
      </c>
      <c r="S2302">
        <v>4</v>
      </c>
      <c r="T2302">
        <v>4</v>
      </c>
      <c r="U2302">
        <v>35</v>
      </c>
      <c r="V2302">
        <v>71</v>
      </c>
      <c r="W2302" t="s">
        <v>12</v>
      </c>
      <c r="X2302" t="s">
        <v>987</v>
      </c>
      <c r="Y2302" t="s">
        <v>10</v>
      </c>
    </row>
    <row r="2303" spans="1:25" x14ac:dyDescent="0.25">
      <c r="A2303" t="s">
        <v>989</v>
      </c>
      <c r="B2303">
        <v>4</v>
      </c>
      <c r="C2303">
        <v>3</v>
      </c>
      <c r="D2303">
        <v>4</v>
      </c>
      <c r="E2303">
        <v>4</v>
      </c>
      <c r="F2303">
        <v>3</v>
      </c>
      <c r="G2303">
        <v>4</v>
      </c>
      <c r="H2303">
        <v>5</v>
      </c>
      <c r="I2303">
        <v>4</v>
      </c>
      <c r="J2303">
        <v>4</v>
      </c>
      <c r="K2303">
        <v>35</v>
      </c>
      <c r="L2303">
        <v>3</v>
      </c>
      <c r="M2303">
        <v>4</v>
      </c>
      <c r="N2303">
        <v>4</v>
      </c>
      <c r="O2303">
        <v>4</v>
      </c>
      <c r="P2303">
        <v>4</v>
      </c>
      <c r="Q2303">
        <v>5</v>
      </c>
      <c r="R2303">
        <v>4</v>
      </c>
      <c r="S2303">
        <v>3</v>
      </c>
      <c r="T2303">
        <v>4</v>
      </c>
      <c r="U2303">
        <v>35</v>
      </c>
      <c r="V2303">
        <v>70</v>
      </c>
      <c r="W2303" t="s">
        <v>61</v>
      </c>
      <c r="X2303" t="s">
        <v>990</v>
      </c>
      <c r="Y2303" t="s">
        <v>10</v>
      </c>
    </row>
    <row r="2304" spans="1:25" x14ac:dyDescent="0.25">
      <c r="A2304" t="s">
        <v>992</v>
      </c>
      <c r="B2304">
        <v>4</v>
      </c>
      <c r="C2304">
        <v>3</v>
      </c>
      <c r="D2304">
        <v>5</v>
      </c>
      <c r="E2304">
        <v>3</v>
      </c>
      <c r="F2304">
        <v>4</v>
      </c>
      <c r="G2304">
        <v>5</v>
      </c>
      <c r="H2304">
        <v>4</v>
      </c>
      <c r="I2304">
        <v>4</v>
      </c>
      <c r="J2304">
        <v>4</v>
      </c>
      <c r="K2304">
        <v>36</v>
      </c>
      <c r="L2304">
        <v>4</v>
      </c>
      <c r="M2304">
        <v>3</v>
      </c>
      <c r="N2304">
        <v>5</v>
      </c>
      <c r="O2304">
        <v>4</v>
      </c>
      <c r="P2304">
        <v>4</v>
      </c>
      <c r="Q2304">
        <v>3</v>
      </c>
      <c r="R2304">
        <v>5</v>
      </c>
      <c r="S2304">
        <v>4</v>
      </c>
      <c r="T2304">
        <v>4</v>
      </c>
      <c r="U2304">
        <v>36</v>
      </c>
      <c r="V2304">
        <v>72</v>
      </c>
      <c r="W2304" t="s">
        <v>166</v>
      </c>
      <c r="X2304" t="s">
        <v>993</v>
      </c>
      <c r="Y2304" t="s">
        <v>10</v>
      </c>
    </row>
    <row r="2305" spans="1:25" x14ac:dyDescent="0.25">
      <c r="A2305" t="s">
        <v>994</v>
      </c>
      <c r="B2305">
        <v>4</v>
      </c>
      <c r="C2305">
        <v>3</v>
      </c>
      <c r="D2305">
        <v>5</v>
      </c>
      <c r="E2305">
        <v>3</v>
      </c>
      <c r="F2305">
        <v>4</v>
      </c>
      <c r="G2305">
        <v>5</v>
      </c>
      <c r="H2305">
        <v>4</v>
      </c>
      <c r="I2305">
        <v>4</v>
      </c>
      <c r="J2305">
        <v>4</v>
      </c>
      <c r="K2305">
        <v>36</v>
      </c>
      <c r="L2305">
        <v>4</v>
      </c>
      <c r="M2305">
        <v>3</v>
      </c>
      <c r="N2305">
        <v>5</v>
      </c>
      <c r="O2305">
        <v>4</v>
      </c>
      <c r="P2305">
        <v>4</v>
      </c>
      <c r="Q2305">
        <v>3</v>
      </c>
      <c r="R2305">
        <v>5</v>
      </c>
      <c r="S2305">
        <v>4</v>
      </c>
      <c r="T2305">
        <v>4</v>
      </c>
      <c r="U2305">
        <v>36</v>
      </c>
      <c r="V2305">
        <v>72</v>
      </c>
      <c r="W2305" t="s">
        <v>166</v>
      </c>
      <c r="X2305" t="s">
        <v>993</v>
      </c>
      <c r="Y2305" t="s">
        <v>10</v>
      </c>
    </row>
    <row r="2306" spans="1:25" x14ac:dyDescent="0.25">
      <c r="A2306" t="s">
        <v>995</v>
      </c>
      <c r="B2306">
        <v>4</v>
      </c>
      <c r="C2306">
        <v>3</v>
      </c>
      <c r="D2306">
        <v>4</v>
      </c>
      <c r="E2306">
        <v>3</v>
      </c>
      <c r="F2306">
        <v>5</v>
      </c>
      <c r="G2306">
        <v>4</v>
      </c>
      <c r="H2306">
        <v>4</v>
      </c>
      <c r="I2306">
        <v>5</v>
      </c>
      <c r="J2306">
        <v>4</v>
      </c>
      <c r="K2306">
        <v>36</v>
      </c>
      <c r="L2306">
        <v>4</v>
      </c>
      <c r="M2306">
        <v>3</v>
      </c>
      <c r="N2306">
        <v>4</v>
      </c>
      <c r="O2306">
        <v>4</v>
      </c>
      <c r="P2306">
        <v>5</v>
      </c>
      <c r="Q2306">
        <v>4</v>
      </c>
      <c r="R2306">
        <v>4</v>
      </c>
      <c r="S2306">
        <v>3</v>
      </c>
      <c r="T2306">
        <v>5</v>
      </c>
      <c r="U2306">
        <v>36</v>
      </c>
      <c r="V2306">
        <v>72</v>
      </c>
      <c r="W2306" t="s">
        <v>105</v>
      </c>
      <c r="X2306" t="s">
        <v>996</v>
      </c>
      <c r="Y2306" t="s">
        <v>10</v>
      </c>
    </row>
    <row r="2307" spans="1:25" x14ac:dyDescent="0.25">
      <c r="A2307" t="s">
        <v>997</v>
      </c>
      <c r="B2307">
        <v>4</v>
      </c>
      <c r="C2307">
        <v>3</v>
      </c>
      <c r="D2307">
        <v>4</v>
      </c>
      <c r="E2307">
        <v>4</v>
      </c>
      <c r="F2307">
        <v>5</v>
      </c>
      <c r="G2307">
        <v>4</v>
      </c>
      <c r="H2307">
        <v>4</v>
      </c>
      <c r="I2307">
        <v>3</v>
      </c>
      <c r="J2307">
        <v>5</v>
      </c>
      <c r="K2307">
        <v>36</v>
      </c>
      <c r="L2307">
        <v>4</v>
      </c>
      <c r="M2307">
        <v>4</v>
      </c>
      <c r="N2307">
        <v>5</v>
      </c>
      <c r="O2307">
        <v>4</v>
      </c>
      <c r="P2307">
        <v>4</v>
      </c>
      <c r="Q2307">
        <v>3</v>
      </c>
      <c r="R2307">
        <v>4</v>
      </c>
      <c r="S2307">
        <v>3</v>
      </c>
      <c r="T2307">
        <v>5</v>
      </c>
      <c r="U2307">
        <v>36</v>
      </c>
      <c r="V2307">
        <v>72</v>
      </c>
      <c r="W2307" t="s">
        <v>105</v>
      </c>
      <c r="X2307" t="s">
        <v>996</v>
      </c>
      <c r="Y2307" t="s">
        <v>10</v>
      </c>
    </row>
    <row r="2308" spans="1:25" x14ac:dyDescent="0.25">
      <c r="A2308" t="s">
        <v>998</v>
      </c>
      <c r="B2308">
        <v>4</v>
      </c>
      <c r="C2308">
        <v>3</v>
      </c>
      <c r="D2308">
        <v>4</v>
      </c>
      <c r="E2308">
        <v>3</v>
      </c>
      <c r="F2308">
        <v>5</v>
      </c>
      <c r="G2308">
        <v>4</v>
      </c>
      <c r="H2308">
        <v>4</v>
      </c>
      <c r="I2308">
        <v>5</v>
      </c>
      <c r="J2308">
        <v>4</v>
      </c>
      <c r="K2308">
        <v>36</v>
      </c>
      <c r="L2308">
        <v>4</v>
      </c>
      <c r="M2308">
        <v>3</v>
      </c>
      <c r="N2308">
        <v>4</v>
      </c>
      <c r="O2308">
        <v>4</v>
      </c>
      <c r="P2308">
        <v>5</v>
      </c>
      <c r="Q2308">
        <v>4</v>
      </c>
      <c r="R2308">
        <v>4</v>
      </c>
      <c r="S2308">
        <v>3</v>
      </c>
      <c r="T2308">
        <v>5</v>
      </c>
      <c r="U2308">
        <v>36</v>
      </c>
      <c r="V2308">
        <v>72</v>
      </c>
      <c r="W2308" t="s">
        <v>105</v>
      </c>
      <c r="X2308" t="s">
        <v>996</v>
      </c>
      <c r="Y2308" t="s">
        <v>10</v>
      </c>
    </row>
    <row r="2309" spans="1:25" x14ac:dyDescent="0.25">
      <c r="A2309" t="s">
        <v>999</v>
      </c>
      <c r="B2309">
        <v>4</v>
      </c>
      <c r="C2309">
        <v>4</v>
      </c>
      <c r="D2309">
        <v>5</v>
      </c>
      <c r="E2309">
        <v>4</v>
      </c>
      <c r="F2309">
        <v>4</v>
      </c>
      <c r="G2309">
        <v>3</v>
      </c>
      <c r="H2309">
        <v>4</v>
      </c>
      <c r="I2309">
        <v>3</v>
      </c>
      <c r="J2309">
        <v>5</v>
      </c>
      <c r="K2309">
        <v>36</v>
      </c>
      <c r="L2309">
        <v>4</v>
      </c>
      <c r="M2309">
        <v>3</v>
      </c>
      <c r="N2309">
        <v>4</v>
      </c>
      <c r="O2309">
        <v>3</v>
      </c>
      <c r="P2309">
        <v>5</v>
      </c>
      <c r="Q2309">
        <v>4</v>
      </c>
      <c r="R2309">
        <v>4</v>
      </c>
      <c r="S2309">
        <v>5</v>
      </c>
      <c r="T2309">
        <v>4</v>
      </c>
      <c r="U2309">
        <v>36</v>
      </c>
      <c r="V2309">
        <v>72</v>
      </c>
      <c r="W2309" t="s">
        <v>105</v>
      </c>
      <c r="X2309" t="s">
        <v>996</v>
      </c>
      <c r="Y2309" t="s">
        <v>10</v>
      </c>
    </row>
    <row r="2310" spans="1:25" x14ac:dyDescent="0.25">
      <c r="A2310" t="s">
        <v>1000</v>
      </c>
      <c r="B2310">
        <v>4</v>
      </c>
      <c r="C2310">
        <v>5</v>
      </c>
      <c r="D2310">
        <v>3</v>
      </c>
      <c r="E2310">
        <v>4</v>
      </c>
      <c r="F2310">
        <v>4</v>
      </c>
      <c r="G2310">
        <v>5</v>
      </c>
      <c r="H2310">
        <v>4</v>
      </c>
      <c r="I2310">
        <v>3</v>
      </c>
      <c r="J2310">
        <v>4</v>
      </c>
      <c r="K2310">
        <v>36</v>
      </c>
      <c r="L2310">
        <v>5</v>
      </c>
      <c r="M2310">
        <v>4</v>
      </c>
      <c r="N2310">
        <v>3</v>
      </c>
      <c r="O2310">
        <v>4</v>
      </c>
      <c r="P2310">
        <v>4</v>
      </c>
      <c r="Q2310">
        <v>4</v>
      </c>
      <c r="R2310">
        <v>3</v>
      </c>
      <c r="S2310">
        <v>5</v>
      </c>
      <c r="T2310">
        <v>4</v>
      </c>
      <c r="U2310">
        <v>36</v>
      </c>
      <c r="V2310">
        <v>72</v>
      </c>
      <c r="W2310" t="s">
        <v>933</v>
      </c>
      <c r="X2310" t="s">
        <v>1001</v>
      </c>
      <c r="Y2310" t="s">
        <v>10</v>
      </c>
    </row>
    <row r="2311" spans="1:25" x14ac:dyDescent="0.25">
      <c r="A2311" t="s">
        <v>1000</v>
      </c>
      <c r="B2311">
        <v>4</v>
      </c>
      <c r="C2311">
        <v>4</v>
      </c>
      <c r="D2311">
        <v>3</v>
      </c>
      <c r="E2311">
        <v>5</v>
      </c>
      <c r="F2311">
        <v>4</v>
      </c>
      <c r="G2311">
        <v>4</v>
      </c>
      <c r="H2311">
        <v>4</v>
      </c>
      <c r="I2311">
        <v>4</v>
      </c>
      <c r="J2311">
        <v>4</v>
      </c>
      <c r="K2311">
        <v>36</v>
      </c>
      <c r="L2311">
        <v>4</v>
      </c>
      <c r="M2311">
        <v>4</v>
      </c>
      <c r="N2311">
        <v>5</v>
      </c>
      <c r="O2311">
        <v>3</v>
      </c>
      <c r="P2311">
        <v>4</v>
      </c>
      <c r="Q2311">
        <v>4</v>
      </c>
      <c r="R2311">
        <v>4</v>
      </c>
      <c r="S2311">
        <v>3</v>
      </c>
      <c r="T2311">
        <v>5</v>
      </c>
      <c r="U2311">
        <v>36</v>
      </c>
      <c r="V2311">
        <v>72</v>
      </c>
      <c r="W2311" t="s">
        <v>730</v>
      </c>
      <c r="X2311" t="s">
        <v>1002</v>
      </c>
      <c r="Y2311" t="s">
        <v>10</v>
      </c>
    </row>
    <row r="2312" spans="1:25" x14ac:dyDescent="0.25">
      <c r="A2312" t="s">
        <v>1004</v>
      </c>
      <c r="B2312">
        <v>4</v>
      </c>
      <c r="C2312">
        <v>3</v>
      </c>
      <c r="D2312">
        <v>4</v>
      </c>
      <c r="E2312">
        <v>5</v>
      </c>
      <c r="F2312">
        <v>4</v>
      </c>
      <c r="G2312">
        <v>3</v>
      </c>
      <c r="H2312">
        <v>4</v>
      </c>
      <c r="I2312">
        <v>4</v>
      </c>
      <c r="J2312">
        <v>5</v>
      </c>
      <c r="K2312">
        <v>36</v>
      </c>
      <c r="L2312">
        <v>5</v>
      </c>
      <c r="M2312">
        <v>3</v>
      </c>
      <c r="N2312">
        <v>4</v>
      </c>
      <c r="O2312">
        <v>4</v>
      </c>
      <c r="P2312">
        <v>3</v>
      </c>
      <c r="Q2312">
        <v>4</v>
      </c>
      <c r="R2312">
        <v>4</v>
      </c>
      <c r="S2312">
        <v>4</v>
      </c>
      <c r="T2312">
        <v>5</v>
      </c>
      <c r="U2312">
        <v>36</v>
      </c>
      <c r="V2312">
        <v>72</v>
      </c>
      <c r="W2312" t="s">
        <v>39</v>
      </c>
      <c r="X2312" t="s">
        <v>1005</v>
      </c>
      <c r="Y2312" t="s">
        <v>10</v>
      </c>
    </row>
    <row r="2313" spans="1:25" x14ac:dyDescent="0.25">
      <c r="A2313" t="s">
        <v>1006</v>
      </c>
      <c r="B2313">
        <v>4</v>
      </c>
      <c r="C2313">
        <v>3</v>
      </c>
      <c r="D2313">
        <v>5</v>
      </c>
      <c r="E2313">
        <v>4</v>
      </c>
      <c r="F2313">
        <v>3</v>
      </c>
      <c r="G2313">
        <v>4</v>
      </c>
      <c r="H2313">
        <v>4</v>
      </c>
      <c r="I2313">
        <v>5</v>
      </c>
      <c r="J2313">
        <v>4</v>
      </c>
      <c r="K2313">
        <v>36</v>
      </c>
      <c r="L2313">
        <v>4</v>
      </c>
      <c r="M2313">
        <v>5</v>
      </c>
      <c r="N2313">
        <v>4</v>
      </c>
      <c r="O2313">
        <v>4</v>
      </c>
      <c r="P2313">
        <v>3</v>
      </c>
      <c r="Q2313">
        <v>4</v>
      </c>
      <c r="R2313">
        <v>4</v>
      </c>
      <c r="S2313">
        <v>3</v>
      </c>
      <c r="T2313">
        <v>5</v>
      </c>
      <c r="U2313">
        <v>36</v>
      </c>
      <c r="V2313">
        <v>72</v>
      </c>
      <c r="W2313" t="s">
        <v>39</v>
      </c>
      <c r="X2313" t="s">
        <v>1005</v>
      </c>
      <c r="Y2313" t="s">
        <v>10</v>
      </c>
    </row>
    <row r="2314" spans="1:25" x14ac:dyDescent="0.25">
      <c r="A2314" t="s">
        <v>1007</v>
      </c>
      <c r="B2314">
        <v>4</v>
      </c>
      <c r="C2314">
        <v>3</v>
      </c>
      <c r="D2314">
        <v>5</v>
      </c>
      <c r="E2314">
        <v>4</v>
      </c>
      <c r="F2314">
        <v>4</v>
      </c>
      <c r="G2314">
        <v>3</v>
      </c>
      <c r="H2314">
        <v>4</v>
      </c>
      <c r="I2314">
        <v>5</v>
      </c>
      <c r="J2314">
        <v>4</v>
      </c>
      <c r="K2314">
        <v>36</v>
      </c>
      <c r="L2314">
        <v>4</v>
      </c>
      <c r="M2314">
        <v>3</v>
      </c>
      <c r="N2314">
        <v>4</v>
      </c>
      <c r="O2314">
        <v>5</v>
      </c>
      <c r="P2314">
        <v>3</v>
      </c>
      <c r="Q2314">
        <v>4</v>
      </c>
      <c r="R2314">
        <v>4</v>
      </c>
      <c r="S2314">
        <v>5</v>
      </c>
      <c r="T2314">
        <v>4</v>
      </c>
      <c r="U2314">
        <v>36</v>
      </c>
      <c r="V2314">
        <v>72</v>
      </c>
      <c r="W2314" t="s">
        <v>39</v>
      </c>
      <c r="X2314" t="s">
        <v>1005</v>
      </c>
      <c r="Y2314" t="s">
        <v>10</v>
      </c>
    </row>
    <row r="2315" spans="1:25" x14ac:dyDescent="0.25">
      <c r="A2315" t="s">
        <v>1009</v>
      </c>
      <c r="B2315">
        <v>5</v>
      </c>
      <c r="C2315">
        <v>3</v>
      </c>
      <c r="D2315">
        <v>5</v>
      </c>
      <c r="E2315">
        <v>3</v>
      </c>
      <c r="F2315">
        <v>5</v>
      </c>
      <c r="G2315">
        <v>4</v>
      </c>
      <c r="H2315">
        <v>3</v>
      </c>
      <c r="I2315">
        <v>4</v>
      </c>
      <c r="J2315">
        <v>4</v>
      </c>
      <c r="K2315">
        <v>36</v>
      </c>
      <c r="L2315">
        <v>5</v>
      </c>
      <c r="M2315">
        <v>3</v>
      </c>
      <c r="N2315">
        <v>4</v>
      </c>
      <c r="O2315">
        <v>4</v>
      </c>
      <c r="P2315">
        <v>4</v>
      </c>
      <c r="Q2315">
        <v>3</v>
      </c>
      <c r="R2315">
        <v>4</v>
      </c>
      <c r="S2315">
        <v>4</v>
      </c>
      <c r="T2315">
        <v>4</v>
      </c>
      <c r="U2315">
        <v>35</v>
      </c>
      <c r="V2315">
        <v>71</v>
      </c>
      <c r="X2315" t="s">
        <v>1010</v>
      </c>
      <c r="Y2315" t="s">
        <v>44</v>
      </c>
    </row>
    <row r="2316" spans="1:25" x14ac:dyDescent="0.25">
      <c r="A2316" t="s">
        <v>1011</v>
      </c>
      <c r="B2316">
        <v>3</v>
      </c>
      <c r="C2316">
        <v>4</v>
      </c>
      <c r="D2316">
        <v>3</v>
      </c>
      <c r="E2316">
        <v>4</v>
      </c>
      <c r="F2316">
        <v>5</v>
      </c>
      <c r="G2316">
        <v>4</v>
      </c>
      <c r="H2316">
        <v>4</v>
      </c>
      <c r="I2316">
        <v>3</v>
      </c>
      <c r="J2316">
        <v>5</v>
      </c>
      <c r="K2316">
        <v>35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35</v>
      </c>
      <c r="W2316" t="s">
        <v>1012</v>
      </c>
      <c r="X2316" t="s">
        <v>1013</v>
      </c>
      <c r="Y2316" t="s">
        <v>1014</v>
      </c>
    </row>
    <row r="2317" spans="1:25" x14ac:dyDescent="0.25">
      <c r="A2317" t="s">
        <v>1015</v>
      </c>
      <c r="B2317">
        <v>4</v>
      </c>
      <c r="C2317">
        <v>3</v>
      </c>
      <c r="D2317">
        <v>4</v>
      </c>
      <c r="E2317">
        <v>3</v>
      </c>
      <c r="F2317">
        <v>3</v>
      </c>
      <c r="G2317">
        <v>3</v>
      </c>
      <c r="H2317">
        <v>4</v>
      </c>
      <c r="I2317">
        <v>3</v>
      </c>
      <c r="J2317">
        <v>4</v>
      </c>
      <c r="K2317">
        <v>31</v>
      </c>
      <c r="L2317">
        <v>4</v>
      </c>
      <c r="M2317">
        <v>3</v>
      </c>
      <c r="N2317">
        <v>3</v>
      </c>
      <c r="O2317">
        <v>4</v>
      </c>
      <c r="P2317">
        <v>3</v>
      </c>
      <c r="Q2317">
        <v>3</v>
      </c>
      <c r="R2317">
        <v>3</v>
      </c>
      <c r="S2317">
        <v>3</v>
      </c>
      <c r="T2317">
        <v>4</v>
      </c>
      <c r="U2317">
        <v>30</v>
      </c>
      <c r="V2317">
        <v>61</v>
      </c>
      <c r="W2317" t="s">
        <v>176</v>
      </c>
      <c r="X2317" t="s">
        <v>1016</v>
      </c>
      <c r="Y2317" t="s">
        <v>10</v>
      </c>
    </row>
    <row r="2318" spans="1:25" x14ac:dyDescent="0.25">
      <c r="A2318" t="s">
        <v>1018</v>
      </c>
      <c r="B2318">
        <v>5</v>
      </c>
      <c r="C2318">
        <v>3</v>
      </c>
      <c r="D2318">
        <v>4</v>
      </c>
      <c r="E2318">
        <v>4</v>
      </c>
      <c r="F2318">
        <v>4</v>
      </c>
      <c r="G2318">
        <v>5</v>
      </c>
      <c r="H2318">
        <v>4</v>
      </c>
      <c r="I2318">
        <v>4</v>
      </c>
      <c r="J2318">
        <v>3</v>
      </c>
      <c r="K2318">
        <v>36</v>
      </c>
      <c r="L2318">
        <v>5</v>
      </c>
      <c r="M2318">
        <v>3</v>
      </c>
      <c r="N2318">
        <v>4</v>
      </c>
      <c r="O2318">
        <v>4</v>
      </c>
      <c r="P2318">
        <v>4</v>
      </c>
      <c r="Q2318">
        <v>4</v>
      </c>
      <c r="R2318">
        <v>3</v>
      </c>
      <c r="S2318">
        <v>5</v>
      </c>
      <c r="T2318">
        <v>5</v>
      </c>
      <c r="U2318">
        <v>37</v>
      </c>
      <c r="V2318">
        <v>73</v>
      </c>
      <c r="W2318" t="s">
        <v>1019</v>
      </c>
      <c r="X2318" t="s">
        <v>1020</v>
      </c>
      <c r="Y2318" t="s">
        <v>1021</v>
      </c>
    </row>
    <row r="2319" spans="1:25" x14ac:dyDescent="0.25">
      <c r="A2319" t="s">
        <v>1022</v>
      </c>
      <c r="B2319">
        <v>3</v>
      </c>
      <c r="C2319">
        <v>3</v>
      </c>
      <c r="D2319">
        <v>4</v>
      </c>
      <c r="E2319">
        <v>3</v>
      </c>
      <c r="F2319">
        <v>5</v>
      </c>
      <c r="G2319">
        <v>4</v>
      </c>
      <c r="H2319">
        <v>4</v>
      </c>
      <c r="I2319">
        <v>4</v>
      </c>
      <c r="J2319">
        <v>4</v>
      </c>
      <c r="K2319">
        <v>34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34</v>
      </c>
      <c r="W2319" t="s">
        <v>965</v>
      </c>
      <c r="X2319" t="s">
        <v>965</v>
      </c>
      <c r="Y2319" t="s">
        <v>965</v>
      </c>
    </row>
    <row r="2320" spans="1:25" x14ac:dyDescent="0.25">
      <c r="A2320" t="s">
        <v>1023</v>
      </c>
      <c r="B2320">
        <v>3</v>
      </c>
      <c r="C2320">
        <v>3</v>
      </c>
      <c r="D2320">
        <v>4</v>
      </c>
      <c r="E2320">
        <v>3</v>
      </c>
      <c r="F2320">
        <v>5</v>
      </c>
      <c r="G2320">
        <v>4</v>
      </c>
      <c r="H2320">
        <v>4</v>
      </c>
      <c r="I2320">
        <v>4</v>
      </c>
      <c r="J2320">
        <v>4</v>
      </c>
      <c r="K2320">
        <v>34</v>
      </c>
      <c r="L2320">
        <v>3</v>
      </c>
      <c r="M2320">
        <v>3</v>
      </c>
      <c r="N2320">
        <v>4</v>
      </c>
      <c r="O2320">
        <v>3</v>
      </c>
      <c r="P2320">
        <v>5</v>
      </c>
      <c r="Q2320">
        <v>4</v>
      </c>
      <c r="R2320">
        <v>4</v>
      </c>
      <c r="S2320">
        <v>4</v>
      </c>
      <c r="T2320">
        <v>4</v>
      </c>
      <c r="U2320">
        <v>34</v>
      </c>
      <c r="V2320">
        <v>68</v>
      </c>
      <c r="W2320" t="s">
        <v>965</v>
      </c>
      <c r="X2320" t="s">
        <v>965</v>
      </c>
      <c r="Y2320" t="s">
        <v>965</v>
      </c>
    </row>
    <row r="2321" spans="1:25" x14ac:dyDescent="0.25">
      <c r="A2321" t="s">
        <v>1024</v>
      </c>
      <c r="B2321">
        <v>3</v>
      </c>
      <c r="C2321">
        <v>4</v>
      </c>
      <c r="D2321">
        <v>4</v>
      </c>
      <c r="E2321">
        <v>3</v>
      </c>
      <c r="F2321">
        <v>4</v>
      </c>
      <c r="G2321">
        <v>4</v>
      </c>
      <c r="H2321">
        <v>4</v>
      </c>
      <c r="I2321">
        <v>4</v>
      </c>
      <c r="J2321">
        <v>5</v>
      </c>
      <c r="K2321">
        <v>35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35</v>
      </c>
      <c r="W2321" t="s">
        <v>241</v>
      </c>
      <c r="X2321" t="s">
        <v>1025</v>
      </c>
      <c r="Y2321" t="s">
        <v>10</v>
      </c>
    </row>
    <row r="2322" spans="1:25" x14ac:dyDescent="0.25">
      <c r="A2322" t="s">
        <v>1026</v>
      </c>
      <c r="B2322">
        <v>4</v>
      </c>
      <c r="C2322">
        <v>4</v>
      </c>
      <c r="D2322">
        <v>5</v>
      </c>
      <c r="E2322">
        <v>3</v>
      </c>
      <c r="F2322">
        <v>4</v>
      </c>
      <c r="G2322">
        <v>5</v>
      </c>
      <c r="H2322">
        <v>3</v>
      </c>
      <c r="I2322">
        <v>4</v>
      </c>
      <c r="J2322">
        <v>4</v>
      </c>
      <c r="K2322">
        <v>36</v>
      </c>
      <c r="L2322">
        <v>4</v>
      </c>
      <c r="M2322">
        <v>4</v>
      </c>
      <c r="N2322">
        <v>3</v>
      </c>
      <c r="O2322">
        <v>5</v>
      </c>
      <c r="P2322">
        <v>3</v>
      </c>
      <c r="Q2322">
        <v>4</v>
      </c>
      <c r="R2322">
        <v>4</v>
      </c>
      <c r="S2322">
        <v>5</v>
      </c>
      <c r="T2322">
        <v>4</v>
      </c>
      <c r="U2322">
        <v>36</v>
      </c>
      <c r="V2322">
        <v>72</v>
      </c>
      <c r="W2322" t="s">
        <v>64</v>
      </c>
      <c r="X2322" t="s">
        <v>1027</v>
      </c>
      <c r="Y2322" t="s">
        <v>10</v>
      </c>
    </row>
    <row r="2323" spans="1:25" x14ac:dyDescent="0.25">
      <c r="A2323" t="s">
        <v>1028</v>
      </c>
      <c r="B2323">
        <v>4</v>
      </c>
      <c r="C2323">
        <v>5</v>
      </c>
      <c r="D2323">
        <v>3</v>
      </c>
      <c r="E2323">
        <v>4</v>
      </c>
      <c r="F2323">
        <v>4</v>
      </c>
      <c r="G2323">
        <v>5</v>
      </c>
      <c r="H2323">
        <v>4</v>
      </c>
      <c r="I2323">
        <v>3</v>
      </c>
      <c r="J2323">
        <v>4</v>
      </c>
      <c r="K2323">
        <v>36</v>
      </c>
      <c r="L2323">
        <v>5</v>
      </c>
      <c r="M2323">
        <v>4</v>
      </c>
      <c r="N2323">
        <v>3</v>
      </c>
      <c r="O2323">
        <v>4</v>
      </c>
      <c r="P2323">
        <v>5</v>
      </c>
      <c r="Q2323">
        <v>4</v>
      </c>
      <c r="R2323">
        <v>3</v>
      </c>
      <c r="S2323">
        <v>4</v>
      </c>
      <c r="T2323">
        <v>4</v>
      </c>
      <c r="U2323">
        <v>36</v>
      </c>
      <c r="V2323">
        <v>72</v>
      </c>
      <c r="W2323" t="s">
        <v>61</v>
      </c>
      <c r="X2323" t="s">
        <v>1029</v>
      </c>
      <c r="Y2323" t="s">
        <v>10</v>
      </c>
    </row>
    <row r="2324" spans="1:25" x14ac:dyDescent="0.25">
      <c r="A2324" t="s">
        <v>1028</v>
      </c>
      <c r="B2324">
        <v>4</v>
      </c>
      <c r="C2324">
        <v>4</v>
      </c>
      <c r="D2324">
        <v>3</v>
      </c>
      <c r="E2324">
        <v>5</v>
      </c>
      <c r="F2324">
        <v>4</v>
      </c>
      <c r="G2324">
        <v>4</v>
      </c>
      <c r="H2324">
        <v>4</v>
      </c>
      <c r="I2324">
        <v>4</v>
      </c>
      <c r="J2324">
        <v>4</v>
      </c>
      <c r="K2324">
        <v>36</v>
      </c>
      <c r="L2324">
        <v>4</v>
      </c>
      <c r="M2324">
        <v>4</v>
      </c>
      <c r="N2324">
        <v>4</v>
      </c>
      <c r="O2324">
        <v>3</v>
      </c>
      <c r="P2324">
        <v>5</v>
      </c>
      <c r="Q2324">
        <v>3</v>
      </c>
      <c r="R2324">
        <v>4</v>
      </c>
      <c r="S2324">
        <v>3</v>
      </c>
      <c r="T2324">
        <v>4</v>
      </c>
      <c r="U2324">
        <v>34</v>
      </c>
      <c r="V2324">
        <v>70</v>
      </c>
      <c r="W2324" t="s">
        <v>18</v>
      </c>
      <c r="X2324" t="s">
        <v>73</v>
      </c>
      <c r="Y2324" t="s">
        <v>10</v>
      </c>
    </row>
    <row r="2325" spans="1:25" x14ac:dyDescent="0.25">
      <c r="A2325" t="s">
        <v>1031</v>
      </c>
      <c r="B2325">
        <v>4</v>
      </c>
      <c r="C2325">
        <v>3</v>
      </c>
      <c r="D2325">
        <v>5</v>
      </c>
      <c r="E2325">
        <v>4</v>
      </c>
      <c r="F2325">
        <v>5</v>
      </c>
      <c r="G2325">
        <v>4</v>
      </c>
      <c r="H2325">
        <v>4</v>
      </c>
      <c r="I2325">
        <v>3</v>
      </c>
      <c r="J2325">
        <v>4</v>
      </c>
      <c r="K2325">
        <v>36</v>
      </c>
      <c r="L2325">
        <v>4</v>
      </c>
      <c r="M2325">
        <v>4</v>
      </c>
      <c r="N2325">
        <v>4</v>
      </c>
      <c r="O2325">
        <v>3</v>
      </c>
      <c r="P2325">
        <v>5</v>
      </c>
      <c r="Q2325">
        <v>4</v>
      </c>
      <c r="R2325">
        <v>3</v>
      </c>
      <c r="S2325">
        <v>4</v>
      </c>
      <c r="T2325">
        <v>5</v>
      </c>
      <c r="U2325">
        <v>36</v>
      </c>
      <c r="V2325">
        <v>72</v>
      </c>
      <c r="W2325" t="s">
        <v>105</v>
      </c>
      <c r="X2325" t="s">
        <v>1032</v>
      </c>
      <c r="Y2325" t="s">
        <v>10</v>
      </c>
    </row>
    <row r="2326" spans="1:25" x14ac:dyDescent="0.25">
      <c r="A2326" t="s">
        <v>1033</v>
      </c>
      <c r="B2326">
        <v>4</v>
      </c>
      <c r="C2326">
        <v>5</v>
      </c>
      <c r="D2326">
        <v>3</v>
      </c>
      <c r="E2326">
        <v>4</v>
      </c>
      <c r="F2326">
        <v>4</v>
      </c>
      <c r="G2326">
        <v>5</v>
      </c>
      <c r="H2326">
        <v>4</v>
      </c>
      <c r="I2326">
        <v>3</v>
      </c>
      <c r="J2326">
        <v>4</v>
      </c>
      <c r="K2326">
        <v>36</v>
      </c>
      <c r="L2326">
        <v>5</v>
      </c>
      <c r="M2326">
        <v>4</v>
      </c>
      <c r="N2326">
        <v>3</v>
      </c>
      <c r="O2326">
        <v>4</v>
      </c>
      <c r="P2326">
        <v>5</v>
      </c>
      <c r="Q2326">
        <v>4</v>
      </c>
      <c r="R2326">
        <v>3</v>
      </c>
      <c r="S2326">
        <v>4</v>
      </c>
      <c r="T2326">
        <v>4</v>
      </c>
      <c r="U2326">
        <v>36</v>
      </c>
      <c r="V2326">
        <v>72</v>
      </c>
      <c r="W2326" t="s">
        <v>61</v>
      </c>
      <c r="X2326" t="s">
        <v>1034</v>
      </c>
      <c r="Y2326" t="s">
        <v>10</v>
      </c>
    </row>
    <row r="2327" spans="1:25" x14ac:dyDescent="0.25">
      <c r="A2327" t="s">
        <v>1035</v>
      </c>
      <c r="B2327">
        <v>4</v>
      </c>
      <c r="C2327">
        <v>5</v>
      </c>
      <c r="D2327">
        <v>4</v>
      </c>
      <c r="E2327">
        <v>4</v>
      </c>
      <c r="F2327">
        <v>4</v>
      </c>
      <c r="G2327">
        <v>4</v>
      </c>
      <c r="H2327">
        <v>3</v>
      </c>
      <c r="I2327">
        <v>4</v>
      </c>
      <c r="J2327">
        <v>3</v>
      </c>
      <c r="K2327">
        <v>35</v>
      </c>
      <c r="L2327">
        <v>4</v>
      </c>
      <c r="M2327">
        <v>4</v>
      </c>
      <c r="N2327">
        <v>5</v>
      </c>
      <c r="O2327">
        <v>5</v>
      </c>
      <c r="P2327">
        <v>3</v>
      </c>
      <c r="Q2327">
        <v>4</v>
      </c>
      <c r="R2327">
        <v>3</v>
      </c>
      <c r="S2327">
        <v>4</v>
      </c>
      <c r="T2327">
        <v>5</v>
      </c>
      <c r="U2327">
        <v>37</v>
      </c>
      <c r="V2327">
        <v>72</v>
      </c>
      <c r="W2327" t="s">
        <v>61</v>
      </c>
      <c r="X2327" t="s">
        <v>1036</v>
      </c>
      <c r="Y2327" t="s">
        <v>10</v>
      </c>
    </row>
    <row r="2328" spans="1:25" x14ac:dyDescent="0.25">
      <c r="A2328" t="s">
        <v>1037</v>
      </c>
      <c r="B2328">
        <v>4</v>
      </c>
      <c r="C2328">
        <v>4</v>
      </c>
      <c r="D2328">
        <v>4</v>
      </c>
      <c r="E2328">
        <v>4</v>
      </c>
      <c r="F2328">
        <v>5</v>
      </c>
      <c r="G2328">
        <v>3</v>
      </c>
      <c r="H2328">
        <v>5</v>
      </c>
      <c r="I2328">
        <v>3</v>
      </c>
      <c r="J2328">
        <v>4</v>
      </c>
      <c r="K2328">
        <v>36</v>
      </c>
      <c r="L2328">
        <v>4</v>
      </c>
      <c r="M2328">
        <v>5</v>
      </c>
      <c r="N2328">
        <v>3</v>
      </c>
      <c r="O2328">
        <v>4</v>
      </c>
      <c r="P2328">
        <v>4</v>
      </c>
      <c r="Q2328">
        <v>3</v>
      </c>
      <c r="R2328">
        <v>4</v>
      </c>
      <c r="S2328">
        <v>4</v>
      </c>
      <c r="T2328">
        <v>5</v>
      </c>
      <c r="U2328">
        <v>36</v>
      </c>
      <c r="V2328">
        <v>72</v>
      </c>
      <c r="W2328" t="s">
        <v>15</v>
      </c>
      <c r="X2328" t="s">
        <v>1038</v>
      </c>
      <c r="Y2328" t="s">
        <v>10</v>
      </c>
    </row>
    <row r="2329" spans="1:25" x14ac:dyDescent="0.25">
      <c r="A2329" t="s">
        <v>1039</v>
      </c>
      <c r="B2329">
        <v>4</v>
      </c>
      <c r="C2329">
        <v>3</v>
      </c>
      <c r="D2329">
        <v>4</v>
      </c>
      <c r="E2329">
        <v>3</v>
      </c>
      <c r="F2329">
        <v>4</v>
      </c>
      <c r="G2329">
        <v>4</v>
      </c>
      <c r="H2329">
        <v>3</v>
      </c>
      <c r="I2329">
        <v>3</v>
      </c>
      <c r="J2329">
        <v>4</v>
      </c>
      <c r="K2329">
        <v>32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32</v>
      </c>
      <c r="W2329" t="s">
        <v>176</v>
      </c>
      <c r="X2329" t="s">
        <v>1040</v>
      </c>
      <c r="Y2329" t="s">
        <v>10</v>
      </c>
    </row>
    <row r="2330" spans="1:25" x14ac:dyDescent="0.25">
      <c r="A2330" t="s">
        <v>1043</v>
      </c>
      <c r="B2330">
        <v>4</v>
      </c>
      <c r="C2330">
        <v>3</v>
      </c>
      <c r="D2330">
        <v>4</v>
      </c>
      <c r="E2330">
        <v>4</v>
      </c>
      <c r="F2330">
        <v>3</v>
      </c>
      <c r="G2330">
        <v>3</v>
      </c>
      <c r="H2330">
        <v>3</v>
      </c>
      <c r="I2330">
        <v>3</v>
      </c>
      <c r="J2330">
        <v>4</v>
      </c>
      <c r="K2330">
        <v>31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31</v>
      </c>
      <c r="W2330" t="s">
        <v>236</v>
      </c>
      <c r="X2330" t="s">
        <v>1044</v>
      </c>
      <c r="Y2330" t="s">
        <v>10</v>
      </c>
    </row>
    <row r="2331" spans="1:25" x14ac:dyDescent="0.25">
      <c r="A2331" t="s">
        <v>1045</v>
      </c>
      <c r="B2331">
        <v>4</v>
      </c>
      <c r="C2331">
        <v>3</v>
      </c>
      <c r="D2331">
        <v>4</v>
      </c>
      <c r="E2331">
        <v>4</v>
      </c>
      <c r="F2331">
        <v>3</v>
      </c>
      <c r="G2331">
        <v>3</v>
      </c>
      <c r="H2331">
        <v>3</v>
      </c>
      <c r="I2331">
        <v>3</v>
      </c>
      <c r="J2331">
        <v>4</v>
      </c>
      <c r="K2331">
        <v>31</v>
      </c>
      <c r="L2331">
        <v>4</v>
      </c>
      <c r="M2331">
        <v>3</v>
      </c>
      <c r="N2331">
        <v>4</v>
      </c>
      <c r="O2331">
        <v>3</v>
      </c>
      <c r="P2331">
        <v>3</v>
      </c>
      <c r="Q2331">
        <v>4</v>
      </c>
      <c r="R2331">
        <v>3</v>
      </c>
      <c r="S2331">
        <v>4</v>
      </c>
      <c r="T2331">
        <v>3</v>
      </c>
      <c r="U2331">
        <v>31</v>
      </c>
      <c r="V2331">
        <v>62</v>
      </c>
      <c r="W2331" t="s">
        <v>236</v>
      </c>
      <c r="X2331" t="s">
        <v>1044</v>
      </c>
      <c r="Y2331" t="s">
        <v>10</v>
      </c>
    </row>
    <row r="2332" spans="1:25" x14ac:dyDescent="0.25">
      <c r="A2332" t="s">
        <v>1046</v>
      </c>
      <c r="B2332">
        <v>4</v>
      </c>
      <c r="C2332">
        <v>3</v>
      </c>
      <c r="D2332">
        <v>4</v>
      </c>
      <c r="E2332">
        <v>3</v>
      </c>
      <c r="F2332">
        <v>3</v>
      </c>
      <c r="G2332">
        <v>4</v>
      </c>
      <c r="H2332">
        <v>3</v>
      </c>
      <c r="I2332">
        <v>4</v>
      </c>
      <c r="J2332">
        <v>3</v>
      </c>
      <c r="K2332">
        <v>31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31</v>
      </c>
      <c r="W2332" t="s">
        <v>236</v>
      </c>
      <c r="X2332" t="s">
        <v>1044</v>
      </c>
      <c r="Y2332" t="s">
        <v>10</v>
      </c>
    </row>
    <row r="2333" spans="1:25" x14ac:dyDescent="0.25">
      <c r="A2333" t="s">
        <v>1047</v>
      </c>
      <c r="B2333">
        <v>4</v>
      </c>
      <c r="C2333">
        <v>3</v>
      </c>
      <c r="D2333">
        <v>3</v>
      </c>
      <c r="E2333">
        <v>4</v>
      </c>
      <c r="F2333">
        <v>3</v>
      </c>
      <c r="G2333">
        <v>4</v>
      </c>
      <c r="H2333">
        <v>3</v>
      </c>
      <c r="I2333">
        <v>4</v>
      </c>
      <c r="J2333">
        <v>3</v>
      </c>
      <c r="K2333">
        <v>31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31</v>
      </c>
      <c r="W2333" t="s">
        <v>236</v>
      </c>
      <c r="X2333" t="s">
        <v>1044</v>
      </c>
      <c r="Y2333" t="s">
        <v>10</v>
      </c>
    </row>
    <row r="2334" spans="1:25" x14ac:dyDescent="0.25">
      <c r="A2334" t="s">
        <v>1048</v>
      </c>
      <c r="B2334">
        <v>4</v>
      </c>
      <c r="C2334">
        <v>3</v>
      </c>
      <c r="D2334">
        <v>3</v>
      </c>
      <c r="E2334">
        <v>4</v>
      </c>
      <c r="F2334">
        <v>3</v>
      </c>
      <c r="G2334">
        <v>4</v>
      </c>
      <c r="H2334">
        <v>3</v>
      </c>
      <c r="I2334">
        <v>4</v>
      </c>
      <c r="J2334">
        <v>3</v>
      </c>
      <c r="K2334">
        <v>31</v>
      </c>
      <c r="L2334">
        <v>4</v>
      </c>
      <c r="M2334">
        <v>3</v>
      </c>
      <c r="N2334">
        <v>4</v>
      </c>
      <c r="O2334">
        <v>3</v>
      </c>
      <c r="P2334">
        <v>3</v>
      </c>
      <c r="Q2334">
        <v>4</v>
      </c>
      <c r="R2334">
        <v>3</v>
      </c>
      <c r="S2334">
        <v>4</v>
      </c>
      <c r="T2334">
        <v>3</v>
      </c>
      <c r="U2334">
        <v>31</v>
      </c>
      <c r="V2334">
        <v>62</v>
      </c>
      <c r="W2334" t="s">
        <v>236</v>
      </c>
      <c r="X2334" t="s">
        <v>1044</v>
      </c>
      <c r="Y2334" t="s">
        <v>10</v>
      </c>
    </row>
    <row r="2335" spans="1:25" x14ac:dyDescent="0.25">
      <c r="A2335" t="s">
        <v>1049</v>
      </c>
      <c r="B2335">
        <v>4</v>
      </c>
      <c r="C2335">
        <v>5</v>
      </c>
      <c r="D2335">
        <v>4</v>
      </c>
      <c r="E2335">
        <v>3</v>
      </c>
      <c r="F2335">
        <v>4</v>
      </c>
      <c r="G2335">
        <v>4</v>
      </c>
      <c r="H2335">
        <v>4</v>
      </c>
      <c r="I2335">
        <v>3</v>
      </c>
      <c r="J2335">
        <v>4</v>
      </c>
      <c r="K2335">
        <v>35</v>
      </c>
      <c r="L2335">
        <v>4</v>
      </c>
      <c r="M2335">
        <v>3</v>
      </c>
      <c r="N2335">
        <v>5</v>
      </c>
      <c r="O2335">
        <v>4</v>
      </c>
      <c r="P2335">
        <v>3</v>
      </c>
      <c r="Q2335">
        <v>4</v>
      </c>
      <c r="R2335">
        <v>4</v>
      </c>
      <c r="S2335">
        <v>5</v>
      </c>
      <c r="T2335">
        <v>4</v>
      </c>
      <c r="U2335">
        <v>36</v>
      </c>
      <c r="V2335">
        <v>71</v>
      </c>
      <c r="W2335" t="s">
        <v>61</v>
      </c>
      <c r="X2335" t="s">
        <v>1050</v>
      </c>
      <c r="Y2335" t="s">
        <v>10</v>
      </c>
    </row>
    <row r="2336" spans="1:25" x14ac:dyDescent="0.25">
      <c r="A2336" t="s">
        <v>1051</v>
      </c>
      <c r="B2336">
        <v>4</v>
      </c>
      <c r="C2336">
        <v>4</v>
      </c>
      <c r="D2336">
        <v>3</v>
      </c>
      <c r="E2336">
        <v>5</v>
      </c>
      <c r="F2336">
        <v>3</v>
      </c>
      <c r="G2336">
        <v>4</v>
      </c>
      <c r="H2336">
        <v>5</v>
      </c>
      <c r="I2336">
        <v>3</v>
      </c>
      <c r="J2336">
        <v>5</v>
      </c>
      <c r="K2336">
        <v>36</v>
      </c>
      <c r="L2336">
        <v>5</v>
      </c>
      <c r="M2336">
        <v>4</v>
      </c>
      <c r="N2336">
        <v>3</v>
      </c>
      <c r="O2336">
        <v>4</v>
      </c>
      <c r="P2336">
        <v>3</v>
      </c>
      <c r="Q2336">
        <v>5</v>
      </c>
      <c r="R2336">
        <v>3</v>
      </c>
      <c r="S2336">
        <v>4</v>
      </c>
      <c r="T2336">
        <v>5</v>
      </c>
      <c r="U2336">
        <v>36</v>
      </c>
      <c r="V2336">
        <v>72</v>
      </c>
      <c r="W2336" t="s">
        <v>52</v>
      </c>
      <c r="X2336" t="s">
        <v>1052</v>
      </c>
      <c r="Y2336" t="s">
        <v>10</v>
      </c>
    </row>
    <row r="2337" spans="1:25" x14ac:dyDescent="0.25">
      <c r="A2337" t="s">
        <v>1053</v>
      </c>
      <c r="B2337">
        <v>4</v>
      </c>
      <c r="C2337">
        <v>4</v>
      </c>
      <c r="D2337">
        <v>3</v>
      </c>
      <c r="E2337">
        <v>5</v>
      </c>
      <c r="F2337">
        <v>3</v>
      </c>
      <c r="G2337">
        <v>4</v>
      </c>
      <c r="H2337">
        <v>5</v>
      </c>
      <c r="I2337">
        <v>3</v>
      </c>
      <c r="J2337">
        <v>5</v>
      </c>
      <c r="K2337">
        <v>36</v>
      </c>
      <c r="L2337">
        <v>5</v>
      </c>
      <c r="M2337">
        <v>4</v>
      </c>
      <c r="N2337">
        <v>3</v>
      </c>
      <c r="O2337">
        <v>4</v>
      </c>
      <c r="P2337">
        <v>3</v>
      </c>
      <c r="Q2337">
        <v>5</v>
      </c>
      <c r="R2337">
        <v>3</v>
      </c>
      <c r="S2337">
        <v>4</v>
      </c>
      <c r="T2337">
        <v>5</v>
      </c>
      <c r="U2337">
        <v>36</v>
      </c>
      <c r="V2337">
        <v>72</v>
      </c>
      <c r="W2337" t="s">
        <v>52</v>
      </c>
      <c r="X2337" t="s">
        <v>1052</v>
      </c>
      <c r="Y2337" t="s">
        <v>10</v>
      </c>
    </row>
    <row r="2338" spans="1:25" x14ac:dyDescent="0.25">
      <c r="A2338" t="s">
        <v>1053</v>
      </c>
      <c r="B2338">
        <v>4</v>
      </c>
      <c r="C2338">
        <v>4</v>
      </c>
      <c r="D2338">
        <v>3</v>
      </c>
      <c r="E2338">
        <v>5</v>
      </c>
      <c r="F2338">
        <v>3</v>
      </c>
      <c r="G2338">
        <v>4</v>
      </c>
      <c r="H2338">
        <v>5</v>
      </c>
      <c r="I2338">
        <v>3</v>
      </c>
      <c r="J2338">
        <v>5</v>
      </c>
      <c r="K2338">
        <v>36</v>
      </c>
      <c r="L2338">
        <v>5</v>
      </c>
      <c r="M2338">
        <v>4</v>
      </c>
      <c r="N2338">
        <v>3</v>
      </c>
      <c r="O2338">
        <v>4</v>
      </c>
      <c r="P2338">
        <v>3</v>
      </c>
      <c r="Q2338">
        <v>5</v>
      </c>
      <c r="R2338">
        <v>3</v>
      </c>
      <c r="S2338">
        <v>4</v>
      </c>
      <c r="T2338">
        <v>5</v>
      </c>
      <c r="U2338">
        <v>36</v>
      </c>
      <c r="V2338">
        <v>72</v>
      </c>
      <c r="W2338" t="s">
        <v>52</v>
      </c>
      <c r="X2338" t="s">
        <v>1054</v>
      </c>
      <c r="Y2338" t="s">
        <v>10</v>
      </c>
    </row>
    <row r="2339" spans="1:25" x14ac:dyDescent="0.25">
      <c r="A2339" t="s">
        <v>1055</v>
      </c>
      <c r="B2339">
        <v>4</v>
      </c>
      <c r="C2339">
        <v>3</v>
      </c>
      <c r="D2339">
        <v>4</v>
      </c>
      <c r="E2339">
        <v>3</v>
      </c>
      <c r="F2339">
        <v>5</v>
      </c>
      <c r="G2339">
        <v>4</v>
      </c>
      <c r="H2339">
        <v>4</v>
      </c>
      <c r="I2339">
        <v>5</v>
      </c>
      <c r="J2339">
        <v>4</v>
      </c>
      <c r="K2339">
        <v>36</v>
      </c>
      <c r="L2339">
        <v>4</v>
      </c>
      <c r="M2339">
        <v>5</v>
      </c>
      <c r="N2339">
        <v>3</v>
      </c>
      <c r="O2339">
        <v>4</v>
      </c>
      <c r="P2339">
        <v>4</v>
      </c>
      <c r="Q2339">
        <v>3</v>
      </c>
      <c r="R2339">
        <v>4</v>
      </c>
      <c r="S2339">
        <v>4</v>
      </c>
      <c r="T2339">
        <v>5</v>
      </c>
      <c r="U2339">
        <v>36</v>
      </c>
      <c r="V2339">
        <v>72</v>
      </c>
      <c r="W2339" t="s">
        <v>166</v>
      </c>
      <c r="X2339" t="s">
        <v>1056</v>
      </c>
      <c r="Y2339" t="s">
        <v>10</v>
      </c>
    </row>
    <row r="2340" spans="1:25" x14ac:dyDescent="0.25">
      <c r="A2340" t="s">
        <v>1057</v>
      </c>
      <c r="B2340">
        <v>4</v>
      </c>
      <c r="C2340">
        <v>3</v>
      </c>
      <c r="D2340">
        <v>5</v>
      </c>
      <c r="E2340">
        <v>4</v>
      </c>
      <c r="F2340">
        <v>5</v>
      </c>
      <c r="G2340">
        <v>4</v>
      </c>
      <c r="H2340">
        <v>4</v>
      </c>
      <c r="I2340">
        <v>3</v>
      </c>
      <c r="J2340">
        <v>4</v>
      </c>
      <c r="K2340">
        <v>36</v>
      </c>
      <c r="L2340">
        <v>3</v>
      </c>
      <c r="M2340">
        <v>4</v>
      </c>
      <c r="N2340">
        <v>5</v>
      </c>
      <c r="O2340">
        <v>4</v>
      </c>
      <c r="P2340">
        <v>4</v>
      </c>
      <c r="Q2340">
        <v>4</v>
      </c>
      <c r="R2340">
        <v>5</v>
      </c>
      <c r="S2340">
        <v>3</v>
      </c>
      <c r="T2340">
        <v>4</v>
      </c>
      <c r="U2340">
        <v>36</v>
      </c>
      <c r="V2340">
        <v>72</v>
      </c>
      <c r="W2340" t="s">
        <v>133</v>
      </c>
      <c r="X2340" t="s">
        <v>1058</v>
      </c>
      <c r="Y2340" t="s">
        <v>10</v>
      </c>
    </row>
    <row r="2341" spans="1:25" x14ac:dyDescent="0.25">
      <c r="A2341" t="s">
        <v>1059</v>
      </c>
      <c r="B2341">
        <v>4</v>
      </c>
      <c r="C2341">
        <v>5</v>
      </c>
      <c r="D2341">
        <v>4</v>
      </c>
      <c r="E2341">
        <v>3</v>
      </c>
      <c r="F2341">
        <v>4</v>
      </c>
      <c r="G2341">
        <v>4</v>
      </c>
      <c r="H2341">
        <v>5</v>
      </c>
      <c r="I2341">
        <v>3</v>
      </c>
      <c r="J2341">
        <v>4</v>
      </c>
      <c r="K2341">
        <v>36</v>
      </c>
      <c r="L2341">
        <v>5</v>
      </c>
      <c r="M2341">
        <v>3</v>
      </c>
      <c r="N2341">
        <v>4</v>
      </c>
      <c r="O2341">
        <v>4</v>
      </c>
      <c r="P2341">
        <v>3</v>
      </c>
      <c r="Q2341">
        <v>5</v>
      </c>
      <c r="R2341">
        <v>4</v>
      </c>
      <c r="S2341">
        <v>4</v>
      </c>
      <c r="T2341">
        <v>4</v>
      </c>
      <c r="U2341">
        <v>36</v>
      </c>
      <c r="V2341">
        <v>72</v>
      </c>
      <c r="W2341" t="s">
        <v>91</v>
      </c>
      <c r="X2341" t="s">
        <v>1058</v>
      </c>
      <c r="Y2341" t="s">
        <v>10</v>
      </c>
    </row>
    <row r="2342" spans="1:25" x14ac:dyDescent="0.25">
      <c r="A2342" t="s">
        <v>1060</v>
      </c>
      <c r="B2342">
        <v>4</v>
      </c>
      <c r="C2342">
        <v>3</v>
      </c>
      <c r="D2342">
        <v>4</v>
      </c>
      <c r="E2342">
        <v>4</v>
      </c>
      <c r="F2342">
        <v>5</v>
      </c>
      <c r="G2342">
        <v>4</v>
      </c>
      <c r="H2342">
        <v>3</v>
      </c>
      <c r="I2342">
        <v>4</v>
      </c>
      <c r="J2342">
        <v>5</v>
      </c>
      <c r="K2342">
        <v>36</v>
      </c>
      <c r="L2342">
        <v>5</v>
      </c>
      <c r="M2342">
        <v>4</v>
      </c>
      <c r="N2342">
        <v>5</v>
      </c>
      <c r="O2342">
        <v>4</v>
      </c>
      <c r="P2342">
        <v>3</v>
      </c>
      <c r="Q2342">
        <v>4</v>
      </c>
      <c r="R2342">
        <v>4</v>
      </c>
      <c r="S2342">
        <v>4</v>
      </c>
      <c r="T2342">
        <v>3</v>
      </c>
      <c r="U2342">
        <v>36</v>
      </c>
      <c r="V2342">
        <v>72</v>
      </c>
      <c r="W2342" t="s">
        <v>91</v>
      </c>
      <c r="X2342" t="s">
        <v>1061</v>
      </c>
      <c r="Y2342" t="s">
        <v>10</v>
      </c>
    </row>
    <row r="2343" spans="1:25" x14ac:dyDescent="0.25">
      <c r="A2343" t="s">
        <v>1062</v>
      </c>
      <c r="B2343">
        <v>4</v>
      </c>
      <c r="C2343">
        <v>3</v>
      </c>
      <c r="D2343">
        <v>4</v>
      </c>
      <c r="E2343">
        <v>4</v>
      </c>
      <c r="F2343">
        <v>5</v>
      </c>
      <c r="G2343">
        <v>4</v>
      </c>
      <c r="H2343">
        <v>3</v>
      </c>
      <c r="I2343">
        <v>5</v>
      </c>
      <c r="J2343">
        <v>5</v>
      </c>
      <c r="K2343">
        <v>37</v>
      </c>
      <c r="L2343">
        <v>5</v>
      </c>
      <c r="M2343">
        <v>4</v>
      </c>
      <c r="N2343">
        <v>5</v>
      </c>
      <c r="O2343">
        <v>4</v>
      </c>
      <c r="P2343">
        <v>3</v>
      </c>
      <c r="Q2343">
        <v>3</v>
      </c>
      <c r="R2343">
        <v>4</v>
      </c>
      <c r="S2343">
        <v>4</v>
      </c>
      <c r="T2343">
        <v>3</v>
      </c>
      <c r="U2343">
        <v>35</v>
      </c>
      <c r="V2343">
        <v>72</v>
      </c>
      <c r="W2343" t="s">
        <v>91</v>
      </c>
      <c r="X2343" t="s">
        <v>1061</v>
      </c>
      <c r="Y2343" t="s">
        <v>10</v>
      </c>
    </row>
    <row r="2344" spans="1:25" x14ac:dyDescent="0.25">
      <c r="A2344" t="s">
        <v>1063</v>
      </c>
      <c r="B2344">
        <v>5</v>
      </c>
      <c r="C2344">
        <v>4</v>
      </c>
      <c r="D2344">
        <v>3</v>
      </c>
      <c r="E2344">
        <v>3</v>
      </c>
      <c r="F2344">
        <v>5</v>
      </c>
      <c r="G2344">
        <v>4</v>
      </c>
      <c r="H2344">
        <v>4</v>
      </c>
      <c r="I2344">
        <v>4</v>
      </c>
      <c r="J2344">
        <v>4</v>
      </c>
      <c r="K2344">
        <v>36</v>
      </c>
      <c r="L2344">
        <v>3</v>
      </c>
      <c r="M2344">
        <v>4</v>
      </c>
      <c r="N2344">
        <v>4</v>
      </c>
      <c r="O2344">
        <v>4</v>
      </c>
      <c r="P2344">
        <v>4</v>
      </c>
      <c r="Q2344">
        <v>5</v>
      </c>
      <c r="R2344">
        <v>4</v>
      </c>
      <c r="S2344">
        <v>3</v>
      </c>
      <c r="T2344">
        <v>5</v>
      </c>
      <c r="U2344">
        <v>36</v>
      </c>
      <c r="V2344">
        <v>72</v>
      </c>
      <c r="W2344" t="s">
        <v>8</v>
      </c>
      <c r="X2344" t="s">
        <v>1064</v>
      </c>
      <c r="Y2344" t="s">
        <v>10</v>
      </c>
    </row>
    <row r="2345" spans="1:25" x14ac:dyDescent="0.25">
      <c r="A2345" t="s">
        <v>1065</v>
      </c>
      <c r="B2345">
        <v>5</v>
      </c>
      <c r="C2345">
        <v>4</v>
      </c>
      <c r="D2345">
        <v>4</v>
      </c>
      <c r="E2345">
        <v>5</v>
      </c>
      <c r="F2345">
        <v>3</v>
      </c>
      <c r="G2345">
        <v>4</v>
      </c>
      <c r="H2345">
        <v>4</v>
      </c>
      <c r="I2345">
        <v>3</v>
      </c>
      <c r="J2345">
        <v>4</v>
      </c>
      <c r="K2345">
        <v>36</v>
      </c>
      <c r="L2345">
        <v>4</v>
      </c>
      <c r="M2345">
        <v>5</v>
      </c>
      <c r="N2345">
        <v>3</v>
      </c>
      <c r="O2345">
        <v>4</v>
      </c>
      <c r="P2345">
        <v>4</v>
      </c>
      <c r="Q2345">
        <v>5</v>
      </c>
      <c r="R2345">
        <v>4</v>
      </c>
      <c r="S2345">
        <v>3</v>
      </c>
      <c r="T2345">
        <v>4</v>
      </c>
      <c r="U2345">
        <v>36</v>
      </c>
      <c r="V2345">
        <v>72</v>
      </c>
      <c r="W2345" t="s">
        <v>308</v>
      </c>
      <c r="X2345" t="s">
        <v>1066</v>
      </c>
      <c r="Y2345" t="s">
        <v>10</v>
      </c>
    </row>
    <row r="2346" spans="1:25" x14ac:dyDescent="0.25">
      <c r="A2346" t="s">
        <v>1067</v>
      </c>
      <c r="B2346">
        <v>5</v>
      </c>
      <c r="C2346">
        <v>4</v>
      </c>
      <c r="D2346">
        <v>4</v>
      </c>
      <c r="E2346">
        <v>5</v>
      </c>
      <c r="F2346">
        <v>3</v>
      </c>
      <c r="G2346">
        <v>4</v>
      </c>
      <c r="H2346">
        <v>4</v>
      </c>
      <c r="I2346">
        <v>3</v>
      </c>
      <c r="J2346">
        <v>4</v>
      </c>
      <c r="K2346">
        <v>36</v>
      </c>
      <c r="L2346">
        <v>4</v>
      </c>
      <c r="M2346">
        <v>5</v>
      </c>
      <c r="N2346">
        <v>3</v>
      </c>
      <c r="O2346">
        <v>4</v>
      </c>
      <c r="P2346">
        <v>4</v>
      </c>
      <c r="Q2346">
        <v>5</v>
      </c>
      <c r="R2346">
        <v>4</v>
      </c>
      <c r="S2346">
        <v>3</v>
      </c>
      <c r="T2346">
        <v>4</v>
      </c>
      <c r="U2346">
        <v>36</v>
      </c>
      <c r="V2346">
        <v>72</v>
      </c>
      <c r="W2346" t="s">
        <v>308</v>
      </c>
      <c r="X2346" t="s">
        <v>1068</v>
      </c>
      <c r="Y2346" t="s">
        <v>10</v>
      </c>
    </row>
    <row r="2347" spans="1:25" x14ac:dyDescent="0.25">
      <c r="A2347" t="s">
        <v>1069</v>
      </c>
      <c r="B2347">
        <v>4</v>
      </c>
      <c r="C2347">
        <v>4</v>
      </c>
      <c r="D2347">
        <v>3</v>
      </c>
      <c r="E2347">
        <v>4</v>
      </c>
      <c r="F2347">
        <v>4</v>
      </c>
      <c r="G2347">
        <v>5</v>
      </c>
      <c r="H2347">
        <v>4</v>
      </c>
      <c r="I2347">
        <v>5</v>
      </c>
      <c r="J2347">
        <v>3</v>
      </c>
      <c r="K2347">
        <v>36</v>
      </c>
      <c r="L2347">
        <v>4</v>
      </c>
      <c r="M2347">
        <v>3</v>
      </c>
      <c r="N2347">
        <v>4</v>
      </c>
      <c r="O2347">
        <v>5</v>
      </c>
      <c r="P2347">
        <v>4</v>
      </c>
      <c r="Q2347">
        <v>4</v>
      </c>
      <c r="R2347">
        <v>5</v>
      </c>
      <c r="S2347">
        <v>3</v>
      </c>
      <c r="T2347">
        <v>4</v>
      </c>
      <c r="U2347">
        <v>36</v>
      </c>
      <c r="V2347">
        <v>72</v>
      </c>
      <c r="W2347" t="s">
        <v>308</v>
      </c>
      <c r="X2347" t="s">
        <v>1068</v>
      </c>
      <c r="Y2347" t="s">
        <v>10</v>
      </c>
    </row>
    <row r="2348" spans="1:25" x14ac:dyDescent="0.25">
      <c r="A2348" t="s">
        <v>1070</v>
      </c>
      <c r="B2348">
        <v>4</v>
      </c>
      <c r="C2348">
        <v>4</v>
      </c>
      <c r="D2348">
        <v>4</v>
      </c>
      <c r="E2348">
        <v>3</v>
      </c>
      <c r="F2348">
        <v>5</v>
      </c>
      <c r="G2348">
        <v>3</v>
      </c>
      <c r="H2348">
        <v>4</v>
      </c>
      <c r="I2348">
        <v>4</v>
      </c>
      <c r="J2348">
        <v>5</v>
      </c>
      <c r="K2348">
        <v>36</v>
      </c>
      <c r="L2348">
        <v>4</v>
      </c>
      <c r="M2348">
        <v>4</v>
      </c>
      <c r="N2348">
        <v>5</v>
      </c>
      <c r="O2348">
        <v>4</v>
      </c>
      <c r="P2348">
        <v>3</v>
      </c>
      <c r="Q2348">
        <v>5</v>
      </c>
      <c r="R2348">
        <v>4</v>
      </c>
      <c r="S2348">
        <v>3</v>
      </c>
      <c r="T2348">
        <v>4</v>
      </c>
      <c r="U2348">
        <v>36</v>
      </c>
      <c r="V2348">
        <v>72</v>
      </c>
      <c r="W2348" t="s">
        <v>58</v>
      </c>
      <c r="X2348" t="s">
        <v>1071</v>
      </c>
      <c r="Y2348" t="s">
        <v>10</v>
      </c>
    </row>
    <row r="2349" spans="1:25" x14ac:dyDescent="0.25">
      <c r="A2349" t="s">
        <v>1072</v>
      </c>
      <c r="B2349">
        <v>4</v>
      </c>
      <c r="C2349">
        <v>3</v>
      </c>
      <c r="D2349">
        <v>4</v>
      </c>
      <c r="E2349">
        <v>4</v>
      </c>
      <c r="F2349">
        <v>3</v>
      </c>
      <c r="G2349">
        <v>4</v>
      </c>
      <c r="H2349">
        <v>5</v>
      </c>
      <c r="I2349">
        <v>4</v>
      </c>
      <c r="J2349">
        <v>5</v>
      </c>
      <c r="K2349">
        <v>36</v>
      </c>
      <c r="L2349">
        <v>4</v>
      </c>
      <c r="M2349">
        <v>4</v>
      </c>
      <c r="N2349">
        <v>4</v>
      </c>
      <c r="O2349">
        <v>4</v>
      </c>
      <c r="P2349">
        <v>4</v>
      </c>
      <c r="Q2349">
        <v>3</v>
      </c>
      <c r="R2349">
        <v>5</v>
      </c>
      <c r="S2349">
        <v>3</v>
      </c>
      <c r="T2349">
        <v>5</v>
      </c>
      <c r="U2349">
        <v>36</v>
      </c>
      <c r="V2349">
        <v>72</v>
      </c>
      <c r="W2349" t="s">
        <v>143</v>
      </c>
      <c r="X2349" t="s">
        <v>1073</v>
      </c>
      <c r="Y2349" t="s">
        <v>10</v>
      </c>
    </row>
    <row r="2350" spans="1:25" x14ac:dyDescent="0.25">
      <c r="A2350" t="s">
        <v>1074</v>
      </c>
      <c r="B2350">
        <v>3</v>
      </c>
      <c r="C2350">
        <v>3</v>
      </c>
      <c r="D2350">
        <v>4</v>
      </c>
      <c r="E2350">
        <v>3</v>
      </c>
      <c r="F2350">
        <v>3</v>
      </c>
      <c r="G2350">
        <v>4</v>
      </c>
      <c r="H2350">
        <v>3</v>
      </c>
      <c r="I2350">
        <v>3</v>
      </c>
      <c r="J2350">
        <v>4</v>
      </c>
      <c r="K2350">
        <v>30</v>
      </c>
      <c r="L2350">
        <v>3</v>
      </c>
      <c r="M2350">
        <v>3</v>
      </c>
      <c r="N2350">
        <v>3</v>
      </c>
      <c r="O2350">
        <v>4</v>
      </c>
      <c r="P2350">
        <v>3</v>
      </c>
      <c r="Q2350">
        <v>3</v>
      </c>
      <c r="R2350">
        <v>3</v>
      </c>
      <c r="S2350">
        <v>3</v>
      </c>
      <c r="T2350">
        <v>3</v>
      </c>
      <c r="U2350">
        <v>28</v>
      </c>
      <c r="V2350">
        <v>58</v>
      </c>
      <c r="W2350" t="s">
        <v>105</v>
      </c>
      <c r="X2350" t="s">
        <v>266</v>
      </c>
      <c r="Y2350" t="s">
        <v>10</v>
      </c>
    </row>
    <row r="2351" spans="1:25" x14ac:dyDescent="0.25">
      <c r="A2351" t="s">
        <v>1075</v>
      </c>
      <c r="B2351">
        <v>4</v>
      </c>
      <c r="C2351">
        <v>4</v>
      </c>
      <c r="D2351">
        <v>4</v>
      </c>
      <c r="E2351">
        <v>4</v>
      </c>
      <c r="F2351">
        <v>3</v>
      </c>
      <c r="G2351">
        <v>5</v>
      </c>
      <c r="H2351">
        <v>3</v>
      </c>
      <c r="I2351">
        <v>5</v>
      </c>
      <c r="J2351">
        <v>3</v>
      </c>
      <c r="K2351">
        <v>35</v>
      </c>
      <c r="L2351">
        <v>4</v>
      </c>
      <c r="M2351">
        <v>3</v>
      </c>
      <c r="N2351">
        <v>5</v>
      </c>
      <c r="O2351">
        <v>4</v>
      </c>
      <c r="P2351">
        <v>4</v>
      </c>
      <c r="Q2351">
        <v>4</v>
      </c>
      <c r="R2351">
        <v>3</v>
      </c>
      <c r="S2351">
        <v>4</v>
      </c>
      <c r="T2351">
        <v>5</v>
      </c>
      <c r="U2351">
        <v>36</v>
      </c>
      <c r="V2351">
        <v>71</v>
      </c>
      <c r="W2351" t="s">
        <v>15</v>
      </c>
      <c r="X2351" t="s">
        <v>511</v>
      </c>
      <c r="Y2351" t="s">
        <v>10</v>
      </c>
    </row>
    <row r="2352" spans="1:25" x14ac:dyDescent="0.25">
      <c r="A2352" t="s">
        <v>1076</v>
      </c>
      <c r="B2352">
        <v>4</v>
      </c>
      <c r="C2352">
        <v>3</v>
      </c>
      <c r="D2352">
        <v>4</v>
      </c>
      <c r="E2352">
        <v>5</v>
      </c>
      <c r="F2352">
        <v>3</v>
      </c>
      <c r="G2352">
        <v>4</v>
      </c>
      <c r="H2352">
        <v>4</v>
      </c>
      <c r="I2352">
        <v>5</v>
      </c>
      <c r="J2352">
        <v>4</v>
      </c>
      <c r="K2352">
        <v>36</v>
      </c>
      <c r="L2352">
        <v>4</v>
      </c>
      <c r="M2352">
        <v>3</v>
      </c>
      <c r="N2352">
        <v>4</v>
      </c>
      <c r="O2352">
        <v>4</v>
      </c>
      <c r="P2352">
        <v>4</v>
      </c>
      <c r="Q2352">
        <v>5</v>
      </c>
      <c r="R2352">
        <v>3</v>
      </c>
      <c r="S2352">
        <v>4</v>
      </c>
      <c r="T2352">
        <v>4</v>
      </c>
      <c r="U2352">
        <v>35</v>
      </c>
      <c r="V2352">
        <v>71</v>
      </c>
      <c r="W2352" t="s">
        <v>39</v>
      </c>
      <c r="X2352" t="s">
        <v>1077</v>
      </c>
      <c r="Y2352" t="s">
        <v>10</v>
      </c>
    </row>
    <row r="2353" spans="1:25" x14ac:dyDescent="0.25">
      <c r="A2353" t="s">
        <v>1078</v>
      </c>
      <c r="B2353">
        <v>4</v>
      </c>
      <c r="C2353">
        <v>5</v>
      </c>
      <c r="D2353">
        <v>3</v>
      </c>
      <c r="E2353">
        <v>4</v>
      </c>
      <c r="F2353">
        <v>4</v>
      </c>
      <c r="G2353">
        <v>3</v>
      </c>
      <c r="H2353">
        <v>5</v>
      </c>
      <c r="I2353">
        <v>4</v>
      </c>
      <c r="J2353">
        <v>4</v>
      </c>
      <c r="K2353">
        <v>36</v>
      </c>
      <c r="L2353">
        <v>4</v>
      </c>
      <c r="M2353">
        <v>4</v>
      </c>
      <c r="N2353">
        <v>3</v>
      </c>
      <c r="O2353">
        <v>5</v>
      </c>
      <c r="P2353">
        <v>4</v>
      </c>
      <c r="Q2353">
        <v>5</v>
      </c>
      <c r="R2353">
        <v>3</v>
      </c>
      <c r="S2353">
        <v>4</v>
      </c>
      <c r="T2353">
        <v>4</v>
      </c>
      <c r="U2353">
        <v>36</v>
      </c>
      <c r="V2353">
        <v>72</v>
      </c>
      <c r="W2353" t="s">
        <v>15</v>
      </c>
      <c r="X2353" t="s">
        <v>1079</v>
      </c>
      <c r="Y2353" t="s">
        <v>10</v>
      </c>
    </row>
    <row r="2354" spans="1:25" x14ac:dyDescent="0.25">
      <c r="A2354" t="s">
        <v>1080</v>
      </c>
      <c r="B2354">
        <v>4</v>
      </c>
      <c r="C2354">
        <v>4</v>
      </c>
      <c r="D2354">
        <v>3</v>
      </c>
      <c r="E2354">
        <v>5</v>
      </c>
      <c r="F2354">
        <v>4</v>
      </c>
      <c r="G2354">
        <v>4</v>
      </c>
      <c r="H2354">
        <v>5</v>
      </c>
      <c r="I2354">
        <v>4</v>
      </c>
      <c r="J2354">
        <v>3</v>
      </c>
      <c r="K2354">
        <v>36</v>
      </c>
      <c r="L2354">
        <v>4</v>
      </c>
      <c r="M2354">
        <v>5</v>
      </c>
      <c r="N2354">
        <v>4</v>
      </c>
      <c r="O2354">
        <v>3</v>
      </c>
      <c r="P2354">
        <v>4</v>
      </c>
      <c r="Q2354">
        <v>4</v>
      </c>
      <c r="R2354">
        <v>4</v>
      </c>
      <c r="S2354">
        <v>3</v>
      </c>
      <c r="T2354">
        <v>5</v>
      </c>
      <c r="U2354">
        <v>36</v>
      </c>
      <c r="V2354">
        <v>72</v>
      </c>
      <c r="W2354" t="s">
        <v>716</v>
      </c>
      <c r="X2354" t="s">
        <v>1081</v>
      </c>
      <c r="Y2354" t="s">
        <v>78</v>
      </c>
    </row>
    <row r="2355" spans="1:25" x14ac:dyDescent="0.25">
      <c r="A2355" t="s">
        <v>1082</v>
      </c>
      <c r="B2355">
        <v>4</v>
      </c>
      <c r="C2355">
        <v>4</v>
      </c>
      <c r="D2355">
        <v>3</v>
      </c>
      <c r="E2355">
        <v>5</v>
      </c>
      <c r="F2355">
        <v>3</v>
      </c>
      <c r="G2355">
        <v>4</v>
      </c>
      <c r="H2355">
        <v>4</v>
      </c>
      <c r="I2355">
        <v>4</v>
      </c>
      <c r="J2355">
        <v>5</v>
      </c>
      <c r="K2355">
        <v>36</v>
      </c>
      <c r="L2355">
        <v>5</v>
      </c>
      <c r="M2355">
        <v>3</v>
      </c>
      <c r="N2355">
        <v>5</v>
      </c>
      <c r="O2355">
        <v>3</v>
      </c>
      <c r="P2355">
        <v>4</v>
      </c>
      <c r="Q2355">
        <v>4</v>
      </c>
      <c r="R2355">
        <v>4</v>
      </c>
      <c r="S2355">
        <v>3</v>
      </c>
      <c r="T2355">
        <v>5</v>
      </c>
      <c r="U2355">
        <v>36</v>
      </c>
      <c r="V2355">
        <v>72</v>
      </c>
      <c r="W2355" t="s">
        <v>756</v>
      </c>
      <c r="X2355" t="s">
        <v>1083</v>
      </c>
      <c r="Y2355" t="s">
        <v>10</v>
      </c>
    </row>
    <row r="2356" spans="1:25" x14ac:dyDescent="0.25">
      <c r="A2356" t="s">
        <v>1084</v>
      </c>
      <c r="B2356">
        <v>4</v>
      </c>
      <c r="C2356">
        <v>4</v>
      </c>
      <c r="D2356">
        <v>3</v>
      </c>
      <c r="E2356">
        <v>5</v>
      </c>
      <c r="F2356">
        <v>4</v>
      </c>
      <c r="G2356">
        <v>4</v>
      </c>
      <c r="H2356">
        <v>3</v>
      </c>
      <c r="I2356">
        <v>5</v>
      </c>
      <c r="J2356">
        <v>4</v>
      </c>
      <c r="K2356">
        <v>36</v>
      </c>
      <c r="L2356">
        <v>4</v>
      </c>
      <c r="M2356">
        <v>4</v>
      </c>
      <c r="N2356">
        <v>4</v>
      </c>
      <c r="O2356">
        <v>5</v>
      </c>
      <c r="P2356">
        <v>4</v>
      </c>
      <c r="Q2356">
        <v>3</v>
      </c>
      <c r="R2356">
        <v>5</v>
      </c>
      <c r="S2356">
        <v>3</v>
      </c>
      <c r="T2356">
        <v>5</v>
      </c>
      <c r="U2356">
        <v>37</v>
      </c>
      <c r="V2356">
        <v>73</v>
      </c>
      <c r="W2356" t="s">
        <v>91</v>
      </c>
      <c r="X2356" t="s">
        <v>1085</v>
      </c>
      <c r="Y2356" t="s">
        <v>10</v>
      </c>
    </row>
    <row r="2357" spans="1:25" x14ac:dyDescent="0.25">
      <c r="A2357" t="s">
        <v>1086</v>
      </c>
      <c r="B2357">
        <v>5</v>
      </c>
      <c r="C2357">
        <v>4</v>
      </c>
      <c r="D2357">
        <v>4</v>
      </c>
      <c r="E2357">
        <v>3</v>
      </c>
      <c r="F2357">
        <v>4</v>
      </c>
      <c r="G2357">
        <v>4</v>
      </c>
      <c r="H2357">
        <v>4</v>
      </c>
      <c r="I2357">
        <v>3</v>
      </c>
      <c r="J2357">
        <v>4</v>
      </c>
      <c r="K2357">
        <v>35</v>
      </c>
      <c r="L2357">
        <v>4</v>
      </c>
      <c r="M2357">
        <v>4</v>
      </c>
      <c r="N2357">
        <v>4</v>
      </c>
      <c r="O2357">
        <v>5</v>
      </c>
      <c r="P2357">
        <v>4</v>
      </c>
      <c r="Q2357">
        <v>3</v>
      </c>
      <c r="R2357">
        <v>5</v>
      </c>
      <c r="S2357">
        <v>3</v>
      </c>
      <c r="T2357">
        <v>5</v>
      </c>
      <c r="U2357">
        <v>37</v>
      </c>
      <c r="V2357">
        <v>72</v>
      </c>
      <c r="W2357" t="s">
        <v>91</v>
      </c>
      <c r="X2357" t="s">
        <v>1085</v>
      </c>
      <c r="Y2357" t="s">
        <v>10</v>
      </c>
    </row>
    <row r="2358" spans="1:25" x14ac:dyDescent="0.25">
      <c r="A2358" t="s">
        <v>1088</v>
      </c>
      <c r="B2358">
        <v>4</v>
      </c>
      <c r="C2358">
        <v>3</v>
      </c>
      <c r="D2358">
        <v>4</v>
      </c>
      <c r="E2358">
        <v>5</v>
      </c>
      <c r="F2358">
        <v>3</v>
      </c>
      <c r="G2358">
        <v>4</v>
      </c>
      <c r="H2358">
        <v>4</v>
      </c>
      <c r="I2358">
        <v>5</v>
      </c>
      <c r="J2358">
        <v>4</v>
      </c>
      <c r="K2358">
        <v>36</v>
      </c>
      <c r="L2358">
        <v>4</v>
      </c>
      <c r="M2358">
        <v>3</v>
      </c>
      <c r="N2358">
        <v>4</v>
      </c>
      <c r="O2358">
        <v>4</v>
      </c>
      <c r="P2358">
        <v>3</v>
      </c>
      <c r="Q2358">
        <v>4</v>
      </c>
      <c r="R2358">
        <v>5</v>
      </c>
      <c r="S2358">
        <v>4</v>
      </c>
      <c r="T2358">
        <v>5</v>
      </c>
      <c r="U2358">
        <v>36</v>
      </c>
      <c r="V2358">
        <v>72</v>
      </c>
      <c r="W2358" t="s">
        <v>12</v>
      </c>
      <c r="X2358" t="s">
        <v>1089</v>
      </c>
      <c r="Y2358" t="s">
        <v>10</v>
      </c>
    </row>
    <row r="2359" spans="1:25" x14ac:dyDescent="0.25">
      <c r="A2359" t="s">
        <v>1090</v>
      </c>
      <c r="B2359">
        <v>5</v>
      </c>
      <c r="C2359">
        <v>4</v>
      </c>
      <c r="D2359">
        <v>4</v>
      </c>
      <c r="E2359">
        <v>3</v>
      </c>
      <c r="F2359">
        <v>4</v>
      </c>
      <c r="G2359">
        <v>4</v>
      </c>
      <c r="H2359">
        <v>3</v>
      </c>
      <c r="I2359">
        <v>5</v>
      </c>
      <c r="J2359">
        <v>4</v>
      </c>
      <c r="K2359">
        <v>36</v>
      </c>
      <c r="L2359">
        <v>3</v>
      </c>
      <c r="M2359">
        <v>5</v>
      </c>
      <c r="N2359">
        <v>4</v>
      </c>
      <c r="O2359">
        <v>4</v>
      </c>
      <c r="P2359">
        <v>3</v>
      </c>
      <c r="Q2359">
        <v>4</v>
      </c>
      <c r="R2359">
        <v>5</v>
      </c>
      <c r="S2359">
        <v>4</v>
      </c>
      <c r="T2359">
        <v>4</v>
      </c>
      <c r="U2359">
        <v>36</v>
      </c>
      <c r="V2359">
        <v>72</v>
      </c>
      <c r="W2359" t="s">
        <v>12</v>
      </c>
      <c r="X2359" t="s">
        <v>869</v>
      </c>
      <c r="Y2359" t="s">
        <v>10</v>
      </c>
    </row>
    <row r="2360" spans="1:25" x14ac:dyDescent="0.25">
      <c r="A2360" t="s">
        <v>1091</v>
      </c>
      <c r="B2360">
        <v>4</v>
      </c>
      <c r="C2360">
        <v>5</v>
      </c>
      <c r="D2360">
        <v>4</v>
      </c>
      <c r="E2360">
        <v>3</v>
      </c>
      <c r="F2360">
        <v>4</v>
      </c>
      <c r="G2360">
        <v>4</v>
      </c>
      <c r="H2360">
        <v>5</v>
      </c>
      <c r="I2360">
        <v>3</v>
      </c>
      <c r="J2360">
        <v>4</v>
      </c>
      <c r="K2360">
        <v>36</v>
      </c>
      <c r="L2360">
        <v>4</v>
      </c>
      <c r="M2360">
        <v>5</v>
      </c>
      <c r="N2360">
        <v>4</v>
      </c>
      <c r="O2360">
        <v>3</v>
      </c>
      <c r="P2360">
        <v>4</v>
      </c>
      <c r="Q2360">
        <v>5</v>
      </c>
      <c r="R2360">
        <v>4</v>
      </c>
      <c r="S2360">
        <v>3</v>
      </c>
      <c r="T2360">
        <v>4</v>
      </c>
      <c r="U2360">
        <v>36</v>
      </c>
      <c r="V2360">
        <v>72</v>
      </c>
      <c r="W2360" t="s">
        <v>669</v>
      </c>
      <c r="X2360" t="s">
        <v>1092</v>
      </c>
      <c r="Y2360" t="s">
        <v>10</v>
      </c>
    </row>
    <row r="2361" spans="1:25" x14ac:dyDescent="0.25">
      <c r="A2361" t="s">
        <v>1093</v>
      </c>
      <c r="B2361">
        <v>4</v>
      </c>
      <c r="C2361">
        <v>4</v>
      </c>
      <c r="D2361">
        <v>4</v>
      </c>
      <c r="E2361">
        <v>3</v>
      </c>
      <c r="F2361">
        <v>4</v>
      </c>
      <c r="G2361">
        <v>3</v>
      </c>
      <c r="H2361">
        <v>5</v>
      </c>
      <c r="I2361">
        <v>4</v>
      </c>
      <c r="J2361">
        <v>5</v>
      </c>
      <c r="K2361">
        <v>36</v>
      </c>
      <c r="L2361">
        <v>4</v>
      </c>
      <c r="M2361">
        <v>4</v>
      </c>
      <c r="N2361">
        <v>3</v>
      </c>
      <c r="O2361">
        <v>4</v>
      </c>
      <c r="P2361">
        <v>3</v>
      </c>
      <c r="Q2361">
        <v>5</v>
      </c>
      <c r="R2361">
        <v>4</v>
      </c>
      <c r="S2361">
        <v>4</v>
      </c>
      <c r="T2361">
        <v>5</v>
      </c>
      <c r="U2361">
        <v>36</v>
      </c>
      <c r="V2361">
        <v>72</v>
      </c>
      <c r="W2361" t="s">
        <v>296</v>
      </c>
      <c r="X2361" t="s">
        <v>1091</v>
      </c>
      <c r="Y2361" t="s">
        <v>10</v>
      </c>
    </row>
    <row r="2362" spans="1:25" x14ac:dyDescent="0.25">
      <c r="A2362" t="s">
        <v>1094</v>
      </c>
      <c r="B2362">
        <v>4</v>
      </c>
      <c r="C2362">
        <v>3</v>
      </c>
      <c r="D2362">
        <v>5</v>
      </c>
      <c r="E2362">
        <v>4</v>
      </c>
      <c r="F2362">
        <v>4</v>
      </c>
      <c r="G2362">
        <v>5</v>
      </c>
      <c r="H2362">
        <v>4</v>
      </c>
      <c r="I2362">
        <v>3</v>
      </c>
      <c r="J2362">
        <v>4</v>
      </c>
      <c r="K2362">
        <v>36</v>
      </c>
      <c r="L2362">
        <v>4</v>
      </c>
      <c r="M2362">
        <v>4</v>
      </c>
      <c r="N2362">
        <v>5</v>
      </c>
      <c r="O2362">
        <v>4</v>
      </c>
      <c r="P2362">
        <v>3</v>
      </c>
      <c r="Q2362">
        <v>4</v>
      </c>
      <c r="R2362">
        <v>3</v>
      </c>
      <c r="S2362">
        <v>4</v>
      </c>
      <c r="T2362">
        <v>5</v>
      </c>
      <c r="U2362">
        <v>36</v>
      </c>
      <c r="V2362">
        <v>72</v>
      </c>
      <c r="W2362" t="s">
        <v>730</v>
      </c>
      <c r="X2362" t="s">
        <v>1095</v>
      </c>
      <c r="Y2362" t="s">
        <v>10</v>
      </c>
    </row>
    <row r="2363" spans="1:25" x14ac:dyDescent="0.25">
      <c r="A2363" t="s">
        <v>1096</v>
      </c>
      <c r="B2363">
        <v>3</v>
      </c>
      <c r="C2363">
        <v>4</v>
      </c>
      <c r="D2363">
        <v>3</v>
      </c>
      <c r="E2363">
        <v>4</v>
      </c>
      <c r="F2363">
        <v>5</v>
      </c>
      <c r="G2363">
        <v>3</v>
      </c>
      <c r="H2363">
        <v>4</v>
      </c>
      <c r="I2363">
        <v>5</v>
      </c>
      <c r="J2363">
        <v>4</v>
      </c>
      <c r="K2363">
        <v>35</v>
      </c>
      <c r="L2363">
        <v>4</v>
      </c>
      <c r="M2363">
        <v>4</v>
      </c>
      <c r="N2363">
        <v>4</v>
      </c>
      <c r="O2363">
        <v>3</v>
      </c>
      <c r="P2363">
        <v>5</v>
      </c>
      <c r="Q2363">
        <v>3</v>
      </c>
      <c r="R2363">
        <v>5</v>
      </c>
      <c r="S2363">
        <v>3</v>
      </c>
      <c r="T2363">
        <v>5</v>
      </c>
      <c r="U2363">
        <v>36</v>
      </c>
      <c r="V2363">
        <v>71</v>
      </c>
      <c r="W2363" t="s">
        <v>1097</v>
      </c>
      <c r="X2363" t="s">
        <v>1098</v>
      </c>
      <c r="Y2363" t="s">
        <v>44</v>
      </c>
    </row>
    <row r="2364" spans="1:25" x14ac:dyDescent="0.25">
      <c r="A2364" t="s">
        <v>1099</v>
      </c>
      <c r="B2364">
        <v>4</v>
      </c>
      <c r="C2364">
        <v>4</v>
      </c>
      <c r="D2364">
        <v>5</v>
      </c>
      <c r="E2364">
        <v>4</v>
      </c>
      <c r="F2364">
        <v>4</v>
      </c>
      <c r="G2364">
        <v>3</v>
      </c>
      <c r="H2364">
        <v>4</v>
      </c>
      <c r="I2364">
        <v>3</v>
      </c>
      <c r="J2364">
        <v>5</v>
      </c>
      <c r="K2364">
        <v>36</v>
      </c>
      <c r="L2364">
        <v>4</v>
      </c>
      <c r="M2364">
        <v>4</v>
      </c>
      <c r="N2364">
        <v>3</v>
      </c>
      <c r="O2364">
        <v>4</v>
      </c>
      <c r="P2364">
        <v>4</v>
      </c>
      <c r="Q2364">
        <v>5</v>
      </c>
      <c r="R2364">
        <v>3</v>
      </c>
      <c r="S2364">
        <v>4</v>
      </c>
      <c r="T2364">
        <v>4</v>
      </c>
      <c r="U2364">
        <v>35</v>
      </c>
      <c r="V2364">
        <v>71</v>
      </c>
      <c r="W2364" t="s">
        <v>105</v>
      </c>
      <c r="X2364" t="s">
        <v>1100</v>
      </c>
      <c r="Y2364" t="s">
        <v>10</v>
      </c>
    </row>
    <row r="2365" spans="1:25" x14ac:dyDescent="0.25">
      <c r="A2365" t="s">
        <v>1102</v>
      </c>
      <c r="B2365">
        <v>5</v>
      </c>
      <c r="C2365">
        <v>4</v>
      </c>
      <c r="D2365">
        <v>3</v>
      </c>
      <c r="E2365">
        <v>4</v>
      </c>
      <c r="F2365">
        <v>5</v>
      </c>
      <c r="G2365">
        <v>3</v>
      </c>
      <c r="H2365">
        <v>4</v>
      </c>
      <c r="I2365">
        <v>4</v>
      </c>
      <c r="J2365">
        <v>4</v>
      </c>
      <c r="K2365">
        <v>36</v>
      </c>
      <c r="L2365">
        <v>4</v>
      </c>
      <c r="M2365">
        <v>4</v>
      </c>
      <c r="N2365">
        <v>3</v>
      </c>
      <c r="O2365">
        <v>4</v>
      </c>
      <c r="P2365">
        <v>4</v>
      </c>
      <c r="Q2365">
        <v>5</v>
      </c>
      <c r="R2365">
        <v>3</v>
      </c>
      <c r="S2365">
        <v>5</v>
      </c>
      <c r="T2365">
        <v>4</v>
      </c>
      <c r="U2365">
        <v>36</v>
      </c>
      <c r="V2365">
        <v>72</v>
      </c>
      <c r="W2365" t="s">
        <v>1103</v>
      </c>
      <c r="X2365" t="s">
        <v>1104</v>
      </c>
      <c r="Y2365" t="s">
        <v>1101</v>
      </c>
    </row>
    <row r="2366" spans="1:25" x14ac:dyDescent="0.25">
      <c r="A2366" t="s">
        <v>1105</v>
      </c>
      <c r="B2366">
        <v>5</v>
      </c>
      <c r="C2366">
        <v>3</v>
      </c>
      <c r="D2366">
        <v>4</v>
      </c>
      <c r="E2366">
        <v>4</v>
      </c>
      <c r="F2366">
        <v>4</v>
      </c>
      <c r="G2366">
        <v>3</v>
      </c>
      <c r="H2366">
        <v>4</v>
      </c>
      <c r="I2366">
        <v>5</v>
      </c>
      <c r="J2366">
        <v>4</v>
      </c>
      <c r="K2366">
        <v>36</v>
      </c>
      <c r="L2366">
        <v>4</v>
      </c>
      <c r="M2366">
        <v>4</v>
      </c>
      <c r="N2366">
        <v>4</v>
      </c>
      <c r="O2366">
        <v>3</v>
      </c>
      <c r="P2366">
        <v>4</v>
      </c>
      <c r="Q2366">
        <v>5</v>
      </c>
      <c r="R2366">
        <v>4</v>
      </c>
      <c r="S2366">
        <v>3</v>
      </c>
      <c r="T2366">
        <v>4</v>
      </c>
      <c r="U2366">
        <v>35</v>
      </c>
      <c r="V2366">
        <v>71</v>
      </c>
      <c r="W2366" t="s">
        <v>105</v>
      </c>
      <c r="X2366" t="s">
        <v>1106</v>
      </c>
      <c r="Y2366" t="s">
        <v>10</v>
      </c>
    </row>
    <row r="2367" spans="1:25" x14ac:dyDescent="0.25">
      <c r="A2367" t="s">
        <v>1107</v>
      </c>
      <c r="B2367">
        <v>5</v>
      </c>
      <c r="C2367">
        <v>3</v>
      </c>
      <c r="D2367">
        <v>4</v>
      </c>
      <c r="E2367">
        <v>3</v>
      </c>
      <c r="F2367">
        <v>5</v>
      </c>
      <c r="G2367">
        <v>4</v>
      </c>
      <c r="H2367">
        <v>3</v>
      </c>
      <c r="I2367">
        <v>4</v>
      </c>
      <c r="J2367">
        <v>5</v>
      </c>
      <c r="K2367">
        <v>36</v>
      </c>
      <c r="L2367">
        <v>4</v>
      </c>
      <c r="M2367">
        <v>3</v>
      </c>
      <c r="N2367">
        <v>4</v>
      </c>
      <c r="O2367">
        <v>4</v>
      </c>
      <c r="P2367">
        <v>5</v>
      </c>
      <c r="Q2367">
        <v>3</v>
      </c>
      <c r="R2367">
        <v>4</v>
      </c>
      <c r="S2367">
        <v>4</v>
      </c>
      <c r="T2367">
        <v>5</v>
      </c>
      <c r="U2367">
        <v>36</v>
      </c>
      <c r="V2367">
        <v>72</v>
      </c>
      <c r="W2367" t="s">
        <v>146</v>
      </c>
      <c r="X2367" t="s">
        <v>1108</v>
      </c>
      <c r="Y2367" t="s">
        <v>10</v>
      </c>
    </row>
    <row r="2368" spans="1:25" x14ac:dyDescent="0.25">
      <c r="A2368" t="s">
        <v>1109</v>
      </c>
      <c r="B2368">
        <v>5</v>
      </c>
      <c r="C2368">
        <v>4</v>
      </c>
      <c r="D2368">
        <v>4</v>
      </c>
      <c r="E2368">
        <v>4</v>
      </c>
      <c r="F2368">
        <v>3</v>
      </c>
      <c r="G2368">
        <v>4</v>
      </c>
      <c r="H2368">
        <v>5</v>
      </c>
      <c r="I2368">
        <v>3</v>
      </c>
      <c r="J2368">
        <v>5</v>
      </c>
      <c r="K2368">
        <v>37</v>
      </c>
      <c r="L2368">
        <v>3</v>
      </c>
      <c r="M2368">
        <v>4</v>
      </c>
      <c r="N2368">
        <v>4</v>
      </c>
      <c r="O2368">
        <v>4</v>
      </c>
      <c r="P2368">
        <v>4</v>
      </c>
      <c r="Q2368">
        <v>4</v>
      </c>
      <c r="R2368">
        <v>3</v>
      </c>
      <c r="S2368">
        <v>4</v>
      </c>
      <c r="T2368">
        <v>5</v>
      </c>
      <c r="U2368">
        <v>35</v>
      </c>
      <c r="V2368">
        <v>72</v>
      </c>
      <c r="W2368" t="s">
        <v>198</v>
      </c>
      <c r="X2368" t="s">
        <v>1110</v>
      </c>
      <c r="Y2368" t="s">
        <v>44</v>
      </c>
    </row>
    <row r="2369" spans="1:25" x14ac:dyDescent="0.25">
      <c r="A2369" t="s">
        <v>1111</v>
      </c>
      <c r="B2369">
        <v>4</v>
      </c>
      <c r="C2369">
        <v>4</v>
      </c>
      <c r="D2369">
        <v>3</v>
      </c>
      <c r="E2369">
        <v>3</v>
      </c>
      <c r="F2369">
        <v>4</v>
      </c>
      <c r="G2369">
        <v>4</v>
      </c>
      <c r="H2369">
        <v>4</v>
      </c>
      <c r="I2369">
        <v>4</v>
      </c>
      <c r="J2369">
        <v>4</v>
      </c>
      <c r="K2369">
        <v>34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34</v>
      </c>
      <c r="W2369" t="s">
        <v>376</v>
      </c>
      <c r="X2369" t="s">
        <v>1112</v>
      </c>
      <c r="Y2369" t="s">
        <v>10</v>
      </c>
    </row>
    <row r="2370" spans="1:25" x14ac:dyDescent="0.25">
      <c r="A2370" t="s">
        <v>1113</v>
      </c>
      <c r="B2370">
        <v>4</v>
      </c>
      <c r="C2370">
        <v>4</v>
      </c>
      <c r="D2370">
        <v>3</v>
      </c>
      <c r="E2370">
        <v>4</v>
      </c>
      <c r="F2370">
        <v>3</v>
      </c>
      <c r="G2370">
        <v>5</v>
      </c>
      <c r="H2370">
        <v>4</v>
      </c>
      <c r="I2370">
        <v>5</v>
      </c>
      <c r="J2370">
        <v>4</v>
      </c>
      <c r="K2370">
        <v>36</v>
      </c>
      <c r="L2370">
        <v>4</v>
      </c>
      <c r="M2370">
        <v>4</v>
      </c>
      <c r="N2370">
        <v>3</v>
      </c>
      <c r="O2370">
        <v>5</v>
      </c>
      <c r="P2370">
        <v>4</v>
      </c>
      <c r="Q2370">
        <v>5</v>
      </c>
      <c r="R2370">
        <v>4</v>
      </c>
      <c r="S2370">
        <v>3</v>
      </c>
      <c r="T2370">
        <v>4</v>
      </c>
      <c r="U2370">
        <v>36</v>
      </c>
      <c r="V2370">
        <v>72</v>
      </c>
      <c r="W2370" t="s">
        <v>105</v>
      </c>
      <c r="X2370" t="s">
        <v>1114</v>
      </c>
      <c r="Y2370" t="s">
        <v>10</v>
      </c>
    </row>
    <row r="2371" spans="1:25" x14ac:dyDescent="0.25">
      <c r="A2371" t="s">
        <v>1115</v>
      </c>
      <c r="B2371">
        <v>4</v>
      </c>
      <c r="C2371">
        <v>4</v>
      </c>
      <c r="D2371">
        <v>3</v>
      </c>
      <c r="E2371">
        <v>5</v>
      </c>
      <c r="F2371">
        <v>4</v>
      </c>
      <c r="G2371">
        <v>4</v>
      </c>
      <c r="H2371">
        <v>3</v>
      </c>
      <c r="I2371">
        <v>5</v>
      </c>
      <c r="J2371">
        <v>4</v>
      </c>
      <c r="K2371">
        <v>36</v>
      </c>
      <c r="L2371">
        <v>4</v>
      </c>
      <c r="M2371">
        <v>5</v>
      </c>
      <c r="N2371">
        <v>4</v>
      </c>
      <c r="O2371">
        <v>3</v>
      </c>
      <c r="P2371">
        <v>4</v>
      </c>
      <c r="Q2371">
        <v>4</v>
      </c>
      <c r="R2371">
        <v>3</v>
      </c>
      <c r="S2371">
        <v>5</v>
      </c>
      <c r="T2371">
        <v>4</v>
      </c>
      <c r="U2371">
        <v>36</v>
      </c>
      <c r="V2371">
        <v>72</v>
      </c>
      <c r="W2371" t="s">
        <v>15</v>
      </c>
      <c r="X2371" t="s">
        <v>1116</v>
      </c>
      <c r="Y2371" t="s">
        <v>10</v>
      </c>
    </row>
    <row r="2372" spans="1:25" x14ac:dyDescent="0.25">
      <c r="A2372" t="s">
        <v>1117</v>
      </c>
      <c r="B2372">
        <v>4</v>
      </c>
      <c r="C2372">
        <v>3</v>
      </c>
      <c r="D2372">
        <v>4</v>
      </c>
      <c r="E2372">
        <v>5</v>
      </c>
      <c r="F2372">
        <v>4</v>
      </c>
      <c r="G2372">
        <v>4</v>
      </c>
      <c r="H2372">
        <v>3</v>
      </c>
      <c r="I2372">
        <v>5</v>
      </c>
      <c r="J2372">
        <v>4</v>
      </c>
      <c r="K2372">
        <v>36</v>
      </c>
      <c r="L2372">
        <v>4</v>
      </c>
      <c r="M2372">
        <v>5</v>
      </c>
      <c r="N2372">
        <v>4</v>
      </c>
      <c r="O2372">
        <v>3</v>
      </c>
      <c r="P2372">
        <v>4</v>
      </c>
      <c r="Q2372">
        <v>3</v>
      </c>
      <c r="R2372">
        <v>4</v>
      </c>
      <c r="S2372">
        <v>5</v>
      </c>
      <c r="T2372">
        <v>4</v>
      </c>
      <c r="U2372">
        <v>36</v>
      </c>
      <c r="V2372">
        <v>72</v>
      </c>
      <c r="W2372" t="s">
        <v>8</v>
      </c>
      <c r="X2372" t="s">
        <v>1118</v>
      </c>
      <c r="Y2372" t="s">
        <v>10</v>
      </c>
    </row>
    <row r="2373" spans="1:25" x14ac:dyDescent="0.25">
      <c r="A2373" t="s">
        <v>1119</v>
      </c>
      <c r="B2373">
        <v>4</v>
      </c>
      <c r="C2373">
        <v>4</v>
      </c>
      <c r="D2373">
        <v>5</v>
      </c>
      <c r="E2373">
        <v>3</v>
      </c>
      <c r="F2373">
        <v>5</v>
      </c>
      <c r="G2373">
        <v>3</v>
      </c>
      <c r="H2373">
        <v>4</v>
      </c>
      <c r="I2373">
        <v>3</v>
      </c>
      <c r="J2373">
        <v>4</v>
      </c>
      <c r="K2373">
        <v>35</v>
      </c>
      <c r="L2373">
        <v>5</v>
      </c>
      <c r="M2373">
        <v>4</v>
      </c>
      <c r="N2373">
        <v>3</v>
      </c>
      <c r="O2373">
        <v>5</v>
      </c>
      <c r="P2373">
        <v>4</v>
      </c>
      <c r="Q2373">
        <v>3</v>
      </c>
      <c r="R2373">
        <v>5</v>
      </c>
      <c r="S2373">
        <v>4</v>
      </c>
      <c r="T2373">
        <v>4</v>
      </c>
      <c r="U2373">
        <v>37</v>
      </c>
      <c r="V2373">
        <v>72</v>
      </c>
      <c r="W2373" t="s">
        <v>8</v>
      </c>
      <c r="X2373" t="s">
        <v>1118</v>
      </c>
      <c r="Y2373" t="s">
        <v>10</v>
      </c>
    </row>
    <row r="2374" spans="1:25" x14ac:dyDescent="0.25">
      <c r="A2374" t="s">
        <v>1120</v>
      </c>
      <c r="B2374">
        <v>5</v>
      </c>
      <c r="C2374">
        <v>3</v>
      </c>
      <c r="D2374">
        <v>5</v>
      </c>
      <c r="E2374">
        <v>4</v>
      </c>
      <c r="F2374">
        <v>4</v>
      </c>
      <c r="G2374">
        <v>4</v>
      </c>
      <c r="H2374">
        <v>4</v>
      </c>
      <c r="I2374">
        <v>3</v>
      </c>
      <c r="J2374">
        <v>3</v>
      </c>
      <c r="K2374">
        <v>35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35</v>
      </c>
      <c r="W2374" t="s">
        <v>8</v>
      </c>
      <c r="X2374" t="s">
        <v>1121</v>
      </c>
      <c r="Y2374" t="s">
        <v>10</v>
      </c>
    </row>
    <row r="2375" spans="1:25" x14ac:dyDescent="0.25">
      <c r="A2375" t="s">
        <v>1122</v>
      </c>
      <c r="B2375">
        <v>3</v>
      </c>
      <c r="C2375">
        <v>3</v>
      </c>
      <c r="D2375">
        <v>3</v>
      </c>
      <c r="E2375">
        <v>3</v>
      </c>
      <c r="F2375">
        <v>3</v>
      </c>
      <c r="G2375">
        <v>3</v>
      </c>
      <c r="H2375">
        <v>4</v>
      </c>
      <c r="I2375">
        <v>3</v>
      </c>
      <c r="J2375">
        <v>3</v>
      </c>
      <c r="K2375">
        <v>28</v>
      </c>
      <c r="L2375">
        <v>3</v>
      </c>
      <c r="M2375">
        <v>3</v>
      </c>
      <c r="N2375">
        <v>4</v>
      </c>
      <c r="O2375">
        <v>3</v>
      </c>
      <c r="P2375">
        <v>3</v>
      </c>
      <c r="Q2375">
        <v>3</v>
      </c>
      <c r="R2375">
        <v>3</v>
      </c>
      <c r="S2375">
        <v>3</v>
      </c>
      <c r="T2375">
        <v>3</v>
      </c>
      <c r="U2375">
        <v>28</v>
      </c>
      <c r="V2375">
        <v>56</v>
      </c>
      <c r="W2375" t="s">
        <v>198</v>
      </c>
      <c r="X2375" t="s">
        <v>1123</v>
      </c>
      <c r="Y2375" t="s">
        <v>44</v>
      </c>
    </row>
    <row r="2376" spans="1:25" x14ac:dyDescent="0.25">
      <c r="A2376" t="s">
        <v>1124</v>
      </c>
      <c r="B2376">
        <v>5</v>
      </c>
      <c r="C2376">
        <v>4</v>
      </c>
      <c r="D2376">
        <v>3</v>
      </c>
      <c r="E2376">
        <v>4</v>
      </c>
      <c r="F2376">
        <v>3</v>
      </c>
      <c r="G2376">
        <v>4</v>
      </c>
      <c r="H2376">
        <v>5</v>
      </c>
      <c r="I2376">
        <v>4</v>
      </c>
      <c r="J2376">
        <v>3</v>
      </c>
      <c r="K2376">
        <v>35</v>
      </c>
      <c r="L2376">
        <v>5</v>
      </c>
      <c r="M2376">
        <v>4</v>
      </c>
      <c r="N2376">
        <v>4</v>
      </c>
      <c r="O2376">
        <v>4</v>
      </c>
      <c r="P2376">
        <v>3</v>
      </c>
      <c r="Q2376">
        <v>4</v>
      </c>
      <c r="R2376">
        <v>4</v>
      </c>
      <c r="S2376">
        <v>3</v>
      </c>
      <c r="T2376">
        <v>4</v>
      </c>
      <c r="U2376">
        <v>35</v>
      </c>
      <c r="V2376">
        <v>70</v>
      </c>
      <c r="W2376" t="s">
        <v>58</v>
      </c>
      <c r="X2376" t="s">
        <v>1125</v>
      </c>
      <c r="Y2376" t="s">
        <v>10</v>
      </c>
    </row>
    <row r="2377" spans="1:25" x14ac:dyDescent="0.25">
      <c r="A2377" t="s">
        <v>1126</v>
      </c>
      <c r="B2377">
        <v>4</v>
      </c>
      <c r="C2377">
        <v>3</v>
      </c>
      <c r="D2377">
        <v>4</v>
      </c>
      <c r="E2377">
        <v>4</v>
      </c>
      <c r="F2377">
        <v>5</v>
      </c>
      <c r="G2377">
        <v>4</v>
      </c>
      <c r="H2377">
        <v>3</v>
      </c>
      <c r="I2377">
        <v>4</v>
      </c>
      <c r="J2377">
        <v>4</v>
      </c>
      <c r="K2377">
        <v>35</v>
      </c>
      <c r="L2377">
        <v>5</v>
      </c>
      <c r="M2377">
        <v>3</v>
      </c>
      <c r="N2377">
        <v>4</v>
      </c>
      <c r="O2377">
        <v>3</v>
      </c>
      <c r="P2377">
        <v>4</v>
      </c>
      <c r="Q2377">
        <v>5</v>
      </c>
      <c r="R2377">
        <v>3</v>
      </c>
      <c r="S2377">
        <v>4</v>
      </c>
      <c r="T2377">
        <v>4</v>
      </c>
      <c r="U2377">
        <v>35</v>
      </c>
      <c r="V2377">
        <v>70</v>
      </c>
      <c r="W2377" t="s">
        <v>91</v>
      </c>
      <c r="X2377" t="s">
        <v>122</v>
      </c>
      <c r="Y2377" t="s">
        <v>10</v>
      </c>
    </row>
    <row r="2378" spans="1:25" x14ac:dyDescent="0.25">
      <c r="A2378" t="s">
        <v>1127</v>
      </c>
      <c r="B2378">
        <v>4</v>
      </c>
      <c r="C2378">
        <v>3</v>
      </c>
      <c r="D2378">
        <v>4</v>
      </c>
      <c r="E2378">
        <v>4</v>
      </c>
      <c r="F2378">
        <v>5</v>
      </c>
      <c r="G2378">
        <v>4</v>
      </c>
      <c r="H2378">
        <v>3</v>
      </c>
      <c r="I2378">
        <v>4</v>
      </c>
      <c r="J2378">
        <v>4</v>
      </c>
      <c r="K2378">
        <v>35</v>
      </c>
      <c r="L2378">
        <v>5</v>
      </c>
      <c r="M2378">
        <v>3</v>
      </c>
      <c r="N2378">
        <v>4</v>
      </c>
      <c r="O2378">
        <v>3</v>
      </c>
      <c r="P2378">
        <v>4</v>
      </c>
      <c r="Q2378">
        <v>5</v>
      </c>
      <c r="R2378">
        <v>3</v>
      </c>
      <c r="S2378">
        <v>4</v>
      </c>
      <c r="T2378">
        <v>4</v>
      </c>
      <c r="U2378">
        <v>35</v>
      </c>
      <c r="V2378">
        <v>70</v>
      </c>
      <c r="W2378" t="s">
        <v>91</v>
      </c>
      <c r="X2378" t="s">
        <v>122</v>
      </c>
      <c r="Y2378" t="s">
        <v>10</v>
      </c>
    </row>
    <row r="2379" spans="1:25" x14ac:dyDescent="0.25">
      <c r="A2379" t="s">
        <v>1129</v>
      </c>
      <c r="B2379">
        <v>4</v>
      </c>
      <c r="C2379">
        <v>5</v>
      </c>
      <c r="D2379">
        <v>4</v>
      </c>
      <c r="E2379">
        <v>5</v>
      </c>
      <c r="F2379">
        <v>3</v>
      </c>
      <c r="G2379">
        <v>4</v>
      </c>
      <c r="H2379">
        <v>3</v>
      </c>
      <c r="I2379">
        <v>4</v>
      </c>
      <c r="J2379">
        <v>4</v>
      </c>
      <c r="K2379">
        <v>36</v>
      </c>
      <c r="L2379">
        <v>4</v>
      </c>
      <c r="M2379">
        <v>4</v>
      </c>
      <c r="N2379">
        <v>4</v>
      </c>
      <c r="O2379">
        <v>3</v>
      </c>
      <c r="P2379">
        <v>5</v>
      </c>
      <c r="Q2379">
        <v>4</v>
      </c>
      <c r="R2379">
        <v>3</v>
      </c>
      <c r="S2379">
        <v>5</v>
      </c>
      <c r="T2379">
        <v>4</v>
      </c>
      <c r="U2379">
        <v>36</v>
      </c>
      <c r="V2379">
        <v>72</v>
      </c>
      <c r="W2379" t="s">
        <v>236</v>
      </c>
      <c r="X2379" t="s">
        <v>1130</v>
      </c>
      <c r="Y2379" t="s">
        <v>10</v>
      </c>
    </row>
    <row r="2380" spans="1:25" x14ac:dyDescent="0.25">
      <c r="A2380" t="s">
        <v>1131</v>
      </c>
      <c r="B2380">
        <v>4</v>
      </c>
      <c r="C2380">
        <v>5</v>
      </c>
      <c r="D2380">
        <v>4</v>
      </c>
      <c r="E2380">
        <v>5</v>
      </c>
      <c r="F2380">
        <v>3</v>
      </c>
      <c r="G2380">
        <v>4</v>
      </c>
      <c r="H2380">
        <v>3</v>
      </c>
      <c r="I2380">
        <v>4</v>
      </c>
      <c r="J2380">
        <v>4</v>
      </c>
      <c r="K2380">
        <v>36</v>
      </c>
      <c r="L2380">
        <v>4</v>
      </c>
      <c r="M2380">
        <v>4</v>
      </c>
      <c r="N2380">
        <v>5</v>
      </c>
      <c r="O2380">
        <v>3</v>
      </c>
      <c r="P2380">
        <v>5</v>
      </c>
      <c r="Q2380">
        <v>4</v>
      </c>
      <c r="R2380">
        <v>3</v>
      </c>
      <c r="S2380">
        <v>4</v>
      </c>
      <c r="T2380">
        <v>4</v>
      </c>
      <c r="U2380">
        <v>36</v>
      </c>
      <c r="V2380">
        <v>72</v>
      </c>
      <c r="W2380" t="s">
        <v>236</v>
      </c>
      <c r="X2380" t="s">
        <v>1132</v>
      </c>
      <c r="Y2380" t="s">
        <v>10</v>
      </c>
    </row>
    <row r="2381" spans="1:25" x14ac:dyDescent="0.25">
      <c r="A2381" t="s">
        <v>1133</v>
      </c>
      <c r="B2381">
        <v>4</v>
      </c>
      <c r="C2381">
        <v>5</v>
      </c>
      <c r="D2381">
        <v>4</v>
      </c>
      <c r="E2381">
        <v>5</v>
      </c>
      <c r="F2381">
        <v>3</v>
      </c>
      <c r="G2381">
        <v>4</v>
      </c>
      <c r="H2381">
        <v>3</v>
      </c>
      <c r="I2381">
        <v>4</v>
      </c>
      <c r="J2381">
        <v>4</v>
      </c>
      <c r="K2381">
        <v>36</v>
      </c>
      <c r="L2381">
        <v>4</v>
      </c>
      <c r="M2381">
        <v>4</v>
      </c>
      <c r="N2381">
        <v>5</v>
      </c>
      <c r="O2381">
        <v>3</v>
      </c>
      <c r="P2381">
        <v>5</v>
      </c>
      <c r="Q2381">
        <v>4</v>
      </c>
      <c r="R2381">
        <v>3</v>
      </c>
      <c r="S2381">
        <v>4</v>
      </c>
      <c r="T2381">
        <v>4</v>
      </c>
      <c r="U2381">
        <v>36</v>
      </c>
      <c r="V2381">
        <v>72</v>
      </c>
      <c r="W2381" t="s">
        <v>236</v>
      </c>
      <c r="X2381" t="s">
        <v>1130</v>
      </c>
      <c r="Y2381" t="s">
        <v>10</v>
      </c>
    </row>
    <row r="2382" spans="1:25" x14ac:dyDescent="0.25">
      <c r="A2382" t="s">
        <v>1134</v>
      </c>
      <c r="B2382">
        <v>4</v>
      </c>
      <c r="C2382">
        <v>3</v>
      </c>
      <c r="D2382">
        <v>3</v>
      </c>
      <c r="E2382">
        <v>5</v>
      </c>
      <c r="F2382">
        <v>4</v>
      </c>
      <c r="G2382">
        <v>3</v>
      </c>
      <c r="H2382">
        <v>4</v>
      </c>
      <c r="I2382">
        <v>4</v>
      </c>
      <c r="J2382">
        <v>3</v>
      </c>
      <c r="K2382">
        <v>33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33</v>
      </c>
      <c r="W2382" t="s">
        <v>376</v>
      </c>
      <c r="X2382" t="s">
        <v>1135</v>
      </c>
      <c r="Y2382" t="s">
        <v>10</v>
      </c>
    </row>
    <row r="2383" spans="1:25" x14ac:dyDescent="0.25">
      <c r="A2383" t="s">
        <v>1136</v>
      </c>
      <c r="B2383">
        <v>4</v>
      </c>
      <c r="C2383">
        <v>4</v>
      </c>
      <c r="D2383">
        <v>4</v>
      </c>
      <c r="E2383">
        <v>4</v>
      </c>
      <c r="F2383">
        <v>4</v>
      </c>
      <c r="G2383">
        <v>4</v>
      </c>
      <c r="H2383">
        <v>5</v>
      </c>
      <c r="I2383">
        <v>4</v>
      </c>
      <c r="J2383">
        <v>3</v>
      </c>
      <c r="K2383">
        <v>36</v>
      </c>
      <c r="L2383">
        <v>4</v>
      </c>
      <c r="M2383">
        <v>3</v>
      </c>
      <c r="N2383">
        <v>4</v>
      </c>
      <c r="O2383">
        <v>3</v>
      </c>
      <c r="P2383">
        <v>3</v>
      </c>
      <c r="Q2383">
        <v>4</v>
      </c>
      <c r="R2383">
        <v>3</v>
      </c>
      <c r="S2383">
        <v>4</v>
      </c>
      <c r="T2383">
        <v>5</v>
      </c>
      <c r="U2383">
        <v>33</v>
      </c>
      <c r="V2383">
        <v>69</v>
      </c>
      <c r="W2383" t="s">
        <v>376</v>
      </c>
      <c r="X2383" t="s">
        <v>1137</v>
      </c>
      <c r="Y2383" t="s">
        <v>10</v>
      </c>
    </row>
    <row r="2384" spans="1:25" x14ac:dyDescent="0.25">
      <c r="A2384" t="s">
        <v>1138</v>
      </c>
      <c r="B2384">
        <v>5</v>
      </c>
      <c r="C2384">
        <v>4</v>
      </c>
      <c r="D2384">
        <v>4</v>
      </c>
      <c r="E2384">
        <v>3</v>
      </c>
      <c r="F2384">
        <v>4</v>
      </c>
      <c r="G2384">
        <v>4</v>
      </c>
      <c r="H2384">
        <v>4</v>
      </c>
      <c r="I2384">
        <v>4</v>
      </c>
      <c r="J2384">
        <v>4</v>
      </c>
      <c r="K2384">
        <v>36</v>
      </c>
      <c r="L2384">
        <v>5</v>
      </c>
      <c r="M2384">
        <v>3</v>
      </c>
      <c r="N2384">
        <v>4</v>
      </c>
      <c r="O2384">
        <v>4</v>
      </c>
      <c r="P2384">
        <v>4</v>
      </c>
      <c r="Q2384">
        <v>5</v>
      </c>
      <c r="R2384">
        <v>4</v>
      </c>
      <c r="S2384">
        <v>4</v>
      </c>
      <c r="T2384">
        <v>3</v>
      </c>
      <c r="U2384">
        <v>36</v>
      </c>
      <c r="V2384">
        <v>72</v>
      </c>
      <c r="W2384" t="s">
        <v>58</v>
      </c>
      <c r="X2384" t="s">
        <v>1139</v>
      </c>
      <c r="Y2384" t="s">
        <v>10</v>
      </c>
    </row>
    <row r="2385" spans="1:25" x14ac:dyDescent="0.25">
      <c r="A2385" t="s">
        <v>1140</v>
      </c>
      <c r="B2385">
        <v>4</v>
      </c>
      <c r="C2385">
        <v>3</v>
      </c>
      <c r="D2385">
        <v>4</v>
      </c>
      <c r="E2385">
        <v>5</v>
      </c>
      <c r="F2385">
        <v>4</v>
      </c>
      <c r="G2385">
        <v>4</v>
      </c>
      <c r="H2385">
        <v>4</v>
      </c>
      <c r="I2385">
        <v>3</v>
      </c>
      <c r="J2385">
        <v>5</v>
      </c>
      <c r="K2385">
        <v>36</v>
      </c>
      <c r="L2385">
        <v>4</v>
      </c>
      <c r="M2385">
        <v>3</v>
      </c>
      <c r="N2385">
        <v>5</v>
      </c>
      <c r="O2385">
        <v>4</v>
      </c>
      <c r="P2385">
        <v>3</v>
      </c>
      <c r="Q2385">
        <v>4</v>
      </c>
      <c r="R2385">
        <v>5</v>
      </c>
      <c r="S2385">
        <v>4</v>
      </c>
      <c r="T2385">
        <v>4</v>
      </c>
      <c r="U2385">
        <v>36</v>
      </c>
      <c r="V2385">
        <v>72</v>
      </c>
      <c r="W2385" t="s">
        <v>1141</v>
      </c>
      <c r="X2385" t="s">
        <v>1142</v>
      </c>
      <c r="Y2385" t="s">
        <v>10</v>
      </c>
    </row>
    <row r="2386" spans="1:25" x14ac:dyDescent="0.25">
      <c r="A2386" t="s">
        <v>1143</v>
      </c>
      <c r="B2386">
        <v>4</v>
      </c>
      <c r="C2386">
        <v>4</v>
      </c>
      <c r="D2386">
        <v>4</v>
      </c>
      <c r="E2386">
        <v>3</v>
      </c>
      <c r="F2386">
        <v>5</v>
      </c>
      <c r="G2386">
        <v>4</v>
      </c>
      <c r="H2386">
        <v>5</v>
      </c>
      <c r="I2386">
        <v>3</v>
      </c>
      <c r="J2386">
        <v>4</v>
      </c>
      <c r="K2386">
        <v>36</v>
      </c>
      <c r="L2386">
        <v>5</v>
      </c>
      <c r="M2386">
        <v>4</v>
      </c>
      <c r="N2386">
        <v>4</v>
      </c>
      <c r="O2386">
        <v>3</v>
      </c>
      <c r="P2386">
        <v>4</v>
      </c>
      <c r="Q2386">
        <v>5</v>
      </c>
      <c r="R2386">
        <v>4</v>
      </c>
      <c r="S2386">
        <v>3</v>
      </c>
      <c r="T2386">
        <v>4</v>
      </c>
      <c r="U2386">
        <v>36</v>
      </c>
      <c r="V2386">
        <v>72</v>
      </c>
      <c r="W2386" t="s">
        <v>173</v>
      </c>
      <c r="X2386" t="s">
        <v>1144</v>
      </c>
      <c r="Y2386" t="s">
        <v>10</v>
      </c>
    </row>
    <row r="2387" spans="1:25" x14ac:dyDescent="0.25">
      <c r="A2387" t="s">
        <v>1145</v>
      </c>
      <c r="B2387">
        <v>5</v>
      </c>
      <c r="C2387">
        <v>4</v>
      </c>
      <c r="D2387">
        <v>4</v>
      </c>
      <c r="E2387">
        <v>3</v>
      </c>
      <c r="F2387">
        <v>4</v>
      </c>
      <c r="G2387">
        <v>3</v>
      </c>
      <c r="H2387">
        <v>4</v>
      </c>
      <c r="I2387">
        <v>4</v>
      </c>
      <c r="J2387">
        <v>5</v>
      </c>
      <c r="K2387">
        <v>36</v>
      </c>
      <c r="L2387">
        <v>4</v>
      </c>
      <c r="M2387">
        <v>3</v>
      </c>
      <c r="N2387">
        <v>5</v>
      </c>
      <c r="O2387">
        <v>4</v>
      </c>
      <c r="P2387">
        <v>4</v>
      </c>
      <c r="Q2387">
        <v>4</v>
      </c>
      <c r="R2387">
        <v>5</v>
      </c>
      <c r="S2387">
        <v>3</v>
      </c>
      <c r="T2387">
        <v>4</v>
      </c>
      <c r="U2387">
        <v>36</v>
      </c>
      <c r="V2387">
        <v>72</v>
      </c>
      <c r="W2387" t="s">
        <v>173</v>
      </c>
      <c r="X2387" t="s">
        <v>1144</v>
      </c>
      <c r="Y2387" t="s">
        <v>10</v>
      </c>
    </row>
    <row r="2388" spans="1:25" x14ac:dyDescent="0.25">
      <c r="A2388" t="s">
        <v>1146</v>
      </c>
      <c r="B2388">
        <v>3</v>
      </c>
      <c r="C2388">
        <v>3</v>
      </c>
      <c r="D2388">
        <v>3</v>
      </c>
      <c r="E2388">
        <v>4</v>
      </c>
      <c r="F2388">
        <v>3</v>
      </c>
      <c r="G2388">
        <v>3</v>
      </c>
      <c r="H2388">
        <v>4</v>
      </c>
      <c r="I2388">
        <v>3</v>
      </c>
      <c r="J2388">
        <v>4</v>
      </c>
      <c r="K2388">
        <v>30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30</v>
      </c>
      <c r="W2388" t="s">
        <v>8</v>
      </c>
      <c r="X2388" t="s">
        <v>1147</v>
      </c>
      <c r="Y2388" t="s">
        <v>10</v>
      </c>
    </row>
    <row r="2389" spans="1:25" x14ac:dyDescent="0.25">
      <c r="A2389" t="s">
        <v>1148</v>
      </c>
      <c r="B2389">
        <v>4</v>
      </c>
      <c r="C2389">
        <v>4</v>
      </c>
      <c r="D2389">
        <v>3</v>
      </c>
      <c r="E2389">
        <v>5</v>
      </c>
      <c r="F2389">
        <v>4</v>
      </c>
      <c r="G2389">
        <v>4</v>
      </c>
      <c r="H2389">
        <v>5</v>
      </c>
      <c r="I2389">
        <v>3</v>
      </c>
      <c r="J2389">
        <v>4</v>
      </c>
      <c r="K2389">
        <v>36</v>
      </c>
      <c r="L2389">
        <v>5</v>
      </c>
      <c r="M2389">
        <v>4</v>
      </c>
      <c r="N2389">
        <v>3</v>
      </c>
      <c r="O2389">
        <v>5</v>
      </c>
      <c r="P2389">
        <v>4</v>
      </c>
      <c r="Q2389">
        <v>4</v>
      </c>
      <c r="R2389">
        <v>3</v>
      </c>
      <c r="S2389">
        <v>4</v>
      </c>
      <c r="T2389">
        <v>4</v>
      </c>
      <c r="U2389">
        <v>36</v>
      </c>
      <c r="V2389">
        <v>72</v>
      </c>
      <c r="W2389" t="s">
        <v>8</v>
      </c>
      <c r="X2389" t="s">
        <v>1149</v>
      </c>
      <c r="Y2389" t="s">
        <v>10</v>
      </c>
    </row>
    <row r="2390" spans="1:25" x14ac:dyDescent="0.25">
      <c r="A2390" t="s">
        <v>1150</v>
      </c>
      <c r="B2390">
        <v>4</v>
      </c>
      <c r="C2390">
        <v>4</v>
      </c>
      <c r="D2390">
        <v>3</v>
      </c>
      <c r="E2390">
        <v>5</v>
      </c>
      <c r="F2390">
        <v>4</v>
      </c>
      <c r="G2390">
        <v>4</v>
      </c>
      <c r="H2390">
        <v>5</v>
      </c>
      <c r="I2390">
        <v>3</v>
      </c>
      <c r="J2390">
        <v>4</v>
      </c>
      <c r="K2390">
        <v>36</v>
      </c>
      <c r="L2390">
        <v>4</v>
      </c>
      <c r="M2390">
        <v>4</v>
      </c>
      <c r="N2390">
        <v>5</v>
      </c>
      <c r="O2390">
        <v>4</v>
      </c>
      <c r="P2390">
        <v>4</v>
      </c>
      <c r="Q2390">
        <v>3</v>
      </c>
      <c r="R2390">
        <v>4</v>
      </c>
      <c r="S2390">
        <v>3</v>
      </c>
      <c r="T2390">
        <v>4</v>
      </c>
      <c r="U2390">
        <v>35</v>
      </c>
      <c r="V2390">
        <v>71</v>
      </c>
      <c r="W2390" t="s">
        <v>669</v>
      </c>
      <c r="X2390" t="s">
        <v>1151</v>
      </c>
      <c r="Y2390" t="s">
        <v>10</v>
      </c>
    </row>
    <row r="2391" spans="1:25" x14ac:dyDescent="0.25">
      <c r="A2391" t="s">
        <v>1152</v>
      </c>
      <c r="B2391">
        <v>4</v>
      </c>
      <c r="C2391">
        <v>4</v>
      </c>
      <c r="D2391">
        <v>5</v>
      </c>
      <c r="E2391">
        <v>3</v>
      </c>
      <c r="F2391">
        <v>4</v>
      </c>
      <c r="G2391">
        <v>5</v>
      </c>
      <c r="H2391">
        <v>4</v>
      </c>
      <c r="I2391">
        <v>3</v>
      </c>
      <c r="J2391">
        <v>4</v>
      </c>
      <c r="K2391">
        <v>36</v>
      </c>
      <c r="L2391">
        <v>5</v>
      </c>
      <c r="M2391">
        <v>3</v>
      </c>
      <c r="N2391">
        <v>4</v>
      </c>
      <c r="O2391">
        <v>4</v>
      </c>
      <c r="P2391">
        <v>3</v>
      </c>
      <c r="Q2391">
        <v>4</v>
      </c>
      <c r="R2391">
        <v>4</v>
      </c>
      <c r="S2391">
        <v>5</v>
      </c>
      <c r="T2391">
        <v>4</v>
      </c>
      <c r="U2391">
        <v>36</v>
      </c>
      <c r="V2391">
        <v>72</v>
      </c>
      <c r="W2391" t="s">
        <v>146</v>
      </c>
      <c r="X2391" t="s">
        <v>575</v>
      </c>
      <c r="Y2391" t="s">
        <v>10</v>
      </c>
    </row>
    <row r="2392" spans="1:25" x14ac:dyDescent="0.25">
      <c r="A2392" t="s">
        <v>1153</v>
      </c>
      <c r="B2392">
        <v>4</v>
      </c>
      <c r="C2392">
        <v>4</v>
      </c>
      <c r="D2392">
        <v>4</v>
      </c>
      <c r="E2392">
        <v>3</v>
      </c>
      <c r="F2392">
        <v>5</v>
      </c>
      <c r="G2392">
        <v>4</v>
      </c>
      <c r="H2392">
        <v>5</v>
      </c>
      <c r="I2392">
        <v>4</v>
      </c>
      <c r="J2392">
        <v>3</v>
      </c>
      <c r="K2392">
        <v>36</v>
      </c>
      <c r="L2392">
        <v>5</v>
      </c>
      <c r="M2392">
        <v>4</v>
      </c>
      <c r="N2392">
        <v>4</v>
      </c>
      <c r="O2392">
        <v>3</v>
      </c>
      <c r="P2392">
        <v>4</v>
      </c>
      <c r="Q2392">
        <v>3</v>
      </c>
      <c r="R2392">
        <v>4</v>
      </c>
      <c r="S2392">
        <v>3</v>
      </c>
      <c r="T2392">
        <v>5</v>
      </c>
      <c r="U2392">
        <v>35</v>
      </c>
      <c r="V2392">
        <v>71</v>
      </c>
      <c r="W2392" t="s">
        <v>61</v>
      </c>
      <c r="X2392" t="s">
        <v>1154</v>
      </c>
      <c r="Y2392" t="s">
        <v>10</v>
      </c>
    </row>
    <row r="2393" spans="1:25" x14ac:dyDescent="0.25">
      <c r="A2393" t="s">
        <v>1155</v>
      </c>
      <c r="B2393">
        <v>4</v>
      </c>
      <c r="C2393">
        <v>4</v>
      </c>
      <c r="D2393">
        <v>3</v>
      </c>
      <c r="E2393">
        <v>4</v>
      </c>
      <c r="F2393">
        <v>4</v>
      </c>
      <c r="G2393">
        <v>5</v>
      </c>
      <c r="H2393">
        <v>4</v>
      </c>
      <c r="I2393">
        <v>3</v>
      </c>
      <c r="J2393">
        <v>4</v>
      </c>
      <c r="K2393">
        <v>35</v>
      </c>
      <c r="L2393">
        <v>5</v>
      </c>
      <c r="M2393">
        <v>3</v>
      </c>
      <c r="N2393">
        <v>5</v>
      </c>
      <c r="O2393">
        <v>4</v>
      </c>
      <c r="P2393">
        <v>4</v>
      </c>
      <c r="Q2393">
        <v>3</v>
      </c>
      <c r="R2393">
        <v>4</v>
      </c>
      <c r="S2393">
        <v>4</v>
      </c>
      <c r="T2393">
        <v>4</v>
      </c>
      <c r="U2393">
        <v>36</v>
      </c>
      <c r="V2393">
        <v>71</v>
      </c>
      <c r="W2393" t="s">
        <v>1156</v>
      </c>
      <c r="X2393" t="s">
        <v>1157</v>
      </c>
      <c r="Y2393" t="s">
        <v>50</v>
      </c>
    </row>
    <row r="2394" spans="1:25" x14ac:dyDescent="0.25">
      <c r="A2394" t="s">
        <v>1158</v>
      </c>
      <c r="B2394">
        <v>4</v>
      </c>
      <c r="C2394">
        <v>3</v>
      </c>
      <c r="D2394">
        <v>4</v>
      </c>
      <c r="E2394">
        <v>5</v>
      </c>
      <c r="F2394">
        <v>3</v>
      </c>
      <c r="G2394">
        <v>4</v>
      </c>
      <c r="H2394">
        <v>4</v>
      </c>
      <c r="I2394">
        <v>4</v>
      </c>
      <c r="J2394">
        <v>4</v>
      </c>
      <c r="K2394">
        <v>35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35</v>
      </c>
      <c r="W2394" t="s">
        <v>376</v>
      </c>
      <c r="X2394" t="s">
        <v>1159</v>
      </c>
      <c r="Y2394" t="s">
        <v>10</v>
      </c>
    </row>
    <row r="2395" spans="1:25" x14ac:dyDescent="0.25">
      <c r="A2395" t="s">
        <v>1160</v>
      </c>
      <c r="B2395">
        <v>4</v>
      </c>
      <c r="C2395">
        <v>5</v>
      </c>
      <c r="D2395">
        <v>4</v>
      </c>
      <c r="E2395">
        <v>4</v>
      </c>
      <c r="F2395">
        <v>3</v>
      </c>
      <c r="G2395">
        <v>4</v>
      </c>
      <c r="H2395">
        <v>5</v>
      </c>
      <c r="I2395">
        <v>3</v>
      </c>
      <c r="J2395">
        <v>4</v>
      </c>
      <c r="K2395">
        <v>36</v>
      </c>
      <c r="L2395">
        <v>4</v>
      </c>
      <c r="M2395">
        <v>5</v>
      </c>
      <c r="N2395">
        <v>4</v>
      </c>
      <c r="O2395">
        <v>4</v>
      </c>
      <c r="P2395">
        <v>3</v>
      </c>
      <c r="Q2395">
        <v>4</v>
      </c>
      <c r="R2395">
        <v>4</v>
      </c>
      <c r="S2395">
        <v>3</v>
      </c>
      <c r="T2395">
        <v>5</v>
      </c>
      <c r="U2395">
        <v>36</v>
      </c>
      <c r="V2395">
        <v>72</v>
      </c>
      <c r="W2395" t="s">
        <v>91</v>
      </c>
      <c r="X2395" t="s">
        <v>1161</v>
      </c>
      <c r="Y2395" t="s">
        <v>10</v>
      </c>
    </row>
    <row r="2396" spans="1:25" x14ac:dyDescent="0.25">
      <c r="A2396" t="s">
        <v>1164</v>
      </c>
      <c r="B2396">
        <v>4</v>
      </c>
      <c r="C2396">
        <v>4</v>
      </c>
      <c r="D2396">
        <v>4</v>
      </c>
      <c r="E2396">
        <v>4</v>
      </c>
      <c r="F2396">
        <v>3</v>
      </c>
      <c r="G2396">
        <v>5</v>
      </c>
      <c r="H2396">
        <v>4</v>
      </c>
      <c r="I2396">
        <v>3</v>
      </c>
      <c r="J2396">
        <v>4</v>
      </c>
      <c r="K2396">
        <v>35</v>
      </c>
      <c r="L2396">
        <v>4</v>
      </c>
      <c r="M2396">
        <v>4</v>
      </c>
      <c r="N2396">
        <v>3</v>
      </c>
      <c r="O2396">
        <v>4</v>
      </c>
      <c r="P2396">
        <v>5</v>
      </c>
      <c r="Q2396">
        <v>4</v>
      </c>
      <c r="R2396">
        <v>5</v>
      </c>
      <c r="S2396">
        <v>3</v>
      </c>
      <c r="T2396">
        <v>4</v>
      </c>
      <c r="U2396">
        <v>36</v>
      </c>
      <c r="V2396">
        <v>71</v>
      </c>
      <c r="W2396" t="s">
        <v>161</v>
      </c>
      <c r="X2396" t="s">
        <v>1165</v>
      </c>
      <c r="Y2396" t="s">
        <v>10</v>
      </c>
    </row>
    <row r="2397" spans="1:25" x14ac:dyDescent="0.25">
      <c r="A2397" t="s">
        <v>1162</v>
      </c>
      <c r="B2397">
        <v>4</v>
      </c>
      <c r="C2397">
        <v>3</v>
      </c>
      <c r="D2397">
        <v>4</v>
      </c>
      <c r="E2397">
        <v>5</v>
      </c>
      <c r="F2397">
        <v>5</v>
      </c>
      <c r="G2397">
        <v>3</v>
      </c>
      <c r="H2397">
        <v>4</v>
      </c>
      <c r="I2397">
        <v>3</v>
      </c>
      <c r="J2397">
        <v>4</v>
      </c>
      <c r="K2397">
        <v>35</v>
      </c>
      <c r="L2397">
        <v>3</v>
      </c>
      <c r="M2397">
        <v>5</v>
      </c>
      <c r="N2397">
        <v>3</v>
      </c>
      <c r="O2397">
        <v>4</v>
      </c>
      <c r="P2397">
        <v>3</v>
      </c>
      <c r="Q2397">
        <v>4</v>
      </c>
      <c r="R2397">
        <v>5</v>
      </c>
      <c r="S2397">
        <v>4</v>
      </c>
      <c r="T2397">
        <v>4</v>
      </c>
      <c r="U2397">
        <v>35</v>
      </c>
      <c r="V2397">
        <v>70</v>
      </c>
      <c r="W2397" t="s">
        <v>730</v>
      </c>
      <c r="X2397" t="s">
        <v>1163</v>
      </c>
      <c r="Y2397" t="s">
        <v>10</v>
      </c>
    </row>
    <row r="2398" spans="1:25" x14ac:dyDescent="0.25">
      <c r="A2398" t="s">
        <v>1164</v>
      </c>
      <c r="B2398">
        <v>4</v>
      </c>
      <c r="C2398">
        <v>5</v>
      </c>
      <c r="D2398">
        <v>4</v>
      </c>
      <c r="E2398">
        <v>4</v>
      </c>
      <c r="F2398">
        <v>3</v>
      </c>
      <c r="G2398">
        <v>4</v>
      </c>
      <c r="H2398">
        <v>5</v>
      </c>
      <c r="I2398">
        <v>3</v>
      </c>
      <c r="J2398">
        <v>4</v>
      </c>
      <c r="K2398">
        <v>36</v>
      </c>
      <c r="L2398">
        <v>4</v>
      </c>
      <c r="M2398">
        <v>5</v>
      </c>
      <c r="N2398">
        <v>4</v>
      </c>
      <c r="O2398">
        <v>4</v>
      </c>
      <c r="P2398">
        <v>3</v>
      </c>
      <c r="Q2398">
        <v>5</v>
      </c>
      <c r="R2398">
        <v>4</v>
      </c>
      <c r="S2398">
        <v>3</v>
      </c>
      <c r="T2398">
        <v>4</v>
      </c>
      <c r="U2398">
        <v>36</v>
      </c>
      <c r="V2398">
        <v>72</v>
      </c>
      <c r="W2398" t="s">
        <v>669</v>
      </c>
      <c r="X2398" t="s">
        <v>1166</v>
      </c>
      <c r="Y2398" t="s">
        <v>10</v>
      </c>
    </row>
    <row r="2399" spans="1:25" x14ac:dyDescent="0.25">
      <c r="A2399" t="s">
        <v>1167</v>
      </c>
      <c r="B2399">
        <v>5</v>
      </c>
      <c r="C2399">
        <v>3</v>
      </c>
      <c r="D2399">
        <v>4</v>
      </c>
      <c r="E2399">
        <v>5</v>
      </c>
      <c r="F2399">
        <v>4</v>
      </c>
      <c r="G2399">
        <v>4</v>
      </c>
      <c r="H2399">
        <v>3</v>
      </c>
      <c r="I2399">
        <v>4</v>
      </c>
      <c r="J2399">
        <v>4</v>
      </c>
      <c r="K2399">
        <v>36</v>
      </c>
      <c r="L2399">
        <v>4</v>
      </c>
      <c r="M2399">
        <v>3</v>
      </c>
      <c r="N2399">
        <v>4</v>
      </c>
      <c r="O2399">
        <v>4</v>
      </c>
      <c r="P2399">
        <v>4</v>
      </c>
      <c r="Q2399">
        <v>4</v>
      </c>
      <c r="R2399">
        <v>5</v>
      </c>
      <c r="S2399">
        <v>3</v>
      </c>
      <c r="T2399">
        <v>5</v>
      </c>
      <c r="U2399">
        <v>36</v>
      </c>
      <c r="V2399">
        <v>72</v>
      </c>
      <c r="W2399" t="s">
        <v>105</v>
      </c>
      <c r="X2399" t="s">
        <v>1168</v>
      </c>
      <c r="Y2399" t="s">
        <v>10</v>
      </c>
    </row>
    <row r="2400" spans="1:25" x14ac:dyDescent="0.25">
      <c r="A2400" t="s">
        <v>1169</v>
      </c>
      <c r="B2400">
        <v>3</v>
      </c>
      <c r="C2400">
        <v>3</v>
      </c>
      <c r="D2400">
        <v>3</v>
      </c>
      <c r="E2400">
        <v>3</v>
      </c>
      <c r="F2400">
        <v>3</v>
      </c>
      <c r="G2400">
        <v>3</v>
      </c>
      <c r="H2400">
        <v>3</v>
      </c>
      <c r="I2400">
        <v>3</v>
      </c>
      <c r="J2400">
        <v>3</v>
      </c>
      <c r="K2400">
        <v>27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27</v>
      </c>
      <c r="W2400" t="s">
        <v>105</v>
      </c>
      <c r="X2400" t="s">
        <v>1170</v>
      </c>
      <c r="Y2400" t="s">
        <v>10</v>
      </c>
    </row>
    <row r="2401" spans="1:25" x14ac:dyDescent="0.25">
      <c r="A2401" t="s">
        <v>1171</v>
      </c>
      <c r="B2401">
        <v>5</v>
      </c>
      <c r="C2401">
        <v>4</v>
      </c>
      <c r="D2401">
        <v>4</v>
      </c>
      <c r="E2401">
        <v>3</v>
      </c>
      <c r="F2401">
        <v>4</v>
      </c>
      <c r="G2401">
        <v>4</v>
      </c>
      <c r="H2401">
        <v>4</v>
      </c>
      <c r="I2401">
        <v>3</v>
      </c>
      <c r="J2401">
        <v>5</v>
      </c>
      <c r="K2401">
        <v>36</v>
      </c>
      <c r="L2401">
        <v>5</v>
      </c>
      <c r="M2401">
        <v>4</v>
      </c>
      <c r="N2401">
        <v>4</v>
      </c>
      <c r="O2401">
        <v>3</v>
      </c>
      <c r="P2401">
        <v>4</v>
      </c>
      <c r="Q2401">
        <v>4</v>
      </c>
      <c r="R2401">
        <v>4</v>
      </c>
      <c r="S2401">
        <v>3</v>
      </c>
      <c r="T2401">
        <v>5</v>
      </c>
      <c r="U2401">
        <v>36</v>
      </c>
      <c r="V2401">
        <v>72</v>
      </c>
      <c r="W2401" t="s">
        <v>143</v>
      </c>
      <c r="X2401" t="s">
        <v>1073</v>
      </c>
      <c r="Y2401" t="s">
        <v>10</v>
      </c>
    </row>
    <row r="2402" spans="1:25" x14ac:dyDescent="0.25">
      <c r="A2402" t="s">
        <v>1172</v>
      </c>
      <c r="B2402">
        <v>5</v>
      </c>
      <c r="C2402">
        <v>4</v>
      </c>
      <c r="D2402">
        <v>5</v>
      </c>
      <c r="E2402">
        <v>4</v>
      </c>
      <c r="F2402">
        <v>3</v>
      </c>
      <c r="G2402">
        <v>4</v>
      </c>
      <c r="H2402">
        <v>3</v>
      </c>
      <c r="I2402">
        <v>4</v>
      </c>
      <c r="J2402">
        <v>4</v>
      </c>
      <c r="K2402">
        <v>36</v>
      </c>
      <c r="L2402">
        <v>4</v>
      </c>
      <c r="M2402">
        <v>4</v>
      </c>
      <c r="N2402">
        <v>5</v>
      </c>
      <c r="O2402">
        <v>3</v>
      </c>
      <c r="P2402">
        <v>4</v>
      </c>
      <c r="Q2402">
        <v>4</v>
      </c>
      <c r="R2402">
        <v>3</v>
      </c>
      <c r="S2402">
        <v>4</v>
      </c>
      <c r="T2402">
        <v>5</v>
      </c>
      <c r="U2402">
        <v>36</v>
      </c>
      <c r="V2402">
        <v>72</v>
      </c>
      <c r="W2402" t="s">
        <v>15</v>
      </c>
      <c r="X2402" t="s">
        <v>1173</v>
      </c>
      <c r="Y2402" t="s">
        <v>10</v>
      </c>
    </row>
    <row r="2403" spans="1:25" x14ac:dyDescent="0.25">
      <c r="A2403" t="s">
        <v>1174</v>
      </c>
      <c r="B2403">
        <v>4</v>
      </c>
      <c r="C2403">
        <v>4</v>
      </c>
      <c r="D2403">
        <v>5</v>
      </c>
      <c r="E2403">
        <v>3</v>
      </c>
      <c r="F2403">
        <v>4</v>
      </c>
      <c r="G2403">
        <v>3</v>
      </c>
      <c r="H2403">
        <v>4</v>
      </c>
      <c r="I2403">
        <v>4</v>
      </c>
      <c r="J2403">
        <v>4</v>
      </c>
      <c r="K2403">
        <v>35</v>
      </c>
      <c r="L2403">
        <v>3</v>
      </c>
      <c r="M2403">
        <v>4</v>
      </c>
      <c r="N2403">
        <v>4</v>
      </c>
      <c r="O2403">
        <v>4</v>
      </c>
      <c r="P2403">
        <v>5</v>
      </c>
      <c r="Q2403">
        <v>4</v>
      </c>
      <c r="R2403">
        <v>3</v>
      </c>
      <c r="S2403">
        <v>5</v>
      </c>
      <c r="T2403">
        <v>4</v>
      </c>
      <c r="U2403">
        <v>36</v>
      </c>
      <c r="V2403">
        <v>71</v>
      </c>
      <c r="W2403" t="s">
        <v>61</v>
      </c>
      <c r="X2403" t="s">
        <v>1175</v>
      </c>
      <c r="Y2403" t="s">
        <v>10</v>
      </c>
    </row>
    <row r="2404" spans="1:25" x14ac:dyDescent="0.25">
      <c r="A2404" t="s">
        <v>1174</v>
      </c>
      <c r="B2404">
        <v>4</v>
      </c>
      <c r="C2404">
        <v>5</v>
      </c>
      <c r="D2404">
        <v>4</v>
      </c>
      <c r="E2404">
        <v>3</v>
      </c>
      <c r="F2404">
        <v>4</v>
      </c>
      <c r="G2404">
        <v>5</v>
      </c>
      <c r="H2404">
        <v>3</v>
      </c>
      <c r="I2404">
        <v>4</v>
      </c>
      <c r="J2404">
        <v>4</v>
      </c>
      <c r="K2404">
        <v>36</v>
      </c>
      <c r="L2404">
        <v>4</v>
      </c>
      <c r="M2404">
        <v>3</v>
      </c>
      <c r="N2404">
        <v>4</v>
      </c>
      <c r="O2404">
        <v>3</v>
      </c>
      <c r="P2404">
        <v>5</v>
      </c>
      <c r="Q2404">
        <v>4</v>
      </c>
      <c r="R2404">
        <v>3</v>
      </c>
      <c r="S2404">
        <v>4</v>
      </c>
      <c r="T2404">
        <v>4</v>
      </c>
      <c r="U2404">
        <v>34</v>
      </c>
      <c r="V2404">
        <v>70</v>
      </c>
      <c r="W2404" t="s">
        <v>848</v>
      </c>
      <c r="X2404" t="s">
        <v>1176</v>
      </c>
      <c r="Y2404" t="s">
        <v>10</v>
      </c>
    </row>
    <row r="2405" spans="1:25" x14ac:dyDescent="0.25">
      <c r="A2405" t="s">
        <v>1177</v>
      </c>
      <c r="B2405">
        <v>5</v>
      </c>
      <c r="C2405">
        <v>3</v>
      </c>
      <c r="D2405">
        <v>4</v>
      </c>
      <c r="E2405">
        <v>4</v>
      </c>
      <c r="F2405">
        <v>3</v>
      </c>
      <c r="G2405">
        <v>4</v>
      </c>
      <c r="H2405">
        <v>4</v>
      </c>
      <c r="I2405">
        <v>4</v>
      </c>
      <c r="J2405">
        <v>5</v>
      </c>
      <c r="K2405">
        <v>36</v>
      </c>
      <c r="L2405">
        <v>4</v>
      </c>
      <c r="M2405">
        <v>4</v>
      </c>
      <c r="N2405">
        <v>4</v>
      </c>
      <c r="O2405">
        <v>4</v>
      </c>
      <c r="P2405">
        <v>3</v>
      </c>
      <c r="Q2405">
        <v>5</v>
      </c>
      <c r="R2405">
        <v>4</v>
      </c>
      <c r="S2405">
        <v>3</v>
      </c>
      <c r="T2405">
        <v>5</v>
      </c>
      <c r="U2405">
        <v>36</v>
      </c>
      <c r="V2405">
        <v>72</v>
      </c>
      <c r="W2405" t="s">
        <v>91</v>
      </c>
      <c r="X2405" t="s">
        <v>1178</v>
      </c>
      <c r="Y2405" t="s">
        <v>10</v>
      </c>
    </row>
    <row r="2406" spans="1:25" x14ac:dyDescent="0.25">
      <c r="A2406" t="s">
        <v>1179</v>
      </c>
      <c r="B2406">
        <v>4</v>
      </c>
      <c r="C2406">
        <v>4</v>
      </c>
      <c r="D2406">
        <v>5</v>
      </c>
      <c r="E2406">
        <v>4</v>
      </c>
      <c r="F2406">
        <v>3</v>
      </c>
      <c r="G2406">
        <v>5</v>
      </c>
      <c r="H2406">
        <v>4</v>
      </c>
      <c r="I2406">
        <v>3</v>
      </c>
      <c r="J2406">
        <v>4</v>
      </c>
      <c r="K2406">
        <v>36</v>
      </c>
      <c r="L2406">
        <v>5</v>
      </c>
      <c r="M2406">
        <v>3</v>
      </c>
      <c r="N2406">
        <v>4</v>
      </c>
      <c r="O2406">
        <v>4</v>
      </c>
      <c r="P2406">
        <v>4</v>
      </c>
      <c r="Q2406">
        <v>3</v>
      </c>
      <c r="R2406">
        <v>5</v>
      </c>
      <c r="S2406">
        <v>4</v>
      </c>
      <c r="T2406">
        <v>4</v>
      </c>
      <c r="U2406">
        <v>36</v>
      </c>
      <c r="V2406">
        <v>72</v>
      </c>
      <c r="W2406" t="s">
        <v>161</v>
      </c>
      <c r="X2406" t="s">
        <v>1180</v>
      </c>
      <c r="Y2406" t="s">
        <v>10</v>
      </c>
    </row>
    <row r="2407" spans="1:25" x14ac:dyDescent="0.25">
      <c r="A2407" t="s">
        <v>1182</v>
      </c>
      <c r="B2407">
        <v>4</v>
      </c>
      <c r="C2407">
        <v>5</v>
      </c>
      <c r="D2407">
        <v>3</v>
      </c>
      <c r="E2407">
        <v>4</v>
      </c>
      <c r="F2407">
        <v>4</v>
      </c>
      <c r="G2407">
        <v>4</v>
      </c>
      <c r="H2407">
        <v>3</v>
      </c>
      <c r="I2407">
        <v>4</v>
      </c>
      <c r="J2407">
        <v>5</v>
      </c>
      <c r="K2407">
        <v>36</v>
      </c>
      <c r="L2407">
        <v>4</v>
      </c>
      <c r="M2407">
        <v>4</v>
      </c>
      <c r="N2407">
        <v>4</v>
      </c>
      <c r="O2407">
        <v>3</v>
      </c>
      <c r="P2407">
        <v>4</v>
      </c>
      <c r="Q2407">
        <v>4</v>
      </c>
      <c r="R2407">
        <v>4</v>
      </c>
      <c r="S2407">
        <v>3</v>
      </c>
      <c r="T2407">
        <v>5</v>
      </c>
      <c r="U2407">
        <v>35</v>
      </c>
      <c r="V2407">
        <v>71</v>
      </c>
      <c r="W2407" t="s">
        <v>105</v>
      </c>
      <c r="X2407" t="s">
        <v>1183</v>
      </c>
      <c r="Y2407" t="s">
        <v>10</v>
      </c>
    </row>
    <row r="2408" spans="1:25" x14ac:dyDescent="0.25">
      <c r="A2408" t="s">
        <v>1184</v>
      </c>
      <c r="B2408">
        <v>4</v>
      </c>
      <c r="C2408">
        <v>3</v>
      </c>
      <c r="D2408">
        <v>5</v>
      </c>
      <c r="E2408">
        <v>4</v>
      </c>
      <c r="F2408">
        <v>4</v>
      </c>
      <c r="G2408">
        <v>3</v>
      </c>
      <c r="H2408">
        <v>4</v>
      </c>
      <c r="I2408">
        <v>5</v>
      </c>
      <c r="J2408">
        <v>4</v>
      </c>
      <c r="K2408">
        <v>36</v>
      </c>
      <c r="L2408">
        <v>4</v>
      </c>
      <c r="M2408">
        <v>4</v>
      </c>
      <c r="N2408">
        <v>3</v>
      </c>
      <c r="O2408">
        <v>4</v>
      </c>
      <c r="P2408">
        <v>5</v>
      </c>
      <c r="Q2408">
        <v>3</v>
      </c>
      <c r="R2408">
        <v>4</v>
      </c>
      <c r="S2408">
        <v>4</v>
      </c>
      <c r="T2408">
        <v>5</v>
      </c>
      <c r="U2408">
        <v>36</v>
      </c>
      <c r="V2408">
        <v>72</v>
      </c>
      <c r="W2408" t="s">
        <v>105</v>
      </c>
      <c r="X2408" t="s">
        <v>1185</v>
      </c>
      <c r="Y2408" t="s">
        <v>10</v>
      </c>
    </row>
    <row r="2409" spans="1:25" x14ac:dyDescent="0.25">
      <c r="A2409" t="s">
        <v>1186</v>
      </c>
      <c r="B2409">
        <v>4</v>
      </c>
      <c r="C2409">
        <v>5</v>
      </c>
      <c r="D2409">
        <v>4</v>
      </c>
      <c r="E2409">
        <v>3</v>
      </c>
      <c r="F2409">
        <v>4</v>
      </c>
      <c r="G2409">
        <v>5</v>
      </c>
      <c r="H2409">
        <v>4</v>
      </c>
      <c r="I2409">
        <v>3</v>
      </c>
      <c r="J2409">
        <v>4</v>
      </c>
      <c r="K2409">
        <v>36</v>
      </c>
      <c r="L2409">
        <v>5</v>
      </c>
      <c r="M2409">
        <v>4</v>
      </c>
      <c r="N2409">
        <v>4</v>
      </c>
      <c r="O2409">
        <v>3</v>
      </c>
      <c r="P2409">
        <v>5</v>
      </c>
      <c r="Q2409">
        <v>4</v>
      </c>
      <c r="R2409">
        <v>4</v>
      </c>
      <c r="S2409">
        <v>3</v>
      </c>
      <c r="T2409">
        <v>4</v>
      </c>
      <c r="U2409">
        <v>36</v>
      </c>
      <c r="V2409">
        <v>72</v>
      </c>
      <c r="W2409" t="s">
        <v>848</v>
      </c>
      <c r="X2409" t="s">
        <v>1187</v>
      </c>
      <c r="Y2409" t="s">
        <v>10</v>
      </c>
    </row>
    <row r="2410" spans="1:25" x14ac:dyDescent="0.25">
      <c r="A2410" t="s">
        <v>1188</v>
      </c>
      <c r="B2410">
        <v>4</v>
      </c>
      <c r="C2410">
        <v>3</v>
      </c>
      <c r="D2410">
        <v>4</v>
      </c>
      <c r="E2410">
        <v>4</v>
      </c>
      <c r="F2410">
        <v>5</v>
      </c>
      <c r="G2410">
        <v>4</v>
      </c>
      <c r="H2410">
        <v>3</v>
      </c>
      <c r="I2410">
        <v>4</v>
      </c>
      <c r="J2410">
        <v>5</v>
      </c>
      <c r="K2410">
        <v>36</v>
      </c>
      <c r="L2410">
        <v>4</v>
      </c>
      <c r="M2410">
        <v>3</v>
      </c>
      <c r="N2410">
        <v>4</v>
      </c>
      <c r="O2410">
        <v>4</v>
      </c>
      <c r="P2410">
        <v>3</v>
      </c>
      <c r="Q2410">
        <v>5</v>
      </c>
      <c r="R2410">
        <v>4</v>
      </c>
      <c r="S2410">
        <v>4</v>
      </c>
      <c r="T2410">
        <v>5</v>
      </c>
      <c r="U2410">
        <v>36</v>
      </c>
      <c r="V2410">
        <v>72</v>
      </c>
      <c r="W2410" t="s">
        <v>105</v>
      </c>
      <c r="X2410" t="s">
        <v>1189</v>
      </c>
      <c r="Y2410" t="s">
        <v>10</v>
      </c>
    </row>
    <row r="2411" spans="1:25" x14ac:dyDescent="0.25">
      <c r="A2411" t="s">
        <v>1190</v>
      </c>
      <c r="B2411">
        <v>4</v>
      </c>
      <c r="C2411">
        <v>3</v>
      </c>
      <c r="D2411">
        <v>5</v>
      </c>
      <c r="E2411">
        <v>4</v>
      </c>
      <c r="F2411">
        <v>5</v>
      </c>
      <c r="G2411">
        <v>3</v>
      </c>
      <c r="H2411">
        <v>4</v>
      </c>
      <c r="I2411">
        <v>4</v>
      </c>
      <c r="J2411">
        <v>4</v>
      </c>
      <c r="K2411">
        <v>36</v>
      </c>
      <c r="L2411">
        <v>4</v>
      </c>
      <c r="M2411">
        <v>5</v>
      </c>
      <c r="N2411">
        <v>3</v>
      </c>
      <c r="O2411">
        <v>4</v>
      </c>
      <c r="P2411">
        <v>4</v>
      </c>
      <c r="Q2411">
        <v>3</v>
      </c>
      <c r="R2411">
        <v>5</v>
      </c>
      <c r="S2411">
        <v>4</v>
      </c>
      <c r="T2411">
        <v>4</v>
      </c>
      <c r="U2411">
        <v>36</v>
      </c>
      <c r="V2411">
        <v>72</v>
      </c>
      <c r="W2411" t="s">
        <v>91</v>
      </c>
      <c r="X2411" t="s">
        <v>1191</v>
      </c>
      <c r="Y2411" t="s">
        <v>10</v>
      </c>
    </row>
    <row r="2412" spans="1:25" x14ac:dyDescent="0.25">
      <c r="A2412" t="s">
        <v>1192</v>
      </c>
      <c r="B2412">
        <v>5</v>
      </c>
      <c r="C2412">
        <v>4</v>
      </c>
      <c r="D2412">
        <v>4</v>
      </c>
      <c r="E2412">
        <v>3</v>
      </c>
      <c r="F2412">
        <v>4</v>
      </c>
      <c r="G2412">
        <v>4</v>
      </c>
      <c r="H2412">
        <v>3</v>
      </c>
      <c r="I2412">
        <v>5</v>
      </c>
      <c r="J2412">
        <v>4</v>
      </c>
      <c r="K2412">
        <v>36</v>
      </c>
      <c r="L2412">
        <v>5</v>
      </c>
      <c r="M2412">
        <v>3</v>
      </c>
      <c r="N2412">
        <v>4</v>
      </c>
      <c r="O2412">
        <v>4</v>
      </c>
      <c r="P2412">
        <v>4</v>
      </c>
      <c r="Q2412">
        <v>5</v>
      </c>
      <c r="R2412">
        <v>3</v>
      </c>
      <c r="S2412">
        <v>4</v>
      </c>
      <c r="T2412">
        <v>4</v>
      </c>
      <c r="U2412">
        <v>36</v>
      </c>
      <c r="V2412">
        <v>72</v>
      </c>
      <c r="W2412" t="s">
        <v>283</v>
      </c>
      <c r="X2412" t="s">
        <v>1193</v>
      </c>
      <c r="Y2412" t="s">
        <v>10</v>
      </c>
    </row>
    <row r="2413" spans="1:25" x14ac:dyDescent="0.25">
      <c r="A2413" t="s">
        <v>1194</v>
      </c>
      <c r="B2413">
        <v>4</v>
      </c>
      <c r="C2413">
        <v>3</v>
      </c>
      <c r="D2413">
        <v>5</v>
      </c>
      <c r="E2413">
        <v>4</v>
      </c>
      <c r="F2413">
        <v>5</v>
      </c>
      <c r="G2413">
        <v>4</v>
      </c>
      <c r="H2413">
        <v>4</v>
      </c>
      <c r="I2413">
        <v>3</v>
      </c>
      <c r="J2413">
        <v>4</v>
      </c>
      <c r="K2413">
        <v>36</v>
      </c>
      <c r="L2413">
        <v>4</v>
      </c>
      <c r="M2413">
        <v>4</v>
      </c>
      <c r="N2413">
        <v>5</v>
      </c>
      <c r="O2413">
        <v>3</v>
      </c>
      <c r="P2413">
        <v>4</v>
      </c>
      <c r="Q2413">
        <v>4</v>
      </c>
      <c r="R2413">
        <v>3</v>
      </c>
      <c r="S2413">
        <v>4</v>
      </c>
      <c r="T2413">
        <v>5</v>
      </c>
      <c r="U2413">
        <v>36</v>
      </c>
      <c r="V2413">
        <v>72</v>
      </c>
      <c r="W2413" t="s">
        <v>173</v>
      </c>
      <c r="X2413" t="s">
        <v>1195</v>
      </c>
      <c r="Y2413" t="s">
        <v>10</v>
      </c>
    </row>
    <row r="2414" spans="1:25" x14ac:dyDescent="0.25">
      <c r="A2414" t="s">
        <v>1196</v>
      </c>
      <c r="B2414">
        <v>4</v>
      </c>
      <c r="C2414">
        <v>3</v>
      </c>
      <c r="D2414">
        <v>5</v>
      </c>
      <c r="E2414">
        <v>4</v>
      </c>
      <c r="F2414">
        <v>5</v>
      </c>
      <c r="G2414">
        <v>4</v>
      </c>
      <c r="H2414">
        <v>4</v>
      </c>
      <c r="I2414">
        <v>3</v>
      </c>
      <c r="J2414">
        <v>4</v>
      </c>
      <c r="K2414">
        <v>36</v>
      </c>
      <c r="L2414">
        <v>4</v>
      </c>
      <c r="M2414">
        <v>4</v>
      </c>
      <c r="N2414">
        <v>5</v>
      </c>
      <c r="O2414">
        <v>3</v>
      </c>
      <c r="P2414">
        <v>4</v>
      </c>
      <c r="Q2414">
        <v>4</v>
      </c>
      <c r="R2414">
        <v>3</v>
      </c>
      <c r="S2414">
        <v>4</v>
      </c>
      <c r="T2414">
        <v>5</v>
      </c>
      <c r="U2414">
        <v>36</v>
      </c>
      <c r="V2414">
        <v>72</v>
      </c>
      <c r="W2414" t="s">
        <v>173</v>
      </c>
      <c r="X2414" t="s">
        <v>1197</v>
      </c>
      <c r="Y2414" t="s">
        <v>10</v>
      </c>
    </row>
    <row r="2415" spans="1:25" x14ac:dyDescent="0.25">
      <c r="A2415" t="s">
        <v>1198</v>
      </c>
      <c r="B2415">
        <v>4</v>
      </c>
      <c r="C2415">
        <v>3</v>
      </c>
      <c r="D2415">
        <v>4</v>
      </c>
      <c r="E2415">
        <v>3</v>
      </c>
      <c r="F2415">
        <v>5</v>
      </c>
      <c r="G2415">
        <v>4</v>
      </c>
      <c r="H2415">
        <v>4</v>
      </c>
      <c r="I2415">
        <v>4</v>
      </c>
      <c r="J2415">
        <v>5</v>
      </c>
      <c r="K2415">
        <v>36</v>
      </c>
      <c r="L2415">
        <v>4</v>
      </c>
      <c r="M2415">
        <v>4</v>
      </c>
      <c r="N2415">
        <v>3</v>
      </c>
      <c r="O2415">
        <v>4</v>
      </c>
      <c r="P2415">
        <v>5</v>
      </c>
      <c r="Q2415">
        <v>4</v>
      </c>
      <c r="R2415">
        <v>3</v>
      </c>
      <c r="S2415">
        <v>5</v>
      </c>
      <c r="T2415">
        <v>4</v>
      </c>
      <c r="U2415">
        <v>36</v>
      </c>
      <c r="V2415">
        <v>72</v>
      </c>
      <c r="W2415" t="s">
        <v>143</v>
      </c>
      <c r="X2415" t="s">
        <v>288</v>
      </c>
      <c r="Y2415" t="s">
        <v>10</v>
      </c>
    </row>
    <row r="2416" spans="1:25" x14ac:dyDescent="0.25">
      <c r="A2416" t="s">
        <v>1199</v>
      </c>
      <c r="B2416">
        <v>4</v>
      </c>
      <c r="C2416">
        <v>4</v>
      </c>
      <c r="D2416">
        <v>3</v>
      </c>
      <c r="E2416">
        <v>4</v>
      </c>
      <c r="F2416">
        <v>4</v>
      </c>
      <c r="G2416">
        <v>4</v>
      </c>
      <c r="H2416">
        <v>5</v>
      </c>
      <c r="I2416">
        <v>3</v>
      </c>
      <c r="J2416">
        <v>4</v>
      </c>
      <c r="K2416">
        <v>35</v>
      </c>
      <c r="L2416">
        <v>4</v>
      </c>
      <c r="M2416">
        <v>3</v>
      </c>
      <c r="N2416">
        <v>3</v>
      </c>
      <c r="O2416">
        <v>4</v>
      </c>
      <c r="P2416">
        <v>4</v>
      </c>
      <c r="Q2416">
        <v>3</v>
      </c>
      <c r="R2416">
        <v>4</v>
      </c>
      <c r="S2416">
        <v>5</v>
      </c>
      <c r="T2416">
        <v>5</v>
      </c>
      <c r="U2416">
        <v>35</v>
      </c>
      <c r="V2416">
        <v>70</v>
      </c>
      <c r="W2416" t="s">
        <v>18</v>
      </c>
      <c r="X2416" t="s">
        <v>1200</v>
      </c>
      <c r="Y2416" t="s">
        <v>10</v>
      </c>
    </row>
    <row r="2417" spans="1:25" x14ac:dyDescent="0.25">
      <c r="A2417" t="s">
        <v>1199</v>
      </c>
      <c r="B2417">
        <v>4</v>
      </c>
      <c r="C2417">
        <v>4</v>
      </c>
      <c r="D2417">
        <v>3</v>
      </c>
      <c r="E2417">
        <v>4</v>
      </c>
      <c r="F2417">
        <v>5</v>
      </c>
      <c r="G2417">
        <v>4</v>
      </c>
      <c r="H2417">
        <v>3</v>
      </c>
      <c r="I2417">
        <v>4</v>
      </c>
      <c r="J2417">
        <v>5</v>
      </c>
      <c r="K2417">
        <v>36</v>
      </c>
      <c r="L2417">
        <v>4</v>
      </c>
      <c r="M2417">
        <v>4</v>
      </c>
      <c r="N2417">
        <v>3</v>
      </c>
      <c r="O2417">
        <v>4</v>
      </c>
      <c r="P2417">
        <v>5</v>
      </c>
      <c r="Q2417">
        <v>3</v>
      </c>
      <c r="R2417">
        <v>5</v>
      </c>
      <c r="S2417">
        <v>3</v>
      </c>
      <c r="T2417">
        <v>5</v>
      </c>
      <c r="U2417">
        <v>36</v>
      </c>
      <c r="V2417">
        <v>72</v>
      </c>
      <c r="W2417" t="s">
        <v>58</v>
      </c>
      <c r="X2417" t="s">
        <v>1201</v>
      </c>
      <c r="Y2417" t="s">
        <v>10</v>
      </c>
    </row>
    <row r="2418" spans="1:25" x14ac:dyDescent="0.25">
      <c r="A2418" t="s">
        <v>1202</v>
      </c>
      <c r="B2418">
        <v>4</v>
      </c>
      <c r="C2418">
        <v>5</v>
      </c>
      <c r="D2418">
        <v>3</v>
      </c>
      <c r="E2418">
        <v>4</v>
      </c>
      <c r="F2418">
        <v>4</v>
      </c>
      <c r="G2418">
        <v>4</v>
      </c>
      <c r="H2418">
        <v>3</v>
      </c>
      <c r="I2418">
        <v>5</v>
      </c>
      <c r="J2418">
        <v>4</v>
      </c>
      <c r="K2418">
        <v>36</v>
      </c>
      <c r="L2418">
        <v>4</v>
      </c>
      <c r="M2418">
        <v>4</v>
      </c>
      <c r="N2418">
        <v>4</v>
      </c>
      <c r="O2418">
        <v>3</v>
      </c>
      <c r="P2418">
        <v>5</v>
      </c>
      <c r="Q2418">
        <v>4</v>
      </c>
      <c r="R2418">
        <v>5</v>
      </c>
      <c r="S2418">
        <v>3</v>
      </c>
      <c r="T2418">
        <v>4</v>
      </c>
      <c r="U2418">
        <v>36</v>
      </c>
      <c r="V2418">
        <v>72</v>
      </c>
      <c r="W2418" t="s">
        <v>665</v>
      </c>
      <c r="X2418" t="s">
        <v>1203</v>
      </c>
      <c r="Y2418" t="s">
        <v>10</v>
      </c>
    </row>
    <row r="2419" spans="1:25" x14ac:dyDescent="0.25">
      <c r="A2419" t="s">
        <v>1204</v>
      </c>
      <c r="B2419">
        <v>4</v>
      </c>
      <c r="C2419">
        <v>4</v>
      </c>
      <c r="D2419">
        <v>3</v>
      </c>
      <c r="E2419">
        <v>4</v>
      </c>
      <c r="F2419">
        <v>5</v>
      </c>
      <c r="G2419">
        <v>4</v>
      </c>
      <c r="H2419">
        <v>3</v>
      </c>
      <c r="I2419">
        <v>4</v>
      </c>
      <c r="J2419">
        <v>5</v>
      </c>
      <c r="K2419">
        <v>36</v>
      </c>
      <c r="L2419">
        <v>4</v>
      </c>
      <c r="M2419">
        <v>4</v>
      </c>
      <c r="N2419">
        <v>3</v>
      </c>
      <c r="O2419">
        <v>4</v>
      </c>
      <c r="P2419">
        <v>5</v>
      </c>
      <c r="Q2419">
        <v>3</v>
      </c>
      <c r="R2419">
        <v>5</v>
      </c>
      <c r="S2419">
        <v>3</v>
      </c>
      <c r="T2419">
        <v>5</v>
      </c>
      <c r="U2419">
        <v>36</v>
      </c>
      <c r="V2419">
        <v>72</v>
      </c>
      <c r="W2419" t="s">
        <v>58</v>
      </c>
      <c r="X2419" t="s">
        <v>1205</v>
      </c>
      <c r="Y2419" t="s">
        <v>10</v>
      </c>
    </row>
    <row r="2420" spans="1:25" x14ac:dyDescent="0.25">
      <c r="A2420" t="s">
        <v>1206</v>
      </c>
      <c r="B2420">
        <v>4</v>
      </c>
      <c r="C2420">
        <v>5</v>
      </c>
      <c r="D2420">
        <v>4</v>
      </c>
      <c r="E2420">
        <v>3</v>
      </c>
      <c r="F2420">
        <v>5</v>
      </c>
      <c r="G2420">
        <v>3</v>
      </c>
      <c r="H2420">
        <v>5</v>
      </c>
      <c r="I2420">
        <v>4</v>
      </c>
      <c r="J2420">
        <v>3</v>
      </c>
      <c r="K2420">
        <v>36</v>
      </c>
      <c r="L2420">
        <v>4</v>
      </c>
      <c r="M2420">
        <v>3</v>
      </c>
      <c r="N2420">
        <v>4</v>
      </c>
      <c r="O2420">
        <v>3</v>
      </c>
      <c r="P2420">
        <v>5</v>
      </c>
      <c r="Q2420">
        <v>3</v>
      </c>
      <c r="R2420">
        <v>5</v>
      </c>
      <c r="S2420">
        <v>4</v>
      </c>
      <c r="T2420">
        <v>4</v>
      </c>
      <c r="U2420">
        <v>35</v>
      </c>
      <c r="V2420">
        <v>71</v>
      </c>
      <c r="W2420" t="s">
        <v>248</v>
      </c>
      <c r="X2420" t="s">
        <v>1207</v>
      </c>
      <c r="Y2420" t="s">
        <v>44</v>
      </c>
    </row>
    <row r="2421" spans="1:25" x14ac:dyDescent="0.25">
      <c r="A2421" t="s">
        <v>1208</v>
      </c>
      <c r="B2421">
        <v>4</v>
      </c>
      <c r="C2421">
        <v>3</v>
      </c>
      <c r="D2421">
        <v>5</v>
      </c>
      <c r="E2421">
        <v>4</v>
      </c>
      <c r="F2421">
        <v>4</v>
      </c>
      <c r="G2421">
        <v>3</v>
      </c>
      <c r="H2421">
        <v>4</v>
      </c>
      <c r="I2421">
        <v>5</v>
      </c>
      <c r="J2421">
        <v>4</v>
      </c>
      <c r="K2421">
        <v>36</v>
      </c>
      <c r="L2421">
        <v>4</v>
      </c>
      <c r="M2421">
        <v>4</v>
      </c>
      <c r="N2421">
        <v>4</v>
      </c>
      <c r="O2421">
        <v>3</v>
      </c>
      <c r="P2421">
        <v>5</v>
      </c>
      <c r="Q2421">
        <v>3</v>
      </c>
      <c r="R2421">
        <v>5</v>
      </c>
      <c r="S2421">
        <v>4</v>
      </c>
      <c r="T2421">
        <v>4</v>
      </c>
      <c r="U2421">
        <v>36</v>
      </c>
      <c r="V2421">
        <v>72</v>
      </c>
      <c r="W2421" t="s">
        <v>166</v>
      </c>
      <c r="X2421" t="s">
        <v>316</v>
      </c>
      <c r="Y2421" t="s">
        <v>10</v>
      </c>
    </row>
    <row r="2422" spans="1:25" x14ac:dyDescent="0.25">
      <c r="A2422" t="s">
        <v>1209</v>
      </c>
      <c r="B2422">
        <v>4</v>
      </c>
      <c r="C2422">
        <v>3</v>
      </c>
      <c r="D2422">
        <v>4</v>
      </c>
      <c r="E2422">
        <v>3</v>
      </c>
      <c r="F2422">
        <v>4</v>
      </c>
      <c r="G2422">
        <v>4</v>
      </c>
      <c r="H2422">
        <v>5</v>
      </c>
      <c r="I2422">
        <v>5</v>
      </c>
      <c r="J2422">
        <v>4</v>
      </c>
      <c r="K2422">
        <v>36</v>
      </c>
      <c r="L2422">
        <v>4</v>
      </c>
      <c r="M2422">
        <v>3</v>
      </c>
      <c r="N2422">
        <v>4</v>
      </c>
      <c r="O2422">
        <v>3</v>
      </c>
      <c r="P2422">
        <v>4</v>
      </c>
      <c r="Q2422">
        <v>4</v>
      </c>
      <c r="R2422">
        <v>4</v>
      </c>
      <c r="S2422">
        <v>5</v>
      </c>
      <c r="T2422">
        <v>5</v>
      </c>
      <c r="U2422">
        <v>36</v>
      </c>
      <c r="V2422">
        <v>72</v>
      </c>
      <c r="W2422" t="s">
        <v>91</v>
      </c>
      <c r="X2422" t="s">
        <v>1210</v>
      </c>
      <c r="Y2422" t="s">
        <v>10</v>
      </c>
    </row>
    <row r="2423" spans="1:25" x14ac:dyDescent="0.25">
      <c r="A2423" t="s">
        <v>1209</v>
      </c>
      <c r="B2423">
        <v>4</v>
      </c>
      <c r="C2423">
        <v>4</v>
      </c>
      <c r="D2423">
        <v>4</v>
      </c>
      <c r="E2423">
        <v>5</v>
      </c>
      <c r="F2423">
        <v>3</v>
      </c>
      <c r="G2423">
        <v>5</v>
      </c>
      <c r="H2423">
        <v>5</v>
      </c>
      <c r="I2423">
        <v>4</v>
      </c>
      <c r="J2423">
        <v>3</v>
      </c>
      <c r="K2423">
        <v>37</v>
      </c>
      <c r="L2423">
        <v>4</v>
      </c>
      <c r="M2423">
        <v>3</v>
      </c>
      <c r="N2423">
        <v>5</v>
      </c>
      <c r="O2423">
        <v>4</v>
      </c>
      <c r="P2423">
        <v>5</v>
      </c>
      <c r="Q2423">
        <v>4</v>
      </c>
      <c r="R2423">
        <v>3</v>
      </c>
      <c r="S2423">
        <v>4</v>
      </c>
      <c r="T2423">
        <v>5</v>
      </c>
      <c r="U2423">
        <v>37</v>
      </c>
      <c r="V2423">
        <v>74</v>
      </c>
      <c r="W2423" t="s">
        <v>1041</v>
      </c>
      <c r="X2423" t="s">
        <v>1211</v>
      </c>
      <c r="Y2423" t="s">
        <v>44</v>
      </c>
    </row>
    <row r="2424" spans="1:25" x14ac:dyDescent="0.25">
      <c r="A2424" t="s">
        <v>1212</v>
      </c>
      <c r="B2424">
        <v>4</v>
      </c>
      <c r="C2424">
        <v>3</v>
      </c>
      <c r="D2424">
        <v>5</v>
      </c>
      <c r="E2424">
        <v>4</v>
      </c>
      <c r="F2424">
        <v>4</v>
      </c>
      <c r="G2424">
        <v>3</v>
      </c>
      <c r="H2424">
        <v>4</v>
      </c>
      <c r="I2424">
        <v>5</v>
      </c>
      <c r="J2424">
        <v>4</v>
      </c>
      <c r="K2424">
        <v>36</v>
      </c>
      <c r="L2424">
        <v>4</v>
      </c>
      <c r="M2424">
        <v>4</v>
      </c>
      <c r="N2424">
        <v>4</v>
      </c>
      <c r="O2424">
        <v>3</v>
      </c>
      <c r="P2424">
        <v>5</v>
      </c>
      <c r="Q2424">
        <v>3</v>
      </c>
      <c r="R2424">
        <v>5</v>
      </c>
      <c r="S2424">
        <v>4</v>
      </c>
      <c r="T2424">
        <v>4</v>
      </c>
      <c r="U2424">
        <v>36</v>
      </c>
      <c r="V2424">
        <v>72</v>
      </c>
      <c r="W2424" t="s">
        <v>166</v>
      </c>
      <c r="X2424" t="s">
        <v>316</v>
      </c>
      <c r="Y2424" t="s">
        <v>10</v>
      </c>
    </row>
    <row r="2425" spans="1:25" x14ac:dyDescent="0.25">
      <c r="A2425" t="s">
        <v>1213</v>
      </c>
      <c r="B2425">
        <v>5</v>
      </c>
      <c r="C2425">
        <v>4</v>
      </c>
      <c r="D2425">
        <v>3</v>
      </c>
      <c r="E2425">
        <v>4</v>
      </c>
      <c r="F2425">
        <v>4</v>
      </c>
      <c r="G2425">
        <v>4</v>
      </c>
      <c r="H2425">
        <v>5</v>
      </c>
      <c r="I2425">
        <v>3</v>
      </c>
      <c r="J2425">
        <v>3</v>
      </c>
      <c r="K2425">
        <v>35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35</v>
      </c>
      <c r="W2425" t="s">
        <v>376</v>
      </c>
      <c r="X2425" t="s">
        <v>1214</v>
      </c>
      <c r="Y2425" t="s">
        <v>10</v>
      </c>
    </row>
    <row r="2426" spans="1:25" x14ac:dyDescent="0.25">
      <c r="A2426" t="s">
        <v>1215</v>
      </c>
      <c r="B2426">
        <v>4</v>
      </c>
      <c r="C2426">
        <v>5</v>
      </c>
      <c r="D2426">
        <v>4</v>
      </c>
      <c r="E2426">
        <v>3</v>
      </c>
      <c r="F2426">
        <v>4</v>
      </c>
      <c r="G2426">
        <v>4</v>
      </c>
      <c r="H2426">
        <v>3</v>
      </c>
      <c r="I2426">
        <v>5</v>
      </c>
      <c r="J2426">
        <v>4</v>
      </c>
      <c r="K2426">
        <v>36</v>
      </c>
      <c r="L2426">
        <v>4</v>
      </c>
      <c r="M2426">
        <v>5</v>
      </c>
      <c r="N2426">
        <v>3</v>
      </c>
      <c r="O2426">
        <v>4</v>
      </c>
      <c r="P2426">
        <v>4</v>
      </c>
      <c r="Q2426">
        <v>4</v>
      </c>
      <c r="R2426">
        <v>4</v>
      </c>
      <c r="S2426">
        <v>3</v>
      </c>
      <c r="T2426">
        <v>5</v>
      </c>
      <c r="U2426">
        <v>36</v>
      </c>
      <c r="V2426">
        <v>72</v>
      </c>
      <c r="W2426" t="s">
        <v>52</v>
      </c>
      <c r="X2426" t="s">
        <v>1216</v>
      </c>
      <c r="Y2426" t="s">
        <v>10</v>
      </c>
    </row>
    <row r="2427" spans="1:25" x14ac:dyDescent="0.25">
      <c r="A2427" t="s">
        <v>1217</v>
      </c>
      <c r="B2427">
        <v>4</v>
      </c>
      <c r="C2427">
        <v>4</v>
      </c>
      <c r="D2427">
        <v>4</v>
      </c>
      <c r="E2427">
        <v>4</v>
      </c>
      <c r="F2427">
        <v>5</v>
      </c>
      <c r="G2427">
        <v>3</v>
      </c>
      <c r="H2427">
        <v>4</v>
      </c>
      <c r="I2427">
        <v>3</v>
      </c>
      <c r="J2427">
        <v>4</v>
      </c>
      <c r="K2427">
        <v>35</v>
      </c>
      <c r="L2427">
        <v>4</v>
      </c>
      <c r="M2427">
        <v>5</v>
      </c>
      <c r="N2427">
        <v>3</v>
      </c>
      <c r="O2427">
        <v>4</v>
      </c>
      <c r="P2427">
        <v>4</v>
      </c>
      <c r="Q2427">
        <v>3</v>
      </c>
      <c r="R2427">
        <v>4</v>
      </c>
      <c r="S2427">
        <v>5</v>
      </c>
      <c r="T2427">
        <v>4</v>
      </c>
      <c r="U2427">
        <v>36</v>
      </c>
      <c r="V2427">
        <v>71</v>
      </c>
      <c r="W2427" t="s">
        <v>665</v>
      </c>
      <c r="X2427" t="s">
        <v>1218</v>
      </c>
      <c r="Y2427" t="s">
        <v>10</v>
      </c>
    </row>
    <row r="2428" spans="1:25" x14ac:dyDescent="0.25">
      <c r="A2428" t="s">
        <v>1219</v>
      </c>
      <c r="B2428">
        <v>5</v>
      </c>
      <c r="C2428">
        <v>3</v>
      </c>
      <c r="D2428">
        <v>4</v>
      </c>
      <c r="E2428">
        <v>4</v>
      </c>
      <c r="F2428">
        <v>4</v>
      </c>
      <c r="G2428">
        <v>5</v>
      </c>
      <c r="H2428">
        <v>4</v>
      </c>
      <c r="I2428">
        <v>3</v>
      </c>
      <c r="J2428">
        <v>4</v>
      </c>
      <c r="K2428">
        <v>36</v>
      </c>
      <c r="L2428">
        <v>4</v>
      </c>
      <c r="M2428">
        <v>4</v>
      </c>
      <c r="N2428">
        <v>3</v>
      </c>
      <c r="O2428">
        <v>4</v>
      </c>
      <c r="P2428">
        <v>5</v>
      </c>
      <c r="Q2428">
        <v>4</v>
      </c>
      <c r="R2428">
        <v>5</v>
      </c>
      <c r="S2428">
        <v>4</v>
      </c>
      <c r="T2428">
        <v>3</v>
      </c>
      <c r="U2428">
        <v>36</v>
      </c>
      <c r="V2428">
        <v>72</v>
      </c>
      <c r="W2428" t="s">
        <v>669</v>
      </c>
      <c r="X2428" t="s">
        <v>1220</v>
      </c>
      <c r="Y2428" t="s">
        <v>10</v>
      </c>
    </row>
    <row r="2429" spans="1:25" x14ac:dyDescent="0.25">
      <c r="A2429" t="s">
        <v>1221</v>
      </c>
      <c r="B2429">
        <v>5</v>
      </c>
      <c r="C2429">
        <v>4</v>
      </c>
      <c r="D2429">
        <v>4</v>
      </c>
      <c r="E2429">
        <v>3</v>
      </c>
      <c r="F2429">
        <v>4</v>
      </c>
      <c r="G2429">
        <v>5</v>
      </c>
      <c r="H2429">
        <v>4</v>
      </c>
      <c r="I2429">
        <v>3</v>
      </c>
      <c r="J2429">
        <v>5</v>
      </c>
      <c r="K2429">
        <v>37</v>
      </c>
      <c r="L2429">
        <v>3</v>
      </c>
      <c r="M2429">
        <v>4</v>
      </c>
      <c r="N2429">
        <v>5</v>
      </c>
      <c r="O2429">
        <v>3</v>
      </c>
      <c r="P2429">
        <v>5</v>
      </c>
      <c r="Q2429">
        <v>4</v>
      </c>
      <c r="R2429">
        <v>3</v>
      </c>
      <c r="S2429">
        <v>4</v>
      </c>
      <c r="T2429">
        <v>4</v>
      </c>
      <c r="U2429">
        <v>35</v>
      </c>
      <c r="V2429">
        <v>72</v>
      </c>
      <c r="W2429" t="s">
        <v>52</v>
      </c>
      <c r="X2429" t="s">
        <v>1222</v>
      </c>
      <c r="Y2429" t="s">
        <v>10</v>
      </c>
    </row>
    <row r="2430" spans="1:25" x14ac:dyDescent="0.25">
      <c r="A2430" t="s">
        <v>1223</v>
      </c>
      <c r="B2430">
        <v>4</v>
      </c>
      <c r="C2430">
        <v>3</v>
      </c>
      <c r="D2430">
        <v>4</v>
      </c>
      <c r="E2430">
        <v>5</v>
      </c>
      <c r="F2430">
        <v>4</v>
      </c>
      <c r="G2430">
        <v>4</v>
      </c>
      <c r="H2430">
        <v>3</v>
      </c>
      <c r="I2430">
        <v>4</v>
      </c>
      <c r="J2430">
        <v>5</v>
      </c>
      <c r="K2430">
        <v>36</v>
      </c>
      <c r="L2430">
        <v>5</v>
      </c>
      <c r="M2430">
        <v>3</v>
      </c>
      <c r="N2430">
        <v>4</v>
      </c>
      <c r="O2430">
        <v>4</v>
      </c>
      <c r="P2430">
        <v>3</v>
      </c>
      <c r="Q2430">
        <v>4</v>
      </c>
      <c r="R2430">
        <v>4</v>
      </c>
      <c r="S2430">
        <v>5</v>
      </c>
      <c r="T2430">
        <v>4</v>
      </c>
      <c r="U2430">
        <v>36</v>
      </c>
      <c r="V2430">
        <v>72</v>
      </c>
      <c r="W2430" t="s">
        <v>1224</v>
      </c>
      <c r="X2430" t="s">
        <v>1225</v>
      </c>
      <c r="Y2430" t="s">
        <v>10</v>
      </c>
    </row>
    <row r="2431" spans="1:25" x14ac:dyDescent="0.25">
      <c r="A2431" t="s">
        <v>1226</v>
      </c>
      <c r="B2431">
        <v>4</v>
      </c>
      <c r="C2431">
        <v>5</v>
      </c>
      <c r="D2431">
        <v>4</v>
      </c>
      <c r="E2431">
        <v>3</v>
      </c>
      <c r="F2431">
        <v>4</v>
      </c>
      <c r="G2431">
        <v>5</v>
      </c>
      <c r="H2431">
        <v>4</v>
      </c>
      <c r="I2431">
        <v>3</v>
      </c>
      <c r="J2431">
        <v>4</v>
      </c>
      <c r="K2431">
        <v>36</v>
      </c>
      <c r="L2431">
        <v>5</v>
      </c>
      <c r="M2431">
        <v>4</v>
      </c>
      <c r="N2431">
        <v>4</v>
      </c>
      <c r="O2431">
        <v>3</v>
      </c>
      <c r="P2431">
        <v>5</v>
      </c>
      <c r="Q2431">
        <v>4</v>
      </c>
      <c r="R2431">
        <v>4</v>
      </c>
      <c r="S2431">
        <v>3</v>
      </c>
      <c r="T2431">
        <v>4</v>
      </c>
      <c r="U2431">
        <v>36</v>
      </c>
      <c r="V2431">
        <v>72</v>
      </c>
      <c r="W2431" t="s">
        <v>848</v>
      </c>
      <c r="X2431" t="s">
        <v>1187</v>
      </c>
      <c r="Y2431" t="s">
        <v>10</v>
      </c>
    </row>
    <row r="2432" spans="1:25" x14ac:dyDescent="0.25">
      <c r="A2432" t="s">
        <v>1229</v>
      </c>
      <c r="B2432">
        <v>4</v>
      </c>
      <c r="C2432">
        <v>5</v>
      </c>
      <c r="D2432">
        <v>5</v>
      </c>
      <c r="E2432">
        <v>4</v>
      </c>
      <c r="F2432">
        <v>3</v>
      </c>
      <c r="G2432">
        <v>4</v>
      </c>
      <c r="H2432">
        <v>4</v>
      </c>
      <c r="I2432">
        <v>5</v>
      </c>
      <c r="J2432">
        <v>3</v>
      </c>
      <c r="K2432">
        <v>37</v>
      </c>
      <c r="L2432">
        <v>5</v>
      </c>
      <c r="M2432">
        <v>4</v>
      </c>
      <c r="N2432">
        <v>4</v>
      </c>
      <c r="O2432">
        <v>3</v>
      </c>
      <c r="P2432">
        <v>4</v>
      </c>
      <c r="Q2432">
        <v>4</v>
      </c>
      <c r="R2432">
        <v>4</v>
      </c>
      <c r="S2432">
        <v>3</v>
      </c>
      <c r="T2432">
        <v>4</v>
      </c>
      <c r="U2432">
        <v>35</v>
      </c>
      <c r="V2432">
        <v>72</v>
      </c>
      <c r="W2432" t="s">
        <v>8</v>
      </c>
      <c r="X2432" t="s">
        <v>1230</v>
      </c>
      <c r="Y2432" t="s">
        <v>10</v>
      </c>
    </row>
    <row r="2433" spans="1:25" x14ac:dyDescent="0.25">
      <c r="A2433" t="s">
        <v>1227</v>
      </c>
      <c r="B2433">
        <v>5</v>
      </c>
      <c r="C2433">
        <v>4</v>
      </c>
      <c r="D2433">
        <v>3</v>
      </c>
      <c r="E2433">
        <v>5</v>
      </c>
      <c r="F2433">
        <v>4</v>
      </c>
      <c r="G2433">
        <v>3</v>
      </c>
      <c r="H2433">
        <v>5</v>
      </c>
      <c r="I2433">
        <v>4</v>
      </c>
      <c r="J2433">
        <v>4</v>
      </c>
      <c r="K2433">
        <v>37</v>
      </c>
      <c r="L2433">
        <v>4</v>
      </c>
      <c r="M2433">
        <v>4</v>
      </c>
      <c r="N2433">
        <v>3</v>
      </c>
      <c r="O2433">
        <v>5</v>
      </c>
      <c r="P2433">
        <v>4</v>
      </c>
      <c r="Q2433">
        <v>4</v>
      </c>
      <c r="R2433">
        <v>4</v>
      </c>
      <c r="S2433">
        <v>3</v>
      </c>
      <c r="T2433">
        <v>4</v>
      </c>
      <c r="U2433">
        <v>35</v>
      </c>
      <c r="V2433">
        <v>72</v>
      </c>
      <c r="W2433" t="s">
        <v>18</v>
      </c>
      <c r="X2433" t="s">
        <v>1228</v>
      </c>
      <c r="Y2433" t="s">
        <v>10</v>
      </c>
    </row>
    <row r="2434" spans="1:25" x14ac:dyDescent="0.25">
      <c r="A2434" t="s">
        <v>1232</v>
      </c>
      <c r="B2434">
        <v>4</v>
      </c>
      <c r="C2434">
        <v>3</v>
      </c>
      <c r="D2434">
        <v>5</v>
      </c>
      <c r="E2434">
        <v>4</v>
      </c>
      <c r="F2434">
        <v>4</v>
      </c>
      <c r="G2434">
        <v>4</v>
      </c>
      <c r="H2434">
        <v>4</v>
      </c>
      <c r="I2434">
        <v>3</v>
      </c>
      <c r="J2434">
        <v>5</v>
      </c>
      <c r="K2434">
        <v>36</v>
      </c>
      <c r="L2434">
        <v>5</v>
      </c>
      <c r="M2434">
        <v>3</v>
      </c>
      <c r="N2434">
        <v>4</v>
      </c>
      <c r="O2434">
        <v>4</v>
      </c>
      <c r="P2434">
        <v>3</v>
      </c>
      <c r="Q2434">
        <v>4</v>
      </c>
      <c r="R2434">
        <v>5</v>
      </c>
      <c r="S2434">
        <v>4</v>
      </c>
      <c r="T2434">
        <v>4</v>
      </c>
      <c r="U2434">
        <v>36</v>
      </c>
      <c r="V2434">
        <v>72</v>
      </c>
      <c r="W2434" t="s">
        <v>308</v>
      </c>
      <c r="X2434" t="s">
        <v>1233</v>
      </c>
      <c r="Y2434" t="s">
        <v>10</v>
      </c>
    </row>
    <row r="2435" spans="1:25" x14ac:dyDescent="0.25">
      <c r="A2435" t="s">
        <v>1234</v>
      </c>
      <c r="B2435">
        <v>4</v>
      </c>
      <c r="C2435">
        <v>4</v>
      </c>
      <c r="D2435">
        <v>3</v>
      </c>
      <c r="E2435">
        <v>4</v>
      </c>
      <c r="F2435">
        <v>4</v>
      </c>
      <c r="G2435">
        <v>4</v>
      </c>
      <c r="H2435">
        <v>3</v>
      </c>
      <c r="I2435">
        <v>5</v>
      </c>
      <c r="J2435">
        <v>5</v>
      </c>
      <c r="K2435">
        <v>36</v>
      </c>
      <c r="L2435">
        <v>4</v>
      </c>
      <c r="M2435">
        <v>5</v>
      </c>
      <c r="N2435">
        <v>3</v>
      </c>
      <c r="O2435">
        <v>4</v>
      </c>
      <c r="P2435">
        <v>4</v>
      </c>
      <c r="Q2435">
        <v>4</v>
      </c>
      <c r="R2435">
        <v>4</v>
      </c>
      <c r="S2435">
        <v>3</v>
      </c>
      <c r="T2435">
        <v>4</v>
      </c>
      <c r="U2435">
        <v>35</v>
      </c>
      <c r="V2435">
        <v>71</v>
      </c>
      <c r="W2435" t="s">
        <v>18</v>
      </c>
      <c r="X2435" t="s">
        <v>1235</v>
      </c>
      <c r="Y2435" t="s">
        <v>10</v>
      </c>
    </row>
    <row r="2436" spans="1:25" x14ac:dyDescent="0.25">
      <c r="A2436" t="s">
        <v>1236</v>
      </c>
      <c r="B2436">
        <v>4</v>
      </c>
      <c r="C2436">
        <v>3</v>
      </c>
      <c r="D2436">
        <v>5</v>
      </c>
      <c r="E2436">
        <v>3</v>
      </c>
      <c r="F2436">
        <v>4</v>
      </c>
      <c r="G2436">
        <v>4</v>
      </c>
      <c r="H2436">
        <v>4</v>
      </c>
      <c r="I2436">
        <v>4</v>
      </c>
      <c r="J2436">
        <v>4</v>
      </c>
      <c r="K2436">
        <v>35</v>
      </c>
      <c r="L2436">
        <v>4</v>
      </c>
      <c r="M2436">
        <v>4</v>
      </c>
      <c r="N2436">
        <v>3</v>
      </c>
      <c r="O2436">
        <v>4</v>
      </c>
      <c r="P2436">
        <v>3</v>
      </c>
      <c r="Q2436">
        <v>5</v>
      </c>
      <c r="R2436">
        <v>3</v>
      </c>
      <c r="S2436">
        <v>5</v>
      </c>
      <c r="T2436">
        <v>4</v>
      </c>
      <c r="U2436">
        <v>35</v>
      </c>
      <c r="V2436">
        <v>70</v>
      </c>
      <c r="W2436" t="s">
        <v>1237</v>
      </c>
      <c r="X2436" t="s">
        <v>1238</v>
      </c>
      <c r="Y2436" t="s">
        <v>74</v>
      </c>
    </row>
    <row r="2437" spans="1:25" x14ac:dyDescent="0.25">
      <c r="A2437" t="s">
        <v>1239</v>
      </c>
      <c r="B2437">
        <v>4</v>
      </c>
      <c r="C2437">
        <v>4</v>
      </c>
      <c r="D2437">
        <v>4</v>
      </c>
      <c r="E2437">
        <v>3</v>
      </c>
      <c r="F2437">
        <v>4</v>
      </c>
      <c r="G2437">
        <v>5</v>
      </c>
      <c r="H2437">
        <v>4</v>
      </c>
      <c r="I2437">
        <v>4</v>
      </c>
      <c r="J2437">
        <v>3</v>
      </c>
      <c r="K2437">
        <v>35</v>
      </c>
      <c r="L2437">
        <v>4</v>
      </c>
      <c r="M2437">
        <v>4</v>
      </c>
      <c r="N2437">
        <v>4</v>
      </c>
      <c r="O2437">
        <v>4</v>
      </c>
      <c r="P2437">
        <v>5</v>
      </c>
      <c r="Q2437">
        <v>4</v>
      </c>
      <c r="R2437">
        <v>3</v>
      </c>
      <c r="S2437">
        <v>4</v>
      </c>
      <c r="T2437">
        <v>3</v>
      </c>
      <c r="U2437">
        <v>35</v>
      </c>
      <c r="V2437">
        <v>70</v>
      </c>
      <c r="W2437" t="s">
        <v>756</v>
      </c>
      <c r="X2437" t="s">
        <v>1240</v>
      </c>
      <c r="Y2437" t="s">
        <v>10</v>
      </c>
    </row>
    <row r="2438" spans="1:25" x14ac:dyDescent="0.25">
      <c r="A2438" t="s">
        <v>1241</v>
      </c>
      <c r="B2438">
        <v>4</v>
      </c>
      <c r="C2438">
        <v>3</v>
      </c>
      <c r="D2438">
        <v>4</v>
      </c>
      <c r="E2438">
        <v>4</v>
      </c>
      <c r="F2438">
        <v>3</v>
      </c>
      <c r="G2438">
        <v>5</v>
      </c>
      <c r="H2438">
        <v>4</v>
      </c>
      <c r="I2438">
        <v>4</v>
      </c>
      <c r="J2438">
        <v>4</v>
      </c>
      <c r="K2438">
        <v>35</v>
      </c>
      <c r="L2438">
        <v>4</v>
      </c>
      <c r="M2438">
        <v>4</v>
      </c>
      <c r="N2438">
        <v>4</v>
      </c>
      <c r="O2438">
        <v>3</v>
      </c>
      <c r="P2438">
        <v>5</v>
      </c>
      <c r="Q2438">
        <v>3</v>
      </c>
      <c r="R2438">
        <v>4</v>
      </c>
      <c r="S2438">
        <v>4</v>
      </c>
      <c r="T2438">
        <v>5</v>
      </c>
      <c r="U2438">
        <v>36</v>
      </c>
      <c r="V2438">
        <v>71</v>
      </c>
      <c r="W2438" t="s">
        <v>756</v>
      </c>
      <c r="X2438" t="s">
        <v>1242</v>
      </c>
      <c r="Y2438" t="s">
        <v>10</v>
      </c>
    </row>
    <row r="2439" spans="1:25" x14ac:dyDescent="0.25">
      <c r="A2439" t="s">
        <v>1243</v>
      </c>
      <c r="B2439">
        <v>4</v>
      </c>
      <c r="C2439">
        <v>4</v>
      </c>
      <c r="D2439">
        <v>3</v>
      </c>
      <c r="E2439">
        <v>4</v>
      </c>
      <c r="F2439">
        <v>3</v>
      </c>
      <c r="G2439">
        <v>5</v>
      </c>
      <c r="H2439">
        <v>4</v>
      </c>
      <c r="I2439">
        <v>3</v>
      </c>
      <c r="J2439">
        <v>4</v>
      </c>
      <c r="K2439">
        <v>34</v>
      </c>
      <c r="L2439">
        <v>5</v>
      </c>
      <c r="M2439">
        <v>3</v>
      </c>
      <c r="N2439">
        <v>4</v>
      </c>
      <c r="O2439">
        <v>4</v>
      </c>
      <c r="P2439">
        <v>5</v>
      </c>
      <c r="Q2439">
        <v>5</v>
      </c>
      <c r="R2439">
        <v>3</v>
      </c>
      <c r="S2439">
        <v>4</v>
      </c>
      <c r="T2439">
        <v>4</v>
      </c>
      <c r="U2439">
        <v>37</v>
      </c>
      <c r="V2439">
        <v>71</v>
      </c>
      <c r="W2439" t="s">
        <v>64</v>
      </c>
      <c r="X2439" t="s">
        <v>65</v>
      </c>
      <c r="Y2439" t="s">
        <v>10</v>
      </c>
    </row>
    <row r="2440" spans="1:25" x14ac:dyDescent="0.25">
      <c r="A2440" t="s">
        <v>1244</v>
      </c>
      <c r="B2440">
        <v>4</v>
      </c>
      <c r="C2440">
        <v>3</v>
      </c>
      <c r="D2440">
        <v>4</v>
      </c>
      <c r="E2440">
        <v>3</v>
      </c>
      <c r="F2440">
        <v>4</v>
      </c>
      <c r="G2440">
        <v>5</v>
      </c>
      <c r="H2440">
        <v>4</v>
      </c>
      <c r="I2440">
        <v>5</v>
      </c>
      <c r="J2440">
        <v>4</v>
      </c>
      <c r="K2440">
        <v>36</v>
      </c>
      <c r="L2440">
        <v>4</v>
      </c>
      <c r="M2440">
        <v>4</v>
      </c>
      <c r="N2440">
        <v>5</v>
      </c>
      <c r="O2440">
        <v>3</v>
      </c>
      <c r="P2440">
        <v>4</v>
      </c>
      <c r="Q2440">
        <v>4</v>
      </c>
      <c r="R2440">
        <v>3</v>
      </c>
      <c r="S2440">
        <v>4</v>
      </c>
      <c r="T2440">
        <v>5</v>
      </c>
      <c r="U2440">
        <v>36</v>
      </c>
      <c r="V2440">
        <v>72</v>
      </c>
      <c r="W2440" t="s">
        <v>756</v>
      </c>
      <c r="X2440" t="s">
        <v>1245</v>
      </c>
      <c r="Y2440" t="s">
        <v>10</v>
      </c>
    </row>
    <row r="2441" spans="1:25" x14ac:dyDescent="0.25">
      <c r="A2441" t="s">
        <v>1246</v>
      </c>
      <c r="B2441">
        <v>4</v>
      </c>
      <c r="C2441">
        <v>3</v>
      </c>
      <c r="D2441">
        <v>5</v>
      </c>
      <c r="E2441">
        <v>4</v>
      </c>
      <c r="F2441">
        <v>4</v>
      </c>
      <c r="G2441">
        <v>4</v>
      </c>
      <c r="H2441">
        <v>5</v>
      </c>
      <c r="I2441">
        <v>3</v>
      </c>
      <c r="J2441">
        <v>4</v>
      </c>
      <c r="K2441">
        <v>36</v>
      </c>
      <c r="L2441">
        <v>4</v>
      </c>
      <c r="M2441">
        <v>4</v>
      </c>
      <c r="N2441">
        <v>4</v>
      </c>
      <c r="O2441">
        <v>4</v>
      </c>
      <c r="P2441">
        <v>3</v>
      </c>
      <c r="Q2441">
        <v>5</v>
      </c>
      <c r="R2441">
        <v>4</v>
      </c>
      <c r="S2441">
        <v>3</v>
      </c>
      <c r="T2441">
        <v>5</v>
      </c>
      <c r="U2441">
        <v>36</v>
      </c>
      <c r="V2441">
        <v>72</v>
      </c>
      <c r="W2441" t="s">
        <v>166</v>
      </c>
      <c r="X2441" t="s">
        <v>1247</v>
      </c>
      <c r="Y2441" t="s">
        <v>10</v>
      </c>
    </row>
    <row r="2442" spans="1:25" x14ac:dyDescent="0.25">
      <c r="A2442" t="s">
        <v>1249</v>
      </c>
      <c r="B2442">
        <v>4</v>
      </c>
      <c r="C2442">
        <v>4</v>
      </c>
      <c r="D2442">
        <v>5</v>
      </c>
      <c r="E2442">
        <v>4</v>
      </c>
      <c r="F2442">
        <v>3</v>
      </c>
      <c r="G2442">
        <v>4</v>
      </c>
      <c r="H2442">
        <v>3</v>
      </c>
      <c r="I2442">
        <v>4</v>
      </c>
      <c r="J2442">
        <v>5</v>
      </c>
      <c r="K2442">
        <v>36</v>
      </c>
      <c r="L2442">
        <v>4</v>
      </c>
      <c r="M2442">
        <v>4</v>
      </c>
      <c r="N2442">
        <v>5</v>
      </c>
      <c r="O2442">
        <v>4</v>
      </c>
      <c r="P2442">
        <v>3</v>
      </c>
      <c r="Q2442">
        <v>4</v>
      </c>
      <c r="R2442">
        <v>3</v>
      </c>
      <c r="S2442">
        <v>4</v>
      </c>
      <c r="T2442">
        <v>5</v>
      </c>
      <c r="U2442">
        <v>36</v>
      </c>
      <c r="V2442">
        <v>72</v>
      </c>
      <c r="W2442" t="s">
        <v>166</v>
      </c>
      <c r="X2442" t="s">
        <v>316</v>
      </c>
      <c r="Y2442" t="s">
        <v>10</v>
      </c>
    </row>
    <row r="2443" spans="1:25" x14ac:dyDescent="0.25">
      <c r="A2443" t="s">
        <v>1252</v>
      </c>
      <c r="B2443">
        <v>4</v>
      </c>
      <c r="C2443">
        <v>5</v>
      </c>
      <c r="D2443">
        <v>3</v>
      </c>
      <c r="E2443">
        <v>4</v>
      </c>
      <c r="F2443">
        <v>5</v>
      </c>
      <c r="G2443">
        <v>4</v>
      </c>
      <c r="H2443">
        <v>4</v>
      </c>
      <c r="I2443">
        <v>3</v>
      </c>
      <c r="J2443">
        <v>4</v>
      </c>
      <c r="K2443">
        <v>36</v>
      </c>
      <c r="L2443">
        <v>4</v>
      </c>
      <c r="M2443">
        <v>4</v>
      </c>
      <c r="N2443">
        <v>5</v>
      </c>
      <c r="O2443">
        <v>3</v>
      </c>
      <c r="P2443">
        <v>5</v>
      </c>
      <c r="Q2443">
        <v>4</v>
      </c>
      <c r="R2443">
        <v>4</v>
      </c>
      <c r="S2443">
        <v>3</v>
      </c>
      <c r="T2443">
        <v>4</v>
      </c>
      <c r="U2443">
        <v>36</v>
      </c>
      <c r="V2443">
        <v>72</v>
      </c>
      <c r="W2443" t="s">
        <v>91</v>
      </c>
      <c r="X2443" t="s">
        <v>1251</v>
      </c>
      <c r="Y2443" t="s">
        <v>10</v>
      </c>
    </row>
    <row r="2444" spans="1:25" x14ac:dyDescent="0.25">
      <c r="A2444" t="s">
        <v>1252</v>
      </c>
      <c r="B2444">
        <v>5</v>
      </c>
      <c r="C2444">
        <v>3</v>
      </c>
      <c r="D2444">
        <v>5</v>
      </c>
      <c r="E2444">
        <v>4</v>
      </c>
      <c r="F2444">
        <v>4</v>
      </c>
      <c r="G2444">
        <v>3</v>
      </c>
      <c r="H2444">
        <v>4</v>
      </c>
      <c r="I2444">
        <v>3</v>
      </c>
      <c r="J2444">
        <v>4</v>
      </c>
      <c r="K2444">
        <v>35</v>
      </c>
      <c r="L2444">
        <v>4</v>
      </c>
      <c r="M2444">
        <v>4</v>
      </c>
      <c r="N2444">
        <v>3</v>
      </c>
      <c r="O2444">
        <v>4</v>
      </c>
      <c r="P2444">
        <v>4</v>
      </c>
      <c r="Q2444">
        <v>5</v>
      </c>
      <c r="R2444">
        <v>3</v>
      </c>
      <c r="S2444">
        <v>4</v>
      </c>
      <c r="T2444">
        <v>4</v>
      </c>
      <c r="U2444">
        <v>35</v>
      </c>
      <c r="V2444">
        <v>70</v>
      </c>
      <c r="W2444" t="s">
        <v>1253</v>
      </c>
      <c r="X2444" t="s">
        <v>1251</v>
      </c>
      <c r="Y2444" t="s">
        <v>44</v>
      </c>
    </row>
    <row r="2445" spans="1:25" x14ac:dyDescent="0.25">
      <c r="A2445" t="s">
        <v>1255</v>
      </c>
      <c r="B2445">
        <v>4</v>
      </c>
      <c r="C2445">
        <v>3</v>
      </c>
      <c r="D2445">
        <v>4</v>
      </c>
      <c r="E2445">
        <v>3</v>
      </c>
      <c r="F2445">
        <v>4</v>
      </c>
      <c r="G2445">
        <v>4</v>
      </c>
      <c r="H2445">
        <v>5</v>
      </c>
      <c r="I2445">
        <v>4</v>
      </c>
      <c r="J2445">
        <v>5</v>
      </c>
      <c r="K2445">
        <v>36</v>
      </c>
      <c r="L2445">
        <v>3</v>
      </c>
      <c r="M2445">
        <v>4</v>
      </c>
      <c r="N2445">
        <v>5</v>
      </c>
      <c r="O2445">
        <v>3</v>
      </c>
      <c r="P2445">
        <v>4</v>
      </c>
      <c r="Q2445">
        <v>4</v>
      </c>
      <c r="R2445">
        <v>4</v>
      </c>
      <c r="S2445">
        <v>5</v>
      </c>
      <c r="T2445">
        <v>5</v>
      </c>
      <c r="U2445">
        <v>37</v>
      </c>
      <c r="V2445">
        <v>73</v>
      </c>
      <c r="W2445" t="s">
        <v>52</v>
      </c>
      <c r="X2445" t="s">
        <v>1256</v>
      </c>
      <c r="Y2445" t="s">
        <v>10</v>
      </c>
    </row>
    <row r="2446" spans="1:25" x14ac:dyDescent="0.25">
      <c r="A2446" t="s">
        <v>1257</v>
      </c>
      <c r="B2446">
        <v>5</v>
      </c>
      <c r="C2446">
        <v>3</v>
      </c>
      <c r="D2446">
        <v>4</v>
      </c>
      <c r="E2446">
        <v>4</v>
      </c>
      <c r="F2446">
        <v>4</v>
      </c>
      <c r="G2446">
        <v>3</v>
      </c>
      <c r="H2446">
        <v>5</v>
      </c>
      <c r="I2446">
        <v>4</v>
      </c>
      <c r="J2446">
        <v>4</v>
      </c>
      <c r="K2446">
        <v>36</v>
      </c>
      <c r="L2446">
        <v>5</v>
      </c>
      <c r="M2446">
        <v>3</v>
      </c>
      <c r="N2446">
        <v>4</v>
      </c>
      <c r="O2446">
        <v>4</v>
      </c>
      <c r="P2446">
        <v>4</v>
      </c>
      <c r="Q2446">
        <v>4</v>
      </c>
      <c r="R2446">
        <v>4</v>
      </c>
      <c r="S2446">
        <v>3</v>
      </c>
      <c r="T2446">
        <v>5</v>
      </c>
      <c r="U2446">
        <v>36</v>
      </c>
      <c r="V2446">
        <v>72</v>
      </c>
      <c r="W2446" t="s">
        <v>8</v>
      </c>
      <c r="X2446" t="s">
        <v>571</v>
      </c>
      <c r="Y2446" t="s">
        <v>10</v>
      </c>
    </row>
    <row r="2447" spans="1:25" x14ac:dyDescent="0.25">
      <c r="A2447" t="s">
        <v>1258</v>
      </c>
      <c r="B2447">
        <v>4</v>
      </c>
      <c r="C2447">
        <v>4</v>
      </c>
      <c r="D2447">
        <v>4</v>
      </c>
      <c r="E2447">
        <v>5</v>
      </c>
      <c r="F2447">
        <v>3</v>
      </c>
      <c r="G2447">
        <v>4</v>
      </c>
      <c r="H2447">
        <v>4</v>
      </c>
      <c r="I2447">
        <v>3</v>
      </c>
      <c r="J2447">
        <v>5</v>
      </c>
      <c r="K2447">
        <v>36</v>
      </c>
      <c r="L2447">
        <v>4</v>
      </c>
      <c r="M2447">
        <v>4</v>
      </c>
      <c r="N2447">
        <v>3</v>
      </c>
      <c r="O2447">
        <v>5</v>
      </c>
      <c r="P2447">
        <v>4</v>
      </c>
      <c r="Q2447">
        <v>5</v>
      </c>
      <c r="R2447">
        <v>4</v>
      </c>
      <c r="S2447">
        <v>3</v>
      </c>
      <c r="T2447">
        <v>4</v>
      </c>
      <c r="U2447">
        <v>36</v>
      </c>
      <c r="V2447">
        <v>72</v>
      </c>
      <c r="W2447" t="s">
        <v>58</v>
      </c>
      <c r="X2447" t="s">
        <v>1259</v>
      </c>
      <c r="Y2447" t="s">
        <v>10</v>
      </c>
    </row>
    <row r="2448" spans="1:25" x14ac:dyDescent="0.25">
      <c r="A2448" t="s">
        <v>1258</v>
      </c>
      <c r="B2448">
        <v>4</v>
      </c>
      <c r="C2448">
        <v>4</v>
      </c>
      <c r="D2448">
        <v>5</v>
      </c>
      <c r="E2448">
        <v>4</v>
      </c>
      <c r="F2448">
        <v>3</v>
      </c>
      <c r="G2448">
        <v>4</v>
      </c>
      <c r="H2448">
        <v>3</v>
      </c>
      <c r="I2448">
        <v>4</v>
      </c>
      <c r="J2448">
        <v>5</v>
      </c>
      <c r="K2448">
        <v>36</v>
      </c>
      <c r="L2448">
        <v>4</v>
      </c>
      <c r="M2448">
        <v>4</v>
      </c>
      <c r="N2448">
        <v>5</v>
      </c>
      <c r="O2448">
        <v>4</v>
      </c>
      <c r="P2448">
        <v>3</v>
      </c>
      <c r="Q2448">
        <v>4</v>
      </c>
      <c r="R2448">
        <v>3</v>
      </c>
      <c r="S2448">
        <v>4</v>
      </c>
      <c r="T2448">
        <v>5</v>
      </c>
      <c r="U2448">
        <v>36</v>
      </c>
      <c r="V2448">
        <v>72</v>
      </c>
      <c r="W2448" t="s">
        <v>166</v>
      </c>
      <c r="X2448" t="s">
        <v>316</v>
      </c>
      <c r="Y2448" t="s">
        <v>10</v>
      </c>
    </row>
    <row r="2449" spans="1:25" x14ac:dyDescent="0.25">
      <c r="A2449" t="s">
        <v>1260</v>
      </c>
      <c r="B2449">
        <v>5</v>
      </c>
      <c r="C2449">
        <v>4</v>
      </c>
      <c r="D2449">
        <v>3</v>
      </c>
      <c r="E2449">
        <v>4</v>
      </c>
      <c r="F2449">
        <v>4</v>
      </c>
      <c r="G2449">
        <v>4</v>
      </c>
      <c r="H2449">
        <v>4</v>
      </c>
      <c r="I2449">
        <v>5</v>
      </c>
      <c r="J2449">
        <v>3</v>
      </c>
      <c r="K2449">
        <v>36</v>
      </c>
      <c r="L2449">
        <v>4</v>
      </c>
      <c r="M2449">
        <v>4</v>
      </c>
      <c r="N2449">
        <v>3</v>
      </c>
      <c r="O2449">
        <v>4</v>
      </c>
      <c r="P2449">
        <v>5</v>
      </c>
      <c r="Q2449">
        <v>3</v>
      </c>
      <c r="R2449">
        <v>5</v>
      </c>
      <c r="S2449">
        <v>3</v>
      </c>
      <c r="T2449">
        <v>4</v>
      </c>
      <c r="U2449">
        <v>35</v>
      </c>
      <c r="V2449">
        <v>71</v>
      </c>
      <c r="W2449" t="s">
        <v>18</v>
      </c>
      <c r="X2449" t="s">
        <v>1261</v>
      </c>
      <c r="Y2449" t="s">
        <v>10</v>
      </c>
    </row>
    <row r="2450" spans="1:25" x14ac:dyDescent="0.25">
      <c r="A2450" t="s">
        <v>1263</v>
      </c>
      <c r="B2450">
        <v>4</v>
      </c>
      <c r="C2450">
        <v>4</v>
      </c>
      <c r="D2450">
        <v>4</v>
      </c>
      <c r="E2450">
        <v>3</v>
      </c>
      <c r="F2450">
        <v>4</v>
      </c>
      <c r="G2450">
        <v>5</v>
      </c>
      <c r="H2450">
        <v>5</v>
      </c>
      <c r="I2450">
        <v>3</v>
      </c>
      <c r="J2450">
        <v>4</v>
      </c>
      <c r="K2450">
        <v>36</v>
      </c>
      <c r="L2450">
        <v>4</v>
      </c>
      <c r="M2450">
        <v>4</v>
      </c>
      <c r="N2450">
        <v>4</v>
      </c>
      <c r="O2450">
        <v>3</v>
      </c>
      <c r="P2450">
        <v>4</v>
      </c>
      <c r="Q2450">
        <v>5</v>
      </c>
      <c r="R2450">
        <v>4</v>
      </c>
      <c r="S2450">
        <v>4</v>
      </c>
      <c r="T2450">
        <v>5</v>
      </c>
      <c r="U2450">
        <v>37</v>
      </c>
      <c r="V2450">
        <v>73</v>
      </c>
      <c r="W2450" t="s">
        <v>18</v>
      </c>
      <c r="X2450" t="s">
        <v>1264</v>
      </c>
      <c r="Y2450" t="s">
        <v>10</v>
      </c>
    </row>
    <row r="2451" spans="1:25" x14ac:dyDescent="0.25">
      <c r="A2451" t="s">
        <v>1265</v>
      </c>
      <c r="B2451">
        <v>5</v>
      </c>
      <c r="C2451">
        <v>4</v>
      </c>
      <c r="D2451">
        <v>4</v>
      </c>
      <c r="E2451">
        <v>3</v>
      </c>
      <c r="F2451">
        <v>4</v>
      </c>
      <c r="G2451">
        <v>3</v>
      </c>
      <c r="H2451">
        <v>5</v>
      </c>
      <c r="I2451">
        <v>3</v>
      </c>
      <c r="J2451">
        <v>5</v>
      </c>
      <c r="K2451">
        <v>36</v>
      </c>
      <c r="L2451">
        <v>4</v>
      </c>
      <c r="M2451">
        <v>4</v>
      </c>
      <c r="N2451">
        <v>3</v>
      </c>
      <c r="O2451">
        <v>4</v>
      </c>
      <c r="P2451">
        <v>4</v>
      </c>
      <c r="Q2451">
        <v>4</v>
      </c>
      <c r="R2451">
        <v>5</v>
      </c>
      <c r="S2451">
        <v>3</v>
      </c>
      <c r="T2451">
        <v>5</v>
      </c>
      <c r="U2451">
        <v>36</v>
      </c>
      <c r="V2451">
        <v>72</v>
      </c>
      <c r="W2451" t="s">
        <v>39</v>
      </c>
      <c r="X2451" t="s">
        <v>1266</v>
      </c>
      <c r="Y2451" t="s">
        <v>10</v>
      </c>
    </row>
    <row r="2452" spans="1:25" x14ac:dyDescent="0.25">
      <c r="A2452" t="s">
        <v>1267</v>
      </c>
      <c r="B2452">
        <v>4</v>
      </c>
      <c r="C2452">
        <v>4</v>
      </c>
      <c r="D2452">
        <v>4</v>
      </c>
      <c r="E2452">
        <v>3</v>
      </c>
      <c r="F2452">
        <v>4</v>
      </c>
      <c r="G2452">
        <v>4</v>
      </c>
      <c r="H2452">
        <v>4</v>
      </c>
      <c r="I2452">
        <v>5</v>
      </c>
      <c r="J2452">
        <v>3</v>
      </c>
      <c r="K2452">
        <v>35</v>
      </c>
      <c r="L2452">
        <v>5</v>
      </c>
      <c r="M2452">
        <v>4</v>
      </c>
      <c r="N2452">
        <v>3</v>
      </c>
      <c r="O2452">
        <v>4</v>
      </c>
      <c r="P2452">
        <v>4</v>
      </c>
      <c r="Q2452">
        <v>3</v>
      </c>
      <c r="R2452">
        <v>4</v>
      </c>
      <c r="S2452">
        <v>4</v>
      </c>
      <c r="T2452">
        <v>4</v>
      </c>
      <c r="U2452">
        <v>35</v>
      </c>
      <c r="V2452">
        <v>70</v>
      </c>
      <c r="W2452" t="s">
        <v>756</v>
      </c>
      <c r="X2452" t="s">
        <v>1268</v>
      </c>
      <c r="Y2452" t="s">
        <v>10</v>
      </c>
    </row>
    <row r="2453" spans="1:25" x14ac:dyDescent="0.25">
      <c r="A2453" t="s">
        <v>1269</v>
      </c>
      <c r="B2453">
        <v>4</v>
      </c>
      <c r="C2453">
        <v>5</v>
      </c>
      <c r="D2453">
        <v>4</v>
      </c>
      <c r="E2453">
        <v>3</v>
      </c>
      <c r="F2453">
        <v>4</v>
      </c>
      <c r="G2453">
        <v>5</v>
      </c>
      <c r="H2453">
        <v>3</v>
      </c>
      <c r="I2453">
        <v>4</v>
      </c>
      <c r="J2453">
        <v>4</v>
      </c>
      <c r="K2453">
        <v>36</v>
      </c>
      <c r="L2453">
        <v>4</v>
      </c>
      <c r="M2453">
        <v>3</v>
      </c>
      <c r="N2453">
        <v>4</v>
      </c>
      <c r="O2453">
        <v>5</v>
      </c>
      <c r="P2453">
        <v>4</v>
      </c>
      <c r="Q2453">
        <v>5</v>
      </c>
      <c r="R2453">
        <v>4</v>
      </c>
      <c r="S2453">
        <v>3</v>
      </c>
      <c r="T2453">
        <v>4</v>
      </c>
      <c r="U2453">
        <v>36</v>
      </c>
      <c r="V2453">
        <v>72</v>
      </c>
      <c r="W2453" t="s">
        <v>152</v>
      </c>
      <c r="X2453" t="s">
        <v>1270</v>
      </c>
      <c r="Y2453" t="s">
        <v>10</v>
      </c>
    </row>
    <row r="2454" spans="1:25" x14ac:dyDescent="0.25">
      <c r="A2454" t="s">
        <v>1271</v>
      </c>
      <c r="B2454">
        <v>4</v>
      </c>
      <c r="C2454">
        <v>5</v>
      </c>
      <c r="D2454">
        <v>4</v>
      </c>
      <c r="E2454">
        <v>3</v>
      </c>
      <c r="F2454">
        <v>4</v>
      </c>
      <c r="G2454">
        <v>5</v>
      </c>
      <c r="H2454">
        <v>3</v>
      </c>
      <c r="I2454">
        <v>4</v>
      </c>
      <c r="J2454">
        <v>4</v>
      </c>
      <c r="K2454">
        <v>36</v>
      </c>
      <c r="L2454">
        <v>4</v>
      </c>
      <c r="M2454">
        <v>3</v>
      </c>
      <c r="N2454">
        <v>4</v>
      </c>
      <c r="O2454">
        <v>5</v>
      </c>
      <c r="P2454">
        <v>4</v>
      </c>
      <c r="Q2454">
        <v>5</v>
      </c>
      <c r="R2454">
        <v>4</v>
      </c>
      <c r="S2454">
        <v>3</v>
      </c>
      <c r="T2454">
        <v>4</v>
      </c>
      <c r="U2454">
        <v>36</v>
      </c>
      <c r="V2454">
        <v>72</v>
      </c>
      <c r="W2454" t="s">
        <v>152</v>
      </c>
      <c r="X2454" t="s">
        <v>1270</v>
      </c>
      <c r="Y2454" t="s">
        <v>10</v>
      </c>
    </row>
    <row r="2455" spans="1:25" x14ac:dyDescent="0.25">
      <c r="A2455" t="s">
        <v>1272</v>
      </c>
      <c r="B2455">
        <v>4</v>
      </c>
      <c r="C2455">
        <v>5</v>
      </c>
      <c r="D2455">
        <v>4</v>
      </c>
      <c r="E2455">
        <v>3</v>
      </c>
      <c r="F2455">
        <v>4</v>
      </c>
      <c r="G2455">
        <v>5</v>
      </c>
      <c r="H2455">
        <v>4</v>
      </c>
      <c r="I2455">
        <v>3</v>
      </c>
      <c r="J2455">
        <v>4</v>
      </c>
      <c r="K2455">
        <v>36</v>
      </c>
      <c r="L2455">
        <v>4</v>
      </c>
      <c r="M2455">
        <v>5</v>
      </c>
      <c r="N2455">
        <v>4</v>
      </c>
      <c r="O2455">
        <v>3</v>
      </c>
      <c r="P2455">
        <v>4</v>
      </c>
      <c r="Q2455">
        <v>5</v>
      </c>
      <c r="R2455">
        <v>4</v>
      </c>
      <c r="S2455">
        <v>3</v>
      </c>
      <c r="T2455">
        <v>4</v>
      </c>
      <c r="U2455">
        <v>36</v>
      </c>
      <c r="V2455">
        <v>72</v>
      </c>
      <c r="W2455" t="s">
        <v>152</v>
      </c>
      <c r="X2455" t="s">
        <v>1270</v>
      </c>
      <c r="Y2455" t="s">
        <v>10</v>
      </c>
    </row>
    <row r="2456" spans="1:25" x14ac:dyDescent="0.25">
      <c r="A2456" t="s">
        <v>1273</v>
      </c>
      <c r="B2456">
        <v>4</v>
      </c>
      <c r="C2456">
        <v>5</v>
      </c>
      <c r="D2456">
        <v>4</v>
      </c>
      <c r="E2456">
        <v>3</v>
      </c>
      <c r="F2456">
        <v>4</v>
      </c>
      <c r="G2456">
        <v>5</v>
      </c>
      <c r="H2456">
        <v>4</v>
      </c>
      <c r="I2456">
        <v>3</v>
      </c>
      <c r="J2456">
        <v>4</v>
      </c>
      <c r="K2456">
        <v>36</v>
      </c>
      <c r="L2456">
        <v>4</v>
      </c>
      <c r="M2456">
        <v>5</v>
      </c>
      <c r="N2456">
        <v>4</v>
      </c>
      <c r="O2456">
        <v>3</v>
      </c>
      <c r="P2456">
        <v>4</v>
      </c>
      <c r="Q2456">
        <v>5</v>
      </c>
      <c r="R2456">
        <v>4</v>
      </c>
      <c r="S2456">
        <v>3</v>
      </c>
      <c r="T2456">
        <v>4</v>
      </c>
      <c r="U2456">
        <v>36</v>
      </c>
      <c r="V2456">
        <v>72</v>
      </c>
      <c r="W2456" t="s">
        <v>152</v>
      </c>
      <c r="X2456" t="s">
        <v>1270</v>
      </c>
      <c r="Y2456" t="s">
        <v>10</v>
      </c>
    </row>
    <row r="2457" spans="1:25" x14ac:dyDescent="0.25">
      <c r="A2457" t="s">
        <v>1274</v>
      </c>
      <c r="B2457">
        <v>4</v>
      </c>
      <c r="C2457">
        <v>4</v>
      </c>
      <c r="D2457">
        <v>3</v>
      </c>
      <c r="E2457">
        <v>5</v>
      </c>
      <c r="F2457">
        <v>4</v>
      </c>
      <c r="G2457">
        <v>4</v>
      </c>
      <c r="H2457">
        <v>3</v>
      </c>
      <c r="I2457">
        <v>4</v>
      </c>
      <c r="J2457">
        <v>5</v>
      </c>
      <c r="K2457">
        <v>36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36</v>
      </c>
      <c r="W2457" t="s">
        <v>1224</v>
      </c>
      <c r="X2457" t="s">
        <v>1275</v>
      </c>
      <c r="Y2457" t="s">
        <v>10</v>
      </c>
    </row>
    <row r="2458" spans="1:25" x14ac:dyDescent="0.25">
      <c r="A2458" t="s">
        <v>1276</v>
      </c>
      <c r="B2458">
        <v>4</v>
      </c>
      <c r="C2458">
        <v>5</v>
      </c>
      <c r="D2458">
        <v>4</v>
      </c>
      <c r="E2458">
        <v>4</v>
      </c>
      <c r="F2458">
        <v>3</v>
      </c>
      <c r="G2458">
        <v>4</v>
      </c>
      <c r="H2458">
        <v>3</v>
      </c>
      <c r="I2458">
        <v>4</v>
      </c>
      <c r="J2458">
        <v>5</v>
      </c>
      <c r="K2458">
        <v>36</v>
      </c>
      <c r="L2458">
        <v>4</v>
      </c>
      <c r="M2458">
        <v>5</v>
      </c>
      <c r="N2458">
        <v>4</v>
      </c>
      <c r="O2458">
        <v>4</v>
      </c>
      <c r="P2458">
        <v>3</v>
      </c>
      <c r="Q2458">
        <v>4</v>
      </c>
      <c r="R2458">
        <v>3</v>
      </c>
      <c r="S2458">
        <v>5</v>
      </c>
      <c r="T2458">
        <v>4</v>
      </c>
      <c r="U2458">
        <v>36</v>
      </c>
      <c r="V2458">
        <v>72</v>
      </c>
      <c r="W2458" t="s">
        <v>665</v>
      </c>
      <c r="X2458" t="s">
        <v>1277</v>
      </c>
      <c r="Y2458" t="s">
        <v>10</v>
      </c>
    </row>
    <row r="2459" spans="1:25" x14ac:dyDescent="0.25">
      <c r="A2459" t="s">
        <v>1279</v>
      </c>
      <c r="B2459">
        <v>4</v>
      </c>
      <c r="C2459">
        <v>3</v>
      </c>
      <c r="D2459">
        <v>5</v>
      </c>
      <c r="E2459">
        <v>4</v>
      </c>
      <c r="F2459">
        <v>4</v>
      </c>
      <c r="G2459">
        <v>5</v>
      </c>
      <c r="H2459">
        <v>3</v>
      </c>
      <c r="I2459">
        <v>4</v>
      </c>
      <c r="J2459">
        <v>4</v>
      </c>
      <c r="K2459">
        <v>36</v>
      </c>
      <c r="L2459">
        <v>5</v>
      </c>
      <c r="M2459">
        <v>3</v>
      </c>
      <c r="N2459">
        <v>4</v>
      </c>
      <c r="O2459">
        <v>4</v>
      </c>
      <c r="P2459">
        <v>4</v>
      </c>
      <c r="Q2459">
        <v>4</v>
      </c>
      <c r="R2459">
        <v>4</v>
      </c>
      <c r="S2459">
        <v>3</v>
      </c>
      <c r="T2459">
        <v>5</v>
      </c>
      <c r="U2459">
        <v>36</v>
      </c>
      <c r="V2459">
        <v>72</v>
      </c>
      <c r="W2459" t="s">
        <v>1280</v>
      </c>
      <c r="X2459" t="s">
        <v>1281</v>
      </c>
      <c r="Y2459" t="s">
        <v>1282</v>
      </c>
    </row>
    <row r="2460" spans="1:25" x14ac:dyDescent="0.25">
      <c r="A2460" t="s">
        <v>1283</v>
      </c>
      <c r="B2460">
        <v>3</v>
      </c>
      <c r="C2460">
        <v>3</v>
      </c>
      <c r="D2460">
        <v>3</v>
      </c>
      <c r="E2460">
        <v>3</v>
      </c>
      <c r="F2460">
        <v>3</v>
      </c>
      <c r="G2460">
        <v>3</v>
      </c>
      <c r="H2460">
        <v>3</v>
      </c>
      <c r="I2460">
        <v>3</v>
      </c>
      <c r="J2460">
        <v>3</v>
      </c>
      <c r="K2460">
        <v>27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27</v>
      </c>
      <c r="X2460" t="s">
        <v>1284</v>
      </c>
      <c r="Y2460" t="s">
        <v>1285</v>
      </c>
    </row>
    <row r="2461" spans="1:25" x14ac:dyDescent="0.25">
      <c r="A2461" t="s">
        <v>1286</v>
      </c>
      <c r="B2461">
        <v>4</v>
      </c>
      <c r="C2461">
        <v>5</v>
      </c>
      <c r="D2461">
        <v>4</v>
      </c>
      <c r="E2461">
        <v>3</v>
      </c>
      <c r="F2461">
        <v>4</v>
      </c>
      <c r="G2461">
        <v>5</v>
      </c>
      <c r="H2461">
        <v>3</v>
      </c>
      <c r="I2461">
        <v>4</v>
      </c>
      <c r="J2461">
        <v>4</v>
      </c>
      <c r="K2461">
        <v>36</v>
      </c>
      <c r="L2461">
        <v>4</v>
      </c>
      <c r="M2461">
        <v>5</v>
      </c>
      <c r="N2461">
        <v>4</v>
      </c>
      <c r="O2461">
        <v>3</v>
      </c>
      <c r="P2461">
        <v>5</v>
      </c>
      <c r="Q2461">
        <v>4</v>
      </c>
      <c r="R2461">
        <v>4</v>
      </c>
      <c r="S2461">
        <v>3</v>
      </c>
      <c r="T2461">
        <v>4</v>
      </c>
      <c r="U2461">
        <v>36</v>
      </c>
      <c r="V2461">
        <v>72</v>
      </c>
      <c r="W2461" t="s">
        <v>133</v>
      </c>
      <c r="X2461" t="s">
        <v>1287</v>
      </c>
      <c r="Y2461" t="s">
        <v>10</v>
      </c>
    </row>
    <row r="2462" spans="1:25" x14ac:dyDescent="0.25">
      <c r="A2462" t="s">
        <v>1288</v>
      </c>
      <c r="B2462">
        <v>4</v>
      </c>
      <c r="C2462">
        <v>4</v>
      </c>
      <c r="D2462">
        <v>3</v>
      </c>
      <c r="E2462">
        <v>5</v>
      </c>
      <c r="F2462">
        <v>4</v>
      </c>
      <c r="G2462">
        <v>4</v>
      </c>
      <c r="H2462">
        <v>3</v>
      </c>
      <c r="I2462">
        <v>4</v>
      </c>
      <c r="J2462">
        <v>4</v>
      </c>
      <c r="K2462">
        <v>35</v>
      </c>
      <c r="L2462">
        <v>3</v>
      </c>
      <c r="M2462">
        <v>4</v>
      </c>
      <c r="N2462">
        <v>4</v>
      </c>
      <c r="O2462">
        <v>3</v>
      </c>
      <c r="P2462">
        <v>4</v>
      </c>
      <c r="Q2462">
        <v>4</v>
      </c>
      <c r="R2462">
        <v>5</v>
      </c>
      <c r="S2462">
        <v>4</v>
      </c>
      <c r="T2462">
        <v>4</v>
      </c>
      <c r="U2462">
        <v>35</v>
      </c>
      <c r="V2462">
        <v>70</v>
      </c>
      <c r="W2462" t="s">
        <v>133</v>
      </c>
      <c r="X2462" t="s">
        <v>327</v>
      </c>
      <c r="Y2462" t="s">
        <v>10</v>
      </c>
    </row>
    <row r="2463" spans="1:25" x14ac:dyDescent="0.25">
      <c r="A2463" t="s">
        <v>1289</v>
      </c>
      <c r="B2463">
        <v>4</v>
      </c>
      <c r="C2463">
        <v>4</v>
      </c>
      <c r="D2463">
        <v>4</v>
      </c>
      <c r="E2463">
        <v>3</v>
      </c>
      <c r="F2463">
        <v>5</v>
      </c>
      <c r="G2463">
        <v>3</v>
      </c>
      <c r="H2463">
        <v>5</v>
      </c>
      <c r="I2463">
        <v>4</v>
      </c>
      <c r="J2463">
        <v>4</v>
      </c>
      <c r="K2463">
        <v>36</v>
      </c>
      <c r="L2463">
        <v>4</v>
      </c>
      <c r="M2463">
        <v>4</v>
      </c>
      <c r="N2463">
        <v>5</v>
      </c>
      <c r="O2463">
        <v>3</v>
      </c>
      <c r="P2463">
        <v>4</v>
      </c>
      <c r="Q2463">
        <v>4</v>
      </c>
      <c r="R2463">
        <v>4</v>
      </c>
      <c r="S2463">
        <v>3</v>
      </c>
      <c r="T2463">
        <v>5</v>
      </c>
      <c r="U2463">
        <v>36</v>
      </c>
      <c r="V2463">
        <v>72</v>
      </c>
      <c r="W2463" t="s">
        <v>133</v>
      </c>
      <c r="X2463" t="s">
        <v>1290</v>
      </c>
      <c r="Y2463" t="s">
        <v>10</v>
      </c>
    </row>
    <row r="2464" spans="1:25" x14ac:dyDescent="0.25">
      <c r="A2464" t="s">
        <v>1291</v>
      </c>
      <c r="B2464">
        <v>4</v>
      </c>
      <c r="C2464">
        <v>4</v>
      </c>
      <c r="D2464">
        <v>5</v>
      </c>
      <c r="E2464">
        <v>3</v>
      </c>
      <c r="F2464">
        <v>4</v>
      </c>
      <c r="G2464">
        <v>4</v>
      </c>
      <c r="H2464">
        <v>4</v>
      </c>
      <c r="I2464">
        <v>4</v>
      </c>
      <c r="J2464">
        <v>4</v>
      </c>
      <c r="K2464">
        <v>36</v>
      </c>
      <c r="L2464">
        <v>3</v>
      </c>
      <c r="M2464">
        <v>4</v>
      </c>
      <c r="N2464">
        <v>4</v>
      </c>
      <c r="O2464">
        <v>4</v>
      </c>
      <c r="P2464">
        <v>5</v>
      </c>
      <c r="Q2464">
        <v>4</v>
      </c>
      <c r="R2464">
        <v>4</v>
      </c>
      <c r="S2464">
        <v>4</v>
      </c>
      <c r="T2464">
        <v>3</v>
      </c>
      <c r="U2464">
        <v>35</v>
      </c>
      <c r="V2464">
        <v>71</v>
      </c>
      <c r="W2464" t="s">
        <v>133</v>
      </c>
      <c r="X2464" t="s">
        <v>1292</v>
      </c>
      <c r="Y2464" t="s">
        <v>10</v>
      </c>
    </row>
    <row r="2465" spans="1:25" x14ac:dyDescent="0.25">
      <c r="A2465" t="s">
        <v>1293</v>
      </c>
      <c r="B2465">
        <v>4</v>
      </c>
      <c r="C2465">
        <v>5</v>
      </c>
      <c r="D2465">
        <v>4</v>
      </c>
      <c r="E2465">
        <v>3</v>
      </c>
      <c r="F2465">
        <v>4</v>
      </c>
      <c r="G2465">
        <v>5</v>
      </c>
      <c r="H2465">
        <v>4</v>
      </c>
      <c r="I2465">
        <v>3</v>
      </c>
      <c r="J2465">
        <v>4</v>
      </c>
      <c r="K2465">
        <v>36</v>
      </c>
      <c r="L2465">
        <v>4</v>
      </c>
      <c r="M2465">
        <v>5</v>
      </c>
      <c r="N2465">
        <v>4</v>
      </c>
      <c r="O2465">
        <v>3</v>
      </c>
      <c r="P2465">
        <v>4</v>
      </c>
      <c r="Q2465">
        <v>5</v>
      </c>
      <c r="R2465">
        <v>4</v>
      </c>
      <c r="S2465">
        <v>3</v>
      </c>
      <c r="T2465">
        <v>4</v>
      </c>
      <c r="U2465">
        <v>36</v>
      </c>
      <c r="V2465">
        <v>72</v>
      </c>
      <c r="W2465" t="s">
        <v>91</v>
      </c>
      <c r="X2465" t="s">
        <v>1294</v>
      </c>
      <c r="Y2465" t="s">
        <v>10</v>
      </c>
    </row>
    <row r="2466" spans="1:25" x14ac:dyDescent="0.25">
      <c r="A2466" t="s">
        <v>1295</v>
      </c>
      <c r="B2466">
        <v>5</v>
      </c>
      <c r="C2466">
        <v>3</v>
      </c>
      <c r="D2466">
        <v>4</v>
      </c>
      <c r="E2466">
        <v>4</v>
      </c>
      <c r="F2466">
        <v>4</v>
      </c>
      <c r="G2466">
        <v>4</v>
      </c>
      <c r="H2466">
        <v>4</v>
      </c>
      <c r="I2466">
        <v>5</v>
      </c>
      <c r="J2466">
        <v>3</v>
      </c>
      <c r="K2466">
        <v>36</v>
      </c>
      <c r="L2466">
        <v>4</v>
      </c>
      <c r="M2466">
        <v>5</v>
      </c>
      <c r="N2466">
        <v>3</v>
      </c>
      <c r="O2466">
        <v>4</v>
      </c>
      <c r="P2466">
        <v>5</v>
      </c>
      <c r="Q2466">
        <v>4</v>
      </c>
      <c r="R2466">
        <v>3</v>
      </c>
      <c r="S2466">
        <v>4</v>
      </c>
      <c r="T2466">
        <v>4</v>
      </c>
      <c r="U2466">
        <v>36</v>
      </c>
      <c r="V2466">
        <v>72</v>
      </c>
      <c r="W2466" t="s">
        <v>848</v>
      </c>
      <c r="X2466" t="s">
        <v>705</v>
      </c>
      <c r="Y2466" t="s">
        <v>10</v>
      </c>
    </row>
    <row r="2467" spans="1:25" x14ac:dyDescent="0.25">
      <c r="A2467" t="s">
        <v>1296</v>
      </c>
      <c r="B2467">
        <v>4</v>
      </c>
      <c r="C2467">
        <v>5</v>
      </c>
      <c r="D2467">
        <v>3</v>
      </c>
      <c r="E2467">
        <v>4</v>
      </c>
      <c r="F2467">
        <v>4</v>
      </c>
      <c r="G2467">
        <v>4</v>
      </c>
      <c r="H2467">
        <v>5</v>
      </c>
      <c r="I2467">
        <v>3</v>
      </c>
      <c r="J2467">
        <v>4</v>
      </c>
      <c r="K2467">
        <v>36</v>
      </c>
      <c r="L2467">
        <v>4</v>
      </c>
      <c r="M2467">
        <v>3</v>
      </c>
      <c r="N2467">
        <v>3</v>
      </c>
      <c r="O2467">
        <v>4</v>
      </c>
      <c r="P2467">
        <v>4</v>
      </c>
      <c r="Q2467">
        <v>5</v>
      </c>
      <c r="R2467">
        <v>3</v>
      </c>
      <c r="S2467">
        <v>5</v>
      </c>
      <c r="T2467">
        <v>4</v>
      </c>
      <c r="U2467">
        <v>35</v>
      </c>
      <c r="V2467">
        <v>71</v>
      </c>
      <c r="W2467" t="s">
        <v>376</v>
      </c>
      <c r="X2467" t="s">
        <v>1297</v>
      </c>
      <c r="Y2467" t="s">
        <v>10</v>
      </c>
    </row>
    <row r="2468" spans="1:25" x14ac:dyDescent="0.25">
      <c r="A2468" t="s">
        <v>1298</v>
      </c>
      <c r="B2468">
        <v>4</v>
      </c>
      <c r="C2468">
        <v>5</v>
      </c>
      <c r="D2468">
        <v>4</v>
      </c>
      <c r="E2468">
        <v>3</v>
      </c>
      <c r="F2468">
        <v>4</v>
      </c>
      <c r="G2468">
        <v>4</v>
      </c>
      <c r="H2468">
        <v>3</v>
      </c>
      <c r="I2468">
        <v>4</v>
      </c>
      <c r="J2468">
        <v>5</v>
      </c>
      <c r="K2468">
        <v>36</v>
      </c>
      <c r="L2468">
        <v>5</v>
      </c>
      <c r="M2468">
        <v>3</v>
      </c>
      <c r="N2468">
        <v>4</v>
      </c>
      <c r="O2468">
        <v>5</v>
      </c>
      <c r="P2468">
        <v>3</v>
      </c>
      <c r="Q2468">
        <v>4</v>
      </c>
      <c r="R2468">
        <v>4</v>
      </c>
      <c r="S2468">
        <v>4</v>
      </c>
      <c r="T2468">
        <v>4</v>
      </c>
      <c r="U2468">
        <v>36</v>
      </c>
      <c r="V2468">
        <v>72</v>
      </c>
      <c r="W2468" t="s">
        <v>105</v>
      </c>
      <c r="X2468" t="s">
        <v>1114</v>
      </c>
      <c r="Y2468" t="s">
        <v>10</v>
      </c>
    </row>
    <row r="2469" spans="1:25" x14ac:dyDescent="0.25">
      <c r="A2469" t="s">
        <v>1299</v>
      </c>
      <c r="B2469">
        <v>5</v>
      </c>
      <c r="C2469">
        <v>3</v>
      </c>
      <c r="D2469">
        <v>4</v>
      </c>
      <c r="E2469">
        <v>5</v>
      </c>
      <c r="F2469">
        <v>3</v>
      </c>
      <c r="G2469">
        <v>4</v>
      </c>
      <c r="H2469">
        <v>4</v>
      </c>
      <c r="I2469">
        <v>4</v>
      </c>
      <c r="J2469">
        <v>4</v>
      </c>
      <c r="K2469">
        <v>36</v>
      </c>
      <c r="L2469">
        <v>4</v>
      </c>
      <c r="M2469">
        <v>4</v>
      </c>
      <c r="N2469">
        <v>4</v>
      </c>
      <c r="O2469">
        <v>3</v>
      </c>
      <c r="P2469">
        <v>5</v>
      </c>
      <c r="Q2469">
        <v>4</v>
      </c>
      <c r="R2469">
        <v>4</v>
      </c>
      <c r="S2469">
        <v>3</v>
      </c>
      <c r="T2469">
        <v>5</v>
      </c>
      <c r="U2469">
        <v>36</v>
      </c>
      <c r="V2469">
        <v>72</v>
      </c>
      <c r="W2469" t="s">
        <v>105</v>
      </c>
      <c r="X2469" t="s">
        <v>1114</v>
      </c>
      <c r="Y2469" t="s">
        <v>10</v>
      </c>
    </row>
    <row r="2470" spans="1:25" x14ac:dyDescent="0.25">
      <c r="A2470" t="s">
        <v>1300</v>
      </c>
      <c r="B2470">
        <v>5</v>
      </c>
      <c r="C2470">
        <v>3</v>
      </c>
      <c r="D2470">
        <v>4</v>
      </c>
      <c r="E2470">
        <v>5</v>
      </c>
      <c r="F2470">
        <v>3</v>
      </c>
      <c r="G2470">
        <v>4</v>
      </c>
      <c r="H2470">
        <v>4</v>
      </c>
      <c r="I2470">
        <v>4</v>
      </c>
      <c r="J2470">
        <v>4</v>
      </c>
      <c r="K2470">
        <v>36</v>
      </c>
      <c r="L2470">
        <v>4</v>
      </c>
      <c r="M2470">
        <v>5</v>
      </c>
      <c r="N2470">
        <v>4</v>
      </c>
      <c r="O2470">
        <v>3</v>
      </c>
      <c r="P2470">
        <v>4</v>
      </c>
      <c r="Q2470">
        <v>4</v>
      </c>
      <c r="R2470">
        <v>3</v>
      </c>
      <c r="S2470">
        <v>4</v>
      </c>
      <c r="T2470">
        <v>5</v>
      </c>
      <c r="U2470">
        <v>36</v>
      </c>
      <c r="V2470">
        <v>72</v>
      </c>
      <c r="W2470" t="s">
        <v>105</v>
      </c>
      <c r="X2470" t="s">
        <v>1114</v>
      </c>
      <c r="Y2470" t="s">
        <v>10</v>
      </c>
    </row>
    <row r="2471" spans="1:25" x14ac:dyDescent="0.25">
      <c r="A2471" t="s">
        <v>1301</v>
      </c>
      <c r="B2471">
        <v>4</v>
      </c>
      <c r="C2471">
        <v>4</v>
      </c>
      <c r="D2471">
        <v>4</v>
      </c>
      <c r="E2471">
        <v>3</v>
      </c>
      <c r="F2471">
        <v>4</v>
      </c>
      <c r="G2471">
        <v>5</v>
      </c>
      <c r="H2471">
        <v>3</v>
      </c>
      <c r="I2471">
        <v>5</v>
      </c>
      <c r="J2471">
        <v>4</v>
      </c>
      <c r="K2471">
        <v>36</v>
      </c>
      <c r="L2471">
        <v>4</v>
      </c>
      <c r="M2471">
        <v>3</v>
      </c>
      <c r="N2471">
        <v>4</v>
      </c>
      <c r="O2471">
        <v>5</v>
      </c>
      <c r="P2471">
        <v>3</v>
      </c>
      <c r="Q2471">
        <v>4</v>
      </c>
      <c r="R2471">
        <v>4</v>
      </c>
      <c r="S2471">
        <v>4</v>
      </c>
      <c r="T2471">
        <v>4</v>
      </c>
      <c r="U2471">
        <v>35</v>
      </c>
      <c r="V2471">
        <v>71</v>
      </c>
      <c r="W2471" t="s">
        <v>15</v>
      </c>
      <c r="X2471" t="s">
        <v>1302</v>
      </c>
      <c r="Y2471" t="s">
        <v>10</v>
      </c>
    </row>
    <row r="2472" spans="1:25" x14ac:dyDescent="0.25">
      <c r="A2472" t="s">
        <v>1303</v>
      </c>
      <c r="B2472">
        <v>4</v>
      </c>
      <c r="C2472">
        <v>5</v>
      </c>
      <c r="D2472">
        <v>4</v>
      </c>
      <c r="E2472">
        <v>4</v>
      </c>
      <c r="F2472">
        <v>3</v>
      </c>
      <c r="G2472">
        <v>4</v>
      </c>
      <c r="H2472">
        <v>4</v>
      </c>
      <c r="I2472">
        <v>3</v>
      </c>
      <c r="J2472">
        <v>5</v>
      </c>
      <c r="K2472">
        <v>36</v>
      </c>
      <c r="L2472">
        <v>4</v>
      </c>
      <c r="M2472">
        <v>4</v>
      </c>
      <c r="N2472">
        <v>5</v>
      </c>
      <c r="O2472">
        <v>3</v>
      </c>
      <c r="P2472">
        <v>4</v>
      </c>
      <c r="Q2472">
        <v>3</v>
      </c>
      <c r="R2472">
        <v>4</v>
      </c>
      <c r="S2472">
        <v>4</v>
      </c>
      <c r="T2472">
        <v>5</v>
      </c>
      <c r="U2472">
        <v>36</v>
      </c>
      <c r="V2472">
        <v>72</v>
      </c>
      <c r="W2472" t="s">
        <v>39</v>
      </c>
      <c r="X2472" t="s">
        <v>1304</v>
      </c>
      <c r="Y2472" t="s">
        <v>10</v>
      </c>
    </row>
    <row r="2473" spans="1:25" x14ac:dyDescent="0.25">
      <c r="A2473" t="s">
        <v>1305</v>
      </c>
      <c r="B2473">
        <v>5</v>
      </c>
      <c r="C2473">
        <v>4</v>
      </c>
      <c r="D2473">
        <v>4</v>
      </c>
      <c r="E2473">
        <v>4</v>
      </c>
      <c r="F2473">
        <v>3</v>
      </c>
      <c r="G2473">
        <v>4</v>
      </c>
      <c r="H2473">
        <v>4</v>
      </c>
      <c r="I2473">
        <v>3</v>
      </c>
      <c r="J2473">
        <v>5</v>
      </c>
      <c r="K2473">
        <v>36</v>
      </c>
      <c r="L2473">
        <v>4</v>
      </c>
      <c r="M2473">
        <v>5</v>
      </c>
      <c r="N2473">
        <v>4</v>
      </c>
      <c r="O2473">
        <v>4</v>
      </c>
      <c r="P2473">
        <v>3</v>
      </c>
      <c r="Q2473">
        <v>4</v>
      </c>
      <c r="R2473">
        <v>4</v>
      </c>
      <c r="S2473">
        <v>3</v>
      </c>
      <c r="T2473">
        <v>5</v>
      </c>
      <c r="U2473">
        <v>36</v>
      </c>
      <c r="V2473">
        <v>72</v>
      </c>
      <c r="W2473" t="s">
        <v>8</v>
      </c>
      <c r="X2473" t="s">
        <v>1306</v>
      </c>
      <c r="Y2473" t="s">
        <v>10</v>
      </c>
    </row>
    <row r="2474" spans="1:25" x14ac:dyDescent="0.25">
      <c r="A2474" t="s">
        <v>1307</v>
      </c>
      <c r="B2474">
        <v>4</v>
      </c>
      <c r="C2474">
        <v>5</v>
      </c>
      <c r="D2474">
        <v>3</v>
      </c>
      <c r="E2474">
        <v>4</v>
      </c>
      <c r="F2474">
        <v>4</v>
      </c>
      <c r="G2474">
        <v>4</v>
      </c>
      <c r="H2474">
        <v>5</v>
      </c>
      <c r="I2474">
        <v>3</v>
      </c>
      <c r="J2474">
        <v>4</v>
      </c>
      <c r="K2474">
        <v>36</v>
      </c>
      <c r="L2474">
        <v>3</v>
      </c>
      <c r="M2474">
        <v>5</v>
      </c>
      <c r="N2474">
        <v>4</v>
      </c>
      <c r="O2474">
        <v>4</v>
      </c>
      <c r="P2474">
        <v>3</v>
      </c>
      <c r="Q2474">
        <v>4</v>
      </c>
      <c r="R2474">
        <v>4</v>
      </c>
      <c r="S2474">
        <v>5</v>
      </c>
      <c r="T2474">
        <v>4</v>
      </c>
      <c r="U2474">
        <v>36</v>
      </c>
      <c r="V2474">
        <v>72</v>
      </c>
      <c r="W2474" t="s">
        <v>61</v>
      </c>
      <c r="X2474" t="s">
        <v>1308</v>
      </c>
      <c r="Y2474" t="s">
        <v>10</v>
      </c>
    </row>
    <row r="2475" spans="1:25" x14ac:dyDescent="0.25">
      <c r="A2475" t="s">
        <v>1309</v>
      </c>
      <c r="B2475">
        <v>5</v>
      </c>
      <c r="C2475">
        <v>4</v>
      </c>
      <c r="D2475">
        <v>4</v>
      </c>
      <c r="E2475">
        <v>4</v>
      </c>
      <c r="F2475">
        <v>5</v>
      </c>
      <c r="G2475">
        <v>5</v>
      </c>
      <c r="H2475">
        <v>4</v>
      </c>
      <c r="I2475">
        <v>3</v>
      </c>
      <c r="J2475">
        <v>3</v>
      </c>
      <c r="K2475">
        <v>37</v>
      </c>
      <c r="L2475">
        <v>4</v>
      </c>
      <c r="M2475">
        <v>5</v>
      </c>
      <c r="N2475">
        <v>3</v>
      </c>
      <c r="O2475">
        <v>4</v>
      </c>
      <c r="P2475">
        <v>3</v>
      </c>
      <c r="Q2475">
        <v>4</v>
      </c>
      <c r="R2475">
        <v>4</v>
      </c>
      <c r="S2475">
        <v>3</v>
      </c>
      <c r="T2475">
        <v>5</v>
      </c>
      <c r="U2475">
        <v>35</v>
      </c>
      <c r="V2475">
        <v>72</v>
      </c>
      <c r="W2475" t="s">
        <v>345</v>
      </c>
      <c r="X2475" t="s">
        <v>1123</v>
      </c>
      <c r="Y2475" t="s">
        <v>44</v>
      </c>
    </row>
    <row r="2476" spans="1:25" x14ac:dyDescent="0.25">
      <c r="A2476" t="s">
        <v>1310</v>
      </c>
      <c r="B2476">
        <v>4</v>
      </c>
      <c r="C2476">
        <v>5</v>
      </c>
      <c r="D2476">
        <v>3</v>
      </c>
      <c r="E2476">
        <v>4</v>
      </c>
      <c r="F2476">
        <v>4</v>
      </c>
      <c r="G2476">
        <v>5</v>
      </c>
      <c r="H2476">
        <v>4</v>
      </c>
      <c r="I2476">
        <v>3</v>
      </c>
      <c r="J2476">
        <v>4</v>
      </c>
      <c r="K2476">
        <v>36</v>
      </c>
      <c r="L2476">
        <v>4</v>
      </c>
      <c r="M2476">
        <v>5</v>
      </c>
      <c r="N2476">
        <v>4</v>
      </c>
      <c r="O2476">
        <v>3</v>
      </c>
      <c r="P2476">
        <v>4</v>
      </c>
      <c r="Q2476">
        <v>3</v>
      </c>
      <c r="R2476">
        <v>4</v>
      </c>
      <c r="S2476">
        <v>5</v>
      </c>
      <c r="T2476">
        <v>4</v>
      </c>
      <c r="U2476">
        <v>36</v>
      </c>
      <c r="V2476">
        <v>72</v>
      </c>
      <c r="W2476" t="s">
        <v>348</v>
      </c>
      <c r="X2476" t="s">
        <v>1311</v>
      </c>
      <c r="Y2476" t="s">
        <v>10</v>
      </c>
    </row>
    <row r="2477" spans="1:25" x14ac:dyDescent="0.25">
      <c r="A2477" t="s">
        <v>1312</v>
      </c>
      <c r="B2477">
        <v>4</v>
      </c>
      <c r="C2477">
        <v>3</v>
      </c>
      <c r="D2477">
        <v>4</v>
      </c>
      <c r="E2477">
        <v>5</v>
      </c>
      <c r="F2477">
        <v>4</v>
      </c>
      <c r="G2477">
        <v>3</v>
      </c>
      <c r="H2477">
        <v>5</v>
      </c>
      <c r="I2477">
        <v>4</v>
      </c>
      <c r="J2477">
        <v>4</v>
      </c>
      <c r="K2477">
        <v>36</v>
      </c>
      <c r="L2477">
        <v>4</v>
      </c>
      <c r="M2477">
        <v>4</v>
      </c>
      <c r="N2477">
        <v>4</v>
      </c>
      <c r="O2477">
        <v>3</v>
      </c>
      <c r="P2477">
        <v>4</v>
      </c>
      <c r="Q2477">
        <v>5</v>
      </c>
      <c r="R2477">
        <v>4</v>
      </c>
      <c r="S2477">
        <v>3</v>
      </c>
      <c r="T2477">
        <v>5</v>
      </c>
      <c r="U2477">
        <v>36</v>
      </c>
      <c r="V2477">
        <v>72</v>
      </c>
      <c r="W2477" t="s">
        <v>105</v>
      </c>
      <c r="X2477" t="s">
        <v>1313</v>
      </c>
      <c r="Y2477" t="s">
        <v>10</v>
      </c>
    </row>
    <row r="2478" spans="1:25" x14ac:dyDescent="0.25">
      <c r="A2478" t="s">
        <v>1314</v>
      </c>
      <c r="B2478">
        <v>5</v>
      </c>
      <c r="C2478">
        <v>5</v>
      </c>
      <c r="D2478">
        <v>4</v>
      </c>
      <c r="E2478">
        <v>3</v>
      </c>
      <c r="F2478">
        <v>4</v>
      </c>
      <c r="G2478">
        <v>3</v>
      </c>
      <c r="H2478">
        <v>4</v>
      </c>
      <c r="I2478">
        <v>4</v>
      </c>
      <c r="J2478">
        <v>4</v>
      </c>
      <c r="K2478">
        <v>36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36</v>
      </c>
      <c r="W2478" t="s">
        <v>345</v>
      </c>
      <c r="X2478" t="s">
        <v>1315</v>
      </c>
      <c r="Y2478" t="s">
        <v>44</v>
      </c>
    </row>
    <row r="2479" spans="1:25" x14ac:dyDescent="0.25">
      <c r="A2479" t="s">
        <v>1316</v>
      </c>
      <c r="B2479">
        <v>4</v>
      </c>
      <c r="C2479">
        <v>4</v>
      </c>
      <c r="D2479">
        <v>3</v>
      </c>
      <c r="E2479">
        <v>5</v>
      </c>
      <c r="F2479">
        <v>5</v>
      </c>
      <c r="G2479">
        <v>4</v>
      </c>
      <c r="H2479">
        <v>3</v>
      </c>
      <c r="I2479">
        <v>4</v>
      </c>
      <c r="J2479">
        <v>4</v>
      </c>
      <c r="K2479">
        <v>36</v>
      </c>
      <c r="L2479">
        <v>4</v>
      </c>
      <c r="M2479">
        <v>3</v>
      </c>
      <c r="N2479">
        <v>4</v>
      </c>
      <c r="O2479">
        <v>5</v>
      </c>
      <c r="P2479">
        <v>4</v>
      </c>
      <c r="Q2479">
        <v>5</v>
      </c>
      <c r="R2479">
        <v>3</v>
      </c>
      <c r="S2479">
        <v>4</v>
      </c>
      <c r="T2479">
        <v>4</v>
      </c>
      <c r="U2479">
        <v>36</v>
      </c>
      <c r="V2479">
        <v>72</v>
      </c>
      <c r="W2479" t="s">
        <v>1317</v>
      </c>
      <c r="X2479" t="s">
        <v>1318</v>
      </c>
      <c r="Y2479" t="s">
        <v>44</v>
      </c>
    </row>
    <row r="2480" spans="1:25" x14ac:dyDescent="0.25">
      <c r="A2480" t="s">
        <v>1319</v>
      </c>
      <c r="B2480">
        <v>3</v>
      </c>
      <c r="C2480">
        <v>4</v>
      </c>
      <c r="D2480">
        <v>3</v>
      </c>
      <c r="E2480">
        <v>3</v>
      </c>
      <c r="F2480">
        <v>4</v>
      </c>
      <c r="G2480">
        <v>4</v>
      </c>
      <c r="H2480">
        <v>4</v>
      </c>
      <c r="I2480">
        <v>4</v>
      </c>
      <c r="J2480">
        <v>4</v>
      </c>
      <c r="K2480">
        <v>33</v>
      </c>
      <c r="L2480">
        <v>5</v>
      </c>
      <c r="M2480">
        <v>3</v>
      </c>
      <c r="N2480">
        <v>3</v>
      </c>
      <c r="O2480">
        <v>3</v>
      </c>
      <c r="P2480">
        <v>4</v>
      </c>
      <c r="Q2480">
        <v>4</v>
      </c>
      <c r="R2480">
        <v>3</v>
      </c>
      <c r="S2480">
        <v>3</v>
      </c>
      <c r="T2480">
        <v>3</v>
      </c>
      <c r="U2480">
        <v>31</v>
      </c>
      <c r="V2480">
        <v>64</v>
      </c>
      <c r="W2480" t="s">
        <v>236</v>
      </c>
      <c r="X2480" t="s">
        <v>1320</v>
      </c>
      <c r="Y2480" t="s">
        <v>10</v>
      </c>
    </row>
    <row r="2481" spans="1:25" x14ac:dyDescent="0.25">
      <c r="A2481" t="s">
        <v>1322</v>
      </c>
      <c r="B2481">
        <v>4</v>
      </c>
      <c r="C2481">
        <v>4</v>
      </c>
      <c r="D2481">
        <v>3</v>
      </c>
      <c r="E2481">
        <v>5</v>
      </c>
      <c r="F2481">
        <v>4</v>
      </c>
      <c r="G2481">
        <v>4</v>
      </c>
      <c r="H2481">
        <v>4</v>
      </c>
      <c r="I2481">
        <v>3</v>
      </c>
      <c r="J2481">
        <v>4</v>
      </c>
      <c r="K2481">
        <v>35</v>
      </c>
      <c r="L2481">
        <v>4</v>
      </c>
      <c r="M2481">
        <v>3</v>
      </c>
      <c r="N2481">
        <v>4</v>
      </c>
      <c r="O2481">
        <v>3</v>
      </c>
      <c r="P2481">
        <v>5</v>
      </c>
      <c r="Q2481">
        <v>4</v>
      </c>
      <c r="R2481">
        <v>4</v>
      </c>
      <c r="S2481">
        <v>4</v>
      </c>
      <c r="T2481">
        <v>4</v>
      </c>
      <c r="U2481">
        <v>35</v>
      </c>
      <c r="V2481">
        <v>70</v>
      </c>
      <c r="W2481" t="s">
        <v>241</v>
      </c>
      <c r="X2481" t="s">
        <v>1323</v>
      </c>
      <c r="Y2481" t="s">
        <v>10</v>
      </c>
    </row>
    <row r="2482" spans="1:25" x14ac:dyDescent="0.25">
      <c r="A2482" t="s">
        <v>1324</v>
      </c>
      <c r="B2482">
        <v>4</v>
      </c>
      <c r="C2482">
        <v>5</v>
      </c>
      <c r="D2482">
        <v>3</v>
      </c>
      <c r="E2482">
        <v>4</v>
      </c>
      <c r="F2482">
        <v>3</v>
      </c>
      <c r="G2482">
        <v>5</v>
      </c>
      <c r="H2482">
        <v>4</v>
      </c>
      <c r="I2482">
        <v>4</v>
      </c>
      <c r="J2482">
        <v>4</v>
      </c>
      <c r="K2482">
        <v>36</v>
      </c>
      <c r="L2482">
        <v>5</v>
      </c>
      <c r="M2482">
        <v>4</v>
      </c>
      <c r="N2482">
        <v>4</v>
      </c>
      <c r="O2482">
        <v>4</v>
      </c>
      <c r="P2482">
        <v>5</v>
      </c>
      <c r="Q2482">
        <v>4</v>
      </c>
      <c r="R2482">
        <v>3</v>
      </c>
      <c r="S2482">
        <v>3</v>
      </c>
      <c r="T2482">
        <v>5</v>
      </c>
      <c r="U2482">
        <v>37</v>
      </c>
      <c r="V2482">
        <v>73</v>
      </c>
      <c r="W2482" t="s">
        <v>166</v>
      </c>
      <c r="X2482" t="s">
        <v>1325</v>
      </c>
      <c r="Y2482" t="s">
        <v>10</v>
      </c>
    </row>
    <row r="2483" spans="1:25" x14ac:dyDescent="0.25">
      <c r="A2483" t="s">
        <v>1326</v>
      </c>
      <c r="B2483">
        <v>4</v>
      </c>
      <c r="C2483">
        <v>4</v>
      </c>
      <c r="D2483">
        <v>3</v>
      </c>
      <c r="E2483">
        <v>5</v>
      </c>
      <c r="F2483">
        <v>4</v>
      </c>
      <c r="G2483">
        <v>3</v>
      </c>
      <c r="H2483">
        <v>4</v>
      </c>
      <c r="I2483">
        <v>3</v>
      </c>
      <c r="J2483">
        <v>5</v>
      </c>
      <c r="K2483">
        <v>35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35</v>
      </c>
      <c r="W2483" t="s">
        <v>166</v>
      </c>
      <c r="X2483" t="s">
        <v>1325</v>
      </c>
      <c r="Y2483" t="s">
        <v>10</v>
      </c>
    </row>
    <row r="2484" spans="1:25" x14ac:dyDescent="0.25">
      <c r="A2484" t="s">
        <v>1327</v>
      </c>
      <c r="B2484">
        <v>4</v>
      </c>
      <c r="C2484">
        <v>4</v>
      </c>
      <c r="D2484">
        <v>5</v>
      </c>
      <c r="E2484">
        <v>3</v>
      </c>
      <c r="F2484">
        <v>5</v>
      </c>
      <c r="G2484">
        <v>5</v>
      </c>
      <c r="H2484">
        <v>3</v>
      </c>
      <c r="I2484">
        <v>4</v>
      </c>
      <c r="J2484">
        <v>3</v>
      </c>
      <c r="K2484">
        <v>36</v>
      </c>
      <c r="L2484">
        <v>4</v>
      </c>
      <c r="M2484">
        <v>5</v>
      </c>
      <c r="N2484">
        <v>4</v>
      </c>
      <c r="O2484">
        <v>3</v>
      </c>
      <c r="P2484">
        <v>4</v>
      </c>
      <c r="Q2484">
        <v>3</v>
      </c>
      <c r="R2484">
        <v>4</v>
      </c>
      <c r="S2484">
        <v>5</v>
      </c>
      <c r="T2484">
        <v>4</v>
      </c>
      <c r="U2484">
        <v>36</v>
      </c>
      <c r="V2484">
        <v>72</v>
      </c>
      <c r="X2484" t="s">
        <v>1328</v>
      </c>
      <c r="Y2484" t="s">
        <v>44</v>
      </c>
    </row>
    <row r="2485" spans="1:25" x14ac:dyDescent="0.25">
      <c r="A2485" t="s">
        <v>1329</v>
      </c>
      <c r="B2485">
        <v>4</v>
      </c>
      <c r="C2485">
        <v>5</v>
      </c>
      <c r="D2485">
        <v>3</v>
      </c>
      <c r="E2485">
        <v>5</v>
      </c>
      <c r="F2485">
        <v>4</v>
      </c>
      <c r="G2485">
        <v>3</v>
      </c>
      <c r="H2485">
        <v>5</v>
      </c>
      <c r="I2485">
        <v>3</v>
      </c>
      <c r="J2485">
        <v>4</v>
      </c>
      <c r="K2485">
        <v>36</v>
      </c>
      <c r="L2485">
        <v>4</v>
      </c>
      <c r="M2485">
        <v>5</v>
      </c>
      <c r="N2485">
        <v>4</v>
      </c>
      <c r="O2485">
        <v>3</v>
      </c>
      <c r="P2485">
        <v>4</v>
      </c>
      <c r="Q2485">
        <v>3</v>
      </c>
      <c r="R2485">
        <v>4</v>
      </c>
      <c r="S2485">
        <v>5</v>
      </c>
      <c r="T2485">
        <v>4</v>
      </c>
      <c r="U2485">
        <v>36</v>
      </c>
      <c r="V2485">
        <v>72</v>
      </c>
      <c r="W2485" t="s">
        <v>97</v>
      </c>
      <c r="X2485" t="s">
        <v>1328</v>
      </c>
      <c r="Y2485" t="s">
        <v>44</v>
      </c>
    </row>
    <row r="2486" spans="1:25" x14ac:dyDescent="0.25">
      <c r="A2486" t="s">
        <v>1330</v>
      </c>
      <c r="B2486">
        <v>4</v>
      </c>
      <c r="C2486">
        <v>4</v>
      </c>
      <c r="D2486">
        <v>5</v>
      </c>
      <c r="E2486">
        <v>3</v>
      </c>
      <c r="F2486">
        <v>5</v>
      </c>
      <c r="G2486">
        <v>5</v>
      </c>
      <c r="H2486">
        <v>3</v>
      </c>
      <c r="I2486">
        <v>4</v>
      </c>
      <c r="J2486">
        <v>3</v>
      </c>
      <c r="K2486">
        <v>36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36</v>
      </c>
      <c r="X2486" t="s">
        <v>1328</v>
      </c>
      <c r="Y2486" t="s">
        <v>44</v>
      </c>
    </row>
    <row r="2487" spans="1:25" x14ac:dyDescent="0.25">
      <c r="A2487" t="s">
        <v>1331</v>
      </c>
      <c r="B2487">
        <v>4</v>
      </c>
      <c r="C2487">
        <v>5</v>
      </c>
      <c r="D2487">
        <v>3</v>
      </c>
      <c r="E2487">
        <v>5</v>
      </c>
      <c r="F2487">
        <v>4</v>
      </c>
      <c r="G2487">
        <v>3</v>
      </c>
      <c r="H2487">
        <v>5</v>
      </c>
      <c r="I2487">
        <v>3</v>
      </c>
      <c r="J2487">
        <v>4</v>
      </c>
      <c r="K2487">
        <v>36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36</v>
      </c>
      <c r="W2487" t="s">
        <v>97</v>
      </c>
      <c r="X2487" t="s">
        <v>1328</v>
      </c>
      <c r="Y2487" t="s">
        <v>44</v>
      </c>
    </row>
    <row r="2488" spans="1:25" x14ac:dyDescent="0.25">
      <c r="A2488" t="s">
        <v>1332</v>
      </c>
      <c r="B2488">
        <v>4</v>
      </c>
      <c r="C2488">
        <v>5</v>
      </c>
      <c r="D2488">
        <v>3</v>
      </c>
      <c r="E2488">
        <v>5</v>
      </c>
      <c r="F2488">
        <v>4</v>
      </c>
      <c r="G2488">
        <v>3</v>
      </c>
      <c r="H2488">
        <v>5</v>
      </c>
      <c r="I2488">
        <v>3</v>
      </c>
      <c r="J2488">
        <v>4</v>
      </c>
      <c r="K2488">
        <v>36</v>
      </c>
      <c r="L2488">
        <v>4</v>
      </c>
      <c r="M2488">
        <v>5</v>
      </c>
      <c r="N2488">
        <v>4</v>
      </c>
      <c r="O2488">
        <v>3</v>
      </c>
      <c r="P2488">
        <v>4</v>
      </c>
      <c r="Q2488">
        <v>3</v>
      </c>
      <c r="R2488">
        <v>4</v>
      </c>
      <c r="S2488">
        <v>5</v>
      </c>
      <c r="T2488">
        <v>4</v>
      </c>
      <c r="U2488">
        <v>36</v>
      </c>
      <c r="V2488">
        <v>72</v>
      </c>
      <c r="W2488" t="s">
        <v>97</v>
      </c>
      <c r="X2488" t="s">
        <v>1328</v>
      </c>
      <c r="Y2488" t="s">
        <v>44</v>
      </c>
    </row>
    <row r="2489" spans="1:25" x14ac:dyDescent="0.25">
      <c r="A2489" t="s">
        <v>1333</v>
      </c>
      <c r="B2489">
        <v>4</v>
      </c>
      <c r="C2489">
        <v>4</v>
      </c>
      <c r="D2489">
        <v>3</v>
      </c>
      <c r="E2489">
        <v>4</v>
      </c>
      <c r="F2489">
        <v>4</v>
      </c>
      <c r="G2489">
        <v>4</v>
      </c>
      <c r="H2489">
        <v>5</v>
      </c>
      <c r="I2489">
        <v>3</v>
      </c>
      <c r="J2489">
        <v>4</v>
      </c>
      <c r="K2489">
        <v>35</v>
      </c>
      <c r="L2489">
        <v>4</v>
      </c>
      <c r="M2489">
        <v>5</v>
      </c>
      <c r="N2489">
        <v>4</v>
      </c>
      <c r="O2489">
        <v>4</v>
      </c>
      <c r="P2489">
        <v>4</v>
      </c>
      <c r="Q2489">
        <v>3</v>
      </c>
      <c r="R2489">
        <v>4</v>
      </c>
      <c r="S2489">
        <v>3</v>
      </c>
      <c r="T2489">
        <v>4</v>
      </c>
      <c r="U2489">
        <v>35</v>
      </c>
      <c r="V2489">
        <v>70</v>
      </c>
      <c r="W2489" t="s">
        <v>18</v>
      </c>
      <c r="X2489" t="s">
        <v>1334</v>
      </c>
      <c r="Y2489" t="s">
        <v>10</v>
      </c>
    </row>
    <row r="2490" spans="1:25" x14ac:dyDescent="0.25">
      <c r="A2490" t="s">
        <v>1333</v>
      </c>
      <c r="B2490">
        <v>5</v>
      </c>
      <c r="C2490">
        <v>3</v>
      </c>
      <c r="D2490">
        <v>4</v>
      </c>
      <c r="E2490">
        <v>5</v>
      </c>
      <c r="F2490">
        <v>3</v>
      </c>
      <c r="G2490">
        <v>4</v>
      </c>
      <c r="H2490">
        <v>4</v>
      </c>
      <c r="I2490">
        <v>4</v>
      </c>
      <c r="J2490">
        <v>3</v>
      </c>
      <c r="K2490">
        <v>35</v>
      </c>
      <c r="L2490">
        <v>4</v>
      </c>
      <c r="M2490">
        <v>4</v>
      </c>
      <c r="N2490">
        <v>5</v>
      </c>
      <c r="O2490">
        <v>5</v>
      </c>
      <c r="P2490">
        <v>3</v>
      </c>
      <c r="Q2490">
        <v>3</v>
      </c>
      <c r="R2490">
        <v>4</v>
      </c>
      <c r="S2490">
        <v>4</v>
      </c>
      <c r="T2490">
        <v>4</v>
      </c>
      <c r="U2490">
        <v>36</v>
      </c>
      <c r="V2490">
        <v>71</v>
      </c>
      <c r="W2490" t="s">
        <v>61</v>
      </c>
      <c r="X2490" t="s">
        <v>1335</v>
      </c>
      <c r="Y2490" t="s">
        <v>10</v>
      </c>
    </row>
    <row r="2491" spans="1:25" x14ac:dyDescent="0.25">
      <c r="A2491" t="s">
        <v>1336</v>
      </c>
      <c r="B2491">
        <v>5</v>
      </c>
      <c r="C2491">
        <v>4</v>
      </c>
      <c r="D2491">
        <v>3</v>
      </c>
      <c r="E2491">
        <v>5</v>
      </c>
      <c r="F2491">
        <v>4</v>
      </c>
      <c r="G2491">
        <v>3</v>
      </c>
      <c r="H2491">
        <v>5</v>
      </c>
      <c r="I2491">
        <v>3</v>
      </c>
      <c r="J2491">
        <v>4</v>
      </c>
      <c r="K2491">
        <v>36</v>
      </c>
      <c r="L2491">
        <v>3</v>
      </c>
      <c r="M2491">
        <v>4</v>
      </c>
      <c r="N2491">
        <v>3</v>
      </c>
      <c r="O2491">
        <v>4</v>
      </c>
      <c r="P2491">
        <v>4</v>
      </c>
      <c r="Q2491">
        <v>4</v>
      </c>
      <c r="R2491">
        <v>4</v>
      </c>
      <c r="S2491">
        <v>4</v>
      </c>
      <c r="T2491">
        <v>5</v>
      </c>
      <c r="U2491">
        <v>35</v>
      </c>
      <c r="V2491">
        <v>71</v>
      </c>
      <c r="W2491" t="s">
        <v>669</v>
      </c>
      <c r="X2491" t="s">
        <v>1337</v>
      </c>
      <c r="Y2491" t="s">
        <v>10</v>
      </c>
    </row>
    <row r="2492" spans="1:25" x14ac:dyDescent="0.25">
      <c r="A2492" t="s">
        <v>1338</v>
      </c>
      <c r="B2492">
        <v>4</v>
      </c>
      <c r="C2492">
        <v>4</v>
      </c>
      <c r="D2492">
        <v>5</v>
      </c>
      <c r="E2492">
        <v>4</v>
      </c>
      <c r="F2492">
        <v>3</v>
      </c>
      <c r="G2492">
        <v>4</v>
      </c>
      <c r="H2492">
        <v>4</v>
      </c>
      <c r="I2492">
        <v>3</v>
      </c>
      <c r="J2492">
        <v>5</v>
      </c>
      <c r="K2492">
        <v>36</v>
      </c>
      <c r="L2492">
        <v>4</v>
      </c>
      <c r="M2492">
        <v>4</v>
      </c>
      <c r="N2492">
        <v>3</v>
      </c>
      <c r="O2492">
        <v>4</v>
      </c>
      <c r="P2492">
        <v>3</v>
      </c>
      <c r="Q2492">
        <v>5</v>
      </c>
      <c r="R2492">
        <v>4</v>
      </c>
      <c r="S2492">
        <v>5</v>
      </c>
      <c r="T2492">
        <v>4</v>
      </c>
      <c r="U2492">
        <v>36</v>
      </c>
      <c r="V2492">
        <v>72</v>
      </c>
      <c r="W2492" t="s">
        <v>176</v>
      </c>
      <c r="X2492" t="s">
        <v>177</v>
      </c>
      <c r="Y2492" t="s">
        <v>10</v>
      </c>
    </row>
    <row r="2493" spans="1:25" x14ac:dyDescent="0.25">
      <c r="A2493" t="s">
        <v>1339</v>
      </c>
      <c r="B2493">
        <v>5</v>
      </c>
      <c r="C2493">
        <v>4</v>
      </c>
      <c r="D2493">
        <v>4</v>
      </c>
      <c r="E2493">
        <v>4</v>
      </c>
      <c r="F2493">
        <v>5</v>
      </c>
      <c r="G2493">
        <v>3</v>
      </c>
      <c r="H2493">
        <v>4</v>
      </c>
      <c r="I2493">
        <v>3</v>
      </c>
      <c r="J2493">
        <v>4</v>
      </c>
      <c r="K2493">
        <v>36</v>
      </c>
      <c r="L2493">
        <v>4</v>
      </c>
      <c r="M2493">
        <v>4</v>
      </c>
      <c r="N2493">
        <v>5</v>
      </c>
      <c r="O2493">
        <v>4</v>
      </c>
      <c r="P2493">
        <v>3</v>
      </c>
      <c r="Q2493">
        <v>4</v>
      </c>
      <c r="R2493">
        <v>3</v>
      </c>
      <c r="S2493">
        <v>4</v>
      </c>
      <c r="T2493">
        <v>5</v>
      </c>
      <c r="U2493">
        <v>36</v>
      </c>
      <c r="V2493">
        <v>72</v>
      </c>
      <c r="W2493" t="s">
        <v>296</v>
      </c>
      <c r="X2493" t="s">
        <v>1340</v>
      </c>
      <c r="Y2493" t="s">
        <v>10</v>
      </c>
    </row>
    <row r="2494" spans="1:25" x14ac:dyDescent="0.25">
      <c r="A2494" t="s">
        <v>1341</v>
      </c>
      <c r="B2494">
        <v>4</v>
      </c>
      <c r="C2494">
        <v>4</v>
      </c>
      <c r="D2494">
        <v>3</v>
      </c>
      <c r="E2494">
        <v>4</v>
      </c>
      <c r="F2494">
        <v>4</v>
      </c>
      <c r="G2494">
        <v>4</v>
      </c>
      <c r="H2494">
        <v>5</v>
      </c>
      <c r="I2494">
        <v>3</v>
      </c>
      <c r="J2494">
        <v>4</v>
      </c>
      <c r="K2494">
        <v>35</v>
      </c>
      <c r="L2494">
        <v>5</v>
      </c>
      <c r="M2494">
        <v>3</v>
      </c>
      <c r="N2494">
        <v>4</v>
      </c>
      <c r="O2494">
        <v>4</v>
      </c>
      <c r="P2494">
        <v>3</v>
      </c>
      <c r="Q2494">
        <v>4</v>
      </c>
      <c r="R2494">
        <v>3</v>
      </c>
      <c r="S2494">
        <v>4</v>
      </c>
      <c r="T2494">
        <v>5</v>
      </c>
      <c r="U2494">
        <v>35</v>
      </c>
      <c r="V2494">
        <v>70</v>
      </c>
      <c r="W2494" t="s">
        <v>18</v>
      </c>
      <c r="X2494" t="s">
        <v>1342</v>
      </c>
      <c r="Y2494" t="s">
        <v>10</v>
      </c>
    </row>
    <row r="2495" spans="1:25" x14ac:dyDescent="0.25">
      <c r="A2495" t="s">
        <v>1343</v>
      </c>
      <c r="B2495">
        <v>4</v>
      </c>
      <c r="C2495">
        <v>3</v>
      </c>
      <c r="D2495">
        <v>4</v>
      </c>
      <c r="E2495">
        <v>4</v>
      </c>
      <c r="F2495">
        <v>4</v>
      </c>
      <c r="G2495">
        <v>4</v>
      </c>
      <c r="H2495">
        <v>5</v>
      </c>
      <c r="I2495">
        <v>3</v>
      </c>
      <c r="J2495">
        <v>5</v>
      </c>
      <c r="K2495">
        <v>36</v>
      </c>
      <c r="L2495">
        <v>3</v>
      </c>
      <c r="M2495">
        <v>5</v>
      </c>
      <c r="N2495">
        <v>4</v>
      </c>
      <c r="O2495">
        <v>3</v>
      </c>
      <c r="P2495">
        <v>4</v>
      </c>
      <c r="Q2495">
        <v>4</v>
      </c>
      <c r="R2495">
        <v>4</v>
      </c>
      <c r="S2495">
        <v>4</v>
      </c>
      <c r="T2495">
        <v>5</v>
      </c>
      <c r="U2495">
        <v>36</v>
      </c>
      <c r="V2495">
        <v>72</v>
      </c>
      <c r="W2495" t="s">
        <v>58</v>
      </c>
      <c r="X2495" t="s">
        <v>856</v>
      </c>
      <c r="Y2495" t="s">
        <v>10</v>
      </c>
    </row>
    <row r="2496" spans="1:25" x14ac:dyDescent="0.25">
      <c r="A2496" t="s">
        <v>1344</v>
      </c>
      <c r="B2496">
        <v>4</v>
      </c>
      <c r="C2496">
        <v>4</v>
      </c>
      <c r="D2496">
        <v>4</v>
      </c>
      <c r="E2496">
        <v>3</v>
      </c>
      <c r="F2496">
        <v>4</v>
      </c>
      <c r="G2496">
        <v>4</v>
      </c>
      <c r="H2496">
        <v>3</v>
      </c>
      <c r="I2496">
        <v>5</v>
      </c>
      <c r="J2496">
        <v>4</v>
      </c>
      <c r="K2496">
        <v>35</v>
      </c>
      <c r="L2496">
        <v>3</v>
      </c>
      <c r="M2496">
        <v>5</v>
      </c>
      <c r="N2496">
        <v>5</v>
      </c>
      <c r="O2496">
        <v>4</v>
      </c>
      <c r="P2496">
        <v>3</v>
      </c>
      <c r="Q2496">
        <v>5</v>
      </c>
      <c r="R2496">
        <v>4</v>
      </c>
      <c r="S2496">
        <v>4</v>
      </c>
      <c r="T2496">
        <v>4</v>
      </c>
      <c r="U2496">
        <v>37</v>
      </c>
      <c r="V2496">
        <v>72</v>
      </c>
      <c r="X2496" t="s">
        <v>1345</v>
      </c>
      <c r="Y2496" t="s">
        <v>397</v>
      </c>
    </row>
    <row r="2497" spans="1:25" x14ac:dyDescent="0.25">
      <c r="A2497" t="s">
        <v>1346</v>
      </c>
      <c r="B2497">
        <v>4</v>
      </c>
      <c r="C2497">
        <v>3</v>
      </c>
      <c r="D2497">
        <v>4</v>
      </c>
      <c r="E2497">
        <v>4</v>
      </c>
      <c r="F2497">
        <v>4</v>
      </c>
      <c r="G2497">
        <v>4</v>
      </c>
      <c r="H2497">
        <v>5</v>
      </c>
      <c r="I2497">
        <v>3</v>
      </c>
      <c r="J2497">
        <v>5</v>
      </c>
      <c r="K2497">
        <v>36</v>
      </c>
      <c r="L2497">
        <v>3</v>
      </c>
      <c r="M2497">
        <v>5</v>
      </c>
      <c r="N2497">
        <v>4</v>
      </c>
      <c r="O2497">
        <v>3</v>
      </c>
      <c r="P2497">
        <v>4</v>
      </c>
      <c r="Q2497">
        <v>4</v>
      </c>
      <c r="R2497">
        <v>4</v>
      </c>
      <c r="S2497">
        <v>4</v>
      </c>
      <c r="T2497">
        <v>5</v>
      </c>
      <c r="U2497">
        <v>36</v>
      </c>
      <c r="V2497">
        <v>72</v>
      </c>
      <c r="W2497" t="s">
        <v>58</v>
      </c>
      <c r="X2497" t="s">
        <v>856</v>
      </c>
      <c r="Y2497" t="s">
        <v>10</v>
      </c>
    </row>
    <row r="2498" spans="1:25" x14ac:dyDescent="0.25">
      <c r="A2498" t="s">
        <v>1347</v>
      </c>
      <c r="B2498">
        <v>5</v>
      </c>
      <c r="C2498">
        <v>4</v>
      </c>
      <c r="D2498">
        <v>3</v>
      </c>
      <c r="E2498">
        <v>5</v>
      </c>
      <c r="F2498">
        <v>4</v>
      </c>
      <c r="G2498">
        <v>4</v>
      </c>
      <c r="H2498">
        <v>3</v>
      </c>
      <c r="I2498">
        <v>5</v>
      </c>
      <c r="J2498">
        <v>4</v>
      </c>
      <c r="K2498">
        <v>37</v>
      </c>
      <c r="L2498">
        <v>3</v>
      </c>
      <c r="M2498">
        <v>4</v>
      </c>
      <c r="N2498">
        <v>5</v>
      </c>
      <c r="O2498">
        <v>4</v>
      </c>
      <c r="P2498">
        <v>3</v>
      </c>
      <c r="Q2498">
        <v>5</v>
      </c>
      <c r="R2498">
        <v>4</v>
      </c>
      <c r="S2498">
        <v>4</v>
      </c>
      <c r="T2498">
        <v>5</v>
      </c>
      <c r="U2498">
        <v>37</v>
      </c>
      <c r="V2498">
        <v>74</v>
      </c>
      <c r="W2498" t="s">
        <v>848</v>
      </c>
      <c r="X2498" t="s">
        <v>1348</v>
      </c>
      <c r="Y2498" t="s">
        <v>10</v>
      </c>
    </row>
    <row r="2499" spans="1:25" x14ac:dyDescent="0.25">
      <c r="A2499" t="s">
        <v>1349</v>
      </c>
      <c r="B2499">
        <v>4</v>
      </c>
      <c r="C2499">
        <v>5</v>
      </c>
      <c r="D2499">
        <v>4</v>
      </c>
      <c r="E2499">
        <v>3</v>
      </c>
      <c r="F2499">
        <v>5</v>
      </c>
      <c r="G2499">
        <v>3</v>
      </c>
      <c r="H2499">
        <v>4</v>
      </c>
      <c r="I2499">
        <v>4</v>
      </c>
      <c r="J2499">
        <v>4</v>
      </c>
      <c r="K2499">
        <v>36</v>
      </c>
      <c r="L2499">
        <v>5</v>
      </c>
      <c r="M2499">
        <v>3</v>
      </c>
      <c r="N2499">
        <v>4</v>
      </c>
      <c r="O2499">
        <v>5</v>
      </c>
      <c r="P2499">
        <v>3</v>
      </c>
      <c r="Q2499">
        <v>4</v>
      </c>
      <c r="R2499">
        <v>4</v>
      </c>
      <c r="S2499">
        <v>4</v>
      </c>
      <c r="T2499">
        <v>4</v>
      </c>
      <c r="U2499">
        <v>36</v>
      </c>
      <c r="V2499">
        <v>72</v>
      </c>
      <c r="W2499" t="s">
        <v>296</v>
      </c>
      <c r="X2499" t="s">
        <v>1350</v>
      </c>
      <c r="Y2499" t="s">
        <v>10</v>
      </c>
    </row>
    <row r="2500" spans="1:25" x14ac:dyDescent="0.25">
      <c r="A2500" t="s">
        <v>1351</v>
      </c>
      <c r="B2500">
        <v>4</v>
      </c>
      <c r="C2500">
        <v>4</v>
      </c>
      <c r="D2500">
        <v>3</v>
      </c>
      <c r="E2500">
        <v>5</v>
      </c>
      <c r="F2500">
        <v>5</v>
      </c>
      <c r="G2500">
        <v>4</v>
      </c>
      <c r="H2500">
        <v>3</v>
      </c>
      <c r="I2500">
        <v>4</v>
      </c>
      <c r="J2500">
        <v>4</v>
      </c>
      <c r="K2500">
        <v>36</v>
      </c>
      <c r="L2500">
        <v>4</v>
      </c>
      <c r="M2500">
        <v>3</v>
      </c>
      <c r="N2500">
        <v>4</v>
      </c>
      <c r="O2500">
        <v>4</v>
      </c>
      <c r="P2500">
        <v>5</v>
      </c>
      <c r="Q2500">
        <v>4</v>
      </c>
      <c r="R2500">
        <v>4</v>
      </c>
      <c r="S2500">
        <v>4</v>
      </c>
      <c r="T2500">
        <v>4</v>
      </c>
      <c r="U2500">
        <v>36</v>
      </c>
      <c r="V2500">
        <v>72</v>
      </c>
      <c r="W2500" t="s">
        <v>317</v>
      </c>
      <c r="X2500" t="s">
        <v>1352</v>
      </c>
      <c r="Y2500" t="s">
        <v>397</v>
      </c>
    </row>
    <row r="2501" spans="1:25" x14ac:dyDescent="0.25">
      <c r="A2501" t="s">
        <v>1353</v>
      </c>
      <c r="B2501">
        <v>4</v>
      </c>
      <c r="C2501">
        <v>5</v>
      </c>
      <c r="D2501">
        <v>3</v>
      </c>
      <c r="E2501">
        <v>4</v>
      </c>
      <c r="F2501">
        <v>3</v>
      </c>
      <c r="G2501">
        <v>4</v>
      </c>
      <c r="H2501">
        <v>5</v>
      </c>
      <c r="I2501">
        <v>4</v>
      </c>
      <c r="J2501">
        <v>4</v>
      </c>
      <c r="K2501">
        <v>36</v>
      </c>
      <c r="L2501">
        <v>4</v>
      </c>
      <c r="M2501">
        <v>4</v>
      </c>
      <c r="N2501">
        <v>3</v>
      </c>
      <c r="O2501">
        <v>4</v>
      </c>
      <c r="P2501">
        <v>5</v>
      </c>
      <c r="Q2501">
        <v>4</v>
      </c>
      <c r="R2501">
        <v>5</v>
      </c>
      <c r="S2501">
        <v>3</v>
      </c>
      <c r="T2501">
        <v>4</v>
      </c>
      <c r="U2501">
        <v>36</v>
      </c>
      <c r="V2501">
        <v>72</v>
      </c>
      <c r="W2501" t="s">
        <v>166</v>
      </c>
      <c r="X2501" t="s">
        <v>1354</v>
      </c>
      <c r="Y2501" t="s">
        <v>10</v>
      </c>
    </row>
    <row r="2502" spans="1:25" x14ac:dyDescent="0.25">
      <c r="A2502" t="s">
        <v>1355</v>
      </c>
      <c r="B2502">
        <v>4</v>
      </c>
      <c r="C2502">
        <v>5</v>
      </c>
      <c r="D2502">
        <v>3</v>
      </c>
      <c r="E2502">
        <v>4</v>
      </c>
      <c r="F2502">
        <v>3</v>
      </c>
      <c r="G2502">
        <v>4</v>
      </c>
      <c r="H2502">
        <v>5</v>
      </c>
      <c r="I2502">
        <v>4</v>
      </c>
      <c r="J2502">
        <v>4</v>
      </c>
      <c r="K2502">
        <v>36</v>
      </c>
      <c r="L2502">
        <v>4</v>
      </c>
      <c r="M2502">
        <v>4</v>
      </c>
      <c r="N2502">
        <v>3</v>
      </c>
      <c r="O2502">
        <v>4</v>
      </c>
      <c r="P2502">
        <v>5</v>
      </c>
      <c r="Q2502">
        <v>4</v>
      </c>
      <c r="R2502">
        <v>5</v>
      </c>
      <c r="S2502">
        <v>3</v>
      </c>
      <c r="T2502">
        <v>4</v>
      </c>
      <c r="U2502">
        <v>36</v>
      </c>
      <c r="V2502">
        <v>72</v>
      </c>
      <c r="W2502" t="s">
        <v>166</v>
      </c>
      <c r="X2502" t="s">
        <v>1354</v>
      </c>
      <c r="Y2502" t="s">
        <v>10</v>
      </c>
    </row>
    <row r="2503" spans="1:25" x14ac:dyDescent="0.25">
      <c r="A2503" t="s">
        <v>1358</v>
      </c>
      <c r="B2503">
        <v>4</v>
      </c>
      <c r="C2503">
        <v>5</v>
      </c>
      <c r="D2503">
        <v>3</v>
      </c>
      <c r="E2503">
        <v>4</v>
      </c>
      <c r="F2503">
        <v>4</v>
      </c>
      <c r="G2503">
        <v>5</v>
      </c>
      <c r="H2503">
        <v>3</v>
      </c>
      <c r="I2503">
        <v>4</v>
      </c>
      <c r="J2503">
        <v>4</v>
      </c>
      <c r="K2503">
        <v>36</v>
      </c>
      <c r="L2503">
        <v>4</v>
      </c>
      <c r="M2503">
        <v>5</v>
      </c>
      <c r="N2503">
        <v>3</v>
      </c>
      <c r="O2503">
        <v>5</v>
      </c>
      <c r="P2503">
        <v>4</v>
      </c>
      <c r="Q2503">
        <v>4</v>
      </c>
      <c r="R2503">
        <v>4</v>
      </c>
      <c r="S2503">
        <v>3</v>
      </c>
      <c r="T2503">
        <v>4</v>
      </c>
      <c r="U2503">
        <v>36</v>
      </c>
      <c r="V2503">
        <v>72</v>
      </c>
      <c r="W2503" t="s">
        <v>8</v>
      </c>
      <c r="X2503" t="s">
        <v>1357</v>
      </c>
      <c r="Y2503" t="s">
        <v>10</v>
      </c>
    </row>
    <row r="2504" spans="1:25" x14ac:dyDescent="0.25">
      <c r="A2504" t="s">
        <v>1356</v>
      </c>
      <c r="B2504">
        <v>4</v>
      </c>
      <c r="C2504">
        <v>5</v>
      </c>
      <c r="D2504">
        <v>3</v>
      </c>
      <c r="E2504">
        <v>4</v>
      </c>
      <c r="F2504">
        <v>4</v>
      </c>
      <c r="G2504">
        <v>5</v>
      </c>
      <c r="H2504">
        <v>3</v>
      </c>
      <c r="I2504">
        <v>4</v>
      </c>
      <c r="J2504">
        <v>4</v>
      </c>
      <c r="K2504">
        <v>36</v>
      </c>
      <c r="L2504">
        <v>4</v>
      </c>
      <c r="M2504">
        <v>5</v>
      </c>
      <c r="N2504">
        <v>3</v>
      </c>
      <c r="O2504">
        <v>5</v>
      </c>
      <c r="P2504">
        <v>4</v>
      </c>
      <c r="Q2504">
        <v>4</v>
      </c>
      <c r="R2504">
        <v>4</v>
      </c>
      <c r="S2504">
        <v>3</v>
      </c>
      <c r="T2504">
        <v>4</v>
      </c>
      <c r="U2504">
        <v>36</v>
      </c>
      <c r="V2504">
        <v>72</v>
      </c>
      <c r="W2504" t="s">
        <v>8</v>
      </c>
      <c r="X2504" t="s">
        <v>1357</v>
      </c>
      <c r="Y2504" t="s">
        <v>10</v>
      </c>
    </row>
    <row r="2505" spans="1:25" x14ac:dyDescent="0.25">
      <c r="A2505" t="s">
        <v>1359</v>
      </c>
      <c r="B2505">
        <v>4</v>
      </c>
      <c r="C2505">
        <v>4</v>
      </c>
      <c r="D2505">
        <v>3</v>
      </c>
      <c r="E2505">
        <v>5</v>
      </c>
      <c r="F2505">
        <v>3</v>
      </c>
      <c r="G2505">
        <v>4</v>
      </c>
      <c r="H2505">
        <v>5</v>
      </c>
      <c r="I2505">
        <v>4</v>
      </c>
      <c r="J2505">
        <v>4</v>
      </c>
      <c r="K2505">
        <v>36</v>
      </c>
      <c r="L2505">
        <v>4</v>
      </c>
      <c r="M2505">
        <v>4</v>
      </c>
      <c r="N2505">
        <v>4</v>
      </c>
      <c r="O2505">
        <v>5</v>
      </c>
      <c r="P2505">
        <v>3</v>
      </c>
      <c r="Q2505">
        <v>5</v>
      </c>
      <c r="R2505">
        <v>4</v>
      </c>
      <c r="S2505">
        <v>4</v>
      </c>
      <c r="T2505">
        <v>3</v>
      </c>
      <c r="U2505">
        <v>36</v>
      </c>
      <c r="V2505">
        <v>72</v>
      </c>
      <c r="W2505" t="s">
        <v>166</v>
      </c>
      <c r="X2505" t="s">
        <v>1360</v>
      </c>
      <c r="Y2505" t="s">
        <v>10</v>
      </c>
    </row>
    <row r="2506" spans="1:25" x14ac:dyDescent="0.25">
      <c r="A2506" t="s">
        <v>1361</v>
      </c>
      <c r="B2506">
        <v>3</v>
      </c>
      <c r="C2506">
        <v>5</v>
      </c>
      <c r="D2506">
        <v>3</v>
      </c>
      <c r="E2506">
        <v>4</v>
      </c>
      <c r="F2506">
        <v>4</v>
      </c>
      <c r="G2506">
        <v>5</v>
      </c>
      <c r="H2506">
        <v>3</v>
      </c>
      <c r="I2506">
        <v>4</v>
      </c>
      <c r="J2506">
        <v>4</v>
      </c>
      <c r="K2506">
        <v>35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35</v>
      </c>
      <c r="W2506" t="s">
        <v>669</v>
      </c>
      <c r="X2506" t="s">
        <v>1362</v>
      </c>
      <c r="Y2506" t="s">
        <v>10</v>
      </c>
    </row>
    <row r="2507" spans="1:25" x14ac:dyDescent="0.25">
      <c r="A2507" t="s">
        <v>1363</v>
      </c>
      <c r="B2507">
        <v>4</v>
      </c>
      <c r="C2507">
        <v>5</v>
      </c>
      <c r="D2507">
        <v>3</v>
      </c>
      <c r="E2507">
        <v>4</v>
      </c>
      <c r="F2507">
        <v>3</v>
      </c>
      <c r="G2507">
        <v>4</v>
      </c>
      <c r="H2507">
        <v>5</v>
      </c>
      <c r="I2507">
        <v>4</v>
      </c>
      <c r="J2507">
        <v>4</v>
      </c>
      <c r="K2507">
        <v>36</v>
      </c>
      <c r="L2507">
        <v>5</v>
      </c>
      <c r="M2507">
        <v>5</v>
      </c>
      <c r="N2507">
        <v>3</v>
      </c>
      <c r="O2507">
        <v>4</v>
      </c>
      <c r="P2507">
        <v>4</v>
      </c>
      <c r="Q2507">
        <v>4</v>
      </c>
      <c r="R2507">
        <v>4</v>
      </c>
      <c r="S2507">
        <v>3</v>
      </c>
      <c r="T2507">
        <v>4</v>
      </c>
      <c r="U2507">
        <v>36</v>
      </c>
      <c r="V2507">
        <v>72</v>
      </c>
      <c r="W2507" t="s">
        <v>669</v>
      </c>
      <c r="X2507" t="s">
        <v>1362</v>
      </c>
      <c r="Y2507" t="s">
        <v>10</v>
      </c>
    </row>
    <row r="2508" spans="1:25" x14ac:dyDescent="0.25">
      <c r="A2508" t="s">
        <v>1364</v>
      </c>
      <c r="B2508">
        <v>4</v>
      </c>
      <c r="C2508">
        <v>3</v>
      </c>
      <c r="D2508">
        <v>3</v>
      </c>
      <c r="E2508">
        <v>3</v>
      </c>
      <c r="F2508">
        <v>3</v>
      </c>
      <c r="G2508">
        <v>3</v>
      </c>
      <c r="H2508">
        <v>4</v>
      </c>
      <c r="I2508">
        <v>3</v>
      </c>
      <c r="J2508">
        <v>4</v>
      </c>
      <c r="K2508">
        <v>30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30</v>
      </c>
      <c r="W2508" t="s">
        <v>8</v>
      </c>
      <c r="X2508" t="s">
        <v>1365</v>
      </c>
      <c r="Y2508" t="s">
        <v>10</v>
      </c>
    </row>
    <row r="2509" spans="1:25" x14ac:dyDescent="0.25">
      <c r="A2509" t="s">
        <v>1366</v>
      </c>
      <c r="B2509">
        <v>4</v>
      </c>
      <c r="C2509">
        <v>5</v>
      </c>
      <c r="D2509">
        <v>4</v>
      </c>
      <c r="E2509">
        <v>3</v>
      </c>
      <c r="F2509">
        <v>4</v>
      </c>
      <c r="G2509">
        <v>5</v>
      </c>
      <c r="H2509">
        <v>3</v>
      </c>
      <c r="I2509">
        <v>4</v>
      </c>
      <c r="J2509">
        <v>4</v>
      </c>
      <c r="K2509">
        <v>36</v>
      </c>
      <c r="L2509">
        <v>4</v>
      </c>
      <c r="M2509">
        <v>3</v>
      </c>
      <c r="N2509">
        <v>4</v>
      </c>
      <c r="O2509">
        <v>4</v>
      </c>
      <c r="P2509">
        <v>5</v>
      </c>
      <c r="Q2509">
        <v>3</v>
      </c>
      <c r="R2509">
        <v>4</v>
      </c>
      <c r="S2509">
        <v>4</v>
      </c>
      <c r="T2509">
        <v>4</v>
      </c>
      <c r="U2509">
        <v>35</v>
      </c>
      <c r="V2509">
        <v>71</v>
      </c>
      <c r="W2509" t="s">
        <v>52</v>
      </c>
      <c r="X2509" t="s">
        <v>1367</v>
      </c>
      <c r="Y2509" t="s">
        <v>10</v>
      </c>
    </row>
    <row r="2510" spans="1:25" x14ac:dyDescent="0.25">
      <c r="A2510" t="s">
        <v>1368</v>
      </c>
      <c r="B2510">
        <v>4</v>
      </c>
      <c r="C2510">
        <v>5</v>
      </c>
      <c r="D2510">
        <v>4</v>
      </c>
      <c r="E2510">
        <v>3</v>
      </c>
      <c r="F2510">
        <v>4</v>
      </c>
      <c r="G2510">
        <v>5</v>
      </c>
      <c r="H2510">
        <v>3</v>
      </c>
      <c r="I2510">
        <v>4</v>
      </c>
      <c r="J2510">
        <v>4</v>
      </c>
      <c r="K2510">
        <v>36</v>
      </c>
      <c r="L2510">
        <v>4</v>
      </c>
      <c r="M2510">
        <v>3</v>
      </c>
      <c r="N2510">
        <v>4</v>
      </c>
      <c r="O2510">
        <v>4</v>
      </c>
      <c r="P2510">
        <v>5</v>
      </c>
      <c r="Q2510">
        <v>3</v>
      </c>
      <c r="R2510">
        <v>4</v>
      </c>
      <c r="S2510">
        <v>4</v>
      </c>
      <c r="T2510">
        <v>4</v>
      </c>
      <c r="U2510">
        <v>35</v>
      </c>
      <c r="V2510">
        <v>71</v>
      </c>
      <c r="W2510" t="s">
        <v>52</v>
      </c>
      <c r="X2510" t="s">
        <v>1367</v>
      </c>
      <c r="Y2510" t="s">
        <v>10</v>
      </c>
    </row>
    <row r="2511" spans="1:25" x14ac:dyDescent="0.25">
      <c r="A2511" t="s">
        <v>1369</v>
      </c>
      <c r="B2511">
        <v>4</v>
      </c>
      <c r="C2511">
        <v>3</v>
      </c>
      <c r="D2511">
        <v>4</v>
      </c>
      <c r="E2511">
        <v>4</v>
      </c>
      <c r="F2511">
        <v>4</v>
      </c>
      <c r="G2511">
        <v>5</v>
      </c>
      <c r="H2511">
        <v>3</v>
      </c>
      <c r="I2511">
        <v>4</v>
      </c>
      <c r="J2511">
        <v>4</v>
      </c>
      <c r="K2511">
        <v>35</v>
      </c>
      <c r="L2511">
        <v>4</v>
      </c>
      <c r="M2511">
        <v>3</v>
      </c>
      <c r="N2511">
        <v>4</v>
      </c>
      <c r="O2511">
        <v>4</v>
      </c>
      <c r="P2511">
        <v>4</v>
      </c>
      <c r="Q2511">
        <v>5</v>
      </c>
      <c r="R2511">
        <v>3</v>
      </c>
      <c r="S2511">
        <v>5</v>
      </c>
      <c r="T2511">
        <v>4</v>
      </c>
      <c r="U2511">
        <v>36</v>
      </c>
      <c r="V2511">
        <v>71</v>
      </c>
      <c r="W2511" t="s">
        <v>52</v>
      </c>
      <c r="X2511" t="s">
        <v>1367</v>
      </c>
      <c r="Y2511" t="s">
        <v>10</v>
      </c>
    </row>
    <row r="2512" spans="1:25" x14ac:dyDescent="0.25">
      <c r="A2512" t="s">
        <v>1370</v>
      </c>
      <c r="B2512">
        <v>3</v>
      </c>
      <c r="C2512">
        <v>3</v>
      </c>
      <c r="D2512">
        <v>3</v>
      </c>
      <c r="E2512">
        <v>3</v>
      </c>
      <c r="F2512">
        <v>3</v>
      </c>
      <c r="G2512">
        <v>3</v>
      </c>
      <c r="H2512">
        <v>3</v>
      </c>
      <c r="I2512">
        <v>3</v>
      </c>
      <c r="J2512">
        <v>3</v>
      </c>
      <c r="K2512">
        <v>27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27</v>
      </c>
      <c r="W2512" t="s">
        <v>52</v>
      </c>
      <c r="X2512" t="s">
        <v>1367</v>
      </c>
      <c r="Y2512" t="s">
        <v>10</v>
      </c>
    </row>
    <row r="2513" spans="1:25" x14ac:dyDescent="0.25">
      <c r="A2513" t="s">
        <v>1371</v>
      </c>
      <c r="B2513">
        <v>3</v>
      </c>
      <c r="C2513">
        <v>3</v>
      </c>
      <c r="D2513">
        <v>3</v>
      </c>
      <c r="E2513">
        <v>3</v>
      </c>
      <c r="F2513">
        <v>3</v>
      </c>
      <c r="G2513">
        <v>3</v>
      </c>
      <c r="H2513">
        <v>3</v>
      </c>
      <c r="I2513">
        <v>4</v>
      </c>
      <c r="J2513">
        <v>3</v>
      </c>
      <c r="K2513">
        <v>28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28</v>
      </c>
      <c r="W2513" t="s">
        <v>39</v>
      </c>
      <c r="X2513" t="s">
        <v>277</v>
      </c>
      <c r="Y2513" t="s">
        <v>10</v>
      </c>
    </row>
    <row r="2514" spans="1:25" x14ac:dyDescent="0.25">
      <c r="A2514" t="s">
        <v>1372</v>
      </c>
      <c r="B2514">
        <v>4</v>
      </c>
      <c r="C2514">
        <v>5</v>
      </c>
      <c r="D2514">
        <v>4</v>
      </c>
      <c r="E2514">
        <v>3</v>
      </c>
      <c r="F2514">
        <v>5</v>
      </c>
      <c r="G2514">
        <v>4</v>
      </c>
      <c r="H2514">
        <v>5</v>
      </c>
      <c r="I2514">
        <v>4</v>
      </c>
      <c r="J2514">
        <v>3</v>
      </c>
      <c r="K2514">
        <v>37</v>
      </c>
      <c r="L2514">
        <v>4</v>
      </c>
      <c r="M2514">
        <v>4</v>
      </c>
      <c r="N2514">
        <v>5</v>
      </c>
      <c r="O2514">
        <v>4</v>
      </c>
      <c r="P2514">
        <v>4</v>
      </c>
      <c r="Q2514">
        <v>3</v>
      </c>
      <c r="R2514">
        <v>4</v>
      </c>
      <c r="S2514">
        <v>3</v>
      </c>
      <c r="T2514">
        <v>5</v>
      </c>
      <c r="U2514">
        <v>36</v>
      </c>
      <c r="V2514">
        <v>73</v>
      </c>
      <c r="W2514" t="s">
        <v>52</v>
      </c>
      <c r="X2514" t="s">
        <v>1373</v>
      </c>
      <c r="Y2514" t="s">
        <v>10</v>
      </c>
    </row>
    <row r="2515" spans="1:25" x14ac:dyDescent="0.25">
      <c r="A2515" t="s">
        <v>1374</v>
      </c>
      <c r="B2515">
        <v>5</v>
      </c>
      <c r="C2515">
        <v>3</v>
      </c>
      <c r="D2515">
        <v>4</v>
      </c>
      <c r="E2515">
        <v>3</v>
      </c>
      <c r="F2515">
        <v>4</v>
      </c>
      <c r="G2515">
        <v>5</v>
      </c>
      <c r="H2515">
        <v>4</v>
      </c>
      <c r="I2515">
        <v>3</v>
      </c>
      <c r="J2515">
        <v>4</v>
      </c>
      <c r="K2515">
        <v>35</v>
      </c>
      <c r="L2515">
        <v>4</v>
      </c>
      <c r="M2515">
        <v>3</v>
      </c>
      <c r="N2515">
        <v>4</v>
      </c>
      <c r="O2515">
        <v>4</v>
      </c>
      <c r="P2515">
        <v>4</v>
      </c>
      <c r="Q2515">
        <v>3</v>
      </c>
      <c r="R2515">
        <v>4</v>
      </c>
      <c r="S2515">
        <v>3</v>
      </c>
      <c r="T2515">
        <v>5</v>
      </c>
      <c r="U2515">
        <v>34</v>
      </c>
      <c r="V2515">
        <v>69</v>
      </c>
      <c r="W2515" t="s">
        <v>669</v>
      </c>
      <c r="X2515" t="s">
        <v>1362</v>
      </c>
      <c r="Y2515" t="s">
        <v>10</v>
      </c>
    </row>
    <row r="2516" spans="1:25" x14ac:dyDescent="0.25">
      <c r="A2516" t="s">
        <v>1375</v>
      </c>
      <c r="B2516">
        <v>3</v>
      </c>
      <c r="C2516">
        <v>3</v>
      </c>
      <c r="D2516">
        <v>3</v>
      </c>
      <c r="E2516">
        <v>4</v>
      </c>
      <c r="F2516">
        <v>3</v>
      </c>
      <c r="G2516">
        <v>4</v>
      </c>
      <c r="H2516">
        <v>3</v>
      </c>
      <c r="I2516">
        <v>3</v>
      </c>
      <c r="J2516">
        <v>3</v>
      </c>
      <c r="K2516">
        <v>29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29</v>
      </c>
      <c r="W2516" t="s">
        <v>39</v>
      </c>
      <c r="X2516" t="s">
        <v>277</v>
      </c>
      <c r="Y2516" t="s">
        <v>10</v>
      </c>
    </row>
    <row r="2517" spans="1:25" x14ac:dyDescent="0.25">
      <c r="A2517" t="s">
        <v>1376</v>
      </c>
      <c r="B2517">
        <v>5</v>
      </c>
      <c r="C2517">
        <v>4</v>
      </c>
      <c r="D2517">
        <v>3</v>
      </c>
      <c r="E2517">
        <v>4</v>
      </c>
      <c r="F2517">
        <v>4</v>
      </c>
      <c r="G2517">
        <v>3</v>
      </c>
      <c r="H2517">
        <v>4</v>
      </c>
      <c r="I2517">
        <v>5</v>
      </c>
      <c r="J2517">
        <v>4</v>
      </c>
      <c r="K2517">
        <v>36</v>
      </c>
      <c r="L2517">
        <v>5</v>
      </c>
      <c r="M2517">
        <v>3</v>
      </c>
      <c r="N2517">
        <v>5</v>
      </c>
      <c r="O2517">
        <v>4</v>
      </c>
      <c r="P2517">
        <v>4</v>
      </c>
      <c r="Q2517">
        <v>4</v>
      </c>
      <c r="R2517">
        <v>4</v>
      </c>
      <c r="S2517">
        <v>3</v>
      </c>
      <c r="T2517">
        <v>4</v>
      </c>
      <c r="U2517">
        <v>36</v>
      </c>
      <c r="V2517">
        <v>72</v>
      </c>
      <c r="W2517" t="s">
        <v>984</v>
      </c>
      <c r="X2517" t="s">
        <v>1377</v>
      </c>
      <c r="Y2517" t="s">
        <v>50</v>
      </c>
    </row>
    <row r="2518" spans="1:25" x14ac:dyDescent="0.25">
      <c r="A2518" t="s">
        <v>1378</v>
      </c>
      <c r="B2518">
        <v>4</v>
      </c>
      <c r="C2518">
        <v>4</v>
      </c>
      <c r="D2518">
        <v>4</v>
      </c>
      <c r="E2518">
        <v>3</v>
      </c>
      <c r="F2518">
        <v>4</v>
      </c>
      <c r="G2518">
        <v>5</v>
      </c>
      <c r="H2518">
        <v>4</v>
      </c>
      <c r="I2518">
        <v>4</v>
      </c>
      <c r="J2518">
        <v>4</v>
      </c>
      <c r="K2518">
        <v>36</v>
      </c>
      <c r="L2518">
        <v>4</v>
      </c>
      <c r="M2518">
        <v>3</v>
      </c>
      <c r="N2518">
        <v>5</v>
      </c>
      <c r="O2518">
        <v>3</v>
      </c>
      <c r="P2518">
        <v>5</v>
      </c>
      <c r="Q2518">
        <v>4</v>
      </c>
      <c r="R2518">
        <v>4</v>
      </c>
      <c r="S2518">
        <v>4</v>
      </c>
      <c r="T2518">
        <v>4</v>
      </c>
      <c r="U2518">
        <v>36</v>
      </c>
      <c r="V2518">
        <v>72</v>
      </c>
      <c r="W2518" t="s">
        <v>8</v>
      </c>
      <c r="X2518" t="s">
        <v>1379</v>
      </c>
      <c r="Y2518" t="s">
        <v>10</v>
      </c>
    </row>
    <row r="2519" spans="1:25" x14ac:dyDescent="0.25">
      <c r="A2519" t="s">
        <v>1380</v>
      </c>
      <c r="B2519">
        <v>4</v>
      </c>
      <c r="C2519">
        <v>5</v>
      </c>
      <c r="D2519">
        <v>5</v>
      </c>
      <c r="E2519">
        <v>4</v>
      </c>
      <c r="F2519">
        <v>3</v>
      </c>
      <c r="G2519">
        <v>4</v>
      </c>
      <c r="H2519">
        <v>3</v>
      </c>
      <c r="I2519">
        <v>4</v>
      </c>
      <c r="J2519">
        <v>4</v>
      </c>
      <c r="K2519">
        <v>36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36</v>
      </c>
      <c r="W2519" t="s">
        <v>52</v>
      </c>
      <c r="X2519" t="s">
        <v>1381</v>
      </c>
      <c r="Y2519" t="s">
        <v>10</v>
      </c>
    </row>
    <row r="2520" spans="1:25" x14ac:dyDescent="0.25">
      <c r="A2520" t="s">
        <v>2160</v>
      </c>
      <c r="B2520">
        <v>4</v>
      </c>
      <c r="C2520">
        <v>5</v>
      </c>
      <c r="D2520">
        <v>4</v>
      </c>
      <c r="E2520">
        <v>3</v>
      </c>
      <c r="F2520">
        <v>4</v>
      </c>
      <c r="G2520">
        <v>4</v>
      </c>
      <c r="H2520">
        <v>4</v>
      </c>
      <c r="I2520">
        <v>3</v>
      </c>
      <c r="J2520">
        <v>4</v>
      </c>
      <c r="K2520">
        <v>35</v>
      </c>
      <c r="L2520">
        <v>3</v>
      </c>
      <c r="M2520">
        <v>4</v>
      </c>
      <c r="N2520">
        <v>5</v>
      </c>
      <c r="O2520">
        <v>4</v>
      </c>
      <c r="P2520">
        <v>3</v>
      </c>
      <c r="Q2520">
        <v>4</v>
      </c>
      <c r="R2520">
        <v>5</v>
      </c>
      <c r="S2520">
        <v>4</v>
      </c>
      <c r="T2520">
        <v>4</v>
      </c>
      <c r="U2520">
        <v>36</v>
      </c>
      <c r="V2520">
        <v>71</v>
      </c>
      <c r="W2520" t="s">
        <v>2161</v>
      </c>
      <c r="X2520" t="s">
        <v>2161</v>
      </c>
      <c r="Y2520" t="s">
        <v>1633</v>
      </c>
    </row>
    <row r="2521" spans="1:25" x14ac:dyDescent="0.25">
      <c r="A2521" t="s">
        <v>1382</v>
      </c>
      <c r="B2521">
        <v>4</v>
      </c>
      <c r="C2521">
        <v>5</v>
      </c>
      <c r="D2521">
        <v>3</v>
      </c>
      <c r="E2521">
        <v>4</v>
      </c>
      <c r="F2521">
        <v>3</v>
      </c>
      <c r="G2521">
        <v>4</v>
      </c>
      <c r="H2521">
        <v>4</v>
      </c>
      <c r="I2521">
        <v>4</v>
      </c>
      <c r="J2521">
        <v>5</v>
      </c>
      <c r="K2521">
        <v>36</v>
      </c>
      <c r="L2521">
        <v>4</v>
      </c>
      <c r="M2521">
        <v>4</v>
      </c>
      <c r="N2521">
        <v>4</v>
      </c>
      <c r="O2521">
        <v>4</v>
      </c>
      <c r="P2521">
        <v>3</v>
      </c>
      <c r="Q2521">
        <v>5</v>
      </c>
      <c r="R2521">
        <v>5</v>
      </c>
      <c r="S2521">
        <v>3</v>
      </c>
      <c r="T2521">
        <v>4</v>
      </c>
      <c r="U2521">
        <v>36</v>
      </c>
      <c r="V2521">
        <v>72</v>
      </c>
      <c r="W2521" t="s">
        <v>1383</v>
      </c>
      <c r="X2521" t="s">
        <v>1384</v>
      </c>
      <c r="Y2521" t="s">
        <v>1385</v>
      </c>
    </row>
    <row r="2522" spans="1:25" x14ac:dyDescent="0.25">
      <c r="A2522" t="s">
        <v>1386</v>
      </c>
      <c r="B2522">
        <v>4</v>
      </c>
      <c r="C2522">
        <v>4</v>
      </c>
      <c r="D2522">
        <v>3</v>
      </c>
      <c r="E2522">
        <v>5</v>
      </c>
      <c r="F2522">
        <v>4</v>
      </c>
      <c r="G2522">
        <v>5</v>
      </c>
      <c r="H2522">
        <v>3</v>
      </c>
      <c r="I2522">
        <v>4</v>
      </c>
      <c r="J2522">
        <v>4</v>
      </c>
      <c r="K2522">
        <v>36</v>
      </c>
      <c r="L2522">
        <v>4</v>
      </c>
      <c r="M2522">
        <v>3</v>
      </c>
      <c r="N2522">
        <v>5</v>
      </c>
      <c r="O2522">
        <v>4</v>
      </c>
      <c r="P2522">
        <v>4</v>
      </c>
      <c r="Q2522">
        <v>4</v>
      </c>
      <c r="R2522">
        <v>5</v>
      </c>
      <c r="S2522">
        <v>3</v>
      </c>
      <c r="T2522">
        <v>4</v>
      </c>
      <c r="U2522">
        <v>36</v>
      </c>
      <c r="V2522">
        <v>72</v>
      </c>
      <c r="W2522" t="s">
        <v>97</v>
      </c>
      <c r="X2522" t="s">
        <v>1387</v>
      </c>
      <c r="Y2522" t="s">
        <v>44</v>
      </c>
    </row>
    <row r="2523" spans="1:25" x14ac:dyDescent="0.25">
      <c r="A2523" t="s">
        <v>1388</v>
      </c>
      <c r="B2523">
        <v>4</v>
      </c>
      <c r="C2523">
        <v>4</v>
      </c>
      <c r="D2523">
        <v>3</v>
      </c>
      <c r="E2523">
        <v>4</v>
      </c>
      <c r="F2523">
        <v>5</v>
      </c>
      <c r="G2523">
        <v>4</v>
      </c>
      <c r="H2523">
        <v>4</v>
      </c>
      <c r="I2523">
        <v>3</v>
      </c>
      <c r="J2523">
        <v>5</v>
      </c>
      <c r="K2523">
        <v>36</v>
      </c>
      <c r="L2523">
        <v>4</v>
      </c>
      <c r="M2523">
        <v>4</v>
      </c>
      <c r="N2523">
        <v>3</v>
      </c>
      <c r="O2523">
        <v>4</v>
      </c>
      <c r="P2523">
        <v>4</v>
      </c>
      <c r="Q2523">
        <v>5</v>
      </c>
      <c r="R2523">
        <v>4</v>
      </c>
      <c r="S2523">
        <v>3</v>
      </c>
      <c r="T2523">
        <v>5</v>
      </c>
      <c r="U2523">
        <v>36</v>
      </c>
      <c r="V2523">
        <v>72</v>
      </c>
      <c r="W2523" t="s">
        <v>161</v>
      </c>
      <c r="X2523" t="s">
        <v>1389</v>
      </c>
      <c r="Y2523" t="s">
        <v>10</v>
      </c>
    </row>
    <row r="2524" spans="1:25" x14ac:dyDescent="0.25">
      <c r="A2524" t="s">
        <v>1392</v>
      </c>
      <c r="B2524">
        <v>4</v>
      </c>
      <c r="C2524">
        <v>4</v>
      </c>
      <c r="D2524">
        <v>5</v>
      </c>
      <c r="E2524">
        <v>4</v>
      </c>
      <c r="F2524">
        <v>3</v>
      </c>
      <c r="G2524">
        <v>5</v>
      </c>
      <c r="H2524">
        <v>4</v>
      </c>
      <c r="I2524">
        <v>4</v>
      </c>
      <c r="J2524">
        <v>3</v>
      </c>
      <c r="K2524">
        <v>36</v>
      </c>
      <c r="L2524">
        <v>4</v>
      </c>
      <c r="M2524">
        <v>4</v>
      </c>
      <c r="N2524">
        <v>3</v>
      </c>
      <c r="O2524">
        <v>5</v>
      </c>
      <c r="P2524">
        <v>3</v>
      </c>
      <c r="Q2524">
        <v>4</v>
      </c>
      <c r="R2524">
        <v>4</v>
      </c>
      <c r="S2524">
        <v>3</v>
      </c>
      <c r="T2524">
        <v>5</v>
      </c>
      <c r="U2524">
        <v>35</v>
      </c>
      <c r="V2524">
        <v>71</v>
      </c>
      <c r="W2524" t="s">
        <v>52</v>
      </c>
      <c r="X2524" t="s">
        <v>713</v>
      </c>
      <c r="Y2524" t="s">
        <v>10</v>
      </c>
    </row>
    <row r="2525" spans="1:25" x14ac:dyDescent="0.25">
      <c r="A2525" t="s">
        <v>1390</v>
      </c>
      <c r="B2525">
        <v>4</v>
      </c>
      <c r="C2525">
        <v>4</v>
      </c>
      <c r="D2525">
        <v>5</v>
      </c>
      <c r="E2525">
        <v>3</v>
      </c>
      <c r="F2525">
        <v>4</v>
      </c>
      <c r="G2525">
        <v>5</v>
      </c>
      <c r="H2525">
        <v>3</v>
      </c>
      <c r="I2525">
        <v>4</v>
      </c>
      <c r="J2525">
        <v>4</v>
      </c>
      <c r="K2525">
        <v>36</v>
      </c>
      <c r="L2525">
        <v>4</v>
      </c>
      <c r="M2525">
        <v>4</v>
      </c>
      <c r="N2525">
        <v>4</v>
      </c>
      <c r="O2525">
        <v>5</v>
      </c>
      <c r="P2525">
        <v>4</v>
      </c>
      <c r="Q2525">
        <v>3</v>
      </c>
      <c r="R2525">
        <v>4</v>
      </c>
      <c r="S2525">
        <v>3</v>
      </c>
      <c r="T2525">
        <v>5</v>
      </c>
      <c r="U2525">
        <v>36</v>
      </c>
      <c r="V2525">
        <v>72</v>
      </c>
      <c r="W2525" t="s">
        <v>176</v>
      </c>
      <c r="X2525" t="s">
        <v>1391</v>
      </c>
      <c r="Y2525" t="s">
        <v>10</v>
      </c>
    </row>
    <row r="2526" spans="1:25" x14ac:dyDescent="0.25">
      <c r="A2526" t="s">
        <v>1393</v>
      </c>
      <c r="B2526">
        <v>3</v>
      </c>
      <c r="C2526">
        <v>3</v>
      </c>
      <c r="D2526">
        <v>3</v>
      </c>
      <c r="E2526">
        <v>3</v>
      </c>
      <c r="F2526">
        <v>3</v>
      </c>
      <c r="G2526">
        <v>3</v>
      </c>
      <c r="H2526">
        <v>3</v>
      </c>
      <c r="I2526">
        <v>3</v>
      </c>
      <c r="J2526">
        <v>3</v>
      </c>
      <c r="K2526">
        <v>27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27</v>
      </c>
      <c r="W2526" t="s">
        <v>296</v>
      </c>
      <c r="X2526" t="s">
        <v>1394</v>
      </c>
      <c r="Y2526" t="s">
        <v>10</v>
      </c>
    </row>
    <row r="2527" spans="1:25" x14ac:dyDescent="0.25">
      <c r="A2527" t="s">
        <v>1395</v>
      </c>
      <c r="B2527">
        <v>4</v>
      </c>
      <c r="C2527">
        <v>4</v>
      </c>
      <c r="D2527">
        <v>5</v>
      </c>
      <c r="E2527">
        <v>4</v>
      </c>
      <c r="F2527">
        <v>3</v>
      </c>
      <c r="G2527">
        <v>5</v>
      </c>
      <c r="H2527">
        <v>4</v>
      </c>
      <c r="I2527">
        <v>4</v>
      </c>
      <c r="J2527">
        <v>3</v>
      </c>
      <c r="K2527">
        <v>36</v>
      </c>
      <c r="L2527">
        <v>4</v>
      </c>
      <c r="M2527">
        <v>4</v>
      </c>
      <c r="N2527">
        <v>3</v>
      </c>
      <c r="O2527">
        <v>5</v>
      </c>
      <c r="P2527">
        <v>3</v>
      </c>
      <c r="Q2527">
        <v>4</v>
      </c>
      <c r="R2527">
        <v>4</v>
      </c>
      <c r="S2527">
        <v>3</v>
      </c>
      <c r="T2527">
        <v>5</v>
      </c>
      <c r="U2527">
        <v>35</v>
      </c>
      <c r="V2527">
        <v>71</v>
      </c>
      <c r="X2527" t="s">
        <v>1396</v>
      </c>
      <c r="Y2527" t="s">
        <v>10</v>
      </c>
    </row>
    <row r="2528" spans="1:25" x14ac:dyDescent="0.25">
      <c r="A2528" t="s">
        <v>1395</v>
      </c>
      <c r="B2528">
        <v>4</v>
      </c>
      <c r="C2528">
        <v>4</v>
      </c>
      <c r="D2528">
        <v>5</v>
      </c>
      <c r="E2528">
        <v>4</v>
      </c>
      <c r="F2528">
        <v>3</v>
      </c>
      <c r="G2528">
        <v>5</v>
      </c>
      <c r="H2528">
        <v>4</v>
      </c>
      <c r="I2528">
        <v>4</v>
      </c>
      <c r="J2528">
        <v>3</v>
      </c>
      <c r="K2528">
        <v>36</v>
      </c>
      <c r="L2528">
        <v>4</v>
      </c>
      <c r="M2528">
        <v>4</v>
      </c>
      <c r="N2528">
        <v>3</v>
      </c>
      <c r="O2528">
        <v>5</v>
      </c>
      <c r="P2528">
        <v>3</v>
      </c>
      <c r="Q2528">
        <v>4</v>
      </c>
      <c r="R2528">
        <v>4</v>
      </c>
      <c r="S2528">
        <v>3</v>
      </c>
      <c r="T2528">
        <v>5</v>
      </c>
      <c r="U2528">
        <v>35</v>
      </c>
      <c r="V2528">
        <v>71</v>
      </c>
      <c r="W2528" t="s">
        <v>52</v>
      </c>
      <c r="X2528" t="s">
        <v>713</v>
      </c>
      <c r="Y2528" t="s">
        <v>10</v>
      </c>
    </row>
    <row r="2529" spans="1:25" x14ac:dyDescent="0.25">
      <c r="A2529" t="s">
        <v>1397</v>
      </c>
      <c r="B2529">
        <v>5</v>
      </c>
      <c r="C2529">
        <v>4</v>
      </c>
      <c r="D2529">
        <v>3</v>
      </c>
      <c r="E2529">
        <v>4</v>
      </c>
      <c r="F2529">
        <v>5</v>
      </c>
      <c r="G2529">
        <v>4</v>
      </c>
      <c r="H2529">
        <v>4</v>
      </c>
      <c r="I2529">
        <v>4</v>
      </c>
      <c r="J2529">
        <v>3</v>
      </c>
      <c r="K2529">
        <v>36</v>
      </c>
      <c r="L2529">
        <v>4</v>
      </c>
      <c r="M2529">
        <v>5</v>
      </c>
      <c r="N2529">
        <v>3</v>
      </c>
      <c r="O2529">
        <v>4</v>
      </c>
      <c r="P2529">
        <v>4</v>
      </c>
      <c r="Q2529">
        <v>5</v>
      </c>
      <c r="R2529">
        <v>4</v>
      </c>
      <c r="S2529">
        <v>3</v>
      </c>
      <c r="T2529">
        <v>4</v>
      </c>
      <c r="U2529">
        <v>36</v>
      </c>
      <c r="V2529">
        <v>72</v>
      </c>
      <c r="W2529" t="s">
        <v>12</v>
      </c>
      <c r="X2529" t="s">
        <v>288</v>
      </c>
      <c r="Y2529" t="s">
        <v>10</v>
      </c>
    </row>
    <row r="2530" spans="1:25" x14ac:dyDescent="0.25">
      <c r="A2530" t="s">
        <v>1398</v>
      </c>
      <c r="B2530">
        <v>3</v>
      </c>
      <c r="C2530">
        <v>3</v>
      </c>
      <c r="D2530">
        <v>4</v>
      </c>
      <c r="E2530">
        <v>3</v>
      </c>
      <c r="F2530">
        <v>3</v>
      </c>
      <c r="G2530">
        <v>3</v>
      </c>
      <c r="H2530">
        <v>3</v>
      </c>
      <c r="I2530">
        <v>3</v>
      </c>
      <c r="J2530">
        <v>3</v>
      </c>
      <c r="K2530">
        <v>28</v>
      </c>
      <c r="L2530">
        <v>3</v>
      </c>
      <c r="M2530">
        <v>3</v>
      </c>
      <c r="N2530">
        <v>3</v>
      </c>
      <c r="O2530">
        <v>3</v>
      </c>
      <c r="P2530">
        <v>3</v>
      </c>
      <c r="Q2530">
        <v>3</v>
      </c>
      <c r="R2530">
        <v>3</v>
      </c>
      <c r="S2530">
        <v>3</v>
      </c>
      <c r="T2530">
        <v>3</v>
      </c>
      <c r="U2530">
        <v>27</v>
      </c>
      <c r="V2530">
        <v>55</v>
      </c>
      <c r="W2530" t="s">
        <v>52</v>
      </c>
      <c r="X2530" t="s">
        <v>713</v>
      </c>
      <c r="Y2530" t="s">
        <v>10</v>
      </c>
    </row>
    <row r="2531" spans="1:25" x14ac:dyDescent="0.25">
      <c r="A2531" t="s">
        <v>1399</v>
      </c>
      <c r="B2531">
        <v>4</v>
      </c>
      <c r="C2531">
        <v>3</v>
      </c>
      <c r="D2531">
        <v>5</v>
      </c>
      <c r="E2531">
        <v>4</v>
      </c>
      <c r="F2531">
        <v>4</v>
      </c>
      <c r="G2531">
        <v>4</v>
      </c>
      <c r="H2531">
        <v>3</v>
      </c>
      <c r="I2531">
        <v>4</v>
      </c>
      <c r="J2531">
        <v>5</v>
      </c>
      <c r="K2531">
        <v>36</v>
      </c>
      <c r="L2531">
        <v>3</v>
      </c>
      <c r="M2531">
        <v>5</v>
      </c>
      <c r="N2531">
        <v>5</v>
      </c>
      <c r="O2531">
        <v>4</v>
      </c>
      <c r="P2531">
        <v>4</v>
      </c>
      <c r="Q2531">
        <v>4</v>
      </c>
      <c r="R2531">
        <v>4</v>
      </c>
      <c r="S2531">
        <v>3</v>
      </c>
      <c r="T2531">
        <v>4</v>
      </c>
      <c r="U2531">
        <v>36</v>
      </c>
      <c r="V2531">
        <v>72</v>
      </c>
      <c r="W2531" t="s">
        <v>848</v>
      </c>
      <c r="X2531" t="s">
        <v>1400</v>
      </c>
      <c r="Y2531" t="s">
        <v>10</v>
      </c>
    </row>
    <row r="2532" spans="1:25" x14ac:dyDescent="0.25">
      <c r="A2532" t="s">
        <v>1401</v>
      </c>
      <c r="B2532">
        <v>5</v>
      </c>
      <c r="C2532">
        <v>3</v>
      </c>
      <c r="D2532">
        <v>4</v>
      </c>
      <c r="E2532">
        <v>4</v>
      </c>
      <c r="F2532">
        <v>5</v>
      </c>
      <c r="G2532">
        <v>4</v>
      </c>
      <c r="H2532">
        <v>4</v>
      </c>
      <c r="I2532">
        <v>4</v>
      </c>
      <c r="J2532">
        <v>3</v>
      </c>
      <c r="K2532">
        <v>36</v>
      </c>
      <c r="L2532">
        <v>4</v>
      </c>
      <c r="M2532">
        <v>3</v>
      </c>
      <c r="N2532">
        <v>4</v>
      </c>
      <c r="O2532">
        <v>5</v>
      </c>
      <c r="P2532">
        <v>5</v>
      </c>
      <c r="Q2532">
        <v>4</v>
      </c>
      <c r="R2532">
        <v>4</v>
      </c>
      <c r="S2532">
        <v>3</v>
      </c>
      <c r="T2532">
        <v>4</v>
      </c>
      <c r="U2532">
        <v>36</v>
      </c>
      <c r="V2532">
        <v>72</v>
      </c>
      <c r="W2532" t="s">
        <v>39</v>
      </c>
      <c r="X2532" t="s">
        <v>778</v>
      </c>
      <c r="Y2532" t="s">
        <v>10</v>
      </c>
    </row>
    <row r="2533" spans="1:25" x14ac:dyDescent="0.25">
      <c r="A2533" t="s">
        <v>1402</v>
      </c>
      <c r="B2533">
        <v>4</v>
      </c>
      <c r="C2533">
        <v>5</v>
      </c>
      <c r="D2533">
        <v>4</v>
      </c>
      <c r="E2533">
        <v>3</v>
      </c>
      <c r="F2533">
        <v>4</v>
      </c>
      <c r="G2533">
        <v>3</v>
      </c>
      <c r="H2533">
        <v>5</v>
      </c>
      <c r="I2533">
        <v>3</v>
      </c>
      <c r="J2533">
        <v>4</v>
      </c>
      <c r="K2533">
        <v>35</v>
      </c>
      <c r="L2533">
        <v>4</v>
      </c>
      <c r="M2533">
        <v>5</v>
      </c>
      <c r="N2533">
        <v>4</v>
      </c>
      <c r="O2533">
        <v>4</v>
      </c>
      <c r="P2533">
        <v>3</v>
      </c>
      <c r="Q2533">
        <v>3</v>
      </c>
      <c r="R2533">
        <v>4</v>
      </c>
      <c r="S2533">
        <v>4</v>
      </c>
      <c r="T2533">
        <v>4</v>
      </c>
      <c r="U2533">
        <v>35</v>
      </c>
      <c r="V2533">
        <v>70</v>
      </c>
      <c r="W2533" t="s">
        <v>61</v>
      </c>
      <c r="X2533" t="s">
        <v>107</v>
      </c>
      <c r="Y2533" t="s">
        <v>10</v>
      </c>
    </row>
    <row r="2534" spans="1:25" x14ac:dyDescent="0.25">
      <c r="A2534" t="s">
        <v>1403</v>
      </c>
      <c r="B2534">
        <v>4</v>
      </c>
      <c r="C2534">
        <v>5</v>
      </c>
      <c r="D2534">
        <v>4</v>
      </c>
      <c r="E2534">
        <v>3</v>
      </c>
      <c r="F2534">
        <v>4</v>
      </c>
      <c r="G2534">
        <v>4</v>
      </c>
      <c r="H2534">
        <v>3</v>
      </c>
      <c r="I2534">
        <v>4</v>
      </c>
      <c r="J2534">
        <v>4</v>
      </c>
      <c r="K2534">
        <v>35</v>
      </c>
      <c r="L2534">
        <v>4</v>
      </c>
      <c r="M2534">
        <v>3</v>
      </c>
      <c r="N2534">
        <v>5</v>
      </c>
      <c r="O2534">
        <v>4</v>
      </c>
      <c r="P2534">
        <v>4</v>
      </c>
      <c r="Q2534">
        <v>3</v>
      </c>
      <c r="R2534">
        <v>4</v>
      </c>
      <c r="S2534">
        <v>5</v>
      </c>
      <c r="T2534">
        <v>4</v>
      </c>
      <c r="U2534">
        <v>36</v>
      </c>
      <c r="V2534">
        <v>71</v>
      </c>
      <c r="W2534" t="s">
        <v>308</v>
      </c>
      <c r="X2534" t="s">
        <v>1404</v>
      </c>
      <c r="Y2534" t="s">
        <v>10</v>
      </c>
    </row>
    <row r="2535" spans="1:25" x14ac:dyDescent="0.25">
      <c r="A2535" t="s">
        <v>1405</v>
      </c>
      <c r="B2535">
        <v>4</v>
      </c>
      <c r="C2535">
        <v>5</v>
      </c>
      <c r="D2535">
        <v>4</v>
      </c>
      <c r="E2535">
        <v>3</v>
      </c>
      <c r="F2535">
        <v>4</v>
      </c>
      <c r="G2535">
        <v>3</v>
      </c>
      <c r="H2535">
        <v>4</v>
      </c>
      <c r="I2535">
        <v>5</v>
      </c>
      <c r="J2535">
        <v>4</v>
      </c>
      <c r="K2535">
        <v>36</v>
      </c>
      <c r="L2535">
        <v>4</v>
      </c>
      <c r="M2535">
        <v>5</v>
      </c>
      <c r="N2535">
        <v>4</v>
      </c>
      <c r="O2535">
        <v>3</v>
      </c>
      <c r="P2535">
        <v>4</v>
      </c>
      <c r="Q2535">
        <v>4</v>
      </c>
      <c r="R2535">
        <v>3</v>
      </c>
      <c r="S2535">
        <v>4</v>
      </c>
      <c r="T2535">
        <v>5</v>
      </c>
      <c r="U2535">
        <v>36</v>
      </c>
      <c r="V2535">
        <v>72</v>
      </c>
      <c r="W2535" t="s">
        <v>133</v>
      </c>
      <c r="X2535" t="s">
        <v>389</v>
      </c>
      <c r="Y2535" t="s">
        <v>10</v>
      </c>
    </row>
    <row r="2536" spans="1:25" x14ac:dyDescent="0.25">
      <c r="A2536" t="s">
        <v>1406</v>
      </c>
      <c r="B2536">
        <v>5</v>
      </c>
      <c r="C2536">
        <v>3</v>
      </c>
      <c r="D2536">
        <v>4</v>
      </c>
      <c r="E2536">
        <v>4</v>
      </c>
      <c r="F2536">
        <v>4</v>
      </c>
      <c r="G2536">
        <v>4</v>
      </c>
      <c r="H2536">
        <v>5</v>
      </c>
      <c r="I2536">
        <v>3</v>
      </c>
      <c r="J2536">
        <v>4</v>
      </c>
      <c r="K2536">
        <v>36</v>
      </c>
      <c r="L2536">
        <v>5</v>
      </c>
      <c r="M2536">
        <v>3</v>
      </c>
      <c r="N2536">
        <v>4</v>
      </c>
      <c r="O2536">
        <v>4</v>
      </c>
      <c r="P2536">
        <v>4</v>
      </c>
      <c r="Q2536">
        <v>3</v>
      </c>
      <c r="R2536">
        <v>5</v>
      </c>
      <c r="S2536">
        <v>4</v>
      </c>
      <c r="T2536">
        <v>4</v>
      </c>
      <c r="U2536">
        <v>36</v>
      </c>
      <c r="V2536">
        <v>72</v>
      </c>
      <c r="W2536" t="s">
        <v>52</v>
      </c>
      <c r="X2536" t="s">
        <v>1407</v>
      </c>
      <c r="Y2536" t="s">
        <v>10</v>
      </c>
    </row>
    <row r="2537" spans="1:25" x14ac:dyDescent="0.25">
      <c r="A2537" t="s">
        <v>1408</v>
      </c>
      <c r="B2537">
        <v>5</v>
      </c>
      <c r="C2537">
        <v>3</v>
      </c>
      <c r="D2537">
        <v>4</v>
      </c>
      <c r="E2537">
        <v>4</v>
      </c>
      <c r="F2537">
        <v>4</v>
      </c>
      <c r="G2537">
        <v>3</v>
      </c>
      <c r="H2537">
        <v>5</v>
      </c>
      <c r="I2537">
        <v>4</v>
      </c>
      <c r="J2537">
        <v>4</v>
      </c>
      <c r="K2537">
        <v>36</v>
      </c>
      <c r="L2537">
        <v>5</v>
      </c>
      <c r="M2537">
        <v>3</v>
      </c>
      <c r="N2537">
        <v>4</v>
      </c>
      <c r="O2537">
        <v>4</v>
      </c>
      <c r="P2537">
        <v>4</v>
      </c>
      <c r="Q2537">
        <v>4</v>
      </c>
      <c r="R2537">
        <v>5</v>
      </c>
      <c r="S2537">
        <v>3</v>
      </c>
      <c r="T2537">
        <v>4</v>
      </c>
      <c r="U2537">
        <v>36</v>
      </c>
      <c r="V2537">
        <v>72</v>
      </c>
      <c r="W2537" t="s">
        <v>52</v>
      </c>
      <c r="X2537" t="s">
        <v>1407</v>
      </c>
      <c r="Y2537" t="s">
        <v>10</v>
      </c>
    </row>
    <row r="2538" spans="1:25" x14ac:dyDescent="0.25">
      <c r="A2538" t="s">
        <v>1409</v>
      </c>
      <c r="B2538">
        <v>5</v>
      </c>
      <c r="C2538">
        <v>3</v>
      </c>
      <c r="D2538">
        <v>4</v>
      </c>
      <c r="E2538">
        <v>3</v>
      </c>
      <c r="F2538">
        <v>4</v>
      </c>
      <c r="G2538">
        <v>3</v>
      </c>
      <c r="H2538">
        <v>4</v>
      </c>
      <c r="I2538">
        <v>4</v>
      </c>
      <c r="J2538">
        <v>5</v>
      </c>
      <c r="K2538">
        <v>35</v>
      </c>
      <c r="L2538">
        <v>4</v>
      </c>
      <c r="M2538">
        <v>5</v>
      </c>
      <c r="N2538">
        <v>4</v>
      </c>
      <c r="O2538">
        <v>3</v>
      </c>
      <c r="P2538">
        <v>4</v>
      </c>
      <c r="Q2538">
        <v>3</v>
      </c>
      <c r="R2538">
        <v>4</v>
      </c>
      <c r="S2538">
        <v>5</v>
      </c>
      <c r="T2538">
        <v>5</v>
      </c>
      <c r="U2538">
        <v>37</v>
      </c>
      <c r="V2538">
        <v>72</v>
      </c>
      <c r="X2538" t="s">
        <v>1410</v>
      </c>
      <c r="Y2538" t="s">
        <v>1411</v>
      </c>
    </row>
    <row r="2539" spans="1:25" x14ac:dyDescent="0.25">
      <c r="A2539" t="s">
        <v>1412</v>
      </c>
      <c r="B2539">
        <v>4</v>
      </c>
      <c r="C2539">
        <v>4</v>
      </c>
      <c r="D2539">
        <v>3</v>
      </c>
      <c r="E2539">
        <v>5</v>
      </c>
      <c r="F2539">
        <v>4</v>
      </c>
      <c r="G2539">
        <v>5</v>
      </c>
      <c r="H2539">
        <v>3</v>
      </c>
      <c r="I2539">
        <v>4</v>
      </c>
      <c r="J2539">
        <v>4</v>
      </c>
      <c r="K2539">
        <v>36</v>
      </c>
      <c r="L2539">
        <v>4</v>
      </c>
      <c r="M2539">
        <v>3</v>
      </c>
      <c r="N2539">
        <v>5</v>
      </c>
      <c r="O2539">
        <v>4</v>
      </c>
      <c r="P2539">
        <v>4</v>
      </c>
      <c r="Q2539">
        <v>4</v>
      </c>
      <c r="R2539">
        <v>5</v>
      </c>
      <c r="S2539">
        <v>3</v>
      </c>
      <c r="T2539">
        <v>4</v>
      </c>
      <c r="U2539">
        <v>36</v>
      </c>
      <c r="V2539">
        <v>72</v>
      </c>
      <c r="W2539" t="s">
        <v>97</v>
      </c>
      <c r="X2539" t="s">
        <v>1387</v>
      </c>
      <c r="Y2539" t="s">
        <v>44</v>
      </c>
    </row>
    <row r="2540" spans="1:25" x14ac:dyDescent="0.25">
      <c r="A2540" t="s">
        <v>1414</v>
      </c>
      <c r="B2540">
        <v>4</v>
      </c>
      <c r="C2540">
        <v>3</v>
      </c>
      <c r="D2540">
        <v>4</v>
      </c>
      <c r="E2540">
        <v>3</v>
      </c>
      <c r="F2540">
        <v>5</v>
      </c>
      <c r="G2540">
        <v>3</v>
      </c>
      <c r="H2540">
        <v>5</v>
      </c>
      <c r="I2540">
        <v>4</v>
      </c>
      <c r="J2540">
        <v>5</v>
      </c>
      <c r="K2540">
        <v>36</v>
      </c>
      <c r="L2540">
        <v>4</v>
      </c>
      <c r="M2540">
        <v>3</v>
      </c>
      <c r="N2540">
        <v>4</v>
      </c>
      <c r="O2540">
        <v>3</v>
      </c>
      <c r="P2540">
        <v>4</v>
      </c>
      <c r="Q2540">
        <v>4</v>
      </c>
      <c r="R2540">
        <v>5</v>
      </c>
      <c r="S2540">
        <v>5</v>
      </c>
      <c r="T2540">
        <v>3</v>
      </c>
      <c r="U2540">
        <v>35</v>
      </c>
      <c r="V2540">
        <v>71</v>
      </c>
      <c r="W2540" t="s">
        <v>61</v>
      </c>
      <c r="X2540" t="s">
        <v>1415</v>
      </c>
      <c r="Y2540" t="s">
        <v>10</v>
      </c>
    </row>
    <row r="2541" spans="1:25" x14ac:dyDescent="0.25">
      <c r="A2541" t="s">
        <v>1416</v>
      </c>
      <c r="B2541">
        <v>5</v>
      </c>
      <c r="C2541">
        <v>4</v>
      </c>
      <c r="D2541">
        <v>3</v>
      </c>
      <c r="E2541">
        <v>4</v>
      </c>
      <c r="F2541">
        <v>5</v>
      </c>
      <c r="G2541">
        <v>4</v>
      </c>
      <c r="H2541">
        <v>3</v>
      </c>
      <c r="I2541">
        <v>4</v>
      </c>
      <c r="J2541">
        <v>4</v>
      </c>
      <c r="K2541">
        <v>36</v>
      </c>
      <c r="L2541">
        <v>4</v>
      </c>
      <c r="M2541">
        <v>4</v>
      </c>
      <c r="N2541">
        <v>5</v>
      </c>
      <c r="O2541">
        <v>3</v>
      </c>
      <c r="P2541">
        <v>4</v>
      </c>
      <c r="Q2541">
        <v>4</v>
      </c>
      <c r="R2541">
        <v>3</v>
      </c>
      <c r="S2541">
        <v>5</v>
      </c>
      <c r="T2541">
        <v>4</v>
      </c>
      <c r="U2541">
        <v>36</v>
      </c>
      <c r="V2541">
        <v>72</v>
      </c>
      <c r="W2541" t="s">
        <v>367</v>
      </c>
      <c r="X2541" t="s">
        <v>1417</v>
      </c>
      <c r="Y2541" t="s">
        <v>10</v>
      </c>
    </row>
    <row r="2542" spans="1:25" x14ac:dyDescent="0.25">
      <c r="A2542" t="s">
        <v>1418</v>
      </c>
      <c r="B2542">
        <v>4</v>
      </c>
      <c r="C2542">
        <v>4</v>
      </c>
      <c r="D2542">
        <v>4</v>
      </c>
      <c r="E2542">
        <v>4</v>
      </c>
      <c r="F2542">
        <v>4</v>
      </c>
      <c r="G2542">
        <v>5</v>
      </c>
      <c r="H2542">
        <v>3</v>
      </c>
      <c r="I2542">
        <v>4</v>
      </c>
      <c r="J2542">
        <v>3</v>
      </c>
      <c r="K2542">
        <v>35</v>
      </c>
      <c r="L2542">
        <v>4</v>
      </c>
      <c r="M2542">
        <v>4</v>
      </c>
      <c r="N2542">
        <v>4</v>
      </c>
      <c r="O2542">
        <v>4</v>
      </c>
      <c r="P2542">
        <v>4</v>
      </c>
      <c r="Q2542">
        <v>5</v>
      </c>
      <c r="R2542">
        <v>3</v>
      </c>
      <c r="S2542">
        <v>4</v>
      </c>
      <c r="T2542">
        <v>3</v>
      </c>
      <c r="U2542">
        <v>35</v>
      </c>
      <c r="V2542">
        <v>70</v>
      </c>
      <c r="X2542" t="s">
        <v>1419</v>
      </c>
      <c r="Y2542" t="s">
        <v>1420</v>
      </c>
    </row>
    <row r="2543" spans="1:25" x14ac:dyDescent="0.25">
      <c r="A2543" t="s">
        <v>1421</v>
      </c>
      <c r="B2543">
        <v>4</v>
      </c>
      <c r="C2543">
        <v>3</v>
      </c>
      <c r="D2543">
        <v>5</v>
      </c>
      <c r="E2543">
        <v>4</v>
      </c>
      <c r="F2543">
        <v>4</v>
      </c>
      <c r="G2543">
        <v>4</v>
      </c>
      <c r="H2543">
        <v>4</v>
      </c>
      <c r="I2543">
        <v>4</v>
      </c>
      <c r="J2543">
        <v>3</v>
      </c>
      <c r="K2543">
        <v>35</v>
      </c>
      <c r="L2543">
        <v>4</v>
      </c>
      <c r="M2543">
        <v>3</v>
      </c>
      <c r="N2543">
        <v>5</v>
      </c>
      <c r="O2543">
        <v>3</v>
      </c>
      <c r="P2543">
        <v>4</v>
      </c>
      <c r="Q2543">
        <v>4</v>
      </c>
      <c r="R2543">
        <v>4</v>
      </c>
      <c r="S2543">
        <v>5</v>
      </c>
      <c r="T2543">
        <v>3</v>
      </c>
      <c r="U2543">
        <v>35</v>
      </c>
      <c r="V2543">
        <v>70</v>
      </c>
      <c r="W2543" t="s">
        <v>1422</v>
      </c>
      <c r="X2543" t="s">
        <v>1421</v>
      </c>
      <c r="Y2543" t="s">
        <v>78</v>
      </c>
    </row>
    <row r="2544" spans="1:25" x14ac:dyDescent="0.25">
      <c r="A2544" t="s">
        <v>1423</v>
      </c>
      <c r="B2544">
        <v>4</v>
      </c>
      <c r="C2544">
        <v>4</v>
      </c>
      <c r="D2544">
        <v>4</v>
      </c>
      <c r="E2544">
        <v>4</v>
      </c>
      <c r="F2544">
        <v>4</v>
      </c>
      <c r="G2544">
        <v>5</v>
      </c>
      <c r="H2544">
        <v>3</v>
      </c>
      <c r="I2544">
        <v>4</v>
      </c>
      <c r="J2544">
        <v>3</v>
      </c>
      <c r="K2544">
        <v>35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35</v>
      </c>
      <c r="W2544" t="s">
        <v>1424</v>
      </c>
      <c r="X2544" t="s">
        <v>1425</v>
      </c>
      <c r="Y2544" t="s">
        <v>1420</v>
      </c>
    </row>
    <row r="2545" spans="1:25" x14ac:dyDescent="0.25">
      <c r="A2545" t="s">
        <v>1427</v>
      </c>
      <c r="B2545">
        <v>4</v>
      </c>
      <c r="C2545">
        <v>4</v>
      </c>
      <c r="D2545">
        <v>3</v>
      </c>
      <c r="E2545">
        <v>5</v>
      </c>
      <c r="F2545">
        <v>4</v>
      </c>
      <c r="G2545">
        <v>4</v>
      </c>
      <c r="H2545">
        <v>3</v>
      </c>
      <c r="I2545">
        <v>4</v>
      </c>
      <c r="J2545">
        <v>3</v>
      </c>
      <c r="K2545">
        <v>34</v>
      </c>
      <c r="L2545">
        <v>5</v>
      </c>
      <c r="M2545">
        <v>4</v>
      </c>
      <c r="N2545">
        <v>4</v>
      </c>
      <c r="O2545">
        <v>4</v>
      </c>
      <c r="P2545">
        <v>5</v>
      </c>
      <c r="Q2545">
        <v>4</v>
      </c>
      <c r="R2545">
        <v>3</v>
      </c>
      <c r="S2545">
        <v>4</v>
      </c>
      <c r="T2545">
        <v>3</v>
      </c>
      <c r="U2545">
        <v>36</v>
      </c>
      <c r="V2545">
        <v>70</v>
      </c>
      <c r="W2545" t="s">
        <v>39</v>
      </c>
      <c r="X2545" t="s">
        <v>1428</v>
      </c>
      <c r="Y2545" t="s">
        <v>10</v>
      </c>
    </row>
    <row r="2546" spans="1:25" x14ac:dyDescent="0.25">
      <c r="A2546" t="s">
        <v>1429</v>
      </c>
      <c r="B2546">
        <v>4</v>
      </c>
      <c r="C2546">
        <v>4</v>
      </c>
      <c r="D2546">
        <v>4</v>
      </c>
      <c r="E2546">
        <v>3</v>
      </c>
      <c r="F2546">
        <v>5</v>
      </c>
      <c r="G2546">
        <v>4</v>
      </c>
      <c r="H2546">
        <v>5</v>
      </c>
      <c r="I2546">
        <v>3</v>
      </c>
      <c r="J2546">
        <v>4</v>
      </c>
      <c r="K2546">
        <v>36</v>
      </c>
      <c r="L2546">
        <v>4</v>
      </c>
      <c r="M2546">
        <v>5</v>
      </c>
      <c r="N2546">
        <v>4</v>
      </c>
      <c r="O2546">
        <v>3</v>
      </c>
      <c r="P2546">
        <v>5</v>
      </c>
      <c r="Q2546">
        <v>4</v>
      </c>
      <c r="R2546">
        <v>4</v>
      </c>
      <c r="S2546">
        <v>3</v>
      </c>
      <c r="T2546">
        <v>4</v>
      </c>
      <c r="U2546">
        <v>36</v>
      </c>
      <c r="V2546">
        <v>72</v>
      </c>
      <c r="W2546" t="s">
        <v>39</v>
      </c>
      <c r="X2546" t="s">
        <v>1430</v>
      </c>
      <c r="Y2546" t="s">
        <v>10</v>
      </c>
    </row>
    <row r="2547" spans="1:25" x14ac:dyDescent="0.25">
      <c r="A2547" t="s">
        <v>1431</v>
      </c>
      <c r="B2547">
        <v>4</v>
      </c>
      <c r="C2547">
        <v>4</v>
      </c>
      <c r="D2547">
        <v>5</v>
      </c>
      <c r="E2547">
        <v>3</v>
      </c>
      <c r="F2547">
        <v>4</v>
      </c>
      <c r="G2547">
        <v>5</v>
      </c>
      <c r="H2547">
        <v>4</v>
      </c>
      <c r="I2547">
        <v>3</v>
      </c>
      <c r="J2547">
        <v>4</v>
      </c>
      <c r="K2547">
        <v>36</v>
      </c>
      <c r="L2547">
        <v>4</v>
      </c>
      <c r="M2547">
        <v>3</v>
      </c>
      <c r="N2547">
        <v>4</v>
      </c>
      <c r="O2547">
        <v>5</v>
      </c>
      <c r="P2547">
        <v>4</v>
      </c>
      <c r="Q2547">
        <v>4</v>
      </c>
      <c r="R2547">
        <v>3</v>
      </c>
      <c r="S2547">
        <v>4</v>
      </c>
      <c r="T2547">
        <v>5</v>
      </c>
      <c r="U2547">
        <v>36</v>
      </c>
      <c r="V2547">
        <v>72</v>
      </c>
      <c r="W2547" t="s">
        <v>39</v>
      </c>
      <c r="X2547" t="s">
        <v>1432</v>
      </c>
      <c r="Y2547" t="s">
        <v>10</v>
      </c>
    </row>
    <row r="2548" spans="1:25" x14ac:dyDescent="0.25">
      <c r="A2548" t="s">
        <v>1433</v>
      </c>
      <c r="B2548">
        <v>4</v>
      </c>
      <c r="C2548">
        <v>4</v>
      </c>
      <c r="D2548">
        <v>3</v>
      </c>
      <c r="E2548">
        <v>5</v>
      </c>
      <c r="F2548">
        <v>4</v>
      </c>
      <c r="G2548">
        <v>4</v>
      </c>
      <c r="H2548">
        <v>3</v>
      </c>
      <c r="I2548">
        <v>5</v>
      </c>
      <c r="J2548">
        <v>4</v>
      </c>
      <c r="K2548">
        <v>36</v>
      </c>
      <c r="L2548">
        <v>4</v>
      </c>
      <c r="M2548">
        <v>4</v>
      </c>
      <c r="N2548">
        <v>3</v>
      </c>
      <c r="O2548">
        <v>4</v>
      </c>
      <c r="P2548">
        <v>5</v>
      </c>
      <c r="Q2548">
        <v>4</v>
      </c>
      <c r="R2548">
        <v>4</v>
      </c>
      <c r="S2548">
        <v>3</v>
      </c>
      <c r="T2548">
        <v>4</v>
      </c>
      <c r="U2548">
        <v>35</v>
      </c>
      <c r="V2548">
        <v>71</v>
      </c>
      <c r="W2548" t="s">
        <v>105</v>
      </c>
      <c r="X2548" t="s">
        <v>1434</v>
      </c>
      <c r="Y2548" t="s">
        <v>10</v>
      </c>
    </row>
    <row r="2549" spans="1:25" x14ac:dyDescent="0.25">
      <c r="A2549" t="s">
        <v>1435</v>
      </c>
      <c r="B2549">
        <v>3</v>
      </c>
      <c r="C2549">
        <v>3</v>
      </c>
      <c r="D2549">
        <v>3</v>
      </c>
      <c r="E2549">
        <v>4</v>
      </c>
      <c r="F2549">
        <v>3</v>
      </c>
      <c r="G2549">
        <v>4</v>
      </c>
      <c r="H2549">
        <v>4</v>
      </c>
      <c r="I2549">
        <v>3</v>
      </c>
      <c r="J2549">
        <v>3</v>
      </c>
      <c r="K2549">
        <v>30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30</v>
      </c>
      <c r="X2549" t="s">
        <v>1436</v>
      </c>
      <c r="Y2549" t="s">
        <v>78</v>
      </c>
    </row>
    <row r="2550" spans="1:25" x14ac:dyDescent="0.25">
      <c r="A2550" t="s">
        <v>1437</v>
      </c>
      <c r="B2550">
        <v>4</v>
      </c>
      <c r="C2550">
        <v>3</v>
      </c>
      <c r="D2550">
        <v>4</v>
      </c>
      <c r="E2550">
        <v>3</v>
      </c>
      <c r="F2550">
        <v>4</v>
      </c>
      <c r="G2550">
        <v>4</v>
      </c>
      <c r="H2550">
        <v>4</v>
      </c>
      <c r="I2550">
        <v>3</v>
      </c>
      <c r="J2550">
        <v>4</v>
      </c>
      <c r="K2550">
        <v>33</v>
      </c>
      <c r="L2550">
        <v>5</v>
      </c>
      <c r="M2550">
        <v>4</v>
      </c>
      <c r="N2550">
        <v>4</v>
      </c>
      <c r="O2550">
        <v>4</v>
      </c>
      <c r="P2550">
        <v>4</v>
      </c>
      <c r="Q2550">
        <v>3</v>
      </c>
      <c r="R2550">
        <v>4</v>
      </c>
      <c r="S2550">
        <v>5</v>
      </c>
      <c r="T2550">
        <v>4</v>
      </c>
      <c r="U2550">
        <v>37</v>
      </c>
      <c r="V2550">
        <v>70</v>
      </c>
      <c r="W2550" t="s">
        <v>132</v>
      </c>
      <c r="X2550" t="s">
        <v>1438</v>
      </c>
      <c r="Y2550" t="s">
        <v>50</v>
      </c>
    </row>
    <row r="2551" spans="1:25" x14ac:dyDescent="0.25">
      <c r="A2551" t="s">
        <v>1439</v>
      </c>
      <c r="B2551">
        <v>4</v>
      </c>
      <c r="C2551">
        <v>5</v>
      </c>
      <c r="D2551">
        <v>4</v>
      </c>
      <c r="E2551">
        <v>3</v>
      </c>
      <c r="F2551">
        <v>4</v>
      </c>
      <c r="G2551">
        <v>4</v>
      </c>
      <c r="H2551">
        <v>5</v>
      </c>
      <c r="I2551">
        <v>3</v>
      </c>
      <c r="J2551">
        <v>4</v>
      </c>
      <c r="K2551">
        <v>36</v>
      </c>
      <c r="L2551">
        <v>5</v>
      </c>
      <c r="M2551">
        <v>3</v>
      </c>
      <c r="N2551">
        <v>4</v>
      </c>
      <c r="O2551">
        <v>4</v>
      </c>
      <c r="P2551">
        <v>3</v>
      </c>
      <c r="Q2551">
        <v>5</v>
      </c>
      <c r="R2551">
        <v>4</v>
      </c>
      <c r="S2551">
        <v>4</v>
      </c>
      <c r="T2551">
        <v>4</v>
      </c>
      <c r="U2551">
        <v>36</v>
      </c>
      <c r="V2551">
        <v>72</v>
      </c>
      <c r="W2551" t="s">
        <v>91</v>
      </c>
      <c r="X2551" t="s">
        <v>1058</v>
      </c>
      <c r="Y2551" t="s">
        <v>10</v>
      </c>
    </row>
    <row r="2552" spans="1:25" x14ac:dyDescent="0.25">
      <c r="A2552" t="s">
        <v>1440</v>
      </c>
      <c r="B2552">
        <v>4</v>
      </c>
      <c r="C2552">
        <v>4</v>
      </c>
      <c r="D2552">
        <v>3</v>
      </c>
      <c r="E2552">
        <v>5</v>
      </c>
      <c r="F2552">
        <v>4</v>
      </c>
      <c r="G2552">
        <v>4</v>
      </c>
      <c r="H2552">
        <v>4</v>
      </c>
      <c r="I2552">
        <v>3</v>
      </c>
      <c r="J2552">
        <v>4</v>
      </c>
      <c r="K2552">
        <v>35</v>
      </c>
      <c r="L2552">
        <v>4</v>
      </c>
      <c r="M2552">
        <v>3</v>
      </c>
      <c r="N2552">
        <v>5</v>
      </c>
      <c r="O2552">
        <v>3</v>
      </c>
      <c r="P2552">
        <v>5</v>
      </c>
      <c r="Q2552">
        <v>4</v>
      </c>
      <c r="R2552">
        <v>4</v>
      </c>
      <c r="S2552">
        <v>4</v>
      </c>
      <c r="T2552">
        <v>4</v>
      </c>
      <c r="U2552">
        <v>36</v>
      </c>
      <c r="V2552">
        <v>71</v>
      </c>
      <c r="W2552" t="s">
        <v>91</v>
      </c>
      <c r="X2552" t="s">
        <v>1441</v>
      </c>
      <c r="Y2552" t="s">
        <v>10</v>
      </c>
    </row>
    <row r="2553" spans="1:25" x14ac:dyDescent="0.25">
      <c r="A2553" t="s">
        <v>1442</v>
      </c>
      <c r="B2553">
        <v>4</v>
      </c>
      <c r="C2553">
        <v>4</v>
      </c>
      <c r="D2553">
        <v>3</v>
      </c>
      <c r="E2553">
        <v>4</v>
      </c>
      <c r="F2553">
        <v>4</v>
      </c>
      <c r="G2553">
        <v>4</v>
      </c>
      <c r="H2553">
        <v>3</v>
      </c>
      <c r="I2553">
        <v>4</v>
      </c>
      <c r="J2553">
        <v>4</v>
      </c>
      <c r="K2553">
        <v>34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34</v>
      </c>
      <c r="X2553" t="s">
        <v>1443</v>
      </c>
      <c r="Y2553" t="s">
        <v>50</v>
      </c>
    </row>
    <row r="2554" spans="1:25" x14ac:dyDescent="0.25">
      <c r="A2554" t="s">
        <v>1444</v>
      </c>
      <c r="B2554">
        <v>4</v>
      </c>
      <c r="C2554">
        <v>3</v>
      </c>
      <c r="D2554">
        <v>5</v>
      </c>
      <c r="E2554">
        <v>4</v>
      </c>
      <c r="F2554">
        <v>4</v>
      </c>
      <c r="G2554">
        <v>5</v>
      </c>
      <c r="H2554">
        <v>3</v>
      </c>
      <c r="I2554">
        <v>4</v>
      </c>
      <c r="J2554">
        <v>4</v>
      </c>
      <c r="K2554">
        <v>36</v>
      </c>
      <c r="L2554">
        <v>5</v>
      </c>
      <c r="M2554">
        <v>4</v>
      </c>
      <c r="N2554">
        <v>5</v>
      </c>
      <c r="O2554">
        <v>4</v>
      </c>
      <c r="P2554">
        <v>4</v>
      </c>
      <c r="Q2554">
        <v>3</v>
      </c>
      <c r="R2554">
        <v>4</v>
      </c>
      <c r="S2554">
        <v>3</v>
      </c>
      <c r="T2554">
        <v>4</v>
      </c>
      <c r="U2554">
        <v>36</v>
      </c>
      <c r="V2554">
        <v>72</v>
      </c>
      <c r="W2554" t="s">
        <v>39</v>
      </c>
      <c r="X2554" t="s">
        <v>1445</v>
      </c>
      <c r="Y2554" t="s">
        <v>10</v>
      </c>
    </row>
    <row r="2555" spans="1:25" x14ac:dyDescent="0.25">
      <c r="A2555" t="s">
        <v>1446</v>
      </c>
      <c r="B2555">
        <v>5</v>
      </c>
      <c r="C2555">
        <v>4</v>
      </c>
      <c r="D2555">
        <v>3</v>
      </c>
      <c r="E2555">
        <v>5</v>
      </c>
      <c r="F2555">
        <v>4</v>
      </c>
      <c r="G2555">
        <v>3</v>
      </c>
      <c r="H2555">
        <v>4</v>
      </c>
      <c r="I2555">
        <v>4</v>
      </c>
      <c r="J2555">
        <v>4</v>
      </c>
      <c r="K2555">
        <v>36</v>
      </c>
      <c r="L2555">
        <v>4</v>
      </c>
      <c r="M2555">
        <v>3</v>
      </c>
      <c r="N2555">
        <v>4</v>
      </c>
      <c r="O2555">
        <v>4</v>
      </c>
      <c r="P2555">
        <v>5</v>
      </c>
      <c r="Q2555">
        <v>4</v>
      </c>
      <c r="R2555">
        <v>4</v>
      </c>
      <c r="S2555">
        <v>3</v>
      </c>
      <c r="T2555">
        <v>4</v>
      </c>
      <c r="U2555">
        <v>35</v>
      </c>
      <c r="V2555">
        <v>71</v>
      </c>
      <c r="W2555" t="s">
        <v>39</v>
      </c>
      <c r="X2555" t="s">
        <v>1447</v>
      </c>
      <c r="Y2555" t="s">
        <v>10</v>
      </c>
    </row>
    <row r="2556" spans="1:25" x14ac:dyDescent="0.25">
      <c r="A2556" t="s">
        <v>1448</v>
      </c>
      <c r="B2556">
        <v>3</v>
      </c>
      <c r="C2556">
        <v>4</v>
      </c>
      <c r="D2556">
        <v>4</v>
      </c>
      <c r="E2556">
        <v>4</v>
      </c>
      <c r="F2556">
        <v>3</v>
      </c>
      <c r="G2556">
        <v>4</v>
      </c>
      <c r="H2556">
        <v>4</v>
      </c>
      <c r="I2556">
        <v>3</v>
      </c>
      <c r="J2556">
        <v>3</v>
      </c>
      <c r="K2556">
        <v>32</v>
      </c>
      <c r="L2556">
        <v>3</v>
      </c>
      <c r="M2556">
        <v>4</v>
      </c>
      <c r="N2556">
        <v>4</v>
      </c>
      <c r="O2556">
        <v>4</v>
      </c>
      <c r="P2556">
        <v>3</v>
      </c>
      <c r="Q2556">
        <v>4</v>
      </c>
      <c r="R2556">
        <v>4</v>
      </c>
      <c r="S2556">
        <v>3</v>
      </c>
      <c r="T2556">
        <v>3</v>
      </c>
      <c r="U2556">
        <v>32</v>
      </c>
      <c r="V2556">
        <v>64</v>
      </c>
      <c r="W2556" t="s">
        <v>146</v>
      </c>
      <c r="X2556" t="s">
        <v>1449</v>
      </c>
      <c r="Y2556" t="s">
        <v>10</v>
      </c>
    </row>
    <row r="2557" spans="1:25" x14ac:dyDescent="0.25">
      <c r="A2557" t="s">
        <v>1450</v>
      </c>
      <c r="B2557">
        <v>4</v>
      </c>
      <c r="C2557">
        <v>3</v>
      </c>
      <c r="D2557">
        <v>5</v>
      </c>
      <c r="E2557">
        <v>4</v>
      </c>
      <c r="F2557">
        <v>4</v>
      </c>
      <c r="G2557">
        <v>4</v>
      </c>
      <c r="H2557">
        <v>4</v>
      </c>
      <c r="I2557">
        <v>4</v>
      </c>
      <c r="J2557">
        <v>4</v>
      </c>
      <c r="K2557">
        <v>36</v>
      </c>
      <c r="L2557">
        <v>4</v>
      </c>
      <c r="M2557">
        <v>3</v>
      </c>
      <c r="N2557">
        <v>3</v>
      </c>
      <c r="O2557">
        <v>4</v>
      </c>
      <c r="P2557">
        <v>4</v>
      </c>
      <c r="Q2557">
        <v>3</v>
      </c>
      <c r="R2557">
        <v>3</v>
      </c>
      <c r="S2557">
        <v>4</v>
      </c>
      <c r="T2557">
        <v>4</v>
      </c>
      <c r="U2557">
        <v>32</v>
      </c>
      <c r="V2557">
        <v>68</v>
      </c>
      <c r="W2557" t="s">
        <v>146</v>
      </c>
      <c r="X2557" t="s">
        <v>1451</v>
      </c>
      <c r="Y2557" t="s">
        <v>10</v>
      </c>
    </row>
    <row r="2558" spans="1:25" x14ac:dyDescent="0.25">
      <c r="A2558" t="s">
        <v>1452</v>
      </c>
      <c r="B2558">
        <v>3</v>
      </c>
      <c r="C2558">
        <v>3</v>
      </c>
      <c r="D2558">
        <v>3</v>
      </c>
      <c r="E2558">
        <v>3</v>
      </c>
      <c r="F2558">
        <v>3</v>
      </c>
      <c r="G2558">
        <v>3</v>
      </c>
      <c r="H2558">
        <v>3</v>
      </c>
      <c r="I2558">
        <v>3</v>
      </c>
      <c r="J2558">
        <v>3</v>
      </c>
      <c r="K2558">
        <v>27</v>
      </c>
      <c r="L2558">
        <v>3</v>
      </c>
      <c r="M2558">
        <v>3</v>
      </c>
      <c r="N2558">
        <v>3</v>
      </c>
      <c r="O2558">
        <v>3</v>
      </c>
      <c r="P2558">
        <v>3</v>
      </c>
      <c r="Q2558">
        <v>3</v>
      </c>
      <c r="R2558">
        <v>3</v>
      </c>
      <c r="S2558">
        <v>3</v>
      </c>
      <c r="T2558">
        <v>3</v>
      </c>
      <c r="U2558">
        <v>27</v>
      </c>
      <c r="V2558">
        <v>54</v>
      </c>
      <c r="X2558" t="s">
        <v>1453</v>
      </c>
      <c r="Y2558" t="s">
        <v>1454</v>
      </c>
    </row>
    <row r="2559" spans="1:25" x14ac:dyDescent="0.25">
      <c r="A2559" t="s">
        <v>1455</v>
      </c>
      <c r="B2559">
        <v>4</v>
      </c>
      <c r="C2559">
        <v>4</v>
      </c>
      <c r="D2559">
        <v>5</v>
      </c>
      <c r="E2559">
        <v>3</v>
      </c>
      <c r="F2559">
        <v>4</v>
      </c>
      <c r="G2559">
        <v>5</v>
      </c>
      <c r="H2559">
        <v>4</v>
      </c>
      <c r="I2559">
        <v>3</v>
      </c>
      <c r="J2559">
        <v>4</v>
      </c>
      <c r="K2559">
        <v>36</v>
      </c>
      <c r="L2559">
        <v>4</v>
      </c>
      <c r="M2559">
        <v>3</v>
      </c>
      <c r="N2559">
        <v>4</v>
      </c>
      <c r="O2559">
        <v>5</v>
      </c>
      <c r="P2559">
        <v>4</v>
      </c>
      <c r="Q2559">
        <v>4</v>
      </c>
      <c r="R2559">
        <v>3</v>
      </c>
      <c r="S2559">
        <v>4</v>
      </c>
      <c r="T2559">
        <v>5</v>
      </c>
      <c r="U2559">
        <v>36</v>
      </c>
      <c r="V2559">
        <v>72</v>
      </c>
      <c r="W2559" t="s">
        <v>39</v>
      </c>
      <c r="X2559" t="s">
        <v>1456</v>
      </c>
      <c r="Y2559" t="s">
        <v>10</v>
      </c>
    </row>
    <row r="2560" spans="1:25" x14ac:dyDescent="0.25">
      <c r="A2560" t="s">
        <v>1457</v>
      </c>
      <c r="B2560">
        <v>4</v>
      </c>
      <c r="C2560">
        <v>5</v>
      </c>
      <c r="D2560">
        <v>3</v>
      </c>
      <c r="E2560">
        <v>4</v>
      </c>
      <c r="F2560">
        <v>4</v>
      </c>
      <c r="G2560">
        <v>3</v>
      </c>
      <c r="H2560">
        <v>4</v>
      </c>
      <c r="I2560">
        <v>5</v>
      </c>
      <c r="J2560">
        <v>4</v>
      </c>
      <c r="K2560">
        <v>36</v>
      </c>
      <c r="L2560">
        <v>3</v>
      </c>
      <c r="M2560">
        <v>4</v>
      </c>
      <c r="N2560">
        <v>3</v>
      </c>
      <c r="O2560">
        <v>5</v>
      </c>
      <c r="P2560">
        <v>4</v>
      </c>
      <c r="Q2560">
        <v>3</v>
      </c>
      <c r="R2560">
        <v>4</v>
      </c>
      <c r="S2560">
        <v>4</v>
      </c>
      <c r="T2560">
        <v>4</v>
      </c>
      <c r="U2560">
        <v>34</v>
      </c>
      <c r="V2560">
        <v>70</v>
      </c>
      <c r="X2560" t="s">
        <v>1458</v>
      </c>
      <c r="Y2560" t="s">
        <v>691</v>
      </c>
    </row>
    <row r="2561" spans="1:25" x14ac:dyDescent="0.25">
      <c r="A2561" t="s">
        <v>1459</v>
      </c>
      <c r="B2561">
        <v>4</v>
      </c>
      <c r="C2561">
        <v>3</v>
      </c>
      <c r="D2561">
        <v>4</v>
      </c>
      <c r="E2561">
        <v>4</v>
      </c>
      <c r="F2561">
        <v>3</v>
      </c>
      <c r="G2561">
        <v>5</v>
      </c>
      <c r="H2561">
        <v>4</v>
      </c>
      <c r="I2561">
        <v>4</v>
      </c>
      <c r="J2561">
        <v>4</v>
      </c>
      <c r="K2561">
        <v>35</v>
      </c>
      <c r="L2561">
        <v>4</v>
      </c>
      <c r="M2561">
        <v>3</v>
      </c>
      <c r="N2561">
        <v>5</v>
      </c>
      <c r="O2561">
        <v>4</v>
      </c>
      <c r="P2561">
        <v>3</v>
      </c>
      <c r="Q2561">
        <v>5</v>
      </c>
      <c r="R2561">
        <v>4</v>
      </c>
      <c r="S2561">
        <v>4</v>
      </c>
      <c r="T2561">
        <v>4</v>
      </c>
      <c r="U2561">
        <v>36</v>
      </c>
      <c r="V2561">
        <v>71</v>
      </c>
      <c r="X2561" t="s">
        <v>1460</v>
      </c>
      <c r="Y2561" t="s">
        <v>120</v>
      </c>
    </row>
    <row r="2562" spans="1:25" x14ac:dyDescent="0.25">
      <c r="A2562" t="s">
        <v>1461</v>
      </c>
      <c r="B2562">
        <v>4</v>
      </c>
      <c r="C2562">
        <v>3</v>
      </c>
      <c r="D2562">
        <v>4</v>
      </c>
      <c r="E2562">
        <v>4</v>
      </c>
      <c r="F2562">
        <v>4</v>
      </c>
      <c r="G2562">
        <v>5</v>
      </c>
      <c r="H2562">
        <v>3</v>
      </c>
      <c r="I2562">
        <v>4</v>
      </c>
      <c r="J2562">
        <v>4</v>
      </c>
      <c r="K2562">
        <v>35</v>
      </c>
      <c r="L2562">
        <v>4</v>
      </c>
      <c r="M2562">
        <v>4</v>
      </c>
      <c r="N2562">
        <v>3</v>
      </c>
      <c r="O2562">
        <v>5</v>
      </c>
      <c r="P2562">
        <v>3</v>
      </c>
      <c r="Q2562">
        <v>4</v>
      </c>
      <c r="R2562">
        <v>3</v>
      </c>
      <c r="S2562">
        <v>4</v>
      </c>
      <c r="T2562">
        <v>4</v>
      </c>
      <c r="U2562">
        <v>34</v>
      </c>
      <c r="V2562">
        <v>69</v>
      </c>
      <c r="W2562" t="s">
        <v>1462</v>
      </c>
      <c r="X2562" t="s">
        <v>1463</v>
      </c>
      <c r="Y2562" t="s">
        <v>78</v>
      </c>
    </row>
    <row r="2563" spans="1:25" x14ac:dyDescent="0.25">
      <c r="A2563" t="s">
        <v>1467</v>
      </c>
      <c r="B2563">
        <v>4</v>
      </c>
      <c r="C2563">
        <v>3</v>
      </c>
      <c r="D2563">
        <v>4</v>
      </c>
      <c r="E2563">
        <v>3</v>
      </c>
      <c r="F2563">
        <v>4</v>
      </c>
      <c r="G2563">
        <v>4</v>
      </c>
      <c r="H2563">
        <v>4</v>
      </c>
      <c r="I2563">
        <v>4</v>
      </c>
      <c r="J2563">
        <v>5</v>
      </c>
      <c r="K2563">
        <v>35</v>
      </c>
      <c r="L2563">
        <v>3</v>
      </c>
      <c r="M2563">
        <v>4</v>
      </c>
      <c r="N2563">
        <v>4</v>
      </c>
      <c r="O2563">
        <v>5</v>
      </c>
      <c r="P2563">
        <v>4</v>
      </c>
      <c r="Q2563">
        <v>4</v>
      </c>
      <c r="R2563">
        <v>5</v>
      </c>
      <c r="S2563">
        <v>3</v>
      </c>
      <c r="T2563">
        <v>4</v>
      </c>
      <c r="U2563">
        <v>36</v>
      </c>
      <c r="V2563">
        <v>71</v>
      </c>
      <c r="W2563" t="s">
        <v>42</v>
      </c>
      <c r="X2563" t="s">
        <v>1468</v>
      </c>
      <c r="Y2563" t="s">
        <v>44</v>
      </c>
    </row>
    <row r="2564" spans="1:25" x14ac:dyDescent="0.25">
      <c r="A2564" t="s">
        <v>1469</v>
      </c>
      <c r="B2564">
        <v>4</v>
      </c>
      <c r="C2564">
        <v>3</v>
      </c>
      <c r="D2564">
        <v>4</v>
      </c>
      <c r="E2564">
        <v>3</v>
      </c>
      <c r="F2564">
        <v>4</v>
      </c>
      <c r="G2564">
        <v>4</v>
      </c>
      <c r="H2564">
        <v>4</v>
      </c>
      <c r="I2564">
        <v>4</v>
      </c>
      <c r="J2564">
        <v>5</v>
      </c>
      <c r="K2564">
        <v>35</v>
      </c>
      <c r="L2564">
        <v>3</v>
      </c>
      <c r="M2564">
        <v>4</v>
      </c>
      <c r="N2564">
        <v>4</v>
      </c>
      <c r="O2564">
        <v>5</v>
      </c>
      <c r="P2564">
        <v>4</v>
      </c>
      <c r="Q2564">
        <v>4</v>
      </c>
      <c r="R2564">
        <v>5</v>
      </c>
      <c r="S2564">
        <v>3</v>
      </c>
      <c r="T2564">
        <v>4</v>
      </c>
      <c r="U2564">
        <v>36</v>
      </c>
      <c r="V2564">
        <v>71</v>
      </c>
      <c r="W2564" t="s">
        <v>1253</v>
      </c>
      <c r="X2564" t="s">
        <v>1470</v>
      </c>
      <c r="Y2564" t="s">
        <v>44</v>
      </c>
    </row>
    <row r="2565" spans="1:25" x14ac:dyDescent="0.25">
      <c r="A2565" t="s">
        <v>1472</v>
      </c>
      <c r="B2565">
        <v>5</v>
      </c>
      <c r="C2565">
        <v>3</v>
      </c>
      <c r="D2565">
        <v>3</v>
      </c>
      <c r="E2565">
        <v>4</v>
      </c>
      <c r="F2565">
        <v>4</v>
      </c>
      <c r="G2565">
        <v>4</v>
      </c>
      <c r="H2565">
        <v>4</v>
      </c>
      <c r="I2565">
        <v>3</v>
      </c>
      <c r="J2565">
        <v>4</v>
      </c>
      <c r="K2565">
        <v>34</v>
      </c>
      <c r="L2565">
        <v>3</v>
      </c>
      <c r="M2565">
        <v>4</v>
      </c>
      <c r="N2565">
        <v>4</v>
      </c>
      <c r="O2565">
        <v>3</v>
      </c>
      <c r="P2565">
        <v>4</v>
      </c>
      <c r="Q2565">
        <v>4</v>
      </c>
      <c r="R2565">
        <v>4</v>
      </c>
      <c r="S2565">
        <v>3</v>
      </c>
      <c r="T2565">
        <v>5</v>
      </c>
      <c r="U2565">
        <v>34</v>
      </c>
      <c r="V2565">
        <v>68</v>
      </c>
      <c r="W2565" t="s">
        <v>52</v>
      </c>
      <c r="X2565" t="s">
        <v>1471</v>
      </c>
      <c r="Y2565" t="s">
        <v>10</v>
      </c>
    </row>
    <row r="2566" spans="1:25" x14ac:dyDescent="0.25">
      <c r="A2566" t="s">
        <v>1473</v>
      </c>
      <c r="B2566">
        <v>4</v>
      </c>
      <c r="C2566">
        <v>5</v>
      </c>
      <c r="D2566">
        <v>3</v>
      </c>
      <c r="E2566">
        <v>4</v>
      </c>
      <c r="F2566">
        <v>4</v>
      </c>
      <c r="G2566">
        <v>4</v>
      </c>
      <c r="H2566">
        <v>5</v>
      </c>
      <c r="I2566">
        <v>3</v>
      </c>
      <c r="J2566">
        <v>4</v>
      </c>
      <c r="K2566">
        <v>36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36</v>
      </c>
      <c r="W2566" t="s">
        <v>236</v>
      </c>
      <c r="X2566" t="s">
        <v>1474</v>
      </c>
      <c r="Y2566" t="s">
        <v>10</v>
      </c>
    </row>
    <row r="2567" spans="1:25" x14ac:dyDescent="0.25">
      <c r="A2567" t="s">
        <v>1475</v>
      </c>
      <c r="B2567">
        <v>3</v>
      </c>
      <c r="C2567">
        <v>3</v>
      </c>
      <c r="D2567">
        <v>3</v>
      </c>
      <c r="E2567">
        <v>4</v>
      </c>
      <c r="F2567">
        <v>4</v>
      </c>
      <c r="G2567">
        <v>4</v>
      </c>
      <c r="H2567">
        <v>4</v>
      </c>
      <c r="I2567">
        <v>3</v>
      </c>
      <c r="J2567">
        <v>3</v>
      </c>
      <c r="K2567">
        <v>31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31</v>
      </c>
      <c r="W2567" t="s">
        <v>52</v>
      </c>
      <c r="X2567" t="s">
        <v>1476</v>
      </c>
      <c r="Y2567" t="s">
        <v>10</v>
      </c>
    </row>
    <row r="2568" spans="1:25" x14ac:dyDescent="0.25">
      <c r="A2568" t="s">
        <v>1477</v>
      </c>
      <c r="B2568">
        <v>5</v>
      </c>
      <c r="C2568">
        <v>4</v>
      </c>
      <c r="D2568">
        <v>4</v>
      </c>
      <c r="E2568">
        <v>4</v>
      </c>
      <c r="F2568">
        <v>3</v>
      </c>
      <c r="G2568">
        <v>4</v>
      </c>
      <c r="H2568">
        <v>5</v>
      </c>
      <c r="I2568">
        <v>3</v>
      </c>
      <c r="J2568">
        <v>4</v>
      </c>
      <c r="K2568">
        <v>36</v>
      </c>
      <c r="L2568">
        <v>4</v>
      </c>
      <c r="M2568">
        <v>3</v>
      </c>
      <c r="N2568">
        <v>5</v>
      </c>
      <c r="O2568">
        <v>4</v>
      </c>
      <c r="P2568">
        <v>4</v>
      </c>
      <c r="Q2568">
        <v>3</v>
      </c>
      <c r="R2568">
        <v>5</v>
      </c>
      <c r="S2568">
        <v>4</v>
      </c>
      <c r="T2568">
        <v>4</v>
      </c>
      <c r="U2568">
        <v>36</v>
      </c>
      <c r="V2568">
        <v>72</v>
      </c>
      <c r="W2568" t="s">
        <v>12</v>
      </c>
      <c r="X2568" t="s">
        <v>1478</v>
      </c>
      <c r="Y2568" t="s">
        <v>10</v>
      </c>
    </row>
    <row r="2569" spans="1:25" x14ac:dyDescent="0.25">
      <c r="A2569" t="s">
        <v>1479</v>
      </c>
      <c r="B2569">
        <v>4</v>
      </c>
      <c r="C2569">
        <v>3</v>
      </c>
      <c r="D2569">
        <v>4</v>
      </c>
      <c r="E2569">
        <v>5</v>
      </c>
      <c r="F2569">
        <v>3</v>
      </c>
      <c r="G2569">
        <v>4</v>
      </c>
      <c r="H2569">
        <v>4</v>
      </c>
      <c r="I2569">
        <v>3</v>
      </c>
      <c r="J2569">
        <v>5</v>
      </c>
      <c r="K2569">
        <v>35</v>
      </c>
      <c r="L2569">
        <v>4</v>
      </c>
      <c r="M2569">
        <v>4</v>
      </c>
      <c r="N2569">
        <v>3</v>
      </c>
      <c r="O2569">
        <v>4</v>
      </c>
      <c r="P2569">
        <v>4</v>
      </c>
      <c r="Q2569">
        <v>3</v>
      </c>
      <c r="R2569">
        <v>5</v>
      </c>
      <c r="S2569">
        <v>4</v>
      </c>
      <c r="T2569">
        <v>5</v>
      </c>
      <c r="U2569">
        <v>36</v>
      </c>
      <c r="V2569">
        <v>71</v>
      </c>
      <c r="W2569" t="s">
        <v>848</v>
      </c>
      <c r="X2569" t="s">
        <v>1480</v>
      </c>
      <c r="Y2569" t="s">
        <v>10</v>
      </c>
    </row>
    <row r="2570" spans="1:25" x14ac:dyDescent="0.25">
      <c r="A2570" t="s">
        <v>1481</v>
      </c>
      <c r="B2570">
        <v>4</v>
      </c>
      <c r="C2570">
        <v>4</v>
      </c>
      <c r="D2570">
        <v>5</v>
      </c>
      <c r="E2570">
        <v>4</v>
      </c>
      <c r="F2570">
        <v>3</v>
      </c>
      <c r="G2570">
        <v>5</v>
      </c>
      <c r="H2570">
        <v>4</v>
      </c>
      <c r="I2570">
        <v>3</v>
      </c>
      <c r="J2570">
        <v>4</v>
      </c>
      <c r="K2570">
        <v>36</v>
      </c>
      <c r="L2570">
        <v>4</v>
      </c>
      <c r="M2570">
        <v>4</v>
      </c>
      <c r="N2570">
        <v>4</v>
      </c>
      <c r="O2570">
        <v>3</v>
      </c>
      <c r="P2570">
        <v>5</v>
      </c>
      <c r="Q2570">
        <v>4</v>
      </c>
      <c r="R2570">
        <v>5</v>
      </c>
      <c r="S2570">
        <v>3</v>
      </c>
      <c r="T2570">
        <v>4</v>
      </c>
      <c r="U2570">
        <v>36</v>
      </c>
      <c r="V2570">
        <v>72</v>
      </c>
      <c r="W2570" t="s">
        <v>18</v>
      </c>
      <c r="X2570" t="s">
        <v>1482</v>
      </c>
      <c r="Y2570" t="s">
        <v>10</v>
      </c>
    </row>
    <row r="2571" spans="1:25" x14ac:dyDescent="0.25">
      <c r="A2571" t="s">
        <v>1483</v>
      </c>
      <c r="B2571">
        <v>4</v>
      </c>
      <c r="C2571">
        <v>3</v>
      </c>
      <c r="D2571">
        <v>4</v>
      </c>
      <c r="E2571">
        <v>4</v>
      </c>
      <c r="F2571">
        <v>4</v>
      </c>
      <c r="G2571">
        <v>5</v>
      </c>
      <c r="H2571">
        <v>4</v>
      </c>
      <c r="I2571">
        <v>5</v>
      </c>
      <c r="J2571">
        <v>3</v>
      </c>
      <c r="K2571">
        <v>36</v>
      </c>
      <c r="L2571">
        <v>4</v>
      </c>
      <c r="M2571">
        <v>5</v>
      </c>
      <c r="N2571">
        <v>4</v>
      </c>
      <c r="O2571">
        <v>5</v>
      </c>
      <c r="P2571">
        <v>3</v>
      </c>
      <c r="Q2571">
        <v>5</v>
      </c>
      <c r="R2571">
        <v>3</v>
      </c>
      <c r="S2571">
        <v>4</v>
      </c>
      <c r="T2571">
        <v>4</v>
      </c>
      <c r="U2571">
        <v>37</v>
      </c>
      <c r="V2571">
        <v>73</v>
      </c>
      <c r="W2571" t="s">
        <v>58</v>
      </c>
      <c r="X2571" t="s">
        <v>1484</v>
      </c>
      <c r="Y2571" t="s">
        <v>10</v>
      </c>
    </row>
    <row r="2572" spans="1:25" x14ac:dyDescent="0.25">
      <c r="A2572" t="s">
        <v>1485</v>
      </c>
      <c r="B2572">
        <v>4</v>
      </c>
      <c r="C2572">
        <v>3</v>
      </c>
      <c r="D2572">
        <v>5</v>
      </c>
      <c r="E2572">
        <v>3</v>
      </c>
      <c r="F2572">
        <v>4</v>
      </c>
      <c r="G2572">
        <v>4</v>
      </c>
      <c r="H2572">
        <v>3</v>
      </c>
      <c r="I2572">
        <v>4</v>
      </c>
      <c r="J2572">
        <v>4</v>
      </c>
      <c r="K2572">
        <v>34</v>
      </c>
      <c r="L2572">
        <v>4</v>
      </c>
      <c r="M2572">
        <v>3</v>
      </c>
      <c r="N2572">
        <v>4</v>
      </c>
      <c r="O2572">
        <v>5</v>
      </c>
      <c r="P2572">
        <v>4</v>
      </c>
      <c r="Q2572">
        <v>4</v>
      </c>
      <c r="R2572">
        <v>5</v>
      </c>
      <c r="S2572">
        <v>4</v>
      </c>
      <c r="T2572">
        <v>3</v>
      </c>
      <c r="U2572">
        <v>36</v>
      </c>
      <c r="V2572">
        <v>70</v>
      </c>
      <c r="W2572" t="s">
        <v>55</v>
      </c>
      <c r="X2572" t="s">
        <v>1486</v>
      </c>
      <c r="Y2572" t="s">
        <v>10</v>
      </c>
    </row>
    <row r="2573" spans="1:25" x14ac:dyDescent="0.25">
      <c r="A2573" t="s">
        <v>1487</v>
      </c>
      <c r="B2573">
        <v>4</v>
      </c>
      <c r="C2573">
        <v>5</v>
      </c>
      <c r="D2573">
        <v>4</v>
      </c>
      <c r="E2573">
        <v>3</v>
      </c>
      <c r="F2573">
        <v>4</v>
      </c>
      <c r="G2573">
        <v>4</v>
      </c>
      <c r="H2573">
        <v>3</v>
      </c>
      <c r="I2573">
        <v>5</v>
      </c>
      <c r="J2573">
        <v>4</v>
      </c>
      <c r="K2573">
        <v>36</v>
      </c>
      <c r="L2573">
        <v>4</v>
      </c>
      <c r="M2573">
        <v>5</v>
      </c>
      <c r="N2573">
        <v>3</v>
      </c>
      <c r="O2573">
        <v>5</v>
      </c>
      <c r="P2573">
        <v>4</v>
      </c>
      <c r="Q2573">
        <v>4</v>
      </c>
      <c r="R2573">
        <v>4</v>
      </c>
      <c r="S2573">
        <v>3</v>
      </c>
      <c r="T2573">
        <v>4</v>
      </c>
      <c r="U2573">
        <v>36</v>
      </c>
      <c r="V2573">
        <v>72</v>
      </c>
      <c r="W2573" t="s">
        <v>367</v>
      </c>
      <c r="X2573" t="s">
        <v>1488</v>
      </c>
      <c r="Y2573" t="s">
        <v>10</v>
      </c>
    </row>
    <row r="2574" spans="1:25" x14ac:dyDescent="0.25">
      <c r="A2574" t="s">
        <v>1489</v>
      </c>
      <c r="B2574">
        <v>4</v>
      </c>
      <c r="C2574">
        <v>5</v>
      </c>
      <c r="D2574">
        <v>4</v>
      </c>
      <c r="E2574">
        <v>3</v>
      </c>
      <c r="F2574">
        <v>4</v>
      </c>
      <c r="G2574">
        <v>5</v>
      </c>
      <c r="H2574">
        <v>3</v>
      </c>
      <c r="I2574">
        <v>4</v>
      </c>
      <c r="J2574">
        <v>4</v>
      </c>
      <c r="K2574">
        <v>36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36</v>
      </c>
      <c r="W2574" t="s">
        <v>12</v>
      </c>
      <c r="X2574" t="s">
        <v>1491</v>
      </c>
      <c r="Y2574" t="s">
        <v>10</v>
      </c>
    </row>
    <row r="2575" spans="1:25" x14ac:dyDescent="0.25">
      <c r="A2575" t="s">
        <v>1489</v>
      </c>
      <c r="B2575">
        <v>4</v>
      </c>
      <c r="C2575">
        <v>5</v>
      </c>
      <c r="D2575">
        <v>4</v>
      </c>
      <c r="E2575">
        <v>3</v>
      </c>
      <c r="F2575">
        <v>5</v>
      </c>
      <c r="G2575">
        <v>4</v>
      </c>
      <c r="H2575">
        <v>4</v>
      </c>
      <c r="I2575">
        <v>3</v>
      </c>
      <c r="J2575">
        <v>4</v>
      </c>
      <c r="K2575">
        <v>36</v>
      </c>
      <c r="L2575">
        <v>4</v>
      </c>
      <c r="M2575">
        <v>3</v>
      </c>
      <c r="N2575">
        <v>4</v>
      </c>
      <c r="O2575">
        <v>5</v>
      </c>
      <c r="P2575">
        <v>4</v>
      </c>
      <c r="Q2575">
        <v>4</v>
      </c>
      <c r="R2575">
        <v>5</v>
      </c>
      <c r="S2575">
        <v>3</v>
      </c>
      <c r="T2575">
        <v>4</v>
      </c>
      <c r="U2575">
        <v>36</v>
      </c>
      <c r="V2575">
        <v>72</v>
      </c>
      <c r="W2575" t="s">
        <v>730</v>
      </c>
      <c r="X2575" t="s">
        <v>1490</v>
      </c>
      <c r="Y2575" t="s">
        <v>10</v>
      </c>
    </row>
    <row r="2576" spans="1:25" x14ac:dyDescent="0.25">
      <c r="A2576" t="s">
        <v>1492</v>
      </c>
      <c r="B2576">
        <v>4</v>
      </c>
      <c r="C2576">
        <v>3</v>
      </c>
      <c r="D2576">
        <v>4</v>
      </c>
      <c r="E2576">
        <v>5</v>
      </c>
      <c r="F2576">
        <v>4</v>
      </c>
      <c r="G2576">
        <v>3</v>
      </c>
      <c r="H2576">
        <v>4</v>
      </c>
      <c r="I2576">
        <v>4</v>
      </c>
      <c r="J2576">
        <v>5</v>
      </c>
      <c r="K2576">
        <v>36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36</v>
      </c>
      <c r="W2576" t="s">
        <v>795</v>
      </c>
      <c r="X2576" t="s">
        <v>1482</v>
      </c>
      <c r="Y2576" t="s">
        <v>10</v>
      </c>
    </row>
    <row r="2577" spans="1:25" x14ac:dyDescent="0.25">
      <c r="A2577" t="s">
        <v>1493</v>
      </c>
      <c r="B2577">
        <v>4</v>
      </c>
      <c r="C2577">
        <v>3</v>
      </c>
      <c r="D2577">
        <v>4</v>
      </c>
      <c r="E2577">
        <v>5</v>
      </c>
      <c r="F2577">
        <v>3</v>
      </c>
      <c r="G2577">
        <v>4</v>
      </c>
      <c r="H2577">
        <v>4</v>
      </c>
      <c r="I2577">
        <v>3</v>
      </c>
      <c r="J2577">
        <v>5</v>
      </c>
      <c r="K2577">
        <v>35</v>
      </c>
      <c r="L2577">
        <v>4</v>
      </c>
      <c r="M2577">
        <v>4</v>
      </c>
      <c r="N2577">
        <v>3</v>
      </c>
      <c r="O2577">
        <v>4</v>
      </c>
      <c r="P2577">
        <v>4</v>
      </c>
      <c r="Q2577">
        <v>3</v>
      </c>
      <c r="R2577">
        <v>5</v>
      </c>
      <c r="S2577">
        <v>4</v>
      </c>
      <c r="T2577">
        <v>5</v>
      </c>
      <c r="U2577">
        <v>36</v>
      </c>
      <c r="V2577">
        <v>71</v>
      </c>
      <c r="W2577" t="s">
        <v>848</v>
      </c>
      <c r="X2577" t="s">
        <v>1494</v>
      </c>
      <c r="Y2577" t="s">
        <v>10</v>
      </c>
    </row>
    <row r="2578" spans="1:25" x14ac:dyDescent="0.25">
      <c r="A2578" t="s">
        <v>1495</v>
      </c>
      <c r="B2578">
        <v>4</v>
      </c>
      <c r="C2578">
        <v>3</v>
      </c>
      <c r="D2578">
        <v>4</v>
      </c>
      <c r="E2578">
        <v>5</v>
      </c>
      <c r="F2578">
        <v>4</v>
      </c>
      <c r="G2578">
        <v>3</v>
      </c>
      <c r="H2578">
        <v>4</v>
      </c>
      <c r="I2578">
        <v>4</v>
      </c>
      <c r="J2578">
        <v>5</v>
      </c>
      <c r="K2578">
        <v>36</v>
      </c>
      <c r="L2578">
        <v>4</v>
      </c>
      <c r="M2578">
        <v>4</v>
      </c>
      <c r="N2578">
        <v>3</v>
      </c>
      <c r="O2578">
        <v>4</v>
      </c>
      <c r="P2578">
        <v>5</v>
      </c>
      <c r="Q2578">
        <v>4</v>
      </c>
      <c r="R2578">
        <v>4</v>
      </c>
      <c r="S2578">
        <v>3</v>
      </c>
      <c r="T2578">
        <v>5</v>
      </c>
      <c r="U2578">
        <v>36</v>
      </c>
      <c r="V2578">
        <v>72</v>
      </c>
      <c r="W2578" t="s">
        <v>52</v>
      </c>
      <c r="X2578" t="s">
        <v>1496</v>
      </c>
      <c r="Y2578" t="s">
        <v>10</v>
      </c>
    </row>
    <row r="2579" spans="1:25" x14ac:dyDescent="0.25">
      <c r="A2579" t="s">
        <v>1497</v>
      </c>
      <c r="B2579">
        <v>4</v>
      </c>
      <c r="C2579">
        <v>3</v>
      </c>
      <c r="D2579">
        <v>4</v>
      </c>
      <c r="E2579">
        <v>5</v>
      </c>
      <c r="F2579">
        <v>4</v>
      </c>
      <c r="G2579">
        <v>3</v>
      </c>
      <c r="H2579">
        <v>4</v>
      </c>
      <c r="I2579">
        <v>4</v>
      </c>
      <c r="J2579">
        <v>5</v>
      </c>
      <c r="K2579">
        <v>36</v>
      </c>
      <c r="L2579">
        <v>4</v>
      </c>
      <c r="M2579">
        <v>4</v>
      </c>
      <c r="N2579">
        <v>3</v>
      </c>
      <c r="O2579">
        <v>4</v>
      </c>
      <c r="P2579">
        <v>5</v>
      </c>
      <c r="Q2579">
        <v>4</v>
      </c>
      <c r="R2579">
        <v>4</v>
      </c>
      <c r="S2579">
        <v>3</v>
      </c>
      <c r="T2579">
        <v>5</v>
      </c>
      <c r="U2579">
        <v>36</v>
      </c>
      <c r="V2579">
        <v>72</v>
      </c>
      <c r="W2579" t="s">
        <v>52</v>
      </c>
      <c r="X2579" t="s">
        <v>1498</v>
      </c>
      <c r="Y2579" t="s">
        <v>10</v>
      </c>
    </row>
    <row r="2580" spans="1:25" x14ac:dyDescent="0.25">
      <c r="A2580" t="s">
        <v>1499</v>
      </c>
      <c r="B2580">
        <v>4</v>
      </c>
      <c r="C2580">
        <v>4</v>
      </c>
      <c r="D2580">
        <v>4</v>
      </c>
      <c r="E2580">
        <v>3</v>
      </c>
      <c r="F2580">
        <v>4</v>
      </c>
      <c r="G2580">
        <v>4</v>
      </c>
      <c r="H2580">
        <v>5</v>
      </c>
      <c r="I2580">
        <v>3</v>
      </c>
      <c r="J2580">
        <v>5</v>
      </c>
      <c r="K2580">
        <v>36</v>
      </c>
      <c r="L2580">
        <v>4</v>
      </c>
      <c r="M2580">
        <v>3</v>
      </c>
      <c r="N2580">
        <v>4</v>
      </c>
      <c r="O2580">
        <v>4</v>
      </c>
      <c r="P2580">
        <v>5</v>
      </c>
      <c r="Q2580">
        <v>3</v>
      </c>
      <c r="R2580">
        <v>4</v>
      </c>
      <c r="S2580">
        <v>4</v>
      </c>
      <c r="T2580">
        <v>5</v>
      </c>
      <c r="U2580">
        <v>36</v>
      </c>
      <c r="V2580">
        <v>72</v>
      </c>
      <c r="W2580" t="s">
        <v>152</v>
      </c>
      <c r="X2580" t="s">
        <v>1500</v>
      </c>
      <c r="Y2580" t="s">
        <v>10</v>
      </c>
    </row>
    <row r="2581" spans="1:25" x14ac:dyDescent="0.25">
      <c r="A2581" t="s">
        <v>1501</v>
      </c>
      <c r="B2581">
        <v>4</v>
      </c>
      <c r="C2581">
        <v>3</v>
      </c>
      <c r="D2581">
        <v>3</v>
      </c>
      <c r="E2581">
        <v>3</v>
      </c>
      <c r="F2581">
        <v>3</v>
      </c>
      <c r="G2581">
        <v>3</v>
      </c>
      <c r="H2581">
        <v>4</v>
      </c>
      <c r="I2581">
        <v>3</v>
      </c>
      <c r="J2581">
        <v>4</v>
      </c>
      <c r="K2581">
        <v>30</v>
      </c>
      <c r="L2581">
        <v>4</v>
      </c>
      <c r="M2581">
        <v>3</v>
      </c>
      <c r="N2581">
        <v>3</v>
      </c>
      <c r="O2581">
        <v>3</v>
      </c>
      <c r="P2581">
        <v>3</v>
      </c>
      <c r="Q2581">
        <v>3</v>
      </c>
      <c r="R2581">
        <v>4</v>
      </c>
      <c r="S2581">
        <v>3</v>
      </c>
      <c r="T2581">
        <v>4</v>
      </c>
      <c r="U2581">
        <v>30</v>
      </c>
      <c r="V2581">
        <v>60</v>
      </c>
      <c r="W2581" t="s">
        <v>18</v>
      </c>
      <c r="X2581" t="s">
        <v>1502</v>
      </c>
      <c r="Y2581" t="s">
        <v>10</v>
      </c>
    </row>
    <row r="2582" spans="1:25" x14ac:dyDescent="0.25">
      <c r="A2582" t="s">
        <v>1503</v>
      </c>
      <c r="B2582">
        <v>4</v>
      </c>
      <c r="C2582">
        <v>3</v>
      </c>
      <c r="D2582">
        <v>4</v>
      </c>
      <c r="E2582">
        <v>5</v>
      </c>
      <c r="F2582">
        <v>4</v>
      </c>
      <c r="G2582">
        <v>4</v>
      </c>
      <c r="H2582">
        <v>4</v>
      </c>
      <c r="I2582">
        <v>3</v>
      </c>
      <c r="J2582">
        <v>4</v>
      </c>
      <c r="K2582">
        <v>35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35</v>
      </c>
      <c r="W2582" t="s">
        <v>166</v>
      </c>
      <c r="X2582" t="s">
        <v>1504</v>
      </c>
      <c r="Y2582" t="s">
        <v>10</v>
      </c>
    </row>
    <row r="2583" spans="1:25" x14ac:dyDescent="0.25">
      <c r="A2583" t="s">
        <v>1505</v>
      </c>
      <c r="B2583">
        <v>3</v>
      </c>
      <c r="C2583">
        <v>3</v>
      </c>
      <c r="D2583">
        <v>3</v>
      </c>
      <c r="E2583">
        <v>3</v>
      </c>
      <c r="F2583">
        <v>4</v>
      </c>
      <c r="G2583">
        <v>3</v>
      </c>
      <c r="H2583">
        <v>3</v>
      </c>
      <c r="I2583">
        <v>3</v>
      </c>
      <c r="J2583">
        <v>3</v>
      </c>
      <c r="K2583">
        <v>28</v>
      </c>
      <c r="L2583">
        <v>3</v>
      </c>
      <c r="M2583">
        <v>3</v>
      </c>
      <c r="N2583">
        <v>3</v>
      </c>
      <c r="O2583">
        <v>3</v>
      </c>
      <c r="P2583">
        <v>4</v>
      </c>
      <c r="Q2583">
        <v>3</v>
      </c>
      <c r="R2583">
        <v>3</v>
      </c>
      <c r="S2583">
        <v>3</v>
      </c>
      <c r="T2583">
        <v>3</v>
      </c>
      <c r="U2583">
        <v>28</v>
      </c>
      <c r="V2583">
        <v>56</v>
      </c>
      <c r="W2583" t="s">
        <v>61</v>
      </c>
      <c r="X2583" t="s">
        <v>1506</v>
      </c>
      <c r="Y2583" t="s">
        <v>10</v>
      </c>
    </row>
    <row r="2584" spans="1:25" x14ac:dyDescent="0.25">
      <c r="A2584" t="s">
        <v>1507</v>
      </c>
      <c r="B2584">
        <v>4</v>
      </c>
      <c r="C2584">
        <v>5</v>
      </c>
      <c r="D2584">
        <v>4</v>
      </c>
      <c r="E2584">
        <v>4</v>
      </c>
      <c r="F2584">
        <v>3</v>
      </c>
      <c r="G2584">
        <v>3</v>
      </c>
      <c r="H2584">
        <v>4</v>
      </c>
      <c r="I2584">
        <v>5</v>
      </c>
      <c r="J2584">
        <v>4</v>
      </c>
      <c r="K2584">
        <v>36</v>
      </c>
      <c r="L2584">
        <v>4</v>
      </c>
      <c r="M2584">
        <v>3</v>
      </c>
      <c r="N2584">
        <v>5</v>
      </c>
      <c r="O2584">
        <v>4</v>
      </c>
      <c r="P2584">
        <v>4</v>
      </c>
      <c r="Q2584">
        <v>4</v>
      </c>
      <c r="R2584">
        <v>5</v>
      </c>
      <c r="S2584">
        <v>4</v>
      </c>
      <c r="T2584">
        <v>3</v>
      </c>
      <c r="U2584">
        <v>36</v>
      </c>
      <c r="V2584">
        <v>72</v>
      </c>
      <c r="W2584" t="s">
        <v>12</v>
      </c>
      <c r="X2584" t="s">
        <v>1508</v>
      </c>
      <c r="Y2584" t="s">
        <v>10</v>
      </c>
    </row>
    <row r="2585" spans="1:25" x14ac:dyDescent="0.25">
      <c r="A2585" t="s">
        <v>1509</v>
      </c>
      <c r="B2585">
        <v>5</v>
      </c>
      <c r="C2585">
        <v>3</v>
      </c>
      <c r="D2585">
        <v>4</v>
      </c>
      <c r="E2585">
        <v>3</v>
      </c>
      <c r="F2585">
        <v>4</v>
      </c>
      <c r="G2585">
        <v>4</v>
      </c>
      <c r="H2585">
        <v>4</v>
      </c>
      <c r="I2585">
        <v>4</v>
      </c>
      <c r="J2585">
        <v>5</v>
      </c>
      <c r="K2585">
        <v>36</v>
      </c>
      <c r="L2585">
        <v>5</v>
      </c>
      <c r="M2585">
        <v>4</v>
      </c>
      <c r="N2585">
        <v>4</v>
      </c>
      <c r="O2585">
        <v>3</v>
      </c>
      <c r="P2585">
        <v>3</v>
      </c>
      <c r="Q2585">
        <v>4</v>
      </c>
      <c r="R2585">
        <v>5</v>
      </c>
      <c r="S2585">
        <v>4</v>
      </c>
      <c r="T2585">
        <v>4</v>
      </c>
      <c r="U2585">
        <v>36</v>
      </c>
      <c r="V2585">
        <v>72</v>
      </c>
      <c r="W2585" t="s">
        <v>283</v>
      </c>
      <c r="X2585" t="s">
        <v>1510</v>
      </c>
      <c r="Y2585" t="s">
        <v>10</v>
      </c>
    </row>
    <row r="2586" spans="1:25" x14ac:dyDescent="0.25">
      <c r="A2586" t="s">
        <v>1511</v>
      </c>
      <c r="B2586">
        <v>4</v>
      </c>
      <c r="C2586">
        <v>4</v>
      </c>
      <c r="D2586">
        <v>5</v>
      </c>
      <c r="E2586">
        <v>4</v>
      </c>
      <c r="F2586">
        <v>3</v>
      </c>
      <c r="G2586">
        <v>5</v>
      </c>
      <c r="H2586">
        <v>3</v>
      </c>
      <c r="I2586">
        <v>4</v>
      </c>
      <c r="J2586">
        <v>4</v>
      </c>
      <c r="K2586">
        <v>36</v>
      </c>
      <c r="L2586">
        <v>4</v>
      </c>
      <c r="M2586">
        <v>5</v>
      </c>
      <c r="N2586">
        <v>3</v>
      </c>
      <c r="O2586">
        <v>5</v>
      </c>
      <c r="P2586">
        <v>3</v>
      </c>
      <c r="Q2586">
        <v>4</v>
      </c>
      <c r="R2586">
        <v>4</v>
      </c>
      <c r="S2586">
        <v>4</v>
      </c>
      <c r="T2586">
        <v>4</v>
      </c>
      <c r="U2586">
        <v>36</v>
      </c>
      <c r="V2586">
        <v>72</v>
      </c>
      <c r="W2586" t="s">
        <v>12</v>
      </c>
      <c r="X2586" t="s">
        <v>987</v>
      </c>
      <c r="Y2586" t="s">
        <v>10</v>
      </c>
    </row>
    <row r="2587" spans="1:25" x14ac:dyDescent="0.25">
      <c r="A2587" t="s">
        <v>1512</v>
      </c>
      <c r="B2587">
        <v>4</v>
      </c>
      <c r="C2587">
        <v>4</v>
      </c>
      <c r="D2587">
        <v>5</v>
      </c>
      <c r="E2587">
        <v>4</v>
      </c>
      <c r="F2587">
        <v>3</v>
      </c>
      <c r="G2587">
        <v>5</v>
      </c>
      <c r="H2587">
        <v>3</v>
      </c>
      <c r="I2587">
        <v>4</v>
      </c>
      <c r="J2587">
        <v>4</v>
      </c>
      <c r="K2587">
        <v>36</v>
      </c>
      <c r="L2587">
        <v>4</v>
      </c>
      <c r="M2587">
        <v>5</v>
      </c>
      <c r="N2587">
        <v>3</v>
      </c>
      <c r="O2587">
        <v>5</v>
      </c>
      <c r="P2587">
        <v>3</v>
      </c>
      <c r="Q2587">
        <v>4</v>
      </c>
      <c r="R2587">
        <v>4</v>
      </c>
      <c r="S2587">
        <v>4</v>
      </c>
      <c r="T2587">
        <v>4</v>
      </c>
      <c r="U2587">
        <v>36</v>
      </c>
      <c r="V2587">
        <v>72</v>
      </c>
      <c r="W2587" t="s">
        <v>12</v>
      </c>
      <c r="X2587" t="s">
        <v>987</v>
      </c>
      <c r="Y2587" t="s">
        <v>10</v>
      </c>
    </row>
    <row r="2588" spans="1:25" x14ac:dyDescent="0.25">
      <c r="A2588" t="s">
        <v>1513</v>
      </c>
      <c r="B2588">
        <v>4</v>
      </c>
      <c r="C2588">
        <v>3</v>
      </c>
      <c r="D2588">
        <v>5</v>
      </c>
      <c r="E2588">
        <v>4</v>
      </c>
      <c r="F2588">
        <v>4</v>
      </c>
      <c r="G2588">
        <v>4</v>
      </c>
      <c r="H2588">
        <v>5</v>
      </c>
      <c r="I2588">
        <v>4</v>
      </c>
      <c r="J2588">
        <v>3</v>
      </c>
      <c r="K2588">
        <v>36</v>
      </c>
      <c r="L2588">
        <v>4</v>
      </c>
      <c r="M2588">
        <v>3</v>
      </c>
      <c r="N2588">
        <v>5</v>
      </c>
      <c r="O2588">
        <v>4</v>
      </c>
      <c r="P2588">
        <v>5</v>
      </c>
      <c r="Q2588">
        <v>3</v>
      </c>
      <c r="R2588">
        <v>4</v>
      </c>
      <c r="S2588">
        <v>4</v>
      </c>
      <c r="T2588">
        <v>4</v>
      </c>
      <c r="U2588">
        <v>36</v>
      </c>
      <c r="V2588">
        <v>72</v>
      </c>
      <c r="W2588" t="s">
        <v>12</v>
      </c>
      <c r="X2588" t="s">
        <v>1508</v>
      </c>
      <c r="Y2588" t="s">
        <v>10</v>
      </c>
    </row>
    <row r="2589" spans="1:25" x14ac:dyDescent="0.25">
      <c r="A2589" t="s">
        <v>1516</v>
      </c>
      <c r="B2589">
        <v>4</v>
      </c>
      <c r="C2589">
        <v>4</v>
      </c>
      <c r="D2589">
        <v>5</v>
      </c>
      <c r="E2589">
        <v>4</v>
      </c>
      <c r="F2589">
        <v>3</v>
      </c>
      <c r="G2589">
        <v>4</v>
      </c>
      <c r="H2589">
        <v>4</v>
      </c>
      <c r="I2589">
        <v>5</v>
      </c>
      <c r="J2589">
        <v>4</v>
      </c>
      <c r="K2589">
        <v>37</v>
      </c>
      <c r="L2589">
        <v>4</v>
      </c>
      <c r="M2589">
        <v>4</v>
      </c>
      <c r="N2589">
        <v>3</v>
      </c>
      <c r="O2589">
        <v>4</v>
      </c>
      <c r="P2589">
        <v>4</v>
      </c>
      <c r="Q2589">
        <v>3</v>
      </c>
      <c r="R2589">
        <v>4</v>
      </c>
      <c r="S2589">
        <v>5</v>
      </c>
      <c r="T2589">
        <v>4</v>
      </c>
      <c r="U2589">
        <v>35</v>
      </c>
      <c r="V2589">
        <v>72</v>
      </c>
      <c r="W2589" t="s">
        <v>367</v>
      </c>
      <c r="X2589" t="s">
        <v>1517</v>
      </c>
      <c r="Y2589" t="s">
        <v>10</v>
      </c>
    </row>
    <row r="2590" spans="1:25" x14ac:dyDescent="0.25">
      <c r="A2590" t="s">
        <v>1514</v>
      </c>
      <c r="B2590">
        <v>4</v>
      </c>
      <c r="C2590">
        <v>5</v>
      </c>
      <c r="D2590">
        <v>3</v>
      </c>
      <c r="E2590">
        <v>5</v>
      </c>
      <c r="F2590">
        <v>5</v>
      </c>
      <c r="G2590">
        <v>3</v>
      </c>
      <c r="H2590">
        <v>5</v>
      </c>
      <c r="I2590">
        <v>4</v>
      </c>
      <c r="J2590">
        <v>4</v>
      </c>
      <c r="K2590">
        <v>38</v>
      </c>
      <c r="L2590">
        <v>4</v>
      </c>
      <c r="M2590">
        <v>4</v>
      </c>
      <c r="N2590">
        <v>3</v>
      </c>
      <c r="O2590">
        <v>5</v>
      </c>
      <c r="P2590">
        <v>5</v>
      </c>
      <c r="Q2590">
        <v>5</v>
      </c>
      <c r="R2590">
        <v>4</v>
      </c>
      <c r="S2590">
        <v>3</v>
      </c>
      <c r="T2590">
        <v>4</v>
      </c>
      <c r="U2590">
        <v>37</v>
      </c>
      <c r="V2590">
        <v>75</v>
      </c>
      <c r="X2590" t="s">
        <v>1515</v>
      </c>
      <c r="Y2590" t="s">
        <v>44</v>
      </c>
    </row>
    <row r="2591" spans="1:25" x14ac:dyDescent="0.25">
      <c r="A2591" t="s">
        <v>1518</v>
      </c>
      <c r="B2591">
        <v>4</v>
      </c>
      <c r="C2591">
        <v>4</v>
      </c>
      <c r="D2591">
        <v>5</v>
      </c>
      <c r="E2591">
        <v>4</v>
      </c>
      <c r="F2591">
        <v>3</v>
      </c>
      <c r="G2591">
        <v>5</v>
      </c>
      <c r="H2591">
        <v>4</v>
      </c>
      <c r="I2591">
        <v>4</v>
      </c>
      <c r="J2591">
        <v>3</v>
      </c>
      <c r="K2591">
        <v>36</v>
      </c>
      <c r="L2591">
        <v>4</v>
      </c>
      <c r="M2591">
        <v>4</v>
      </c>
      <c r="N2591">
        <v>5</v>
      </c>
      <c r="O2591">
        <v>3</v>
      </c>
      <c r="P2591">
        <v>4</v>
      </c>
      <c r="Q2591">
        <v>3</v>
      </c>
      <c r="R2591">
        <v>4</v>
      </c>
      <c r="S2591">
        <v>4</v>
      </c>
      <c r="T2591">
        <v>5</v>
      </c>
      <c r="U2591">
        <v>36</v>
      </c>
      <c r="V2591">
        <v>72</v>
      </c>
      <c r="W2591" t="s">
        <v>58</v>
      </c>
      <c r="X2591" t="s">
        <v>1519</v>
      </c>
      <c r="Y2591" t="s">
        <v>10</v>
      </c>
    </row>
    <row r="2592" spans="1:25" x14ac:dyDescent="0.25">
      <c r="A2592" t="s">
        <v>1520</v>
      </c>
      <c r="B2592">
        <v>4</v>
      </c>
      <c r="C2592">
        <v>4</v>
      </c>
      <c r="D2592">
        <v>3</v>
      </c>
      <c r="E2592">
        <v>5</v>
      </c>
      <c r="F2592">
        <v>5</v>
      </c>
      <c r="G2592">
        <v>3</v>
      </c>
      <c r="H2592">
        <v>4</v>
      </c>
      <c r="I2592">
        <v>4</v>
      </c>
      <c r="J2592">
        <v>4</v>
      </c>
      <c r="K2592">
        <v>36</v>
      </c>
      <c r="L2592">
        <v>4</v>
      </c>
      <c r="M2592">
        <v>4</v>
      </c>
      <c r="N2592">
        <v>3</v>
      </c>
      <c r="O2592">
        <v>5</v>
      </c>
      <c r="P2592">
        <v>5</v>
      </c>
      <c r="Q2592">
        <v>4</v>
      </c>
      <c r="R2592">
        <v>4</v>
      </c>
      <c r="S2592">
        <v>3</v>
      </c>
      <c r="T2592">
        <v>4</v>
      </c>
      <c r="U2592">
        <v>36</v>
      </c>
      <c r="V2592">
        <v>72</v>
      </c>
      <c r="W2592" t="s">
        <v>509</v>
      </c>
      <c r="X2592" t="s">
        <v>1516</v>
      </c>
      <c r="Y2592" t="s">
        <v>44</v>
      </c>
    </row>
    <row r="2593" spans="1:25" x14ac:dyDescent="0.25">
      <c r="A2593" t="s">
        <v>1521</v>
      </c>
      <c r="B2593">
        <v>3</v>
      </c>
      <c r="C2593">
        <v>4</v>
      </c>
      <c r="D2593">
        <v>3</v>
      </c>
      <c r="E2593">
        <v>4</v>
      </c>
      <c r="F2593">
        <v>5</v>
      </c>
      <c r="G2593">
        <v>5</v>
      </c>
      <c r="H2593">
        <v>4</v>
      </c>
      <c r="I2593">
        <v>4</v>
      </c>
      <c r="J2593">
        <v>4</v>
      </c>
      <c r="K2593">
        <v>36</v>
      </c>
      <c r="L2593">
        <v>4</v>
      </c>
      <c r="M2593">
        <v>3</v>
      </c>
      <c r="N2593">
        <v>4</v>
      </c>
      <c r="O2593">
        <v>4</v>
      </c>
      <c r="P2593">
        <v>5</v>
      </c>
      <c r="Q2593">
        <v>4</v>
      </c>
      <c r="R2593">
        <v>4</v>
      </c>
      <c r="S2593">
        <v>3</v>
      </c>
      <c r="T2593">
        <v>5</v>
      </c>
      <c r="U2593">
        <v>36</v>
      </c>
      <c r="V2593">
        <v>72</v>
      </c>
      <c r="X2593" t="s">
        <v>1522</v>
      </c>
      <c r="Y2593" t="s">
        <v>44</v>
      </c>
    </row>
    <row r="2594" spans="1:25" x14ac:dyDescent="0.25">
      <c r="A2594" t="s">
        <v>1523</v>
      </c>
      <c r="B2594">
        <v>4</v>
      </c>
      <c r="C2594">
        <v>4</v>
      </c>
      <c r="D2594">
        <v>4</v>
      </c>
      <c r="E2594">
        <v>4</v>
      </c>
      <c r="F2594">
        <v>5</v>
      </c>
      <c r="G2594">
        <v>5</v>
      </c>
      <c r="H2594">
        <v>3</v>
      </c>
      <c r="I2594">
        <v>4</v>
      </c>
      <c r="J2594">
        <v>3</v>
      </c>
      <c r="K2594">
        <v>36</v>
      </c>
      <c r="L2594">
        <v>4</v>
      </c>
      <c r="M2594">
        <v>3</v>
      </c>
      <c r="N2594">
        <v>5</v>
      </c>
      <c r="O2594">
        <v>4</v>
      </c>
      <c r="P2594">
        <v>4</v>
      </c>
      <c r="Q2594">
        <v>4</v>
      </c>
      <c r="R2594">
        <v>5</v>
      </c>
      <c r="S2594">
        <v>3</v>
      </c>
      <c r="T2594">
        <v>4</v>
      </c>
      <c r="U2594">
        <v>36</v>
      </c>
      <c r="V2594">
        <v>72</v>
      </c>
      <c r="W2594" t="s">
        <v>58</v>
      </c>
      <c r="X2594" t="s">
        <v>1524</v>
      </c>
      <c r="Y2594" t="s">
        <v>10</v>
      </c>
    </row>
    <row r="2595" spans="1:25" x14ac:dyDescent="0.25">
      <c r="A2595" t="s">
        <v>1525</v>
      </c>
      <c r="B2595">
        <v>4</v>
      </c>
      <c r="C2595">
        <v>3</v>
      </c>
      <c r="D2595">
        <v>4</v>
      </c>
      <c r="E2595">
        <v>3</v>
      </c>
      <c r="F2595">
        <v>5</v>
      </c>
      <c r="G2595">
        <v>3</v>
      </c>
      <c r="H2595">
        <v>4</v>
      </c>
      <c r="I2595">
        <v>4</v>
      </c>
      <c r="J2595">
        <v>5</v>
      </c>
      <c r="K2595">
        <v>35</v>
      </c>
      <c r="L2595">
        <v>4</v>
      </c>
      <c r="M2595">
        <v>4</v>
      </c>
      <c r="N2595">
        <v>4</v>
      </c>
      <c r="O2595">
        <v>3</v>
      </c>
      <c r="P2595">
        <v>4</v>
      </c>
      <c r="Q2595">
        <v>3</v>
      </c>
      <c r="R2595">
        <v>5</v>
      </c>
      <c r="S2595">
        <v>4</v>
      </c>
      <c r="T2595">
        <v>4</v>
      </c>
      <c r="U2595">
        <v>35</v>
      </c>
      <c r="V2595">
        <v>70</v>
      </c>
      <c r="W2595" t="s">
        <v>55</v>
      </c>
      <c r="X2595" t="s">
        <v>1526</v>
      </c>
      <c r="Y2595" t="s">
        <v>10</v>
      </c>
    </row>
    <row r="2596" spans="1:25" x14ac:dyDescent="0.25">
      <c r="A2596" t="s">
        <v>1527</v>
      </c>
      <c r="B2596">
        <v>3</v>
      </c>
      <c r="C2596">
        <v>5</v>
      </c>
      <c r="D2596">
        <v>5</v>
      </c>
      <c r="E2596">
        <v>3</v>
      </c>
      <c r="F2596">
        <v>5</v>
      </c>
      <c r="G2596">
        <v>3</v>
      </c>
      <c r="H2596">
        <v>4</v>
      </c>
      <c r="I2596">
        <v>4</v>
      </c>
      <c r="J2596">
        <v>3</v>
      </c>
      <c r="K2596">
        <v>35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35</v>
      </c>
      <c r="W2596" t="s">
        <v>376</v>
      </c>
      <c r="X2596" t="s">
        <v>1528</v>
      </c>
      <c r="Y2596" t="s">
        <v>10</v>
      </c>
    </row>
    <row r="2597" spans="1:25" x14ac:dyDescent="0.25">
      <c r="A2597" t="s">
        <v>1529</v>
      </c>
      <c r="B2597">
        <v>4</v>
      </c>
      <c r="C2597">
        <v>3</v>
      </c>
      <c r="D2597">
        <v>4</v>
      </c>
      <c r="E2597">
        <v>4</v>
      </c>
      <c r="F2597">
        <v>4</v>
      </c>
      <c r="G2597">
        <v>4</v>
      </c>
      <c r="H2597">
        <v>4</v>
      </c>
      <c r="I2597">
        <v>4</v>
      </c>
      <c r="J2597">
        <v>4</v>
      </c>
      <c r="K2597">
        <v>35</v>
      </c>
      <c r="L2597">
        <v>4</v>
      </c>
      <c r="M2597">
        <v>4</v>
      </c>
      <c r="N2597">
        <v>4</v>
      </c>
      <c r="O2597">
        <v>3</v>
      </c>
      <c r="P2597">
        <v>4</v>
      </c>
      <c r="Q2597">
        <v>4</v>
      </c>
      <c r="R2597">
        <v>4</v>
      </c>
      <c r="S2597">
        <v>4</v>
      </c>
      <c r="T2597">
        <v>4</v>
      </c>
      <c r="U2597">
        <v>35</v>
      </c>
      <c r="V2597">
        <v>70</v>
      </c>
      <c r="W2597" t="s">
        <v>61</v>
      </c>
      <c r="X2597" t="s">
        <v>1530</v>
      </c>
      <c r="Y2597" t="s">
        <v>10</v>
      </c>
    </row>
    <row r="2598" spans="1:25" x14ac:dyDescent="0.25">
      <c r="A2598" t="s">
        <v>1531</v>
      </c>
      <c r="B2598">
        <v>4</v>
      </c>
      <c r="C2598">
        <v>5</v>
      </c>
      <c r="D2598">
        <v>4</v>
      </c>
      <c r="E2598">
        <v>3</v>
      </c>
      <c r="F2598">
        <v>4</v>
      </c>
      <c r="G2598">
        <v>4</v>
      </c>
      <c r="H2598">
        <v>3</v>
      </c>
      <c r="I2598">
        <v>4</v>
      </c>
      <c r="J2598">
        <v>4</v>
      </c>
      <c r="K2598">
        <v>35</v>
      </c>
      <c r="L2598">
        <v>4</v>
      </c>
      <c r="M2598">
        <v>4</v>
      </c>
      <c r="N2598">
        <v>3</v>
      </c>
      <c r="O2598">
        <v>4</v>
      </c>
      <c r="P2598">
        <v>4</v>
      </c>
      <c r="Q2598">
        <v>5</v>
      </c>
      <c r="R2598">
        <v>3</v>
      </c>
      <c r="S2598">
        <v>4</v>
      </c>
      <c r="T2598">
        <v>4</v>
      </c>
      <c r="U2598">
        <v>35</v>
      </c>
      <c r="V2598">
        <v>70</v>
      </c>
      <c r="W2598" t="s">
        <v>8</v>
      </c>
      <c r="X2598" t="s">
        <v>1532</v>
      </c>
      <c r="Y2598" t="s">
        <v>10</v>
      </c>
    </row>
    <row r="2599" spans="1:25" x14ac:dyDescent="0.25">
      <c r="A2599" t="s">
        <v>1278</v>
      </c>
      <c r="B2599">
        <v>4</v>
      </c>
      <c r="C2599">
        <v>5</v>
      </c>
      <c r="D2599">
        <v>4</v>
      </c>
      <c r="E2599">
        <v>3</v>
      </c>
      <c r="F2599">
        <v>5</v>
      </c>
      <c r="G2599">
        <v>4</v>
      </c>
      <c r="H2599">
        <v>4</v>
      </c>
      <c r="I2599">
        <v>4</v>
      </c>
      <c r="J2599">
        <v>3</v>
      </c>
      <c r="K2599">
        <v>36</v>
      </c>
      <c r="L2599">
        <v>5</v>
      </c>
      <c r="M2599">
        <v>3</v>
      </c>
      <c r="N2599">
        <v>4</v>
      </c>
      <c r="O2599">
        <v>4</v>
      </c>
      <c r="P2599">
        <v>5</v>
      </c>
      <c r="Q2599">
        <v>4</v>
      </c>
      <c r="R2599">
        <v>3</v>
      </c>
      <c r="S2599">
        <v>4</v>
      </c>
      <c r="T2599">
        <v>4</v>
      </c>
      <c r="U2599">
        <v>36</v>
      </c>
      <c r="V2599">
        <v>72</v>
      </c>
      <c r="W2599" t="s">
        <v>1351</v>
      </c>
      <c r="X2599" t="s">
        <v>1351</v>
      </c>
      <c r="Y2599" t="s">
        <v>397</v>
      </c>
    </row>
    <row r="2600" spans="1:25" x14ac:dyDescent="0.25">
      <c r="A2600" t="s">
        <v>1533</v>
      </c>
      <c r="B2600">
        <v>3</v>
      </c>
      <c r="C2600">
        <v>5</v>
      </c>
      <c r="D2600">
        <v>4</v>
      </c>
      <c r="E2600">
        <v>3</v>
      </c>
      <c r="F2600">
        <v>5</v>
      </c>
      <c r="G2600">
        <v>3</v>
      </c>
      <c r="H2600">
        <v>4</v>
      </c>
      <c r="I2600">
        <v>4</v>
      </c>
      <c r="J2600">
        <v>4</v>
      </c>
      <c r="K2600">
        <v>35</v>
      </c>
      <c r="L2600">
        <v>4</v>
      </c>
      <c r="M2600">
        <v>3</v>
      </c>
      <c r="N2600">
        <v>4</v>
      </c>
      <c r="O2600">
        <v>4</v>
      </c>
      <c r="P2600">
        <v>3</v>
      </c>
      <c r="Q2600">
        <v>5</v>
      </c>
      <c r="R2600">
        <v>3</v>
      </c>
      <c r="S2600">
        <v>4</v>
      </c>
      <c r="T2600">
        <v>5</v>
      </c>
      <c r="U2600">
        <v>35</v>
      </c>
      <c r="V2600">
        <v>70</v>
      </c>
      <c r="X2600" t="s">
        <v>1534</v>
      </c>
      <c r="Y2600" t="s">
        <v>1534</v>
      </c>
    </row>
    <row r="2601" spans="1:25" x14ac:dyDescent="0.25">
      <c r="A2601" t="s">
        <v>1535</v>
      </c>
      <c r="B2601">
        <v>4</v>
      </c>
      <c r="C2601">
        <v>3</v>
      </c>
      <c r="D2601">
        <v>4</v>
      </c>
      <c r="E2601">
        <v>5</v>
      </c>
      <c r="F2601">
        <v>5</v>
      </c>
      <c r="G2601">
        <v>4</v>
      </c>
      <c r="H2601">
        <v>3</v>
      </c>
      <c r="I2601">
        <v>4</v>
      </c>
      <c r="J2601">
        <v>4</v>
      </c>
      <c r="K2601">
        <v>36</v>
      </c>
      <c r="L2601">
        <v>4</v>
      </c>
      <c r="M2601">
        <v>4</v>
      </c>
      <c r="N2601">
        <v>4</v>
      </c>
      <c r="O2601">
        <v>4</v>
      </c>
      <c r="P2601">
        <v>4</v>
      </c>
      <c r="Q2601">
        <v>3</v>
      </c>
      <c r="R2601">
        <v>4</v>
      </c>
      <c r="S2601">
        <v>5</v>
      </c>
      <c r="T2601">
        <v>4</v>
      </c>
      <c r="U2601">
        <v>36</v>
      </c>
      <c r="V2601">
        <v>72</v>
      </c>
      <c r="W2601" t="s">
        <v>39</v>
      </c>
      <c r="X2601" t="s">
        <v>1278</v>
      </c>
      <c r="Y2601" t="s">
        <v>10</v>
      </c>
    </row>
    <row r="2602" spans="1:25" x14ac:dyDescent="0.25">
      <c r="A2602" t="s">
        <v>1536</v>
      </c>
      <c r="B2602">
        <v>4</v>
      </c>
      <c r="C2602">
        <v>4</v>
      </c>
      <c r="D2602">
        <v>4</v>
      </c>
      <c r="E2602">
        <v>4</v>
      </c>
      <c r="F2602">
        <v>4</v>
      </c>
      <c r="G2602">
        <v>3</v>
      </c>
      <c r="H2602">
        <v>4</v>
      </c>
      <c r="I2602">
        <v>5</v>
      </c>
      <c r="J2602">
        <v>4</v>
      </c>
      <c r="K2602">
        <v>36</v>
      </c>
      <c r="L2602">
        <v>4</v>
      </c>
      <c r="M2602">
        <v>3</v>
      </c>
      <c r="N2602">
        <v>4</v>
      </c>
      <c r="O2602">
        <v>5</v>
      </c>
      <c r="P2602">
        <v>5</v>
      </c>
      <c r="Q2602">
        <v>4</v>
      </c>
      <c r="R2602">
        <v>3</v>
      </c>
      <c r="S2602">
        <v>4</v>
      </c>
      <c r="T2602">
        <v>4</v>
      </c>
      <c r="U2602">
        <v>36</v>
      </c>
      <c r="V2602">
        <v>72</v>
      </c>
      <c r="W2602" t="s">
        <v>39</v>
      </c>
      <c r="X2602" t="s">
        <v>1278</v>
      </c>
      <c r="Y2602" t="s">
        <v>10</v>
      </c>
    </row>
    <row r="2603" spans="1:25" x14ac:dyDescent="0.25">
      <c r="A2603" t="s">
        <v>1537</v>
      </c>
      <c r="B2603">
        <v>3</v>
      </c>
      <c r="C2603">
        <v>4</v>
      </c>
      <c r="D2603">
        <v>3</v>
      </c>
      <c r="E2603">
        <v>4</v>
      </c>
      <c r="F2603">
        <v>3</v>
      </c>
      <c r="G2603">
        <v>3</v>
      </c>
      <c r="H2603">
        <v>3</v>
      </c>
      <c r="I2603">
        <v>4</v>
      </c>
      <c r="J2603">
        <v>4</v>
      </c>
      <c r="K2603">
        <v>31</v>
      </c>
      <c r="L2603">
        <v>3</v>
      </c>
      <c r="M2603">
        <v>4</v>
      </c>
      <c r="N2603">
        <v>3</v>
      </c>
      <c r="O2603">
        <v>4</v>
      </c>
      <c r="P2603">
        <v>4</v>
      </c>
      <c r="Q2603">
        <v>3</v>
      </c>
      <c r="R2603">
        <v>3</v>
      </c>
      <c r="S2603">
        <v>4</v>
      </c>
      <c r="T2603">
        <v>4</v>
      </c>
      <c r="U2603">
        <v>32</v>
      </c>
      <c r="V2603">
        <v>63</v>
      </c>
      <c r="W2603" t="s">
        <v>39</v>
      </c>
      <c r="X2603" t="s">
        <v>1278</v>
      </c>
      <c r="Y2603" t="s">
        <v>10</v>
      </c>
    </row>
    <row r="2604" spans="1:25" x14ac:dyDescent="0.25">
      <c r="A2604" t="s">
        <v>1538</v>
      </c>
      <c r="B2604">
        <v>4</v>
      </c>
      <c r="C2604">
        <v>3</v>
      </c>
      <c r="D2604">
        <v>4</v>
      </c>
      <c r="E2604">
        <v>4</v>
      </c>
      <c r="F2604">
        <v>5</v>
      </c>
      <c r="G2604">
        <v>4</v>
      </c>
      <c r="H2604">
        <v>5</v>
      </c>
      <c r="I2604">
        <v>3</v>
      </c>
      <c r="J2604">
        <v>4</v>
      </c>
      <c r="K2604">
        <v>36</v>
      </c>
      <c r="L2604">
        <v>4</v>
      </c>
      <c r="M2604">
        <v>5</v>
      </c>
      <c r="N2604">
        <v>4</v>
      </c>
      <c r="O2604">
        <v>4</v>
      </c>
      <c r="P2604">
        <v>3</v>
      </c>
      <c r="Q2604">
        <v>4</v>
      </c>
      <c r="R2604">
        <v>5</v>
      </c>
      <c r="S2604">
        <v>3</v>
      </c>
      <c r="T2604">
        <v>4</v>
      </c>
      <c r="U2604">
        <v>36</v>
      </c>
      <c r="V2604">
        <v>72</v>
      </c>
      <c r="W2604" t="s">
        <v>12</v>
      </c>
      <c r="X2604" t="s">
        <v>1539</v>
      </c>
      <c r="Y2604" t="s">
        <v>10</v>
      </c>
    </row>
    <row r="2605" spans="1:25" x14ac:dyDescent="0.25">
      <c r="A2605" t="s">
        <v>1540</v>
      </c>
      <c r="B2605">
        <v>4</v>
      </c>
      <c r="C2605">
        <v>3</v>
      </c>
      <c r="D2605">
        <v>4</v>
      </c>
      <c r="E2605">
        <v>4</v>
      </c>
      <c r="F2605">
        <v>3</v>
      </c>
      <c r="G2605">
        <v>4</v>
      </c>
      <c r="H2605">
        <v>5</v>
      </c>
      <c r="I2605">
        <v>5</v>
      </c>
      <c r="J2605">
        <v>4</v>
      </c>
      <c r="K2605">
        <v>36</v>
      </c>
      <c r="L2605">
        <v>4</v>
      </c>
      <c r="M2605">
        <v>5</v>
      </c>
      <c r="N2605">
        <v>3</v>
      </c>
      <c r="O2605">
        <v>4</v>
      </c>
      <c r="P2605">
        <v>4</v>
      </c>
      <c r="Q2605">
        <v>3</v>
      </c>
      <c r="R2605">
        <v>4</v>
      </c>
      <c r="S2605">
        <v>3</v>
      </c>
      <c r="T2605">
        <v>4</v>
      </c>
      <c r="U2605">
        <v>34</v>
      </c>
      <c r="V2605">
        <v>70</v>
      </c>
      <c r="X2605" t="s">
        <v>1541</v>
      </c>
      <c r="Y2605" t="s">
        <v>78</v>
      </c>
    </row>
    <row r="2606" spans="1:25" x14ac:dyDescent="0.25">
      <c r="A2606" t="s">
        <v>1542</v>
      </c>
      <c r="B2606">
        <v>4</v>
      </c>
      <c r="C2606">
        <v>4</v>
      </c>
      <c r="D2606">
        <v>3</v>
      </c>
      <c r="E2606">
        <v>5</v>
      </c>
      <c r="F2606">
        <v>4</v>
      </c>
      <c r="G2606">
        <v>4</v>
      </c>
      <c r="H2606">
        <v>3</v>
      </c>
      <c r="I2606">
        <v>4</v>
      </c>
      <c r="J2606">
        <v>4</v>
      </c>
      <c r="K2606">
        <v>35</v>
      </c>
      <c r="L2606">
        <v>4</v>
      </c>
      <c r="M2606">
        <v>4</v>
      </c>
      <c r="N2606">
        <v>3</v>
      </c>
      <c r="O2606">
        <v>4</v>
      </c>
      <c r="P2606">
        <v>5</v>
      </c>
      <c r="Q2606">
        <v>4</v>
      </c>
      <c r="R2606">
        <v>3</v>
      </c>
      <c r="S2606">
        <v>4</v>
      </c>
      <c r="T2606">
        <v>5</v>
      </c>
      <c r="U2606">
        <v>36</v>
      </c>
      <c r="V2606">
        <v>71</v>
      </c>
      <c r="X2606" t="s">
        <v>1543</v>
      </c>
      <c r="Y2606" t="s">
        <v>10</v>
      </c>
    </row>
    <row r="2607" spans="1:25" x14ac:dyDescent="0.25">
      <c r="A2607" t="s">
        <v>1544</v>
      </c>
      <c r="B2607">
        <v>4</v>
      </c>
      <c r="C2607">
        <v>3</v>
      </c>
      <c r="D2607">
        <v>4</v>
      </c>
      <c r="E2607">
        <v>4</v>
      </c>
      <c r="F2607">
        <v>3</v>
      </c>
      <c r="G2607">
        <v>4</v>
      </c>
      <c r="H2607">
        <v>5</v>
      </c>
      <c r="I2607">
        <v>3</v>
      </c>
      <c r="J2607">
        <v>4</v>
      </c>
      <c r="K2607">
        <v>34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34</v>
      </c>
      <c r="W2607" t="s">
        <v>1545</v>
      </c>
      <c r="X2607" t="s">
        <v>1546</v>
      </c>
      <c r="Y2607" t="s">
        <v>74</v>
      </c>
    </row>
    <row r="2608" spans="1:25" x14ac:dyDescent="0.25">
      <c r="A2608" t="s">
        <v>1547</v>
      </c>
      <c r="B2608">
        <v>4</v>
      </c>
      <c r="C2608">
        <v>3</v>
      </c>
      <c r="D2608">
        <v>3</v>
      </c>
      <c r="E2608">
        <v>5</v>
      </c>
      <c r="F2608">
        <v>3</v>
      </c>
      <c r="G2608">
        <v>4</v>
      </c>
      <c r="H2608">
        <v>4</v>
      </c>
      <c r="I2608">
        <v>3</v>
      </c>
      <c r="J2608">
        <v>4</v>
      </c>
      <c r="K2608">
        <v>33</v>
      </c>
      <c r="L2608">
        <v>4</v>
      </c>
      <c r="M2608">
        <v>3</v>
      </c>
      <c r="N2608">
        <v>4</v>
      </c>
      <c r="O2608">
        <v>4</v>
      </c>
      <c r="P2608">
        <v>3</v>
      </c>
      <c r="Q2608">
        <v>4</v>
      </c>
      <c r="R2608">
        <v>4</v>
      </c>
      <c r="S2608">
        <v>3</v>
      </c>
      <c r="T2608">
        <v>5</v>
      </c>
      <c r="U2608">
        <v>34</v>
      </c>
      <c r="V2608">
        <v>67</v>
      </c>
      <c r="W2608" t="s">
        <v>39</v>
      </c>
      <c r="X2608" t="s">
        <v>1548</v>
      </c>
      <c r="Y2608" t="s">
        <v>10</v>
      </c>
    </row>
    <row r="2609" spans="1:25" x14ac:dyDescent="0.25">
      <c r="A2609" t="s">
        <v>1549</v>
      </c>
      <c r="B2609">
        <v>3</v>
      </c>
      <c r="C2609">
        <v>3</v>
      </c>
      <c r="D2609">
        <v>3</v>
      </c>
      <c r="E2609">
        <v>3</v>
      </c>
      <c r="F2609">
        <v>3</v>
      </c>
      <c r="G2609">
        <v>3</v>
      </c>
      <c r="H2609">
        <v>3</v>
      </c>
      <c r="I2609">
        <v>3</v>
      </c>
      <c r="J2609">
        <v>3</v>
      </c>
      <c r="K2609">
        <v>27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27</v>
      </c>
      <c r="W2609" t="s">
        <v>61</v>
      </c>
      <c r="X2609" t="s">
        <v>1550</v>
      </c>
      <c r="Y2609" t="s">
        <v>10</v>
      </c>
    </row>
    <row r="2610" spans="1:25" x14ac:dyDescent="0.25">
      <c r="A2610" t="s">
        <v>1551</v>
      </c>
      <c r="B2610">
        <v>5</v>
      </c>
      <c r="C2610">
        <v>4</v>
      </c>
      <c r="D2610">
        <v>4</v>
      </c>
      <c r="E2610">
        <v>4</v>
      </c>
      <c r="F2610">
        <v>4</v>
      </c>
      <c r="G2610">
        <v>3</v>
      </c>
      <c r="H2610">
        <v>5</v>
      </c>
      <c r="I2610">
        <v>4</v>
      </c>
      <c r="J2610">
        <v>3</v>
      </c>
      <c r="K2610">
        <v>36</v>
      </c>
      <c r="L2610">
        <v>5</v>
      </c>
      <c r="M2610">
        <v>4</v>
      </c>
      <c r="N2610">
        <v>4</v>
      </c>
      <c r="O2610">
        <v>3</v>
      </c>
      <c r="P2610">
        <v>5</v>
      </c>
      <c r="Q2610">
        <v>4</v>
      </c>
      <c r="R2610">
        <v>4</v>
      </c>
      <c r="S2610">
        <v>3</v>
      </c>
      <c r="T2610">
        <v>4</v>
      </c>
      <c r="U2610">
        <v>36</v>
      </c>
      <c r="V2610">
        <v>72</v>
      </c>
      <c r="W2610" t="s">
        <v>730</v>
      </c>
      <c r="X2610" t="s">
        <v>1095</v>
      </c>
      <c r="Y2610" t="s">
        <v>10</v>
      </c>
    </row>
    <row r="2611" spans="1:25" x14ac:dyDescent="0.25">
      <c r="A2611" t="s">
        <v>1552</v>
      </c>
      <c r="B2611">
        <v>4</v>
      </c>
      <c r="C2611">
        <v>4</v>
      </c>
      <c r="D2611">
        <v>3</v>
      </c>
      <c r="E2611">
        <v>4</v>
      </c>
      <c r="F2611">
        <v>5</v>
      </c>
      <c r="G2611">
        <v>4</v>
      </c>
      <c r="H2611">
        <v>4</v>
      </c>
      <c r="I2611">
        <v>4</v>
      </c>
      <c r="J2611">
        <v>4</v>
      </c>
      <c r="K2611">
        <v>36</v>
      </c>
      <c r="L2611">
        <v>4</v>
      </c>
      <c r="M2611">
        <v>3</v>
      </c>
      <c r="N2611">
        <v>5</v>
      </c>
      <c r="O2611">
        <v>4</v>
      </c>
      <c r="P2611">
        <v>4</v>
      </c>
      <c r="Q2611">
        <v>4</v>
      </c>
      <c r="R2611">
        <v>5</v>
      </c>
      <c r="S2611">
        <v>3</v>
      </c>
      <c r="T2611">
        <v>4</v>
      </c>
      <c r="U2611">
        <v>36</v>
      </c>
      <c r="V2611">
        <v>72</v>
      </c>
      <c r="W2611" t="s">
        <v>15</v>
      </c>
      <c r="X2611" t="s">
        <v>1553</v>
      </c>
      <c r="Y2611" t="s">
        <v>10</v>
      </c>
    </row>
    <row r="2612" spans="1:25" x14ac:dyDescent="0.25">
      <c r="A2612" t="s">
        <v>1554</v>
      </c>
      <c r="B2612">
        <v>4</v>
      </c>
      <c r="C2612">
        <v>4</v>
      </c>
      <c r="D2612">
        <v>4</v>
      </c>
      <c r="E2612">
        <v>3</v>
      </c>
      <c r="F2612">
        <v>5</v>
      </c>
      <c r="G2612">
        <v>3</v>
      </c>
      <c r="H2612">
        <v>4</v>
      </c>
      <c r="I2612">
        <v>5</v>
      </c>
      <c r="J2612">
        <v>4</v>
      </c>
      <c r="K2612">
        <v>36</v>
      </c>
      <c r="L2612">
        <v>4</v>
      </c>
      <c r="M2612">
        <v>4</v>
      </c>
      <c r="N2612">
        <v>4</v>
      </c>
      <c r="O2612">
        <v>4</v>
      </c>
      <c r="P2612">
        <v>5</v>
      </c>
      <c r="Q2612">
        <v>4</v>
      </c>
      <c r="R2612">
        <v>4</v>
      </c>
      <c r="S2612">
        <v>3</v>
      </c>
      <c r="T2612">
        <v>4</v>
      </c>
      <c r="U2612">
        <v>36</v>
      </c>
      <c r="V2612">
        <v>72</v>
      </c>
      <c r="W2612" t="s">
        <v>39</v>
      </c>
      <c r="X2612" t="s">
        <v>1555</v>
      </c>
      <c r="Y2612" t="s">
        <v>10</v>
      </c>
    </row>
    <row r="2613" spans="1:25" x14ac:dyDescent="0.25">
      <c r="A2613" t="s">
        <v>1556</v>
      </c>
      <c r="B2613">
        <v>4</v>
      </c>
      <c r="C2613">
        <v>3</v>
      </c>
      <c r="D2613">
        <v>4</v>
      </c>
      <c r="E2613">
        <v>4</v>
      </c>
      <c r="F2613">
        <v>4</v>
      </c>
      <c r="G2613">
        <v>5</v>
      </c>
      <c r="H2613">
        <v>4</v>
      </c>
      <c r="I2613">
        <v>5</v>
      </c>
      <c r="J2613">
        <v>3</v>
      </c>
      <c r="K2613">
        <v>36</v>
      </c>
      <c r="L2613">
        <v>4</v>
      </c>
      <c r="M2613">
        <v>4</v>
      </c>
      <c r="N2613">
        <v>4</v>
      </c>
      <c r="O2613">
        <v>3</v>
      </c>
      <c r="P2613">
        <v>5</v>
      </c>
      <c r="Q2613">
        <v>3</v>
      </c>
      <c r="R2613">
        <v>4</v>
      </c>
      <c r="S2613">
        <v>5</v>
      </c>
      <c r="T2613">
        <v>4</v>
      </c>
      <c r="U2613">
        <v>36</v>
      </c>
      <c r="V2613">
        <v>72</v>
      </c>
      <c r="W2613" t="s">
        <v>39</v>
      </c>
      <c r="X2613" t="s">
        <v>1557</v>
      </c>
      <c r="Y2613" t="s">
        <v>10</v>
      </c>
    </row>
    <row r="2614" spans="1:25" x14ac:dyDescent="0.25">
      <c r="A2614" t="s">
        <v>1558</v>
      </c>
      <c r="B2614">
        <v>4</v>
      </c>
      <c r="C2614">
        <v>3</v>
      </c>
      <c r="D2614">
        <v>4</v>
      </c>
      <c r="E2614">
        <v>4</v>
      </c>
      <c r="F2614">
        <v>4</v>
      </c>
      <c r="G2614">
        <v>5</v>
      </c>
      <c r="H2614">
        <v>4</v>
      </c>
      <c r="I2614">
        <v>5</v>
      </c>
      <c r="J2614">
        <v>3</v>
      </c>
      <c r="K2614">
        <v>36</v>
      </c>
      <c r="L2614">
        <v>4</v>
      </c>
      <c r="M2614">
        <v>4</v>
      </c>
      <c r="N2614">
        <v>4</v>
      </c>
      <c r="O2614">
        <v>4</v>
      </c>
      <c r="P2614">
        <v>5</v>
      </c>
      <c r="Q2614">
        <v>4</v>
      </c>
      <c r="R2614">
        <v>4</v>
      </c>
      <c r="S2614">
        <v>3</v>
      </c>
      <c r="T2614">
        <v>4</v>
      </c>
      <c r="U2614">
        <v>36</v>
      </c>
      <c r="V2614">
        <v>72</v>
      </c>
      <c r="W2614" t="s">
        <v>39</v>
      </c>
      <c r="X2614" t="s">
        <v>1557</v>
      </c>
      <c r="Y2614" t="s">
        <v>10</v>
      </c>
    </row>
    <row r="2615" spans="1:25" x14ac:dyDescent="0.25">
      <c r="A2615" t="s">
        <v>1559</v>
      </c>
      <c r="B2615">
        <v>4</v>
      </c>
      <c r="C2615">
        <v>4</v>
      </c>
      <c r="D2615">
        <v>3</v>
      </c>
      <c r="E2615">
        <v>4</v>
      </c>
      <c r="F2615">
        <v>3</v>
      </c>
      <c r="G2615">
        <v>5</v>
      </c>
      <c r="H2615">
        <v>5</v>
      </c>
      <c r="I2615">
        <v>3</v>
      </c>
      <c r="J2615">
        <v>4</v>
      </c>
      <c r="K2615">
        <v>35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35</v>
      </c>
      <c r="W2615" t="s">
        <v>18</v>
      </c>
      <c r="X2615" t="s">
        <v>1560</v>
      </c>
      <c r="Y2615" t="s">
        <v>10</v>
      </c>
    </row>
    <row r="2616" spans="1:25" x14ac:dyDescent="0.25">
      <c r="A2616" t="s">
        <v>1561</v>
      </c>
      <c r="B2616">
        <v>4</v>
      </c>
      <c r="C2616">
        <v>5</v>
      </c>
      <c r="D2616">
        <v>5</v>
      </c>
      <c r="E2616">
        <v>3</v>
      </c>
      <c r="F2616">
        <v>4</v>
      </c>
      <c r="G2616">
        <v>4</v>
      </c>
      <c r="H2616">
        <v>3</v>
      </c>
      <c r="I2616">
        <v>4</v>
      </c>
      <c r="J2616">
        <v>4</v>
      </c>
      <c r="K2616">
        <v>36</v>
      </c>
      <c r="L2616">
        <v>5</v>
      </c>
      <c r="M2616">
        <v>3</v>
      </c>
      <c r="N2616">
        <v>5</v>
      </c>
      <c r="O2616">
        <v>4</v>
      </c>
      <c r="P2616">
        <v>3</v>
      </c>
      <c r="Q2616">
        <v>4</v>
      </c>
      <c r="R2616">
        <v>3</v>
      </c>
      <c r="S2616">
        <v>4</v>
      </c>
      <c r="T2616">
        <v>5</v>
      </c>
      <c r="U2616">
        <v>36</v>
      </c>
      <c r="V2616">
        <v>72</v>
      </c>
      <c r="W2616" t="s">
        <v>64</v>
      </c>
      <c r="X2616" t="s">
        <v>1562</v>
      </c>
      <c r="Y2616" t="s">
        <v>10</v>
      </c>
    </row>
    <row r="2617" spans="1:25" x14ac:dyDescent="0.25">
      <c r="A2617" t="s">
        <v>1563</v>
      </c>
      <c r="B2617">
        <v>4</v>
      </c>
      <c r="C2617">
        <v>5</v>
      </c>
      <c r="D2617">
        <v>4</v>
      </c>
      <c r="E2617">
        <v>4</v>
      </c>
      <c r="F2617">
        <v>3</v>
      </c>
      <c r="G2617">
        <v>4</v>
      </c>
      <c r="H2617">
        <v>3</v>
      </c>
      <c r="I2617">
        <v>4</v>
      </c>
      <c r="J2617">
        <v>5</v>
      </c>
      <c r="K2617">
        <v>36</v>
      </c>
      <c r="L2617">
        <v>4</v>
      </c>
      <c r="M2617">
        <v>3</v>
      </c>
      <c r="N2617">
        <v>4</v>
      </c>
      <c r="O2617">
        <v>3</v>
      </c>
      <c r="P2617">
        <v>5</v>
      </c>
      <c r="Q2617">
        <v>4</v>
      </c>
      <c r="R2617">
        <v>5</v>
      </c>
      <c r="S2617">
        <v>3</v>
      </c>
      <c r="T2617">
        <v>5</v>
      </c>
      <c r="U2617">
        <v>36</v>
      </c>
      <c r="V2617">
        <v>72</v>
      </c>
      <c r="W2617" t="s">
        <v>91</v>
      </c>
      <c r="X2617" t="s">
        <v>202</v>
      </c>
      <c r="Y2617" t="s">
        <v>10</v>
      </c>
    </row>
    <row r="2618" spans="1:25" x14ac:dyDescent="0.25">
      <c r="A2618" t="s">
        <v>1564</v>
      </c>
      <c r="B2618">
        <v>4</v>
      </c>
      <c r="C2618">
        <v>3</v>
      </c>
      <c r="D2618">
        <v>4</v>
      </c>
      <c r="E2618">
        <v>5</v>
      </c>
      <c r="F2618">
        <v>4</v>
      </c>
      <c r="G2618">
        <v>3</v>
      </c>
      <c r="H2618">
        <v>4</v>
      </c>
      <c r="I2618">
        <v>4</v>
      </c>
      <c r="J2618">
        <v>5</v>
      </c>
      <c r="K2618">
        <v>36</v>
      </c>
      <c r="L2618">
        <v>4</v>
      </c>
      <c r="M2618">
        <v>3</v>
      </c>
      <c r="N2618">
        <v>4</v>
      </c>
      <c r="O2618">
        <v>4</v>
      </c>
      <c r="P2618">
        <v>5</v>
      </c>
      <c r="Q2618">
        <v>5</v>
      </c>
      <c r="R2618">
        <v>3</v>
      </c>
      <c r="S2618">
        <v>3</v>
      </c>
      <c r="T2618">
        <v>4</v>
      </c>
      <c r="U2618">
        <v>35</v>
      </c>
      <c r="V2618">
        <v>71</v>
      </c>
      <c r="W2618" t="s">
        <v>91</v>
      </c>
      <c r="X2618" t="s">
        <v>1565</v>
      </c>
      <c r="Y2618" t="s">
        <v>10</v>
      </c>
    </row>
    <row r="2619" spans="1:25" x14ac:dyDescent="0.25">
      <c r="A2619" t="s">
        <v>1566</v>
      </c>
      <c r="B2619">
        <v>5</v>
      </c>
      <c r="C2619">
        <v>4</v>
      </c>
      <c r="D2619">
        <v>4</v>
      </c>
      <c r="E2619">
        <v>3</v>
      </c>
      <c r="F2619">
        <v>4</v>
      </c>
      <c r="G2619">
        <v>4</v>
      </c>
      <c r="H2619">
        <v>3</v>
      </c>
      <c r="I2619">
        <v>4</v>
      </c>
      <c r="J2619">
        <v>5</v>
      </c>
      <c r="K2619">
        <v>36</v>
      </c>
      <c r="L2619">
        <v>4</v>
      </c>
      <c r="M2619">
        <v>4</v>
      </c>
      <c r="N2619">
        <v>5</v>
      </c>
      <c r="O2619">
        <v>3</v>
      </c>
      <c r="P2619">
        <v>4</v>
      </c>
      <c r="Q2619">
        <v>3</v>
      </c>
      <c r="R2619">
        <v>4</v>
      </c>
      <c r="S2619">
        <v>4</v>
      </c>
      <c r="T2619">
        <v>5</v>
      </c>
      <c r="U2619">
        <v>36</v>
      </c>
      <c r="V2619">
        <v>72</v>
      </c>
      <c r="W2619" t="s">
        <v>61</v>
      </c>
      <c r="X2619" t="s">
        <v>1567</v>
      </c>
      <c r="Y2619" t="s">
        <v>10</v>
      </c>
    </row>
    <row r="2620" spans="1:25" x14ac:dyDescent="0.25">
      <c r="A2620" t="s">
        <v>1568</v>
      </c>
      <c r="B2620">
        <v>4</v>
      </c>
      <c r="C2620">
        <v>3</v>
      </c>
      <c r="D2620">
        <v>4</v>
      </c>
      <c r="E2620">
        <v>4</v>
      </c>
      <c r="F2620">
        <v>4</v>
      </c>
      <c r="G2620">
        <v>5</v>
      </c>
      <c r="H2620">
        <v>3</v>
      </c>
      <c r="I2620">
        <v>4</v>
      </c>
      <c r="J2620">
        <v>5</v>
      </c>
      <c r="K2620">
        <v>36</v>
      </c>
      <c r="L2620">
        <v>4</v>
      </c>
      <c r="M2620">
        <v>4</v>
      </c>
      <c r="N2620">
        <v>4</v>
      </c>
      <c r="O2620">
        <v>3</v>
      </c>
      <c r="P2620">
        <v>4</v>
      </c>
      <c r="Q2620">
        <v>5</v>
      </c>
      <c r="R2620">
        <v>3</v>
      </c>
      <c r="S2620">
        <v>4</v>
      </c>
      <c r="T2620">
        <v>5</v>
      </c>
      <c r="U2620">
        <v>36</v>
      </c>
      <c r="V2620">
        <v>72</v>
      </c>
      <c r="W2620" t="s">
        <v>669</v>
      </c>
      <c r="X2620" t="s">
        <v>410</v>
      </c>
      <c r="Y2620" t="s">
        <v>10</v>
      </c>
    </row>
    <row r="2621" spans="1:25" x14ac:dyDescent="0.25">
      <c r="A2621" t="s">
        <v>1569</v>
      </c>
      <c r="B2621">
        <v>4</v>
      </c>
      <c r="C2621">
        <v>4</v>
      </c>
      <c r="D2621">
        <v>3</v>
      </c>
      <c r="E2621">
        <v>4</v>
      </c>
      <c r="F2621">
        <v>3</v>
      </c>
      <c r="G2621">
        <v>4</v>
      </c>
      <c r="H2621">
        <v>5</v>
      </c>
      <c r="I2621">
        <v>4</v>
      </c>
      <c r="J2621">
        <v>5</v>
      </c>
      <c r="K2621">
        <v>36</v>
      </c>
      <c r="L2621">
        <v>4</v>
      </c>
      <c r="M2621">
        <v>4</v>
      </c>
      <c r="N2621">
        <v>4</v>
      </c>
      <c r="O2621">
        <v>5</v>
      </c>
      <c r="P2621">
        <v>3</v>
      </c>
      <c r="Q2621">
        <v>4</v>
      </c>
      <c r="R2621">
        <v>4</v>
      </c>
      <c r="S2621">
        <v>3</v>
      </c>
      <c r="T2621">
        <v>5</v>
      </c>
      <c r="U2621">
        <v>36</v>
      </c>
      <c r="V2621">
        <v>72</v>
      </c>
      <c r="W2621" t="s">
        <v>669</v>
      </c>
      <c r="X2621" t="s">
        <v>1570</v>
      </c>
      <c r="Y2621" t="s">
        <v>10</v>
      </c>
    </row>
    <row r="2622" spans="1:25" x14ac:dyDescent="0.25">
      <c r="A2622" t="s">
        <v>1571</v>
      </c>
      <c r="B2622">
        <v>4</v>
      </c>
      <c r="C2622">
        <v>4</v>
      </c>
      <c r="D2622">
        <v>4</v>
      </c>
      <c r="E2622">
        <v>4</v>
      </c>
      <c r="F2622">
        <v>4</v>
      </c>
      <c r="G2622">
        <v>3</v>
      </c>
      <c r="H2622">
        <v>4</v>
      </c>
      <c r="I2622">
        <v>4</v>
      </c>
      <c r="J2622">
        <v>3</v>
      </c>
      <c r="K2622">
        <v>34</v>
      </c>
      <c r="L2622">
        <v>5</v>
      </c>
      <c r="M2622">
        <v>3</v>
      </c>
      <c r="N2622">
        <v>4</v>
      </c>
      <c r="O2622">
        <v>5</v>
      </c>
      <c r="P2622">
        <v>4</v>
      </c>
      <c r="Q2622">
        <v>4</v>
      </c>
      <c r="R2622">
        <v>5</v>
      </c>
      <c r="S2622">
        <v>3</v>
      </c>
      <c r="T2622">
        <v>4</v>
      </c>
      <c r="U2622">
        <v>37</v>
      </c>
      <c r="V2622">
        <v>71</v>
      </c>
      <c r="W2622" t="s">
        <v>1572</v>
      </c>
      <c r="X2622" t="s">
        <v>1571</v>
      </c>
      <c r="Y2622" t="s">
        <v>50</v>
      </c>
    </row>
    <row r="2623" spans="1:25" x14ac:dyDescent="0.25">
      <c r="A2623" t="s">
        <v>1573</v>
      </c>
      <c r="B2623">
        <v>4</v>
      </c>
      <c r="C2623">
        <v>5</v>
      </c>
      <c r="D2623">
        <v>4</v>
      </c>
      <c r="E2623">
        <v>3</v>
      </c>
      <c r="F2623">
        <v>4</v>
      </c>
      <c r="G2623">
        <v>4</v>
      </c>
      <c r="H2623">
        <v>3</v>
      </c>
      <c r="I2623">
        <v>5</v>
      </c>
      <c r="J2623">
        <v>4</v>
      </c>
      <c r="K2623">
        <v>36</v>
      </c>
      <c r="L2623">
        <v>5</v>
      </c>
      <c r="M2623">
        <v>3</v>
      </c>
      <c r="N2623">
        <v>4</v>
      </c>
      <c r="O2623">
        <v>3</v>
      </c>
      <c r="P2623">
        <v>5</v>
      </c>
      <c r="Q2623">
        <v>4</v>
      </c>
      <c r="R2623">
        <v>3</v>
      </c>
      <c r="S2623">
        <v>4</v>
      </c>
      <c r="T2623">
        <v>4</v>
      </c>
      <c r="U2623">
        <v>35</v>
      </c>
      <c r="V2623">
        <v>71</v>
      </c>
      <c r="W2623" t="s">
        <v>8</v>
      </c>
      <c r="X2623" t="s">
        <v>1571</v>
      </c>
      <c r="Y2623" t="s">
        <v>10</v>
      </c>
    </row>
    <row r="2624" spans="1:25" x14ac:dyDescent="0.25">
      <c r="A2624" t="s">
        <v>1574</v>
      </c>
      <c r="B2624">
        <v>4</v>
      </c>
      <c r="C2624">
        <v>4</v>
      </c>
      <c r="D2624">
        <v>4</v>
      </c>
      <c r="E2624">
        <v>5</v>
      </c>
      <c r="F2624">
        <v>3</v>
      </c>
      <c r="G2624">
        <v>4</v>
      </c>
      <c r="H2624">
        <v>5</v>
      </c>
      <c r="I2624">
        <v>3</v>
      </c>
      <c r="J2624">
        <v>4</v>
      </c>
      <c r="K2624">
        <v>36</v>
      </c>
      <c r="L2624">
        <v>4</v>
      </c>
      <c r="M2624">
        <v>4</v>
      </c>
      <c r="N2624">
        <v>4</v>
      </c>
      <c r="O2624">
        <v>5</v>
      </c>
      <c r="P2624">
        <v>3</v>
      </c>
      <c r="Q2624">
        <v>4</v>
      </c>
      <c r="R2624">
        <v>5</v>
      </c>
      <c r="S2624">
        <v>3</v>
      </c>
      <c r="T2624">
        <v>4</v>
      </c>
      <c r="U2624">
        <v>36</v>
      </c>
      <c r="V2624">
        <v>72</v>
      </c>
      <c r="W2624" t="s">
        <v>166</v>
      </c>
      <c r="X2624" t="s">
        <v>1575</v>
      </c>
      <c r="Y2624" t="s">
        <v>10</v>
      </c>
    </row>
    <row r="2625" spans="1:25" x14ac:dyDescent="0.25">
      <c r="A2625" t="s">
        <v>1576</v>
      </c>
      <c r="B2625">
        <v>4</v>
      </c>
      <c r="C2625">
        <v>4</v>
      </c>
      <c r="D2625">
        <v>3</v>
      </c>
      <c r="E2625">
        <v>4</v>
      </c>
      <c r="F2625">
        <v>4</v>
      </c>
      <c r="G2625">
        <v>5</v>
      </c>
      <c r="H2625">
        <v>4</v>
      </c>
      <c r="I2625">
        <v>3</v>
      </c>
      <c r="J2625">
        <v>5</v>
      </c>
      <c r="K2625">
        <v>36</v>
      </c>
      <c r="L2625">
        <v>5</v>
      </c>
      <c r="M2625">
        <v>3</v>
      </c>
      <c r="N2625">
        <v>4</v>
      </c>
      <c r="O2625">
        <v>3</v>
      </c>
      <c r="P2625">
        <v>4</v>
      </c>
      <c r="Q2625">
        <v>4</v>
      </c>
      <c r="R2625">
        <v>4</v>
      </c>
      <c r="S2625">
        <v>4</v>
      </c>
      <c r="T2625">
        <v>5</v>
      </c>
      <c r="U2625">
        <v>36</v>
      </c>
      <c r="V2625">
        <v>72</v>
      </c>
      <c r="W2625" t="s">
        <v>730</v>
      </c>
      <c r="X2625" t="s">
        <v>1577</v>
      </c>
      <c r="Y2625" t="s">
        <v>10</v>
      </c>
    </row>
    <row r="2626" spans="1:25" x14ac:dyDescent="0.25">
      <c r="A2626" t="s">
        <v>1578</v>
      </c>
      <c r="B2626">
        <v>4</v>
      </c>
      <c r="C2626">
        <v>4</v>
      </c>
      <c r="D2626">
        <v>5</v>
      </c>
      <c r="E2626">
        <v>3</v>
      </c>
      <c r="F2626">
        <v>4</v>
      </c>
      <c r="G2626">
        <v>3</v>
      </c>
      <c r="H2626">
        <v>4</v>
      </c>
      <c r="I2626">
        <v>4</v>
      </c>
      <c r="J2626">
        <v>5</v>
      </c>
      <c r="K2626">
        <v>36</v>
      </c>
      <c r="L2626">
        <v>4</v>
      </c>
      <c r="M2626">
        <v>5</v>
      </c>
      <c r="N2626">
        <v>4</v>
      </c>
      <c r="O2626">
        <v>3</v>
      </c>
      <c r="P2626">
        <v>5</v>
      </c>
      <c r="Q2626">
        <v>4</v>
      </c>
      <c r="R2626">
        <v>4</v>
      </c>
      <c r="S2626">
        <v>3</v>
      </c>
      <c r="T2626">
        <v>4</v>
      </c>
      <c r="U2626">
        <v>36</v>
      </c>
      <c r="V2626">
        <v>72</v>
      </c>
      <c r="W2626" t="s">
        <v>241</v>
      </c>
      <c r="X2626" t="s">
        <v>1580</v>
      </c>
      <c r="Y2626" t="s">
        <v>10</v>
      </c>
    </row>
    <row r="2627" spans="1:25" x14ac:dyDescent="0.25">
      <c r="A2627" t="s">
        <v>1578</v>
      </c>
      <c r="B2627">
        <v>4</v>
      </c>
      <c r="C2627">
        <v>5</v>
      </c>
      <c r="D2627">
        <v>3</v>
      </c>
      <c r="E2627">
        <v>4</v>
      </c>
      <c r="F2627">
        <v>5</v>
      </c>
      <c r="G2627">
        <v>4</v>
      </c>
      <c r="H2627">
        <v>4</v>
      </c>
      <c r="I2627">
        <v>5</v>
      </c>
      <c r="J2627">
        <v>3</v>
      </c>
      <c r="K2627">
        <v>37</v>
      </c>
      <c r="L2627">
        <v>5</v>
      </c>
      <c r="M2627">
        <v>4</v>
      </c>
      <c r="N2627">
        <v>4</v>
      </c>
      <c r="O2627">
        <v>4</v>
      </c>
      <c r="P2627">
        <v>4</v>
      </c>
      <c r="Q2627">
        <v>3</v>
      </c>
      <c r="R2627">
        <v>4</v>
      </c>
      <c r="S2627">
        <v>5</v>
      </c>
      <c r="T2627">
        <v>3</v>
      </c>
      <c r="U2627">
        <v>36</v>
      </c>
      <c r="V2627">
        <v>73</v>
      </c>
      <c r="W2627" t="s">
        <v>18</v>
      </c>
      <c r="X2627" t="s">
        <v>1579</v>
      </c>
      <c r="Y2627" t="s">
        <v>10</v>
      </c>
    </row>
    <row r="2628" spans="1:25" x14ac:dyDescent="0.25">
      <c r="A2628" t="s">
        <v>1581</v>
      </c>
      <c r="B2628">
        <v>4</v>
      </c>
      <c r="C2628">
        <v>4</v>
      </c>
      <c r="D2628">
        <v>4</v>
      </c>
      <c r="E2628">
        <v>4</v>
      </c>
      <c r="F2628">
        <v>3</v>
      </c>
      <c r="G2628">
        <v>4</v>
      </c>
      <c r="H2628">
        <v>4</v>
      </c>
      <c r="I2628">
        <v>3</v>
      </c>
      <c r="J2628">
        <v>5</v>
      </c>
      <c r="K2628">
        <v>35</v>
      </c>
      <c r="L2628">
        <v>4</v>
      </c>
      <c r="M2628">
        <v>3</v>
      </c>
      <c r="N2628">
        <v>4</v>
      </c>
      <c r="O2628">
        <v>4</v>
      </c>
      <c r="P2628">
        <v>3</v>
      </c>
      <c r="Q2628">
        <v>4</v>
      </c>
      <c r="R2628">
        <v>4</v>
      </c>
      <c r="S2628">
        <v>5</v>
      </c>
      <c r="T2628">
        <v>4</v>
      </c>
      <c r="U2628">
        <v>35</v>
      </c>
      <c r="V2628">
        <v>70</v>
      </c>
      <c r="W2628" t="s">
        <v>61</v>
      </c>
      <c r="X2628" t="s">
        <v>1582</v>
      </c>
      <c r="Y2628" t="s">
        <v>10</v>
      </c>
    </row>
    <row r="2629" spans="1:25" x14ac:dyDescent="0.25">
      <c r="A2629" t="s">
        <v>1583</v>
      </c>
      <c r="B2629">
        <v>4</v>
      </c>
      <c r="C2629">
        <v>3</v>
      </c>
      <c r="D2629">
        <v>4</v>
      </c>
      <c r="E2629">
        <v>5</v>
      </c>
      <c r="F2629">
        <v>3</v>
      </c>
      <c r="G2629">
        <v>5</v>
      </c>
      <c r="H2629">
        <v>3</v>
      </c>
      <c r="I2629">
        <v>4</v>
      </c>
      <c r="J2629">
        <v>5</v>
      </c>
      <c r="K2629">
        <v>36</v>
      </c>
      <c r="L2629">
        <v>4</v>
      </c>
      <c r="M2629">
        <v>4</v>
      </c>
      <c r="N2629">
        <v>3</v>
      </c>
      <c r="O2629">
        <v>4</v>
      </c>
      <c r="P2629">
        <v>4</v>
      </c>
      <c r="Q2629">
        <v>3</v>
      </c>
      <c r="R2629">
        <v>4</v>
      </c>
      <c r="S2629">
        <v>4</v>
      </c>
      <c r="T2629">
        <v>5</v>
      </c>
      <c r="U2629">
        <v>35</v>
      </c>
      <c r="V2629">
        <v>71</v>
      </c>
      <c r="W2629" t="s">
        <v>133</v>
      </c>
      <c r="X2629" t="s">
        <v>1584</v>
      </c>
      <c r="Y2629" t="s">
        <v>10</v>
      </c>
    </row>
    <row r="2630" spans="1:25" x14ac:dyDescent="0.25">
      <c r="A2630" t="s">
        <v>1585</v>
      </c>
      <c r="B2630">
        <v>4</v>
      </c>
      <c r="C2630">
        <v>3</v>
      </c>
      <c r="D2630">
        <v>4</v>
      </c>
      <c r="E2630">
        <v>5</v>
      </c>
      <c r="F2630">
        <v>3</v>
      </c>
      <c r="G2630">
        <v>5</v>
      </c>
      <c r="H2630">
        <v>3</v>
      </c>
      <c r="I2630">
        <v>4</v>
      </c>
      <c r="J2630">
        <v>5</v>
      </c>
      <c r="K2630">
        <v>36</v>
      </c>
      <c r="L2630">
        <v>4</v>
      </c>
      <c r="M2630">
        <v>4</v>
      </c>
      <c r="N2630">
        <v>3</v>
      </c>
      <c r="O2630">
        <v>4</v>
      </c>
      <c r="P2630">
        <v>4</v>
      </c>
      <c r="Q2630">
        <v>3</v>
      </c>
      <c r="R2630">
        <v>4</v>
      </c>
      <c r="S2630">
        <v>4</v>
      </c>
      <c r="T2630">
        <v>5</v>
      </c>
      <c r="U2630">
        <v>35</v>
      </c>
      <c r="V2630">
        <v>71</v>
      </c>
      <c r="W2630" t="s">
        <v>133</v>
      </c>
      <c r="X2630" t="s">
        <v>1584</v>
      </c>
      <c r="Y2630" t="s">
        <v>10</v>
      </c>
    </row>
    <row r="2631" spans="1:25" x14ac:dyDescent="0.25">
      <c r="A2631" t="s">
        <v>1586</v>
      </c>
      <c r="B2631">
        <v>4</v>
      </c>
      <c r="C2631">
        <v>4</v>
      </c>
      <c r="D2631">
        <v>5</v>
      </c>
      <c r="E2631">
        <v>3</v>
      </c>
      <c r="F2631">
        <v>5</v>
      </c>
      <c r="G2631">
        <v>4</v>
      </c>
      <c r="H2631">
        <v>4</v>
      </c>
      <c r="I2631">
        <v>4</v>
      </c>
      <c r="J2631">
        <v>3</v>
      </c>
      <c r="K2631">
        <v>36</v>
      </c>
      <c r="L2631">
        <v>4</v>
      </c>
      <c r="M2631">
        <v>3</v>
      </c>
      <c r="N2631">
        <v>4</v>
      </c>
      <c r="O2631">
        <v>5</v>
      </c>
      <c r="P2631">
        <v>4</v>
      </c>
      <c r="Q2631">
        <v>5</v>
      </c>
      <c r="R2631">
        <v>3</v>
      </c>
      <c r="S2631">
        <v>4</v>
      </c>
      <c r="T2631">
        <v>4</v>
      </c>
      <c r="U2631">
        <v>36</v>
      </c>
      <c r="V2631">
        <v>72</v>
      </c>
      <c r="W2631" t="s">
        <v>58</v>
      </c>
      <c r="X2631" t="s">
        <v>1587</v>
      </c>
      <c r="Y2631" t="s">
        <v>10</v>
      </c>
    </row>
    <row r="2632" spans="1:25" x14ac:dyDescent="0.25">
      <c r="A2632" t="s">
        <v>1588</v>
      </c>
      <c r="B2632">
        <v>4</v>
      </c>
      <c r="C2632">
        <v>4</v>
      </c>
      <c r="D2632">
        <v>4</v>
      </c>
      <c r="E2632">
        <v>3</v>
      </c>
      <c r="F2632">
        <v>4</v>
      </c>
      <c r="G2632">
        <v>3</v>
      </c>
      <c r="H2632">
        <v>4</v>
      </c>
      <c r="I2632">
        <v>4</v>
      </c>
      <c r="J2632">
        <v>4</v>
      </c>
      <c r="K2632">
        <v>34</v>
      </c>
      <c r="L2632">
        <v>4</v>
      </c>
      <c r="M2632">
        <v>3</v>
      </c>
      <c r="N2632">
        <v>4</v>
      </c>
      <c r="O2632">
        <v>4</v>
      </c>
      <c r="P2632">
        <v>4</v>
      </c>
      <c r="Q2632">
        <v>3</v>
      </c>
      <c r="R2632">
        <v>4</v>
      </c>
      <c r="S2632">
        <v>4</v>
      </c>
      <c r="T2632">
        <v>5</v>
      </c>
      <c r="U2632">
        <v>35</v>
      </c>
      <c r="V2632">
        <v>69</v>
      </c>
      <c r="X2632" t="s">
        <v>1589</v>
      </c>
      <c r="Y2632" t="s">
        <v>120</v>
      </c>
    </row>
    <row r="2633" spans="1:25" x14ac:dyDescent="0.25">
      <c r="A2633" t="s">
        <v>1590</v>
      </c>
      <c r="B2633">
        <v>4</v>
      </c>
      <c r="C2633">
        <v>4</v>
      </c>
      <c r="D2633">
        <v>4</v>
      </c>
      <c r="E2633">
        <v>3</v>
      </c>
      <c r="F2633">
        <v>4</v>
      </c>
      <c r="G2633">
        <v>3</v>
      </c>
      <c r="H2633">
        <v>4</v>
      </c>
      <c r="I2633">
        <v>4</v>
      </c>
      <c r="J2633">
        <v>4</v>
      </c>
      <c r="K2633">
        <v>34</v>
      </c>
      <c r="L2633">
        <v>4</v>
      </c>
      <c r="M2633">
        <v>3</v>
      </c>
      <c r="N2633">
        <v>4</v>
      </c>
      <c r="O2633">
        <v>4</v>
      </c>
      <c r="P2633">
        <v>4</v>
      </c>
      <c r="Q2633">
        <v>3</v>
      </c>
      <c r="R2633">
        <v>4</v>
      </c>
      <c r="S2633">
        <v>4</v>
      </c>
      <c r="T2633">
        <v>5</v>
      </c>
      <c r="U2633">
        <v>35</v>
      </c>
      <c r="V2633">
        <v>69</v>
      </c>
      <c r="X2633" t="s">
        <v>684</v>
      </c>
      <c r="Y2633" t="s">
        <v>120</v>
      </c>
    </row>
    <row r="2634" spans="1:25" x14ac:dyDescent="0.25">
      <c r="A2634" t="s">
        <v>1591</v>
      </c>
      <c r="B2634">
        <v>4</v>
      </c>
      <c r="C2634">
        <v>4</v>
      </c>
      <c r="D2634">
        <v>4</v>
      </c>
      <c r="E2634">
        <v>4</v>
      </c>
      <c r="F2634">
        <v>5</v>
      </c>
      <c r="G2634">
        <v>3</v>
      </c>
      <c r="H2634">
        <v>4</v>
      </c>
      <c r="I2634">
        <v>3</v>
      </c>
      <c r="J2634">
        <v>5</v>
      </c>
      <c r="K2634">
        <v>36</v>
      </c>
      <c r="L2634">
        <v>5</v>
      </c>
      <c r="M2634">
        <v>3</v>
      </c>
      <c r="N2634">
        <v>4</v>
      </c>
      <c r="O2634">
        <v>4</v>
      </c>
      <c r="P2634">
        <v>4</v>
      </c>
      <c r="Q2634">
        <v>5</v>
      </c>
      <c r="R2634">
        <v>3</v>
      </c>
      <c r="S2634">
        <v>4</v>
      </c>
      <c r="T2634">
        <v>4</v>
      </c>
      <c r="U2634">
        <v>36</v>
      </c>
      <c r="V2634">
        <v>72</v>
      </c>
      <c r="X2634" t="s">
        <v>1592</v>
      </c>
      <c r="Y2634" t="s">
        <v>679</v>
      </c>
    </row>
    <row r="2635" spans="1:25" x14ac:dyDescent="0.25">
      <c r="A2635" t="s">
        <v>1593</v>
      </c>
      <c r="B2635">
        <v>5</v>
      </c>
      <c r="C2635">
        <v>4</v>
      </c>
      <c r="D2635">
        <v>3</v>
      </c>
      <c r="E2635">
        <v>4</v>
      </c>
      <c r="F2635">
        <v>5</v>
      </c>
      <c r="G2635">
        <v>3</v>
      </c>
      <c r="H2635">
        <v>4</v>
      </c>
      <c r="I2635">
        <v>4</v>
      </c>
      <c r="J2635">
        <v>4</v>
      </c>
      <c r="K2635">
        <v>36</v>
      </c>
      <c r="L2635">
        <v>5</v>
      </c>
      <c r="M2635">
        <v>3</v>
      </c>
      <c r="N2635">
        <v>4</v>
      </c>
      <c r="O2635">
        <v>4</v>
      </c>
      <c r="P2635">
        <v>4</v>
      </c>
      <c r="Q2635">
        <v>4</v>
      </c>
      <c r="R2635">
        <v>3</v>
      </c>
      <c r="S2635">
        <v>5</v>
      </c>
      <c r="T2635">
        <v>4</v>
      </c>
      <c r="U2635">
        <v>36</v>
      </c>
      <c r="V2635">
        <v>72</v>
      </c>
      <c r="X2635" t="s">
        <v>850</v>
      </c>
      <c r="Y2635" t="s">
        <v>44</v>
      </c>
    </row>
    <row r="2636" spans="1:25" x14ac:dyDescent="0.25">
      <c r="A2636" t="s">
        <v>1594</v>
      </c>
      <c r="B2636">
        <v>3</v>
      </c>
      <c r="C2636">
        <v>4</v>
      </c>
      <c r="D2636">
        <v>3</v>
      </c>
      <c r="E2636">
        <v>4</v>
      </c>
      <c r="F2636">
        <v>3</v>
      </c>
      <c r="G2636">
        <v>4</v>
      </c>
      <c r="H2636">
        <v>3</v>
      </c>
      <c r="I2636">
        <v>4</v>
      </c>
      <c r="J2636">
        <v>4</v>
      </c>
      <c r="K2636">
        <v>32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32</v>
      </c>
      <c r="W2636" t="s">
        <v>18</v>
      </c>
      <c r="X2636" t="s">
        <v>1595</v>
      </c>
      <c r="Y2636" t="s">
        <v>10</v>
      </c>
    </row>
    <row r="2637" spans="1:25" x14ac:dyDescent="0.25">
      <c r="A2637" t="s">
        <v>1596</v>
      </c>
      <c r="B2637">
        <v>4</v>
      </c>
      <c r="C2637">
        <v>4</v>
      </c>
      <c r="D2637">
        <v>4</v>
      </c>
      <c r="E2637">
        <v>3</v>
      </c>
      <c r="F2637">
        <v>5</v>
      </c>
      <c r="G2637">
        <v>4</v>
      </c>
      <c r="H2637">
        <v>3</v>
      </c>
      <c r="I2637">
        <v>4</v>
      </c>
      <c r="J2637">
        <v>5</v>
      </c>
      <c r="K2637">
        <v>36</v>
      </c>
      <c r="L2637">
        <v>4</v>
      </c>
      <c r="M2637">
        <v>3</v>
      </c>
      <c r="N2637">
        <v>5</v>
      </c>
      <c r="O2637">
        <v>5</v>
      </c>
      <c r="P2637">
        <v>3</v>
      </c>
      <c r="Q2637">
        <v>4</v>
      </c>
      <c r="R2637">
        <v>4</v>
      </c>
      <c r="S2637">
        <v>4</v>
      </c>
      <c r="T2637">
        <v>4</v>
      </c>
      <c r="U2637">
        <v>36</v>
      </c>
      <c r="V2637">
        <v>72</v>
      </c>
      <c r="W2637" t="s">
        <v>166</v>
      </c>
      <c r="X2637" t="s">
        <v>1597</v>
      </c>
      <c r="Y2637" t="s">
        <v>10</v>
      </c>
    </row>
    <row r="2638" spans="1:25" x14ac:dyDescent="0.25">
      <c r="A2638" t="s">
        <v>1598</v>
      </c>
      <c r="B2638">
        <v>4</v>
      </c>
      <c r="C2638">
        <v>4</v>
      </c>
      <c r="D2638">
        <v>3</v>
      </c>
      <c r="E2638">
        <v>4</v>
      </c>
      <c r="F2638">
        <v>4</v>
      </c>
      <c r="G2638">
        <v>4</v>
      </c>
      <c r="H2638">
        <v>5</v>
      </c>
      <c r="I2638">
        <v>3</v>
      </c>
      <c r="J2638">
        <v>5</v>
      </c>
      <c r="K2638">
        <v>36</v>
      </c>
      <c r="L2638">
        <v>4</v>
      </c>
      <c r="M2638">
        <v>5</v>
      </c>
      <c r="N2638">
        <v>3</v>
      </c>
      <c r="O2638">
        <v>4</v>
      </c>
      <c r="P2638">
        <v>4</v>
      </c>
      <c r="Q2638">
        <v>4</v>
      </c>
      <c r="R2638">
        <v>5</v>
      </c>
      <c r="S2638">
        <v>3</v>
      </c>
      <c r="T2638">
        <v>4</v>
      </c>
      <c r="U2638">
        <v>36</v>
      </c>
      <c r="V2638">
        <v>72</v>
      </c>
      <c r="W2638" t="s">
        <v>61</v>
      </c>
      <c r="X2638" t="s">
        <v>1599</v>
      </c>
      <c r="Y2638" t="s">
        <v>10</v>
      </c>
    </row>
    <row r="2639" spans="1:25" x14ac:dyDescent="0.25">
      <c r="A2639" t="s">
        <v>1600</v>
      </c>
      <c r="B2639">
        <v>4</v>
      </c>
      <c r="C2639">
        <v>4</v>
      </c>
      <c r="D2639">
        <v>3</v>
      </c>
      <c r="E2639">
        <v>4</v>
      </c>
      <c r="F2639">
        <v>4</v>
      </c>
      <c r="G2639">
        <v>4</v>
      </c>
      <c r="H2639">
        <v>3</v>
      </c>
      <c r="I2639">
        <v>5</v>
      </c>
      <c r="J2639">
        <v>4</v>
      </c>
      <c r="K2639">
        <v>35</v>
      </c>
      <c r="L2639">
        <v>4</v>
      </c>
      <c r="M2639">
        <v>4</v>
      </c>
      <c r="N2639">
        <v>4</v>
      </c>
      <c r="O2639">
        <v>3</v>
      </c>
      <c r="P2639">
        <v>4</v>
      </c>
      <c r="Q2639">
        <v>5</v>
      </c>
      <c r="R2639">
        <v>4</v>
      </c>
      <c r="S2639">
        <v>4</v>
      </c>
      <c r="T2639">
        <v>3</v>
      </c>
      <c r="U2639">
        <v>35</v>
      </c>
      <c r="V2639">
        <v>70</v>
      </c>
      <c r="W2639" t="s">
        <v>110</v>
      </c>
      <c r="X2639" t="s">
        <v>1601</v>
      </c>
      <c r="Y2639" t="s">
        <v>10</v>
      </c>
    </row>
    <row r="2640" spans="1:25" x14ac:dyDescent="0.25">
      <c r="A2640" t="s">
        <v>1602</v>
      </c>
      <c r="B2640">
        <v>4</v>
      </c>
      <c r="C2640">
        <v>5</v>
      </c>
      <c r="D2640">
        <v>4</v>
      </c>
      <c r="E2640">
        <v>5</v>
      </c>
      <c r="F2640">
        <v>4</v>
      </c>
      <c r="G2640">
        <v>3</v>
      </c>
      <c r="H2640">
        <v>4</v>
      </c>
      <c r="I2640">
        <v>4</v>
      </c>
      <c r="J2640">
        <v>4</v>
      </c>
      <c r="K2640">
        <v>37</v>
      </c>
      <c r="L2640">
        <v>4</v>
      </c>
      <c r="M2640">
        <v>5</v>
      </c>
      <c r="N2640">
        <v>4</v>
      </c>
      <c r="O2640">
        <v>5</v>
      </c>
      <c r="P2640">
        <v>4</v>
      </c>
      <c r="Q2640">
        <v>3</v>
      </c>
      <c r="R2640">
        <v>4</v>
      </c>
      <c r="S2640">
        <v>4</v>
      </c>
      <c r="T2640">
        <v>4</v>
      </c>
      <c r="U2640">
        <v>37</v>
      </c>
      <c r="V2640">
        <v>74</v>
      </c>
      <c r="W2640" t="s">
        <v>18</v>
      </c>
      <c r="X2640" t="s">
        <v>1603</v>
      </c>
      <c r="Y2640" t="s">
        <v>10</v>
      </c>
    </row>
    <row r="2641" spans="1:25" x14ac:dyDescent="0.25">
      <c r="A2641" t="s">
        <v>1604</v>
      </c>
      <c r="B2641">
        <v>5</v>
      </c>
      <c r="C2641">
        <v>5</v>
      </c>
      <c r="D2641">
        <v>4</v>
      </c>
      <c r="E2641">
        <v>5</v>
      </c>
      <c r="F2641">
        <v>4</v>
      </c>
      <c r="G2641">
        <v>3</v>
      </c>
      <c r="H2641">
        <v>4</v>
      </c>
      <c r="I2641">
        <v>5</v>
      </c>
      <c r="J2641">
        <v>4</v>
      </c>
      <c r="K2641">
        <v>39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39</v>
      </c>
      <c r="W2641" t="s">
        <v>18</v>
      </c>
      <c r="X2641" t="s">
        <v>1605</v>
      </c>
      <c r="Y2641" t="s">
        <v>10</v>
      </c>
    </row>
    <row r="2642" spans="1:25" x14ac:dyDescent="0.25">
      <c r="A2642" t="s">
        <v>1606</v>
      </c>
      <c r="B2642">
        <v>4</v>
      </c>
      <c r="C2642">
        <v>3</v>
      </c>
      <c r="D2642">
        <v>5</v>
      </c>
      <c r="E2642">
        <v>4</v>
      </c>
      <c r="F2642">
        <v>3</v>
      </c>
      <c r="G2642">
        <v>5</v>
      </c>
      <c r="H2642">
        <v>4</v>
      </c>
      <c r="I2642">
        <v>5</v>
      </c>
      <c r="J2642">
        <v>5</v>
      </c>
      <c r="K2642">
        <v>38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38</v>
      </c>
      <c r="W2642" t="s">
        <v>18</v>
      </c>
      <c r="X2642" t="s">
        <v>1605</v>
      </c>
      <c r="Y2642" t="s">
        <v>10</v>
      </c>
    </row>
    <row r="2643" spans="1:25" x14ac:dyDescent="0.25">
      <c r="A2643" t="s">
        <v>1607</v>
      </c>
      <c r="B2643">
        <v>4</v>
      </c>
      <c r="C2643">
        <v>4</v>
      </c>
      <c r="D2643">
        <v>4</v>
      </c>
      <c r="E2643">
        <v>4</v>
      </c>
      <c r="F2643">
        <v>4</v>
      </c>
      <c r="G2643">
        <v>4</v>
      </c>
      <c r="H2643">
        <v>5</v>
      </c>
      <c r="I2643">
        <v>4</v>
      </c>
      <c r="J2643">
        <v>5</v>
      </c>
      <c r="K2643">
        <v>38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38</v>
      </c>
      <c r="W2643" t="s">
        <v>18</v>
      </c>
      <c r="X2643" t="s">
        <v>1605</v>
      </c>
      <c r="Y2643" t="s">
        <v>10</v>
      </c>
    </row>
    <row r="2644" spans="1:25" x14ac:dyDescent="0.25">
      <c r="A2644" t="s">
        <v>1608</v>
      </c>
      <c r="B2644">
        <v>5</v>
      </c>
      <c r="C2644">
        <v>4</v>
      </c>
      <c r="D2644">
        <v>4</v>
      </c>
      <c r="E2644">
        <v>3</v>
      </c>
      <c r="F2644">
        <v>5</v>
      </c>
      <c r="G2644">
        <v>3</v>
      </c>
      <c r="H2644">
        <v>4</v>
      </c>
      <c r="I2644">
        <v>3</v>
      </c>
      <c r="J2644">
        <v>4</v>
      </c>
      <c r="K2644">
        <v>35</v>
      </c>
      <c r="L2644">
        <v>4</v>
      </c>
      <c r="M2644">
        <v>3</v>
      </c>
      <c r="N2644">
        <v>4</v>
      </c>
      <c r="O2644">
        <v>4</v>
      </c>
      <c r="P2644">
        <v>3</v>
      </c>
      <c r="Q2644">
        <v>4</v>
      </c>
      <c r="R2644">
        <v>5</v>
      </c>
      <c r="S2644">
        <v>5</v>
      </c>
      <c r="T2644">
        <v>4</v>
      </c>
      <c r="U2644">
        <v>36</v>
      </c>
      <c r="V2644">
        <v>71</v>
      </c>
      <c r="W2644" t="s">
        <v>61</v>
      </c>
      <c r="X2644" t="s">
        <v>107</v>
      </c>
      <c r="Y2644" t="s">
        <v>10</v>
      </c>
    </row>
    <row r="2645" spans="1:25" x14ac:dyDescent="0.25">
      <c r="A2645" t="s">
        <v>1609</v>
      </c>
      <c r="B2645">
        <v>4</v>
      </c>
      <c r="C2645">
        <v>3</v>
      </c>
      <c r="D2645">
        <v>4</v>
      </c>
      <c r="E2645">
        <v>4</v>
      </c>
      <c r="F2645">
        <v>5</v>
      </c>
      <c r="G2645">
        <v>4</v>
      </c>
      <c r="H2645">
        <v>5</v>
      </c>
      <c r="I2645">
        <v>3</v>
      </c>
      <c r="J2645">
        <v>4</v>
      </c>
      <c r="K2645">
        <v>36</v>
      </c>
      <c r="L2645">
        <v>4</v>
      </c>
      <c r="M2645">
        <v>4</v>
      </c>
      <c r="N2645">
        <v>3</v>
      </c>
      <c r="O2645">
        <v>3</v>
      </c>
      <c r="P2645">
        <v>5</v>
      </c>
      <c r="Q2645">
        <v>3</v>
      </c>
      <c r="R2645">
        <v>4</v>
      </c>
      <c r="S2645">
        <v>5</v>
      </c>
      <c r="T2645">
        <v>4</v>
      </c>
      <c r="U2645">
        <v>35</v>
      </c>
      <c r="V2645">
        <v>71</v>
      </c>
      <c r="W2645" t="s">
        <v>15</v>
      </c>
      <c r="X2645" t="s">
        <v>1610</v>
      </c>
      <c r="Y2645" t="s">
        <v>10</v>
      </c>
    </row>
    <row r="2646" spans="1:25" x14ac:dyDescent="0.25">
      <c r="A2646" t="s">
        <v>1611</v>
      </c>
      <c r="B2646">
        <v>4</v>
      </c>
      <c r="C2646">
        <v>4</v>
      </c>
      <c r="D2646">
        <v>5</v>
      </c>
      <c r="E2646">
        <v>4</v>
      </c>
      <c r="F2646">
        <v>3</v>
      </c>
      <c r="G2646">
        <v>4</v>
      </c>
      <c r="H2646">
        <v>5</v>
      </c>
      <c r="I2646">
        <v>3</v>
      </c>
      <c r="J2646">
        <v>4</v>
      </c>
      <c r="K2646">
        <v>36</v>
      </c>
      <c r="L2646">
        <v>4</v>
      </c>
      <c r="M2646">
        <v>4</v>
      </c>
      <c r="N2646">
        <v>5</v>
      </c>
      <c r="O2646">
        <v>3</v>
      </c>
      <c r="P2646">
        <v>4</v>
      </c>
      <c r="Q2646">
        <v>5</v>
      </c>
      <c r="R2646">
        <v>4</v>
      </c>
      <c r="S2646">
        <v>3</v>
      </c>
      <c r="T2646">
        <v>4</v>
      </c>
      <c r="U2646">
        <v>36</v>
      </c>
      <c r="V2646">
        <v>72</v>
      </c>
      <c r="W2646" t="s">
        <v>18</v>
      </c>
      <c r="X2646" t="s">
        <v>1612</v>
      </c>
      <c r="Y2646" t="s">
        <v>10</v>
      </c>
    </row>
    <row r="2647" spans="1:25" x14ac:dyDescent="0.25">
      <c r="A2647" t="s">
        <v>1614</v>
      </c>
      <c r="B2647">
        <v>4</v>
      </c>
      <c r="C2647">
        <v>4</v>
      </c>
      <c r="D2647">
        <v>5</v>
      </c>
      <c r="E2647">
        <v>3</v>
      </c>
      <c r="F2647">
        <v>4</v>
      </c>
      <c r="G2647">
        <v>3</v>
      </c>
      <c r="H2647">
        <v>5</v>
      </c>
      <c r="I2647">
        <v>4</v>
      </c>
      <c r="J2647">
        <v>4</v>
      </c>
      <c r="K2647">
        <v>36</v>
      </c>
      <c r="L2647">
        <v>4</v>
      </c>
      <c r="M2647">
        <v>4</v>
      </c>
      <c r="N2647">
        <v>5</v>
      </c>
      <c r="O2647">
        <v>3</v>
      </c>
      <c r="P2647">
        <v>4</v>
      </c>
      <c r="Q2647">
        <v>5</v>
      </c>
      <c r="R2647">
        <v>3</v>
      </c>
      <c r="S2647">
        <v>4</v>
      </c>
      <c r="T2647">
        <v>4</v>
      </c>
      <c r="U2647">
        <v>36</v>
      </c>
      <c r="V2647">
        <v>72</v>
      </c>
      <c r="W2647" t="s">
        <v>345</v>
      </c>
      <c r="X2647" t="s">
        <v>1615</v>
      </c>
      <c r="Y2647" t="s">
        <v>30</v>
      </c>
    </row>
    <row r="2648" spans="1:25" x14ac:dyDescent="0.25">
      <c r="A2648" t="s">
        <v>1614</v>
      </c>
      <c r="B2648">
        <v>5</v>
      </c>
      <c r="C2648">
        <v>3</v>
      </c>
      <c r="D2648">
        <v>4</v>
      </c>
      <c r="E2648">
        <v>4</v>
      </c>
      <c r="F2648">
        <v>4</v>
      </c>
      <c r="G2648">
        <v>3</v>
      </c>
      <c r="H2648">
        <v>4</v>
      </c>
      <c r="I2648">
        <v>4</v>
      </c>
      <c r="J2648">
        <v>5</v>
      </c>
      <c r="K2648">
        <v>36</v>
      </c>
      <c r="L2648">
        <v>4</v>
      </c>
      <c r="M2648">
        <v>4</v>
      </c>
      <c r="N2648">
        <v>3</v>
      </c>
      <c r="O2648">
        <v>4</v>
      </c>
      <c r="P2648">
        <v>4</v>
      </c>
      <c r="Q2648">
        <v>4</v>
      </c>
      <c r="R2648">
        <v>5</v>
      </c>
      <c r="S2648">
        <v>5</v>
      </c>
      <c r="T2648">
        <v>3</v>
      </c>
      <c r="U2648">
        <v>36</v>
      </c>
      <c r="V2648">
        <v>72</v>
      </c>
      <c r="W2648" t="s">
        <v>1616</v>
      </c>
      <c r="X2648" t="s">
        <v>1617</v>
      </c>
      <c r="Y2648" t="s">
        <v>30</v>
      </c>
    </row>
    <row r="2649" spans="1:25" x14ac:dyDescent="0.25">
      <c r="A2649" t="s">
        <v>1618</v>
      </c>
      <c r="B2649">
        <v>4</v>
      </c>
      <c r="C2649">
        <v>4</v>
      </c>
      <c r="D2649">
        <v>4</v>
      </c>
      <c r="E2649">
        <v>3</v>
      </c>
      <c r="F2649">
        <v>3</v>
      </c>
      <c r="G2649">
        <v>5</v>
      </c>
      <c r="H2649">
        <v>5</v>
      </c>
      <c r="I2649">
        <v>3</v>
      </c>
      <c r="J2649">
        <v>5</v>
      </c>
      <c r="K2649">
        <v>36</v>
      </c>
      <c r="L2649">
        <v>4</v>
      </c>
      <c r="M2649">
        <v>4</v>
      </c>
      <c r="N2649">
        <v>4</v>
      </c>
      <c r="O2649">
        <v>3</v>
      </c>
      <c r="P2649">
        <v>3</v>
      </c>
      <c r="Q2649">
        <v>5</v>
      </c>
      <c r="R2649">
        <v>5</v>
      </c>
      <c r="S2649">
        <v>3</v>
      </c>
      <c r="T2649">
        <v>5</v>
      </c>
      <c r="U2649">
        <v>36</v>
      </c>
      <c r="V2649">
        <v>72</v>
      </c>
      <c r="X2649" t="s">
        <v>1619</v>
      </c>
      <c r="Y2649" t="s">
        <v>1620</v>
      </c>
    </row>
    <row r="2650" spans="1:25" x14ac:dyDescent="0.25">
      <c r="A2650" t="s">
        <v>1621</v>
      </c>
      <c r="B2650">
        <v>4</v>
      </c>
      <c r="C2650">
        <v>3</v>
      </c>
      <c r="D2650">
        <v>4</v>
      </c>
      <c r="E2650">
        <v>5</v>
      </c>
      <c r="F2650">
        <v>4</v>
      </c>
      <c r="G2650">
        <v>4</v>
      </c>
      <c r="H2650">
        <v>5</v>
      </c>
      <c r="I2650">
        <v>3</v>
      </c>
      <c r="J2650">
        <v>4</v>
      </c>
      <c r="K2650">
        <v>36</v>
      </c>
      <c r="L2650">
        <v>4</v>
      </c>
      <c r="M2650">
        <v>3</v>
      </c>
      <c r="N2650">
        <v>4</v>
      </c>
      <c r="O2650">
        <v>4</v>
      </c>
      <c r="P2650">
        <v>3</v>
      </c>
      <c r="Q2650">
        <v>4</v>
      </c>
      <c r="R2650">
        <v>4</v>
      </c>
      <c r="S2650">
        <v>4</v>
      </c>
      <c r="T2650">
        <v>5</v>
      </c>
      <c r="U2650">
        <v>35</v>
      </c>
      <c r="V2650">
        <v>71</v>
      </c>
      <c r="W2650" t="s">
        <v>1622</v>
      </c>
      <c r="X2650" t="s">
        <v>1623</v>
      </c>
      <c r="Y2650" t="s">
        <v>745</v>
      </c>
    </row>
    <row r="2651" spans="1:25" x14ac:dyDescent="0.25">
      <c r="A2651" t="s">
        <v>1624</v>
      </c>
      <c r="B2651">
        <v>4</v>
      </c>
      <c r="C2651">
        <v>4</v>
      </c>
      <c r="D2651">
        <v>5</v>
      </c>
      <c r="E2651">
        <v>4</v>
      </c>
      <c r="F2651">
        <v>3</v>
      </c>
      <c r="G2651">
        <v>4</v>
      </c>
      <c r="H2651">
        <v>4</v>
      </c>
      <c r="I2651">
        <v>3</v>
      </c>
      <c r="J2651">
        <v>5</v>
      </c>
      <c r="K2651">
        <v>36</v>
      </c>
      <c r="L2651">
        <v>5</v>
      </c>
      <c r="M2651">
        <v>3</v>
      </c>
      <c r="N2651">
        <v>4</v>
      </c>
      <c r="O2651">
        <v>5</v>
      </c>
      <c r="P2651">
        <v>4</v>
      </c>
      <c r="Q2651">
        <v>4</v>
      </c>
      <c r="R2651">
        <v>4</v>
      </c>
      <c r="S2651">
        <v>3</v>
      </c>
      <c r="T2651">
        <v>4</v>
      </c>
      <c r="U2651">
        <v>36</v>
      </c>
      <c r="V2651">
        <v>72</v>
      </c>
      <c r="W2651" t="s">
        <v>1625</v>
      </c>
      <c r="X2651" t="s">
        <v>1626</v>
      </c>
      <c r="Y2651" t="s">
        <v>745</v>
      </c>
    </row>
    <row r="2652" spans="1:25" x14ac:dyDescent="0.25">
      <c r="A2652" t="s">
        <v>1627</v>
      </c>
      <c r="B2652">
        <v>4</v>
      </c>
      <c r="C2652">
        <v>3</v>
      </c>
      <c r="D2652">
        <v>5</v>
      </c>
      <c r="E2652">
        <v>3</v>
      </c>
      <c r="F2652">
        <v>4</v>
      </c>
      <c r="G2652">
        <v>4</v>
      </c>
      <c r="H2652">
        <v>5</v>
      </c>
      <c r="I2652">
        <v>4</v>
      </c>
      <c r="J2652">
        <v>4</v>
      </c>
      <c r="K2652">
        <v>36</v>
      </c>
      <c r="L2652">
        <v>4</v>
      </c>
      <c r="M2652">
        <v>5</v>
      </c>
      <c r="N2652">
        <v>4</v>
      </c>
      <c r="O2652">
        <v>3</v>
      </c>
      <c r="P2652">
        <v>4</v>
      </c>
      <c r="Q2652">
        <v>5</v>
      </c>
      <c r="R2652">
        <v>3</v>
      </c>
      <c r="S2652">
        <v>4</v>
      </c>
      <c r="T2652">
        <v>4</v>
      </c>
      <c r="U2652">
        <v>36</v>
      </c>
      <c r="V2652">
        <v>72</v>
      </c>
      <c r="W2652" t="s">
        <v>1628</v>
      </c>
      <c r="X2652" t="s">
        <v>1628</v>
      </c>
      <c r="Y2652" t="s">
        <v>1628</v>
      </c>
    </row>
    <row r="2653" spans="1:25" x14ac:dyDescent="0.25">
      <c r="A2653" t="s">
        <v>1629</v>
      </c>
      <c r="B2653">
        <v>4</v>
      </c>
      <c r="C2653">
        <v>3</v>
      </c>
      <c r="D2653">
        <v>4</v>
      </c>
      <c r="E2653">
        <v>5</v>
      </c>
      <c r="F2653">
        <v>4</v>
      </c>
      <c r="G2653">
        <v>3</v>
      </c>
      <c r="H2653">
        <v>5</v>
      </c>
      <c r="I2653">
        <v>4</v>
      </c>
      <c r="J2653">
        <v>3</v>
      </c>
      <c r="K2653">
        <v>35</v>
      </c>
      <c r="L2653">
        <v>4</v>
      </c>
      <c r="M2653">
        <v>3</v>
      </c>
      <c r="N2653">
        <v>4</v>
      </c>
      <c r="O2653">
        <v>5</v>
      </c>
      <c r="P2653">
        <v>4</v>
      </c>
      <c r="Q2653">
        <v>3</v>
      </c>
      <c r="R2653">
        <v>4</v>
      </c>
      <c r="S2653">
        <v>5</v>
      </c>
      <c r="T2653">
        <v>4</v>
      </c>
      <c r="U2653">
        <v>36</v>
      </c>
      <c r="V2653">
        <v>71</v>
      </c>
      <c r="X2653" t="s">
        <v>29</v>
      </c>
      <c r="Y2653" t="s">
        <v>30</v>
      </c>
    </row>
    <row r="2654" spans="1:25" x14ac:dyDescent="0.25">
      <c r="A2654" t="s">
        <v>1630</v>
      </c>
      <c r="B2654">
        <v>4</v>
      </c>
      <c r="C2654">
        <v>4</v>
      </c>
      <c r="D2654">
        <v>5</v>
      </c>
      <c r="E2654">
        <v>3</v>
      </c>
      <c r="F2654">
        <v>4</v>
      </c>
      <c r="G2654">
        <v>4</v>
      </c>
      <c r="H2654">
        <v>5</v>
      </c>
      <c r="I2654">
        <v>3</v>
      </c>
      <c r="J2654">
        <v>4</v>
      </c>
      <c r="K2654">
        <v>36</v>
      </c>
      <c r="L2654">
        <v>4</v>
      </c>
      <c r="M2654">
        <v>3</v>
      </c>
      <c r="N2654">
        <v>4</v>
      </c>
      <c r="O2654">
        <v>5</v>
      </c>
      <c r="P2654">
        <v>4</v>
      </c>
      <c r="Q2654">
        <v>4</v>
      </c>
      <c r="R2654">
        <v>3</v>
      </c>
      <c r="S2654">
        <v>4</v>
      </c>
      <c r="T2654">
        <v>5</v>
      </c>
      <c r="U2654">
        <v>36</v>
      </c>
      <c r="V2654">
        <v>72</v>
      </c>
      <c r="W2654" t="s">
        <v>1631</v>
      </c>
      <c r="X2654" t="s">
        <v>1632</v>
      </c>
      <c r="Y2654" t="s">
        <v>1633</v>
      </c>
    </row>
    <row r="2655" spans="1:25" x14ac:dyDescent="0.25">
      <c r="A2655" t="s">
        <v>1634</v>
      </c>
      <c r="B2655">
        <v>4</v>
      </c>
      <c r="C2655">
        <v>4</v>
      </c>
      <c r="D2655">
        <v>3</v>
      </c>
      <c r="E2655">
        <v>5</v>
      </c>
      <c r="F2655">
        <v>4</v>
      </c>
      <c r="G2655">
        <v>4</v>
      </c>
      <c r="H2655">
        <v>5</v>
      </c>
      <c r="I2655">
        <v>4</v>
      </c>
      <c r="J2655">
        <v>3</v>
      </c>
      <c r="K2655">
        <v>36</v>
      </c>
      <c r="L2655">
        <v>4</v>
      </c>
      <c r="M2655">
        <v>3</v>
      </c>
      <c r="N2655">
        <v>4</v>
      </c>
      <c r="O2655">
        <v>4</v>
      </c>
      <c r="P2655">
        <v>5</v>
      </c>
      <c r="Q2655">
        <v>4</v>
      </c>
      <c r="R2655">
        <v>4</v>
      </c>
      <c r="S2655">
        <v>3</v>
      </c>
      <c r="T2655">
        <v>4</v>
      </c>
      <c r="U2655">
        <v>35</v>
      </c>
      <c r="V2655">
        <v>71</v>
      </c>
      <c r="X2655" t="s">
        <v>931</v>
      </c>
      <c r="Y2655" t="s">
        <v>218</v>
      </c>
    </row>
    <row r="2656" spans="1:25" x14ac:dyDescent="0.25">
      <c r="A2656" t="s">
        <v>1635</v>
      </c>
      <c r="B2656">
        <v>4</v>
      </c>
      <c r="C2656">
        <v>4</v>
      </c>
      <c r="D2656">
        <v>3</v>
      </c>
      <c r="E2656">
        <v>5</v>
      </c>
      <c r="F2656">
        <v>4</v>
      </c>
      <c r="G2656">
        <v>3</v>
      </c>
      <c r="H2656">
        <v>4</v>
      </c>
      <c r="I2656">
        <v>4</v>
      </c>
      <c r="J2656">
        <v>4</v>
      </c>
      <c r="K2656">
        <v>35</v>
      </c>
      <c r="L2656">
        <v>5</v>
      </c>
      <c r="M2656">
        <v>3</v>
      </c>
      <c r="N2656">
        <v>4</v>
      </c>
      <c r="O2656">
        <v>5</v>
      </c>
      <c r="P2656">
        <v>3</v>
      </c>
      <c r="Q2656">
        <v>4</v>
      </c>
      <c r="R2656">
        <v>3</v>
      </c>
      <c r="S2656">
        <v>4</v>
      </c>
      <c r="T2656">
        <v>4</v>
      </c>
      <c r="U2656">
        <v>35</v>
      </c>
      <c r="V2656">
        <v>70</v>
      </c>
      <c r="W2656" t="s">
        <v>1636</v>
      </c>
      <c r="X2656" t="s">
        <v>1637</v>
      </c>
      <c r="Y2656" t="s">
        <v>44</v>
      </c>
    </row>
    <row r="2657" spans="1:25" x14ac:dyDescent="0.25">
      <c r="A2657" t="s">
        <v>1638</v>
      </c>
      <c r="B2657">
        <v>4</v>
      </c>
      <c r="C2657">
        <v>3</v>
      </c>
      <c r="D2657">
        <v>5</v>
      </c>
      <c r="E2657">
        <v>4</v>
      </c>
      <c r="F2657">
        <v>3</v>
      </c>
      <c r="G2657">
        <v>4</v>
      </c>
      <c r="H2657">
        <v>4</v>
      </c>
      <c r="I2657">
        <v>5</v>
      </c>
      <c r="J2657">
        <v>4</v>
      </c>
      <c r="K2657">
        <v>36</v>
      </c>
      <c r="L2657">
        <v>4</v>
      </c>
      <c r="M2657">
        <v>3</v>
      </c>
      <c r="N2657">
        <v>4</v>
      </c>
      <c r="O2657">
        <v>5</v>
      </c>
      <c r="P2657">
        <v>4</v>
      </c>
      <c r="Q2657">
        <v>4</v>
      </c>
      <c r="R2657">
        <v>3</v>
      </c>
      <c r="S2657">
        <v>5</v>
      </c>
      <c r="T2657">
        <v>4</v>
      </c>
      <c r="U2657">
        <v>36</v>
      </c>
      <c r="V2657">
        <v>72</v>
      </c>
      <c r="W2657" t="s">
        <v>1636</v>
      </c>
      <c r="X2657" t="s">
        <v>1639</v>
      </c>
      <c r="Y2657" t="s">
        <v>44</v>
      </c>
    </row>
    <row r="2658" spans="1:25" x14ac:dyDescent="0.25">
      <c r="A2658" t="s">
        <v>1640</v>
      </c>
      <c r="B2658">
        <v>4</v>
      </c>
      <c r="C2658">
        <v>3</v>
      </c>
      <c r="D2658">
        <v>5</v>
      </c>
      <c r="E2658">
        <v>4</v>
      </c>
      <c r="F2658">
        <v>3</v>
      </c>
      <c r="G2658">
        <v>4</v>
      </c>
      <c r="H2658">
        <v>4</v>
      </c>
      <c r="I2658">
        <v>5</v>
      </c>
      <c r="J2658">
        <v>4</v>
      </c>
      <c r="K2658">
        <v>36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36</v>
      </c>
      <c r="W2658" t="s">
        <v>1641</v>
      </c>
      <c r="X2658" t="s">
        <v>1642</v>
      </c>
      <c r="Y2658" t="s">
        <v>44</v>
      </c>
    </row>
    <row r="2659" spans="1:25" x14ac:dyDescent="0.25">
      <c r="A2659" t="s">
        <v>1643</v>
      </c>
      <c r="B2659">
        <v>4</v>
      </c>
      <c r="C2659">
        <v>5</v>
      </c>
      <c r="D2659">
        <v>4</v>
      </c>
      <c r="E2659">
        <v>3</v>
      </c>
      <c r="F2659">
        <v>5</v>
      </c>
      <c r="G2659">
        <v>5</v>
      </c>
      <c r="H2659">
        <v>3</v>
      </c>
      <c r="I2659">
        <v>4</v>
      </c>
      <c r="J2659">
        <v>3</v>
      </c>
      <c r="K2659">
        <v>36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36</v>
      </c>
      <c r="W2659" t="s">
        <v>1641</v>
      </c>
      <c r="X2659" t="s">
        <v>1642</v>
      </c>
      <c r="Y2659" t="s">
        <v>44</v>
      </c>
    </row>
    <row r="2660" spans="1:25" x14ac:dyDescent="0.25">
      <c r="A2660" t="s">
        <v>1644</v>
      </c>
      <c r="B2660">
        <v>4</v>
      </c>
      <c r="C2660">
        <v>4</v>
      </c>
      <c r="D2660">
        <v>3</v>
      </c>
      <c r="E2660">
        <v>5</v>
      </c>
      <c r="F2660">
        <v>4</v>
      </c>
      <c r="G2660">
        <v>5</v>
      </c>
      <c r="H2660">
        <v>4</v>
      </c>
      <c r="I2660">
        <v>3</v>
      </c>
      <c r="J2660">
        <v>4</v>
      </c>
      <c r="K2660">
        <v>36</v>
      </c>
      <c r="L2660">
        <v>4</v>
      </c>
      <c r="M2660">
        <v>3</v>
      </c>
      <c r="N2660">
        <v>5</v>
      </c>
      <c r="O2660">
        <v>4</v>
      </c>
      <c r="P2660">
        <v>5</v>
      </c>
      <c r="Q2660">
        <v>4</v>
      </c>
      <c r="R2660">
        <v>3</v>
      </c>
      <c r="S2660">
        <v>4</v>
      </c>
      <c r="T2660">
        <v>4</v>
      </c>
      <c r="U2660">
        <v>36</v>
      </c>
      <c r="V2660">
        <v>72</v>
      </c>
      <c r="W2660" t="s">
        <v>1636</v>
      </c>
      <c r="X2660" t="s">
        <v>1645</v>
      </c>
      <c r="Y2660" t="s">
        <v>44</v>
      </c>
    </row>
    <row r="2661" spans="1:25" x14ac:dyDescent="0.25">
      <c r="A2661" t="s">
        <v>1646</v>
      </c>
      <c r="B2661">
        <v>4</v>
      </c>
      <c r="C2661">
        <v>4</v>
      </c>
      <c r="D2661">
        <v>3</v>
      </c>
      <c r="E2661">
        <v>5</v>
      </c>
      <c r="F2661">
        <v>3</v>
      </c>
      <c r="G2661">
        <v>4</v>
      </c>
      <c r="H2661">
        <v>5</v>
      </c>
      <c r="I2661">
        <v>5</v>
      </c>
      <c r="J2661">
        <v>3</v>
      </c>
      <c r="K2661">
        <v>36</v>
      </c>
      <c r="L2661">
        <v>4</v>
      </c>
      <c r="M2661">
        <v>4</v>
      </c>
      <c r="N2661">
        <v>4</v>
      </c>
      <c r="O2661">
        <v>5</v>
      </c>
      <c r="P2661">
        <v>3</v>
      </c>
      <c r="Q2661">
        <v>4</v>
      </c>
      <c r="R2661">
        <v>4</v>
      </c>
      <c r="S2661">
        <v>3</v>
      </c>
      <c r="T2661">
        <v>5</v>
      </c>
      <c r="U2661">
        <v>36</v>
      </c>
      <c r="V2661">
        <v>72</v>
      </c>
      <c r="W2661" t="s">
        <v>260</v>
      </c>
      <c r="X2661" t="s">
        <v>1647</v>
      </c>
      <c r="Y2661" t="s">
        <v>44</v>
      </c>
    </row>
    <row r="2662" spans="1:25" x14ac:dyDescent="0.25">
      <c r="A2662" t="s">
        <v>1648</v>
      </c>
      <c r="B2662">
        <v>5</v>
      </c>
      <c r="C2662">
        <v>5</v>
      </c>
      <c r="D2662">
        <v>4</v>
      </c>
      <c r="E2662">
        <v>3</v>
      </c>
      <c r="F2662">
        <v>4</v>
      </c>
      <c r="G2662">
        <v>4</v>
      </c>
      <c r="H2662">
        <v>4</v>
      </c>
      <c r="I2662">
        <v>3</v>
      </c>
      <c r="J2662">
        <v>4</v>
      </c>
      <c r="K2662">
        <v>36</v>
      </c>
      <c r="L2662">
        <v>5</v>
      </c>
      <c r="M2662">
        <v>3</v>
      </c>
      <c r="N2662">
        <v>4</v>
      </c>
      <c r="O2662">
        <v>3</v>
      </c>
      <c r="P2662">
        <v>5</v>
      </c>
      <c r="Q2662">
        <v>5</v>
      </c>
      <c r="R2662">
        <v>4</v>
      </c>
      <c r="S2662">
        <v>3</v>
      </c>
      <c r="T2662">
        <v>4</v>
      </c>
      <c r="U2662">
        <v>36</v>
      </c>
      <c r="V2662">
        <v>72</v>
      </c>
      <c r="W2662" t="s">
        <v>260</v>
      </c>
      <c r="X2662" t="s">
        <v>1649</v>
      </c>
      <c r="Y2662" t="s">
        <v>44</v>
      </c>
    </row>
    <row r="2663" spans="1:25" x14ac:dyDescent="0.25">
      <c r="A2663" t="s">
        <v>1650</v>
      </c>
      <c r="B2663">
        <v>4</v>
      </c>
      <c r="C2663">
        <v>4</v>
      </c>
      <c r="D2663">
        <v>4</v>
      </c>
      <c r="E2663">
        <v>3</v>
      </c>
      <c r="F2663">
        <v>5</v>
      </c>
      <c r="G2663">
        <v>3</v>
      </c>
      <c r="H2663">
        <v>5</v>
      </c>
      <c r="I2663">
        <v>4</v>
      </c>
      <c r="J2663">
        <v>3</v>
      </c>
      <c r="K2663">
        <v>36</v>
      </c>
      <c r="L2663">
        <v>4</v>
      </c>
      <c r="M2663">
        <v>5</v>
      </c>
      <c r="N2663">
        <v>4</v>
      </c>
      <c r="O2663">
        <v>4</v>
      </c>
      <c r="P2663">
        <v>3</v>
      </c>
      <c r="Q2663">
        <v>5</v>
      </c>
      <c r="R2663">
        <v>3</v>
      </c>
      <c r="S2663">
        <v>4</v>
      </c>
      <c r="T2663">
        <v>5</v>
      </c>
      <c r="U2663">
        <v>36</v>
      </c>
      <c r="V2663">
        <v>72</v>
      </c>
      <c r="W2663" t="s">
        <v>260</v>
      </c>
      <c r="X2663" t="s">
        <v>1651</v>
      </c>
      <c r="Y2663" t="s">
        <v>44</v>
      </c>
    </row>
    <row r="2664" spans="1:25" x14ac:dyDescent="0.25">
      <c r="A2664" t="s">
        <v>1654</v>
      </c>
      <c r="B2664">
        <v>4</v>
      </c>
      <c r="C2664">
        <v>4</v>
      </c>
      <c r="D2664">
        <v>4</v>
      </c>
      <c r="E2664">
        <v>3</v>
      </c>
      <c r="F2664">
        <v>4</v>
      </c>
      <c r="G2664">
        <v>4</v>
      </c>
      <c r="H2664">
        <v>5</v>
      </c>
      <c r="I2664">
        <v>5</v>
      </c>
      <c r="J2664">
        <v>4</v>
      </c>
      <c r="K2664">
        <v>37</v>
      </c>
      <c r="L2664">
        <v>3</v>
      </c>
      <c r="M2664">
        <v>4</v>
      </c>
      <c r="N2664">
        <v>4</v>
      </c>
      <c r="O2664">
        <v>4</v>
      </c>
      <c r="P2664">
        <v>5</v>
      </c>
      <c r="Q2664">
        <v>4</v>
      </c>
      <c r="R2664">
        <v>4</v>
      </c>
      <c r="S2664">
        <v>4</v>
      </c>
      <c r="T2664">
        <v>3</v>
      </c>
      <c r="U2664">
        <v>35</v>
      </c>
      <c r="V2664">
        <v>72</v>
      </c>
      <c r="W2664" t="s">
        <v>260</v>
      </c>
      <c r="X2664" t="s">
        <v>1655</v>
      </c>
      <c r="Y2664" t="s">
        <v>44</v>
      </c>
    </row>
    <row r="2665" spans="1:25" x14ac:dyDescent="0.25">
      <c r="A2665" t="s">
        <v>1652</v>
      </c>
      <c r="B2665">
        <v>4</v>
      </c>
      <c r="C2665">
        <v>5</v>
      </c>
      <c r="D2665">
        <v>3</v>
      </c>
      <c r="E2665">
        <v>4</v>
      </c>
      <c r="F2665">
        <v>4</v>
      </c>
      <c r="G2665">
        <v>4</v>
      </c>
      <c r="H2665">
        <v>3</v>
      </c>
      <c r="I2665">
        <v>5</v>
      </c>
      <c r="J2665">
        <v>4</v>
      </c>
      <c r="K2665">
        <v>36</v>
      </c>
      <c r="L2665">
        <v>4</v>
      </c>
      <c r="M2665">
        <v>5</v>
      </c>
      <c r="N2665">
        <v>4</v>
      </c>
      <c r="O2665">
        <v>3</v>
      </c>
      <c r="P2665">
        <v>4</v>
      </c>
      <c r="Q2665">
        <v>4</v>
      </c>
      <c r="R2665">
        <v>4</v>
      </c>
      <c r="S2665">
        <v>3</v>
      </c>
      <c r="T2665">
        <v>5</v>
      </c>
      <c r="U2665">
        <v>36</v>
      </c>
      <c r="V2665">
        <v>72</v>
      </c>
      <c r="W2665" t="s">
        <v>260</v>
      </c>
      <c r="X2665" t="s">
        <v>1653</v>
      </c>
      <c r="Y2665" t="s">
        <v>44</v>
      </c>
    </row>
    <row r="2666" spans="1:25" x14ac:dyDescent="0.25">
      <c r="A2666" t="s">
        <v>1656</v>
      </c>
      <c r="B2666">
        <v>4</v>
      </c>
      <c r="C2666">
        <v>4</v>
      </c>
      <c r="D2666">
        <v>4</v>
      </c>
      <c r="E2666">
        <v>5</v>
      </c>
      <c r="F2666">
        <v>4</v>
      </c>
      <c r="G2666">
        <v>5</v>
      </c>
      <c r="H2666">
        <v>3</v>
      </c>
      <c r="I2666">
        <v>4</v>
      </c>
      <c r="J2666">
        <v>3</v>
      </c>
      <c r="K2666">
        <v>36</v>
      </c>
      <c r="L2666">
        <v>5</v>
      </c>
      <c r="M2666">
        <v>4</v>
      </c>
      <c r="N2666">
        <v>3</v>
      </c>
      <c r="O2666">
        <v>4</v>
      </c>
      <c r="P2666">
        <v>4</v>
      </c>
      <c r="Q2666">
        <v>4</v>
      </c>
      <c r="R2666">
        <v>3</v>
      </c>
      <c r="S2666">
        <v>4</v>
      </c>
      <c r="T2666">
        <v>5</v>
      </c>
      <c r="U2666">
        <v>36</v>
      </c>
      <c r="V2666">
        <v>72</v>
      </c>
      <c r="W2666" t="s">
        <v>1657</v>
      </c>
      <c r="X2666" t="s">
        <v>1658</v>
      </c>
      <c r="Y2666" t="s">
        <v>44</v>
      </c>
    </row>
    <row r="2667" spans="1:25" x14ac:dyDescent="0.25">
      <c r="A2667" t="s">
        <v>1656</v>
      </c>
      <c r="B2667">
        <v>4</v>
      </c>
      <c r="C2667">
        <v>4</v>
      </c>
      <c r="D2667">
        <v>4</v>
      </c>
      <c r="E2667">
        <v>5</v>
      </c>
      <c r="F2667">
        <v>4</v>
      </c>
      <c r="G2667">
        <v>5</v>
      </c>
      <c r="H2667">
        <v>3</v>
      </c>
      <c r="I2667">
        <v>4</v>
      </c>
      <c r="J2667">
        <v>3</v>
      </c>
      <c r="K2667">
        <v>36</v>
      </c>
      <c r="L2667">
        <v>5</v>
      </c>
      <c r="M2667">
        <v>4</v>
      </c>
      <c r="N2667">
        <v>3</v>
      </c>
      <c r="O2667">
        <v>4</v>
      </c>
      <c r="P2667">
        <v>4</v>
      </c>
      <c r="Q2667">
        <v>4</v>
      </c>
      <c r="R2667">
        <v>3</v>
      </c>
      <c r="S2667">
        <v>4</v>
      </c>
      <c r="T2667">
        <v>5</v>
      </c>
      <c r="U2667">
        <v>36</v>
      </c>
      <c r="V2667">
        <v>72</v>
      </c>
      <c r="W2667" t="s">
        <v>260</v>
      </c>
      <c r="X2667" t="s">
        <v>1658</v>
      </c>
      <c r="Y2667" t="s">
        <v>44</v>
      </c>
    </row>
    <row r="2668" spans="1:25" x14ac:dyDescent="0.25">
      <c r="A2668" t="s">
        <v>1659</v>
      </c>
      <c r="B2668">
        <v>4</v>
      </c>
      <c r="C2668">
        <v>3</v>
      </c>
      <c r="D2668">
        <v>4</v>
      </c>
      <c r="E2668">
        <v>4</v>
      </c>
      <c r="F2668">
        <v>5</v>
      </c>
      <c r="G2668">
        <v>3</v>
      </c>
      <c r="H2668">
        <v>5</v>
      </c>
      <c r="I2668">
        <v>4</v>
      </c>
      <c r="J2668">
        <v>4</v>
      </c>
      <c r="K2668">
        <v>36</v>
      </c>
      <c r="L2668">
        <v>4</v>
      </c>
      <c r="M2668">
        <v>3</v>
      </c>
      <c r="N2668">
        <v>4</v>
      </c>
      <c r="O2668">
        <v>4</v>
      </c>
      <c r="P2668">
        <v>3</v>
      </c>
      <c r="Q2668">
        <v>5</v>
      </c>
      <c r="R2668">
        <v>4</v>
      </c>
      <c r="S2668">
        <v>5</v>
      </c>
      <c r="T2668">
        <v>4</v>
      </c>
      <c r="U2668">
        <v>36</v>
      </c>
      <c r="V2668">
        <v>72</v>
      </c>
      <c r="W2668" t="s">
        <v>260</v>
      </c>
      <c r="X2668" t="s">
        <v>1660</v>
      </c>
      <c r="Y2668" t="s">
        <v>44</v>
      </c>
    </row>
    <row r="2669" spans="1:25" x14ac:dyDescent="0.25">
      <c r="A2669" t="s">
        <v>1661</v>
      </c>
      <c r="B2669">
        <v>4</v>
      </c>
      <c r="C2669">
        <v>4</v>
      </c>
      <c r="D2669">
        <v>4</v>
      </c>
      <c r="E2669">
        <v>3</v>
      </c>
      <c r="F2669">
        <v>5</v>
      </c>
      <c r="G2669">
        <v>4</v>
      </c>
      <c r="H2669">
        <v>4</v>
      </c>
      <c r="I2669">
        <v>3</v>
      </c>
      <c r="J2669">
        <v>4</v>
      </c>
      <c r="K2669">
        <v>35</v>
      </c>
      <c r="L2669">
        <v>5</v>
      </c>
      <c r="M2669">
        <v>4</v>
      </c>
      <c r="N2669">
        <v>4</v>
      </c>
      <c r="O2669">
        <v>4</v>
      </c>
      <c r="P2669">
        <v>3</v>
      </c>
      <c r="Q2669">
        <v>4</v>
      </c>
      <c r="R2669">
        <v>3</v>
      </c>
      <c r="S2669">
        <v>4</v>
      </c>
      <c r="T2669">
        <v>5</v>
      </c>
      <c r="U2669">
        <v>36</v>
      </c>
      <c r="V2669">
        <v>71</v>
      </c>
      <c r="W2669" t="s">
        <v>260</v>
      </c>
      <c r="X2669" t="s">
        <v>1662</v>
      </c>
      <c r="Y2669" t="s">
        <v>44</v>
      </c>
    </row>
    <row r="2670" spans="1:25" x14ac:dyDescent="0.25">
      <c r="A2670" t="s">
        <v>1663</v>
      </c>
      <c r="B2670">
        <v>5</v>
      </c>
      <c r="C2670">
        <v>4</v>
      </c>
      <c r="D2670">
        <v>3</v>
      </c>
      <c r="E2670">
        <v>4</v>
      </c>
      <c r="F2670">
        <v>4</v>
      </c>
      <c r="G2670">
        <v>4</v>
      </c>
      <c r="H2670">
        <v>3</v>
      </c>
      <c r="I2670">
        <v>5</v>
      </c>
      <c r="J2670">
        <v>4</v>
      </c>
      <c r="K2670">
        <v>36</v>
      </c>
      <c r="L2670">
        <v>4</v>
      </c>
      <c r="M2670">
        <v>3</v>
      </c>
      <c r="N2670">
        <v>4</v>
      </c>
      <c r="O2670">
        <v>4</v>
      </c>
      <c r="P2670">
        <v>5</v>
      </c>
      <c r="Q2670">
        <v>3</v>
      </c>
      <c r="R2670">
        <v>5</v>
      </c>
      <c r="S2670">
        <v>4</v>
      </c>
      <c r="T2670">
        <v>4</v>
      </c>
      <c r="U2670">
        <v>36</v>
      </c>
      <c r="V2670">
        <v>72</v>
      </c>
      <c r="W2670" t="s">
        <v>260</v>
      </c>
      <c r="X2670" t="s">
        <v>1664</v>
      </c>
      <c r="Y2670" t="s">
        <v>44</v>
      </c>
    </row>
    <row r="2671" spans="1:25" x14ac:dyDescent="0.25">
      <c r="A2671" t="s">
        <v>1670</v>
      </c>
      <c r="B2671">
        <v>5</v>
      </c>
      <c r="C2671">
        <v>4</v>
      </c>
      <c r="D2671">
        <v>4</v>
      </c>
      <c r="E2671">
        <v>4</v>
      </c>
      <c r="F2671">
        <v>3</v>
      </c>
      <c r="G2671">
        <v>5</v>
      </c>
      <c r="H2671">
        <v>3</v>
      </c>
      <c r="I2671">
        <v>4</v>
      </c>
      <c r="J2671">
        <v>4</v>
      </c>
      <c r="K2671">
        <v>36</v>
      </c>
      <c r="L2671">
        <v>5</v>
      </c>
      <c r="M2671">
        <v>3</v>
      </c>
      <c r="N2671">
        <v>4</v>
      </c>
      <c r="O2671">
        <v>4</v>
      </c>
      <c r="P2671">
        <v>5</v>
      </c>
      <c r="Q2671">
        <v>3</v>
      </c>
      <c r="R2671">
        <v>4</v>
      </c>
      <c r="S2671">
        <v>4</v>
      </c>
      <c r="T2671">
        <v>4</v>
      </c>
      <c r="U2671">
        <v>36</v>
      </c>
      <c r="V2671">
        <v>72</v>
      </c>
      <c r="W2671" t="s">
        <v>1657</v>
      </c>
      <c r="X2671" t="s">
        <v>1671</v>
      </c>
      <c r="Y2671" t="s">
        <v>44</v>
      </c>
    </row>
    <row r="2672" spans="1:25" x14ac:dyDescent="0.25">
      <c r="A2672" t="s">
        <v>1668</v>
      </c>
      <c r="B2672">
        <v>4</v>
      </c>
      <c r="C2672">
        <v>4</v>
      </c>
      <c r="D2672">
        <v>4</v>
      </c>
      <c r="E2672">
        <v>3</v>
      </c>
      <c r="F2672">
        <v>5</v>
      </c>
      <c r="G2672">
        <v>4</v>
      </c>
      <c r="H2672">
        <v>3</v>
      </c>
      <c r="I2672">
        <v>4</v>
      </c>
      <c r="J2672">
        <v>4</v>
      </c>
      <c r="K2672">
        <v>35</v>
      </c>
      <c r="L2672">
        <v>4</v>
      </c>
      <c r="M2672">
        <v>5</v>
      </c>
      <c r="N2672">
        <v>3</v>
      </c>
      <c r="O2672">
        <v>4</v>
      </c>
      <c r="P2672">
        <v>4</v>
      </c>
      <c r="Q2672">
        <v>3</v>
      </c>
      <c r="R2672">
        <v>4</v>
      </c>
      <c r="S2672">
        <v>4</v>
      </c>
      <c r="T2672">
        <v>4</v>
      </c>
      <c r="U2672">
        <v>35</v>
      </c>
      <c r="V2672">
        <v>70</v>
      </c>
      <c r="W2672" t="s">
        <v>1636</v>
      </c>
      <c r="X2672" t="s">
        <v>1669</v>
      </c>
      <c r="Y2672" t="s">
        <v>44</v>
      </c>
    </row>
    <row r="2673" spans="1:25" x14ac:dyDescent="0.25">
      <c r="A2673" t="s">
        <v>1665</v>
      </c>
      <c r="B2673">
        <v>4</v>
      </c>
      <c r="C2673">
        <v>5</v>
      </c>
      <c r="D2673">
        <v>3</v>
      </c>
      <c r="E2673">
        <v>4</v>
      </c>
      <c r="F2673">
        <v>4</v>
      </c>
      <c r="G2673">
        <v>3</v>
      </c>
      <c r="H2673">
        <v>4</v>
      </c>
      <c r="I2673">
        <v>4</v>
      </c>
      <c r="J2673">
        <v>4</v>
      </c>
      <c r="K2673">
        <v>35</v>
      </c>
      <c r="L2673">
        <v>4</v>
      </c>
      <c r="M2673">
        <v>4</v>
      </c>
      <c r="N2673">
        <v>4</v>
      </c>
      <c r="O2673">
        <v>3</v>
      </c>
      <c r="P2673">
        <v>5</v>
      </c>
      <c r="Q2673">
        <v>4</v>
      </c>
      <c r="R2673">
        <v>3</v>
      </c>
      <c r="S2673">
        <v>4</v>
      </c>
      <c r="T2673">
        <v>4</v>
      </c>
      <c r="U2673">
        <v>35</v>
      </c>
      <c r="V2673">
        <v>70</v>
      </c>
      <c r="W2673" t="s">
        <v>1666</v>
      </c>
      <c r="X2673" t="s">
        <v>1667</v>
      </c>
      <c r="Y2673" t="s">
        <v>44</v>
      </c>
    </row>
    <row r="2674" spans="1:25" x14ac:dyDescent="0.25">
      <c r="A2674" t="s">
        <v>1672</v>
      </c>
      <c r="B2674">
        <v>4</v>
      </c>
      <c r="C2674">
        <v>3</v>
      </c>
      <c r="D2674">
        <v>4</v>
      </c>
      <c r="E2674">
        <v>4</v>
      </c>
      <c r="F2674">
        <v>4</v>
      </c>
      <c r="G2674">
        <v>5</v>
      </c>
      <c r="H2674">
        <v>4</v>
      </c>
      <c r="I2674">
        <v>5</v>
      </c>
      <c r="J2674">
        <v>3</v>
      </c>
      <c r="K2674">
        <v>36</v>
      </c>
      <c r="L2674">
        <v>4</v>
      </c>
      <c r="M2674">
        <v>3</v>
      </c>
      <c r="N2674">
        <v>4</v>
      </c>
      <c r="O2674">
        <v>4</v>
      </c>
      <c r="P2674">
        <v>3</v>
      </c>
      <c r="Q2674">
        <v>5</v>
      </c>
      <c r="R2674">
        <v>3</v>
      </c>
      <c r="S2674">
        <v>4</v>
      </c>
      <c r="T2674">
        <v>4</v>
      </c>
      <c r="U2674">
        <v>34</v>
      </c>
      <c r="V2674">
        <v>70</v>
      </c>
      <c r="W2674" t="s">
        <v>260</v>
      </c>
      <c r="X2674" t="s">
        <v>1673</v>
      </c>
      <c r="Y2674" t="s">
        <v>44</v>
      </c>
    </row>
    <row r="2675" spans="1:25" x14ac:dyDescent="0.25">
      <c r="A2675" t="s">
        <v>1674</v>
      </c>
      <c r="B2675">
        <v>4</v>
      </c>
      <c r="C2675">
        <v>5</v>
      </c>
      <c r="D2675">
        <v>4</v>
      </c>
      <c r="E2675">
        <v>4</v>
      </c>
      <c r="F2675">
        <v>3</v>
      </c>
      <c r="G2675">
        <v>4</v>
      </c>
      <c r="H2675">
        <v>4</v>
      </c>
      <c r="I2675">
        <v>3</v>
      </c>
      <c r="J2675">
        <v>5</v>
      </c>
      <c r="K2675">
        <v>36</v>
      </c>
      <c r="L2675">
        <v>4</v>
      </c>
      <c r="M2675">
        <v>3</v>
      </c>
      <c r="N2675">
        <v>4</v>
      </c>
      <c r="O2675">
        <v>5</v>
      </c>
      <c r="P2675">
        <v>3</v>
      </c>
      <c r="Q2675">
        <v>4</v>
      </c>
      <c r="R2675">
        <v>5</v>
      </c>
      <c r="S2675">
        <v>3</v>
      </c>
      <c r="T2675">
        <v>5</v>
      </c>
      <c r="U2675">
        <v>36</v>
      </c>
      <c r="V2675">
        <v>72</v>
      </c>
      <c r="W2675" t="s">
        <v>1636</v>
      </c>
      <c r="X2675" t="s">
        <v>1675</v>
      </c>
      <c r="Y2675" t="s">
        <v>44</v>
      </c>
    </row>
    <row r="2676" spans="1:25" x14ac:dyDescent="0.25">
      <c r="A2676" t="s">
        <v>1676</v>
      </c>
      <c r="B2676">
        <v>5</v>
      </c>
      <c r="C2676">
        <v>4</v>
      </c>
      <c r="D2676">
        <v>3</v>
      </c>
      <c r="E2676">
        <v>4</v>
      </c>
      <c r="F2676">
        <v>4</v>
      </c>
      <c r="G2676">
        <v>3</v>
      </c>
      <c r="H2676">
        <v>4</v>
      </c>
      <c r="I2676">
        <v>4</v>
      </c>
      <c r="J2676">
        <v>5</v>
      </c>
      <c r="K2676">
        <v>36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36</v>
      </c>
      <c r="W2676" t="s">
        <v>1677</v>
      </c>
      <c r="X2676" t="s">
        <v>1678</v>
      </c>
      <c r="Y2676" t="s">
        <v>44</v>
      </c>
    </row>
    <row r="2677" spans="1:25" x14ac:dyDescent="0.25">
      <c r="A2677" t="s">
        <v>1679</v>
      </c>
      <c r="B2677">
        <v>4</v>
      </c>
      <c r="C2677">
        <v>5</v>
      </c>
      <c r="D2677">
        <v>4</v>
      </c>
      <c r="E2677">
        <v>4</v>
      </c>
      <c r="F2677">
        <v>3</v>
      </c>
      <c r="G2677">
        <v>5</v>
      </c>
      <c r="H2677">
        <v>4</v>
      </c>
      <c r="I2677">
        <v>4</v>
      </c>
      <c r="J2677">
        <v>3</v>
      </c>
      <c r="K2677">
        <v>36</v>
      </c>
      <c r="L2677">
        <v>4</v>
      </c>
      <c r="M2677">
        <v>4</v>
      </c>
      <c r="N2677">
        <v>5</v>
      </c>
      <c r="O2677">
        <v>3</v>
      </c>
      <c r="P2677">
        <v>4</v>
      </c>
      <c r="Q2677">
        <v>5</v>
      </c>
      <c r="R2677">
        <v>3</v>
      </c>
      <c r="S2677">
        <v>4</v>
      </c>
      <c r="T2677">
        <v>3</v>
      </c>
      <c r="U2677">
        <v>35</v>
      </c>
      <c r="V2677">
        <v>71</v>
      </c>
      <c r="W2677" t="s">
        <v>260</v>
      </c>
      <c r="X2677" t="s">
        <v>1680</v>
      </c>
      <c r="Y2677" t="s">
        <v>44</v>
      </c>
    </row>
    <row r="2678" spans="1:25" x14ac:dyDescent="0.25">
      <c r="A2678" t="s">
        <v>1681</v>
      </c>
      <c r="B2678">
        <v>5</v>
      </c>
      <c r="C2678">
        <v>4</v>
      </c>
      <c r="D2678">
        <v>3</v>
      </c>
      <c r="E2678">
        <v>4</v>
      </c>
      <c r="F2678">
        <v>4</v>
      </c>
      <c r="G2678">
        <v>3</v>
      </c>
      <c r="H2678">
        <v>4</v>
      </c>
      <c r="I2678">
        <v>5</v>
      </c>
      <c r="J2678">
        <v>4</v>
      </c>
      <c r="K2678">
        <v>36</v>
      </c>
      <c r="L2678">
        <v>4</v>
      </c>
      <c r="M2678">
        <v>4</v>
      </c>
      <c r="N2678">
        <v>3</v>
      </c>
      <c r="O2678">
        <v>5</v>
      </c>
      <c r="P2678">
        <v>4</v>
      </c>
      <c r="Q2678">
        <v>4</v>
      </c>
      <c r="R2678">
        <v>5</v>
      </c>
      <c r="S2678">
        <v>3</v>
      </c>
      <c r="T2678">
        <v>4</v>
      </c>
      <c r="U2678">
        <v>36</v>
      </c>
      <c r="V2678">
        <v>72</v>
      </c>
      <c r="W2678" t="s">
        <v>260</v>
      </c>
      <c r="X2678" t="s">
        <v>1682</v>
      </c>
      <c r="Y2678" t="s">
        <v>44</v>
      </c>
    </row>
    <row r="2679" spans="1:25" x14ac:dyDescent="0.25">
      <c r="A2679" t="s">
        <v>1683</v>
      </c>
      <c r="B2679">
        <v>3</v>
      </c>
      <c r="C2679">
        <v>3</v>
      </c>
      <c r="D2679">
        <v>3</v>
      </c>
      <c r="E2679">
        <v>3</v>
      </c>
      <c r="F2679">
        <v>3</v>
      </c>
      <c r="G2679">
        <v>3</v>
      </c>
      <c r="H2679">
        <v>3</v>
      </c>
      <c r="I2679">
        <v>3</v>
      </c>
      <c r="J2679">
        <v>3</v>
      </c>
      <c r="K2679">
        <v>27</v>
      </c>
      <c r="L2679">
        <v>3</v>
      </c>
      <c r="M2679">
        <v>4</v>
      </c>
      <c r="N2679">
        <v>3</v>
      </c>
      <c r="O2679">
        <v>3</v>
      </c>
      <c r="P2679">
        <v>4</v>
      </c>
      <c r="Q2679">
        <v>4</v>
      </c>
      <c r="R2679">
        <v>3</v>
      </c>
      <c r="S2679">
        <v>3</v>
      </c>
      <c r="T2679">
        <v>3</v>
      </c>
      <c r="U2679">
        <v>30</v>
      </c>
      <c r="V2679">
        <v>57</v>
      </c>
      <c r="W2679" t="s">
        <v>1641</v>
      </c>
      <c r="X2679" t="s">
        <v>1684</v>
      </c>
      <c r="Y2679" t="s">
        <v>44</v>
      </c>
    </row>
    <row r="2680" spans="1:25" x14ac:dyDescent="0.25">
      <c r="A2680" t="s">
        <v>1685</v>
      </c>
      <c r="B2680">
        <v>4</v>
      </c>
      <c r="C2680">
        <v>4</v>
      </c>
      <c r="D2680">
        <v>5</v>
      </c>
      <c r="E2680">
        <v>3</v>
      </c>
      <c r="F2680">
        <v>5</v>
      </c>
      <c r="G2680">
        <v>4</v>
      </c>
      <c r="H2680">
        <v>4</v>
      </c>
      <c r="I2680">
        <v>3</v>
      </c>
      <c r="J2680">
        <v>5</v>
      </c>
      <c r="K2680">
        <v>37</v>
      </c>
      <c r="L2680">
        <v>5</v>
      </c>
      <c r="M2680">
        <v>5</v>
      </c>
      <c r="N2680">
        <v>3</v>
      </c>
      <c r="O2680">
        <v>4</v>
      </c>
      <c r="P2680">
        <v>4</v>
      </c>
      <c r="Q2680">
        <v>3</v>
      </c>
      <c r="R2680">
        <v>4</v>
      </c>
      <c r="S2680">
        <v>4</v>
      </c>
      <c r="T2680">
        <v>4</v>
      </c>
      <c r="U2680">
        <v>36</v>
      </c>
      <c r="V2680">
        <v>73</v>
      </c>
      <c r="W2680" t="s">
        <v>507</v>
      </c>
      <c r="X2680" t="s">
        <v>1686</v>
      </c>
      <c r="Y2680" t="s">
        <v>44</v>
      </c>
    </row>
    <row r="2681" spans="1:25" x14ac:dyDescent="0.25">
      <c r="A2681" t="s">
        <v>1687</v>
      </c>
      <c r="B2681">
        <v>5</v>
      </c>
      <c r="C2681">
        <v>4</v>
      </c>
      <c r="D2681">
        <v>3</v>
      </c>
      <c r="E2681">
        <v>4</v>
      </c>
      <c r="F2681">
        <v>3</v>
      </c>
      <c r="G2681">
        <v>3</v>
      </c>
      <c r="H2681">
        <v>5</v>
      </c>
      <c r="I2681">
        <v>4</v>
      </c>
      <c r="J2681">
        <v>4</v>
      </c>
      <c r="K2681">
        <v>35</v>
      </c>
      <c r="L2681">
        <v>4</v>
      </c>
      <c r="M2681">
        <v>3</v>
      </c>
      <c r="N2681">
        <v>5</v>
      </c>
      <c r="O2681">
        <v>4</v>
      </c>
      <c r="P2681">
        <v>4</v>
      </c>
      <c r="Q2681">
        <v>3</v>
      </c>
      <c r="R2681">
        <v>4</v>
      </c>
      <c r="S2681">
        <v>4</v>
      </c>
      <c r="T2681">
        <v>4</v>
      </c>
      <c r="U2681">
        <v>35</v>
      </c>
      <c r="V2681">
        <v>70</v>
      </c>
      <c r="W2681" t="s">
        <v>260</v>
      </c>
      <c r="X2681" t="s">
        <v>1098</v>
      </c>
      <c r="Y2681" t="s">
        <v>44</v>
      </c>
    </row>
    <row r="2682" spans="1:25" x14ac:dyDescent="0.25">
      <c r="A2682" t="s">
        <v>1688</v>
      </c>
      <c r="B2682">
        <v>5</v>
      </c>
      <c r="C2682">
        <v>4</v>
      </c>
      <c r="D2682">
        <v>4</v>
      </c>
      <c r="E2682">
        <v>3</v>
      </c>
      <c r="F2682">
        <v>4</v>
      </c>
      <c r="G2682">
        <v>4</v>
      </c>
      <c r="H2682">
        <v>3</v>
      </c>
      <c r="I2682">
        <v>4</v>
      </c>
      <c r="J2682">
        <v>5</v>
      </c>
      <c r="K2682">
        <v>36</v>
      </c>
      <c r="L2682">
        <v>3</v>
      </c>
      <c r="M2682">
        <v>4</v>
      </c>
      <c r="N2682">
        <v>4</v>
      </c>
      <c r="O2682">
        <v>5</v>
      </c>
      <c r="P2682">
        <v>4</v>
      </c>
      <c r="Q2682">
        <v>4</v>
      </c>
      <c r="R2682">
        <v>3</v>
      </c>
      <c r="S2682">
        <v>4</v>
      </c>
      <c r="T2682">
        <v>5</v>
      </c>
      <c r="U2682">
        <v>36</v>
      </c>
      <c r="V2682">
        <v>72</v>
      </c>
      <c r="W2682" t="s">
        <v>1641</v>
      </c>
      <c r="X2682" t="s">
        <v>1689</v>
      </c>
      <c r="Y2682" t="s">
        <v>44</v>
      </c>
    </row>
    <row r="2683" spans="1:25" x14ac:dyDescent="0.25">
      <c r="A2683" t="s">
        <v>1690</v>
      </c>
      <c r="B2683">
        <v>5</v>
      </c>
      <c r="C2683">
        <v>4</v>
      </c>
      <c r="D2683">
        <v>4</v>
      </c>
      <c r="E2683">
        <v>4</v>
      </c>
      <c r="F2683">
        <v>3</v>
      </c>
      <c r="G2683">
        <v>4</v>
      </c>
      <c r="H2683">
        <v>4</v>
      </c>
      <c r="I2683">
        <v>3</v>
      </c>
      <c r="J2683">
        <v>4</v>
      </c>
      <c r="K2683">
        <v>35</v>
      </c>
      <c r="L2683">
        <v>4</v>
      </c>
      <c r="M2683">
        <v>4</v>
      </c>
      <c r="N2683">
        <v>4</v>
      </c>
      <c r="O2683">
        <v>3</v>
      </c>
      <c r="P2683">
        <v>5</v>
      </c>
      <c r="Q2683">
        <v>4</v>
      </c>
      <c r="R2683">
        <v>4</v>
      </c>
      <c r="S2683">
        <v>3</v>
      </c>
      <c r="T2683">
        <v>4</v>
      </c>
      <c r="U2683">
        <v>35</v>
      </c>
      <c r="V2683">
        <v>70</v>
      </c>
      <c r="W2683" t="s">
        <v>260</v>
      </c>
      <c r="X2683" t="s">
        <v>1691</v>
      </c>
      <c r="Y2683" t="s">
        <v>44</v>
      </c>
    </row>
    <row r="2684" spans="1:25" x14ac:dyDescent="0.25">
      <c r="A2684" t="s">
        <v>1692</v>
      </c>
      <c r="B2684">
        <v>4</v>
      </c>
      <c r="C2684">
        <v>3</v>
      </c>
      <c r="D2684">
        <v>4</v>
      </c>
      <c r="E2684">
        <v>5</v>
      </c>
      <c r="F2684">
        <v>4</v>
      </c>
      <c r="G2684">
        <v>3</v>
      </c>
      <c r="H2684">
        <v>5</v>
      </c>
      <c r="I2684">
        <v>4</v>
      </c>
      <c r="J2684">
        <v>4</v>
      </c>
      <c r="K2684">
        <v>36</v>
      </c>
      <c r="L2684">
        <v>4</v>
      </c>
      <c r="M2684">
        <v>3</v>
      </c>
      <c r="N2684">
        <v>4</v>
      </c>
      <c r="O2684">
        <v>5</v>
      </c>
      <c r="P2684">
        <v>4</v>
      </c>
      <c r="Q2684">
        <v>4</v>
      </c>
      <c r="R2684">
        <v>3</v>
      </c>
      <c r="S2684">
        <v>5</v>
      </c>
      <c r="T2684">
        <v>4</v>
      </c>
      <c r="U2684">
        <v>36</v>
      </c>
      <c r="V2684">
        <v>72</v>
      </c>
      <c r="W2684" t="s">
        <v>1641</v>
      </c>
      <c r="X2684" t="s">
        <v>1693</v>
      </c>
      <c r="Y2684" t="s">
        <v>44</v>
      </c>
    </row>
    <row r="2685" spans="1:25" x14ac:dyDescent="0.25">
      <c r="A2685" t="s">
        <v>1695</v>
      </c>
      <c r="B2685">
        <v>4</v>
      </c>
      <c r="C2685">
        <v>3</v>
      </c>
      <c r="D2685">
        <v>4</v>
      </c>
      <c r="E2685">
        <v>4</v>
      </c>
      <c r="F2685">
        <v>3</v>
      </c>
      <c r="G2685">
        <v>5</v>
      </c>
      <c r="H2685">
        <v>4</v>
      </c>
      <c r="I2685">
        <v>5</v>
      </c>
      <c r="J2685">
        <v>4</v>
      </c>
      <c r="K2685">
        <v>36</v>
      </c>
      <c r="L2685">
        <v>5</v>
      </c>
      <c r="M2685">
        <v>3</v>
      </c>
      <c r="N2685">
        <v>4</v>
      </c>
      <c r="O2685">
        <v>5</v>
      </c>
      <c r="P2685">
        <v>4</v>
      </c>
      <c r="Q2685">
        <v>3</v>
      </c>
      <c r="R2685">
        <v>4</v>
      </c>
      <c r="S2685">
        <v>4</v>
      </c>
      <c r="T2685">
        <v>4</v>
      </c>
      <c r="U2685">
        <v>36</v>
      </c>
      <c r="V2685">
        <v>72</v>
      </c>
      <c r="W2685" t="s">
        <v>260</v>
      </c>
      <c r="X2685" t="s">
        <v>1098</v>
      </c>
      <c r="Y2685" t="s">
        <v>44</v>
      </c>
    </row>
    <row r="2686" spans="1:25" x14ac:dyDescent="0.25">
      <c r="A2686" t="s">
        <v>1698</v>
      </c>
      <c r="B2686">
        <v>4</v>
      </c>
      <c r="C2686">
        <v>5</v>
      </c>
      <c r="D2686">
        <v>4</v>
      </c>
      <c r="E2686">
        <v>3</v>
      </c>
      <c r="F2686">
        <v>4</v>
      </c>
      <c r="G2686">
        <v>4</v>
      </c>
      <c r="H2686">
        <v>3</v>
      </c>
      <c r="I2686">
        <v>4</v>
      </c>
      <c r="J2686">
        <v>5</v>
      </c>
      <c r="K2686">
        <v>36</v>
      </c>
      <c r="L2686">
        <v>4</v>
      </c>
      <c r="M2686">
        <v>4</v>
      </c>
      <c r="N2686">
        <v>3</v>
      </c>
      <c r="O2686">
        <v>4</v>
      </c>
      <c r="P2686">
        <v>4</v>
      </c>
      <c r="Q2686">
        <v>5</v>
      </c>
      <c r="R2686">
        <v>4</v>
      </c>
      <c r="S2686">
        <v>3</v>
      </c>
      <c r="T2686">
        <v>5</v>
      </c>
      <c r="U2686">
        <v>36</v>
      </c>
      <c r="V2686">
        <v>72</v>
      </c>
      <c r="W2686" t="s">
        <v>1657</v>
      </c>
      <c r="X2686" t="s">
        <v>1699</v>
      </c>
      <c r="Y2686" t="s">
        <v>44</v>
      </c>
    </row>
    <row r="2687" spans="1:25" x14ac:dyDescent="0.25">
      <c r="A2687" t="s">
        <v>1700</v>
      </c>
      <c r="B2687">
        <v>4</v>
      </c>
      <c r="C2687">
        <v>4</v>
      </c>
      <c r="D2687">
        <v>3</v>
      </c>
      <c r="E2687">
        <v>5</v>
      </c>
      <c r="F2687">
        <v>4</v>
      </c>
      <c r="G2687">
        <v>3</v>
      </c>
      <c r="H2687">
        <v>4</v>
      </c>
      <c r="I2687">
        <v>4</v>
      </c>
      <c r="J2687">
        <v>4</v>
      </c>
      <c r="K2687">
        <v>35</v>
      </c>
      <c r="L2687">
        <v>5</v>
      </c>
      <c r="M2687">
        <v>3</v>
      </c>
      <c r="N2687">
        <v>4</v>
      </c>
      <c r="O2687">
        <v>5</v>
      </c>
      <c r="P2687">
        <v>3</v>
      </c>
      <c r="Q2687">
        <v>4</v>
      </c>
      <c r="R2687">
        <v>3</v>
      </c>
      <c r="S2687">
        <v>4</v>
      </c>
      <c r="T2687">
        <v>4</v>
      </c>
      <c r="U2687">
        <v>35</v>
      </c>
      <c r="V2687">
        <v>70</v>
      </c>
      <c r="W2687" t="s">
        <v>1097</v>
      </c>
      <c r="X2687" t="s">
        <v>1701</v>
      </c>
      <c r="Y2687" t="s">
        <v>44</v>
      </c>
    </row>
    <row r="2688" spans="1:25" x14ac:dyDescent="0.25">
      <c r="A2688" t="s">
        <v>1702</v>
      </c>
      <c r="B2688">
        <v>5</v>
      </c>
      <c r="C2688">
        <v>4</v>
      </c>
      <c r="D2688">
        <v>4</v>
      </c>
      <c r="E2688">
        <v>3</v>
      </c>
      <c r="F2688">
        <v>4</v>
      </c>
      <c r="G2688">
        <v>4</v>
      </c>
      <c r="H2688">
        <v>4</v>
      </c>
      <c r="I2688">
        <v>5</v>
      </c>
      <c r="J2688">
        <v>3</v>
      </c>
      <c r="K2688">
        <v>36</v>
      </c>
      <c r="L2688">
        <v>4</v>
      </c>
      <c r="M2688">
        <v>4</v>
      </c>
      <c r="N2688">
        <v>4</v>
      </c>
      <c r="O2688">
        <v>5</v>
      </c>
      <c r="P2688">
        <v>4</v>
      </c>
      <c r="Q2688">
        <v>4</v>
      </c>
      <c r="R2688">
        <v>3</v>
      </c>
      <c r="S2688">
        <v>5</v>
      </c>
      <c r="T2688">
        <v>3</v>
      </c>
      <c r="U2688">
        <v>36</v>
      </c>
      <c r="V2688">
        <v>72</v>
      </c>
      <c r="W2688" t="s">
        <v>1641</v>
      </c>
      <c r="X2688" t="s">
        <v>1703</v>
      </c>
      <c r="Y2688" t="s">
        <v>44</v>
      </c>
    </row>
    <row r="2689" spans="1:25" x14ac:dyDescent="0.25">
      <c r="A2689" t="s">
        <v>1704</v>
      </c>
      <c r="B2689">
        <v>4</v>
      </c>
      <c r="C2689">
        <v>4</v>
      </c>
      <c r="D2689">
        <v>3</v>
      </c>
      <c r="E2689">
        <v>5</v>
      </c>
      <c r="F2689">
        <v>4</v>
      </c>
      <c r="G2689">
        <v>5</v>
      </c>
      <c r="H2689">
        <v>3</v>
      </c>
      <c r="I2689">
        <v>4</v>
      </c>
      <c r="J2689">
        <v>3</v>
      </c>
      <c r="K2689">
        <v>35</v>
      </c>
      <c r="L2689">
        <v>3</v>
      </c>
      <c r="M2689">
        <v>4</v>
      </c>
      <c r="N2689">
        <v>4</v>
      </c>
      <c r="O2689">
        <v>4</v>
      </c>
      <c r="P2689">
        <v>4</v>
      </c>
      <c r="Q2689">
        <v>4</v>
      </c>
      <c r="R2689">
        <v>5</v>
      </c>
      <c r="S2689">
        <v>4</v>
      </c>
      <c r="T2689">
        <v>5</v>
      </c>
      <c r="U2689">
        <v>37</v>
      </c>
      <c r="V2689">
        <v>72</v>
      </c>
      <c r="W2689" t="s">
        <v>1657</v>
      </c>
      <c r="X2689" t="s">
        <v>1705</v>
      </c>
      <c r="Y2689" t="s">
        <v>44</v>
      </c>
    </row>
    <row r="2690" spans="1:25" x14ac:dyDescent="0.25">
      <c r="A2690" t="s">
        <v>1704</v>
      </c>
      <c r="B2690">
        <v>4</v>
      </c>
      <c r="C2690">
        <v>4</v>
      </c>
      <c r="D2690">
        <v>3</v>
      </c>
      <c r="E2690">
        <v>5</v>
      </c>
      <c r="F2690">
        <v>4</v>
      </c>
      <c r="G2690">
        <v>5</v>
      </c>
      <c r="H2690">
        <v>3</v>
      </c>
      <c r="I2690">
        <v>4</v>
      </c>
      <c r="J2690">
        <v>3</v>
      </c>
      <c r="K2690">
        <v>35</v>
      </c>
      <c r="L2690">
        <v>3</v>
      </c>
      <c r="M2690">
        <v>4</v>
      </c>
      <c r="N2690">
        <v>4</v>
      </c>
      <c r="O2690">
        <v>4</v>
      </c>
      <c r="P2690">
        <v>4</v>
      </c>
      <c r="Q2690">
        <v>4</v>
      </c>
      <c r="R2690">
        <v>5</v>
      </c>
      <c r="S2690">
        <v>4</v>
      </c>
      <c r="T2690">
        <v>5</v>
      </c>
      <c r="U2690">
        <v>37</v>
      </c>
      <c r="V2690">
        <v>72</v>
      </c>
      <c r="W2690" t="s">
        <v>1657</v>
      </c>
      <c r="X2690" t="s">
        <v>1706</v>
      </c>
      <c r="Y2690" t="s">
        <v>44</v>
      </c>
    </row>
    <row r="2691" spans="1:25" x14ac:dyDescent="0.25">
      <c r="A2691" t="s">
        <v>1707</v>
      </c>
      <c r="B2691">
        <v>5</v>
      </c>
      <c r="C2691">
        <v>4</v>
      </c>
      <c r="D2691">
        <v>4</v>
      </c>
      <c r="E2691">
        <v>3</v>
      </c>
      <c r="F2691">
        <v>4</v>
      </c>
      <c r="G2691">
        <v>5</v>
      </c>
      <c r="H2691">
        <v>4</v>
      </c>
      <c r="I2691">
        <v>3</v>
      </c>
      <c r="J2691">
        <v>4</v>
      </c>
      <c r="K2691">
        <v>36</v>
      </c>
      <c r="L2691">
        <v>4</v>
      </c>
      <c r="M2691">
        <v>3</v>
      </c>
      <c r="N2691">
        <v>5</v>
      </c>
      <c r="O2691">
        <v>3</v>
      </c>
      <c r="P2691">
        <v>4</v>
      </c>
      <c r="Q2691">
        <v>5</v>
      </c>
      <c r="R2691">
        <v>4</v>
      </c>
      <c r="S2691">
        <v>3</v>
      </c>
      <c r="T2691">
        <v>5</v>
      </c>
      <c r="U2691">
        <v>36</v>
      </c>
      <c r="V2691">
        <v>72</v>
      </c>
      <c r="W2691" t="s">
        <v>260</v>
      </c>
      <c r="X2691" t="s">
        <v>1708</v>
      </c>
      <c r="Y2691" t="s">
        <v>44</v>
      </c>
    </row>
    <row r="2692" spans="1:25" x14ac:dyDescent="0.25">
      <c r="A2692" t="s">
        <v>1709</v>
      </c>
      <c r="B2692">
        <v>4</v>
      </c>
      <c r="C2692">
        <v>4</v>
      </c>
      <c r="D2692">
        <v>3</v>
      </c>
      <c r="E2692">
        <v>5</v>
      </c>
      <c r="F2692">
        <v>5</v>
      </c>
      <c r="G2692">
        <v>3</v>
      </c>
      <c r="H2692">
        <v>4</v>
      </c>
      <c r="I2692">
        <v>4</v>
      </c>
      <c r="J2692">
        <v>3</v>
      </c>
      <c r="K2692">
        <v>35</v>
      </c>
      <c r="L2692">
        <v>4</v>
      </c>
      <c r="M2692">
        <v>3</v>
      </c>
      <c r="N2692">
        <v>5</v>
      </c>
      <c r="O2692">
        <v>4</v>
      </c>
      <c r="P2692">
        <v>5</v>
      </c>
      <c r="Q2692">
        <v>3</v>
      </c>
      <c r="R2692">
        <v>4</v>
      </c>
      <c r="S2692">
        <v>4</v>
      </c>
      <c r="T2692">
        <v>4</v>
      </c>
      <c r="U2692">
        <v>36</v>
      </c>
      <c r="V2692">
        <v>71</v>
      </c>
      <c r="W2692" t="s">
        <v>260</v>
      </c>
      <c r="X2692" t="s">
        <v>260</v>
      </c>
      <c r="Y2692" t="s">
        <v>44</v>
      </c>
    </row>
    <row r="2693" spans="1:25" x14ac:dyDescent="0.25">
      <c r="A2693" t="s">
        <v>1710</v>
      </c>
      <c r="B2693">
        <v>5</v>
      </c>
      <c r="C2693">
        <v>4</v>
      </c>
      <c r="D2693">
        <v>4</v>
      </c>
      <c r="E2693">
        <v>3</v>
      </c>
      <c r="F2693">
        <v>4</v>
      </c>
      <c r="G2693">
        <v>3</v>
      </c>
      <c r="H2693">
        <v>4</v>
      </c>
      <c r="I2693">
        <v>5</v>
      </c>
      <c r="J2693">
        <v>4</v>
      </c>
      <c r="K2693">
        <v>36</v>
      </c>
      <c r="L2693">
        <v>4</v>
      </c>
      <c r="M2693">
        <v>3</v>
      </c>
      <c r="N2693">
        <v>4</v>
      </c>
      <c r="O2693">
        <v>3</v>
      </c>
      <c r="P2693">
        <v>4</v>
      </c>
      <c r="Q2693">
        <v>5</v>
      </c>
      <c r="R2693">
        <v>3</v>
      </c>
      <c r="S2693">
        <v>5</v>
      </c>
      <c r="T2693">
        <v>4</v>
      </c>
      <c r="U2693">
        <v>35</v>
      </c>
      <c r="V2693">
        <v>71</v>
      </c>
      <c r="W2693" t="s">
        <v>1641</v>
      </c>
      <c r="X2693" t="s">
        <v>1711</v>
      </c>
      <c r="Y2693" t="s">
        <v>44</v>
      </c>
    </row>
    <row r="2694" spans="1:25" x14ac:dyDescent="0.25">
      <c r="A2694" t="s">
        <v>1712</v>
      </c>
      <c r="B2694">
        <v>5</v>
      </c>
      <c r="C2694">
        <v>3</v>
      </c>
      <c r="D2694">
        <v>4</v>
      </c>
      <c r="E2694">
        <v>4</v>
      </c>
      <c r="F2694">
        <v>3</v>
      </c>
      <c r="G2694">
        <v>4</v>
      </c>
      <c r="H2694">
        <v>3</v>
      </c>
      <c r="I2694">
        <v>4</v>
      </c>
      <c r="J2694">
        <v>5</v>
      </c>
      <c r="K2694">
        <v>35</v>
      </c>
      <c r="L2694">
        <v>5</v>
      </c>
      <c r="M2694">
        <v>4</v>
      </c>
      <c r="N2694">
        <v>3</v>
      </c>
      <c r="O2694">
        <v>4</v>
      </c>
      <c r="P2694">
        <v>4</v>
      </c>
      <c r="Q2694">
        <v>3</v>
      </c>
      <c r="R2694">
        <v>4</v>
      </c>
      <c r="S2694">
        <v>3</v>
      </c>
      <c r="T2694">
        <v>5</v>
      </c>
      <c r="U2694">
        <v>35</v>
      </c>
      <c r="V2694">
        <v>70</v>
      </c>
      <c r="W2694" t="s">
        <v>260</v>
      </c>
      <c r="X2694" t="s">
        <v>1713</v>
      </c>
      <c r="Y2694" t="s">
        <v>44</v>
      </c>
    </row>
    <row r="2695" spans="1:25" x14ac:dyDescent="0.25">
      <c r="A2695" t="s">
        <v>1714</v>
      </c>
      <c r="B2695">
        <v>5</v>
      </c>
      <c r="C2695">
        <v>4</v>
      </c>
      <c r="D2695">
        <v>4</v>
      </c>
      <c r="E2695">
        <v>4</v>
      </c>
      <c r="F2695">
        <v>4</v>
      </c>
      <c r="G2695">
        <v>3</v>
      </c>
      <c r="H2695">
        <v>4</v>
      </c>
      <c r="I2695">
        <v>4</v>
      </c>
      <c r="J2695">
        <v>4</v>
      </c>
      <c r="K2695">
        <v>36</v>
      </c>
      <c r="L2695">
        <v>5</v>
      </c>
      <c r="M2695">
        <v>4</v>
      </c>
      <c r="N2695">
        <v>4</v>
      </c>
      <c r="O2695">
        <v>4</v>
      </c>
      <c r="P2695">
        <v>4</v>
      </c>
      <c r="Q2695">
        <v>3</v>
      </c>
      <c r="R2695">
        <v>4</v>
      </c>
      <c r="S2695">
        <v>4</v>
      </c>
      <c r="T2695">
        <v>4</v>
      </c>
      <c r="U2695">
        <v>36</v>
      </c>
      <c r="V2695">
        <v>72</v>
      </c>
      <c r="W2695" t="s">
        <v>260</v>
      </c>
      <c r="X2695" t="s">
        <v>1715</v>
      </c>
      <c r="Y2695" t="s">
        <v>44</v>
      </c>
    </row>
    <row r="2696" spans="1:25" x14ac:dyDescent="0.25">
      <c r="A2696" t="s">
        <v>1696</v>
      </c>
      <c r="B2696">
        <v>5</v>
      </c>
      <c r="C2696">
        <v>4</v>
      </c>
      <c r="D2696">
        <v>3</v>
      </c>
      <c r="E2696">
        <v>5</v>
      </c>
      <c r="F2696">
        <v>4</v>
      </c>
      <c r="G2696">
        <v>4</v>
      </c>
      <c r="H2696">
        <v>3</v>
      </c>
      <c r="I2696">
        <v>5</v>
      </c>
      <c r="J2696">
        <v>3</v>
      </c>
      <c r="K2696">
        <v>36</v>
      </c>
      <c r="L2696">
        <v>4</v>
      </c>
      <c r="M2696">
        <v>3</v>
      </c>
      <c r="N2696">
        <v>5</v>
      </c>
      <c r="O2696">
        <v>4</v>
      </c>
      <c r="P2696">
        <v>4</v>
      </c>
      <c r="Q2696">
        <v>5</v>
      </c>
      <c r="R2696">
        <v>4</v>
      </c>
      <c r="S2696">
        <v>3</v>
      </c>
      <c r="T2696">
        <v>4</v>
      </c>
      <c r="U2696">
        <v>36</v>
      </c>
      <c r="V2696">
        <v>72</v>
      </c>
      <c r="W2696" t="s">
        <v>97</v>
      </c>
      <c r="X2696" t="s">
        <v>1697</v>
      </c>
      <c r="Y2696" t="s">
        <v>44</v>
      </c>
    </row>
    <row r="2697" spans="1:25" x14ac:dyDescent="0.25">
      <c r="A2697" t="s">
        <v>1716</v>
      </c>
      <c r="B2697">
        <v>4</v>
      </c>
      <c r="C2697">
        <v>3</v>
      </c>
      <c r="D2697">
        <v>5</v>
      </c>
      <c r="E2697">
        <v>4</v>
      </c>
      <c r="F2697">
        <v>4</v>
      </c>
      <c r="G2697">
        <v>5</v>
      </c>
      <c r="H2697">
        <v>4</v>
      </c>
      <c r="I2697">
        <v>3</v>
      </c>
      <c r="J2697">
        <v>4</v>
      </c>
      <c r="K2697">
        <v>36</v>
      </c>
      <c r="L2697">
        <v>4</v>
      </c>
      <c r="M2697">
        <v>5</v>
      </c>
      <c r="N2697">
        <v>3</v>
      </c>
      <c r="O2697">
        <v>4</v>
      </c>
      <c r="P2697">
        <v>4</v>
      </c>
      <c r="Q2697">
        <v>5</v>
      </c>
      <c r="R2697">
        <v>4</v>
      </c>
      <c r="S2697">
        <v>3</v>
      </c>
      <c r="T2697">
        <v>4</v>
      </c>
      <c r="U2697">
        <v>36</v>
      </c>
      <c r="V2697">
        <v>72</v>
      </c>
      <c r="W2697" t="s">
        <v>97</v>
      </c>
      <c r="X2697" t="s">
        <v>1697</v>
      </c>
      <c r="Y2697" t="s">
        <v>44</v>
      </c>
    </row>
    <row r="2698" spans="1:25" x14ac:dyDescent="0.25">
      <c r="A2698" t="s">
        <v>1717</v>
      </c>
      <c r="B2698">
        <v>4</v>
      </c>
      <c r="C2698">
        <v>5</v>
      </c>
      <c r="D2698">
        <v>3</v>
      </c>
      <c r="E2698">
        <v>4</v>
      </c>
      <c r="F2698">
        <v>4</v>
      </c>
      <c r="G2698">
        <v>5</v>
      </c>
      <c r="H2698">
        <v>4</v>
      </c>
      <c r="I2698">
        <v>3</v>
      </c>
      <c r="J2698">
        <v>4</v>
      </c>
      <c r="K2698">
        <v>36</v>
      </c>
      <c r="L2698">
        <v>5</v>
      </c>
      <c r="M2698">
        <v>4</v>
      </c>
      <c r="N2698">
        <v>3</v>
      </c>
      <c r="O2698">
        <v>5</v>
      </c>
      <c r="P2698">
        <v>4</v>
      </c>
      <c r="Q2698">
        <v>4</v>
      </c>
      <c r="R2698">
        <v>3</v>
      </c>
      <c r="S2698">
        <v>5</v>
      </c>
      <c r="T2698">
        <v>3</v>
      </c>
      <c r="U2698">
        <v>36</v>
      </c>
      <c r="V2698">
        <v>72</v>
      </c>
      <c r="W2698" t="s">
        <v>97</v>
      </c>
      <c r="X2698" t="s">
        <v>1697</v>
      </c>
      <c r="Y2698" t="s">
        <v>44</v>
      </c>
    </row>
    <row r="2699" spans="1:25" x14ac:dyDescent="0.25">
      <c r="A2699" t="s">
        <v>1718</v>
      </c>
      <c r="B2699">
        <v>5</v>
      </c>
      <c r="C2699">
        <v>3</v>
      </c>
      <c r="D2699">
        <v>5</v>
      </c>
      <c r="E2699">
        <v>3</v>
      </c>
      <c r="F2699">
        <v>4</v>
      </c>
      <c r="G2699">
        <v>3</v>
      </c>
      <c r="H2699">
        <v>4</v>
      </c>
      <c r="I2699">
        <v>4</v>
      </c>
      <c r="J2699">
        <v>5</v>
      </c>
      <c r="K2699">
        <v>36</v>
      </c>
      <c r="L2699">
        <v>4</v>
      </c>
      <c r="M2699">
        <v>4</v>
      </c>
      <c r="N2699">
        <v>3</v>
      </c>
      <c r="O2699">
        <v>4</v>
      </c>
      <c r="P2699">
        <v>3</v>
      </c>
      <c r="Q2699">
        <v>5</v>
      </c>
      <c r="R2699">
        <v>4</v>
      </c>
      <c r="S2699">
        <v>5</v>
      </c>
      <c r="T2699">
        <v>4</v>
      </c>
      <c r="U2699">
        <v>36</v>
      </c>
      <c r="V2699">
        <v>72</v>
      </c>
      <c r="W2699" t="s">
        <v>260</v>
      </c>
      <c r="X2699" t="s">
        <v>1719</v>
      </c>
      <c r="Y2699" t="s">
        <v>44</v>
      </c>
    </row>
    <row r="2700" spans="1:25" x14ac:dyDescent="0.25">
      <c r="A2700" t="s">
        <v>1720</v>
      </c>
      <c r="B2700">
        <v>4</v>
      </c>
      <c r="C2700">
        <v>5</v>
      </c>
      <c r="D2700">
        <v>4</v>
      </c>
      <c r="E2700">
        <v>5</v>
      </c>
      <c r="F2700">
        <v>5</v>
      </c>
      <c r="G2700">
        <v>3</v>
      </c>
      <c r="H2700">
        <v>4</v>
      </c>
      <c r="I2700">
        <v>3</v>
      </c>
      <c r="J2700">
        <v>4</v>
      </c>
      <c r="K2700">
        <v>37</v>
      </c>
      <c r="L2700">
        <v>4</v>
      </c>
      <c r="M2700">
        <v>4</v>
      </c>
      <c r="N2700">
        <v>3</v>
      </c>
      <c r="O2700">
        <v>4</v>
      </c>
      <c r="P2700">
        <v>4</v>
      </c>
      <c r="Q2700">
        <v>5</v>
      </c>
      <c r="R2700">
        <v>3</v>
      </c>
      <c r="S2700">
        <v>5</v>
      </c>
      <c r="T2700">
        <v>4</v>
      </c>
      <c r="U2700">
        <v>36</v>
      </c>
      <c r="V2700">
        <v>73</v>
      </c>
      <c r="W2700" t="s">
        <v>260</v>
      </c>
      <c r="X2700" t="s">
        <v>1721</v>
      </c>
      <c r="Y2700" t="s">
        <v>44</v>
      </c>
    </row>
    <row r="2701" spans="1:25" x14ac:dyDescent="0.25">
      <c r="A2701" t="s">
        <v>1722</v>
      </c>
      <c r="B2701">
        <v>4</v>
      </c>
      <c r="C2701">
        <v>4</v>
      </c>
      <c r="D2701">
        <v>5</v>
      </c>
      <c r="E2701">
        <v>3</v>
      </c>
      <c r="F2701">
        <v>5</v>
      </c>
      <c r="G2701">
        <v>4</v>
      </c>
      <c r="H2701">
        <v>3</v>
      </c>
      <c r="I2701">
        <v>4</v>
      </c>
      <c r="J2701">
        <v>4</v>
      </c>
      <c r="K2701">
        <v>36</v>
      </c>
      <c r="L2701">
        <v>5</v>
      </c>
      <c r="M2701">
        <v>4</v>
      </c>
      <c r="N2701">
        <v>3</v>
      </c>
      <c r="O2701">
        <v>5</v>
      </c>
      <c r="P2701">
        <v>3</v>
      </c>
      <c r="Q2701">
        <v>3</v>
      </c>
      <c r="R2701">
        <v>4</v>
      </c>
      <c r="S2701">
        <v>4</v>
      </c>
      <c r="T2701">
        <v>5</v>
      </c>
      <c r="U2701">
        <v>36</v>
      </c>
      <c r="V2701">
        <v>72</v>
      </c>
      <c r="W2701" t="s">
        <v>1097</v>
      </c>
      <c r="X2701" t="s">
        <v>1723</v>
      </c>
      <c r="Y2701" t="s">
        <v>44</v>
      </c>
    </row>
    <row r="2702" spans="1:25" x14ac:dyDescent="0.25">
      <c r="A2702" t="s">
        <v>1724</v>
      </c>
      <c r="B2702">
        <v>5</v>
      </c>
      <c r="C2702">
        <v>4</v>
      </c>
      <c r="D2702">
        <v>3</v>
      </c>
      <c r="E2702">
        <v>4</v>
      </c>
      <c r="F2702">
        <v>4</v>
      </c>
      <c r="G2702">
        <v>3</v>
      </c>
      <c r="H2702">
        <v>4</v>
      </c>
      <c r="I2702">
        <v>5</v>
      </c>
      <c r="J2702">
        <v>4</v>
      </c>
      <c r="K2702">
        <v>36</v>
      </c>
      <c r="L2702">
        <v>4</v>
      </c>
      <c r="M2702">
        <v>3</v>
      </c>
      <c r="N2702">
        <v>4</v>
      </c>
      <c r="O2702">
        <v>4</v>
      </c>
      <c r="P2702">
        <v>5</v>
      </c>
      <c r="Q2702">
        <v>4</v>
      </c>
      <c r="R2702">
        <v>3</v>
      </c>
      <c r="S2702">
        <v>5</v>
      </c>
      <c r="T2702">
        <v>4</v>
      </c>
      <c r="U2702">
        <v>36</v>
      </c>
      <c r="V2702">
        <v>72</v>
      </c>
      <c r="X2702" t="s">
        <v>1725</v>
      </c>
      <c r="Y2702" t="s">
        <v>218</v>
      </c>
    </row>
    <row r="2703" spans="1:25" x14ac:dyDescent="0.25">
      <c r="A2703" t="s">
        <v>1726</v>
      </c>
      <c r="B2703">
        <v>4</v>
      </c>
      <c r="C2703">
        <v>5</v>
      </c>
      <c r="D2703">
        <v>4</v>
      </c>
      <c r="E2703">
        <v>3</v>
      </c>
      <c r="F2703">
        <v>4</v>
      </c>
      <c r="G2703">
        <v>4</v>
      </c>
      <c r="H2703">
        <v>3</v>
      </c>
      <c r="I2703">
        <v>4</v>
      </c>
      <c r="J2703">
        <v>4</v>
      </c>
      <c r="K2703">
        <v>35</v>
      </c>
      <c r="L2703">
        <v>4</v>
      </c>
      <c r="M2703">
        <v>5</v>
      </c>
      <c r="N2703">
        <v>5</v>
      </c>
      <c r="O2703">
        <v>3</v>
      </c>
      <c r="P2703">
        <v>4</v>
      </c>
      <c r="Q2703">
        <v>4</v>
      </c>
      <c r="R2703">
        <v>3</v>
      </c>
      <c r="S2703">
        <v>4</v>
      </c>
      <c r="T2703">
        <v>4</v>
      </c>
      <c r="U2703">
        <v>36</v>
      </c>
      <c r="V2703">
        <v>71</v>
      </c>
      <c r="W2703" t="s">
        <v>260</v>
      </c>
      <c r="X2703" t="s">
        <v>1727</v>
      </c>
      <c r="Y2703" t="s">
        <v>44</v>
      </c>
    </row>
    <row r="2704" spans="1:25" x14ac:dyDescent="0.25">
      <c r="A2704" t="s">
        <v>1728</v>
      </c>
      <c r="B2704">
        <v>4</v>
      </c>
      <c r="C2704">
        <v>4</v>
      </c>
      <c r="D2704">
        <v>4</v>
      </c>
      <c r="E2704">
        <v>3</v>
      </c>
      <c r="F2704">
        <v>5</v>
      </c>
      <c r="G2704">
        <v>3</v>
      </c>
      <c r="H2704">
        <v>4</v>
      </c>
      <c r="I2704">
        <v>4</v>
      </c>
      <c r="J2704">
        <v>5</v>
      </c>
      <c r="K2704">
        <v>36</v>
      </c>
      <c r="L2704">
        <v>3</v>
      </c>
      <c r="M2704">
        <v>4</v>
      </c>
      <c r="N2704">
        <v>5</v>
      </c>
      <c r="O2704">
        <v>4</v>
      </c>
      <c r="P2704">
        <v>3</v>
      </c>
      <c r="Q2704">
        <v>4</v>
      </c>
      <c r="R2704">
        <v>5</v>
      </c>
      <c r="S2704">
        <v>3</v>
      </c>
      <c r="T2704">
        <v>5</v>
      </c>
      <c r="U2704">
        <v>36</v>
      </c>
      <c r="V2704">
        <v>72</v>
      </c>
      <c r="W2704" t="s">
        <v>1729</v>
      </c>
      <c r="X2704" t="s">
        <v>1730</v>
      </c>
      <c r="Y2704" t="s">
        <v>44</v>
      </c>
    </row>
    <row r="2705" spans="1:25" x14ac:dyDescent="0.25">
      <c r="A2705" t="s">
        <v>1731</v>
      </c>
      <c r="B2705">
        <v>4</v>
      </c>
      <c r="C2705">
        <v>4</v>
      </c>
      <c r="D2705">
        <v>4</v>
      </c>
      <c r="E2705">
        <v>4</v>
      </c>
      <c r="F2705">
        <v>3</v>
      </c>
      <c r="G2705">
        <v>4</v>
      </c>
      <c r="H2705">
        <v>5</v>
      </c>
      <c r="I2705">
        <v>3</v>
      </c>
      <c r="J2705">
        <v>4</v>
      </c>
      <c r="K2705">
        <v>35</v>
      </c>
      <c r="L2705">
        <v>4</v>
      </c>
      <c r="M2705">
        <v>5</v>
      </c>
      <c r="N2705">
        <v>4</v>
      </c>
      <c r="O2705">
        <v>3</v>
      </c>
      <c r="P2705">
        <v>4</v>
      </c>
      <c r="Q2705">
        <v>4</v>
      </c>
      <c r="R2705">
        <v>5</v>
      </c>
      <c r="S2705">
        <v>4</v>
      </c>
      <c r="T2705">
        <v>4</v>
      </c>
      <c r="U2705">
        <v>37</v>
      </c>
      <c r="V2705">
        <v>72</v>
      </c>
      <c r="W2705" t="s">
        <v>1636</v>
      </c>
      <c r="X2705" t="s">
        <v>1732</v>
      </c>
      <c r="Y2705" t="s">
        <v>44</v>
      </c>
    </row>
    <row r="2706" spans="1:25" x14ac:dyDescent="0.25">
      <c r="A2706" t="s">
        <v>1733</v>
      </c>
      <c r="B2706">
        <v>5</v>
      </c>
      <c r="C2706">
        <v>4</v>
      </c>
      <c r="D2706">
        <v>4</v>
      </c>
      <c r="E2706">
        <v>3</v>
      </c>
      <c r="F2706">
        <v>4</v>
      </c>
      <c r="G2706">
        <v>5</v>
      </c>
      <c r="H2706">
        <v>3</v>
      </c>
      <c r="I2706">
        <v>4</v>
      </c>
      <c r="J2706">
        <v>4</v>
      </c>
      <c r="K2706">
        <v>36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36</v>
      </c>
      <c r="W2706" t="s">
        <v>1097</v>
      </c>
      <c r="X2706" t="s">
        <v>1734</v>
      </c>
      <c r="Y2706" t="s">
        <v>44</v>
      </c>
    </row>
    <row r="2707" spans="1:25" x14ac:dyDescent="0.25">
      <c r="A2707" t="s">
        <v>1735</v>
      </c>
      <c r="B2707">
        <v>5</v>
      </c>
      <c r="C2707">
        <v>4</v>
      </c>
      <c r="D2707">
        <v>4</v>
      </c>
      <c r="E2707">
        <v>4</v>
      </c>
      <c r="F2707">
        <v>3</v>
      </c>
      <c r="G2707">
        <v>5</v>
      </c>
      <c r="H2707">
        <v>4</v>
      </c>
      <c r="I2707">
        <v>4</v>
      </c>
      <c r="J2707">
        <v>4</v>
      </c>
      <c r="K2707">
        <v>37</v>
      </c>
      <c r="L2707">
        <v>5</v>
      </c>
      <c r="M2707">
        <v>3</v>
      </c>
      <c r="N2707">
        <v>4</v>
      </c>
      <c r="O2707">
        <v>3</v>
      </c>
      <c r="P2707">
        <v>5</v>
      </c>
      <c r="Q2707">
        <v>4</v>
      </c>
      <c r="R2707">
        <v>4</v>
      </c>
      <c r="S2707">
        <v>3</v>
      </c>
      <c r="T2707">
        <v>4</v>
      </c>
      <c r="U2707">
        <v>35</v>
      </c>
      <c r="V2707">
        <v>72</v>
      </c>
      <c r="W2707" t="s">
        <v>260</v>
      </c>
      <c r="X2707" t="s">
        <v>1736</v>
      </c>
      <c r="Y2707" t="s">
        <v>44</v>
      </c>
    </row>
    <row r="2708" spans="1:25" x14ac:dyDescent="0.25">
      <c r="A2708" t="s">
        <v>1737</v>
      </c>
      <c r="B2708">
        <v>4</v>
      </c>
      <c r="C2708">
        <v>5</v>
      </c>
      <c r="D2708">
        <v>3</v>
      </c>
      <c r="E2708">
        <v>4</v>
      </c>
      <c r="F2708">
        <v>5</v>
      </c>
      <c r="G2708">
        <v>4</v>
      </c>
      <c r="H2708">
        <v>3</v>
      </c>
      <c r="I2708">
        <v>4</v>
      </c>
      <c r="J2708">
        <v>3</v>
      </c>
      <c r="K2708">
        <v>35</v>
      </c>
      <c r="L2708">
        <v>4</v>
      </c>
      <c r="M2708">
        <v>4</v>
      </c>
      <c r="N2708">
        <v>3</v>
      </c>
      <c r="O2708">
        <v>5</v>
      </c>
      <c r="P2708">
        <v>3</v>
      </c>
      <c r="Q2708">
        <v>5</v>
      </c>
      <c r="R2708">
        <v>3</v>
      </c>
      <c r="S2708">
        <v>4</v>
      </c>
      <c r="T2708">
        <v>4</v>
      </c>
      <c r="U2708">
        <v>35</v>
      </c>
      <c r="V2708">
        <v>70</v>
      </c>
      <c r="W2708" t="s">
        <v>260</v>
      </c>
      <c r="X2708" t="s">
        <v>1738</v>
      </c>
      <c r="Y2708" t="s">
        <v>44</v>
      </c>
    </row>
    <row r="2709" spans="1:25" x14ac:dyDescent="0.25">
      <c r="A2709" t="s">
        <v>1739</v>
      </c>
      <c r="B2709">
        <v>4</v>
      </c>
      <c r="C2709">
        <v>5</v>
      </c>
      <c r="D2709">
        <v>3</v>
      </c>
      <c r="E2709">
        <v>3</v>
      </c>
      <c r="F2709">
        <v>4</v>
      </c>
      <c r="G2709">
        <v>4</v>
      </c>
      <c r="H2709">
        <v>5</v>
      </c>
      <c r="I2709">
        <v>4</v>
      </c>
      <c r="J2709">
        <v>4</v>
      </c>
      <c r="K2709">
        <v>36</v>
      </c>
      <c r="L2709">
        <v>3</v>
      </c>
      <c r="M2709">
        <v>4</v>
      </c>
      <c r="N2709">
        <v>3</v>
      </c>
      <c r="O2709">
        <v>5</v>
      </c>
      <c r="P2709">
        <v>4</v>
      </c>
      <c r="Q2709">
        <v>3</v>
      </c>
      <c r="R2709">
        <v>5</v>
      </c>
      <c r="S2709">
        <v>5</v>
      </c>
      <c r="T2709">
        <v>4</v>
      </c>
      <c r="U2709">
        <v>36</v>
      </c>
      <c r="V2709">
        <v>72</v>
      </c>
      <c r="W2709" t="s">
        <v>260</v>
      </c>
      <c r="X2709" t="s">
        <v>1708</v>
      </c>
      <c r="Y2709" t="s">
        <v>44</v>
      </c>
    </row>
    <row r="2710" spans="1:25" x14ac:dyDescent="0.25">
      <c r="A2710" t="s">
        <v>1740</v>
      </c>
      <c r="B2710">
        <v>4</v>
      </c>
      <c r="C2710">
        <v>4</v>
      </c>
      <c r="D2710">
        <v>4</v>
      </c>
      <c r="E2710">
        <v>5</v>
      </c>
      <c r="F2710">
        <v>3</v>
      </c>
      <c r="G2710">
        <v>4</v>
      </c>
      <c r="H2710">
        <v>4</v>
      </c>
      <c r="I2710">
        <v>5</v>
      </c>
      <c r="J2710">
        <v>3</v>
      </c>
      <c r="K2710">
        <v>36</v>
      </c>
      <c r="L2710">
        <v>4</v>
      </c>
      <c r="M2710">
        <v>4</v>
      </c>
      <c r="N2710">
        <v>4</v>
      </c>
      <c r="O2710">
        <v>4</v>
      </c>
      <c r="P2710">
        <v>4</v>
      </c>
      <c r="Q2710">
        <v>4</v>
      </c>
      <c r="R2710">
        <v>3</v>
      </c>
      <c r="S2710">
        <v>5</v>
      </c>
      <c r="T2710">
        <v>3</v>
      </c>
      <c r="U2710">
        <v>35</v>
      </c>
      <c r="V2710">
        <v>71</v>
      </c>
      <c r="W2710" t="s">
        <v>260</v>
      </c>
      <c r="X2710" t="s">
        <v>1671</v>
      </c>
      <c r="Y2710" t="s">
        <v>44</v>
      </c>
    </row>
    <row r="2711" spans="1:25" x14ac:dyDescent="0.25">
      <c r="A2711" t="s">
        <v>1741</v>
      </c>
      <c r="B2711">
        <v>5</v>
      </c>
      <c r="C2711">
        <v>4</v>
      </c>
      <c r="D2711">
        <v>3</v>
      </c>
      <c r="E2711">
        <v>4</v>
      </c>
      <c r="F2711">
        <v>4</v>
      </c>
      <c r="G2711">
        <v>4</v>
      </c>
      <c r="H2711">
        <v>5</v>
      </c>
      <c r="I2711">
        <v>3</v>
      </c>
      <c r="J2711">
        <v>4</v>
      </c>
      <c r="K2711">
        <v>36</v>
      </c>
      <c r="L2711">
        <v>4</v>
      </c>
      <c r="M2711">
        <v>3</v>
      </c>
      <c r="N2711">
        <v>4</v>
      </c>
      <c r="O2711">
        <v>4</v>
      </c>
      <c r="P2711">
        <v>3</v>
      </c>
      <c r="Q2711">
        <v>4</v>
      </c>
      <c r="R2711">
        <v>5</v>
      </c>
      <c r="S2711">
        <v>4</v>
      </c>
      <c r="T2711">
        <v>5</v>
      </c>
      <c r="U2711">
        <v>36</v>
      </c>
      <c r="V2711">
        <v>72</v>
      </c>
      <c r="W2711" t="s">
        <v>260</v>
      </c>
      <c r="X2711" t="s">
        <v>1742</v>
      </c>
      <c r="Y2711" t="s">
        <v>44</v>
      </c>
    </row>
    <row r="2712" spans="1:25" x14ac:dyDescent="0.25">
      <c r="A2712" t="s">
        <v>1743</v>
      </c>
      <c r="B2712">
        <v>5</v>
      </c>
      <c r="C2712">
        <v>4</v>
      </c>
      <c r="D2712">
        <v>3</v>
      </c>
      <c r="E2712">
        <v>4</v>
      </c>
      <c r="F2712">
        <v>4</v>
      </c>
      <c r="G2712">
        <v>4</v>
      </c>
      <c r="H2712">
        <v>3</v>
      </c>
      <c r="I2712">
        <v>5</v>
      </c>
      <c r="J2712">
        <v>4</v>
      </c>
      <c r="K2712">
        <v>36</v>
      </c>
      <c r="L2712">
        <v>4</v>
      </c>
      <c r="M2712">
        <v>4</v>
      </c>
      <c r="N2712">
        <v>4</v>
      </c>
      <c r="O2712">
        <v>3</v>
      </c>
      <c r="P2712">
        <v>4</v>
      </c>
      <c r="Q2712">
        <v>5</v>
      </c>
      <c r="R2712">
        <v>4</v>
      </c>
      <c r="S2712">
        <v>3</v>
      </c>
      <c r="T2712">
        <v>5</v>
      </c>
      <c r="U2712">
        <v>36</v>
      </c>
      <c r="V2712">
        <v>72</v>
      </c>
      <c r="X2712" t="s">
        <v>1744</v>
      </c>
      <c r="Y2712" t="s">
        <v>44</v>
      </c>
    </row>
    <row r="2713" spans="1:25" x14ac:dyDescent="0.25">
      <c r="A2713" t="s">
        <v>1745</v>
      </c>
      <c r="B2713">
        <v>4</v>
      </c>
      <c r="C2713">
        <v>4</v>
      </c>
      <c r="D2713">
        <v>3</v>
      </c>
      <c r="E2713">
        <v>4</v>
      </c>
      <c r="F2713">
        <v>3</v>
      </c>
      <c r="G2713">
        <v>5</v>
      </c>
      <c r="H2713">
        <v>4</v>
      </c>
      <c r="I2713">
        <v>5</v>
      </c>
      <c r="J2713">
        <v>4</v>
      </c>
      <c r="K2713">
        <v>36</v>
      </c>
      <c r="L2713">
        <v>3</v>
      </c>
      <c r="M2713">
        <v>4</v>
      </c>
      <c r="N2713">
        <v>4</v>
      </c>
      <c r="O2713">
        <v>4</v>
      </c>
      <c r="P2713">
        <v>5</v>
      </c>
      <c r="Q2713">
        <v>4</v>
      </c>
      <c r="R2713">
        <v>4</v>
      </c>
      <c r="S2713">
        <v>3</v>
      </c>
      <c r="T2713">
        <v>5</v>
      </c>
      <c r="U2713">
        <v>36</v>
      </c>
      <c r="V2713">
        <v>72</v>
      </c>
      <c r="W2713" t="s">
        <v>260</v>
      </c>
      <c r="X2713" t="s">
        <v>1746</v>
      </c>
      <c r="Y2713" t="s">
        <v>44</v>
      </c>
    </row>
    <row r="2714" spans="1:25" x14ac:dyDescent="0.25">
      <c r="A2714" t="s">
        <v>1747</v>
      </c>
      <c r="B2714">
        <v>4</v>
      </c>
      <c r="C2714">
        <v>3</v>
      </c>
      <c r="D2714">
        <v>4</v>
      </c>
      <c r="E2714">
        <v>4</v>
      </c>
      <c r="F2714">
        <v>3</v>
      </c>
      <c r="G2714">
        <v>5</v>
      </c>
      <c r="H2714">
        <v>3</v>
      </c>
      <c r="I2714">
        <v>4</v>
      </c>
      <c r="J2714">
        <v>4</v>
      </c>
      <c r="K2714">
        <v>34</v>
      </c>
      <c r="L2714">
        <v>5</v>
      </c>
      <c r="M2714">
        <v>4</v>
      </c>
      <c r="N2714">
        <v>4</v>
      </c>
      <c r="O2714">
        <v>4</v>
      </c>
      <c r="P2714">
        <v>3</v>
      </c>
      <c r="Q2714">
        <v>4</v>
      </c>
      <c r="R2714">
        <v>5</v>
      </c>
      <c r="S2714">
        <v>5</v>
      </c>
      <c r="T2714">
        <v>3</v>
      </c>
      <c r="U2714">
        <v>37</v>
      </c>
      <c r="V2714">
        <v>71</v>
      </c>
      <c r="W2714" t="s">
        <v>260</v>
      </c>
      <c r="X2714" t="s">
        <v>1748</v>
      </c>
      <c r="Y2714" t="s">
        <v>44</v>
      </c>
    </row>
    <row r="2715" spans="1:25" x14ac:dyDescent="0.25">
      <c r="A2715" t="s">
        <v>1749</v>
      </c>
      <c r="B2715">
        <v>5</v>
      </c>
      <c r="C2715">
        <v>4</v>
      </c>
      <c r="D2715">
        <v>3</v>
      </c>
      <c r="E2715">
        <v>5</v>
      </c>
      <c r="F2715">
        <v>4</v>
      </c>
      <c r="G2715">
        <v>4</v>
      </c>
      <c r="H2715">
        <v>3</v>
      </c>
      <c r="I2715">
        <v>4</v>
      </c>
      <c r="J2715">
        <v>4</v>
      </c>
      <c r="K2715">
        <v>36</v>
      </c>
      <c r="L2715">
        <v>4</v>
      </c>
      <c r="M2715">
        <v>5</v>
      </c>
      <c r="N2715">
        <v>3</v>
      </c>
      <c r="O2715">
        <v>4</v>
      </c>
      <c r="P2715">
        <v>4</v>
      </c>
      <c r="Q2715">
        <v>4</v>
      </c>
      <c r="R2715">
        <v>4</v>
      </c>
      <c r="S2715">
        <v>3</v>
      </c>
      <c r="T2715">
        <v>5</v>
      </c>
      <c r="U2715">
        <v>36</v>
      </c>
      <c r="V2715">
        <v>72</v>
      </c>
      <c r="W2715" t="s">
        <v>260</v>
      </c>
      <c r="X2715" t="s">
        <v>1750</v>
      </c>
      <c r="Y2715" t="s">
        <v>44</v>
      </c>
    </row>
    <row r="2716" spans="1:25" x14ac:dyDescent="0.25">
      <c r="A2716" t="s">
        <v>1751</v>
      </c>
      <c r="B2716">
        <v>4</v>
      </c>
      <c r="C2716">
        <v>5</v>
      </c>
      <c r="D2716">
        <v>4</v>
      </c>
      <c r="E2716">
        <v>3</v>
      </c>
      <c r="F2716">
        <v>4</v>
      </c>
      <c r="G2716">
        <v>3</v>
      </c>
      <c r="H2716">
        <v>4</v>
      </c>
      <c r="I2716">
        <v>5</v>
      </c>
      <c r="J2716">
        <v>4</v>
      </c>
      <c r="K2716">
        <v>36</v>
      </c>
      <c r="L2716">
        <v>4</v>
      </c>
      <c r="M2716">
        <v>4</v>
      </c>
      <c r="N2716">
        <v>4</v>
      </c>
      <c r="O2716">
        <v>4</v>
      </c>
      <c r="P2716">
        <v>3</v>
      </c>
      <c r="Q2716">
        <v>5</v>
      </c>
      <c r="R2716">
        <v>3</v>
      </c>
      <c r="S2716">
        <v>4</v>
      </c>
      <c r="T2716">
        <v>4</v>
      </c>
      <c r="U2716">
        <v>35</v>
      </c>
      <c r="V2716">
        <v>71</v>
      </c>
      <c r="W2716" t="s">
        <v>260</v>
      </c>
      <c r="X2716" t="s">
        <v>1752</v>
      </c>
      <c r="Y2716" t="s">
        <v>44</v>
      </c>
    </row>
    <row r="2717" spans="1:25" x14ac:dyDescent="0.25">
      <c r="A2717" t="s">
        <v>1753</v>
      </c>
      <c r="B2717">
        <v>4</v>
      </c>
      <c r="C2717">
        <v>5</v>
      </c>
      <c r="D2717">
        <v>4</v>
      </c>
      <c r="E2717">
        <v>4</v>
      </c>
      <c r="F2717">
        <v>3</v>
      </c>
      <c r="G2717">
        <v>5</v>
      </c>
      <c r="H2717">
        <v>4</v>
      </c>
      <c r="I2717">
        <v>4</v>
      </c>
      <c r="J2717">
        <v>3</v>
      </c>
      <c r="K2717">
        <v>36</v>
      </c>
      <c r="L2717">
        <v>4</v>
      </c>
      <c r="M2717">
        <v>4</v>
      </c>
      <c r="N2717">
        <v>5</v>
      </c>
      <c r="O2717">
        <v>3</v>
      </c>
      <c r="P2717">
        <v>4</v>
      </c>
      <c r="Q2717">
        <v>5</v>
      </c>
      <c r="R2717">
        <v>3</v>
      </c>
      <c r="S2717">
        <v>4</v>
      </c>
      <c r="T2717">
        <v>3</v>
      </c>
      <c r="U2717">
        <v>35</v>
      </c>
      <c r="V2717">
        <v>71</v>
      </c>
      <c r="W2717" t="s">
        <v>260</v>
      </c>
      <c r="X2717" t="s">
        <v>1752</v>
      </c>
      <c r="Y2717" t="s">
        <v>44</v>
      </c>
    </row>
    <row r="2718" spans="1:25" x14ac:dyDescent="0.25">
      <c r="A2718" t="s">
        <v>1754</v>
      </c>
      <c r="B2718">
        <v>4</v>
      </c>
      <c r="C2718">
        <v>4</v>
      </c>
      <c r="D2718">
        <v>3</v>
      </c>
      <c r="E2718">
        <v>5</v>
      </c>
      <c r="F2718">
        <v>3</v>
      </c>
      <c r="G2718">
        <v>4</v>
      </c>
      <c r="H2718">
        <v>4</v>
      </c>
      <c r="I2718">
        <v>4</v>
      </c>
      <c r="J2718">
        <v>5</v>
      </c>
      <c r="K2718">
        <v>36</v>
      </c>
      <c r="L2718">
        <v>4</v>
      </c>
      <c r="M2718">
        <v>4</v>
      </c>
      <c r="N2718">
        <v>4</v>
      </c>
      <c r="O2718">
        <v>5</v>
      </c>
      <c r="P2718">
        <v>5</v>
      </c>
      <c r="Q2718">
        <v>3</v>
      </c>
      <c r="R2718">
        <v>3</v>
      </c>
      <c r="S2718">
        <v>4</v>
      </c>
      <c r="T2718">
        <v>4</v>
      </c>
      <c r="U2718">
        <v>36</v>
      </c>
      <c r="V2718">
        <v>72</v>
      </c>
      <c r="W2718" t="s">
        <v>1657</v>
      </c>
      <c r="X2718" t="s">
        <v>1755</v>
      </c>
      <c r="Y2718" t="s">
        <v>44</v>
      </c>
    </row>
    <row r="2719" spans="1:25" x14ac:dyDescent="0.25">
      <c r="A2719" t="s">
        <v>1756</v>
      </c>
      <c r="B2719">
        <v>4</v>
      </c>
      <c r="C2719">
        <v>3</v>
      </c>
      <c r="D2719">
        <v>4</v>
      </c>
      <c r="E2719">
        <v>5</v>
      </c>
      <c r="F2719">
        <v>4</v>
      </c>
      <c r="G2719">
        <v>3</v>
      </c>
      <c r="H2719">
        <v>3</v>
      </c>
      <c r="I2719">
        <v>5</v>
      </c>
      <c r="J2719">
        <v>4</v>
      </c>
      <c r="K2719">
        <v>35</v>
      </c>
      <c r="L2719">
        <v>3</v>
      </c>
      <c r="M2719">
        <v>5</v>
      </c>
      <c r="N2719">
        <v>4</v>
      </c>
      <c r="O2719">
        <v>4</v>
      </c>
      <c r="P2719">
        <v>5</v>
      </c>
      <c r="Q2719">
        <v>3</v>
      </c>
      <c r="R2719">
        <v>5</v>
      </c>
      <c r="S2719">
        <v>3</v>
      </c>
      <c r="T2719">
        <v>5</v>
      </c>
      <c r="U2719">
        <v>37</v>
      </c>
      <c r="V2719">
        <v>72</v>
      </c>
      <c r="W2719" t="s">
        <v>1757</v>
      </c>
      <c r="X2719" t="s">
        <v>1758</v>
      </c>
      <c r="Y2719" t="s">
        <v>44</v>
      </c>
    </row>
    <row r="2720" spans="1:25" x14ac:dyDescent="0.25">
      <c r="A2720" t="s">
        <v>1759</v>
      </c>
      <c r="B2720">
        <v>5</v>
      </c>
      <c r="C2720">
        <v>3</v>
      </c>
      <c r="D2720">
        <v>4</v>
      </c>
      <c r="E2720">
        <v>4</v>
      </c>
      <c r="F2720">
        <v>3</v>
      </c>
      <c r="G2720">
        <v>4</v>
      </c>
      <c r="H2720">
        <v>4</v>
      </c>
      <c r="I2720">
        <v>4</v>
      </c>
      <c r="J2720">
        <v>5</v>
      </c>
      <c r="K2720">
        <v>36</v>
      </c>
      <c r="L2720">
        <v>4</v>
      </c>
      <c r="M2720">
        <v>3</v>
      </c>
      <c r="N2720">
        <v>4</v>
      </c>
      <c r="O2720">
        <v>5</v>
      </c>
      <c r="P2720">
        <v>3</v>
      </c>
      <c r="Q2720">
        <v>4</v>
      </c>
      <c r="R2720">
        <v>4</v>
      </c>
      <c r="S2720">
        <v>4</v>
      </c>
      <c r="T2720">
        <v>4</v>
      </c>
      <c r="U2720">
        <v>35</v>
      </c>
      <c r="V2720">
        <v>71</v>
      </c>
      <c r="W2720" t="s">
        <v>1760</v>
      </c>
      <c r="X2720" t="s">
        <v>1761</v>
      </c>
      <c r="Y2720" t="s">
        <v>1760</v>
      </c>
    </row>
    <row r="2721" spans="1:25" x14ac:dyDescent="0.25">
      <c r="A2721" t="s">
        <v>1762</v>
      </c>
      <c r="B2721">
        <v>4</v>
      </c>
      <c r="C2721">
        <v>3</v>
      </c>
      <c r="D2721">
        <v>4</v>
      </c>
      <c r="E2721">
        <v>5</v>
      </c>
      <c r="F2721">
        <v>4</v>
      </c>
      <c r="G2721">
        <v>4</v>
      </c>
      <c r="H2721">
        <v>5</v>
      </c>
      <c r="I2721">
        <v>3</v>
      </c>
      <c r="J2721">
        <v>4</v>
      </c>
      <c r="K2721">
        <v>36</v>
      </c>
      <c r="L2721">
        <v>4</v>
      </c>
      <c r="M2721">
        <v>5</v>
      </c>
      <c r="N2721">
        <v>4</v>
      </c>
      <c r="O2721">
        <v>4</v>
      </c>
      <c r="P2721">
        <v>5</v>
      </c>
      <c r="Q2721">
        <v>3</v>
      </c>
      <c r="R2721">
        <v>3</v>
      </c>
      <c r="S2721">
        <v>4</v>
      </c>
      <c r="T2721">
        <v>4</v>
      </c>
      <c r="U2721">
        <v>36</v>
      </c>
      <c r="V2721">
        <v>72</v>
      </c>
      <c r="W2721" t="s">
        <v>1763</v>
      </c>
      <c r="X2721" t="s">
        <v>1764</v>
      </c>
      <c r="Y2721" t="s">
        <v>745</v>
      </c>
    </row>
    <row r="2722" spans="1:25" x14ac:dyDescent="0.25">
      <c r="A2722" t="s">
        <v>1765</v>
      </c>
      <c r="B2722">
        <v>4</v>
      </c>
      <c r="C2722">
        <v>4</v>
      </c>
      <c r="D2722">
        <v>3</v>
      </c>
      <c r="E2722">
        <v>4</v>
      </c>
      <c r="F2722">
        <v>4</v>
      </c>
      <c r="G2722">
        <v>4</v>
      </c>
      <c r="H2722">
        <v>3</v>
      </c>
      <c r="I2722">
        <v>4</v>
      </c>
      <c r="J2722">
        <v>5</v>
      </c>
      <c r="K2722">
        <v>35</v>
      </c>
      <c r="L2722">
        <v>3</v>
      </c>
      <c r="M2722">
        <v>5</v>
      </c>
      <c r="N2722">
        <v>4</v>
      </c>
      <c r="O2722">
        <v>3</v>
      </c>
      <c r="P2722">
        <v>4</v>
      </c>
      <c r="Q2722">
        <v>4</v>
      </c>
      <c r="R2722">
        <v>3</v>
      </c>
      <c r="S2722">
        <v>5</v>
      </c>
      <c r="T2722">
        <v>4</v>
      </c>
      <c r="U2722">
        <v>35</v>
      </c>
      <c r="V2722">
        <v>70</v>
      </c>
      <c r="W2722" t="s">
        <v>39</v>
      </c>
      <c r="X2722" t="s">
        <v>1766</v>
      </c>
      <c r="Y2722" t="s">
        <v>10</v>
      </c>
    </row>
    <row r="2723" spans="1:25" x14ac:dyDescent="0.25">
      <c r="A2723" t="s">
        <v>1767</v>
      </c>
      <c r="B2723">
        <v>4</v>
      </c>
      <c r="C2723">
        <v>4</v>
      </c>
      <c r="D2723">
        <v>5</v>
      </c>
      <c r="E2723">
        <v>3</v>
      </c>
      <c r="F2723">
        <v>4</v>
      </c>
      <c r="G2723">
        <v>3</v>
      </c>
      <c r="H2723">
        <v>5</v>
      </c>
      <c r="I2723">
        <v>4</v>
      </c>
      <c r="J2723">
        <v>4</v>
      </c>
      <c r="K2723">
        <v>36</v>
      </c>
      <c r="L2723">
        <v>4</v>
      </c>
      <c r="M2723">
        <v>3</v>
      </c>
      <c r="N2723">
        <v>4</v>
      </c>
      <c r="O2723">
        <v>4</v>
      </c>
      <c r="P2723">
        <v>5</v>
      </c>
      <c r="Q2723">
        <v>4</v>
      </c>
      <c r="R2723">
        <v>4</v>
      </c>
      <c r="S2723">
        <v>3</v>
      </c>
      <c r="T2723">
        <v>5</v>
      </c>
      <c r="U2723">
        <v>36</v>
      </c>
      <c r="V2723">
        <v>72</v>
      </c>
      <c r="W2723" t="s">
        <v>1625</v>
      </c>
      <c r="X2723" t="s">
        <v>1626</v>
      </c>
      <c r="Y2723" t="s">
        <v>745</v>
      </c>
    </row>
    <row r="2724" spans="1:25" x14ac:dyDescent="0.25">
      <c r="A2724" t="s">
        <v>1768</v>
      </c>
      <c r="B2724">
        <v>4</v>
      </c>
      <c r="C2724">
        <v>4</v>
      </c>
      <c r="D2724">
        <v>5</v>
      </c>
      <c r="E2724">
        <v>4</v>
      </c>
      <c r="F2724">
        <v>3</v>
      </c>
      <c r="G2724">
        <v>5</v>
      </c>
      <c r="H2724">
        <v>3</v>
      </c>
      <c r="I2724">
        <v>4</v>
      </c>
      <c r="J2724">
        <v>4</v>
      </c>
      <c r="K2724">
        <v>36</v>
      </c>
      <c r="L2724">
        <v>4</v>
      </c>
      <c r="M2724">
        <v>4</v>
      </c>
      <c r="N2724">
        <v>5</v>
      </c>
      <c r="O2724">
        <v>3</v>
      </c>
      <c r="P2724">
        <v>5</v>
      </c>
      <c r="Q2724">
        <v>3</v>
      </c>
      <c r="R2724">
        <v>4</v>
      </c>
      <c r="S2724">
        <v>4</v>
      </c>
      <c r="T2724">
        <v>4</v>
      </c>
      <c r="U2724">
        <v>36</v>
      </c>
      <c r="V2724">
        <v>72</v>
      </c>
      <c r="W2724" t="s">
        <v>958</v>
      </c>
      <c r="X2724" t="s">
        <v>1769</v>
      </c>
      <c r="Y2724" t="s">
        <v>10</v>
      </c>
    </row>
    <row r="2725" spans="1:25" x14ac:dyDescent="0.25">
      <c r="A2725" t="s">
        <v>1770</v>
      </c>
      <c r="B2725">
        <v>4</v>
      </c>
      <c r="C2725">
        <v>3</v>
      </c>
      <c r="D2725">
        <v>4</v>
      </c>
      <c r="E2725">
        <v>4</v>
      </c>
      <c r="F2725">
        <v>3</v>
      </c>
      <c r="G2725">
        <v>5</v>
      </c>
      <c r="H2725">
        <v>4</v>
      </c>
      <c r="I2725">
        <v>4</v>
      </c>
      <c r="J2725">
        <v>4</v>
      </c>
      <c r="K2725">
        <v>35</v>
      </c>
      <c r="L2725">
        <v>4</v>
      </c>
      <c r="M2725">
        <v>4</v>
      </c>
      <c r="N2725">
        <v>3</v>
      </c>
      <c r="O2725">
        <v>5</v>
      </c>
      <c r="P2725">
        <v>4</v>
      </c>
      <c r="Q2725">
        <v>4</v>
      </c>
      <c r="R2725">
        <v>4</v>
      </c>
      <c r="S2725">
        <v>3</v>
      </c>
      <c r="T2725">
        <v>4</v>
      </c>
      <c r="U2725">
        <v>35</v>
      </c>
      <c r="V2725">
        <v>70</v>
      </c>
      <c r="W2725" t="s">
        <v>260</v>
      </c>
      <c r="X2725" t="s">
        <v>1771</v>
      </c>
      <c r="Y2725" t="s">
        <v>44</v>
      </c>
    </row>
    <row r="2726" spans="1:25" x14ac:dyDescent="0.25">
      <c r="A2726" t="s">
        <v>1772</v>
      </c>
      <c r="B2726">
        <v>5</v>
      </c>
      <c r="C2726">
        <v>4</v>
      </c>
      <c r="D2726">
        <v>3</v>
      </c>
      <c r="E2726">
        <v>5</v>
      </c>
      <c r="F2726">
        <v>4</v>
      </c>
      <c r="G2726">
        <v>4</v>
      </c>
      <c r="H2726">
        <v>4</v>
      </c>
      <c r="I2726">
        <v>3</v>
      </c>
      <c r="J2726">
        <v>4</v>
      </c>
      <c r="K2726">
        <v>36</v>
      </c>
      <c r="L2726">
        <v>4</v>
      </c>
      <c r="M2726">
        <v>4</v>
      </c>
      <c r="N2726">
        <v>3</v>
      </c>
      <c r="O2726">
        <v>4</v>
      </c>
      <c r="P2726">
        <v>5</v>
      </c>
      <c r="Q2726">
        <v>4</v>
      </c>
      <c r="R2726">
        <v>3</v>
      </c>
      <c r="S2726">
        <v>4</v>
      </c>
      <c r="T2726">
        <v>5</v>
      </c>
      <c r="U2726">
        <v>36</v>
      </c>
      <c r="V2726">
        <v>72</v>
      </c>
      <c r="W2726" t="s">
        <v>1619</v>
      </c>
      <c r="X2726" t="s">
        <v>1773</v>
      </c>
      <c r="Y2726" t="s">
        <v>1620</v>
      </c>
    </row>
    <row r="2727" spans="1:25" x14ac:dyDescent="0.25">
      <c r="A2727" t="s">
        <v>1774</v>
      </c>
      <c r="B2727">
        <v>4</v>
      </c>
      <c r="C2727">
        <v>3</v>
      </c>
      <c r="D2727">
        <v>5</v>
      </c>
      <c r="E2727">
        <v>4</v>
      </c>
      <c r="F2727">
        <v>4</v>
      </c>
      <c r="G2727">
        <v>3</v>
      </c>
      <c r="H2727">
        <v>4</v>
      </c>
      <c r="I2727">
        <v>5</v>
      </c>
      <c r="J2727">
        <v>4</v>
      </c>
      <c r="K2727">
        <v>36</v>
      </c>
      <c r="L2727">
        <v>4</v>
      </c>
      <c r="M2727">
        <v>4</v>
      </c>
      <c r="N2727">
        <v>5</v>
      </c>
      <c r="O2727">
        <v>4</v>
      </c>
      <c r="P2727">
        <v>4</v>
      </c>
      <c r="Q2727">
        <v>3</v>
      </c>
      <c r="R2727">
        <v>5</v>
      </c>
      <c r="S2727">
        <v>3</v>
      </c>
      <c r="T2727">
        <v>4</v>
      </c>
      <c r="U2727">
        <v>36</v>
      </c>
      <c r="V2727">
        <v>72</v>
      </c>
      <c r="W2727" t="s">
        <v>176</v>
      </c>
      <c r="X2727" t="s">
        <v>750</v>
      </c>
      <c r="Y2727" t="s">
        <v>10</v>
      </c>
    </row>
    <row r="2728" spans="1:25" x14ac:dyDescent="0.25">
      <c r="A2728" t="s">
        <v>1776</v>
      </c>
      <c r="B2728">
        <v>3</v>
      </c>
      <c r="C2728">
        <v>4</v>
      </c>
      <c r="D2728">
        <v>5</v>
      </c>
      <c r="E2728">
        <v>4</v>
      </c>
      <c r="F2728">
        <v>3</v>
      </c>
      <c r="G2728">
        <v>3</v>
      </c>
      <c r="H2728">
        <v>5</v>
      </c>
      <c r="I2728">
        <v>3</v>
      </c>
      <c r="J2728">
        <v>4</v>
      </c>
      <c r="K2728">
        <v>34</v>
      </c>
      <c r="L2728">
        <v>4</v>
      </c>
      <c r="M2728">
        <v>4</v>
      </c>
      <c r="N2728">
        <v>4</v>
      </c>
      <c r="O2728">
        <v>5</v>
      </c>
      <c r="P2728">
        <v>4</v>
      </c>
      <c r="Q2728">
        <v>3</v>
      </c>
      <c r="R2728">
        <v>4</v>
      </c>
      <c r="S2728">
        <v>4</v>
      </c>
      <c r="T2728">
        <v>5</v>
      </c>
      <c r="U2728">
        <v>37</v>
      </c>
      <c r="V2728">
        <v>71</v>
      </c>
      <c r="W2728" t="s">
        <v>1777</v>
      </c>
      <c r="X2728" t="s">
        <v>1777</v>
      </c>
      <c r="Y2728" t="s">
        <v>1014</v>
      </c>
    </row>
    <row r="2729" spans="1:25" x14ac:dyDescent="0.25">
      <c r="A2729" t="s">
        <v>1778</v>
      </c>
      <c r="B2729">
        <v>4</v>
      </c>
      <c r="C2729">
        <v>3</v>
      </c>
      <c r="D2729">
        <v>4</v>
      </c>
      <c r="E2729">
        <v>4</v>
      </c>
      <c r="F2729">
        <v>4</v>
      </c>
      <c r="G2729">
        <v>5</v>
      </c>
      <c r="H2729">
        <v>4</v>
      </c>
      <c r="I2729">
        <v>5</v>
      </c>
      <c r="J2729">
        <v>3</v>
      </c>
      <c r="K2729">
        <v>36</v>
      </c>
      <c r="L2729">
        <v>4</v>
      </c>
      <c r="M2729">
        <v>3</v>
      </c>
      <c r="N2729">
        <v>4</v>
      </c>
      <c r="O2729">
        <v>4</v>
      </c>
      <c r="P2729">
        <v>3</v>
      </c>
      <c r="Q2729">
        <v>5</v>
      </c>
      <c r="R2729">
        <v>3</v>
      </c>
      <c r="S2729">
        <v>4</v>
      </c>
      <c r="T2729">
        <v>4</v>
      </c>
      <c r="U2729">
        <v>34</v>
      </c>
      <c r="V2729">
        <v>70</v>
      </c>
      <c r="W2729" t="s">
        <v>260</v>
      </c>
      <c r="X2729" t="s">
        <v>1673</v>
      </c>
      <c r="Y2729" t="s">
        <v>44</v>
      </c>
    </row>
    <row r="2730" spans="1:25" x14ac:dyDescent="0.25">
      <c r="A2730" t="s">
        <v>1779</v>
      </c>
      <c r="B2730">
        <v>4</v>
      </c>
      <c r="C2730">
        <v>4</v>
      </c>
      <c r="D2730">
        <v>4</v>
      </c>
      <c r="E2730">
        <v>3</v>
      </c>
      <c r="F2730">
        <v>5</v>
      </c>
      <c r="G2730">
        <v>4</v>
      </c>
      <c r="H2730">
        <v>5</v>
      </c>
      <c r="I2730">
        <v>3</v>
      </c>
      <c r="J2730">
        <v>4</v>
      </c>
      <c r="K2730">
        <v>36</v>
      </c>
      <c r="L2730">
        <v>4</v>
      </c>
      <c r="M2730">
        <v>5</v>
      </c>
      <c r="N2730">
        <v>4</v>
      </c>
      <c r="O2730">
        <v>3</v>
      </c>
      <c r="P2730">
        <v>4</v>
      </c>
      <c r="Q2730">
        <v>4</v>
      </c>
      <c r="R2730">
        <v>5</v>
      </c>
      <c r="S2730">
        <v>3</v>
      </c>
      <c r="T2730">
        <v>4</v>
      </c>
      <c r="U2730">
        <v>36</v>
      </c>
      <c r="V2730">
        <v>72</v>
      </c>
      <c r="W2730" t="s">
        <v>1780</v>
      </c>
      <c r="X2730" t="s">
        <v>1781</v>
      </c>
      <c r="Y2730" t="s">
        <v>1014</v>
      </c>
    </row>
    <row r="2731" spans="1:25" x14ac:dyDescent="0.25">
      <c r="A2731" t="s">
        <v>1782</v>
      </c>
      <c r="B2731">
        <v>4</v>
      </c>
      <c r="C2731">
        <v>3</v>
      </c>
      <c r="D2731">
        <v>4</v>
      </c>
      <c r="E2731">
        <v>5</v>
      </c>
      <c r="F2731">
        <v>4</v>
      </c>
      <c r="G2731">
        <v>4</v>
      </c>
      <c r="H2731">
        <v>3</v>
      </c>
      <c r="I2731">
        <v>4</v>
      </c>
      <c r="J2731">
        <v>4</v>
      </c>
      <c r="K2731">
        <v>35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35</v>
      </c>
      <c r="W2731" t="s">
        <v>1783</v>
      </c>
      <c r="X2731" t="s">
        <v>1784</v>
      </c>
      <c r="Y2731" t="s">
        <v>1014</v>
      </c>
    </row>
    <row r="2732" spans="1:25" x14ac:dyDescent="0.25">
      <c r="A2732" t="s">
        <v>1785</v>
      </c>
      <c r="B2732">
        <v>5</v>
      </c>
      <c r="C2732">
        <v>4</v>
      </c>
      <c r="D2732">
        <v>4</v>
      </c>
      <c r="E2732">
        <v>4</v>
      </c>
      <c r="F2732">
        <v>5</v>
      </c>
      <c r="G2732">
        <v>4</v>
      </c>
      <c r="H2732">
        <v>3</v>
      </c>
      <c r="I2732">
        <v>4</v>
      </c>
      <c r="J2732">
        <v>3</v>
      </c>
      <c r="K2732">
        <v>36</v>
      </c>
      <c r="L2732">
        <v>4</v>
      </c>
      <c r="M2732">
        <v>5</v>
      </c>
      <c r="N2732">
        <v>3</v>
      </c>
      <c r="O2732">
        <v>4</v>
      </c>
      <c r="P2732">
        <v>3</v>
      </c>
      <c r="Q2732">
        <v>4</v>
      </c>
      <c r="R2732">
        <v>5</v>
      </c>
      <c r="S2732">
        <v>4</v>
      </c>
      <c r="T2732">
        <v>4</v>
      </c>
      <c r="U2732">
        <v>36</v>
      </c>
      <c r="V2732">
        <v>72</v>
      </c>
      <c r="W2732" t="s">
        <v>39</v>
      </c>
      <c r="X2732" t="s">
        <v>139</v>
      </c>
      <c r="Y2732" t="s">
        <v>10</v>
      </c>
    </row>
    <row r="2733" spans="1:25" x14ac:dyDescent="0.25">
      <c r="A2733" t="s">
        <v>1786</v>
      </c>
      <c r="B2733">
        <v>4</v>
      </c>
      <c r="C2733">
        <v>3</v>
      </c>
      <c r="D2733">
        <v>5</v>
      </c>
      <c r="E2733">
        <v>4</v>
      </c>
      <c r="F2733">
        <v>5</v>
      </c>
      <c r="G2733">
        <v>4</v>
      </c>
      <c r="H2733">
        <v>3</v>
      </c>
      <c r="I2733">
        <v>4</v>
      </c>
      <c r="J2733">
        <v>4</v>
      </c>
      <c r="K2733">
        <v>36</v>
      </c>
      <c r="L2733">
        <v>5</v>
      </c>
      <c r="M2733">
        <v>4</v>
      </c>
      <c r="N2733">
        <v>4</v>
      </c>
      <c r="O2733">
        <v>3</v>
      </c>
      <c r="P2733">
        <v>4</v>
      </c>
      <c r="Q2733">
        <v>5</v>
      </c>
      <c r="R2733">
        <v>3</v>
      </c>
      <c r="S2733">
        <v>4</v>
      </c>
      <c r="T2733">
        <v>4</v>
      </c>
      <c r="U2733">
        <v>36</v>
      </c>
      <c r="V2733">
        <v>72</v>
      </c>
      <c r="W2733" t="s">
        <v>756</v>
      </c>
      <c r="X2733" t="s">
        <v>1787</v>
      </c>
      <c r="Y2733" t="s">
        <v>10</v>
      </c>
    </row>
    <row r="2734" spans="1:25" x14ac:dyDescent="0.25">
      <c r="A2734" t="s">
        <v>1788</v>
      </c>
      <c r="B2734">
        <v>4</v>
      </c>
      <c r="C2734">
        <v>4</v>
      </c>
      <c r="D2734">
        <v>3</v>
      </c>
      <c r="E2734">
        <v>4</v>
      </c>
      <c r="F2734">
        <v>3</v>
      </c>
      <c r="G2734">
        <v>5</v>
      </c>
      <c r="H2734">
        <v>5</v>
      </c>
      <c r="I2734">
        <v>4</v>
      </c>
      <c r="J2734">
        <v>4</v>
      </c>
      <c r="K2734">
        <v>36</v>
      </c>
      <c r="L2734">
        <v>3</v>
      </c>
      <c r="M2734">
        <v>4</v>
      </c>
      <c r="N2734">
        <v>4</v>
      </c>
      <c r="O2734">
        <v>3</v>
      </c>
      <c r="P2734">
        <v>4</v>
      </c>
      <c r="Q2734">
        <v>4</v>
      </c>
      <c r="R2734">
        <v>5</v>
      </c>
      <c r="S2734">
        <v>4</v>
      </c>
      <c r="T2734">
        <v>3</v>
      </c>
      <c r="U2734">
        <v>34</v>
      </c>
      <c r="V2734">
        <v>70</v>
      </c>
      <c r="W2734" t="s">
        <v>1789</v>
      </c>
      <c r="X2734" t="s">
        <v>1790</v>
      </c>
      <c r="Y2734" t="s">
        <v>44</v>
      </c>
    </row>
    <row r="2735" spans="1:25" x14ac:dyDescent="0.25">
      <c r="A2735" t="s">
        <v>1791</v>
      </c>
      <c r="B2735">
        <v>4</v>
      </c>
      <c r="C2735">
        <v>4</v>
      </c>
      <c r="D2735">
        <v>5</v>
      </c>
      <c r="E2735">
        <v>3</v>
      </c>
      <c r="F2735">
        <v>4</v>
      </c>
      <c r="G2735">
        <v>4</v>
      </c>
      <c r="H2735">
        <v>4</v>
      </c>
      <c r="I2735">
        <v>3</v>
      </c>
      <c r="J2735">
        <v>4</v>
      </c>
      <c r="K2735">
        <v>35</v>
      </c>
      <c r="L2735">
        <v>4</v>
      </c>
      <c r="M2735">
        <v>4</v>
      </c>
      <c r="N2735">
        <v>3</v>
      </c>
      <c r="O2735">
        <v>4</v>
      </c>
      <c r="P2735">
        <v>5</v>
      </c>
      <c r="Q2735">
        <v>4</v>
      </c>
      <c r="R2735">
        <v>4</v>
      </c>
      <c r="S2735">
        <v>3</v>
      </c>
      <c r="T2735">
        <v>4</v>
      </c>
      <c r="U2735">
        <v>35</v>
      </c>
      <c r="V2735">
        <v>70</v>
      </c>
      <c r="W2735" t="s">
        <v>884</v>
      </c>
      <c r="X2735" t="s">
        <v>1584</v>
      </c>
      <c r="Y2735" t="s">
        <v>74</v>
      </c>
    </row>
    <row r="2736" spans="1:25" x14ac:dyDescent="0.25">
      <c r="A2736" t="s">
        <v>1792</v>
      </c>
      <c r="B2736">
        <v>5</v>
      </c>
      <c r="C2736">
        <v>3</v>
      </c>
      <c r="D2736">
        <v>3</v>
      </c>
      <c r="E2736">
        <v>4</v>
      </c>
      <c r="F2736">
        <v>5</v>
      </c>
      <c r="G2736">
        <v>4</v>
      </c>
      <c r="H2736">
        <v>4</v>
      </c>
      <c r="I2736">
        <v>3</v>
      </c>
      <c r="J2736">
        <v>5</v>
      </c>
      <c r="K2736">
        <v>36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36</v>
      </c>
      <c r="W2736" t="s">
        <v>166</v>
      </c>
      <c r="X2736" t="s">
        <v>1793</v>
      </c>
      <c r="Y2736" t="s">
        <v>10</v>
      </c>
    </row>
    <row r="2737" spans="1:25" x14ac:dyDescent="0.25">
      <c r="A2737" t="s">
        <v>1794</v>
      </c>
      <c r="B2737">
        <v>5</v>
      </c>
      <c r="C2737">
        <v>4</v>
      </c>
      <c r="D2737">
        <v>4</v>
      </c>
      <c r="E2737">
        <v>5</v>
      </c>
      <c r="F2737">
        <v>5</v>
      </c>
      <c r="G2737">
        <v>3</v>
      </c>
      <c r="H2737">
        <v>4</v>
      </c>
      <c r="I2737">
        <v>3</v>
      </c>
      <c r="J2737">
        <v>4</v>
      </c>
      <c r="K2737">
        <v>37</v>
      </c>
      <c r="L2737">
        <v>4</v>
      </c>
      <c r="M2737">
        <v>4</v>
      </c>
      <c r="N2737">
        <v>4</v>
      </c>
      <c r="O2737">
        <v>4</v>
      </c>
      <c r="P2737">
        <v>3</v>
      </c>
      <c r="Q2737">
        <v>4</v>
      </c>
      <c r="R2737">
        <v>4</v>
      </c>
      <c r="S2737">
        <v>3</v>
      </c>
      <c r="T2737">
        <v>5</v>
      </c>
      <c r="U2737">
        <v>35</v>
      </c>
      <c r="V2737">
        <v>72</v>
      </c>
      <c r="W2737" t="s">
        <v>936</v>
      </c>
      <c r="X2737" t="s">
        <v>1795</v>
      </c>
      <c r="Y2737" t="s">
        <v>679</v>
      </c>
    </row>
    <row r="2738" spans="1:25" x14ac:dyDescent="0.25">
      <c r="A2738" t="s">
        <v>1796</v>
      </c>
      <c r="B2738">
        <v>4</v>
      </c>
      <c r="C2738">
        <v>3</v>
      </c>
      <c r="D2738">
        <v>3</v>
      </c>
      <c r="E2738">
        <v>3</v>
      </c>
      <c r="F2738">
        <v>4</v>
      </c>
      <c r="G2738">
        <v>3</v>
      </c>
      <c r="H2738">
        <v>3</v>
      </c>
      <c r="I2738">
        <v>3</v>
      </c>
      <c r="J2738">
        <v>4</v>
      </c>
      <c r="K2738">
        <v>30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30</v>
      </c>
      <c r="W2738" t="s">
        <v>669</v>
      </c>
      <c r="X2738" t="s">
        <v>1797</v>
      </c>
      <c r="Y2738" t="s">
        <v>10</v>
      </c>
    </row>
    <row r="2739" spans="1:25" x14ac:dyDescent="0.25">
      <c r="A2739" t="s">
        <v>1798</v>
      </c>
      <c r="B2739">
        <v>3</v>
      </c>
      <c r="C2739">
        <v>5</v>
      </c>
      <c r="D2739">
        <v>5</v>
      </c>
      <c r="E2739">
        <v>4</v>
      </c>
      <c r="F2739">
        <v>4</v>
      </c>
      <c r="G2739">
        <v>4</v>
      </c>
      <c r="H2739">
        <v>3</v>
      </c>
      <c r="I2739">
        <v>4</v>
      </c>
      <c r="J2739">
        <v>5</v>
      </c>
      <c r="K2739">
        <v>37</v>
      </c>
      <c r="L2739">
        <v>4</v>
      </c>
      <c r="M2739">
        <v>4</v>
      </c>
      <c r="N2739">
        <v>3</v>
      </c>
      <c r="O2739">
        <v>4</v>
      </c>
      <c r="P2739">
        <v>4</v>
      </c>
      <c r="Q2739">
        <v>4</v>
      </c>
      <c r="R2739">
        <v>4</v>
      </c>
      <c r="S2739">
        <v>4</v>
      </c>
      <c r="T2739">
        <v>5</v>
      </c>
      <c r="U2739">
        <v>36</v>
      </c>
      <c r="V2739">
        <v>73</v>
      </c>
      <c r="W2739" t="s">
        <v>1799</v>
      </c>
      <c r="X2739" t="s">
        <v>1800</v>
      </c>
      <c r="Y2739" t="s">
        <v>120</v>
      </c>
    </row>
    <row r="2740" spans="1:25" x14ac:dyDescent="0.25">
      <c r="A2740" t="s">
        <v>1801</v>
      </c>
      <c r="B2740">
        <v>4</v>
      </c>
      <c r="C2740">
        <v>3</v>
      </c>
      <c r="D2740">
        <v>3</v>
      </c>
      <c r="E2740">
        <v>5</v>
      </c>
      <c r="F2740">
        <v>4</v>
      </c>
      <c r="G2740">
        <v>4</v>
      </c>
      <c r="H2740">
        <v>5</v>
      </c>
      <c r="I2740">
        <v>4</v>
      </c>
      <c r="J2740">
        <v>4</v>
      </c>
      <c r="K2740">
        <v>36</v>
      </c>
      <c r="L2740">
        <v>4</v>
      </c>
      <c r="M2740">
        <v>4</v>
      </c>
      <c r="N2740">
        <v>3</v>
      </c>
      <c r="O2740">
        <v>4</v>
      </c>
      <c r="P2740">
        <v>4</v>
      </c>
      <c r="Q2740">
        <v>5</v>
      </c>
      <c r="R2740">
        <v>4</v>
      </c>
      <c r="S2740">
        <v>4</v>
      </c>
      <c r="T2740">
        <v>3</v>
      </c>
      <c r="U2740">
        <v>35</v>
      </c>
      <c r="V2740">
        <v>71</v>
      </c>
      <c r="X2740" t="s">
        <v>1802</v>
      </c>
      <c r="Y2740" t="s">
        <v>10</v>
      </c>
    </row>
    <row r="2741" spans="1:25" x14ac:dyDescent="0.25">
      <c r="A2741" t="s">
        <v>1803</v>
      </c>
      <c r="B2741">
        <v>4</v>
      </c>
      <c r="C2741">
        <v>4</v>
      </c>
      <c r="D2741">
        <v>4</v>
      </c>
      <c r="E2741">
        <v>4</v>
      </c>
      <c r="F2741">
        <v>5</v>
      </c>
      <c r="G2741">
        <v>3</v>
      </c>
      <c r="H2741">
        <v>4</v>
      </c>
      <c r="I2741">
        <v>3</v>
      </c>
      <c r="J2741">
        <v>5</v>
      </c>
      <c r="K2741">
        <v>36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36</v>
      </c>
      <c r="W2741" t="s">
        <v>308</v>
      </c>
      <c r="X2741" t="s">
        <v>1804</v>
      </c>
      <c r="Y2741" t="s">
        <v>10</v>
      </c>
    </row>
    <row r="2742" spans="1:25" x14ac:dyDescent="0.25">
      <c r="A2742" t="s">
        <v>1805</v>
      </c>
      <c r="B2742">
        <v>4</v>
      </c>
      <c r="C2742">
        <v>4</v>
      </c>
      <c r="D2742">
        <v>4</v>
      </c>
      <c r="E2742">
        <v>5</v>
      </c>
      <c r="F2742">
        <v>3</v>
      </c>
      <c r="G2742">
        <v>4</v>
      </c>
      <c r="H2742">
        <v>3</v>
      </c>
      <c r="I2742">
        <v>5</v>
      </c>
      <c r="J2742">
        <v>4</v>
      </c>
      <c r="K2742">
        <v>36</v>
      </c>
      <c r="L2742">
        <v>5</v>
      </c>
      <c r="M2742">
        <v>3</v>
      </c>
      <c r="N2742">
        <v>4</v>
      </c>
      <c r="O2742">
        <v>4</v>
      </c>
      <c r="P2742">
        <v>5</v>
      </c>
      <c r="Q2742">
        <v>4</v>
      </c>
      <c r="R2742">
        <v>4</v>
      </c>
      <c r="S2742">
        <v>3</v>
      </c>
      <c r="T2742">
        <v>4</v>
      </c>
      <c r="U2742">
        <v>36</v>
      </c>
      <c r="V2742">
        <v>72</v>
      </c>
      <c r="W2742" t="s">
        <v>665</v>
      </c>
      <c r="X2742" t="s">
        <v>1073</v>
      </c>
      <c r="Y2742" t="s">
        <v>10</v>
      </c>
    </row>
    <row r="2743" spans="1:25" x14ac:dyDescent="0.25">
      <c r="A2743" t="s">
        <v>1806</v>
      </c>
      <c r="B2743">
        <v>4</v>
      </c>
      <c r="C2743">
        <v>4</v>
      </c>
      <c r="D2743">
        <v>5</v>
      </c>
      <c r="E2743">
        <v>3</v>
      </c>
      <c r="F2743">
        <v>4</v>
      </c>
      <c r="G2743">
        <v>5</v>
      </c>
      <c r="H2743">
        <v>4</v>
      </c>
      <c r="I2743">
        <v>3</v>
      </c>
      <c r="J2743">
        <v>4</v>
      </c>
      <c r="K2743">
        <v>36</v>
      </c>
      <c r="L2743">
        <v>5</v>
      </c>
      <c r="M2743">
        <v>4</v>
      </c>
      <c r="N2743">
        <v>4</v>
      </c>
      <c r="O2743">
        <v>3</v>
      </c>
      <c r="P2743">
        <v>4</v>
      </c>
      <c r="Q2743">
        <v>5</v>
      </c>
      <c r="R2743">
        <v>4</v>
      </c>
      <c r="S2743">
        <v>3</v>
      </c>
      <c r="T2743">
        <v>4</v>
      </c>
      <c r="U2743">
        <v>36</v>
      </c>
      <c r="V2743">
        <v>72</v>
      </c>
      <c r="W2743" t="s">
        <v>102</v>
      </c>
      <c r="X2743" t="s">
        <v>1807</v>
      </c>
      <c r="Y2743" t="s">
        <v>44</v>
      </c>
    </row>
    <row r="2744" spans="1:25" x14ac:dyDescent="0.25">
      <c r="A2744" t="s">
        <v>1808</v>
      </c>
      <c r="B2744">
        <v>4</v>
      </c>
      <c r="C2744">
        <v>5</v>
      </c>
      <c r="D2744">
        <v>4</v>
      </c>
      <c r="E2744">
        <v>3</v>
      </c>
      <c r="F2744">
        <v>4</v>
      </c>
      <c r="G2744">
        <v>5</v>
      </c>
      <c r="H2744">
        <v>4</v>
      </c>
      <c r="I2744">
        <v>3</v>
      </c>
      <c r="J2744">
        <v>4</v>
      </c>
      <c r="K2744">
        <v>36</v>
      </c>
      <c r="L2744">
        <v>5</v>
      </c>
      <c r="M2744">
        <v>4</v>
      </c>
      <c r="N2744">
        <v>3</v>
      </c>
      <c r="O2744">
        <v>4</v>
      </c>
      <c r="P2744">
        <v>4</v>
      </c>
      <c r="Q2744">
        <v>3</v>
      </c>
      <c r="R2744">
        <v>5</v>
      </c>
      <c r="S2744">
        <v>4</v>
      </c>
      <c r="T2744">
        <v>4</v>
      </c>
      <c r="U2744">
        <v>36</v>
      </c>
      <c r="V2744">
        <v>72</v>
      </c>
      <c r="W2744" t="s">
        <v>105</v>
      </c>
      <c r="X2744" t="s">
        <v>1809</v>
      </c>
      <c r="Y2744" t="s">
        <v>10</v>
      </c>
    </row>
    <row r="2745" spans="1:25" x14ac:dyDescent="0.25">
      <c r="A2745" t="s">
        <v>1812</v>
      </c>
      <c r="B2745">
        <v>4</v>
      </c>
      <c r="C2745">
        <v>4</v>
      </c>
      <c r="D2745">
        <v>4</v>
      </c>
      <c r="E2745">
        <v>4</v>
      </c>
      <c r="F2745">
        <v>4</v>
      </c>
      <c r="G2745">
        <v>3</v>
      </c>
      <c r="H2745">
        <v>5</v>
      </c>
      <c r="I2745">
        <v>3</v>
      </c>
      <c r="J2745">
        <v>5</v>
      </c>
      <c r="K2745">
        <v>36</v>
      </c>
      <c r="L2745">
        <v>4</v>
      </c>
      <c r="M2745">
        <v>4</v>
      </c>
      <c r="N2745">
        <v>5</v>
      </c>
      <c r="O2745">
        <v>4</v>
      </c>
      <c r="P2745">
        <v>3</v>
      </c>
      <c r="Q2745">
        <v>4</v>
      </c>
      <c r="R2745">
        <v>4</v>
      </c>
      <c r="S2745">
        <v>3</v>
      </c>
      <c r="T2745">
        <v>5</v>
      </c>
      <c r="U2745">
        <v>36</v>
      </c>
      <c r="V2745">
        <v>72</v>
      </c>
      <c r="W2745" t="s">
        <v>97</v>
      </c>
      <c r="X2745" t="s">
        <v>1813</v>
      </c>
      <c r="Y2745" t="s">
        <v>44</v>
      </c>
    </row>
    <row r="2746" spans="1:25" x14ac:dyDescent="0.25">
      <c r="A2746" t="s">
        <v>1814</v>
      </c>
      <c r="B2746">
        <v>4</v>
      </c>
      <c r="C2746">
        <v>5</v>
      </c>
      <c r="D2746">
        <v>3</v>
      </c>
      <c r="E2746">
        <v>4</v>
      </c>
      <c r="F2746">
        <v>3</v>
      </c>
      <c r="G2746">
        <v>4</v>
      </c>
      <c r="H2746">
        <v>4</v>
      </c>
      <c r="I2746">
        <v>4</v>
      </c>
      <c r="J2746">
        <v>3</v>
      </c>
      <c r="K2746">
        <v>34</v>
      </c>
      <c r="L2746">
        <v>3</v>
      </c>
      <c r="M2746">
        <v>5</v>
      </c>
      <c r="N2746">
        <v>4</v>
      </c>
      <c r="O2746">
        <v>3</v>
      </c>
      <c r="P2746">
        <v>5</v>
      </c>
      <c r="Q2746">
        <v>4</v>
      </c>
      <c r="R2746">
        <v>4</v>
      </c>
      <c r="S2746">
        <v>3</v>
      </c>
      <c r="T2746">
        <v>5</v>
      </c>
      <c r="U2746">
        <v>36</v>
      </c>
      <c r="V2746">
        <v>70</v>
      </c>
      <c r="W2746" t="s">
        <v>97</v>
      </c>
      <c r="X2746" t="s">
        <v>1815</v>
      </c>
      <c r="Y2746" t="s">
        <v>44</v>
      </c>
    </row>
    <row r="2747" spans="1:25" x14ac:dyDescent="0.25">
      <c r="A2747" t="s">
        <v>1816</v>
      </c>
      <c r="B2747">
        <v>5</v>
      </c>
      <c r="C2747">
        <v>4</v>
      </c>
      <c r="D2747">
        <v>3</v>
      </c>
      <c r="E2747">
        <v>4</v>
      </c>
      <c r="F2747">
        <v>3</v>
      </c>
      <c r="G2747">
        <v>4</v>
      </c>
      <c r="H2747">
        <v>5</v>
      </c>
      <c r="I2747">
        <v>3</v>
      </c>
      <c r="J2747">
        <v>5</v>
      </c>
      <c r="K2747">
        <v>36</v>
      </c>
      <c r="L2747">
        <v>4</v>
      </c>
      <c r="M2747">
        <v>4</v>
      </c>
      <c r="N2747">
        <v>4</v>
      </c>
      <c r="O2747">
        <v>3</v>
      </c>
      <c r="P2747">
        <v>4</v>
      </c>
      <c r="Q2747">
        <v>5</v>
      </c>
      <c r="R2747">
        <v>3</v>
      </c>
      <c r="S2747">
        <v>4</v>
      </c>
      <c r="T2747">
        <v>4</v>
      </c>
      <c r="U2747">
        <v>35</v>
      </c>
      <c r="V2747">
        <v>71</v>
      </c>
      <c r="W2747" t="s">
        <v>105</v>
      </c>
      <c r="X2747" t="s">
        <v>1817</v>
      </c>
      <c r="Y2747" t="s">
        <v>10</v>
      </c>
    </row>
    <row r="2748" spans="1:25" x14ac:dyDescent="0.25">
      <c r="A2748" t="s">
        <v>1818</v>
      </c>
      <c r="B2748">
        <v>3</v>
      </c>
      <c r="C2748">
        <v>3</v>
      </c>
      <c r="D2748">
        <v>3</v>
      </c>
      <c r="E2748">
        <v>3</v>
      </c>
      <c r="F2748">
        <v>3</v>
      </c>
      <c r="G2748">
        <v>3</v>
      </c>
      <c r="H2748">
        <v>3</v>
      </c>
      <c r="I2748">
        <v>3</v>
      </c>
      <c r="J2748">
        <v>3</v>
      </c>
      <c r="K2748">
        <v>27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27</v>
      </c>
      <c r="W2748" t="s">
        <v>848</v>
      </c>
      <c r="X2748" t="s">
        <v>1819</v>
      </c>
      <c r="Y2748" t="s">
        <v>10</v>
      </c>
    </row>
    <row r="2749" spans="1:25" x14ac:dyDescent="0.25">
      <c r="A2749" t="s">
        <v>1820</v>
      </c>
      <c r="B2749">
        <v>4</v>
      </c>
      <c r="C2749">
        <v>3</v>
      </c>
      <c r="D2749">
        <v>4</v>
      </c>
      <c r="E2749">
        <v>3</v>
      </c>
      <c r="F2749">
        <v>4</v>
      </c>
      <c r="G2749">
        <v>5</v>
      </c>
      <c r="H2749">
        <v>4</v>
      </c>
      <c r="I2749">
        <v>5</v>
      </c>
      <c r="J2749">
        <v>4</v>
      </c>
      <c r="K2749">
        <v>36</v>
      </c>
      <c r="L2749">
        <v>4</v>
      </c>
      <c r="M2749">
        <v>4</v>
      </c>
      <c r="N2749">
        <v>3</v>
      </c>
      <c r="O2749">
        <v>4</v>
      </c>
      <c r="P2749">
        <v>4</v>
      </c>
      <c r="Q2749">
        <v>4</v>
      </c>
      <c r="R2749">
        <v>5</v>
      </c>
      <c r="S2749">
        <v>3</v>
      </c>
      <c r="T2749">
        <v>5</v>
      </c>
      <c r="U2749">
        <v>36</v>
      </c>
      <c r="V2749">
        <v>72</v>
      </c>
      <c r="W2749" t="s">
        <v>8</v>
      </c>
      <c r="X2749" t="s">
        <v>1821</v>
      </c>
      <c r="Y2749" t="s">
        <v>10</v>
      </c>
    </row>
    <row r="2750" spans="1:25" x14ac:dyDescent="0.25">
      <c r="A2750" t="s">
        <v>1822</v>
      </c>
      <c r="B2750">
        <v>4</v>
      </c>
      <c r="C2750">
        <v>4</v>
      </c>
      <c r="D2750">
        <v>5</v>
      </c>
      <c r="E2750">
        <v>4</v>
      </c>
      <c r="F2750">
        <v>3</v>
      </c>
      <c r="G2750">
        <v>5</v>
      </c>
      <c r="H2750">
        <v>3</v>
      </c>
      <c r="I2750">
        <v>4</v>
      </c>
      <c r="J2750">
        <v>4</v>
      </c>
      <c r="K2750">
        <v>36</v>
      </c>
      <c r="L2750">
        <v>5</v>
      </c>
      <c r="M2750">
        <v>4</v>
      </c>
      <c r="N2750">
        <v>4</v>
      </c>
      <c r="O2750">
        <v>4</v>
      </c>
      <c r="P2750">
        <v>4</v>
      </c>
      <c r="Q2750">
        <v>3</v>
      </c>
      <c r="R2750">
        <v>4</v>
      </c>
      <c r="S2750">
        <v>3</v>
      </c>
      <c r="T2750">
        <v>5</v>
      </c>
      <c r="U2750">
        <v>36</v>
      </c>
      <c r="V2750">
        <v>72</v>
      </c>
      <c r="W2750" t="s">
        <v>848</v>
      </c>
      <c r="X2750" t="s">
        <v>1823</v>
      </c>
      <c r="Y2750" t="s">
        <v>10</v>
      </c>
    </row>
    <row r="2751" spans="1:25" x14ac:dyDescent="0.25">
      <c r="A2751" t="s">
        <v>1824</v>
      </c>
      <c r="B2751">
        <v>4</v>
      </c>
      <c r="C2751">
        <v>4</v>
      </c>
      <c r="D2751">
        <v>5</v>
      </c>
      <c r="E2751">
        <v>3</v>
      </c>
      <c r="F2751">
        <v>4</v>
      </c>
      <c r="G2751">
        <v>4</v>
      </c>
      <c r="H2751">
        <v>5</v>
      </c>
      <c r="I2751">
        <v>3</v>
      </c>
      <c r="J2751">
        <v>4</v>
      </c>
      <c r="K2751">
        <v>36</v>
      </c>
      <c r="L2751">
        <v>4</v>
      </c>
      <c r="M2751">
        <v>4</v>
      </c>
      <c r="N2751">
        <v>3</v>
      </c>
      <c r="O2751">
        <v>5</v>
      </c>
      <c r="P2751">
        <v>4</v>
      </c>
      <c r="Q2751">
        <v>4</v>
      </c>
      <c r="R2751">
        <v>3</v>
      </c>
      <c r="S2751">
        <v>4</v>
      </c>
      <c r="T2751">
        <v>5</v>
      </c>
      <c r="U2751">
        <v>36</v>
      </c>
      <c r="V2751">
        <v>72</v>
      </c>
      <c r="W2751" t="s">
        <v>166</v>
      </c>
      <c r="X2751" t="s">
        <v>1825</v>
      </c>
      <c r="Y2751" t="s">
        <v>10</v>
      </c>
    </row>
    <row r="2752" spans="1:25" x14ac:dyDescent="0.25">
      <c r="A2752" t="s">
        <v>1826</v>
      </c>
      <c r="B2752">
        <v>4</v>
      </c>
      <c r="C2752">
        <v>4</v>
      </c>
      <c r="D2752">
        <v>5</v>
      </c>
      <c r="E2752">
        <v>3</v>
      </c>
      <c r="F2752">
        <v>4</v>
      </c>
      <c r="G2752">
        <v>5</v>
      </c>
      <c r="H2752">
        <v>3</v>
      </c>
      <c r="I2752">
        <v>4</v>
      </c>
      <c r="J2752">
        <v>3</v>
      </c>
      <c r="K2752">
        <v>35</v>
      </c>
      <c r="L2752">
        <v>4</v>
      </c>
      <c r="M2752">
        <v>3</v>
      </c>
      <c r="N2752">
        <v>4</v>
      </c>
      <c r="O2752">
        <v>4</v>
      </c>
      <c r="P2752">
        <v>5</v>
      </c>
      <c r="Q2752">
        <v>4</v>
      </c>
      <c r="R2752">
        <v>4</v>
      </c>
      <c r="S2752">
        <v>3</v>
      </c>
      <c r="T2752">
        <v>5</v>
      </c>
      <c r="U2752">
        <v>36</v>
      </c>
      <c r="V2752">
        <v>71</v>
      </c>
      <c r="W2752" t="s">
        <v>91</v>
      </c>
      <c r="X2752" t="s">
        <v>1827</v>
      </c>
      <c r="Y2752" t="s">
        <v>10</v>
      </c>
    </row>
    <row r="2753" spans="1:25" x14ac:dyDescent="0.25">
      <c r="A2753" t="s">
        <v>1828</v>
      </c>
      <c r="B2753">
        <v>5</v>
      </c>
      <c r="C2753">
        <v>4</v>
      </c>
      <c r="D2753">
        <v>4</v>
      </c>
      <c r="E2753">
        <v>3</v>
      </c>
      <c r="F2753">
        <v>4</v>
      </c>
      <c r="G2753">
        <v>3</v>
      </c>
      <c r="H2753">
        <v>5</v>
      </c>
      <c r="I2753">
        <v>3</v>
      </c>
      <c r="J2753">
        <v>4</v>
      </c>
      <c r="K2753">
        <v>35</v>
      </c>
      <c r="L2753">
        <v>4</v>
      </c>
      <c r="M2753">
        <v>4</v>
      </c>
      <c r="N2753">
        <v>4</v>
      </c>
      <c r="O2753">
        <v>4</v>
      </c>
      <c r="P2753">
        <v>5</v>
      </c>
      <c r="Q2753">
        <v>4</v>
      </c>
      <c r="R2753">
        <v>4</v>
      </c>
      <c r="S2753">
        <v>3</v>
      </c>
      <c r="T2753">
        <v>4</v>
      </c>
      <c r="U2753">
        <v>36</v>
      </c>
      <c r="V2753">
        <v>71</v>
      </c>
      <c r="W2753" t="s">
        <v>18</v>
      </c>
      <c r="X2753" t="s">
        <v>1811</v>
      </c>
      <c r="Y2753" t="s">
        <v>10</v>
      </c>
    </row>
    <row r="2754" spans="1:25" x14ac:dyDescent="0.25">
      <c r="A2754" t="s">
        <v>1810</v>
      </c>
      <c r="B2754">
        <v>5</v>
      </c>
      <c r="C2754">
        <v>4</v>
      </c>
      <c r="D2754">
        <v>4</v>
      </c>
      <c r="E2754">
        <v>3</v>
      </c>
      <c r="F2754">
        <v>4</v>
      </c>
      <c r="G2754">
        <v>3</v>
      </c>
      <c r="H2754">
        <v>5</v>
      </c>
      <c r="I2754">
        <v>3</v>
      </c>
      <c r="J2754">
        <v>4</v>
      </c>
      <c r="K2754">
        <v>35</v>
      </c>
      <c r="L2754">
        <v>4</v>
      </c>
      <c r="M2754">
        <v>4</v>
      </c>
      <c r="N2754">
        <v>4</v>
      </c>
      <c r="O2754">
        <v>4</v>
      </c>
      <c r="P2754">
        <v>5</v>
      </c>
      <c r="Q2754">
        <v>4</v>
      </c>
      <c r="R2754">
        <v>4</v>
      </c>
      <c r="S2754">
        <v>3</v>
      </c>
      <c r="T2754">
        <v>4</v>
      </c>
      <c r="U2754">
        <v>36</v>
      </c>
      <c r="V2754">
        <v>71</v>
      </c>
      <c r="W2754" t="s">
        <v>18</v>
      </c>
      <c r="X2754" t="s">
        <v>1811</v>
      </c>
      <c r="Y2754" t="s">
        <v>10</v>
      </c>
    </row>
    <row r="2755" spans="1:25" x14ac:dyDescent="0.25">
      <c r="A2755" t="s">
        <v>1829</v>
      </c>
      <c r="B2755">
        <v>4</v>
      </c>
      <c r="C2755">
        <v>4</v>
      </c>
      <c r="D2755">
        <v>3</v>
      </c>
      <c r="E2755">
        <v>5</v>
      </c>
      <c r="F2755">
        <v>4</v>
      </c>
      <c r="G2755">
        <v>4</v>
      </c>
      <c r="H2755">
        <v>3</v>
      </c>
      <c r="I2755">
        <v>5</v>
      </c>
      <c r="J2755">
        <v>4</v>
      </c>
      <c r="K2755">
        <v>36</v>
      </c>
      <c r="L2755">
        <v>5</v>
      </c>
      <c r="M2755">
        <v>3</v>
      </c>
      <c r="N2755">
        <v>4</v>
      </c>
      <c r="O2755">
        <v>3</v>
      </c>
      <c r="P2755">
        <v>4</v>
      </c>
      <c r="Q2755">
        <v>5</v>
      </c>
      <c r="R2755">
        <v>4</v>
      </c>
      <c r="S2755">
        <v>4</v>
      </c>
      <c r="T2755">
        <v>4</v>
      </c>
      <c r="U2755">
        <v>36</v>
      </c>
      <c r="V2755">
        <v>72</v>
      </c>
      <c r="W2755" t="s">
        <v>91</v>
      </c>
      <c r="X2755" t="s">
        <v>1830</v>
      </c>
      <c r="Y2755" t="s">
        <v>10</v>
      </c>
    </row>
    <row r="2756" spans="1:25" x14ac:dyDescent="0.25">
      <c r="A2756" t="s">
        <v>1831</v>
      </c>
      <c r="B2756">
        <v>5</v>
      </c>
      <c r="C2756">
        <v>4</v>
      </c>
      <c r="D2756">
        <v>3</v>
      </c>
      <c r="E2756">
        <v>5</v>
      </c>
      <c r="F2756">
        <v>3</v>
      </c>
      <c r="G2756">
        <v>4</v>
      </c>
      <c r="H2756">
        <v>3</v>
      </c>
      <c r="I2756">
        <v>4</v>
      </c>
      <c r="J2756">
        <v>3</v>
      </c>
      <c r="K2756">
        <v>34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34</v>
      </c>
      <c r="W2756" t="s">
        <v>248</v>
      </c>
      <c r="X2756" t="s">
        <v>1832</v>
      </c>
      <c r="Y2756" t="s">
        <v>44</v>
      </c>
    </row>
    <row r="2757" spans="1:25" x14ac:dyDescent="0.25">
      <c r="A2757" t="s">
        <v>1833</v>
      </c>
      <c r="B2757">
        <v>4</v>
      </c>
      <c r="C2757">
        <v>4</v>
      </c>
      <c r="D2757">
        <v>4</v>
      </c>
      <c r="E2757">
        <v>5</v>
      </c>
      <c r="F2757">
        <v>4</v>
      </c>
      <c r="G2757">
        <v>3</v>
      </c>
      <c r="H2757">
        <v>4</v>
      </c>
      <c r="I2757">
        <v>3</v>
      </c>
      <c r="J2757">
        <v>5</v>
      </c>
      <c r="K2757">
        <v>36</v>
      </c>
      <c r="L2757">
        <v>4</v>
      </c>
      <c r="M2757">
        <v>4</v>
      </c>
      <c r="N2757">
        <v>3</v>
      </c>
      <c r="O2757">
        <v>5</v>
      </c>
      <c r="P2757">
        <v>4</v>
      </c>
      <c r="Q2757">
        <v>4</v>
      </c>
      <c r="R2757">
        <v>4</v>
      </c>
      <c r="S2757">
        <v>3</v>
      </c>
      <c r="T2757">
        <v>5</v>
      </c>
      <c r="U2757">
        <v>36</v>
      </c>
      <c r="V2757">
        <v>72</v>
      </c>
      <c r="W2757" t="s">
        <v>1834</v>
      </c>
      <c r="X2757" t="s">
        <v>1835</v>
      </c>
      <c r="Y2757" t="s">
        <v>50</v>
      </c>
    </row>
    <row r="2758" spans="1:25" x14ac:dyDescent="0.25">
      <c r="A2758" t="s">
        <v>1836</v>
      </c>
      <c r="B2758">
        <v>4</v>
      </c>
      <c r="C2758">
        <v>4</v>
      </c>
      <c r="D2758">
        <v>3</v>
      </c>
      <c r="E2758">
        <v>4</v>
      </c>
      <c r="F2758">
        <v>4</v>
      </c>
      <c r="G2758">
        <v>4</v>
      </c>
      <c r="H2758">
        <v>4</v>
      </c>
      <c r="I2758">
        <v>5</v>
      </c>
      <c r="J2758">
        <v>3</v>
      </c>
      <c r="K2758">
        <v>35</v>
      </c>
      <c r="L2758">
        <v>4</v>
      </c>
      <c r="M2758">
        <v>4</v>
      </c>
      <c r="N2758">
        <v>3</v>
      </c>
      <c r="O2758">
        <v>4</v>
      </c>
      <c r="P2758">
        <v>4</v>
      </c>
      <c r="Q2758">
        <v>3</v>
      </c>
      <c r="R2758">
        <v>5</v>
      </c>
      <c r="S2758">
        <v>4</v>
      </c>
      <c r="T2758">
        <v>4</v>
      </c>
      <c r="U2758">
        <v>35</v>
      </c>
      <c r="V2758">
        <v>70</v>
      </c>
      <c r="W2758" t="s">
        <v>201</v>
      </c>
      <c r="X2758" t="s">
        <v>1837</v>
      </c>
      <c r="Y2758" t="s">
        <v>10</v>
      </c>
    </row>
    <row r="2759" spans="1:25" x14ac:dyDescent="0.25">
      <c r="A2759" t="s">
        <v>1838</v>
      </c>
      <c r="B2759">
        <v>4</v>
      </c>
      <c r="C2759">
        <v>3</v>
      </c>
      <c r="D2759">
        <v>4</v>
      </c>
      <c r="E2759">
        <v>5</v>
      </c>
      <c r="F2759">
        <v>4</v>
      </c>
      <c r="G2759">
        <v>4</v>
      </c>
      <c r="H2759">
        <v>3</v>
      </c>
      <c r="I2759">
        <v>5</v>
      </c>
      <c r="J2759">
        <v>4</v>
      </c>
      <c r="K2759">
        <v>36</v>
      </c>
      <c r="L2759">
        <v>4</v>
      </c>
      <c r="M2759">
        <v>3</v>
      </c>
      <c r="N2759">
        <v>5</v>
      </c>
      <c r="O2759">
        <v>3</v>
      </c>
      <c r="P2759">
        <v>4</v>
      </c>
      <c r="Q2759">
        <v>5</v>
      </c>
      <c r="R2759">
        <v>4</v>
      </c>
      <c r="S2759">
        <v>3</v>
      </c>
      <c r="T2759">
        <v>5</v>
      </c>
      <c r="U2759">
        <v>36</v>
      </c>
      <c r="V2759">
        <v>72</v>
      </c>
      <c r="W2759" t="s">
        <v>176</v>
      </c>
      <c r="X2759" t="s">
        <v>177</v>
      </c>
      <c r="Y2759" t="s">
        <v>10</v>
      </c>
    </row>
    <row r="2760" spans="1:25" x14ac:dyDescent="0.25">
      <c r="A2760" t="s">
        <v>1839</v>
      </c>
      <c r="B2760">
        <v>4</v>
      </c>
      <c r="C2760">
        <v>3</v>
      </c>
      <c r="D2760">
        <v>4</v>
      </c>
      <c r="E2760">
        <v>4</v>
      </c>
      <c r="F2760">
        <v>4</v>
      </c>
      <c r="G2760">
        <v>5</v>
      </c>
      <c r="H2760">
        <v>4</v>
      </c>
      <c r="I2760">
        <v>3</v>
      </c>
      <c r="J2760">
        <v>4</v>
      </c>
      <c r="K2760">
        <v>35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35</v>
      </c>
      <c r="X2760" t="s">
        <v>1840</v>
      </c>
      <c r="Y2760" t="s">
        <v>44</v>
      </c>
    </row>
    <row r="2761" spans="1:25" x14ac:dyDescent="0.25">
      <c r="A2761" t="s">
        <v>1841</v>
      </c>
      <c r="B2761">
        <v>4</v>
      </c>
      <c r="C2761">
        <v>3</v>
      </c>
      <c r="D2761">
        <v>5</v>
      </c>
      <c r="E2761">
        <v>4</v>
      </c>
      <c r="F2761">
        <v>4</v>
      </c>
      <c r="G2761">
        <v>4</v>
      </c>
      <c r="H2761">
        <v>3</v>
      </c>
      <c r="I2761">
        <v>5</v>
      </c>
      <c r="J2761">
        <v>4</v>
      </c>
      <c r="K2761">
        <v>36</v>
      </c>
      <c r="L2761">
        <v>5</v>
      </c>
      <c r="M2761">
        <v>3</v>
      </c>
      <c r="N2761">
        <v>4</v>
      </c>
      <c r="O2761">
        <v>5</v>
      </c>
      <c r="P2761">
        <v>3</v>
      </c>
      <c r="Q2761">
        <v>4</v>
      </c>
      <c r="R2761">
        <v>4</v>
      </c>
      <c r="S2761">
        <v>3</v>
      </c>
      <c r="T2761">
        <v>4</v>
      </c>
      <c r="U2761">
        <v>35</v>
      </c>
      <c r="V2761">
        <v>71</v>
      </c>
      <c r="W2761" t="s">
        <v>39</v>
      </c>
      <c r="X2761" t="s">
        <v>1842</v>
      </c>
      <c r="Y2761" t="s">
        <v>10</v>
      </c>
    </row>
    <row r="2762" spans="1:25" x14ac:dyDescent="0.25">
      <c r="A2762" t="s">
        <v>1843</v>
      </c>
      <c r="B2762">
        <v>4</v>
      </c>
      <c r="C2762">
        <v>4</v>
      </c>
      <c r="D2762">
        <v>3</v>
      </c>
      <c r="E2762">
        <v>4</v>
      </c>
      <c r="F2762">
        <v>4</v>
      </c>
      <c r="G2762">
        <v>5</v>
      </c>
      <c r="H2762">
        <v>3</v>
      </c>
      <c r="I2762">
        <v>4</v>
      </c>
      <c r="J2762">
        <v>5</v>
      </c>
      <c r="K2762">
        <v>36</v>
      </c>
      <c r="L2762">
        <v>4</v>
      </c>
      <c r="M2762">
        <v>3</v>
      </c>
      <c r="N2762">
        <v>5</v>
      </c>
      <c r="O2762">
        <v>4</v>
      </c>
      <c r="P2762">
        <v>4</v>
      </c>
      <c r="Q2762">
        <v>4</v>
      </c>
      <c r="R2762">
        <v>3</v>
      </c>
      <c r="S2762">
        <v>5</v>
      </c>
      <c r="T2762">
        <v>4</v>
      </c>
      <c r="U2762">
        <v>36</v>
      </c>
      <c r="V2762">
        <v>72</v>
      </c>
      <c r="W2762" t="s">
        <v>39</v>
      </c>
      <c r="X2762" t="s">
        <v>1842</v>
      </c>
      <c r="Y2762" t="s">
        <v>10</v>
      </c>
    </row>
    <row r="2763" spans="1:25" x14ac:dyDescent="0.25">
      <c r="A2763" t="s">
        <v>1844</v>
      </c>
      <c r="B2763">
        <v>4</v>
      </c>
      <c r="C2763">
        <v>4</v>
      </c>
      <c r="D2763">
        <v>5</v>
      </c>
      <c r="E2763">
        <v>3</v>
      </c>
      <c r="F2763">
        <v>4</v>
      </c>
      <c r="G2763">
        <v>4</v>
      </c>
      <c r="H2763">
        <v>3</v>
      </c>
      <c r="I2763">
        <v>4</v>
      </c>
      <c r="J2763">
        <v>4</v>
      </c>
      <c r="K2763">
        <v>35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35</v>
      </c>
      <c r="W2763" t="s">
        <v>176</v>
      </c>
      <c r="X2763" t="s">
        <v>1845</v>
      </c>
      <c r="Y2763" t="s">
        <v>10</v>
      </c>
    </row>
    <row r="2764" spans="1:25" x14ac:dyDescent="0.25">
      <c r="A2764" t="s">
        <v>1846</v>
      </c>
      <c r="B2764">
        <v>3</v>
      </c>
      <c r="C2764">
        <v>4</v>
      </c>
      <c r="D2764">
        <v>4</v>
      </c>
      <c r="E2764">
        <v>3</v>
      </c>
      <c r="F2764">
        <v>5</v>
      </c>
      <c r="G2764">
        <v>4</v>
      </c>
      <c r="H2764">
        <v>4</v>
      </c>
      <c r="I2764">
        <v>5</v>
      </c>
      <c r="J2764">
        <v>4</v>
      </c>
      <c r="K2764">
        <v>36</v>
      </c>
      <c r="L2764">
        <v>4</v>
      </c>
      <c r="M2764">
        <v>4</v>
      </c>
      <c r="N2764">
        <v>5</v>
      </c>
      <c r="O2764">
        <v>4</v>
      </c>
      <c r="P2764">
        <v>3</v>
      </c>
      <c r="Q2764">
        <v>4</v>
      </c>
      <c r="R2764">
        <v>4</v>
      </c>
      <c r="S2764">
        <v>4</v>
      </c>
      <c r="T2764">
        <v>5</v>
      </c>
      <c r="U2764">
        <v>37</v>
      </c>
      <c r="V2764">
        <v>73</v>
      </c>
      <c r="W2764" t="s">
        <v>176</v>
      </c>
      <c r="X2764" t="s">
        <v>1847</v>
      </c>
      <c r="Y2764" t="s">
        <v>10</v>
      </c>
    </row>
    <row r="2765" spans="1:25" x14ac:dyDescent="0.25">
      <c r="A2765" t="s">
        <v>1849</v>
      </c>
      <c r="B2765">
        <v>4</v>
      </c>
      <c r="C2765">
        <v>3</v>
      </c>
      <c r="D2765">
        <v>5</v>
      </c>
      <c r="E2765">
        <v>4</v>
      </c>
      <c r="F2765">
        <v>4</v>
      </c>
      <c r="G2765">
        <v>3</v>
      </c>
      <c r="H2765">
        <v>4</v>
      </c>
      <c r="I2765">
        <v>4</v>
      </c>
      <c r="J2765">
        <v>5</v>
      </c>
      <c r="K2765">
        <v>36</v>
      </c>
      <c r="L2765">
        <v>4</v>
      </c>
      <c r="M2765">
        <v>3</v>
      </c>
      <c r="N2765">
        <v>4</v>
      </c>
      <c r="O2765">
        <v>4</v>
      </c>
      <c r="P2765">
        <v>4</v>
      </c>
      <c r="Q2765">
        <v>3</v>
      </c>
      <c r="R2765">
        <v>5</v>
      </c>
      <c r="S2765">
        <v>4</v>
      </c>
      <c r="T2765">
        <v>5</v>
      </c>
      <c r="U2765">
        <v>36</v>
      </c>
      <c r="V2765">
        <v>72</v>
      </c>
      <c r="W2765" t="s">
        <v>367</v>
      </c>
      <c r="X2765" t="s">
        <v>1850</v>
      </c>
      <c r="Y2765" t="s">
        <v>10</v>
      </c>
    </row>
    <row r="2766" spans="1:25" x14ac:dyDescent="0.25">
      <c r="A2766" t="s">
        <v>1851</v>
      </c>
      <c r="B2766">
        <v>5</v>
      </c>
      <c r="C2766">
        <v>4</v>
      </c>
      <c r="D2766">
        <v>4</v>
      </c>
      <c r="E2766">
        <v>3</v>
      </c>
      <c r="F2766">
        <v>5</v>
      </c>
      <c r="G2766">
        <v>4</v>
      </c>
      <c r="H2766">
        <v>3</v>
      </c>
      <c r="I2766">
        <v>4</v>
      </c>
      <c r="J2766">
        <v>4</v>
      </c>
      <c r="K2766">
        <v>36</v>
      </c>
      <c r="L2766">
        <v>4</v>
      </c>
      <c r="M2766">
        <v>4</v>
      </c>
      <c r="N2766">
        <v>3</v>
      </c>
      <c r="O2766">
        <v>4</v>
      </c>
      <c r="P2766">
        <v>5</v>
      </c>
      <c r="Q2766">
        <v>5</v>
      </c>
      <c r="R2766">
        <v>3</v>
      </c>
      <c r="S2766">
        <v>4</v>
      </c>
      <c r="T2766">
        <v>4</v>
      </c>
      <c r="U2766">
        <v>36</v>
      </c>
      <c r="V2766">
        <v>72</v>
      </c>
      <c r="W2766" t="s">
        <v>166</v>
      </c>
      <c r="X2766" t="s">
        <v>1852</v>
      </c>
      <c r="Y2766" t="s">
        <v>10</v>
      </c>
    </row>
    <row r="2767" spans="1:25" x14ac:dyDescent="0.25">
      <c r="A2767" t="s">
        <v>1853</v>
      </c>
      <c r="B2767">
        <v>4</v>
      </c>
      <c r="C2767">
        <v>4</v>
      </c>
      <c r="D2767">
        <v>3</v>
      </c>
      <c r="E2767">
        <v>4</v>
      </c>
      <c r="F2767">
        <v>4</v>
      </c>
      <c r="G2767">
        <v>3</v>
      </c>
      <c r="H2767">
        <v>4</v>
      </c>
      <c r="I2767">
        <v>5</v>
      </c>
      <c r="J2767">
        <v>4</v>
      </c>
      <c r="K2767">
        <v>35</v>
      </c>
      <c r="L2767">
        <v>4</v>
      </c>
      <c r="M2767">
        <v>4</v>
      </c>
      <c r="N2767">
        <v>3</v>
      </c>
      <c r="O2767">
        <v>4</v>
      </c>
      <c r="P2767">
        <v>5</v>
      </c>
      <c r="Q2767">
        <v>3</v>
      </c>
      <c r="R2767">
        <v>4</v>
      </c>
      <c r="S2767">
        <v>5</v>
      </c>
      <c r="T2767">
        <v>4</v>
      </c>
      <c r="U2767">
        <v>36</v>
      </c>
      <c r="V2767">
        <v>71</v>
      </c>
      <c r="W2767" t="s">
        <v>1834</v>
      </c>
      <c r="X2767" t="s">
        <v>1854</v>
      </c>
      <c r="Y2767" t="s">
        <v>50</v>
      </c>
    </row>
    <row r="2768" spans="1:25" x14ac:dyDescent="0.25">
      <c r="A2768" t="s">
        <v>1855</v>
      </c>
      <c r="B2768">
        <v>4</v>
      </c>
      <c r="C2768">
        <v>3</v>
      </c>
      <c r="D2768">
        <v>4</v>
      </c>
      <c r="E2768">
        <v>4</v>
      </c>
      <c r="F2768">
        <v>5</v>
      </c>
      <c r="G2768">
        <v>3</v>
      </c>
      <c r="H2768">
        <v>4</v>
      </c>
      <c r="I2768">
        <v>4</v>
      </c>
      <c r="J2768">
        <v>5</v>
      </c>
      <c r="K2768">
        <v>36</v>
      </c>
      <c r="L2768">
        <v>4</v>
      </c>
      <c r="M2768">
        <v>5</v>
      </c>
      <c r="N2768">
        <v>3</v>
      </c>
      <c r="O2768">
        <v>4</v>
      </c>
      <c r="P2768">
        <v>3</v>
      </c>
      <c r="Q2768">
        <v>5</v>
      </c>
      <c r="R2768">
        <v>4</v>
      </c>
      <c r="S2768">
        <v>4</v>
      </c>
      <c r="T2768">
        <v>4</v>
      </c>
      <c r="U2768">
        <v>36</v>
      </c>
      <c r="V2768">
        <v>72</v>
      </c>
      <c r="W2768" t="s">
        <v>133</v>
      </c>
      <c r="X2768" t="s">
        <v>1856</v>
      </c>
      <c r="Y2768" t="s">
        <v>10</v>
      </c>
    </row>
    <row r="2769" spans="1:25" x14ac:dyDescent="0.25">
      <c r="A2769" t="s">
        <v>1857</v>
      </c>
      <c r="B2769">
        <v>4</v>
      </c>
      <c r="C2769">
        <v>4</v>
      </c>
      <c r="D2769">
        <v>5</v>
      </c>
      <c r="E2769">
        <v>3</v>
      </c>
      <c r="F2769">
        <v>4</v>
      </c>
      <c r="G2769">
        <v>4</v>
      </c>
      <c r="H2769">
        <v>3</v>
      </c>
      <c r="I2769">
        <v>4</v>
      </c>
      <c r="J2769">
        <v>5</v>
      </c>
      <c r="K2769">
        <v>36</v>
      </c>
      <c r="L2769">
        <v>4</v>
      </c>
      <c r="M2769">
        <v>5</v>
      </c>
      <c r="N2769">
        <v>4</v>
      </c>
      <c r="O2769">
        <v>4</v>
      </c>
      <c r="P2769">
        <v>3</v>
      </c>
      <c r="Q2769">
        <v>4</v>
      </c>
      <c r="R2769">
        <v>4</v>
      </c>
      <c r="S2769">
        <v>4</v>
      </c>
      <c r="T2769">
        <v>4</v>
      </c>
      <c r="U2769">
        <v>36</v>
      </c>
      <c r="V2769">
        <v>72</v>
      </c>
      <c r="W2769" t="s">
        <v>133</v>
      </c>
      <c r="X2769" t="s">
        <v>1858</v>
      </c>
      <c r="Y2769" t="s">
        <v>10</v>
      </c>
    </row>
    <row r="2770" spans="1:25" x14ac:dyDescent="0.25">
      <c r="A2770" t="s">
        <v>1859</v>
      </c>
      <c r="B2770">
        <v>4</v>
      </c>
      <c r="C2770">
        <v>3</v>
      </c>
      <c r="D2770">
        <v>4</v>
      </c>
      <c r="E2770">
        <v>4</v>
      </c>
      <c r="F2770">
        <v>5</v>
      </c>
      <c r="G2770">
        <v>3</v>
      </c>
      <c r="H2770">
        <v>4</v>
      </c>
      <c r="I2770">
        <v>4</v>
      </c>
      <c r="J2770">
        <v>5</v>
      </c>
      <c r="K2770">
        <v>36</v>
      </c>
      <c r="L2770">
        <v>4</v>
      </c>
      <c r="M2770">
        <v>5</v>
      </c>
      <c r="N2770">
        <v>3</v>
      </c>
      <c r="O2770">
        <v>4</v>
      </c>
      <c r="P2770">
        <v>3</v>
      </c>
      <c r="Q2770">
        <v>5</v>
      </c>
      <c r="R2770">
        <v>4</v>
      </c>
      <c r="S2770">
        <v>4</v>
      </c>
      <c r="T2770">
        <v>4</v>
      </c>
      <c r="U2770">
        <v>36</v>
      </c>
      <c r="V2770">
        <v>72</v>
      </c>
      <c r="W2770" t="s">
        <v>133</v>
      </c>
      <c r="X2770" t="s">
        <v>1860</v>
      </c>
      <c r="Y2770" t="s">
        <v>10</v>
      </c>
    </row>
    <row r="2771" spans="1:25" x14ac:dyDescent="0.25">
      <c r="A2771" t="s">
        <v>1861</v>
      </c>
      <c r="B2771">
        <v>4</v>
      </c>
      <c r="C2771">
        <v>4</v>
      </c>
      <c r="D2771">
        <v>3</v>
      </c>
      <c r="E2771">
        <v>4</v>
      </c>
      <c r="F2771">
        <v>5</v>
      </c>
      <c r="G2771">
        <v>3</v>
      </c>
      <c r="H2771">
        <v>5</v>
      </c>
      <c r="I2771">
        <v>4</v>
      </c>
      <c r="J2771">
        <v>4</v>
      </c>
      <c r="K2771">
        <v>36</v>
      </c>
      <c r="L2771">
        <v>3</v>
      </c>
      <c r="M2771">
        <v>5</v>
      </c>
      <c r="N2771">
        <v>4</v>
      </c>
      <c r="O2771">
        <v>4</v>
      </c>
      <c r="P2771">
        <v>4</v>
      </c>
      <c r="Q2771">
        <v>3</v>
      </c>
      <c r="R2771">
        <v>3</v>
      </c>
      <c r="S2771">
        <v>4</v>
      </c>
      <c r="T2771">
        <v>5</v>
      </c>
      <c r="U2771">
        <v>35</v>
      </c>
      <c r="V2771">
        <v>71</v>
      </c>
      <c r="W2771" t="s">
        <v>308</v>
      </c>
      <c r="X2771" t="s">
        <v>1862</v>
      </c>
      <c r="Y2771" t="s">
        <v>10</v>
      </c>
    </row>
    <row r="2772" spans="1:25" x14ac:dyDescent="0.25">
      <c r="A2772" t="s">
        <v>1863</v>
      </c>
      <c r="B2772">
        <v>4</v>
      </c>
      <c r="C2772">
        <v>4</v>
      </c>
      <c r="D2772">
        <v>5</v>
      </c>
      <c r="E2772">
        <v>3</v>
      </c>
      <c r="F2772">
        <v>4</v>
      </c>
      <c r="G2772">
        <v>3</v>
      </c>
      <c r="H2772">
        <v>4</v>
      </c>
      <c r="I2772">
        <v>5</v>
      </c>
      <c r="J2772">
        <v>4</v>
      </c>
      <c r="K2772">
        <v>36</v>
      </c>
      <c r="L2772">
        <v>3</v>
      </c>
      <c r="M2772">
        <v>4</v>
      </c>
      <c r="N2772">
        <v>4</v>
      </c>
      <c r="O2772">
        <v>5</v>
      </c>
      <c r="P2772">
        <v>4</v>
      </c>
      <c r="Q2772">
        <v>3</v>
      </c>
      <c r="R2772">
        <v>4</v>
      </c>
      <c r="S2772">
        <v>4</v>
      </c>
      <c r="T2772">
        <v>5</v>
      </c>
      <c r="U2772">
        <v>36</v>
      </c>
      <c r="V2772">
        <v>72</v>
      </c>
      <c r="W2772" t="s">
        <v>15</v>
      </c>
      <c r="X2772" t="s">
        <v>1580</v>
      </c>
      <c r="Y2772" t="s">
        <v>10</v>
      </c>
    </row>
    <row r="2773" spans="1:25" x14ac:dyDescent="0.25">
      <c r="A2773" t="s">
        <v>1864</v>
      </c>
      <c r="B2773">
        <v>4</v>
      </c>
      <c r="C2773">
        <v>3</v>
      </c>
      <c r="D2773">
        <v>4</v>
      </c>
      <c r="E2773">
        <v>5</v>
      </c>
      <c r="F2773">
        <v>4</v>
      </c>
      <c r="G2773">
        <v>3</v>
      </c>
      <c r="H2773">
        <v>5</v>
      </c>
      <c r="I2773">
        <v>4</v>
      </c>
      <c r="J2773">
        <v>4</v>
      </c>
      <c r="K2773">
        <v>36</v>
      </c>
      <c r="L2773">
        <v>4</v>
      </c>
      <c r="M2773">
        <v>4</v>
      </c>
      <c r="N2773">
        <v>3</v>
      </c>
      <c r="O2773">
        <v>4</v>
      </c>
      <c r="P2773">
        <v>5</v>
      </c>
      <c r="Q2773">
        <v>3</v>
      </c>
      <c r="R2773">
        <v>4</v>
      </c>
      <c r="S2773">
        <v>4</v>
      </c>
      <c r="T2773">
        <v>4</v>
      </c>
      <c r="U2773">
        <v>35</v>
      </c>
      <c r="V2773">
        <v>71</v>
      </c>
      <c r="W2773" t="s">
        <v>376</v>
      </c>
      <c r="X2773" t="s">
        <v>1865</v>
      </c>
      <c r="Y2773" t="s">
        <v>10</v>
      </c>
    </row>
    <row r="2774" spans="1:25" x14ac:dyDescent="0.25">
      <c r="A2774" t="s">
        <v>1866</v>
      </c>
      <c r="B2774">
        <v>4</v>
      </c>
      <c r="C2774">
        <v>4</v>
      </c>
      <c r="D2774">
        <v>4</v>
      </c>
      <c r="E2774">
        <v>3</v>
      </c>
      <c r="F2774">
        <v>5</v>
      </c>
      <c r="G2774">
        <v>4</v>
      </c>
      <c r="H2774">
        <v>3</v>
      </c>
      <c r="I2774">
        <v>4</v>
      </c>
      <c r="J2774">
        <v>5</v>
      </c>
      <c r="K2774">
        <v>36</v>
      </c>
      <c r="L2774">
        <v>5</v>
      </c>
      <c r="M2774">
        <v>4</v>
      </c>
      <c r="N2774">
        <v>4</v>
      </c>
      <c r="O2774">
        <v>5</v>
      </c>
      <c r="P2774">
        <v>3</v>
      </c>
      <c r="Q2774">
        <v>4</v>
      </c>
      <c r="R2774">
        <v>3</v>
      </c>
      <c r="S2774">
        <v>4</v>
      </c>
      <c r="T2774">
        <v>4</v>
      </c>
      <c r="U2774">
        <v>36</v>
      </c>
      <c r="V2774">
        <v>72</v>
      </c>
      <c r="W2774" t="s">
        <v>1867</v>
      </c>
      <c r="X2774" t="s">
        <v>1868</v>
      </c>
      <c r="Y2774" t="s">
        <v>1385</v>
      </c>
    </row>
    <row r="2775" spans="1:25" x14ac:dyDescent="0.25">
      <c r="A2775" t="s">
        <v>1869</v>
      </c>
      <c r="B2775">
        <v>5</v>
      </c>
      <c r="C2775">
        <v>4</v>
      </c>
      <c r="D2775">
        <v>4</v>
      </c>
      <c r="E2775">
        <v>4</v>
      </c>
      <c r="F2775">
        <v>3</v>
      </c>
      <c r="G2775">
        <v>4</v>
      </c>
      <c r="H2775">
        <v>5</v>
      </c>
      <c r="I2775">
        <v>3</v>
      </c>
      <c r="J2775">
        <v>4</v>
      </c>
      <c r="K2775">
        <v>36</v>
      </c>
      <c r="L2775">
        <v>5</v>
      </c>
      <c r="M2775">
        <v>3</v>
      </c>
      <c r="N2775">
        <v>4</v>
      </c>
      <c r="O2775">
        <v>4</v>
      </c>
      <c r="P2775">
        <v>4</v>
      </c>
      <c r="Q2775">
        <v>4</v>
      </c>
      <c r="R2775">
        <v>5</v>
      </c>
      <c r="S2775">
        <v>3</v>
      </c>
      <c r="T2775">
        <v>4</v>
      </c>
      <c r="U2775">
        <v>36</v>
      </c>
      <c r="V2775">
        <v>72</v>
      </c>
      <c r="W2775" t="s">
        <v>1224</v>
      </c>
      <c r="X2775" t="s">
        <v>1870</v>
      </c>
      <c r="Y2775" t="s">
        <v>10</v>
      </c>
    </row>
    <row r="2776" spans="1:25" x14ac:dyDescent="0.25">
      <c r="A2776" t="s">
        <v>1871</v>
      </c>
      <c r="B2776">
        <v>4</v>
      </c>
      <c r="C2776">
        <v>4</v>
      </c>
      <c r="D2776">
        <v>3</v>
      </c>
      <c r="E2776">
        <v>4</v>
      </c>
      <c r="F2776">
        <v>4</v>
      </c>
      <c r="G2776">
        <v>3</v>
      </c>
      <c r="H2776">
        <v>5</v>
      </c>
      <c r="I2776">
        <v>4</v>
      </c>
      <c r="J2776">
        <v>3</v>
      </c>
      <c r="K2776">
        <v>34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34</v>
      </c>
      <c r="W2776" t="s">
        <v>1872</v>
      </c>
      <c r="X2776" t="s">
        <v>1873</v>
      </c>
      <c r="Y2776" t="s">
        <v>78</v>
      </c>
    </row>
    <row r="2777" spans="1:25" x14ac:dyDescent="0.25">
      <c r="A2777" t="s">
        <v>1876</v>
      </c>
      <c r="B2777">
        <v>4</v>
      </c>
      <c r="C2777">
        <v>4</v>
      </c>
      <c r="D2777">
        <v>4</v>
      </c>
      <c r="E2777">
        <v>4</v>
      </c>
      <c r="F2777">
        <v>4</v>
      </c>
      <c r="G2777">
        <v>5</v>
      </c>
      <c r="H2777">
        <v>3</v>
      </c>
      <c r="I2777">
        <v>3</v>
      </c>
      <c r="J2777">
        <v>5</v>
      </c>
      <c r="K2777">
        <v>36</v>
      </c>
      <c r="L2777">
        <v>4</v>
      </c>
      <c r="M2777">
        <v>4</v>
      </c>
      <c r="N2777">
        <v>3</v>
      </c>
      <c r="O2777">
        <v>4</v>
      </c>
      <c r="P2777">
        <v>5</v>
      </c>
      <c r="Q2777">
        <v>4</v>
      </c>
      <c r="R2777">
        <v>5</v>
      </c>
      <c r="S2777">
        <v>3</v>
      </c>
      <c r="T2777">
        <v>4</v>
      </c>
      <c r="U2777">
        <v>36</v>
      </c>
      <c r="V2777">
        <v>72</v>
      </c>
      <c r="W2777" t="s">
        <v>52</v>
      </c>
      <c r="X2777" t="s">
        <v>1877</v>
      </c>
      <c r="Y2777" t="s">
        <v>10</v>
      </c>
    </row>
    <row r="2778" spans="1:25" x14ac:dyDescent="0.25">
      <c r="A2778" t="s">
        <v>1878</v>
      </c>
      <c r="B2778">
        <v>4</v>
      </c>
      <c r="C2778">
        <v>3</v>
      </c>
      <c r="D2778">
        <v>4</v>
      </c>
      <c r="E2778">
        <v>5</v>
      </c>
      <c r="F2778">
        <v>3</v>
      </c>
      <c r="G2778">
        <v>4</v>
      </c>
      <c r="H2778">
        <v>4</v>
      </c>
      <c r="I2778">
        <v>5</v>
      </c>
      <c r="J2778">
        <v>4</v>
      </c>
      <c r="K2778">
        <v>36</v>
      </c>
      <c r="L2778">
        <v>5</v>
      </c>
      <c r="M2778">
        <v>3</v>
      </c>
      <c r="N2778">
        <v>4</v>
      </c>
      <c r="O2778">
        <v>4</v>
      </c>
      <c r="P2778">
        <v>3</v>
      </c>
      <c r="Q2778">
        <v>4</v>
      </c>
      <c r="R2778">
        <v>4</v>
      </c>
      <c r="S2778">
        <v>4</v>
      </c>
      <c r="T2778">
        <v>4</v>
      </c>
      <c r="U2778">
        <v>35</v>
      </c>
      <c r="V2778">
        <v>71</v>
      </c>
      <c r="W2778" t="s">
        <v>61</v>
      </c>
      <c r="X2778" t="s">
        <v>107</v>
      </c>
      <c r="Y2778" t="s">
        <v>10</v>
      </c>
    </row>
    <row r="2779" spans="1:25" x14ac:dyDescent="0.25">
      <c r="A2779" t="s">
        <v>1879</v>
      </c>
      <c r="B2779">
        <v>4</v>
      </c>
      <c r="C2779">
        <v>5</v>
      </c>
      <c r="D2779">
        <v>4</v>
      </c>
      <c r="E2779">
        <v>4</v>
      </c>
      <c r="F2779">
        <v>3</v>
      </c>
      <c r="G2779">
        <v>5</v>
      </c>
      <c r="H2779">
        <v>4</v>
      </c>
      <c r="I2779">
        <v>3</v>
      </c>
      <c r="J2779">
        <v>4</v>
      </c>
      <c r="K2779">
        <v>36</v>
      </c>
      <c r="L2779">
        <v>4</v>
      </c>
      <c r="M2779">
        <v>5</v>
      </c>
      <c r="N2779">
        <v>4</v>
      </c>
      <c r="O2779">
        <v>4</v>
      </c>
      <c r="P2779">
        <v>3</v>
      </c>
      <c r="Q2779">
        <v>4</v>
      </c>
      <c r="R2779">
        <v>3</v>
      </c>
      <c r="S2779">
        <v>4</v>
      </c>
      <c r="T2779">
        <v>5</v>
      </c>
      <c r="U2779">
        <v>36</v>
      </c>
      <c r="V2779">
        <v>72</v>
      </c>
      <c r="W2779" t="s">
        <v>176</v>
      </c>
      <c r="X2779" t="s">
        <v>1880</v>
      </c>
      <c r="Y2779" t="s">
        <v>10</v>
      </c>
    </row>
    <row r="2780" spans="1:25" x14ac:dyDescent="0.25">
      <c r="A2780" t="s">
        <v>1881</v>
      </c>
      <c r="B2780">
        <v>4</v>
      </c>
      <c r="C2780">
        <v>4</v>
      </c>
      <c r="D2780">
        <v>5</v>
      </c>
      <c r="E2780">
        <v>4</v>
      </c>
      <c r="F2780">
        <v>3</v>
      </c>
      <c r="G2780">
        <v>4</v>
      </c>
      <c r="H2780">
        <v>5</v>
      </c>
      <c r="I2780">
        <v>3</v>
      </c>
      <c r="J2780">
        <v>4</v>
      </c>
      <c r="K2780">
        <v>36</v>
      </c>
      <c r="L2780">
        <v>4</v>
      </c>
      <c r="M2780">
        <v>3</v>
      </c>
      <c r="N2780">
        <v>4</v>
      </c>
      <c r="O2780">
        <v>4</v>
      </c>
      <c r="P2780">
        <v>5</v>
      </c>
      <c r="Q2780">
        <v>4</v>
      </c>
      <c r="R2780">
        <v>3</v>
      </c>
      <c r="S2780">
        <v>4</v>
      </c>
      <c r="T2780">
        <v>4</v>
      </c>
      <c r="U2780">
        <v>35</v>
      </c>
      <c r="V2780">
        <v>71</v>
      </c>
      <c r="W2780" t="s">
        <v>795</v>
      </c>
      <c r="X2780" t="s">
        <v>1882</v>
      </c>
      <c r="Y2780" t="s">
        <v>10</v>
      </c>
    </row>
    <row r="2781" spans="1:25" x14ac:dyDescent="0.25">
      <c r="A2781" t="s">
        <v>1883</v>
      </c>
      <c r="B2781">
        <v>4</v>
      </c>
      <c r="C2781">
        <v>4</v>
      </c>
      <c r="D2781">
        <v>5</v>
      </c>
      <c r="E2781">
        <v>3</v>
      </c>
      <c r="F2781">
        <v>4</v>
      </c>
      <c r="G2781">
        <v>4</v>
      </c>
      <c r="H2781">
        <v>3</v>
      </c>
      <c r="I2781">
        <v>4</v>
      </c>
      <c r="J2781">
        <v>5</v>
      </c>
      <c r="K2781">
        <v>36</v>
      </c>
      <c r="L2781">
        <v>4</v>
      </c>
      <c r="M2781">
        <v>4</v>
      </c>
      <c r="N2781">
        <v>5</v>
      </c>
      <c r="O2781">
        <v>4</v>
      </c>
      <c r="P2781">
        <v>5</v>
      </c>
      <c r="Q2781">
        <v>3</v>
      </c>
      <c r="R2781">
        <v>4</v>
      </c>
      <c r="S2781">
        <v>3</v>
      </c>
      <c r="T2781">
        <v>4</v>
      </c>
      <c r="U2781">
        <v>36</v>
      </c>
      <c r="V2781">
        <v>72</v>
      </c>
      <c r="W2781" t="s">
        <v>143</v>
      </c>
      <c r="X2781" t="s">
        <v>1884</v>
      </c>
      <c r="Y2781" t="s">
        <v>10</v>
      </c>
    </row>
    <row r="2782" spans="1:25" x14ac:dyDescent="0.25">
      <c r="A2782" t="s">
        <v>1885</v>
      </c>
      <c r="B2782">
        <v>4</v>
      </c>
      <c r="C2782">
        <v>4</v>
      </c>
      <c r="D2782">
        <v>5</v>
      </c>
      <c r="E2782">
        <v>3</v>
      </c>
      <c r="F2782">
        <v>4</v>
      </c>
      <c r="G2782">
        <v>4</v>
      </c>
      <c r="H2782">
        <v>3</v>
      </c>
      <c r="I2782">
        <v>4</v>
      </c>
      <c r="J2782">
        <v>5</v>
      </c>
      <c r="K2782">
        <v>36</v>
      </c>
      <c r="L2782">
        <v>4</v>
      </c>
      <c r="M2782">
        <v>4</v>
      </c>
      <c r="N2782">
        <v>5</v>
      </c>
      <c r="O2782">
        <v>4</v>
      </c>
      <c r="P2782">
        <v>5</v>
      </c>
      <c r="Q2782">
        <v>3</v>
      </c>
      <c r="R2782">
        <v>4</v>
      </c>
      <c r="S2782">
        <v>3</v>
      </c>
      <c r="T2782">
        <v>4</v>
      </c>
      <c r="U2782">
        <v>36</v>
      </c>
      <c r="V2782">
        <v>72</v>
      </c>
      <c r="W2782" t="s">
        <v>143</v>
      </c>
      <c r="X2782" t="s">
        <v>1884</v>
      </c>
      <c r="Y2782" t="s">
        <v>10</v>
      </c>
    </row>
    <row r="2783" spans="1:25" x14ac:dyDescent="0.25">
      <c r="A2783" t="s">
        <v>1886</v>
      </c>
      <c r="B2783">
        <v>4</v>
      </c>
      <c r="C2783">
        <v>4</v>
      </c>
      <c r="D2783">
        <v>4</v>
      </c>
      <c r="E2783">
        <v>3</v>
      </c>
      <c r="F2783">
        <v>4</v>
      </c>
      <c r="G2783">
        <v>4</v>
      </c>
      <c r="H2783">
        <v>5</v>
      </c>
      <c r="I2783">
        <v>3</v>
      </c>
      <c r="J2783">
        <v>4</v>
      </c>
      <c r="K2783">
        <v>35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35</v>
      </c>
      <c r="W2783" t="s">
        <v>152</v>
      </c>
      <c r="X2783" t="s">
        <v>1887</v>
      </c>
      <c r="Y2783" t="s">
        <v>10</v>
      </c>
    </row>
    <row r="2784" spans="1:25" x14ac:dyDescent="0.25">
      <c r="A2784" t="s">
        <v>1888</v>
      </c>
      <c r="B2784">
        <v>3</v>
      </c>
      <c r="C2784">
        <v>3</v>
      </c>
      <c r="D2784">
        <v>3</v>
      </c>
      <c r="E2784">
        <v>3</v>
      </c>
      <c r="F2784">
        <v>3</v>
      </c>
      <c r="G2784">
        <v>3</v>
      </c>
      <c r="H2784">
        <v>3</v>
      </c>
      <c r="I2784">
        <v>3</v>
      </c>
      <c r="J2784">
        <v>3</v>
      </c>
      <c r="K2784">
        <v>27</v>
      </c>
      <c r="L2784">
        <v>3</v>
      </c>
      <c r="M2784">
        <v>3</v>
      </c>
      <c r="N2784">
        <v>3</v>
      </c>
      <c r="O2784">
        <v>3</v>
      </c>
      <c r="P2784">
        <v>3</v>
      </c>
      <c r="Q2784">
        <v>3</v>
      </c>
      <c r="R2784">
        <v>3</v>
      </c>
      <c r="S2784">
        <v>3</v>
      </c>
      <c r="T2784">
        <v>3</v>
      </c>
      <c r="U2784">
        <v>27</v>
      </c>
      <c r="V2784">
        <v>54</v>
      </c>
      <c r="W2784" t="s">
        <v>52</v>
      </c>
      <c r="X2784" t="s">
        <v>513</v>
      </c>
      <c r="Y2784" t="s">
        <v>10</v>
      </c>
    </row>
    <row r="2785" spans="1:25" x14ac:dyDescent="0.25">
      <c r="A2785" t="s">
        <v>1889</v>
      </c>
      <c r="B2785">
        <v>5</v>
      </c>
      <c r="C2785">
        <v>4</v>
      </c>
      <c r="D2785">
        <v>3</v>
      </c>
      <c r="E2785">
        <v>5</v>
      </c>
      <c r="F2785">
        <v>3</v>
      </c>
      <c r="G2785">
        <v>4</v>
      </c>
      <c r="H2785">
        <v>4</v>
      </c>
      <c r="I2785">
        <v>4</v>
      </c>
      <c r="J2785">
        <v>4</v>
      </c>
      <c r="K2785">
        <v>36</v>
      </c>
      <c r="L2785">
        <v>4</v>
      </c>
      <c r="M2785">
        <v>4</v>
      </c>
      <c r="N2785">
        <v>4</v>
      </c>
      <c r="O2785">
        <v>4</v>
      </c>
      <c r="P2785">
        <v>4</v>
      </c>
      <c r="Q2785">
        <v>3</v>
      </c>
      <c r="R2785">
        <v>4</v>
      </c>
      <c r="S2785">
        <v>3</v>
      </c>
      <c r="T2785">
        <v>5</v>
      </c>
      <c r="U2785">
        <v>35</v>
      </c>
      <c r="V2785">
        <v>71</v>
      </c>
      <c r="W2785" t="s">
        <v>58</v>
      </c>
      <c r="X2785" t="s">
        <v>1890</v>
      </c>
      <c r="Y2785" t="s">
        <v>10</v>
      </c>
    </row>
    <row r="2786" spans="1:25" x14ac:dyDescent="0.25">
      <c r="A2786" t="s">
        <v>1891</v>
      </c>
      <c r="B2786">
        <v>4</v>
      </c>
      <c r="C2786">
        <v>4</v>
      </c>
      <c r="D2786">
        <v>3</v>
      </c>
      <c r="E2786">
        <v>4</v>
      </c>
      <c r="F2786">
        <v>5</v>
      </c>
      <c r="G2786">
        <v>4</v>
      </c>
      <c r="H2786">
        <v>3</v>
      </c>
      <c r="I2786">
        <v>4</v>
      </c>
      <c r="J2786">
        <v>3</v>
      </c>
      <c r="K2786">
        <v>34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34</v>
      </c>
      <c r="W2786" t="s">
        <v>8</v>
      </c>
      <c r="X2786" t="s">
        <v>626</v>
      </c>
      <c r="Y2786" t="s">
        <v>10</v>
      </c>
    </row>
    <row r="2787" spans="1:25" x14ac:dyDescent="0.25">
      <c r="A2787" t="s">
        <v>1892</v>
      </c>
      <c r="B2787">
        <v>4</v>
      </c>
      <c r="C2787">
        <v>4</v>
      </c>
      <c r="D2787">
        <v>4</v>
      </c>
      <c r="E2787">
        <v>5</v>
      </c>
      <c r="F2787">
        <v>4</v>
      </c>
      <c r="G2787">
        <v>3</v>
      </c>
      <c r="H2787">
        <v>4</v>
      </c>
      <c r="I2787">
        <v>3</v>
      </c>
      <c r="J2787">
        <v>5</v>
      </c>
      <c r="K2787">
        <v>36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36</v>
      </c>
      <c r="W2787" t="s">
        <v>105</v>
      </c>
      <c r="X2787" t="s">
        <v>1893</v>
      </c>
      <c r="Y2787" t="s">
        <v>10</v>
      </c>
    </row>
    <row r="2788" spans="1:25" x14ac:dyDescent="0.25">
      <c r="A2788" t="s">
        <v>1894</v>
      </c>
      <c r="B2788">
        <v>4</v>
      </c>
      <c r="C2788">
        <v>5</v>
      </c>
      <c r="D2788">
        <v>4</v>
      </c>
      <c r="E2788">
        <v>4</v>
      </c>
      <c r="F2788">
        <v>5</v>
      </c>
      <c r="G2788">
        <v>3</v>
      </c>
      <c r="H2788">
        <v>4</v>
      </c>
      <c r="I2788">
        <v>3</v>
      </c>
      <c r="J2788">
        <v>4</v>
      </c>
      <c r="K2788">
        <v>36</v>
      </c>
      <c r="L2788">
        <v>4</v>
      </c>
      <c r="M2788">
        <v>5</v>
      </c>
      <c r="N2788">
        <v>4</v>
      </c>
      <c r="O2788">
        <v>4</v>
      </c>
      <c r="P2788">
        <v>4</v>
      </c>
      <c r="Q2788">
        <v>3</v>
      </c>
      <c r="R2788">
        <v>5</v>
      </c>
      <c r="S2788">
        <v>3</v>
      </c>
      <c r="T2788">
        <v>4</v>
      </c>
      <c r="U2788">
        <v>36</v>
      </c>
      <c r="V2788">
        <v>72</v>
      </c>
      <c r="W2788" t="s">
        <v>665</v>
      </c>
      <c r="X2788" t="s">
        <v>1895</v>
      </c>
      <c r="Y2788" t="s">
        <v>10</v>
      </c>
    </row>
    <row r="2789" spans="1:25" x14ac:dyDescent="0.25">
      <c r="A2789" t="s">
        <v>1896</v>
      </c>
      <c r="B2789">
        <v>4</v>
      </c>
      <c r="C2789">
        <v>4</v>
      </c>
      <c r="D2789">
        <v>5</v>
      </c>
      <c r="E2789">
        <v>3</v>
      </c>
      <c r="F2789">
        <v>4</v>
      </c>
      <c r="G2789">
        <v>4</v>
      </c>
      <c r="H2789">
        <v>5</v>
      </c>
      <c r="I2789">
        <v>3</v>
      </c>
      <c r="J2789">
        <v>4</v>
      </c>
      <c r="K2789">
        <v>36</v>
      </c>
      <c r="L2789">
        <v>5</v>
      </c>
      <c r="M2789">
        <v>4</v>
      </c>
      <c r="N2789">
        <v>3</v>
      </c>
      <c r="O2789">
        <v>4</v>
      </c>
      <c r="P2789">
        <v>5</v>
      </c>
      <c r="Q2789">
        <v>4</v>
      </c>
      <c r="R2789">
        <v>4</v>
      </c>
      <c r="S2789">
        <v>3</v>
      </c>
      <c r="T2789">
        <v>4</v>
      </c>
      <c r="U2789">
        <v>36</v>
      </c>
      <c r="V2789">
        <v>72</v>
      </c>
      <c r="W2789" t="s">
        <v>91</v>
      </c>
      <c r="X2789" t="s">
        <v>1897</v>
      </c>
      <c r="Y2789" t="s">
        <v>10</v>
      </c>
    </row>
    <row r="2790" spans="1:25" x14ac:dyDescent="0.25">
      <c r="A2790" t="s">
        <v>1898</v>
      </c>
      <c r="B2790">
        <v>4</v>
      </c>
      <c r="C2790">
        <v>4</v>
      </c>
      <c r="D2790">
        <v>5</v>
      </c>
      <c r="E2790">
        <v>3</v>
      </c>
      <c r="F2790">
        <v>4</v>
      </c>
      <c r="G2790">
        <v>4</v>
      </c>
      <c r="H2790">
        <v>5</v>
      </c>
      <c r="I2790">
        <v>3</v>
      </c>
      <c r="J2790">
        <v>4</v>
      </c>
      <c r="K2790">
        <v>36</v>
      </c>
      <c r="L2790">
        <v>5</v>
      </c>
      <c r="M2790">
        <v>4</v>
      </c>
      <c r="N2790">
        <v>3</v>
      </c>
      <c r="O2790">
        <v>4</v>
      </c>
      <c r="P2790">
        <v>5</v>
      </c>
      <c r="Q2790">
        <v>4</v>
      </c>
      <c r="R2790">
        <v>4</v>
      </c>
      <c r="S2790">
        <v>3</v>
      </c>
      <c r="T2790">
        <v>4</v>
      </c>
      <c r="U2790">
        <v>36</v>
      </c>
      <c r="V2790">
        <v>72</v>
      </c>
      <c r="W2790" t="s">
        <v>91</v>
      </c>
      <c r="X2790" t="s">
        <v>1897</v>
      </c>
      <c r="Y2790" t="s">
        <v>10</v>
      </c>
    </row>
    <row r="2791" spans="1:25" x14ac:dyDescent="0.25">
      <c r="A2791" t="s">
        <v>1899</v>
      </c>
      <c r="B2791">
        <v>4</v>
      </c>
      <c r="C2791">
        <v>5</v>
      </c>
      <c r="D2791">
        <v>3</v>
      </c>
      <c r="E2791">
        <v>4</v>
      </c>
      <c r="F2791">
        <v>4</v>
      </c>
      <c r="G2791">
        <v>3</v>
      </c>
      <c r="H2791">
        <v>4</v>
      </c>
      <c r="I2791">
        <v>5</v>
      </c>
      <c r="J2791">
        <v>4</v>
      </c>
      <c r="K2791">
        <v>36</v>
      </c>
      <c r="L2791">
        <v>4</v>
      </c>
      <c r="M2791">
        <v>5</v>
      </c>
      <c r="N2791">
        <v>4</v>
      </c>
      <c r="O2791">
        <v>3</v>
      </c>
      <c r="P2791">
        <v>4</v>
      </c>
      <c r="Q2791">
        <v>4</v>
      </c>
      <c r="R2791">
        <v>5</v>
      </c>
      <c r="S2791">
        <v>3</v>
      </c>
      <c r="T2791">
        <v>4</v>
      </c>
      <c r="U2791">
        <v>36</v>
      </c>
      <c r="V2791">
        <v>72</v>
      </c>
      <c r="W2791" t="s">
        <v>91</v>
      </c>
      <c r="X2791" t="s">
        <v>1897</v>
      </c>
      <c r="Y2791" t="s">
        <v>10</v>
      </c>
    </row>
    <row r="2792" spans="1:25" x14ac:dyDescent="0.25">
      <c r="A2792" t="s">
        <v>1900</v>
      </c>
      <c r="B2792">
        <v>4</v>
      </c>
      <c r="C2792">
        <v>3</v>
      </c>
      <c r="D2792">
        <v>4</v>
      </c>
      <c r="E2792">
        <v>4</v>
      </c>
      <c r="F2792">
        <v>4</v>
      </c>
      <c r="G2792">
        <v>5</v>
      </c>
      <c r="H2792">
        <v>3</v>
      </c>
      <c r="I2792">
        <v>4</v>
      </c>
      <c r="J2792">
        <v>5</v>
      </c>
      <c r="K2792">
        <v>36</v>
      </c>
      <c r="L2792">
        <v>4</v>
      </c>
      <c r="M2792">
        <v>5</v>
      </c>
      <c r="N2792">
        <v>4</v>
      </c>
      <c r="O2792">
        <v>4</v>
      </c>
      <c r="P2792">
        <v>3</v>
      </c>
      <c r="Q2792">
        <v>5</v>
      </c>
      <c r="R2792">
        <v>3</v>
      </c>
      <c r="S2792">
        <v>4</v>
      </c>
      <c r="T2792">
        <v>4</v>
      </c>
      <c r="U2792">
        <v>36</v>
      </c>
      <c r="V2792">
        <v>72</v>
      </c>
      <c r="W2792" t="s">
        <v>102</v>
      </c>
      <c r="X2792" t="s">
        <v>1901</v>
      </c>
      <c r="Y2792" t="s">
        <v>44</v>
      </c>
    </row>
    <row r="2793" spans="1:25" x14ac:dyDescent="0.25">
      <c r="A2793" t="s">
        <v>1902</v>
      </c>
      <c r="B2793">
        <v>4</v>
      </c>
      <c r="C2793">
        <v>3</v>
      </c>
      <c r="D2793">
        <v>4</v>
      </c>
      <c r="E2793">
        <v>3</v>
      </c>
      <c r="F2793">
        <v>5</v>
      </c>
      <c r="G2793">
        <v>4</v>
      </c>
      <c r="H2793">
        <v>4</v>
      </c>
      <c r="I2793">
        <v>5</v>
      </c>
      <c r="J2793">
        <v>4</v>
      </c>
      <c r="K2793">
        <v>36</v>
      </c>
      <c r="V2793">
        <v>36</v>
      </c>
      <c r="X2793" t="s">
        <v>1903</v>
      </c>
      <c r="Y2793" t="s">
        <v>50</v>
      </c>
    </row>
    <row r="2794" spans="1:25" x14ac:dyDescent="0.25">
      <c r="A2794" t="s">
        <v>1904</v>
      </c>
      <c r="B2794">
        <v>5</v>
      </c>
      <c r="C2794">
        <v>4</v>
      </c>
      <c r="D2794">
        <v>4</v>
      </c>
      <c r="E2794">
        <v>3</v>
      </c>
      <c r="F2794">
        <v>4</v>
      </c>
      <c r="G2794">
        <v>4</v>
      </c>
      <c r="H2794">
        <v>3</v>
      </c>
      <c r="I2794">
        <v>5</v>
      </c>
      <c r="J2794">
        <v>4</v>
      </c>
      <c r="K2794">
        <v>36</v>
      </c>
      <c r="L2794">
        <v>4</v>
      </c>
      <c r="M2794">
        <v>4</v>
      </c>
      <c r="N2794">
        <v>3</v>
      </c>
      <c r="O2794">
        <v>5</v>
      </c>
      <c r="P2794">
        <v>4</v>
      </c>
      <c r="Q2794">
        <v>4</v>
      </c>
      <c r="R2794">
        <v>4</v>
      </c>
      <c r="S2794">
        <v>3</v>
      </c>
      <c r="T2794">
        <v>5</v>
      </c>
      <c r="U2794">
        <v>36</v>
      </c>
      <c r="V2794">
        <v>72</v>
      </c>
      <c r="W2794" t="s">
        <v>39</v>
      </c>
      <c r="X2794" t="s">
        <v>141</v>
      </c>
      <c r="Y2794" t="s">
        <v>10</v>
      </c>
    </row>
    <row r="2795" spans="1:25" x14ac:dyDescent="0.25">
      <c r="A2795" t="s">
        <v>1906</v>
      </c>
      <c r="B2795">
        <v>4</v>
      </c>
      <c r="C2795">
        <v>4</v>
      </c>
      <c r="D2795">
        <v>4</v>
      </c>
      <c r="E2795">
        <v>3</v>
      </c>
      <c r="F2795">
        <v>4</v>
      </c>
      <c r="G2795">
        <v>4</v>
      </c>
      <c r="H2795">
        <v>4</v>
      </c>
      <c r="I2795">
        <v>3</v>
      </c>
      <c r="J2795">
        <v>5</v>
      </c>
      <c r="K2795">
        <v>35</v>
      </c>
      <c r="L2795">
        <v>5</v>
      </c>
      <c r="M2795">
        <v>4</v>
      </c>
      <c r="N2795">
        <v>4</v>
      </c>
      <c r="O2795">
        <v>3</v>
      </c>
      <c r="P2795">
        <v>4</v>
      </c>
      <c r="Q2795">
        <v>4</v>
      </c>
      <c r="R2795">
        <v>3</v>
      </c>
      <c r="S2795">
        <v>5</v>
      </c>
      <c r="T2795">
        <v>4</v>
      </c>
      <c r="U2795">
        <v>36</v>
      </c>
      <c r="V2795">
        <v>71</v>
      </c>
      <c r="W2795" t="s">
        <v>105</v>
      </c>
      <c r="X2795" t="s">
        <v>1907</v>
      </c>
      <c r="Y2795" t="s">
        <v>10</v>
      </c>
    </row>
    <row r="2796" spans="1:25" x14ac:dyDescent="0.25">
      <c r="A2796" t="s">
        <v>1908</v>
      </c>
      <c r="B2796">
        <v>4</v>
      </c>
      <c r="C2796">
        <v>4</v>
      </c>
      <c r="D2796">
        <v>4</v>
      </c>
      <c r="E2796">
        <v>4</v>
      </c>
      <c r="F2796">
        <v>3</v>
      </c>
      <c r="G2796">
        <v>5</v>
      </c>
      <c r="H2796">
        <v>4</v>
      </c>
      <c r="I2796">
        <v>4</v>
      </c>
      <c r="J2796">
        <v>3</v>
      </c>
      <c r="K2796">
        <v>35</v>
      </c>
      <c r="L2796">
        <v>5</v>
      </c>
      <c r="M2796">
        <v>3</v>
      </c>
      <c r="N2796">
        <v>5</v>
      </c>
      <c r="O2796">
        <v>4</v>
      </c>
      <c r="P2796">
        <v>4</v>
      </c>
      <c r="Q2796">
        <v>4</v>
      </c>
      <c r="R2796">
        <v>4</v>
      </c>
      <c r="S2796">
        <v>3</v>
      </c>
      <c r="T2796">
        <v>5</v>
      </c>
      <c r="U2796">
        <v>37</v>
      </c>
      <c r="V2796">
        <v>72</v>
      </c>
      <c r="W2796" t="s">
        <v>1909</v>
      </c>
      <c r="X2796" t="s">
        <v>1908</v>
      </c>
      <c r="Y2796" t="s">
        <v>74</v>
      </c>
    </row>
    <row r="2797" spans="1:25" x14ac:dyDescent="0.25">
      <c r="A2797" t="s">
        <v>1910</v>
      </c>
      <c r="B2797">
        <v>4</v>
      </c>
      <c r="C2797">
        <v>4</v>
      </c>
      <c r="D2797">
        <v>3</v>
      </c>
      <c r="E2797">
        <v>4</v>
      </c>
      <c r="F2797">
        <v>3</v>
      </c>
      <c r="G2797">
        <v>4</v>
      </c>
      <c r="H2797">
        <v>4</v>
      </c>
      <c r="I2797">
        <v>4</v>
      </c>
      <c r="J2797">
        <v>5</v>
      </c>
      <c r="K2797">
        <v>35</v>
      </c>
      <c r="L2797">
        <v>5</v>
      </c>
      <c r="M2797">
        <v>4</v>
      </c>
      <c r="N2797">
        <v>3</v>
      </c>
      <c r="O2797">
        <v>4</v>
      </c>
      <c r="P2797">
        <v>3</v>
      </c>
      <c r="Q2797">
        <v>4</v>
      </c>
      <c r="R2797">
        <v>4</v>
      </c>
      <c r="S2797">
        <v>5</v>
      </c>
      <c r="T2797">
        <v>4</v>
      </c>
      <c r="U2797">
        <v>36</v>
      </c>
      <c r="V2797">
        <v>71</v>
      </c>
      <c r="W2797" t="s">
        <v>152</v>
      </c>
      <c r="X2797" t="s">
        <v>800</v>
      </c>
      <c r="Y2797" t="s">
        <v>10</v>
      </c>
    </row>
    <row r="2798" spans="1:25" x14ac:dyDescent="0.25">
      <c r="A2798" t="s">
        <v>1911</v>
      </c>
      <c r="B2798">
        <v>3</v>
      </c>
      <c r="C2798">
        <v>3</v>
      </c>
      <c r="D2798">
        <v>3</v>
      </c>
      <c r="E2798">
        <v>3</v>
      </c>
      <c r="F2798">
        <v>3</v>
      </c>
      <c r="G2798">
        <v>3</v>
      </c>
      <c r="H2798">
        <v>3</v>
      </c>
      <c r="I2798">
        <v>3</v>
      </c>
      <c r="J2798">
        <v>3</v>
      </c>
      <c r="K2798">
        <v>27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27</v>
      </c>
      <c r="W2798" t="s">
        <v>8</v>
      </c>
      <c r="X2798" t="s">
        <v>1912</v>
      </c>
      <c r="Y2798" t="s">
        <v>10</v>
      </c>
    </row>
    <row r="2799" spans="1:25" x14ac:dyDescent="0.25">
      <c r="A2799" t="s">
        <v>1913</v>
      </c>
      <c r="B2799">
        <v>5</v>
      </c>
      <c r="C2799">
        <v>4</v>
      </c>
      <c r="D2799">
        <v>3</v>
      </c>
      <c r="E2799">
        <v>5</v>
      </c>
      <c r="F2799">
        <v>4</v>
      </c>
      <c r="G2799">
        <v>4</v>
      </c>
      <c r="H2799">
        <v>3</v>
      </c>
      <c r="I2799">
        <v>4</v>
      </c>
      <c r="J2799">
        <v>4</v>
      </c>
      <c r="K2799">
        <v>36</v>
      </c>
      <c r="L2799">
        <v>5</v>
      </c>
      <c r="M2799">
        <v>4</v>
      </c>
      <c r="N2799">
        <v>3</v>
      </c>
      <c r="O2799">
        <v>4</v>
      </c>
      <c r="P2799">
        <v>3</v>
      </c>
      <c r="Q2799">
        <v>4</v>
      </c>
      <c r="R2799">
        <v>5</v>
      </c>
      <c r="S2799">
        <v>4</v>
      </c>
      <c r="T2799">
        <v>4</v>
      </c>
      <c r="U2799">
        <v>36</v>
      </c>
      <c r="V2799">
        <v>72</v>
      </c>
      <c r="W2799" t="s">
        <v>283</v>
      </c>
      <c r="X2799" t="s">
        <v>1166</v>
      </c>
      <c r="Y2799" t="s">
        <v>10</v>
      </c>
    </row>
    <row r="2800" spans="1:25" x14ac:dyDescent="0.25">
      <c r="A2800" t="s">
        <v>1914</v>
      </c>
      <c r="B2800">
        <v>5</v>
      </c>
      <c r="C2800">
        <v>4</v>
      </c>
      <c r="D2800">
        <v>4</v>
      </c>
      <c r="E2800">
        <v>3</v>
      </c>
      <c r="F2800">
        <v>5</v>
      </c>
      <c r="G2800">
        <v>4</v>
      </c>
      <c r="H2800">
        <v>3</v>
      </c>
      <c r="I2800">
        <v>4</v>
      </c>
      <c r="J2800">
        <v>4</v>
      </c>
      <c r="K2800">
        <v>36</v>
      </c>
      <c r="L2800">
        <v>4</v>
      </c>
      <c r="M2800">
        <v>4</v>
      </c>
      <c r="N2800">
        <v>3</v>
      </c>
      <c r="O2800">
        <v>4</v>
      </c>
      <c r="P2800">
        <v>5</v>
      </c>
      <c r="Q2800">
        <v>4</v>
      </c>
      <c r="R2800">
        <v>3</v>
      </c>
      <c r="S2800">
        <v>4</v>
      </c>
      <c r="T2800">
        <v>5</v>
      </c>
      <c r="U2800">
        <v>36</v>
      </c>
      <c r="V2800">
        <v>72</v>
      </c>
      <c r="W2800" t="s">
        <v>283</v>
      </c>
      <c r="X2800" t="s">
        <v>612</v>
      </c>
      <c r="Y2800" t="s">
        <v>10</v>
      </c>
    </row>
    <row r="2801" spans="1:25" x14ac:dyDescent="0.25">
      <c r="A2801" t="s">
        <v>1916</v>
      </c>
      <c r="B2801">
        <v>4</v>
      </c>
      <c r="C2801">
        <v>4</v>
      </c>
      <c r="D2801">
        <v>5</v>
      </c>
      <c r="E2801">
        <v>4</v>
      </c>
      <c r="F2801">
        <v>3</v>
      </c>
      <c r="G2801">
        <v>5</v>
      </c>
      <c r="H2801">
        <v>3</v>
      </c>
      <c r="I2801">
        <v>4</v>
      </c>
      <c r="J2801">
        <v>4</v>
      </c>
      <c r="K2801">
        <v>36</v>
      </c>
      <c r="L2801">
        <v>5</v>
      </c>
      <c r="M2801">
        <v>4</v>
      </c>
      <c r="N2801">
        <v>5</v>
      </c>
      <c r="O2801">
        <v>3</v>
      </c>
      <c r="P2801">
        <v>4</v>
      </c>
      <c r="Q2801">
        <v>4</v>
      </c>
      <c r="R2801">
        <v>4</v>
      </c>
      <c r="S2801">
        <v>3</v>
      </c>
      <c r="T2801">
        <v>4</v>
      </c>
      <c r="U2801">
        <v>36</v>
      </c>
      <c r="V2801">
        <v>72</v>
      </c>
      <c r="W2801" t="s">
        <v>39</v>
      </c>
      <c r="X2801" t="s">
        <v>766</v>
      </c>
      <c r="Y2801" t="s">
        <v>10</v>
      </c>
    </row>
    <row r="2802" spans="1:25" x14ac:dyDescent="0.25">
      <c r="A2802" t="s">
        <v>1916</v>
      </c>
      <c r="B2802">
        <v>5</v>
      </c>
      <c r="C2802">
        <v>4</v>
      </c>
      <c r="D2802">
        <v>4</v>
      </c>
      <c r="E2802">
        <v>3</v>
      </c>
      <c r="F2802">
        <v>4</v>
      </c>
      <c r="G2802">
        <v>4</v>
      </c>
      <c r="H2802">
        <v>4</v>
      </c>
      <c r="I2802">
        <v>3</v>
      </c>
      <c r="J2802">
        <v>4</v>
      </c>
      <c r="K2802">
        <v>35</v>
      </c>
      <c r="L2802">
        <v>4</v>
      </c>
      <c r="M2802">
        <v>5</v>
      </c>
      <c r="N2802">
        <v>4</v>
      </c>
      <c r="O2802">
        <v>3</v>
      </c>
      <c r="P2802">
        <v>4</v>
      </c>
      <c r="Q2802">
        <v>4</v>
      </c>
      <c r="R2802">
        <v>3</v>
      </c>
      <c r="S2802">
        <v>4</v>
      </c>
      <c r="T2802">
        <v>4</v>
      </c>
      <c r="U2802">
        <v>35</v>
      </c>
      <c r="V2802">
        <v>70</v>
      </c>
      <c r="W2802" t="s">
        <v>12</v>
      </c>
      <c r="X2802" t="s">
        <v>979</v>
      </c>
      <c r="Y2802" t="s">
        <v>10</v>
      </c>
    </row>
    <row r="2803" spans="1:25" x14ac:dyDescent="0.25">
      <c r="A2803" t="s">
        <v>1916</v>
      </c>
      <c r="B2803">
        <v>4</v>
      </c>
      <c r="C2803">
        <v>4</v>
      </c>
      <c r="D2803">
        <v>4</v>
      </c>
      <c r="E2803">
        <v>4</v>
      </c>
      <c r="F2803">
        <v>4</v>
      </c>
      <c r="G2803">
        <v>3</v>
      </c>
      <c r="H2803">
        <v>5</v>
      </c>
      <c r="I2803">
        <v>3</v>
      </c>
      <c r="J2803">
        <v>4</v>
      </c>
      <c r="K2803">
        <v>35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35</v>
      </c>
      <c r="W2803" t="s">
        <v>8</v>
      </c>
      <c r="X2803" t="s">
        <v>1917</v>
      </c>
      <c r="Y2803" t="s">
        <v>10</v>
      </c>
    </row>
    <row r="2804" spans="1:25" x14ac:dyDescent="0.25">
      <c r="A2804" t="s">
        <v>1919</v>
      </c>
      <c r="B2804">
        <v>3</v>
      </c>
      <c r="C2804">
        <v>3</v>
      </c>
      <c r="D2804">
        <v>3</v>
      </c>
      <c r="E2804">
        <v>3</v>
      </c>
      <c r="F2804">
        <v>4</v>
      </c>
      <c r="G2804">
        <v>3</v>
      </c>
      <c r="H2804">
        <v>4</v>
      </c>
      <c r="I2804">
        <v>3</v>
      </c>
      <c r="J2804">
        <v>3</v>
      </c>
      <c r="K2804">
        <v>29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29</v>
      </c>
      <c r="W2804" t="s">
        <v>52</v>
      </c>
      <c r="X2804" t="s">
        <v>1918</v>
      </c>
      <c r="Y2804" t="s">
        <v>10</v>
      </c>
    </row>
    <row r="2805" spans="1:25" x14ac:dyDescent="0.25">
      <c r="A2805" t="s">
        <v>1920</v>
      </c>
      <c r="B2805">
        <v>4</v>
      </c>
      <c r="C2805">
        <v>5</v>
      </c>
      <c r="D2805">
        <v>4</v>
      </c>
      <c r="E2805">
        <v>4</v>
      </c>
      <c r="F2805">
        <v>3</v>
      </c>
      <c r="G2805">
        <v>5</v>
      </c>
      <c r="H2805">
        <v>3</v>
      </c>
      <c r="I2805">
        <v>4</v>
      </c>
      <c r="J2805">
        <v>4</v>
      </c>
      <c r="K2805">
        <v>36</v>
      </c>
      <c r="L2805">
        <v>4</v>
      </c>
      <c r="M2805">
        <v>5</v>
      </c>
      <c r="N2805">
        <v>3</v>
      </c>
      <c r="O2805">
        <v>4</v>
      </c>
      <c r="P2805">
        <v>5</v>
      </c>
      <c r="Q2805">
        <v>4</v>
      </c>
      <c r="R2805">
        <v>4</v>
      </c>
      <c r="S2805">
        <v>3</v>
      </c>
      <c r="T2805">
        <v>4</v>
      </c>
      <c r="U2805">
        <v>36</v>
      </c>
      <c r="V2805">
        <v>72</v>
      </c>
      <c r="W2805" t="s">
        <v>18</v>
      </c>
      <c r="X2805" t="s">
        <v>1921</v>
      </c>
      <c r="Y2805" t="s">
        <v>10</v>
      </c>
    </row>
    <row r="2806" spans="1:25" x14ac:dyDescent="0.25">
      <c r="A2806" t="s">
        <v>1922</v>
      </c>
      <c r="B2806">
        <v>4</v>
      </c>
      <c r="C2806">
        <v>3</v>
      </c>
      <c r="D2806">
        <v>5</v>
      </c>
      <c r="E2806">
        <v>4</v>
      </c>
      <c r="F2806">
        <v>3</v>
      </c>
      <c r="G2806">
        <v>5</v>
      </c>
      <c r="H2806">
        <v>4</v>
      </c>
      <c r="I2806">
        <v>4</v>
      </c>
      <c r="J2806">
        <v>4</v>
      </c>
      <c r="K2806">
        <v>36</v>
      </c>
      <c r="L2806">
        <v>4</v>
      </c>
      <c r="M2806">
        <v>5</v>
      </c>
      <c r="N2806">
        <v>3</v>
      </c>
      <c r="O2806">
        <v>4</v>
      </c>
      <c r="P2806">
        <v>5</v>
      </c>
      <c r="Q2806">
        <v>4</v>
      </c>
      <c r="R2806">
        <v>4</v>
      </c>
      <c r="S2806">
        <v>3</v>
      </c>
      <c r="T2806">
        <v>4</v>
      </c>
      <c r="U2806">
        <v>36</v>
      </c>
      <c r="V2806">
        <v>72</v>
      </c>
      <c r="W2806" t="s">
        <v>58</v>
      </c>
      <c r="X2806" t="s">
        <v>1924</v>
      </c>
      <c r="Y2806" t="s">
        <v>10</v>
      </c>
    </row>
    <row r="2807" spans="1:25" x14ac:dyDescent="0.25">
      <c r="A2807" t="s">
        <v>1922</v>
      </c>
      <c r="B2807">
        <v>4</v>
      </c>
      <c r="C2807">
        <v>5</v>
      </c>
      <c r="D2807">
        <v>3</v>
      </c>
      <c r="E2807">
        <v>4</v>
      </c>
      <c r="F2807">
        <v>4</v>
      </c>
      <c r="G2807">
        <v>4</v>
      </c>
      <c r="H2807">
        <v>4</v>
      </c>
      <c r="I2807">
        <v>3</v>
      </c>
      <c r="J2807">
        <v>5</v>
      </c>
      <c r="K2807">
        <v>36</v>
      </c>
      <c r="L2807">
        <v>4</v>
      </c>
      <c r="M2807">
        <v>3</v>
      </c>
      <c r="N2807">
        <v>4</v>
      </c>
      <c r="O2807">
        <v>5</v>
      </c>
      <c r="P2807">
        <v>4</v>
      </c>
      <c r="Q2807">
        <v>3</v>
      </c>
      <c r="R2807">
        <v>5</v>
      </c>
      <c r="S2807">
        <v>4</v>
      </c>
      <c r="T2807">
        <v>4</v>
      </c>
      <c r="U2807">
        <v>36</v>
      </c>
      <c r="V2807">
        <v>72</v>
      </c>
      <c r="W2807" t="s">
        <v>161</v>
      </c>
      <c r="X2807" t="s">
        <v>1923</v>
      </c>
      <c r="Y2807" t="s">
        <v>10</v>
      </c>
    </row>
    <row r="2808" spans="1:25" x14ac:dyDescent="0.25">
      <c r="A2808" t="s">
        <v>1926</v>
      </c>
      <c r="B2808">
        <v>4</v>
      </c>
      <c r="C2808">
        <v>5</v>
      </c>
      <c r="D2808">
        <v>4</v>
      </c>
      <c r="E2808">
        <v>3</v>
      </c>
      <c r="F2808">
        <v>4</v>
      </c>
      <c r="G2808">
        <v>4</v>
      </c>
      <c r="H2808">
        <v>3</v>
      </c>
      <c r="I2808">
        <v>4</v>
      </c>
      <c r="J2808">
        <v>5</v>
      </c>
      <c r="K2808">
        <v>36</v>
      </c>
      <c r="L2808">
        <v>4</v>
      </c>
      <c r="M2808">
        <v>4</v>
      </c>
      <c r="N2808">
        <v>4</v>
      </c>
      <c r="O2808">
        <v>3</v>
      </c>
      <c r="P2808">
        <v>5</v>
      </c>
      <c r="Q2808">
        <v>4</v>
      </c>
      <c r="R2808">
        <v>3</v>
      </c>
      <c r="S2808">
        <v>4</v>
      </c>
      <c r="T2808">
        <v>5</v>
      </c>
      <c r="U2808">
        <v>36</v>
      </c>
      <c r="V2808">
        <v>72</v>
      </c>
      <c r="W2808" t="s">
        <v>61</v>
      </c>
      <c r="X2808" t="s">
        <v>1927</v>
      </c>
      <c r="Y2808" t="s">
        <v>10</v>
      </c>
    </row>
    <row r="2809" spans="1:25" x14ac:dyDescent="0.25">
      <c r="A2809" t="s">
        <v>1928</v>
      </c>
      <c r="B2809">
        <v>4</v>
      </c>
      <c r="C2809">
        <v>4</v>
      </c>
      <c r="D2809">
        <v>3</v>
      </c>
      <c r="E2809">
        <v>4</v>
      </c>
      <c r="F2809">
        <v>5</v>
      </c>
      <c r="G2809">
        <v>4</v>
      </c>
      <c r="H2809">
        <v>5</v>
      </c>
      <c r="I2809">
        <v>3</v>
      </c>
      <c r="J2809">
        <v>4</v>
      </c>
      <c r="K2809">
        <v>36</v>
      </c>
      <c r="L2809">
        <v>4</v>
      </c>
      <c r="M2809">
        <v>4</v>
      </c>
      <c r="N2809">
        <v>4</v>
      </c>
      <c r="O2809">
        <v>4</v>
      </c>
      <c r="P2809">
        <v>3</v>
      </c>
      <c r="Q2809">
        <v>5</v>
      </c>
      <c r="R2809">
        <v>4</v>
      </c>
      <c r="S2809">
        <v>3</v>
      </c>
      <c r="T2809">
        <v>5</v>
      </c>
      <c r="U2809">
        <v>36</v>
      </c>
      <c r="V2809">
        <v>72</v>
      </c>
      <c r="W2809" t="s">
        <v>64</v>
      </c>
      <c r="X2809" t="s">
        <v>805</v>
      </c>
      <c r="Y2809" t="s">
        <v>10</v>
      </c>
    </row>
    <row r="2810" spans="1:25" x14ac:dyDescent="0.25">
      <c r="A2810" t="s">
        <v>1929</v>
      </c>
      <c r="B2810">
        <v>4</v>
      </c>
      <c r="C2810">
        <v>5</v>
      </c>
      <c r="D2810">
        <v>4</v>
      </c>
      <c r="E2810">
        <v>4</v>
      </c>
      <c r="F2810">
        <v>3</v>
      </c>
      <c r="G2810">
        <v>4</v>
      </c>
      <c r="H2810">
        <v>4</v>
      </c>
      <c r="I2810">
        <v>3</v>
      </c>
      <c r="J2810">
        <v>4</v>
      </c>
      <c r="K2810">
        <v>35</v>
      </c>
      <c r="L2810">
        <v>4</v>
      </c>
      <c r="M2810">
        <v>4</v>
      </c>
      <c r="N2810">
        <v>4</v>
      </c>
      <c r="O2810">
        <v>3</v>
      </c>
      <c r="P2810">
        <v>3</v>
      </c>
      <c r="Q2810">
        <v>4</v>
      </c>
      <c r="R2810">
        <v>5</v>
      </c>
      <c r="S2810">
        <v>5</v>
      </c>
      <c r="T2810">
        <v>4</v>
      </c>
      <c r="U2810">
        <v>36</v>
      </c>
      <c r="V2810">
        <v>71</v>
      </c>
      <c r="W2810" t="s">
        <v>64</v>
      </c>
      <c r="X2810" t="s">
        <v>1930</v>
      </c>
      <c r="Y2810" t="s">
        <v>10</v>
      </c>
    </row>
    <row r="2811" spans="1:25" x14ac:dyDescent="0.25">
      <c r="A2811" t="s">
        <v>1931</v>
      </c>
      <c r="B2811">
        <v>4</v>
      </c>
      <c r="C2811">
        <v>4</v>
      </c>
      <c r="D2811">
        <v>4</v>
      </c>
      <c r="E2811">
        <v>4</v>
      </c>
      <c r="F2811">
        <v>5</v>
      </c>
      <c r="G2811">
        <v>3</v>
      </c>
      <c r="H2811">
        <v>4</v>
      </c>
      <c r="I2811">
        <v>3</v>
      </c>
      <c r="J2811">
        <v>4</v>
      </c>
      <c r="K2811">
        <v>35</v>
      </c>
      <c r="L2811">
        <v>4</v>
      </c>
      <c r="M2811">
        <v>4</v>
      </c>
      <c r="N2811">
        <v>5</v>
      </c>
      <c r="O2811">
        <v>3</v>
      </c>
      <c r="P2811">
        <v>5</v>
      </c>
      <c r="Q2811">
        <v>4</v>
      </c>
      <c r="R2811">
        <v>4</v>
      </c>
      <c r="S2811">
        <v>3</v>
      </c>
      <c r="T2811">
        <v>4</v>
      </c>
      <c r="U2811">
        <v>36</v>
      </c>
      <c r="V2811">
        <v>71</v>
      </c>
      <c r="W2811" t="s">
        <v>166</v>
      </c>
      <c r="X2811" t="s">
        <v>316</v>
      </c>
      <c r="Y2811" t="s">
        <v>10</v>
      </c>
    </row>
    <row r="2812" spans="1:25" x14ac:dyDescent="0.25">
      <c r="A2812" t="s">
        <v>1932</v>
      </c>
      <c r="B2812">
        <v>4</v>
      </c>
      <c r="C2812">
        <v>4</v>
      </c>
      <c r="D2812">
        <v>4</v>
      </c>
      <c r="E2812">
        <v>4</v>
      </c>
      <c r="F2812">
        <v>5</v>
      </c>
      <c r="G2812">
        <v>3</v>
      </c>
      <c r="H2812">
        <v>4</v>
      </c>
      <c r="I2812">
        <v>3</v>
      </c>
      <c r="J2812">
        <v>4</v>
      </c>
      <c r="K2812">
        <v>35</v>
      </c>
      <c r="L2812">
        <v>4</v>
      </c>
      <c r="M2812">
        <v>4</v>
      </c>
      <c r="N2812">
        <v>5</v>
      </c>
      <c r="O2812">
        <v>3</v>
      </c>
      <c r="P2812">
        <v>5</v>
      </c>
      <c r="Q2812">
        <v>4</v>
      </c>
      <c r="R2812">
        <v>4</v>
      </c>
      <c r="S2812">
        <v>3</v>
      </c>
      <c r="T2812">
        <v>4</v>
      </c>
      <c r="U2812">
        <v>36</v>
      </c>
      <c r="V2812">
        <v>71</v>
      </c>
      <c r="W2812" t="s">
        <v>166</v>
      </c>
      <c r="X2812" t="s">
        <v>316</v>
      </c>
      <c r="Y2812" t="s">
        <v>10</v>
      </c>
    </row>
    <row r="2813" spans="1:25" x14ac:dyDescent="0.25">
      <c r="A2813" t="s">
        <v>1933</v>
      </c>
      <c r="B2813">
        <v>4</v>
      </c>
      <c r="C2813">
        <v>4</v>
      </c>
      <c r="D2813">
        <v>4</v>
      </c>
      <c r="E2813">
        <v>3</v>
      </c>
      <c r="F2813">
        <v>4</v>
      </c>
      <c r="G2813">
        <v>3</v>
      </c>
      <c r="H2813">
        <v>4</v>
      </c>
      <c r="I2813">
        <v>5</v>
      </c>
      <c r="J2813">
        <v>3</v>
      </c>
      <c r="K2813">
        <v>34</v>
      </c>
      <c r="L2813">
        <v>4</v>
      </c>
      <c r="M2813">
        <v>3</v>
      </c>
      <c r="N2813">
        <v>4</v>
      </c>
      <c r="O2813">
        <v>5</v>
      </c>
      <c r="P2813">
        <v>4</v>
      </c>
      <c r="Q2813">
        <v>4</v>
      </c>
      <c r="R2813">
        <v>4</v>
      </c>
      <c r="S2813">
        <v>4</v>
      </c>
      <c r="T2813">
        <v>4</v>
      </c>
      <c r="U2813">
        <v>36</v>
      </c>
      <c r="V2813">
        <v>70</v>
      </c>
      <c r="W2813" t="s">
        <v>61</v>
      </c>
      <c r="X2813" t="s">
        <v>1934</v>
      </c>
      <c r="Y2813" t="s">
        <v>10</v>
      </c>
    </row>
    <row r="2814" spans="1:25" x14ac:dyDescent="0.25">
      <c r="A2814" t="s">
        <v>1935</v>
      </c>
      <c r="B2814">
        <v>5</v>
      </c>
      <c r="C2814">
        <v>4</v>
      </c>
      <c r="D2814">
        <v>3</v>
      </c>
      <c r="E2814">
        <v>4</v>
      </c>
      <c r="F2814">
        <v>3</v>
      </c>
      <c r="G2814">
        <v>4</v>
      </c>
      <c r="H2814">
        <v>5</v>
      </c>
      <c r="I2814">
        <v>4</v>
      </c>
      <c r="J2814">
        <v>4</v>
      </c>
      <c r="K2814">
        <v>36</v>
      </c>
      <c r="L2814">
        <v>4</v>
      </c>
      <c r="M2814">
        <v>4</v>
      </c>
      <c r="N2814">
        <v>3</v>
      </c>
      <c r="O2814">
        <v>4</v>
      </c>
      <c r="P2814">
        <v>4</v>
      </c>
      <c r="Q2814">
        <v>3</v>
      </c>
      <c r="R2814">
        <v>5</v>
      </c>
      <c r="S2814">
        <v>4</v>
      </c>
      <c r="T2814">
        <v>5</v>
      </c>
      <c r="U2814">
        <v>36</v>
      </c>
      <c r="V2814">
        <v>72</v>
      </c>
      <c r="W2814" t="s">
        <v>730</v>
      </c>
      <c r="X2814" t="s">
        <v>1936</v>
      </c>
      <c r="Y2814" t="s">
        <v>10</v>
      </c>
    </row>
    <row r="2815" spans="1:25" x14ac:dyDescent="0.25">
      <c r="A2815" t="s">
        <v>1937</v>
      </c>
      <c r="B2815">
        <v>4</v>
      </c>
      <c r="C2815">
        <v>4</v>
      </c>
      <c r="D2815">
        <v>3</v>
      </c>
      <c r="E2815">
        <v>5</v>
      </c>
      <c r="F2815">
        <v>4</v>
      </c>
      <c r="G2815">
        <v>4</v>
      </c>
      <c r="H2815">
        <v>5</v>
      </c>
      <c r="I2815">
        <v>3</v>
      </c>
      <c r="J2815">
        <v>4</v>
      </c>
      <c r="K2815">
        <v>36</v>
      </c>
      <c r="L2815">
        <v>4</v>
      </c>
      <c r="M2815">
        <v>4</v>
      </c>
      <c r="N2815">
        <v>4</v>
      </c>
      <c r="O2815">
        <v>3</v>
      </c>
      <c r="P2815">
        <v>5</v>
      </c>
      <c r="Q2815">
        <v>4</v>
      </c>
      <c r="R2815">
        <v>5</v>
      </c>
      <c r="S2815">
        <v>3</v>
      </c>
      <c r="T2815">
        <v>4</v>
      </c>
      <c r="U2815">
        <v>36</v>
      </c>
      <c r="V2815">
        <v>72</v>
      </c>
      <c r="W2815" t="s">
        <v>8</v>
      </c>
      <c r="X2815" t="s">
        <v>1938</v>
      </c>
      <c r="Y2815" t="s">
        <v>10</v>
      </c>
    </row>
    <row r="2816" spans="1:25" x14ac:dyDescent="0.25">
      <c r="A2816" t="s">
        <v>1939</v>
      </c>
      <c r="B2816">
        <v>4</v>
      </c>
      <c r="C2816">
        <v>4</v>
      </c>
      <c r="D2816">
        <v>3</v>
      </c>
      <c r="E2816">
        <v>5</v>
      </c>
      <c r="F2816">
        <v>3</v>
      </c>
      <c r="G2816">
        <v>4</v>
      </c>
      <c r="H2816">
        <v>5</v>
      </c>
      <c r="I2816">
        <v>3</v>
      </c>
      <c r="J2816">
        <v>4</v>
      </c>
      <c r="K2816">
        <v>35</v>
      </c>
      <c r="L2816">
        <v>4</v>
      </c>
      <c r="M2816">
        <v>4</v>
      </c>
      <c r="N2816">
        <v>3</v>
      </c>
      <c r="O2816">
        <v>5</v>
      </c>
      <c r="P2816">
        <v>3</v>
      </c>
      <c r="Q2816">
        <v>4</v>
      </c>
      <c r="R2816">
        <v>5</v>
      </c>
      <c r="S2816">
        <v>3</v>
      </c>
      <c r="T2816">
        <v>4</v>
      </c>
      <c r="U2816">
        <v>35</v>
      </c>
      <c r="V2816">
        <v>70</v>
      </c>
      <c r="W2816" t="s">
        <v>308</v>
      </c>
      <c r="X2816" t="s">
        <v>1940</v>
      </c>
      <c r="Y2816" t="s">
        <v>10</v>
      </c>
    </row>
    <row r="2817" spans="1:25" x14ac:dyDescent="0.25">
      <c r="A2817" t="s">
        <v>1941</v>
      </c>
      <c r="B2817">
        <v>4</v>
      </c>
      <c r="C2817">
        <v>4</v>
      </c>
      <c r="D2817">
        <v>3</v>
      </c>
      <c r="E2817">
        <v>5</v>
      </c>
      <c r="F2817">
        <v>3</v>
      </c>
      <c r="G2817">
        <v>4</v>
      </c>
      <c r="H2817">
        <v>5</v>
      </c>
      <c r="I2817">
        <v>3</v>
      </c>
      <c r="J2817">
        <v>4</v>
      </c>
      <c r="K2817">
        <v>35</v>
      </c>
      <c r="L2817">
        <v>4</v>
      </c>
      <c r="M2817">
        <v>4</v>
      </c>
      <c r="N2817">
        <v>3</v>
      </c>
      <c r="O2817">
        <v>5</v>
      </c>
      <c r="P2817">
        <v>3</v>
      </c>
      <c r="Q2817">
        <v>4</v>
      </c>
      <c r="R2817">
        <v>5</v>
      </c>
      <c r="S2817">
        <v>3</v>
      </c>
      <c r="T2817">
        <v>4</v>
      </c>
      <c r="U2817">
        <v>35</v>
      </c>
      <c r="V2817">
        <v>70</v>
      </c>
      <c r="W2817" t="s">
        <v>308</v>
      </c>
      <c r="X2817" t="s">
        <v>1940</v>
      </c>
      <c r="Y2817" t="s">
        <v>10</v>
      </c>
    </row>
    <row r="2818" spans="1:25" x14ac:dyDescent="0.25">
      <c r="A2818" t="s">
        <v>1943</v>
      </c>
      <c r="B2818">
        <v>4</v>
      </c>
      <c r="C2818">
        <v>3</v>
      </c>
      <c r="D2818">
        <v>5</v>
      </c>
      <c r="E2818">
        <v>4</v>
      </c>
      <c r="F2818">
        <v>4</v>
      </c>
      <c r="G2818">
        <v>5</v>
      </c>
      <c r="H2818">
        <v>3</v>
      </c>
      <c r="I2818">
        <v>4</v>
      </c>
      <c r="J2818">
        <v>4</v>
      </c>
      <c r="K2818">
        <v>36</v>
      </c>
      <c r="L2818">
        <v>4</v>
      </c>
      <c r="M2818">
        <v>4</v>
      </c>
      <c r="N2818">
        <v>3</v>
      </c>
      <c r="O2818">
        <v>5</v>
      </c>
      <c r="P2818">
        <v>4</v>
      </c>
      <c r="Q2818">
        <v>3</v>
      </c>
      <c r="R2818">
        <v>4</v>
      </c>
      <c r="S2818">
        <v>4</v>
      </c>
      <c r="T2818">
        <v>5</v>
      </c>
      <c r="U2818">
        <v>36</v>
      </c>
      <c r="V2818">
        <v>72</v>
      </c>
      <c r="W2818" t="s">
        <v>8</v>
      </c>
      <c r="X2818" t="s">
        <v>1944</v>
      </c>
      <c r="Y2818" t="s">
        <v>10</v>
      </c>
    </row>
    <row r="2819" spans="1:25" x14ac:dyDescent="0.25">
      <c r="A2819" t="s">
        <v>1945</v>
      </c>
      <c r="B2819">
        <v>4</v>
      </c>
      <c r="C2819">
        <v>3</v>
      </c>
      <c r="D2819">
        <v>4</v>
      </c>
      <c r="E2819">
        <v>4</v>
      </c>
      <c r="F2819">
        <v>3</v>
      </c>
      <c r="G2819">
        <v>5</v>
      </c>
      <c r="H2819">
        <v>3</v>
      </c>
      <c r="I2819">
        <v>4</v>
      </c>
      <c r="J2819">
        <v>5</v>
      </c>
      <c r="K2819">
        <v>35</v>
      </c>
      <c r="L2819">
        <v>5</v>
      </c>
      <c r="M2819">
        <v>4</v>
      </c>
      <c r="N2819">
        <v>4</v>
      </c>
      <c r="O2819">
        <v>4</v>
      </c>
      <c r="P2819">
        <v>3</v>
      </c>
      <c r="Q2819">
        <v>4</v>
      </c>
      <c r="R2819">
        <v>5</v>
      </c>
      <c r="S2819">
        <v>3</v>
      </c>
      <c r="T2819">
        <v>5</v>
      </c>
      <c r="U2819">
        <v>37</v>
      </c>
      <c r="V2819">
        <v>72</v>
      </c>
      <c r="X2819" t="s">
        <v>1946</v>
      </c>
      <c r="Y2819" t="s">
        <v>44</v>
      </c>
    </row>
    <row r="2820" spans="1:25" x14ac:dyDescent="0.25">
      <c r="A2820" t="s">
        <v>1947</v>
      </c>
      <c r="B2820">
        <v>4</v>
      </c>
      <c r="C2820">
        <v>5</v>
      </c>
      <c r="D2820">
        <v>4</v>
      </c>
      <c r="E2820">
        <v>3</v>
      </c>
      <c r="F2820">
        <v>4</v>
      </c>
      <c r="G2820">
        <v>4</v>
      </c>
      <c r="H2820">
        <v>3</v>
      </c>
      <c r="I2820">
        <v>5</v>
      </c>
      <c r="J2820">
        <v>4</v>
      </c>
      <c r="K2820">
        <v>36</v>
      </c>
      <c r="L2820">
        <v>3</v>
      </c>
      <c r="M2820">
        <v>5</v>
      </c>
      <c r="N2820">
        <v>4</v>
      </c>
      <c r="O2820">
        <v>4</v>
      </c>
      <c r="P2820">
        <v>5</v>
      </c>
      <c r="Q2820">
        <v>4</v>
      </c>
      <c r="R2820">
        <v>3</v>
      </c>
      <c r="S2820">
        <v>4</v>
      </c>
      <c r="T2820">
        <v>5</v>
      </c>
      <c r="U2820">
        <v>37</v>
      </c>
      <c r="V2820">
        <v>73</v>
      </c>
      <c r="X2820" t="s">
        <v>1948</v>
      </c>
      <c r="Y2820" t="s">
        <v>1949</v>
      </c>
    </row>
    <row r="2821" spans="1:25" x14ac:dyDescent="0.25">
      <c r="A2821" t="s">
        <v>1950</v>
      </c>
      <c r="B2821">
        <v>5</v>
      </c>
      <c r="C2821">
        <v>4</v>
      </c>
      <c r="D2821">
        <v>4</v>
      </c>
      <c r="E2821">
        <v>4</v>
      </c>
      <c r="F2821">
        <v>3</v>
      </c>
      <c r="G2821">
        <v>4</v>
      </c>
      <c r="H2821">
        <v>5</v>
      </c>
      <c r="I2821">
        <v>3</v>
      </c>
      <c r="J2821">
        <v>4</v>
      </c>
      <c r="K2821">
        <v>36</v>
      </c>
      <c r="L2821">
        <v>4</v>
      </c>
      <c r="M2821">
        <v>4</v>
      </c>
      <c r="N2821">
        <v>4</v>
      </c>
      <c r="O2821">
        <v>3</v>
      </c>
      <c r="P2821">
        <v>5</v>
      </c>
      <c r="Q2821">
        <v>4</v>
      </c>
      <c r="R2821">
        <v>4</v>
      </c>
      <c r="S2821">
        <v>3</v>
      </c>
      <c r="T2821">
        <v>4</v>
      </c>
      <c r="U2821">
        <v>35</v>
      </c>
      <c r="V2821">
        <v>71</v>
      </c>
      <c r="W2821" t="s">
        <v>39</v>
      </c>
      <c r="X2821" t="s">
        <v>1951</v>
      </c>
      <c r="Y2821" t="s">
        <v>10</v>
      </c>
    </row>
    <row r="2822" spans="1:25" x14ac:dyDescent="0.25">
      <c r="A2822" t="s">
        <v>1952</v>
      </c>
      <c r="B2822">
        <v>4</v>
      </c>
      <c r="C2822">
        <v>4</v>
      </c>
      <c r="D2822">
        <v>4</v>
      </c>
      <c r="E2822">
        <v>4</v>
      </c>
      <c r="F2822">
        <v>4</v>
      </c>
      <c r="G2822">
        <v>3</v>
      </c>
      <c r="H2822">
        <v>3</v>
      </c>
      <c r="I2822">
        <v>3</v>
      </c>
      <c r="J2822">
        <v>5</v>
      </c>
      <c r="K2822">
        <v>34</v>
      </c>
      <c r="L2822">
        <v>3</v>
      </c>
      <c r="M2822">
        <v>3</v>
      </c>
      <c r="N2822">
        <v>4</v>
      </c>
      <c r="O2822">
        <v>4</v>
      </c>
      <c r="P2822">
        <v>3</v>
      </c>
      <c r="Q2822">
        <v>3</v>
      </c>
      <c r="R2822">
        <v>4</v>
      </c>
      <c r="S2822">
        <v>3</v>
      </c>
      <c r="T2822">
        <v>4</v>
      </c>
      <c r="U2822">
        <v>31</v>
      </c>
      <c r="V2822">
        <v>65</v>
      </c>
      <c r="W2822" t="s">
        <v>39</v>
      </c>
      <c r="X2822" t="s">
        <v>1951</v>
      </c>
      <c r="Y2822" t="s">
        <v>10</v>
      </c>
    </row>
    <row r="2823" spans="1:25" x14ac:dyDescent="0.25">
      <c r="A2823" t="s">
        <v>1953</v>
      </c>
      <c r="B2823">
        <v>5</v>
      </c>
      <c r="C2823">
        <v>3</v>
      </c>
      <c r="D2823">
        <v>4</v>
      </c>
      <c r="E2823">
        <v>4</v>
      </c>
      <c r="F2823">
        <v>4</v>
      </c>
      <c r="G2823">
        <v>3</v>
      </c>
      <c r="H2823">
        <v>5</v>
      </c>
      <c r="I2823">
        <v>4</v>
      </c>
      <c r="J2823">
        <v>4</v>
      </c>
      <c r="K2823">
        <v>36</v>
      </c>
      <c r="L2823">
        <v>4</v>
      </c>
      <c r="M2823">
        <v>3</v>
      </c>
      <c r="N2823">
        <v>4</v>
      </c>
      <c r="O2823">
        <v>4</v>
      </c>
      <c r="P2823">
        <v>4</v>
      </c>
      <c r="Q2823">
        <v>5</v>
      </c>
      <c r="R2823">
        <v>5</v>
      </c>
      <c r="S2823">
        <v>3</v>
      </c>
      <c r="T2823">
        <v>4</v>
      </c>
      <c r="U2823">
        <v>36</v>
      </c>
      <c r="V2823">
        <v>72</v>
      </c>
      <c r="W2823" t="s">
        <v>665</v>
      </c>
      <c r="X2823" t="s">
        <v>1954</v>
      </c>
      <c r="Y2823" t="s">
        <v>10</v>
      </c>
    </row>
    <row r="2824" spans="1:25" x14ac:dyDescent="0.25">
      <c r="A2824" t="s">
        <v>1955</v>
      </c>
      <c r="B2824">
        <v>4</v>
      </c>
      <c r="C2824">
        <v>5</v>
      </c>
      <c r="D2824">
        <v>4</v>
      </c>
      <c r="E2824">
        <v>4</v>
      </c>
      <c r="F2824">
        <v>3</v>
      </c>
      <c r="G2824">
        <v>4</v>
      </c>
      <c r="H2824">
        <v>5</v>
      </c>
      <c r="I2824">
        <v>4</v>
      </c>
      <c r="J2824">
        <v>3</v>
      </c>
      <c r="K2824">
        <v>36</v>
      </c>
      <c r="L2824">
        <v>4</v>
      </c>
      <c r="M2824">
        <v>4</v>
      </c>
      <c r="N2824">
        <v>5</v>
      </c>
      <c r="O2824">
        <v>4</v>
      </c>
      <c r="P2824">
        <v>3</v>
      </c>
      <c r="Q2824">
        <v>5</v>
      </c>
      <c r="R2824">
        <v>3</v>
      </c>
      <c r="S2824">
        <v>4</v>
      </c>
      <c r="T2824">
        <v>4</v>
      </c>
      <c r="U2824">
        <v>36</v>
      </c>
      <c r="V2824">
        <v>72</v>
      </c>
      <c r="W2824" t="s">
        <v>665</v>
      </c>
      <c r="X2824" t="s">
        <v>1956</v>
      </c>
      <c r="Y2824" t="s">
        <v>10</v>
      </c>
    </row>
    <row r="2825" spans="1:25" x14ac:dyDescent="0.25">
      <c r="A2825" t="s">
        <v>1957</v>
      </c>
      <c r="B2825">
        <v>5</v>
      </c>
      <c r="C2825">
        <v>4</v>
      </c>
      <c r="D2825">
        <v>4</v>
      </c>
      <c r="E2825">
        <v>3</v>
      </c>
      <c r="F2825">
        <v>4</v>
      </c>
      <c r="G2825">
        <v>4</v>
      </c>
      <c r="H2825">
        <v>4</v>
      </c>
      <c r="I2825">
        <v>3</v>
      </c>
      <c r="J2825">
        <v>4</v>
      </c>
      <c r="K2825">
        <v>35</v>
      </c>
      <c r="L2825">
        <v>4</v>
      </c>
      <c r="M2825">
        <v>5</v>
      </c>
      <c r="N2825">
        <v>3</v>
      </c>
      <c r="O2825">
        <v>4</v>
      </c>
      <c r="P2825">
        <v>4</v>
      </c>
      <c r="Q2825">
        <v>5</v>
      </c>
      <c r="R2825">
        <v>4</v>
      </c>
      <c r="S2825">
        <v>3</v>
      </c>
      <c r="T2825">
        <v>4</v>
      </c>
      <c r="U2825">
        <v>36</v>
      </c>
      <c r="V2825">
        <v>71</v>
      </c>
      <c r="W2825" t="s">
        <v>665</v>
      </c>
      <c r="X2825" t="s">
        <v>1181</v>
      </c>
      <c r="Y2825" t="s">
        <v>10</v>
      </c>
    </row>
    <row r="2826" spans="1:25" x14ac:dyDescent="0.25">
      <c r="A2826" t="s">
        <v>1958</v>
      </c>
      <c r="B2826">
        <v>4</v>
      </c>
      <c r="C2826">
        <v>4</v>
      </c>
      <c r="D2826">
        <v>3</v>
      </c>
      <c r="E2826">
        <v>5</v>
      </c>
      <c r="F2826">
        <v>3</v>
      </c>
      <c r="G2826">
        <v>4</v>
      </c>
      <c r="H2826">
        <v>5</v>
      </c>
      <c r="I2826">
        <v>4</v>
      </c>
      <c r="J2826">
        <v>4</v>
      </c>
      <c r="K2826">
        <v>36</v>
      </c>
      <c r="L2826">
        <v>4</v>
      </c>
      <c r="M2826">
        <v>5</v>
      </c>
      <c r="N2826">
        <v>4</v>
      </c>
      <c r="O2826">
        <v>3</v>
      </c>
      <c r="P2826">
        <v>4</v>
      </c>
      <c r="Q2826">
        <v>3</v>
      </c>
      <c r="R2826">
        <v>4</v>
      </c>
      <c r="S2826">
        <v>5</v>
      </c>
      <c r="T2826">
        <v>4</v>
      </c>
      <c r="U2826">
        <v>36</v>
      </c>
      <c r="V2826">
        <v>72</v>
      </c>
      <c r="W2826" t="s">
        <v>12</v>
      </c>
      <c r="X2826" t="s">
        <v>1959</v>
      </c>
      <c r="Y2826" t="s">
        <v>10</v>
      </c>
    </row>
    <row r="2827" spans="1:25" x14ac:dyDescent="0.25">
      <c r="A2827" t="s">
        <v>1960</v>
      </c>
      <c r="B2827">
        <v>3</v>
      </c>
      <c r="C2827">
        <v>4</v>
      </c>
      <c r="D2827">
        <v>3</v>
      </c>
      <c r="E2827">
        <v>3</v>
      </c>
      <c r="F2827">
        <v>3</v>
      </c>
      <c r="G2827">
        <v>3</v>
      </c>
      <c r="H2827">
        <v>3</v>
      </c>
      <c r="I2827">
        <v>4</v>
      </c>
      <c r="J2827">
        <v>3</v>
      </c>
      <c r="K2827">
        <v>29</v>
      </c>
      <c r="L2827">
        <v>3</v>
      </c>
      <c r="M2827">
        <v>3</v>
      </c>
      <c r="N2827">
        <v>3</v>
      </c>
      <c r="O2827">
        <v>3</v>
      </c>
      <c r="P2827">
        <v>3</v>
      </c>
      <c r="Q2827">
        <v>4</v>
      </c>
      <c r="R2827">
        <v>3</v>
      </c>
      <c r="S2827">
        <v>3</v>
      </c>
      <c r="T2827">
        <v>3</v>
      </c>
      <c r="U2827">
        <v>28</v>
      </c>
      <c r="V2827">
        <v>57</v>
      </c>
      <c r="W2827" t="s">
        <v>52</v>
      </c>
      <c r="X2827" t="s">
        <v>1961</v>
      </c>
      <c r="Y2827" t="s">
        <v>10</v>
      </c>
    </row>
    <row r="2828" spans="1:25" x14ac:dyDescent="0.25">
      <c r="A2828" t="s">
        <v>1962</v>
      </c>
      <c r="B2828">
        <v>4</v>
      </c>
      <c r="C2828">
        <v>4</v>
      </c>
      <c r="D2828">
        <v>5</v>
      </c>
      <c r="E2828">
        <v>3</v>
      </c>
      <c r="F2828">
        <v>4</v>
      </c>
      <c r="G2828">
        <v>5</v>
      </c>
      <c r="H2828">
        <v>3</v>
      </c>
      <c r="I2828">
        <v>5</v>
      </c>
      <c r="J2828">
        <v>4</v>
      </c>
      <c r="K2828">
        <v>37</v>
      </c>
      <c r="L2828">
        <v>3</v>
      </c>
      <c r="M2828">
        <v>4</v>
      </c>
      <c r="N2828">
        <v>3</v>
      </c>
      <c r="O2828">
        <v>4</v>
      </c>
      <c r="P2828">
        <v>4</v>
      </c>
      <c r="Q2828">
        <v>5</v>
      </c>
      <c r="R2828">
        <v>3</v>
      </c>
      <c r="S2828">
        <v>5</v>
      </c>
      <c r="T2828">
        <v>3</v>
      </c>
      <c r="U2828">
        <v>34</v>
      </c>
      <c r="V2828">
        <v>71</v>
      </c>
      <c r="W2828" t="s">
        <v>308</v>
      </c>
      <c r="X2828" t="s">
        <v>1963</v>
      </c>
      <c r="Y2828" t="s">
        <v>10</v>
      </c>
    </row>
    <row r="2829" spans="1:25" x14ac:dyDescent="0.25">
      <c r="A2829" t="s">
        <v>1964</v>
      </c>
      <c r="B2829">
        <v>4</v>
      </c>
      <c r="C2829">
        <v>4</v>
      </c>
      <c r="D2829">
        <v>3</v>
      </c>
      <c r="E2829">
        <v>4</v>
      </c>
      <c r="F2829">
        <v>5</v>
      </c>
      <c r="G2829">
        <v>4</v>
      </c>
      <c r="H2829">
        <v>3</v>
      </c>
      <c r="I2829">
        <v>4</v>
      </c>
      <c r="J2829">
        <v>5</v>
      </c>
      <c r="K2829">
        <v>36</v>
      </c>
      <c r="L2829">
        <v>3</v>
      </c>
      <c r="M2829">
        <v>4</v>
      </c>
      <c r="N2829">
        <v>5</v>
      </c>
      <c r="O2829">
        <v>4</v>
      </c>
      <c r="P2829">
        <v>4</v>
      </c>
      <c r="Q2829">
        <v>5</v>
      </c>
      <c r="R2829">
        <v>4</v>
      </c>
      <c r="S2829">
        <v>4</v>
      </c>
      <c r="T2829">
        <v>3</v>
      </c>
      <c r="U2829">
        <v>36</v>
      </c>
      <c r="V2829">
        <v>72</v>
      </c>
      <c r="W2829" t="s">
        <v>133</v>
      </c>
      <c r="X2829" t="s">
        <v>1965</v>
      </c>
      <c r="Y2829" t="s">
        <v>10</v>
      </c>
    </row>
    <row r="2830" spans="1:25" x14ac:dyDescent="0.25">
      <c r="A2830" t="s">
        <v>1966</v>
      </c>
      <c r="B2830">
        <v>4</v>
      </c>
      <c r="C2830">
        <v>4</v>
      </c>
      <c r="D2830">
        <v>4</v>
      </c>
      <c r="E2830">
        <v>3</v>
      </c>
      <c r="F2830">
        <v>5</v>
      </c>
      <c r="G2830">
        <v>4</v>
      </c>
      <c r="H2830">
        <v>4</v>
      </c>
      <c r="I2830">
        <v>3</v>
      </c>
      <c r="J2830">
        <v>4</v>
      </c>
      <c r="K2830">
        <v>35</v>
      </c>
      <c r="L2830">
        <v>4</v>
      </c>
      <c r="M2830">
        <v>4</v>
      </c>
      <c r="N2830">
        <v>5</v>
      </c>
      <c r="O2830">
        <v>3</v>
      </c>
      <c r="P2830">
        <v>4</v>
      </c>
      <c r="Q2830">
        <v>4</v>
      </c>
      <c r="R2830">
        <v>3</v>
      </c>
      <c r="S2830">
        <v>4</v>
      </c>
      <c r="T2830">
        <v>4</v>
      </c>
      <c r="U2830">
        <v>35</v>
      </c>
      <c r="V2830">
        <v>70</v>
      </c>
      <c r="W2830" t="s">
        <v>756</v>
      </c>
      <c r="X2830" t="s">
        <v>1967</v>
      </c>
      <c r="Y2830" t="s">
        <v>10</v>
      </c>
    </row>
    <row r="2831" spans="1:25" x14ac:dyDescent="0.25">
      <c r="A2831" t="s">
        <v>1966</v>
      </c>
      <c r="B2831">
        <v>5</v>
      </c>
      <c r="C2831">
        <v>4</v>
      </c>
      <c r="D2831">
        <v>4</v>
      </c>
      <c r="E2831">
        <v>4</v>
      </c>
      <c r="F2831">
        <v>4</v>
      </c>
      <c r="G2831">
        <v>3</v>
      </c>
      <c r="H2831">
        <v>4</v>
      </c>
      <c r="I2831">
        <v>4</v>
      </c>
      <c r="J2831">
        <v>4</v>
      </c>
      <c r="K2831">
        <v>36</v>
      </c>
      <c r="L2831">
        <v>4</v>
      </c>
      <c r="M2831">
        <v>3</v>
      </c>
      <c r="N2831">
        <v>4</v>
      </c>
      <c r="O2831">
        <v>3</v>
      </c>
      <c r="P2831">
        <v>4</v>
      </c>
      <c r="Q2831">
        <v>5</v>
      </c>
      <c r="R2831">
        <v>3</v>
      </c>
      <c r="S2831">
        <v>4</v>
      </c>
      <c r="T2831">
        <v>5</v>
      </c>
      <c r="U2831">
        <v>35</v>
      </c>
      <c r="V2831">
        <v>71</v>
      </c>
      <c r="W2831" t="s">
        <v>110</v>
      </c>
      <c r="X2831" t="s">
        <v>1965</v>
      </c>
      <c r="Y2831" t="s">
        <v>10</v>
      </c>
    </row>
    <row r="2832" spans="1:25" x14ac:dyDescent="0.25">
      <c r="A2832" t="s">
        <v>1968</v>
      </c>
      <c r="B2832">
        <v>4</v>
      </c>
      <c r="C2832">
        <v>4</v>
      </c>
      <c r="D2832">
        <v>5</v>
      </c>
      <c r="E2832">
        <v>4</v>
      </c>
      <c r="F2832">
        <v>3</v>
      </c>
      <c r="G2832">
        <v>5</v>
      </c>
      <c r="H2832">
        <v>4</v>
      </c>
      <c r="I2832">
        <v>3</v>
      </c>
      <c r="J2832">
        <v>4</v>
      </c>
      <c r="K2832">
        <v>36</v>
      </c>
      <c r="L2832">
        <v>5</v>
      </c>
      <c r="M2832">
        <v>3</v>
      </c>
      <c r="N2832">
        <v>4</v>
      </c>
      <c r="O2832">
        <v>4</v>
      </c>
      <c r="P2832">
        <v>4</v>
      </c>
      <c r="Q2832">
        <v>3</v>
      </c>
      <c r="R2832">
        <v>5</v>
      </c>
      <c r="S2832">
        <v>4</v>
      </c>
      <c r="T2832">
        <v>4</v>
      </c>
      <c r="U2832">
        <v>36</v>
      </c>
      <c r="V2832">
        <v>72</v>
      </c>
      <c r="W2832" t="s">
        <v>91</v>
      </c>
      <c r="X2832" t="s">
        <v>1970</v>
      </c>
      <c r="Y2832" t="s">
        <v>10</v>
      </c>
    </row>
    <row r="2833" spans="1:25" x14ac:dyDescent="0.25">
      <c r="A2833" t="s">
        <v>1968</v>
      </c>
      <c r="B2833">
        <v>4</v>
      </c>
      <c r="C2833">
        <v>4</v>
      </c>
      <c r="D2833">
        <v>5</v>
      </c>
      <c r="E2833">
        <v>4</v>
      </c>
      <c r="F2833">
        <v>3</v>
      </c>
      <c r="G2833">
        <v>4</v>
      </c>
      <c r="H2833">
        <v>5</v>
      </c>
      <c r="I2833">
        <v>3</v>
      </c>
      <c r="J2833">
        <v>4</v>
      </c>
      <c r="K2833">
        <v>36</v>
      </c>
      <c r="L2833">
        <v>4</v>
      </c>
      <c r="M2833">
        <v>4</v>
      </c>
      <c r="N2833">
        <v>5</v>
      </c>
      <c r="O2833">
        <v>4</v>
      </c>
      <c r="P2833">
        <v>3</v>
      </c>
      <c r="Q2833">
        <v>5</v>
      </c>
      <c r="R2833">
        <v>4</v>
      </c>
      <c r="S2833">
        <v>3</v>
      </c>
      <c r="T2833">
        <v>4</v>
      </c>
      <c r="U2833">
        <v>36</v>
      </c>
      <c r="V2833">
        <v>72</v>
      </c>
      <c r="W2833" t="s">
        <v>91</v>
      </c>
      <c r="X2833" t="s">
        <v>1965</v>
      </c>
      <c r="Y2833" t="s">
        <v>10</v>
      </c>
    </row>
    <row r="2834" spans="1:25" x14ac:dyDescent="0.25">
      <c r="A2834" t="s">
        <v>1968</v>
      </c>
      <c r="B2834">
        <v>4</v>
      </c>
      <c r="C2834">
        <v>4</v>
      </c>
      <c r="D2834">
        <v>5</v>
      </c>
      <c r="E2834">
        <v>4</v>
      </c>
      <c r="F2834">
        <v>3</v>
      </c>
      <c r="G2834">
        <v>4</v>
      </c>
      <c r="H2834">
        <v>5</v>
      </c>
      <c r="I2834">
        <v>3</v>
      </c>
      <c r="J2834">
        <v>4</v>
      </c>
      <c r="K2834">
        <v>36</v>
      </c>
      <c r="L2834">
        <v>5</v>
      </c>
      <c r="M2834">
        <v>3</v>
      </c>
      <c r="N2834">
        <v>4</v>
      </c>
      <c r="O2834">
        <v>4</v>
      </c>
      <c r="P2834">
        <v>4</v>
      </c>
      <c r="Q2834">
        <v>3</v>
      </c>
      <c r="R2834">
        <v>5</v>
      </c>
      <c r="S2834">
        <v>4</v>
      </c>
      <c r="T2834">
        <v>4</v>
      </c>
      <c r="U2834">
        <v>36</v>
      </c>
      <c r="V2834">
        <v>72</v>
      </c>
      <c r="W2834" t="s">
        <v>91</v>
      </c>
      <c r="X2834" t="s">
        <v>1969</v>
      </c>
      <c r="Y2834" t="s">
        <v>10</v>
      </c>
    </row>
    <row r="2835" spans="1:25" x14ac:dyDescent="0.25">
      <c r="A2835" t="s">
        <v>1971</v>
      </c>
      <c r="B2835">
        <v>4</v>
      </c>
      <c r="C2835">
        <v>4</v>
      </c>
      <c r="D2835">
        <v>5</v>
      </c>
      <c r="E2835">
        <v>4</v>
      </c>
      <c r="F2835">
        <v>3</v>
      </c>
      <c r="G2835">
        <v>5</v>
      </c>
      <c r="H2835">
        <v>4</v>
      </c>
      <c r="I2835">
        <v>3</v>
      </c>
      <c r="J2835">
        <v>4</v>
      </c>
      <c r="K2835">
        <v>36</v>
      </c>
      <c r="L2835">
        <v>4</v>
      </c>
      <c r="M2835">
        <v>4</v>
      </c>
      <c r="N2835">
        <v>5</v>
      </c>
      <c r="O2835">
        <v>4</v>
      </c>
      <c r="P2835">
        <v>3</v>
      </c>
      <c r="Q2835">
        <v>4</v>
      </c>
      <c r="R2835">
        <v>5</v>
      </c>
      <c r="S2835">
        <v>3</v>
      </c>
      <c r="T2835">
        <v>4</v>
      </c>
      <c r="U2835">
        <v>36</v>
      </c>
      <c r="V2835">
        <v>72</v>
      </c>
      <c r="W2835" t="s">
        <v>91</v>
      </c>
      <c r="X2835" t="s">
        <v>1970</v>
      </c>
      <c r="Y2835" t="s">
        <v>10</v>
      </c>
    </row>
    <row r="2836" spans="1:25" x14ac:dyDescent="0.25">
      <c r="A2836" t="s">
        <v>1972</v>
      </c>
      <c r="B2836">
        <v>5</v>
      </c>
      <c r="C2836">
        <v>4</v>
      </c>
      <c r="D2836">
        <v>5</v>
      </c>
      <c r="E2836">
        <v>3</v>
      </c>
      <c r="F2836">
        <v>4</v>
      </c>
      <c r="G2836">
        <v>4</v>
      </c>
      <c r="H2836">
        <v>3</v>
      </c>
      <c r="I2836">
        <v>4</v>
      </c>
      <c r="J2836">
        <v>4</v>
      </c>
      <c r="K2836">
        <v>36</v>
      </c>
      <c r="L2836">
        <v>4</v>
      </c>
      <c r="M2836">
        <v>3</v>
      </c>
      <c r="N2836">
        <v>4</v>
      </c>
      <c r="O2836">
        <v>4</v>
      </c>
      <c r="P2836">
        <v>5</v>
      </c>
      <c r="Q2836">
        <v>4</v>
      </c>
      <c r="R2836">
        <v>5</v>
      </c>
      <c r="S2836">
        <v>3</v>
      </c>
      <c r="T2836">
        <v>4</v>
      </c>
      <c r="U2836">
        <v>36</v>
      </c>
      <c r="V2836">
        <v>72</v>
      </c>
      <c r="W2836" t="s">
        <v>236</v>
      </c>
      <c r="X2836" t="s">
        <v>1474</v>
      </c>
      <c r="Y2836" t="s">
        <v>10</v>
      </c>
    </row>
    <row r="2837" spans="1:25" x14ac:dyDescent="0.25">
      <c r="A2837" t="s">
        <v>1973</v>
      </c>
      <c r="B2837">
        <v>5</v>
      </c>
      <c r="C2837">
        <v>4</v>
      </c>
      <c r="D2837">
        <v>4</v>
      </c>
      <c r="E2837">
        <v>3</v>
      </c>
      <c r="F2837">
        <v>4</v>
      </c>
      <c r="G2837">
        <v>3</v>
      </c>
      <c r="H2837">
        <v>4</v>
      </c>
      <c r="I2837">
        <v>4</v>
      </c>
      <c r="J2837">
        <v>5</v>
      </c>
      <c r="K2837">
        <v>36</v>
      </c>
      <c r="L2837">
        <v>4</v>
      </c>
      <c r="M2837">
        <v>5</v>
      </c>
      <c r="N2837">
        <v>3</v>
      </c>
      <c r="O2837">
        <v>4</v>
      </c>
      <c r="P2837">
        <v>4</v>
      </c>
      <c r="Q2837">
        <v>5</v>
      </c>
      <c r="R2837">
        <v>3</v>
      </c>
      <c r="S2837">
        <v>4</v>
      </c>
      <c r="T2837">
        <v>3</v>
      </c>
      <c r="U2837">
        <v>35</v>
      </c>
      <c r="V2837">
        <v>71</v>
      </c>
      <c r="W2837" t="s">
        <v>133</v>
      </c>
      <c r="X2837" t="s">
        <v>1965</v>
      </c>
      <c r="Y2837" t="s">
        <v>10</v>
      </c>
    </row>
    <row r="2838" spans="1:25" x14ac:dyDescent="0.25">
      <c r="A2838" t="s">
        <v>1973</v>
      </c>
      <c r="B2838">
        <v>4</v>
      </c>
      <c r="C2838">
        <v>4</v>
      </c>
      <c r="D2838">
        <v>3</v>
      </c>
      <c r="E2838">
        <v>5</v>
      </c>
      <c r="F2838">
        <v>3</v>
      </c>
      <c r="G2838">
        <v>4</v>
      </c>
      <c r="H2838">
        <v>5</v>
      </c>
      <c r="I2838">
        <v>3</v>
      </c>
      <c r="J2838">
        <v>4</v>
      </c>
      <c r="K2838">
        <v>35</v>
      </c>
      <c r="L2838">
        <v>4</v>
      </c>
      <c r="M2838">
        <v>5</v>
      </c>
      <c r="N2838">
        <v>3</v>
      </c>
      <c r="O2838">
        <v>4</v>
      </c>
      <c r="P2838">
        <v>4</v>
      </c>
      <c r="Q2838">
        <v>5</v>
      </c>
      <c r="R2838">
        <v>4</v>
      </c>
      <c r="S2838">
        <v>3</v>
      </c>
      <c r="T2838">
        <v>4</v>
      </c>
      <c r="U2838">
        <v>36</v>
      </c>
      <c r="V2838">
        <v>71</v>
      </c>
      <c r="W2838" t="s">
        <v>296</v>
      </c>
      <c r="X2838" t="s">
        <v>1974</v>
      </c>
      <c r="Y2838" t="s">
        <v>10</v>
      </c>
    </row>
    <row r="2839" spans="1:25" x14ac:dyDescent="0.25">
      <c r="A2839" t="s">
        <v>1975</v>
      </c>
      <c r="B2839">
        <v>5</v>
      </c>
      <c r="C2839">
        <v>3</v>
      </c>
      <c r="D2839">
        <v>4</v>
      </c>
      <c r="E2839">
        <v>4</v>
      </c>
      <c r="F2839">
        <v>5</v>
      </c>
      <c r="G2839">
        <v>3</v>
      </c>
      <c r="H2839">
        <v>4</v>
      </c>
      <c r="I2839">
        <v>4</v>
      </c>
      <c r="J2839">
        <v>4</v>
      </c>
      <c r="K2839">
        <v>36</v>
      </c>
      <c r="L2839">
        <v>4</v>
      </c>
      <c r="M2839">
        <v>4</v>
      </c>
      <c r="N2839">
        <v>3</v>
      </c>
      <c r="O2839">
        <v>5</v>
      </c>
      <c r="P2839">
        <v>4</v>
      </c>
      <c r="Q2839">
        <v>4</v>
      </c>
      <c r="R2839">
        <v>3</v>
      </c>
      <c r="S2839">
        <v>5</v>
      </c>
      <c r="T2839">
        <v>4</v>
      </c>
      <c r="U2839">
        <v>36</v>
      </c>
      <c r="V2839">
        <v>72</v>
      </c>
      <c r="W2839" t="s">
        <v>12</v>
      </c>
      <c r="X2839" t="s">
        <v>1976</v>
      </c>
      <c r="Y2839" t="s">
        <v>10</v>
      </c>
    </row>
    <row r="2840" spans="1:25" x14ac:dyDescent="0.25">
      <c r="A2840" t="s">
        <v>1977</v>
      </c>
      <c r="B2840">
        <v>3</v>
      </c>
      <c r="C2840">
        <v>3</v>
      </c>
      <c r="D2840">
        <v>3</v>
      </c>
      <c r="E2840">
        <v>3</v>
      </c>
      <c r="F2840">
        <v>3</v>
      </c>
      <c r="G2840">
        <v>3</v>
      </c>
      <c r="H2840">
        <v>3</v>
      </c>
      <c r="I2840">
        <v>3</v>
      </c>
      <c r="J2840">
        <v>3</v>
      </c>
      <c r="K2840">
        <v>27</v>
      </c>
      <c r="L2840">
        <v>3</v>
      </c>
      <c r="M2840">
        <v>3</v>
      </c>
      <c r="N2840">
        <v>3</v>
      </c>
      <c r="O2840">
        <v>3</v>
      </c>
      <c r="P2840">
        <v>4</v>
      </c>
      <c r="Q2840">
        <v>3</v>
      </c>
      <c r="R2840">
        <v>3</v>
      </c>
      <c r="S2840">
        <v>3</v>
      </c>
      <c r="T2840">
        <v>3</v>
      </c>
      <c r="U2840">
        <v>28</v>
      </c>
      <c r="V2840">
        <v>55</v>
      </c>
      <c r="W2840" t="s">
        <v>152</v>
      </c>
      <c r="X2840" t="s">
        <v>358</v>
      </c>
      <c r="Y2840" t="s">
        <v>10</v>
      </c>
    </row>
    <row r="2841" spans="1:25" x14ac:dyDescent="0.25">
      <c r="A2841" t="s">
        <v>1979</v>
      </c>
      <c r="B2841">
        <v>4</v>
      </c>
      <c r="C2841">
        <v>5</v>
      </c>
      <c r="D2841">
        <v>3</v>
      </c>
      <c r="E2841">
        <v>4</v>
      </c>
      <c r="F2841">
        <v>4</v>
      </c>
      <c r="G2841">
        <v>4</v>
      </c>
      <c r="H2841">
        <v>3</v>
      </c>
      <c r="I2841">
        <v>5</v>
      </c>
      <c r="J2841">
        <v>4</v>
      </c>
      <c r="K2841">
        <v>36</v>
      </c>
      <c r="L2841">
        <v>3</v>
      </c>
      <c r="M2841">
        <v>4</v>
      </c>
      <c r="N2841">
        <v>5</v>
      </c>
      <c r="O2841">
        <v>5</v>
      </c>
      <c r="P2841">
        <v>4</v>
      </c>
      <c r="Q2841">
        <v>4</v>
      </c>
      <c r="R2841">
        <v>3</v>
      </c>
      <c r="S2841">
        <v>4</v>
      </c>
      <c r="T2841">
        <v>4</v>
      </c>
      <c r="U2841">
        <v>36</v>
      </c>
      <c r="V2841">
        <v>72</v>
      </c>
      <c r="W2841" t="s">
        <v>665</v>
      </c>
      <c r="X2841" t="s">
        <v>1980</v>
      </c>
      <c r="Y2841" t="s">
        <v>10</v>
      </c>
    </row>
    <row r="2842" spans="1:25" x14ac:dyDescent="0.25">
      <c r="A2842" t="s">
        <v>1981</v>
      </c>
      <c r="B2842">
        <v>5</v>
      </c>
      <c r="C2842">
        <v>5</v>
      </c>
      <c r="D2842">
        <v>4</v>
      </c>
      <c r="E2842">
        <v>3</v>
      </c>
      <c r="F2842">
        <v>4</v>
      </c>
      <c r="G2842">
        <v>4</v>
      </c>
      <c r="H2842">
        <v>4</v>
      </c>
      <c r="I2842">
        <v>5</v>
      </c>
      <c r="J2842">
        <v>3</v>
      </c>
      <c r="K2842">
        <v>37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37</v>
      </c>
      <c r="W2842" t="s">
        <v>669</v>
      </c>
      <c r="X2842" t="s">
        <v>990</v>
      </c>
      <c r="Y2842" t="s">
        <v>10</v>
      </c>
    </row>
    <row r="2843" spans="1:25" x14ac:dyDescent="0.25">
      <c r="A2843" t="s">
        <v>1982</v>
      </c>
      <c r="B2843">
        <v>5</v>
      </c>
      <c r="C2843">
        <v>5</v>
      </c>
      <c r="D2843">
        <v>3</v>
      </c>
      <c r="E2843">
        <v>4</v>
      </c>
      <c r="F2843">
        <v>3</v>
      </c>
      <c r="G2843">
        <v>4</v>
      </c>
      <c r="H2843">
        <v>4</v>
      </c>
      <c r="I2843">
        <v>4</v>
      </c>
      <c r="J2843">
        <v>3</v>
      </c>
      <c r="K2843">
        <v>35</v>
      </c>
      <c r="L2843">
        <v>4</v>
      </c>
      <c r="M2843">
        <v>3</v>
      </c>
      <c r="N2843">
        <v>5</v>
      </c>
      <c r="O2843">
        <v>3</v>
      </c>
      <c r="P2843">
        <v>4</v>
      </c>
      <c r="Q2843">
        <v>5</v>
      </c>
      <c r="R2843">
        <v>4</v>
      </c>
      <c r="S2843">
        <v>3</v>
      </c>
      <c r="T2843">
        <v>4</v>
      </c>
      <c r="U2843">
        <v>35</v>
      </c>
      <c r="V2843">
        <v>70</v>
      </c>
      <c r="X2843" t="s">
        <v>1983</v>
      </c>
      <c r="Y2843" t="s">
        <v>44</v>
      </c>
    </row>
    <row r="2844" spans="1:25" x14ac:dyDescent="0.25">
      <c r="A2844" t="s">
        <v>1984</v>
      </c>
      <c r="B2844">
        <v>5</v>
      </c>
      <c r="C2844">
        <v>5</v>
      </c>
      <c r="D2844">
        <v>3</v>
      </c>
      <c r="E2844">
        <v>4</v>
      </c>
      <c r="F2844">
        <v>3</v>
      </c>
      <c r="G2844">
        <v>4</v>
      </c>
      <c r="H2844">
        <v>4</v>
      </c>
      <c r="I2844">
        <v>4</v>
      </c>
      <c r="J2844">
        <v>3</v>
      </c>
      <c r="K2844">
        <v>35</v>
      </c>
      <c r="L2844">
        <v>4</v>
      </c>
      <c r="M2844">
        <v>3</v>
      </c>
      <c r="N2844">
        <v>5</v>
      </c>
      <c r="O2844">
        <v>3</v>
      </c>
      <c r="P2844">
        <v>4</v>
      </c>
      <c r="Q2844">
        <v>5</v>
      </c>
      <c r="R2844">
        <v>4</v>
      </c>
      <c r="S2844">
        <v>3</v>
      </c>
      <c r="T2844">
        <v>4</v>
      </c>
      <c r="U2844">
        <v>35</v>
      </c>
      <c r="V2844">
        <v>70</v>
      </c>
      <c r="X2844" t="s">
        <v>1983</v>
      </c>
      <c r="Y2844" t="s">
        <v>44</v>
      </c>
    </row>
    <row r="2845" spans="1:25" x14ac:dyDescent="0.25">
      <c r="A2845" t="s">
        <v>1985</v>
      </c>
      <c r="B2845">
        <v>4</v>
      </c>
      <c r="C2845">
        <v>3</v>
      </c>
      <c r="D2845">
        <v>4</v>
      </c>
      <c r="E2845">
        <v>4</v>
      </c>
      <c r="F2845">
        <v>5</v>
      </c>
      <c r="G2845">
        <v>4</v>
      </c>
      <c r="H2845">
        <v>4</v>
      </c>
      <c r="I2845">
        <v>3</v>
      </c>
      <c r="J2845">
        <v>4</v>
      </c>
      <c r="K2845">
        <v>35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35</v>
      </c>
      <c r="W2845" t="s">
        <v>133</v>
      </c>
      <c r="X2845" t="s">
        <v>1860</v>
      </c>
      <c r="Y2845" t="s">
        <v>10</v>
      </c>
    </row>
    <row r="2846" spans="1:25" x14ac:dyDescent="0.25">
      <c r="A2846" t="s">
        <v>1986</v>
      </c>
      <c r="B2846">
        <v>4</v>
      </c>
      <c r="C2846">
        <v>3</v>
      </c>
      <c r="D2846">
        <v>4</v>
      </c>
      <c r="E2846">
        <v>4</v>
      </c>
      <c r="F2846">
        <v>5</v>
      </c>
      <c r="G2846">
        <v>4</v>
      </c>
      <c r="H2846">
        <v>4</v>
      </c>
      <c r="I2846">
        <v>3</v>
      </c>
      <c r="J2846">
        <v>4</v>
      </c>
      <c r="K2846">
        <v>35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35</v>
      </c>
      <c r="W2846" t="s">
        <v>133</v>
      </c>
      <c r="X2846" t="s">
        <v>1860</v>
      </c>
      <c r="Y2846" t="s">
        <v>10</v>
      </c>
    </row>
    <row r="2847" spans="1:25" x14ac:dyDescent="0.25">
      <c r="A2847" t="s">
        <v>1987</v>
      </c>
      <c r="B2847">
        <v>3</v>
      </c>
      <c r="C2847">
        <v>3</v>
      </c>
      <c r="D2847">
        <v>3</v>
      </c>
      <c r="E2847">
        <v>3</v>
      </c>
      <c r="F2847">
        <v>3</v>
      </c>
      <c r="G2847">
        <v>3</v>
      </c>
      <c r="H2847">
        <v>3</v>
      </c>
      <c r="I2847">
        <v>3</v>
      </c>
      <c r="J2847">
        <v>3</v>
      </c>
      <c r="K2847">
        <v>27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27</v>
      </c>
      <c r="W2847" t="s">
        <v>236</v>
      </c>
      <c r="X2847" t="s">
        <v>1474</v>
      </c>
      <c r="Y2847" t="s">
        <v>10</v>
      </c>
    </row>
    <row r="2848" spans="1:25" x14ac:dyDescent="0.25">
      <c r="A2848" t="s">
        <v>1988</v>
      </c>
      <c r="B2848">
        <v>4</v>
      </c>
      <c r="C2848">
        <v>4</v>
      </c>
      <c r="D2848">
        <v>4</v>
      </c>
      <c r="E2848">
        <v>3</v>
      </c>
      <c r="F2848">
        <v>5</v>
      </c>
      <c r="G2848">
        <v>4</v>
      </c>
      <c r="H2848">
        <v>4</v>
      </c>
      <c r="I2848">
        <v>3</v>
      </c>
      <c r="J2848">
        <v>5</v>
      </c>
      <c r="K2848">
        <v>36</v>
      </c>
      <c r="L2848">
        <v>4</v>
      </c>
      <c r="M2848">
        <v>4</v>
      </c>
      <c r="N2848">
        <v>4</v>
      </c>
      <c r="O2848">
        <v>5</v>
      </c>
      <c r="P2848">
        <v>4</v>
      </c>
      <c r="Q2848">
        <v>3</v>
      </c>
      <c r="R2848">
        <v>4</v>
      </c>
      <c r="S2848">
        <v>3</v>
      </c>
      <c r="T2848">
        <v>5</v>
      </c>
      <c r="U2848">
        <v>36</v>
      </c>
      <c r="V2848">
        <v>72</v>
      </c>
      <c r="W2848" t="s">
        <v>236</v>
      </c>
      <c r="X2848" t="s">
        <v>1474</v>
      </c>
      <c r="Y2848" t="s">
        <v>10</v>
      </c>
    </row>
    <row r="2849" spans="1:25" x14ac:dyDescent="0.25">
      <c r="A2849" t="s">
        <v>1989</v>
      </c>
      <c r="B2849">
        <v>4</v>
      </c>
      <c r="C2849">
        <v>4</v>
      </c>
      <c r="D2849">
        <v>3</v>
      </c>
      <c r="E2849">
        <v>4</v>
      </c>
      <c r="F2849">
        <v>5</v>
      </c>
      <c r="G2849">
        <v>3</v>
      </c>
      <c r="H2849">
        <v>5</v>
      </c>
      <c r="I2849">
        <v>4</v>
      </c>
      <c r="J2849">
        <v>4</v>
      </c>
      <c r="K2849">
        <v>36</v>
      </c>
      <c r="L2849">
        <v>4</v>
      </c>
      <c r="M2849">
        <v>3</v>
      </c>
      <c r="N2849">
        <v>4</v>
      </c>
      <c r="O2849">
        <v>4</v>
      </c>
      <c r="P2849">
        <v>5</v>
      </c>
      <c r="Q2849">
        <v>3</v>
      </c>
      <c r="R2849">
        <v>4</v>
      </c>
      <c r="S2849">
        <v>4</v>
      </c>
      <c r="T2849">
        <v>5</v>
      </c>
      <c r="U2849">
        <v>36</v>
      </c>
      <c r="V2849">
        <v>72</v>
      </c>
      <c r="W2849" t="s">
        <v>12</v>
      </c>
      <c r="X2849" t="s">
        <v>1990</v>
      </c>
      <c r="Y2849" t="s">
        <v>10</v>
      </c>
    </row>
    <row r="2850" spans="1:25" x14ac:dyDescent="0.25">
      <c r="A2850" t="s">
        <v>1992</v>
      </c>
      <c r="B2850">
        <v>5</v>
      </c>
      <c r="C2850">
        <v>5</v>
      </c>
      <c r="D2850">
        <v>4</v>
      </c>
      <c r="E2850">
        <v>3</v>
      </c>
      <c r="F2850">
        <v>4</v>
      </c>
      <c r="G2850">
        <v>4</v>
      </c>
      <c r="H2850">
        <v>3</v>
      </c>
      <c r="I2850">
        <v>4</v>
      </c>
      <c r="J2850">
        <v>4</v>
      </c>
      <c r="K2850">
        <v>36</v>
      </c>
      <c r="L2850">
        <v>3</v>
      </c>
      <c r="M2850">
        <v>5</v>
      </c>
      <c r="N2850">
        <v>3</v>
      </c>
      <c r="O2850">
        <v>5</v>
      </c>
      <c r="P2850">
        <v>4</v>
      </c>
      <c r="Q2850">
        <v>3</v>
      </c>
      <c r="R2850">
        <v>4</v>
      </c>
      <c r="S2850">
        <v>3</v>
      </c>
      <c r="T2850">
        <v>4</v>
      </c>
      <c r="U2850">
        <v>34</v>
      </c>
      <c r="V2850">
        <v>70</v>
      </c>
      <c r="W2850" t="s">
        <v>1993</v>
      </c>
      <c r="X2850" t="s">
        <v>1994</v>
      </c>
      <c r="Y2850" t="s">
        <v>50</v>
      </c>
    </row>
    <row r="2851" spans="1:25" x14ac:dyDescent="0.25">
      <c r="A2851" t="s">
        <v>1995</v>
      </c>
      <c r="B2851">
        <v>4</v>
      </c>
      <c r="C2851">
        <v>3</v>
      </c>
      <c r="D2851">
        <v>5</v>
      </c>
      <c r="E2851">
        <v>4</v>
      </c>
      <c r="F2851">
        <v>4</v>
      </c>
      <c r="G2851">
        <v>3</v>
      </c>
      <c r="H2851">
        <v>5</v>
      </c>
      <c r="I2851">
        <v>4</v>
      </c>
      <c r="J2851">
        <v>4</v>
      </c>
      <c r="K2851">
        <v>36</v>
      </c>
      <c r="L2851">
        <v>4</v>
      </c>
      <c r="M2851">
        <v>5</v>
      </c>
      <c r="N2851">
        <v>3</v>
      </c>
      <c r="O2851">
        <v>4</v>
      </c>
      <c r="P2851">
        <v>3</v>
      </c>
      <c r="Q2851">
        <v>4</v>
      </c>
      <c r="R2851">
        <v>4</v>
      </c>
      <c r="S2851">
        <v>3</v>
      </c>
      <c r="T2851">
        <v>5</v>
      </c>
      <c r="U2851">
        <v>35</v>
      </c>
      <c r="V2851">
        <v>71</v>
      </c>
      <c r="W2851" t="s">
        <v>665</v>
      </c>
      <c r="X2851" t="s">
        <v>929</v>
      </c>
      <c r="Y2851" t="s">
        <v>10</v>
      </c>
    </row>
    <row r="2852" spans="1:25" x14ac:dyDescent="0.25">
      <c r="A2852" t="s">
        <v>1996</v>
      </c>
      <c r="B2852">
        <v>4</v>
      </c>
      <c r="C2852">
        <v>3</v>
      </c>
      <c r="D2852">
        <v>5</v>
      </c>
      <c r="E2852">
        <v>4</v>
      </c>
      <c r="F2852">
        <v>4</v>
      </c>
      <c r="G2852">
        <v>3</v>
      </c>
      <c r="H2852">
        <v>5</v>
      </c>
      <c r="I2852">
        <v>4</v>
      </c>
      <c r="J2852">
        <v>4</v>
      </c>
      <c r="K2852">
        <v>36</v>
      </c>
      <c r="L2852">
        <v>4</v>
      </c>
      <c r="M2852">
        <v>5</v>
      </c>
      <c r="N2852">
        <v>3</v>
      </c>
      <c r="O2852">
        <v>4</v>
      </c>
      <c r="P2852">
        <v>3</v>
      </c>
      <c r="Q2852">
        <v>4</v>
      </c>
      <c r="R2852">
        <v>4</v>
      </c>
      <c r="S2852">
        <v>3</v>
      </c>
      <c r="T2852">
        <v>5</v>
      </c>
      <c r="U2852">
        <v>35</v>
      </c>
      <c r="V2852">
        <v>71</v>
      </c>
      <c r="W2852" t="s">
        <v>52</v>
      </c>
      <c r="X2852" t="s">
        <v>1203</v>
      </c>
      <c r="Y2852" t="s">
        <v>10</v>
      </c>
    </row>
    <row r="2853" spans="1:25" x14ac:dyDescent="0.25">
      <c r="A2853" t="s">
        <v>1997</v>
      </c>
      <c r="B2853">
        <v>5</v>
      </c>
      <c r="C2853">
        <v>4</v>
      </c>
      <c r="D2853">
        <v>5</v>
      </c>
      <c r="E2853">
        <v>4</v>
      </c>
      <c r="F2853">
        <v>3</v>
      </c>
      <c r="G2853">
        <v>4</v>
      </c>
      <c r="H2853">
        <v>4</v>
      </c>
      <c r="I2853">
        <v>3</v>
      </c>
      <c r="J2853">
        <v>4</v>
      </c>
      <c r="K2853">
        <v>36</v>
      </c>
      <c r="L2853">
        <v>4</v>
      </c>
      <c r="M2853">
        <v>5</v>
      </c>
      <c r="N2853">
        <v>3</v>
      </c>
      <c r="O2853">
        <v>4</v>
      </c>
      <c r="P2853">
        <v>4</v>
      </c>
      <c r="Q2853">
        <v>4</v>
      </c>
      <c r="R2853">
        <v>3</v>
      </c>
      <c r="S2853">
        <v>4</v>
      </c>
      <c r="T2853">
        <v>4</v>
      </c>
      <c r="U2853">
        <v>35</v>
      </c>
      <c r="V2853">
        <v>71</v>
      </c>
      <c r="W2853" t="s">
        <v>18</v>
      </c>
      <c r="X2853" t="s">
        <v>1998</v>
      </c>
      <c r="Y2853" t="s">
        <v>10</v>
      </c>
    </row>
    <row r="2854" spans="1:25" x14ac:dyDescent="0.25">
      <c r="A2854" t="s">
        <v>2000</v>
      </c>
      <c r="B2854">
        <v>4</v>
      </c>
      <c r="C2854">
        <v>4</v>
      </c>
      <c r="D2854">
        <v>3</v>
      </c>
      <c r="E2854">
        <v>4</v>
      </c>
      <c r="F2854">
        <v>5</v>
      </c>
      <c r="G2854">
        <v>3</v>
      </c>
      <c r="H2854">
        <v>4</v>
      </c>
      <c r="I2854">
        <v>5</v>
      </c>
      <c r="J2854">
        <v>3</v>
      </c>
      <c r="K2854">
        <v>35</v>
      </c>
      <c r="L2854">
        <v>4</v>
      </c>
      <c r="M2854">
        <v>4</v>
      </c>
      <c r="N2854">
        <v>3</v>
      </c>
      <c r="O2854">
        <v>4</v>
      </c>
      <c r="P2854">
        <v>5</v>
      </c>
      <c r="Q2854">
        <v>3</v>
      </c>
      <c r="R2854">
        <v>4</v>
      </c>
      <c r="S2854">
        <v>5</v>
      </c>
      <c r="T2854">
        <v>3</v>
      </c>
      <c r="U2854">
        <v>35</v>
      </c>
      <c r="V2854">
        <v>70</v>
      </c>
      <c r="W2854" t="s">
        <v>260</v>
      </c>
      <c r="X2854" t="s">
        <v>2001</v>
      </c>
      <c r="Y2854" t="s">
        <v>44</v>
      </c>
    </row>
    <row r="2855" spans="1:25" x14ac:dyDescent="0.25">
      <c r="A2855" t="s">
        <v>2002</v>
      </c>
      <c r="B2855">
        <v>4</v>
      </c>
      <c r="C2855">
        <v>4</v>
      </c>
      <c r="D2855">
        <v>4</v>
      </c>
      <c r="E2855">
        <v>4</v>
      </c>
      <c r="F2855">
        <v>4</v>
      </c>
      <c r="G2855">
        <v>3</v>
      </c>
      <c r="H2855">
        <v>4</v>
      </c>
      <c r="I2855">
        <v>5</v>
      </c>
      <c r="J2855">
        <v>3</v>
      </c>
      <c r="K2855">
        <v>35</v>
      </c>
      <c r="L2855">
        <v>4</v>
      </c>
      <c r="M2855">
        <v>4</v>
      </c>
      <c r="N2855">
        <v>4</v>
      </c>
      <c r="O2855">
        <v>3</v>
      </c>
      <c r="P2855">
        <v>4</v>
      </c>
      <c r="Q2855">
        <v>4</v>
      </c>
      <c r="R2855">
        <v>3</v>
      </c>
      <c r="S2855">
        <v>4</v>
      </c>
      <c r="T2855">
        <v>5</v>
      </c>
      <c r="U2855">
        <v>35</v>
      </c>
      <c r="V2855">
        <v>70</v>
      </c>
      <c r="W2855" t="s">
        <v>296</v>
      </c>
      <c r="X2855" t="s">
        <v>2003</v>
      </c>
      <c r="Y2855" t="s">
        <v>10</v>
      </c>
    </row>
    <row r="2856" spans="1:25" x14ac:dyDescent="0.25">
      <c r="A2856" t="s">
        <v>2004</v>
      </c>
      <c r="B2856">
        <v>4</v>
      </c>
      <c r="C2856">
        <v>5</v>
      </c>
      <c r="D2856">
        <v>4</v>
      </c>
      <c r="E2856">
        <v>4</v>
      </c>
      <c r="F2856">
        <v>3</v>
      </c>
      <c r="G2856">
        <v>4</v>
      </c>
      <c r="H2856">
        <v>4</v>
      </c>
      <c r="I2856">
        <v>4</v>
      </c>
      <c r="J2856">
        <v>3</v>
      </c>
      <c r="K2856">
        <v>35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35</v>
      </c>
      <c r="W2856" t="s">
        <v>345</v>
      </c>
      <c r="X2856" t="s">
        <v>2005</v>
      </c>
      <c r="Y2856" t="s">
        <v>44</v>
      </c>
    </row>
    <row r="2857" spans="1:25" x14ac:dyDescent="0.25">
      <c r="A2857" t="s">
        <v>2006</v>
      </c>
      <c r="B2857">
        <v>5</v>
      </c>
      <c r="C2857">
        <v>4</v>
      </c>
      <c r="D2857">
        <v>4</v>
      </c>
      <c r="E2857">
        <v>3</v>
      </c>
      <c r="F2857">
        <v>4</v>
      </c>
      <c r="G2857">
        <v>3</v>
      </c>
      <c r="H2857">
        <v>4</v>
      </c>
      <c r="I2857">
        <v>5</v>
      </c>
      <c r="J2857">
        <v>4</v>
      </c>
      <c r="K2857">
        <v>36</v>
      </c>
      <c r="L2857">
        <v>4</v>
      </c>
      <c r="M2857">
        <v>3</v>
      </c>
      <c r="N2857">
        <v>5</v>
      </c>
      <c r="O2857">
        <v>3</v>
      </c>
      <c r="P2857">
        <v>4</v>
      </c>
      <c r="Q2857">
        <v>4</v>
      </c>
      <c r="R2857">
        <v>5</v>
      </c>
      <c r="S2857">
        <v>4</v>
      </c>
      <c r="T2857">
        <v>4</v>
      </c>
      <c r="U2857">
        <v>36</v>
      </c>
      <c r="V2857">
        <v>72</v>
      </c>
      <c r="W2857" t="s">
        <v>756</v>
      </c>
      <c r="X2857" t="s">
        <v>2007</v>
      </c>
      <c r="Y2857" t="s">
        <v>10</v>
      </c>
    </row>
    <row r="2858" spans="1:25" x14ac:dyDescent="0.25">
      <c r="A2858" t="s">
        <v>2008</v>
      </c>
      <c r="B2858">
        <v>5</v>
      </c>
      <c r="C2858">
        <v>4</v>
      </c>
      <c r="D2858">
        <v>4</v>
      </c>
      <c r="E2858">
        <v>3</v>
      </c>
      <c r="F2858">
        <v>4</v>
      </c>
      <c r="G2858">
        <v>3</v>
      </c>
      <c r="H2858">
        <v>4</v>
      </c>
      <c r="I2858">
        <v>5</v>
      </c>
      <c r="J2858">
        <v>4</v>
      </c>
      <c r="K2858">
        <v>36</v>
      </c>
      <c r="L2858">
        <v>4</v>
      </c>
      <c r="M2858">
        <v>4</v>
      </c>
      <c r="N2858">
        <v>3</v>
      </c>
      <c r="O2858">
        <v>5</v>
      </c>
      <c r="P2858">
        <v>4</v>
      </c>
      <c r="Q2858">
        <v>3</v>
      </c>
      <c r="R2858">
        <v>4</v>
      </c>
      <c r="S2858">
        <v>5</v>
      </c>
      <c r="T2858">
        <v>4</v>
      </c>
      <c r="U2858">
        <v>36</v>
      </c>
      <c r="V2858">
        <v>72</v>
      </c>
      <c r="W2858" t="s">
        <v>756</v>
      </c>
      <c r="X2858" t="s">
        <v>2007</v>
      </c>
      <c r="Y2858" t="s">
        <v>10</v>
      </c>
    </row>
    <row r="2859" spans="1:25" x14ac:dyDescent="0.25">
      <c r="A2859" t="s">
        <v>2009</v>
      </c>
      <c r="B2859">
        <v>5</v>
      </c>
      <c r="C2859">
        <v>3</v>
      </c>
      <c r="D2859">
        <v>4</v>
      </c>
      <c r="E2859">
        <v>3</v>
      </c>
      <c r="F2859">
        <v>4</v>
      </c>
      <c r="G2859">
        <v>4</v>
      </c>
      <c r="H2859">
        <v>5</v>
      </c>
      <c r="I2859">
        <v>4</v>
      </c>
      <c r="J2859">
        <v>4</v>
      </c>
      <c r="K2859">
        <v>36</v>
      </c>
      <c r="L2859">
        <v>4</v>
      </c>
      <c r="M2859">
        <v>3</v>
      </c>
      <c r="N2859">
        <v>5</v>
      </c>
      <c r="O2859">
        <v>3</v>
      </c>
      <c r="P2859">
        <v>4</v>
      </c>
      <c r="Q2859">
        <v>4</v>
      </c>
      <c r="R2859">
        <v>5</v>
      </c>
      <c r="S2859">
        <v>4</v>
      </c>
      <c r="T2859">
        <v>4</v>
      </c>
      <c r="U2859">
        <v>36</v>
      </c>
      <c r="V2859">
        <v>72</v>
      </c>
      <c r="W2859" t="s">
        <v>756</v>
      </c>
      <c r="X2859" t="s">
        <v>2007</v>
      </c>
      <c r="Y2859" t="s">
        <v>10</v>
      </c>
    </row>
    <row r="2860" spans="1:25" x14ac:dyDescent="0.25">
      <c r="A2860" t="s">
        <v>2011</v>
      </c>
      <c r="B2860">
        <v>4</v>
      </c>
      <c r="C2860">
        <v>4</v>
      </c>
      <c r="D2860">
        <v>4</v>
      </c>
      <c r="E2860">
        <v>4</v>
      </c>
      <c r="F2860">
        <v>3</v>
      </c>
      <c r="G2860">
        <v>4</v>
      </c>
      <c r="H2860">
        <v>3</v>
      </c>
      <c r="I2860">
        <v>4</v>
      </c>
      <c r="J2860">
        <v>5</v>
      </c>
      <c r="K2860">
        <v>35</v>
      </c>
      <c r="L2860">
        <v>4</v>
      </c>
      <c r="M2860">
        <v>4</v>
      </c>
      <c r="N2860">
        <v>4</v>
      </c>
      <c r="O2860">
        <v>5</v>
      </c>
      <c r="P2860">
        <v>3</v>
      </c>
      <c r="Q2860">
        <v>4</v>
      </c>
      <c r="R2860">
        <v>5</v>
      </c>
      <c r="S2860">
        <v>3</v>
      </c>
      <c r="T2860">
        <v>5</v>
      </c>
      <c r="U2860">
        <v>37</v>
      </c>
      <c r="V2860">
        <v>72</v>
      </c>
      <c r="W2860" t="s">
        <v>12</v>
      </c>
      <c r="X2860" t="s">
        <v>2012</v>
      </c>
      <c r="Y2860" t="s">
        <v>10</v>
      </c>
    </row>
    <row r="2861" spans="1:25" x14ac:dyDescent="0.25">
      <c r="A2861" t="s">
        <v>2013</v>
      </c>
      <c r="B2861">
        <v>4</v>
      </c>
      <c r="C2861">
        <v>4</v>
      </c>
      <c r="D2861">
        <v>4</v>
      </c>
      <c r="E2861">
        <v>3</v>
      </c>
      <c r="F2861">
        <v>4</v>
      </c>
      <c r="G2861">
        <v>4</v>
      </c>
      <c r="H2861">
        <v>4</v>
      </c>
      <c r="I2861">
        <v>4</v>
      </c>
      <c r="J2861">
        <v>3</v>
      </c>
      <c r="K2861">
        <v>34</v>
      </c>
      <c r="L2861">
        <v>4</v>
      </c>
      <c r="M2861">
        <v>3</v>
      </c>
      <c r="N2861">
        <v>5</v>
      </c>
      <c r="O2861">
        <v>4</v>
      </c>
      <c r="P2861">
        <v>4</v>
      </c>
      <c r="Q2861">
        <v>4</v>
      </c>
      <c r="R2861">
        <v>3</v>
      </c>
      <c r="S2861">
        <v>5</v>
      </c>
      <c r="T2861">
        <v>4</v>
      </c>
      <c r="U2861">
        <v>36</v>
      </c>
      <c r="V2861">
        <v>70</v>
      </c>
      <c r="W2861" t="s">
        <v>201</v>
      </c>
      <c r="X2861" t="s">
        <v>2014</v>
      </c>
      <c r="Y2861" t="s">
        <v>10</v>
      </c>
    </row>
    <row r="2862" spans="1:25" x14ac:dyDescent="0.25">
      <c r="A2862" t="s">
        <v>2015</v>
      </c>
      <c r="B2862">
        <v>4</v>
      </c>
      <c r="C2862">
        <v>5</v>
      </c>
      <c r="D2862">
        <v>3</v>
      </c>
      <c r="E2862">
        <v>4</v>
      </c>
      <c r="F2862">
        <v>4</v>
      </c>
      <c r="G2862">
        <v>4</v>
      </c>
      <c r="H2862">
        <v>3</v>
      </c>
      <c r="I2862">
        <v>5</v>
      </c>
      <c r="J2862">
        <v>4</v>
      </c>
      <c r="K2862">
        <v>36</v>
      </c>
      <c r="L2862">
        <v>5</v>
      </c>
      <c r="M2862">
        <v>3</v>
      </c>
      <c r="N2862">
        <v>4</v>
      </c>
      <c r="O2862">
        <v>4</v>
      </c>
      <c r="P2862">
        <v>3</v>
      </c>
      <c r="Q2862">
        <v>5</v>
      </c>
      <c r="R2862">
        <v>3</v>
      </c>
      <c r="S2862">
        <v>4</v>
      </c>
      <c r="T2862">
        <v>4</v>
      </c>
      <c r="U2862">
        <v>35</v>
      </c>
      <c r="V2862">
        <v>71</v>
      </c>
      <c r="W2862" t="s">
        <v>8</v>
      </c>
      <c r="X2862" t="s">
        <v>16</v>
      </c>
      <c r="Y2862" t="s">
        <v>10</v>
      </c>
    </row>
    <row r="2863" spans="1:25" x14ac:dyDescent="0.25">
      <c r="A2863" t="s">
        <v>2016</v>
      </c>
      <c r="B2863">
        <v>4</v>
      </c>
      <c r="C2863">
        <v>3</v>
      </c>
      <c r="D2863">
        <v>4</v>
      </c>
      <c r="E2863">
        <v>3</v>
      </c>
      <c r="F2863">
        <v>5</v>
      </c>
      <c r="G2863">
        <v>3</v>
      </c>
      <c r="H2863">
        <v>4</v>
      </c>
      <c r="I2863">
        <v>3</v>
      </c>
      <c r="J2863">
        <v>4</v>
      </c>
      <c r="K2863">
        <v>33</v>
      </c>
      <c r="L2863">
        <v>4</v>
      </c>
      <c r="M2863">
        <v>4</v>
      </c>
      <c r="N2863">
        <v>3</v>
      </c>
      <c r="O2863">
        <v>5</v>
      </c>
      <c r="P2863">
        <v>3</v>
      </c>
      <c r="Q2863">
        <v>4</v>
      </c>
      <c r="R2863">
        <v>3</v>
      </c>
      <c r="S2863">
        <v>4</v>
      </c>
      <c r="T2863">
        <v>4</v>
      </c>
      <c r="U2863">
        <v>34</v>
      </c>
      <c r="V2863">
        <v>67</v>
      </c>
      <c r="W2863" t="s">
        <v>730</v>
      </c>
      <c r="X2863" t="s">
        <v>2017</v>
      </c>
      <c r="Y2863" t="s">
        <v>10</v>
      </c>
    </row>
    <row r="2864" spans="1:25" x14ac:dyDescent="0.25">
      <c r="A2864" t="s">
        <v>2018</v>
      </c>
      <c r="B2864">
        <v>4</v>
      </c>
      <c r="C2864">
        <v>3</v>
      </c>
      <c r="D2864">
        <v>4</v>
      </c>
      <c r="E2864">
        <v>4</v>
      </c>
      <c r="F2864">
        <v>4</v>
      </c>
      <c r="G2864">
        <v>3</v>
      </c>
      <c r="H2864">
        <v>5</v>
      </c>
      <c r="I2864">
        <v>4</v>
      </c>
      <c r="J2864">
        <v>5</v>
      </c>
      <c r="K2864">
        <v>36</v>
      </c>
      <c r="L2864">
        <v>4</v>
      </c>
      <c r="M2864">
        <v>4</v>
      </c>
      <c r="N2864">
        <v>5</v>
      </c>
      <c r="O2864">
        <v>4</v>
      </c>
      <c r="P2864">
        <v>5</v>
      </c>
      <c r="Q2864">
        <v>3</v>
      </c>
      <c r="R2864">
        <v>4</v>
      </c>
      <c r="S2864">
        <v>3</v>
      </c>
      <c r="T2864">
        <v>4</v>
      </c>
      <c r="U2864">
        <v>36</v>
      </c>
      <c r="V2864">
        <v>72</v>
      </c>
      <c r="W2864" t="s">
        <v>58</v>
      </c>
      <c r="X2864" t="s">
        <v>16</v>
      </c>
      <c r="Y2864" t="s">
        <v>10</v>
      </c>
    </row>
    <row r="2865" spans="1:25" x14ac:dyDescent="0.25">
      <c r="A2865" t="s">
        <v>2019</v>
      </c>
      <c r="B2865">
        <v>5</v>
      </c>
      <c r="C2865">
        <v>4</v>
      </c>
      <c r="D2865">
        <v>4</v>
      </c>
      <c r="E2865">
        <v>5</v>
      </c>
      <c r="F2865">
        <v>4</v>
      </c>
      <c r="G2865">
        <v>3</v>
      </c>
      <c r="H2865">
        <v>4</v>
      </c>
      <c r="I2865">
        <v>4</v>
      </c>
      <c r="J2865">
        <v>3</v>
      </c>
      <c r="K2865">
        <v>36</v>
      </c>
      <c r="L2865">
        <v>4</v>
      </c>
      <c r="M2865">
        <v>4</v>
      </c>
      <c r="N2865">
        <v>3</v>
      </c>
      <c r="O2865">
        <v>5</v>
      </c>
      <c r="P2865">
        <v>3</v>
      </c>
      <c r="Q2865">
        <v>5</v>
      </c>
      <c r="R2865">
        <v>4</v>
      </c>
      <c r="S2865">
        <v>4</v>
      </c>
      <c r="T2865">
        <v>4</v>
      </c>
      <c r="U2865">
        <v>36</v>
      </c>
      <c r="V2865">
        <v>72</v>
      </c>
      <c r="X2865" t="s">
        <v>2020</v>
      </c>
      <c r="Y2865" t="s">
        <v>120</v>
      </c>
    </row>
    <row r="2866" spans="1:25" x14ac:dyDescent="0.25">
      <c r="A2866" t="s">
        <v>2023</v>
      </c>
      <c r="B2866">
        <v>5</v>
      </c>
      <c r="C2866">
        <v>3</v>
      </c>
      <c r="D2866">
        <v>4</v>
      </c>
      <c r="E2866">
        <v>3</v>
      </c>
      <c r="F2866">
        <v>5</v>
      </c>
      <c r="G2866">
        <v>3</v>
      </c>
      <c r="H2866">
        <v>4</v>
      </c>
      <c r="I2866">
        <v>3</v>
      </c>
      <c r="J2866">
        <v>5</v>
      </c>
      <c r="K2866">
        <v>35</v>
      </c>
      <c r="L2866">
        <v>5</v>
      </c>
      <c r="M2866">
        <v>4</v>
      </c>
      <c r="N2866">
        <v>3</v>
      </c>
      <c r="O2866">
        <v>5</v>
      </c>
      <c r="P2866">
        <v>3</v>
      </c>
      <c r="Q2866">
        <v>4</v>
      </c>
      <c r="R2866">
        <v>4</v>
      </c>
      <c r="S2866">
        <v>3</v>
      </c>
      <c r="T2866">
        <v>4</v>
      </c>
      <c r="U2866">
        <v>35</v>
      </c>
      <c r="V2866">
        <v>70</v>
      </c>
      <c r="W2866" t="s">
        <v>97</v>
      </c>
      <c r="X2866" t="s">
        <v>2024</v>
      </c>
      <c r="Y2866" t="s">
        <v>44</v>
      </c>
    </row>
    <row r="2867" spans="1:25" x14ac:dyDescent="0.25">
      <c r="A2867" t="s">
        <v>2023</v>
      </c>
      <c r="B2867">
        <v>5</v>
      </c>
      <c r="C2867">
        <v>3</v>
      </c>
      <c r="D2867">
        <v>4</v>
      </c>
      <c r="E2867">
        <v>4</v>
      </c>
      <c r="F2867">
        <v>3</v>
      </c>
      <c r="G2867">
        <v>4</v>
      </c>
      <c r="H2867">
        <v>4</v>
      </c>
      <c r="I2867">
        <v>4</v>
      </c>
      <c r="J2867">
        <v>4</v>
      </c>
      <c r="K2867">
        <v>35</v>
      </c>
      <c r="L2867">
        <v>5</v>
      </c>
      <c r="M2867">
        <v>3</v>
      </c>
      <c r="N2867">
        <v>4</v>
      </c>
      <c r="O2867">
        <v>4</v>
      </c>
      <c r="P2867">
        <v>4</v>
      </c>
      <c r="Q2867">
        <v>3</v>
      </c>
      <c r="R2867">
        <v>4</v>
      </c>
      <c r="S2867">
        <v>4</v>
      </c>
      <c r="T2867">
        <v>4</v>
      </c>
      <c r="U2867">
        <v>35</v>
      </c>
      <c r="V2867">
        <v>70</v>
      </c>
      <c r="W2867" t="s">
        <v>18</v>
      </c>
      <c r="X2867" t="s">
        <v>758</v>
      </c>
      <c r="Y2867" t="s">
        <v>10</v>
      </c>
    </row>
    <row r="2868" spans="1:25" x14ac:dyDescent="0.25">
      <c r="A2868" t="s">
        <v>2025</v>
      </c>
      <c r="B2868">
        <v>4</v>
      </c>
      <c r="C2868">
        <v>3</v>
      </c>
      <c r="D2868">
        <v>4</v>
      </c>
      <c r="E2868">
        <v>4</v>
      </c>
      <c r="F2868">
        <v>4</v>
      </c>
      <c r="G2868">
        <v>3</v>
      </c>
      <c r="H2868">
        <v>5</v>
      </c>
      <c r="I2868">
        <v>4</v>
      </c>
      <c r="J2868">
        <v>5</v>
      </c>
      <c r="K2868">
        <v>36</v>
      </c>
      <c r="L2868">
        <v>5</v>
      </c>
      <c r="M2868">
        <v>4</v>
      </c>
      <c r="N2868">
        <v>3</v>
      </c>
      <c r="O2868">
        <v>5</v>
      </c>
      <c r="P2868">
        <v>3</v>
      </c>
      <c r="Q2868">
        <v>4</v>
      </c>
      <c r="R2868">
        <v>4</v>
      </c>
      <c r="S2868">
        <v>3</v>
      </c>
      <c r="T2868">
        <v>4</v>
      </c>
      <c r="U2868">
        <v>35</v>
      </c>
      <c r="V2868">
        <v>71</v>
      </c>
      <c r="W2868" t="s">
        <v>97</v>
      </c>
      <c r="X2868" t="s">
        <v>2024</v>
      </c>
      <c r="Y2868" t="s">
        <v>44</v>
      </c>
    </row>
    <row r="2869" spans="1:25" x14ac:dyDescent="0.25">
      <c r="A2869" t="s">
        <v>2026</v>
      </c>
      <c r="B2869">
        <v>4</v>
      </c>
      <c r="C2869">
        <v>3</v>
      </c>
      <c r="D2869">
        <v>4</v>
      </c>
      <c r="E2869">
        <v>4</v>
      </c>
      <c r="F2869">
        <v>4</v>
      </c>
      <c r="G2869">
        <v>3</v>
      </c>
      <c r="H2869">
        <v>5</v>
      </c>
      <c r="I2869">
        <v>4</v>
      </c>
      <c r="J2869">
        <v>4</v>
      </c>
      <c r="K2869">
        <v>35</v>
      </c>
      <c r="L2869">
        <v>5</v>
      </c>
      <c r="M2869">
        <v>3</v>
      </c>
      <c r="N2869">
        <v>4</v>
      </c>
      <c r="O2869">
        <v>3</v>
      </c>
      <c r="P2869">
        <v>4</v>
      </c>
      <c r="Q2869">
        <v>3</v>
      </c>
      <c r="R2869">
        <v>4</v>
      </c>
      <c r="S2869">
        <v>3</v>
      </c>
      <c r="T2869">
        <v>5</v>
      </c>
      <c r="U2869">
        <v>34</v>
      </c>
      <c r="V2869">
        <v>69</v>
      </c>
      <c r="X2869" t="s">
        <v>2024</v>
      </c>
      <c r="Y2869" t="s">
        <v>44</v>
      </c>
    </row>
    <row r="2870" spans="1:25" x14ac:dyDescent="0.25">
      <c r="A2870" t="s">
        <v>2027</v>
      </c>
      <c r="B2870">
        <v>5</v>
      </c>
      <c r="C2870">
        <v>3</v>
      </c>
      <c r="D2870">
        <v>4</v>
      </c>
      <c r="E2870">
        <v>3</v>
      </c>
      <c r="F2870">
        <v>5</v>
      </c>
      <c r="G2870">
        <v>3</v>
      </c>
      <c r="H2870">
        <v>4</v>
      </c>
      <c r="I2870">
        <v>3</v>
      </c>
      <c r="J2870">
        <v>5</v>
      </c>
      <c r="K2870">
        <v>35</v>
      </c>
      <c r="L2870">
        <v>5</v>
      </c>
      <c r="M2870">
        <v>4</v>
      </c>
      <c r="N2870">
        <v>3</v>
      </c>
      <c r="O2870">
        <v>5</v>
      </c>
      <c r="P2870">
        <v>3</v>
      </c>
      <c r="Q2870">
        <v>4</v>
      </c>
      <c r="R2870">
        <v>4</v>
      </c>
      <c r="S2870">
        <v>3</v>
      </c>
      <c r="T2870">
        <v>4</v>
      </c>
      <c r="U2870">
        <v>35</v>
      </c>
      <c r="V2870">
        <v>70</v>
      </c>
      <c r="W2870" t="s">
        <v>97</v>
      </c>
      <c r="X2870" t="s">
        <v>2024</v>
      </c>
      <c r="Y2870" t="s">
        <v>44</v>
      </c>
    </row>
    <row r="2871" spans="1:25" x14ac:dyDescent="0.25">
      <c r="A2871" t="s">
        <v>2028</v>
      </c>
      <c r="B2871">
        <v>4</v>
      </c>
      <c r="C2871">
        <v>3</v>
      </c>
      <c r="D2871">
        <v>4</v>
      </c>
      <c r="E2871">
        <v>4</v>
      </c>
      <c r="F2871">
        <v>4</v>
      </c>
      <c r="G2871">
        <v>3</v>
      </c>
      <c r="H2871">
        <v>5</v>
      </c>
      <c r="I2871">
        <v>4</v>
      </c>
      <c r="J2871">
        <v>5</v>
      </c>
      <c r="K2871">
        <v>36</v>
      </c>
      <c r="L2871">
        <v>5</v>
      </c>
      <c r="M2871">
        <v>3</v>
      </c>
      <c r="N2871">
        <v>4</v>
      </c>
      <c r="O2871">
        <v>3</v>
      </c>
      <c r="P2871">
        <v>5</v>
      </c>
      <c r="Q2871">
        <v>3</v>
      </c>
      <c r="R2871">
        <v>4</v>
      </c>
      <c r="S2871">
        <v>3</v>
      </c>
      <c r="T2871">
        <v>5</v>
      </c>
      <c r="U2871">
        <v>35</v>
      </c>
      <c r="V2871">
        <v>71</v>
      </c>
      <c r="W2871" t="s">
        <v>97</v>
      </c>
      <c r="X2871" t="s">
        <v>2029</v>
      </c>
      <c r="Y2871" t="s">
        <v>44</v>
      </c>
    </row>
    <row r="2872" spans="1:25" x14ac:dyDescent="0.25">
      <c r="A2872" t="s">
        <v>2030</v>
      </c>
      <c r="B2872">
        <v>4</v>
      </c>
      <c r="C2872">
        <v>3</v>
      </c>
      <c r="D2872">
        <v>4</v>
      </c>
      <c r="E2872">
        <v>4</v>
      </c>
      <c r="F2872">
        <v>3</v>
      </c>
      <c r="G2872">
        <v>5</v>
      </c>
      <c r="H2872">
        <v>4</v>
      </c>
      <c r="I2872">
        <v>4</v>
      </c>
      <c r="J2872">
        <v>5</v>
      </c>
      <c r="K2872">
        <v>36</v>
      </c>
      <c r="L2872">
        <v>3</v>
      </c>
      <c r="M2872">
        <v>4</v>
      </c>
      <c r="N2872">
        <v>5</v>
      </c>
      <c r="O2872">
        <v>4</v>
      </c>
      <c r="P2872">
        <v>3</v>
      </c>
      <c r="Q2872">
        <v>4</v>
      </c>
      <c r="R2872">
        <v>5</v>
      </c>
      <c r="S2872">
        <v>4</v>
      </c>
      <c r="T2872">
        <v>4</v>
      </c>
      <c r="U2872">
        <v>36</v>
      </c>
      <c r="V2872">
        <v>72</v>
      </c>
      <c r="W2872" t="s">
        <v>348</v>
      </c>
      <c r="X2872" t="s">
        <v>603</v>
      </c>
      <c r="Y2872" t="s">
        <v>10</v>
      </c>
    </row>
    <row r="2873" spans="1:25" x14ac:dyDescent="0.25">
      <c r="A2873" t="s">
        <v>2031</v>
      </c>
      <c r="B2873">
        <v>4</v>
      </c>
      <c r="C2873">
        <v>3</v>
      </c>
      <c r="D2873">
        <v>4</v>
      </c>
      <c r="E2873">
        <v>4</v>
      </c>
      <c r="F2873">
        <v>4</v>
      </c>
      <c r="G2873">
        <v>3</v>
      </c>
      <c r="H2873">
        <v>5</v>
      </c>
      <c r="I2873">
        <v>4</v>
      </c>
      <c r="J2873">
        <v>5</v>
      </c>
      <c r="K2873">
        <v>36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36</v>
      </c>
      <c r="W2873" t="s">
        <v>61</v>
      </c>
      <c r="X2873" t="s">
        <v>2022</v>
      </c>
      <c r="Y2873" t="s">
        <v>10</v>
      </c>
    </row>
    <row r="2874" spans="1:25" x14ac:dyDescent="0.25">
      <c r="A2874" t="s">
        <v>2021</v>
      </c>
      <c r="B2874">
        <v>5</v>
      </c>
      <c r="C2874">
        <v>4</v>
      </c>
      <c r="D2874">
        <v>3</v>
      </c>
      <c r="E2874">
        <v>5</v>
      </c>
      <c r="F2874">
        <v>3</v>
      </c>
      <c r="G2874">
        <v>4</v>
      </c>
      <c r="H2874">
        <v>4</v>
      </c>
      <c r="I2874">
        <v>3</v>
      </c>
      <c r="J2874">
        <v>4</v>
      </c>
      <c r="K2874">
        <v>35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35</v>
      </c>
      <c r="W2874" t="s">
        <v>86</v>
      </c>
      <c r="X2874" t="s">
        <v>2022</v>
      </c>
      <c r="Y2874" t="s">
        <v>44</v>
      </c>
    </row>
    <row r="2875" spans="1:25" x14ac:dyDescent="0.25">
      <c r="A2875" t="s">
        <v>2032</v>
      </c>
      <c r="B2875">
        <v>4</v>
      </c>
      <c r="C2875">
        <v>4</v>
      </c>
      <c r="D2875">
        <v>5</v>
      </c>
      <c r="E2875">
        <v>5</v>
      </c>
      <c r="F2875">
        <v>5</v>
      </c>
      <c r="G2875">
        <v>3</v>
      </c>
      <c r="H2875">
        <v>4</v>
      </c>
      <c r="I2875">
        <v>4</v>
      </c>
      <c r="J2875">
        <v>4</v>
      </c>
      <c r="K2875">
        <v>38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38</v>
      </c>
      <c r="W2875" t="s">
        <v>102</v>
      </c>
      <c r="X2875" t="s">
        <v>103</v>
      </c>
      <c r="Y2875" t="s">
        <v>44</v>
      </c>
    </row>
    <row r="2876" spans="1:25" x14ac:dyDescent="0.25">
      <c r="A2876" t="s">
        <v>2033</v>
      </c>
      <c r="B2876">
        <v>4</v>
      </c>
      <c r="C2876">
        <v>3</v>
      </c>
      <c r="D2876">
        <v>5</v>
      </c>
      <c r="E2876">
        <v>5</v>
      </c>
      <c r="F2876">
        <v>3</v>
      </c>
      <c r="G2876">
        <v>5</v>
      </c>
      <c r="H2876">
        <v>4</v>
      </c>
      <c r="I2876">
        <v>5</v>
      </c>
      <c r="J2876">
        <v>4</v>
      </c>
      <c r="K2876">
        <v>38</v>
      </c>
      <c r="L2876">
        <v>4</v>
      </c>
      <c r="M2876">
        <v>4</v>
      </c>
      <c r="N2876">
        <v>5</v>
      </c>
      <c r="O2876">
        <v>5</v>
      </c>
      <c r="P2876">
        <v>3</v>
      </c>
      <c r="Q2876">
        <v>4</v>
      </c>
      <c r="R2876">
        <v>4</v>
      </c>
      <c r="S2876">
        <v>4</v>
      </c>
      <c r="T2876">
        <v>3</v>
      </c>
      <c r="U2876">
        <v>36</v>
      </c>
      <c r="V2876">
        <v>74</v>
      </c>
      <c r="W2876" t="s">
        <v>61</v>
      </c>
      <c r="X2876" t="s">
        <v>2034</v>
      </c>
      <c r="Y2876" t="s">
        <v>10</v>
      </c>
    </row>
    <row r="2877" spans="1:25" x14ac:dyDescent="0.25">
      <c r="A2877" t="s">
        <v>2035</v>
      </c>
      <c r="B2877">
        <v>4</v>
      </c>
      <c r="C2877">
        <v>3</v>
      </c>
      <c r="D2877">
        <v>4</v>
      </c>
      <c r="E2877">
        <v>4</v>
      </c>
      <c r="F2877">
        <v>4</v>
      </c>
      <c r="G2877">
        <v>5</v>
      </c>
      <c r="H2877">
        <v>3</v>
      </c>
      <c r="I2877">
        <v>4</v>
      </c>
      <c r="J2877">
        <v>5</v>
      </c>
      <c r="K2877">
        <v>36</v>
      </c>
      <c r="L2877">
        <v>3</v>
      </c>
      <c r="M2877">
        <v>5</v>
      </c>
      <c r="N2877">
        <v>4</v>
      </c>
      <c r="O2877">
        <v>3</v>
      </c>
      <c r="P2877">
        <v>4</v>
      </c>
      <c r="Q2877">
        <v>4</v>
      </c>
      <c r="R2877">
        <v>5</v>
      </c>
      <c r="S2877">
        <v>4</v>
      </c>
      <c r="T2877">
        <v>4</v>
      </c>
      <c r="U2877">
        <v>36</v>
      </c>
      <c r="V2877">
        <v>72</v>
      </c>
      <c r="W2877" t="s">
        <v>756</v>
      </c>
      <c r="X2877" t="s">
        <v>2036</v>
      </c>
      <c r="Y2877" t="s">
        <v>10</v>
      </c>
    </row>
    <row r="2878" spans="1:25" x14ac:dyDescent="0.25">
      <c r="A2878" t="s">
        <v>2037</v>
      </c>
      <c r="B2878">
        <v>4</v>
      </c>
      <c r="C2878">
        <v>4</v>
      </c>
      <c r="D2878">
        <v>3</v>
      </c>
      <c r="E2878">
        <v>4</v>
      </c>
      <c r="F2878">
        <v>3</v>
      </c>
      <c r="G2878">
        <v>5</v>
      </c>
      <c r="H2878">
        <v>5</v>
      </c>
      <c r="I2878">
        <v>4</v>
      </c>
      <c r="J2878">
        <v>4</v>
      </c>
      <c r="K2878">
        <v>36</v>
      </c>
      <c r="L2878">
        <v>5</v>
      </c>
      <c r="M2878">
        <v>3</v>
      </c>
      <c r="N2878">
        <v>4</v>
      </c>
      <c r="O2878">
        <v>3</v>
      </c>
      <c r="P2878">
        <v>5</v>
      </c>
      <c r="Q2878">
        <v>4</v>
      </c>
      <c r="R2878">
        <v>4</v>
      </c>
      <c r="S2878">
        <v>4</v>
      </c>
      <c r="T2878">
        <v>3</v>
      </c>
      <c r="U2878">
        <v>35</v>
      </c>
      <c r="V2878">
        <v>71</v>
      </c>
      <c r="W2878" t="s">
        <v>756</v>
      </c>
      <c r="X2878" t="s">
        <v>2036</v>
      </c>
      <c r="Y2878" t="s">
        <v>10</v>
      </c>
    </row>
    <row r="2879" spans="1:25" x14ac:dyDescent="0.25">
      <c r="A2879" t="s">
        <v>2038</v>
      </c>
      <c r="B2879">
        <v>4</v>
      </c>
      <c r="C2879">
        <v>3</v>
      </c>
      <c r="D2879">
        <v>4</v>
      </c>
      <c r="E2879">
        <v>4</v>
      </c>
      <c r="F2879">
        <v>4</v>
      </c>
      <c r="G2879">
        <v>5</v>
      </c>
      <c r="H2879">
        <v>3</v>
      </c>
      <c r="I2879">
        <v>4</v>
      </c>
      <c r="J2879">
        <v>5</v>
      </c>
      <c r="K2879">
        <v>36</v>
      </c>
      <c r="L2879">
        <v>3</v>
      </c>
      <c r="M2879">
        <v>4</v>
      </c>
      <c r="N2879">
        <v>4</v>
      </c>
      <c r="O2879">
        <v>3</v>
      </c>
      <c r="P2879">
        <v>5</v>
      </c>
      <c r="Q2879">
        <v>4</v>
      </c>
      <c r="R2879">
        <v>4</v>
      </c>
      <c r="S2879">
        <v>4</v>
      </c>
      <c r="T2879">
        <v>5</v>
      </c>
      <c r="U2879">
        <v>36</v>
      </c>
      <c r="V2879">
        <v>72</v>
      </c>
      <c r="W2879" t="s">
        <v>8</v>
      </c>
      <c r="X2879" t="s">
        <v>2039</v>
      </c>
      <c r="Y2879" t="s">
        <v>10</v>
      </c>
    </row>
    <row r="2880" spans="1:25" x14ac:dyDescent="0.25">
      <c r="A2880" t="s">
        <v>2040</v>
      </c>
      <c r="B2880">
        <v>5</v>
      </c>
      <c r="C2880">
        <v>4</v>
      </c>
      <c r="D2880">
        <v>3</v>
      </c>
      <c r="E2880">
        <v>4</v>
      </c>
      <c r="F2880">
        <v>4</v>
      </c>
      <c r="G2880">
        <v>4</v>
      </c>
      <c r="H2880">
        <v>5</v>
      </c>
      <c r="I2880">
        <v>3</v>
      </c>
      <c r="J2880">
        <v>4</v>
      </c>
      <c r="K2880">
        <v>36</v>
      </c>
      <c r="L2880">
        <v>4</v>
      </c>
      <c r="M2880">
        <v>4</v>
      </c>
      <c r="N2880">
        <v>4</v>
      </c>
      <c r="O2880">
        <v>4</v>
      </c>
      <c r="P2880">
        <v>4</v>
      </c>
      <c r="Q2880">
        <v>4</v>
      </c>
      <c r="R2880">
        <v>4</v>
      </c>
      <c r="S2880">
        <v>4</v>
      </c>
      <c r="T2880">
        <v>3</v>
      </c>
      <c r="U2880">
        <v>35</v>
      </c>
      <c r="V2880">
        <v>71</v>
      </c>
      <c r="W2880" t="s">
        <v>18</v>
      </c>
      <c r="X2880" t="s">
        <v>2010</v>
      </c>
      <c r="Y2880" t="s">
        <v>10</v>
      </c>
    </row>
    <row r="2881" spans="1:25" x14ac:dyDescent="0.25">
      <c r="A2881" t="s">
        <v>2041</v>
      </c>
      <c r="B2881">
        <v>5</v>
      </c>
      <c r="C2881">
        <v>4</v>
      </c>
      <c r="D2881">
        <v>3</v>
      </c>
      <c r="E2881">
        <v>5</v>
      </c>
      <c r="F2881">
        <v>4</v>
      </c>
      <c r="G2881">
        <v>4</v>
      </c>
      <c r="H2881">
        <v>3</v>
      </c>
      <c r="I2881">
        <v>4</v>
      </c>
      <c r="J2881">
        <v>4</v>
      </c>
      <c r="K2881">
        <v>36</v>
      </c>
      <c r="L2881">
        <v>5</v>
      </c>
      <c r="M2881">
        <v>4</v>
      </c>
      <c r="N2881">
        <v>4</v>
      </c>
      <c r="O2881">
        <v>3</v>
      </c>
      <c r="P2881">
        <v>4</v>
      </c>
      <c r="Q2881">
        <v>3</v>
      </c>
      <c r="R2881">
        <v>5</v>
      </c>
      <c r="S2881">
        <v>4</v>
      </c>
      <c r="T2881">
        <v>4</v>
      </c>
      <c r="U2881">
        <v>36</v>
      </c>
      <c r="V2881">
        <v>72</v>
      </c>
      <c r="W2881" t="s">
        <v>12</v>
      </c>
      <c r="X2881" t="s">
        <v>2042</v>
      </c>
      <c r="Y2881" t="s">
        <v>10</v>
      </c>
    </row>
    <row r="2882" spans="1:25" x14ac:dyDescent="0.25">
      <c r="A2882" t="s">
        <v>2043</v>
      </c>
      <c r="B2882">
        <v>4</v>
      </c>
      <c r="C2882">
        <v>5</v>
      </c>
      <c r="D2882">
        <v>3</v>
      </c>
      <c r="E2882">
        <v>4</v>
      </c>
      <c r="F2882">
        <v>5</v>
      </c>
      <c r="G2882">
        <v>4</v>
      </c>
      <c r="H2882">
        <v>4</v>
      </c>
      <c r="I2882">
        <v>3</v>
      </c>
      <c r="J2882">
        <v>4</v>
      </c>
      <c r="K2882">
        <v>36</v>
      </c>
      <c r="L2882">
        <v>4</v>
      </c>
      <c r="M2882">
        <v>4</v>
      </c>
      <c r="N2882">
        <v>3</v>
      </c>
      <c r="O2882">
        <v>5</v>
      </c>
      <c r="P2882">
        <v>4</v>
      </c>
      <c r="Q2882">
        <v>5</v>
      </c>
      <c r="R2882">
        <v>4</v>
      </c>
      <c r="S2882">
        <v>3</v>
      </c>
      <c r="T2882">
        <v>5</v>
      </c>
      <c r="U2882">
        <v>37</v>
      </c>
      <c r="V2882">
        <v>73</v>
      </c>
      <c r="W2882" t="s">
        <v>102</v>
      </c>
      <c r="X2882" t="s">
        <v>2044</v>
      </c>
      <c r="Y2882" t="s">
        <v>44</v>
      </c>
    </row>
    <row r="2883" spans="1:25" x14ac:dyDescent="0.25">
      <c r="A2883" t="s">
        <v>2045</v>
      </c>
      <c r="B2883">
        <v>3</v>
      </c>
      <c r="C2883">
        <v>3</v>
      </c>
      <c r="D2883">
        <v>3</v>
      </c>
      <c r="E2883">
        <v>3</v>
      </c>
      <c r="F2883">
        <v>3</v>
      </c>
      <c r="G2883">
        <v>3</v>
      </c>
      <c r="H2883">
        <v>3</v>
      </c>
      <c r="I2883">
        <v>3</v>
      </c>
      <c r="J2883">
        <v>3</v>
      </c>
      <c r="K2883">
        <v>27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27</v>
      </c>
      <c r="W2883" t="s">
        <v>241</v>
      </c>
      <c r="X2883" t="s">
        <v>2046</v>
      </c>
      <c r="Y2883" t="s">
        <v>10</v>
      </c>
    </row>
    <row r="2884" spans="1:25" x14ac:dyDescent="0.25">
      <c r="A2884" t="s">
        <v>2047</v>
      </c>
      <c r="B2884">
        <v>5</v>
      </c>
      <c r="C2884">
        <v>4</v>
      </c>
      <c r="D2884">
        <v>4</v>
      </c>
      <c r="E2884">
        <v>3</v>
      </c>
      <c r="F2884">
        <v>4</v>
      </c>
      <c r="G2884">
        <v>5</v>
      </c>
      <c r="H2884">
        <v>3</v>
      </c>
      <c r="I2884">
        <v>4</v>
      </c>
      <c r="J2884">
        <v>3</v>
      </c>
      <c r="K2884">
        <v>35</v>
      </c>
      <c r="L2884">
        <v>4</v>
      </c>
      <c r="M2884">
        <v>3</v>
      </c>
      <c r="N2884">
        <v>5</v>
      </c>
      <c r="O2884">
        <v>4</v>
      </c>
      <c r="P2884">
        <v>4</v>
      </c>
      <c r="Q2884">
        <v>3</v>
      </c>
      <c r="R2884">
        <v>4</v>
      </c>
      <c r="S2884">
        <v>4</v>
      </c>
      <c r="T2884">
        <v>5</v>
      </c>
      <c r="U2884">
        <v>36</v>
      </c>
      <c r="V2884">
        <v>71</v>
      </c>
      <c r="W2884" t="s">
        <v>241</v>
      </c>
      <c r="X2884" t="s">
        <v>2048</v>
      </c>
      <c r="Y2884" t="s">
        <v>10</v>
      </c>
    </row>
    <row r="2885" spans="1:25" x14ac:dyDescent="0.25">
      <c r="A2885" t="s">
        <v>2049</v>
      </c>
      <c r="B2885">
        <v>4</v>
      </c>
      <c r="C2885">
        <v>4</v>
      </c>
      <c r="D2885">
        <v>3</v>
      </c>
      <c r="E2885">
        <v>4</v>
      </c>
      <c r="F2885">
        <v>4</v>
      </c>
      <c r="G2885">
        <v>3</v>
      </c>
      <c r="H2885">
        <v>5</v>
      </c>
      <c r="I2885">
        <v>4</v>
      </c>
      <c r="J2885">
        <v>4</v>
      </c>
      <c r="K2885">
        <v>35</v>
      </c>
      <c r="L2885">
        <v>4</v>
      </c>
      <c r="M2885">
        <v>3</v>
      </c>
      <c r="N2885">
        <v>4</v>
      </c>
      <c r="O2885">
        <v>3</v>
      </c>
      <c r="P2885">
        <v>5</v>
      </c>
      <c r="Q2885">
        <v>4</v>
      </c>
      <c r="R2885">
        <v>4</v>
      </c>
      <c r="S2885">
        <v>5</v>
      </c>
      <c r="T2885">
        <v>5</v>
      </c>
      <c r="U2885">
        <v>37</v>
      </c>
      <c r="V2885">
        <v>72</v>
      </c>
      <c r="X2885" t="s">
        <v>2050</v>
      </c>
      <c r="Y2885" t="s">
        <v>120</v>
      </c>
    </row>
    <row r="2886" spans="1:25" x14ac:dyDescent="0.25">
      <c r="A2886" t="s">
        <v>2051</v>
      </c>
      <c r="B2886">
        <v>5</v>
      </c>
      <c r="C2886">
        <v>5</v>
      </c>
      <c r="D2886">
        <v>3</v>
      </c>
      <c r="E2886">
        <v>5</v>
      </c>
      <c r="F2886">
        <v>3</v>
      </c>
      <c r="G2886">
        <v>4</v>
      </c>
      <c r="H2886">
        <v>3</v>
      </c>
      <c r="I2886">
        <v>4</v>
      </c>
      <c r="J2886">
        <v>4</v>
      </c>
      <c r="K2886">
        <v>36</v>
      </c>
      <c r="L2886">
        <v>4</v>
      </c>
      <c r="M2886">
        <v>3</v>
      </c>
      <c r="N2886">
        <v>5</v>
      </c>
      <c r="O2886">
        <v>3</v>
      </c>
      <c r="P2886">
        <v>4</v>
      </c>
      <c r="Q2886">
        <v>5</v>
      </c>
      <c r="R2886">
        <v>4</v>
      </c>
      <c r="S2886">
        <v>4</v>
      </c>
      <c r="T2886">
        <v>4</v>
      </c>
      <c r="U2886">
        <v>36</v>
      </c>
      <c r="V2886">
        <v>72</v>
      </c>
      <c r="W2886" t="s">
        <v>143</v>
      </c>
      <c r="X2886" t="s">
        <v>2052</v>
      </c>
      <c r="Y2886" t="s">
        <v>10</v>
      </c>
    </row>
    <row r="2887" spans="1:25" x14ac:dyDescent="0.25">
      <c r="A2887" t="s">
        <v>2053</v>
      </c>
      <c r="B2887">
        <v>4</v>
      </c>
      <c r="C2887">
        <v>5</v>
      </c>
      <c r="D2887">
        <v>4</v>
      </c>
      <c r="E2887">
        <v>4</v>
      </c>
      <c r="F2887">
        <v>3</v>
      </c>
      <c r="G2887">
        <v>4</v>
      </c>
      <c r="H2887">
        <v>5</v>
      </c>
      <c r="I2887">
        <v>3</v>
      </c>
      <c r="J2887">
        <v>4</v>
      </c>
      <c r="K2887">
        <v>36</v>
      </c>
      <c r="L2887">
        <v>4</v>
      </c>
      <c r="M2887">
        <v>5</v>
      </c>
      <c r="N2887">
        <v>4</v>
      </c>
      <c r="O2887">
        <v>3</v>
      </c>
      <c r="P2887">
        <v>4</v>
      </c>
      <c r="Q2887">
        <v>5</v>
      </c>
      <c r="R2887">
        <v>4</v>
      </c>
      <c r="S2887">
        <v>3</v>
      </c>
      <c r="T2887">
        <v>4</v>
      </c>
      <c r="U2887">
        <v>36</v>
      </c>
      <c r="V2887">
        <v>72</v>
      </c>
      <c r="W2887" t="s">
        <v>15</v>
      </c>
      <c r="X2887" t="s">
        <v>2054</v>
      </c>
      <c r="Y2887" t="s">
        <v>10</v>
      </c>
    </row>
    <row r="2888" spans="1:25" x14ac:dyDescent="0.25">
      <c r="A2888" t="s">
        <v>2055</v>
      </c>
      <c r="B2888">
        <v>4</v>
      </c>
      <c r="C2888">
        <v>5</v>
      </c>
      <c r="D2888">
        <v>3</v>
      </c>
      <c r="E2888">
        <v>4</v>
      </c>
      <c r="F2888">
        <v>4</v>
      </c>
      <c r="G2888">
        <v>5</v>
      </c>
      <c r="H2888">
        <v>3</v>
      </c>
      <c r="I2888">
        <v>5</v>
      </c>
      <c r="J2888">
        <v>3</v>
      </c>
      <c r="K2888">
        <v>36</v>
      </c>
      <c r="L2888">
        <v>4</v>
      </c>
      <c r="M2888">
        <v>3</v>
      </c>
      <c r="N2888">
        <v>5</v>
      </c>
      <c r="O2888">
        <v>3</v>
      </c>
      <c r="P2888">
        <v>4</v>
      </c>
      <c r="Q2888">
        <v>4</v>
      </c>
      <c r="R2888">
        <v>4</v>
      </c>
      <c r="S2888">
        <v>4</v>
      </c>
      <c r="T2888">
        <v>4</v>
      </c>
      <c r="U2888">
        <v>35</v>
      </c>
      <c r="V2888">
        <v>71</v>
      </c>
      <c r="W2888" t="s">
        <v>18</v>
      </c>
      <c r="X2888" t="s">
        <v>2056</v>
      </c>
      <c r="Y2888" t="s">
        <v>10</v>
      </c>
    </row>
    <row r="2889" spans="1:25" x14ac:dyDescent="0.25">
      <c r="A2889" t="s">
        <v>2057</v>
      </c>
      <c r="B2889">
        <v>4</v>
      </c>
      <c r="C2889">
        <v>3</v>
      </c>
      <c r="D2889">
        <v>3</v>
      </c>
      <c r="E2889">
        <v>4</v>
      </c>
      <c r="F2889">
        <v>3</v>
      </c>
      <c r="G2889">
        <v>3</v>
      </c>
      <c r="H2889">
        <v>3</v>
      </c>
      <c r="I2889">
        <v>3</v>
      </c>
      <c r="J2889">
        <v>4</v>
      </c>
      <c r="K2889">
        <v>30</v>
      </c>
      <c r="L2889">
        <v>4</v>
      </c>
      <c r="M2889">
        <v>3</v>
      </c>
      <c r="N2889">
        <v>3</v>
      </c>
      <c r="O2889">
        <v>3</v>
      </c>
      <c r="P2889">
        <v>3</v>
      </c>
      <c r="Q2889">
        <v>3</v>
      </c>
      <c r="R2889">
        <v>4</v>
      </c>
      <c r="S2889">
        <v>3</v>
      </c>
      <c r="T2889">
        <v>4</v>
      </c>
      <c r="U2889">
        <v>30</v>
      </c>
      <c r="V2889">
        <v>60</v>
      </c>
      <c r="W2889" t="s">
        <v>176</v>
      </c>
      <c r="X2889" t="s">
        <v>177</v>
      </c>
      <c r="Y2889" t="s">
        <v>10</v>
      </c>
    </row>
    <row r="2890" spans="1:25" x14ac:dyDescent="0.25">
      <c r="A2890" t="s">
        <v>2060</v>
      </c>
      <c r="B2890">
        <v>4</v>
      </c>
      <c r="C2890">
        <v>4</v>
      </c>
      <c r="D2890">
        <v>5</v>
      </c>
      <c r="E2890">
        <v>3</v>
      </c>
      <c r="F2890">
        <v>4</v>
      </c>
      <c r="G2890">
        <v>4</v>
      </c>
      <c r="H2890">
        <v>4</v>
      </c>
      <c r="I2890">
        <v>3</v>
      </c>
      <c r="J2890">
        <v>5</v>
      </c>
      <c r="K2890">
        <v>36</v>
      </c>
      <c r="L2890">
        <v>4</v>
      </c>
      <c r="M2890">
        <v>4</v>
      </c>
      <c r="N2890">
        <v>4</v>
      </c>
      <c r="O2890">
        <v>3</v>
      </c>
      <c r="P2890">
        <v>5</v>
      </c>
      <c r="Q2890">
        <v>3</v>
      </c>
      <c r="R2890">
        <v>4</v>
      </c>
      <c r="S2890">
        <v>4</v>
      </c>
      <c r="T2890">
        <v>5</v>
      </c>
      <c r="U2890">
        <v>36</v>
      </c>
      <c r="V2890">
        <v>72</v>
      </c>
      <c r="W2890" t="s">
        <v>176</v>
      </c>
      <c r="X2890" t="s">
        <v>2061</v>
      </c>
      <c r="Y2890" t="s">
        <v>10</v>
      </c>
    </row>
    <row r="2891" spans="1:25" x14ac:dyDescent="0.25">
      <c r="A2891" t="s">
        <v>2058</v>
      </c>
      <c r="B2891">
        <v>5</v>
      </c>
      <c r="C2891">
        <v>4</v>
      </c>
      <c r="D2891">
        <v>3</v>
      </c>
      <c r="E2891">
        <v>4</v>
      </c>
      <c r="F2891">
        <v>4</v>
      </c>
      <c r="G2891">
        <v>4</v>
      </c>
      <c r="H2891">
        <v>5</v>
      </c>
      <c r="I2891">
        <v>3</v>
      </c>
      <c r="J2891">
        <v>4</v>
      </c>
      <c r="K2891">
        <v>36</v>
      </c>
      <c r="L2891">
        <v>5</v>
      </c>
      <c r="M2891">
        <v>4</v>
      </c>
      <c r="N2891">
        <v>4</v>
      </c>
      <c r="O2891">
        <v>3</v>
      </c>
      <c r="P2891">
        <v>5</v>
      </c>
      <c r="Q2891">
        <v>4</v>
      </c>
      <c r="R2891">
        <v>4</v>
      </c>
      <c r="S2891">
        <v>3</v>
      </c>
      <c r="T2891">
        <v>4</v>
      </c>
      <c r="U2891">
        <v>36</v>
      </c>
      <c r="V2891">
        <v>72</v>
      </c>
      <c r="W2891" t="s">
        <v>39</v>
      </c>
      <c r="X2891" t="s">
        <v>2059</v>
      </c>
      <c r="Y2891" t="s">
        <v>10</v>
      </c>
    </row>
    <row r="2892" spans="1:25" x14ac:dyDescent="0.25">
      <c r="A2892" t="s">
        <v>2062</v>
      </c>
      <c r="B2892">
        <v>4</v>
      </c>
      <c r="C2892">
        <v>3</v>
      </c>
      <c r="D2892">
        <v>5</v>
      </c>
      <c r="E2892">
        <v>4</v>
      </c>
      <c r="F2892">
        <v>3</v>
      </c>
      <c r="G2892">
        <v>5</v>
      </c>
      <c r="H2892">
        <v>4</v>
      </c>
      <c r="I2892">
        <v>3</v>
      </c>
      <c r="J2892">
        <v>5</v>
      </c>
      <c r="K2892">
        <v>36</v>
      </c>
      <c r="L2892">
        <v>4</v>
      </c>
      <c r="M2892">
        <v>4</v>
      </c>
      <c r="N2892">
        <v>4</v>
      </c>
      <c r="O2892">
        <v>4</v>
      </c>
      <c r="P2892">
        <v>3</v>
      </c>
      <c r="Q2892">
        <v>5</v>
      </c>
      <c r="R2892">
        <v>4</v>
      </c>
      <c r="S2892">
        <v>4</v>
      </c>
      <c r="T2892">
        <v>4</v>
      </c>
      <c r="U2892">
        <v>36</v>
      </c>
      <c r="V2892">
        <v>72</v>
      </c>
      <c r="W2892" t="s">
        <v>52</v>
      </c>
      <c r="X2892" t="s">
        <v>2063</v>
      </c>
      <c r="Y2892" t="s">
        <v>10</v>
      </c>
    </row>
    <row r="2893" spans="1:25" x14ac:dyDescent="0.25">
      <c r="A2893" t="s">
        <v>2064</v>
      </c>
      <c r="B2893">
        <v>4</v>
      </c>
      <c r="C2893">
        <v>3</v>
      </c>
      <c r="D2893">
        <v>4</v>
      </c>
      <c r="E2893">
        <v>3</v>
      </c>
      <c r="F2893">
        <v>4</v>
      </c>
      <c r="G2893">
        <v>5</v>
      </c>
      <c r="H2893">
        <v>4</v>
      </c>
      <c r="I2893">
        <v>4</v>
      </c>
      <c r="J2893">
        <v>4</v>
      </c>
      <c r="K2893">
        <v>35</v>
      </c>
      <c r="L2893">
        <v>5</v>
      </c>
      <c r="M2893">
        <v>4</v>
      </c>
      <c r="N2893">
        <v>4</v>
      </c>
      <c r="O2893">
        <v>3</v>
      </c>
      <c r="P2893">
        <v>4</v>
      </c>
      <c r="Q2893">
        <v>4</v>
      </c>
      <c r="R2893">
        <v>4</v>
      </c>
      <c r="S2893">
        <v>3</v>
      </c>
      <c r="T2893">
        <v>5</v>
      </c>
      <c r="U2893">
        <v>36</v>
      </c>
      <c r="V2893">
        <v>71</v>
      </c>
      <c r="W2893" t="s">
        <v>146</v>
      </c>
      <c r="X2893" t="s">
        <v>2065</v>
      </c>
      <c r="Y2893" t="s">
        <v>10</v>
      </c>
    </row>
    <row r="2894" spans="1:25" x14ac:dyDescent="0.25">
      <c r="A2894" t="s">
        <v>2066</v>
      </c>
      <c r="B2894">
        <v>4</v>
      </c>
      <c r="C2894">
        <v>3</v>
      </c>
      <c r="D2894">
        <v>4</v>
      </c>
      <c r="E2894">
        <v>4</v>
      </c>
      <c r="F2894">
        <v>4</v>
      </c>
      <c r="G2894">
        <v>3</v>
      </c>
      <c r="H2894">
        <v>4</v>
      </c>
      <c r="I2894">
        <v>5</v>
      </c>
      <c r="J2894">
        <v>4</v>
      </c>
      <c r="K2894">
        <v>35</v>
      </c>
      <c r="L2894">
        <v>4</v>
      </c>
      <c r="M2894">
        <v>3</v>
      </c>
      <c r="N2894">
        <v>4</v>
      </c>
      <c r="O2894">
        <v>4</v>
      </c>
      <c r="P2894">
        <v>5</v>
      </c>
      <c r="Q2894">
        <v>4</v>
      </c>
      <c r="R2894">
        <v>4</v>
      </c>
      <c r="S2894">
        <v>3</v>
      </c>
      <c r="T2894">
        <v>5</v>
      </c>
      <c r="U2894">
        <v>36</v>
      </c>
      <c r="V2894">
        <v>71</v>
      </c>
      <c r="W2894" t="s">
        <v>133</v>
      </c>
      <c r="X2894" t="s">
        <v>2067</v>
      </c>
      <c r="Y2894" t="s">
        <v>10</v>
      </c>
    </row>
    <row r="2895" spans="1:25" x14ac:dyDescent="0.25">
      <c r="A2895" t="s">
        <v>2068</v>
      </c>
      <c r="B2895">
        <v>4</v>
      </c>
      <c r="C2895">
        <v>3</v>
      </c>
      <c r="D2895">
        <v>4</v>
      </c>
      <c r="E2895">
        <v>4</v>
      </c>
      <c r="F2895">
        <v>4</v>
      </c>
      <c r="G2895">
        <v>3</v>
      </c>
      <c r="H2895">
        <v>4</v>
      </c>
      <c r="I2895">
        <v>4</v>
      </c>
      <c r="J2895">
        <v>5</v>
      </c>
      <c r="K2895">
        <v>35</v>
      </c>
      <c r="L2895">
        <v>5</v>
      </c>
      <c r="M2895">
        <v>4</v>
      </c>
      <c r="N2895">
        <v>5</v>
      </c>
      <c r="O2895">
        <v>3</v>
      </c>
      <c r="P2895">
        <v>5</v>
      </c>
      <c r="Q2895">
        <v>3</v>
      </c>
      <c r="R2895">
        <v>4</v>
      </c>
      <c r="S2895">
        <v>4</v>
      </c>
      <c r="T2895">
        <v>4</v>
      </c>
      <c r="U2895">
        <v>37</v>
      </c>
      <c r="V2895">
        <v>72</v>
      </c>
      <c r="W2895" t="s">
        <v>884</v>
      </c>
      <c r="X2895" t="s">
        <v>2068</v>
      </c>
      <c r="Y2895" t="s">
        <v>74</v>
      </c>
    </row>
    <row r="2896" spans="1:25" x14ac:dyDescent="0.25">
      <c r="A2896" t="s">
        <v>2069</v>
      </c>
      <c r="B2896">
        <v>4</v>
      </c>
      <c r="C2896">
        <v>4</v>
      </c>
      <c r="D2896">
        <v>5</v>
      </c>
      <c r="E2896">
        <v>3</v>
      </c>
      <c r="F2896">
        <v>4</v>
      </c>
      <c r="G2896">
        <v>4</v>
      </c>
      <c r="H2896">
        <v>5</v>
      </c>
      <c r="I2896">
        <v>3</v>
      </c>
      <c r="J2896">
        <v>4</v>
      </c>
      <c r="K2896">
        <v>36</v>
      </c>
      <c r="L2896">
        <v>4</v>
      </c>
      <c r="M2896">
        <v>5</v>
      </c>
      <c r="N2896">
        <v>3</v>
      </c>
      <c r="O2896">
        <v>4</v>
      </c>
      <c r="P2896">
        <v>4</v>
      </c>
      <c r="Q2896">
        <v>4</v>
      </c>
      <c r="R2896">
        <v>4</v>
      </c>
      <c r="S2896">
        <v>3</v>
      </c>
      <c r="T2896">
        <v>4</v>
      </c>
      <c r="U2896">
        <v>35</v>
      </c>
      <c r="V2896">
        <v>71</v>
      </c>
      <c r="W2896" t="s">
        <v>262</v>
      </c>
      <c r="X2896" t="s">
        <v>2070</v>
      </c>
      <c r="Y2896" t="s">
        <v>44</v>
      </c>
    </row>
    <row r="2897" spans="1:25" x14ac:dyDescent="0.25">
      <c r="A2897" t="s">
        <v>2071</v>
      </c>
      <c r="B2897">
        <v>4</v>
      </c>
      <c r="C2897">
        <v>5</v>
      </c>
      <c r="D2897">
        <v>3</v>
      </c>
      <c r="E2897">
        <v>4</v>
      </c>
      <c r="F2897">
        <v>3</v>
      </c>
      <c r="G2897">
        <v>5</v>
      </c>
      <c r="H2897">
        <v>4</v>
      </c>
      <c r="I2897">
        <v>4</v>
      </c>
      <c r="J2897">
        <v>4</v>
      </c>
      <c r="K2897">
        <v>36</v>
      </c>
      <c r="L2897">
        <v>3</v>
      </c>
      <c r="M2897">
        <v>4</v>
      </c>
      <c r="N2897">
        <v>3</v>
      </c>
      <c r="O2897">
        <v>4</v>
      </c>
      <c r="P2897">
        <v>4</v>
      </c>
      <c r="Q2897">
        <v>5</v>
      </c>
      <c r="R2897">
        <v>3</v>
      </c>
      <c r="S2897">
        <v>4</v>
      </c>
      <c r="T2897">
        <v>4</v>
      </c>
      <c r="U2897">
        <v>34</v>
      </c>
      <c r="V2897">
        <v>70</v>
      </c>
      <c r="W2897" t="s">
        <v>730</v>
      </c>
      <c r="X2897" t="s">
        <v>2072</v>
      </c>
      <c r="Y2897" t="s">
        <v>10</v>
      </c>
    </row>
    <row r="2898" spans="1:25" x14ac:dyDescent="0.25">
      <c r="A2898" t="s">
        <v>2073</v>
      </c>
      <c r="B2898">
        <v>5</v>
      </c>
      <c r="C2898">
        <v>4</v>
      </c>
      <c r="D2898">
        <v>4</v>
      </c>
      <c r="E2898">
        <v>4</v>
      </c>
      <c r="F2898">
        <v>4</v>
      </c>
      <c r="G2898">
        <v>3</v>
      </c>
      <c r="H2898">
        <v>5</v>
      </c>
      <c r="I2898">
        <v>3</v>
      </c>
      <c r="J2898">
        <v>4</v>
      </c>
      <c r="K2898">
        <v>36</v>
      </c>
      <c r="L2898">
        <v>5</v>
      </c>
      <c r="M2898">
        <v>4</v>
      </c>
      <c r="N2898">
        <v>4</v>
      </c>
      <c r="O2898">
        <v>3</v>
      </c>
      <c r="P2898">
        <v>4</v>
      </c>
      <c r="Q2898">
        <v>3</v>
      </c>
      <c r="R2898">
        <v>5</v>
      </c>
      <c r="S2898">
        <v>4</v>
      </c>
      <c r="T2898">
        <v>4</v>
      </c>
      <c r="U2898">
        <v>36</v>
      </c>
      <c r="V2898">
        <v>72</v>
      </c>
      <c r="W2898" t="s">
        <v>61</v>
      </c>
      <c r="X2898" t="s">
        <v>2074</v>
      </c>
      <c r="Y2898" t="s">
        <v>10</v>
      </c>
    </row>
    <row r="2899" spans="1:25" x14ac:dyDescent="0.25">
      <c r="A2899" t="s">
        <v>2075</v>
      </c>
      <c r="B2899">
        <v>4</v>
      </c>
      <c r="C2899">
        <v>3</v>
      </c>
      <c r="D2899">
        <v>4</v>
      </c>
      <c r="E2899">
        <v>4</v>
      </c>
      <c r="F2899">
        <v>3</v>
      </c>
      <c r="G2899">
        <v>5</v>
      </c>
      <c r="H2899">
        <v>4</v>
      </c>
      <c r="I2899">
        <v>5</v>
      </c>
      <c r="J2899">
        <v>4</v>
      </c>
      <c r="K2899">
        <v>36</v>
      </c>
      <c r="L2899">
        <v>4</v>
      </c>
      <c r="M2899">
        <v>3</v>
      </c>
      <c r="N2899">
        <v>5</v>
      </c>
      <c r="O2899">
        <v>4</v>
      </c>
      <c r="P2899">
        <v>3</v>
      </c>
      <c r="Q2899">
        <v>3</v>
      </c>
      <c r="R2899">
        <v>4</v>
      </c>
      <c r="S2899">
        <v>5</v>
      </c>
      <c r="T2899">
        <v>4</v>
      </c>
      <c r="U2899">
        <v>35</v>
      </c>
      <c r="V2899">
        <v>71</v>
      </c>
      <c r="W2899" t="s">
        <v>18</v>
      </c>
      <c r="X2899" t="s">
        <v>2076</v>
      </c>
      <c r="Y2899" t="s">
        <v>10</v>
      </c>
    </row>
    <row r="2900" spans="1:25" x14ac:dyDescent="0.25">
      <c r="A2900" t="s">
        <v>2077</v>
      </c>
      <c r="B2900">
        <v>4</v>
      </c>
      <c r="C2900">
        <v>4</v>
      </c>
      <c r="D2900">
        <v>3</v>
      </c>
      <c r="E2900">
        <v>4</v>
      </c>
      <c r="F2900">
        <v>5</v>
      </c>
      <c r="G2900">
        <v>4</v>
      </c>
      <c r="H2900">
        <v>3</v>
      </c>
      <c r="I2900">
        <v>5</v>
      </c>
      <c r="J2900">
        <v>3</v>
      </c>
      <c r="K2900">
        <v>35</v>
      </c>
      <c r="L2900">
        <v>4</v>
      </c>
      <c r="M2900">
        <v>4</v>
      </c>
      <c r="N2900">
        <v>3</v>
      </c>
      <c r="O2900">
        <v>4</v>
      </c>
      <c r="P2900">
        <v>4</v>
      </c>
      <c r="Q2900">
        <v>4</v>
      </c>
      <c r="R2900">
        <v>5</v>
      </c>
      <c r="S2900">
        <v>4</v>
      </c>
      <c r="T2900">
        <v>3</v>
      </c>
      <c r="U2900">
        <v>35</v>
      </c>
      <c r="V2900">
        <v>70</v>
      </c>
      <c r="W2900" t="s">
        <v>166</v>
      </c>
      <c r="X2900" t="s">
        <v>590</v>
      </c>
      <c r="Y2900" t="s">
        <v>10</v>
      </c>
    </row>
    <row r="2901" spans="1:25" x14ac:dyDescent="0.25">
      <c r="A2901" t="s">
        <v>2078</v>
      </c>
      <c r="B2901">
        <v>5</v>
      </c>
      <c r="C2901">
        <v>4</v>
      </c>
      <c r="D2901">
        <v>3</v>
      </c>
      <c r="E2901">
        <v>5</v>
      </c>
      <c r="F2901">
        <v>4</v>
      </c>
      <c r="G2901">
        <v>3</v>
      </c>
      <c r="H2901">
        <v>4</v>
      </c>
      <c r="I2901">
        <v>3</v>
      </c>
      <c r="J2901">
        <v>5</v>
      </c>
      <c r="K2901">
        <v>36</v>
      </c>
      <c r="L2901">
        <v>5</v>
      </c>
      <c r="M2901">
        <v>4</v>
      </c>
      <c r="N2901">
        <v>4</v>
      </c>
      <c r="O2901">
        <v>4</v>
      </c>
      <c r="P2901">
        <v>4</v>
      </c>
      <c r="Q2901">
        <v>3</v>
      </c>
      <c r="R2901">
        <v>4</v>
      </c>
      <c r="S2901">
        <v>3</v>
      </c>
      <c r="T2901">
        <v>5</v>
      </c>
      <c r="U2901">
        <v>36</v>
      </c>
      <c r="V2901">
        <v>72</v>
      </c>
      <c r="W2901" t="s">
        <v>1993</v>
      </c>
      <c r="X2901" t="s">
        <v>2079</v>
      </c>
      <c r="Y2901" t="s">
        <v>50</v>
      </c>
    </row>
    <row r="2902" spans="1:25" x14ac:dyDescent="0.25">
      <c r="A2902" t="s">
        <v>2080</v>
      </c>
      <c r="B2902">
        <v>5</v>
      </c>
      <c r="C2902">
        <v>4</v>
      </c>
      <c r="D2902">
        <v>3</v>
      </c>
      <c r="E2902">
        <v>4</v>
      </c>
      <c r="F2902">
        <v>4</v>
      </c>
      <c r="G2902">
        <v>5</v>
      </c>
      <c r="H2902">
        <v>3</v>
      </c>
      <c r="I2902">
        <v>4</v>
      </c>
      <c r="J2902">
        <v>4</v>
      </c>
      <c r="K2902">
        <v>36</v>
      </c>
      <c r="L2902">
        <v>3</v>
      </c>
      <c r="M2902">
        <v>4</v>
      </c>
      <c r="N2902">
        <v>4</v>
      </c>
      <c r="O2902">
        <v>4</v>
      </c>
      <c r="P2902">
        <v>5</v>
      </c>
      <c r="Q2902">
        <v>4</v>
      </c>
      <c r="R2902">
        <v>4</v>
      </c>
      <c r="S2902">
        <v>3</v>
      </c>
      <c r="T2902">
        <v>5</v>
      </c>
      <c r="U2902">
        <v>36</v>
      </c>
      <c r="V2902">
        <v>72</v>
      </c>
      <c r="W2902" t="s">
        <v>1834</v>
      </c>
      <c r="X2902" t="s">
        <v>2081</v>
      </c>
      <c r="Y2902" t="s">
        <v>50</v>
      </c>
    </row>
    <row r="2903" spans="1:25" x14ac:dyDescent="0.25">
      <c r="A2903" t="s">
        <v>2082</v>
      </c>
      <c r="B2903">
        <v>4</v>
      </c>
      <c r="C2903">
        <v>5</v>
      </c>
      <c r="D2903">
        <v>3</v>
      </c>
      <c r="E2903">
        <v>4</v>
      </c>
      <c r="F2903">
        <v>4</v>
      </c>
      <c r="G2903">
        <v>5</v>
      </c>
      <c r="H2903">
        <v>5</v>
      </c>
      <c r="I2903">
        <v>4</v>
      </c>
      <c r="J2903">
        <v>4</v>
      </c>
      <c r="K2903">
        <v>38</v>
      </c>
      <c r="L2903">
        <v>4</v>
      </c>
      <c r="M2903">
        <v>4</v>
      </c>
      <c r="N2903">
        <v>3</v>
      </c>
      <c r="O2903">
        <v>5</v>
      </c>
      <c r="P2903">
        <v>4</v>
      </c>
      <c r="Q2903">
        <v>3</v>
      </c>
      <c r="R2903">
        <v>4</v>
      </c>
      <c r="S2903">
        <v>4</v>
      </c>
      <c r="T2903">
        <v>3</v>
      </c>
      <c r="U2903">
        <v>34</v>
      </c>
      <c r="V2903">
        <v>72</v>
      </c>
      <c r="X2903" t="s">
        <v>2083</v>
      </c>
      <c r="Y2903" t="s">
        <v>120</v>
      </c>
    </row>
    <row r="2904" spans="1:25" x14ac:dyDescent="0.25">
      <c r="A2904" t="s">
        <v>2084</v>
      </c>
      <c r="B2904">
        <v>5</v>
      </c>
      <c r="C2904">
        <v>4</v>
      </c>
      <c r="D2904">
        <v>3</v>
      </c>
      <c r="E2904">
        <v>4</v>
      </c>
      <c r="F2904">
        <v>3</v>
      </c>
      <c r="G2904">
        <v>4</v>
      </c>
      <c r="H2904">
        <v>4</v>
      </c>
      <c r="I2904">
        <v>3</v>
      </c>
      <c r="J2904">
        <v>4</v>
      </c>
      <c r="K2904">
        <v>34</v>
      </c>
      <c r="L2904">
        <v>3</v>
      </c>
      <c r="M2904">
        <v>4</v>
      </c>
      <c r="N2904">
        <v>3</v>
      </c>
      <c r="O2904">
        <v>4</v>
      </c>
      <c r="P2904">
        <v>3</v>
      </c>
      <c r="Q2904">
        <v>4</v>
      </c>
      <c r="R2904">
        <v>4</v>
      </c>
      <c r="S2904">
        <v>3</v>
      </c>
      <c r="T2904">
        <v>4</v>
      </c>
      <c r="U2904">
        <v>32</v>
      </c>
      <c r="V2904">
        <v>66</v>
      </c>
      <c r="W2904" t="s">
        <v>1462</v>
      </c>
      <c r="X2904" t="s">
        <v>705</v>
      </c>
      <c r="Y2904" t="s">
        <v>78</v>
      </c>
    </row>
    <row r="2905" spans="1:25" x14ac:dyDescent="0.25">
      <c r="A2905" t="s">
        <v>2085</v>
      </c>
      <c r="B2905">
        <v>4</v>
      </c>
      <c r="C2905">
        <v>4</v>
      </c>
      <c r="D2905">
        <v>4</v>
      </c>
      <c r="E2905">
        <v>4</v>
      </c>
      <c r="F2905">
        <v>3</v>
      </c>
      <c r="G2905">
        <v>4</v>
      </c>
      <c r="H2905">
        <v>5</v>
      </c>
      <c r="I2905">
        <v>3</v>
      </c>
      <c r="J2905">
        <v>4</v>
      </c>
      <c r="K2905">
        <v>35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35</v>
      </c>
      <c r="W2905" t="s">
        <v>58</v>
      </c>
      <c r="X2905" t="s">
        <v>2086</v>
      </c>
      <c r="Y2905" t="s">
        <v>10</v>
      </c>
    </row>
    <row r="2906" spans="1:25" x14ac:dyDescent="0.25">
      <c r="A2906" t="s">
        <v>2087</v>
      </c>
      <c r="B2906">
        <v>4</v>
      </c>
      <c r="C2906">
        <v>5</v>
      </c>
      <c r="D2906">
        <v>4</v>
      </c>
      <c r="E2906">
        <v>3</v>
      </c>
      <c r="F2906">
        <v>4</v>
      </c>
      <c r="G2906">
        <v>4</v>
      </c>
      <c r="H2906">
        <v>3</v>
      </c>
      <c r="I2906">
        <v>5</v>
      </c>
      <c r="J2906">
        <v>4</v>
      </c>
      <c r="K2906">
        <v>36</v>
      </c>
      <c r="L2906">
        <v>5</v>
      </c>
      <c r="M2906">
        <v>4</v>
      </c>
      <c r="N2906">
        <v>3</v>
      </c>
      <c r="O2906">
        <v>4</v>
      </c>
      <c r="P2906">
        <v>4</v>
      </c>
      <c r="Q2906">
        <v>4</v>
      </c>
      <c r="R2906">
        <v>3</v>
      </c>
      <c r="S2906">
        <v>4</v>
      </c>
      <c r="T2906">
        <v>5</v>
      </c>
      <c r="U2906">
        <v>36</v>
      </c>
      <c r="V2906">
        <v>72</v>
      </c>
      <c r="W2906" t="s">
        <v>173</v>
      </c>
      <c r="X2906" t="s">
        <v>2088</v>
      </c>
      <c r="Y2906" t="s">
        <v>10</v>
      </c>
    </row>
    <row r="2907" spans="1:25" x14ac:dyDescent="0.25">
      <c r="A2907" t="s">
        <v>2089</v>
      </c>
      <c r="B2907">
        <v>4</v>
      </c>
      <c r="C2907">
        <v>5</v>
      </c>
      <c r="D2907">
        <v>4</v>
      </c>
      <c r="E2907">
        <v>3</v>
      </c>
      <c r="F2907">
        <v>4</v>
      </c>
      <c r="G2907">
        <v>4</v>
      </c>
      <c r="H2907">
        <v>3</v>
      </c>
      <c r="I2907">
        <v>5</v>
      </c>
      <c r="J2907">
        <v>4</v>
      </c>
      <c r="K2907">
        <v>36</v>
      </c>
      <c r="L2907">
        <v>5</v>
      </c>
      <c r="M2907">
        <v>4</v>
      </c>
      <c r="N2907">
        <v>3</v>
      </c>
      <c r="O2907">
        <v>4</v>
      </c>
      <c r="P2907">
        <v>4</v>
      </c>
      <c r="Q2907">
        <v>4</v>
      </c>
      <c r="R2907">
        <v>3</v>
      </c>
      <c r="S2907">
        <v>4</v>
      </c>
      <c r="T2907">
        <v>5</v>
      </c>
      <c r="U2907">
        <v>36</v>
      </c>
      <c r="V2907">
        <v>72</v>
      </c>
      <c r="W2907" t="s">
        <v>173</v>
      </c>
      <c r="X2907" t="s">
        <v>2088</v>
      </c>
      <c r="Y2907" t="s">
        <v>10</v>
      </c>
    </row>
    <row r="2908" spans="1:25" x14ac:dyDescent="0.25">
      <c r="A2908" t="s">
        <v>2090</v>
      </c>
      <c r="B2908">
        <v>4</v>
      </c>
      <c r="C2908">
        <v>4</v>
      </c>
      <c r="D2908">
        <v>4</v>
      </c>
      <c r="E2908">
        <v>3</v>
      </c>
      <c r="F2908">
        <v>4</v>
      </c>
      <c r="G2908">
        <v>3</v>
      </c>
      <c r="H2908">
        <v>3</v>
      </c>
      <c r="I2908">
        <v>4</v>
      </c>
      <c r="J2908">
        <v>4</v>
      </c>
      <c r="K2908">
        <v>33</v>
      </c>
      <c r="L2908">
        <v>3</v>
      </c>
      <c r="M2908">
        <v>5</v>
      </c>
      <c r="N2908">
        <v>3</v>
      </c>
      <c r="O2908">
        <v>4</v>
      </c>
      <c r="P2908">
        <v>5</v>
      </c>
      <c r="Q2908">
        <v>3</v>
      </c>
      <c r="R2908">
        <v>5</v>
      </c>
      <c r="S2908">
        <v>4</v>
      </c>
      <c r="T2908">
        <v>5</v>
      </c>
      <c r="U2908">
        <v>37</v>
      </c>
      <c r="V2908">
        <v>70</v>
      </c>
      <c r="W2908" t="s">
        <v>132</v>
      </c>
      <c r="X2908" t="s">
        <v>2091</v>
      </c>
      <c r="Y2908" t="s">
        <v>50</v>
      </c>
    </row>
    <row r="2909" spans="1:25" x14ac:dyDescent="0.25">
      <c r="A2909" t="s">
        <v>2092</v>
      </c>
      <c r="B2909">
        <v>4</v>
      </c>
      <c r="C2909">
        <v>5</v>
      </c>
      <c r="D2909">
        <v>3</v>
      </c>
      <c r="E2909">
        <v>5</v>
      </c>
      <c r="F2909">
        <v>4</v>
      </c>
      <c r="G2909">
        <v>3</v>
      </c>
      <c r="H2909">
        <v>4</v>
      </c>
      <c r="I2909">
        <v>4</v>
      </c>
      <c r="J2909">
        <v>4</v>
      </c>
      <c r="K2909">
        <v>36</v>
      </c>
      <c r="L2909">
        <v>3</v>
      </c>
      <c r="M2909">
        <v>5</v>
      </c>
      <c r="N2909">
        <v>4</v>
      </c>
      <c r="O2909">
        <v>4</v>
      </c>
      <c r="P2909">
        <v>4</v>
      </c>
      <c r="Q2909">
        <v>4</v>
      </c>
      <c r="R2909">
        <v>4</v>
      </c>
      <c r="S2909">
        <v>3</v>
      </c>
      <c r="T2909">
        <v>4</v>
      </c>
      <c r="U2909">
        <v>35</v>
      </c>
      <c r="V2909">
        <v>71</v>
      </c>
      <c r="W2909" t="s">
        <v>105</v>
      </c>
      <c r="X2909" t="s">
        <v>127</v>
      </c>
      <c r="Y2909" t="s">
        <v>10</v>
      </c>
    </row>
    <row r="2910" spans="1:25" x14ac:dyDescent="0.25">
      <c r="A2910" t="s">
        <v>2093</v>
      </c>
      <c r="B2910">
        <v>4</v>
      </c>
      <c r="C2910">
        <v>4</v>
      </c>
      <c r="D2910">
        <v>3</v>
      </c>
      <c r="E2910">
        <v>4</v>
      </c>
      <c r="F2910">
        <v>4</v>
      </c>
      <c r="G2910">
        <v>3</v>
      </c>
      <c r="H2910">
        <v>5</v>
      </c>
      <c r="I2910">
        <v>4</v>
      </c>
      <c r="J2910">
        <v>5</v>
      </c>
      <c r="K2910">
        <v>36</v>
      </c>
      <c r="L2910">
        <v>4</v>
      </c>
      <c r="M2910">
        <v>3</v>
      </c>
      <c r="N2910">
        <v>4</v>
      </c>
      <c r="O2910">
        <v>5</v>
      </c>
      <c r="P2910">
        <v>4</v>
      </c>
      <c r="Q2910">
        <v>4</v>
      </c>
      <c r="R2910">
        <v>5</v>
      </c>
      <c r="S2910">
        <v>3</v>
      </c>
      <c r="T2910">
        <v>4</v>
      </c>
      <c r="U2910">
        <v>36</v>
      </c>
      <c r="V2910">
        <v>72</v>
      </c>
      <c r="W2910" t="s">
        <v>161</v>
      </c>
      <c r="X2910" t="s">
        <v>2094</v>
      </c>
      <c r="Y2910" t="s">
        <v>10</v>
      </c>
    </row>
    <row r="2911" spans="1:25" x14ac:dyDescent="0.25">
      <c r="A2911" t="s">
        <v>2095</v>
      </c>
      <c r="B2911">
        <v>4</v>
      </c>
      <c r="C2911">
        <v>4</v>
      </c>
      <c r="D2911">
        <v>3</v>
      </c>
      <c r="E2911">
        <v>4</v>
      </c>
      <c r="F2911">
        <v>4</v>
      </c>
      <c r="G2911">
        <v>3</v>
      </c>
      <c r="H2911">
        <v>4</v>
      </c>
      <c r="I2911">
        <v>5</v>
      </c>
      <c r="J2911">
        <v>4</v>
      </c>
      <c r="K2911">
        <v>35</v>
      </c>
      <c r="L2911">
        <v>4</v>
      </c>
      <c r="M2911">
        <v>3</v>
      </c>
      <c r="N2911">
        <v>5</v>
      </c>
      <c r="O2911">
        <v>4</v>
      </c>
      <c r="P2911">
        <v>4</v>
      </c>
      <c r="Q2911">
        <v>3</v>
      </c>
      <c r="R2911">
        <v>5</v>
      </c>
      <c r="S2911">
        <v>4</v>
      </c>
      <c r="T2911">
        <v>4</v>
      </c>
      <c r="U2911">
        <v>36</v>
      </c>
      <c r="V2911">
        <v>71</v>
      </c>
      <c r="W2911" t="s">
        <v>91</v>
      </c>
      <c r="X2911" t="s">
        <v>2096</v>
      </c>
      <c r="Y2911" t="s">
        <v>10</v>
      </c>
    </row>
    <row r="2912" spans="1:25" x14ac:dyDescent="0.25">
      <c r="A2912" t="s">
        <v>2097</v>
      </c>
      <c r="B2912">
        <v>5</v>
      </c>
      <c r="C2912">
        <v>3</v>
      </c>
      <c r="D2912">
        <v>5</v>
      </c>
      <c r="E2912">
        <v>4</v>
      </c>
      <c r="F2912">
        <v>4</v>
      </c>
      <c r="G2912">
        <v>4</v>
      </c>
      <c r="H2912">
        <v>4</v>
      </c>
      <c r="I2912">
        <v>4</v>
      </c>
      <c r="J2912">
        <v>3</v>
      </c>
      <c r="K2912">
        <v>36</v>
      </c>
      <c r="L2912">
        <v>4</v>
      </c>
      <c r="M2912">
        <v>3</v>
      </c>
      <c r="N2912">
        <v>4</v>
      </c>
      <c r="O2912">
        <v>3</v>
      </c>
      <c r="P2912">
        <v>4</v>
      </c>
      <c r="Q2912">
        <v>5</v>
      </c>
      <c r="R2912">
        <v>4</v>
      </c>
      <c r="S2912">
        <v>4</v>
      </c>
      <c r="T2912">
        <v>4</v>
      </c>
      <c r="U2912">
        <v>35</v>
      </c>
      <c r="V2912">
        <v>71</v>
      </c>
      <c r="W2912" t="s">
        <v>61</v>
      </c>
      <c r="X2912" t="s">
        <v>2098</v>
      </c>
      <c r="Y2912" t="s">
        <v>10</v>
      </c>
    </row>
    <row r="2913" spans="1:25" x14ac:dyDescent="0.25">
      <c r="A2913" t="s">
        <v>2099</v>
      </c>
      <c r="B2913">
        <v>5</v>
      </c>
      <c r="C2913">
        <v>4</v>
      </c>
      <c r="D2913">
        <v>4</v>
      </c>
      <c r="E2913">
        <v>3</v>
      </c>
      <c r="F2913">
        <v>4</v>
      </c>
      <c r="G2913">
        <v>4</v>
      </c>
      <c r="H2913">
        <v>3</v>
      </c>
      <c r="I2913">
        <v>4</v>
      </c>
      <c r="J2913">
        <v>4</v>
      </c>
      <c r="K2913">
        <v>35</v>
      </c>
      <c r="L2913">
        <v>5</v>
      </c>
      <c r="M2913">
        <v>3</v>
      </c>
      <c r="N2913">
        <v>4</v>
      </c>
      <c r="O2913">
        <v>4</v>
      </c>
      <c r="P2913">
        <v>5</v>
      </c>
      <c r="Q2913">
        <v>4</v>
      </c>
      <c r="R2913">
        <v>5</v>
      </c>
      <c r="S2913">
        <v>3</v>
      </c>
      <c r="T2913">
        <v>4</v>
      </c>
      <c r="U2913">
        <v>37</v>
      </c>
      <c r="V2913">
        <v>72</v>
      </c>
      <c r="W2913" t="s">
        <v>97</v>
      </c>
      <c r="X2913" t="s">
        <v>2100</v>
      </c>
      <c r="Y2913" t="s">
        <v>44</v>
      </c>
    </row>
    <row r="2914" spans="1:25" x14ac:dyDescent="0.25">
      <c r="A2914" t="s">
        <v>2101</v>
      </c>
      <c r="B2914">
        <v>4</v>
      </c>
      <c r="C2914">
        <v>3</v>
      </c>
      <c r="D2914">
        <v>4</v>
      </c>
      <c r="E2914">
        <v>4</v>
      </c>
      <c r="F2914">
        <v>3</v>
      </c>
      <c r="G2914">
        <v>5</v>
      </c>
      <c r="H2914">
        <v>4</v>
      </c>
      <c r="I2914">
        <v>4</v>
      </c>
      <c r="J2914">
        <v>4</v>
      </c>
      <c r="K2914">
        <v>35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35</v>
      </c>
      <c r="W2914" t="s">
        <v>702</v>
      </c>
      <c r="X2914" t="s">
        <v>2102</v>
      </c>
      <c r="Y2914" t="s">
        <v>10</v>
      </c>
    </row>
    <row r="2915" spans="1:25" x14ac:dyDescent="0.25">
      <c r="A2915" t="s">
        <v>2103</v>
      </c>
      <c r="B2915">
        <v>4</v>
      </c>
      <c r="C2915">
        <v>3</v>
      </c>
      <c r="D2915">
        <v>3</v>
      </c>
      <c r="E2915">
        <v>4</v>
      </c>
      <c r="F2915">
        <v>3</v>
      </c>
      <c r="G2915">
        <v>3</v>
      </c>
      <c r="H2915">
        <v>3</v>
      </c>
      <c r="I2915">
        <v>4</v>
      </c>
      <c r="J2915">
        <v>4</v>
      </c>
      <c r="K2915">
        <v>31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31</v>
      </c>
      <c r="W2915" t="s">
        <v>61</v>
      </c>
      <c r="X2915" t="s">
        <v>2104</v>
      </c>
      <c r="Y2915" t="s">
        <v>10</v>
      </c>
    </row>
    <row r="2916" spans="1:25" x14ac:dyDescent="0.25">
      <c r="A2916" t="s">
        <v>2105</v>
      </c>
      <c r="B2916">
        <v>4</v>
      </c>
      <c r="C2916">
        <v>4</v>
      </c>
      <c r="D2916">
        <v>4</v>
      </c>
      <c r="E2916">
        <v>3</v>
      </c>
      <c r="F2916">
        <v>5</v>
      </c>
      <c r="G2916">
        <v>4</v>
      </c>
      <c r="H2916">
        <v>3</v>
      </c>
      <c r="I2916">
        <v>4</v>
      </c>
      <c r="J2916">
        <v>5</v>
      </c>
      <c r="K2916">
        <v>36</v>
      </c>
      <c r="L2916">
        <v>4</v>
      </c>
      <c r="M2916">
        <v>3</v>
      </c>
      <c r="N2916">
        <v>5</v>
      </c>
      <c r="O2916">
        <v>4</v>
      </c>
      <c r="P2916">
        <v>4</v>
      </c>
      <c r="Q2916">
        <v>4</v>
      </c>
      <c r="R2916">
        <v>3</v>
      </c>
      <c r="S2916">
        <v>4</v>
      </c>
      <c r="T2916">
        <v>5</v>
      </c>
      <c r="U2916">
        <v>36</v>
      </c>
      <c r="V2916">
        <v>72</v>
      </c>
      <c r="W2916" t="s">
        <v>176</v>
      </c>
      <c r="X2916" t="s">
        <v>2106</v>
      </c>
      <c r="Y2916" t="s">
        <v>10</v>
      </c>
    </row>
    <row r="2917" spans="1:25" x14ac:dyDescent="0.25">
      <c r="A2917" t="s">
        <v>2107</v>
      </c>
      <c r="B2917">
        <v>4</v>
      </c>
      <c r="C2917">
        <v>3</v>
      </c>
      <c r="D2917">
        <v>4</v>
      </c>
      <c r="E2917">
        <v>3</v>
      </c>
      <c r="F2917">
        <v>5</v>
      </c>
      <c r="G2917">
        <v>4</v>
      </c>
      <c r="H2917">
        <v>4</v>
      </c>
      <c r="I2917">
        <v>5</v>
      </c>
      <c r="J2917">
        <v>4</v>
      </c>
      <c r="K2917">
        <v>36</v>
      </c>
      <c r="L2917">
        <v>5</v>
      </c>
      <c r="M2917">
        <v>3</v>
      </c>
      <c r="N2917">
        <v>4</v>
      </c>
      <c r="O2917">
        <v>4</v>
      </c>
      <c r="P2917">
        <v>5</v>
      </c>
      <c r="Q2917">
        <v>4</v>
      </c>
      <c r="R2917">
        <v>3</v>
      </c>
      <c r="S2917">
        <v>4</v>
      </c>
      <c r="T2917">
        <v>4</v>
      </c>
      <c r="U2917">
        <v>36</v>
      </c>
      <c r="V2917">
        <v>72</v>
      </c>
      <c r="W2917" t="s">
        <v>64</v>
      </c>
      <c r="X2917" t="s">
        <v>2108</v>
      </c>
      <c r="Y2917" t="s">
        <v>10</v>
      </c>
    </row>
    <row r="2918" spans="1:25" x14ac:dyDescent="0.25">
      <c r="A2918" t="s">
        <v>2109</v>
      </c>
      <c r="B2918">
        <v>5</v>
      </c>
      <c r="C2918">
        <v>4</v>
      </c>
      <c r="D2918">
        <v>5</v>
      </c>
      <c r="E2918">
        <v>4</v>
      </c>
      <c r="F2918">
        <v>4</v>
      </c>
      <c r="G2918">
        <v>3</v>
      </c>
      <c r="H2918">
        <v>4</v>
      </c>
      <c r="I2918">
        <v>3</v>
      </c>
      <c r="J2918">
        <v>4</v>
      </c>
      <c r="K2918">
        <v>36</v>
      </c>
      <c r="L2918">
        <v>4</v>
      </c>
      <c r="M2918">
        <v>3</v>
      </c>
      <c r="N2918">
        <v>4</v>
      </c>
      <c r="O2918">
        <v>5</v>
      </c>
      <c r="P2918">
        <v>3</v>
      </c>
      <c r="Q2918">
        <v>4</v>
      </c>
      <c r="R2918">
        <v>4</v>
      </c>
      <c r="S2918">
        <v>4</v>
      </c>
      <c r="T2918">
        <v>5</v>
      </c>
      <c r="U2918">
        <v>36</v>
      </c>
      <c r="V2918">
        <v>72</v>
      </c>
      <c r="W2918" t="s">
        <v>248</v>
      </c>
      <c r="X2918" t="s">
        <v>2110</v>
      </c>
      <c r="Y2918" t="s">
        <v>44</v>
      </c>
    </row>
    <row r="2919" spans="1:25" x14ac:dyDescent="0.25">
      <c r="A2919" t="s">
        <v>2109</v>
      </c>
      <c r="B2919">
        <v>5</v>
      </c>
      <c r="C2919">
        <v>3</v>
      </c>
      <c r="D2919">
        <v>5</v>
      </c>
      <c r="E2919">
        <v>4</v>
      </c>
      <c r="F2919">
        <v>3</v>
      </c>
      <c r="G2919">
        <v>4</v>
      </c>
      <c r="H2919">
        <v>4</v>
      </c>
      <c r="I2919">
        <v>3</v>
      </c>
      <c r="J2919">
        <v>4</v>
      </c>
      <c r="K2919">
        <v>35</v>
      </c>
      <c r="L2919">
        <v>5</v>
      </c>
      <c r="M2919">
        <v>4</v>
      </c>
      <c r="N2919">
        <v>3</v>
      </c>
      <c r="O2919">
        <v>4</v>
      </c>
      <c r="P2919">
        <v>5</v>
      </c>
      <c r="Q2919">
        <v>3</v>
      </c>
      <c r="R2919">
        <v>4</v>
      </c>
      <c r="S2919">
        <v>4</v>
      </c>
      <c r="T2919">
        <v>4</v>
      </c>
      <c r="U2919">
        <v>36</v>
      </c>
      <c r="V2919">
        <v>71</v>
      </c>
      <c r="W2919" t="s">
        <v>795</v>
      </c>
      <c r="X2919" t="s">
        <v>2063</v>
      </c>
      <c r="Y2919" t="s">
        <v>10</v>
      </c>
    </row>
    <row r="2920" spans="1:25" x14ac:dyDescent="0.25">
      <c r="A2920" t="s">
        <v>2111</v>
      </c>
      <c r="B2920">
        <v>4</v>
      </c>
      <c r="C2920">
        <v>4</v>
      </c>
      <c r="D2920">
        <v>3</v>
      </c>
      <c r="E2920">
        <v>4</v>
      </c>
      <c r="F2920">
        <v>4</v>
      </c>
      <c r="G2920">
        <v>5</v>
      </c>
      <c r="H2920">
        <v>3</v>
      </c>
      <c r="I2920">
        <v>4</v>
      </c>
      <c r="J2920">
        <v>4</v>
      </c>
      <c r="K2920">
        <v>35</v>
      </c>
      <c r="L2920">
        <v>3</v>
      </c>
      <c r="M2920">
        <v>5</v>
      </c>
      <c r="N2920">
        <v>3</v>
      </c>
      <c r="O2920">
        <v>5</v>
      </c>
      <c r="P2920">
        <v>4</v>
      </c>
      <c r="Q2920">
        <v>3</v>
      </c>
      <c r="R2920">
        <v>4</v>
      </c>
      <c r="S2920">
        <v>3</v>
      </c>
      <c r="T2920">
        <v>4</v>
      </c>
      <c r="U2920">
        <v>34</v>
      </c>
      <c r="V2920">
        <v>69</v>
      </c>
      <c r="W2920" t="s">
        <v>665</v>
      </c>
      <c r="X2920" t="s">
        <v>2112</v>
      </c>
      <c r="Y2920" t="s">
        <v>10</v>
      </c>
    </row>
    <row r="2921" spans="1:25" x14ac:dyDescent="0.25">
      <c r="A2921" t="s">
        <v>2113</v>
      </c>
      <c r="B2921">
        <v>4</v>
      </c>
      <c r="C2921">
        <v>4</v>
      </c>
      <c r="D2921">
        <v>4</v>
      </c>
      <c r="E2921">
        <v>4</v>
      </c>
      <c r="F2921">
        <v>3</v>
      </c>
      <c r="G2921">
        <v>4</v>
      </c>
      <c r="H2921">
        <v>5</v>
      </c>
      <c r="I2921">
        <v>3</v>
      </c>
      <c r="J2921">
        <v>4</v>
      </c>
      <c r="K2921">
        <v>35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35</v>
      </c>
      <c r="W2921" t="s">
        <v>58</v>
      </c>
      <c r="X2921" t="s">
        <v>2086</v>
      </c>
      <c r="Y2921" t="s">
        <v>10</v>
      </c>
    </row>
    <row r="2922" spans="1:25" x14ac:dyDescent="0.25">
      <c r="A2922" t="s">
        <v>2114</v>
      </c>
      <c r="B2922">
        <v>4</v>
      </c>
      <c r="C2922">
        <v>3</v>
      </c>
      <c r="D2922">
        <v>5</v>
      </c>
      <c r="E2922">
        <v>3</v>
      </c>
      <c r="F2922">
        <v>4</v>
      </c>
      <c r="G2922">
        <v>4</v>
      </c>
      <c r="H2922">
        <v>4</v>
      </c>
      <c r="I2922">
        <v>4</v>
      </c>
      <c r="J2922">
        <v>5</v>
      </c>
      <c r="K2922">
        <v>36</v>
      </c>
      <c r="L2922">
        <v>4</v>
      </c>
      <c r="M2922">
        <v>3</v>
      </c>
      <c r="N2922">
        <v>4</v>
      </c>
      <c r="O2922">
        <v>5</v>
      </c>
      <c r="P2922">
        <v>3</v>
      </c>
      <c r="Q2922">
        <v>5</v>
      </c>
      <c r="R2922">
        <v>4</v>
      </c>
      <c r="S2922">
        <v>4</v>
      </c>
      <c r="T2922">
        <v>4</v>
      </c>
      <c r="U2922">
        <v>36</v>
      </c>
      <c r="V2922">
        <v>72</v>
      </c>
      <c r="W2922" t="s">
        <v>308</v>
      </c>
      <c r="X2922" t="s">
        <v>2115</v>
      </c>
      <c r="Y2922" t="s">
        <v>10</v>
      </c>
    </row>
    <row r="2923" spans="1:25" x14ac:dyDescent="0.25">
      <c r="A2923" t="s">
        <v>2116</v>
      </c>
      <c r="B2923">
        <v>5</v>
      </c>
      <c r="C2923">
        <v>4</v>
      </c>
      <c r="D2923">
        <v>4</v>
      </c>
      <c r="E2923">
        <v>4</v>
      </c>
      <c r="F2923">
        <v>3</v>
      </c>
      <c r="G2923">
        <v>4</v>
      </c>
      <c r="H2923">
        <v>4</v>
      </c>
      <c r="I2923">
        <v>5</v>
      </c>
      <c r="J2923">
        <v>3</v>
      </c>
      <c r="K2923">
        <v>36</v>
      </c>
      <c r="L2923">
        <v>3</v>
      </c>
      <c r="M2923">
        <v>4</v>
      </c>
      <c r="N2923">
        <v>4</v>
      </c>
      <c r="O2923">
        <v>5</v>
      </c>
      <c r="P2923">
        <v>4</v>
      </c>
      <c r="Q2923">
        <v>5</v>
      </c>
      <c r="R2923">
        <v>3</v>
      </c>
      <c r="S2923">
        <v>4</v>
      </c>
      <c r="T2923">
        <v>4</v>
      </c>
      <c r="U2923">
        <v>36</v>
      </c>
      <c r="V2923">
        <v>72</v>
      </c>
      <c r="W2923" t="s">
        <v>58</v>
      </c>
      <c r="X2923" t="s">
        <v>1389</v>
      </c>
      <c r="Y2923" t="s">
        <v>10</v>
      </c>
    </row>
    <row r="2924" spans="1:25" x14ac:dyDescent="0.25">
      <c r="A2924" t="s">
        <v>2117</v>
      </c>
      <c r="B2924">
        <v>5</v>
      </c>
      <c r="C2924">
        <v>3</v>
      </c>
      <c r="D2924">
        <v>4</v>
      </c>
      <c r="E2924">
        <v>5</v>
      </c>
      <c r="F2924">
        <v>4</v>
      </c>
      <c r="G2924">
        <v>3</v>
      </c>
      <c r="H2924">
        <v>4</v>
      </c>
      <c r="I2924">
        <v>3</v>
      </c>
      <c r="J2924">
        <v>5</v>
      </c>
      <c r="K2924">
        <v>36</v>
      </c>
      <c r="L2924">
        <v>4</v>
      </c>
      <c r="M2924">
        <v>3</v>
      </c>
      <c r="N2924">
        <v>5</v>
      </c>
      <c r="O2924">
        <v>3</v>
      </c>
      <c r="P2924">
        <v>5</v>
      </c>
      <c r="Q2924">
        <v>3</v>
      </c>
      <c r="R2924">
        <v>4</v>
      </c>
      <c r="S2924">
        <v>4</v>
      </c>
      <c r="T2924">
        <v>5</v>
      </c>
      <c r="U2924">
        <v>36</v>
      </c>
      <c r="V2924">
        <v>72</v>
      </c>
      <c r="W2924" t="s">
        <v>146</v>
      </c>
      <c r="X2924" t="s">
        <v>2118</v>
      </c>
      <c r="Y2924" t="s">
        <v>10</v>
      </c>
    </row>
    <row r="2925" spans="1:25" x14ac:dyDescent="0.25">
      <c r="A2925" t="s">
        <v>2120</v>
      </c>
      <c r="B2925">
        <v>4</v>
      </c>
      <c r="C2925">
        <v>3</v>
      </c>
      <c r="D2925">
        <v>5</v>
      </c>
      <c r="E2925">
        <v>4</v>
      </c>
      <c r="F2925">
        <v>3</v>
      </c>
      <c r="G2925">
        <v>4</v>
      </c>
      <c r="H2925">
        <v>4</v>
      </c>
      <c r="I2925">
        <v>5</v>
      </c>
      <c r="J2925">
        <v>4</v>
      </c>
      <c r="K2925">
        <v>36</v>
      </c>
      <c r="L2925">
        <v>4</v>
      </c>
      <c r="M2925">
        <v>3</v>
      </c>
      <c r="N2925">
        <v>5</v>
      </c>
      <c r="O2925">
        <v>4</v>
      </c>
      <c r="P2925">
        <v>3</v>
      </c>
      <c r="Q2925">
        <v>4</v>
      </c>
      <c r="R2925">
        <v>4</v>
      </c>
      <c r="S2925">
        <v>4</v>
      </c>
      <c r="T2925">
        <v>5</v>
      </c>
      <c r="U2925">
        <v>36</v>
      </c>
      <c r="V2925">
        <v>72</v>
      </c>
      <c r="W2925" t="s">
        <v>58</v>
      </c>
      <c r="X2925" t="s">
        <v>2121</v>
      </c>
      <c r="Y2925" t="s">
        <v>10</v>
      </c>
    </row>
    <row r="2926" spans="1:25" x14ac:dyDescent="0.25">
      <c r="A2926" t="s">
        <v>2122</v>
      </c>
      <c r="B2926">
        <v>4</v>
      </c>
      <c r="C2926">
        <v>3</v>
      </c>
      <c r="D2926">
        <v>5</v>
      </c>
      <c r="E2926">
        <v>4</v>
      </c>
      <c r="F2926">
        <v>4</v>
      </c>
      <c r="G2926">
        <v>5</v>
      </c>
      <c r="H2926">
        <v>4</v>
      </c>
      <c r="I2926">
        <v>3</v>
      </c>
      <c r="J2926">
        <v>4</v>
      </c>
      <c r="K2926">
        <v>36</v>
      </c>
      <c r="L2926">
        <v>4</v>
      </c>
      <c r="M2926">
        <v>5</v>
      </c>
      <c r="N2926">
        <v>4</v>
      </c>
      <c r="O2926">
        <v>5</v>
      </c>
      <c r="P2926">
        <v>3</v>
      </c>
      <c r="Q2926">
        <v>4</v>
      </c>
      <c r="R2926">
        <v>4</v>
      </c>
      <c r="S2926">
        <v>3</v>
      </c>
      <c r="T2926">
        <v>4</v>
      </c>
      <c r="U2926">
        <v>36</v>
      </c>
      <c r="V2926">
        <v>72</v>
      </c>
      <c r="W2926" t="s">
        <v>52</v>
      </c>
      <c r="X2926" t="s">
        <v>2123</v>
      </c>
      <c r="Y2926" t="s">
        <v>10</v>
      </c>
    </row>
    <row r="2927" spans="1:25" x14ac:dyDescent="0.25">
      <c r="A2927" t="s">
        <v>2124</v>
      </c>
      <c r="B2927">
        <v>5</v>
      </c>
      <c r="C2927">
        <v>4</v>
      </c>
      <c r="D2927">
        <v>4</v>
      </c>
      <c r="E2927">
        <v>3</v>
      </c>
      <c r="F2927">
        <v>5</v>
      </c>
      <c r="G2927">
        <v>4</v>
      </c>
      <c r="H2927">
        <v>3</v>
      </c>
      <c r="I2927">
        <v>4</v>
      </c>
      <c r="J2927">
        <v>4</v>
      </c>
      <c r="K2927">
        <v>36</v>
      </c>
      <c r="L2927">
        <v>4</v>
      </c>
      <c r="M2927">
        <v>4</v>
      </c>
      <c r="N2927">
        <v>5</v>
      </c>
      <c r="O2927">
        <v>4</v>
      </c>
      <c r="P2927">
        <v>4</v>
      </c>
      <c r="Q2927">
        <v>3</v>
      </c>
      <c r="R2927">
        <v>5</v>
      </c>
      <c r="S2927">
        <v>3</v>
      </c>
      <c r="T2927">
        <v>4</v>
      </c>
      <c r="U2927">
        <v>36</v>
      </c>
      <c r="V2927">
        <v>72</v>
      </c>
      <c r="W2927" t="s">
        <v>351</v>
      </c>
      <c r="X2927" t="s">
        <v>2125</v>
      </c>
      <c r="Y2927" t="s">
        <v>10</v>
      </c>
    </row>
    <row r="2928" spans="1:25" x14ac:dyDescent="0.25">
      <c r="A2928" t="s">
        <v>2126</v>
      </c>
      <c r="B2928">
        <v>4</v>
      </c>
      <c r="C2928">
        <v>5</v>
      </c>
      <c r="D2928">
        <v>3</v>
      </c>
      <c r="E2928">
        <v>4</v>
      </c>
      <c r="F2928">
        <v>5</v>
      </c>
      <c r="G2928">
        <v>3</v>
      </c>
      <c r="H2928">
        <v>4</v>
      </c>
      <c r="I2928">
        <v>4</v>
      </c>
      <c r="J2928">
        <v>4</v>
      </c>
      <c r="K2928">
        <v>36</v>
      </c>
      <c r="L2928">
        <v>5</v>
      </c>
      <c r="M2928">
        <v>3</v>
      </c>
      <c r="N2928">
        <v>5</v>
      </c>
      <c r="O2928">
        <v>4</v>
      </c>
      <c r="P2928">
        <v>3</v>
      </c>
      <c r="Q2928">
        <v>4</v>
      </c>
      <c r="R2928">
        <v>4</v>
      </c>
      <c r="S2928">
        <v>4</v>
      </c>
      <c r="T2928">
        <v>4</v>
      </c>
      <c r="U2928">
        <v>36</v>
      </c>
      <c r="V2928">
        <v>72</v>
      </c>
      <c r="W2928" t="s">
        <v>39</v>
      </c>
      <c r="X2928" t="s">
        <v>2127</v>
      </c>
      <c r="Y2928" t="s">
        <v>10</v>
      </c>
    </row>
    <row r="2929" spans="1:25" x14ac:dyDescent="0.25">
      <c r="A2929" t="s">
        <v>2128</v>
      </c>
      <c r="B2929">
        <v>4</v>
      </c>
      <c r="C2929">
        <v>5</v>
      </c>
      <c r="D2929">
        <v>3</v>
      </c>
      <c r="E2929">
        <v>4</v>
      </c>
      <c r="F2929">
        <v>5</v>
      </c>
      <c r="G2929">
        <v>3</v>
      </c>
      <c r="H2929">
        <v>4</v>
      </c>
      <c r="I2929">
        <v>4</v>
      </c>
      <c r="J2929">
        <v>4</v>
      </c>
      <c r="K2929">
        <v>36</v>
      </c>
      <c r="L2929">
        <v>5</v>
      </c>
      <c r="M2929">
        <v>3</v>
      </c>
      <c r="N2929">
        <v>5</v>
      </c>
      <c r="O2929">
        <v>4</v>
      </c>
      <c r="P2929">
        <v>3</v>
      </c>
      <c r="Q2929">
        <v>4</v>
      </c>
      <c r="R2929">
        <v>4</v>
      </c>
      <c r="S2929">
        <v>4</v>
      </c>
      <c r="T2929">
        <v>4</v>
      </c>
      <c r="U2929">
        <v>36</v>
      </c>
      <c r="V2929">
        <v>72</v>
      </c>
      <c r="W2929" t="s">
        <v>39</v>
      </c>
      <c r="X2929" t="s">
        <v>2129</v>
      </c>
      <c r="Y2929" t="s">
        <v>10</v>
      </c>
    </row>
    <row r="2930" spans="1:25" x14ac:dyDescent="0.25">
      <c r="A2930" t="s">
        <v>2130</v>
      </c>
      <c r="B2930">
        <v>4</v>
      </c>
      <c r="C2930">
        <v>5</v>
      </c>
      <c r="D2930">
        <v>4</v>
      </c>
      <c r="E2930">
        <v>4</v>
      </c>
      <c r="F2930">
        <v>3</v>
      </c>
      <c r="G2930">
        <v>5</v>
      </c>
      <c r="H2930">
        <v>4</v>
      </c>
      <c r="I2930">
        <v>3</v>
      </c>
      <c r="J2930">
        <v>4</v>
      </c>
      <c r="K2930">
        <v>36</v>
      </c>
      <c r="L2930">
        <v>4</v>
      </c>
      <c r="M2930">
        <v>3</v>
      </c>
      <c r="N2930">
        <v>5</v>
      </c>
      <c r="O2930">
        <v>3</v>
      </c>
      <c r="P2930">
        <v>5</v>
      </c>
      <c r="Q2930">
        <v>4</v>
      </c>
      <c r="R2930">
        <v>4</v>
      </c>
      <c r="S2930">
        <v>4</v>
      </c>
      <c r="T2930">
        <v>4</v>
      </c>
      <c r="U2930">
        <v>36</v>
      </c>
      <c r="V2930">
        <v>72</v>
      </c>
      <c r="W2930" t="s">
        <v>39</v>
      </c>
      <c r="X2930" t="s">
        <v>766</v>
      </c>
      <c r="Y2930" t="s">
        <v>10</v>
      </c>
    </row>
    <row r="2931" spans="1:25" x14ac:dyDescent="0.25">
      <c r="A2931" t="s">
        <v>2131</v>
      </c>
      <c r="B2931">
        <v>4</v>
      </c>
      <c r="C2931">
        <v>4</v>
      </c>
      <c r="D2931">
        <v>3</v>
      </c>
      <c r="E2931">
        <v>4</v>
      </c>
      <c r="F2931">
        <v>4</v>
      </c>
      <c r="G2931">
        <v>4</v>
      </c>
      <c r="H2931">
        <v>3</v>
      </c>
      <c r="I2931">
        <v>4</v>
      </c>
      <c r="J2931">
        <v>5</v>
      </c>
      <c r="K2931">
        <v>35</v>
      </c>
      <c r="L2931">
        <v>4</v>
      </c>
      <c r="M2931">
        <v>3</v>
      </c>
      <c r="N2931">
        <v>4</v>
      </c>
      <c r="O2931">
        <v>4</v>
      </c>
      <c r="P2931">
        <v>4</v>
      </c>
      <c r="Q2931">
        <v>5</v>
      </c>
      <c r="R2931">
        <v>4</v>
      </c>
      <c r="S2931">
        <v>3</v>
      </c>
      <c r="T2931">
        <v>4</v>
      </c>
      <c r="U2931">
        <v>35</v>
      </c>
      <c r="V2931">
        <v>70</v>
      </c>
      <c r="W2931" t="s">
        <v>61</v>
      </c>
      <c r="X2931" t="s">
        <v>2132</v>
      </c>
      <c r="Y2931" t="s">
        <v>10</v>
      </c>
    </row>
    <row r="2932" spans="1:25" x14ac:dyDescent="0.25">
      <c r="A2932" t="s">
        <v>2133</v>
      </c>
      <c r="B2932">
        <v>4</v>
      </c>
      <c r="C2932">
        <v>4</v>
      </c>
      <c r="D2932">
        <v>3</v>
      </c>
      <c r="E2932">
        <v>4</v>
      </c>
      <c r="F2932">
        <v>4</v>
      </c>
      <c r="G2932">
        <v>5</v>
      </c>
      <c r="H2932">
        <v>3</v>
      </c>
      <c r="I2932">
        <v>5</v>
      </c>
      <c r="J2932">
        <v>4</v>
      </c>
      <c r="K2932">
        <v>36</v>
      </c>
      <c r="L2932">
        <v>4</v>
      </c>
      <c r="M2932">
        <v>4</v>
      </c>
      <c r="N2932">
        <v>3</v>
      </c>
      <c r="O2932">
        <v>5</v>
      </c>
      <c r="P2932">
        <v>4</v>
      </c>
      <c r="Q2932">
        <v>3</v>
      </c>
      <c r="R2932">
        <v>4</v>
      </c>
      <c r="S2932">
        <v>4</v>
      </c>
      <c r="T2932">
        <v>4</v>
      </c>
      <c r="U2932">
        <v>35</v>
      </c>
      <c r="V2932">
        <v>71</v>
      </c>
      <c r="W2932" t="s">
        <v>716</v>
      </c>
      <c r="X2932" t="s">
        <v>2134</v>
      </c>
      <c r="Y2932" t="s">
        <v>78</v>
      </c>
    </row>
    <row r="2933" spans="1:25" x14ac:dyDescent="0.25">
      <c r="A2933" t="s">
        <v>2135</v>
      </c>
      <c r="B2933">
        <v>5</v>
      </c>
      <c r="C2933">
        <v>5</v>
      </c>
      <c r="D2933">
        <v>3</v>
      </c>
      <c r="E2933">
        <v>4</v>
      </c>
      <c r="F2933">
        <v>4</v>
      </c>
      <c r="G2933">
        <v>3</v>
      </c>
      <c r="H2933">
        <v>4</v>
      </c>
      <c r="I2933">
        <v>4</v>
      </c>
      <c r="J2933">
        <v>4</v>
      </c>
      <c r="K2933">
        <v>36</v>
      </c>
      <c r="L2933">
        <v>4</v>
      </c>
      <c r="M2933">
        <v>3</v>
      </c>
      <c r="N2933">
        <v>4</v>
      </c>
      <c r="O2933">
        <v>3</v>
      </c>
      <c r="P2933">
        <v>5</v>
      </c>
      <c r="Q2933">
        <v>4</v>
      </c>
      <c r="R2933">
        <v>5</v>
      </c>
      <c r="S2933">
        <v>3</v>
      </c>
      <c r="T2933">
        <v>5</v>
      </c>
      <c r="U2933">
        <v>36</v>
      </c>
      <c r="V2933">
        <v>72</v>
      </c>
      <c r="W2933" t="s">
        <v>351</v>
      </c>
      <c r="X2933" t="s">
        <v>152</v>
      </c>
      <c r="Y2933" t="s">
        <v>10</v>
      </c>
    </row>
    <row r="2934" spans="1:25" x14ac:dyDescent="0.25">
      <c r="A2934" t="s">
        <v>2136</v>
      </c>
      <c r="B2934">
        <v>5</v>
      </c>
      <c r="C2934">
        <v>3</v>
      </c>
      <c r="D2934">
        <v>4</v>
      </c>
      <c r="E2934">
        <v>4</v>
      </c>
      <c r="F2934">
        <v>5</v>
      </c>
      <c r="G2934">
        <v>3</v>
      </c>
      <c r="H2934">
        <v>4</v>
      </c>
      <c r="I2934">
        <v>4</v>
      </c>
      <c r="J2934">
        <v>4</v>
      </c>
      <c r="K2934">
        <v>36</v>
      </c>
      <c r="L2934">
        <v>3</v>
      </c>
      <c r="M2934">
        <v>5</v>
      </c>
      <c r="N2934">
        <v>3</v>
      </c>
      <c r="O2934">
        <v>4</v>
      </c>
      <c r="P2934">
        <v>4</v>
      </c>
      <c r="Q2934">
        <v>5</v>
      </c>
      <c r="R2934">
        <v>4</v>
      </c>
      <c r="S2934">
        <v>4</v>
      </c>
      <c r="T2934">
        <v>4</v>
      </c>
      <c r="U2934">
        <v>36</v>
      </c>
      <c r="V2934">
        <v>72</v>
      </c>
      <c r="W2934" t="s">
        <v>2137</v>
      </c>
      <c r="X2934" t="s">
        <v>2138</v>
      </c>
      <c r="Y2934" t="s">
        <v>10</v>
      </c>
    </row>
    <row r="2935" spans="1:25" x14ac:dyDescent="0.25">
      <c r="A2935" t="s">
        <v>2139</v>
      </c>
      <c r="B2935">
        <v>4</v>
      </c>
      <c r="C2935">
        <v>3</v>
      </c>
      <c r="D2935">
        <v>5</v>
      </c>
      <c r="E2935">
        <v>4</v>
      </c>
      <c r="F2935">
        <v>4</v>
      </c>
      <c r="G2935">
        <v>3</v>
      </c>
      <c r="H2935">
        <v>5</v>
      </c>
      <c r="I2935">
        <v>4</v>
      </c>
      <c r="J2935">
        <v>4</v>
      </c>
      <c r="K2935">
        <v>36</v>
      </c>
      <c r="L2935">
        <v>5</v>
      </c>
      <c r="M2935">
        <v>4</v>
      </c>
      <c r="N2935">
        <v>4</v>
      </c>
      <c r="O2935">
        <v>3</v>
      </c>
      <c r="P2935">
        <v>5</v>
      </c>
      <c r="Q2935">
        <v>3</v>
      </c>
      <c r="R2935">
        <v>4</v>
      </c>
      <c r="S2935">
        <v>4</v>
      </c>
      <c r="T2935">
        <v>4</v>
      </c>
      <c r="U2935">
        <v>36</v>
      </c>
      <c r="V2935">
        <v>72</v>
      </c>
      <c r="W2935" t="s">
        <v>2140</v>
      </c>
      <c r="X2935" t="s">
        <v>2141</v>
      </c>
      <c r="Y2935" t="s">
        <v>30</v>
      </c>
    </row>
    <row r="2936" spans="1:25" x14ac:dyDescent="0.25">
      <c r="A2936" t="s">
        <v>2142</v>
      </c>
      <c r="B2936">
        <v>4</v>
      </c>
      <c r="C2936">
        <v>4</v>
      </c>
      <c r="D2936">
        <v>5</v>
      </c>
      <c r="E2936">
        <v>4</v>
      </c>
      <c r="F2936">
        <v>4</v>
      </c>
      <c r="G2936">
        <v>3</v>
      </c>
      <c r="H2936">
        <v>4</v>
      </c>
      <c r="I2936">
        <v>3</v>
      </c>
      <c r="J2936">
        <v>5</v>
      </c>
      <c r="K2936">
        <v>36</v>
      </c>
      <c r="L2936">
        <v>4</v>
      </c>
      <c r="M2936">
        <v>3</v>
      </c>
      <c r="N2936">
        <v>4</v>
      </c>
      <c r="O2936">
        <v>4</v>
      </c>
      <c r="P2936">
        <v>4</v>
      </c>
      <c r="Q2936">
        <v>4</v>
      </c>
      <c r="R2936">
        <v>5</v>
      </c>
      <c r="S2936">
        <v>3</v>
      </c>
      <c r="T2936">
        <v>5</v>
      </c>
      <c r="U2936">
        <v>36</v>
      </c>
      <c r="V2936">
        <v>72</v>
      </c>
      <c r="W2936" t="s">
        <v>52</v>
      </c>
      <c r="X2936" t="s">
        <v>1426</v>
      </c>
      <c r="Y2936" t="s">
        <v>10</v>
      </c>
    </row>
    <row r="2937" spans="1:25" x14ac:dyDescent="0.25">
      <c r="A2937" t="s">
        <v>2143</v>
      </c>
      <c r="B2937">
        <v>5</v>
      </c>
      <c r="C2937">
        <v>4</v>
      </c>
      <c r="D2937">
        <v>4</v>
      </c>
      <c r="E2937">
        <v>4</v>
      </c>
      <c r="F2937">
        <v>4</v>
      </c>
      <c r="G2937">
        <v>3</v>
      </c>
      <c r="H2937">
        <v>4</v>
      </c>
      <c r="I2937">
        <v>3</v>
      </c>
      <c r="J2937">
        <v>5</v>
      </c>
      <c r="K2937">
        <v>36</v>
      </c>
      <c r="L2937">
        <v>4</v>
      </c>
      <c r="M2937">
        <v>5</v>
      </c>
      <c r="N2937">
        <v>3</v>
      </c>
      <c r="O2937">
        <v>4</v>
      </c>
      <c r="P2937">
        <v>4</v>
      </c>
      <c r="Q2937">
        <v>4</v>
      </c>
      <c r="R2937">
        <v>5</v>
      </c>
      <c r="S2937">
        <v>4</v>
      </c>
      <c r="T2937">
        <v>3</v>
      </c>
      <c r="U2937">
        <v>36</v>
      </c>
      <c r="V2937">
        <v>72</v>
      </c>
      <c r="W2937" t="s">
        <v>39</v>
      </c>
      <c r="X2937" t="s">
        <v>2144</v>
      </c>
      <c r="Y2937" t="s">
        <v>10</v>
      </c>
    </row>
    <row r="2938" spans="1:25" x14ac:dyDescent="0.25">
      <c r="A2938" t="s">
        <v>2145</v>
      </c>
      <c r="B2938">
        <v>4</v>
      </c>
      <c r="C2938">
        <v>3</v>
      </c>
      <c r="D2938">
        <v>4</v>
      </c>
      <c r="E2938">
        <v>4</v>
      </c>
      <c r="F2938">
        <v>5</v>
      </c>
      <c r="G2938">
        <v>3</v>
      </c>
      <c r="H2938">
        <v>4</v>
      </c>
      <c r="I2938">
        <v>5</v>
      </c>
      <c r="J2938">
        <v>4</v>
      </c>
      <c r="K2938">
        <v>36</v>
      </c>
      <c r="L2938">
        <v>4</v>
      </c>
      <c r="M2938">
        <v>4</v>
      </c>
      <c r="N2938">
        <v>3</v>
      </c>
      <c r="O2938">
        <v>4</v>
      </c>
      <c r="P2938">
        <v>4</v>
      </c>
      <c r="Q2938">
        <v>4</v>
      </c>
      <c r="R2938">
        <v>4</v>
      </c>
      <c r="S2938">
        <v>3</v>
      </c>
      <c r="T2938">
        <v>5</v>
      </c>
      <c r="U2938">
        <v>35</v>
      </c>
      <c r="V2938">
        <v>71</v>
      </c>
      <c r="W2938" t="s">
        <v>39</v>
      </c>
      <c r="X2938" t="s">
        <v>440</v>
      </c>
      <c r="Y2938" t="s">
        <v>10</v>
      </c>
    </row>
    <row r="2939" spans="1:25" x14ac:dyDescent="0.25">
      <c r="A2939" t="s">
        <v>2147</v>
      </c>
      <c r="B2939">
        <v>3</v>
      </c>
      <c r="C2939">
        <v>3</v>
      </c>
      <c r="D2939">
        <v>3</v>
      </c>
      <c r="E2939">
        <v>3</v>
      </c>
      <c r="F2939">
        <v>3</v>
      </c>
      <c r="G2939">
        <v>3</v>
      </c>
      <c r="H2939">
        <v>3</v>
      </c>
      <c r="I2939">
        <v>3</v>
      </c>
      <c r="J2939">
        <v>3</v>
      </c>
      <c r="K2939">
        <v>27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27</v>
      </c>
      <c r="W2939" t="s">
        <v>39</v>
      </c>
      <c r="X2939" t="s">
        <v>2148</v>
      </c>
      <c r="Y2939" t="s">
        <v>10</v>
      </c>
    </row>
    <row r="2940" spans="1:25" x14ac:dyDescent="0.25">
      <c r="A2940" t="s">
        <v>2149</v>
      </c>
      <c r="B2940">
        <v>5</v>
      </c>
      <c r="C2940">
        <v>3</v>
      </c>
      <c r="D2940">
        <v>5</v>
      </c>
      <c r="E2940">
        <v>4</v>
      </c>
      <c r="F2940">
        <v>4</v>
      </c>
      <c r="G2940">
        <v>4</v>
      </c>
      <c r="H2940">
        <v>3</v>
      </c>
      <c r="I2940">
        <v>4</v>
      </c>
      <c r="J2940">
        <v>3</v>
      </c>
      <c r="K2940">
        <v>35</v>
      </c>
      <c r="L2940">
        <v>4</v>
      </c>
      <c r="M2940">
        <v>3</v>
      </c>
      <c r="N2940">
        <v>4</v>
      </c>
      <c r="O2940">
        <v>4</v>
      </c>
      <c r="P2940">
        <v>5</v>
      </c>
      <c r="Q2940">
        <v>3</v>
      </c>
      <c r="R2940">
        <v>5</v>
      </c>
      <c r="S2940">
        <v>4</v>
      </c>
      <c r="T2940">
        <v>4</v>
      </c>
      <c r="U2940">
        <v>36</v>
      </c>
      <c r="V2940">
        <v>71</v>
      </c>
      <c r="W2940" t="s">
        <v>39</v>
      </c>
      <c r="X2940" t="s">
        <v>2150</v>
      </c>
      <c r="Y2940" t="s">
        <v>10</v>
      </c>
    </row>
    <row r="2941" spans="1:25" x14ac:dyDescent="0.25">
      <c r="A2941" t="s">
        <v>2151</v>
      </c>
      <c r="B2941">
        <v>4</v>
      </c>
      <c r="C2941">
        <v>3</v>
      </c>
      <c r="D2941">
        <v>4</v>
      </c>
      <c r="E2941">
        <v>5</v>
      </c>
      <c r="F2941">
        <v>4</v>
      </c>
      <c r="G2941">
        <v>4</v>
      </c>
      <c r="H2941">
        <v>5</v>
      </c>
      <c r="I2941">
        <v>4</v>
      </c>
      <c r="J2941">
        <v>3</v>
      </c>
      <c r="K2941">
        <v>36</v>
      </c>
      <c r="L2941">
        <v>4</v>
      </c>
      <c r="M2941">
        <v>3</v>
      </c>
      <c r="N2941">
        <v>5</v>
      </c>
      <c r="O2941">
        <v>4</v>
      </c>
      <c r="P2941">
        <v>5</v>
      </c>
      <c r="Q2941">
        <v>4</v>
      </c>
      <c r="R2941">
        <v>4</v>
      </c>
      <c r="S2941">
        <v>3</v>
      </c>
      <c r="T2941">
        <v>4</v>
      </c>
      <c r="U2941">
        <v>36</v>
      </c>
      <c r="V2941">
        <v>72</v>
      </c>
      <c r="W2941" t="s">
        <v>238</v>
      </c>
      <c r="X2941" t="s">
        <v>1848</v>
      </c>
      <c r="Y2941" t="s">
        <v>240</v>
      </c>
    </row>
    <row r="2942" spans="1:25" x14ac:dyDescent="0.25">
      <c r="A2942" t="s">
        <v>2152</v>
      </c>
      <c r="B2942">
        <v>3</v>
      </c>
      <c r="C2942">
        <v>4</v>
      </c>
      <c r="D2942">
        <v>4</v>
      </c>
      <c r="E2942">
        <v>3</v>
      </c>
      <c r="F2942">
        <v>4</v>
      </c>
      <c r="G2942">
        <v>3</v>
      </c>
      <c r="H2942">
        <v>4</v>
      </c>
      <c r="I2942">
        <v>4</v>
      </c>
      <c r="J2942">
        <v>3</v>
      </c>
      <c r="K2942">
        <v>32</v>
      </c>
      <c r="L2942">
        <v>3</v>
      </c>
      <c r="M2942">
        <v>4</v>
      </c>
      <c r="N2942">
        <v>5</v>
      </c>
      <c r="O2942">
        <v>3</v>
      </c>
      <c r="P2942">
        <v>4</v>
      </c>
      <c r="Q2942">
        <v>4</v>
      </c>
      <c r="R2942">
        <v>4</v>
      </c>
      <c r="S2942">
        <v>3</v>
      </c>
      <c r="T2942">
        <v>4</v>
      </c>
      <c r="U2942">
        <v>34</v>
      </c>
      <c r="V2942">
        <v>66</v>
      </c>
      <c r="X2942" t="s">
        <v>1589</v>
      </c>
      <c r="Y2942" t="s">
        <v>120</v>
      </c>
    </row>
    <row r="2943" spans="1:25" x14ac:dyDescent="0.25">
      <c r="A2943" t="s">
        <v>2153</v>
      </c>
      <c r="B2943">
        <v>4</v>
      </c>
      <c r="C2943">
        <v>3</v>
      </c>
      <c r="D2943">
        <v>4</v>
      </c>
      <c r="E2943">
        <v>4</v>
      </c>
      <c r="F2943">
        <v>3</v>
      </c>
      <c r="G2943">
        <v>5</v>
      </c>
      <c r="H2943">
        <v>5</v>
      </c>
      <c r="I2943">
        <v>4</v>
      </c>
      <c r="J2943">
        <v>4</v>
      </c>
      <c r="K2943">
        <v>36</v>
      </c>
      <c r="L2943">
        <v>4</v>
      </c>
      <c r="M2943">
        <v>5</v>
      </c>
      <c r="N2943">
        <v>4</v>
      </c>
      <c r="O2943">
        <v>3</v>
      </c>
      <c r="P2943">
        <v>4</v>
      </c>
      <c r="Q2943">
        <v>4</v>
      </c>
      <c r="R2943">
        <v>3</v>
      </c>
      <c r="S2943">
        <v>4</v>
      </c>
      <c r="T2943">
        <v>5</v>
      </c>
      <c r="U2943">
        <v>36</v>
      </c>
      <c r="V2943">
        <v>72</v>
      </c>
      <c r="W2943" t="s">
        <v>15</v>
      </c>
      <c r="X2943" t="s">
        <v>764</v>
      </c>
      <c r="Y2943" t="s">
        <v>10</v>
      </c>
    </row>
    <row r="2944" spans="1:25" x14ac:dyDescent="0.25">
      <c r="A2944" t="s">
        <v>2154</v>
      </c>
      <c r="B2944">
        <v>4</v>
      </c>
      <c r="C2944">
        <v>3</v>
      </c>
      <c r="D2944">
        <v>5</v>
      </c>
      <c r="E2944">
        <v>4</v>
      </c>
      <c r="F2944">
        <v>4</v>
      </c>
      <c r="G2944">
        <v>5</v>
      </c>
      <c r="H2944">
        <v>3</v>
      </c>
      <c r="I2944">
        <v>4</v>
      </c>
      <c r="J2944">
        <v>4</v>
      </c>
      <c r="K2944">
        <v>36</v>
      </c>
      <c r="L2944">
        <v>4</v>
      </c>
      <c r="M2944">
        <v>4</v>
      </c>
      <c r="N2944">
        <v>3</v>
      </c>
      <c r="O2944">
        <v>4</v>
      </c>
      <c r="P2944">
        <v>4</v>
      </c>
      <c r="Q2944">
        <v>5</v>
      </c>
      <c r="R2944">
        <v>3</v>
      </c>
      <c r="S2944">
        <v>4</v>
      </c>
      <c r="T2944">
        <v>5</v>
      </c>
      <c r="U2944">
        <v>36</v>
      </c>
      <c r="V2944">
        <v>72</v>
      </c>
      <c r="W2944" t="s">
        <v>52</v>
      </c>
      <c r="X2944" t="s">
        <v>2155</v>
      </c>
      <c r="Y2944" t="s">
        <v>10</v>
      </c>
    </row>
    <row r="2945" spans="1:25" x14ac:dyDescent="0.25">
      <c r="A2945" t="s">
        <v>2156</v>
      </c>
      <c r="B2945">
        <v>4</v>
      </c>
      <c r="C2945">
        <v>3</v>
      </c>
      <c r="D2945">
        <v>4</v>
      </c>
      <c r="E2945">
        <v>5</v>
      </c>
      <c r="F2945">
        <v>3</v>
      </c>
      <c r="G2945">
        <v>4</v>
      </c>
      <c r="H2945">
        <v>4</v>
      </c>
      <c r="I2945">
        <v>5</v>
      </c>
      <c r="J2945">
        <v>4</v>
      </c>
      <c r="K2945">
        <v>36</v>
      </c>
      <c r="L2945">
        <v>4</v>
      </c>
      <c r="M2945">
        <v>4</v>
      </c>
      <c r="N2945">
        <v>5</v>
      </c>
      <c r="O2945">
        <v>4</v>
      </c>
      <c r="P2945">
        <v>4</v>
      </c>
      <c r="Q2945">
        <v>3</v>
      </c>
      <c r="R2945">
        <v>5</v>
      </c>
      <c r="S2945">
        <v>3</v>
      </c>
      <c r="T2945">
        <v>4</v>
      </c>
      <c r="U2945">
        <v>36</v>
      </c>
      <c r="V2945">
        <v>72</v>
      </c>
      <c r="W2945" t="s">
        <v>665</v>
      </c>
      <c r="X2945" t="s">
        <v>991</v>
      </c>
      <c r="Y2945" t="s">
        <v>10</v>
      </c>
    </row>
    <row r="2946" spans="1:25" x14ac:dyDescent="0.25">
      <c r="A2946" t="s">
        <v>2157</v>
      </c>
      <c r="B2946">
        <v>4</v>
      </c>
      <c r="C2946">
        <v>4</v>
      </c>
      <c r="D2946">
        <v>4</v>
      </c>
      <c r="E2946">
        <v>3</v>
      </c>
      <c r="F2946">
        <v>5</v>
      </c>
      <c r="G2946">
        <v>4</v>
      </c>
      <c r="H2946">
        <v>3</v>
      </c>
      <c r="I2946">
        <v>4</v>
      </c>
      <c r="J2946">
        <v>5</v>
      </c>
      <c r="K2946">
        <v>36</v>
      </c>
      <c r="L2946">
        <v>4</v>
      </c>
      <c r="M2946">
        <v>4</v>
      </c>
      <c r="N2946">
        <v>5</v>
      </c>
      <c r="O2946">
        <v>3</v>
      </c>
      <c r="P2946">
        <v>4</v>
      </c>
      <c r="Q2946">
        <v>5</v>
      </c>
      <c r="R2946">
        <v>3</v>
      </c>
      <c r="S2946">
        <v>4</v>
      </c>
      <c r="T2946">
        <v>4</v>
      </c>
      <c r="U2946">
        <v>36</v>
      </c>
      <c r="V2946">
        <v>72</v>
      </c>
      <c r="W2946" t="s">
        <v>12</v>
      </c>
      <c r="X2946" t="s">
        <v>2158</v>
      </c>
      <c r="Y2946" t="s">
        <v>10</v>
      </c>
    </row>
    <row r="2947" spans="1:25" x14ac:dyDescent="0.25">
      <c r="A2947" t="s">
        <v>2159</v>
      </c>
      <c r="B2947">
        <v>4</v>
      </c>
      <c r="C2947">
        <v>4</v>
      </c>
      <c r="D2947">
        <v>3</v>
      </c>
      <c r="E2947">
        <v>4</v>
      </c>
      <c r="F2947">
        <v>5</v>
      </c>
      <c r="G2947">
        <v>4</v>
      </c>
      <c r="H2947">
        <v>3</v>
      </c>
      <c r="I2947">
        <v>5</v>
      </c>
      <c r="J2947">
        <v>4</v>
      </c>
      <c r="K2947">
        <v>36</v>
      </c>
      <c r="L2947">
        <v>4</v>
      </c>
      <c r="M2947">
        <v>3</v>
      </c>
      <c r="N2947">
        <v>4</v>
      </c>
      <c r="O2947">
        <v>5</v>
      </c>
      <c r="P2947">
        <v>4</v>
      </c>
      <c r="Q2947">
        <v>4</v>
      </c>
      <c r="R2947">
        <v>3</v>
      </c>
      <c r="S2947">
        <v>5</v>
      </c>
      <c r="T2947">
        <v>4</v>
      </c>
      <c r="U2947">
        <v>36</v>
      </c>
      <c r="V2947">
        <v>72</v>
      </c>
      <c r="W2947" t="s">
        <v>665</v>
      </c>
      <c r="X2947" t="s">
        <v>991</v>
      </c>
      <c r="Y2947" t="s">
        <v>10</v>
      </c>
    </row>
    <row r="2948" spans="1:25" x14ac:dyDescent="0.25">
      <c r="A2948" t="s">
        <v>2162</v>
      </c>
      <c r="B2948">
        <v>4</v>
      </c>
      <c r="C2948">
        <v>5</v>
      </c>
      <c r="D2948">
        <v>4</v>
      </c>
      <c r="E2948">
        <v>3</v>
      </c>
      <c r="F2948">
        <v>4</v>
      </c>
      <c r="G2948">
        <v>3</v>
      </c>
      <c r="H2948">
        <v>5</v>
      </c>
      <c r="I2948">
        <v>4</v>
      </c>
      <c r="J2948">
        <v>4</v>
      </c>
      <c r="K2948">
        <v>36</v>
      </c>
      <c r="L2948">
        <v>4</v>
      </c>
      <c r="M2948">
        <v>3</v>
      </c>
      <c r="N2948">
        <v>4</v>
      </c>
      <c r="O2948">
        <v>3</v>
      </c>
      <c r="P2948">
        <v>5</v>
      </c>
      <c r="Q2948">
        <v>4</v>
      </c>
      <c r="R2948">
        <v>4</v>
      </c>
      <c r="S2948">
        <v>3</v>
      </c>
      <c r="T2948">
        <v>5</v>
      </c>
      <c r="U2948">
        <v>35</v>
      </c>
      <c r="V2948">
        <v>71</v>
      </c>
      <c r="W2948" t="s">
        <v>198</v>
      </c>
      <c r="X2948" t="s">
        <v>984</v>
      </c>
      <c r="Y2948" t="s">
        <v>44</v>
      </c>
    </row>
    <row r="2949" spans="1:25" x14ac:dyDescent="0.25">
      <c r="A2949" t="s">
        <v>2163</v>
      </c>
      <c r="B2949">
        <v>4</v>
      </c>
      <c r="C2949">
        <v>3</v>
      </c>
      <c r="D2949">
        <v>4</v>
      </c>
      <c r="E2949">
        <v>4</v>
      </c>
      <c r="F2949">
        <v>4</v>
      </c>
      <c r="G2949">
        <v>3</v>
      </c>
      <c r="H2949">
        <v>5</v>
      </c>
      <c r="I2949">
        <v>4</v>
      </c>
      <c r="J2949">
        <v>5</v>
      </c>
      <c r="K2949">
        <v>36</v>
      </c>
      <c r="L2949">
        <v>4</v>
      </c>
      <c r="M2949">
        <v>3</v>
      </c>
      <c r="N2949">
        <v>5</v>
      </c>
      <c r="O2949">
        <v>3</v>
      </c>
      <c r="P2949">
        <v>5</v>
      </c>
      <c r="Q2949">
        <v>4</v>
      </c>
      <c r="R2949">
        <v>4</v>
      </c>
      <c r="S2949">
        <v>4</v>
      </c>
      <c r="T2949">
        <v>4</v>
      </c>
      <c r="U2949">
        <v>36</v>
      </c>
      <c r="V2949">
        <v>72</v>
      </c>
      <c r="W2949" t="s">
        <v>730</v>
      </c>
      <c r="X2949" t="s">
        <v>2164</v>
      </c>
      <c r="Y2949" t="s">
        <v>10</v>
      </c>
    </row>
    <row r="2950" spans="1:25" x14ac:dyDescent="0.25">
      <c r="A2950" t="s">
        <v>2165</v>
      </c>
      <c r="B2950">
        <v>4</v>
      </c>
      <c r="C2950">
        <v>4</v>
      </c>
      <c r="D2950">
        <v>4</v>
      </c>
      <c r="E2950">
        <v>3</v>
      </c>
      <c r="F2950">
        <v>4</v>
      </c>
      <c r="G2950">
        <v>5</v>
      </c>
      <c r="H2950">
        <v>4</v>
      </c>
      <c r="I2950">
        <v>3</v>
      </c>
      <c r="J2950">
        <v>4</v>
      </c>
      <c r="K2950">
        <v>35</v>
      </c>
      <c r="L2950">
        <v>4</v>
      </c>
      <c r="M2950">
        <v>3</v>
      </c>
      <c r="N2950">
        <v>3</v>
      </c>
      <c r="O2950">
        <v>3</v>
      </c>
      <c r="P2950">
        <v>5</v>
      </c>
      <c r="Q2950">
        <v>4</v>
      </c>
      <c r="R2950">
        <v>3</v>
      </c>
      <c r="S2950">
        <v>3</v>
      </c>
      <c r="T2950">
        <v>3</v>
      </c>
      <c r="U2950">
        <v>31</v>
      </c>
      <c r="V2950">
        <v>66</v>
      </c>
      <c r="W2950" t="s">
        <v>52</v>
      </c>
      <c r="X2950" t="s">
        <v>2166</v>
      </c>
      <c r="Y2950" t="s">
        <v>10</v>
      </c>
    </row>
    <row r="2951" spans="1:25" x14ac:dyDescent="0.25">
      <c r="A2951" t="s">
        <v>2167</v>
      </c>
      <c r="B2951">
        <v>4</v>
      </c>
      <c r="C2951">
        <v>5</v>
      </c>
      <c r="D2951">
        <v>4</v>
      </c>
      <c r="E2951">
        <v>3</v>
      </c>
      <c r="F2951">
        <v>5</v>
      </c>
      <c r="G2951">
        <v>4</v>
      </c>
      <c r="H2951">
        <v>4</v>
      </c>
      <c r="I2951">
        <v>3</v>
      </c>
      <c r="J2951">
        <v>4</v>
      </c>
      <c r="K2951">
        <v>36</v>
      </c>
      <c r="L2951">
        <v>3</v>
      </c>
      <c r="M2951">
        <v>4</v>
      </c>
      <c r="N2951">
        <v>5</v>
      </c>
      <c r="O2951">
        <v>4</v>
      </c>
      <c r="P2951">
        <v>4</v>
      </c>
      <c r="Q2951">
        <v>5</v>
      </c>
      <c r="R2951">
        <v>3</v>
      </c>
      <c r="S2951">
        <v>4</v>
      </c>
      <c r="T2951">
        <v>4</v>
      </c>
      <c r="U2951">
        <v>36</v>
      </c>
      <c r="V2951">
        <v>72</v>
      </c>
      <c r="W2951" t="s">
        <v>18</v>
      </c>
      <c r="X2951" t="s">
        <v>2168</v>
      </c>
      <c r="Y2951" t="s">
        <v>10</v>
      </c>
    </row>
    <row r="2952" spans="1:25" x14ac:dyDescent="0.25">
      <c r="A2952" t="s">
        <v>2169</v>
      </c>
      <c r="B2952">
        <v>4</v>
      </c>
      <c r="C2952">
        <v>4</v>
      </c>
      <c r="D2952">
        <v>4</v>
      </c>
      <c r="E2952">
        <v>3</v>
      </c>
      <c r="F2952">
        <v>5</v>
      </c>
      <c r="G2952">
        <v>3</v>
      </c>
      <c r="H2952">
        <v>5</v>
      </c>
      <c r="I2952">
        <v>4</v>
      </c>
      <c r="J2952">
        <v>4</v>
      </c>
      <c r="K2952">
        <v>36</v>
      </c>
      <c r="L2952">
        <v>5</v>
      </c>
      <c r="M2952">
        <v>3</v>
      </c>
      <c r="N2952">
        <v>4</v>
      </c>
      <c r="O2952">
        <v>3</v>
      </c>
      <c r="P2952">
        <v>4</v>
      </c>
      <c r="Q2952">
        <v>5</v>
      </c>
      <c r="R2952">
        <v>4</v>
      </c>
      <c r="S2952">
        <v>4</v>
      </c>
      <c r="T2952">
        <v>5</v>
      </c>
      <c r="U2952">
        <v>37</v>
      </c>
      <c r="V2952">
        <v>73</v>
      </c>
      <c r="W2952" t="s">
        <v>2170</v>
      </c>
      <c r="X2952" t="s">
        <v>2171</v>
      </c>
      <c r="Y2952" t="s">
        <v>78</v>
      </c>
    </row>
    <row r="2953" spans="1:25" x14ac:dyDescent="0.25">
      <c r="A2953" t="s">
        <v>2172</v>
      </c>
      <c r="B2953">
        <v>5</v>
      </c>
      <c r="C2953">
        <v>4</v>
      </c>
      <c r="D2953">
        <v>4</v>
      </c>
      <c r="E2953">
        <v>4</v>
      </c>
      <c r="F2953">
        <v>3</v>
      </c>
      <c r="G2953">
        <v>5</v>
      </c>
      <c r="H2953">
        <v>3</v>
      </c>
      <c r="I2953">
        <v>4</v>
      </c>
      <c r="J2953">
        <v>4</v>
      </c>
      <c r="K2953">
        <v>36</v>
      </c>
      <c r="L2953">
        <v>4</v>
      </c>
      <c r="M2953">
        <v>3</v>
      </c>
      <c r="N2953">
        <v>4</v>
      </c>
      <c r="O2953">
        <v>4</v>
      </c>
      <c r="P2953">
        <v>4</v>
      </c>
      <c r="Q2953">
        <v>5</v>
      </c>
      <c r="R2953">
        <v>3</v>
      </c>
      <c r="S2953">
        <v>5</v>
      </c>
      <c r="T2953">
        <v>4</v>
      </c>
      <c r="U2953">
        <v>36</v>
      </c>
      <c r="V2953">
        <v>72</v>
      </c>
      <c r="W2953" t="s">
        <v>52</v>
      </c>
      <c r="X2953" t="s">
        <v>1367</v>
      </c>
      <c r="Y2953" t="s">
        <v>10</v>
      </c>
    </row>
    <row r="2954" spans="1:25" x14ac:dyDescent="0.25">
      <c r="A2954" t="s">
        <v>2173</v>
      </c>
      <c r="B2954">
        <v>3</v>
      </c>
      <c r="C2954">
        <v>3</v>
      </c>
      <c r="D2954">
        <v>3</v>
      </c>
      <c r="E2954">
        <v>4</v>
      </c>
      <c r="F2954">
        <v>4</v>
      </c>
      <c r="G2954">
        <v>4</v>
      </c>
      <c r="H2954">
        <v>4</v>
      </c>
      <c r="I2954">
        <v>3</v>
      </c>
      <c r="J2954">
        <v>3</v>
      </c>
      <c r="K2954">
        <v>31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31</v>
      </c>
      <c r="W2954" t="s">
        <v>2174</v>
      </c>
      <c r="X2954" t="s">
        <v>2175</v>
      </c>
      <c r="Y2954" t="s">
        <v>50</v>
      </c>
    </row>
    <row r="2955" spans="1:25" x14ac:dyDescent="0.25">
      <c r="A2955" t="s">
        <v>2176</v>
      </c>
      <c r="B2955">
        <v>3</v>
      </c>
      <c r="C2955">
        <v>3</v>
      </c>
      <c r="D2955">
        <v>3</v>
      </c>
      <c r="E2955">
        <v>3</v>
      </c>
      <c r="F2955">
        <v>3</v>
      </c>
      <c r="G2955">
        <v>3</v>
      </c>
      <c r="H2955">
        <v>3</v>
      </c>
      <c r="I2955">
        <v>3</v>
      </c>
      <c r="J2955">
        <v>3</v>
      </c>
      <c r="K2955">
        <v>27</v>
      </c>
      <c r="L2955">
        <v>3</v>
      </c>
      <c r="M2955">
        <v>3</v>
      </c>
      <c r="N2955">
        <v>3</v>
      </c>
      <c r="O2955">
        <v>3</v>
      </c>
      <c r="P2955">
        <v>3</v>
      </c>
      <c r="Q2955">
        <v>3</v>
      </c>
      <c r="R2955">
        <v>3</v>
      </c>
      <c r="S2955">
        <v>3</v>
      </c>
      <c r="T2955">
        <v>3</v>
      </c>
      <c r="U2955">
        <v>27</v>
      </c>
      <c r="V2955">
        <v>54</v>
      </c>
      <c r="W2955" t="s">
        <v>2177</v>
      </c>
      <c r="X2955" t="s">
        <v>2173</v>
      </c>
      <c r="Y2955" t="s">
        <v>50</v>
      </c>
    </row>
    <row r="2956" spans="1:25" x14ac:dyDescent="0.25">
      <c r="A2956" t="s">
        <v>2178</v>
      </c>
      <c r="B2956">
        <v>4</v>
      </c>
      <c r="C2956">
        <v>5</v>
      </c>
      <c r="D2956">
        <v>4</v>
      </c>
      <c r="E2956">
        <v>4</v>
      </c>
      <c r="F2956">
        <v>5</v>
      </c>
      <c r="G2956">
        <v>4</v>
      </c>
      <c r="H2956">
        <v>3</v>
      </c>
      <c r="I2956">
        <v>4</v>
      </c>
      <c r="J2956">
        <v>3</v>
      </c>
      <c r="K2956">
        <v>36</v>
      </c>
      <c r="L2956">
        <v>4</v>
      </c>
      <c r="M2956">
        <v>5</v>
      </c>
      <c r="N2956">
        <v>4</v>
      </c>
      <c r="O2956">
        <v>3</v>
      </c>
      <c r="P2956">
        <v>4</v>
      </c>
      <c r="Q2956">
        <v>4</v>
      </c>
      <c r="R2956">
        <v>4</v>
      </c>
      <c r="S2956">
        <v>4</v>
      </c>
      <c r="T2956">
        <v>4</v>
      </c>
      <c r="U2956">
        <v>36</v>
      </c>
      <c r="V2956">
        <v>72</v>
      </c>
      <c r="X2956" t="s">
        <v>2179</v>
      </c>
      <c r="Y2956" t="s">
        <v>120</v>
      </c>
    </row>
    <row r="2957" spans="1:25" x14ac:dyDescent="0.25">
      <c r="A2957" t="s">
        <v>2180</v>
      </c>
      <c r="B2957">
        <v>4</v>
      </c>
      <c r="C2957">
        <v>4</v>
      </c>
      <c r="D2957">
        <v>3</v>
      </c>
      <c r="E2957">
        <v>4</v>
      </c>
      <c r="F2957">
        <v>5</v>
      </c>
      <c r="G2957">
        <v>4</v>
      </c>
      <c r="H2957">
        <v>3</v>
      </c>
      <c r="I2957">
        <v>5</v>
      </c>
      <c r="J2957">
        <v>4</v>
      </c>
      <c r="K2957">
        <v>36</v>
      </c>
      <c r="L2957">
        <v>4</v>
      </c>
      <c r="M2957">
        <v>5</v>
      </c>
      <c r="N2957">
        <v>3</v>
      </c>
      <c r="O2957">
        <v>4</v>
      </c>
      <c r="P2957">
        <v>5</v>
      </c>
      <c r="Q2957">
        <v>3</v>
      </c>
      <c r="R2957">
        <v>4</v>
      </c>
      <c r="S2957">
        <v>4</v>
      </c>
      <c r="T2957">
        <v>4</v>
      </c>
      <c r="U2957">
        <v>36</v>
      </c>
      <c r="V2957">
        <v>72</v>
      </c>
      <c r="X2957" t="s">
        <v>2181</v>
      </c>
      <c r="Y2957" t="s">
        <v>2182</v>
      </c>
    </row>
    <row r="2958" spans="1:25" x14ac:dyDescent="0.25">
      <c r="A2958" t="s">
        <v>2183</v>
      </c>
      <c r="B2958">
        <v>4</v>
      </c>
      <c r="C2958">
        <v>5</v>
      </c>
      <c r="D2958">
        <v>4</v>
      </c>
      <c r="E2958">
        <v>3</v>
      </c>
      <c r="F2958">
        <v>4</v>
      </c>
      <c r="G2958">
        <v>4</v>
      </c>
      <c r="H2958">
        <v>4</v>
      </c>
      <c r="I2958">
        <v>3</v>
      </c>
      <c r="J2958">
        <v>5</v>
      </c>
      <c r="K2958">
        <v>36</v>
      </c>
      <c r="L2958">
        <v>4</v>
      </c>
      <c r="M2958">
        <v>5</v>
      </c>
      <c r="N2958">
        <v>3</v>
      </c>
      <c r="O2958">
        <v>4</v>
      </c>
      <c r="P2958">
        <v>4</v>
      </c>
      <c r="Q2958">
        <v>5</v>
      </c>
      <c r="R2958">
        <v>4</v>
      </c>
      <c r="S2958">
        <v>4</v>
      </c>
      <c r="T2958">
        <v>3</v>
      </c>
      <c r="U2958">
        <v>36</v>
      </c>
      <c r="V2958">
        <v>72</v>
      </c>
      <c r="X2958" t="s">
        <v>2184</v>
      </c>
      <c r="Y2958" t="s">
        <v>44</v>
      </c>
    </row>
    <row r="2959" spans="1:25" x14ac:dyDescent="0.25">
      <c r="A2959" t="s">
        <v>2185</v>
      </c>
      <c r="B2959">
        <v>4</v>
      </c>
      <c r="C2959">
        <v>3</v>
      </c>
      <c r="D2959">
        <v>4</v>
      </c>
      <c r="E2959">
        <v>4</v>
      </c>
      <c r="F2959">
        <v>5</v>
      </c>
      <c r="G2959">
        <v>4</v>
      </c>
      <c r="H2959">
        <v>4</v>
      </c>
      <c r="I2959">
        <v>3</v>
      </c>
      <c r="J2959">
        <v>5</v>
      </c>
      <c r="K2959">
        <v>36</v>
      </c>
      <c r="L2959">
        <v>5</v>
      </c>
      <c r="M2959">
        <v>4</v>
      </c>
      <c r="N2959">
        <v>3</v>
      </c>
      <c r="O2959">
        <v>5</v>
      </c>
      <c r="P2959">
        <v>4</v>
      </c>
      <c r="Q2959">
        <v>4</v>
      </c>
      <c r="R2959">
        <v>3</v>
      </c>
      <c r="S2959">
        <v>4</v>
      </c>
      <c r="T2959">
        <v>4</v>
      </c>
      <c r="U2959">
        <v>36</v>
      </c>
      <c r="V2959">
        <v>72</v>
      </c>
      <c r="W2959" t="s">
        <v>2186</v>
      </c>
      <c r="X2959" t="s">
        <v>2186</v>
      </c>
      <c r="Y2959" t="s">
        <v>2186</v>
      </c>
    </row>
    <row r="2960" spans="1:25" x14ac:dyDescent="0.25">
      <c r="A2960" t="s">
        <v>2187</v>
      </c>
      <c r="B2960">
        <v>4</v>
      </c>
      <c r="C2960">
        <v>3</v>
      </c>
      <c r="D2960">
        <v>3</v>
      </c>
      <c r="E2960">
        <v>4</v>
      </c>
      <c r="F2960">
        <v>4</v>
      </c>
      <c r="G2960">
        <v>3</v>
      </c>
      <c r="H2960">
        <v>3</v>
      </c>
      <c r="I2960">
        <v>4</v>
      </c>
      <c r="J2960">
        <v>3</v>
      </c>
      <c r="K2960">
        <v>31</v>
      </c>
      <c r="L2960">
        <v>4</v>
      </c>
      <c r="M2960">
        <v>4</v>
      </c>
      <c r="N2960">
        <v>3</v>
      </c>
      <c r="O2960">
        <v>3</v>
      </c>
      <c r="P2960">
        <v>3</v>
      </c>
      <c r="Q2960">
        <v>3</v>
      </c>
      <c r="R2960">
        <v>4</v>
      </c>
      <c r="S2960">
        <v>3</v>
      </c>
      <c r="T2960">
        <v>4</v>
      </c>
      <c r="U2960">
        <v>31</v>
      </c>
      <c r="V2960">
        <v>62</v>
      </c>
      <c r="W2960" t="s">
        <v>173</v>
      </c>
      <c r="X2960" t="s">
        <v>2188</v>
      </c>
      <c r="Y2960" t="s">
        <v>10</v>
      </c>
    </row>
    <row r="2961" spans="1:25" x14ac:dyDescent="0.25">
      <c r="A2961" t="s">
        <v>2189</v>
      </c>
      <c r="B2961">
        <v>4</v>
      </c>
      <c r="C2961">
        <v>5</v>
      </c>
      <c r="D2961">
        <v>4</v>
      </c>
      <c r="E2961">
        <v>5</v>
      </c>
      <c r="F2961">
        <v>3</v>
      </c>
      <c r="G2961">
        <v>4</v>
      </c>
      <c r="H2961">
        <v>4</v>
      </c>
      <c r="I2961">
        <v>4</v>
      </c>
      <c r="J2961">
        <v>3</v>
      </c>
      <c r="K2961">
        <v>36</v>
      </c>
      <c r="L2961">
        <v>4</v>
      </c>
      <c r="M2961">
        <v>3</v>
      </c>
      <c r="N2961">
        <v>4</v>
      </c>
      <c r="O2961">
        <v>5</v>
      </c>
      <c r="P2961">
        <v>4</v>
      </c>
      <c r="Q2961">
        <v>3</v>
      </c>
      <c r="R2961">
        <v>4</v>
      </c>
      <c r="S2961">
        <v>4</v>
      </c>
      <c r="T2961">
        <v>5</v>
      </c>
      <c r="U2961">
        <v>36</v>
      </c>
      <c r="V2961">
        <v>72</v>
      </c>
      <c r="W2961" t="s">
        <v>52</v>
      </c>
      <c r="X2961" t="s">
        <v>2185</v>
      </c>
      <c r="Y2961" t="s">
        <v>10</v>
      </c>
    </row>
    <row r="2962" spans="1:25" x14ac:dyDescent="0.25">
      <c r="A2962" t="s">
        <v>2189</v>
      </c>
      <c r="B2962">
        <v>4</v>
      </c>
      <c r="C2962">
        <v>3</v>
      </c>
      <c r="D2962">
        <v>4</v>
      </c>
      <c r="E2962">
        <v>3</v>
      </c>
      <c r="F2962">
        <v>3</v>
      </c>
      <c r="G2962">
        <v>4</v>
      </c>
      <c r="H2962">
        <v>3</v>
      </c>
      <c r="I2962">
        <v>3</v>
      </c>
      <c r="J2962">
        <v>4</v>
      </c>
      <c r="K2962">
        <v>31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31</v>
      </c>
      <c r="W2962" t="s">
        <v>176</v>
      </c>
      <c r="X2962" t="s">
        <v>177</v>
      </c>
      <c r="Y2962" t="s">
        <v>10</v>
      </c>
    </row>
    <row r="2963" spans="1:25" x14ac:dyDescent="0.25">
      <c r="A2963" t="s">
        <v>2190</v>
      </c>
      <c r="B2963">
        <v>3</v>
      </c>
      <c r="C2963">
        <v>3</v>
      </c>
      <c r="D2963">
        <v>3</v>
      </c>
      <c r="E2963">
        <v>3</v>
      </c>
      <c r="F2963">
        <v>3</v>
      </c>
      <c r="G2963">
        <v>3</v>
      </c>
      <c r="H2963">
        <v>4</v>
      </c>
      <c r="I2963">
        <v>5</v>
      </c>
      <c r="J2963">
        <v>5</v>
      </c>
      <c r="K2963">
        <v>32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32</v>
      </c>
      <c r="W2963" t="s">
        <v>2191</v>
      </c>
      <c r="X2963" t="s">
        <v>2192</v>
      </c>
      <c r="Y2963" t="s">
        <v>1420</v>
      </c>
    </row>
    <row r="2964" spans="1:25" x14ac:dyDescent="0.25">
      <c r="A2964" t="s">
        <v>2193</v>
      </c>
      <c r="B2964">
        <v>4</v>
      </c>
      <c r="C2964">
        <v>4</v>
      </c>
      <c r="D2964">
        <v>5</v>
      </c>
      <c r="E2964">
        <v>3</v>
      </c>
      <c r="F2964">
        <v>4</v>
      </c>
      <c r="G2964">
        <v>4</v>
      </c>
      <c r="H2964">
        <v>4</v>
      </c>
      <c r="I2964">
        <v>3</v>
      </c>
      <c r="J2964">
        <v>5</v>
      </c>
      <c r="K2964">
        <v>36</v>
      </c>
      <c r="L2964">
        <v>4</v>
      </c>
      <c r="M2964">
        <v>3</v>
      </c>
      <c r="N2964">
        <v>4</v>
      </c>
      <c r="O2964">
        <v>5</v>
      </c>
      <c r="P2964">
        <v>4</v>
      </c>
      <c r="Q2964">
        <v>4</v>
      </c>
      <c r="R2964">
        <v>5</v>
      </c>
      <c r="S2964">
        <v>3</v>
      </c>
      <c r="T2964">
        <v>4</v>
      </c>
      <c r="U2964">
        <v>36</v>
      </c>
      <c r="V2964">
        <v>72</v>
      </c>
      <c r="W2964" t="s">
        <v>52</v>
      </c>
      <c r="X2964" t="s">
        <v>2194</v>
      </c>
      <c r="Y2964" t="s">
        <v>10</v>
      </c>
    </row>
    <row r="2965" spans="1:25" x14ac:dyDescent="0.25">
      <c r="A2965" t="s">
        <v>2195</v>
      </c>
      <c r="B2965">
        <v>3</v>
      </c>
      <c r="C2965">
        <v>5</v>
      </c>
      <c r="D2965">
        <v>4</v>
      </c>
      <c r="E2965">
        <v>5</v>
      </c>
      <c r="F2965">
        <v>5</v>
      </c>
      <c r="G2965">
        <v>3</v>
      </c>
      <c r="H2965">
        <v>4</v>
      </c>
      <c r="I2965">
        <v>4</v>
      </c>
      <c r="J2965">
        <v>3</v>
      </c>
      <c r="K2965">
        <v>36</v>
      </c>
      <c r="L2965">
        <v>4</v>
      </c>
      <c r="M2965">
        <v>5</v>
      </c>
      <c r="N2965">
        <v>5</v>
      </c>
      <c r="O2965">
        <v>4</v>
      </c>
      <c r="P2965">
        <v>3</v>
      </c>
      <c r="Q2965">
        <v>4</v>
      </c>
      <c r="R2965">
        <v>4</v>
      </c>
      <c r="S2965">
        <v>3</v>
      </c>
      <c r="T2965">
        <v>4</v>
      </c>
      <c r="U2965">
        <v>36</v>
      </c>
      <c r="V2965">
        <v>72</v>
      </c>
      <c r="X2965" t="s">
        <v>684</v>
      </c>
      <c r="Y2965" t="s">
        <v>120</v>
      </c>
    </row>
    <row r="2966" spans="1:25" x14ac:dyDescent="0.25">
      <c r="A2966" t="s">
        <v>2196</v>
      </c>
      <c r="B2966">
        <v>4</v>
      </c>
      <c r="C2966">
        <v>3</v>
      </c>
      <c r="D2966">
        <v>5</v>
      </c>
      <c r="E2966">
        <v>3</v>
      </c>
      <c r="F2966">
        <v>4</v>
      </c>
      <c r="G2966">
        <v>4</v>
      </c>
      <c r="H2966">
        <v>5</v>
      </c>
      <c r="I2966">
        <v>3</v>
      </c>
      <c r="J2966">
        <v>4</v>
      </c>
      <c r="K2966">
        <v>35</v>
      </c>
      <c r="L2966">
        <v>4</v>
      </c>
      <c r="M2966">
        <v>4</v>
      </c>
      <c r="N2966">
        <v>5</v>
      </c>
      <c r="O2966">
        <v>3</v>
      </c>
      <c r="P2966">
        <v>4</v>
      </c>
      <c r="Q2966">
        <v>4</v>
      </c>
      <c r="R2966">
        <v>5</v>
      </c>
      <c r="S2966">
        <v>3</v>
      </c>
      <c r="T2966">
        <v>4</v>
      </c>
      <c r="U2966">
        <v>36</v>
      </c>
      <c r="V2966">
        <v>71</v>
      </c>
      <c r="W2966" t="s">
        <v>12</v>
      </c>
      <c r="X2966" t="s">
        <v>2197</v>
      </c>
      <c r="Y2966" t="s">
        <v>10</v>
      </c>
    </row>
    <row r="2967" spans="1:25" x14ac:dyDescent="0.25">
      <c r="A2967" t="s">
        <v>2198</v>
      </c>
      <c r="B2967">
        <v>4</v>
      </c>
      <c r="C2967">
        <v>4</v>
      </c>
      <c r="D2967">
        <v>4</v>
      </c>
      <c r="E2967">
        <v>3</v>
      </c>
      <c r="F2967">
        <v>5</v>
      </c>
      <c r="G2967">
        <v>4</v>
      </c>
      <c r="H2967">
        <v>4</v>
      </c>
      <c r="I2967">
        <v>3</v>
      </c>
      <c r="J2967">
        <v>5</v>
      </c>
      <c r="K2967">
        <v>36</v>
      </c>
      <c r="L2967">
        <v>4</v>
      </c>
      <c r="M2967">
        <v>4</v>
      </c>
      <c r="N2967">
        <v>3</v>
      </c>
      <c r="O2967">
        <v>5</v>
      </c>
      <c r="P2967">
        <v>4</v>
      </c>
      <c r="Q2967">
        <v>3</v>
      </c>
      <c r="R2967">
        <v>4</v>
      </c>
      <c r="S2967">
        <v>5</v>
      </c>
      <c r="T2967">
        <v>4</v>
      </c>
      <c r="U2967">
        <v>36</v>
      </c>
      <c r="V2967">
        <v>72</v>
      </c>
      <c r="W2967" t="s">
        <v>176</v>
      </c>
      <c r="X2967" t="s">
        <v>2199</v>
      </c>
      <c r="Y2967" t="s">
        <v>10</v>
      </c>
    </row>
    <row r="2968" spans="1:25" x14ac:dyDescent="0.25">
      <c r="A2968" t="s">
        <v>2200</v>
      </c>
      <c r="B2968">
        <v>4</v>
      </c>
      <c r="C2968">
        <v>5</v>
      </c>
      <c r="D2968">
        <v>4</v>
      </c>
      <c r="E2968">
        <v>4</v>
      </c>
      <c r="F2968">
        <v>4</v>
      </c>
      <c r="G2968">
        <v>3</v>
      </c>
      <c r="H2968">
        <v>5</v>
      </c>
      <c r="I2968">
        <v>3</v>
      </c>
      <c r="J2968">
        <v>4</v>
      </c>
      <c r="K2968">
        <v>36</v>
      </c>
      <c r="L2968">
        <v>4</v>
      </c>
      <c r="M2968">
        <v>5</v>
      </c>
      <c r="N2968">
        <v>3</v>
      </c>
      <c r="O2968">
        <v>4</v>
      </c>
      <c r="P2968">
        <v>4</v>
      </c>
      <c r="Q2968">
        <v>4</v>
      </c>
      <c r="R2968">
        <v>4</v>
      </c>
      <c r="S2968">
        <v>3</v>
      </c>
      <c r="T2968">
        <v>5</v>
      </c>
      <c r="U2968">
        <v>36</v>
      </c>
      <c r="V2968">
        <v>72</v>
      </c>
      <c r="W2968" t="s">
        <v>173</v>
      </c>
      <c r="X2968" t="s">
        <v>2201</v>
      </c>
      <c r="Y2968" t="s">
        <v>10</v>
      </c>
    </row>
    <row r="2969" spans="1:25" x14ac:dyDescent="0.25">
      <c r="A2969" t="s">
        <v>2203</v>
      </c>
      <c r="B2969">
        <v>4</v>
      </c>
      <c r="C2969">
        <v>4</v>
      </c>
      <c r="D2969">
        <v>5</v>
      </c>
      <c r="E2969">
        <v>3</v>
      </c>
      <c r="F2969">
        <v>4</v>
      </c>
      <c r="G2969">
        <v>4</v>
      </c>
      <c r="H2969">
        <v>4</v>
      </c>
      <c r="I2969">
        <v>5</v>
      </c>
      <c r="J2969">
        <v>3</v>
      </c>
      <c r="K2969">
        <v>36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36</v>
      </c>
      <c r="W2969" t="s">
        <v>58</v>
      </c>
      <c r="X2969" t="s">
        <v>2204</v>
      </c>
      <c r="Y2969" t="s">
        <v>10</v>
      </c>
    </row>
    <row r="2970" spans="1:25" x14ac:dyDescent="0.25">
      <c r="A2970" t="s">
        <v>2205</v>
      </c>
      <c r="B2970">
        <v>4</v>
      </c>
      <c r="C2970">
        <v>3</v>
      </c>
      <c r="D2970">
        <v>5</v>
      </c>
      <c r="E2970">
        <v>4</v>
      </c>
      <c r="F2970">
        <v>4</v>
      </c>
      <c r="G2970">
        <v>3</v>
      </c>
      <c r="H2970">
        <v>5</v>
      </c>
      <c r="I2970">
        <v>4</v>
      </c>
      <c r="J2970">
        <v>4</v>
      </c>
      <c r="K2970">
        <v>36</v>
      </c>
      <c r="L2970">
        <v>4</v>
      </c>
      <c r="M2970">
        <v>3</v>
      </c>
      <c r="N2970">
        <v>5</v>
      </c>
      <c r="O2970">
        <v>4</v>
      </c>
      <c r="P2970">
        <v>4</v>
      </c>
      <c r="Q2970">
        <v>3</v>
      </c>
      <c r="R2970">
        <v>5</v>
      </c>
      <c r="S2970">
        <v>3</v>
      </c>
      <c r="T2970">
        <v>4</v>
      </c>
      <c r="U2970">
        <v>35</v>
      </c>
      <c r="V2970">
        <v>71</v>
      </c>
      <c r="W2970" t="s">
        <v>236</v>
      </c>
      <c r="X2970" t="s">
        <v>2206</v>
      </c>
      <c r="Y2970" t="s">
        <v>10</v>
      </c>
    </row>
    <row r="2971" spans="1:25" x14ac:dyDescent="0.25">
      <c r="A2971" t="s">
        <v>2207</v>
      </c>
      <c r="B2971">
        <v>4</v>
      </c>
      <c r="C2971">
        <v>4</v>
      </c>
      <c r="D2971">
        <v>4</v>
      </c>
      <c r="E2971">
        <v>4</v>
      </c>
      <c r="F2971">
        <v>4</v>
      </c>
      <c r="G2971">
        <v>4</v>
      </c>
      <c r="H2971">
        <v>4</v>
      </c>
      <c r="I2971">
        <v>3</v>
      </c>
      <c r="J2971">
        <v>5</v>
      </c>
      <c r="K2971">
        <v>36</v>
      </c>
      <c r="L2971">
        <v>3</v>
      </c>
      <c r="M2971">
        <v>5</v>
      </c>
      <c r="N2971">
        <v>4</v>
      </c>
      <c r="O2971">
        <v>4</v>
      </c>
      <c r="P2971">
        <v>3</v>
      </c>
      <c r="Q2971">
        <v>4</v>
      </c>
      <c r="R2971">
        <v>4</v>
      </c>
      <c r="S2971">
        <v>4</v>
      </c>
      <c r="T2971">
        <v>4</v>
      </c>
      <c r="U2971">
        <v>35</v>
      </c>
      <c r="V2971">
        <v>71</v>
      </c>
      <c r="W2971" t="s">
        <v>2208</v>
      </c>
      <c r="X2971" t="s">
        <v>2207</v>
      </c>
      <c r="Y2971" t="s">
        <v>78</v>
      </c>
    </row>
    <row r="2972" spans="1:25" x14ac:dyDescent="0.25">
      <c r="A2972" t="s">
        <v>2209</v>
      </c>
      <c r="B2972">
        <v>4</v>
      </c>
      <c r="C2972">
        <v>5</v>
      </c>
      <c r="D2972">
        <v>4</v>
      </c>
      <c r="E2972">
        <v>3</v>
      </c>
      <c r="F2972">
        <v>4</v>
      </c>
      <c r="G2972">
        <v>5</v>
      </c>
      <c r="H2972">
        <v>5</v>
      </c>
      <c r="I2972">
        <v>3</v>
      </c>
      <c r="J2972">
        <v>4</v>
      </c>
      <c r="K2972">
        <v>37</v>
      </c>
      <c r="L2972">
        <v>4</v>
      </c>
      <c r="M2972">
        <v>4</v>
      </c>
      <c r="N2972">
        <v>4</v>
      </c>
      <c r="O2972">
        <v>3</v>
      </c>
      <c r="P2972">
        <v>4</v>
      </c>
      <c r="Q2972">
        <v>4</v>
      </c>
      <c r="R2972">
        <v>5</v>
      </c>
      <c r="S2972">
        <v>3</v>
      </c>
      <c r="T2972">
        <v>4</v>
      </c>
      <c r="U2972">
        <v>35</v>
      </c>
      <c r="V2972">
        <v>72</v>
      </c>
      <c r="W2972" t="s">
        <v>2210</v>
      </c>
      <c r="X2972" t="s">
        <v>2211</v>
      </c>
      <c r="Y2972" t="s">
        <v>1385</v>
      </c>
    </row>
    <row r="2973" spans="1:25" x14ac:dyDescent="0.25">
      <c r="A2973" t="s">
        <v>2212</v>
      </c>
      <c r="B2973">
        <v>4</v>
      </c>
      <c r="C2973">
        <v>5</v>
      </c>
      <c r="D2973">
        <v>4</v>
      </c>
      <c r="E2973">
        <v>3</v>
      </c>
      <c r="F2973">
        <v>4</v>
      </c>
      <c r="G2973">
        <v>5</v>
      </c>
      <c r="H2973">
        <v>5</v>
      </c>
      <c r="I2973">
        <v>3</v>
      </c>
      <c r="J2973">
        <v>4</v>
      </c>
      <c r="K2973">
        <v>37</v>
      </c>
      <c r="L2973">
        <v>4</v>
      </c>
      <c r="M2973">
        <v>4</v>
      </c>
      <c r="N2973">
        <v>4</v>
      </c>
      <c r="O2973">
        <v>3</v>
      </c>
      <c r="P2973">
        <v>4</v>
      </c>
      <c r="Q2973">
        <v>4</v>
      </c>
      <c r="R2973">
        <v>5</v>
      </c>
      <c r="S2973">
        <v>3</v>
      </c>
      <c r="T2973">
        <v>4</v>
      </c>
      <c r="U2973">
        <v>35</v>
      </c>
      <c r="V2973">
        <v>72</v>
      </c>
      <c r="W2973" t="s">
        <v>2213</v>
      </c>
      <c r="X2973" t="s">
        <v>2211</v>
      </c>
      <c r="Y2973" t="s">
        <v>1385</v>
      </c>
    </row>
    <row r="2974" spans="1:25" x14ac:dyDescent="0.25">
      <c r="A2974" t="s">
        <v>2212</v>
      </c>
      <c r="B2974">
        <v>4</v>
      </c>
      <c r="C2974">
        <v>5</v>
      </c>
      <c r="D2974">
        <v>4</v>
      </c>
      <c r="E2974">
        <v>3</v>
      </c>
      <c r="F2974">
        <v>4</v>
      </c>
      <c r="G2974">
        <v>5</v>
      </c>
      <c r="H2974">
        <v>5</v>
      </c>
      <c r="I2974">
        <v>3</v>
      </c>
      <c r="J2974">
        <v>4</v>
      </c>
      <c r="K2974">
        <v>37</v>
      </c>
      <c r="L2974">
        <v>4</v>
      </c>
      <c r="M2974">
        <v>4</v>
      </c>
      <c r="N2974">
        <v>4</v>
      </c>
      <c r="O2974">
        <v>3</v>
      </c>
      <c r="P2974">
        <v>4</v>
      </c>
      <c r="Q2974">
        <v>4</v>
      </c>
      <c r="R2974">
        <v>5</v>
      </c>
      <c r="S2974">
        <v>3</v>
      </c>
      <c r="T2974">
        <v>4</v>
      </c>
      <c r="U2974">
        <v>35</v>
      </c>
      <c r="V2974">
        <v>72</v>
      </c>
      <c r="X2974" t="s">
        <v>2211</v>
      </c>
      <c r="Y2974" t="s">
        <v>1385</v>
      </c>
    </row>
    <row r="2975" spans="1:25" x14ac:dyDescent="0.25">
      <c r="A2975" t="s">
        <v>2214</v>
      </c>
      <c r="B2975">
        <v>4</v>
      </c>
      <c r="C2975">
        <v>3</v>
      </c>
      <c r="D2975">
        <v>4</v>
      </c>
      <c r="E2975">
        <v>5</v>
      </c>
      <c r="F2975">
        <v>4</v>
      </c>
      <c r="G2975">
        <v>4</v>
      </c>
      <c r="H2975">
        <v>4</v>
      </c>
      <c r="I2975">
        <v>3</v>
      </c>
      <c r="J2975">
        <v>5</v>
      </c>
      <c r="K2975">
        <v>36</v>
      </c>
      <c r="L2975">
        <v>4</v>
      </c>
      <c r="M2975">
        <v>3</v>
      </c>
      <c r="N2975">
        <v>4</v>
      </c>
      <c r="O2975">
        <v>4</v>
      </c>
      <c r="P2975">
        <v>4</v>
      </c>
      <c r="Q2975">
        <v>5</v>
      </c>
      <c r="R2975">
        <v>4</v>
      </c>
      <c r="S2975">
        <v>3</v>
      </c>
      <c r="T2975">
        <v>5</v>
      </c>
      <c r="U2975">
        <v>36</v>
      </c>
      <c r="V2975">
        <v>72</v>
      </c>
      <c r="W2975" t="s">
        <v>61</v>
      </c>
      <c r="X2975" t="s">
        <v>2215</v>
      </c>
      <c r="Y2975" t="s">
        <v>10</v>
      </c>
    </row>
    <row r="2976" spans="1:25" x14ac:dyDescent="0.25">
      <c r="A2976" t="s">
        <v>2216</v>
      </c>
      <c r="B2976">
        <v>4</v>
      </c>
      <c r="C2976">
        <v>3</v>
      </c>
      <c r="D2976">
        <v>4</v>
      </c>
      <c r="E2976">
        <v>4</v>
      </c>
      <c r="F2976">
        <v>5</v>
      </c>
      <c r="G2976">
        <v>3</v>
      </c>
      <c r="H2976">
        <v>4</v>
      </c>
      <c r="I2976">
        <v>5</v>
      </c>
      <c r="J2976">
        <v>4</v>
      </c>
      <c r="K2976">
        <v>36</v>
      </c>
      <c r="L2976">
        <v>5</v>
      </c>
      <c r="M2976">
        <v>4</v>
      </c>
      <c r="N2976">
        <v>5</v>
      </c>
      <c r="O2976">
        <v>4</v>
      </c>
      <c r="P2976">
        <v>3</v>
      </c>
      <c r="Q2976">
        <v>4</v>
      </c>
      <c r="R2976">
        <v>3</v>
      </c>
      <c r="S2976">
        <v>4</v>
      </c>
      <c r="T2976">
        <v>4</v>
      </c>
      <c r="U2976">
        <v>36</v>
      </c>
      <c r="V2976">
        <v>72</v>
      </c>
      <c r="X2976" t="s">
        <v>2217</v>
      </c>
      <c r="Y2976" t="s">
        <v>218</v>
      </c>
    </row>
    <row r="2977" spans="1:25" x14ac:dyDescent="0.25">
      <c r="A2977" t="s">
        <v>2218</v>
      </c>
      <c r="B2977">
        <v>4</v>
      </c>
      <c r="C2977">
        <v>5</v>
      </c>
      <c r="D2977">
        <v>4</v>
      </c>
      <c r="E2977">
        <v>4</v>
      </c>
      <c r="F2977">
        <v>4</v>
      </c>
      <c r="G2977">
        <v>3</v>
      </c>
      <c r="H2977">
        <v>5</v>
      </c>
      <c r="I2977">
        <v>3</v>
      </c>
      <c r="J2977">
        <v>4</v>
      </c>
      <c r="K2977">
        <v>36</v>
      </c>
      <c r="L2977">
        <v>5</v>
      </c>
      <c r="M2977">
        <v>4</v>
      </c>
      <c r="N2977">
        <v>3</v>
      </c>
      <c r="O2977">
        <v>4</v>
      </c>
      <c r="P2977">
        <v>4</v>
      </c>
      <c r="Q2977">
        <v>4</v>
      </c>
      <c r="R2977">
        <v>4</v>
      </c>
      <c r="S2977">
        <v>3</v>
      </c>
      <c r="T2977">
        <v>5</v>
      </c>
      <c r="U2977">
        <v>36</v>
      </c>
      <c r="V2977">
        <v>72</v>
      </c>
      <c r="W2977" t="s">
        <v>1760</v>
      </c>
      <c r="X2977" t="s">
        <v>2219</v>
      </c>
      <c r="Y2977" t="s">
        <v>1760</v>
      </c>
    </row>
    <row r="2978" spans="1:25" x14ac:dyDescent="0.25">
      <c r="A2978" t="s">
        <v>2220</v>
      </c>
      <c r="B2978">
        <v>5</v>
      </c>
      <c r="C2978">
        <v>4</v>
      </c>
      <c r="D2978">
        <v>4</v>
      </c>
      <c r="E2978">
        <v>3</v>
      </c>
      <c r="F2978">
        <v>4</v>
      </c>
      <c r="G2978">
        <v>4</v>
      </c>
      <c r="H2978">
        <v>4</v>
      </c>
      <c r="I2978">
        <v>3</v>
      </c>
      <c r="J2978">
        <v>5</v>
      </c>
      <c r="K2978">
        <v>36</v>
      </c>
      <c r="L2978">
        <v>4</v>
      </c>
      <c r="M2978">
        <v>4</v>
      </c>
      <c r="N2978">
        <v>4</v>
      </c>
      <c r="O2978">
        <v>5</v>
      </c>
      <c r="P2978">
        <v>4</v>
      </c>
      <c r="Q2978">
        <v>3</v>
      </c>
      <c r="R2978">
        <v>5</v>
      </c>
      <c r="S2978">
        <v>3</v>
      </c>
      <c r="T2978">
        <v>4</v>
      </c>
      <c r="U2978">
        <v>36</v>
      </c>
      <c r="V2978">
        <v>72</v>
      </c>
      <c r="W2978" t="s">
        <v>2221</v>
      </c>
      <c r="X2978" t="s">
        <v>2222</v>
      </c>
      <c r="Y2978" t="s">
        <v>218</v>
      </c>
    </row>
    <row r="2979" spans="1:25" x14ac:dyDescent="0.25">
      <c r="A2979" t="s">
        <v>2223</v>
      </c>
      <c r="B2979">
        <v>5</v>
      </c>
      <c r="C2979">
        <v>3</v>
      </c>
      <c r="D2979">
        <v>5</v>
      </c>
      <c r="E2979">
        <v>4</v>
      </c>
      <c r="F2979">
        <v>3</v>
      </c>
      <c r="G2979">
        <v>5</v>
      </c>
      <c r="H2979">
        <v>3</v>
      </c>
      <c r="I2979">
        <v>4</v>
      </c>
      <c r="J2979">
        <v>4</v>
      </c>
      <c r="K2979">
        <v>36</v>
      </c>
      <c r="L2979">
        <v>4</v>
      </c>
      <c r="M2979">
        <v>5</v>
      </c>
      <c r="N2979">
        <v>4</v>
      </c>
      <c r="O2979">
        <v>5</v>
      </c>
      <c r="P2979">
        <v>4</v>
      </c>
      <c r="Q2979">
        <v>3</v>
      </c>
      <c r="R2979">
        <v>4</v>
      </c>
      <c r="S2979">
        <v>3</v>
      </c>
      <c r="T2979">
        <v>4</v>
      </c>
      <c r="U2979">
        <v>36</v>
      </c>
      <c r="V2979">
        <v>72</v>
      </c>
      <c r="W2979" t="s">
        <v>39</v>
      </c>
      <c r="X2979" t="s">
        <v>2224</v>
      </c>
      <c r="Y2979" t="s">
        <v>10</v>
      </c>
    </row>
    <row r="2980" spans="1:25" x14ac:dyDescent="0.25">
      <c r="A2980" t="s">
        <v>2225</v>
      </c>
      <c r="B2980">
        <v>4</v>
      </c>
      <c r="C2980">
        <v>5</v>
      </c>
      <c r="D2980">
        <v>4</v>
      </c>
      <c r="E2980">
        <v>5</v>
      </c>
      <c r="F2980">
        <v>4</v>
      </c>
      <c r="G2980">
        <v>3</v>
      </c>
      <c r="H2980">
        <v>4</v>
      </c>
      <c r="I2980">
        <v>3</v>
      </c>
      <c r="J2980">
        <v>4</v>
      </c>
      <c r="K2980">
        <v>36</v>
      </c>
      <c r="L2980">
        <v>5</v>
      </c>
      <c r="M2980">
        <v>3</v>
      </c>
      <c r="N2980">
        <v>5</v>
      </c>
      <c r="O2980">
        <v>4</v>
      </c>
      <c r="P2980">
        <v>3</v>
      </c>
      <c r="Q2980">
        <v>5</v>
      </c>
      <c r="R2980">
        <v>3</v>
      </c>
      <c r="S2980">
        <v>4</v>
      </c>
      <c r="T2980">
        <v>4</v>
      </c>
      <c r="U2980">
        <v>36</v>
      </c>
      <c r="V2980">
        <v>72</v>
      </c>
      <c r="W2980" t="s">
        <v>39</v>
      </c>
      <c r="X2980" t="s">
        <v>135</v>
      </c>
      <c r="Y2980" t="s">
        <v>10</v>
      </c>
    </row>
    <row r="2981" spans="1:25" x14ac:dyDescent="0.25">
      <c r="A2981" t="s">
        <v>2226</v>
      </c>
      <c r="B2981">
        <v>5</v>
      </c>
      <c r="C2981">
        <v>5</v>
      </c>
      <c r="D2981">
        <v>4</v>
      </c>
      <c r="E2981">
        <v>3</v>
      </c>
      <c r="F2981">
        <v>4</v>
      </c>
      <c r="G2981">
        <v>5</v>
      </c>
      <c r="H2981">
        <v>3</v>
      </c>
      <c r="I2981">
        <v>4</v>
      </c>
      <c r="J2981">
        <v>4</v>
      </c>
      <c r="K2981">
        <v>37</v>
      </c>
      <c r="L2981">
        <v>4</v>
      </c>
      <c r="M2981">
        <v>3</v>
      </c>
      <c r="N2981">
        <v>4</v>
      </c>
      <c r="O2981">
        <v>4</v>
      </c>
      <c r="P2981">
        <v>5</v>
      </c>
      <c r="Q2981">
        <v>3</v>
      </c>
      <c r="R2981">
        <v>4</v>
      </c>
      <c r="S2981">
        <v>3</v>
      </c>
      <c r="T2981">
        <v>5</v>
      </c>
      <c r="U2981">
        <v>35</v>
      </c>
      <c r="V2981">
        <v>72</v>
      </c>
      <c r="W2981" t="s">
        <v>52</v>
      </c>
      <c r="X2981" t="s">
        <v>2227</v>
      </c>
      <c r="Y2981" t="s">
        <v>10</v>
      </c>
    </row>
    <row r="2982" spans="1:25" x14ac:dyDescent="0.25">
      <c r="A2982" t="s">
        <v>2228</v>
      </c>
      <c r="B2982">
        <v>4</v>
      </c>
      <c r="C2982">
        <v>3</v>
      </c>
      <c r="D2982">
        <v>4</v>
      </c>
      <c r="E2982">
        <v>4</v>
      </c>
      <c r="F2982">
        <v>5</v>
      </c>
      <c r="G2982">
        <v>3</v>
      </c>
      <c r="H2982">
        <v>5</v>
      </c>
      <c r="I2982">
        <v>3</v>
      </c>
      <c r="J2982">
        <v>4</v>
      </c>
      <c r="K2982">
        <v>35</v>
      </c>
      <c r="L2982">
        <v>3</v>
      </c>
      <c r="M2982">
        <v>5</v>
      </c>
      <c r="N2982">
        <v>3</v>
      </c>
      <c r="O2982">
        <v>4</v>
      </c>
      <c r="P2982">
        <v>5</v>
      </c>
      <c r="Q2982">
        <v>4</v>
      </c>
      <c r="R2982">
        <v>4</v>
      </c>
      <c r="S2982">
        <v>3</v>
      </c>
      <c r="T2982">
        <v>4</v>
      </c>
      <c r="U2982">
        <v>35</v>
      </c>
      <c r="V2982">
        <v>70</v>
      </c>
      <c r="W2982" t="s">
        <v>52</v>
      </c>
      <c r="X2982" t="s">
        <v>2227</v>
      </c>
      <c r="Y2982" t="s">
        <v>10</v>
      </c>
    </row>
    <row r="2983" spans="1:25" x14ac:dyDescent="0.25">
      <c r="A2983" t="s">
        <v>2229</v>
      </c>
      <c r="B2983">
        <v>4</v>
      </c>
      <c r="C2983">
        <v>5</v>
      </c>
      <c r="D2983">
        <v>4</v>
      </c>
      <c r="E2983">
        <v>3</v>
      </c>
      <c r="F2983">
        <v>4</v>
      </c>
      <c r="G2983">
        <v>5</v>
      </c>
      <c r="H2983">
        <v>4</v>
      </c>
      <c r="I2983">
        <v>3</v>
      </c>
      <c r="J2983">
        <v>4</v>
      </c>
      <c r="K2983">
        <v>36</v>
      </c>
      <c r="L2983">
        <v>5</v>
      </c>
      <c r="M2983">
        <v>4</v>
      </c>
      <c r="N2983">
        <v>3</v>
      </c>
      <c r="O2983">
        <v>4</v>
      </c>
      <c r="P2983">
        <v>4</v>
      </c>
      <c r="Q2983">
        <v>3</v>
      </c>
      <c r="R2983">
        <v>5</v>
      </c>
      <c r="S2983">
        <v>4</v>
      </c>
      <c r="T2983">
        <v>4</v>
      </c>
      <c r="U2983">
        <v>36</v>
      </c>
      <c r="V2983">
        <v>72</v>
      </c>
      <c r="W2983" t="s">
        <v>105</v>
      </c>
      <c r="X2983" t="s">
        <v>2230</v>
      </c>
      <c r="Y2983" t="s">
        <v>10</v>
      </c>
    </row>
    <row r="2984" spans="1:25" x14ac:dyDescent="0.25">
      <c r="A2984" t="s">
        <v>2231</v>
      </c>
      <c r="B2984">
        <v>5</v>
      </c>
      <c r="C2984">
        <v>4</v>
      </c>
      <c r="D2984">
        <v>4</v>
      </c>
      <c r="E2984">
        <v>3</v>
      </c>
      <c r="F2984">
        <v>5</v>
      </c>
      <c r="G2984">
        <v>3</v>
      </c>
      <c r="H2984">
        <v>4</v>
      </c>
      <c r="I2984">
        <v>4</v>
      </c>
      <c r="J2984">
        <v>4</v>
      </c>
      <c r="K2984">
        <v>36</v>
      </c>
      <c r="L2984">
        <v>5</v>
      </c>
      <c r="M2984">
        <v>3</v>
      </c>
      <c r="N2984">
        <v>5</v>
      </c>
      <c r="O2984">
        <v>4</v>
      </c>
      <c r="P2984">
        <v>4</v>
      </c>
      <c r="Q2984">
        <v>3</v>
      </c>
      <c r="R2984">
        <v>4</v>
      </c>
      <c r="S2984">
        <v>4</v>
      </c>
      <c r="T2984">
        <v>4</v>
      </c>
      <c r="U2984">
        <v>36</v>
      </c>
      <c r="V2984">
        <v>72</v>
      </c>
      <c r="W2984" t="s">
        <v>52</v>
      </c>
      <c r="X2984" t="s">
        <v>2232</v>
      </c>
      <c r="Y2984" t="s">
        <v>10</v>
      </c>
    </row>
    <row r="2985" spans="1:25" x14ac:dyDescent="0.25">
      <c r="A2985" t="s">
        <v>2233</v>
      </c>
      <c r="B2985">
        <v>4</v>
      </c>
      <c r="C2985">
        <v>4</v>
      </c>
      <c r="D2985">
        <v>5</v>
      </c>
      <c r="E2985">
        <v>3</v>
      </c>
      <c r="F2985">
        <v>4</v>
      </c>
      <c r="G2985">
        <v>5</v>
      </c>
      <c r="H2985">
        <v>4</v>
      </c>
      <c r="I2985">
        <v>3</v>
      </c>
      <c r="J2985">
        <v>4</v>
      </c>
      <c r="K2985">
        <v>36</v>
      </c>
      <c r="L2985">
        <v>3</v>
      </c>
      <c r="M2985">
        <v>4</v>
      </c>
      <c r="N2985">
        <v>5</v>
      </c>
      <c r="O2985">
        <v>4</v>
      </c>
      <c r="P2985">
        <v>4</v>
      </c>
      <c r="Q2985">
        <v>4</v>
      </c>
      <c r="R2985">
        <v>3</v>
      </c>
      <c r="S2985">
        <v>4</v>
      </c>
      <c r="T2985">
        <v>5</v>
      </c>
      <c r="U2985">
        <v>36</v>
      </c>
      <c r="V2985">
        <v>72</v>
      </c>
      <c r="W2985" t="s">
        <v>52</v>
      </c>
      <c r="X2985" t="s">
        <v>2232</v>
      </c>
      <c r="Y2985" t="s">
        <v>10</v>
      </c>
    </row>
    <row r="2986" spans="1:25" x14ac:dyDescent="0.25">
      <c r="A2986" t="s">
        <v>2235</v>
      </c>
      <c r="B2986">
        <v>5</v>
      </c>
      <c r="C2986">
        <v>4</v>
      </c>
      <c r="D2986">
        <v>4</v>
      </c>
      <c r="E2986">
        <v>4</v>
      </c>
      <c r="F2986">
        <v>3</v>
      </c>
      <c r="G2986">
        <v>4</v>
      </c>
      <c r="H2986">
        <v>3</v>
      </c>
      <c r="I2986">
        <v>4</v>
      </c>
      <c r="J2986">
        <v>5</v>
      </c>
      <c r="K2986">
        <v>36</v>
      </c>
      <c r="L2986">
        <v>4</v>
      </c>
      <c r="M2986">
        <v>4</v>
      </c>
      <c r="N2986">
        <v>4</v>
      </c>
      <c r="O2986">
        <v>5</v>
      </c>
      <c r="P2986">
        <v>3</v>
      </c>
      <c r="Q2986">
        <v>4</v>
      </c>
      <c r="R2986">
        <v>3</v>
      </c>
      <c r="S2986">
        <v>4</v>
      </c>
      <c r="T2986">
        <v>5</v>
      </c>
      <c r="U2986">
        <v>36</v>
      </c>
      <c r="V2986">
        <v>72</v>
      </c>
      <c r="X2986" t="s">
        <v>2236</v>
      </c>
      <c r="Y2986" t="s">
        <v>679</v>
      </c>
    </row>
    <row r="2987" spans="1:25" x14ac:dyDescent="0.25">
      <c r="A2987" t="s">
        <v>2237</v>
      </c>
      <c r="B2987">
        <v>4</v>
      </c>
      <c r="C2987">
        <v>5</v>
      </c>
      <c r="D2987">
        <v>4</v>
      </c>
      <c r="E2987">
        <v>4</v>
      </c>
      <c r="F2987">
        <v>4</v>
      </c>
      <c r="G2987">
        <v>3</v>
      </c>
      <c r="H2987">
        <v>4</v>
      </c>
      <c r="I2987">
        <v>3</v>
      </c>
      <c r="J2987">
        <v>5</v>
      </c>
      <c r="K2987">
        <v>36</v>
      </c>
      <c r="L2987">
        <v>3</v>
      </c>
      <c r="M2987">
        <v>4</v>
      </c>
      <c r="N2987">
        <v>3</v>
      </c>
      <c r="O2987">
        <v>3</v>
      </c>
      <c r="P2987">
        <v>4</v>
      </c>
      <c r="Q2987">
        <v>4</v>
      </c>
      <c r="R2987">
        <v>4</v>
      </c>
      <c r="S2987">
        <v>3</v>
      </c>
      <c r="T2987">
        <v>4</v>
      </c>
      <c r="U2987">
        <v>32</v>
      </c>
      <c r="V2987">
        <v>68</v>
      </c>
      <c r="W2987" t="s">
        <v>2238</v>
      </c>
      <c r="X2987" t="s">
        <v>2239</v>
      </c>
      <c r="Y2987" t="s">
        <v>78</v>
      </c>
    </row>
    <row r="2988" spans="1:25" x14ac:dyDescent="0.25">
      <c r="A2988" t="s">
        <v>2240</v>
      </c>
      <c r="B2988">
        <v>5</v>
      </c>
      <c r="C2988">
        <v>4</v>
      </c>
      <c r="D2988">
        <v>4</v>
      </c>
      <c r="E2988">
        <v>3</v>
      </c>
      <c r="F2988">
        <v>5</v>
      </c>
      <c r="G2988">
        <v>4</v>
      </c>
      <c r="H2988">
        <v>4</v>
      </c>
      <c r="I2988">
        <v>3</v>
      </c>
      <c r="J2988">
        <v>4</v>
      </c>
      <c r="K2988">
        <v>36</v>
      </c>
      <c r="L2988">
        <v>5</v>
      </c>
      <c r="M2988">
        <v>4</v>
      </c>
      <c r="N2988">
        <v>4</v>
      </c>
      <c r="O2988">
        <v>4</v>
      </c>
      <c r="P2988">
        <v>3</v>
      </c>
      <c r="Q2988">
        <v>4</v>
      </c>
      <c r="R2988">
        <v>3</v>
      </c>
      <c r="S2988">
        <v>4</v>
      </c>
      <c r="T2988">
        <v>5</v>
      </c>
      <c r="U2988">
        <v>36</v>
      </c>
      <c r="V2988">
        <v>72</v>
      </c>
      <c r="W2988" t="s">
        <v>2241</v>
      </c>
      <c r="X2988" t="s">
        <v>2242</v>
      </c>
      <c r="Y2988" t="s">
        <v>74</v>
      </c>
    </row>
    <row r="2989" spans="1:25" x14ac:dyDescent="0.25">
      <c r="A2989" t="s">
        <v>2243</v>
      </c>
      <c r="B2989">
        <v>4</v>
      </c>
      <c r="C2989">
        <v>3</v>
      </c>
      <c r="D2989">
        <v>4</v>
      </c>
      <c r="E2989">
        <v>4</v>
      </c>
      <c r="F2989">
        <v>4</v>
      </c>
      <c r="G2989">
        <v>3</v>
      </c>
      <c r="H2989">
        <v>4</v>
      </c>
      <c r="I2989">
        <v>5</v>
      </c>
      <c r="J2989">
        <v>4</v>
      </c>
      <c r="K2989">
        <v>35</v>
      </c>
      <c r="L2989">
        <v>4</v>
      </c>
      <c r="M2989">
        <v>3</v>
      </c>
      <c r="N2989">
        <v>4</v>
      </c>
      <c r="O2989">
        <v>4</v>
      </c>
      <c r="P2989">
        <v>3</v>
      </c>
      <c r="Q2989">
        <v>4</v>
      </c>
      <c r="R2989">
        <v>5</v>
      </c>
      <c r="S2989">
        <v>4</v>
      </c>
      <c r="T2989">
        <v>5</v>
      </c>
      <c r="U2989">
        <v>36</v>
      </c>
      <c r="V2989">
        <v>71</v>
      </c>
      <c r="W2989" t="s">
        <v>848</v>
      </c>
      <c r="X2989" t="s">
        <v>2244</v>
      </c>
      <c r="Y2989" t="s">
        <v>10</v>
      </c>
    </row>
    <row r="2990" spans="1:25" x14ac:dyDescent="0.25">
      <c r="A2990" t="s">
        <v>2245</v>
      </c>
      <c r="B2990">
        <v>4</v>
      </c>
      <c r="C2990">
        <v>3</v>
      </c>
      <c r="D2990">
        <v>5</v>
      </c>
      <c r="E2990">
        <v>4</v>
      </c>
      <c r="F2990">
        <v>3</v>
      </c>
      <c r="G2990">
        <v>4</v>
      </c>
      <c r="H2990">
        <v>5</v>
      </c>
      <c r="I2990">
        <v>4</v>
      </c>
      <c r="J2990">
        <v>4</v>
      </c>
      <c r="K2990">
        <v>36</v>
      </c>
      <c r="L2990">
        <v>4</v>
      </c>
      <c r="M2990">
        <v>4</v>
      </c>
      <c r="N2990">
        <v>3</v>
      </c>
      <c r="O2990">
        <v>5</v>
      </c>
      <c r="P2990">
        <v>4</v>
      </c>
      <c r="Q2990">
        <v>4</v>
      </c>
      <c r="R2990">
        <v>3</v>
      </c>
      <c r="S2990">
        <v>4</v>
      </c>
      <c r="T2990">
        <v>5</v>
      </c>
      <c r="U2990">
        <v>36</v>
      </c>
      <c r="V2990">
        <v>72</v>
      </c>
      <c r="W2990" t="s">
        <v>91</v>
      </c>
      <c r="X2990" t="s">
        <v>2246</v>
      </c>
      <c r="Y2990" t="s">
        <v>10</v>
      </c>
    </row>
    <row r="2991" spans="1:25" x14ac:dyDescent="0.25">
      <c r="A2991" t="s">
        <v>2247</v>
      </c>
      <c r="B2991">
        <v>5</v>
      </c>
      <c r="C2991">
        <v>4</v>
      </c>
      <c r="D2991">
        <v>5</v>
      </c>
      <c r="E2991">
        <v>4</v>
      </c>
      <c r="F2991">
        <v>3</v>
      </c>
      <c r="G2991">
        <v>4</v>
      </c>
      <c r="H2991">
        <v>3</v>
      </c>
      <c r="I2991">
        <v>4</v>
      </c>
      <c r="J2991">
        <v>4</v>
      </c>
      <c r="K2991">
        <v>36</v>
      </c>
      <c r="L2991">
        <v>4</v>
      </c>
      <c r="M2991">
        <v>4</v>
      </c>
      <c r="N2991">
        <v>3</v>
      </c>
      <c r="O2991">
        <v>4</v>
      </c>
      <c r="P2991">
        <v>5</v>
      </c>
      <c r="Q2991">
        <v>3</v>
      </c>
      <c r="R2991">
        <v>4</v>
      </c>
      <c r="S2991">
        <v>4</v>
      </c>
      <c r="T2991">
        <v>4</v>
      </c>
      <c r="U2991">
        <v>35</v>
      </c>
      <c r="V2991">
        <v>71</v>
      </c>
      <c r="W2991" t="s">
        <v>105</v>
      </c>
      <c r="X2991" t="s">
        <v>2248</v>
      </c>
      <c r="Y2991" t="s">
        <v>10</v>
      </c>
    </row>
    <row r="2992" spans="1:25" x14ac:dyDescent="0.25">
      <c r="A2992" t="s">
        <v>2249</v>
      </c>
      <c r="B2992">
        <v>4</v>
      </c>
      <c r="C2992">
        <v>4</v>
      </c>
      <c r="D2992">
        <v>3</v>
      </c>
      <c r="E2992">
        <v>5</v>
      </c>
      <c r="F2992">
        <v>5</v>
      </c>
      <c r="G2992">
        <v>3</v>
      </c>
      <c r="H2992">
        <v>4</v>
      </c>
      <c r="I2992">
        <v>4</v>
      </c>
      <c r="J2992">
        <v>4</v>
      </c>
      <c r="K2992">
        <v>36</v>
      </c>
      <c r="L2992">
        <v>4</v>
      </c>
      <c r="M2992">
        <v>4</v>
      </c>
      <c r="N2992">
        <v>3</v>
      </c>
      <c r="O2992">
        <v>5</v>
      </c>
      <c r="P2992">
        <v>5</v>
      </c>
      <c r="Q2992">
        <v>3</v>
      </c>
      <c r="R2992">
        <v>4</v>
      </c>
      <c r="S2992">
        <v>5</v>
      </c>
      <c r="T2992">
        <v>3</v>
      </c>
      <c r="U2992">
        <v>36</v>
      </c>
      <c r="V2992">
        <v>72</v>
      </c>
      <c r="W2992" t="s">
        <v>15</v>
      </c>
      <c r="X2992" t="s">
        <v>2250</v>
      </c>
      <c r="Y2992" t="s">
        <v>10</v>
      </c>
    </row>
    <row r="2993" spans="1:25" x14ac:dyDescent="0.25">
      <c r="A2993" t="s">
        <v>2253</v>
      </c>
      <c r="B2993">
        <v>4</v>
      </c>
      <c r="C2993">
        <v>4</v>
      </c>
      <c r="D2993">
        <v>4</v>
      </c>
      <c r="E2993">
        <v>4</v>
      </c>
      <c r="F2993">
        <v>3</v>
      </c>
      <c r="G2993">
        <v>4</v>
      </c>
      <c r="H2993">
        <v>5</v>
      </c>
      <c r="I2993">
        <v>3</v>
      </c>
      <c r="J2993">
        <v>5</v>
      </c>
      <c r="K2993">
        <v>36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36</v>
      </c>
      <c r="W2993" t="s">
        <v>296</v>
      </c>
      <c r="X2993" t="s">
        <v>2251</v>
      </c>
      <c r="Y2993" t="s">
        <v>10</v>
      </c>
    </row>
    <row r="2994" spans="1:25" x14ac:dyDescent="0.25">
      <c r="A2994" t="s">
        <v>2253</v>
      </c>
      <c r="B2994">
        <v>5</v>
      </c>
      <c r="C2994">
        <v>4</v>
      </c>
      <c r="D2994">
        <v>5</v>
      </c>
      <c r="E2994">
        <v>4</v>
      </c>
      <c r="F2994">
        <v>3</v>
      </c>
      <c r="G2994">
        <v>5</v>
      </c>
      <c r="H2994">
        <v>4</v>
      </c>
      <c r="I2994">
        <v>3</v>
      </c>
      <c r="J2994">
        <v>4</v>
      </c>
      <c r="K2994">
        <v>37</v>
      </c>
      <c r="L2994">
        <v>4</v>
      </c>
      <c r="M2994">
        <v>4</v>
      </c>
      <c r="N2994">
        <v>5</v>
      </c>
      <c r="O2994">
        <v>3</v>
      </c>
      <c r="P2994">
        <v>4</v>
      </c>
      <c r="Q2994">
        <v>3</v>
      </c>
      <c r="R2994">
        <v>4</v>
      </c>
      <c r="S2994">
        <v>4</v>
      </c>
      <c r="T2994">
        <v>4</v>
      </c>
      <c r="U2994">
        <v>35</v>
      </c>
      <c r="V2994">
        <v>72</v>
      </c>
      <c r="W2994" t="s">
        <v>176</v>
      </c>
      <c r="X2994" t="s">
        <v>2252</v>
      </c>
      <c r="Y2994" t="s">
        <v>10</v>
      </c>
    </row>
    <row r="2995" spans="1:25" x14ac:dyDescent="0.25">
      <c r="A2995" t="s">
        <v>2254</v>
      </c>
      <c r="B2995">
        <v>4</v>
      </c>
      <c r="C2995">
        <v>4</v>
      </c>
      <c r="D2995">
        <v>3</v>
      </c>
      <c r="E2995">
        <v>4</v>
      </c>
      <c r="F2995">
        <v>3</v>
      </c>
      <c r="G2995">
        <v>4</v>
      </c>
      <c r="H2995">
        <v>3</v>
      </c>
      <c r="I2995">
        <v>4</v>
      </c>
      <c r="J2995">
        <v>3</v>
      </c>
      <c r="K2995">
        <v>32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32</v>
      </c>
      <c r="W2995" t="s">
        <v>61</v>
      </c>
      <c r="X2995" t="s">
        <v>2255</v>
      </c>
      <c r="Y2995" t="s">
        <v>10</v>
      </c>
    </row>
    <row r="2996" spans="1:25" x14ac:dyDescent="0.25">
      <c r="A2996" t="s">
        <v>2254</v>
      </c>
      <c r="B2996">
        <v>5</v>
      </c>
      <c r="C2996">
        <v>4</v>
      </c>
      <c r="D2996">
        <v>4</v>
      </c>
      <c r="E2996">
        <v>3</v>
      </c>
      <c r="F2996">
        <v>4</v>
      </c>
      <c r="G2996">
        <v>3</v>
      </c>
      <c r="H2996">
        <v>5</v>
      </c>
      <c r="I2996">
        <v>4</v>
      </c>
      <c r="J2996">
        <v>4</v>
      </c>
      <c r="K2996">
        <v>36</v>
      </c>
      <c r="L2996">
        <v>4</v>
      </c>
      <c r="M2996">
        <v>4</v>
      </c>
      <c r="N2996">
        <v>4</v>
      </c>
      <c r="O2996">
        <v>5</v>
      </c>
      <c r="P2996">
        <v>3</v>
      </c>
      <c r="Q2996">
        <v>5</v>
      </c>
      <c r="R2996">
        <v>4</v>
      </c>
      <c r="S2996">
        <v>3</v>
      </c>
      <c r="T2996">
        <v>4</v>
      </c>
      <c r="U2996">
        <v>36</v>
      </c>
      <c r="V2996">
        <v>72</v>
      </c>
      <c r="W2996" t="s">
        <v>12</v>
      </c>
      <c r="X2996" t="s">
        <v>2042</v>
      </c>
      <c r="Y2996" t="s">
        <v>10</v>
      </c>
    </row>
    <row r="2997" spans="1:25" x14ac:dyDescent="0.25">
      <c r="A2997" t="s">
        <v>2256</v>
      </c>
      <c r="B2997">
        <v>5</v>
      </c>
      <c r="C2997">
        <v>5</v>
      </c>
      <c r="D2997">
        <v>4</v>
      </c>
      <c r="E2997">
        <v>4</v>
      </c>
      <c r="F2997">
        <v>3</v>
      </c>
      <c r="G2997">
        <v>4</v>
      </c>
      <c r="H2997">
        <v>3</v>
      </c>
      <c r="I2997">
        <v>3</v>
      </c>
      <c r="J2997">
        <v>3</v>
      </c>
      <c r="K2997">
        <v>34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34</v>
      </c>
      <c r="W2997" t="s">
        <v>2257</v>
      </c>
      <c r="X2997" t="s">
        <v>2258</v>
      </c>
      <c r="Y2997" t="s">
        <v>10</v>
      </c>
    </row>
    <row r="2998" spans="1:25" x14ac:dyDescent="0.25">
      <c r="A2998" t="s">
        <v>2259</v>
      </c>
      <c r="B2998">
        <v>5</v>
      </c>
      <c r="C2998">
        <v>3</v>
      </c>
      <c r="D2998">
        <v>4</v>
      </c>
      <c r="E2998">
        <v>4</v>
      </c>
      <c r="F2998">
        <v>4</v>
      </c>
      <c r="G2998">
        <v>3</v>
      </c>
      <c r="H2998">
        <v>5</v>
      </c>
      <c r="I2998">
        <v>4</v>
      </c>
      <c r="J2998">
        <v>4</v>
      </c>
      <c r="K2998">
        <v>36</v>
      </c>
      <c r="L2998">
        <v>5</v>
      </c>
      <c r="M2998">
        <v>4</v>
      </c>
      <c r="N2998">
        <v>3</v>
      </c>
      <c r="O2998">
        <v>4</v>
      </c>
      <c r="P2998">
        <v>4</v>
      </c>
      <c r="Q2998">
        <v>4</v>
      </c>
      <c r="R2998">
        <v>4</v>
      </c>
      <c r="S2998">
        <v>3</v>
      </c>
      <c r="T2998">
        <v>4</v>
      </c>
      <c r="U2998">
        <v>35</v>
      </c>
      <c r="V2998">
        <v>71</v>
      </c>
      <c r="W2998" t="s">
        <v>102</v>
      </c>
      <c r="X2998" t="s">
        <v>103</v>
      </c>
      <c r="Y2998" t="s">
        <v>44</v>
      </c>
    </row>
    <row r="2999" spans="1:25" x14ac:dyDescent="0.25">
      <c r="A2999" t="s">
        <v>2260</v>
      </c>
      <c r="B2999">
        <v>5</v>
      </c>
      <c r="C2999">
        <v>4</v>
      </c>
      <c r="D2999">
        <v>3</v>
      </c>
      <c r="E2999">
        <v>4</v>
      </c>
      <c r="F2999">
        <v>4</v>
      </c>
      <c r="G2999">
        <v>5</v>
      </c>
      <c r="H2999">
        <v>4</v>
      </c>
      <c r="I2999">
        <v>3</v>
      </c>
      <c r="J2999">
        <v>4</v>
      </c>
      <c r="K2999">
        <v>36</v>
      </c>
      <c r="L2999">
        <v>4</v>
      </c>
      <c r="M2999">
        <v>3</v>
      </c>
      <c r="N2999">
        <v>4</v>
      </c>
      <c r="O2999">
        <v>4</v>
      </c>
      <c r="P2999">
        <v>5</v>
      </c>
      <c r="Q2999">
        <v>3</v>
      </c>
      <c r="R2999">
        <v>4</v>
      </c>
      <c r="S2999">
        <v>4</v>
      </c>
      <c r="T2999">
        <v>5</v>
      </c>
      <c r="U2999">
        <v>36</v>
      </c>
      <c r="V2999">
        <v>72</v>
      </c>
      <c r="W2999" t="s">
        <v>161</v>
      </c>
      <c r="X2999" t="s">
        <v>2261</v>
      </c>
      <c r="Y2999" t="s">
        <v>10</v>
      </c>
    </row>
    <row r="3000" spans="1:25" x14ac:dyDescent="0.25">
      <c r="A3000" t="s">
        <v>2262</v>
      </c>
      <c r="B3000">
        <v>4</v>
      </c>
      <c r="C3000">
        <v>5</v>
      </c>
      <c r="D3000">
        <v>4</v>
      </c>
      <c r="E3000">
        <v>3</v>
      </c>
      <c r="F3000">
        <v>4</v>
      </c>
      <c r="G3000">
        <v>4</v>
      </c>
      <c r="H3000">
        <v>4</v>
      </c>
      <c r="I3000">
        <v>5</v>
      </c>
      <c r="J3000">
        <v>3</v>
      </c>
      <c r="K3000">
        <v>36</v>
      </c>
      <c r="L3000">
        <v>4</v>
      </c>
      <c r="M3000">
        <v>4</v>
      </c>
      <c r="N3000">
        <v>3</v>
      </c>
      <c r="O3000">
        <v>4</v>
      </c>
      <c r="P3000">
        <v>4</v>
      </c>
      <c r="Q3000">
        <v>5</v>
      </c>
      <c r="R3000">
        <v>4</v>
      </c>
      <c r="S3000">
        <v>5</v>
      </c>
      <c r="T3000">
        <v>3</v>
      </c>
      <c r="U3000">
        <v>36</v>
      </c>
      <c r="V3000">
        <v>72</v>
      </c>
      <c r="W3000" t="s">
        <v>52</v>
      </c>
      <c r="X3000" t="s">
        <v>513</v>
      </c>
      <c r="Y3000" t="s">
        <v>10</v>
      </c>
    </row>
    <row r="3001" spans="1:25" x14ac:dyDescent="0.25">
      <c r="A3001" t="s">
        <v>2263</v>
      </c>
      <c r="B3001">
        <v>5</v>
      </c>
      <c r="C3001">
        <v>3</v>
      </c>
      <c r="D3001">
        <v>4</v>
      </c>
      <c r="E3001">
        <v>5</v>
      </c>
      <c r="F3001">
        <v>3</v>
      </c>
      <c r="G3001">
        <v>4</v>
      </c>
      <c r="H3001">
        <v>3</v>
      </c>
      <c r="I3001">
        <v>5</v>
      </c>
      <c r="J3001">
        <v>4</v>
      </c>
      <c r="K3001">
        <v>36</v>
      </c>
      <c r="L3001">
        <v>4</v>
      </c>
      <c r="M3001">
        <v>4</v>
      </c>
      <c r="N3001">
        <v>4</v>
      </c>
      <c r="O3001">
        <v>3</v>
      </c>
      <c r="P3001">
        <v>4</v>
      </c>
      <c r="Q3001">
        <v>5</v>
      </c>
      <c r="R3001">
        <v>3</v>
      </c>
      <c r="S3001">
        <v>4</v>
      </c>
      <c r="T3001">
        <v>4</v>
      </c>
      <c r="U3001">
        <v>35</v>
      </c>
      <c r="V3001">
        <v>71</v>
      </c>
      <c r="W3001" t="s">
        <v>52</v>
      </c>
      <c r="X3001" t="s">
        <v>513</v>
      </c>
      <c r="Y3001" t="s">
        <v>10</v>
      </c>
    </row>
    <row r="3002" spans="1:25" x14ac:dyDescent="0.25">
      <c r="A3002" t="s">
        <v>2264</v>
      </c>
      <c r="B3002">
        <v>4</v>
      </c>
      <c r="C3002">
        <v>3</v>
      </c>
      <c r="D3002">
        <v>4</v>
      </c>
      <c r="E3002">
        <v>5</v>
      </c>
      <c r="F3002">
        <v>3</v>
      </c>
      <c r="G3002">
        <v>4</v>
      </c>
      <c r="H3002">
        <v>5</v>
      </c>
      <c r="I3002">
        <v>3</v>
      </c>
      <c r="J3002">
        <v>4</v>
      </c>
      <c r="K3002">
        <v>35</v>
      </c>
      <c r="L3002">
        <v>4</v>
      </c>
      <c r="M3002">
        <v>3</v>
      </c>
      <c r="N3002">
        <v>5</v>
      </c>
      <c r="O3002">
        <v>4</v>
      </c>
      <c r="P3002">
        <v>4</v>
      </c>
      <c r="Q3002">
        <v>5</v>
      </c>
      <c r="R3002">
        <v>4</v>
      </c>
      <c r="S3002">
        <v>3</v>
      </c>
      <c r="T3002">
        <v>5</v>
      </c>
      <c r="U3002">
        <v>37</v>
      </c>
      <c r="V3002">
        <v>72</v>
      </c>
      <c r="W3002" t="s">
        <v>345</v>
      </c>
      <c r="X3002" t="s">
        <v>2234</v>
      </c>
      <c r="Y3002" t="s">
        <v>44</v>
      </c>
    </row>
    <row r="3003" spans="1:25" x14ac:dyDescent="0.25">
      <c r="A3003" t="s">
        <v>2265</v>
      </c>
      <c r="B3003">
        <v>5</v>
      </c>
      <c r="C3003">
        <v>4</v>
      </c>
      <c r="D3003">
        <v>4</v>
      </c>
      <c r="E3003">
        <v>3</v>
      </c>
      <c r="F3003">
        <v>4</v>
      </c>
      <c r="G3003">
        <v>4</v>
      </c>
      <c r="H3003">
        <v>5</v>
      </c>
      <c r="I3003">
        <v>3</v>
      </c>
      <c r="J3003">
        <v>4</v>
      </c>
      <c r="K3003">
        <v>36</v>
      </c>
      <c r="L3003">
        <v>4</v>
      </c>
      <c r="M3003">
        <v>4</v>
      </c>
      <c r="N3003">
        <v>5</v>
      </c>
      <c r="O3003">
        <v>4</v>
      </c>
      <c r="P3003">
        <v>3</v>
      </c>
      <c r="Q3003">
        <v>4</v>
      </c>
      <c r="R3003">
        <v>5</v>
      </c>
      <c r="S3003">
        <v>3</v>
      </c>
      <c r="T3003">
        <v>4</v>
      </c>
      <c r="U3003">
        <v>36</v>
      </c>
      <c r="V3003">
        <v>72</v>
      </c>
      <c r="W3003" t="s">
        <v>21</v>
      </c>
      <c r="X3003" t="s">
        <v>2266</v>
      </c>
      <c r="Y3003" t="s">
        <v>10</v>
      </c>
    </row>
    <row r="3004" spans="1:25" x14ac:dyDescent="0.25">
      <c r="A3004" t="s">
        <v>2267</v>
      </c>
      <c r="B3004">
        <v>4</v>
      </c>
      <c r="C3004">
        <v>4</v>
      </c>
      <c r="D3004">
        <v>5</v>
      </c>
      <c r="E3004">
        <v>3</v>
      </c>
      <c r="F3004">
        <v>4</v>
      </c>
      <c r="G3004">
        <v>4</v>
      </c>
      <c r="H3004">
        <v>3</v>
      </c>
      <c r="I3004">
        <v>5</v>
      </c>
      <c r="J3004">
        <v>4</v>
      </c>
      <c r="K3004">
        <v>36</v>
      </c>
      <c r="L3004">
        <v>5</v>
      </c>
      <c r="M3004">
        <v>4</v>
      </c>
      <c r="N3004">
        <v>3</v>
      </c>
      <c r="O3004">
        <v>4</v>
      </c>
      <c r="P3004">
        <v>4</v>
      </c>
      <c r="Q3004">
        <v>5</v>
      </c>
      <c r="R3004">
        <v>4</v>
      </c>
      <c r="S3004">
        <v>3</v>
      </c>
      <c r="T3004">
        <v>4</v>
      </c>
      <c r="U3004">
        <v>36</v>
      </c>
      <c r="V3004">
        <v>72</v>
      </c>
      <c r="W3004" t="s">
        <v>1224</v>
      </c>
      <c r="X3004" t="s">
        <v>2268</v>
      </c>
      <c r="Y3004" t="s">
        <v>10</v>
      </c>
    </row>
    <row r="3005" spans="1:25" x14ac:dyDescent="0.25">
      <c r="A3005" t="s">
        <v>2269</v>
      </c>
      <c r="B3005">
        <v>4</v>
      </c>
      <c r="C3005">
        <v>4</v>
      </c>
      <c r="D3005">
        <v>5</v>
      </c>
      <c r="E3005">
        <v>5</v>
      </c>
      <c r="F3005">
        <v>4</v>
      </c>
      <c r="G3005">
        <v>3</v>
      </c>
      <c r="H3005">
        <v>4</v>
      </c>
      <c r="I3005">
        <v>4</v>
      </c>
      <c r="J3005">
        <v>3</v>
      </c>
      <c r="K3005">
        <v>36</v>
      </c>
      <c r="L3005">
        <v>5</v>
      </c>
      <c r="M3005">
        <v>3</v>
      </c>
      <c r="N3005">
        <v>4</v>
      </c>
      <c r="O3005">
        <v>4</v>
      </c>
      <c r="P3005">
        <v>4</v>
      </c>
      <c r="Q3005">
        <v>4</v>
      </c>
      <c r="R3005">
        <v>4</v>
      </c>
      <c r="S3005">
        <v>3</v>
      </c>
      <c r="T3005">
        <v>5</v>
      </c>
      <c r="U3005">
        <v>36</v>
      </c>
      <c r="V3005">
        <v>72</v>
      </c>
      <c r="W3005" t="s">
        <v>622</v>
      </c>
      <c r="X3005" t="s">
        <v>2270</v>
      </c>
      <c r="Y3005" t="s">
        <v>10</v>
      </c>
    </row>
    <row r="3006" spans="1:25" x14ac:dyDescent="0.25">
      <c r="A3006" t="s">
        <v>2271</v>
      </c>
      <c r="B3006">
        <v>4</v>
      </c>
      <c r="C3006">
        <v>4</v>
      </c>
      <c r="D3006">
        <v>5</v>
      </c>
      <c r="E3006">
        <v>3</v>
      </c>
      <c r="F3006">
        <v>4</v>
      </c>
      <c r="G3006">
        <v>3</v>
      </c>
      <c r="H3006">
        <v>4</v>
      </c>
      <c r="I3006">
        <v>3</v>
      </c>
      <c r="J3006">
        <v>4</v>
      </c>
      <c r="K3006">
        <v>34</v>
      </c>
      <c r="L3006">
        <v>4</v>
      </c>
      <c r="M3006">
        <v>4</v>
      </c>
      <c r="N3006">
        <v>5</v>
      </c>
      <c r="O3006">
        <v>3</v>
      </c>
      <c r="P3006">
        <v>4</v>
      </c>
      <c r="Q3006">
        <v>3</v>
      </c>
      <c r="R3006">
        <v>4</v>
      </c>
      <c r="S3006">
        <v>3</v>
      </c>
      <c r="T3006">
        <v>4</v>
      </c>
      <c r="U3006">
        <v>34</v>
      </c>
      <c r="V3006">
        <v>68</v>
      </c>
      <c r="X3006" t="s">
        <v>2272</v>
      </c>
      <c r="Y3006" t="s">
        <v>44</v>
      </c>
    </row>
    <row r="3007" spans="1:25" x14ac:dyDescent="0.25">
      <c r="A3007" t="s">
        <v>2273</v>
      </c>
      <c r="B3007">
        <v>4</v>
      </c>
      <c r="C3007">
        <v>3</v>
      </c>
      <c r="D3007">
        <v>4</v>
      </c>
      <c r="E3007">
        <v>4</v>
      </c>
      <c r="F3007">
        <v>4</v>
      </c>
      <c r="G3007">
        <v>3</v>
      </c>
      <c r="H3007">
        <v>5</v>
      </c>
      <c r="I3007">
        <v>4</v>
      </c>
      <c r="J3007">
        <v>5</v>
      </c>
      <c r="K3007">
        <v>36</v>
      </c>
      <c r="L3007">
        <v>4</v>
      </c>
      <c r="M3007">
        <v>3</v>
      </c>
      <c r="N3007">
        <v>4</v>
      </c>
      <c r="O3007">
        <v>4</v>
      </c>
      <c r="P3007">
        <v>4</v>
      </c>
      <c r="Q3007">
        <v>4</v>
      </c>
      <c r="R3007">
        <v>3</v>
      </c>
      <c r="S3007">
        <v>5</v>
      </c>
      <c r="T3007">
        <v>5</v>
      </c>
      <c r="U3007">
        <v>36</v>
      </c>
      <c r="V3007">
        <v>72</v>
      </c>
      <c r="W3007" t="s">
        <v>18</v>
      </c>
      <c r="X3007" t="s">
        <v>2274</v>
      </c>
      <c r="Y3007" t="s">
        <v>10</v>
      </c>
    </row>
    <row r="3008" spans="1:25" x14ac:dyDescent="0.25">
      <c r="A3008" t="s">
        <v>2275</v>
      </c>
      <c r="B3008">
        <v>4</v>
      </c>
      <c r="C3008">
        <v>3</v>
      </c>
      <c r="D3008">
        <v>5</v>
      </c>
      <c r="E3008">
        <v>4</v>
      </c>
      <c r="F3008">
        <v>4</v>
      </c>
      <c r="G3008">
        <v>5</v>
      </c>
      <c r="H3008">
        <v>4</v>
      </c>
      <c r="I3008">
        <v>4</v>
      </c>
      <c r="J3008">
        <v>3</v>
      </c>
      <c r="K3008">
        <v>36</v>
      </c>
      <c r="L3008">
        <v>4</v>
      </c>
      <c r="M3008">
        <v>3</v>
      </c>
      <c r="N3008">
        <v>5</v>
      </c>
      <c r="O3008">
        <v>4</v>
      </c>
      <c r="P3008">
        <v>4</v>
      </c>
      <c r="Q3008">
        <v>5</v>
      </c>
      <c r="R3008">
        <v>3</v>
      </c>
      <c r="S3008">
        <v>4</v>
      </c>
      <c r="T3008">
        <v>4</v>
      </c>
      <c r="U3008">
        <v>36</v>
      </c>
      <c r="V3008">
        <v>72</v>
      </c>
      <c r="W3008" t="s">
        <v>665</v>
      </c>
      <c r="X3008" t="s">
        <v>2276</v>
      </c>
      <c r="Y3008" t="s">
        <v>10</v>
      </c>
    </row>
    <row r="3009" spans="1:25" x14ac:dyDescent="0.25">
      <c r="A3009" t="s">
        <v>2277</v>
      </c>
      <c r="B3009">
        <v>4</v>
      </c>
      <c r="C3009">
        <v>4</v>
      </c>
      <c r="D3009">
        <v>3</v>
      </c>
      <c r="E3009">
        <v>5</v>
      </c>
      <c r="F3009">
        <v>3</v>
      </c>
      <c r="G3009">
        <v>4</v>
      </c>
      <c r="H3009">
        <v>4</v>
      </c>
      <c r="I3009">
        <v>4</v>
      </c>
      <c r="J3009">
        <v>5</v>
      </c>
      <c r="K3009">
        <v>36</v>
      </c>
      <c r="L3009">
        <v>4</v>
      </c>
      <c r="M3009">
        <v>5</v>
      </c>
      <c r="N3009">
        <v>4</v>
      </c>
      <c r="O3009">
        <v>4</v>
      </c>
      <c r="P3009">
        <v>3</v>
      </c>
      <c r="Q3009">
        <v>4</v>
      </c>
      <c r="R3009">
        <v>5</v>
      </c>
      <c r="S3009">
        <v>3</v>
      </c>
      <c r="T3009">
        <v>4</v>
      </c>
      <c r="U3009">
        <v>36</v>
      </c>
      <c r="V3009">
        <v>72</v>
      </c>
      <c r="W3009" t="s">
        <v>102</v>
      </c>
      <c r="X3009" t="s">
        <v>2278</v>
      </c>
      <c r="Y3009" t="s">
        <v>44</v>
      </c>
    </row>
    <row r="3010" spans="1:25" x14ac:dyDescent="0.25">
      <c r="A3010" t="s">
        <v>2279</v>
      </c>
      <c r="B3010">
        <v>4</v>
      </c>
      <c r="C3010">
        <v>3</v>
      </c>
      <c r="D3010">
        <v>5</v>
      </c>
      <c r="E3010">
        <v>4</v>
      </c>
      <c r="F3010">
        <v>4</v>
      </c>
      <c r="G3010">
        <v>3</v>
      </c>
      <c r="H3010">
        <v>4</v>
      </c>
      <c r="I3010">
        <v>4</v>
      </c>
      <c r="J3010">
        <v>5</v>
      </c>
      <c r="K3010">
        <v>36</v>
      </c>
      <c r="L3010">
        <v>4</v>
      </c>
      <c r="M3010">
        <v>5</v>
      </c>
      <c r="N3010">
        <v>3</v>
      </c>
      <c r="O3010">
        <v>4</v>
      </c>
      <c r="P3010">
        <v>3</v>
      </c>
      <c r="Q3010">
        <v>5</v>
      </c>
      <c r="R3010">
        <v>4</v>
      </c>
      <c r="S3010">
        <v>4</v>
      </c>
      <c r="T3010">
        <v>4</v>
      </c>
      <c r="U3010">
        <v>36</v>
      </c>
      <c r="V3010">
        <v>72</v>
      </c>
      <c r="W3010" t="s">
        <v>91</v>
      </c>
      <c r="X3010" t="s">
        <v>2280</v>
      </c>
      <c r="Y3010" t="s">
        <v>10</v>
      </c>
    </row>
    <row r="3011" spans="1:25" x14ac:dyDescent="0.25">
      <c r="A3011" t="s">
        <v>2281</v>
      </c>
      <c r="B3011">
        <v>4</v>
      </c>
      <c r="C3011">
        <v>5</v>
      </c>
      <c r="D3011">
        <v>3</v>
      </c>
      <c r="E3011">
        <v>4</v>
      </c>
      <c r="F3011">
        <v>3</v>
      </c>
      <c r="G3011">
        <v>5</v>
      </c>
      <c r="H3011">
        <v>4</v>
      </c>
      <c r="I3011">
        <v>4</v>
      </c>
      <c r="J3011">
        <v>4</v>
      </c>
      <c r="K3011">
        <v>36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36</v>
      </c>
      <c r="W3011" t="s">
        <v>669</v>
      </c>
      <c r="X3011" t="s">
        <v>789</v>
      </c>
      <c r="Y3011" t="s">
        <v>10</v>
      </c>
    </row>
    <row r="3012" spans="1:25" x14ac:dyDescent="0.25">
      <c r="A3012" t="s">
        <v>2282</v>
      </c>
      <c r="B3012">
        <v>4</v>
      </c>
      <c r="C3012">
        <v>4</v>
      </c>
      <c r="D3012">
        <v>3</v>
      </c>
      <c r="E3012">
        <v>4</v>
      </c>
      <c r="F3012">
        <v>5</v>
      </c>
      <c r="G3012">
        <v>3</v>
      </c>
      <c r="H3012">
        <v>4</v>
      </c>
      <c r="I3012">
        <v>4</v>
      </c>
      <c r="J3012">
        <v>5</v>
      </c>
      <c r="K3012">
        <v>36</v>
      </c>
      <c r="L3012">
        <v>4</v>
      </c>
      <c r="M3012">
        <v>3</v>
      </c>
      <c r="N3012">
        <v>4</v>
      </c>
      <c r="O3012">
        <v>3</v>
      </c>
      <c r="P3012">
        <v>4</v>
      </c>
      <c r="Q3012">
        <v>4</v>
      </c>
      <c r="R3012">
        <v>3</v>
      </c>
      <c r="S3012">
        <v>5</v>
      </c>
      <c r="T3012">
        <v>4</v>
      </c>
      <c r="U3012">
        <v>34</v>
      </c>
      <c r="V3012">
        <v>70</v>
      </c>
      <c r="W3012" t="s">
        <v>1462</v>
      </c>
      <c r="X3012" t="s">
        <v>2283</v>
      </c>
      <c r="Y3012" t="s">
        <v>78</v>
      </c>
    </row>
    <row r="3013" spans="1:25" x14ac:dyDescent="0.25">
      <c r="A3013" t="s">
        <v>2284</v>
      </c>
      <c r="B3013">
        <v>4</v>
      </c>
      <c r="C3013">
        <v>5</v>
      </c>
      <c r="D3013">
        <v>4</v>
      </c>
      <c r="E3013">
        <v>3</v>
      </c>
      <c r="F3013">
        <v>4</v>
      </c>
      <c r="G3013">
        <v>5</v>
      </c>
      <c r="H3013">
        <v>3</v>
      </c>
      <c r="I3013">
        <v>4</v>
      </c>
      <c r="J3013">
        <v>4</v>
      </c>
      <c r="K3013">
        <v>36</v>
      </c>
      <c r="L3013">
        <v>4</v>
      </c>
      <c r="M3013">
        <v>5</v>
      </c>
      <c r="N3013">
        <v>3</v>
      </c>
      <c r="O3013">
        <v>5</v>
      </c>
      <c r="P3013">
        <v>3</v>
      </c>
      <c r="Q3013">
        <v>4</v>
      </c>
      <c r="R3013">
        <v>4</v>
      </c>
      <c r="S3013">
        <v>3</v>
      </c>
      <c r="T3013">
        <v>5</v>
      </c>
      <c r="U3013">
        <v>36</v>
      </c>
      <c r="V3013">
        <v>72</v>
      </c>
      <c r="W3013" t="s">
        <v>730</v>
      </c>
      <c r="X3013" t="s">
        <v>2017</v>
      </c>
      <c r="Y3013" t="s">
        <v>10</v>
      </c>
    </row>
    <row r="3014" spans="1:25" x14ac:dyDescent="0.25">
      <c r="A3014" t="s">
        <v>2285</v>
      </c>
      <c r="B3014">
        <v>4</v>
      </c>
      <c r="C3014">
        <v>3</v>
      </c>
      <c r="D3014">
        <v>4</v>
      </c>
      <c r="E3014">
        <v>5</v>
      </c>
      <c r="F3014">
        <v>3</v>
      </c>
      <c r="G3014">
        <v>4</v>
      </c>
      <c r="H3014">
        <v>4</v>
      </c>
      <c r="I3014">
        <v>5</v>
      </c>
      <c r="J3014">
        <v>4</v>
      </c>
      <c r="K3014">
        <v>36</v>
      </c>
      <c r="L3014">
        <v>4</v>
      </c>
      <c r="M3014">
        <v>3</v>
      </c>
      <c r="N3014">
        <v>4</v>
      </c>
      <c r="O3014">
        <v>5</v>
      </c>
      <c r="P3014">
        <v>4</v>
      </c>
      <c r="Q3014">
        <v>4</v>
      </c>
      <c r="R3014">
        <v>3</v>
      </c>
      <c r="S3014">
        <v>4</v>
      </c>
      <c r="T3014">
        <v>5</v>
      </c>
      <c r="U3014">
        <v>36</v>
      </c>
      <c r="V3014">
        <v>72</v>
      </c>
      <c r="W3014" t="s">
        <v>61</v>
      </c>
      <c r="X3014" t="s">
        <v>246</v>
      </c>
      <c r="Y3014" t="s">
        <v>10</v>
      </c>
    </row>
    <row r="3015" spans="1:25" x14ac:dyDescent="0.25">
      <c r="A3015" t="s">
        <v>2286</v>
      </c>
      <c r="B3015">
        <v>4</v>
      </c>
      <c r="C3015">
        <v>3</v>
      </c>
      <c r="D3015">
        <v>4</v>
      </c>
      <c r="E3015">
        <v>4</v>
      </c>
      <c r="F3015">
        <v>4</v>
      </c>
      <c r="G3015">
        <v>4</v>
      </c>
      <c r="H3015">
        <v>3</v>
      </c>
      <c r="I3015">
        <v>5</v>
      </c>
      <c r="J3015">
        <v>5</v>
      </c>
      <c r="K3015">
        <v>36</v>
      </c>
      <c r="L3015">
        <v>4</v>
      </c>
      <c r="M3015">
        <v>3</v>
      </c>
      <c r="N3015">
        <v>4</v>
      </c>
      <c r="O3015">
        <v>4</v>
      </c>
      <c r="P3015">
        <v>4</v>
      </c>
      <c r="Q3015">
        <v>4</v>
      </c>
      <c r="R3015">
        <v>3</v>
      </c>
      <c r="S3015">
        <v>5</v>
      </c>
      <c r="T3015">
        <v>5</v>
      </c>
      <c r="U3015">
        <v>36</v>
      </c>
      <c r="V3015">
        <v>72</v>
      </c>
      <c r="W3015" t="s">
        <v>15</v>
      </c>
      <c r="X3015" t="s">
        <v>2287</v>
      </c>
      <c r="Y3015" t="s">
        <v>10</v>
      </c>
    </row>
    <row r="3016" spans="1:25" x14ac:dyDescent="0.25">
      <c r="A3016" t="s">
        <v>2289</v>
      </c>
      <c r="B3016">
        <v>5</v>
      </c>
      <c r="C3016">
        <v>4</v>
      </c>
      <c r="D3016">
        <v>4</v>
      </c>
      <c r="E3016">
        <v>4</v>
      </c>
      <c r="F3016">
        <v>3</v>
      </c>
      <c r="G3016">
        <v>4</v>
      </c>
      <c r="H3016">
        <v>4</v>
      </c>
      <c r="I3016">
        <v>3</v>
      </c>
      <c r="J3016">
        <v>5</v>
      </c>
      <c r="K3016">
        <v>36</v>
      </c>
      <c r="L3016">
        <v>4</v>
      </c>
      <c r="M3016">
        <v>4</v>
      </c>
      <c r="N3016">
        <v>3</v>
      </c>
      <c r="O3016">
        <v>4</v>
      </c>
      <c r="P3016">
        <v>5</v>
      </c>
      <c r="Q3016">
        <v>3</v>
      </c>
      <c r="R3016">
        <v>4</v>
      </c>
      <c r="S3016">
        <v>5</v>
      </c>
      <c r="T3016">
        <v>4</v>
      </c>
      <c r="U3016">
        <v>36</v>
      </c>
      <c r="V3016">
        <v>72</v>
      </c>
      <c r="W3016" t="s">
        <v>110</v>
      </c>
      <c r="X3016" t="s">
        <v>2290</v>
      </c>
      <c r="Y3016" t="s">
        <v>10</v>
      </c>
    </row>
    <row r="3017" spans="1:25" x14ac:dyDescent="0.25">
      <c r="A3017" t="s">
        <v>2292</v>
      </c>
      <c r="B3017">
        <v>4</v>
      </c>
      <c r="C3017">
        <v>4</v>
      </c>
      <c r="D3017">
        <v>5</v>
      </c>
      <c r="E3017">
        <v>3</v>
      </c>
      <c r="F3017">
        <v>4</v>
      </c>
      <c r="G3017">
        <v>4</v>
      </c>
      <c r="H3017">
        <v>3</v>
      </c>
      <c r="I3017">
        <v>4</v>
      </c>
      <c r="J3017">
        <v>5</v>
      </c>
      <c r="K3017">
        <v>36</v>
      </c>
      <c r="L3017">
        <v>4</v>
      </c>
      <c r="M3017">
        <v>4</v>
      </c>
      <c r="N3017">
        <v>3</v>
      </c>
      <c r="O3017">
        <v>5</v>
      </c>
      <c r="P3017">
        <v>4</v>
      </c>
      <c r="Q3017">
        <v>3</v>
      </c>
      <c r="R3017">
        <v>4</v>
      </c>
      <c r="S3017">
        <v>4</v>
      </c>
      <c r="T3017">
        <v>5</v>
      </c>
      <c r="U3017">
        <v>36</v>
      </c>
      <c r="V3017">
        <v>72</v>
      </c>
      <c r="W3017" t="s">
        <v>1064</v>
      </c>
      <c r="X3017" t="s">
        <v>2293</v>
      </c>
      <c r="Y3017" t="s">
        <v>2294</v>
      </c>
    </row>
    <row r="3018" spans="1:25" x14ac:dyDescent="0.25">
      <c r="A3018" t="s">
        <v>2295</v>
      </c>
      <c r="B3018">
        <v>4</v>
      </c>
      <c r="C3018">
        <v>5</v>
      </c>
      <c r="D3018">
        <v>4</v>
      </c>
      <c r="E3018">
        <v>4</v>
      </c>
      <c r="F3018">
        <v>4</v>
      </c>
      <c r="G3018">
        <v>3</v>
      </c>
      <c r="H3018">
        <v>4</v>
      </c>
      <c r="I3018">
        <v>4</v>
      </c>
      <c r="J3018">
        <v>3</v>
      </c>
      <c r="K3018">
        <v>35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35</v>
      </c>
      <c r="W3018" t="s">
        <v>669</v>
      </c>
      <c r="X3018" t="s">
        <v>2296</v>
      </c>
      <c r="Y3018" t="s">
        <v>10</v>
      </c>
    </row>
    <row r="3019" spans="1:25" x14ac:dyDescent="0.25">
      <c r="A3019" t="s">
        <v>2297</v>
      </c>
      <c r="B3019">
        <v>4</v>
      </c>
      <c r="C3019">
        <v>4</v>
      </c>
      <c r="D3019">
        <v>4</v>
      </c>
      <c r="E3019">
        <v>3</v>
      </c>
      <c r="F3019">
        <v>5</v>
      </c>
      <c r="G3019">
        <v>4</v>
      </c>
      <c r="H3019">
        <v>3</v>
      </c>
      <c r="I3019">
        <v>4</v>
      </c>
      <c r="J3019">
        <v>4</v>
      </c>
      <c r="K3019">
        <v>35</v>
      </c>
      <c r="L3019">
        <v>5</v>
      </c>
      <c r="M3019">
        <v>4</v>
      </c>
      <c r="N3019">
        <v>4</v>
      </c>
      <c r="O3019">
        <v>3</v>
      </c>
      <c r="P3019">
        <v>4</v>
      </c>
      <c r="Q3019">
        <v>5</v>
      </c>
      <c r="R3019">
        <v>3</v>
      </c>
      <c r="S3019">
        <v>4</v>
      </c>
      <c r="T3019">
        <v>4</v>
      </c>
      <c r="U3019">
        <v>36</v>
      </c>
      <c r="V3019">
        <v>71</v>
      </c>
      <c r="W3019" t="s">
        <v>702</v>
      </c>
      <c r="X3019" t="s">
        <v>2298</v>
      </c>
      <c r="Y3019" t="s">
        <v>10</v>
      </c>
    </row>
    <row r="3020" spans="1:25" x14ac:dyDescent="0.25">
      <c r="A3020" t="s">
        <v>2299</v>
      </c>
      <c r="B3020">
        <v>5</v>
      </c>
      <c r="C3020">
        <v>3</v>
      </c>
      <c r="D3020">
        <v>4</v>
      </c>
      <c r="E3020">
        <v>5</v>
      </c>
      <c r="F3020">
        <v>3</v>
      </c>
      <c r="G3020">
        <v>4</v>
      </c>
      <c r="H3020">
        <v>3</v>
      </c>
      <c r="I3020">
        <v>3</v>
      </c>
      <c r="J3020">
        <v>4</v>
      </c>
      <c r="K3020">
        <v>34</v>
      </c>
      <c r="L3020">
        <v>4</v>
      </c>
      <c r="M3020">
        <v>4</v>
      </c>
      <c r="N3020">
        <v>4</v>
      </c>
      <c r="O3020">
        <v>3</v>
      </c>
      <c r="P3020">
        <v>4</v>
      </c>
      <c r="Q3020">
        <v>4</v>
      </c>
      <c r="R3020">
        <v>3</v>
      </c>
      <c r="S3020">
        <v>5</v>
      </c>
      <c r="T3020">
        <v>4</v>
      </c>
      <c r="U3020">
        <v>35</v>
      </c>
      <c r="V3020">
        <v>69</v>
      </c>
      <c r="W3020" t="s">
        <v>376</v>
      </c>
      <c r="X3020" t="s">
        <v>2300</v>
      </c>
      <c r="Y3020" t="s">
        <v>10</v>
      </c>
    </row>
    <row r="3021" spans="1:25" x14ac:dyDescent="0.25">
      <c r="A3021" t="s">
        <v>2301</v>
      </c>
      <c r="B3021">
        <v>4</v>
      </c>
      <c r="C3021">
        <v>4</v>
      </c>
      <c r="D3021">
        <v>3</v>
      </c>
      <c r="E3021">
        <v>4</v>
      </c>
      <c r="F3021">
        <v>4</v>
      </c>
      <c r="G3021">
        <v>5</v>
      </c>
      <c r="H3021">
        <v>3</v>
      </c>
      <c r="I3021">
        <v>4</v>
      </c>
      <c r="J3021">
        <v>4</v>
      </c>
      <c r="K3021">
        <v>35</v>
      </c>
      <c r="L3021">
        <v>4</v>
      </c>
      <c r="M3021">
        <v>5</v>
      </c>
      <c r="N3021">
        <v>4</v>
      </c>
      <c r="O3021">
        <v>3</v>
      </c>
      <c r="P3021">
        <v>4</v>
      </c>
      <c r="Q3021">
        <v>3</v>
      </c>
      <c r="R3021">
        <v>4</v>
      </c>
      <c r="S3021">
        <v>4</v>
      </c>
      <c r="T3021">
        <v>4</v>
      </c>
      <c r="U3021">
        <v>35</v>
      </c>
      <c r="V3021">
        <v>70</v>
      </c>
      <c r="W3021" t="s">
        <v>161</v>
      </c>
      <c r="X3021" t="s">
        <v>2302</v>
      </c>
      <c r="Y3021" t="s">
        <v>10</v>
      </c>
    </row>
    <row r="3022" spans="1:25" x14ac:dyDescent="0.25">
      <c r="A3022" t="s">
        <v>2303</v>
      </c>
      <c r="B3022">
        <v>4</v>
      </c>
      <c r="C3022">
        <v>4</v>
      </c>
      <c r="D3022">
        <v>3</v>
      </c>
      <c r="E3022">
        <v>4</v>
      </c>
      <c r="F3022">
        <v>5</v>
      </c>
      <c r="G3022">
        <v>3</v>
      </c>
      <c r="H3022">
        <v>4</v>
      </c>
      <c r="I3022">
        <v>4</v>
      </c>
      <c r="J3022">
        <v>4</v>
      </c>
      <c r="K3022">
        <v>35</v>
      </c>
      <c r="L3022">
        <v>4</v>
      </c>
      <c r="M3022">
        <v>5</v>
      </c>
      <c r="N3022">
        <v>4</v>
      </c>
      <c r="O3022">
        <v>4</v>
      </c>
      <c r="P3022">
        <v>4</v>
      </c>
      <c r="Q3022">
        <v>3</v>
      </c>
      <c r="R3022">
        <v>4</v>
      </c>
      <c r="S3022">
        <v>3</v>
      </c>
      <c r="T3022">
        <v>5</v>
      </c>
      <c r="U3022">
        <v>36</v>
      </c>
      <c r="V3022">
        <v>71</v>
      </c>
      <c r="W3022" t="s">
        <v>730</v>
      </c>
      <c r="X3022" t="s">
        <v>1323</v>
      </c>
      <c r="Y3022" t="s">
        <v>10</v>
      </c>
    </row>
    <row r="3023" spans="1:25" x14ac:dyDescent="0.25">
      <c r="A3023" t="s">
        <v>2304</v>
      </c>
      <c r="B3023">
        <v>4</v>
      </c>
      <c r="C3023">
        <v>4</v>
      </c>
      <c r="D3023">
        <v>4</v>
      </c>
      <c r="E3023">
        <v>5</v>
      </c>
      <c r="F3023">
        <v>4</v>
      </c>
      <c r="G3023">
        <v>3</v>
      </c>
      <c r="H3023">
        <v>5</v>
      </c>
      <c r="I3023">
        <v>3</v>
      </c>
      <c r="J3023">
        <v>4</v>
      </c>
      <c r="K3023">
        <v>36</v>
      </c>
      <c r="L3023">
        <v>4</v>
      </c>
      <c r="M3023">
        <v>4</v>
      </c>
      <c r="N3023">
        <v>3</v>
      </c>
      <c r="O3023">
        <v>5</v>
      </c>
      <c r="P3023">
        <v>4</v>
      </c>
      <c r="Q3023">
        <v>4</v>
      </c>
      <c r="R3023">
        <v>3</v>
      </c>
      <c r="S3023">
        <v>5</v>
      </c>
      <c r="T3023">
        <v>4</v>
      </c>
      <c r="U3023">
        <v>36</v>
      </c>
      <c r="V3023">
        <v>72</v>
      </c>
      <c r="W3023" t="s">
        <v>8</v>
      </c>
      <c r="X3023" t="s">
        <v>2305</v>
      </c>
      <c r="Y3023" t="s">
        <v>10</v>
      </c>
    </row>
    <row r="3024" spans="1:25" x14ac:dyDescent="0.25">
      <c r="A3024" t="s">
        <v>2306</v>
      </c>
      <c r="B3024">
        <v>4</v>
      </c>
      <c r="C3024">
        <v>4</v>
      </c>
      <c r="D3024">
        <v>3</v>
      </c>
      <c r="E3024">
        <v>5</v>
      </c>
      <c r="F3024">
        <v>5</v>
      </c>
      <c r="G3024">
        <v>3</v>
      </c>
      <c r="H3024">
        <v>5</v>
      </c>
      <c r="I3024">
        <v>4</v>
      </c>
      <c r="J3024">
        <v>3</v>
      </c>
      <c r="K3024">
        <v>36</v>
      </c>
      <c r="L3024">
        <v>4</v>
      </c>
      <c r="M3024">
        <v>5</v>
      </c>
      <c r="N3024">
        <v>3</v>
      </c>
      <c r="O3024">
        <v>4</v>
      </c>
      <c r="P3024">
        <v>4</v>
      </c>
      <c r="Q3024">
        <v>4</v>
      </c>
      <c r="R3024">
        <v>4</v>
      </c>
      <c r="S3024">
        <v>3</v>
      </c>
      <c r="T3024">
        <v>5</v>
      </c>
      <c r="U3024">
        <v>36</v>
      </c>
      <c r="V3024">
        <v>72</v>
      </c>
      <c r="W3024" t="s">
        <v>283</v>
      </c>
      <c r="X3024" t="s">
        <v>336</v>
      </c>
      <c r="Y3024" t="s">
        <v>10</v>
      </c>
    </row>
    <row r="3025" spans="1:25" x14ac:dyDescent="0.25">
      <c r="A3025" t="s">
        <v>2307</v>
      </c>
      <c r="B3025">
        <v>5</v>
      </c>
      <c r="C3025">
        <v>4</v>
      </c>
      <c r="D3025">
        <v>4</v>
      </c>
      <c r="E3025">
        <v>5</v>
      </c>
      <c r="F3025">
        <v>3</v>
      </c>
      <c r="G3025">
        <v>4</v>
      </c>
      <c r="H3025">
        <v>4</v>
      </c>
      <c r="I3025">
        <v>3</v>
      </c>
      <c r="J3025">
        <v>4</v>
      </c>
      <c r="K3025">
        <v>36</v>
      </c>
      <c r="L3025">
        <v>4</v>
      </c>
      <c r="M3025">
        <v>4</v>
      </c>
      <c r="N3025">
        <v>4</v>
      </c>
      <c r="O3025">
        <v>4</v>
      </c>
      <c r="P3025">
        <v>3</v>
      </c>
      <c r="Q3025">
        <v>4</v>
      </c>
      <c r="R3025">
        <v>3</v>
      </c>
      <c r="S3025">
        <v>5</v>
      </c>
      <c r="T3025">
        <v>4</v>
      </c>
      <c r="U3025">
        <v>35</v>
      </c>
      <c r="V3025">
        <v>71</v>
      </c>
      <c r="W3025" t="s">
        <v>105</v>
      </c>
      <c r="X3025" t="s">
        <v>990</v>
      </c>
      <c r="Y3025" t="s">
        <v>10</v>
      </c>
    </row>
    <row r="3026" spans="1:25" x14ac:dyDescent="0.25">
      <c r="A3026" t="s">
        <v>2308</v>
      </c>
      <c r="B3026">
        <v>4</v>
      </c>
      <c r="C3026">
        <v>3</v>
      </c>
      <c r="D3026">
        <v>4</v>
      </c>
      <c r="E3026">
        <v>5</v>
      </c>
      <c r="F3026">
        <v>4</v>
      </c>
      <c r="G3026">
        <v>4</v>
      </c>
      <c r="H3026">
        <v>4</v>
      </c>
      <c r="I3026">
        <v>4</v>
      </c>
      <c r="J3026">
        <v>4</v>
      </c>
      <c r="K3026">
        <v>36</v>
      </c>
      <c r="L3026">
        <v>4</v>
      </c>
      <c r="M3026">
        <v>3</v>
      </c>
      <c r="N3026">
        <v>4</v>
      </c>
      <c r="O3026">
        <v>4</v>
      </c>
      <c r="P3026">
        <v>3</v>
      </c>
      <c r="Q3026">
        <v>5</v>
      </c>
      <c r="R3026">
        <v>3</v>
      </c>
      <c r="S3026">
        <v>4</v>
      </c>
      <c r="T3026">
        <v>5</v>
      </c>
      <c r="U3026">
        <v>35</v>
      </c>
      <c r="V3026">
        <v>71</v>
      </c>
      <c r="W3026" t="s">
        <v>241</v>
      </c>
      <c r="X3026" t="s">
        <v>571</v>
      </c>
      <c r="Y3026" t="s">
        <v>10</v>
      </c>
    </row>
    <row r="3027" spans="1:25" x14ac:dyDescent="0.25">
      <c r="A3027" t="s">
        <v>2309</v>
      </c>
      <c r="B3027">
        <v>4</v>
      </c>
      <c r="C3027">
        <v>3</v>
      </c>
      <c r="D3027">
        <v>4</v>
      </c>
      <c r="E3027">
        <v>4</v>
      </c>
      <c r="F3027">
        <v>5</v>
      </c>
      <c r="G3027">
        <v>3</v>
      </c>
      <c r="H3027">
        <v>4</v>
      </c>
      <c r="I3027">
        <v>4</v>
      </c>
      <c r="J3027">
        <v>5</v>
      </c>
      <c r="K3027">
        <v>36</v>
      </c>
      <c r="L3027">
        <v>3</v>
      </c>
      <c r="M3027">
        <v>4</v>
      </c>
      <c r="N3027">
        <v>5</v>
      </c>
      <c r="O3027">
        <v>3</v>
      </c>
      <c r="P3027">
        <v>4</v>
      </c>
      <c r="Q3027">
        <v>4</v>
      </c>
      <c r="R3027">
        <v>4</v>
      </c>
      <c r="S3027">
        <v>4</v>
      </c>
      <c r="T3027">
        <v>4</v>
      </c>
      <c r="U3027">
        <v>35</v>
      </c>
      <c r="V3027">
        <v>71</v>
      </c>
      <c r="W3027" t="s">
        <v>64</v>
      </c>
      <c r="X3027" t="s">
        <v>2310</v>
      </c>
      <c r="Y3027" t="s">
        <v>10</v>
      </c>
    </row>
    <row r="3028" spans="1:25" x14ac:dyDescent="0.25">
      <c r="A3028" t="s">
        <v>2311</v>
      </c>
      <c r="B3028">
        <v>4</v>
      </c>
      <c r="C3028">
        <v>3</v>
      </c>
      <c r="D3028">
        <v>4</v>
      </c>
      <c r="E3028">
        <v>5</v>
      </c>
      <c r="F3028">
        <v>4</v>
      </c>
      <c r="G3028">
        <v>4</v>
      </c>
      <c r="H3028">
        <v>4</v>
      </c>
      <c r="I3028">
        <v>3</v>
      </c>
      <c r="J3028">
        <v>5</v>
      </c>
      <c r="K3028">
        <v>36</v>
      </c>
      <c r="L3028">
        <v>4</v>
      </c>
      <c r="M3028">
        <v>3</v>
      </c>
      <c r="N3028">
        <v>4</v>
      </c>
      <c r="O3028">
        <v>5</v>
      </c>
      <c r="P3028">
        <v>4</v>
      </c>
      <c r="Q3028">
        <v>4</v>
      </c>
      <c r="R3028">
        <v>4</v>
      </c>
      <c r="S3028">
        <v>3</v>
      </c>
      <c r="T3028">
        <v>5</v>
      </c>
      <c r="U3028">
        <v>36</v>
      </c>
      <c r="V3028">
        <v>72</v>
      </c>
      <c r="W3028" t="s">
        <v>176</v>
      </c>
      <c r="X3028" t="s">
        <v>305</v>
      </c>
      <c r="Y3028" t="s">
        <v>10</v>
      </c>
    </row>
    <row r="3029" spans="1:25" x14ac:dyDescent="0.25">
      <c r="A3029" t="s">
        <v>2312</v>
      </c>
      <c r="B3029">
        <v>4</v>
      </c>
      <c r="C3029">
        <v>5</v>
      </c>
      <c r="D3029">
        <v>3</v>
      </c>
      <c r="E3029">
        <v>4</v>
      </c>
      <c r="F3029">
        <v>4</v>
      </c>
      <c r="G3029">
        <v>3</v>
      </c>
      <c r="H3029">
        <v>4</v>
      </c>
      <c r="I3029">
        <v>4</v>
      </c>
      <c r="J3029">
        <v>5</v>
      </c>
      <c r="K3029">
        <v>36</v>
      </c>
      <c r="L3029">
        <v>4</v>
      </c>
      <c r="M3029">
        <v>3</v>
      </c>
      <c r="N3029">
        <v>4</v>
      </c>
      <c r="O3029">
        <v>5</v>
      </c>
      <c r="P3029">
        <v>4</v>
      </c>
      <c r="Q3029">
        <v>5</v>
      </c>
      <c r="R3029">
        <v>3</v>
      </c>
      <c r="S3029">
        <v>4</v>
      </c>
      <c r="T3029">
        <v>4</v>
      </c>
      <c r="U3029">
        <v>36</v>
      </c>
      <c r="V3029">
        <v>72</v>
      </c>
      <c r="W3029" t="s">
        <v>105</v>
      </c>
      <c r="X3029" t="s">
        <v>2313</v>
      </c>
      <c r="Y3029" t="s">
        <v>10</v>
      </c>
    </row>
    <row r="3030" spans="1:25" x14ac:dyDescent="0.25">
      <c r="A3030" t="s">
        <v>2315</v>
      </c>
      <c r="B3030">
        <v>4</v>
      </c>
      <c r="C3030">
        <v>3</v>
      </c>
      <c r="D3030">
        <v>4</v>
      </c>
      <c r="E3030">
        <v>4</v>
      </c>
      <c r="F3030">
        <v>4</v>
      </c>
      <c r="G3030">
        <v>3</v>
      </c>
      <c r="H3030">
        <v>4</v>
      </c>
      <c r="I3030">
        <v>5</v>
      </c>
      <c r="J3030">
        <v>4</v>
      </c>
      <c r="K3030">
        <v>35</v>
      </c>
      <c r="L3030">
        <v>3</v>
      </c>
      <c r="M3030">
        <v>5</v>
      </c>
      <c r="N3030">
        <v>3</v>
      </c>
      <c r="O3030">
        <v>4</v>
      </c>
      <c r="P3030">
        <v>5</v>
      </c>
      <c r="Q3030">
        <v>4</v>
      </c>
      <c r="R3030">
        <v>3</v>
      </c>
      <c r="S3030">
        <v>5</v>
      </c>
      <c r="T3030">
        <v>4</v>
      </c>
      <c r="U3030">
        <v>36</v>
      </c>
      <c r="V3030">
        <v>71</v>
      </c>
      <c r="W3030" t="s">
        <v>18</v>
      </c>
      <c r="X3030" t="s">
        <v>1921</v>
      </c>
      <c r="Y3030" t="s">
        <v>10</v>
      </c>
    </row>
    <row r="3031" spans="1:25" x14ac:dyDescent="0.25">
      <c r="A3031" t="s">
        <v>2316</v>
      </c>
      <c r="B3031">
        <v>4</v>
      </c>
      <c r="C3031">
        <v>4</v>
      </c>
      <c r="D3031">
        <v>3</v>
      </c>
      <c r="E3031">
        <v>4</v>
      </c>
      <c r="F3031">
        <v>4</v>
      </c>
      <c r="G3031">
        <v>5</v>
      </c>
      <c r="H3031">
        <v>3</v>
      </c>
      <c r="I3031">
        <v>5</v>
      </c>
      <c r="J3031">
        <v>4</v>
      </c>
      <c r="K3031">
        <v>36</v>
      </c>
      <c r="L3031">
        <v>4</v>
      </c>
      <c r="M3031">
        <v>3</v>
      </c>
      <c r="N3031">
        <v>5</v>
      </c>
      <c r="O3031">
        <v>4</v>
      </c>
      <c r="P3031">
        <v>3</v>
      </c>
      <c r="Q3031">
        <v>4</v>
      </c>
      <c r="R3031">
        <v>4</v>
      </c>
      <c r="S3031">
        <v>4</v>
      </c>
      <c r="T3031">
        <v>5</v>
      </c>
      <c r="U3031">
        <v>36</v>
      </c>
      <c r="V3031">
        <v>72</v>
      </c>
      <c r="W3031" t="s">
        <v>91</v>
      </c>
      <c r="X3031" t="s">
        <v>2317</v>
      </c>
      <c r="Y3031" t="s">
        <v>10</v>
      </c>
    </row>
    <row r="3032" spans="1:25" x14ac:dyDescent="0.25">
      <c r="A3032" t="s">
        <v>2318</v>
      </c>
      <c r="B3032">
        <v>4</v>
      </c>
      <c r="C3032">
        <v>3</v>
      </c>
      <c r="D3032">
        <v>5</v>
      </c>
      <c r="E3032">
        <v>4</v>
      </c>
      <c r="F3032">
        <v>4</v>
      </c>
      <c r="G3032">
        <v>4</v>
      </c>
      <c r="H3032">
        <v>3</v>
      </c>
      <c r="I3032">
        <v>5</v>
      </c>
      <c r="J3032">
        <v>4</v>
      </c>
      <c r="K3032">
        <v>36</v>
      </c>
      <c r="L3032">
        <v>4</v>
      </c>
      <c r="M3032">
        <v>3</v>
      </c>
      <c r="N3032">
        <v>5</v>
      </c>
      <c r="O3032">
        <v>3</v>
      </c>
      <c r="P3032">
        <v>4</v>
      </c>
      <c r="Q3032">
        <v>4</v>
      </c>
      <c r="R3032">
        <v>5</v>
      </c>
      <c r="S3032">
        <v>4</v>
      </c>
      <c r="T3032">
        <v>4</v>
      </c>
      <c r="U3032">
        <v>36</v>
      </c>
      <c r="V3032">
        <v>72</v>
      </c>
      <c r="W3032" t="s">
        <v>8</v>
      </c>
      <c r="X3032" t="s">
        <v>2319</v>
      </c>
      <c r="Y3032" t="s">
        <v>10</v>
      </c>
    </row>
    <row r="3033" spans="1:25" x14ac:dyDescent="0.25">
      <c r="A3033" t="s">
        <v>2320</v>
      </c>
      <c r="B3033">
        <v>4</v>
      </c>
      <c r="C3033">
        <v>5</v>
      </c>
      <c r="D3033">
        <v>3</v>
      </c>
      <c r="E3033">
        <v>4</v>
      </c>
      <c r="F3033">
        <v>5</v>
      </c>
      <c r="G3033">
        <v>3</v>
      </c>
      <c r="H3033">
        <v>4</v>
      </c>
      <c r="I3033">
        <v>4</v>
      </c>
      <c r="J3033">
        <v>4</v>
      </c>
      <c r="K3033">
        <v>36</v>
      </c>
      <c r="L3033">
        <v>3</v>
      </c>
      <c r="M3033">
        <v>5</v>
      </c>
      <c r="N3033">
        <v>4</v>
      </c>
      <c r="O3033">
        <v>4</v>
      </c>
      <c r="P3033">
        <v>4</v>
      </c>
      <c r="Q3033">
        <v>4</v>
      </c>
      <c r="R3033">
        <v>4</v>
      </c>
      <c r="S3033">
        <v>3</v>
      </c>
      <c r="T3033">
        <v>5</v>
      </c>
      <c r="U3033">
        <v>36</v>
      </c>
      <c r="V3033">
        <v>72</v>
      </c>
      <c r="W3033" t="s">
        <v>58</v>
      </c>
      <c r="X3033" t="s">
        <v>612</v>
      </c>
      <c r="Y3033" t="s">
        <v>10</v>
      </c>
    </row>
    <row r="3034" spans="1:25" x14ac:dyDescent="0.25">
      <c r="A3034" t="s">
        <v>2321</v>
      </c>
      <c r="B3034">
        <v>4</v>
      </c>
      <c r="C3034">
        <v>5</v>
      </c>
      <c r="D3034">
        <v>3</v>
      </c>
      <c r="E3034">
        <v>4</v>
      </c>
      <c r="F3034">
        <v>4</v>
      </c>
      <c r="G3034">
        <v>3</v>
      </c>
      <c r="H3034">
        <v>5</v>
      </c>
      <c r="I3034">
        <v>4</v>
      </c>
      <c r="J3034">
        <v>4</v>
      </c>
      <c r="K3034">
        <v>36</v>
      </c>
      <c r="L3034">
        <v>4</v>
      </c>
      <c r="M3034">
        <v>5</v>
      </c>
      <c r="N3034">
        <v>4</v>
      </c>
      <c r="O3034">
        <v>4</v>
      </c>
      <c r="P3034">
        <v>3</v>
      </c>
      <c r="Q3034">
        <v>4</v>
      </c>
      <c r="R3034">
        <v>3</v>
      </c>
      <c r="S3034">
        <v>4</v>
      </c>
      <c r="T3034">
        <v>5</v>
      </c>
      <c r="U3034">
        <v>36</v>
      </c>
      <c r="V3034">
        <v>72</v>
      </c>
      <c r="W3034" t="s">
        <v>15</v>
      </c>
      <c r="X3034" t="s">
        <v>2322</v>
      </c>
      <c r="Y3034" t="s">
        <v>10</v>
      </c>
    </row>
    <row r="3035" spans="1:25" x14ac:dyDescent="0.25">
      <c r="A3035" t="s">
        <v>2323</v>
      </c>
      <c r="B3035">
        <v>4</v>
      </c>
      <c r="C3035">
        <v>4</v>
      </c>
      <c r="D3035">
        <v>4</v>
      </c>
      <c r="E3035">
        <v>3</v>
      </c>
      <c r="F3035">
        <v>5</v>
      </c>
      <c r="G3035">
        <v>5</v>
      </c>
      <c r="H3035">
        <v>3</v>
      </c>
      <c r="I3035">
        <v>4</v>
      </c>
      <c r="J3035">
        <v>4</v>
      </c>
      <c r="K3035">
        <v>36</v>
      </c>
      <c r="L3035">
        <v>4</v>
      </c>
      <c r="M3035">
        <v>3</v>
      </c>
      <c r="N3035">
        <v>5</v>
      </c>
      <c r="O3035">
        <v>4</v>
      </c>
      <c r="P3035">
        <v>4</v>
      </c>
      <c r="Q3035">
        <v>5</v>
      </c>
      <c r="R3035">
        <v>4</v>
      </c>
      <c r="S3035">
        <v>3</v>
      </c>
      <c r="T3035">
        <v>4</v>
      </c>
      <c r="U3035">
        <v>36</v>
      </c>
      <c r="V3035">
        <v>72</v>
      </c>
      <c r="W3035" t="s">
        <v>58</v>
      </c>
      <c r="X3035" t="s">
        <v>856</v>
      </c>
      <c r="Y3035" t="s">
        <v>10</v>
      </c>
    </row>
    <row r="3036" spans="1:25" x14ac:dyDescent="0.25">
      <c r="A3036" t="s">
        <v>2324</v>
      </c>
      <c r="B3036">
        <v>5</v>
      </c>
      <c r="C3036">
        <v>3</v>
      </c>
      <c r="D3036">
        <v>4</v>
      </c>
      <c r="E3036">
        <v>3</v>
      </c>
      <c r="F3036">
        <v>4</v>
      </c>
      <c r="G3036">
        <v>4</v>
      </c>
      <c r="H3036">
        <v>5</v>
      </c>
      <c r="I3036">
        <v>4</v>
      </c>
      <c r="J3036">
        <v>4</v>
      </c>
      <c r="K3036">
        <v>36</v>
      </c>
      <c r="L3036">
        <v>4</v>
      </c>
      <c r="M3036">
        <v>3</v>
      </c>
      <c r="N3036">
        <v>4</v>
      </c>
      <c r="O3036">
        <v>4</v>
      </c>
      <c r="P3036">
        <v>4</v>
      </c>
      <c r="Q3036">
        <v>5</v>
      </c>
      <c r="R3036">
        <v>4</v>
      </c>
      <c r="S3036">
        <v>3</v>
      </c>
      <c r="T3036">
        <v>5</v>
      </c>
      <c r="U3036">
        <v>36</v>
      </c>
      <c r="V3036">
        <v>72</v>
      </c>
      <c r="W3036" t="s">
        <v>91</v>
      </c>
      <c r="X3036" t="s">
        <v>2325</v>
      </c>
      <c r="Y3036" t="s">
        <v>10</v>
      </c>
    </row>
    <row r="3037" spans="1:25" x14ac:dyDescent="0.25">
      <c r="A3037" t="s">
        <v>2326</v>
      </c>
      <c r="B3037">
        <v>4</v>
      </c>
      <c r="C3037">
        <v>4</v>
      </c>
      <c r="D3037">
        <v>4</v>
      </c>
      <c r="E3037">
        <v>4</v>
      </c>
      <c r="F3037">
        <v>3</v>
      </c>
      <c r="G3037">
        <v>4</v>
      </c>
      <c r="H3037">
        <v>4</v>
      </c>
      <c r="I3037">
        <v>5</v>
      </c>
      <c r="J3037">
        <v>4</v>
      </c>
      <c r="K3037">
        <v>36</v>
      </c>
      <c r="L3037">
        <v>3</v>
      </c>
      <c r="M3037">
        <v>5</v>
      </c>
      <c r="N3037">
        <v>3</v>
      </c>
      <c r="O3037">
        <v>5</v>
      </c>
      <c r="P3037">
        <v>3</v>
      </c>
      <c r="Q3037">
        <v>4</v>
      </c>
      <c r="R3037">
        <v>4</v>
      </c>
      <c r="S3037">
        <v>5</v>
      </c>
      <c r="T3037">
        <v>4</v>
      </c>
      <c r="U3037">
        <v>36</v>
      </c>
      <c r="V3037">
        <v>72</v>
      </c>
      <c r="W3037" t="s">
        <v>933</v>
      </c>
      <c r="X3037" t="s">
        <v>721</v>
      </c>
      <c r="Y3037" t="s">
        <v>10</v>
      </c>
    </row>
    <row r="3038" spans="1:25" x14ac:dyDescent="0.25">
      <c r="A3038" t="s">
        <v>2327</v>
      </c>
      <c r="B3038">
        <v>4</v>
      </c>
      <c r="C3038">
        <v>5</v>
      </c>
      <c r="D3038">
        <v>4</v>
      </c>
      <c r="E3038">
        <v>4</v>
      </c>
      <c r="F3038">
        <v>3</v>
      </c>
      <c r="G3038">
        <v>4</v>
      </c>
      <c r="H3038">
        <v>4</v>
      </c>
      <c r="I3038">
        <v>4</v>
      </c>
      <c r="J3038">
        <v>3</v>
      </c>
      <c r="K3038">
        <v>35</v>
      </c>
      <c r="L3038">
        <v>4</v>
      </c>
      <c r="M3038">
        <v>4</v>
      </c>
      <c r="N3038">
        <v>4</v>
      </c>
      <c r="O3038">
        <v>3</v>
      </c>
      <c r="P3038">
        <v>4</v>
      </c>
      <c r="Q3038">
        <v>4</v>
      </c>
      <c r="R3038">
        <v>5</v>
      </c>
      <c r="S3038">
        <v>3</v>
      </c>
      <c r="T3038">
        <v>4</v>
      </c>
      <c r="U3038">
        <v>35</v>
      </c>
      <c r="V3038">
        <v>70</v>
      </c>
      <c r="W3038" t="s">
        <v>39</v>
      </c>
      <c r="X3038" t="s">
        <v>135</v>
      </c>
      <c r="Y3038" t="s">
        <v>10</v>
      </c>
    </row>
    <row r="3039" spans="1:25" x14ac:dyDescent="0.25">
      <c r="A3039" t="s">
        <v>2328</v>
      </c>
      <c r="B3039">
        <v>4</v>
      </c>
      <c r="C3039">
        <v>4</v>
      </c>
      <c r="D3039">
        <v>5</v>
      </c>
      <c r="E3039">
        <v>3</v>
      </c>
      <c r="F3039">
        <v>4</v>
      </c>
      <c r="G3039">
        <v>4</v>
      </c>
      <c r="H3039">
        <v>5</v>
      </c>
      <c r="I3039">
        <v>3</v>
      </c>
      <c r="J3039">
        <v>4</v>
      </c>
      <c r="K3039">
        <v>36</v>
      </c>
      <c r="L3039">
        <v>4</v>
      </c>
      <c r="M3039">
        <v>3</v>
      </c>
      <c r="N3039">
        <v>4</v>
      </c>
      <c r="O3039">
        <v>5</v>
      </c>
      <c r="P3039">
        <v>4</v>
      </c>
      <c r="Q3039">
        <v>3</v>
      </c>
      <c r="R3039">
        <v>5</v>
      </c>
      <c r="S3039">
        <v>4</v>
      </c>
      <c r="T3039">
        <v>4</v>
      </c>
      <c r="U3039">
        <v>36</v>
      </c>
      <c r="V3039">
        <v>72</v>
      </c>
      <c r="W3039" t="s">
        <v>39</v>
      </c>
      <c r="X3039" t="s">
        <v>135</v>
      </c>
      <c r="Y3039" t="s">
        <v>10</v>
      </c>
    </row>
    <row r="3040" spans="1:25" x14ac:dyDescent="0.25">
      <c r="A3040" t="s">
        <v>2329</v>
      </c>
      <c r="B3040">
        <v>4</v>
      </c>
      <c r="C3040">
        <v>5</v>
      </c>
      <c r="D3040">
        <v>4</v>
      </c>
      <c r="E3040">
        <v>3</v>
      </c>
      <c r="F3040">
        <v>4</v>
      </c>
      <c r="G3040">
        <v>3</v>
      </c>
      <c r="H3040">
        <v>5</v>
      </c>
      <c r="I3040">
        <v>3</v>
      </c>
      <c r="J3040">
        <v>5</v>
      </c>
      <c r="K3040">
        <v>36</v>
      </c>
      <c r="L3040">
        <v>4</v>
      </c>
      <c r="M3040">
        <v>4</v>
      </c>
      <c r="N3040">
        <v>3</v>
      </c>
      <c r="O3040">
        <v>5</v>
      </c>
      <c r="P3040">
        <v>4</v>
      </c>
      <c r="Q3040">
        <v>5</v>
      </c>
      <c r="R3040">
        <v>4</v>
      </c>
      <c r="S3040">
        <v>3</v>
      </c>
      <c r="T3040">
        <v>4</v>
      </c>
      <c r="U3040">
        <v>36</v>
      </c>
      <c r="V3040">
        <v>72</v>
      </c>
      <c r="W3040" t="s">
        <v>39</v>
      </c>
      <c r="X3040" t="s">
        <v>2330</v>
      </c>
      <c r="Y3040" t="s">
        <v>10</v>
      </c>
    </row>
    <row r="3041" spans="1:25" x14ac:dyDescent="0.25">
      <c r="A3041" t="s">
        <v>2331</v>
      </c>
      <c r="B3041">
        <v>4</v>
      </c>
      <c r="C3041">
        <v>3</v>
      </c>
      <c r="D3041">
        <v>4</v>
      </c>
      <c r="E3041">
        <v>4</v>
      </c>
      <c r="F3041">
        <v>5</v>
      </c>
      <c r="G3041">
        <v>3</v>
      </c>
      <c r="H3041">
        <v>5</v>
      </c>
      <c r="I3041">
        <v>4</v>
      </c>
      <c r="J3041">
        <v>4</v>
      </c>
      <c r="K3041">
        <v>36</v>
      </c>
      <c r="L3041">
        <v>4</v>
      </c>
      <c r="M3041">
        <v>4</v>
      </c>
      <c r="N3041">
        <v>3</v>
      </c>
      <c r="O3041">
        <v>5</v>
      </c>
      <c r="P3041">
        <v>4</v>
      </c>
      <c r="Q3041">
        <v>3</v>
      </c>
      <c r="R3041">
        <v>4</v>
      </c>
      <c r="S3041">
        <v>4</v>
      </c>
      <c r="T3041">
        <v>5</v>
      </c>
      <c r="U3041">
        <v>36</v>
      </c>
      <c r="V3041">
        <v>72</v>
      </c>
      <c r="W3041" t="s">
        <v>39</v>
      </c>
      <c r="X3041" t="s">
        <v>141</v>
      </c>
      <c r="Y3041" t="s">
        <v>10</v>
      </c>
    </row>
    <row r="3042" spans="1:25" x14ac:dyDescent="0.25">
      <c r="A3042" t="s">
        <v>2332</v>
      </c>
      <c r="B3042">
        <v>4</v>
      </c>
      <c r="C3042">
        <v>4</v>
      </c>
      <c r="D3042">
        <v>4</v>
      </c>
      <c r="E3042">
        <v>5</v>
      </c>
      <c r="F3042">
        <v>4</v>
      </c>
      <c r="G3042">
        <v>4</v>
      </c>
      <c r="H3042">
        <v>3</v>
      </c>
      <c r="I3042">
        <v>4</v>
      </c>
      <c r="J3042">
        <v>4</v>
      </c>
      <c r="K3042">
        <v>36</v>
      </c>
      <c r="L3042">
        <v>4</v>
      </c>
      <c r="M3042">
        <v>4</v>
      </c>
      <c r="N3042">
        <v>4</v>
      </c>
      <c r="O3042">
        <v>4</v>
      </c>
      <c r="P3042">
        <v>4</v>
      </c>
      <c r="Q3042">
        <v>3</v>
      </c>
      <c r="R3042">
        <v>4</v>
      </c>
      <c r="S3042">
        <v>3</v>
      </c>
      <c r="T3042">
        <v>4</v>
      </c>
      <c r="U3042">
        <v>34</v>
      </c>
      <c r="V3042">
        <v>70</v>
      </c>
      <c r="W3042" t="s">
        <v>376</v>
      </c>
      <c r="X3042" t="s">
        <v>2333</v>
      </c>
      <c r="Y3042" t="s">
        <v>10</v>
      </c>
    </row>
    <row r="3043" spans="1:25" x14ac:dyDescent="0.25">
      <c r="A3043" t="s">
        <v>2334</v>
      </c>
      <c r="B3043">
        <v>4</v>
      </c>
      <c r="C3043">
        <v>3</v>
      </c>
      <c r="D3043">
        <v>5</v>
      </c>
      <c r="E3043">
        <v>4</v>
      </c>
      <c r="F3043">
        <v>4</v>
      </c>
      <c r="G3043">
        <v>3</v>
      </c>
      <c r="H3043">
        <v>4</v>
      </c>
      <c r="I3043">
        <v>5</v>
      </c>
      <c r="J3043">
        <v>4</v>
      </c>
      <c r="K3043">
        <v>36</v>
      </c>
      <c r="L3043">
        <v>4</v>
      </c>
      <c r="M3043">
        <v>3</v>
      </c>
      <c r="N3043">
        <v>4</v>
      </c>
      <c r="O3043">
        <v>5</v>
      </c>
      <c r="P3043">
        <v>4</v>
      </c>
      <c r="Q3043">
        <v>3</v>
      </c>
      <c r="R3043">
        <v>4</v>
      </c>
      <c r="S3043">
        <v>4</v>
      </c>
      <c r="T3043">
        <v>5</v>
      </c>
      <c r="U3043">
        <v>36</v>
      </c>
      <c r="V3043">
        <v>72</v>
      </c>
      <c r="W3043" t="s">
        <v>201</v>
      </c>
      <c r="X3043" t="s">
        <v>2335</v>
      </c>
      <c r="Y3043" t="s">
        <v>10</v>
      </c>
    </row>
    <row r="3044" spans="1:25" x14ac:dyDescent="0.25">
      <c r="A3044" t="s">
        <v>2336</v>
      </c>
      <c r="B3044">
        <v>4</v>
      </c>
      <c r="C3044">
        <v>4</v>
      </c>
      <c r="D3044">
        <v>3</v>
      </c>
      <c r="E3044">
        <v>5</v>
      </c>
      <c r="F3044">
        <v>4</v>
      </c>
      <c r="G3044">
        <v>5</v>
      </c>
      <c r="H3044">
        <v>3</v>
      </c>
      <c r="I3044">
        <v>4</v>
      </c>
      <c r="J3044">
        <v>4</v>
      </c>
      <c r="K3044">
        <v>36</v>
      </c>
      <c r="L3044">
        <v>5</v>
      </c>
      <c r="M3044">
        <v>4</v>
      </c>
      <c r="N3044">
        <v>4</v>
      </c>
      <c r="O3044">
        <v>3</v>
      </c>
      <c r="P3044">
        <v>5</v>
      </c>
      <c r="Q3044">
        <v>4</v>
      </c>
      <c r="R3044">
        <v>4</v>
      </c>
      <c r="S3044">
        <v>3</v>
      </c>
      <c r="T3044">
        <v>4</v>
      </c>
      <c r="U3044">
        <v>36</v>
      </c>
      <c r="V3044">
        <v>72</v>
      </c>
      <c r="W3044" t="s">
        <v>91</v>
      </c>
      <c r="X3044" t="s">
        <v>2337</v>
      </c>
      <c r="Y3044" t="s">
        <v>10</v>
      </c>
    </row>
    <row r="3045" spans="1:25" x14ac:dyDescent="0.25">
      <c r="A3045" t="s">
        <v>2338</v>
      </c>
      <c r="B3045">
        <v>4</v>
      </c>
      <c r="C3045">
        <v>4</v>
      </c>
      <c r="D3045">
        <v>3</v>
      </c>
      <c r="E3045">
        <v>4</v>
      </c>
      <c r="F3045">
        <v>5</v>
      </c>
      <c r="G3045">
        <v>4</v>
      </c>
      <c r="H3045">
        <v>4</v>
      </c>
      <c r="I3045">
        <v>3</v>
      </c>
      <c r="J3045">
        <v>5</v>
      </c>
      <c r="K3045">
        <v>36</v>
      </c>
      <c r="L3045">
        <v>4</v>
      </c>
      <c r="M3045">
        <v>4</v>
      </c>
      <c r="N3045">
        <v>5</v>
      </c>
      <c r="O3045">
        <v>3</v>
      </c>
      <c r="P3045">
        <v>4</v>
      </c>
      <c r="Q3045">
        <v>4</v>
      </c>
      <c r="R3045">
        <v>3</v>
      </c>
      <c r="S3045">
        <v>4</v>
      </c>
      <c r="T3045">
        <v>5</v>
      </c>
      <c r="U3045">
        <v>36</v>
      </c>
      <c r="V3045">
        <v>72</v>
      </c>
      <c r="W3045" t="s">
        <v>15</v>
      </c>
      <c r="X3045" t="s">
        <v>2339</v>
      </c>
      <c r="Y3045" t="s">
        <v>10</v>
      </c>
    </row>
    <row r="3046" spans="1:25" x14ac:dyDescent="0.25">
      <c r="A3046" t="s">
        <v>2341</v>
      </c>
      <c r="B3046">
        <v>4</v>
      </c>
      <c r="C3046">
        <v>5</v>
      </c>
      <c r="D3046">
        <v>3</v>
      </c>
      <c r="E3046">
        <v>4</v>
      </c>
      <c r="F3046">
        <v>3</v>
      </c>
      <c r="G3046">
        <v>4</v>
      </c>
      <c r="H3046">
        <v>5</v>
      </c>
      <c r="I3046">
        <v>4</v>
      </c>
      <c r="J3046">
        <v>4</v>
      </c>
      <c r="K3046">
        <v>36</v>
      </c>
      <c r="L3046">
        <v>4</v>
      </c>
      <c r="M3046">
        <v>3</v>
      </c>
      <c r="N3046">
        <v>5</v>
      </c>
      <c r="O3046">
        <v>4</v>
      </c>
      <c r="P3046">
        <v>3</v>
      </c>
      <c r="Q3046">
        <v>5</v>
      </c>
      <c r="R3046">
        <v>4</v>
      </c>
      <c r="S3046">
        <v>4</v>
      </c>
      <c r="T3046">
        <v>4</v>
      </c>
      <c r="U3046">
        <v>36</v>
      </c>
      <c r="V3046">
        <v>72</v>
      </c>
      <c r="W3046" t="s">
        <v>39</v>
      </c>
      <c r="X3046" t="s">
        <v>2342</v>
      </c>
      <c r="Y3046" t="s">
        <v>10</v>
      </c>
    </row>
    <row r="3047" spans="1:25" x14ac:dyDescent="0.25">
      <c r="A3047" t="s">
        <v>2343</v>
      </c>
      <c r="B3047">
        <v>4</v>
      </c>
      <c r="C3047">
        <v>4</v>
      </c>
      <c r="D3047">
        <v>4</v>
      </c>
      <c r="E3047">
        <v>3</v>
      </c>
      <c r="F3047">
        <v>5</v>
      </c>
      <c r="G3047">
        <v>3</v>
      </c>
      <c r="H3047">
        <v>4</v>
      </c>
      <c r="I3047">
        <v>5</v>
      </c>
      <c r="J3047">
        <v>4</v>
      </c>
      <c r="K3047">
        <v>36</v>
      </c>
      <c r="L3047">
        <v>4</v>
      </c>
      <c r="M3047">
        <v>4</v>
      </c>
      <c r="N3047">
        <v>4</v>
      </c>
      <c r="O3047">
        <v>3</v>
      </c>
      <c r="P3047">
        <v>5</v>
      </c>
      <c r="Q3047">
        <v>5</v>
      </c>
      <c r="R3047">
        <v>4</v>
      </c>
      <c r="S3047">
        <v>3</v>
      </c>
      <c r="T3047">
        <v>4</v>
      </c>
      <c r="U3047">
        <v>36</v>
      </c>
      <c r="V3047">
        <v>72</v>
      </c>
      <c r="W3047" t="s">
        <v>39</v>
      </c>
      <c r="X3047" t="s">
        <v>2344</v>
      </c>
      <c r="Y3047" t="s">
        <v>10</v>
      </c>
    </row>
    <row r="3048" spans="1:25" x14ac:dyDescent="0.25">
      <c r="A3048" t="s">
        <v>2345</v>
      </c>
      <c r="B3048">
        <v>5</v>
      </c>
      <c r="C3048">
        <v>3</v>
      </c>
      <c r="D3048">
        <v>4</v>
      </c>
      <c r="E3048">
        <v>4</v>
      </c>
      <c r="F3048">
        <v>5</v>
      </c>
      <c r="G3048">
        <v>3</v>
      </c>
      <c r="H3048">
        <v>4</v>
      </c>
      <c r="I3048">
        <v>4</v>
      </c>
      <c r="J3048">
        <v>4</v>
      </c>
      <c r="K3048">
        <v>36</v>
      </c>
      <c r="L3048">
        <v>4</v>
      </c>
      <c r="M3048">
        <v>5</v>
      </c>
      <c r="N3048">
        <v>3</v>
      </c>
      <c r="O3048">
        <v>4</v>
      </c>
      <c r="P3048">
        <v>3</v>
      </c>
      <c r="Q3048">
        <v>4</v>
      </c>
      <c r="R3048">
        <v>4</v>
      </c>
      <c r="S3048">
        <v>4</v>
      </c>
      <c r="T3048">
        <v>5</v>
      </c>
      <c r="U3048">
        <v>36</v>
      </c>
      <c r="V3048">
        <v>72</v>
      </c>
      <c r="W3048" t="s">
        <v>143</v>
      </c>
      <c r="X3048" t="s">
        <v>2346</v>
      </c>
      <c r="Y3048" t="s">
        <v>10</v>
      </c>
    </row>
    <row r="3049" spans="1:25" x14ac:dyDescent="0.25">
      <c r="A3049" t="s">
        <v>2348</v>
      </c>
      <c r="B3049">
        <v>4</v>
      </c>
      <c r="C3049">
        <v>5</v>
      </c>
      <c r="D3049">
        <v>4</v>
      </c>
      <c r="E3049">
        <v>3</v>
      </c>
      <c r="F3049">
        <v>4</v>
      </c>
      <c r="G3049">
        <v>4</v>
      </c>
      <c r="H3049">
        <v>3</v>
      </c>
      <c r="I3049">
        <v>4</v>
      </c>
      <c r="J3049">
        <v>4</v>
      </c>
      <c r="K3049">
        <v>35</v>
      </c>
      <c r="L3049">
        <v>5</v>
      </c>
      <c r="M3049">
        <v>3</v>
      </c>
      <c r="N3049">
        <v>4</v>
      </c>
      <c r="O3049">
        <v>4</v>
      </c>
      <c r="P3049">
        <v>3</v>
      </c>
      <c r="Q3049">
        <v>5</v>
      </c>
      <c r="R3049">
        <v>3</v>
      </c>
      <c r="S3049">
        <v>4</v>
      </c>
      <c r="T3049">
        <v>4</v>
      </c>
      <c r="U3049">
        <v>35</v>
      </c>
      <c r="V3049">
        <v>70</v>
      </c>
      <c r="W3049" t="s">
        <v>8</v>
      </c>
      <c r="X3049" t="s">
        <v>1379</v>
      </c>
      <c r="Y3049" t="s">
        <v>10</v>
      </c>
    </row>
    <row r="3050" spans="1:25" x14ac:dyDescent="0.25">
      <c r="A3050" t="s">
        <v>2349</v>
      </c>
      <c r="B3050">
        <v>4</v>
      </c>
      <c r="C3050">
        <v>3</v>
      </c>
      <c r="D3050">
        <v>4</v>
      </c>
      <c r="E3050">
        <v>4</v>
      </c>
      <c r="F3050">
        <v>4</v>
      </c>
      <c r="G3050">
        <v>5</v>
      </c>
      <c r="H3050">
        <v>3</v>
      </c>
      <c r="I3050">
        <v>4</v>
      </c>
      <c r="J3050">
        <v>4</v>
      </c>
      <c r="K3050">
        <v>35</v>
      </c>
      <c r="L3050">
        <v>4</v>
      </c>
      <c r="M3050">
        <v>3</v>
      </c>
      <c r="N3050">
        <v>4</v>
      </c>
      <c r="O3050">
        <v>5</v>
      </c>
      <c r="P3050">
        <v>4</v>
      </c>
      <c r="Q3050">
        <v>4</v>
      </c>
      <c r="R3050">
        <v>3</v>
      </c>
      <c r="S3050">
        <v>4</v>
      </c>
      <c r="T3050">
        <v>5</v>
      </c>
      <c r="U3050">
        <v>36</v>
      </c>
      <c r="V3050">
        <v>71</v>
      </c>
      <c r="W3050" t="s">
        <v>105</v>
      </c>
      <c r="X3050" t="s">
        <v>2350</v>
      </c>
      <c r="Y3050" t="s">
        <v>10</v>
      </c>
    </row>
    <row r="3051" spans="1:25" x14ac:dyDescent="0.25">
      <c r="A3051" t="s">
        <v>2351</v>
      </c>
      <c r="B3051">
        <v>4</v>
      </c>
      <c r="C3051">
        <v>4</v>
      </c>
      <c r="D3051">
        <v>5</v>
      </c>
      <c r="E3051">
        <v>4</v>
      </c>
      <c r="F3051">
        <v>4</v>
      </c>
      <c r="G3051">
        <v>3</v>
      </c>
      <c r="H3051">
        <v>4</v>
      </c>
      <c r="I3051">
        <v>4</v>
      </c>
      <c r="J3051">
        <v>3</v>
      </c>
      <c r="K3051">
        <v>35</v>
      </c>
      <c r="L3051">
        <v>4</v>
      </c>
      <c r="M3051">
        <v>4</v>
      </c>
      <c r="N3051">
        <v>4</v>
      </c>
      <c r="O3051">
        <v>5</v>
      </c>
      <c r="P3051">
        <v>3</v>
      </c>
      <c r="Q3051">
        <v>5</v>
      </c>
      <c r="R3051">
        <v>4</v>
      </c>
      <c r="S3051">
        <v>3</v>
      </c>
      <c r="T3051">
        <v>4</v>
      </c>
      <c r="U3051">
        <v>36</v>
      </c>
      <c r="V3051">
        <v>71</v>
      </c>
      <c r="W3051" t="s">
        <v>15</v>
      </c>
      <c r="X3051" t="s">
        <v>2352</v>
      </c>
      <c r="Y3051" t="s">
        <v>10</v>
      </c>
    </row>
    <row r="3052" spans="1:25" x14ac:dyDescent="0.25">
      <c r="A3052" t="s">
        <v>2354</v>
      </c>
      <c r="B3052">
        <v>4</v>
      </c>
      <c r="C3052">
        <v>5</v>
      </c>
      <c r="D3052">
        <v>3</v>
      </c>
      <c r="E3052">
        <v>4</v>
      </c>
      <c r="F3052">
        <v>4</v>
      </c>
      <c r="G3052">
        <v>5</v>
      </c>
      <c r="H3052">
        <v>3</v>
      </c>
      <c r="I3052">
        <v>4</v>
      </c>
      <c r="J3052">
        <v>4</v>
      </c>
      <c r="K3052">
        <v>36</v>
      </c>
      <c r="L3052">
        <v>4</v>
      </c>
      <c r="M3052">
        <v>5</v>
      </c>
      <c r="N3052">
        <v>3</v>
      </c>
      <c r="O3052">
        <v>4</v>
      </c>
      <c r="P3052">
        <v>4</v>
      </c>
      <c r="Q3052">
        <v>4</v>
      </c>
      <c r="R3052">
        <v>3</v>
      </c>
      <c r="S3052">
        <v>5</v>
      </c>
      <c r="T3052">
        <v>4</v>
      </c>
      <c r="U3052">
        <v>36</v>
      </c>
      <c r="V3052">
        <v>72</v>
      </c>
      <c r="W3052" t="s">
        <v>91</v>
      </c>
      <c r="X3052" t="s">
        <v>2355</v>
      </c>
      <c r="Y3052" t="s">
        <v>10</v>
      </c>
    </row>
    <row r="3053" spans="1:25" x14ac:dyDescent="0.25">
      <c r="A3053" t="s">
        <v>2357</v>
      </c>
      <c r="B3053">
        <v>4</v>
      </c>
      <c r="C3053">
        <v>4</v>
      </c>
      <c r="D3053">
        <v>3</v>
      </c>
      <c r="E3053">
        <v>5</v>
      </c>
      <c r="F3053">
        <v>3</v>
      </c>
      <c r="G3053">
        <v>5</v>
      </c>
      <c r="H3053">
        <v>4</v>
      </c>
      <c r="I3053">
        <v>4</v>
      </c>
      <c r="J3053">
        <v>4</v>
      </c>
      <c r="K3053">
        <v>36</v>
      </c>
      <c r="L3053">
        <v>3</v>
      </c>
      <c r="M3053">
        <v>5</v>
      </c>
      <c r="N3053">
        <v>4</v>
      </c>
      <c r="O3053">
        <v>4</v>
      </c>
      <c r="P3053">
        <v>4</v>
      </c>
      <c r="Q3053">
        <v>4</v>
      </c>
      <c r="R3053">
        <v>4</v>
      </c>
      <c r="S3053">
        <v>3</v>
      </c>
      <c r="T3053">
        <v>4</v>
      </c>
      <c r="U3053">
        <v>35</v>
      </c>
      <c r="V3053">
        <v>71</v>
      </c>
      <c r="W3053" t="s">
        <v>64</v>
      </c>
      <c r="X3053" t="s">
        <v>2358</v>
      </c>
      <c r="Y3053" t="s">
        <v>10</v>
      </c>
    </row>
    <row r="3054" spans="1:25" x14ac:dyDescent="0.25">
      <c r="A3054" t="s">
        <v>2359</v>
      </c>
      <c r="B3054">
        <v>4</v>
      </c>
      <c r="C3054">
        <v>4</v>
      </c>
      <c r="D3054">
        <v>5</v>
      </c>
      <c r="E3054">
        <v>4</v>
      </c>
      <c r="F3054">
        <v>3</v>
      </c>
      <c r="G3054">
        <v>4</v>
      </c>
      <c r="H3054">
        <v>5</v>
      </c>
      <c r="I3054">
        <v>4</v>
      </c>
      <c r="J3054">
        <v>3</v>
      </c>
      <c r="K3054">
        <v>36</v>
      </c>
      <c r="L3054">
        <v>4</v>
      </c>
      <c r="M3054">
        <v>5</v>
      </c>
      <c r="N3054">
        <v>3</v>
      </c>
      <c r="O3054">
        <v>4</v>
      </c>
      <c r="P3054">
        <v>4</v>
      </c>
      <c r="Q3054">
        <v>3</v>
      </c>
      <c r="R3054">
        <v>5</v>
      </c>
      <c r="S3054">
        <v>4</v>
      </c>
      <c r="T3054">
        <v>4</v>
      </c>
      <c r="U3054">
        <v>36</v>
      </c>
      <c r="V3054">
        <v>72</v>
      </c>
      <c r="W3054" t="s">
        <v>102</v>
      </c>
      <c r="X3054" t="s">
        <v>103</v>
      </c>
      <c r="Y3054" t="s">
        <v>44</v>
      </c>
    </row>
    <row r="3055" spans="1:25" x14ac:dyDescent="0.25">
      <c r="A3055" t="s">
        <v>2360</v>
      </c>
      <c r="B3055">
        <v>4</v>
      </c>
      <c r="C3055">
        <v>3</v>
      </c>
      <c r="D3055">
        <v>5</v>
      </c>
      <c r="E3055">
        <v>4</v>
      </c>
      <c r="F3055">
        <v>4</v>
      </c>
      <c r="G3055">
        <v>4</v>
      </c>
      <c r="H3055">
        <v>3</v>
      </c>
      <c r="I3055">
        <v>5</v>
      </c>
      <c r="J3055">
        <v>4</v>
      </c>
      <c r="K3055">
        <v>36</v>
      </c>
      <c r="L3055">
        <v>4</v>
      </c>
      <c r="M3055">
        <v>5</v>
      </c>
      <c r="N3055">
        <v>4</v>
      </c>
      <c r="O3055">
        <v>3</v>
      </c>
      <c r="P3055">
        <v>4</v>
      </c>
      <c r="Q3055">
        <v>5</v>
      </c>
      <c r="R3055">
        <v>4</v>
      </c>
      <c r="S3055">
        <v>3</v>
      </c>
      <c r="T3055">
        <v>4</v>
      </c>
      <c r="U3055">
        <v>36</v>
      </c>
      <c r="V3055">
        <v>72</v>
      </c>
      <c r="W3055" t="s">
        <v>61</v>
      </c>
      <c r="X3055" t="s">
        <v>2361</v>
      </c>
      <c r="Y3055" t="s">
        <v>10</v>
      </c>
    </row>
    <row r="3056" spans="1:25" x14ac:dyDescent="0.25">
      <c r="A3056" t="s">
        <v>2362</v>
      </c>
      <c r="B3056">
        <v>4</v>
      </c>
      <c r="C3056">
        <v>4</v>
      </c>
      <c r="D3056">
        <v>3</v>
      </c>
      <c r="E3056">
        <v>4</v>
      </c>
      <c r="F3056">
        <v>4</v>
      </c>
      <c r="G3056">
        <v>3</v>
      </c>
      <c r="H3056">
        <v>5</v>
      </c>
      <c r="I3056">
        <v>4</v>
      </c>
      <c r="J3056">
        <v>4</v>
      </c>
      <c r="K3056">
        <v>35</v>
      </c>
      <c r="L3056">
        <v>5</v>
      </c>
      <c r="M3056">
        <v>5</v>
      </c>
      <c r="N3056">
        <v>3</v>
      </c>
      <c r="O3056">
        <v>4</v>
      </c>
      <c r="P3056">
        <v>3</v>
      </c>
      <c r="Q3056">
        <v>3</v>
      </c>
      <c r="R3056">
        <v>4</v>
      </c>
      <c r="S3056">
        <v>4</v>
      </c>
      <c r="T3056">
        <v>4</v>
      </c>
      <c r="U3056">
        <v>35</v>
      </c>
      <c r="V3056">
        <v>70</v>
      </c>
      <c r="W3056" t="s">
        <v>18</v>
      </c>
      <c r="X3056" t="s">
        <v>2363</v>
      </c>
      <c r="Y3056" t="s">
        <v>10</v>
      </c>
    </row>
    <row r="3057" spans="1:25" x14ac:dyDescent="0.25">
      <c r="A3057" t="s">
        <v>2364</v>
      </c>
      <c r="B3057">
        <v>4</v>
      </c>
      <c r="C3057">
        <v>4</v>
      </c>
      <c r="D3057">
        <v>5</v>
      </c>
      <c r="E3057">
        <v>3</v>
      </c>
      <c r="F3057">
        <v>4</v>
      </c>
      <c r="G3057">
        <v>4</v>
      </c>
      <c r="H3057">
        <v>5</v>
      </c>
      <c r="I3057">
        <v>3</v>
      </c>
      <c r="J3057">
        <v>4</v>
      </c>
      <c r="K3057">
        <v>36</v>
      </c>
      <c r="L3057">
        <v>4</v>
      </c>
      <c r="M3057">
        <v>3</v>
      </c>
      <c r="N3057">
        <v>4</v>
      </c>
      <c r="O3057">
        <v>5</v>
      </c>
      <c r="P3057">
        <v>3</v>
      </c>
      <c r="Q3057">
        <v>4</v>
      </c>
      <c r="R3057">
        <v>4</v>
      </c>
      <c r="S3057">
        <v>5</v>
      </c>
      <c r="T3057">
        <v>4</v>
      </c>
      <c r="U3057">
        <v>36</v>
      </c>
      <c r="V3057">
        <v>72</v>
      </c>
      <c r="W3057" t="s">
        <v>665</v>
      </c>
      <c r="X3057" t="s">
        <v>991</v>
      </c>
      <c r="Y3057" t="s">
        <v>10</v>
      </c>
    </row>
    <row r="3058" spans="1:25" x14ac:dyDescent="0.25">
      <c r="A3058" t="s">
        <v>2365</v>
      </c>
      <c r="B3058">
        <v>4</v>
      </c>
      <c r="C3058">
        <v>4</v>
      </c>
      <c r="D3058">
        <v>5</v>
      </c>
      <c r="E3058">
        <v>4</v>
      </c>
      <c r="F3058">
        <v>3</v>
      </c>
      <c r="G3058">
        <v>5</v>
      </c>
      <c r="H3058">
        <v>4</v>
      </c>
      <c r="I3058">
        <v>3</v>
      </c>
      <c r="J3058">
        <v>4</v>
      </c>
      <c r="K3058">
        <v>36</v>
      </c>
      <c r="L3058">
        <v>5</v>
      </c>
      <c r="M3058">
        <v>4</v>
      </c>
      <c r="N3058">
        <v>4</v>
      </c>
      <c r="O3058">
        <v>3</v>
      </c>
      <c r="P3058">
        <v>4</v>
      </c>
      <c r="Q3058">
        <v>4</v>
      </c>
      <c r="R3058">
        <v>5</v>
      </c>
      <c r="S3058">
        <v>3</v>
      </c>
      <c r="T3058">
        <v>4</v>
      </c>
      <c r="U3058">
        <v>36</v>
      </c>
      <c r="V3058">
        <v>72</v>
      </c>
      <c r="W3058" t="s">
        <v>105</v>
      </c>
      <c r="X3058" t="s">
        <v>2366</v>
      </c>
      <c r="Y3058" t="s">
        <v>10</v>
      </c>
    </row>
    <row r="3059" spans="1:25" x14ac:dyDescent="0.25">
      <c r="A3059" t="s">
        <v>2367</v>
      </c>
      <c r="B3059">
        <v>4</v>
      </c>
      <c r="C3059">
        <v>3</v>
      </c>
      <c r="D3059">
        <v>4</v>
      </c>
      <c r="E3059">
        <v>5</v>
      </c>
      <c r="F3059">
        <v>4</v>
      </c>
      <c r="G3059">
        <v>4</v>
      </c>
      <c r="H3059">
        <v>5</v>
      </c>
      <c r="I3059">
        <v>3</v>
      </c>
      <c r="J3059">
        <v>4</v>
      </c>
      <c r="K3059">
        <v>36</v>
      </c>
      <c r="L3059">
        <v>4</v>
      </c>
      <c r="M3059">
        <v>5</v>
      </c>
      <c r="N3059">
        <v>3</v>
      </c>
      <c r="O3059">
        <v>4</v>
      </c>
      <c r="P3059">
        <v>4</v>
      </c>
      <c r="Q3059">
        <v>3</v>
      </c>
      <c r="R3059">
        <v>4</v>
      </c>
      <c r="S3059">
        <v>4</v>
      </c>
      <c r="T3059">
        <v>4</v>
      </c>
      <c r="U3059">
        <v>35</v>
      </c>
      <c r="V3059">
        <v>71</v>
      </c>
      <c r="W3059" t="s">
        <v>8</v>
      </c>
      <c r="X3059" t="s">
        <v>939</v>
      </c>
      <c r="Y3059" t="s">
        <v>10</v>
      </c>
    </row>
    <row r="3060" spans="1:25" x14ac:dyDescent="0.25">
      <c r="A3060" t="s">
        <v>2368</v>
      </c>
      <c r="B3060">
        <v>4</v>
      </c>
      <c r="C3060">
        <v>4</v>
      </c>
      <c r="D3060">
        <v>4</v>
      </c>
      <c r="E3060">
        <v>4</v>
      </c>
      <c r="F3060">
        <v>3</v>
      </c>
      <c r="G3060">
        <v>5</v>
      </c>
      <c r="H3060">
        <v>4</v>
      </c>
      <c r="I3060">
        <v>4</v>
      </c>
      <c r="J3060">
        <v>3</v>
      </c>
      <c r="K3060">
        <v>35</v>
      </c>
      <c r="L3060">
        <v>4</v>
      </c>
      <c r="M3060">
        <v>4</v>
      </c>
      <c r="N3060">
        <v>5</v>
      </c>
      <c r="O3060">
        <v>4</v>
      </c>
      <c r="P3060">
        <v>5</v>
      </c>
      <c r="Q3060">
        <v>3</v>
      </c>
      <c r="R3060">
        <v>5</v>
      </c>
      <c r="S3060">
        <v>3</v>
      </c>
      <c r="T3060">
        <v>4</v>
      </c>
      <c r="U3060">
        <v>37</v>
      </c>
      <c r="V3060">
        <v>72</v>
      </c>
      <c r="W3060" t="s">
        <v>161</v>
      </c>
      <c r="X3060" t="s">
        <v>2369</v>
      </c>
      <c r="Y3060" t="s">
        <v>10</v>
      </c>
    </row>
    <row r="3061" spans="1:25" x14ac:dyDescent="0.25">
      <c r="A3061" t="s">
        <v>2370</v>
      </c>
      <c r="B3061">
        <v>4</v>
      </c>
      <c r="C3061">
        <v>4</v>
      </c>
      <c r="D3061">
        <v>4</v>
      </c>
      <c r="E3061">
        <v>3</v>
      </c>
      <c r="F3061">
        <v>4</v>
      </c>
      <c r="G3061">
        <v>4</v>
      </c>
      <c r="H3061">
        <v>4</v>
      </c>
      <c r="I3061">
        <v>3</v>
      </c>
      <c r="J3061">
        <v>5</v>
      </c>
      <c r="K3061">
        <v>35</v>
      </c>
      <c r="L3061">
        <v>4</v>
      </c>
      <c r="M3061">
        <v>3</v>
      </c>
      <c r="N3061">
        <v>5</v>
      </c>
      <c r="O3061">
        <v>4</v>
      </c>
      <c r="P3061">
        <v>3</v>
      </c>
      <c r="Q3061">
        <v>5</v>
      </c>
      <c r="R3061">
        <v>3</v>
      </c>
      <c r="S3061">
        <v>4</v>
      </c>
      <c r="T3061">
        <v>5</v>
      </c>
      <c r="U3061">
        <v>36</v>
      </c>
      <c r="V3061">
        <v>71</v>
      </c>
      <c r="W3061" t="s">
        <v>702</v>
      </c>
      <c r="X3061" t="s">
        <v>2371</v>
      </c>
      <c r="Y3061" t="s">
        <v>10</v>
      </c>
    </row>
    <row r="3062" spans="1:25" x14ac:dyDescent="0.25">
      <c r="A3062" t="s">
        <v>2372</v>
      </c>
      <c r="B3062">
        <v>4</v>
      </c>
      <c r="C3062">
        <v>3</v>
      </c>
      <c r="D3062">
        <v>4</v>
      </c>
      <c r="E3062">
        <v>5</v>
      </c>
      <c r="F3062">
        <v>4</v>
      </c>
      <c r="G3062">
        <v>3</v>
      </c>
      <c r="H3062">
        <v>4</v>
      </c>
      <c r="I3062">
        <v>4</v>
      </c>
      <c r="J3062">
        <v>5</v>
      </c>
      <c r="K3062">
        <v>36</v>
      </c>
      <c r="L3062">
        <v>4</v>
      </c>
      <c r="M3062">
        <v>5</v>
      </c>
      <c r="N3062">
        <v>3</v>
      </c>
      <c r="O3062">
        <v>5</v>
      </c>
      <c r="P3062">
        <v>4</v>
      </c>
      <c r="Q3062">
        <v>3</v>
      </c>
      <c r="R3062">
        <v>4</v>
      </c>
      <c r="S3062">
        <v>3</v>
      </c>
      <c r="T3062">
        <v>5</v>
      </c>
      <c r="U3062">
        <v>36</v>
      </c>
      <c r="V3062">
        <v>72</v>
      </c>
      <c r="W3062" t="s">
        <v>39</v>
      </c>
      <c r="X3062" t="s">
        <v>2373</v>
      </c>
      <c r="Y3062" t="s">
        <v>10</v>
      </c>
    </row>
    <row r="3063" spans="1:25" x14ac:dyDescent="0.25">
      <c r="A3063" t="s">
        <v>2374</v>
      </c>
      <c r="B3063">
        <v>4</v>
      </c>
      <c r="C3063">
        <v>4</v>
      </c>
      <c r="D3063">
        <v>5</v>
      </c>
      <c r="E3063">
        <v>4</v>
      </c>
      <c r="F3063">
        <v>3</v>
      </c>
      <c r="G3063">
        <v>4</v>
      </c>
      <c r="H3063">
        <v>5</v>
      </c>
      <c r="I3063">
        <v>3</v>
      </c>
      <c r="J3063">
        <v>4</v>
      </c>
      <c r="K3063">
        <v>36</v>
      </c>
      <c r="L3063">
        <v>3</v>
      </c>
      <c r="M3063">
        <v>5</v>
      </c>
      <c r="N3063">
        <v>3</v>
      </c>
      <c r="O3063">
        <v>5</v>
      </c>
      <c r="P3063">
        <v>3</v>
      </c>
      <c r="Q3063">
        <v>4</v>
      </c>
      <c r="R3063">
        <v>4</v>
      </c>
      <c r="S3063">
        <v>4</v>
      </c>
      <c r="T3063">
        <v>4</v>
      </c>
      <c r="U3063">
        <v>35</v>
      </c>
      <c r="V3063">
        <v>71</v>
      </c>
      <c r="W3063" t="s">
        <v>102</v>
      </c>
      <c r="X3063" t="s">
        <v>2375</v>
      </c>
      <c r="Y3063" t="s">
        <v>44</v>
      </c>
    </row>
    <row r="3064" spans="1:25" x14ac:dyDescent="0.25">
      <c r="A3064" t="s">
        <v>2376</v>
      </c>
      <c r="B3064">
        <v>4</v>
      </c>
      <c r="C3064">
        <v>5</v>
      </c>
      <c r="D3064">
        <v>4</v>
      </c>
      <c r="E3064">
        <v>3</v>
      </c>
      <c r="F3064">
        <v>4</v>
      </c>
      <c r="G3064">
        <v>3</v>
      </c>
      <c r="H3064">
        <v>5</v>
      </c>
      <c r="I3064">
        <v>4</v>
      </c>
      <c r="J3064">
        <v>4</v>
      </c>
      <c r="K3064">
        <v>36</v>
      </c>
      <c r="L3064">
        <v>5</v>
      </c>
      <c r="M3064">
        <v>4</v>
      </c>
      <c r="N3064">
        <v>4</v>
      </c>
      <c r="O3064">
        <v>5</v>
      </c>
      <c r="P3064">
        <v>3</v>
      </c>
      <c r="Q3064">
        <v>4</v>
      </c>
      <c r="R3064">
        <v>3</v>
      </c>
      <c r="S3064">
        <v>4</v>
      </c>
      <c r="T3064">
        <v>4</v>
      </c>
      <c r="U3064">
        <v>36</v>
      </c>
      <c r="V3064">
        <v>72</v>
      </c>
      <c r="W3064" t="s">
        <v>102</v>
      </c>
      <c r="X3064" t="s">
        <v>103</v>
      </c>
      <c r="Y3064" t="s">
        <v>44</v>
      </c>
    </row>
    <row r="3065" spans="1:25" x14ac:dyDescent="0.25">
      <c r="A3065" t="s">
        <v>2377</v>
      </c>
      <c r="B3065">
        <v>4</v>
      </c>
      <c r="C3065">
        <v>5</v>
      </c>
      <c r="D3065">
        <v>4</v>
      </c>
      <c r="E3065">
        <v>3</v>
      </c>
      <c r="F3065">
        <v>4</v>
      </c>
      <c r="G3065">
        <v>3</v>
      </c>
      <c r="H3065">
        <v>5</v>
      </c>
      <c r="I3065">
        <v>4</v>
      </c>
      <c r="J3065">
        <v>4</v>
      </c>
      <c r="K3065">
        <v>36</v>
      </c>
      <c r="L3065">
        <v>5</v>
      </c>
      <c r="M3065">
        <v>4</v>
      </c>
      <c r="N3065">
        <v>4</v>
      </c>
      <c r="O3065">
        <v>5</v>
      </c>
      <c r="P3065">
        <v>3</v>
      </c>
      <c r="Q3065">
        <v>4</v>
      </c>
      <c r="R3065">
        <v>3</v>
      </c>
      <c r="S3065">
        <v>4</v>
      </c>
      <c r="T3065">
        <v>4</v>
      </c>
      <c r="U3065">
        <v>36</v>
      </c>
      <c r="V3065">
        <v>72</v>
      </c>
      <c r="W3065" t="s">
        <v>102</v>
      </c>
      <c r="X3065" t="s">
        <v>103</v>
      </c>
      <c r="Y3065" t="s">
        <v>44</v>
      </c>
    </row>
    <row r="3066" spans="1:25" x14ac:dyDescent="0.25">
      <c r="A3066" t="s">
        <v>2378</v>
      </c>
      <c r="B3066">
        <v>4</v>
      </c>
      <c r="C3066">
        <v>4</v>
      </c>
      <c r="D3066">
        <v>5</v>
      </c>
      <c r="E3066">
        <v>3</v>
      </c>
      <c r="F3066">
        <v>5</v>
      </c>
      <c r="G3066">
        <v>4</v>
      </c>
      <c r="H3066">
        <v>3</v>
      </c>
      <c r="I3066">
        <v>4</v>
      </c>
      <c r="J3066">
        <v>3</v>
      </c>
      <c r="K3066">
        <v>35</v>
      </c>
      <c r="L3066">
        <v>5</v>
      </c>
      <c r="M3066">
        <v>4</v>
      </c>
      <c r="N3066">
        <v>3</v>
      </c>
      <c r="O3066">
        <v>4</v>
      </c>
      <c r="P3066">
        <v>4</v>
      </c>
      <c r="Q3066">
        <v>4</v>
      </c>
      <c r="R3066">
        <v>3</v>
      </c>
      <c r="S3066">
        <v>4</v>
      </c>
      <c r="T3066">
        <v>5</v>
      </c>
      <c r="U3066">
        <v>36</v>
      </c>
      <c r="V3066">
        <v>71</v>
      </c>
      <c r="W3066" t="s">
        <v>15</v>
      </c>
      <c r="X3066" t="s">
        <v>2380</v>
      </c>
      <c r="Y3066" t="s">
        <v>10</v>
      </c>
    </row>
    <row r="3067" spans="1:25" x14ac:dyDescent="0.25">
      <c r="A3067" t="s">
        <v>2378</v>
      </c>
      <c r="B3067">
        <v>4</v>
      </c>
      <c r="C3067">
        <v>3</v>
      </c>
      <c r="D3067">
        <v>4</v>
      </c>
      <c r="E3067">
        <v>5</v>
      </c>
      <c r="F3067">
        <v>3</v>
      </c>
      <c r="G3067">
        <v>4</v>
      </c>
      <c r="H3067">
        <v>3</v>
      </c>
      <c r="I3067">
        <v>4</v>
      </c>
      <c r="J3067">
        <v>4</v>
      </c>
      <c r="K3067">
        <v>34</v>
      </c>
      <c r="L3067">
        <v>4</v>
      </c>
      <c r="M3067">
        <v>5</v>
      </c>
      <c r="N3067">
        <v>5</v>
      </c>
      <c r="O3067">
        <v>4</v>
      </c>
      <c r="P3067">
        <v>3</v>
      </c>
      <c r="Q3067">
        <v>4</v>
      </c>
      <c r="R3067">
        <v>3</v>
      </c>
      <c r="S3067">
        <v>4</v>
      </c>
      <c r="T3067">
        <v>4</v>
      </c>
      <c r="U3067">
        <v>36</v>
      </c>
      <c r="V3067">
        <v>70</v>
      </c>
      <c r="W3067" t="s">
        <v>730</v>
      </c>
      <c r="X3067" t="s">
        <v>2379</v>
      </c>
      <c r="Y3067" t="s">
        <v>10</v>
      </c>
    </row>
    <row r="3068" spans="1:25" x14ac:dyDescent="0.25">
      <c r="A3068" t="s">
        <v>2382</v>
      </c>
      <c r="B3068">
        <v>5</v>
      </c>
      <c r="C3068">
        <v>3</v>
      </c>
      <c r="D3068">
        <v>4</v>
      </c>
      <c r="E3068">
        <v>4</v>
      </c>
      <c r="F3068">
        <v>5</v>
      </c>
      <c r="G3068">
        <v>3</v>
      </c>
      <c r="H3068">
        <v>4</v>
      </c>
      <c r="I3068">
        <v>3</v>
      </c>
      <c r="J3068">
        <v>4</v>
      </c>
      <c r="K3068">
        <v>35</v>
      </c>
      <c r="L3068">
        <v>4</v>
      </c>
      <c r="M3068">
        <v>5</v>
      </c>
      <c r="N3068">
        <v>3</v>
      </c>
      <c r="O3068">
        <v>4</v>
      </c>
      <c r="P3068">
        <v>4</v>
      </c>
      <c r="Q3068">
        <v>3</v>
      </c>
      <c r="R3068">
        <v>4</v>
      </c>
      <c r="S3068">
        <v>4</v>
      </c>
      <c r="T3068">
        <v>5</v>
      </c>
      <c r="U3068">
        <v>36</v>
      </c>
      <c r="V3068">
        <v>71</v>
      </c>
      <c r="W3068" t="s">
        <v>110</v>
      </c>
      <c r="X3068" t="s">
        <v>2383</v>
      </c>
      <c r="Y3068" t="s">
        <v>10</v>
      </c>
    </row>
    <row r="3069" spans="1:25" x14ac:dyDescent="0.25">
      <c r="A3069" t="s">
        <v>2385</v>
      </c>
      <c r="B3069">
        <v>4</v>
      </c>
      <c r="C3069">
        <v>4</v>
      </c>
      <c r="D3069">
        <v>4</v>
      </c>
      <c r="E3069">
        <v>4</v>
      </c>
      <c r="F3069">
        <v>3</v>
      </c>
      <c r="G3069">
        <v>5</v>
      </c>
      <c r="H3069">
        <v>4</v>
      </c>
      <c r="I3069">
        <v>4</v>
      </c>
      <c r="J3069">
        <v>4</v>
      </c>
      <c r="K3069">
        <v>36</v>
      </c>
      <c r="L3069">
        <v>3</v>
      </c>
      <c r="M3069">
        <v>4</v>
      </c>
      <c r="N3069">
        <v>3</v>
      </c>
      <c r="O3069">
        <v>4</v>
      </c>
      <c r="P3069">
        <v>4</v>
      </c>
      <c r="Q3069">
        <v>3</v>
      </c>
      <c r="R3069">
        <v>4</v>
      </c>
      <c r="S3069">
        <v>5</v>
      </c>
      <c r="T3069">
        <v>4</v>
      </c>
      <c r="U3069">
        <v>34</v>
      </c>
      <c r="V3069">
        <v>70</v>
      </c>
      <c r="W3069" t="s">
        <v>105</v>
      </c>
      <c r="X3069" t="s">
        <v>2386</v>
      </c>
      <c r="Y3069" t="s">
        <v>10</v>
      </c>
    </row>
    <row r="3070" spans="1:25" x14ac:dyDescent="0.25">
      <c r="A3070" t="s">
        <v>2387</v>
      </c>
      <c r="B3070">
        <v>4</v>
      </c>
      <c r="C3070">
        <v>4</v>
      </c>
      <c r="D3070">
        <v>3</v>
      </c>
      <c r="E3070">
        <v>4</v>
      </c>
      <c r="F3070">
        <v>5</v>
      </c>
      <c r="G3070">
        <v>3</v>
      </c>
      <c r="H3070">
        <v>5</v>
      </c>
      <c r="I3070">
        <v>4</v>
      </c>
      <c r="J3070">
        <v>4</v>
      </c>
      <c r="K3070">
        <v>36</v>
      </c>
      <c r="L3070">
        <v>3</v>
      </c>
      <c r="M3070">
        <v>5</v>
      </c>
      <c r="N3070">
        <v>4</v>
      </c>
      <c r="O3070">
        <v>4</v>
      </c>
      <c r="P3070">
        <v>4</v>
      </c>
      <c r="Q3070">
        <v>4</v>
      </c>
      <c r="R3070">
        <v>3</v>
      </c>
      <c r="S3070">
        <v>5</v>
      </c>
      <c r="T3070">
        <v>4</v>
      </c>
      <c r="U3070">
        <v>36</v>
      </c>
      <c r="V3070">
        <v>72</v>
      </c>
      <c r="W3070" t="s">
        <v>507</v>
      </c>
      <c r="X3070" t="s">
        <v>2389</v>
      </c>
      <c r="Y3070" t="s">
        <v>44</v>
      </c>
    </row>
    <row r="3071" spans="1:25" x14ac:dyDescent="0.25">
      <c r="A3071" t="s">
        <v>2387</v>
      </c>
      <c r="B3071">
        <v>3</v>
      </c>
      <c r="C3071">
        <v>4</v>
      </c>
      <c r="D3071">
        <v>3</v>
      </c>
      <c r="E3071">
        <v>3</v>
      </c>
      <c r="F3071">
        <v>3</v>
      </c>
      <c r="G3071">
        <v>3</v>
      </c>
      <c r="H3071">
        <v>4</v>
      </c>
      <c r="I3071">
        <v>3</v>
      </c>
      <c r="J3071">
        <v>5</v>
      </c>
      <c r="K3071">
        <v>31</v>
      </c>
      <c r="L3071">
        <v>4</v>
      </c>
      <c r="M3071">
        <v>3</v>
      </c>
      <c r="N3071">
        <v>3</v>
      </c>
      <c r="O3071">
        <v>3</v>
      </c>
      <c r="P3071">
        <v>4</v>
      </c>
      <c r="Q3071">
        <v>3</v>
      </c>
      <c r="R3071">
        <v>4</v>
      </c>
      <c r="S3071">
        <v>3</v>
      </c>
      <c r="T3071">
        <v>5</v>
      </c>
      <c r="U3071">
        <v>32</v>
      </c>
      <c r="V3071">
        <v>63</v>
      </c>
      <c r="W3071" t="s">
        <v>176</v>
      </c>
      <c r="X3071" t="s">
        <v>2388</v>
      </c>
      <c r="Y3071" t="s">
        <v>10</v>
      </c>
    </row>
    <row r="3072" spans="1:25" x14ac:dyDescent="0.25">
      <c r="A3072" t="s">
        <v>2390</v>
      </c>
      <c r="B3072">
        <v>3</v>
      </c>
      <c r="C3072">
        <v>3</v>
      </c>
      <c r="D3072">
        <v>3</v>
      </c>
      <c r="E3072">
        <v>3</v>
      </c>
      <c r="F3072">
        <v>3</v>
      </c>
      <c r="G3072">
        <v>3</v>
      </c>
      <c r="H3072">
        <v>3</v>
      </c>
      <c r="I3072">
        <v>3</v>
      </c>
      <c r="J3072">
        <v>4</v>
      </c>
      <c r="K3072">
        <v>28</v>
      </c>
      <c r="L3072">
        <v>4</v>
      </c>
      <c r="M3072">
        <v>3</v>
      </c>
      <c r="N3072">
        <v>3</v>
      </c>
      <c r="O3072">
        <v>3</v>
      </c>
      <c r="P3072">
        <v>4</v>
      </c>
      <c r="Q3072">
        <v>3</v>
      </c>
      <c r="R3072">
        <v>3</v>
      </c>
      <c r="S3072">
        <v>3</v>
      </c>
      <c r="T3072">
        <v>4</v>
      </c>
      <c r="U3072">
        <v>30</v>
      </c>
      <c r="V3072">
        <v>58</v>
      </c>
      <c r="W3072" t="s">
        <v>2392</v>
      </c>
      <c r="X3072" t="s">
        <v>769</v>
      </c>
      <c r="Y3072" t="s">
        <v>44</v>
      </c>
    </row>
    <row r="3073" spans="1:25" x14ac:dyDescent="0.25">
      <c r="A3073" t="s">
        <v>2390</v>
      </c>
      <c r="B3073">
        <v>5</v>
      </c>
      <c r="C3073">
        <v>3</v>
      </c>
      <c r="D3073">
        <v>4</v>
      </c>
      <c r="E3073">
        <v>4</v>
      </c>
      <c r="F3073">
        <v>5</v>
      </c>
      <c r="G3073">
        <v>4</v>
      </c>
      <c r="H3073">
        <v>4</v>
      </c>
      <c r="I3073">
        <v>3</v>
      </c>
      <c r="J3073">
        <v>4</v>
      </c>
      <c r="K3073">
        <v>36</v>
      </c>
      <c r="L3073">
        <v>5</v>
      </c>
      <c r="M3073">
        <v>3</v>
      </c>
      <c r="N3073">
        <v>4</v>
      </c>
      <c r="O3073">
        <v>4</v>
      </c>
      <c r="P3073">
        <v>4</v>
      </c>
      <c r="Q3073">
        <v>5</v>
      </c>
      <c r="R3073">
        <v>4</v>
      </c>
      <c r="S3073">
        <v>3</v>
      </c>
      <c r="T3073">
        <v>4</v>
      </c>
      <c r="U3073">
        <v>36</v>
      </c>
      <c r="V3073">
        <v>72</v>
      </c>
      <c r="W3073" t="s">
        <v>18</v>
      </c>
      <c r="X3073" t="s">
        <v>2391</v>
      </c>
      <c r="Y3073" t="s">
        <v>10</v>
      </c>
    </row>
    <row r="3074" spans="1:25" x14ac:dyDescent="0.25">
      <c r="A3074" t="s">
        <v>2393</v>
      </c>
      <c r="B3074">
        <v>5</v>
      </c>
      <c r="C3074">
        <v>3</v>
      </c>
      <c r="D3074">
        <v>4</v>
      </c>
      <c r="E3074">
        <v>4</v>
      </c>
      <c r="F3074">
        <v>4</v>
      </c>
      <c r="G3074">
        <v>5</v>
      </c>
      <c r="H3074">
        <v>4</v>
      </c>
      <c r="I3074">
        <v>3</v>
      </c>
      <c r="J3074">
        <v>4</v>
      </c>
      <c r="K3074">
        <v>36</v>
      </c>
      <c r="L3074">
        <v>4</v>
      </c>
      <c r="M3074">
        <v>3</v>
      </c>
      <c r="N3074">
        <v>5</v>
      </c>
      <c r="O3074">
        <v>4</v>
      </c>
      <c r="P3074">
        <v>3</v>
      </c>
      <c r="Q3074">
        <v>5</v>
      </c>
      <c r="R3074">
        <v>4</v>
      </c>
      <c r="S3074">
        <v>4</v>
      </c>
      <c r="T3074">
        <v>4</v>
      </c>
      <c r="U3074">
        <v>36</v>
      </c>
      <c r="V3074">
        <v>72</v>
      </c>
      <c r="W3074" t="s">
        <v>166</v>
      </c>
      <c r="X3074" t="s">
        <v>2261</v>
      </c>
      <c r="Y3074" t="s">
        <v>10</v>
      </c>
    </row>
    <row r="3075" spans="1:25" x14ac:dyDescent="0.25">
      <c r="A3075" t="s">
        <v>2394</v>
      </c>
      <c r="B3075">
        <v>5</v>
      </c>
      <c r="C3075">
        <v>3</v>
      </c>
      <c r="D3075">
        <v>4</v>
      </c>
      <c r="E3075">
        <v>4</v>
      </c>
      <c r="F3075">
        <v>4</v>
      </c>
      <c r="G3075">
        <v>5</v>
      </c>
      <c r="H3075">
        <v>4</v>
      </c>
      <c r="I3075">
        <v>3</v>
      </c>
      <c r="J3075">
        <v>4</v>
      </c>
      <c r="K3075">
        <v>36</v>
      </c>
      <c r="L3075">
        <v>4</v>
      </c>
      <c r="M3075">
        <v>3</v>
      </c>
      <c r="N3075">
        <v>5</v>
      </c>
      <c r="O3075">
        <v>4</v>
      </c>
      <c r="P3075">
        <v>3</v>
      </c>
      <c r="Q3075">
        <v>5</v>
      </c>
      <c r="R3075">
        <v>4</v>
      </c>
      <c r="S3075">
        <v>4</v>
      </c>
      <c r="T3075">
        <v>4</v>
      </c>
      <c r="U3075">
        <v>36</v>
      </c>
      <c r="V3075">
        <v>72</v>
      </c>
      <c r="W3075" t="s">
        <v>166</v>
      </c>
      <c r="X3075" t="s">
        <v>2261</v>
      </c>
      <c r="Y3075" t="s">
        <v>10</v>
      </c>
    </row>
    <row r="3076" spans="1:25" x14ac:dyDescent="0.25">
      <c r="A3076" t="s">
        <v>2395</v>
      </c>
      <c r="B3076">
        <v>4</v>
      </c>
      <c r="C3076">
        <v>3</v>
      </c>
      <c r="D3076">
        <v>4</v>
      </c>
      <c r="E3076">
        <v>4</v>
      </c>
      <c r="F3076">
        <v>5</v>
      </c>
      <c r="G3076">
        <v>3</v>
      </c>
      <c r="H3076">
        <v>5</v>
      </c>
      <c r="I3076">
        <v>4</v>
      </c>
      <c r="J3076">
        <v>4</v>
      </c>
      <c r="K3076">
        <v>36</v>
      </c>
      <c r="L3076">
        <v>4</v>
      </c>
      <c r="M3076">
        <v>3</v>
      </c>
      <c r="N3076">
        <v>4</v>
      </c>
      <c r="O3076">
        <v>4</v>
      </c>
      <c r="P3076">
        <v>4</v>
      </c>
      <c r="Q3076">
        <v>5</v>
      </c>
      <c r="R3076">
        <v>3</v>
      </c>
      <c r="S3076">
        <v>4</v>
      </c>
      <c r="T3076">
        <v>5</v>
      </c>
      <c r="U3076">
        <v>36</v>
      </c>
      <c r="V3076">
        <v>72</v>
      </c>
      <c r="W3076" t="s">
        <v>105</v>
      </c>
      <c r="X3076" t="s">
        <v>2396</v>
      </c>
      <c r="Y3076" t="s">
        <v>10</v>
      </c>
    </row>
    <row r="3077" spans="1:25" x14ac:dyDescent="0.25">
      <c r="A3077" t="s">
        <v>2397</v>
      </c>
      <c r="B3077">
        <v>4</v>
      </c>
      <c r="C3077">
        <v>4</v>
      </c>
      <c r="D3077">
        <v>5</v>
      </c>
      <c r="E3077">
        <v>4</v>
      </c>
      <c r="F3077">
        <v>3</v>
      </c>
      <c r="G3077">
        <v>4</v>
      </c>
      <c r="H3077">
        <v>5</v>
      </c>
      <c r="I3077">
        <v>3</v>
      </c>
      <c r="J3077">
        <v>4</v>
      </c>
      <c r="K3077">
        <v>36</v>
      </c>
      <c r="L3077">
        <v>4</v>
      </c>
      <c r="M3077">
        <v>3</v>
      </c>
      <c r="N3077">
        <v>4</v>
      </c>
      <c r="O3077">
        <v>3</v>
      </c>
      <c r="P3077">
        <v>5</v>
      </c>
      <c r="Q3077">
        <v>4</v>
      </c>
      <c r="R3077">
        <v>5</v>
      </c>
      <c r="S3077">
        <v>4</v>
      </c>
      <c r="T3077">
        <v>4</v>
      </c>
      <c r="U3077">
        <v>36</v>
      </c>
      <c r="V3077">
        <v>72</v>
      </c>
      <c r="W3077" t="s">
        <v>102</v>
      </c>
      <c r="X3077" t="s">
        <v>2398</v>
      </c>
      <c r="Y3077" t="s">
        <v>44</v>
      </c>
    </row>
    <row r="3078" spans="1:25" x14ac:dyDescent="0.25">
      <c r="A3078" t="s">
        <v>2399</v>
      </c>
      <c r="B3078">
        <v>4</v>
      </c>
      <c r="C3078">
        <v>3</v>
      </c>
      <c r="D3078">
        <v>5</v>
      </c>
      <c r="E3078">
        <v>4</v>
      </c>
      <c r="F3078">
        <v>5</v>
      </c>
      <c r="G3078">
        <v>3</v>
      </c>
      <c r="H3078">
        <v>5</v>
      </c>
      <c r="I3078">
        <v>3</v>
      </c>
      <c r="J3078">
        <v>4</v>
      </c>
      <c r="K3078">
        <v>36</v>
      </c>
      <c r="L3078">
        <v>3</v>
      </c>
      <c r="M3078">
        <v>4</v>
      </c>
      <c r="N3078">
        <v>5</v>
      </c>
      <c r="O3078">
        <v>4</v>
      </c>
      <c r="P3078">
        <v>3</v>
      </c>
      <c r="Q3078">
        <v>5</v>
      </c>
      <c r="R3078">
        <v>3</v>
      </c>
      <c r="S3078">
        <v>5</v>
      </c>
      <c r="T3078">
        <v>4</v>
      </c>
      <c r="U3078">
        <v>36</v>
      </c>
      <c r="V3078">
        <v>72</v>
      </c>
      <c r="W3078" t="s">
        <v>2400</v>
      </c>
      <c r="X3078" t="s">
        <v>2401</v>
      </c>
      <c r="Y3078" t="s">
        <v>44</v>
      </c>
    </row>
    <row r="3079" spans="1:25" x14ac:dyDescent="0.25">
      <c r="A3079" t="s">
        <v>2402</v>
      </c>
      <c r="B3079">
        <v>5</v>
      </c>
      <c r="C3079">
        <v>3</v>
      </c>
      <c r="D3079">
        <v>4</v>
      </c>
      <c r="E3079">
        <v>4</v>
      </c>
      <c r="F3079">
        <v>3</v>
      </c>
      <c r="G3079">
        <v>5</v>
      </c>
      <c r="H3079">
        <v>3</v>
      </c>
      <c r="I3079">
        <v>5</v>
      </c>
      <c r="J3079">
        <v>4</v>
      </c>
      <c r="K3079">
        <v>36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36</v>
      </c>
      <c r="W3079" t="s">
        <v>133</v>
      </c>
      <c r="X3079" t="s">
        <v>2403</v>
      </c>
      <c r="Y3079" t="s">
        <v>10</v>
      </c>
    </row>
    <row r="3080" spans="1:25" x14ac:dyDescent="0.25">
      <c r="A3080" t="s">
        <v>2404</v>
      </c>
      <c r="B3080">
        <v>4</v>
      </c>
      <c r="C3080">
        <v>3</v>
      </c>
      <c r="D3080">
        <v>4</v>
      </c>
      <c r="E3080">
        <v>4</v>
      </c>
      <c r="F3080">
        <v>4</v>
      </c>
      <c r="G3080">
        <v>5</v>
      </c>
      <c r="H3080">
        <v>3</v>
      </c>
      <c r="I3080">
        <v>4</v>
      </c>
      <c r="J3080">
        <v>4</v>
      </c>
      <c r="K3080">
        <v>35</v>
      </c>
      <c r="L3080">
        <v>4</v>
      </c>
      <c r="M3080">
        <v>4</v>
      </c>
      <c r="N3080">
        <v>5</v>
      </c>
      <c r="O3080">
        <v>3</v>
      </c>
      <c r="P3080">
        <v>4</v>
      </c>
      <c r="Q3080">
        <v>4</v>
      </c>
      <c r="R3080">
        <v>4</v>
      </c>
      <c r="S3080">
        <v>3</v>
      </c>
      <c r="T3080">
        <v>4</v>
      </c>
      <c r="U3080">
        <v>35</v>
      </c>
      <c r="V3080">
        <v>70</v>
      </c>
      <c r="W3080" t="s">
        <v>2405</v>
      </c>
      <c r="X3080" t="s">
        <v>2406</v>
      </c>
      <c r="Y3080" t="s">
        <v>10</v>
      </c>
    </row>
    <row r="3081" spans="1:25" x14ac:dyDescent="0.25">
      <c r="A3081" t="s">
        <v>2404</v>
      </c>
      <c r="B3081">
        <v>4</v>
      </c>
      <c r="C3081">
        <v>4</v>
      </c>
      <c r="D3081">
        <v>4</v>
      </c>
      <c r="E3081">
        <v>5</v>
      </c>
      <c r="F3081">
        <v>4</v>
      </c>
      <c r="G3081">
        <v>3</v>
      </c>
      <c r="H3081">
        <v>4</v>
      </c>
      <c r="I3081">
        <v>3</v>
      </c>
      <c r="J3081">
        <v>4</v>
      </c>
      <c r="K3081">
        <v>35</v>
      </c>
      <c r="L3081">
        <v>4</v>
      </c>
      <c r="M3081">
        <v>4</v>
      </c>
      <c r="N3081">
        <v>4</v>
      </c>
      <c r="O3081">
        <v>5</v>
      </c>
      <c r="P3081">
        <v>3</v>
      </c>
      <c r="Q3081">
        <v>4</v>
      </c>
      <c r="R3081">
        <v>3</v>
      </c>
      <c r="S3081">
        <v>4</v>
      </c>
      <c r="T3081">
        <v>4</v>
      </c>
      <c r="U3081">
        <v>35</v>
      </c>
      <c r="V3081">
        <v>70</v>
      </c>
      <c r="W3081" t="s">
        <v>12</v>
      </c>
      <c r="X3081" t="s">
        <v>758</v>
      </c>
      <c r="Y3081" t="s">
        <v>10</v>
      </c>
    </row>
    <row r="3082" spans="1:25" x14ac:dyDescent="0.25">
      <c r="A3082" t="s">
        <v>2404</v>
      </c>
      <c r="B3082">
        <v>4</v>
      </c>
      <c r="C3082">
        <v>4</v>
      </c>
      <c r="D3082">
        <v>3</v>
      </c>
      <c r="E3082">
        <v>5</v>
      </c>
      <c r="F3082">
        <v>4</v>
      </c>
      <c r="G3082">
        <v>4</v>
      </c>
      <c r="H3082">
        <v>3</v>
      </c>
      <c r="I3082">
        <v>5</v>
      </c>
      <c r="J3082">
        <v>4</v>
      </c>
      <c r="K3082">
        <v>36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36</v>
      </c>
      <c r="W3082" t="s">
        <v>61</v>
      </c>
      <c r="X3082" t="s">
        <v>2407</v>
      </c>
      <c r="Y3082" t="s">
        <v>10</v>
      </c>
    </row>
    <row r="3083" spans="1:25" x14ac:dyDescent="0.25">
      <c r="A3083" t="s">
        <v>2408</v>
      </c>
      <c r="B3083">
        <v>4</v>
      </c>
      <c r="C3083">
        <v>4</v>
      </c>
      <c r="D3083">
        <v>3</v>
      </c>
      <c r="E3083">
        <v>4</v>
      </c>
      <c r="F3083">
        <v>5</v>
      </c>
      <c r="G3083">
        <v>3</v>
      </c>
      <c r="H3083">
        <v>5</v>
      </c>
      <c r="I3083">
        <v>4</v>
      </c>
      <c r="J3083">
        <v>4</v>
      </c>
      <c r="K3083">
        <v>36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36</v>
      </c>
      <c r="W3083" t="s">
        <v>236</v>
      </c>
      <c r="X3083" t="s">
        <v>97</v>
      </c>
      <c r="Y3083" t="s">
        <v>10</v>
      </c>
    </row>
    <row r="3084" spans="1:25" x14ac:dyDescent="0.25">
      <c r="A3084" t="s">
        <v>2409</v>
      </c>
      <c r="B3084">
        <v>4</v>
      </c>
      <c r="C3084">
        <v>4</v>
      </c>
      <c r="D3084">
        <v>4</v>
      </c>
      <c r="E3084">
        <v>4</v>
      </c>
      <c r="F3084">
        <v>3</v>
      </c>
      <c r="G3084">
        <v>5</v>
      </c>
      <c r="H3084">
        <v>4</v>
      </c>
      <c r="I3084">
        <v>4</v>
      </c>
      <c r="J3084">
        <v>4</v>
      </c>
      <c r="K3084">
        <v>36</v>
      </c>
      <c r="L3084">
        <v>3</v>
      </c>
      <c r="M3084">
        <v>4</v>
      </c>
      <c r="N3084">
        <v>3</v>
      </c>
      <c r="O3084">
        <v>4</v>
      </c>
      <c r="P3084">
        <v>4</v>
      </c>
      <c r="Q3084">
        <v>3</v>
      </c>
      <c r="R3084">
        <v>4</v>
      </c>
      <c r="S3084">
        <v>5</v>
      </c>
      <c r="T3084">
        <v>4</v>
      </c>
      <c r="U3084">
        <v>34</v>
      </c>
      <c r="V3084">
        <v>70</v>
      </c>
      <c r="W3084" t="s">
        <v>105</v>
      </c>
      <c r="X3084" t="s">
        <v>2410</v>
      </c>
      <c r="Y3084" t="s">
        <v>10</v>
      </c>
    </row>
    <row r="3085" spans="1:25" x14ac:dyDescent="0.25">
      <c r="A3085" t="s">
        <v>2411</v>
      </c>
      <c r="B3085">
        <v>5</v>
      </c>
      <c r="C3085">
        <v>3</v>
      </c>
      <c r="D3085">
        <v>4</v>
      </c>
      <c r="E3085">
        <v>4</v>
      </c>
      <c r="F3085">
        <v>4</v>
      </c>
      <c r="G3085">
        <v>5</v>
      </c>
      <c r="H3085">
        <v>4</v>
      </c>
      <c r="I3085">
        <v>4</v>
      </c>
      <c r="J3085">
        <v>3</v>
      </c>
      <c r="K3085">
        <v>36</v>
      </c>
      <c r="L3085">
        <v>4</v>
      </c>
      <c r="M3085">
        <v>5</v>
      </c>
      <c r="N3085">
        <v>4</v>
      </c>
      <c r="O3085">
        <v>4</v>
      </c>
      <c r="P3085">
        <v>4</v>
      </c>
      <c r="Q3085">
        <v>5</v>
      </c>
      <c r="R3085">
        <v>3</v>
      </c>
      <c r="S3085">
        <v>4</v>
      </c>
      <c r="T3085">
        <v>3</v>
      </c>
      <c r="U3085">
        <v>36</v>
      </c>
      <c r="V3085">
        <v>72</v>
      </c>
      <c r="W3085" t="s">
        <v>795</v>
      </c>
      <c r="X3085" t="s">
        <v>2412</v>
      </c>
      <c r="Y3085" t="s">
        <v>10</v>
      </c>
    </row>
    <row r="3086" spans="1:25" x14ac:dyDescent="0.25">
      <c r="A3086" t="s">
        <v>2413</v>
      </c>
      <c r="B3086">
        <v>4</v>
      </c>
      <c r="C3086">
        <v>5</v>
      </c>
      <c r="D3086">
        <v>3</v>
      </c>
      <c r="E3086">
        <v>4</v>
      </c>
      <c r="F3086">
        <v>3</v>
      </c>
      <c r="G3086">
        <v>5</v>
      </c>
      <c r="H3086">
        <v>5</v>
      </c>
      <c r="I3086">
        <v>4</v>
      </c>
      <c r="J3086">
        <v>3</v>
      </c>
      <c r="K3086">
        <v>36</v>
      </c>
      <c r="L3086">
        <v>4</v>
      </c>
      <c r="M3086">
        <v>4</v>
      </c>
      <c r="N3086">
        <v>4</v>
      </c>
      <c r="O3086">
        <v>4</v>
      </c>
      <c r="P3086">
        <v>4</v>
      </c>
      <c r="Q3086">
        <v>3</v>
      </c>
      <c r="R3086">
        <v>4</v>
      </c>
      <c r="S3086">
        <v>4</v>
      </c>
      <c r="T3086">
        <v>5</v>
      </c>
      <c r="U3086">
        <v>36</v>
      </c>
      <c r="V3086">
        <v>72</v>
      </c>
      <c r="W3086" t="s">
        <v>133</v>
      </c>
      <c r="X3086" t="s">
        <v>2414</v>
      </c>
      <c r="Y3086" t="s">
        <v>10</v>
      </c>
    </row>
    <row r="3087" spans="1:25" x14ac:dyDescent="0.25">
      <c r="A3087" t="s">
        <v>2415</v>
      </c>
      <c r="B3087">
        <v>4</v>
      </c>
      <c r="C3087">
        <v>4</v>
      </c>
      <c r="D3087">
        <v>5</v>
      </c>
      <c r="E3087">
        <v>3</v>
      </c>
      <c r="F3087">
        <v>5</v>
      </c>
      <c r="G3087">
        <v>5</v>
      </c>
      <c r="H3087">
        <v>3</v>
      </c>
      <c r="I3087">
        <v>4</v>
      </c>
      <c r="J3087">
        <v>4</v>
      </c>
      <c r="K3087">
        <v>37</v>
      </c>
      <c r="L3087">
        <v>4</v>
      </c>
      <c r="M3087">
        <v>4</v>
      </c>
      <c r="N3087">
        <v>5</v>
      </c>
      <c r="O3087">
        <v>3</v>
      </c>
      <c r="P3087">
        <v>4</v>
      </c>
      <c r="Q3087">
        <v>3</v>
      </c>
      <c r="R3087">
        <v>4</v>
      </c>
      <c r="S3087">
        <v>4</v>
      </c>
      <c r="T3087">
        <v>4</v>
      </c>
      <c r="U3087">
        <v>35</v>
      </c>
      <c r="V3087">
        <v>72</v>
      </c>
      <c r="W3087" t="s">
        <v>133</v>
      </c>
      <c r="X3087" t="s">
        <v>2414</v>
      </c>
      <c r="Y3087" t="s">
        <v>10</v>
      </c>
    </row>
    <row r="3088" spans="1:25" x14ac:dyDescent="0.25">
      <c r="A3088" t="s">
        <v>2416</v>
      </c>
      <c r="B3088">
        <v>4</v>
      </c>
      <c r="C3088">
        <v>5</v>
      </c>
      <c r="D3088">
        <v>4</v>
      </c>
      <c r="E3088">
        <v>4</v>
      </c>
      <c r="F3088">
        <v>3</v>
      </c>
      <c r="G3088">
        <v>5</v>
      </c>
      <c r="H3088">
        <v>4</v>
      </c>
      <c r="I3088">
        <v>3</v>
      </c>
      <c r="J3088">
        <v>4</v>
      </c>
      <c r="K3088">
        <v>36</v>
      </c>
      <c r="L3088">
        <v>4</v>
      </c>
      <c r="M3088">
        <v>4</v>
      </c>
      <c r="N3088">
        <v>5</v>
      </c>
      <c r="O3088">
        <v>3</v>
      </c>
      <c r="P3088">
        <v>4</v>
      </c>
      <c r="Q3088">
        <v>5</v>
      </c>
      <c r="R3088">
        <v>4</v>
      </c>
      <c r="S3088">
        <v>3</v>
      </c>
      <c r="T3088">
        <v>4</v>
      </c>
      <c r="U3088">
        <v>36</v>
      </c>
      <c r="V3088">
        <v>72</v>
      </c>
      <c r="W3088" t="s">
        <v>39</v>
      </c>
      <c r="X3088" t="s">
        <v>1278</v>
      </c>
      <c r="Y3088" t="s">
        <v>10</v>
      </c>
    </row>
    <row r="3089" spans="1:25" x14ac:dyDescent="0.25">
      <c r="A3089" t="s">
        <v>2417</v>
      </c>
      <c r="B3089">
        <v>4</v>
      </c>
      <c r="C3089">
        <v>5</v>
      </c>
      <c r="D3089">
        <v>4</v>
      </c>
      <c r="E3089">
        <v>4</v>
      </c>
      <c r="F3089">
        <v>4</v>
      </c>
      <c r="G3089">
        <v>3</v>
      </c>
      <c r="H3089">
        <v>4</v>
      </c>
      <c r="I3089">
        <v>4</v>
      </c>
      <c r="J3089">
        <v>3</v>
      </c>
      <c r="K3089">
        <v>35</v>
      </c>
      <c r="L3089">
        <v>4</v>
      </c>
      <c r="M3089">
        <v>4</v>
      </c>
      <c r="N3089">
        <v>4</v>
      </c>
      <c r="O3089">
        <v>3</v>
      </c>
      <c r="P3089">
        <v>5</v>
      </c>
      <c r="Q3089">
        <v>4</v>
      </c>
      <c r="R3089">
        <v>4</v>
      </c>
      <c r="S3089">
        <v>3</v>
      </c>
      <c r="T3089">
        <v>4</v>
      </c>
      <c r="U3089">
        <v>35</v>
      </c>
      <c r="V3089">
        <v>70</v>
      </c>
      <c r="W3089" t="s">
        <v>39</v>
      </c>
      <c r="X3089" t="s">
        <v>141</v>
      </c>
      <c r="Y3089" t="s">
        <v>10</v>
      </c>
    </row>
    <row r="3090" spans="1:25" x14ac:dyDescent="0.25">
      <c r="A3090" t="s">
        <v>2418</v>
      </c>
      <c r="B3090">
        <v>4</v>
      </c>
      <c r="C3090">
        <v>4</v>
      </c>
      <c r="D3090">
        <v>3</v>
      </c>
      <c r="E3090">
        <v>5</v>
      </c>
      <c r="F3090">
        <v>4</v>
      </c>
      <c r="G3090">
        <v>4</v>
      </c>
      <c r="H3090">
        <v>4</v>
      </c>
      <c r="I3090">
        <v>3</v>
      </c>
      <c r="J3090">
        <v>5</v>
      </c>
      <c r="K3090">
        <v>36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36</v>
      </c>
      <c r="W3090" t="s">
        <v>201</v>
      </c>
      <c r="X3090" t="s">
        <v>2421</v>
      </c>
      <c r="Y3090" t="s">
        <v>10</v>
      </c>
    </row>
    <row r="3091" spans="1:25" x14ac:dyDescent="0.25">
      <c r="A3091" t="s">
        <v>2418</v>
      </c>
      <c r="B3091">
        <v>4</v>
      </c>
      <c r="C3091">
        <v>3</v>
      </c>
      <c r="D3091">
        <v>4</v>
      </c>
      <c r="E3091">
        <v>3</v>
      </c>
      <c r="F3091">
        <v>4</v>
      </c>
      <c r="G3091">
        <v>4</v>
      </c>
      <c r="H3091">
        <v>5</v>
      </c>
      <c r="I3091">
        <v>4</v>
      </c>
      <c r="J3091">
        <v>5</v>
      </c>
      <c r="K3091">
        <v>36</v>
      </c>
      <c r="L3091">
        <v>4</v>
      </c>
      <c r="M3091">
        <v>3</v>
      </c>
      <c r="N3091">
        <v>4</v>
      </c>
      <c r="O3091">
        <v>4</v>
      </c>
      <c r="P3091">
        <v>4</v>
      </c>
      <c r="Q3091">
        <v>3</v>
      </c>
      <c r="R3091">
        <v>5</v>
      </c>
      <c r="S3091">
        <v>4</v>
      </c>
      <c r="T3091">
        <v>4</v>
      </c>
      <c r="U3091">
        <v>35</v>
      </c>
      <c r="V3091">
        <v>71</v>
      </c>
      <c r="W3091" t="s">
        <v>669</v>
      </c>
      <c r="X3091" t="s">
        <v>2420</v>
      </c>
      <c r="Y3091" t="s">
        <v>10</v>
      </c>
    </row>
    <row r="3092" spans="1:25" x14ac:dyDescent="0.25">
      <c r="A3092" t="s">
        <v>2418</v>
      </c>
      <c r="B3092">
        <v>5</v>
      </c>
      <c r="C3092">
        <v>4</v>
      </c>
      <c r="D3092">
        <v>3</v>
      </c>
      <c r="E3092">
        <v>4</v>
      </c>
      <c r="F3092">
        <v>4</v>
      </c>
      <c r="G3092">
        <v>3</v>
      </c>
      <c r="H3092">
        <v>5</v>
      </c>
      <c r="I3092">
        <v>4</v>
      </c>
      <c r="J3092">
        <v>4</v>
      </c>
      <c r="K3092">
        <v>36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36</v>
      </c>
      <c r="W3092" t="s">
        <v>296</v>
      </c>
      <c r="X3092" t="s">
        <v>2419</v>
      </c>
      <c r="Y3092" t="s">
        <v>10</v>
      </c>
    </row>
    <row r="3093" spans="1:25" x14ac:dyDescent="0.25">
      <c r="A3093" t="s">
        <v>2418</v>
      </c>
      <c r="B3093">
        <v>4</v>
      </c>
      <c r="C3093">
        <v>5</v>
      </c>
      <c r="D3093">
        <v>3</v>
      </c>
      <c r="E3093">
        <v>4</v>
      </c>
      <c r="F3093">
        <v>4</v>
      </c>
      <c r="G3093">
        <v>3</v>
      </c>
      <c r="H3093">
        <v>5</v>
      </c>
      <c r="I3093">
        <v>4</v>
      </c>
      <c r="J3093">
        <v>4</v>
      </c>
      <c r="K3093">
        <v>36</v>
      </c>
      <c r="L3093">
        <v>4</v>
      </c>
      <c r="M3093">
        <v>3</v>
      </c>
      <c r="N3093">
        <v>5</v>
      </c>
      <c r="O3093">
        <v>4</v>
      </c>
      <c r="P3093">
        <v>3</v>
      </c>
      <c r="Q3093">
        <v>4</v>
      </c>
      <c r="R3093">
        <v>3</v>
      </c>
      <c r="S3093">
        <v>5</v>
      </c>
      <c r="T3093">
        <v>4</v>
      </c>
      <c r="U3093">
        <v>35</v>
      </c>
      <c r="V3093">
        <v>71</v>
      </c>
      <c r="W3093" t="s">
        <v>64</v>
      </c>
      <c r="X3093" t="s">
        <v>2422</v>
      </c>
      <c r="Y3093" t="s">
        <v>10</v>
      </c>
    </row>
    <row r="3094" spans="1:25" x14ac:dyDescent="0.25">
      <c r="A3094" t="s">
        <v>2424</v>
      </c>
      <c r="B3094">
        <v>4</v>
      </c>
      <c r="C3094">
        <v>3</v>
      </c>
      <c r="D3094">
        <v>5</v>
      </c>
      <c r="E3094">
        <v>5</v>
      </c>
      <c r="F3094">
        <v>5</v>
      </c>
      <c r="G3094">
        <v>3</v>
      </c>
      <c r="H3094">
        <v>4</v>
      </c>
      <c r="I3094">
        <v>3</v>
      </c>
      <c r="J3094">
        <v>4</v>
      </c>
      <c r="K3094">
        <v>36</v>
      </c>
      <c r="L3094">
        <v>4</v>
      </c>
      <c r="M3094">
        <v>3</v>
      </c>
      <c r="N3094">
        <v>5</v>
      </c>
      <c r="O3094">
        <v>5</v>
      </c>
      <c r="P3094">
        <v>5</v>
      </c>
      <c r="Q3094">
        <v>3</v>
      </c>
      <c r="R3094">
        <v>4</v>
      </c>
      <c r="S3094">
        <v>3</v>
      </c>
      <c r="T3094">
        <v>4</v>
      </c>
      <c r="U3094">
        <v>36</v>
      </c>
      <c r="V3094">
        <v>72</v>
      </c>
      <c r="W3094" t="s">
        <v>1789</v>
      </c>
      <c r="X3094" t="s">
        <v>386</v>
      </c>
      <c r="Y3094" t="s">
        <v>44</v>
      </c>
    </row>
    <row r="3095" spans="1:25" x14ac:dyDescent="0.25">
      <c r="A3095" t="s">
        <v>2423</v>
      </c>
      <c r="B3095">
        <v>4</v>
      </c>
      <c r="C3095">
        <v>3</v>
      </c>
      <c r="D3095">
        <v>5</v>
      </c>
      <c r="E3095">
        <v>4</v>
      </c>
      <c r="F3095">
        <v>5</v>
      </c>
      <c r="G3095">
        <v>3</v>
      </c>
      <c r="H3095">
        <v>5</v>
      </c>
      <c r="I3095">
        <v>3</v>
      </c>
      <c r="J3095">
        <v>4</v>
      </c>
      <c r="K3095">
        <v>36</v>
      </c>
      <c r="L3095">
        <v>3</v>
      </c>
      <c r="M3095">
        <v>4</v>
      </c>
      <c r="N3095">
        <v>5</v>
      </c>
      <c r="O3095">
        <v>4</v>
      </c>
      <c r="P3095">
        <v>3</v>
      </c>
      <c r="Q3095">
        <v>5</v>
      </c>
      <c r="R3095">
        <v>3</v>
      </c>
      <c r="S3095">
        <v>5</v>
      </c>
      <c r="T3095">
        <v>4</v>
      </c>
      <c r="U3095">
        <v>36</v>
      </c>
      <c r="V3095">
        <v>72</v>
      </c>
      <c r="X3095" t="s">
        <v>1248</v>
      </c>
      <c r="Y3095" t="s">
        <v>44</v>
      </c>
    </row>
    <row r="3096" spans="1:25" x14ac:dyDescent="0.25">
      <c r="A3096" t="s">
        <v>2425</v>
      </c>
      <c r="B3096">
        <v>3</v>
      </c>
      <c r="C3096">
        <v>3</v>
      </c>
      <c r="D3096">
        <v>4</v>
      </c>
      <c r="E3096">
        <v>3</v>
      </c>
      <c r="F3096">
        <v>4</v>
      </c>
      <c r="G3096">
        <v>3</v>
      </c>
      <c r="H3096">
        <v>3</v>
      </c>
      <c r="I3096">
        <v>3</v>
      </c>
      <c r="J3096">
        <v>4</v>
      </c>
      <c r="K3096">
        <v>30</v>
      </c>
      <c r="L3096">
        <v>3</v>
      </c>
      <c r="M3096">
        <v>3</v>
      </c>
      <c r="N3096">
        <v>3</v>
      </c>
      <c r="O3096">
        <v>4</v>
      </c>
      <c r="P3096">
        <v>4</v>
      </c>
      <c r="Q3096">
        <v>4</v>
      </c>
      <c r="R3096">
        <v>3</v>
      </c>
      <c r="S3096">
        <v>4</v>
      </c>
      <c r="T3096">
        <v>3</v>
      </c>
      <c r="U3096">
        <v>31</v>
      </c>
      <c r="V3096">
        <v>61</v>
      </c>
      <c r="W3096" t="s">
        <v>39</v>
      </c>
      <c r="X3096" t="s">
        <v>2426</v>
      </c>
      <c r="Y3096" t="s">
        <v>10</v>
      </c>
    </row>
    <row r="3097" spans="1:25" x14ac:dyDescent="0.25">
      <c r="A3097" t="s">
        <v>2427</v>
      </c>
      <c r="B3097">
        <v>4</v>
      </c>
      <c r="C3097">
        <v>4</v>
      </c>
      <c r="D3097">
        <v>3</v>
      </c>
      <c r="E3097">
        <v>4</v>
      </c>
      <c r="F3097">
        <v>4</v>
      </c>
      <c r="G3097">
        <v>4</v>
      </c>
      <c r="H3097">
        <v>3</v>
      </c>
      <c r="I3097">
        <v>4</v>
      </c>
      <c r="J3097">
        <v>5</v>
      </c>
      <c r="K3097">
        <v>35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35</v>
      </c>
      <c r="W3097" t="s">
        <v>58</v>
      </c>
      <c r="X3097" t="s">
        <v>2428</v>
      </c>
      <c r="Y3097" t="s">
        <v>10</v>
      </c>
    </row>
    <row r="3098" spans="1:25" x14ac:dyDescent="0.25">
      <c r="A3098" t="s">
        <v>2429</v>
      </c>
      <c r="B3098">
        <v>4</v>
      </c>
      <c r="C3098">
        <v>5</v>
      </c>
      <c r="D3098">
        <v>5</v>
      </c>
      <c r="E3098">
        <v>4</v>
      </c>
      <c r="F3098">
        <v>3</v>
      </c>
      <c r="G3098">
        <v>5</v>
      </c>
      <c r="H3098">
        <v>3</v>
      </c>
      <c r="I3098">
        <v>4</v>
      </c>
      <c r="J3098">
        <v>4</v>
      </c>
      <c r="K3098">
        <v>37</v>
      </c>
      <c r="L3098">
        <v>4</v>
      </c>
      <c r="M3098">
        <v>4</v>
      </c>
      <c r="N3098">
        <v>4</v>
      </c>
      <c r="O3098">
        <v>4</v>
      </c>
      <c r="P3098">
        <v>4</v>
      </c>
      <c r="Q3098">
        <v>3</v>
      </c>
      <c r="R3098">
        <v>4</v>
      </c>
      <c r="S3098">
        <v>3</v>
      </c>
      <c r="T3098">
        <v>5</v>
      </c>
      <c r="U3098">
        <v>35</v>
      </c>
      <c r="V3098">
        <v>72</v>
      </c>
      <c r="W3098" t="s">
        <v>2430</v>
      </c>
      <c r="X3098" t="s">
        <v>2431</v>
      </c>
      <c r="Y3098" t="s">
        <v>120</v>
      </c>
    </row>
    <row r="3099" spans="1:25" x14ac:dyDescent="0.25">
      <c r="A3099" t="s">
        <v>2432</v>
      </c>
      <c r="B3099">
        <v>4</v>
      </c>
      <c r="C3099">
        <v>4</v>
      </c>
      <c r="D3099">
        <v>5</v>
      </c>
      <c r="E3099">
        <v>3</v>
      </c>
      <c r="F3099">
        <v>5</v>
      </c>
      <c r="G3099">
        <v>4</v>
      </c>
      <c r="H3099">
        <v>4</v>
      </c>
      <c r="I3099">
        <v>4</v>
      </c>
      <c r="J3099">
        <v>3</v>
      </c>
      <c r="K3099">
        <v>36</v>
      </c>
      <c r="L3099">
        <v>4</v>
      </c>
      <c r="M3099">
        <v>4</v>
      </c>
      <c r="N3099">
        <v>5</v>
      </c>
      <c r="O3099">
        <v>3</v>
      </c>
      <c r="P3099">
        <v>4</v>
      </c>
      <c r="Q3099">
        <v>4</v>
      </c>
      <c r="R3099">
        <v>3</v>
      </c>
      <c r="S3099">
        <v>4</v>
      </c>
      <c r="T3099">
        <v>4</v>
      </c>
      <c r="U3099">
        <v>35</v>
      </c>
      <c r="V3099">
        <v>71</v>
      </c>
      <c r="W3099" t="s">
        <v>2433</v>
      </c>
      <c r="X3099" t="s">
        <v>2433</v>
      </c>
      <c r="Y3099" t="s">
        <v>120</v>
      </c>
    </row>
    <row r="3100" spans="1:25" x14ac:dyDescent="0.25">
      <c r="A3100" t="s">
        <v>2434</v>
      </c>
      <c r="B3100">
        <v>4</v>
      </c>
      <c r="C3100">
        <v>4</v>
      </c>
      <c r="D3100">
        <v>3</v>
      </c>
      <c r="E3100">
        <v>4</v>
      </c>
      <c r="F3100">
        <v>4</v>
      </c>
      <c r="G3100">
        <v>3</v>
      </c>
      <c r="H3100">
        <v>5</v>
      </c>
      <c r="I3100">
        <v>4</v>
      </c>
      <c r="J3100">
        <v>4</v>
      </c>
      <c r="K3100">
        <v>35</v>
      </c>
      <c r="L3100">
        <v>4</v>
      </c>
      <c r="M3100">
        <v>5</v>
      </c>
      <c r="N3100">
        <v>3</v>
      </c>
      <c r="O3100">
        <v>5</v>
      </c>
      <c r="P3100">
        <v>4</v>
      </c>
      <c r="Q3100">
        <v>4</v>
      </c>
      <c r="R3100">
        <v>4</v>
      </c>
      <c r="S3100">
        <v>4</v>
      </c>
      <c r="T3100">
        <v>4</v>
      </c>
      <c r="U3100">
        <v>37</v>
      </c>
      <c r="V3100">
        <v>72</v>
      </c>
      <c r="X3100" t="s">
        <v>2435</v>
      </c>
      <c r="Y3100" t="s">
        <v>120</v>
      </c>
    </row>
    <row r="3101" spans="1:25" x14ac:dyDescent="0.25">
      <c r="A3101" t="s">
        <v>2436</v>
      </c>
      <c r="B3101">
        <v>4</v>
      </c>
      <c r="C3101">
        <v>4</v>
      </c>
      <c r="D3101">
        <v>3</v>
      </c>
      <c r="E3101">
        <v>4</v>
      </c>
      <c r="F3101">
        <v>4</v>
      </c>
      <c r="G3101">
        <v>4</v>
      </c>
      <c r="H3101">
        <v>4</v>
      </c>
      <c r="I3101">
        <v>3</v>
      </c>
      <c r="J3101">
        <v>5</v>
      </c>
      <c r="K3101">
        <v>35</v>
      </c>
      <c r="L3101">
        <v>5</v>
      </c>
      <c r="M3101">
        <v>4</v>
      </c>
      <c r="N3101">
        <v>5</v>
      </c>
      <c r="O3101">
        <v>4</v>
      </c>
      <c r="P3101">
        <v>3</v>
      </c>
      <c r="Q3101">
        <v>4</v>
      </c>
      <c r="R3101">
        <v>4</v>
      </c>
      <c r="S3101">
        <v>4</v>
      </c>
      <c r="T3101">
        <v>3</v>
      </c>
      <c r="U3101">
        <v>36</v>
      </c>
      <c r="V3101">
        <v>71</v>
      </c>
      <c r="X3101" t="s">
        <v>2437</v>
      </c>
      <c r="Y3101" t="s">
        <v>120</v>
      </c>
    </row>
    <row r="3102" spans="1:25" x14ac:dyDescent="0.25">
      <c r="A3102" t="s">
        <v>2438</v>
      </c>
      <c r="B3102">
        <v>4</v>
      </c>
      <c r="C3102">
        <v>4</v>
      </c>
      <c r="D3102">
        <v>5</v>
      </c>
      <c r="E3102">
        <v>4</v>
      </c>
      <c r="F3102">
        <v>3</v>
      </c>
      <c r="G3102">
        <v>4</v>
      </c>
      <c r="H3102">
        <v>3</v>
      </c>
      <c r="I3102">
        <v>4</v>
      </c>
      <c r="J3102">
        <v>5</v>
      </c>
      <c r="K3102">
        <v>36</v>
      </c>
      <c r="L3102">
        <v>4</v>
      </c>
      <c r="M3102">
        <v>4</v>
      </c>
      <c r="N3102">
        <v>3</v>
      </c>
      <c r="O3102">
        <v>5</v>
      </c>
      <c r="P3102">
        <v>3</v>
      </c>
      <c r="Q3102">
        <v>4</v>
      </c>
      <c r="R3102">
        <v>3</v>
      </c>
      <c r="S3102">
        <v>5</v>
      </c>
      <c r="T3102">
        <v>3</v>
      </c>
      <c r="U3102">
        <v>34</v>
      </c>
      <c r="V3102">
        <v>70</v>
      </c>
      <c r="W3102" t="s">
        <v>39</v>
      </c>
      <c r="X3102" t="s">
        <v>2439</v>
      </c>
      <c r="Y3102" t="s">
        <v>10</v>
      </c>
    </row>
    <row r="3103" spans="1:25" x14ac:dyDescent="0.25">
      <c r="A3103" t="s">
        <v>2440</v>
      </c>
      <c r="B3103">
        <v>4</v>
      </c>
      <c r="C3103">
        <v>4</v>
      </c>
      <c r="D3103">
        <v>4</v>
      </c>
      <c r="E3103">
        <v>4</v>
      </c>
      <c r="F3103">
        <v>3</v>
      </c>
      <c r="G3103">
        <v>5</v>
      </c>
      <c r="H3103">
        <v>3</v>
      </c>
      <c r="I3103">
        <v>4</v>
      </c>
      <c r="J3103">
        <v>4</v>
      </c>
      <c r="K3103">
        <v>35</v>
      </c>
      <c r="L3103">
        <v>4</v>
      </c>
      <c r="M3103">
        <v>4</v>
      </c>
      <c r="N3103">
        <v>4</v>
      </c>
      <c r="O3103">
        <v>5</v>
      </c>
      <c r="P3103">
        <v>4</v>
      </c>
      <c r="Q3103">
        <v>3</v>
      </c>
      <c r="R3103">
        <v>5</v>
      </c>
      <c r="S3103">
        <v>3</v>
      </c>
      <c r="T3103">
        <v>4</v>
      </c>
      <c r="U3103">
        <v>36</v>
      </c>
      <c r="V3103">
        <v>71</v>
      </c>
      <c r="X3103" t="s">
        <v>2441</v>
      </c>
      <c r="Y3103" t="s">
        <v>78</v>
      </c>
    </row>
    <row r="3104" spans="1:25" x14ac:dyDescent="0.25">
      <c r="A3104" t="s">
        <v>2442</v>
      </c>
      <c r="B3104">
        <v>4</v>
      </c>
      <c r="C3104">
        <v>3</v>
      </c>
      <c r="D3104">
        <v>4</v>
      </c>
      <c r="E3104">
        <v>4</v>
      </c>
      <c r="F3104">
        <v>4</v>
      </c>
      <c r="G3104">
        <v>4</v>
      </c>
      <c r="H3104">
        <v>3</v>
      </c>
      <c r="I3104">
        <v>4</v>
      </c>
      <c r="J3104">
        <v>5</v>
      </c>
      <c r="K3104">
        <v>35</v>
      </c>
      <c r="L3104">
        <v>3</v>
      </c>
      <c r="M3104">
        <v>4</v>
      </c>
      <c r="N3104">
        <v>4</v>
      </c>
      <c r="O3104">
        <v>4</v>
      </c>
      <c r="P3104">
        <v>4</v>
      </c>
      <c r="Q3104">
        <v>5</v>
      </c>
      <c r="R3104">
        <v>4</v>
      </c>
      <c r="S3104">
        <v>3</v>
      </c>
      <c r="T3104">
        <v>4</v>
      </c>
      <c r="U3104">
        <v>35</v>
      </c>
      <c r="V3104">
        <v>70</v>
      </c>
      <c r="X3104" t="s">
        <v>2443</v>
      </c>
      <c r="Y3104" t="s">
        <v>78</v>
      </c>
    </row>
    <row r="3105" spans="1:25" x14ac:dyDescent="0.25">
      <c r="A3105" t="s">
        <v>2444</v>
      </c>
      <c r="B3105">
        <v>4</v>
      </c>
      <c r="C3105">
        <v>4</v>
      </c>
      <c r="D3105">
        <v>3</v>
      </c>
      <c r="E3105">
        <v>5</v>
      </c>
      <c r="F3105">
        <v>4</v>
      </c>
      <c r="G3105">
        <v>5</v>
      </c>
      <c r="H3105">
        <v>4</v>
      </c>
      <c r="I3105">
        <v>3</v>
      </c>
      <c r="J3105">
        <v>4</v>
      </c>
      <c r="K3105">
        <v>36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36</v>
      </c>
      <c r="W3105" t="s">
        <v>2405</v>
      </c>
      <c r="X3105" t="s">
        <v>2443</v>
      </c>
      <c r="Y3105" t="s">
        <v>10</v>
      </c>
    </row>
    <row r="3106" spans="1:25" x14ac:dyDescent="0.25">
      <c r="A3106" t="s">
        <v>2445</v>
      </c>
      <c r="B3106">
        <v>4</v>
      </c>
      <c r="C3106">
        <v>4</v>
      </c>
      <c r="D3106">
        <v>3</v>
      </c>
      <c r="E3106">
        <v>4</v>
      </c>
      <c r="F3106">
        <v>5</v>
      </c>
      <c r="G3106">
        <v>4</v>
      </c>
      <c r="H3106">
        <v>4</v>
      </c>
      <c r="I3106">
        <v>3</v>
      </c>
      <c r="J3106">
        <v>5</v>
      </c>
      <c r="K3106">
        <v>36</v>
      </c>
      <c r="L3106">
        <v>4</v>
      </c>
      <c r="M3106">
        <v>4</v>
      </c>
      <c r="N3106">
        <v>3</v>
      </c>
      <c r="O3106">
        <v>4</v>
      </c>
      <c r="P3106">
        <v>5</v>
      </c>
      <c r="Q3106">
        <v>4</v>
      </c>
      <c r="R3106">
        <v>4</v>
      </c>
      <c r="S3106">
        <v>3</v>
      </c>
      <c r="T3106">
        <v>5</v>
      </c>
      <c r="U3106">
        <v>36</v>
      </c>
      <c r="V3106">
        <v>72</v>
      </c>
      <c r="W3106" t="s">
        <v>166</v>
      </c>
      <c r="X3106" t="s">
        <v>2446</v>
      </c>
      <c r="Y3106" t="s">
        <v>10</v>
      </c>
    </row>
    <row r="3107" spans="1:25" x14ac:dyDescent="0.25">
      <c r="A3107" t="s">
        <v>2447</v>
      </c>
      <c r="B3107">
        <v>4</v>
      </c>
      <c r="C3107">
        <v>5</v>
      </c>
      <c r="D3107">
        <v>4</v>
      </c>
      <c r="E3107">
        <v>4</v>
      </c>
      <c r="F3107">
        <v>5</v>
      </c>
      <c r="G3107">
        <v>3</v>
      </c>
      <c r="H3107">
        <v>4</v>
      </c>
      <c r="I3107">
        <v>3</v>
      </c>
      <c r="J3107">
        <v>4</v>
      </c>
      <c r="K3107">
        <v>36</v>
      </c>
      <c r="L3107">
        <v>4</v>
      </c>
      <c r="M3107">
        <v>3</v>
      </c>
      <c r="N3107">
        <v>5</v>
      </c>
      <c r="O3107">
        <v>4</v>
      </c>
      <c r="P3107">
        <v>4</v>
      </c>
      <c r="Q3107">
        <v>3</v>
      </c>
      <c r="R3107">
        <v>4</v>
      </c>
      <c r="S3107">
        <v>4</v>
      </c>
      <c r="T3107">
        <v>4</v>
      </c>
      <c r="U3107">
        <v>35</v>
      </c>
      <c r="V3107">
        <v>71</v>
      </c>
      <c r="W3107" t="s">
        <v>146</v>
      </c>
      <c r="X3107" t="s">
        <v>1562</v>
      </c>
      <c r="Y3107" t="s">
        <v>10</v>
      </c>
    </row>
    <row r="3108" spans="1:25" x14ac:dyDescent="0.25">
      <c r="A3108" t="s">
        <v>2447</v>
      </c>
      <c r="B3108">
        <v>4</v>
      </c>
      <c r="C3108">
        <v>5</v>
      </c>
      <c r="D3108">
        <v>3</v>
      </c>
      <c r="E3108">
        <v>4</v>
      </c>
      <c r="F3108">
        <v>4</v>
      </c>
      <c r="G3108">
        <v>5</v>
      </c>
      <c r="H3108">
        <v>4</v>
      </c>
      <c r="I3108">
        <v>3</v>
      </c>
      <c r="J3108">
        <v>4</v>
      </c>
      <c r="K3108">
        <v>36</v>
      </c>
      <c r="L3108">
        <v>3</v>
      </c>
      <c r="M3108">
        <v>4</v>
      </c>
      <c r="N3108">
        <v>4</v>
      </c>
      <c r="O3108">
        <v>4</v>
      </c>
      <c r="P3108">
        <v>4</v>
      </c>
      <c r="Q3108">
        <v>3</v>
      </c>
      <c r="R3108">
        <v>4</v>
      </c>
      <c r="S3108">
        <v>5</v>
      </c>
      <c r="T3108">
        <v>5</v>
      </c>
      <c r="U3108">
        <v>36</v>
      </c>
      <c r="V3108">
        <v>72</v>
      </c>
      <c r="W3108" t="s">
        <v>730</v>
      </c>
      <c r="X3108" t="s">
        <v>1562</v>
      </c>
      <c r="Y3108" t="s">
        <v>10</v>
      </c>
    </row>
    <row r="3109" spans="1:25" x14ac:dyDescent="0.25">
      <c r="A3109" t="s">
        <v>2448</v>
      </c>
      <c r="B3109">
        <v>4</v>
      </c>
      <c r="C3109">
        <v>3</v>
      </c>
      <c r="D3109">
        <v>5</v>
      </c>
      <c r="E3109">
        <v>4</v>
      </c>
      <c r="F3109">
        <v>3</v>
      </c>
      <c r="G3109">
        <v>4</v>
      </c>
      <c r="H3109">
        <v>4</v>
      </c>
      <c r="I3109">
        <v>4</v>
      </c>
      <c r="J3109">
        <v>5</v>
      </c>
      <c r="K3109">
        <v>36</v>
      </c>
      <c r="L3109">
        <v>3</v>
      </c>
      <c r="M3109">
        <v>4</v>
      </c>
      <c r="N3109">
        <v>5</v>
      </c>
      <c r="O3109">
        <v>4</v>
      </c>
      <c r="P3109">
        <v>4</v>
      </c>
      <c r="Q3109">
        <v>4</v>
      </c>
      <c r="R3109">
        <v>3</v>
      </c>
      <c r="S3109">
        <v>5</v>
      </c>
      <c r="T3109">
        <v>4</v>
      </c>
      <c r="U3109">
        <v>36</v>
      </c>
      <c r="V3109">
        <v>72</v>
      </c>
      <c r="W3109" t="s">
        <v>12</v>
      </c>
      <c r="X3109" t="s">
        <v>288</v>
      </c>
      <c r="Y3109" t="s">
        <v>10</v>
      </c>
    </row>
    <row r="3110" spans="1:25" x14ac:dyDescent="0.25">
      <c r="A3110" t="s">
        <v>2449</v>
      </c>
      <c r="B3110">
        <v>4</v>
      </c>
      <c r="C3110">
        <v>3</v>
      </c>
      <c r="D3110">
        <v>4</v>
      </c>
      <c r="E3110">
        <v>5</v>
      </c>
      <c r="F3110">
        <v>3</v>
      </c>
      <c r="G3110">
        <v>4</v>
      </c>
      <c r="H3110">
        <v>4</v>
      </c>
      <c r="I3110">
        <v>5</v>
      </c>
      <c r="J3110">
        <v>4</v>
      </c>
      <c r="K3110">
        <v>36</v>
      </c>
      <c r="L3110">
        <v>4</v>
      </c>
      <c r="M3110">
        <v>5</v>
      </c>
      <c r="N3110">
        <v>4</v>
      </c>
      <c r="O3110">
        <v>4</v>
      </c>
      <c r="P3110">
        <v>3</v>
      </c>
      <c r="Q3110">
        <v>5</v>
      </c>
      <c r="R3110">
        <v>4</v>
      </c>
      <c r="S3110">
        <v>3</v>
      </c>
      <c r="T3110">
        <v>4</v>
      </c>
      <c r="U3110">
        <v>36</v>
      </c>
      <c r="V3110">
        <v>72</v>
      </c>
      <c r="W3110" t="s">
        <v>1097</v>
      </c>
      <c r="X3110" t="s">
        <v>2450</v>
      </c>
      <c r="Y3110" t="s">
        <v>44</v>
      </c>
    </row>
    <row r="3111" spans="1:25" x14ac:dyDescent="0.25">
      <c r="A3111" t="s">
        <v>2451</v>
      </c>
      <c r="B3111">
        <v>5</v>
      </c>
      <c r="C3111">
        <v>4</v>
      </c>
      <c r="D3111">
        <v>3</v>
      </c>
      <c r="E3111">
        <v>4</v>
      </c>
      <c r="F3111">
        <v>4</v>
      </c>
      <c r="G3111">
        <v>3</v>
      </c>
      <c r="H3111">
        <v>4</v>
      </c>
      <c r="I3111">
        <v>5</v>
      </c>
      <c r="J3111">
        <v>4</v>
      </c>
      <c r="K3111">
        <v>36</v>
      </c>
      <c r="L3111">
        <v>4</v>
      </c>
      <c r="M3111">
        <v>4</v>
      </c>
      <c r="N3111">
        <v>4</v>
      </c>
      <c r="O3111">
        <v>5</v>
      </c>
      <c r="P3111">
        <v>4</v>
      </c>
      <c r="Q3111">
        <v>3</v>
      </c>
      <c r="R3111">
        <v>4</v>
      </c>
      <c r="S3111">
        <v>3</v>
      </c>
      <c r="T3111">
        <v>5</v>
      </c>
      <c r="U3111">
        <v>36</v>
      </c>
      <c r="V3111">
        <v>72</v>
      </c>
      <c r="W3111" t="s">
        <v>12</v>
      </c>
      <c r="X3111" t="s">
        <v>2452</v>
      </c>
      <c r="Y3111" t="s">
        <v>10</v>
      </c>
    </row>
    <row r="3112" spans="1:25" x14ac:dyDescent="0.25">
      <c r="A3112" t="s">
        <v>2453</v>
      </c>
      <c r="B3112">
        <v>5</v>
      </c>
      <c r="C3112">
        <v>4</v>
      </c>
      <c r="D3112">
        <v>3</v>
      </c>
      <c r="E3112">
        <v>4</v>
      </c>
      <c r="F3112">
        <v>4</v>
      </c>
      <c r="G3112">
        <v>3</v>
      </c>
      <c r="H3112">
        <v>4</v>
      </c>
      <c r="I3112">
        <v>5</v>
      </c>
      <c r="J3112">
        <v>4</v>
      </c>
      <c r="K3112">
        <v>36</v>
      </c>
      <c r="L3112">
        <v>4</v>
      </c>
      <c r="M3112">
        <v>4</v>
      </c>
      <c r="N3112">
        <v>4</v>
      </c>
      <c r="O3112">
        <v>5</v>
      </c>
      <c r="P3112">
        <v>4</v>
      </c>
      <c r="Q3112">
        <v>3</v>
      </c>
      <c r="R3112">
        <v>4</v>
      </c>
      <c r="S3112">
        <v>3</v>
      </c>
      <c r="T3112">
        <v>5</v>
      </c>
      <c r="U3112">
        <v>36</v>
      </c>
      <c r="V3112">
        <v>72</v>
      </c>
      <c r="W3112" t="s">
        <v>12</v>
      </c>
      <c r="X3112" t="s">
        <v>2452</v>
      </c>
      <c r="Y3112" t="s">
        <v>10</v>
      </c>
    </row>
    <row r="3113" spans="1:25" x14ac:dyDescent="0.25">
      <c r="A3113" t="s">
        <v>2454</v>
      </c>
      <c r="B3113">
        <v>4</v>
      </c>
      <c r="C3113">
        <v>4</v>
      </c>
      <c r="D3113">
        <v>3</v>
      </c>
      <c r="E3113">
        <v>4</v>
      </c>
      <c r="F3113">
        <v>5</v>
      </c>
      <c r="G3113">
        <v>4</v>
      </c>
      <c r="H3113">
        <v>4</v>
      </c>
      <c r="I3113">
        <v>5</v>
      </c>
      <c r="J3113">
        <v>3</v>
      </c>
      <c r="K3113">
        <v>36</v>
      </c>
      <c r="L3113">
        <v>4</v>
      </c>
      <c r="M3113">
        <v>3</v>
      </c>
      <c r="N3113">
        <v>4</v>
      </c>
      <c r="O3113">
        <v>4</v>
      </c>
      <c r="P3113">
        <v>4</v>
      </c>
      <c r="Q3113">
        <v>4</v>
      </c>
      <c r="R3113">
        <v>4</v>
      </c>
      <c r="S3113">
        <v>3</v>
      </c>
      <c r="T3113">
        <v>4</v>
      </c>
      <c r="U3113">
        <v>34</v>
      </c>
      <c r="V3113">
        <v>70</v>
      </c>
      <c r="W3113" t="s">
        <v>2455</v>
      </c>
      <c r="X3113" t="s">
        <v>2456</v>
      </c>
      <c r="Y3113" t="s">
        <v>78</v>
      </c>
    </row>
    <row r="3114" spans="1:25" x14ac:dyDescent="0.25">
      <c r="A3114" t="s">
        <v>2457</v>
      </c>
      <c r="B3114">
        <v>4</v>
      </c>
      <c r="C3114">
        <v>4</v>
      </c>
      <c r="D3114">
        <v>5</v>
      </c>
      <c r="E3114">
        <v>4</v>
      </c>
      <c r="F3114">
        <v>4</v>
      </c>
      <c r="G3114">
        <v>3</v>
      </c>
      <c r="H3114">
        <v>4</v>
      </c>
      <c r="I3114">
        <v>4</v>
      </c>
      <c r="J3114">
        <v>4</v>
      </c>
      <c r="K3114">
        <v>36</v>
      </c>
      <c r="L3114">
        <v>4</v>
      </c>
      <c r="M3114">
        <v>3</v>
      </c>
      <c r="N3114">
        <v>5</v>
      </c>
      <c r="O3114">
        <v>3</v>
      </c>
      <c r="P3114">
        <v>5</v>
      </c>
      <c r="Q3114">
        <v>4</v>
      </c>
      <c r="R3114">
        <v>4</v>
      </c>
      <c r="S3114">
        <v>4</v>
      </c>
      <c r="T3114">
        <v>4</v>
      </c>
      <c r="U3114">
        <v>36</v>
      </c>
      <c r="V3114">
        <v>72</v>
      </c>
      <c r="W3114" t="s">
        <v>133</v>
      </c>
      <c r="X3114" t="s">
        <v>2458</v>
      </c>
      <c r="Y3114" t="s">
        <v>10</v>
      </c>
    </row>
    <row r="3115" spans="1:25" x14ac:dyDescent="0.25">
      <c r="A3115" t="s">
        <v>2460</v>
      </c>
      <c r="B3115">
        <v>4</v>
      </c>
      <c r="C3115">
        <v>3</v>
      </c>
      <c r="D3115">
        <v>5</v>
      </c>
      <c r="E3115">
        <v>5</v>
      </c>
      <c r="F3115">
        <v>3</v>
      </c>
      <c r="G3115">
        <v>4</v>
      </c>
      <c r="H3115">
        <v>3</v>
      </c>
      <c r="I3115">
        <v>4</v>
      </c>
      <c r="J3115">
        <v>4</v>
      </c>
      <c r="K3115">
        <v>35</v>
      </c>
      <c r="L3115">
        <v>4</v>
      </c>
      <c r="M3115">
        <v>4</v>
      </c>
      <c r="N3115">
        <v>5</v>
      </c>
      <c r="O3115">
        <v>4</v>
      </c>
      <c r="P3115">
        <v>3</v>
      </c>
      <c r="Q3115">
        <v>4</v>
      </c>
      <c r="R3115">
        <v>4</v>
      </c>
      <c r="S3115">
        <v>5</v>
      </c>
      <c r="T3115">
        <v>4</v>
      </c>
      <c r="U3115">
        <v>37</v>
      </c>
      <c r="V3115">
        <v>72</v>
      </c>
      <c r="W3115" t="s">
        <v>52</v>
      </c>
      <c r="X3115" t="s">
        <v>1407</v>
      </c>
      <c r="Y3115" t="s">
        <v>10</v>
      </c>
    </row>
    <row r="3116" spans="1:25" x14ac:dyDescent="0.25">
      <c r="A3116" t="s">
        <v>2461</v>
      </c>
      <c r="B3116">
        <v>4</v>
      </c>
      <c r="C3116">
        <v>4</v>
      </c>
      <c r="D3116">
        <v>3</v>
      </c>
      <c r="E3116">
        <v>5</v>
      </c>
      <c r="F3116">
        <v>3</v>
      </c>
      <c r="G3116">
        <v>4</v>
      </c>
      <c r="H3116">
        <v>4</v>
      </c>
      <c r="I3116">
        <v>4</v>
      </c>
      <c r="J3116">
        <v>5</v>
      </c>
      <c r="K3116">
        <v>36</v>
      </c>
      <c r="L3116">
        <v>4</v>
      </c>
      <c r="M3116">
        <v>3</v>
      </c>
      <c r="N3116">
        <v>5</v>
      </c>
      <c r="O3116">
        <v>3</v>
      </c>
      <c r="P3116">
        <v>4</v>
      </c>
      <c r="Q3116">
        <v>4</v>
      </c>
      <c r="R3116">
        <v>3</v>
      </c>
      <c r="S3116">
        <v>4</v>
      </c>
      <c r="T3116">
        <v>5</v>
      </c>
      <c r="U3116">
        <v>35</v>
      </c>
      <c r="V3116">
        <v>71</v>
      </c>
      <c r="W3116" t="s">
        <v>665</v>
      </c>
      <c r="X3116" t="s">
        <v>2462</v>
      </c>
      <c r="Y3116" t="s">
        <v>10</v>
      </c>
    </row>
    <row r="3117" spans="1:25" x14ac:dyDescent="0.25">
      <c r="A3117" t="s">
        <v>2463</v>
      </c>
      <c r="B3117">
        <v>4</v>
      </c>
      <c r="C3117">
        <v>5</v>
      </c>
      <c r="D3117">
        <v>4</v>
      </c>
      <c r="E3117">
        <v>4</v>
      </c>
      <c r="F3117">
        <v>3</v>
      </c>
      <c r="G3117">
        <v>4</v>
      </c>
      <c r="H3117">
        <v>4</v>
      </c>
      <c r="I3117">
        <v>3</v>
      </c>
      <c r="J3117">
        <v>5</v>
      </c>
      <c r="K3117">
        <v>36</v>
      </c>
      <c r="L3117">
        <v>4</v>
      </c>
      <c r="M3117">
        <v>4</v>
      </c>
      <c r="N3117">
        <v>5</v>
      </c>
      <c r="O3117">
        <v>3</v>
      </c>
      <c r="P3117">
        <v>4</v>
      </c>
      <c r="Q3117">
        <v>5</v>
      </c>
      <c r="R3117">
        <v>4</v>
      </c>
      <c r="S3117">
        <v>3</v>
      </c>
      <c r="T3117">
        <v>4</v>
      </c>
      <c r="U3117">
        <v>36</v>
      </c>
      <c r="V3117">
        <v>72</v>
      </c>
      <c r="W3117" t="s">
        <v>166</v>
      </c>
      <c r="X3117" t="s">
        <v>2464</v>
      </c>
      <c r="Y3117" t="s">
        <v>10</v>
      </c>
    </row>
    <row r="3118" spans="1:25" x14ac:dyDescent="0.25">
      <c r="A3118" t="s">
        <v>2465</v>
      </c>
      <c r="B3118">
        <v>4</v>
      </c>
      <c r="C3118">
        <v>3</v>
      </c>
      <c r="D3118">
        <v>5</v>
      </c>
      <c r="E3118">
        <v>4</v>
      </c>
      <c r="F3118">
        <v>4</v>
      </c>
      <c r="G3118">
        <v>4</v>
      </c>
      <c r="H3118">
        <v>4</v>
      </c>
      <c r="I3118">
        <v>3</v>
      </c>
      <c r="J3118">
        <v>5</v>
      </c>
      <c r="K3118">
        <v>36</v>
      </c>
      <c r="L3118">
        <v>4</v>
      </c>
      <c r="M3118">
        <v>3</v>
      </c>
      <c r="N3118">
        <v>4</v>
      </c>
      <c r="O3118">
        <v>4</v>
      </c>
      <c r="P3118">
        <v>3</v>
      </c>
      <c r="Q3118">
        <v>5</v>
      </c>
      <c r="R3118">
        <v>4</v>
      </c>
      <c r="S3118">
        <v>4</v>
      </c>
      <c r="T3118">
        <v>5</v>
      </c>
      <c r="U3118">
        <v>36</v>
      </c>
      <c r="V3118">
        <v>72</v>
      </c>
      <c r="W3118" t="s">
        <v>58</v>
      </c>
      <c r="X3118" t="s">
        <v>2466</v>
      </c>
      <c r="Y3118" t="s">
        <v>10</v>
      </c>
    </row>
    <row r="3119" spans="1:25" x14ac:dyDescent="0.25">
      <c r="A3119" t="s">
        <v>2467</v>
      </c>
      <c r="B3119">
        <v>4</v>
      </c>
      <c r="C3119">
        <v>4</v>
      </c>
      <c r="D3119">
        <v>3</v>
      </c>
      <c r="E3119">
        <v>4</v>
      </c>
      <c r="F3119">
        <v>4</v>
      </c>
      <c r="G3119">
        <v>4</v>
      </c>
      <c r="H3119">
        <v>4</v>
      </c>
      <c r="I3119">
        <v>3</v>
      </c>
      <c r="J3119">
        <v>4</v>
      </c>
      <c r="K3119">
        <v>34</v>
      </c>
      <c r="L3119">
        <v>4</v>
      </c>
      <c r="M3119">
        <v>5</v>
      </c>
      <c r="N3119">
        <v>4</v>
      </c>
      <c r="O3119">
        <v>4</v>
      </c>
      <c r="P3119">
        <v>3</v>
      </c>
      <c r="Q3119">
        <v>5</v>
      </c>
      <c r="R3119">
        <v>4</v>
      </c>
      <c r="S3119">
        <v>3</v>
      </c>
      <c r="T3119">
        <v>4</v>
      </c>
      <c r="U3119">
        <v>36</v>
      </c>
      <c r="V3119">
        <v>70</v>
      </c>
      <c r="W3119" t="s">
        <v>52</v>
      </c>
      <c r="X3119" t="s">
        <v>2468</v>
      </c>
      <c r="Y3119" t="s">
        <v>10</v>
      </c>
    </row>
    <row r="3120" spans="1:25" x14ac:dyDescent="0.25">
      <c r="A3120" t="s">
        <v>2469</v>
      </c>
      <c r="B3120">
        <v>4</v>
      </c>
      <c r="C3120">
        <v>4</v>
      </c>
      <c r="D3120">
        <v>5</v>
      </c>
      <c r="E3120">
        <v>3</v>
      </c>
      <c r="F3120">
        <v>4</v>
      </c>
      <c r="G3120">
        <v>5</v>
      </c>
      <c r="H3120">
        <v>4</v>
      </c>
      <c r="I3120">
        <v>4</v>
      </c>
      <c r="J3120">
        <v>3</v>
      </c>
      <c r="K3120">
        <v>36</v>
      </c>
      <c r="L3120">
        <v>5</v>
      </c>
      <c r="M3120">
        <v>4</v>
      </c>
      <c r="N3120">
        <v>3</v>
      </c>
      <c r="O3120">
        <v>5</v>
      </c>
      <c r="P3120">
        <v>3</v>
      </c>
      <c r="Q3120">
        <v>4</v>
      </c>
      <c r="R3120">
        <v>3</v>
      </c>
      <c r="S3120">
        <v>4</v>
      </c>
      <c r="T3120">
        <v>4</v>
      </c>
      <c r="U3120">
        <v>35</v>
      </c>
      <c r="V3120">
        <v>71</v>
      </c>
      <c r="W3120" t="s">
        <v>176</v>
      </c>
      <c r="X3120" t="s">
        <v>2470</v>
      </c>
      <c r="Y3120" t="s">
        <v>10</v>
      </c>
    </row>
    <row r="3121" spans="1:25" x14ac:dyDescent="0.25">
      <c r="A3121" t="s">
        <v>2471</v>
      </c>
      <c r="B3121">
        <v>5</v>
      </c>
      <c r="C3121">
        <v>4</v>
      </c>
      <c r="D3121">
        <v>3</v>
      </c>
      <c r="E3121">
        <v>4</v>
      </c>
      <c r="F3121">
        <v>4</v>
      </c>
      <c r="G3121">
        <v>4</v>
      </c>
      <c r="H3121">
        <v>5</v>
      </c>
      <c r="I3121">
        <v>3</v>
      </c>
      <c r="J3121">
        <v>4</v>
      </c>
      <c r="K3121">
        <v>36</v>
      </c>
      <c r="L3121">
        <v>4</v>
      </c>
      <c r="M3121">
        <v>4</v>
      </c>
      <c r="N3121">
        <v>5</v>
      </c>
      <c r="O3121">
        <v>3</v>
      </c>
      <c r="P3121">
        <v>4</v>
      </c>
      <c r="Q3121">
        <v>5</v>
      </c>
      <c r="R3121">
        <v>3</v>
      </c>
      <c r="S3121">
        <v>4</v>
      </c>
      <c r="T3121">
        <v>4</v>
      </c>
      <c r="U3121">
        <v>36</v>
      </c>
      <c r="V3121">
        <v>72</v>
      </c>
      <c r="W3121" t="s">
        <v>52</v>
      </c>
      <c r="X3121" t="s">
        <v>2472</v>
      </c>
      <c r="Y3121" t="s">
        <v>10</v>
      </c>
    </row>
    <row r="3122" spans="1:25" x14ac:dyDescent="0.25">
      <c r="A3122" t="s">
        <v>2473</v>
      </c>
      <c r="B3122">
        <v>5</v>
      </c>
      <c r="C3122">
        <v>4</v>
      </c>
      <c r="D3122">
        <v>4</v>
      </c>
      <c r="E3122">
        <v>4</v>
      </c>
      <c r="F3122">
        <v>4</v>
      </c>
      <c r="G3122">
        <v>3</v>
      </c>
      <c r="H3122">
        <v>5</v>
      </c>
      <c r="I3122">
        <v>3</v>
      </c>
      <c r="J3122">
        <v>4</v>
      </c>
      <c r="K3122">
        <v>36</v>
      </c>
      <c r="L3122">
        <v>4</v>
      </c>
      <c r="M3122">
        <v>4</v>
      </c>
      <c r="N3122">
        <v>3</v>
      </c>
      <c r="O3122">
        <v>4</v>
      </c>
      <c r="P3122">
        <v>3</v>
      </c>
      <c r="Q3122">
        <v>4</v>
      </c>
      <c r="R3122">
        <v>5</v>
      </c>
      <c r="S3122">
        <v>3</v>
      </c>
      <c r="T3122">
        <v>5</v>
      </c>
      <c r="U3122">
        <v>35</v>
      </c>
      <c r="V3122">
        <v>71</v>
      </c>
      <c r="W3122" t="s">
        <v>58</v>
      </c>
      <c r="X3122" t="s">
        <v>2474</v>
      </c>
      <c r="Y3122" t="s">
        <v>10</v>
      </c>
    </row>
    <row r="3123" spans="1:25" x14ac:dyDescent="0.25">
      <c r="A3123" t="s">
        <v>2475</v>
      </c>
      <c r="B3123">
        <v>5</v>
      </c>
      <c r="C3123">
        <v>4</v>
      </c>
      <c r="D3123">
        <v>4</v>
      </c>
      <c r="E3123">
        <v>4</v>
      </c>
      <c r="F3123">
        <v>4</v>
      </c>
      <c r="G3123">
        <v>3</v>
      </c>
      <c r="H3123">
        <v>5</v>
      </c>
      <c r="I3123">
        <v>3</v>
      </c>
      <c r="J3123">
        <v>4</v>
      </c>
      <c r="K3123">
        <v>36</v>
      </c>
      <c r="L3123">
        <v>4</v>
      </c>
      <c r="M3123">
        <v>4</v>
      </c>
      <c r="N3123">
        <v>3</v>
      </c>
      <c r="O3123">
        <v>4</v>
      </c>
      <c r="P3123">
        <v>3</v>
      </c>
      <c r="Q3123">
        <v>4</v>
      </c>
      <c r="R3123">
        <v>5</v>
      </c>
      <c r="S3123">
        <v>3</v>
      </c>
      <c r="T3123">
        <v>5</v>
      </c>
      <c r="U3123">
        <v>35</v>
      </c>
      <c r="V3123">
        <v>71</v>
      </c>
      <c r="W3123" t="s">
        <v>58</v>
      </c>
      <c r="X3123" t="s">
        <v>2476</v>
      </c>
      <c r="Y3123" t="s">
        <v>10</v>
      </c>
    </row>
    <row r="3124" spans="1:25" x14ac:dyDescent="0.25">
      <c r="A3124" t="s">
        <v>2477</v>
      </c>
      <c r="B3124">
        <v>4</v>
      </c>
      <c r="C3124">
        <v>5</v>
      </c>
      <c r="D3124">
        <v>3</v>
      </c>
      <c r="E3124">
        <v>5</v>
      </c>
      <c r="F3124">
        <v>4</v>
      </c>
      <c r="G3124">
        <v>4</v>
      </c>
      <c r="H3124">
        <v>3</v>
      </c>
      <c r="I3124">
        <v>4</v>
      </c>
      <c r="J3124">
        <v>4</v>
      </c>
      <c r="K3124">
        <v>36</v>
      </c>
      <c r="L3124">
        <v>5</v>
      </c>
      <c r="M3124">
        <v>3</v>
      </c>
      <c r="N3124">
        <v>4</v>
      </c>
      <c r="O3124">
        <v>4</v>
      </c>
      <c r="P3124">
        <v>3</v>
      </c>
      <c r="Q3124">
        <v>5</v>
      </c>
      <c r="R3124">
        <v>4</v>
      </c>
      <c r="S3124">
        <v>4</v>
      </c>
      <c r="T3124">
        <v>4</v>
      </c>
      <c r="U3124">
        <v>36</v>
      </c>
      <c r="V3124">
        <v>72</v>
      </c>
      <c r="W3124" t="s">
        <v>12</v>
      </c>
      <c r="X3124" t="s">
        <v>578</v>
      </c>
      <c r="Y3124" t="s">
        <v>10</v>
      </c>
    </row>
    <row r="3125" spans="1:25" x14ac:dyDescent="0.25">
      <c r="A3125" t="s">
        <v>2478</v>
      </c>
      <c r="B3125">
        <v>4</v>
      </c>
      <c r="C3125">
        <v>4</v>
      </c>
      <c r="D3125">
        <v>5</v>
      </c>
      <c r="E3125">
        <v>4</v>
      </c>
      <c r="F3125">
        <v>3</v>
      </c>
      <c r="G3125">
        <v>4</v>
      </c>
      <c r="H3125">
        <v>3</v>
      </c>
      <c r="I3125">
        <v>4</v>
      </c>
      <c r="J3125">
        <v>5</v>
      </c>
      <c r="K3125">
        <v>36</v>
      </c>
      <c r="L3125">
        <v>3</v>
      </c>
      <c r="M3125">
        <v>4</v>
      </c>
      <c r="N3125">
        <v>4</v>
      </c>
      <c r="O3125">
        <v>4</v>
      </c>
      <c r="P3125">
        <v>3</v>
      </c>
      <c r="Q3125">
        <v>5</v>
      </c>
      <c r="R3125">
        <v>4</v>
      </c>
      <c r="S3125">
        <v>4</v>
      </c>
      <c r="T3125">
        <v>5</v>
      </c>
      <c r="U3125">
        <v>36</v>
      </c>
      <c r="V3125">
        <v>72</v>
      </c>
      <c r="W3125" t="s">
        <v>52</v>
      </c>
      <c r="X3125" t="s">
        <v>2479</v>
      </c>
      <c r="Y3125" t="s">
        <v>10</v>
      </c>
    </row>
    <row r="3126" spans="1:25" x14ac:dyDescent="0.25">
      <c r="A3126" t="s">
        <v>2481</v>
      </c>
      <c r="B3126">
        <v>4</v>
      </c>
      <c r="C3126">
        <v>5</v>
      </c>
      <c r="D3126">
        <v>3</v>
      </c>
      <c r="E3126">
        <v>4</v>
      </c>
      <c r="F3126">
        <v>5</v>
      </c>
      <c r="G3126">
        <v>4</v>
      </c>
      <c r="H3126">
        <v>4</v>
      </c>
      <c r="I3126">
        <v>3</v>
      </c>
      <c r="J3126">
        <v>4</v>
      </c>
      <c r="K3126">
        <v>36</v>
      </c>
      <c r="L3126">
        <v>4</v>
      </c>
      <c r="M3126">
        <v>5</v>
      </c>
      <c r="N3126">
        <v>3</v>
      </c>
      <c r="O3126">
        <v>4</v>
      </c>
      <c r="P3126">
        <v>4</v>
      </c>
      <c r="Q3126">
        <v>4</v>
      </c>
      <c r="R3126">
        <v>5</v>
      </c>
      <c r="S3126">
        <v>3</v>
      </c>
      <c r="T3126">
        <v>4</v>
      </c>
      <c r="U3126">
        <v>36</v>
      </c>
      <c r="V3126">
        <v>72</v>
      </c>
      <c r="W3126" t="s">
        <v>348</v>
      </c>
      <c r="X3126" t="s">
        <v>603</v>
      </c>
      <c r="Y3126" t="s">
        <v>10</v>
      </c>
    </row>
    <row r="3127" spans="1:25" x14ac:dyDescent="0.25">
      <c r="A3127" t="s">
        <v>2482</v>
      </c>
      <c r="B3127">
        <v>4</v>
      </c>
      <c r="C3127">
        <v>4</v>
      </c>
      <c r="D3127">
        <v>3</v>
      </c>
      <c r="E3127">
        <v>3</v>
      </c>
      <c r="F3127">
        <v>3</v>
      </c>
      <c r="G3127">
        <v>4</v>
      </c>
      <c r="H3127">
        <v>4</v>
      </c>
      <c r="I3127">
        <v>5</v>
      </c>
      <c r="J3127">
        <v>3</v>
      </c>
      <c r="K3127">
        <v>33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33</v>
      </c>
      <c r="W3127" t="s">
        <v>176</v>
      </c>
      <c r="X3127" t="s">
        <v>2251</v>
      </c>
      <c r="Y3127" t="s">
        <v>10</v>
      </c>
    </row>
    <row r="3128" spans="1:25" x14ac:dyDescent="0.25">
      <c r="A3128" t="s">
        <v>2483</v>
      </c>
      <c r="B3128">
        <v>4</v>
      </c>
      <c r="C3128">
        <v>4</v>
      </c>
      <c r="D3128">
        <v>3</v>
      </c>
      <c r="E3128">
        <v>4</v>
      </c>
      <c r="F3128">
        <v>5</v>
      </c>
      <c r="G3128">
        <v>4</v>
      </c>
      <c r="H3128">
        <v>5</v>
      </c>
      <c r="I3128">
        <v>4</v>
      </c>
      <c r="J3128">
        <v>5</v>
      </c>
      <c r="K3128">
        <v>38</v>
      </c>
      <c r="L3128">
        <v>3</v>
      </c>
      <c r="M3128">
        <v>4</v>
      </c>
      <c r="N3128">
        <v>5</v>
      </c>
      <c r="O3128">
        <v>3</v>
      </c>
      <c r="P3128">
        <v>4</v>
      </c>
      <c r="Q3128">
        <v>4</v>
      </c>
      <c r="R3128">
        <v>3</v>
      </c>
      <c r="S3128">
        <v>5</v>
      </c>
      <c r="T3128">
        <v>4</v>
      </c>
      <c r="U3128">
        <v>35</v>
      </c>
      <c r="V3128">
        <v>73</v>
      </c>
      <c r="W3128" t="s">
        <v>176</v>
      </c>
      <c r="X3128" t="s">
        <v>2484</v>
      </c>
      <c r="Y3128" t="s">
        <v>10</v>
      </c>
    </row>
    <row r="3129" spans="1:25" x14ac:dyDescent="0.25">
      <c r="A3129" t="s">
        <v>2485</v>
      </c>
      <c r="B3129">
        <v>4</v>
      </c>
      <c r="C3129">
        <v>3</v>
      </c>
      <c r="D3129">
        <v>5</v>
      </c>
      <c r="E3129">
        <v>5</v>
      </c>
      <c r="F3129">
        <v>4</v>
      </c>
      <c r="G3129">
        <v>3</v>
      </c>
      <c r="H3129">
        <v>4</v>
      </c>
      <c r="I3129">
        <v>4</v>
      </c>
      <c r="J3129">
        <v>3</v>
      </c>
      <c r="K3129">
        <v>35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35</v>
      </c>
      <c r="W3129" t="s">
        <v>348</v>
      </c>
      <c r="X3129" t="s">
        <v>2486</v>
      </c>
      <c r="Y3129" t="s">
        <v>10</v>
      </c>
    </row>
    <row r="3130" spans="1:25" x14ac:dyDescent="0.25">
      <c r="A3130" t="s">
        <v>2487</v>
      </c>
      <c r="B3130">
        <v>4</v>
      </c>
      <c r="C3130">
        <v>4</v>
      </c>
      <c r="D3130">
        <v>5</v>
      </c>
      <c r="E3130">
        <v>4</v>
      </c>
      <c r="F3130">
        <v>3</v>
      </c>
      <c r="G3130">
        <v>4</v>
      </c>
      <c r="H3130">
        <v>4</v>
      </c>
      <c r="I3130">
        <v>3</v>
      </c>
      <c r="J3130">
        <v>5</v>
      </c>
      <c r="K3130">
        <v>36</v>
      </c>
      <c r="L3130">
        <v>4</v>
      </c>
      <c r="M3130">
        <v>4</v>
      </c>
      <c r="N3130">
        <v>3</v>
      </c>
      <c r="O3130">
        <v>4</v>
      </c>
      <c r="P3130">
        <v>5</v>
      </c>
      <c r="Q3130">
        <v>4</v>
      </c>
      <c r="R3130">
        <v>5</v>
      </c>
      <c r="S3130">
        <v>3</v>
      </c>
      <c r="T3130">
        <v>4</v>
      </c>
      <c r="U3130">
        <v>36</v>
      </c>
      <c r="V3130">
        <v>72</v>
      </c>
      <c r="X3130" t="s">
        <v>2488</v>
      </c>
      <c r="Y3130" t="s">
        <v>30</v>
      </c>
    </row>
    <row r="3131" spans="1:25" x14ac:dyDescent="0.25">
      <c r="A3131" t="s">
        <v>2489</v>
      </c>
      <c r="B3131">
        <v>5</v>
      </c>
      <c r="C3131">
        <v>3</v>
      </c>
      <c r="D3131">
        <v>4</v>
      </c>
      <c r="E3131">
        <v>4</v>
      </c>
      <c r="F3131">
        <v>4</v>
      </c>
      <c r="G3131">
        <v>4</v>
      </c>
      <c r="H3131">
        <v>4</v>
      </c>
      <c r="I3131">
        <v>3</v>
      </c>
      <c r="J3131">
        <v>5</v>
      </c>
      <c r="K3131">
        <v>36</v>
      </c>
      <c r="L3131">
        <v>5</v>
      </c>
      <c r="M3131">
        <v>3</v>
      </c>
      <c r="N3131">
        <v>4</v>
      </c>
      <c r="O3131">
        <v>4</v>
      </c>
      <c r="P3131">
        <v>4</v>
      </c>
      <c r="Q3131">
        <v>3</v>
      </c>
      <c r="R3131">
        <v>4</v>
      </c>
      <c r="S3131">
        <v>4</v>
      </c>
      <c r="T3131">
        <v>5</v>
      </c>
      <c r="U3131">
        <v>36</v>
      </c>
      <c r="V3131">
        <v>72</v>
      </c>
      <c r="W3131" t="s">
        <v>18</v>
      </c>
      <c r="X3131" t="s">
        <v>2490</v>
      </c>
      <c r="Y3131" t="s">
        <v>10</v>
      </c>
    </row>
    <row r="3132" spans="1:25" x14ac:dyDescent="0.25">
      <c r="A3132" t="s">
        <v>2491</v>
      </c>
      <c r="B3132">
        <v>4</v>
      </c>
      <c r="C3132">
        <v>4</v>
      </c>
      <c r="D3132">
        <v>3</v>
      </c>
      <c r="E3132">
        <v>5</v>
      </c>
      <c r="F3132">
        <v>4</v>
      </c>
      <c r="G3132">
        <v>4</v>
      </c>
      <c r="H3132">
        <v>4</v>
      </c>
      <c r="I3132">
        <v>5</v>
      </c>
      <c r="J3132">
        <v>3</v>
      </c>
      <c r="K3132">
        <v>36</v>
      </c>
      <c r="L3132">
        <v>4</v>
      </c>
      <c r="M3132">
        <v>5</v>
      </c>
      <c r="N3132">
        <v>4</v>
      </c>
      <c r="O3132">
        <v>3</v>
      </c>
      <c r="P3132">
        <v>5</v>
      </c>
      <c r="Q3132">
        <v>4</v>
      </c>
      <c r="R3132">
        <v>3</v>
      </c>
      <c r="S3132">
        <v>4</v>
      </c>
      <c r="T3132">
        <v>4</v>
      </c>
      <c r="U3132">
        <v>36</v>
      </c>
      <c r="V3132">
        <v>72</v>
      </c>
      <c r="W3132" t="s">
        <v>8</v>
      </c>
      <c r="X3132" t="s">
        <v>2492</v>
      </c>
      <c r="Y3132" t="s">
        <v>10</v>
      </c>
    </row>
    <row r="3133" spans="1:25" x14ac:dyDescent="0.25">
      <c r="A3133" t="s">
        <v>2493</v>
      </c>
      <c r="B3133">
        <v>4</v>
      </c>
      <c r="C3133">
        <v>4</v>
      </c>
      <c r="D3133">
        <v>3</v>
      </c>
      <c r="E3133">
        <v>5</v>
      </c>
      <c r="F3133">
        <v>4</v>
      </c>
      <c r="G3133">
        <v>4</v>
      </c>
      <c r="H3133">
        <v>4</v>
      </c>
      <c r="I3133">
        <v>5</v>
      </c>
      <c r="J3133">
        <v>3</v>
      </c>
      <c r="K3133">
        <v>36</v>
      </c>
      <c r="L3133">
        <v>4</v>
      </c>
      <c r="M3133">
        <v>5</v>
      </c>
      <c r="N3133">
        <v>4</v>
      </c>
      <c r="O3133">
        <v>3</v>
      </c>
      <c r="P3133">
        <v>5</v>
      </c>
      <c r="Q3133">
        <v>4</v>
      </c>
      <c r="R3133">
        <v>3</v>
      </c>
      <c r="S3133">
        <v>4</v>
      </c>
      <c r="T3133">
        <v>4</v>
      </c>
      <c r="U3133">
        <v>36</v>
      </c>
      <c r="V3133">
        <v>72</v>
      </c>
      <c r="W3133" t="s">
        <v>8</v>
      </c>
      <c r="X3133" t="s">
        <v>2492</v>
      </c>
      <c r="Y3133" t="s">
        <v>10</v>
      </c>
    </row>
    <row r="3134" spans="1:25" x14ac:dyDescent="0.25">
      <c r="A3134" t="s">
        <v>2494</v>
      </c>
      <c r="B3134">
        <v>4</v>
      </c>
      <c r="C3134">
        <v>4</v>
      </c>
      <c r="D3134">
        <v>4</v>
      </c>
      <c r="E3134">
        <v>3</v>
      </c>
      <c r="F3134">
        <v>5</v>
      </c>
      <c r="G3134">
        <v>4</v>
      </c>
      <c r="H3134">
        <v>3</v>
      </c>
      <c r="I3134">
        <v>4</v>
      </c>
      <c r="J3134">
        <v>5</v>
      </c>
      <c r="K3134">
        <v>36</v>
      </c>
      <c r="L3134">
        <v>3</v>
      </c>
      <c r="M3134">
        <v>4</v>
      </c>
      <c r="N3134">
        <v>4</v>
      </c>
      <c r="O3134">
        <v>4</v>
      </c>
      <c r="P3134">
        <v>4</v>
      </c>
      <c r="Q3134">
        <v>4</v>
      </c>
      <c r="R3134">
        <v>3</v>
      </c>
      <c r="S3134">
        <v>4</v>
      </c>
      <c r="T3134">
        <v>4</v>
      </c>
      <c r="U3134">
        <v>34</v>
      </c>
      <c r="V3134">
        <v>70</v>
      </c>
      <c r="W3134" t="s">
        <v>133</v>
      </c>
      <c r="X3134" t="s">
        <v>2495</v>
      </c>
      <c r="Y3134" t="s">
        <v>10</v>
      </c>
    </row>
    <row r="3135" spans="1:25" x14ac:dyDescent="0.25">
      <c r="A3135" t="s">
        <v>2496</v>
      </c>
      <c r="B3135">
        <v>4</v>
      </c>
      <c r="C3135">
        <v>4</v>
      </c>
      <c r="D3135">
        <v>3</v>
      </c>
      <c r="E3135">
        <v>5</v>
      </c>
      <c r="F3135">
        <v>4</v>
      </c>
      <c r="G3135">
        <v>4</v>
      </c>
      <c r="H3135">
        <v>5</v>
      </c>
      <c r="I3135">
        <v>3</v>
      </c>
      <c r="J3135">
        <v>4</v>
      </c>
      <c r="K3135">
        <v>36</v>
      </c>
      <c r="L3135">
        <v>5</v>
      </c>
      <c r="M3135">
        <v>4</v>
      </c>
      <c r="N3135">
        <v>4</v>
      </c>
      <c r="O3135">
        <v>4</v>
      </c>
      <c r="P3135">
        <v>4</v>
      </c>
      <c r="Q3135">
        <v>3</v>
      </c>
      <c r="R3135">
        <v>4</v>
      </c>
      <c r="S3135">
        <v>3</v>
      </c>
      <c r="T3135">
        <v>5</v>
      </c>
      <c r="U3135">
        <v>36</v>
      </c>
      <c r="V3135">
        <v>72</v>
      </c>
      <c r="W3135" t="s">
        <v>58</v>
      </c>
      <c r="X3135" t="s">
        <v>2497</v>
      </c>
      <c r="Y3135" t="s">
        <v>10</v>
      </c>
    </row>
    <row r="3136" spans="1:25" x14ac:dyDescent="0.25">
      <c r="A3136" t="s">
        <v>2498</v>
      </c>
      <c r="B3136">
        <v>4</v>
      </c>
      <c r="C3136">
        <v>5</v>
      </c>
      <c r="D3136">
        <v>3</v>
      </c>
      <c r="E3136">
        <v>4</v>
      </c>
      <c r="F3136">
        <v>5</v>
      </c>
      <c r="G3136">
        <v>4</v>
      </c>
      <c r="H3136">
        <v>3</v>
      </c>
      <c r="I3136">
        <v>4</v>
      </c>
      <c r="J3136">
        <v>4</v>
      </c>
      <c r="K3136">
        <v>36</v>
      </c>
      <c r="L3136">
        <v>4</v>
      </c>
      <c r="M3136">
        <v>4</v>
      </c>
      <c r="N3136">
        <v>3</v>
      </c>
      <c r="O3136">
        <v>4</v>
      </c>
      <c r="P3136">
        <v>5</v>
      </c>
      <c r="Q3136">
        <v>4</v>
      </c>
      <c r="R3136">
        <v>4</v>
      </c>
      <c r="S3136">
        <v>3</v>
      </c>
      <c r="T3136">
        <v>4</v>
      </c>
      <c r="U3136">
        <v>35</v>
      </c>
      <c r="V3136">
        <v>71</v>
      </c>
      <c r="W3136" t="s">
        <v>2499</v>
      </c>
      <c r="X3136" t="s">
        <v>2499</v>
      </c>
      <c r="Y3136" t="s">
        <v>884</v>
      </c>
    </row>
    <row r="3137" spans="1:25" x14ac:dyDescent="0.25">
      <c r="A3137" t="s">
        <v>2500</v>
      </c>
      <c r="B3137">
        <v>4</v>
      </c>
      <c r="C3137">
        <v>4</v>
      </c>
      <c r="D3137">
        <v>5</v>
      </c>
      <c r="E3137">
        <v>3</v>
      </c>
      <c r="F3137">
        <v>4</v>
      </c>
      <c r="G3137">
        <v>4</v>
      </c>
      <c r="H3137">
        <v>5</v>
      </c>
      <c r="I3137">
        <v>3</v>
      </c>
      <c r="J3137">
        <v>4</v>
      </c>
      <c r="K3137">
        <v>36</v>
      </c>
      <c r="L3137">
        <v>5</v>
      </c>
      <c r="M3137">
        <v>4</v>
      </c>
      <c r="N3137">
        <v>4</v>
      </c>
      <c r="O3137">
        <v>3</v>
      </c>
      <c r="P3137">
        <v>4</v>
      </c>
      <c r="Q3137">
        <v>4</v>
      </c>
      <c r="R3137">
        <v>3</v>
      </c>
      <c r="S3137">
        <v>5</v>
      </c>
      <c r="T3137">
        <v>4</v>
      </c>
      <c r="U3137">
        <v>36</v>
      </c>
      <c r="V3137">
        <v>72</v>
      </c>
      <c r="W3137" t="s">
        <v>161</v>
      </c>
      <c r="X3137" t="s">
        <v>2501</v>
      </c>
      <c r="Y3137" t="s">
        <v>10</v>
      </c>
    </row>
    <row r="3138" spans="1:25" x14ac:dyDescent="0.25">
      <c r="A3138" t="s">
        <v>2502</v>
      </c>
      <c r="B3138">
        <v>4</v>
      </c>
      <c r="C3138">
        <v>4</v>
      </c>
      <c r="D3138">
        <v>5</v>
      </c>
      <c r="E3138">
        <v>3</v>
      </c>
      <c r="F3138">
        <v>4</v>
      </c>
      <c r="G3138">
        <v>4</v>
      </c>
      <c r="H3138">
        <v>5</v>
      </c>
      <c r="I3138">
        <v>3</v>
      </c>
      <c r="J3138">
        <v>4</v>
      </c>
      <c r="K3138">
        <v>36</v>
      </c>
      <c r="L3138">
        <v>5</v>
      </c>
      <c r="M3138">
        <v>4</v>
      </c>
      <c r="N3138">
        <v>4</v>
      </c>
      <c r="O3138">
        <v>3</v>
      </c>
      <c r="P3138">
        <v>4</v>
      </c>
      <c r="Q3138">
        <v>4</v>
      </c>
      <c r="R3138">
        <v>3</v>
      </c>
      <c r="S3138">
        <v>5</v>
      </c>
      <c r="T3138">
        <v>4</v>
      </c>
      <c r="U3138">
        <v>36</v>
      </c>
      <c r="V3138">
        <v>72</v>
      </c>
      <c r="W3138" t="s">
        <v>161</v>
      </c>
      <c r="X3138" t="s">
        <v>2501</v>
      </c>
      <c r="Y3138" t="s">
        <v>10</v>
      </c>
    </row>
    <row r="3139" spans="1:25" x14ac:dyDescent="0.25">
      <c r="A3139" t="s">
        <v>2503</v>
      </c>
      <c r="B3139">
        <v>4</v>
      </c>
      <c r="C3139">
        <v>4</v>
      </c>
      <c r="D3139">
        <v>5</v>
      </c>
      <c r="E3139">
        <v>3</v>
      </c>
      <c r="F3139">
        <v>4</v>
      </c>
      <c r="G3139">
        <v>4</v>
      </c>
      <c r="H3139">
        <v>5</v>
      </c>
      <c r="I3139">
        <v>3</v>
      </c>
      <c r="J3139">
        <v>4</v>
      </c>
      <c r="K3139">
        <v>36</v>
      </c>
      <c r="L3139">
        <v>5</v>
      </c>
      <c r="M3139">
        <v>4</v>
      </c>
      <c r="N3139">
        <v>4</v>
      </c>
      <c r="O3139">
        <v>3</v>
      </c>
      <c r="P3139">
        <v>4</v>
      </c>
      <c r="Q3139">
        <v>4</v>
      </c>
      <c r="R3139">
        <v>3</v>
      </c>
      <c r="S3139">
        <v>5</v>
      </c>
      <c r="T3139">
        <v>4</v>
      </c>
      <c r="U3139">
        <v>36</v>
      </c>
      <c r="V3139">
        <v>72</v>
      </c>
      <c r="W3139" t="s">
        <v>161</v>
      </c>
      <c r="X3139" t="s">
        <v>2501</v>
      </c>
      <c r="Y3139" t="s">
        <v>10</v>
      </c>
    </row>
    <row r="3140" spans="1:25" x14ac:dyDescent="0.25">
      <c r="A3140" t="s">
        <v>2504</v>
      </c>
      <c r="B3140">
        <v>4</v>
      </c>
      <c r="C3140">
        <v>4</v>
      </c>
      <c r="D3140">
        <v>5</v>
      </c>
      <c r="E3140">
        <v>4</v>
      </c>
      <c r="F3140">
        <v>5</v>
      </c>
      <c r="G3140">
        <v>3</v>
      </c>
      <c r="H3140">
        <v>4</v>
      </c>
      <c r="I3140">
        <v>3</v>
      </c>
      <c r="J3140">
        <v>4</v>
      </c>
      <c r="K3140">
        <v>36</v>
      </c>
      <c r="L3140">
        <v>5</v>
      </c>
      <c r="M3140">
        <v>4</v>
      </c>
      <c r="N3140">
        <v>5</v>
      </c>
      <c r="O3140">
        <v>4</v>
      </c>
      <c r="P3140">
        <v>3</v>
      </c>
      <c r="Q3140">
        <v>4</v>
      </c>
      <c r="R3140">
        <v>4</v>
      </c>
      <c r="S3140">
        <v>3</v>
      </c>
      <c r="T3140">
        <v>4</v>
      </c>
      <c r="U3140">
        <v>36</v>
      </c>
      <c r="V3140">
        <v>72</v>
      </c>
      <c r="W3140" t="s">
        <v>8</v>
      </c>
      <c r="X3140" t="s">
        <v>1306</v>
      </c>
      <c r="Y3140" t="s">
        <v>10</v>
      </c>
    </row>
    <row r="3141" spans="1:25" x14ac:dyDescent="0.25">
      <c r="A3141" t="s">
        <v>2506</v>
      </c>
      <c r="B3141">
        <v>4</v>
      </c>
      <c r="C3141">
        <v>4</v>
      </c>
      <c r="D3141">
        <v>4</v>
      </c>
      <c r="E3141">
        <v>4</v>
      </c>
      <c r="F3141">
        <v>5</v>
      </c>
      <c r="G3141">
        <v>4</v>
      </c>
      <c r="H3141">
        <v>3</v>
      </c>
      <c r="I3141">
        <v>5</v>
      </c>
      <c r="J3141">
        <v>3</v>
      </c>
      <c r="K3141">
        <v>36</v>
      </c>
      <c r="L3141">
        <v>4</v>
      </c>
      <c r="M3141">
        <v>3</v>
      </c>
      <c r="N3141">
        <v>4</v>
      </c>
      <c r="O3141">
        <v>4</v>
      </c>
      <c r="P3141">
        <v>4</v>
      </c>
      <c r="Q3141">
        <v>3</v>
      </c>
      <c r="R3141">
        <v>5</v>
      </c>
      <c r="S3141">
        <v>3</v>
      </c>
      <c r="T3141">
        <v>5</v>
      </c>
      <c r="U3141">
        <v>35</v>
      </c>
      <c r="V3141">
        <v>71</v>
      </c>
      <c r="W3141" t="s">
        <v>296</v>
      </c>
      <c r="X3141" t="s">
        <v>2505</v>
      </c>
      <c r="Y3141" t="s">
        <v>10</v>
      </c>
    </row>
    <row r="3142" spans="1:25" x14ac:dyDescent="0.25">
      <c r="A3142" t="s">
        <v>2507</v>
      </c>
      <c r="B3142">
        <v>4</v>
      </c>
      <c r="C3142">
        <v>5</v>
      </c>
      <c r="D3142">
        <v>3</v>
      </c>
      <c r="E3142">
        <v>5</v>
      </c>
      <c r="F3142">
        <v>4</v>
      </c>
      <c r="G3142">
        <v>3</v>
      </c>
      <c r="H3142">
        <v>4</v>
      </c>
      <c r="I3142">
        <v>5</v>
      </c>
      <c r="J3142">
        <v>4</v>
      </c>
      <c r="K3142">
        <v>37</v>
      </c>
      <c r="L3142">
        <v>4</v>
      </c>
      <c r="M3142">
        <v>4</v>
      </c>
      <c r="N3142">
        <v>3</v>
      </c>
      <c r="O3142">
        <v>5</v>
      </c>
      <c r="P3142">
        <v>3</v>
      </c>
      <c r="Q3142">
        <v>4</v>
      </c>
      <c r="R3142">
        <v>4</v>
      </c>
      <c r="S3142">
        <v>4</v>
      </c>
      <c r="T3142">
        <v>4</v>
      </c>
      <c r="U3142">
        <v>35</v>
      </c>
      <c r="V3142">
        <v>72</v>
      </c>
      <c r="W3142" t="s">
        <v>296</v>
      </c>
      <c r="X3142" t="s">
        <v>2505</v>
      </c>
      <c r="Y3142" t="s">
        <v>10</v>
      </c>
    </row>
    <row r="3143" spans="1:25" x14ac:dyDescent="0.25">
      <c r="A3143" t="s">
        <v>2508</v>
      </c>
      <c r="B3143">
        <v>4</v>
      </c>
      <c r="C3143">
        <v>3</v>
      </c>
      <c r="D3143">
        <v>4</v>
      </c>
      <c r="E3143">
        <v>5</v>
      </c>
      <c r="F3143">
        <v>5</v>
      </c>
      <c r="G3143">
        <v>3</v>
      </c>
      <c r="H3143">
        <v>3</v>
      </c>
      <c r="I3143">
        <v>4</v>
      </c>
      <c r="J3143">
        <v>4</v>
      </c>
      <c r="K3143">
        <v>35</v>
      </c>
      <c r="L3143">
        <v>3</v>
      </c>
      <c r="M3143">
        <v>4</v>
      </c>
      <c r="N3143">
        <v>3</v>
      </c>
      <c r="O3143">
        <v>4</v>
      </c>
      <c r="P3143">
        <v>4</v>
      </c>
      <c r="Q3143">
        <v>4</v>
      </c>
      <c r="R3143">
        <v>4</v>
      </c>
      <c r="S3143">
        <v>4</v>
      </c>
      <c r="T3143">
        <v>4</v>
      </c>
      <c r="U3143">
        <v>34</v>
      </c>
      <c r="V3143">
        <v>69</v>
      </c>
      <c r="W3143" t="s">
        <v>2509</v>
      </c>
      <c r="X3143" t="s">
        <v>2510</v>
      </c>
      <c r="Y3143" t="s">
        <v>74</v>
      </c>
    </row>
    <row r="3144" spans="1:25" x14ac:dyDescent="0.25">
      <c r="A3144" t="s">
        <v>2511</v>
      </c>
      <c r="B3144">
        <v>5</v>
      </c>
      <c r="C3144">
        <v>3</v>
      </c>
      <c r="D3144">
        <v>4</v>
      </c>
      <c r="E3144">
        <v>3</v>
      </c>
      <c r="F3144">
        <v>4</v>
      </c>
      <c r="G3144">
        <v>5</v>
      </c>
      <c r="H3144">
        <v>4</v>
      </c>
      <c r="I3144">
        <v>4</v>
      </c>
      <c r="J3144">
        <v>5</v>
      </c>
      <c r="K3144">
        <v>37</v>
      </c>
      <c r="L3144">
        <v>4</v>
      </c>
      <c r="M3144">
        <v>4</v>
      </c>
      <c r="N3144">
        <v>4</v>
      </c>
      <c r="O3144">
        <v>3</v>
      </c>
      <c r="P3144">
        <v>4</v>
      </c>
      <c r="Q3144">
        <v>4</v>
      </c>
      <c r="R3144">
        <v>5</v>
      </c>
      <c r="S3144">
        <v>3</v>
      </c>
      <c r="T3144">
        <v>4</v>
      </c>
      <c r="U3144">
        <v>35</v>
      </c>
      <c r="V3144">
        <v>72</v>
      </c>
      <c r="W3144" t="s">
        <v>8</v>
      </c>
      <c r="X3144" t="s">
        <v>2512</v>
      </c>
      <c r="Y3144" t="s">
        <v>10</v>
      </c>
    </row>
    <row r="3145" spans="1:25" x14ac:dyDescent="0.25">
      <c r="A3145" t="s">
        <v>2513</v>
      </c>
      <c r="B3145">
        <v>4</v>
      </c>
      <c r="C3145">
        <v>4</v>
      </c>
      <c r="D3145">
        <v>4</v>
      </c>
      <c r="E3145">
        <v>3</v>
      </c>
      <c r="F3145">
        <v>4</v>
      </c>
      <c r="G3145">
        <v>3</v>
      </c>
      <c r="H3145">
        <v>4</v>
      </c>
      <c r="I3145">
        <v>4</v>
      </c>
      <c r="J3145">
        <v>4</v>
      </c>
      <c r="K3145">
        <v>34</v>
      </c>
      <c r="L3145">
        <v>4</v>
      </c>
      <c r="M3145">
        <v>4</v>
      </c>
      <c r="N3145">
        <v>4</v>
      </c>
      <c r="O3145">
        <v>3</v>
      </c>
      <c r="P3145">
        <v>4</v>
      </c>
      <c r="Q3145">
        <v>3</v>
      </c>
      <c r="R3145">
        <v>4</v>
      </c>
      <c r="S3145">
        <v>3</v>
      </c>
      <c r="T3145">
        <v>4</v>
      </c>
      <c r="U3145">
        <v>33</v>
      </c>
      <c r="V3145">
        <v>67</v>
      </c>
      <c r="X3145" t="s">
        <v>573</v>
      </c>
      <c r="Y3145" t="s">
        <v>473</v>
      </c>
    </row>
    <row r="3146" spans="1:25" x14ac:dyDescent="0.25">
      <c r="A3146" t="s">
        <v>2514</v>
      </c>
      <c r="B3146">
        <v>4</v>
      </c>
      <c r="C3146">
        <v>4</v>
      </c>
      <c r="D3146">
        <v>4</v>
      </c>
      <c r="E3146">
        <v>5</v>
      </c>
      <c r="F3146">
        <v>4</v>
      </c>
      <c r="G3146">
        <v>3</v>
      </c>
      <c r="H3146">
        <v>4</v>
      </c>
      <c r="I3146">
        <v>4</v>
      </c>
      <c r="J3146">
        <v>4</v>
      </c>
      <c r="K3146">
        <v>36</v>
      </c>
      <c r="L3146">
        <v>4</v>
      </c>
      <c r="M3146">
        <v>3</v>
      </c>
      <c r="N3146">
        <v>5</v>
      </c>
      <c r="O3146">
        <v>5</v>
      </c>
      <c r="P3146">
        <v>4</v>
      </c>
      <c r="Q3146">
        <v>4</v>
      </c>
      <c r="R3146">
        <v>4</v>
      </c>
      <c r="S3146">
        <v>4</v>
      </c>
      <c r="T3146">
        <v>3</v>
      </c>
      <c r="U3146">
        <v>36</v>
      </c>
      <c r="V3146">
        <v>72</v>
      </c>
      <c r="W3146" t="s">
        <v>2515</v>
      </c>
      <c r="X3146" t="s">
        <v>2516</v>
      </c>
      <c r="Y3146" t="s">
        <v>50</v>
      </c>
    </row>
    <row r="3147" spans="1:25" x14ac:dyDescent="0.25">
      <c r="A3147" t="s">
        <v>2517</v>
      </c>
      <c r="B3147">
        <v>4</v>
      </c>
      <c r="C3147">
        <v>4</v>
      </c>
      <c r="D3147">
        <v>4</v>
      </c>
      <c r="E3147">
        <v>4</v>
      </c>
      <c r="F3147">
        <v>4</v>
      </c>
      <c r="G3147">
        <v>4</v>
      </c>
      <c r="H3147">
        <v>3</v>
      </c>
      <c r="I3147">
        <v>4</v>
      </c>
      <c r="J3147">
        <v>4</v>
      </c>
      <c r="K3147">
        <v>35</v>
      </c>
      <c r="L3147">
        <v>4</v>
      </c>
      <c r="M3147">
        <v>3</v>
      </c>
      <c r="N3147">
        <v>4</v>
      </c>
      <c r="O3147">
        <v>3</v>
      </c>
      <c r="P3147">
        <v>5</v>
      </c>
      <c r="Q3147">
        <v>3</v>
      </c>
      <c r="R3147">
        <v>4</v>
      </c>
      <c r="S3147">
        <v>5</v>
      </c>
      <c r="T3147">
        <v>4</v>
      </c>
      <c r="U3147">
        <v>35</v>
      </c>
      <c r="V3147">
        <v>70</v>
      </c>
      <c r="W3147" t="s">
        <v>573</v>
      </c>
      <c r="X3147" t="s">
        <v>573</v>
      </c>
      <c r="Y3147" t="s">
        <v>74</v>
      </c>
    </row>
    <row r="3148" spans="1:25" x14ac:dyDescent="0.25">
      <c r="A3148" t="s">
        <v>2518</v>
      </c>
      <c r="B3148">
        <v>4</v>
      </c>
      <c r="C3148">
        <v>4</v>
      </c>
      <c r="D3148">
        <v>5</v>
      </c>
      <c r="E3148">
        <v>3</v>
      </c>
      <c r="F3148">
        <v>4</v>
      </c>
      <c r="G3148">
        <v>3</v>
      </c>
      <c r="H3148">
        <v>5</v>
      </c>
      <c r="I3148">
        <v>4</v>
      </c>
      <c r="J3148">
        <v>4</v>
      </c>
      <c r="K3148">
        <v>36</v>
      </c>
      <c r="L3148">
        <v>5</v>
      </c>
      <c r="M3148">
        <v>4</v>
      </c>
      <c r="N3148">
        <v>4</v>
      </c>
      <c r="O3148">
        <v>4</v>
      </c>
      <c r="P3148">
        <v>3</v>
      </c>
      <c r="Q3148">
        <v>5</v>
      </c>
      <c r="R3148">
        <v>4</v>
      </c>
      <c r="S3148">
        <v>3</v>
      </c>
      <c r="T3148">
        <v>4</v>
      </c>
      <c r="U3148">
        <v>36</v>
      </c>
      <c r="V3148">
        <v>72</v>
      </c>
      <c r="W3148" t="s">
        <v>669</v>
      </c>
      <c r="X3148" t="s">
        <v>2519</v>
      </c>
      <c r="Y3148" t="s">
        <v>10</v>
      </c>
    </row>
    <row r="3149" spans="1:25" x14ac:dyDescent="0.25">
      <c r="A3149" t="s">
        <v>2520</v>
      </c>
      <c r="B3149">
        <v>4</v>
      </c>
      <c r="C3149">
        <v>4</v>
      </c>
      <c r="D3149">
        <v>4</v>
      </c>
      <c r="E3149">
        <v>3</v>
      </c>
      <c r="F3149">
        <v>5</v>
      </c>
      <c r="G3149">
        <v>3</v>
      </c>
      <c r="H3149">
        <v>4</v>
      </c>
      <c r="I3149">
        <v>5</v>
      </c>
      <c r="J3149">
        <v>4</v>
      </c>
      <c r="K3149">
        <v>36</v>
      </c>
      <c r="L3149">
        <v>5</v>
      </c>
      <c r="M3149">
        <v>3</v>
      </c>
      <c r="N3149">
        <v>4</v>
      </c>
      <c r="O3149">
        <v>3</v>
      </c>
      <c r="P3149">
        <v>4</v>
      </c>
      <c r="Q3149">
        <v>4</v>
      </c>
      <c r="R3149">
        <v>5</v>
      </c>
      <c r="S3149">
        <v>3</v>
      </c>
      <c r="T3149">
        <v>5</v>
      </c>
      <c r="U3149">
        <v>36</v>
      </c>
      <c r="V3149">
        <v>72</v>
      </c>
      <c r="W3149" t="s">
        <v>248</v>
      </c>
      <c r="X3149" t="s">
        <v>2521</v>
      </c>
      <c r="Y3149" t="s">
        <v>44</v>
      </c>
    </row>
    <row r="3150" spans="1:25" x14ac:dyDescent="0.25">
      <c r="A3150" t="s">
        <v>2522</v>
      </c>
      <c r="B3150">
        <v>4</v>
      </c>
      <c r="C3150">
        <v>5</v>
      </c>
      <c r="D3150">
        <v>3</v>
      </c>
      <c r="E3150">
        <v>4</v>
      </c>
      <c r="F3150">
        <v>4</v>
      </c>
      <c r="G3150">
        <v>3</v>
      </c>
      <c r="H3150">
        <v>5</v>
      </c>
      <c r="I3150">
        <v>3</v>
      </c>
      <c r="J3150">
        <v>4</v>
      </c>
      <c r="K3150">
        <v>35</v>
      </c>
      <c r="L3150">
        <v>4</v>
      </c>
      <c r="M3150">
        <v>4</v>
      </c>
      <c r="N3150">
        <v>4</v>
      </c>
      <c r="O3150">
        <v>3</v>
      </c>
      <c r="P3150">
        <v>4</v>
      </c>
      <c r="Q3150">
        <v>3</v>
      </c>
      <c r="R3150">
        <v>4</v>
      </c>
      <c r="S3150">
        <v>4</v>
      </c>
      <c r="T3150">
        <v>5</v>
      </c>
      <c r="U3150">
        <v>35</v>
      </c>
      <c r="V3150">
        <v>70</v>
      </c>
      <c r="W3150" t="s">
        <v>18</v>
      </c>
      <c r="X3150" t="s">
        <v>2523</v>
      </c>
      <c r="Y3150" t="s">
        <v>10</v>
      </c>
    </row>
    <row r="3151" spans="1:25" x14ac:dyDescent="0.25">
      <c r="A3151" t="s">
        <v>2524</v>
      </c>
      <c r="B3151">
        <v>4</v>
      </c>
      <c r="C3151">
        <v>5</v>
      </c>
      <c r="D3151">
        <v>4</v>
      </c>
      <c r="E3151">
        <v>3</v>
      </c>
      <c r="F3151">
        <v>4</v>
      </c>
      <c r="G3151">
        <v>4</v>
      </c>
      <c r="H3151">
        <v>3</v>
      </c>
      <c r="I3151">
        <v>5</v>
      </c>
      <c r="J3151">
        <v>4</v>
      </c>
      <c r="K3151">
        <v>36</v>
      </c>
      <c r="L3151">
        <v>4</v>
      </c>
      <c r="M3151">
        <v>4</v>
      </c>
      <c r="N3151">
        <v>4</v>
      </c>
      <c r="O3151">
        <v>3</v>
      </c>
      <c r="P3151">
        <v>5</v>
      </c>
      <c r="Q3151">
        <v>4</v>
      </c>
      <c r="R3151">
        <v>4</v>
      </c>
      <c r="S3151">
        <v>3</v>
      </c>
      <c r="T3151">
        <v>5</v>
      </c>
      <c r="U3151">
        <v>36</v>
      </c>
      <c r="V3151">
        <v>72</v>
      </c>
      <c r="W3151" t="s">
        <v>376</v>
      </c>
      <c r="X3151" t="s">
        <v>2525</v>
      </c>
      <c r="Y3151" t="s">
        <v>10</v>
      </c>
    </row>
    <row r="3152" spans="1:25" x14ac:dyDescent="0.25">
      <c r="A3152" t="s">
        <v>2526</v>
      </c>
      <c r="B3152">
        <v>4</v>
      </c>
      <c r="C3152">
        <v>4</v>
      </c>
      <c r="D3152">
        <v>4</v>
      </c>
      <c r="E3152">
        <v>3</v>
      </c>
      <c r="F3152">
        <v>5</v>
      </c>
      <c r="G3152">
        <v>3</v>
      </c>
      <c r="H3152">
        <v>4</v>
      </c>
      <c r="I3152">
        <v>5</v>
      </c>
      <c r="J3152">
        <v>4</v>
      </c>
      <c r="K3152">
        <v>36</v>
      </c>
      <c r="L3152">
        <v>5</v>
      </c>
      <c r="M3152">
        <v>3</v>
      </c>
      <c r="N3152">
        <v>4</v>
      </c>
      <c r="O3152">
        <v>3</v>
      </c>
      <c r="P3152">
        <v>4</v>
      </c>
      <c r="Q3152">
        <v>4</v>
      </c>
      <c r="R3152">
        <v>5</v>
      </c>
      <c r="S3152">
        <v>3</v>
      </c>
      <c r="T3152">
        <v>5</v>
      </c>
      <c r="U3152">
        <v>36</v>
      </c>
      <c r="V3152">
        <v>72</v>
      </c>
      <c r="W3152" t="s">
        <v>97</v>
      </c>
      <c r="X3152" t="s">
        <v>2521</v>
      </c>
      <c r="Y3152" t="s">
        <v>44</v>
      </c>
    </row>
    <row r="3153" spans="1:25" x14ac:dyDescent="0.25">
      <c r="A3153" t="s">
        <v>2528</v>
      </c>
      <c r="B3153">
        <v>4</v>
      </c>
      <c r="C3153">
        <v>3</v>
      </c>
      <c r="D3153">
        <v>4</v>
      </c>
      <c r="E3153">
        <v>3</v>
      </c>
      <c r="F3153">
        <v>4</v>
      </c>
      <c r="G3153">
        <v>5</v>
      </c>
      <c r="H3153">
        <v>3</v>
      </c>
      <c r="I3153">
        <v>4</v>
      </c>
      <c r="J3153">
        <v>5</v>
      </c>
      <c r="K3153">
        <v>35</v>
      </c>
      <c r="L3153">
        <v>5</v>
      </c>
      <c r="M3153">
        <v>4</v>
      </c>
      <c r="N3153">
        <v>3</v>
      </c>
      <c r="O3153">
        <v>4</v>
      </c>
      <c r="P3153">
        <v>3</v>
      </c>
      <c r="Q3153">
        <v>5</v>
      </c>
      <c r="R3153">
        <v>3</v>
      </c>
      <c r="S3153">
        <v>4</v>
      </c>
      <c r="T3153">
        <v>4</v>
      </c>
      <c r="U3153">
        <v>35</v>
      </c>
      <c r="V3153">
        <v>70</v>
      </c>
      <c r="W3153" t="s">
        <v>308</v>
      </c>
      <c r="X3153" t="s">
        <v>2529</v>
      </c>
      <c r="Y3153" t="s">
        <v>10</v>
      </c>
    </row>
    <row r="3154" spans="1:25" x14ac:dyDescent="0.25">
      <c r="A3154" t="s">
        <v>2530</v>
      </c>
      <c r="B3154">
        <v>5</v>
      </c>
      <c r="C3154">
        <v>4</v>
      </c>
      <c r="D3154">
        <v>3</v>
      </c>
      <c r="E3154">
        <v>5</v>
      </c>
      <c r="F3154">
        <v>4</v>
      </c>
      <c r="G3154">
        <v>3</v>
      </c>
      <c r="H3154">
        <v>4</v>
      </c>
      <c r="I3154">
        <v>3</v>
      </c>
      <c r="J3154">
        <v>4</v>
      </c>
      <c r="K3154">
        <v>35</v>
      </c>
      <c r="L3154">
        <v>5</v>
      </c>
      <c r="M3154">
        <v>4</v>
      </c>
      <c r="N3154">
        <v>3</v>
      </c>
      <c r="O3154">
        <v>4</v>
      </c>
      <c r="P3154">
        <v>5</v>
      </c>
      <c r="Q3154">
        <v>4</v>
      </c>
      <c r="R3154">
        <v>4</v>
      </c>
      <c r="S3154">
        <v>3</v>
      </c>
      <c r="T3154">
        <v>5</v>
      </c>
      <c r="U3154">
        <v>37</v>
      </c>
      <c r="V3154">
        <v>72</v>
      </c>
      <c r="W3154" t="s">
        <v>39</v>
      </c>
      <c r="X3154" t="s">
        <v>2531</v>
      </c>
      <c r="Y3154" t="s">
        <v>10</v>
      </c>
    </row>
    <row r="3155" spans="1:25" x14ac:dyDescent="0.25">
      <c r="A3155" t="s">
        <v>2532</v>
      </c>
      <c r="B3155">
        <v>4</v>
      </c>
      <c r="C3155">
        <v>4</v>
      </c>
      <c r="D3155">
        <v>3</v>
      </c>
      <c r="E3155">
        <v>5</v>
      </c>
      <c r="F3155">
        <v>4</v>
      </c>
      <c r="G3155">
        <v>5</v>
      </c>
      <c r="H3155">
        <v>3</v>
      </c>
      <c r="I3155">
        <v>4</v>
      </c>
      <c r="J3155">
        <v>4</v>
      </c>
      <c r="K3155">
        <v>36</v>
      </c>
      <c r="L3155">
        <v>4</v>
      </c>
      <c r="M3155">
        <v>4</v>
      </c>
      <c r="N3155">
        <v>3</v>
      </c>
      <c r="O3155">
        <v>5</v>
      </c>
      <c r="P3155">
        <v>4</v>
      </c>
      <c r="Q3155">
        <v>3</v>
      </c>
      <c r="R3155">
        <v>4</v>
      </c>
      <c r="S3155">
        <v>4</v>
      </c>
      <c r="T3155">
        <v>4</v>
      </c>
      <c r="U3155">
        <v>35</v>
      </c>
      <c r="V3155">
        <v>71</v>
      </c>
      <c r="W3155" t="s">
        <v>367</v>
      </c>
      <c r="X3155" t="s">
        <v>2534</v>
      </c>
      <c r="Y3155" t="s">
        <v>10</v>
      </c>
    </row>
    <row r="3156" spans="1:25" x14ac:dyDescent="0.25">
      <c r="A3156" t="s">
        <v>2532</v>
      </c>
      <c r="B3156">
        <v>4</v>
      </c>
      <c r="C3156">
        <v>4</v>
      </c>
      <c r="D3156">
        <v>3</v>
      </c>
      <c r="E3156">
        <v>5</v>
      </c>
      <c r="F3156">
        <v>3</v>
      </c>
      <c r="G3156">
        <v>4</v>
      </c>
      <c r="H3156">
        <v>4</v>
      </c>
      <c r="I3156">
        <v>4</v>
      </c>
      <c r="J3156">
        <v>5</v>
      </c>
      <c r="K3156">
        <v>36</v>
      </c>
      <c r="L3156">
        <v>4</v>
      </c>
      <c r="M3156">
        <v>5</v>
      </c>
      <c r="N3156">
        <v>3</v>
      </c>
      <c r="O3156">
        <v>4</v>
      </c>
      <c r="P3156">
        <v>4</v>
      </c>
      <c r="Q3156">
        <v>5</v>
      </c>
      <c r="R3156">
        <v>3</v>
      </c>
      <c r="S3156">
        <v>4</v>
      </c>
      <c r="T3156">
        <v>4</v>
      </c>
      <c r="U3156">
        <v>36</v>
      </c>
      <c r="V3156">
        <v>72</v>
      </c>
      <c r="W3156" t="s">
        <v>133</v>
      </c>
      <c r="X3156" t="s">
        <v>2533</v>
      </c>
      <c r="Y3156" t="s">
        <v>10</v>
      </c>
    </row>
    <row r="3157" spans="1:25" x14ac:dyDescent="0.25">
      <c r="A3157" t="s">
        <v>2535</v>
      </c>
      <c r="B3157">
        <v>4</v>
      </c>
      <c r="C3157">
        <v>4</v>
      </c>
      <c r="D3157">
        <v>3</v>
      </c>
      <c r="E3157">
        <v>5</v>
      </c>
      <c r="F3157">
        <v>3</v>
      </c>
      <c r="G3157">
        <v>4</v>
      </c>
      <c r="H3157">
        <v>4</v>
      </c>
      <c r="I3157">
        <v>4</v>
      </c>
      <c r="J3157">
        <v>5</v>
      </c>
      <c r="K3157">
        <v>36</v>
      </c>
      <c r="L3157">
        <v>4</v>
      </c>
      <c r="M3157">
        <v>4</v>
      </c>
      <c r="N3157">
        <v>4</v>
      </c>
      <c r="O3157">
        <v>3</v>
      </c>
      <c r="P3157">
        <v>4</v>
      </c>
      <c r="Q3157">
        <v>3</v>
      </c>
      <c r="R3157">
        <v>4</v>
      </c>
      <c r="S3157">
        <v>5</v>
      </c>
      <c r="T3157">
        <v>4</v>
      </c>
      <c r="U3157">
        <v>35</v>
      </c>
      <c r="V3157">
        <v>71</v>
      </c>
      <c r="W3157" t="s">
        <v>39</v>
      </c>
      <c r="X3157" t="s">
        <v>2088</v>
      </c>
      <c r="Y3157" t="s">
        <v>10</v>
      </c>
    </row>
    <row r="3158" spans="1:25" x14ac:dyDescent="0.25">
      <c r="A3158" t="s">
        <v>2536</v>
      </c>
      <c r="B3158">
        <v>4</v>
      </c>
      <c r="C3158">
        <v>4</v>
      </c>
      <c r="D3158">
        <v>3</v>
      </c>
      <c r="E3158">
        <v>4</v>
      </c>
      <c r="F3158">
        <v>3</v>
      </c>
      <c r="G3158">
        <v>5</v>
      </c>
      <c r="H3158">
        <v>5</v>
      </c>
      <c r="I3158">
        <v>4</v>
      </c>
      <c r="J3158">
        <v>4</v>
      </c>
      <c r="K3158">
        <v>36</v>
      </c>
      <c r="L3158">
        <v>4</v>
      </c>
      <c r="M3158">
        <v>3</v>
      </c>
      <c r="N3158">
        <v>4</v>
      </c>
      <c r="O3158">
        <v>4</v>
      </c>
      <c r="P3158">
        <v>5</v>
      </c>
      <c r="Q3158">
        <v>4</v>
      </c>
      <c r="R3158">
        <v>5</v>
      </c>
      <c r="S3158">
        <v>3</v>
      </c>
      <c r="T3158">
        <v>4</v>
      </c>
      <c r="U3158">
        <v>36</v>
      </c>
      <c r="V3158">
        <v>72</v>
      </c>
      <c r="W3158" t="s">
        <v>351</v>
      </c>
      <c r="X3158" t="s">
        <v>1580</v>
      </c>
      <c r="Y3158" t="s">
        <v>10</v>
      </c>
    </row>
    <row r="3159" spans="1:25" x14ac:dyDescent="0.25">
      <c r="A3159" t="s">
        <v>2537</v>
      </c>
      <c r="B3159">
        <v>4</v>
      </c>
      <c r="C3159">
        <v>3</v>
      </c>
      <c r="D3159">
        <v>4</v>
      </c>
      <c r="E3159">
        <v>3</v>
      </c>
      <c r="F3159">
        <v>5</v>
      </c>
      <c r="G3159">
        <v>3</v>
      </c>
      <c r="H3159">
        <v>4</v>
      </c>
      <c r="I3159">
        <v>4</v>
      </c>
      <c r="J3159">
        <v>3</v>
      </c>
      <c r="K3159">
        <v>33</v>
      </c>
      <c r="L3159">
        <v>4</v>
      </c>
      <c r="M3159">
        <v>3</v>
      </c>
      <c r="N3159">
        <v>4</v>
      </c>
      <c r="O3159">
        <v>3</v>
      </c>
      <c r="P3159">
        <v>4</v>
      </c>
      <c r="Q3159">
        <v>3</v>
      </c>
      <c r="R3159">
        <v>4</v>
      </c>
      <c r="S3159">
        <v>3</v>
      </c>
      <c r="T3159">
        <v>5</v>
      </c>
      <c r="U3159">
        <v>33</v>
      </c>
      <c r="V3159">
        <v>66</v>
      </c>
      <c r="W3159" t="s">
        <v>39</v>
      </c>
      <c r="X3159" t="s">
        <v>2538</v>
      </c>
      <c r="Y3159" t="s">
        <v>10</v>
      </c>
    </row>
    <row r="3160" spans="1:25" x14ac:dyDescent="0.25">
      <c r="A3160" t="s">
        <v>2540</v>
      </c>
      <c r="B3160">
        <v>4</v>
      </c>
      <c r="C3160">
        <v>4</v>
      </c>
      <c r="D3160">
        <v>4</v>
      </c>
      <c r="E3160">
        <v>4</v>
      </c>
      <c r="F3160">
        <v>4</v>
      </c>
      <c r="G3160">
        <v>3</v>
      </c>
      <c r="H3160">
        <v>5</v>
      </c>
      <c r="I3160">
        <v>4</v>
      </c>
      <c r="J3160">
        <v>3</v>
      </c>
      <c r="K3160">
        <v>35</v>
      </c>
      <c r="L3160">
        <v>4</v>
      </c>
      <c r="M3160">
        <v>4</v>
      </c>
      <c r="N3160">
        <v>3</v>
      </c>
      <c r="O3160">
        <v>4</v>
      </c>
      <c r="P3160">
        <v>4</v>
      </c>
      <c r="Q3160">
        <v>4</v>
      </c>
      <c r="R3160">
        <v>3</v>
      </c>
      <c r="S3160">
        <v>5</v>
      </c>
      <c r="T3160">
        <v>4</v>
      </c>
      <c r="U3160">
        <v>35</v>
      </c>
      <c r="V3160">
        <v>70</v>
      </c>
      <c r="W3160" t="s">
        <v>133</v>
      </c>
      <c r="X3160" t="s">
        <v>2541</v>
      </c>
      <c r="Y3160" t="s">
        <v>10</v>
      </c>
    </row>
    <row r="3161" spans="1:25" x14ac:dyDescent="0.25">
      <c r="A3161" t="s">
        <v>2542</v>
      </c>
      <c r="B3161">
        <v>4</v>
      </c>
      <c r="C3161">
        <v>4</v>
      </c>
      <c r="D3161">
        <v>4</v>
      </c>
      <c r="E3161">
        <v>4</v>
      </c>
      <c r="F3161">
        <v>4</v>
      </c>
      <c r="G3161">
        <v>3</v>
      </c>
      <c r="H3161">
        <v>5</v>
      </c>
      <c r="I3161">
        <v>4</v>
      </c>
      <c r="J3161">
        <v>3</v>
      </c>
      <c r="K3161">
        <v>35</v>
      </c>
      <c r="L3161">
        <v>4</v>
      </c>
      <c r="M3161">
        <v>4</v>
      </c>
      <c r="N3161">
        <v>3</v>
      </c>
      <c r="O3161">
        <v>4</v>
      </c>
      <c r="P3161">
        <v>4</v>
      </c>
      <c r="Q3161">
        <v>4</v>
      </c>
      <c r="R3161">
        <v>3</v>
      </c>
      <c r="S3161">
        <v>5</v>
      </c>
      <c r="T3161">
        <v>4</v>
      </c>
      <c r="U3161">
        <v>35</v>
      </c>
      <c r="V3161">
        <v>70</v>
      </c>
      <c r="W3161" t="s">
        <v>133</v>
      </c>
      <c r="X3161" t="s">
        <v>2541</v>
      </c>
      <c r="Y3161" t="s">
        <v>10</v>
      </c>
    </row>
    <row r="3162" spans="1:25" x14ac:dyDescent="0.25">
      <c r="A3162" t="s">
        <v>2543</v>
      </c>
      <c r="B3162">
        <v>5</v>
      </c>
      <c r="C3162">
        <v>4</v>
      </c>
      <c r="D3162">
        <v>3</v>
      </c>
      <c r="E3162">
        <v>4</v>
      </c>
      <c r="F3162">
        <v>4</v>
      </c>
      <c r="G3162">
        <v>3</v>
      </c>
      <c r="H3162">
        <v>4</v>
      </c>
      <c r="I3162">
        <v>3</v>
      </c>
      <c r="J3162">
        <v>5</v>
      </c>
      <c r="K3162">
        <v>35</v>
      </c>
      <c r="L3162">
        <v>5</v>
      </c>
      <c r="M3162">
        <v>3</v>
      </c>
      <c r="N3162">
        <v>5</v>
      </c>
      <c r="O3162">
        <v>3</v>
      </c>
      <c r="P3162">
        <v>4</v>
      </c>
      <c r="Q3162">
        <v>4</v>
      </c>
      <c r="R3162">
        <v>4</v>
      </c>
      <c r="S3162">
        <v>4</v>
      </c>
      <c r="T3162">
        <v>4</v>
      </c>
      <c r="U3162">
        <v>36</v>
      </c>
      <c r="V3162">
        <v>71</v>
      </c>
      <c r="W3162" t="s">
        <v>39</v>
      </c>
      <c r="X3162" t="s">
        <v>2544</v>
      </c>
      <c r="Y3162" t="s">
        <v>10</v>
      </c>
    </row>
    <row r="3163" spans="1:25" x14ac:dyDescent="0.25">
      <c r="A3163" t="s">
        <v>2545</v>
      </c>
      <c r="B3163">
        <v>5</v>
      </c>
      <c r="C3163">
        <v>4</v>
      </c>
      <c r="D3163">
        <v>4</v>
      </c>
      <c r="E3163">
        <v>3</v>
      </c>
      <c r="F3163">
        <v>4</v>
      </c>
      <c r="G3163">
        <v>4</v>
      </c>
      <c r="H3163">
        <v>4</v>
      </c>
      <c r="I3163">
        <v>3</v>
      </c>
      <c r="J3163">
        <v>4</v>
      </c>
      <c r="K3163">
        <v>35</v>
      </c>
      <c r="L3163">
        <v>4</v>
      </c>
      <c r="M3163">
        <v>4</v>
      </c>
      <c r="N3163">
        <v>3</v>
      </c>
      <c r="O3163">
        <v>5</v>
      </c>
      <c r="P3163">
        <v>4</v>
      </c>
      <c r="Q3163">
        <v>3</v>
      </c>
      <c r="R3163">
        <v>4</v>
      </c>
      <c r="S3163">
        <v>5</v>
      </c>
      <c r="T3163">
        <v>4</v>
      </c>
      <c r="U3163">
        <v>36</v>
      </c>
      <c r="V3163">
        <v>71</v>
      </c>
      <c r="W3163" t="s">
        <v>2405</v>
      </c>
      <c r="X3163" t="s">
        <v>2546</v>
      </c>
      <c r="Y3163" t="s">
        <v>10</v>
      </c>
    </row>
    <row r="3164" spans="1:25" x14ac:dyDescent="0.25">
      <c r="A3164" t="s">
        <v>2547</v>
      </c>
      <c r="B3164">
        <v>5</v>
      </c>
      <c r="C3164">
        <v>3</v>
      </c>
      <c r="D3164">
        <v>4</v>
      </c>
      <c r="E3164">
        <v>4</v>
      </c>
      <c r="F3164">
        <v>5</v>
      </c>
      <c r="G3164">
        <v>4</v>
      </c>
      <c r="H3164">
        <v>5</v>
      </c>
      <c r="I3164">
        <v>3</v>
      </c>
      <c r="J3164">
        <v>4</v>
      </c>
      <c r="K3164">
        <v>37</v>
      </c>
      <c r="L3164">
        <v>4</v>
      </c>
      <c r="M3164">
        <v>4</v>
      </c>
      <c r="N3164">
        <v>3</v>
      </c>
      <c r="O3164">
        <v>4</v>
      </c>
      <c r="P3164">
        <v>3</v>
      </c>
      <c r="Q3164">
        <v>4</v>
      </c>
      <c r="R3164">
        <v>4</v>
      </c>
      <c r="S3164">
        <v>5</v>
      </c>
      <c r="T3164">
        <v>4</v>
      </c>
      <c r="U3164">
        <v>35</v>
      </c>
      <c r="V3164">
        <v>72</v>
      </c>
      <c r="W3164" t="s">
        <v>351</v>
      </c>
      <c r="X3164" t="s">
        <v>2548</v>
      </c>
      <c r="Y3164" t="s">
        <v>10</v>
      </c>
    </row>
    <row r="3165" spans="1:25" x14ac:dyDescent="0.25">
      <c r="A3165" t="s">
        <v>2551</v>
      </c>
      <c r="B3165">
        <v>4</v>
      </c>
      <c r="C3165">
        <v>5</v>
      </c>
      <c r="D3165">
        <v>5</v>
      </c>
      <c r="E3165">
        <v>3</v>
      </c>
      <c r="F3165">
        <v>4</v>
      </c>
      <c r="G3165">
        <v>3</v>
      </c>
      <c r="H3165">
        <v>4</v>
      </c>
      <c r="I3165">
        <v>3</v>
      </c>
      <c r="J3165">
        <v>5</v>
      </c>
      <c r="K3165">
        <v>36</v>
      </c>
      <c r="L3165">
        <v>5</v>
      </c>
      <c r="M3165">
        <v>4</v>
      </c>
      <c r="N3165">
        <v>3</v>
      </c>
      <c r="O3165">
        <v>4</v>
      </c>
      <c r="P3165">
        <v>4</v>
      </c>
      <c r="Q3165">
        <v>4</v>
      </c>
      <c r="R3165">
        <v>4</v>
      </c>
      <c r="S3165">
        <v>3</v>
      </c>
      <c r="T3165">
        <v>5</v>
      </c>
      <c r="U3165">
        <v>36</v>
      </c>
      <c r="V3165">
        <v>72</v>
      </c>
      <c r="X3165" t="s">
        <v>103</v>
      </c>
      <c r="Y3165" t="s">
        <v>44</v>
      </c>
    </row>
    <row r="3166" spans="1:25" x14ac:dyDescent="0.25">
      <c r="A3166" t="s">
        <v>2552</v>
      </c>
      <c r="B3166">
        <v>4</v>
      </c>
      <c r="C3166">
        <v>4</v>
      </c>
      <c r="D3166">
        <v>4</v>
      </c>
      <c r="E3166">
        <v>3</v>
      </c>
      <c r="F3166">
        <v>5</v>
      </c>
      <c r="G3166">
        <v>4</v>
      </c>
      <c r="H3166">
        <v>3</v>
      </c>
      <c r="I3166">
        <v>4</v>
      </c>
      <c r="J3166">
        <v>5</v>
      </c>
      <c r="K3166">
        <v>36</v>
      </c>
      <c r="L3166">
        <v>4</v>
      </c>
      <c r="M3166">
        <v>4</v>
      </c>
      <c r="N3166">
        <v>3</v>
      </c>
      <c r="O3166">
        <v>5</v>
      </c>
      <c r="P3166">
        <v>4</v>
      </c>
      <c r="Q3166">
        <v>4</v>
      </c>
      <c r="R3166">
        <v>4</v>
      </c>
      <c r="S3166">
        <v>3</v>
      </c>
      <c r="T3166">
        <v>5</v>
      </c>
      <c r="U3166">
        <v>36</v>
      </c>
      <c r="V3166">
        <v>72</v>
      </c>
      <c r="W3166" t="s">
        <v>110</v>
      </c>
      <c r="X3166" t="s">
        <v>2553</v>
      </c>
      <c r="Y3166" t="s">
        <v>10</v>
      </c>
    </row>
    <row r="3167" spans="1:25" x14ac:dyDescent="0.25">
      <c r="A3167" t="s">
        <v>2554</v>
      </c>
      <c r="B3167">
        <v>5</v>
      </c>
      <c r="C3167">
        <v>4</v>
      </c>
      <c r="D3167">
        <v>4</v>
      </c>
      <c r="E3167">
        <v>3</v>
      </c>
      <c r="F3167">
        <v>4</v>
      </c>
      <c r="G3167">
        <v>3</v>
      </c>
      <c r="H3167">
        <v>4</v>
      </c>
      <c r="I3167">
        <v>4</v>
      </c>
      <c r="J3167">
        <v>3</v>
      </c>
      <c r="K3167">
        <v>34</v>
      </c>
      <c r="L3167">
        <v>3</v>
      </c>
      <c r="M3167">
        <v>5</v>
      </c>
      <c r="N3167">
        <v>4</v>
      </c>
      <c r="O3167">
        <v>4</v>
      </c>
      <c r="P3167">
        <v>4</v>
      </c>
      <c r="Q3167">
        <v>4</v>
      </c>
      <c r="R3167">
        <v>5</v>
      </c>
      <c r="S3167">
        <v>3</v>
      </c>
      <c r="T3167">
        <v>4</v>
      </c>
      <c r="U3167">
        <v>36</v>
      </c>
      <c r="V3167">
        <v>70</v>
      </c>
      <c r="W3167" t="s">
        <v>730</v>
      </c>
      <c r="X3167" t="s">
        <v>2555</v>
      </c>
      <c r="Y3167" t="s">
        <v>10</v>
      </c>
    </row>
    <row r="3168" spans="1:25" x14ac:dyDescent="0.25">
      <c r="A3168" t="s">
        <v>2556</v>
      </c>
      <c r="B3168">
        <v>5</v>
      </c>
      <c r="C3168">
        <v>4</v>
      </c>
      <c r="D3168">
        <v>4</v>
      </c>
      <c r="E3168">
        <v>4</v>
      </c>
      <c r="F3168">
        <v>4</v>
      </c>
      <c r="G3168">
        <v>4</v>
      </c>
      <c r="H3168">
        <v>3</v>
      </c>
      <c r="I3168">
        <v>5</v>
      </c>
      <c r="J3168">
        <v>3</v>
      </c>
      <c r="K3168">
        <v>36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36</v>
      </c>
      <c r="W3168" t="s">
        <v>166</v>
      </c>
      <c r="X3168" t="s">
        <v>2558</v>
      </c>
      <c r="Y3168" t="s">
        <v>10</v>
      </c>
    </row>
    <row r="3169" spans="1:25" x14ac:dyDescent="0.25">
      <c r="A3169" t="s">
        <v>2559</v>
      </c>
      <c r="B3169">
        <v>4</v>
      </c>
      <c r="C3169">
        <v>3</v>
      </c>
      <c r="D3169">
        <v>5</v>
      </c>
      <c r="E3169">
        <v>4</v>
      </c>
      <c r="F3169">
        <v>4</v>
      </c>
      <c r="G3169">
        <v>4</v>
      </c>
      <c r="H3169">
        <v>4</v>
      </c>
      <c r="I3169">
        <v>3</v>
      </c>
      <c r="J3169">
        <v>5</v>
      </c>
      <c r="K3169">
        <v>36</v>
      </c>
      <c r="L3169">
        <v>3</v>
      </c>
      <c r="M3169">
        <v>5</v>
      </c>
      <c r="N3169">
        <v>4</v>
      </c>
      <c r="O3169">
        <v>3</v>
      </c>
      <c r="P3169">
        <v>4</v>
      </c>
      <c r="Q3169">
        <v>4</v>
      </c>
      <c r="R3169">
        <v>4</v>
      </c>
      <c r="S3169">
        <v>4</v>
      </c>
      <c r="T3169">
        <v>5</v>
      </c>
      <c r="U3169">
        <v>36</v>
      </c>
      <c r="V3169">
        <v>72</v>
      </c>
      <c r="W3169" t="s">
        <v>105</v>
      </c>
      <c r="X3169" t="s">
        <v>2560</v>
      </c>
      <c r="Y3169" t="s">
        <v>10</v>
      </c>
    </row>
    <row r="3170" spans="1:25" x14ac:dyDescent="0.25">
      <c r="A3170" t="s">
        <v>2561</v>
      </c>
      <c r="B3170">
        <v>5</v>
      </c>
      <c r="C3170">
        <v>4</v>
      </c>
      <c r="D3170">
        <v>4</v>
      </c>
      <c r="E3170">
        <v>4</v>
      </c>
      <c r="F3170">
        <v>3</v>
      </c>
      <c r="G3170">
        <v>5</v>
      </c>
      <c r="H3170">
        <v>4</v>
      </c>
      <c r="I3170">
        <v>3</v>
      </c>
      <c r="J3170">
        <v>4</v>
      </c>
      <c r="K3170">
        <v>36</v>
      </c>
      <c r="L3170">
        <v>4</v>
      </c>
      <c r="M3170">
        <v>4</v>
      </c>
      <c r="N3170">
        <v>3</v>
      </c>
      <c r="O3170">
        <v>5</v>
      </c>
      <c r="P3170">
        <v>4</v>
      </c>
      <c r="Q3170">
        <v>3</v>
      </c>
      <c r="R3170">
        <v>5</v>
      </c>
      <c r="S3170">
        <v>4</v>
      </c>
      <c r="T3170">
        <v>4</v>
      </c>
      <c r="U3170">
        <v>36</v>
      </c>
      <c r="V3170">
        <v>72</v>
      </c>
      <c r="W3170" t="s">
        <v>52</v>
      </c>
      <c r="X3170" t="s">
        <v>2562</v>
      </c>
      <c r="Y3170" t="s">
        <v>10</v>
      </c>
    </row>
    <row r="3171" spans="1:25" x14ac:dyDescent="0.25">
      <c r="A3171" t="s">
        <v>2563</v>
      </c>
      <c r="B3171">
        <v>4</v>
      </c>
      <c r="C3171">
        <v>3</v>
      </c>
      <c r="D3171">
        <v>5</v>
      </c>
      <c r="E3171">
        <v>3</v>
      </c>
      <c r="F3171">
        <v>4</v>
      </c>
      <c r="G3171">
        <v>4</v>
      </c>
      <c r="H3171">
        <v>3</v>
      </c>
      <c r="I3171">
        <v>4</v>
      </c>
      <c r="J3171">
        <v>5</v>
      </c>
      <c r="K3171">
        <v>35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35</v>
      </c>
      <c r="W3171" t="s">
        <v>730</v>
      </c>
      <c r="X3171" t="s">
        <v>2564</v>
      </c>
      <c r="Y3171" t="s">
        <v>10</v>
      </c>
    </row>
    <row r="3172" spans="1:25" x14ac:dyDescent="0.25">
      <c r="A3172" t="s">
        <v>2565</v>
      </c>
      <c r="B3172">
        <v>4</v>
      </c>
      <c r="C3172">
        <v>4</v>
      </c>
      <c r="D3172">
        <v>5</v>
      </c>
      <c r="E3172">
        <v>4</v>
      </c>
      <c r="F3172">
        <v>5</v>
      </c>
      <c r="G3172">
        <v>4</v>
      </c>
      <c r="H3172">
        <v>3</v>
      </c>
      <c r="I3172">
        <v>4</v>
      </c>
      <c r="J3172">
        <v>3</v>
      </c>
      <c r="K3172">
        <v>36</v>
      </c>
      <c r="L3172">
        <v>4</v>
      </c>
      <c r="M3172">
        <v>4</v>
      </c>
      <c r="N3172">
        <v>4</v>
      </c>
      <c r="O3172">
        <v>3</v>
      </c>
      <c r="P3172">
        <v>5</v>
      </c>
      <c r="Q3172">
        <v>3</v>
      </c>
      <c r="R3172">
        <v>5</v>
      </c>
      <c r="S3172">
        <v>4</v>
      </c>
      <c r="T3172">
        <v>4</v>
      </c>
      <c r="U3172">
        <v>36</v>
      </c>
      <c r="V3172">
        <v>72</v>
      </c>
      <c r="W3172" t="s">
        <v>12</v>
      </c>
      <c r="X3172" t="s">
        <v>2566</v>
      </c>
      <c r="Y3172" t="s">
        <v>10</v>
      </c>
    </row>
    <row r="3173" spans="1:25" x14ac:dyDescent="0.25">
      <c r="A3173" t="s">
        <v>2567</v>
      </c>
      <c r="B3173">
        <v>4</v>
      </c>
      <c r="C3173">
        <v>4</v>
      </c>
      <c r="D3173">
        <v>4</v>
      </c>
      <c r="E3173">
        <v>3</v>
      </c>
      <c r="F3173">
        <v>5</v>
      </c>
      <c r="G3173">
        <v>4</v>
      </c>
      <c r="H3173">
        <v>3</v>
      </c>
      <c r="I3173">
        <v>4</v>
      </c>
      <c r="J3173">
        <v>5</v>
      </c>
      <c r="K3173">
        <v>36</v>
      </c>
      <c r="L3173">
        <v>4</v>
      </c>
      <c r="M3173">
        <v>5</v>
      </c>
      <c r="N3173">
        <v>3</v>
      </c>
      <c r="O3173">
        <v>4</v>
      </c>
      <c r="P3173">
        <v>4</v>
      </c>
      <c r="Q3173">
        <v>5</v>
      </c>
      <c r="R3173">
        <v>4</v>
      </c>
      <c r="S3173">
        <v>3</v>
      </c>
      <c r="T3173">
        <v>4</v>
      </c>
      <c r="U3173">
        <v>36</v>
      </c>
      <c r="V3173">
        <v>72</v>
      </c>
      <c r="W3173" t="s">
        <v>61</v>
      </c>
      <c r="X3173" t="s">
        <v>2568</v>
      </c>
      <c r="Y3173" t="s">
        <v>10</v>
      </c>
    </row>
    <row r="3174" spans="1:25" x14ac:dyDescent="0.25">
      <c r="A3174" t="s">
        <v>2569</v>
      </c>
      <c r="B3174">
        <v>4</v>
      </c>
      <c r="C3174">
        <v>4</v>
      </c>
      <c r="D3174">
        <v>5</v>
      </c>
      <c r="E3174">
        <v>4</v>
      </c>
      <c r="F3174">
        <v>4</v>
      </c>
      <c r="G3174">
        <v>3</v>
      </c>
      <c r="H3174">
        <v>5</v>
      </c>
      <c r="I3174">
        <v>4</v>
      </c>
      <c r="J3174">
        <v>3</v>
      </c>
      <c r="K3174">
        <v>36</v>
      </c>
      <c r="L3174">
        <v>4</v>
      </c>
      <c r="M3174">
        <v>5</v>
      </c>
      <c r="N3174">
        <v>4</v>
      </c>
      <c r="O3174">
        <v>4</v>
      </c>
      <c r="P3174">
        <v>4</v>
      </c>
      <c r="Q3174">
        <v>3</v>
      </c>
      <c r="R3174">
        <v>4</v>
      </c>
      <c r="S3174">
        <v>3</v>
      </c>
      <c r="T3174">
        <v>5</v>
      </c>
      <c r="U3174">
        <v>36</v>
      </c>
      <c r="V3174">
        <v>72</v>
      </c>
      <c r="W3174" t="s">
        <v>64</v>
      </c>
      <c r="X3174" t="s">
        <v>2570</v>
      </c>
      <c r="Y3174" t="s">
        <v>10</v>
      </c>
    </row>
    <row r="3175" spans="1:25" x14ac:dyDescent="0.25">
      <c r="A3175" t="s">
        <v>2571</v>
      </c>
      <c r="B3175">
        <v>4</v>
      </c>
      <c r="C3175">
        <v>5</v>
      </c>
      <c r="D3175">
        <v>3</v>
      </c>
      <c r="E3175">
        <v>4</v>
      </c>
      <c r="F3175">
        <v>4</v>
      </c>
      <c r="G3175">
        <v>5</v>
      </c>
      <c r="H3175">
        <v>4</v>
      </c>
      <c r="I3175">
        <v>3</v>
      </c>
      <c r="J3175">
        <v>4</v>
      </c>
      <c r="K3175">
        <v>36</v>
      </c>
      <c r="L3175">
        <v>4</v>
      </c>
      <c r="M3175">
        <v>5</v>
      </c>
      <c r="N3175">
        <v>3</v>
      </c>
      <c r="O3175">
        <v>4</v>
      </c>
      <c r="P3175">
        <v>4</v>
      </c>
      <c r="Q3175">
        <v>3</v>
      </c>
      <c r="R3175">
        <v>5</v>
      </c>
      <c r="S3175">
        <v>4</v>
      </c>
      <c r="T3175">
        <v>4</v>
      </c>
      <c r="U3175">
        <v>36</v>
      </c>
      <c r="V3175">
        <v>72</v>
      </c>
      <c r="W3175" t="s">
        <v>110</v>
      </c>
      <c r="X3175" t="s">
        <v>2572</v>
      </c>
      <c r="Y3175" t="s">
        <v>10</v>
      </c>
    </row>
    <row r="3176" spans="1:25" x14ac:dyDescent="0.25">
      <c r="A3176" t="s">
        <v>2573</v>
      </c>
      <c r="B3176">
        <v>5</v>
      </c>
      <c r="C3176">
        <v>4</v>
      </c>
      <c r="D3176">
        <v>4</v>
      </c>
      <c r="E3176">
        <v>4</v>
      </c>
      <c r="F3176">
        <v>3</v>
      </c>
      <c r="G3176">
        <v>5</v>
      </c>
      <c r="H3176">
        <v>4</v>
      </c>
      <c r="I3176">
        <v>3</v>
      </c>
      <c r="J3176">
        <v>4</v>
      </c>
      <c r="K3176">
        <v>36</v>
      </c>
      <c r="L3176">
        <v>3</v>
      </c>
      <c r="M3176">
        <v>4</v>
      </c>
      <c r="N3176">
        <v>4</v>
      </c>
      <c r="O3176">
        <v>4</v>
      </c>
      <c r="P3176">
        <v>5</v>
      </c>
      <c r="Q3176">
        <v>3</v>
      </c>
      <c r="R3176">
        <v>4</v>
      </c>
      <c r="S3176">
        <v>5</v>
      </c>
      <c r="T3176">
        <v>4</v>
      </c>
      <c r="U3176">
        <v>36</v>
      </c>
      <c r="V3176">
        <v>72</v>
      </c>
      <c r="W3176" t="s">
        <v>15</v>
      </c>
      <c r="X3176" t="s">
        <v>764</v>
      </c>
      <c r="Y3176" t="s">
        <v>10</v>
      </c>
    </row>
    <row r="3177" spans="1:25" x14ac:dyDescent="0.25">
      <c r="A3177" t="s">
        <v>2574</v>
      </c>
      <c r="B3177">
        <v>5</v>
      </c>
      <c r="C3177">
        <v>5</v>
      </c>
      <c r="D3177">
        <v>4</v>
      </c>
      <c r="E3177">
        <v>3</v>
      </c>
      <c r="F3177">
        <v>5</v>
      </c>
      <c r="G3177">
        <v>3</v>
      </c>
      <c r="H3177">
        <v>4</v>
      </c>
      <c r="I3177">
        <v>3</v>
      </c>
      <c r="J3177">
        <v>4</v>
      </c>
      <c r="K3177">
        <v>36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36</v>
      </c>
      <c r="W3177" t="s">
        <v>143</v>
      </c>
      <c r="X3177" t="s">
        <v>1073</v>
      </c>
      <c r="Y3177" t="s">
        <v>10</v>
      </c>
    </row>
    <row r="3178" spans="1:25" x14ac:dyDescent="0.25">
      <c r="A3178" t="s">
        <v>2575</v>
      </c>
      <c r="B3178">
        <v>4</v>
      </c>
      <c r="C3178">
        <v>5</v>
      </c>
      <c r="D3178">
        <v>3</v>
      </c>
      <c r="E3178">
        <v>4</v>
      </c>
      <c r="F3178">
        <v>4</v>
      </c>
      <c r="G3178">
        <v>5</v>
      </c>
      <c r="H3178">
        <v>3</v>
      </c>
      <c r="I3178">
        <v>4</v>
      </c>
      <c r="J3178">
        <v>4</v>
      </c>
      <c r="K3178">
        <v>36</v>
      </c>
      <c r="L3178">
        <v>5</v>
      </c>
      <c r="M3178">
        <v>3</v>
      </c>
      <c r="N3178">
        <v>4</v>
      </c>
      <c r="O3178">
        <v>4</v>
      </c>
      <c r="P3178">
        <v>4</v>
      </c>
      <c r="Q3178">
        <v>5</v>
      </c>
      <c r="R3178">
        <v>4</v>
      </c>
      <c r="S3178">
        <v>3</v>
      </c>
      <c r="T3178">
        <v>4</v>
      </c>
      <c r="U3178">
        <v>36</v>
      </c>
      <c r="V3178">
        <v>72</v>
      </c>
      <c r="W3178" t="s">
        <v>39</v>
      </c>
      <c r="X3178" t="s">
        <v>2576</v>
      </c>
      <c r="Y3178" t="s">
        <v>10</v>
      </c>
    </row>
    <row r="3179" spans="1:25" x14ac:dyDescent="0.25">
      <c r="A3179" t="s">
        <v>2577</v>
      </c>
      <c r="B3179">
        <v>4</v>
      </c>
      <c r="C3179">
        <v>3</v>
      </c>
      <c r="D3179">
        <v>5</v>
      </c>
      <c r="E3179">
        <v>4</v>
      </c>
      <c r="F3179">
        <v>3</v>
      </c>
      <c r="G3179">
        <v>5</v>
      </c>
      <c r="H3179">
        <v>4</v>
      </c>
      <c r="I3179">
        <v>4</v>
      </c>
      <c r="J3179">
        <v>3</v>
      </c>
      <c r="K3179">
        <v>35</v>
      </c>
      <c r="L3179">
        <v>4</v>
      </c>
      <c r="M3179">
        <v>5</v>
      </c>
      <c r="N3179">
        <v>4</v>
      </c>
      <c r="O3179">
        <v>4</v>
      </c>
      <c r="P3179">
        <v>3</v>
      </c>
      <c r="Q3179">
        <v>4</v>
      </c>
      <c r="R3179">
        <v>3</v>
      </c>
      <c r="S3179">
        <v>5</v>
      </c>
      <c r="T3179">
        <v>4</v>
      </c>
      <c r="U3179">
        <v>36</v>
      </c>
      <c r="V3179">
        <v>71</v>
      </c>
      <c r="W3179" t="s">
        <v>91</v>
      </c>
      <c r="X3179" t="s">
        <v>1897</v>
      </c>
      <c r="Y3179" t="s">
        <v>10</v>
      </c>
    </row>
    <row r="3180" spans="1:25" x14ac:dyDescent="0.25">
      <c r="A3180" t="s">
        <v>2578</v>
      </c>
      <c r="B3180">
        <v>4</v>
      </c>
      <c r="C3180">
        <v>4</v>
      </c>
      <c r="D3180">
        <v>3</v>
      </c>
      <c r="E3180">
        <v>5</v>
      </c>
      <c r="F3180">
        <v>4</v>
      </c>
      <c r="G3180">
        <v>3</v>
      </c>
      <c r="H3180">
        <v>4</v>
      </c>
      <c r="I3180">
        <v>5</v>
      </c>
      <c r="J3180">
        <v>4</v>
      </c>
      <c r="K3180">
        <v>36</v>
      </c>
      <c r="L3180">
        <v>4</v>
      </c>
      <c r="M3180">
        <v>4</v>
      </c>
      <c r="N3180">
        <v>4</v>
      </c>
      <c r="O3180">
        <v>4</v>
      </c>
      <c r="P3180">
        <v>3</v>
      </c>
      <c r="Q3180">
        <v>5</v>
      </c>
      <c r="R3180">
        <v>4</v>
      </c>
      <c r="S3180">
        <v>3</v>
      </c>
      <c r="T3180">
        <v>5</v>
      </c>
      <c r="U3180">
        <v>36</v>
      </c>
      <c r="V3180">
        <v>72</v>
      </c>
      <c r="W3180" t="s">
        <v>133</v>
      </c>
      <c r="X3180" t="s">
        <v>2384</v>
      </c>
      <c r="Y3180" t="s">
        <v>10</v>
      </c>
    </row>
    <row r="3181" spans="1:25" x14ac:dyDescent="0.25">
      <c r="A3181" t="s">
        <v>2578</v>
      </c>
      <c r="B3181">
        <v>4</v>
      </c>
      <c r="C3181">
        <v>5</v>
      </c>
      <c r="D3181">
        <v>5</v>
      </c>
      <c r="E3181">
        <v>3</v>
      </c>
      <c r="F3181">
        <v>4</v>
      </c>
      <c r="G3181">
        <v>3</v>
      </c>
      <c r="H3181">
        <v>4</v>
      </c>
      <c r="I3181">
        <v>3</v>
      </c>
      <c r="J3181">
        <v>4</v>
      </c>
      <c r="K3181">
        <v>35</v>
      </c>
      <c r="L3181">
        <v>4</v>
      </c>
      <c r="M3181">
        <v>4</v>
      </c>
      <c r="N3181">
        <v>3</v>
      </c>
      <c r="O3181">
        <v>4</v>
      </c>
      <c r="P3181">
        <v>4</v>
      </c>
      <c r="Q3181">
        <v>5</v>
      </c>
      <c r="R3181">
        <v>3</v>
      </c>
      <c r="S3181">
        <v>4</v>
      </c>
      <c r="T3181">
        <v>5</v>
      </c>
      <c r="U3181">
        <v>36</v>
      </c>
      <c r="V3181">
        <v>71</v>
      </c>
      <c r="W3181" t="s">
        <v>55</v>
      </c>
      <c r="X3181" t="s">
        <v>2579</v>
      </c>
      <c r="Y3181" t="s">
        <v>10</v>
      </c>
    </row>
    <row r="3182" spans="1:25" x14ac:dyDescent="0.25">
      <c r="A3182" t="s">
        <v>2580</v>
      </c>
      <c r="B3182">
        <v>5</v>
      </c>
      <c r="C3182">
        <v>4</v>
      </c>
      <c r="D3182">
        <v>3</v>
      </c>
      <c r="E3182">
        <v>3</v>
      </c>
      <c r="F3182">
        <v>5</v>
      </c>
      <c r="G3182">
        <v>3</v>
      </c>
      <c r="H3182">
        <v>4</v>
      </c>
      <c r="I3182">
        <v>4</v>
      </c>
      <c r="J3182">
        <v>5</v>
      </c>
      <c r="K3182">
        <v>36</v>
      </c>
      <c r="L3182">
        <v>4</v>
      </c>
      <c r="M3182">
        <v>4</v>
      </c>
      <c r="N3182">
        <v>4</v>
      </c>
      <c r="O3182">
        <v>4</v>
      </c>
      <c r="P3182">
        <v>3</v>
      </c>
      <c r="Q3182">
        <v>4</v>
      </c>
      <c r="R3182">
        <v>4</v>
      </c>
      <c r="S3182">
        <v>3</v>
      </c>
      <c r="T3182">
        <v>4</v>
      </c>
      <c r="U3182">
        <v>34</v>
      </c>
      <c r="V3182">
        <v>70</v>
      </c>
      <c r="W3182" t="s">
        <v>52</v>
      </c>
      <c r="X3182" t="s">
        <v>981</v>
      </c>
      <c r="Y3182" t="s">
        <v>10</v>
      </c>
    </row>
    <row r="3183" spans="1:25" x14ac:dyDescent="0.25">
      <c r="A3183" t="s">
        <v>2581</v>
      </c>
      <c r="B3183">
        <v>3</v>
      </c>
      <c r="C3183">
        <v>3</v>
      </c>
      <c r="D3183">
        <v>3</v>
      </c>
      <c r="E3183">
        <v>3</v>
      </c>
      <c r="F3183">
        <v>3</v>
      </c>
      <c r="G3183">
        <v>3</v>
      </c>
      <c r="H3183">
        <v>3</v>
      </c>
      <c r="I3183">
        <v>3</v>
      </c>
      <c r="J3183">
        <v>3</v>
      </c>
      <c r="K3183">
        <v>27</v>
      </c>
      <c r="L3183">
        <v>3</v>
      </c>
      <c r="M3183">
        <v>3</v>
      </c>
      <c r="N3183">
        <v>3</v>
      </c>
      <c r="O3183">
        <v>3</v>
      </c>
      <c r="P3183">
        <v>3</v>
      </c>
      <c r="Q3183">
        <v>3</v>
      </c>
      <c r="R3183">
        <v>3</v>
      </c>
      <c r="S3183">
        <v>3</v>
      </c>
      <c r="T3183">
        <v>3</v>
      </c>
      <c r="U3183">
        <v>27</v>
      </c>
      <c r="V3183">
        <v>54</v>
      </c>
      <c r="W3183" t="s">
        <v>248</v>
      </c>
      <c r="X3183" t="s">
        <v>2582</v>
      </c>
      <c r="Y3183" t="s">
        <v>44</v>
      </c>
    </row>
    <row r="3184" spans="1:25" x14ac:dyDescent="0.25">
      <c r="A3184" t="s">
        <v>2583</v>
      </c>
      <c r="B3184">
        <v>3</v>
      </c>
      <c r="C3184">
        <v>3</v>
      </c>
      <c r="D3184">
        <v>3</v>
      </c>
      <c r="E3184">
        <v>3</v>
      </c>
      <c r="F3184">
        <v>3</v>
      </c>
      <c r="G3184">
        <v>3</v>
      </c>
      <c r="H3184">
        <v>3</v>
      </c>
      <c r="I3184">
        <v>3</v>
      </c>
      <c r="J3184">
        <v>3</v>
      </c>
      <c r="K3184">
        <v>27</v>
      </c>
      <c r="L3184">
        <v>3</v>
      </c>
      <c r="M3184">
        <v>3</v>
      </c>
      <c r="N3184">
        <v>3</v>
      </c>
      <c r="O3184">
        <v>3</v>
      </c>
      <c r="P3184">
        <v>3</v>
      </c>
      <c r="Q3184">
        <v>3</v>
      </c>
      <c r="R3184">
        <v>3</v>
      </c>
      <c r="S3184">
        <v>3</v>
      </c>
      <c r="T3184">
        <v>3</v>
      </c>
      <c r="U3184">
        <v>27</v>
      </c>
      <c r="V3184">
        <v>54</v>
      </c>
      <c r="W3184" t="s">
        <v>97</v>
      </c>
      <c r="X3184" t="s">
        <v>2584</v>
      </c>
      <c r="Y3184" t="s">
        <v>44</v>
      </c>
    </row>
    <row r="3185" spans="1:25" x14ac:dyDescent="0.25">
      <c r="A3185" t="s">
        <v>2585</v>
      </c>
      <c r="B3185">
        <v>5</v>
      </c>
      <c r="C3185">
        <v>4</v>
      </c>
      <c r="D3185">
        <v>4</v>
      </c>
      <c r="E3185">
        <v>3</v>
      </c>
      <c r="F3185">
        <v>4</v>
      </c>
      <c r="G3185">
        <v>3</v>
      </c>
      <c r="H3185">
        <v>5</v>
      </c>
      <c r="I3185">
        <v>4</v>
      </c>
      <c r="J3185">
        <v>4</v>
      </c>
      <c r="K3185">
        <v>36</v>
      </c>
      <c r="L3185">
        <v>3</v>
      </c>
      <c r="M3185">
        <v>5</v>
      </c>
      <c r="N3185">
        <v>4</v>
      </c>
      <c r="O3185">
        <v>3</v>
      </c>
      <c r="P3185">
        <v>4</v>
      </c>
      <c r="Q3185">
        <v>4</v>
      </c>
      <c r="R3185">
        <v>4</v>
      </c>
      <c r="S3185">
        <v>4</v>
      </c>
      <c r="T3185">
        <v>5</v>
      </c>
      <c r="U3185">
        <v>36</v>
      </c>
      <c r="V3185">
        <v>72</v>
      </c>
      <c r="W3185" t="s">
        <v>345</v>
      </c>
      <c r="X3185" t="s">
        <v>2586</v>
      </c>
      <c r="Y3185" t="s">
        <v>44</v>
      </c>
    </row>
    <row r="3186" spans="1:25" x14ac:dyDescent="0.25">
      <c r="A3186" t="s">
        <v>2587</v>
      </c>
      <c r="B3186">
        <v>4</v>
      </c>
      <c r="C3186">
        <v>5</v>
      </c>
      <c r="D3186">
        <v>3</v>
      </c>
      <c r="E3186">
        <v>5</v>
      </c>
      <c r="F3186">
        <v>4</v>
      </c>
      <c r="G3186">
        <v>3</v>
      </c>
      <c r="H3186">
        <v>4</v>
      </c>
      <c r="I3186">
        <v>4</v>
      </c>
      <c r="J3186">
        <v>3</v>
      </c>
      <c r="K3186">
        <v>35</v>
      </c>
      <c r="L3186">
        <v>5</v>
      </c>
      <c r="M3186">
        <v>4</v>
      </c>
      <c r="N3186">
        <v>4</v>
      </c>
      <c r="O3186">
        <v>4</v>
      </c>
      <c r="P3186">
        <v>3</v>
      </c>
      <c r="Q3186">
        <v>4</v>
      </c>
      <c r="R3186">
        <v>4</v>
      </c>
      <c r="S3186">
        <v>4</v>
      </c>
      <c r="T3186">
        <v>4</v>
      </c>
      <c r="U3186">
        <v>36</v>
      </c>
      <c r="V3186">
        <v>71</v>
      </c>
      <c r="W3186" t="s">
        <v>166</v>
      </c>
      <c r="X3186" t="s">
        <v>2588</v>
      </c>
      <c r="Y3186" t="s">
        <v>10</v>
      </c>
    </row>
    <row r="3187" spans="1:25" x14ac:dyDescent="0.25">
      <c r="A3187" t="s">
        <v>2587</v>
      </c>
      <c r="B3187">
        <v>5</v>
      </c>
      <c r="C3187">
        <v>4</v>
      </c>
      <c r="D3187">
        <v>4</v>
      </c>
      <c r="E3187">
        <v>4</v>
      </c>
      <c r="F3187">
        <v>3</v>
      </c>
      <c r="G3187">
        <v>4</v>
      </c>
      <c r="H3187">
        <v>3</v>
      </c>
      <c r="I3187">
        <v>4</v>
      </c>
      <c r="J3187">
        <v>5</v>
      </c>
      <c r="K3187">
        <v>36</v>
      </c>
      <c r="L3187">
        <v>4</v>
      </c>
      <c r="M3187">
        <v>3</v>
      </c>
      <c r="N3187">
        <v>4</v>
      </c>
      <c r="O3187">
        <v>3</v>
      </c>
      <c r="P3187">
        <v>5</v>
      </c>
      <c r="Q3187">
        <v>4</v>
      </c>
      <c r="R3187">
        <v>4</v>
      </c>
      <c r="S3187">
        <v>4</v>
      </c>
      <c r="T3187">
        <v>5</v>
      </c>
      <c r="U3187">
        <v>36</v>
      </c>
      <c r="V3187">
        <v>72</v>
      </c>
      <c r="W3187" t="s">
        <v>58</v>
      </c>
      <c r="X3187" t="s">
        <v>2589</v>
      </c>
      <c r="Y3187" t="s">
        <v>10</v>
      </c>
    </row>
    <row r="3188" spans="1:25" x14ac:dyDescent="0.25">
      <c r="A3188" t="s">
        <v>2590</v>
      </c>
      <c r="B3188">
        <v>4</v>
      </c>
      <c r="C3188">
        <v>4</v>
      </c>
      <c r="D3188">
        <v>3</v>
      </c>
      <c r="E3188">
        <v>4</v>
      </c>
      <c r="F3188">
        <v>5</v>
      </c>
      <c r="G3188">
        <v>4</v>
      </c>
      <c r="H3188">
        <v>4</v>
      </c>
      <c r="I3188">
        <v>3</v>
      </c>
      <c r="J3188">
        <v>5</v>
      </c>
      <c r="K3188">
        <v>36</v>
      </c>
      <c r="L3188">
        <v>4</v>
      </c>
      <c r="M3188">
        <v>5</v>
      </c>
      <c r="N3188">
        <v>4</v>
      </c>
      <c r="O3188">
        <v>4</v>
      </c>
      <c r="P3188">
        <v>3</v>
      </c>
      <c r="Q3188">
        <v>5</v>
      </c>
      <c r="R3188">
        <v>4</v>
      </c>
      <c r="S3188">
        <v>3</v>
      </c>
      <c r="T3188">
        <v>4</v>
      </c>
      <c r="U3188">
        <v>36</v>
      </c>
      <c r="V3188">
        <v>72</v>
      </c>
      <c r="W3188" t="s">
        <v>1224</v>
      </c>
      <c r="X3188" t="s">
        <v>2591</v>
      </c>
      <c r="Y3188" t="s">
        <v>10</v>
      </c>
    </row>
    <row r="3189" spans="1:25" x14ac:dyDescent="0.25">
      <c r="A3189" t="s">
        <v>2592</v>
      </c>
      <c r="B3189">
        <v>4</v>
      </c>
      <c r="C3189">
        <v>4</v>
      </c>
      <c r="D3189">
        <v>3</v>
      </c>
      <c r="E3189">
        <v>5</v>
      </c>
      <c r="F3189">
        <v>4</v>
      </c>
      <c r="G3189">
        <v>4</v>
      </c>
      <c r="H3189">
        <v>5</v>
      </c>
      <c r="I3189">
        <v>3</v>
      </c>
      <c r="J3189">
        <v>4</v>
      </c>
      <c r="K3189">
        <v>36</v>
      </c>
      <c r="L3189">
        <v>4</v>
      </c>
      <c r="M3189">
        <v>4</v>
      </c>
      <c r="N3189">
        <v>4</v>
      </c>
      <c r="O3189">
        <v>4</v>
      </c>
      <c r="P3189">
        <v>3</v>
      </c>
      <c r="Q3189">
        <v>4</v>
      </c>
      <c r="R3189">
        <v>3</v>
      </c>
      <c r="S3189">
        <v>5</v>
      </c>
      <c r="T3189">
        <v>4</v>
      </c>
      <c r="U3189">
        <v>35</v>
      </c>
      <c r="V3189">
        <v>71</v>
      </c>
      <c r="W3189" t="s">
        <v>1224</v>
      </c>
      <c r="X3189" t="s">
        <v>2591</v>
      </c>
      <c r="Y3189" t="s">
        <v>10</v>
      </c>
    </row>
    <row r="3190" spans="1:25" x14ac:dyDescent="0.25">
      <c r="A3190" t="s">
        <v>2593</v>
      </c>
      <c r="B3190">
        <v>4</v>
      </c>
      <c r="C3190">
        <v>5</v>
      </c>
      <c r="D3190">
        <v>3</v>
      </c>
      <c r="E3190">
        <v>4</v>
      </c>
      <c r="F3190">
        <v>4</v>
      </c>
      <c r="G3190">
        <v>3</v>
      </c>
      <c r="H3190">
        <v>5</v>
      </c>
      <c r="I3190">
        <v>4</v>
      </c>
      <c r="J3190">
        <v>4</v>
      </c>
      <c r="K3190">
        <v>36</v>
      </c>
      <c r="L3190">
        <v>4</v>
      </c>
      <c r="M3190">
        <v>3</v>
      </c>
      <c r="N3190">
        <v>5</v>
      </c>
      <c r="O3190">
        <v>4</v>
      </c>
      <c r="P3190">
        <v>3</v>
      </c>
      <c r="Q3190">
        <v>4</v>
      </c>
      <c r="R3190">
        <v>4</v>
      </c>
      <c r="S3190">
        <v>5</v>
      </c>
      <c r="T3190">
        <v>4</v>
      </c>
      <c r="U3190">
        <v>36</v>
      </c>
      <c r="V3190">
        <v>72</v>
      </c>
      <c r="W3190" t="s">
        <v>376</v>
      </c>
      <c r="X3190" t="s">
        <v>2594</v>
      </c>
      <c r="Y3190" t="s">
        <v>10</v>
      </c>
    </row>
    <row r="3191" spans="1:25" x14ac:dyDescent="0.25">
      <c r="A3191" t="s">
        <v>2595</v>
      </c>
      <c r="B3191">
        <v>4</v>
      </c>
      <c r="C3191">
        <v>5</v>
      </c>
      <c r="D3191">
        <v>4</v>
      </c>
      <c r="E3191">
        <v>4</v>
      </c>
      <c r="F3191">
        <v>3</v>
      </c>
      <c r="G3191">
        <v>5</v>
      </c>
      <c r="H3191">
        <v>4</v>
      </c>
      <c r="I3191">
        <v>3</v>
      </c>
      <c r="J3191">
        <v>4</v>
      </c>
      <c r="K3191">
        <v>36</v>
      </c>
      <c r="L3191">
        <v>4</v>
      </c>
      <c r="M3191">
        <v>4</v>
      </c>
      <c r="N3191">
        <v>3</v>
      </c>
      <c r="O3191">
        <v>4</v>
      </c>
      <c r="P3191">
        <v>5</v>
      </c>
      <c r="Q3191">
        <v>4</v>
      </c>
      <c r="R3191">
        <v>4</v>
      </c>
      <c r="S3191">
        <v>3</v>
      </c>
      <c r="T3191">
        <v>5</v>
      </c>
      <c r="U3191">
        <v>36</v>
      </c>
      <c r="V3191">
        <v>72</v>
      </c>
      <c r="W3191" t="s">
        <v>1224</v>
      </c>
      <c r="X3191" t="s">
        <v>2596</v>
      </c>
      <c r="Y3191" t="s">
        <v>10</v>
      </c>
    </row>
    <row r="3192" spans="1:25" x14ac:dyDescent="0.25">
      <c r="A3192" t="s">
        <v>2597</v>
      </c>
      <c r="B3192">
        <v>4</v>
      </c>
      <c r="C3192">
        <v>4</v>
      </c>
      <c r="D3192">
        <v>3</v>
      </c>
      <c r="E3192">
        <v>4</v>
      </c>
      <c r="F3192">
        <v>4</v>
      </c>
      <c r="G3192">
        <v>4</v>
      </c>
      <c r="H3192">
        <v>4</v>
      </c>
      <c r="I3192">
        <v>3</v>
      </c>
      <c r="J3192">
        <v>5</v>
      </c>
      <c r="K3192">
        <v>35</v>
      </c>
      <c r="L3192">
        <v>4</v>
      </c>
      <c r="M3192">
        <v>5</v>
      </c>
      <c r="N3192">
        <v>3</v>
      </c>
      <c r="O3192">
        <v>4</v>
      </c>
      <c r="P3192">
        <v>4</v>
      </c>
      <c r="Q3192">
        <v>4</v>
      </c>
      <c r="R3192">
        <v>3</v>
      </c>
      <c r="S3192">
        <v>3</v>
      </c>
      <c r="T3192">
        <v>5</v>
      </c>
      <c r="U3192">
        <v>35</v>
      </c>
      <c r="V3192">
        <v>70</v>
      </c>
      <c r="W3192" t="s">
        <v>58</v>
      </c>
      <c r="X3192" t="s">
        <v>2598</v>
      </c>
      <c r="Y3192" t="s">
        <v>10</v>
      </c>
    </row>
    <row r="3193" spans="1:25" x14ac:dyDescent="0.25">
      <c r="A3193" t="s">
        <v>2597</v>
      </c>
      <c r="B3193">
        <v>4</v>
      </c>
      <c r="C3193">
        <v>4</v>
      </c>
      <c r="D3193">
        <v>5</v>
      </c>
      <c r="E3193">
        <v>3</v>
      </c>
      <c r="F3193">
        <v>4</v>
      </c>
      <c r="G3193">
        <v>3</v>
      </c>
      <c r="H3193">
        <v>4</v>
      </c>
      <c r="I3193">
        <v>4</v>
      </c>
      <c r="J3193">
        <v>3</v>
      </c>
      <c r="K3193">
        <v>34</v>
      </c>
      <c r="L3193">
        <v>4</v>
      </c>
      <c r="M3193">
        <v>4</v>
      </c>
      <c r="N3193">
        <v>5</v>
      </c>
      <c r="O3193">
        <v>3</v>
      </c>
      <c r="P3193">
        <v>4</v>
      </c>
      <c r="Q3193">
        <v>3</v>
      </c>
      <c r="R3193">
        <v>4</v>
      </c>
      <c r="S3193">
        <v>4</v>
      </c>
      <c r="T3193">
        <v>3</v>
      </c>
      <c r="U3193">
        <v>34</v>
      </c>
      <c r="V3193">
        <v>68</v>
      </c>
      <c r="W3193" t="s">
        <v>236</v>
      </c>
      <c r="X3193" t="s">
        <v>2599</v>
      </c>
      <c r="Y3193" t="s">
        <v>10</v>
      </c>
    </row>
    <row r="3194" spans="1:25" x14ac:dyDescent="0.25">
      <c r="A3194" t="s">
        <v>2600</v>
      </c>
      <c r="B3194">
        <v>4</v>
      </c>
      <c r="C3194">
        <v>5</v>
      </c>
      <c r="D3194">
        <v>4</v>
      </c>
      <c r="E3194">
        <v>3</v>
      </c>
      <c r="F3194">
        <v>4</v>
      </c>
      <c r="G3194">
        <v>5</v>
      </c>
      <c r="H3194">
        <v>3</v>
      </c>
      <c r="I3194">
        <v>4</v>
      </c>
      <c r="J3194">
        <v>4</v>
      </c>
      <c r="K3194">
        <v>36</v>
      </c>
      <c r="L3194">
        <v>4</v>
      </c>
      <c r="M3194">
        <v>5</v>
      </c>
      <c r="N3194">
        <v>4</v>
      </c>
      <c r="O3194">
        <v>3</v>
      </c>
      <c r="P3194">
        <v>5</v>
      </c>
      <c r="Q3194">
        <v>4</v>
      </c>
      <c r="R3194">
        <v>4</v>
      </c>
      <c r="S3194">
        <v>3</v>
      </c>
      <c r="T3194">
        <v>4</v>
      </c>
      <c r="U3194">
        <v>36</v>
      </c>
      <c r="V3194">
        <v>72</v>
      </c>
      <c r="W3194" t="s">
        <v>133</v>
      </c>
      <c r="X3194" t="s">
        <v>611</v>
      </c>
      <c r="Y3194" t="s">
        <v>10</v>
      </c>
    </row>
    <row r="3195" spans="1:25" x14ac:dyDescent="0.25">
      <c r="A3195" t="s">
        <v>2601</v>
      </c>
      <c r="B3195">
        <v>4</v>
      </c>
      <c r="C3195">
        <v>4</v>
      </c>
      <c r="D3195">
        <v>3</v>
      </c>
      <c r="E3195">
        <v>4</v>
      </c>
      <c r="F3195">
        <v>3</v>
      </c>
      <c r="G3195">
        <v>4</v>
      </c>
      <c r="H3195">
        <v>4</v>
      </c>
      <c r="I3195">
        <v>5</v>
      </c>
      <c r="J3195">
        <v>4</v>
      </c>
      <c r="K3195">
        <v>35</v>
      </c>
      <c r="L3195">
        <v>4</v>
      </c>
      <c r="M3195">
        <v>4</v>
      </c>
      <c r="N3195">
        <v>5</v>
      </c>
      <c r="O3195">
        <v>4</v>
      </c>
      <c r="P3195">
        <v>4</v>
      </c>
      <c r="Q3195">
        <v>3</v>
      </c>
      <c r="R3195">
        <v>4</v>
      </c>
      <c r="S3195">
        <v>3</v>
      </c>
      <c r="T3195">
        <v>5</v>
      </c>
      <c r="U3195">
        <v>36</v>
      </c>
      <c r="V3195">
        <v>71</v>
      </c>
      <c r="W3195" t="s">
        <v>376</v>
      </c>
      <c r="X3195" t="s">
        <v>2602</v>
      </c>
      <c r="Y3195" t="s">
        <v>10</v>
      </c>
    </row>
    <row r="3196" spans="1:25" x14ac:dyDescent="0.25">
      <c r="A3196" t="s">
        <v>2603</v>
      </c>
      <c r="B3196">
        <v>4</v>
      </c>
      <c r="C3196">
        <v>5</v>
      </c>
      <c r="D3196">
        <v>3</v>
      </c>
      <c r="E3196">
        <v>4</v>
      </c>
      <c r="F3196">
        <v>3</v>
      </c>
      <c r="G3196">
        <v>4</v>
      </c>
      <c r="H3196">
        <v>4</v>
      </c>
      <c r="I3196">
        <v>5</v>
      </c>
      <c r="J3196">
        <v>4</v>
      </c>
      <c r="K3196">
        <v>36</v>
      </c>
      <c r="L3196">
        <v>4</v>
      </c>
      <c r="M3196">
        <v>3</v>
      </c>
      <c r="N3196">
        <v>4</v>
      </c>
      <c r="O3196">
        <v>5</v>
      </c>
      <c r="P3196">
        <v>3</v>
      </c>
      <c r="Q3196">
        <v>4</v>
      </c>
      <c r="R3196">
        <v>4</v>
      </c>
      <c r="S3196">
        <v>5</v>
      </c>
      <c r="T3196">
        <v>4</v>
      </c>
      <c r="U3196">
        <v>36</v>
      </c>
      <c r="V3196">
        <v>72</v>
      </c>
      <c r="W3196" t="s">
        <v>1224</v>
      </c>
      <c r="X3196" t="s">
        <v>2604</v>
      </c>
      <c r="Y3196" t="s">
        <v>10</v>
      </c>
    </row>
    <row r="3197" spans="1:25" x14ac:dyDescent="0.25">
      <c r="A3197" t="s">
        <v>2605</v>
      </c>
      <c r="B3197">
        <v>4</v>
      </c>
      <c r="C3197">
        <v>3</v>
      </c>
      <c r="D3197">
        <v>4</v>
      </c>
      <c r="E3197">
        <v>3</v>
      </c>
      <c r="F3197">
        <v>5</v>
      </c>
      <c r="G3197">
        <v>3</v>
      </c>
      <c r="H3197">
        <v>4</v>
      </c>
      <c r="I3197">
        <v>5</v>
      </c>
      <c r="J3197">
        <v>4</v>
      </c>
      <c r="K3197">
        <v>35</v>
      </c>
      <c r="L3197">
        <v>4</v>
      </c>
      <c r="M3197">
        <v>4</v>
      </c>
      <c r="N3197">
        <v>3</v>
      </c>
      <c r="O3197">
        <v>5</v>
      </c>
      <c r="P3197">
        <v>3</v>
      </c>
      <c r="Q3197">
        <v>4</v>
      </c>
      <c r="R3197">
        <v>4</v>
      </c>
      <c r="S3197">
        <v>5</v>
      </c>
      <c r="T3197">
        <v>4</v>
      </c>
      <c r="U3197">
        <v>36</v>
      </c>
      <c r="V3197">
        <v>71</v>
      </c>
      <c r="W3197" t="s">
        <v>795</v>
      </c>
      <c r="X3197" t="s">
        <v>2606</v>
      </c>
      <c r="Y3197" t="s">
        <v>10</v>
      </c>
    </row>
    <row r="3198" spans="1:25" x14ac:dyDescent="0.25">
      <c r="A3198" t="s">
        <v>2607</v>
      </c>
      <c r="B3198">
        <v>4</v>
      </c>
      <c r="C3198">
        <v>3</v>
      </c>
      <c r="D3198">
        <v>4</v>
      </c>
      <c r="E3198">
        <v>4</v>
      </c>
      <c r="F3198">
        <v>5</v>
      </c>
      <c r="G3198">
        <v>4</v>
      </c>
      <c r="H3198">
        <v>4</v>
      </c>
      <c r="I3198">
        <v>4</v>
      </c>
      <c r="J3198">
        <v>3</v>
      </c>
      <c r="K3198">
        <v>35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0</v>
      </c>
      <c r="V3198">
        <v>35</v>
      </c>
      <c r="W3198" t="s">
        <v>110</v>
      </c>
      <c r="X3198" t="s">
        <v>2608</v>
      </c>
      <c r="Y3198" t="s">
        <v>10</v>
      </c>
    </row>
    <row r="3199" spans="1:25" x14ac:dyDescent="0.25">
      <c r="A3199" t="s">
        <v>2609</v>
      </c>
      <c r="B3199">
        <v>4</v>
      </c>
      <c r="C3199">
        <v>4</v>
      </c>
      <c r="D3199">
        <v>3</v>
      </c>
      <c r="E3199">
        <v>5</v>
      </c>
      <c r="F3199">
        <v>4</v>
      </c>
      <c r="G3199">
        <v>4</v>
      </c>
      <c r="H3199">
        <v>4</v>
      </c>
      <c r="I3199">
        <v>5</v>
      </c>
      <c r="J3199">
        <v>3</v>
      </c>
      <c r="K3199">
        <v>36</v>
      </c>
      <c r="L3199">
        <v>4</v>
      </c>
      <c r="M3199">
        <v>3</v>
      </c>
      <c r="N3199">
        <v>4</v>
      </c>
      <c r="O3199">
        <v>4</v>
      </c>
      <c r="P3199">
        <v>5</v>
      </c>
      <c r="Q3199">
        <v>3</v>
      </c>
      <c r="R3199">
        <v>5</v>
      </c>
      <c r="S3199">
        <v>4</v>
      </c>
      <c r="T3199">
        <v>4</v>
      </c>
      <c r="U3199">
        <v>36</v>
      </c>
      <c r="V3199">
        <v>72</v>
      </c>
      <c r="W3199" t="s">
        <v>848</v>
      </c>
      <c r="X3199" t="s">
        <v>2610</v>
      </c>
      <c r="Y3199" t="s">
        <v>10</v>
      </c>
    </row>
    <row r="3200" spans="1:25" x14ac:dyDescent="0.25">
      <c r="A3200" t="s">
        <v>2611</v>
      </c>
      <c r="B3200">
        <v>4</v>
      </c>
      <c r="C3200">
        <v>5</v>
      </c>
      <c r="D3200">
        <v>3</v>
      </c>
      <c r="E3200">
        <v>4</v>
      </c>
      <c r="F3200">
        <v>4</v>
      </c>
      <c r="G3200">
        <v>4</v>
      </c>
      <c r="H3200">
        <v>3</v>
      </c>
      <c r="I3200">
        <v>5</v>
      </c>
      <c r="J3200">
        <v>4</v>
      </c>
      <c r="K3200">
        <v>36</v>
      </c>
      <c r="L3200">
        <v>5</v>
      </c>
      <c r="M3200">
        <v>4</v>
      </c>
      <c r="N3200">
        <v>4</v>
      </c>
      <c r="O3200">
        <v>4</v>
      </c>
      <c r="P3200">
        <v>3</v>
      </c>
      <c r="Q3200">
        <v>4</v>
      </c>
      <c r="R3200">
        <v>4</v>
      </c>
      <c r="S3200">
        <v>3</v>
      </c>
      <c r="T3200">
        <v>5</v>
      </c>
      <c r="U3200">
        <v>36</v>
      </c>
      <c r="V3200">
        <v>72</v>
      </c>
      <c r="W3200" t="s">
        <v>99</v>
      </c>
      <c r="X3200" t="s">
        <v>2612</v>
      </c>
      <c r="Y3200" t="s">
        <v>44</v>
      </c>
    </row>
    <row r="3201" spans="1:25" x14ac:dyDescent="0.25">
      <c r="A3201" t="s">
        <v>2613</v>
      </c>
      <c r="B3201">
        <v>4</v>
      </c>
      <c r="C3201">
        <v>4</v>
      </c>
      <c r="D3201">
        <v>4</v>
      </c>
      <c r="E3201">
        <v>3</v>
      </c>
      <c r="F3201">
        <v>5</v>
      </c>
      <c r="G3201">
        <v>4</v>
      </c>
      <c r="H3201">
        <v>3</v>
      </c>
      <c r="I3201">
        <v>5</v>
      </c>
      <c r="J3201">
        <v>4</v>
      </c>
      <c r="K3201">
        <v>36</v>
      </c>
      <c r="L3201">
        <v>4</v>
      </c>
      <c r="M3201">
        <v>4</v>
      </c>
      <c r="N3201">
        <v>3</v>
      </c>
      <c r="O3201">
        <v>5</v>
      </c>
      <c r="P3201">
        <v>4</v>
      </c>
      <c r="Q3201">
        <v>4</v>
      </c>
      <c r="R3201">
        <v>3</v>
      </c>
      <c r="S3201">
        <v>4</v>
      </c>
      <c r="T3201">
        <v>5</v>
      </c>
      <c r="U3201">
        <v>36</v>
      </c>
      <c r="V3201">
        <v>72</v>
      </c>
      <c r="W3201" t="s">
        <v>747</v>
      </c>
      <c r="X3201" t="s">
        <v>2614</v>
      </c>
      <c r="Y3201" t="s">
        <v>10</v>
      </c>
    </row>
    <row r="3202" spans="1:25" x14ac:dyDescent="0.25">
      <c r="A3202" t="s">
        <v>2615</v>
      </c>
      <c r="B3202">
        <v>4</v>
      </c>
      <c r="C3202">
        <v>3</v>
      </c>
      <c r="D3202">
        <v>5</v>
      </c>
      <c r="E3202">
        <v>4</v>
      </c>
      <c r="F3202">
        <v>3</v>
      </c>
      <c r="G3202">
        <v>5</v>
      </c>
      <c r="H3202">
        <v>4</v>
      </c>
      <c r="I3202">
        <v>4</v>
      </c>
      <c r="J3202">
        <v>4</v>
      </c>
      <c r="K3202">
        <v>36</v>
      </c>
      <c r="L3202">
        <v>5</v>
      </c>
      <c r="M3202">
        <v>3</v>
      </c>
      <c r="N3202">
        <v>4</v>
      </c>
      <c r="O3202">
        <v>5</v>
      </c>
      <c r="P3202">
        <v>3</v>
      </c>
      <c r="Q3202">
        <v>4</v>
      </c>
      <c r="R3202">
        <v>4</v>
      </c>
      <c r="S3202">
        <v>4</v>
      </c>
      <c r="T3202">
        <v>4</v>
      </c>
      <c r="U3202">
        <v>36</v>
      </c>
      <c r="V3202">
        <v>72</v>
      </c>
      <c r="W3202" t="s">
        <v>15</v>
      </c>
      <c r="X3202" t="s">
        <v>655</v>
      </c>
      <c r="Y3202" t="s">
        <v>10</v>
      </c>
    </row>
    <row r="3203" spans="1:25" x14ac:dyDescent="0.25">
      <c r="A3203" t="s">
        <v>2616</v>
      </c>
      <c r="B3203">
        <v>4</v>
      </c>
      <c r="C3203">
        <v>3</v>
      </c>
      <c r="D3203">
        <v>4</v>
      </c>
      <c r="E3203">
        <v>5</v>
      </c>
      <c r="F3203">
        <v>4</v>
      </c>
      <c r="G3203">
        <v>4</v>
      </c>
      <c r="H3203">
        <v>3</v>
      </c>
      <c r="I3203">
        <v>5</v>
      </c>
      <c r="J3203">
        <v>4</v>
      </c>
      <c r="K3203">
        <v>36</v>
      </c>
      <c r="L3203">
        <v>4</v>
      </c>
      <c r="M3203">
        <v>3</v>
      </c>
      <c r="N3203">
        <v>4</v>
      </c>
      <c r="O3203">
        <v>4</v>
      </c>
      <c r="P3203">
        <v>4</v>
      </c>
      <c r="Q3203">
        <v>3</v>
      </c>
      <c r="R3203">
        <v>5</v>
      </c>
      <c r="S3203">
        <v>5</v>
      </c>
      <c r="T3203">
        <v>4</v>
      </c>
      <c r="U3203">
        <v>36</v>
      </c>
      <c r="V3203">
        <v>72</v>
      </c>
      <c r="W3203" t="s">
        <v>97</v>
      </c>
      <c r="X3203" t="s">
        <v>286</v>
      </c>
      <c r="Y3203" t="s">
        <v>44</v>
      </c>
    </row>
    <row r="3204" spans="1:25" x14ac:dyDescent="0.25">
      <c r="A3204" t="s">
        <v>2617</v>
      </c>
      <c r="B3204">
        <v>5</v>
      </c>
      <c r="C3204">
        <v>3</v>
      </c>
      <c r="D3204">
        <v>4</v>
      </c>
      <c r="E3204">
        <v>4</v>
      </c>
      <c r="F3204">
        <v>4</v>
      </c>
      <c r="G3204">
        <v>3</v>
      </c>
      <c r="H3204">
        <v>4</v>
      </c>
      <c r="I3204">
        <v>4</v>
      </c>
      <c r="J3204">
        <v>5</v>
      </c>
      <c r="K3204">
        <v>36</v>
      </c>
      <c r="L3204">
        <v>4</v>
      </c>
      <c r="M3204">
        <v>3</v>
      </c>
      <c r="N3204">
        <v>5</v>
      </c>
      <c r="O3204">
        <v>4</v>
      </c>
      <c r="P3204">
        <v>4</v>
      </c>
      <c r="Q3204">
        <v>4</v>
      </c>
      <c r="R3204">
        <v>4</v>
      </c>
      <c r="S3204">
        <v>3</v>
      </c>
      <c r="T3204">
        <v>5</v>
      </c>
      <c r="U3204">
        <v>36</v>
      </c>
      <c r="V3204">
        <v>72</v>
      </c>
      <c r="W3204" t="s">
        <v>2618</v>
      </c>
      <c r="X3204" t="s">
        <v>740</v>
      </c>
      <c r="Y3204" t="s">
        <v>10</v>
      </c>
    </row>
    <row r="3205" spans="1:25" x14ac:dyDescent="0.25">
      <c r="A3205" t="s">
        <v>2619</v>
      </c>
      <c r="B3205">
        <v>4</v>
      </c>
      <c r="C3205">
        <v>5</v>
      </c>
      <c r="D3205">
        <v>4</v>
      </c>
      <c r="E3205">
        <v>4</v>
      </c>
      <c r="F3205">
        <v>3</v>
      </c>
      <c r="G3205">
        <v>5</v>
      </c>
      <c r="H3205">
        <v>4</v>
      </c>
      <c r="I3205">
        <v>4</v>
      </c>
      <c r="J3205">
        <v>3</v>
      </c>
      <c r="K3205">
        <v>36</v>
      </c>
      <c r="L3205">
        <v>4</v>
      </c>
      <c r="M3205">
        <v>5</v>
      </c>
      <c r="N3205">
        <v>3</v>
      </c>
      <c r="O3205">
        <v>4</v>
      </c>
      <c r="P3205">
        <v>4</v>
      </c>
      <c r="Q3205">
        <v>4</v>
      </c>
      <c r="R3205">
        <v>5</v>
      </c>
      <c r="S3205">
        <v>3</v>
      </c>
      <c r="T3205">
        <v>4</v>
      </c>
      <c r="U3205">
        <v>36</v>
      </c>
      <c r="V3205">
        <v>72</v>
      </c>
      <c r="W3205" t="s">
        <v>756</v>
      </c>
      <c r="X3205" t="s">
        <v>2620</v>
      </c>
      <c r="Y3205" t="s">
        <v>10</v>
      </c>
    </row>
    <row r="3206" spans="1:25" x14ac:dyDescent="0.25">
      <c r="A3206" t="s">
        <v>2621</v>
      </c>
      <c r="B3206">
        <v>4</v>
      </c>
      <c r="C3206">
        <v>4</v>
      </c>
      <c r="D3206">
        <v>4</v>
      </c>
      <c r="E3206">
        <v>5</v>
      </c>
      <c r="F3206">
        <v>3</v>
      </c>
      <c r="G3206">
        <v>5</v>
      </c>
      <c r="H3206">
        <v>4</v>
      </c>
      <c r="I3206">
        <v>3</v>
      </c>
      <c r="J3206">
        <v>4</v>
      </c>
      <c r="K3206">
        <v>36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  <c r="V3206">
        <v>36</v>
      </c>
      <c r="W3206" t="s">
        <v>933</v>
      </c>
      <c r="X3206" t="s">
        <v>2622</v>
      </c>
      <c r="Y3206" t="s">
        <v>10</v>
      </c>
    </row>
    <row r="3207" spans="1:25" x14ac:dyDescent="0.25">
      <c r="A3207" t="s">
        <v>2623</v>
      </c>
      <c r="B3207">
        <v>4</v>
      </c>
      <c r="C3207">
        <v>4</v>
      </c>
      <c r="D3207">
        <v>5</v>
      </c>
      <c r="E3207">
        <v>3</v>
      </c>
      <c r="F3207">
        <v>4</v>
      </c>
      <c r="G3207">
        <v>5</v>
      </c>
      <c r="H3207">
        <v>3</v>
      </c>
      <c r="I3207">
        <v>4</v>
      </c>
      <c r="J3207">
        <v>5</v>
      </c>
      <c r="K3207">
        <v>37</v>
      </c>
      <c r="L3207">
        <v>4</v>
      </c>
      <c r="M3207">
        <v>3</v>
      </c>
      <c r="N3207">
        <v>4</v>
      </c>
      <c r="O3207">
        <v>5</v>
      </c>
      <c r="P3207">
        <v>3</v>
      </c>
      <c r="Q3207">
        <v>4</v>
      </c>
      <c r="R3207">
        <v>4</v>
      </c>
      <c r="S3207">
        <v>3</v>
      </c>
      <c r="T3207">
        <v>5</v>
      </c>
      <c r="U3207">
        <v>35</v>
      </c>
      <c r="V3207">
        <v>72</v>
      </c>
      <c r="W3207" t="s">
        <v>2624</v>
      </c>
      <c r="X3207" t="s">
        <v>2625</v>
      </c>
      <c r="Y3207" t="s">
        <v>74</v>
      </c>
    </row>
    <row r="3208" spans="1:25" x14ac:dyDescent="0.25">
      <c r="A3208" t="s">
        <v>2626</v>
      </c>
      <c r="B3208">
        <v>4</v>
      </c>
      <c r="C3208">
        <v>4</v>
      </c>
      <c r="D3208">
        <v>4</v>
      </c>
      <c r="E3208">
        <v>4</v>
      </c>
      <c r="F3208">
        <v>4</v>
      </c>
      <c r="G3208">
        <v>4</v>
      </c>
      <c r="H3208">
        <v>3</v>
      </c>
      <c r="I3208">
        <v>3</v>
      </c>
      <c r="J3208">
        <v>5</v>
      </c>
      <c r="K3208">
        <v>35</v>
      </c>
      <c r="L3208">
        <v>5</v>
      </c>
      <c r="M3208">
        <v>3</v>
      </c>
      <c r="N3208">
        <v>3</v>
      </c>
      <c r="O3208">
        <v>4</v>
      </c>
      <c r="P3208">
        <v>3</v>
      </c>
      <c r="Q3208">
        <v>4</v>
      </c>
      <c r="R3208">
        <v>4</v>
      </c>
      <c r="S3208">
        <v>4</v>
      </c>
      <c r="T3208">
        <v>5</v>
      </c>
      <c r="U3208">
        <v>35</v>
      </c>
      <c r="V3208">
        <v>70</v>
      </c>
      <c r="W3208" t="s">
        <v>58</v>
      </c>
      <c r="X3208" t="s">
        <v>2627</v>
      </c>
      <c r="Y3208" t="s">
        <v>10</v>
      </c>
    </row>
    <row r="3209" spans="1:25" x14ac:dyDescent="0.25">
      <c r="A3209" t="s">
        <v>2628</v>
      </c>
      <c r="B3209">
        <v>5</v>
      </c>
      <c r="C3209">
        <v>3</v>
      </c>
      <c r="D3209">
        <v>4</v>
      </c>
      <c r="E3209">
        <v>4</v>
      </c>
      <c r="F3209">
        <v>4</v>
      </c>
      <c r="G3209">
        <v>3</v>
      </c>
      <c r="H3209">
        <v>4</v>
      </c>
      <c r="I3209">
        <v>5</v>
      </c>
      <c r="J3209">
        <v>4</v>
      </c>
      <c r="K3209">
        <v>36</v>
      </c>
      <c r="L3209">
        <v>4</v>
      </c>
      <c r="M3209">
        <v>3</v>
      </c>
      <c r="N3209">
        <v>4</v>
      </c>
      <c r="O3209">
        <v>5</v>
      </c>
      <c r="P3209">
        <v>4</v>
      </c>
      <c r="Q3209">
        <v>4</v>
      </c>
      <c r="R3209">
        <v>3</v>
      </c>
      <c r="S3209">
        <v>4</v>
      </c>
      <c r="T3209">
        <v>5</v>
      </c>
      <c r="U3209">
        <v>36</v>
      </c>
      <c r="V3209">
        <v>72</v>
      </c>
      <c r="W3209" t="s">
        <v>105</v>
      </c>
      <c r="X3209" t="s">
        <v>2629</v>
      </c>
      <c r="Y3209" t="s">
        <v>10</v>
      </c>
    </row>
    <row r="3210" spans="1:25" x14ac:dyDescent="0.25">
      <c r="A3210" t="s">
        <v>2630</v>
      </c>
      <c r="B3210">
        <v>4</v>
      </c>
      <c r="C3210">
        <v>3</v>
      </c>
      <c r="D3210">
        <v>4</v>
      </c>
      <c r="E3210">
        <v>5</v>
      </c>
      <c r="F3210">
        <v>3</v>
      </c>
      <c r="G3210">
        <v>4</v>
      </c>
      <c r="H3210">
        <v>5</v>
      </c>
      <c r="I3210">
        <v>4</v>
      </c>
      <c r="J3210">
        <v>4</v>
      </c>
      <c r="K3210">
        <v>36</v>
      </c>
      <c r="L3210">
        <v>4</v>
      </c>
      <c r="M3210">
        <v>3</v>
      </c>
      <c r="N3210">
        <v>5</v>
      </c>
      <c r="O3210">
        <v>5</v>
      </c>
      <c r="P3210">
        <v>3</v>
      </c>
      <c r="Q3210">
        <v>4</v>
      </c>
      <c r="R3210">
        <v>3</v>
      </c>
      <c r="S3210">
        <v>4</v>
      </c>
      <c r="T3210">
        <v>4</v>
      </c>
      <c r="U3210">
        <v>35</v>
      </c>
      <c r="V3210">
        <v>71</v>
      </c>
      <c r="W3210" t="s">
        <v>15</v>
      </c>
      <c r="X3210" t="s">
        <v>2631</v>
      </c>
      <c r="Y3210" t="s">
        <v>10</v>
      </c>
    </row>
    <row r="3211" spans="1:25" x14ac:dyDescent="0.25">
      <c r="A3211" t="s">
        <v>2630</v>
      </c>
      <c r="B3211">
        <v>4</v>
      </c>
      <c r="C3211">
        <v>4</v>
      </c>
      <c r="D3211">
        <v>4</v>
      </c>
      <c r="E3211">
        <v>3</v>
      </c>
      <c r="F3211">
        <v>5</v>
      </c>
      <c r="G3211">
        <v>4</v>
      </c>
      <c r="H3211">
        <v>4</v>
      </c>
      <c r="I3211">
        <v>3</v>
      </c>
      <c r="J3211">
        <v>5</v>
      </c>
      <c r="K3211">
        <v>36</v>
      </c>
      <c r="L3211">
        <v>4</v>
      </c>
      <c r="M3211">
        <v>4</v>
      </c>
      <c r="N3211">
        <v>3</v>
      </c>
      <c r="O3211">
        <v>5</v>
      </c>
      <c r="P3211">
        <v>4</v>
      </c>
      <c r="Q3211">
        <v>3</v>
      </c>
      <c r="R3211">
        <v>4</v>
      </c>
      <c r="S3211">
        <v>4</v>
      </c>
      <c r="T3211">
        <v>5</v>
      </c>
      <c r="U3211">
        <v>36</v>
      </c>
      <c r="V3211">
        <v>72</v>
      </c>
      <c r="W3211" t="s">
        <v>933</v>
      </c>
      <c r="X3211" t="s">
        <v>721</v>
      </c>
      <c r="Y3211" t="s">
        <v>10</v>
      </c>
    </row>
    <row r="3212" spans="1:25" x14ac:dyDescent="0.25">
      <c r="A3212" t="s">
        <v>2630</v>
      </c>
      <c r="B3212">
        <v>4</v>
      </c>
      <c r="C3212">
        <v>3</v>
      </c>
      <c r="D3212">
        <v>5</v>
      </c>
      <c r="E3212">
        <v>4</v>
      </c>
      <c r="F3212">
        <v>4</v>
      </c>
      <c r="G3212">
        <v>3</v>
      </c>
      <c r="H3212">
        <v>4</v>
      </c>
      <c r="I3212">
        <v>4</v>
      </c>
      <c r="J3212">
        <v>5</v>
      </c>
      <c r="K3212">
        <v>36</v>
      </c>
      <c r="L3212">
        <v>4</v>
      </c>
      <c r="M3212">
        <v>3</v>
      </c>
      <c r="N3212">
        <v>4</v>
      </c>
      <c r="O3212">
        <v>4</v>
      </c>
      <c r="P3212">
        <v>4</v>
      </c>
      <c r="Q3212">
        <v>5</v>
      </c>
      <c r="R3212">
        <v>3</v>
      </c>
      <c r="S3212">
        <v>4</v>
      </c>
      <c r="T3212">
        <v>5</v>
      </c>
      <c r="U3212">
        <v>36</v>
      </c>
      <c r="V3212">
        <v>72</v>
      </c>
      <c r="W3212" t="s">
        <v>143</v>
      </c>
      <c r="X3212" t="s">
        <v>2632</v>
      </c>
      <c r="Y3212" t="s">
        <v>10</v>
      </c>
    </row>
    <row r="3213" spans="1:25" x14ac:dyDescent="0.25">
      <c r="A3213" t="s">
        <v>2633</v>
      </c>
      <c r="B3213">
        <v>4</v>
      </c>
      <c r="C3213">
        <v>4</v>
      </c>
      <c r="D3213">
        <v>4</v>
      </c>
      <c r="E3213">
        <v>4</v>
      </c>
      <c r="F3213">
        <v>5</v>
      </c>
      <c r="G3213">
        <v>4</v>
      </c>
      <c r="H3213">
        <v>4</v>
      </c>
      <c r="I3213">
        <v>3</v>
      </c>
      <c r="J3213">
        <v>4</v>
      </c>
      <c r="K3213">
        <v>36</v>
      </c>
      <c r="L3213">
        <v>4</v>
      </c>
      <c r="M3213">
        <v>5</v>
      </c>
      <c r="N3213">
        <v>4</v>
      </c>
      <c r="O3213">
        <v>4</v>
      </c>
      <c r="P3213">
        <v>3</v>
      </c>
      <c r="Q3213">
        <v>5</v>
      </c>
      <c r="R3213">
        <v>3</v>
      </c>
      <c r="S3213">
        <v>4</v>
      </c>
      <c r="T3213">
        <v>4</v>
      </c>
      <c r="U3213">
        <v>36</v>
      </c>
      <c r="V3213">
        <v>72</v>
      </c>
      <c r="W3213" t="s">
        <v>58</v>
      </c>
      <c r="X3213" t="s">
        <v>2634</v>
      </c>
      <c r="Y3213" t="s">
        <v>10</v>
      </c>
    </row>
    <row r="3214" spans="1:25" x14ac:dyDescent="0.25">
      <c r="A3214" t="s">
        <v>2635</v>
      </c>
      <c r="B3214">
        <v>5</v>
      </c>
      <c r="C3214">
        <v>3</v>
      </c>
      <c r="D3214">
        <v>4</v>
      </c>
      <c r="E3214">
        <v>5</v>
      </c>
      <c r="F3214">
        <v>4</v>
      </c>
      <c r="G3214">
        <v>4</v>
      </c>
      <c r="H3214">
        <v>3</v>
      </c>
      <c r="I3214">
        <v>5</v>
      </c>
      <c r="J3214">
        <v>3</v>
      </c>
      <c r="K3214">
        <v>36</v>
      </c>
      <c r="L3214">
        <v>4</v>
      </c>
      <c r="M3214">
        <v>5</v>
      </c>
      <c r="N3214">
        <v>3</v>
      </c>
      <c r="O3214">
        <v>4</v>
      </c>
      <c r="P3214">
        <v>4</v>
      </c>
      <c r="Q3214">
        <v>3</v>
      </c>
      <c r="R3214">
        <v>4</v>
      </c>
      <c r="S3214">
        <v>4</v>
      </c>
      <c r="T3214">
        <v>5</v>
      </c>
      <c r="U3214">
        <v>36</v>
      </c>
      <c r="V3214">
        <v>72</v>
      </c>
      <c r="W3214" t="s">
        <v>146</v>
      </c>
      <c r="X3214" t="s">
        <v>2636</v>
      </c>
      <c r="Y3214" t="s">
        <v>10</v>
      </c>
    </row>
    <row r="3215" spans="1:25" x14ac:dyDescent="0.25">
      <c r="A3215" t="s">
        <v>2637</v>
      </c>
      <c r="B3215">
        <v>4</v>
      </c>
      <c r="C3215">
        <v>4</v>
      </c>
      <c r="D3215">
        <v>4</v>
      </c>
      <c r="E3215">
        <v>5</v>
      </c>
      <c r="F3215">
        <v>3</v>
      </c>
      <c r="G3215">
        <v>4</v>
      </c>
      <c r="H3215">
        <v>4</v>
      </c>
      <c r="I3215">
        <v>4</v>
      </c>
      <c r="J3215">
        <v>4</v>
      </c>
      <c r="K3215">
        <v>36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36</v>
      </c>
      <c r="W3215" t="s">
        <v>166</v>
      </c>
      <c r="X3215" t="s">
        <v>2638</v>
      </c>
      <c r="Y3215" t="s">
        <v>10</v>
      </c>
    </row>
    <row r="3216" spans="1:25" x14ac:dyDescent="0.25">
      <c r="A3216" t="s">
        <v>2639</v>
      </c>
      <c r="B3216">
        <v>4</v>
      </c>
      <c r="C3216">
        <v>4</v>
      </c>
      <c r="D3216">
        <v>5</v>
      </c>
      <c r="E3216">
        <v>3</v>
      </c>
      <c r="F3216">
        <v>4</v>
      </c>
      <c r="G3216">
        <v>3</v>
      </c>
      <c r="H3216">
        <v>5</v>
      </c>
      <c r="I3216">
        <v>4</v>
      </c>
      <c r="J3216">
        <v>3</v>
      </c>
      <c r="K3216">
        <v>35</v>
      </c>
      <c r="L3216">
        <v>4</v>
      </c>
      <c r="M3216">
        <v>4</v>
      </c>
      <c r="N3216">
        <v>4</v>
      </c>
      <c r="O3216">
        <v>3</v>
      </c>
      <c r="P3216">
        <v>4</v>
      </c>
      <c r="Q3216">
        <v>3</v>
      </c>
      <c r="R3216">
        <v>5</v>
      </c>
      <c r="S3216">
        <v>4</v>
      </c>
      <c r="T3216">
        <v>4</v>
      </c>
      <c r="U3216">
        <v>35</v>
      </c>
      <c r="V3216">
        <v>70</v>
      </c>
      <c r="W3216" t="s">
        <v>8</v>
      </c>
      <c r="X3216" t="s">
        <v>2640</v>
      </c>
      <c r="Y3216" t="s">
        <v>10</v>
      </c>
    </row>
    <row r="3217" spans="1:25" x14ac:dyDescent="0.25">
      <c r="A3217" t="s">
        <v>2641</v>
      </c>
      <c r="B3217">
        <v>4</v>
      </c>
      <c r="C3217">
        <v>4</v>
      </c>
      <c r="D3217">
        <v>3</v>
      </c>
      <c r="E3217">
        <v>4</v>
      </c>
      <c r="F3217">
        <v>5</v>
      </c>
      <c r="G3217">
        <v>3</v>
      </c>
      <c r="H3217">
        <v>4</v>
      </c>
      <c r="I3217">
        <v>4</v>
      </c>
      <c r="J3217">
        <v>5</v>
      </c>
      <c r="K3217">
        <v>36</v>
      </c>
      <c r="L3217">
        <v>4</v>
      </c>
      <c r="M3217">
        <v>5</v>
      </c>
      <c r="N3217">
        <v>4</v>
      </c>
      <c r="O3217">
        <v>3</v>
      </c>
      <c r="P3217">
        <v>4</v>
      </c>
      <c r="Q3217">
        <v>5</v>
      </c>
      <c r="R3217">
        <v>4</v>
      </c>
      <c r="S3217">
        <v>3</v>
      </c>
      <c r="T3217">
        <v>4</v>
      </c>
      <c r="U3217">
        <v>36</v>
      </c>
      <c r="V3217">
        <v>72</v>
      </c>
      <c r="W3217" t="s">
        <v>166</v>
      </c>
      <c r="X3217" t="s">
        <v>516</v>
      </c>
      <c r="Y3217" t="s">
        <v>10</v>
      </c>
    </row>
    <row r="3218" spans="1:25" x14ac:dyDescent="0.25">
      <c r="A3218" t="s">
        <v>2642</v>
      </c>
      <c r="B3218">
        <v>4</v>
      </c>
      <c r="C3218">
        <v>4</v>
      </c>
      <c r="D3218">
        <v>4</v>
      </c>
      <c r="E3218">
        <v>4</v>
      </c>
      <c r="F3218">
        <v>4</v>
      </c>
      <c r="G3218">
        <v>4</v>
      </c>
      <c r="H3218">
        <v>3</v>
      </c>
      <c r="I3218">
        <v>4</v>
      </c>
      <c r="J3218">
        <v>5</v>
      </c>
      <c r="K3218">
        <v>36</v>
      </c>
      <c r="L3218">
        <v>4</v>
      </c>
      <c r="M3218">
        <v>3</v>
      </c>
      <c r="N3218">
        <v>4</v>
      </c>
      <c r="O3218">
        <v>3</v>
      </c>
      <c r="P3218">
        <v>5</v>
      </c>
      <c r="Q3218">
        <v>4</v>
      </c>
      <c r="R3218">
        <v>4</v>
      </c>
      <c r="S3218">
        <v>5</v>
      </c>
      <c r="T3218">
        <v>4</v>
      </c>
      <c r="U3218">
        <v>36</v>
      </c>
      <c r="V3218">
        <v>72</v>
      </c>
      <c r="W3218" t="s">
        <v>15</v>
      </c>
      <c r="X3218" t="s">
        <v>2645</v>
      </c>
      <c r="Y3218" t="s">
        <v>10</v>
      </c>
    </row>
    <row r="3219" spans="1:25" x14ac:dyDescent="0.25">
      <c r="A3219" t="s">
        <v>2642</v>
      </c>
      <c r="B3219">
        <v>5</v>
      </c>
      <c r="C3219">
        <v>3</v>
      </c>
      <c r="D3219">
        <v>5</v>
      </c>
      <c r="E3219">
        <v>4</v>
      </c>
      <c r="F3219">
        <v>3</v>
      </c>
      <c r="G3219">
        <v>5</v>
      </c>
      <c r="H3219">
        <v>3</v>
      </c>
      <c r="I3219">
        <v>4</v>
      </c>
      <c r="J3219">
        <v>4</v>
      </c>
      <c r="K3219">
        <v>36</v>
      </c>
      <c r="L3219">
        <v>5</v>
      </c>
      <c r="M3219">
        <v>3</v>
      </c>
      <c r="N3219">
        <v>4</v>
      </c>
      <c r="O3219">
        <v>3</v>
      </c>
      <c r="P3219">
        <v>4</v>
      </c>
      <c r="Q3219">
        <v>3</v>
      </c>
      <c r="R3219">
        <v>4</v>
      </c>
      <c r="S3219">
        <v>4</v>
      </c>
      <c r="T3219">
        <v>5</v>
      </c>
      <c r="U3219">
        <v>35</v>
      </c>
      <c r="V3219">
        <v>71</v>
      </c>
      <c r="W3219" t="s">
        <v>61</v>
      </c>
      <c r="X3219" t="s">
        <v>2644</v>
      </c>
      <c r="Y3219" t="s">
        <v>10</v>
      </c>
    </row>
    <row r="3220" spans="1:25" x14ac:dyDescent="0.25">
      <c r="A3220" t="s">
        <v>2642</v>
      </c>
      <c r="B3220">
        <v>4</v>
      </c>
      <c r="C3220">
        <v>3</v>
      </c>
      <c r="D3220">
        <v>4</v>
      </c>
      <c r="E3220">
        <v>4</v>
      </c>
      <c r="F3220">
        <v>3</v>
      </c>
      <c r="G3220">
        <v>5</v>
      </c>
      <c r="H3220">
        <v>4</v>
      </c>
      <c r="I3220">
        <v>3</v>
      </c>
      <c r="J3220">
        <v>5</v>
      </c>
      <c r="K3220">
        <v>35</v>
      </c>
      <c r="L3220">
        <v>4</v>
      </c>
      <c r="M3220">
        <v>3</v>
      </c>
      <c r="N3220">
        <v>4</v>
      </c>
      <c r="O3220">
        <v>5</v>
      </c>
      <c r="P3220">
        <v>4</v>
      </c>
      <c r="Q3220">
        <v>3</v>
      </c>
      <c r="R3220">
        <v>4</v>
      </c>
      <c r="S3220">
        <v>5</v>
      </c>
      <c r="T3220">
        <v>4</v>
      </c>
      <c r="U3220">
        <v>36</v>
      </c>
      <c r="V3220">
        <v>71</v>
      </c>
      <c r="W3220" t="s">
        <v>58</v>
      </c>
      <c r="X3220" t="s">
        <v>2643</v>
      </c>
      <c r="Y3220" t="s">
        <v>10</v>
      </c>
    </row>
    <row r="3221" spans="1:25" x14ac:dyDescent="0.25">
      <c r="A3221" t="s">
        <v>2646</v>
      </c>
      <c r="B3221">
        <v>4</v>
      </c>
      <c r="C3221">
        <v>3</v>
      </c>
      <c r="D3221">
        <v>4</v>
      </c>
      <c r="E3221">
        <v>5</v>
      </c>
      <c r="F3221">
        <v>4</v>
      </c>
      <c r="G3221">
        <v>4</v>
      </c>
      <c r="H3221">
        <v>3</v>
      </c>
      <c r="I3221">
        <v>5</v>
      </c>
      <c r="J3221">
        <v>4</v>
      </c>
      <c r="K3221">
        <v>36</v>
      </c>
      <c r="L3221">
        <v>4</v>
      </c>
      <c r="M3221">
        <v>5</v>
      </c>
      <c r="N3221">
        <v>4</v>
      </c>
      <c r="O3221">
        <v>3</v>
      </c>
      <c r="P3221">
        <v>4</v>
      </c>
      <c r="Q3221">
        <v>5</v>
      </c>
      <c r="R3221">
        <v>3</v>
      </c>
      <c r="S3221">
        <v>4</v>
      </c>
      <c r="T3221">
        <v>4</v>
      </c>
      <c r="U3221">
        <v>36</v>
      </c>
      <c r="V3221">
        <v>72</v>
      </c>
      <c r="W3221" t="s">
        <v>176</v>
      </c>
      <c r="X3221" t="s">
        <v>244</v>
      </c>
      <c r="Y3221" t="s">
        <v>10</v>
      </c>
    </row>
    <row r="3222" spans="1:25" x14ac:dyDescent="0.25">
      <c r="A3222" t="s">
        <v>2647</v>
      </c>
      <c r="B3222">
        <v>4</v>
      </c>
      <c r="C3222">
        <v>5</v>
      </c>
      <c r="D3222">
        <v>4</v>
      </c>
      <c r="E3222">
        <v>3</v>
      </c>
      <c r="F3222">
        <v>5</v>
      </c>
      <c r="G3222">
        <v>4</v>
      </c>
      <c r="H3222">
        <v>3</v>
      </c>
      <c r="I3222">
        <v>4</v>
      </c>
      <c r="J3222">
        <v>4</v>
      </c>
      <c r="K3222">
        <v>36</v>
      </c>
      <c r="L3222">
        <v>4</v>
      </c>
      <c r="M3222">
        <v>4</v>
      </c>
      <c r="N3222">
        <v>4</v>
      </c>
      <c r="O3222">
        <v>4</v>
      </c>
      <c r="P3222">
        <v>3</v>
      </c>
      <c r="Q3222">
        <v>5</v>
      </c>
      <c r="R3222">
        <v>4</v>
      </c>
      <c r="S3222">
        <v>3</v>
      </c>
      <c r="T3222">
        <v>5</v>
      </c>
      <c r="U3222">
        <v>36</v>
      </c>
      <c r="V3222">
        <v>72</v>
      </c>
      <c r="W3222" t="s">
        <v>236</v>
      </c>
      <c r="X3222" t="s">
        <v>2648</v>
      </c>
      <c r="Y3222" t="s">
        <v>10</v>
      </c>
    </row>
    <row r="3223" spans="1:25" x14ac:dyDescent="0.25">
      <c r="A3223" t="s">
        <v>2649</v>
      </c>
      <c r="B3223">
        <v>3</v>
      </c>
      <c r="C3223">
        <v>3</v>
      </c>
      <c r="D3223">
        <v>3</v>
      </c>
      <c r="E3223">
        <v>3</v>
      </c>
      <c r="F3223">
        <v>3</v>
      </c>
      <c r="G3223">
        <v>3</v>
      </c>
      <c r="H3223">
        <v>4</v>
      </c>
      <c r="I3223">
        <v>3</v>
      </c>
      <c r="J3223">
        <v>4</v>
      </c>
      <c r="K3223">
        <v>29</v>
      </c>
      <c r="L3223">
        <v>4</v>
      </c>
      <c r="M3223">
        <v>3</v>
      </c>
      <c r="N3223">
        <v>3</v>
      </c>
      <c r="O3223">
        <v>3</v>
      </c>
      <c r="P3223">
        <v>3</v>
      </c>
      <c r="Q3223">
        <v>3</v>
      </c>
      <c r="R3223">
        <v>4</v>
      </c>
      <c r="S3223">
        <v>4</v>
      </c>
      <c r="T3223">
        <v>4</v>
      </c>
      <c r="U3223">
        <v>31</v>
      </c>
      <c r="V3223">
        <v>60</v>
      </c>
      <c r="W3223" t="s">
        <v>39</v>
      </c>
      <c r="X3223" t="s">
        <v>766</v>
      </c>
      <c r="Y3223" t="s">
        <v>10</v>
      </c>
    </row>
    <row r="3224" spans="1:25" x14ac:dyDescent="0.25">
      <c r="A3224" t="s">
        <v>2649</v>
      </c>
      <c r="B3224">
        <v>5</v>
      </c>
      <c r="C3224">
        <v>3</v>
      </c>
      <c r="D3224">
        <v>4</v>
      </c>
      <c r="E3224">
        <v>5</v>
      </c>
      <c r="F3224">
        <v>4</v>
      </c>
      <c r="G3224">
        <v>4</v>
      </c>
      <c r="H3224">
        <v>3</v>
      </c>
      <c r="I3224">
        <v>4</v>
      </c>
      <c r="J3224">
        <v>4</v>
      </c>
      <c r="K3224">
        <v>36</v>
      </c>
      <c r="L3224">
        <v>3</v>
      </c>
      <c r="M3224">
        <v>5</v>
      </c>
      <c r="N3224">
        <v>4</v>
      </c>
      <c r="O3224">
        <v>4</v>
      </c>
      <c r="P3224">
        <v>3</v>
      </c>
      <c r="Q3224">
        <v>4</v>
      </c>
      <c r="R3224">
        <v>4</v>
      </c>
      <c r="S3224">
        <v>5</v>
      </c>
      <c r="T3224">
        <v>4</v>
      </c>
      <c r="U3224">
        <v>36</v>
      </c>
      <c r="V3224">
        <v>72</v>
      </c>
      <c r="W3224" t="s">
        <v>15</v>
      </c>
      <c r="X3224" t="s">
        <v>2650</v>
      </c>
      <c r="Y3224" t="s">
        <v>10</v>
      </c>
    </row>
    <row r="3225" spans="1:25" x14ac:dyDescent="0.25">
      <c r="A3225" t="s">
        <v>2651</v>
      </c>
      <c r="B3225">
        <v>5</v>
      </c>
      <c r="C3225">
        <v>3</v>
      </c>
      <c r="D3225">
        <v>4</v>
      </c>
      <c r="E3225">
        <v>4</v>
      </c>
      <c r="F3225">
        <v>3</v>
      </c>
      <c r="G3225">
        <v>5</v>
      </c>
      <c r="H3225">
        <v>3</v>
      </c>
      <c r="I3225">
        <v>4</v>
      </c>
      <c r="J3225">
        <v>4</v>
      </c>
      <c r="K3225">
        <v>35</v>
      </c>
      <c r="L3225">
        <v>4</v>
      </c>
      <c r="M3225">
        <v>4</v>
      </c>
      <c r="N3225">
        <v>3</v>
      </c>
      <c r="O3225">
        <v>5</v>
      </c>
      <c r="P3225">
        <v>4</v>
      </c>
      <c r="Q3225">
        <v>3</v>
      </c>
      <c r="R3225">
        <v>4</v>
      </c>
      <c r="S3225">
        <v>4</v>
      </c>
      <c r="T3225">
        <v>4</v>
      </c>
      <c r="U3225">
        <v>35</v>
      </c>
      <c r="V3225">
        <v>70</v>
      </c>
      <c r="W3225" t="s">
        <v>756</v>
      </c>
      <c r="X3225" t="s">
        <v>2652</v>
      </c>
      <c r="Y3225" t="s">
        <v>10</v>
      </c>
    </row>
    <row r="3226" spans="1:25" x14ac:dyDescent="0.25">
      <c r="A3226" t="s">
        <v>2651</v>
      </c>
      <c r="B3226">
        <v>4</v>
      </c>
      <c r="C3226">
        <v>4</v>
      </c>
      <c r="D3226">
        <v>3</v>
      </c>
      <c r="E3226">
        <v>4</v>
      </c>
      <c r="F3226">
        <v>4</v>
      </c>
      <c r="G3226">
        <v>5</v>
      </c>
      <c r="H3226">
        <v>3</v>
      </c>
      <c r="I3226">
        <v>4</v>
      </c>
      <c r="J3226">
        <v>5</v>
      </c>
      <c r="K3226">
        <v>36</v>
      </c>
      <c r="L3226">
        <v>4</v>
      </c>
      <c r="M3226">
        <v>3</v>
      </c>
      <c r="N3226">
        <v>4</v>
      </c>
      <c r="O3226">
        <v>4</v>
      </c>
      <c r="P3226">
        <v>4</v>
      </c>
      <c r="Q3226">
        <v>5</v>
      </c>
      <c r="R3226">
        <v>3</v>
      </c>
      <c r="S3226">
        <v>4</v>
      </c>
      <c r="T3226">
        <v>5</v>
      </c>
      <c r="U3226">
        <v>36</v>
      </c>
      <c r="V3226">
        <v>72</v>
      </c>
      <c r="W3226" t="s">
        <v>166</v>
      </c>
      <c r="X3226" t="s">
        <v>2653</v>
      </c>
      <c r="Y3226" t="s">
        <v>10</v>
      </c>
    </row>
    <row r="3227" spans="1:25" x14ac:dyDescent="0.25">
      <c r="A3227" t="s">
        <v>2651</v>
      </c>
      <c r="B3227">
        <v>4</v>
      </c>
      <c r="C3227">
        <v>4</v>
      </c>
      <c r="D3227">
        <v>3</v>
      </c>
      <c r="E3227">
        <v>4</v>
      </c>
      <c r="F3227">
        <v>5</v>
      </c>
      <c r="G3227">
        <v>4</v>
      </c>
      <c r="H3227">
        <v>5</v>
      </c>
      <c r="I3227">
        <v>3</v>
      </c>
      <c r="J3227">
        <v>4</v>
      </c>
      <c r="K3227">
        <v>36</v>
      </c>
      <c r="L3227">
        <v>4</v>
      </c>
      <c r="M3227">
        <v>4</v>
      </c>
      <c r="N3227">
        <v>3</v>
      </c>
      <c r="O3227">
        <v>4</v>
      </c>
      <c r="P3227">
        <v>5</v>
      </c>
      <c r="Q3227">
        <v>4</v>
      </c>
      <c r="R3227">
        <v>4</v>
      </c>
      <c r="S3227">
        <v>3</v>
      </c>
      <c r="T3227">
        <v>4</v>
      </c>
      <c r="U3227">
        <v>35</v>
      </c>
      <c r="V3227">
        <v>71</v>
      </c>
      <c r="W3227" t="s">
        <v>52</v>
      </c>
      <c r="X3227" t="s">
        <v>2654</v>
      </c>
      <c r="Y3227" t="s">
        <v>10</v>
      </c>
    </row>
    <row r="3228" spans="1:25" x14ac:dyDescent="0.25">
      <c r="A3228" t="s">
        <v>2655</v>
      </c>
      <c r="B3228">
        <v>5</v>
      </c>
      <c r="C3228">
        <v>3</v>
      </c>
      <c r="D3228">
        <v>4</v>
      </c>
      <c r="E3228">
        <v>4</v>
      </c>
      <c r="F3228">
        <v>3</v>
      </c>
      <c r="G3228">
        <v>4</v>
      </c>
      <c r="H3228">
        <v>3</v>
      </c>
      <c r="I3228">
        <v>5</v>
      </c>
      <c r="J3228">
        <v>4</v>
      </c>
      <c r="K3228">
        <v>35</v>
      </c>
      <c r="L3228">
        <v>4</v>
      </c>
      <c r="M3228">
        <v>3</v>
      </c>
      <c r="N3228">
        <v>5</v>
      </c>
      <c r="O3228">
        <v>3</v>
      </c>
      <c r="P3228">
        <v>4</v>
      </c>
      <c r="Q3228">
        <v>5</v>
      </c>
      <c r="R3228">
        <v>3</v>
      </c>
      <c r="S3228">
        <v>4</v>
      </c>
      <c r="T3228">
        <v>5</v>
      </c>
      <c r="U3228">
        <v>36</v>
      </c>
      <c r="V3228">
        <v>71</v>
      </c>
      <c r="W3228" t="s">
        <v>166</v>
      </c>
      <c r="X3228" t="s">
        <v>2653</v>
      </c>
      <c r="Y3228" t="s">
        <v>10</v>
      </c>
    </row>
    <row r="3229" spans="1:25" x14ac:dyDescent="0.25">
      <c r="A3229" t="s">
        <v>2656</v>
      </c>
      <c r="B3229">
        <v>4</v>
      </c>
      <c r="C3229">
        <v>5</v>
      </c>
      <c r="D3229">
        <v>4</v>
      </c>
      <c r="E3229">
        <v>3</v>
      </c>
      <c r="F3229">
        <v>5</v>
      </c>
      <c r="G3229">
        <v>4</v>
      </c>
      <c r="H3229">
        <v>3</v>
      </c>
      <c r="I3229">
        <v>4</v>
      </c>
      <c r="J3229">
        <v>4</v>
      </c>
      <c r="K3229">
        <v>36</v>
      </c>
      <c r="L3229">
        <v>4</v>
      </c>
      <c r="M3229">
        <v>4</v>
      </c>
      <c r="N3229">
        <v>4</v>
      </c>
      <c r="O3229">
        <v>4</v>
      </c>
      <c r="P3229">
        <v>3</v>
      </c>
      <c r="Q3229">
        <v>5</v>
      </c>
      <c r="R3229">
        <v>4</v>
      </c>
      <c r="S3229">
        <v>3</v>
      </c>
      <c r="T3229">
        <v>5</v>
      </c>
      <c r="U3229">
        <v>36</v>
      </c>
      <c r="V3229">
        <v>72</v>
      </c>
      <c r="W3229" t="s">
        <v>236</v>
      </c>
      <c r="X3229" t="s">
        <v>2657</v>
      </c>
      <c r="Y3229" t="s">
        <v>10</v>
      </c>
    </row>
    <row r="3230" spans="1:25" x14ac:dyDescent="0.25">
      <c r="A3230" t="s">
        <v>2656</v>
      </c>
      <c r="B3230">
        <v>4</v>
      </c>
      <c r="C3230">
        <v>4</v>
      </c>
      <c r="D3230">
        <v>3</v>
      </c>
      <c r="E3230">
        <v>5</v>
      </c>
      <c r="F3230">
        <v>4</v>
      </c>
      <c r="G3230">
        <v>4</v>
      </c>
      <c r="H3230">
        <v>4</v>
      </c>
      <c r="I3230">
        <v>4</v>
      </c>
      <c r="J3230">
        <v>5</v>
      </c>
      <c r="K3230">
        <v>37</v>
      </c>
      <c r="L3230">
        <v>3</v>
      </c>
      <c r="M3230">
        <v>4</v>
      </c>
      <c r="N3230">
        <v>4</v>
      </c>
      <c r="O3230">
        <v>3</v>
      </c>
      <c r="P3230">
        <v>4</v>
      </c>
      <c r="Q3230">
        <v>4</v>
      </c>
      <c r="R3230">
        <v>3</v>
      </c>
      <c r="S3230">
        <v>5</v>
      </c>
      <c r="T3230">
        <v>5</v>
      </c>
      <c r="U3230">
        <v>35</v>
      </c>
      <c r="V3230">
        <v>72</v>
      </c>
      <c r="W3230" t="s">
        <v>161</v>
      </c>
      <c r="X3230" t="s">
        <v>2658</v>
      </c>
      <c r="Y3230" t="s">
        <v>10</v>
      </c>
    </row>
    <row r="3231" spans="1:25" x14ac:dyDescent="0.25">
      <c r="A3231" t="s">
        <v>2656</v>
      </c>
      <c r="B3231">
        <v>4</v>
      </c>
      <c r="C3231">
        <v>3</v>
      </c>
      <c r="D3231">
        <v>4</v>
      </c>
      <c r="E3231">
        <v>5</v>
      </c>
      <c r="F3231">
        <v>4</v>
      </c>
      <c r="G3231">
        <v>4</v>
      </c>
      <c r="H3231">
        <v>4</v>
      </c>
      <c r="I3231">
        <v>4</v>
      </c>
      <c r="J3231">
        <v>4</v>
      </c>
      <c r="K3231">
        <v>36</v>
      </c>
      <c r="L3231">
        <v>0</v>
      </c>
      <c r="M3231">
        <v>0</v>
      </c>
      <c r="N3231">
        <v>0</v>
      </c>
      <c r="O3231">
        <v>0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</v>
      </c>
      <c r="V3231">
        <v>36</v>
      </c>
      <c r="W3231" t="s">
        <v>133</v>
      </c>
      <c r="X3231" t="s">
        <v>2659</v>
      </c>
      <c r="Y3231" t="s">
        <v>10</v>
      </c>
    </row>
    <row r="3232" spans="1:25" x14ac:dyDescent="0.25">
      <c r="A3232" t="s">
        <v>2660</v>
      </c>
      <c r="B3232">
        <v>4</v>
      </c>
      <c r="C3232">
        <v>4</v>
      </c>
      <c r="D3232">
        <v>3</v>
      </c>
      <c r="E3232">
        <v>4</v>
      </c>
      <c r="F3232">
        <v>5</v>
      </c>
      <c r="G3232">
        <v>5</v>
      </c>
      <c r="H3232">
        <v>3</v>
      </c>
      <c r="I3232">
        <v>4</v>
      </c>
      <c r="J3232">
        <v>4</v>
      </c>
      <c r="K3232">
        <v>36</v>
      </c>
      <c r="L3232">
        <v>5</v>
      </c>
      <c r="M3232">
        <v>4</v>
      </c>
      <c r="N3232">
        <v>4</v>
      </c>
      <c r="O3232">
        <v>4</v>
      </c>
      <c r="P3232">
        <v>3</v>
      </c>
      <c r="Q3232">
        <v>4</v>
      </c>
      <c r="R3232">
        <v>3</v>
      </c>
      <c r="S3232">
        <v>5</v>
      </c>
      <c r="T3232">
        <v>4</v>
      </c>
      <c r="U3232">
        <v>36</v>
      </c>
      <c r="V3232">
        <v>72</v>
      </c>
      <c r="W3232" t="s">
        <v>933</v>
      </c>
      <c r="X3232" t="s">
        <v>165</v>
      </c>
      <c r="Y3232" t="s">
        <v>10</v>
      </c>
    </row>
    <row r="3233" spans="1:25" x14ac:dyDescent="0.25">
      <c r="A3233" t="s">
        <v>2661</v>
      </c>
      <c r="B3233">
        <v>4</v>
      </c>
      <c r="C3233">
        <v>5</v>
      </c>
      <c r="D3233">
        <v>3</v>
      </c>
      <c r="E3233">
        <v>4</v>
      </c>
      <c r="F3233">
        <v>4</v>
      </c>
      <c r="G3233">
        <v>4</v>
      </c>
      <c r="H3233">
        <v>3</v>
      </c>
      <c r="I3233">
        <v>4</v>
      </c>
      <c r="J3233">
        <v>4</v>
      </c>
      <c r="K3233">
        <v>35</v>
      </c>
      <c r="L3233">
        <v>4</v>
      </c>
      <c r="M3233">
        <v>3</v>
      </c>
      <c r="N3233">
        <v>5</v>
      </c>
      <c r="O3233">
        <v>4</v>
      </c>
      <c r="P3233">
        <v>3</v>
      </c>
      <c r="Q3233">
        <v>4</v>
      </c>
      <c r="R3233">
        <v>3</v>
      </c>
      <c r="S3233">
        <v>5</v>
      </c>
      <c r="T3233">
        <v>4</v>
      </c>
      <c r="U3233">
        <v>35</v>
      </c>
      <c r="V3233">
        <v>70</v>
      </c>
      <c r="W3233" t="s">
        <v>18</v>
      </c>
      <c r="X3233" t="s">
        <v>2662</v>
      </c>
      <c r="Y3233" t="s">
        <v>10</v>
      </c>
    </row>
    <row r="3234" spans="1:25" x14ac:dyDescent="0.25">
      <c r="A3234" t="s">
        <v>2663</v>
      </c>
      <c r="B3234">
        <v>4</v>
      </c>
      <c r="C3234">
        <v>4</v>
      </c>
      <c r="D3234">
        <v>5</v>
      </c>
      <c r="E3234">
        <v>4</v>
      </c>
      <c r="F3234">
        <v>4</v>
      </c>
      <c r="G3234">
        <v>3</v>
      </c>
      <c r="H3234">
        <v>5</v>
      </c>
      <c r="I3234">
        <v>4</v>
      </c>
      <c r="J3234">
        <v>3</v>
      </c>
      <c r="K3234">
        <v>36</v>
      </c>
      <c r="L3234">
        <v>4</v>
      </c>
      <c r="M3234">
        <v>3</v>
      </c>
      <c r="N3234">
        <v>4</v>
      </c>
      <c r="O3234">
        <v>4</v>
      </c>
      <c r="P3234">
        <v>4</v>
      </c>
      <c r="Q3234">
        <v>5</v>
      </c>
      <c r="R3234">
        <v>3</v>
      </c>
      <c r="S3234">
        <v>4</v>
      </c>
      <c r="T3234">
        <v>5</v>
      </c>
      <c r="U3234">
        <v>36</v>
      </c>
      <c r="V3234">
        <v>72</v>
      </c>
      <c r="W3234" t="s">
        <v>12</v>
      </c>
      <c r="X3234" t="s">
        <v>2664</v>
      </c>
      <c r="Y3234" t="s">
        <v>10</v>
      </c>
    </row>
    <row r="3235" spans="1:25" x14ac:dyDescent="0.25">
      <c r="A3235" t="s">
        <v>2665</v>
      </c>
      <c r="B3235">
        <v>4</v>
      </c>
      <c r="C3235">
        <v>4</v>
      </c>
      <c r="D3235">
        <v>3</v>
      </c>
      <c r="E3235">
        <v>5</v>
      </c>
      <c r="F3235">
        <v>4</v>
      </c>
      <c r="G3235">
        <v>3</v>
      </c>
      <c r="H3235">
        <v>4</v>
      </c>
      <c r="I3235">
        <v>4</v>
      </c>
      <c r="J3235">
        <v>5</v>
      </c>
      <c r="K3235">
        <v>36</v>
      </c>
      <c r="L3235">
        <v>5</v>
      </c>
      <c r="M3235">
        <v>4</v>
      </c>
      <c r="N3235">
        <v>4</v>
      </c>
      <c r="O3235">
        <v>3</v>
      </c>
      <c r="P3235">
        <v>4</v>
      </c>
      <c r="Q3235">
        <v>4</v>
      </c>
      <c r="R3235">
        <v>4</v>
      </c>
      <c r="S3235">
        <v>3</v>
      </c>
      <c r="T3235">
        <v>5</v>
      </c>
      <c r="U3235">
        <v>36</v>
      </c>
      <c r="V3235">
        <v>72</v>
      </c>
      <c r="W3235" t="s">
        <v>18</v>
      </c>
      <c r="X3235" t="s">
        <v>2666</v>
      </c>
      <c r="Y3235" t="s">
        <v>10</v>
      </c>
    </row>
    <row r="3236" spans="1:25" x14ac:dyDescent="0.25">
      <c r="A3236" t="s">
        <v>2667</v>
      </c>
      <c r="B3236">
        <v>4</v>
      </c>
      <c r="C3236">
        <v>4</v>
      </c>
      <c r="D3236">
        <v>5</v>
      </c>
      <c r="E3236">
        <v>4</v>
      </c>
      <c r="F3236">
        <v>3</v>
      </c>
      <c r="G3236">
        <v>4</v>
      </c>
      <c r="H3236">
        <v>4</v>
      </c>
      <c r="I3236">
        <v>3</v>
      </c>
      <c r="J3236">
        <v>5</v>
      </c>
      <c r="K3236">
        <v>36</v>
      </c>
      <c r="L3236">
        <v>5</v>
      </c>
      <c r="M3236">
        <v>4</v>
      </c>
      <c r="N3236">
        <v>3</v>
      </c>
      <c r="O3236">
        <v>4</v>
      </c>
      <c r="P3236">
        <v>4</v>
      </c>
      <c r="Q3236">
        <v>5</v>
      </c>
      <c r="R3236">
        <v>4</v>
      </c>
      <c r="S3236">
        <v>3</v>
      </c>
      <c r="T3236">
        <v>4</v>
      </c>
      <c r="U3236">
        <v>36</v>
      </c>
      <c r="V3236">
        <v>72</v>
      </c>
      <c r="W3236" t="s">
        <v>2257</v>
      </c>
      <c r="X3236" t="s">
        <v>2668</v>
      </c>
      <c r="Y3236" t="s">
        <v>10</v>
      </c>
    </row>
    <row r="3237" spans="1:25" x14ac:dyDescent="0.25">
      <c r="A3237" t="s">
        <v>2669</v>
      </c>
      <c r="B3237">
        <v>4</v>
      </c>
      <c r="C3237">
        <v>5</v>
      </c>
      <c r="D3237">
        <v>3</v>
      </c>
      <c r="E3237">
        <v>4</v>
      </c>
      <c r="F3237">
        <v>4</v>
      </c>
      <c r="G3237">
        <v>5</v>
      </c>
      <c r="H3237">
        <v>3</v>
      </c>
      <c r="I3237">
        <v>4</v>
      </c>
      <c r="J3237">
        <v>4</v>
      </c>
      <c r="K3237">
        <v>36</v>
      </c>
      <c r="L3237">
        <v>4</v>
      </c>
      <c r="M3237">
        <v>4</v>
      </c>
      <c r="N3237">
        <v>5</v>
      </c>
      <c r="O3237">
        <v>3</v>
      </c>
      <c r="P3237">
        <v>4</v>
      </c>
      <c r="Q3237">
        <v>4</v>
      </c>
      <c r="R3237">
        <v>5</v>
      </c>
      <c r="S3237">
        <v>3</v>
      </c>
      <c r="T3237">
        <v>4</v>
      </c>
      <c r="U3237">
        <v>36</v>
      </c>
      <c r="V3237">
        <v>72</v>
      </c>
      <c r="W3237" t="s">
        <v>236</v>
      </c>
      <c r="X3237" t="s">
        <v>2670</v>
      </c>
      <c r="Y3237" t="s">
        <v>10</v>
      </c>
    </row>
    <row r="3238" spans="1:25" x14ac:dyDescent="0.25">
      <c r="A3238" t="s">
        <v>2671</v>
      </c>
      <c r="B3238">
        <v>4</v>
      </c>
      <c r="C3238">
        <v>5</v>
      </c>
      <c r="D3238">
        <v>4</v>
      </c>
      <c r="E3238">
        <v>5</v>
      </c>
      <c r="F3238">
        <v>3</v>
      </c>
      <c r="G3238">
        <v>4</v>
      </c>
      <c r="H3238">
        <v>4</v>
      </c>
      <c r="I3238">
        <v>3</v>
      </c>
      <c r="J3238">
        <v>4</v>
      </c>
      <c r="K3238">
        <v>36</v>
      </c>
      <c r="L3238">
        <v>4</v>
      </c>
      <c r="M3238">
        <v>5</v>
      </c>
      <c r="N3238">
        <v>4</v>
      </c>
      <c r="O3238">
        <v>3</v>
      </c>
      <c r="P3238">
        <v>4</v>
      </c>
      <c r="Q3238">
        <v>5</v>
      </c>
      <c r="R3238">
        <v>4</v>
      </c>
      <c r="S3238">
        <v>3</v>
      </c>
      <c r="T3238">
        <v>4</v>
      </c>
      <c r="U3238">
        <v>36</v>
      </c>
      <c r="V3238">
        <v>72</v>
      </c>
      <c r="W3238" t="s">
        <v>97</v>
      </c>
      <c r="X3238" t="s">
        <v>486</v>
      </c>
      <c r="Y3238" t="s">
        <v>44</v>
      </c>
    </row>
    <row r="3239" spans="1:25" x14ac:dyDescent="0.25">
      <c r="A3239" t="s">
        <v>2671</v>
      </c>
      <c r="B3239">
        <v>3</v>
      </c>
      <c r="C3239">
        <v>3</v>
      </c>
      <c r="D3239">
        <v>3</v>
      </c>
      <c r="E3239">
        <v>3</v>
      </c>
      <c r="F3239">
        <v>3</v>
      </c>
      <c r="G3239">
        <v>3</v>
      </c>
      <c r="H3239">
        <v>3</v>
      </c>
      <c r="I3239">
        <v>3</v>
      </c>
      <c r="J3239">
        <v>3</v>
      </c>
      <c r="K3239">
        <v>27</v>
      </c>
      <c r="L3239">
        <v>3</v>
      </c>
      <c r="M3239">
        <v>3</v>
      </c>
      <c r="N3239">
        <v>3</v>
      </c>
      <c r="O3239">
        <v>3</v>
      </c>
      <c r="P3239">
        <v>3</v>
      </c>
      <c r="Q3239">
        <v>3</v>
      </c>
      <c r="R3239">
        <v>3</v>
      </c>
      <c r="S3239">
        <v>3</v>
      </c>
      <c r="T3239">
        <v>3</v>
      </c>
      <c r="U3239">
        <v>27</v>
      </c>
      <c r="V3239">
        <v>54</v>
      </c>
      <c r="W3239" t="s">
        <v>91</v>
      </c>
      <c r="X3239" t="s">
        <v>162</v>
      </c>
      <c r="Y3239" t="s">
        <v>10</v>
      </c>
    </row>
    <row r="3240" spans="1:25" x14ac:dyDescent="0.25">
      <c r="A3240" t="s">
        <v>2671</v>
      </c>
      <c r="B3240">
        <v>4</v>
      </c>
      <c r="C3240">
        <v>4</v>
      </c>
      <c r="D3240">
        <v>3</v>
      </c>
      <c r="E3240">
        <v>5</v>
      </c>
      <c r="F3240">
        <v>4</v>
      </c>
      <c r="G3240">
        <v>3</v>
      </c>
      <c r="H3240">
        <v>4</v>
      </c>
      <c r="I3240">
        <v>3</v>
      </c>
      <c r="J3240">
        <v>4</v>
      </c>
      <c r="K3240">
        <v>34</v>
      </c>
      <c r="L3240">
        <v>4</v>
      </c>
      <c r="M3240">
        <v>4</v>
      </c>
      <c r="N3240">
        <v>5</v>
      </c>
      <c r="O3240">
        <v>4</v>
      </c>
      <c r="P3240">
        <v>3</v>
      </c>
      <c r="Q3240">
        <v>4</v>
      </c>
      <c r="R3240">
        <v>3</v>
      </c>
      <c r="S3240">
        <v>5</v>
      </c>
      <c r="T3240">
        <v>4</v>
      </c>
      <c r="U3240">
        <v>36</v>
      </c>
      <c r="V3240">
        <v>70</v>
      </c>
      <c r="W3240" t="s">
        <v>61</v>
      </c>
      <c r="X3240" t="s">
        <v>2672</v>
      </c>
      <c r="Y3240" t="s">
        <v>10</v>
      </c>
    </row>
    <row r="3241" spans="1:25" x14ac:dyDescent="0.25">
      <c r="A3241" t="s">
        <v>2673</v>
      </c>
      <c r="B3241">
        <v>4</v>
      </c>
      <c r="C3241">
        <v>4</v>
      </c>
      <c r="D3241">
        <v>3</v>
      </c>
      <c r="E3241">
        <v>4</v>
      </c>
      <c r="F3241">
        <v>4</v>
      </c>
      <c r="G3241">
        <v>5</v>
      </c>
      <c r="H3241">
        <v>4</v>
      </c>
      <c r="I3241">
        <v>3</v>
      </c>
      <c r="J3241">
        <v>5</v>
      </c>
      <c r="K3241">
        <v>36</v>
      </c>
      <c r="L3241">
        <v>5</v>
      </c>
      <c r="M3241">
        <v>3</v>
      </c>
      <c r="N3241">
        <v>5</v>
      </c>
      <c r="O3241">
        <v>4</v>
      </c>
      <c r="P3241">
        <v>3</v>
      </c>
      <c r="Q3241">
        <v>4</v>
      </c>
      <c r="R3241">
        <v>3</v>
      </c>
      <c r="S3241">
        <v>4</v>
      </c>
      <c r="T3241">
        <v>5</v>
      </c>
      <c r="U3241">
        <v>36</v>
      </c>
      <c r="V3241">
        <v>72</v>
      </c>
      <c r="W3241" t="s">
        <v>105</v>
      </c>
      <c r="X3241" t="s">
        <v>2674</v>
      </c>
      <c r="Y3241" t="s">
        <v>10</v>
      </c>
    </row>
    <row r="3242" spans="1:25" x14ac:dyDescent="0.25">
      <c r="A3242" t="s">
        <v>2675</v>
      </c>
      <c r="B3242">
        <v>5</v>
      </c>
      <c r="C3242">
        <v>4</v>
      </c>
      <c r="D3242">
        <v>4</v>
      </c>
      <c r="E3242">
        <v>4</v>
      </c>
      <c r="F3242">
        <v>5</v>
      </c>
      <c r="G3242">
        <v>3</v>
      </c>
      <c r="H3242">
        <v>4</v>
      </c>
      <c r="I3242">
        <v>3</v>
      </c>
      <c r="J3242">
        <v>4</v>
      </c>
      <c r="K3242">
        <v>37</v>
      </c>
      <c r="L3242">
        <v>4</v>
      </c>
      <c r="M3242">
        <v>3</v>
      </c>
      <c r="N3242">
        <v>4</v>
      </c>
      <c r="O3242">
        <v>5</v>
      </c>
      <c r="P3242">
        <v>5</v>
      </c>
      <c r="Q3242">
        <v>4</v>
      </c>
      <c r="R3242">
        <v>4</v>
      </c>
      <c r="S3242">
        <v>3</v>
      </c>
      <c r="T3242">
        <v>4</v>
      </c>
      <c r="U3242">
        <v>35</v>
      </c>
      <c r="V3242">
        <v>72</v>
      </c>
      <c r="W3242" t="s">
        <v>376</v>
      </c>
      <c r="X3242" t="s">
        <v>2676</v>
      </c>
      <c r="Y3242" t="s">
        <v>10</v>
      </c>
    </row>
    <row r="3243" spans="1:25" x14ac:dyDescent="0.25">
      <c r="A3243" t="s">
        <v>2677</v>
      </c>
      <c r="B3243">
        <v>3</v>
      </c>
      <c r="C3243">
        <v>3</v>
      </c>
      <c r="D3243">
        <v>3</v>
      </c>
      <c r="E3243">
        <v>3</v>
      </c>
      <c r="F3243">
        <v>3</v>
      </c>
      <c r="G3243">
        <v>3</v>
      </c>
      <c r="H3243">
        <v>3</v>
      </c>
      <c r="I3243">
        <v>3</v>
      </c>
      <c r="J3243">
        <v>3</v>
      </c>
      <c r="K3243">
        <v>27</v>
      </c>
      <c r="L3243">
        <v>0</v>
      </c>
      <c r="M3243">
        <v>0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  <c r="V3243">
        <v>27</v>
      </c>
      <c r="W3243" t="s">
        <v>105</v>
      </c>
      <c r="X3243" t="s">
        <v>2674</v>
      </c>
      <c r="Y3243" t="s">
        <v>10</v>
      </c>
    </row>
    <row r="3244" spans="1:25" x14ac:dyDescent="0.25">
      <c r="A3244" t="s">
        <v>2678</v>
      </c>
      <c r="B3244">
        <v>4</v>
      </c>
      <c r="C3244">
        <v>5</v>
      </c>
      <c r="D3244">
        <v>3</v>
      </c>
      <c r="E3244">
        <v>4</v>
      </c>
      <c r="F3244">
        <v>5</v>
      </c>
      <c r="G3244">
        <v>4</v>
      </c>
      <c r="H3244">
        <v>3</v>
      </c>
      <c r="I3244">
        <v>4</v>
      </c>
      <c r="J3244">
        <v>4</v>
      </c>
      <c r="K3244">
        <v>36</v>
      </c>
      <c r="L3244">
        <v>4</v>
      </c>
      <c r="M3244">
        <v>4</v>
      </c>
      <c r="N3244">
        <v>5</v>
      </c>
      <c r="O3244">
        <v>3</v>
      </c>
      <c r="P3244">
        <v>4</v>
      </c>
      <c r="Q3244">
        <v>4</v>
      </c>
      <c r="R3244">
        <v>4</v>
      </c>
      <c r="S3244">
        <v>3</v>
      </c>
      <c r="T3244">
        <v>4</v>
      </c>
      <c r="U3244">
        <v>35</v>
      </c>
      <c r="V3244">
        <v>71</v>
      </c>
      <c r="W3244" t="s">
        <v>143</v>
      </c>
      <c r="X3244" t="s">
        <v>2679</v>
      </c>
      <c r="Y3244" t="s">
        <v>10</v>
      </c>
    </row>
    <row r="3245" spans="1:25" x14ac:dyDescent="0.25">
      <c r="A3245" t="s">
        <v>2680</v>
      </c>
      <c r="B3245">
        <v>4</v>
      </c>
      <c r="C3245">
        <v>3</v>
      </c>
      <c r="D3245">
        <v>4</v>
      </c>
      <c r="E3245">
        <v>5</v>
      </c>
      <c r="F3245">
        <v>5</v>
      </c>
      <c r="G3245">
        <v>4</v>
      </c>
      <c r="H3245">
        <v>4</v>
      </c>
      <c r="I3245">
        <v>3</v>
      </c>
      <c r="J3245">
        <v>4</v>
      </c>
      <c r="K3245">
        <v>36</v>
      </c>
      <c r="L3245">
        <v>4</v>
      </c>
      <c r="M3245">
        <v>4</v>
      </c>
      <c r="N3245">
        <v>5</v>
      </c>
      <c r="O3245">
        <v>4</v>
      </c>
      <c r="P3245">
        <v>4</v>
      </c>
      <c r="Q3245">
        <v>3</v>
      </c>
      <c r="R3245">
        <v>4</v>
      </c>
      <c r="S3245">
        <v>3</v>
      </c>
      <c r="T3245">
        <v>5</v>
      </c>
      <c r="U3245">
        <v>36</v>
      </c>
      <c r="V3245">
        <v>72</v>
      </c>
      <c r="W3245" t="s">
        <v>376</v>
      </c>
      <c r="X3245" t="s">
        <v>2681</v>
      </c>
      <c r="Y3245" t="s">
        <v>10</v>
      </c>
    </row>
    <row r="3246" spans="1:25" x14ac:dyDescent="0.25">
      <c r="A3246" t="s">
        <v>2682</v>
      </c>
      <c r="B3246">
        <v>4</v>
      </c>
      <c r="C3246">
        <v>4</v>
      </c>
      <c r="D3246">
        <v>3</v>
      </c>
      <c r="E3246">
        <v>5</v>
      </c>
      <c r="F3246">
        <v>4</v>
      </c>
      <c r="G3246">
        <v>3</v>
      </c>
      <c r="H3246">
        <v>5</v>
      </c>
      <c r="I3246">
        <v>4</v>
      </c>
      <c r="J3246">
        <v>4</v>
      </c>
      <c r="K3246">
        <v>36</v>
      </c>
      <c r="L3246">
        <v>4</v>
      </c>
      <c r="M3246">
        <v>4</v>
      </c>
      <c r="N3246">
        <v>4</v>
      </c>
      <c r="O3246">
        <v>5</v>
      </c>
      <c r="P3246">
        <v>4</v>
      </c>
      <c r="Q3246">
        <v>4</v>
      </c>
      <c r="R3246">
        <v>3</v>
      </c>
      <c r="S3246">
        <v>4</v>
      </c>
      <c r="T3246">
        <v>3</v>
      </c>
      <c r="U3246">
        <v>35</v>
      </c>
      <c r="V3246">
        <v>71</v>
      </c>
      <c r="W3246" t="s">
        <v>201</v>
      </c>
      <c r="X3246" t="s">
        <v>2683</v>
      </c>
      <c r="Y3246" t="s">
        <v>10</v>
      </c>
    </row>
    <row r="3247" spans="1:25" x14ac:dyDescent="0.25">
      <c r="A3247" t="s">
        <v>2684</v>
      </c>
      <c r="B3247">
        <v>4</v>
      </c>
      <c r="C3247">
        <v>4</v>
      </c>
      <c r="D3247">
        <v>5</v>
      </c>
      <c r="E3247">
        <v>4</v>
      </c>
      <c r="F3247">
        <v>4</v>
      </c>
      <c r="G3247">
        <v>3</v>
      </c>
      <c r="H3247">
        <v>5</v>
      </c>
      <c r="I3247">
        <v>3</v>
      </c>
      <c r="J3247">
        <v>4</v>
      </c>
      <c r="K3247">
        <v>36</v>
      </c>
      <c r="L3247">
        <v>4</v>
      </c>
      <c r="M3247">
        <v>4</v>
      </c>
      <c r="N3247">
        <v>5</v>
      </c>
      <c r="O3247">
        <v>3</v>
      </c>
      <c r="P3247">
        <v>4</v>
      </c>
      <c r="Q3247">
        <v>4</v>
      </c>
      <c r="R3247">
        <v>3</v>
      </c>
      <c r="S3247">
        <v>4</v>
      </c>
      <c r="T3247">
        <v>5</v>
      </c>
      <c r="U3247">
        <v>36</v>
      </c>
      <c r="V3247">
        <v>72</v>
      </c>
      <c r="W3247" t="s">
        <v>15</v>
      </c>
      <c r="X3247" t="s">
        <v>68</v>
      </c>
      <c r="Y3247" t="s">
        <v>10</v>
      </c>
    </row>
    <row r="3248" spans="1:25" x14ac:dyDescent="0.25">
      <c r="A3248" t="s">
        <v>2685</v>
      </c>
      <c r="B3248">
        <v>4</v>
      </c>
      <c r="C3248">
        <v>3</v>
      </c>
      <c r="D3248">
        <v>5</v>
      </c>
      <c r="E3248">
        <v>4</v>
      </c>
      <c r="F3248">
        <v>4</v>
      </c>
      <c r="G3248">
        <v>5</v>
      </c>
      <c r="H3248">
        <v>3</v>
      </c>
      <c r="I3248">
        <v>4</v>
      </c>
      <c r="J3248">
        <v>4</v>
      </c>
      <c r="K3248">
        <v>36</v>
      </c>
      <c r="L3248">
        <v>4</v>
      </c>
      <c r="M3248">
        <v>4</v>
      </c>
      <c r="N3248">
        <v>4</v>
      </c>
      <c r="O3248">
        <v>3</v>
      </c>
      <c r="P3248">
        <v>5</v>
      </c>
      <c r="Q3248">
        <v>4</v>
      </c>
      <c r="R3248">
        <v>4</v>
      </c>
      <c r="S3248">
        <v>3</v>
      </c>
      <c r="T3248">
        <v>4</v>
      </c>
      <c r="U3248">
        <v>35</v>
      </c>
      <c r="V3248">
        <v>71</v>
      </c>
      <c r="W3248" t="s">
        <v>296</v>
      </c>
      <c r="X3248" t="s">
        <v>2268</v>
      </c>
      <c r="Y3248" t="s">
        <v>10</v>
      </c>
    </row>
    <row r="3249" spans="1:25" x14ac:dyDescent="0.25">
      <c r="A3249" t="s">
        <v>2686</v>
      </c>
      <c r="B3249">
        <v>4</v>
      </c>
      <c r="C3249">
        <v>5</v>
      </c>
      <c r="D3249">
        <v>3</v>
      </c>
      <c r="E3249">
        <v>4</v>
      </c>
      <c r="F3249">
        <v>3</v>
      </c>
      <c r="G3249">
        <v>4</v>
      </c>
      <c r="H3249">
        <v>5</v>
      </c>
      <c r="I3249">
        <v>4</v>
      </c>
      <c r="J3249">
        <v>3</v>
      </c>
      <c r="K3249">
        <v>35</v>
      </c>
      <c r="L3249">
        <v>4</v>
      </c>
      <c r="M3249">
        <v>3</v>
      </c>
      <c r="N3249">
        <v>5</v>
      </c>
      <c r="O3249">
        <v>4</v>
      </c>
      <c r="P3249">
        <v>4</v>
      </c>
      <c r="Q3249">
        <v>4</v>
      </c>
      <c r="R3249">
        <v>4</v>
      </c>
      <c r="S3249">
        <v>3</v>
      </c>
      <c r="T3249">
        <v>5</v>
      </c>
      <c r="U3249">
        <v>36</v>
      </c>
      <c r="V3249">
        <v>71</v>
      </c>
      <c r="W3249" t="s">
        <v>795</v>
      </c>
      <c r="X3249" t="s">
        <v>2687</v>
      </c>
      <c r="Y3249" t="s">
        <v>10</v>
      </c>
    </row>
    <row r="3250" spans="1:25" x14ac:dyDescent="0.25">
      <c r="A3250" t="s">
        <v>2688</v>
      </c>
      <c r="B3250">
        <v>4</v>
      </c>
      <c r="C3250">
        <v>4</v>
      </c>
      <c r="D3250">
        <v>5</v>
      </c>
      <c r="E3250">
        <v>4</v>
      </c>
      <c r="F3250">
        <v>5</v>
      </c>
      <c r="G3250">
        <v>3</v>
      </c>
      <c r="H3250">
        <v>4</v>
      </c>
      <c r="I3250">
        <v>3</v>
      </c>
      <c r="J3250">
        <v>4</v>
      </c>
      <c r="K3250">
        <v>36</v>
      </c>
      <c r="L3250">
        <v>4</v>
      </c>
      <c r="M3250">
        <v>5</v>
      </c>
      <c r="N3250">
        <v>3</v>
      </c>
      <c r="O3250">
        <v>4</v>
      </c>
      <c r="P3250">
        <v>5</v>
      </c>
      <c r="Q3250">
        <v>4</v>
      </c>
      <c r="R3250">
        <v>4</v>
      </c>
      <c r="S3250">
        <v>3</v>
      </c>
      <c r="T3250">
        <v>4</v>
      </c>
      <c r="U3250">
        <v>36</v>
      </c>
      <c r="V3250">
        <v>72</v>
      </c>
      <c r="W3250" t="s">
        <v>2400</v>
      </c>
      <c r="X3250" t="s">
        <v>2689</v>
      </c>
      <c r="Y3250" t="s">
        <v>44</v>
      </c>
    </row>
    <row r="3251" spans="1:25" x14ac:dyDescent="0.25">
      <c r="A3251" t="s">
        <v>2690</v>
      </c>
      <c r="B3251">
        <v>5</v>
      </c>
      <c r="C3251">
        <v>4</v>
      </c>
      <c r="D3251">
        <v>3</v>
      </c>
      <c r="E3251">
        <v>4</v>
      </c>
      <c r="F3251">
        <v>3</v>
      </c>
      <c r="G3251">
        <v>4</v>
      </c>
      <c r="H3251">
        <v>4</v>
      </c>
      <c r="I3251">
        <v>4</v>
      </c>
      <c r="J3251">
        <v>5</v>
      </c>
      <c r="K3251">
        <v>36</v>
      </c>
      <c r="L3251">
        <v>4</v>
      </c>
      <c r="M3251">
        <v>3</v>
      </c>
      <c r="N3251">
        <v>4</v>
      </c>
      <c r="O3251">
        <v>4</v>
      </c>
      <c r="P3251">
        <v>5</v>
      </c>
      <c r="Q3251">
        <v>3</v>
      </c>
      <c r="R3251">
        <v>4</v>
      </c>
      <c r="S3251">
        <v>4</v>
      </c>
      <c r="T3251">
        <v>5</v>
      </c>
      <c r="U3251">
        <v>36</v>
      </c>
      <c r="V3251">
        <v>72</v>
      </c>
      <c r="W3251" t="s">
        <v>15</v>
      </c>
      <c r="X3251" t="s">
        <v>2691</v>
      </c>
      <c r="Y3251" t="s">
        <v>10</v>
      </c>
    </row>
    <row r="3252" spans="1:25" x14ac:dyDescent="0.25">
      <c r="A3252" t="s">
        <v>2692</v>
      </c>
      <c r="B3252">
        <v>4</v>
      </c>
      <c r="C3252">
        <v>5</v>
      </c>
      <c r="D3252">
        <v>4</v>
      </c>
      <c r="E3252">
        <v>3</v>
      </c>
      <c r="F3252">
        <v>4</v>
      </c>
      <c r="G3252">
        <v>4</v>
      </c>
      <c r="H3252">
        <v>5</v>
      </c>
      <c r="I3252">
        <v>3</v>
      </c>
      <c r="J3252">
        <v>4</v>
      </c>
      <c r="K3252">
        <v>36</v>
      </c>
      <c r="L3252">
        <v>4</v>
      </c>
      <c r="M3252">
        <v>5</v>
      </c>
      <c r="N3252">
        <v>4</v>
      </c>
      <c r="O3252">
        <v>3</v>
      </c>
      <c r="P3252">
        <v>4</v>
      </c>
      <c r="Q3252">
        <v>4</v>
      </c>
      <c r="R3252">
        <v>3</v>
      </c>
      <c r="S3252">
        <v>4</v>
      </c>
      <c r="T3252">
        <v>5</v>
      </c>
      <c r="U3252">
        <v>36</v>
      </c>
      <c r="V3252">
        <v>72</v>
      </c>
      <c r="W3252" t="s">
        <v>91</v>
      </c>
      <c r="X3252" t="s">
        <v>2693</v>
      </c>
      <c r="Y3252" t="s">
        <v>10</v>
      </c>
    </row>
    <row r="3253" spans="1:25" x14ac:dyDescent="0.25">
      <c r="A3253" t="s">
        <v>2694</v>
      </c>
      <c r="B3253">
        <v>4</v>
      </c>
      <c r="C3253">
        <v>4</v>
      </c>
      <c r="D3253">
        <v>3</v>
      </c>
      <c r="E3253">
        <v>4</v>
      </c>
      <c r="F3253">
        <v>5</v>
      </c>
      <c r="G3253">
        <v>4</v>
      </c>
      <c r="H3253">
        <v>3</v>
      </c>
      <c r="I3253">
        <v>4</v>
      </c>
      <c r="J3253">
        <v>5</v>
      </c>
      <c r="K3253">
        <v>36</v>
      </c>
      <c r="L3253">
        <v>4</v>
      </c>
      <c r="M3253">
        <v>4</v>
      </c>
      <c r="N3253">
        <v>5</v>
      </c>
      <c r="O3253">
        <v>4</v>
      </c>
      <c r="P3253">
        <v>3</v>
      </c>
      <c r="Q3253">
        <v>4</v>
      </c>
      <c r="R3253">
        <v>4</v>
      </c>
      <c r="S3253">
        <v>3</v>
      </c>
      <c r="T3253">
        <v>5</v>
      </c>
      <c r="U3253">
        <v>36</v>
      </c>
      <c r="V3253">
        <v>72</v>
      </c>
      <c r="W3253" t="s">
        <v>39</v>
      </c>
      <c r="X3253" t="s">
        <v>766</v>
      </c>
      <c r="Y3253" t="s">
        <v>10</v>
      </c>
    </row>
    <row r="3254" spans="1:25" x14ac:dyDescent="0.25">
      <c r="A3254" t="s">
        <v>2694</v>
      </c>
      <c r="B3254">
        <v>5</v>
      </c>
      <c r="C3254">
        <v>4</v>
      </c>
      <c r="D3254">
        <v>5</v>
      </c>
      <c r="E3254">
        <v>3</v>
      </c>
      <c r="F3254">
        <v>4</v>
      </c>
      <c r="G3254">
        <v>4</v>
      </c>
      <c r="H3254">
        <v>3</v>
      </c>
      <c r="I3254">
        <v>4</v>
      </c>
      <c r="J3254">
        <v>4</v>
      </c>
      <c r="K3254">
        <v>36</v>
      </c>
      <c r="L3254">
        <v>4</v>
      </c>
      <c r="M3254">
        <v>4</v>
      </c>
      <c r="N3254">
        <v>3</v>
      </c>
      <c r="O3254">
        <v>5</v>
      </c>
      <c r="P3254">
        <v>3</v>
      </c>
      <c r="Q3254">
        <v>4</v>
      </c>
      <c r="R3254">
        <v>5</v>
      </c>
      <c r="S3254">
        <v>3</v>
      </c>
      <c r="T3254">
        <v>5</v>
      </c>
      <c r="U3254">
        <v>36</v>
      </c>
      <c r="V3254">
        <v>72</v>
      </c>
      <c r="W3254" t="s">
        <v>12</v>
      </c>
      <c r="X3254" t="s">
        <v>2695</v>
      </c>
      <c r="Y3254" t="s">
        <v>10</v>
      </c>
    </row>
    <row r="3255" spans="1:25" x14ac:dyDescent="0.25">
      <c r="A3255" t="s">
        <v>2696</v>
      </c>
      <c r="B3255">
        <v>5</v>
      </c>
      <c r="C3255">
        <v>4</v>
      </c>
      <c r="D3255">
        <v>3</v>
      </c>
      <c r="E3255">
        <v>5</v>
      </c>
      <c r="F3255">
        <v>4</v>
      </c>
      <c r="G3255">
        <v>4</v>
      </c>
      <c r="H3255">
        <v>4</v>
      </c>
      <c r="I3255">
        <v>4</v>
      </c>
      <c r="J3255">
        <v>3</v>
      </c>
      <c r="K3255">
        <v>36</v>
      </c>
      <c r="L3255">
        <v>4</v>
      </c>
      <c r="M3255">
        <v>4</v>
      </c>
      <c r="N3255">
        <v>3</v>
      </c>
      <c r="O3255">
        <v>4</v>
      </c>
      <c r="P3255">
        <v>5</v>
      </c>
      <c r="Q3255">
        <v>4</v>
      </c>
      <c r="R3255">
        <v>3</v>
      </c>
      <c r="S3255">
        <v>5</v>
      </c>
      <c r="T3255">
        <v>4</v>
      </c>
      <c r="U3255">
        <v>36</v>
      </c>
      <c r="V3255">
        <v>72</v>
      </c>
      <c r="W3255" t="s">
        <v>58</v>
      </c>
      <c r="X3255" t="s">
        <v>2697</v>
      </c>
      <c r="Y3255" t="s">
        <v>10</v>
      </c>
    </row>
    <row r="3256" spans="1:25" x14ac:dyDescent="0.25">
      <c r="A3256" t="s">
        <v>2698</v>
      </c>
      <c r="B3256">
        <v>4</v>
      </c>
      <c r="C3256">
        <v>5</v>
      </c>
      <c r="D3256">
        <v>4</v>
      </c>
      <c r="E3256">
        <v>4</v>
      </c>
      <c r="F3256">
        <v>3</v>
      </c>
      <c r="G3256">
        <v>4</v>
      </c>
      <c r="H3256">
        <v>4</v>
      </c>
      <c r="I3256">
        <v>3</v>
      </c>
      <c r="J3256">
        <v>5</v>
      </c>
      <c r="K3256">
        <v>36</v>
      </c>
      <c r="L3256">
        <v>5</v>
      </c>
      <c r="M3256">
        <v>3</v>
      </c>
      <c r="N3256">
        <v>4</v>
      </c>
      <c r="O3256">
        <v>4</v>
      </c>
      <c r="P3256">
        <v>5</v>
      </c>
      <c r="Q3256">
        <v>4</v>
      </c>
      <c r="R3256">
        <v>4</v>
      </c>
      <c r="S3256">
        <v>3</v>
      </c>
      <c r="T3256">
        <v>4</v>
      </c>
      <c r="U3256">
        <v>36</v>
      </c>
      <c r="V3256">
        <v>72</v>
      </c>
      <c r="W3256" t="s">
        <v>61</v>
      </c>
      <c r="X3256" t="s">
        <v>2699</v>
      </c>
      <c r="Y3256" t="s">
        <v>10</v>
      </c>
    </row>
    <row r="3257" spans="1:25" x14ac:dyDescent="0.25">
      <c r="A3257" t="s">
        <v>2701</v>
      </c>
      <c r="B3257">
        <v>5</v>
      </c>
      <c r="C3257">
        <v>3</v>
      </c>
      <c r="D3257">
        <v>4</v>
      </c>
      <c r="E3257">
        <v>5</v>
      </c>
      <c r="F3257">
        <v>4</v>
      </c>
      <c r="G3257">
        <v>4</v>
      </c>
      <c r="H3257">
        <v>5</v>
      </c>
      <c r="I3257">
        <v>3</v>
      </c>
      <c r="J3257">
        <v>4</v>
      </c>
      <c r="K3257">
        <v>37</v>
      </c>
      <c r="L3257">
        <v>4</v>
      </c>
      <c r="M3257">
        <v>4</v>
      </c>
      <c r="N3257">
        <v>4</v>
      </c>
      <c r="O3257">
        <v>3</v>
      </c>
      <c r="P3257">
        <v>4</v>
      </c>
      <c r="Q3257">
        <v>5</v>
      </c>
      <c r="R3257">
        <v>4</v>
      </c>
      <c r="S3257">
        <v>3</v>
      </c>
      <c r="T3257">
        <v>4</v>
      </c>
      <c r="U3257">
        <v>35</v>
      </c>
      <c r="V3257">
        <v>72</v>
      </c>
      <c r="W3257" t="s">
        <v>936</v>
      </c>
      <c r="X3257" t="s">
        <v>1795</v>
      </c>
      <c r="Y3257" t="s">
        <v>679</v>
      </c>
    </row>
    <row r="3258" spans="1:25" x14ac:dyDescent="0.25">
      <c r="A3258" t="s">
        <v>2702</v>
      </c>
      <c r="B3258">
        <v>4</v>
      </c>
      <c r="C3258">
        <v>4</v>
      </c>
      <c r="D3258">
        <v>4</v>
      </c>
      <c r="E3258">
        <v>3</v>
      </c>
      <c r="F3258">
        <v>4</v>
      </c>
      <c r="G3258">
        <v>5</v>
      </c>
      <c r="H3258">
        <v>4</v>
      </c>
      <c r="I3258">
        <v>3</v>
      </c>
      <c r="J3258">
        <v>5</v>
      </c>
      <c r="K3258">
        <v>36</v>
      </c>
      <c r="L3258">
        <v>4</v>
      </c>
      <c r="M3258">
        <v>5</v>
      </c>
      <c r="N3258">
        <v>4</v>
      </c>
      <c r="O3258">
        <v>3</v>
      </c>
      <c r="P3258">
        <v>4</v>
      </c>
      <c r="Q3258">
        <v>5</v>
      </c>
      <c r="R3258">
        <v>4</v>
      </c>
      <c r="S3258">
        <v>4</v>
      </c>
      <c r="T3258">
        <v>3</v>
      </c>
      <c r="U3258">
        <v>36</v>
      </c>
      <c r="V3258">
        <v>72</v>
      </c>
      <c r="W3258" t="s">
        <v>91</v>
      </c>
      <c r="X3258" t="s">
        <v>2703</v>
      </c>
      <c r="Y3258" t="s">
        <v>10</v>
      </c>
    </row>
    <row r="3259" spans="1:25" x14ac:dyDescent="0.25">
      <c r="A3259" t="s">
        <v>2704</v>
      </c>
      <c r="B3259">
        <v>4</v>
      </c>
      <c r="C3259">
        <v>5</v>
      </c>
      <c r="D3259">
        <v>4</v>
      </c>
      <c r="E3259">
        <v>4</v>
      </c>
      <c r="F3259">
        <v>3</v>
      </c>
      <c r="G3259">
        <v>4</v>
      </c>
      <c r="H3259">
        <v>5</v>
      </c>
      <c r="I3259">
        <v>4</v>
      </c>
      <c r="J3259">
        <v>3</v>
      </c>
      <c r="K3259">
        <v>36</v>
      </c>
      <c r="L3259">
        <v>4</v>
      </c>
      <c r="M3259">
        <v>5</v>
      </c>
      <c r="N3259">
        <v>4</v>
      </c>
      <c r="O3259">
        <v>3</v>
      </c>
      <c r="P3259">
        <v>4</v>
      </c>
      <c r="Q3259">
        <v>5</v>
      </c>
      <c r="R3259">
        <v>4</v>
      </c>
      <c r="S3259">
        <v>4</v>
      </c>
      <c r="T3259">
        <v>3</v>
      </c>
      <c r="U3259">
        <v>36</v>
      </c>
      <c r="V3259">
        <v>72</v>
      </c>
      <c r="W3259" t="s">
        <v>702</v>
      </c>
      <c r="X3259" t="s">
        <v>594</v>
      </c>
      <c r="Y3259" t="s">
        <v>10</v>
      </c>
    </row>
    <row r="3260" spans="1:25" x14ac:dyDescent="0.25">
      <c r="A3260" t="s">
        <v>2705</v>
      </c>
      <c r="B3260">
        <v>4</v>
      </c>
      <c r="C3260">
        <v>4</v>
      </c>
      <c r="D3260">
        <v>5</v>
      </c>
      <c r="E3260">
        <v>4</v>
      </c>
      <c r="F3260">
        <v>3</v>
      </c>
      <c r="G3260">
        <v>4</v>
      </c>
      <c r="H3260">
        <v>4</v>
      </c>
      <c r="I3260">
        <v>3</v>
      </c>
      <c r="J3260">
        <v>5</v>
      </c>
      <c r="K3260">
        <v>36</v>
      </c>
      <c r="L3260">
        <v>5</v>
      </c>
      <c r="M3260">
        <v>3</v>
      </c>
      <c r="N3260">
        <v>4</v>
      </c>
      <c r="O3260">
        <v>4</v>
      </c>
      <c r="P3260">
        <v>4</v>
      </c>
      <c r="Q3260">
        <v>3</v>
      </c>
      <c r="R3260">
        <v>4</v>
      </c>
      <c r="S3260">
        <v>5</v>
      </c>
      <c r="T3260">
        <v>4</v>
      </c>
      <c r="U3260">
        <v>36</v>
      </c>
      <c r="V3260">
        <v>72</v>
      </c>
      <c r="W3260" t="s">
        <v>15</v>
      </c>
      <c r="X3260" t="s">
        <v>2706</v>
      </c>
      <c r="Y3260" t="s">
        <v>10</v>
      </c>
    </row>
    <row r="3261" spans="1:25" x14ac:dyDescent="0.25">
      <c r="A3261" t="s">
        <v>2707</v>
      </c>
      <c r="B3261">
        <v>4</v>
      </c>
      <c r="C3261">
        <v>4</v>
      </c>
      <c r="D3261">
        <v>3</v>
      </c>
      <c r="E3261">
        <v>4</v>
      </c>
      <c r="F3261">
        <v>5</v>
      </c>
      <c r="G3261">
        <v>4</v>
      </c>
      <c r="H3261">
        <v>5</v>
      </c>
      <c r="I3261">
        <v>3</v>
      </c>
      <c r="J3261">
        <v>5</v>
      </c>
      <c r="K3261">
        <v>37</v>
      </c>
      <c r="L3261">
        <v>3</v>
      </c>
      <c r="M3261">
        <v>4</v>
      </c>
      <c r="N3261">
        <v>3</v>
      </c>
      <c r="O3261">
        <v>4</v>
      </c>
      <c r="P3261">
        <v>3</v>
      </c>
      <c r="Q3261">
        <v>5</v>
      </c>
      <c r="R3261">
        <v>4</v>
      </c>
      <c r="S3261">
        <v>4</v>
      </c>
      <c r="T3261">
        <v>5</v>
      </c>
      <c r="U3261">
        <v>35</v>
      </c>
      <c r="V3261">
        <v>72</v>
      </c>
      <c r="W3261" t="s">
        <v>102</v>
      </c>
      <c r="X3261" t="s">
        <v>2708</v>
      </c>
      <c r="Y3261" t="s">
        <v>44</v>
      </c>
    </row>
    <row r="3262" spans="1:25" x14ac:dyDescent="0.25">
      <c r="A3262" t="s">
        <v>2709</v>
      </c>
      <c r="B3262">
        <v>4</v>
      </c>
      <c r="C3262">
        <v>4</v>
      </c>
      <c r="D3262">
        <v>4</v>
      </c>
      <c r="E3262">
        <v>3</v>
      </c>
      <c r="F3262">
        <v>4</v>
      </c>
      <c r="G3262">
        <v>5</v>
      </c>
      <c r="H3262">
        <v>4</v>
      </c>
      <c r="I3262">
        <v>4</v>
      </c>
      <c r="J3262">
        <v>4</v>
      </c>
      <c r="K3262">
        <v>36</v>
      </c>
      <c r="L3262">
        <v>4</v>
      </c>
      <c r="M3262">
        <v>4</v>
      </c>
      <c r="N3262">
        <v>3</v>
      </c>
      <c r="O3262">
        <v>5</v>
      </c>
      <c r="P3262">
        <v>4</v>
      </c>
      <c r="Q3262">
        <v>3</v>
      </c>
      <c r="R3262">
        <v>3</v>
      </c>
      <c r="S3262">
        <v>4</v>
      </c>
      <c r="T3262">
        <v>4</v>
      </c>
      <c r="U3262">
        <v>34</v>
      </c>
      <c r="V3262">
        <v>70</v>
      </c>
      <c r="W3262" t="s">
        <v>2710</v>
      </c>
      <c r="X3262" t="s">
        <v>2709</v>
      </c>
      <c r="Y3262" t="s">
        <v>473</v>
      </c>
    </row>
    <row r="3263" spans="1:25" x14ac:dyDescent="0.25">
      <c r="A3263" t="s">
        <v>2712</v>
      </c>
      <c r="B3263">
        <v>4</v>
      </c>
      <c r="C3263">
        <v>4</v>
      </c>
      <c r="D3263">
        <v>3</v>
      </c>
      <c r="E3263">
        <v>4</v>
      </c>
      <c r="F3263">
        <v>5</v>
      </c>
      <c r="G3263">
        <v>4</v>
      </c>
      <c r="H3263">
        <v>4</v>
      </c>
      <c r="I3263">
        <v>5</v>
      </c>
      <c r="J3263">
        <v>3</v>
      </c>
      <c r="K3263">
        <v>36</v>
      </c>
      <c r="L3263">
        <v>4</v>
      </c>
      <c r="M3263">
        <v>3</v>
      </c>
      <c r="N3263">
        <v>4</v>
      </c>
      <c r="O3263">
        <v>4</v>
      </c>
      <c r="P3263">
        <v>5</v>
      </c>
      <c r="Q3263">
        <v>3</v>
      </c>
      <c r="R3263">
        <v>4</v>
      </c>
      <c r="S3263">
        <v>5</v>
      </c>
      <c r="T3263">
        <v>4</v>
      </c>
      <c r="U3263">
        <v>36</v>
      </c>
      <c r="V3263">
        <v>72</v>
      </c>
      <c r="W3263" t="s">
        <v>376</v>
      </c>
      <c r="X3263" t="s">
        <v>2713</v>
      </c>
      <c r="Y3263" t="s">
        <v>10</v>
      </c>
    </row>
    <row r="3264" spans="1:25" x14ac:dyDescent="0.25">
      <c r="A3264" t="s">
        <v>2714</v>
      </c>
      <c r="B3264">
        <v>3</v>
      </c>
      <c r="C3264">
        <v>4</v>
      </c>
      <c r="D3264">
        <v>5</v>
      </c>
      <c r="E3264">
        <v>4</v>
      </c>
      <c r="F3264">
        <v>3</v>
      </c>
      <c r="G3264">
        <v>5</v>
      </c>
      <c r="H3264">
        <v>4</v>
      </c>
      <c r="I3264">
        <v>3</v>
      </c>
      <c r="J3264">
        <v>4</v>
      </c>
      <c r="K3264">
        <v>35</v>
      </c>
      <c r="L3264">
        <v>3</v>
      </c>
      <c r="M3264">
        <v>4</v>
      </c>
      <c r="N3264">
        <v>5</v>
      </c>
      <c r="O3264">
        <v>4</v>
      </c>
      <c r="P3264">
        <v>4</v>
      </c>
      <c r="Q3264">
        <v>3</v>
      </c>
      <c r="R3264">
        <v>3</v>
      </c>
      <c r="S3264">
        <v>4</v>
      </c>
      <c r="T3264">
        <v>5</v>
      </c>
      <c r="U3264">
        <v>35</v>
      </c>
      <c r="V3264">
        <v>70</v>
      </c>
      <c r="W3264" t="s">
        <v>308</v>
      </c>
      <c r="X3264" t="s">
        <v>2715</v>
      </c>
      <c r="Y3264" t="s">
        <v>10</v>
      </c>
    </row>
    <row r="3265" spans="1:25" x14ac:dyDescent="0.25">
      <c r="A3265" t="s">
        <v>2716</v>
      </c>
      <c r="B3265">
        <v>4</v>
      </c>
      <c r="C3265">
        <v>4</v>
      </c>
      <c r="D3265">
        <v>3</v>
      </c>
      <c r="E3265">
        <v>5</v>
      </c>
      <c r="F3265">
        <v>4</v>
      </c>
      <c r="G3265">
        <v>3</v>
      </c>
      <c r="H3265">
        <v>4</v>
      </c>
      <c r="I3265">
        <v>5</v>
      </c>
      <c r="J3265">
        <v>4</v>
      </c>
      <c r="K3265">
        <v>36</v>
      </c>
      <c r="L3265">
        <v>5</v>
      </c>
      <c r="M3265">
        <v>3</v>
      </c>
      <c r="N3265">
        <v>4</v>
      </c>
      <c r="O3265">
        <v>4</v>
      </c>
      <c r="P3265">
        <v>4</v>
      </c>
      <c r="Q3265">
        <v>4</v>
      </c>
      <c r="R3265">
        <v>4</v>
      </c>
      <c r="S3265">
        <v>3</v>
      </c>
      <c r="T3265">
        <v>5</v>
      </c>
      <c r="U3265">
        <v>36</v>
      </c>
      <c r="V3265">
        <v>72</v>
      </c>
      <c r="W3265" t="s">
        <v>105</v>
      </c>
      <c r="X3265" t="s">
        <v>1250</v>
      </c>
      <c r="Y3265" t="s">
        <v>10</v>
      </c>
    </row>
    <row r="3266" spans="1:25" x14ac:dyDescent="0.25">
      <c r="A3266" t="s">
        <v>2716</v>
      </c>
      <c r="B3266">
        <v>5</v>
      </c>
      <c r="C3266">
        <v>3</v>
      </c>
      <c r="D3266">
        <v>4</v>
      </c>
      <c r="E3266">
        <v>4</v>
      </c>
      <c r="F3266">
        <v>4</v>
      </c>
      <c r="G3266">
        <v>4</v>
      </c>
      <c r="H3266">
        <v>5</v>
      </c>
      <c r="I3266">
        <v>3</v>
      </c>
      <c r="J3266">
        <v>4</v>
      </c>
      <c r="K3266">
        <v>36</v>
      </c>
      <c r="L3266">
        <v>4</v>
      </c>
      <c r="M3266">
        <v>3</v>
      </c>
      <c r="N3266">
        <v>5</v>
      </c>
      <c r="O3266">
        <v>4</v>
      </c>
      <c r="P3266">
        <v>4</v>
      </c>
      <c r="Q3266">
        <v>3</v>
      </c>
      <c r="R3266">
        <v>4</v>
      </c>
      <c r="S3266">
        <v>4</v>
      </c>
      <c r="T3266">
        <v>5</v>
      </c>
      <c r="U3266">
        <v>36</v>
      </c>
      <c r="V3266">
        <v>72</v>
      </c>
      <c r="W3266" t="s">
        <v>12</v>
      </c>
      <c r="X3266" t="s">
        <v>2717</v>
      </c>
      <c r="Y3266" t="s">
        <v>10</v>
      </c>
    </row>
    <row r="3267" spans="1:25" x14ac:dyDescent="0.25">
      <c r="A3267" t="s">
        <v>2718</v>
      </c>
      <c r="B3267">
        <v>5</v>
      </c>
      <c r="C3267">
        <v>4</v>
      </c>
      <c r="D3267">
        <v>4</v>
      </c>
      <c r="E3267">
        <v>3</v>
      </c>
      <c r="F3267">
        <v>4</v>
      </c>
      <c r="G3267">
        <v>4</v>
      </c>
      <c r="H3267">
        <v>4</v>
      </c>
      <c r="I3267">
        <v>5</v>
      </c>
      <c r="J3267">
        <v>3</v>
      </c>
      <c r="K3267">
        <v>36</v>
      </c>
      <c r="L3267">
        <v>5</v>
      </c>
      <c r="M3267">
        <v>3</v>
      </c>
      <c r="N3267">
        <v>4</v>
      </c>
      <c r="O3267">
        <v>4</v>
      </c>
      <c r="P3267">
        <v>4</v>
      </c>
      <c r="Q3267">
        <v>5</v>
      </c>
      <c r="R3267">
        <v>4</v>
      </c>
      <c r="S3267">
        <v>3</v>
      </c>
      <c r="T3267">
        <v>4</v>
      </c>
      <c r="U3267">
        <v>36</v>
      </c>
      <c r="V3267">
        <v>72</v>
      </c>
      <c r="W3267" t="s">
        <v>110</v>
      </c>
      <c r="X3267" t="s">
        <v>2719</v>
      </c>
      <c r="Y3267" t="s">
        <v>10</v>
      </c>
    </row>
    <row r="3268" spans="1:25" x14ac:dyDescent="0.25">
      <c r="A3268" t="s">
        <v>2720</v>
      </c>
      <c r="B3268">
        <v>5</v>
      </c>
      <c r="C3268">
        <v>3</v>
      </c>
      <c r="D3268">
        <v>4</v>
      </c>
      <c r="E3268">
        <v>4</v>
      </c>
      <c r="F3268">
        <v>3</v>
      </c>
      <c r="G3268">
        <v>4</v>
      </c>
      <c r="H3268">
        <v>5</v>
      </c>
      <c r="I3268">
        <v>4</v>
      </c>
      <c r="J3268">
        <v>4</v>
      </c>
      <c r="K3268">
        <v>36</v>
      </c>
      <c r="L3268">
        <v>4</v>
      </c>
      <c r="M3268">
        <v>4</v>
      </c>
      <c r="N3268">
        <v>3</v>
      </c>
      <c r="O3268">
        <v>4</v>
      </c>
      <c r="P3268">
        <v>4</v>
      </c>
      <c r="Q3268">
        <v>5</v>
      </c>
      <c r="R3268">
        <v>4</v>
      </c>
      <c r="S3268">
        <v>3</v>
      </c>
      <c r="T3268">
        <v>5</v>
      </c>
      <c r="U3268">
        <v>36</v>
      </c>
      <c r="V3268">
        <v>72</v>
      </c>
      <c r="W3268" t="s">
        <v>39</v>
      </c>
      <c r="X3268" t="s">
        <v>1447</v>
      </c>
      <c r="Y3268" t="s">
        <v>10</v>
      </c>
    </row>
    <row r="3269" spans="1:25" x14ac:dyDescent="0.25">
      <c r="A3269" t="s">
        <v>2721</v>
      </c>
      <c r="B3269">
        <v>5</v>
      </c>
      <c r="C3269">
        <v>3</v>
      </c>
      <c r="D3269">
        <v>4</v>
      </c>
      <c r="E3269">
        <v>4</v>
      </c>
      <c r="F3269">
        <v>3</v>
      </c>
      <c r="G3269">
        <v>5</v>
      </c>
      <c r="H3269">
        <v>4</v>
      </c>
      <c r="I3269">
        <v>4</v>
      </c>
      <c r="J3269">
        <v>3</v>
      </c>
      <c r="K3269">
        <v>35</v>
      </c>
      <c r="L3269">
        <v>4</v>
      </c>
      <c r="M3269">
        <v>3</v>
      </c>
      <c r="N3269">
        <v>4</v>
      </c>
      <c r="O3269">
        <v>4</v>
      </c>
      <c r="P3269">
        <v>5</v>
      </c>
      <c r="Q3269">
        <v>5</v>
      </c>
      <c r="R3269">
        <v>4</v>
      </c>
      <c r="S3269">
        <v>3</v>
      </c>
      <c r="T3269">
        <v>4</v>
      </c>
      <c r="U3269">
        <v>36</v>
      </c>
      <c r="V3269">
        <v>71</v>
      </c>
      <c r="W3269" t="s">
        <v>133</v>
      </c>
      <c r="X3269" t="s">
        <v>2722</v>
      </c>
      <c r="Y3269" t="s">
        <v>10</v>
      </c>
    </row>
    <row r="3270" spans="1:25" x14ac:dyDescent="0.25">
      <c r="A3270" t="s">
        <v>2723</v>
      </c>
      <c r="B3270">
        <v>5</v>
      </c>
      <c r="C3270">
        <v>3</v>
      </c>
      <c r="D3270">
        <v>4</v>
      </c>
      <c r="E3270">
        <v>4</v>
      </c>
      <c r="F3270">
        <v>3</v>
      </c>
      <c r="G3270">
        <v>4</v>
      </c>
      <c r="H3270">
        <v>4</v>
      </c>
      <c r="I3270">
        <v>5</v>
      </c>
      <c r="J3270">
        <v>4</v>
      </c>
      <c r="K3270">
        <v>36</v>
      </c>
      <c r="L3270">
        <v>4</v>
      </c>
      <c r="M3270">
        <v>4</v>
      </c>
      <c r="N3270">
        <v>5</v>
      </c>
      <c r="O3270">
        <v>4</v>
      </c>
      <c r="P3270">
        <v>4</v>
      </c>
      <c r="Q3270">
        <v>3</v>
      </c>
      <c r="R3270">
        <v>4</v>
      </c>
      <c r="S3270">
        <v>3</v>
      </c>
      <c r="T3270">
        <v>5</v>
      </c>
      <c r="U3270">
        <v>36</v>
      </c>
      <c r="V3270">
        <v>72</v>
      </c>
      <c r="W3270" t="s">
        <v>105</v>
      </c>
      <c r="X3270" t="s">
        <v>2724</v>
      </c>
      <c r="Y3270" t="s">
        <v>10</v>
      </c>
    </row>
    <row r="3271" spans="1:25" x14ac:dyDescent="0.25">
      <c r="A3271" t="s">
        <v>2725</v>
      </c>
      <c r="B3271">
        <v>4</v>
      </c>
      <c r="C3271">
        <v>4</v>
      </c>
      <c r="D3271">
        <v>5</v>
      </c>
      <c r="E3271">
        <v>4</v>
      </c>
      <c r="F3271">
        <v>3</v>
      </c>
      <c r="G3271">
        <v>4</v>
      </c>
      <c r="H3271">
        <v>4</v>
      </c>
      <c r="I3271">
        <v>3</v>
      </c>
      <c r="J3271">
        <v>5</v>
      </c>
      <c r="K3271">
        <v>36</v>
      </c>
      <c r="L3271">
        <v>5</v>
      </c>
      <c r="M3271">
        <v>4</v>
      </c>
      <c r="N3271">
        <v>4</v>
      </c>
      <c r="O3271">
        <v>3</v>
      </c>
      <c r="P3271">
        <v>4</v>
      </c>
      <c r="Q3271">
        <v>5</v>
      </c>
      <c r="R3271">
        <v>3</v>
      </c>
      <c r="S3271">
        <v>4</v>
      </c>
      <c r="T3271">
        <v>4</v>
      </c>
      <c r="U3271">
        <v>36</v>
      </c>
      <c r="V3271">
        <v>72</v>
      </c>
      <c r="W3271" t="s">
        <v>58</v>
      </c>
      <c r="X3271" t="s">
        <v>967</v>
      </c>
      <c r="Y3271" t="s">
        <v>10</v>
      </c>
    </row>
    <row r="3272" spans="1:25" x14ac:dyDescent="0.25">
      <c r="A3272" t="s">
        <v>2725</v>
      </c>
      <c r="B3272">
        <v>4</v>
      </c>
      <c r="C3272">
        <v>3</v>
      </c>
      <c r="D3272">
        <v>4</v>
      </c>
      <c r="E3272">
        <v>4</v>
      </c>
      <c r="F3272">
        <v>5</v>
      </c>
      <c r="G3272">
        <v>5</v>
      </c>
      <c r="H3272">
        <v>4</v>
      </c>
      <c r="I3272">
        <v>3</v>
      </c>
      <c r="J3272">
        <v>4</v>
      </c>
      <c r="K3272">
        <v>36</v>
      </c>
      <c r="L3272">
        <v>4</v>
      </c>
      <c r="M3272">
        <v>3</v>
      </c>
      <c r="N3272">
        <v>4</v>
      </c>
      <c r="O3272">
        <v>4</v>
      </c>
      <c r="P3272">
        <v>5</v>
      </c>
      <c r="Q3272">
        <v>3</v>
      </c>
      <c r="R3272">
        <v>4</v>
      </c>
      <c r="S3272">
        <v>4</v>
      </c>
      <c r="T3272">
        <v>4</v>
      </c>
      <c r="U3272">
        <v>35</v>
      </c>
      <c r="V3272">
        <v>71</v>
      </c>
      <c r="W3272" t="s">
        <v>2405</v>
      </c>
      <c r="X3272" t="s">
        <v>2729</v>
      </c>
      <c r="Y3272" t="s">
        <v>10</v>
      </c>
    </row>
    <row r="3273" spans="1:25" x14ac:dyDescent="0.25">
      <c r="A3273" t="s">
        <v>2725</v>
      </c>
      <c r="B3273">
        <v>5</v>
      </c>
      <c r="C3273">
        <v>3</v>
      </c>
      <c r="D3273">
        <v>4</v>
      </c>
      <c r="E3273">
        <v>4</v>
      </c>
      <c r="F3273">
        <v>3</v>
      </c>
      <c r="G3273">
        <v>4</v>
      </c>
      <c r="H3273">
        <v>5</v>
      </c>
      <c r="I3273">
        <v>4</v>
      </c>
      <c r="J3273">
        <v>4</v>
      </c>
      <c r="K3273">
        <v>36</v>
      </c>
      <c r="L3273">
        <v>4</v>
      </c>
      <c r="M3273">
        <v>4</v>
      </c>
      <c r="N3273">
        <v>3</v>
      </c>
      <c r="O3273">
        <v>4</v>
      </c>
      <c r="P3273">
        <v>4</v>
      </c>
      <c r="Q3273">
        <v>5</v>
      </c>
      <c r="R3273">
        <v>4</v>
      </c>
      <c r="S3273">
        <v>3</v>
      </c>
      <c r="T3273">
        <v>5</v>
      </c>
      <c r="U3273">
        <v>36</v>
      </c>
      <c r="V3273">
        <v>72</v>
      </c>
      <c r="W3273" t="s">
        <v>39</v>
      </c>
      <c r="X3273" t="s">
        <v>2726</v>
      </c>
      <c r="Y3273" t="s">
        <v>10</v>
      </c>
    </row>
    <row r="3274" spans="1:25" x14ac:dyDescent="0.25">
      <c r="A3274" t="s">
        <v>2725</v>
      </c>
      <c r="B3274">
        <v>4</v>
      </c>
      <c r="C3274">
        <v>3</v>
      </c>
      <c r="D3274">
        <v>4</v>
      </c>
      <c r="E3274">
        <v>4</v>
      </c>
      <c r="F3274">
        <v>5</v>
      </c>
      <c r="G3274">
        <v>3</v>
      </c>
      <c r="H3274">
        <v>4</v>
      </c>
      <c r="I3274">
        <v>5</v>
      </c>
      <c r="J3274">
        <v>4</v>
      </c>
      <c r="K3274">
        <v>36</v>
      </c>
      <c r="L3274">
        <v>4</v>
      </c>
      <c r="M3274">
        <v>5</v>
      </c>
      <c r="N3274">
        <v>4</v>
      </c>
      <c r="O3274">
        <v>3</v>
      </c>
      <c r="P3274">
        <v>4</v>
      </c>
      <c r="Q3274">
        <v>4</v>
      </c>
      <c r="R3274">
        <v>3</v>
      </c>
      <c r="S3274">
        <v>4</v>
      </c>
      <c r="T3274">
        <v>5</v>
      </c>
      <c r="U3274">
        <v>36</v>
      </c>
      <c r="V3274">
        <v>72</v>
      </c>
      <c r="W3274" t="s">
        <v>376</v>
      </c>
      <c r="X3274" t="s">
        <v>2728</v>
      </c>
      <c r="Y3274" t="s">
        <v>10</v>
      </c>
    </row>
    <row r="3275" spans="1:25" x14ac:dyDescent="0.25">
      <c r="A3275" t="s">
        <v>2730</v>
      </c>
      <c r="B3275">
        <v>4</v>
      </c>
      <c r="C3275">
        <v>3</v>
      </c>
      <c r="D3275">
        <v>5</v>
      </c>
      <c r="E3275">
        <v>4</v>
      </c>
      <c r="F3275">
        <v>4</v>
      </c>
      <c r="G3275">
        <v>4</v>
      </c>
      <c r="H3275">
        <v>4</v>
      </c>
      <c r="I3275">
        <v>5</v>
      </c>
      <c r="J3275">
        <v>3</v>
      </c>
      <c r="K3275">
        <v>36</v>
      </c>
      <c r="L3275">
        <v>4</v>
      </c>
      <c r="M3275">
        <v>5</v>
      </c>
      <c r="N3275">
        <v>4</v>
      </c>
      <c r="O3275">
        <v>3</v>
      </c>
      <c r="P3275">
        <v>5</v>
      </c>
      <c r="Q3275">
        <v>4</v>
      </c>
      <c r="R3275">
        <v>4</v>
      </c>
      <c r="S3275">
        <v>4</v>
      </c>
      <c r="T3275">
        <v>3</v>
      </c>
      <c r="U3275">
        <v>36</v>
      </c>
      <c r="V3275">
        <v>72</v>
      </c>
      <c r="W3275" t="s">
        <v>91</v>
      </c>
      <c r="X3275" t="s">
        <v>2731</v>
      </c>
      <c r="Y3275" t="s">
        <v>10</v>
      </c>
    </row>
    <row r="3276" spans="1:25" x14ac:dyDescent="0.25">
      <c r="A3276" t="s">
        <v>2732</v>
      </c>
      <c r="B3276">
        <v>4</v>
      </c>
      <c r="C3276">
        <v>3</v>
      </c>
      <c r="D3276">
        <v>4</v>
      </c>
      <c r="E3276">
        <v>4</v>
      </c>
      <c r="F3276">
        <v>3</v>
      </c>
      <c r="G3276">
        <v>5</v>
      </c>
      <c r="H3276">
        <v>4</v>
      </c>
      <c r="I3276">
        <v>4</v>
      </c>
      <c r="J3276">
        <v>5</v>
      </c>
      <c r="K3276">
        <v>36</v>
      </c>
      <c r="L3276">
        <v>4</v>
      </c>
      <c r="M3276">
        <v>4</v>
      </c>
      <c r="N3276">
        <v>3</v>
      </c>
      <c r="O3276">
        <v>4</v>
      </c>
      <c r="P3276">
        <v>5</v>
      </c>
      <c r="Q3276">
        <v>4</v>
      </c>
      <c r="R3276">
        <v>4</v>
      </c>
      <c r="S3276">
        <v>3</v>
      </c>
      <c r="T3276">
        <v>5</v>
      </c>
      <c r="U3276">
        <v>36</v>
      </c>
      <c r="V3276">
        <v>72</v>
      </c>
      <c r="W3276" t="s">
        <v>58</v>
      </c>
      <c r="X3276" t="s">
        <v>2733</v>
      </c>
      <c r="Y3276" t="s">
        <v>10</v>
      </c>
    </row>
    <row r="3277" spans="1:25" x14ac:dyDescent="0.25">
      <c r="A3277" t="s">
        <v>2734</v>
      </c>
      <c r="B3277">
        <v>4</v>
      </c>
      <c r="C3277">
        <v>4</v>
      </c>
      <c r="D3277">
        <v>3</v>
      </c>
      <c r="E3277">
        <v>4</v>
      </c>
      <c r="F3277">
        <v>5</v>
      </c>
      <c r="G3277">
        <v>5</v>
      </c>
      <c r="H3277">
        <v>3</v>
      </c>
      <c r="I3277">
        <v>4</v>
      </c>
      <c r="J3277">
        <v>4</v>
      </c>
      <c r="K3277">
        <v>36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36</v>
      </c>
      <c r="W3277" t="s">
        <v>348</v>
      </c>
      <c r="X3277" t="s">
        <v>2735</v>
      </c>
      <c r="Y3277" t="s">
        <v>10</v>
      </c>
    </row>
    <row r="3278" spans="1:25" x14ac:dyDescent="0.25">
      <c r="A3278" t="s">
        <v>2736</v>
      </c>
      <c r="B3278">
        <v>4</v>
      </c>
      <c r="C3278">
        <v>4</v>
      </c>
      <c r="D3278">
        <v>3</v>
      </c>
      <c r="E3278">
        <v>4</v>
      </c>
      <c r="F3278">
        <v>4</v>
      </c>
      <c r="G3278">
        <v>4</v>
      </c>
      <c r="H3278">
        <v>4</v>
      </c>
      <c r="I3278">
        <v>3</v>
      </c>
      <c r="J3278">
        <v>5</v>
      </c>
      <c r="K3278">
        <v>35</v>
      </c>
      <c r="L3278">
        <v>0</v>
      </c>
      <c r="M3278">
        <v>0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35</v>
      </c>
      <c r="W3278" t="s">
        <v>102</v>
      </c>
      <c r="X3278" t="s">
        <v>2737</v>
      </c>
      <c r="Y3278" t="s">
        <v>44</v>
      </c>
    </row>
    <row r="3279" spans="1:25" x14ac:dyDescent="0.25">
      <c r="A3279" t="s">
        <v>2738</v>
      </c>
      <c r="B3279">
        <v>4</v>
      </c>
      <c r="C3279">
        <v>4</v>
      </c>
      <c r="D3279">
        <v>4</v>
      </c>
      <c r="E3279">
        <v>3</v>
      </c>
      <c r="F3279">
        <v>4</v>
      </c>
      <c r="G3279">
        <v>5</v>
      </c>
      <c r="H3279">
        <v>4</v>
      </c>
      <c r="I3279">
        <v>3</v>
      </c>
      <c r="J3279">
        <v>5</v>
      </c>
      <c r="K3279">
        <v>36</v>
      </c>
      <c r="L3279">
        <v>5</v>
      </c>
      <c r="M3279">
        <v>3</v>
      </c>
      <c r="N3279">
        <v>5</v>
      </c>
      <c r="O3279">
        <v>3</v>
      </c>
      <c r="P3279">
        <v>5</v>
      </c>
      <c r="Q3279">
        <v>3</v>
      </c>
      <c r="R3279">
        <v>4</v>
      </c>
      <c r="S3279">
        <v>4</v>
      </c>
      <c r="T3279">
        <v>4</v>
      </c>
      <c r="U3279">
        <v>36</v>
      </c>
      <c r="V3279">
        <v>72</v>
      </c>
      <c r="W3279" t="s">
        <v>308</v>
      </c>
      <c r="X3279" t="s">
        <v>2739</v>
      </c>
      <c r="Y3279" t="s">
        <v>10</v>
      </c>
    </row>
    <row r="3280" spans="1:25" x14ac:dyDescent="0.25">
      <c r="A3280" t="s">
        <v>2738</v>
      </c>
      <c r="B3280">
        <v>4</v>
      </c>
      <c r="C3280">
        <v>4</v>
      </c>
      <c r="D3280">
        <v>4</v>
      </c>
      <c r="E3280">
        <v>3</v>
      </c>
      <c r="F3280">
        <v>5</v>
      </c>
      <c r="G3280">
        <v>3</v>
      </c>
      <c r="H3280">
        <v>4</v>
      </c>
      <c r="I3280">
        <v>4</v>
      </c>
      <c r="J3280">
        <v>4</v>
      </c>
      <c r="K3280">
        <v>35</v>
      </c>
      <c r="L3280">
        <v>4</v>
      </c>
      <c r="M3280">
        <v>5</v>
      </c>
      <c r="N3280">
        <v>4</v>
      </c>
      <c r="O3280">
        <v>4</v>
      </c>
      <c r="P3280">
        <v>3</v>
      </c>
      <c r="Q3280">
        <v>4</v>
      </c>
      <c r="R3280">
        <v>4</v>
      </c>
      <c r="S3280">
        <v>4</v>
      </c>
      <c r="T3280">
        <v>4</v>
      </c>
      <c r="U3280">
        <v>36</v>
      </c>
      <c r="V3280">
        <v>71</v>
      </c>
      <c r="W3280" t="s">
        <v>61</v>
      </c>
      <c r="X3280" t="s">
        <v>2740</v>
      </c>
      <c r="Y3280" t="s">
        <v>10</v>
      </c>
    </row>
    <row r="3281" spans="1:25" x14ac:dyDescent="0.25">
      <c r="A3281" t="s">
        <v>2741</v>
      </c>
      <c r="B3281">
        <v>4</v>
      </c>
      <c r="C3281">
        <v>4</v>
      </c>
      <c r="D3281">
        <v>3</v>
      </c>
      <c r="E3281">
        <v>5</v>
      </c>
      <c r="F3281">
        <v>4</v>
      </c>
      <c r="G3281">
        <v>4</v>
      </c>
      <c r="H3281">
        <v>5</v>
      </c>
      <c r="I3281">
        <v>3</v>
      </c>
      <c r="J3281">
        <v>4</v>
      </c>
      <c r="K3281">
        <v>36</v>
      </c>
      <c r="L3281">
        <v>4</v>
      </c>
      <c r="M3281">
        <v>3</v>
      </c>
      <c r="N3281">
        <v>4</v>
      </c>
      <c r="O3281">
        <v>3</v>
      </c>
      <c r="P3281">
        <v>4</v>
      </c>
      <c r="Q3281">
        <v>4</v>
      </c>
      <c r="R3281">
        <v>5</v>
      </c>
      <c r="S3281">
        <v>4</v>
      </c>
      <c r="T3281">
        <v>5</v>
      </c>
      <c r="U3281">
        <v>36</v>
      </c>
      <c r="V3281">
        <v>72</v>
      </c>
      <c r="W3281" t="s">
        <v>52</v>
      </c>
      <c r="X3281" t="s">
        <v>2742</v>
      </c>
      <c r="Y3281" t="s">
        <v>10</v>
      </c>
    </row>
    <row r="3282" spans="1:25" x14ac:dyDescent="0.25">
      <c r="A3282" t="s">
        <v>2741</v>
      </c>
      <c r="B3282">
        <v>5</v>
      </c>
      <c r="C3282">
        <v>4</v>
      </c>
      <c r="D3282">
        <v>4</v>
      </c>
      <c r="E3282">
        <v>4</v>
      </c>
      <c r="F3282">
        <v>3</v>
      </c>
      <c r="G3282">
        <v>4</v>
      </c>
      <c r="H3282">
        <v>4</v>
      </c>
      <c r="I3282">
        <v>3</v>
      </c>
      <c r="J3282">
        <v>5</v>
      </c>
      <c r="K3282">
        <v>36</v>
      </c>
      <c r="L3282">
        <v>5</v>
      </c>
      <c r="M3282">
        <v>3</v>
      </c>
      <c r="N3282">
        <v>4</v>
      </c>
      <c r="O3282">
        <v>4</v>
      </c>
      <c r="P3282">
        <v>4</v>
      </c>
      <c r="Q3282">
        <v>4</v>
      </c>
      <c r="R3282">
        <v>4</v>
      </c>
      <c r="S3282">
        <v>3</v>
      </c>
      <c r="T3282">
        <v>5</v>
      </c>
      <c r="U3282">
        <v>36</v>
      </c>
      <c r="V3282">
        <v>72</v>
      </c>
      <c r="W3282" t="s">
        <v>669</v>
      </c>
      <c r="X3282" t="s">
        <v>2564</v>
      </c>
      <c r="Y3282" t="s">
        <v>10</v>
      </c>
    </row>
    <row r="3283" spans="1:25" x14ac:dyDescent="0.25">
      <c r="A3283" t="s">
        <v>2743</v>
      </c>
      <c r="B3283">
        <v>4</v>
      </c>
      <c r="C3283">
        <v>4</v>
      </c>
      <c r="D3283">
        <v>3</v>
      </c>
      <c r="E3283">
        <v>4</v>
      </c>
      <c r="F3283">
        <v>3</v>
      </c>
      <c r="G3283">
        <v>4</v>
      </c>
      <c r="H3283">
        <v>4</v>
      </c>
      <c r="I3283">
        <v>5</v>
      </c>
      <c r="J3283">
        <v>4</v>
      </c>
      <c r="K3283">
        <v>35</v>
      </c>
      <c r="L3283">
        <v>4</v>
      </c>
      <c r="M3283">
        <v>3</v>
      </c>
      <c r="N3283">
        <v>4</v>
      </c>
      <c r="O3283">
        <v>3</v>
      </c>
      <c r="P3283">
        <v>4</v>
      </c>
      <c r="Q3283">
        <v>4</v>
      </c>
      <c r="R3283">
        <v>5</v>
      </c>
      <c r="S3283">
        <v>4</v>
      </c>
      <c r="T3283">
        <v>5</v>
      </c>
      <c r="U3283">
        <v>36</v>
      </c>
      <c r="V3283">
        <v>71</v>
      </c>
      <c r="W3283" t="s">
        <v>110</v>
      </c>
      <c r="X3283" t="s">
        <v>2744</v>
      </c>
      <c r="Y3283" t="s">
        <v>10</v>
      </c>
    </row>
    <row r="3284" spans="1:25" x14ac:dyDescent="0.25">
      <c r="A3284" t="s">
        <v>2745</v>
      </c>
      <c r="B3284">
        <v>4</v>
      </c>
      <c r="C3284">
        <v>4</v>
      </c>
      <c r="D3284">
        <v>5</v>
      </c>
      <c r="E3284">
        <v>4</v>
      </c>
      <c r="F3284">
        <v>4</v>
      </c>
      <c r="G3284">
        <v>4</v>
      </c>
      <c r="H3284">
        <v>5</v>
      </c>
      <c r="I3284">
        <v>3</v>
      </c>
      <c r="J3284">
        <v>4</v>
      </c>
      <c r="K3284">
        <v>37</v>
      </c>
      <c r="L3284">
        <v>3</v>
      </c>
      <c r="M3284">
        <v>5</v>
      </c>
      <c r="N3284">
        <v>3</v>
      </c>
      <c r="O3284">
        <v>5</v>
      </c>
      <c r="P3284">
        <v>4</v>
      </c>
      <c r="Q3284">
        <v>3</v>
      </c>
      <c r="R3284">
        <v>4</v>
      </c>
      <c r="S3284">
        <v>4</v>
      </c>
      <c r="T3284">
        <v>4</v>
      </c>
      <c r="U3284">
        <v>35</v>
      </c>
      <c r="V3284">
        <v>72</v>
      </c>
      <c r="W3284" t="s">
        <v>133</v>
      </c>
      <c r="X3284" t="s">
        <v>2746</v>
      </c>
      <c r="Y3284" t="s">
        <v>10</v>
      </c>
    </row>
    <row r="3285" spans="1:25" x14ac:dyDescent="0.25">
      <c r="A3285" t="s">
        <v>2747</v>
      </c>
      <c r="B3285">
        <v>4</v>
      </c>
      <c r="C3285">
        <v>4</v>
      </c>
      <c r="D3285">
        <v>4</v>
      </c>
      <c r="E3285">
        <v>3</v>
      </c>
      <c r="F3285">
        <v>5</v>
      </c>
      <c r="G3285">
        <v>4</v>
      </c>
      <c r="H3285">
        <v>3</v>
      </c>
      <c r="I3285">
        <v>5</v>
      </c>
      <c r="J3285">
        <v>4</v>
      </c>
      <c r="K3285">
        <v>36</v>
      </c>
      <c r="L3285">
        <v>5</v>
      </c>
      <c r="M3285">
        <v>3</v>
      </c>
      <c r="N3285">
        <v>4</v>
      </c>
      <c r="O3285">
        <v>3</v>
      </c>
      <c r="P3285">
        <v>4</v>
      </c>
      <c r="Q3285">
        <v>5</v>
      </c>
      <c r="R3285">
        <v>3</v>
      </c>
      <c r="S3285">
        <v>4</v>
      </c>
      <c r="T3285">
        <v>5</v>
      </c>
      <c r="U3285">
        <v>36</v>
      </c>
      <c r="V3285">
        <v>72</v>
      </c>
      <c r="W3285" t="s">
        <v>133</v>
      </c>
      <c r="X3285" t="s">
        <v>2748</v>
      </c>
      <c r="Y3285" t="s">
        <v>10</v>
      </c>
    </row>
    <row r="3286" spans="1:25" x14ac:dyDescent="0.25">
      <c r="A3286" t="s">
        <v>2749</v>
      </c>
      <c r="B3286">
        <v>4</v>
      </c>
      <c r="C3286">
        <v>4</v>
      </c>
      <c r="D3286">
        <v>3</v>
      </c>
      <c r="E3286">
        <v>4</v>
      </c>
      <c r="F3286">
        <v>4</v>
      </c>
      <c r="G3286">
        <v>5</v>
      </c>
      <c r="H3286">
        <v>4</v>
      </c>
      <c r="I3286">
        <v>3</v>
      </c>
      <c r="J3286">
        <v>5</v>
      </c>
      <c r="K3286">
        <v>36</v>
      </c>
      <c r="L3286">
        <v>4</v>
      </c>
      <c r="M3286">
        <v>4</v>
      </c>
      <c r="N3286">
        <v>5</v>
      </c>
      <c r="O3286">
        <v>3</v>
      </c>
      <c r="P3286">
        <v>4</v>
      </c>
      <c r="Q3286">
        <v>5</v>
      </c>
      <c r="R3286">
        <v>3</v>
      </c>
      <c r="S3286">
        <v>4</v>
      </c>
      <c r="T3286">
        <v>4</v>
      </c>
      <c r="U3286">
        <v>36</v>
      </c>
      <c r="V3286">
        <v>72</v>
      </c>
      <c r="W3286" t="s">
        <v>18</v>
      </c>
      <c r="X3286" t="s">
        <v>2750</v>
      </c>
      <c r="Y3286" t="s">
        <v>10</v>
      </c>
    </row>
    <row r="3287" spans="1:25" x14ac:dyDescent="0.25">
      <c r="A3287" t="s">
        <v>2751</v>
      </c>
      <c r="B3287">
        <v>4</v>
      </c>
      <c r="C3287">
        <v>5</v>
      </c>
      <c r="D3287">
        <v>3</v>
      </c>
      <c r="E3287">
        <v>4</v>
      </c>
      <c r="F3287">
        <v>4</v>
      </c>
      <c r="G3287">
        <v>5</v>
      </c>
      <c r="H3287">
        <v>3</v>
      </c>
      <c r="I3287">
        <v>4</v>
      </c>
      <c r="J3287">
        <v>4</v>
      </c>
      <c r="K3287">
        <v>36</v>
      </c>
      <c r="L3287">
        <v>4</v>
      </c>
      <c r="M3287">
        <v>4</v>
      </c>
      <c r="N3287">
        <v>4</v>
      </c>
      <c r="O3287">
        <v>5</v>
      </c>
      <c r="P3287">
        <v>3</v>
      </c>
      <c r="Q3287">
        <v>5</v>
      </c>
      <c r="R3287">
        <v>4</v>
      </c>
      <c r="S3287">
        <v>3</v>
      </c>
      <c r="T3287">
        <v>4</v>
      </c>
      <c r="U3287">
        <v>36</v>
      </c>
      <c r="V3287">
        <v>72</v>
      </c>
      <c r="W3287" t="s">
        <v>15</v>
      </c>
      <c r="X3287" t="s">
        <v>2752</v>
      </c>
      <c r="Y3287" t="s">
        <v>10</v>
      </c>
    </row>
    <row r="3288" spans="1:25" x14ac:dyDescent="0.25">
      <c r="A3288" t="s">
        <v>2753</v>
      </c>
      <c r="B3288">
        <v>4</v>
      </c>
      <c r="C3288">
        <v>3</v>
      </c>
      <c r="D3288">
        <v>4</v>
      </c>
      <c r="E3288">
        <v>3</v>
      </c>
      <c r="F3288">
        <v>4</v>
      </c>
      <c r="G3288">
        <v>3</v>
      </c>
      <c r="H3288">
        <v>3</v>
      </c>
      <c r="I3288">
        <v>4</v>
      </c>
      <c r="J3288">
        <v>3</v>
      </c>
      <c r="K3288">
        <v>31</v>
      </c>
      <c r="L3288">
        <v>4</v>
      </c>
      <c r="M3288">
        <v>3</v>
      </c>
      <c r="N3288">
        <v>3</v>
      </c>
      <c r="O3288">
        <v>3</v>
      </c>
      <c r="P3288">
        <v>3</v>
      </c>
      <c r="Q3288">
        <v>5</v>
      </c>
      <c r="R3288">
        <v>4</v>
      </c>
      <c r="S3288">
        <v>4</v>
      </c>
      <c r="T3288">
        <v>4</v>
      </c>
      <c r="U3288">
        <v>33</v>
      </c>
      <c r="V3288">
        <v>64</v>
      </c>
      <c r="W3288" t="s">
        <v>2754</v>
      </c>
      <c r="X3288" t="s">
        <v>2755</v>
      </c>
      <c r="Y3288" t="s">
        <v>473</v>
      </c>
    </row>
    <row r="3289" spans="1:25" x14ac:dyDescent="0.25">
      <c r="A3289" t="s">
        <v>2756</v>
      </c>
      <c r="B3289">
        <v>4</v>
      </c>
      <c r="C3289">
        <v>5</v>
      </c>
      <c r="D3289">
        <v>4</v>
      </c>
      <c r="E3289">
        <v>4</v>
      </c>
      <c r="F3289">
        <v>3</v>
      </c>
      <c r="G3289">
        <v>5</v>
      </c>
      <c r="H3289">
        <v>4</v>
      </c>
      <c r="I3289">
        <v>4</v>
      </c>
      <c r="J3289">
        <v>4</v>
      </c>
      <c r="K3289">
        <v>37</v>
      </c>
      <c r="L3289">
        <v>3</v>
      </c>
      <c r="M3289">
        <v>4</v>
      </c>
      <c r="N3289">
        <v>4</v>
      </c>
      <c r="O3289">
        <v>3</v>
      </c>
      <c r="P3289">
        <v>4</v>
      </c>
      <c r="Q3289">
        <v>4</v>
      </c>
      <c r="R3289">
        <v>3</v>
      </c>
      <c r="S3289">
        <v>5</v>
      </c>
      <c r="T3289">
        <v>5</v>
      </c>
      <c r="U3289">
        <v>35</v>
      </c>
      <c r="V3289">
        <v>72</v>
      </c>
      <c r="W3289" t="s">
        <v>161</v>
      </c>
      <c r="X3289" t="s">
        <v>2658</v>
      </c>
      <c r="Y3289" t="s">
        <v>10</v>
      </c>
    </row>
    <row r="3290" spans="1:25" x14ac:dyDescent="0.25">
      <c r="A3290" t="s">
        <v>2757</v>
      </c>
      <c r="B3290">
        <v>3</v>
      </c>
      <c r="C3290">
        <v>5</v>
      </c>
      <c r="D3290">
        <v>4</v>
      </c>
      <c r="E3290">
        <v>5</v>
      </c>
      <c r="F3290">
        <v>4</v>
      </c>
      <c r="G3290">
        <v>3</v>
      </c>
      <c r="H3290">
        <v>4</v>
      </c>
      <c r="I3290">
        <v>4</v>
      </c>
      <c r="J3290">
        <v>4</v>
      </c>
      <c r="K3290">
        <v>36</v>
      </c>
      <c r="L3290">
        <v>3</v>
      </c>
      <c r="M3290">
        <v>5</v>
      </c>
      <c r="N3290">
        <v>3</v>
      </c>
      <c r="O3290">
        <v>4</v>
      </c>
      <c r="P3290">
        <v>5</v>
      </c>
      <c r="Q3290">
        <v>3</v>
      </c>
      <c r="R3290">
        <v>4</v>
      </c>
      <c r="S3290">
        <v>5</v>
      </c>
      <c r="T3290">
        <v>3</v>
      </c>
      <c r="U3290">
        <v>35</v>
      </c>
      <c r="V3290">
        <v>71</v>
      </c>
      <c r="W3290" t="s">
        <v>756</v>
      </c>
      <c r="X3290" t="s">
        <v>184</v>
      </c>
      <c r="Y3290" t="s">
        <v>10</v>
      </c>
    </row>
    <row r="3291" spans="1:25" x14ac:dyDescent="0.25">
      <c r="A3291" t="s">
        <v>2759</v>
      </c>
      <c r="B3291">
        <v>5</v>
      </c>
      <c r="C3291">
        <v>4</v>
      </c>
      <c r="D3291">
        <v>4</v>
      </c>
      <c r="E3291">
        <v>3</v>
      </c>
      <c r="F3291">
        <v>4</v>
      </c>
      <c r="G3291">
        <v>3</v>
      </c>
      <c r="H3291">
        <v>4</v>
      </c>
      <c r="I3291">
        <v>5</v>
      </c>
      <c r="J3291">
        <v>4</v>
      </c>
      <c r="K3291">
        <v>36</v>
      </c>
      <c r="L3291">
        <v>5</v>
      </c>
      <c r="M3291">
        <v>3</v>
      </c>
      <c r="N3291">
        <v>5</v>
      </c>
      <c r="O3291">
        <v>3</v>
      </c>
      <c r="P3291">
        <v>4</v>
      </c>
      <c r="Q3291">
        <v>4</v>
      </c>
      <c r="R3291">
        <v>4</v>
      </c>
      <c r="S3291">
        <v>4</v>
      </c>
      <c r="T3291">
        <v>4</v>
      </c>
      <c r="U3291">
        <v>36</v>
      </c>
      <c r="V3291">
        <v>72</v>
      </c>
      <c r="W3291" t="s">
        <v>18</v>
      </c>
      <c r="X3291" t="s">
        <v>485</v>
      </c>
      <c r="Y3291" t="s">
        <v>10</v>
      </c>
    </row>
    <row r="3292" spans="1:25" x14ac:dyDescent="0.25">
      <c r="A3292" t="s">
        <v>2758</v>
      </c>
      <c r="B3292">
        <v>5</v>
      </c>
      <c r="C3292">
        <v>4</v>
      </c>
      <c r="D3292">
        <v>4</v>
      </c>
      <c r="E3292">
        <v>3</v>
      </c>
      <c r="F3292">
        <v>4</v>
      </c>
      <c r="G3292">
        <v>4</v>
      </c>
      <c r="H3292">
        <v>4</v>
      </c>
      <c r="I3292">
        <v>5</v>
      </c>
      <c r="J3292">
        <v>3</v>
      </c>
      <c r="K3292">
        <v>36</v>
      </c>
      <c r="L3292">
        <v>4</v>
      </c>
      <c r="M3292">
        <v>4</v>
      </c>
      <c r="N3292">
        <v>3</v>
      </c>
      <c r="O3292">
        <v>4</v>
      </c>
      <c r="P3292">
        <v>5</v>
      </c>
      <c r="Q3292">
        <v>4</v>
      </c>
      <c r="R3292">
        <v>4</v>
      </c>
      <c r="S3292">
        <v>3</v>
      </c>
      <c r="T3292">
        <v>5</v>
      </c>
      <c r="U3292">
        <v>36</v>
      </c>
      <c r="V3292">
        <v>72</v>
      </c>
      <c r="W3292" t="s">
        <v>669</v>
      </c>
      <c r="X3292" t="s">
        <v>184</v>
      </c>
      <c r="Y3292" t="s">
        <v>10</v>
      </c>
    </row>
    <row r="3293" spans="1:25" x14ac:dyDescent="0.25">
      <c r="A3293" t="s">
        <v>2760</v>
      </c>
      <c r="B3293">
        <v>5</v>
      </c>
      <c r="C3293">
        <v>4</v>
      </c>
      <c r="D3293">
        <v>4</v>
      </c>
      <c r="E3293">
        <v>3</v>
      </c>
      <c r="F3293">
        <v>4</v>
      </c>
      <c r="G3293">
        <v>5</v>
      </c>
      <c r="H3293">
        <v>4</v>
      </c>
      <c r="I3293">
        <v>3</v>
      </c>
      <c r="J3293">
        <v>4</v>
      </c>
      <c r="K3293">
        <v>36</v>
      </c>
      <c r="L3293">
        <v>4</v>
      </c>
      <c r="M3293">
        <v>4</v>
      </c>
      <c r="N3293">
        <v>4</v>
      </c>
      <c r="O3293">
        <v>3</v>
      </c>
      <c r="P3293">
        <v>5</v>
      </c>
      <c r="Q3293">
        <v>3</v>
      </c>
      <c r="R3293">
        <v>4</v>
      </c>
      <c r="S3293">
        <v>5</v>
      </c>
      <c r="T3293">
        <v>4</v>
      </c>
      <c r="U3293">
        <v>36</v>
      </c>
      <c r="V3293">
        <v>72</v>
      </c>
      <c r="W3293" t="s">
        <v>161</v>
      </c>
      <c r="X3293" t="s">
        <v>2761</v>
      </c>
      <c r="Y3293" t="s">
        <v>10</v>
      </c>
    </row>
    <row r="3294" spans="1:25" x14ac:dyDescent="0.25">
      <c r="A3294" t="s">
        <v>2762</v>
      </c>
      <c r="B3294">
        <v>5</v>
      </c>
      <c r="C3294">
        <v>4</v>
      </c>
      <c r="D3294">
        <v>4</v>
      </c>
      <c r="E3294">
        <v>3</v>
      </c>
      <c r="F3294">
        <v>4</v>
      </c>
      <c r="G3294">
        <v>5</v>
      </c>
      <c r="H3294">
        <v>4</v>
      </c>
      <c r="I3294">
        <v>3</v>
      </c>
      <c r="J3294">
        <v>4</v>
      </c>
      <c r="K3294">
        <v>36</v>
      </c>
      <c r="L3294">
        <v>4</v>
      </c>
      <c r="M3294">
        <v>4</v>
      </c>
      <c r="N3294">
        <v>4</v>
      </c>
      <c r="O3294">
        <v>3</v>
      </c>
      <c r="P3294">
        <v>5</v>
      </c>
      <c r="Q3294">
        <v>3</v>
      </c>
      <c r="R3294">
        <v>4</v>
      </c>
      <c r="S3294">
        <v>5</v>
      </c>
      <c r="T3294">
        <v>4</v>
      </c>
      <c r="U3294">
        <v>36</v>
      </c>
      <c r="V3294">
        <v>72</v>
      </c>
      <c r="W3294" t="s">
        <v>161</v>
      </c>
      <c r="X3294" t="s">
        <v>2761</v>
      </c>
      <c r="Y3294" t="s">
        <v>10</v>
      </c>
    </row>
    <row r="3295" spans="1:25" x14ac:dyDescent="0.25">
      <c r="A3295" t="s">
        <v>2763</v>
      </c>
      <c r="B3295">
        <v>4</v>
      </c>
      <c r="C3295">
        <v>5</v>
      </c>
      <c r="D3295">
        <v>3</v>
      </c>
      <c r="E3295">
        <v>4</v>
      </c>
      <c r="F3295">
        <v>5</v>
      </c>
      <c r="G3295">
        <v>3</v>
      </c>
      <c r="H3295">
        <v>4</v>
      </c>
      <c r="I3295">
        <v>4</v>
      </c>
      <c r="J3295">
        <v>4</v>
      </c>
      <c r="K3295">
        <v>36</v>
      </c>
      <c r="L3295">
        <v>4</v>
      </c>
      <c r="M3295">
        <v>3</v>
      </c>
      <c r="N3295">
        <v>5</v>
      </c>
      <c r="O3295">
        <v>4</v>
      </c>
      <c r="P3295">
        <v>4</v>
      </c>
      <c r="Q3295">
        <v>4</v>
      </c>
      <c r="R3295">
        <v>5</v>
      </c>
      <c r="S3295">
        <v>3</v>
      </c>
      <c r="T3295">
        <v>4</v>
      </c>
      <c r="U3295">
        <v>36</v>
      </c>
      <c r="V3295">
        <v>72</v>
      </c>
      <c r="W3295" t="s">
        <v>61</v>
      </c>
      <c r="X3295" t="s">
        <v>2764</v>
      </c>
      <c r="Y3295" t="s">
        <v>10</v>
      </c>
    </row>
    <row r="3296" spans="1:25" x14ac:dyDescent="0.25">
      <c r="A3296" t="s">
        <v>2765</v>
      </c>
      <c r="B3296">
        <v>5</v>
      </c>
      <c r="C3296">
        <v>3</v>
      </c>
      <c r="D3296">
        <v>4</v>
      </c>
      <c r="E3296">
        <v>4</v>
      </c>
      <c r="F3296">
        <v>3</v>
      </c>
      <c r="G3296">
        <v>4</v>
      </c>
      <c r="H3296">
        <v>4</v>
      </c>
      <c r="I3296">
        <v>3</v>
      </c>
      <c r="J3296">
        <v>5</v>
      </c>
      <c r="K3296">
        <v>35</v>
      </c>
      <c r="L3296">
        <v>3</v>
      </c>
      <c r="M3296">
        <v>4</v>
      </c>
      <c r="N3296">
        <v>4</v>
      </c>
      <c r="O3296">
        <v>3</v>
      </c>
      <c r="P3296">
        <v>5</v>
      </c>
      <c r="Q3296">
        <v>4</v>
      </c>
      <c r="R3296">
        <v>3</v>
      </c>
      <c r="S3296">
        <v>5</v>
      </c>
      <c r="T3296">
        <v>5</v>
      </c>
      <c r="U3296">
        <v>36</v>
      </c>
      <c r="V3296">
        <v>71</v>
      </c>
      <c r="W3296" t="s">
        <v>15</v>
      </c>
      <c r="X3296" t="s">
        <v>2379</v>
      </c>
      <c r="Y3296" t="s">
        <v>10</v>
      </c>
    </row>
    <row r="3297" spans="1:25" x14ac:dyDescent="0.25">
      <c r="A3297" t="s">
        <v>2766</v>
      </c>
      <c r="B3297">
        <v>5</v>
      </c>
      <c r="C3297">
        <v>3</v>
      </c>
      <c r="D3297">
        <v>4</v>
      </c>
      <c r="E3297">
        <v>3</v>
      </c>
      <c r="F3297">
        <v>5</v>
      </c>
      <c r="G3297">
        <v>4</v>
      </c>
      <c r="H3297">
        <v>4</v>
      </c>
      <c r="I3297">
        <v>4</v>
      </c>
      <c r="J3297">
        <v>4</v>
      </c>
      <c r="K3297">
        <v>36</v>
      </c>
      <c r="L3297">
        <v>5</v>
      </c>
      <c r="M3297">
        <v>4</v>
      </c>
      <c r="N3297">
        <v>3</v>
      </c>
      <c r="O3297">
        <v>4</v>
      </c>
      <c r="P3297">
        <v>4</v>
      </c>
      <c r="Q3297">
        <v>4</v>
      </c>
      <c r="R3297">
        <v>5</v>
      </c>
      <c r="S3297">
        <v>3</v>
      </c>
      <c r="T3297">
        <v>4</v>
      </c>
      <c r="U3297">
        <v>36</v>
      </c>
      <c r="V3297">
        <v>72</v>
      </c>
      <c r="W3297" t="s">
        <v>105</v>
      </c>
      <c r="X3297" t="s">
        <v>2767</v>
      </c>
      <c r="Y3297" t="s">
        <v>10</v>
      </c>
    </row>
    <row r="3298" spans="1:25" x14ac:dyDescent="0.25">
      <c r="A3298" t="s">
        <v>2768</v>
      </c>
      <c r="B3298">
        <v>4</v>
      </c>
      <c r="C3298">
        <v>4</v>
      </c>
      <c r="D3298">
        <v>5</v>
      </c>
      <c r="E3298">
        <v>4</v>
      </c>
      <c r="F3298">
        <v>3</v>
      </c>
      <c r="G3298">
        <v>4</v>
      </c>
      <c r="H3298">
        <v>4</v>
      </c>
      <c r="I3298">
        <v>3</v>
      </c>
      <c r="J3298">
        <v>5</v>
      </c>
      <c r="K3298">
        <v>36</v>
      </c>
      <c r="L3298">
        <v>4</v>
      </c>
      <c r="M3298">
        <v>4</v>
      </c>
      <c r="N3298">
        <v>5</v>
      </c>
      <c r="O3298">
        <v>3</v>
      </c>
      <c r="P3298">
        <v>4</v>
      </c>
      <c r="Q3298">
        <v>4</v>
      </c>
      <c r="R3298">
        <v>3</v>
      </c>
      <c r="S3298">
        <v>4</v>
      </c>
      <c r="T3298">
        <v>4</v>
      </c>
      <c r="U3298">
        <v>35</v>
      </c>
      <c r="V3298">
        <v>71</v>
      </c>
      <c r="W3298" t="s">
        <v>669</v>
      </c>
      <c r="X3298" t="s">
        <v>2769</v>
      </c>
      <c r="Y3298" t="s">
        <v>10</v>
      </c>
    </row>
    <row r="3299" spans="1:25" x14ac:dyDescent="0.25">
      <c r="A3299" t="s">
        <v>2770</v>
      </c>
      <c r="B3299">
        <v>5</v>
      </c>
      <c r="C3299">
        <v>3</v>
      </c>
      <c r="D3299">
        <v>4</v>
      </c>
      <c r="E3299">
        <v>4</v>
      </c>
      <c r="F3299">
        <v>4</v>
      </c>
      <c r="G3299">
        <v>3</v>
      </c>
      <c r="H3299">
        <v>4</v>
      </c>
      <c r="I3299">
        <v>5</v>
      </c>
      <c r="J3299">
        <v>4</v>
      </c>
      <c r="K3299">
        <v>36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  <c r="V3299">
        <v>36</v>
      </c>
      <c r="W3299" t="s">
        <v>58</v>
      </c>
      <c r="X3299" t="s">
        <v>2771</v>
      </c>
      <c r="Y3299" t="s">
        <v>10</v>
      </c>
    </row>
    <row r="3300" spans="1:25" x14ac:dyDescent="0.25">
      <c r="A3300" t="s">
        <v>2772</v>
      </c>
      <c r="B3300">
        <v>4</v>
      </c>
      <c r="C3300">
        <v>4</v>
      </c>
      <c r="D3300">
        <v>4</v>
      </c>
      <c r="E3300">
        <v>3</v>
      </c>
      <c r="F3300">
        <v>5</v>
      </c>
      <c r="G3300">
        <v>4</v>
      </c>
      <c r="H3300">
        <v>3</v>
      </c>
      <c r="I3300">
        <v>4</v>
      </c>
      <c r="J3300">
        <v>5</v>
      </c>
      <c r="K3300">
        <v>36</v>
      </c>
      <c r="L3300">
        <v>4</v>
      </c>
      <c r="M3300">
        <v>5</v>
      </c>
      <c r="N3300">
        <v>4</v>
      </c>
      <c r="O3300">
        <v>3</v>
      </c>
      <c r="P3300">
        <v>4</v>
      </c>
      <c r="Q3300">
        <v>4</v>
      </c>
      <c r="R3300">
        <v>5</v>
      </c>
      <c r="S3300">
        <v>3</v>
      </c>
      <c r="T3300">
        <v>4</v>
      </c>
      <c r="U3300">
        <v>36</v>
      </c>
      <c r="V3300">
        <v>72</v>
      </c>
      <c r="W3300" t="s">
        <v>58</v>
      </c>
      <c r="X3300" t="s">
        <v>2771</v>
      </c>
      <c r="Y3300" t="s">
        <v>10</v>
      </c>
    </row>
    <row r="3301" spans="1:25" x14ac:dyDescent="0.25">
      <c r="A3301" t="s">
        <v>2773</v>
      </c>
      <c r="B3301">
        <v>4</v>
      </c>
      <c r="C3301">
        <v>4</v>
      </c>
      <c r="D3301">
        <v>5</v>
      </c>
      <c r="E3301">
        <v>4</v>
      </c>
      <c r="F3301">
        <v>3</v>
      </c>
      <c r="G3301">
        <v>4</v>
      </c>
      <c r="H3301">
        <v>4</v>
      </c>
      <c r="I3301">
        <v>3</v>
      </c>
      <c r="J3301">
        <v>5</v>
      </c>
      <c r="K3301">
        <v>36</v>
      </c>
      <c r="L3301">
        <v>4</v>
      </c>
      <c r="M3301">
        <v>4</v>
      </c>
      <c r="N3301">
        <v>5</v>
      </c>
      <c r="O3301">
        <v>3</v>
      </c>
      <c r="P3301">
        <v>4</v>
      </c>
      <c r="Q3301">
        <v>4</v>
      </c>
      <c r="R3301">
        <v>3</v>
      </c>
      <c r="S3301">
        <v>4</v>
      </c>
      <c r="T3301">
        <v>4</v>
      </c>
      <c r="U3301">
        <v>35</v>
      </c>
      <c r="V3301">
        <v>71</v>
      </c>
      <c r="W3301" t="s">
        <v>669</v>
      </c>
      <c r="X3301" t="s">
        <v>2769</v>
      </c>
      <c r="Y3301" t="s">
        <v>10</v>
      </c>
    </row>
    <row r="3302" spans="1:25" x14ac:dyDescent="0.25">
      <c r="A3302" t="s">
        <v>2774</v>
      </c>
      <c r="B3302">
        <v>4</v>
      </c>
      <c r="C3302">
        <v>4</v>
      </c>
      <c r="D3302">
        <v>4</v>
      </c>
      <c r="E3302">
        <v>4</v>
      </c>
      <c r="F3302">
        <v>3</v>
      </c>
      <c r="G3302">
        <v>5</v>
      </c>
      <c r="H3302">
        <v>3</v>
      </c>
      <c r="I3302">
        <v>5</v>
      </c>
      <c r="J3302">
        <v>4</v>
      </c>
      <c r="K3302">
        <v>36</v>
      </c>
      <c r="L3302">
        <v>4</v>
      </c>
      <c r="M3302">
        <v>4</v>
      </c>
      <c r="N3302">
        <v>5</v>
      </c>
      <c r="O3302">
        <v>5</v>
      </c>
      <c r="P3302">
        <v>3</v>
      </c>
      <c r="Q3302">
        <v>4</v>
      </c>
      <c r="R3302">
        <v>3</v>
      </c>
      <c r="S3302">
        <v>3</v>
      </c>
      <c r="T3302">
        <v>5</v>
      </c>
      <c r="U3302">
        <v>36</v>
      </c>
      <c r="V3302">
        <v>72</v>
      </c>
      <c r="W3302" t="s">
        <v>166</v>
      </c>
      <c r="X3302" t="s">
        <v>2775</v>
      </c>
      <c r="Y3302" t="s">
        <v>10</v>
      </c>
    </row>
    <row r="3303" spans="1:25" x14ac:dyDescent="0.25">
      <c r="A3303" t="s">
        <v>2776</v>
      </c>
      <c r="B3303">
        <v>4</v>
      </c>
      <c r="C3303">
        <v>3</v>
      </c>
      <c r="D3303">
        <v>5</v>
      </c>
      <c r="E3303">
        <v>4</v>
      </c>
      <c r="F3303">
        <v>4</v>
      </c>
      <c r="G3303">
        <v>4</v>
      </c>
      <c r="H3303">
        <v>3</v>
      </c>
      <c r="I3303">
        <v>5</v>
      </c>
      <c r="J3303">
        <v>4</v>
      </c>
      <c r="K3303">
        <v>36</v>
      </c>
      <c r="L3303">
        <v>4</v>
      </c>
      <c r="M3303">
        <v>5</v>
      </c>
      <c r="N3303">
        <v>4</v>
      </c>
      <c r="O3303">
        <v>3</v>
      </c>
      <c r="P3303">
        <v>4</v>
      </c>
      <c r="Q3303">
        <v>4</v>
      </c>
      <c r="R3303">
        <v>3</v>
      </c>
      <c r="S3303">
        <v>5</v>
      </c>
      <c r="T3303">
        <v>4</v>
      </c>
      <c r="U3303">
        <v>36</v>
      </c>
      <c r="V3303">
        <v>72</v>
      </c>
      <c r="W3303" t="s">
        <v>1224</v>
      </c>
      <c r="X3303" t="s">
        <v>2777</v>
      </c>
      <c r="Y3303" t="s">
        <v>10</v>
      </c>
    </row>
    <row r="3304" spans="1:25" x14ac:dyDescent="0.25">
      <c r="A3304" t="s">
        <v>2778</v>
      </c>
      <c r="B3304">
        <v>4</v>
      </c>
      <c r="C3304">
        <v>4</v>
      </c>
      <c r="D3304">
        <v>3</v>
      </c>
      <c r="E3304">
        <v>5</v>
      </c>
      <c r="F3304">
        <v>4</v>
      </c>
      <c r="G3304">
        <v>4</v>
      </c>
      <c r="H3304">
        <v>4</v>
      </c>
      <c r="I3304">
        <v>4</v>
      </c>
      <c r="J3304">
        <v>3</v>
      </c>
      <c r="K3304">
        <v>35</v>
      </c>
      <c r="L3304">
        <v>4</v>
      </c>
      <c r="M3304">
        <v>3</v>
      </c>
      <c r="N3304">
        <v>5</v>
      </c>
      <c r="O3304">
        <v>3</v>
      </c>
      <c r="P3304">
        <v>4</v>
      </c>
      <c r="Q3304">
        <v>5</v>
      </c>
      <c r="R3304">
        <v>4</v>
      </c>
      <c r="S3304">
        <v>3</v>
      </c>
      <c r="T3304">
        <v>4</v>
      </c>
      <c r="U3304">
        <v>35</v>
      </c>
      <c r="V3304">
        <v>70</v>
      </c>
      <c r="W3304" t="s">
        <v>99</v>
      </c>
      <c r="X3304" t="s">
        <v>2779</v>
      </c>
      <c r="Y3304" t="s">
        <v>44</v>
      </c>
    </row>
    <row r="3305" spans="1:25" x14ac:dyDescent="0.25">
      <c r="A3305" t="s">
        <v>2781</v>
      </c>
      <c r="B3305">
        <v>4</v>
      </c>
      <c r="C3305">
        <v>5</v>
      </c>
      <c r="D3305">
        <v>3</v>
      </c>
      <c r="E3305">
        <v>4</v>
      </c>
      <c r="F3305">
        <v>5</v>
      </c>
      <c r="G3305">
        <v>4</v>
      </c>
      <c r="H3305">
        <v>4</v>
      </c>
      <c r="I3305">
        <v>3</v>
      </c>
      <c r="J3305">
        <v>4</v>
      </c>
      <c r="K3305">
        <v>36</v>
      </c>
      <c r="L3305">
        <v>4</v>
      </c>
      <c r="M3305">
        <v>5</v>
      </c>
      <c r="N3305">
        <v>4</v>
      </c>
      <c r="O3305">
        <v>4</v>
      </c>
      <c r="P3305">
        <v>4</v>
      </c>
      <c r="Q3305">
        <v>3</v>
      </c>
      <c r="R3305">
        <v>4</v>
      </c>
      <c r="S3305">
        <v>3</v>
      </c>
      <c r="T3305">
        <v>5</v>
      </c>
      <c r="U3305">
        <v>36</v>
      </c>
      <c r="V3305">
        <v>72</v>
      </c>
      <c r="W3305" t="s">
        <v>15</v>
      </c>
      <c r="X3305" t="s">
        <v>2780</v>
      </c>
      <c r="Y3305" t="s">
        <v>10</v>
      </c>
    </row>
    <row r="3306" spans="1:25" x14ac:dyDescent="0.25">
      <c r="A3306" t="s">
        <v>2782</v>
      </c>
      <c r="B3306">
        <v>4</v>
      </c>
      <c r="C3306">
        <v>4</v>
      </c>
      <c r="D3306">
        <v>3</v>
      </c>
      <c r="E3306">
        <v>5</v>
      </c>
      <c r="F3306">
        <v>4</v>
      </c>
      <c r="G3306">
        <v>4</v>
      </c>
      <c r="H3306">
        <v>4</v>
      </c>
      <c r="I3306">
        <v>4</v>
      </c>
      <c r="J3306">
        <v>4</v>
      </c>
      <c r="K3306">
        <v>36</v>
      </c>
      <c r="L3306">
        <v>4</v>
      </c>
      <c r="M3306">
        <v>4</v>
      </c>
      <c r="N3306">
        <v>3</v>
      </c>
      <c r="O3306">
        <v>5</v>
      </c>
      <c r="P3306">
        <v>4</v>
      </c>
      <c r="Q3306">
        <v>4</v>
      </c>
      <c r="R3306">
        <v>5</v>
      </c>
      <c r="S3306">
        <v>3</v>
      </c>
      <c r="T3306">
        <v>4</v>
      </c>
      <c r="U3306">
        <v>36</v>
      </c>
      <c r="V3306">
        <v>72</v>
      </c>
      <c r="W3306" t="s">
        <v>296</v>
      </c>
      <c r="X3306" t="s">
        <v>2783</v>
      </c>
      <c r="Y3306" t="s">
        <v>10</v>
      </c>
    </row>
    <row r="3307" spans="1:25" x14ac:dyDescent="0.25">
      <c r="A3307" t="s">
        <v>7</v>
      </c>
      <c r="B3307">
        <v>5</v>
      </c>
      <c r="C3307">
        <v>4</v>
      </c>
      <c r="D3307">
        <v>4</v>
      </c>
      <c r="E3307">
        <v>4</v>
      </c>
      <c r="F3307">
        <v>3</v>
      </c>
      <c r="G3307">
        <v>5</v>
      </c>
      <c r="H3307">
        <v>4</v>
      </c>
      <c r="I3307">
        <v>4</v>
      </c>
      <c r="J3307">
        <v>3</v>
      </c>
      <c r="K3307">
        <v>36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0</v>
      </c>
      <c r="R3307">
        <v>0</v>
      </c>
      <c r="S3307">
        <v>0</v>
      </c>
      <c r="T3307">
        <v>0</v>
      </c>
      <c r="U3307">
        <v>0</v>
      </c>
      <c r="V3307">
        <v>36</v>
      </c>
      <c r="W3307" t="s">
        <v>8</v>
      </c>
      <c r="X3307" t="s">
        <v>9</v>
      </c>
      <c r="Y3307" t="s">
        <v>10</v>
      </c>
    </row>
    <row r="3308" spans="1:25" x14ac:dyDescent="0.25">
      <c r="A3308" t="s">
        <v>2784</v>
      </c>
      <c r="B3308">
        <v>5</v>
      </c>
      <c r="C3308">
        <v>4</v>
      </c>
      <c r="D3308">
        <v>4</v>
      </c>
      <c r="E3308">
        <v>3</v>
      </c>
      <c r="F3308">
        <v>4</v>
      </c>
      <c r="G3308">
        <v>4</v>
      </c>
      <c r="H3308">
        <v>3</v>
      </c>
      <c r="I3308">
        <v>4</v>
      </c>
      <c r="J3308">
        <v>5</v>
      </c>
      <c r="K3308">
        <v>36</v>
      </c>
      <c r="L3308">
        <v>5</v>
      </c>
      <c r="M3308">
        <v>4</v>
      </c>
      <c r="N3308">
        <v>3</v>
      </c>
      <c r="O3308">
        <v>4</v>
      </c>
      <c r="P3308">
        <v>4</v>
      </c>
      <c r="Q3308">
        <v>5</v>
      </c>
      <c r="R3308">
        <v>3</v>
      </c>
      <c r="S3308">
        <v>4</v>
      </c>
      <c r="T3308">
        <v>4</v>
      </c>
      <c r="U3308">
        <v>36</v>
      </c>
      <c r="V3308">
        <v>72</v>
      </c>
      <c r="W3308" t="s">
        <v>146</v>
      </c>
      <c r="X3308" t="s">
        <v>2785</v>
      </c>
      <c r="Y3308" t="s">
        <v>10</v>
      </c>
    </row>
    <row r="3309" spans="1:25" x14ac:dyDescent="0.25">
      <c r="A3309" t="s">
        <v>2786</v>
      </c>
      <c r="B3309">
        <v>4</v>
      </c>
      <c r="C3309">
        <v>4</v>
      </c>
      <c r="D3309">
        <v>5</v>
      </c>
      <c r="E3309">
        <v>4</v>
      </c>
      <c r="F3309">
        <v>4</v>
      </c>
      <c r="G3309">
        <v>3</v>
      </c>
      <c r="H3309">
        <v>5</v>
      </c>
      <c r="I3309">
        <v>3</v>
      </c>
      <c r="J3309">
        <v>4</v>
      </c>
      <c r="K3309">
        <v>36</v>
      </c>
      <c r="L3309">
        <v>4</v>
      </c>
      <c r="M3309">
        <v>4</v>
      </c>
      <c r="N3309">
        <v>3</v>
      </c>
      <c r="O3309">
        <v>5</v>
      </c>
      <c r="P3309">
        <v>4</v>
      </c>
      <c r="Q3309">
        <v>3</v>
      </c>
      <c r="R3309">
        <v>4</v>
      </c>
      <c r="S3309">
        <v>4</v>
      </c>
      <c r="T3309">
        <v>5</v>
      </c>
      <c r="U3309">
        <v>36</v>
      </c>
      <c r="V3309">
        <v>72</v>
      </c>
      <c r="W3309" t="s">
        <v>161</v>
      </c>
      <c r="X3309" t="s">
        <v>2501</v>
      </c>
      <c r="Y3309" t="s">
        <v>10</v>
      </c>
    </row>
    <row r="3310" spans="1:25" x14ac:dyDescent="0.25">
      <c r="A3310" t="s">
        <v>2787</v>
      </c>
      <c r="B3310">
        <v>4</v>
      </c>
      <c r="C3310">
        <v>4</v>
      </c>
      <c r="D3310">
        <v>4</v>
      </c>
      <c r="E3310">
        <v>3</v>
      </c>
      <c r="F3310">
        <v>4</v>
      </c>
      <c r="G3310">
        <v>4</v>
      </c>
      <c r="H3310">
        <v>5</v>
      </c>
      <c r="I3310">
        <v>3</v>
      </c>
      <c r="J3310">
        <v>5</v>
      </c>
      <c r="K3310">
        <v>36</v>
      </c>
      <c r="L3310">
        <v>5</v>
      </c>
      <c r="M3310">
        <v>4</v>
      </c>
      <c r="N3310">
        <v>5</v>
      </c>
      <c r="O3310">
        <v>3</v>
      </c>
      <c r="P3310">
        <v>4</v>
      </c>
      <c r="Q3310">
        <v>4</v>
      </c>
      <c r="R3310">
        <v>4</v>
      </c>
      <c r="S3310">
        <v>3</v>
      </c>
      <c r="T3310">
        <v>4</v>
      </c>
      <c r="U3310">
        <v>36</v>
      </c>
      <c r="V3310">
        <v>72</v>
      </c>
      <c r="W3310" t="s">
        <v>146</v>
      </c>
      <c r="X3310" t="s">
        <v>2788</v>
      </c>
      <c r="Y3310" t="s">
        <v>10</v>
      </c>
    </row>
    <row r="3311" spans="1:25" x14ac:dyDescent="0.25">
      <c r="A3311" t="s">
        <v>2789</v>
      </c>
      <c r="B3311">
        <v>4</v>
      </c>
      <c r="C3311">
        <v>4</v>
      </c>
      <c r="D3311">
        <v>5</v>
      </c>
      <c r="E3311">
        <v>3</v>
      </c>
      <c r="F3311">
        <v>4</v>
      </c>
      <c r="G3311">
        <v>4</v>
      </c>
      <c r="H3311">
        <v>5</v>
      </c>
      <c r="I3311">
        <v>4</v>
      </c>
      <c r="J3311">
        <v>3</v>
      </c>
      <c r="K3311">
        <v>36</v>
      </c>
      <c r="L3311">
        <v>4</v>
      </c>
      <c r="M3311">
        <v>5</v>
      </c>
      <c r="N3311">
        <v>4</v>
      </c>
      <c r="O3311">
        <v>3</v>
      </c>
      <c r="P3311">
        <v>4</v>
      </c>
      <c r="Q3311">
        <v>4</v>
      </c>
      <c r="R3311">
        <v>3</v>
      </c>
      <c r="S3311">
        <v>4</v>
      </c>
      <c r="T3311">
        <v>5</v>
      </c>
      <c r="U3311">
        <v>36</v>
      </c>
      <c r="V3311">
        <v>72</v>
      </c>
      <c r="X3311" t="s">
        <v>2790</v>
      </c>
      <c r="Y3311" t="s">
        <v>10</v>
      </c>
    </row>
    <row r="3312" spans="1:25" x14ac:dyDescent="0.25">
      <c r="A3312" t="s">
        <v>2791</v>
      </c>
      <c r="B3312">
        <v>5</v>
      </c>
      <c r="C3312">
        <v>3</v>
      </c>
      <c r="D3312">
        <v>5</v>
      </c>
      <c r="E3312">
        <v>4</v>
      </c>
      <c r="F3312">
        <v>4</v>
      </c>
      <c r="G3312">
        <v>3</v>
      </c>
      <c r="H3312">
        <v>5</v>
      </c>
      <c r="I3312">
        <v>4</v>
      </c>
      <c r="J3312">
        <v>4</v>
      </c>
      <c r="K3312">
        <v>37</v>
      </c>
      <c r="L3312">
        <v>5</v>
      </c>
      <c r="M3312">
        <v>3</v>
      </c>
      <c r="N3312">
        <v>4</v>
      </c>
      <c r="O3312">
        <v>4</v>
      </c>
      <c r="P3312">
        <v>3</v>
      </c>
      <c r="Q3312">
        <v>4</v>
      </c>
      <c r="R3312">
        <v>5</v>
      </c>
      <c r="S3312">
        <v>3</v>
      </c>
      <c r="T3312">
        <v>4</v>
      </c>
      <c r="U3312">
        <v>35</v>
      </c>
      <c r="V3312">
        <v>72</v>
      </c>
      <c r="W3312" t="s">
        <v>39</v>
      </c>
      <c r="X3312" t="s">
        <v>2792</v>
      </c>
      <c r="Y3312" t="s">
        <v>10</v>
      </c>
    </row>
    <row r="3313" spans="1:25" x14ac:dyDescent="0.25">
      <c r="A3313" t="s">
        <v>2793</v>
      </c>
      <c r="B3313">
        <v>4</v>
      </c>
      <c r="C3313">
        <v>4</v>
      </c>
      <c r="D3313">
        <v>4</v>
      </c>
      <c r="E3313">
        <v>5</v>
      </c>
      <c r="F3313">
        <v>4</v>
      </c>
      <c r="G3313">
        <v>3</v>
      </c>
      <c r="H3313">
        <v>5</v>
      </c>
      <c r="I3313">
        <v>3</v>
      </c>
      <c r="J3313">
        <v>4</v>
      </c>
      <c r="K3313">
        <v>36</v>
      </c>
      <c r="L3313">
        <v>4</v>
      </c>
      <c r="M3313">
        <v>4</v>
      </c>
      <c r="N3313">
        <v>4</v>
      </c>
      <c r="O3313">
        <v>3</v>
      </c>
      <c r="P3313">
        <v>5</v>
      </c>
      <c r="Q3313">
        <v>4</v>
      </c>
      <c r="R3313">
        <v>4</v>
      </c>
      <c r="S3313">
        <v>3</v>
      </c>
      <c r="T3313">
        <v>5</v>
      </c>
      <c r="U3313">
        <v>36</v>
      </c>
      <c r="V3313">
        <v>72</v>
      </c>
      <c r="W3313" t="s">
        <v>39</v>
      </c>
      <c r="X3313" t="s">
        <v>2794</v>
      </c>
      <c r="Y3313" t="s">
        <v>10</v>
      </c>
    </row>
    <row r="3314" spans="1:25" x14ac:dyDescent="0.25">
      <c r="A3314" t="s">
        <v>2795</v>
      </c>
      <c r="B3314">
        <v>4</v>
      </c>
      <c r="C3314">
        <v>4</v>
      </c>
      <c r="D3314">
        <v>4</v>
      </c>
      <c r="E3314">
        <v>5</v>
      </c>
      <c r="F3314">
        <v>3</v>
      </c>
      <c r="G3314">
        <v>5</v>
      </c>
      <c r="H3314">
        <v>3</v>
      </c>
      <c r="I3314">
        <v>4</v>
      </c>
      <c r="J3314">
        <v>4</v>
      </c>
      <c r="K3314">
        <v>36</v>
      </c>
      <c r="L3314">
        <v>4</v>
      </c>
      <c r="M3314">
        <v>4</v>
      </c>
      <c r="N3314">
        <v>4</v>
      </c>
      <c r="O3314">
        <v>3</v>
      </c>
      <c r="P3314">
        <v>5</v>
      </c>
      <c r="Q3314">
        <v>4</v>
      </c>
      <c r="R3314">
        <v>3</v>
      </c>
      <c r="S3314">
        <v>4</v>
      </c>
      <c r="T3314">
        <v>5</v>
      </c>
      <c r="U3314">
        <v>36</v>
      </c>
      <c r="V3314">
        <v>72</v>
      </c>
      <c r="W3314" t="s">
        <v>64</v>
      </c>
      <c r="X3314" t="s">
        <v>2322</v>
      </c>
      <c r="Y3314" t="s">
        <v>10</v>
      </c>
    </row>
    <row r="3315" spans="1:25" x14ac:dyDescent="0.25">
      <c r="A3315" t="s">
        <v>2796</v>
      </c>
      <c r="B3315">
        <v>3</v>
      </c>
      <c r="C3315">
        <v>3</v>
      </c>
      <c r="D3315">
        <v>3</v>
      </c>
      <c r="E3315">
        <v>4</v>
      </c>
      <c r="F3315">
        <v>3</v>
      </c>
      <c r="G3315">
        <v>4</v>
      </c>
      <c r="H3315">
        <v>4</v>
      </c>
      <c r="I3315">
        <v>4</v>
      </c>
      <c r="J3315">
        <v>3</v>
      </c>
      <c r="K3315">
        <v>31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31</v>
      </c>
      <c r="W3315" t="s">
        <v>52</v>
      </c>
      <c r="X3315" t="s">
        <v>2797</v>
      </c>
      <c r="Y3315" t="s">
        <v>10</v>
      </c>
    </row>
    <row r="3316" spans="1:25" x14ac:dyDescent="0.25">
      <c r="A3316" t="s">
        <v>2798</v>
      </c>
      <c r="B3316">
        <v>3</v>
      </c>
      <c r="C3316">
        <v>3</v>
      </c>
      <c r="D3316">
        <v>4</v>
      </c>
      <c r="E3316">
        <v>3</v>
      </c>
      <c r="F3316">
        <v>3</v>
      </c>
      <c r="G3316">
        <v>4</v>
      </c>
      <c r="H3316">
        <v>4</v>
      </c>
      <c r="I3316">
        <v>3</v>
      </c>
      <c r="J3316">
        <v>3</v>
      </c>
      <c r="K3316">
        <v>30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30</v>
      </c>
      <c r="W3316" t="s">
        <v>52</v>
      </c>
      <c r="X3316" t="s">
        <v>2797</v>
      </c>
      <c r="Y3316" t="s">
        <v>10</v>
      </c>
    </row>
    <row r="3317" spans="1:25" x14ac:dyDescent="0.25">
      <c r="A3317" t="s">
        <v>2799</v>
      </c>
      <c r="B3317">
        <v>4</v>
      </c>
      <c r="C3317">
        <v>5</v>
      </c>
      <c r="D3317">
        <v>4</v>
      </c>
      <c r="E3317">
        <v>4</v>
      </c>
      <c r="F3317">
        <v>4</v>
      </c>
      <c r="G3317">
        <v>3</v>
      </c>
      <c r="H3317">
        <v>3</v>
      </c>
      <c r="I3317">
        <v>5</v>
      </c>
      <c r="J3317">
        <v>4</v>
      </c>
      <c r="K3317">
        <v>36</v>
      </c>
      <c r="L3317">
        <v>4</v>
      </c>
      <c r="M3317">
        <v>4</v>
      </c>
      <c r="N3317">
        <v>3</v>
      </c>
      <c r="O3317">
        <v>4</v>
      </c>
      <c r="P3317">
        <v>4</v>
      </c>
      <c r="Q3317">
        <v>4</v>
      </c>
      <c r="R3317">
        <v>3</v>
      </c>
      <c r="S3317">
        <v>5</v>
      </c>
      <c r="T3317">
        <v>5</v>
      </c>
      <c r="U3317">
        <v>36</v>
      </c>
      <c r="V3317">
        <v>72</v>
      </c>
      <c r="W3317" t="s">
        <v>39</v>
      </c>
      <c r="X3317" t="s">
        <v>2800</v>
      </c>
      <c r="Y3317" t="s">
        <v>10</v>
      </c>
    </row>
    <row r="3318" spans="1:25" x14ac:dyDescent="0.25">
      <c r="A3318" t="s">
        <v>2801</v>
      </c>
      <c r="B3318">
        <v>4</v>
      </c>
      <c r="C3318">
        <v>3</v>
      </c>
      <c r="D3318">
        <v>5</v>
      </c>
      <c r="E3318">
        <v>4</v>
      </c>
      <c r="F3318">
        <v>4</v>
      </c>
      <c r="G3318">
        <v>4</v>
      </c>
      <c r="H3318">
        <v>5</v>
      </c>
      <c r="I3318">
        <v>3</v>
      </c>
      <c r="J3318">
        <v>4</v>
      </c>
      <c r="K3318">
        <v>36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36</v>
      </c>
      <c r="W3318" t="s">
        <v>1317</v>
      </c>
      <c r="X3318" t="s">
        <v>2802</v>
      </c>
      <c r="Y3318" t="s">
        <v>44</v>
      </c>
    </row>
    <row r="3319" spans="1:25" x14ac:dyDescent="0.25">
      <c r="A3319" t="s">
        <v>2803</v>
      </c>
      <c r="B3319">
        <v>5</v>
      </c>
      <c r="C3319">
        <v>3</v>
      </c>
      <c r="D3319">
        <v>4</v>
      </c>
      <c r="E3319">
        <v>4</v>
      </c>
      <c r="F3319">
        <v>3</v>
      </c>
      <c r="G3319">
        <v>4</v>
      </c>
      <c r="H3319">
        <v>5</v>
      </c>
      <c r="I3319">
        <v>4</v>
      </c>
      <c r="J3319">
        <v>4</v>
      </c>
      <c r="K3319">
        <v>36</v>
      </c>
      <c r="L3319">
        <v>5</v>
      </c>
      <c r="M3319">
        <v>4</v>
      </c>
      <c r="N3319">
        <v>4</v>
      </c>
      <c r="O3319">
        <v>4</v>
      </c>
      <c r="P3319">
        <v>3</v>
      </c>
      <c r="Q3319">
        <v>4</v>
      </c>
      <c r="R3319">
        <v>5</v>
      </c>
      <c r="S3319">
        <v>4</v>
      </c>
      <c r="T3319">
        <v>3</v>
      </c>
      <c r="U3319">
        <v>36</v>
      </c>
      <c r="V3319">
        <v>72</v>
      </c>
      <c r="W3319" t="s">
        <v>39</v>
      </c>
      <c r="X3319" t="s">
        <v>2804</v>
      </c>
      <c r="Y3319" t="s">
        <v>10</v>
      </c>
    </row>
    <row r="3320" spans="1:25" x14ac:dyDescent="0.25">
      <c r="A3320" t="s">
        <v>2805</v>
      </c>
      <c r="B3320">
        <v>4</v>
      </c>
      <c r="C3320">
        <v>5</v>
      </c>
      <c r="D3320">
        <v>4</v>
      </c>
      <c r="E3320">
        <v>3</v>
      </c>
      <c r="F3320">
        <v>5</v>
      </c>
      <c r="G3320">
        <v>4</v>
      </c>
      <c r="H3320">
        <v>4</v>
      </c>
      <c r="I3320">
        <v>3</v>
      </c>
      <c r="J3320">
        <v>4</v>
      </c>
      <c r="K3320">
        <v>36</v>
      </c>
      <c r="L3320">
        <v>4</v>
      </c>
      <c r="M3320">
        <v>4</v>
      </c>
      <c r="N3320">
        <v>4</v>
      </c>
      <c r="O3320">
        <v>3</v>
      </c>
      <c r="P3320">
        <v>5</v>
      </c>
      <c r="Q3320">
        <v>3</v>
      </c>
      <c r="R3320">
        <v>5</v>
      </c>
      <c r="S3320">
        <v>4</v>
      </c>
      <c r="T3320">
        <v>4</v>
      </c>
      <c r="U3320">
        <v>36</v>
      </c>
      <c r="V3320">
        <v>72</v>
      </c>
      <c r="W3320" t="s">
        <v>39</v>
      </c>
      <c r="X3320" t="s">
        <v>766</v>
      </c>
      <c r="Y3320" t="s">
        <v>10</v>
      </c>
    </row>
    <row r="3321" spans="1:25" x14ac:dyDescent="0.25">
      <c r="A3321" t="s">
        <v>2806</v>
      </c>
      <c r="B3321">
        <v>5</v>
      </c>
      <c r="C3321">
        <v>3</v>
      </c>
      <c r="D3321">
        <v>5</v>
      </c>
      <c r="E3321">
        <v>4</v>
      </c>
      <c r="F3321">
        <v>4</v>
      </c>
      <c r="G3321">
        <v>4</v>
      </c>
      <c r="H3321">
        <v>3</v>
      </c>
      <c r="I3321">
        <v>4</v>
      </c>
      <c r="J3321">
        <v>4</v>
      </c>
      <c r="K3321">
        <v>36</v>
      </c>
      <c r="L3321">
        <v>5</v>
      </c>
      <c r="M3321">
        <v>4</v>
      </c>
      <c r="N3321">
        <v>3</v>
      </c>
      <c r="O3321">
        <v>4</v>
      </c>
      <c r="P3321">
        <v>3</v>
      </c>
      <c r="Q3321">
        <v>5</v>
      </c>
      <c r="R3321">
        <v>4</v>
      </c>
      <c r="S3321">
        <v>4</v>
      </c>
      <c r="T3321">
        <v>4</v>
      </c>
      <c r="U3321">
        <v>36</v>
      </c>
      <c r="V3321">
        <v>72</v>
      </c>
      <c r="W3321" t="s">
        <v>48</v>
      </c>
      <c r="X3321" t="s">
        <v>2807</v>
      </c>
      <c r="Y3321" t="s">
        <v>50</v>
      </c>
    </row>
    <row r="3322" spans="1:25" x14ac:dyDescent="0.25">
      <c r="A3322" t="s">
        <v>2808</v>
      </c>
      <c r="B3322">
        <v>4</v>
      </c>
      <c r="C3322">
        <v>4</v>
      </c>
      <c r="D3322">
        <v>4</v>
      </c>
      <c r="E3322">
        <v>5</v>
      </c>
      <c r="F3322">
        <v>3</v>
      </c>
      <c r="G3322">
        <v>5</v>
      </c>
      <c r="H3322">
        <v>3</v>
      </c>
      <c r="I3322">
        <v>4</v>
      </c>
      <c r="J3322">
        <v>4</v>
      </c>
      <c r="K3322">
        <v>36</v>
      </c>
      <c r="L3322">
        <v>4</v>
      </c>
      <c r="M3322">
        <v>4</v>
      </c>
      <c r="N3322">
        <v>3</v>
      </c>
      <c r="O3322">
        <v>4</v>
      </c>
      <c r="P3322">
        <v>5</v>
      </c>
      <c r="Q3322">
        <v>4</v>
      </c>
      <c r="R3322">
        <v>4</v>
      </c>
      <c r="S3322">
        <v>3</v>
      </c>
      <c r="T3322">
        <v>4</v>
      </c>
      <c r="U3322">
        <v>35</v>
      </c>
      <c r="V3322">
        <v>71</v>
      </c>
      <c r="W3322" t="s">
        <v>161</v>
      </c>
      <c r="X3322" t="s">
        <v>2809</v>
      </c>
      <c r="Y3322" t="s">
        <v>10</v>
      </c>
    </row>
    <row r="3323" spans="1:25" x14ac:dyDescent="0.25">
      <c r="A3323" t="s">
        <v>2813</v>
      </c>
      <c r="B3323">
        <v>4</v>
      </c>
      <c r="C3323">
        <v>5</v>
      </c>
      <c r="D3323">
        <v>4</v>
      </c>
      <c r="E3323">
        <v>3</v>
      </c>
      <c r="F3323">
        <v>5</v>
      </c>
      <c r="G3323">
        <v>4</v>
      </c>
      <c r="H3323">
        <v>4</v>
      </c>
      <c r="I3323">
        <v>3</v>
      </c>
      <c r="J3323">
        <v>4</v>
      </c>
      <c r="K3323">
        <v>36</v>
      </c>
      <c r="L3323">
        <v>4</v>
      </c>
      <c r="M3323">
        <v>5</v>
      </c>
      <c r="N3323">
        <v>4</v>
      </c>
      <c r="O3323">
        <v>4</v>
      </c>
      <c r="P3323">
        <v>3</v>
      </c>
      <c r="Q3323">
        <v>4</v>
      </c>
      <c r="R3323">
        <v>4</v>
      </c>
      <c r="S3323">
        <v>3</v>
      </c>
      <c r="T3323">
        <v>4</v>
      </c>
      <c r="U3323">
        <v>35</v>
      </c>
      <c r="V3323">
        <v>71</v>
      </c>
      <c r="W3323" t="s">
        <v>39</v>
      </c>
      <c r="X3323" t="s">
        <v>2812</v>
      </c>
      <c r="Y3323" t="s">
        <v>10</v>
      </c>
    </row>
    <row r="3324" spans="1:25" x14ac:dyDescent="0.25">
      <c r="A3324" t="s">
        <v>2810</v>
      </c>
      <c r="B3324">
        <v>4</v>
      </c>
      <c r="C3324">
        <v>5</v>
      </c>
      <c r="D3324">
        <v>4</v>
      </c>
      <c r="E3324">
        <v>3</v>
      </c>
      <c r="F3324">
        <v>4</v>
      </c>
      <c r="G3324">
        <v>4</v>
      </c>
      <c r="H3324">
        <v>3</v>
      </c>
      <c r="I3324">
        <v>5</v>
      </c>
      <c r="J3324">
        <v>4</v>
      </c>
      <c r="K3324">
        <v>36</v>
      </c>
      <c r="L3324">
        <v>5</v>
      </c>
      <c r="M3324">
        <v>3</v>
      </c>
      <c r="N3324">
        <v>4</v>
      </c>
      <c r="O3324">
        <v>4</v>
      </c>
      <c r="P3324">
        <v>5</v>
      </c>
      <c r="Q3324">
        <v>4</v>
      </c>
      <c r="R3324">
        <v>4</v>
      </c>
      <c r="S3324">
        <v>3</v>
      </c>
      <c r="T3324">
        <v>4</v>
      </c>
      <c r="U3324">
        <v>36</v>
      </c>
      <c r="V3324">
        <v>72</v>
      </c>
      <c r="W3324" t="s">
        <v>12</v>
      </c>
      <c r="X3324" t="s">
        <v>2811</v>
      </c>
      <c r="Y3324" t="s">
        <v>10</v>
      </c>
    </row>
    <row r="3325" spans="1:25" x14ac:dyDescent="0.25">
      <c r="A3325" t="s">
        <v>2814</v>
      </c>
      <c r="B3325">
        <v>5</v>
      </c>
      <c r="C3325">
        <v>4</v>
      </c>
      <c r="D3325">
        <v>3</v>
      </c>
      <c r="E3325">
        <v>4</v>
      </c>
      <c r="F3325">
        <v>5</v>
      </c>
      <c r="G3325">
        <v>4</v>
      </c>
      <c r="H3325">
        <v>4</v>
      </c>
      <c r="I3325">
        <v>3</v>
      </c>
      <c r="J3325">
        <v>4</v>
      </c>
      <c r="K3325">
        <v>36</v>
      </c>
      <c r="L3325">
        <v>5</v>
      </c>
      <c r="M3325">
        <v>3</v>
      </c>
      <c r="N3325">
        <v>4</v>
      </c>
      <c r="O3325">
        <v>4</v>
      </c>
      <c r="P3325">
        <v>3</v>
      </c>
      <c r="Q3325">
        <v>4</v>
      </c>
      <c r="R3325">
        <v>4</v>
      </c>
      <c r="S3325">
        <v>5</v>
      </c>
      <c r="T3325">
        <v>4</v>
      </c>
      <c r="U3325">
        <v>36</v>
      </c>
      <c r="V3325">
        <v>72</v>
      </c>
      <c r="W3325" t="s">
        <v>52</v>
      </c>
      <c r="X3325" t="s">
        <v>2815</v>
      </c>
      <c r="Y3325" t="s">
        <v>10</v>
      </c>
    </row>
    <row r="3326" spans="1:25" x14ac:dyDescent="0.25">
      <c r="A3326" t="s">
        <v>2816</v>
      </c>
      <c r="B3326">
        <v>4</v>
      </c>
      <c r="C3326">
        <v>4</v>
      </c>
      <c r="D3326">
        <v>3</v>
      </c>
      <c r="E3326">
        <v>4</v>
      </c>
      <c r="F3326">
        <v>5</v>
      </c>
      <c r="G3326">
        <v>4</v>
      </c>
      <c r="H3326">
        <v>3</v>
      </c>
      <c r="I3326">
        <v>5</v>
      </c>
      <c r="J3326">
        <v>4</v>
      </c>
      <c r="K3326">
        <v>36</v>
      </c>
      <c r="L3326">
        <v>4</v>
      </c>
      <c r="M3326">
        <v>3</v>
      </c>
      <c r="N3326">
        <v>5</v>
      </c>
      <c r="O3326">
        <v>4</v>
      </c>
      <c r="P3326">
        <v>4</v>
      </c>
      <c r="Q3326">
        <v>3</v>
      </c>
      <c r="R3326">
        <v>4</v>
      </c>
      <c r="S3326">
        <v>5</v>
      </c>
      <c r="T3326">
        <v>4</v>
      </c>
      <c r="U3326">
        <v>36</v>
      </c>
      <c r="V3326">
        <v>72</v>
      </c>
      <c r="W3326" t="s">
        <v>15</v>
      </c>
      <c r="X3326" t="s">
        <v>2817</v>
      </c>
      <c r="Y3326" t="s">
        <v>10</v>
      </c>
    </row>
    <row r="3327" spans="1:25" x14ac:dyDescent="0.25">
      <c r="A3327" t="s">
        <v>2818</v>
      </c>
      <c r="B3327">
        <v>3</v>
      </c>
      <c r="C3327">
        <v>3</v>
      </c>
      <c r="D3327">
        <v>3</v>
      </c>
      <c r="E3327">
        <v>3</v>
      </c>
      <c r="F3327">
        <v>3</v>
      </c>
      <c r="G3327">
        <v>3</v>
      </c>
      <c r="H3327">
        <v>3</v>
      </c>
      <c r="I3327">
        <v>3</v>
      </c>
      <c r="J3327">
        <v>3</v>
      </c>
      <c r="K3327">
        <v>27</v>
      </c>
      <c r="L3327">
        <v>0</v>
      </c>
      <c r="M3327">
        <v>0</v>
      </c>
      <c r="N3327">
        <v>0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27</v>
      </c>
      <c r="W3327" t="s">
        <v>39</v>
      </c>
      <c r="X3327" t="s">
        <v>2819</v>
      </c>
      <c r="Y3327" t="s">
        <v>10</v>
      </c>
    </row>
    <row r="3328" spans="1:25" x14ac:dyDescent="0.25">
      <c r="A3328" t="s">
        <v>2820</v>
      </c>
      <c r="B3328">
        <v>4</v>
      </c>
      <c r="C3328">
        <v>5</v>
      </c>
      <c r="D3328">
        <v>3</v>
      </c>
      <c r="E3328">
        <v>5</v>
      </c>
      <c r="F3328">
        <v>3</v>
      </c>
      <c r="G3328">
        <v>4</v>
      </c>
      <c r="H3328">
        <v>4</v>
      </c>
      <c r="I3328">
        <v>5</v>
      </c>
      <c r="J3328">
        <v>3</v>
      </c>
      <c r="K3328">
        <v>36</v>
      </c>
      <c r="L3328">
        <v>4</v>
      </c>
      <c r="M3328">
        <v>3</v>
      </c>
      <c r="N3328">
        <v>4</v>
      </c>
      <c r="O3328">
        <v>4</v>
      </c>
      <c r="P3328">
        <v>5</v>
      </c>
      <c r="Q3328">
        <v>4</v>
      </c>
      <c r="R3328">
        <v>4</v>
      </c>
      <c r="S3328">
        <v>3</v>
      </c>
      <c r="T3328">
        <v>5</v>
      </c>
      <c r="U3328">
        <v>36</v>
      </c>
      <c r="V3328">
        <v>72</v>
      </c>
      <c r="W3328" t="s">
        <v>64</v>
      </c>
      <c r="X3328" t="s">
        <v>2821</v>
      </c>
      <c r="Y3328" t="s">
        <v>10</v>
      </c>
    </row>
    <row r="3329" spans="1:25" x14ac:dyDescent="0.25">
      <c r="A3329" t="s">
        <v>2822</v>
      </c>
      <c r="B3329">
        <v>4</v>
      </c>
      <c r="C3329">
        <v>3</v>
      </c>
      <c r="D3329">
        <v>4</v>
      </c>
      <c r="E3329">
        <v>4</v>
      </c>
      <c r="F3329">
        <v>4</v>
      </c>
      <c r="G3329">
        <v>3</v>
      </c>
      <c r="H3329">
        <v>3</v>
      </c>
      <c r="I3329">
        <v>4</v>
      </c>
      <c r="J3329">
        <v>4</v>
      </c>
      <c r="K3329">
        <v>33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33</v>
      </c>
      <c r="W3329" t="s">
        <v>39</v>
      </c>
      <c r="X3329" t="s">
        <v>2823</v>
      </c>
      <c r="Y3329" t="s">
        <v>10</v>
      </c>
    </row>
    <row r="3330" spans="1:25" x14ac:dyDescent="0.25">
      <c r="A3330" t="s">
        <v>2825</v>
      </c>
      <c r="B3330">
        <v>4</v>
      </c>
      <c r="C3330">
        <v>3</v>
      </c>
      <c r="D3330">
        <v>5</v>
      </c>
      <c r="E3330">
        <v>3</v>
      </c>
      <c r="F3330">
        <v>4</v>
      </c>
      <c r="G3330">
        <v>4</v>
      </c>
      <c r="H3330">
        <v>4</v>
      </c>
      <c r="I3330">
        <v>4</v>
      </c>
      <c r="J3330">
        <v>5</v>
      </c>
      <c r="K3330">
        <v>36</v>
      </c>
      <c r="L3330">
        <v>4</v>
      </c>
      <c r="M3330">
        <v>3</v>
      </c>
      <c r="N3330">
        <v>4</v>
      </c>
      <c r="O3330">
        <v>5</v>
      </c>
      <c r="P3330">
        <v>4</v>
      </c>
      <c r="Q3330">
        <v>4</v>
      </c>
      <c r="R3330">
        <v>4</v>
      </c>
      <c r="S3330">
        <v>3</v>
      </c>
      <c r="T3330">
        <v>5</v>
      </c>
      <c r="U3330">
        <v>36</v>
      </c>
      <c r="V3330">
        <v>72</v>
      </c>
      <c r="W3330" t="s">
        <v>52</v>
      </c>
      <c r="X3330" t="s">
        <v>2826</v>
      </c>
      <c r="Y3330" t="s">
        <v>10</v>
      </c>
    </row>
    <row r="3331" spans="1:25" x14ac:dyDescent="0.25">
      <c r="A3331" t="s">
        <v>2827</v>
      </c>
      <c r="B3331">
        <v>4</v>
      </c>
      <c r="C3331">
        <v>5</v>
      </c>
      <c r="D3331">
        <v>3</v>
      </c>
      <c r="E3331">
        <v>4</v>
      </c>
      <c r="F3331">
        <v>4</v>
      </c>
      <c r="G3331">
        <v>5</v>
      </c>
      <c r="H3331">
        <v>4</v>
      </c>
      <c r="I3331">
        <v>3</v>
      </c>
      <c r="J3331">
        <v>4</v>
      </c>
      <c r="K3331">
        <v>36</v>
      </c>
      <c r="L3331">
        <v>4</v>
      </c>
      <c r="M3331">
        <v>5</v>
      </c>
      <c r="N3331">
        <v>4</v>
      </c>
      <c r="O3331">
        <v>4</v>
      </c>
      <c r="P3331">
        <v>3</v>
      </c>
      <c r="Q3331">
        <v>4</v>
      </c>
      <c r="R3331">
        <v>5</v>
      </c>
      <c r="S3331">
        <v>3</v>
      </c>
      <c r="T3331">
        <v>4</v>
      </c>
      <c r="U3331">
        <v>36</v>
      </c>
      <c r="V3331">
        <v>72</v>
      </c>
      <c r="W3331" t="s">
        <v>39</v>
      </c>
      <c r="X3331" t="s">
        <v>2576</v>
      </c>
      <c r="Y3331" t="s">
        <v>10</v>
      </c>
    </row>
    <row r="3332" spans="1:25" x14ac:dyDescent="0.25">
      <c r="A3332" t="s">
        <v>2828</v>
      </c>
      <c r="B3332">
        <v>4</v>
      </c>
      <c r="C3332">
        <v>4</v>
      </c>
      <c r="D3332">
        <v>4</v>
      </c>
      <c r="E3332">
        <v>4</v>
      </c>
      <c r="F3332">
        <v>3</v>
      </c>
      <c r="G3332">
        <v>5</v>
      </c>
      <c r="H3332">
        <v>4</v>
      </c>
      <c r="I3332">
        <v>3</v>
      </c>
      <c r="J3332">
        <v>5</v>
      </c>
      <c r="K3332">
        <v>36</v>
      </c>
      <c r="L3332">
        <v>4</v>
      </c>
      <c r="M3332">
        <v>4</v>
      </c>
      <c r="N3332">
        <v>3</v>
      </c>
      <c r="O3332">
        <v>4</v>
      </c>
      <c r="P3332">
        <v>4</v>
      </c>
      <c r="Q3332">
        <v>4</v>
      </c>
      <c r="R3332">
        <v>3</v>
      </c>
      <c r="S3332">
        <v>5</v>
      </c>
      <c r="T3332">
        <v>5</v>
      </c>
      <c r="U3332">
        <v>36</v>
      </c>
      <c r="V3332">
        <v>72</v>
      </c>
      <c r="W3332" t="s">
        <v>39</v>
      </c>
      <c r="X3332" t="s">
        <v>2829</v>
      </c>
      <c r="Y3332" t="s">
        <v>10</v>
      </c>
    </row>
    <row r="3333" spans="1:25" x14ac:dyDescent="0.25">
      <c r="A3333" t="s">
        <v>2830</v>
      </c>
      <c r="B3333">
        <v>4</v>
      </c>
      <c r="C3333">
        <v>3</v>
      </c>
      <c r="D3333">
        <v>4</v>
      </c>
      <c r="E3333">
        <v>4</v>
      </c>
      <c r="F3333">
        <v>3</v>
      </c>
      <c r="G3333">
        <v>4</v>
      </c>
      <c r="H3333">
        <v>5</v>
      </c>
      <c r="I3333">
        <v>4</v>
      </c>
      <c r="J3333">
        <v>4</v>
      </c>
      <c r="K3333">
        <v>35</v>
      </c>
      <c r="L3333">
        <v>5</v>
      </c>
      <c r="M3333">
        <v>4</v>
      </c>
      <c r="N3333">
        <v>4</v>
      </c>
      <c r="O3333">
        <v>4</v>
      </c>
      <c r="P3333">
        <v>3</v>
      </c>
      <c r="Q3333">
        <v>4</v>
      </c>
      <c r="R3333">
        <v>5</v>
      </c>
      <c r="S3333">
        <v>4</v>
      </c>
      <c r="T3333">
        <v>3</v>
      </c>
      <c r="U3333">
        <v>36</v>
      </c>
      <c r="V3333">
        <v>71</v>
      </c>
      <c r="W3333" t="s">
        <v>39</v>
      </c>
      <c r="X3333" t="s">
        <v>2804</v>
      </c>
      <c r="Y3333" t="s">
        <v>10</v>
      </c>
    </row>
    <row r="3334" spans="1:25" x14ac:dyDescent="0.25">
      <c r="A3334" t="s">
        <v>2831</v>
      </c>
      <c r="B3334">
        <v>4</v>
      </c>
      <c r="C3334">
        <v>4</v>
      </c>
      <c r="D3334">
        <v>5</v>
      </c>
      <c r="E3334">
        <v>3</v>
      </c>
      <c r="F3334">
        <v>4</v>
      </c>
      <c r="G3334">
        <v>4</v>
      </c>
      <c r="H3334">
        <v>3</v>
      </c>
      <c r="I3334">
        <v>5</v>
      </c>
      <c r="J3334">
        <v>4</v>
      </c>
      <c r="K3334">
        <v>36</v>
      </c>
      <c r="L3334">
        <v>4</v>
      </c>
      <c r="M3334">
        <v>5</v>
      </c>
      <c r="N3334">
        <v>4</v>
      </c>
      <c r="O3334">
        <v>4</v>
      </c>
      <c r="P3334">
        <v>3</v>
      </c>
      <c r="Q3334">
        <v>5</v>
      </c>
      <c r="R3334">
        <v>3</v>
      </c>
      <c r="S3334">
        <v>4</v>
      </c>
      <c r="T3334">
        <v>4</v>
      </c>
      <c r="U3334">
        <v>36</v>
      </c>
      <c r="V3334">
        <v>72</v>
      </c>
      <c r="W3334" t="s">
        <v>39</v>
      </c>
      <c r="X3334" t="s">
        <v>2832</v>
      </c>
      <c r="Y3334" t="s">
        <v>10</v>
      </c>
    </row>
    <row r="3335" spans="1:25" x14ac:dyDescent="0.25">
      <c r="A3335" t="s">
        <v>2833</v>
      </c>
      <c r="B3335">
        <v>4</v>
      </c>
      <c r="C3335">
        <v>3</v>
      </c>
      <c r="D3335">
        <v>4</v>
      </c>
      <c r="E3335">
        <v>4</v>
      </c>
      <c r="F3335">
        <v>5</v>
      </c>
      <c r="G3335">
        <v>5</v>
      </c>
      <c r="H3335">
        <v>3</v>
      </c>
      <c r="I3335">
        <v>4</v>
      </c>
      <c r="J3335">
        <v>4</v>
      </c>
      <c r="K3335">
        <v>36</v>
      </c>
      <c r="L3335">
        <v>4</v>
      </c>
      <c r="M3335">
        <v>4</v>
      </c>
      <c r="N3335">
        <v>5</v>
      </c>
      <c r="O3335">
        <v>4</v>
      </c>
      <c r="P3335">
        <v>4</v>
      </c>
      <c r="Q3335">
        <v>3</v>
      </c>
      <c r="R3335">
        <v>4</v>
      </c>
      <c r="S3335">
        <v>3</v>
      </c>
      <c r="T3335">
        <v>5</v>
      </c>
      <c r="U3335">
        <v>36</v>
      </c>
      <c r="V3335">
        <v>72</v>
      </c>
      <c r="W3335" t="s">
        <v>12</v>
      </c>
      <c r="X3335" t="s">
        <v>2834</v>
      </c>
      <c r="Y3335" t="s">
        <v>10</v>
      </c>
    </row>
    <row r="3336" spans="1:25" x14ac:dyDescent="0.25">
      <c r="A3336" t="s">
        <v>2835</v>
      </c>
      <c r="B3336">
        <v>4</v>
      </c>
      <c r="C3336">
        <v>4</v>
      </c>
      <c r="D3336">
        <v>3</v>
      </c>
      <c r="E3336">
        <v>4</v>
      </c>
      <c r="F3336">
        <v>5</v>
      </c>
      <c r="G3336">
        <v>4</v>
      </c>
      <c r="H3336">
        <v>5</v>
      </c>
      <c r="I3336">
        <v>3</v>
      </c>
      <c r="J3336">
        <v>4</v>
      </c>
      <c r="K3336">
        <v>36</v>
      </c>
      <c r="L3336">
        <v>4</v>
      </c>
      <c r="M3336">
        <v>3</v>
      </c>
      <c r="N3336">
        <v>5</v>
      </c>
      <c r="O3336">
        <v>4</v>
      </c>
      <c r="P3336">
        <v>3</v>
      </c>
      <c r="Q3336">
        <v>4</v>
      </c>
      <c r="R3336">
        <v>4</v>
      </c>
      <c r="S3336">
        <v>4</v>
      </c>
      <c r="T3336">
        <v>5</v>
      </c>
      <c r="U3336">
        <v>36</v>
      </c>
      <c r="V3336">
        <v>72</v>
      </c>
      <c r="W3336" t="s">
        <v>12</v>
      </c>
      <c r="X3336" t="s">
        <v>2834</v>
      </c>
      <c r="Y3336" t="s">
        <v>10</v>
      </c>
    </row>
    <row r="3337" spans="1:25" x14ac:dyDescent="0.25">
      <c r="A3337" t="s">
        <v>2836</v>
      </c>
      <c r="B3337">
        <v>4</v>
      </c>
      <c r="C3337">
        <v>4</v>
      </c>
      <c r="D3337">
        <v>5</v>
      </c>
      <c r="E3337">
        <v>5</v>
      </c>
      <c r="F3337">
        <v>4</v>
      </c>
      <c r="G3337">
        <v>3</v>
      </c>
      <c r="H3337">
        <v>4</v>
      </c>
      <c r="I3337">
        <v>4</v>
      </c>
      <c r="J3337">
        <v>3</v>
      </c>
      <c r="K3337">
        <v>36</v>
      </c>
      <c r="L3337">
        <v>5</v>
      </c>
      <c r="M3337">
        <v>3</v>
      </c>
      <c r="N3337">
        <v>4</v>
      </c>
      <c r="O3337">
        <v>4</v>
      </c>
      <c r="P3337">
        <v>4</v>
      </c>
      <c r="Q3337">
        <v>4</v>
      </c>
      <c r="R3337">
        <v>3</v>
      </c>
      <c r="S3337">
        <v>4</v>
      </c>
      <c r="T3337">
        <v>5</v>
      </c>
      <c r="U3337">
        <v>36</v>
      </c>
      <c r="V3337">
        <v>72</v>
      </c>
      <c r="W3337" t="s">
        <v>376</v>
      </c>
      <c r="X3337" t="s">
        <v>2837</v>
      </c>
      <c r="Y3337" t="s">
        <v>10</v>
      </c>
    </row>
    <row r="3338" spans="1:25" x14ac:dyDescent="0.25">
      <c r="A3338" t="s">
        <v>2838</v>
      </c>
      <c r="B3338">
        <v>4</v>
      </c>
      <c r="C3338">
        <v>4</v>
      </c>
      <c r="D3338">
        <v>5</v>
      </c>
      <c r="E3338">
        <v>3</v>
      </c>
      <c r="F3338">
        <v>4</v>
      </c>
      <c r="G3338">
        <v>4</v>
      </c>
      <c r="H3338">
        <v>4</v>
      </c>
      <c r="I3338">
        <v>3</v>
      </c>
      <c r="J3338">
        <v>4</v>
      </c>
      <c r="K3338">
        <v>35</v>
      </c>
      <c r="L3338">
        <v>5</v>
      </c>
      <c r="M3338">
        <v>4</v>
      </c>
      <c r="N3338">
        <v>3</v>
      </c>
      <c r="O3338">
        <v>4</v>
      </c>
      <c r="P3338">
        <v>4</v>
      </c>
      <c r="Q3338">
        <v>3</v>
      </c>
      <c r="R3338">
        <v>4</v>
      </c>
      <c r="S3338">
        <v>5</v>
      </c>
      <c r="T3338">
        <v>5</v>
      </c>
      <c r="U3338">
        <v>37</v>
      </c>
      <c r="V3338">
        <v>72</v>
      </c>
      <c r="W3338" t="s">
        <v>241</v>
      </c>
      <c r="X3338" t="s">
        <v>2839</v>
      </c>
      <c r="Y3338" t="s">
        <v>10</v>
      </c>
    </row>
    <row r="3339" spans="1:25" x14ac:dyDescent="0.25">
      <c r="A3339" t="s">
        <v>2842</v>
      </c>
      <c r="B3339">
        <v>4</v>
      </c>
      <c r="C3339">
        <v>4</v>
      </c>
      <c r="D3339">
        <v>5</v>
      </c>
      <c r="E3339">
        <v>3</v>
      </c>
      <c r="F3339">
        <v>4</v>
      </c>
      <c r="G3339">
        <v>5</v>
      </c>
      <c r="H3339">
        <v>3</v>
      </c>
      <c r="I3339">
        <v>4</v>
      </c>
      <c r="J3339">
        <v>4</v>
      </c>
      <c r="K3339">
        <v>36</v>
      </c>
      <c r="L3339">
        <v>4</v>
      </c>
      <c r="M3339">
        <v>3</v>
      </c>
      <c r="N3339">
        <v>4</v>
      </c>
      <c r="O3339">
        <v>5</v>
      </c>
      <c r="P3339">
        <v>4</v>
      </c>
      <c r="Q3339">
        <v>4</v>
      </c>
      <c r="R3339">
        <v>3</v>
      </c>
      <c r="S3339">
        <v>4</v>
      </c>
      <c r="T3339">
        <v>5</v>
      </c>
      <c r="U3339">
        <v>36</v>
      </c>
      <c r="V3339">
        <v>72</v>
      </c>
      <c r="W3339" t="s">
        <v>296</v>
      </c>
      <c r="X3339" t="s">
        <v>2843</v>
      </c>
      <c r="Y3339" t="s">
        <v>10</v>
      </c>
    </row>
    <row r="3340" spans="1:25" x14ac:dyDescent="0.25">
      <c r="A3340" t="s">
        <v>2844</v>
      </c>
      <c r="B3340">
        <v>4</v>
      </c>
      <c r="C3340">
        <v>4</v>
      </c>
      <c r="D3340">
        <v>4</v>
      </c>
      <c r="E3340">
        <v>4</v>
      </c>
      <c r="F3340">
        <v>4</v>
      </c>
      <c r="G3340">
        <v>4</v>
      </c>
      <c r="H3340">
        <v>3</v>
      </c>
      <c r="I3340">
        <v>5</v>
      </c>
      <c r="J3340">
        <v>3</v>
      </c>
      <c r="K3340">
        <v>35</v>
      </c>
      <c r="L3340">
        <v>5</v>
      </c>
      <c r="M3340">
        <v>3</v>
      </c>
      <c r="N3340">
        <v>4</v>
      </c>
      <c r="O3340">
        <v>3</v>
      </c>
      <c r="P3340">
        <v>4</v>
      </c>
      <c r="Q3340">
        <v>5</v>
      </c>
      <c r="R3340">
        <v>3</v>
      </c>
      <c r="S3340">
        <v>4</v>
      </c>
      <c r="T3340">
        <v>5</v>
      </c>
      <c r="U3340">
        <v>36</v>
      </c>
      <c r="V3340">
        <v>71</v>
      </c>
      <c r="W3340" t="s">
        <v>52</v>
      </c>
      <c r="X3340" t="s">
        <v>2845</v>
      </c>
      <c r="Y3340" t="s">
        <v>10</v>
      </c>
    </row>
    <row r="3341" spans="1:25" x14ac:dyDescent="0.25">
      <c r="A3341" t="s">
        <v>2846</v>
      </c>
      <c r="B3341">
        <v>4</v>
      </c>
      <c r="C3341">
        <v>3</v>
      </c>
      <c r="D3341">
        <v>5</v>
      </c>
      <c r="E3341">
        <v>4</v>
      </c>
      <c r="F3341">
        <v>4</v>
      </c>
      <c r="G3341">
        <v>3</v>
      </c>
      <c r="H3341">
        <v>5</v>
      </c>
      <c r="I3341">
        <v>4</v>
      </c>
      <c r="J3341">
        <v>4</v>
      </c>
      <c r="K3341">
        <v>36</v>
      </c>
      <c r="L3341">
        <v>4</v>
      </c>
      <c r="M3341">
        <v>5</v>
      </c>
      <c r="N3341">
        <v>3</v>
      </c>
      <c r="O3341">
        <v>4</v>
      </c>
      <c r="P3341">
        <v>3</v>
      </c>
      <c r="Q3341">
        <v>4</v>
      </c>
      <c r="R3341">
        <v>4</v>
      </c>
      <c r="S3341">
        <v>5</v>
      </c>
      <c r="T3341">
        <v>4</v>
      </c>
      <c r="U3341">
        <v>36</v>
      </c>
      <c r="V3341">
        <v>72</v>
      </c>
      <c r="W3341" t="s">
        <v>296</v>
      </c>
      <c r="X3341" t="s">
        <v>1091</v>
      </c>
      <c r="Y3341" t="s">
        <v>10</v>
      </c>
    </row>
    <row r="3342" spans="1:25" x14ac:dyDescent="0.25">
      <c r="A3342" t="s">
        <v>2847</v>
      </c>
      <c r="B3342">
        <v>4</v>
      </c>
      <c r="C3342">
        <v>4</v>
      </c>
      <c r="D3342">
        <v>3</v>
      </c>
      <c r="E3342">
        <v>4</v>
      </c>
      <c r="F3342">
        <v>4</v>
      </c>
      <c r="G3342">
        <v>4</v>
      </c>
      <c r="H3342">
        <v>5</v>
      </c>
      <c r="I3342">
        <v>3</v>
      </c>
      <c r="J3342">
        <v>4</v>
      </c>
      <c r="K3342">
        <v>35</v>
      </c>
      <c r="L3342">
        <v>5</v>
      </c>
      <c r="M3342">
        <v>4</v>
      </c>
      <c r="N3342">
        <v>4</v>
      </c>
      <c r="O3342">
        <v>3</v>
      </c>
      <c r="P3342">
        <v>5</v>
      </c>
      <c r="Q3342">
        <v>3</v>
      </c>
      <c r="R3342">
        <v>4</v>
      </c>
      <c r="S3342">
        <v>5</v>
      </c>
      <c r="T3342">
        <v>3</v>
      </c>
      <c r="U3342">
        <v>36</v>
      </c>
      <c r="V3342">
        <v>71</v>
      </c>
      <c r="W3342" t="s">
        <v>52</v>
      </c>
      <c r="X3342" t="s">
        <v>2848</v>
      </c>
      <c r="Y3342" t="s">
        <v>10</v>
      </c>
    </row>
    <row r="3343" spans="1:25" x14ac:dyDescent="0.25">
      <c r="A3343" t="s">
        <v>2849</v>
      </c>
      <c r="B3343">
        <v>5</v>
      </c>
      <c r="C3343">
        <v>3</v>
      </c>
      <c r="D3343">
        <v>4</v>
      </c>
      <c r="E3343">
        <v>4</v>
      </c>
      <c r="F3343">
        <v>3</v>
      </c>
      <c r="G3343">
        <v>4</v>
      </c>
      <c r="H3343">
        <v>4</v>
      </c>
      <c r="I3343">
        <v>3</v>
      </c>
      <c r="J3343">
        <v>4</v>
      </c>
      <c r="K3343">
        <v>34</v>
      </c>
      <c r="L3343">
        <v>4</v>
      </c>
      <c r="M3343">
        <v>4</v>
      </c>
      <c r="N3343">
        <v>4</v>
      </c>
      <c r="O3343">
        <v>5</v>
      </c>
      <c r="P3343">
        <v>4</v>
      </c>
      <c r="Q3343">
        <v>4</v>
      </c>
      <c r="R3343">
        <v>4</v>
      </c>
      <c r="S3343">
        <v>4</v>
      </c>
      <c r="T3343">
        <v>4</v>
      </c>
      <c r="U3343">
        <v>37</v>
      </c>
      <c r="V3343">
        <v>71</v>
      </c>
      <c r="W3343" t="s">
        <v>152</v>
      </c>
      <c r="X3343" t="s">
        <v>2850</v>
      </c>
      <c r="Y3343" t="s">
        <v>10</v>
      </c>
    </row>
    <row r="3344" spans="1:25" x14ac:dyDescent="0.25">
      <c r="A3344" t="s">
        <v>2851</v>
      </c>
      <c r="B3344">
        <v>4</v>
      </c>
      <c r="C3344">
        <v>5</v>
      </c>
      <c r="D3344">
        <v>3</v>
      </c>
      <c r="E3344">
        <v>4</v>
      </c>
      <c r="F3344">
        <v>4</v>
      </c>
      <c r="G3344">
        <v>3</v>
      </c>
      <c r="H3344">
        <v>5</v>
      </c>
      <c r="I3344">
        <v>4</v>
      </c>
      <c r="J3344">
        <v>4</v>
      </c>
      <c r="K3344">
        <v>36</v>
      </c>
      <c r="L3344">
        <v>5</v>
      </c>
      <c r="M3344">
        <v>3</v>
      </c>
      <c r="N3344">
        <v>4</v>
      </c>
      <c r="O3344">
        <v>4</v>
      </c>
      <c r="P3344">
        <v>4</v>
      </c>
      <c r="Q3344">
        <v>3</v>
      </c>
      <c r="R3344">
        <v>5</v>
      </c>
      <c r="S3344">
        <v>3</v>
      </c>
      <c r="T3344">
        <v>5</v>
      </c>
      <c r="U3344">
        <v>36</v>
      </c>
      <c r="V3344">
        <v>72</v>
      </c>
      <c r="W3344" t="s">
        <v>1317</v>
      </c>
      <c r="X3344" t="s">
        <v>2852</v>
      </c>
      <c r="Y3344" t="s">
        <v>44</v>
      </c>
    </row>
    <row r="3345" spans="1:25" x14ac:dyDescent="0.25">
      <c r="A3345" t="s">
        <v>2853</v>
      </c>
      <c r="B3345">
        <v>4</v>
      </c>
      <c r="C3345">
        <v>3</v>
      </c>
      <c r="D3345">
        <v>4</v>
      </c>
      <c r="E3345">
        <v>4</v>
      </c>
      <c r="F3345">
        <v>3</v>
      </c>
      <c r="G3345">
        <v>5</v>
      </c>
      <c r="H3345">
        <v>5</v>
      </c>
      <c r="I3345">
        <v>3</v>
      </c>
      <c r="J3345">
        <v>4</v>
      </c>
      <c r="K3345">
        <v>35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35</v>
      </c>
      <c r="W3345" t="s">
        <v>166</v>
      </c>
      <c r="X3345" t="s">
        <v>1852</v>
      </c>
      <c r="Y3345" t="s">
        <v>10</v>
      </c>
    </row>
    <row r="3346" spans="1:25" x14ac:dyDescent="0.25">
      <c r="A3346" t="s">
        <v>2854</v>
      </c>
      <c r="B3346">
        <v>4</v>
      </c>
      <c r="C3346">
        <v>4</v>
      </c>
      <c r="D3346">
        <v>4</v>
      </c>
      <c r="E3346">
        <v>3</v>
      </c>
      <c r="F3346">
        <v>5</v>
      </c>
      <c r="G3346">
        <v>3</v>
      </c>
      <c r="H3346">
        <v>5</v>
      </c>
      <c r="I3346">
        <v>4</v>
      </c>
      <c r="J3346">
        <v>4</v>
      </c>
      <c r="K3346">
        <v>36</v>
      </c>
      <c r="L3346">
        <v>3</v>
      </c>
      <c r="M3346">
        <v>4</v>
      </c>
      <c r="N3346">
        <v>3</v>
      </c>
      <c r="O3346">
        <v>5</v>
      </c>
      <c r="P3346">
        <v>4</v>
      </c>
      <c r="Q3346">
        <v>3</v>
      </c>
      <c r="R3346">
        <v>5</v>
      </c>
      <c r="S3346">
        <v>4</v>
      </c>
      <c r="T3346">
        <v>5</v>
      </c>
      <c r="U3346">
        <v>36</v>
      </c>
      <c r="V3346">
        <v>72</v>
      </c>
      <c r="W3346" t="s">
        <v>2257</v>
      </c>
      <c r="X3346" t="s">
        <v>2855</v>
      </c>
      <c r="Y3346" t="s">
        <v>10</v>
      </c>
    </row>
    <row r="3347" spans="1:25" x14ac:dyDescent="0.25">
      <c r="A3347" t="s">
        <v>2856</v>
      </c>
      <c r="B3347">
        <v>4</v>
      </c>
      <c r="C3347">
        <v>4</v>
      </c>
      <c r="D3347">
        <v>3</v>
      </c>
      <c r="E3347">
        <v>5</v>
      </c>
      <c r="F3347">
        <v>3</v>
      </c>
      <c r="G3347">
        <v>4</v>
      </c>
      <c r="H3347">
        <v>4</v>
      </c>
      <c r="I3347">
        <v>5</v>
      </c>
      <c r="J3347">
        <v>4</v>
      </c>
      <c r="K3347">
        <v>36</v>
      </c>
      <c r="L3347">
        <v>4</v>
      </c>
      <c r="M3347">
        <v>3</v>
      </c>
      <c r="N3347">
        <v>5</v>
      </c>
      <c r="O3347">
        <v>4</v>
      </c>
      <c r="P3347">
        <v>5</v>
      </c>
      <c r="Q3347">
        <v>3</v>
      </c>
      <c r="R3347">
        <v>4</v>
      </c>
      <c r="S3347">
        <v>4</v>
      </c>
      <c r="T3347">
        <v>4</v>
      </c>
      <c r="U3347">
        <v>36</v>
      </c>
      <c r="V3347">
        <v>72</v>
      </c>
      <c r="W3347" t="s">
        <v>730</v>
      </c>
      <c r="X3347" t="s">
        <v>2856</v>
      </c>
      <c r="Y3347" t="s">
        <v>10</v>
      </c>
    </row>
    <row r="3348" spans="1:25" x14ac:dyDescent="0.25">
      <c r="A3348" t="s">
        <v>2857</v>
      </c>
      <c r="B3348">
        <v>5</v>
      </c>
      <c r="C3348">
        <v>4</v>
      </c>
      <c r="D3348">
        <v>4</v>
      </c>
      <c r="E3348">
        <v>3</v>
      </c>
      <c r="F3348">
        <v>4</v>
      </c>
      <c r="G3348">
        <v>4</v>
      </c>
      <c r="H3348">
        <v>4</v>
      </c>
      <c r="I3348">
        <v>3</v>
      </c>
      <c r="J3348">
        <v>5</v>
      </c>
      <c r="K3348">
        <v>36</v>
      </c>
      <c r="L3348">
        <v>5</v>
      </c>
      <c r="M3348">
        <v>3</v>
      </c>
      <c r="N3348">
        <v>4</v>
      </c>
      <c r="O3348">
        <v>3</v>
      </c>
      <c r="P3348">
        <v>5</v>
      </c>
      <c r="Q3348">
        <v>4</v>
      </c>
      <c r="R3348">
        <v>5</v>
      </c>
      <c r="S3348">
        <v>3</v>
      </c>
      <c r="T3348">
        <v>4</v>
      </c>
      <c r="U3348">
        <v>36</v>
      </c>
      <c r="V3348">
        <v>72</v>
      </c>
      <c r="W3348" t="s">
        <v>99</v>
      </c>
      <c r="X3348" t="s">
        <v>2858</v>
      </c>
      <c r="Y3348" t="s">
        <v>44</v>
      </c>
    </row>
    <row r="3349" spans="1:25" x14ac:dyDescent="0.25">
      <c r="A3349" t="s">
        <v>2859</v>
      </c>
      <c r="B3349">
        <v>4</v>
      </c>
      <c r="C3349">
        <v>5</v>
      </c>
      <c r="D3349">
        <v>4</v>
      </c>
      <c r="E3349">
        <v>4</v>
      </c>
      <c r="F3349">
        <v>3</v>
      </c>
      <c r="G3349">
        <v>4</v>
      </c>
      <c r="H3349">
        <v>5</v>
      </c>
      <c r="I3349">
        <v>3</v>
      </c>
      <c r="J3349">
        <v>4</v>
      </c>
      <c r="K3349">
        <v>36</v>
      </c>
      <c r="L3349">
        <v>4</v>
      </c>
      <c r="M3349">
        <v>3</v>
      </c>
      <c r="N3349">
        <v>4</v>
      </c>
      <c r="O3349">
        <v>3</v>
      </c>
      <c r="P3349">
        <v>4</v>
      </c>
      <c r="Q3349">
        <v>5</v>
      </c>
      <c r="R3349">
        <v>4</v>
      </c>
      <c r="S3349">
        <v>4</v>
      </c>
      <c r="T3349">
        <v>5</v>
      </c>
      <c r="U3349">
        <v>36</v>
      </c>
      <c r="V3349">
        <v>72</v>
      </c>
      <c r="W3349" t="s">
        <v>110</v>
      </c>
      <c r="X3349" t="s">
        <v>393</v>
      </c>
      <c r="Y3349" t="s">
        <v>10</v>
      </c>
    </row>
    <row r="3350" spans="1:25" x14ac:dyDescent="0.25">
      <c r="A3350" t="s">
        <v>2860</v>
      </c>
      <c r="B3350">
        <v>5</v>
      </c>
      <c r="C3350">
        <v>4</v>
      </c>
      <c r="D3350">
        <v>5</v>
      </c>
      <c r="E3350">
        <v>3</v>
      </c>
      <c r="F3350">
        <v>4</v>
      </c>
      <c r="G3350">
        <v>4</v>
      </c>
      <c r="H3350">
        <v>3</v>
      </c>
      <c r="I3350">
        <v>4</v>
      </c>
      <c r="J3350">
        <v>4</v>
      </c>
      <c r="K3350">
        <v>36</v>
      </c>
      <c r="L3350">
        <v>5</v>
      </c>
      <c r="M3350">
        <v>4</v>
      </c>
      <c r="N3350">
        <v>4</v>
      </c>
      <c r="O3350">
        <v>5</v>
      </c>
      <c r="P3350">
        <v>3</v>
      </c>
      <c r="Q3350">
        <v>4</v>
      </c>
      <c r="R3350">
        <v>3</v>
      </c>
      <c r="S3350">
        <v>4</v>
      </c>
      <c r="T3350">
        <v>4</v>
      </c>
      <c r="U3350">
        <v>36</v>
      </c>
      <c r="V3350">
        <v>72</v>
      </c>
      <c r="W3350" t="s">
        <v>12</v>
      </c>
      <c r="X3350" t="s">
        <v>2861</v>
      </c>
      <c r="Y3350" t="s">
        <v>10</v>
      </c>
    </row>
    <row r="3351" spans="1:25" x14ac:dyDescent="0.25">
      <c r="A3351" t="s">
        <v>2862</v>
      </c>
      <c r="B3351">
        <v>4</v>
      </c>
      <c r="C3351">
        <v>3</v>
      </c>
      <c r="D3351">
        <v>5</v>
      </c>
      <c r="E3351">
        <v>4</v>
      </c>
      <c r="F3351">
        <v>3</v>
      </c>
      <c r="G3351">
        <v>4</v>
      </c>
      <c r="H3351">
        <v>4</v>
      </c>
      <c r="I3351">
        <v>4</v>
      </c>
      <c r="J3351">
        <v>4</v>
      </c>
      <c r="K3351">
        <v>35</v>
      </c>
      <c r="L3351">
        <v>4</v>
      </c>
      <c r="M3351">
        <v>5</v>
      </c>
      <c r="N3351">
        <v>4</v>
      </c>
      <c r="O3351">
        <v>5</v>
      </c>
      <c r="P3351">
        <v>4</v>
      </c>
      <c r="Q3351">
        <v>3</v>
      </c>
      <c r="R3351">
        <v>4</v>
      </c>
      <c r="S3351">
        <v>3</v>
      </c>
      <c r="T3351">
        <v>5</v>
      </c>
      <c r="U3351">
        <v>37</v>
      </c>
      <c r="V3351">
        <v>72</v>
      </c>
      <c r="W3351" t="s">
        <v>12</v>
      </c>
      <c r="X3351" t="s">
        <v>2657</v>
      </c>
      <c r="Y3351" t="s">
        <v>10</v>
      </c>
    </row>
    <row r="3352" spans="1:25" x14ac:dyDescent="0.25">
      <c r="A3352" t="s">
        <v>2863</v>
      </c>
      <c r="B3352">
        <v>4</v>
      </c>
      <c r="C3352">
        <v>5</v>
      </c>
      <c r="D3352">
        <v>3</v>
      </c>
      <c r="E3352">
        <v>5</v>
      </c>
      <c r="F3352">
        <v>3</v>
      </c>
      <c r="G3352">
        <v>4</v>
      </c>
      <c r="H3352">
        <v>4</v>
      </c>
      <c r="I3352">
        <v>4</v>
      </c>
      <c r="J3352">
        <v>4</v>
      </c>
      <c r="K3352">
        <v>36</v>
      </c>
      <c r="L3352">
        <v>5</v>
      </c>
      <c r="M3352">
        <v>4</v>
      </c>
      <c r="N3352">
        <v>4</v>
      </c>
      <c r="O3352">
        <v>3</v>
      </c>
      <c r="P3352">
        <v>4</v>
      </c>
      <c r="Q3352">
        <v>4</v>
      </c>
      <c r="R3352">
        <v>4</v>
      </c>
      <c r="S3352">
        <v>3</v>
      </c>
      <c r="T3352">
        <v>5</v>
      </c>
      <c r="U3352">
        <v>36</v>
      </c>
      <c r="V3352">
        <v>72</v>
      </c>
      <c r="W3352" t="s">
        <v>12</v>
      </c>
      <c r="X3352" t="s">
        <v>2657</v>
      </c>
      <c r="Y3352" t="s">
        <v>10</v>
      </c>
    </row>
    <row r="3353" spans="1:25" x14ac:dyDescent="0.25">
      <c r="A3353" t="s">
        <v>2864</v>
      </c>
      <c r="B3353">
        <v>5</v>
      </c>
      <c r="C3353">
        <v>4</v>
      </c>
      <c r="D3353">
        <v>4</v>
      </c>
      <c r="E3353">
        <v>3</v>
      </c>
      <c r="F3353">
        <v>4</v>
      </c>
      <c r="G3353">
        <v>4</v>
      </c>
      <c r="H3353">
        <v>3</v>
      </c>
      <c r="I3353">
        <v>4</v>
      </c>
      <c r="J3353">
        <v>5</v>
      </c>
      <c r="K3353">
        <v>36</v>
      </c>
      <c r="L3353">
        <v>5</v>
      </c>
      <c r="M3353">
        <v>4</v>
      </c>
      <c r="N3353">
        <v>4</v>
      </c>
      <c r="O3353">
        <v>4</v>
      </c>
      <c r="P3353">
        <v>4</v>
      </c>
      <c r="Q3353">
        <v>4</v>
      </c>
      <c r="R3353">
        <v>5</v>
      </c>
      <c r="S3353">
        <v>3</v>
      </c>
      <c r="T3353">
        <v>4</v>
      </c>
      <c r="U3353">
        <v>37</v>
      </c>
      <c r="V3353">
        <v>73</v>
      </c>
      <c r="X3353" t="s">
        <v>2865</v>
      </c>
      <c r="Y3353" t="s">
        <v>473</v>
      </c>
    </row>
    <row r="3354" spans="1:25" x14ac:dyDescent="0.25">
      <c r="A3354" t="s">
        <v>2866</v>
      </c>
      <c r="B3354">
        <v>4</v>
      </c>
      <c r="C3354">
        <v>5</v>
      </c>
      <c r="D3354">
        <v>4</v>
      </c>
      <c r="E3354">
        <v>5</v>
      </c>
      <c r="F3354">
        <v>4</v>
      </c>
      <c r="G3354">
        <v>3</v>
      </c>
      <c r="H3354">
        <v>4</v>
      </c>
      <c r="I3354">
        <v>4</v>
      </c>
      <c r="J3354">
        <v>3</v>
      </c>
      <c r="K3354">
        <v>36</v>
      </c>
      <c r="L3354">
        <v>5</v>
      </c>
      <c r="M3354">
        <v>4</v>
      </c>
      <c r="N3354">
        <v>4</v>
      </c>
      <c r="O3354">
        <v>5</v>
      </c>
      <c r="P3354">
        <v>3</v>
      </c>
      <c r="Q3354">
        <v>4</v>
      </c>
      <c r="R3354">
        <v>3</v>
      </c>
      <c r="S3354">
        <v>4</v>
      </c>
      <c r="T3354">
        <v>4</v>
      </c>
      <c r="U3354">
        <v>36</v>
      </c>
      <c r="V3354">
        <v>72</v>
      </c>
      <c r="W3354" t="s">
        <v>105</v>
      </c>
      <c r="X3354" t="s">
        <v>2867</v>
      </c>
      <c r="Y3354" t="s">
        <v>10</v>
      </c>
    </row>
    <row r="3355" spans="1:25" x14ac:dyDescent="0.25">
      <c r="A3355" t="s">
        <v>2868</v>
      </c>
      <c r="B3355">
        <v>4</v>
      </c>
      <c r="C3355">
        <v>3</v>
      </c>
      <c r="D3355">
        <v>4</v>
      </c>
      <c r="E3355">
        <v>5</v>
      </c>
      <c r="F3355">
        <v>3</v>
      </c>
      <c r="G3355">
        <v>4</v>
      </c>
      <c r="H3355">
        <v>5</v>
      </c>
      <c r="I3355">
        <v>4</v>
      </c>
      <c r="J3355">
        <v>4</v>
      </c>
      <c r="K3355">
        <v>36</v>
      </c>
      <c r="L3355">
        <v>4</v>
      </c>
      <c r="M3355">
        <v>4</v>
      </c>
      <c r="N3355">
        <v>3</v>
      </c>
      <c r="O3355">
        <v>5</v>
      </c>
      <c r="P3355">
        <v>3</v>
      </c>
      <c r="Q3355">
        <v>4</v>
      </c>
      <c r="R3355">
        <v>5</v>
      </c>
      <c r="S3355">
        <v>4</v>
      </c>
      <c r="T3355">
        <v>4</v>
      </c>
      <c r="U3355">
        <v>36</v>
      </c>
      <c r="V3355">
        <v>72</v>
      </c>
      <c r="W3355" t="s">
        <v>665</v>
      </c>
      <c r="X3355" t="s">
        <v>2869</v>
      </c>
      <c r="Y3355" t="s">
        <v>10</v>
      </c>
    </row>
    <row r="3356" spans="1:25" x14ac:dyDescent="0.25">
      <c r="A3356" t="s">
        <v>2870</v>
      </c>
      <c r="B3356">
        <v>4</v>
      </c>
      <c r="C3356">
        <v>4</v>
      </c>
      <c r="D3356">
        <v>5</v>
      </c>
      <c r="E3356">
        <v>3</v>
      </c>
      <c r="F3356">
        <v>4</v>
      </c>
      <c r="G3356">
        <v>3</v>
      </c>
      <c r="H3356">
        <v>4</v>
      </c>
      <c r="I3356">
        <v>4</v>
      </c>
      <c r="J3356">
        <v>5</v>
      </c>
      <c r="K3356">
        <v>36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36</v>
      </c>
      <c r="W3356" t="s">
        <v>958</v>
      </c>
      <c r="X3356" t="s">
        <v>2871</v>
      </c>
      <c r="Y3356" t="s">
        <v>10</v>
      </c>
    </row>
    <row r="3357" spans="1:25" x14ac:dyDescent="0.25">
      <c r="A3357" t="s">
        <v>2872</v>
      </c>
      <c r="B3357">
        <v>5</v>
      </c>
      <c r="C3357">
        <v>4</v>
      </c>
      <c r="D3357">
        <v>3</v>
      </c>
      <c r="E3357">
        <v>4</v>
      </c>
      <c r="F3357">
        <v>4</v>
      </c>
      <c r="G3357">
        <v>5</v>
      </c>
      <c r="H3357">
        <v>3</v>
      </c>
      <c r="I3357">
        <v>4</v>
      </c>
      <c r="J3357">
        <v>4</v>
      </c>
      <c r="K3357">
        <v>36</v>
      </c>
      <c r="L3357">
        <v>4</v>
      </c>
      <c r="M3357">
        <v>4</v>
      </c>
      <c r="N3357">
        <v>3</v>
      </c>
      <c r="O3357">
        <v>5</v>
      </c>
      <c r="P3357">
        <v>4</v>
      </c>
      <c r="Q3357">
        <v>3</v>
      </c>
      <c r="R3357">
        <v>4</v>
      </c>
      <c r="S3357">
        <v>5</v>
      </c>
      <c r="T3357">
        <v>4</v>
      </c>
      <c r="U3357">
        <v>36</v>
      </c>
      <c r="V3357">
        <v>72</v>
      </c>
      <c r="W3357" t="s">
        <v>2873</v>
      </c>
      <c r="X3357" t="s">
        <v>2874</v>
      </c>
      <c r="Y3357" t="s">
        <v>2875</v>
      </c>
    </row>
    <row r="3358" spans="1:25" x14ac:dyDescent="0.25">
      <c r="A3358" t="s">
        <v>2877</v>
      </c>
      <c r="B3358">
        <v>4</v>
      </c>
      <c r="C3358">
        <v>4</v>
      </c>
      <c r="D3358">
        <v>3</v>
      </c>
      <c r="E3358">
        <v>4</v>
      </c>
      <c r="F3358">
        <v>5</v>
      </c>
      <c r="G3358">
        <v>3</v>
      </c>
      <c r="H3358">
        <v>4</v>
      </c>
      <c r="I3358">
        <v>4</v>
      </c>
      <c r="J3358">
        <v>4</v>
      </c>
      <c r="K3358">
        <v>35</v>
      </c>
      <c r="L3358">
        <v>5</v>
      </c>
      <c r="M3358">
        <v>4</v>
      </c>
      <c r="N3358">
        <v>5</v>
      </c>
      <c r="O3358">
        <v>4</v>
      </c>
      <c r="P3358">
        <v>3</v>
      </c>
      <c r="Q3358">
        <v>4</v>
      </c>
      <c r="R3358">
        <v>3</v>
      </c>
      <c r="S3358">
        <v>4</v>
      </c>
      <c r="T3358">
        <v>4</v>
      </c>
      <c r="U3358">
        <v>36</v>
      </c>
      <c r="V3358">
        <v>71</v>
      </c>
      <c r="W3358" t="s">
        <v>8</v>
      </c>
      <c r="X3358" t="s">
        <v>1154</v>
      </c>
      <c r="Y3358" t="s">
        <v>10</v>
      </c>
    </row>
    <row r="3359" spans="1:25" x14ac:dyDescent="0.25">
      <c r="A3359" t="s">
        <v>2878</v>
      </c>
      <c r="B3359">
        <v>4</v>
      </c>
      <c r="C3359">
        <v>3</v>
      </c>
      <c r="D3359">
        <v>4</v>
      </c>
      <c r="E3359">
        <v>4</v>
      </c>
      <c r="F3359">
        <v>4</v>
      </c>
      <c r="G3359">
        <v>4</v>
      </c>
      <c r="H3359">
        <v>4</v>
      </c>
      <c r="I3359">
        <v>3</v>
      </c>
      <c r="J3359">
        <v>3</v>
      </c>
      <c r="K3359">
        <v>33</v>
      </c>
      <c r="L3359">
        <v>0</v>
      </c>
      <c r="M3359">
        <v>0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33</v>
      </c>
      <c r="W3359" t="s">
        <v>2879</v>
      </c>
      <c r="X3359" t="s">
        <v>2880</v>
      </c>
      <c r="Y3359" t="s">
        <v>2881</v>
      </c>
    </row>
    <row r="3360" spans="1:25" x14ac:dyDescent="0.25">
      <c r="A3360" t="s">
        <v>2882</v>
      </c>
      <c r="B3360">
        <v>4</v>
      </c>
      <c r="C3360">
        <v>3</v>
      </c>
      <c r="D3360">
        <v>4</v>
      </c>
      <c r="E3360">
        <v>5</v>
      </c>
      <c r="F3360">
        <v>3</v>
      </c>
      <c r="G3360">
        <v>5</v>
      </c>
      <c r="H3360">
        <v>3</v>
      </c>
      <c r="I3360">
        <v>4</v>
      </c>
      <c r="J3360">
        <v>5</v>
      </c>
      <c r="K3360">
        <v>36</v>
      </c>
      <c r="L3360">
        <v>4</v>
      </c>
      <c r="M3360">
        <v>4</v>
      </c>
      <c r="N3360">
        <v>4</v>
      </c>
      <c r="O3360">
        <v>5</v>
      </c>
      <c r="P3360">
        <v>4</v>
      </c>
      <c r="Q3360">
        <v>3</v>
      </c>
      <c r="R3360">
        <v>5</v>
      </c>
      <c r="S3360">
        <v>3</v>
      </c>
      <c r="T3360">
        <v>4</v>
      </c>
      <c r="U3360">
        <v>36</v>
      </c>
      <c r="V3360">
        <v>72</v>
      </c>
      <c r="W3360" t="s">
        <v>730</v>
      </c>
      <c r="X3360" t="s">
        <v>2883</v>
      </c>
      <c r="Y3360" t="s">
        <v>10</v>
      </c>
    </row>
    <row r="3361" spans="1:25" x14ac:dyDescent="0.25">
      <c r="A3361" t="s">
        <v>2884</v>
      </c>
      <c r="B3361">
        <v>4</v>
      </c>
      <c r="C3361">
        <v>4</v>
      </c>
      <c r="D3361">
        <v>5</v>
      </c>
      <c r="E3361">
        <v>3</v>
      </c>
      <c r="F3361">
        <v>4</v>
      </c>
      <c r="G3361">
        <v>4</v>
      </c>
      <c r="H3361">
        <v>4</v>
      </c>
      <c r="I3361">
        <v>5</v>
      </c>
      <c r="J3361">
        <v>3</v>
      </c>
      <c r="K3361">
        <v>36</v>
      </c>
      <c r="L3361">
        <v>5</v>
      </c>
      <c r="M3361">
        <v>4</v>
      </c>
      <c r="N3361">
        <v>4</v>
      </c>
      <c r="O3361">
        <v>4</v>
      </c>
      <c r="P3361">
        <v>4</v>
      </c>
      <c r="Q3361">
        <v>3</v>
      </c>
      <c r="R3361">
        <v>5</v>
      </c>
      <c r="S3361">
        <v>3</v>
      </c>
      <c r="T3361">
        <v>4</v>
      </c>
      <c r="U3361">
        <v>36</v>
      </c>
      <c r="V3361">
        <v>72</v>
      </c>
      <c r="W3361" t="s">
        <v>91</v>
      </c>
      <c r="X3361" t="s">
        <v>2885</v>
      </c>
      <c r="Y3361" t="s">
        <v>10</v>
      </c>
    </row>
    <row r="3362" spans="1:25" x14ac:dyDescent="0.25">
      <c r="A3362" t="s">
        <v>2886</v>
      </c>
      <c r="B3362">
        <v>4</v>
      </c>
      <c r="C3362">
        <v>4</v>
      </c>
      <c r="D3362">
        <v>5</v>
      </c>
      <c r="E3362">
        <v>3</v>
      </c>
      <c r="F3362">
        <v>4</v>
      </c>
      <c r="G3362">
        <v>5</v>
      </c>
      <c r="H3362">
        <v>4</v>
      </c>
      <c r="I3362">
        <v>4</v>
      </c>
      <c r="J3362">
        <v>3</v>
      </c>
      <c r="K3362">
        <v>36</v>
      </c>
      <c r="L3362">
        <v>4</v>
      </c>
      <c r="M3362">
        <v>5</v>
      </c>
      <c r="N3362">
        <v>3</v>
      </c>
      <c r="O3362">
        <v>4</v>
      </c>
      <c r="P3362">
        <v>4</v>
      </c>
      <c r="Q3362">
        <v>3</v>
      </c>
      <c r="R3362">
        <v>4</v>
      </c>
      <c r="S3362">
        <v>4</v>
      </c>
      <c r="T3362">
        <v>5</v>
      </c>
      <c r="U3362">
        <v>36</v>
      </c>
      <c r="V3362">
        <v>72</v>
      </c>
      <c r="W3362" t="s">
        <v>91</v>
      </c>
      <c r="X3362" t="s">
        <v>2885</v>
      </c>
      <c r="Y3362" t="s">
        <v>10</v>
      </c>
    </row>
    <row r="3363" spans="1:25" x14ac:dyDescent="0.25">
      <c r="A3363" t="s">
        <v>2887</v>
      </c>
      <c r="B3363">
        <v>5</v>
      </c>
      <c r="C3363">
        <v>4</v>
      </c>
      <c r="D3363">
        <v>3</v>
      </c>
      <c r="E3363">
        <v>4</v>
      </c>
      <c r="F3363">
        <v>4</v>
      </c>
      <c r="G3363">
        <v>4</v>
      </c>
      <c r="H3363">
        <v>5</v>
      </c>
      <c r="I3363">
        <v>3</v>
      </c>
      <c r="J3363">
        <v>4</v>
      </c>
      <c r="K3363">
        <v>36</v>
      </c>
      <c r="L3363">
        <v>4</v>
      </c>
      <c r="M3363">
        <v>4</v>
      </c>
      <c r="N3363">
        <v>3</v>
      </c>
      <c r="O3363">
        <v>5</v>
      </c>
      <c r="P3363">
        <v>4</v>
      </c>
      <c r="Q3363">
        <v>3</v>
      </c>
      <c r="R3363">
        <v>4</v>
      </c>
      <c r="S3363">
        <v>4</v>
      </c>
      <c r="T3363">
        <v>4</v>
      </c>
      <c r="U3363">
        <v>35</v>
      </c>
      <c r="V3363">
        <v>71</v>
      </c>
      <c r="W3363" t="s">
        <v>133</v>
      </c>
      <c r="X3363" t="s">
        <v>2888</v>
      </c>
      <c r="Y3363" t="s">
        <v>10</v>
      </c>
    </row>
    <row r="3364" spans="1:25" x14ac:dyDescent="0.25">
      <c r="A3364" t="s">
        <v>2889</v>
      </c>
      <c r="B3364">
        <v>5</v>
      </c>
      <c r="C3364">
        <v>3</v>
      </c>
      <c r="D3364">
        <v>5</v>
      </c>
      <c r="E3364">
        <v>4</v>
      </c>
      <c r="F3364">
        <v>4</v>
      </c>
      <c r="G3364">
        <v>4</v>
      </c>
      <c r="H3364">
        <v>4</v>
      </c>
      <c r="I3364">
        <v>4</v>
      </c>
      <c r="J3364">
        <v>3</v>
      </c>
      <c r="K3364">
        <v>36</v>
      </c>
      <c r="L3364">
        <v>5</v>
      </c>
      <c r="M3364">
        <v>4</v>
      </c>
      <c r="N3364">
        <v>3</v>
      </c>
      <c r="O3364">
        <v>4</v>
      </c>
      <c r="P3364">
        <v>4</v>
      </c>
      <c r="Q3364">
        <v>4</v>
      </c>
      <c r="R3364">
        <v>3</v>
      </c>
      <c r="S3364">
        <v>5</v>
      </c>
      <c r="T3364">
        <v>4</v>
      </c>
      <c r="U3364">
        <v>36</v>
      </c>
      <c r="V3364">
        <v>72</v>
      </c>
      <c r="W3364" t="s">
        <v>143</v>
      </c>
      <c r="X3364" t="s">
        <v>2888</v>
      </c>
      <c r="Y3364" t="s">
        <v>10</v>
      </c>
    </row>
    <row r="3365" spans="1:25" x14ac:dyDescent="0.25">
      <c r="A3365" t="s">
        <v>3718</v>
      </c>
      <c r="B3365">
        <v>5</v>
      </c>
      <c r="C3365">
        <v>4</v>
      </c>
      <c r="D3365">
        <v>3</v>
      </c>
      <c r="E3365">
        <v>4</v>
      </c>
      <c r="F3365">
        <v>4</v>
      </c>
      <c r="G3365">
        <v>3</v>
      </c>
      <c r="H3365">
        <v>5</v>
      </c>
      <c r="I3365">
        <v>4</v>
      </c>
      <c r="J3365">
        <v>4</v>
      </c>
      <c r="K3365">
        <v>36</v>
      </c>
      <c r="L3365">
        <v>5</v>
      </c>
      <c r="M3365">
        <v>4</v>
      </c>
      <c r="N3365">
        <v>3</v>
      </c>
      <c r="O3365">
        <v>5</v>
      </c>
      <c r="P3365">
        <v>3</v>
      </c>
      <c r="Q3365">
        <v>4</v>
      </c>
      <c r="R3365">
        <v>5</v>
      </c>
      <c r="S3365">
        <v>4</v>
      </c>
      <c r="T3365">
        <v>4</v>
      </c>
      <c r="U3365">
        <v>37</v>
      </c>
      <c r="V3365">
        <v>73</v>
      </c>
      <c r="W3365" t="s">
        <v>102</v>
      </c>
      <c r="X3365" t="s">
        <v>2841</v>
      </c>
      <c r="Y3365" t="s">
        <v>44</v>
      </c>
    </row>
    <row r="3366" spans="1:25" x14ac:dyDescent="0.25">
      <c r="A3366" t="s">
        <v>2890</v>
      </c>
      <c r="B3366">
        <v>4</v>
      </c>
      <c r="C3366">
        <v>4</v>
      </c>
      <c r="D3366">
        <v>3</v>
      </c>
      <c r="E3366">
        <v>5</v>
      </c>
      <c r="F3366">
        <v>4</v>
      </c>
      <c r="G3366">
        <v>3</v>
      </c>
      <c r="H3366">
        <v>5</v>
      </c>
      <c r="I3366">
        <v>4</v>
      </c>
      <c r="J3366">
        <v>4</v>
      </c>
      <c r="K3366">
        <v>36</v>
      </c>
      <c r="L3366">
        <v>4</v>
      </c>
      <c r="M3366">
        <v>5</v>
      </c>
      <c r="N3366">
        <v>4</v>
      </c>
      <c r="O3366">
        <v>3</v>
      </c>
      <c r="P3366">
        <v>4</v>
      </c>
      <c r="Q3366">
        <v>4</v>
      </c>
      <c r="R3366">
        <v>3</v>
      </c>
      <c r="S3366">
        <v>4</v>
      </c>
      <c r="T3366">
        <v>5</v>
      </c>
      <c r="U3366">
        <v>36</v>
      </c>
      <c r="V3366">
        <v>72</v>
      </c>
      <c r="W3366" t="s">
        <v>52</v>
      </c>
      <c r="X3366" t="s">
        <v>2891</v>
      </c>
      <c r="Y3366" t="s">
        <v>10</v>
      </c>
    </row>
    <row r="3367" spans="1:25" x14ac:dyDescent="0.25">
      <c r="A3367" t="s">
        <v>2892</v>
      </c>
      <c r="B3367">
        <v>4</v>
      </c>
      <c r="C3367">
        <v>5</v>
      </c>
      <c r="D3367">
        <v>4</v>
      </c>
      <c r="E3367">
        <v>3</v>
      </c>
      <c r="F3367">
        <v>4</v>
      </c>
      <c r="G3367">
        <v>4</v>
      </c>
      <c r="H3367">
        <v>4</v>
      </c>
      <c r="I3367">
        <v>5</v>
      </c>
      <c r="J3367">
        <v>3</v>
      </c>
      <c r="K3367">
        <v>36</v>
      </c>
      <c r="L3367">
        <v>5</v>
      </c>
      <c r="M3367">
        <v>3</v>
      </c>
      <c r="N3367">
        <v>4</v>
      </c>
      <c r="O3367">
        <v>4</v>
      </c>
      <c r="P3367">
        <v>3</v>
      </c>
      <c r="Q3367">
        <v>4</v>
      </c>
      <c r="R3367">
        <v>4</v>
      </c>
      <c r="S3367">
        <v>4</v>
      </c>
      <c r="T3367">
        <v>5</v>
      </c>
      <c r="U3367">
        <v>36</v>
      </c>
      <c r="V3367">
        <v>72</v>
      </c>
      <c r="W3367" t="s">
        <v>91</v>
      </c>
      <c r="X3367" t="s">
        <v>2893</v>
      </c>
      <c r="Y3367" t="s">
        <v>10</v>
      </c>
    </row>
    <row r="3368" spans="1:25" x14ac:dyDescent="0.25">
      <c r="A3368" t="s">
        <v>2894</v>
      </c>
      <c r="B3368">
        <v>5</v>
      </c>
      <c r="C3368">
        <v>3</v>
      </c>
      <c r="D3368">
        <v>4</v>
      </c>
      <c r="E3368">
        <v>4</v>
      </c>
      <c r="F3368">
        <v>3</v>
      </c>
      <c r="G3368">
        <v>4</v>
      </c>
      <c r="H3368">
        <v>4</v>
      </c>
      <c r="I3368">
        <v>4</v>
      </c>
      <c r="J3368">
        <v>5</v>
      </c>
      <c r="K3368">
        <v>36</v>
      </c>
      <c r="L3368">
        <v>4</v>
      </c>
      <c r="M3368">
        <v>5</v>
      </c>
      <c r="N3368">
        <v>3</v>
      </c>
      <c r="O3368">
        <v>4</v>
      </c>
      <c r="P3368">
        <v>5</v>
      </c>
      <c r="Q3368">
        <v>4</v>
      </c>
      <c r="R3368">
        <v>3</v>
      </c>
      <c r="S3368">
        <v>4</v>
      </c>
      <c r="T3368">
        <v>4</v>
      </c>
      <c r="U3368">
        <v>36</v>
      </c>
      <c r="V3368">
        <v>72</v>
      </c>
      <c r="W3368" t="s">
        <v>308</v>
      </c>
      <c r="X3368" t="s">
        <v>2895</v>
      </c>
      <c r="Y3368" t="s">
        <v>10</v>
      </c>
    </row>
    <row r="3369" spans="1:25" x14ac:dyDescent="0.25">
      <c r="A3369" t="s">
        <v>2896</v>
      </c>
      <c r="B3369">
        <v>4</v>
      </c>
      <c r="C3369">
        <v>3</v>
      </c>
      <c r="D3369">
        <v>3</v>
      </c>
      <c r="E3369">
        <v>3</v>
      </c>
      <c r="F3369">
        <v>3</v>
      </c>
      <c r="G3369">
        <v>3</v>
      </c>
      <c r="H3369">
        <v>3</v>
      </c>
      <c r="I3369">
        <v>3</v>
      </c>
      <c r="J3369">
        <v>4</v>
      </c>
      <c r="K3369">
        <v>29</v>
      </c>
      <c r="L3369">
        <v>3</v>
      </c>
      <c r="M3369">
        <v>3</v>
      </c>
      <c r="N3369">
        <v>3</v>
      </c>
      <c r="O3369">
        <v>4</v>
      </c>
      <c r="P3369">
        <v>3</v>
      </c>
      <c r="Q3369">
        <v>3</v>
      </c>
      <c r="R3369">
        <v>3</v>
      </c>
      <c r="S3369">
        <v>4</v>
      </c>
      <c r="T3369">
        <v>3</v>
      </c>
      <c r="U3369">
        <v>29</v>
      </c>
      <c r="V3369">
        <v>58</v>
      </c>
      <c r="W3369" t="s">
        <v>52</v>
      </c>
      <c r="X3369" t="s">
        <v>713</v>
      </c>
      <c r="Y3369" t="s">
        <v>10</v>
      </c>
    </row>
    <row r="3370" spans="1:25" x14ac:dyDescent="0.25">
      <c r="A3370" t="s">
        <v>2897</v>
      </c>
      <c r="B3370">
        <v>4</v>
      </c>
      <c r="C3370">
        <v>4</v>
      </c>
      <c r="D3370">
        <v>4</v>
      </c>
      <c r="E3370">
        <v>3</v>
      </c>
      <c r="F3370">
        <v>5</v>
      </c>
      <c r="G3370">
        <v>4</v>
      </c>
      <c r="H3370">
        <v>5</v>
      </c>
      <c r="I3370">
        <v>3</v>
      </c>
      <c r="J3370">
        <v>4</v>
      </c>
      <c r="K3370">
        <v>36</v>
      </c>
      <c r="L3370">
        <v>4</v>
      </c>
      <c r="M3370">
        <v>4</v>
      </c>
      <c r="N3370">
        <v>5</v>
      </c>
      <c r="O3370">
        <v>4</v>
      </c>
      <c r="P3370">
        <v>4</v>
      </c>
      <c r="Q3370">
        <v>3</v>
      </c>
      <c r="R3370">
        <v>5</v>
      </c>
      <c r="S3370">
        <v>3</v>
      </c>
      <c r="T3370">
        <v>4</v>
      </c>
      <c r="U3370">
        <v>36</v>
      </c>
      <c r="V3370">
        <v>72</v>
      </c>
      <c r="W3370" t="s">
        <v>18</v>
      </c>
      <c r="X3370" t="s">
        <v>1921</v>
      </c>
      <c r="Y3370" t="s">
        <v>10</v>
      </c>
    </row>
    <row r="3371" spans="1:25" x14ac:dyDescent="0.25">
      <c r="A3371" t="s">
        <v>2898</v>
      </c>
      <c r="B3371">
        <v>4</v>
      </c>
      <c r="C3371">
        <v>3</v>
      </c>
      <c r="D3371">
        <v>4</v>
      </c>
      <c r="E3371">
        <v>4</v>
      </c>
      <c r="F3371">
        <v>5</v>
      </c>
      <c r="G3371">
        <v>3</v>
      </c>
      <c r="H3371">
        <v>5</v>
      </c>
      <c r="I3371">
        <v>4</v>
      </c>
      <c r="J3371">
        <v>3</v>
      </c>
      <c r="K3371">
        <v>35</v>
      </c>
      <c r="L3371">
        <v>4</v>
      </c>
      <c r="M3371">
        <v>3</v>
      </c>
      <c r="N3371">
        <v>4</v>
      </c>
      <c r="O3371">
        <v>4</v>
      </c>
      <c r="P3371">
        <v>3</v>
      </c>
      <c r="Q3371">
        <v>5</v>
      </c>
      <c r="R3371">
        <v>4</v>
      </c>
      <c r="S3371">
        <v>4</v>
      </c>
      <c r="T3371">
        <v>4</v>
      </c>
      <c r="U3371">
        <v>35</v>
      </c>
      <c r="V3371">
        <v>70</v>
      </c>
      <c r="W3371" t="s">
        <v>2899</v>
      </c>
      <c r="X3371" t="s">
        <v>2900</v>
      </c>
      <c r="Y3371" t="s">
        <v>44</v>
      </c>
    </row>
    <row r="3372" spans="1:25" x14ac:dyDescent="0.25">
      <c r="A3372" t="s">
        <v>2901</v>
      </c>
      <c r="B3372">
        <v>4</v>
      </c>
      <c r="C3372">
        <v>5</v>
      </c>
      <c r="D3372">
        <v>3</v>
      </c>
      <c r="E3372">
        <v>4</v>
      </c>
      <c r="F3372">
        <v>4</v>
      </c>
      <c r="G3372">
        <v>3</v>
      </c>
      <c r="H3372">
        <v>5</v>
      </c>
      <c r="I3372">
        <v>4</v>
      </c>
      <c r="J3372">
        <v>4</v>
      </c>
      <c r="K3372">
        <v>36</v>
      </c>
      <c r="L3372">
        <v>4</v>
      </c>
      <c r="M3372">
        <v>5</v>
      </c>
      <c r="N3372">
        <v>3</v>
      </c>
      <c r="O3372">
        <v>4</v>
      </c>
      <c r="P3372">
        <v>3</v>
      </c>
      <c r="Q3372">
        <v>5</v>
      </c>
      <c r="R3372">
        <v>4</v>
      </c>
      <c r="S3372">
        <v>4</v>
      </c>
      <c r="T3372">
        <v>4</v>
      </c>
      <c r="U3372">
        <v>36</v>
      </c>
      <c r="V3372">
        <v>72</v>
      </c>
      <c r="W3372" t="s">
        <v>176</v>
      </c>
      <c r="X3372" t="s">
        <v>2902</v>
      </c>
      <c r="Y3372" t="s">
        <v>10</v>
      </c>
    </row>
    <row r="3373" spans="1:25" x14ac:dyDescent="0.25">
      <c r="A3373" t="s">
        <v>2903</v>
      </c>
      <c r="B3373">
        <v>4</v>
      </c>
      <c r="C3373">
        <v>5</v>
      </c>
      <c r="D3373">
        <v>3</v>
      </c>
      <c r="E3373">
        <v>4</v>
      </c>
      <c r="F3373">
        <v>4</v>
      </c>
      <c r="G3373">
        <v>3</v>
      </c>
      <c r="H3373">
        <v>5</v>
      </c>
      <c r="I3373">
        <v>4</v>
      </c>
      <c r="J3373">
        <v>4</v>
      </c>
      <c r="K3373">
        <v>36</v>
      </c>
      <c r="L3373">
        <v>4</v>
      </c>
      <c r="M3373">
        <v>5</v>
      </c>
      <c r="N3373">
        <v>3</v>
      </c>
      <c r="O3373">
        <v>4</v>
      </c>
      <c r="P3373">
        <v>3</v>
      </c>
      <c r="Q3373">
        <v>5</v>
      </c>
      <c r="R3373">
        <v>4</v>
      </c>
      <c r="S3373">
        <v>4</v>
      </c>
      <c r="T3373">
        <v>4</v>
      </c>
      <c r="U3373">
        <v>36</v>
      </c>
      <c r="V3373">
        <v>72</v>
      </c>
      <c r="W3373" t="s">
        <v>176</v>
      </c>
      <c r="X3373" t="s">
        <v>2902</v>
      </c>
      <c r="Y3373" t="s">
        <v>10</v>
      </c>
    </row>
    <row r="3374" spans="1:25" x14ac:dyDescent="0.25">
      <c r="A3374" t="s">
        <v>2904</v>
      </c>
      <c r="B3374">
        <v>4</v>
      </c>
      <c r="C3374">
        <v>5</v>
      </c>
      <c r="D3374">
        <v>4</v>
      </c>
      <c r="E3374">
        <v>4</v>
      </c>
      <c r="F3374">
        <v>3</v>
      </c>
      <c r="G3374">
        <v>4</v>
      </c>
      <c r="H3374">
        <v>4</v>
      </c>
      <c r="I3374">
        <v>3</v>
      </c>
      <c r="J3374">
        <v>5</v>
      </c>
      <c r="K3374">
        <v>36</v>
      </c>
      <c r="L3374">
        <v>3</v>
      </c>
      <c r="M3374">
        <v>4</v>
      </c>
      <c r="N3374">
        <v>5</v>
      </c>
      <c r="O3374">
        <v>5</v>
      </c>
      <c r="P3374">
        <v>4</v>
      </c>
      <c r="Q3374">
        <v>3</v>
      </c>
      <c r="R3374">
        <v>4</v>
      </c>
      <c r="S3374">
        <v>3</v>
      </c>
      <c r="T3374">
        <v>4</v>
      </c>
      <c r="U3374">
        <v>35</v>
      </c>
      <c r="V3374">
        <v>71</v>
      </c>
      <c r="W3374" t="s">
        <v>795</v>
      </c>
      <c r="X3374" t="s">
        <v>2905</v>
      </c>
      <c r="Y3374" t="s">
        <v>10</v>
      </c>
    </row>
    <row r="3375" spans="1:25" x14ac:dyDescent="0.25">
      <c r="A3375" t="s">
        <v>2906</v>
      </c>
      <c r="B3375">
        <v>3</v>
      </c>
      <c r="C3375">
        <v>4</v>
      </c>
      <c r="D3375">
        <v>3</v>
      </c>
      <c r="E3375">
        <v>4</v>
      </c>
      <c r="F3375">
        <v>3</v>
      </c>
      <c r="G3375">
        <v>4</v>
      </c>
      <c r="H3375">
        <v>3</v>
      </c>
      <c r="I3375">
        <v>3</v>
      </c>
      <c r="J3375">
        <v>4</v>
      </c>
      <c r="K3375">
        <v>31</v>
      </c>
      <c r="L3375">
        <v>3</v>
      </c>
      <c r="M3375">
        <v>4</v>
      </c>
      <c r="N3375">
        <v>3</v>
      </c>
      <c r="O3375">
        <v>4</v>
      </c>
      <c r="P3375">
        <v>3</v>
      </c>
      <c r="Q3375">
        <v>3</v>
      </c>
      <c r="R3375">
        <v>4</v>
      </c>
      <c r="S3375">
        <v>4</v>
      </c>
      <c r="T3375">
        <v>3</v>
      </c>
      <c r="U3375">
        <v>31</v>
      </c>
      <c r="V3375">
        <v>62</v>
      </c>
      <c r="W3375" t="s">
        <v>52</v>
      </c>
      <c r="X3375" t="s">
        <v>2907</v>
      </c>
      <c r="Y3375" t="s">
        <v>10</v>
      </c>
    </row>
    <row r="3376" spans="1:25" x14ac:dyDescent="0.25">
      <c r="A3376" t="s">
        <v>2908</v>
      </c>
      <c r="B3376">
        <v>5</v>
      </c>
      <c r="C3376">
        <v>3</v>
      </c>
      <c r="D3376">
        <v>4</v>
      </c>
      <c r="E3376">
        <v>4</v>
      </c>
      <c r="F3376">
        <v>4</v>
      </c>
      <c r="G3376">
        <v>4</v>
      </c>
      <c r="H3376">
        <v>4</v>
      </c>
      <c r="I3376">
        <v>3</v>
      </c>
      <c r="J3376">
        <v>4</v>
      </c>
      <c r="K3376">
        <v>35</v>
      </c>
      <c r="L3376">
        <v>3</v>
      </c>
      <c r="M3376">
        <v>4</v>
      </c>
      <c r="N3376">
        <v>4</v>
      </c>
      <c r="O3376">
        <v>4</v>
      </c>
      <c r="P3376">
        <v>5</v>
      </c>
      <c r="Q3376">
        <v>3</v>
      </c>
      <c r="R3376">
        <v>5</v>
      </c>
      <c r="S3376">
        <v>3</v>
      </c>
      <c r="T3376">
        <v>4</v>
      </c>
      <c r="U3376">
        <v>35</v>
      </c>
      <c r="V3376">
        <v>70</v>
      </c>
      <c r="W3376" t="s">
        <v>39</v>
      </c>
      <c r="X3376" t="s">
        <v>2909</v>
      </c>
      <c r="Y3376" t="s">
        <v>10</v>
      </c>
    </row>
    <row r="3377" spans="1:25" x14ac:dyDescent="0.25">
      <c r="A3377" t="s">
        <v>2910</v>
      </c>
      <c r="B3377">
        <v>5</v>
      </c>
      <c r="C3377">
        <v>3</v>
      </c>
      <c r="D3377">
        <v>4</v>
      </c>
      <c r="E3377">
        <v>4</v>
      </c>
      <c r="F3377">
        <v>4</v>
      </c>
      <c r="G3377">
        <v>4</v>
      </c>
      <c r="H3377">
        <v>4</v>
      </c>
      <c r="I3377">
        <v>3</v>
      </c>
      <c r="J3377">
        <v>4</v>
      </c>
      <c r="K3377">
        <v>35</v>
      </c>
      <c r="L3377">
        <v>3</v>
      </c>
      <c r="M3377">
        <v>4</v>
      </c>
      <c r="N3377">
        <v>4</v>
      </c>
      <c r="O3377">
        <v>4</v>
      </c>
      <c r="P3377">
        <v>5</v>
      </c>
      <c r="Q3377">
        <v>3</v>
      </c>
      <c r="R3377">
        <v>5</v>
      </c>
      <c r="S3377">
        <v>3</v>
      </c>
      <c r="T3377">
        <v>4</v>
      </c>
      <c r="U3377">
        <v>35</v>
      </c>
      <c r="V3377">
        <v>70</v>
      </c>
      <c r="W3377" t="s">
        <v>39</v>
      </c>
      <c r="X3377" t="s">
        <v>2909</v>
      </c>
      <c r="Y3377" t="s">
        <v>10</v>
      </c>
    </row>
    <row r="3378" spans="1:25" x14ac:dyDescent="0.25">
      <c r="A3378" t="s">
        <v>2911</v>
      </c>
      <c r="B3378">
        <v>4</v>
      </c>
      <c r="C3378">
        <v>4</v>
      </c>
      <c r="D3378">
        <v>3</v>
      </c>
      <c r="E3378">
        <v>5</v>
      </c>
      <c r="F3378">
        <v>3</v>
      </c>
      <c r="G3378">
        <v>4</v>
      </c>
      <c r="H3378">
        <v>4</v>
      </c>
      <c r="I3378">
        <v>5</v>
      </c>
      <c r="J3378">
        <v>4</v>
      </c>
      <c r="K3378">
        <v>36</v>
      </c>
      <c r="L3378">
        <v>4</v>
      </c>
      <c r="M3378">
        <v>3</v>
      </c>
      <c r="N3378">
        <v>5</v>
      </c>
      <c r="O3378">
        <v>4</v>
      </c>
      <c r="P3378">
        <v>3</v>
      </c>
      <c r="Q3378">
        <v>4</v>
      </c>
      <c r="R3378">
        <v>4</v>
      </c>
      <c r="S3378">
        <v>5</v>
      </c>
      <c r="T3378">
        <v>4</v>
      </c>
      <c r="U3378">
        <v>36</v>
      </c>
      <c r="V3378">
        <v>72</v>
      </c>
      <c r="W3378" t="s">
        <v>8</v>
      </c>
      <c r="X3378" t="s">
        <v>2912</v>
      </c>
      <c r="Y3378" t="s">
        <v>10</v>
      </c>
    </row>
    <row r="3379" spans="1:25" x14ac:dyDescent="0.25">
      <c r="A3379" t="s">
        <v>2913</v>
      </c>
      <c r="B3379">
        <v>4</v>
      </c>
      <c r="C3379">
        <v>3</v>
      </c>
      <c r="D3379">
        <v>5</v>
      </c>
      <c r="E3379">
        <v>4</v>
      </c>
      <c r="F3379">
        <v>4</v>
      </c>
      <c r="G3379">
        <v>4</v>
      </c>
      <c r="H3379">
        <v>3</v>
      </c>
      <c r="I3379">
        <v>5</v>
      </c>
      <c r="J3379">
        <v>4</v>
      </c>
      <c r="K3379">
        <v>36</v>
      </c>
      <c r="L3379">
        <v>5</v>
      </c>
      <c r="M3379">
        <v>3</v>
      </c>
      <c r="N3379">
        <v>4</v>
      </c>
      <c r="O3379">
        <v>5</v>
      </c>
      <c r="P3379">
        <v>3</v>
      </c>
      <c r="Q3379">
        <v>4</v>
      </c>
      <c r="R3379">
        <v>3</v>
      </c>
      <c r="S3379">
        <v>4</v>
      </c>
      <c r="T3379">
        <v>4</v>
      </c>
      <c r="U3379">
        <v>35</v>
      </c>
      <c r="V3379">
        <v>71</v>
      </c>
      <c r="W3379" t="s">
        <v>351</v>
      </c>
      <c r="X3379" t="s">
        <v>2914</v>
      </c>
      <c r="Y3379" t="s">
        <v>10</v>
      </c>
    </row>
    <row r="3380" spans="1:25" x14ac:dyDescent="0.25">
      <c r="A3380" t="s">
        <v>2915</v>
      </c>
      <c r="B3380">
        <v>4</v>
      </c>
      <c r="C3380">
        <v>4</v>
      </c>
      <c r="D3380">
        <v>5</v>
      </c>
      <c r="E3380">
        <v>3</v>
      </c>
      <c r="F3380">
        <v>4</v>
      </c>
      <c r="G3380">
        <v>4</v>
      </c>
      <c r="H3380">
        <v>3</v>
      </c>
      <c r="I3380">
        <v>5</v>
      </c>
      <c r="J3380">
        <v>4</v>
      </c>
      <c r="K3380">
        <v>36</v>
      </c>
      <c r="L3380">
        <v>5</v>
      </c>
      <c r="M3380">
        <v>4</v>
      </c>
      <c r="N3380">
        <v>4</v>
      </c>
      <c r="O3380">
        <v>3</v>
      </c>
      <c r="P3380">
        <v>4</v>
      </c>
      <c r="Q3380">
        <v>3</v>
      </c>
      <c r="R3380">
        <v>4</v>
      </c>
      <c r="S3380">
        <v>4</v>
      </c>
      <c r="T3380">
        <v>5</v>
      </c>
      <c r="U3380">
        <v>36</v>
      </c>
      <c r="V3380">
        <v>72</v>
      </c>
      <c r="W3380" t="s">
        <v>58</v>
      </c>
      <c r="X3380" t="s">
        <v>2916</v>
      </c>
      <c r="Y3380" t="s">
        <v>10</v>
      </c>
    </row>
    <row r="3381" spans="1:25" x14ac:dyDescent="0.25">
      <c r="A3381" t="s">
        <v>2917</v>
      </c>
      <c r="B3381">
        <v>3</v>
      </c>
      <c r="C3381">
        <v>5</v>
      </c>
      <c r="D3381">
        <v>4</v>
      </c>
      <c r="E3381">
        <v>4</v>
      </c>
      <c r="F3381">
        <v>4</v>
      </c>
      <c r="G3381">
        <v>5</v>
      </c>
      <c r="H3381">
        <v>4</v>
      </c>
      <c r="I3381">
        <v>4</v>
      </c>
      <c r="J3381">
        <v>3</v>
      </c>
      <c r="K3381">
        <v>36</v>
      </c>
      <c r="L3381">
        <v>4</v>
      </c>
      <c r="M3381">
        <v>4</v>
      </c>
      <c r="N3381">
        <v>4</v>
      </c>
      <c r="O3381">
        <v>5</v>
      </c>
      <c r="P3381">
        <v>3</v>
      </c>
      <c r="Q3381">
        <v>4</v>
      </c>
      <c r="R3381">
        <v>4</v>
      </c>
      <c r="S3381">
        <v>3</v>
      </c>
      <c r="T3381">
        <v>5</v>
      </c>
      <c r="U3381">
        <v>36</v>
      </c>
      <c r="V3381">
        <v>72</v>
      </c>
      <c r="X3381" t="s">
        <v>2918</v>
      </c>
      <c r="Y3381" t="s">
        <v>78</v>
      </c>
    </row>
    <row r="3382" spans="1:25" x14ac:dyDescent="0.25">
      <c r="A3382" t="s">
        <v>2919</v>
      </c>
      <c r="B3382">
        <v>4</v>
      </c>
      <c r="C3382">
        <v>5</v>
      </c>
      <c r="D3382">
        <v>5</v>
      </c>
      <c r="E3382">
        <v>4</v>
      </c>
      <c r="F3382">
        <v>3</v>
      </c>
      <c r="G3382">
        <v>3</v>
      </c>
      <c r="H3382">
        <v>4</v>
      </c>
      <c r="I3382">
        <v>4</v>
      </c>
      <c r="J3382">
        <v>4</v>
      </c>
      <c r="K3382">
        <v>36</v>
      </c>
      <c r="L3382">
        <v>3</v>
      </c>
      <c r="M3382">
        <v>4</v>
      </c>
      <c r="N3382">
        <v>4</v>
      </c>
      <c r="O3382">
        <v>4</v>
      </c>
      <c r="P3382">
        <v>4</v>
      </c>
      <c r="Q3382">
        <v>4</v>
      </c>
      <c r="R3382">
        <v>3</v>
      </c>
      <c r="S3382">
        <v>5</v>
      </c>
      <c r="T3382">
        <v>4</v>
      </c>
      <c r="U3382">
        <v>35</v>
      </c>
      <c r="V3382">
        <v>71</v>
      </c>
      <c r="W3382" t="s">
        <v>15</v>
      </c>
      <c r="X3382" t="s">
        <v>2920</v>
      </c>
      <c r="Y3382" t="s">
        <v>10</v>
      </c>
    </row>
    <row r="3383" spans="1:25" x14ac:dyDescent="0.25">
      <c r="A3383" t="s">
        <v>2922</v>
      </c>
      <c r="B3383">
        <v>5</v>
      </c>
      <c r="C3383">
        <v>5</v>
      </c>
      <c r="D3383">
        <v>3</v>
      </c>
      <c r="E3383">
        <v>4</v>
      </c>
      <c r="F3383">
        <v>4</v>
      </c>
      <c r="G3383">
        <v>4</v>
      </c>
      <c r="H3383">
        <v>4</v>
      </c>
      <c r="I3383">
        <v>3</v>
      </c>
      <c r="J3383">
        <v>4</v>
      </c>
      <c r="K3383">
        <v>36</v>
      </c>
      <c r="L3383">
        <v>5</v>
      </c>
      <c r="M3383">
        <v>5</v>
      </c>
      <c r="N3383">
        <v>3</v>
      </c>
      <c r="O3383">
        <v>4</v>
      </c>
      <c r="P3383">
        <v>4</v>
      </c>
      <c r="Q3383">
        <v>4</v>
      </c>
      <c r="R3383">
        <v>4</v>
      </c>
      <c r="S3383">
        <v>3</v>
      </c>
      <c r="T3383">
        <v>4</v>
      </c>
      <c r="U3383">
        <v>36</v>
      </c>
      <c r="V3383">
        <v>72</v>
      </c>
      <c r="W3383" t="s">
        <v>724</v>
      </c>
      <c r="X3383" t="s">
        <v>2923</v>
      </c>
      <c r="Y3383" t="s">
        <v>10</v>
      </c>
    </row>
    <row r="3384" spans="1:25" x14ac:dyDescent="0.25">
      <c r="A3384" t="s">
        <v>2924</v>
      </c>
      <c r="B3384">
        <v>4</v>
      </c>
      <c r="C3384">
        <v>3</v>
      </c>
      <c r="D3384">
        <v>5</v>
      </c>
      <c r="E3384">
        <v>4</v>
      </c>
      <c r="F3384">
        <v>3</v>
      </c>
      <c r="G3384">
        <v>5</v>
      </c>
      <c r="H3384">
        <v>4</v>
      </c>
      <c r="I3384">
        <v>4</v>
      </c>
      <c r="J3384">
        <v>4</v>
      </c>
      <c r="K3384">
        <v>36</v>
      </c>
      <c r="L3384">
        <v>3</v>
      </c>
      <c r="M3384">
        <v>4</v>
      </c>
      <c r="N3384">
        <v>4</v>
      </c>
      <c r="O3384">
        <v>5</v>
      </c>
      <c r="P3384">
        <v>4</v>
      </c>
      <c r="Q3384">
        <v>4</v>
      </c>
      <c r="R3384">
        <v>3</v>
      </c>
      <c r="S3384">
        <v>4</v>
      </c>
      <c r="T3384">
        <v>3</v>
      </c>
      <c r="U3384">
        <v>34</v>
      </c>
      <c r="V3384">
        <v>70</v>
      </c>
      <c r="W3384" t="s">
        <v>61</v>
      </c>
      <c r="X3384" t="s">
        <v>1999</v>
      </c>
      <c r="Y3384" t="s">
        <v>10</v>
      </c>
    </row>
    <row r="3385" spans="1:25" x14ac:dyDescent="0.25">
      <c r="A3385" t="s">
        <v>2925</v>
      </c>
      <c r="B3385">
        <v>4</v>
      </c>
      <c r="C3385">
        <v>4</v>
      </c>
      <c r="D3385">
        <v>5</v>
      </c>
      <c r="E3385">
        <v>3</v>
      </c>
      <c r="F3385">
        <v>4</v>
      </c>
      <c r="G3385">
        <v>3</v>
      </c>
      <c r="H3385">
        <v>4</v>
      </c>
      <c r="I3385">
        <v>5</v>
      </c>
      <c r="J3385">
        <v>4</v>
      </c>
      <c r="K3385">
        <v>36</v>
      </c>
      <c r="L3385">
        <v>4</v>
      </c>
      <c r="M3385">
        <v>5</v>
      </c>
      <c r="N3385">
        <v>4</v>
      </c>
      <c r="O3385">
        <v>3</v>
      </c>
      <c r="P3385">
        <v>4</v>
      </c>
      <c r="Q3385">
        <v>4</v>
      </c>
      <c r="R3385">
        <v>3</v>
      </c>
      <c r="S3385">
        <v>4</v>
      </c>
      <c r="T3385">
        <v>5</v>
      </c>
      <c r="U3385">
        <v>36</v>
      </c>
      <c r="V3385">
        <v>72</v>
      </c>
      <c r="W3385" t="s">
        <v>348</v>
      </c>
      <c r="X3385" t="s">
        <v>1999</v>
      </c>
      <c r="Y3385" t="s">
        <v>10</v>
      </c>
    </row>
    <row r="3386" spans="1:25" x14ac:dyDescent="0.25">
      <c r="A3386" t="s">
        <v>2926</v>
      </c>
      <c r="B3386">
        <v>4</v>
      </c>
      <c r="C3386">
        <v>3</v>
      </c>
      <c r="D3386">
        <v>4</v>
      </c>
      <c r="E3386">
        <v>5</v>
      </c>
      <c r="F3386">
        <v>4</v>
      </c>
      <c r="G3386">
        <v>3</v>
      </c>
      <c r="H3386">
        <v>4</v>
      </c>
      <c r="I3386">
        <v>5</v>
      </c>
      <c r="J3386">
        <v>4</v>
      </c>
      <c r="K3386">
        <v>36</v>
      </c>
      <c r="L3386">
        <v>4</v>
      </c>
      <c r="M3386">
        <v>3</v>
      </c>
      <c r="N3386">
        <v>4</v>
      </c>
      <c r="O3386">
        <v>4</v>
      </c>
      <c r="P3386">
        <v>3</v>
      </c>
      <c r="Q3386">
        <v>4</v>
      </c>
      <c r="R3386">
        <v>4</v>
      </c>
      <c r="S3386">
        <v>5</v>
      </c>
      <c r="T3386">
        <v>5</v>
      </c>
      <c r="U3386">
        <v>36</v>
      </c>
      <c r="V3386">
        <v>72</v>
      </c>
      <c r="W3386" t="s">
        <v>39</v>
      </c>
      <c r="X3386" t="s">
        <v>2927</v>
      </c>
      <c r="Y3386" t="s">
        <v>10</v>
      </c>
    </row>
    <row r="3387" spans="1:25" x14ac:dyDescent="0.25">
      <c r="A3387" t="s">
        <v>2928</v>
      </c>
      <c r="B3387">
        <v>4</v>
      </c>
      <c r="C3387">
        <v>3</v>
      </c>
      <c r="D3387">
        <v>4</v>
      </c>
      <c r="E3387">
        <v>5</v>
      </c>
      <c r="F3387">
        <v>4</v>
      </c>
      <c r="G3387">
        <v>3</v>
      </c>
      <c r="H3387">
        <v>4</v>
      </c>
      <c r="I3387">
        <v>5</v>
      </c>
      <c r="J3387">
        <v>4</v>
      </c>
      <c r="K3387">
        <v>36</v>
      </c>
      <c r="L3387">
        <v>4</v>
      </c>
      <c r="M3387">
        <v>3</v>
      </c>
      <c r="N3387">
        <v>4</v>
      </c>
      <c r="O3387">
        <v>4</v>
      </c>
      <c r="P3387">
        <v>3</v>
      </c>
      <c r="Q3387">
        <v>4</v>
      </c>
      <c r="R3387">
        <v>4</v>
      </c>
      <c r="S3387">
        <v>5</v>
      </c>
      <c r="T3387">
        <v>5</v>
      </c>
      <c r="U3387">
        <v>36</v>
      </c>
      <c r="V3387">
        <v>72</v>
      </c>
      <c r="W3387" t="s">
        <v>39</v>
      </c>
      <c r="X3387" t="s">
        <v>2929</v>
      </c>
      <c r="Y3387" t="s">
        <v>10</v>
      </c>
    </row>
    <row r="3388" spans="1:25" x14ac:dyDescent="0.25">
      <c r="A3388" t="s">
        <v>2930</v>
      </c>
      <c r="B3388">
        <v>4</v>
      </c>
      <c r="C3388">
        <v>4</v>
      </c>
      <c r="D3388">
        <v>3</v>
      </c>
      <c r="E3388">
        <v>4</v>
      </c>
      <c r="F3388">
        <v>3</v>
      </c>
      <c r="G3388">
        <v>4</v>
      </c>
      <c r="H3388">
        <v>5</v>
      </c>
      <c r="I3388">
        <v>4</v>
      </c>
      <c r="J3388">
        <v>5</v>
      </c>
      <c r="K3388">
        <v>36</v>
      </c>
      <c r="L3388">
        <v>4</v>
      </c>
      <c r="M3388">
        <v>4</v>
      </c>
      <c r="N3388">
        <v>3</v>
      </c>
      <c r="O3388">
        <v>5</v>
      </c>
      <c r="P3388">
        <v>4</v>
      </c>
      <c r="Q3388">
        <v>4</v>
      </c>
      <c r="R3388">
        <v>3</v>
      </c>
      <c r="S3388">
        <v>5</v>
      </c>
      <c r="T3388">
        <v>4</v>
      </c>
      <c r="U3388">
        <v>36</v>
      </c>
      <c r="V3388">
        <v>72</v>
      </c>
      <c r="W3388" t="s">
        <v>52</v>
      </c>
      <c r="X3388" t="s">
        <v>2931</v>
      </c>
      <c r="Y3388" t="s">
        <v>10</v>
      </c>
    </row>
    <row r="3389" spans="1:25" x14ac:dyDescent="0.25">
      <c r="A3389" t="s">
        <v>2932</v>
      </c>
      <c r="B3389">
        <v>4</v>
      </c>
      <c r="C3389">
        <v>4</v>
      </c>
      <c r="D3389">
        <v>3</v>
      </c>
      <c r="E3389">
        <v>5</v>
      </c>
      <c r="F3389">
        <v>4</v>
      </c>
      <c r="G3389">
        <v>4</v>
      </c>
      <c r="H3389">
        <v>4</v>
      </c>
      <c r="I3389">
        <v>3</v>
      </c>
      <c r="J3389">
        <v>4</v>
      </c>
      <c r="K3389">
        <v>35</v>
      </c>
      <c r="L3389">
        <v>5</v>
      </c>
      <c r="M3389">
        <v>4</v>
      </c>
      <c r="N3389">
        <v>3</v>
      </c>
      <c r="O3389">
        <v>4</v>
      </c>
      <c r="P3389">
        <v>4</v>
      </c>
      <c r="Q3389">
        <v>4</v>
      </c>
      <c r="R3389">
        <v>5</v>
      </c>
      <c r="S3389">
        <v>3</v>
      </c>
      <c r="T3389">
        <v>4</v>
      </c>
      <c r="U3389">
        <v>36</v>
      </c>
      <c r="V3389">
        <v>71</v>
      </c>
      <c r="W3389" t="s">
        <v>2933</v>
      </c>
      <c r="X3389" t="s">
        <v>2934</v>
      </c>
      <c r="Y3389" t="s">
        <v>2935</v>
      </c>
    </row>
    <row r="3390" spans="1:25" x14ac:dyDescent="0.25">
      <c r="A3390" t="s">
        <v>2938</v>
      </c>
      <c r="B3390">
        <v>4</v>
      </c>
      <c r="C3390">
        <v>4</v>
      </c>
      <c r="D3390">
        <v>5</v>
      </c>
      <c r="E3390">
        <v>3</v>
      </c>
      <c r="F3390">
        <v>5</v>
      </c>
      <c r="G3390">
        <v>4</v>
      </c>
      <c r="H3390">
        <v>3</v>
      </c>
      <c r="I3390">
        <v>3</v>
      </c>
      <c r="J3390">
        <v>4</v>
      </c>
      <c r="K3390">
        <v>35</v>
      </c>
      <c r="L3390">
        <v>3</v>
      </c>
      <c r="M3390">
        <v>4</v>
      </c>
      <c r="N3390">
        <v>3</v>
      </c>
      <c r="O3390">
        <v>5</v>
      </c>
      <c r="P3390">
        <v>4</v>
      </c>
      <c r="Q3390">
        <v>4</v>
      </c>
      <c r="R3390">
        <v>4</v>
      </c>
      <c r="S3390">
        <v>4</v>
      </c>
      <c r="T3390">
        <v>4</v>
      </c>
      <c r="U3390">
        <v>35</v>
      </c>
      <c r="V3390">
        <v>70</v>
      </c>
      <c r="W3390" t="s">
        <v>2939</v>
      </c>
      <c r="X3390" t="s">
        <v>2940</v>
      </c>
      <c r="Y3390" t="s">
        <v>2935</v>
      </c>
    </row>
    <row r="3391" spans="1:25" x14ac:dyDescent="0.25">
      <c r="A3391" t="s">
        <v>2941</v>
      </c>
      <c r="B3391">
        <v>4</v>
      </c>
      <c r="C3391">
        <v>4</v>
      </c>
      <c r="D3391">
        <v>3</v>
      </c>
      <c r="E3391">
        <v>4</v>
      </c>
      <c r="F3391">
        <v>4</v>
      </c>
      <c r="G3391">
        <v>4</v>
      </c>
      <c r="H3391">
        <v>5</v>
      </c>
      <c r="I3391">
        <v>4</v>
      </c>
      <c r="J3391">
        <v>4</v>
      </c>
      <c r="K3391">
        <v>36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0</v>
      </c>
      <c r="R3391">
        <v>0</v>
      </c>
      <c r="S3391">
        <v>0</v>
      </c>
      <c r="T3391">
        <v>0</v>
      </c>
      <c r="U3391">
        <v>0</v>
      </c>
      <c r="V3391">
        <v>36</v>
      </c>
      <c r="W3391" t="s">
        <v>2942</v>
      </c>
      <c r="X3391" t="s">
        <v>2943</v>
      </c>
      <c r="Y3391" t="s">
        <v>2935</v>
      </c>
    </row>
    <row r="3392" spans="1:25" x14ac:dyDescent="0.25">
      <c r="A3392" t="s">
        <v>2944</v>
      </c>
      <c r="B3392">
        <v>4</v>
      </c>
      <c r="C3392">
        <v>5</v>
      </c>
      <c r="D3392">
        <v>3</v>
      </c>
      <c r="E3392">
        <v>4</v>
      </c>
      <c r="F3392">
        <v>5</v>
      </c>
      <c r="G3392">
        <v>3</v>
      </c>
      <c r="H3392">
        <v>4</v>
      </c>
      <c r="I3392">
        <v>4</v>
      </c>
      <c r="J3392">
        <v>3</v>
      </c>
      <c r="K3392">
        <v>35</v>
      </c>
      <c r="L3392">
        <v>5</v>
      </c>
      <c r="M3392">
        <v>3</v>
      </c>
      <c r="N3392">
        <v>4</v>
      </c>
      <c r="O3392">
        <v>4</v>
      </c>
      <c r="P3392">
        <v>4</v>
      </c>
      <c r="Q3392">
        <v>4</v>
      </c>
      <c r="R3392">
        <v>4</v>
      </c>
      <c r="S3392">
        <v>4</v>
      </c>
      <c r="T3392">
        <v>3</v>
      </c>
      <c r="U3392">
        <v>35</v>
      </c>
      <c r="V3392">
        <v>70</v>
      </c>
      <c r="W3392" t="s">
        <v>2945</v>
      </c>
      <c r="X3392" t="s">
        <v>2946</v>
      </c>
      <c r="Y3392" t="s">
        <v>2935</v>
      </c>
    </row>
    <row r="3393" spans="1:25" x14ac:dyDescent="0.25">
      <c r="A3393" t="s">
        <v>2947</v>
      </c>
      <c r="B3393">
        <v>4</v>
      </c>
      <c r="C3393">
        <v>4</v>
      </c>
      <c r="D3393">
        <v>4</v>
      </c>
      <c r="E3393">
        <v>3</v>
      </c>
      <c r="F3393">
        <v>4</v>
      </c>
      <c r="G3393">
        <v>5</v>
      </c>
      <c r="H3393">
        <v>4</v>
      </c>
      <c r="I3393">
        <v>4</v>
      </c>
      <c r="J3393">
        <v>3</v>
      </c>
      <c r="K3393">
        <v>35</v>
      </c>
      <c r="L3393">
        <v>4</v>
      </c>
      <c r="M3393">
        <v>4</v>
      </c>
      <c r="N3393">
        <v>4</v>
      </c>
      <c r="O3393">
        <v>3</v>
      </c>
      <c r="P3393">
        <v>5</v>
      </c>
      <c r="Q3393">
        <v>3</v>
      </c>
      <c r="R3393">
        <v>4</v>
      </c>
      <c r="S3393">
        <v>4</v>
      </c>
      <c r="T3393">
        <v>5</v>
      </c>
      <c r="U3393">
        <v>36</v>
      </c>
      <c r="V3393">
        <v>71</v>
      </c>
      <c r="W3393" t="s">
        <v>2948</v>
      </c>
      <c r="X3393" t="s">
        <v>2949</v>
      </c>
      <c r="Y3393" t="s">
        <v>2935</v>
      </c>
    </row>
    <row r="3394" spans="1:25" x14ac:dyDescent="0.25">
      <c r="A3394" t="s">
        <v>2950</v>
      </c>
      <c r="B3394">
        <v>3</v>
      </c>
      <c r="C3394">
        <v>3</v>
      </c>
      <c r="D3394">
        <v>3</v>
      </c>
      <c r="E3394">
        <v>3</v>
      </c>
      <c r="F3394">
        <v>4</v>
      </c>
      <c r="G3394">
        <v>3</v>
      </c>
      <c r="H3394">
        <v>4</v>
      </c>
      <c r="I3394">
        <v>3</v>
      </c>
      <c r="J3394">
        <v>3</v>
      </c>
      <c r="K3394">
        <v>29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29</v>
      </c>
      <c r="W3394" t="s">
        <v>39</v>
      </c>
      <c r="X3394" t="s">
        <v>277</v>
      </c>
      <c r="Y3394" t="s">
        <v>10</v>
      </c>
    </row>
    <row r="3395" spans="1:25" x14ac:dyDescent="0.25">
      <c r="A3395" t="s">
        <v>2951</v>
      </c>
      <c r="B3395">
        <v>4</v>
      </c>
      <c r="C3395">
        <v>5</v>
      </c>
      <c r="D3395">
        <v>4</v>
      </c>
      <c r="E3395">
        <v>4</v>
      </c>
      <c r="F3395">
        <v>3</v>
      </c>
      <c r="G3395">
        <v>4</v>
      </c>
      <c r="H3395">
        <v>5</v>
      </c>
      <c r="I3395">
        <v>4</v>
      </c>
      <c r="J3395">
        <v>3</v>
      </c>
      <c r="K3395">
        <v>36</v>
      </c>
      <c r="L3395">
        <v>4</v>
      </c>
      <c r="M3395">
        <v>4</v>
      </c>
      <c r="N3395">
        <v>3</v>
      </c>
      <c r="O3395">
        <v>4</v>
      </c>
      <c r="P3395">
        <v>5</v>
      </c>
      <c r="Q3395">
        <v>4</v>
      </c>
      <c r="R3395">
        <v>4</v>
      </c>
      <c r="S3395">
        <v>3</v>
      </c>
      <c r="T3395">
        <v>5</v>
      </c>
      <c r="U3395">
        <v>36</v>
      </c>
      <c r="V3395">
        <v>72</v>
      </c>
      <c r="W3395" t="s">
        <v>2952</v>
      </c>
      <c r="X3395" t="s">
        <v>2953</v>
      </c>
      <c r="Y3395" t="s">
        <v>2935</v>
      </c>
    </row>
    <row r="3396" spans="1:25" x14ac:dyDescent="0.25">
      <c r="A3396" t="s">
        <v>2954</v>
      </c>
      <c r="B3396">
        <v>4</v>
      </c>
      <c r="C3396">
        <v>3</v>
      </c>
      <c r="D3396">
        <v>5</v>
      </c>
      <c r="E3396">
        <v>4</v>
      </c>
      <c r="F3396">
        <v>4</v>
      </c>
      <c r="G3396">
        <v>4</v>
      </c>
      <c r="H3396">
        <v>5</v>
      </c>
      <c r="I3396">
        <v>3</v>
      </c>
      <c r="J3396">
        <v>4</v>
      </c>
      <c r="K3396">
        <v>36</v>
      </c>
      <c r="L3396">
        <v>4</v>
      </c>
      <c r="M3396">
        <v>3</v>
      </c>
      <c r="N3396">
        <v>5</v>
      </c>
      <c r="O3396">
        <v>4</v>
      </c>
      <c r="P3396">
        <v>3</v>
      </c>
      <c r="Q3396">
        <v>5</v>
      </c>
      <c r="R3396">
        <v>4</v>
      </c>
      <c r="S3396">
        <v>3</v>
      </c>
      <c r="T3396">
        <v>4</v>
      </c>
      <c r="U3396">
        <v>35</v>
      </c>
      <c r="V3396">
        <v>71</v>
      </c>
      <c r="X3396" t="s">
        <v>2955</v>
      </c>
      <c r="Y3396" t="s">
        <v>2935</v>
      </c>
    </row>
    <row r="3397" spans="1:25" x14ac:dyDescent="0.25">
      <c r="A3397" t="s">
        <v>2956</v>
      </c>
      <c r="B3397">
        <v>4</v>
      </c>
      <c r="C3397">
        <v>4</v>
      </c>
      <c r="D3397">
        <v>3</v>
      </c>
      <c r="E3397">
        <v>4</v>
      </c>
      <c r="F3397">
        <v>4</v>
      </c>
      <c r="G3397">
        <v>5</v>
      </c>
      <c r="H3397">
        <v>4</v>
      </c>
      <c r="I3397">
        <v>5</v>
      </c>
      <c r="J3397">
        <v>3</v>
      </c>
      <c r="K3397">
        <v>36</v>
      </c>
      <c r="L3397">
        <v>4</v>
      </c>
      <c r="M3397">
        <v>4</v>
      </c>
      <c r="N3397">
        <v>3</v>
      </c>
      <c r="O3397">
        <v>4</v>
      </c>
      <c r="P3397">
        <v>5</v>
      </c>
      <c r="Q3397">
        <v>4</v>
      </c>
      <c r="R3397">
        <v>3</v>
      </c>
      <c r="S3397">
        <v>5</v>
      </c>
      <c r="T3397">
        <v>4</v>
      </c>
      <c r="U3397">
        <v>36</v>
      </c>
      <c r="V3397">
        <v>72</v>
      </c>
      <c r="X3397" t="s">
        <v>2957</v>
      </c>
      <c r="Y3397" t="s">
        <v>679</v>
      </c>
    </row>
    <row r="3398" spans="1:25" x14ac:dyDescent="0.25">
      <c r="A3398" t="s">
        <v>2958</v>
      </c>
      <c r="B3398">
        <v>4</v>
      </c>
      <c r="C3398">
        <v>5</v>
      </c>
      <c r="D3398">
        <v>3</v>
      </c>
      <c r="E3398">
        <v>4</v>
      </c>
      <c r="F3398">
        <v>4</v>
      </c>
      <c r="G3398">
        <v>3</v>
      </c>
      <c r="H3398">
        <v>4</v>
      </c>
      <c r="I3398">
        <v>4</v>
      </c>
      <c r="J3398">
        <v>5</v>
      </c>
      <c r="K3398">
        <v>36</v>
      </c>
      <c r="L3398">
        <v>4</v>
      </c>
      <c r="M3398">
        <v>3</v>
      </c>
      <c r="N3398">
        <v>4</v>
      </c>
      <c r="O3398">
        <v>4</v>
      </c>
      <c r="P3398">
        <v>5</v>
      </c>
      <c r="Q3398">
        <v>4</v>
      </c>
      <c r="R3398">
        <v>4</v>
      </c>
      <c r="S3398">
        <v>3</v>
      </c>
      <c r="T3398">
        <v>5</v>
      </c>
      <c r="U3398">
        <v>36</v>
      </c>
      <c r="V3398">
        <v>72</v>
      </c>
      <c r="W3398" t="s">
        <v>296</v>
      </c>
      <c r="X3398" t="s">
        <v>2959</v>
      </c>
      <c r="Y3398" t="s">
        <v>10</v>
      </c>
    </row>
    <row r="3399" spans="1:25" x14ac:dyDescent="0.25">
      <c r="A3399" t="s">
        <v>2960</v>
      </c>
      <c r="B3399">
        <v>4</v>
      </c>
      <c r="C3399">
        <v>5</v>
      </c>
      <c r="D3399">
        <v>4</v>
      </c>
      <c r="E3399">
        <v>3</v>
      </c>
      <c r="F3399">
        <v>4</v>
      </c>
      <c r="G3399">
        <v>4</v>
      </c>
      <c r="H3399">
        <v>3</v>
      </c>
      <c r="I3399">
        <v>4</v>
      </c>
      <c r="J3399">
        <v>4</v>
      </c>
      <c r="K3399">
        <v>35</v>
      </c>
      <c r="L3399">
        <v>5</v>
      </c>
      <c r="M3399">
        <v>3</v>
      </c>
      <c r="N3399">
        <v>4</v>
      </c>
      <c r="O3399">
        <v>4</v>
      </c>
      <c r="P3399">
        <v>4</v>
      </c>
      <c r="Q3399">
        <v>4</v>
      </c>
      <c r="R3399">
        <v>3</v>
      </c>
      <c r="S3399">
        <v>5</v>
      </c>
      <c r="T3399">
        <v>5</v>
      </c>
      <c r="U3399">
        <v>37</v>
      </c>
      <c r="V3399">
        <v>72</v>
      </c>
      <c r="W3399" t="s">
        <v>730</v>
      </c>
      <c r="X3399" t="s">
        <v>2961</v>
      </c>
      <c r="Y3399" t="s">
        <v>10</v>
      </c>
    </row>
    <row r="3400" spans="1:25" x14ac:dyDescent="0.25">
      <c r="A3400" t="s">
        <v>2962</v>
      </c>
      <c r="B3400">
        <v>4</v>
      </c>
      <c r="C3400">
        <v>4</v>
      </c>
      <c r="D3400">
        <v>4</v>
      </c>
      <c r="E3400">
        <v>4</v>
      </c>
      <c r="F3400">
        <v>4</v>
      </c>
      <c r="G3400">
        <v>3</v>
      </c>
      <c r="H3400">
        <v>4</v>
      </c>
      <c r="I3400">
        <v>3</v>
      </c>
      <c r="J3400">
        <v>5</v>
      </c>
      <c r="K3400">
        <v>35</v>
      </c>
      <c r="L3400">
        <v>4</v>
      </c>
      <c r="M3400">
        <v>4</v>
      </c>
      <c r="N3400">
        <v>5</v>
      </c>
      <c r="O3400">
        <v>3</v>
      </c>
      <c r="P3400">
        <v>5</v>
      </c>
      <c r="Q3400">
        <v>4</v>
      </c>
      <c r="R3400">
        <v>4</v>
      </c>
      <c r="S3400">
        <v>4</v>
      </c>
      <c r="T3400">
        <v>3</v>
      </c>
      <c r="U3400">
        <v>36</v>
      </c>
      <c r="V3400">
        <v>71</v>
      </c>
      <c r="W3400" t="s">
        <v>308</v>
      </c>
      <c r="X3400" t="s">
        <v>2962</v>
      </c>
      <c r="Y3400" t="s">
        <v>10</v>
      </c>
    </row>
    <row r="3401" spans="1:25" x14ac:dyDescent="0.25">
      <c r="A3401" t="s">
        <v>2965</v>
      </c>
      <c r="B3401">
        <v>4</v>
      </c>
      <c r="C3401">
        <v>4</v>
      </c>
      <c r="D3401">
        <v>3</v>
      </c>
      <c r="E3401">
        <v>4</v>
      </c>
      <c r="F3401">
        <v>5</v>
      </c>
      <c r="G3401">
        <v>4</v>
      </c>
      <c r="H3401">
        <v>4</v>
      </c>
      <c r="I3401">
        <v>3</v>
      </c>
      <c r="J3401">
        <v>5</v>
      </c>
      <c r="K3401">
        <v>36</v>
      </c>
      <c r="L3401">
        <v>3</v>
      </c>
      <c r="M3401">
        <v>4</v>
      </c>
      <c r="N3401">
        <v>4</v>
      </c>
      <c r="O3401">
        <v>4</v>
      </c>
      <c r="P3401">
        <v>5</v>
      </c>
      <c r="Q3401">
        <v>4</v>
      </c>
      <c r="R3401">
        <v>3</v>
      </c>
      <c r="S3401">
        <v>4</v>
      </c>
      <c r="T3401">
        <v>4</v>
      </c>
      <c r="U3401">
        <v>35</v>
      </c>
      <c r="V3401">
        <v>71</v>
      </c>
      <c r="W3401" t="s">
        <v>166</v>
      </c>
      <c r="X3401" t="s">
        <v>2966</v>
      </c>
      <c r="Y3401" t="s">
        <v>10</v>
      </c>
    </row>
    <row r="3402" spans="1:25" x14ac:dyDescent="0.25">
      <c r="A3402" t="s">
        <v>2963</v>
      </c>
      <c r="B3402">
        <v>4</v>
      </c>
      <c r="C3402">
        <v>4</v>
      </c>
      <c r="D3402">
        <v>5</v>
      </c>
      <c r="E3402">
        <v>4</v>
      </c>
      <c r="F3402">
        <v>3</v>
      </c>
      <c r="G3402">
        <v>5</v>
      </c>
      <c r="H3402">
        <v>3</v>
      </c>
      <c r="I3402">
        <v>4</v>
      </c>
      <c r="J3402">
        <v>4</v>
      </c>
      <c r="K3402">
        <v>36</v>
      </c>
      <c r="L3402">
        <v>4</v>
      </c>
      <c r="M3402">
        <v>5</v>
      </c>
      <c r="N3402">
        <v>4</v>
      </c>
      <c r="O3402">
        <v>3</v>
      </c>
      <c r="P3402">
        <v>5</v>
      </c>
      <c r="Q3402">
        <v>3</v>
      </c>
      <c r="R3402">
        <v>4</v>
      </c>
      <c r="S3402">
        <v>4</v>
      </c>
      <c r="T3402">
        <v>4</v>
      </c>
      <c r="U3402">
        <v>36</v>
      </c>
      <c r="V3402">
        <v>72</v>
      </c>
      <c r="W3402" t="s">
        <v>58</v>
      </c>
      <c r="X3402" t="s">
        <v>2964</v>
      </c>
      <c r="Y3402" t="s">
        <v>10</v>
      </c>
    </row>
    <row r="3403" spans="1:25" x14ac:dyDescent="0.25">
      <c r="A3403" t="s">
        <v>2967</v>
      </c>
      <c r="B3403">
        <v>3</v>
      </c>
      <c r="C3403">
        <v>4</v>
      </c>
      <c r="D3403">
        <v>3</v>
      </c>
      <c r="E3403">
        <v>3</v>
      </c>
      <c r="F3403">
        <v>4</v>
      </c>
      <c r="G3403">
        <v>3</v>
      </c>
      <c r="H3403">
        <v>4</v>
      </c>
      <c r="I3403">
        <v>3</v>
      </c>
      <c r="J3403">
        <v>3</v>
      </c>
      <c r="K3403">
        <v>30</v>
      </c>
      <c r="L3403">
        <v>4</v>
      </c>
      <c r="M3403">
        <v>3</v>
      </c>
      <c r="N3403">
        <v>3</v>
      </c>
      <c r="O3403">
        <v>4</v>
      </c>
      <c r="P3403">
        <v>3</v>
      </c>
      <c r="Q3403">
        <v>4</v>
      </c>
      <c r="R3403">
        <v>3</v>
      </c>
      <c r="S3403">
        <v>3</v>
      </c>
      <c r="T3403">
        <v>3</v>
      </c>
      <c r="U3403">
        <v>30</v>
      </c>
      <c r="V3403">
        <v>60</v>
      </c>
      <c r="W3403" t="s">
        <v>58</v>
      </c>
      <c r="X3403" t="s">
        <v>2964</v>
      </c>
      <c r="Y3403" t="s">
        <v>10</v>
      </c>
    </row>
    <row r="3404" spans="1:25" x14ac:dyDescent="0.25">
      <c r="A3404" t="s">
        <v>2968</v>
      </c>
      <c r="B3404">
        <v>3</v>
      </c>
      <c r="C3404">
        <v>4</v>
      </c>
      <c r="D3404">
        <v>3</v>
      </c>
      <c r="E3404">
        <v>3</v>
      </c>
      <c r="F3404">
        <v>4</v>
      </c>
      <c r="G3404">
        <v>3</v>
      </c>
      <c r="H3404">
        <v>4</v>
      </c>
      <c r="I3404">
        <v>3</v>
      </c>
      <c r="J3404">
        <v>3</v>
      </c>
      <c r="K3404">
        <v>30</v>
      </c>
      <c r="L3404">
        <v>4</v>
      </c>
      <c r="M3404">
        <v>3</v>
      </c>
      <c r="N3404">
        <v>3</v>
      </c>
      <c r="O3404">
        <v>4</v>
      </c>
      <c r="P3404">
        <v>3</v>
      </c>
      <c r="Q3404">
        <v>4</v>
      </c>
      <c r="R3404">
        <v>3</v>
      </c>
      <c r="S3404">
        <v>3</v>
      </c>
      <c r="T3404">
        <v>3</v>
      </c>
      <c r="U3404">
        <v>30</v>
      </c>
      <c r="V3404">
        <v>60</v>
      </c>
      <c r="W3404" t="s">
        <v>58</v>
      </c>
      <c r="X3404" t="s">
        <v>2964</v>
      </c>
      <c r="Y3404" t="s">
        <v>10</v>
      </c>
    </row>
    <row r="3405" spans="1:25" x14ac:dyDescent="0.25">
      <c r="A3405" t="s">
        <v>2969</v>
      </c>
      <c r="B3405">
        <v>5</v>
      </c>
      <c r="C3405">
        <v>3</v>
      </c>
      <c r="D3405">
        <v>4</v>
      </c>
      <c r="E3405">
        <v>4</v>
      </c>
      <c r="F3405">
        <v>4</v>
      </c>
      <c r="G3405">
        <v>5</v>
      </c>
      <c r="H3405">
        <v>3</v>
      </c>
      <c r="I3405">
        <v>4</v>
      </c>
      <c r="J3405">
        <v>4</v>
      </c>
      <c r="K3405">
        <v>36</v>
      </c>
      <c r="L3405">
        <v>4</v>
      </c>
      <c r="M3405">
        <v>5</v>
      </c>
      <c r="N3405">
        <v>3</v>
      </c>
      <c r="O3405">
        <v>4</v>
      </c>
      <c r="P3405">
        <v>4</v>
      </c>
      <c r="Q3405">
        <v>4</v>
      </c>
      <c r="R3405">
        <v>5</v>
      </c>
      <c r="S3405">
        <v>3</v>
      </c>
      <c r="T3405">
        <v>4</v>
      </c>
      <c r="U3405">
        <v>36</v>
      </c>
      <c r="V3405">
        <v>72</v>
      </c>
      <c r="W3405" t="s">
        <v>39</v>
      </c>
      <c r="X3405" t="s">
        <v>2970</v>
      </c>
      <c r="Y3405" t="s">
        <v>10</v>
      </c>
    </row>
    <row r="3406" spans="1:25" x14ac:dyDescent="0.25">
      <c r="A3406" t="s">
        <v>2971</v>
      </c>
      <c r="B3406">
        <v>5</v>
      </c>
      <c r="C3406">
        <v>4</v>
      </c>
      <c r="D3406">
        <v>4</v>
      </c>
      <c r="E3406">
        <v>4</v>
      </c>
      <c r="F3406">
        <v>4</v>
      </c>
      <c r="G3406">
        <v>3</v>
      </c>
      <c r="H3406">
        <v>3</v>
      </c>
      <c r="I3406">
        <v>5</v>
      </c>
      <c r="J3406">
        <v>4</v>
      </c>
      <c r="K3406">
        <v>36</v>
      </c>
      <c r="L3406">
        <v>4</v>
      </c>
      <c r="M3406">
        <v>5</v>
      </c>
      <c r="N3406">
        <v>3</v>
      </c>
      <c r="O3406">
        <v>5</v>
      </c>
      <c r="P3406">
        <v>3</v>
      </c>
      <c r="Q3406">
        <v>4</v>
      </c>
      <c r="R3406">
        <v>4</v>
      </c>
      <c r="S3406">
        <v>3</v>
      </c>
      <c r="T3406">
        <v>4</v>
      </c>
      <c r="U3406">
        <v>35</v>
      </c>
      <c r="V3406">
        <v>71</v>
      </c>
      <c r="W3406" t="s">
        <v>52</v>
      </c>
      <c r="X3406" t="s">
        <v>2936</v>
      </c>
      <c r="Y3406" t="s">
        <v>10</v>
      </c>
    </row>
    <row r="3407" spans="1:25" x14ac:dyDescent="0.25">
      <c r="A3407" t="s">
        <v>2972</v>
      </c>
      <c r="B3407">
        <v>3</v>
      </c>
      <c r="C3407">
        <v>3</v>
      </c>
      <c r="D3407">
        <v>3</v>
      </c>
      <c r="E3407">
        <v>3</v>
      </c>
      <c r="F3407">
        <v>3</v>
      </c>
      <c r="G3407">
        <v>3</v>
      </c>
      <c r="H3407">
        <v>3</v>
      </c>
      <c r="I3407">
        <v>3</v>
      </c>
      <c r="J3407">
        <v>3</v>
      </c>
      <c r="K3407">
        <v>27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27</v>
      </c>
      <c r="W3407" t="s">
        <v>52</v>
      </c>
      <c r="X3407" t="s">
        <v>2936</v>
      </c>
      <c r="Y3407" t="s">
        <v>10</v>
      </c>
    </row>
    <row r="3408" spans="1:25" x14ac:dyDescent="0.25">
      <c r="A3408" t="s">
        <v>2973</v>
      </c>
      <c r="B3408">
        <v>4</v>
      </c>
      <c r="C3408">
        <v>4</v>
      </c>
      <c r="D3408">
        <v>4</v>
      </c>
      <c r="E3408">
        <v>5</v>
      </c>
      <c r="F3408">
        <v>3</v>
      </c>
      <c r="G3408">
        <v>4</v>
      </c>
      <c r="H3408">
        <v>3</v>
      </c>
      <c r="I3408">
        <v>4</v>
      </c>
      <c r="J3408">
        <v>4</v>
      </c>
      <c r="K3408">
        <v>35</v>
      </c>
      <c r="L3408">
        <v>4</v>
      </c>
      <c r="M3408">
        <v>3</v>
      </c>
      <c r="N3408">
        <v>4</v>
      </c>
      <c r="O3408">
        <v>3</v>
      </c>
      <c r="P3408">
        <v>4</v>
      </c>
      <c r="Q3408">
        <v>4</v>
      </c>
      <c r="R3408">
        <v>4</v>
      </c>
      <c r="S3408">
        <v>4</v>
      </c>
      <c r="T3408">
        <v>5</v>
      </c>
      <c r="U3408">
        <v>35</v>
      </c>
      <c r="V3408">
        <v>70</v>
      </c>
      <c r="W3408" t="s">
        <v>12</v>
      </c>
      <c r="X3408" t="s">
        <v>2937</v>
      </c>
      <c r="Y3408" t="s">
        <v>10</v>
      </c>
    </row>
    <row r="3409" spans="1:25" x14ac:dyDescent="0.25">
      <c r="A3409" t="s">
        <v>2974</v>
      </c>
      <c r="B3409">
        <v>4</v>
      </c>
      <c r="C3409">
        <v>4</v>
      </c>
      <c r="D3409">
        <v>3</v>
      </c>
      <c r="E3409">
        <v>5</v>
      </c>
      <c r="F3409">
        <v>3</v>
      </c>
      <c r="G3409">
        <v>5</v>
      </c>
      <c r="H3409">
        <v>4</v>
      </c>
      <c r="I3409">
        <v>4</v>
      </c>
      <c r="J3409">
        <v>4</v>
      </c>
      <c r="K3409">
        <v>36</v>
      </c>
      <c r="L3409">
        <v>5</v>
      </c>
      <c r="M3409">
        <v>4</v>
      </c>
      <c r="N3409">
        <v>3</v>
      </c>
      <c r="O3409">
        <v>4</v>
      </c>
      <c r="P3409">
        <v>3</v>
      </c>
      <c r="Q3409">
        <v>4</v>
      </c>
      <c r="R3409">
        <v>4</v>
      </c>
      <c r="S3409">
        <v>3</v>
      </c>
      <c r="T3409">
        <v>4</v>
      </c>
      <c r="U3409">
        <v>34</v>
      </c>
      <c r="V3409">
        <v>70</v>
      </c>
      <c r="W3409" t="s">
        <v>376</v>
      </c>
      <c r="X3409" t="s">
        <v>2975</v>
      </c>
      <c r="Y3409" t="s">
        <v>10</v>
      </c>
    </row>
    <row r="3410" spans="1:25" x14ac:dyDescent="0.25">
      <c r="A3410" t="s">
        <v>2976</v>
      </c>
      <c r="B3410">
        <v>4</v>
      </c>
      <c r="C3410">
        <v>3</v>
      </c>
      <c r="D3410">
        <v>3</v>
      </c>
      <c r="E3410">
        <v>3</v>
      </c>
      <c r="F3410">
        <v>3</v>
      </c>
      <c r="G3410">
        <v>4</v>
      </c>
      <c r="H3410">
        <v>3</v>
      </c>
      <c r="I3410">
        <v>3</v>
      </c>
      <c r="J3410">
        <v>4</v>
      </c>
      <c r="K3410">
        <v>30</v>
      </c>
      <c r="L3410">
        <v>3</v>
      </c>
      <c r="M3410">
        <v>4</v>
      </c>
      <c r="N3410">
        <v>4</v>
      </c>
      <c r="O3410">
        <v>3</v>
      </c>
      <c r="P3410">
        <v>3</v>
      </c>
      <c r="Q3410">
        <v>4</v>
      </c>
      <c r="R3410">
        <v>3</v>
      </c>
      <c r="S3410">
        <v>3</v>
      </c>
      <c r="T3410">
        <v>3</v>
      </c>
      <c r="U3410">
        <v>30</v>
      </c>
      <c r="V3410">
        <v>60</v>
      </c>
      <c r="W3410" t="s">
        <v>52</v>
      </c>
      <c r="X3410" t="s">
        <v>2977</v>
      </c>
      <c r="Y3410" t="s">
        <v>10</v>
      </c>
    </row>
    <row r="3411" spans="1:25" x14ac:dyDescent="0.25">
      <c r="A3411" t="s">
        <v>2978</v>
      </c>
      <c r="B3411">
        <v>5</v>
      </c>
      <c r="C3411">
        <v>3</v>
      </c>
      <c r="D3411">
        <v>4</v>
      </c>
      <c r="E3411">
        <v>4</v>
      </c>
      <c r="F3411">
        <v>3</v>
      </c>
      <c r="G3411">
        <v>4</v>
      </c>
      <c r="H3411">
        <v>3</v>
      </c>
      <c r="I3411">
        <v>3</v>
      </c>
      <c r="J3411">
        <v>5</v>
      </c>
      <c r="K3411">
        <v>34</v>
      </c>
      <c r="L3411">
        <v>5</v>
      </c>
      <c r="M3411">
        <v>3</v>
      </c>
      <c r="N3411">
        <v>4</v>
      </c>
      <c r="O3411">
        <v>4</v>
      </c>
      <c r="P3411">
        <v>3</v>
      </c>
      <c r="Q3411">
        <v>5</v>
      </c>
      <c r="R3411">
        <v>4</v>
      </c>
      <c r="S3411">
        <v>4</v>
      </c>
      <c r="T3411">
        <v>4</v>
      </c>
      <c r="U3411">
        <v>36</v>
      </c>
      <c r="V3411">
        <v>70</v>
      </c>
      <c r="W3411" t="s">
        <v>39</v>
      </c>
      <c r="X3411" t="s">
        <v>2979</v>
      </c>
      <c r="Y3411" t="s">
        <v>10</v>
      </c>
    </row>
    <row r="3412" spans="1:25" x14ac:dyDescent="0.25">
      <c r="A3412" t="s">
        <v>2980</v>
      </c>
      <c r="B3412">
        <v>5</v>
      </c>
      <c r="C3412">
        <v>3</v>
      </c>
      <c r="D3412">
        <v>4</v>
      </c>
      <c r="E3412">
        <v>4</v>
      </c>
      <c r="F3412">
        <v>3</v>
      </c>
      <c r="G3412">
        <v>4</v>
      </c>
      <c r="H3412">
        <v>3</v>
      </c>
      <c r="I3412">
        <v>3</v>
      </c>
      <c r="J3412">
        <v>5</v>
      </c>
      <c r="K3412">
        <v>34</v>
      </c>
      <c r="L3412">
        <v>5</v>
      </c>
      <c r="M3412">
        <v>3</v>
      </c>
      <c r="N3412">
        <v>4</v>
      </c>
      <c r="O3412">
        <v>4</v>
      </c>
      <c r="P3412">
        <v>3</v>
      </c>
      <c r="Q3412">
        <v>5</v>
      </c>
      <c r="R3412">
        <v>4</v>
      </c>
      <c r="S3412">
        <v>4</v>
      </c>
      <c r="T3412">
        <v>4</v>
      </c>
      <c r="U3412">
        <v>36</v>
      </c>
      <c r="V3412">
        <v>70</v>
      </c>
      <c r="W3412" t="s">
        <v>39</v>
      </c>
      <c r="X3412" t="s">
        <v>2979</v>
      </c>
      <c r="Y3412" t="s">
        <v>10</v>
      </c>
    </row>
    <row r="3413" spans="1:25" x14ac:dyDescent="0.25">
      <c r="A3413" t="s">
        <v>2981</v>
      </c>
      <c r="B3413">
        <v>5</v>
      </c>
      <c r="C3413">
        <v>4</v>
      </c>
      <c r="D3413">
        <v>4</v>
      </c>
      <c r="E3413">
        <v>3</v>
      </c>
      <c r="F3413">
        <v>4</v>
      </c>
      <c r="G3413">
        <v>4</v>
      </c>
      <c r="H3413">
        <v>3</v>
      </c>
      <c r="I3413">
        <v>4</v>
      </c>
      <c r="J3413">
        <v>5</v>
      </c>
      <c r="K3413">
        <v>36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36</v>
      </c>
      <c r="W3413" t="s">
        <v>97</v>
      </c>
      <c r="X3413" t="s">
        <v>2982</v>
      </c>
      <c r="Y3413" t="s">
        <v>44</v>
      </c>
    </row>
    <row r="3414" spans="1:25" x14ac:dyDescent="0.25">
      <c r="A3414" t="s">
        <v>2983</v>
      </c>
      <c r="B3414">
        <v>4</v>
      </c>
      <c r="C3414">
        <v>5</v>
      </c>
      <c r="D3414">
        <v>4</v>
      </c>
      <c r="E3414">
        <v>3</v>
      </c>
      <c r="F3414">
        <v>4</v>
      </c>
      <c r="G3414">
        <v>4</v>
      </c>
      <c r="H3414">
        <v>3</v>
      </c>
      <c r="I3414">
        <v>5</v>
      </c>
      <c r="J3414">
        <v>4</v>
      </c>
      <c r="K3414">
        <v>36</v>
      </c>
      <c r="L3414">
        <v>4</v>
      </c>
      <c r="M3414">
        <v>5</v>
      </c>
      <c r="N3414">
        <v>3</v>
      </c>
      <c r="O3414">
        <v>4</v>
      </c>
      <c r="P3414">
        <v>4</v>
      </c>
      <c r="Q3414">
        <v>4</v>
      </c>
      <c r="R3414">
        <v>3</v>
      </c>
      <c r="S3414">
        <v>4</v>
      </c>
      <c r="T3414">
        <v>5</v>
      </c>
      <c r="U3414">
        <v>36</v>
      </c>
      <c r="V3414">
        <v>72</v>
      </c>
      <c r="W3414" t="s">
        <v>15</v>
      </c>
      <c r="X3414" t="s">
        <v>2876</v>
      </c>
      <c r="Y3414" t="s">
        <v>10</v>
      </c>
    </row>
    <row r="3415" spans="1:25" x14ac:dyDescent="0.25">
      <c r="A3415" t="s">
        <v>2984</v>
      </c>
      <c r="B3415">
        <v>4</v>
      </c>
      <c r="C3415">
        <v>5</v>
      </c>
      <c r="D3415">
        <v>3</v>
      </c>
      <c r="E3415">
        <v>4</v>
      </c>
      <c r="F3415">
        <v>4</v>
      </c>
      <c r="G3415">
        <v>3</v>
      </c>
      <c r="H3415">
        <v>4</v>
      </c>
      <c r="I3415">
        <v>5</v>
      </c>
      <c r="J3415">
        <v>4</v>
      </c>
      <c r="K3415">
        <v>36</v>
      </c>
      <c r="L3415">
        <v>5</v>
      </c>
      <c r="M3415">
        <v>4</v>
      </c>
      <c r="N3415">
        <v>3</v>
      </c>
      <c r="O3415">
        <v>4</v>
      </c>
      <c r="P3415">
        <v>3</v>
      </c>
      <c r="Q3415">
        <v>4</v>
      </c>
      <c r="R3415">
        <v>4</v>
      </c>
      <c r="S3415">
        <v>5</v>
      </c>
      <c r="T3415">
        <v>4</v>
      </c>
      <c r="U3415">
        <v>36</v>
      </c>
      <c r="V3415">
        <v>72</v>
      </c>
      <c r="W3415" t="s">
        <v>15</v>
      </c>
      <c r="X3415" t="s">
        <v>1553</v>
      </c>
      <c r="Y3415" t="s">
        <v>10</v>
      </c>
    </row>
    <row r="3416" spans="1:25" x14ac:dyDescent="0.25">
      <c r="A3416" t="s">
        <v>2985</v>
      </c>
      <c r="B3416">
        <v>4</v>
      </c>
      <c r="C3416">
        <v>4</v>
      </c>
      <c r="D3416">
        <v>4</v>
      </c>
      <c r="E3416">
        <v>3</v>
      </c>
      <c r="F3416">
        <v>3</v>
      </c>
      <c r="G3416">
        <v>3</v>
      </c>
      <c r="H3416">
        <v>4</v>
      </c>
      <c r="I3416">
        <v>4</v>
      </c>
      <c r="J3416">
        <v>3</v>
      </c>
      <c r="K3416">
        <v>32</v>
      </c>
      <c r="L3416">
        <v>4</v>
      </c>
      <c r="M3416">
        <v>4</v>
      </c>
      <c r="N3416">
        <v>3</v>
      </c>
      <c r="O3416">
        <v>4</v>
      </c>
      <c r="P3416">
        <v>3</v>
      </c>
      <c r="Q3416">
        <v>4</v>
      </c>
      <c r="R3416">
        <v>4</v>
      </c>
      <c r="S3416">
        <v>3</v>
      </c>
      <c r="T3416">
        <v>4</v>
      </c>
      <c r="U3416">
        <v>33</v>
      </c>
      <c r="V3416">
        <v>65</v>
      </c>
      <c r="W3416" t="s">
        <v>64</v>
      </c>
      <c r="X3416" t="s">
        <v>805</v>
      </c>
      <c r="Y3416" t="s">
        <v>10</v>
      </c>
    </row>
    <row r="3417" spans="1:25" x14ac:dyDescent="0.25">
      <c r="A3417" t="s">
        <v>2986</v>
      </c>
      <c r="B3417">
        <v>4</v>
      </c>
      <c r="C3417">
        <v>4</v>
      </c>
      <c r="D3417">
        <v>4</v>
      </c>
      <c r="E3417">
        <v>3</v>
      </c>
      <c r="F3417">
        <v>4</v>
      </c>
      <c r="G3417">
        <v>5</v>
      </c>
      <c r="H3417">
        <v>4</v>
      </c>
      <c r="I3417">
        <v>3</v>
      </c>
      <c r="J3417">
        <v>5</v>
      </c>
      <c r="K3417">
        <v>36</v>
      </c>
      <c r="L3417">
        <v>4</v>
      </c>
      <c r="M3417">
        <v>3</v>
      </c>
      <c r="N3417">
        <v>5</v>
      </c>
      <c r="O3417">
        <v>4</v>
      </c>
      <c r="P3417">
        <v>4</v>
      </c>
      <c r="Q3417">
        <v>3</v>
      </c>
      <c r="R3417">
        <v>4</v>
      </c>
      <c r="S3417">
        <v>4</v>
      </c>
      <c r="T3417">
        <v>5</v>
      </c>
      <c r="U3417">
        <v>36</v>
      </c>
      <c r="V3417">
        <v>72</v>
      </c>
      <c r="W3417" t="s">
        <v>1224</v>
      </c>
      <c r="X3417" t="s">
        <v>2987</v>
      </c>
      <c r="Y3417" t="s">
        <v>10</v>
      </c>
    </row>
    <row r="3418" spans="1:25" x14ac:dyDescent="0.25">
      <c r="A3418" t="s">
        <v>2988</v>
      </c>
      <c r="B3418">
        <v>4</v>
      </c>
      <c r="C3418">
        <v>4</v>
      </c>
      <c r="D3418">
        <v>3</v>
      </c>
      <c r="E3418">
        <v>5</v>
      </c>
      <c r="F3418">
        <v>4</v>
      </c>
      <c r="G3418">
        <v>4</v>
      </c>
      <c r="H3418">
        <v>3</v>
      </c>
      <c r="I3418">
        <v>4</v>
      </c>
      <c r="J3418">
        <v>4</v>
      </c>
      <c r="K3418">
        <v>35</v>
      </c>
      <c r="L3418">
        <v>5</v>
      </c>
      <c r="M3418">
        <v>3</v>
      </c>
      <c r="N3418">
        <v>4</v>
      </c>
      <c r="O3418">
        <v>3</v>
      </c>
      <c r="P3418">
        <v>4</v>
      </c>
      <c r="Q3418">
        <v>4</v>
      </c>
      <c r="R3418">
        <v>4</v>
      </c>
      <c r="S3418">
        <v>5</v>
      </c>
      <c r="T3418">
        <v>3</v>
      </c>
      <c r="U3418">
        <v>35</v>
      </c>
      <c r="V3418">
        <v>70</v>
      </c>
      <c r="X3418" t="s">
        <v>2989</v>
      </c>
      <c r="Y3418" t="s">
        <v>44</v>
      </c>
    </row>
    <row r="3419" spans="1:25" x14ac:dyDescent="0.25">
      <c r="A3419" t="s">
        <v>2990</v>
      </c>
      <c r="B3419">
        <v>4</v>
      </c>
      <c r="C3419">
        <v>3</v>
      </c>
      <c r="D3419">
        <v>3</v>
      </c>
      <c r="E3419">
        <v>4</v>
      </c>
      <c r="F3419">
        <v>3</v>
      </c>
      <c r="G3419">
        <v>3</v>
      </c>
      <c r="H3419">
        <v>4</v>
      </c>
      <c r="I3419">
        <v>3</v>
      </c>
      <c r="J3419">
        <v>4</v>
      </c>
      <c r="K3419">
        <v>31</v>
      </c>
      <c r="L3419">
        <v>3</v>
      </c>
      <c r="M3419">
        <v>3</v>
      </c>
      <c r="N3419">
        <v>3</v>
      </c>
      <c r="O3419">
        <v>4</v>
      </c>
      <c r="P3419">
        <v>3</v>
      </c>
      <c r="Q3419">
        <v>3</v>
      </c>
      <c r="R3419">
        <v>3</v>
      </c>
      <c r="S3419">
        <v>4</v>
      </c>
      <c r="T3419">
        <v>3</v>
      </c>
      <c r="U3419">
        <v>29</v>
      </c>
      <c r="V3419">
        <v>60</v>
      </c>
      <c r="W3419" t="s">
        <v>39</v>
      </c>
      <c r="X3419" t="s">
        <v>2992</v>
      </c>
      <c r="Y3419" t="s">
        <v>10</v>
      </c>
    </row>
    <row r="3420" spans="1:25" x14ac:dyDescent="0.25">
      <c r="A3420" t="s">
        <v>2990</v>
      </c>
      <c r="B3420">
        <v>4</v>
      </c>
      <c r="C3420">
        <v>4</v>
      </c>
      <c r="D3420">
        <v>3</v>
      </c>
      <c r="E3420">
        <v>5</v>
      </c>
      <c r="F3420">
        <v>4</v>
      </c>
      <c r="G3420">
        <v>4</v>
      </c>
      <c r="H3420">
        <v>4</v>
      </c>
      <c r="I3420">
        <v>3</v>
      </c>
      <c r="J3420">
        <v>4</v>
      </c>
      <c r="K3420">
        <v>35</v>
      </c>
      <c r="L3420">
        <v>4</v>
      </c>
      <c r="M3420">
        <v>5</v>
      </c>
      <c r="N3420">
        <v>3</v>
      </c>
      <c r="O3420">
        <v>4</v>
      </c>
      <c r="P3420">
        <v>4</v>
      </c>
      <c r="Q3420">
        <v>5</v>
      </c>
      <c r="R3420">
        <v>4</v>
      </c>
      <c r="S3420">
        <v>3</v>
      </c>
      <c r="T3420">
        <v>4</v>
      </c>
      <c r="U3420">
        <v>36</v>
      </c>
      <c r="V3420">
        <v>71</v>
      </c>
      <c r="W3420" t="s">
        <v>110</v>
      </c>
      <c r="X3420" t="s">
        <v>2991</v>
      </c>
      <c r="Y3420" t="s">
        <v>10</v>
      </c>
    </row>
    <row r="3421" spans="1:25" x14ac:dyDescent="0.25">
      <c r="A3421" t="s">
        <v>2993</v>
      </c>
      <c r="B3421">
        <v>5</v>
      </c>
      <c r="C3421">
        <v>4</v>
      </c>
      <c r="D3421">
        <v>3</v>
      </c>
      <c r="E3421">
        <v>4</v>
      </c>
      <c r="F3421">
        <v>4</v>
      </c>
      <c r="G3421">
        <v>4</v>
      </c>
      <c r="H3421">
        <v>4</v>
      </c>
      <c r="I3421">
        <v>3</v>
      </c>
      <c r="J3421">
        <v>5</v>
      </c>
      <c r="K3421">
        <v>36</v>
      </c>
      <c r="L3421">
        <v>4</v>
      </c>
      <c r="M3421">
        <v>3</v>
      </c>
      <c r="N3421">
        <v>4</v>
      </c>
      <c r="O3421">
        <v>5</v>
      </c>
      <c r="P3421">
        <v>3</v>
      </c>
      <c r="Q3421">
        <v>5</v>
      </c>
      <c r="R3421">
        <v>3</v>
      </c>
      <c r="S3421">
        <v>4</v>
      </c>
      <c r="T3421">
        <v>4</v>
      </c>
      <c r="U3421">
        <v>35</v>
      </c>
      <c r="V3421">
        <v>71</v>
      </c>
      <c r="W3421" t="s">
        <v>166</v>
      </c>
      <c r="X3421" t="s">
        <v>2996</v>
      </c>
      <c r="Y3421" t="s">
        <v>10</v>
      </c>
    </row>
    <row r="3422" spans="1:25" x14ac:dyDescent="0.25">
      <c r="A3422" t="s">
        <v>2993</v>
      </c>
      <c r="B3422">
        <v>4</v>
      </c>
      <c r="C3422">
        <v>4</v>
      </c>
      <c r="D3422">
        <v>3</v>
      </c>
      <c r="E3422">
        <v>5</v>
      </c>
      <c r="F3422">
        <v>4</v>
      </c>
      <c r="G3422">
        <v>5</v>
      </c>
      <c r="H3422">
        <v>4</v>
      </c>
      <c r="I3422">
        <v>3</v>
      </c>
      <c r="J3422">
        <v>4</v>
      </c>
      <c r="K3422">
        <v>36</v>
      </c>
      <c r="L3422">
        <v>4</v>
      </c>
      <c r="M3422">
        <v>5</v>
      </c>
      <c r="N3422">
        <v>4</v>
      </c>
      <c r="O3422">
        <v>3</v>
      </c>
      <c r="P3422">
        <v>5</v>
      </c>
      <c r="Q3422">
        <v>4</v>
      </c>
      <c r="R3422">
        <v>4</v>
      </c>
      <c r="S3422">
        <v>3</v>
      </c>
      <c r="T3422">
        <v>4</v>
      </c>
      <c r="U3422">
        <v>36</v>
      </c>
      <c r="V3422">
        <v>72</v>
      </c>
      <c r="W3422" t="s">
        <v>730</v>
      </c>
      <c r="X3422" t="s">
        <v>2995</v>
      </c>
      <c r="Y3422" t="s">
        <v>10</v>
      </c>
    </row>
    <row r="3423" spans="1:25" x14ac:dyDescent="0.25">
      <c r="A3423" t="s">
        <v>2993</v>
      </c>
      <c r="B3423">
        <v>4</v>
      </c>
      <c r="C3423">
        <v>5</v>
      </c>
      <c r="D3423">
        <v>4</v>
      </c>
      <c r="E3423">
        <v>3</v>
      </c>
      <c r="F3423">
        <v>4</v>
      </c>
      <c r="G3423">
        <v>5</v>
      </c>
      <c r="H3423">
        <v>4</v>
      </c>
      <c r="I3423">
        <v>3</v>
      </c>
      <c r="J3423">
        <v>4</v>
      </c>
      <c r="K3423">
        <v>36</v>
      </c>
      <c r="L3423">
        <v>4</v>
      </c>
      <c r="M3423">
        <v>3</v>
      </c>
      <c r="N3423">
        <v>4</v>
      </c>
      <c r="O3423">
        <v>5</v>
      </c>
      <c r="P3423">
        <v>3</v>
      </c>
      <c r="Q3423">
        <v>4</v>
      </c>
      <c r="R3423">
        <v>5</v>
      </c>
      <c r="S3423">
        <v>4</v>
      </c>
      <c r="T3423">
        <v>4</v>
      </c>
      <c r="U3423">
        <v>36</v>
      </c>
      <c r="V3423">
        <v>72</v>
      </c>
      <c r="W3423" t="s">
        <v>39</v>
      </c>
      <c r="X3423" t="s">
        <v>2994</v>
      </c>
      <c r="Y3423" t="s">
        <v>10</v>
      </c>
    </row>
    <row r="3424" spans="1:25" x14ac:dyDescent="0.25">
      <c r="A3424" t="s">
        <v>2993</v>
      </c>
      <c r="B3424">
        <v>4</v>
      </c>
      <c r="C3424">
        <v>5</v>
      </c>
      <c r="D3424">
        <v>4</v>
      </c>
      <c r="E3424">
        <v>3</v>
      </c>
      <c r="F3424">
        <v>4</v>
      </c>
      <c r="G3424">
        <v>5</v>
      </c>
      <c r="H3424">
        <v>4</v>
      </c>
      <c r="I3424">
        <v>3</v>
      </c>
      <c r="J3424">
        <v>4</v>
      </c>
      <c r="K3424">
        <v>36</v>
      </c>
      <c r="L3424">
        <v>4</v>
      </c>
      <c r="M3424">
        <v>4</v>
      </c>
      <c r="N3424">
        <v>5</v>
      </c>
      <c r="O3424">
        <v>3</v>
      </c>
      <c r="P3424">
        <v>4</v>
      </c>
      <c r="Q3424">
        <v>5</v>
      </c>
      <c r="R3424">
        <v>3</v>
      </c>
      <c r="S3424">
        <v>4</v>
      </c>
      <c r="T3424">
        <v>4</v>
      </c>
      <c r="U3424">
        <v>36</v>
      </c>
      <c r="V3424">
        <v>72</v>
      </c>
      <c r="W3424" t="s">
        <v>665</v>
      </c>
      <c r="X3424" t="s">
        <v>2999</v>
      </c>
      <c r="Y3424" t="s">
        <v>10</v>
      </c>
    </row>
    <row r="3425" spans="1:25" x14ac:dyDescent="0.25">
      <c r="A3425" t="s">
        <v>2993</v>
      </c>
      <c r="B3425">
        <v>4</v>
      </c>
      <c r="C3425">
        <v>4</v>
      </c>
      <c r="D3425">
        <v>4</v>
      </c>
      <c r="E3425">
        <v>3</v>
      </c>
      <c r="F3425">
        <v>4</v>
      </c>
      <c r="G3425">
        <v>5</v>
      </c>
      <c r="H3425">
        <v>4</v>
      </c>
      <c r="I3425">
        <v>3</v>
      </c>
      <c r="J3425">
        <v>5</v>
      </c>
      <c r="K3425">
        <v>36</v>
      </c>
      <c r="L3425">
        <v>4</v>
      </c>
      <c r="M3425">
        <v>3</v>
      </c>
      <c r="N3425">
        <v>5</v>
      </c>
      <c r="O3425">
        <v>4</v>
      </c>
      <c r="P3425">
        <v>4</v>
      </c>
      <c r="Q3425">
        <v>3</v>
      </c>
      <c r="R3425">
        <v>4</v>
      </c>
      <c r="S3425">
        <v>4</v>
      </c>
      <c r="T3425">
        <v>5</v>
      </c>
      <c r="U3425">
        <v>36</v>
      </c>
      <c r="V3425">
        <v>72</v>
      </c>
      <c r="W3425" t="s">
        <v>1224</v>
      </c>
      <c r="X3425" t="s">
        <v>2987</v>
      </c>
      <c r="Y3425" t="s">
        <v>10</v>
      </c>
    </row>
    <row r="3426" spans="1:25" x14ac:dyDescent="0.25">
      <c r="A3426" t="s">
        <v>2997</v>
      </c>
      <c r="B3426">
        <v>4</v>
      </c>
      <c r="C3426">
        <v>5</v>
      </c>
      <c r="D3426">
        <v>4</v>
      </c>
      <c r="E3426">
        <v>3</v>
      </c>
      <c r="F3426">
        <v>4</v>
      </c>
      <c r="G3426">
        <v>4</v>
      </c>
      <c r="H3426">
        <v>5</v>
      </c>
      <c r="I3426">
        <v>3</v>
      </c>
      <c r="J3426">
        <v>4</v>
      </c>
      <c r="K3426">
        <v>36</v>
      </c>
      <c r="L3426">
        <v>4</v>
      </c>
      <c r="M3426">
        <v>4</v>
      </c>
      <c r="N3426">
        <v>5</v>
      </c>
      <c r="O3426">
        <v>3</v>
      </c>
      <c r="P3426">
        <v>4</v>
      </c>
      <c r="Q3426">
        <v>5</v>
      </c>
      <c r="R3426">
        <v>4</v>
      </c>
      <c r="S3426">
        <v>3</v>
      </c>
      <c r="T3426">
        <v>4</v>
      </c>
      <c r="U3426">
        <v>36</v>
      </c>
      <c r="V3426">
        <v>72</v>
      </c>
      <c r="W3426" t="s">
        <v>133</v>
      </c>
      <c r="X3426" t="s">
        <v>2998</v>
      </c>
      <c r="Y3426" t="s">
        <v>10</v>
      </c>
    </row>
    <row r="3427" spans="1:25" x14ac:dyDescent="0.25">
      <c r="A3427" t="s">
        <v>3001</v>
      </c>
      <c r="B3427">
        <v>4</v>
      </c>
      <c r="C3427">
        <v>3</v>
      </c>
      <c r="D3427">
        <v>5</v>
      </c>
      <c r="E3427">
        <v>4</v>
      </c>
      <c r="F3427">
        <v>3</v>
      </c>
      <c r="G3427">
        <v>4</v>
      </c>
      <c r="H3427">
        <v>4</v>
      </c>
      <c r="I3427">
        <v>4</v>
      </c>
      <c r="J3427">
        <v>3</v>
      </c>
      <c r="K3427">
        <v>34</v>
      </c>
      <c r="L3427">
        <v>4</v>
      </c>
      <c r="M3427">
        <v>4</v>
      </c>
      <c r="N3427">
        <v>3</v>
      </c>
      <c r="O3427">
        <v>5</v>
      </c>
      <c r="P3427">
        <v>4</v>
      </c>
      <c r="Q3427">
        <v>3</v>
      </c>
      <c r="R3427">
        <v>5</v>
      </c>
      <c r="S3427">
        <v>4</v>
      </c>
      <c r="T3427">
        <v>4</v>
      </c>
      <c r="U3427">
        <v>36</v>
      </c>
      <c r="V3427">
        <v>70</v>
      </c>
      <c r="W3427" t="s">
        <v>61</v>
      </c>
      <c r="X3427" t="s">
        <v>3002</v>
      </c>
      <c r="Y3427" t="s">
        <v>10</v>
      </c>
    </row>
    <row r="3428" spans="1:25" x14ac:dyDescent="0.25">
      <c r="A3428" t="s">
        <v>3004</v>
      </c>
      <c r="B3428">
        <v>5</v>
      </c>
      <c r="C3428">
        <v>4</v>
      </c>
      <c r="D3428">
        <v>5</v>
      </c>
      <c r="E3428">
        <v>4</v>
      </c>
      <c r="F3428">
        <v>3</v>
      </c>
      <c r="G3428">
        <v>4</v>
      </c>
      <c r="H3428">
        <v>4</v>
      </c>
      <c r="I3428">
        <v>4</v>
      </c>
      <c r="J3428">
        <v>3</v>
      </c>
      <c r="K3428">
        <v>36</v>
      </c>
      <c r="L3428">
        <v>4</v>
      </c>
      <c r="M3428">
        <v>4</v>
      </c>
      <c r="N3428">
        <v>3</v>
      </c>
      <c r="O3428">
        <v>5</v>
      </c>
      <c r="P3428">
        <v>4</v>
      </c>
      <c r="Q3428">
        <v>4</v>
      </c>
      <c r="R3428">
        <v>3</v>
      </c>
      <c r="S3428">
        <v>4</v>
      </c>
      <c r="T3428">
        <v>4</v>
      </c>
      <c r="U3428">
        <v>35</v>
      </c>
      <c r="V3428">
        <v>71</v>
      </c>
      <c r="W3428" t="s">
        <v>97</v>
      </c>
      <c r="X3428" t="s">
        <v>2989</v>
      </c>
      <c r="Y3428" t="s">
        <v>44</v>
      </c>
    </row>
    <row r="3429" spans="1:25" x14ac:dyDescent="0.25">
      <c r="A3429" t="s">
        <v>3005</v>
      </c>
      <c r="B3429">
        <v>5</v>
      </c>
      <c r="C3429">
        <v>3</v>
      </c>
      <c r="D3429">
        <v>4</v>
      </c>
      <c r="E3429">
        <v>3</v>
      </c>
      <c r="F3429">
        <v>4</v>
      </c>
      <c r="G3429">
        <v>4</v>
      </c>
      <c r="H3429">
        <v>4</v>
      </c>
      <c r="I3429">
        <v>5</v>
      </c>
      <c r="J3429">
        <v>3</v>
      </c>
      <c r="K3429">
        <v>35</v>
      </c>
      <c r="L3429">
        <v>5</v>
      </c>
      <c r="M3429">
        <v>4</v>
      </c>
      <c r="N3429">
        <v>5</v>
      </c>
      <c r="O3429">
        <v>4</v>
      </c>
      <c r="P3429">
        <v>3</v>
      </c>
      <c r="Q3429">
        <v>4</v>
      </c>
      <c r="R3429">
        <v>4</v>
      </c>
      <c r="S3429">
        <v>4</v>
      </c>
      <c r="T3429">
        <v>3</v>
      </c>
      <c r="U3429">
        <v>36</v>
      </c>
      <c r="V3429">
        <v>71</v>
      </c>
      <c r="W3429" t="s">
        <v>97</v>
      </c>
      <c r="X3429" t="s">
        <v>2989</v>
      </c>
      <c r="Y3429" t="s">
        <v>44</v>
      </c>
    </row>
    <row r="3430" spans="1:25" x14ac:dyDescent="0.25">
      <c r="A3430" t="s">
        <v>3006</v>
      </c>
      <c r="B3430">
        <v>5</v>
      </c>
      <c r="C3430">
        <v>4</v>
      </c>
      <c r="D3430">
        <v>5</v>
      </c>
      <c r="E3430">
        <v>4</v>
      </c>
      <c r="F3430">
        <v>3</v>
      </c>
      <c r="G3430">
        <v>4</v>
      </c>
      <c r="H3430">
        <v>4</v>
      </c>
      <c r="I3430">
        <v>4</v>
      </c>
      <c r="J3430">
        <v>3</v>
      </c>
      <c r="K3430">
        <v>36</v>
      </c>
      <c r="L3430">
        <v>4</v>
      </c>
      <c r="M3430">
        <v>4</v>
      </c>
      <c r="N3430">
        <v>3</v>
      </c>
      <c r="O3430">
        <v>5</v>
      </c>
      <c r="P3430">
        <v>4</v>
      </c>
      <c r="Q3430">
        <v>4</v>
      </c>
      <c r="R3430">
        <v>3</v>
      </c>
      <c r="S3430">
        <v>4</v>
      </c>
      <c r="T3430">
        <v>4</v>
      </c>
      <c r="U3430">
        <v>35</v>
      </c>
      <c r="V3430">
        <v>71</v>
      </c>
      <c r="W3430" t="s">
        <v>97</v>
      </c>
      <c r="X3430" t="s">
        <v>2989</v>
      </c>
      <c r="Y3430" t="s">
        <v>44</v>
      </c>
    </row>
    <row r="3431" spans="1:25" x14ac:dyDescent="0.25">
      <c r="A3431" t="s">
        <v>3007</v>
      </c>
      <c r="B3431">
        <v>3</v>
      </c>
      <c r="C3431">
        <v>3</v>
      </c>
      <c r="D3431">
        <v>3</v>
      </c>
      <c r="E3431">
        <v>3</v>
      </c>
      <c r="F3431">
        <v>3</v>
      </c>
      <c r="G3431">
        <v>4</v>
      </c>
      <c r="H3431">
        <v>3</v>
      </c>
      <c r="I3431">
        <v>3</v>
      </c>
      <c r="J3431">
        <v>4</v>
      </c>
      <c r="K3431">
        <v>29</v>
      </c>
      <c r="L3431">
        <v>0</v>
      </c>
      <c r="M3431">
        <v>0</v>
      </c>
      <c r="N3431">
        <v>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29</v>
      </c>
      <c r="W3431" t="s">
        <v>97</v>
      </c>
      <c r="X3431" t="s">
        <v>2989</v>
      </c>
      <c r="Y3431" t="s">
        <v>44</v>
      </c>
    </row>
    <row r="3432" spans="1:25" x14ac:dyDescent="0.25">
      <c r="A3432" t="s">
        <v>3008</v>
      </c>
      <c r="B3432">
        <v>4</v>
      </c>
      <c r="C3432">
        <v>3</v>
      </c>
      <c r="D3432">
        <v>4</v>
      </c>
      <c r="E3432">
        <v>3</v>
      </c>
      <c r="F3432">
        <v>5</v>
      </c>
      <c r="G3432">
        <v>5</v>
      </c>
      <c r="H3432">
        <v>4</v>
      </c>
      <c r="I3432">
        <v>3</v>
      </c>
      <c r="J3432">
        <v>4</v>
      </c>
      <c r="K3432">
        <v>35</v>
      </c>
      <c r="L3432">
        <v>4</v>
      </c>
      <c r="M3432">
        <v>4</v>
      </c>
      <c r="N3432">
        <v>4</v>
      </c>
      <c r="O3432">
        <v>3</v>
      </c>
      <c r="P3432">
        <v>4</v>
      </c>
      <c r="Q3432">
        <v>5</v>
      </c>
      <c r="R3432">
        <v>5</v>
      </c>
      <c r="S3432">
        <v>3</v>
      </c>
      <c r="T3432">
        <v>4</v>
      </c>
      <c r="U3432">
        <v>36</v>
      </c>
      <c r="V3432">
        <v>71</v>
      </c>
      <c r="W3432" t="s">
        <v>97</v>
      </c>
      <c r="X3432" t="s">
        <v>2989</v>
      </c>
      <c r="Y3432" t="s">
        <v>44</v>
      </c>
    </row>
    <row r="3433" spans="1:25" x14ac:dyDescent="0.25">
      <c r="A3433" t="s">
        <v>3009</v>
      </c>
      <c r="B3433">
        <v>4</v>
      </c>
      <c r="C3433">
        <v>4</v>
      </c>
      <c r="D3433">
        <v>3</v>
      </c>
      <c r="E3433">
        <v>4</v>
      </c>
      <c r="F3433">
        <v>4</v>
      </c>
      <c r="G3433">
        <v>4</v>
      </c>
      <c r="H3433">
        <v>5</v>
      </c>
      <c r="I3433">
        <v>3</v>
      </c>
      <c r="J3433">
        <v>5</v>
      </c>
      <c r="K3433">
        <v>36</v>
      </c>
      <c r="L3433">
        <v>5</v>
      </c>
      <c r="M3433">
        <v>3</v>
      </c>
      <c r="N3433">
        <v>4</v>
      </c>
      <c r="O3433">
        <v>4</v>
      </c>
      <c r="P3433">
        <v>4</v>
      </c>
      <c r="Q3433">
        <v>3</v>
      </c>
      <c r="R3433">
        <v>5</v>
      </c>
      <c r="S3433">
        <v>4</v>
      </c>
      <c r="T3433">
        <v>4</v>
      </c>
      <c r="U3433">
        <v>36</v>
      </c>
      <c r="V3433">
        <v>72</v>
      </c>
      <c r="W3433" t="s">
        <v>61</v>
      </c>
      <c r="X3433" t="s">
        <v>3010</v>
      </c>
      <c r="Y3433" t="s">
        <v>10</v>
      </c>
    </row>
    <row r="3434" spans="1:25" x14ac:dyDescent="0.25">
      <c r="A3434" t="s">
        <v>3011</v>
      </c>
      <c r="B3434">
        <v>4</v>
      </c>
      <c r="C3434">
        <v>5</v>
      </c>
      <c r="D3434">
        <v>3</v>
      </c>
      <c r="E3434">
        <v>4</v>
      </c>
      <c r="F3434">
        <v>4</v>
      </c>
      <c r="G3434">
        <v>3</v>
      </c>
      <c r="H3434">
        <v>4</v>
      </c>
      <c r="I3434">
        <v>5</v>
      </c>
      <c r="J3434">
        <v>4</v>
      </c>
      <c r="K3434">
        <v>36</v>
      </c>
      <c r="L3434">
        <v>4</v>
      </c>
      <c r="M3434">
        <v>4</v>
      </c>
      <c r="N3434">
        <v>5</v>
      </c>
      <c r="O3434">
        <v>3</v>
      </c>
      <c r="P3434">
        <v>4</v>
      </c>
      <c r="Q3434">
        <v>3</v>
      </c>
      <c r="R3434">
        <v>5</v>
      </c>
      <c r="S3434">
        <v>4</v>
      </c>
      <c r="T3434">
        <v>4</v>
      </c>
      <c r="U3434">
        <v>36</v>
      </c>
      <c r="V3434">
        <v>72</v>
      </c>
      <c r="W3434" t="s">
        <v>39</v>
      </c>
      <c r="X3434" t="s">
        <v>3011</v>
      </c>
      <c r="Y3434" t="s">
        <v>10</v>
      </c>
    </row>
    <row r="3435" spans="1:25" x14ac:dyDescent="0.25">
      <c r="A3435" t="s">
        <v>3012</v>
      </c>
      <c r="B3435">
        <v>4</v>
      </c>
      <c r="C3435">
        <v>4</v>
      </c>
      <c r="D3435">
        <v>3</v>
      </c>
      <c r="E3435">
        <v>5</v>
      </c>
      <c r="F3435">
        <v>4</v>
      </c>
      <c r="G3435">
        <v>4</v>
      </c>
      <c r="H3435">
        <v>5</v>
      </c>
      <c r="I3435">
        <v>4</v>
      </c>
      <c r="J3435">
        <v>3</v>
      </c>
      <c r="K3435">
        <v>36</v>
      </c>
      <c r="L3435">
        <v>4</v>
      </c>
      <c r="M3435">
        <v>3</v>
      </c>
      <c r="N3435">
        <v>4</v>
      </c>
      <c r="O3435">
        <v>5</v>
      </c>
      <c r="P3435">
        <v>4</v>
      </c>
      <c r="Q3435">
        <v>4</v>
      </c>
      <c r="R3435">
        <v>5</v>
      </c>
      <c r="S3435">
        <v>3</v>
      </c>
      <c r="T3435">
        <v>4</v>
      </c>
      <c r="U3435">
        <v>36</v>
      </c>
      <c r="V3435">
        <v>72</v>
      </c>
      <c r="W3435" t="s">
        <v>110</v>
      </c>
      <c r="X3435" t="s">
        <v>594</v>
      </c>
      <c r="Y3435" t="s">
        <v>10</v>
      </c>
    </row>
    <row r="3436" spans="1:25" x14ac:dyDescent="0.25">
      <c r="A3436" t="s">
        <v>3013</v>
      </c>
      <c r="B3436">
        <v>4</v>
      </c>
      <c r="C3436">
        <v>5</v>
      </c>
      <c r="D3436">
        <v>4</v>
      </c>
      <c r="E3436">
        <v>3</v>
      </c>
      <c r="F3436">
        <v>4</v>
      </c>
      <c r="G3436">
        <v>5</v>
      </c>
      <c r="H3436">
        <v>4</v>
      </c>
      <c r="I3436">
        <v>3</v>
      </c>
      <c r="J3436">
        <v>4</v>
      </c>
      <c r="K3436">
        <v>36</v>
      </c>
      <c r="L3436">
        <v>4</v>
      </c>
      <c r="M3436">
        <v>5</v>
      </c>
      <c r="N3436">
        <v>4</v>
      </c>
      <c r="O3436">
        <v>3</v>
      </c>
      <c r="P3436">
        <v>4</v>
      </c>
      <c r="Q3436">
        <v>4</v>
      </c>
      <c r="R3436">
        <v>3</v>
      </c>
      <c r="S3436">
        <v>5</v>
      </c>
      <c r="T3436">
        <v>4</v>
      </c>
      <c r="U3436">
        <v>36</v>
      </c>
      <c r="V3436">
        <v>72</v>
      </c>
      <c r="W3436" t="s">
        <v>152</v>
      </c>
      <c r="X3436" t="s">
        <v>3014</v>
      </c>
      <c r="Y3436" t="s">
        <v>10</v>
      </c>
    </row>
    <row r="3437" spans="1:25" x14ac:dyDescent="0.25">
      <c r="A3437" t="s">
        <v>3015</v>
      </c>
      <c r="B3437">
        <v>4</v>
      </c>
      <c r="C3437">
        <v>4</v>
      </c>
      <c r="D3437">
        <v>3</v>
      </c>
      <c r="E3437">
        <v>4</v>
      </c>
      <c r="F3437">
        <v>4</v>
      </c>
      <c r="G3437">
        <v>4</v>
      </c>
      <c r="H3437">
        <v>3</v>
      </c>
      <c r="I3437">
        <v>4</v>
      </c>
      <c r="J3437">
        <v>5</v>
      </c>
      <c r="K3437">
        <v>35</v>
      </c>
      <c r="L3437">
        <v>4</v>
      </c>
      <c r="M3437">
        <v>3</v>
      </c>
      <c r="N3437">
        <v>5</v>
      </c>
      <c r="O3437">
        <v>4</v>
      </c>
      <c r="P3437">
        <v>4</v>
      </c>
      <c r="Q3437">
        <v>4</v>
      </c>
      <c r="R3437">
        <v>3</v>
      </c>
      <c r="S3437">
        <v>4</v>
      </c>
      <c r="T3437">
        <v>5</v>
      </c>
      <c r="U3437">
        <v>36</v>
      </c>
      <c r="V3437">
        <v>71</v>
      </c>
      <c r="W3437" t="s">
        <v>61</v>
      </c>
      <c r="X3437" t="s">
        <v>3016</v>
      </c>
      <c r="Y3437" t="s">
        <v>10</v>
      </c>
    </row>
    <row r="3438" spans="1:25" x14ac:dyDescent="0.25">
      <c r="A3438" t="s">
        <v>3017</v>
      </c>
      <c r="B3438">
        <v>5</v>
      </c>
      <c r="C3438">
        <v>4</v>
      </c>
      <c r="D3438">
        <v>4</v>
      </c>
      <c r="E3438">
        <v>3</v>
      </c>
      <c r="F3438">
        <v>4</v>
      </c>
      <c r="G3438">
        <v>3</v>
      </c>
      <c r="H3438">
        <v>4</v>
      </c>
      <c r="I3438">
        <v>4</v>
      </c>
      <c r="J3438">
        <v>4</v>
      </c>
      <c r="K3438">
        <v>35</v>
      </c>
      <c r="L3438">
        <v>5</v>
      </c>
      <c r="M3438">
        <v>4</v>
      </c>
      <c r="N3438">
        <v>4</v>
      </c>
      <c r="O3438">
        <v>3</v>
      </c>
      <c r="P3438">
        <v>4</v>
      </c>
      <c r="Q3438">
        <v>3</v>
      </c>
      <c r="R3438">
        <v>4</v>
      </c>
      <c r="S3438">
        <v>4</v>
      </c>
      <c r="T3438">
        <v>4</v>
      </c>
      <c r="U3438">
        <v>35</v>
      </c>
      <c r="V3438">
        <v>70</v>
      </c>
      <c r="W3438" t="s">
        <v>509</v>
      </c>
      <c r="X3438" t="s">
        <v>3020</v>
      </c>
      <c r="Y3438" t="s">
        <v>44</v>
      </c>
    </row>
    <row r="3439" spans="1:25" x14ac:dyDescent="0.25">
      <c r="A3439" t="s">
        <v>3017</v>
      </c>
      <c r="B3439">
        <v>4</v>
      </c>
      <c r="C3439">
        <v>4</v>
      </c>
      <c r="D3439">
        <v>3</v>
      </c>
      <c r="E3439">
        <v>5</v>
      </c>
      <c r="F3439">
        <v>4</v>
      </c>
      <c r="G3439">
        <v>4</v>
      </c>
      <c r="H3439">
        <v>3</v>
      </c>
      <c r="I3439">
        <v>4</v>
      </c>
      <c r="J3439">
        <v>5</v>
      </c>
      <c r="K3439">
        <v>36</v>
      </c>
      <c r="L3439">
        <v>4</v>
      </c>
      <c r="M3439">
        <v>4</v>
      </c>
      <c r="N3439">
        <v>4</v>
      </c>
      <c r="O3439">
        <v>3</v>
      </c>
      <c r="P3439">
        <v>4</v>
      </c>
      <c r="Q3439">
        <v>3</v>
      </c>
      <c r="R3439">
        <v>5</v>
      </c>
      <c r="S3439">
        <v>4</v>
      </c>
      <c r="T3439">
        <v>4</v>
      </c>
      <c r="U3439">
        <v>35</v>
      </c>
      <c r="V3439">
        <v>71</v>
      </c>
      <c r="W3439" t="s">
        <v>52</v>
      </c>
      <c r="X3439" t="s">
        <v>3018</v>
      </c>
      <c r="Y3439" t="s">
        <v>10</v>
      </c>
    </row>
    <row r="3440" spans="1:25" x14ac:dyDescent="0.25">
      <c r="A3440" t="s">
        <v>3021</v>
      </c>
      <c r="B3440">
        <v>4</v>
      </c>
      <c r="C3440">
        <v>4</v>
      </c>
      <c r="D3440">
        <v>3</v>
      </c>
      <c r="E3440">
        <v>5</v>
      </c>
      <c r="F3440">
        <v>4</v>
      </c>
      <c r="G3440">
        <v>5</v>
      </c>
      <c r="H3440">
        <v>3</v>
      </c>
      <c r="I3440">
        <v>4</v>
      </c>
      <c r="J3440">
        <v>4</v>
      </c>
      <c r="K3440">
        <v>36</v>
      </c>
      <c r="L3440">
        <v>4</v>
      </c>
      <c r="M3440">
        <v>3</v>
      </c>
      <c r="N3440">
        <v>5</v>
      </c>
      <c r="O3440">
        <v>4</v>
      </c>
      <c r="P3440">
        <v>4</v>
      </c>
      <c r="Q3440">
        <v>4</v>
      </c>
      <c r="R3440">
        <v>5</v>
      </c>
      <c r="S3440">
        <v>3</v>
      </c>
      <c r="T3440">
        <v>4</v>
      </c>
      <c r="U3440">
        <v>36</v>
      </c>
      <c r="V3440">
        <v>72</v>
      </c>
      <c r="W3440" t="s">
        <v>61</v>
      </c>
      <c r="X3440" t="s">
        <v>3019</v>
      </c>
      <c r="Y3440" t="s">
        <v>10</v>
      </c>
    </row>
    <row r="3441" spans="1:25" x14ac:dyDescent="0.25">
      <c r="A3441" t="s">
        <v>3021</v>
      </c>
      <c r="B3441">
        <v>5</v>
      </c>
      <c r="C3441">
        <v>4</v>
      </c>
      <c r="D3441">
        <v>5</v>
      </c>
      <c r="E3441">
        <v>3</v>
      </c>
      <c r="F3441">
        <v>4</v>
      </c>
      <c r="G3441">
        <v>3</v>
      </c>
      <c r="H3441">
        <v>4</v>
      </c>
      <c r="I3441">
        <v>4</v>
      </c>
      <c r="J3441">
        <v>4</v>
      </c>
      <c r="K3441">
        <v>36</v>
      </c>
      <c r="L3441">
        <v>4</v>
      </c>
      <c r="M3441">
        <v>4</v>
      </c>
      <c r="N3441">
        <v>5</v>
      </c>
      <c r="O3441">
        <v>3</v>
      </c>
      <c r="P3441">
        <v>4</v>
      </c>
      <c r="Q3441">
        <v>4</v>
      </c>
      <c r="R3441">
        <v>3</v>
      </c>
      <c r="S3441">
        <v>4</v>
      </c>
      <c r="T3441">
        <v>5</v>
      </c>
      <c r="U3441">
        <v>36</v>
      </c>
      <c r="V3441">
        <v>72</v>
      </c>
      <c r="W3441" t="s">
        <v>97</v>
      </c>
      <c r="X3441" t="s">
        <v>3022</v>
      </c>
      <c r="Y3441" t="s">
        <v>44</v>
      </c>
    </row>
    <row r="3442" spans="1:25" x14ac:dyDescent="0.25">
      <c r="A3442" t="s">
        <v>3023</v>
      </c>
      <c r="B3442">
        <v>5</v>
      </c>
      <c r="C3442">
        <v>4</v>
      </c>
      <c r="D3442">
        <v>4</v>
      </c>
      <c r="E3442">
        <v>3</v>
      </c>
      <c r="F3442">
        <v>4</v>
      </c>
      <c r="G3442">
        <v>3</v>
      </c>
      <c r="H3442">
        <v>4</v>
      </c>
      <c r="I3442">
        <v>4</v>
      </c>
      <c r="J3442">
        <v>4</v>
      </c>
      <c r="K3442">
        <v>35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35</v>
      </c>
      <c r="W3442" t="s">
        <v>509</v>
      </c>
      <c r="X3442" t="s">
        <v>3020</v>
      </c>
      <c r="Y3442" t="s">
        <v>44</v>
      </c>
    </row>
    <row r="3443" spans="1:25" x14ac:dyDescent="0.25">
      <c r="A3443" t="s">
        <v>3024</v>
      </c>
      <c r="B3443">
        <v>5</v>
      </c>
      <c r="C3443">
        <v>4</v>
      </c>
      <c r="D3443">
        <v>4</v>
      </c>
      <c r="E3443">
        <v>4</v>
      </c>
      <c r="F3443">
        <v>3</v>
      </c>
      <c r="G3443">
        <v>5</v>
      </c>
      <c r="H3443">
        <v>3</v>
      </c>
      <c r="I3443">
        <v>4</v>
      </c>
      <c r="J3443">
        <v>4</v>
      </c>
      <c r="K3443">
        <v>36</v>
      </c>
      <c r="L3443">
        <v>0</v>
      </c>
      <c r="M3443">
        <v>0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36</v>
      </c>
      <c r="W3443" t="s">
        <v>669</v>
      </c>
      <c r="X3443" t="s">
        <v>3029</v>
      </c>
      <c r="Y3443" t="s">
        <v>10</v>
      </c>
    </row>
    <row r="3444" spans="1:25" x14ac:dyDescent="0.25">
      <c r="A3444" t="s">
        <v>3024</v>
      </c>
      <c r="B3444">
        <v>5</v>
      </c>
      <c r="C3444">
        <v>4</v>
      </c>
      <c r="D3444">
        <v>4</v>
      </c>
      <c r="E3444">
        <v>4</v>
      </c>
      <c r="F3444">
        <v>3</v>
      </c>
      <c r="G3444">
        <v>4</v>
      </c>
      <c r="H3444">
        <v>4</v>
      </c>
      <c r="I3444">
        <v>4</v>
      </c>
      <c r="J3444">
        <v>3</v>
      </c>
      <c r="K3444">
        <v>35</v>
      </c>
      <c r="L3444">
        <v>4</v>
      </c>
      <c r="M3444">
        <v>4</v>
      </c>
      <c r="N3444">
        <v>4</v>
      </c>
      <c r="O3444">
        <v>5</v>
      </c>
      <c r="P3444">
        <v>3</v>
      </c>
      <c r="Q3444">
        <v>4</v>
      </c>
      <c r="R3444">
        <v>3</v>
      </c>
      <c r="S3444">
        <v>4</v>
      </c>
      <c r="T3444">
        <v>4</v>
      </c>
      <c r="U3444">
        <v>35</v>
      </c>
      <c r="V3444">
        <v>70</v>
      </c>
      <c r="W3444" t="s">
        <v>61</v>
      </c>
      <c r="X3444" t="s">
        <v>107</v>
      </c>
      <c r="Y3444" t="s">
        <v>10</v>
      </c>
    </row>
    <row r="3445" spans="1:25" x14ac:dyDescent="0.25">
      <c r="A3445" t="s">
        <v>3026</v>
      </c>
      <c r="B3445">
        <v>4</v>
      </c>
      <c r="C3445">
        <v>4</v>
      </c>
      <c r="D3445">
        <v>3</v>
      </c>
      <c r="E3445">
        <v>4</v>
      </c>
      <c r="F3445">
        <v>4</v>
      </c>
      <c r="G3445">
        <v>5</v>
      </c>
      <c r="H3445">
        <v>5</v>
      </c>
      <c r="I3445">
        <v>3</v>
      </c>
      <c r="J3445">
        <v>4</v>
      </c>
      <c r="K3445">
        <v>36</v>
      </c>
      <c r="L3445">
        <v>4</v>
      </c>
      <c r="M3445">
        <v>4</v>
      </c>
      <c r="N3445">
        <v>3</v>
      </c>
      <c r="O3445">
        <v>5</v>
      </c>
      <c r="P3445">
        <v>5</v>
      </c>
      <c r="Q3445">
        <v>4</v>
      </c>
      <c r="R3445">
        <v>4</v>
      </c>
      <c r="S3445">
        <v>4</v>
      </c>
      <c r="T3445">
        <v>3</v>
      </c>
      <c r="U3445">
        <v>36</v>
      </c>
      <c r="V3445">
        <v>72</v>
      </c>
      <c r="W3445" t="s">
        <v>133</v>
      </c>
      <c r="X3445" t="s">
        <v>3027</v>
      </c>
      <c r="Y3445" t="s">
        <v>10</v>
      </c>
    </row>
    <row r="3446" spans="1:25" x14ac:dyDescent="0.25">
      <c r="A3446" t="s">
        <v>3024</v>
      </c>
      <c r="B3446">
        <v>5</v>
      </c>
      <c r="C3446">
        <v>5</v>
      </c>
      <c r="D3446">
        <v>4</v>
      </c>
      <c r="E3446">
        <v>4</v>
      </c>
      <c r="F3446">
        <v>3</v>
      </c>
      <c r="G3446">
        <v>4</v>
      </c>
      <c r="H3446">
        <v>4</v>
      </c>
      <c r="I3446">
        <v>4</v>
      </c>
      <c r="J3446">
        <v>3</v>
      </c>
      <c r="K3446">
        <v>36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36</v>
      </c>
      <c r="W3446" t="s">
        <v>308</v>
      </c>
      <c r="X3446" t="s">
        <v>3028</v>
      </c>
      <c r="Y3446" t="s">
        <v>10</v>
      </c>
    </row>
    <row r="3447" spans="1:25" x14ac:dyDescent="0.25">
      <c r="A3447" t="s">
        <v>3024</v>
      </c>
      <c r="B3447">
        <v>4</v>
      </c>
      <c r="C3447">
        <v>4</v>
      </c>
      <c r="D3447">
        <v>3</v>
      </c>
      <c r="E3447">
        <v>5</v>
      </c>
      <c r="F3447">
        <v>4</v>
      </c>
      <c r="G3447">
        <v>3</v>
      </c>
      <c r="H3447">
        <v>4</v>
      </c>
      <c r="I3447">
        <v>4</v>
      </c>
      <c r="J3447">
        <v>5</v>
      </c>
      <c r="K3447">
        <v>36</v>
      </c>
      <c r="L3447">
        <v>4</v>
      </c>
      <c r="M3447">
        <v>5</v>
      </c>
      <c r="N3447">
        <v>4</v>
      </c>
      <c r="O3447">
        <v>4</v>
      </c>
      <c r="P3447">
        <v>3</v>
      </c>
      <c r="Q3447">
        <v>4</v>
      </c>
      <c r="R3447">
        <v>5</v>
      </c>
      <c r="S3447">
        <v>3</v>
      </c>
      <c r="T3447">
        <v>4</v>
      </c>
      <c r="U3447">
        <v>36</v>
      </c>
      <c r="V3447">
        <v>72</v>
      </c>
      <c r="W3447" t="s">
        <v>58</v>
      </c>
      <c r="X3447" t="s">
        <v>3025</v>
      </c>
      <c r="Y3447" t="s">
        <v>10</v>
      </c>
    </row>
    <row r="3448" spans="1:25" x14ac:dyDescent="0.25">
      <c r="A3448" t="s">
        <v>3024</v>
      </c>
      <c r="B3448">
        <v>4</v>
      </c>
      <c r="C3448">
        <v>4</v>
      </c>
      <c r="D3448">
        <v>4</v>
      </c>
      <c r="E3448">
        <v>4</v>
      </c>
      <c r="F3448">
        <v>5</v>
      </c>
      <c r="G3448">
        <v>3</v>
      </c>
      <c r="H3448">
        <v>4</v>
      </c>
      <c r="I3448">
        <v>3</v>
      </c>
      <c r="J3448">
        <v>5</v>
      </c>
      <c r="K3448">
        <v>36</v>
      </c>
      <c r="L3448">
        <v>4</v>
      </c>
      <c r="M3448">
        <v>3</v>
      </c>
      <c r="N3448">
        <v>5</v>
      </c>
      <c r="O3448">
        <v>4</v>
      </c>
      <c r="P3448">
        <v>3</v>
      </c>
      <c r="Q3448">
        <v>5</v>
      </c>
      <c r="R3448">
        <v>4</v>
      </c>
      <c r="S3448">
        <v>4</v>
      </c>
      <c r="T3448">
        <v>4</v>
      </c>
      <c r="U3448">
        <v>36</v>
      </c>
      <c r="V3448">
        <v>72</v>
      </c>
      <c r="W3448" t="s">
        <v>161</v>
      </c>
      <c r="X3448" t="s">
        <v>3030</v>
      </c>
      <c r="Y3448" t="s">
        <v>10</v>
      </c>
    </row>
    <row r="3449" spans="1:25" x14ac:dyDescent="0.25">
      <c r="A3449" t="s">
        <v>3031</v>
      </c>
      <c r="B3449">
        <v>4</v>
      </c>
      <c r="C3449">
        <v>5</v>
      </c>
      <c r="D3449">
        <v>3</v>
      </c>
      <c r="E3449">
        <v>4</v>
      </c>
      <c r="F3449">
        <v>4</v>
      </c>
      <c r="G3449">
        <v>5</v>
      </c>
      <c r="H3449">
        <v>4</v>
      </c>
      <c r="I3449">
        <v>3</v>
      </c>
      <c r="J3449">
        <v>4</v>
      </c>
      <c r="K3449">
        <v>36</v>
      </c>
      <c r="L3449">
        <v>4</v>
      </c>
      <c r="M3449">
        <v>5</v>
      </c>
      <c r="N3449">
        <v>3</v>
      </c>
      <c r="O3449">
        <v>4</v>
      </c>
      <c r="P3449">
        <v>4</v>
      </c>
      <c r="Q3449">
        <v>4</v>
      </c>
      <c r="R3449">
        <v>4</v>
      </c>
      <c r="S3449">
        <v>3</v>
      </c>
      <c r="T3449">
        <v>5</v>
      </c>
      <c r="U3449">
        <v>36</v>
      </c>
      <c r="V3449">
        <v>72</v>
      </c>
      <c r="W3449" t="s">
        <v>99</v>
      </c>
      <c r="X3449" t="s">
        <v>3032</v>
      </c>
      <c r="Y3449" t="s">
        <v>44</v>
      </c>
    </row>
    <row r="3450" spans="1:25" x14ac:dyDescent="0.25">
      <c r="A3450" t="s">
        <v>3033</v>
      </c>
      <c r="B3450">
        <v>5</v>
      </c>
      <c r="C3450">
        <v>3</v>
      </c>
      <c r="D3450">
        <v>4</v>
      </c>
      <c r="E3450">
        <v>4</v>
      </c>
      <c r="F3450">
        <v>4</v>
      </c>
      <c r="G3450">
        <v>5</v>
      </c>
      <c r="H3450">
        <v>4</v>
      </c>
      <c r="I3450">
        <v>3</v>
      </c>
      <c r="J3450">
        <v>4</v>
      </c>
      <c r="K3450">
        <v>36</v>
      </c>
      <c r="L3450">
        <v>4</v>
      </c>
      <c r="M3450">
        <v>4</v>
      </c>
      <c r="N3450">
        <v>5</v>
      </c>
      <c r="O3450">
        <v>3</v>
      </c>
      <c r="P3450">
        <v>4</v>
      </c>
      <c r="Q3450">
        <v>4</v>
      </c>
      <c r="R3450">
        <v>3</v>
      </c>
      <c r="S3450">
        <v>4</v>
      </c>
      <c r="T3450">
        <v>5</v>
      </c>
      <c r="U3450">
        <v>36</v>
      </c>
      <c r="V3450">
        <v>72</v>
      </c>
      <c r="W3450" t="s">
        <v>173</v>
      </c>
      <c r="X3450" t="s">
        <v>778</v>
      </c>
      <c r="Y3450" t="s">
        <v>10</v>
      </c>
    </row>
    <row r="3451" spans="1:25" x14ac:dyDescent="0.25">
      <c r="A3451" t="s">
        <v>3034</v>
      </c>
      <c r="B3451">
        <v>4</v>
      </c>
      <c r="C3451">
        <v>5</v>
      </c>
      <c r="D3451">
        <v>4</v>
      </c>
      <c r="E3451">
        <v>4</v>
      </c>
      <c r="F3451">
        <v>3</v>
      </c>
      <c r="G3451">
        <v>4</v>
      </c>
      <c r="H3451">
        <v>3</v>
      </c>
      <c r="I3451">
        <v>5</v>
      </c>
      <c r="J3451">
        <v>4</v>
      </c>
      <c r="K3451">
        <v>36</v>
      </c>
      <c r="L3451">
        <v>4</v>
      </c>
      <c r="M3451">
        <v>5</v>
      </c>
      <c r="N3451">
        <v>4</v>
      </c>
      <c r="O3451">
        <v>4</v>
      </c>
      <c r="P3451">
        <v>3</v>
      </c>
      <c r="Q3451">
        <v>4</v>
      </c>
      <c r="R3451">
        <v>5</v>
      </c>
      <c r="S3451">
        <v>4</v>
      </c>
      <c r="T3451">
        <v>3</v>
      </c>
      <c r="U3451">
        <v>36</v>
      </c>
      <c r="V3451">
        <v>72</v>
      </c>
      <c r="W3451" t="s">
        <v>64</v>
      </c>
      <c r="X3451" t="s">
        <v>3035</v>
      </c>
      <c r="Y3451" t="s">
        <v>10</v>
      </c>
    </row>
    <row r="3452" spans="1:25" x14ac:dyDescent="0.25">
      <c r="A3452" t="s">
        <v>3036</v>
      </c>
      <c r="B3452">
        <v>4</v>
      </c>
      <c r="C3452">
        <v>4</v>
      </c>
      <c r="D3452">
        <v>5</v>
      </c>
      <c r="E3452">
        <v>4</v>
      </c>
      <c r="F3452">
        <v>3</v>
      </c>
      <c r="G3452">
        <v>5</v>
      </c>
      <c r="H3452">
        <v>4</v>
      </c>
      <c r="I3452">
        <v>3</v>
      </c>
      <c r="J3452">
        <v>4</v>
      </c>
      <c r="K3452">
        <v>36</v>
      </c>
      <c r="L3452">
        <v>4</v>
      </c>
      <c r="M3452">
        <v>4</v>
      </c>
      <c r="N3452">
        <v>3</v>
      </c>
      <c r="O3452">
        <v>5</v>
      </c>
      <c r="P3452">
        <v>4</v>
      </c>
      <c r="Q3452">
        <v>4</v>
      </c>
      <c r="R3452">
        <v>3</v>
      </c>
      <c r="S3452">
        <v>4</v>
      </c>
      <c r="T3452">
        <v>5</v>
      </c>
      <c r="U3452">
        <v>36</v>
      </c>
      <c r="V3452">
        <v>72</v>
      </c>
      <c r="W3452" t="s">
        <v>64</v>
      </c>
      <c r="X3452" t="s">
        <v>3035</v>
      </c>
      <c r="Y3452" t="s">
        <v>10</v>
      </c>
    </row>
    <row r="3453" spans="1:25" x14ac:dyDescent="0.25">
      <c r="A3453" t="s">
        <v>3037</v>
      </c>
      <c r="B3453">
        <v>4</v>
      </c>
      <c r="C3453">
        <v>4</v>
      </c>
      <c r="D3453">
        <v>5</v>
      </c>
      <c r="E3453">
        <v>3</v>
      </c>
      <c r="F3453">
        <v>4</v>
      </c>
      <c r="G3453">
        <v>3</v>
      </c>
      <c r="H3453">
        <v>4</v>
      </c>
      <c r="I3453">
        <v>3</v>
      </c>
      <c r="J3453">
        <v>5</v>
      </c>
      <c r="K3453">
        <v>35</v>
      </c>
      <c r="L3453">
        <v>3</v>
      </c>
      <c r="M3453">
        <v>4</v>
      </c>
      <c r="N3453">
        <v>5</v>
      </c>
      <c r="O3453">
        <v>3</v>
      </c>
      <c r="P3453">
        <v>5</v>
      </c>
      <c r="Q3453">
        <v>4</v>
      </c>
      <c r="R3453">
        <v>3</v>
      </c>
      <c r="S3453">
        <v>4</v>
      </c>
      <c r="T3453">
        <v>4</v>
      </c>
      <c r="U3453">
        <v>35</v>
      </c>
      <c r="V3453">
        <v>70</v>
      </c>
      <c r="W3453" t="s">
        <v>756</v>
      </c>
      <c r="X3453" t="s">
        <v>3039</v>
      </c>
      <c r="Y3453" t="s">
        <v>10</v>
      </c>
    </row>
    <row r="3454" spans="1:25" x14ac:dyDescent="0.25">
      <c r="A3454" t="s">
        <v>3037</v>
      </c>
      <c r="B3454">
        <v>5</v>
      </c>
      <c r="C3454">
        <v>3</v>
      </c>
      <c r="D3454">
        <v>4</v>
      </c>
      <c r="E3454">
        <v>3</v>
      </c>
      <c r="F3454">
        <v>5</v>
      </c>
      <c r="G3454">
        <v>4</v>
      </c>
      <c r="H3454">
        <v>5</v>
      </c>
      <c r="I3454">
        <v>3</v>
      </c>
      <c r="J3454">
        <v>4</v>
      </c>
      <c r="K3454">
        <v>36</v>
      </c>
      <c r="L3454">
        <v>4</v>
      </c>
      <c r="M3454">
        <v>5</v>
      </c>
      <c r="N3454">
        <v>3</v>
      </c>
      <c r="O3454">
        <v>4</v>
      </c>
      <c r="P3454">
        <v>4</v>
      </c>
      <c r="Q3454">
        <v>3</v>
      </c>
      <c r="R3454">
        <v>5</v>
      </c>
      <c r="S3454">
        <v>4</v>
      </c>
      <c r="T3454">
        <v>4</v>
      </c>
      <c r="U3454">
        <v>36</v>
      </c>
      <c r="V3454">
        <v>72</v>
      </c>
      <c r="W3454" t="s">
        <v>795</v>
      </c>
      <c r="X3454" t="s">
        <v>3038</v>
      </c>
      <c r="Y3454" t="s">
        <v>10</v>
      </c>
    </row>
    <row r="3455" spans="1:25" x14ac:dyDescent="0.25">
      <c r="A3455" t="s">
        <v>3040</v>
      </c>
      <c r="B3455">
        <v>4</v>
      </c>
      <c r="C3455">
        <v>4</v>
      </c>
      <c r="D3455">
        <v>5</v>
      </c>
      <c r="E3455">
        <v>3</v>
      </c>
      <c r="F3455">
        <v>4</v>
      </c>
      <c r="G3455">
        <v>4</v>
      </c>
      <c r="H3455">
        <v>3</v>
      </c>
      <c r="I3455">
        <v>4</v>
      </c>
      <c r="J3455">
        <v>5</v>
      </c>
      <c r="K3455">
        <v>36</v>
      </c>
      <c r="L3455">
        <v>4</v>
      </c>
      <c r="M3455">
        <v>4</v>
      </c>
      <c r="N3455">
        <v>4</v>
      </c>
      <c r="O3455">
        <v>4</v>
      </c>
      <c r="P3455">
        <v>3</v>
      </c>
      <c r="Q3455">
        <v>4</v>
      </c>
      <c r="R3455">
        <v>3</v>
      </c>
      <c r="S3455">
        <v>5</v>
      </c>
      <c r="T3455">
        <v>5</v>
      </c>
      <c r="U3455">
        <v>36</v>
      </c>
      <c r="V3455">
        <v>72</v>
      </c>
      <c r="W3455" t="s">
        <v>58</v>
      </c>
      <c r="X3455" t="s">
        <v>3041</v>
      </c>
      <c r="Y3455" t="s">
        <v>10</v>
      </c>
    </row>
    <row r="3456" spans="1:25" x14ac:dyDescent="0.25">
      <c r="A3456" t="s">
        <v>3042</v>
      </c>
      <c r="B3456">
        <v>5</v>
      </c>
      <c r="C3456">
        <v>4</v>
      </c>
      <c r="D3456">
        <v>3</v>
      </c>
      <c r="E3456">
        <v>4</v>
      </c>
      <c r="F3456">
        <v>4</v>
      </c>
      <c r="G3456">
        <v>4</v>
      </c>
      <c r="H3456">
        <v>3</v>
      </c>
      <c r="I3456">
        <v>4</v>
      </c>
      <c r="J3456">
        <v>5</v>
      </c>
      <c r="K3456">
        <v>36</v>
      </c>
      <c r="L3456">
        <v>5</v>
      </c>
      <c r="M3456">
        <v>3</v>
      </c>
      <c r="N3456">
        <v>5</v>
      </c>
      <c r="O3456">
        <v>4</v>
      </c>
      <c r="P3456">
        <v>3</v>
      </c>
      <c r="Q3456">
        <v>4</v>
      </c>
      <c r="R3456">
        <v>4</v>
      </c>
      <c r="S3456">
        <v>3</v>
      </c>
      <c r="T3456">
        <v>5</v>
      </c>
      <c r="U3456">
        <v>36</v>
      </c>
      <c r="V3456">
        <v>72</v>
      </c>
      <c r="W3456" t="s">
        <v>1224</v>
      </c>
      <c r="X3456" t="s">
        <v>3043</v>
      </c>
      <c r="Y3456" t="s">
        <v>10</v>
      </c>
    </row>
    <row r="3457" spans="1:25" x14ac:dyDescent="0.25">
      <c r="A3457" t="s">
        <v>3044</v>
      </c>
      <c r="B3457">
        <v>4</v>
      </c>
      <c r="C3457">
        <v>4</v>
      </c>
      <c r="D3457">
        <v>4</v>
      </c>
      <c r="E3457">
        <v>4</v>
      </c>
      <c r="F3457">
        <v>5</v>
      </c>
      <c r="G3457">
        <v>5</v>
      </c>
      <c r="H3457">
        <v>3</v>
      </c>
      <c r="I3457">
        <v>4</v>
      </c>
      <c r="J3457">
        <v>3</v>
      </c>
      <c r="K3457">
        <v>36</v>
      </c>
      <c r="L3457">
        <v>5</v>
      </c>
      <c r="M3457">
        <v>4</v>
      </c>
      <c r="N3457">
        <v>3</v>
      </c>
      <c r="O3457">
        <v>4</v>
      </c>
      <c r="P3457">
        <v>5</v>
      </c>
      <c r="Q3457">
        <v>3</v>
      </c>
      <c r="R3457">
        <v>4</v>
      </c>
      <c r="S3457">
        <v>4</v>
      </c>
      <c r="T3457">
        <v>4</v>
      </c>
      <c r="U3457">
        <v>36</v>
      </c>
      <c r="V3457">
        <v>72</v>
      </c>
      <c r="W3457" t="s">
        <v>166</v>
      </c>
      <c r="X3457" t="s">
        <v>3045</v>
      </c>
      <c r="Y3457" t="s">
        <v>10</v>
      </c>
    </row>
    <row r="3458" spans="1:25" x14ac:dyDescent="0.25">
      <c r="A3458" t="s">
        <v>3046</v>
      </c>
      <c r="B3458">
        <v>5</v>
      </c>
      <c r="C3458">
        <v>4</v>
      </c>
      <c r="D3458">
        <v>3</v>
      </c>
      <c r="E3458">
        <v>4</v>
      </c>
      <c r="F3458">
        <v>5</v>
      </c>
      <c r="G3458">
        <v>3</v>
      </c>
      <c r="H3458">
        <v>4</v>
      </c>
      <c r="I3458">
        <v>3</v>
      </c>
      <c r="J3458">
        <v>5</v>
      </c>
      <c r="K3458">
        <v>36</v>
      </c>
      <c r="L3458">
        <v>5</v>
      </c>
      <c r="M3458">
        <v>4</v>
      </c>
      <c r="N3458">
        <v>3</v>
      </c>
      <c r="O3458">
        <v>5</v>
      </c>
      <c r="P3458">
        <v>4</v>
      </c>
      <c r="Q3458">
        <v>3</v>
      </c>
      <c r="R3458">
        <v>4</v>
      </c>
      <c r="S3458">
        <v>3</v>
      </c>
      <c r="T3458">
        <v>4</v>
      </c>
      <c r="U3458">
        <v>35</v>
      </c>
      <c r="V3458">
        <v>71</v>
      </c>
      <c r="W3458" t="s">
        <v>61</v>
      </c>
      <c r="X3458" t="s">
        <v>3047</v>
      </c>
      <c r="Y3458" t="s">
        <v>10</v>
      </c>
    </row>
    <row r="3459" spans="1:25" x14ac:dyDescent="0.25">
      <c r="A3459" t="s">
        <v>3048</v>
      </c>
      <c r="B3459">
        <v>5</v>
      </c>
      <c r="C3459">
        <v>4</v>
      </c>
      <c r="D3459">
        <v>3</v>
      </c>
      <c r="E3459">
        <v>4</v>
      </c>
      <c r="F3459">
        <v>4</v>
      </c>
      <c r="G3459">
        <v>4</v>
      </c>
      <c r="H3459">
        <v>3</v>
      </c>
      <c r="I3459">
        <v>4</v>
      </c>
      <c r="J3459">
        <v>5</v>
      </c>
      <c r="K3459">
        <v>36</v>
      </c>
      <c r="L3459">
        <v>5</v>
      </c>
      <c r="M3459">
        <v>4</v>
      </c>
      <c r="N3459">
        <v>3</v>
      </c>
      <c r="O3459">
        <v>4</v>
      </c>
      <c r="P3459">
        <v>4</v>
      </c>
      <c r="Q3459">
        <v>4</v>
      </c>
      <c r="R3459">
        <v>4</v>
      </c>
      <c r="S3459">
        <v>3</v>
      </c>
      <c r="T3459">
        <v>5</v>
      </c>
      <c r="U3459">
        <v>36</v>
      </c>
      <c r="V3459">
        <v>72</v>
      </c>
      <c r="W3459" t="s">
        <v>15</v>
      </c>
      <c r="X3459" t="s">
        <v>3049</v>
      </c>
      <c r="Y3459" t="s">
        <v>10</v>
      </c>
    </row>
    <row r="3460" spans="1:25" x14ac:dyDescent="0.25">
      <c r="A3460" t="s">
        <v>3050</v>
      </c>
      <c r="B3460">
        <v>4</v>
      </c>
      <c r="C3460">
        <v>3</v>
      </c>
      <c r="D3460">
        <v>5</v>
      </c>
      <c r="E3460">
        <v>3</v>
      </c>
      <c r="F3460">
        <v>4</v>
      </c>
      <c r="G3460">
        <v>4</v>
      </c>
      <c r="H3460">
        <v>4</v>
      </c>
      <c r="I3460">
        <v>5</v>
      </c>
      <c r="J3460">
        <v>4</v>
      </c>
      <c r="K3460">
        <v>36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36</v>
      </c>
      <c r="W3460" t="s">
        <v>105</v>
      </c>
      <c r="X3460" t="s">
        <v>3051</v>
      </c>
      <c r="Y3460" t="s">
        <v>10</v>
      </c>
    </row>
    <row r="3461" spans="1:25" x14ac:dyDescent="0.25">
      <c r="A3461" t="s">
        <v>3052</v>
      </c>
      <c r="B3461">
        <v>4</v>
      </c>
      <c r="C3461">
        <v>4</v>
      </c>
      <c r="D3461">
        <v>4</v>
      </c>
      <c r="E3461">
        <v>4</v>
      </c>
      <c r="F3461">
        <v>4</v>
      </c>
      <c r="G3461">
        <v>3</v>
      </c>
      <c r="H3461">
        <v>5</v>
      </c>
      <c r="I3461">
        <v>3</v>
      </c>
      <c r="J3461">
        <v>5</v>
      </c>
      <c r="K3461">
        <v>36</v>
      </c>
      <c r="L3461">
        <v>4</v>
      </c>
      <c r="M3461">
        <v>4</v>
      </c>
      <c r="N3461">
        <v>3</v>
      </c>
      <c r="O3461">
        <v>4</v>
      </c>
      <c r="P3461">
        <v>4</v>
      </c>
      <c r="Q3461">
        <v>3</v>
      </c>
      <c r="R3461">
        <v>5</v>
      </c>
      <c r="S3461">
        <v>3</v>
      </c>
      <c r="T3461">
        <v>5</v>
      </c>
      <c r="U3461">
        <v>35</v>
      </c>
      <c r="V3461">
        <v>71</v>
      </c>
      <c r="W3461" t="s">
        <v>173</v>
      </c>
      <c r="X3461" t="s">
        <v>3053</v>
      </c>
      <c r="Y3461" t="s">
        <v>10</v>
      </c>
    </row>
    <row r="3462" spans="1:25" x14ac:dyDescent="0.25">
      <c r="A3462" t="s">
        <v>3054</v>
      </c>
      <c r="B3462">
        <v>4</v>
      </c>
      <c r="C3462">
        <v>5</v>
      </c>
      <c r="D3462">
        <v>4</v>
      </c>
      <c r="E3462">
        <v>3</v>
      </c>
      <c r="F3462">
        <v>5</v>
      </c>
      <c r="G3462">
        <v>3</v>
      </c>
      <c r="H3462">
        <v>4</v>
      </c>
      <c r="I3462">
        <v>5</v>
      </c>
      <c r="J3462">
        <v>3</v>
      </c>
      <c r="K3462">
        <v>36</v>
      </c>
      <c r="L3462">
        <v>3</v>
      </c>
      <c r="M3462">
        <v>5</v>
      </c>
      <c r="N3462">
        <v>4</v>
      </c>
      <c r="O3462">
        <v>4</v>
      </c>
      <c r="P3462">
        <v>3</v>
      </c>
      <c r="Q3462">
        <v>5</v>
      </c>
      <c r="R3462">
        <v>4</v>
      </c>
      <c r="S3462">
        <v>4</v>
      </c>
      <c r="T3462">
        <v>4</v>
      </c>
      <c r="U3462">
        <v>36</v>
      </c>
      <c r="V3462">
        <v>72</v>
      </c>
      <c r="W3462" t="s">
        <v>18</v>
      </c>
      <c r="X3462" t="s">
        <v>3056</v>
      </c>
      <c r="Y3462" t="s">
        <v>10</v>
      </c>
    </row>
    <row r="3463" spans="1:25" x14ac:dyDescent="0.25">
      <c r="A3463" t="s">
        <v>3054</v>
      </c>
      <c r="B3463">
        <v>4</v>
      </c>
      <c r="C3463">
        <v>3</v>
      </c>
      <c r="D3463">
        <v>4</v>
      </c>
      <c r="E3463">
        <v>5</v>
      </c>
      <c r="F3463">
        <v>3</v>
      </c>
      <c r="G3463">
        <v>4</v>
      </c>
      <c r="H3463">
        <v>4</v>
      </c>
      <c r="I3463">
        <v>5</v>
      </c>
      <c r="J3463">
        <v>4</v>
      </c>
      <c r="K3463">
        <v>36</v>
      </c>
      <c r="L3463">
        <v>4</v>
      </c>
      <c r="M3463">
        <v>4</v>
      </c>
      <c r="N3463">
        <v>4</v>
      </c>
      <c r="O3463">
        <v>5</v>
      </c>
      <c r="P3463">
        <v>3</v>
      </c>
      <c r="Q3463">
        <v>5</v>
      </c>
      <c r="R3463">
        <v>4</v>
      </c>
      <c r="S3463">
        <v>3</v>
      </c>
      <c r="T3463">
        <v>4</v>
      </c>
      <c r="U3463">
        <v>36</v>
      </c>
      <c r="V3463">
        <v>72</v>
      </c>
      <c r="W3463" t="s">
        <v>176</v>
      </c>
      <c r="X3463" t="s">
        <v>3055</v>
      </c>
      <c r="Y3463" t="s">
        <v>10</v>
      </c>
    </row>
    <row r="3464" spans="1:25" x14ac:dyDescent="0.25">
      <c r="A3464" t="s">
        <v>3057</v>
      </c>
      <c r="B3464">
        <v>5</v>
      </c>
      <c r="C3464">
        <v>3</v>
      </c>
      <c r="D3464">
        <v>4</v>
      </c>
      <c r="E3464">
        <v>3</v>
      </c>
      <c r="F3464">
        <v>4</v>
      </c>
      <c r="G3464">
        <v>4</v>
      </c>
      <c r="H3464">
        <v>4</v>
      </c>
      <c r="I3464">
        <v>4</v>
      </c>
      <c r="J3464">
        <v>5</v>
      </c>
      <c r="K3464">
        <v>36</v>
      </c>
      <c r="L3464">
        <v>4</v>
      </c>
      <c r="M3464">
        <v>3</v>
      </c>
      <c r="N3464">
        <v>5</v>
      </c>
      <c r="O3464">
        <v>4</v>
      </c>
      <c r="P3464">
        <v>4</v>
      </c>
      <c r="Q3464">
        <v>4</v>
      </c>
      <c r="R3464">
        <v>3</v>
      </c>
      <c r="S3464">
        <v>5</v>
      </c>
      <c r="T3464">
        <v>4</v>
      </c>
      <c r="U3464">
        <v>36</v>
      </c>
      <c r="V3464">
        <v>72</v>
      </c>
      <c r="W3464" t="s">
        <v>1317</v>
      </c>
      <c r="X3464" t="s">
        <v>3054</v>
      </c>
      <c r="Y3464" t="s">
        <v>44</v>
      </c>
    </row>
    <row r="3465" spans="1:25" x14ac:dyDescent="0.25">
      <c r="A3465" t="s">
        <v>3058</v>
      </c>
      <c r="B3465">
        <v>4</v>
      </c>
      <c r="C3465">
        <v>3</v>
      </c>
      <c r="D3465">
        <v>5</v>
      </c>
      <c r="E3465">
        <v>4</v>
      </c>
      <c r="F3465">
        <v>4</v>
      </c>
      <c r="G3465">
        <v>3</v>
      </c>
      <c r="H3465">
        <v>4</v>
      </c>
      <c r="I3465">
        <v>5</v>
      </c>
      <c r="J3465">
        <v>4</v>
      </c>
      <c r="K3465">
        <v>36</v>
      </c>
      <c r="L3465">
        <v>5</v>
      </c>
      <c r="M3465">
        <v>4</v>
      </c>
      <c r="N3465">
        <v>4</v>
      </c>
      <c r="O3465">
        <v>3</v>
      </c>
      <c r="P3465">
        <v>4</v>
      </c>
      <c r="Q3465">
        <v>3</v>
      </c>
      <c r="R3465">
        <v>5</v>
      </c>
      <c r="S3465">
        <v>4</v>
      </c>
      <c r="T3465">
        <v>4</v>
      </c>
      <c r="U3465">
        <v>36</v>
      </c>
      <c r="V3465">
        <v>72</v>
      </c>
      <c r="W3465" t="s">
        <v>133</v>
      </c>
      <c r="X3465" t="s">
        <v>3059</v>
      </c>
      <c r="Y3465" t="s">
        <v>10</v>
      </c>
    </row>
    <row r="3466" spans="1:25" x14ac:dyDescent="0.25">
      <c r="A3466" t="s">
        <v>3060</v>
      </c>
      <c r="B3466">
        <v>5</v>
      </c>
      <c r="C3466">
        <v>4</v>
      </c>
      <c r="D3466">
        <v>4</v>
      </c>
      <c r="E3466">
        <v>4</v>
      </c>
      <c r="F3466">
        <v>3</v>
      </c>
      <c r="G3466">
        <v>4</v>
      </c>
      <c r="H3466">
        <v>3</v>
      </c>
      <c r="I3466">
        <v>5</v>
      </c>
      <c r="J3466">
        <v>4</v>
      </c>
      <c r="K3466">
        <v>36</v>
      </c>
      <c r="L3466">
        <v>4</v>
      </c>
      <c r="M3466">
        <v>3</v>
      </c>
      <c r="N3466">
        <v>4</v>
      </c>
      <c r="O3466">
        <v>5</v>
      </c>
      <c r="P3466">
        <v>4</v>
      </c>
      <c r="Q3466">
        <v>5</v>
      </c>
      <c r="R3466">
        <v>3</v>
      </c>
      <c r="S3466">
        <v>4</v>
      </c>
      <c r="T3466">
        <v>4</v>
      </c>
      <c r="U3466">
        <v>36</v>
      </c>
      <c r="V3466">
        <v>72</v>
      </c>
      <c r="W3466" t="s">
        <v>669</v>
      </c>
      <c r="X3466" t="s">
        <v>3061</v>
      </c>
      <c r="Y3466" t="s">
        <v>10</v>
      </c>
    </row>
    <row r="3467" spans="1:25" x14ac:dyDescent="0.25">
      <c r="A3467" t="s">
        <v>3060</v>
      </c>
      <c r="B3467">
        <v>4</v>
      </c>
      <c r="C3467">
        <v>5</v>
      </c>
      <c r="D3467">
        <v>4</v>
      </c>
      <c r="E3467">
        <v>3</v>
      </c>
      <c r="F3467">
        <v>5</v>
      </c>
      <c r="G3467">
        <v>3</v>
      </c>
      <c r="H3467">
        <v>4</v>
      </c>
      <c r="I3467">
        <v>5</v>
      </c>
      <c r="J3467">
        <v>3</v>
      </c>
      <c r="K3467">
        <v>36</v>
      </c>
      <c r="L3467">
        <v>3</v>
      </c>
      <c r="M3467">
        <v>5</v>
      </c>
      <c r="N3467">
        <v>4</v>
      </c>
      <c r="O3467">
        <v>4</v>
      </c>
      <c r="P3467">
        <v>3</v>
      </c>
      <c r="Q3467">
        <v>5</v>
      </c>
      <c r="R3467">
        <v>4</v>
      </c>
      <c r="S3467">
        <v>4</v>
      </c>
      <c r="T3467">
        <v>4</v>
      </c>
      <c r="U3467">
        <v>36</v>
      </c>
      <c r="V3467">
        <v>72</v>
      </c>
      <c r="W3467" t="s">
        <v>18</v>
      </c>
      <c r="X3467" t="s">
        <v>3056</v>
      </c>
      <c r="Y3467" t="s">
        <v>10</v>
      </c>
    </row>
    <row r="3468" spans="1:25" x14ac:dyDescent="0.25">
      <c r="A3468" t="s">
        <v>3062</v>
      </c>
      <c r="B3468">
        <v>4</v>
      </c>
      <c r="C3468">
        <v>5</v>
      </c>
      <c r="D3468">
        <v>3</v>
      </c>
      <c r="E3468">
        <v>4</v>
      </c>
      <c r="F3468">
        <v>4</v>
      </c>
      <c r="G3468">
        <v>3</v>
      </c>
      <c r="H3468">
        <v>5</v>
      </c>
      <c r="I3468">
        <v>4</v>
      </c>
      <c r="J3468">
        <v>4</v>
      </c>
      <c r="K3468">
        <v>36</v>
      </c>
      <c r="L3468">
        <v>4</v>
      </c>
      <c r="M3468">
        <v>5</v>
      </c>
      <c r="N3468">
        <v>3</v>
      </c>
      <c r="O3468">
        <v>4</v>
      </c>
      <c r="P3468">
        <v>4</v>
      </c>
      <c r="Q3468">
        <v>4</v>
      </c>
      <c r="R3468">
        <v>3</v>
      </c>
      <c r="S3468">
        <v>5</v>
      </c>
      <c r="T3468">
        <v>4</v>
      </c>
      <c r="U3468">
        <v>36</v>
      </c>
      <c r="V3468">
        <v>72</v>
      </c>
      <c r="W3468" t="s">
        <v>15</v>
      </c>
      <c r="X3468" t="s">
        <v>3063</v>
      </c>
      <c r="Y3468" t="s">
        <v>10</v>
      </c>
    </row>
    <row r="3469" spans="1:25" x14ac:dyDescent="0.25">
      <c r="A3469" t="s">
        <v>3064</v>
      </c>
      <c r="B3469">
        <v>5</v>
      </c>
      <c r="C3469">
        <v>3</v>
      </c>
      <c r="D3469">
        <v>4</v>
      </c>
      <c r="E3469">
        <v>4</v>
      </c>
      <c r="F3469">
        <v>4</v>
      </c>
      <c r="G3469">
        <v>4</v>
      </c>
      <c r="H3469">
        <v>4</v>
      </c>
      <c r="I3469">
        <v>3</v>
      </c>
      <c r="J3469">
        <v>4</v>
      </c>
      <c r="K3469">
        <v>35</v>
      </c>
      <c r="L3469">
        <v>5</v>
      </c>
      <c r="M3469">
        <v>3</v>
      </c>
      <c r="N3469">
        <v>4</v>
      </c>
      <c r="O3469">
        <v>4</v>
      </c>
      <c r="P3469">
        <v>4</v>
      </c>
      <c r="Q3469">
        <v>4</v>
      </c>
      <c r="R3469">
        <v>3</v>
      </c>
      <c r="S3469">
        <v>4</v>
      </c>
      <c r="T3469">
        <v>4</v>
      </c>
      <c r="U3469">
        <v>35</v>
      </c>
      <c r="V3469">
        <v>70</v>
      </c>
      <c r="W3469" t="s">
        <v>747</v>
      </c>
      <c r="X3469" t="s">
        <v>748</v>
      </c>
      <c r="Y3469" t="s">
        <v>10</v>
      </c>
    </row>
    <row r="3470" spans="1:25" x14ac:dyDescent="0.25">
      <c r="A3470" t="s">
        <v>3065</v>
      </c>
      <c r="B3470">
        <v>5</v>
      </c>
      <c r="C3470">
        <v>4</v>
      </c>
      <c r="D3470">
        <v>4</v>
      </c>
      <c r="E3470">
        <v>3</v>
      </c>
      <c r="F3470">
        <v>5</v>
      </c>
      <c r="G3470">
        <v>4</v>
      </c>
      <c r="H3470">
        <v>4</v>
      </c>
      <c r="I3470">
        <v>3</v>
      </c>
      <c r="J3470">
        <v>4</v>
      </c>
      <c r="K3470">
        <v>36</v>
      </c>
      <c r="L3470">
        <v>4</v>
      </c>
      <c r="M3470">
        <v>4</v>
      </c>
      <c r="N3470">
        <v>3</v>
      </c>
      <c r="O3470">
        <v>4</v>
      </c>
      <c r="P3470">
        <v>4</v>
      </c>
      <c r="Q3470">
        <v>4</v>
      </c>
      <c r="R3470">
        <v>5</v>
      </c>
      <c r="S3470">
        <v>3</v>
      </c>
      <c r="T3470">
        <v>5</v>
      </c>
      <c r="U3470">
        <v>36</v>
      </c>
      <c r="V3470">
        <v>72</v>
      </c>
      <c r="W3470" t="s">
        <v>8</v>
      </c>
      <c r="X3470" t="s">
        <v>3067</v>
      </c>
      <c r="Y3470" t="s">
        <v>10</v>
      </c>
    </row>
    <row r="3471" spans="1:25" x14ac:dyDescent="0.25">
      <c r="A3471" t="s">
        <v>3065</v>
      </c>
      <c r="B3471">
        <v>5</v>
      </c>
      <c r="C3471">
        <v>4</v>
      </c>
      <c r="D3471">
        <v>4</v>
      </c>
      <c r="E3471">
        <v>4</v>
      </c>
      <c r="F3471">
        <v>4</v>
      </c>
      <c r="G3471">
        <v>3</v>
      </c>
      <c r="H3471">
        <v>4</v>
      </c>
      <c r="I3471">
        <v>5</v>
      </c>
      <c r="J3471">
        <v>3</v>
      </c>
      <c r="K3471">
        <v>36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36</v>
      </c>
      <c r="W3471" t="s">
        <v>55</v>
      </c>
      <c r="X3471" t="s">
        <v>3066</v>
      </c>
      <c r="Y3471" t="s">
        <v>10</v>
      </c>
    </row>
    <row r="3472" spans="1:25" x14ac:dyDescent="0.25">
      <c r="A3472" t="s">
        <v>3068</v>
      </c>
      <c r="B3472">
        <v>5</v>
      </c>
      <c r="C3472">
        <v>3</v>
      </c>
      <c r="D3472">
        <v>4</v>
      </c>
      <c r="E3472">
        <v>3</v>
      </c>
      <c r="F3472">
        <v>4</v>
      </c>
      <c r="G3472">
        <v>4</v>
      </c>
      <c r="H3472">
        <v>4</v>
      </c>
      <c r="I3472">
        <v>4</v>
      </c>
      <c r="J3472">
        <v>3</v>
      </c>
      <c r="K3472">
        <v>34</v>
      </c>
      <c r="L3472">
        <v>5</v>
      </c>
      <c r="M3472">
        <v>3</v>
      </c>
      <c r="N3472">
        <v>4</v>
      </c>
      <c r="O3472">
        <v>3</v>
      </c>
      <c r="P3472">
        <v>5</v>
      </c>
      <c r="Q3472">
        <v>4</v>
      </c>
      <c r="R3472">
        <v>4</v>
      </c>
      <c r="S3472">
        <v>4</v>
      </c>
      <c r="T3472">
        <v>5</v>
      </c>
      <c r="U3472">
        <v>37</v>
      </c>
      <c r="V3472">
        <v>71</v>
      </c>
      <c r="W3472" t="s">
        <v>248</v>
      </c>
      <c r="X3472" t="s">
        <v>3069</v>
      </c>
      <c r="Y3472" t="s">
        <v>44</v>
      </c>
    </row>
    <row r="3473" spans="1:25" x14ac:dyDescent="0.25">
      <c r="A3473" t="s">
        <v>3068</v>
      </c>
      <c r="B3473">
        <v>4</v>
      </c>
      <c r="C3473">
        <v>5</v>
      </c>
      <c r="D3473">
        <v>3</v>
      </c>
      <c r="E3473">
        <v>4</v>
      </c>
      <c r="F3473">
        <v>4</v>
      </c>
      <c r="G3473">
        <v>5</v>
      </c>
      <c r="H3473">
        <v>4</v>
      </c>
      <c r="I3473">
        <v>3</v>
      </c>
      <c r="J3473">
        <v>4</v>
      </c>
      <c r="K3473">
        <v>36</v>
      </c>
      <c r="L3473">
        <v>4</v>
      </c>
      <c r="M3473">
        <v>5</v>
      </c>
      <c r="N3473">
        <v>4</v>
      </c>
      <c r="O3473">
        <v>3</v>
      </c>
      <c r="P3473">
        <v>4</v>
      </c>
      <c r="Q3473">
        <v>4</v>
      </c>
      <c r="R3473">
        <v>3</v>
      </c>
      <c r="S3473">
        <v>4</v>
      </c>
      <c r="T3473">
        <v>5</v>
      </c>
      <c r="U3473">
        <v>36</v>
      </c>
      <c r="V3473">
        <v>72</v>
      </c>
      <c r="W3473" t="s">
        <v>133</v>
      </c>
      <c r="X3473" t="s">
        <v>3070</v>
      </c>
      <c r="Y3473" t="s">
        <v>10</v>
      </c>
    </row>
    <row r="3474" spans="1:25" x14ac:dyDescent="0.25">
      <c r="A3474" t="s">
        <v>3071</v>
      </c>
      <c r="B3474">
        <v>4</v>
      </c>
      <c r="C3474">
        <v>4</v>
      </c>
      <c r="D3474">
        <v>4</v>
      </c>
      <c r="E3474">
        <v>5</v>
      </c>
      <c r="F3474">
        <v>3</v>
      </c>
      <c r="G3474">
        <v>5</v>
      </c>
      <c r="H3474">
        <v>3</v>
      </c>
      <c r="I3474">
        <v>4</v>
      </c>
      <c r="J3474">
        <v>4</v>
      </c>
      <c r="K3474">
        <v>36</v>
      </c>
      <c r="L3474">
        <v>4</v>
      </c>
      <c r="M3474">
        <v>5</v>
      </c>
      <c r="N3474">
        <v>4</v>
      </c>
      <c r="O3474">
        <v>4</v>
      </c>
      <c r="P3474">
        <v>3</v>
      </c>
      <c r="Q3474">
        <v>5</v>
      </c>
      <c r="R3474">
        <v>4</v>
      </c>
      <c r="S3474">
        <v>3</v>
      </c>
      <c r="T3474">
        <v>4</v>
      </c>
      <c r="U3474">
        <v>36</v>
      </c>
      <c r="V3474">
        <v>72</v>
      </c>
      <c r="W3474" t="s">
        <v>39</v>
      </c>
      <c r="X3474" t="s">
        <v>3072</v>
      </c>
      <c r="Y3474" t="s">
        <v>10</v>
      </c>
    </row>
    <row r="3475" spans="1:25" x14ac:dyDescent="0.25">
      <c r="A3475" t="s">
        <v>3073</v>
      </c>
      <c r="B3475">
        <v>4</v>
      </c>
      <c r="C3475">
        <v>4</v>
      </c>
      <c r="D3475">
        <v>4</v>
      </c>
      <c r="E3475">
        <v>5</v>
      </c>
      <c r="F3475">
        <v>3</v>
      </c>
      <c r="G3475">
        <v>5</v>
      </c>
      <c r="H3475">
        <v>3</v>
      </c>
      <c r="I3475">
        <v>4</v>
      </c>
      <c r="J3475">
        <v>4</v>
      </c>
      <c r="K3475">
        <v>36</v>
      </c>
      <c r="L3475">
        <v>4</v>
      </c>
      <c r="M3475">
        <v>5</v>
      </c>
      <c r="N3475">
        <v>4</v>
      </c>
      <c r="O3475">
        <v>4</v>
      </c>
      <c r="P3475">
        <v>3</v>
      </c>
      <c r="Q3475">
        <v>5</v>
      </c>
      <c r="R3475">
        <v>4</v>
      </c>
      <c r="S3475">
        <v>3</v>
      </c>
      <c r="T3475">
        <v>4</v>
      </c>
      <c r="U3475">
        <v>36</v>
      </c>
      <c r="V3475">
        <v>72</v>
      </c>
      <c r="W3475" t="s">
        <v>39</v>
      </c>
      <c r="X3475" t="s">
        <v>3072</v>
      </c>
      <c r="Y3475" t="s">
        <v>10</v>
      </c>
    </row>
    <row r="3476" spans="1:25" x14ac:dyDescent="0.25">
      <c r="A3476" t="s">
        <v>3074</v>
      </c>
      <c r="B3476">
        <v>4</v>
      </c>
      <c r="C3476">
        <v>4</v>
      </c>
      <c r="D3476">
        <v>3</v>
      </c>
      <c r="E3476">
        <v>4</v>
      </c>
      <c r="F3476">
        <v>5</v>
      </c>
      <c r="G3476">
        <v>4</v>
      </c>
      <c r="H3476">
        <v>5</v>
      </c>
      <c r="I3476">
        <v>3</v>
      </c>
      <c r="J3476">
        <v>4</v>
      </c>
      <c r="K3476">
        <v>36</v>
      </c>
      <c r="L3476">
        <v>4</v>
      </c>
      <c r="M3476">
        <v>4</v>
      </c>
      <c r="N3476">
        <v>3</v>
      </c>
      <c r="O3476">
        <v>4</v>
      </c>
      <c r="P3476">
        <v>5</v>
      </c>
      <c r="Q3476">
        <v>4</v>
      </c>
      <c r="R3476">
        <v>4</v>
      </c>
      <c r="S3476">
        <v>3</v>
      </c>
      <c r="T3476">
        <v>5</v>
      </c>
      <c r="U3476">
        <v>36</v>
      </c>
      <c r="V3476">
        <v>72</v>
      </c>
      <c r="W3476" t="s">
        <v>3075</v>
      </c>
      <c r="X3476" t="s">
        <v>3076</v>
      </c>
      <c r="Y3476" t="s">
        <v>44</v>
      </c>
    </row>
    <row r="3477" spans="1:25" x14ac:dyDescent="0.25">
      <c r="A3477" t="s">
        <v>3077</v>
      </c>
      <c r="B3477">
        <v>4</v>
      </c>
      <c r="C3477">
        <v>3</v>
      </c>
      <c r="D3477">
        <v>4</v>
      </c>
      <c r="E3477">
        <v>4</v>
      </c>
      <c r="F3477">
        <v>3</v>
      </c>
      <c r="G3477">
        <v>5</v>
      </c>
      <c r="H3477">
        <v>4</v>
      </c>
      <c r="I3477">
        <v>3</v>
      </c>
      <c r="J3477">
        <v>5</v>
      </c>
      <c r="K3477">
        <v>35</v>
      </c>
      <c r="L3477">
        <v>5</v>
      </c>
      <c r="M3477">
        <v>4</v>
      </c>
      <c r="N3477">
        <v>3</v>
      </c>
      <c r="O3477">
        <v>4</v>
      </c>
      <c r="P3477">
        <v>4</v>
      </c>
      <c r="Q3477">
        <v>5</v>
      </c>
      <c r="R3477">
        <v>3</v>
      </c>
      <c r="S3477">
        <v>4</v>
      </c>
      <c r="T3477">
        <v>4</v>
      </c>
      <c r="U3477">
        <v>36</v>
      </c>
      <c r="V3477">
        <v>71</v>
      </c>
      <c r="W3477" t="s">
        <v>39</v>
      </c>
      <c r="X3477" t="s">
        <v>3078</v>
      </c>
      <c r="Y3477" t="s">
        <v>10</v>
      </c>
    </row>
    <row r="3478" spans="1:25" x14ac:dyDescent="0.25">
      <c r="A3478" t="s">
        <v>3079</v>
      </c>
      <c r="B3478">
        <v>4</v>
      </c>
      <c r="C3478">
        <v>4</v>
      </c>
      <c r="D3478">
        <v>5</v>
      </c>
      <c r="E3478">
        <v>4</v>
      </c>
      <c r="F3478">
        <v>3</v>
      </c>
      <c r="G3478">
        <v>4</v>
      </c>
      <c r="H3478">
        <v>4</v>
      </c>
      <c r="I3478">
        <v>3</v>
      </c>
      <c r="J3478">
        <v>4</v>
      </c>
      <c r="K3478">
        <v>35</v>
      </c>
      <c r="L3478">
        <v>4</v>
      </c>
      <c r="M3478">
        <v>4</v>
      </c>
      <c r="N3478">
        <v>5</v>
      </c>
      <c r="O3478">
        <v>3</v>
      </c>
      <c r="P3478">
        <v>4</v>
      </c>
      <c r="Q3478">
        <v>3</v>
      </c>
      <c r="R3478">
        <v>4</v>
      </c>
      <c r="S3478">
        <v>4</v>
      </c>
      <c r="T3478">
        <v>4</v>
      </c>
      <c r="U3478">
        <v>35</v>
      </c>
      <c r="V3478">
        <v>70</v>
      </c>
      <c r="W3478" t="s">
        <v>133</v>
      </c>
      <c r="X3478" t="s">
        <v>3080</v>
      </c>
      <c r="Y3478" t="s">
        <v>10</v>
      </c>
    </row>
    <row r="3479" spans="1:25" x14ac:dyDescent="0.25">
      <c r="A3479" t="s">
        <v>3081</v>
      </c>
      <c r="B3479">
        <v>4</v>
      </c>
      <c r="C3479">
        <v>3</v>
      </c>
      <c r="D3479">
        <v>5</v>
      </c>
      <c r="E3479">
        <v>4</v>
      </c>
      <c r="F3479">
        <v>4</v>
      </c>
      <c r="G3479">
        <v>3</v>
      </c>
      <c r="H3479">
        <v>4</v>
      </c>
      <c r="I3479">
        <v>4</v>
      </c>
      <c r="J3479">
        <v>5</v>
      </c>
      <c r="K3479">
        <v>36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36</v>
      </c>
      <c r="W3479" t="s">
        <v>18</v>
      </c>
      <c r="X3479" t="s">
        <v>3082</v>
      </c>
      <c r="Y3479" t="s">
        <v>10</v>
      </c>
    </row>
    <row r="3480" spans="1:25" x14ac:dyDescent="0.25">
      <c r="A3480" t="s">
        <v>3081</v>
      </c>
      <c r="B3480">
        <v>4</v>
      </c>
      <c r="C3480">
        <v>5</v>
      </c>
      <c r="D3480">
        <v>4</v>
      </c>
      <c r="E3480">
        <v>4</v>
      </c>
      <c r="F3480">
        <v>3</v>
      </c>
      <c r="G3480">
        <v>5</v>
      </c>
      <c r="H3480">
        <v>4</v>
      </c>
      <c r="I3480">
        <v>4</v>
      </c>
      <c r="J3480">
        <v>3</v>
      </c>
      <c r="K3480">
        <v>36</v>
      </c>
      <c r="L3480">
        <v>4</v>
      </c>
      <c r="M3480">
        <v>4</v>
      </c>
      <c r="N3480">
        <v>3</v>
      </c>
      <c r="O3480">
        <v>4</v>
      </c>
      <c r="P3480">
        <v>5</v>
      </c>
      <c r="Q3480">
        <v>4</v>
      </c>
      <c r="R3480">
        <v>5</v>
      </c>
      <c r="S3480">
        <v>3</v>
      </c>
      <c r="T3480">
        <v>4</v>
      </c>
      <c r="U3480">
        <v>36</v>
      </c>
      <c r="V3480">
        <v>72</v>
      </c>
      <c r="W3480" t="s">
        <v>669</v>
      </c>
      <c r="X3480" t="s">
        <v>3083</v>
      </c>
      <c r="Y3480" t="s">
        <v>10</v>
      </c>
    </row>
    <row r="3481" spans="1:25" x14ac:dyDescent="0.25">
      <c r="A3481" t="s">
        <v>3084</v>
      </c>
      <c r="B3481">
        <v>5</v>
      </c>
      <c r="C3481">
        <v>4</v>
      </c>
      <c r="D3481">
        <v>5</v>
      </c>
      <c r="E3481">
        <v>3</v>
      </c>
      <c r="F3481">
        <v>4</v>
      </c>
      <c r="G3481">
        <v>4</v>
      </c>
      <c r="H3481">
        <v>4</v>
      </c>
      <c r="I3481">
        <v>3</v>
      </c>
      <c r="J3481">
        <v>4</v>
      </c>
      <c r="K3481">
        <v>36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36</v>
      </c>
      <c r="W3481" t="s">
        <v>8</v>
      </c>
      <c r="X3481" t="s">
        <v>3085</v>
      </c>
      <c r="Y3481" t="s">
        <v>10</v>
      </c>
    </row>
    <row r="3482" spans="1:25" x14ac:dyDescent="0.25">
      <c r="A3482" t="s">
        <v>3086</v>
      </c>
      <c r="B3482">
        <v>5</v>
      </c>
      <c r="C3482">
        <v>3</v>
      </c>
      <c r="D3482">
        <v>4</v>
      </c>
      <c r="E3482">
        <v>4</v>
      </c>
      <c r="F3482">
        <v>4</v>
      </c>
      <c r="G3482">
        <v>4</v>
      </c>
      <c r="H3482">
        <v>5</v>
      </c>
      <c r="I3482">
        <v>3</v>
      </c>
      <c r="J3482">
        <v>4</v>
      </c>
      <c r="K3482">
        <v>36</v>
      </c>
      <c r="L3482">
        <v>4</v>
      </c>
      <c r="M3482">
        <v>4</v>
      </c>
      <c r="N3482">
        <v>3</v>
      </c>
      <c r="O3482">
        <v>5</v>
      </c>
      <c r="P3482">
        <v>4</v>
      </c>
      <c r="Q3482">
        <v>3</v>
      </c>
      <c r="R3482">
        <v>4</v>
      </c>
      <c r="S3482">
        <v>4</v>
      </c>
      <c r="T3482">
        <v>5</v>
      </c>
      <c r="U3482">
        <v>36</v>
      </c>
      <c r="V3482">
        <v>72</v>
      </c>
      <c r="W3482" t="s">
        <v>39</v>
      </c>
      <c r="X3482" t="s">
        <v>778</v>
      </c>
      <c r="Y3482" t="s">
        <v>10</v>
      </c>
    </row>
    <row r="3483" spans="1:25" x14ac:dyDescent="0.25">
      <c r="A3483" t="s">
        <v>3086</v>
      </c>
      <c r="B3483">
        <v>5</v>
      </c>
      <c r="C3483">
        <v>4</v>
      </c>
      <c r="D3483">
        <v>3</v>
      </c>
      <c r="E3483">
        <v>4</v>
      </c>
      <c r="F3483">
        <v>4</v>
      </c>
      <c r="G3483">
        <v>4</v>
      </c>
      <c r="H3483">
        <v>5</v>
      </c>
      <c r="I3483">
        <v>3</v>
      </c>
      <c r="J3483">
        <v>4</v>
      </c>
      <c r="K3483">
        <v>36</v>
      </c>
      <c r="L3483">
        <v>4</v>
      </c>
      <c r="M3483">
        <v>4</v>
      </c>
      <c r="N3483">
        <v>4</v>
      </c>
      <c r="O3483">
        <v>3</v>
      </c>
      <c r="P3483">
        <v>5</v>
      </c>
      <c r="Q3483">
        <v>4</v>
      </c>
      <c r="R3483">
        <v>5</v>
      </c>
      <c r="S3483">
        <v>3</v>
      </c>
      <c r="T3483">
        <v>4</v>
      </c>
      <c r="U3483">
        <v>36</v>
      </c>
      <c r="V3483">
        <v>72</v>
      </c>
      <c r="W3483" t="s">
        <v>12</v>
      </c>
      <c r="X3483" t="s">
        <v>3087</v>
      </c>
      <c r="Y3483" t="s">
        <v>10</v>
      </c>
    </row>
    <row r="3484" spans="1:25" x14ac:dyDescent="0.25">
      <c r="A3484" t="s">
        <v>3088</v>
      </c>
      <c r="B3484">
        <v>4</v>
      </c>
      <c r="C3484">
        <v>3</v>
      </c>
      <c r="D3484">
        <v>5</v>
      </c>
      <c r="E3484">
        <v>4</v>
      </c>
      <c r="F3484">
        <v>4</v>
      </c>
      <c r="G3484">
        <v>4</v>
      </c>
      <c r="H3484">
        <v>5</v>
      </c>
      <c r="I3484">
        <v>4</v>
      </c>
      <c r="J3484">
        <v>3</v>
      </c>
      <c r="K3484">
        <v>36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36</v>
      </c>
      <c r="W3484" t="s">
        <v>110</v>
      </c>
      <c r="X3484" t="s">
        <v>3089</v>
      </c>
      <c r="Y3484" t="s">
        <v>10</v>
      </c>
    </row>
    <row r="3485" spans="1:25" x14ac:dyDescent="0.25">
      <c r="A3485" t="s">
        <v>3090</v>
      </c>
      <c r="B3485">
        <v>5</v>
      </c>
      <c r="C3485">
        <v>3</v>
      </c>
      <c r="D3485">
        <v>4</v>
      </c>
      <c r="E3485">
        <v>4</v>
      </c>
      <c r="F3485">
        <v>4</v>
      </c>
      <c r="G3485">
        <v>4</v>
      </c>
      <c r="H3485">
        <v>5</v>
      </c>
      <c r="I3485">
        <v>3</v>
      </c>
      <c r="J3485">
        <v>4</v>
      </c>
      <c r="K3485">
        <v>36</v>
      </c>
      <c r="L3485">
        <v>5</v>
      </c>
      <c r="M3485">
        <v>4</v>
      </c>
      <c r="N3485">
        <v>5</v>
      </c>
      <c r="O3485">
        <v>3</v>
      </c>
      <c r="P3485">
        <v>4</v>
      </c>
      <c r="Q3485">
        <v>4</v>
      </c>
      <c r="R3485">
        <v>4</v>
      </c>
      <c r="S3485">
        <v>3</v>
      </c>
      <c r="T3485">
        <v>4</v>
      </c>
      <c r="U3485">
        <v>36</v>
      </c>
      <c r="V3485">
        <v>72</v>
      </c>
      <c r="W3485" t="s">
        <v>8</v>
      </c>
      <c r="X3485" t="s">
        <v>3085</v>
      </c>
      <c r="Y3485" t="s">
        <v>10</v>
      </c>
    </row>
    <row r="3486" spans="1:25" x14ac:dyDescent="0.25">
      <c r="A3486" t="s">
        <v>3091</v>
      </c>
      <c r="B3486">
        <v>5</v>
      </c>
      <c r="C3486">
        <v>3</v>
      </c>
      <c r="D3486">
        <v>4</v>
      </c>
      <c r="E3486">
        <v>4</v>
      </c>
      <c r="F3486">
        <v>4</v>
      </c>
      <c r="G3486">
        <v>4</v>
      </c>
      <c r="H3486">
        <v>5</v>
      </c>
      <c r="I3486">
        <v>3</v>
      </c>
      <c r="J3486">
        <v>4</v>
      </c>
      <c r="K3486">
        <v>36</v>
      </c>
      <c r="L3486">
        <v>5</v>
      </c>
      <c r="M3486">
        <v>4</v>
      </c>
      <c r="N3486">
        <v>3</v>
      </c>
      <c r="O3486">
        <v>4</v>
      </c>
      <c r="P3486">
        <v>5</v>
      </c>
      <c r="Q3486">
        <v>4</v>
      </c>
      <c r="R3486">
        <v>4</v>
      </c>
      <c r="S3486">
        <v>3</v>
      </c>
      <c r="T3486">
        <v>4</v>
      </c>
      <c r="U3486">
        <v>36</v>
      </c>
      <c r="V3486">
        <v>72</v>
      </c>
      <c r="W3486" t="s">
        <v>8</v>
      </c>
      <c r="X3486" t="s">
        <v>3085</v>
      </c>
      <c r="Y3486" t="s">
        <v>10</v>
      </c>
    </row>
    <row r="3487" spans="1:25" x14ac:dyDescent="0.25">
      <c r="A3487" t="s">
        <v>3092</v>
      </c>
      <c r="B3487">
        <v>5</v>
      </c>
      <c r="C3487">
        <v>4</v>
      </c>
      <c r="D3487">
        <v>5</v>
      </c>
      <c r="E3487">
        <v>3</v>
      </c>
      <c r="F3487">
        <v>4</v>
      </c>
      <c r="G3487">
        <v>4</v>
      </c>
      <c r="H3487">
        <v>4</v>
      </c>
      <c r="I3487">
        <v>3</v>
      </c>
      <c r="J3487">
        <v>4</v>
      </c>
      <c r="K3487">
        <v>36</v>
      </c>
      <c r="L3487">
        <v>5</v>
      </c>
      <c r="M3487">
        <v>4</v>
      </c>
      <c r="N3487">
        <v>3</v>
      </c>
      <c r="O3487">
        <v>4</v>
      </c>
      <c r="P3487">
        <v>5</v>
      </c>
      <c r="Q3487">
        <v>4</v>
      </c>
      <c r="R3487">
        <v>4</v>
      </c>
      <c r="S3487">
        <v>3</v>
      </c>
      <c r="T3487">
        <v>4</v>
      </c>
      <c r="U3487">
        <v>36</v>
      </c>
      <c r="V3487">
        <v>72</v>
      </c>
      <c r="W3487" t="s">
        <v>8</v>
      </c>
      <c r="X3487" t="s">
        <v>3085</v>
      </c>
      <c r="Y3487" t="s">
        <v>10</v>
      </c>
    </row>
    <row r="3488" spans="1:25" x14ac:dyDescent="0.25">
      <c r="A3488" t="s">
        <v>3093</v>
      </c>
      <c r="B3488">
        <v>4</v>
      </c>
      <c r="C3488">
        <v>4</v>
      </c>
      <c r="D3488">
        <v>3</v>
      </c>
      <c r="E3488">
        <v>5</v>
      </c>
      <c r="F3488">
        <v>4</v>
      </c>
      <c r="G3488">
        <v>4</v>
      </c>
      <c r="H3488">
        <v>3</v>
      </c>
      <c r="I3488">
        <v>5</v>
      </c>
      <c r="J3488">
        <v>4</v>
      </c>
      <c r="K3488">
        <v>36</v>
      </c>
      <c r="L3488">
        <v>4</v>
      </c>
      <c r="M3488">
        <v>4</v>
      </c>
      <c r="N3488">
        <v>5</v>
      </c>
      <c r="O3488">
        <v>4</v>
      </c>
      <c r="P3488">
        <v>3</v>
      </c>
      <c r="Q3488">
        <v>5</v>
      </c>
      <c r="R3488">
        <v>4</v>
      </c>
      <c r="S3488">
        <v>3</v>
      </c>
      <c r="T3488">
        <v>4</v>
      </c>
      <c r="U3488">
        <v>36</v>
      </c>
      <c r="V3488">
        <v>72</v>
      </c>
      <c r="X3488" t="s">
        <v>3094</v>
      </c>
      <c r="Y3488" t="s">
        <v>3095</v>
      </c>
    </row>
    <row r="3489" spans="1:25" x14ac:dyDescent="0.25">
      <c r="A3489" t="s">
        <v>3096</v>
      </c>
      <c r="B3489">
        <v>4</v>
      </c>
      <c r="C3489">
        <v>5</v>
      </c>
      <c r="D3489">
        <v>4</v>
      </c>
      <c r="E3489">
        <v>3</v>
      </c>
      <c r="F3489">
        <v>5</v>
      </c>
      <c r="G3489">
        <v>4</v>
      </c>
      <c r="H3489">
        <v>3</v>
      </c>
      <c r="I3489">
        <v>4</v>
      </c>
      <c r="J3489">
        <v>4</v>
      </c>
      <c r="K3489">
        <v>36</v>
      </c>
      <c r="L3489">
        <v>4</v>
      </c>
      <c r="M3489">
        <v>3</v>
      </c>
      <c r="N3489">
        <v>5</v>
      </c>
      <c r="O3489">
        <v>4</v>
      </c>
      <c r="P3489">
        <v>4</v>
      </c>
      <c r="Q3489">
        <v>4</v>
      </c>
      <c r="R3489">
        <v>4</v>
      </c>
      <c r="S3489">
        <v>3</v>
      </c>
      <c r="T3489">
        <v>5</v>
      </c>
      <c r="U3489">
        <v>36</v>
      </c>
      <c r="V3489">
        <v>72</v>
      </c>
      <c r="W3489" t="s">
        <v>3097</v>
      </c>
      <c r="X3489" t="s">
        <v>3098</v>
      </c>
      <c r="Y3489" t="s">
        <v>3095</v>
      </c>
    </row>
    <row r="3490" spans="1:25" x14ac:dyDescent="0.25">
      <c r="A3490" t="s">
        <v>3099</v>
      </c>
      <c r="B3490">
        <v>4</v>
      </c>
      <c r="C3490">
        <v>4</v>
      </c>
      <c r="D3490">
        <v>5</v>
      </c>
      <c r="E3490">
        <v>4</v>
      </c>
      <c r="F3490">
        <v>3</v>
      </c>
      <c r="G3490">
        <v>4</v>
      </c>
      <c r="H3490">
        <v>5</v>
      </c>
      <c r="I3490">
        <v>3</v>
      </c>
      <c r="J3490">
        <v>4</v>
      </c>
      <c r="K3490">
        <v>36</v>
      </c>
      <c r="L3490">
        <v>4</v>
      </c>
      <c r="M3490">
        <v>5</v>
      </c>
      <c r="N3490">
        <v>4</v>
      </c>
      <c r="O3490">
        <v>3</v>
      </c>
      <c r="P3490">
        <v>4</v>
      </c>
      <c r="Q3490">
        <v>4</v>
      </c>
      <c r="R3490">
        <v>3</v>
      </c>
      <c r="S3490">
        <v>4</v>
      </c>
      <c r="T3490">
        <v>5</v>
      </c>
      <c r="U3490">
        <v>36</v>
      </c>
      <c r="V3490">
        <v>72</v>
      </c>
      <c r="W3490" t="s">
        <v>173</v>
      </c>
      <c r="X3490" t="s">
        <v>3100</v>
      </c>
      <c r="Y3490" t="s">
        <v>10</v>
      </c>
    </row>
    <row r="3491" spans="1:25" x14ac:dyDescent="0.25">
      <c r="A3491" t="s">
        <v>3101</v>
      </c>
      <c r="B3491">
        <v>4</v>
      </c>
      <c r="C3491">
        <v>4</v>
      </c>
      <c r="D3491">
        <v>5</v>
      </c>
      <c r="E3491">
        <v>4</v>
      </c>
      <c r="F3491">
        <v>3</v>
      </c>
      <c r="G3491">
        <v>4</v>
      </c>
      <c r="H3491">
        <v>5</v>
      </c>
      <c r="I3491">
        <v>3</v>
      </c>
      <c r="J3491">
        <v>4</v>
      </c>
      <c r="K3491">
        <v>36</v>
      </c>
      <c r="L3491">
        <v>4</v>
      </c>
      <c r="M3491">
        <v>5</v>
      </c>
      <c r="N3491">
        <v>4</v>
      </c>
      <c r="O3491">
        <v>3</v>
      </c>
      <c r="P3491">
        <v>4</v>
      </c>
      <c r="Q3491">
        <v>4</v>
      </c>
      <c r="R3491">
        <v>3</v>
      </c>
      <c r="S3491">
        <v>4</v>
      </c>
      <c r="T3491">
        <v>5</v>
      </c>
      <c r="U3491">
        <v>36</v>
      </c>
      <c r="V3491">
        <v>72</v>
      </c>
      <c r="W3491" t="s">
        <v>173</v>
      </c>
      <c r="X3491" t="s">
        <v>3102</v>
      </c>
      <c r="Y3491" t="s">
        <v>10</v>
      </c>
    </row>
    <row r="3492" spans="1:25" x14ac:dyDescent="0.25">
      <c r="A3492" t="s">
        <v>3103</v>
      </c>
      <c r="B3492">
        <v>4</v>
      </c>
      <c r="C3492">
        <v>5</v>
      </c>
      <c r="D3492">
        <v>4</v>
      </c>
      <c r="E3492">
        <v>4</v>
      </c>
      <c r="F3492">
        <v>4</v>
      </c>
      <c r="G3492">
        <v>3</v>
      </c>
      <c r="H3492">
        <v>5</v>
      </c>
      <c r="I3492">
        <v>4</v>
      </c>
      <c r="J3492">
        <v>3</v>
      </c>
      <c r="K3492">
        <v>36</v>
      </c>
      <c r="L3492">
        <v>4</v>
      </c>
      <c r="M3492">
        <v>4</v>
      </c>
      <c r="N3492">
        <v>4</v>
      </c>
      <c r="O3492">
        <v>4</v>
      </c>
      <c r="P3492">
        <v>3</v>
      </c>
      <c r="Q3492">
        <v>5</v>
      </c>
      <c r="R3492">
        <v>4</v>
      </c>
      <c r="S3492">
        <v>3</v>
      </c>
      <c r="T3492">
        <v>5</v>
      </c>
      <c r="U3492">
        <v>36</v>
      </c>
      <c r="V3492">
        <v>72</v>
      </c>
      <c r="W3492" t="s">
        <v>747</v>
      </c>
      <c r="X3492" t="s">
        <v>389</v>
      </c>
      <c r="Y3492" t="s">
        <v>10</v>
      </c>
    </row>
    <row r="3493" spans="1:25" x14ac:dyDescent="0.25">
      <c r="A3493" t="s">
        <v>3104</v>
      </c>
      <c r="B3493">
        <v>4</v>
      </c>
      <c r="C3493">
        <v>3</v>
      </c>
      <c r="D3493">
        <v>5</v>
      </c>
      <c r="E3493">
        <v>4</v>
      </c>
      <c r="F3493">
        <v>4</v>
      </c>
      <c r="G3493">
        <v>4</v>
      </c>
      <c r="H3493">
        <v>3</v>
      </c>
      <c r="I3493">
        <v>4</v>
      </c>
      <c r="J3493">
        <v>5</v>
      </c>
      <c r="K3493">
        <v>36</v>
      </c>
      <c r="L3493">
        <v>4</v>
      </c>
      <c r="M3493">
        <v>4</v>
      </c>
      <c r="N3493">
        <v>5</v>
      </c>
      <c r="O3493">
        <v>3</v>
      </c>
      <c r="P3493">
        <v>4</v>
      </c>
      <c r="Q3493">
        <v>4</v>
      </c>
      <c r="R3493">
        <v>3</v>
      </c>
      <c r="S3493">
        <v>5</v>
      </c>
      <c r="T3493">
        <v>4</v>
      </c>
      <c r="U3493">
        <v>36</v>
      </c>
      <c r="V3493">
        <v>72</v>
      </c>
      <c r="W3493" t="s">
        <v>176</v>
      </c>
      <c r="X3493" t="s">
        <v>3105</v>
      </c>
      <c r="Y3493" t="s">
        <v>10</v>
      </c>
    </row>
    <row r="3494" spans="1:25" x14ac:dyDescent="0.25">
      <c r="A3494" t="s">
        <v>3106</v>
      </c>
      <c r="B3494">
        <v>4</v>
      </c>
      <c r="C3494">
        <v>4</v>
      </c>
      <c r="D3494">
        <v>3</v>
      </c>
      <c r="E3494">
        <v>5</v>
      </c>
      <c r="F3494">
        <v>3</v>
      </c>
      <c r="G3494">
        <v>5</v>
      </c>
      <c r="H3494">
        <v>4</v>
      </c>
      <c r="I3494">
        <v>4</v>
      </c>
      <c r="J3494">
        <v>4</v>
      </c>
      <c r="K3494">
        <v>36</v>
      </c>
      <c r="L3494">
        <v>4</v>
      </c>
      <c r="M3494">
        <v>5</v>
      </c>
      <c r="N3494">
        <v>3</v>
      </c>
      <c r="O3494">
        <v>4</v>
      </c>
      <c r="P3494">
        <v>4</v>
      </c>
      <c r="Q3494">
        <v>5</v>
      </c>
      <c r="R3494">
        <v>4</v>
      </c>
      <c r="S3494">
        <v>3</v>
      </c>
      <c r="T3494">
        <v>4</v>
      </c>
      <c r="U3494">
        <v>36</v>
      </c>
      <c r="V3494">
        <v>72</v>
      </c>
      <c r="W3494" t="s">
        <v>52</v>
      </c>
      <c r="X3494" t="s">
        <v>3107</v>
      </c>
      <c r="Y3494" t="s">
        <v>10</v>
      </c>
    </row>
    <row r="3495" spans="1:25" x14ac:dyDescent="0.25">
      <c r="A3495" t="s">
        <v>3108</v>
      </c>
      <c r="B3495">
        <v>4</v>
      </c>
      <c r="C3495">
        <v>5</v>
      </c>
      <c r="D3495">
        <v>3</v>
      </c>
      <c r="E3495">
        <v>4</v>
      </c>
      <c r="F3495">
        <v>4</v>
      </c>
      <c r="G3495">
        <v>4</v>
      </c>
      <c r="H3495">
        <v>5</v>
      </c>
      <c r="I3495">
        <v>4</v>
      </c>
      <c r="J3495">
        <v>3</v>
      </c>
      <c r="K3495">
        <v>36</v>
      </c>
      <c r="L3495">
        <v>4</v>
      </c>
      <c r="M3495">
        <v>3</v>
      </c>
      <c r="N3495">
        <v>4</v>
      </c>
      <c r="O3495">
        <v>3</v>
      </c>
      <c r="P3495">
        <v>5</v>
      </c>
      <c r="Q3495">
        <v>5</v>
      </c>
      <c r="R3495">
        <v>4</v>
      </c>
      <c r="S3495">
        <v>4</v>
      </c>
      <c r="T3495">
        <v>4</v>
      </c>
      <c r="U3495">
        <v>36</v>
      </c>
      <c r="V3495">
        <v>72</v>
      </c>
      <c r="W3495" t="s">
        <v>18</v>
      </c>
      <c r="X3495" t="s">
        <v>3109</v>
      </c>
      <c r="Y3495" t="s">
        <v>10</v>
      </c>
    </row>
    <row r="3496" spans="1:25" x14ac:dyDescent="0.25">
      <c r="A3496" t="s">
        <v>3110</v>
      </c>
      <c r="B3496">
        <v>5</v>
      </c>
      <c r="C3496">
        <v>4</v>
      </c>
      <c r="D3496">
        <v>4</v>
      </c>
      <c r="E3496">
        <v>3</v>
      </c>
      <c r="F3496">
        <v>4</v>
      </c>
      <c r="G3496">
        <v>3</v>
      </c>
      <c r="H3496">
        <v>4</v>
      </c>
      <c r="I3496">
        <v>4</v>
      </c>
      <c r="J3496">
        <v>5</v>
      </c>
      <c r="K3496">
        <v>36</v>
      </c>
      <c r="L3496">
        <v>4</v>
      </c>
      <c r="M3496">
        <v>4</v>
      </c>
      <c r="N3496">
        <v>3</v>
      </c>
      <c r="O3496">
        <v>5</v>
      </c>
      <c r="P3496">
        <v>3</v>
      </c>
      <c r="Q3496">
        <v>4</v>
      </c>
      <c r="R3496">
        <v>4</v>
      </c>
      <c r="S3496">
        <v>5</v>
      </c>
      <c r="T3496">
        <v>4</v>
      </c>
      <c r="U3496">
        <v>36</v>
      </c>
      <c r="V3496">
        <v>72</v>
      </c>
      <c r="W3496" t="s">
        <v>52</v>
      </c>
      <c r="X3496" t="s">
        <v>3111</v>
      </c>
      <c r="Y3496" t="s">
        <v>10</v>
      </c>
    </row>
    <row r="3497" spans="1:25" x14ac:dyDescent="0.25">
      <c r="A3497" t="s">
        <v>3112</v>
      </c>
      <c r="B3497">
        <v>5</v>
      </c>
      <c r="C3497">
        <v>4</v>
      </c>
      <c r="D3497">
        <v>3</v>
      </c>
      <c r="E3497">
        <v>4</v>
      </c>
      <c r="F3497">
        <v>4</v>
      </c>
      <c r="G3497">
        <v>3</v>
      </c>
      <c r="H3497">
        <v>4</v>
      </c>
      <c r="I3497">
        <v>4</v>
      </c>
      <c r="J3497">
        <v>5</v>
      </c>
      <c r="K3497">
        <v>36</v>
      </c>
      <c r="L3497">
        <v>4</v>
      </c>
      <c r="M3497">
        <v>4</v>
      </c>
      <c r="N3497">
        <v>5</v>
      </c>
      <c r="O3497">
        <v>3</v>
      </c>
      <c r="P3497">
        <v>4</v>
      </c>
      <c r="Q3497">
        <v>5</v>
      </c>
      <c r="R3497">
        <v>4</v>
      </c>
      <c r="S3497">
        <v>3</v>
      </c>
      <c r="T3497">
        <v>4</v>
      </c>
      <c r="U3497">
        <v>36</v>
      </c>
      <c r="V3497">
        <v>72</v>
      </c>
      <c r="W3497" t="s">
        <v>39</v>
      </c>
      <c r="X3497" t="s">
        <v>3113</v>
      </c>
      <c r="Y3497" t="s">
        <v>10</v>
      </c>
    </row>
    <row r="3498" spans="1:25" x14ac:dyDescent="0.25">
      <c r="A3498" t="s">
        <v>3114</v>
      </c>
      <c r="B3498">
        <v>5</v>
      </c>
      <c r="C3498">
        <v>4</v>
      </c>
      <c r="D3498">
        <v>3</v>
      </c>
      <c r="E3498">
        <v>4</v>
      </c>
      <c r="F3498">
        <v>3</v>
      </c>
      <c r="G3498">
        <v>4</v>
      </c>
      <c r="H3498">
        <v>4</v>
      </c>
      <c r="I3498">
        <v>4</v>
      </c>
      <c r="J3498">
        <v>4</v>
      </c>
      <c r="K3498">
        <v>35</v>
      </c>
      <c r="L3498">
        <v>3</v>
      </c>
      <c r="M3498">
        <v>5</v>
      </c>
      <c r="N3498">
        <v>5</v>
      </c>
      <c r="O3498">
        <v>3</v>
      </c>
      <c r="P3498">
        <v>4</v>
      </c>
      <c r="Q3498">
        <v>4</v>
      </c>
      <c r="R3498">
        <v>3</v>
      </c>
      <c r="S3498">
        <v>5</v>
      </c>
      <c r="T3498">
        <v>4</v>
      </c>
      <c r="U3498">
        <v>36</v>
      </c>
      <c r="V3498">
        <v>71</v>
      </c>
      <c r="W3498" t="s">
        <v>52</v>
      </c>
      <c r="X3498" t="s">
        <v>3115</v>
      </c>
      <c r="Y3498" t="s">
        <v>10</v>
      </c>
    </row>
    <row r="3499" spans="1:25" x14ac:dyDescent="0.25">
      <c r="A3499" t="s">
        <v>3116</v>
      </c>
      <c r="B3499">
        <v>4</v>
      </c>
      <c r="C3499">
        <v>3</v>
      </c>
      <c r="D3499">
        <v>4</v>
      </c>
      <c r="E3499">
        <v>5</v>
      </c>
      <c r="F3499">
        <v>4</v>
      </c>
      <c r="G3499">
        <v>4</v>
      </c>
      <c r="H3499">
        <v>5</v>
      </c>
      <c r="I3499">
        <v>3</v>
      </c>
      <c r="J3499">
        <v>4</v>
      </c>
      <c r="K3499">
        <v>36</v>
      </c>
      <c r="L3499">
        <v>5</v>
      </c>
      <c r="M3499">
        <v>3</v>
      </c>
      <c r="N3499">
        <v>4</v>
      </c>
      <c r="O3499">
        <v>4</v>
      </c>
      <c r="P3499">
        <v>4</v>
      </c>
      <c r="Q3499">
        <v>5</v>
      </c>
      <c r="R3499">
        <v>4</v>
      </c>
      <c r="S3499">
        <v>3</v>
      </c>
      <c r="T3499">
        <v>4</v>
      </c>
      <c r="U3499">
        <v>36</v>
      </c>
      <c r="V3499">
        <v>72</v>
      </c>
      <c r="W3499" t="s">
        <v>52</v>
      </c>
      <c r="X3499" t="s">
        <v>3117</v>
      </c>
      <c r="Y3499" t="s">
        <v>10</v>
      </c>
    </row>
    <row r="3500" spans="1:25" x14ac:dyDescent="0.25">
      <c r="A3500" t="s">
        <v>3118</v>
      </c>
      <c r="B3500">
        <v>4</v>
      </c>
      <c r="C3500">
        <v>3</v>
      </c>
      <c r="D3500">
        <v>4</v>
      </c>
      <c r="E3500">
        <v>5</v>
      </c>
      <c r="F3500">
        <v>4</v>
      </c>
      <c r="G3500">
        <v>4</v>
      </c>
      <c r="H3500">
        <v>5</v>
      </c>
      <c r="I3500">
        <v>3</v>
      </c>
      <c r="J3500">
        <v>4</v>
      </c>
      <c r="K3500">
        <v>36</v>
      </c>
      <c r="L3500">
        <v>4</v>
      </c>
      <c r="M3500">
        <v>3</v>
      </c>
      <c r="N3500">
        <v>3</v>
      </c>
      <c r="O3500">
        <v>4</v>
      </c>
      <c r="P3500">
        <v>4</v>
      </c>
      <c r="Q3500">
        <v>5</v>
      </c>
      <c r="R3500">
        <v>4</v>
      </c>
      <c r="S3500">
        <v>4</v>
      </c>
      <c r="T3500">
        <v>5</v>
      </c>
      <c r="U3500">
        <v>36</v>
      </c>
      <c r="V3500">
        <v>72</v>
      </c>
      <c r="W3500" t="s">
        <v>52</v>
      </c>
      <c r="X3500" t="s">
        <v>3117</v>
      </c>
      <c r="Y3500" t="s">
        <v>10</v>
      </c>
    </row>
    <row r="3501" spans="1:25" x14ac:dyDescent="0.25">
      <c r="A3501" t="s">
        <v>3120</v>
      </c>
      <c r="B3501">
        <v>4</v>
      </c>
      <c r="C3501">
        <v>3</v>
      </c>
      <c r="D3501">
        <v>3</v>
      </c>
      <c r="E3501">
        <v>3</v>
      </c>
      <c r="F3501">
        <v>4</v>
      </c>
      <c r="G3501">
        <v>3</v>
      </c>
      <c r="H3501">
        <v>3</v>
      </c>
      <c r="I3501">
        <v>3</v>
      </c>
      <c r="J3501">
        <v>4</v>
      </c>
      <c r="K3501">
        <v>30</v>
      </c>
      <c r="L3501">
        <v>4</v>
      </c>
      <c r="M3501">
        <v>3</v>
      </c>
      <c r="N3501">
        <v>3</v>
      </c>
      <c r="O3501">
        <v>4</v>
      </c>
      <c r="P3501">
        <v>4</v>
      </c>
      <c r="Q3501">
        <v>3</v>
      </c>
      <c r="R3501">
        <v>3</v>
      </c>
      <c r="S3501">
        <v>3</v>
      </c>
      <c r="T3501">
        <v>3</v>
      </c>
      <c r="U3501">
        <v>30</v>
      </c>
      <c r="V3501">
        <v>60</v>
      </c>
      <c r="W3501" t="s">
        <v>39</v>
      </c>
      <c r="X3501" t="s">
        <v>766</v>
      </c>
      <c r="Y3501" t="s">
        <v>10</v>
      </c>
    </row>
    <row r="3502" spans="1:25" x14ac:dyDescent="0.25">
      <c r="A3502" t="s">
        <v>3121</v>
      </c>
      <c r="B3502">
        <v>4</v>
      </c>
      <c r="C3502">
        <v>5</v>
      </c>
      <c r="D3502">
        <v>3</v>
      </c>
      <c r="E3502">
        <v>4</v>
      </c>
      <c r="F3502">
        <v>4</v>
      </c>
      <c r="G3502">
        <v>5</v>
      </c>
      <c r="H3502">
        <v>3</v>
      </c>
      <c r="I3502">
        <v>4</v>
      </c>
      <c r="J3502">
        <v>4</v>
      </c>
      <c r="K3502">
        <v>36</v>
      </c>
      <c r="L3502">
        <v>4</v>
      </c>
      <c r="M3502">
        <v>4</v>
      </c>
      <c r="N3502">
        <v>4</v>
      </c>
      <c r="O3502">
        <v>5</v>
      </c>
      <c r="P3502">
        <v>4</v>
      </c>
      <c r="Q3502">
        <v>3</v>
      </c>
      <c r="R3502">
        <v>4</v>
      </c>
      <c r="S3502">
        <v>3</v>
      </c>
      <c r="T3502">
        <v>5</v>
      </c>
      <c r="U3502">
        <v>36</v>
      </c>
      <c r="V3502">
        <v>72</v>
      </c>
      <c r="W3502" t="s">
        <v>39</v>
      </c>
      <c r="X3502" t="s">
        <v>3122</v>
      </c>
      <c r="Y3502" t="s">
        <v>10</v>
      </c>
    </row>
    <row r="3503" spans="1:25" x14ac:dyDescent="0.25">
      <c r="A3503" t="s">
        <v>3124</v>
      </c>
      <c r="B3503">
        <v>5</v>
      </c>
      <c r="C3503">
        <v>4</v>
      </c>
      <c r="D3503">
        <v>3</v>
      </c>
      <c r="E3503">
        <v>4</v>
      </c>
      <c r="F3503">
        <v>3</v>
      </c>
      <c r="G3503">
        <v>4</v>
      </c>
      <c r="H3503">
        <v>4</v>
      </c>
      <c r="I3503">
        <v>3</v>
      </c>
      <c r="J3503">
        <v>4</v>
      </c>
      <c r="K3503">
        <v>34</v>
      </c>
      <c r="L3503">
        <v>5</v>
      </c>
      <c r="M3503">
        <v>3</v>
      </c>
      <c r="N3503">
        <v>4</v>
      </c>
      <c r="O3503">
        <v>4</v>
      </c>
      <c r="P3503">
        <v>4</v>
      </c>
      <c r="Q3503">
        <v>3</v>
      </c>
      <c r="R3503">
        <v>4</v>
      </c>
      <c r="S3503">
        <v>5</v>
      </c>
      <c r="T3503">
        <v>4</v>
      </c>
      <c r="U3503">
        <v>36</v>
      </c>
      <c r="V3503">
        <v>70</v>
      </c>
      <c r="W3503" t="s">
        <v>52</v>
      </c>
      <c r="X3503" t="s">
        <v>3125</v>
      </c>
      <c r="Y3503" t="s">
        <v>10</v>
      </c>
    </row>
    <row r="3504" spans="1:25" x14ac:dyDescent="0.25">
      <c r="A3504" t="s">
        <v>3126</v>
      </c>
      <c r="B3504">
        <v>4</v>
      </c>
      <c r="C3504">
        <v>4</v>
      </c>
      <c r="D3504">
        <v>4</v>
      </c>
      <c r="E3504">
        <v>5</v>
      </c>
      <c r="F3504">
        <v>4</v>
      </c>
      <c r="G3504">
        <v>3</v>
      </c>
      <c r="H3504">
        <v>4</v>
      </c>
      <c r="I3504">
        <v>3</v>
      </c>
      <c r="J3504">
        <v>4</v>
      </c>
      <c r="K3504">
        <v>35</v>
      </c>
      <c r="L3504">
        <v>4</v>
      </c>
      <c r="M3504">
        <v>4</v>
      </c>
      <c r="N3504">
        <v>4</v>
      </c>
      <c r="O3504">
        <v>4</v>
      </c>
      <c r="P3504">
        <v>3</v>
      </c>
      <c r="Q3504">
        <v>5</v>
      </c>
      <c r="R3504">
        <v>3</v>
      </c>
      <c r="S3504">
        <v>4</v>
      </c>
      <c r="T3504">
        <v>4</v>
      </c>
      <c r="U3504">
        <v>35</v>
      </c>
      <c r="V3504">
        <v>70</v>
      </c>
      <c r="W3504" t="s">
        <v>166</v>
      </c>
      <c r="X3504" t="s">
        <v>2588</v>
      </c>
      <c r="Y3504" t="s">
        <v>10</v>
      </c>
    </row>
    <row r="3505" spans="1:25" x14ac:dyDescent="0.25">
      <c r="A3505" t="s">
        <v>3127</v>
      </c>
      <c r="B3505">
        <v>4</v>
      </c>
      <c r="C3505">
        <v>4</v>
      </c>
      <c r="D3505">
        <v>4</v>
      </c>
      <c r="E3505">
        <v>5</v>
      </c>
      <c r="F3505">
        <v>3</v>
      </c>
      <c r="G3505">
        <v>5</v>
      </c>
      <c r="H3505">
        <v>4</v>
      </c>
      <c r="I3505">
        <v>3</v>
      </c>
      <c r="J3505">
        <v>4</v>
      </c>
      <c r="K3505">
        <v>36</v>
      </c>
      <c r="L3505">
        <v>4</v>
      </c>
      <c r="M3505">
        <v>4</v>
      </c>
      <c r="N3505">
        <v>4</v>
      </c>
      <c r="O3505">
        <v>5</v>
      </c>
      <c r="P3505">
        <v>3</v>
      </c>
      <c r="Q3505">
        <v>4</v>
      </c>
      <c r="R3505">
        <v>4</v>
      </c>
      <c r="S3505">
        <v>4</v>
      </c>
      <c r="T3505">
        <v>3</v>
      </c>
      <c r="U3505">
        <v>35</v>
      </c>
      <c r="V3505">
        <v>71</v>
      </c>
      <c r="W3505" t="s">
        <v>61</v>
      </c>
      <c r="X3505" t="s">
        <v>747</v>
      </c>
      <c r="Y3505" t="s">
        <v>10</v>
      </c>
    </row>
    <row r="3506" spans="1:25" x14ac:dyDescent="0.25">
      <c r="A3506" t="s">
        <v>3128</v>
      </c>
      <c r="B3506">
        <v>3</v>
      </c>
      <c r="C3506">
        <v>4</v>
      </c>
      <c r="D3506">
        <v>3</v>
      </c>
      <c r="E3506">
        <v>5</v>
      </c>
      <c r="F3506">
        <v>4</v>
      </c>
      <c r="G3506">
        <v>4</v>
      </c>
      <c r="H3506">
        <v>3</v>
      </c>
      <c r="I3506">
        <v>4</v>
      </c>
      <c r="J3506">
        <v>4</v>
      </c>
      <c r="K3506">
        <v>34</v>
      </c>
      <c r="L3506">
        <v>3</v>
      </c>
      <c r="M3506">
        <v>5</v>
      </c>
      <c r="N3506">
        <v>3</v>
      </c>
      <c r="O3506">
        <v>3</v>
      </c>
      <c r="P3506">
        <v>4</v>
      </c>
      <c r="Q3506">
        <v>4</v>
      </c>
      <c r="R3506">
        <v>4</v>
      </c>
      <c r="S3506">
        <v>5</v>
      </c>
      <c r="T3506">
        <v>3</v>
      </c>
      <c r="U3506">
        <v>34</v>
      </c>
      <c r="V3506">
        <v>68</v>
      </c>
      <c r="W3506" t="s">
        <v>8</v>
      </c>
      <c r="X3506" t="s">
        <v>3129</v>
      </c>
      <c r="Y3506" t="s">
        <v>10</v>
      </c>
    </row>
    <row r="3507" spans="1:25" x14ac:dyDescent="0.25">
      <c r="A3507" t="s">
        <v>3130</v>
      </c>
      <c r="B3507">
        <v>5</v>
      </c>
      <c r="C3507">
        <v>4</v>
      </c>
      <c r="D3507">
        <v>4</v>
      </c>
      <c r="E3507">
        <v>4</v>
      </c>
      <c r="F3507">
        <v>3</v>
      </c>
      <c r="G3507">
        <v>5</v>
      </c>
      <c r="H3507">
        <v>3</v>
      </c>
      <c r="I3507">
        <v>5</v>
      </c>
      <c r="J3507">
        <v>4</v>
      </c>
      <c r="K3507">
        <v>37</v>
      </c>
      <c r="L3507">
        <v>4</v>
      </c>
      <c r="M3507">
        <v>4</v>
      </c>
      <c r="N3507">
        <v>4</v>
      </c>
      <c r="O3507">
        <v>3</v>
      </c>
      <c r="P3507">
        <v>5</v>
      </c>
      <c r="Q3507">
        <v>4</v>
      </c>
      <c r="R3507">
        <v>3</v>
      </c>
      <c r="S3507">
        <v>4</v>
      </c>
      <c r="T3507">
        <v>4</v>
      </c>
      <c r="U3507">
        <v>35</v>
      </c>
      <c r="V3507">
        <v>72</v>
      </c>
      <c r="W3507" t="s">
        <v>12</v>
      </c>
      <c r="X3507" t="s">
        <v>3131</v>
      </c>
      <c r="Y3507" t="s">
        <v>10</v>
      </c>
    </row>
    <row r="3508" spans="1:25" x14ac:dyDescent="0.25">
      <c r="A3508" t="s">
        <v>3132</v>
      </c>
      <c r="B3508">
        <v>4</v>
      </c>
      <c r="C3508">
        <v>3</v>
      </c>
      <c r="D3508">
        <v>4</v>
      </c>
      <c r="E3508">
        <v>3</v>
      </c>
      <c r="F3508">
        <v>5</v>
      </c>
      <c r="G3508">
        <v>4</v>
      </c>
      <c r="H3508">
        <v>4</v>
      </c>
      <c r="I3508">
        <v>4</v>
      </c>
      <c r="J3508">
        <v>4</v>
      </c>
      <c r="K3508">
        <v>35</v>
      </c>
      <c r="L3508">
        <v>4</v>
      </c>
      <c r="M3508">
        <v>3</v>
      </c>
      <c r="N3508">
        <v>4</v>
      </c>
      <c r="O3508">
        <v>4</v>
      </c>
      <c r="P3508">
        <v>5</v>
      </c>
      <c r="Q3508">
        <v>4</v>
      </c>
      <c r="R3508">
        <v>4</v>
      </c>
      <c r="S3508">
        <v>3</v>
      </c>
      <c r="T3508">
        <v>4</v>
      </c>
      <c r="U3508">
        <v>35</v>
      </c>
      <c r="V3508">
        <v>70</v>
      </c>
      <c r="W3508" t="s">
        <v>669</v>
      </c>
      <c r="X3508" t="s">
        <v>3133</v>
      </c>
      <c r="Y3508" t="s">
        <v>10</v>
      </c>
    </row>
    <row r="3509" spans="1:25" x14ac:dyDescent="0.25">
      <c r="A3509" t="s">
        <v>3134</v>
      </c>
      <c r="B3509">
        <v>4</v>
      </c>
      <c r="C3509">
        <v>5</v>
      </c>
      <c r="D3509">
        <v>4</v>
      </c>
      <c r="E3509">
        <v>4</v>
      </c>
      <c r="F3509">
        <v>4</v>
      </c>
      <c r="G3509">
        <v>3</v>
      </c>
      <c r="H3509">
        <v>5</v>
      </c>
      <c r="I3509">
        <v>4</v>
      </c>
      <c r="J3509">
        <v>3</v>
      </c>
      <c r="K3509">
        <v>36</v>
      </c>
      <c r="L3509">
        <v>4</v>
      </c>
      <c r="M3509">
        <v>4</v>
      </c>
      <c r="N3509">
        <v>4</v>
      </c>
      <c r="O3509">
        <v>4</v>
      </c>
      <c r="P3509">
        <v>3</v>
      </c>
      <c r="Q3509">
        <v>5</v>
      </c>
      <c r="R3509">
        <v>4</v>
      </c>
      <c r="S3509">
        <v>3</v>
      </c>
      <c r="T3509">
        <v>5</v>
      </c>
      <c r="U3509">
        <v>36</v>
      </c>
      <c r="V3509">
        <v>72</v>
      </c>
      <c r="W3509" t="s">
        <v>747</v>
      </c>
      <c r="X3509" t="s">
        <v>389</v>
      </c>
      <c r="Y3509" t="s">
        <v>10</v>
      </c>
    </row>
    <row r="3510" spans="1:25" x14ac:dyDescent="0.25">
      <c r="A3510" t="s">
        <v>3135</v>
      </c>
      <c r="B3510">
        <v>4</v>
      </c>
      <c r="C3510">
        <v>4</v>
      </c>
      <c r="D3510">
        <v>4</v>
      </c>
      <c r="E3510">
        <v>4</v>
      </c>
      <c r="F3510">
        <v>3</v>
      </c>
      <c r="G3510">
        <v>4</v>
      </c>
      <c r="H3510">
        <v>4</v>
      </c>
      <c r="I3510">
        <v>3</v>
      </c>
      <c r="J3510">
        <v>4</v>
      </c>
      <c r="K3510">
        <v>34</v>
      </c>
      <c r="L3510">
        <v>5</v>
      </c>
      <c r="M3510">
        <v>3</v>
      </c>
      <c r="N3510">
        <v>4</v>
      </c>
      <c r="O3510">
        <v>4</v>
      </c>
      <c r="P3510">
        <v>3</v>
      </c>
      <c r="Q3510">
        <v>4</v>
      </c>
      <c r="R3510">
        <v>3</v>
      </c>
      <c r="S3510">
        <v>4</v>
      </c>
      <c r="T3510">
        <v>5</v>
      </c>
      <c r="U3510">
        <v>35</v>
      </c>
      <c r="V3510">
        <v>69</v>
      </c>
      <c r="X3510" t="s">
        <v>3136</v>
      </c>
      <c r="Y3510" t="s">
        <v>120</v>
      </c>
    </row>
    <row r="3511" spans="1:25" x14ac:dyDescent="0.25">
      <c r="A3511" t="s">
        <v>3137</v>
      </c>
      <c r="B3511">
        <v>4</v>
      </c>
      <c r="C3511">
        <v>5</v>
      </c>
      <c r="D3511">
        <v>3</v>
      </c>
      <c r="E3511">
        <v>4</v>
      </c>
      <c r="F3511">
        <v>4</v>
      </c>
      <c r="G3511">
        <v>4</v>
      </c>
      <c r="H3511">
        <v>3</v>
      </c>
      <c r="I3511">
        <v>4</v>
      </c>
      <c r="J3511">
        <v>4</v>
      </c>
      <c r="K3511">
        <v>35</v>
      </c>
      <c r="L3511">
        <v>4</v>
      </c>
      <c r="M3511">
        <v>5</v>
      </c>
      <c r="N3511">
        <v>4</v>
      </c>
      <c r="O3511">
        <v>3</v>
      </c>
      <c r="P3511">
        <v>3</v>
      </c>
      <c r="Q3511">
        <v>4</v>
      </c>
      <c r="R3511">
        <v>4</v>
      </c>
      <c r="S3511">
        <v>4</v>
      </c>
      <c r="T3511">
        <v>5</v>
      </c>
      <c r="U3511">
        <v>36</v>
      </c>
      <c r="V3511">
        <v>71</v>
      </c>
      <c r="W3511" t="s">
        <v>97</v>
      </c>
      <c r="X3511" t="s">
        <v>3138</v>
      </c>
      <c r="Y3511" t="s">
        <v>44</v>
      </c>
    </row>
    <row r="3512" spans="1:25" x14ac:dyDescent="0.25">
      <c r="A3512" t="s">
        <v>3139</v>
      </c>
      <c r="B3512">
        <v>4</v>
      </c>
      <c r="C3512">
        <v>5</v>
      </c>
      <c r="D3512">
        <v>3</v>
      </c>
      <c r="E3512">
        <v>5</v>
      </c>
      <c r="F3512">
        <v>4</v>
      </c>
      <c r="G3512">
        <v>4</v>
      </c>
      <c r="H3512">
        <v>3</v>
      </c>
      <c r="I3512">
        <v>4</v>
      </c>
      <c r="J3512">
        <v>4</v>
      </c>
      <c r="K3512">
        <v>36</v>
      </c>
      <c r="L3512">
        <v>4</v>
      </c>
      <c r="M3512">
        <v>5</v>
      </c>
      <c r="N3512">
        <v>4</v>
      </c>
      <c r="O3512">
        <v>3</v>
      </c>
      <c r="P3512">
        <v>3</v>
      </c>
      <c r="Q3512">
        <v>4</v>
      </c>
      <c r="R3512">
        <v>4</v>
      </c>
      <c r="S3512">
        <v>4</v>
      </c>
      <c r="T3512">
        <v>5</v>
      </c>
      <c r="U3512">
        <v>36</v>
      </c>
      <c r="V3512">
        <v>72</v>
      </c>
      <c r="W3512" t="s">
        <v>97</v>
      </c>
      <c r="X3512" t="s">
        <v>3138</v>
      </c>
      <c r="Y3512" t="s">
        <v>44</v>
      </c>
    </row>
    <row r="3513" spans="1:25" x14ac:dyDescent="0.25">
      <c r="A3513" t="s">
        <v>3140</v>
      </c>
      <c r="B3513">
        <v>5</v>
      </c>
      <c r="C3513">
        <v>4</v>
      </c>
      <c r="D3513">
        <v>4</v>
      </c>
      <c r="E3513">
        <v>4</v>
      </c>
      <c r="F3513">
        <v>3</v>
      </c>
      <c r="G3513">
        <v>4</v>
      </c>
      <c r="H3513">
        <v>3</v>
      </c>
      <c r="I3513">
        <v>5</v>
      </c>
      <c r="J3513">
        <v>4</v>
      </c>
      <c r="K3513">
        <v>36</v>
      </c>
      <c r="L3513">
        <v>4</v>
      </c>
      <c r="M3513">
        <v>4</v>
      </c>
      <c r="N3513">
        <v>3</v>
      </c>
      <c r="O3513">
        <v>4</v>
      </c>
      <c r="P3513">
        <v>5</v>
      </c>
      <c r="Q3513">
        <v>4</v>
      </c>
      <c r="R3513">
        <v>4</v>
      </c>
      <c r="S3513">
        <v>3</v>
      </c>
      <c r="T3513">
        <v>5</v>
      </c>
      <c r="U3513">
        <v>36</v>
      </c>
      <c r="V3513">
        <v>72</v>
      </c>
      <c r="X3513" t="s">
        <v>3141</v>
      </c>
      <c r="Y3513" t="s">
        <v>1385</v>
      </c>
    </row>
    <row r="3514" spans="1:25" x14ac:dyDescent="0.25">
      <c r="A3514" t="s">
        <v>3142</v>
      </c>
      <c r="B3514">
        <v>3</v>
      </c>
      <c r="C3514">
        <v>3</v>
      </c>
      <c r="D3514">
        <v>3</v>
      </c>
      <c r="E3514">
        <v>3</v>
      </c>
      <c r="F3514">
        <v>3</v>
      </c>
      <c r="G3514">
        <v>3</v>
      </c>
      <c r="H3514">
        <v>3</v>
      </c>
      <c r="I3514">
        <v>3</v>
      </c>
      <c r="J3514">
        <v>3</v>
      </c>
      <c r="K3514">
        <v>27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>
        <v>0</v>
      </c>
      <c r="U3514">
        <v>0</v>
      </c>
      <c r="V3514">
        <v>27</v>
      </c>
      <c r="W3514" t="s">
        <v>61</v>
      </c>
      <c r="X3514" t="s">
        <v>107</v>
      </c>
      <c r="Y3514" t="s">
        <v>10</v>
      </c>
    </row>
    <row r="3515" spans="1:25" x14ac:dyDescent="0.25">
      <c r="A3515" t="s">
        <v>3143</v>
      </c>
      <c r="B3515">
        <v>4</v>
      </c>
      <c r="C3515">
        <v>3</v>
      </c>
      <c r="D3515">
        <v>5</v>
      </c>
      <c r="E3515">
        <v>4</v>
      </c>
      <c r="F3515">
        <v>3</v>
      </c>
      <c r="G3515">
        <v>5</v>
      </c>
      <c r="H3515">
        <v>4</v>
      </c>
      <c r="I3515">
        <v>4</v>
      </c>
      <c r="J3515">
        <v>3</v>
      </c>
      <c r="K3515">
        <v>35</v>
      </c>
      <c r="L3515">
        <v>4</v>
      </c>
      <c r="M3515">
        <v>3</v>
      </c>
      <c r="N3515">
        <v>4</v>
      </c>
      <c r="O3515">
        <v>5</v>
      </c>
      <c r="P3515">
        <v>4</v>
      </c>
      <c r="Q3515">
        <v>4</v>
      </c>
      <c r="R3515">
        <v>4</v>
      </c>
      <c r="S3515">
        <v>3</v>
      </c>
      <c r="T3515">
        <v>4</v>
      </c>
      <c r="U3515">
        <v>35</v>
      </c>
      <c r="V3515">
        <v>70</v>
      </c>
      <c r="W3515" t="s">
        <v>176</v>
      </c>
      <c r="X3515" t="s">
        <v>244</v>
      </c>
      <c r="Y3515" t="s">
        <v>10</v>
      </c>
    </row>
    <row r="3516" spans="1:25" x14ac:dyDescent="0.25">
      <c r="A3516" t="s">
        <v>3144</v>
      </c>
      <c r="B3516">
        <v>4</v>
      </c>
      <c r="C3516">
        <v>3</v>
      </c>
      <c r="D3516">
        <v>5</v>
      </c>
      <c r="E3516">
        <v>4</v>
      </c>
      <c r="F3516">
        <v>3</v>
      </c>
      <c r="G3516">
        <v>5</v>
      </c>
      <c r="H3516">
        <v>4</v>
      </c>
      <c r="I3516">
        <v>4</v>
      </c>
      <c r="J3516">
        <v>3</v>
      </c>
      <c r="K3516">
        <v>35</v>
      </c>
      <c r="L3516">
        <v>4</v>
      </c>
      <c r="M3516">
        <v>3</v>
      </c>
      <c r="N3516">
        <v>4</v>
      </c>
      <c r="O3516">
        <v>5</v>
      </c>
      <c r="P3516">
        <v>4</v>
      </c>
      <c r="Q3516">
        <v>4</v>
      </c>
      <c r="R3516">
        <v>4</v>
      </c>
      <c r="S3516">
        <v>3</v>
      </c>
      <c r="T3516">
        <v>4</v>
      </c>
      <c r="U3516">
        <v>35</v>
      </c>
      <c r="V3516">
        <v>70</v>
      </c>
      <c r="W3516" t="s">
        <v>176</v>
      </c>
      <c r="X3516" t="s">
        <v>244</v>
      </c>
      <c r="Y3516" t="s">
        <v>10</v>
      </c>
    </row>
    <row r="3517" spans="1:25" x14ac:dyDescent="0.25">
      <c r="A3517" t="s">
        <v>3145</v>
      </c>
      <c r="B3517">
        <v>4</v>
      </c>
      <c r="C3517">
        <v>4</v>
      </c>
      <c r="D3517">
        <v>3</v>
      </c>
      <c r="E3517">
        <v>4</v>
      </c>
      <c r="F3517">
        <v>5</v>
      </c>
      <c r="G3517">
        <v>3</v>
      </c>
      <c r="H3517">
        <v>4</v>
      </c>
      <c r="I3517">
        <v>5</v>
      </c>
      <c r="J3517">
        <v>4</v>
      </c>
      <c r="K3517">
        <v>36</v>
      </c>
      <c r="L3517">
        <v>4</v>
      </c>
      <c r="M3517">
        <v>4</v>
      </c>
      <c r="N3517">
        <v>3</v>
      </c>
      <c r="O3517">
        <v>5</v>
      </c>
      <c r="P3517">
        <v>4</v>
      </c>
      <c r="Q3517">
        <v>4</v>
      </c>
      <c r="R3517">
        <v>3</v>
      </c>
      <c r="S3517">
        <v>5</v>
      </c>
      <c r="T3517">
        <v>4</v>
      </c>
      <c r="U3517">
        <v>36</v>
      </c>
      <c r="V3517">
        <v>72</v>
      </c>
      <c r="W3517" t="s">
        <v>296</v>
      </c>
      <c r="X3517" t="s">
        <v>3146</v>
      </c>
      <c r="Y3517" t="s">
        <v>10</v>
      </c>
    </row>
    <row r="3518" spans="1:25" x14ac:dyDescent="0.25">
      <c r="A3518" t="s">
        <v>3147</v>
      </c>
      <c r="B3518">
        <v>4</v>
      </c>
      <c r="C3518">
        <v>4</v>
      </c>
      <c r="D3518">
        <v>3</v>
      </c>
      <c r="E3518">
        <v>5</v>
      </c>
      <c r="F3518">
        <v>4</v>
      </c>
      <c r="G3518">
        <v>4</v>
      </c>
      <c r="H3518">
        <v>3</v>
      </c>
      <c r="I3518">
        <v>5</v>
      </c>
      <c r="J3518">
        <v>4</v>
      </c>
      <c r="K3518">
        <v>36</v>
      </c>
      <c r="L3518">
        <v>4</v>
      </c>
      <c r="M3518">
        <v>4</v>
      </c>
      <c r="N3518">
        <v>3</v>
      </c>
      <c r="O3518">
        <v>4</v>
      </c>
      <c r="P3518">
        <v>5</v>
      </c>
      <c r="Q3518">
        <v>3</v>
      </c>
      <c r="R3518">
        <v>4</v>
      </c>
      <c r="S3518">
        <v>5</v>
      </c>
      <c r="T3518">
        <v>4</v>
      </c>
      <c r="U3518">
        <v>36</v>
      </c>
      <c r="V3518">
        <v>72</v>
      </c>
      <c r="W3518" t="s">
        <v>296</v>
      </c>
      <c r="X3518" t="s">
        <v>3146</v>
      </c>
      <c r="Y3518" t="s">
        <v>10</v>
      </c>
    </row>
    <row r="3519" spans="1:25" x14ac:dyDescent="0.25">
      <c r="A3519" t="s">
        <v>3123</v>
      </c>
      <c r="B3519">
        <v>4</v>
      </c>
      <c r="C3519">
        <v>5</v>
      </c>
      <c r="D3519">
        <v>3</v>
      </c>
      <c r="E3519">
        <v>4</v>
      </c>
      <c r="F3519">
        <v>4</v>
      </c>
      <c r="G3519">
        <v>4</v>
      </c>
      <c r="H3519">
        <v>5</v>
      </c>
      <c r="I3519">
        <v>4</v>
      </c>
      <c r="J3519">
        <v>3</v>
      </c>
      <c r="K3519">
        <v>36</v>
      </c>
      <c r="L3519">
        <v>4</v>
      </c>
      <c r="M3519">
        <v>3</v>
      </c>
      <c r="N3519">
        <v>4</v>
      </c>
      <c r="O3519">
        <v>3</v>
      </c>
      <c r="P3519">
        <v>5</v>
      </c>
      <c r="Q3519">
        <v>5</v>
      </c>
      <c r="R3519">
        <v>4</v>
      </c>
      <c r="S3519">
        <v>4</v>
      </c>
      <c r="T3519">
        <v>4</v>
      </c>
      <c r="U3519">
        <v>36</v>
      </c>
      <c r="V3519">
        <v>72</v>
      </c>
      <c r="W3519" t="s">
        <v>18</v>
      </c>
      <c r="X3519" t="s">
        <v>2056</v>
      </c>
      <c r="Y3519" t="s">
        <v>10</v>
      </c>
    </row>
    <row r="3520" spans="1:25" x14ac:dyDescent="0.25">
      <c r="A3520" t="s">
        <v>3148</v>
      </c>
      <c r="B3520">
        <v>4</v>
      </c>
      <c r="C3520">
        <v>3</v>
      </c>
      <c r="D3520">
        <v>3</v>
      </c>
      <c r="E3520">
        <v>3</v>
      </c>
      <c r="F3520">
        <v>3</v>
      </c>
      <c r="G3520">
        <v>4</v>
      </c>
      <c r="H3520">
        <v>4</v>
      </c>
      <c r="I3520">
        <v>4</v>
      </c>
      <c r="J3520">
        <v>4</v>
      </c>
      <c r="K3520">
        <v>32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32</v>
      </c>
      <c r="W3520" t="s">
        <v>152</v>
      </c>
      <c r="X3520" t="s">
        <v>420</v>
      </c>
      <c r="Y3520" t="s">
        <v>10</v>
      </c>
    </row>
    <row r="3521" spans="1:25" x14ac:dyDescent="0.25">
      <c r="A3521" t="s">
        <v>3149</v>
      </c>
      <c r="B3521">
        <v>4</v>
      </c>
      <c r="C3521">
        <v>3</v>
      </c>
      <c r="D3521">
        <v>4</v>
      </c>
      <c r="E3521">
        <v>4</v>
      </c>
      <c r="F3521">
        <v>4</v>
      </c>
      <c r="G3521">
        <v>4</v>
      </c>
      <c r="H3521">
        <v>4</v>
      </c>
      <c r="I3521">
        <v>5</v>
      </c>
      <c r="J3521">
        <v>3</v>
      </c>
      <c r="K3521">
        <v>35</v>
      </c>
      <c r="L3521">
        <v>4</v>
      </c>
      <c r="M3521">
        <v>3</v>
      </c>
      <c r="N3521">
        <v>4</v>
      </c>
      <c r="O3521">
        <v>4</v>
      </c>
      <c r="P3521">
        <v>4</v>
      </c>
      <c r="Q3521">
        <v>3</v>
      </c>
      <c r="R3521">
        <v>5</v>
      </c>
      <c r="S3521">
        <v>5</v>
      </c>
      <c r="T3521">
        <v>4</v>
      </c>
      <c r="U3521">
        <v>36</v>
      </c>
      <c r="V3521">
        <v>71</v>
      </c>
      <c r="W3521" t="s">
        <v>61</v>
      </c>
      <c r="X3521" t="s">
        <v>3150</v>
      </c>
      <c r="Y3521" t="s">
        <v>10</v>
      </c>
    </row>
    <row r="3522" spans="1:25" x14ac:dyDescent="0.25">
      <c r="A3522" t="s">
        <v>3151</v>
      </c>
      <c r="B3522">
        <v>5</v>
      </c>
      <c r="C3522">
        <v>4</v>
      </c>
      <c r="D3522">
        <v>3</v>
      </c>
      <c r="E3522">
        <v>4</v>
      </c>
      <c r="F3522">
        <v>4</v>
      </c>
      <c r="G3522">
        <v>3</v>
      </c>
      <c r="H3522">
        <v>4</v>
      </c>
      <c r="I3522">
        <v>4</v>
      </c>
      <c r="J3522">
        <v>5</v>
      </c>
      <c r="K3522">
        <v>36</v>
      </c>
      <c r="L3522">
        <v>4</v>
      </c>
      <c r="M3522">
        <v>4</v>
      </c>
      <c r="N3522">
        <v>5</v>
      </c>
      <c r="O3522">
        <v>3</v>
      </c>
      <c r="P3522">
        <v>4</v>
      </c>
      <c r="Q3522">
        <v>5</v>
      </c>
      <c r="R3522">
        <v>4</v>
      </c>
      <c r="S3522">
        <v>3</v>
      </c>
      <c r="T3522">
        <v>4</v>
      </c>
      <c r="U3522">
        <v>36</v>
      </c>
      <c r="V3522">
        <v>72</v>
      </c>
      <c r="W3522" t="s">
        <v>39</v>
      </c>
      <c r="X3522" t="s">
        <v>3113</v>
      </c>
      <c r="Y3522" t="s">
        <v>10</v>
      </c>
    </row>
    <row r="3523" spans="1:25" x14ac:dyDescent="0.25">
      <c r="A3523" t="s">
        <v>3152</v>
      </c>
      <c r="B3523">
        <v>4</v>
      </c>
      <c r="C3523">
        <v>4</v>
      </c>
      <c r="D3523">
        <v>3</v>
      </c>
      <c r="E3523">
        <v>5</v>
      </c>
      <c r="F3523">
        <v>4</v>
      </c>
      <c r="G3523">
        <v>4</v>
      </c>
      <c r="H3523">
        <v>3</v>
      </c>
      <c r="I3523">
        <v>4</v>
      </c>
      <c r="J3523">
        <v>4</v>
      </c>
      <c r="K3523">
        <v>35</v>
      </c>
      <c r="L3523">
        <v>4</v>
      </c>
      <c r="M3523">
        <v>4</v>
      </c>
      <c r="N3523">
        <v>5</v>
      </c>
      <c r="O3523">
        <v>4</v>
      </c>
      <c r="P3523">
        <v>3</v>
      </c>
      <c r="Q3523">
        <v>5</v>
      </c>
      <c r="R3523">
        <v>4</v>
      </c>
      <c r="S3523">
        <v>3</v>
      </c>
      <c r="T3523">
        <v>4</v>
      </c>
      <c r="U3523">
        <v>36</v>
      </c>
      <c r="V3523">
        <v>71</v>
      </c>
      <c r="W3523" t="s">
        <v>39</v>
      </c>
      <c r="X3523" t="s">
        <v>2792</v>
      </c>
      <c r="Y3523" t="s">
        <v>10</v>
      </c>
    </row>
    <row r="3524" spans="1:25" x14ac:dyDescent="0.25">
      <c r="A3524" t="s">
        <v>3153</v>
      </c>
      <c r="B3524">
        <v>4</v>
      </c>
      <c r="C3524">
        <v>4</v>
      </c>
      <c r="D3524">
        <v>4</v>
      </c>
      <c r="E3524">
        <v>3</v>
      </c>
      <c r="F3524">
        <v>4</v>
      </c>
      <c r="G3524">
        <v>4</v>
      </c>
      <c r="H3524">
        <v>4</v>
      </c>
      <c r="I3524">
        <v>4</v>
      </c>
      <c r="J3524">
        <v>5</v>
      </c>
      <c r="K3524">
        <v>36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  <c r="V3524">
        <v>36</v>
      </c>
      <c r="W3524" t="s">
        <v>12</v>
      </c>
      <c r="X3524" t="s">
        <v>3154</v>
      </c>
      <c r="Y3524" t="s">
        <v>10</v>
      </c>
    </row>
    <row r="3525" spans="1:25" x14ac:dyDescent="0.25">
      <c r="A3525" t="s">
        <v>3155</v>
      </c>
      <c r="B3525">
        <v>4</v>
      </c>
      <c r="C3525">
        <v>5</v>
      </c>
      <c r="D3525">
        <v>3</v>
      </c>
      <c r="E3525">
        <v>4</v>
      </c>
      <c r="F3525">
        <v>4</v>
      </c>
      <c r="G3525">
        <v>4</v>
      </c>
      <c r="H3525">
        <v>4</v>
      </c>
      <c r="I3525">
        <v>3</v>
      </c>
      <c r="J3525">
        <v>4</v>
      </c>
      <c r="K3525">
        <v>35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35</v>
      </c>
      <c r="W3525" t="s">
        <v>12</v>
      </c>
      <c r="X3525" t="s">
        <v>3156</v>
      </c>
      <c r="Y3525" t="s">
        <v>10</v>
      </c>
    </row>
    <row r="3526" spans="1:25" x14ac:dyDescent="0.25">
      <c r="A3526" t="s">
        <v>3157</v>
      </c>
      <c r="B3526">
        <v>4</v>
      </c>
      <c r="C3526">
        <v>3</v>
      </c>
      <c r="D3526">
        <v>5</v>
      </c>
      <c r="E3526">
        <v>3</v>
      </c>
      <c r="F3526">
        <v>3</v>
      </c>
      <c r="G3526">
        <v>4</v>
      </c>
      <c r="H3526">
        <v>4</v>
      </c>
      <c r="I3526">
        <v>4</v>
      </c>
      <c r="J3526">
        <v>4</v>
      </c>
      <c r="K3526">
        <v>34</v>
      </c>
      <c r="L3526">
        <v>5</v>
      </c>
      <c r="M3526">
        <v>4</v>
      </c>
      <c r="N3526">
        <v>3</v>
      </c>
      <c r="O3526">
        <v>3</v>
      </c>
      <c r="P3526">
        <v>5</v>
      </c>
      <c r="Q3526">
        <v>3</v>
      </c>
      <c r="R3526">
        <v>4</v>
      </c>
      <c r="S3526">
        <v>3</v>
      </c>
      <c r="T3526">
        <v>4</v>
      </c>
      <c r="U3526">
        <v>34</v>
      </c>
      <c r="V3526">
        <v>68</v>
      </c>
      <c r="W3526" t="s">
        <v>198</v>
      </c>
      <c r="X3526" t="s">
        <v>3158</v>
      </c>
      <c r="Y3526" t="s">
        <v>44</v>
      </c>
    </row>
    <row r="3527" spans="1:25" x14ac:dyDescent="0.25">
      <c r="A3527" t="s">
        <v>3159</v>
      </c>
      <c r="B3527">
        <v>4</v>
      </c>
      <c r="C3527">
        <v>5</v>
      </c>
      <c r="D3527">
        <v>3</v>
      </c>
      <c r="E3527">
        <v>4</v>
      </c>
      <c r="F3527">
        <v>5</v>
      </c>
      <c r="G3527">
        <v>3</v>
      </c>
      <c r="H3527">
        <v>4</v>
      </c>
      <c r="I3527">
        <v>4</v>
      </c>
      <c r="J3527">
        <v>3</v>
      </c>
      <c r="K3527">
        <v>35</v>
      </c>
      <c r="L3527">
        <v>4</v>
      </c>
      <c r="M3527">
        <v>5</v>
      </c>
      <c r="N3527">
        <v>4</v>
      </c>
      <c r="O3527">
        <v>3</v>
      </c>
      <c r="P3527">
        <v>5</v>
      </c>
      <c r="Q3527">
        <v>3</v>
      </c>
      <c r="R3527">
        <v>4</v>
      </c>
      <c r="S3527">
        <v>4</v>
      </c>
      <c r="T3527">
        <v>4</v>
      </c>
      <c r="U3527">
        <v>36</v>
      </c>
      <c r="V3527">
        <v>71</v>
      </c>
      <c r="W3527" t="s">
        <v>52</v>
      </c>
      <c r="X3527" t="s">
        <v>2604</v>
      </c>
      <c r="Y3527" t="s">
        <v>10</v>
      </c>
    </row>
    <row r="3528" spans="1:25" x14ac:dyDescent="0.25">
      <c r="A3528" t="s">
        <v>3160</v>
      </c>
      <c r="B3528">
        <v>4</v>
      </c>
      <c r="C3528">
        <v>4</v>
      </c>
      <c r="D3528">
        <v>3</v>
      </c>
      <c r="E3528">
        <v>4</v>
      </c>
      <c r="F3528">
        <v>5</v>
      </c>
      <c r="G3528">
        <v>4</v>
      </c>
      <c r="H3528">
        <v>5</v>
      </c>
      <c r="I3528">
        <v>4</v>
      </c>
      <c r="J3528">
        <v>3</v>
      </c>
      <c r="K3528">
        <v>36</v>
      </c>
      <c r="L3528">
        <v>4</v>
      </c>
      <c r="M3528">
        <v>3</v>
      </c>
      <c r="N3528">
        <v>4</v>
      </c>
      <c r="O3528">
        <v>5</v>
      </c>
      <c r="P3528">
        <v>3</v>
      </c>
      <c r="Q3528">
        <v>4</v>
      </c>
      <c r="R3528">
        <v>5</v>
      </c>
      <c r="S3528">
        <v>4</v>
      </c>
      <c r="T3528">
        <v>4</v>
      </c>
      <c r="U3528">
        <v>36</v>
      </c>
      <c r="V3528">
        <v>72</v>
      </c>
      <c r="W3528" t="s">
        <v>39</v>
      </c>
      <c r="X3528" t="s">
        <v>3161</v>
      </c>
      <c r="Y3528" t="s">
        <v>10</v>
      </c>
    </row>
    <row r="3529" spans="1:25" x14ac:dyDescent="0.25">
      <c r="A3529" t="s">
        <v>3162</v>
      </c>
      <c r="B3529">
        <v>4</v>
      </c>
      <c r="C3529">
        <v>4</v>
      </c>
      <c r="D3529">
        <v>4</v>
      </c>
      <c r="E3529">
        <v>3</v>
      </c>
      <c r="F3529">
        <v>4</v>
      </c>
      <c r="G3529">
        <v>5</v>
      </c>
      <c r="H3529">
        <v>3</v>
      </c>
      <c r="I3529">
        <v>4</v>
      </c>
      <c r="J3529">
        <v>3</v>
      </c>
      <c r="K3529">
        <v>34</v>
      </c>
      <c r="L3529">
        <v>4</v>
      </c>
      <c r="M3529">
        <v>4</v>
      </c>
      <c r="N3529">
        <v>4</v>
      </c>
      <c r="O3529">
        <v>5</v>
      </c>
      <c r="P3529">
        <v>3</v>
      </c>
      <c r="Q3529">
        <v>4</v>
      </c>
      <c r="R3529">
        <v>3</v>
      </c>
      <c r="S3529">
        <v>5</v>
      </c>
      <c r="T3529">
        <v>4</v>
      </c>
      <c r="U3529">
        <v>36</v>
      </c>
      <c r="V3529">
        <v>70</v>
      </c>
      <c r="W3529" t="s">
        <v>58</v>
      </c>
      <c r="X3529" t="s">
        <v>3163</v>
      </c>
      <c r="Y3529" t="s">
        <v>10</v>
      </c>
    </row>
    <row r="3530" spans="1:25" x14ac:dyDescent="0.25">
      <c r="A3530" t="s">
        <v>3164</v>
      </c>
      <c r="B3530">
        <v>4</v>
      </c>
      <c r="C3530">
        <v>4</v>
      </c>
      <c r="D3530">
        <v>5</v>
      </c>
      <c r="E3530">
        <v>3</v>
      </c>
      <c r="F3530">
        <v>4</v>
      </c>
      <c r="G3530">
        <v>4</v>
      </c>
      <c r="H3530">
        <v>4</v>
      </c>
      <c r="I3530">
        <v>3</v>
      </c>
      <c r="J3530">
        <v>5</v>
      </c>
      <c r="K3530">
        <v>36</v>
      </c>
      <c r="L3530">
        <v>4</v>
      </c>
      <c r="M3530">
        <v>3</v>
      </c>
      <c r="N3530">
        <v>5</v>
      </c>
      <c r="O3530">
        <v>4</v>
      </c>
      <c r="P3530">
        <v>4</v>
      </c>
      <c r="Q3530">
        <v>4</v>
      </c>
      <c r="R3530">
        <v>5</v>
      </c>
      <c r="S3530">
        <v>4</v>
      </c>
      <c r="T3530">
        <v>3</v>
      </c>
      <c r="U3530">
        <v>36</v>
      </c>
      <c r="V3530">
        <v>72</v>
      </c>
      <c r="W3530" t="s">
        <v>58</v>
      </c>
      <c r="X3530" t="s">
        <v>3165</v>
      </c>
      <c r="Y3530" t="s">
        <v>10</v>
      </c>
    </row>
    <row r="3531" spans="1:25" x14ac:dyDescent="0.25">
      <c r="A3531" t="s">
        <v>3166</v>
      </c>
      <c r="B3531">
        <v>5</v>
      </c>
      <c r="C3531">
        <v>3</v>
      </c>
      <c r="D3531">
        <v>4</v>
      </c>
      <c r="E3531">
        <v>4</v>
      </c>
      <c r="F3531">
        <v>4</v>
      </c>
      <c r="G3531">
        <v>4</v>
      </c>
      <c r="H3531">
        <v>5</v>
      </c>
      <c r="I3531">
        <v>3</v>
      </c>
      <c r="J3531">
        <v>4</v>
      </c>
      <c r="K3531">
        <v>36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</v>
      </c>
      <c r="U3531">
        <v>0</v>
      </c>
      <c r="V3531">
        <v>36</v>
      </c>
      <c r="W3531" t="s">
        <v>367</v>
      </c>
      <c r="X3531" t="s">
        <v>3167</v>
      </c>
      <c r="Y3531" t="s">
        <v>10</v>
      </c>
    </row>
    <row r="3532" spans="1:25" x14ac:dyDescent="0.25">
      <c r="A3532" t="s">
        <v>3168</v>
      </c>
      <c r="B3532">
        <v>4</v>
      </c>
      <c r="C3532">
        <v>4</v>
      </c>
      <c r="D3532">
        <v>3</v>
      </c>
      <c r="E3532">
        <v>4</v>
      </c>
      <c r="F3532">
        <v>5</v>
      </c>
      <c r="G3532">
        <v>4</v>
      </c>
      <c r="H3532">
        <v>3</v>
      </c>
      <c r="I3532">
        <v>4</v>
      </c>
      <c r="J3532">
        <v>5</v>
      </c>
      <c r="K3532">
        <v>36</v>
      </c>
      <c r="L3532">
        <v>4</v>
      </c>
      <c r="M3532">
        <v>3</v>
      </c>
      <c r="N3532">
        <v>4</v>
      </c>
      <c r="O3532">
        <v>4</v>
      </c>
      <c r="P3532">
        <v>5</v>
      </c>
      <c r="Q3532">
        <v>4</v>
      </c>
      <c r="R3532">
        <v>4</v>
      </c>
      <c r="S3532">
        <v>3</v>
      </c>
      <c r="T3532">
        <v>5</v>
      </c>
      <c r="U3532">
        <v>36</v>
      </c>
      <c r="V3532">
        <v>72</v>
      </c>
      <c r="W3532" t="s">
        <v>3169</v>
      </c>
      <c r="X3532" t="s">
        <v>3170</v>
      </c>
      <c r="Y3532" t="s">
        <v>3169</v>
      </c>
    </row>
    <row r="3533" spans="1:25" x14ac:dyDescent="0.25">
      <c r="A3533" t="s">
        <v>3171</v>
      </c>
      <c r="B3533">
        <v>4</v>
      </c>
      <c r="C3533">
        <v>4</v>
      </c>
      <c r="D3533">
        <v>4</v>
      </c>
      <c r="E3533">
        <v>3</v>
      </c>
      <c r="F3533">
        <v>4</v>
      </c>
      <c r="G3533">
        <v>5</v>
      </c>
      <c r="H3533">
        <v>3</v>
      </c>
      <c r="I3533">
        <v>4</v>
      </c>
      <c r="J3533">
        <v>4</v>
      </c>
      <c r="K3533">
        <v>35</v>
      </c>
      <c r="L3533">
        <v>5</v>
      </c>
      <c r="M3533">
        <v>4</v>
      </c>
      <c r="N3533">
        <v>5</v>
      </c>
      <c r="O3533">
        <v>4</v>
      </c>
      <c r="P3533">
        <v>3</v>
      </c>
      <c r="Q3533">
        <v>4</v>
      </c>
      <c r="R3533">
        <v>4</v>
      </c>
      <c r="S3533">
        <v>3</v>
      </c>
      <c r="T3533">
        <v>4</v>
      </c>
      <c r="U3533">
        <v>36</v>
      </c>
      <c r="V3533">
        <v>71</v>
      </c>
      <c r="W3533" t="s">
        <v>61</v>
      </c>
      <c r="X3533" t="s">
        <v>3172</v>
      </c>
      <c r="Y3533" t="s">
        <v>10</v>
      </c>
    </row>
    <row r="3534" spans="1:25" x14ac:dyDescent="0.25">
      <c r="A3534" t="s">
        <v>3173</v>
      </c>
      <c r="B3534">
        <v>4</v>
      </c>
      <c r="C3534">
        <v>5</v>
      </c>
      <c r="D3534">
        <v>3</v>
      </c>
      <c r="E3534">
        <v>4</v>
      </c>
      <c r="F3534">
        <v>4</v>
      </c>
      <c r="G3534">
        <v>4</v>
      </c>
      <c r="H3534">
        <v>3</v>
      </c>
      <c r="I3534">
        <v>5</v>
      </c>
      <c r="J3534">
        <v>3</v>
      </c>
      <c r="K3534">
        <v>35</v>
      </c>
      <c r="L3534">
        <v>4</v>
      </c>
      <c r="M3534">
        <v>3</v>
      </c>
      <c r="N3534">
        <v>4</v>
      </c>
      <c r="O3534">
        <v>4</v>
      </c>
      <c r="P3534">
        <v>4</v>
      </c>
      <c r="Q3534">
        <v>5</v>
      </c>
      <c r="R3534">
        <v>3</v>
      </c>
      <c r="S3534">
        <v>4</v>
      </c>
      <c r="T3534">
        <v>5</v>
      </c>
      <c r="U3534">
        <v>36</v>
      </c>
      <c r="V3534">
        <v>71</v>
      </c>
      <c r="W3534" t="s">
        <v>376</v>
      </c>
      <c r="X3534" t="s">
        <v>3174</v>
      </c>
      <c r="Y3534" t="s">
        <v>10</v>
      </c>
    </row>
    <row r="3535" spans="1:25" x14ac:dyDescent="0.25">
      <c r="A3535" t="s">
        <v>3175</v>
      </c>
      <c r="B3535">
        <v>4</v>
      </c>
      <c r="C3535">
        <v>4</v>
      </c>
      <c r="D3535">
        <v>5</v>
      </c>
      <c r="E3535">
        <v>3</v>
      </c>
      <c r="F3535">
        <v>5</v>
      </c>
      <c r="G3535">
        <v>4</v>
      </c>
      <c r="H3535">
        <v>3</v>
      </c>
      <c r="I3535">
        <v>4</v>
      </c>
      <c r="J3535">
        <v>4</v>
      </c>
      <c r="K3535">
        <v>36</v>
      </c>
      <c r="L3535">
        <v>4</v>
      </c>
      <c r="M3535">
        <v>4</v>
      </c>
      <c r="N3535">
        <v>5</v>
      </c>
      <c r="O3535">
        <v>3</v>
      </c>
      <c r="P3535">
        <v>4</v>
      </c>
      <c r="Q3535">
        <v>5</v>
      </c>
      <c r="R3535">
        <v>4</v>
      </c>
      <c r="S3535">
        <v>3</v>
      </c>
      <c r="T3535">
        <v>4</v>
      </c>
      <c r="U3535">
        <v>36</v>
      </c>
      <c r="V3535">
        <v>72</v>
      </c>
      <c r="W3535" t="s">
        <v>376</v>
      </c>
      <c r="X3535" t="s">
        <v>3174</v>
      </c>
      <c r="Y3535" t="s">
        <v>10</v>
      </c>
    </row>
    <row r="3536" spans="1:25" x14ac:dyDescent="0.25">
      <c r="A3536" t="s">
        <v>3176</v>
      </c>
      <c r="B3536">
        <v>4</v>
      </c>
      <c r="C3536">
        <v>5</v>
      </c>
      <c r="D3536">
        <v>4</v>
      </c>
      <c r="E3536">
        <v>5</v>
      </c>
      <c r="F3536">
        <v>3</v>
      </c>
      <c r="G3536">
        <v>4</v>
      </c>
      <c r="H3536">
        <v>4</v>
      </c>
      <c r="I3536">
        <v>4</v>
      </c>
      <c r="J3536">
        <v>3</v>
      </c>
      <c r="K3536">
        <v>36</v>
      </c>
      <c r="L3536">
        <v>4</v>
      </c>
      <c r="M3536">
        <v>3</v>
      </c>
      <c r="N3536">
        <v>4</v>
      </c>
      <c r="O3536">
        <v>4</v>
      </c>
      <c r="P3536">
        <v>5</v>
      </c>
      <c r="Q3536">
        <v>4</v>
      </c>
      <c r="R3536">
        <v>3</v>
      </c>
      <c r="S3536">
        <v>4</v>
      </c>
      <c r="T3536">
        <v>5</v>
      </c>
      <c r="U3536">
        <v>36</v>
      </c>
      <c r="V3536">
        <v>72</v>
      </c>
      <c r="W3536" t="s">
        <v>15</v>
      </c>
      <c r="X3536" t="s">
        <v>939</v>
      </c>
      <c r="Y3536" t="s">
        <v>10</v>
      </c>
    </row>
    <row r="3537" spans="1:25" x14ac:dyDescent="0.25">
      <c r="A3537" t="s">
        <v>3177</v>
      </c>
      <c r="B3537">
        <v>4</v>
      </c>
      <c r="C3537">
        <v>4</v>
      </c>
      <c r="D3537">
        <v>3</v>
      </c>
      <c r="E3537">
        <v>4</v>
      </c>
      <c r="F3537">
        <v>4</v>
      </c>
      <c r="G3537">
        <v>4</v>
      </c>
      <c r="H3537">
        <v>4</v>
      </c>
      <c r="I3537">
        <v>3</v>
      </c>
      <c r="J3537">
        <v>5</v>
      </c>
      <c r="K3537">
        <v>35</v>
      </c>
      <c r="L3537">
        <v>4</v>
      </c>
      <c r="M3537">
        <v>5</v>
      </c>
      <c r="N3537">
        <v>3</v>
      </c>
      <c r="O3537">
        <v>4</v>
      </c>
      <c r="P3537">
        <v>4</v>
      </c>
      <c r="Q3537">
        <v>4</v>
      </c>
      <c r="R3537">
        <v>3</v>
      </c>
      <c r="S3537">
        <v>5</v>
      </c>
      <c r="T3537">
        <v>4</v>
      </c>
      <c r="U3537">
        <v>36</v>
      </c>
      <c r="V3537">
        <v>71</v>
      </c>
      <c r="W3537" t="s">
        <v>12</v>
      </c>
      <c r="X3537" t="s">
        <v>3178</v>
      </c>
      <c r="Y3537" t="s">
        <v>10</v>
      </c>
    </row>
    <row r="3538" spans="1:25" x14ac:dyDescent="0.25">
      <c r="A3538" t="s">
        <v>3179</v>
      </c>
      <c r="B3538">
        <v>3</v>
      </c>
      <c r="C3538">
        <v>3</v>
      </c>
      <c r="D3538">
        <v>3</v>
      </c>
      <c r="E3538">
        <v>3</v>
      </c>
      <c r="F3538">
        <v>3</v>
      </c>
      <c r="G3538">
        <v>3</v>
      </c>
      <c r="H3538">
        <v>3</v>
      </c>
      <c r="I3538">
        <v>3</v>
      </c>
      <c r="J3538">
        <v>3</v>
      </c>
      <c r="K3538">
        <v>27</v>
      </c>
      <c r="L3538">
        <v>3</v>
      </c>
      <c r="M3538">
        <v>3</v>
      </c>
      <c r="N3538">
        <v>3</v>
      </c>
      <c r="O3538">
        <v>3</v>
      </c>
      <c r="P3538">
        <v>3</v>
      </c>
      <c r="Q3538">
        <v>3</v>
      </c>
      <c r="R3538">
        <v>3</v>
      </c>
      <c r="S3538">
        <v>3</v>
      </c>
      <c r="T3538">
        <v>3</v>
      </c>
      <c r="U3538">
        <v>27</v>
      </c>
      <c r="V3538">
        <v>54</v>
      </c>
      <c r="W3538" t="s">
        <v>97</v>
      </c>
      <c r="X3538" t="s">
        <v>3180</v>
      </c>
      <c r="Y3538" t="s">
        <v>44</v>
      </c>
    </row>
    <row r="3539" spans="1:25" x14ac:dyDescent="0.25">
      <c r="A3539" t="s">
        <v>3181</v>
      </c>
      <c r="B3539">
        <v>3</v>
      </c>
      <c r="C3539">
        <v>3</v>
      </c>
      <c r="D3539">
        <v>4</v>
      </c>
      <c r="E3539">
        <v>4</v>
      </c>
      <c r="F3539">
        <v>3</v>
      </c>
      <c r="G3539">
        <v>3</v>
      </c>
      <c r="H3539">
        <v>3</v>
      </c>
      <c r="I3539">
        <v>4</v>
      </c>
      <c r="J3539">
        <v>3</v>
      </c>
      <c r="K3539">
        <v>30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V3539">
        <v>30</v>
      </c>
      <c r="W3539" t="s">
        <v>97</v>
      </c>
      <c r="X3539" t="s">
        <v>3182</v>
      </c>
      <c r="Y3539" t="s">
        <v>44</v>
      </c>
    </row>
    <row r="3540" spans="1:25" x14ac:dyDescent="0.25">
      <c r="A3540" t="s">
        <v>3183</v>
      </c>
      <c r="B3540">
        <v>4</v>
      </c>
      <c r="C3540">
        <v>4</v>
      </c>
      <c r="D3540">
        <v>3</v>
      </c>
      <c r="E3540">
        <v>4</v>
      </c>
      <c r="F3540">
        <v>4</v>
      </c>
      <c r="G3540">
        <v>4</v>
      </c>
      <c r="H3540">
        <v>4</v>
      </c>
      <c r="I3540">
        <v>3</v>
      </c>
      <c r="J3540">
        <v>4</v>
      </c>
      <c r="K3540">
        <v>34</v>
      </c>
      <c r="L3540">
        <v>4</v>
      </c>
      <c r="M3540">
        <v>4</v>
      </c>
      <c r="N3540">
        <v>3</v>
      </c>
      <c r="O3540">
        <v>4</v>
      </c>
      <c r="P3540">
        <v>4</v>
      </c>
      <c r="Q3540">
        <v>4</v>
      </c>
      <c r="R3540">
        <v>4</v>
      </c>
      <c r="S3540">
        <v>5</v>
      </c>
      <c r="T3540">
        <v>4</v>
      </c>
      <c r="U3540">
        <v>36</v>
      </c>
      <c r="V3540">
        <v>70</v>
      </c>
      <c r="W3540" t="s">
        <v>201</v>
      </c>
      <c r="X3540" t="s">
        <v>2918</v>
      </c>
      <c r="Y3540" t="s">
        <v>10</v>
      </c>
    </row>
    <row r="3541" spans="1:25" x14ac:dyDescent="0.25">
      <c r="A3541" t="s">
        <v>3184</v>
      </c>
      <c r="B3541">
        <v>4</v>
      </c>
      <c r="C3541">
        <v>5</v>
      </c>
      <c r="D3541">
        <v>3</v>
      </c>
      <c r="E3541">
        <v>4</v>
      </c>
      <c r="F3541">
        <v>3</v>
      </c>
      <c r="G3541">
        <v>4</v>
      </c>
      <c r="H3541">
        <v>4</v>
      </c>
      <c r="I3541">
        <v>4</v>
      </c>
      <c r="J3541">
        <v>5</v>
      </c>
      <c r="K3541">
        <v>36</v>
      </c>
      <c r="L3541">
        <v>4</v>
      </c>
      <c r="M3541">
        <v>4</v>
      </c>
      <c r="N3541">
        <v>3</v>
      </c>
      <c r="O3541">
        <v>5</v>
      </c>
      <c r="P3541">
        <v>4</v>
      </c>
      <c r="Q3541">
        <v>4</v>
      </c>
      <c r="R3541">
        <v>4</v>
      </c>
      <c r="S3541">
        <v>3</v>
      </c>
      <c r="T3541">
        <v>5</v>
      </c>
      <c r="U3541">
        <v>36</v>
      </c>
      <c r="V3541">
        <v>72</v>
      </c>
      <c r="W3541" t="s">
        <v>795</v>
      </c>
      <c r="X3541" t="s">
        <v>3185</v>
      </c>
      <c r="Y3541" t="s">
        <v>10</v>
      </c>
    </row>
    <row r="3542" spans="1:25" x14ac:dyDescent="0.25">
      <c r="A3542" t="s">
        <v>3186</v>
      </c>
      <c r="B3542">
        <v>4</v>
      </c>
      <c r="C3542">
        <v>4</v>
      </c>
      <c r="D3542">
        <v>4</v>
      </c>
      <c r="E3542">
        <v>4</v>
      </c>
      <c r="F3542">
        <v>3</v>
      </c>
      <c r="G3542">
        <v>5</v>
      </c>
      <c r="H3542">
        <v>4</v>
      </c>
      <c r="I3542">
        <v>5</v>
      </c>
      <c r="J3542">
        <v>3</v>
      </c>
      <c r="K3542">
        <v>36</v>
      </c>
      <c r="L3542">
        <v>4</v>
      </c>
      <c r="M3542">
        <v>4</v>
      </c>
      <c r="N3542">
        <v>4</v>
      </c>
      <c r="O3542">
        <v>5</v>
      </c>
      <c r="P3542">
        <v>4</v>
      </c>
      <c r="Q3542">
        <v>3</v>
      </c>
      <c r="R3542">
        <v>5</v>
      </c>
      <c r="S3542">
        <v>3</v>
      </c>
      <c r="T3542">
        <v>4</v>
      </c>
      <c r="U3542">
        <v>36</v>
      </c>
      <c r="V3542">
        <v>72</v>
      </c>
      <c r="W3542" t="s">
        <v>795</v>
      </c>
      <c r="X3542" t="s">
        <v>3187</v>
      </c>
      <c r="Y3542" t="s">
        <v>10</v>
      </c>
    </row>
    <row r="3543" spans="1:25" x14ac:dyDescent="0.25">
      <c r="A3543" t="s">
        <v>3188</v>
      </c>
      <c r="B3543">
        <v>5</v>
      </c>
      <c r="C3543">
        <v>4</v>
      </c>
      <c r="D3543">
        <v>3</v>
      </c>
      <c r="E3543">
        <v>4</v>
      </c>
      <c r="F3543">
        <v>4</v>
      </c>
      <c r="G3543">
        <v>3</v>
      </c>
      <c r="H3543">
        <v>4</v>
      </c>
      <c r="I3543">
        <v>4</v>
      </c>
      <c r="J3543">
        <v>5</v>
      </c>
      <c r="K3543">
        <v>36</v>
      </c>
      <c r="L3543">
        <v>4</v>
      </c>
      <c r="M3543">
        <v>3</v>
      </c>
      <c r="N3543">
        <v>5</v>
      </c>
      <c r="O3543">
        <v>4</v>
      </c>
      <c r="P3543">
        <v>3</v>
      </c>
      <c r="Q3543">
        <v>4</v>
      </c>
      <c r="R3543">
        <v>4</v>
      </c>
      <c r="S3543">
        <v>4</v>
      </c>
      <c r="T3543">
        <v>5</v>
      </c>
      <c r="U3543">
        <v>36</v>
      </c>
      <c r="V3543">
        <v>72</v>
      </c>
      <c r="W3543" t="s">
        <v>152</v>
      </c>
      <c r="X3543" t="s">
        <v>3188</v>
      </c>
      <c r="Y3543" t="s">
        <v>10</v>
      </c>
    </row>
    <row r="3544" spans="1:25" x14ac:dyDescent="0.25">
      <c r="A3544" t="s">
        <v>3189</v>
      </c>
      <c r="B3544">
        <v>5</v>
      </c>
      <c r="C3544">
        <v>4</v>
      </c>
      <c r="D3544">
        <v>3</v>
      </c>
      <c r="E3544">
        <v>4</v>
      </c>
      <c r="F3544">
        <v>4</v>
      </c>
      <c r="G3544">
        <v>3</v>
      </c>
      <c r="H3544">
        <v>4</v>
      </c>
      <c r="I3544">
        <v>4</v>
      </c>
      <c r="J3544">
        <v>5</v>
      </c>
      <c r="K3544">
        <v>36</v>
      </c>
      <c r="L3544">
        <v>4</v>
      </c>
      <c r="M3544">
        <v>3</v>
      </c>
      <c r="N3544">
        <v>4</v>
      </c>
      <c r="O3544">
        <v>5</v>
      </c>
      <c r="P3544">
        <v>3</v>
      </c>
      <c r="Q3544">
        <v>4</v>
      </c>
      <c r="R3544">
        <v>4</v>
      </c>
      <c r="S3544">
        <v>4</v>
      </c>
      <c r="T3544">
        <v>4</v>
      </c>
      <c r="U3544">
        <v>35</v>
      </c>
      <c r="V3544">
        <v>71</v>
      </c>
      <c r="W3544" t="s">
        <v>367</v>
      </c>
      <c r="X3544" t="s">
        <v>3191</v>
      </c>
      <c r="Y3544" t="s">
        <v>10</v>
      </c>
    </row>
    <row r="3545" spans="1:25" x14ac:dyDescent="0.25">
      <c r="A3545" t="s">
        <v>3189</v>
      </c>
      <c r="B3545">
        <v>4</v>
      </c>
      <c r="C3545">
        <v>4</v>
      </c>
      <c r="D3545">
        <v>5</v>
      </c>
      <c r="E3545">
        <v>3</v>
      </c>
      <c r="F3545">
        <v>4</v>
      </c>
      <c r="G3545">
        <v>4</v>
      </c>
      <c r="H3545">
        <v>5</v>
      </c>
      <c r="I3545">
        <v>3</v>
      </c>
      <c r="J3545">
        <v>4</v>
      </c>
      <c r="K3545">
        <v>36</v>
      </c>
      <c r="L3545">
        <v>5</v>
      </c>
      <c r="M3545">
        <v>4</v>
      </c>
      <c r="N3545">
        <v>4</v>
      </c>
      <c r="O3545">
        <v>4</v>
      </c>
      <c r="P3545">
        <v>3</v>
      </c>
      <c r="Q3545">
        <v>5</v>
      </c>
      <c r="R3545">
        <v>3</v>
      </c>
      <c r="S3545">
        <v>4</v>
      </c>
      <c r="T3545">
        <v>4</v>
      </c>
      <c r="U3545">
        <v>36</v>
      </c>
      <c r="V3545">
        <v>72</v>
      </c>
      <c r="W3545" t="s">
        <v>152</v>
      </c>
      <c r="X3545" t="s">
        <v>3190</v>
      </c>
      <c r="Y3545" t="s">
        <v>10</v>
      </c>
    </row>
    <row r="3546" spans="1:25" x14ac:dyDescent="0.25">
      <c r="A3546" t="s">
        <v>3193</v>
      </c>
      <c r="B3546">
        <v>5</v>
      </c>
      <c r="C3546">
        <v>4</v>
      </c>
      <c r="D3546">
        <v>4</v>
      </c>
      <c r="E3546">
        <v>4</v>
      </c>
      <c r="F3546">
        <v>3</v>
      </c>
      <c r="G3546">
        <v>4</v>
      </c>
      <c r="H3546">
        <v>4</v>
      </c>
      <c r="I3546">
        <v>3</v>
      </c>
      <c r="J3546">
        <v>5</v>
      </c>
      <c r="K3546">
        <v>36</v>
      </c>
      <c r="L3546">
        <v>4</v>
      </c>
      <c r="M3546">
        <v>4</v>
      </c>
      <c r="N3546">
        <v>4</v>
      </c>
      <c r="O3546">
        <v>5</v>
      </c>
      <c r="P3546">
        <v>3</v>
      </c>
      <c r="Q3546">
        <v>4</v>
      </c>
      <c r="R3546">
        <v>5</v>
      </c>
      <c r="S3546">
        <v>3</v>
      </c>
      <c r="T3546">
        <v>4</v>
      </c>
      <c r="U3546">
        <v>36</v>
      </c>
      <c r="V3546">
        <v>72</v>
      </c>
      <c r="W3546" t="s">
        <v>52</v>
      </c>
      <c r="X3546" t="s">
        <v>3194</v>
      </c>
      <c r="Y3546" t="s">
        <v>10</v>
      </c>
    </row>
    <row r="3547" spans="1:25" x14ac:dyDescent="0.25">
      <c r="A3547" t="s">
        <v>3195</v>
      </c>
      <c r="B3547">
        <v>4</v>
      </c>
      <c r="C3547">
        <v>4</v>
      </c>
      <c r="D3547">
        <v>3</v>
      </c>
      <c r="E3547">
        <v>5</v>
      </c>
      <c r="F3547">
        <v>4</v>
      </c>
      <c r="G3547">
        <v>3</v>
      </c>
      <c r="H3547">
        <v>4</v>
      </c>
      <c r="I3547">
        <v>4</v>
      </c>
      <c r="J3547">
        <v>5</v>
      </c>
      <c r="K3547">
        <v>36</v>
      </c>
      <c r="L3547">
        <v>4</v>
      </c>
      <c r="M3547">
        <v>5</v>
      </c>
      <c r="N3547">
        <v>3</v>
      </c>
      <c r="O3547">
        <v>4</v>
      </c>
      <c r="P3547">
        <v>3</v>
      </c>
      <c r="Q3547">
        <v>5</v>
      </c>
      <c r="R3547">
        <v>4</v>
      </c>
      <c r="S3547">
        <v>4</v>
      </c>
      <c r="T3547">
        <v>4</v>
      </c>
      <c r="U3547">
        <v>36</v>
      </c>
      <c r="V3547">
        <v>72</v>
      </c>
      <c r="W3547" t="s">
        <v>52</v>
      </c>
      <c r="X3547" t="s">
        <v>1498</v>
      </c>
      <c r="Y3547" t="s">
        <v>10</v>
      </c>
    </row>
    <row r="3548" spans="1:25" x14ac:dyDescent="0.25">
      <c r="A3548" t="s">
        <v>3196</v>
      </c>
      <c r="B3548">
        <v>4</v>
      </c>
      <c r="C3548">
        <v>4</v>
      </c>
      <c r="D3548">
        <v>3</v>
      </c>
      <c r="E3548">
        <v>4</v>
      </c>
      <c r="F3548">
        <v>4</v>
      </c>
      <c r="G3548">
        <v>4</v>
      </c>
      <c r="H3548">
        <v>5</v>
      </c>
      <c r="I3548">
        <v>3</v>
      </c>
      <c r="J3548">
        <v>5</v>
      </c>
      <c r="K3548">
        <v>36</v>
      </c>
      <c r="L3548">
        <v>4</v>
      </c>
      <c r="M3548">
        <v>5</v>
      </c>
      <c r="N3548">
        <v>3</v>
      </c>
      <c r="O3548">
        <v>4</v>
      </c>
      <c r="P3548">
        <v>4</v>
      </c>
      <c r="Q3548">
        <v>4</v>
      </c>
      <c r="R3548">
        <v>5</v>
      </c>
      <c r="S3548">
        <v>3</v>
      </c>
      <c r="T3548">
        <v>4</v>
      </c>
      <c r="U3548">
        <v>36</v>
      </c>
      <c r="V3548">
        <v>72</v>
      </c>
      <c r="W3548" t="s">
        <v>176</v>
      </c>
      <c r="X3548" t="s">
        <v>3197</v>
      </c>
      <c r="Y3548" t="s">
        <v>10</v>
      </c>
    </row>
    <row r="3549" spans="1:25" x14ac:dyDescent="0.25">
      <c r="A3549" t="s">
        <v>3198</v>
      </c>
      <c r="B3549">
        <v>4</v>
      </c>
      <c r="C3549">
        <v>5</v>
      </c>
      <c r="D3549">
        <v>3</v>
      </c>
      <c r="E3549">
        <v>4</v>
      </c>
      <c r="F3549">
        <v>4</v>
      </c>
      <c r="G3549">
        <v>4</v>
      </c>
      <c r="H3549">
        <v>3</v>
      </c>
      <c r="I3549">
        <v>5</v>
      </c>
      <c r="J3549">
        <v>4</v>
      </c>
      <c r="K3549">
        <v>36</v>
      </c>
      <c r="L3549">
        <v>4</v>
      </c>
      <c r="M3549">
        <v>4</v>
      </c>
      <c r="N3549">
        <v>5</v>
      </c>
      <c r="O3549">
        <v>3</v>
      </c>
      <c r="P3549">
        <v>4</v>
      </c>
      <c r="Q3549">
        <v>4</v>
      </c>
      <c r="R3549">
        <v>3</v>
      </c>
      <c r="S3549">
        <v>5</v>
      </c>
      <c r="T3549">
        <v>4</v>
      </c>
      <c r="U3549">
        <v>36</v>
      </c>
      <c r="V3549">
        <v>72</v>
      </c>
      <c r="W3549" t="s">
        <v>958</v>
      </c>
      <c r="X3549" t="s">
        <v>3199</v>
      </c>
      <c r="Y3549" t="s">
        <v>10</v>
      </c>
    </row>
    <row r="3550" spans="1:25" x14ac:dyDescent="0.25">
      <c r="A3550" t="s">
        <v>3200</v>
      </c>
      <c r="B3550">
        <v>4</v>
      </c>
      <c r="C3550">
        <v>4</v>
      </c>
      <c r="D3550">
        <v>5</v>
      </c>
      <c r="E3550">
        <v>4</v>
      </c>
      <c r="F3550">
        <v>3</v>
      </c>
      <c r="G3550">
        <v>5</v>
      </c>
      <c r="H3550">
        <v>4</v>
      </c>
      <c r="I3550">
        <v>3</v>
      </c>
      <c r="J3550">
        <v>4</v>
      </c>
      <c r="K3550">
        <v>36</v>
      </c>
      <c r="L3550">
        <v>4</v>
      </c>
      <c r="M3550">
        <v>5</v>
      </c>
      <c r="N3550">
        <v>4</v>
      </c>
      <c r="O3550">
        <v>4</v>
      </c>
      <c r="P3550">
        <v>3</v>
      </c>
      <c r="Q3550">
        <v>5</v>
      </c>
      <c r="R3550">
        <v>4</v>
      </c>
      <c r="S3550">
        <v>3</v>
      </c>
      <c r="T3550">
        <v>4</v>
      </c>
      <c r="U3550">
        <v>36</v>
      </c>
      <c r="V3550">
        <v>72</v>
      </c>
      <c r="W3550" t="s">
        <v>665</v>
      </c>
      <c r="X3550" t="s">
        <v>3201</v>
      </c>
      <c r="Y3550" t="s">
        <v>10</v>
      </c>
    </row>
    <row r="3551" spans="1:25" x14ac:dyDescent="0.25">
      <c r="A3551" t="s">
        <v>3202</v>
      </c>
      <c r="B3551">
        <v>4</v>
      </c>
      <c r="C3551">
        <v>5</v>
      </c>
      <c r="D3551">
        <v>4</v>
      </c>
      <c r="E3551">
        <v>3</v>
      </c>
      <c r="F3551">
        <v>4</v>
      </c>
      <c r="G3551">
        <v>4</v>
      </c>
      <c r="H3551">
        <v>3</v>
      </c>
      <c r="I3551">
        <v>4</v>
      </c>
      <c r="J3551">
        <v>5</v>
      </c>
      <c r="K3551">
        <v>36</v>
      </c>
      <c r="L3551">
        <v>4</v>
      </c>
      <c r="M3551">
        <v>5</v>
      </c>
      <c r="N3551">
        <v>3</v>
      </c>
      <c r="O3551">
        <v>4</v>
      </c>
      <c r="P3551">
        <v>4</v>
      </c>
      <c r="Q3551">
        <v>3</v>
      </c>
      <c r="R3551">
        <v>3</v>
      </c>
      <c r="S3551">
        <v>5</v>
      </c>
      <c r="T3551">
        <v>5</v>
      </c>
      <c r="U3551">
        <v>36</v>
      </c>
      <c r="V3551">
        <v>72</v>
      </c>
      <c r="W3551" t="s">
        <v>176</v>
      </c>
      <c r="X3551" t="s">
        <v>3203</v>
      </c>
      <c r="Y3551" t="s">
        <v>10</v>
      </c>
    </row>
    <row r="3552" spans="1:25" x14ac:dyDescent="0.25">
      <c r="A3552" t="s">
        <v>3204</v>
      </c>
      <c r="B3552">
        <v>4</v>
      </c>
      <c r="C3552">
        <v>4</v>
      </c>
      <c r="D3552">
        <v>3</v>
      </c>
      <c r="E3552">
        <v>5</v>
      </c>
      <c r="F3552">
        <v>4</v>
      </c>
      <c r="G3552">
        <v>3</v>
      </c>
      <c r="H3552">
        <v>4</v>
      </c>
      <c r="I3552">
        <v>5</v>
      </c>
      <c r="J3552">
        <v>4</v>
      </c>
      <c r="K3552">
        <v>36</v>
      </c>
      <c r="L3552">
        <v>5</v>
      </c>
      <c r="M3552">
        <v>3</v>
      </c>
      <c r="N3552">
        <v>4</v>
      </c>
      <c r="O3552">
        <v>4</v>
      </c>
      <c r="P3552">
        <v>3</v>
      </c>
      <c r="Q3552">
        <v>4</v>
      </c>
      <c r="R3552">
        <v>4</v>
      </c>
      <c r="S3552">
        <v>4</v>
      </c>
      <c r="T3552">
        <v>5</v>
      </c>
      <c r="U3552">
        <v>36</v>
      </c>
      <c r="V3552">
        <v>72</v>
      </c>
      <c r="W3552" t="s">
        <v>176</v>
      </c>
      <c r="X3552" t="s">
        <v>305</v>
      </c>
      <c r="Y3552" t="s">
        <v>10</v>
      </c>
    </row>
    <row r="3553" spans="1:25" x14ac:dyDescent="0.25">
      <c r="A3553" t="s">
        <v>3205</v>
      </c>
      <c r="B3553">
        <v>4</v>
      </c>
      <c r="C3553">
        <v>5</v>
      </c>
      <c r="D3553">
        <v>4</v>
      </c>
      <c r="E3553">
        <v>3</v>
      </c>
      <c r="F3553">
        <v>4</v>
      </c>
      <c r="G3553">
        <v>5</v>
      </c>
      <c r="H3553">
        <v>4</v>
      </c>
      <c r="I3553">
        <v>3</v>
      </c>
      <c r="J3553">
        <v>4</v>
      </c>
      <c r="K3553">
        <v>36</v>
      </c>
      <c r="L3553">
        <v>4</v>
      </c>
      <c r="M3553">
        <v>5</v>
      </c>
      <c r="N3553">
        <v>4</v>
      </c>
      <c r="O3553">
        <v>4</v>
      </c>
      <c r="P3553">
        <v>4</v>
      </c>
      <c r="Q3553">
        <v>3</v>
      </c>
      <c r="R3553">
        <v>5</v>
      </c>
      <c r="S3553">
        <v>3</v>
      </c>
      <c r="T3553">
        <v>4</v>
      </c>
      <c r="U3553">
        <v>36</v>
      </c>
      <c r="V3553">
        <v>72</v>
      </c>
      <c r="W3553" t="s">
        <v>176</v>
      </c>
      <c r="X3553" t="s">
        <v>1847</v>
      </c>
      <c r="Y3553" t="s">
        <v>10</v>
      </c>
    </row>
    <row r="3554" spans="1:25" x14ac:dyDescent="0.25">
      <c r="A3554" t="s">
        <v>3206</v>
      </c>
      <c r="B3554">
        <v>5</v>
      </c>
      <c r="C3554">
        <v>4</v>
      </c>
      <c r="D3554">
        <v>3</v>
      </c>
      <c r="E3554">
        <v>4</v>
      </c>
      <c r="F3554">
        <v>4</v>
      </c>
      <c r="G3554">
        <v>5</v>
      </c>
      <c r="H3554">
        <v>4</v>
      </c>
      <c r="I3554">
        <v>4</v>
      </c>
      <c r="J3554">
        <v>3</v>
      </c>
      <c r="K3554">
        <v>36</v>
      </c>
      <c r="L3554">
        <v>4</v>
      </c>
      <c r="M3554">
        <v>4</v>
      </c>
      <c r="N3554">
        <v>3</v>
      </c>
      <c r="O3554">
        <v>4</v>
      </c>
      <c r="P3554">
        <v>5</v>
      </c>
      <c r="Q3554">
        <v>5</v>
      </c>
      <c r="R3554">
        <v>3</v>
      </c>
      <c r="S3554">
        <v>4</v>
      </c>
      <c r="T3554">
        <v>4</v>
      </c>
      <c r="U3554">
        <v>36</v>
      </c>
      <c r="V3554">
        <v>72</v>
      </c>
      <c r="W3554" t="s">
        <v>52</v>
      </c>
      <c r="X3554" t="s">
        <v>3207</v>
      </c>
      <c r="Y3554" t="s">
        <v>10</v>
      </c>
    </row>
    <row r="3555" spans="1:25" x14ac:dyDescent="0.25">
      <c r="A3555" t="s">
        <v>3208</v>
      </c>
      <c r="B3555">
        <v>4</v>
      </c>
      <c r="C3555">
        <v>4</v>
      </c>
      <c r="D3555">
        <v>4</v>
      </c>
      <c r="E3555">
        <v>4</v>
      </c>
      <c r="F3555">
        <v>3</v>
      </c>
      <c r="G3555">
        <v>5</v>
      </c>
      <c r="H3555">
        <v>5</v>
      </c>
      <c r="I3555">
        <v>3</v>
      </c>
      <c r="J3555">
        <v>4</v>
      </c>
      <c r="K3555">
        <v>36</v>
      </c>
      <c r="L3555">
        <v>4</v>
      </c>
      <c r="M3555">
        <v>5</v>
      </c>
      <c r="N3555">
        <v>3</v>
      </c>
      <c r="O3555">
        <v>4</v>
      </c>
      <c r="P3555">
        <v>4</v>
      </c>
      <c r="Q3555">
        <v>3</v>
      </c>
      <c r="R3555">
        <v>5</v>
      </c>
      <c r="S3555">
        <v>4</v>
      </c>
      <c r="T3555">
        <v>4</v>
      </c>
      <c r="U3555">
        <v>36</v>
      </c>
      <c r="V3555">
        <v>72</v>
      </c>
      <c r="W3555" t="s">
        <v>52</v>
      </c>
      <c r="X3555" t="s">
        <v>3209</v>
      </c>
      <c r="Y3555" t="s">
        <v>10</v>
      </c>
    </row>
    <row r="3556" spans="1:25" x14ac:dyDescent="0.25">
      <c r="A3556" t="s">
        <v>3210</v>
      </c>
      <c r="B3556">
        <v>4</v>
      </c>
      <c r="C3556">
        <v>4</v>
      </c>
      <c r="D3556">
        <v>5</v>
      </c>
      <c r="E3556">
        <v>4</v>
      </c>
      <c r="F3556">
        <v>3</v>
      </c>
      <c r="G3556">
        <v>4</v>
      </c>
      <c r="H3556">
        <v>5</v>
      </c>
      <c r="I3556">
        <v>3</v>
      </c>
      <c r="J3556">
        <v>4</v>
      </c>
      <c r="K3556">
        <v>36</v>
      </c>
      <c r="L3556">
        <v>4</v>
      </c>
      <c r="M3556">
        <v>4</v>
      </c>
      <c r="N3556">
        <v>3</v>
      </c>
      <c r="O3556">
        <v>5</v>
      </c>
      <c r="P3556">
        <v>4</v>
      </c>
      <c r="Q3556">
        <v>3</v>
      </c>
      <c r="R3556">
        <v>4</v>
      </c>
      <c r="S3556">
        <v>4</v>
      </c>
      <c r="T3556">
        <v>5</v>
      </c>
      <c r="U3556">
        <v>36</v>
      </c>
      <c r="V3556">
        <v>72</v>
      </c>
      <c r="W3556" t="s">
        <v>176</v>
      </c>
      <c r="X3556" t="s">
        <v>1040</v>
      </c>
      <c r="Y3556" t="s">
        <v>10</v>
      </c>
    </row>
    <row r="3557" spans="1:25" x14ac:dyDescent="0.25">
      <c r="A3557" t="s">
        <v>3210</v>
      </c>
      <c r="B3557">
        <v>4</v>
      </c>
      <c r="C3557">
        <v>5</v>
      </c>
      <c r="D3557">
        <v>4</v>
      </c>
      <c r="E3557">
        <v>3</v>
      </c>
      <c r="F3557">
        <v>4</v>
      </c>
      <c r="G3557">
        <v>4</v>
      </c>
      <c r="H3557">
        <v>4</v>
      </c>
      <c r="I3557">
        <v>5</v>
      </c>
      <c r="J3557">
        <v>3</v>
      </c>
      <c r="K3557">
        <v>36</v>
      </c>
      <c r="L3557">
        <v>4</v>
      </c>
      <c r="M3557">
        <v>3</v>
      </c>
      <c r="N3557">
        <v>5</v>
      </c>
      <c r="O3557">
        <v>4</v>
      </c>
      <c r="P3557">
        <v>3</v>
      </c>
      <c r="Q3557">
        <v>5</v>
      </c>
      <c r="R3557">
        <v>4</v>
      </c>
      <c r="S3557">
        <v>4</v>
      </c>
      <c r="T3557">
        <v>4</v>
      </c>
      <c r="U3557">
        <v>36</v>
      </c>
      <c r="V3557">
        <v>72</v>
      </c>
      <c r="W3557" t="s">
        <v>3211</v>
      </c>
      <c r="X3557" t="s">
        <v>3212</v>
      </c>
      <c r="Y3557" t="s">
        <v>3213</v>
      </c>
    </row>
    <row r="3558" spans="1:25" x14ac:dyDescent="0.25">
      <c r="A3558" t="s">
        <v>3214</v>
      </c>
      <c r="B3558">
        <v>4</v>
      </c>
      <c r="C3558">
        <v>4</v>
      </c>
      <c r="D3558">
        <v>5</v>
      </c>
      <c r="E3558">
        <v>3</v>
      </c>
      <c r="F3558">
        <v>4</v>
      </c>
      <c r="G3558">
        <v>4</v>
      </c>
      <c r="H3558">
        <v>4</v>
      </c>
      <c r="I3558">
        <v>3</v>
      </c>
      <c r="J3558">
        <v>5</v>
      </c>
      <c r="K3558">
        <v>36</v>
      </c>
      <c r="L3558">
        <v>5</v>
      </c>
      <c r="M3558">
        <v>4</v>
      </c>
      <c r="N3558">
        <v>4</v>
      </c>
      <c r="O3558">
        <v>3</v>
      </c>
      <c r="P3558">
        <v>4</v>
      </c>
      <c r="Q3558">
        <v>4</v>
      </c>
      <c r="R3558">
        <v>3</v>
      </c>
      <c r="S3558">
        <v>5</v>
      </c>
      <c r="T3558">
        <v>4</v>
      </c>
      <c r="U3558">
        <v>36</v>
      </c>
      <c r="V3558">
        <v>72</v>
      </c>
      <c r="W3558" t="s">
        <v>958</v>
      </c>
      <c r="X3558" t="s">
        <v>3215</v>
      </c>
      <c r="Y3558" t="s">
        <v>10</v>
      </c>
    </row>
    <row r="3559" spans="1:25" x14ac:dyDescent="0.25">
      <c r="A3559" t="s">
        <v>3216</v>
      </c>
      <c r="B3559">
        <v>4</v>
      </c>
      <c r="C3559">
        <v>3</v>
      </c>
      <c r="D3559">
        <v>3</v>
      </c>
      <c r="E3559">
        <v>4</v>
      </c>
      <c r="F3559">
        <v>3</v>
      </c>
      <c r="G3559">
        <v>4</v>
      </c>
      <c r="H3559">
        <v>3</v>
      </c>
      <c r="I3559">
        <v>3</v>
      </c>
      <c r="J3559">
        <v>4</v>
      </c>
      <c r="K3559">
        <v>31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31</v>
      </c>
      <c r="W3559" t="s">
        <v>176</v>
      </c>
      <c r="X3559" t="s">
        <v>3217</v>
      </c>
      <c r="Y3559" t="s">
        <v>10</v>
      </c>
    </row>
    <row r="3560" spans="1:25" x14ac:dyDescent="0.25">
      <c r="A3560" t="s">
        <v>3218</v>
      </c>
      <c r="B3560">
        <v>4</v>
      </c>
      <c r="C3560">
        <v>3</v>
      </c>
      <c r="D3560">
        <v>5</v>
      </c>
      <c r="E3560">
        <v>4</v>
      </c>
      <c r="F3560">
        <v>4</v>
      </c>
      <c r="G3560">
        <v>4</v>
      </c>
      <c r="H3560">
        <v>5</v>
      </c>
      <c r="I3560">
        <v>3</v>
      </c>
      <c r="J3560">
        <v>4</v>
      </c>
      <c r="K3560">
        <v>36</v>
      </c>
      <c r="L3560">
        <v>4</v>
      </c>
      <c r="M3560">
        <v>3</v>
      </c>
      <c r="N3560">
        <v>4</v>
      </c>
      <c r="O3560">
        <v>5</v>
      </c>
      <c r="P3560">
        <v>4</v>
      </c>
      <c r="Q3560">
        <v>4</v>
      </c>
      <c r="R3560">
        <v>3</v>
      </c>
      <c r="S3560">
        <v>4</v>
      </c>
      <c r="T3560">
        <v>4</v>
      </c>
      <c r="U3560">
        <v>35</v>
      </c>
      <c r="V3560">
        <v>71</v>
      </c>
      <c r="W3560" t="s">
        <v>348</v>
      </c>
      <c r="X3560" t="s">
        <v>3219</v>
      </c>
      <c r="Y3560" t="s">
        <v>10</v>
      </c>
    </row>
    <row r="3561" spans="1:25" x14ac:dyDescent="0.25">
      <c r="A3561" t="s">
        <v>3220</v>
      </c>
      <c r="B3561">
        <v>4</v>
      </c>
      <c r="C3561">
        <v>5</v>
      </c>
      <c r="D3561">
        <v>3</v>
      </c>
      <c r="E3561">
        <v>5</v>
      </c>
      <c r="F3561">
        <v>4</v>
      </c>
      <c r="G3561">
        <v>3</v>
      </c>
      <c r="H3561">
        <v>4</v>
      </c>
      <c r="I3561">
        <v>4</v>
      </c>
      <c r="J3561">
        <v>4</v>
      </c>
      <c r="K3561">
        <v>36</v>
      </c>
      <c r="L3561">
        <v>4</v>
      </c>
      <c r="M3561">
        <v>4</v>
      </c>
      <c r="N3561">
        <v>3</v>
      </c>
      <c r="O3561">
        <v>5</v>
      </c>
      <c r="P3561">
        <v>4</v>
      </c>
      <c r="Q3561">
        <v>5</v>
      </c>
      <c r="R3561">
        <v>4</v>
      </c>
      <c r="S3561">
        <v>4</v>
      </c>
      <c r="T3561">
        <v>3</v>
      </c>
      <c r="U3561">
        <v>36</v>
      </c>
      <c r="V3561">
        <v>72</v>
      </c>
      <c r="W3561" t="s">
        <v>348</v>
      </c>
      <c r="X3561" t="s">
        <v>3221</v>
      </c>
      <c r="Y3561" t="s">
        <v>10</v>
      </c>
    </row>
    <row r="3562" spans="1:25" x14ac:dyDescent="0.25">
      <c r="A3562" t="s">
        <v>3222</v>
      </c>
      <c r="B3562">
        <v>4</v>
      </c>
      <c r="C3562">
        <v>4</v>
      </c>
      <c r="D3562">
        <v>3</v>
      </c>
      <c r="E3562">
        <v>5</v>
      </c>
      <c r="F3562">
        <v>3</v>
      </c>
      <c r="G3562">
        <v>5</v>
      </c>
      <c r="H3562">
        <v>4</v>
      </c>
      <c r="I3562">
        <v>4</v>
      </c>
      <c r="J3562">
        <v>3</v>
      </c>
      <c r="K3562">
        <v>35</v>
      </c>
      <c r="L3562">
        <v>4</v>
      </c>
      <c r="M3562">
        <v>5</v>
      </c>
      <c r="N3562">
        <v>3</v>
      </c>
      <c r="O3562">
        <v>5</v>
      </c>
      <c r="P3562">
        <v>4</v>
      </c>
      <c r="Q3562">
        <v>3</v>
      </c>
      <c r="R3562">
        <v>4</v>
      </c>
      <c r="S3562">
        <v>4</v>
      </c>
      <c r="T3562">
        <v>4</v>
      </c>
      <c r="U3562">
        <v>36</v>
      </c>
      <c r="V3562">
        <v>71</v>
      </c>
      <c r="W3562" t="s">
        <v>348</v>
      </c>
      <c r="X3562" t="s">
        <v>349</v>
      </c>
      <c r="Y3562" t="s">
        <v>10</v>
      </c>
    </row>
    <row r="3563" spans="1:25" x14ac:dyDescent="0.25">
      <c r="A3563" t="s">
        <v>3223</v>
      </c>
      <c r="B3563">
        <v>4</v>
      </c>
      <c r="C3563">
        <v>4</v>
      </c>
      <c r="D3563">
        <v>3</v>
      </c>
      <c r="E3563">
        <v>5</v>
      </c>
      <c r="F3563">
        <v>4</v>
      </c>
      <c r="G3563">
        <v>3</v>
      </c>
      <c r="H3563">
        <v>5</v>
      </c>
      <c r="I3563">
        <v>4</v>
      </c>
      <c r="J3563">
        <v>4</v>
      </c>
      <c r="K3563">
        <v>36</v>
      </c>
      <c r="L3563">
        <v>4</v>
      </c>
      <c r="M3563">
        <v>5</v>
      </c>
      <c r="N3563">
        <v>4</v>
      </c>
      <c r="O3563">
        <v>4</v>
      </c>
      <c r="P3563">
        <v>3</v>
      </c>
      <c r="Q3563">
        <v>4</v>
      </c>
      <c r="R3563">
        <v>4</v>
      </c>
      <c r="S3563">
        <v>3</v>
      </c>
      <c r="T3563">
        <v>5</v>
      </c>
      <c r="U3563">
        <v>36</v>
      </c>
      <c r="V3563">
        <v>72</v>
      </c>
      <c r="W3563" t="s">
        <v>176</v>
      </c>
      <c r="X3563" t="s">
        <v>3224</v>
      </c>
      <c r="Y3563" t="s">
        <v>10</v>
      </c>
    </row>
    <row r="3564" spans="1:25" x14ac:dyDescent="0.25">
      <c r="A3564" t="s">
        <v>3223</v>
      </c>
      <c r="B3564">
        <v>4</v>
      </c>
      <c r="C3564">
        <v>4</v>
      </c>
      <c r="D3564">
        <v>3</v>
      </c>
      <c r="E3564">
        <v>5</v>
      </c>
      <c r="F3564">
        <v>4</v>
      </c>
      <c r="G3564">
        <v>3</v>
      </c>
      <c r="H3564">
        <v>5</v>
      </c>
      <c r="I3564">
        <v>4</v>
      </c>
      <c r="J3564">
        <v>4</v>
      </c>
      <c r="K3564">
        <v>36</v>
      </c>
      <c r="L3564">
        <v>4</v>
      </c>
      <c r="M3564">
        <v>5</v>
      </c>
      <c r="N3564">
        <v>4</v>
      </c>
      <c r="O3564">
        <v>4</v>
      </c>
      <c r="P3564">
        <v>3</v>
      </c>
      <c r="Q3564">
        <v>4</v>
      </c>
      <c r="R3564">
        <v>4</v>
      </c>
      <c r="S3564">
        <v>3</v>
      </c>
      <c r="T3564">
        <v>5</v>
      </c>
      <c r="U3564">
        <v>36</v>
      </c>
      <c r="V3564">
        <v>72</v>
      </c>
      <c r="W3564" t="s">
        <v>176</v>
      </c>
      <c r="X3564" t="s">
        <v>1391</v>
      </c>
      <c r="Y3564" t="s">
        <v>10</v>
      </c>
    </row>
    <row r="3565" spans="1:25" x14ac:dyDescent="0.25">
      <c r="A3565" t="s">
        <v>3225</v>
      </c>
      <c r="B3565">
        <v>5</v>
      </c>
      <c r="C3565">
        <v>3</v>
      </c>
      <c r="D3565">
        <v>5</v>
      </c>
      <c r="E3565">
        <v>4</v>
      </c>
      <c r="F3565">
        <v>4</v>
      </c>
      <c r="G3565">
        <v>4</v>
      </c>
      <c r="H3565">
        <v>4</v>
      </c>
      <c r="I3565">
        <v>3</v>
      </c>
      <c r="J3565">
        <v>5</v>
      </c>
      <c r="K3565">
        <v>37</v>
      </c>
      <c r="L3565">
        <v>4</v>
      </c>
      <c r="M3565">
        <v>4</v>
      </c>
      <c r="N3565">
        <v>3</v>
      </c>
      <c r="O3565">
        <v>5</v>
      </c>
      <c r="P3565">
        <v>3</v>
      </c>
      <c r="Q3565">
        <v>4</v>
      </c>
      <c r="R3565">
        <v>4</v>
      </c>
      <c r="S3565">
        <v>3</v>
      </c>
      <c r="T3565">
        <v>4</v>
      </c>
      <c r="U3565">
        <v>34</v>
      </c>
      <c r="V3565">
        <v>71</v>
      </c>
      <c r="W3565" t="s">
        <v>3227</v>
      </c>
      <c r="X3565" t="s">
        <v>3228</v>
      </c>
      <c r="Y3565" t="s">
        <v>218</v>
      </c>
    </row>
    <row r="3566" spans="1:25" x14ac:dyDescent="0.25">
      <c r="A3566" t="s">
        <v>3229</v>
      </c>
      <c r="B3566">
        <v>4</v>
      </c>
      <c r="C3566">
        <v>4</v>
      </c>
      <c r="D3566">
        <v>5</v>
      </c>
      <c r="E3566">
        <v>4</v>
      </c>
      <c r="F3566">
        <v>4</v>
      </c>
      <c r="G3566">
        <v>3</v>
      </c>
      <c r="H3566">
        <v>4</v>
      </c>
      <c r="I3566">
        <v>3</v>
      </c>
      <c r="J3566">
        <v>5</v>
      </c>
      <c r="K3566">
        <v>36</v>
      </c>
      <c r="L3566">
        <v>5</v>
      </c>
      <c r="M3566">
        <v>4</v>
      </c>
      <c r="N3566">
        <v>3</v>
      </c>
      <c r="O3566">
        <v>4</v>
      </c>
      <c r="P3566">
        <v>4</v>
      </c>
      <c r="Q3566">
        <v>3</v>
      </c>
      <c r="R3566">
        <v>4</v>
      </c>
      <c r="S3566">
        <v>5</v>
      </c>
      <c r="T3566">
        <v>4</v>
      </c>
      <c r="U3566">
        <v>36</v>
      </c>
      <c r="V3566">
        <v>72</v>
      </c>
      <c r="W3566" t="s">
        <v>52</v>
      </c>
      <c r="X3566" t="s">
        <v>1498</v>
      </c>
      <c r="Y3566" t="s">
        <v>10</v>
      </c>
    </row>
    <row r="3567" spans="1:25" x14ac:dyDescent="0.25">
      <c r="A3567" t="s">
        <v>3230</v>
      </c>
      <c r="B3567">
        <v>5</v>
      </c>
      <c r="C3567">
        <v>4</v>
      </c>
      <c r="D3567">
        <v>3</v>
      </c>
      <c r="E3567">
        <v>4</v>
      </c>
      <c r="F3567">
        <v>4</v>
      </c>
      <c r="G3567">
        <v>4</v>
      </c>
      <c r="H3567">
        <v>5</v>
      </c>
      <c r="I3567">
        <v>3</v>
      </c>
      <c r="J3567">
        <v>4</v>
      </c>
      <c r="K3567">
        <v>36</v>
      </c>
      <c r="L3567">
        <v>5</v>
      </c>
      <c r="M3567">
        <v>4</v>
      </c>
      <c r="N3567">
        <v>3</v>
      </c>
      <c r="O3567">
        <v>5</v>
      </c>
      <c r="P3567">
        <v>4</v>
      </c>
      <c r="Q3567">
        <v>4</v>
      </c>
      <c r="R3567">
        <v>4</v>
      </c>
      <c r="S3567">
        <v>3</v>
      </c>
      <c r="T3567">
        <v>4</v>
      </c>
      <c r="U3567">
        <v>36</v>
      </c>
      <c r="V3567">
        <v>72</v>
      </c>
      <c r="W3567" t="s">
        <v>52</v>
      </c>
      <c r="X3567" t="s">
        <v>1498</v>
      </c>
      <c r="Y3567" t="s">
        <v>10</v>
      </c>
    </row>
    <row r="3568" spans="1:25" x14ac:dyDescent="0.25">
      <c r="A3568" t="s">
        <v>3231</v>
      </c>
      <c r="B3568">
        <v>4</v>
      </c>
      <c r="C3568">
        <v>3</v>
      </c>
      <c r="D3568">
        <v>3</v>
      </c>
      <c r="E3568">
        <v>3</v>
      </c>
      <c r="F3568">
        <v>3</v>
      </c>
      <c r="G3568">
        <v>4</v>
      </c>
      <c r="H3568">
        <v>3</v>
      </c>
      <c r="I3568">
        <v>3</v>
      </c>
      <c r="J3568">
        <v>4</v>
      </c>
      <c r="K3568">
        <v>30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30</v>
      </c>
      <c r="W3568" t="s">
        <v>52</v>
      </c>
      <c r="X3568" t="s">
        <v>3232</v>
      </c>
      <c r="Y3568" t="s">
        <v>10</v>
      </c>
    </row>
    <row r="3569" spans="1:25" x14ac:dyDescent="0.25">
      <c r="A3569" t="s">
        <v>3231</v>
      </c>
      <c r="B3569">
        <v>4</v>
      </c>
      <c r="C3569">
        <v>3</v>
      </c>
      <c r="D3569">
        <v>3</v>
      </c>
      <c r="E3569">
        <v>4</v>
      </c>
      <c r="F3569">
        <v>3</v>
      </c>
      <c r="G3569">
        <v>4</v>
      </c>
      <c r="H3569">
        <v>3</v>
      </c>
      <c r="I3569">
        <v>3</v>
      </c>
      <c r="J3569">
        <v>4</v>
      </c>
      <c r="K3569">
        <v>31</v>
      </c>
      <c r="L3569">
        <v>4</v>
      </c>
      <c r="M3569">
        <v>3</v>
      </c>
      <c r="N3569">
        <v>3</v>
      </c>
      <c r="O3569">
        <v>3</v>
      </c>
      <c r="P3569">
        <v>3</v>
      </c>
      <c r="Q3569">
        <v>4</v>
      </c>
      <c r="R3569">
        <v>3</v>
      </c>
      <c r="S3569">
        <v>3</v>
      </c>
      <c r="T3569">
        <v>4</v>
      </c>
      <c r="U3569">
        <v>30</v>
      </c>
      <c r="V3569">
        <v>61</v>
      </c>
      <c r="W3569" t="s">
        <v>176</v>
      </c>
      <c r="X3569" t="s">
        <v>3055</v>
      </c>
      <c r="Y3569" t="s">
        <v>10</v>
      </c>
    </row>
    <row r="3570" spans="1:25" x14ac:dyDescent="0.25">
      <c r="A3570" t="s">
        <v>3233</v>
      </c>
      <c r="B3570">
        <v>5</v>
      </c>
      <c r="C3570">
        <v>4</v>
      </c>
      <c r="D3570">
        <v>3</v>
      </c>
      <c r="E3570">
        <v>4</v>
      </c>
      <c r="F3570">
        <v>4</v>
      </c>
      <c r="G3570">
        <v>4</v>
      </c>
      <c r="H3570">
        <v>5</v>
      </c>
      <c r="I3570">
        <v>3</v>
      </c>
      <c r="J3570">
        <v>4</v>
      </c>
      <c r="K3570">
        <v>36</v>
      </c>
      <c r="L3570">
        <v>4</v>
      </c>
      <c r="M3570">
        <v>4</v>
      </c>
      <c r="N3570">
        <v>4</v>
      </c>
      <c r="O3570">
        <v>5</v>
      </c>
      <c r="P3570">
        <v>3</v>
      </c>
      <c r="Q3570">
        <v>4</v>
      </c>
      <c r="R3570">
        <v>4</v>
      </c>
      <c r="S3570">
        <v>3</v>
      </c>
      <c r="T3570">
        <v>5</v>
      </c>
      <c r="U3570">
        <v>36</v>
      </c>
      <c r="V3570">
        <v>72</v>
      </c>
      <c r="W3570" t="s">
        <v>52</v>
      </c>
      <c r="X3570" t="s">
        <v>1498</v>
      </c>
      <c r="Y3570" t="s">
        <v>10</v>
      </c>
    </row>
    <row r="3571" spans="1:25" x14ac:dyDescent="0.25">
      <c r="A3571" t="s">
        <v>3234</v>
      </c>
      <c r="B3571">
        <v>4</v>
      </c>
      <c r="C3571">
        <v>4</v>
      </c>
      <c r="D3571">
        <v>4</v>
      </c>
      <c r="E3571">
        <v>4</v>
      </c>
      <c r="F3571">
        <v>3</v>
      </c>
      <c r="G3571">
        <v>5</v>
      </c>
      <c r="H3571">
        <v>4</v>
      </c>
      <c r="I3571">
        <v>3</v>
      </c>
      <c r="J3571">
        <v>5</v>
      </c>
      <c r="K3571">
        <v>36</v>
      </c>
      <c r="L3571">
        <v>4</v>
      </c>
      <c r="M3571">
        <v>3</v>
      </c>
      <c r="N3571">
        <v>5</v>
      </c>
      <c r="O3571">
        <v>3</v>
      </c>
      <c r="P3571">
        <v>4</v>
      </c>
      <c r="Q3571">
        <v>4</v>
      </c>
      <c r="R3571">
        <v>4</v>
      </c>
      <c r="S3571">
        <v>4</v>
      </c>
      <c r="T3571">
        <v>5</v>
      </c>
      <c r="U3571">
        <v>36</v>
      </c>
      <c r="V3571">
        <v>72</v>
      </c>
      <c r="W3571" t="s">
        <v>52</v>
      </c>
      <c r="X3571" t="s">
        <v>1498</v>
      </c>
      <c r="Y3571" t="s">
        <v>10</v>
      </c>
    </row>
    <row r="3572" spans="1:25" x14ac:dyDescent="0.25">
      <c r="A3572" t="s">
        <v>3235</v>
      </c>
      <c r="B3572">
        <v>4</v>
      </c>
      <c r="C3572">
        <v>3</v>
      </c>
      <c r="D3572">
        <v>3</v>
      </c>
      <c r="E3572">
        <v>3</v>
      </c>
      <c r="F3572">
        <v>3</v>
      </c>
      <c r="G3572">
        <v>4</v>
      </c>
      <c r="H3572">
        <v>3</v>
      </c>
      <c r="I3572">
        <v>3</v>
      </c>
      <c r="J3572">
        <v>4</v>
      </c>
      <c r="K3572">
        <v>30</v>
      </c>
      <c r="L3572">
        <v>4</v>
      </c>
      <c r="M3572">
        <v>3</v>
      </c>
      <c r="N3572">
        <v>3</v>
      </c>
      <c r="O3572">
        <v>3</v>
      </c>
      <c r="P3572">
        <v>3</v>
      </c>
      <c r="Q3572">
        <v>4</v>
      </c>
      <c r="R3572">
        <v>3</v>
      </c>
      <c r="S3572">
        <v>3</v>
      </c>
      <c r="T3572">
        <v>4</v>
      </c>
      <c r="U3572">
        <v>30</v>
      </c>
      <c r="V3572">
        <v>60</v>
      </c>
      <c r="W3572" t="s">
        <v>348</v>
      </c>
      <c r="X3572" t="s">
        <v>3236</v>
      </c>
      <c r="Y3572" t="s">
        <v>10</v>
      </c>
    </row>
    <row r="3573" spans="1:25" x14ac:dyDescent="0.25">
      <c r="A3573" t="s">
        <v>3237</v>
      </c>
      <c r="B3573">
        <v>4</v>
      </c>
      <c r="C3573">
        <v>4</v>
      </c>
      <c r="D3573">
        <v>3</v>
      </c>
      <c r="E3573">
        <v>5</v>
      </c>
      <c r="F3573">
        <v>4</v>
      </c>
      <c r="G3573">
        <v>3</v>
      </c>
      <c r="H3573">
        <v>4</v>
      </c>
      <c r="I3573">
        <v>4</v>
      </c>
      <c r="J3573">
        <v>5</v>
      </c>
      <c r="K3573">
        <v>36</v>
      </c>
      <c r="L3573">
        <v>4</v>
      </c>
      <c r="M3573">
        <v>4</v>
      </c>
      <c r="N3573">
        <v>3</v>
      </c>
      <c r="O3573">
        <v>5</v>
      </c>
      <c r="P3573">
        <v>4</v>
      </c>
      <c r="Q3573">
        <v>3</v>
      </c>
      <c r="R3573">
        <v>4</v>
      </c>
      <c r="S3573">
        <v>4</v>
      </c>
      <c r="T3573">
        <v>5</v>
      </c>
      <c r="U3573">
        <v>36</v>
      </c>
      <c r="V3573">
        <v>72</v>
      </c>
      <c r="W3573" t="s">
        <v>52</v>
      </c>
      <c r="X3573" t="s">
        <v>3238</v>
      </c>
      <c r="Y3573" t="s">
        <v>10</v>
      </c>
    </row>
    <row r="3574" spans="1:25" x14ac:dyDescent="0.25">
      <c r="A3574" t="s">
        <v>3239</v>
      </c>
      <c r="B3574">
        <v>4</v>
      </c>
      <c r="C3574">
        <v>4</v>
      </c>
      <c r="D3574">
        <v>4</v>
      </c>
      <c r="E3574">
        <v>3</v>
      </c>
      <c r="F3574">
        <v>4</v>
      </c>
      <c r="G3574">
        <v>5</v>
      </c>
      <c r="H3574">
        <v>4</v>
      </c>
      <c r="I3574">
        <v>5</v>
      </c>
      <c r="J3574">
        <v>3</v>
      </c>
      <c r="K3574">
        <v>36</v>
      </c>
      <c r="L3574">
        <v>4</v>
      </c>
      <c r="M3574">
        <v>3</v>
      </c>
      <c r="N3574">
        <v>4</v>
      </c>
      <c r="O3574">
        <v>4</v>
      </c>
      <c r="P3574">
        <v>3</v>
      </c>
      <c r="Q3574">
        <v>4</v>
      </c>
      <c r="R3574">
        <v>5</v>
      </c>
      <c r="S3574">
        <v>4</v>
      </c>
      <c r="T3574">
        <v>5</v>
      </c>
      <c r="U3574">
        <v>36</v>
      </c>
      <c r="V3574">
        <v>72</v>
      </c>
      <c r="W3574" t="s">
        <v>173</v>
      </c>
      <c r="X3574" t="s">
        <v>2201</v>
      </c>
      <c r="Y3574" t="s">
        <v>10</v>
      </c>
    </row>
    <row r="3575" spans="1:25" x14ac:dyDescent="0.25">
      <c r="A3575" t="s">
        <v>3240</v>
      </c>
      <c r="B3575">
        <v>4</v>
      </c>
      <c r="C3575">
        <v>3</v>
      </c>
      <c r="D3575">
        <v>4</v>
      </c>
      <c r="E3575">
        <v>5</v>
      </c>
      <c r="F3575">
        <v>4</v>
      </c>
      <c r="G3575">
        <v>4</v>
      </c>
      <c r="H3575">
        <v>4</v>
      </c>
      <c r="I3575">
        <v>3</v>
      </c>
      <c r="J3575">
        <v>4</v>
      </c>
      <c r="K3575">
        <v>35</v>
      </c>
      <c r="L3575">
        <v>4</v>
      </c>
      <c r="M3575">
        <v>4</v>
      </c>
      <c r="N3575">
        <v>5</v>
      </c>
      <c r="O3575">
        <v>3</v>
      </c>
      <c r="P3575">
        <v>5</v>
      </c>
      <c r="Q3575">
        <v>4</v>
      </c>
      <c r="R3575">
        <v>3</v>
      </c>
      <c r="S3575">
        <v>4</v>
      </c>
      <c r="T3575">
        <v>4</v>
      </c>
      <c r="U3575">
        <v>36</v>
      </c>
      <c r="V3575">
        <v>71</v>
      </c>
      <c r="W3575" t="s">
        <v>176</v>
      </c>
      <c r="X3575" t="s">
        <v>3192</v>
      </c>
      <c r="Y3575" t="s">
        <v>10</v>
      </c>
    </row>
    <row r="3576" spans="1:25" x14ac:dyDescent="0.25">
      <c r="A3576" t="s">
        <v>3241</v>
      </c>
      <c r="B3576">
        <v>5</v>
      </c>
      <c r="C3576">
        <v>4</v>
      </c>
      <c r="D3576">
        <v>3</v>
      </c>
      <c r="E3576">
        <v>4</v>
      </c>
      <c r="F3576">
        <v>5</v>
      </c>
      <c r="G3576">
        <v>4</v>
      </c>
      <c r="H3576">
        <v>4</v>
      </c>
      <c r="I3576">
        <v>3</v>
      </c>
      <c r="J3576">
        <v>4</v>
      </c>
      <c r="K3576">
        <v>36</v>
      </c>
      <c r="L3576">
        <v>4</v>
      </c>
      <c r="M3576">
        <v>4</v>
      </c>
      <c r="N3576">
        <v>5</v>
      </c>
      <c r="O3576">
        <v>4</v>
      </c>
      <c r="P3576">
        <v>3</v>
      </c>
      <c r="Q3576">
        <v>4</v>
      </c>
      <c r="R3576">
        <v>4</v>
      </c>
      <c r="S3576">
        <v>3</v>
      </c>
      <c r="T3576">
        <v>4</v>
      </c>
      <c r="U3576">
        <v>35</v>
      </c>
      <c r="V3576">
        <v>71</v>
      </c>
      <c r="W3576" t="s">
        <v>296</v>
      </c>
      <c r="X3576" t="s">
        <v>3242</v>
      </c>
      <c r="Y3576" t="s">
        <v>10</v>
      </c>
    </row>
    <row r="3577" spans="1:25" x14ac:dyDescent="0.25">
      <c r="A3577" t="s">
        <v>3243</v>
      </c>
      <c r="B3577">
        <v>4</v>
      </c>
      <c r="C3577">
        <v>5</v>
      </c>
      <c r="D3577">
        <v>3</v>
      </c>
      <c r="E3577">
        <v>4</v>
      </c>
      <c r="F3577">
        <v>5</v>
      </c>
      <c r="G3577">
        <v>4</v>
      </c>
      <c r="H3577">
        <v>3</v>
      </c>
      <c r="I3577">
        <v>4</v>
      </c>
      <c r="J3577">
        <v>4</v>
      </c>
      <c r="K3577">
        <v>36</v>
      </c>
      <c r="L3577">
        <v>4</v>
      </c>
      <c r="M3577">
        <v>3</v>
      </c>
      <c r="N3577">
        <v>4</v>
      </c>
      <c r="O3577">
        <v>4</v>
      </c>
      <c r="P3577">
        <v>5</v>
      </c>
      <c r="Q3577">
        <v>3</v>
      </c>
      <c r="R3577">
        <v>4</v>
      </c>
      <c r="S3577">
        <v>5</v>
      </c>
      <c r="T3577">
        <v>4</v>
      </c>
      <c r="U3577">
        <v>36</v>
      </c>
      <c r="V3577">
        <v>72</v>
      </c>
      <c r="W3577" t="s">
        <v>58</v>
      </c>
      <c r="X3577" t="s">
        <v>1017</v>
      </c>
      <c r="Y3577" t="s">
        <v>10</v>
      </c>
    </row>
    <row r="3578" spans="1:25" x14ac:dyDescent="0.25">
      <c r="A3578" t="s">
        <v>3244</v>
      </c>
      <c r="B3578">
        <v>4</v>
      </c>
      <c r="C3578">
        <v>4</v>
      </c>
      <c r="D3578">
        <v>3</v>
      </c>
      <c r="E3578">
        <v>4</v>
      </c>
      <c r="F3578">
        <v>3</v>
      </c>
      <c r="G3578">
        <v>5</v>
      </c>
      <c r="H3578">
        <v>4</v>
      </c>
      <c r="I3578">
        <v>4</v>
      </c>
      <c r="J3578">
        <v>3</v>
      </c>
      <c r="K3578">
        <v>34</v>
      </c>
      <c r="L3578">
        <v>4</v>
      </c>
      <c r="M3578">
        <v>4</v>
      </c>
      <c r="N3578">
        <v>3</v>
      </c>
      <c r="O3578">
        <v>4</v>
      </c>
      <c r="P3578">
        <v>3</v>
      </c>
      <c r="Q3578">
        <v>4</v>
      </c>
      <c r="R3578">
        <v>4</v>
      </c>
      <c r="S3578">
        <v>3</v>
      </c>
      <c r="T3578">
        <v>5</v>
      </c>
      <c r="U3578">
        <v>34</v>
      </c>
      <c r="V3578">
        <v>68</v>
      </c>
      <c r="W3578" t="s">
        <v>58</v>
      </c>
      <c r="X3578" t="s">
        <v>1017</v>
      </c>
      <c r="Y3578" t="s">
        <v>10</v>
      </c>
    </row>
    <row r="3579" spans="1:25" x14ac:dyDescent="0.25">
      <c r="A3579" t="s">
        <v>3245</v>
      </c>
      <c r="B3579">
        <v>5</v>
      </c>
      <c r="C3579">
        <v>4</v>
      </c>
      <c r="D3579">
        <v>3</v>
      </c>
      <c r="E3579">
        <v>4</v>
      </c>
      <c r="F3579">
        <v>5</v>
      </c>
      <c r="G3579">
        <v>4</v>
      </c>
      <c r="H3579">
        <v>3</v>
      </c>
      <c r="I3579">
        <v>4</v>
      </c>
      <c r="J3579">
        <v>4</v>
      </c>
      <c r="K3579">
        <v>36</v>
      </c>
      <c r="L3579">
        <v>4</v>
      </c>
      <c r="M3579">
        <v>3</v>
      </c>
      <c r="N3579">
        <v>4</v>
      </c>
      <c r="O3579">
        <v>4</v>
      </c>
      <c r="P3579">
        <v>5</v>
      </c>
      <c r="Q3579">
        <v>3</v>
      </c>
      <c r="R3579">
        <v>4</v>
      </c>
      <c r="S3579">
        <v>3</v>
      </c>
      <c r="T3579">
        <v>5</v>
      </c>
      <c r="U3579">
        <v>35</v>
      </c>
      <c r="V3579">
        <v>71</v>
      </c>
      <c r="W3579" t="s">
        <v>61</v>
      </c>
      <c r="X3579" t="s">
        <v>3246</v>
      </c>
      <c r="Y3579" t="s">
        <v>10</v>
      </c>
    </row>
    <row r="3580" spans="1:25" x14ac:dyDescent="0.25">
      <c r="A3580" t="s">
        <v>3247</v>
      </c>
      <c r="B3580">
        <v>4</v>
      </c>
      <c r="C3580">
        <v>3</v>
      </c>
      <c r="D3580">
        <v>4</v>
      </c>
      <c r="E3580">
        <v>4</v>
      </c>
      <c r="F3580">
        <v>5</v>
      </c>
      <c r="G3580">
        <v>3</v>
      </c>
      <c r="H3580">
        <v>4</v>
      </c>
      <c r="I3580">
        <v>3</v>
      </c>
      <c r="J3580">
        <v>5</v>
      </c>
      <c r="K3580">
        <v>35</v>
      </c>
      <c r="L3580">
        <v>5</v>
      </c>
      <c r="M3580">
        <v>4</v>
      </c>
      <c r="N3580">
        <v>3</v>
      </c>
      <c r="O3580">
        <v>4</v>
      </c>
      <c r="P3580">
        <v>5</v>
      </c>
      <c r="Q3580">
        <v>4</v>
      </c>
      <c r="R3580">
        <v>3</v>
      </c>
      <c r="S3580">
        <v>4</v>
      </c>
      <c r="T3580">
        <v>4</v>
      </c>
      <c r="U3580">
        <v>36</v>
      </c>
      <c r="V3580">
        <v>71</v>
      </c>
      <c r="W3580" t="s">
        <v>61</v>
      </c>
      <c r="X3580" t="s">
        <v>3246</v>
      </c>
      <c r="Y3580" t="s">
        <v>10</v>
      </c>
    </row>
    <row r="3581" spans="1:25" x14ac:dyDescent="0.25">
      <c r="A3581" t="s">
        <v>3248</v>
      </c>
      <c r="B3581">
        <v>4</v>
      </c>
      <c r="C3581">
        <v>4</v>
      </c>
      <c r="D3581">
        <v>5</v>
      </c>
      <c r="E3581">
        <v>3</v>
      </c>
      <c r="F3581">
        <v>3</v>
      </c>
      <c r="G3581">
        <v>4</v>
      </c>
      <c r="H3581">
        <v>4</v>
      </c>
      <c r="I3581">
        <v>5</v>
      </c>
      <c r="J3581">
        <v>4</v>
      </c>
      <c r="K3581">
        <v>36</v>
      </c>
      <c r="L3581">
        <v>4</v>
      </c>
      <c r="M3581">
        <v>4</v>
      </c>
      <c r="N3581">
        <v>5</v>
      </c>
      <c r="O3581">
        <v>4</v>
      </c>
      <c r="P3581">
        <v>3</v>
      </c>
      <c r="Q3581">
        <v>5</v>
      </c>
      <c r="R3581">
        <v>3</v>
      </c>
      <c r="S3581">
        <v>4</v>
      </c>
      <c r="T3581">
        <v>4</v>
      </c>
      <c r="U3581">
        <v>36</v>
      </c>
      <c r="V3581">
        <v>72</v>
      </c>
      <c r="X3581" t="s">
        <v>3249</v>
      </c>
      <c r="Y3581" t="s">
        <v>44</v>
      </c>
    </row>
    <row r="3582" spans="1:25" x14ac:dyDescent="0.25">
      <c r="A3582" t="s">
        <v>3266</v>
      </c>
      <c r="B3582">
        <v>4</v>
      </c>
      <c r="C3582">
        <v>4</v>
      </c>
      <c r="D3582">
        <v>4</v>
      </c>
      <c r="E3582">
        <v>4</v>
      </c>
      <c r="F3582">
        <v>3</v>
      </c>
      <c r="G3582">
        <v>5</v>
      </c>
      <c r="H3582">
        <v>3</v>
      </c>
      <c r="I3582">
        <v>5</v>
      </c>
      <c r="J3582">
        <v>4</v>
      </c>
      <c r="K3582">
        <v>36</v>
      </c>
      <c r="L3582">
        <v>3</v>
      </c>
      <c r="M3582">
        <v>5</v>
      </c>
      <c r="N3582">
        <v>4</v>
      </c>
      <c r="O3582">
        <v>4</v>
      </c>
      <c r="P3582">
        <v>4</v>
      </c>
      <c r="Q3582">
        <v>5</v>
      </c>
      <c r="R3582">
        <v>4</v>
      </c>
      <c r="S3582">
        <v>3</v>
      </c>
      <c r="T3582">
        <v>4</v>
      </c>
      <c r="U3582">
        <v>36</v>
      </c>
      <c r="V3582">
        <v>72</v>
      </c>
      <c r="W3582" t="s">
        <v>91</v>
      </c>
      <c r="X3582" t="s">
        <v>3267</v>
      </c>
      <c r="Y3582" t="s">
        <v>10</v>
      </c>
    </row>
    <row r="3583" spans="1:25" x14ac:dyDescent="0.25">
      <c r="A3583" t="s">
        <v>3250</v>
      </c>
      <c r="B3583">
        <v>4</v>
      </c>
      <c r="C3583">
        <v>5</v>
      </c>
      <c r="D3583">
        <v>3</v>
      </c>
      <c r="E3583">
        <v>4</v>
      </c>
      <c r="F3583">
        <v>4</v>
      </c>
      <c r="G3583">
        <v>4</v>
      </c>
      <c r="H3583">
        <v>3</v>
      </c>
      <c r="I3583">
        <v>5</v>
      </c>
      <c r="J3583">
        <v>4</v>
      </c>
      <c r="K3583">
        <v>36</v>
      </c>
      <c r="L3583">
        <v>4</v>
      </c>
      <c r="M3583">
        <v>3</v>
      </c>
      <c r="N3583">
        <v>4</v>
      </c>
      <c r="O3583">
        <v>4</v>
      </c>
      <c r="P3583">
        <v>5</v>
      </c>
      <c r="Q3583">
        <v>4</v>
      </c>
      <c r="R3583">
        <v>5</v>
      </c>
      <c r="S3583">
        <v>3</v>
      </c>
      <c r="T3583">
        <v>4</v>
      </c>
      <c r="U3583">
        <v>36</v>
      </c>
      <c r="V3583">
        <v>72</v>
      </c>
      <c r="W3583" t="s">
        <v>669</v>
      </c>
      <c r="X3583" t="s">
        <v>3251</v>
      </c>
      <c r="Y3583" t="s">
        <v>10</v>
      </c>
    </row>
    <row r="3584" spans="1:25" x14ac:dyDescent="0.25">
      <c r="A3584" t="s">
        <v>3252</v>
      </c>
      <c r="B3584">
        <v>5</v>
      </c>
      <c r="C3584">
        <v>4</v>
      </c>
      <c r="D3584">
        <v>3</v>
      </c>
      <c r="E3584">
        <v>5</v>
      </c>
      <c r="F3584">
        <v>5</v>
      </c>
      <c r="G3584">
        <v>4</v>
      </c>
      <c r="H3584">
        <v>3</v>
      </c>
      <c r="I3584">
        <v>4</v>
      </c>
      <c r="J3584">
        <v>4</v>
      </c>
      <c r="K3584">
        <v>37</v>
      </c>
      <c r="L3584">
        <v>5</v>
      </c>
      <c r="M3584">
        <v>4</v>
      </c>
      <c r="N3584">
        <v>3</v>
      </c>
      <c r="O3584">
        <v>4</v>
      </c>
      <c r="P3584">
        <v>4</v>
      </c>
      <c r="Q3584">
        <v>4</v>
      </c>
      <c r="R3584">
        <v>3</v>
      </c>
      <c r="S3584">
        <v>4</v>
      </c>
      <c r="T3584">
        <v>4</v>
      </c>
      <c r="U3584">
        <v>35</v>
      </c>
      <c r="V3584">
        <v>72</v>
      </c>
      <c r="W3584" t="s">
        <v>669</v>
      </c>
      <c r="X3584" t="s">
        <v>3251</v>
      </c>
      <c r="Y3584" t="s">
        <v>10</v>
      </c>
    </row>
    <row r="3585" spans="1:25" x14ac:dyDescent="0.25">
      <c r="A3585" t="s">
        <v>3253</v>
      </c>
      <c r="B3585">
        <v>4</v>
      </c>
      <c r="C3585">
        <v>4</v>
      </c>
      <c r="D3585">
        <v>4</v>
      </c>
      <c r="E3585">
        <v>3</v>
      </c>
      <c r="F3585">
        <v>5</v>
      </c>
      <c r="G3585">
        <v>3</v>
      </c>
      <c r="H3585">
        <v>5</v>
      </c>
      <c r="I3585">
        <v>3</v>
      </c>
      <c r="J3585">
        <v>4</v>
      </c>
      <c r="K3585">
        <v>35</v>
      </c>
      <c r="L3585">
        <v>5</v>
      </c>
      <c r="M3585">
        <v>4</v>
      </c>
      <c r="N3585">
        <v>4</v>
      </c>
      <c r="O3585">
        <v>4</v>
      </c>
      <c r="P3585">
        <v>4</v>
      </c>
      <c r="Q3585">
        <v>3</v>
      </c>
      <c r="R3585">
        <v>4</v>
      </c>
      <c r="S3585">
        <v>3</v>
      </c>
      <c r="T3585">
        <v>4</v>
      </c>
      <c r="U3585">
        <v>35</v>
      </c>
      <c r="V3585">
        <v>70</v>
      </c>
      <c r="W3585" t="s">
        <v>64</v>
      </c>
      <c r="X3585" t="s">
        <v>3254</v>
      </c>
      <c r="Y3585" t="s">
        <v>10</v>
      </c>
    </row>
    <row r="3586" spans="1:25" x14ac:dyDescent="0.25">
      <c r="A3586" t="s">
        <v>3258</v>
      </c>
      <c r="B3586">
        <v>4</v>
      </c>
      <c r="C3586">
        <v>3</v>
      </c>
      <c r="D3586">
        <v>5</v>
      </c>
      <c r="E3586">
        <v>4</v>
      </c>
      <c r="F3586">
        <v>3</v>
      </c>
      <c r="G3586">
        <v>4</v>
      </c>
      <c r="H3586">
        <v>5</v>
      </c>
      <c r="I3586">
        <v>4</v>
      </c>
      <c r="J3586">
        <v>3</v>
      </c>
      <c r="K3586">
        <v>35</v>
      </c>
      <c r="L3586">
        <v>4</v>
      </c>
      <c r="M3586">
        <v>4</v>
      </c>
      <c r="N3586">
        <v>5</v>
      </c>
      <c r="O3586">
        <v>3</v>
      </c>
      <c r="P3586">
        <v>4</v>
      </c>
      <c r="Q3586">
        <v>4</v>
      </c>
      <c r="R3586">
        <v>3</v>
      </c>
      <c r="S3586">
        <v>5</v>
      </c>
      <c r="T3586">
        <v>4</v>
      </c>
      <c r="U3586">
        <v>36</v>
      </c>
      <c r="V3586">
        <v>71</v>
      </c>
      <c r="W3586" t="s">
        <v>58</v>
      </c>
      <c r="X3586" t="s">
        <v>3256</v>
      </c>
      <c r="Y3586" t="s">
        <v>10</v>
      </c>
    </row>
    <row r="3587" spans="1:25" x14ac:dyDescent="0.25">
      <c r="A3587" t="s">
        <v>3255</v>
      </c>
      <c r="B3587">
        <v>4</v>
      </c>
      <c r="C3587">
        <v>3</v>
      </c>
      <c r="D3587">
        <v>5</v>
      </c>
      <c r="E3587">
        <v>4</v>
      </c>
      <c r="F3587">
        <v>3</v>
      </c>
      <c r="G3587">
        <v>4</v>
      </c>
      <c r="H3587">
        <v>5</v>
      </c>
      <c r="I3587">
        <v>4</v>
      </c>
      <c r="J3587">
        <v>3</v>
      </c>
      <c r="K3587">
        <v>35</v>
      </c>
      <c r="L3587">
        <v>4</v>
      </c>
      <c r="M3587">
        <v>4</v>
      </c>
      <c r="N3587">
        <v>5</v>
      </c>
      <c r="O3587">
        <v>3</v>
      </c>
      <c r="P3587">
        <v>4</v>
      </c>
      <c r="Q3587">
        <v>4</v>
      </c>
      <c r="R3587">
        <v>3</v>
      </c>
      <c r="S3587">
        <v>5</v>
      </c>
      <c r="T3587">
        <v>4</v>
      </c>
      <c r="U3587">
        <v>36</v>
      </c>
      <c r="V3587">
        <v>71</v>
      </c>
      <c r="W3587" t="s">
        <v>58</v>
      </c>
      <c r="X3587" t="s">
        <v>3256</v>
      </c>
      <c r="Y3587" t="s">
        <v>10</v>
      </c>
    </row>
    <row r="3588" spans="1:25" x14ac:dyDescent="0.25">
      <c r="A3588" t="s">
        <v>3259</v>
      </c>
      <c r="B3588">
        <v>4</v>
      </c>
      <c r="C3588">
        <v>4</v>
      </c>
      <c r="D3588">
        <v>3</v>
      </c>
      <c r="E3588">
        <v>4</v>
      </c>
      <c r="F3588">
        <v>4</v>
      </c>
      <c r="G3588">
        <v>4</v>
      </c>
      <c r="H3588">
        <v>3</v>
      </c>
      <c r="I3588">
        <v>5</v>
      </c>
      <c r="J3588">
        <v>4</v>
      </c>
      <c r="K3588">
        <v>35</v>
      </c>
      <c r="L3588">
        <v>4</v>
      </c>
      <c r="M3588">
        <v>4</v>
      </c>
      <c r="N3588">
        <v>4</v>
      </c>
      <c r="O3588">
        <v>5</v>
      </c>
      <c r="P3588">
        <v>4</v>
      </c>
      <c r="Q3588">
        <v>4</v>
      </c>
      <c r="R3588">
        <v>3</v>
      </c>
      <c r="S3588">
        <v>4</v>
      </c>
      <c r="T3588">
        <v>5</v>
      </c>
      <c r="U3588">
        <v>37</v>
      </c>
      <c r="V3588">
        <v>72</v>
      </c>
      <c r="W3588" t="s">
        <v>86</v>
      </c>
      <c r="X3588" t="s">
        <v>3260</v>
      </c>
      <c r="Y3588" t="s">
        <v>44</v>
      </c>
    </row>
    <row r="3589" spans="1:25" x14ac:dyDescent="0.25">
      <c r="A3589" t="s">
        <v>3261</v>
      </c>
      <c r="B3589">
        <v>4</v>
      </c>
      <c r="C3589">
        <v>3</v>
      </c>
      <c r="D3589">
        <v>4</v>
      </c>
      <c r="E3589">
        <v>4</v>
      </c>
      <c r="F3589">
        <v>4</v>
      </c>
      <c r="G3589">
        <v>5</v>
      </c>
      <c r="H3589">
        <v>4</v>
      </c>
      <c r="I3589">
        <v>3</v>
      </c>
      <c r="J3589">
        <v>5</v>
      </c>
      <c r="K3589">
        <v>36</v>
      </c>
      <c r="L3589">
        <v>4</v>
      </c>
      <c r="M3589">
        <v>4</v>
      </c>
      <c r="N3589">
        <v>3</v>
      </c>
      <c r="O3589">
        <v>5</v>
      </c>
      <c r="P3589">
        <v>3</v>
      </c>
      <c r="Q3589">
        <v>4</v>
      </c>
      <c r="R3589">
        <v>4</v>
      </c>
      <c r="S3589">
        <v>4</v>
      </c>
      <c r="T3589">
        <v>5</v>
      </c>
      <c r="U3589">
        <v>36</v>
      </c>
      <c r="V3589">
        <v>72</v>
      </c>
      <c r="W3589" t="s">
        <v>15</v>
      </c>
      <c r="X3589" t="s">
        <v>3262</v>
      </c>
      <c r="Y3589" t="s">
        <v>10</v>
      </c>
    </row>
    <row r="3590" spans="1:25" x14ac:dyDescent="0.25">
      <c r="A3590" t="s">
        <v>3261</v>
      </c>
      <c r="B3590">
        <v>4</v>
      </c>
      <c r="C3590">
        <v>3</v>
      </c>
      <c r="D3590">
        <v>5</v>
      </c>
      <c r="E3590">
        <v>3</v>
      </c>
      <c r="F3590">
        <v>4</v>
      </c>
      <c r="G3590">
        <v>5</v>
      </c>
      <c r="H3590">
        <v>4</v>
      </c>
      <c r="I3590">
        <v>3</v>
      </c>
      <c r="J3590">
        <v>5</v>
      </c>
      <c r="K3590">
        <v>36</v>
      </c>
      <c r="L3590">
        <v>3</v>
      </c>
      <c r="M3590">
        <v>5</v>
      </c>
      <c r="N3590">
        <v>4</v>
      </c>
      <c r="O3590">
        <v>5</v>
      </c>
      <c r="P3590">
        <v>4</v>
      </c>
      <c r="Q3590">
        <v>4</v>
      </c>
      <c r="R3590">
        <v>3</v>
      </c>
      <c r="S3590">
        <v>4</v>
      </c>
      <c r="T3590">
        <v>4</v>
      </c>
      <c r="U3590">
        <v>36</v>
      </c>
      <c r="V3590">
        <v>72</v>
      </c>
      <c r="W3590" t="s">
        <v>58</v>
      </c>
      <c r="X3590" t="s">
        <v>3263</v>
      </c>
      <c r="Y3590" t="s">
        <v>10</v>
      </c>
    </row>
    <row r="3591" spans="1:25" x14ac:dyDescent="0.25">
      <c r="A3591" t="s">
        <v>3257</v>
      </c>
      <c r="B3591">
        <v>4</v>
      </c>
      <c r="C3591">
        <v>3</v>
      </c>
      <c r="D3591">
        <v>5</v>
      </c>
      <c r="E3591">
        <v>3</v>
      </c>
      <c r="F3591">
        <v>4</v>
      </c>
      <c r="G3591">
        <v>5</v>
      </c>
      <c r="H3591">
        <v>4</v>
      </c>
      <c r="I3591">
        <v>3</v>
      </c>
      <c r="J3591">
        <v>4</v>
      </c>
      <c r="K3591">
        <v>35</v>
      </c>
      <c r="L3591">
        <v>4</v>
      </c>
      <c r="M3591">
        <v>5</v>
      </c>
      <c r="N3591">
        <v>4</v>
      </c>
      <c r="O3591">
        <v>5</v>
      </c>
      <c r="P3591">
        <v>4</v>
      </c>
      <c r="Q3591">
        <v>4</v>
      </c>
      <c r="R3591">
        <v>3</v>
      </c>
      <c r="S3591">
        <v>4</v>
      </c>
      <c r="T3591">
        <v>4</v>
      </c>
      <c r="U3591">
        <v>37</v>
      </c>
      <c r="V3591">
        <v>72</v>
      </c>
      <c r="W3591" t="s">
        <v>58</v>
      </c>
      <c r="X3591" t="s">
        <v>1389</v>
      </c>
      <c r="Y3591" t="s">
        <v>10</v>
      </c>
    </row>
    <row r="3592" spans="1:25" x14ac:dyDescent="0.25">
      <c r="A3592" t="s">
        <v>3264</v>
      </c>
      <c r="B3592">
        <v>5</v>
      </c>
      <c r="C3592">
        <v>4</v>
      </c>
      <c r="D3592">
        <v>4</v>
      </c>
      <c r="E3592">
        <v>5</v>
      </c>
      <c r="F3592">
        <v>3</v>
      </c>
      <c r="G3592">
        <v>4</v>
      </c>
      <c r="H3592">
        <v>3</v>
      </c>
      <c r="I3592">
        <v>4</v>
      </c>
      <c r="J3592">
        <v>4</v>
      </c>
      <c r="K3592">
        <v>36</v>
      </c>
      <c r="L3592">
        <v>4</v>
      </c>
      <c r="M3592">
        <v>4</v>
      </c>
      <c r="N3592">
        <v>3</v>
      </c>
      <c r="O3592">
        <v>5</v>
      </c>
      <c r="P3592">
        <v>4</v>
      </c>
      <c r="Q3592">
        <v>5</v>
      </c>
      <c r="R3592">
        <v>3</v>
      </c>
      <c r="S3592">
        <v>4</v>
      </c>
      <c r="T3592">
        <v>4</v>
      </c>
      <c r="U3592">
        <v>36</v>
      </c>
      <c r="V3592">
        <v>72</v>
      </c>
      <c r="W3592" t="s">
        <v>622</v>
      </c>
      <c r="X3592" t="s">
        <v>3265</v>
      </c>
      <c r="Y3592" t="s">
        <v>10</v>
      </c>
    </row>
    <row r="3593" spans="1:25" x14ac:dyDescent="0.25">
      <c r="A3593" t="s">
        <v>3268</v>
      </c>
      <c r="B3593">
        <v>5</v>
      </c>
      <c r="C3593">
        <v>3</v>
      </c>
      <c r="D3593">
        <v>4</v>
      </c>
      <c r="E3593">
        <v>5</v>
      </c>
      <c r="F3593">
        <v>4</v>
      </c>
      <c r="G3593">
        <v>4</v>
      </c>
      <c r="H3593">
        <v>3</v>
      </c>
      <c r="I3593">
        <v>4</v>
      </c>
      <c r="J3593">
        <v>3</v>
      </c>
      <c r="K3593">
        <v>35</v>
      </c>
      <c r="L3593">
        <v>4</v>
      </c>
      <c r="M3593">
        <v>3</v>
      </c>
      <c r="N3593">
        <v>3</v>
      </c>
      <c r="O3593">
        <v>5</v>
      </c>
      <c r="P3593">
        <v>4</v>
      </c>
      <c r="Q3593">
        <v>4</v>
      </c>
      <c r="R3593">
        <v>4</v>
      </c>
      <c r="S3593">
        <v>4</v>
      </c>
      <c r="T3593">
        <v>4</v>
      </c>
      <c r="U3593">
        <v>35</v>
      </c>
      <c r="V3593">
        <v>70</v>
      </c>
      <c r="X3593" t="s">
        <v>3269</v>
      </c>
      <c r="Y3593" t="s">
        <v>44</v>
      </c>
    </row>
    <row r="3594" spans="1:25" x14ac:dyDescent="0.25">
      <c r="A3594" t="s">
        <v>3270</v>
      </c>
      <c r="B3594">
        <v>4</v>
      </c>
      <c r="C3594">
        <v>5</v>
      </c>
      <c r="D3594">
        <v>5</v>
      </c>
      <c r="E3594">
        <v>4</v>
      </c>
      <c r="F3594">
        <v>3</v>
      </c>
      <c r="G3594">
        <v>4</v>
      </c>
      <c r="H3594">
        <v>4</v>
      </c>
      <c r="I3594">
        <v>4</v>
      </c>
      <c r="J3594">
        <v>3</v>
      </c>
      <c r="K3594">
        <v>36</v>
      </c>
      <c r="L3594">
        <v>4</v>
      </c>
      <c r="M3594">
        <v>5</v>
      </c>
      <c r="N3594">
        <v>4</v>
      </c>
      <c r="O3594">
        <v>3</v>
      </c>
      <c r="P3594">
        <v>4</v>
      </c>
      <c r="Q3594">
        <v>4</v>
      </c>
      <c r="R3594">
        <v>3</v>
      </c>
      <c r="S3594">
        <v>5</v>
      </c>
      <c r="T3594">
        <v>4</v>
      </c>
      <c r="U3594">
        <v>36</v>
      </c>
      <c r="V3594">
        <v>72</v>
      </c>
      <c r="X3594" t="s">
        <v>2957</v>
      </c>
      <c r="Y3594" t="s">
        <v>679</v>
      </c>
    </row>
    <row r="3595" spans="1:25" x14ac:dyDescent="0.25">
      <c r="A3595" t="s">
        <v>3271</v>
      </c>
      <c r="B3595">
        <v>4</v>
      </c>
      <c r="C3595">
        <v>4</v>
      </c>
      <c r="D3595">
        <v>4</v>
      </c>
      <c r="E3595">
        <v>5</v>
      </c>
      <c r="F3595">
        <v>4</v>
      </c>
      <c r="G3595">
        <v>4</v>
      </c>
      <c r="H3595">
        <v>3</v>
      </c>
      <c r="I3595">
        <v>4</v>
      </c>
      <c r="J3595">
        <v>4</v>
      </c>
      <c r="K3595">
        <v>36</v>
      </c>
      <c r="L3595">
        <v>3</v>
      </c>
      <c r="M3595">
        <v>4</v>
      </c>
      <c r="N3595">
        <v>4</v>
      </c>
      <c r="O3595">
        <v>4</v>
      </c>
      <c r="P3595">
        <v>4</v>
      </c>
      <c r="Q3595">
        <v>4</v>
      </c>
      <c r="R3595">
        <v>4</v>
      </c>
      <c r="S3595">
        <v>3</v>
      </c>
      <c r="T3595">
        <v>4</v>
      </c>
      <c r="U3595">
        <v>34</v>
      </c>
      <c r="V3595">
        <v>70</v>
      </c>
      <c r="W3595" t="s">
        <v>143</v>
      </c>
      <c r="X3595" t="s">
        <v>1562</v>
      </c>
      <c r="Y3595" t="s">
        <v>10</v>
      </c>
    </row>
    <row r="3596" spans="1:25" x14ac:dyDescent="0.25">
      <c r="A3596" t="s">
        <v>3271</v>
      </c>
      <c r="B3596">
        <v>4</v>
      </c>
      <c r="C3596">
        <v>4</v>
      </c>
      <c r="D3596">
        <v>4</v>
      </c>
      <c r="E3596">
        <v>5</v>
      </c>
      <c r="F3596">
        <v>4</v>
      </c>
      <c r="G3596">
        <v>4</v>
      </c>
      <c r="H3596">
        <v>3</v>
      </c>
      <c r="I3596">
        <v>4</v>
      </c>
      <c r="J3596">
        <v>4</v>
      </c>
      <c r="K3596">
        <v>36</v>
      </c>
      <c r="L3596">
        <v>3</v>
      </c>
      <c r="M3596">
        <v>4</v>
      </c>
      <c r="N3596">
        <v>4</v>
      </c>
      <c r="O3596">
        <v>4</v>
      </c>
      <c r="P3596">
        <v>4</v>
      </c>
      <c r="Q3596">
        <v>4</v>
      </c>
      <c r="R3596">
        <v>4</v>
      </c>
      <c r="S3596">
        <v>3</v>
      </c>
      <c r="T3596">
        <v>4</v>
      </c>
      <c r="U3596">
        <v>34</v>
      </c>
      <c r="V3596">
        <v>70</v>
      </c>
      <c r="W3596" t="s">
        <v>143</v>
      </c>
      <c r="X3596" t="s">
        <v>1562</v>
      </c>
      <c r="Y3596" t="s">
        <v>10</v>
      </c>
    </row>
    <row r="3597" spans="1:25" x14ac:dyDescent="0.25">
      <c r="A3597" t="s">
        <v>3272</v>
      </c>
      <c r="B3597">
        <v>4</v>
      </c>
      <c r="C3597">
        <v>4</v>
      </c>
      <c r="D3597">
        <v>3</v>
      </c>
      <c r="E3597">
        <v>5</v>
      </c>
      <c r="F3597">
        <v>4</v>
      </c>
      <c r="G3597">
        <v>4</v>
      </c>
      <c r="H3597">
        <v>3</v>
      </c>
      <c r="I3597">
        <v>5</v>
      </c>
      <c r="J3597">
        <v>4</v>
      </c>
      <c r="K3597">
        <v>36</v>
      </c>
      <c r="L3597">
        <v>4</v>
      </c>
      <c r="M3597">
        <v>4</v>
      </c>
      <c r="N3597">
        <v>5</v>
      </c>
      <c r="O3597">
        <v>4</v>
      </c>
      <c r="P3597">
        <v>3</v>
      </c>
      <c r="Q3597">
        <v>5</v>
      </c>
      <c r="R3597">
        <v>4</v>
      </c>
      <c r="S3597">
        <v>3</v>
      </c>
      <c r="T3597">
        <v>4</v>
      </c>
      <c r="U3597">
        <v>36</v>
      </c>
      <c r="V3597">
        <v>72</v>
      </c>
      <c r="X3597" t="s">
        <v>3094</v>
      </c>
      <c r="Y3597" t="s">
        <v>3095</v>
      </c>
    </row>
    <row r="3598" spans="1:25" x14ac:dyDescent="0.25">
      <c r="A3598" t="s">
        <v>3273</v>
      </c>
      <c r="B3598">
        <v>4</v>
      </c>
      <c r="C3598">
        <v>5</v>
      </c>
      <c r="D3598">
        <v>4</v>
      </c>
      <c r="E3598">
        <v>3</v>
      </c>
      <c r="F3598">
        <v>5</v>
      </c>
      <c r="G3598">
        <v>4</v>
      </c>
      <c r="H3598">
        <v>3</v>
      </c>
      <c r="I3598">
        <v>4</v>
      </c>
      <c r="J3598">
        <v>4</v>
      </c>
      <c r="K3598">
        <v>36</v>
      </c>
      <c r="L3598">
        <v>4</v>
      </c>
      <c r="M3598">
        <v>5</v>
      </c>
      <c r="N3598">
        <v>4</v>
      </c>
      <c r="O3598">
        <v>3</v>
      </c>
      <c r="P3598">
        <v>5</v>
      </c>
      <c r="Q3598">
        <v>4</v>
      </c>
      <c r="R3598">
        <v>4</v>
      </c>
      <c r="S3598">
        <v>3</v>
      </c>
      <c r="T3598">
        <v>4</v>
      </c>
      <c r="U3598">
        <v>36</v>
      </c>
      <c r="V3598">
        <v>72</v>
      </c>
      <c r="X3598" t="s">
        <v>3274</v>
      </c>
      <c r="Y3598" t="s">
        <v>1282</v>
      </c>
    </row>
    <row r="3599" spans="1:25" x14ac:dyDescent="0.25">
      <c r="A3599" t="s">
        <v>3275</v>
      </c>
      <c r="B3599">
        <v>4</v>
      </c>
      <c r="C3599">
        <v>4</v>
      </c>
      <c r="D3599">
        <v>5</v>
      </c>
      <c r="E3599">
        <v>3</v>
      </c>
      <c r="F3599">
        <v>4</v>
      </c>
      <c r="G3599">
        <v>5</v>
      </c>
      <c r="H3599">
        <v>3</v>
      </c>
      <c r="I3599">
        <v>4</v>
      </c>
      <c r="J3599">
        <v>4</v>
      </c>
      <c r="K3599">
        <v>36</v>
      </c>
      <c r="L3599">
        <v>4</v>
      </c>
      <c r="M3599">
        <v>4</v>
      </c>
      <c r="N3599">
        <v>4</v>
      </c>
      <c r="O3599">
        <v>3</v>
      </c>
      <c r="P3599">
        <v>5</v>
      </c>
      <c r="Q3599">
        <v>4</v>
      </c>
      <c r="R3599">
        <v>4</v>
      </c>
      <c r="S3599">
        <v>3</v>
      </c>
      <c r="T3599">
        <v>4</v>
      </c>
      <c r="U3599">
        <v>35</v>
      </c>
      <c r="V3599">
        <v>71</v>
      </c>
      <c r="W3599" t="s">
        <v>52</v>
      </c>
      <c r="X3599" t="s">
        <v>3276</v>
      </c>
      <c r="Y3599" t="s">
        <v>10</v>
      </c>
    </row>
    <row r="3600" spans="1:25" x14ac:dyDescent="0.25">
      <c r="A3600" t="s">
        <v>3277</v>
      </c>
      <c r="B3600">
        <v>4</v>
      </c>
      <c r="C3600">
        <v>4</v>
      </c>
      <c r="D3600">
        <v>4</v>
      </c>
      <c r="E3600">
        <v>3</v>
      </c>
      <c r="F3600">
        <v>5</v>
      </c>
      <c r="G3600">
        <v>4</v>
      </c>
      <c r="H3600">
        <v>3</v>
      </c>
      <c r="I3600">
        <v>4</v>
      </c>
      <c r="J3600">
        <v>5</v>
      </c>
      <c r="K3600">
        <v>36</v>
      </c>
      <c r="L3600">
        <v>4</v>
      </c>
      <c r="M3600">
        <v>3</v>
      </c>
      <c r="N3600">
        <v>5</v>
      </c>
      <c r="O3600">
        <v>4</v>
      </c>
      <c r="P3600">
        <v>4</v>
      </c>
      <c r="Q3600">
        <v>4</v>
      </c>
      <c r="R3600">
        <v>5</v>
      </c>
      <c r="S3600">
        <v>3</v>
      </c>
      <c r="T3600">
        <v>4</v>
      </c>
      <c r="U3600">
        <v>36</v>
      </c>
      <c r="V3600">
        <v>72</v>
      </c>
      <c r="W3600" t="s">
        <v>52</v>
      </c>
      <c r="X3600" t="s">
        <v>3278</v>
      </c>
      <c r="Y3600" t="s">
        <v>10</v>
      </c>
    </row>
    <row r="3601" spans="1:25" x14ac:dyDescent="0.25">
      <c r="A3601" t="s">
        <v>3279</v>
      </c>
      <c r="B3601">
        <v>4</v>
      </c>
      <c r="C3601">
        <v>5</v>
      </c>
      <c r="D3601">
        <v>4</v>
      </c>
      <c r="E3601">
        <v>3</v>
      </c>
      <c r="F3601">
        <v>5</v>
      </c>
      <c r="G3601">
        <v>4</v>
      </c>
      <c r="H3601">
        <v>4</v>
      </c>
      <c r="I3601">
        <v>3</v>
      </c>
      <c r="J3601">
        <v>4</v>
      </c>
      <c r="K3601">
        <v>36</v>
      </c>
      <c r="L3601">
        <v>4</v>
      </c>
      <c r="M3601">
        <v>5</v>
      </c>
      <c r="N3601">
        <v>3</v>
      </c>
      <c r="O3601">
        <v>4</v>
      </c>
      <c r="P3601">
        <v>4</v>
      </c>
      <c r="Q3601">
        <v>5</v>
      </c>
      <c r="R3601">
        <v>3</v>
      </c>
      <c r="S3601">
        <v>4</v>
      </c>
      <c r="T3601">
        <v>4</v>
      </c>
      <c r="U3601">
        <v>36</v>
      </c>
      <c r="V3601">
        <v>72</v>
      </c>
      <c r="W3601" t="s">
        <v>52</v>
      </c>
      <c r="X3601" t="s">
        <v>3277</v>
      </c>
      <c r="Y3601" t="s">
        <v>10</v>
      </c>
    </row>
    <row r="3602" spans="1:25" x14ac:dyDescent="0.25">
      <c r="A3602" t="s">
        <v>3280</v>
      </c>
      <c r="B3602">
        <v>4</v>
      </c>
      <c r="C3602">
        <v>4</v>
      </c>
      <c r="D3602">
        <v>3</v>
      </c>
      <c r="E3602">
        <v>3</v>
      </c>
      <c r="F3602">
        <v>4</v>
      </c>
      <c r="G3602">
        <v>4</v>
      </c>
      <c r="H3602">
        <v>3</v>
      </c>
      <c r="I3602">
        <v>5</v>
      </c>
      <c r="J3602">
        <v>4</v>
      </c>
      <c r="K3602">
        <v>34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34</v>
      </c>
      <c r="W3602" t="s">
        <v>52</v>
      </c>
      <c r="X3602" t="s">
        <v>3281</v>
      </c>
      <c r="Y3602" t="s">
        <v>10</v>
      </c>
    </row>
    <row r="3603" spans="1:25" x14ac:dyDescent="0.25">
      <c r="A3603" t="s">
        <v>3283</v>
      </c>
      <c r="B3603">
        <v>5</v>
      </c>
      <c r="C3603">
        <v>3</v>
      </c>
      <c r="D3603">
        <v>4</v>
      </c>
      <c r="E3603">
        <v>4</v>
      </c>
      <c r="F3603">
        <v>4</v>
      </c>
      <c r="G3603">
        <v>5</v>
      </c>
      <c r="H3603">
        <v>4</v>
      </c>
      <c r="I3603">
        <v>4</v>
      </c>
      <c r="J3603">
        <v>3</v>
      </c>
      <c r="K3603">
        <v>36</v>
      </c>
      <c r="L3603">
        <v>4</v>
      </c>
      <c r="M3603">
        <v>3</v>
      </c>
      <c r="N3603">
        <v>4</v>
      </c>
      <c r="O3603">
        <v>4</v>
      </c>
      <c r="P3603">
        <v>5</v>
      </c>
      <c r="Q3603">
        <v>4</v>
      </c>
      <c r="R3603">
        <v>3</v>
      </c>
      <c r="S3603">
        <v>4</v>
      </c>
      <c r="T3603">
        <v>5</v>
      </c>
      <c r="U3603">
        <v>36</v>
      </c>
      <c r="V3603">
        <v>72</v>
      </c>
      <c r="W3603" t="s">
        <v>3282</v>
      </c>
      <c r="X3603" t="s">
        <v>32</v>
      </c>
      <c r="Y3603" t="s">
        <v>30</v>
      </c>
    </row>
    <row r="3604" spans="1:25" x14ac:dyDescent="0.25">
      <c r="A3604" t="s">
        <v>3284</v>
      </c>
      <c r="B3604">
        <v>4</v>
      </c>
      <c r="C3604">
        <v>4</v>
      </c>
      <c r="D3604">
        <v>3</v>
      </c>
      <c r="E3604">
        <v>5</v>
      </c>
      <c r="F3604">
        <v>4</v>
      </c>
      <c r="G3604">
        <v>5</v>
      </c>
      <c r="H3604">
        <v>4</v>
      </c>
      <c r="I3604">
        <v>4</v>
      </c>
      <c r="J3604">
        <v>3</v>
      </c>
      <c r="K3604">
        <v>36</v>
      </c>
      <c r="L3604">
        <v>4</v>
      </c>
      <c r="M3604">
        <v>4</v>
      </c>
      <c r="N3604">
        <v>5</v>
      </c>
      <c r="O3604">
        <v>3</v>
      </c>
      <c r="P3604">
        <v>4</v>
      </c>
      <c r="Q3604">
        <v>5</v>
      </c>
      <c r="R3604">
        <v>4</v>
      </c>
      <c r="S3604">
        <v>3</v>
      </c>
      <c r="T3604">
        <v>4</v>
      </c>
      <c r="U3604">
        <v>36</v>
      </c>
      <c r="V3604">
        <v>72</v>
      </c>
      <c r="W3604" t="s">
        <v>52</v>
      </c>
      <c r="X3604" t="s">
        <v>3285</v>
      </c>
      <c r="Y3604" t="s">
        <v>10</v>
      </c>
    </row>
    <row r="3605" spans="1:25" x14ac:dyDescent="0.25">
      <c r="A3605" t="s">
        <v>3286</v>
      </c>
      <c r="B3605">
        <v>4</v>
      </c>
      <c r="C3605">
        <v>4</v>
      </c>
      <c r="D3605">
        <v>3</v>
      </c>
      <c r="E3605">
        <v>4</v>
      </c>
      <c r="F3605">
        <v>5</v>
      </c>
      <c r="G3605">
        <v>3</v>
      </c>
      <c r="H3605">
        <v>4</v>
      </c>
      <c r="I3605">
        <v>4</v>
      </c>
      <c r="J3605">
        <v>5</v>
      </c>
      <c r="K3605">
        <v>36</v>
      </c>
      <c r="L3605">
        <v>5</v>
      </c>
      <c r="M3605">
        <v>4</v>
      </c>
      <c r="N3605">
        <v>4</v>
      </c>
      <c r="O3605">
        <v>3</v>
      </c>
      <c r="P3605">
        <v>5</v>
      </c>
      <c r="Q3605">
        <v>4</v>
      </c>
      <c r="R3605">
        <v>4</v>
      </c>
      <c r="S3605">
        <v>3</v>
      </c>
      <c r="T3605">
        <v>4</v>
      </c>
      <c r="U3605">
        <v>36</v>
      </c>
      <c r="V3605">
        <v>72</v>
      </c>
      <c r="W3605" t="s">
        <v>8</v>
      </c>
      <c r="X3605" t="s">
        <v>3287</v>
      </c>
      <c r="Y3605" t="s">
        <v>10</v>
      </c>
    </row>
    <row r="3606" spans="1:25" x14ac:dyDescent="0.25">
      <c r="A3606" t="s">
        <v>3288</v>
      </c>
      <c r="B3606">
        <v>4</v>
      </c>
      <c r="C3606">
        <v>5</v>
      </c>
      <c r="D3606">
        <v>3</v>
      </c>
      <c r="E3606">
        <v>4</v>
      </c>
      <c r="F3606">
        <v>4</v>
      </c>
      <c r="G3606">
        <v>3</v>
      </c>
      <c r="H3606">
        <v>4</v>
      </c>
      <c r="I3606">
        <v>4</v>
      </c>
      <c r="J3606">
        <v>5</v>
      </c>
      <c r="K3606">
        <v>36</v>
      </c>
      <c r="L3606">
        <v>4</v>
      </c>
      <c r="M3606">
        <v>4</v>
      </c>
      <c r="N3606">
        <v>3</v>
      </c>
      <c r="O3606">
        <v>5</v>
      </c>
      <c r="P3606">
        <v>4</v>
      </c>
      <c r="Q3606">
        <v>3</v>
      </c>
      <c r="R3606">
        <v>4</v>
      </c>
      <c r="S3606">
        <v>5</v>
      </c>
      <c r="T3606">
        <v>4</v>
      </c>
      <c r="U3606">
        <v>36</v>
      </c>
      <c r="V3606">
        <v>72</v>
      </c>
      <c r="W3606" t="s">
        <v>39</v>
      </c>
      <c r="X3606" t="s">
        <v>3289</v>
      </c>
      <c r="Y3606" t="s">
        <v>10</v>
      </c>
    </row>
    <row r="3607" spans="1:25" x14ac:dyDescent="0.25">
      <c r="A3607" t="s">
        <v>3290</v>
      </c>
      <c r="B3607">
        <v>4</v>
      </c>
      <c r="C3607">
        <v>4</v>
      </c>
      <c r="D3607">
        <v>3</v>
      </c>
      <c r="E3607">
        <v>5</v>
      </c>
      <c r="F3607">
        <v>3</v>
      </c>
      <c r="G3607">
        <v>4</v>
      </c>
      <c r="H3607">
        <v>3</v>
      </c>
      <c r="I3607">
        <v>4</v>
      </c>
      <c r="J3607">
        <v>4</v>
      </c>
      <c r="K3607">
        <v>34</v>
      </c>
      <c r="L3607">
        <v>0</v>
      </c>
      <c r="M3607">
        <v>0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34</v>
      </c>
      <c r="W3607" t="s">
        <v>97</v>
      </c>
      <c r="X3607" t="s">
        <v>3291</v>
      </c>
      <c r="Y3607" t="s">
        <v>44</v>
      </c>
    </row>
    <row r="3608" spans="1:25" x14ac:dyDescent="0.25">
      <c r="A3608" t="s">
        <v>3292</v>
      </c>
      <c r="B3608">
        <v>3</v>
      </c>
      <c r="C3608">
        <v>3</v>
      </c>
      <c r="D3608">
        <v>3</v>
      </c>
      <c r="E3608">
        <v>3</v>
      </c>
      <c r="F3608">
        <v>3</v>
      </c>
      <c r="G3608">
        <v>3</v>
      </c>
      <c r="H3608">
        <v>3</v>
      </c>
      <c r="I3608">
        <v>3</v>
      </c>
      <c r="J3608">
        <v>3</v>
      </c>
      <c r="K3608">
        <v>27</v>
      </c>
      <c r="L3608">
        <v>3</v>
      </c>
      <c r="M3608">
        <v>3</v>
      </c>
      <c r="N3608">
        <v>3</v>
      </c>
      <c r="O3608">
        <v>3</v>
      </c>
      <c r="P3608">
        <v>3</v>
      </c>
      <c r="Q3608">
        <v>3</v>
      </c>
      <c r="R3608">
        <v>3</v>
      </c>
      <c r="S3608">
        <v>3</v>
      </c>
      <c r="T3608">
        <v>3</v>
      </c>
      <c r="U3608">
        <v>27</v>
      </c>
      <c r="V3608">
        <v>54</v>
      </c>
      <c r="W3608" t="s">
        <v>143</v>
      </c>
      <c r="X3608" t="s">
        <v>3293</v>
      </c>
      <c r="Y3608" t="s">
        <v>10</v>
      </c>
    </row>
    <row r="3609" spans="1:25" x14ac:dyDescent="0.25">
      <c r="A3609" t="s">
        <v>3294</v>
      </c>
      <c r="B3609">
        <v>4</v>
      </c>
      <c r="C3609">
        <v>4</v>
      </c>
      <c r="D3609">
        <v>4</v>
      </c>
      <c r="E3609">
        <v>5</v>
      </c>
      <c r="F3609">
        <v>4</v>
      </c>
      <c r="G3609">
        <v>5</v>
      </c>
      <c r="H3609">
        <v>3</v>
      </c>
      <c r="I3609">
        <v>4</v>
      </c>
      <c r="J3609">
        <v>3</v>
      </c>
      <c r="K3609">
        <v>36</v>
      </c>
      <c r="L3609">
        <v>4</v>
      </c>
      <c r="M3609">
        <v>4</v>
      </c>
      <c r="N3609">
        <v>5</v>
      </c>
      <c r="O3609">
        <v>3</v>
      </c>
      <c r="P3609">
        <v>4</v>
      </c>
      <c r="Q3609">
        <v>3</v>
      </c>
      <c r="R3609">
        <v>4</v>
      </c>
      <c r="S3609">
        <v>4</v>
      </c>
      <c r="T3609">
        <v>4</v>
      </c>
      <c r="U3609">
        <v>35</v>
      </c>
      <c r="V3609">
        <v>71</v>
      </c>
      <c r="W3609" t="s">
        <v>52</v>
      </c>
      <c r="X3609" t="s">
        <v>3295</v>
      </c>
      <c r="Y3609" t="s">
        <v>10</v>
      </c>
    </row>
    <row r="3610" spans="1:25" x14ac:dyDescent="0.25">
      <c r="A3610" t="s">
        <v>3296</v>
      </c>
      <c r="B3610">
        <v>4</v>
      </c>
      <c r="C3610">
        <v>5</v>
      </c>
      <c r="D3610">
        <v>3</v>
      </c>
      <c r="E3610">
        <v>4</v>
      </c>
      <c r="F3610">
        <v>3</v>
      </c>
      <c r="G3610">
        <v>5</v>
      </c>
      <c r="H3610">
        <v>4</v>
      </c>
      <c r="I3610">
        <v>4</v>
      </c>
      <c r="J3610">
        <v>4</v>
      </c>
      <c r="K3610">
        <v>36</v>
      </c>
      <c r="L3610">
        <v>5</v>
      </c>
      <c r="M3610">
        <v>4</v>
      </c>
      <c r="N3610">
        <v>3</v>
      </c>
      <c r="O3610">
        <v>4</v>
      </c>
      <c r="P3610">
        <v>4</v>
      </c>
      <c r="Q3610">
        <v>3</v>
      </c>
      <c r="R3610">
        <v>5</v>
      </c>
      <c r="S3610">
        <v>4</v>
      </c>
      <c r="T3610">
        <v>4</v>
      </c>
      <c r="U3610">
        <v>36</v>
      </c>
      <c r="V3610">
        <v>72</v>
      </c>
      <c r="W3610" t="s">
        <v>52</v>
      </c>
      <c r="X3610" t="s">
        <v>3297</v>
      </c>
      <c r="Y3610" t="s">
        <v>10</v>
      </c>
    </row>
    <row r="3611" spans="1:25" x14ac:dyDescent="0.25">
      <c r="A3611" t="s">
        <v>3298</v>
      </c>
      <c r="B3611">
        <v>4</v>
      </c>
      <c r="C3611">
        <v>3</v>
      </c>
      <c r="D3611">
        <v>4</v>
      </c>
      <c r="E3611">
        <v>4</v>
      </c>
      <c r="F3611">
        <v>5</v>
      </c>
      <c r="G3611">
        <v>3</v>
      </c>
      <c r="H3611">
        <v>4</v>
      </c>
      <c r="I3611">
        <v>4</v>
      </c>
      <c r="J3611">
        <v>4</v>
      </c>
      <c r="K3611">
        <v>35</v>
      </c>
      <c r="L3611">
        <v>4</v>
      </c>
      <c r="M3611">
        <v>4</v>
      </c>
      <c r="N3611">
        <v>3</v>
      </c>
      <c r="O3611">
        <v>4</v>
      </c>
      <c r="P3611">
        <v>5</v>
      </c>
      <c r="Q3611">
        <v>4</v>
      </c>
      <c r="R3611">
        <v>3</v>
      </c>
      <c r="S3611">
        <v>4</v>
      </c>
      <c r="T3611">
        <v>4</v>
      </c>
      <c r="U3611">
        <v>35</v>
      </c>
      <c r="V3611">
        <v>70</v>
      </c>
      <c r="W3611" t="s">
        <v>12</v>
      </c>
      <c r="X3611" t="s">
        <v>979</v>
      </c>
      <c r="Y3611" t="s">
        <v>10</v>
      </c>
    </row>
    <row r="3612" spans="1:25" x14ac:dyDescent="0.25">
      <c r="A3612" t="s">
        <v>3299</v>
      </c>
      <c r="B3612">
        <v>4</v>
      </c>
      <c r="C3612">
        <v>4</v>
      </c>
      <c r="D3612">
        <v>5</v>
      </c>
      <c r="E3612">
        <v>4</v>
      </c>
      <c r="F3612">
        <v>3</v>
      </c>
      <c r="G3612">
        <v>4</v>
      </c>
      <c r="H3612">
        <v>4</v>
      </c>
      <c r="I3612">
        <v>3</v>
      </c>
      <c r="J3612">
        <v>5</v>
      </c>
      <c r="K3612">
        <v>36</v>
      </c>
      <c r="L3612">
        <v>3</v>
      </c>
      <c r="M3612">
        <v>5</v>
      </c>
      <c r="N3612">
        <v>3</v>
      </c>
      <c r="O3612">
        <v>5</v>
      </c>
      <c r="P3612">
        <v>5</v>
      </c>
      <c r="Q3612">
        <v>4</v>
      </c>
      <c r="R3612">
        <v>4</v>
      </c>
      <c r="S3612">
        <v>3</v>
      </c>
      <c r="T3612">
        <v>5</v>
      </c>
      <c r="U3612">
        <v>37</v>
      </c>
      <c r="V3612">
        <v>73</v>
      </c>
      <c r="W3612" t="s">
        <v>756</v>
      </c>
      <c r="X3612" t="s">
        <v>3300</v>
      </c>
      <c r="Y3612" t="s">
        <v>10</v>
      </c>
    </row>
    <row r="3613" spans="1:25" x14ac:dyDescent="0.25">
      <c r="A3613" t="s">
        <v>3299</v>
      </c>
      <c r="B3613">
        <v>4</v>
      </c>
      <c r="C3613">
        <v>4</v>
      </c>
      <c r="D3613">
        <v>4</v>
      </c>
      <c r="E3613">
        <v>4</v>
      </c>
      <c r="F3613">
        <v>3</v>
      </c>
      <c r="G3613">
        <v>4</v>
      </c>
      <c r="H3613">
        <v>4</v>
      </c>
      <c r="I3613">
        <v>3</v>
      </c>
      <c r="J3613">
        <v>5</v>
      </c>
      <c r="K3613">
        <v>35</v>
      </c>
      <c r="L3613">
        <v>3</v>
      </c>
      <c r="M3613">
        <v>5</v>
      </c>
      <c r="N3613">
        <v>3</v>
      </c>
      <c r="O3613">
        <v>4</v>
      </c>
      <c r="P3613">
        <v>5</v>
      </c>
      <c r="Q3613">
        <v>4</v>
      </c>
      <c r="R3613">
        <v>4</v>
      </c>
      <c r="S3613">
        <v>3</v>
      </c>
      <c r="T3613">
        <v>5</v>
      </c>
      <c r="U3613">
        <v>36</v>
      </c>
      <c r="V3613">
        <v>71</v>
      </c>
      <c r="W3613" t="s">
        <v>756</v>
      </c>
      <c r="X3613" t="s">
        <v>3300</v>
      </c>
      <c r="Y3613" t="s">
        <v>10</v>
      </c>
    </row>
    <row r="3614" spans="1:25" x14ac:dyDescent="0.25">
      <c r="A3614" t="s">
        <v>3301</v>
      </c>
      <c r="B3614">
        <v>4</v>
      </c>
      <c r="C3614">
        <v>3</v>
      </c>
      <c r="D3614">
        <v>5</v>
      </c>
      <c r="E3614">
        <v>4</v>
      </c>
      <c r="F3614">
        <v>3</v>
      </c>
      <c r="G3614">
        <v>4</v>
      </c>
      <c r="H3614">
        <v>4</v>
      </c>
      <c r="I3614">
        <v>3</v>
      </c>
      <c r="J3614">
        <v>5</v>
      </c>
      <c r="K3614">
        <v>35</v>
      </c>
      <c r="L3614">
        <v>4</v>
      </c>
      <c r="M3614">
        <v>3</v>
      </c>
      <c r="N3614">
        <v>5</v>
      </c>
      <c r="O3614">
        <v>3</v>
      </c>
      <c r="P3614">
        <v>5</v>
      </c>
      <c r="Q3614">
        <v>4</v>
      </c>
      <c r="R3614">
        <v>4</v>
      </c>
      <c r="S3614">
        <v>5</v>
      </c>
      <c r="T3614">
        <v>4</v>
      </c>
      <c r="U3614">
        <v>37</v>
      </c>
      <c r="V3614">
        <v>72</v>
      </c>
      <c r="W3614" t="s">
        <v>18</v>
      </c>
      <c r="X3614" t="s">
        <v>3302</v>
      </c>
      <c r="Y3614" t="s">
        <v>10</v>
      </c>
    </row>
    <row r="3615" spans="1:25" x14ac:dyDescent="0.25">
      <c r="A3615" t="s">
        <v>3303</v>
      </c>
      <c r="B3615">
        <v>4</v>
      </c>
      <c r="C3615">
        <v>4</v>
      </c>
      <c r="D3615">
        <v>4</v>
      </c>
      <c r="E3615">
        <v>5</v>
      </c>
      <c r="F3615">
        <v>3</v>
      </c>
      <c r="G3615">
        <v>4</v>
      </c>
      <c r="H3615">
        <v>3</v>
      </c>
      <c r="I3615">
        <v>5</v>
      </c>
      <c r="J3615">
        <v>4</v>
      </c>
      <c r="K3615">
        <v>36</v>
      </c>
      <c r="L3615">
        <v>4</v>
      </c>
      <c r="M3615">
        <v>5</v>
      </c>
      <c r="N3615">
        <v>4</v>
      </c>
      <c r="O3615">
        <v>4</v>
      </c>
      <c r="P3615">
        <v>3</v>
      </c>
      <c r="Q3615">
        <v>4</v>
      </c>
      <c r="R3615">
        <v>5</v>
      </c>
      <c r="S3615">
        <v>3</v>
      </c>
      <c r="T3615">
        <v>4</v>
      </c>
      <c r="U3615">
        <v>36</v>
      </c>
      <c r="V3615">
        <v>72</v>
      </c>
      <c r="W3615" t="s">
        <v>58</v>
      </c>
      <c r="X3615" t="s">
        <v>1128</v>
      </c>
      <c r="Y3615" t="s">
        <v>10</v>
      </c>
    </row>
    <row r="3616" spans="1:25" x14ac:dyDescent="0.25">
      <c r="A3616" t="s">
        <v>3304</v>
      </c>
      <c r="B3616">
        <v>5</v>
      </c>
      <c r="C3616">
        <v>5</v>
      </c>
      <c r="D3616">
        <v>3</v>
      </c>
      <c r="E3616">
        <v>4</v>
      </c>
      <c r="F3616">
        <v>5</v>
      </c>
      <c r="G3616">
        <v>3</v>
      </c>
      <c r="H3616">
        <v>4</v>
      </c>
      <c r="I3616">
        <v>3</v>
      </c>
      <c r="J3616">
        <v>4</v>
      </c>
      <c r="K3616">
        <v>36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36</v>
      </c>
      <c r="W3616" t="s">
        <v>795</v>
      </c>
      <c r="X3616" t="s">
        <v>3305</v>
      </c>
      <c r="Y3616" t="s">
        <v>10</v>
      </c>
    </row>
    <row r="3617" spans="1:25" x14ac:dyDescent="0.25">
      <c r="A3617" t="s">
        <v>3306</v>
      </c>
      <c r="B3617">
        <v>5</v>
      </c>
      <c r="C3617">
        <v>4</v>
      </c>
      <c r="D3617">
        <v>4</v>
      </c>
      <c r="E3617">
        <v>3</v>
      </c>
      <c r="F3617">
        <v>4</v>
      </c>
      <c r="G3617">
        <v>3</v>
      </c>
      <c r="H3617">
        <v>4</v>
      </c>
      <c r="I3617">
        <v>4</v>
      </c>
      <c r="J3617">
        <v>5</v>
      </c>
      <c r="K3617">
        <v>36</v>
      </c>
      <c r="L3617">
        <v>4</v>
      </c>
      <c r="M3617">
        <v>4</v>
      </c>
      <c r="N3617">
        <v>5</v>
      </c>
      <c r="O3617">
        <v>3</v>
      </c>
      <c r="P3617">
        <v>4</v>
      </c>
      <c r="Q3617">
        <v>4</v>
      </c>
      <c r="R3617">
        <v>4</v>
      </c>
      <c r="S3617">
        <v>3</v>
      </c>
      <c r="T3617">
        <v>5</v>
      </c>
      <c r="U3617">
        <v>36</v>
      </c>
      <c r="V3617">
        <v>72</v>
      </c>
      <c r="W3617" t="s">
        <v>52</v>
      </c>
      <c r="X3617" t="s">
        <v>1918</v>
      </c>
      <c r="Y3617" t="s">
        <v>10</v>
      </c>
    </row>
    <row r="3618" spans="1:25" x14ac:dyDescent="0.25">
      <c r="A3618" t="s">
        <v>3307</v>
      </c>
      <c r="B3618">
        <v>4</v>
      </c>
      <c r="C3618">
        <v>4</v>
      </c>
      <c r="D3618">
        <v>5</v>
      </c>
      <c r="E3618">
        <v>3</v>
      </c>
      <c r="F3618">
        <v>4</v>
      </c>
      <c r="G3618">
        <v>4</v>
      </c>
      <c r="H3618">
        <v>3</v>
      </c>
      <c r="I3618">
        <v>5</v>
      </c>
      <c r="J3618">
        <v>4</v>
      </c>
      <c r="K3618">
        <v>36</v>
      </c>
      <c r="L3618">
        <v>4</v>
      </c>
      <c r="M3618">
        <v>4</v>
      </c>
      <c r="N3618">
        <v>3</v>
      </c>
      <c r="O3618">
        <v>5</v>
      </c>
      <c r="P3618">
        <v>4</v>
      </c>
      <c r="Q3618">
        <v>3</v>
      </c>
      <c r="R3618">
        <v>4</v>
      </c>
      <c r="S3618">
        <v>4</v>
      </c>
      <c r="T3618">
        <v>5</v>
      </c>
      <c r="U3618">
        <v>36</v>
      </c>
      <c r="V3618">
        <v>72</v>
      </c>
      <c r="W3618" t="s">
        <v>236</v>
      </c>
      <c r="X3618" t="s">
        <v>575</v>
      </c>
      <c r="Y3618" t="s">
        <v>10</v>
      </c>
    </row>
    <row r="3619" spans="1:25" x14ac:dyDescent="0.25">
      <c r="A3619" t="s">
        <v>3308</v>
      </c>
      <c r="B3619">
        <v>5</v>
      </c>
      <c r="C3619">
        <v>4</v>
      </c>
      <c r="D3619">
        <v>4</v>
      </c>
      <c r="E3619">
        <v>3</v>
      </c>
      <c r="F3619">
        <v>5</v>
      </c>
      <c r="G3619">
        <v>3</v>
      </c>
      <c r="H3619">
        <v>4</v>
      </c>
      <c r="I3619">
        <v>4</v>
      </c>
      <c r="J3619">
        <v>4</v>
      </c>
      <c r="K3619">
        <v>36</v>
      </c>
      <c r="L3619">
        <v>5</v>
      </c>
      <c r="M3619">
        <v>4</v>
      </c>
      <c r="N3619">
        <v>4</v>
      </c>
      <c r="O3619">
        <v>3</v>
      </c>
      <c r="P3619">
        <v>4</v>
      </c>
      <c r="Q3619">
        <v>4</v>
      </c>
      <c r="R3619">
        <v>5</v>
      </c>
      <c r="S3619">
        <v>3</v>
      </c>
      <c r="T3619">
        <v>4</v>
      </c>
      <c r="U3619">
        <v>36</v>
      </c>
      <c r="V3619">
        <v>72</v>
      </c>
      <c r="W3619" t="s">
        <v>39</v>
      </c>
      <c r="X3619" t="s">
        <v>3309</v>
      </c>
      <c r="Y3619" t="s">
        <v>10</v>
      </c>
    </row>
    <row r="3620" spans="1:25" x14ac:dyDescent="0.25">
      <c r="A3620" t="s">
        <v>3310</v>
      </c>
      <c r="B3620">
        <v>4</v>
      </c>
      <c r="C3620">
        <v>5</v>
      </c>
      <c r="D3620">
        <v>4</v>
      </c>
      <c r="E3620">
        <v>3</v>
      </c>
      <c r="F3620">
        <v>4</v>
      </c>
      <c r="G3620">
        <v>4</v>
      </c>
      <c r="H3620">
        <v>5</v>
      </c>
      <c r="I3620">
        <v>3</v>
      </c>
      <c r="J3620">
        <v>4</v>
      </c>
      <c r="K3620">
        <v>36</v>
      </c>
      <c r="L3620">
        <v>5</v>
      </c>
      <c r="M3620">
        <v>4</v>
      </c>
      <c r="N3620">
        <v>3</v>
      </c>
      <c r="O3620">
        <v>4</v>
      </c>
      <c r="P3620">
        <v>4</v>
      </c>
      <c r="Q3620">
        <v>5</v>
      </c>
      <c r="R3620">
        <v>3</v>
      </c>
      <c r="S3620">
        <v>4</v>
      </c>
      <c r="T3620">
        <v>4</v>
      </c>
      <c r="U3620">
        <v>36</v>
      </c>
      <c r="V3620">
        <v>72</v>
      </c>
      <c r="W3620" t="s">
        <v>91</v>
      </c>
      <c r="X3620" t="s">
        <v>3311</v>
      </c>
      <c r="Y3620" t="s">
        <v>10</v>
      </c>
    </row>
    <row r="3621" spans="1:25" x14ac:dyDescent="0.25">
      <c r="A3621" t="s">
        <v>3314</v>
      </c>
      <c r="B3621">
        <v>4</v>
      </c>
      <c r="C3621">
        <v>5</v>
      </c>
      <c r="D3621">
        <v>3</v>
      </c>
      <c r="E3621">
        <v>4</v>
      </c>
      <c r="F3621">
        <v>4</v>
      </c>
      <c r="G3621">
        <v>5</v>
      </c>
      <c r="H3621">
        <v>4</v>
      </c>
      <c r="I3621">
        <v>3</v>
      </c>
      <c r="J3621">
        <v>4</v>
      </c>
      <c r="K3621">
        <v>36</v>
      </c>
      <c r="L3621">
        <v>4</v>
      </c>
      <c r="M3621">
        <v>3</v>
      </c>
      <c r="N3621">
        <v>4</v>
      </c>
      <c r="O3621">
        <v>4</v>
      </c>
      <c r="P3621">
        <v>3</v>
      </c>
      <c r="Q3621">
        <v>4</v>
      </c>
      <c r="R3621">
        <v>4</v>
      </c>
      <c r="S3621">
        <v>5</v>
      </c>
      <c r="T3621">
        <v>4</v>
      </c>
      <c r="U3621">
        <v>35</v>
      </c>
      <c r="V3621">
        <v>71</v>
      </c>
      <c r="W3621" t="s">
        <v>12</v>
      </c>
      <c r="X3621" t="s">
        <v>3315</v>
      </c>
      <c r="Y3621" t="s">
        <v>10</v>
      </c>
    </row>
    <row r="3622" spans="1:25" x14ac:dyDescent="0.25">
      <c r="A3622" t="s">
        <v>3312</v>
      </c>
      <c r="B3622">
        <v>5</v>
      </c>
      <c r="C3622">
        <v>4</v>
      </c>
      <c r="D3622">
        <v>3</v>
      </c>
      <c r="E3622">
        <v>4</v>
      </c>
      <c r="F3622">
        <v>5</v>
      </c>
      <c r="G3622">
        <v>4</v>
      </c>
      <c r="H3622">
        <v>4</v>
      </c>
      <c r="I3622">
        <v>4</v>
      </c>
      <c r="J3622">
        <v>3</v>
      </c>
      <c r="K3622">
        <v>36</v>
      </c>
      <c r="L3622">
        <v>4</v>
      </c>
      <c r="M3622">
        <v>5</v>
      </c>
      <c r="N3622">
        <v>3</v>
      </c>
      <c r="O3622">
        <v>4</v>
      </c>
      <c r="P3622">
        <v>4</v>
      </c>
      <c r="Q3622">
        <v>3</v>
      </c>
      <c r="R3622">
        <v>4</v>
      </c>
      <c r="S3622">
        <v>4</v>
      </c>
      <c r="T3622">
        <v>5</v>
      </c>
      <c r="U3622">
        <v>36</v>
      </c>
      <c r="V3622">
        <v>72</v>
      </c>
      <c r="W3622" t="s">
        <v>97</v>
      </c>
      <c r="X3622" t="s">
        <v>3313</v>
      </c>
      <c r="Y3622" t="s">
        <v>44</v>
      </c>
    </row>
    <row r="3623" spans="1:25" x14ac:dyDescent="0.25">
      <c r="A3623" t="s">
        <v>3316</v>
      </c>
      <c r="B3623">
        <v>4</v>
      </c>
      <c r="C3623">
        <v>3</v>
      </c>
      <c r="D3623">
        <v>4</v>
      </c>
      <c r="E3623">
        <v>4</v>
      </c>
      <c r="F3623">
        <v>4</v>
      </c>
      <c r="G3623">
        <v>5</v>
      </c>
      <c r="H3623">
        <v>3</v>
      </c>
      <c r="I3623">
        <v>4</v>
      </c>
      <c r="J3623">
        <v>5</v>
      </c>
      <c r="K3623">
        <v>36</v>
      </c>
      <c r="L3623">
        <v>4</v>
      </c>
      <c r="M3623">
        <v>3</v>
      </c>
      <c r="N3623">
        <v>4</v>
      </c>
      <c r="O3623">
        <v>5</v>
      </c>
      <c r="P3623">
        <v>3</v>
      </c>
      <c r="Q3623">
        <v>4</v>
      </c>
      <c r="R3623">
        <v>4</v>
      </c>
      <c r="S3623">
        <v>4</v>
      </c>
      <c r="T3623">
        <v>5</v>
      </c>
      <c r="U3623">
        <v>36</v>
      </c>
      <c r="V3623">
        <v>72</v>
      </c>
      <c r="W3623" t="s">
        <v>173</v>
      </c>
      <c r="X3623" t="s">
        <v>3317</v>
      </c>
      <c r="Y3623" t="s">
        <v>10</v>
      </c>
    </row>
    <row r="3624" spans="1:25" x14ac:dyDescent="0.25">
      <c r="A3624" t="s">
        <v>3318</v>
      </c>
      <c r="B3624">
        <v>4</v>
      </c>
      <c r="C3624">
        <v>5</v>
      </c>
      <c r="D3624">
        <v>4</v>
      </c>
      <c r="E3624">
        <v>3</v>
      </c>
      <c r="F3624">
        <v>4</v>
      </c>
      <c r="G3624">
        <v>4</v>
      </c>
      <c r="H3624">
        <v>3</v>
      </c>
      <c r="I3624">
        <v>4</v>
      </c>
      <c r="J3624">
        <v>5</v>
      </c>
      <c r="K3624">
        <v>36</v>
      </c>
      <c r="L3624">
        <v>4</v>
      </c>
      <c r="M3624">
        <v>4</v>
      </c>
      <c r="N3624">
        <v>4</v>
      </c>
      <c r="O3624">
        <v>3</v>
      </c>
      <c r="P3624">
        <v>4</v>
      </c>
      <c r="Q3624">
        <v>5</v>
      </c>
      <c r="R3624">
        <v>4</v>
      </c>
      <c r="S3624">
        <v>3</v>
      </c>
      <c r="T3624">
        <v>5</v>
      </c>
      <c r="U3624">
        <v>36</v>
      </c>
      <c r="V3624">
        <v>72</v>
      </c>
      <c r="W3624" t="s">
        <v>283</v>
      </c>
      <c r="X3624" t="s">
        <v>3316</v>
      </c>
      <c r="Y3624" t="s">
        <v>10</v>
      </c>
    </row>
    <row r="3625" spans="1:25" x14ac:dyDescent="0.25">
      <c r="A3625" t="s">
        <v>3319</v>
      </c>
      <c r="B3625">
        <v>5</v>
      </c>
      <c r="C3625">
        <v>3</v>
      </c>
      <c r="D3625">
        <v>4</v>
      </c>
      <c r="E3625">
        <v>4</v>
      </c>
      <c r="F3625">
        <v>5</v>
      </c>
      <c r="G3625">
        <v>3</v>
      </c>
      <c r="H3625">
        <v>4</v>
      </c>
      <c r="I3625">
        <v>4</v>
      </c>
      <c r="J3625">
        <v>4</v>
      </c>
      <c r="K3625">
        <v>36</v>
      </c>
      <c r="L3625">
        <v>5</v>
      </c>
      <c r="M3625">
        <v>4</v>
      </c>
      <c r="N3625">
        <v>4</v>
      </c>
      <c r="O3625">
        <v>3</v>
      </c>
      <c r="P3625">
        <v>4</v>
      </c>
      <c r="Q3625">
        <v>3</v>
      </c>
      <c r="R3625">
        <v>4</v>
      </c>
      <c r="S3625">
        <v>5</v>
      </c>
      <c r="T3625">
        <v>4</v>
      </c>
      <c r="U3625">
        <v>36</v>
      </c>
      <c r="V3625">
        <v>72</v>
      </c>
      <c r="W3625" t="s">
        <v>283</v>
      </c>
      <c r="X3625" t="s">
        <v>3316</v>
      </c>
      <c r="Y3625" t="s">
        <v>10</v>
      </c>
    </row>
    <row r="3626" spans="1:25" x14ac:dyDescent="0.25">
      <c r="A3626" t="s">
        <v>3320</v>
      </c>
      <c r="B3626">
        <v>5</v>
      </c>
      <c r="C3626">
        <v>3</v>
      </c>
      <c r="D3626">
        <v>5</v>
      </c>
      <c r="E3626">
        <v>3</v>
      </c>
      <c r="F3626">
        <v>5</v>
      </c>
      <c r="G3626">
        <v>4</v>
      </c>
      <c r="H3626">
        <v>4</v>
      </c>
      <c r="I3626">
        <v>4</v>
      </c>
      <c r="J3626">
        <v>5</v>
      </c>
      <c r="K3626">
        <v>38</v>
      </c>
      <c r="L3626">
        <v>5</v>
      </c>
      <c r="M3626">
        <v>3</v>
      </c>
      <c r="N3626">
        <v>4</v>
      </c>
      <c r="O3626">
        <v>4</v>
      </c>
      <c r="P3626">
        <v>3</v>
      </c>
      <c r="Q3626">
        <v>4</v>
      </c>
      <c r="R3626">
        <v>4</v>
      </c>
      <c r="S3626">
        <v>3</v>
      </c>
      <c r="T3626">
        <v>4</v>
      </c>
      <c r="U3626">
        <v>34</v>
      </c>
      <c r="V3626">
        <v>72</v>
      </c>
      <c r="W3626" t="s">
        <v>2170</v>
      </c>
      <c r="X3626" t="s">
        <v>2171</v>
      </c>
      <c r="Y3626" t="s">
        <v>78</v>
      </c>
    </row>
    <row r="3627" spans="1:25" x14ac:dyDescent="0.25">
      <c r="A3627" t="s">
        <v>3321</v>
      </c>
      <c r="B3627">
        <v>3</v>
      </c>
      <c r="C3627">
        <v>3</v>
      </c>
      <c r="D3627">
        <v>3</v>
      </c>
      <c r="E3627">
        <v>3</v>
      </c>
      <c r="F3627">
        <v>3</v>
      </c>
      <c r="G3627">
        <v>3</v>
      </c>
      <c r="H3627">
        <v>3</v>
      </c>
      <c r="I3627">
        <v>3</v>
      </c>
      <c r="J3627">
        <v>3</v>
      </c>
      <c r="K3627">
        <v>27</v>
      </c>
      <c r="L3627">
        <v>0</v>
      </c>
      <c r="M3627">
        <v>0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0</v>
      </c>
      <c r="T3627">
        <v>0</v>
      </c>
      <c r="U3627">
        <v>0</v>
      </c>
      <c r="V3627">
        <v>27</v>
      </c>
      <c r="W3627" t="s">
        <v>18</v>
      </c>
      <c r="X3627" t="s">
        <v>3322</v>
      </c>
      <c r="Y3627" t="s">
        <v>10</v>
      </c>
    </row>
    <row r="3628" spans="1:25" x14ac:dyDescent="0.25">
      <c r="A3628" t="s">
        <v>3321</v>
      </c>
      <c r="B3628">
        <v>3</v>
      </c>
      <c r="C3628">
        <v>3</v>
      </c>
      <c r="D3628">
        <v>3</v>
      </c>
      <c r="E3628">
        <v>3</v>
      </c>
      <c r="F3628">
        <v>3</v>
      </c>
      <c r="G3628">
        <v>3</v>
      </c>
      <c r="H3628">
        <v>3</v>
      </c>
      <c r="I3628">
        <v>3</v>
      </c>
      <c r="J3628">
        <v>3</v>
      </c>
      <c r="K3628">
        <v>27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27</v>
      </c>
      <c r="W3628" t="s">
        <v>18</v>
      </c>
      <c r="X3628" t="s">
        <v>3322</v>
      </c>
      <c r="Y3628" t="s">
        <v>10</v>
      </c>
    </row>
    <row r="3629" spans="1:25" x14ac:dyDescent="0.25">
      <c r="A3629" t="s">
        <v>3323</v>
      </c>
      <c r="B3629">
        <v>3</v>
      </c>
      <c r="C3629">
        <v>3</v>
      </c>
      <c r="D3629">
        <v>3</v>
      </c>
      <c r="E3629">
        <v>3</v>
      </c>
      <c r="F3629">
        <v>3</v>
      </c>
      <c r="G3629">
        <v>3</v>
      </c>
      <c r="H3629">
        <v>3</v>
      </c>
      <c r="I3629">
        <v>4</v>
      </c>
      <c r="J3629">
        <v>3</v>
      </c>
      <c r="K3629">
        <v>28</v>
      </c>
      <c r="L3629">
        <v>0</v>
      </c>
      <c r="M3629">
        <v>0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28</v>
      </c>
      <c r="W3629" t="s">
        <v>143</v>
      </c>
      <c r="X3629" t="s">
        <v>1073</v>
      </c>
      <c r="Y3629" t="s">
        <v>10</v>
      </c>
    </row>
    <row r="3630" spans="1:25" x14ac:dyDescent="0.25">
      <c r="A3630" t="s">
        <v>3324</v>
      </c>
      <c r="B3630">
        <v>4</v>
      </c>
      <c r="C3630">
        <v>3</v>
      </c>
      <c r="D3630">
        <v>4</v>
      </c>
      <c r="E3630">
        <v>4</v>
      </c>
      <c r="F3630">
        <v>3</v>
      </c>
      <c r="G3630">
        <v>4</v>
      </c>
      <c r="H3630">
        <v>5</v>
      </c>
      <c r="I3630">
        <v>3</v>
      </c>
      <c r="J3630">
        <v>5</v>
      </c>
      <c r="K3630">
        <v>35</v>
      </c>
      <c r="L3630">
        <v>5</v>
      </c>
      <c r="M3630">
        <v>4</v>
      </c>
      <c r="N3630">
        <v>4</v>
      </c>
      <c r="O3630">
        <v>4</v>
      </c>
      <c r="P3630">
        <v>3</v>
      </c>
      <c r="Q3630">
        <v>4</v>
      </c>
      <c r="R3630">
        <v>3</v>
      </c>
      <c r="S3630">
        <v>4</v>
      </c>
      <c r="T3630">
        <v>5</v>
      </c>
      <c r="U3630">
        <v>36</v>
      </c>
      <c r="V3630">
        <v>71</v>
      </c>
      <c r="W3630" t="s">
        <v>42</v>
      </c>
      <c r="X3630" t="s">
        <v>3325</v>
      </c>
      <c r="Y3630" t="s">
        <v>44</v>
      </c>
    </row>
    <row r="3631" spans="1:25" x14ac:dyDescent="0.25">
      <c r="A3631" t="s">
        <v>3326</v>
      </c>
      <c r="B3631">
        <v>5</v>
      </c>
      <c r="C3631">
        <v>3</v>
      </c>
      <c r="D3631">
        <v>4</v>
      </c>
      <c r="E3631">
        <v>4</v>
      </c>
      <c r="F3631">
        <v>4</v>
      </c>
      <c r="G3631">
        <v>4</v>
      </c>
      <c r="H3631">
        <v>3</v>
      </c>
      <c r="I3631">
        <v>4</v>
      </c>
      <c r="J3631">
        <v>3</v>
      </c>
      <c r="K3631">
        <v>34</v>
      </c>
      <c r="L3631">
        <v>4</v>
      </c>
      <c r="M3631">
        <v>3</v>
      </c>
      <c r="N3631">
        <v>4</v>
      </c>
      <c r="O3631">
        <v>4</v>
      </c>
      <c r="P3631">
        <v>3</v>
      </c>
      <c r="Q3631">
        <v>4</v>
      </c>
      <c r="R3631">
        <v>4</v>
      </c>
      <c r="S3631">
        <v>3</v>
      </c>
      <c r="T3631">
        <v>3</v>
      </c>
      <c r="U3631">
        <v>32</v>
      </c>
      <c r="V3631">
        <v>66</v>
      </c>
      <c r="W3631" t="s">
        <v>8</v>
      </c>
      <c r="X3631" t="s">
        <v>3327</v>
      </c>
      <c r="Y3631" t="s">
        <v>10</v>
      </c>
    </row>
    <row r="3632" spans="1:25" x14ac:dyDescent="0.25">
      <c r="A3632" t="s">
        <v>3328</v>
      </c>
      <c r="B3632">
        <v>5</v>
      </c>
      <c r="C3632">
        <v>3</v>
      </c>
      <c r="D3632">
        <v>5</v>
      </c>
      <c r="E3632">
        <v>3</v>
      </c>
      <c r="F3632">
        <v>4</v>
      </c>
      <c r="G3632">
        <v>4</v>
      </c>
      <c r="H3632">
        <v>4</v>
      </c>
      <c r="I3632">
        <v>4</v>
      </c>
      <c r="J3632">
        <v>4</v>
      </c>
      <c r="K3632">
        <v>36</v>
      </c>
      <c r="L3632">
        <v>4</v>
      </c>
      <c r="M3632">
        <v>3</v>
      </c>
      <c r="N3632">
        <v>4</v>
      </c>
      <c r="O3632">
        <v>4</v>
      </c>
      <c r="P3632">
        <v>5</v>
      </c>
      <c r="Q3632">
        <v>4</v>
      </c>
      <c r="R3632">
        <v>4</v>
      </c>
      <c r="S3632">
        <v>3</v>
      </c>
      <c r="T3632">
        <v>5</v>
      </c>
      <c r="U3632">
        <v>36</v>
      </c>
      <c r="V3632">
        <v>72</v>
      </c>
      <c r="W3632" t="s">
        <v>351</v>
      </c>
      <c r="X3632" t="s">
        <v>3329</v>
      </c>
      <c r="Y3632" t="s">
        <v>10</v>
      </c>
    </row>
    <row r="3633" spans="1:25" x14ac:dyDescent="0.25">
      <c r="A3633" t="s">
        <v>3330</v>
      </c>
      <c r="B3633">
        <v>4</v>
      </c>
      <c r="C3633">
        <v>3</v>
      </c>
      <c r="D3633">
        <v>4</v>
      </c>
      <c r="E3633">
        <v>4</v>
      </c>
      <c r="F3633">
        <v>3</v>
      </c>
      <c r="G3633">
        <v>5</v>
      </c>
      <c r="H3633">
        <v>4</v>
      </c>
      <c r="I3633">
        <v>4</v>
      </c>
      <c r="J3633">
        <v>4</v>
      </c>
      <c r="K3633">
        <v>35</v>
      </c>
      <c r="L3633">
        <v>3</v>
      </c>
      <c r="M3633">
        <v>5</v>
      </c>
      <c r="N3633">
        <v>3</v>
      </c>
      <c r="O3633">
        <v>5</v>
      </c>
      <c r="P3633">
        <v>4</v>
      </c>
      <c r="Q3633">
        <v>4</v>
      </c>
      <c r="R3633">
        <v>4</v>
      </c>
      <c r="S3633">
        <v>4</v>
      </c>
      <c r="T3633">
        <v>5</v>
      </c>
      <c r="U3633">
        <v>37</v>
      </c>
      <c r="V3633">
        <v>72</v>
      </c>
      <c r="W3633" t="s">
        <v>3331</v>
      </c>
      <c r="X3633" t="s">
        <v>3332</v>
      </c>
      <c r="Y3633" t="s">
        <v>120</v>
      </c>
    </row>
    <row r="3634" spans="1:25" x14ac:dyDescent="0.25">
      <c r="A3634" t="s">
        <v>3333</v>
      </c>
      <c r="B3634">
        <v>4</v>
      </c>
      <c r="C3634">
        <v>5</v>
      </c>
      <c r="D3634">
        <v>4</v>
      </c>
      <c r="E3634">
        <v>4</v>
      </c>
      <c r="F3634">
        <v>3</v>
      </c>
      <c r="G3634">
        <v>5</v>
      </c>
      <c r="H3634">
        <v>3</v>
      </c>
      <c r="I3634">
        <v>4</v>
      </c>
      <c r="J3634">
        <v>4</v>
      </c>
      <c r="K3634">
        <v>36</v>
      </c>
      <c r="L3634">
        <v>5</v>
      </c>
      <c r="M3634">
        <v>4</v>
      </c>
      <c r="N3634">
        <v>3</v>
      </c>
      <c r="O3634">
        <v>4</v>
      </c>
      <c r="P3634">
        <v>4</v>
      </c>
      <c r="Q3634">
        <v>4</v>
      </c>
      <c r="R3634">
        <v>3</v>
      </c>
      <c r="S3634">
        <v>4</v>
      </c>
      <c r="T3634">
        <v>5</v>
      </c>
      <c r="U3634">
        <v>36</v>
      </c>
      <c r="V3634">
        <v>72</v>
      </c>
      <c r="X3634" t="s">
        <v>3334</v>
      </c>
      <c r="Y3634" t="s">
        <v>44</v>
      </c>
    </row>
    <row r="3635" spans="1:25" x14ac:dyDescent="0.25">
      <c r="A3635" t="s">
        <v>3335</v>
      </c>
      <c r="B3635">
        <v>4</v>
      </c>
      <c r="C3635">
        <v>3</v>
      </c>
      <c r="D3635">
        <v>4</v>
      </c>
      <c r="E3635">
        <v>3</v>
      </c>
      <c r="F3635">
        <v>5</v>
      </c>
      <c r="G3635">
        <v>4</v>
      </c>
      <c r="H3635">
        <v>5</v>
      </c>
      <c r="I3635">
        <v>4</v>
      </c>
      <c r="J3635">
        <v>4</v>
      </c>
      <c r="K3635">
        <v>36</v>
      </c>
      <c r="L3635">
        <v>5</v>
      </c>
      <c r="M3635">
        <v>4</v>
      </c>
      <c r="N3635">
        <v>3</v>
      </c>
      <c r="O3635">
        <v>4</v>
      </c>
      <c r="P3635">
        <v>3</v>
      </c>
      <c r="Q3635">
        <v>5</v>
      </c>
      <c r="R3635">
        <v>3</v>
      </c>
      <c r="S3635">
        <v>3</v>
      </c>
      <c r="T3635">
        <v>4</v>
      </c>
      <c r="U3635">
        <v>34</v>
      </c>
      <c r="V3635">
        <v>70</v>
      </c>
      <c r="W3635" t="s">
        <v>3336</v>
      </c>
      <c r="X3635" t="s">
        <v>3337</v>
      </c>
      <c r="Y3635" t="s">
        <v>3338</v>
      </c>
    </row>
    <row r="3636" spans="1:25" x14ac:dyDescent="0.25">
      <c r="A3636" t="s">
        <v>3339</v>
      </c>
      <c r="B3636">
        <v>5</v>
      </c>
      <c r="C3636">
        <v>4</v>
      </c>
      <c r="D3636">
        <v>3</v>
      </c>
      <c r="E3636">
        <v>4</v>
      </c>
      <c r="F3636">
        <v>3</v>
      </c>
      <c r="G3636">
        <v>4</v>
      </c>
      <c r="H3636">
        <v>4</v>
      </c>
      <c r="I3636">
        <v>5</v>
      </c>
      <c r="J3636">
        <v>4</v>
      </c>
      <c r="K3636">
        <v>36</v>
      </c>
      <c r="L3636">
        <v>5</v>
      </c>
      <c r="M3636">
        <v>3</v>
      </c>
      <c r="N3636">
        <v>4</v>
      </c>
      <c r="O3636">
        <v>4</v>
      </c>
      <c r="P3636">
        <v>4</v>
      </c>
      <c r="Q3636">
        <v>4</v>
      </c>
      <c r="R3636">
        <v>3</v>
      </c>
      <c r="S3636">
        <v>4</v>
      </c>
      <c r="T3636">
        <v>4</v>
      </c>
      <c r="U3636">
        <v>35</v>
      </c>
      <c r="V3636">
        <v>71</v>
      </c>
      <c r="W3636" t="s">
        <v>933</v>
      </c>
      <c r="X3636" t="s">
        <v>3340</v>
      </c>
      <c r="Y3636" t="s">
        <v>10</v>
      </c>
    </row>
    <row r="3637" spans="1:25" x14ac:dyDescent="0.25">
      <c r="A3637" t="s">
        <v>3341</v>
      </c>
      <c r="B3637">
        <v>4</v>
      </c>
      <c r="C3637">
        <v>4</v>
      </c>
      <c r="D3637">
        <v>3</v>
      </c>
      <c r="E3637">
        <v>5</v>
      </c>
      <c r="F3637">
        <v>3</v>
      </c>
      <c r="G3637">
        <v>4</v>
      </c>
      <c r="H3637">
        <v>4</v>
      </c>
      <c r="I3637">
        <v>4</v>
      </c>
      <c r="J3637">
        <v>5</v>
      </c>
      <c r="K3637">
        <v>36</v>
      </c>
      <c r="L3637">
        <v>3</v>
      </c>
      <c r="M3637">
        <v>4</v>
      </c>
      <c r="N3637">
        <v>5</v>
      </c>
      <c r="O3637">
        <v>4</v>
      </c>
      <c r="P3637">
        <v>4</v>
      </c>
      <c r="Q3637">
        <v>3</v>
      </c>
      <c r="R3637">
        <v>4</v>
      </c>
      <c r="S3637">
        <v>4</v>
      </c>
      <c r="T3637">
        <v>5</v>
      </c>
      <c r="U3637">
        <v>36</v>
      </c>
      <c r="V3637">
        <v>72</v>
      </c>
      <c r="W3637" t="s">
        <v>933</v>
      </c>
      <c r="X3637" t="s">
        <v>3340</v>
      </c>
      <c r="Y3637" t="s">
        <v>10</v>
      </c>
    </row>
    <row r="3638" spans="1:25" x14ac:dyDescent="0.25">
      <c r="A3638" t="s">
        <v>3342</v>
      </c>
      <c r="B3638">
        <v>5</v>
      </c>
      <c r="C3638">
        <v>3</v>
      </c>
      <c r="D3638">
        <v>4</v>
      </c>
      <c r="E3638">
        <v>4</v>
      </c>
      <c r="F3638">
        <v>4</v>
      </c>
      <c r="G3638">
        <v>4</v>
      </c>
      <c r="H3638">
        <v>3</v>
      </c>
      <c r="I3638">
        <v>5</v>
      </c>
      <c r="J3638">
        <v>4</v>
      </c>
      <c r="K3638">
        <v>36</v>
      </c>
      <c r="L3638">
        <v>4</v>
      </c>
      <c r="M3638">
        <v>4</v>
      </c>
      <c r="N3638">
        <v>3</v>
      </c>
      <c r="O3638">
        <v>4</v>
      </c>
      <c r="P3638">
        <v>5</v>
      </c>
      <c r="Q3638">
        <v>4</v>
      </c>
      <c r="R3638">
        <v>3</v>
      </c>
      <c r="S3638">
        <v>5</v>
      </c>
      <c r="T3638">
        <v>4</v>
      </c>
      <c r="U3638">
        <v>36</v>
      </c>
      <c r="V3638">
        <v>72</v>
      </c>
      <c r="W3638" t="s">
        <v>39</v>
      </c>
      <c r="X3638" t="s">
        <v>3343</v>
      </c>
      <c r="Y3638" t="s">
        <v>10</v>
      </c>
    </row>
    <row r="3639" spans="1:25" x14ac:dyDescent="0.25">
      <c r="A3639" t="s">
        <v>3344</v>
      </c>
      <c r="B3639">
        <v>4</v>
      </c>
      <c r="C3639">
        <v>4</v>
      </c>
      <c r="D3639">
        <v>3</v>
      </c>
      <c r="E3639">
        <v>5</v>
      </c>
      <c r="F3639">
        <v>4</v>
      </c>
      <c r="G3639">
        <v>3</v>
      </c>
      <c r="H3639">
        <v>4</v>
      </c>
      <c r="I3639">
        <v>5</v>
      </c>
      <c r="J3639">
        <v>4</v>
      </c>
      <c r="K3639">
        <v>36</v>
      </c>
      <c r="L3639">
        <v>5</v>
      </c>
      <c r="M3639">
        <v>4</v>
      </c>
      <c r="N3639">
        <v>3</v>
      </c>
      <c r="O3639">
        <v>4</v>
      </c>
      <c r="P3639">
        <v>5</v>
      </c>
      <c r="Q3639">
        <v>3</v>
      </c>
      <c r="R3639">
        <v>4</v>
      </c>
      <c r="S3639">
        <v>4</v>
      </c>
      <c r="T3639">
        <v>4</v>
      </c>
      <c r="U3639">
        <v>36</v>
      </c>
      <c r="V3639">
        <v>72</v>
      </c>
      <c r="W3639" t="s">
        <v>39</v>
      </c>
      <c r="X3639" t="s">
        <v>3343</v>
      </c>
      <c r="Y3639" t="s">
        <v>10</v>
      </c>
    </row>
    <row r="3640" spans="1:25" x14ac:dyDescent="0.25">
      <c r="A3640" t="s">
        <v>3345</v>
      </c>
      <c r="B3640">
        <v>4</v>
      </c>
      <c r="C3640">
        <v>3</v>
      </c>
      <c r="D3640">
        <v>4</v>
      </c>
      <c r="E3640">
        <v>4</v>
      </c>
      <c r="F3640">
        <v>5</v>
      </c>
      <c r="G3640">
        <v>4</v>
      </c>
      <c r="H3640">
        <v>5</v>
      </c>
      <c r="I3640">
        <v>4</v>
      </c>
      <c r="J3640">
        <v>3</v>
      </c>
      <c r="K3640">
        <v>36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36</v>
      </c>
      <c r="W3640" t="s">
        <v>39</v>
      </c>
      <c r="X3640" t="s">
        <v>3343</v>
      </c>
      <c r="Y3640" t="s">
        <v>10</v>
      </c>
    </row>
    <row r="3641" spans="1:25" x14ac:dyDescent="0.25">
      <c r="A3641" t="s">
        <v>3346</v>
      </c>
      <c r="B3641">
        <v>5</v>
      </c>
      <c r="C3641">
        <v>4</v>
      </c>
      <c r="D3641">
        <v>3</v>
      </c>
      <c r="E3641">
        <v>4</v>
      </c>
      <c r="F3641">
        <v>4</v>
      </c>
      <c r="G3641">
        <v>4</v>
      </c>
      <c r="H3641">
        <v>5</v>
      </c>
      <c r="I3641">
        <v>3</v>
      </c>
      <c r="J3641">
        <v>4</v>
      </c>
      <c r="K3641">
        <v>36</v>
      </c>
      <c r="L3641">
        <v>4</v>
      </c>
      <c r="M3641">
        <v>5</v>
      </c>
      <c r="N3641">
        <v>3</v>
      </c>
      <c r="O3641">
        <v>4</v>
      </c>
      <c r="P3641">
        <v>5</v>
      </c>
      <c r="Q3641">
        <v>4</v>
      </c>
      <c r="R3641">
        <v>3</v>
      </c>
      <c r="S3641">
        <v>4</v>
      </c>
      <c r="T3641">
        <v>4</v>
      </c>
      <c r="U3641">
        <v>36</v>
      </c>
      <c r="V3641">
        <v>72</v>
      </c>
      <c r="W3641" t="s">
        <v>39</v>
      </c>
      <c r="X3641" t="s">
        <v>3343</v>
      </c>
      <c r="Y3641" t="s">
        <v>10</v>
      </c>
    </row>
    <row r="3642" spans="1:25" x14ac:dyDescent="0.25">
      <c r="A3642" t="s">
        <v>3347</v>
      </c>
      <c r="B3642">
        <v>3</v>
      </c>
      <c r="C3642">
        <v>3</v>
      </c>
      <c r="D3642">
        <v>3</v>
      </c>
      <c r="E3642">
        <v>3</v>
      </c>
      <c r="F3642">
        <v>3</v>
      </c>
      <c r="G3642">
        <v>3</v>
      </c>
      <c r="H3642">
        <v>3</v>
      </c>
      <c r="I3642">
        <v>3</v>
      </c>
      <c r="J3642">
        <v>3</v>
      </c>
      <c r="K3642">
        <v>27</v>
      </c>
      <c r="L3642">
        <v>0</v>
      </c>
      <c r="M3642">
        <v>0</v>
      </c>
      <c r="N3642">
        <v>0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27</v>
      </c>
      <c r="W3642" t="s">
        <v>348</v>
      </c>
      <c r="X3642" t="s">
        <v>3348</v>
      </c>
      <c r="Y3642" t="s">
        <v>10</v>
      </c>
    </row>
    <row r="3643" spans="1:25" x14ac:dyDescent="0.25">
      <c r="A3643" t="s">
        <v>3349</v>
      </c>
      <c r="B3643">
        <v>3</v>
      </c>
      <c r="C3643">
        <v>4</v>
      </c>
      <c r="D3643">
        <v>4</v>
      </c>
      <c r="E3643">
        <v>4</v>
      </c>
      <c r="F3643">
        <v>3</v>
      </c>
      <c r="G3643">
        <v>5</v>
      </c>
      <c r="H3643">
        <v>5</v>
      </c>
      <c r="I3643">
        <v>5</v>
      </c>
      <c r="J3643">
        <v>4</v>
      </c>
      <c r="K3643">
        <v>37</v>
      </c>
      <c r="L3643">
        <v>3</v>
      </c>
      <c r="M3643">
        <v>4</v>
      </c>
      <c r="N3643">
        <v>3</v>
      </c>
      <c r="O3643">
        <v>5</v>
      </c>
      <c r="P3643">
        <v>5</v>
      </c>
      <c r="Q3643">
        <v>4</v>
      </c>
      <c r="R3643">
        <v>3</v>
      </c>
      <c r="S3643">
        <v>5</v>
      </c>
      <c r="T3643">
        <v>3</v>
      </c>
      <c r="U3643">
        <v>35</v>
      </c>
      <c r="V3643">
        <v>72</v>
      </c>
      <c r="X3643" t="s">
        <v>3349</v>
      </c>
      <c r="Y3643" t="s">
        <v>1101</v>
      </c>
    </row>
    <row r="3644" spans="1:25" x14ac:dyDescent="0.25">
      <c r="A3644" t="s">
        <v>3350</v>
      </c>
      <c r="B3644">
        <v>4</v>
      </c>
      <c r="C3644">
        <v>3</v>
      </c>
      <c r="D3644">
        <v>3</v>
      </c>
      <c r="E3644">
        <v>3</v>
      </c>
      <c r="F3644">
        <v>4</v>
      </c>
      <c r="G3644">
        <v>3</v>
      </c>
      <c r="H3644">
        <v>3</v>
      </c>
      <c r="I3644">
        <v>4</v>
      </c>
      <c r="J3644">
        <v>4</v>
      </c>
      <c r="K3644">
        <v>31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31</v>
      </c>
      <c r="W3644" t="s">
        <v>8</v>
      </c>
      <c r="X3644" t="s">
        <v>3351</v>
      </c>
      <c r="Y3644" t="s">
        <v>10</v>
      </c>
    </row>
    <row r="3645" spans="1:25" x14ac:dyDescent="0.25">
      <c r="A3645" t="s">
        <v>3353</v>
      </c>
      <c r="B3645">
        <v>4</v>
      </c>
      <c r="C3645">
        <v>3</v>
      </c>
      <c r="D3645">
        <v>5</v>
      </c>
      <c r="E3645">
        <v>3</v>
      </c>
      <c r="F3645">
        <v>4</v>
      </c>
      <c r="G3645">
        <v>3</v>
      </c>
      <c r="H3645">
        <v>4</v>
      </c>
      <c r="I3645">
        <v>4</v>
      </c>
      <c r="J3645">
        <v>4</v>
      </c>
      <c r="K3645">
        <v>34</v>
      </c>
      <c r="L3645">
        <v>0</v>
      </c>
      <c r="M3645">
        <v>0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34</v>
      </c>
      <c r="W3645" t="s">
        <v>351</v>
      </c>
      <c r="X3645" t="s">
        <v>3354</v>
      </c>
      <c r="Y3645" t="s">
        <v>10</v>
      </c>
    </row>
    <row r="3646" spans="1:25" x14ac:dyDescent="0.25">
      <c r="A3646" t="s">
        <v>3355</v>
      </c>
      <c r="B3646">
        <v>5</v>
      </c>
      <c r="C3646">
        <v>4</v>
      </c>
      <c r="D3646">
        <v>4</v>
      </c>
      <c r="E3646">
        <v>3</v>
      </c>
      <c r="F3646">
        <v>5</v>
      </c>
      <c r="G3646">
        <v>4</v>
      </c>
      <c r="H3646">
        <v>3</v>
      </c>
      <c r="I3646">
        <v>4</v>
      </c>
      <c r="J3646">
        <v>5</v>
      </c>
      <c r="K3646">
        <v>37</v>
      </c>
      <c r="L3646">
        <v>4</v>
      </c>
      <c r="M3646">
        <v>4</v>
      </c>
      <c r="N3646">
        <v>3</v>
      </c>
      <c r="O3646">
        <v>5</v>
      </c>
      <c r="P3646">
        <v>3</v>
      </c>
      <c r="Q3646">
        <v>4</v>
      </c>
      <c r="R3646">
        <v>4</v>
      </c>
      <c r="S3646">
        <v>3</v>
      </c>
      <c r="T3646">
        <v>5</v>
      </c>
      <c r="U3646">
        <v>35</v>
      </c>
      <c r="V3646">
        <v>72</v>
      </c>
      <c r="W3646" t="s">
        <v>176</v>
      </c>
      <c r="X3646" t="s">
        <v>3356</v>
      </c>
      <c r="Y3646" t="s">
        <v>10</v>
      </c>
    </row>
    <row r="3647" spans="1:25" x14ac:dyDescent="0.25">
      <c r="A3647" t="s">
        <v>3357</v>
      </c>
      <c r="B3647">
        <v>5</v>
      </c>
      <c r="C3647">
        <v>4</v>
      </c>
      <c r="D3647">
        <v>4</v>
      </c>
      <c r="E3647">
        <v>3</v>
      </c>
      <c r="F3647">
        <v>5</v>
      </c>
      <c r="G3647">
        <v>4</v>
      </c>
      <c r="H3647">
        <v>3</v>
      </c>
      <c r="I3647">
        <v>4</v>
      </c>
      <c r="J3647">
        <v>5</v>
      </c>
      <c r="K3647">
        <v>37</v>
      </c>
      <c r="L3647">
        <v>4</v>
      </c>
      <c r="M3647">
        <v>4</v>
      </c>
      <c r="N3647">
        <v>3</v>
      </c>
      <c r="O3647">
        <v>5</v>
      </c>
      <c r="P3647">
        <v>3</v>
      </c>
      <c r="Q3647">
        <v>4</v>
      </c>
      <c r="R3647">
        <v>4</v>
      </c>
      <c r="S3647">
        <v>3</v>
      </c>
      <c r="T3647">
        <v>5</v>
      </c>
      <c r="U3647">
        <v>35</v>
      </c>
      <c r="V3647">
        <v>72</v>
      </c>
      <c r="W3647" t="s">
        <v>176</v>
      </c>
      <c r="X3647" t="s">
        <v>3356</v>
      </c>
      <c r="Y3647" t="s">
        <v>10</v>
      </c>
    </row>
    <row r="3648" spans="1:25" x14ac:dyDescent="0.25">
      <c r="A3648" t="s">
        <v>3358</v>
      </c>
      <c r="B3648">
        <v>5</v>
      </c>
      <c r="C3648">
        <v>3</v>
      </c>
      <c r="D3648">
        <v>4</v>
      </c>
      <c r="E3648">
        <v>4</v>
      </c>
      <c r="F3648">
        <v>5</v>
      </c>
      <c r="G3648">
        <v>4</v>
      </c>
      <c r="H3648">
        <v>4</v>
      </c>
      <c r="I3648">
        <v>5</v>
      </c>
      <c r="J3648">
        <v>3</v>
      </c>
      <c r="K3648">
        <v>37</v>
      </c>
      <c r="L3648">
        <v>4</v>
      </c>
      <c r="M3648">
        <v>4</v>
      </c>
      <c r="N3648">
        <v>4</v>
      </c>
      <c r="O3648">
        <v>4</v>
      </c>
      <c r="P3648">
        <v>3</v>
      </c>
      <c r="Q3648">
        <v>4</v>
      </c>
      <c r="R3648">
        <v>4</v>
      </c>
      <c r="S3648">
        <v>3</v>
      </c>
      <c r="T3648">
        <v>5</v>
      </c>
      <c r="U3648">
        <v>35</v>
      </c>
      <c r="V3648">
        <v>72</v>
      </c>
      <c r="W3648" t="s">
        <v>296</v>
      </c>
      <c r="X3648" t="s">
        <v>3359</v>
      </c>
      <c r="Y3648" t="s">
        <v>10</v>
      </c>
    </row>
    <row r="3649" spans="1:25" x14ac:dyDescent="0.25">
      <c r="A3649" t="s">
        <v>3360</v>
      </c>
      <c r="B3649">
        <v>4</v>
      </c>
      <c r="C3649">
        <v>3</v>
      </c>
      <c r="D3649">
        <v>4</v>
      </c>
      <c r="E3649">
        <v>4</v>
      </c>
      <c r="F3649">
        <v>4</v>
      </c>
      <c r="G3649">
        <v>4</v>
      </c>
      <c r="H3649">
        <v>4</v>
      </c>
      <c r="I3649">
        <v>4</v>
      </c>
      <c r="J3649">
        <v>5</v>
      </c>
      <c r="K3649">
        <v>36</v>
      </c>
      <c r="L3649">
        <v>4</v>
      </c>
      <c r="M3649">
        <v>3</v>
      </c>
      <c r="N3649">
        <v>4</v>
      </c>
      <c r="O3649">
        <v>4</v>
      </c>
      <c r="P3649">
        <v>5</v>
      </c>
      <c r="Q3649">
        <v>3</v>
      </c>
      <c r="R3649">
        <v>5</v>
      </c>
      <c r="S3649">
        <v>4</v>
      </c>
      <c r="T3649">
        <v>4</v>
      </c>
      <c r="U3649">
        <v>36</v>
      </c>
      <c r="V3649">
        <v>72</v>
      </c>
      <c r="W3649" t="s">
        <v>795</v>
      </c>
      <c r="X3649" t="s">
        <v>3361</v>
      </c>
      <c r="Y3649" t="s">
        <v>10</v>
      </c>
    </row>
    <row r="3650" spans="1:25" x14ac:dyDescent="0.25">
      <c r="A3650" t="s">
        <v>3362</v>
      </c>
      <c r="B3650">
        <v>4</v>
      </c>
      <c r="C3650">
        <v>4</v>
      </c>
      <c r="D3650">
        <v>3</v>
      </c>
      <c r="E3650">
        <v>4</v>
      </c>
      <c r="F3650">
        <v>3</v>
      </c>
      <c r="G3650">
        <v>4</v>
      </c>
      <c r="H3650">
        <v>3</v>
      </c>
      <c r="I3650">
        <v>3</v>
      </c>
      <c r="J3650">
        <v>5</v>
      </c>
      <c r="K3650">
        <v>33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33</v>
      </c>
      <c r="W3650" t="s">
        <v>730</v>
      </c>
      <c r="X3650" t="s">
        <v>3363</v>
      </c>
      <c r="Y3650" t="s">
        <v>10</v>
      </c>
    </row>
    <row r="3651" spans="1:25" x14ac:dyDescent="0.25">
      <c r="A3651" t="s">
        <v>3364</v>
      </c>
      <c r="B3651">
        <v>4</v>
      </c>
      <c r="C3651">
        <v>3</v>
      </c>
      <c r="D3651">
        <v>4</v>
      </c>
      <c r="E3651">
        <v>4</v>
      </c>
      <c r="F3651">
        <v>4</v>
      </c>
      <c r="G3651">
        <v>5</v>
      </c>
      <c r="H3651">
        <v>3</v>
      </c>
      <c r="I3651">
        <v>5</v>
      </c>
      <c r="J3651">
        <v>3</v>
      </c>
      <c r="K3651">
        <v>35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35</v>
      </c>
      <c r="W3651" t="s">
        <v>1789</v>
      </c>
      <c r="X3651" t="s">
        <v>3365</v>
      </c>
      <c r="Y3651" t="s">
        <v>44</v>
      </c>
    </row>
    <row r="3652" spans="1:25" x14ac:dyDescent="0.25">
      <c r="A3652" t="s">
        <v>3366</v>
      </c>
      <c r="B3652">
        <v>4</v>
      </c>
      <c r="C3652">
        <v>4</v>
      </c>
      <c r="D3652">
        <v>4</v>
      </c>
      <c r="E3652">
        <v>3</v>
      </c>
      <c r="F3652">
        <v>5</v>
      </c>
      <c r="G3652">
        <v>3</v>
      </c>
      <c r="H3652">
        <v>4</v>
      </c>
      <c r="I3652">
        <v>4</v>
      </c>
      <c r="J3652">
        <v>5</v>
      </c>
      <c r="K3652">
        <v>36</v>
      </c>
      <c r="L3652">
        <v>5</v>
      </c>
      <c r="M3652">
        <v>3</v>
      </c>
      <c r="N3652">
        <v>4</v>
      </c>
      <c r="O3652">
        <v>5</v>
      </c>
      <c r="P3652">
        <v>4</v>
      </c>
      <c r="Q3652">
        <v>3</v>
      </c>
      <c r="R3652">
        <v>4</v>
      </c>
      <c r="S3652">
        <v>4</v>
      </c>
      <c r="T3652">
        <v>4</v>
      </c>
      <c r="U3652">
        <v>36</v>
      </c>
      <c r="V3652">
        <v>72</v>
      </c>
      <c r="W3652" t="s">
        <v>58</v>
      </c>
      <c r="X3652" t="s">
        <v>3367</v>
      </c>
      <c r="Y3652" t="s">
        <v>10</v>
      </c>
    </row>
    <row r="3653" spans="1:25" x14ac:dyDescent="0.25">
      <c r="A3653" t="s">
        <v>3368</v>
      </c>
      <c r="B3653">
        <v>5</v>
      </c>
      <c r="C3653">
        <v>4</v>
      </c>
      <c r="D3653">
        <v>3</v>
      </c>
      <c r="E3653">
        <v>4</v>
      </c>
      <c r="F3653">
        <v>4</v>
      </c>
      <c r="G3653">
        <v>3</v>
      </c>
      <c r="H3653">
        <v>5</v>
      </c>
      <c r="I3653">
        <v>4</v>
      </c>
      <c r="J3653">
        <v>4</v>
      </c>
      <c r="K3653">
        <v>36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0</v>
      </c>
      <c r="V3653">
        <v>36</v>
      </c>
      <c r="W3653" t="s">
        <v>166</v>
      </c>
      <c r="X3653" t="s">
        <v>3369</v>
      </c>
      <c r="Y3653" t="s">
        <v>10</v>
      </c>
    </row>
    <row r="3654" spans="1:25" x14ac:dyDescent="0.25">
      <c r="A3654" t="s">
        <v>3370</v>
      </c>
      <c r="B3654">
        <v>4</v>
      </c>
      <c r="C3654">
        <v>5</v>
      </c>
      <c r="D3654">
        <v>3</v>
      </c>
      <c r="E3654">
        <v>4</v>
      </c>
      <c r="F3654">
        <v>5</v>
      </c>
      <c r="G3654">
        <v>3</v>
      </c>
      <c r="H3654">
        <v>4</v>
      </c>
      <c r="I3654">
        <v>4</v>
      </c>
      <c r="J3654">
        <v>5</v>
      </c>
      <c r="K3654">
        <v>37</v>
      </c>
      <c r="L3654">
        <v>4</v>
      </c>
      <c r="M3654">
        <v>4</v>
      </c>
      <c r="N3654">
        <v>3</v>
      </c>
      <c r="O3654">
        <v>4</v>
      </c>
      <c r="P3654">
        <v>4</v>
      </c>
      <c r="Q3654">
        <v>4</v>
      </c>
      <c r="R3654">
        <v>3</v>
      </c>
      <c r="S3654">
        <v>4</v>
      </c>
      <c r="T3654">
        <v>5</v>
      </c>
      <c r="U3654">
        <v>35</v>
      </c>
      <c r="V3654">
        <v>72</v>
      </c>
      <c r="W3654" t="s">
        <v>105</v>
      </c>
      <c r="X3654" t="s">
        <v>3371</v>
      </c>
      <c r="Y3654" t="s">
        <v>10</v>
      </c>
    </row>
    <row r="3655" spans="1:25" x14ac:dyDescent="0.25">
      <c r="A3655" t="s">
        <v>3372</v>
      </c>
      <c r="B3655">
        <v>4</v>
      </c>
      <c r="C3655">
        <v>4</v>
      </c>
      <c r="D3655">
        <v>3</v>
      </c>
      <c r="E3655">
        <v>4</v>
      </c>
      <c r="F3655">
        <v>4</v>
      </c>
      <c r="G3655">
        <v>3</v>
      </c>
      <c r="H3655">
        <v>4</v>
      </c>
      <c r="I3655">
        <v>5</v>
      </c>
      <c r="J3655">
        <v>4</v>
      </c>
      <c r="K3655">
        <v>35</v>
      </c>
      <c r="L3655">
        <v>4</v>
      </c>
      <c r="M3655">
        <v>3</v>
      </c>
      <c r="N3655">
        <v>4</v>
      </c>
      <c r="O3655">
        <v>4</v>
      </c>
      <c r="P3655">
        <v>3</v>
      </c>
      <c r="Q3655">
        <v>3</v>
      </c>
      <c r="R3655">
        <v>4</v>
      </c>
      <c r="S3655">
        <v>5</v>
      </c>
      <c r="T3655">
        <v>4</v>
      </c>
      <c r="U3655">
        <v>34</v>
      </c>
      <c r="V3655">
        <v>69</v>
      </c>
      <c r="W3655" t="s">
        <v>18</v>
      </c>
      <c r="X3655" t="s">
        <v>3374</v>
      </c>
      <c r="Y3655" t="s">
        <v>10</v>
      </c>
    </row>
    <row r="3656" spans="1:25" x14ac:dyDescent="0.25">
      <c r="A3656" t="s">
        <v>3372</v>
      </c>
      <c r="B3656">
        <v>4</v>
      </c>
      <c r="C3656">
        <v>4</v>
      </c>
      <c r="D3656">
        <v>3</v>
      </c>
      <c r="E3656">
        <v>5</v>
      </c>
      <c r="F3656">
        <v>4</v>
      </c>
      <c r="G3656">
        <v>5</v>
      </c>
      <c r="H3656">
        <v>4</v>
      </c>
      <c r="I3656">
        <v>3</v>
      </c>
      <c r="J3656">
        <v>4</v>
      </c>
      <c r="K3656">
        <v>36</v>
      </c>
      <c r="L3656">
        <v>4</v>
      </c>
      <c r="M3656">
        <v>4</v>
      </c>
      <c r="N3656">
        <v>4</v>
      </c>
      <c r="O3656">
        <v>4</v>
      </c>
      <c r="P3656">
        <v>3</v>
      </c>
      <c r="Q3656">
        <v>5</v>
      </c>
      <c r="R3656">
        <v>3</v>
      </c>
      <c r="S3656">
        <v>5</v>
      </c>
      <c r="T3656">
        <v>4</v>
      </c>
      <c r="U3656">
        <v>36</v>
      </c>
      <c r="V3656">
        <v>72</v>
      </c>
      <c r="W3656" t="s">
        <v>161</v>
      </c>
      <c r="X3656" t="s">
        <v>3373</v>
      </c>
      <c r="Y3656" t="s">
        <v>10</v>
      </c>
    </row>
    <row r="3657" spans="1:25" x14ac:dyDescent="0.25">
      <c r="A3657" t="s">
        <v>3372</v>
      </c>
      <c r="B3657">
        <v>5</v>
      </c>
      <c r="C3657">
        <v>3</v>
      </c>
      <c r="D3657">
        <v>4</v>
      </c>
      <c r="E3657">
        <v>4</v>
      </c>
      <c r="F3657">
        <v>3</v>
      </c>
      <c r="G3657">
        <v>5</v>
      </c>
      <c r="H3657">
        <v>3</v>
      </c>
      <c r="I3657">
        <v>4</v>
      </c>
      <c r="J3657">
        <v>5</v>
      </c>
      <c r="K3657">
        <v>36</v>
      </c>
      <c r="L3657">
        <v>3</v>
      </c>
      <c r="M3657">
        <v>4</v>
      </c>
      <c r="N3657">
        <v>4</v>
      </c>
      <c r="O3657">
        <v>4</v>
      </c>
      <c r="P3657">
        <v>4</v>
      </c>
      <c r="Q3657">
        <v>4</v>
      </c>
      <c r="R3657">
        <v>3</v>
      </c>
      <c r="S3657">
        <v>4</v>
      </c>
      <c r="T3657">
        <v>4</v>
      </c>
      <c r="U3657">
        <v>34</v>
      </c>
      <c r="V3657">
        <v>70</v>
      </c>
      <c r="W3657" t="s">
        <v>110</v>
      </c>
      <c r="X3657" t="s">
        <v>3375</v>
      </c>
      <c r="Y3657" t="s">
        <v>10</v>
      </c>
    </row>
    <row r="3658" spans="1:25" x14ac:dyDescent="0.25">
      <c r="A3658" t="s">
        <v>3376</v>
      </c>
      <c r="B3658">
        <v>5</v>
      </c>
      <c r="C3658">
        <v>3</v>
      </c>
      <c r="D3658">
        <v>4</v>
      </c>
      <c r="E3658">
        <v>4</v>
      </c>
      <c r="F3658">
        <v>4</v>
      </c>
      <c r="G3658">
        <v>4</v>
      </c>
      <c r="H3658">
        <v>5</v>
      </c>
      <c r="I3658">
        <v>3</v>
      </c>
      <c r="J3658">
        <v>4</v>
      </c>
      <c r="K3658">
        <v>36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36</v>
      </c>
      <c r="W3658" t="s">
        <v>8</v>
      </c>
      <c r="X3658" t="s">
        <v>3377</v>
      </c>
      <c r="Y3658" t="s">
        <v>10</v>
      </c>
    </row>
    <row r="3659" spans="1:25" x14ac:dyDescent="0.25">
      <c r="A3659" t="s">
        <v>3378</v>
      </c>
      <c r="B3659">
        <v>5</v>
      </c>
      <c r="C3659">
        <v>3</v>
      </c>
      <c r="D3659">
        <v>4</v>
      </c>
      <c r="E3659">
        <v>4</v>
      </c>
      <c r="F3659">
        <v>3</v>
      </c>
      <c r="G3659">
        <v>5</v>
      </c>
      <c r="H3659">
        <v>3</v>
      </c>
      <c r="I3659">
        <v>4</v>
      </c>
      <c r="J3659">
        <v>5</v>
      </c>
      <c r="K3659">
        <v>36</v>
      </c>
      <c r="L3659">
        <v>5</v>
      </c>
      <c r="M3659">
        <v>3</v>
      </c>
      <c r="N3659">
        <v>4</v>
      </c>
      <c r="O3659">
        <v>4</v>
      </c>
      <c r="P3659">
        <v>3</v>
      </c>
      <c r="Q3659">
        <v>5</v>
      </c>
      <c r="R3659">
        <v>5</v>
      </c>
      <c r="S3659">
        <v>3</v>
      </c>
      <c r="T3659">
        <v>4</v>
      </c>
      <c r="U3659">
        <v>36</v>
      </c>
      <c r="V3659">
        <v>72</v>
      </c>
      <c r="W3659" t="s">
        <v>39</v>
      </c>
      <c r="X3659" t="s">
        <v>3379</v>
      </c>
      <c r="Y3659" t="s">
        <v>10</v>
      </c>
    </row>
    <row r="3660" spans="1:25" x14ac:dyDescent="0.25">
      <c r="A3660" t="s">
        <v>3380</v>
      </c>
      <c r="B3660">
        <v>4</v>
      </c>
      <c r="C3660">
        <v>5</v>
      </c>
      <c r="D3660">
        <v>4</v>
      </c>
      <c r="E3660">
        <v>3</v>
      </c>
      <c r="F3660">
        <v>4</v>
      </c>
      <c r="G3660">
        <v>5</v>
      </c>
      <c r="H3660">
        <v>3</v>
      </c>
      <c r="I3660">
        <v>5</v>
      </c>
      <c r="J3660">
        <v>3</v>
      </c>
      <c r="K3660">
        <v>36</v>
      </c>
      <c r="L3660">
        <v>3</v>
      </c>
      <c r="M3660">
        <v>4</v>
      </c>
      <c r="N3660">
        <v>4</v>
      </c>
      <c r="O3660">
        <v>4</v>
      </c>
      <c r="P3660">
        <v>4</v>
      </c>
      <c r="Q3660">
        <v>5</v>
      </c>
      <c r="R3660">
        <v>3</v>
      </c>
      <c r="S3660">
        <v>4</v>
      </c>
      <c r="T3660">
        <v>5</v>
      </c>
      <c r="U3660">
        <v>36</v>
      </c>
      <c r="V3660">
        <v>72</v>
      </c>
      <c r="W3660" t="s">
        <v>64</v>
      </c>
      <c r="X3660" t="s">
        <v>3163</v>
      </c>
      <c r="Y3660" t="s">
        <v>10</v>
      </c>
    </row>
    <row r="3661" spans="1:25" x14ac:dyDescent="0.25">
      <c r="A3661" t="s">
        <v>3381</v>
      </c>
      <c r="B3661">
        <v>5</v>
      </c>
      <c r="C3661">
        <v>4</v>
      </c>
      <c r="D3661">
        <v>3</v>
      </c>
      <c r="E3661">
        <v>4</v>
      </c>
      <c r="F3661">
        <v>4</v>
      </c>
      <c r="G3661">
        <v>4</v>
      </c>
      <c r="H3661">
        <v>4</v>
      </c>
      <c r="I3661">
        <v>3</v>
      </c>
      <c r="J3661">
        <v>5</v>
      </c>
      <c r="K3661">
        <v>36</v>
      </c>
      <c r="L3661">
        <v>5</v>
      </c>
      <c r="M3661">
        <v>4</v>
      </c>
      <c r="N3661">
        <v>4</v>
      </c>
      <c r="O3661">
        <v>3</v>
      </c>
      <c r="P3661">
        <v>4</v>
      </c>
      <c r="Q3661">
        <v>4</v>
      </c>
      <c r="R3661">
        <v>4</v>
      </c>
      <c r="S3661">
        <v>3</v>
      </c>
      <c r="T3661">
        <v>5</v>
      </c>
      <c r="U3661">
        <v>36</v>
      </c>
      <c r="V3661">
        <v>72</v>
      </c>
      <c r="W3661" t="s">
        <v>3382</v>
      </c>
      <c r="X3661" t="s">
        <v>3383</v>
      </c>
      <c r="Y3661" t="s">
        <v>3384</v>
      </c>
    </row>
    <row r="3662" spans="1:25" x14ac:dyDescent="0.25">
      <c r="A3662" t="s">
        <v>3385</v>
      </c>
      <c r="B3662">
        <v>4</v>
      </c>
      <c r="C3662">
        <v>3</v>
      </c>
      <c r="D3662">
        <v>4</v>
      </c>
      <c r="E3662">
        <v>3</v>
      </c>
      <c r="F3662">
        <v>5</v>
      </c>
      <c r="G3662">
        <v>4</v>
      </c>
      <c r="H3662">
        <v>5</v>
      </c>
      <c r="I3662">
        <v>4</v>
      </c>
      <c r="J3662">
        <v>4</v>
      </c>
      <c r="K3662">
        <v>36</v>
      </c>
      <c r="L3662">
        <v>3</v>
      </c>
      <c r="M3662">
        <v>5</v>
      </c>
      <c r="N3662">
        <v>4</v>
      </c>
      <c r="O3662">
        <v>4</v>
      </c>
      <c r="P3662">
        <v>3</v>
      </c>
      <c r="Q3662">
        <v>5</v>
      </c>
      <c r="R3662">
        <v>3</v>
      </c>
      <c r="S3662">
        <v>4</v>
      </c>
      <c r="T3662">
        <v>5</v>
      </c>
      <c r="U3662">
        <v>36</v>
      </c>
      <c r="V3662">
        <v>72</v>
      </c>
      <c r="W3662" t="s">
        <v>52</v>
      </c>
      <c r="X3662" t="s">
        <v>3281</v>
      </c>
      <c r="Y3662" t="s">
        <v>10</v>
      </c>
    </row>
    <row r="3663" spans="1:25" x14ac:dyDescent="0.25">
      <c r="A3663" t="s">
        <v>3386</v>
      </c>
      <c r="B3663">
        <v>5</v>
      </c>
      <c r="C3663">
        <v>4</v>
      </c>
      <c r="D3663">
        <v>4</v>
      </c>
      <c r="E3663">
        <v>3</v>
      </c>
      <c r="F3663">
        <v>4</v>
      </c>
      <c r="G3663">
        <v>4</v>
      </c>
      <c r="H3663">
        <v>3</v>
      </c>
      <c r="I3663">
        <v>4</v>
      </c>
      <c r="J3663">
        <v>5</v>
      </c>
      <c r="K3663">
        <v>36</v>
      </c>
      <c r="L3663">
        <v>4</v>
      </c>
      <c r="M3663">
        <v>4</v>
      </c>
      <c r="N3663">
        <v>3</v>
      </c>
      <c r="O3663">
        <v>5</v>
      </c>
      <c r="P3663">
        <v>4</v>
      </c>
      <c r="Q3663">
        <v>4</v>
      </c>
      <c r="R3663">
        <v>4</v>
      </c>
      <c r="S3663">
        <v>3</v>
      </c>
      <c r="T3663">
        <v>5</v>
      </c>
      <c r="U3663">
        <v>36</v>
      </c>
      <c r="V3663">
        <v>72</v>
      </c>
      <c r="W3663" t="s">
        <v>91</v>
      </c>
      <c r="X3663" t="s">
        <v>3267</v>
      </c>
      <c r="Y3663" t="s">
        <v>10</v>
      </c>
    </row>
    <row r="3664" spans="1:25" x14ac:dyDescent="0.25">
      <c r="A3664" t="s">
        <v>3387</v>
      </c>
      <c r="B3664">
        <v>4</v>
      </c>
      <c r="C3664">
        <v>5</v>
      </c>
      <c r="D3664">
        <v>5</v>
      </c>
      <c r="E3664">
        <v>4</v>
      </c>
      <c r="F3664">
        <v>3</v>
      </c>
      <c r="G3664">
        <v>4</v>
      </c>
      <c r="H3664">
        <v>3</v>
      </c>
      <c r="I3664">
        <v>4</v>
      </c>
      <c r="J3664">
        <v>4</v>
      </c>
      <c r="K3664">
        <v>36</v>
      </c>
      <c r="L3664">
        <v>4</v>
      </c>
      <c r="M3664">
        <v>4</v>
      </c>
      <c r="N3664">
        <v>5</v>
      </c>
      <c r="O3664">
        <v>4</v>
      </c>
      <c r="P3664">
        <v>4</v>
      </c>
      <c r="Q3664">
        <v>5</v>
      </c>
      <c r="R3664">
        <v>3</v>
      </c>
      <c r="S3664">
        <v>4</v>
      </c>
      <c r="T3664">
        <v>3</v>
      </c>
      <c r="U3664">
        <v>36</v>
      </c>
      <c r="V3664">
        <v>72</v>
      </c>
      <c r="W3664" t="s">
        <v>1636</v>
      </c>
      <c r="X3664" t="s">
        <v>3388</v>
      </c>
      <c r="Y3664" t="s">
        <v>44</v>
      </c>
    </row>
    <row r="3665" spans="1:25" x14ac:dyDescent="0.25">
      <c r="A3665" t="s">
        <v>3389</v>
      </c>
      <c r="B3665">
        <v>3</v>
      </c>
      <c r="C3665">
        <v>3</v>
      </c>
      <c r="D3665">
        <v>3</v>
      </c>
      <c r="E3665">
        <v>3</v>
      </c>
      <c r="F3665">
        <v>3</v>
      </c>
      <c r="G3665">
        <v>3</v>
      </c>
      <c r="H3665">
        <v>3</v>
      </c>
      <c r="I3665">
        <v>3</v>
      </c>
      <c r="J3665">
        <v>3</v>
      </c>
      <c r="K3665">
        <v>27</v>
      </c>
      <c r="L3665">
        <v>3</v>
      </c>
      <c r="M3665">
        <v>3</v>
      </c>
      <c r="N3665">
        <v>3</v>
      </c>
      <c r="O3665">
        <v>3</v>
      </c>
      <c r="P3665">
        <v>3</v>
      </c>
      <c r="Q3665">
        <v>3</v>
      </c>
      <c r="R3665">
        <v>3</v>
      </c>
      <c r="S3665">
        <v>3</v>
      </c>
      <c r="T3665">
        <v>3</v>
      </c>
      <c r="U3665">
        <v>27</v>
      </c>
      <c r="V3665">
        <v>54</v>
      </c>
      <c r="W3665" t="s">
        <v>52</v>
      </c>
      <c r="X3665" t="s">
        <v>3390</v>
      </c>
      <c r="Y3665" t="s">
        <v>10</v>
      </c>
    </row>
    <row r="3666" spans="1:25" x14ac:dyDescent="0.25">
      <c r="A3666" t="s">
        <v>3391</v>
      </c>
      <c r="B3666">
        <v>4</v>
      </c>
      <c r="C3666">
        <v>4</v>
      </c>
      <c r="D3666">
        <v>4</v>
      </c>
      <c r="E3666">
        <v>4</v>
      </c>
      <c r="F3666">
        <v>3</v>
      </c>
      <c r="G3666">
        <v>4</v>
      </c>
      <c r="H3666">
        <v>5</v>
      </c>
      <c r="I3666">
        <v>3</v>
      </c>
      <c r="J3666">
        <v>5</v>
      </c>
      <c r="K3666">
        <v>36</v>
      </c>
      <c r="L3666">
        <v>4</v>
      </c>
      <c r="M3666">
        <v>5</v>
      </c>
      <c r="N3666">
        <v>4</v>
      </c>
      <c r="O3666">
        <v>4</v>
      </c>
      <c r="P3666">
        <v>4</v>
      </c>
      <c r="Q3666">
        <v>3</v>
      </c>
      <c r="R3666">
        <v>4</v>
      </c>
      <c r="S3666">
        <v>3</v>
      </c>
      <c r="T3666">
        <v>5</v>
      </c>
      <c r="U3666">
        <v>36</v>
      </c>
      <c r="V3666">
        <v>72</v>
      </c>
      <c r="W3666" t="s">
        <v>12</v>
      </c>
      <c r="X3666" t="s">
        <v>370</v>
      </c>
      <c r="Y3666" t="s">
        <v>10</v>
      </c>
    </row>
    <row r="3667" spans="1:25" x14ac:dyDescent="0.25">
      <c r="A3667" t="s">
        <v>3392</v>
      </c>
      <c r="B3667">
        <v>4</v>
      </c>
      <c r="C3667">
        <v>4</v>
      </c>
      <c r="D3667">
        <v>5</v>
      </c>
      <c r="E3667">
        <v>4</v>
      </c>
      <c r="F3667">
        <v>3</v>
      </c>
      <c r="G3667">
        <v>4</v>
      </c>
      <c r="H3667">
        <v>3</v>
      </c>
      <c r="I3667">
        <v>4</v>
      </c>
      <c r="J3667">
        <v>4</v>
      </c>
      <c r="K3667">
        <v>35</v>
      </c>
      <c r="L3667">
        <v>4</v>
      </c>
      <c r="M3667">
        <v>5</v>
      </c>
      <c r="N3667">
        <v>3</v>
      </c>
      <c r="O3667">
        <v>4</v>
      </c>
      <c r="P3667">
        <v>4</v>
      </c>
      <c r="Q3667">
        <v>3</v>
      </c>
      <c r="R3667">
        <v>4</v>
      </c>
      <c r="S3667">
        <v>4</v>
      </c>
      <c r="T3667">
        <v>4</v>
      </c>
      <c r="U3667">
        <v>35</v>
      </c>
      <c r="V3667">
        <v>70</v>
      </c>
      <c r="W3667" t="s">
        <v>97</v>
      </c>
      <c r="X3667" t="s">
        <v>3393</v>
      </c>
      <c r="Y3667" t="s">
        <v>44</v>
      </c>
    </row>
    <row r="3668" spans="1:25" x14ac:dyDescent="0.25">
      <c r="A3668" t="s">
        <v>3394</v>
      </c>
      <c r="B3668">
        <v>4</v>
      </c>
      <c r="C3668">
        <v>3</v>
      </c>
      <c r="D3668">
        <v>4</v>
      </c>
      <c r="E3668">
        <v>4</v>
      </c>
      <c r="F3668">
        <v>5</v>
      </c>
      <c r="G3668">
        <v>5</v>
      </c>
      <c r="H3668">
        <v>4</v>
      </c>
      <c r="I3668">
        <v>4</v>
      </c>
      <c r="J3668">
        <v>3</v>
      </c>
      <c r="K3668">
        <v>36</v>
      </c>
      <c r="L3668">
        <v>4</v>
      </c>
      <c r="M3668">
        <v>3</v>
      </c>
      <c r="N3668">
        <v>4</v>
      </c>
      <c r="O3668">
        <v>4</v>
      </c>
      <c r="P3668">
        <v>4</v>
      </c>
      <c r="Q3668">
        <v>5</v>
      </c>
      <c r="R3668">
        <v>3</v>
      </c>
      <c r="S3668">
        <v>5</v>
      </c>
      <c r="T3668">
        <v>4</v>
      </c>
      <c r="U3668">
        <v>36</v>
      </c>
      <c r="V3668">
        <v>72</v>
      </c>
      <c r="W3668" t="s">
        <v>152</v>
      </c>
      <c r="X3668" t="s">
        <v>3395</v>
      </c>
      <c r="Y3668" t="s">
        <v>10</v>
      </c>
    </row>
    <row r="3669" spans="1:25" x14ac:dyDescent="0.25">
      <c r="A3669" t="s">
        <v>3396</v>
      </c>
      <c r="B3669">
        <v>5</v>
      </c>
      <c r="C3669">
        <v>3</v>
      </c>
      <c r="D3669">
        <v>4</v>
      </c>
      <c r="E3669">
        <v>4</v>
      </c>
      <c r="F3669">
        <v>5</v>
      </c>
      <c r="G3669">
        <v>3</v>
      </c>
      <c r="H3669">
        <v>5</v>
      </c>
      <c r="I3669">
        <v>4</v>
      </c>
      <c r="J3669">
        <v>3</v>
      </c>
      <c r="K3669">
        <v>36</v>
      </c>
      <c r="L3669">
        <v>5</v>
      </c>
      <c r="M3669">
        <v>4</v>
      </c>
      <c r="N3669">
        <v>4</v>
      </c>
      <c r="O3669">
        <v>4</v>
      </c>
      <c r="P3669">
        <v>3</v>
      </c>
      <c r="Q3669">
        <v>4</v>
      </c>
      <c r="R3669">
        <v>5</v>
      </c>
      <c r="S3669">
        <v>3</v>
      </c>
      <c r="T3669">
        <v>4</v>
      </c>
      <c r="U3669">
        <v>36</v>
      </c>
      <c r="V3669">
        <v>72</v>
      </c>
      <c r="W3669" t="s">
        <v>64</v>
      </c>
      <c r="X3669" t="s">
        <v>3397</v>
      </c>
      <c r="Y3669" t="s">
        <v>10</v>
      </c>
    </row>
    <row r="3670" spans="1:25" x14ac:dyDescent="0.25">
      <c r="A3670" t="s">
        <v>3398</v>
      </c>
      <c r="B3670">
        <v>4</v>
      </c>
      <c r="C3670">
        <v>5</v>
      </c>
      <c r="D3670">
        <v>4</v>
      </c>
      <c r="E3670">
        <v>4</v>
      </c>
      <c r="F3670">
        <v>4</v>
      </c>
      <c r="G3670">
        <v>3</v>
      </c>
      <c r="H3670">
        <v>4</v>
      </c>
      <c r="I3670">
        <v>5</v>
      </c>
      <c r="J3670">
        <v>3</v>
      </c>
      <c r="K3670">
        <v>36</v>
      </c>
      <c r="L3670">
        <v>4</v>
      </c>
      <c r="M3670">
        <v>5</v>
      </c>
      <c r="N3670">
        <v>4</v>
      </c>
      <c r="O3670">
        <v>4</v>
      </c>
      <c r="P3670">
        <v>3</v>
      </c>
      <c r="Q3670">
        <v>4</v>
      </c>
      <c r="R3670">
        <v>3</v>
      </c>
      <c r="S3670">
        <v>5</v>
      </c>
      <c r="T3670">
        <v>4</v>
      </c>
      <c r="U3670">
        <v>36</v>
      </c>
      <c r="V3670">
        <v>72</v>
      </c>
      <c r="W3670" t="s">
        <v>52</v>
      </c>
      <c r="X3670" t="s">
        <v>3399</v>
      </c>
      <c r="Y3670" t="s">
        <v>10</v>
      </c>
    </row>
    <row r="3671" spans="1:25" x14ac:dyDescent="0.25">
      <c r="A3671" t="s">
        <v>3400</v>
      </c>
      <c r="B3671">
        <v>4</v>
      </c>
      <c r="C3671">
        <v>3</v>
      </c>
      <c r="D3671">
        <v>4</v>
      </c>
      <c r="E3671">
        <v>4</v>
      </c>
      <c r="F3671">
        <v>4</v>
      </c>
      <c r="G3671">
        <v>3</v>
      </c>
      <c r="H3671">
        <v>4</v>
      </c>
      <c r="I3671">
        <v>4</v>
      </c>
      <c r="J3671">
        <v>5</v>
      </c>
      <c r="K3671">
        <v>35</v>
      </c>
      <c r="L3671">
        <v>4</v>
      </c>
      <c r="M3671">
        <v>5</v>
      </c>
      <c r="N3671">
        <v>5</v>
      </c>
      <c r="O3671">
        <v>4</v>
      </c>
      <c r="P3671">
        <v>3</v>
      </c>
      <c r="Q3671">
        <v>4</v>
      </c>
      <c r="R3671">
        <v>4</v>
      </c>
      <c r="S3671">
        <v>3</v>
      </c>
      <c r="T3671">
        <v>4</v>
      </c>
      <c r="U3671">
        <v>36</v>
      </c>
      <c r="V3671">
        <v>71</v>
      </c>
      <c r="W3671" t="s">
        <v>260</v>
      </c>
      <c r="X3671" t="s">
        <v>3401</v>
      </c>
      <c r="Y3671" t="s">
        <v>44</v>
      </c>
    </row>
    <row r="3672" spans="1:25" x14ac:dyDescent="0.25">
      <c r="A3672" t="s">
        <v>3402</v>
      </c>
      <c r="B3672">
        <v>4</v>
      </c>
      <c r="C3672">
        <v>4</v>
      </c>
      <c r="D3672">
        <v>3</v>
      </c>
      <c r="E3672">
        <v>4</v>
      </c>
      <c r="F3672">
        <v>3</v>
      </c>
      <c r="G3672">
        <v>4</v>
      </c>
      <c r="H3672">
        <v>5</v>
      </c>
      <c r="I3672">
        <v>4</v>
      </c>
      <c r="J3672">
        <v>5</v>
      </c>
      <c r="K3672">
        <v>36</v>
      </c>
      <c r="L3672">
        <v>4</v>
      </c>
      <c r="M3672">
        <v>4</v>
      </c>
      <c r="N3672">
        <v>5</v>
      </c>
      <c r="O3672">
        <v>3</v>
      </c>
      <c r="P3672">
        <v>4</v>
      </c>
      <c r="Q3672">
        <v>4</v>
      </c>
      <c r="R3672">
        <v>5</v>
      </c>
      <c r="S3672">
        <v>3</v>
      </c>
      <c r="T3672">
        <v>4</v>
      </c>
      <c r="U3672">
        <v>36</v>
      </c>
      <c r="V3672">
        <v>72</v>
      </c>
      <c r="W3672" t="s">
        <v>39</v>
      </c>
      <c r="X3672" t="s">
        <v>3403</v>
      </c>
      <c r="Y3672" t="s">
        <v>10</v>
      </c>
    </row>
    <row r="3673" spans="1:25" x14ac:dyDescent="0.25">
      <c r="A3673" t="s">
        <v>3404</v>
      </c>
      <c r="B3673">
        <v>4</v>
      </c>
      <c r="C3673">
        <v>4</v>
      </c>
      <c r="D3673">
        <v>3</v>
      </c>
      <c r="E3673">
        <v>4</v>
      </c>
      <c r="F3673">
        <v>3</v>
      </c>
      <c r="G3673">
        <v>4</v>
      </c>
      <c r="H3673">
        <v>5</v>
      </c>
      <c r="I3673">
        <v>4</v>
      </c>
      <c r="J3673">
        <v>5</v>
      </c>
      <c r="K3673">
        <v>36</v>
      </c>
      <c r="L3673">
        <v>4</v>
      </c>
      <c r="M3673">
        <v>4</v>
      </c>
      <c r="N3673">
        <v>5</v>
      </c>
      <c r="O3673">
        <v>3</v>
      </c>
      <c r="P3673">
        <v>4</v>
      </c>
      <c r="Q3673">
        <v>4</v>
      </c>
      <c r="R3673">
        <v>5</v>
      </c>
      <c r="S3673">
        <v>3</v>
      </c>
      <c r="T3673">
        <v>4</v>
      </c>
      <c r="U3673">
        <v>36</v>
      </c>
      <c r="V3673">
        <v>72</v>
      </c>
      <c r="W3673" t="s">
        <v>39</v>
      </c>
      <c r="X3673" t="s">
        <v>3403</v>
      </c>
      <c r="Y3673" t="s">
        <v>10</v>
      </c>
    </row>
    <row r="3674" spans="1:25" x14ac:dyDescent="0.25">
      <c r="A3674" t="s">
        <v>3405</v>
      </c>
      <c r="B3674">
        <v>4</v>
      </c>
      <c r="C3674">
        <v>4</v>
      </c>
      <c r="D3674">
        <v>5</v>
      </c>
      <c r="E3674">
        <v>4</v>
      </c>
      <c r="F3674">
        <v>3</v>
      </c>
      <c r="G3674">
        <v>5</v>
      </c>
      <c r="H3674">
        <v>3</v>
      </c>
      <c r="I3674">
        <v>5</v>
      </c>
      <c r="J3674">
        <v>4</v>
      </c>
      <c r="K3674">
        <v>37</v>
      </c>
      <c r="L3674">
        <v>4</v>
      </c>
      <c r="M3674">
        <v>4</v>
      </c>
      <c r="N3674">
        <v>5</v>
      </c>
      <c r="O3674">
        <v>3</v>
      </c>
      <c r="P3674">
        <v>4</v>
      </c>
      <c r="Q3674">
        <v>3</v>
      </c>
      <c r="R3674">
        <v>4</v>
      </c>
      <c r="S3674">
        <v>4</v>
      </c>
      <c r="T3674">
        <v>4</v>
      </c>
      <c r="U3674">
        <v>35</v>
      </c>
      <c r="V3674">
        <v>72</v>
      </c>
      <c r="X3674" t="s">
        <v>3180</v>
      </c>
      <c r="Y3674" t="s">
        <v>44</v>
      </c>
    </row>
    <row r="3675" spans="1:25" x14ac:dyDescent="0.25">
      <c r="A3675" t="s">
        <v>3406</v>
      </c>
      <c r="B3675">
        <v>4</v>
      </c>
      <c r="C3675">
        <v>4</v>
      </c>
      <c r="D3675">
        <v>5</v>
      </c>
      <c r="E3675">
        <v>4</v>
      </c>
      <c r="F3675">
        <v>3</v>
      </c>
      <c r="G3675">
        <v>5</v>
      </c>
      <c r="H3675">
        <v>3</v>
      </c>
      <c r="I3675">
        <v>5</v>
      </c>
      <c r="J3675">
        <v>4</v>
      </c>
      <c r="K3675">
        <v>37</v>
      </c>
      <c r="L3675">
        <v>4</v>
      </c>
      <c r="M3675">
        <v>4</v>
      </c>
      <c r="N3675">
        <v>5</v>
      </c>
      <c r="O3675">
        <v>3</v>
      </c>
      <c r="P3675">
        <v>4</v>
      </c>
      <c r="Q3675">
        <v>3</v>
      </c>
      <c r="R3675">
        <v>4</v>
      </c>
      <c r="S3675">
        <v>4</v>
      </c>
      <c r="T3675">
        <v>4</v>
      </c>
      <c r="U3675">
        <v>35</v>
      </c>
      <c r="V3675">
        <v>72</v>
      </c>
      <c r="W3675" t="s">
        <v>97</v>
      </c>
      <c r="X3675" t="s">
        <v>3180</v>
      </c>
      <c r="Y3675" t="s">
        <v>44</v>
      </c>
    </row>
    <row r="3676" spans="1:25" x14ac:dyDescent="0.25">
      <c r="A3676" t="s">
        <v>3406</v>
      </c>
      <c r="B3676">
        <v>4</v>
      </c>
      <c r="C3676">
        <v>4</v>
      </c>
      <c r="D3676">
        <v>4</v>
      </c>
      <c r="E3676">
        <v>4</v>
      </c>
      <c r="F3676">
        <v>3</v>
      </c>
      <c r="G3676">
        <v>5</v>
      </c>
      <c r="H3676">
        <v>3</v>
      </c>
      <c r="I3676">
        <v>5</v>
      </c>
      <c r="J3676">
        <v>4</v>
      </c>
      <c r="K3676">
        <v>36</v>
      </c>
      <c r="L3676">
        <v>4</v>
      </c>
      <c r="M3676">
        <v>4</v>
      </c>
      <c r="N3676">
        <v>5</v>
      </c>
      <c r="O3676">
        <v>3</v>
      </c>
      <c r="P3676">
        <v>4</v>
      </c>
      <c r="Q3676">
        <v>3</v>
      </c>
      <c r="R3676">
        <v>4</v>
      </c>
      <c r="S3676">
        <v>4</v>
      </c>
      <c r="T3676">
        <v>4</v>
      </c>
      <c r="U3676">
        <v>35</v>
      </c>
      <c r="V3676">
        <v>71</v>
      </c>
      <c r="X3676" t="s">
        <v>3180</v>
      </c>
      <c r="Y3676" t="s">
        <v>44</v>
      </c>
    </row>
    <row r="3677" spans="1:25" x14ac:dyDescent="0.25">
      <c r="A3677" t="s">
        <v>3407</v>
      </c>
      <c r="B3677">
        <v>5</v>
      </c>
      <c r="C3677">
        <v>4</v>
      </c>
      <c r="D3677">
        <v>4</v>
      </c>
      <c r="E3677">
        <v>3</v>
      </c>
      <c r="F3677">
        <v>4</v>
      </c>
      <c r="G3677">
        <v>5</v>
      </c>
      <c r="H3677">
        <v>4</v>
      </c>
      <c r="I3677">
        <v>3</v>
      </c>
      <c r="J3677">
        <v>5</v>
      </c>
      <c r="K3677">
        <v>37</v>
      </c>
      <c r="L3677">
        <v>4</v>
      </c>
      <c r="M3677">
        <v>4</v>
      </c>
      <c r="N3677">
        <v>4</v>
      </c>
      <c r="O3677">
        <v>5</v>
      </c>
      <c r="P3677">
        <v>4</v>
      </c>
      <c r="Q3677">
        <v>3</v>
      </c>
      <c r="R3677">
        <v>4</v>
      </c>
      <c r="S3677">
        <v>3</v>
      </c>
      <c r="T3677">
        <v>5</v>
      </c>
      <c r="U3677">
        <v>36</v>
      </c>
      <c r="V3677">
        <v>73</v>
      </c>
      <c r="W3677" t="s">
        <v>39</v>
      </c>
      <c r="X3677" t="s">
        <v>412</v>
      </c>
      <c r="Y3677" t="s">
        <v>10</v>
      </c>
    </row>
    <row r="3678" spans="1:25" x14ac:dyDescent="0.25">
      <c r="A3678" t="s">
        <v>3408</v>
      </c>
      <c r="B3678">
        <v>4</v>
      </c>
      <c r="C3678">
        <v>5</v>
      </c>
      <c r="D3678">
        <v>3</v>
      </c>
      <c r="E3678">
        <v>4</v>
      </c>
      <c r="F3678">
        <v>4</v>
      </c>
      <c r="G3678">
        <v>4</v>
      </c>
      <c r="H3678">
        <v>3</v>
      </c>
      <c r="I3678">
        <v>4</v>
      </c>
      <c r="J3678">
        <v>5</v>
      </c>
      <c r="K3678">
        <v>36</v>
      </c>
      <c r="L3678">
        <v>4</v>
      </c>
      <c r="M3678">
        <v>3</v>
      </c>
      <c r="N3678">
        <v>4</v>
      </c>
      <c r="O3678">
        <v>4</v>
      </c>
      <c r="P3678">
        <v>4</v>
      </c>
      <c r="Q3678">
        <v>4</v>
      </c>
      <c r="R3678">
        <v>4</v>
      </c>
      <c r="S3678">
        <v>5</v>
      </c>
      <c r="T3678">
        <v>4</v>
      </c>
      <c r="U3678">
        <v>36</v>
      </c>
      <c r="V3678">
        <v>72</v>
      </c>
      <c r="X3678" t="s">
        <v>3409</v>
      </c>
      <c r="Y3678" t="s">
        <v>120</v>
      </c>
    </row>
    <row r="3679" spans="1:25" x14ac:dyDescent="0.25">
      <c r="A3679" t="s">
        <v>3410</v>
      </c>
      <c r="B3679">
        <v>4</v>
      </c>
      <c r="C3679">
        <v>5</v>
      </c>
      <c r="D3679">
        <v>3</v>
      </c>
      <c r="E3679">
        <v>4</v>
      </c>
      <c r="F3679">
        <v>4</v>
      </c>
      <c r="G3679">
        <v>4</v>
      </c>
      <c r="H3679">
        <v>3</v>
      </c>
      <c r="I3679">
        <v>4</v>
      </c>
      <c r="J3679">
        <v>5</v>
      </c>
      <c r="K3679">
        <v>36</v>
      </c>
      <c r="L3679">
        <v>3</v>
      </c>
      <c r="M3679">
        <v>5</v>
      </c>
      <c r="N3679">
        <v>4</v>
      </c>
      <c r="O3679">
        <v>3</v>
      </c>
      <c r="P3679">
        <v>4</v>
      </c>
      <c r="Q3679">
        <v>5</v>
      </c>
      <c r="R3679">
        <v>4</v>
      </c>
      <c r="S3679">
        <v>3</v>
      </c>
      <c r="T3679">
        <v>5</v>
      </c>
      <c r="U3679">
        <v>36</v>
      </c>
      <c r="V3679">
        <v>72</v>
      </c>
      <c r="X3679" t="s">
        <v>3411</v>
      </c>
      <c r="Y3679" t="s">
        <v>120</v>
      </c>
    </row>
    <row r="3680" spans="1:25" x14ac:dyDescent="0.25">
      <c r="A3680" t="s">
        <v>3412</v>
      </c>
      <c r="B3680">
        <v>4</v>
      </c>
      <c r="C3680">
        <v>5</v>
      </c>
      <c r="D3680">
        <v>3</v>
      </c>
      <c r="E3680">
        <v>4</v>
      </c>
      <c r="F3680">
        <v>4</v>
      </c>
      <c r="G3680">
        <v>4</v>
      </c>
      <c r="H3680">
        <v>3</v>
      </c>
      <c r="I3680">
        <v>4</v>
      </c>
      <c r="J3680">
        <v>5</v>
      </c>
      <c r="K3680">
        <v>36</v>
      </c>
      <c r="L3680">
        <v>4</v>
      </c>
      <c r="M3680">
        <v>3</v>
      </c>
      <c r="N3680">
        <v>4</v>
      </c>
      <c r="O3680">
        <v>4</v>
      </c>
      <c r="P3680">
        <v>4</v>
      </c>
      <c r="Q3680">
        <v>4</v>
      </c>
      <c r="R3680">
        <v>4</v>
      </c>
      <c r="S3680">
        <v>5</v>
      </c>
      <c r="T3680">
        <v>5</v>
      </c>
      <c r="U3680">
        <v>37</v>
      </c>
      <c r="V3680">
        <v>73</v>
      </c>
      <c r="W3680" t="s">
        <v>3413</v>
      </c>
      <c r="X3680" t="s">
        <v>3411</v>
      </c>
      <c r="Y3680" t="s">
        <v>120</v>
      </c>
    </row>
    <row r="3681" spans="1:25" x14ac:dyDescent="0.25">
      <c r="A3681" t="s">
        <v>3414</v>
      </c>
      <c r="B3681">
        <v>4</v>
      </c>
      <c r="C3681">
        <v>5</v>
      </c>
      <c r="D3681">
        <v>3</v>
      </c>
      <c r="E3681">
        <v>4</v>
      </c>
      <c r="F3681">
        <v>4</v>
      </c>
      <c r="G3681">
        <v>4</v>
      </c>
      <c r="H3681">
        <v>3</v>
      </c>
      <c r="I3681">
        <v>4</v>
      </c>
      <c r="J3681">
        <v>5</v>
      </c>
      <c r="K3681">
        <v>36</v>
      </c>
      <c r="L3681">
        <v>3</v>
      </c>
      <c r="M3681">
        <v>5</v>
      </c>
      <c r="N3681">
        <v>4</v>
      </c>
      <c r="O3681">
        <v>3</v>
      </c>
      <c r="P3681">
        <v>4</v>
      </c>
      <c r="Q3681">
        <v>5</v>
      </c>
      <c r="R3681">
        <v>4</v>
      </c>
      <c r="S3681">
        <v>3</v>
      </c>
      <c r="T3681">
        <v>5</v>
      </c>
      <c r="U3681">
        <v>36</v>
      </c>
      <c r="V3681">
        <v>72</v>
      </c>
      <c r="W3681" t="s">
        <v>3413</v>
      </c>
      <c r="X3681" t="s">
        <v>3411</v>
      </c>
      <c r="Y3681" t="s">
        <v>120</v>
      </c>
    </row>
    <row r="3682" spans="1:25" x14ac:dyDescent="0.25">
      <c r="A3682" t="s">
        <v>3415</v>
      </c>
      <c r="B3682">
        <v>3</v>
      </c>
      <c r="C3682">
        <v>5</v>
      </c>
      <c r="D3682">
        <v>4</v>
      </c>
      <c r="E3682">
        <v>3</v>
      </c>
      <c r="F3682">
        <v>4</v>
      </c>
      <c r="G3682">
        <v>5</v>
      </c>
      <c r="H3682">
        <v>4</v>
      </c>
      <c r="I3682">
        <v>3</v>
      </c>
      <c r="J3682">
        <v>5</v>
      </c>
      <c r="K3682">
        <v>36</v>
      </c>
      <c r="L3682">
        <v>4</v>
      </c>
      <c r="M3682">
        <v>3</v>
      </c>
      <c r="N3682">
        <v>4</v>
      </c>
      <c r="O3682">
        <v>4</v>
      </c>
      <c r="P3682">
        <v>4</v>
      </c>
      <c r="Q3682">
        <v>4</v>
      </c>
      <c r="R3682">
        <v>4</v>
      </c>
      <c r="S3682">
        <v>5</v>
      </c>
      <c r="T3682">
        <v>5</v>
      </c>
      <c r="U3682">
        <v>37</v>
      </c>
      <c r="V3682">
        <v>73</v>
      </c>
      <c r="W3682" t="s">
        <v>3413</v>
      </c>
      <c r="X3682" t="s">
        <v>3411</v>
      </c>
      <c r="Y3682" t="s">
        <v>120</v>
      </c>
    </row>
    <row r="3683" spans="1:25" x14ac:dyDescent="0.25">
      <c r="A3683" t="s">
        <v>3416</v>
      </c>
      <c r="B3683">
        <v>4</v>
      </c>
      <c r="C3683">
        <v>3</v>
      </c>
      <c r="D3683">
        <v>4</v>
      </c>
      <c r="E3683">
        <v>4</v>
      </c>
      <c r="F3683">
        <v>4</v>
      </c>
      <c r="G3683">
        <v>4</v>
      </c>
      <c r="H3683">
        <v>4</v>
      </c>
      <c r="I3683">
        <v>5</v>
      </c>
      <c r="J3683">
        <v>4</v>
      </c>
      <c r="K3683">
        <v>36</v>
      </c>
      <c r="L3683">
        <v>3</v>
      </c>
      <c r="M3683">
        <v>5</v>
      </c>
      <c r="N3683">
        <v>4</v>
      </c>
      <c r="O3683">
        <v>3</v>
      </c>
      <c r="P3683">
        <v>4</v>
      </c>
      <c r="Q3683">
        <v>5</v>
      </c>
      <c r="R3683">
        <v>4</v>
      </c>
      <c r="S3683">
        <v>3</v>
      </c>
      <c r="T3683">
        <v>5</v>
      </c>
      <c r="U3683">
        <v>36</v>
      </c>
      <c r="V3683">
        <v>72</v>
      </c>
      <c r="X3683" t="s">
        <v>1589</v>
      </c>
      <c r="Y3683" t="s">
        <v>120</v>
      </c>
    </row>
    <row r="3684" spans="1:25" x14ac:dyDescent="0.25">
      <c r="A3684" t="s">
        <v>3417</v>
      </c>
      <c r="B3684">
        <v>4</v>
      </c>
      <c r="C3684">
        <v>5</v>
      </c>
      <c r="D3684">
        <v>3</v>
      </c>
      <c r="E3684">
        <v>4</v>
      </c>
      <c r="F3684">
        <v>4</v>
      </c>
      <c r="G3684">
        <v>4</v>
      </c>
      <c r="H3684">
        <v>4</v>
      </c>
      <c r="I3684">
        <v>3</v>
      </c>
      <c r="J3684">
        <v>5</v>
      </c>
      <c r="K3684">
        <v>36</v>
      </c>
      <c r="L3684">
        <v>5</v>
      </c>
      <c r="M3684">
        <v>4</v>
      </c>
      <c r="N3684">
        <v>5</v>
      </c>
      <c r="O3684">
        <v>4</v>
      </c>
      <c r="P3684">
        <v>4</v>
      </c>
      <c r="Q3684">
        <v>3</v>
      </c>
      <c r="R3684">
        <v>3</v>
      </c>
      <c r="S3684">
        <v>4</v>
      </c>
      <c r="T3684">
        <v>4</v>
      </c>
      <c r="U3684">
        <v>36</v>
      </c>
      <c r="V3684">
        <v>72</v>
      </c>
      <c r="W3684" t="s">
        <v>166</v>
      </c>
      <c r="X3684" t="s">
        <v>316</v>
      </c>
      <c r="Y3684" t="s">
        <v>10</v>
      </c>
    </row>
    <row r="3685" spans="1:25" x14ac:dyDescent="0.25">
      <c r="A3685" t="s">
        <v>3418</v>
      </c>
      <c r="B3685">
        <v>4</v>
      </c>
      <c r="C3685">
        <v>4</v>
      </c>
      <c r="D3685">
        <v>3</v>
      </c>
      <c r="E3685">
        <v>4</v>
      </c>
      <c r="F3685">
        <v>5</v>
      </c>
      <c r="G3685">
        <v>4</v>
      </c>
      <c r="H3685">
        <v>4</v>
      </c>
      <c r="I3685">
        <v>3</v>
      </c>
      <c r="J3685">
        <v>5</v>
      </c>
      <c r="K3685">
        <v>36</v>
      </c>
      <c r="L3685">
        <v>4</v>
      </c>
      <c r="M3685">
        <v>4</v>
      </c>
      <c r="N3685">
        <v>3</v>
      </c>
      <c r="O3685">
        <v>5</v>
      </c>
      <c r="P3685">
        <v>4</v>
      </c>
      <c r="Q3685">
        <v>4</v>
      </c>
      <c r="R3685">
        <v>5</v>
      </c>
      <c r="S3685">
        <v>3</v>
      </c>
      <c r="T3685">
        <v>4</v>
      </c>
      <c r="U3685">
        <v>36</v>
      </c>
      <c r="V3685">
        <v>72</v>
      </c>
      <c r="W3685" t="s">
        <v>58</v>
      </c>
      <c r="X3685" t="s">
        <v>1262</v>
      </c>
      <c r="Y3685" t="s">
        <v>10</v>
      </c>
    </row>
    <row r="3686" spans="1:25" x14ac:dyDescent="0.25">
      <c r="A3686" t="s">
        <v>3419</v>
      </c>
      <c r="B3686">
        <v>4</v>
      </c>
      <c r="C3686">
        <v>4</v>
      </c>
      <c r="D3686">
        <v>3</v>
      </c>
      <c r="E3686">
        <v>4</v>
      </c>
      <c r="F3686">
        <v>5</v>
      </c>
      <c r="G3686">
        <v>4</v>
      </c>
      <c r="H3686">
        <v>4</v>
      </c>
      <c r="I3686">
        <v>3</v>
      </c>
      <c r="J3686">
        <v>5</v>
      </c>
      <c r="K3686">
        <v>36</v>
      </c>
      <c r="L3686">
        <v>4</v>
      </c>
      <c r="M3686">
        <v>4</v>
      </c>
      <c r="N3686">
        <v>3</v>
      </c>
      <c r="O3686">
        <v>5</v>
      </c>
      <c r="P3686">
        <v>4</v>
      </c>
      <c r="Q3686">
        <v>4</v>
      </c>
      <c r="R3686">
        <v>5</v>
      </c>
      <c r="S3686">
        <v>3</v>
      </c>
      <c r="T3686">
        <v>4</v>
      </c>
      <c r="U3686">
        <v>36</v>
      </c>
      <c r="V3686">
        <v>72</v>
      </c>
      <c r="W3686" t="s">
        <v>58</v>
      </c>
      <c r="X3686" t="s">
        <v>1262</v>
      </c>
      <c r="Y3686" t="s">
        <v>10</v>
      </c>
    </row>
    <row r="3687" spans="1:25" x14ac:dyDescent="0.25">
      <c r="A3687" t="s">
        <v>3420</v>
      </c>
      <c r="B3687">
        <v>5</v>
      </c>
      <c r="C3687">
        <v>4</v>
      </c>
      <c r="D3687">
        <v>5</v>
      </c>
      <c r="E3687">
        <v>3</v>
      </c>
      <c r="F3687">
        <v>4</v>
      </c>
      <c r="G3687">
        <v>4</v>
      </c>
      <c r="H3687">
        <v>4</v>
      </c>
      <c r="I3687">
        <v>3</v>
      </c>
      <c r="J3687">
        <v>4</v>
      </c>
      <c r="K3687">
        <v>36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  <c r="T3687">
        <v>0</v>
      </c>
      <c r="U3687">
        <v>0</v>
      </c>
      <c r="V3687">
        <v>36</v>
      </c>
      <c r="W3687" t="s">
        <v>110</v>
      </c>
      <c r="X3687" t="s">
        <v>3421</v>
      </c>
      <c r="Y3687" t="s">
        <v>10</v>
      </c>
    </row>
    <row r="3688" spans="1:25" x14ac:dyDescent="0.25">
      <c r="A3688" t="s">
        <v>3422</v>
      </c>
      <c r="B3688">
        <v>4</v>
      </c>
      <c r="C3688">
        <v>4</v>
      </c>
      <c r="D3688">
        <v>3</v>
      </c>
      <c r="E3688">
        <v>4</v>
      </c>
      <c r="F3688">
        <v>5</v>
      </c>
      <c r="G3688">
        <v>4</v>
      </c>
      <c r="H3688">
        <v>4</v>
      </c>
      <c r="I3688">
        <v>3</v>
      </c>
      <c r="J3688">
        <v>4</v>
      </c>
      <c r="K3688">
        <v>35</v>
      </c>
      <c r="L3688">
        <v>5</v>
      </c>
      <c r="M3688">
        <v>4</v>
      </c>
      <c r="N3688">
        <v>4</v>
      </c>
      <c r="O3688">
        <v>4</v>
      </c>
      <c r="P3688">
        <v>3</v>
      </c>
      <c r="Q3688">
        <v>5</v>
      </c>
      <c r="R3688">
        <v>3</v>
      </c>
      <c r="S3688">
        <v>4</v>
      </c>
      <c r="T3688">
        <v>5</v>
      </c>
      <c r="U3688">
        <v>37</v>
      </c>
      <c r="V3688">
        <v>72</v>
      </c>
      <c r="W3688" t="s">
        <v>18</v>
      </c>
      <c r="X3688" t="s">
        <v>3423</v>
      </c>
      <c r="Y3688" t="s">
        <v>10</v>
      </c>
    </row>
    <row r="3689" spans="1:25" x14ac:dyDescent="0.25">
      <c r="A3689" t="s">
        <v>3424</v>
      </c>
      <c r="B3689">
        <v>5</v>
      </c>
      <c r="C3689">
        <v>4</v>
      </c>
      <c r="D3689">
        <v>3</v>
      </c>
      <c r="E3689">
        <v>4</v>
      </c>
      <c r="F3689">
        <v>3</v>
      </c>
      <c r="G3689">
        <v>5</v>
      </c>
      <c r="H3689">
        <v>4</v>
      </c>
      <c r="I3689">
        <v>5</v>
      </c>
      <c r="J3689">
        <v>4</v>
      </c>
      <c r="K3689">
        <v>37</v>
      </c>
      <c r="L3689">
        <v>4</v>
      </c>
      <c r="M3689">
        <v>4</v>
      </c>
      <c r="N3689">
        <v>5</v>
      </c>
      <c r="O3689">
        <v>3</v>
      </c>
      <c r="P3689">
        <v>5</v>
      </c>
      <c r="Q3689">
        <v>4</v>
      </c>
      <c r="R3689">
        <v>3</v>
      </c>
      <c r="S3689">
        <v>4</v>
      </c>
      <c r="T3689">
        <v>4</v>
      </c>
      <c r="U3689">
        <v>36</v>
      </c>
      <c r="V3689">
        <v>73</v>
      </c>
      <c r="W3689" t="s">
        <v>3425</v>
      </c>
      <c r="X3689" t="s">
        <v>3426</v>
      </c>
      <c r="Y3689" t="s">
        <v>120</v>
      </c>
    </row>
    <row r="3690" spans="1:25" x14ac:dyDescent="0.25">
      <c r="A3690" t="s">
        <v>3427</v>
      </c>
      <c r="B3690">
        <v>4</v>
      </c>
      <c r="C3690">
        <v>5</v>
      </c>
      <c r="D3690">
        <v>4</v>
      </c>
      <c r="E3690">
        <v>4</v>
      </c>
      <c r="F3690">
        <v>3</v>
      </c>
      <c r="G3690">
        <v>5</v>
      </c>
      <c r="H3690">
        <v>3</v>
      </c>
      <c r="I3690">
        <v>4</v>
      </c>
      <c r="J3690">
        <v>4</v>
      </c>
      <c r="K3690">
        <v>36</v>
      </c>
      <c r="L3690">
        <v>5</v>
      </c>
      <c r="M3690">
        <v>4</v>
      </c>
      <c r="N3690">
        <v>4</v>
      </c>
      <c r="O3690">
        <v>5</v>
      </c>
      <c r="P3690">
        <v>4</v>
      </c>
      <c r="Q3690">
        <v>3</v>
      </c>
      <c r="R3690">
        <v>4</v>
      </c>
      <c r="S3690">
        <v>3</v>
      </c>
      <c r="T3690">
        <v>4</v>
      </c>
      <c r="U3690">
        <v>36</v>
      </c>
      <c r="V3690">
        <v>72</v>
      </c>
      <c r="W3690" t="s">
        <v>72</v>
      </c>
      <c r="X3690" t="s">
        <v>3428</v>
      </c>
      <c r="Y3690" t="s">
        <v>78</v>
      </c>
    </row>
    <row r="3691" spans="1:25" x14ac:dyDescent="0.25">
      <c r="A3691" t="s">
        <v>3429</v>
      </c>
      <c r="B3691">
        <v>5</v>
      </c>
      <c r="C3691">
        <v>4</v>
      </c>
      <c r="D3691">
        <v>4</v>
      </c>
      <c r="E3691">
        <v>4</v>
      </c>
      <c r="F3691">
        <v>4</v>
      </c>
      <c r="G3691">
        <v>4</v>
      </c>
      <c r="H3691">
        <v>4</v>
      </c>
      <c r="I3691">
        <v>4</v>
      </c>
      <c r="J3691">
        <v>3</v>
      </c>
      <c r="K3691">
        <v>36</v>
      </c>
      <c r="L3691">
        <v>4</v>
      </c>
      <c r="M3691">
        <v>3</v>
      </c>
      <c r="N3691">
        <v>4</v>
      </c>
      <c r="O3691">
        <v>4</v>
      </c>
      <c r="P3691">
        <v>4</v>
      </c>
      <c r="Q3691">
        <v>5</v>
      </c>
      <c r="R3691">
        <v>3</v>
      </c>
      <c r="S3691">
        <v>4</v>
      </c>
      <c r="T3691">
        <v>4</v>
      </c>
      <c r="U3691">
        <v>35</v>
      </c>
      <c r="V3691">
        <v>71</v>
      </c>
      <c r="W3691" t="s">
        <v>3430</v>
      </c>
      <c r="X3691" t="s">
        <v>3428</v>
      </c>
      <c r="Y3691" t="s">
        <v>78</v>
      </c>
    </row>
    <row r="3692" spans="1:25" x14ac:dyDescent="0.25">
      <c r="A3692" t="s">
        <v>3431</v>
      </c>
      <c r="B3692">
        <v>3</v>
      </c>
      <c r="C3692">
        <v>4</v>
      </c>
      <c r="D3692">
        <v>4</v>
      </c>
      <c r="E3692">
        <v>4</v>
      </c>
      <c r="F3692">
        <v>5</v>
      </c>
      <c r="G3692">
        <v>3</v>
      </c>
      <c r="H3692">
        <v>5</v>
      </c>
      <c r="I3692">
        <v>4</v>
      </c>
      <c r="J3692">
        <v>4</v>
      </c>
      <c r="K3692">
        <v>36</v>
      </c>
      <c r="L3692">
        <v>3</v>
      </c>
      <c r="M3692">
        <v>4</v>
      </c>
      <c r="N3692">
        <v>4</v>
      </c>
      <c r="O3692">
        <v>3</v>
      </c>
      <c r="P3692">
        <v>5</v>
      </c>
      <c r="Q3692">
        <v>5</v>
      </c>
      <c r="R3692">
        <v>4</v>
      </c>
      <c r="S3692">
        <v>4</v>
      </c>
      <c r="T3692">
        <v>4</v>
      </c>
      <c r="U3692">
        <v>36</v>
      </c>
      <c r="V3692">
        <v>72</v>
      </c>
      <c r="W3692" t="s">
        <v>406</v>
      </c>
      <c r="X3692" t="s">
        <v>3433</v>
      </c>
      <c r="Y3692" t="s">
        <v>50</v>
      </c>
    </row>
    <row r="3693" spans="1:25" x14ac:dyDescent="0.25">
      <c r="A3693" t="s">
        <v>3431</v>
      </c>
      <c r="B3693">
        <v>4</v>
      </c>
      <c r="C3693">
        <v>4</v>
      </c>
      <c r="D3693">
        <v>5</v>
      </c>
      <c r="E3693">
        <v>3</v>
      </c>
      <c r="F3693">
        <v>5</v>
      </c>
      <c r="G3693">
        <v>4</v>
      </c>
      <c r="H3693">
        <v>4</v>
      </c>
      <c r="I3693">
        <v>3</v>
      </c>
      <c r="J3693">
        <v>4</v>
      </c>
      <c r="K3693">
        <v>36</v>
      </c>
      <c r="L3693">
        <v>0</v>
      </c>
      <c r="M3693">
        <v>0</v>
      </c>
      <c r="N3693">
        <v>0</v>
      </c>
      <c r="O3693">
        <v>0</v>
      </c>
      <c r="P3693">
        <v>0</v>
      </c>
      <c r="Q3693">
        <v>0</v>
      </c>
      <c r="R3693">
        <v>0</v>
      </c>
      <c r="S3693">
        <v>0</v>
      </c>
      <c r="T3693">
        <v>0</v>
      </c>
      <c r="U3693">
        <v>0</v>
      </c>
      <c r="V3693">
        <v>36</v>
      </c>
      <c r="W3693" t="s">
        <v>376</v>
      </c>
      <c r="X3693" t="s">
        <v>3432</v>
      </c>
      <c r="Y3693" t="s">
        <v>10</v>
      </c>
    </row>
    <row r="3694" spans="1:25" x14ac:dyDescent="0.25">
      <c r="A3694" t="s">
        <v>3434</v>
      </c>
      <c r="B3694">
        <v>4</v>
      </c>
      <c r="C3694">
        <v>4</v>
      </c>
      <c r="D3694">
        <v>4</v>
      </c>
      <c r="E3694">
        <v>4</v>
      </c>
      <c r="F3694">
        <v>3</v>
      </c>
      <c r="G3694">
        <v>5</v>
      </c>
      <c r="H3694">
        <v>4</v>
      </c>
      <c r="I3694">
        <v>4</v>
      </c>
      <c r="J3694">
        <v>3</v>
      </c>
      <c r="K3694">
        <v>35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35</v>
      </c>
      <c r="W3694" t="s">
        <v>61</v>
      </c>
      <c r="X3694" t="s">
        <v>3002</v>
      </c>
      <c r="Y3694" t="s">
        <v>10</v>
      </c>
    </row>
    <row r="3695" spans="1:25" x14ac:dyDescent="0.25">
      <c r="A3695" t="s">
        <v>3435</v>
      </c>
      <c r="B3695">
        <v>4</v>
      </c>
      <c r="C3695">
        <v>5</v>
      </c>
      <c r="D3695">
        <v>3</v>
      </c>
      <c r="E3695">
        <v>4</v>
      </c>
      <c r="F3695">
        <v>4</v>
      </c>
      <c r="G3695">
        <v>4</v>
      </c>
      <c r="H3695">
        <v>4</v>
      </c>
      <c r="I3695">
        <v>4</v>
      </c>
      <c r="J3695">
        <v>4</v>
      </c>
      <c r="K3695">
        <v>36</v>
      </c>
      <c r="L3695">
        <v>4</v>
      </c>
      <c r="M3695">
        <v>4</v>
      </c>
      <c r="N3695">
        <v>4</v>
      </c>
      <c r="O3695">
        <v>4</v>
      </c>
      <c r="P3695">
        <v>3</v>
      </c>
      <c r="Q3695">
        <v>4</v>
      </c>
      <c r="R3695">
        <v>5</v>
      </c>
      <c r="S3695">
        <v>4</v>
      </c>
      <c r="T3695">
        <v>3</v>
      </c>
      <c r="U3695">
        <v>35</v>
      </c>
      <c r="V3695">
        <v>71</v>
      </c>
      <c r="W3695" t="s">
        <v>133</v>
      </c>
      <c r="X3695" t="s">
        <v>2388</v>
      </c>
      <c r="Y3695" t="s">
        <v>10</v>
      </c>
    </row>
    <row r="3696" spans="1:25" x14ac:dyDescent="0.25">
      <c r="A3696" t="s">
        <v>3436</v>
      </c>
      <c r="B3696">
        <v>4</v>
      </c>
      <c r="C3696">
        <v>4</v>
      </c>
      <c r="D3696">
        <v>4</v>
      </c>
      <c r="E3696">
        <v>3</v>
      </c>
      <c r="F3696">
        <v>4</v>
      </c>
      <c r="G3696">
        <v>5</v>
      </c>
      <c r="H3696">
        <v>4</v>
      </c>
      <c r="I3696">
        <v>3</v>
      </c>
      <c r="J3696">
        <v>5</v>
      </c>
      <c r="K3696">
        <v>36</v>
      </c>
      <c r="L3696">
        <v>5</v>
      </c>
      <c r="M3696">
        <v>3</v>
      </c>
      <c r="N3696">
        <v>4</v>
      </c>
      <c r="O3696">
        <v>3</v>
      </c>
      <c r="P3696">
        <v>4</v>
      </c>
      <c r="Q3696">
        <v>4</v>
      </c>
      <c r="R3696">
        <v>4</v>
      </c>
      <c r="S3696">
        <v>4</v>
      </c>
      <c r="T3696">
        <v>4</v>
      </c>
      <c r="U3696">
        <v>35</v>
      </c>
      <c r="V3696">
        <v>71</v>
      </c>
      <c r="W3696" t="s">
        <v>3331</v>
      </c>
      <c r="X3696" t="s">
        <v>3437</v>
      </c>
      <c r="Y3696" t="s">
        <v>120</v>
      </c>
    </row>
    <row r="3697" spans="1:25" x14ac:dyDescent="0.25">
      <c r="A3697" t="s">
        <v>3438</v>
      </c>
      <c r="B3697">
        <v>4</v>
      </c>
      <c r="C3697">
        <v>4</v>
      </c>
      <c r="D3697">
        <v>4</v>
      </c>
      <c r="E3697">
        <v>3</v>
      </c>
      <c r="F3697">
        <v>4</v>
      </c>
      <c r="G3697">
        <v>3</v>
      </c>
      <c r="H3697">
        <v>4</v>
      </c>
      <c r="I3697">
        <v>5</v>
      </c>
      <c r="J3697">
        <v>4</v>
      </c>
      <c r="K3697">
        <v>35</v>
      </c>
      <c r="L3697">
        <v>0</v>
      </c>
      <c r="M3697">
        <v>0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35</v>
      </c>
      <c r="W3697" t="s">
        <v>100</v>
      </c>
      <c r="X3697" t="s">
        <v>3439</v>
      </c>
      <c r="Y3697" t="s">
        <v>44</v>
      </c>
    </row>
    <row r="3698" spans="1:25" x14ac:dyDescent="0.25">
      <c r="A3698" t="s">
        <v>3440</v>
      </c>
      <c r="B3698">
        <v>4</v>
      </c>
      <c r="C3698">
        <v>3</v>
      </c>
      <c r="D3698">
        <v>4</v>
      </c>
      <c r="E3698">
        <v>3</v>
      </c>
      <c r="F3698">
        <v>4</v>
      </c>
      <c r="G3698">
        <v>5</v>
      </c>
      <c r="H3698">
        <v>4</v>
      </c>
      <c r="I3698">
        <v>4</v>
      </c>
      <c r="J3698">
        <v>5</v>
      </c>
      <c r="K3698">
        <v>36</v>
      </c>
      <c r="L3698">
        <v>4</v>
      </c>
      <c r="M3698">
        <v>3</v>
      </c>
      <c r="N3698">
        <v>4</v>
      </c>
      <c r="O3698">
        <v>4</v>
      </c>
      <c r="P3698">
        <v>4</v>
      </c>
      <c r="Q3698">
        <v>4</v>
      </c>
      <c r="R3698">
        <v>5</v>
      </c>
      <c r="S3698">
        <v>3</v>
      </c>
      <c r="T3698">
        <v>5</v>
      </c>
      <c r="U3698">
        <v>36</v>
      </c>
      <c r="V3698">
        <v>72</v>
      </c>
      <c r="W3698" t="s">
        <v>97</v>
      </c>
      <c r="X3698" t="s">
        <v>3022</v>
      </c>
      <c r="Y3698" t="s">
        <v>44</v>
      </c>
    </row>
    <row r="3699" spans="1:25" x14ac:dyDescent="0.25">
      <c r="A3699" t="s">
        <v>3441</v>
      </c>
      <c r="B3699">
        <v>5</v>
      </c>
      <c r="C3699">
        <v>4</v>
      </c>
      <c r="D3699">
        <v>4</v>
      </c>
      <c r="E3699">
        <v>5</v>
      </c>
      <c r="F3699">
        <v>4</v>
      </c>
      <c r="G3699">
        <v>4</v>
      </c>
      <c r="H3699">
        <v>3</v>
      </c>
      <c r="I3699">
        <v>5</v>
      </c>
      <c r="J3699">
        <v>3</v>
      </c>
      <c r="K3699">
        <v>37</v>
      </c>
      <c r="L3699">
        <v>5</v>
      </c>
      <c r="M3699">
        <v>3</v>
      </c>
      <c r="N3699">
        <v>4</v>
      </c>
      <c r="O3699">
        <v>5</v>
      </c>
      <c r="P3699">
        <v>3</v>
      </c>
      <c r="Q3699">
        <v>4</v>
      </c>
      <c r="R3699">
        <v>3</v>
      </c>
      <c r="S3699">
        <v>4</v>
      </c>
      <c r="T3699">
        <v>4</v>
      </c>
      <c r="U3699">
        <v>35</v>
      </c>
      <c r="V3699">
        <v>72</v>
      </c>
      <c r="X3699" t="s">
        <v>3442</v>
      </c>
      <c r="Y3699" t="s">
        <v>10</v>
      </c>
    </row>
    <row r="3700" spans="1:25" x14ac:dyDescent="0.25">
      <c r="A3700" t="s">
        <v>3443</v>
      </c>
      <c r="B3700">
        <v>4</v>
      </c>
      <c r="C3700">
        <v>4</v>
      </c>
      <c r="D3700">
        <v>4</v>
      </c>
      <c r="E3700">
        <v>5</v>
      </c>
      <c r="F3700">
        <v>3</v>
      </c>
      <c r="G3700">
        <v>4</v>
      </c>
      <c r="H3700">
        <v>4</v>
      </c>
      <c r="I3700">
        <v>3</v>
      </c>
      <c r="J3700">
        <v>4</v>
      </c>
      <c r="K3700">
        <v>35</v>
      </c>
      <c r="L3700">
        <v>4</v>
      </c>
      <c r="M3700">
        <v>3</v>
      </c>
      <c r="N3700">
        <v>4</v>
      </c>
      <c r="O3700">
        <v>4</v>
      </c>
      <c r="P3700">
        <v>3</v>
      </c>
      <c r="Q3700">
        <v>5</v>
      </c>
      <c r="R3700">
        <v>4</v>
      </c>
      <c r="S3700">
        <v>5</v>
      </c>
      <c r="T3700">
        <v>4</v>
      </c>
      <c r="U3700">
        <v>36</v>
      </c>
      <c r="V3700">
        <v>71</v>
      </c>
      <c r="W3700" t="s">
        <v>669</v>
      </c>
      <c r="X3700" t="s">
        <v>3444</v>
      </c>
      <c r="Y3700" t="s">
        <v>10</v>
      </c>
    </row>
    <row r="3701" spans="1:25" x14ac:dyDescent="0.25">
      <c r="A3701" t="s">
        <v>3445</v>
      </c>
      <c r="B3701">
        <v>4</v>
      </c>
      <c r="C3701">
        <v>3</v>
      </c>
      <c r="D3701">
        <v>4</v>
      </c>
      <c r="E3701">
        <v>3</v>
      </c>
      <c r="F3701">
        <v>3</v>
      </c>
      <c r="G3701">
        <v>4</v>
      </c>
      <c r="H3701">
        <v>3</v>
      </c>
      <c r="I3701">
        <v>3</v>
      </c>
      <c r="J3701">
        <v>4</v>
      </c>
      <c r="K3701">
        <v>31</v>
      </c>
      <c r="L3701">
        <v>4</v>
      </c>
      <c r="M3701">
        <v>3</v>
      </c>
      <c r="N3701">
        <v>4</v>
      </c>
      <c r="O3701">
        <v>3</v>
      </c>
      <c r="P3701">
        <v>4</v>
      </c>
      <c r="Q3701">
        <v>3</v>
      </c>
      <c r="R3701">
        <v>4</v>
      </c>
      <c r="S3701">
        <v>3</v>
      </c>
      <c r="T3701">
        <v>3</v>
      </c>
      <c r="U3701">
        <v>31</v>
      </c>
      <c r="V3701">
        <v>62</v>
      </c>
      <c r="W3701" t="s">
        <v>176</v>
      </c>
      <c r="X3701" t="s">
        <v>244</v>
      </c>
      <c r="Y3701" t="s">
        <v>10</v>
      </c>
    </row>
    <row r="3702" spans="1:25" x14ac:dyDescent="0.25">
      <c r="A3702" t="s">
        <v>3445</v>
      </c>
      <c r="B3702">
        <v>4</v>
      </c>
      <c r="C3702">
        <v>3</v>
      </c>
      <c r="D3702">
        <v>4</v>
      </c>
      <c r="E3702">
        <v>3</v>
      </c>
      <c r="F3702">
        <v>3</v>
      </c>
      <c r="G3702">
        <v>4</v>
      </c>
      <c r="H3702">
        <v>3</v>
      </c>
      <c r="I3702">
        <v>3</v>
      </c>
      <c r="J3702">
        <v>4</v>
      </c>
      <c r="K3702">
        <v>31</v>
      </c>
      <c r="L3702">
        <v>4</v>
      </c>
      <c r="M3702">
        <v>3</v>
      </c>
      <c r="N3702">
        <v>4</v>
      </c>
      <c r="O3702">
        <v>3</v>
      </c>
      <c r="P3702">
        <v>4</v>
      </c>
      <c r="Q3702">
        <v>3</v>
      </c>
      <c r="R3702">
        <v>4</v>
      </c>
      <c r="S3702">
        <v>3</v>
      </c>
      <c r="T3702">
        <v>3</v>
      </c>
      <c r="U3702">
        <v>31</v>
      </c>
      <c r="V3702">
        <v>62</v>
      </c>
      <c r="X3702" t="s">
        <v>244</v>
      </c>
      <c r="Y3702" t="s">
        <v>10</v>
      </c>
    </row>
    <row r="3703" spans="1:25" x14ac:dyDescent="0.25">
      <c r="A3703" t="s">
        <v>3446</v>
      </c>
      <c r="B3703">
        <v>5</v>
      </c>
      <c r="C3703">
        <v>3</v>
      </c>
      <c r="D3703">
        <v>4</v>
      </c>
      <c r="E3703">
        <v>5</v>
      </c>
      <c r="F3703">
        <v>3</v>
      </c>
      <c r="G3703">
        <v>4</v>
      </c>
      <c r="H3703">
        <v>4</v>
      </c>
      <c r="I3703">
        <v>4</v>
      </c>
      <c r="J3703">
        <v>4</v>
      </c>
      <c r="K3703">
        <v>36</v>
      </c>
      <c r="L3703">
        <v>4</v>
      </c>
      <c r="M3703">
        <v>5</v>
      </c>
      <c r="N3703">
        <v>3</v>
      </c>
      <c r="O3703">
        <v>4</v>
      </c>
      <c r="P3703">
        <v>5</v>
      </c>
      <c r="Q3703">
        <v>4</v>
      </c>
      <c r="R3703">
        <v>4</v>
      </c>
      <c r="S3703">
        <v>3</v>
      </c>
      <c r="T3703">
        <v>4</v>
      </c>
      <c r="U3703">
        <v>36</v>
      </c>
      <c r="V3703">
        <v>72</v>
      </c>
      <c r="W3703" t="s">
        <v>1760</v>
      </c>
      <c r="X3703" t="s">
        <v>3445</v>
      </c>
      <c r="Y3703" t="s">
        <v>1760</v>
      </c>
    </row>
    <row r="3704" spans="1:25" x14ac:dyDescent="0.25">
      <c r="A3704" t="s">
        <v>3447</v>
      </c>
      <c r="B3704">
        <v>5</v>
      </c>
      <c r="C3704">
        <v>3</v>
      </c>
      <c r="D3704">
        <v>4</v>
      </c>
      <c r="E3704">
        <v>4</v>
      </c>
      <c r="F3704">
        <v>4</v>
      </c>
      <c r="G3704">
        <v>4</v>
      </c>
      <c r="H3704">
        <v>3</v>
      </c>
      <c r="I3704">
        <v>5</v>
      </c>
      <c r="J3704">
        <v>4</v>
      </c>
      <c r="K3704">
        <v>36</v>
      </c>
      <c r="L3704">
        <v>3</v>
      </c>
      <c r="M3704">
        <v>4</v>
      </c>
      <c r="N3704">
        <v>5</v>
      </c>
      <c r="O3704">
        <v>4</v>
      </c>
      <c r="P3704">
        <v>4</v>
      </c>
      <c r="Q3704">
        <v>4</v>
      </c>
      <c r="R3704">
        <v>3</v>
      </c>
      <c r="S3704">
        <v>4</v>
      </c>
      <c r="T3704">
        <v>5</v>
      </c>
      <c r="U3704">
        <v>36</v>
      </c>
      <c r="V3704">
        <v>72</v>
      </c>
      <c r="W3704" t="s">
        <v>1760</v>
      </c>
      <c r="X3704" t="s">
        <v>3445</v>
      </c>
      <c r="Y3704" t="s">
        <v>1760</v>
      </c>
    </row>
    <row r="3705" spans="1:25" x14ac:dyDescent="0.25">
      <c r="A3705" t="s">
        <v>3448</v>
      </c>
      <c r="B3705">
        <v>4</v>
      </c>
      <c r="C3705">
        <v>4</v>
      </c>
      <c r="D3705">
        <v>4</v>
      </c>
      <c r="E3705">
        <v>3</v>
      </c>
      <c r="F3705">
        <v>4</v>
      </c>
      <c r="G3705">
        <v>4</v>
      </c>
      <c r="H3705">
        <v>5</v>
      </c>
      <c r="I3705">
        <v>3</v>
      </c>
      <c r="J3705">
        <v>5</v>
      </c>
      <c r="K3705">
        <v>36</v>
      </c>
      <c r="L3705">
        <v>4</v>
      </c>
      <c r="M3705">
        <v>4</v>
      </c>
      <c r="N3705">
        <v>3</v>
      </c>
      <c r="O3705">
        <v>5</v>
      </c>
      <c r="P3705">
        <v>4</v>
      </c>
      <c r="Q3705">
        <v>4</v>
      </c>
      <c r="R3705">
        <v>3</v>
      </c>
      <c r="S3705">
        <v>5</v>
      </c>
      <c r="T3705">
        <v>4</v>
      </c>
      <c r="U3705">
        <v>36</v>
      </c>
      <c r="V3705">
        <v>72</v>
      </c>
      <c r="W3705" t="s">
        <v>1775</v>
      </c>
      <c r="X3705" t="s">
        <v>3445</v>
      </c>
      <c r="Y3705" t="s">
        <v>1760</v>
      </c>
    </row>
    <row r="3706" spans="1:25" x14ac:dyDescent="0.25">
      <c r="A3706" t="s">
        <v>3449</v>
      </c>
      <c r="B3706">
        <v>4</v>
      </c>
      <c r="C3706">
        <v>4</v>
      </c>
      <c r="D3706">
        <v>4</v>
      </c>
      <c r="E3706">
        <v>3</v>
      </c>
      <c r="F3706">
        <v>4</v>
      </c>
      <c r="G3706">
        <v>5</v>
      </c>
      <c r="H3706">
        <v>4</v>
      </c>
      <c r="I3706">
        <v>3</v>
      </c>
      <c r="J3706">
        <v>5</v>
      </c>
      <c r="K3706">
        <v>36</v>
      </c>
      <c r="L3706">
        <v>4</v>
      </c>
      <c r="M3706">
        <v>4</v>
      </c>
      <c r="N3706">
        <v>5</v>
      </c>
      <c r="O3706">
        <v>3</v>
      </c>
      <c r="P3706">
        <v>5</v>
      </c>
      <c r="Q3706">
        <v>4</v>
      </c>
      <c r="R3706">
        <v>3</v>
      </c>
      <c r="S3706">
        <v>4</v>
      </c>
      <c r="T3706">
        <v>4</v>
      </c>
      <c r="U3706">
        <v>36</v>
      </c>
      <c r="V3706">
        <v>72</v>
      </c>
      <c r="W3706" t="s">
        <v>1760</v>
      </c>
      <c r="X3706" t="s">
        <v>3445</v>
      </c>
      <c r="Y3706" t="s">
        <v>1760</v>
      </c>
    </row>
    <row r="3707" spans="1:25" x14ac:dyDescent="0.25">
      <c r="A3707" t="s">
        <v>3450</v>
      </c>
      <c r="B3707">
        <v>4</v>
      </c>
      <c r="C3707">
        <v>3</v>
      </c>
      <c r="D3707">
        <v>5</v>
      </c>
      <c r="E3707">
        <v>4</v>
      </c>
      <c r="F3707">
        <v>4</v>
      </c>
      <c r="G3707">
        <v>4</v>
      </c>
      <c r="H3707">
        <v>3</v>
      </c>
      <c r="I3707">
        <v>5</v>
      </c>
      <c r="J3707">
        <v>4</v>
      </c>
      <c r="K3707">
        <v>36</v>
      </c>
      <c r="L3707">
        <v>5</v>
      </c>
      <c r="M3707">
        <v>4</v>
      </c>
      <c r="N3707">
        <v>4</v>
      </c>
      <c r="O3707">
        <v>3</v>
      </c>
      <c r="P3707">
        <v>4</v>
      </c>
      <c r="Q3707">
        <v>4</v>
      </c>
      <c r="R3707">
        <v>3</v>
      </c>
      <c r="S3707">
        <v>4</v>
      </c>
      <c r="T3707">
        <v>5</v>
      </c>
      <c r="U3707">
        <v>36</v>
      </c>
      <c r="V3707">
        <v>72</v>
      </c>
      <c r="W3707" t="s">
        <v>1760</v>
      </c>
      <c r="X3707" t="s">
        <v>3445</v>
      </c>
      <c r="Y3707" t="s">
        <v>1760</v>
      </c>
    </row>
    <row r="3708" spans="1:25" x14ac:dyDescent="0.25">
      <c r="A3708" t="s">
        <v>3451</v>
      </c>
      <c r="B3708">
        <v>5</v>
      </c>
      <c r="C3708">
        <v>4</v>
      </c>
      <c r="D3708">
        <v>4</v>
      </c>
      <c r="E3708">
        <v>3</v>
      </c>
      <c r="F3708">
        <v>4</v>
      </c>
      <c r="G3708">
        <v>4</v>
      </c>
      <c r="H3708">
        <v>4</v>
      </c>
      <c r="I3708">
        <v>5</v>
      </c>
      <c r="J3708">
        <v>3</v>
      </c>
      <c r="K3708">
        <v>36</v>
      </c>
      <c r="L3708">
        <v>5</v>
      </c>
      <c r="M3708">
        <v>4</v>
      </c>
      <c r="N3708">
        <v>5</v>
      </c>
      <c r="O3708">
        <v>3</v>
      </c>
      <c r="P3708">
        <v>4</v>
      </c>
      <c r="Q3708">
        <v>3</v>
      </c>
      <c r="R3708">
        <v>4</v>
      </c>
      <c r="S3708">
        <v>4</v>
      </c>
      <c r="T3708">
        <v>4</v>
      </c>
      <c r="U3708">
        <v>36</v>
      </c>
      <c r="V3708">
        <v>72</v>
      </c>
      <c r="W3708" t="s">
        <v>39</v>
      </c>
      <c r="X3708" t="s">
        <v>135</v>
      </c>
      <c r="Y3708" t="s">
        <v>10</v>
      </c>
    </row>
    <row r="3709" spans="1:25" x14ac:dyDescent="0.25">
      <c r="A3709" t="s">
        <v>3452</v>
      </c>
      <c r="B3709">
        <v>4</v>
      </c>
      <c r="C3709">
        <v>5</v>
      </c>
      <c r="D3709">
        <v>4</v>
      </c>
      <c r="E3709">
        <v>4</v>
      </c>
      <c r="F3709">
        <v>4</v>
      </c>
      <c r="G3709">
        <v>4</v>
      </c>
      <c r="H3709">
        <v>3</v>
      </c>
      <c r="I3709">
        <v>4</v>
      </c>
      <c r="J3709">
        <v>3</v>
      </c>
      <c r="K3709">
        <v>35</v>
      </c>
      <c r="L3709">
        <v>4</v>
      </c>
      <c r="M3709">
        <v>5</v>
      </c>
      <c r="N3709">
        <v>3</v>
      </c>
      <c r="O3709">
        <v>4</v>
      </c>
      <c r="P3709">
        <v>4</v>
      </c>
      <c r="Q3709">
        <v>3</v>
      </c>
      <c r="R3709">
        <v>5</v>
      </c>
      <c r="S3709">
        <v>3</v>
      </c>
      <c r="T3709">
        <v>4</v>
      </c>
      <c r="U3709">
        <v>35</v>
      </c>
      <c r="V3709">
        <v>70</v>
      </c>
      <c r="W3709" t="s">
        <v>39</v>
      </c>
      <c r="X3709" t="s">
        <v>135</v>
      </c>
      <c r="Y3709" t="s">
        <v>10</v>
      </c>
    </row>
    <row r="3710" spans="1:25" x14ac:dyDescent="0.25">
      <c r="A3710" t="s">
        <v>3453</v>
      </c>
      <c r="B3710">
        <v>5</v>
      </c>
      <c r="C3710">
        <v>4</v>
      </c>
      <c r="D3710">
        <v>4</v>
      </c>
      <c r="E3710">
        <v>3</v>
      </c>
      <c r="F3710">
        <v>5</v>
      </c>
      <c r="G3710">
        <v>3</v>
      </c>
      <c r="H3710">
        <v>4</v>
      </c>
      <c r="I3710">
        <v>3</v>
      </c>
      <c r="J3710">
        <v>4</v>
      </c>
      <c r="K3710">
        <v>35</v>
      </c>
      <c r="L3710">
        <v>4</v>
      </c>
      <c r="M3710">
        <v>3</v>
      </c>
      <c r="N3710">
        <v>5</v>
      </c>
      <c r="O3710">
        <v>4</v>
      </c>
      <c r="P3710">
        <v>5</v>
      </c>
      <c r="Q3710">
        <v>4</v>
      </c>
      <c r="R3710">
        <v>3</v>
      </c>
      <c r="S3710">
        <v>4</v>
      </c>
      <c r="T3710">
        <v>5</v>
      </c>
      <c r="U3710">
        <v>37</v>
      </c>
      <c r="V3710">
        <v>72</v>
      </c>
      <c r="W3710" t="s">
        <v>39</v>
      </c>
      <c r="X3710" t="s">
        <v>135</v>
      </c>
      <c r="Y3710" t="s">
        <v>10</v>
      </c>
    </row>
    <row r="3711" spans="1:25" x14ac:dyDescent="0.25">
      <c r="A3711" t="s">
        <v>3454</v>
      </c>
      <c r="B3711">
        <v>5</v>
      </c>
      <c r="C3711">
        <v>3</v>
      </c>
      <c r="D3711">
        <v>5</v>
      </c>
      <c r="E3711">
        <v>4</v>
      </c>
      <c r="F3711">
        <v>5</v>
      </c>
      <c r="G3711">
        <v>3</v>
      </c>
      <c r="H3711">
        <v>4</v>
      </c>
      <c r="I3711">
        <v>3</v>
      </c>
      <c r="J3711">
        <v>4</v>
      </c>
      <c r="K3711">
        <v>36</v>
      </c>
      <c r="L3711">
        <v>5</v>
      </c>
      <c r="M3711">
        <v>3</v>
      </c>
      <c r="N3711">
        <v>5</v>
      </c>
      <c r="O3711">
        <v>4</v>
      </c>
      <c r="P3711">
        <v>3</v>
      </c>
      <c r="Q3711">
        <v>4</v>
      </c>
      <c r="R3711">
        <v>3</v>
      </c>
      <c r="S3711">
        <v>4</v>
      </c>
      <c r="T3711">
        <v>5</v>
      </c>
      <c r="U3711">
        <v>36</v>
      </c>
      <c r="V3711">
        <v>72</v>
      </c>
      <c r="W3711" t="s">
        <v>39</v>
      </c>
      <c r="X3711" t="s">
        <v>135</v>
      </c>
      <c r="Y3711" t="s">
        <v>10</v>
      </c>
    </row>
    <row r="3712" spans="1:25" x14ac:dyDescent="0.25">
      <c r="A3712" t="s">
        <v>3455</v>
      </c>
      <c r="B3712">
        <v>4</v>
      </c>
      <c r="C3712">
        <v>4</v>
      </c>
      <c r="D3712">
        <v>3</v>
      </c>
      <c r="E3712">
        <v>4</v>
      </c>
      <c r="F3712">
        <v>5</v>
      </c>
      <c r="G3712">
        <v>4</v>
      </c>
      <c r="H3712">
        <v>4</v>
      </c>
      <c r="I3712">
        <v>3</v>
      </c>
      <c r="J3712">
        <v>5</v>
      </c>
      <c r="K3712">
        <v>36</v>
      </c>
      <c r="L3712">
        <v>4</v>
      </c>
      <c r="M3712">
        <v>4</v>
      </c>
      <c r="N3712">
        <v>5</v>
      </c>
      <c r="O3712">
        <v>3</v>
      </c>
      <c r="P3712">
        <v>5</v>
      </c>
      <c r="Q3712">
        <v>4</v>
      </c>
      <c r="R3712">
        <v>4</v>
      </c>
      <c r="S3712">
        <v>3</v>
      </c>
      <c r="T3712">
        <v>4</v>
      </c>
      <c r="U3712">
        <v>36</v>
      </c>
      <c r="V3712">
        <v>72</v>
      </c>
      <c r="W3712" t="s">
        <v>730</v>
      </c>
      <c r="X3712" t="s">
        <v>2995</v>
      </c>
      <c r="Y3712" t="s">
        <v>10</v>
      </c>
    </row>
    <row r="3713" spans="1:25" x14ac:dyDescent="0.25">
      <c r="A3713" t="s">
        <v>3456</v>
      </c>
      <c r="B3713">
        <v>4</v>
      </c>
      <c r="C3713">
        <v>4</v>
      </c>
      <c r="D3713">
        <v>3</v>
      </c>
      <c r="E3713">
        <v>4</v>
      </c>
      <c r="F3713">
        <v>5</v>
      </c>
      <c r="G3713">
        <v>4</v>
      </c>
      <c r="H3713">
        <v>4</v>
      </c>
      <c r="I3713">
        <v>3</v>
      </c>
      <c r="J3713">
        <v>5</v>
      </c>
      <c r="K3713">
        <v>36</v>
      </c>
      <c r="L3713">
        <v>4</v>
      </c>
      <c r="M3713">
        <v>4</v>
      </c>
      <c r="N3713">
        <v>5</v>
      </c>
      <c r="O3713">
        <v>3</v>
      </c>
      <c r="P3713">
        <v>5</v>
      </c>
      <c r="Q3713">
        <v>4</v>
      </c>
      <c r="R3713">
        <v>4</v>
      </c>
      <c r="S3713">
        <v>3</v>
      </c>
      <c r="T3713">
        <v>4</v>
      </c>
      <c r="U3713">
        <v>36</v>
      </c>
      <c r="V3713">
        <v>72</v>
      </c>
      <c r="W3713" t="s">
        <v>730</v>
      </c>
      <c r="X3713" t="s">
        <v>3457</v>
      </c>
      <c r="Y3713" t="s">
        <v>10</v>
      </c>
    </row>
    <row r="3714" spans="1:25" x14ac:dyDescent="0.25">
      <c r="A3714" t="s">
        <v>3456</v>
      </c>
      <c r="B3714">
        <v>5</v>
      </c>
      <c r="C3714">
        <v>4</v>
      </c>
      <c r="D3714">
        <v>3</v>
      </c>
      <c r="E3714">
        <v>4</v>
      </c>
      <c r="F3714">
        <v>4</v>
      </c>
      <c r="G3714">
        <v>4</v>
      </c>
      <c r="H3714">
        <v>3</v>
      </c>
      <c r="I3714">
        <v>5</v>
      </c>
      <c r="J3714">
        <v>4</v>
      </c>
      <c r="K3714">
        <v>36</v>
      </c>
      <c r="L3714">
        <v>3</v>
      </c>
      <c r="M3714">
        <v>4</v>
      </c>
      <c r="N3714">
        <v>4</v>
      </c>
      <c r="O3714">
        <v>4</v>
      </c>
      <c r="P3714">
        <v>4</v>
      </c>
      <c r="Q3714">
        <v>3</v>
      </c>
      <c r="R3714">
        <v>4</v>
      </c>
      <c r="S3714">
        <v>5</v>
      </c>
      <c r="T3714">
        <v>5</v>
      </c>
      <c r="U3714">
        <v>36</v>
      </c>
      <c r="V3714">
        <v>72</v>
      </c>
      <c r="W3714" t="s">
        <v>2381</v>
      </c>
      <c r="X3714" t="s">
        <v>3458</v>
      </c>
      <c r="Y3714" t="s">
        <v>44</v>
      </c>
    </row>
    <row r="3715" spans="1:25" x14ac:dyDescent="0.25">
      <c r="A3715" t="s">
        <v>3459</v>
      </c>
      <c r="B3715">
        <v>5</v>
      </c>
      <c r="C3715">
        <v>4</v>
      </c>
      <c r="D3715">
        <v>3</v>
      </c>
      <c r="E3715">
        <v>4</v>
      </c>
      <c r="F3715">
        <v>4</v>
      </c>
      <c r="G3715">
        <v>3</v>
      </c>
      <c r="H3715">
        <v>5</v>
      </c>
      <c r="I3715">
        <v>4</v>
      </c>
      <c r="J3715">
        <v>4</v>
      </c>
      <c r="K3715">
        <v>36</v>
      </c>
      <c r="L3715">
        <v>5</v>
      </c>
      <c r="M3715">
        <v>3</v>
      </c>
      <c r="N3715">
        <v>4</v>
      </c>
      <c r="O3715">
        <v>4</v>
      </c>
      <c r="P3715">
        <v>4</v>
      </c>
      <c r="Q3715">
        <v>5</v>
      </c>
      <c r="R3715">
        <v>4</v>
      </c>
      <c r="S3715">
        <v>3</v>
      </c>
      <c r="T3715">
        <v>4</v>
      </c>
      <c r="U3715">
        <v>36</v>
      </c>
      <c r="V3715">
        <v>72</v>
      </c>
      <c r="W3715" t="s">
        <v>61</v>
      </c>
      <c r="X3715" t="s">
        <v>2568</v>
      </c>
      <c r="Y3715" t="s">
        <v>10</v>
      </c>
    </row>
    <row r="3716" spans="1:25" x14ac:dyDescent="0.25">
      <c r="A3716" t="s">
        <v>3460</v>
      </c>
      <c r="B3716">
        <v>4</v>
      </c>
      <c r="C3716">
        <v>4</v>
      </c>
      <c r="D3716">
        <v>4</v>
      </c>
      <c r="E3716">
        <v>4</v>
      </c>
      <c r="F3716">
        <v>4</v>
      </c>
      <c r="G3716">
        <v>5</v>
      </c>
      <c r="H3716">
        <v>3</v>
      </c>
      <c r="I3716">
        <v>4</v>
      </c>
      <c r="J3716">
        <v>3</v>
      </c>
      <c r="K3716">
        <v>35</v>
      </c>
      <c r="L3716">
        <v>5</v>
      </c>
      <c r="M3716">
        <v>4</v>
      </c>
      <c r="N3716">
        <v>3</v>
      </c>
      <c r="O3716">
        <v>4</v>
      </c>
      <c r="P3716">
        <v>4</v>
      </c>
      <c r="Q3716">
        <v>4</v>
      </c>
      <c r="R3716">
        <v>3</v>
      </c>
      <c r="S3716">
        <v>5</v>
      </c>
      <c r="T3716">
        <v>4</v>
      </c>
      <c r="U3716">
        <v>36</v>
      </c>
      <c r="V3716">
        <v>71</v>
      </c>
      <c r="W3716" t="s">
        <v>15</v>
      </c>
      <c r="X3716" t="s">
        <v>3461</v>
      </c>
      <c r="Y3716" t="s">
        <v>10</v>
      </c>
    </row>
    <row r="3717" spans="1:25" x14ac:dyDescent="0.25">
      <c r="A3717" t="s">
        <v>3463</v>
      </c>
      <c r="B3717">
        <v>4</v>
      </c>
      <c r="C3717">
        <v>3</v>
      </c>
      <c r="D3717">
        <v>4</v>
      </c>
      <c r="E3717">
        <v>3</v>
      </c>
      <c r="F3717">
        <v>3</v>
      </c>
      <c r="G3717">
        <v>4</v>
      </c>
      <c r="H3717">
        <v>4</v>
      </c>
      <c r="I3717">
        <v>3</v>
      </c>
      <c r="J3717">
        <v>4</v>
      </c>
      <c r="K3717">
        <v>32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  <c r="V3717">
        <v>32</v>
      </c>
      <c r="W3717" t="s">
        <v>3464</v>
      </c>
      <c r="X3717" t="s">
        <v>3465</v>
      </c>
      <c r="Y3717" t="s">
        <v>473</v>
      </c>
    </row>
    <row r="3718" spans="1:25" x14ac:dyDescent="0.25">
      <c r="A3718" t="s">
        <v>3466</v>
      </c>
      <c r="B3718">
        <v>4</v>
      </c>
      <c r="C3718">
        <v>3</v>
      </c>
      <c r="D3718">
        <v>4</v>
      </c>
      <c r="E3718">
        <v>4</v>
      </c>
      <c r="F3718">
        <v>5</v>
      </c>
      <c r="G3718">
        <v>3</v>
      </c>
      <c r="H3718">
        <v>5</v>
      </c>
      <c r="I3718">
        <v>3</v>
      </c>
      <c r="J3718">
        <v>4</v>
      </c>
      <c r="K3718">
        <v>35</v>
      </c>
      <c r="L3718">
        <v>4</v>
      </c>
      <c r="M3718">
        <v>4</v>
      </c>
      <c r="N3718">
        <v>3</v>
      </c>
      <c r="O3718">
        <v>4</v>
      </c>
      <c r="P3718">
        <v>4</v>
      </c>
      <c r="Q3718">
        <v>4</v>
      </c>
      <c r="R3718">
        <v>5</v>
      </c>
      <c r="S3718">
        <v>3</v>
      </c>
      <c r="T3718">
        <v>4</v>
      </c>
      <c r="U3718">
        <v>35</v>
      </c>
      <c r="V3718">
        <v>70</v>
      </c>
      <c r="W3718" t="s">
        <v>702</v>
      </c>
      <c r="X3718" t="s">
        <v>3467</v>
      </c>
      <c r="Y3718" t="s">
        <v>10</v>
      </c>
    </row>
    <row r="3719" spans="1:25" x14ac:dyDescent="0.25">
      <c r="A3719" t="s">
        <v>3468</v>
      </c>
      <c r="B3719">
        <v>5</v>
      </c>
      <c r="C3719">
        <v>4</v>
      </c>
      <c r="D3719">
        <v>4</v>
      </c>
      <c r="E3719">
        <v>4</v>
      </c>
      <c r="F3719">
        <v>3</v>
      </c>
      <c r="G3719">
        <v>4</v>
      </c>
      <c r="H3719">
        <v>4</v>
      </c>
      <c r="I3719">
        <v>3</v>
      </c>
      <c r="J3719">
        <v>3</v>
      </c>
      <c r="K3719">
        <v>34</v>
      </c>
      <c r="L3719">
        <v>4</v>
      </c>
      <c r="M3719">
        <v>3</v>
      </c>
      <c r="N3719">
        <v>4</v>
      </c>
      <c r="O3719">
        <v>5</v>
      </c>
      <c r="P3719">
        <v>4</v>
      </c>
      <c r="Q3719">
        <v>4</v>
      </c>
      <c r="R3719">
        <v>4</v>
      </c>
      <c r="S3719">
        <v>3</v>
      </c>
      <c r="T3719">
        <v>4</v>
      </c>
      <c r="U3719">
        <v>35</v>
      </c>
      <c r="V3719">
        <v>69</v>
      </c>
      <c r="W3719" t="s">
        <v>984</v>
      </c>
      <c r="X3719" t="s">
        <v>2088</v>
      </c>
      <c r="Y3719" t="s">
        <v>50</v>
      </c>
    </row>
    <row r="3720" spans="1:25" x14ac:dyDescent="0.25">
      <c r="A3720" t="s">
        <v>3469</v>
      </c>
      <c r="B3720">
        <v>4</v>
      </c>
      <c r="C3720">
        <v>4</v>
      </c>
      <c r="D3720">
        <v>3</v>
      </c>
      <c r="E3720">
        <v>5</v>
      </c>
      <c r="F3720">
        <v>3</v>
      </c>
      <c r="G3720">
        <v>4</v>
      </c>
      <c r="H3720">
        <v>4</v>
      </c>
      <c r="I3720">
        <v>3</v>
      </c>
      <c r="J3720">
        <v>4</v>
      </c>
      <c r="K3720">
        <v>34</v>
      </c>
      <c r="L3720">
        <v>4</v>
      </c>
      <c r="M3720">
        <v>3</v>
      </c>
      <c r="N3720">
        <v>5</v>
      </c>
      <c r="O3720">
        <v>4</v>
      </c>
      <c r="P3720">
        <v>5</v>
      </c>
      <c r="Q3720">
        <v>3</v>
      </c>
      <c r="R3720">
        <v>4</v>
      </c>
      <c r="S3720">
        <v>3</v>
      </c>
      <c r="T3720">
        <v>5</v>
      </c>
      <c r="U3720">
        <v>36</v>
      </c>
      <c r="V3720">
        <v>70</v>
      </c>
      <c r="W3720" t="s">
        <v>52</v>
      </c>
      <c r="X3720" t="s">
        <v>981</v>
      </c>
      <c r="Y3720" t="s">
        <v>10</v>
      </c>
    </row>
    <row r="3721" spans="1:25" x14ac:dyDescent="0.25">
      <c r="A3721" t="s">
        <v>3470</v>
      </c>
      <c r="B3721">
        <v>4</v>
      </c>
      <c r="C3721">
        <v>3</v>
      </c>
      <c r="D3721">
        <v>4</v>
      </c>
      <c r="E3721">
        <v>4</v>
      </c>
      <c r="F3721">
        <v>4</v>
      </c>
      <c r="G3721">
        <v>4</v>
      </c>
      <c r="H3721">
        <v>3</v>
      </c>
      <c r="I3721">
        <v>4</v>
      </c>
      <c r="J3721">
        <v>5</v>
      </c>
      <c r="K3721">
        <v>35</v>
      </c>
      <c r="L3721">
        <v>4</v>
      </c>
      <c r="M3721">
        <v>4</v>
      </c>
      <c r="N3721">
        <v>3</v>
      </c>
      <c r="O3721">
        <v>5</v>
      </c>
      <c r="P3721">
        <v>4</v>
      </c>
      <c r="Q3721">
        <v>3</v>
      </c>
      <c r="R3721">
        <v>5</v>
      </c>
      <c r="S3721">
        <v>4</v>
      </c>
      <c r="T3721">
        <v>4</v>
      </c>
      <c r="U3721">
        <v>36</v>
      </c>
      <c r="V3721">
        <v>71</v>
      </c>
      <c r="W3721" t="s">
        <v>665</v>
      </c>
      <c r="X3721" t="s">
        <v>3471</v>
      </c>
      <c r="Y3721" t="s">
        <v>10</v>
      </c>
    </row>
    <row r="3722" spans="1:25" x14ac:dyDescent="0.25">
      <c r="A3722" t="s">
        <v>3472</v>
      </c>
      <c r="B3722">
        <v>4</v>
      </c>
      <c r="C3722">
        <v>4</v>
      </c>
      <c r="D3722">
        <v>3</v>
      </c>
      <c r="E3722">
        <v>5</v>
      </c>
      <c r="F3722">
        <v>3</v>
      </c>
      <c r="G3722">
        <v>4</v>
      </c>
      <c r="H3722">
        <v>4</v>
      </c>
      <c r="I3722">
        <v>4</v>
      </c>
      <c r="J3722">
        <v>4</v>
      </c>
      <c r="K3722">
        <v>35</v>
      </c>
      <c r="L3722">
        <v>5</v>
      </c>
      <c r="M3722">
        <v>3</v>
      </c>
      <c r="N3722">
        <v>4</v>
      </c>
      <c r="O3722">
        <v>3</v>
      </c>
      <c r="P3722">
        <v>4</v>
      </c>
      <c r="Q3722">
        <v>4</v>
      </c>
      <c r="R3722">
        <v>4</v>
      </c>
      <c r="S3722">
        <v>4</v>
      </c>
      <c r="T3722">
        <v>4</v>
      </c>
      <c r="U3722">
        <v>35</v>
      </c>
      <c r="V3722">
        <v>70</v>
      </c>
      <c r="W3722" t="s">
        <v>161</v>
      </c>
      <c r="X3722" t="s">
        <v>3473</v>
      </c>
      <c r="Y3722" t="s">
        <v>10</v>
      </c>
    </row>
    <row r="3723" spans="1:25" x14ac:dyDescent="0.25">
      <c r="A3723" t="s">
        <v>3474</v>
      </c>
      <c r="B3723">
        <v>4</v>
      </c>
      <c r="C3723">
        <v>4</v>
      </c>
      <c r="D3723">
        <v>3</v>
      </c>
      <c r="E3723">
        <v>5</v>
      </c>
      <c r="F3723">
        <v>3</v>
      </c>
      <c r="G3723">
        <v>4</v>
      </c>
      <c r="H3723">
        <v>4</v>
      </c>
      <c r="I3723">
        <v>4</v>
      </c>
      <c r="J3723">
        <v>5</v>
      </c>
      <c r="K3723">
        <v>36</v>
      </c>
      <c r="L3723">
        <v>4</v>
      </c>
      <c r="M3723">
        <v>3</v>
      </c>
      <c r="N3723">
        <v>4</v>
      </c>
      <c r="O3723">
        <v>5</v>
      </c>
      <c r="P3723">
        <v>3</v>
      </c>
      <c r="Q3723">
        <v>4</v>
      </c>
      <c r="R3723">
        <v>4</v>
      </c>
      <c r="S3723">
        <v>4</v>
      </c>
      <c r="T3723">
        <v>5</v>
      </c>
      <c r="U3723">
        <v>36</v>
      </c>
      <c r="V3723">
        <v>72</v>
      </c>
      <c r="W3723" t="s">
        <v>21</v>
      </c>
      <c r="X3723" t="s">
        <v>3475</v>
      </c>
      <c r="Y3723" t="s">
        <v>10</v>
      </c>
    </row>
    <row r="3724" spans="1:25" x14ac:dyDescent="0.25">
      <c r="A3724" t="s">
        <v>3476</v>
      </c>
      <c r="B3724">
        <v>4</v>
      </c>
      <c r="C3724">
        <v>4</v>
      </c>
      <c r="D3724">
        <v>3</v>
      </c>
      <c r="E3724">
        <v>5</v>
      </c>
      <c r="F3724">
        <v>3</v>
      </c>
      <c r="G3724">
        <v>4</v>
      </c>
      <c r="H3724">
        <v>4</v>
      </c>
      <c r="I3724">
        <v>4</v>
      </c>
      <c r="J3724">
        <v>5</v>
      </c>
      <c r="K3724">
        <v>36</v>
      </c>
      <c r="L3724">
        <v>4</v>
      </c>
      <c r="M3724">
        <v>3</v>
      </c>
      <c r="N3724">
        <v>4</v>
      </c>
      <c r="O3724">
        <v>5</v>
      </c>
      <c r="P3724">
        <v>3</v>
      </c>
      <c r="Q3724">
        <v>4</v>
      </c>
      <c r="R3724">
        <v>4</v>
      </c>
      <c r="S3724">
        <v>4</v>
      </c>
      <c r="T3724">
        <v>5</v>
      </c>
      <c r="U3724">
        <v>36</v>
      </c>
      <c r="V3724">
        <v>72</v>
      </c>
      <c r="W3724" t="s">
        <v>21</v>
      </c>
      <c r="X3724" t="s">
        <v>3475</v>
      </c>
      <c r="Y3724" t="s">
        <v>10</v>
      </c>
    </row>
    <row r="3725" spans="1:25" x14ac:dyDescent="0.25">
      <c r="A3725" t="s">
        <v>3477</v>
      </c>
      <c r="B3725">
        <v>4</v>
      </c>
      <c r="C3725">
        <v>4</v>
      </c>
      <c r="D3725">
        <v>4</v>
      </c>
      <c r="E3725">
        <v>4</v>
      </c>
      <c r="F3725">
        <v>3</v>
      </c>
      <c r="G3725">
        <v>5</v>
      </c>
      <c r="H3725">
        <v>4</v>
      </c>
      <c r="I3725">
        <v>4</v>
      </c>
      <c r="J3725">
        <v>3</v>
      </c>
      <c r="K3725">
        <v>35</v>
      </c>
      <c r="L3725">
        <v>3</v>
      </c>
      <c r="M3725">
        <v>4</v>
      </c>
      <c r="N3725">
        <v>3</v>
      </c>
      <c r="O3725">
        <v>4</v>
      </c>
      <c r="P3725">
        <v>5</v>
      </c>
      <c r="Q3725">
        <v>3</v>
      </c>
      <c r="R3725">
        <v>4</v>
      </c>
      <c r="S3725">
        <v>5</v>
      </c>
      <c r="T3725">
        <v>4</v>
      </c>
      <c r="U3725">
        <v>35</v>
      </c>
      <c r="V3725">
        <v>70</v>
      </c>
      <c r="W3725" t="s">
        <v>8</v>
      </c>
      <c r="X3725" t="s">
        <v>3478</v>
      </c>
      <c r="Y3725" t="s">
        <v>10</v>
      </c>
    </row>
    <row r="3726" spans="1:25" x14ac:dyDescent="0.25">
      <c r="A3726" t="s">
        <v>3479</v>
      </c>
      <c r="B3726">
        <v>3</v>
      </c>
      <c r="C3726">
        <v>3</v>
      </c>
      <c r="D3726">
        <v>4</v>
      </c>
      <c r="E3726">
        <v>4</v>
      </c>
      <c r="F3726">
        <v>4</v>
      </c>
      <c r="G3726">
        <v>3</v>
      </c>
      <c r="H3726">
        <v>3</v>
      </c>
      <c r="I3726">
        <v>3</v>
      </c>
      <c r="J3726">
        <v>4</v>
      </c>
      <c r="K3726">
        <v>31</v>
      </c>
      <c r="L3726">
        <v>4</v>
      </c>
      <c r="M3726">
        <v>5</v>
      </c>
      <c r="N3726">
        <v>3</v>
      </c>
      <c r="O3726">
        <v>4</v>
      </c>
      <c r="P3726">
        <v>3</v>
      </c>
      <c r="Q3726">
        <v>3</v>
      </c>
      <c r="R3726">
        <v>5</v>
      </c>
      <c r="S3726">
        <v>4</v>
      </c>
      <c r="T3726">
        <v>5</v>
      </c>
      <c r="U3726">
        <v>36</v>
      </c>
      <c r="V3726">
        <v>67</v>
      </c>
      <c r="W3726" t="s">
        <v>102</v>
      </c>
      <c r="X3726" t="s">
        <v>3480</v>
      </c>
      <c r="Y3726" t="s">
        <v>44</v>
      </c>
    </row>
    <row r="3727" spans="1:25" x14ac:dyDescent="0.25">
      <c r="A3727" t="s">
        <v>3481</v>
      </c>
      <c r="B3727">
        <v>4</v>
      </c>
      <c r="C3727">
        <v>5</v>
      </c>
      <c r="D3727">
        <v>4</v>
      </c>
      <c r="E3727">
        <v>3</v>
      </c>
      <c r="F3727">
        <v>4</v>
      </c>
      <c r="G3727">
        <v>5</v>
      </c>
      <c r="H3727">
        <v>4</v>
      </c>
      <c r="I3727">
        <v>3</v>
      </c>
      <c r="J3727">
        <v>4</v>
      </c>
      <c r="K3727">
        <v>36</v>
      </c>
      <c r="L3727">
        <v>4</v>
      </c>
      <c r="M3727">
        <v>5</v>
      </c>
      <c r="N3727">
        <v>4</v>
      </c>
      <c r="O3727">
        <v>3</v>
      </c>
      <c r="P3727">
        <v>4</v>
      </c>
      <c r="Q3727">
        <v>4</v>
      </c>
      <c r="R3727">
        <v>3</v>
      </c>
      <c r="S3727">
        <v>4</v>
      </c>
      <c r="T3727">
        <v>5</v>
      </c>
      <c r="U3727">
        <v>36</v>
      </c>
      <c r="V3727">
        <v>72</v>
      </c>
      <c r="W3727" t="s">
        <v>61</v>
      </c>
      <c r="X3727" t="s">
        <v>3482</v>
      </c>
      <c r="Y3727" t="s">
        <v>10</v>
      </c>
    </row>
    <row r="3728" spans="1:25" x14ac:dyDescent="0.25">
      <c r="A3728" t="s">
        <v>3483</v>
      </c>
      <c r="B3728">
        <v>4</v>
      </c>
      <c r="C3728">
        <v>3</v>
      </c>
      <c r="D3728">
        <v>5</v>
      </c>
      <c r="E3728">
        <v>4</v>
      </c>
      <c r="F3728">
        <v>4</v>
      </c>
      <c r="G3728">
        <v>5</v>
      </c>
      <c r="H3728">
        <v>4</v>
      </c>
      <c r="I3728">
        <v>4</v>
      </c>
      <c r="J3728">
        <v>3</v>
      </c>
      <c r="K3728">
        <v>36</v>
      </c>
      <c r="L3728">
        <v>4</v>
      </c>
      <c r="M3728">
        <v>4</v>
      </c>
      <c r="N3728">
        <v>4</v>
      </c>
      <c r="O3728">
        <v>5</v>
      </c>
      <c r="P3728">
        <v>3</v>
      </c>
      <c r="Q3728">
        <v>5</v>
      </c>
      <c r="R3728">
        <v>3</v>
      </c>
      <c r="S3728">
        <v>4</v>
      </c>
      <c r="T3728">
        <v>4</v>
      </c>
      <c r="U3728">
        <v>36</v>
      </c>
      <c r="V3728">
        <v>72</v>
      </c>
      <c r="W3728" t="s">
        <v>12</v>
      </c>
      <c r="X3728" t="s">
        <v>3484</v>
      </c>
      <c r="Y3728" t="s">
        <v>10</v>
      </c>
    </row>
    <row r="3729" spans="1:25" x14ac:dyDescent="0.25">
      <c r="A3729" t="s">
        <v>3485</v>
      </c>
      <c r="B3729">
        <v>4</v>
      </c>
      <c r="C3729">
        <v>4</v>
      </c>
      <c r="D3729">
        <v>4</v>
      </c>
      <c r="E3729">
        <v>5</v>
      </c>
      <c r="F3729">
        <v>3</v>
      </c>
      <c r="G3729">
        <v>3</v>
      </c>
      <c r="H3729">
        <v>5</v>
      </c>
      <c r="I3729">
        <v>4</v>
      </c>
      <c r="J3729">
        <v>4</v>
      </c>
      <c r="K3729">
        <v>36</v>
      </c>
      <c r="L3729">
        <v>5</v>
      </c>
      <c r="M3729">
        <v>4</v>
      </c>
      <c r="N3729">
        <v>5</v>
      </c>
      <c r="O3729">
        <v>3</v>
      </c>
      <c r="P3729">
        <v>4</v>
      </c>
      <c r="Q3729">
        <v>3</v>
      </c>
      <c r="R3729">
        <v>4</v>
      </c>
      <c r="S3729">
        <v>4</v>
      </c>
      <c r="T3729">
        <v>4</v>
      </c>
      <c r="U3729">
        <v>36</v>
      </c>
      <c r="V3729">
        <v>72</v>
      </c>
      <c r="W3729" t="s">
        <v>105</v>
      </c>
      <c r="X3729" t="s">
        <v>3051</v>
      </c>
      <c r="Y3729" t="s">
        <v>10</v>
      </c>
    </row>
    <row r="3730" spans="1:25" x14ac:dyDescent="0.25">
      <c r="A3730" t="s">
        <v>3486</v>
      </c>
      <c r="B3730">
        <v>4</v>
      </c>
      <c r="C3730">
        <v>3</v>
      </c>
      <c r="D3730">
        <v>4</v>
      </c>
      <c r="E3730">
        <v>5</v>
      </c>
      <c r="F3730">
        <v>4</v>
      </c>
      <c r="G3730">
        <v>3</v>
      </c>
      <c r="H3730">
        <v>5</v>
      </c>
      <c r="I3730">
        <v>4</v>
      </c>
      <c r="J3730">
        <v>4</v>
      </c>
      <c r="K3730">
        <v>36</v>
      </c>
      <c r="L3730">
        <v>4</v>
      </c>
      <c r="M3730">
        <v>3</v>
      </c>
      <c r="N3730">
        <v>4</v>
      </c>
      <c r="O3730">
        <v>5</v>
      </c>
      <c r="P3730">
        <v>4</v>
      </c>
      <c r="Q3730">
        <v>5</v>
      </c>
      <c r="R3730">
        <v>3</v>
      </c>
      <c r="S3730">
        <v>4</v>
      </c>
      <c r="T3730">
        <v>4</v>
      </c>
      <c r="U3730">
        <v>36</v>
      </c>
      <c r="V3730">
        <v>72</v>
      </c>
      <c r="W3730" t="s">
        <v>105</v>
      </c>
      <c r="X3730" t="s">
        <v>419</v>
      </c>
      <c r="Y3730" t="s">
        <v>10</v>
      </c>
    </row>
    <row r="3731" spans="1:25" x14ac:dyDescent="0.25">
      <c r="A3731" t="s">
        <v>3487</v>
      </c>
      <c r="B3731">
        <v>4</v>
      </c>
      <c r="C3731">
        <v>4</v>
      </c>
      <c r="D3731">
        <v>4</v>
      </c>
      <c r="E3731">
        <v>3</v>
      </c>
      <c r="F3731">
        <v>5</v>
      </c>
      <c r="G3731">
        <v>5</v>
      </c>
      <c r="H3731">
        <v>4</v>
      </c>
      <c r="I3731">
        <v>4</v>
      </c>
      <c r="J3731">
        <v>3</v>
      </c>
      <c r="K3731">
        <v>36</v>
      </c>
      <c r="L3731">
        <v>4</v>
      </c>
      <c r="M3731">
        <v>4</v>
      </c>
      <c r="N3731">
        <v>4</v>
      </c>
      <c r="O3731">
        <v>4</v>
      </c>
      <c r="P3731">
        <v>4</v>
      </c>
      <c r="Q3731">
        <v>5</v>
      </c>
      <c r="R3731">
        <v>3</v>
      </c>
      <c r="S3731">
        <v>4</v>
      </c>
      <c r="T3731">
        <v>4</v>
      </c>
      <c r="U3731">
        <v>36</v>
      </c>
      <c r="V3731">
        <v>72</v>
      </c>
      <c r="W3731" t="s">
        <v>52</v>
      </c>
      <c r="X3731" t="s">
        <v>513</v>
      </c>
      <c r="Y3731" t="s">
        <v>10</v>
      </c>
    </row>
    <row r="3732" spans="1:25" x14ac:dyDescent="0.25">
      <c r="A3732" t="s">
        <v>3488</v>
      </c>
      <c r="B3732">
        <v>3</v>
      </c>
      <c r="C3732">
        <v>4</v>
      </c>
      <c r="D3732">
        <v>4</v>
      </c>
      <c r="E3732">
        <v>4</v>
      </c>
      <c r="F3732">
        <v>5</v>
      </c>
      <c r="G3732">
        <v>4</v>
      </c>
      <c r="H3732">
        <v>4</v>
      </c>
      <c r="I3732">
        <v>4</v>
      </c>
      <c r="J3732">
        <v>3</v>
      </c>
      <c r="K3732">
        <v>35</v>
      </c>
      <c r="L3732">
        <v>4</v>
      </c>
      <c r="M3732">
        <v>3</v>
      </c>
      <c r="N3732">
        <v>4</v>
      </c>
      <c r="O3732">
        <v>4</v>
      </c>
      <c r="P3732">
        <v>3</v>
      </c>
      <c r="Q3732">
        <v>5</v>
      </c>
      <c r="R3732">
        <v>4</v>
      </c>
      <c r="S3732">
        <v>4</v>
      </c>
      <c r="T3732">
        <v>4</v>
      </c>
      <c r="U3732">
        <v>35</v>
      </c>
      <c r="V3732">
        <v>70</v>
      </c>
      <c r="W3732" t="s">
        <v>61</v>
      </c>
      <c r="X3732" t="s">
        <v>3002</v>
      </c>
      <c r="Y3732" t="s">
        <v>10</v>
      </c>
    </row>
    <row r="3733" spans="1:25" x14ac:dyDescent="0.25">
      <c r="A3733" t="s">
        <v>3489</v>
      </c>
      <c r="B3733">
        <v>4</v>
      </c>
      <c r="C3733">
        <v>4</v>
      </c>
      <c r="D3733">
        <v>5</v>
      </c>
      <c r="E3733">
        <v>3</v>
      </c>
      <c r="F3733">
        <v>4</v>
      </c>
      <c r="G3733">
        <v>4</v>
      </c>
      <c r="H3733">
        <v>3</v>
      </c>
      <c r="I3733">
        <v>5</v>
      </c>
      <c r="J3733">
        <v>4</v>
      </c>
      <c r="K3733">
        <v>36</v>
      </c>
      <c r="L3733">
        <v>4</v>
      </c>
      <c r="M3733">
        <v>4</v>
      </c>
      <c r="N3733">
        <v>4</v>
      </c>
      <c r="O3733">
        <v>4</v>
      </c>
      <c r="P3733">
        <v>4</v>
      </c>
      <c r="Q3733">
        <v>3</v>
      </c>
      <c r="R3733">
        <v>4</v>
      </c>
      <c r="S3733">
        <v>4</v>
      </c>
      <c r="T3733">
        <v>5</v>
      </c>
      <c r="U3733">
        <v>36</v>
      </c>
      <c r="V3733">
        <v>72</v>
      </c>
      <c r="W3733" t="s">
        <v>3490</v>
      </c>
      <c r="X3733" t="s">
        <v>3491</v>
      </c>
      <c r="Y3733" t="s">
        <v>120</v>
      </c>
    </row>
    <row r="3734" spans="1:25" x14ac:dyDescent="0.25">
      <c r="A3734" t="s">
        <v>3489</v>
      </c>
      <c r="B3734">
        <v>4</v>
      </c>
      <c r="C3734">
        <v>5</v>
      </c>
      <c r="D3734">
        <v>3</v>
      </c>
      <c r="E3734">
        <v>4</v>
      </c>
      <c r="F3734">
        <v>3</v>
      </c>
      <c r="G3734">
        <v>5</v>
      </c>
      <c r="H3734">
        <v>4</v>
      </c>
      <c r="I3734">
        <v>4</v>
      </c>
      <c r="J3734">
        <v>4</v>
      </c>
      <c r="K3734">
        <v>36</v>
      </c>
      <c r="L3734">
        <v>4</v>
      </c>
      <c r="M3734">
        <v>4</v>
      </c>
      <c r="N3734">
        <v>4</v>
      </c>
      <c r="O3734">
        <v>3</v>
      </c>
      <c r="P3734">
        <v>4</v>
      </c>
      <c r="Q3734">
        <v>5</v>
      </c>
      <c r="R3734">
        <v>4</v>
      </c>
      <c r="S3734">
        <v>3</v>
      </c>
      <c r="T3734">
        <v>4</v>
      </c>
      <c r="U3734">
        <v>35</v>
      </c>
      <c r="V3734">
        <v>71</v>
      </c>
      <c r="W3734" t="s">
        <v>622</v>
      </c>
      <c r="X3734" t="s">
        <v>3491</v>
      </c>
      <c r="Y3734" t="s">
        <v>10</v>
      </c>
    </row>
    <row r="3735" spans="1:25" x14ac:dyDescent="0.25">
      <c r="A3735" t="s">
        <v>3492</v>
      </c>
      <c r="B3735">
        <v>4</v>
      </c>
      <c r="C3735">
        <v>4</v>
      </c>
      <c r="D3735">
        <v>3</v>
      </c>
      <c r="E3735">
        <v>4</v>
      </c>
      <c r="F3735">
        <v>3</v>
      </c>
      <c r="G3735">
        <v>4</v>
      </c>
      <c r="H3735">
        <v>4</v>
      </c>
      <c r="I3735">
        <v>4</v>
      </c>
      <c r="J3735">
        <v>4</v>
      </c>
      <c r="K3735">
        <v>34</v>
      </c>
      <c r="L3735">
        <v>5</v>
      </c>
      <c r="M3735">
        <v>4</v>
      </c>
      <c r="N3735">
        <v>3</v>
      </c>
      <c r="O3735">
        <v>5</v>
      </c>
      <c r="P3735">
        <v>4</v>
      </c>
      <c r="Q3735">
        <v>3</v>
      </c>
      <c r="R3735">
        <v>4</v>
      </c>
      <c r="S3735">
        <v>3</v>
      </c>
      <c r="T3735">
        <v>4</v>
      </c>
      <c r="U3735">
        <v>35</v>
      </c>
      <c r="V3735">
        <v>69</v>
      </c>
      <c r="W3735" t="s">
        <v>3493</v>
      </c>
      <c r="X3735" t="s">
        <v>3493</v>
      </c>
      <c r="Y3735" t="s">
        <v>473</v>
      </c>
    </row>
    <row r="3736" spans="1:25" x14ac:dyDescent="0.25">
      <c r="A3736" t="s">
        <v>3494</v>
      </c>
      <c r="B3736">
        <v>4</v>
      </c>
      <c r="C3736">
        <v>3</v>
      </c>
      <c r="D3736">
        <v>4</v>
      </c>
      <c r="E3736">
        <v>3</v>
      </c>
      <c r="F3736">
        <v>3</v>
      </c>
      <c r="G3736">
        <v>4</v>
      </c>
      <c r="H3736">
        <v>4</v>
      </c>
      <c r="I3736">
        <v>4</v>
      </c>
      <c r="J3736">
        <v>3</v>
      </c>
      <c r="K3736">
        <v>32</v>
      </c>
      <c r="L3736">
        <v>0</v>
      </c>
      <c r="M3736">
        <v>0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V3736">
        <v>32</v>
      </c>
      <c r="X3736" t="s">
        <v>3495</v>
      </c>
      <c r="Y3736" t="s">
        <v>78</v>
      </c>
    </row>
    <row r="3737" spans="1:25" x14ac:dyDescent="0.25">
      <c r="A3737" t="s">
        <v>3496</v>
      </c>
      <c r="B3737">
        <v>4</v>
      </c>
      <c r="C3737">
        <v>3</v>
      </c>
      <c r="D3737">
        <v>4</v>
      </c>
      <c r="E3737">
        <v>3</v>
      </c>
      <c r="F3737">
        <v>5</v>
      </c>
      <c r="G3737">
        <v>4</v>
      </c>
      <c r="H3737">
        <v>3</v>
      </c>
      <c r="I3737">
        <v>5</v>
      </c>
      <c r="J3737">
        <v>4</v>
      </c>
      <c r="K3737">
        <v>35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35</v>
      </c>
      <c r="W3737" t="s">
        <v>166</v>
      </c>
      <c r="X3737" t="s">
        <v>1852</v>
      </c>
      <c r="Y3737" t="s">
        <v>10</v>
      </c>
    </row>
    <row r="3738" spans="1:25" x14ac:dyDescent="0.25">
      <c r="A3738" t="s">
        <v>3497</v>
      </c>
      <c r="B3738">
        <v>4</v>
      </c>
      <c r="C3738">
        <v>3</v>
      </c>
      <c r="D3738">
        <v>4</v>
      </c>
      <c r="E3738">
        <v>4</v>
      </c>
      <c r="F3738">
        <v>3</v>
      </c>
      <c r="G3738">
        <v>4</v>
      </c>
      <c r="H3738">
        <v>5</v>
      </c>
      <c r="I3738">
        <v>4</v>
      </c>
      <c r="J3738">
        <v>3</v>
      </c>
      <c r="K3738">
        <v>34</v>
      </c>
      <c r="L3738">
        <v>4</v>
      </c>
      <c r="M3738">
        <v>4</v>
      </c>
      <c r="N3738">
        <v>3</v>
      </c>
      <c r="O3738">
        <v>4</v>
      </c>
      <c r="P3738">
        <v>4</v>
      </c>
      <c r="Q3738">
        <v>3</v>
      </c>
      <c r="R3738">
        <v>3</v>
      </c>
      <c r="S3738">
        <v>3</v>
      </c>
      <c r="T3738">
        <v>5</v>
      </c>
      <c r="U3738">
        <v>33</v>
      </c>
      <c r="V3738">
        <v>67</v>
      </c>
      <c r="W3738" t="s">
        <v>8</v>
      </c>
      <c r="X3738" t="s">
        <v>3498</v>
      </c>
      <c r="Y3738" t="s">
        <v>10</v>
      </c>
    </row>
    <row r="3739" spans="1:25" x14ac:dyDescent="0.25">
      <c r="A3739" t="s">
        <v>3499</v>
      </c>
      <c r="B3739">
        <v>5</v>
      </c>
      <c r="C3739">
        <v>4</v>
      </c>
      <c r="D3739">
        <v>4</v>
      </c>
      <c r="E3739">
        <v>3</v>
      </c>
      <c r="F3739">
        <v>4</v>
      </c>
      <c r="G3739">
        <v>4</v>
      </c>
      <c r="H3739">
        <v>3</v>
      </c>
      <c r="I3739">
        <v>4</v>
      </c>
      <c r="J3739">
        <v>5</v>
      </c>
      <c r="K3739">
        <v>36</v>
      </c>
      <c r="L3739">
        <v>3</v>
      </c>
      <c r="M3739">
        <v>5</v>
      </c>
      <c r="N3739">
        <v>4</v>
      </c>
      <c r="O3739">
        <v>3</v>
      </c>
      <c r="P3739">
        <v>5</v>
      </c>
      <c r="Q3739">
        <v>4</v>
      </c>
      <c r="R3739">
        <v>4</v>
      </c>
      <c r="S3739">
        <v>3</v>
      </c>
      <c r="T3739">
        <v>4</v>
      </c>
      <c r="U3739">
        <v>35</v>
      </c>
      <c r="V3739">
        <v>71</v>
      </c>
      <c r="W3739" t="s">
        <v>52</v>
      </c>
      <c r="X3739" t="s">
        <v>3500</v>
      </c>
      <c r="Y3739" t="s">
        <v>10</v>
      </c>
    </row>
    <row r="3740" spans="1:25" x14ac:dyDescent="0.25">
      <c r="A3740" t="s">
        <v>3501</v>
      </c>
      <c r="B3740">
        <v>5</v>
      </c>
      <c r="C3740">
        <v>4</v>
      </c>
      <c r="D3740">
        <v>3</v>
      </c>
      <c r="E3740">
        <v>4</v>
      </c>
      <c r="F3740">
        <v>4</v>
      </c>
      <c r="G3740">
        <v>3</v>
      </c>
      <c r="H3740">
        <v>4</v>
      </c>
      <c r="I3740">
        <v>5</v>
      </c>
      <c r="J3740">
        <v>4</v>
      </c>
      <c r="K3740">
        <v>36</v>
      </c>
      <c r="L3740">
        <v>4</v>
      </c>
      <c r="M3740">
        <v>4</v>
      </c>
      <c r="N3740">
        <v>4</v>
      </c>
      <c r="O3740">
        <v>3</v>
      </c>
      <c r="P3740">
        <v>4</v>
      </c>
      <c r="Q3740">
        <v>5</v>
      </c>
      <c r="R3740">
        <v>3</v>
      </c>
      <c r="S3740">
        <v>5</v>
      </c>
      <c r="T3740">
        <v>4</v>
      </c>
      <c r="U3740">
        <v>36</v>
      </c>
      <c r="V3740">
        <v>72</v>
      </c>
      <c r="W3740" t="s">
        <v>176</v>
      </c>
      <c r="X3740" t="s">
        <v>3502</v>
      </c>
      <c r="Y3740" t="s">
        <v>10</v>
      </c>
    </row>
    <row r="3741" spans="1:25" x14ac:dyDescent="0.25">
      <c r="A3741" t="s">
        <v>3503</v>
      </c>
      <c r="B3741">
        <v>4</v>
      </c>
      <c r="C3741">
        <v>3</v>
      </c>
      <c r="D3741">
        <v>5</v>
      </c>
      <c r="E3741">
        <v>4</v>
      </c>
      <c r="F3741">
        <v>3</v>
      </c>
      <c r="G3741">
        <v>5</v>
      </c>
      <c r="H3741">
        <v>4</v>
      </c>
      <c r="I3741">
        <v>4</v>
      </c>
      <c r="J3741">
        <v>4</v>
      </c>
      <c r="K3741">
        <v>36</v>
      </c>
      <c r="L3741">
        <v>4</v>
      </c>
      <c r="M3741">
        <v>4</v>
      </c>
      <c r="N3741">
        <v>4</v>
      </c>
      <c r="O3741">
        <v>3</v>
      </c>
      <c r="P3741">
        <v>5</v>
      </c>
      <c r="Q3741">
        <v>3</v>
      </c>
      <c r="R3741">
        <v>4</v>
      </c>
      <c r="S3741">
        <v>5</v>
      </c>
      <c r="T3741">
        <v>4</v>
      </c>
      <c r="U3741">
        <v>36</v>
      </c>
      <c r="V3741">
        <v>72</v>
      </c>
      <c r="W3741" t="s">
        <v>18</v>
      </c>
      <c r="X3741" t="s">
        <v>3504</v>
      </c>
      <c r="Y3741" t="s">
        <v>10</v>
      </c>
    </row>
    <row r="3742" spans="1:25" x14ac:dyDescent="0.25">
      <c r="A3742" t="s">
        <v>3505</v>
      </c>
      <c r="B3742">
        <v>4</v>
      </c>
      <c r="C3742">
        <v>3</v>
      </c>
      <c r="D3742">
        <v>5</v>
      </c>
      <c r="E3742">
        <v>4</v>
      </c>
      <c r="F3742">
        <v>3</v>
      </c>
      <c r="G3742">
        <v>5</v>
      </c>
      <c r="H3742">
        <v>4</v>
      </c>
      <c r="I3742">
        <v>4</v>
      </c>
      <c r="J3742">
        <v>4</v>
      </c>
      <c r="K3742">
        <v>36</v>
      </c>
      <c r="L3742">
        <v>4</v>
      </c>
      <c r="M3742">
        <v>4</v>
      </c>
      <c r="N3742">
        <v>4</v>
      </c>
      <c r="O3742">
        <v>3</v>
      </c>
      <c r="P3742">
        <v>5</v>
      </c>
      <c r="Q3742">
        <v>3</v>
      </c>
      <c r="R3742">
        <v>4</v>
      </c>
      <c r="S3742">
        <v>5</v>
      </c>
      <c r="T3742">
        <v>4</v>
      </c>
      <c r="U3742">
        <v>36</v>
      </c>
      <c r="V3742">
        <v>72</v>
      </c>
      <c r="W3742" t="s">
        <v>18</v>
      </c>
      <c r="X3742" t="s">
        <v>3504</v>
      </c>
      <c r="Y3742" t="s">
        <v>10</v>
      </c>
    </row>
    <row r="3743" spans="1:25" x14ac:dyDescent="0.25">
      <c r="A3743" t="s">
        <v>3506</v>
      </c>
      <c r="B3743">
        <v>4</v>
      </c>
      <c r="C3743">
        <v>3</v>
      </c>
      <c r="D3743">
        <v>5</v>
      </c>
      <c r="E3743">
        <v>4</v>
      </c>
      <c r="F3743">
        <v>3</v>
      </c>
      <c r="G3743">
        <v>5</v>
      </c>
      <c r="H3743">
        <v>4</v>
      </c>
      <c r="I3743">
        <v>4</v>
      </c>
      <c r="J3743">
        <v>4</v>
      </c>
      <c r="K3743">
        <v>36</v>
      </c>
      <c r="L3743">
        <v>4</v>
      </c>
      <c r="M3743">
        <v>4</v>
      </c>
      <c r="N3743">
        <v>4</v>
      </c>
      <c r="O3743">
        <v>3</v>
      </c>
      <c r="P3743">
        <v>5</v>
      </c>
      <c r="Q3743">
        <v>3</v>
      </c>
      <c r="R3743">
        <v>4</v>
      </c>
      <c r="S3743">
        <v>5</v>
      </c>
      <c r="T3743">
        <v>4</v>
      </c>
      <c r="U3743">
        <v>36</v>
      </c>
      <c r="V3743">
        <v>72</v>
      </c>
      <c r="W3743" t="s">
        <v>18</v>
      </c>
      <c r="X3743" t="s">
        <v>3504</v>
      </c>
      <c r="Y3743" t="s">
        <v>10</v>
      </c>
    </row>
    <row r="3744" spans="1:25" x14ac:dyDescent="0.25">
      <c r="A3744" t="s">
        <v>3507</v>
      </c>
      <c r="B3744">
        <v>4</v>
      </c>
      <c r="C3744">
        <v>4</v>
      </c>
      <c r="D3744">
        <v>5</v>
      </c>
      <c r="E3744">
        <v>4</v>
      </c>
      <c r="F3744">
        <v>4</v>
      </c>
      <c r="G3744">
        <v>3</v>
      </c>
      <c r="H3744">
        <v>4</v>
      </c>
      <c r="I3744">
        <v>3</v>
      </c>
      <c r="J3744">
        <v>5</v>
      </c>
      <c r="K3744">
        <v>36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36</v>
      </c>
      <c r="W3744" t="s">
        <v>133</v>
      </c>
      <c r="X3744" t="s">
        <v>3508</v>
      </c>
      <c r="Y3744" t="s">
        <v>10</v>
      </c>
    </row>
    <row r="3745" spans="1:25" x14ac:dyDescent="0.25">
      <c r="A3745" t="s">
        <v>3509</v>
      </c>
      <c r="B3745">
        <v>4</v>
      </c>
      <c r="C3745">
        <v>3</v>
      </c>
      <c r="D3745">
        <v>4</v>
      </c>
      <c r="E3745">
        <v>3</v>
      </c>
      <c r="F3745">
        <v>4</v>
      </c>
      <c r="G3745">
        <v>3</v>
      </c>
      <c r="H3745">
        <v>5</v>
      </c>
      <c r="I3745">
        <v>4</v>
      </c>
      <c r="J3745">
        <v>5</v>
      </c>
      <c r="K3745">
        <v>35</v>
      </c>
      <c r="L3745">
        <v>5</v>
      </c>
      <c r="M3745">
        <v>4</v>
      </c>
      <c r="N3745">
        <v>3</v>
      </c>
      <c r="O3745">
        <v>4</v>
      </c>
      <c r="P3745">
        <v>5</v>
      </c>
      <c r="Q3745">
        <v>3</v>
      </c>
      <c r="R3745">
        <v>4</v>
      </c>
      <c r="S3745">
        <v>4</v>
      </c>
      <c r="T3745">
        <v>4</v>
      </c>
      <c r="U3745">
        <v>36</v>
      </c>
      <c r="V3745">
        <v>71</v>
      </c>
      <c r="W3745" t="s">
        <v>58</v>
      </c>
      <c r="X3745" t="s">
        <v>3510</v>
      </c>
      <c r="Y3745" t="s">
        <v>10</v>
      </c>
    </row>
    <row r="3746" spans="1:25" x14ac:dyDescent="0.25">
      <c r="A3746" t="s">
        <v>3511</v>
      </c>
      <c r="B3746">
        <v>5</v>
      </c>
      <c r="C3746">
        <v>4</v>
      </c>
      <c r="D3746">
        <v>4</v>
      </c>
      <c r="E3746">
        <v>4</v>
      </c>
      <c r="F3746">
        <v>3</v>
      </c>
      <c r="G3746">
        <v>4</v>
      </c>
      <c r="H3746">
        <v>5</v>
      </c>
      <c r="I3746">
        <v>3</v>
      </c>
      <c r="J3746">
        <v>4</v>
      </c>
      <c r="K3746">
        <v>36</v>
      </c>
      <c r="L3746">
        <v>5</v>
      </c>
      <c r="M3746">
        <v>3</v>
      </c>
      <c r="N3746">
        <v>4</v>
      </c>
      <c r="O3746">
        <v>5</v>
      </c>
      <c r="P3746">
        <v>4</v>
      </c>
      <c r="Q3746">
        <v>3</v>
      </c>
      <c r="R3746">
        <v>4</v>
      </c>
      <c r="S3746">
        <v>4</v>
      </c>
      <c r="T3746">
        <v>4</v>
      </c>
      <c r="U3746">
        <v>36</v>
      </c>
      <c r="V3746">
        <v>72</v>
      </c>
      <c r="W3746" t="s">
        <v>18</v>
      </c>
      <c r="X3746" t="s">
        <v>3512</v>
      </c>
      <c r="Y3746" t="s">
        <v>10</v>
      </c>
    </row>
    <row r="3747" spans="1:25" x14ac:dyDescent="0.25">
      <c r="A3747" t="s">
        <v>3513</v>
      </c>
      <c r="B3747">
        <v>4</v>
      </c>
      <c r="C3747">
        <v>4</v>
      </c>
      <c r="D3747">
        <v>3</v>
      </c>
      <c r="E3747">
        <v>4</v>
      </c>
      <c r="F3747">
        <v>4</v>
      </c>
      <c r="G3747">
        <v>4</v>
      </c>
      <c r="H3747">
        <v>4</v>
      </c>
      <c r="I3747">
        <v>5</v>
      </c>
      <c r="J3747">
        <v>4</v>
      </c>
      <c r="K3747">
        <v>36</v>
      </c>
      <c r="L3747">
        <v>4</v>
      </c>
      <c r="M3747">
        <v>4</v>
      </c>
      <c r="N3747">
        <v>3</v>
      </c>
      <c r="O3747">
        <v>5</v>
      </c>
      <c r="P3747">
        <v>4</v>
      </c>
      <c r="Q3747">
        <v>3</v>
      </c>
      <c r="R3747">
        <v>5</v>
      </c>
      <c r="S3747">
        <v>3</v>
      </c>
      <c r="T3747">
        <v>5</v>
      </c>
      <c r="U3747">
        <v>36</v>
      </c>
      <c r="V3747">
        <v>72</v>
      </c>
      <c r="W3747" t="s">
        <v>18</v>
      </c>
      <c r="X3747" t="s">
        <v>3514</v>
      </c>
      <c r="Y3747" t="s">
        <v>10</v>
      </c>
    </row>
    <row r="3748" spans="1:25" x14ac:dyDescent="0.25">
      <c r="A3748" t="s">
        <v>3515</v>
      </c>
      <c r="B3748">
        <v>5</v>
      </c>
      <c r="C3748">
        <v>3</v>
      </c>
      <c r="D3748">
        <v>4</v>
      </c>
      <c r="E3748">
        <v>4</v>
      </c>
      <c r="F3748">
        <v>4</v>
      </c>
      <c r="G3748">
        <v>3</v>
      </c>
      <c r="H3748">
        <v>5</v>
      </c>
      <c r="I3748">
        <v>3</v>
      </c>
      <c r="J3748">
        <v>4</v>
      </c>
      <c r="K3748">
        <v>35</v>
      </c>
      <c r="L3748">
        <v>4</v>
      </c>
      <c r="M3748">
        <v>4</v>
      </c>
      <c r="N3748">
        <v>3</v>
      </c>
      <c r="O3748">
        <v>5</v>
      </c>
      <c r="P3748">
        <v>5</v>
      </c>
      <c r="Q3748">
        <v>4</v>
      </c>
      <c r="R3748">
        <v>3</v>
      </c>
      <c r="S3748">
        <v>4</v>
      </c>
      <c r="T3748">
        <v>4</v>
      </c>
      <c r="U3748">
        <v>36</v>
      </c>
      <c r="V3748">
        <v>71</v>
      </c>
      <c r="W3748" t="s">
        <v>152</v>
      </c>
      <c r="X3748" t="s">
        <v>3516</v>
      </c>
      <c r="Y3748" t="s">
        <v>10</v>
      </c>
    </row>
    <row r="3749" spans="1:25" x14ac:dyDescent="0.25">
      <c r="A3749" t="s">
        <v>3517</v>
      </c>
      <c r="B3749">
        <v>5</v>
      </c>
      <c r="C3749">
        <v>3</v>
      </c>
      <c r="D3749">
        <v>5</v>
      </c>
      <c r="E3749">
        <v>3</v>
      </c>
      <c r="F3749">
        <v>4</v>
      </c>
      <c r="G3749">
        <v>4</v>
      </c>
      <c r="H3749">
        <v>3</v>
      </c>
      <c r="I3749">
        <v>4</v>
      </c>
      <c r="J3749">
        <v>4</v>
      </c>
      <c r="K3749">
        <v>35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35</v>
      </c>
      <c r="W3749" t="s">
        <v>795</v>
      </c>
      <c r="X3749" t="s">
        <v>3518</v>
      </c>
      <c r="Y3749" t="s">
        <v>10</v>
      </c>
    </row>
    <row r="3750" spans="1:25" x14ac:dyDescent="0.25">
      <c r="A3750" t="s">
        <v>3519</v>
      </c>
      <c r="B3750">
        <v>3</v>
      </c>
      <c r="C3750">
        <v>3</v>
      </c>
      <c r="D3750">
        <v>3</v>
      </c>
      <c r="E3750">
        <v>3</v>
      </c>
      <c r="F3750">
        <v>3</v>
      </c>
      <c r="G3750">
        <v>3</v>
      </c>
      <c r="H3750">
        <v>3</v>
      </c>
      <c r="I3750">
        <v>3</v>
      </c>
      <c r="J3750">
        <v>3</v>
      </c>
      <c r="K3750">
        <v>27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27</v>
      </c>
      <c r="W3750" t="s">
        <v>669</v>
      </c>
      <c r="X3750" t="s">
        <v>3520</v>
      </c>
      <c r="Y3750" t="s">
        <v>10</v>
      </c>
    </row>
    <row r="3751" spans="1:25" x14ac:dyDescent="0.25">
      <c r="A3751" t="s">
        <v>3521</v>
      </c>
      <c r="B3751">
        <v>4</v>
      </c>
      <c r="C3751">
        <v>3</v>
      </c>
      <c r="D3751">
        <v>4</v>
      </c>
      <c r="E3751">
        <v>5</v>
      </c>
      <c r="F3751">
        <v>3</v>
      </c>
      <c r="G3751">
        <v>4</v>
      </c>
      <c r="H3751">
        <v>4</v>
      </c>
      <c r="I3751">
        <v>5</v>
      </c>
      <c r="J3751">
        <v>4</v>
      </c>
      <c r="K3751">
        <v>36</v>
      </c>
      <c r="L3751">
        <v>4</v>
      </c>
      <c r="M3751">
        <v>4</v>
      </c>
      <c r="N3751">
        <v>5</v>
      </c>
      <c r="O3751">
        <v>4</v>
      </c>
      <c r="P3751">
        <v>3</v>
      </c>
      <c r="Q3751">
        <v>4</v>
      </c>
      <c r="R3751">
        <v>4</v>
      </c>
      <c r="S3751">
        <v>3</v>
      </c>
      <c r="T3751">
        <v>5</v>
      </c>
      <c r="U3751">
        <v>36</v>
      </c>
      <c r="V3751">
        <v>72</v>
      </c>
      <c r="W3751" t="s">
        <v>348</v>
      </c>
      <c r="X3751" t="s">
        <v>349</v>
      </c>
      <c r="Y3751" t="s">
        <v>10</v>
      </c>
    </row>
    <row r="3752" spans="1:25" x14ac:dyDescent="0.25">
      <c r="A3752" t="s">
        <v>3527</v>
      </c>
      <c r="B3752">
        <v>4</v>
      </c>
      <c r="C3752">
        <v>4</v>
      </c>
      <c r="D3752">
        <v>4</v>
      </c>
      <c r="E3752">
        <v>4</v>
      </c>
      <c r="F3752">
        <v>3</v>
      </c>
      <c r="G3752">
        <v>5</v>
      </c>
      <c r="H3752">
        <v>3</v>
      </c>
      <c r="I3752">
        <v>4</v>
      </c>
      <c r="J3752">
        <v>5</v>
      </c>
      <c r="K3752">
        <v>36</v>
      </c>
      <c r="L3752">
        <v>4</v>
      </c>
      <c r="M3752">
        <v>5</v>
      </c>
      <c r="N3752">
        <v>4</v>
      </c>
      <c r="O3752">
        <v>3</v>
      </c>
      <c r="P3752">
        <v>4</v>
      </c>
      <c r="Q3752">
        <v>5</v>
      </c>
      <c r="R3752">
        <v>4</v>
      </c>
      <c r="S3752">
        <v>4</v>
      </c>
      <c r="T3752">
        <v>3</v>
      </c>
      <c r="U3752">
        <v>36</v>
      </c>
      <c r="V3752">
        <v>72</v>
      </c>
      <c r="W3752" t="s">
        <v>97</v>
      </c>
      <c r="X3752" t="s">
        <v>3528</v>
      </c>
      <c r="Y3752" t="s">
        <v>44</v>
      </c>
    </row>
    <row r="3753" spans="1:25" x14ac:dyDescent="0.25">
      <c r="A3753" t="s">
        <v>3524</v>
      </c>
      <c r="B3753">
        <v>4</v>
      </c>
      <c r="C3753">
        <v>3</v>
      </c>
      <c r="D3753">
        <v>4</v>
      </c>
      <c r="E3753">
        <v>4</v>
      </c>
      <c r="F3753">
        <v>4</v>
      </c>
      <c r="G3753">
        <v>4</v>
      </c>
      <c r="H3753">
        <v>5</v>
      </c>
      <c r="I3753">
        <v>5</v>
      </c>
      <c r="J3753">
        <v>3</v>
      </c>
      <c r="K3753">
        <v>36</v>
      </c>
      <c r="L3753">
        <v>4</v>
      </c>
      <c r="M3753">
        <v>4</v>
      </c>
      <c r="N3753">
        <v>3</v>
      </c>
      <c r="O3753">
        <v>5</v>
      </c>
      <c r="P3753">
        <v>3</v>
      </c>
      <c r="Q3753">
        <v>4</v>
      </c>
      <c r="R3753">
        <v>5</v>
      </c>
      <c r="S3753">
        <v>3</v>
      </c>
      <c r="T3753">
        <v>5</v>
      </c>
      <c r="U3753">
        <v>36</v>
      </c>
      <c r="V3753">
        <v>72</v>
      </c>
      <c r="W3753" t="s">
        <v>3075</v>
      </c>
      <c r="X3753" t="s">
        <v>3525</v>
      </c>
      <c r="Y3753" t="s">
        <v>44</v>
      </c>
    </row>
    <row r="3754" spans="1:25" x14ac:dyDescent="0.25">
      <c r="A3754" t="s">
        <v>3522</v>
      </c>
      <c r="B3754">
        <v>4</v>
      </c>
      <c r="C3754">
        <v>3</v>
      </c>
      <c r="D3754">
        <v>4</v>
      </c>
      <c r="E3754">
        <v>4</v>
      </c>
      <c r="F3754">
        <v>4</v>
      </c>
      <c r="G3754">
        <v>4</v>
      </c>
      <c r="H3754">
        <v>5</v>
      </c>
      <c r="I3754">
        <v>5</v>
      </c>
      <c r="J3754">
        <v>3</v>
      </c>
      <c r="K3754">
        <v>36</v>
      </c>
      <c r="L3754">
        <v>4</v>
      </c>
      <c r="M3754">
        <v>4</v>
      </c>
      <c r="N3754">
        <v>3</v>
      </c>
      <c r="O3754">
        <v>5</v>
      </c>
      <c r="P3754">
        <v>3</v>
      </c>
      <c r="Q3754">
        <v>4</v>
      </c>
      <c r="R3754">
        <v>5</v>
      </c>
      <c r="S3754">
        <v>3</v>
      </c>
      <c r="T3754">
        <v>5</v>
      </c>
      <c r="U3754">
        <v>36</v>
      </c>
      <c r="V3754">
        <v>72</v>
      </c>
      <c r="W3754" t="s">
        <v>97</v>
      </c>
      <c r="X3754" t="s">
        <v>3523</v>
      </c>
      <c r="Y3754" t="s">
        <v>44</v>
      </c>
    </row>
    <row r="3755" spans="1:25" x14ac:dyDescent="0.25">
      <c r="A3755" t="s">
        <v>3526</v>
      </c>
      <c r="B3755">
        <v>4</v>
      </c>
      <c r="C3755">
        <v>3</v>
      </c>
      <c r="D3755">
        <v>4</v>
      </c>
      <c r="E3755">
        <v>4</v>
      </c>
      <c r="F3755">
        <v>4</v>
      </c>
      <c r="G3755">
        <v>4</v>
      </c>
      <c r="H3755">
        <v>5</v>
      </c>
      <c r="I3755">
        <v>5</v>
      </c>
      <c r="J3755">
        <v>3</v>
      </c>
      <c r="K3755">
        <v>36</v>
      </c>
      <c r="L3755">
        <v>4</v>
      </c>
      <c r="M3755">
        <v>4</v>
      </c>
      <c r="N3755">
        <v>3</v>
      </c>
      <c r="O3755">
        <v>5</v>
      </c>
      <c r="P3755">
        <v>3</v>
      </c>
      <c r="Q3755">
        <v>4</v>
      </c>
      <c r="R3755">
        <v>5</v>
      </c>
      <c r="S3755">
        <v>3</v>
      </c>
      <c r="T3755">
        <v>5</v>
      </c>
      <c r="U3755">
        <v>36</v>
      </c>
      <c r="V3755">
        <v>72</v>
      </c>
      <c r="W3755" t="s">
        <v>97</v>
      </c>
      <c r="X3755" t="s">
        <v>485</v>
      </c>
      <c r="Y3755" t="s">
        <v>44</v>
      </c>
    </row>
    <row r="3756" spans="1:25" x14ac:dyDescent="0.25">
      <c r="A3756" t="s">
        <v>3529</v>
      </c>
      <c r="B3756">
        <v>4</v>
      </c>
      <c r="C3756">
        <v>3</v>
      </c>
      <c r="D3756">
        <v>4</v>
      </c>
      <c r="E3756">
        <v>4</v>
      </c>
      <c r="F3756">
        <v>4</v>
      </c>
      <c r="G3756">
        <v>4</v>
      </c>
      <c r="H3756">
        <v>3</v>
      </c>
      <c r="I3756">
        <v>4</v>
      </c>
      <c r="J3756">
        <v>3</v>
      </c>
      <c r="K3756">
        <v>33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33</v>
      </c>
      <c r="W3756" t="s">
        <v>3530</v>
      </c>
      <c r="X3756" t="s">
        <v>3531</v>
      </c>
      <c r="Y3756" t="s">
        <v>74</v>
      </c>
    </row>
    <row r="3757" spans="1:25" x14ac:dyDescent="0.25">
      <c r="A3757" t="s">
        <v>3532</v>
      </c>
      <c r="B3757">
        <v>4</v>
      </c>
      <c r="C3757">
        <v>5</v>
      </c>
      <c r="D3757">
        <v>4</v>
      </c>
      <c r="E3757">
        <v>4</v>
      </c>
      <c r="F3757">
        <v>3</v>
      </c>
      <c r="G3757">
        <v>5</v>
      </c>
      <c r="H3757">
        <v>3</v>
      </c>
      <c r="I3757">
        <v>4</v>
      </c>
      <c r="J3757">
        <v>4</v>
      </c>
      <c r="K3757">
        <v>36</v>
      </c>
      <c r="L3757">
        <v>4</v>
      </c>
      <c r="M3757">
        <v>4</v>
      </c>
      <c r="N3757">
        <v>4</v>
      </c>
      <c r="O3757">
        <v>5</v>
      </c>
      <c r="P3757">
        <v>4</v>
      </c>
      <c r="Q3757">
        <v>4</v>
      </c>
      <c r="R3757">
        <v>4</v>
      </c>
      <c r="S3757">
        <v>3</v>
      </c>
      <c r="T3757">
        <v>4</v>
      </c>
      <c r="U3757">
        <v>36</v>
      </c>
      <c r="V3757">
        <v>72</v>
      </c>
      <c r="W3757" t="s">
        <v>143</v>
      </c>
      <c r="X3757" t="s">
        <v>3533</v>
      </c>
      <c r="Y3757" t="s">
        <v>10</v>
      </c>
    </row>
    <row r="3758" spans="1:25" x14ac:dyDescent="0.25">
      <c r="A3758" t="s">
        <v>3534</v>
      </c>
      <c r="B3758">
        <v>5</v>
      </c>
      <c r="C3758">
        <v>4</v>
      </c>
      <c r="D3758">
        <v>3</v>
      </c>
      <c r="E3758">
        <v>4</v>
      </c>
      <c r="F3758">
        <v>4</v>
      </c>
      <c r="G3758">
        <v>4</v>
      </c>
      <c r="H3758">
        <v>3</v>
      </c>
      <c r="I3758">
        <v>4</v>
      </c>
      <c r="J3758">
        <v>5</v>
      </c>
      <c r="K3758">
        <v>36</v>
      </c>
      <c r="L3758">
        <v>4</v>
      </c>
      <c r="M3758">
        <v>3</v>
      </c>
      <c r="N3758">
        <v>4</v>
      </c>
      <c r="O3758">
        <v>5</v>
      </c>
      <c r="P3758">
        <v>4</v>
      </c>
      <c r="Q3758">
        <v>4</v>
      </c>
      <c r="R3758">
        <v>3</v>
      </c>
      <c r="S3758">
        <v>5</v>
      </c>
      <c r="T3758">
        <v>4</v>
      </c>
      <c r="U3758">
        <v>36</v>
      </c>
      <c r="V3758">
        <v>72</v>
      </c>
      <c r="W3758" t="s">
        <v>64</v>
      </c>
      <c r="X3758" t="s">
        <v>3535</v>
      </c>
      <c r="Y3758" t="s">
        <v>10</v>
      </c>
    </row>
    <row r="3759" spans="1:25" x14ac:dyDescent="0.25">
      <c r="A3759" t="s">
        <v>3536</v>
      </c>
      <c r="B3759">
        <v>4</v>
      </c>
      <c r="C3759">
        <v>5</v>
      </c>
      <c r="D3759">
        <v>4</v>
      </c>
      <c r="E3759">
        <v>3</v>
      </c>
      <c r="F3759">
        <v>4</v>
      </c>
      <c r="G3759">
        <v>4</v>
      </c>
      <c r="H3759">
        <v>3</v>
      </c>
      <c r="I3759">
        <v>4</v>
      </c>
      <c r="J3759">
        <v>5</v>
      </c>
      <c r="K3759">
        <v>36</v>
      </c>
      <c r="L3759">
        <v>4</v>
      </c>
      <c r="M3759">
        <v>4</v>
      </c>
      <c r="N3759">
        <v>4</v>
      </c>
      <c r="O3759">
        <v>3</v>
      </c>
      <c r="P3759">
        <v>5</v>
      </c>
      <c r="Q3759">
        <v>4</v>
      </c>
      <c r="R3759">
        <v>4</v>
      </c>
      <c r="S3759">
        <v>3</v>
      </c>
      <c r="T3759">
        <v>5</v>
      </c>
      <c r="U3759">
        <v>36</v>
      </c>
      <c r="V3759">
        <v>72</v>
      </c>
      <c r="W3759" t="s">
        <v>2381</v>
      </c>
      <c r="X3759" t="s">
        <v>3537</v>
      </c>
      <c r="Y3759" t="s">
        <v>44</v>
      </c>
    </row>
    <row r="3760" spans="1:25" x14ac:dyDescent="0.25">
      <c r="A3760" t="s">
        <v>3538</v>
      </c>
      <c r="B3760">
        <v>4</v>
      </c>
      <c r="C3760">
        <v>5</v>
      </c>
      <c r="D3760">
        <v>4</v>
      </c>
      <c r="E3760">
        <v>4</v>
      </c>
      <c r="F3760">
        <v>3</v>
      </c>
      <c r="G3760">
        <v>4</v>
      </c>
      <c r="H3760">
        <v>4</v>
      </c>
      <c r="I3760">
        <v>3</v>
      </c>
      <c r="J3760">
        <v>4</v>
      </c>
      <c r="K3760">
        <v>35</v>
      </c>
      <c r="L3760">
        <v>3</v>
      </c>
      <c r="M3760">
        <v>4</v>
      </c>
      <c r="N3760">
        <v>5</v>
      </c>
      <c r="O3760">
        <v>3</v>
      </c>
      <c r="P3760">
        <v>4</v>
      </c>
      <c r="Q3760">
        <v>4</v>
      </c>
      <c r="R3760">
        <v>4</v>
      </c>
      <c r="S3760">
        <v>4</v>
      </c>
      <c r="T3760">
        <v>5</v>
      </c>
      <c r="U3760">
        <v>36</v>
      </c>
      <c r="V3760">
        <v>71</v>
      </c>
      <c r="W3760" t="s">
        <v>110</v>
      </c>
      <c r="X3760" t="s">
        <v>3129</v>
      </c>
      <c r="Y3760" t="s">
        <v>10</v>
      </c>
    </row>
    <row r="3761" spans="1:25" x14ac:dyDescent="0.25">
      <c r="A3761" t="s">
        <v>3539</v>
      </c>
      <c r="B3761">
        <v>4</v>
      </c>
      <c r="C3761">
        <v>3</v>
      </c>
      <c r="D3761">
        <v>4</v>
      </c>
      <c r="E3761">
        <v>5</v>
      </c>
      <c r="F3761">
        <v>4</v>
      </c>
      <c r="G3761">
        <v>4</v>
      </c>
      <c r="H3761">
        <v>5</v>
      </c>
      <c r="I3761">
        <v>3</v>
      </c>
      <c r="J3761">
        <v>3</v>
      </c>
      <c r="K3761">
        <v>35</v>
      </c>
      <c r="L3761">
        <v>4</v>
      </c>
      <c r="M3761">
        <v>4</v>
      </c>
      <c r="N3761">
        <v>4</v>
      </c>
      <c r="O3761">
        <v>4</v>
      </c>
      <c r="P3761">
        <v>3</v>
      </c>
      <c r="Q3761">
        <v>5</v>
      </c>
      <c r="R3761">
        <v>4</v>
      </c>
      <c r="S3761">
        <v>4</v>
      </c>
      <c r="T3761">
        <v>5</v>
      </c>
      <c r="U3761">
        <v>37</v>
      </c>
      <c r="V3761">
        <v>72</v>
      </c>
      <c r="W3761" t="s">
        <v>3540</v>
      </c>
      <c r="X3761" t="s">
        <v>3541</v>
      </c>
      <c r="Y3761" t="s">
        <v>3338</v>
      </c>
    </row>
    <row r="3762" spans="1:25" x14ac:dyDescent="0.25">
      <c r="A3762" t="s">
        <v>3542</v>
      </c>
      <c r="B3762">
        <v>4</v>
      </c>
      <c r="C3762">
        <v>4</v>
      </c>
      <c r="D3762">
        <v>4</v>
      </c>
      <c r="E3762">
        <v>3</v>
      </c>
      <c r="F3762">
        <v>5</v>
      </c>
      <c r="G3762">
        <v>4</v>
      </c>
      <c r="H3762">
        <v>3</v>
      </c>
      <c r="I3762">
        <v>5</v>
      </c>
      <c r="J3762">
        <v>4</v>
      </c>
      <c r="K3762">
        <v>36</v>
      </c>
      <c r="L3762">
        <v>4</v>
      </c>
      <c r="M3762">
        <v>4</v>
      </c>
      <c r="N3762">
        <v>4</v>
      </c>
      <c r="O3762">
        <v>3</v>
      </c>
      <c r="P3762">
        <v>5</v>
      </c>
      <c r="Q3762">
        <v>4</v>
      </c>
      <c r="R3762">
        <v>3</v>
      </c>
      <c r="S3762">
        <v>4</v>
      </c>
      <c r="T3762">
        <v>5</v>
      </c>
      <c r="U3762">
        <v>36</v>
      </c>
      <c r="V3762">
        <v>72</v>
      </c>
      <c r="W3762" t="s">
        <v>669</v>
      </c>
      <c r="X3762" t="s">
        <v>3520</v>
      </c>
      <c r="Y3762" t="s">
        <v>10</v>
      </c>
    </row>
    <row r="3763" spans="1:25" x14ac:dyDescent="0.25">
      <c r="A3763" t="s">
        <v>3543</v>
      </c>
      <c r="B3763">
        <v>4</v>
      </c>
      <c r="C3763">
        <v>4</v>
      </c>
      <c r="D3763">
        <v>4</v>
      </c>
      <c r="E3763">
        <v>3</v>
      </c>
      <c r="F3763">
        <v>5</v>
      </c>
      <c r="G3763">
        <v>4</v>
      </c>
      <c r="H3763">
        <v>3</v>
      </c>
      <c r="I3763">
        <v>5</v>
      </c>
      <c r="J3763">
        <v>4</v>
      </c>
      <c r="K3763">
        <v>36</v>
      </c>
      <c r="L3763">
        <v>4</v>
      </c>
      <c r="M3763">
        <v>4</v>
      </c>
      <c r="N3763">
        <v>4</v>
      </c>
      <c r="O3763">
        <v>3</v>
      </c>
      <c r="P3763">
        <v>5</v>
      </c>
      <c r="Q3763">
        <v>4</v>
      </c>
      <c r="R3763">
        <v>3</v>
      </c>
      <c r="S3763">
        <v>4</v>
      </c>
      <c r="T3763">
        <v>5</v>
      </c>
      <c r="U3763">
        <v>36</v>
      </c>
      <c r="V3763">
        <v>72</v>
      </c>
      <c r="W3763" t="s">
        <v>669</v>
      </c>
      <c r="X3763" t="s">
        <v>3520</v>
      </c>
      <c r="Y3763" t="s">
        <v>10</v>
      </c>
    </row>
    <row r="3764" spans="1:25" x14ac:dyDescent="0.25">
      <c r="A3764" t="s">
        <v>3544</v>
      </c>
      <c r="B3764">
        <v>4</v>
      </c>
      <c r="C3764">
        <v>4</v>
      </c>
      <c r="D3764">
        <v>3</v>
      </c>
      <c r="E3764">
        <v>4</v>
      </c>
      <c r="F3764">
        <v>5</v>
      </c>
      <c r="G3764">
        <v>4</v>
      </c>
      <c r="H3764">
        <v>4</v>
      </c>
      <c r="I3764">
        <v>5</v>
      </c>
      <c r="J3764">
        <v>4</v>
      </c>
      <c r="K3764">
        <v>37</v>
      </c>
      <c r="L3764">
        <v>5</v>
      </c>
      <c r="M3764">
        <v>3</v>
      </c>
      <c r="N3764">
        <v>4</v>
      </c>
      <c r="O3764">
        <v>4</v>
      </c>
      <c r="P3764">
        <v>4</v>
      </c>
      <c r="Q3764">
        <v>4</v>
      </c>
      <c r="R3764">
        <v>3</v>
      </c>
      <c r="S3764">
        <v>4</v>
      </c>
      <c r="T3764">
        <v>5</v>
      </c>
      <c r="U3764">
        <v>36</v>
      </c>
      <c r="V3764">
        <v>73</v>
      </c>
      <c r="X3764" t="s">
        <v>3545</v>
      </c>
      <c r="Y3764" t="s">
        <v>78</v>
      </c>
    </row>
    <row r="3765" spans="1:25" x14ac:dyDescent="0.25">
      <c r="A3765" t="s">
        <v>3546</v>
      </c>
      <c r="B3765">
        <v>4</v>
      </c>
      <c r="C3765">
        <v>4</v>
      </c>
      <c r="D3765">
        <v>3</v>
      </c>
      <c r="E3765">
        <v>5</v>
      </c>
      <c r="F3765">
        <v>4</v>
      </c>
      <c r="G3765">
        <v>5</v>
      </c>
      <c r="H3765">
        <v>3</v>
      </c>
      <c r="I3765">
        <v>4</v>
      </c>
      <c r="J3765">
        <v>4</v>
      </c>
      <c r="K3765">
        <v>36</v>
      </c>
      <c r="L3765">
        <v>4</v>
      </c>
      <c r="M3765">
        <v>5</v>
      </c>
      <c r="N3765">
        <v>4</v>
      </c>
      <c r="O3765">
        <v>3</v>
      </c>
      <c r="P3765">
        <v>4</v>
      </c>
      <c r="Q3765">
        <v>4</v>
      </c>
      <c r="R3765">
        <v>4</v>
      </c>
      <c r="S3765">
        <v>3</v>
      </c>
      <c r="T3765">
        <v>5</v>
      </c>
      <c r="U3765">
        <v>36</v>
      </c>
      <c r="V3765">
        <v>72</v>
      </c>
      <c r="X3765" t="s">
        <v>3547</v>
      </c>
      <c r="Y3765" t="s">
        <v>120</v>
      </c>
    </row>
    <row r="3766" spans="1:25" x14ac:dyDescent="0.25">
      <c r="A3766" t="s">
        <v>3548</v>
      </c>
      <c r="B3766">
        <v>4</v>
      </c>
      <c r="C3766">
        <v>5</v>
      </c>
      <c r="D3766">
        <v>4</v>
      </c>
      <c r="E3766">
        <v>4</v>
      </c>
      <c r="F3766">
        <v>4</v>
      </c>
      <c r="G3766">
        <v>3</v>
      </c>
      <c r="H3766">
        <v>5</v>
      </c>
      <c r="I3766">
        <v>3</v>
      </c>
      <c r="J3766">
        <v>4</v>
      </c>
      <c r="K3766">
        <v>36</v>
      </c>
      <c r="L3766">
        <v>4</v>
      </c>
      <c r="M3766">
        <v>5</v>
      </c>
      <c r="N3766">
        <v>3</v>
      </c>
      <c r="O3766">
        <v>4</v>
      </c>
      <c r="P3766">
        <v>4</v>
      </c>
      <c r="Q3766">
        <v>4</v>
      </c>
      <c r="R3766">
        <v>3</v>
      </c>
      <c r="S3766">
        <v>5</v>
      </c>
      <c r="T3766">
        <v>4</v>
      </c>
      <c r="U3766">
        <v>36</v>
      </c>
      <c r="V3766">
        <v>72</v>
      </c>
      <c r="W3766" t="s">
        <v>3549</v>
      </c>
      <c r="X3766" t="s">
        <v>3550</v>
      </c>
      <c r="Y3766" t="s">
        <v>3551</v>
      </c>
    </row>
    <row r="3767" spans="1:25" x14ac:dyDescent="0.25">
      <c r="A3767" t="s">
        <v>3552</v>
      </c>
      <c r="B3767">
        <v>4</v>
      </c>
      <c r="C3767">
        <v>4</v>
      </c>
      <c r="D3767">
        <v>4</v>
      </c>
      <c r="E3767">
        <v>4</v>
      </c>
      <c r="F3767">
        <v>3</v>
      </c>
      <c r="G3767">
        <v>5</v>
      </c>
      <c r="H3767">
        <v>5</v>
      </c>
      <c r="I3767">
        <v>3</v>
      </c>
      <c r="J3767">
        <v>4</v>
      </c>
      <c r="K3767">
        <v>36</v>
      </c>
      <c r="L3767">
        <v>3</v>
      </c>
      <c r="M3767">
        <v>4</v>
      </c>
      <c r="N3767">
        <v>5</v>
      </c>
      <c r="O3767">
        <v>4</v>
      </c>
      <c r="P3767">
        <v>3</v>
      </c>
      <c r="Q3767">
        <v>4</v>
      </c>
      <c r="R3767">
        <v>5</v>
      </c>
      <c r="S3767">
        <v>4</v>
      </c>
      <c r="T3767">
        <v>4</v>
      </c>
      <c r="U3767">
        <v>36</v>
      </c>
      <c r="V3767">
        <v>72</v>
      </c>
      <c r="W3767" t="s">
        <v>984</v>
      </c>
      <c r="X3767" t="s">
        <v>3553</v>
      </c>
      <c r="Y3767" t="s">
        <v>50</v>
      </c>
    </row>
    <row r="3768" spans="1:25" x14ac:dyDescent="0.25">
      <c r="A3768" t="s">
        <v>3554</v>
      </c>
      <c r="B3768">
        <v>4</v>
      </c>
      <c r="C3768">
        <v>5</v>
      </c>
      <c r="D3768">
        <v>3</v>
      </c>
      <c r="E3768">
        <v>5</v>
      </c>
      <c r="F3768">
        <v>3</v>
      </c>
      <c r="G3768">
        <v>4</v>
      </c>
      <c r="H3768">
        <v>4</v>
      </c>
      <c r="I3768">
        <v>4</v>
      </c>
      <c r="J3768">
        <v>4</v>
      </c>
      <c r="K3768">
        <v>36</v>
      </c>
      <c r="L3768">
        <v>5</v>
      </c>
      <c r="M3768">
        <v>4</v>
      </c>
      <c r="N3768">
        <v>4</v>
      </c>
      <c r="O3768">
        <v>3</v>
      </c>
      <c r="P3768">
        <v>4</v>
      </c>
      <c r="Q3768">
        <v>3</v>
      </c>
      <c r="R3768">
        <v>5</v>
      </c>
      <c r="S3768">
        <v>4</v>
      </c>
      <c r="T3768">
        <v>4</v>
      </c>
      <c r="U3768">
        <v>36</v>
      </c>
      <c r="V3768">
        <v>72</v>
      </c>
      <c r="W3768" t="s">
        <v>669</v>
      </c>
      <c r="X3768" t="s">
        <v>3555</v>
      </c>
      <c r="Y3768" t="s">
        <v>10</v>
      </c>
    </row>
    <row r="3769" spans="1:25" x14ac:dyDescent="0.25">
      <c r="A3769" t="s">
        <v>3556</v>
      </c>
      <c r="B3769">
        <v>4</v>
      </c>
      <c r="C3769">
        <v>5</v>
      </c>
      <c r="D3769">
        <v>4</v>
      </c>
      <c r="E3769">
        <v>3</v>
      </c>
      <c r="F3769">
        <v>4</v>
      </c>
      <c r="G3769">
        <v>4</v>
      </c>
      <c r="H3769">
        <v>5</v>
      </c>
      <c r="I3769">
        <v>3</v>
      </c>
      <c r="J3769">
        <v>4</v>
      </c>
      <c r="K3769">
        <v>36</v>
      </c>
      <c r="L3769">
        <v>4</v>
      </c>
      <c r="M3769">
        <v>4</v>
      </c>
      <c r="N3769">
        <v>4</v>
      </c>
      <c r="O3769">
        <v>3</v>
      </c>
      <c r="P3769">
        <v>5</v>
      </c>
      <c r="Q3769">
        <v>3</v>
      </c>
      <c r="R3769">
        <v>4</v>
      </c>
      <c r="S3769">
        <v>4</v>
      </c>
      <c r="T3769">
        <v>5</v>
      </c>
      <c r="U3769">
        <v>36</v>
      </c>
      <c r="V3769">
        <v>72</v>
      </c>
      <c r="W3769" t="s">
        <v>730</v>
      </c>
      <c r="X3769" t="s">
        <v>3457</v>
      </c>
      <c r="Y3769" t="s">
        <v>10</v>
      </c>
    </row>
    <row r="3770" spans="1:25" x14ac:dyDescent="0.25">
      <c r="A3770" t="s">
        <v>3557</v>
      </c>
      <c r="B3770">
        <v>4</v>
      </c>
      <c r="C3770">
        <v>4</v>
      </c>
      <c r="D3770">
        <v>4</v>
      </c>
      <c r="E3770">
        <v>4</v>
      </c>
      <c r="F3770">
        <v>4</v>
      </c>
      <c r="G3770">
        <v>3</v>
      </c>
      <c r="H3770">
        <v>5</v>
      </c>
      <c r="I3770">
        <v>3</v>
      </c>
      <c r="J3770">
        <v>5</v>
      </c>
      <c r="K3770">
        <v>36</v>
      </c>
      <c r="L3770">
        <v>4</v>
      </c>
      <c r="M3770">
        <v>4</v>
      </c>
      <c r="N3770">
        <v>4</v>
      </c>
      <c r="O3770">
        <v>3</v>
      </c>
      <c r="P3770">
        <v>5</v>
      </c>
      <c r="Q3770">
        <v>4</v>
      </c>
      <c r="R3770">
        <v>4</v>
      </c>
      <c r="S3770">
        <v>3</v>
      </c>
      <c r="T3770">
        <v>5</v>
      </c>
      <c r="U3770">
        <v>36</v>
      </c>
      <c r="V3770">
        <v>72</v>
      </c>
      <c r="W3770" t="s">
        <v>105</v>
      </c>
      <c r="X3770" t="s">
        <v>266</v>
      </c>
      <c r="Y3770" t="s">
        <v>10</v>
      </c>
    </row>
    <row r="3771" spans="1:25" x14ac:dyDescent="0.25">
      <c r="A3771" t="s">
        <v>3558</v>
      </c>
      <c r="B3771">
        <v>4</v>
      </c>
      <c r="C3771">
        <v>5</v>
      </c>
      <c r="D3771">
        <v>3</v>
      </c>
      <c r="E3771">
        <v>4</v>
      </c>
      <c r="F3771">
        <v>5</v>
      </c>
      <c r="G3771">
        <v>3</v>
      </c>
      <c r="H3771">
        <v>4</v>
      </c>
      <c r="I3771">
        <v>4</v>
      </c>
      <c r="J3771">
        <v>4</v>
      </c>
      <c r="K3771">
        <v>36</v>
      </c>
      <c r="L3771">
        <v>4</v>
      </c>
      <c r="M3771">
        <v>4</v>
      </c>
      <c r="N3771">
        <v>3</v>
      </c>
      <c r="O3771">
        <v>4</v>
      </c>
      <c r="P3771">
        <v>5</v>
      </c>
      <c r="Q3771">
        <v>4</v>
      </c>
      <c r="R3771">
        <v>3</v>
      </c>
      <c r="S3771">
        <v>4</v>
      </c>
      <c r="T3771">
        <v>5</v>
      </c>
      <c r="U3771">
        <v>36</v>
      </c>
      <c r="V3771">
        <v>72</v>
      </c>
      <c r="W3771" t="s">
        <v>152</v>
      </c>
      <c r="X3771" t="s">
        <v>3559</v>
      </c>
      <c r="Y3771" t="s">
        <v>10</v>
      </c>
    </row>
    <row r="3772" spans="1:25" x14ac:dyDescent="0.25">
      <c r="A3772" t="s">
        <v>3560</v>
      </c>
      <c r="B3772">
        <v>4</v>
      </c>
      <c r="C3772">
        <v>3</v>
      </c>
      <c r="D3772">
        <v>4</v>
      </c>
      <c r="E3772">
        <v>4</v>
      </c>
      <c r="F3772">
        <v>5</v>
      </c>
      <c r="G3772">
        <v>4</v>
      </c>
      <c r="H3772">
        <v>4</v>
      </c>
      <c r="I3772">
        <v>3</v>
      </c>
      <c r="J3772">
        <v>4</v>
      </c>
      <c r="K3772">
        <v>35</v>
      </c>
      <c r="L3772">
        <v>4</v>
      </c>
      <c r="M3772">
        <v>5</v>
      </c>
      <c r="N3772">
        <v>3</v>
      </c>
      <c r="O3772">
        <v>4</v>
      </c>
      <c r="P3772">
        <v>4</v>
      </c>
      <c r="Q3772">
        <v>4</v>
      </c>
      <c r="R3772">
        <v>5</v>
      </c>
      <c r="S3772">
        <v>3</v>
      </c>
      <c r="T3772">
        <v>4</v>
      </c>
      <c r="U3772">
        <v>36</v>
      </c>
      <c r="V3772">
        <v>71</v>
      </c>
      <c r="W3772" t="s">
        <v>3561</v>
      </c>
      <c r="X3772" t="s">
        <v>3562</v>
      </c>
      <c r="Y3772" t="s">
        <v>120</v>
      </c>
    </row>
    <row r="3773" spans="1:25" x14ac:dyDescent="0.25">
      <c r="A3773" t="s">
        <v>3563</v>
      </c>
      <c r="B3773">
        <v>4</v>
      </c>
      <c r="C3773">
        <v>5</v>
      </c>
      <c r="D3773">
        <v>3</v>
      </c>
      <c r="E3773">
        <v>5</v>
      </c>
      <c r="F3773">
        <v>3</v>
      </c>
      <c r="G3773">
        <v>4</v>
      </c>
      <c r="H3773">
        <v>4</v>
      </c>
      <c r="I3773">
        <v>4</v>
      </c>
      <c r="J3773">
        <v>4</v>
      </c>
      <c r="K3773">
        <v>36</v>
      </c>
      <c r="L3773">
        <v>4</v>
      </c>
      <c r="M3773">
        <v>3</v>
      </c>
      <c r="N3773">
        <v>4</v>
      </c>
      <c r="O3773">
        <v>4</v>
      </c>
      <c r="P3773">
        <v>3</v>
      </c>
      <c r="Q3773">
        <v>5</v>
      </c>
      <c r="R3773">
        <v>4</v>
      </c>
      <c r="S3773">
        <v>4</v>
      </c>
      <c r="T3773">
        <v>4</v>
      </c>
      <c r="U3773">
        <v>35</v>
      </c>
      <c r="V3773">
        <v>71</v>
      </c>
      <c r="W3773" t="s">
        <v>3561</v>
      </c>
      <c r="X3773" t="s">
        <v>3562</v>
      </c>
      <c r="Y3773" t="s">
        <v>120</v>
      </c>
    </row>
    <row r="3774" spans="1:25" x14ac:dyDescent="0.25">
      <c r="A3774" t="s">
        <v>3564</v>
      </c>
      <c r="B3774">
        <v>5</v>
      </c>
      <c r="C3774">
        <v>4</v>
      </c>
      <c r="D3774">
        <v>4</v>
      </c>
      <c r="E3774">
        <v>3</v>
      </c>
      <c r="F3774">
        <v>4</v>
      </c>
      <c r="G3774">
        <v>4</v>
      </c>
      <c r="H3774">
        <v>3</v>
      </c>
      <c r="I3774">
        <v>5</v>
      </c>
      <c r="J3774">
        <v>4</v>
      </c>
      <c r="K3774">
        <v>36</v>
      </c>
      <c r="L3774">
        <v>3</v>
      </c>
      <c r="M3774">
        <v>5</v>
      </c>
      <c r="N3774">
        <v>3</v>
      </c>
      <c r="O3774">
        <v>4</v>
      </c>
      <c r="P3774">
        <v>5</v>
      </c>
      <c r="Q3774">
        <v>3</v>
      </c>
      <c r="R3774">
        <v>4</v>
      </c>
      <c r="S3774">
        <v>4</v>
      </c>
      <c r="T3774">
        <v>3</v>
      </c>
      <c r="U3774">
        <v>34</v>
      </c>
      <c r="V3774">
        <v>70</v>
      </c>
      <c r="W3774" t="s">
        <v>8</v>
      </c>
      <c r="X3774" t="s">
        <v>3565</v>
      </c>
      <c r="Y3774" t="s">
        <v>10</v>
      </c>
    </row>
    <row r="3775" spans="1:25" x14ac:dyDescent="0.25">
      <c r="A3775" t="s">
        <v>3566</v>
      </c>
      <c r="B3775">
        <v>4</v>
      </c>
      <c r="C3775">
        <v>4</v>
      </c>
      <c r="D3775">
        <v>3</v>
      </c>
      <c r="E3775">
        <v>4</v>
      </c>
      <c r="F3775">
        <v>4</v>
      </c>
      <c r="G3775">
        <v>3</v>
      </c>
      <c r="H3775">
        <v>5</v>
      </c>
      <c r="I3775">
        <v>4</v>
      </c>
      <c r="J3775">
        <v>5</v>
      </c>
      <c r="K3775">
        <v>36</v>
      </c>
      <c r="L3775">
        <v>4</v>
      </c>
      <c r="M3775">
        <v>4</v>
      </c>
      <c r="N3775">
        <v>4</v>
      </c>
      <c r="O3775">
        <v>4</v>
      </c>
      <c r="P3775">
        <v>3</v>
      </c>
      <c r="Q3775">
        <v>5</v>
      </c>
      <c r="R3775">
        <v>4</v>
      </c>
      <c r="S3775">
        <v>3</v>
      </c>
      <c r="T3775">
        <v>5</v>
      </c>
      <c r="U3775">
        <v>36</v>
      </c>
      <c r="V3775">
        <v>72</v>
      </c>
      <c r="W3775" t="s">
        <v>110</v>
      </c>
      <c r="X3775" t="s">
        <v>3567</v>
      </c>
      <c r="Y3775" t="s">
        <v>10</v>
      </c>
    </row>
    <row r="3776" spans="1:25" x14ac:dyDescent="0.25">
      <c r="A3776" t="s">
        <v>3568</v>
      </c>
      <c r="B3776">
        <v>4</v>
      </c>
      <c r="C3776">
        <v>4</v>
      </c>
      <c r="D3776">
        <v>5</v>
      </c>
      <c r="E3776">
        <v>4</v>
      </c>
      <c r="F3776">
        <v>3</v>
      </c>
      <c r="G3776">
        <v>4</v>
      </c>
      <c r="H3776">
        <v>3</v>
      </c>
      <c r="I3776">
        <v>5</v>
      </c>
      <c r="J3776">
        <v>4</v>
      </c>
      <c r="K3776">
        <v>36</v>
      </c>
      <c r="L3776">
        <v>5</v>
      </c>
      <c r="M3776">
        <v>3</v>
      </c>
      <c r="N3776">
        <v>5</v>
      </c>
      <c r="O3776">
        <v>4</v>
      </c>
      <c r="P3776">
        <v>4</v>
      </c>
      <c r="Q3776">
        <v>4</v>
      </c>
      <c r="R3776">
        <v>4</v>
      </c>
      <c r="S3776">
        <v>3</v>
      </c>
      <c r="T3776">
        <v>4</v>
      </c>
      <c r="U3776">
        <v>36</v>
      </c>
      <c r="V3776">
        <v>72</v>
      </c>
      <c r="W3776" t="s">
        <v>52</v>
      </c>
      <c r="X3776" t="s">
        <v>3569</v>
      </c>
      <c r="Y3776" t="s">
        <v>10</v>
      </c>
    </row>
    <row r="3777" spans="1:25" x14ac:dyDescent="0.25">
      <c r="A3777" t="s">
        <v>3570</v>
      </c>
      <c r="B3777">
        <v>4</v>
      </c>
      <c r="C3777">
        <v>4</v>
      </c>
      <c r="D3777">
        <v>3</v>
      </c>
      <c r="E3777">
        <v>4</v>
      </c>
      <c r="F3777">
        <v>3</v>
      </c>
      <c r="G3777">
        <v>4</v>
      </c>
      <c r="H3777">
        <v>5</v>
      </c>
      <c r="I3777">
        <v>4</v>
      </c>
      <c r="J3777">
        <v>4</v>
      </c>
      <c r="K3777">
        <v>35</v>
      </c>
      <c r="L3777">
        <v>4</v>
      </c>
      <c r="M3777">
        <v>4</v>
      </c>
      <c r="N3777">
        <v>3</v>
      </c>
      <c r="O3777">
        <v>4</v>
      </c>
      <c r="P3777">
        <v>3</v>
      </c>
      <c r="Q3777">
        <v>4</v>
      </c>
      <c r="R3777">
        <v>5</v>
      </c>
      <c r="S3777">
        <v>4</v>
      </c>
      <c r="T3777">
        <v>4</v>
      </c>
      <c r="U3777">
        <v>35</v>
      </c>
      <c r="V3777">
        <v>70</v>
      </c>
      <c r="W3777" t="s">
        <v>8</v>
      </c>
      <c r="X3777" t="s">
        <v>3571</v>
      </c>
      <c r="Y3777" t="s">
        <v>10</v>
      </c>
    </row>
    <row r="3778" spans="1:25" x14ac:dyDescent="0.25">
      <c r="A3778" t="s">
        <v>3574</v>
      </c>
      <c r="B3778">
        <v>4</v>
      </c>
      <c r="C3778">
        <v>4</v>
      </c>
      <c r="D3778">
        <v>4</v>
      </c>
      <c r="E3778">
        <v>5</v>
      </c>
      <c r="F3778">
        <v>3</v>
      </c>
      <c r="G3778">
        <v>4</v>
      </c>
      <c r="H3778">
        <v>4</v>
      </c>
      <c r="I3778">
        <v>3</v>
      </c>
      <c r="J3778">
        <v>4</v>
      </c>
      <c r="K3778">
        <v>35</v>
      </c>
      <c r="L3778">
        <v>5</v>
      </c>
      <c r="M3778">
        <v>4</v>
      </c>
      <c r="N3778">
        <v>4</v>
      </c>
      <c r="O3778">
        <v>5</v>
      </c>
      <c r="P3778">
        <v>3</v>
      </c>
      <c r="Q3778">
        <v>4</v>
      </c>
      <c r="R3778">
        <v>3</v>
      </c>
      <c r="S3778">
        <v>4</v>
      </c>
      <c r="T3778">
        <v>4</v>
      </c>
      <c r="U3778">
        <v>36</v>
      </c>
      <c r="V3778">
        <v>71</v>
      </c>
      <c r="X3778" t="s">
        <v>3575</v>
      </c>
      <c r="Y3778" t="s">
        <v>3576</v>
      </c>
    </row>
    <row r="3779" spans="1:25" x14ac:dyDescent="0.25">
      <c r="A3779" t="s">
        <v>3577</v>
      </c>
      <c r="B3779">
        <v>4</v>
      </c>
      <c r="C3779">
        <v>3</v>
      </c>
      <c r="D3779">
        <v>4</v>
      </c>
      <c r="E3779">
        <v>4</v>
      </c>
      <c r="F3779">
        <v>5</v>
      </c>
      <c r="G3779">
        <v>3</v>
      </c>
      <c r="H3779">
        <v>4</v>
      </c>
      <c r="I3779">
        <v>4</v>
      </c>
      <c r="J3779">
        <v>5</v>
      </c>
      <c r="K3779">
        <v>36</v>
      </c>
      <c r="L3779">
        <v>4</v>
      </c>
      <c r="M3779">
        <v>5</v>
      </c>
      <c r="N3779">
        <v>3</v>
      </c>
      <c r="O3779">
        <v>4</v>
      </c>
      <c r="P3779">
        <v>3</v>
      </c>
      <c r="Q3779">
        <v>5</v>
      </c>
      <c r="R3779">
        <v>4</v>
      </c>
      <c r="S3779">
        <v>4</v>
      </c>
      <c r="T3779">
        <v>4</v>
      </c>
      <c r="U3779">
        <v>36</v>
      </c>
      <c r="V3779">
        <v>72</v>
      </c>
      <c r="W3779" t="s">
        <v>133</v>
      </c>
      <c r="X3779" t="s">
        <v>1856</v>
      </c>
      <c r="Y3779" t="s">
        <v>10</v>
      </c>
    </row>
    <row r="3780" spans="1:25" x14ac:dyDescent="0.25">
      <c r="A3780" t="s">
        <v>3578</v>
      </c>
      <c r="B3780">
        <v>4</v>
      </c>
      <c r="C3780">
        <v>3</v>
      </c>
      <c r="D3780">
        <v>3</v>
      </c>
      <c r="E3780">
        <v>3</v>
      </c>
      <c r="F3780">
        <v>5</v>
      </c>
      <c r="G3780">
        <v>3</v>
      </c>
      <c r="H3780">
        <v>3</v>
      </c>
      <c r="I3780">
        <v>3</v>
      </c>
      <c r="J3780">
        <v>4</v>
      </c>
      <c r="K3780">
        <v>31</v>
      </c>
      <c r="L3780">
        <v>4</v>
      </c>
      <c r="M3780">
        <v>3</v>
      </c>
      <c r="N3780">
        <v>4</v>
      </c>
      <c r="O3780">
        <v>3</v>
      </c>
      <c r="P3780">
        <v>3</v>
      </c>
      <c r="Q3780">
        <v>3</v>
      </c>
      <c r="R3780">
        <v>4</v>
      </c>
      <c r="S3780">
        <v>3</v>
      </c>
      <c r="T3780">
        <v>5</v>
      </c>
      <c r="U3780">
        <v>32</v>
      </c>
      <c r="V3780">
        <v>63</v>
      </c>
      <c r="W3780" t="s">
        <v>52</v>
      </c>
      <c r="X3780" t="s">
        <v>1589</v>
      </c>
      <c r="Y3780" t="s">
        <v>10</v>
      </c>
    </row>
    <row r="3781" spans="1:25" x14ac:dyDescent="0.25">
      <c r="A3781" t="s">
        <v>3579</v>
      </c>
      <c r="B3781">
        <v>4</v>
      </c>
      <c r="C3781">
        <v>3</v>
      </c>
      <c r="D3781">
        <v>4</v>
      </c>
      <c r="E3781">
        <v>4</v>
      </c>
      <c r="F3781">
        <v>4</v>
      </c>
      <c r="G3781">
        <v>3</v>
      </c>
      <c r="H3781">
        <v>4</v>
      </c>
      <c r="I3781">
        <v>5</v>
      </c>
      <c r="J3781">
        <v>4</v>
      </c>
      <c r="K3781">
        <v>35</v>
      </c>
      <c r="L3781">
        <v>5</v>
      </c>
      <c r="M3781">
        <v>4</v>
      </c>
      <c r="N3781">
        <v>3</v>
      </c>
      <c r="O3781">
        <v>4</v>
      </c>
      <c r="P3781">
        <v>4</v>
      </c>
      <c r="Q3781">
        <v>4</v>
      </c>
      <c r="R3781">
        <v>3</v>
      </c>
      <c r="S3781">
        <v>4</v>
      </c>
      <c r="T3781">
        <v>5</v>
      </c>
      <c r="U3781">
        <v>36</v>
      </c>
      <c r="V3781">
        <v>71</v>
      </c>
      <c r="W3781" t="s">
        <v>18</v>
      </c>
      <c r="X3781" t="s">
        <v>3580</v>
      </c>
      <c r="Y3781" t="s">
        <v>10</v>
      </c>
    </row>
    <row r="3782" spans="1:25" x14ac:dyDescent="0.25">
      <c r="A3782" t="s">
        <v>3572</v>
      </c>
      <c r="B3782">
        <v>5</v>
      </c>
      <c r="C3782">
        <v>4</v>
      </c>
      <c r="D3782">
        <v>4</v>
      </c>
      <c r="E3782">
        <v>3</v>
      </c>
      <c r="F3782">
        <v>4</v>
      </c>
      <c r="G3782">
        <v>4</v>
      </c>
      <c r="H3782">
        <v>5</v>
      </c>
      <c r="I3782">
        <v>3</v>
      </c>
      <c r="J3782">
        <v>4</v>
      </c>
      <c r="K3782">
        <v>36</v>
      </c>
      <c r="L3782">
        <v>4</v>
      </c>
      <c r="M3782">
        <v>3</v>
      </c>
      <c r="N3782">
        <v>5</v>
      </c>
      <c r="O3782">
        <v>4</v>
      </c>
      <c r="P3782">
        <v>4</v>
      </c>
      <c r="Q3782">
        <v>4</v>
      </c>
      <c r="R3782">
        <v>3</v>
      </c>
      <c r="S3782">
        <v>5</v>
      </c>
      <c r="T3782">
        <v>4</v>
      </c>
      <c r="U3782">
        <v>36</v>
      </c>
      <c r="V3782">
        <v>72</v>
      </c>
      <c r="W3782" t="s">
        <v>1224</v>
      </c>
      <c r="X3782" t="s">
        <v>3573</v>
      </c>
      <c r="Y3782" t="s">
        <v>10</v>
      </c>
    </row>
    <row r="3783" spans="1:25" x14ac:dyDescent="0.25">
      <c r="A3783" t="s">
        <v>3581</v>
      </c>
      <c r="B3783">
        <v>5</v>
      </c>
      <c r="C3783">
        <v>4</v>
      </c>
      <c r="D3783">
        <v>4</v>
      </c>
      <c r="E3783">
        <v>3</v>
      </c>
      <c r="F3783">
        <v>4</v>
      </c>
      <c r="G3783">
        <v>4</v>
      </c>
      <c r="H3783">
        <v>5</v>
      </c>
      <c r="I3783">
        <v>3</v>
      </c>
      <c r="J3783">
        <v>4</v>
      </c>
      <c r="K3783">
        <v>36</v>
      </c>
      <c r="L3783">
        <v>4</v>
      </c>
      <c r="M3783">
        <v>3</v>
      </c>
      <c r="N3783">
        <v>5</v>
      </c>
      <c r="O3783">
        <v>4</v>
      </c>
      <c r="P3783">
        <v>4</v>
      </c>
      <c r="Q3783">
        <v>4</v>
      </c>
      <c r="R3783">
        <v>3</v>
      </c>
      <c r="S3783">
        <v>5</v>
      </c>
      <c r="T3783">
        <v>4</v>
      </c>
      <c r="U3783">
        <v>36</v>
      </c>
      <c r="V3783">
        <v>72</v>
      </c>
      <c r="W3783" t="s">
        <v>1224</v>
      </c>
      <c r="X3783" t="s">
        <v>3573</v>
      </c>
      <c r="Y3783" t="s">
        <v>10</v>
      </c>
    </row>
    <row r="3784" spans="1:25" x14ac:dyDescent="0.25">
      <c r="A3784" t="s">
        <v>3582</v>
      </c>
      <c r="B3784">
        <v>4</v>
      </c>
      <c r="C3784">
        <v>4</v>
      </c>
      <c r="D3784">
        <v>3</v>
      </c>
      <c r="E3784">
        <v>4</v>
      </c>
      <c r="F3784">
        <v>3</v>
      </c>
      <c r="G3784">
        <v>4</v>
      </c>
      <c r="H3784">
        <v>4</v>
      </c>
      <c r="I3784">
        <v>5</v>
      </c>
      <c r="J3784">
        <v>4</v>
      </c>
      <c r="K3784">
        <v>35</v>
      </c>
      <c r="L3784">
        <v>4</v>
      </c>
      <c r="M3784">
        <v>4</v>
      </c>
      <c r="N3784">
        <v>3</v>
      </c>
      <c r="O3784">
        <v>4</v>
      </c>
      <c r="P3784">
        <v>4</v>
      </c>
      <c r="Q3784">
        <v>3</v>
      </c>
      <c r="R3784">
        <v>4</v>
      </c>
      <c r="S3784">
        <v>4</v>
      </c>
      <c r="T3784">
        <v>5</v>
      </c>
      <c r="U3784">
        <v>35</v>
      </c>
      <c r="V3784">
        <v>70</v>
      </c>
      <c r="W3784" t="s">
        <v>39</v>
      </c>
      <c r="X3784" t="s">
        <v>2344</v>
      </c>
      <c r="Y3784" t="s">
        <v>10</v>
      </c>
    </row>
    <row r="3785" spans="1:25" x14ac:dyDescent="0.25">
      <c r="A3785" t="s">
        <v>3583</v>
      </c>
      <c r="B3785">
        <v>4</v>
      </c>
      <c r="C3785">
        <v>4</v>
      </c>
      <c r="D3785">
        <v>3</v>
      </c>
      <c r="E3785">
        <v>4</v>
      </c>
      <c r="F3785">
        <v>4</v>
      </c>
      <c r="G3785">
        <v>4</v>
      </c>
      <c r="H3785">
        <v>3</v>
      </c>
      <c r="I3785">
        <v>5</v>
      </c>
      <c r="J3785">
        <v>4</v>
      </c>
      <c r="K3785">
        <v>35</v>
      </c>
      <c r="L3785">
        <v>3</v>
      </c>
      <c r="M3785">
        <v>4</v>
      </c>
      <c r="N3785">
        <v>4</v>
      </c>
      <c r="O3785">
        <v>5</v>
      </c>
      <c r="P3785">
        <v>4</v>
      </c>
      <c r="Q3785">
        <v>4</v>
      </c>
      <c r="R3785">
        <v>3</v>
      </c>
      <c r="S3785">
        <v>4</v>
      </c>
      <c r="T3785">
        <v>4</v>
      </c>
      <c r="U3785">
        <v>35</v>
      </c>
      <c r="V3785">
        <v>70</v>
      </c>
      <c r="X3785" t="s">
        <v>3584</v>
      </c>
      <c r="Y3785" t="s">
        <v>10</v>
      </c>
    </row>
    <row r="3786" spans="1:25" x14ac:dyDescent="0.25">
      <c r="A3786" t="s">
        <v>3583</v>
      </c>
      <c r="B3786">
        <v>4</v>
      </c>
      <c r="C3786">
        <v>4</v>
      </c>
      <c r="D3786">
        <v>3</v>
      </c>
      <c r="E3786">
        <v>4</v>
      </c>
      <c r="F3786">
        <v>4</v>
      </c>
      <c r="G3786">
        <v>4</v>
      </c>
      <c r="H3786">
        <v>3</v>
      </c>
      <c r="I3786">
        <v>5</v>
      </c>
      <c r="J3786">
        <v>4</v>
      </c>
      <c r="K3786">
        <v>35</v>
      </c>
      <c r="L3786">
        <v>3</v>
      </c>
      <c r="M3786">
        <v>4</v>
      </c>
      <c r="N3786">
        <v>4</v>
      </c>
      <c r="O3786">
        <v>5</v>
      </c>
      <c r="P3786">
        <v>4</v>
      </c>
      <c r="Q3786">
        <v>4</v>
      </c>
      <c r="R3786">
        <v>3</v>
      </c>
      <c r="S3786">
        <v>4</v>
      </c>
      <c r="T3786">
        <v>4</v>
      </c>
      <c r="U3786">
        <v>35</v>
      </c>
      <c r="V3786">
        <v>70</v>
      </c>
      <c r="W3786" t="s">
        <v>795</v>
      </c>
      <c r="X3786" t="s">
        <v>3584</v>
      </c>
      <c r="Y3786" t="s">
        <v>10</v>
      </c>
    </row>
    <row r="3787" spans="1:25" x14ac:dyDescent="0.25">
      <c r="A3787" t="s">
        <v>3585</v>
      </c>
      <c r="B3787">
        <v>4</v>
      </c>
      <c r="C3787">
        <v>4</v>
      </c>
      <c r="D3787">
        <v>5</v>
      </c>
      <c r="E3787">
        <v>4</v>
      </c>
      <c r="F3787">
        <v>3</v>
      </c>
      <c r="G3787">
        <v>5</v>
      </c>
      <c r="H3787">
        <v>3</v>
      </c>
      <c r="I3787">
        <v>4</v>
      </c>
      <c r="J3787">
        <v>4</v>
      </c>
      <c r="K3787">
        <v>36</v>
      </c>
      <c r="L3787">
        <v>4</v>
      </c>
      <c r="M3787">
        <v>3</v>
      </c>
      <c r="N3787">
        <v>4</v>
      </c>
      <c r="O3787">
        <v>5</v>
      </c>
      <c r="P3787">
        <v>4</v>
      </c>
      <c r="Q3787">
        <v>4</v>
      </c>
      <c r="R3787">
        <v>4</v>
      </c>
      <c r="S3787">
        <v>3</v>
      </c>
      <c r="T3787">
        <v>4</v>
      </c>
      <c r="U3787">
        <v>35</v>
      </c>
      <c r="V3787">
        <v>71</v>
      </c>
      <c r="W3787" t="s">
        <v>12</v>
      </c>
      <c r="X3787" t="s">
        <v>3586</v>
      </c>
      <c r="Y3787" t="s">
        <v>10</v>
      </c>
    </row>
    <row r="3788" spans="1:25" x14ac:dyDescent="0.25">
      <c r="A3788" t="s">
        <v>3587</v>
      </c>
      <c r="B3788">
        <v>4</v>
      </c>
      <c r="C3788">
        <v>3</v>
      </c>
      <c r="D3788">
        <v>5</v>
      </c>
      <c r="E3788">
        <v>3</v>
      </c>
      <c r="F3788">
        <v>4</v>
      </c>
      <c r="G3788">
        <v>4</v>
      </c>
      <c r="H3788">
        <v>4</v>
      </c>
      <c r="I3788">
        <v>5</v>
      </c>
      <c r="J3788">
        <v>4</v>
      </c>
      <c r="K3788">
        <v>36</v>
      </c>
      <c r="L3788">
        <v>3</v>
      </c>
      <c r="M3788">
        <v>4</v>
      </c>
      <c r="N3788">
        <v>4</v>
      </c>
      <c r="O3788">
        <v>4</v>
      </c>
      <c r="P3788">
        <v>3</v>
      </c>
      <c r="Q3788">
        <v>4</v>
      </c>
      <c r="R3788">
        <v>3</v>
      </c>
      <c r="S3788">
        <v>5</v>
      </c>
      <c r="T3788">
        <v>4</v>
      </c>
      <c r="U3788">
        <v>34</v>
      </c>
      <c r="V3788">
        <v>70</v>
      </c>
      <c r="W3788" t="s">
        <v>166</v>
      </c>
      <c r="X3788" t="s">
        <v>3588</v>
      </c>
      <c r="Y3788" t="s">
        <v>10</v>
      </c>
    </row>
    <row r="3789" spans="1:25" x14ac:dyDescent="0.25">
      <c r="A3789" t="s">
        <v>3589</v>
      </c>
      <c r="B3789">
        <v>4</v>
      </c>
      <c r="C3789">
        <v>4</v>
      </c>
      <c r="D3789">
        <v>3</v>
      </c>
      <c r="E3789">
        <v>4</v>
      </c>
      <c r="F3789">
        <v>4</v>
      </c>
      <c r="G3789">
        <v>4</v>
      </c>
      <c r="H3789">
        <v>3</v>
      </c>
      <c r="I3789">
        <v>5</v>
      </c>
      <c r="J3789">
        <v>4</v>
      </c>
      <c r="K3789">
        <v>35</v>
      </c>
      <c r="L3789">
        <v>5</v>
      </c>
      <c r="M3789">
        <v>4</v>
      </c>
      <c r="N3789">
        <v>3</v>
      </c>
      <c r="O3789">
        <v>5</v>
      </c>
      <c r="P3789">
        <v>4</v>
      </c>
      <c r="Q3789">
        <v>5</v>
      </c>
      <c r="R3789">
        <v>3</v>
      </c>
      <c r="S3789">
        <v>4</v>
      </c>
      <c r="T3789">
        <v>4</v>
      </c>
      <c r="U3789">
        <v>37</v>
      </c>
      <c r="V3789">
        <v>72</v>
      </c>
      <c r="W3789" t="s">
        <v>18</v>
      </c>
      <c r="X3789" t="s">
        <v>3590</v>
      </c>
      <c r="Y3789" t="s">
        <v>10</v>
      </c>
    </row>
    <row r="3790" spans="1:25" x14ac:dyDescent="0.25">
      <c r="A3790" t="s">
        <v>3591</v>
      </c>
      <c r="B3790">
        <v>5</v>
      </c>
      <c r="C3790">
        <v>4</v>
      </c>
      <c r="D3790">
        <v>3</v>
      </c>
      <c r="E3790">
        <v>4</v>
      </c>
      <c r="F3790">
        <v>4</v>
      </c>
      <c r="G3790">
        <v>4</v>
      </c>
      <c r="H3790">
        <v>5</v>
      </c>
      <c r="I3790">
        <v>3</v>
      </c>
      <c r="J3790">
        <v>4</v>
      </c>
      <c r="K3790">
        <v>36</v>
      </c>
      <c r="L3790">
        <v>4</v>
      </c>
      <c r="M3790">
        <v>3</v>
      </c>
      <c r="N3790">
        <v>4</v>
      </c>
      <c r="O3790">
        <v>4</v>
      </c>
      <c r="P3790">
        <v>5</v>
      </c>
      <c r="Q3790">
        <v>4</v>
      </c>
      <c r="R3790">
        <v>4</v>
      </c>
      <c r="S3790">
        <v>3</v>
      </c>
      <c r="T3790">
        <v>5</v>
      </c>
      <c r="U3790">
        <v>36</v>
      </c>
      <c r="V3790">
        <v>72</v>
      </c>
      <c r="W3790" t="s">
        <v>15</v>
      </c>
      <c r="X3790" t="s">
        <v>3592</v>
      </c>
      <c r="Y3790" t="s">
        <v>10</v>
      </c>
    </row>
    <row r="3791" spans="1:25" x14ac:dyDescent="0.25">
      <c r="A3791" t="s">
        <v>3593</v>
      </c>
      <c r="B3791">
        <v>4</v>
      </c>
      <c r="C3791">
        <v>4</v>
      </c>
      <c r="D3791">
        <v>3</v>
      </c>
      <c r="E3791">
        <v>4</v>
      </c>
      <c r="F3791">
        <v>5</v>
      </c>
      <c r="G3791">
        <v>3</v>
      </c>
      <c r="H3791">
        <v>4</v>
      </c>
      <c r="I3791">
        <v>4</v>
      </c>
      <c r="J3791">
        <v>5</v>
      </c>
      <c r="K3791">
        <v>36</v>
      </c>
      <c r="L3791">
        <v>3</v>
      </c>
      <c r="M3791">
        <v>4</v>
      </c>
      <c r="N3791">
        <v>5</v>
      </c>
      <c r="O3791">
        <v>3</v>
      </c>
      <c r="P3791">
        <v>5</v>
      </c>
      <c r="Q3791">
        <v>4</v>
      </c>
      <c r="R3791">
        <v>4</v>
      </c>
      <c r="S3791">
        <v>3</v>
      </c>
      <c r="T3791">
        <v>4</v>
      </c>
      <c r="U3791">
        <v>35</v>
      </c>
      <c r="V3791">
        <v>71</v>
      </c>
      <c r="W3791" t="s">
        <v>143</v>
      </c>
      <c r="X3791" t="s">
        <v>3045</v>
      </c>
      <c r="Y3791" t="s">
        <v>10</v>
      </c>
    </row>
    <row r="3792" spans="1:25" x14ac:dyDescent="0.25">
      <c r="A3792" t="s">
        <v>3594</v>
      </c>
      <c r="B3792">
        <v>4</v>
      </c>
      <c r="C3792">
        <v>4</v>
      </c>
      <c r="D3792">
        <v>3</v>
      </c>
      <c r="E3792">
        <v>4</v>
      </c>
      <c r="F3792">
        <v>5</v>
      </c>
      <c r="G3792">
        <v>3</v>
      </c>
      <c r="H3792">
        <v>4</v>
      </c>
      <c r="I3792">
        <v>4</v>
      </c>
      <c r="J3792">
        <v>5</v>
      </c>
      <c r="K3792">
        <v>36</v>
      </c>
      <c r="L3792">
        <v>3</v>
      </c>
      <c r="M3792">
        <v>4</v>
      </c>
      <c r="N3792">
        <v>5</v>
      </c>
      <c r="O3792">
        <v>3</v>
      </c>
      <c r="P3792">
        <v>5</v>
      </c>
      <c r="Q3792">
        <v>4</v>
      </c>
      <c r="R3792">
        <v>4</v>
      </c>
      <c r="S3792">
        <v>3</v>
      </c>
      <c r="T3792">
        <v>4</v>
      </c>
      <c r="U3792">
        <v>35</v>
      </c>
      <c r="V3792">
        <v>71</v>
      </c>
      <c r="W3792" t="s">
        <v>143</v>
      </c>
      <c r="X3792" t="s">
        <v>3045</v>
      </c>
      <c r="Y3792" t="s">
        <v>10</v>
      </c>
    </row>
    <row r="3793" spans="1:25" x14ac:dyDescent="0.25">
      <c r="A3793" t="s">
        <v>3595</v>
      </c>
      <c r="B3793">
        <v>5</v>
      </c>
      <c r="C3793">
        <v>4</v>
      </c>
      <c r="D3793">
        <v>3</v>
      </c>
      <c r="E3793">
        <v>4</v>
      </c>
      <c r="F3793">
        <v>4</v>
      </c>
      <c r="G3793">
        <v>4</v>
      </c>
      <c r="H3793">
        <v>5</v>
      </c>
      <c r="I3793">
        <v>3</v>
      </c>
      <c r="J3793">
        <v>4</v>
      </c>
      <c r="K3793">
        <v>36</v>
      </c>
      <c r="L3793">
        <v>4</v>
      </c>
      <c r="M3793">
        <v>3</v>
      </c>
      <c r="N3793">
        <v>4</v>
      </c>
      <c r="O3793">
        <v>4</v>
      </c>
      <c r="P3793">
        <v>5</v>
      </c>
      <c r="Q3793">
        <v>4</v>
      </c>
      <c r="R3793">
        <v>4</v>
      </c>
      <c r="S3793">
        <v>3</v>
      </c>
      <c r="T3793">
        <v>5</v>
      </c>
      <c r="U3793">
        <v>36</v>
      </c>
      <c r="V3793">
        <v>72</v>
      </c>
      <c r="W3793" t="s">
        <v>15</v>
      </c>
      <c r="X3793" t="s">
        <v>3592</v>
      </c>
      <c r="Y3793" t="s">
        <v>10</v>
      </c>
    </row>
    <row r="3794" spans="1:25" x14ac:dyDescent="0.25">
      <c r="A3794" t="s">
        <v>3596</v>
      </c>
      <c r="B3794">
        <v>5</v>
      </c>
      <c r="C3794">
        <v>3</v>
      </c>
      <c r="D3794">
        <v>4</v>
      </c>
      <c r="E3794">
        <v>5</v>
      </c>
      <c r="F3794">
        <v>4</v>
      </c>
      <c r="G3794">
        <v>3</v>
      </c>
      <c r="H3794">
        <v>4</v>
      </c>
      <c r="I3794">
        <v>5</v>
      </c>
      <c r="J3794">
        <v>4</v>
      </c>
      <c r="K3794">
        <v>37</v>
      </c>
      <c r="L3794">
        <v>3</v>
      </c>
      <c r="M3794">
        <v>4</v>
      </c>
      <c r="N3794">
        <v>4</v>
      </c>
      <c r="O3794">
        <v>4</v>
      </c>
      <c r="P3794">
        <v>3</v>
      </c>
      <c r="Q3794">
        <v>4</v>
      </c>
      <c r="R3794">
        <v>4</v>
      </c>
      <c r="S3794">
        <v>5</v>
      </c>
      <c r="T3794">
        <v>4</v>
      </c>
      <c r="U3794">
        <v>35</v>
      </c>
      <c r="V3794">
        <v>72</v>
      </c>
      <c r="W3794" t="s">
        <v>573</v>
      </c>
      <c r="X3794" t="s">
        <v>573</v>
      </c>
      <c r="Y3794" t="s">
        <v>74</v>
      </c>
    </row>
    <row r="3795" spans="1:25" x14ac:dyDescent="0.25">
      <c r="A3795" t="s">
        <v>3597</v>
      </c>
      <c r="B3795">
        <v>4</v>
      </c>
      <c r="C3795">
        <v>4</v>
      </c>
      <c r="D3795">
        <v>3</v>
      </c>
      <c r="E3795">
        <v>4</v>
      </c>
      <c r="F3795">
        <v>4</v>
      </c>
      <c r="G3795">
        <v>3</v>
      </c>
      <c r="H3795">
        <v>4</v>
      </c>
      <c r="I3795">
        <v>5</v>
      </c>
      <c r="J3795">
        <v>5</v>
      </c>
      <c r="K3795">
        <v>36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0</v>
      </c>
      <c r="T3795">
        <v>0</v>
      </c>
      <c r="U3795">
        <v>0</v>
      </c>
      <c r="V3795">
        <v>36</v>
      </c>
      <c r="W3795" t="s">
        <v>376</v>
      </c>
      <c r="X3795" t="s">
        <v>3598</v>
      </c>
      <c r="Y3795" t="s">
        <v>10</v>
      </c>
    </row>
    <row r="3796" spans="1:25" x14ac:dyDescent="0.25">
      <c r="A3796" t="s">
        <v>3599</v>
      </c>
      <c r="B3796">
        <v>4</v>
      </c>
      <c r="C3796">
        <v>4</v>
      </c>
      <c r="D3796">
        <v>4</v>
      </c>
      <c r="E3796">
        <v>4</v>
      </c>
      <c r="F3796">
        <v>4</v>
      </c>
      <c r="G3796">
        <v>3</v>
      </c>
      <c r="H3796">
        <v>5</v>
      </c>
      <c r="I3796">
        <v>4</v>
      </c>
      <c r="J3796">
        <v>3</v>
      </c>
      <c r="K3796">
        <v>35</v>
      </c>
      <c r="L3796">
        <v>4</v>
      </c>
      <c r="M3796">
        <v>3</v>
      </c>
      <c r="N3796">
        <v>5</v>
      </c>
      <c r="O3796">
        <v>3</v>
      </c>
      <c r="P3796">
        <v>4</v>
      </c>
      <c r="Q3796">
        <v>5</v>
      </c>
      <c r="R3796">
        <v>4</v>
      </c>
      <c r="S3796">
        <v>5</v>
      </c>
      <c r="T3796">
        <v>4</v>
      </c>
      <c r="U3796">
        <v>37</v>
      </c>
      <c r="V3796">
        <v>72</v>
      </c>
      <c r="W3796" t="s">
        <v>2710</v>
      </c>
      <c r="X3796" t="s">
        <v>3600</v>
      </c>
      <c r="Y3796" t="s">
        <v>74</v>
      </c>
    </row>
    <row r="3797" spans="1:25" x14ac:dyDescent="0.25">
      <c r="A3797" t="s">
        <v>3601</v>
      </c>
      <c r="B3797">
        <v>4</v>
      </c>
      <c r="C3797">
        <v>3</v>
      </c>
      <c r="D3797">
        <v>3</v>
      </c>
      <c r="E3797">
        <v>4</v>
      </c>
      <c r="F3797">
        <v>3</v>
      </c>
      <c r="G3797">
        <v>4</v>
      </c>
      <c r="H3797">
        <v>3</v>
      </c>
      <c r="I3797">
        <v>4</v>
      </c>
      <c r="J3797">
        <v>4</v>
      </c>
      <c r="K3797">
        <v>32</v>
      </c>
      <c r="L3797">
        <v>4</v>
      </c>
      <c r="M3797">
        <v>3</v>
      </c>
      <c r="N3797">
        <v>3</v>
      </c>
      <c r="O3797">
        <v>4</v>
      </c>
      <c r="P3797">
        <v>3</v>
      </c>
      <c r="Q3797">
        <v>4</v>
      </c>
      <c r="R3797">
        <v>3</v>
      </c>
      <c r="S3797">
        <v>4</v>
      </c>
      <c r="T3797">
        <v>4</v>
      </c>
      <c r="U3797">
        <v>32</v>
      </c>
      <c r="V3797">
        <v>64</v>
      </c>
      <c r="W3797" t="s">
        <v>97</v>
      </c>
      <c r="X3797" t="s">
        <v>3602</v>
      </c>
      <c r="Y3797" t="s">
        <v>44</v>
      </c>
    </row>
    <row r="3798" spans="1:25" x14ac:dyDescent="0.25">
      <c r="A3798" t="s">
        <v>3603</v>
      </c>
      <c r="B3798">
        <v>5</v>
      </c>
      <c r="C3798">
        <v>5</v>
      </c>
      <c r="D3798">
        <v>4</v>
      </c>
      <c r="E3798">
        <v>3</v>
      </c>
      <c r="F3798">
        <v>5</v>
      </c>
      <c r="G3798">
        <v>4</v>
      </c>
      <c r="H3798">
        <v>3</v>
      </c>
      <c r="I3798">
        <v>4</v>
      </c>
      <c r="J3798">
        <v>3</v>
      </c>
      <c r="K3798">
        <v>36</v>
      </c>
      <c r="L3798">
        <v>4</v>
      </c>
      <c r="M3798">
        <v>3</v>
      </c>
      <c r="N3798">
        <v>4</v>
      </c>
      <c r="O3798">
        <v>5</v>
      </c>
      <c r="P3798">
        <v>3</v>
      </c>
      <c r="Q3798">
        <v>4</v>
      </c>
      <c r="R3798">
        <v>5</v>
      </c>
      <c r="S3798">
        <v>4</v>
      </c>
      <c r="T3798">
        <v>4</v>
      </c>
      <c r="U3798">
        <v>36</v>
      </c>
      <c r="V3798">
        <v>72</v>
      </c>
      <c r="W3798" t="s">
        <v>260</v>
      </c>
      <c r="X3798" t="s">
        <v>3604</v>
      </c>
      <c r="Y3798" t="s">
        <v>44</v>
      </c>
    </row>
    <row r="3799" spans="1:25" x14ac:dyDescent="0.25">
      <c r="A3799" t="s">
        <v>3605</v>
      </c>
      <c r="B3799">
        <v>3</v>
      </c>
      <c r="C3799">
        <v>3</v>
      </c>
      <c r="D3799">
        <v>3</v>
      </c>
      <c r="E3799">
        <v>3</v>
      </c>
      <c r="F3799">
        <v>3</v>
      </c>
      <c r="G3799">
        <v>3</v>
      </c>
      <c r="H3799">
        <v>3</v>
      </c>
      <c r="I3799">
        <v>3</v>
      </c>
      <c r="J3799">
        <v>3</v>
      </c>
      <c r="K3799">
        <v>27</v>
      </c>
      <c r="L3799">
        <v>3</v>
      </c>
      <c r="M3799">
        <v>3</v>
      </c>
      <c r="N3799">
        <v>3</v>
      </c>
      <c r="O3799">
        <v>3</v>
      </c>
      <c r="P3799">
        <v>3</v>
      </c>
      <c r="Q3799">
        <v>3</v>
      </c>
      <c r="R3799">
        <v>3</v>
      </c>
      <c r="S3799">
        <v>3</v>
      </c>
      <c r="T3799">
        <v>3</v>
      </c>
      <c r="U3799">
        <v>27</v>
      </c>
      <c r="V3799">
        <v>54</v>
      </c>
      <c r="X3799" t="s">
        <v>3606</v>
      </c>
      <c r="Y3799" t="s">
        <v>44</v>
      </c>
    </row>
    <row r="3800" spans="1:25" x14ac:dyDescent="0.25">
      <c r="A3800" t="s">
        <v>3607</v>
      </c>
      <c r="B3800">
        <v>4</v>
      </c>
      <c r="C3800">
        <v>4</v>
      </c>
      <c r="D3800">
        <v>4</v>
      </c>
      <c r="E3800">
        <v>3</v>
      </c>
      <c r="F3800">
        <v>4</v>
      </c>
      <c r="G3800">
        <v>4</v>
      </c>
      <c r="H3800">
        <v>5</v>
      </c>
      <c r="I3800">
        <v>3</v>
      </c>
      <c r="J3800">
        <v>5</v>
      </c>
      <c r="K3800">
        <v>36</v>
      </c>
      <c r="L3800">
        <v>4</v>
      </c>
      <c r="M3800">
        <v>5</v>
      </c>
      <c r="N3800">
        <v>3</v>
      </c>
      <c r="O3800">
        <v>4</v>
      </c>
      <c r="P3800">
        <v>5</v>
      </c>
      <c r="Q3800">
        <v>3</v>
      </c>
      <c r="R3800">
        <v>4</v>
      </c>
      <c r="S3800">
        <v>4</v>
      </c>
      <c r="T3800">
        <v>4</v>
      </c>
      <c r="U3800">
        <v>36</v>
      </c>
      <c r="V3800">
        <v>72</v>
      </c>
      <c r="W3800" t="s">
        <v>15</v>
      </c>
      <c r="X3800" t="s">
        <v>655</v>
      </c>
      <c r="Y3800" t="s">
        <v>10</v>
      </c>
    </row>
    <row r="3801" spans="1:25" x14ac:dyDescent="0.25">
      <c r="A3801" t="s">
        <v>3608</v>
      </c>
      <c r="B3801">
        <v>3</v>
      </c>
      <c r="C3801">
        <v>3</v>
      </c>
      <c r="D3801">
        <v>3</v>
      </c>
      <c r="E3801">
        <v>3</v>
      </c>
      <c r="F3801">
        <v>3</v>
      </c>
      <c r="G3801">
        <v>3</v>
      </c>
      <c r="H3801">
        <v>3</v>
      </c>
      <c r="I3801">
        <v>3</v>
      </c>
      <c r="J3801">
        <v>3</v>
      </c>
      <c r="K3801">
        <v>27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  <c r="T3801">
        <v>0</v>
      </c>
      <c r="U3801">
        <v>0</v>
      </c>
      <c r="V3801">
        <v>27</v>
      </c>
      <c r="W3801" t="s">
        <v>2632</v>
      </c>
      <c r="X3801" t="s">
        <v>2632</v>
      </c>
      <c r="Y3801" t="s">
        <v>78</v>
      </c>
    </row>
    <row r="3802" spans="1:25" x14ac:dyDescent="0.25">
      <c r="A3802" t="s">
        <v>3609</v>
      </c>
      <c r="B3802">
        <v>4</v>
      </c>
      <c r="C3802">
        <v>5</v>
      </c>
      <c r="D3802">
        <v>4</v>
      </c>
      <c r="E3802">
        <v>4</v>
      </c>
      <c r="F3802">
        <v>4</v>
      </c>
      <c r="G3802">
        <v>3</v>
      </c>
      <c r="H3802">
        <v>5</v>
      </c>
      <c r="I3802">
        <v>3</v>
      </c>
      <c r="J3802">
        <v>4</v>
      </c>
      <c r="K3802">
        <v>36</v>
      </c>
      <c r="L3802">
        <v>4</v>
      </c>
      <c r="M3802">
        <v>4</v>
      </c>
      <c r="N3802">
        <v>4</v>
      </c>
      <c r="O3802">
        <v>5</v>
      </c>
      <c r="P3802">
        <v>3</v>
      </c>
      <c r="Q3802">
        <v>5</v>
      </c>
      <c r="R3802">
        <v>3</v>
      </c>
      <c r="S3802">
        <v>4</v>
      </c>
      <c r="T3802">
        <v>4</v>
      </c>
      <c r="U3802">
        <v>36</v>
      </c>
      <c r="V3802">
        <v>72</v>
      </c>
      <c r="X3802" t="s">
        <v>3610</v>
      </c>
      <c r="Y3802" t="s">
        <v>473</v>
      </c>
    </row>
    <row r="3803" spans="1:25" x14ac:dyDescent="0.25">
      <c r="A3803" t="s">
        <v>3611</v>
      </c>
      <c r="B3803">
        <v>4</v>
      </c>
      <c r="C3803">
        <v>4</v>
      </c>
      <c r="D3803">
        <v>4</v>
      </c>
      <c r="E3803">
        <v>3</v>
      </c>
      <c r="F3803">
        <v>4</v>
      </c>
      <c r="G3803">
        <v>4</v>
      </c>
      <c r="H3803">
        <v>4</v>
      </c>
      <c r="I3803">
        <v>3</v>
      </c>
      <c r="J3803">
        <v>4</v>
      </c>
      <c r="K3803">
        <v>34</v>
      </c>
      <c r="L3803">
        <v>4</v>
      </c>
      <c r="M3803">
        <v>3</v>
      </c>
      <c r="N3803">
        <v>4</v>
      </c>
      <c r="O3803">
        <v>4</v>
      </c>
      <c r="P3803">
        <v>4</v>
      </c>
      <c r="Q3803">
        <v>4</v>
      </c>
      <c r="R3803">
        <v>5</v>
      </c>
      <c r="S3803">
        <v>4</v>
      </c>
      <c r="T3803">
        <v>4</v>
      </c>
      <c r="U3803">
        <v>36</v>
      </c>
      <c r="V3803">
        <v>70</v>
      </c>
      <c r="W3803" t="s">
        <v>3612</v>
      </c>
      <c r="X3803" t="s">
        <v>472</v>
      </c>
      <c r="Y3803" t="s">
        <v>74</v>
      </c>
    </row>
    <row r="3804" spans="1:25" x14ac:dyDescent="0.25">
      <c r="A3804" t="s">
        <v>3613</v>
      </c>
      <c r="B3804">
        <v>4</v>
      </c>
      <c r="C3804">
        <v>4</v>
      </c>
      <c r="D3804">
        <v>4</v>
      </c>
      <c r="E3804">
        <v>4</v>
      </c>
      <c r="F3804">
        <v>4</v>
      </c>
      <c r="G3804">
        <v>3</v>
      </c>
      <c r="H3804">
        <v>5</v>
      </c>
      <c r="I3804">
        <v>4</v>
      </c>
      <c r="J3804">
        <v>3</v>
      </c>
      <c r="K3804">
        <v>35</v>
      </c>
      <c r="L3804">
        <v>4</v>
      </c>
      <c r="M3804">
        <v>4</v>
      </c>
      <c r="N3804">
        <v>4</v>
      </c>
      <c r="O3804">
        <v>4</v>
      </c>
      <c r="P3804">
        <v>3</v>
      </c>
      <c r="Q3804">
        <v>4</v>
      </c>
      <c r="R3804">
        <v>3</v>
      </c>
      <c r="S3804">
        <v>4</v>
      </c>
      <c r="T3804">
        <v>4</v>
      </c>
      <c r="U3804">
        <v>34</v>
      </c>
      <c r="V3804">
        <v>69</v>
      </c>
      <c r="W3804" t="s">
        <v>3614</v>
      </c>
      <c r="X3804" t="s">
        <v>3615</v>
      </c>
      <c r="Y3804" t="s">
        <v>74</v>
      </c>
    </row>
    <row r="3805" spans="1:25" x14ac:dyDescent="0.25">
      <c r="A3805" t="s">
        <v>3616</v>
      </c>
      <c r="B3805">
        <v>4</v>
      </c>
      <c r="C3805">
        <v>4</v>
      </c>
      <c r="D3805">
        <v>4</v>
      </c>
      <c r="E3805">
        <v>3</v>
      </c>
      <c r="F3805">
        <v>5</v>
      </c>
      <c r="G3805">
        <v>4</v>
      </c>
      <c r="H3805">
        <v>5</v>
      </c>
      <c r="I3805">
        <v>3</v>
      </c>
      <c r="J3805">
        <v>4</v>
      </c>
      <c r="K3805">
        <v>36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0</v>
      </c>
      <c r="V3805">
        <v>36</v>
      </c>
      <c r="W3805" t="s">
        <v>3617</v>
      </c>
      <c r="X3805" t="s">
        <v>3618</v>
      </c>
      <c r="Y3805" t="s">
        <v>120</v>
      </c>
    </row>
    <row r="3806" spans="1:25" x14ac:dyDescent="0.25">
      <c r="A3806" t="s">
        <v>3619</v>
      </c>
      <c r="B3806">
        <v>4</v>
      </c>
      <c r="C3806">
        <v>3</v>
      </c>
      <c r="D3806">
        <v>4</v>
      </c>
      <c r="E3806">
        <v>4</v>
      </c>
      <c r="F3806">
        <v>5</v>
      </c>
      <c r="G3806">
        <v>4</v>
      </c>
      <c r="H3806">
        <v>5</v>
      </c>
      <c r="I3806">
        <v>3</v>
      </c>
      <c r="J3806">
        <v>4</v>
      </c>
      <c r="K3806">
        <v>36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  <c r="V3806">
        <v>36</v>
      </c>
      <c r="W3806" t="s">
        <v>248</v>
      </c>
      <c r="X3806" t="s">
        <v>3620</v>
      </c>
      <c r="Y3806" t="s">
        <v>44</v>
      </c>
    </row>
    <row r="3807" spans="1:25" x14ac:dyDescent="0.25">
      <c r="A3807" t="s">
        <v>3623</v>
      </c>
      <c r="B3807">
        <v>4</v>
      </c>
      <c r="C3807">
        <v>5</v>
      </c>
      <c r="D3807">
        <v>4</v>
      </c>
      <c r="E3807">
        <v>5</v>
      </c>
      <c r="F3807">
        <v>3</v>
      </c>
      <c r="G3807">
        <v>4</v>
      </c>
      <c r="H3807">
        <v>3</v>
      </c>
      <c r="I3807">
        <v>4</v>
      </c>
      <c r="J3807">
        <v>4</v>
      </c>
      <c r="K3807">
        <v>36</v>
      </c>
      <c r="L3807">
        <v>5</v>
      </c>
      <c r="M3807">
        <v>4</v>
      </c>
      <c r="N3807">
        <v>4</v>
      </c>
      <c r="O3807">
        <v>4</v>
      </c>
      <c r="P3807">
        <v>3</v>
      </c>
      <c r="Q3807">
        <v>4</v>
      </c>
      <c r="R3807">
        <v>4</v>
      </c>
      <c r="S3807">
        <v>3</v>
      </c>
      <c r="T3807">
        <v>5</v>
      </c>
      <c r="U3807">
        <v>36</v>
      </c>
      <c r="V3807">
        <v>72</v>
      </c>
      <c r="W3807" t="s">
        <v>2400</v>
      </c>
      <c r="X3807" t="s">
        <v>3624</v>
      </c>
      <c r="Y3807" t="s">
        <v>44</v>
      </c>
    </row>
    <row r="3808" spans="1:25" x14ac:dyDescent="0.25">
      <c r="A3808" t="s">
        <v>3625</v>
      </c>
      <c r="B3808">
        <v>5</v>
      </c>
      <c r="C3808">
        <v>3</v>
      </c>
      <c r="D3808">
        <v>4</v>
      </c>
      <c r="E3808">
        <v>3</v>
      </c>
      <c r="F3808">
        <v>4</v>
      </c>
      <c r="G3808">
        <v>5</v>
      </c>
      <c r="H3808">
        <v>4</v>
      </c>
      <c r="I3808">
        <v>4</v>
      </c>
      <c r="J3808">
        <v>3</v>
      </c>
      <c r="K3808">
        <v>35</v>
      </c>
      <c r="L3808">
        <v>5</v>
      </c>
      <c r="M3808">
        <v>4</v>
      </c>
      <c r="N3808">
        <v>5</v>
      </c>
      <c r="O3808">
        <v>4</v>
      </c>
      <c r="P3808">
        <v>4</v>
      </c>
      <c r="Q3808">
        <v>3</v>
      </c>
      <c r="R3808">
        <v>4</v>
      </c>
      <c r="S3808">
        <v>3</v>
      </c>
      <c r="T3808">
        <v>4</v>
      </c>
      <c r="U3808">
        <v>36</v>
      </c>
      <c r="V3808">
        <v>71</v>
      </c>
      <c r="X3808" t="s">
        <v>3626</v>
      </c>
      <c r="Y3808" t="s">
        <v>44</v>
      </c>
    </row>
    <row r="3809" spans="1:25" x14ac:dyDescent="0.25">
      <c r="A3809" t="s">
        <v>3627</v>
      </c>
      <c r="B3809">
        <v>5</v>
      </c>
      <c r="C3809">
        <v>3</v>
      </c>
      <c r="D3809">
        <v>4</v>
      </c>
      <c r="E3809">
        <v>3</v>
      </c>
      <c r="F3809">
        <v>4</v>
      </c>
      <c r="G3809">
        <v>5</v>
      </c>
      <c r="H3809">
        <v>4</v>
      </c>
      <c r="I3809">
        <v>4</v>
      </c>
      <c r="J3809">
        <v>3</v>
      </c>
      <c r="K3809">
        <v>35</v>
      </c>
      <c r="L3809">
        <v>5</v>
      </c>
      <c r="M3809">
        <v>4</v>
      </c>
      <c r="N3809">
        <v>5</v>
      </c>
      <c r="O3809">
        <v>4</v>
      </c>
      <c r="P3809">
        <v>4</v>
      </c>
      <c r="Q3809">
        <v>3</v>
      </c>
      <c r="R3809">
        <v>4</v>
      </c>
      <c r="S3809">
        <v>3</v>
      </c>
      <c r="T3809">
        <v>4</v>
      </c>
      <c r="U3809">
        <v>36</v>
      </c>
      <c r="V3809">
        <v>71</v>
      </c>
      <c r="W3809" t="s">
        <v>97</v>
      </c>
      <c r="X3809" t="s">
        <v>3628</v>
      </c>
      <c r="Y3809" t="s">
        <v>44</v>
      </c>
    </row>
    <row r="3810" spans="1:25" x14ac:dyDescent="0.25">
      <c r="A3810" t="s">
        <v>3629</v>
      </c>
      <c r="B3810">
        <v>4</v>
      </c>
      <c r="C3810">
        <v>5</v>
      </c>
      <c r="D3810">
        <v>3</v>
      </c>
      <c r="E3810">
        <v>4</v>
      </c>
      <c r="F3810">
        <v>3</v>
      </c>
      <c r="G3810">
        <v>5</v>
      </c>
      <c r="H3810">
        <v>4</v>
      </c>
      <c r="I3810">
        <v>5</v>
      </c>
      <c r="J3810">
        <v>3</v>
      </c>
      <c r="K3810">
        <v>36</v>
      </c>
      <c r="L3810">
        <v>3</v>
      </c>
      <c r="M3810">
        <v>5</v>
      </c>
      <c r="N3810">
        <v>5</v>
      </c>
      <c r="O3810">
        <v>3</v>
      </c>
      <c r="P3810">
        <v>4</v>
      </c>
      <c r="Q3810">
        <v>3</v>
      </c>
      <c r="R3810">
        <v>4</v>
      </c>
      <c r="S3810">
        <v>5</v>
      </c>
      <c r="T3810">
        <v>4</v>
      </c>
      <c r="U3810">
        <v>36</v>
      </c>
      <c r="V3810">
        <v>72</v>
      </c>
      <c r="W3810" t="s">
        <v>97</v>
      </c>
      <c r="X3810" t="s">
        <v>3630</v>
      </c>
      <c r="Y3810" t="s">
        <v>44</v>
      </c>
    </row>
    <row r="3811" spans="1:25" x14ac:dyDescent="0.25">
      <c r="A3811" t="s">
        <v>3631</v>
      </c>
      <c r="B3811">
        <v>4</v>
      </c>
      <c r="C3811">
        <v>4</v>
      </c>
      <c r="D3811">
        <v>4</v>
      </c>
      <c r="E3811">
        <v>3</v>
      </c>
      <c r="F3811">
        <v>4</v>
      </c>
      <c r="G3811">
        <v>5</v>
      </c>
      <c r="H3811">
        <v>3</v>
      </c>
      <c r="I3811">
        <v>5</v>
      </c>
      <c r="J3811">
        <v>4</v>
      </c>
      <c r="K3811">
        <v>36</v>
      </c>
      <c r="L3811">
        <v>4</v>
      </c>
      <c r="M3811">
        <v>4</v>
      </c>
      <c r="N3811">
        <v>5</v>
      </c>
      <c r="O3811">
        <v>3</v>
      </c>
      <c r="P3811">
        <v>4</v>
      </c>
      <c r="Q3811">
        <v>4</v>
      </c>
      <c r="R3811">
        <v>4</v>
      </c>
      <c r="S3811">
        <v>5</v>
      </c>
      <c r="T3811">
        <v>3</v>
      </c>
      <c r="U3811">
        <v>36</v>
      </c>
      <c r="V3811">
        <v>72</v>
      </c>
      <c r="W3811" t="s">
        <v>42</v>
      </c>
      <c r="X3811" t="s">
        <v>3632</v>
      </c>
      <c r="Y3811" t="s">
        <v>44</v>
      </c>
    </row>
    <row r="3812" spans="1:25" x14ac:dyDescent="0.25">
      <c r="A3812" t="s">
        <v>3633</v>
      </c>
      <c r="B3812">
        <v>4</v>
      </c>
      <c r="C3812">
        <v>4</v>
      </c>
      <c r="D3812">
        <v>5</v>
      </c>
      <c r="E3812">
        <v>3</v>
      </c>
      <c r="F3812">
        <v>5</v>
      </c>
      <c r="G3812">
        <v>3</v>
      </c>
      <c r="H3812">
        <v>4</v>
      </c>
      <c r="I3812">
        <v>4</v>
      </c>
      <c r="J3812">
        <v>4</v>
      </c>
      <c r="K3812">
        <v>36</v>
      </c>
      <c r="L3812">
        <v>4</v>
      </c>
      <c r="M3812">
        <v>3</v>
      </c>
      <c r="N3812">
        <v>4</v>
      </c>
      <c r="O3812">
        <v>4</v>
      </c>
      <c r="P3812">
        <v>5</v>
      </c>
      <c r="Q3812">
        <v>3</v>
      </c>
      <c r="R3812">
        <v>4</v>
      </c>
      <c r="S3812">
        <v>4</v>
      </c>
      <c r="T3812">
        <v>5</v>
      </c>
      <c r="U3812">
        <v>36</v>
      </c>
      <c r="V3812">
        <v>72</v>
      </c>
      <c r="X3812" t="s">
        <v>3634</v>
      </c>
      <c r="Y3812" t="s">
        <v>473</v>
      </c>
    </row>
    <row r="3813" spans="1:25" x14ac:dyDescent="0.25">
      <c r="A3813" t="s">
        <v>3635</v>
      </c>
      <c r="B3813">
        <v>4</v>
      </c>
      <c r="C3813">
        <v>4</v>
      </c>
      <c r="D3813">
        <v>3</v>
      </c>
      <c r="E3813">
        <v>4</v>
      </c>
      <c r="F3813">
        <v>4</v>
      </c>
      <c r="G3813">
        <v>3</v>
      </c>
      <c r="H3813">
        <v>5</v>
      </c>
      <c r="I3813">
        <v>4</v>
      </c>
      <c r="J3813">
        <v>4</v>
      </c>
      <c r="K3813">
        <v>35</v>
      </c>
      <c r="L3813">
        <v>5</v>
      </c>
      <c r="M3813">
        <v>3</v>
      </c>
      <c r="N3813">
        <v>4</v>
      </c>
      <c r="O3813">
        <v>4</v>
      </c>
      <c r="P3813">
        <v>4</v>
      </c>
      <c r="Q3813">
        <v>5</v>
      </c>
      <c r="R3813">
        <v>3</v>
      </c>
      <c r="S3813">
        <v>5</v>
      </c>
      <c r="T3813">
        <v>4</v>
      </c>
      <c r="U3813">
        <v>37</v>
      </c>
      <c r="V3813">
        <v>72</v>
      </c>
      <c r="W3813" t="s">
        <v>39</v>
      </c>
      <c r="X3813" t="s">
        <v>1345</v>
      </c>
      <c r="Y3813" t="s">
        <v>10</v>
      </c>
    </row>
    <row r="3814" spans="1:25" x14ac:dyDescent="0.25">
      <c r="A3814" t="s">
        <v>3636</v>
      </c>
      <c r="B3814">
        <v>5</v>
      </c>
      <c r="C3814">
        <v>3</v>
      </c>
      <c r="D3814">
        <v>4</v>
      </c>
      <c r="E3814">
        <v>4</v>
      </c>
      <c r="F3814">
        <v>4</v>
      </c>
      <c r="G3814">
        <v>4</v>
      </c>
      <c r="H3814">
        <v>5</v>
      </c>
      <c r="I3814">
        <v>3</v>
      </c>
      <c r="J3814">
        <v>4</v>
      </c>
      <c r="K3814">
        <v>36</v>
      </c>
      <c r="L3814">
        <v>4</v>
      </c>
      <c r="M3814">
        <v>3</v>
      </c>
      <c r="N3814">
        <v>5</v>
      </c>
      <c r="O3814">
        <v>3</v>
      </c>
      <c r="P3814">
        <v>4</v>
      </c>
      <c r="Q3814">
        <v>5</v>
      </c>
      <c r="R3814">
        <v>4</v>
      </c>
      <c r="S3814">
        <v>3</v>
      </c>
      <c r="T3814">
        <v>5</v>
      </c>
      <c r="U3814">
        <v>36</v>
      </c>
      <c r="V3814">
        <v>72</v>
      </c>
      <c r="W3814" t="s">
        <v>379</v>
      </c>
      <c r="X3814" t="s">
        <v>3637</v>
      </c>
      <c r="Y3814" t="s">
        <v>10</v>
      </c>
    </row>
    <row r="3815" spans="1:25" x14ac:dyDescent="0.25">
      <c r="A3815" t="s">
        <v>3638</v>
      </c>
      <c r="B3815">
        <v>4</v>
      </c>
      <c r="C3815">
        <v>4</v>
      </c>
      <c r="D3815">
        <v>3</v>
      </c>
      <c r="E3815">
        <v>5</v>
      </c>
      <c r="F3815">
        <v>4</v>
      </c>
      <c r="G3815">
        <v>3</v>
      </c>
      <c r="H3815">
        <v>4</v>
      </c>
      <c r="I3815">
        <v>3</v>
      </c>
      <c r="J3815">
        <v>5</v>
      </c>
      <c r="K3815">
        <v>35</v>
      </c>
      <c r="L3815">
        <v>4</v>
      </c>
      <c r="M3815">
        <v>4</v>
      </c>
      <c r="N3815">
        <v>4</v>
      </c>
      <c r="O3815">
        <v>5</v>
      </c>
      <c r="P3815">
        <v>4</v>
      </c>
      <c r="Q3815">
        <v>4</v>
      </c>
      <c r="R3815">
        <v>4</v>
      </c>
      <c r="S3815">
        <v>3</v>
      </c>
      <c r="T3815">
        <v>5</v>
      </c>
      <c r="U3815">
        <v>37</v>
      </c>
      <c r="V3815">
        <v>72</v>
      </c>
      <c r="W3815" t="s">
        <v>2137</v>
      </c>
      <c r="X3815" t="s">
        <v>3639</v>
      </c>
      <c r="Y3815" t="s">
        <v>10</v>
      </c>
    </row>
    <row r="3816" spans="1:25" x14ac:dyDescent="0.25">
      <c r="A3816" t="s">
        <v>3640</v>
      </c>
      <c r="B3816">
        <v>4</v>
      </c>
      <c r="C3816">
        <v>3</v>
      </c>
      <c r="D3816">
        <v>5</v>
      </c>
      <c r="E3816">
        <v>4</v>
      </c>
      <c r="F3816">
        <v>4</v>
      </c>
      <c r="G3816">
        <v>3</v>
      </c>
      <c r="H3816">
        <v>4</v>
      </c>
      <c r="I3816">
        <v>5</v>
      </c>
      <c r="J3816">
        <v>4</v>
      </c>
      <c r="K3816">
        <v>36</v>
      </c>
      <c r="L3816">
        <v>4</v>
      </c>
      <c r="M3816">
        <v>3</v>
      </c>
      <c r="N3816">
        <v>5</v>
      </c>
      <c r="O3816">
        <v>4</v>
      </c>
      <c r="P3816">
        <v>4</v>
      </c>
      <c r="Q3816">
        <v>3</v>
      </c>
      <c r="R3816">
        <v>4</v>
      </c>
      <c r="S3816">
        <v>5</v>
      </c>
      <c r="T3816">
        <v>4</v>
      </c>
      <c r="U3816">
        <v>36</v>
      </c>
      <c r="V3816">
        <v>72</v>
      </c>
      <c r="W3816" t="s">
        <v>58</v>
      </c>
      <c r="X3816" t="s">
        <v>3641</v>
      </c>
      <c r="Y3816" t="s">
        <v>10</v>
      </c>
    </row>
    <row r="3817" spans="1:25" x14ac:dyDescent="0.25">
      <c r="A3817" t="s">
        <v>3642</v>
      </c>
      <c r="B3817">
        <v>4</v>
      </c>
      <c r="C3817">
        <v>4</v>
      </c>
      <c r="D3817">
        <v>4</v>
      </c>
      <c r="E3817">
        <v>5</v>
      </c>
      <c r="F3817">
        <v>3</v>
      </c>
      <c r="G3817">
        <v>4</v>
      </c>
      <c r="H3817">
        <v>4</v>
      </c>
      <c r="I3817">
        <v>5</v>
      </c>
      <c r="J3817">
        <v>3</v>
      </c>
      <c r="K3817">
        <v>36</v>
      </c>
      <c r="L3817">
        <v>4</v>
      </c>
      <c r="M3817">
        <v>4</v>
      </c>
      <c r="N3817">
        <v>3</v>
      </c>
      <c r="O3817">
        <v>5</v>
      </c>
      <c r="P3817">
        <v>4</v>
      </c>
      <c r="Q3817">
        <v>5</v>
      </c>
      <c r="R3817">
        <v>4</v>
      </c>
      <c r="S3817">
        <v>3</v>
      </c>
      <c r="T3817">
        <v>4</v>
      </c>
      <c r="U3817">
        <v>36</v>
      </c>
      <c r="V3817">
        <v>72</v>
      </c>
      <c r="W3817" t="s">
        <v>91</v>
      </c>
      <c r="X3817" t="s">
        <v>3643</v>
      </c>
      <c r="Y3817" t="s">
        <v>10</v>
      </c>
    </row>
    <row r="3818" spans="1:25" x14ac:dyDescent="0.25">
      <c r="A3818" t="s">
        <v>3644</v>
      </c>
      <c r="B3818">
        <v>3</v>
      </c>
      <c r="C3818">
        <v>3</v>
      </c>
      <c r="D3818">
        <v>3</v>
      </c>
      <c r="E3818">
        <v>4</v>
      </c>
      <c r="F3818">
        <v>3</v>
      </c>
      <c r="G3818">
        <v>3</v>
      </c>
      <c r="H3818">
        <v>3</v>
      </c>
      <c r="I3818">
        <v>3</v>
      </c>
      <c r="J3818">
        <v>4</v>
      </c>
      <c r="K3818">
        <v>29</v>
      </c>
      <c r="L3818">
        <v>4</v>
      </c>
      <c r="M3818">
        <v>4</v>
      </c>
      <c r="N3818">
        <v>4</v>
      </c>
      <c r="O3818">
        <v>4</v>
      </c>
      <c r="P3818">
        <v>3</v>
      </c>
      <c r="Q3818">
        <v>4</v>
      </c>
      <c r="R3818">
        <v>3</v>
      </c>
      <c r="S3818">
        <v>4</v>
      </c>
      <c r="T3818">
        <v>4</v>
      </c>
      <c r="U3818">
        <v>34</v>
      </c>
      <c r="V3818">
        <v>63</v>
      </c>
      <c r="W3818" t="s">
        <v>724</v>
      </c>
      <c r="X3818" t="s">
        <v>3645</v>
      </c>
      <c r="Y3818" t="s">
        <v>10</v>
      </c>
    </row>
    <row r="3819" spans="1:25" x14ac:dyDescent="0.25">
      <c r="A3819" t="s">
        <v>3646</v>
      </c>
      <c r="B3819">
        <v>4</v>
      </c>
      <c r="C3819">
        <v>4</v>
      </c>
      <c r="D3819">
        <v>4</v>
      </c>
      <c r="E3819">
        <v>5</v>
      </c>
      <c r="F3819">
        <v>4</v>
      </c>
      <c r="G3819">
        <v>3</v>
      </c>
      <c r="H3819">
        <v>5</v>
      </c>
      <c r="I3819">
        <v>3</v>
      </c>
      <c r="J3819">
        <v>4</v>
      </c>
      <c r="K3819">
        <v>36</v>
      </c>
      <c r="L3819">
        <v>4</v>
      </c>
      <c r="M3819">
        <v>5</v>
      </c>
      <c r="N3819">
        <v>3</v>
      </c>
      <c r="O3819">
        <v>4</v>
      </c>
      <c r="P3819">
        <v>4</v>
      </c>
      <c r="Q3819">
        <v>5</v>
      </c>
      <c r="R3819">
        <v>4</v>
      </c>
      <c r="S3819">
        <v>3</v>
      </c>
      <c r="T3819">
        <v>4</v>
      </c>
      <c r="U3819">
        <v>36</v>
      </c>
      <c r="V3819">
        <v>72</v>
      </c>
      <c r="W3819" t="s">
        <v>91</v>
      </c>
      <c r="X3819" t="s">
        <v>3647</v>
      </c>
      <c r="Y3819" t="s">
        <v>10</v>
      </c>
    </row>
    <row r="3820" spans="1:25" x14ac:dyDescent="0.25">
      <c r="A3820" t="s">
        <v>3648</v>
      </c>
      <c r="B3820">
        <v>4</v>
      </c>
      <c r="C3820">
        <v>3</v>
      </c>
      <c r="D3820">
        <v>4</v>
      </c>
      <c r="E3820">
        <v>4</v>
      </c>
      <c r="F3820">
        <v>4</v>
      </c>
      <c r="G3820">
        <v>4</v>
      </c>
      <c r="H3820">
        <v>3</v>
      </c>
      <c r="I3820">
        <v>4</v>
      </c>
      <c r="J3820">
        <v>3</v>
      </c>
      <c r="K3820">
        <v>33</v>
      </c>
      <c r="L3820">
        <v>4</v>
      </c>
      <c r="M3820">
        <v>4</v>
      </c>
      <c r="N3820">
        <v>4</v>
      </c>
      <c r="O3820">
        <v>3</v>
      </c>
      <c r="P3820">
        <v>4</v>
      </c>
      <c r="Q3820">
        <v>4</v>
      </c>
      <c r="R3820">
        <v>5</v>
      </c>
      <c r="S3820">
        <v>3</v>
      </c>
      <c r="T3820">
        <v>4</v>
      </c>
      <c r="U3820">
        <v>35</v>
      </c>
      <c r="V3820">
        <v>68</v>
      </c>
      <c r="W3820" t="s">
        <v>3426</v>
      </c>
      <c r="X3820" t="s">
        <v>3649</v>
      </c>
      <c r="Y3820" t="s">
        <v>120</v>
      </c>
    </row>
    <row r="3821" spans="1:25" x14ac:dyDescent="0.25">
      <c r="A3821" t="s">
        <v>3650</v>
      </c>
      <c r="B3821">
        <v>5</v>
      </c>
      <c r="C3821">
        <v>4</v>
      </c>
      <c r="D3821">
        <v>5</v>
      </c>
      <c r="E3821">
        <v>4</v>
      </c>
      <c r="F3821">
        <v>3</v>
      </c>
      <c r="G3821">
        <v>4</v>
      </c>
      <c r="H3821">
        <v>4</v>
      </c>
      <c r="I3821">
        <v>3</v>
      </c>
      <c r="J3821">
        <v>4</v>
      </c>
      <c r="K3821">
        <v>36</v>
      </c>
      <c r="L3821">
        <v>4</v>
      </c>
      <c r="M3821">
        <v>4</v>
      </c>
      <c r="N3821">
        <v>5</v>
      </c>
      <c r="O3821">
        <v>3</v>
      </c>
      <c r="P3821">
        <v>4</v>
      </c>
      <c r="Q3821">
        <v>4</v>
      </c>
      <c r="R3821">
        <v>3</v>
      </c>
      <c r="S3821">
        <v>4</v>
      </c>
      <c r="T3821">
        <v>5</v>
      </c>
      <c r="U3821">
        <v>36</v>
      </c>
      <c r="V3821">
        <v>72</v>
      </c>
      <c r="X3821" t="s">
        <v>3651</v>
      </c>
      <c r="Y3821" t="s">
        <v>120</v>
      </c>
    </row>
    <row r="3822" spans="1:25" x14ac:dyDescent="0.25">
      <c r="A3822" t="s">
        <v>3652</v>
      </c>
      <c r="B3822">
        <v>4</v>
      </c>
      <c r="C3822">
        <v>4</v>
      </c>
      <c r="D3822">
        <v>5</v>
      </c>
      <c r="E3822">
        <v>3</v>
      </c>
      <c r="F3822">
        <v>4</v>
      </c>
      <c r="G3822">
        <v>5</v>
      </c>
      <c r="H3822">
        <v>5</v>
      </c>
      <c r="I3822">
        <v>3</v>
      </c>
      <c r="J3822">
        <v>4</v>
      </c>
      <c r="K3822">
        <v>37</v>
      </c>
      <c r="L3822">
        <v>4</v>
      </c>
      <c r="M3822">
        <v>3</v>
      </c>
      <c r="N3822">
        <v>4</v>
      </c>
      <c r="O3822">
        <v>4</v>
      </c>
      <c r="P3822">
        <v>5</v>
      </c>
      <c r="Q3822">
        <v>4</v>
      </c>
      <c r="R3822">
        <v>4</v>
      </c>
      <c r="S3822">
        <v>3</v>
      </c>
      <c r="T3822">
        <v>4</v>
      </c>
      <c r="U3822">
        <v>35</v>
      </c>
      <c r="V3822">
        <v>72</v>
      </c>
      <c r="W3822" t="s">
        <v>152</v>
      </c>
      <c r="X3822" t="s">
        <v>3653</v>
      </c>
      <c r="Y3822" t="s">
        <v>10</v>
      </c>
    </row>
    <row r="3823" spans="1:25" x14ac:dyDescent="0.25">
      <c r="A3823" t="s">
        <v>3654</v>
      </c>
      <c r="B3823">
        <v>3</v>
      </c>
      <c r="C3823">
        <v>4</v>
      </c>
      <c r="D3823">
        <v>3</v>
      </c>
      <c r="E3823">
        <v>3</v>
      </c>
      <c r="F3823">
        <v>3</v>
      </c>
      <c r="G3823">
        <v>3</v>
      </c>
      <c r="H3823">
        <v>3</v>
      </c>
      <c r="I3823">
        <v>3</v>
      </c>
      <c r="J3823">
        <v>4</v>
      </c>
      <c r="K3823">
        <v>29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  <c r="T3823">
        <v>0</v>
      </c>
      <c r="U3823">
        <v>0</v>
      </c>
      <c r="V3823">
        <v>29</v>
      </c>
      <c r="W3823" t="s">
        <v>61</v>
      </c>
      <c r="X3823" t="s">
        <v>107</v>
      </c>
      <c r="Y3823" t="s">
        <v>10</v>
      </c>
    </row>
    <row r="3824" spans="1:25" x14ac:dyDescent="0.25">
      <c r="A3824" t="s">
        <v>3655</v>
      </c>
      <c r="B3824">
        <v>4</v>
      </c>
      <c r="C3824">
        <v>5</v>
      </c>
      <c r="D3824">
        <v>4</v>
      </c>
      <c r="E3824">
        <v>4</v>
      </c>
      <c r="F3824">
        <v>3</v>
      </c>
      <c r="G3824">
        <v>4</v>
      </c>
      <c r="H3824">
        <v>4</v>
      </c>
      <c r="I3824">
        <v>3</v>
      </c>
      <c r="J3824">
        <v>4</v>
      </c>
      <c r="K3824">
        <v>35</v>
      </c>
      <c r="L3824">
        <v>4</v>
      </c>
      <c r="M3824">
        <v>3</v>
      </c>
      <c r="N3824">
        <v>5</v>
      </c>
      <c r="O3824">
        <v>5</v>
      </c>
      <c r="P3824">
        <v>4</v>
      </c>
      <c r="Q3824">
        <v>4</v>
      </c>
      <c r="R3824">
        <v>3</v>
      </c>
      <c r="S3824">
        <v>4</v>
      </c>
      <c r="T3824">
        <v>4</v>
      </c>
      <c r="U3824">
        <v>36</v>
      </c>
      <c r="V3824">
        <v>71</v>
      </c>
      <c r="W3824" t="s">
        <v>58</v>
      </c>
      <c r="X3824" t="s">
        <v>1151</v>
      </c>
      <c r="Y3824" t="s">
        <v>10</v>
      </c>
    </row>
    <row r="3825" spans="1:25" x14ac:dyDescent="0.25">
      <c r="A3825" t="s">
        <v>3656</v>
      </c>
      <c r="B3825">
        <v>4</v>
      </c>
      <c r="C3825">
        <v>5</v>
      </c>
      <c r="D3825">
        <v>4</v>
      </c>
      <c r="E3825">
        <v>3</v>
      </c>
      <c r="F3825">
        <v>5</v>
      </c>
      <c r="G3825">
        <v>4</v>
      </c>
      <c r="H3825">
        <v>4</v>
      </c>
      <c r="I3825">
        <v>3</v>
      </c>
      <c r="J3825">
        <v>4</v>
      </c>
      <c r="K3825">
        <v>36</v>
      </c>
      <c r="L3825">
        <v>4</v>
      </c>
      <c r="M3825">
        <v>3</v>
      </c>
      <c r="N3825">
        <v>5</v>
      </c>
      <c r="O3825">
        <v>3</v>
      </c>
      <c r="P3825">
        <v>4</v>
      </c>
      <c r="Q3825">
        <v>5</v>
      </c>
      <c r="R3825">
        <v>5</v>
      </c>
      <c r="S3825">
        <v>3</v>
      </c>
      <c r="T3825">
        <v>4</v>
      </c>
      <c r="U3825">
        <v>36</v>
      </c>
      <c r="V3825">
        <v>72</v>
      </c>
      <c r="W3825" t="s">
        <v>48</v>
      </c>
      <c r="X3825" t="s">
        <v>3657</v>
      </c>
      <c r="Y3825" t="s">
        <v>50</v>
      </c>
    </row>
    <row r="3826" spans="1:25" x14ac:dyDescent="0.25">
      <c r="A3826" t="s">
        <v>3658</v>
      </c>
      <c r="B3826">
        <v>4</v>
      </c>
      <c r="C3826">
        <v>4</v>
      </c>
      <c r="D3826">
        <v>5</v>
      </c>
      <c r="E3826">
        <v>4</v>
      </c>
      <c r="F3826">
        <v>4</v>
      </c>
      <c r="G3826">
        <v>5</v>
      </c>
      <c r="H3826">
        <v>4</v>
      </c>
      <c r="I3826">
        <v>3</v>
      </c>
      <c r="J3826">
        <v>4</v>
      </c>
      <c r="K3826">
        <v>37</v>
      </c>
      <c r="L3826">
        <v>4</v>
      </c>
      <c r="M3826">
        <v>5</v>
      </c>
      <c r="N3826">
        <v>3</v>
      </c>
      <c r="O3826">
        <v>4</v>
      </c>
      <c r="P3826">
        <v>4</v>
      </c>
      <c r="Q3826">
        <v>4</v>
      </c>
      <c r="R3826">
        <v>3</v>
      </c>
      <c r="S3826">
        <v>4</v>
      </c>
      <c r="T3826">
        <v>4</v>
      </c>
      <c r="U3826">
        <v>35</v>
      </c>
      <c r="V3826">
        <v>72</v>
      </c>
      <c r="W3826" t="s">
        <v>58</v>
      </c>
      <c r="X3826" t="s">
        <v>1071</v>
      </c>
      <c r="Y3826" t="s">
        <v>10</v>
      </c>
    </row>
    <row r="3827" spans="1:25" x14ac:dyDescent="0.25">
      <c r="A3827" t="s">
        <v>3659</v>
      </c>
      <c r="B3827">
        <v>4</v>
      </c>
      <c r="C3827">
        <v>4</v>
      </c>
      <c r="D3827">
        <v>4</v>
      </c>
      <c r="E3827">
        <v>4</v>
      </c>
      <c r="F3827">
        <v>4</v>
      </c>
      <c r="G3827">
        <v>5</v>
      </c>
      <c r="H3827">
        <v>3</v>
      </c>
      <c r="I3827">
        <v>4</v>
      </c>
      <c r="J3827">
        <v>4</v>
      </c>
      <c r="K3827">
        <v>36</v>
      </c>
      <c r="L3827">
        <v>5</v>
      </c>
      <c r="M3827">
        <v>3</v>
      </c>
      <c r="N3827">
        <v>4</v>
      </c>
      <c r="O3827">
        <v>5</v>
      </c>
      <c r="P3827">
        <v>4</v>
      </c>
      <c r="Q3827">
        <v>3</v>
      </c>
      <c r="R3827">
        <v>4</v>
      </c>
      <c r="S3827">
        <v>3</v>
      </c>
      <c r="T3827">
        <v>4</v>
      </c>
      <c r="U3827">
        <v>35</v>
      </c>
      <c r="V3827">
        <v>71</v>
      </c>
      <c r="X3827" t="s">
        <v>3660</v>
      </c>
      <c r="Y3827" t="s">
        <v>120</v>
      </c>
    </row>
    <row r="3828" spans="1:25" x14ac:dyDescent="0.25">
      <c r="A3828" t="s">
        <v>3661</v>
      </c>
      <c r="B3828">
        <v>4</v>
      </c>
      <c r="C3828">
        <v>3</v>
      </c>
      <c r="D3828">
        <v>4</v>
      </c>
      <c r="E3828">
        <v>4</v>
      </c>
      <c r="F3828">
        <v>5</v>
      </c>
      <c r="G3828">
        <v>3</v>
      </c>
      <c r="H3828">
        <v>5</v>
      </c>
      <c r="I3828">
        <v>4</v>
      </c>
      <c r="J3828">
        <v>5</v>
      </c>
      <c r="K3828">
        <v>37</v>
      </c>
      <c r="L3828">
        <v>4</v>
      </c>
      <c r="M3828">
        <v>4</v>
      </c>
      <c r="N3828">
        <v>3</v>
      </c>
      <c r="O3828">
        <v>4</v>
      </c>
      <c r="P3828">
        <v>4</v>
      </c>
      <c r="Q3828">
        <v>4</v>
      </c>
      <c r="R3828">
        <v>3</v>
      </c>
      <c r="S3828">
        <v>4</v>
      </c>
      <c r="T3828">
        <v>4</v>
      </c>
      <c r="U3828">
        <v>34</v>
      </c>
      <c r="V3828">
        <v>71</v>
      </c>
      <c r="W3828" t="s">
        <v>3662</v>
      </c>
      <c r="X3828" t="s">
        <v>3663</v>
      </c>
      <c r="Y3828" t="s">
        <v>78</v>
      </c>
    </row>
    <row r="3829" spans="1:25" x14ac:dyDescent="0.25">
      <c r="A3829" t="s">
        <v>3664</v>
      </c>
      <c r="B3829">
        <v>5</v>
      </c>
      <c r="C3829">
        <v>4</v>
      </c>
      <c r="D3829">
        <v>3</v>
      </c>
      <c r="E3829">
        <v>4</v>
      </c>
      <c r="F3829">
        <v>4</v>
      </c>
      <c r="G3829">
        <v>4</v>
      </c>
      <c r="H3829">
        <v>4</v>
      </c>
      <c r="I3829">
        <v>3</v>
      </c>
      <c r="J3829">
        <v>4</v>
      </c>
      <c r="K3829">
        <v>35</v>
      </c>
      <c r="L3829">
        <v>5</v>
      </c>
      <c r="M3829">
        <v>4</v>
      </c>
      <c r="N3829">
        <v>4</v>
      </c>
      <c r="O3829">
        <v>3</v>
      </c>
      <c r="P3829">
        <v>3</v>
      </c>
      <c r="Q3829">
        <v>5</v>
      </c>
      <c r="R3829">
        <v>4</v>
      </c>
      <c r="S3829">
        <v>4</v>
      </c>
      <c r="T3829">
        <v>4</v>
      </c>
      <c r="U3829">
        <v>36</v>
      </c>
      <c r="V3829">
        <v>71</v>
      </c>
      <c r="W3829" t="s">
        <v>97</v>
      </c>
      <c r="X3829" t="s">
        <v>3665</v>
      </c>
      <c r="Y3829" t="s">
        <v>44</v>
      </c>
    </row>
    <row r="3830" spans="1:25" x14ac:dyDescent="0.25">
      <c r="A3830" t="s">
        <v>3666</v>
      </c>
      <c r="B3830">
        <v>4</v>
      </c>
      <c r="C3830">
        <v>5</v>
      </c>
      <c r="D3830">
        <v>4</v>
      </c>
      <c r="E3830">
        <v>3</v>
      </c>
      <c r="F3830">
        <v>4</v>
      </c>
      <c r="G3830">
        <v>4</v>
      </c>
      <c r="H3830">
        <v>3</v>
      </c>
      <c r="I3830">
        <v>4</v>
      </c>
      <c r="J3830">
        <v>4</v>
      </c>
      <c r="K3830">
        <v>35</v>
      </c>
      <c r="L3830">
        <v>4</v>
      </c>
      <c r="M3830">
        <v>3</v>
      </c>
      <c r="N3830">
        <v>4</v>
      </c>
      <c r="O3830">
        <v>4</v>
      </c>
      <c r="P3830">
        <v>4</v>
      </c>
      <c r="Q3830">
        <v>4</v>
      </c>
      <c r="R3830">
        <v>5</v>
      </c>
      <c r="S3830">
        <v>3</v>
      </c>
      <c r="T3830">
        <v>4</v>
      </c>
      <c r="U3830">
        <v>35</v>
      </c>
      <c r="V3830">
        <v>70</v>
      </c>
      <c r="X3830" t="s">
        <v>3667</v>
      </c>
      <c r="Y3830" t="s">
        <v>50</v>
      </c>
    </row>
    <row r="3831" spans="1:25" x14ac:dyDescent="0.25">
      <c r="A3831" t="s">
        <v>3668</v>
      </c>
      <c r="B3831">
        <v>4</v>
      </c>
      <c r="C3831">
        <v>4</v>
      </c>
      <c r="D3831">
        <v>4</v>
      </c>
      <c r="E3831">
        <v>4</v>
      </c>
      <c r="F3831">
        <v>4</v>
      </c>
      <c r="G3831">
        <v>5</v>
      </c>
      <c r="H3831">
        <v>3</v>
      </c>
      <c r="I3831">
        <v>4</v>
      </c>
      <c r="J3831">
        <v>4</v>
      </c>
      <c r="K3831">
        <v>36</v>
      </c>
      <c r="L3831">
        <v>3</v>
      </c>
      <c r="M3831">
        <v>5</v>
      </c>
      <c r="N3831">
        <v>3</v>
      </c>
      <c r="O3831">
        <v>4</v>
      </c>
      <c r="P3831">
        <v>3</v>
      </c>
      <c r="Q3831">
        <v>4</v>
      </c>
      <c r="R3831">
        <v>5</v>
      </c>
      <c r="S3831">
        <v>4</v>
      </c>
      <c r="T3831">
        <v>3</v>
      </c>
      <c r="U3831">
        <v>34</v>
      </c>
      <c r="V3831">
        <v>70</v>
      </c>
      <c r="W3831" t="s">
        <v>8</v>
      </c>
      <c r="X3831" t="s">
        <v>3669</v>
      </c>
      <c r="Y3831" t="s">
        <v>10</v>
      </c>
    </row>
    <row r="3832" spans="1:25" x14ac:dyDescent="0.25">
      <c r="A3832" t="s">
        <v>3670</v>
      </c>
      <c r="B3832">
        <v>4</v>
      </c>
      <c r="C3832">
        <v>4</v>
      </c>
      <c r="D3832">
        <v>3</v>
      </c>
      <c r="E3832">
        <v>5</v>
      </c>
      <c r="F3832">
        <v>4</v>
      </c>
      <c r="G3832">
        <v>3</v>
      </c>
      <c r="H3832">
        <v>4</v>
      </c>
      <c r="I3832">
        <v>4</v>
      </c>
      <c r="J3832">
        <v>5</v>
      </c>
      <c r="K3832">
        <v>36</v>
      </c>
      <c r="L3832">
        <v>4</v>
      </c>
      <c r="M3832">
        <v>5</v>
      </c>
      <c r="N3832">
        <v>3</v>
      </c>
      <c r="O3832">
        <v>4</v>
      </c>
      <c r="P3832">
        <v>4</v>
      </c>
      <c r="Q3832">
        <v>4</v>
      </c>
      <c r="R3832">
        <v>4</v>
      </c>
      <c r="S3832">
        <v>3</v>
      </c>
      <c r="T3832">
        <v>5</v>
      </c>
      <c r="U3832">
        <v>36</v>
      </c>
      <c r="V3832">
        <v>72</v>
      </c>
      <c r="W3832" t="s">
        <v>105</v>
      </c>
      <c r="X3832" t="s">
        <v>3671</v>
      </c>
      <c r="Y3832" t="s">
        <v>10</v>
      </c>
    </row>
    <row r="3833" spans="1:25" x14ac:dyDescent="0.25">
      <c r="A3833" t="s">
        <v>3673</v>
      </c>
      <c r="B3833">
        <v>4</v>
      </c>
      <c r="C3833">
        <v>4</v>
      </c>
      <c r="D3833">
        <v>4</v>
      </c>
      <c r="E3833">
        <v>4</v>
      </c>
      <c r="F3833">
        <v>3</v>
      </c>
      <c r="G3833">
        <v>4</v>
      </c>
      <c r="H3833">
        <v>4</v>
      </c>
      <c r="I3833">
        <v>3</v>
      </c>
      <c r="J3833">
        <v>5</v>
      </c>
      <c r="K3833">
        <v>35</v>
      </c>
      <c r="L3833">
        <v>4</v>
      </c>
      <c r="M3833">
        <v>5</v>
      </c>
      <c r="N3833">
        <v>4</v>
      </c>
      <c r="O3833">
        <v>3</v>
      </c>
      <c r="P3833">
        <v>4</v>
      </c>
      <c r="Q3833">
        <v>4</v>
      </c>
      <c r="R3833">
        <v>5</v>
      </c>
      <c r="S3833">
        <v>3</v>
      </c>
      <c r="T3833">
        <v>4</v>
      </c>
      <c r="U3833">
        <v>36</v>
      </c>
      <c r="V3833">
        <v>71</v>
      </c>
      <c r="W3833" t="s">
        <v>747</v>
      </c>
      <c r="X3833" t="s">
        <v>389</v>
      </c>
      <c r="Y3833" t="s">
        <v>10</v>
      </c>
    </row>
    <row r="3834" spans="1:25" x14ac:dyDescent="0.25">
      <c r="A3834" t="s">
        <v>3674</v>
      </c>
      <c r="B3834">
        <v>5</v>
      </c>
      <c r="C3834">
        <v>4</v>
      </c>
      <c r="D3834">
        <v>4</v>
      </c>
      <c r="E3834">
        <v>3</v>
      </c>
      <c r="F3834">
        <v>4</v>
      </c>
      <c r="G3834">
        <v>4</v>
      </c>
      <c r="H3834">
        <v>3</v>
      </c>
      <c r="I3834">
        <v>4</v>
      </c>
      <c r="J3834">
        <v>5</v>
      </c>
      <c r="K3834">
        <v>36</v>
      </c>
      <c r="L3834">
        <v>4</v>
      </c>
      <c r="M3834">
        <v>5</v>
      </c>
      <c r="N3834">
        <v>4</v>
      </c>
      <c r="O3834">
        <v>3</v>
      </c>
      <c r="P3834">
        <v>4</v>
      </c>
      <c r="Q3834">
        <v>5</v>
      </c>
      <c r="R3834">
        <v>4</v>
      </c>
      <c r="S3834">
        <v>3</v>
      </c>
      <c r="T3834">
        <v>4</v>
      </c>
      <c r="U3834">
        <v>36</v>
      </c>
      <c r="V3834">
        <v>72</v>
      </c>
      <c r="W3834" t="s">
        <v>39</v>
      </c>
      <c r="X3834" t="s">
        <v>3675</v>
      </c>
      <c r="Y3834" t="s">
        <v>10</v>
      </c>
    </row>
    <row r="3835" spans="1:25" x14ac:dyDescent="0.25">
      <c r="A3835" t="s">
        <v>3676</v>
      </c>
      <c r="B3835">
        <v>4</v>
      </c>
      <c r="C3835">
        <v>4</v>
      </c>
      <c r="D3835">
        <v>4</v>
      </c>
      <c r="E3835">
        <v>5</v>
      </c>
      <c r="F3835">
        <v>3</v>
      </c>
      <c r="G3835">
        <v>4</v>
      </c>
      <c r="H3835">
        <v>4</v>
      </c>
      <c r="I3835">
        <v>3</v>
      </c>
      <c r="J3835">
        <v>4</v>
      </c>
      <c r="K3835">
        <v>35</v>
      </c>
      <c r="L3835">
        <v>4</v>
      </c>
      <c r="M3835">
        <v>4</v>
      </c>
      <c r="N3835">
        <v>3</v>
      </c>
      <c r="O3835">
        <v>4</v>
      </c>
      <c r="P3835">
        <v>4</v>
      </c>
      <c r="Q3835">
        <v>4</v>
      </c>
      <c r="R3835">
        <v>4</v>
      </c>
      <c r="S3835">
        <v>3</v>
      </c>
      <c r="T3835">
        <v>5</v>
      </c>
      <c r="U3835">
        <v>35</v>
      </c>
      <c r="V3835">
        <v>70</v>
      </c>
      <c r="W3835" t="s">
        <v>8</v>
      </c>
      <c r="X3835" t="s">
        <v>1379</v>
      </c>
      <c r="Y3835" t="s">
        <v>10</v>
      </c>
    </row>
    <row r="3836" spans="1:25" x14ac:dyDescent="0.25">
      <c r="A3836" t="s">
        <v>3677</v>
      </c>
      <c r="B3836">
        <v>3</v>
      </c>
      <c r="C3836">
        <v>3</v>
      </c>
      <c r="D3836">
        <v>3</v>
      </c>
      <c r="E3836">
        <v>3</v>
      </c>
      <c r="F3836">
        <v>3</v>
      </c>
      <c r="G3836">
        <v>3</v>
      </c>
      <c r="H3836">
        <v>3</v>
      </c>
      <c r="I3836">
        <v>4</v>
      </c>
      <c r="J3836">
        <v>3</v>
      </c>
      <c r="K3836">
        <v>28</v>
      </c>
      <c r="L3836">
        <v>3</v>
      </c>
      <c r="M3836">
        <v>4</v>
      </c>
      <c r="N3836">
        <v>3</v>
      </c>
      <c r="O3836">
        <v>3</v>
      </c>
      <c r="P3836">
        <v>3</v>
      </c>
      <c r="Q3836">
        <v>4</v>
      </c>
      <c r="R3836">
        <v>3</v>
      </c>
      <c r="S3836">
        <v>3</v>
      </c>
      <c r="T3836">
        <v>4</v>
      </c>
      <c r="U3836">
        <v>30</v>
      </c>
      <c r="V3836">
        <v>58</v>
      </c>
      <c r="W3836" t="s">
        <v>348</v>
      </c>
      <c r="X3836" t="s">
        <v>349</v>
      </c>
      <c r="Y3836" t="s">
        <v>10</v>
      </c>
    </row>
    <row r="3837" spans="1:25" x14ac:dyDescent="0.25">
      <c r="A3837" t="s">
        <v>3678</v>
      </c>
      <c r="B3837">
        <v>4</v>
      </c>
      <c r="C3837">
        <v>3</v>
      </c>
      <c r="D3837">
        <v>5</v>
      </c>
      <c r="E3837">
        <v>5</v>
      </c>
      <c r="F3837">
        <v>4</v>
      </c>
      <c r="G3837">
        <v>4</v>
      </c>
      <c r="H3837">
        <v>3</v>
      </c>
      <c r="I3837">
        <v>4</v>
      </c>
      <c r="J3837">
        <v>4</v>
      </c>
      <c r="K3837">
        <v>36</v>
      </c>
      <c r="L3837">
        <v>4</v>
      </c>
      <c r="M3837">
        <v>5</v>
      </c>
      <c r="N3837">
        <v>3</v>
      </c>
      <c r="O3837">
        <v>4</v>
      </c>
      <c r="P3837">
        <v>4</v>
      </c>
      <c r="Q3837">
        <v>4</v>
      </c>
      <c r="R3837">
        <v>4</v>
      </c>
      <c r="S3837">
        <v>5</v>
      </c>
      <c r="T3837">
        <v>3</v>
      </c>
      <c r="U3837">
        <v>36</v>
      </c>
      <c r="V3837">
        <v>72</v>
      </c>
      <c r="X3837" t="s">
        <v>3679</v>
      </c>
      <c r="Y3837" t="s">
        <v>679</v>
      </c>
    </row>
    <row r="3838" spans="1:25" x14ac:dyDescent="0.25">
      <c r="A3838" t="s">
        <v>3680</v>
      </c>
      <c r="B3838">
        <v>4</v>
      </c>
      <c r="C3838">
        <v>4</v>
      </c>
      <c r="D3838">
        <v>4</v>
      </c>
      <c r="E3838">
        <v>3</v>
      </c>
      <c r="F3838">
        <v>5</v>
      </c>
      <c r="G3838">
        <v>4</v>
      </c>
      <c r="H3838">
        <v>3</v>
      </c>
      <c r="I3838">
        <v>5</v>
      </c>
      <c r="J3838">
        <v>4</v>
      </c>
      <c r="K3838">
        <v>36</v>
      </c>
      <c r="L3838">
        <v>4</v>
      </c>
      <c r="M3838">
        <v>4</v>
      </c>
      <c r="N3838">
        <v>4</v>
      </c>
      <c r="O3838">
        <v>3</v>
      </c>
      <c r="P3838">
        <v>5</v>
      </c>
      <c r="Q3838">
        <v>5</v>
      </c>
      <c r="R3838">
        <v>3</v>
      </c>
      <c r="S3838">
        <v>4</v>
      </c>
      <c r="T3838">
        <v>4</v>
      </c>
      <c r="U3838">
        <v>36</v>
      </c>
      <c r="V3838">
        <v>72</v>
      </c>
      <c r="W3838" t="s">
        <v>936</v>
      </c>
      <c r="X3838" t="s">
        <v>1795</v>
      </c>
      <c r="Y3838" t="s">
        <v>679</v>
      </c>
    </row>
    <row r="3839" spans="1:25" x14ac:dyDescent="0.25">
      <c r="A3839" t="s">
        <v>3681</v>
      </c>
      <c r="B3839">
        <v>4</v>
      </c>
      <c r="C3839">
        <v>4</v>
      </c>
      <c r="D3839">
        <v>4</v>
      </c>
      <c r="E3839">
        <v>3</v>
      </c>
      <c r="F3839">
        <v>5</v>
      </c>
      <c r="G3839">
        <v>5</v>
      </c>
      <c r="H3839">
        <v>3</v>
      </c>
      <c r="I3839">
        <v>4</v>
      </c>
      <c r="J3839">
        <v>4</v>
      </c>
      <c r="K3839">
        <v>36</v>
      </c>
      <c r="L3839">
        <v>4</v>
      </c>
      <c r="M3839">
        <v>5</v>
      </c>
      <c r="N3839">
        <v>3</v>
      </c>
      <c r="O3839">
        <v>4</v>
      </c>
      <c r="P3839">
        <v>4</v>
      </c>
      <c r="Q3839">
        <v>5</v>
      </c>
      <c r="R3839">
        <v>4</v>
      </c>
      <c r="S3839">
        <v>3</v>
      </c>
      <c r="T3839">
        <v>4</v>
      </c>
      <c r="U3839">
        <v>36</v>
      </c>
      <c r="V3839">
        <v>72</v>
      </c>
      <c r="X3839" t="s">
        <v>3682</v>
      </c>
      <c r="Y3839" t="s">
        <v>679</v>
      </c>
    </row>
    <row r="3840" spans="1:25" x14ac:dyDescent="0.25">
      <c r="A3840" t="s">
        <v>3683</v>
      </c>
      <c r="B3840">
        <v>5</v>
      </c>
      <c r="C3840">
        <v>3</v>
      </c>
      <c r="D3840">
        <v>4</v>
      </c>
      <c r="E3840">
        <v>5</v>
      </c>
      <c r="F3840">
        <v>3</v>
      </c>
      <c r="G3840">
        <v>4</v>
      </c>
      <c r="H3840">
        <v>4</v>
      </c>
      <c r="I3840">
        <v>5</v>
      </c>
      <c r="J3840">
        <v>4</v>
      </c>
      <c r="K3840">
        <v>37</v>
      </c>
      <c r="L3840">
        <v>5</v>
      </c>
      <c r="M3840">
        <v>4</v>
      </c>
      <c r="N3840">
        <v>3</v>
      </c>
      <c r="O3840">
        <v>4</v>
      </c>
      <c r="P3840">
        <v>4</v>
      </c>
      <c r="Q3840">
        <v>4</v>
      </c>
      <c r="R3840">
        <v>4</v>
      </c>
      <c r="S3840">
        <v>3</v>
      </c>
      <c r="T3840">
        <v>4</v>
      </c>
      <c r="U3840">
        <v>35</v>
      </c>
      <c r="V3840">
        <v>72</v>
      </c>
      <c r="W3840" t="s">
        <v>105</v>
      </c>
      <c r="X3840" t="s">
        <v>3684</v>
      </c>
      <c r="Y3840" t="s">
        <v>10</v>
      </c>
    </row>
    <row r="3841" spans="1:25" x14ac:dyDescent="0.25">
      <c r="A3841" t="s">
        <v>3685</v>
      </c>
      <c r="B3841">
        <v>4</v>
      </c>
      <c r="C3841">
        <v>3</v>
      </c>
      <c r="D3841">
        <v>4</v>
      </c>
      <c r="E3841">
        <v>4</v>
      </c>
      <c r="F3841">
        <v>4</v>
      </c>
      <c r="G3841">
        <v>5</v>
      </c>
      <c r="H3841">
        <v>3</v>
      </c>
      <c r="I3841">
        <v>5</v>
      </c>
      <c r="J3841">
        <v>4</v>
      </c>
      <c r="K3841">
        <v>36</v>
      </c>
      <c r="L3841">
        <v>4</v>
      </c>
      <c r="M3841">
        <v>3</v>
      </c>
      <c r="N3841">
        <v>4</v>
      </c>
      <c r="O3841">
        <v>4</v>
      </c>
      <c r="P3841">
        <v>5</v>
      </c>
      <c r="Q3841">
        <v>4</v>
      </c>
      <c r="R3841">
        <v>5</v>
      </c>
      <c r="S3841">
        <v>4</v>
      </c>
      <c r="T3841">
        <v>3</v>
      </c>
      <c r="U3841">
        <v>36</v>
      </c>
      <c r="V3841">
        <v>72</v>
      </c>
      <c r="W3841" t="s">
        <v>91</v>
      </c>
      <c r="X3841" t="s">
        <v>3686</v>
      </c>
      <c r="Y3841" t="s">
        <v>10</v>
      </c>
    </row>
    <row r="3842" spans="1:25" x14ac:dyDescent="0.25">
      <c r="A3842" t="s">
        <v>3689</v>
      </c>
      <c r="B3842">
        <v>4</v>
      </c>
      <c r="C3842">
        <v>3</v>
      </c>
      <c r="D3842">
        <v>3</v>
      </c>
      <c r="E3842">
        <v>5</v>
      </c>
      <c r="F3842">
        <v>5</v>
      </c>
      <c r="G3842">
        <v>4</v>
      </c>
      <c r="H3842">
        <v>4</v>
      </c>
      <c r="I3842">
        <v>4</v>
      </c>
      <c r="J3842">
        <v>4</v>
      </c>
      <c r="K3842">
        <v>36</v>
      </c>
      <c r="L3842">
        <v>4</v>
      </c>
      <c r="M3842">
        <v>5</v>
      </c>
      <c r="N3842">
        <v>4</v>
      </c>
      <c r="O3842">
        <v>4</v>
      </c>
      <c r="P3842">
        <v>4</v>
      </c>
      <c r="Q3842">
        <v>5</v>
      </c>
      <c r="R3842">
        <v>3</v>
      </c>
      <c r="S3842">
        <v>3</v>
      </c>
      <c r="T3842">
        <v>4</v>
      </c>
      <c r="U3842">
        <v>36</v>
      </c>
      <c r="V3842">
        <v>72</v>
      </c>
      <c r="W3842" t="s">
        <v>379</v>
      </c>
      <c r="X3842" t="s">
        <v>3690</v>
      </c>
      <c r="Y3842" t="s">
        <v>10</v>
      </c>
    </row>
    <row r="3843" spans="1:25" x14ac:dyDescent="0.25">
      <c r="A3843" t="s">
        <v>3687</v>
      </c>
      <c r="B3843">
        <v>4</v>
      </c>
      <c r="C3843">
        <v>3</v>
      </c>
      <c r="D3843">
        <v>3</v>
      </c>
      <c r="E3843">
        <v>5</v>
      </c>
      <c r="F3843">
        <v>5</v>
      </c>
      <c r="G3843">
        <v>4</v>
      </c>
      <c r="H3843">
        <v>4</v>
      </c>
      <c r="I3843">
        <v>4</v>
      </c>
      <c r="J3843">
        <v>4</v>
      </c>
      <c r="K3843">
        <v>36</v>
      </c>
      <c r="L3843">
        <v>4</v>
      </c>
      <c r="M3843">
        <v>5</v>
      </c>
      <c r="N3843">
        <v>4</v>
      </c>
      <c r="O3843">
        <v>4</v>
      </c>
      <c r="P3843">
        <v>4</v>
      </c>
      <c r="Q3843">
        <v>5</v>
      </c>
      <c r="R3843">
        <v>3</v>
      </c>
      <c r="S3843">
        <v>3</v>
      </c>
      <c r="T3843">
        <v>4</v>
      </c>
      <c r="U3843">
        <v>36</v>
      </c>
      <c r="V3843">
        <v>72</v>
      </c>
      <c r="W3843" t="s">
        <v>379</v>
      </c>
      <c r="X3843" t="s">
        <v>3688</v>
      </c>
      <c r="Y3843" t="s">
        <v>10</v>
      </c>
    </row>
    <row r="3844" spans="1:25" x14ac:dyDescent="0.25">
      <c r="A3844" t="s">
        <v>3691</v>
      </c>
      <c r="B3844">
        <v>5</v>
      </c>
      <c r="C3844">
        <v>4</v>
      </c>
      <c r="D3844">
        <v>4</v>
      </c>
      <c r="E3844">
        <v>3</v>
      </c>
      <c r="F3844">
        <v>5</v>
      </c>
      <c r="G3844">
        <v>3</v>
      </c>
      <c r="H3844">
        <v>4</v>
      </c>
      <c r="I3844">
        <v>5</v>
      </c>
      <c r="J3844">
        <v>3</v>
      </c>
      <c r="K3844">
        <v>36</v>
      </c>
      <c r="L3844">
        <v>4</v>
      </c>
      <c r="M3844">
        <v>4</v>
      </c>
      <c r="N3844">
        <v>4</v>
      </c>
      <c r="O3844">
        <v>4</v>
      </c>
      <c r="P3844">
        <v>3</v>
      </c>
      <c r="Q3844">
        <v>5</v>
      </c>
      <c r="R3844">
        <v>3</v>
      </c>
      <c r="S3844">
        <v>4</v>
      </c>
      <c r="T3844">
        <v>4</v>
      </c>
      <c r="U3844">
        <v>35</v>
      </c>
      <c r="V3844">
        <v>71</v>
      </c>
      <c r="W3844" t="s">
        <v>8</v>
      </c>
      <c r="X3844" t="s">
        <v>2891</v>
      </c>
      <c r="Y3844" t="s">
        <v>10</v>
      </c>
    </row>
    <row r="3845" spans="1:25" x14ac:dyDescent="0.25">
      <c r="A3845" t="s">
        <v>3692</v>
      </c>
      <c r="B3845">
        <v>4</v>
      </c>
      <c r="C3845">
        <v>5</v>
      </c>
      <c r="D3845">
        <v>4</v>
      </c>
      <c r="E3845">
        <v>3</v>
      </c>
      <c r="F3845">
        <v>4</v>
      </c>
      <c r="G3845">
        <v>3</v>
      </c>
      <c r="H3845">
        <v>5</v>
      </c>
      <c r="I3845">
        <v>3</v>
      </c>
      <c r="J3845">
        <v>5</v>
      </c>
      <c r="K3845">
        <v>36</v>
      </c>
      <c r="L3845">
        <v>4</v>
      </c>
      <c r="M3845">
        <v>4</v>
      </c>
      <c r="N3845">
        <v>3</v>
      </c>
      <c r="O3845">
        <v>5</v>
      </c>
      <c r="P3845">
        <v>4</v>
      </c>
      <c r="Q3845">
        <v>3</v>
      </c>
      <c r="R3845">
        <v>5</v>
      </c>
      <c r="S3845">
        <v>3</v>
      </c>
      <c r="T3845">
        <v>5</v>
      </c>
      <c r="U3845">
        <v>36</v>
      </c>
      <c r="V3845">
        <v>72</v>
      </c>
      <c r="W3845" t="s">
        <v>296</v>
      </c>
      <c r="X3845" t="s">
        <v>2505</v>
      </c>
      <c r="Y3845" t="s">
        <v>10</v>
      </c>
    </row>
    <row r="3846" spans="1:25" x14ac:dyDescent="0.25">
      <c r="A3846" t="s">
        <v>3693</v>
      </c>
      <c r="B3846">
        <v>4</v>
      </c>
      <c r="C3846">
        <v>4</v>
      </c>
      <c r="D3846">
        <v>3</v>
      </c>
      <c r="E3846">
        <v>4</v>
      </c>
      <c r="F3846">
        <v>4</v>
      </c>
      <c r="G3846">
        <v>3</v>
      </c>
      <c r="H3846">
        <v>3</v>
      </c>
      <c r="I3846">
        <v>4</v>
      </c>
      <c r="J3846">
        <v>5</v>
      </c>
      <c r="K3846">
        <v>34</v>
      </c>
      <c r="L3846">
        <v>4</v>
      </c>
      <c r="M3846">
        <v>4</v>
      </c>
      <c r="N3846">
        <v>3</v>
      </c>
      <c r="O3846">
        <v>4</v>
      </c>
      <c r="P3846">
        <v>4</v>
      </c>
      <c r="Q3846">
        <v>3</v>
      </c>
      <c r="R3846">
        <v>3</v>
      </c>
      <c r="S3846">
        <v>4</v>
      </c>
      <c r="T3846">
        <v>5</v>
      </c>
      <c r="U3846">
        <v>34</v>
      </c>
      <c r="V3846">
        <v>68</v>
      </c>
      <c r="W3846" t="s">
        <v>8</v>
      </c>
      <c r="X3846" t="s">
        <v>3694</v>
      </c>
      <c r="Y3846" t="s">
        <v>10</v>
      </c>
    </row>
    <row r="3847" spans="1:25" x14ac:dyDescent="0.25">
      <c r="A3847" t="s">
        <v>3695</v>
      </c>
      <c r="B3847">
        <v>4</v>
      </c>
      <c r="C3847">
        <v>3</v>
      </c>
      <c r="D3847">
        <v>5</v>
      </c>
      <c r="E3847">
        <v>3</v>
      </c>
      <c r="F3847">
        <v>5</v>
      </c>
      <c r="G3847">
        <v>4</v>
      </c>
      <c r="H3847">
        <v>3</v>
      </c>
      <c r="I3847">
        <v>5</v>
      </c>
      <c r="J3847">
        <v>4</v>
      </c>
      <c r="K3847">
        <v>36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  <c r="U3847">
        <v>0</v>
      </c>
      <c r="V3847">
        <v>36</v>
      </c>
      <c r="W3847" t="s">
        <v>97</v>
      </c>
      <c r="X3847" t="s">
        <v>3696</v>
      </c>
      <c r="Y3847" t="s">
        <v>44</v>
      </c>
    </row>
    <row r="3848" spans="1:25" x14ac:dyDescent="0.25">
      <c r="A3848" t="s">
        <v>3697</v>
      </c>
      <c r="B3848">
        <v>4</v>
      </c>
      <c r="C3848">
        <v>4</v>
      </c>
      <c r="D3848">
        <v>3</v>
      </c>
      <c r="E3848">
        <v>5</v>
      </c>
      <c r="F3848">
        <v>4</v>
      </c>
      <c r="G3848">
        <v>4</v>
      </c>
      <c r="H3848">
        <v>4</v>
      </c>
      <c r="I3848">
        <v>5</v>
      </c>
      <c r="J3848">
        <v>3</v>
      </c>
      <c r="K3848">
        <v>36</v>
      </c>
      <c r="L3848">
        <v>4</v>
      </c>
      <c r="M3848">
        <v>4</v>
      </c>
      <c r="N3848">
        <v>3</v>
      </c>
      <c r="O3848">
        <v>5</v>
      </c>
      <c r="P3848">
        <v>4</v>
      </c>
      <c r="Q3848">
        <v>5</v>
      </c>
      <c r="R3848">
        <v>4</v>
      </c>
      <c r="S3848">
        <v>3</v>
      </c>
      <c r="T3848">
        <v>4</v>
      </c>
      <c r="U3848">
        <v>36</v>
      </c>
      <c r="V3848">
        <v>72</v>
      </c>
      <c r="W3848" t="s">
        <v>376</v>
      </c>
      <c r="X3848" t="s">
        <v>3698</v>
      </c>
      <c r="Y3848" t="s">
        <v>10</v>
      </c>
    </row>
    <row r="3849" spans="1:25" x14ac:dyDescent="0.25">
      <c r="A3849" t="s">
        <v>3699</v>
      </c>
      <c r="B3849">
        <v>4</v>
      </c>
      <c r="C3849">
        <v>5</v>
      </c>
      <c r="D3849">
        <v>5</v>
      </c>
      <c r="E3849">
        <v>4</v>
      </c>
      <c r="F3849">
        <v>3</v>
      </c>
      <c r="G3849">
        <v>4</v>
      </c>
      <c r="H3849">
        <v>4</v>
      </c>
      <c r="I3849">
        <v>3</v>
      </c>
      <c r="J3849">
        <v>4</v>
      </c>
      <c r="K3849">
        <v>36</v>
      </c>
      <c r="L3849">
        <v>4</v>
      </c>
      <c r="M3849">
        <v>4</v>
      </c>
      <c r="N3849">
        <v>4</v>
      </c>
      <c r="O3849">
        <v>4</v>
      </c>
      <c r="P3849">
        <v>3</v>
      </c>
      <c r="Q3849">
        <v>4</v>
      </c>
      <c r="R3849">
        <v>4</v>
      </c>
      <c r="S3849">
        <v>3</v>
      </c>
      <c r="T3849">
        <v>4</v>
      </c>
      <c r="U3849">
        <v>34</v>
      </c>
      <c r="V3849">
        <v>70</v>
      </c>
      <c r="W3849" t="s">
        <v>376</v>
      </c>
      <c r="X3849" t="s">
        <v>3700</v>
      </c>
      <c r="Y3849" t="s">
        <v>10</v>
      </c>
    </row>
    <row r="3850" spans="1:25" x14ac:dyDescent="0.25">
      <c r="A3850" t="s">
        <v>3701</v>
      </c>
      <c r="B3850">
        <v>4</v>
      </c>
      <c r="C3850">
        <v>4</v>
      </c>
      <c r="D3850">
        <v>5</v>
      </c>
      <c r="E3850">
        <v>3</v>
      </c>
      <c r="F3850">
        <v>4</v>
      </c>
      <c r="G3850">
        <v>3</v>
      </c>
      <c r="H3850">
        <v>4</v>
      </c>
      <c r="I3850">
        <v>3</v>
      </c>
      <c r="J3850">
        <v>4</v>
      </c>
      <c r="K3850">
        <v>34</v>
      </c>
      <c r="L3850">
        <v>4</v>
      </c>
      <c r="M3850">
        <v>3</v>
      </c>
      <c r="N3850">
        <v>5</v>
      </c>
      <c r="O3850">
        <v>4</v>
      </c>
      <c r="P3850">
        <v>4</v>
      </c>
      <c r="Q3850">
        <v>3</v>
      </c>
      <c r="R3850">
        <v>4</v>
      </c>
      <c r="S3850">
        <v>4</v>
      </c>
      <c r="T3850">
        <v>3</v>
      </c>
      <c r="U3850">
        <v>34</v>
      </c>
      <c r="V3850">
        <v>68</v>
      </c>
      <c r="W3850" t="s">
        <v>296</v>
      </c>
      <c r="X3850" t="s">
        <v>611</v>
      </c>
      <c r="Y3850" t="s">
        <v>10</v>
      </c>
    </row>
    <row r="3851" spans="1:25" x14ac:dyDescent="0.25">
      <c r="A3851" t="s">
        <v>3702</v>
      </c>
      <c r="B3851">
        <v>4</v>
      </c>
      <c r="C3851">
        <v>4</v>
      </c>
      <c r="D3851">
        <v>4</v>
      </c>
      <c r="E3851">
        <v>4</v>
      </c>
      <c r="F3851">
        <v>3</v>
      </c>
      <c r="G3851">
        <v>5</v>
      </c>
      <c r="H3851">
        <v>4</v>
      </c>
      <c r="I3851">
        <v>5</v>
      </c>
      <c r="J3851">
        <v>3</v>
      </c>
      <c r="K3851">
        <v>36</v>
      </c>
      <c r="L3851">
        <v>4</v>
      </c>
      <c r="M3851">
        <v>3</v>
      </c>
      <c r="N3851">
        <v>4</v>
      </c>
      <c r="O3851">
        <v>4</v>
      </c>
      <c r="P3851">
        <v>4</v>
      </c>
      <c r="Q3851">
        <v>4</v>
      </c>
      <c r="R3851">
        <v>4</v>
      </c>
      <c r="S3851">
        <v>4</v>
      </c>
      <c r="T3851">
        <v>4</v>
      </c>
      <c r="U3851">
        <v>35</v>
      </c>
      <c r="V3851">
        <v>71</v>
      </c>
      <c r="W3851" t="s">
        <v>133</v>
      </c>
      <c r="X3851" t="s">
        <v>3703</v>
      </c>
      <c r="Y3851" t="s">
        <v>10</v>
      </c>
    </row>
    <row r="3852" spans="1:25" x14ac:dyDescent="0.25">
      <c r="A3852" t="s">
        <v>3704</v>
      </c>
      <c r="B3852">
        <v>4</v>
      </c>
      <c r="C3852">
        <v>3</v>
      </c>
      <c r="D3852">
        <v>4</v>
      </c>
      <c r="E3852">
        <v>5</v>
      </c>
      <c r="F3852">
        <v>4</v>
      </c>
      <c r="G3852">
        <v>5</v>
      </c>
      <c r="H3852">
        <v>4</v>
      </c>
      <c r="I3852">
        <v>3</v>
      </c>
      <c r="J3852">
        <v>4</v>
      </c>
      <c r="K3852">
        <v>36</v>
      </c>
      <c r="L3852">
        <v>4</v>
      </c>
      <c r="M3852">
        <v>4</v>
      </c>
      <c r="N3852">
        <v>5</v>
      </c>
      <c r="O3852">
        <v>3</v>
      </c>
      <c r="P3852">
        <v>4</v>
      </c>
      <c r="Q3852">
        <v>4</v>
      </c>
      <c r="R3852">
        <v>3</v>
      </c>
      <c r="S3852">
        <v>4</v>
      </c>
      <c r="T3852">
        <v>5</v>
      </c>
      <c r="U3852">
        <v>36</v>
      </c>
      <c r="V3852">
        <v>72</v>
      </c>
      <c r="W3852" t="s">
        <v>15</v>
      </c>
      <c r="X3852" t="s">
        <v>389</v>
      </c>
      <c r="Y3852" t="s">
        <v>10</v>
      </c>
    </row>
    <row r="3853" spans="1:25" x14ac:dyDescent="0.25">
      <c r="A3853" t="s">
        <v>3705</v>
      </c>
      <c r="B3853">
        <v>5</v>
      </c>
      <c r="C3853">
        <v>4</v>
      </c>
      <c r="D3853">
        <v>3</v>
      </c>
      <c r="E3853">
        <v>4</v>
      </c>
      <c r="F3853">
        <v>4</v>
      </c>
      <c r="G3853">
        <v>3</v>
      </c>
      <c r="H3853">
        <v>4</v>
      </c>
      <c r="I3853">
        <v>5</v>
      </c>
      <c r="J3853">
        <v>4</v>
      </c>
      <c r="K3853">
        <v>36</v>
      </c>
      <c r="L3853">
        <v>5</v>
      </c>
      <c r="M3853">
        <v>4</v>
      </c>
      <c r="N3853">
        <v>3</v>
      </c>
      <c r="O3853">
        <v>4</v>
      </c>
      <c r="P3853">
        <v>4</v>
      </c>
      <c r="Q3853">
        <v>3</v>
      </c>
      <c r="R3853">
        <v>4</v>
      </c>
      <c r="S3853">
        <v>4</v>
      </c>
      <c r="T3853">
        <v>5</v>
      </c>
      <c r="U3853">
        <v>36</v>
      </c>
      <c r="V3853">
        <v>72</v>
      </c>
      <c r="W3853" t="s">
        <v>3706</v>
      </c>
      <c r="X3853" t="s">
        <v>3707</v>
      </c>
      <c r="Y3853" t="s">
        <v>240</v>
      </c>
    </row>
    <row r="3854" spans="1:25" x14ac:dyDescent="0.25">
      <c r="A3854" t="s">
        <v>3708</v>
      </c>
      <c r="B3854">
        <v>5</v>
      </c>
      <c r="C3854">
        <v>4</v>
      </c>
      <c r="D3854">
        <v>4</v>
      </c>
      <c r="E3854">
        <v>3</v>
      </c>
      <c r="F3854">
        <v>4</v>
      </c>
      <c r="G3854">
        <v>4</v>
      </c>
      <c r="H3854">
        <v>4</v>
      </c>
      <c r="I3854">
        <v>5</v>
      </c>
      <c r="J3854">
        <v>3</v>
      </c>
      <c r="K3854">
        <v>36</v>
      </c>
      <c r="L3854">
        <v>3</v>
      </c>
      <c r="M3854">
        <v>4</v>
      </c>
      <c r="N3854">
        <v>4</v>
      </c>
      <c r="O3854">
        <v>5</v>
      </c>
      <c r="P3854">
        <v>4</v>
      </c>
      <c r="Q3854">
        <v>3</v>
      </c>
      <c r="R3854">
        <v>4</v>
      </c>
      <c r="S3854">
        <v>4</v>
      </c>
      <c r="T3854">
        <v>5</v>
      </c>
      <c r="U3854">
        <v>36</v>
      </c>
      <c r="V3854">
        <v>72</v>
      </c>
      <c r="W3854" t="s">
        <v>730</v>
      </c>
      <c r="X3854" t="s">
        <v>3709</v>
      </c>
      <c r="Y3854" t="s">
        <v>10</v>
      </c>
    </row>
    <row r="3855" spans="1:25" x14ac:dyDescent="0.25">
      <c r="A3855" t="s">
        <v>3710</v>
      </c>
      <c r="B3855">
        <v>4</v>
      </c>
      <c r="C3855">
        <v>3</v>
      </c>
      <c r="D3855">
        <v>4</v>
      </c>
      <c r="E3855">
        <v>3</v>
      </c>
      <c r="F3855">
        <v>5</v>
      </c>
      <c r="G3855">
        <v>4</v>
      </c>
      <c r="H3855">
        <v>4</v>
      </c>
      <c r="I3855">
        <v>5</v>
      </c>
      <c r="J3855">
        <v>4</v>
      </c>
      <c r="K3855">
        <v>36</v>
      </c>
      <c r="L3855">
        <v>3</v>
      </c>
      <c r="M3855">
        <v>4</v>
      </c>
      <c r="N3855">
        <v>4</v>
      </c>
      <c r="O3855">
        <v>4</v>
      </c>
      <c r="P3855">
        <v>4</v>
      </c>
      <c r="Q3855">
        <v>3</v>
      </c>
      <c r="R3855">
        <v>4</v>
      </c>
      <c r="S3855">
        <v>4</v>
      </c>
      <c r="T3855">
        <v>5</v>
      </c>
      <c r="U3855">
        <v>35</v>
      </c>
      <c r="V3855">
        <v>71</v>
      </c>
      <c r="W3855" t="s">
        <v>730</v>
      </c>
      <c r="X3855" t="s">
        <v>3709</v>
      </c>
      <c r="Y3855" t="s">
        <v>10</v>
      </c>
    </row>
    <row r="3856" spans="1:25" x14ac:dyDescent="0.25">
      <c r="A3856" t="s">
        <v>3711</v>
      </c>
      <c r="B3856">
        <v>3</v>
      </c>
      <c r="C3856">
        <v>4</v>
      </c>
      <c r="D3856">
        <v>3</v>
      </c>
      <c r="E3856">
        <v>4</v>
      </c>
      <c r="F3856">
        <v>5</v>
      </c>
      <c r="G3856">
        <v>4</v>
      </c>
      <c r="H3856">
        <v>4</v>
      </c>
      <c r="I3856">
        <v>4</v>
      </c>
      <c r="J3856">
        <v>4</v>
      </c>
      <c r="K3856">
        <v>35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35</v>
      </c>
      <c r="W3856" t="s">
        <v>795</v>
      </c>
      <c r="X3856" t="s">
        <v>3712</v>
      </c>
      <c r="Y3856" t="s">
        <v>10</v>
      </c>
    </row>
    <row r="3857" spans="1:25" x14ac:dyDescent="0.25">
      <c r="A3857" t="s">
        <v>3713</v>
      </c>
      <c r="B3857">
        <v>4</v>
      </c>
      <c r="C3857">
        <v>4</v>
      </c>
      <c r="D3857">
        <v>3</v>
      </c>
      <c r="E3857">
        <v>5</v>
      </c>
      <c r="F3857">
        <v>4</v>
      </c>
      <c r="G3857">
        <v>4</v>
      </c>
      <c r="H3857">
        <v>5</v>
      </c>
      <c r="I3857">
        <v>3</v>
      </c>
      <c r="J3857">
        <v>4</v>
      </c>
      <c r="K3857">
        <v>36</v>
      </c>
      <c r="L3857">
        <v>4</v>
      </c>
      <c r="M3857">
        <v>4</v>
      </c>
      <c r="N3857">
        <v>4</v>
      </c>
      <c r="O3857">
        <v>3</v>
      </c>
      <c r="P3857">
        <v>4</v>
      </c>
      <c r="Q3857">
        <v>4</v>
      </c>
      <c r="R3857">
        <v>5</v>
      </c>
      <c r="S3857">
        <v>3</v>
      </c>
      <c r="T3857">
        <v>4</v>
      </c>
      <c r="U3857">
        <v>35</v>
      </c>
      <c r="V3857">
        <v>71</v>
      </c>
      <c r="W3857" t="s">
        <v>166</v>
      </c>
      <c r="X3857" t="s">
        <v>2636</v>
      </c>
      <c r="Y3857" t="s">
        <v>10</v>
      </c>
    </row>
    <row r="3858" spans="1:25" x14ac:dyDescent="0.25">
      <c r="A3858" t="s">
        <v>3714</v>
      </c>
      <c r="B3858">
        <v>4</v>
      </c>
      <c r="C3858">
        <v>4</v>
      </c>
      <c r="D3858">
        <v>3</v>
      </c>
      <c r="E3858">
        <v>4</v>
      </c>
      <c r="F3858">
        <v>4</v>
      </c>
      <c r="G3858">
        <v>3</v>
      </c>
      <c r="H3858">
        <v>5</v>
      </c>
      <c r="I3858">
        <v>4</v>
      </c>
      <c r="J3858">
        <v>3</v>
      </c>
      <c r="K3858">
        <v>34</v>
      </c>
      <c r="L3858">
        <v>3</v>
      </c>
      <c r="M3858">
        <v>5</v>
      </c>
      <c r="N3858">
        <v>3</v>
      </c>
      <c r="O3858">
        <v>5</v>
      </c>
      <c r="P3858">
        <v>4</v>
      </c>
      <c r="Q3858">
        <v>4</v>
      </c>
      <c r="R3858">
        <v>3</v>
      </c>
      <c r="S3858">
        <v>4</v>
      </c>
      <c r="T3858">
        <v>5</v>
      </c>
      <c r="U3858">
        <v>36</v>
      </c>
      <c r="V3858">
        <v>70</v>
      </c>
      <c r="W3858" t="s">
        <v>166</v>
      </c>
      <c r="X3858" t="s">
        <v>3715</v>
      </c>
      <c r="Y3858" t="s">
        <v>10</v>
      </c>
    </row>
    <row r="3859" spans="1:25" x14ac:dyDescent="0.25">
      <c r="A3859" t="s">
        <v>3716</v>
      </c>
      <c r="B3859">
        <v>4</v>
      </c>
      <c r="C3859">
        <v>3</v>
      </c>
      <c r="D3859">
        <v>4</v>
      </c>
      <c r="E3859">
        <v>5</v>
      </c>
      <c r="F3859">
        <v>4</v>
      </c>
      <c r="G3859">
        <v>3</v>
      </c>
      <c r="H3859">
        <v>5</v>
      </c>
      <c r="I3859">
        <v>4</v>
      </c>
      <c r="J3859">
        <v>4</v>
      </c>
      <c r="K3859">
        <v>36</v>
      </c>
      <c r="L3859">
        <v>4</v>
      </c>
      <c r="M3859">
        <v>3</v>
      </c>
      <c r="N3859">
        <v>4</v>
      </c>
      <c r="O3859">
        <v>4</v>
      </c>
      <c r="P3859">
        <v>4</v>
      </c>
      <c r="Q3859">
        <v>5</v>
      </c>
      <c r="R3859">
        <v>4</v>
      </c>
      <c r="S3859">
        <v>3</v>
      </c>
      <c r="T3859">
        <v>4</v>
      </c>
      <c r="U3859">
        <v>35</v>
      </c>
      <c r="V3859">
        <v>71</v>
      </c>
      <c r="W3859" t="s">
        <v>8</v>
      </c>
      <c r="X3859" t="s">
        <v>1484</v>
      </c>
      <c r="Y3859" t="s">
        <v>10</v>
      </c>
    </row>
    <row r="3860" spans="1:25" x14ac:dyDescent="0.25">
      <c r="A3860" t="s">
        <v>3717</v>
      </c>
      <c r="B3860">
        <v>4</v>
      </c>
      <c r="C3860">
        <v>4</v>
      </c>
      <c r="D3860">
        <v>4</v>
      </c>
      <c r="E3860">
        <v>4</v>
      </c>
      <c r="F3860">
        <v>5</v>
      </c>
      <c r="G3860">
        <v>3</v>
      </c>
      <c r="H3860">
        <v>5</v>
      </c>
      <c r="I3860">
        <v>4</v>
      </c>
      <c r="J3860">
        <v>3</v>
      </c>
      <c r="K3860">
        <v>36</v>
      </c>
      <c r="L3860">
        <v>5</v>
      </c>
      <c r="M3860">
        <v>4</v>
      </c>
      <c r="N3860">
        <v>3</v>
      </c>
      <c r="O3860">
        <v>4</v>
      </c>
      <c r="P3860">
        <v>4</v>
      </c>
      <c r="Q3860">
        <v>3</v>
      </c>
      <c r="R3860">
        <v>5</v>
      </c>
      <c r="S3860">
        <v>4</v>
      </c>
      <c r="T3860">
        <v>4</v>
      </c>
      <c r="U3860">
        <v>36</v>
      </c>
      <c r="V3860">
        <v>72</v>
      </c>
      <c r="W3860" t="s">
        <v>3274</v>
      </c>
      <c r="X3860" t="s">
        <v>3274</v>
      </c>
      <c r="Y3860" t="s">
        <v>1282</v>
      </c>
    </row>
    <row r="3861" spans="1:25" x14ac:dyDescent="0.25">
      <c r="A3861" t="s">
        <v>3719</v>
      </c>
      <c r="B3861">
        <v>4</v>
      </c>
      <c r="C3861">
        <v>4</v>
      </c>
      <c r="D3861">
        <v>4</v>
      </c>
      <c r="E3861">
        <v>4</v>
      </c>
      <c r="F3861">
        <v>3</v>
      </c>
      <c r="G3861">
        <v>4</v>
      </c>
      <c r="H3861">
        <v>4</v>
      </c>
      <c r="I3861">
        <v>4</v>
      </c>
      <c r="J3861">
        <v>4</v>
      </c>
      <c r="K3861">
        <v>35</v>
      </c>
      <c r="L3861">
        <v>3</v>
      </c>
      <c r="M3861">
        <v>5</v>
      </c>
      <c r="N3861">
        <v>3</v>
      </c>
      <c r="O3861">
        <v>4</v>
      </c>
      <c r="P3861">
        <v>4</v>
      </c>
      <c r="Q3861">
        <v>3</v>
      </c>
      <c r="R3861">
        <v>5</v>
      </c>
      <c r="S3861">
        <v>4</v>
      </c>
      <c r="T3861">
        <v>4</v>
      </c>
      <c r="U3861">
        <v>35</v>
      </c>
      <c r="V3861">
        <v>70</v>
      </c>
      <c r="W3861" t="s">
        <v>52</v>
      </c>
      <c r="X3861" t="s">
        <v>2007</v>
      </c>
      <c r="Y3861" t="s">
        <v>10</v>
      </c>
    </row>
    <row r="3862" spans="1:25" x14ac:dyDescent="0.25">
      <c r="A3862" t="s">
        <v>3720</v>
      </c>
      <c r="B3862">
        <v>4</v>
      </c>
      <c r="C3862">
        <v>4</v>
      </c>
      <c r="D3862">
        <v>5</v>
      </c>
      <c r="E3862">
        <v>3</v>
      </c>
      <c r="F3862">
        <v>5</v>
      </c>
      <c r="G3862">
        <v>4</v>
      </c>
      <c r="H3862">
        <v>3</v>
      </c>
      <c r="I3862">
        <v>4</v>
      </c>
      <c r="J3862">
        <v>4</v>
      </c>
      <c r="K3862">
        <v>36</v>
      </c>
      <c r="L3862">
        <v>4</v>
      </c>
      <c r="M3862">
        <v>4</v>
      </c>
      <c r="N3862">
        <v>3</v>
      </c>
      <c r="O3862">
        <v>5</v>
      </c>
      <c r="P3862">
        <v>4</v>
      </c>
      <c r="Q3862">
        <v>3</v>
      </c>
      <c r="R3862">
        <v>4</v>
      </c>
      <c r="S3862">
        <v>4</v>
      </c>
      <c r="T3862">
        <v>5</v>
      </c>
      <c r="U3862">
        <v>36</v>
      </c>
      <c r="V3862">
        <v>72</v>
      </c>
      <c r="W3862" t="s">
        <v>730</v>
      </c>
      <c r="X3862" t="s">
        <v>2017</v>
      </c>
      <c r="Y3862" t="s">
        <v>10</v>
      </c>
    </row>
    <row r="3863" spans="1:25" x14ac:dyDescent="0.25">
      <c r="A3863" t="s">
        <v>3721</v>
      </c>
      <c r="B3863">
        <v>4</v>
      </c>
      <c r="C3863">
        <v>4</v>
      </c>
      <c r="D3863">
        <v>3</v>
      </c>
      <c r="E3863">
        <v>5</v>
      </c>
      <c r="F3863">
        <v>4</v>
      </c>
      <c r="G3863">
        <v>4</v>
      </c>
      <c r="H3863">
        <v>4</v>
      </c>
      <c r="I3863">
        <v>3</v>
      </c>
      <c r="J3863">
        <v>5</v>
      </c>
      <c r="K3863">
        <v>36</v>
      </c>
      <c r="L3863">
        <v>4</v>
      </c>
      <c r="M3863">
        <v>4</v>
      </c>
      <c r="N3863">
        <v>5</v>
      </c>
      <c r="O3863">
        <v>3</v>
      </c>
      <c r="P3863">
        <v>4</v>
      </c>
      <c r="Q3863">
        <v>4</v>
      </c>
      <c r="R3863">
        <v>5</v>
      </c>
      <c r="S3863">
        <v>3</v>
      </c>
      <c r="T3863">
        <v>4</v>
      </c>
      <c r="U3863">
        <v>36</v>
      </c>
      <c r="V3863">
        <v>72</v>
      </c>
      <c r="W3863" t="s">
        <v>1224</v>
      </c>
      <c r="X3863" t="s">
        <v>3722</v>
      </c>
      <c r="Y3863" t="s">
        <v>10</v>
      </c>
    </row>
    <row r="3864" spans="1:25" x14ac:dyDescent="0.25">
      <c r="A3864" t="s">
        <v>3723</v>
      </c>
      <c r="B3864">
        <v>4</v>
      </c>
      <c r="C3864">
        <v>5</v>
      </c>
      <c r="D3864">
        <v>4</v>
      </c>
      <c r="E3864">
        <v>3</v>
      </c>
      <c r="F3864">
        <v>4</v>
      </c>
      <c r="G3864">
        <v>3</v>
      </c>
      <c r="H3864">
        <v>4</v>
      </c>
      <c r="I3864">
        <v>5</v>
      </c>
      <c r="J3864">
        <v>4</v>
      </c>
      <c r="K3864">
        <v>36</v>
      </c>
      <c r="L3864">
        <v>5</v>
      </c>
      <c r="M3864">
        <v>4</v>
      </c>
      <c r="N3864">
        <v>3</v>
      </c>
      <c r="O3864">
        <v>4</v>
      </c>
      <c r="P3864">
        <v>4</v>
      </c>
      <c r="Q3864">
        <v>4</v>
      </c>
      <c r="R3864">
        <v>3</v>
      </c>
      <c r="S3864">
        <v>4</v>
      </c>
      <c r="T3864">
        <v>5</v>
      </c>
      <c r="U3864">
        <v>36</v>
      </c>
      <c r="V3864">
        <v>72</v>
      </c>
      <c r="W3864" t="s">
        <v>21</v>
      </c>
      <c r="X3864" t="s">
        <v>3724</v>
      </c>
      <c r="Y3864" t="s">
        <v>10</v>
      </c>
    </row>
    <row r="3865" spans="1:25" x14ac:dyDescent="0.25">
      <c r="A3865" t="s">
        <v>3725</v>
      </c>
      <c r="B3865">
        <v>4</v>
      </c>
      <c r="C3865">
        <v>4</v>
      </c>
      <c r="D3865">
        <v>4</v>
      </c>
      <c r="E3865">
        <v>5</v>
      </c>
      <c r="F3865">
        <v>3</v>
      </c>
      <c r="G3865">
        <v>4</v>
      </c>
      <c r="H3865">
        <v>4</v>
      </c>
      <c r="I3865">
        <v>4</v>
      </c>
      <c r="J3865">
        <v>3</v>
      </c>
      <c r="K3865">
        <v>35</v>
      </c>
      <c r="L3865">
        <v>3</v>
      </c>
      <c r="M3865">
        <v>4</v>
      </c>
      <c r="N3865">
        <v>5</v>
      </c>
      <c r="O3865">
        <v>4</v>
      </c>
      <c r="P3865">
        <v>4</v>
      </c>
      <c r="Q3865">
        <v>5</v>
      </c>
      <c r="R3865">
        <v>3</v>
      </c>
      <c r="S3865">
        <v>4</v>
      </c>
      <c r="T3865">
        <v>3</v>
      </c>
      <c r="U3865">
        <v>35</v>
      </c>
      <c r="V3865">
        <v>70</v>
      </c>
      <c r="W3865" t="s">
        <v>669</v>
      </c>
      <c r="X3865" t="s">
        <v>3726</v>
      </c>
      <c r="Y3865" t="s">
        <v>10</v>
      </c>
    </row>
    <row r="3866" spans="1:25" x14ac:dyDescent="0.25">
      <c r="A3866" t="s">
        <v>3727</v>
      </c>
      <c r="B3866">
        <v>4</v>
      </c>
      <c r="C3866">
        <v>5</v>
      </c>
      <c r="D3866">
        <v>3</v>
      </c>
      <c r="E3866">
        <v>4</v>
      </c>
      <c r="F3866">
        <v>3</v>
      </c>
      <c r="G3866">
        <v>4</v>
      </c>
      <c r="H3866">
        <v>5</v>
      </c>
      <c r="I3866">
        <v>4</v>
      </c>
      <c r="J3866">
        <v>4</v>
      </c>
      <c r="K3866">
        <v>36</v>
      </c>
      <c r="L3866">
        <v>4</v>
      </c>
      <c r="M3866">
        <v>4</v>
      </c>
      <c r="N3866">
        <v>5</v>
      </c>
      <c r="O3866">
        <v>4</v>
      </c>
      <c r="P3866">
        <v>4</v>
      </c>
      <c r="Q3866">
        <v>3</v>
      </c>
      <c r="R3866">
        <v>5</v>
      </c>
      <c r="S3866">
        <v>3</v>
      </c>
      <c r="T3866">
        <v>4</v>
      </c>
      <c r="U3866">
        <v>36</v>
      </c>
      <c r="V3866">
        <v>72</v>
      </c>
      <c r="W3866" t="s">
        <v>133</v>
      </c>
      <c r="X3866" t="s">
        <v>3728</v>
      </c>
      <c r="Y3866" t="s">
        <v>10</v>
      </c>
    </row>
    <row r="3867" spans="1:25" x14ac:dyDescent="0.25">
      <c r="A3867" t="s">
        <v>3729</v>
      </c>
      <c r="B3867">
        <v>4</v>
      </c>
      <c r="C3867">
        <v>5</v>
      </c>
      <c r="D3867">
        <v>4</v>
      </c>
      <c r="E3867">
        <v>3</v>
      </c>
      <c r="F3867">
        <v>5</v>
      </c>
      <c r="G3867">
        <v>4</v>
      </c>
      <c r="H3867">
        <v>4</v>
      </c>
      <c r="I3867">
        <v>3</v>
      </c>
      <c r="J3867">
        <v>4</v>
      </c>
      <c r="K3867">
        <v>36</v>
      </c>
      <c r="L3867">
        <v>4</v>
      </c>
      <c r="M3867">
        <v>3</v>
      </c>
      <c r="N3867">
        <v>4</v>
      </c>
      <c r="O3867">
        <v>4</v>
      </c>
      <c r="P3867">
        <v>5</v>
      </c>
      <c r="Q3867">
        <v>4</v>
      </c>
      <c r="R3867">
        <v>4</v>
      </c>
      <c r="S3867">
        <v>3</v>
      </c>
      <c r="T3867">
        <v>5</v>
      </c>
      <c r="U3867">
        <v>36</v>
      </c>
      <c r="V3867">
        <v>72</v>
      </c>
      <c r="W3867" t="s">
        <v>936</v>
      </c>
      <c r="X3867" t="s">
        <v>3730</v>
      </c>
      <c r="Y3867" t="s">
        <v>679</v>
      </c>
    </row>
    <row r="3868" spans="1:25" x14ac:dyDescent="0.25">
      <c r="A3868" t="s">
        <v>3731</v>
      </c>
      <c r="B3868">
        <v>5</v>
      </c>
      <c r="C3868">
        <v>4</v>
      </c>
      <c r="D3868">
        <v>3</v>
      </c>
      <c r="E3868">
        <v>4</v>
      </c>
      <c r="F3868">
        <v>4</v>
      </c>
      <c r="G3868">
        <v>3</v>
      </c>
      <c r="H3868">
        <v>5</v>
      </c>
      <c r="I3868">
        <v>4</v>
      </c>
      <c r="J3868">
        <v>4</v>
      </c>
      <c r="K3868">
        <v>36</v>
      </c>
      <c r="L3868">
        <v>4</v>
      </c>
      <c r="M3868">
        <v>5</v>
      </c>
      <c r="N3868">
        <v>3</v>
      </c>
      <c r="O3868">
        <v>4</v>
      </c>
      <c r="P3868">
        <v>4</v>
      </c>
      <c r="Q3868">
        <v>4</v>
      </c>
      <c r="R3868">
        <v>3</v>
      </c>
      <c r="S3868">
        <v>4</v>
      </c>
      <c r="T3868">
        <v>5</v>
      </c>
      <c r="U3868">
        <v>36</v>
      </c>
      <c r="V3868">
        <v>72</v>
      </c>
      <c r="W3868" t="s">
        <v>15</v>
      </c>
      <c r="X3868" t="s">
        <v>3732</v>
      </c>
      <c r="Y3868" t="s">
        <v>10</v>
      </c>
    </row>
    <row r="3869" spans="1:25" x14ac:dyDescent="0.25">
      <c r="A3869" t="s">
        <v>3733</v>
      </c>
      <c r="B3869">
        <v>5</v>
      </c>
      <c r="C3869">
        <v>4</v>
      </c>
      <c r="D3869">
        <v>3</v>
      </c>
      <c r="E3869">
        <v>4</v>
      </c>
      <c r="F3869">
        <v>3</v>
      </c>
      <c r="G3869">
        <v>4</v>
      </c>
      <c r="H3869">
        <v>4</v>
      </c>
      <c r="I3869">
        <v>4</v>
      </c>
      <c r="J3869">
        <v>4</v>
      </c>
      <c r="K3869">
        <v>35</v>
      </c>
      <c r="L3869">
        <v>5</v>
      </c>
      <c r="M3869">
        <v>4</v>
      </c>
      <c r="N3869">
        <v>3</v>
      </c>
      <c r="O3869">
        <v>4</v>
      </c>
      <c r="P3869">
        <v>3</v>
      </c>
      <c r="Q3869">
        <v>4</v>
      </c>
      <c r="R3869">
        <v>3</v>
      </c>
      <c r="S3869">
        <v>4</v>
      </c>
      <c r="T3869">
        <v>5</v>
      </c>
      <c r="U3869">
        <v>35</v>
      </c>
      <c r="V3869">
        <v>70</v>
      </c>
      <c r="W3869" t="s">
        <v>747</v>
      </c>
      <c r="X3869" t="s">
        <v>3735</v>
      </c>
      <c r="Y3869" t="s">
        <v>10</v>
      </c>
    </row>
    <row r="3870" spans="1:25" x14ac:dyDescent="0.25">
      <c r="A3870" t="s">
        <v>3733</v>
      </c>
      <c r="B3870">
        <v>4</v>
      </c>
      <c r="C3870">
        <v>5</v>
      </c>
      <c r="D3870">
        <v>4</v>
      </c>
      <c r="E3870">
        <v>3</v>
      </c>
      <c r="F3870">
        <v>4</v>
      </c>
      <c r="G3870">
        <v>4</v>
      </c>
      <c r="H3870">
        <v>5</v>
      </c>
      <c r="I3870">
        <v>3</v>
      </c>
      <c r="J3870">
        <v>4</v>
      </c>
      <c r="K3870">
        <v>36</v>
      </c>
      <c r="L3870">
        <v>4</v>
      </c>
      <c r="M3870">
        <v>3</v>
      </c>
      <c r="N3870">
        <v>5</v>
      </c>
      <c r="O3870">
        <v>4</v>
      </c>
      <c r="P3870">
        <v>4</v>
      </c>
      <c r="Q3870">
        <v>3</v>
      </c>
      <c r="R3870">
        <v>4</v>
      </c>
      <c r="S3870">
        <v>4</v>
      </c>
      <c r="T3870">
        <v>5</v>
      </c>
      <c r="U3870">
        <v>36</v>
      </c>
      <c r="V3870">
        <v>72</v>
      </c>
      <c r="W3870" t="s">
        <v>97</v>
      </c>
      <c r="X3870" t="s">
        <v>3737</v>
      </c>
      <c r="Y3870" t="s">
        <v>44</v>
      </c>
    </row>
    <row r="3871" spans="1:25" x14ac:dyDescent="0.25">
      <c r="A3871" t="s">
        <v>3733</v>
      </c>
      <c r="B3871">
        <v>4</v>
      </c>
      <c r="C3871">
        <v>4</v>
      </c>
      <c r="D3871">
        <v>4</v>
      </c>
      <c r="E3871">
        <v>5</v>
      </c>
      <c r="F3871">
        <v>3</v>
      </c>
      <c r="G3871">
        <v>4</v>
      </c>
      <c r="H3871">
        <v>5</v>
      </c>
      <c r="I3871">
        <v>3</v>
      </c>
      <c r="J3871">
        <v>4</v>
      </c>
      <c r="K3871">
        <v>36</v>
      </c>
      <c r="L3871">
        <v>4</v>
      </c>
      <c r="M3871">
        <v>5</v>
      </c>
      <c r="N3871">
        <v>3</v>
      </c>
      <c r="O3871">
        <v>4</v>
      </c>
      <c r="P3871">
        <v>4</v>
      </c>
      <c r="Q3871">
        <v>5</v>
      </c>
      <c r="R3871">
        <v>4</v>
      </c>
      <c r="S3871">
        <v>3</v>
      </c>
      <c r="T3871">
        <v>4</v>
      </c>
      <c r="U3871">
        <v>36</v>
      </c>
      <c r="V3871">
        <v>72</v>
      </c>
      <c r="W3871" t="s">
        <v>39</v>
      </c>
      <c r="X3871" t="s">
        <v>141</v>
      </c>
      <c r="Y3871" t="s">
        <v>10</v>
      </c>
    </row>
    <row r="3872" spans="1:25" x14ac:dyDescent="0.25">
      <c r="A3872" t="s">
        <v>3733</v>
      </c>
      <c r="B3872">
        <v>5</v>
      </c>
      <c r="C3872">
        <v>4</v>
      </c>
      <c r="D3872">
        <v>4</v>
      </c>
      <c r="E3872">
        <v>4</v>
      </c>
      <c r="F3872">
        <v>5</v>
      </c>
      <c r="G3872">
        <v>3</v>
      </c>
      <c r="H3872">
        <v>4</v>
      </c>
      <c r="I3872">
        <v>3</v>
      </c>
      <c r="J3872">
        <v>4</v>
      </c>
      <c r="K3872">
        <v>36</v>
      </c>
      <c r="L3872">
        <v>4</v>
      </c>
      <c r="M3872">
        <v>5</v>
      </c>
      <c r="N3872">
        <v>3</v>
      </c>
      <c r="O3872">
        <v>4</v>
      </c>
      <c r="P3872">
        <v>3</v>
      </c>
      <c r="Q3872">
        <v>4</v>
      </c>
      <c r="R3872">
        <v>3</v>
      </c>
      <c r="S3872">
        <v>4</v>
      </c>
      <c r="T3872">
        <v>5</v>
      </c>
      <c r="U3872">
        <v>35</v>
      </c>
      <c r="V3872">
        <v>71</v>
      </c>
      <c r="W3872" t="s">
        <v>61</v>
      </c>
      <c r="X3872" t="s">
        <v>2412</v>
      </c>
      <c r="Y3872" t="s">
        <v>10</v>
      </c>
    </row>
    <row r="3873" spans="1:25" x14ac:dyDescent="0.25">
      <c r="A3873" t="s">
        <v>3738</v>
      </c>
      <c r="B3873">
        <v>4</v>
      </c>
      <c r="C3873">
        <v>5</v>
      </c>
      <c r="D3873">
        <v>4</v>
      </c>
      <c r="E3873">
        <v>3</v>
      </c>
      <c r="F3873">
        <v>4</v>
      </c>
      <c r="G3873">
        <v>4</v>
      </c>
      <c r="H3873">
        <v>5</v>
      </c>
      <c r="I3873">
        <v>3</v>
      </c>
      <c r="J3873">
        <v>4</v>
      </c>
      <c r="K3873">
        <v>36</v>
      </c>
      <c r="L3873">
        <v>4</v>
      </c>
      <c r="M3873">
        <v>3</v>
      </c>
      <c r="N3873">
        <v>5</v>
      </c>
      <c r="O3873">
        <v>4</v>
      </c>
      <c r="P3873">
        <v>4</v>
      </c>
      <c r="Q3873">
        <v>3</v>
      </c>
      <c r="R3873">
        <v>4</v>
      </c>
      <c r="S3873">
        <v>4</v>
      </c>
      <c r="T3873">
        <v>5</v>
      </c>
      <c r="U3873">
        <v>36</v>
      </c>
      <c r="V3873">
        <v>72</v>
      </c>
      <c r="W3873" t="s">
        <v>248</v>
      </c>
      <c r="X3873" t="s">
        <v>3737</v>
      </c>
      <c r="Y3873" t="s">
        <v>44</v>
      </c>
    </row>
    <row r="3874" spans="1:25" x14ac:dyDescent="0.25">
      <c r="A3874" t="s">
        <v>3738</v>
      </c>
      <c r="B3874">
        <v>4</v>
      </c>
      <c r="C3874">
        <v>4</v>
      </c>
      <c r="D3874">
        <v>3</v>
      </c>
      <c r="E3874">
        <v>5</v>
      </c>
      <c r="F3874">
        <v>3</v>
      </c>
      <c r="G3874">
        <v>4</v>
      </c>
      <c r="H3874">
        <v>4</v>
      </c>
      <c r="I3874">
        <v>5</v>
      </c>
      <c r="J3874">
        <v>4</v>
      </c>
      <c r="K3874">
        <v>36</v>
      </c>
      <c r="L3874">
        <v>4</v>
      </c>
      <c r="M3874">
        <v>4</v>
      </c>
      <c r="N3874">
        <v>5</v>
      </c>
      <c r="O3874">
        <v>3</v>
      </c>
      <c r="P3874">
        <v>5</v>
      </c>
      <c r="Q3874">
        <v>4</v>
      </c>
      <c r="R3874">
        <v>3</v>
      </c>
      <c r="S3874">
        <v>4</v>
      </c>
      <c r="T3874">
        <v>4</v>
      </c>
      <c r="U3874">
        <v>36</v>
      </c>
      <c r="V3874">
        <v>72</v>
      </c>
      <c r="W3874" t="s">
        <v>669</v>
      </c>
      <c r="X3874" t="s">
        <v>3739</v>
      </c>
      <c r="Y3874" t="s">
        <v>10</v>
      </c>
    </row>
    <row r="3875" spans="1:25" x14ac:dyDescent="0.25">
      <c r="A3875" t="s">
        <v>3738</v>
      </c>
      <c r="B3875">
        <v>4</v>
      </c>
      <c r="C3875">
        <v>4</v>
      </c>
      <c r="D3875">
        <v>4</v>
      </c>
      <c r="E3875">
        <v>5</v>
      </c>
      <c r="F3875">
        <v>3</v>
      </c>
      <c r="G3875">
        <v>4</v>
      </c>
      <c r="H3875">
        <v>4</v>
      </c>
      <c r="I3875">
        <v>3</v>
      </c>
      <c r="J3875">
        <v>5</v>
      </c>
      <c r="K3875">
        <v>36</v>
      </c>
      <c r="L3875">
        <v>4</v>
      </c>
      <c r="M3875">
        <v>3</v>
      </c>
      <c r="N3875">
        <v>4</v>
      </c>
      <c r="O3875">
        <v>5</v>
      </c>
      <c r="P3875">
        <v>4</v>
      </c>
      <c r="Q3875">
        <v>4</v>
      </c>
      <c r="R3875">
        <v>5</v>
      </c>
      <c r="S3875">
        <v>3</v>
      </c>
      <c r="T3875">
        <v>5</v>
      </c>
      <c r="U3875">
        <v>37</v>
      </c>
      <c r="V3875">
        <v>73</v>
      </c>
      <c r="W3875" t="s">
        <v>39</v>
      </c>
      <c r="X3875" t="s">
        <v>2344</v>
      </c>
      <c r="Y3875" t="s">
        <v>10</v>
      </c>
    </row>
    <row r="3876" spans="1:25" x14ac:dyDescent="0.25">
      <c r="A3876" t="s">
        <v>3738</v>
      </c>
      <c r="B3876">
        <v>5</v>
      </c>
      <c r="C3876">
        <v>3</v>
      </c>
      <c r="D3876">
        <v>4</v>
      </c>
      <c r="E3876">
        <v>5</v>
      </c>
      <c r="F3876">
        <v>4</v>
      </c>
      <c r="G3876">
        <v>3</v>
      </c>
      <c r="H3876">
        <v>4</v>
      </c>
      <c r="I3876">
        <v>4</v>
      </c>
      <c r="J3876">
        <v>4</v>
      </c>
      <c r="K3876">
        <v>36</v>
      </c>
      <c r="L3876">
        <v>4</v>
      </c>
      <c r="M3876">
        <v>4</v>
      </c>
      <c r="N3876">
        <v>4</v>
      </c>
      <c r="O3876">
        <v>5</v>
      </c>
      <c r="P3876">
        <v>4</v>
      </c>
      <c r="Q3876">
        <v>4</v>
      </c>
      <c r="R3876">
        <v>3</v>
      </c>
      <c r="S3876">
        <v>4</v>
      </c>
      <c r="T3876">
        <v>4</v>
      </c>
      <c r="U3876">
        <v>36</v>
      </c>
      <c r="V3876">
        <v>72</v>
      </c>
      <c r="W3876" t="s">
        <v>296</v>
      </c>
      <c r="X3876" t="s">
        <v>3740</v>
      </c>
      <c r="Y3876" t="s">
        <v>10</v>
      </c>
    </row>
    <row r="3877" spans="1:25" x14ac:dyDescent="0.25">
      <c r="A3877" t="s">
        <v>3741</v>
      </c>
      <c r="B3877">
        <v>4</v>
      </c>
      <c r="C3877">
        <v>4</v>
      </c>
      <c r="D3877">
        <v>4</v>
      </c>
      <c r="E3877">
        <v>3</v>
      </c>
      <c r="F3877">
        <v>4</v>
      </c>
      <c r="G3877">
        <v>5</v>
      </c>
      <c r="H3877">
        <v>4</v>
      </c>
      <c r="I3877">
        <v>3</v>
      </c>
      <c r="J3877">
        <v>5</v>
      </c>
      <c r="K3877">
        <v>36</v>
      </c>
      <c r="L3877">
        <v>5</v>
      </c>
      <c r="M3877">
        <v>4</v>
      </c>
      <c r="N3877">
        <v>3</v>
      </c>
      <c r="O3877">
        <v>4</v>
      </c>
      <c r="P3877">
        <v>4</v>
      </c>
      <c r="Q3877">
        <v>3</v>
      </c>
      <c r="R3877">
        <v>4</v>
      </c>
      <c r="S3877">
        <v>5</v>
      </c>
      <c r="T3877">
        <v>4</v>
      </c>
      <c r="U3877">
        <v>36</v>
      </c>
      <c r="V3877">
        <v>72</v>
      </c>
      <c r="W3877" t="s">
        <v>166</v>
      </c>
      <c r="X3877" t="s">
        <v>1852</v>
      </c>
      <c r="Y3877" t="s">
        <v>10</v>
      </c>
    </row>
    <row r="3878" spans="1:25" x14ac:dyDescent="0.25">
      <c r="A3878" t="s">
        <v>3742</v>
      </c>
      <c r="B3878">
        <v>4</v>
      </c>
      <c r="C3878">
        <v>5</v>
      </c>
      <c r="D3878">
        <v>3</v>
      </c>
      <c r="E3878">
        <v>4</v>
      </c>
      <c r="F3878">
        <v>5</v>
      </c>
      <c r="G3878">
        <v>3</v>
      </c>
      <c r="H3878">
        <v>4</v>
      </c>
      <c r="I3878">
        <v>4</v>
      </c>
      <c r="J3878">
        <v>4</v>
      </c>
      <c r="K3878">
        <v>36</v>
      </c>
      <c r="L3878">
        <v>3</v>
      </c>
      <c r="M3878">
        <v>4</v>
      </c>
      <c r="N3878">
        <v>4</v>
      </c>
      <c r="O3878">
        <v>4</v>
      </c>
      <c r="P3878">
        <v>5</v>
      </c>
      <c r="Q3878">
        <v>4</v>
      </c>
      <c r="R3878">
        <v>3</v>
      </c>
      <c r="S3878">
        <v>4</v>
      </c>
      <c r="T3878">
        <v>4</v>
      </c>
      <c r="U3878">
        <v>35</v>
      </c>
      <c r="V3878">
        <v>71</v>
      </c>
      <c r="W3878" t="s">
        <v>166</v>
      </c>
      <c r="X3878" t="s">
        <v>1852</v>
      </c>
      <c r="Y3878" t="s">
        <v>10</v>
      </c>
    </row>
    <row r="3879" spans="1:25" x14ac:dyDescent="0.25">
      <c r="A3879" t="s">
        <v>3743</v>
      </c>
      <c r="B3879">
        <v>3</v>
      </c>
      <c r="C3879">
        <v>4</v>
      </c>
      <c r="D3879">
        <v>4</v>
      </c>
      <c r="E3879">
        <v>4</v>
      </c>
      <c r="F3879">
        <v>5</v>
      </c>
      <c r="G3879">
        <v>4</v>
      </c>
      <c r="H3879">
        <v>3</v>
      </c>
      <c r="I3879">
        <v>4</v>
      </c>
      <c r="J3879">
        <v>4</v>
      </c>
      <c r="K3879">
        <v>35</v>
      </c>
      <c r="L3879">
        <v>4</v>
      </c>
      <c r="M3879">
        <v>3</v>
      </c>
      <c r="N3879">
        <v>4</v>
      </c>
      <c r="O3879">
        <v>4</v>
      </c>
      <c r="P3879">
        <v>4</v>
      </c>
      <c r="Q3879">
        <v>5</v>
      </c>
      <c r="R3879">
        <v>3</v>
      </c>
      <c r="S3879">
        <v>4</v>
      </c>
      <c r="T3879">
        <v>4</v>
      </c>
      <c r="U3879">
        <v>35</v>
      </c>
      <c r="V3879">
        <v>70</v>
      </c>
      <c r="W3879" t="s">
        <v>236</v>
      </c>
      <c r="X3879" t="s">
        <v>3744</v>
      </c>
      <c r="Y3879" t="s">
        <v>10</v>
      </c>
    </row>
    <row r="3880" spans="1:25" x14ac:dyDescent="0.25">
      <c r="A3880" t="s">
        <v>3743</v>
      </c>
      <c r="B3880">
        <v>4</v>
      </c>
      <c r="C3880">
        <v>5</v>
      </c>
      <c r="D3880">
        <v>4</v>
      </c>
      <c r="E3880">
        <v>3</v>
      </c>
      <c r="F3880">
        <v>4</v>
      </c>
      <c r="G3880">
        <v>5</v>
      </c>
      <c r="H3880">
        <v>4</v>
      </c>
      <c r="I3880">
        <v>3</v>
      </c>
      <c r="J3880">
        <v>4</v>
      </c>
      <c r="K3880">
        <v>36</v>
      </c>
      <c r="L3880">
        <v>4</v>
      </c>
      <c r="M3880">
        <v>4</v>
      </c>
      <c r="N3880">
        <v>5</v>
      </c>
      <c r="O3880">
        <v>3</v>
      </c>
      <c r="P3880">
        <v>4</v>
      </c>
      <c r="Q3880">
        <v>4</v>
      </c>
      <c r="R3880">
        <v>4</v>
      </c>
      <c r="S3880">
        <v>3</v>
      </c>
      <c r="T3880">
        <v>5</v>
      </c>
      <c r="U3880">
        <v>36</v>
      </c>
      <c r="V3880">
        <v>72</v>
      </c>
      <c r="W3880" t="s">
        <v>133</v>
      </c>
      <c r="X3880" t="s">
        <v>3745</v>
      </c>
      <c r="Y3880" t="s">
        <v>10</v>
      </c>
    </row>
    <row r="3881" spans="1:25" x14ac:dyDescent="0.25">
      <c r="A3881" t="s">
        <v>3746</v>
      </c>
      <c r="B3881">
        <v>4</v>
      </c>
      <c r="C3881">
        <v>3</v>
      </c>
      <c r="D3881">
        <v>4</v>
      </c>
      <c r="E3881">
        <v>3</v>
      </c>
      <c r="F3881">
        <v>4</v>
      </c>
      <c r="G3881">
        <v>5</v>
      </c>
      <c r="H3881">
        <v>5</v>
      </c>
      <c r="I3881">
        <v>3</v>
      </c>
      <c r="J3881">
        <v>4</v>
      </c>
      <c r="K3881">
        <v>35</v>
      </c>
      <c r="L3881">
        <v>4</v>
      </c>
      <c r="M3881">
        <v>4</v>
      </c>
      <c r="N3881">
        <v>5</v>
      </c>
      <c r="O3881">
        <v>3</v>
      </c>
      <c r="P3881">
        <v>4</v>
      </c>
      <c r="Q3881">
        <v>3</v>
      </c>
      <c r="R3881">
        <v>5</v>
      </c>
      <c r="S3881">
        <v>3</v>
      </c>
      <c r="T3881">
        <v>5</v>
      </c>
      <c r="U3881">
        <v>36</v>
      </c>
      <c r="V3881">
        <v>71</v>
      </c>
      <c r="W3881" t="s">
        <v>173</v>
      </c>
      <c r="X3881" t="s">
        <v>3747</v>
      </c>
      <c r="Y3881" t="s">
        <v>10</v>
      </c>
    </row>
    <row r="3882" spans="1:25" x14ac:dyDescent="0.25">
      <c r="A3882" t="s">
        <v>3748</v>
      </c>
      <c r="B3882">
        <v>3</v>
      </c>
      <c r="C3882">
        <v>4</v>
      </c>
      <c r="D3882">
        <v>3</v>
      </c>
      <c r="E3882">
        <v>4</v>
      </c>
      <c r="F3882">
        <v>3</v>
      </c>
      <c r="G3882">
        <v>4</v>
      </c>
      <c r="H3882">
        <v>3</v>
      </c>
      <c r="I3882">
        <v>4</v>
      </c>
      <c r="J3882">
        <v>3</v>
      </c>
      <c r="K3882">
        <v>31</v>
      </c>
      <c r="L3882">
        <v>3</v>
      </c>
      <c r="M3882">
        <v>4</v>
      </c>
      <c r="N3882">
        <v>3</v>
      </c>
      <c r="O3882">
        <v>4</v>
      </c>
      <c r="P3882">
        <v>3</v>
      </c>
      <c r="Q3882">
        <v>4</v>
      </c>
      <c r="R3882">
        <v>3</v>
      </c>
      <c r="S3882">
        <v>4</v>
      </c>
      <c r="T3882">
        <v>4</v>
      </c>
      <c r="U3882">
        <v>32</v>
      </c>
      <c r="V3882">
        <v>63</v>
      </c>
      <c r="W3882" t="s">
        <v>236</v>
      </c>
      <c r="X3882" t="s">
        <v>3749</v>
      </c>
      <c r="Y3882" t="s">
        <v>10</v>
      </c>
    </row>
    <row r="3883" spans="1:25" x14ac:dyDescent="0.25">
      <c r="A3883" t="s">
        <v>3750</v>
      </c>
      <c r="B3883">
        <v>4</v>
      </c>
      <c r="C3883">
        <v>5</v>
      </c>
      <c r="D3883">
        <v>3</v>
      </c>
      <c r="E3883">
        <v>4</v>
      </c>
      <c r="F3883">
        <v>4</v>
      </c>
      <c r="G3883">
        <v>5</v>
      </c>
      <c r="H3883">
        <v>3</v>
      </c>
      <c r="I3883">
        <v>4</v>
      </c>
      <c r="J3883">
        <v>4</v>
      </c>
      <c r="K3883">
        <v>36</v>
      </c>
      <c r="L3883">
        <v>4</v>
      </c>
      <c r="M3883">
        <v>5</v>
      </c>
      <c r="N3883">
        <v>3</v>
      </c>
      <c r="O3883">
        <v>4</v>
      </c>
      <c r="P3883">
        <v>4</v>
      </c>
      <c r="Q3883">
        <v>5</v>
      </c>
      <c r="R3883">
        <v>3</v>
      </c>
      <c r="S3883">
        <v>4</v>
      </c>
      <c r="T3883">
        <v>4</v>
      </c>
      <c r="U3883">
        <v>36</v>
      </c>
      <c r="V3883">
        <v>72</v>
      </c>
      <c r="W3883" t="s">
        <v>236</v>
      </c>
      <c r="X3883" t="s">
        <v>3749</v>
      </c>
      <c r="Y3883" t="s">
        <v>10</v>
      </c>
    </row>
    <row r="3884" spans="1:25" x14ac:dyDescent="0.25">
      <c r="A3884" t="s">
        <v>3751</v>
      </c>
      <c r="B3884">
        <v>4</v>
      </c>
      <c r="C3884">
        <v>4</v>
      </c>
      <c r="D3884">
        <v>3</v>
      </c>
      <c r="E3884">
        <v>5</v>
      </c>
      <c r="F3884">
        <v>4</v>
      </c>
      <c r="G3884">
        <v>3</v>
      </c>
      <c r="H3884">
        <v>4</v>
      </c>
      <c r="I3884">
        <v>4</v>
      </c>
      <c r="J3884">
        <v>5</v>
      </c>
      <c r="K3884">
        <v>36</v>
      </c>
      <c r="L3884">
        <v>4</v>
      </c>
      <c r="M3884">
        <v>4</v>
      </c>
      <c r="N3884">
        <v>4</v>
      </c>
      <c r="O3884">
        <v>3</v>
      </c>
      <c r="P3884">
        <v>5</v>
      </c>
      <c r="Q3884">
        <v>4</v>
      </c>
      <c r="R3884">
        <v>3</v>
      </c>
      <c r="S3884">
        <v>4</v>
      </c>
      <c r="T3884">
        <v>5</v>
      </c>
      <c r="U3884">
        <v>36</v>
      </c>
      <c r="V3884">
        <v>72</v>
      </c>
      <c r="W3884" t="s">
        <v>236</v>
      </c>
      <c r="X3884" t="s">
        <v>3749</v>
      </c>
      <c r="Y3884" t="s">
        <v>10</v>
      </c>
    </row>
    <row r="3885" spans="1:25" x14ac:dyDescent="0.25">
      <c r="A3885" t="s">
        <v>3755</v>
      </c>
      <c r="B3885">
        <v>4</v>
      </c>
      <c r="C3885">
        <v>4</v>
      </c>
      <c r="D3885">
        <v>3</v>
      </c>
      <c r="E3885">
        <v>4</v>
      </c>
      <c r="F3885">
        <v>5</v>
      </c>
      <c r="G3885">
        <v>3</v>
      </c>
      <c r="H3885">
        <v>4</v>
      </c>
      <c r="I3885">
        <v>4</v>
      </c>
      <c r="J3885">
        <v>5</v>
      </c>
      <c r="K3885">
        <v>36</v>
      </c>
      <c r="L3885">
        <v>4</v>
      </c>
      <c r="M3885">
        <v>4</v>
      </c>
      <c r="N3885">
        <v>4</v>
      </c>
      <c r="O3885">
        <v>5</v>
      </c>
      <c r="P3885">
        <v>3</v>
      </c>
      <c r="Q3885">
        <v>4</v>
      </c>
      <c r="R3885">
        <v>4</v>
      </c>
      <c r="S3885">
        <v>3</v>
      </c>
      <c r="T3885">
        <v>5</v>
      </c>
      <c r="U3885">
        <v>36</v>
      </c>
      <c r="V3885">
        <v>72</v>
      </c>
      <c r="W3885" t="s">
        <v>8</v>
      </c>
      <c r="X3885" t="s">
        <v>3757</v>
      </c>
      <c r="Y3885" t="s">
        <v>10</v>
      </c>
    </row>
    <row r="3886" spans="1:25" x14ac:dyDescent="0.25">
      <c r="A3886" t="s">
        <v>3755</v>
      </c>
      <c r="B3886">
        <v>5</v>
      </c>
      <c r="C3886">
        <v>4</v>
      </c>
      <c r="D3886">
        <v>4</v>
      </c>
      <c r="E3886">
        <v>4</v>
      </c>
      <c r="F3886">
        <v>3</v>
      </c>
      <c r="G3886">
        <v>5</v>
      </c>
      <c r="H3886">
        <v>3</v>
      </c>
      <c r="I3886">
        <v>4</v>
      </c>
      <c r="J3886">
        <v>4</v>
      </c>
      <c r="K3886">
        <v>36</v>
      </c>
      <c r="L3886">
        <v>4</v>
      </c>
      <c r="M3886">
        <v>3</v>
      </c>
      <c r="N3886">
        <v>5</v>
      </c>
      <c r="O3886">
        <v>4</v>
      </c>
      <c r="P3886">
        <v>5</v>
      </c>
      <c r="Q3886">
        <v>4</v>
      </c>
      <c r="R3886">
        <v>4</v>
      </c>
      <c r="S3886">
        <v>3</v>
      </c>
      <c r="T3886">
        <v>4</v>
      </c>
      <c r="U3886">
        <v>36</v>
      </c>
      <c r="V3886">
        <v>72</v>
      </c>
      <c r="W3886" t="s">
        <v>52</v>
      </c>
      <c r="X3886" t="s">
        <v>653</v>
      </c>
      <c r="Y3886" t="s">
        <v>10</v>
      </c>
    </row>
    <row r="3887" spans="1:25" x14ac:dyDescent="0.25">
      <c r="A3887" t="s">
        <v>3755</v>
      </c>
      <c r="B3887">
        <v>4</v>
      </c>
      <c r="C3887">
        <v>3</v>
      </c>
      <c r="D3887">
        <v>3</v>
      </c>
      <c r="E3887">
        <v>3</v>
      </c>
      <c r="F3887">
        <v>4</v>
      </c>
      <c r="G3887">
        <v>3</v>
      </c>
      <c r="H3887">
        <v>3</v>
      </c>
      <c r="I3887">
        <v>3</v>
      </c>
      <c r="J3887">
        <v>4</v>
      </c>
      <c r="K3887">
        <v>30</v>
      </c>
      <c r="L3887">
        <v>4</v>
      </c>
      <c r="M3887">
        <v>3</v>
      </c>
      <c r="N3887">
        <v>3</v>
      </c>
      <c r="O3887">
        <v>4</v>
      </c>
      <c r="P3887">
        <v>3</v>
      </c>
      <c r="Q3887">
        <v>3</v>
      </c>
      <c r="R3887">
        <v>3</v>
      </c>
      <c r="S3887">
        <v>3</v>
      </c>
      <c r="T3887">
        <v>4</v>
      </c>
      <c r="U3887">
        <v>30</v>
      </c>
      <c r="V3887">
        <v>60</v>
      </c>
      <c r="W3887" t="s">
        <v>348</v>
      </c>
      <c r="X3887" t="s">
        <v>349</v>
      </c>
      <c r="Y3887" t="s">
        <v>10</v>
      </c>
    </row>
    <row r="3888" spans="1:25" x14ac:dyDescent="0.25">
      <c r="A3888" t="s">
        <v>3755</v>
      </c>
      <c r="B3888">
        <v>5</v>
      </c>
      <c r="C3888">
        <v>4</v>
      </c>
      <c r="D3888">
        <v>3</v>
      </c>
      <c r="E3888">
        <v>4</v>
      </c>
      <c r="F3888">
        <v>4</v>
      </c>
      <c r="G3888">
        <v>4</v>
      </c>
      <c r="H3888">
        <v>3</v>
      </c>
      <c r="I3888">
        <v>4</v>
      </c>
      <c r="J3888">
        <v>4</v>
      </c>
      <c r="K3888">
        <v>35</v>
      </c>
      <c r="L3888">
        <v>4</v>
      </c>
      <c r="M3888">
        <v>5</v>
      </c>
      <c r="N3888">
        <v>4</v>
      </c>
      <c r="O3888">
        <v>3</v>
      </c>
      <c r="P3888">
        <v>5</v>
      </c>
      <c r="Q3888">
        <v>3</v>
      </c>
      <c r="R3888">
        <v>4</v>
      </c>
      <c r="S3888">
        <v>4</v>
      </c>
      <c r="T3888">
        <v>4</v>
      </c>
      <c r="U3888">
        <v>36</v>
      </c>
      <c r="V3888">
        <v>71</v>
      </c>
      <c r="W3888" t="s">
        <v>345</v>
      </c>
      <c r="X3888" t="s">
        <v>3758</v>
      </c>
      <c r="Y3888" t="s">
        <v>44</v>
      </c>
    </row>
    <row r="3889" spans="1:25" x14ac:dyDescent="0.25">
      <c r="A3889" t="s">
        <v>3755</v>
      </c>
      <c r="B3889">
        <v>4</v>
      </c>
      <c r="C3889">
        <v>4</v>
      </c>
      <c r="D3889">
        <v>4</v>
      </c>
      <c r="E3889">
        <v>3</v>
      </c>
      <c r="F3889">
        <v>5</v>
      </c>
      <c r="G3889">
        <v>3</v>
      </c>
      <c r="H3889">
        <v>4</v>
      </c>
      <c r="I3889">
        <v>4</v>
      </c>
      <c r="J3889">
        <v>5</v>
      </c>
      <c r="K3889">
        <v>36</v>
      </c>
      <c r="L3889">
        <v>5</v>
      </c>
      <c r="M3889">
        <v>4</v>
      </c>
      <c r="N3889">
        <v>4</v>
      </c>
      <c r="O3889">
        <v>4</v>
      </c>
      <c r="P3889">
        <v>3</v>
      </c>
      <c r="Q3889">
        <v>4</v>
      </c>
      <c r="R3889">
        <v>5</v>
      </c>
      <c r="S3889">
        <v>3</v>
      </c>
      <c r="T3889">
        <v>4</v>
      </c>
      <c r="U3889">
        <v>36</v>
      </c>
      <c r="V3889">
        <v>72</v>
      </c>
      <c r="W3889" t="s">
        <v>58</v>
      </c>
      <c r="X3889" t="s">
        <v>3756</v>
      </c>
      <c r="Y3889" t="s">
        <v>10</v>
      </c>
    </row>
    <row r="3890" spans="1:25" x14ac:dyDescent="0.25">
      <c r="A3890" t="s">
        <v>3759</v>
      </c>
      <c r="B3890">
        <v>4</v>
      </c>
      <c r="C3890">
        <v>3</v>
      </c>
      <c r="D3890">
        <v>4</v>
      </c>
      <c r="E3890">
        <v>3</v>
      </c>
      <c r="F3890">
        <v>4</v>
      </c>
      <c r="G3890">
        <v>5</v>
      </c>
      <c r="H3890">
        <v>5</v>
      </c>
      <c r="I3890">
        <v>3</v>
      </c>
      <c r="J3890">
        <v>4</v>
      </c>
      <c r="K3890">
        <v>35</v>
      </c>
      <c r="L3890">
        <v>4</v>
      </c>
      <c r="M3890">
        <v>4</v>
      </c>
      <c r="N3890">
        <v>5</v>
      </c>
      <c r="O3890">
        <v>3</v>
      </c>
      <c r="P3890">
        <v>4</v>
      </c>
      <c r="Q3890">
        <v>3</v>
      </c>
      <c r="R3890">
        <v>5</v>
      </c>
      <c r="S3890">
        <v>3</v>
      </c>
      <c r="T3890">
        <v>5</v>
      </c>
      <c r="U3890">
        <v>36</v>
      </c>
      <c r="V3890">
        <v>71</v>
      </c>
      <c r="W3890" t="s">
        <v>173</v>
      </c>
      <c r="X3890" t="s">
        <v>3747</v>
      </c>
      <c r="Y3890" t="s">
        <v>10</v>
      </c>
    </row>
    <row r="3891" spans="1:25" x14ac:dyDescent="0.25">
      <c r="A3891" t="s">
        <v>3760</v>
      </c>
      <c r="B3891">
        <v>4</v>
      </c>
      <c r="C3891">
        <v>5</v>
      </c>
      <c r="D3891">
        <v>3</v>
      </c>
      <c r="E3891">
        <v>4</v>
      </c>
      <c r="F3891">
        <v>4</v>
      </c>
      <c r="G3891">
        <v>5</v>
      </c>
      <c r="H3891">
        <v>3</v>
      </c>
      <c r="I3891">
        <v>4</v>
      </c>
      <c r="J3891">
        <v>4</v>
      </c>
      <c r="K3891">
        <v>36</v>
      </c>
      <c r="L3891">
        <v>4</v>
      </c>
      <c r="M3891">
        <v>5</v>
      </c>
      <c r="N3891">
        <v>3</v>
      </c>
      <c r="O3891">
        <v>4</v>
      </c>
      <c r="P3891">
        <v>4</v>
      </c>
      <c r="Q3891">
        <v>5</v>
      </c>
      <c r="R3891">
        <v>3</v>
      </c>
      <c r="S3891">
        <v>4</v>
      </c>
      <c r="T3891">
        <v>4</v>
      </c>
      <c r="U3891">
        <v>36</v>
      </c>
      <c r="V3891">
        <v>72</v>
      </c>
      <c r="W3891" t="s">
        <v>236</v>
      </c>
      <c r="X3891" t="s">
        <v>3761</v>
      </c>
      <c r="Y3891" t="s">
        <v>10</v>
      </c>
    </row>
    <row r="3892" spans="1:25" x14ac:dyDescent="0.25">
      <c r="A3892" t="s">
        <v>3762</v>
      </c>
      <c r="B3892">
        <v>5</v>
      </c>
      <c r="C3892">
        <v>4</v>
      </c>
      <c r="D3892">
        <v>3</v>
      </c>
      <c r="E3892">
        <v>4</v>
      </c>
      <c r="F3892">
        <v>4</v>
      </c>
      <c r="G3892">
        <v>4</v>
      </c>
      <c r="H3892">
        <v>4</v>
      </c>
      <c r="I3892">
        <v>3</v>
      </c>
      <c r="J3892">
        <v>5</v>
      </c>
      <c r="K3892">
        <v>36</v>
      </c>
      <c r="L3892">
        <v>4</v>
      </c>
      <c r="M3892">
        <v>3</v>
      </c>
      <c r="N3892">
        <v>4</v>
      </c>
      <c r="O3892">
        <v>4</v>
      </c>
      <c r="P3892">
        <v>5</v>
      </c>
      <c r="Q3892">
        <v>4</v>
      </c>
      <c r="R3892">
        <v>3</v>
      </c>
      <c r="S3892">
        <v>4</v>
      </c>
      <c r="T3892">
        <v>5</v>
      </c>
      <c r="U3892">
        <v>36</v>
      </c>
      <c r="V3892">
        <v>72</v>
      </c>
      <c r="W3892" t="s">
        <v>39</v>
      </c>
      <c r="X3892" t="s">
        <v>3763</v>
      </c>
      <c r="Y3892" t="s">
        <v>10</v>
      </c>
    </row>
    <row r="3893" spans="1:25" x14ac:dyDescent="0.25">
      <c r="A3893" t="s">
        <v>3764</v>
      </c>
      <c r="B3893">
        <v>4</v>
      </c>
      <c r="C3893">
        <v>3</v>
      </c>
      <c r="D3893">
        <v>5</v>
      </c>
      <c r="E3893">
        <v>4</v>
      </c>
      <c r="F3893">
        <v>3</v>
      </c>
      <c r="G3893">
        <v>4</v>
      </c>
      <c r="H3893">
        <v>4</v>
      </c>
      <c r="I3893">
        <v>4</v>
      </c>
      <c r="J3893">
        <v>5</v>
      </c>
      <c r="K3893">
        <v>36</v>
      </c>
      <c r="L3893">
        <v>4</v>
      </c>
      <c r="M3893">
        <v>4</v>
      </c>
      <c r="N3893">
        <v>5</v>
      </c>
      <c r="O3893">
        <v>3</v>
      </c>
      <c r="P3893">
        <v>4</v>
      </c>
      <c r="Q3893">
        <v>4</v>
      </c>
      <c r="R3893">
        <v>3</v>
      </c>
      <c r="S3893">
        <v>4</v>
      </c>
      <c r="T3893">
        <v>5</v>
      </c>
      <c r="U3893">
        <v>36</v>
      </c>
      <c r="V3893">
        <v>72</v>
      </c>
      <c r="W3893" t="s">
        <v>39</v>
      </c>
      <c r="X3893" t="s">
        <v>3765</v>
      </c>
      <c r="Y3893" t="s">
        <v>10</v>
      </c>
    </row>
    <row r="3894" spans="1:25" x14ac:dyDescent="0.25">
      <c r="A3894" t="s">
        <v>3766</v>
      </c>
      <c r="B3894">
        <v>4</v>
      </c>
      <c r="C3894">
        <v>3</v>
      </c>
      <c r="D3894">
        <v>4</v>
      </c>
      <c r="E3894">
        <v>4</v>
      </c>
      <c r="F3894">
        <v>4</v>
      </c>
      <c r="G3894">
        <v>3</v>
      </c>
      <c r="H3894">
        <v>5</v>
      </c>
      <c r="I3894">
        <v>5</v>
      </c>
      <c r="J3894">
        <v>4</v>
      </c>
      <c r="K3894">
        <v>36</v>
      </c>
      <c r="L3894">
        <v>4</v>
      </c>
      <c r="M3894">
        <v>5</v>
      </c>
      <c r="N3894">
        <v>3</v>
      </c>
      <c r="O3894">
        <v>4</v>
      </c>
      <c r="P3894">
        <v>4</v>
      </c>
      <c r="Q3894">
        <v>4</v>
      </c>
      <c r="R3894">
        <v>3</v>
      </c>
      <c r="S3894">
        <v>4</v>
      </c>
      <c r="T3894">
        <v>5</v>
      </c>
      <c r="U3894">
        <v>36</v>
      </c>
      <c r="V3894">
        <v>72</v>
      </c>
      <c r="X3894" t="s">
        <v>3767</v>
      </c>
      <c r="Y3894" t="s">
        <v>1385</v>
      </c>
    </row>
    <row r="3895" spans="1:25" x14ac:dyDescent="0.25">
      <c r="A3895" t="s">
        <v>3768</v>
      </c>
      <c r="B3895">
        <v>4</v>
      </c>
      <c r="C3895">
        <v>4</v>
      </c>
      <c r="D3895">
        <v>4</v>
      </c>
      <c r="E3895">
        <v>3</v>
      </c>
      <c r="F3895">
        <v>4</v>
      </c>
      <c r="G3895">
        <v>3</v>
      </c>
      <c r="H3895">
        <v>5</v>
      </c>
      <c r="I3895">
        <v>5</v>
      </c>
      <c r="J3895">
        <v>3</v>
      </c>
      <c r="K3895">
        <v>35</v>
      </c>
      <c r="L3895">
        <v>4</v>
      </c>
      <c r="M3895">
        <v>4</v>
      </c>
      <c r="N3895">
        <v>4</v>
      </c>
      <c r="O3895">
        <v>3</v>
      </c>
      <c r="P3895">
        <v>4</v>
      </c>
      <c r="Q3895">
        <v>3</v>
      </c>
      <c r="R3895">
        <v>5</v>
      </c>
      <c r="S3895">
        <v>5</v>
      </c>
      <c r="T3895">
        <v>3</v>
      </c>
      <c r="U3895">
        <v>35</v>
      </c>
      <c r="V3895">
        <v>70</v>
      </c>
      <c r="W3895" t="s">
        <v>61</v>
      </c>
      <c r="X3895" t="s">
        <v>990</v>
      </c>
      <c r="Y3895" t="s">
        <v>10</v>
      </c>
    </row>
    <row r="3896" spans="1:25" x14ac:dyDescent="0.25">
      <c r="A3896" t="s">
        <v>3769</v>
      </c>
      <c r="B3896">
        <v>4</v>
      </c>
      <c r="C3896">
        <v>3</v>
      </c>
      <c r="D3896">
        <v>4</v>
      </c>
      <c r="E3896">
        <v>5</v>
      </c>
      <c r="F3896">
        <v>3</v>
      </c>
      <c r="G3896">
        <v>4</v>
      </c>
      <c r="H3896">
        <v>4</v>
      </c>
      <c r="I3896">
        <v>4</v>
      </c>
      <c r="J3896">
        <v>5</v>
      </c>
      <c r="K3896">
        <v>36</v>
      </c>
      <c r="L3896">
        <v>4</v>
      </c>
      <c r="M3896">
        <v>4</v>
      </c>
      <c r="N3896">
        <v>3</v>
      </c>
      <c r="O3896">
        <v>4</v>
      </c>
      <c r="P3896">
        <v>5</v>
      </c>
      <c r="Q3896">
        <v>4</v>
      </c>
      <c r="R3896">
        <v>4</v>
      </c>
      <c r="S3896">
        <v>3</v>
      </c>
      <c r="T3896">
        <v>5</v>
      </c>
      <c r="U3896">
        <v>36</v>
      </c>
      <c r="V3896">
        <v>72</v>
      </c>
      <c r="W3896" t="s">
        <v>58</v>
      </c>
      <c r="X3896" t="s">
        <v>3770</v>
      </c>
      <c r="Y3896" t="s">
        <v>10</v>
      </c>
    </row>
    <row r="3897" spans="1:25" x14ac:dyDescent="0.25">
      <c r="A3897" t="s">
        <v>3771</v>
      </c>
      <c r="B3897">
        <v>4</v>
      </c>
      <c r="C3897">
        <v>4</v>
      </c>
      <c r="D3897">
        <v>4</v>
      </c>
      <c r="E3897">
        <v>3</v>
      </c>
      <c r="F3897">
        <v>4</v>
      </c>
      <c r="G3897">
        <v>3</v>
      </c>
      <c r="H3897">
        <v>5</v>
      </c>
      <c r="I3897">
        <v>5</v>
      </c>
      <c r="J3897">
        <v>3</v>
      </c>
      <c r="K3897">
        <v>35</v>
      </c>
      <c r="L3897">
        <v>4</v>
      </c>
      <c r="M3897">
        <v>4</v>
      </c>
      <c r="N3897">
        <v>4</v>
      </c>
      <c r="O3897">
        <v>3</v>
      </c>
      <c r="P3897">
        <v>4</v>
      </c>
      <c r="Q3897">
        <v>3</v>
      </c>
      <c r="R3897">
        <v>5</v>
      </c>
      <c r="S3897">
        <v>5</v>
      </c>
      <c r="T3897">
        <v>3</v>
      </c>
      <c r="U3897">
        <v>35</v>
      </c>
      <c r="V3897">
        <v>70</v>
      </c>
      <c r="W3897" t="s">
        <v>61</v>
      </c>
      <c r="X3897" t="s">
        <v>990</v>
      </c>
      <c r="Y3897" t="s">
        <v>10</v>
      </c>
    </row>
    <row r="3898" spans="1:25" x14ac:dyDescent="0.25">
      <c r="A3898" t="s">
        <v>3772</v>
      </c>
      <c r="B3898">
        <v>4</v>
      </c>
      <c r="C3898">
        <v>3</v>
      </c>
      <c r="D3898">
        <v>4</v>
      </c>
      <c r="E3898">
        <v>5</v>
      </c>
      <c r="F3898">
        <v>3</v>
      </c>
      <c r="G3898">
        <v>4</v>
      </c>
      <c r="H3898">
        <v>5</v>
      </c>
      <c r="I3898">
        <v>3</v>
      </c>
      <c r="J3898">
        <v>4</v>
      </c>
      <c r="K3898">
        <v>35</v>
      </c>
      <c r="L3898">
        <v>4</v>
      </c>
      <c r="M3898">
        <v>5</v>
      </c>
      <c r="N3898">
        <v>4</v>
      </c>
      <c r="O3898">
        <v>4</v>
      </c>
      <c r="P3898">
        <v>3</v>
      </c>
      <c r="Q3898">
        <v>4</v>
      </c>
      <c r="R3898">
        <v>5</v>
      </c>
      <c r="S3898">
        <v>3</v>
      </c>
      <c r="T3898">
        <v>4</v>
      </c>
      <c r="U3898">
        <v>36</v>
      </c>
      <c r="V3898">
        <v>71</v>
      </c>
      <c r="W3898" t="s">
        <v>21</v>
      </c>
      <c r="X3898" t="s">
        <v>3773</v>
      </c>
      <c r="Y3898" t="s">
        <v>10</v>
      </c>
    </row>
    <row r="3899" spans="1:25" x14ac:dyDescent="0.25">
      <c r="A3899" t="s">
        <v>3774</v>
      </c>
      <c r="B3899">
        <v>4</v>
      </c>
      <c r="C3899">
        <v>4</v>
      </c>
      <c r="D3899">
        <v>4</v>
      </c>
      <c r="E3899">
        <v>5</v>
      </c>
      <c r="F3899">
        <v>4</v>
      </c>
      <c r="G3899">
        <v>3</v>
      </c>
      <c r="H3899">
        <v>5</v>
      </c>
      <c r="I3899">
        <v>4</v>
      </c>
      <c r="J3899">
        <v>3</v>
      </c>
      <c r="K3899">
        <v>36</v>
      </c>
      <c r="L3899">
        <v>4</v>
      </c>
      <c r="M3899">
        <v>4</v>
      </c>
      <c r="N3899">
        <v>4</v>
      </c>
      <c r="O3899">
        <v>4</v>
      </c>
      <c r="P3899">
        <v>4</v>
      </c>
      <c r="Q3899">
        <v>4</v>
      </c>
      <c r="R3899">
        <v>3</v>
      </c>
      <c r="S3899">
        <v>4</v>
      </c>
      <c r="T3899">
        <v>5</v>
      </c>
      <c r="U3899">
        <v>36</v>
      </c>
      <c r="V3899">
        <v>72</v>
      </c>
      <c r="W3899" t="s">
        <v>52</v>
      </c>
      <c r="X3899" t="s">
        <v>3775</v>
      </c>
      <c r="Y3899" t="s">
        <v>10</v>
      </c>
    </row>
    <row r="3900" spans="1:25" x14ac:dyDescent="0.25">
      <c r="A3900" t="s">
        <v>3776</v>
      </c>
      <c r="B3900">
        <v>5</v>
      </c>
      <c r="C3900">
        <v>3</v>
      </c>
      <c r="D3900">
        <v>4</v>
      </c>
      <c r="E3900">
        <v>4</v>
      </c>
      <c r="F3900">
        <v>5</v>
      </c>
      <c r="G3900">
        <v>4</v>
      </c>
      <c r="H3900">
        <v>3</v>
      </c>
      <c r="I3900">
        <v>4</v>
      </c>
      <c r="J3900">
        <v>4</v>
      </c>
      <c r="K3900">
        <v>36</v>
      </c>
      <c r="L3900">
        <v>4</v>
      </c>
      <c r="M3900">
        <v>3</v>
      </c>
      <c r="N3900">
        <v>4</v>
      </c>
      <c r="O3900">
        <v>4</v>
      </c>
      <c r="P3900">
        <v>5</v>
      </c>
      <c r="Q3900">
        <v>4</v>
      </c>
      <c r="R3900">
        <v>4</v>
      </c>
      <c r="S3900">
        <v>3</v>
      </c>
      <c r="T3900">
        <v>5</v>
      </c>
      <c r="U3900">
        <v>36</v>
      </c>
      <c r="V3900">
        <v>72</v>
      </c>
      <c r="W3900" t="s">
        <v>166</v>
      </c>
      <c r="X3900" t="s">
        <v>2638</v>
      </c>
      <c r="Y3900" t="s">
        <v>10</v>
      </c>
    </row>
    <row r="3901" spans="1:25" x14ac:dyDescent="0.25">
      <c r="A3901" t="s">
        <v>3777</v>
      </c>
      <c r="B3901">
        <v>4</v>
      </c>
      <c r="C3901">
        <v>4</v>
      </c>
      <c r="D3901">
        <v>5</v>
      </c>
      <c r="E3901">
        <v>3</v>
      </c>
      <c r="F3901">
        <v>5</v>
      </c>
      <c r="G3901">
        <v>4</v>
      </c>
      <c r="H3901">
        <v>4</v>
      </c>
      <c r="I3901">
        <v>3</v>
      </c>
      <c r="J3901">
        <v>4</v>
      </c>
      <c r="K3901">
        <v>36</v>
      </c>
      <c r="L3901">
        <v>3</v>
      </c>
      <c r="M3901">
        <v>4</v>
      </c>
      <c r="N3901">
        <v>5</v>
      </c>
      <c r="O3901">
        <v>4</v>
      </c>
      <c r="P3901">
        <v>4</v>
      </c>
      <c r="Q3901">
        <v>4</v>
      </c>
      <c r="R3901">
        <v>4</v>
      </c>
      <c r="S3901">
        <v>3</v>
      </c>
      <c r="T3901">
        <v>5</v>
      </c>
      <c r="U3901">
        <v>36</v>
      </c>
      <c r="V3901">
        <v>72</v>
      </c>
      <c r="W3901" t="s">
        <v>52</v>
      </c>
      <c r="X3901" t="s">
        <v>981</v>
      </c>
      <c r="Y3901" t="s">
        <v>10</v>
      </c>
    </row>
    <row r="3902" spans="1:25" x14ac:dyDescent="0.25">
      <c r="A3902" t="s">
        <v>3778</v>
      </c>
      <c r="B3902">
        <v>4</v>
      </c>
      <c r="C3902">
        <v>3</v>
      </c>
      <c r="D3902">
        <v>5</v>
      </c>
      <c r="E3902">
        <v>4</v>
      </c>
      <c r="F3902">
        <v>3</v>
      </c>
      <c r="G3902">
        <v>4</v>
      </c>
      <c r="H3902">
        <v>4</v>
      </c>
      <c r="I3902">
        <v>4</v>
      </c>
      <c r="J3902">
        <v>5</v>
      </c>
      <c r="K3902">
        <v>36</v>
      </c>
      <c r="L3902">
        <v>4</v>
      </c>
      <c r="M3902">
        <v>4</v>
      </c>
      <c r="N3902">
        <v>5</v>
      </c>
      <c r="O3902">
        <v>3</v>
      </c>
      <c r="P3902">
        <v>4</v>
      </c>
      <c r="Q3902">
        <v>4</v>
      </c>
      <c r="R3902">
        <v>3</v>
      </c>
      <c r="S3902">
        <v>4</v>
      </c>
      <c r="T3902">
        <v>5</v>
      </c>
      <c r="U3902">
        <v>36</v>
      </c>
      <c r="V3902">
        <v>72</v>
      </c>
      <c r="W3902" t="s">
        <v>39</v>
      </c>
      <c r="X3902" t="s">
        <v>3765</v>
      </c>
      <c r="Y3902" t="s">
        <v>10</v>
      </c>
    </row>
    <row r="3903" spans="1:25" x14ac:dyDescent="0.25">
      <c r="A3903" t="s">
        <v>3779</v>
      </c>
      <c r="B3903">
        <v>4</v>
      </c>
      <c r="C3903">
        <v>4</v>
      </c>
      <c r="D3903">
        <v>5</v>
      </c>
      <c r="E3903">
        <v>3</v>
      </c>
      <c r="F3903">
        <v>4</v>
      </c>
      <c r="G3903">
        <v>3</v>
      </c>
      <c r="H3903">
        <v>5</v>
      </c>
      <c r="I3903">
        <v>4</v>
      </c>
      <c r="J3903">
        <v>4</v>
      </c>
      <c r="K3903">
        <v>36</v>
      </c>
      <c r="L3903">
        <v>4</v>
      </c>
      <c r="M3903">
        <v>5</v>
      </c>
      <c r="N3903">
        <v>4</v>
      </c>
      <c r="O3903">
        <v>3</v>
      </c>
      <c r="P3903">
        <v>4</v>
      </c>
      <c r="Q3903">
        <v>3</v>
      </c>
      <c r="R3903">
        <v>4</v>
      </c>
      <c r="S3903">
        <v>4</v>
      </c>
      <c r="T3903">
        <v>5</v>
      </c>
      <c r="U3903">
        <v>36</v>
      </c>
      <c r="V3903">
        <v>72</v>
      </c>
      <c r="W3903" t="s">
        <v>39</v>
      </c>
      <c r="X3903" t="s">
        <v>3780</v>
      </c>
      <c r="Y3903" t="s">
        <v>10</v>
      </c>
    </row>
    <row r="3904" spans="1:25" x14ac:dyDescent="0.25">
      <c r="A3904" t="s">
        <v>3781</v>
      </c>
      <c r="B3904">
        <v>4</v>
      </c>
      <c r="C3904">
        <v>3</v>
      </c>
      <c r="D3904">
        <v>4</v>
      </c>
      <c r="E3904">
        <v>5</v>
      </c>
      <c r="F3904">
        <v>3</v>
      </c>
      <c r="G3904">
        <v>4</v>
      </c>
      <c r="H3904">
        <v>5</v>
      </c>
      <c r="I3904">
        <v>4</v>
      </c>
      <c r="J3904">
        <v>4</v>
      </c>
      <c r="K3904">
        <v>36</v>
      </c>
      <c r="L3904">
        <v>4</v>
      </c>
      <c r="M3904">
        <v>5</v>
      </c>
      <c r="N3904">
        <v>3</v>
      </c>
      <c r="O3904">
        <v>4</v>
      </c>
      <c r="P3904">
        <v>4</v>
      </c>
      <c r="Q3904">
        <v>3</v>
      </c>
      <c r="R3904">
        <v>4</v>
      </c>
      <c r="S3904">
        <v>4</v>
      </c>
      <c r="T3904">
        <v>4</v>
      </c>
      <c r="U3904">
        <v>35</v>
      </c>
      <c r="V3904">
        <v>71</v>
      </c>
      <c r="W3904" t="s">
        <v>64</v>
      </c>
      <c r="X3904" t="s">
        <v>3782</v>
      </c>
      <c r="Y3904" t="s">
        <v>10</v>
      </c>
    </row>
    <row r="3905" spans="1:25" x14ac:dyDescent="0.25">
      <c r="A3905" t="s">
        <v>3783</v>
      </c>
      <c r="B3905">
        <v>4</v>
      </c>
      <c r="C3905">
        <v>5</v>
      </c>
      <c r="D3905">
        <v>4</v>
      </c>
      <c r="E3905">
        <v>3</v>
      </c>
      <c r="F3905">
        <v>4</v>
      </c>
      <c r="G3905">
        <v>3</v>
      </c>
      <c r="H3905">
        <v>4</v>
      </c>
      <c r="I3905">
        <v>5</v>
      </c>
      <c r="J3905">
        <v>4</v>
      </c>
      <c r="K3905">
        <v>36</v>
      </c>
      <c r="L3905">
        <v>5</v>
      </c>
      <c r="M3905">
        <v>5</v>
      </c>
      <c r="N3905">
        <v>3</v>
      </c>
      <c r="O3905">
        <v>4</v>
      </c>
      <c r="P3905">
        <v>3</v>
      </c>
      <c r="Q3905">
        <v>4</v>
      </c>
      <c r="R3905">
        <v>3</v>
      </c>
      <c r="S3905">
        <v>4</v>
      </c>
      <c r="T3905">
        <v>5</v>
      </c>
      <c r="U3905">
        <v>36</v>
      </c>
      <c r="V3905">
        <v>72</v>
      </c>
      <c r="W3905" t="s">
        <v>173</v>
      </c>
      <c r="X3905" t="s">
        <v>1144</v>
      </c>
      <c r="Y3905" t="s">
        <v>10</v>
      </c>
    </row>
    <row r="3906" spans="1:25" x14ac:dyDescent="0.25">
      <c r="A3906" t="s">
        <v>3784</v>
      </c>
      <c r="B3906">
        <v>4</v>
      </c>
      <c r="C3906">
        <v>4</v>
      </c>
      <c r="D3906">
        <v>5</v>
      </c>
      <c r="E3906">
        <v>4</v>
      </c>
      <c r="F3906">
        <v>3</v>
      </c>
      <c r="G3906">
        <v>5</v>
      </c>
      <c r="H3906">
        <v>4</v>
      </c>
      <c r="I3906">
        <v>3</v>
      </c>
      <c r="J3906">
        <v>4</v>
      </c>
      <c r="K3906">
        <v>36</v>
      </c>
      <c r="L3906">
        <v>5</v>
      </c>
      <c r="M3906">
        <v>3</v>
      </c>
      <c r="N3906">
        <v>4</v>
      </c>
      <c r="O3906">
        <v>4</v>
      </c>
      <c r="P3906">
        <v>3</v>
      </c>
      <c r="Q3906">
        <v>4</v>
      </c>
      <c r="R3906">
        <v>4</v>
      </c>
      <c r="S3906">
        <v>4</v>
      </c>
      <c r="T3906">
        <v>5</v>
      </c>
      <c r="U3906">
        <v>36</v>
      </c>
      <c r="V3906">
        <v>72</v>
      </c>
      <c r="W3906" t="s">
        <v>367</v>
      </c>
      <c r="X3906" t="s">
        <v>3785</v>
      </c>
      <c r="Y3906" t="s">
        <v>10</v>
      </c>
    </row>
    <row r="3907" spans="1:25" x14ac:dyDescent="0.25">
      <c r="A3907" t="s">
        <v>3786</v>
      </c>
      <c r="B3907">
        <v>4</v>
      </c>
      <c r="C3907">
        <v>4</v>
      </c>
      <c r="D3907">
        <v>3</v>
      </c>
      <c r="E3907">
        <v>4</v>
      </c>
      <c r="F3907">
        <v>4</v>
      </c>
      <c r="G3907">
        <v>3</v>
      </c>
      <c r="H3907">
        <v>5</v>
      </c>
      <c r="I3907">
        <v>4</v>
      </c>
      <c r="J3907">
        <v>5</v>
      </c>
      <c r="K3907">
        <v>36</v>
      </c>
      <c r="L3907">
        <v>4</v>
      </c>
      <c r="M3907">
        <v>5</v>
      </c>
      <c r="N3907">
        <v>3</v>
      </c>
      <c r="O3907">
        <v>4</v>
      </c>
      <c r="P3907">
        <v>5</v>
      </c>
      <c r="Q3907">
        <v>3</v>
      </c>
      <c r="R3907">
        <v>4</v>
      </c>
      <c r="S3907">
        <v>4</v>
      </c>
      <c r="T3907">
        <v>4</v>
      </c>
      <c r="U3907">
        <v>36</v>
      </c>
      <c r="V3907">
        <v>72</v>
      </c>
      <c r="W3907" t="s">
        <v>933</v>
      </c>
      <c r="X3907" t="s">
        <v>3787</v>
      </c>
      <c r="Y3907" t="s">
        <v>10</v>
      </c>
    </row>
    <row r="3908" spans="1:25" x14ac:dyDescent="0.25">
      <c r="A3908" t="s">
        <v>3788</v>
      </c>
      <c r="B3908">
        <v>4</v>
      </c>
      <c r="C3908">
        <v>3</v>
      </c>
      <c r="D3908">
        <v>4</v>
      </c>
      <c r="E3908">
        <v>4</v>
      </c>
      <c r="F3908">
        <v>4</v>
      </c>
      <c r="G3908">
        <v>3</v>
      </c>
      <c r="H3908">
        <v>5</v>
      </c>
      <c r="I3908">
        <v>4</v>
      </c>
      <c r="J3908">
        <v>5</v>
      </c>
      <c r="K3908">
        <v>36</v>
      </c>
      <c r="L3908">
        <v>4</v>
      </c>
      <c r="M3908">
        <v>4</v>
      </c>
      <c r="N3908">
        <v>3</v>
      </c>
      <c r="O3908">
        <v>5</v>
      </c>
      <c r="P3908">
        <v>4</v>
      </c>
      <c r="Q3908">
        <v>4</v>
      </c>
      <c r="R3908">
        <v>3</v>
      </c>
      <c r="S3908">
        <v>5</v>
      </c>
      <c r="T3908">
        <v>4</v>
      </c>
      <c r="U3908">
        <v>36</v>
      </c>
      <c r="V3908">
        <v>72</v>
      </c>
      <c r="W3908" t="s">
        <v>110</v>
      </c>
      <c r="X3908" t="s">
        <v>3789</v>
      </c>
      <c r="Y3908" t="s">
        <v>10</v>
      </c>
    </row>
    <row r="3909" spans="1:25" x14ac:dyDescent="0.25">
      <c r="A3909" t="s">
        <v>3790</v>
      </c>
      <c r="B3909">
        <v>3</v>
      </c>
      <c r="C3909">
        <v>4</v>
      </c>
      <c r="D3909">
        <v>3</v>
      </c>
      <c r="E3909">
        <v>4</v>
      </c>
      <c r="F3909">
        <v>4</v>
      </c>
      <c r="G3909">
        <v>3</v>
      </c>
      <c r="H3909">
        <v>3</v>
      </c>
      <c r="I3909">
        <v>3</v>
      </c>
      <c r="J3909">
        <v>4</v>
      </c>
      <c r="K3909">
        <v>31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V3909">
        <v>31</v>
      </c>
      <c r="W3909" t="s">
        <v>296</v>
      </c>
      <c r="X3909" t="s">
        <v>3791</v>
      </c>
      <c r="Y3909" t="s">
        <v>10</v>
      </c>
    </row>
    <row r="3910" spans="1:25" x14ac:dyDescent="0.25">
      <c r="A3910" t="s">
        <v>3790</v>
      </c>
      <c r="B3910">
        <v>4</v>
      </c>
      <c r="C3910">
        <v>3</v>
      </c>
      <c r="D3910">
        <v>3</v>
      </c>
      <c r="E3910">
        <v>3</v>
      </c>
      <c r="F3910">
        <v>5</v>
      </c>
      <c r="G3910">
        <v>3</v>
      </c>
      <c r="H3910">
        <v>5</v>
      </c>
      <c r="I3910">
        <v>4</v>
      </c>
      <c r="J3910">
        <v>3</v>
      </c>
      <c r="K3910">
        <v>33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33</v>
      </c>
      <c r="W3910" t="s">
        <v>351</v>
      </c>
      <c r="X3910" t="s">
        <v>3792</v>
      </c>
      <c r="Y3910" t="s">
        <v>10</v>
      </c>
    </row>
    <row r="3911" spans="1:25" x14ac:dyDescent="0.25">
      <c r="A3911" t="s">
        <v>3793</v>
      </c>
      <c r="B3911">
        <v>4</v>
      </c>
      <c r="C3911">
        <v>4</v>
      </c>
      <c r="D3911">
        <v>3</v>
      </c>
      <c r="E3911">
        <v>4</v>
      </c>
      <c r="F3911">
        <v>5</v>
      </c>
      <c r="G3911">
        <v>4</v>
      </c>
      <c r="H3911">
        <v>4</v>
      </c>
      <c r="I3911">
        <v>3</v>
      </c>
      <c r="J3911">
        <v>4</v>
      </c>
      <c r="K3911">
        <v>35</v>
      </c>
      <c r="L3911">
        <v>5</v>
      </c>
      <c r="M3911">
        <v>4</v>
      </c>
      <c r="N3911">
        <v>3</v>
      </c>
      <c r="O3911">
        <v>4</v>
      </c>
      <c r="P3911">
        <v>4</v>
      </c>
      <c r="Q3911">
        <v>3</v>
      </c>
      <c r="R3911">
        <v>4</v>
      </c>
      <c r="S3911">
        <v>4</v>
      </c>
      <c r="T3911">
        <v>5</v>
      </c>
      <c r="U3911">
        <v>36</v>
      </c>
      <c r="V3911">
        <v>71</v>
      </c>
      <c r="W3911" t="s">
        <v>39</v>
      </c>
      <c r="X3911" t="s">
        <v>141</v>
      </c>
      <c r="Y3911" t="s">
        <v>10</v>
      </c>
    </row>
    <row r="3912" spans="1:25" x14ac:dyDescent="0.25">
      <c r="A3912" t="s">
        <v>3794</v>
      </c>
      <c r="B3912">
        <v>4</v>
      </c>
      <c r="C3912">
        <v>3</v>
      </c>
      <c r="D3912">
        <v>4</v>
      </c>
      <c r="E3912">
        <v>4</v>
      </c>
      <c r="F3912">
        <v>5</v>
      </c>
      <c r="G3912">
        <v>3</v>
      </c>
      <c r="H3912">
        <v>5</v>
      </c>
      <c r="I3912">
        <v>4</v>
      </c>
      <c r="J3912">
        <v>4</v>
      </c>
      <c r="K3912">
        <v>36</v>
      </c>
      <c r="L3912">
        <v>5</v>
      </c>
      <c r="M3912">
        <v>4</v>
      </c>
      <c r="N3912">
        <v>4</v>
      </c>
      <c r="O3912">
        <v>3</v>
      </c>
      <c r="P3912">
        <v>4</v>
      </c>
      <c r="Q3912">
        <v>4</v>
      </c>
      <c r="R3912">
        <v>3</v>
      </c>
      <c r="S3912">
        <v>5</v>
      </c>
      <c r="T3912">
        <v>4</v>
      </c>
      <c r="U3912">
        <v>36</v>
      </c>
      <c r="V3912">
        <v>72</v>
      </c>
      <c r="W3912" t="s">
        <v>39</v>
      </c>
      <c r="X3912" t="s">
        <v>2342</v>
      </c>
      <c r="Y3912" t="s">
        <v>10</v>
      </c>
    </row>
    <row r="3913" spans="1:25" x14ac:dyDescent="0.25">
      <c r="A3913" t="s">
        <v>3795</v>
      </c>
      <c r="B3913">
        <v>5</v>
      </c>
      <c r="C3913">
        <v>4</v>
      </c>
      <c r="D3913">
        <v>4</v>
      </c>
      <c r="E3913">
        <v>4</v>
      </c>
      <c r="F3913">
        <v>4</v>
      </c>
      <c r="G3913">
        <v>3</v>
      </c>
      <c r="H3913">
        <v>5</v>
      </c>
      <c r="I3913">
        <v>3</v>
      </c>
      <c r="J3913">
        <v>4</v>
      </c>
      <c r="K3913">
        <v>36</v>
      </c>
      <c r="L3913">
        <v>4</v>
      </c>
      <c r="M3913">
        <v>5</v>
      </c>
      <c r="N3913">
        <v>4</v>
      </c>
      <c r="O3913">
        <v>3</v>
      </c>
      <c r="P3913">
        <v>4</v>
      </c>
      <c r="Q3913">
        <v>5</v>
      </c>
      <c r="R3913">
        <v>4</v>
      </c>
      <c r="S3913">
        <v>3</v>
      </c>
      <c r="T3913">
        <v>4</v>
      </c>
      <c r="U3913">
        <v>36</v>
      </c>
      <c r="V3913">
        <v>72</v>
      </c>
      <c r="W3913" t="s">
        <v>39</v>
      </c>
      <c r="X3913" t="s">
        <v>3796</v>
      </c>
      <c r="Y3913" t="s">
        <v>10</v>
      </c>
    </row>
    <row r="3914" spans="1:25" x14ac:dyDescent="0.25">
      <c r="A3914" t="s">
        <v>3797</v>
      </c>
      <c r="B3914">
        <v>4</v>
      </c>
      <c r="C3914">
        <v>5</v>
      </c>
      <c r="D3914">
        <v>4</v>
      </c>
      <c r="E3914">
        <v>4</v>
      </c>
      <c r="F3914">
        <v>3</v>
      </c>
      <c r="G3914">
        <v>4</v>
      </c>
      <c r="H3914">
        <v>4</v>
      </c>
      <c r="I3914">
        <v>3</v>
      </c>
      <c r="J3914">
        <v>4</v>
      </c>
      <c r="K3914">
        <v>35</v>
      </c>
      <c r="L3914">
        <v>5</v>
      </c>
      <c r="M3914">
        <v>3</v>
      </c>
      <c r="N3914">
        <v>4</v>
      </c>
      <c r="O3914">
        <v>5</v>
      </c>
      <c r="P3914">
        <v>4</v>
      </c>
      <c r="Q3914">
        <v>4</v>
      </c>
      <c r="R3914">
        <v>4</v>
      </c>
      <c r="S3914">
        <v>4</v>
      </c>
      <c r="T3914">
        <v>3</v>
      </c>
      <c r="U3914">
        <v>36</v>
      </c>
      <c r="V3914">
        <v>71</v>
      </c>
      <c r="W3914" t="s">
        <v>351</v>
      </c>
      <c r="X3914" t="s">
        <v>3798</v>
      </c>
      <c r="Y3914" t="s">
        <v>10</v>
      </c>
    </row>
    <row r="3915" spans="1:25" x14ac:dyDescent="0.25">
      <c r="A3915" t="s">
        <v>3799</v>
      </c>
      <c r="B3915">
        <v>4</v>
      </c>
      <c r="C3915">
        <v>3</v>
      </c>
      <c r="D3915">
        <v>4</v>
      </c>
      <c r="E3915">
        <v>5</v>
      </c>
      <c r="F3915">
        <v>3</v>
      </c>
      <c r="G3915">
        <v>3</v>
      </c>
      <c r="H3915">
        <v>3</v>
      </c>
      <c r="I3915">
        <v>3</v>
      </c>
      <c r="J3915">
        <v>4</v>
      </c>
      <c r="K3915">
        <v>32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32</v>
      </c>
      <c r="W3915" t="s">
        <v>201</v>
      </c>
      <c r="X3915" t="s">
        <v>612</v>
      </c>
      <c r="Y3915" t="s">
        <v>10</v>
      </c>
    </row>
    <row r="3916" spans="1:25" x14ac:dyDescent="0.25">
      <c r="A3916" t="s">
        <v>3800</v>
      </c>
      <c r="B3916">
        <v>5</v>
      </c>
      <c r="C3916">
        <v>4</v>
      </c>
      <c r="D3916">
        <v>4</v>
      </c>
      <c r="E3916">
        <v>3</v>
      </c>
      <c r="F3916">
        <v>5</v>
      </c>
      <c r="G3916">
        <v>4</v>
      </c>
      <c r="H3916">
        <v>3</v>
      </c>
      <c r="I3916">
        <v>4</v>
      </c>
      <c r="J3916">
        <v>4</v>
      </c>
      <c r="K3916">
        <v>36</v>
      </c>
      <c r="L3916">
        <v>4</v>
      </c>
      <c r="M3916">
        <v>4</v>
      </c>
      <c r="N3916">
        <v>3</v>
      </c>
      <c r="O3916">
        <v>5</v>
      </c>
      <c r="P3916">
        <v>4</v>
      </c>
      <c r="Q3916">
        <v>4</v>
      </c>
      <c r="R3916">
        <v>4</v>
      </c>
      <c r="S3916">
        <v>5</v>
      </c>
      <c r="T3916">
        <v>3</v>
      </c>
      <c r="U3916">
        <v>36</v>
      </c>
      <c r="V3916">
        <v>72</v>
      </c>
      <c r="W3916" t="s">
        <v>91</v>
      </c>
      <c r="X3916" t="s">
        <v>3801</v>
      </c>
      <c r="Y3916" t="s">
        <v>10</v>
      </c>
    </row>
    <row r="3917" spans="1:25" x14ac:dyDescent="0.25">
      <c r="A3917" t="s">
        <v>3802</v>
      </c>
      <c r="B3917">
        <v>5</v>
      </c>
      <c r="C3917">
        <v>4</v>
      </c>
      <c r="D3917">
        <v>4</v>
      </c>
      <c r="E3917">
        <v>3</v>
      </c>
      <c r="F3917">
        <v>5</v>
      </c>
      <c r="G3917">
        <v>4</v>
      </c>
      <c r="H3917">
        <v>3</v>
      </c>
      <c r="I3917">
        <v>4</v>
      </c>
      <c r="J3917">
        <v>4</v>
      </c>
      <c r="K3917">
        <v>36</v>
      </c>
      <c r="L3917">
        <v>4</v>
      </c>
      <c r="M3917">
        <v>4</v>
      </c>
      <c r="N3917">
        <v>3</v>
      </c>
      <c r="O3917">
        <v>5</v>
      </c>
      <c r="P3917">
        <v>4</v>
      </c>
      <c r="Q3917">
        <v>4</v>
      </c>
      <c r="R3917">
        <v>4</v>
      </c>
      <c r="S3917">
        <v>5</v>
      </c>
      <c r="T3917">
        <v>3</v>
      </c>
      <c r="U3917">
        <v>36</v>
      </c>
      <c r="V3917">
        <v>72</v>
      </c>
      <c r="W3917" t="s">
        <v>91</v>
      </c>
      <c r="X3917" t="s">
        <v>3801</v>
      </c>
      <c r="Y3917" t="s">
        <v>10</v>
      </c>
    </row>
    <row r="3918" spans="1:25" x14ac:dyDescent="0.25">
      <c r="A3918" t="s">
        <v>3803</v>
      </c>
      <c r="B3918">
        <v>4</v>
      </c>
      <c r="C3918">
        <v>4</v>
      </c>
      <c r="D3918">
        <v>5</v>
      </c>
      <c r="E3918">
        <v>4</v>
      </c>
      <c r="F3918">
        <v>3</v>
      </c>
      <c r="G3918">
        <v>4</v>
      </c>
      <c r="H3918">
        <v>4</v>
      </c>
      <c r="I3918">
        <v>3</v>
      </c>
      <c r="J3918">
        <v>5</v>
      </c>
      <c r="K3918">
        <v>36</v>
      </c>
      <c r="L3918">
        <v>4</v>
      </c>
      <c r="M3918">
        <v>3</v>
      </c>
      <c r="N3918">
        <v>4</v>
      </c>
      <c r="O3918">
        <v>4</v>
      </c>
      <c r="P3918">
        <v>4</v>
      </c>
      <c r="Q3918">
        <v>4</v>
      </c>
      <c r="R3918">
        <v>3</v>
      </c>
      <c r="S3918">
        <v>5</v>
      </c>
      <c r="T3918">
        <v>4</v>
      </c>
      <c r="U3918">
        <v>35</v>
      </c>
      <c r="V3918">
        <v>71</v>
      </c>
      <c r="W3918" t="s">
        <v>308</v>
      </c>
      <c r="X3918" t="s">
        <v>2715</v>
      </c>
      <c r="Y3918" t="s">
        <v>10</v>
      </c>
    </row>
    <row r="3919" spans="1:25" x14ac:dyDescent="0.25">
      <c r="A3919" t="s">
        <v>3804</v>
      </c>
      <c r="B3919">
        <v>4</v>
      </c>
      <c r="C3919">
        <v>5</v>
      </c>
      <c r="D3919">
        <v>4</v>
      </c>
      <c r="E3919">
        <v>3</v>
      </c>
      <c r="F3919">
        <v>4</v>
      </c>
      <c r="G3919">
        <v>4</v>
      </c>
      <c r="H3919">
        <v>4</v>
      </c>
      <c r="I3919">
        <v>3</v>
      </c>
      <c r="J3919">
        <v>4</v>
      </c>
      <c r="K3919">
        <v>35</v>
      </c>
      <c r="L3919">
        <v>4</v>
      </c>
      <c r="M3919">
        <v>4</v>
      </c>
      <c r="N3919">
        <v>4</v>
      </c>
      <c r="O3919">
        <v>3</v>
      </c>
      <c r="P3919">
        <v>4</v>
      </c>
      <c r="Q3919">
        <v>3</v>
      </c>
      <c r="R3919">
        <v>4</v>
      </c>
      <c r="S3919">
        <v>5</v>
      </c>
      <c r="T3919">
        <v>4</v>
      </c>
      <c r="U3919">
        <v>35</v>
      </c>
      <c r="V3919">
        <v>70</v>
      </c>
      <c r="W3919" t="s">
        <v>166</v>
      </c>
      <c r="X3919" t="s">
        <v>3805</v>
      </c>
      <c r="Y3919" t="s">
        <v>10</v>
      </c>
    </row>
    <row r="3920" spans="1:25" x14ac:dyDescent="0.25">
      <c r="A3920" t="s">
        <v>3806</v>
      </c>
      <c r="B3920">
        <v>4</v>
      </c>
      <c r="C3920">
        <v>4</v>
      </c>
      <c r="D3920">
        <v>3</v>
      </c>
      <c r="E3920">
        <v>5</v>
      </c>
      <c r="F3920">
        <v>4</v>
      </c>
      <c r="G3920">
        <v>4</v>
      </c>
      <c r="H3920">
        <v>4</v>
      </c>
      <c r="I3920">
        <v>3</v>
      </c>
      <c r="J3920">
        <v>5</v>
      </c>
      <c r="K3920">
        <v>36</v>
      </c>
      <c r="L3920">
        <v>4</v>
      </c>
      <c r="M3920">
        <v>4</v>
      </c>
      <c r="N3920">
        <v>5</v>
      </c>
      <c r="O3920">
        <v>3</v>
      </c>
      <c r="P3920">
        <v>4</v>
      </c>
      <c r="Q3920">
        <v>3</v>
      </c>
      <c r="R3920">
        <v>5</v>
      </c>
      <c r="S3920">
        <v>4</v>
      </c>
      <c r="T3920">
        <v>4</v>
      </c>
      <c r="U3920">
        <v>36</v>
      </c>
      <c r="V3920">
        <v>72</v>
      </c>
      <c r="W3920" t="s">
        <v>236</v>
      </c>
      <c r="X3920" t="s">
        <v>3806</v>
      </c>
      <c r="Y3920" t="s">
        <v>10</v>
      </c>
    </row>
    <row r="3921" spans="1:25" x14ac:dyDescent="0.25">
      <c r="A3921" t="s">
        <v>3807</v>
      </c>
      <c r="B3921">
        <v>4</v>
      </c>
      <c r="C3921">
        <v>4</v>
      </c>
      <c r="D3921">
        <v>4</v>
      </c>
      <c r="E3921">
        <v>4</v>
      </c>
      <c r="F3921">
        <v>3</v>
      </c>
      <c r="G3921">
        <v>4</v>
      </c>
      <c r="H3921">
        <v>3</v>
      </c>
      <c r="I3921">
        <v>5</v>
      </c>
      <c r="J3921">
        <v>4</v>
      </c>
      <c r="K3921">
        <v>35</v>
      </c>
      <c r="L3921">
        <v>4</v>
      </c>
      <c r="M3921">
        <v>3</v>
      </c>
      <c r="N3921">
        <v>4</v>
      </c>
      <c r="O3921">
        <v>4</v>
      </c>
      <c r="P3921">
        <v>4</v>
      </c>
      <c r="Q3921">
        <v>3</v>
      </c>
      <c r="R3921">
        <v>5</v>
      </c>
      <c r="S3921">
        <v>4</v>
      </c>
      <c r="T3921">
        <v>5</v>
      </c>
      <c r="U3921">
        <v>36</v>
      </c>
      <c r="V3921">
        <v>71</v>
      </c>
      <c r="W3921" t="s">
        <v>161</v>
      </c>
      <c r="X3921" t="s">
        <v>2302</v>
      </c>
      <c r="Y3921" t="s">
        <v>10</v>
      </c>
    </row>
    <row r="3922" spans="1:25" x14ac:dyDescent="0.25">
      <c r="A3922" t="s">
        <v>3808</v>
      </c>
      <c r="B3922">
        <v>4</v>
      </c>
      <c r="C3922">
        <v>4</v>
      </c>
      <c r="D3922">
        <v>4</v>
      </c>
      <c r="E3922">
        <v>3</v>
      </c>
      <c r="F3922">
        <v>4</v>
      </c>
      <c r="G3922">
        <v>5</v>
      </c>
      <c r="H3922">
        <v>3</v>
      </c>
      <c r="I3922">
        <v>4</v>
      </c>
      <c r="J3922">
        <v>5</v>
      </c>
      <c r="K3922">
        <v>36</v>
      </c>
      <c r="L3922">
        <v>3</v>
      </c>
      <c r="M3922">
        <v>5</v>
      </c>
      <c r="N3922">
        <v>4</v>
      </c>
      <c r="O3922">
        <v>4</v>
      </c>
      <c r="P3922">
        <v>4</v>
      </c>
      <c r="Q3922">
        <v>3</v>
      </c>
      <c r="R3922">
        <v>4</v>
      </c>
      <c r="S3922">
        <v>3</v>
      </c>
      <c r="T3922">
        <v>5</v>
      </c>
      <c r="U3922">
        <v>35</v>
      </c>
      <c r="V3922">
        <v>71</v>
      </c>
      <c r="W3922" t="s">
        <v>166</v>
      </c>
      <c r="X3922" t="s">
        <v>611</v>
      </c>
      <c r="Y3922" t="s">
        <v>10</v>
      </c>
    </row>
    <row r="3923" spans="1:25" x14ac:dyDescent="0.25">
      <c r="A3923" t="s">
        <v>3808</v>
      </c>
      <c r="B3923">
        <v>5</v>
      </c>
      <c r="C3923">
        <v>4</v>
      </c>
      <c r="D3923">
        <v>3</v>
      </c>
      <c r="E3923">
        <v>4</v>
      </c>
      <c r="F3923">
        <v>4</v>
      </c>
      <c r="G3923">
        <v>4</v>
      </c>
      <c r="H3923">
        <v>4</v>
      </c>
      <c r="I3923">
        <v>3</v>
      </c>
      <c r="J3923">
        <v>5</v>
      </c>
      <c r="K3923">
        <v>36</v>
      </c>
      <c r="L3923">
        <v>4</v>
      </c>
      <c r="M3923">
        <v>4</v>
      </c>
      <c r="N3923">
        <v>3</v>
      </c>
      <c r="O3923">
        <v>4</v>
      </c>
      <c r="P3923">
        <v>4</v>
      </c>
      <c r="Q3923">
        <v>3</v>
      </c>
      <c r="R3923">
        <v>4</v>
      </c>
      <c r="S3923">
        <v>5</v>
      </c>
      <c r="T3923">
        <v>4</v>
      </c>
      <c r="U3923">
        <v>35</v>
      </c>
      <c r="V3923">
        <v>71</v>
      </c>
      <c r="W3923" t="s">
        <v>12</v>
      </c>
      <c r="X3923" t="s">
        <v>3809</v>
      </c>
      <c r="Y3923" t="s">
        <v>10</v>
      </c>
    </row>
    <row r="3924" spans="1:25" x14ac:dyDescent="0.25">
      <c r="A3924" t="s">
        <v>3808</v>
      </c>
      <c r="B3924">
        <v>5</v>
      </c>
      <c r="C3924">
        <v>4</v>
      </c>
      <c r="D3924">
        <v>3</v>
      </c>
      <c r="E3924">
        <v>4</v>
      </c>
      <c r="F3924">
        <v>4</v>
      </c>
      <c r="G3924">
        <v>4</v>
      </c>
      <c r="H3924">
        <v>4</v>
      </c>
      <c r="I3924">
        <v>3</v>
      </c>
      <c r="J3924">
        <v>5</v>
      </c>
      <c r="K3924">
        <v>36</v>
      </c>
      <c r="L3924">
        <v>4</v>
      </c>
      <c r="M3924">
        <v>4</v>
      </c>
      <c r="N3924">
        <v>3</v>
      </c>
      <c r="O3924">
        <v>4</v>
      </c>
      <c r="P3924">
        <v>4</v>
      </c>
      <c r="Q3924">
        <v>3</v>
      </c>
      <c r="R3924">
        <v>5</v>
      </c>
      <c r="S3924">
        <v>5</v>
      </c>
      <c r="T3924">
        <v>4</v>
      </c>
      <c r="U3924">
        <v>36</v>
      </c>
      <c r="V3924">
        <v>72</v>
      </c>
      <c r="W3924" t="s">
        <v>12</v>
      </c>
      <c r="X3924" t="s">
        <v>3809</v>
      </c>
      <c r="Y3924" t="s">
        <v>10</v>
      </c>
    </row>
    <row r="3925" spans="1:25" x14ac:dyDescent="0.25">
      <c r="A3925" t="s">
        <v>3810</v>
      </c>
      <c r="B3925">
        <v>4</v>
      </c>
      <c r="C3925">
        <v>5</v>
      </c>
      <c r="D3925">
        <v>3</v>
      </c>
      <c r="E3925">
        <v>4</v>
      </c>
      <c r="F3925">
        <v>4</v>
      </c>
      <c r="G3925">
        <v>4</v>
      </c>
      <c r="H3925">
        <v>4</v>
      </c>
      <c r="I3925">
        <v>3</v>
      </c>
      <c r="J3925">
        <v>4</v>
      </c>
      <c r="K3925">
        <v>35</v>
      </c>
      <c r="L3925">
        <v>5</v>
      </c>
      <c r="M3925">
        <v>3</v>
      </c>
      <c r="N3925">
        <v>4</v>
      </c>
      <c r="O3925">
        <v>4</v>
      </c>
      <c r="P3925">
        <v>5</v>
      </c>
      <c r="Q3925">
        <v>3</v>
      </c>
      <c r="R3925">
        <v>4</v>
      </c>
      <c r="S3925">
        <v>4</v>
      </c>
      <c r="T3925">
        <v>4</v>
      </c>
      <c r="U3925">
        <v>36</v>
      </c>
      <c r="V3925">
        <v>71</v>
      </c>
      <c r="W3925" t="s">
        <v>91</v>
      </c>
      <c r="X3925" t="s">
        <v>1897</v>
      </c>
      <c r="Y3925" t="s">
        <v>10</v>
      </c>
    </row>
    <row r="3926" spans="1:25" x14ac:dyDescent="0.25">
      <c r="A3926" t="s">
        <v>3810</v>
      </c>
      <c r="B3926">
        <v>5</v>
      </c>
      <c r="C3926">
        <v>4</v>
      </c>
      <c r="D3926">
        <v>3</v>
      </c>
      <c r="E3926">
        <v>4</v>
      </c>
      <c r="F3926">
        <v>4</v>
      </c>
      <c r="G3926">
        <v>4</v>
      </c>
      <c r="H3926">
        <v>4</v>
      </c>
      <c r="I3926">
        <v>3</v>
      </c>
      <c r="J3926">
        <v>5</v>
      </c>
      <c r="K3926">
        <v>36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0</v>
      </c>
      <c r="T3926">
        <v>0</v>
      </c>
      <c r="U3926">
        <v>0</v>
      </c>
      <c r="V3926">
        <v>36</v>
      </c>
      <c r="W3926" t="s">
        <v>12</v>
      </c>
      <c r="X3926" t="s">
        <v>3809</v>
      </c>
      <c r="Y3926" t="s">
        <v>10</v>
      </c>
    </row>
    <row r="3927" spans="1:25" x14ac:dyDescent="0.25">
      <c r="A3927" t="s">
        <v>3811</v>
      </c>
      <c r="B3927">
        <v>4</v>
      </c>
      <c r="C3927">
        <v>5</v>
      </c>
      <c r="D3927">
        <v>4</v>
      </c>
      <c r="E3927">
        <v>4</v>
      </c>
      <c r="F3927">
        <v>3</v>
      </c>
      <c r="G3927">
        <v>5</v>
      </c>
      <c r="H3927">
        <v>4</v>
      </c>
      <c r="I3927">
        <v>3</v>
      </c>
      <c r="J3927">
        <v>4</v>
      </c>
      <c r="K3927">
        <v>36</v>
      </c>
      <c r="L3927">
        <v>4</v>
      </c>
      <c r="M3927">
        <v>3</v>
      </c>
      <c r="N3927">
        <v>5</v>
      </c>
      <c r="O3927">
        <v>4</v>
      </c>
      <c r="P3927">
        <v>4</v>
      </c>
      <c r="Q3927">
        <v>3</v>
      </c>
      <c r="R3927">
        <v>5</v>
      </c>
      <c r="S3927">
        <v>4</v>
      </c>
      <c r="T3927">
        <v>4</v>
      </c>
      <c r="U3927">
        <v>36</v>
      </c>
      <c r="V3927">
        <v>72</v>
      </c>
      <c r="W3927" t="s">
        <v>665</v>
      </c>
      <c r="X3927" t="s">
        <v>3812</v>
      </c>
      <c r="Y3927" t="s">
        <v>10</v>
      </c>
    </row>
    <row r="3928" spans="1:25" x14ac:dyDescent="0.25">
      <c r="A3928" t="s">
        <v>3813</v>
      </c>
      <c r="B3928">
        <v>4</v>
      </c>
      <c r="C3928">
        <v>3</v>
      </c>
      <c r="D3928">
        <v>5</v>
      </c>
      <c r="E3928">
        <v>4</v>
      </c>
      <c r="F3928">
        <v>3</v>
      </c>
      <c r="G3928">
        <v>5</v>
      </c>
      <c r="H3928">
        <v>4</v>
      </c>
      <c r="I3928">
        <v>4</v>
      </c>
      <c r="J3928">
        <v>4</v>
      </c>
      <c r="K3928">
        <v>36</v>
      </c>
      <c r="L3928">
        <v>4</v>
      </c>
      <c r="M3928">
        <v>3</v>
      </c>
      <c r="N3928">
        <v>4</v>
      </c>
      <c r="O3928">
        <v>4</v>
      </c>
      <c r="P3928">
        <v>4</v>
      </c>
      <c r="Q3928">
        <v>5</v>
      </c>
      <c r="R3928">
        <v>3</v>
      </c>
      <c r="S3928">
        <v>4</v>
      </c>
      <c r="T3928">
        <v>5</v>
      </c>
      <c r="U3928">
        <v>36</v>
      </c>
      <c r="V3928">
        <v>72</v>
      </c>
      <c r="W3928" t="s">
        <v>198</v>
      </c>
      <c r="X3928" t="s">
        <v>3814</v>
      </c>
      <c r="Y3928" t="s">
        <v>44</v>
      </c>
    </row>
    <row r="3929" spans="1:25" x14ac:dyDescent="0.25">
      <c r="A3929" t="s">
        <v>3815</v>
      </c>
      <c r="B3929">
        <v>4</v>
      </c>
      <c r="C3929">
        <v>3</v>
      </c>
      <c r="D3929">
        <v>4</v>
      </c>
      <c r="E3929">
        <v>4</v>
      </c>
      <c r="F3929">
        <v>5</v>
      </c>
      <c r="G3929">
        <v>5</v>
      </c>
      <c r="H3929">
        <v>3</v>
      </c>
      <c r="I3929">
        <v>4</v>
      </c>
      <c r="J3929">
        <v>4</v>
      </c>
      <c r="K3929">
        <v>36</v>
      </c>
      <c r="L3929">
        <v>5</v>
      </c>
      <c r="M3929">
        <v>4</v>
      </c>
      <c r="N3929">
        <v>5</v>
      </c>
      <c r="O3929">
        <v>3</v>
      </c>
      <c r="P3929">
        <v>4</v>
      </c>
      <c r="Q3929">
        <v>4</v>
      </c>
      <c r="R3929">
        <v>4</v>
      </c>
      <c r="S3929">
        <v>3</v>
      </c>
      <c r="T3929">
        <v>4</v>
      </c>
      <c r="U3929">
        <v>36</v>
      </c>
      <c r="V3929">
        <v>72</v>
      </c>
      <c r="W3929" t="s">
        <v>308</v>
      </c>
      <c r="X3929" t="s">
        <v>3816</v>
      </c>
      <c r="Y3929" t="s">
        <v>10</v>
      </c>
    </row>
    <row r="3930" spans="1:25" x14ac:dyDescent="0.25">
      <c r="A3930" t="s">
        <v>3815</v>
      </c>
      <c r="B3930">
        <v>4</v>
      </c>
      <c r="C3930">
        <v>4</v>
      </c>
      <c r="D3930">
        <v>3</v>
      </c>
      <c r="E3930">
        <v>5</v>
      </c>
      <c r="F3930">
        <v>4</v>
      </c>
      <c r="G3930">
        <v>4</v>
      </c>
      <c r="H3930">
        <v>5</v>
      </c>
      <c r="I3930">
        <v>3</v>
      </c>
      <c r="J3930">
        <v>4</v>
      </c>
      <c r="K3930">
        <v>36</v>
      </c>
      <c r="L3930">
        <v>4</v>
      </c>
      <c r="M3930">
        <v>4</v>
      </c>
      <c r="N3930">
        <v>3</v>
      </c>
      <c r="O3930">
        <v>4</v>
      </c>
      <c r="P3930">
        <v>5</v>
      </c>
      <c r="Q3930">
        <v>4</v>
      </c>
      <c r="R3930">
        <v>4</v>
      </c>
      <c r="S3930">
        <v>3</v>
      </c>
      <c r="T3930">
        <v>4</v>
      </c>
      <c r="U3930">
        <v>35</v>
      </c>
      <c r="V3930">
        <v>71</v>
      </c>
      <c r="W3930" t="s">
        <v>143</v>
      </c>
      <c r="X3930" t="s">
        <v>3817</v>
      </c>
      <c r="Y3930" t="s">
        <v>10</v>
      </c>
    </row>
    <row r="3931" spans="1:25" x14ac:dyDescent="0.25">
      <c r="A3931" t="s">
        <v>3815</v>
      </c>
      <c r="B3931">
        <v>4</v>
      </c>
      <c r="C3931">
        <v>4</v>
      </c>
      <c r="D3931">
        <v>5</v>
      </c>
      <c r="E3931">
        <v>3</v>
      </c>
      <c r="F3931">
        <v>4</v>
      </c>
      <c r="G3931">
        <v>4</v>
      </c>
      <c r="H3931">
        <v>4</v>
      </c>
      <c r="I3931">
        <v>3</v>
      </c>
      <c r="J3931">
        <v>5</v>
      </c>
      <c r="K3931">
        <v>36</v>
      </c>
      <c r="L3931">
        <v>0</v>
      </c>
      <c r="M3931">
        <v>0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  <c r="V3931">
        <v>36</v>
      </c>
      <c r="X3931" t="s">
        <v>3818</v>
      </c>
      <c r="Y3931" t="s">
        <v>44</v>
      </c>
    </row>
    <row r="3932" spans="1:25" x14ac:dyDescent="0.25">
      <c r="A3932" t="s">
        <v>3819</v>
      </c>
      <c r="B3932">
        <v>4</v>
      </c>
      <c r="C3932">
        <v>4</v>
      </c>
      <c r="D3932">
        <v>5</v>
      </c>
      <c r="E3932">
        <v>3</v>
      </c>
      <c r="F3932">
        <v>4</v>
      </c>
      <c r="G3932">
        <v>5</v>
      </c>
      <c r="H3932">
        <v>3</v>
      </c>
      <c r="I3932">
        <v>4</v>
      </c>
      <c r="J3932">
        <v>4</v>
      </c>
      <c r="K3932">
        <v>36</v>
      </c>
      <c r="L3932">
        <v>4</v>
      </c>
      <c r="M3932">
        <v>5</v>
      </c>
      <c r="N3932">
        <v>4</v>
      </c>
      <c r="O3932">
        <v>4</v>
      </c>
      <c r="P3932">
        <v>4</v>
      </c>
      <c r="Q3932">
        <v>3</v>
      </c>
      <c r="R3932">
        <v>5</v>
      </c>
      <c r="S3932">
        <v>3</v>
      </c>
      <c r="T3932">
        <v>4</v>
      </c>
      <c r="U3932">
        <v>36</v>
      </c>
      <c r="V3932">
        <v>72</v>
      </c>
      <c r="W3932" t="s">
        <v>3820</v>
      </c>
      <c r="X3932" t="s">
        <v>3821</v>
      </c>
      <c r="Y3932" t="s">
        <v>292</v>
      </c>
    </row>
    <row r="3933" spans="1:25" x14ac:dyDescent="0.25">
      <c r="A3933" t="s">
        <v>3822</v>
      </c>
      <c r="B3933">
        <v>4</v>
      </c>
      <c r="C3933">
        <v>5</v>
      </c>
      <c r="D3933">
        <v>3</v>
      </c>
      <c r="E3933">
        <v>5</v>
      </c>
      <c r="F3933">
        <v>4</v>
      </c>
      <c r="G3933">
        <v>3</v>
      </c>
      <c r="H3933">
        <v>4</v>
      </c>
      <c r="I3933">
        <v>4</v>
      </c>
      <c r="J3933">
        <v>4</v>
      </c>
      <c r="K3933">
        <v>36</v>
      </c>
      <c r="L3933">
        <v>4</v>
      </c>
      <c r="M3933">
        <v>3</v>
      </c>
      <c r="N3933">
        <v>5</v>
      </c>
      <c r="O3933">
        <v>4</v>
      </c>
      <c r="P3933">
        <v>5</v>
      </c>
      <c r="Q3933">
        <v>4</v>
      </c>
      <c r="R3933">
        <v>4</v>
      </c>
      <c r="S3933">
        <v>3</v>
      </c>
      <c r="T3933">
        <v>4</v>
      </c>
      <c r="U3933">
        <v>36</v>
      </c>
      <c r="V3933">
        <v>72</v>
      </c>
      <c r="W3933" t="s">
        <v>3820</v>
      </c>
      <c r="X3933" t="s">
        <v>3821</v>
      </c>
      <c r="Y3933" t="s">
        <v>292</v>
      </c>
    </row>
    <row r="3934" spans="1:25" x14ac:dyDescent="0.25">
      <c r="A3934" t="s">
        <v>3823</v>
      </c>
      <c r="B3934">
        <v>4</v>
      </c>
      <c r="C3934">
        <v>5</v>
      </c>
      <c r="D3934">
        <v>3</v>
      </c>
      <c r="E3934">
        <v>4</v>
      </c>
      <c r="F3934">
        <v>4</v>
      </c>
      <c r="G3934">
        <v>5</v>
      </c>
      <c r="H3934">
        <v>3</v>
      </c>
      <c r="I3934">
        <v>4</v>
      </c>
      <c r="J3934">
        <v>4</v>
      </c>
      <c r="K3934">
        <v>36</v>
      </c>
      <c r="L3934">
        <v>4</v>
      </c>
      <c r="M3934">
        <v>3</v>
      </c>
      <c r="N3934">
        <v>5</v>
      </c>
      <c r="O3934">
        <v>4</v>
      </c>
      <c r="P3934">
        <v>4</v>
      </c>
      <c r="Q3934">
        <v>3</v>
      </c>
      <c r="R3934">
        <v>4</v>
      </c>
      <c r="S3934">
        <v>4</v>
      </c>
      <c r="T3934">
        <v>5</v>
      </c>
      <c r="U3934">
        <v>36</v>
      </c>
      <c r="V3934">
        <v>72</v>
      </c>
      <c r="W3934" t="s">
        <v>133</v>
      </c>
      <c r="X3934" t="s">
        <v>3482</v>
      </c>
      <c r="Y3934" t="s">
        <v>10</v>
      </c>
    </row>
    <row r="3935" spans="1:25" x14ac:dyDescent="0.25">
      <c r="A3935" t="s">
        <v>3824</v>
      </c>
      <c r="B3935">
        <v>4</v>
      </c>
      <c r="C3935">
        <v>3</v>
      </c>
      <c r="D3935">
        <v>5</v>
      </c>
      <c r="E3935">
        <v>3</v>
      </c>
      <c r="F3935">
        <v>4</v>
      </c>
      <c r="G3935">
        <v>4</v>
      </c>
      <c r="H3935">
        <v>4</v>
      </c>
      <c r="I3935">
        <v>4</v>
      </c>
      <c r="J3935">
        <v>5</v>
      </c>
      <c r="K3935">
        <v>36</v>
      </c>
      <c r="L3935">
        <v>4</v>
      </c>
      <c r="M3935">
        <v>4</v>
      </c>
      <c r="N3935">
        <v>3</v>
      </c>
      <c r="O3935">
        <v>4</v>
      </c>
      <c r="P3935">
        <v>5</v>
      </c>
      <c r="Q3935">
        <v>4</v>
      </c>
      <c r="R3935">
        <v>3</v>
      </c>
      <c r="S3935">
        <v>5</v>
      </c>
      <c r="T3935">
        <v>3</v>
      </c>
      <c r="U3935">
        <v>35</v>
      </c>
      <c r="V3935">
        <v>71</v>
      </c>
      <c r="W3935" t="s">
        <v>39</v>
      </c>
      <c r="X3935" t="s">
        <v>3825</v>
      </c>
      <c r="Y3935" t="s">
        <v>10</v>
      </c>
    </row>
    <row r="3936" spans="1:25" x14ac:dyDescent="0.25">
      <c r="A3936" t="s">
        <v>3826</v>
      </c>
      <c r="B3936">
        <v>5</v>
      </c>
      <c r="C3936">
        <v>4</v>
      </c>
      <c r="D3936">
        <v>3</v>
      </c>
      <c r="E3936">
        <v>5</v>
      </c>
      <c r="F3936">
        <v>3</v>
      </c>
      <c r="G3936">
        <v>4</v>
      </c>
      <c r="H3936">
        <v>4</v>
      </c>
      <c r="I3936">
        <v>4</v>
      </c>
      <c r="J3936">
        <v>4</v>
      </c>
      <c r="K3936">
        <v>36</v>
      </c>
      <c r="L3936">
        <v>4</v>
      </c>
      <c r="M3936">
        <v>4</v>
      </c>
      <c r="N3936">
        <v>5</v>
      </c>
      <c r="O3936">
        <v>3</v>
      </c>
      <c r="P3936">
        <v>4</v>
      </c>
      <c r="Q3936">
        <v>3</v>
      </c>
      <c r="R3936">
        <v>5</v>
      </c>
      <c r="S3936">
        <v>4</v>
      </c>
      <c r="T3936">
        <v>4</v>
      </c>
      <c r="U3936">
        <v>36</v>
      </c>
      <c r="V3936">
        <v>72</v>
      </c>
      <c r="W3936" t="s">
        <v>39</v>
      </c>
      <c r="X3936" t="s">
        <v>3825</v>
      </c>
      <c r="Y3936" t="s">
        <v>10</v>
      </c>
    </row>
    <row r="3937" spans="1:25" x14ac:dyDescent="0.25">
      <c r="A3937" t="s">
        <v>3827</v>
      </c>
      <c r="B3937">
        <v>5</v>
      </c>
      <c r="C3937">
        <v>4</v>
      </c>
      <c r="D3937">
        <v>3</v>
      </c>
      <c r="E3937">
        <v>5</v>
      </c>
      <c r="F3937">
        <v>3</v>
      </c>
      <c r="G3937">
        <v>4</v>
      </c>
      <c r="H3937">
        <v>4</v>
      </c>
      <c r="I3937">
        <v>4</v>
      </c>
      <c r="J3937">
        <v>4</v>
      </c>
      <c r="K3937">
        <v>36</v>
      </c>
      <c r="L3937">
        <v>4</v>
      </c>
      <c r="M3937">
        <v>4</v>
      </c>
      <c r="N3937">
        <v>5</v>
      </c>
      <c r="O3937">
        <v>3</v>
      </c>
      <c r="P3937">
        <v>4</v>
      </c>
      <c r="Q3937">
        <v>3</v>
      </c>
      <c r="R3937">
        <v>5</v>
      </c>
      <c r="S3937">
        <v>4</v>
      </c>
      <c r="T3937">
        <v>4</v>
      </c>
      <c r="U3937">
        <v>36</v>
      </c>
      <c r="V3937">
        <v>72</v>
      </c>
      <c r="W3937" t="s">
        <v>39</v>
      </c>
      <c r="X3937" t="s">
        <v>3825</v>
      </c>
      <c r="Y3937" t="s">
        <v>10</v>
      </c>
    </row>
    <row r="3938" spans="1:25" x14ac:dyDescent="0.25">
      <c r="A3938" t="s">
        <v>3828</v>
      </c>
      <c r="B3938">
        <v>4</v>
      </c>
      <c r="C3938">
        <v>5</v>
      </c>
      <c r="D3938">
        <v>4</v>
      </c>
      <c r="E3938">
        <v>3</v>
      </c>
      <c r="F3938">
        <v>5</v>
      </c>
      <c r="G3938">
        <v>4</v>
      </c>
      <c r="H3938">
        <v>4</v>
      </c>
      <c r="I3938">
        <v>3</v>
      </c>
      <c r="J3938">
        <v>4</v>
      </c>
      <c r="K3938">
        <v>36</v>
      </c>
      <c r="L3938">
        <v>4</v>
      </c>
      <c r="M3938">
        <v>5</v>
      </c>
      <c r="N3938">
        <v>4</v>
      </c>
      <c r="O3938">
        <v>3</v>
      </c>
      <c r="P3938">
        <v>4</v>
      </c>
      <c r="Q3938">
        <v>5</v>
      </c>
      <c r="R3938">
        <v>3</v>
      </c>
      <c r="S3938">
        <v>4</v>
      </c>
      <c r="T3938">
        <v>4</v>
      </c>
      <c r="U3938">
        <v>36</v>
      </c>
      <c r="V3938">
        <v>72</v>
      </c>
      <c r="W3938" t="s">
        <v>133</v>
      </c>
      <c r="X3938" t="s">
        <v>3482</v>
      </c>
      <c r="Y3938" t="s">
        <v>10</v>
      </c>
    </row>
    <row r="3939" spans="1:25" x14ac:dyDescent="0.25">
      <c r="A3939" t="s">
        <v>3829</v>
      </c>
      <c r="B3939">
        <v>4</v>
      </c>
      <c r="C3939">
        <v>5</v>
      </c>
      <c r="D3939">
        <v>3</v>
      </c>
      <c r="E3939">
        <v>4</v>
      </c>
      <c r="F3939">
        <v>4</v>
      </c>
      <c r="G3939">
        <v>5</v>
      </c>
      <c r="H3939">
        <v>3</v>
      </c>
      <c r="I3939">
        <v>4</v>
      </c>
      <c r="J3939">
        <v>4</v>
      </c>
      <c r="K3939">
        <v>36</v>
      </c>
      <c r="L3939">
        <v>4</v>
      </c>
      <c r="M3939">
        <v>5</v>
      </c>
      <c r="N3939">
        <v>4</v>
      </c>
      <c r="O3939">
        <v>3</v>
      </c>
      <c r="P3939">
        <v>4</v>
      </c>
      <c r="Q3939">
        <v>4</v>
      </c>
      <c r="R3939">
        <v>5</v>
      </c>
      <c r="S3939">
        <v>3</v>
      </c>
      <c r="T3939">
        <v>4</v>
      </c>
      <c r="U3939">
        <v>36</v>
      </c>
      <c r="V3939">
        <v>72</v>
      </c>
      <c r="W3939" t="s">
        <v>133</v>
      </c>
      <c r="X3939" t="s">
        <v>3482</v>
      </c>
      <c r="Y3939" t="s">
        <v>10</v>
      </c>
    </row>
    <row r="3940" spans="1:25" x14ac:dyDescent="0.25">
      <c r="A3940" t="s">
        <v>3830</v>
      </c>
      <c r="B3940">
        <v>4</v>
      </c>
      <c r="C3940">
        <v>4</v>
      </c>
      <c r="D3940">
        <v>5</v>
      </c>
      <c r="E3940">
        <v>3</v>
      </c>
      <c r="F3940">
        <v>4</v>
      </c>
      <c r="G3940">
        <v>3</v>
      </c>
      <c r="H3940">
        <v>5</v>
      </c>
      <c r="I3940">
        <v>4</v>
      </c>
      <c r="J3940">
        <v>4</v>
      </c>
      <c r="K3940">
        <v>36</v>
      </c>
      <c r="L3940">
        <v>4</v>
      </c>
      <c r="M3940">
        <v>3</v>
      </c>
      <c r="N3940">
        <v>5</v>
      </c>
      <c r="O3940">
        <v>3</v>
      </c>
      <c r="P3940">
        <v>4</v>
      </c>
      <c r="Q3940">
        <v>4</v>
      </c>
      <c r="R3940">
        <v>4</v>
      </c>
      <c r="S3940">
        <v>4</v>
      </c>
      <c r="T3940">
        <v>5</v>
      </c>
      <c r="U3940">
        <v>36</v>
      </c>
      <c r="V3940">
        <v>72</v>
      </c>
      <c r="W3940" t="s">
        <v>39</v>
      </c>
      <c r="X3940" t="s">
        <v>3825</v>
      </c>
      <c r="Y3940" t="s">
        <v>10</v>
      </c>
    </row>
    <row r="3941" spans="1:25" x14ac:dyDescent="0.25">
      <c r="A3941" t="s">
        <v>3831</v>
      </c>
      <c r="B3941">
        <v>4</v>
      </c>
      <c r="C3941">
        <v>3</v>
      </c>
      <c r="D3941">
        <v>4</v>
      </c>
      <c r="E3941">
        <v>4</v>
      </c>
      <c r="F3941">
        <v>5</v>
      </c>
      <c r="G3941">
        <v>3</v>
      </c>
      <c r="H3941">
        <v>4</v>
      </c>
      <c r="I3941">
        <v>3</v>
      </c>
      <c r="J3941">
        <v>4</v>
      </c>
      <c r="K3941">
        <v>34</v>
      </c>
      <c r="L3941">
        <v>0</v>
      </c>
      <c r="M3941">
        <v>0</v>
      </c>
      <c r="N3941">
        <v>0</v>
      </c>
      <c r="O3941">
        <v>0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34</v>
      </c>
      <c r="W3941" t="s">
        <v>133</v>
      </c>
      <c r="X3941" t="s">
        <v>3482</v>
      </c>
      <c r="Y3941" t="s">
        <v>10</v>
      </c>
    </row>
    <row r="3942" spans="1:25" x14ac:dyDescent="0.25">
      <c r="A3942" t="s">
        <v>3832</v>
      </c>
      <c r="B3942">
        <v>4</v>
      </c>
      <c r="C3942">
        <v>4</v>
      </c>
      <c r="D3942">
        <v>5</v>
      </c>
      <c r="E3942">
        <v>4</v>
      </c>
      <c r="F3942">
        <v>3</v>
      </c>
      <c r="G3942">
        <v>4</v>
      </c>
      <c r="H3942">
        <v>5</v>
      </c>
      <c r="I3942">
        <v>3</v>
      </c>
      <c r="J3942">
        <v>4</v>
      </c>
      <c r="K3942">
        <v>36</v>
      </c>
      <c r="L3942">
        <v>4</v>
      </c>
      <c r="M3942">
        <v>5</v>
      </c>
      <c r="N3942">
        <v>4</v>
      </c>
      <c r="O3942">
        <v>5</v>
      </c>
      <c r="P3942">
        <v>3</v>
      </c>
      <c r="Q3942">
        <v>4</v>
      </c>
      <c r="R3942">
        <v>3</v>
      </c>
      <c r="S3942">
        <v>4</v>
      </c>
      <c r="T3942">
        <v>4</v>
      </c>
      <c r="U3942">
        <v>36</v>
      </c>
      <c r="V3942">
        <v>72</v>
      </c>
      <c r="W3942" t="s">
        <v>39</v>
      </c>
      <c r="X3942" t="s">
        <v>766</v>
      </c>
      <c r="Y3942" t="s">
        <v>10</v>
      </c>
    </row>
    <row r="3943" spans="1:25" x14ac:dyDescent="0.25">
      <c r="A3943" t="s">
        <v>3833</v>
      </c>
      <c r="B3943">
        <v>4</v>
      </c>
      <c r="C3943">
        <v>3</v>
      </c>
      <c r="D3943">
        <v>5</v>
      </c>
      <c r="E3943">
        <v>3</v>
      </c>
      <c r="F3943">
        <v>4</v>
      </c>
      <c r="G3943">
        <v>4</v>
      </c>
      <c r="H3943">
        <v>4</v>
      </c>
      <c r="I3943">
        <v>4</v>
      </c>
      <c r="J3943">
        <v>5</v>
      </c>
      <c r="K3943">
        <v>36</v>
      </c>
      <c r="L3943">
        <v>5</v>
      </c>
      <c r="M3943">
        <v>4</v>
      </c>
      <c r="N3943">
        <v>3</v>
      </c>
      <c r="O3943">
        <v>5</v>
      </c>
      <c r="P3943">
        <v>3</v>
      </c>
      <c r="Q3943">
        <v>4</v>
      </c>
      <c r="R3943">
        <v>4</v>
      </c>
      <c r="S3943">
        <v>4</v>
      </c>
      <c r="T3943">
        <v>4</v>
      </c>
      <c r="U3943">
        <v>36</v>
      </c>
      <c r="V3943">
        <v>72</v>
      </c>
      <c r="W3943" t="s">
        <v>39</v>
      </c>
      <c r="X3943" t="s">
        <v>3834</v>
      </c>
      <c r="Y3943" t="s">
        <v>10</v>
      </c>
    </row>
    <row r="3944" spans="1:25" x14ac:dyDescent="0.25">
      <c r="A3944" t="s">
        <v>3835</v>
      </c>
      <c r="B3944">
        <v>4</v>
      </c>
      <c r="C3944">
        <v>4</v>
      </c>
      <c r="D3944">
        <v>4</v>
      </c>
      <c r="E3944">
        <v>4</v>
      </c>
      <c r="F3944">
        <v>4</v>
      </c>
      <c r="G3944">
        <v>3</v>
      </c>
      <c r="H3944">
        <v>5</v>
      </c>
      <c r="I3944">
        <v>3</v>
      </c>
      <c r="J3944">
        <v>5</v>
      </c>
      <c r="K3944">
        <v>36</v>
      </c>
      <c r="L3944">
        <v>4</v>
      </c>
      <c r="M3944">
        <v>3</v>
      </c>
      <c r="N3944">
        <v>4</v>
      </c>
      <c r="O3944">
        <v>4</v>
      </c>
      <c r="P3944">
        <v>4</v>
      </c>
      <c r="Q3944">
        <v>4</v>
      </c>
      <c r="R3944">
        <v>5</v>
      </c>
      <c r="S3944">
        <v>3</v>
      </c>
      <c r="T3944">
        <v>5</v>
      </c>
      <c r="U3944">
        <v>36</v>
      </c>
      <c r="V3944">
        <v>72</v>
      </c>
      <c r="X3944" t="s">
        <v>3837</v>
      </c>
      <c r="Y3944" t="s">
        <v>50</v>
      </c>
    </row>
    <row r="3945" spans="1:25" x14ac:dyDescent="0.25">
      <c r="A3945" t="s">
        <v>3835</v>
      </c>
      <c r="B3945">
        <v>4</v>
      </c>
      <c r="C3945">
        <v>3</v>
      </c>
      <c r="D3945">
        <v>4</v>
      </c>
      <c r="E3945">
        <v>5</v>
      </c>
      <c r="F3945">
        <v>4</v>
      </c>
      <c r="G3945">
        <v>3</v>
      </c>
      <c r="H3945">
        <v>5</v>
      </c>
      <c r="I3945">
        <v>4</v>
      </c>
      <c r="J3945">
        <v>4</v>
      </c>
      <c r="K3945">
        <v>36</v>
      </c>
      <c r="L3945">
        <v>4</v>
      </c>
      <c r="M3945">
        <v>4</v>
      </c>
      <c r="N3945">
        <v>4</v>
      </c>
      <c r="O3945">
        <v>3</v>
      </c>
      <c r="P3945">
        <v>5</v>
      </c>
      <c r="Q3945">
        <v>4</v>
      </c>
      <c r="R3945">
        <v>3</v>
      </c>
      <c r="S3945">
        <v>5</v>
      </c>
      <c r="T3945">
        <v>4</v>
      </c>
      <c r="U3945">
        <v>36</v>
      </c>
      <c r="V3945">
        <v>72</v>
      </c>
      <c r="W3945" t="s">
        <v>52</v>
      </c>
      <c r="X3945" t="s">
        <v>3838</v>
      </c>
      <c r="Y3945" t="s">
        <v>10</v>
      </c>
    </row>
    <row r="3946" spans="1:25" x14ac:dyDescent="0.25">
      <c r="A3946" t="s">
        <v>3835</v>
      </c>
      <c r="B3946">
        <v>4</v>
      </c>
      <c r="C3946">
        <v>5</v>
      </c>
      <c r="D3946">
        <v>3</v>
      </c>
      <c r="E3946">
        <v>4</v>
      </c>
      <c r="F3946">
        <v>4</v>
      </c>
      <c r="G3946">
        <v>4</v>
      </c>
      <c r="H3946">
        <v>5</v>
      </c>
      <c r="I3946">
        <v>4</v>
      </c>
      <c r="J3946">
        <v>3</v>
      </c>
      <c r="K3946">
        <v>36</v>
      </c>
      <c r="L3946">
        <v>4</v>
      </c>
      <c r="M3946">
        <v>3</v>
      </c>
      <c r="N3946">
        <v>4</v>
      </c>
      <c r="O3946">
        <v>4</v>
      </c>
      <c r="P3946">
        <v>5</v>
      </c>
      <c r="Q3946">
        <v>4</v>
      </c>
      <c r="R3946">
        <v>4</v>
      </c>
      <c r="S3946">
        <v>4</v>
      </c>
      <c r="T3946">
        <v>4</v>
      </c>
      <c r="U3946">
        <v>36</v>
      </c>
      <c r="V3946">
        <v>72</v>
      </c>
      <c r="W3946" t="s">
        <v>283</v>
      </c>
      <c r="X3946" t="s">
        <v>3836</v>
      </c>
      <c r="Y3946" t="s">
        <v>10</v>
      </c>
    </row>
    <row r="3947" spans="1:25" x14ac:dyDescent="0.25">
      <c r="A3947" t="s">
        <v>3839</v>
      </c>
      <c r="B3947">
        <v>4</v>
      </c>
      <c r="C3947">
        <v>3</v>
      </c>
      <c r="D3947">
        <v>5</v>
      </c>
      <c r="E3947">
        <v>3</v>
      </c>
      <c r="F3947">
        <v>4</v>
      </c>
      <c r="G3947">
        <v>4</v>
      </c>
      <c r="H3947">
        <v>4</v>
      </c>
      <c r="I3947">
        <v>4</v>
      </c>
      <c r="J3947">
        <v>5</v>
      </c>
      <c r="K3947">
        <v>36</v>
      </c>
      <c r="L3947">
        <v>4</v>
      </c>
      <c r="M3947">
        <v>4</v>
      </c>
      <c r="N3947">
        <v>3</v>
      </c>
      <c r="O3947">
        <v>4</v>
      </c>
      <c r="P3947">
        <v>5</v>
      </c>
      <c r="Q3947">
        <v>4</v>
      </c>
      <c r="R3947">
        <v>3</v>
      </c>
      <c r="S3947">
        <v>5</v>
      </c>
      <c r="T3947">
        <v>3</v>
      </c>
      <c r="U3947">
        <v>35</v>
      </c>
      <c r="V3947">
        <v>71</v>
      </c>
      <c r="W3947" t="s">
        <v>39</v>
      </c>
      <c r="X3947" t="s">
        <v>3825</v>
      </c>
      <c r="Y3947" t="s">
        <v>10</v>
      </c>
    </row>
    <row r="3948" spans="1:25" x14ac:dyDescent="0.25">
      <c r="A3948" t="s">
        <v>3840</v>
      </c>
      <c r="B3948">
        <v>5</v>
      </c>
      <c r="C3948">
        <v>4</v>
      </c>
      <c r="D3948">
        <v>3</v>
      </c>
      <c r="E3948">
        <v>5</v>
      </c>
      <c r="F3948">
        <v>3</v>
      </c>
      <c r="G3948">
        <v>4</v>
      </c>
      <c r="H3948">
        <v>4</v>
      </c>
      <c r="I3948">
        <v>4</v>
      </c>
      <c r="J3948">
        <v>4</v>
      </c>
      <c r="K3948">
        <v>36</v>
      </c>
      <c r="L3948">
        <v>4</v>
      </c>
      <c r="M3948">
        <v>3</v>
      </c>
      <c r="N3948">
        <v>5</v>
      </c>
      <c r="O3948">
        <v>3</v>
      </c>
      <c r="P3948">
        <v>4</v>
      </c>
      <c r="Q3948">
        <v>4</v>
      </c>
      <c r="R3948">
        <v>4</v>
      </c>
      <c r="S3948">
        <v>4</v>
      </c>
      <c r="T3948">
        <v>5</v>
      </c>
      <c r="U3948">
        <v>36</v>
      </c>
      <c r="V3948">
        <v>72</v>
      </c>
      <c r="W3948" t="s">
        <v>39</v>
      </c>
      <c r="X3948" t="s">
        <v>3825</v>
      </c>
      <c r="Y3948" t="s">
        <v>10</v>
      </c>
    </row>
    <row r="3949" spans="1:25" x14ac:dyDescent="0.25">
      <c r="A3949" t="s">
        <v>3842</v>
      </c>
      <c r="B3949">
        <v>4</v>
      </c>
      <c r="C3949">
        <v>5</v>
      </c>
      <c r="D3949">
        <v>3</v>
      </c>
      <c r="E3949">
        <v>4</v>
      </c>
      <c r="F3949">
        <v>4</v>
      </c>
      <c r="G3949">
        <v>3</v>
      </c>
      <c r="H3949">
        <v>4</v>
      </c>
      <c r="I3949">
        <v>4</v>
      </c>
      <c r="J3949">
        <v>4</v>
      </c>
      <c r="K3949">
        <v>35</v>
      </c>
      <c r="L3949">
        <v>4</v>
      </c>
      <c r="M3949">
        <v>4</v>
      </c>
      <c r="N3949">
        <v>3</v>
      </c>
      <c r="O3949">
        <v>5</v>
      </c>
      <c r="P3949">
        <v>4</v>
      </c>
      <c r="Q3949">
        <v>5</v>
      </c>
      <c r="R3949">
        <v>4</v>
      </c>
      <c r="S3949">
        <v>3</v>
      </c>
      <c r="T3949">
        <v>4</v>
      </c>
      <c r="U3949">
        <v>36</v>
      </c>
      <c r="V3949">
        <v>71</v>
      </c>
      <c r="W3949" t="s">
        <v>61</v>
      </c>
      <c r="X3949" t="s">
        <v>3843</v>
      </c>
      <c r="Y3949" t="s">
        <v>10</v>
      </c>
    </row>
    <row r="3950" spans="1:25" x14ac:dyDescent="0.25">
      <c r="A3950" t="s">
        <v>3844</v>
      </c>
      <c r="B3950">
        <v>4</v>
      </c>
      <c r="C3950">
        <v>3</v>
      </c>
      <c r="D3950">
        <v>4</v>
      </c>
      <c r="E3950">
        <v>4</v>
      </c>
      <c r="F3950">
        <v>4</v>
      </c>
      <c r="G3950">
        <v>5</v>
      </c>
      <c r="H3950">
        <v>3</v>
      </c>
      <c r="I3950">
        <v>4</v>
      </c>
      <c r="J3950">
        <v>3</v>
      </c>
      <c r="K3950">
        <v>34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34</v>
      </c>
      <c r="W3950" t="s">
        <v>18</v>
      </c>
      <c r="X3950" t="s">
        <v>3845</v>
      </c>
      <c r="Y3950" t="s">
        <v>10</v>
      </c>
    </row>
    <row r="3951" spans="1:25" x14ac:dyDescent="0.25">
      <c r="A3951" t="s">
        <v>3846</v>
      </c>
      <c r="B3951">
        <v>4</v>
      </c>
      <c r="C3951">
        <v>3</v>
      </c>
      <c r="D3951">
        <v>4</v>
      </c>
      <c r="E3951">
        <v>5</v>
      </c>
      <c r="F3951">
        <v>4</v>
      </c>
      <c r="G3951">
        <v>3</v>
      </c>
      <c r="H3951">
        <v>5</v>
      </c>
      <c r="I3951">
        <v>4</v>
      </c>
      <c r="J3951">
        <v>4</v>
      </c>
      <c r="K3951">
        <v>36</v>
      </c>
      <c r="L3951">
        <v>4</v>
      </c>
      <c r="M3951">
        <v>5</v>
      </c>
      <c r="N3951">
        <v>3</v>
      </c>
      <c r="O3951">
        <v>4</v>
      </c>
      <c r="P3951">
        <v>3</v>
      </c>
      <c r="Q3951">
        <v>4</v>
      </c>
      <c r="R3951">
        <v>4</v>
      </c>
      <c r="S3951">
        <v>4</v>
      </c>
      <c r="T3951">
        <v>5</v>
      </c>
      <c r="U3951">
        <v>36</v>
      </c>
      <c r="V3951">
        <v>72</v>
      </c>
      <c r="W3951" t="s">
        <v>18</v>
      </c>
      <c r="X3951" t="s">
        <v>3847</v>
      </c>
      <c r="Y3951" t="s">
        <v>10</v>
      </c>
    </row>
    <row r="3952" spans="1:25" x14ac:dyDescent="0.25">
      <c r="A3952" t="s">
        <v>3848</v>
      </c>
      <c r="B3952">
        <v>3</v>
      </c>
      <c r="C3952">
        <v>4</v>
      </c>
      <c r="D3952">
        <v>3</v>
      </c>
      <c r="E3952">
        <v>4</v>
      </c>
      <c r="F3952">
        <v>3</v>
      </c>
      <c r="G3952">
        <v>4</v>
      </c>
      <c r="H3952">
        <v>3</v>
      </c>
      <c r="I3952">
        <v>4</v>
      </c>
      <c r="J3952">
        <v>4</v>
      </c>
      <c r="K3952">
        <v>32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32</v>
      </c>
      <c r="W3952" t="s">
        <v>933</v>
      </c>
      <c r="X3952" t="s">
        <v>1001</v>
      </c>
      <c r="Y3952" t="s">
        <v>10</v>
      </c>
    </row>
    <row r="3953" spans="1:25" x14ac:dyDescent="0.25">
      <c r="A3953" t="s">
        <v>3849</v>
      </c>
      <c r="B3953">
        <v>3</v>
      </c>
      <c r="C3953">
        <v>3</v>
      </c>
      <c r="D3953">
        <v>3</v>
      </c>
      <c r="E3953">
        <v>3</v>
      </c>
      <c r="F3953">
        <v>3</v>
      </c>
      <c r="G3953">
        <v>3</v>
      </c>
      <c r="H3953">
        <v>3</v>
      </c>
      <c r="I3953">
        <v>3</v>
      </c>
      <c r="J3953">
        <v>3</v>
      </c>
      <c r="K3953">
        <v>27</v>
      </c>
      <c r="L3953">
        <v>0</v>
      </c>
      <c r="M3953">
        <v>0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  <c r="V3953">
        <v>27</v>
      </c>
      <c r="W3953" t="s">
        <v>933</v>
      </c>
      <c r="X3953" t="s">
        <v>3850</v>
      </c>
      <c r="Y3953" t="s">
        <v>10</v>
      </c>
    </row>
    <row r="3954" spans="1:25" x14ac:dyDescent="0.25">
      <c r="A3954" t="s">
        <v>3851</v>
      </c>
      <c r="B3954">
        <v>4</v>
      </c>
      <c r="C3954">
        <v>3</v>
      </c>
      <c r="D3954">
        <v>4</v>
      </c>
      <c r="E3954">
        <v>4</v>
      </c>
      <c r="F3954">
        <v>5</v>
      </c>
      <c r="G3954">
        <v>4</v>
      </c>
      <c r="H3954">
        <v>3</v>
      </c>
      <c r="I3954">
        <v>4</v>
      </c>
      <c r="J3954">
        <v>5</v>
      </c>
      <c r="K3954">
        <v>36</v>
      </c>
      <c r="L3954">
        <v>4</v>
      </c>
      <c r="M3954">
        <v>4</v>
      </c>
      <c r="N3954">
        <v>5</v>
      </c>
      <c r="O3954">
        <v>4</v>
      </c>
      <c r="P3954">
        <v>3</v>
      </c>
      <c r="Q3954">
        <v>4</v>
      </c>
      <c r="R3954">
        <v>5</v>
      </c>
      <c r="S3954">
        <v>3</v>
      </c>
      <c r="T3954">
        <v>4</v>
      </c>
      <c r="U3954">
        <v>36</v>
      </c>
      <c r="V3954">
        <v>72</v>
      </c>
      <c r="W3954" t="s">
        <v>52</v>
      </c>
      <c r="X3954" t="s">
        <v>3852</v>
      </c>
      <c r="Y3954" t="s">
        <v>10</v>
      </c>
    </row>
    <row r="3955" spans="1:25" x14ac:dyDescent="0.25">
      <c r="A3955" t="s">
        <v>3851</v>
      </c>
      <c r="B3955">
        <v>4</v>
      </c>
      <c r="C3955">
        <v>5</v>
      </c>
      <c r="D3955">
        <v>4</v>
      </c>
      <c r="E3955">
        <v>3</v>
      </c>
      <c r="F3955">
        <v>5</v>
      </c>
      <c r="G3955">
        <v>4</v>
      </c>
      <c r="H3955">
        <v>4</v>
      </c>
      <c r="I3955">
        <v>3</v>
      </c>
      <c r="J3955">
        <v>4</v>
      </c>
      <c r="K3955">
        <v>36</v>
      </c>
      <c r="L3955">
        <v>4</v>
      </c>
      <c r="M3955">
        <v>5</v>
      </c>
      <c r="N3955">
        <v>4</v>
      </c>
      <c r="O3955">
        <v>4</v>
      </c>
      <c r="P3955">
        <v>3</v>
      </c>
      <c r="Q3955">
        <v>4</v>
      </c>
      <c r="R3955">
        <v>4</v>
      </c>
      <c r="S3955">
        <v>3</v>
      </c>
      <c r="T3955">
        <v>5</v>
      </c>
      <c r="U3955">
        <v>36</v>
      </c>
      <c r="V3955">
        <v>72</v>
      </c>
      <c r="W3955" t="s">
        <v>110</v>
      </c>
      <c r="X3955" t="s">
        <v>3853</v>
      </c>
      <c r="Y3955" t="s">
        <v>10</v>
      </c>
    </row>
    <row r="3956" spans="1:25" x14ac:dyDescent="0.25">
      <c r="A3956" t="s">
        <v>3854</v>
      </c>
      <c r="B3956">
        <v>3</v>
      </c>
      <c r="C3956">
        <v>3</v>
      </c>
      <c r="D3956">
        <v>3</v>
      </c>
      <c r="E3956">
        <v>3</v>
      </c>
      <c r="F3956">
        <v>3</v>
      </c>
      <c r="G3956">
        <v>3</v>
      </c>
      <c r="H3956">
        <v>3</v>
      </c>
      <c r="I3956">
        <v>3</v>
      </c>
      <c r="J3956">
        <v>3</v>
      </c>
      <c r="K3956">
        <v>27</v>
      </c>
      <c r="L3956">
        <v>0</v>
      </c>
      <c r="M3956">
        <v>0</v>
      </c>
      <c r="N3956">
        <v>0</v>
      </c>
      <c r="O3956">
        <v>0</v>
      </c>
      <c r="P3956">
        <v>0</v>
      </c>
      <c r="Q3956">
        <v>0</v>
      </c>
      <c r="R3956">
        <v>0</v>
      </c>
      <c r="S3956">
        <v>0</v>
      </c>
      <c r="T3956">
        <v>0</v>
      </c>
      <c r="U3956">
        <v>0</v>
      </c>
      <c r="V3956">
        <v>27</v>
      </c>
      <c r="W3956" t="s">
        <v>110</v>
      </c>
      <c r="X3956" t="s">
        <v>2991</v>
      </c>
      <c r="Y3956" t="s">
        <v>10</v>
      </c>
    </row>
    <row r="3957" spans="1:25" x14ac:dyDescent="0.25">
      <c r="A3957" t="s">
        <v>3855</v>
      </c>
      <c r="B3957">
        <v>4</v>
      </c>
      <c r="C3957">
        <v>3</v>
      </c>
      <c r="D3957">
        <v>5</v>
      </c>
      <c r="E3957">
        <v>4</v>
      </c>
      <c r="F3957">
        <v>3</v>
      </c>
      <c r="G3957">
        <v>4</v>
      </c>
      <c r="H3957">
        <v>4</v>
      </c>
      <c r="I3957">
        <v>4</v>
      </c>
      <c r="J3957">
        <v>4</v>
      </c>
      <c r="K3957">
        <v>35</v>
      </c>
      <c r="L3957">
        <v>3</v>
      </c>
      <c r="M3957">
        <v>5</v>
      </c>
      <c r="N3957">
        <v>3</v>
      </c>
      <c r="O3957">
        <v>4</v>
      </c>
      <c r="P3957">
        <v>4</v>
      </c>
      <c r="Q3957">
        <v>4</v>
      </c>
      <c r="R3957">
        <v>4</v>
      </c>
      <c r="S3957">
        <v>3</v>
      </c>
      <c r="T3957">
        <v>5</v>
      </c>
      <c r="U3957">
        <v>35</v>
      </c>
      <c r="V3957">
        <v>70</v>
      </c>
      <c r="W3957" t="s">
        <v>61</v>
      </c>
      <c r="X3957" t="s">
        <v>3856</v>
      </c>
      <c r="Y3957" t="s">
        <v>10</v>
      </c>
    </row>
    <row r="3958" spans="1:25" x14ac:dyDescent="0.25">
      <c r="A3958" t="s">
        <v>3857</v>
      </c>
      <c r="B3958">
        <v>4</v>
      </c>
      <c r="C3958">
        <v>5</v>
      </c>
      <c r="D3958">
        <v>4</v>
      </c>
      <c r="E3958">
        <v>3</v>
      </c>
      <c r="F3958">
        <v>5</v>
      </c>
      <c r="G3958">
        <v>4</v>
      </c>
      <c r="H3958">
        <v>3</v>
      </c>
      <c r="I3958">
        <v>4</v>
      </c>
      <c r="J3958">
        <v>3</v>
      </c>
      <c r="K3958">
        <v>35</v>
      </c>
      <c r="L3958">
        <v>4</v>
      </c>
      <c r="M3958">
        <v>4</v>
      </c>
      <c r="N3958">
        <v>3</v>
      </c>
      <c r="O3958">
        <v>4</v>
      </c>
      <c r="P3958">
        <v>3</v>
      </c>
      <c r="Q3958">
        <v>5</v>
      </c>
      <c r="R3958">
        <v>3</v>
      </c>
      <c r="S3958">
        <v>4</v>
      </c>
      <c r="T3958">
        <v>5</v>
      </c>
      <c r="U3958">
        <v>35</v>
      </c>
      <c r="V3958">
        <v>70</v>
      </c>
      <c r="W3958" t="s">
        <v>296</v>
      </c>
      <c r="X3958" t="s">
        <v>1278</v>
      </c>
      <c r="Y3958" t="s">
        <v>10</v>
      </c>
    </row>
    <row r="3959" spans="1:25" x14ac:dyDescent="0.25">
      <c r="A3959" t="s">
        <v>3859</v>
      </c>
      <c r="B3959">
        <v>4</v>
      </c>
      <c r="C3959">
        <v>4</v>
      </c>
      <c r="D3959">
        <v>3</v>
      </c>
      <c r="E3959">
        <v>4</v>
      </c>
      <c r="F3959">
        <v>5</v>
      </c>
      <c r="G3959">
        <v>4</v>
      </c>
      <c r="H3959">
        <v>3</v>
      </c>
      <c r="I3959">
        <v>5</v>
      </c>
      <c r="J3959">
        <v>4</v>
      </c>
      <c r="K3959">
        <v>36</v>
      </c>
      <c r="L3959">
        <v>5</v>
      </c>
      <c r="M3959">
        <v>3</v>
      </c>
      <c r="N3959">
        <v>4</v>
      </c>
      <c r="O3959">
        <v>4</v>
      </c>
      <c r="P3959">
        <v>4</v>
      </c>
      <c r="Q3959">
        <v>5</v>
      </c>
      <c r="R3959">
        <v>4</v>
      </c>
      <c r="S3959">
        <v>3</v>
      </c>
      <c r="T3959">
        <v>4</v>
      </c>
      <c r="U3959">
        <v>36</v>
      </c>
      <c r="V3959">
        <v>72</v>
      </c>
      <c r="W3959" t="s">
        <v>39</v>
      </c>
      <c r="X3959" t="s">
        <v>2150</v>
      </c>
      <c r="Y3959" t="s">
        <v>10</v>
      </c>
    </row>
    <row r="3960" spans="1:25" x14ac:dyDescent="0.25">
      <c r="A3960" t="s">
        <v>3861</v>
      </c>
      <c r="B3960">
        <v>4</v>
      </c>
      <c r="C3960">
        <v>5</v>
      </c>
      <c r="D3960">
        <v>3</v>
      </c>
      <c r="E3960">
        <v>4</v>
      </c>
      <c r="F3960">
        <v>4</v>
      </c>
      <c r="G3960">
        <v>4</v>
      </c>
      <c r="H3960">
        <v>3</v>
      </c>
      <c r="I3960">
        <v>4</v>
      </c>
      <c r="J3960">
        <v>5</v>
      </c>
      <c r="K3960">
        <v>36</v>
      </c>
      <c r="L3960">
        <v>4</v>
      </c>
      <c r="M3960">
        <v>4</v>
      </c>
      <c r="N3960">
        <v>5</v>
      </c>
      <c r="O3960">
        <v>3</v>
      </c>
      <c r="P3960">
        <v>5</v>
      </c>
      <c r="Q3960">
        <v>4</v>
      </c>
      <c r="R3960">
        <v>4</v>
      </c>
      <c r="S3960">
        <v>3</v>
      </c>
      <c r="T3960">
        <v>4</v>
      </c>
      <c r="U3960">
        <v>36</v>
      </c>
      <c r="V3960">
        <v>72</v>
      </c>
      <c r="W3960" t="s">
        <v>143</v>
      </c>
      <c r="X3960" t="s">
        <v>3858</v>
      </c>
      <c r="Y3960" t="s">
        <v>10</v>
      </c>
    </row>
    <row r="3961" spans="1:25" x14ac:dyDescent="0.25">
      <c r="A3961" t="s">
        <v>3863</v>
      </c>
      <c r="B3961">
        <v>4</v>
      </c>
      <c r="C3961">
        <v>5</v>
      </c>
      <c r="D3961">
        <v>3</v>
      </c>
      <c r="E3961">
        <v>5</v>
      </c>
      <c r="F3961">
        <v>3</v>
      </c>
      <c r="G3961">
        <v>4</v>
      </c>
      <c r="H3961">
        <v>4</v>
      </c>
      <c r="I3961">
        <v>4</v>
      </c>
      <c r="J3961">
        <v>4</v>
      </c>
      <c r="K3961">
        <v>36</v>
      </c>
      <c r="L3961">
        <v>5</v>
      </c>
      <c r="M3961">
        <v>4</v>
      </c>
      <c r="N3961">
        <v>4</v>
      </c>
      <c r="O3961">
        <v>4</v>
      </c>
      <c r="P3961">
        <v>3</v>
      </c>
      <c r="Q3961">
        <v>4</v>
      </c>
      <c r="R3961">
        <v>4</v>
      </c>
      <c r="S3961">
        <v>3</v>
      </c>
      <c r="T3961">
        <v>5</v>
      </c>
      <c r="U3961">
        <v>36</v>
      </c>
      <c r="V3961">
        <v>72</v>
      </c>
      <c r="W3961" t="s">
        <v>8</v>
      </c>
      <c r="X3961" t="s">
        <v>3864</v>
      </c>
      <c r="Y3961" t="s">
        <v>10</v>
      </c>
    </row>
    <row r="3962" spans="1:25" x14ac:dyDescent="0.25">
      <c r="A3962" t="s">
        <v>3865</v>
      </c>
      <c r="B3962">
        <v>5</v>
      </c>
      <c r="C3962">
        <v>4</v>
      </c>
      <c r="D3962">
        <v>4</v>
      </c>
      <c r="E3962">
        <v>4</v>
      </c>
      <c r="F3962">
        <v>3</v>
      </c>
      <c r="G3962">
        <v>4</v>
      </c>
      <c r="H3962">
        <v>3</v>
      </c>
      <c r="I3962">
        <v>4</v>
      </c>
      <c r="J3962">
        <v>4</v>
      </c>
      <c r="K3962">
        <v>36</v>
      </c>
      <c r="L3962">
        <v>5</v>
      </c>
      <c r="M3962">
        <v>4</v>
      </c>
      <c r="N3962">
        <v>4</v>
      </c>
      <c r="O3962">
        <v>3</v>
      </c>
      <c r="P3962">
        <v>5</v>
      </c>
      <c r="Q3962">
        <v>4</v>
      </c>
      <c r="R3962">
        <v>3</v>
      </c>
      <c r="S3962">
        <v>5</v>
      </c>
      <c r="T3962">
        <v>4</v>
      </c>
      <c r="U3962">
        <v>36</v>
      </c>
      <c r="V3962">
        <v>72</v>
      </c>
      <c r="W3962" t="s">
        <v>296</v>
      </c>
      <c r="X3962" t="s">
        <v>3866</v>
      </c>
      <c r="Y3962" t="s">
        <v>10</v>
      </c>
    </row>
    <row r="3963" spans="1:25" x14ac:dyDescent="0.25">
      <c r="A3963" t="s">
        <v>3867</v>
      </c>
      <c r="B3963">
        <v>4</v>
      </c>
      <c r="C3963">
        <v>4</v>
      </c>
      <c r="D3963">
        <v>5</v>
      </c>
      <c r="E3963">
        <v>4</v>
      </c>
      <c r="F3963">
        <v>3</v>
      </c>
      <c r="G3963">
        <v>4</v>
      </c>
      <c r="H3963">
        <v>3</v>
      </c>
      <c r="I3963">
        <v>5</v>
      </c>
      <c r="J3963">
        <v>4</v>
      </c>
      <c r="K3963">
        <v>36</v>
      </c>
      <c r="L3963">
        <v>4</v>
      </c>
      <c r="M3963">
        <v>4</v>
      </c>
      <c r="N3963">
        <v>5</v>
      </c>
      <c r="O3963">
        <v>3</v>
      </c>
      <c r="P3963">
        <v>4</v>
      </c>
      <c r="Q3963">
        <v>5</v>
      </c>
      <c r="R3963">
        <v>4</v>
      </c>
      <c r="S3963">
        <v>3</v>
      </c>
      <c r="T3963">
        <v>4</v>
      </c>
      <c r="U3963">
        <v>36</v>
      </c>
      <c r="V3963">
        <v>72</v>
      </c>
      <c r="W3963" t="s">
        <v>348</v>
      </c>
      <c r="X3963" t="s">
        <v>3868</v>
      </c>
      <c r="Y3963" t="s">
        <v>10</v>
      </c>
    </row>
    <row r="3964" spans="1:25" x14ac:dyDescent="0.25">
      <c r="A3964" t="s">
        <v>3869</v>
      </c>
      <c r="B3964">
        <v>4</v>
      </c>
      <c r="C3964">
        <v>5</v>
      </c>
      <c r="D3964">
        <v>4</v>
      </c>
      <c r="E3964">
        <v>3</v>
      </c>
      <c r="F3964">
        <v>5</v>
      </c>
      <c r="G3964">
        <v>4</v>
      </c>
      <c r="H3964">
        <v>4</v>
      </c>
      <c r="I3964">
        <v>3</v>
      </c>
      <c r="J3964">
        <v>4</v>
      </c>
      <c r="K3964">
        <v>36</v>
      </c>
      <c r="L3964">
        <v>5</v>
      </c>
      <c r="M3964">
        <v>4</v>
      </c>
      <c r="N3964">
        <v>3</v>
      </c>
      <c r="O3964">
        <v>4</v>
      </c>
      <c r="P3964">
        <v>5</v>
      </c>
      <c r="Q3964">
        <v>4</v>
      </c>
      <c r="R3964">
        <v>4</v>
      </c>
      <c r="S3964">
        <v>3</v>
      </c>
      <c r="T3964">
        <v>4</v>
      </c>
      <c r="U3964">
        <v>36</v>
      </c>
      <c r="V3964">
        <v>72</v>
      </c>
      <c r="W3964" t="s">
        <v>348</v>
      </c>
      <c r="X3964" t="s">
        <v>3868</v>
      </c>
      <c r="Y3964" t="s">
        <v>10</v>
      </c>
    </row>
    <row r="3965" spans="1:25" x14ac:dyDescent="0.25">
      <c r="A3965" t="s">
        <v>3870</v>
      </c>
      <c r="B3965">
        <v>5</v>
      </c>
      <c r="C3965">
        <v>4</v>
      </c>
      <c r="D3965">
        <v>4</v>
      </c>
      <c r="E3965">
        <v>4</v>
      </c>
      <c r="F3965">
        <v>4</v>
      </c>
      <c r="G3965">
        <v>3</v>
      </c>
      <c r="H3965">
        <v>4</v>
      </c>
      <c r="I3965">
        <v>3</v>
      </c>
      <c r="J3965">
        <v>4</v>
      </c>
      <c r="K3965">
        <v>35</v>
      </c>
      <c r="L3965">
        <v>4</v>
      </c>
      <c r="M3965">
        <v>3</v>
      </c>
      <c r="N3965">
        <v>5</v>
      </c>
      <c r="O3965">
        <v>4</v>
      </c>
      <c r="P3965">
        <v>3</v>
      </c>
      <c r="Q3965">
        <v>4</v>
      </c>
      <c r="R3965">
        <v>3</v>
      </c>
      <c r="S3965">
        <v>4</v>
      </c>
      <c r="T3965">
        <v>5</v>
      </c>
      <c r="U3965">
        <v>35</v>
      </c>
      <c r="V3965">
        <v>70</v>
      </c>
      <c r="W3965" t="s">
        <v>166</v>
      </c>
      <c r="X3965" t="s">
        <v>167</v>
      </c>
      <c r="Y3965" t="s">
        <v>10</v>
      </c>
    </row>
    <row r="3966" spans="1:25" x14ac:dyDescent="0.25">
      <c r="A3966" t="s">
        <v>3871</v>
      </c>
      <c r="B3966">
        <v>5</v>
      </c>
      <c r="C3966">
        <v>4</v>
      </c>
      <c r="D3966">
        <v>4</v>
      </c>
      <c r="E3966">
        <v>4</v>
      </c>
      <c r="F3966">
        <v>4</v>
      </c>
      <c r="G3966">
        <v>3</v>
      </c>
      <c r="H3966">
        <v>5</v>
      </c>
      <c r="I3966">
        <v>3</v>
      </c>
      <c r="J3966">
        <v>4</v>
      </c>
      <c r="K3966">
        <v>36</v>
      </c>
      <c r="L3966">
        <v>4</v>
      </c>
      <c r="M3966">
        <v>3</v>
      </c>
      <c r="N3966">
        <v>4</v>
      </c>
      <c r="O3966">
        <v>4</v>
      </c>
      <c r="P3966">
        <v>4</v>
      </c>
      <c r="Q3966">
        <v>5</v>
      </c>
      <c r="R3966">
        <v>5</v>
      </c>
      <c r="S3966">
        <v>3</v>
      </c>
      <c r="T3966">
        <v>4</v>
      </c>
      <c r="U3966">
        <v>36</v>
      </c>
      <c r="V3966">
        <v>72</v>
      </c>
      <c r="W3966" t="s">
        <v>58</v>
      </c>
      <c r="X3966" t="s">
        <v>2644</v>
      </c>
      <c r="Y3966" t="s">
        <v>10</v>
      </c>
    </row>
    <row r="3967" spans="1:25" x14ac:dyDescent="0.25">
      <c r="A3967" t="s">
        <v>3873</v>
      </c>
      <c r="B3967">
        <v>5</v>
      </c>
      <c r="C3967">
        <v>4</v>
      </c>
      <c r="D3967">
        <v>5</v>
      </c>
      <c r="E3967">
        <v>4</v>
      </c>
      <c r="F3967">
        <v>4</v>
      </c>
      <c r="G3967">
        <v>3</v>
      </c>
      <c r="H3967">
        <v>4</v>
      </c>
      <c r="I3967">
        <v>3</v>
      </c>
      <c r="J3967">
        <v>4</v>
      </c>
      <c r="K3967">
        <v>36</v>
      </c>
      <c r="L3967">
        <v>4</v>
      </c>
      <c r="M3967">
        <v>5</v>
      </c>
      <c r="N3967">
        <v>3</v>
      </c>
      <c r="O3967">
        <v>4</v>
      </c>
      <c r="P3967">
        <v>4</v>
      </c>
      <c r="Q3967">
        <v>3</v>
      </c>
      <c r="R3967">
        <v>5</v>
      </c>
      <c r="S3967">
        <v>4</v>
      </c>
      <c r="T3967">
        <v>4</v>
      </c>
      <c r="U3967">
        <v>36</v>
      </c>
      <c r="V3967">
        <v>72</v>
      </c>
      <c r="W3967" t="s">
        <v>52</v>
      </c>
      <c r="X3967" t="s">
        <v>1052</v>
      </c>
      <c r="Y3967" t="s">
        <v>10</v>
      </c>
    </row>
    <row r="3968" spans="1:25" x14ac:dyDescent="0.25">
      <c r="A3968" t="s">
        <v>3874</v>
      </c>
      <c r="B3968">
        <v>4</v>
      </c>
      <c r="C3968">
        <v>4</v>
      </c>
      <c r="D3968">
        <v>5</v>
      </c>
      <c r="E3968">
        <v>3</v>
      </c>
      <c r="F3968">
        <v>4</v>
      </c>
      <c r="G3968">
        <v>5</v>
      </c>
      <c r="H3968">
        <v>4</v>
      </c>
      <c r="I3968">
        <v>3</v>
      </c>
      <c r="J3968">
        <v>4</v>
      </c>
      <c r="K3968">
        <v>36</v>
      </c>
      <c r="L3968">
        <v>4</v>
      </c>
      <c r="M3968">
        <v>5</v>
      </c>
      <c r="N3968">
        <v>4</v>
      </c>
      <c r="O3968">
        <v>4</v>
      </c>
      <c r="P3968">
        <v>3</v>
      </c>
      <c r="Q3968">
        <v>4</v>
      </c>
      <c r="R3968">
        <v>4</v>
      </c>
      <c r="S3968">
        <v>3</v>
      </c>
      <c r="T3968">
        <v>5</v>
      </c>
      <c r="U3968">
        <v>36</v>
      </c>
      <c r="V3968">
        <v>72</v>
      </c>
      <c r="W3968" t="s">
        <v>105</v>
      </c>
      <c r="X3968" t="s">
        <v>1170</v>
      </c>
      <c r="Y3968" t="s">
        <v>10</v>
      </c>
    </row>
    <row r="3969" spans="1:25" x14ac:dyDescent="0.25">
      <c r="A3969" t="s">
        <v>3875</v>
      </c>
      <c r="B3969">
        <v>4</v>
      </c>
      <c r="C3969">
        <v>4</v>
      </c>
      <c r="D3969">
        <v>3</v>
      </c>
      <c r="E3969">
        <v>5</v>
      </c>
      <c r="F3969">
        <v>4</v>
      </c>
      <c r="G3969">
        <v>4</v>
      </c>
      <c r="H3969">
        <v>5</v>
      </c>
      <c r="I3969">
        <v>3</v>
      </c>
      <c r="J3969">
        <v>4</v>
      </c>
      <c r="K3969">
        <v>36</v>
      </c>
      <c r="L3969">
        <v>4</v>
      </c>
      <c r="M3969">
        <v>3</v>
      </c>
      <c r="N3969">
        <v>4</v>
      </c>
      <c r="O3969">
        <v>4</v>
      </c>
      <c r="P3969">
        <v>5</v>
      </c>
      <c r="Q3969">
        <v>4</v>
      </c>
      <c r="R3969">
        <v>4</v>
      </c>
      <c r="S3969">
        <v>3</v>
      </c>
      <c r="T3969">
        <v>5</v>
      </c>
      <c r="U3969">
        <v>36</v>
      </c>
      <c r="V3969">
        <v>72</v>
      </c>
      <c r="W3969" t="s">
        <v>61</v>
      </c>
      <c r="X3969" t="s">
        <v>236</v>
      </c>
      <c r="Y3969" t="s">
        <v>10</v>
      </c>
    </row>
    <row r="3970" spans="1:25" x14ac:dyDescent="0.25">
      <c r="A3970" t="s">
        <v>3889</v>
      </c>
      <c r="B3970">
        <v>4</v>
      </c>
      <c r="C3970">
        <v>4</v>
      </c>
      <c r="D3970">
        <v>3</v>
      </c>
      <c r="E3970">
        <v>4</v>
      </c>
      <c r="F3970">
        <v>5</v>
      </c>
      <c r="G3970">
        <v>3</v>
      </c>
      <c r="H3970">
        <v>5</v>
      </c>
      <c r="I3970">
        <v>4</v>
      </c>
      <c r="J3970">
        <v>4</v>
      </c>
      <c r="K3970">
        <v>36</v>
      </c>
      <c r="L3970">
        <v>5</v>
      </c>
      <c r="M3970">
        <v>4</v>
      </c>
      <c r="N3970">
        <v>3</v>
      </c>
      <c r="O3970">
        <v>4</v>
      </c>
      <c r="P3970">
        <v>3</v>
      </c>
      <c r="Q3970">
        <v>4</v>
      </c>
      <c r="R3970">
        <v>4</v>
      </c>
      <c r="S3970">
        <v>5</v>
      </c>
      <c r="T3970">
        <v>4</v>
      </c>
      <c r="U3970">
        <v>36</v>
      </c>
      <c r="V3970">
        <v>72</v>
      </c>
      <c r="W3970" t="s">
        <v>39</v>
      </c>
      <c r="X3970" t="s">
        <v>1557</v>
      </c>
      <c r="Y3970" t="s">
        <v>10</v>
      </c>
    </row>
    <row r="3971" spans="1:25" x14ac:dyDescent="0.25">
      <c r="A3971" t="s">
        <v>3890</v>
      </c>
      <c r="B3971">
        <v>5</v>
      </c>
      <c r="C3971">
        <v>4</v>
      </c>
      <c r="D3971">
        <v>5</v>
      </c>
      <c r="E3971">
        <v>3</v>
      </c>
      <c r="F3971">
        <v>5</v>
      </c>
      <c r="G3971">
        <v>3</v>
      </c>
      <c r="H3971">
        <v>4</v>
      </c>
      <c r="I3971">
        <v>3</v>
      </c>
      <c r="J3971">
        <v>4</v>
      </c>
      <c r="K3971">
        <v>36</v>
      </c>
      <c r="L3971">
        <v>4</v>
      </c>
      <c r="M3971">
        <v>4</v>
      </c>
      <c r="N3971">
        <v>4</v>
      </c>
      <c r="O3971">
        <v>3</v>
      </c>
      <c r="P3971">
        <v>4</v>
      </c>
      <c r="Q3971">
        <v>5</v>
      </c>
      <c r="R3971">
        <v>4</v>
      </c>
      <c r="S3971">
        <v>3</v>
      </c>
      <c r="T3971">
        <v>5</v>
      </c>
      <c r="U3971">
        <v>36</v>
      </c>
      <c r="V3971">
        <v>72</v>
      </c>
      <c r="W3971" t="s">
        <v>1141</v>
      </c>
      <c r="X3971" t="s">
        <v>3891</v>
      </c>
      <c r="Y3971" t="s">
        <v>10</v>
      </c>
    </row>
    <row r="3972" spans="1:25" x14ac:dyDescent="0.25">
      <c r="A3972" t="s">
        <v>3892</v>
      </c>
      <c r="B3972">
        <v>5</v>
      </c>
      <c r="C3972">
        <v>4</v>
      </c>
      <c r="D3972">
        <v>5</v>
      </c>
      <c r="E3972">
        <v>3</v>
      </c>
      <c r="F3972">
        <v>4</v>
      </c>
      <c r="G3972">
        <v>3</v>
      </c>
      <c r="H3972">
        <v>4</v>
      </c>
      <c r="I3972">
        <v>4</v>
      </c>
      <c r="J3972">
        <v>4</v>
      </c>
      <c r="K3972">
        <v>36</v>
      </c>
      <c r="L3972">
        <v>3</v>
      </c>
      <c r="M3972">
        <v>4</v>
      </c>
      <c r="N3972">
        <v>5</v>
      </c>
      <c r="O3972">
        <v>4</v>
      </c>
      <c r="P3972">
        <v>4</v>
      </c>
      <c r="Q3972">
        <v>4</v>
      </c>
      <c r="R3972">
        <v>3</v>
      </c>
      <c r="S3972">
        <v>5</v>
      </c>
      <c r="T3972">
        <v>4</v>
      </c>
      <c r="U3972">
        <v>36</v>
      </c>
      <c r="V3972">
        <v>72</v>
      </c>
      <c r="W3972" t="s">
        <v>152</v>
      </c>
      <c r="X3972" t="s">
        <v>1029</v>
      </c>
      <c r="Y3972" t="s">
        <v>10</v>
      </c>
    </row>
    <row r="3973" spans="1:25" x14ac:dyDescent="0.25">
      <c r="A3973" t="s">
        <v>3893</v>
      </c>
      <c r="B3973">
        <v>4</v>
      </c>
      <c r="C3973">
        <v>4</v>
      </c>
      <c r="D3973">
        <v>5</v>
      </c>
      <c r="E3973">
        <v>3</v>
      </c>
      <c r="F3973">
        <v>5</v>
      </c>
      <c r="G3973">
        <v>4</v>
      </c>
      <c r="H3973">
        <v>3</v>
      </c>
      <c r="I3973">
        <v>4</v>
      </c>
      <c r="J3973">
        <v>4</v>
      </c>
      <c r="K3973">
        <v>36</v>
      </c>
      <c r="L3973">
        <v>4</v>
      </c>
      <c r="M3973">
        <v>4</v>
      </c>
      <c r="N3973">
        <v>3</v>
      </c>
      <c r="O3973">
        <v>4</v>
      </c>
      <c r="P3973">
        <v>5</v>
      </c>
      <c r="Q3973">
        <v>3</v>
      </c>
      <c r="R3973">
        <v>4</v>
      </c>
      <c r="S3973">
        <v>4</v>
      </c>
      <c r="T3973">
        <v>5</v>
      </c>
      <c r="U3973">
        <v>36</v>
      </c>
      <c r="V3973">
        <v>72</v>
      </c>
      <c r="W3973" t="s">
        <v>527</v>
      </c>
      <c r="X3973" t="s">
        <v>3894</v>
      </c>
      <c r="Y3973" t="s">
        <v>44</v>
      </c>
    </row>
    <row r="3974" spans="1:25" x14ac:dyDescent="0.25">
      <c r="A3974" t="s">
        <v>3895</v>
      </c>
      <c r="B3974">
        <v>3</v>
      </c>
      <c r="C3974">
        <v>3</v>
      </c>
      <c r="D3974">
        <v>3</v>
      </c>
      <c r="E3974">
        <v>3</v>
      </c>
      <c r="F3974">
        <v>3</v>
      </c>
      <c r="G3974">
        <v>3</v>
      </c>
      <c r="H3974">
        <v>3</v>
      </c>
      <c r="I3974">
        <v>3</v>
      </c>
      <c r="J3974">
        <v>3</v>
      </c>
      <c r="K3974">
        <v>27</v>
      </c>
      <c r="L3974">
        <v>3</v>
      </c>
      <c r="M3974">
        <v>3</v>
      </c>
      <c r="N3974">
        <v>3</v>
      </c>
      <c r="O3974">
        <v>3</v>
      </c>
      <c r="P3974">
        <v>3</v>
      </c>
      <c r="Q3974">
        <v>3</v>
      </c>
      <c r="R3974">
        <v>3</v>
      </c>
      <c r="S3974">
        <v>3</v>
      </c>
      <c r="T3974">
        <v>3</v>
      </c>
      <c r="U3974">
        <v>27</v>
      </c>
      <c r="V3974">
        <v>54</v>
      </c>
      <c r="W3974" t="s">
        <v>345</v>
      </c>
      <c r="X3974" t="s">
        <v>3896</v>
      </c>
      <c r="Y3974" t="s">
        <v>44</v>
      </c>
    </row>
    <row r="3975" spans="1:25" x14ac:dyDescent="0.25">
      <c r="A3975" t="s">
        <v>3897</v>
      </c>
      <c r="B3975">
        <v>4</v>
      </c>
      <c r="C3975">
        <v>3</v>
      </c>
      <c r="D3975">
        <v>3</v>
      </c>
      <c r="E3975">
        <v>4</v>
      </c>
      <c r="F3975">
        <v>3</v>
      </c>
      <c r="G3975">
        <v>3</v>
      </c>
      <c r="H3975">
        <v>3</v>
      </c>
      <c r="I3975">
        <v>3</v>
      </c>
      <c r="J3975">
        <v>4</v>
      </c>
      <c r="K3975">
        <v>30</v>
      </c>
      <c r="L3975">
        <v>3</v>
      </c>
      <c r="M3975">
        <v>3</v>
      </c>
      <c r="N3975">
        <v>4</v>
      </c>
      <c r="O3975">
        <v>3</v>
      </c>
      <c r="P3975">
        <v>4</v>
      </c>
      <c r="Q3975">
        <v>3</v>
      </c>
      <c r="R3975">
        <v>3</v>
      </c>
      <c r="S3975">
        <v>3</v>
      </c>
      <c r="T3975">
        <v>4</v>
      </c>
      <c r="U3975">
        <v>30</v>
      </c>
      <c r="V3975">
        <v>60</v>
      </c>
      <c r="W3975" t="s">
        <v>102</v>
      </c>
      <c r="X3975" t="s">
        <v>103</v>
      </c>
      <c r="Y3975" t="s">
        <v>44</v>
      </c>
    </row>
    <row r="3976" spans="1:25" x14ac:dyDescent="0.25">
      <c r="A3976" t="s">
        <v>3898</v>
      </c>
      <c r="B3976">
        <v>4</v>
      </c>
      <c r="C3976">
        <v>4</v>
      </c>
      <c r="D3976">
        <v>3</v>
      </c>
      <c r="E3976">
        <v>4</v>
      </c>
      <c r="F3976">
        <v>5</v>
      </c>
      <c r="G3976">
        <v>4</v>
      </c>
      <c r="H3976">
        <v>5</v>
      </c>
      <c r="I3976">
        <v>3</v>
      </c>
      <c r="J3976">
        <v>4</v>
      </c>
      <c r="K3976">
        <v>36</v>
      </c>
      <c r="L3976">
        <v>4</v>
      </c>
      <c r="M3976">
        <v>5</v>
      </c>
      <c r="N3976">
        <v>4</v>
      </c>
      <c r="O3976">
        <v>3</v>
      </c>
      <c r="P3976">
        <v>4</v>
      </c>
      <c r="Q3976">
        <v>3</v>
      </c>
      <c r="R3976">
        <v>4</v>
      </c>
      <c r="S3976">
        <v>4</v>
      </c>
      <c r="T3976">
        <v>5</v>
      </c>
      <c r="U3976">
        <v>36</v>
      </c>
      <c r="V3976">
        <v>72</v>
      </c>
      <c r="W3976" t="s">
        <v>21</v>
      </c>
      <c r="X3976" t="s">
        <v>3899</v>
      </c>
      <c r="Y3976" t="s">
        <v>10</v>
      </c>
    </row>
    <row r="3977" spans="1:25" x14ac:dyDescent="0.25">
      <c r="A3977" t="s">
        <v>3900</v>
      </c>
      <c r="B3977">
        <v>5</v>
      </c>
      <c r="C3977">
        <v>3</v>
      </c>
      <c r="D3977">
        <v>4</v>
      </c>
      <c r="E3977">
        <v>4</v>
      </c>
      <c r="F3977">
        <v>3</v>
      </c>
      <c r="G3977">
        <v>5</v>
      </c>
      <c r="H3977">
        <v>4</v>
      </c>
      <c r="I3977">
        <v>4</v>
      </c>
      <c r="J3977">
        <v>4</v>
      </c>
      <c r="K3977">
        <v>36</v>
      </c>
      <c r="L3977">
        <v>4</v>
      </c>
      <c r="M3977">
        <v>4</v>
      </c>
      <c r="N3977">
        <v>5</v>
      </c>
      <c r="O3977">
        <v>3</v>
      </c>
      <c r="P3977">
        <v>4</v>
      </c>
      <c r="Q3977">
        <v>3</v>
      </c>
      <c r="R3977">
        <v>4</v>
      </c>
      <c r="S3977">
        <v>4</v>
      </c>
      <c r="T3977">
        <v>4</v>
      </c>
      <c r="U3977">
        <v>35</v>
      </c>
      <c r="V3977">
        <v>71</v>
      </c>
      <c r="W3977" t="s">
        <v>12</v>
      </c>
      <c r="X3977" t="s">
        <v>3878</v>
      </c>
      <c r="Y3977" t="s">
        <v>10</v>
      </c>
    </row>
    <row r="3978" spans="1:25" x14ac:dyDescent="0.25">
      <c r="A3978" t="s">
        <v>3877</v>
      </c>
      <c r="B3978">
        <v>5</v>
      </c>
      <c r="C3978">
        <v>3</v>
      </c>
      <c r="D3978">
        <v>4</v>
      </c>
      <c r="E3978">
        <v>4</v>
      </c>
      <c r="F3978">
        <v>3</v>
      </c>
      <c r="G3978">
        <v>5</v>
      </c>
      <c r="H3978">
        <v>4</v>
      </c>
      <c r="I3978">
        <v>4</v>
      </c>
      <c r="J3978">
        <v>4</v>
      </c>
      <c r="K3978">
        <v>36</v>
      </c>
      <c r="L3978">
        <v>4</v>
      </c>
      <c r="M3978">
        <v>4</v>
      </c>
      <c r="N3978">
        <v>5</v>
      </c>
      <c r="O3978">
        <v>3</v>
      </c>
      <c r="P3978">
        <v>4</v>
      </c>
      <c r="Q3978">
        <v>3</v>
      </c>
      <c r="R3978">
        <v>4</v>
      </c>
      <c r="S3978">
        <v>4</v>
      </c>
      <c r="T3978">
        <v>4</v>
      </c>
      <c r="U3978">
        <v>35</v>
      </c>
      <c r="V3978">
        <v>71</v>
      </c>
      <c r="W3978" t="s">
        <v>12</v>
      </c>
      <c r="X3978" t="s">
        <v>3878</v>
      </c>
      <c r="Y3978" t="s">
        <v>10</v>
      </c>
    </row>
    <row r="3979" spans="1:25" x14ac:dyDescent="0.25">
      <c r="A3979" t="s">
        <v>3879</v>
      </c>
      <c r="B3979">
        <v>4</v>
      </c>
      <c r="C3979">
        <v>5</v>
      </c>
      <c r="D3979">
        <v>4</v>
      </c>
      <c r="E3979">
        <v>3</v>
      </c>
      <c r="F3979">
        <v>5</v>
      </c>
      <c r="G3979">
        <v>4</v>
      </c>
      <c r="H3979">
        <v>3</v>
      </c>
      <c r="I3979">
        <v>4</v>
      </c>
      <c r="J3979">
        <v>4</v>
      </c>
      <c r="K3979">
        <v>36</v>
      </c>
      <c r="L3979">
        <v>5</v>
      </c>
      <c r="M3979">
        <v>4</v>
      </c>
      <c r="N3979">
        <v>3</v>
      </c>
      <c r="O3979">
        <v>5</v>
      </c>
      <c r="P3979">
        <v>4</v>
      </c>
      <c r="Q3979">
        <v>4</v>
      </c>
      <c r="R3979">
        <v>4</v>
      </c>
      <c r="S3979">
        <v>3</v>
      </c>
      <c r="T3979">
        <v>4</v>
      </c>
      <c r="U3979">
        <v>36</v>
      </c>
      <c r="V3979">
        <v>72</v>
      </c>
      <c r="W3979" t="s">
        <v>105</v>
      </c>
      <c r="X3979" t="s">
        <v>3880</v>
      </c>
      <c r="Y3979" t="s">
        <v>10</v>
      </c>
    </row>
    <row r="3980" spans="1:25" x14ac:dyDescent="0.25">
      <c r="A3980" t="s">
        <v>3901</v>
      </c>
      <c r="B3980">
        <v>4</v>
      </c>
      <c r="C3980">
        <v>4</v>
      </c>
      <c r="D3980">
        <v>3</v>
      </c>
      <c r="E3980">
        <v>4</v>
      </c>
      <c r="F3980">
        <v>5</v>
      </c>
      <c r="G3980">
        <v>4</v>
      </c>
      <c r="H3980">
        <v>3</v>
      </c>
      <c r="I3980">
        <v>5</v>
      </c>
      <c r="J3980">
        <v>4</v>
      </c>
      <c r="K3980">
        <v>36</v>
      </c>
      <c r="L3980">
        <v>4</v>
      </c>
      <c r="M3980">
        <v>4</v>
      </c>
      <c r="N3980">
        <v>5</v>
      </c>
      <c r="O3980">
        <v>3</v>
      </c>
      <c r="P3980">
        <v>4</v>
      </c>
      <c r="Q3980">
        <v>4</v>
      </c>
      <c r="R3980">
        <v>3</v>
      </c>
      <c r="S3980">
        <v>4</v>
      </c>
      <c r="T3980">
        <v>5</v>
      </c>
      <c r="U3980">
        <v>36</v>
      </c>
      <c r="V3980">
        <v>72</v>
      </c>
      <c r="W3980" t="s">
        <v>18</v>
      </c>
      <c r="X3980" t="s">
        <v>485</v>
      </c>
      <c r="Y3980" t="s">
        <v>10</v>
      </c>
    </row>
    <row r="3981" spans="1:25" x14ac:dyDescent="0.25">
      <c r="A3981" t="s">
        <v>3902</v>
      </c>
      <c r="B3981">
        <v>4</v>
      </c>
      <c r="C3981">
        <v>3</v>
      </c>
      <c r="D3981">
        <v>4</v>
      </c>
      <c r="E3981">
        <v>4</v>
      </c>
      <c r="F3981">
        <v>4</v>
      </c>
      <c r="G3981">
        <v>3</v>
      </c>
      <c r="H3981">
        <v>4</v>
      </c>
      <c r="I3981">
        <v>3</v>
      </c>
      <c r="J3981">
        <v>4</v>
      </c>
      <c r="K3981">
        <v>33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0</v>
      </c>
      <c r="T3981">
        <v>0</v>
      </c>
      <c r="U3981">
        <v>0</v>
      </c>
      <c r="V3981">
        <v>33</v>
      </c>
      <c r="W3981" t="s">
        <v>3782</v>
      </c>
      <c r="X3981" t="s">
        <v>3782</v>
      </c>
      <c r="Y3981" t="s">
        <v>78</v>
      </c>
    </row>
    <row r="3982" spans="1:25" x14ac:dyDescent="0.25">
      <c r="A3982" t="s">
        <v>3903</v>
      </c>
      <c r="B3982">
        <v>5</v>
      </c>
      <c r="C3982">
        <v>4</v>
      </c>
      <c r="D3982">
        <v>4</v>
      </c>
      <c r="E3982">
        <v>5</v>
      </c>
      <c r="F3982">
        <v>4</v>
      </c>
      <c r="G3982">
        <v>3</v>
      </c>
      <c r="H3982">
        <v>4</v>
      </c>
      <c r="I3982">
        <v>3</v>
      </c>
      <c r="J3982">
        <v>4</v>
      </c>
      <c r="K3982">
        <v>36</v>
      </c>
      <c r="L3982">
        <v>5</v>
      </c>
      <c r="M3982">
        <v>4</v>
      </c>
      <c r="N3982">
        <v>3</v>
      </c>
      <c r="O3982">
        <v>4</v>
      </c>
      <c r="P3982">
        <v>4</v>
      </c>
      <c r="Q3982">
        <v>4</v>
      </c>
      <c r="R3982">
        <v>4</v>
      </c>
      <c r="S3982">
        <v>3</v>
      </c>
      <c r="T3982">
        <v>5</v>
      </c>
      <c r="U3982">
        <v>36</v>
      </c>
      <c r="V3982">
        <v>72</v>
      </c>
      <c r="W3982" t="s">
        <v>39</v>
      </c>
      <c r="X3982" t="s">
        <v>171</v>
      </c>
      <c r="Y3982" t="s">
        <v>10</v>
      </c>
    </row>
    <row r="3983" spans="1:25" x14ac:dyDescent="0.25">
      <c r="A3983" t="s">
        <v>3904</v>
      </c>
      <c r="B3983">
        <v>4</v>
      </c>
      <c r="C3983">
        <v>4</v>
      </c>
      <c r="D3983">
        <v>3</v>
      </c>
      <c r="E3983">
        <v>4</v>
      </c>
      <c r="F3983">
        <v>5</v>
      </c>
      <c r="G3983">
        <v>3</v>
      </c>
      <c r="H3983">
        <v>5</v>
      </c>
      <c r="I3983">
        <v>4</v>
      </c>
      <c r="J3983">
        <v>4</v>
      </c>
      <c r="K3983">
        <v>36</v>
      </c>
      <c r="L3983">
        <v>5</v>
      </c>
      <c r="M3983">
        <v>3</v>
      </c>
      <c r="N3983">
        <v>4</v>
      </c>
      <c r="O3983">
        <v>4</v>
      </c>
      <c r="P3983">
        <v>5</v>
      </c>
      <c r="Q3983">
        <v>4</v>
      </c>
      <c r="R3983">
        <v>4</v>
      </c>
      <c r="S3983">
        <v>3</v>
      </c>
      <c r="T3983">
        <v>4</v>
      </c>
      <c r="U3983">
        <v>36</v>
      </c>
      <c r="V3983">
        <v>72</v>
      </c>
      <c r="W3983" t="s">
        <v>110</v>
      </c>
      <c r="X3983" t="s">
        <v>3905</v>
      </c>
      <c r="Y3983" t="s">
        <v>10</v>
      </c>
    </row>
    <row r="3984" spans="1:25" x14ac:dyDescent="0.25">
      <c r="A3984" t="s">
        <v>3904</v>
      </c>
      <c r="B3984">
        <v>4</v>
      </c>
      <c r="C3984">
        <v>4</v>
      </c>
      <c r="D3984">
        <v>5</v>
      </c>
      <c r="E3984">
        <v>4</v>
      </c>
      <c r="F3984">
        <v>3</v>
      </c>
      <c r="G3984">
        <v>4</v>
      </c>
      <c r="H3984">
        <v>5</v>
      </c>
      <c r="I3984">
        <v>3</v>
      </c>
      <c r="J3984">
        <v>4</v>
      </c>
      <c r="K3984">
        <v>36</v>
      </c>
      <c r="L3984">
        <v>4</v>
      </c>
      <c r="M3984">
        <v>5</v>
      </c>
      <c r="N3984">
        <v>3</v>
      </c>
      <c r="O3984">
        <v>5</v>
      </c>
      <c r="P3984">
        <v>4</v>
      </c>
      <c r="Q3984">
        <v>4</v>
      </c>
      <c r="R3984">
        <v>4</v>
      </c>
      <c r="S3984">
        <v>3</v>
      </c>
      <c r="T3984">
        <v>4</v>
      </c>
      <c r="U3984">
        <v>36</v>
      </c>
      <c r="V3984">
        <v>72</v>
      </c>
      <c r="W3984" t="s">
        <v>756</v>
      </c>
      <c r="X3984" t="s">
        <v>3039</v>
      </c>
      <c r="Y3984" t="s">
        <v>10</v>
      </c>
    </row>
    <row r="3985" spans="1:25" x14ac:dyDescent="0.25">
      <c r="A3985" t="s">
        <v>3904</v>
      </c>
      <c r="B3985">
        <v>4</v>
      </c>
      <c r="C3985">
        <v>3</v>
      </c>
      <c r="D3985">
        <v>4</v>
      </c>
      <c r="E3985">
        <v>5</v>
      </c>
      <c r="F3985">
        <v>4</v>
      </c>
      <c r="G3985">
        <v>3</v>
      </c>
      <c r="H3985">
        <v>4</v>
      </c>
      <c r="I3985">
        <v>5</v>
      </c>
      <c r="J3985">
        <v>4</v>
      </c>
      <c r="K3985">
        <v>36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36</v>
      </c>
      <c r="W3985" t="s">
        <v>97</v>
      </c>
      <c r="X3985" t="s">
        <v>3571</v>
      </c>
      <c r="Y3985" t="s">
        <v>44</v>
      </c>
    </row>
    <row r="3986" spans="1:25" x14ac:dyDescent="0.25">
      <c r="A3986" t="s">
        <v>3881</v>
      </c>
      <c r="B3986">
        <v>5</v>
      </c>
      <c r="C3986">
        <v>4</v>
      </c>
      <c r="D3986">
        <v>3</v>
      </c>
      <c r="E3986">
        <v>4</v>
      </c>
      <c r="F3986">
        <v>4</v>
      </c>
      <c r="G3986">
        <v>5</v>
      </c>
      <c r="H3986">
        <v>4</v>
      </c>
      <c r="I3986">
        <v>3</v>
      </c>
      <c r="J3986">
        <v>4</v>
      </c>
      <c r="K3986">
        <v>36</v>
      </c>
      <c r="L3986">
        <v>5</v>
      </c>
      <c r="M3986">
        <v>3</v>
      </c>
      <c r="N3986">
        <v>4</v>
      </c>
      <c r="O3986">
        <v>4</v>
      </c>
      <c r="P3986">
        <v>5</v>
      </c>
      <c r="Q3986">
        <v>3</v>
      </c>
      <c r="R3986">
        <v>4</v>
      </c>
      <c r="S3986">
        <v>3</v>
      </c>
      <c r="T3986">
        <v>5</v>
      </c>
      <c r="U3986">
        <v>36</v>
      </c>
      <c r="V3986">
        <v>72</v>
      </c>
      <c r="W3986" t="s">
        <v>296</v>
      </c>
      <c r="X3986" t="s">
        <v>3931</v>
      </c>
      <c r="Y3986" t="s">
        <v>10</v>
      </c>
    </row>
    <row r="3987" spans="1:25" x14ac:dyDescent="0.25">
      <c r="A3987" t="s">
        <v>3881</v>
      </c>
      <c r="B3987">
        <v>4</v>
      </c>
      <c r="C3987">
        <v>3</v>
      </c>
      <c r="D3987">
        <v>4</v>
      </c>
      <c r="E3987">
        <v>4</v>
      </c>
      <c r="F3987">
        <v>5</v>
      </c>
      <c r="G3987">
        <v>4</v>
      </c>
      <c r="H3987">
        <v>4</v>
      </c>
      <c r="I3987">
        <v>3</v>
      </c>
      <c r="J3987">
        <v>5</v>
      </c>
      <c r="K3987">
        <v>36</v>
      </c>
      <c r="L3987">
        <v>4</v>
      </c>
      <c r="M3987">
        <v>4</v>
      </c>
      <c r="N3987">
        <v>3</v>
      </c>
      <c r="O3987">
        <v>5</v>
      </c>
      <c r="P3987">
        <v>4</v>
      </c>
      <c r="Q3987">
        <v>4</v>
      </c>
      <c r="R3987">
        <v>5</v>
      </c>
      <c r="S3987">
        <v>3</v>
      </c>
      <c r="T3987">
        <v>4</v>
      </c>
      <c r="U3987">
        <v>36</v>
      </c>
      <c r="V3987">
        <v>72</v>
      </c>
      <c r="W3987" t="s">
        <v>61</v>
      </c>
      <c r="X3987" t="s">
        <v>236</v>
      </c>
      <c r="Y3987" t="s">
        <v>10</v>
      </c>
    </row>
    <row r="3988" spans="1:25" x14ac:dyDescent="0.25">
      <c r="A3988" t="s">
        <v>3882</v>
      </c>
      <c r="B3988">
        <v>4</v>
      </c>
      <c r="C3988">
        <v>3</v>
      </c>
      <c r="D3988">
        <v>4</v>
      </c>
      <c r="E3988">
        <v>5</v>
      </c>
      <c r="F3988">
        <v>4</v>
      </c>
      <c r="G3988">
        <v>4</v>
      </c>
      <c r="H3988">
        <v>3</v>
      </c>
      <c r="I3988">
        <v>4</v>
      </c>
      <c r="J3988">
        <v>5</v>
      </c>
      <c r="K3988">
        <v>36</v>
      </c>
      <c r="L3988">
        <v>4</v>
      </c>
      <c r="M3988">
        <v>4</v>
      </c>
      <c r="N3988">
        <v>3</v>
      </c>
      <c r="O3988">
        <v>5</v>
      </c>
      <c r="P3988">
        <v>4</v>
      </c>
      <c r="Q3988">
        <v>4</v>
      </c>
      <c r="R3988">
        <v>3</v>
      </c>
      <c r="S3988">
        <v>5</v>
      </c>
      <c r="T3988">
        <v>4</v>
      </c>
      <c r="U3988">
        <v>36</v>
      </c>
      <c r="V3988">
        <v>72</v>
      </c>
      <c r="W3988" t="s">
        <v>105</v>
      </c>
      <c r="X3988" t="s">
        <v>3876</v>
      </c>
      <c r="Y3988" t="s">
        <v>10</v>
      </c>
    </row>
    <row r="3989" spans="1:25" x14ac:dyDescent="0.25">
      <c r="A3989" t="s">
        <v>3906</v>
      </c>
      <c r="B3989">
        <v>5</v>
      </c>
      <c r="C3989">
        <v>4</v>
      </c>
      <c r="D3989">
        <v>3</v>
      </c>
      <c r="E3989">
        <v>4</v>
      </c>
      <c r="F3989">
        <v>4</v>
      </c>
      <c r="G3989">
        <v>5</v>
      </c>
      <c r="H3989">
        <v>4</v>
      </c>
      <c r="I3989">
        <v>3</v>
      </c>
      <c r="J3989">
        <v>4</v>
      </c>
      <c r="K3989">
        <v>36</v>
      </c>
      <c r="L3989">
        <v>5</v>
      </c>
      <c r="M3989">
        <v>3</v>
      </c>
      <c r="N3989">
        <v>4</v>
      </c>
      <c r="O3989">
        <v>4</v>
      </c>
      <c r="P3989">
        <v>5</v>
      </c>
      <c r="Q3989">
        <v>3</v>
      </c>
      <c r="R3989">
        <v>4</v>
      </c>
      <c r="S3989">
        <v>3</v>
      </c>
      <c r="T3989">
        <v>5</v>
      </c>
      <c r="U3989">
        <v>36</v>
      </c>
      <c r="V3989">
        <v>72</v>
      </c>
      <c r="W3989" t="s">
        <v>296</v>
      </c>
      <c r="X3989" t="s">
        <v>3884</v>
      </c>
      <c r="Y3989" t="s">
        <v>10</v>
      </c>
    </row>
    <row r="3990" spans="1:25" x14ac:dyDescent="0.25">
      <c r="A3990" t="s">
        <v>3906</v>
      </c>
      <c r="B3990">
        <v>4</v>
      </c>
      <c r="C3990">
        <v>4</v>
      </c>
      <c r="D3990">
        <v>3</v>
      </c>
      <c r="E3990">
        <v>5</v>
      </c>
      <c r="F3990">
        <v>4</v>
      </c>
      <c r="G3990">
        <v>4</v>
      </c>
      <c r="H3990">
        <v>5</v>
      </c>
      <c r="I3990">
        <v>3</v>
      </c>
      <c r="J3990">
        <v>4</v>
      </c>
      <c r="K3990">
        <v>36</v>
      </c>
      <c r="L3990">
        <v>4</v>
      </c>
      <c r="M3990">
        <v>3</v>
      </c>
      <c r="N3990">
        <v>4</v>
      </c>
      <c r="O3990">
        <v>4</v>
      </c>
      <c r="P3990">
        <v>5</v>
      </c>
      <c r="Q3990">
        <v>4</v>
      </c>
      <c r="R3990">
        <v>4</v>
      </c>
      <c r="S3990">
        <v>3</v>
      </c>
      <c r="T3990">
        <v>5</v>
      </c>
      <c r="U3990">
        <v>36</v>
      </c>
      <c r="V3990">
        <v>72</v>
      </c>
      <c r="W3990" t="s">
        <v>61</v>
      </c>
      <c r="X3990" t="s">
        <v>236</v>
      </c>
      <c r="Y3990" t="s">
        <v>10</v>
      </c>
    </row>
    <row r="3991" spans="1:25" x14ac:dyDescent="0.25">
      <c r="A3991" t="s">
        <v>3883</v>
      </c>
      <c r="B3991">
        <v>4</v>
      </c>
      <c r="C3991">
        <v>4</v>
      </c>
      <c r="D3991">
        <v>3</v>
      </c>
      <c r="E3991">
        <v>5</v>
      </c>
      <c r="F3991">
        <v>4</v>
      </c>
      <c r="G3991">
        <v>4</v>
      </c>
      <c r="H3991">
        <v>5</v>
      </c>
      <c r="I3991">
        <v>3</v>
      </c>
      <c r="J3991">
        <v>4</v>
      </c>
      <c r="K3991">
        <v>36</v>
      </c>
      <c r="L3991">
        <v>4</v>
      </c>
      <c r="M3991">
        <v>3</v>
      </c>
      <c r="N3991">
        <v>4</v>
      </c>
      <c r="O3991">
        <v>4</v>
      </c>
      <c r="P3991">
        <v>5</v>
      </c>
      <c r="Q3991">
        <v>4</v>
      </c>
      <c r="R3991">
        <v>4</v>
      </c>
      <c r="S3991">
        <v>3</v>
      </c>
      <c r="T3991">
        <v>5</v>
      </c>
      <c r="U3991">
        <v>36</v>
      </c>
      <c r="V3991">
        <v>72</v>
      </c>
      <c r="W3991" t="s">
        <v>61</v>
      </c>
      <c r="X3991" t="s">
        <v>236</v>
      </c>
      <c r="Y3991" t="s">
        <v>10</v>
      </c>
    </row>
    <row r="3992" spans="1:25" x14ac:dyDescent="0.25">
      <c r="A3992" t="s">
        <v>3907</v>
      </c>
      <c r="B3992">
        <v>4</v>
      </c>
      <c r="C3992">
        <v>4</v>
      </c>
      <c r="D3992">
        <v>5</v>
      </c>
      <c r="E3992">
        <v>4</v>
      </c>
      <c r="F3992">
        <v>4</v>
      </c>
      <c r="G3992">
        <v>3</v>
      </c>
      <c r="H3992">
        <v>4</v>
      </c>
      <c r="I3992">
        <v>3</v>
      </c>
      <c r="J3992">
        <v>5</v>
      </c>
      <c r="K3992">
        <v>36</v>
      </c>
      <c r="L3992">
        <v>5</v>
      </c>
      <c r="M3992">
        <v>4</v>
      </c>
      <c r="N3992">
        <v>3</v>
      </c>
      <c r="O3992">
        <v>4</v>
      </c>
      <c r="P3992">
        <v>3</v>
      </c>
      <c r="Q3992">
        <v>3</v>
      </c>
      <c r="R3992">
        <v>4</v>
      </c>
      <c r="S3992">
        <v>3</v>
      </c>
      <c r="T3992">
        <v>4</v>
      </c>
      <c r="U3992">
        <v>33</v>
      </c>
      <c r="V3992">
        <v>69</v>
      </c>
      <c r="W3992" t="s">
        <v>730</v>
      </c>
      <c r="X3992" t="s">
        <v>3908</v>
      </c>
      <c r="Y3992" t="s">
        <v>10</v>
      </c>
    </row>
    <row r="3993" spans="1:25" x14ac:dyDescent="0.25">
      <c r="A3993" t="s">
        <v>3922</v>
      </c>
      <c r="B3993">
        <v>4</v>
      </c>
      <c r="C3993">
        <v>4</v>
      </c>
      <c r="D3993">
        <v>3</v>
      </c>
      <c r="E3993">
        <v>4</v>
      </c>
      <c r="F3993">
        <v>5</v>
      </c>
      <c r="G3993">
        <v>3</v>
      </c>
      <c r="H3993">
        <v>5</v>
      </c>
      <c r="I3993">
        <v>4</v>
      </c>
      <c r="J3993">
        <v>4</v>
      </c>
      <c r="K3993">
        <v>36</v>
      </c>
      <c r="L3993">
        <v>5</v>
      </c>
      <c r="M3993">
        <v>3</v>
      </c>
      <c r="N3993">
        <v>4</v>
      </c>
      <c r="O3993">
        <v>4</v>
      </c>
      <c r="P3993">
        <v>5</v>
      </c>
      <c r="Q3993">
        <v>4</v>
      </c>
      <c r="R3993">
        <v>4</v>
      </c>
      <c r="S3993">
        <v>3</v>
      </c>
      <c r="T3993">
        <v>4</v>
      </c>
      <c r="U3993">
        <v>36</v>
      </c>
      <c r="V3993">
        <v>72</v>
      </c>
      <c r="W3993" t="s">
        <v>110</v>
      </c>
      <c r="X3993" t="s">
        <v>3905</v>
      </c>
      <c r="Y3993" t="s">
        <v>10</v>
      </c>
    </row>
    <row r="3994" spans="1:25" x14ac:dyDescent="0.25">
      <c r="A3994" t="s">
        <v>3909</v>
      </c>
      <c r="B3994">
        <v>4</v>
      </c>
      <c r="C3994">
        <v>4</v>
      </c>
      <c r="D3994">
        <v>4</v>
      </c>
      <c r="E3994">
        <v>4</v>
      </c>
      <c r="F3994">
        <v>3</v>
      </c>
      <c r="G3994">
        <v>5</v>
      </c>
      <c r="H3994">
        <v>3</v>
      </c>
      <c r="I3994">
        <v>4</v>
      </c>
      <c r="J3994">
        <v>4</v>
      </c>
      <c r="K3994">
        <v>35</v>
      </c>
      <c r="L3994">
        <v>4</v>
      </c>
      <c r="M3994">
        <v>5</v>
      </c>
      <c r="N3994">
        <v>3</v>
      </c>
      <c r="O3994">
        <v>4</v>
      </c>
      <c r="P3994">
        <v>5</v>
      </c>
      <c r="Q3994">
        <v>4</v>
      </c>
      <c r="R3994">
        <v>3</v>
      </c>
      <c r="S3994">
        <v>4</v>
      </c>
      <c r="T3994">
        <v>4</v>
      </c>
      <c r="U3994">
        <v>36</v>
      </c>
      <c r="V3994">
        <v>71</v>
      </c>
      <c r="W3994" t="s">
        <v>61</v>
      </c>
      <c r="X3994" t="s">
        <v>738</v>
      </c>
      <c r="Y3994" t="s">
        <v>10</v>
      </c>
    </row>
    <row r="3995" spans="1:25" x14ac:dyDescent="0.25">
      <c r="A3995" t="s">
        <v>3909</v>
      </c>
      <c r="B3995">
        <v>5</v>
      </c>
      <c r="C3995">
        <v>4</v>
      </c>
      <c r="D3995">
        <v>4</v>
      </c>
      <c r="E3995">
        <v>3</v>
      </c>
      <c r="F3995">
        <v>5</v>
      </c>
      <c r="G3995">
        <v>4</v>
      </c>
      <c r="H3995">
        <v>3</v>
      </c>
      <c r="I3995">
        <v>4</v>
      </c>
      <c r="J3995">
        <v>4</v>
      </c>
      <c r="K3995">
        <v>36</v>
      </c>
      <c r="L3995">
        <v>4</v>
      </c>
      <c r="M3995">
        <v>4</v>
      </c>
      <c r="N3995">
        <v>3</v>
      </c>
      <c r="O3995">
        <v>5</v>
      </c>
      <c r="P3995">
        <v>4</v>
      </c>
      <c r="Q3995">
        <v>4</v>
      </c>
      <c r="R3995">
        <v>4</v>
      </c>
      <c r="S3995">
        <v>5</v>
      </c>
      <c r="T3995">
        <v>3</v>
      </c>
      <c r="U3995">
        <v>36</v>
      </c>
      <c r="V3995">
        <v>72</v>
      </c>
      <c r="W3995" t="s">
        <v>91</v>
      </c>
      <c r="X3995" t="s">
        <v>3910</v>
      </c>
      <c r="Y3995" t="s">
        <v>10</v>
      </c>
    </row>
    <row r="3996" spans="1:25" x14ac:dyDescent="0.25">
      <c r="A3996" t="s">
        <v>3909</v>
      </c>
      <c r="B3996">
        <v>5</v>
      </c>
      <c r="C3996">
        <v>4</v>
      </c>
      <c r="D3996">
        <v>4</v>
      </c>
      <c r="E3996">
        <v>4</v>
      </c>
      <c r="F3996">
        <v>3</v>
      </c>
      <c r="G3996">
        <v>4</v>
      </c>
      <c r="H3996">
        <v>4</v>
      </c>
      <c r="I3996">
        <v>3</v>
      </c>
      <c r="J3996">
        <v>5</v>
      </c>
      <c r="K3996">
        <v>36</v>
      </c>
      <c r="L3996">
        <v>4</v>
      </c>
      <c r="M3996">
        <v>4</v>
      </c>
      <c r="N3996">
        <v>4</v>
      </c>
      <c r="O3996">
        <v>3</v>
      </c>
      <c r="P3996">
        <v>4</v>
      </c>
      <c r="Q3996">
        <v>3</v>
      </c>
      <c r="R3996">
        <v>5</v>
      </c>
      <c r="S3996">
        <v>5</v>
      </c>
      <c r="T3996">
        <v>4</v>
      </c>
      <c r="U3996">
        <v>36</v>
      </c>
      <c r="V3996">
        <v>72</v>
      </c>
      <c r="W3996" t="s">
        <v>97</v>
      </c>
      <c r="X3996" t="s">
        <v>3911</v>
      </c>
      <c r="Y3996" t="s">
        <v>44</v>
      </c>
    </row>
    <row r="3997" spans="1:25" x14ac:dyDescent="0.25">
      <c r="A3997" t="s">
        <v>3885</v>
      </c>
      <c r="B3997">
        <v>4</v>
      </c>
      <c r="C3997">
        <v>4</v>
      </c>
      <c r="D3997">
        <v>3</v>
      </c>
      <c r="E3997">
        <v>5</v>
      </c>
      <c r="F3997">
        <v>4</v>
      </c>
      <c r="G3997">
        <v>3</v>
      </c>
      <c r="H3997">
        <v>4</v>
      </c>
      <c r="I3997">
        <v>4</v>
      </c>
      <c r="J3997">
        <v>5</v>
      </c>
      <c r="K3997">
        <v>36</v>
      </c>
      <c r="L3997">
        <v>4</v>
      </c>
      <c r="M3997">
        <v>4</v>
      </c>
      <c r="N3997">
        <v>3</v>
      </c>
      <c r="O3997">
        <v>5</v>
      </c>
      <c r="P3997">
        <v>3</v>
      </c>
      <c r="Q3997">
        <v>5</v>
      </c>
      <c r="R3997">
        <v>4</v>
      </c>
      <c r="S3997">
        <v>4</v>
      </c>
      <c r="T3997">
        <v>4</v>
      </c>
      <c r="U3997">
        <v>36</v>
      </c>
      <c r="V3997">
        <v>72</v>
      </c>
      <c r="W3997" t="s">
        <v>161</v>
      </c>
      <c r="X3997" t="s">
        <v>3886</v>
      </c>
      <c r="Y3997" t="s">
        <v>10</v>
      </c>
    </row>
    <row r="3998" spans="1:25" x14ac:dyDescent="0.25">
      <c r="A3998" t="s">
        <v>3912</v>
      </c>
      <c r="B3998">
        <v>5</v>
      </c>
      <c r="C3998">
        <v>4</v>
      </c>
      <c r="D3998">
        <v>4</v>
      </c>
      <c r="E3998">
        <v>3</v>
      </c>
      <c r="F3998">
        <v>4</v>
      </c>
      <c r="G3998">
        <v>4</v>
      </c>
      <c r="H3998">
        <v>4</v>
      </c>
      <c r="I3998">
        <v>3</v>
      </c>
      <c r="J3998">
        <v>5</v>
      </c>
      <c r="K3998">
        <v>36</v>
      </c>
      <c r="L3998">
        <v>4</v>
      </c>
      <c r="M3998">
        <v>4</v>
      </c>
      <c r="N3998">
        <v>3</v>
      </c>
      <c r="O3998">
        <v>5</v>
      </c>
      <c r="P3998">
        <v>4</v>
      </c>
      <c r="Q3998">
        <v>4</v>
      </c>
      <c r="R3998">
        <v>5</v>
      </c>
      <c r="S3998">
        <v>3</v>
      </c>
      <c r="T3998">
        <v>4</v>
      </c>
      <c r="U3998">
        <v>36</v>
      </c>
      <c r="V3998">
        <v>72</v>
      </c>
      <c r="W3998" t="s">
        <v>176</v>
      </c>
      <c r="X3998" t="s">
        <v>3913</v>
      </c>
      <c r="Y3998" t="s">
        <v>10</v>
      </c>
    </row>
    <row r="3999" spans="1:25" x14ac:dyDescent="0.25">
      <c r="A3999" t="s">
        <v>3914</v>
      </c>
      <c r="B3999">
        <v>4</v>
      </c>
      <c r="C3999">
        <v>4</v>
      </c>
      <c r="D3999">
        <v>4</v>
      </c>
      <c r="E3999">
        <v>3</v>
      </c>
      <c r="F3999">
        <v>5</v>
      </c>
      <c r="G3999">
        <v>4</v>
      </c>
      <c r="H3999">
        <v>5</v>
      </c>
      <c r="I3999">
        <v>3</v>
      </c>
      <c r="J3999">
        <v>4</v>
      </c>
      <c r="K3999">
        <v>36</v>
      </c>
      <c r="L3999">
        <v>4</v>
      </c>
      <c r="M3999">
        <v>4</v>
      </c>
      <c r="N3999">
        <v>5</v>
      </c>
      <c r="O3999">
        <v>3</v>
      </c>
      <c r="P3999">
        <v>4</v>
      </c>
      <c r="Q3999">
        <v>3</v>
      </c>
      <c r="R3999">
        <v>5</v>
      </c>
      <c r="S3999">
        <v>4</v>
      </c>
      <c r="T3999">
        <v>4</v>
      </c>
      <c r="U3999">
        <v>36</v>
      </c>
      <c r="V3999">
        <v>72</v>
      </c>
      <c r="W3999" t="s">
        <v>143</v>
      </c>
      <c r="X3999" t="s">
        <v>3915</v>
      </c>
      <c r="Y3999" t="s">
        <v>10</v>
      </c>
    </row>
    <row r="4000" spans="1:25" x14ac:dyDescent="0.25">
      <c r="A4000" t="s">
        <v>3887</v>
      </c>
      <c r="B4000">
        <v>4</v>
      </c>
      <c r="C4000">
        <v>4</v>
      </c>
      <c r="D4000">
        <v>4</v>
      </c>
      <c r="E4000">
        <v>3</v>
      </c>
      <c r="F4000">
        <v>4</v>
      </c>
      <c r="G4000">
        <v>3</v>
      </c>
      <c r="H4000">
        <v>5</v>
      </c>
      <c r="I4000">
        <v>4</v>
      </c>
      <c r="J4000">
        <v>5</v>
      </c>
      <c r="K4000">
        <v>36</v>
      </c>
      <c r="L4000">
        <v>4</v>
      </c>
      <c r="M4000">
        <v>4</v>
      </c>
      <c r="N4000">
        <v>5</v>
      </c>
      <c r="O4000">
        <v>4</v>
      </c>
      <c r="P4000">
        <v>3</v>
      </c>
      <c r="Q4000">
        <v>5</v>
      </c>
      <c r="R4000">
        <v>3</v>
      </c>
      <c r="S4000">
        <v>4</v>
      </c>
      <c r="T4000">
        <v>4</v>
      </c>
      <c r="U4000">
        <v>36</v>
      </c>
      <c r="V4000">
        <v>72</v>
      </c>
      <c r="W4000" t="s">
        <v>756</v>
      </c>
      <c r="X4000" t="s">
        <v>750</v>
      </c>
      <c r="Y4000" t="s">
        <v>10</v>
      </c>
    </row>
    <row r="4001" spans="1:25" x14ac:dyDescent="0.25">
      <c r="A4001" t="s">
        <v>3888</v>
      </c>
      <c r="B4001">
        <v>4</v>
      </c>
      <c r="C4001">
        <v>5</v>
      </c>
      <c r="D4001">
        <v>3</v>
      </c>
      <c r="E4001">
        <v>4</v>
      </c>
      <c r="F4001">
        <v>4</v>
      </c>
      <c r="G4001">
        <v>4</v>
      </c>
      <c r="H4001">
        <v>4</v>
      </c>
      <c r="I4001">
        <v>3</v>
      </c>
      <c r="J4001">
        <v>4</v>
      </c>
      <c r="K4001">
        <v>35</v>
      </c>
      <c r="L4001">
        <v>5</v>
      </c>
      <c r="M4001">
        <v>3</v>
      </c>
      <c r="N4001">
        <v>4</v>
      </c>
      <c r="O4001">
        <v>4</v>
      </c>
      <c r="P4001">
        <v>5</v>
      </c>
      <c r="Q4001">
        <v>3</v>
      </c>
      <c r="R4001">
        <v>4</v>
      </c>
      <c r="S4001">
        <v>4</v>
      </c>
      <c r="T4001">
        <v>4</v>
      </c>
      <c r="U4001">
        <v>36</v>
      </c>
      <c r="V4001">
        <v>71</v>
      </c>
      <c r="W4001" t="s">
        <v>91</v>
      </c>
      <c r="X4001" t="s">
        <v>1897</v>
      </c>
      <c r="Y4001" t="s">
        <v>10</v>
      </c>
    </row>
    <row r="4002" spans="1:25" x14ac:dyDescent="0.25">
      <c r="A4002" t="s">
        <v>3916</v>
      </c>
      <c r="B4002">
        <v>4</v>
      </c>
      <c r="C4002">
        <v>5</v>
      </c>
      <c r="D4002">
        <v>3</v>
      </c>
      <c r="E4002">
        <v>4</v>
      </c>
      <c r="F4002">
        <v>4</v>
      </c>
      <c r="G4002">
        <v>4</v>
      </c>
      <c r="H4002">
        <v>4</v>
      </c>
      <c r="I4002">
        <v>3</v>
      </c>
      <c r="J4002">
        <v>4</v>
      </c>
      <c r="K4002">
        <v>35</v>
      </c>
      <c r="L4002">
        <v>5</v>
      </c>
      <c r="M4002">
        <v>3</v>
      </c>
      <c r="N4002">
        <v>4</v>
      </c>
      <c r="O4002">
        <v>4</v>
      </c>
      <c r="P4002">
        <v>5</v>
      </c>
      <c r="Q4002">
        <v>3</v>
      </c>
      <c r="R4002">
        <v>4</v>
      </c>
      <c r="S4002">
        <v>4</v>
      </c>
      <c r="T4002">
        <v>4</v>
      </c>
      <c r="U4002">
        <v>36</v>
      </c>
      <c r="V4002">
        <v>71</v>
      </c>
      <c r="W4002" t="s">
        <v>91</v>
      </c>
      <c r="X4002" t="s">
        <v>1897</v>
      </c>
      <c r="Y4002" t="s">
        <v>10</v>
      </c>
    </row>
    <row r="4003" spans="1:25" x14ac:dyDescent="0.25">
      <c r="A4003" t="s">
        <v>3917</v>
      </c>
      <c r="B4003">
        <v>5</v>
      </c>
      <c r="C4003">
        <v>3</v>
      </c>
      <c r="D4003">
        <v>5</v>
      </c>
      <c r="E4003">
        <v>4</v>
      </c>
      <c r="F4003">
        <v>4</v>
      </c>
      <c r="G4003">
        <v>5</v>
      </c>
      <c r="H4003">
        <v>4</v>
      </c>
      <c r="I4003">
        <v>3</v>
      </c>
      <c r="J4003">
        <v>4</v>
      </c>
      <c r="K4003">
        <v>37</v>
      </c>
      <c r="L4003">
        <v>4</v>
      </c>
      <c r="M4003">
        <v>4</v>
      </c>
      <c r="N4003">
        <v>3</v>
      </c>
      <c r="O4003">
        <v>4</v>
      </c>
      <c r="P4003">
        <v>3</v>
      </c>
      <c r="Q4003">
        <v>4</v>
      </c>
      <c r="R4003">
        <v>4</v>
      </c>
      <c r="S4003">
        <v>4</v>
      </c>
      <c r="T4003">
        <v>5</v>
      </c>
      <c r="U4003">
        <v>35</v>
      </c>
      <c r="V4003">
        <v>72</v>
      </c>
      <c r="W4003" t="s">
        <v>152</v>
      </c>
      <c r="X4003" t="s">
        <v>3918</v>
      </c>
      <c r="Y4003" t="s">
        <v>10</v>
      </c>
    </row>
    <row r="4004" spans="1:25" x14ac:dyDescent="0.25">
      <c r="A4004" t="s">
        <v>3919</v>
      </c>
      <c r="B4004">
        <v>4</v>
      </c>
      <c r="C4004">
        <v>4</v>
      </c>
      <c r="D4004">
        <v>5</v>
      </c>
      <c r="E4004">
        <v>5</v>
      </c>
      <c r="F4004">
        <v>4</v>
      </c>
      <c r="G4004">
        <v>4</v>
      </c>
      <c r="H4004">
        <v>3</v>
      </c>
      <c r="I4004">
        <v>3</v>
      </c>
      <c r="J4004">
        <v>4</v>
      </c>
      <c r="K4004">
        <v>36</v>
      </c>
      <c r="L4004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0</v>
      </c>
      <c r="S4004">
        <v>0</v>
      </c>
      <c r="T4004">
        <v>0</v>
      </c>
      <c r="U4004">
        <v>0</v>
      </c>
      <c r="V4004">
        <v>36</v>
      </c>
      <c r="W4004" t="s">
        <v>3920</v>
      </c>
      <c r="X4004" t="s">
        <v>3921</v>
      </c>
      <c r="Y4004" t="s">
        <v>44</v>
      </c>
    </row>
    <row r="4005" spans="1:25" x14ac:dyDescent="0.25">
      <c r="A4005" t="s">
        <v>3923</v>
      </c>
      <c r="B4005">
        <v>4</v>
      </c>
      <c r="C4005">
        <v>4</v>
      </c>
      <c r="D4005">
        <v>4</v>
      </c>
      <c r="E4005">
        <v>3</v>
      </c>
      <c r="F4005">
        <v>4</v>
      </c>
      <c r="G4005">
        <v>3</v>
      </c>
      <c r="H4005">
        <v>4</v>
      </c>
      <c r="I4005">
        <v>4</v>
      </c>
      <c r="J4005">
        <v>5</v>
      </c>
      <c r="K4005">
        <v>35</v>
      </c>
      <c r="L4005">
        <v>4</v>
      </c>
      <c r="M4005">
        <v>4</v>
      </c>
      <c r="N4005">
        <v>5</v>
      </c>
      <c r="O4005">
        <v>3</v>
      </c>
      <c r="P4005">
        <v>5</v>
      </c>
      <c r="Q4005">
        <v>5</v>
      </c>
      <c r="R4005">
        <v>4</v>
      </c>
      <c r="S4005">
        <v>3</v>
      </c>
      <c r="T4005">
        <v>4</v>
      </c>
      <c r="U4005">
        <v>37</v>
      </c>
      <c r="V4005">
        <v>72</v>
      </c>
      <c r="X4005" t="s">
        <v>3924</v>
      </c>
      <c r="Y4005" t="s">
        <v>78</v>
      </c>
    </row>
    <row r="4006" spans="1:25" x14ac:dyDescent="0.25">
      <c r="A4006" t="s">
        <v>3925</v>
      </c>
      <c r="B4006">
        <v>4</v>
      </c>
      <c r="C4006">
        <v>3</v>
      </c>
      <c r="D4006">
        <v>3</v>
      </c>
      <c r="E4006">
        <v>3</v>
      </c>
      <c r="F4006">
        <v>3</v>
      </c>
      <c r="G4006">
        <v>3</v>
      </c>
      <c r="H4006">
        <v>3</v>
      </c>
      <c r="I4006">
        <v>4</v>
      </c>
      <c r="J4006">
        <v>3</v>
      </c>
      <c r="K4006">
        <v>29</v>
      </c>
      <c r="L4006">
        <v>3</v>
      </c>
      <c r="M4006">
        <v>3</v>
      </c>
      <c r="N4006">
        <v>3</v>
      </c>
      <c r="O4006">
        <v>3</v>
      </c>
      <c r="P4006">
        <v>3</v>
      </c>
      <c r="Q4006">
        <v>3</v>
      </c>
      <c r="R4006">
        <v>3</v>
      </c>
      <c r="S4006">
        <v>3</v>
      </c>
      <c r="T4006">
        <v>4</v>
      </c>
      <c r="U4006">
        <v>28</v>
      </c>
      <c r="V4006">
        <v>57</v>
      </c>
      <c r="W4006" t="s">
        <v>39</v>
      </c>
      <c r="X4006" t="s">
        <v>3926</v>
      </c>
      <c r="Y4006" t="s">
        <v>10</v>
      </c>
    </row>
    <row r="4007" spans="1:25" x14ac:dyDescent="0.25">
      <c r="A4007" t="s">
        <v>3925</v>
      </c>
      <c r="B4007">
        <v>4</v>
      </c>
      <c r="C4007">
        <v>4</v>
      </c>
      <c r="D4007">
        <v>5</v>
      </c>
      <c r="E4007">
        <v>3</v>
      </c>
      <c r="F4007">
        <v>4</v>
      </c>
      <c r="G4007">
        <v>4</v>
      </c>
      <c r="H4007">
        <v>4</v>
      </c>
      <c r="I4007">
        <v>3</v>
      </c>
      <c r="J4007">
        <v>5</v>
      </c>
      <c r="K4007">
        <v>36</v>
      </c>
      <c r="L4007">
        <v>4</v>
      </c>
      <c r="M4007">
        <v>4</v>
      </c>
      <c r="N4007">
        <v>4</v>
      </c>
      <c r="O4007">
        <v>4</v>
      </c>
      <c r="P4007">
        <v>4</v>
      </c>
      <c r="Q4007">
        <v>3</v>
      </c>
      <c r="R4007">
        <v>5</v>
      </c>
      <c r="S4007">
        <v>3</v>
      </c>
      <c r="T4007">
        <v>4</v>
      </c>
      <c r="U4007">
        <v>35</v>
      </c>
      <c r="V4007">
        <v>71</v>
      </c>
      <c r="W4007" t="s">
        <v>351</v>
      </c>
      <c r="X4007" t="s">
        <v>3927</v>
      </c>
      <c r="Y4007" t="s">
        <v>10</v>
      </c>
    </row>
    <row r="4008" spans="1:25" x14ac:dyDescent="0.25">
      <c r="A4008" t="s">
        <v>3928</v>
      </c>
      <c r="B4008">
        <v>4</v>
      </c>
      <c r="C4008">
        <v>3</v>
      </c>
      <c r="D4008">
        <v>4</v>
      </c>
      <c r="E4008">
        <v>4</v>
      </c>
      <c r="F4008">
        <v>3</v>
      </c>
      <c r="G4008">
        <v>5</v>
      </c>
      <c r="H4008">
        <v>4</v>
      </c>
      <c r="I4008">
        <v>4</v>
      </c>
      <c r="J4008">
        <v>5</v>
      </c>
      <c r="K4008">
        <v>36</v>
      </c>
      <c r="L4008">
        <v>4</v>
      </c>
      <c r="M4008">
        <v>4</v>
      </c>
      <c r="N4008">
        <v>4</v>
      </c>
      <c r="O4008">
        <v>4</v>
      </c>
      <c r="P4008">
        <v>3</v>
      </c>
      <c r="Q4008">
        <v>4</v>
      </c>
      <c r="R4008">
        <v>5</v>
      </c>
      <c r="S4008">
        <v>3</v>
      </c>
      <c r="T4008">
        <v>5</v>
      </c>
      <c r="U4008">
        <v>36</v>
      </c>
      <c r="V4008">
        <v>72</v>
      </c>
      <c r="W4008" t="s">
        <v>64</v>
      </c>
      <c r="X4008" t="s">
        <v>3929</v>
      </c>
      <c r="Y4008" t="s">
        <v>10</v>
      </c>
    </row>
    <row r="4009" spans="1:25" x14ac:dyDescent="0.25">
      <c r="A4009" t="s">
        <v>3932</v>
      </c>
      <c r="B4009">
        <v>5</v>
      </c>
      <c r="C4009">
        <v>3</v>
      </c>
      <c r="D4009">
        <v>3</v>
      </c>
      <c r="E4009">
        <v>4</v>
      </c>
      <c r="F4009">
        <v>4</v>
      </c>
      <c r="G4009">
        <v>3</v>
      </c>
      <c r="H4009">
        <v>3</v>
      </c>
      <c r="I4009">
        <v>4</v>
      </c>
      <c r="J4009">
        <v>3</v>
      </c>
      <c r="K4009">
        <v>32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0</v>
      </c>
      <c r="V4009">
        <v>32</v>
      </c>
      <c r="W4009" t="s">
        <v>133</v>
      </c>
      <c r="X4009" t="s">
        <v>3933</v>
      </c>
      <c r="Y4009" t="s">
        <v>10</v>
      </c>
    </row>
    <row r="4010" spans="1:25" x14ac:dyDescent="0.25">
      <c r="A4010" t="s">
        <v>3935</v>
      </c>
      <c r="B4010">
        <v>4</v>
      </c>
      <c r="C4010">
        <v>5</v>
      </c>
      <c r="D4010">
        <v>4</v>
      </c>
      <c r="E4010">
        <v>3</v>
      </c>
      <c r="F4010">
        <v>4</v>
      </c>
      <c r="G4010">
        <v>3</v>
      </c>
      <c r="H4010">
        <v>4</v>
      </c>
      <c r="I4010">
        <v>5</v>
      </c>
      <c r="J4010">
        <v>4</v>
      </c>
      <c r="K4010">
        <v>36</v>
      </c>
      <c r="L4010">
        <v>4</v>
      </c>
      <c r="M4010">
        <v>4</v>
      </c>
      <c r="N4010">
        <v>3</v>
      </c>
      <c r="O4010">
        <v>5</v>
      </c>
      <c r="P4010">
        <v>4</v>
      </c>
      <c r="Q4010">
        <v>3</v>
      </c>
      <c r="R4010">
        <v>4</v>
      </c>
      <c r="S4010">
        <v>4</v>
      </c>
      <c r="T4010">
        <v>5</v>
      </c>
      <c r="U4010">
        <v>36</v>
      </c>
      <c r="V4010">
        <v>72</v>
      </c>
      <c r="W4010" t="s">
        <v>848</v>
      </c>
      <c r="X4010" t="s">
        <v>3934</v>
      </c>
      <c r="Y4010" t="s">
        <v>10</v>
      </c>
    </row>
    <row r="4011" spans="1:25" x14ac:dyDescent="0.25">
      <c r="A4011" t="s">
        <v>3936</v>
      </c>
      <c r="B4011">
        <v>4</v>
      </c>
      <c r="C4011">
        <v>4</v>
      </c>
      <c r="D4011">
        <v>3</v>
      </c>
      <c r="E4011">
        <v>5</v>
      </c>
      <c r="F4011">
        <v>3</v>
      </c>
      <c r="G4011">
        <v>5</v>
      </c>
      <c r="H4011">
        <v>4</v>
      </c>
      <c r="I4011">
        <v>3</v>
      </c>
      <c r="J4011">
        <v>4</v>
      </c>
      <c r="K4011">
        <v>35</v>
      </c>
      <c r="L4011">
        <v>3</v>
      </c>
      <c r="M4011">
        <v>4</v>
      </c>
      <c r="N4011">
        <v>3</v>
      </c>
      <c r="O4011">
        <v>4</v>
      </c>
      <c r="P4011">
        <v>3</v>
      </c>
      <c r="Q4011">
        <v>5</v>
      </c>
      <c r="R4011">
        <v>4</v>
      </c>
      <c r="S4011">
        <v>5</v>
      </c>
      <c r="T4011">
        <v>4</v>
      </c>
      <c r="U4011">
        <v>35</v>
      </c>
      <c r="V4011">
        <v>70</v>
      </c>
      <c r="W4011" t="s">
        <v>848</v>
      </c>
      <c r="X4011" t="s">
        <v>3934</v>
      </c>
      <c r="Y4011" t="s">
        <v>10</v>
      </c>
    </row>
    <row r="4012" spans="1:25" x14ac:dyDescent="0.25">
      <c r="A4012" t="s">
        <v>3937</v>
      </c>
      <c r="B4012">
        <v>4</v>
      </c>
      <c r="C4012">
        <v>3</v>
      </c>
      <c r="D4012">
        <v>5</v>
      </c>
      <c r="E4012">
        <v>3</v>
      </c>
      <c r="F4012">
        <v>4</v>
      </c>
      <c r="G4012">
        <v>4</v>
      </c>
      <c r="H4012">
        <v>5</v>
      </c>
      <c r="I4012">
        <v>3</v>
      </c>
      <c r="J4012">
        <v>4</v>
      </c>
      <c r="K4012">
        <v>35</v>
      </c>
      <c r="L4012">
        <v>4</v>
      </c>
      <c r="M4012">
        <v>4</v>
      </c>
      <c r="N4012">
        <v>5</v>
      </c>
      <c r="O4012">
        <v>3</v>
      </c>
      <c r="P4012">
        <v>4</v>
      </c>
      <c r="Q4012">
        <v>3</v>
      </c>
      <c r="R4012">
        <v>5</v>
      </c>
      <c r="S4012">
        <v>4</v>
      </c>
      <c r="T4012">
        <v>4</v>
      </c>
      <c r="U4012">
        <v>36</v>
      </c>
      <c r="V4012">
        <v>71</v>
      </c>
      <c r="W4012" t="s">
        <v>8</v>
      </c>
      <c r="X4012" t="s">
        <v>3938</v>
      </c>
      <c r="Y4012" t="s">
        <v>10</v>
      </c>
    </row>
    <row r="4013" spans="1:25" x14ac:dyDescent="0.25">
      <c r="A4013" t="s">
        <v>3939</v>
      </c>
      <c r="B4013">
        <v>5</v>
      </c>
      <c r="C4013">
        <v>4</v>
      </c>
      <c r="D4013">
        <v>4</v>
      </c>
      <c r="E4013">
        <v>3</v>
      </c>
      <c r="F4013">
        <v>5</v>
      </c>
      <c r="G4013">
        <v>4</v>
      </c>
      <c r="H4013">
        <v>4</v>
      </c>
      <c r="I4013">
        <v>4</v>
      </c>
      <c r="J4013">
        <v>3</v>
      </c>
      <c r="K4013">
        <v>36</v>
      </c>
      <c r="L4013">
        <v>4</v>
      </c>
      <c r="M4013">
        <v>4</v>
      </c>
      <c r="N4013">
        <v>3</v>
      </c>
      <c r="O4013">
        <v>5</v>
      </c>
      <c r="P4013">
        <v>3</v>
      </c>
      <c r="Q4013">
        <v>4</v>
      </c>
      <c r="R4013">
        <v>4</v>
      </c>
      <c r="S4013">
        <v>3</v>
      </c>
      <c r="T4013">
        <v>5</v>
      </c>
      <c r="U4013">
        <v>35</v>
      </c>
      <c r="V4013">
        <v>71</v>
      </c>
      <c r="W4013" t="s">
        <v>39</v>
      </c>
      <c r="X4013" t="s">
        <v>3940</v>
      </c>
      <c r="Y4013" t="s">
        <v>10</v>
      </c>
    </row>
    <row r="4014" spans="1:25" x14ac:dyDescent="0.25">
      <c r="A4014" t="s">
        <v>3941</v>
      </c>
      <c r="B4014">
        <v>5</v>
      </c>
      <c r="C4014">
        <v>4</v>
      </c>
      <c r="D4014">
        <v>3</v>
      </c>
      <c r="E4014">
        <v>4</v>
      </c>
      <c r="F4014">
        <v>4</v>
      </c>
      <c r="G4014">
        <v>4</v>
      </c>
      <c r="H4014">
        <v>3</v>
      </c>
      <c r="I4014">
        <v>4</v>
      </c>
      <c r="J4014">
        <v>5</v>
      </c>
      <c r="K4014">
        <v>36</v>
      </c>
      <c r="L4014">
        <v>4</v>
      </c>
      <c r="M4014">
        <v>3</v>
      </c>
      <c r="N4014">
        <v>5</v>
      </c>
      <c r="O4014">
        <v>5</v>
      </c>
      <c r="P4014">
        <v>3</v>
      </c>
      <c r="Q4014">
        <v>4</v>
      </c>
      <c r="R4014">
        <v>5</v>
      </c>
      <c r="S4014">
        <v>3</v>
      </c>
      <c r="T4014">
        <v>4</v>
      </c>
      <c r="U4014">
        <v>36</v>
      </c>
      <c r="V4014">
        <v>72</v>
      </c>
      <c r="W4014" t="s">
        <v>351</v>
      </c>
      <c r="X4014" t="s">
        <v>3942</v>
      </c>
      <c r="Y4014" t="s">
        <v>10</v>
      </c>
    </row>
    <row r="4015" spans="1:25" x14ac:dyDescent="0.25">
      <c r="A4015" t="s">
        <v>3943</v>
      </c>
      <c r="B4015">
        <v>4</v>
      </c>
      <c r="C4015">
        <v>3</v>
      </c>
      <c r="D4015">
        <v>4</v>
      </c>
      <c r="E4015">
        <v>3</v>
      </c>
      <c r="F4015">
        <v>5</v>
      </c>
      <c r="G4015">
        <v>4</v>
      </c>
      <c r="H4015">
        <v>3</v>
      </c>
      <c r="I4015">
        <v>4</v>
      </c>
      <c r="J4015">
        <v>4</v>
      </c>
      <c r="K4015">
        <v>34</v>
      </c>
      <c r="L4015">
        <v>3</v>
      </c>
      <c r="M4015">
        <v>5</v>
      </c>
      <c r="N4015">
        <v>4</v>
      </c>
      <c r="O4015">
        <v>4</v>
      </c>
      <c r="P4015">
        <v>4</v>
      </c>
      <c r="Q4015">
        <v>5</v>
      </c>
      <c r="R4015">
        <v>3</v>
      </c>
      <c r="S4015">
        <v>4</v>
      </c>
      <c r="T4015">
        <v>5</v>
      </c>
      <c r="U4015">
        <v>37</v>
      </c>
      <c r="V4015">
        <v>71</v>
      </c>
      <c r="W4015" t="s">
        <v>716</v>
      </c>
      <c r="X4015" t="s">
        <v>3944</v>
      </c>
      <c r="Y4015" t="s">
        <v>78</v>
      </c>
    </row>
    <row r="4016" spans="1:25" x14ac:dyDescent="0.25">
      <c r="A4016" t="s">
        <v>3945</v>
      </c>
      <c r="B4016">
        <v>3</v>
      </c>
      <c r="C4016">
        <v>4</v>
      </c>
      <c r="D4016">
        <v>4</v>
      </c>
      <c r="E4016">
        <v>4</v>
      </c>
      <c r="F4016">
        <v>3</v>
      </c>
      <c r="G4016">
        <v>4</v>
      </c>
      <c r="H4016">
        <v>3</v>
      </c>
      <c r="I4016">
        <v>4</v>
      </c>
      <c r="J4016">
        <v>5</v>
      </c>
      <c r="K4016">
        <v>34</v>
      </c>
      <c r="L4016">
        <v>4</v>
      </c>
      <c r="M4016">
        <v>4</v>
      </c>
      <c r="N4016">
        <v>4</v>
      </c>
      <c r="O4016">
        <v>4</v>
      </c>
      <c r="P4016">
        <v>3</v>
      </c>
      <c r="Q4016">
        <v>5</v>
      </c>
      <c r="R4016">
        <v>3</v>
      </c>
      <c r="S4016">
        <v>5</v>
      </c>
      <c r="T4016">
        <v>3</v>
      </c>
      <c r="U4016">
        <v>35</v>
      </c>
      <c r="V4016">
        <v>69</v>
      </c>
      <c r="X4016" t="s">
        <v>3490</v>
      </c>
      <c r="Y4016" t="s">
        <v>120</v>
      </c>
    </row>
    <row r="4017" spans="1:25" x14ac:dyDescent="0.25">
      <c r="A4017" t="s">
        <v>3947</v>
      </c>
      <c r="B4017">
        <v>4</v>
      </c>
      <c r="C4017">
        <v>5</v>
      </c>
      <c r="D4017">
        <v>3</v>
      </c>
      <c r="E4017">
        <v>4</v>
      </c>
      <c r="F4017">
        <v>3</v>
      </c>
      <c r="G4017">
        <v>5</v>
      </c>
      <c r="H4017">
        <v>4</v>
      </c>
      <c r="I4017">
        <v>4</v>
      </c>
      <c r="J4017">
        <v>4</v>
      </c>
      <c r="K4017">
        <v>36</v>
      </c>
      <c r="L4017">
        <v>4</v>
      </c>
      <c r="M4017">
        <v>4</v>
      </c>
      <c r="N4017">
        <v>5</v>
      </c>
      <c r="O4017">
        <v>3</v>
      </c>
      <c r="P4017">
        <v>4</v>
      </c>
      <c r="Q4017">
        <v>4</v>
      </c>
      <c r="R4017">
        <v>3</v>
      </c>
      <c r="S4017">
        <v>5</v>
      </c>
      <c r="T4017">
        <v>4</v>
      </c>
      <c r="U4017">
        <v>36</v>
      </c>
      <c r="V4017">
        <v>72</v>
      </c>
      <c r="X4017" t="s">
        <v>684</v>
      </c>
      <c r="Y4017" t="s">
        <v>120</v>
      </c>
    </row>
    <row r="4018" spans="1:25" x14ac:dyDescent="0.25">
      <c r="A4018" t="s">
        <v>3948</v>
      </c>
      <c r="B4018">
        <v>3</v>
      </c>
      <c r="C4018">
        <v>4</v>
      </c>
      <c r="D4018">
        <v>4</v>
      </c>
      <c r="E4018">
        <v>4</v>
      </c>
      <c r="F4018">
        <v>4</v>
      </c>
      <c r="G4018">
        <v>3</v>
      </c>
      <c r="H4018">
        <v>4</v>
      </c>
      <c r="I4018">
        <v>5</v>
      </c>
      <c r="J4018">
        <v>4</v>
      </c>
      <c r="K4018">
        <v>35</v>
      </c>
      <c r="L4018">
        <v>3</v>
      </c>
      <c r="M4018">
        <v>4</v>
      </c>
      <c r="N4018">
        <v>4</v>
      </c>
      <c r="O4018">
        <v>4</v>
      </c>
      <c r="P4018">
        <v>4</v>
      </c>
      <c r="Q4018">
        <v>3</v>
      </c>
      <c r="R4018">
        <v>4</v>
      </c>
      <c r="S4018">
        <v>5</v>
      </c>
      <c r="T4018">
        <v>4</v>
      </c>
      <c r="U4018">
        <v>35</v>
      </c>
      <c r="V4018">
        <v>70</v>
      </c>
      <c r="W4018" t="s">
        <v>984</v>
      </c>
      <c r="X4018" t="s">
        <v>3949</v>
      </c>
      <c r="Y4018" t="s">
        <v>50</v>
      </c>
    </row>
    <row r="4019" spans="1:25" x14ac:dyDescent="0.25">
      <c r="A4019" t="s">
        <v>3950</v>
      </c>
      <c r="B4019">
        <v>4</v>
      </c>
      <c r="C4019">
        <v>4</v>
      </c>
      <c r="D4019">
        <v>4</v>
      </c>
      <c r="E4019">
        <v>3</v>
      </c>
      <c r="F4019">
        <v>4</v>
      </c>
      <c r="G4019">
        <v>4</v>
      </c>
      <c r="H4019">
        <v>5</v>
      </c>
      <c r="I4019">
        <v>3</v>
      </c>
      <c r="J4019">
        <v>4</v>
      </c>
      <c r="K4019">
        <v>35</v>
      </c>
      <c r="L4019">
        <v>4</v>
      </c>
      <c r="M4019">
        <v>4</v>
      </c>
      <c r="N4019">
        <v>3</v>
      </c>
      <c r="O4019">
        <v>3</v>
      </c>
      <c r="P4019">
        <v>5</v>
      </c>
      <c r="Q4019">
        <v>4</v>
      </c>
      <c r="R4019">
        <v>5</v>
      </c>
      <c r="S4019">
        <v>3</v>
      </c>
      <c r="T4019">
        <v>4</v>
      </c>
      <c r="U4019">
        <v>35</v>
      </c>
      <c r="V4019">
        <v>70</v>
      </c>
      <c r="W4019" t="s">
        <v>1572</v>
      </c>
      <c r="X4019" t="s">
        <v>3951</v>
      </c>
      <c r="Y4019" t="s">
        <v>50</v>
      </c>
    </row>
    <row r="4020" spans="1:25" x14ac:dyDescent="0.25">
      <c r="A4020" t="s">
        <v>3952</v>
      </c>
      <c r="B4020">
        <v>4</v>
      </c>
      <c r="C4020">
        <v>4</v>
      </c>
      <c r="D4020">
        <v>4</v>
      </c>
      <c r="E4020">
        <v>3</v>
      </c>
      <c r="F4020">
        <v>5</v>
      </c>
      <c r="G4020">
        <v>4</v>
      </c>
      <c r="H4020">
        <v>4</v>
      </c>
      <c r="I4020">
        <v>3</v>
      </c>
      <c r="J4020">
        <v>4</v>
      </c>
      <c r="K4020">
        <v>35</v>
      </c>
      <c r="L4020">
        <v>5</v>
      </c>
      <c r="M4020">
        <v>3</v>
      </c>
      <c r="N4020">
        <v>4</v>
      </c>
      <c r="O4020">
        <v>4</v>
      </c>
      <c r="P4020">
        <v>4</v>
      </c>
      <c r="Q4020">
        <v>3</v>
      </c>
      <c r="R4020">
        <v>5</v>
      </c>
      <c r="S4020">
        <v>4</v>
      </c>
      <c r="T4020">
        <v>5</v>
      </c>
      <c r="U4020">
        <v>37</v>
      </c>
      <c r="V4020">
        <v>72</v>
      </c>
      <c r="W4020" t="s">
        <v>241</v>
      </c>
      <c r="X4020" t="s">
        <v>3953</v>
      </c>
      <c r="Y4020" t="s">
        <v>10</v>
      </c>
    </row>
    <row r="4021" spans="1:25" x14ac:dyDescent="0.25">
      <c r="A4021" t="s">
        <v>3954</v>
      </c>
      <c r="B4021">
        <v>4</v>
      </c>
      <c r="C4021">
        <v>4</v>
      </c>
      <c r="D4021">
        <v>3</v>
      </c>
      <c r="E4021">
        <v>4</v>
      </c>
      <c r="F4021">
        <v>4</v>
      </c>
      <c r="G4021">
        <v>4</v>
      </c>
      <c r="H4021">
        <v>5</v>
      </c>
      <c r="I4021">
        <v>3</v>
      </c>
      <c r="J4021">
        <v>4</v>
      </c>
      <c r="K4021">
        <v>35</v>
      </c>
      <c r="L4021">
        <v>3</v>
      </c>
      <c r="M4021">
        <v>4</v>
      </c>
      <c r="N4021">
        <v>3</v>
      </c>
      <c r="O4021">
        <v>4</v>
      </c>
      <c r="P4021">
        <v>3</v>
      </c>
      <c r="Q4021">
        <v>5</v>
      </c>
      <c r="R4021">
        <v>4</v>
      </c>
      <c r="S4021">
        <v>3</v>
      </c>
      <c r="T4021">
        <v>5</v>
      </c>
      <c r="U4021">
        <v>34</v>
      </c>
      <c r="V4021">
        <v>69</v>
      </c>
      <c r="W4021" t="s">
        <v>2170</v>
      </c>
      <c r="X4021" t="s">
        <v>2171</v>
      </c>
      <c r="Y4021" t="s">
        <v>74</v>
      </c>
    </row>
    <row r="4022" spans="1:25" x14ac:dyDescent="0.25">
      <c r="A4022" t="s">
        <v>3956</v>
      </c>
      <c r="B4022">
        <v>4</v>
      </c>
      <c r="C4022">
        <v>4</v>
      </c>
      <c r="D4022">
        <v>5</v>
      </c>
      <c r="E4022">
        <v>4</v>
      </c>
      <c r="F4022">
        <v>3</v>
      </c>
      <c r="G4022">
        <v>4</v>
      </c>
      <c r="H4022">
        <v>4</v>
      </c>
      <c r="I4022">
        <v>3</v>
      </c>
      <c r="J4022">
        <v>5</v>
      </c>
      <c r="K4022">
        <v>36</v>
      </c>
      <c r="L4022">
        <v>4</v>
      </c>
      <c r="M4022">
        <v>4</v>
      </c>
      <c r="N4022">
        <v>4</v>
      </c>
      <c r="O4022">
        <v>3</v>
      </c>
      <c r="P4022">
        <v>4</v>
      </c>
      <c r="Q4022">
        <v>5</v>
      </c>
      <c r="R4022">
        <v>3</v>
      </c>
      <c r="S4022">
        <v>3</v>
      </c>
      <c r="T4022">
        <v>4</v>
      </c>
      <c r="U4022">
        <v>34</v>
      </c>
      <c r="V4022">
        <v>70</v>
      </c>
      <c r="W4022" t="s">
        <v>241</v>
      </c>
      <c r="X4022" t="s">
        <v>3957</v>
      </c>
      <c r="Y4022" t="s">
        <v>10</v>
      </c>
    </row>
    <row r="4023" spans="1:25" x14ac:dyDescent="0.25">
      <c r="A4023" t="s">
        <v>3958</v>
      </c>
      <c r="B4023">
        <v>4</v>
      </c>
      <c r="C4023">
        <v>4</v>
      </c>
      <c r="D4023">
        <v>3</v>
      </c>
      <c r="E4023">
        <v>5</v>
      </c>
      <c r="F4023">
        <v>4</v>
      </c>
      <c r="G4023">
        <v>4</v>
      </c>
      <c r="H4023">
        <v>4</v>
      </c>
      <c r="I4023">
        <v>4</v>
      </c>
      <c r="J4023">
        <v>3</v>
      </c>
      <c r="K4023">
        <v>35</v>
      </c>
      <c r="L4023">
        <v>3</v>
      </c>
      <c r="M4023">
        <v>5</v>
      </c>
      <c r="N4023">
        <v>5</v>
      </c>
      <c r="O4023">
        <v>3</v>
      </c>
      <c r="P4023">
        <v>4</v>
      </c>
      <c r="Q4023">
        <v>5</v>
      </c>
      <c r="R4023">
        <v>4</v>
      </c>
      <c r="S4023">
        <v>3</v>
      </c>
      <c r="T4023">
        <v>4</v>
      </c>
      <c r="U4023">
        <v>36</v>
      </c>
      <c r="V4023">
        <v>71</v>
      </c>
      <c r="W4023" t="s">
        <v>376</v>
      </c>
      <c r="X4023" t="s">
        <v>3959</v>
      </c>
      <c r="Y4023" t="s">
        <v>10</v>
      </c>
    </row>
    <row r="4024" spans="1:25" x14ac:dyDescent="0.25">
      <c r="A4024" t="s">
        <v>3960</v>
      </c>
      <c r="B4024">
        <v>3</v>
      </c>
      <c r="C4024">
        <v>4</v>
      </c>
      <c r="D4024">
        <v>3</v>
      </c>
      <c r="E4024">
        <v>3</v>
      </c>
      <c r="F4024">
        <v>4</v>
      </c>
      <c r="G4024">
        <v>3</v>
      </c>
      <c r="H4024">
        <v>3</v>
      </c>
      <c r="I4024">
        <v>3</v>
      </c>
      <c r="J4024">
        <v>3</v>
      </c>
      <c r="K4024">
        <v>29</v>
      </c>
      <c r="L4024">
        <v>3</v>
      </c>
      <c r="M4024">
        <v>4</v>
      </c>
      <c r="N4024">
        <v>3</v>
      </c>
      <c r="O4024">
        <v>3</v>
      </c>
      <c r="P4024">
        <v>4</v>
      </c>
      <c r="Q4024">
        <v>3</v>
      </c>
      <c r="R4024">
        <v>3</v>
      </c>
      <c r="S4024">
        <v>3</v>
      </c>
      <c r="T4024">
        <v>3</v>
      </c>
      <c r="U4024">
        <v>29</v>
      </c>
      <c r="V4024">
        <v>58</v>
      </c>
      <c r="W4024" t="s">
        <v>97</v>
      </c>
      <c r="X4024" t="s">
        <v>2632</v>
      </c>
      <c r="Y4024" t="s">
        <v>44</v>
      </c>
    </row>
    <row r="4025" spans="1:25" x14ac:dyDescent="0.25">
      <c r="A4025" t="s">
        <v>3961</v>
      </c>
      <c r="B4025">
        <v>4</v>
      </c>
      <c r="C4025">
        <v>4</v>
      </c>
      <c r="D4025">
        <v>5</v>
      </c>
      <c r="E4025">
        <v>3</v>
      </c>
      <c r="F4025">
        <v>4</v>
      </c>
      <c r="G4025">
        <v>5</v>
      </c>
      <c r="H4025">
        <v>4</v>
      </c>
      <c r="I4025">
        <v>3</v>
      </c>
      <c r="J4025">
        <v>4</v>
      </c>
      <c r="K4025">
        <v>36</v>
      </c>
      <c r="L4025">
        <v>4</v>
      </c>
      <c r="M4025">
        <v>3</v>
      </c>
      <c r="N4025">
        <v>5</v>
      </c>
      <c r="O4025">
        <v>4</v>
      </c>
      <c r="P4025">
        <v>4</v>
      </c>
      <c r="Q4025">
        <v>3</v>
      </c>
      <c r="R4025">
        <v>4</v>
      </c>
      <c r="S4025">
        <v>5</v>
      </c>
      <c r="T4025">
        <v>4</v>
      </c>
      <c r="U4025">
        <v>36</v>
      </c>
      <c r="V4025">
        <v>72</v>
      </c>
      <c r="W4025" t="s">
        <v>3962</v>
      </c>
      <c r="X4025" t="s">
        <v>152</v>
      </c>
      <c r="Y4025" t="s">
        <v>10</v>
      </c>
    </row>
    <row r="4026" spans="1:25" x14ac:dyDescent="0.25">
      <c r="A4026" t="s">
        <v>3963</v>
      </c>
      <c r="B4026">
        <v>3</v>
      </c>
      <c r="C4026">
        <v>3</v>
      </c>
      <c r="D4026">
        <v>3</v>
      </c>
      <c r="E4026">
        <v>3</v>
      </c>
      <c r="F4026">
        <v>3</v>
      </c>
      <c r="G4026">
        <v>3</v>
      </c>
      <c r="H4026">
        <v>3</v>
      </c>
      <c r="I4026">
        <v>3</v>
      </c>
      <c r="J4026">
        <v>3</v>
      </c>
      <c r="K4026">
        <v>27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  <c r="V4026">
        <v>27</v>
      </c>
      <c r="W4026" t="s">
        <v>3962</v>
      </c>
      <c r="X4026" t="s">
        <v>152</v>
      </c>
      <c r="Y4026" t="s">
        <v>10</v>
      </c>
    </row>
    <row r="4027" spans="1:25" x14ac:dyDescent="0.25">
      <c r="A4027" t="s">
        <v>3964</v>
      </c>
      <c r="B4027">
        <v>4</v>
      </c>
      <c r="C4027">
        <v>4</v>
      </c>
      <c r="D4027">
        <v>5</v>
      </c>
      <c r="E4027">
        <v>3</v>
      </c>
      <c r="F4027">
        <v>4</v>
      </c>
      <c r="G4027">
        <v>5</v>
      </c>
      <c r="H4027">
        <v>4</v>
      </c>
      <c r="I4027">
        <v>3</v>
      </c>
      <c r="J4027">
        <v>4</v>
      </c>
      <c r="K4027">
        <v>36</v>
      </c>
      <c r="L4027">
        <v>4</v>
      </c>
      <c r="M4027">
        <v>3</v>
      </c>
      <c r="N4027">
        <v>5</v>
      </c>
      <c r="O4027">
        <v>4</v>
      </c>
      <c r="P4027">
        <v>4</v>
      </c>
      <c r="Q4027">
        <v>3</v>
      </c>
      <c r="R4027">
        <v>4</v>
      </c>
      <c r="S4027">
        <v>5</v>
      </c>
      <c r="T4027">
        <v>4</v>
      </c>
      <c r="U4027">
        <v>36</v>
      </c>
      <c r="V4027">
        <v>72</v>
      </c>
      <c r="W4027" t="s">
        <v>3962</v>
      </c>
      <c r="X4027" t="s">
        <v>152</v>
      </c>
      <c r="Y4027" t="s">
        <v>10</v>
      </c>
    </row>
    <row r="4028" spans="1:25" x14ac:dyDescent="0.25">
      <c r="A4028" t="s">
        <v>3965</v>
      </c>
      <c r="B4028">
        <v>4</v>
      </c>
      <c r="C4028">
        <v>4</v>
      </c>
      <c r="D4028">
        <v>5</v>
      </c>
      <c r="E4028">
        <v>3</v>
      </c>
      <c r="F4028">
        <v>4</v>
      </c>
      <c r="G4028">
        <v>5</v>
      </c>
      <c r="H4028">
        <v>4</v>
      </c>
      <c r="I4028">
        <v>3</v>
      </c>
      <c r="J4028">
        <v>4</v>
      </c>
      <c r="K4028">
        <v>36</v>
      </c>
      <c r="L4028">
        <v>4</v>
      </c>
      <c r="M4028">
        <v>3</v>
      </c>
      <c r="N4028">
        <v>5</v>
      </c>
      <c r="O4028">
        <v>4</v>
      </c>
      <c r="P4028">
        <v>4</v>
      </c>
      <c r="Q4028">
        <v>3</v>
      </c>
      <c r="R4028">
        <v>4</v>
      </c>
      <c r="S4028">
        <v>5</v>
      </c>
      <c r="T4028">
        <v>4</v>
      </c>
      <c r="U4028">
        <v>36</v>
      </c>
      <c r="V4028">
        <v>72</v>
      </c>
      <c r="W4028" t="s">
        <v>3962</v>
      </c>
      <c r="X4028" t="s">
        <v>152</v>
      </c>
      <c r="Y4028" t="s">
        <v>10</v>
      </c>
    </row>
    <row r="4029" spans="1:25" x14ac:dyDescent="0.25">
      <c r="A4029" t="s">
        <v>3966</v>
      </c>
      <c r="B4029">
        <v>4</v>
      </c>
      <c r="C4029">
        <v>4</v>
      </c>
      <c r="D4029">
        <v>5</v>
      </c>
      <c r="E4029">
        <v>3</v>
      </c>
      <c r="F4029">
        <v>4</v>
      </c>
      <c r="G4029">
        <v>5</v>
      </c>
      <c r="H4029">
        <v>4</v>
      </c>
      <c r="I4029">
        <v>3</v>
      </c>
      <c r="J4029">
        <v>4</v>
      </c>
      <c r="K4029">
        <v>36</v>
      </c>
      <c r="L4029">
        <v>4</v>
      </c>
      <c r="M4029">
        <v>3</v>
      </c>
      <c r="N4029">
        <v>5</v>
      </c>
      <c r="O4029">
        <v>4</v>
      </c>
      <c r="P4029">
        <v>4</v>
      </c>
      <c r="Q4029">
        <v>3</v>
      </c>
      <c r="R4029">
        <v>4</v>
      </c>
      <c r="S4029">
        <v>5</v>
      </c>
      <c r="T4029">
        <v>4</v>
      </c>
      <c r="U4029">
        <v>36</v>
      </c>
      <c r="V4029">
        <v>72</v>
      </c>
      <c r="W4029" t="s">
        <v>3962</v>
      </c>
      <c r="X4029" t="s">
        <v>152</v>
      </c>
      <c r="Y4029" t="s">
        <v>10</v>
      </c>
    </row>
    <row r="4030" spans="1:25" x14ac:dyDescent="0.25">
      <c r="A4030" t="s">
        <v>3967</v>
      </c>
      <c r="B4030">
        <v>4</v>
      </c>
      <c r="C4030">
        <v>4</v>
      </c>
      <c r="D4030">
        <v>5</v>
      </c>
      <c r="E4030">
        <v>3</v>
      </c>
      <c r="F4030">
        <v>4</v>
      </c>
      <c r="G4030">
        <v>5</v>
      </c>
      <c r="H4030">
        <v>4</v>
      </c>
      <c r="I4030">
        <v>3</v>
      </c>
      <c r="J4030">
        <v>4</v>
      </c>
      <c r="K4030">
        <v>36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  <c r="V4030">
        <v>36</v>
      </c>
      <c r="W4030" t="s">
        <v>3962</v>
      </c>
      <c r="X4030" t="s">
        <v>152</v>
      </c>
      <c r="Y4030" t="s">
        <v>10</v>
      </c>
    </row>
    <row r="4031" spans="1:25" x14ac:dyDescent="0.25">
      <c r="A4031" t="s">
        <v>3968</v>
      </c>
      <c r="B4031">
        <v>4</v>
      </c>
      <c r="C4031">
        <v>5</v>
      </c>
      <c r="D4031">
        <v>4</v>
      </c>
      <c r="E4031">
        <v>3</v>
      </c>
      <c r="F4031">
        <v>4</v>
      </c>
      <c r="G4031">
        <v>4</v>
      </c>
      <c r="H4031">
        <v>5</v>
      </c>
      <c r="I4031">
        <v>3</v>
      </c>
      <c r="J4031">
        <v>4</v>
      </c>
      <c r="K4031">
        <v>36</v>
      </c>
      <c r="L4031">
        <v>5</v>
      </c>
      <c r="M4031">
        <v>4</v>
      </c>
      <c r="N4031">
        <v>4</v>
      </c>
      <c r="O4031">
        <v>3</v>
      </c>
      <c r="P4031">
        <v>5</v>
      </c>
      <c r="Q4031">
        <v>4</v>
      </c>
      <c r="R4031">
        <v>3</v>
      </c>
      <c r="S4031">
        <v>4</v>
      </c>
      <c r="T4031">
        <v>4</v>
      </c>
      <c r="U4031">
        <v>36</v>
      </c>
      <c r="V4031">
        <v>72</v>
      </c>
      <c r="X4031" t="s">
        <v>3969</v>
      </c>
      <c r="Y4031" t="s">
        <v>78</v>
      </c>
    </row>
    <row r="4032" spans="1:25" x14ac:dyDescent="0.25">
      <c r="A4032" t="s">
        <v>3970</v>
      </c>
      <c r="B4032">
        <v>4</v>
      </c>
      <c r="C4032">
        <v>3</v>
      </c>
      <c r="D4032">
        <v>4</v>
      </c>
      <c r="E4032">
        <v>5</v>
      </c>
      <c r="F4032">
        <v>4</v>
      </c>
      <c r="G4032">
        <v>4</v>
      </c>
      <c r="H4032">
        <v>4</v>
      </c>
      <c r="I4032">
        <v>3</v>
      </c>
      <c r="J4032">
        <v>5</v>
      </c>
      <c r="K4032">
        <v>36</v>
      </c>
      <c r="L4032">
        <v>4</v>
      </c>
      <c r="M4032">
        <v>5</v>
      </c>
      <c r="N4032">
        <v>4</v>
      </c>
      <c r="O4032">
        <v>4</v>
      </c>
      <c r="P4032">
        <v>4</v>
      </c>
      <c r="Q4032">
        <v>3</v>
      </c>
      <c r="R4032">
        <v>5</v>
      </c>
      <c r="S4032">
        <v>3</v>
      </c>
      <c r="T4032">
        <v>4</v>
      </c>
      <c r="U4032">
        <v>36</v>
      </c>
      <c r="V4032">
        <v>72</v>
      </c>
      <c r="W4032" t="s">
        <v>52</v>
      </c>
      <c r="X4032" t="s">
        <v>1942</v>
      </c>
      <c r="Y4032" t="s">
        <v>10</v>
      </c>
    </row>
    <row r="4033" spans="1:25" x14ac:dyDescent="0.25">
      <c r="A4033" t="s">
        <v>3971</v>
      </c>
      <c r="B4033">
        <v>4</v>
      </c>
      <c r="C4033">
        <v>5</v>
      </c>
      <c r="D4033">
        <v>4</v>
      </c>
      <c r="E4033">
        <v>3</v>
      </c>
      <c r="F4033">
        <v>4</v>
      </c>
      <c r="G4033">
        <v>5</v>
      </c>
      <c r="H4033">
        <v>4</v>
      </c>
      <c r="I4033">
        <v>3</v>
      </c>
      <c r="J4033">
        <v>4</v>
      </c>
      <c r="K4033">
        <v>36</v>
      </c>
      <c r="L4033">
        <v>5</v>
      </c>
      <c r="M4033">
        <v>4</v>
      </c>
      <c r="N4033">
        <v>3</v>
      </c>
      <c r="O4033">
        <v>4</v>
      </c>
      <c r="P4033">
        <v>4</v>
      </c>
      <c r="Q4033">
        <v>4</v>
      </c>
      <c r="R4033">
        <v>5</v>
      </c>
      <c r="S4033">
        <v>3</v>
      </c>
      <c r="T4033">
        <v>4</v>
      </c>
      <c r="U4033">
        <v>36</v>
      </c>
      <c r="V4033">
        <v>72</v>
      </c>
      <c r="W4033" t="s">
        <v>52</v>
      </c>
      <c r="X4033" t="s">
        <v>1942</v>
      </c>
      <c r="Y4033" t="s">
        <v>10</v>
      </c>
    </row>
    <row r="4034" spans="1:25" x14ac:dyDescent="0.25">
      <c r="A4034" t="s">
        <v>3972</v>
      </c>
      <c r="B4034">
        <v>4</v>
      </c>
      <c r="C4034">
        <v>5</v>
      </c>
      <c r="D4034">
        <v>4</v>
      </c>
      <c r="E4034">
        <v>4</v>
      </c>
      <c r="F4034">
        <v>3</v>
      </c>
      <c r="G4034">
        <v>4</v>
      </c>
      <c r="H4034">
        <v>5</v>
      </c>
      <c r="I4034">
        <v>3</v>
      </c>
      <c r="J4034">
        <v>4</v>
      </c>
      <c r="K4034">
        <v>36</v>
      </c>
      <c r="L4034">
        <v>5</v>
      </c>
      <c r="M4034">
        <v>4</v>
      </c>
      <c r="N4034">
        <v>3</v>
      </c>
      <c r="O4034">
        <v>4</v>
      </c>
      <c r="P4034">
        <v>3</v>
      </c>
      <c r="Q4034">
        <v>4</v>
      </c>
      <c r="R4034">
        <v>4</v>
      </c>
      <c r="S4034">
        <v>4</v>
      </c>
      <c r="T4034">
        <v>4</v>
      </c>
      <c r="U4034">
        <v>35</v>
      </c>
      <c r="V4034">
        <v>71</v>
      </c>
      <c r="W4034" t="s">
        <v>3973</v>
      </c>
      <c r="X4034" t="s">
        <v>3974</v>
      </c>
      <c r="Y4034" t="s">
        <v>78</v>
      </c>
    </row>
    <row r="4035" spans="1:25" x14ac:dyDescent="0.25">
      <c r="A4035" t="s">
        <v>3975</v>
      </c>
      <c r="B4035">
        <v>4</v>
      </c>
      <c r="C4035">
        <v>4</v>
      </c>
      <c r="D4035">
        <v>4</v>
      </c>
      <c r="E4035">
        <v>4</v>
      </c>
      <c r="F4035">
        <v>3</v>
      </c>
      <c r="G4035">
        <v>4</v>
      </c>
      <c r="H4035">
        <v>4</v>
      </c>
      <c r="I4035">
        <v>4</v>
      </c>
      <c r="J4035">
        <v>4</v>
      </c>
      <c r="K4035">
        <v>35</v>
      </c>
      <c r="L4035">
        <v>4</v>
      </c>
      <c r="M4035">
        <v>5</v>
      </c>
      <c r="N4035">
        <v>4</v>
      </c>
      <c r="O4035">
        <v>4</v>
      </c>
      <c r="P4035">
        <v>4</v>
      </c>
      <c r="Q4035">
        <v>3</v>
      </c>
      <c r="R4035">
        <v>4</v>
      </c>
      <c r="S4035">
        <v>5</v>
      </c>
      <c r="T4035">
        <v>3</v>
      </c>
      <c r="U4035">
        <v>36</v>
      </c>
      <c r="V4035">
        <v>71</v>
      </c>
      <c r="X4035" t="s">
        <v>3976</v>
      </c>
      <c r="Y4035" t="s">
        <v>473</v>
      </c>
    </row>
    <row r="4036" spans="1:25" x14ac:dyDescent="0.25">
      <c r="A4036" t="s">
        <v>3977</v>
      </c>
      <c r="B4036">
        <v>4</v>
      </c>
      <c r="C4036">
        <v>4</v>
      </c>
      <c r="D4036">
        <v>3</v>
      </c>
      <c r="E4036">
        <v>4</v>
      </c>
      <c r="F4036">
        <v>4</v>
      </c>
      <c r="G4036">
        <v>4</v>
      </c>
      <c r="H4036">
        <v>4</v>
      </c>
      <c r="I4036">
        <v>5</v>
      </c>
      <c r="J4036">
        <v>3</v>
      </c>
      <c r="K4036">
        <v>35</v>
      </c>
      <c r="L4036">
        <v>4</v>
      </c>
      <c r="M4036">
        <v>4</v>
      </c>
      <c r="N4036">
        <v>5</v>
      </c>
      <c r="O4036">
        <v>3</v>
      </c>
      <c r="P4036">
        <v>5</v>
      </c>
      <c r="Q4036">
        <v>4</v>
      </c>
      <c r="R4036">
        <v>4</v>
      </c>
      <c r="S4036">
        <v>3</v>
      </c>
      <c r="T4036">
        <v>4</v>
      </c>
      <c r="U4036">
        <v>36</v>
      </c>
      <c r="V4036">
        <v>71</v>
      </c>
      <c r="W4036" t="s">
        <v>984</v>
      </c>
      <c r="X4036" t="s">
        <v>3978</v>
      </c>
      <c r="Y4036" t="s">
        <v>50</v>
      </c>
    </row>
    <row r="4037" spans="1:25" x14ac:dyDescent="0.25">
      <c r="A4037" t="s">
        <v>3979</v>
      </c>
      <c r="B4037">
        <v>4</v>
      </c>
      <c r="C4037">
        <v>3</v>
      </c>
      <c r="D4037">
        <v>5</v>
      </c>
      <c r="E4037">
        <v>4</v>
      </c>
      <c r="F4037">
        <v>4</v>
      </c>
      <c r="G4037">
        <v>3</v>
      </c>
      <c r="H4037">
        <v>4</v>
      </c>
      <c r="I4037">
        <v>4</v>
      </c>
      <c r="J4037">
        <v>4</v>
      </c>
      <c r="K4037">
        <v>35</v>
      </c>
      <c r="L4037">
        <v>3</v>
      </c>
      <c r="M4037">
        <v>5</v>
      </c>
      <c r="N4037">
        <v>4</v>
      </c>
      <c r="O4037">
        <v>4</v>
      </c>
      <c r="P4037">
        <v>5</v>
      </c>
      <c r="Q4037">
        <v>3</v>
      </c>
      <c r="R4037">
        <v>4</v>
      </c>
      <c r="S4037">
        <v>3</v>
      </c>
      <c r="T4037">
        <v>4</v>
      </c>
      <c r="U4037">
        <v>35</v>
      </c>
      <c r="V4037">
        <v>70</v>
      </c>
      <c r="W4037" t="s">
        <v>12</v>
      </c>
      <c r="X4037" t="s">
        <v>3586</v>
      </c>
      <c r="Y4037" t="s">
        <v>10</v>
      </c>
    </row>
    <row r="4038" spans="1:25" x14ac:dyDescent="0.25">
      <c r="A4038" t="s">
        <v>3980</v>
      </c>
      <c r="B4038">
        <v>4</v>
      </c>
      <c r="C4038">
        <v>4</v>
      </c>
      <c r="D4038">
        <v>5</v>
      </c>
      <c r="E4038">
        <v>4</v>
      </c>
      <c r="F4038">
        <v>3</v>
      </c>
      <c r="G4038">
        <v>4</v>
      </c>
      <c r="H4038">
        <v>4</v>
      </c>
      <c r="I4038">
        <v>4</v>
      </c>
      <c r="J4038">
        <v>3</v>
      </c>
      <c r="K4038">
        <v>35</v>
      </c>
      <c r="L4038">
        <v>4</v>
      </c>
      <c r="M4038">
        <v>4</v>
      </c>
      <c r="N4038">
        <v>4</v>
      </c>
      <c r="O4038">
        <v>3</v>
      </c>
      <c r="P4038">
        <v>4</v>
      </c>
      <c r="Q4038">
        <v>4</v>
      </c>
      <c r="R4038">
        <v>4</v>
      </c>
      <c r="S4038">
        <v>3</v>
      </c>
      <c r="T4038">
        <v>5</v>
      </c>
      <c r="U4038">
        <v>35</v>
      </c>
      <c r="V4038">
        <v>70</v>
      </c>
      <c r="W4038" t="s">
        <v>64</v>
      </c>
      <c r="X4038" t="s">
        <v>3981</v>
      </c>
      <c r="Y4038" t="s">
        <v>10</v>
      </c>
    </row>
    <row r="4039" spans="1:25" x14ac:dyDescent="0.25">
      <c r="A4039" t="s">
        <v>3982</v>
      </c>
      <c r="B4039">
        <v>3</v>
      </c>
      <c r="C4039">
        <v>5</v>
      </c>
      <c r="D4039">
        <v>3</v>
      </c>
      <c r="E4039">
        <v>5</v>
      </c>
      <c r="F4039">
        <v>3</v>
      </c>
      <c r="G4039">
        <v>4</v>
      </c>
      <c r="H4039">
        <v>4</v>
      </c>
      <c r="I4039">
        <v>3</v>
      </c>
      <c r="J4039">
        <v>4</v>
      </c>
      <c r="K4039">
        <v>34</v>
      </c>
      <c r="L4039">
        <v>3</v>
      </c>
      <c r="M4039">
        <v>5</v>
      </c>
      <c r="N4039">
        <v>3</v>
      </c>
      <c r="O4039">
        <v>5</v>
      </c>
      <c r="P4039">
        <v>3</v>
      </c>
      <c r="Q4039">
        <v>4</v>
      </c>
      <c r="R4039">
        <v>4</v>
      </c>
      <c r="S4039">
        <v>3</v>
      </c>
      <c r="T4039">
        <v>4</v>
      </c>
      <c r="U4039">
        <v>34</v>
      </c>
      <c r="V4039">
        <v>68</v>
      </c>
      <c r="X4039" t="s">
        <v>3983</v>
      </c>
      <c r="Y4039" t="s">
        <v>50</v>
      </c>
    </row>
    <row r="4040" spans="1:25" x14ac:dyDescent="0.25">
      <c r="A4040" t="s">
        <v>3984</v>
      </c>
      <c r="B4040">
        <v>4</v>
      </c>
      <c r="C4040">
        <v>4</v>
      </c>
      <c r="D4040">
        <v>4</v>
      </c>
      <c r="E4040">
        <v>5</v>
      </c>
      <c r="F4040">
        <v>4</v>
      </c>
      <c r="G4040">
        <v>4</v>
      </c>
      <c r="H4040">
        <v>5</v>
      </c>
      <c r="I4040">
        <v>4</v>
      </c>
      <c r="J4040">
        <v>3</v>
      </c>
      <c r="K4040">
        <v>37</v>
      </c>
      <c r="L4040">
        <v>4</v>
      </c>
      <c r="M4040">
        <v>4</v>
      </c>
      <c r="N4040">
        <v>5</v>
      </c>
      <c r="O4040">
        <v>3</v>
      </c>
      <c r="P4040">
        <v>4</v>
      </c>
      <c r="Q4040">
        <v>5</v>
      </c>
      <c r="R4040">
        <v>3</v>
      </c>
      <c r="S4040">
        <v>3</v>
      </c>
      <c r="T4040">
        <v>4</v>
      </c>
      <c r="U4040">
        <v>35</v>
      </c>
      <c r="V4040">
        <v>72</v>
      </c>
      <c r="W4040" t="s">
        <v>48</v>
      </c>
      <c r="X4040" t="s">
        <v>3985</v>
      </c>
      <c r="Y4040" t="s">
        <v>50</v>
      </c>
    </row>
    <row r="4041" spans="1:25" x14ac:dyDescent="0.25">
      <c r="A4041" t="s">
        <v>3986</v>
      </c>
      <c r="B4041">
        <v>4</v>
      </c>
      <c r="C4041">
        <v>4</v>
      </c>
      <c r="D4041">
        <v>4</v>
      </c>
      <c r="E4041">
        <v>3</v>
      </c>
      <c r="F4041">
        <v>5</v>
      </c>
      <c r="G4041">
        <v>4</v>
      </c>
      <c r="H4041">
        <v>3</v>
      </c>
      <c r="I4041">
        <v>4</v>
      </c>
      <c r="J4041">
        <v>5</v>
      </c>
      <c r="K4041">
        <v>36</v>
      </c>
      <c r="L4041">
        <v>4</v>
      </c>
      <c r="M4041">
        <v>4</v>
      </c>
      <c r="N4041">
        <v>3</v>
      </c>
      <c r="O4041">
        <v>4</v>
      </c>
      <c r="P4041">
        <v>5</v>
      </c>
      <c r="Q4041">
        <v>4</v>
      </c>
      <c r="R4041">
        <v>4</v>
      </c>
      <c r="S4041">
        <v>3</v>
      </c>
      <c r="T4041">
        <v>5</v>
      </c>
      <c r="U4041">
        <v>36</v>
      </c>
      <c r="V4041">
        <v>72</v>
      </c>
      <c r="W4041" t="s">
        <v>52</v>
      </c>
      <c r="X4041" t="s">
        <v>1371</v>
      </c>
      <c r="Y4041" t="s">
        <v>10</v>
      </c>
    </row>
    <row r="4042" spans="1:25" x14ac:dyDescent="0.25">
      <c r="A4042" t="s">
        <v>3987</v>
      </c>
      <c r="B4042">
        <v>5</v>
      </c>
      <c r="C4042">
        <v>4</v>
      </c>
      <c r="D4042">
        <v>5</v>
      </c>
      <c r="E4042">
        <v>4</v>
      </c>
      <c r="F4042">
        <v>4</v>
      </c>
      <c r="G4042">
        <v>3</v>
      </c>
      <c r="H4042">
        <v>4</v>
      </c>
      <c r="I4042">
        <v>3</v>
      </c>
      <c r="J4042">
        <v>4</v>
      </c>
      <c r="K4042">
        <v>36</v>
      </c>
      <c r="L4042">
        <v>3</v>
      </c>
      <c r="M4042">
        <v>4</v>
      </c>
      <c r="N4042">
        <v>4</v>
      </c>
      <c r="O4042">
        <v>5</v>
      </c>
      <c r="P4042">
        <v>4</v>
      </c>
      <c r="Q4042">
        <v>4</v>
      </c>
      <c r="R4042">
        <v>3</v>
      </c>
      <c r="S4042">
        <v>4</v>
      </c>
      <c r="T4042">
        <v>5</v>
      </c>
      <c r="U4042">
        <v>36</v>
      </c>
      <c r="V4042">
        <v>72</v>
      </c>
      <c r="W4042" t="s">
        <v>39</v>
      </c>
      <c r="X4042" t="s">
        <v>3988</v>
      </c>
      <c r="Y4042" t="s">
        <v>10</v>
      </c>
    </row>
    <row r="4043" spans="1:25" x14ac:dyDescent="0.25">
      <c r="A4043" t="s">
        <v>3989</v>
      </c>
      <c r="B4043">
        <v>4</v>
      </c>
      <c r="C4043">
        <v>3</v>
      </c>
      <c r="D4043">
        <v>4</v>
      </c>
      <c r="E4043">
        <v>4</v>
      </c>
      <c r="F4043">
        <v>5</v>
      </c>
      <c r="G4043">
        <v>4</v>
      </c>
      <c r="H4043">
        <v>4</v>
      </c>
      <c r="I4043">
        <v>5</v>
      </c>
      <c r="J4043">
        <v>4</v>
      </c>
      <c r="K4043">
        <v>37</v>
      </c>
      <c r="L4043">
        <v>3</v>
      </c>
      <c r="M4043">
        <v>3</v>
      </c>
      <c r="N4043">
        <v>4</v>
      </c>
      <c r="O4043">
        <v>3</v>
      </c>
      <c r="P4043">
        <v>4</v>
      </c>
      <c r="Q4043">
        <v>5</v>
      </c>
      <c r="R4043">
        <v>3</v>
      </c>
      <c r="S4043">
        <v>4</v>
      </c>
      <c r="T4043">
        <v>4</v>
      </c>
      <c r="U4043">
        <v>33</v>
      </c>
      <c r="V4043">
        <v>70</v>
      </c>
      <c r="W4043" t="s">
        <v>48</v>
      </c>
      <c r="X4043" t="s">
        <v>3985</v>
      </c>
      <c r="Y4043" t="s">
        <v>50</v>
      </c>
    </row>
    <row r="4044" spans="1:25" x14ac:dyDescent="0.25">
      <c r="A4044" t="s">
        <v>3990</v>
      </c>
      <c r="B4044">
        <v>4</v>
      </c>
      <c r="C4044">
        <v>4</v>
      </c>
      <c r="D4044">
        <v>4</v>
      </c>
      <c r="E4044">
        <v>5</v>
      </c>
      <c r="F4044">
        <v>4</v>
      </c>
      <c r="G4044">
        <v>4</v>
      </c>
      <c r="H4044">
        <v>5</v>
      </c>
      <c r="I4044">
        <v>4</v>
      </c>
      <c r="J4044">
        <v>3</v>
      </c>
      <c r="K4044">
        <v>36</v>
      </c>
      <c r="L4044">
        <v>4</v>
      </c>
      <c r="M4044">
        <v>4</v>
      </c>
      <c r="N4044">
        <v>5</v>
      </c>
      <c r="O4044">
        <v>3</v>
      </c>
      <c r="P4044">
        <v>4</v>
      </c>
      <c r="Q4044">
        <v>5</v>
      </c>
      <c r="R4044">
        <v>3</v>
      </c>
      <c r="S4044">
        <v>3</v>
      </c>
      <c r="T4044">
        <v>4</v>
      </c>
      <c r="U4044">
        <v>36</v>
      </c>
      <c r="V4044">
        <v>72</v>
      </c>
      <c r="W4044" t="s">
        <v>48</v>
      </c>
      <c r="X4044" t="s">
        <v>3991</v>
      </c>
      <c r="Y4044" t="s">
        <v>50</v>
      </c>
    </row>
    <row r="4045" spans="1:25" x14ac:dyDescent="0.25">
      <c r="A4045" t="s">
        <v>3992</v>
      </c>
      <c r="B4045">
        <v>4</v>
      </c>
      <c r="C4045">
        <v>4</v>
      </c>
      <c r="D4045">
        <v>3</v>
      </c>
      <c r="E4045">
        <v>4</v>
      </c>
      <c r="F4045">
        <v>3</v>
      </c>
      <c r="G4045">
        <v>4</v>
      </c>
      <c r="H4045">
        <v>4</v>
      </c>
      <c r="I4045">
        <v>5</v>
      </c>
      <c r="J4045">
        <v>5</v>
      </c>
      <c r="K4045">
        <v>36</v>
      </c>
      <c r="L4045">
        <v>4</v>
      </c>
      <c r="M4045">
        <v>5</v>
      </c>
      <c r="N4045">
        <v>4</v>
      </c>
      <c r="O4045">
        <v>4</v>
      </c>
      <c r="P4045">
        <v>3</v>
      </c>
      <c r="Q4045">
        <v>5</v>
      </c>
      <c r="R4045">
        <v>4</v>
      </c>
      <c r="S4045">
        <v>3</v>
      </c>
      <c r="T4045">
        <v>4</v>
      </c>
      <c r="U4045">
        <v>36</v>
      </c>
      <c r="V4045">
        <v>72</v>
      </c>
      <c r="W4045" t="s">
        <v>730</v>
      </c>
      <c r="X4045" t="s">
        <v>1491</v>
      </c>
      <c r="Y4045" t="s">
        <v>10</v>
      </c>
    </row>
    <row r="4046" spans="1:25" x14ac:dyDescent="0.25">
      <c r="A4046" t="s">
        <v>3993</v>
      </c>
      <c r="B4046">
        <v>3</v>
      </c>
      <c r="C4046">
        <v>3</v>
      </c>
      <c r="D4046">
        <v>3</v>
      </c>
      <c r="E4046">
        <v>4</v>
      </c>
      <c r="F4046">
        <v>3</v>
      </c>
      <c r="G4046">
        <v>4</v>
      </c>
      <c r="H4046">
        <v>4</v>
      </c>
      <c r="I4046">
        <v>4</v>
      </c>
      <c r="J4046">
        <v>3</v>
      </c>
      <c r="K4046">
        <v>31</v>
      </c>
      <c r="L4046">
        <v>4</v>
      </c>
      <c r="M4046">
        <v>4</v>
      </c>
      <c r="N4046">
        <v>3</v>
      </c>
      <c r="O4046">
        <v>3</v>
      </c>
      <c r="P4046">
        <v>3</v>
      </c>
      <c r="Q4046">
        <v>3</v>
      </c>
      <c r="R4046">
        <v>4</v>
      </c>
      <c r="S4046">
        <v>3</v>
      </c>
      <c r="T4046">
        <v>4</v>
      </c>
      <c r="U4046">
        <v>31</v>
      </c>
      <c r="V4046">
        <v>62</v>
      </c>
      <c r="W4046" t="s">
        <v>308</v>
      </c>
      <c r="X4046" t="s">
        <v>3994</v>
      </c>
      <c r="Y4046" t="s">
        <v>10</v>
      </c>
    </row>
    <row r="4047" spans="1:25" x14ac:dyDescent="0.25">
      <c r="A4047" t="s">
        <v>3995</v>
      </c>
      <c r="B4047">
        <v>4</v>
      </c>
      <c r="C4047">
        <v>4</v>
      </c>
      <c r="D4047">
        <v>4</v>
      </c>
      <c r="E4047">
        <v>4</v>
      </c>
      <c r="F4047">
        <v>3</v>
      </c>
      <c r="G4047">
        <v>5</v>
      </c>
      <c r="H4047">
        <v>4</v>
      </c>
      <c r="I4047">
        <v>3</v>
      </c>
      <c r="J4047">
        <v>5</v>
      </c>
      <c r="K4047">
        <v>36</v>
      </c>
      <c r="L4047">
        <v>4</v>
      </c>
      <c r="M4047">
        <v>5</v>
      </c>
      <c r="N4047">
        <v>3</v>
      </c>
      <c r="O4047">
        <v>5</v>
      </c>
      <c r="P4047">
        <v>4</v>
      </c>
      <c r="Q4047">
        <v>4</v>
      </c>
      <c r="R4047">
        <v>4</v>
      </c>
      <c r="S4047">
        <v>3</v>
      </c>
      <c r="T4047">
        <v>4</v>
      </c>
      <c r="U4047">
        <v>36</v>
      </c>
      <c r="V4047">
        <v>72</v>
      </c>
      <c r="W4047" t="s">
        <v>236</v>
      </c>
      <c r="X4047" t="s">
        <v>1474</v>
      </c>
      <c r="Y4047" t="s">
        <v>10</v>
      </c>
    </row>
    <row r="4048" spans="1:25" x14ac:dyDescent="0.25">
      <c r="A4048" t="s">
        <v>3997</v>
      </c>
      <c r="B4048">
        <v>4</v>
      </c>
      <c r="C4048">
        <v>5</v>
      </c>
      <c r="D4048">
        <v>4</v>
      </c>
      <c r="E4048">
        <v>3</v>
      </c>
      <c r="F4048">
        <v>4</v>
      </c>
      <c r="G4048">
        <v>3</v>
      </c>
      <c r="H4048">
        <v>4</v>
      </c>
      <c r="I4048">
        <v>4</v>
      </c>
      <c r="J4048">
        <v>5</v>
      </c>
      <c r="K4048">
        <v>36</v>
      </c>
      <c r="L4048">
        <v>4</v>
      </c>
      <c r="M4048">
        <v>4</v>
      </c>
      <c r="N4048">
        <v>4</v>
      </c>
      <c r="O4048">
        <v>5</v>
      </c>
      <c r="P4048">
        <v>3</v>
      </c>
      <c r="Q4048">
        <v>4</v>
      </c>
      <c r="R4048">
        <v>3</v>
      </c>
      <c r="S4048">
        <v>4</v>
      </c>
      <c r="T4048">
        <v>4</v>
      </c>
      <c r="U4048">
        <v>35</v>
      </c>
      <c r="V4048">
        <v>71</v>
      </c>
      <c r="W4048" t="s">
        <v>376</v>
      </c>
      <c r="X4048" t="s">
        <v>3998</v>
      </c>
      <c r="Y4048" t="s">
        <v>10</v>
      </c>
    </row>
    <row r="4049" spans="1:25" x14ac:dyDescent="0.25">
      <c r="A4049" t="s">
        <v>3999</v>
      </c>
      <c r="B4049">
        <v>5</v>
      </c>
      <c r="C4049">
        <v>4</v>
      </c>
      <c r="D4049">
        <v>4</v>
      </c>
      <c r="E4049">
        <v>3</v>
      </c>
      <c r="F4049">
        <v>4</v>
      </c>
      <c r="G4049">
        <v>4</v>
      </c>
      <c r="H4049">
        <v>3</v>
      </c>
      <c r="I4049">
        <v>4</v>
      </c>
      <c r="J4049">
        <v>5</v>
      </c>
      <c r="K4049">
        <v>36</v>
      </c>
      <c r="L4049">
        <v>3</v>
      </c>
      <c r="M4049">
        <v>4</v>
      </c>
      <c r="N4049">
        <v>4</v>
      </c>
      <c r="O4049">
        <v>3</v>
      </c>
      <c r="P4049">
        <v>5</v>
      </c>
      <c r="Q4049">
        <v>3</v>
      </c>
      <c r="R4049">
        <v>4</v>
      </c>
      <c r="S4049">
        <v>5</v>
      </c>
      <c r="T4049">
        <v>4</v>
      </c>
      <c r="U4049">
        <v>35</v>
      </c>
      <c r="V4049">
        <v>71</v>
      </c>
      <c r="W4049" t="s">
        <v>39</v>
      </c>
      <c r="X4049" t="s">
        <v>4000</v>
      </c>
      <c r="Y4049" t="s">
        <v>10</v>
      </c>
    </row>
    <row r="4050" spans="1:25" x14ac:dyDescent="0.25">
      <c r="A4050" t="s">
        <v>4001</v>
      </c>
      <c r="B4050">
        <v>5</v>
      </c>
      <c r="C4050">
        <v>4</v>
      </c>
      <c r="D4050">
        <v>4</v>
      </c>
      <c r="E4050">
        <v>3</v>
      </c>
      <c r="F4050">
        <v>4</v>
      </c>
      <c r="G4050">
        <v>5</v>
      </c>
      <c r="H4050">
        <v>4</v>
      </c>
      <c r="I4050">
        <v>3</v>
      </c>
      <c r="J4050">
        <v>4</v>
      </c>
      <c r="K4050">
        <v>36</v>
      </c>
      <c r="L4050">
        <v>4</v>
      </c>
      <c r="M4050">
        <v>4</v>
      </c>
      <c r="N4050">
        <v>5</v>
      </c>
      <c r="O4050">
        <v>4</v>
      </c>
      <c r="P4050">
        <v>3</v>
      </c>
      <c r="Q4050">
        <v>5</v>
      </c>
      <c r="R4050">
        <v>3</v>
      </c>
      <c r="S4050">
        <v>4</v>
      </c>
      <c r="T4050">
        <v>4</v>
      </c>
      <c r="U4050">
        <v>36</v>
      </c>
      <c r="V4050">
        <v>72</v>
      </c>
      <c r="W4050" t="s">
        <v>39</v>
      </c>
      <c r="X4050" t="s">
        <v>4002</v>
      </c>
      <c r="Y4050" t="s">
        <v>10</v>
      </c>
    </row>
    <row r="4051" spans="1:25" x14ac:dyDescent="0.25">
      <c r="A4051" t="s">
        <v>4003</v>
      </c>
      <c r="B4051">
        <v>4</v>
      </c>
      <c r="C4051">
        <v>5</v>
      </c>
      <c r="D4051">
        <v>3</v>
      </c>
      <c r="E4051">
        <v>4</v>
      </c>
      <c r="F4051">
        <v>4</v>
      </c>
      <c r="G4051">
        <v>5</v>
      </c>
      <c r="H4051">
        <v>4</v>
      </c>
      <c r="I4051">
        <v>3</v>
      </c>
      <c r="J4051">
        <v>4</v>
      </c>
      <c r="K4051">
        <v>36</v>
      </c>
      <c r="L4051">
        <v>4</v>
      </c>
      <c r="M4051">
        <v>4</v>
      </c>
      <c r="N4051">
        <v>3</v>
      </c>
      <c r="O4051">
        <v>5</v>
      </c>
      <c r="P4051">
        <v>4</v>
      </c>
      <c r="Q4051">
        <v>4</v>
      </c>
      <c r="R4051">
        <v>3</v>
      </c>
      <c r="S4051">
        <v>4</v>
      </c>
      <c r="T4051">
        <v>5</v>
      </c>
      <c r="U4051">
        <v>36</v>
      </c>
      <c r="V4051">
        <v>72</v>
      </c>
      <c r="W4051" t="s">
        <v>4004</v>
      </c>
      <c r="X4051" t="s">
        <v>4005</v>
      </c>
      <c r="Y4051" t="s">
        <v>292</v>
      </c>
    </row>
    <row r="4052" spans="1:25" x14ac:dyDescent="0.25">
      <c r="A4052" t="s">
        <v>4006</v>
      </c>
      <c r="B4052">
        <v>4</v>
      </c>
      <c r="C4052">
        <v>4</v>
      </c>
      <c r="D4052">
        <v>4</v>
      </c>
      <c r="E4052">
        <v>3</v>
      </c>
      <c r="F4052">
        <v>5</v>
      </c>
      <c r="G4052">
        <v>4</v>
      </c>
      <c r="H4052">
        <v>3</v>
      </c>
      <c r="I4052">
        <v>4</v>
      </c>
      <c r="J4052">
        <v>4</v>
      </c>
      <c r="K4052">
        <v>35</v>
      </c>
      <c r="L4052">
        <v>3</v>
      </c>
      <c r="M4052">
        <v>5</v>
      </c>
      <c r="N4052">
        <v>4</v>
      </c>
      <c r="O4052">
        <v>4</v>
      </c>
      <c r="P4052">
        <v>4</v>
      </c>
      <c r="Q4052">
        <v>3</v>
      </c>
      <c r="R4052">
        <v>4</v>
      </c>
      <c r="S4052">
        <v>5</v>
      </c>
      <c r="T4052">
        <v>4</v>
      </c>
      <c r="U4052">
        <v>36</v>
      </c>
      <c r="V4052">
        <v>71</v>
      </c>
      <c r="W4052" t="s">
        <v>376</v>
      </c>
      <c r="X4052" t="s">
        <v>873</v>
      </c>
      <c r="Y4052" t="s">
        <v>10</v>
      </c>
    </row>
    <row r="4053" spans="1:25" x14ac:dyDescent="0.25">
      <c r="A4053" t="s">
        <v>4007</v>
      </c>
      <c r="B4053">
        <v>5</v>
      </c>
      <c r="C4053">
        <v>4</v>
      </c>
      <c r="D4053">
        <v>3</v>
      </c>
      <c r="E4053">
        <v>4</v>
      </c>
      <c r="F4053">
        <v>4</v>
      </c>
      <c r="G4053">
        <v>5</v>
      </c>
      <c r="H4053">
        <v>4</v>
      </c>
      <c r="I4053">
        <v>3</v>
      </c>
      <c r="J4053">
        <v>4</v>
      </c>
      <c r="K4053">
        <v>36</v>
      </c>
      <c r="L4053">
        <v>5</v>
      </c>
      <c r="M4053">
        <v>4</v>
      </c>
      <c r="N4053">
        <v>4</v>
      </c>
      <c r="O4053">
        <v>3</v>
      </c>
      <c r="P4053">
        <v>4</v>
      </c>
      <c r="Q4053">
        <v>4</v>
      </c>
      <c r="R4053">
        <v>4</v>
      </c>
      <c r="S4053">
        <v>3</v>
      </c>
      <c r="T4053">
        <v>5</v>
      </c>
      <c r="U4053">
        <v>36</v>
      </c>
      <c r="V4053">
        <v>72</v>
      </c>
      <c r="W4053" t="s">
        <v>4008</v>
      </c>
      <c r="X4053" t="s">
        <v>4009</v>
      </c>
      <c r="Y4053" t="s">
        <v>4010</v>
      </c>
    </row>
    <row r="4054" spans="1:25" x14ac:dyDescent="0.25">
      <c r="A4054" t="s">
        <v>4011</v>
      </c>
      <c r="B4054">
        <v>4</v>
      </c>
      <c r="C4054">
        <v>5</v>
      </c>
      <c r="D4054">
        <v>3</v>
      </c>
      <c r="E4054">
        <v>4</v>
      </c>
      <c r="F4054">
        <v>4</v>
      </c>
      <c r="G4054">
        <v>5</v>
      </c>
      <c r="H4054">
        <v>4</v>
      </c>
      <c r="I4054">
        <v>3</v>
      </c>
      <c r="J4054">
        <v>4</v>
      </c>
      <c r="K4054">
        <v>36</v>
      </c>
      <c r="L4054">
        <v>5</v>
      </c>
      <c r="M4054">
        <v>4</v>
      </c>
      <c r="N4054">
        <v>3</v>
      </c>
      <c r="O4054">
        <v>4</v>
      </c>
      <c r="P4054">
        <v>3</v>
      </c>
      <c r="Q4054">
        <v>4</v>
      </c>
      <c r="R4054">
        <v>5</v>
      </c>
      <c r="S4054">
        <v>4</v>
      </c>
      <c r="T4054">
        <v>4</v>
      </c>
      <c r="U4054">
        <v>36</v>
      </c>
      <c r="V4054">
        <v>72</v>
      </c>
      <c r="W4054" t="s">
        <v>39</v>
      </c>
      <c r="X4054" t="s">
        <v>2344</v>
      </c>
      <c r="Y4054" t="s">
        <v>10</v>
      </c>
    </row>
    <row r="4055" spans="1:25" x14ac:dyDescent="0.25">
      <c r="A4055" t="s">
        <v>4011</v>
      </c>
      <c r="B4055">
        <v>4</v>
      </c>
      <c r="C4055">
        <v>4</v>
      </c>
      <c r="D4055">
        <v>4</v>
      </c>
      <c r="E4055">
        <v>4</v>
      </c>
      <c r="F4055">
        <v>3</v>
      </c>
      <c r="G4055">
        <v>4</v>
      </c>
      <c r="H4055">
        <v>5</v>
      </c>
      <c r="I4055">
        <v>4</v>
      </c>
      <c r="J4055">
        <v>3</v>
      </c>
      <c r="K4055">
        <v>35</v>
      </c>
      <c r="L4055">
        <v>4</v>
      </c>
      <c r="M4055">
        <v>5</v>
      </c>
      <c r="N4055">
        <v>3</v>
      </c>
      <c r="O4055">
        <v>4</v>
      </c>
      <c r="P4055">
        <v>5</v>
      </c>
      <c r="Q4055">
        <v>4</v>
      </c>
      <c r="R4055">
        <v>4</v>
      </c>
      <c r="S4055">
        <v>3</v>
      </c>
      <c r="T4055">
        <v>4</v>
      </c>
      <c r="U4055">
        <v>36</v>
      </c>
      <c r="V4055">
        <v>71</v>
      </c>
      <c r="W4055" t="s">
        <v>296</v>
      </c>
      <c r="X4055" t="s">
        <v>1379</v>
      </c>
      <c r="Y4055" t="s">
        <v>10</v>
      </c>
    </row>
    <row r="4056" spans="1:25" x14ac:dyDescent="0.25">
      <c r="A4056" t="s">
        <v>4012</v>
      </c>
      <c r="B4056">
        <v>4</v>
      </c>
      <c r="C4056">
        <v>4</v>
      </c>
      <c r="D4056">
        <v>4</v>
      </c>
      <c r="E4056">
        <v>3</v>
      </c>
      <c r="F4056">
        <v>4</v>
      </c>
      <c r="G4056">
        <v>3</v>
      </c>
      <c r="H4056">
        <v>4</v>
      </c>
      <c r="I4056">
        <v>5</v>
      </c>
      <c r="J4056">
        <v>4</v>
      </c>
      <c r="K4056">
        <v>35</v>
      </c>
      <c r="L4056">
        <v>4</v>
      </c>
      <c r="M4056">
        <v>4</v>
      </c>
      <c r="N4056">
        <v>5</v>
      </c>
      <c r="O4056">
        <v>3</v>
      </c>
      <c r="P4056">
        <v>5</v>
      </c>
      <c r="Q4056">
        <v>4</v>
      </c>
      <c r="R4056">
        <v>3</v>
      </c>
      <c r="S4056">
        <v>4</v>
      </c>
      <c r="T4056">
        <v>5</v>
      </c>
      <c r="U4056">
        <v>37</v>
      </c>
      <c r="V4056">
        <v>72</v>
      </c>
      <c r="W4056" t="s">
        <v>39</v>
      </c>
      <c r="X4056" t="s">
        <v>766</v>
      </c>
      <c r="Y4056" t="s">
        <v>10</v>
      </c>
    </row>
    <row r="4057" spans="1:25" x14ac:dyDescent="0.25">
      <c r="A4057" t="s">
        <v>4013</v>
      </c>
      <c r="B4057">
        <v>4</v>
      </c>
      <c r="C4057">
        <v>3</v>
      </c>
      <c r="D4057">
        <v>4</v>
      </c>
      <c r="E4057">
        <v>5</v>
      </c>
      <c r="F4057">
        <v>3</v>
      </c>
      <c r="G4057">
        <v>4</v>
      </c>
      <c r="H4057">
        <v>4</v>
      </c>
      <c r="I4057">
        <v>4</v>
      </c>
      <c r="J4057">
        <v>4</v>
      </c>
      <c r="K4057">
        <v>35</v>
      </c>
      <c r="L4057">
        <v>4</v>
      </c>
      <c r="M4057">
        <v>4</v>
      </c>
      <c r="N4057">
        <v>4</v>
      </c>
      <c r="O4057">
        <v>3</v>
      </c>
      <c r="P4057">
        <v>5</v>
      </c>
      <c r="Q4057">
        <v>3</v>
      </c>
      <c r="R4057">
        <v>5</v>
      </c>
      <c r="S4057">
        <v>4</v>
      </c>
      <c r="T4057">
        <v>4</v>
      </c>
      <c r="U4057">
        <v>36</v>
      </c>
      <c r="V4057">
        <v>71</v>
      </c>
      <c r="W4057" t="s">
        <v>665</v>
      </c>
      <c r="X4057" t="s">
        <v>4014</v>
      </c>
      <c r="Y4057" t="s">
        <v>10</v>
      </c>
    </row>
    <row r="4058" spans="1:25" x14ac:dyDescent="0.25">
      <c r="A4058" t="s">
        <v>4015</v>
      </c>
      <c r="B4058">
        <v>4</v>
      </c>
      <c r="C4058">
        <v>4</v>
      </c>
      <c r="D4058">
        <v>4</v>
      </c>
      <c r="E4058">
        <v>3</v>
      </c>
      <c r="F4058">
        <v>5</v>
      </c>
      <c r="G4058">
        <v>3</v>
      </c>
      <c r="H4058">
        <v>4</v>
      </c>
      <c r="I4058">
        <v>5</v>
      </c>
      <c r="J4058">
        <v>4</v>
      </c>
      <c r="K4058">
        <v>36</v>
      </c>
      <c r="L4058">
        <v>4</v>
      </c>
      <c r="M4058">
        <v>3</v>
      </c>
      <c r="N4058">
        <v>4</v>
      </c>
      <c r="O4058">
        <v>4</v>
      </c>
      <c r="P4058">
        <v>5</v>
      </c>
      <c r="Q4058">
        <v>4</v>
      </c>
      <c r="R4058">
        <v>5</v>
      </c>
      <c r="S4058">
        <v>3</v>
      </c>
      <c r="T4058">
        <v>4</v>
      </c>
      <c r="U4058">
        <v>36</v>
      </c>
      <c r="V4058">
        <v>72</v>
      </c>
      <c r="W4058" t="s">
        <v>4016</v>
      </c>
      <c r="X4058" t="s">
        <v>1251</v>
      </c>
      <c r="Y4058" t="s">
        <v>78</v>
      </c>
    </row>
    <row r="4059" spans="1:25" x14ac:dyDescent="0.25">
      <c r="A4059" t="s">
        <v>4017</v>
      </c>
      <c r="B4059">
        <v>4</v>
      </c>
      <c r="C4059">
        <v>4</v>
      </c>
      <c r="D4059">
        <v>4</v>
      </c>
      <c r="E4059">
        <v>3</v>
      </c>
      <c r="F4059">
        <v>4</v>
      </c>
      <c r="G4059">
        <v>3</v>
      </c>
      <c r="H4059">
        <v>4</v>
      </c>
      <c r="I4059">
        <v>4</v>
      </c>
      <c r="J4059">
        <v>5</v>
      </c>
      <c r="K4059">
        <v>35</v>
      </c>
      <c r="L4059">
        <v>4</v>
      </c>
      <c r="M4059">
        <v>4</v>
      </c>
      <c r="N4059">
        <v>3</v>
      </c>
      <c r="O4059">
        <v>5</v>
      </c>
      <c r="P4059">
        <v>4</v>
      </c>
      <c r="Q4059">
        <v>4</v>
      </c>
      <c r="R4059">
        <v>3</v>
      </c>
      <c r="S4059">
        <v>4</v>
      </c>
      <c r="T4059">
        <v>5</v>
      </c>
      <c r="U4059">
        <v>36</v>
      </c>
      <c r="V4059">
        <v>71</v>
      </c>
      <c r="W4059" t="s">
        <v>669</v>
      </c>
      <c r="X4059" t="s">
        <v>4018</v>
      </c>
      <c r="Y4059" t="s">
        <v>10</v>
      </c>
    </row>
    <row r="4060" spans="1:25" x14ac:dyDescent="0.25">
      <c r="A4060" t="s">
        <v>4019</v>
      </c>
      <c r="B4060">
        <v>4</v>
      </c>
      <c r="C4060">
        <v>4</v>
      </c>
      <c r="D4060">
        <v>3</v>
      </c>
      <c r="E4060">
        <v>5</v>
      </c>
      <c r="F4060">
        <v>4</v>
      </c>
      <c r="G4060">
        <v>4</v>
      </c>
      <c r="H4060">
        <v>5</v>
      </c>
      <c r="I4060">
        <v>3</v>
      </c>
      <c r="J4060">
        <v>4</v>
      </c>
      <c r="K4060">
        <v>36</v>
      </c>
      <c r="L4060">
        <v>4</v>
      </c>
      <c r="M4060">
        <v>5</v>
      </c>
      <c r="N4060">
        <v>4</v>
      </c>
      <c r="O4060">
        <v>4</v>
      </c>
      <c r="P4060">
        <v>5</v>
      </c>
      <c r="Q4060">
        <v>3</v>
      </c>
      <c r="R4060">
        <v>4</v>
      </c>
      <c r="S4060">
        <v>3</v>
      </c>
      <c r="T4060">
        <v>4</v>
      </c>
      <c r="U4060">
        <v>36</v>
      </c>
      <c r="V4060">
        <v>72</v>
      </c>
      <c r="W4060" t="s">
        <v>105</v>
      </c>
      <c r="X4060" t="s">
        <v>4020</v>
      </c>
      <c r="Y4060" t="s">
        <v>10</v>
      </c>
    </row>
    <row r="4061" spans="1:25" x14ac:dyDescent="0.25">
      <c r="A4061" t="s">
        <v>4021</v>
      </c>
      <c r="B4061">
        <v>4</v>
      </c>
      <c r="C4061">
        <v>4</v>
      </c>
      <c r="D4061">
        <v>4</v>
      </c>
      <c r="E4061">
        <v>5</v>
      </c>
      <c r="F4061">
        <v>3</v>
      </c>
      <c r="G4061">
        <v>5</v>
      </c>
      <c r="H4061">
        <v>3</v>
      </c>
      <c r="I4061">
        <v>4</v>
      </c>
      <c r="J4061">
        <v>4</v>
      </c>
      <c r="K4061">
        <v>36</v>
      </c>
      <c r="L4061">
        <v>3</v>
      </c>
      <c r="M4061">
        <v>4</v>
      </c>
      <c r="N4061">
        <v>5</v>
      </c>
      <c r="O4061">
        <v>3</v>
      </c>
      <c r="P4061">
        <v>3</v>
      </c>
      <c r="Q4061">
        <v>5</v>
      </c>
      <c r="R4061">
        <v>4</v>
      </c>
      <c r="S4061">
        <v>4</v>
      </c>
      <c r="T4061">
        <v>3</v>
      </c>
      <c r="U4061">
        <v>34</v>
      </c>
      <c r="V4061">
        <v>70</v>
      </c>
      <c r="W4061" t="s">
        <v>152</v>
      </c>
      <c r="X4061" t="s">
        <v>4022</v>
      </c>
      <c r="Y4061" t="s">
        <v>10</v>
      </c>
    </row>
    <row r="4062" spans="1:25" x14ac:dyDescent="0.25">
      <c r="A4062" t="s">
        <v>4023</v>
      </c>
      <c r="B4062">
        <v>4</v>
      </c>
      <c r="C4062">
        <v>3</v>
      </c>
      <c r="D4062">
        <v>4</v>
      </c>
      <c r="E4062">
        <v>5</v>
      </c>
      <c r="F4062">
        <v>3</v>
      </c>
      <c r="G4062">
        <v>4</v>
      </c>
      <c r="H4062">
        <v>4</v>
      </c>
      <c r="I4062">
        <v>5</v>
      </c>
      <c r="J4062">
        <v>4</v>
      </c>
      <c r="K4062">
        <v>36</v>
      </c>
      <c r="L4062">
        <v>4</v>
      </c>
      <c r="M4062">
        <v>3</v>
      </c>
      <c r="N4062">
        <v>5</v>
      </c>
      <c r="O4062">
        <v>3</v>
      </c>
      <c r="P4062">
        <v>4</v>
      </c>
      <c r="Q4062">
        <v>4</v>
      </c>
      <c r="R4062">
        <v>5</v>
      </c>
      <c r="S4062">
        <v>4</v>
      </c>
      <c r="T4062">
        <v>4</v>
      </c>
      <c r="U4062">
        <v>36</v>
      </c>
      <c r="V4062">
        <v>72</v>
      </c>
      <c r="W4062" t="s">
        <v>15</v>
      </c>
      <c r="X4062" t="s">
        <v>389</v>
      </c>
      <c r="Y4062" t="s">
        <v>10</v>
      </c>
    </row>
    <row r="4063" spans="1:25" x14ac:dyDescent="0.25">
      <c r="A4063" t="s">
        <v>4024</v>
      </c>
      <c r="B4063">
        <v>5</v>
      </c>
      <c r="C4063">
        <v>4</v>
      </c>
      <c r="D4063">
        <v>4</v>
      </c>
      <c r="E4063">
        <v>3</v>
      </c>
      <c r="F4063">
        <v>5</v>
      </c>
      <c r="G4063">
        <v>4</v>
      </c>
      <c r="H4063">
        <v>4</v>
      </c>
      <c r="I4063">
        <v>3</v>
      </c>
      <c r="J4063">
        <v>4</v>
      </c>
      <c r="K4063">
        <v>36</v>
      </c>
      <c r="L4063">
        <v>0</v>
      </c>
      <c r="M4063">
        <v>0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36</v>
      </c>
      <c r="W4063" t="s">
        <v>236</v>
      </c>
      <c r="X4063" t="s">
        <v>4026</v>
      </c>
      <c r="Y4063" t="s">
        <v>10</v>
      </c>
    </row>
    <row r="4064" spans="1:25" x14ac:dyDescent="0.25">
      <c r="A4064" t="s">
        <v>4027</v>
      </c>
      <c r="B4064">
        <v>4</v>
      </c>
      <c r="C4064">
        <v>3</v>
      </c>
      <c r="D4064">
        <v>4</v>
      </c>
      <c r="E4064">
        <v>4</v>
      </c>
      <c r="F4064">
        <v>4</v>
      </c>
      <c r="G4064">
        <v>4</v>
      </c>
      <c r="H4064">
        <v>4</v>
      </c>
      <c r="I4064">
        <v>4</v>
      </c>
      <c r="J4064">
        <v>4</v>
      </c>
      <c r="K4064">
        <v>35</v>
      </c>
      <c r="L4064">
        <v>0</v>
      </c>
      <c r="M4064">
        <v>0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35</v>
      </c>
      <c r="W4064" t="s">
        <v>52</v>
      </c>
      <c r="X4064" t="s">
        <v>4028</v>
      </c>
      <c r="Y4064" t="s">
        <v>10</v>
      </c>
    </row>
    <row r="4065" spans="1:25" x14ac:dyDescent="0.25">
      <c r="A4065" t="s">
        <v>4024</v>
      </c>
      <c r="B4065">
        <v>4</v>
      </c>
      <c r="C4065">
        <v>4</v>
      </c>
      <c r="D4065">
        <v>3</v>
      </c>
      <c r="E4065">
        <v>4</v>
      </c>
      <c r="F4065">
        <v>5</v>
      </c>
      <c r="G4065">
        <v>4</v>
      </c>
      <c r="H4065">
        <v>3</v>
      </c>
      <c r="I4065">
        <v>4</v>
      </c>
      <c r="J4065">
        <v>5</v>
      </c>
      <c r="K4065">
        <v>36</v>
      </c>
      <c r="L4065">
        <v>4</v>
      </c>
      <c r="M4065">
        <v>4</v>
      </c>
      <c r="N4065">
        <v>5</v>
      </c>
      <c r="O4065">
        <v>4</v>
      </c>
      <c r="P4065">
        <v>4</v>
      </c>
      <c r="Q4065">
        <v>3</v>
      </c>
      <c r="R4065">
        <v>4</v>
      </c>
      <c r="S4065">
        <v>3</v>
      </c>
      <c r="T4065">
        <v>5</v>
      </c>
      <c r="U4065">
        <v>36</v>
      </c>
      <c r="V4065">
        <v>72</v>
      </c>
      <c r="W4065" t="s">
        <v>61</v>
      </c>
      <c r="X4065" t="s">
        <v>4025</v>
      </c>
      <c r="Y4065" t="s">
        <v>10</v>
      </c>
    </row>
    <row r="4066" spans="1:25" x14ac:dyDescent="0.25">
      <c r="A4066" t="s">
        <v>4029</v>
      </c>
      <c r="B4066">
        <v>4</v>
      </c>
      <c r="C4066">
        <v>3</v>
      </c>
      <c r="D4066">
        <v>3</v>
      </c>
      <c r="E4066">
        <v>3</v>
      </c>
      <c r="F4066">
        <v>4</v>
      </c>
      <c r="G4066">
        <v>3</v>
      </c>
      <c r="H4066">
        <v>3</v>
      </c>
      <c r="I4066">
        <v>3</v>
      </c>
      <c r="J4066">
        <v>4</v>
      </c>
      <c r="K4066">
        <v>30</v>
      </c>
      <c r="L4066">
        <v>4</v>
      </c>
      <c r="M4066">
        <v>3</v>
      </c>
      <c r="N4066">
        <v>3</v>
      </c>
      <c r="O4066">
        <v>3</v>
      </c>
      <c r="P4066">
        <v>4</v>
      </c>
      <c r="Q4066">
        <v>3</v>
      </c>
      <c r="R4066">
        <v>3</v>
      </c>
      <c r="S4066">
        <v>3</v>
      </c>
      <c r="T4066">
        <v>4</v>
      </c>
      <c r="U4066">
        <v>30</v>
      </c>
      <c r="V4066">
        <v>60</v>
      </c>
      <c r="W4066" t="s">
        <v>176</v>
      </c>
      <c r="X4066" t="s">
        <v>3055</v>
      </c>
      <c r="Y4066" t="s">
        <v>10</v>
      </c>
    </row>
    <row r="4067" spans="1:25" x14ac:dyDescent="0.25">
      <c r="A4067" t="s">
        <v>4030</v>
      </c>
      <c r="B4067">
        <v>5</v>
      </c>
      <c r="C4067">
        <v>4</v>
      </c>
      <c r="D4067">
        <v>4</v>
      </c>
      <c r="E4067">
        <v>3</v>
      </c>
      <c r="F4067">
        <v>3</v>
      </c>
      <c r="G4067">
        <v>4</v>
      </c>
      <c r="H4067">
        <v>5</v>
      </c>
      <c r="I4067">
        <v>4</v>
      </c>
      <c r="J4067">
        <v>3</v>
      </c>
      <c r="K4067">
        <v>35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35</v>
      </c>
      <c r="W4067" t="s">
        <v>262</v>
      </c>
      <c r="X4067" t="s">
        <v>4031</v>
      </c>
      <c r="Y4067" t="s">
        <v>44</v>
      </c>
    </row>
    <row r="4068" spans="1:25" x14ac:dyDescent="0.25">
      <c r="A4068" t="s">
        <v>4032</v>
      </c>
      <c r="B4068">
        <v>5</v>
      </c>
      <c r="C4068">
        <v>4</v>
      </c>
      <c r="D4068">
        <v>3</v>
      </c>
      <c r="E4068">
        <v>4</v>
      </c>
      <c r="F4068">
        <v>4</v>
      </c>
      <c r="G4068">
        <v>4</v>
      </c>
      <c r="H4068">
        <v>4</v>
      </c>
      <c r="I4068">
        <v>4</v>
      </c>
      <c r="J4068">
        <v>4</v>
      </c>
      <c r="K4068">
        <v>36</v>
      </c>
      <c r="L4068">
        <v>4</v>
      </c>
      <c r="M4068">
        <v>4</v>
      </c>
      <c r="N4068">
        <v>3</v>
      </c>
      <c r="O4068">
        <v>4</v>
      </c>
      <c r="P4068">
        <v>5</v>
      </c>
      <c r="Q4068">
        <v>4</v>
      </c>
      <c r="R4068">
        <v>4</v>
      </c>
      <c r="S4068">
        <v>3</v>
      </c>
      <c r="T4068">
        <v>4</v>
      </c>
      <c r="U4068">
        <v>35</v>
      </c>
      <c r="V4068">
        <v>71</v>
      </c>
      <c r="W4068" t="s">
        <v>61</v>
      </c>
      <c r="X4068" t="s">
        <v>4033</v>
      </c>
      <c r="Y4068" t="s">
        <v>10</v>
      </c>
    </row>
    <row r="4069" spans="1:25" x14ac:dyDescent="0.25">
      <c r="A4069" t="s">
        <v>4034</v>
      </c>
      <c r="B4069">
        <v>4</v>
      </c>
      <c r="C4069">
        <v>5</v>
      </c>
      <c r="D4069">
        <v>3</v>
      </c>
      <c r="E4069">
        <v>4</v>
      </c>
      <c r="F4069">
        <v>4</v>
      </c>
      <c r="G4069">
        <v>5</v>
      </c>
      <c r="H4069">
        <v>4</v>
      </c>
      <c r="I4069">
        <v>3</v>
      </c>
      <c r="J4069">
        <v>4</v>
      </c>
      <c r="K4069">
        <v>36</v>
      </c>
      <c r="L4069">
        <v>4</v>
      </c>
      <c r="M4069">
        <v>4</v>
      </c>
      <c r="N4069">
        <v>3</v>
      </c>
      <c r="O4069">
        <v>5</v>
      </c>
      <c r="P4069">
        <v>4</v>
      </c>
      <c r="Q4069">
        <v>3</v>
      </c>
      <c r="R4069">
        <v>4</v>
      </c>
      <c r="S4069">
        <v>4</v>
      </c>
      <c r="T4069">
        <v>5</v>
      </c>
      <c r="U4069">
        <v>36</v>
      </c>
      <c r="V4069">
        <v>72</v>
      </c>
      <c r="W4069" t="s">
        <v>795</v>
      </c>
      <c r="X4069" t="s">
        <v>2412</v>
      </c>
      <c r="Y4069" t="s">
        <v>10</v>
      </c>
    </row>
    <row r="4070" spans="1:25" x14ac:dyDescent="0.25">
      <c r="A4070" t="s">
        <v>4035</v>
      </c>
      <c r="B4070">
        <v>4</v>
      </c>
      <c r="C4070">
        <v>4</v>
      </c>
      <c r="D4070">
        <v>3</v>
      </c>
      <c r="E4070">
        <v>5</v>
      </c>
      <c r="F4070">
        <v>4</v>
      </c>
      <c r="G4070">
        <v>3</v>
      </c>
      <c r="H4070">
        <v>4</v>
      </c>
      <c r="I4070">
        <v>4</v>
      </c>
      <c r="J4070">
        <v>5</v>
      </c>
      <c r="K4070">
        <v>36</v>
      </c>
      <c r="L4070">
        <v>4</v>
      </c>
      <c r="M4070">
        <v>5</v>
      </c>
      <c r="N4070">
        <v>4</v>
      </c>
      <c r="O4070">
        <v>4</v>
      </c>
      <c r="P4070">
        <v>3</v>
      </c>
      <c r="Q4070">
        <v>5</v>
      </c>
      <c r="R4070">
        <v>3</v>
      </c>
      <c r="S4070">
        <v>4</v>
      </c>
      <c r="T4070">
        <v>4</v>
      </c>
      <c r="U4070">
        <v>36</v>
      </c>
      <c r="V4070">
        <v>72</v>
      </c>
      <c r="W4070" t="s">
        <v>795</v>
      </c>
      <c r="X4070" t="s">
        <v>2412</v>
      </c>
      <c r="Y4070" t="s">
        <v>10</v>
      </c>
    </row>
    <row r="4071" spans="1:25" x14ac:dyDescent="0.25">
      <c r="A4071" t="s">
        <v>4036</v>
      </c>
      <c r="B4071">
        <v>4</v>
      </c>
      <c r="C4071">
        <v>5</v>
      </c>
      <c r="D4071">
        <v>4</v>
      </c>
      <c r="E4071">
        <v>4</v>
      </c>
      <c r="F4071">
        <v>3</v>
      </c>
      <c r="G4071">
        <v>5</v>
      </c>
      <c r="H4071">
        <v>3</v>
      </c>
      <c r="I4071">
        <v>4</v>
      </c>
      <c r="J4071">
        <v>4</v>
      </c>
      <c r="K4071">
        <v>36</v>
      </c>
      <c r="L4071">
        <v>4</v>
      </c>
      <c r="M4071">
        <v>5</v>
      </c>
      <c r="N4071">
        <v>3</v>
      </c>
      <c r="O4071">
        <v>4</v>
      </c>
      <c r="P4071">
        <v>4</v>
      </c>
      <c r="Q4071">
        <v>5</v>
      </c>
      <c r="R4071">
        <v>4</v>
      </c>
      <c r="S4071">
        <v>3</v>
      </c>
      <c r="T4071">
        <v>4</v>
      </c>
      <c r="U4071">
        <v>36</v>
      </c>
      <c r="V4071">
        <v>72</v>
      </c>
      <c r="W4071" t="s">
        <v>795</v>
      </c>
      <c r="X4071" t="s">
        <v>2412</v>
      </c>
      <c r="Y4071" t="s">
        <v>10</v>
      </c>
    </row>
    <row r="4072" spans="1:25" x14ac:dyDescent="0.25">
      <c r="A4072" t="s">
        <v>4037</v>
      </c>
      <c r="B4072">
        <v>4</v>
      </c>
      <c r="C4072">
        <v>4</v>
      </c>
      <c r="D4072">
        <v>5</v>
      </c>
      <c r="E4072">
        <v>4</v>
      </c>
      <c r="F4072">
        <v>3</v>
      </c>
      <c r="G4072">
        <v>4</v>
      </c>
      <c r="H4072">
        <v>4</v>
      </c>
      <c r="I4072">
        <v>3</v>
      </c>
      <c r="J4072">
        <v>4</v>
      </c>
      <c r="K4072">
        <v>35</v>
      </c>
      <c r="L4072">
        <v>5</v>
      </c>
      <c r="M4072">
        <v>4</v>
      </c>
      <c r="N4072">
        <v>3</v>
      </c>
      <c r="O4072">
        <v>4</v>
      </c>
      <c r="P4072">
        <v>4</v>
      </c>
      <c r="Q4072">
        <v>4</v>
      </c>
      <c r="R4072">
        <v>5</v>
      </c>
      <c r="S4072">
        <v>3</v>
      </c>
      <c r="T4072">
        <v>4</v>
      </c>
      <c r="U4072">
        <v>36</v>
      </c>
      <c r="V4072">
        <v>71</v>
      </c>
      <c r="W4072" t="s">
        <v>97</v>
      </c>
      <c r="X4072" t="s">
        <v>2632</v>
      </c>
      <c r="Y4072" t="s">
        <v>44</v>
      </c>
    </row>
    <row r="4073" spans="1:25" x14ac:dyDescent="0.25">
      <c r="A4073" t="s">
        <v>4038</v>
      </c>
      <c r="B4073">
        <v>4</v>
      </c>
      <c r="C4073">
        <v>4</v>
      </c>
      <c r="D4073">
        <v>3</v>
      </c>
      <c r="E4073">
        <v>4</v>
      </c>
      <c r="F4073">
        <v>5</v>
      </c>
      <c r="G4073">
        <v>4</v>
      </c>
      <c r="H4073">
        <v>3</v>
      </c>
      <c r="I4073">
        <v>4</v>
      </c>
      <c r="J4073">
        <v>5</v>
      </c>
      <c r="K4073">
        <v>36</v>
      </c>
      <c r="L4073">
        <v>4</v>
      </c>
      <c r="M4073">
        <v>4</v>
      </c>
      <c r="N4073">
        <v>5</v>
      </c>
      <c r="O4073">
        <v>4</v>
      </c>
      <c r="P4073">
        <v>4</v>
      </c>
      <c r="Q4073">
        <v>3</v>
      </c>
      <c r="R4073">
        <v>4</v>
      </c>
      <c r="S4073">
        <v>3</v>
      </c>
      <c r="T4073">
        <v>5</v>
      </c>
      <c r="U4073">
        <v>36</v>
      </c>
      <c r="V4073">
        <v>72</v>
      </c>
      <c r="W4073" t="s">
        <v>61</v>
      </c>
      <c r="X4073" t="s">
        <v>4039</v>
      </c>
      <c r="Y4073" t="s">
        <v>10</v>
      </c>
    </row>
    <row r="4074" spans="1:25" x14ac:dyDescent="0.25">
      <c r="A4074" t="s">
        <v>4040</v>
      </c>
      <c r="B4074">
        <v>4</v>
      </c>
      <c r="C4074">
        <v>4</v>
      </c>
      <c r="D4074">
        <v>5</v>
      </c>
      <c r="E4074">
        <v>3</v>
      </c>
      <c r="F4074">
        <v>4</v>
      </c>
      <c r="G4074">
        <v>3</v>
      </c>
      <c r="H4074">
        <v>4</v>
      </c>
      <c r="I4074">
        <v>4</v>
      </c>
      <c r="J4074">
        <v>5</v>
      </c>
      <c r="K4074">
        <v>36</v>
      </c>
      <c r="L4074">
        <v>0</v>
      </c>
      <c r="M4074">
        <v>0</v>
      </c>
      <c r="N4074">
        <v>0</v>
      </c>
      <c r="O4074">
        <v>0</v>
      </c>
      <c r="P4074">
        <v>0</v>
      </c>
      <c r="Q4074">
        <v>0</v>
      </c>
      <c r="R4074">
        <v>0</v>
      </c>
      <c r="S4074">
        <v>0</v>
      </c>
      <c r="T4074">
        <v>0</v>
      </c>
      <c r="U4074">
        <v>0</v>
      </c>
      <c r="V4074">
        <v>36</v>
      </c>
      <c r="W4074" t="s">
        <v>4041</v>
      </c>
      <c r="X4074" t="s">
        <v>4042</v>
      </c>
      <c r="Y4074" t="s">
        <v>50</v>
      </c>
    </row>
    <row r="4075" spans="1:25" x14ac:dyDescent="0.25">
      <c r="A4075" t="s">
        <v>4043</v>
      </c>
      <c r="B4075">
        <v>4</v>
      </c>
      <c r="C4075">
        <v>4</v>
      </c>
      <c r="D4075">
        <v>4</v>
      </c>
      <c r="E4075">
        <v>4</v>
      </c>
      <c r="F4075">
        <v>3</v>
      </c>
      <c r="G4075">
        <v>5</v>
      </c>
      <c r="H4075">
        <v>4</v>
      </c>
      <c r="I4075">
        <v>4</v>
      </c>
      <c r="J4075">
        <v>3</v>
      </c>
      <c r="K4075">
        <v>35</v>
      </c>
      <c r="L4075">
        <v>4</v>
      </c>
      <c r="M4075">
        <v>4</v>
      </c>
      <c r="N4075">
        <v>4</v>
      </c>
      <c r="O4075">
        <v>3</v>
      </c>
      <c r="P4075">
        <v>4</v>
      </c>
      <c r="Q4075">
        <v>4</v>
      </c>
      <c r="R4075">
        <v>4</v>
      </c>
      <c r="S4075">
        <v>3</v>
      </c>
      <c r="T4075">
        <v>4</v>
      </c>
      <c r="U4075">
        <v>34</v>
      </c>
      <c r="V4075">
        <v>69</v>
      </c>
      <c r="W4075" t="s">
        <v>747</v>
      </c>
      <c r="X4075" t="s">
        <v>389</v>
      </c>
      <c r="Y4075" t="s">
        <v>10</v>
      </c>
    </row>
    <row r="4076" spans="1:25" x14ac:dyDescent="0.25">
      <c r="A4076" t="s">
        <v>4044</v>
      </c>
      <c r="B4076">
        <v>4</v>
      </c>
      <c r="C4076">
        <v>4</v>
      </c>
      <c r="D4076">
        <v>5</v>
      </c>
      <c r="E4076">
        <v>3</v>
      </c>
      <c r="F4076">
        <v>4</v>
      </c>
      <c r="G4076">
        <v>4</v>
      </c>
      <c r="H4076">
        <v>3</v>
      </c>
      <c r="I4076">
        <v>5</v>
      </c>
      <c r="J4076">
        <v>4</v>
      </c>
      <c r="K4076">
        <v>36</v>
      </c>
      <c r="L4076">
        <v>4</v>
      </c>
      <c r="M4076">
        <v>5</v>
      </c>
      <c r="N4076">
        <v>4</v>
      </c>
      <c r="O4076">
        <v>3</v>
      </c>
      <c r="P4076">
        <v>4</v>
      </c>
      <c r="Q4076">
        <v>5</v>
      </c>
      <c r="R4076">
        <v>4</v>
      </c>
      <c r="S4076">
        <v>3</v>
      </c>
      <c r="T4076">
        <v>4</v>
      </c>
      <c r="U4076">
        <v>36</v>
      </c>
      <c r="V4076">
        <v>72</v>
      </c>
      <c r="W4076" t="s">
        <v>669</v>
      </c>
      <c r="X4076" t="s">
        <v>4045</v>
      </c>
      <c r="Y4076" t="s">
        <v>10</v>
      </c>
    </row>
    <row r="4077" spans="1:25" x14ac:dyDescent="0.25">
      <c r="A4077" t="s">
        <v>4047</v>
      </c>
      <c r="B4077">
        <v>5</v>
      </c>
      <c r="C4077">
        <v>4</v>
      </c>
      <c r="D4077">
        <v>4</v>
      </c>
      <c r="E4077">
        <v>3</v>
      </c>
      <c r="F4077">
        <v>4</v>
      </c>
      <c r="G4077">
        <v>4</v>
      </c>
      <c r="H4077">
        <v>3</v>
      </c>
      <c r="I4077">
        <v>4</v>
      </c>
      <c r="J4077">
        <v>4</v>
      </c>
      <c r="K4077">
        <v>35</v>
      </c>
      <c r="L4077">
        <v>5</v>
      </c>
      <c r="M4077">
        <v>3</v>
      </c>
      <c r="N4077">
        <v>4</v>
      </c>
      <c r="O4077">
        <v>5</v>
      </c>
      <c r="P4077">
        <v>3</v>
      </c>
      <c r="Q4077">
        <v>5</v>
      </c>
      <c r="R4077">
        <v>4</v>
      </c>
      <c r="S4077">
        <v>3</v>
      </c>
      <c r="T4077">
        <v>4</v>
      </c>
      <c r="U4077">
        <v>36</v>
      </c>
      <c r="V4077">
        <v>71</v>
      </c>
      <c r="X4077" t="s">
        <v>4048</v>
      </c>
      <c r="Y4077" t="s">
        <v>120</v>
      </c>
    </row>
    <row r="4078" spans="1:25" x14ac:dyDescent="0.25">
      <c r="A4078" t="s">
        <v>4049</v>
      </c>
      <c r="B4078">
        <v>4</v>
      </c>
      <c r="C4078">
        <v>5</v>
      </c>
      <c r="D4078">
        <v>4</v>
      </c>
      <c r="E4078">
        <v>5</v>
      </c>
      <c r="F4078">
        <v>4</v>
      </c>
      <c r="G4078">
        <v>3</v>
      </c>
      <c r="H4078">
        <v>4</v>
      </c>
      <c r="I4078">
        <v>3</v>
      </c>
      <c r="J4078">
        <v>4</v>
      </c>
      <c r="K4078">
        <v>36</v>
      </c>
      <c r="L4078">
        <v>4</v>
      </c>
      <c r="M4078">
        <v>5</v>
      </c>
      <c r="N4078">
        <v>3</v>
      </c>
      <c r="O4078">
        <v>4</v>
      </c>
      <c r="P4078">
        <v>4</v>
      </c>
      <c r="Q4078">
        <v>3</v>
      </c>
      <c r="R4078">
        <v>4</v>
      </c>
      <c r="S4078">
        <v>4</v>
      </c>
      <c r="T4078">
        <v>4</v>
      </c>
      <c r="U4078">
        <v>35</v>
      </c>
      <c r="V4078">
        <v>71</v>
      </c>
      <c r="W4078" t="s">
        <v>376</v>
      </c>
      <c r="X4078" t="s">
        <v>4050</v>
      </c>
      <c r="Y4078" t="s">
        <v>10</v>
      </c>
    </row>
    <row r="4079" spans="1:25" x14ac:dyDescent="0.25">
      <c r="A4079" t="s">
        <v>4051</v>
      </c>
      <c r="B4079">
        <v>4</v>
      </c>
      <c r="C4079">
        <v>5</v>
      </c>
      <c r="D4079">
        <v>3</v>
      </c>
      <c r="E4079">
        <v>4</v>
      </c>
      <c r="F4079">
        <v>4</v>
      </c>
      <c r="G4079">
        <v>5</v>
      </c>
      <c r="H4079">
        <v>4</v>
      </c>
      <c r="I4079">
        <v>3</v>
      </c>
      <c r="J4079">
        <v>4</v>
      </c>
      <c r="K4079">
        <v>36</v>
      </c>
      <c r="L4079">
        <v>4</v>
      </c>
      <c r="M4079">
        <v>4</v>
      </c>
      <c r="N4079">
        <v>5</v>
      </c>
      <c r="O4079">
        <v>3</v>
      </c>
      <c r="P4079">
        <v>4</v>
      </c>
      <c r="Q4079">
        <v>4</v>
      </c>
      <c r="R4079">
        <v>3</v>
      </c>
      <c r="S4079">
        <v>5</v>
      </c>
      <c r="T4079">
        <v>4</v>
      </c>
      <c r="U4079">
        <v>36</v>
      </c>
      <c r="V4079">
        <v>72</v>
      </c>
      <c r="W4079" t="s">
        <v>133</v>
      </c>
      <c r="X4079" t="s">
        <v>4052</v>
      </c>
      <c r="Y4079" t="s">
        <v>10</v>
      </c>
    </row>
    <row r="4080" spans="1:25" x14ac:dyDescent="0.25">
      <c r="A4080" t="s">
        <v>4054</v>
      </c>
      <c r="B4080">
        <v>4</v>
      </c>
      <c r="C4080">
        <v>4</v>
      </c>
      <c r="D4080">
        <v>4</v>
      </c>
      <c r="E4080">
        <v>4</v>
      </c>
      <c r="F4080">
        <v>4</v>
      </c>
      <c r="G4080">
        <v>4</v>
      </c>
      <c r="H4080">
        <v>5</v>
      </c>
      <c r="I4080">
        <v>3</v>
      </c>
      <c r="J4080">
        <v>4</v>
      </c>
      <c r="K4080">
        <v>36</v>
      </c>
      <c r="L4080">
        <v>3</v>
      </c>
      <c r="M4080">
        <v>4</v>
      </c>
      <c r="N4080">
        <v>5</v>
      </c>
      <c r="O4080">
        <v>4</v>
      </c>
      <c r="P4080">
        <v>3</v>
      </c>
      <c r="Q4080">
        <v>5</v>
      </c>
      <c r="R4080">
        <v>4</v>
      </c>
      <c r="S4080">
        <v>4</v>
      </c>
      <c r="T4080">
        <v>4</v>
      </c>
      <c r="U4080">
        <v>36</v>
      </c>
      <c r="V4080">
        <v>72</v>
      </c>
      <c r="W4080" t="s">
        <v>61</v>
      </c>
      <c r="X4080" t="s">
        <v>4055</v>
      </c>
      <c r="Y4080" t="s">
        <v>10</v>
      </c>
    </row>
    <row r="4081" spans="1:25" x14ac:dyDescent="0.25">
      <c r="A4081" t="s">
        <v>4056</v>
      </c>
      <c r="B4081">
        <v>4</v>
      </c>
      <c r="C4081">
        <v>5</v>
      </c>
      <c r="D4081">
        <v>4</v>
      </c>
      <c r="E4081">
        <v>4</v>
      </c>
      <c r="F4081">
        <v>4</v>
      </c>
      <c r="G4081">
        <v>3</v>
      </c>
      <c r="H4081">
        <v>5</v>
      </c>
      <c r="I4081">
        <v>3</v>
      </c>
      <c r="J4081">
        <v>4</v>
      </c>
      <c r="K4081">
        <v>36</v>
      </c>
      <c r="L4081">
        <v>4</v>
      </c>
      <c r="M4081">
        <v>5</v>
      </c>
      <c r="N4081">
        <v>4</v>
      </c>
      <c r="O4081">
        <v>4</v>
      </c>
      <c r="P4081">
        <v>4</v>
      </c>
      <c r="Q4081">
        <v>3</v>
      </c>
      <c r="R4081">
        <v>5</v>
      </c>
      <c r="S4081">
        <v>3</v>
      </c>
      <c r="T4081">
        <v>4</v>
      </c>
      <c r="U4081">
        <v>36</v>
      </c>
      <c r="V4081">
        <v>72</v>
      </c>
      <c r="W4081" t="s">
        <v>669</v>
      </c>
      <c r="X4081" t="s">
        <v>4057</v>
      </c>
      <c r="Y4081" t="s">
        <v>10</v>
      </c>
    </row>
    <row r="4082" spans="1:25" x14ac:dyDescent="0.25">
      <c r="A4082" t="s">
        <v>4058</v>
      </c>
      <c r="B4082">
        <v>4</v>
      </c>
      <c r="C4082">
        <v>5</v>
      </c>
      <c r="D4082">
        <v>4</v>
      </c>
      <c r="E4082">
        <v>3</v>
      </c>
      <c r="F4082">
        <v>4</v>
      </c>
      <c r="G4082">
        <v>5</v>
      </c>
      <c r="H4082">
        <v>4</v>
      </c>
      <c r="I4082">
        <v>3</v>
      </c>
      <c r="J4082">
        <v>4</v>
      </c>
      <c r="K4082">
        <v>36</v>
      </c>
      <c r="L4082">
        <v>4</v>
      </c>
      <c r="M4082">
        <v>3</v>
      </c>
      <c r="N4082">
        <v>4</v>
      </c>
      <c r="O4082">
        <v>5</v>
      </c>
      <c r="P4082">
        <v>4</v>
      </c>
      <c r="Q4082">
        <v>3</v>
      </c>
      <c r="R4082">
        <v>4</v>
      </c>
      <c r="S4082">
        <v>5</v>
      </c>
      <c r="T4082">
        <v>4</v>
      </c>
      <c r="U4082">
        <v>36</v>
      </c>
      <c r="V4082">
        <v>72</v>
      </c>
      <c r="W4082" t="s">
        <v>91</v>
      </c>
      <c r="X4082" t="s">
        <v>758</v>
      </c>
      <c r="Y4082" t="s">
        <v>10</v>
      </c>
    </row>
    <row r="4083" spans="1:25" x14ac:dyDescent="0.25">
      <c r="A4083" t="s">
        <v>4059</v>
      </c>
      <c r="B4083">
        <v>4</v>
      </c>
      <c r="C4083">
        <v>4</v>
      </c>
      <c r="D4083">
        <v>3</v>
      </c>
      <c r="E4083">
        <v>4</v>
      </c>
      <c r="F4083">
        <v>3</v>
      </c>
      <c r="G4083">
        <v>4</v>
      </c>
      <c r="H4083">
        <v>4</v>
      </c>
      <c r="I4083">
        <v>5</v>
      </c>
      <c r="J4083">
        <v>4</v>
      </c>
      <c r="K4083">
        <v>35</v>
      </c>
      <c r="L4083">
        <v>4</v>
      </c>
      <c r="M4083">
        <v>4</v>
      </c>
      <c r="N4083">
        <v>3</v>
      </c>
      <c r="O4083">
        <v>4</v>
      </c>
      <c r="P4083">
        <v>3</v>
      </c>
      <c r="Q4083">
        <v>4</v>
      </c>
      <c r="R4083">
        <v>4</v>
      </c>
      <c r="S4083">
        <v>5</v>
      </c>
      <c r="T4083">
        <v>4</v>
      </c>
      <c r="U4083">
        <v>35</v>
      </c>
      <c r="V4083">
        <v>70</v>
      </c>
      <c r="W4083" t="s">
        <v>18</v>
      </c>
      <c r="X4083" t="s">
        <v>4060</v>
      </c>
      <c r="Y4083" t="s">
        <v>10</v>
      </c>
    </row>
    <row r="4084" spans="1:25" x14ac:dyDescent="0.25">
      <c r="A4084" t="s">
        <v>4059</v>
      </c>
      <c r="B4084">
        <v>4</v>
      </c>
      <c r="C4084">
        <v>4</v>
      </c>
      <c r="D4084">
        <v>3</v>
      </c>
      <c r="E4084">
        <v>5</v>
      </c>
      <c r="F4084">
        <v>4</v>
      </c>
      <c r="G4084">
        <v>4</v>
      </c>
      <c r="H4084">
        <v>3</v>
      </c>
      <c r="I4084">
        <v>5</v>
      </c>
      <c r="J4084">
        <v>4</v>
      </c>
      <c r="K4084">
        <v>36</v>
      </c>
      <c r="L4084">
        <v>4</v>
      </c>
      <c r="M4084">
        <v>5</v>
      </c>
      <c r="N4084">
        <v>4</v>
      </c>
      <c r="O4084">
        <v>3</v>
      </c>
      <c r="P4084">
        <v>4</v>
      </c>
      <c r="Q4084">
        <v>5</v>
      </c>
      <c r="R4084">
        <v>4</v>
      </c>
      <c r="S4084">
        <v>3</v>
      </c>
      <c r="T4084">
        <v>4</v>
      </c>
      <c r="U4084">
        <v>36</v>
      </c>
      <c r="V4084">
        <v>72</v>
      </c>
      <c r="W4084" t="s">
        <v>308</v>
      </c>
      <c r="X4084" t="s">
        <v>4061</v>
      </c>
      <c r="Y4084" t="s">
        <v>10</v>
      </c>
    </row>
    <row r="4085" spans="1:25" x14ac:dyDescent="0.25">
      <c r="A4085" t="s">
        <v>4062</v>
      </c>
      <c r="B4085">
        <v>4</v>
      </c>
      <c r="C4085">
        <v>3</v>
      </c>
      <c r="D4085">
        <v>4</v>
      </c>
      <c r="E4085">
        <v>3</v>
      </c>
      <c r="F4085">
        <v>5</v>
      </c>
      <c r="G4085">
        <v>3</v>
      </c>
      <c r="H4085">
        <v>4</v>
      </c>
      <c r="I4085">
        <v>4</v>
      </c>
      <c r="J4085">
        <v>4</v>
      </c>
      <c r="K4085">
        <v>34</v>
      </c>
      <c r="L4085">
        <v>3</v>
      </c>
      <c r="M4085">
        <v>4</v>
      </c>
      <c r="N4085">
        <v>4</v>
      </c>
      <c r="O4085">
        <v>3</v>
      </c>
      <c r="P4085">
        <v>5</v>
      </c>
      <c r="Q4085">
        <v>4</v>
      </c>
      <c r="R4085">
        <v>5</v>
      </c>
      <c r="S4085">
        <v>4</v>
      </c>
      <c r="T4085">
        <v>5</v>
      </c>
      <c r="U4085">
        <v>37</v>
      </c>
      <c r="V4085">
        <v>71</v>
      </c>
      <c r="W4085" t="s">
        <v>55</v>
      </c>
      <c r="X4085" t="s">
        <v>4063</v>
      </c>
      <c r="Y4085" t="s">
        <v>10</v>
      </c>
    </row>
    <row r="4086" spans="1:25" x14ac:dyDescent="0.25">
      <c r="A4086" t="s">
        <v>4064</v>
      </c>
      <c r="B4086">
        <v>4</v>
      </c>
      <c r="C4086">
        <v>4</v>
      </c>
      <c r="D4086">
        <v>4</v>
      </c>
      <c r="E4086">
        <v>3</v>
      </c>
      <c r="F4086">
        <v>5</v>
      </c>
      <c r="G4086">
        <v>3</v>
      </c>
      <c r="H4086">
        <v>4</v>
      </c>
      <c r="I4086">
        <v>5</v>
      </c>
      <c r="J4086">
        <v>3</v>
      </c>
      <c r="K4086">
        <v>35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35</v>
      </c>
      <c r="W4086" t="s">
        <v>61</v>
      </c>
      <c r="X4086" t="s">
        <v>336</v>
      </c>
      <c r="Y4086" t="s">
        <v>10</v>
      </c>
    </row>
    <row r="4087" spans="1:25" x14ac:dyDescent="0.25">
      <c r="A4087" t="s">
        <v>4067</v>
      </c>
      <c r="B4087">
        <v>4</v>
      </c>
      <c r="C4087">
        <v>4</v>
      </c>
      <c r="D4087">
        <v>4</v>
      </c>
      <c r="E4087">
        <v>3</v>
      </c>
      <c r="F4087">
        <v>5</v>
      </c>
      <c r="G4087">
        <v>4</v>
      </c>
      <c r="H4087">
        <v>5</v>
      </c>
      <c r="I4087">
        <v>3</v>
      </c>
      <c r="J4087">
        <v>4</v>
      </c>
      <c r="K4087">
        <v>36</v>
      </c>
      <c r="L4087">
        <v>4</v>
      </c>
      <c r="M4087">
        <v>4</v>
      </c>
      <c r="N4087">
        <v>4</v>
      </c>
      <c r="O4087">
        <v>4</v>
      </c>
      <c r="P4087">
        <v>3</v>
      </c>
      <c r="Q4087">
        <v>5</v>
      </c>
      <c r="R4087">
        <v>4</v>
      </c>
      <c r="S4087">
        <v>3</v>
      </c>
      <c r="T4087">
        <v>4</v>
      </c>
      <c r="U4087">
        <v>35</v>
      </c>
      <c r="V4087">
        <v>71</v>
      </c>
      <c r="W4087" t="s">
        <v>133</v>
      </c>
      <c r="X4087" t="s">
        <v>4068</v>
      </c>
      <c r="Y4087" t="s">
        <v>10</v>
      </c>
    </row>
    <row r="4088" spans="1:25" x14ac:dyDescent="0.25">
      <c r="A4088" t="s">
        <v>4065</v>
      </c>
      <c r="B4088">
        <v>4</v>
      </c>
      <c r="C4088">
        <v>4</v>
      </c>
      <c r="D4088">
        <v>3</v>
      </c>
      <c r="E4088">
        <v>4</v>
      </c>
      <c r="F4088">
        <v>5</v>
      </c>
      <c r="G4088">
        <v>4</v>
      </c>
      <c r="H4088">
        <v>4</v>
      </c>
      <c r="I4088">
        <v>3</v>
      </c>
      <c r="J4088">
        <v>5</v>
      </c>
      <c r="K4088">
        <v>36</v>
      </c>
      <c r="L4088">
        <v>4</v>
      </c>
      <c r="M4088">
        <v>3</v>
      </c>
      <c r="N4088">
        <v>5</v>
      </c>
      <c r="O4088">
        <v>4</v>
      </c>
      <c r="P4088">
        <v>3</v>
      </c>
      <c r="Q4088">
        <v>5</v>
      </c>
      <c r="R4088">
        <v>4</v>
      </c>
      <c r="S4088">
        <v>4</v>
      </c>
      <c r="T4088">
        <v>4</v>
      </c>
      <c r="U4088">
        <v>36</v>
      </c>
      <c r="V4088">
        <v>72</v>
      </c>
      <c r="W4088" t="s">
        <v>669</v>
      </c>
      <c r="X4088" t="s">
        <v>4066</v>
      </c>
      <c r="Y4088" t="s">
        <v>10</v>
      </c>
    </row>
    <row r="4089" spans="1:25" x14ac:dyDescent="0.25">
      <c r="A4089" t="s">
        <v>4067</v>
      </c>
      <c r="B4089">
        <v>4</v>
      </c>
      <c r="C4089">
        <v>4</v>
      </c>
      <c r="D4089">
        <v>3</v>
      </c>
      <c r="E4089">
        <v>4</v>
      </c>
      <c r="F4089">
        <v>5</v>
      </c>
      <c r="G4089">
        <v>4</v>
      </c>
      <c r="H4089">
        <v>4</v>
      </c>
      <c r="I4089">
        <v>3</v>
      </c>
      <c r="J4089">
        <v>5</v>
      </c>
      <c r="K4089">
        <v>36</v>
      </c>
      <c r="L4089">
        <v>4</v>
      </c>
      <c r="M4089">
        <v>3</v>
      </c>
      <c r="N4089">
        <v>5</v>
      </c>
      <c r="O4089">
        <v>4</v>
      </c>
      <c r="P4089">
        <v>3</v>
      </c>
      <c r="Q4089">
        <v>5</v>
      </c>
      <c r="R4089">
        <v>4</v>
      </c>
      <c r="S4089">
        <v>4</v>
      </c>
      <c r="T4089">
        <v>4</v>
      </c>
      <c r="U4089">
        <v>36</v>
      </c>
      <c r="V4089">
        <v>72</v>
      </c>
      <c r="W4089" t="s">
        <v>669</v>
      </c>
      <c r="X4089" t="s">
        <v>4070</v>
      </c>
      <c r="Y4089" t="s">
        <v>10</v>
      </c>
    </row>
    <row r="4090" spans="1:25" x14ac:dyDescent="0.25">
      <c r="A4090" t="s">
        <v>4067</v>
      </c>
      <c r="B4090">
        <v>4</v>
      </c>
      <c r="C4090">
        <v>4</v>
      </c>
      <c r="D4090">
        <v>3</v>
      </c>
      <c r="E4090">
        <v>5</v>
      </c>
      <c r="F4090">
        <v>4</v>
      </c>
      <c r="G4090">
        <v>3</v>
      </c>
      <c r="H4090">
        <v>4</v>
      </c>
      <c r="I4090">
        <v>4</v>
      </c>
      <c r="J4090">
        <v>4</v>
      </c>
      <c r="K4090">
        <v>35</v>
      </c>
      <c r="L4090">
        <v>4</v>
      </c>
      <c r="M4090">
        <v>4</v>
      </c>
      <c r="N4090">
        <v>3</v>
      </c>
      <c r="O4090">
        <v>5</v>
      </c>
      <c r="P4090">
        <v>4</v>
      </c>
      <c r="Q4090">
        <v>3</v>
      </c>
      <c r="R4090">
        <v>5</v>
      </c>
      <c r="S4090">
        <v>4</v>
      </c>
      <c r="T4090">
        <v>4</v>
      </c>
      <c r="U4090">
        <v>36</v>
      </c>
      <c r="V4090">
        <v>71</v>
      </c>
      <c r="W4090" t="s">
        <v>2257</v>
      </c>
      <c r="X4090" t="s">
        <v>4069</v>
      </c>
      <c r="Y4090" t="s">
        <v>10</v>
      </c>
    </row>
    <row r="4091" spans="1:25" x14ac:dyDescent="0.25">
      <c r="A4091" t="s">
        <v>4067</v>
      </c>
      <c r="B4091">
        <v>5</v>
      </c>
      <c r="C4091">
        <v>4</v>
      </c>
      <c r="D4091">
        <v>4</v>
      </c>
      <c r="E4091">
        <v>5</v>
      </c>
      <c r="F4091">
        <v>4</v>
      </c>
      <c r="G4091">
        <v>3</v>
      </c>
      <c r="H4091">
        <v>4</v>
      </c>
      <c r="I4091">
        <v>3</v>
      </c>
      <c r="J4091">
        <v>4</v>
      </c>
      <c r="K4091">
        <v>36</v>
      </c>
      <c r="L4091">
        <v>4</v>
      </c>
      <c r="M4091">
        <v>3</v>
      </c>
      <c r="N4091">
        <v>4</v>
      </c>
      <c r="O4091">
        <v>3</v>
      </c>
      <c r="P4091">
        <v>5</v>
      </c>
      <c r="Q4091">
        <v>5</v>
      </c>
      <c r="R4091">
        <v>4</v>
      </c>
      <c r="S4091">
        <v>3</v>
      </c>
      <c r="T4091">
        <v>4</v>
      </c>
      <c r="U4091">
        <v>35</v>
      </c>
      <c r="V4091">
        <v>71</v>
      </c>
      <c r="W4091" t="s">
        <v>376</v>
      </c>
      <c r="X4091" t="s">
        <v>4071</v>
      </c>
      <c r="Y4091" t="s">
        <v>10</v>
      </c>
    </row>
    <row r="4092" spans="1:25" x14ac:dyDescent="0.25">
      <c r="A4092" t="s">
        <v>4072</v>
      </c>
      <c r="B4092">
        <v>5</v>
      </c>
      <c r="C4092">
        <v>4</v>
      </c>
      <c r="D4092">
        <v>3</v>
      </c>
      <c r="E4092">
        <v>4</v>
      </c>
      <c r="F4092">
        <v>4</v>
      </c>
      <c r="G4092">
        <v>4</v>
      </c>
      <c r="H4092">
        <v>3</v>
      </c>
      <c r="I4092">
        <v>4</v>
      </c>
      <c r="J4092">
        <v>5</v>
      </c>
      <c r="K4092">
        <v>36</v>
      </c>
      <c r="L4092">
        <v>4</v>
      </c>
      <c r="M4092">
        <v>3</v>
      </c>
      <c r="N4092">
        <v>4</v>
      </c>
      <c r="O4092">
        <v>5</v>
      </c>
      <c r="P4092">
        <v>4</v>
      </c>
      <c r="Q4092">
        <v>5</v>
      </c>
      <c r="R4092">
        <v>3</v>
      </c>
      <c r="S4092">
        <v>4</v>
      </c>
      <c r="T4092">
        <v>4</v>
      </c>
      <c r="U4092">
        <v>36</v>
      </c>
      <c r="V4092">
        <v>72</v>
      </c>
      <c r="W4092" t="s">
        <v>18</v>
      </c>
      <c r="X4092" t="s">
        <v>4073</v>
      </c>
      <c r="Y4092" t="s">
        <v>10</v>
      </c>
    </row>
    <row r="4093" spans="1:25" x14ac:dyDescent="0.25">
      <c r="A4093" t="s">
        <v>4074</v>
      </c>
      <c r="B4093">
        <v>5</v>
      </c>
      <c r="C4093">
        <v>3</v>
      </c>
      <c r="D4093">
        <v>4</v>
      </c>
      <c r="E4093">
        <v>4</v>
      </c>
      <c r="F4093">
        <v>4</v>
      </c>
      <c r="G4093">
        <v>4</v>
      </c>
      <c r="H4093">
        <v>3</v>
      </c>
      <c r="I4093">
        <v>4</v>
      </c>
      <c r="J4093">
        <v>5</v>
      </c>
      <c r="K4093">
        <v>36</v>
      </c>
      <c r="L4093">
        <v>4</v>
      </c>
      <c r="M4093">
        <v>5</v>
      </c>
      <c r="N4093">
        <v>4</v>
      </c>
      <c r="O4093">
        <v>3</v>
      </c>
      <c r="P4093">
        <v>4</v>
      </c>
      <c r="Q4093">
        <v>4</v>
      </c>
      <c r="R4093">
        <v>4</v>
      </c>
      <c r="S4093">
        <v>3</v>
      </c>
      <c r="T4093">
        <v>5</v>
      </c>
      <c r="U4093">
        <v>36</v>
      </c>
      <c r="V4093">
        <v>72</v>
      </c>
      <c r="W4093" t="s">
        <v>97</v>
      </c>
      <c r="X4093" t="s">
        <v>4075</v>
      </c>
      <c r="Y4093" t="s">
        <v>44</v>
      </c>
    </row>
    <row r="4094" spans="1:25" x14ac:dyDescent="0.25">
      <c r="A4094" t="s">
        <v>4076</v>
      </c>
      <c r="B4094">
        <v>4</v>
      </c>
      <c r="C4094">
        <v>4</v>
      </c>
      <c r="D4094">
        <v>5</v>
      </c>
      <c r="E4094">
        <v>5</v>
      </c>
      <c r="F4094">
        <v>3</v>
      </c>
      <c r="G4094">
        <v>4</v>
      </c>
      <c r="H4094">
        <v>3</v>
      </c>
      <c r="I4094">
        <v>4</v>
      </c>
      <c r="J4094">
        <v>4</v>
      </c>
      <c r="K4094">
        <v>36</v>
      </c>
      <c r="L4094">
        <v>4</v>
      </c>
      <c r="M4094">
        <v>4</v>
      </c>
      <c r="N4094">
        <v>3</v>
      </c>
      <c r="O4094">
        <v>4</v>
      </c>
      <c r="P4094">
        <v>4</v>
      </c>
      <c r="Q4094">
        <v>4</v>
      </c>
      <c r="R4094">
        <v>5</v>
      </c>
      <c r="S4094">
        <v>3</v>
      </c>
      <c r="T4094">
        <v>5</v>
      </c>
      <c r="U4094">
        <v>36</v>
      </c>
      <c r="V4094">
        <v>72</v>
      </c>
      <c r="W4094" t="s">
        <v>348</v>
      </c>
      <c r="X4094" t="s">
        <v>4077</v>
      </c>
      <c r="Y4094" t="s">
        <v>10</v>
      </c>
    </row>
    <row r="4095" spans="1:25" x14ac:dyDescent="0.25">
      <c r="A4095" t="s">
        <v>4078</v>
      </c>
      <c r="B4095">
        <v>5</v>
      </c>
      <c r="C4095">
        <v>4</v>
      </c>
      <c r="D4095">
        <v>4</v>
      </c>
      <c r="E4095">
        <v>3</v>
      </c>
      <c r="F4095">
        <v>5</v>
      </c>
      <c r="G4095">
        <v>3</v>
      </c>
      <c r="H4095">
        <v>4</v>
      </c>
      <c r="I4095">
        <v>4</v>
      </c>
      <c r="J4095">
        <v>4</v>
      </c>
      <c r="K4095">
        <v>36</v>
      </c>
      <c r="L4095">
        <v>4</v>
      </c>
      <c r="M4095">
        <v>4</v>
      </c>
      <c r="N4095">
        <v>4</v>
      </c>
      <c r="O4095">
        <v>3</v>
      </c>
      <c r="P4095">
        <v>5</v>
      </c>
      <c r="Q4095">
        <v>3</v>
      </c>
      <c r="R4095">
        <v>5</v>
      </c>
      <c r="S4095">
        <v>4</v>
      </c>
      <c r="T4095">
        <v>4</v>
      </c>
      <c r="U4095">
        <v>36</v>
      </c>
      <c r="V4095">
        <v>72</v>
      </c>
      <c r="W4095" t="s">
        <v>133</v>
      </c>
      <c r="X4095" t="s">
        <v>4079</v>
      </c>
      <c r="Y4095" t="s">
        <v>10</v>
      </c>
    </row>
    <row r="4096" spans="1:25" x14ac:dyDescent="0.25">
      <c r="A4096" t="s">
        <v>4080</v>
      </c>
      <c r="B4096">
        <v>4</v>
      </c>
      <c r="C4096">
        <v>4</v>
      </c>
      <c r="D4096">
        <v>4</v>
      </c>
      <c r="E4096">
        <v>3</v>
      </c>
      <c r="F4096">
        <v>4</v>
      </c>
      <c r="G4096">
        <v>4</v>
      </c>
      <c r="H4096">
        <v>3</v>
      </c>
      <c r="I4096">
        <v>5</v>
      </c>
      <c r="J4096">
        <v>4</v>
      </c>
      <c r="K4096">
        <v>35</v>
      </c>
      <c r="L4096">
        <v>5</v>
      </c>
      <c r="M4096">
        <v>3</v>
      </c>
      <c r="N4096">
        <v>5</v>
      </c>
      <c r="O4096">
        <v>5</v>
      </c>
      <c r="P4096">
        <v>4</v>
      </c>
      <c r="Q4096">
        <v>4</v>
      </c>
      <c r="R4096">
        <v>4</v>
      </c>
      <c r="S4096">
        <v>3</v>
      </c>
      <c r="T4096">
        <v>4</v>
      </c>
      <c r="U4096">
        <v>37</v>
      </c>
      <c r="V4096">
        <v>72</v>
      </c>
      <c r="W4096" t="s">
        <v>296</v>
      </c>
      <c r="X4096" t="s">
        <v>4081</v>
      </c>
      <c r="Y4096" t="s">
        <v>10</v>
      </c>
    </row>
    <row r="4097" spans="1:25" x14ac:dyDescent="0.25">
      <c r="A4097" t="s">
        <v>4082</v>
      </c>
      <c r="B4097">
        <v>5</v>
      </c>
      <c r="C4097">
        <v>3</v>
      </c>
      <c r="D4097">
        <v>4</v>
      </c>
      <c r="E4097">
        <v>5</v>
      </c>
      <c r="F4097">
        <v>4</v>
      </c>
      <c r="G4097">
        <v>3</v>
      </c>
      <c r="H4097">
        <v>4</v>
      </c>
      <c r="I4097">
        <v>3</v>
      </c>
      <c r="J4097">
        <v>5</v>
      </c>
      <c r="K4097">
        <v>36</v>
      </c>
      <c r="L4097">
        <v>4</v>
      </c>
      <c r="M4097">
        <v>4</v>
      </c>
      <c r="N4097">
        <v>5</v>
      </c>
      <c r="O4097">
        <v>4</v>
      </c>
      <c r="P4097">
        <v>3</v>
      </c>
      <c r="Q4097">
        <v>5</v>
      </c>
      <c r="R4097">
        <v>3</v>
      </c>
      <c r="S4097">
        <v>4</v>
      </c>
      <c r="T4097">
        <v>4</v>
      </c>
      <c r="U4097">
        <v>36</v>
      </c>
      <c r="V4097">
        <v>72</v>
      </c>
      <c r="W4097" t="s">
        <v>296</v>
      </c>
      <c r="X4097" t="s">
        <v>4083</v>
      </c>
      <c r="Y4097" t="s">
        <v>10</v>
      </c>
    </row>
    <row r="4098" spans="1:25" x14ac:dyDescent="0.25">
      <c r="A4098" t="s">
        <v>4084</v>
      </c>
      <c r="B4098">
        <v>4</v>
      </c>
      <c r="C4098">
        <v>4</v>
      </c>
      <c r="D4098">
        <v>4</v>
      </c>
      <c r="E4098">
        <v>5</v>
      </c>
      <c r="F4098">
        <v>3</v>
      </c>
      <c r="G4098">
        <v>4</v>
      </c>
      <c r="H4098">
        <v>3</v>
      </c>
      <c r="I4098">
        <v>5</v>
      </c>
      <c r="J4098">
        <v>4</v>
      </c>
      <c r="K4098">
        <v>36</v>
      </c>
      <c r="L4098">
        <v>4</v>
      </c>
      <c r="M4098">
        <v>4</v>
      </c>
      <c r="N4098">
        <v>5</v>
      </c>
      <c r="O4098">
        <v>4</v>
      </c>
      <c r="P4098">
        <v>3</v>
      </c>
      <c r="Q4098">
        <v>4</v>
      </c>
      <c r="R4098">
        <v>3</v>
      </c>
      <c r="S4098">
        <v>5</v>
      </c>
      <c r="T4098">
        <v>4</v>
      </c>
      <c r="U4098">
        <v>36</v>
      </c>
      <c r="V4098">
        <v>72</v>
      </c>
      <c r="W4098" t="s">
        <v>8</v>
      </c>
      <c r="X4098" t="s">
        <v>4085</v>
      </c>
      <c r="Y4098" t="s">
        <v>10</v>
      </c>
    </row>
    <row r="4099" spans="1:25" x14ac:dyDescent="0.25">
      <c r="A4099" t="s">
        <v>4086</v>
      </c>
      <c r="B4099">
        <v>4</v>
      </c>
      <c r="C4099">
        <v>3</v>
      </c>
      <c r="D4099">
        <v>5</v>
      </c>
      <c r="E4099">
        <v>3</v>
      </c>
      <c r="F4099">
        <v>4</v>
      </c>
      <c r="G4099">
        <v>4</v>
      </c>
      <c r="H4099">
        <v>4</v>
      </c>
      <c r="I4099">
        <v>5</v>
      </c>
      <c r="J4099">
        <v>4</v>
      </c>
      <c r="K4099">
        <v>36</v>
      </c>
      <c r="L4099">
        <v>4</v>
      </c>
      <c r="M4099">
        <v>4</v>
      </c>
      <c r="N4099">
        <v>5</v>
      </c>
      <c r="O4099">
        <v>4</v>
      </c>
      <c r="P4099">
        <v>3</v>
      </c>
      <c r="Q4099">
        <v>4</v>
      </c>
      <c r="R4099">
        <v>3</v>
      </c>
      <c r="S4099">
        <v>5</v>
      </c>
      <c r="T4099">
        <v>4</v>
      </c>
      <c r="U4099">
        <v>36</v>
      </c>
      <c r="V4099">
        <v>72</v>
      </c>
      <c r="W4099" t="s">
        <v>8</v>
      </c>
      <c r="X4099" t="s">
        <v>4085</v>
      </c>
      <c r="Y4099" t="s">
        <v>10</v>
      </c>
    </row>
    <row r="4100" spans="1:25" x14ac:dyDescent="0.25">
      <c r="A4100" t="s">
        <v>4087</v>
      </c>
      <c r="B4100">
        <v>4</v>
      </c>
      <c r="C4100">
        <v>4</v>
      </c>
      <c r="D4100">
        <v>4</v>
      </c>
      <c r="E4100">
        <v>5</v>
      </c>
      <c r="F4100">
        <v>3</v>
      </c>
      <c r="G4100">
        <v>4</v>
      </c>
      <c r="H4100">
        <v>3</v>
      </c>
      <c r="I4100">
        <v>5</v>
      </c>
      <c r="J4100">
        <v>4</v>
      </c>
      <c r="K4100">
        <v>36</v>
      </c>
      <c r="L4100">
        <v>4</v>
      </c>
      <c r="M4100">
        <v>3</v>
      </c>
      <c r="N4100">
        <v>5</v>
      </c>
      <c r="O4100">
        <v>3</v>
      </c>
      <c r="P4100">
        <v>4</v>
      </c>
      <c r="Q4100">
        <v>4</v>
      </c>
      <c r="R4100">
        <v>4</v>
      </c>
      <c r="S4100">
        <v>5</v>
      </c>
      <c r="T4100">
        <v>4</v>
      </c>
      <c r="U4100">
        <v>36</v>
      </c>
      <c r="V4100">
        <v>72</v>
      </c>
      <c r="W4100" t="s">
        <v>8</v>
      </c>
      <c r="X4100" t="s">
        <v>4085</v>
      </c>
      <c r="Y4100" t="s">
        <v>10</v>
      </c>
    </row>
    <row r="4101" spans="1:25" x14ac:dyDescent="0.25">
      <c r="A4101" t="s">
        <v>4088</v>
      </c>
      <c r="B4101">
        <v>4</v>
      </c>
      <c r="C4101">
        <v>4</v>
      </c>
      <c r="D4101">
        <v>3</v>
      </c>
      <c r="E4101">
        <v>4</v>
      </c>
      <c r="F4101">
        <v>5</v>
      </c>
      <c r="G4101">
        <v>3</v>
      </c>
      <c r="H4101">
        <v>5</v>
      </c>
      <c r="I4101">
        <v>4</v>
      </c>
      <c r="J4101">
        <v>4</v>
      </c>
      <c r="K4101">
        <v>36</v>
      </c>
      <c r="L4101">
        <v>4</v>
      </c>
      <c r="M4101">
        <v>3</v>
      </c>
      <c r="N4101">
        <v>5</v>
      </c>
      <c r="O4101">
        <v>4</v>
      </c>
      <c r="P4101">
        <v>4</v>
      </c>
      <c r="Q4101">
        <v>4</v>
      </c>
      <c r="R4101">
        <v>3</v>
      </c>
      <c r="S4101">
        <v>5</v>
      </c>
      <c r="T4101">
        <v>4</v>
      </c>
      <c r="U4101">
        <v>36</v>
      </c>
      <c r="V4101">
        <v>72</v>
      </c>
      <c r="W4101" t="s">
        <v>102</v>
      </c>
      <c r="X4101" t="s">
        <v>4089</v>
      </c>
      <c r="Y4101" t="s">
        <v>44</v>
      </c>
    </row>
    <row r="4102" spans="1:25" x14ac:dyDescent="0.25">
      <c r="A4102" t="s">
        <v>4090</v>
      </c>
      <c r="B4102">
        <v>4</v>
      </c>
      <c r="C4102">
        <v>4</v>
      </c>
      <c r="D4102">
        <v>4</v>
      </c>
      <c r="E4102">
        <v>3</v>
      </c>
      <c r="F4102">
        <v>4</v>
      </c>
      <c r="G4102">
        <v>5</v>
      </c>
      <c r="H4102">
        <v>4</v>
      </c>
      <c r="I4102">
        <v>4</v>
      </c>
      <c r="J4102">
        <v>4</v>
      </c>
      <c r="K4102">
        <v>36</v>
      </c>
      <c r="L4102">
        <v>5</v>
      </c>
      <c r="M4102">
        <v>3</v>
      </c>
      <c r="N4102">
        <v>4</v>
      </c>
      <c r="O4102">
        <v>3</v>
      </c>
      <c r="P4102">
        <v>4</v>
      </c>
      <c r="Q4102">
        <v>4</v>
      </c>
      <c r="R4102">
        <v>4</v>
      </c>
      <c r="S4102">
        <v>5</v>
      </c>
      <c r="T4102">
        <v>3</v>
      </c>
      <c r="U4102">
        <v>35</v>
      </c>
      <c r="V4102">
        <v>71</v>
      </c>
      <c r="W4102" t="s">
        <v>102</v>
      </c>
      <c r="X4102" t="s">
        <v>723</v>
      </c>
      <c r="Y4102" t="s">
        <v>44</v>
      </c>
    </row>
    <row r="4103" spans="1:25" x14ac:dyDescent="0.25">
      <c r="A4103" t="s">
        <v>4091</v>
      </c>
      <c r="B4103">
        <v>4</v>
      </c>
      <c r="C4103">
        <v>4</v>
      </c>
      <c r="D4103">
        <v>4</v>
      </c>
      <c r="E4103">
        <v>5</v>
      </c>
      <c r="F4103">
        <v>3</v>
      </c>
      <c r="G4103">
        <v>4</v>
      </c>
      <c r="H4103">
        <v>4</v>
      </c>
      <c r="I4103">
        <v>3</v>
      </c>
      <c r="J4103">
        <v>5</v>
      </c>
      <c r="K4103">
        <v>36</v>
      </c>
      <c r="L4103">
        <v>4</v>
      </c>
      <c r="M4103">
        <v>4</v>
      </c>
      <c r="N4103">
        <v>5</v>
      </c>
      <c r="O4103">
        <v>3</v>
      </c>
      <c r="P4103">
        <v>4</v>
      </c>
      <c r="Q4103">
        <v>3</v>
      </c>
      <c r="R4103">
        <v>4</v>
      </c>
      <c r="S4103">
        <v>4</v>
      </c>
      <c r="T4103">
        <v>5</v>
      </c>
      <c r="U4103">
        <v>36</v>
      </c>
      <c r="V4103">
        <v>72</v>
      </c>
      <c r="W4103" t="s">
        <v>102</v>
      </c>
      <c r="X4103" t="s">
        <v>4092</v>
      </c>
      <c r="Y4103" t="s">
        <v>44</v>
      </c>
    </row>
    <row r="4104" spans="1:25" x14ac:dyDescent="0.25">
      <c r="A4104" t="s">
        <v>4093</v>
      </c>
      <c r="B4104">
        <v>5</v>
      </c>
      <c r="C4104">
        <v>4</v>
      </c>
      <c r="D4104">
        <v>5</v>
      </c>
      <c r="E4104">
        <v>4</v>
      </c>
      <c r="F4104">
        <v>4</v>
      </c>
      <c r="G4104">
        <v>3</v>
      </c>
      <c r="H4104">
        <v>4</v>
      </c>
      <c r="I4104">
        <v>3</v>
      </c>
      <c r="J4104">
        <v>5</v>
      </c>
      <c r="K4104">
        <v>37</v>
      </c>
      <c r="L4104">
        <v>5</v>
      </c>
      <c r="M4104">
        <v>3</v>
      </c>
      <c r="N4104">
        <v>4</v>
      </c>
      <c r="O4104">
        <v>3</v>
      </c>
      <c r="P4104">
        <v>4</v>
      </c>
      <c r="Q4104">
        <v>5</v>
      </c>
      <c r="R4104">
        <v>4</v>
      </c>
      <c r="S4104">
        <v>3</v>
      </c>
      <c r="T4104">
        <v>5</v>
      </c>
      <c r="U4104">
        <v>36</v>
      </c>
      <c r="V4104">
        <v>73</v>
      </c>
      <c r="W4104" t="s">
        <v>102</v>
      </c>
      <c r="X4104" t="s">
        <v>723</v>
      </c>
      <c r="Y4104" t="s">
        <v>44</v>
      </c>
    </row>
    <row r="4105" spans="1:25" x14ac:dyDescent="0.25">
      <c r="A4105" t="s">
        <v>4094</v>
      </c>
      <c r="B4105">
        <v>5</v>
      </c>
      <c r="C4105">
        <v>4</v>
      </c>
      <c r="D4105">
        <v>5</v>
      </c>
      <c r="E4105">
        <v>4</v>
      </c>
      <c r="F4105">
        <v>4</v>
      </c>
      <c r="G4105">
        <v>3</v>
      </c>
      <c r="H4105">
        <v>4</v>
      </c>
      <c r="I4105">
        <v>3</v>
      </c>
      <c r="J4105">
        <v>5</v>
      </c>
      <c r="K4105">
        <v>37</v>
      </c>
      <c r="L4105">
        <v>5</v>
      </c>
      <c r="M4105">
        <v>3</v>
      </c>
      <c r="N4105">
        <v>4</v>
      </c>
      <c r="O4105">
        <v>3</v>
      </c>
      <c r="P4105">
        <v>4</v>
      </c>
      <c r="Q4105">
        <v>5</v>
      </c>
      <c r="R4105">
        <v>4</v>
      </c>
      <c r="S4105">
        <v>3</v>
      </c>
      <c r="T4105">
        <v>5</v>
      </c>
      <c r="U4105">
        <v>36</v>
      </c>
      <c r="V4105">
        <v>73</v>
      </c>
      <c r="W4105" t="s">
        <v>102</v>
      </c>
      <c r="X4105" t="s">
        <v>4095</v>
      </c>
      <c r="Y4105" t="s">
        <v>44</v>
      </c>
    </row>
    <row r="4106" spans="1:25" x14ac:dyDescent="0.25">
      <c r="A4106" t="s">
        <v>4096</v>
      </c>
      <c r="B4106">
        <v>4</v>
      </c>
      <c r="C4106">
        <v>4</v>
      </c>
      <c r="D4106">
        <v>4</v>
      </c>
      <c r="E4106">
        <v>4</v>
      </c>
      <c r="F4106">
        <v>3</v>
      </c>
      <c r="G4106">
        <v>4</v>
      </c>
      <c r="H4106">
        <v>4</v>
      </c>
      <c r="I4106">
        <v>3</v>
      </c>
      <c r="J4106">
        <v>5</v>
      </c>
      <c r="K4106">
        <v>35</v>
      </c>
      <c r="L4106">
        <v>4</v>
      </c>
      <c r="M4106">
        <v>4</v>
      </c>
      <c r="N4106">
        <v>4</v>
      </c>
      <c r="O4106">
        <v>3</v>
      </c>
      <c r="P4106">
        <v>4</v>
      </c>
      <c r="Q4106">
        <v>5</v>
      </c>
      <c r="R4106">
        <v>4</v>
      </c>
      <c r="S4106">
        <v>3</v>
      </c>
      <c r="T4106">
        <v>5</v>
      </c>
      <c r="U4106">
        <v>36</v>
      </c>
      <c r="V4106">
        <v>71</v>
      </c>
      <c r="W4106" t="s">
        <v>143</v>
      </c>
      <c r="X4106" t="s">
        <v>2346</v>
      </c>
      <c r="Y4106" t="s">
        <v>10</v>
      </c>
    </row>
    <row r="4107" spans="1:25" x14ac:dyDescent="0.25">
      <c r="A4107" t="s">
        <v>4097</v>
      </c>
      <c r="B4107">
        <v>4</v>
      </c>
      <c r="C4107">
        <v>4</v>
      </c>
      <c r="D4107">
        <v>4</v>
      </c>
      <c r="E4107">
        <v>4</v>
      </c>
      <c r="F4107">
        <v>4</v>
      </c>
      <c r="G4107">
        <v>3</v>
      </c>
      <c r="H4107">
        <v>4</v>
      </c>
      <c r="I4107">
        <v>5</v>
      </c>
      <c r="J4107">
        <v>4</v>
      </c>
      <c r="K4107">
        <v>36</v>
      </c>
      <c r="L4107">
        <v>4</v>
      </c>
      <c r="M4107">
        <v>4</v>
      </c>
      <c r="N4107">
        <v>4</v>
      </c>
      <c r="O4107">
        <v>3</v>
      </c>
      <c r="P4107">
        <v>5</v>
      </c>
      <c r="Q4107">
        <v>3</v>
      </c>
      <c r="R4107">
        <v>4</v>
      </c>
      <c r="S4107">
        <v>4</v>
      </c>
      <c r="T4107">
        <v>3</v>
      </c>
      <c r="U4107">
        <v>34</v>
      </c>
      <c r="V4107">
        <v>70</v>
      </c>
      <c r="W4107" t="s">
        <v>166</v>
      </c>
      <c r="X4107" t="s">
        <v>2464</v>
      </c>
      <c r="Y4107" t="s">
        <v>10</v>
      </c>
    </row>
    <row r="4108" spans="1:25" x14ac:dyDescent="0.25">
      <c r="A4108" t="s">
        <v>4098</v>
      </c>
      <c r="B4108">
        <v>4</v>
      </c>
      <c r="C4108">
        <v>4</v>
      </c>
      <c r="D4108">
        <v>4</v>
      </c>
      <c r="E4108">
        <v>3</v>
      </c>
      <c r="F4108">
        <v>5</v>
      </c>
      <c r="G4108">
        <v>3</v>
      </c>
      <c r="H4108">
        <v>4</v>
      </c>
      <c r="I4108">
        <v>4</v>
      </c>
      <c r="J4108">
        <v>4</v>
      </c>
      <c r="K4108">
        <v>35</v>
      </c>
      <c r="L4108">
        <v>4</v>
      </c>
      <c r="M4108">
        <v>4</v>
      </c>
      <c r="N4108">
        <v>3</v>
      </c>
      <c r="O4108">
        <v>4</v>
      </c>
      <c r="P4108">
        <v>5</v>
      </c>
      <c r="Q4108">
        <v>4</v>
      </c>
      <c r="R4108">
        <v>3</v>
      </c>
      <c r="S4108">
        <v>4</v>
      </c>
      <c r="T4108">
        <v>5</v>
      </c>
      <c r="U4108">
        <v>36</v>
      </c>
      <c r="V4108">
        <v>71</v>
      </c>
      <c r="W4108" t="s">
        <v>166</v>
      </c>
      <c r="X4108" t="s">
        <v>4099</v>
      </c>
      <c r="Y4108" t="s">
        <v>10</v>
      </c>
    </row>
    <row r="4109" spans="1:25" x14ac:dyDescent="0.25">
      <c r="A4109" t="s">
        <v>4100</v>
      </c>
      <c r="B4109">
        <v>4</v>
      </c>
      <c r="C4109">
        <v>4</v>
      </c>
      <c r="D4109">
        <v>4</v>
      </c>
      <c r="E4109">
        <v>3</v>
      </c>
      <c r="F4109">
        <v>5</v>
      </c>
      <c r="G4109">
        <v>3</v>
      </c>
      <c r="H4109">
        <v>4</v>
      </c>
      <c r="I4109">
        <v>4</v>
      </c>
      <c r="J4109">
        <v>4</v>
      </c>
      <c r="K4109">
        <v>35</v>
      </c>
      <c r="L4109">
        <v>4</v>
      </c>
      <c r="M4109">
        <v>4</v>
      </c>
      <c r="N4109">
        <v>3</v>
      </c>
      <c r="O4109">
        <v>4</v>
      </c>
      <c r="P4109">
        <v>5</v>
      </c>
      <c r="Q4109">
        <v>4</v>
      </c>
      <c r="R4109">
        <v>3</v>
      </c>
      <c r="S4109">
        <v>4</v>
      </c>
      <c r="T4109">
        <v>5</v>
      </c>
      <c r="U4109">
        <v>36</v>
      </c>
      <c r="V4109">
        <v>71</v>
      </c>
      <c r="W4109" t="s">
        <v>166</v>
      </c>
      <c r="X4109" t="s">
        <v>4101</v>
      </c>
      <c r="Y4109" t="s">
        <v>10</v>
      </c>
    </row>
    <row r="4110" spans="1:25" x14ac:dyDescent="0.25">
      <c r="A4110" t="s">
        <v>4102</v>
      </c>
      <c r="B4110">
        <v>4</v>
      </c>
      <c r="C4110">
        <v>3</v>
      </c>
      <c r="D4110">
        <v>5</v>
      </c>
      <c r="E4110">
        <v>4</v>
      </c>
      <c r="F4110">
        <v>5</v>
      </c>
      <c r="G4110">
        <v>4</v>
      </c>
      <c r="H4110">
        <v>4</v>
      </c>
      <c r="I4110">
        <v>3</v>
      </c>
      <c r="J4110">
        <v>4</v>
      </c>
      <c r="K4110">
        <v>36</v>
      </c>
      <c r="L4110">
        <v>5</v>
      </c>
      <c r="M4110">
        <v>4</v>
      </c>
      <c r="N4110">
        <v>3</v>
      </c>
      <c r="O4110">
        <v>4</v>
      </c>
      <c r="P4110">
        <v>5</v>
      </c>
      <c r="Q4110">
        <v>4</v>
      </c>
      <c r="R4110">
        <v>3</v>
      </c>
      <c r="S4110">
        <v>4</v>
      </c>
      <c r="T4110">
        <v>4</v>
      </c>
      <c r="U4110">
        <v>36</v>
      </c>
      <c r="V4110">
        <v>72</v>
      </c>
      <c r="W4110" t="s">
        <v>133</v>
      </c>
      <c r="X4110" t="s">
        <v>4103</v>
      </c>
      <c r="Y4110" t="s">
        <v>10</v>
      </c>
    </row>
    <row r="4111" spans="1:25" x14ac:dyDescent="0.25">
      <c r="A4111" t="s">
        <v>4104</v>
      </c>
      <c r="B4111">
        <v>4</v>
      </c>
      <c r="C4111">
        <v>4</v>
      </c>
      <c r="D4111">
        <v>4</v>
      </c>
      <c r="E4111">
        <v>3</v>
      </c>
      <c r="F4111">
        <v>4</v>
      </c>
      <c r="G4111">
        <v>4</v>
      </c>
      <c r="H4111">
        <v>5</v>
      </c>
      <c r="I4111">
        <v>3</v>
      </c>
      <c r="J4111">
        <v>4</v>
      </c>
      <c r="K4111">
        <v>35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  <c r="V4111">
        <v>35</v>
      </c>
      <c r="W4111" t="s">
        <v>99</v>
      </c>
      <c r="X4111" t="s">
        <v>4105</v>
      </c>
      <c r="Y4111" t="s">
        <v>44</v>
      </c>
    </row>
    <row r="4112" spans="1:25" x14ac:dyDescent="0.25">
      <c r="A4112" t="s">
        <v>4106</v>
      </c>
      <c r="B4112">
        <v>5</v>
      </c>
      <c r="C4112">
        <v>4</v>
      </c>
      <c r="D4112">
        <v>4</v>
      </c>
      <c r="E4112">
        <v>4</v>
      </c>
      <c r="F4112">
        <v>3</v>
      </c>
      <c r="G4112">
        <v>5</v>
      </c>
      <c r="H4112">
        <v>4</v>
      </c>
      <c r="I4112">
        <v>3</v>
      </c>
      <c r="J4112">
        <v>4</v>
      </c>
      <c r="K4112">
        <v>36</v>
      </c>
      <c r="L4112">
        <v>3</v>
      </c>
      <c r="M4112">
        <v>4</v>
      </c>
      <c r="N4112">
        <v>4</v>
      </c>
      <c r="O4112">
        <v>4</v>
      </c>
      <c r="P4112">
        <v>4</v>
      </c>
      <c r="Q4112">
        <v>5</v>
      </c>
      <c r="R4112">
        <v>4</v>
      </c>
      <c r="S4112">
        <v>3</v>
      </c>
      <c r="T4112">
        <v>5</v>
      </c>
      <c r="U4112">
        <v>36</v>
      </c>
      <c r="V4112">
        <v>72</v>
      </c>
      <c r="X4112" t="s">
        <v>4107</v>
      </c>
      <c r="Y4112" t="s">
        <v>4108</v>
      </c>
    </row>
    <row r="4113" spans="1:25" x14ac:dyDescent="0.25">
      <c r="A4113" t="s">
        <v>4109</v>
      </c>
      <c r="B4113">
        <v>4</v>
      </c>
      <c r="C4113">
        <v>5</v>
      </c>
      <c r="D4113">
        <v>3</v>
      </c>
      <c r="E4113">
        <v>4</v>
      </c>
      <c r="F4113">
        <v>5</v>
      </c>
      <c r="G4113">
        <v>4</v>
      </c>
      <c r="H4113">
        <v>4</v>
      </c>
      <c r="I4113">
        <v>4</v>
      </c>
      <c r="J4113">
        <v>3</v>
      </c>
      <c r="K4113">
        <v>36</v>
      </c>
      <c r="L4113">
        <v>5</v>
      </c>
      <c r="M4113">
        <v>4</v>
      </c>
      <c r="N4113">
        <v>3</v>
      </c>
      <c r="O4113">
        <v>4</v>
      </c>
      <c r="P4113">
        <v>4</v>
      </c>
      <c r="Q4113">
        <v>3</v>
      </c>
      <c r="R4113">
        <v>4</v>
      </c>
      <c r="S4113">
        <v>5</v>
      </c>
      <c r="T4113">
        <v>4</v>
      </c>
      <c r="U4113">
        <v>36</v>
      </c>
      <c r="V4113">
        <v>72</v>
      </c>
      <c r="W4113" t="s">
        <v>39</v>
      </c>
      <c r="X4113" t="s">
        <v>4110</v>
      </c>
      <c r="Y4113" t="s">
        <v>10</v>
      </c>
    </row>
    <row r="4114" spans="1:25" x14ac:dyDescent="0.25">
      <c r="A4114" t="s">
        <v>4111</v>
      </c>
      <c r="B4114">
        <v>4</v>
      </c>
      <c r="C4114">
        <v>5</v>
      </c>
      <c r="D4114">
        <v>4</v>
      </c>
      <c r="E4114">
        <v>3</v>
      </c>
      <c r="F4114">
        <v>4</v>
      </c>
      <c r="G4114">
        <v>5</v>
      </c>
      <c r="H4114">
        <v>4</v>
      </c>
      <c r="I4114">
        <v>3</v>
      </c>
      <c r="J4114">
        <v>4</v>
      </c>
      <c r="K4114">
        <v>36</v>
      </c>
      <c r="L4114">
        <v>4</v>
      </c>
      <c r="M4114">
        <v>5</v>
      </c>
      <c r="N4114">
        <v>4</v>
      </c>
      <c r="O4114">
        <v>4</v>
      </c>
      <c r="P4114">
        <v>3</v>
      </c>
      <c r="Q4114">
        <v>4</v>
      </c>
      <c r="R4114">
        <v>4</v>
      </c>
      <c r="S4114">
        <v>3</v>
      </c>
      <c r="T4114">
        <v>5</v>
      </c>
      <c r="U4114">
        <v>36</v>
      </c>
      <c r="V4114">
        <v>72</v>
      </c>
      <c r="W4114" t="s">
        <v>730</v>
      </c>
      <c r="X4114" t="s">
        <v>2961</v>
      </c>
      <c r="Y4114" t="s">
        <v>10</v>
      </c>
    </row>
    <row r="4115" spans="1:25" x14ac:dyDescent="0.25">
      <c r="A4115" t="s">
        <v>4112</v>
      </c>
      <c r="B4115">
        <v>4</v>
      </c>
      <c r="C4115">
        <v>5</v>
      </c>
      <c r="D4115">
        <v>4</v>
      </c>
      <c r="E4115">
        <v>3</v>
      </c>
      <c r="F4115">
        <v>4</v>
      </c>
      <c r="G4115">
        <v>5</v>
      </c>
      <c r="H4115">
        <v>4</v>
      </c>
      <c r="I4115">
        <v>3</v>
      </c>
      <c r="J4115">
        <v>4</v>
      </c>
      <c r="K4115">
        <v>36</v>
      </c>
      <c r="L4115">
        <v>4</v>
      </c>
      <c r="M4115">
        <v>5</v>
      </c>
      <c r="N4115">
        <v>4</v>
      </c>
      <c r="O4115">
        <v>4</v>
      </c>
      <c r="P4115">
        <v>3</v>
      </c>
      <c r="Q4115">
        <v>4</v>
      </c>
      <c r="R4115">
        <v>4</v>
      </c>
      <c r="S4115">
        <v>3</v>
      </c>
      <c r="T4115">
        <v>5</v>
      </c>
      <c r="U4115">
        <v>36</v>
      </c>
      <c r="V4115">
        <v>72</v>
      </c>
      <c r="W4115" t="s">
        <v>730</v>
      </c>
      <c r="X4115" t="s">
        <v>4113</v>
      </c>
      <c r="Y4115" t="s">
        <v>10</v>
      </c>
    </row>
    <row r="4116" spans="1:25" x14ac:dyDescent="0.25">
      <c r="A4116" t="s">
        <v>4114</v>
      </c>
      <c r="B4116">
        <v>4</v>
      </c>
      <c r="C4116">
        <v>5</v>
      </c>
      <c r="D4116">
        <v>3</v>
      </c>
      <c r="E4116">
        <v>5</v>
      </c>
      <c r="F4116">
        <v>4</v>
      </c>
      <c r="G4116">
        <v>3</v>
      </c>
      <c r="H4116">
        <v>4</v>
      </c>
      <c r="I4116">
        <v>4</v>
      </c>
      <c r="J4116">
        <v>4</v>
      </c>
      <c r="K4116">
        <v>36</v>
      </c>
      <c r="L4116">
        <v>4</v>
      </c>
      <c r="M4116">
        <v>4</v>
      </c>
      <c r="N4116">
        <v>5</v>
      </c>
      <c r="O4116">
        <v>4</v>
      </c>
      <c r="P4116">
        <v>4</v>
      </c>
      <c r="Q4116">
        <v>3</v>
      </c>
      <c r="R4116">
        <v>5</v>
      </c>
      <c r="S4116">
        <v>3</v>
      </c>
      <c r="T4116">
        <v>4</v>
      </c>
      <c r="U4116">
        <v>36</v>
      </c>
      <c r="V4116">
        <v>72</v>
      </c>
      <c r="W4116" t="s">
        <v>58</v>
      </c>
      <c r="X4116" t="s">
        <v>4115</v>
      </c>
      <c r="Y4116" t="s">
        <v>10</v>
      </c>
    </row>
    <row r="4117" spans="1:25" x14ac:dyDescent="0.25">
      <c r="A4117" t="s">
        <v>4116</v>
      </c>
      <c r="B4117">
        <v>4</v>
      </c>
      <c r="C4117">
        <v>4</v>
      </c>
      <c r="D4117">
        <v>3</v>
      </c>
      <c r="E4117">
        <v>4</v>
      </c>
      <c r="F4117">
        <v>5</v>
      </c>
      <c r="G4117">
        <v>4</v>
      </c>
      <c r="H4117">
        <v>3</v>
      </c>
      <c r="I4117">
        <v>4</v>
      </c>
      <c r="J4117">
        <v>5</v>
      </c>
      <c r="K4117">
        <v>36</v>
      </c>
      <c r="L4117">
        <v>4</v>
      </c>
      <c r="M4117">
        <v>5</v>
      </c>
      <c r="N4117">
        <v>4</v>
      </c>
      <c r="O4117">
        <v>3</v>
      </c>
      <c r="P4117">
        <v>4</v>
      </c>
      <c r="Q4117">
        <v>4</v>
      </c>
      <c r="R4117">
        <v>5</v>
      </c>
      <c r="S4117">
        <v>3</v>
      </c>
      <c r="T4117">
        <v>4</v>
      </c>
      <c r="U4117">
        <v>36</v>
      </c>
      <c r="V4117">
        <v>72</v>
      </c>
      <c r="W4117" t="s">
        <v>665</v>
      </c>
      <c r="X4117" t="s">
        <v>4117</v>
      </c>
      <c r="Y4117" t="s">
        <v>10</v>
      </c>
    </row>
    <row r="4118" spans="1:25" x14ac:dyDescent="0.25">
      <c r="A4118" t="s">
        <v>4118</v>
      </c>
      <c r="B4118">
        <v>5</v>
      </c>
      <c r="C4118">
        <v>4</v>
      </c>
      <c r="D4118">
        <v>4</v>
      </c>
      <c r="E4118">
        <v>3</v>
      </c>
      <c r="F4118">
        <v>4</v>
      </c>
      <c r="G4118">
        <v>5</v>
      </c>
      <c r="H4118">
        <v>4</v>
      </c>
      <c r="I4118">
        <v>3</v>
      </c>
      <c r="J4118">
        <v>4</v>
      </c>
      <c r="K4118">
        <v>36</v>
      </c>
      <c r="L4118">
        <v>4</v>
      </c>
      <c r="M4118">
        <v>5</v>
      </c>
      <c r="N4118">
        <v>4</v>
      </c>
      <c r="O4118">
        <v>4</v>
      </c>
      <c r="P4118">
        <v>4</v>
      </c>
      <c r="Q4118">
        <v>3</v>
      </c>
      <c r="R4118">
        <v>4</v>
      </c>
      <c r="S4118">
        <v>3</v>
      </c>
      <c r="T4118">
        <v>5</v>
      </c>
      <c r="U4118">
        <v>36</v>
      </c>
      <c r="V4118">
        <v>72</v>
      </c>
      <c r="W4118" t="s">
        <v>8</v>
      </c>
      <c r="X4118" t="s">
        <v>4119</v>
      </c>
      <c r="Y4118" t="s">
        <v>10</v>
      </c>
    </row>
    <row r="4119" spans="1:25" x14ac:dyDescent="0.25">
      <c r="A4119" t="s">
        <v>4120</v>
      </c>
      <c r="B4119">
        <v>4</v>
      </c>
      <c r="C4119">
        <v>4</v>
      </c>
      <c r="D4119">
        <v>3</v>
      </c>
      <c r="E4119">
        <v>4</v>
      </c>
      <c r="F4119">
        <v>5</v>
      </c>
      <c r="G4119">
        <v>4</v>
      </c>
      <c r="H4119">
        <v>3</v>
      </c>
      <c r="I4119">
        <v>4</v>
      </c>
      <c r="J4119">
        <v>5</v>
      </c>
      <c r="K4119">
        <v>36</v>
      </c>
      <c r="L4119">
        <v>4</v>
      </c>
      <c r="M4119">
        <v>4</v>
      </c>
      <c r="N4119">
        <v>3</v>
      </c>
      <c r="O4119">
        <v>5</v>
      </c>
      <c r="P4119">
        <v>4</v>
      </c>
      <c r="Q4119">
        <v>4</v>
      </c>
      <c r="R4119">
        <v>5</v>
      </c>
      <c r="S4119">
        <v>3</v>
      </c>
      <c r="T4119">
        <v>4</v>
      </c>
      <c r="U4119">
        <v>36</v>
      </c>
      <c r="V4119">
        <v>72</v>
      </c>
      <c r="W4119" t="s">
        <v>665</v>
      </c>
      <c r="X4119" t="s">
        <v>1181</v>
      </c>
      <c r="Y4119" t="s">
        <v>10</v>
      </c>
    </row>
    <row r="4120" spans="1:25" x14ac:dyDescent="0.25">
      <c r="A4120" t="s">
        <v>4121</v>
      </c>
      <c r="B4120">
        <v>4</v>
      </c>
      <c r="C4120">
        <v>4</v>
      </c>
      <c r="D4120">
        <v>3</v>
      </c>
      <c r="E4120">
        <v>5</v>
      </c>
      <c r="F4120">
        <v>4</v>
      </c>
      <c r="G4120">
        <v>4</v>
      </c>
      <c r="H4120">
        <v>5</v>
      </c>
      <c r="I4120">
        <v>3</v>
      </c>
      <c r="J4120">
        <v>4</v>
      </c>
      <c r="K4120">
        <v>36</v>
      </c>
      <c r="L4120">
        <v>4</v>
      </c>
      <c r="M4120">
        <v>4</v>
      </c>
      <c r="N4120">
        <v>5</v>
      </c>
      <c r="O4120">
        <v>3</v>
      </c>
      <c r="P4120">
        <v>4</v>
      </c>
      <c r="Q4120">
        <v>4</v>
      </c>
      <c r="R4120">
        <v>4</v>
      </c>
      <c r="S4120">
        <v>3</v>
      </c>
      <c r="T4120">
        <v>5</v>
      </c>
      <c r="U4120">
        <v>36</v>
      </c>
      <c r="V4120">
        <v>72</v>
      </c>
      <c r="W4120" t="s">
        <v>665</v>
      </c>
      <c r="X4120" t="s">
        <v>1181</v>
      </c>
      <c r="Y4120" t="s">
        <v>10</v>
      </c>
    </row>
    <row r="4121" spans="1:25" x14ac:dyDescent="0.25">
      <c r="A4121" t="s">
        <v>4122</v>
      </c>
      <c r="B4121">
        <v>5</v>
      </c>
      <c r="C4121">
        <v>4</v>
      </c>
      <c r="D4121">
        <v>4</v>
      </c>
      <c r="E4121">
        <v>3</v>
      </c>
      <c r="F4121">
        <v>4</v>
      </c>
      <c r="G4121">
        <v>5</v>
      </c>
      <c r="H4121">
        <v>4</v>
      </c>
      <c r="I4121">
        <v>3</v>
      </c>
      <c r="J4121">
        <v>4</v>
      </c>
      <c r="K4121">
        <v>36</v>
      </c>
      <c r="L4121">
        <v>4</v>
      </c>
      <c r="M4121">
        <v>5</v>
      </c>
      <c r="N4121">
        <v>4</v>
      </c>
      <c r="O4121">
        <v>4</v>
      </c>
      <c r="P4121">
        <v>4</v>
      </c>
      <c r="Q4121">
        <v>3</v>
      </c>
      <c r="R4121">
        <v>4</v>
      </c>
      <c r="S4121">
        <v>3</v>
      </c>
      <c r="T4121">
        <v>5</v>
      </c>
      <c r="U4121">
        <v>36</v>
      </c>
      <c r="V4121">
        <v>72</v>
      </c>
      <c r="W4121" t="s">
        <v>8</v>
      </c>
      <c r="X4121" t="s">
        <v>4119</v>
      </c>
      <c r="Y4121" t="s">
        <v>10</v>
      </c>
    </row>
    <row r="4122" spans="1:25" x14ac:dyDescent="0.25">
      <c r="A4122" t="s">
        <v>4124</v>
      </c>
      <c r="B4122">
        <v>4</v>
      </c>
      <c r="C4122">
        <v>4</v>
      </c>
      <c r="D4122">
        <v>5</v>
      </c>
      <c r="E4122">
        <v>4</v>
      </c>
      <c r="F4122">
        <v>3</v>
      </c>
      <c r="G4122">
        <v>4</v>
      </c>
      <c r="H4122">
        <v>5</v>
      </c>
      <c r="I4122">
        <v>3</v>
      </c>
      <c r="J4122">
        <v>4</v>
      </c>
      <c r="K4122">
        <v>36</v>
      </c>
      <c r="L4122">
        <v>0</v>
      </c>
      <c r="M4122">
        <v>0</v>
      </c>
      <c r="N4122">
        <v>0</v>
      </c>
      <c r="O4122">
        <v>0</v>
      </c>
      <c r="P4122">
        <v>0</v>
      </c>
      <c r="Q4122">
        <v>0</v>
      </c>
      <c r="R4122">
        <v>0</v>
      </c>
      <c r="S4122">
        <v>0</v>
      </c>
      <c r="T4122">
        <v>0</v>
      </c>
      <c r="U4122">
        <v>0</v>
      </c>
      <c r="V4122">
        <v>36</v>
      </c>
      <c r="W4122" t="s">
        <v>8</v>
      </c>
      <c r="X4122" t="s">
        <v>4119</v>
      </c>
      <c r="Y4122" t="s">
        <v>10</v>
      </c>
    </row>
    <row r="4123" spans="1:25" x14ac:dyDescent="0.25">
      <c r="A4123" t="s">
        <v>4123</v>
      </c>
      <c r="B4123">
        <v>4</v>
      </c>
      <c r="C4123">
        <v>4</v>
      </c>
      <c r="D4123">
        <v>5</v>
      </c>
      <c r="E4123">
        <v>4</v>
      </c>
      <c r="F4123">
        <v>3</v>
      </c>
      <c r="G4123">
        <v>4</v>
      </c>
      <c r="H4123">
        <v>5</v>
      </c>
      <c r="I4123">
        <v>3</v>
      </c>
      <c r="J4123">
        <v>4</v>
      </c>
      <c r="K4123">
        <v>36</v>
      </c>
      <c r="L4123">
        <v>4</v>
      </c>
      <c r="M4123">
        <v>4</v>
      </c>
      <c r="N4123">
        <v>5</v>
      </c>
      <c r="O4123">
        <v>4</v>
      </c>
      <c r="P4123">
        <v>3</v>
      </c>
      <c r="Q4123">
        <v>4</v>
      </c>
      <c r="R4123">
        <v>4</v>
      </c>
      <c r="S4123">
        <v>3</v>
      </c>
      <c r="T4123">
        <v>5</v>
      </c>
      <c r="U4123">
        <v>36</v>
      </c>
      <c r="V4123">
        <v>72</v>
      </c>
      <c r="W4123" t="s">
        <v>8</v>
      </c>
      <c r="X4123" t="s">
        <v>4119</v>
      </c>
      <c r="Y4123" t="s">
        <v>10</v>
      </c>
    </row>
    <row r="4124" spans="1:25" x14ac:dyDescent="0.25">
      <c r="A4124" t="s">
        <v>4125</v>
      </c>
      <c r="B4124">
        <v>4</v>
      </c>
      <c r="C4124">
        <v>4</v>
      </c>
      <c r="D4124">
        <v>5</v>
      </c>
      <c r="E4124">
        <v>4</v>
      </c>
      <c r="F4124">
        <v>3</v>
      </c>
      <c r="G4124">
        <v>4</v>
      </c>
      <c r="H4124">
        <v>5</v>
      </c>
      <c r="I4124">
        <v>3</v>
      </c>
      <c r="J4124">
        <v>4</v>
      </c>
      <c r="K4124">
        <v>36</v>
      </c>
      <c r="L4124">
        <v>4</v>
      </c>
      <c r="M4124">
        <v>4</v>
      </c>
      <c r="N4124">
        <v>5</v>
      </c>
      <c r="O4124">
        <v>4</v>
      </c>
      <c r="P4124">
        <v>3</v>
      </c>
      <c r="Q4124">
        <v>4</v>
      </c>
      <c r="R4124">
        <v>4</v>
      </c>
      <c r="S4124">
        <v>3</v>
      </c>
      <c r="T4124">
        <v>5</v>
      </c>
      <c r="U4124">
        <v>36</v>
      </c>
      <c r="V4124">
        <v>72</v>
      </c>
      <c r="W4124" t="s">
        <v>8</v>
      </c>
      <c r="X4124" t="s">
        <v>4119</v>
      </c>
      <c r="Y4124" t="s">
        <v>10</v>
      </c>
    </row>
    <row r="4125" spans="1:25" x14ac:dyDescent="0.25">
      <c r="A4125" t="s">
        <v>4126</v>
      </c>
      <c r="B4125">
        <v>5</v>
      </c>
      <c r="C4125">
        <v>3</v>
      </c>
      <c r="D4125">
        <v>5</v>
      </c>
      <c r="E4125">
        <v>4</v>
      </c>
      <c r="F4125">
        <v>3</v>
      </c>
      <c r="G4125">
        <v>4</v>
      </c>
      <c r="H4125">
        <v>4</v>
      </c>
      <c r="I4125">
        <v>4</v>
      </c>
      <c r="J4125">
        <v>4</v>
      </c>
      <c r="K4125">
        <v>36</v>
      </c>
      <c r="L4125">
        <v>4</v>
      </c>
      <c r="M4125">
        <v>4</v>
      </c>
      <c r="N4125">
        <v>5</v>
      </c>
      <c r="O4125">
        <v>3</v>
      </c>
      <c r="P4125">
        <v>4</v>
      </c>
      <c r="Q4125">
        <v>4</v>
      </c>
      <c r="R4125">
        <v>3</v>
      </c>
      <c r="S4125">
        <v>5</v>
      </c>
      <c r="T4125">
        <v>4</v>
      </c>
      <c r="U4125">
        <v>36</v>
      </c>
      <c r="V4125">
        <v>72</v>
      </c>
      <c r="W4125" t="s">
        <v>8</v>
      </c>
      <c r="X4125" t="s">
        <v>4119</v>
      </c>
      <c r="Y4125" t="s">
        <v>10</v>
      </c>
    </row>
    <row r="4126" spans="1:25" x14ac:dyDescent="0.25">
      <c r="A4126" t="s">
        <v>4127</v>
      </c>
      <c r="B4126">
        <v>4</v>
      </c>
      <c r="C4126">
        <v>4</v>
      </c>
      <c r="D4126">
        <v>3</v>
      </c>
      <c r="E4126">
        <v>5</v>
      </c>
      <c r="F4126">
        <v>3</v>
      </c>
      <c r="G4126">
        <v>4</v>
      </c>
      <c r="H4126">
        <v>4</v>
      </c>
      <c r="I4126">
        <v>4</v>
      </c>
      <c r="J4126">
        <v>4</v>
      </c>
      <c r="K4126">
        <v>35</v>
      </c>
      <c r="L4126">
        <v>5</v>
      </c>
      <c r="M4126">
        <v>4</v>
      </c>
      <c r="N4126">
        <v>3</v>
      </c>
      <c r="O4126">
        <v>4</v>
      </c>
      <c r="P4126">
        <v>4</v>
      </c>
      <c r="Q4126">
        <v>5</v>
      </c>
      <c r="R4126">
        <v>4</v>
      </c>
      <c r="S4126">
        <v>3</v>
      </c>
      <c r="T4126">
        <v>5</v>
      </c>
      <c r="U4126">
        <v>37</v>
      </c>
      <c r="V4126">
        <v>72</v>
      </c>
      <c r="X4126" t="s">
        <v>4128</v>
      </c>
      <c r="Y4126" t="s">
        <v>2881</v>
      </c>
    </row>
    <row r="4127" spans="1:25" x14ac:dyDescent="0.25">
      <c r="A4127" t="s">
        <v>4130</v>
      </c>
      <c r="B4127">
        <v>5</v>
      </c>
      <c r="C4127">
        <v>4</v>
      </c>
      <c r="D4127">
        <v>4</v>
      </c>
      <c r="E4127">
        <v>4</v>
      </c>
      <c r="F4127">
        <v>4</v>
      </c>
      <c r="G4127">
        <v>3</v>
      </c>
      <c r="H4127">
        <v>5</v>
      </c>
      <c r="I4127">
        <v>3</v>
      </c>
      <c r="J4127">
        <v>4</v>
      </c>
      <c r="K4127">
        <v>36</v>
      </c>
      <c r="L4127">
        <v>3</v>
      </c>
      <c r="M4127">
        <v>4</v>
      </c>
      <c r="N4127">
        <v>5</v>
      </c>
      <c r="O4127">
        <v>4</v>
      </c>
      <c r="P4127">
        <v>4</v>
      </c>
      <c r="Q4127">
        <v>4</v>
      </c>
      <c r="R4127">
        <v>3</v>
      </c>
      <c r="S4127">
        <v>4</v>
      </c>
      <c r="T4127">
        <v>4</v>
      </c>
      <c r="U4127">
        <v>35</v>
      </c>
      <c r="V4127">
        <v>71</v>
      </c>
      <c r="W4127" t="s">
        <v>52</v>
      </c>
      <c r="X4127" t="s">
        <v>4131</v>
      </c>
      <c r="Y4127" t="s">
        <v>10</v>
      </c>
    </row>
    <row r="4128" spans="1:25" x14ac:dyDescent="0.25">
      <c r="A4128" t="s">
        <v>4132</v>
      </c>
      <c r="B4128">
        <v>4</v>
      </c>
      <c r="C4128">
        <v>3</v>
      </c>
      <c r="D4128">
        <v>5</v>
      </c>
      <c r="E4128">
        <v>4</v>
      </c>
      <c r="F4128">
        <v>5</v>
      </c>
      <c r="G4128">
        <v>4</v>
      </c>
      <c r="H4128">
        <v>5</v>
      </c>
      <c r="I4128">
        <v>3</v>
      </c>
      <c r="J4128">
        <v>4</v>
      </c>
      <c r="K4128">
        <v>37</v>
      </c>
      <c r="L4128">
        <v>4</v>
      </c>
      <c r="M4128">
        <v>4</v>
      </c>
      <c r="N4128">
        <v>3</v>
      </c>
      <c r="O4128">
        <v>4</v>
      </c>
      <c r="P4128">
        <v>5</v>
      </c>
      <c r="Q4128">
        <v>3</v>
      </c>
      <c r="R4128">
        <v>4</v>
      </c>
      <c r="S4128">
        <v>4</v>
      </c>
      <c r="T4128">
        <v>4</v>
      </c>
      <c r="U4128">
        <v>35</v>
      </c>
      <c r="V4128">
        <v>72</v>
      </c>
      <c r="W4128" t="s">
        <v>406</v>
      </c>
      <c r="X4128" t="s">
        <v>4133</v>
      </c>
      <c r="Y4128" t="s">
        <v>50</v>
      </c>
    </row>
    <row r="4129" spans="1:25" x14ac:dyDescent="0.25">
      <c r="A4129" t="s">
        <v>4134</v>
      </c>
      <c r="B4129">
        <v>4</v>
      </c>
      <c r="C4129">
        <v>4</v>
      </c>
      <c r="D4129">
        <v>4</v>
      </c>
      <c r="E4129">
        <v>3</v>
      </c>
      <c r="F4129">
        <v>5</v>
      </c>
      <c r="G4129">
        <v>4</v>
      </c>
      <c r="H4129">
        <v>5</v>
      </c>
      <c r="I4129">
        <v>3</v>
      </c>
      <c r="J4129">
        <v>4</v>
      </c>
      <c r="K4129">
        <v>36</v>
      </c>
      <c r="L4129">
        <v>3</v>
      </c>
      <c r="M4129">
        <v>4</v>
      </c>
      <c r="N4129">
        <v>4</v>
      </c>
      <c r="O4129">
        <v>5</v>
      </c>
      <c r="P4129">
        <v>4</v>
      </c>
      <c r="Q4129">
        <v>3</v>
      </c>
      <c r="R4129">
        <v>5</v>
      </c>
      <c r="S4129">
        <v>4</v>
      </c>
      <c r="T4129">
        <v>4</v>
      </c>
      <c r="U4129">
        <v>36</v>
      </c>
      <c r="V4129">
        <v>72</v>
      </c>
      <c r="W4129" t="s">
        <v>4135</v>
      </c>
      <c r="X4129" t="s">
        <v>4136</v>
      </c>
      <c r="Y4129" t="s">
        <v>30</v>
      </c>
    </row>
    <row r="4130" spans="1:25" x14ac:dyDescent="0.25">
      <c r="A4130" t="s">
        <v>4134</v>
      </c>
      <c r="B4130">
        <v>5</v>
      </c>
      <c r="C4130">
        <v>3</v>
      </c>
      <c r="D4130">
        <v>4</v>
      </c>
      <c r="E4130">
        <v>4</v>
      </c>
      <c r="F4130">
        <v>4</v>
      </c>
      <c r="G4130">
        <v>4</v>
      </c>
      <c r="H4130">
        <v>3</v>
      </c>
      <c r="I4130">
        <v>5</v>
      </c>
      <c r="J4130">
        <v>4</v>
      </c>
      <c r="K4130">
        <v>36</v>
      </c>
      <c r="L4130">
        <v>3</v>
      </c>
      <c r="M4130">
        <v>4</v>
      </c>
      <c r="N4130">
        <v>4</v>
      </c>
      <c r="O4130">
        <v>5</v>
      </c>
      <c r="P4130">
        <v>4</v>
      </c>
      <c r="Q4130">
        <v>3</v>
      </c>
      <c r="R4130">
        <v>5</v>
      </c>
      <c r="S4130">
        <v>4</v>
      </c>
      <c r="T4130">
        <v>4</v>
      </c>
      <c r="U4130">
        <v>36</v>
      </c>
      <c r="V4130">
        <v>72</v>
      </c>
      <c r="X4130" t="s">
        <v>4137</v>
      </c>
      <c r="Y4130" t="s">
        <v>30</v>
      </c>
    </row>
    <row r="4131" spans="1:25" x14ac:dyDescent="0.25">
      <c r="A4131" t="s">
        <v>4134</v>
      </c>
      <c r="B4131">
        <v>5</v>
      </c>
      <c r="C4131">
        <v>3</v>
      </c>
      <c r="D4131">
        <v>4</v>
      </c>
      <c r="E4131">
        <v>4</v>
      </c>
      <c r="F4131">
        <v>4</v>
      </c>
      <c r="G4131">
        <v>4</v>
      </c>
      <c r="H4131">
        <v>3</v>
      </c>
      <c r="I4131">
        <v>5</v>
      </c>
      <c r="J4131">
        <v>4</v>
      </c>
      <c r="K4131">
        <v>36</v>
      </c>
      <c r="L4131">
        <v>3</v>
      </c>
      <c r="M4131">
        <v>4</v>
      </c>
      <c r="N4131">
        <v>4</v>
      </c>
      <c r="O4131">
        <v>5</v>
      </c>
      <c r="P4131">
        <v>4</v>
      </c>
      <c r="Q4131">
        <v>3</v>
      </c>
      <c r="R4131">
        <v>5</v>
      </c>
      <c r="S4131">
        <v>4</v>
      </c>
      <c r="T4131">
        <v>4</v>
      </c>
      <c r="U4131">
        <v>36</v>
      </c>
      <c r="V4131">
        <v>72</v>
      </c>
      <c r="W4131" t="s">
        <v>259</v>
      </c>
      <c r="X4131" t="s">
        <v>4138</v>
      </c>
      <c r="Y4131" t="s">
        <v>30</v>
      </c>
    </row>
    <row r="4132" spans="1:25" x14ac:dyDescent="0.25">
      <c r="A4132" t="s">
        <v>4139</v>
      </c>
      <c r="B4132">
        <v>4</v>
      </c>
      <c r="C4132">
        <v>3</v>
      </c>
      <c r="D4132">
        <v>4</v>
      </c>
      <c r="E4132">
        <v>3</v>
      </c>
      <c r="F4132">
        <v>5</v>
      </c>
      <c r="G4132">
        <v>4</v>
      </c>
      <c r="H4132">
        <v>3</v>
      </c>
      <c r="I4132">
        <v>5</v>
      </c>
      <c r="J4132">
        <v>4</v>
      </c>
      <c r="K4132">
        <v>35</v>
      </c>
      <c r="L4132">
        <v>5</v>
      </c>
      <c r="M4132">
        <v>4</v>
      </c>
      <c r="N4132">
        <v>4</v>
      </c>
      <c r="O4132">
        <v>4</v>
      </c>
      <c r="P4132">
        <v>4</v>
      </c>
      <c r="Q4132">
        <v>3</v>
      </c>
      <c r="R4132">
        <v>5</v>
      </c>
      <c r="S4132">
        <v>4</v>
      </c>
      <c r="T4132">
        <v>4</v>
      </c>
      <c r="U4132">
        <v>37</v>
      </c>
      <c r="V4132">
        <v>72</v>
      </c>
      <c r="W4132" t="s">
        <v>52</v>
      </c>
      <c r="X4132" t="s">
        <v>4140</v>
      </c>
      <c r="Y4132" t="s">
        <v>10</v>
      </c>
    </row>
    <row r="4133" spans="1:25" x14ac:dyDescent="0.25">
      <c r="A4133" t="s">
        <v>4141</v>
      </c>
      <c r="B4133">
        <v>5</v>
      </c>
      <c r="C4133">
        <v>3</v>
      </c>
      <c r="D4133">
        <v>4</v>
      </c>
      <c r="E4133">
        <v>4</v>
      </c>
      <c r="F4133">
        <v>4</v>
      </c>
      <c r="G4133">
        <v>4</v>
      </c>
      <c r="H4133">
        <v>4</v>
      </c>
      <c r="I4133">
        <v>3</v>
      </c>
      <c r="J4133">
        <v>4</v>
      </c>
      <c r="K4133">
        <v>35</v>
      </c>
      <c r="L4133">
        <v>5</v>
      </c>
      <c r="M4133">
        <v>4</v>
      </c>
      <c r="N4133">
        <v>3</v>
      </c>
      <c r="O4133">
        <v>4</v>
      </c>
      <c r="P4133">
        <v>5</v>
      </c>
      <c r="Q4133">
        <v>3</v>
      </c>
      <c r="R4133">
        <v>4</v>
      </c>
      <c r="S4133">
        <v>5</v>
      </c>
      <c r="T4133">
        <v>4</v>
      </c>
      <c r="U4133">
        <v>37</v>
      </c>
      <c r="V4133">
        <v>72</v>
      </c>
      <c r="W4133" t="s">
        <v>39</v>
      </c>
      <c r="X4133" t="s">
        <v>4142</v>
      </c>
      <c r="Y4133" t="s">
        <v>10</v>
      </c>
    </row>
    <row r="4134" spans="1:25" x14ac:dyDescent="0.25">
      <c r="A4134" t="s">
        <v>4143</v>
      </c>
      <c r="B4134">
        <v>4</v>
      </c>
      <c r="C4134">
        <v>4</v>
      </c>
      <c r="D4134">
        <v>4</v>
      </c>
      <c r="E4134">
        <v>5</v>
      </c>
      <c r="F4134">
        <v>3</v>
      </c>
      <c r="G4134">
        <v>4</v>
      </c>
      <c r="H4134">
        <v>4</v>
      </c>
      <c r="I4134">
        <v>3</v>
      </c>
      <c r="J4134">
        <v>5</v>
      </c>
      <c r="K4134">
        <v>36</v>
      </c>
      <c r="L4134">
        <v>4</v>
      </c>
      <c r="M4134">
        <v>4</v>
      </c>
      <c r="N4134">
        <v>5</v>
      </c>
      <c r="O4134">
        <v>3</v>
      </c>
      <c r="P4134">
        <v>5</v>
      </c>
      <c r="Q4134">
        <v>4</v>
      </c>
      <c r="R4134">
        <v>3</v>
      </c>
      <c r="S4134">
        <v>4</v>
      </c>
      <c r="T4134">
        <v>4</v>
      </c>
      <c r="U4134">
        <v>36</v>
      </c>
      <c r="V4134">
        <v>72</v>
      </c>
      <c r="W4134" t="s">
        <v>4144</v>
      </c>
      <c r="X4134" t="s">
        <v>4145</v>
      </c>
      <c r="Y4134" t="s">
        <v>218</v>
      </c>
    </row>
    <row r="4135" spans="1:25" x14ac:dyDescent="0.25">
      <c r="A4135" t="s">
        <v>4146</v>
      </c>
      <c r="B4135">
        <v>4</v>
      </c>
      <c r="C4135">
        <v>4</v>
      </c>
      <c r="D4135">
        <v>3</v>
      </c>
      <c r="E4135">
        <v>3</v>
      </c>
      <c r="F4135">
        <v>4</v>
      </c>
      <c r="G4135">
        <v>3</v>
      </c>
      <c r="H4135">
        <v>4</v>
      </c>
      <c r="I4135">
        <v>3</v>
      </c>
      <c r="J4135">
        <v>3</v>
      </c>
      <c r="K4135">
        <v>31</v>
      </c>
      <c r="L4135">
        <v>4</v>
      </c>
      <c r="M4135">
        <v>3</v>
      </c>
      <c r="N4135">
        <v>4</v>
      </c>
      <c r="O4135">
        <v>3</v>
      </c>
      <c r="P4135">
        <v>3</v>
      </c>
      <c r="Q4135">
        <v>4</v>
      </c>
      <c r="R4135">
        <v>3</v>
      </c>
      <c r="S4135">
        <v>3</v>
      </c>
      <c r="T4135">
        <v>4</v>
      </c>
      <c r="U4135">
        <v>31</v>
      </c>
      <c r="V4135">
        <v>62</v>
      </c>
      <c r="W4135" t="s">
        <v>52</v>
      </c>
      <c r="X4135" t="s">
        <v>4147</v>
      </c>
      <c r="Y4135" t="s">
        <v>10</v>
      </c>
    </row>
    <row r="4136" spans="1:25" x14ac:dyDescent="0.25">
      <c r="A4136" t="s">
        <v>4148</v>
      </c>
      <c r="B4136">
        <v>4</v>
      </c>
      <c r="C4136">
        <v>3</v>
      </c>
      <c r="D4136">
        <v>5</v>
      </c>
      <c r="E4136">
        <v>3</v>
      </c>
      <c r="F4136">
        <v>4</v>
      </c>
      <c r="G4136">
        <v>4</v>
      </c>
      <c r="H4136">
        <v>4</v>
      </c>
      <c r="I4136">
        <v>5</v>
      </c>
      <c r="J4136">
        <v>4</v>
      </c>
      <c r="K4136">
        <v>36</v>
      </c>
      <c r="L4136">
        <v>4</v>
      </c>
      <c r="M4136">
        <v>5</v>
      </c>
      <c r="N4136">
        <v>3</v>
      </c>
      <c r="O4136">
        <v>4</v>
      </c>
      <c r="P4136">
        <v>4</v>
      </c>
      <c r="Q4136">
        <v>4</v>
      </c>
      <c r="R4136">
        <v>5</v>
      </c>
      <c r="S4136">
        <v>3</v>
      </c>
      <c r="T4136">
        <v>4</v>
      </c>
      <c r="U4136">
        <v>36</v>
      </c>
      <c r="V4136">
        <v>72</v>
      </c>
      <c r="W4136" t="s">
        <v>4149</v>
      </c>
      <c r="X4136" t="s">
        <v>206</v>
      </c>
      <c r="Y4136" t="s">
        <v>30</v>
      </c>
    </row>
    <row r="4137" spans="1:25" x14ac:dyDescent="0.25">
      <c r="A4137" t="s">
        <v>4150</v>
      </c>
      <c r="B4137">
        <v>4</v>
      </c>
      <c r="C4137">
        <v>5</v>
      </c>
      <c r="D4137">
        <v>4</v>
      </c>
      <c r="E4137">
        <v>3</v>
      </c>
      <c r="F4137">
        <v>4</v>
      </c>
      <c r="G4137">
        <v>3</v>
      </c>
      <c r="H4137">
        <v>5</v>
      </c>
      <c r="I4137">
        <v>4</v>
      </c>
      <c r="J4137">
        <v>4</v>
      </c>
      <c r="K4137">
        <v>36</v>
      </c>
      <c r="L4137">
        <v>4</v>
      </c>
      <c r="M4137">
        <v>3</v>
      </c>
      <c r="N4137">
        <v>5</v>
      </c>
      <c r="O4137">
        <v>3</v>
      </c>
      <c r="P4137">
        <v>4</v>
      </c>
      <c r="Q4137">
        <v>4</v>
      </c>
      <c r="R4137">
        <v>4</v>
      </c>
      <c r="S4137">
        <v>5</v>
      </c>
      <c r="T4137">
        <v>4</v>
      </c>
      <c r="U4137">
        <v>36</v>
      </c>
      <c r="V4137">
        <v>72</v>
      </c>
      <c r="W4137" t="s">
        <v>4149</v>
      </c>
      <c r="X4137" t="s">
        <v>206</v>
      </c>
      <c r="Y4137" t="s">
        <v>30</v>
      </c>
    </row>
    <row r="4138" spans="1:25" x14ac:dyDescent="0.25">
      <c r="A4138" t="s">
        <v>4151</v>
      </c>
      <c r="B4138">
        <v>4</v>
      </c>
      <c r="C4138">
        <v>3</v>
      </c>
      <c r="D4138">
        <v>4</v>
      </c>
      <c r="E4138">
        <v>4</v>
      </c>
      <c r="F4138">
        <v>4</v>
      </c>
      <c r="G4138">
        <v>5</v>
      </c>
      <c r="H4138">
        <v>4</v>
      </c>
      <c r="I4138">
        <v>3</v>
      </c>
      <c r="J4138">
        <v>5</v>
      </c>
      <c r="K4138">
        <v>36</v>
      </c>
      <c r="L4138">
        <v>4</v>
      </c>
      <c r="M4138">
        <v>4</v>
      </c>
      <c r="N4138">
        <v>4</v>
      </c>
      <c r="O4138">
        <v>3</v>
      </c>
      <c r="P4138">
        <v>4</v>
      </c>
      <c r="Q4138">
        <v>4</v>
      </c>
      <c r="R4138">
        <v>5</v>
      </c>
      <c r="S4138">
        <v>4</v>
      </c>
      <c r="T4138">
        <v>4</v>
      </c>
      <c r="U4138">
        <v>36</v>
      </c>
      <c r="V4138">
        <v>72</v>
      </c>
      <c r="W4138" t="s">
        <v>176</v>
      </c>
      <c r="X4138" t="s">
        <v>244</v>
      </c>
      <c r="Y4138" t="s">
        <v>10</v>
      </c>
    </row>
    <row r="4139" spans="1:25" x14ac:dyDescent="0.25">
      <c r="A4139" t="s">
        <v>4152</v>
      </c>
      <c r="B4139">
        <v>4</v>
      </c>
      <c r="C4139">
        <v>3</v>
      </c>
      <c r="D4139">
        <v>4</v>
      </c>
      <c r="E4139">
        <v>4</v>
      </c>
      <c r="F4139">
        <v>4</v>
      </c>
      <c r="G4139">
        <v>5</v>
      </c>
      <c r="H4139">
        <v>4</v>
      </c>
      <c r="I4139">
        <v>3</v>
      </c>
      <c r="J4139">
        <v>5</v>
      </c>
      <c r="K4139">
        <v>36</v>
      </c>
      <c r="L4139">
        <v>4</v>
      </c>
      <c r="M4139">
        <v>4</v>
      </c>
      <c r="N4139">
        <v>4</v>
      </c>
      <c r="O4139">
        <v>3</v>
      </c>
      <c r="P4139">
        <v>4</v>
      </c>
      <c r="Q4139">
        <v>4</v>
      </c>
      <c r="R4139">
        <v>5</v>
      </c>
      <c r="S4139">
        <v>4</v>
      </c>
      <c r="T4139">
        <v>4</v>
      </c>
      <c r="U4139">
        <v>36</v>
      </c>
      <c r="V4139">
        <v>72</v>
      </c>
      <c r="W4139" t="s">
        <v>176</v>
      </c>
      <c r="X4139" t="s">
        <v>4153</v>
      </c>
      <c r="Y4139" t="s">
        <v>10</v>
      </c>
    </row>
    <row r="4140" spans="1:25" x14ac:dyDescent="0.25">
      <c r="A4140" t="s">
        <v>4154</v>
      </c>
      <c r="B4140">
        <v>5</v>
      </c>
      <c r="C4140">
        <v>4</v>
      </c>
      <c r="D4140">
        <v>5</v>
      </c>
      <c r="E4140">
        <v>3</v>
      </c>
      <c r="F4140">
        <v>4</v>
      </c>
      <c r="G4140">
        <v>4</v>
      </c>
      <c r="H4140">
        <v>3</v>
      </c>
      <c r="I4140">
        <v>4</v>
      </c>
      <c r="J4140">
        <v>3</v>
      </c>
      <c r="K4140">
        <v>35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0</v>
      </c>
      <c r="T4140">
        <v>0</v>
      </c>
      <c r="U4140">
        <v>0</v>
      </c>
      <c r="V4140">
        <v>35</v>
      </c>
      <c r="W4140" t="s">
        <v>176</v>
      </c>
      <c r="X4140" t="s">
        <v>4155</v>
      </c>
      <c r="Y4140" t="s">
        <v>10</v>
      </c>
    </row>
    <row r="4141" spans="1:25" x14ac:dyDescent="0.25">
      <c r="A4141" t="s">
        <v>4156</v>
      </c>
      <c r="B4141">
        <v>4</v>
      </c>
      <c r="C4141">
        <v>4</v>
      </c>
      <c r="D4141">
        <v>5</v>
      </c>
      <c r="E4141">
        <v>3</v>
      </c>
      <c r="F4141">
        <v>4</v>
      </c>
      <c r="G4141">
        <v>4</v>
      </c>
      <c r="H4141">
        <v>4</v>
      </c>
      <c r="I4141">
        <v>5</v>
      </c>
      <c r="J4141">
        <v>3</v>
      </c>
      <c r="K4141">
        <v>36</v>
      </c>
      <c r="L4141">
        <v>4</v>
      </c>
      <c r="M4141">
        <v>5</v>
      </c>
      <c r="N4141">
        <v>4</v>
      </c>
      <c r="O4141">
        <v>4</v>
      </c>
      <c r="P4141">
        <v>3</v>
      </c>
      <c r="Q4141">
        <v>5</v>
      </c>
      <c r="R4141">
        <v>4</v>
      </c>
      <c r="S4141">
        <v>3</v>
      </c>
      <c r="T4141">
        <v>4</v>
      </c>
      <c r="U4141">
        <v>36</v>
      </c>
      <c r="V4141">
        <v>72</v>
      </c>
      <c r="W4141" t="s">
        <v>1775</v>
      </c>
      <c r="X4141" t="s">
        <v>4157</v>
      </c>
      <c r="Y4141" t="s">
        <v>1760</v>
      </c>
    </row>
    <row r="4142" spans="1:25" x14ac:dyDescent="0.25">
      <c r="A4142" t="s">
        <v>4158</v>
      </c>
      <c r="B4142">
        <v>3</v>
      </c>
      <c r="C4142">
        <v>3</v>
      </c>
      <c r="D4142">
        <v>3</v>
      </c>
      <c r="E4142">
        <v>3</v>
      </c>
      <c r="F4142">
        <v>3</v>
      </c>
      <c r="G4142">
        <v>3</v>
      </c>
      <c r="H4142">
        <v>3</v>
      </c>
      <c r="I4142">
        <v>3</v>
      </c>
      <c r="J4142">
        <v>3</v>
      </c>
      <c r="K4142">
        <v>27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27</v>
      </c>
      <c r="W4142" t="s">
        <v>39</v>
      </c>
      <c r="X4142" t="s">
        <v>277</v>
      </c>
      <c r="Y4142" t="s">
        <v>10</v>
      </c>
    </row>
    <row r="4143" spans="1:25" x14ac:dyDescent="0.25">
      <c r="A4143" t="s">
        <v>4159</v>
      </c>
      <c r="B4143">
        <v>4</v>
      </c>
      <c r="C4143">
        <v>5</v>
      </c>
      <c r="D4143">
        <v>3</v>
      </c>
      <c r="E4143">
        <v>4</v>
      </c>
      <c r="F4143">
        <v>5</v>
      </c>
      <c r="G4143">
        <v>3</v>
      </c>
      <c r="H4143">
        <v>4</v>
      </c>
      <c r="I4143">
        <v>4</v>
      </c>
      <c r="J4143">
        <v>4</v>
      </c>
      <c r="K4143">
        <v>36</v>
      </c>
      <c r="L4143">
        <v>4</v>
      </c>
      <c r="M4143">
        <v>4</v>
      </c>
      <c r="N4143">
        <v>5</v>
      </c>
      <c r="O4143">
        <v>3</v>
      </c>
      <c r="P4143">
        <v>4</v>
      </c>
      <c r="Q4143">
        <v>3</v>
      </c>
      <c r="R4143">
        <v>4</v>
      </c>
      <c r="S4143">
        <v>5</v>
      </c>
      <c r="T4143">
        <v>4</v>
      </c>
      <c r="U4143">
        <v>36</v>
      </c>
      <c r="V4143">
        <v>72</v>
      </c>
      <c r="W4143" t="s">
        <v>39</v>
      </c>
      <c r="X4143" t="s">
        <v>1432</v>
      </c>
      <c r="Y4143" t="s">
        <v>10</v>
      </c>
    </row>
    <row r="4144" spans="1:25" x14ac:dyDescent="0.25">
      <c r="A4144" t="s">
        <v>4160</v>
      </c>
      <c r="B4144">
        <v>4</v>
      </c>
      <c r="C4144">
        <v>4</v>
      </c>
      <c r="D4144">
        <v>3</v>
      </c>
      <c r="E4144">
        <v>4</v>
      </c>
      <c r="F4144">
        <v>4</v>
      </c>
      <c r="G4144">
        <v>5</v>
      </c>
      <c r="H4144">
        <v>3</v>
      </c>
      <c r="I4144">
        <v>5</v>
      </c>
      <c r="J4144">
        <v>4</v>
      </c>
      <c r="K4144">
        <v>36</v>
      </c>
      <c r="L4144">
        <v>5</v>
      </c>
      <c r="M4144">
        <v>4</v>
      </c>
      <c r="N4144">
        <v>3</v>
      </c>
      <c r="O4144">
        <v>4</v>
      </c>
      <c r="P4144">
        <v>4</v>
      </c>
      <c r="Q4144">
        <v>4</v>
      </c>
      <c r="R4144">
        <v>5</v>
      </c>
      <c r="S4144">
        <v>3</v>
      </c>
      <c r="T4144">
        <v>4</v>
      </c>
      <c r="U4144">
        <v>36</v>
      </c>
      <c r="V4144">
        <v>72</v>
      </c>
      <c r="W4144" t="s">
        <v>58</v>
      </c>
      <c r="X4144" t="s">
        <v>4161</v>
      </c>
      <c r="Y4144" t="s">
        <v>10</v>
      </c>
    </row>
    <row r="4145" spans="1:25" x14ac:dyDescent="0.25">
      <c r="A4145" t="s">
        <v>4162</v>
      </c>
      <c r="B4145">
        <v>4</v>
      </c>
      <c r="C4145">
        <v>4</v>
      </c>
      <c r="D4145">
        <v>3</v>
      </c>
      <c r="E4145">
        <v>4</v>
      </c>
      <c r="F4145">
        <v>4</v>
      </c>
      <c r="G4145">
        <v>4</v>
      </c>
      <c r="H4145">
        <v>3</v>
      </c>
      <c r="I4145">
        <v>5</v>
      </c>
      <c r="J4145">
        <v>4</v>
      </c>
      <c r="K4145">
        <v>35</v>
      </c>
      <c r="L4145">
        <v>4</v>
      </c>
      <c r="M4145">
        <v>4</v>
      </c>
      <c r="N4145">
        <v>4</v>
      </c>
      <c r="O4145">
        <v>4</v>
      </c>
      <c r="P4145">
        <v>4</v>
      </c>
      <c r="Q4145">
        <v>4</v>
      </c>
      <c r="R4145">
        <v>4</v>
      </c>
      <c r="S4145">
        <v>3</v>
      </c>
      <c r="T4145">
        <v>5</v>
      </c>
      <c r="U4145">
        <v>36</v>
      </c>
      <c r="V4145">
        <v>71</v>
      </c>
      <c r="W4145" t="s">
        <v>173</v>
      </c>
      <c r="X4145" t="s">
        <v>4163</v>
      </c>
      <c r="Y4145" t="s">
        <v>10</v>
      </c>
    </row>
    <row r="4146" spans="1:25" x14ac:dyDescent="0.25">
      <c r="A4146" t="s">
        <v>4164</v>
      </c>
      <c r="B4146">
        <v>5</v>
      </c>
      <c r="C4146">
        <v>3</v>
      </c>
      <c r="D4146">
        <v>4</v>
      </c>
      <c r="E4146">
        <v>4</v>
      </c>
      <c r="F4146">
        <v>3</v>
      </c>
      <c r="G4146">
        <v>4</v>
      </c>
      <c r="H4146">
        <v>4</v>
      </c>
      <c r="I4146">
        <v>4</v>
      </c>
      <c r="J4146">
        <v>5</v>
      </c>
      <c r="K4146">
        <v>36</v>
      </c>
      <c r="L4146">
        <v>4</v>
      </c>
      <c r="M4146">
        <v>3</v>
      </c>
      <c r="N4146">
        <v>5</v>
      </c>
      <c r="O4146">
        <v>4</v>
      </c>
      <c r="P4146">
        <v>5</v>
      </c>
      <c r="Q4146">
        <v>4</v>
      </c>
      <c r="R4146">
        <v>4</v>
      </c>
      <c r="S4146">
        <v>3</v>
      </c>
      <c r="T4146">
        <v>4</v>
      </c>
      <c r="U4146">
        <v>36</v>
      </c>
      <c r="V4146">
        <v>72</v>
      </c>
      <c r="W4146" t="s">
        <v>173</v>
      </c>
      <c r="X4146" t="s">
        <v>4163</v>
      </c>
      <c r="Y4146" t="s">
        <v>10</v>
      </c>
    </row>
    <row r="4147" spans="1:25" x14ac:dyDescent="0.25">
      <c r="A4147" t="s">
        <v>4165</v>
      </c>
      <c r="B4147">
        <v>4</v>
      </c>
      <c r="C4147">
        <v>4</v>
      </c>
      <c r="D4147">
        <v>3</v>
      </c>
      <c r="E4147">
        <v>5</v>
      </c>
      <c r="F4147">
        <v>4</v>
      </c>
      <c r="G4147">
        <v>4</v>
      </c>
      <c r="H4147">
        <v>5</v>
      </c>
      <c r="I4147">
        <v>4</v>
      </c>
      <c r="J4147">
        <v>3</v>
      </c>
      <c r="K4147">
        <v>36</v>
      </c>
      <c r="L4147">
        <v>5</v>
      </c>
      <c r="M4147">
        <v>4</v>
      </c>
      <c r="N4147">
        <v>3</v>
      </c>
      <c r="O4147">
        <v>4</v>
      </c>
      <c r="P4147">
        <v>4</v>
      </c>
      <c r="Q4147">
        <v>4</v>
      </c>
      <c r="R4147">
        <v>4</v>
      </c>
      <c r="S4147">
        <v>3</v>
      </c>
      <c r="T4147">
        <v>5</v>
      </c>
      <c r="U4147">
        <v>36</v>
      </c>
      <c r="V4147">
        <v>72</v>
      </c>
      <c r="W4147" t="s">
        <v>52</v>
      </c>
      <c r="X4147" t="s">
        <v>4166</v>
      </c>
      <c r="Y4147" t="s">
        <v>10</v>
      </c>
    </row>
    <row r="4148" spans="1:25" x14ac:dyDescent="0.25">
      <c r="A4148" t="s">
        <v>4165</v>
      </c>
      <c r="B4148">
        <v>4</v>
      </c>
      <c r="C4148">
        <v>4</v>
      </c>
      <c r="D4148">
        <v>3</v>
      </c>
      <c r="E4148">
        <v>5</v>
      </c>
      <c r="F4148">
        <v>4</v>
      </c>
      <c r="G4148">
        <v>4</v>
      </c>
      <c r="H4148">
        <v>5</v>
      </c>
      <c r="I4148">
        <v>4</v>
      </c>
      <c r="J4148">
        <v>3</v>
      </c>
      <c r="K4148">
        <v>36</v>
      </c>
      <c r="L4148">
        <v>5</v>
      </c>
      <c r="M4148">
        <v>4</v>
      </c>
      <c r="N4148">
        <v>3</v>
      </c>
      <c r="O4148">
        <v>4</v>
      </c>
      <c r="P4148">
        <v>4</v>
      </c>
      <c r="Q4148">
        <v>4</v>
      </c>
      <c r="R4148">
        <v>4</v>
      </c>
      <c r="S4148">
        <v>3</v>
      </c>
      <c r="T4148">
        <v>5</v>
      </c>
      <c r="U4148">
        <v>36</v>
      </c>
      <c r="V4148">
        <v>72</v>
      </c>
      <c r="W4148" t="s">
        <v>52</v>
      </c>
      <c r="X4148" t="s">
        <v>4166</v>
      </c>
      <c r="Y4148" t="s">
        <v>10</v>
      </c>
    </row>
    <row r="4149" spans="1:25" x14ac:dyDescent="0.25">
      <c r="A4149" t="s">
        <v>4167</v>
      </c>
      <c r="B4149">
        <v>5</v>
      </c>
      <c r="C4149">
        <v>4</v>
      </c>
      <c r="D4149">
        <v>3</v>
      </c>
      <c r="E4149">
        <v>4</v>
      </c>
      <c r="F4149">
        <v>5</v>
      </c>
      <c r="G4149">
        <v>4</v>
      </c>
      <c r="H4149">
        <v>4</v>
      </c>
      <c r="I4149">
        <v>4</v>
      </c>
      <c r="J4149">
        <v>3</v>
      </c>
      <c r="K4149">
        <v>36</v>
      </c>
      <c r="L4149">
        <v>4</v>
      </c>
      <c r="M4149">
        <v>5</v>
      </c>
      <c r="N4149">
        <v>4</v>
      </c>
      <c r="O4149">
        <v>3</v>
      </c>
      <c r="P4149">
        <v>4</v>
      </c>
      <c r="Q4149">
        <v>5</v>
      </c>
      <c r="R4149">
        <v>3</v>
      </c>
      <c r="S4149">
        <v>4</v>
      </c>
      <c r="T4149">
        <v>5</v>
      </c>
      <c r="U4149">
        <v>37</v>
      </c>
      <c r="V4149">
        <v>73</v>
      </c>
      <c r="W4149" t="s">
        <v>4168</v>
      </c>
      <c r="X4149" t="s">
        <v>4168</v>
      </c>
      <c r="Y4149" t="s">
        <v>218</v>
      </c>
    </row>
    <row r="4150" spans="1:25" x14ac:dyDescent="0.25">
      <c r="A4150" t="s">
        <v>4169</v>
      </c>
      <c r="B4150">
        <v>4</v>
      </c>
      <c r="C4150">
        <v>5</v>
      </c>
      <c r="D4150">
        <v>3</v>
      </c>
      <c r="E4150">
        <v>5</v>
      </c>
      <c r="F4150">
        <v>3</v>
      </c>
      <c r="G4150">
        <v>4</v>
      </c>
      <c r="H4150">
        <v>3</v>
      </c>
      <c r="I4150">
        <v>4</v>
      </c>
      <c r="J4150">
        <v>5</v>
      </c>
      <c r="K4150">
        <v>36</v>
      </c>
      <c r="L4150">
        <v>4</v>
      </c>
      <c r="M4150">
        <v>4</v>
      </c>
      <c r="N4150">
        <v>3</v>
      </c>
      <c r="O4150">
        <v>5</v>
      </c>
      <c r="P4150">
        <v>4</v>
      </c>
      <c r="Q4150">
        <v>4</v>
      </c>
      <c r="R4150">
        <v>3</v>
      </c>
      <c r="S4150">
        <v>5</v>
      </c>
      <c r="T4150">
        <v>4</v>
      </c>
      <c r="U4150">
        <v>36</v>
      </c>
      <c r="V4150">
        <v>72</v>
      </c>
      <c r="W4150" t="s">
        <v>4170</v>
      </c>
      <c r="X4150" t="s">
        <v>4171</v>
      </c>
      <c r="Y4150" t="s">
        <v>4129</v>
      </c>
    </row>
    <row r="4151" spans="1:25" x14ac:dyDescent="0.25">
      <c r="A4151" t="s">
        <v>4172</v>
      </c>
      <c r="B4151">
        <v>3</v>
      </c>
      <c r="C4151">
        <v>4</v>
      </c>
      <c r="D4151">
        <v>5</v>
      </c>
      <c r="E4151">
        <v>3</v>
      </c>
      <c r="F4151">
        <v>5</v>
      </c>
      <c r="G4151">
        <v>4</v>
      </c>
      <c r="H4151">
        <v>3</v>
      </c>
      <c r="I4151">
        <v>4</v>
      </c>
      <c r="J4151">
        <v>5</v>
      </c>
      <c r="K4151">
        <v>36</v>
      </c>
      <c r="L4151">
        <v>4</v>
      </c>
      <c r="M4151">
        <v>3</v>
      </c>
      <c r="N4151">
        <v>4</v>
      </c>
      <c r="O4151">
        <v>4</v>
      </c>
      <c r="P4151">
        <v>5</v>
      </c>
      <c r="Q4151">
        <v>4</v>
      </c>
      <c r="R4151">
        <v>4</v>
      </c>
      <c r="S4151">
        <v>4</v>
      </c>
      <c r="T4151">
        <v>4</v>
      </c>
      <c r="U4151">
        <v>36</v>
      </c>
      <c r="V4151">
        <v>72</v>
      </c>
      <c r="W4151" t="s">
        <v>1760</v>
      </c>
      <c r="X4151" t="s">
        <v>4173</v>
      </c>
      <c r="Y4151" t="s">
        <v>1760</v>
      </c>
    </row>
    <row r="4152" spans="1:25" x14ac:dyDescent="0.25">
      <c r="A4152" t="s">
        <v>4174</v>
      </c>
      <c r="B4152">
        <v>4</v>
      </c>
      <c r="C4152">
        <v>5</v>
      </c>
      <c r="D4152">
        <v>3</v>
      </c>
      <c r="E4152">
        <v>4</v>
      </c>
      <c r="F4152">
        <v>5</v>
      </c>
      <c r="G4152">
        <v>4</v>
      </c>
      <c r="H4152">
        <v>3</v>
      </c>
      <c r="I4152">
        <v>4</v>
      </c>
      <c r="J4152">
        <v>4</v>
      </c>
      <c r="K4152">
        <v>36</v>
      </c>
      <c r="L4152">
        <v>4</v>
      </c>
      <c r="M4152">
        <v>4</v>
      </c>
      <c r="N4152">
        <v>3</v>
      </c>
      <c r="O4152">
        <v>4</v>
      </c>
      <c r="P4152">
        <v>4</v>
      </c>
      <c r="Q4152">
        <v>5</v>
      </c>
      <c r="R4152">
        <v>3</v>
      </c>
      <c r="S4152">
        <v>4</v>
      </c>
      <c r="T4152">
        <v>5</v>
      </c>
      <c r="U4152">
        <v>36</v>
      </c>
      <c r="V4152">
        <v>72</v>
      </c>
      <c r="W4152" t="s">
        <v>52</v>
      </c>
      <c r="X4152" t="s">
        <v>4174</v>
      </c>
      <c r="Y4152" t="s">
        <v>10</v>
      </c>
    </row>
    <row r="4153" spans="1:25" x14ac:dyDescent="0.25">
      <c r="A4153" t="s">
        <v>4175</v>
      </c>
      <c r="B4153">
        <v>4</v>
      </c>
      <c r="C4153">
        <v>3</v>
      </c>
      <c r="D4153">
        <v>5</v>
      </c>
      <c r="E4153">
        <v>3</v>
      </c>
      <c r="F4153">
        <v>4</v>
      </c>
      <c r="G4153">
        <v>4</v>
      </c>
      <c r="H4153">
        <v>4</v>
      </c>
      <c r="I4153">
        <v>5</v>
      </c>
      <c r="J4153">
        <v>4</v>
      </c>
      <c r="K4153">
        <v>36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0</v>
      </c>
      <c r="T4153">
        <v>0</v>
      </c>
      <c r="U4153">
        <v>0</v>
      </c>
      <c r="V4153">
        <v>36</v>
      </c>
      <c r="W4153" t="s">
        <v>4176</v>
      </c>
      <c r="X4153" t="s">
        <v>206</v>
      </c>
      <c r="Y4153" t="s">
        <v>30</v>
      </c>
    </row>
    <row r="4154" spans="1:25" x14ac:dyDescent="0.25">
      <c r="A4154" t="s">
        <v>4177</v>
      </c>
      <c r="B4154">
        <v>4</v>
      </c>
      <c r="C4154">
        <v>3</v>
      </c>
      <c r="D4154">
        <v>4</v>
      </c>
      <c r="E4154">
        <v>4</v>
      </c>
      <c r="F4154">
        <v>5</v>
      </c>
      <c r="G4154">
        <v>3</v>
      </c>
      <c r="H4154">
        <v>4</v>
      </c>
      <c r="I4154">
        <v>4</v>
      </c>
      <c r="J4154">
        <v>4</v>
      </c>
      <c r="K4154">
        <v>35</v>
      </c>
      <c r="L4154">
        <v>4</v>
      </c>
      <c r="M4154">
        <v>3</v>
      </c>
      <c r="N4154">
        <v>4</v>
      </c>
      <c r="O4154">
        <v>4</v>
      </c>
      <c r="P4154">
        <v>5</v>
      </c>
      <c r="Q4154">
        <v>3</v>
      </c>
      <c r="R4154">
        <v>4</v>
      </c>
      <c r="S4154">
        <v>4</v>
      </c>
      <c r="T4154">
        <v>4</v>
      </c>
      <c r="U4154">
        <v>35</v>
      </c>
      <c r="V4154">
        <v>70</v>
      </c>
      <c r="X4154" t="s">
        <v>4178</v>
      </c>
      <c r="Y4154" t="s">
        <v>4179</v>
      </c>
    </row>
    <row r="4155" spans="1:25" x14ac:dyDescent="0.25">
      <c r="A4155" t="s">
        <v>4180</v>
      </c>
      <c r="B4155">
        <v>4</v>
      </c>
      <c r="C4155">
        <v>5</v>
      </c>
      <c r="D4155">
        <v>4</v>
      </c>
      <c r="E4155">
        <v>4</v>
      </c>
      <c r="F4155">
        <v>3</v>
      </c>
      <c r="G4155">
        <v>5</v>
      </c>
      <c r="H4155">
        <v>4</v>
      </c>
      <c r="I4155">
        <v>3</v>
      </c>
      <c r="J4155">
        <v>4</v>
      </c>
      <c r="K4155">
        <v>36</v>
      </c>
      <c r="L4155">
        <v>4</v>
      </c>
      <c r="M4155">
        <v>4</v>
      </c>
      <c r="N4155">
        <v>5</v>
      </c>
      <c r="O4155">
        <v>4</v>
      </c>
      <c r="P4155">
        <v>3</v>
      </c>
      <c r="Q4155">
        <v>4</v>
      </c>
      <c r="R4155">
        <v>5</v>
      </c>
      <c r="S4155">
        <v>3</v>
      </c>
      <c r="T4155">
        <v>4</v>
      </c>
      <c r="U4155">
        <v>36</v>
      </c>
      <c r="V4155">
        <v>72</v>
      </c>
      <c r="W4155" t="s">
        <v>52</v>
      </c>
      <c r="X4155" t="s">
        <v>4181</v>
      </c>
      <c r="Y4155" t="s">
        <v>10</v>
      </c>
    </row>
    <row r="4156" spans="1:25" x14ac:dyDescent="0.25">
      <c r="A4156" t="s">
        <v>4182</v>
      </c>
      <c r="B4156">
        <v>4</v>
      </c>
      <c r="C4156">
        <v>4</v>
      </c>
      <c r="D4156">
        <v>4</v>
      </c>
      <c r="E4156">
        <v>4</v>
      </c>
      <c r="F4156">
        <v>3</v>
      </c>
      <c r="G4156">
        <v>5</v>
      </c>
      <c r="H4156">
        <v>3</v>
      </c>
      <c r="I4156">
        <v>4</v>
      </c>
      <c r="J4156">
        <v>4</v>
      </c>
      <c r="K4156">
        <v>35</v>
      </c>
      <c r="L4156">
        <v>4</v>
      </c>
      <c r="M4156">
        <v>4</v>
      </c>
      <c r="N4156">
        <v>4</v>
      </c>
      <c r="O4156">
        <v>4</v>
      </c>
      <c r="P4156">
        <v>3</v>
      </c>
      <c r="Q4156">
        <v>5</v>
      </c>
      <c r="R4156">
        <v>5</v>
      </c>
      <c r="S4156">
        <v>3</v>
      </c>
      <c r="T4156">
        <v>4</v>
      </c>
      <c r="U4156">
        <v>36</v>
      </c>
      <c r="V4156">
        <v>71</v>
      </c>
      <c r="W4156" t="s">
        <v>4183</v>
      </c>
      <c r="X4156" t="s">
        <v>4184</v>
      </c>
      <c r="Y4156" t="s">
        <v>218</v>
      </c>
    </row>
    <row r="4157" spans="1:25" x14ac:dyDescent="0.25">
      <c r="A4157" t="s">
        <v>4185</v>
      </c>
      <c r="B4157">
        <v>4</v>
      </c>
      <c r="C4157">
        <v>4</v>
      </c>
      <c r="D4157">
        <v>3</v>
      </c>
      <c r="E4157">
        <v>4</v>
      </c>
      <c r="F4157">
        <v>5</v>
      </c>
      <c r="G4157">
        <v>4</v>
      </c>
      <c r="H4157">
        <v>4</v>
      </c>
      <c r="I4157">
        <v>4</v>
      </c>
      <c r="J4157">
        <v>3</v>
      </c>
      <c r="K4157">
        <v>35</v>
      </c>
      <c r="L4157">
        <v>4</v>
      </c>
      <c r="M4157">
        <v>5</v>
      </c>
      <c r="N4157">
        <v>4</v>
      </c>
      <c r="O4157">
        <v>3</v>
      </c>
      <c r="P4157">
        <v>4</v>
      </c>
      <c r="Q4157">
        <v>5</v>
      </c>
      <c r="R4157">
        <v>4</v>
      </c>
      <c r="S4157">
        <v>3</v>
      </c>
      <c r="T4157">
        <v>4</v>
      </c>
      <c r="U4157">
        <v>36</v>
      </c>
      <c r="V4157">
        <v>71</v>
      </c>
      <c r="W4157" t="s">
        <v>133</v>
      </c>
      <c r="X4157" t="s">
        <v>3154</v>
      </c>
      <c r="Y4157" t="s">
        <v>10</v>
      </c>
    </row>
    <row r="4158" spans="1:25" x14ac:dyDescent="0.25">
      <c r="A4158" t="s">
        <v>4187</v>
      </c>
      <c r="B4158">
        <v>4</v>
      </c>
      <c r="C4158">
        <v>4</v>
      </c>
      <c r="D4158">
        <v>5</v>
      </c>
      <c r="E4158">
        <v>4</v>
      </c>
      <c r="F4158">
        <v>3</v>
      </c>
      <c r="G4158">
        <v>4</v>
      </c>
      <c r="H4158">
        <v>5</v>
      </c>
      <c r="I4158">
        <v>3</v>
      </c>
      <c r="J4158">
        <v>4</v>
      </c>
      <c r="K4158">
        <v>36</v>
      </c>
      <c r="L4158">
        <v>4</v>
      </c>
      <c r="M4158">
        <v>3</v>
      </c>
      <c r="N4158">
        <v>4</v>
      </c>
      <c r="O4158">
        <v>4</v>
      </c>
      <c r="P4158">
        <v>4</v>
      </c>
      <c r="Q4158">
        <v>5</v>
      </c>
      <c r="R4158">
        <v>3</v>
      </c>
      <c r="S4158">
        <v>4</v>
      </c>
      <c r="T4158">
        <v>5</v>
      </c>
      <c r="U4158">
        <v>36</v>
      </c>
      <c r="V4158">
        <v>72</v>
      </c>
      <c r="W4158" t="s">
        <v>52</v>
      </c>
      <c r="X4158" t="s">
        <v>4188</v>
      </c>
      <c r="Y4158" t="s">
        <v>10</v>
      </c>
    </row>
    <row r="4159" spans="1:25" x14ac:dyDescent="0.25">
      <c r="A4159" t="s">
        <v>4189</v>
      </c>
      <c r="B4159">
        <v>4</v>
      </c>
      <c r="C4159">
        <v>4</v>
      </c>
      <c r="D4159">
        <v>4</v>
      </c>
      <c r="E4159">
        <v>3</v>
      </c>
      <c r="F4159">
        <v>5</v>
      </c>
      <c r="G4159">
        <v>4</v>
      </c>
      <c r="H4159">
        <v>3</v>
      </c>
      <c r="I4159">
        <v>4</v>
      </c>
      <c r="J4159">
        <v>5</v>
      </c>
      <c r="K4159">
        <v>36</v>
      </c>
      <c r="L4159">
        <v>4</v>
      </c>
      <c r="M4159">
        <v>4</v>
      </c>
      <c r="N4159">
        <v>4</v>
      </c>
      <c r="O4159">
        <v>5</v>
      </c>
      <c r="P4159">
        <v>3</v>
      </c>
      <c r="Q4159">
        <v>4</v>
      </c>
      <c r="R4159">
        <v>3</v>
      </c>
      <c r="S4159">
        <v>5</v>
      </c>
      <c r="T4159">
        <v>5</v>
      </c>
      <c r="U4159">
        <v>37</v>
      </c>
      <c r="V4159">
        <v>73</v>
      </c>
      <c r="W4159" t="s">
        <v>52</v>
      </c>
      <c r="X4159" t="s">
        <v>4188</v>
      </c>
      <c r="Y4159" t="s">
        <v>10</v>
      </c>
    </row>
    <row r="4160" spans="1:25" x14ac:dyDescent="0.25">
      <c r="A4160" t="s">
        <v>4190</v>
      </c>
      <c r="B4160">
        <v>4</v>
      </c>
      <c r="C4160">
        <v>4</v>
      </c>
      <c r="D4160">
        <v>5</v>
      </c>
      <c r="E4160">
        <v>3</v>
      </c>
      <c r="F4160">
        <v>4</v>
      </c>
      <c r="G4160">
        <v>4</v>
      </c>
      <c r="H4160">
        <v>5</v>
      </c>
      <c r="I4160">
        <v>4</v>
      </c>
      <c r="J4160">
        <v>3</v>
      </c>
      <c r="K4160">
        <v>36</v>
      </c>
      <c r="L4160">
        <v>4</v>
      </c>
      <c r="M4160">
        <v>4</v>
      </c>
      <c r="N4160">
        <v>3</v>
      </c>
      <c r="O4160">
        <v>4</v>
      </c>
      <c r="P4160">
        <v>5</v>
      </c>
      <c r="Q4160">
        <v>3</v>
      </c>
      <c r="R4160">
        <v>4</v>
      </c>
      <c r="S4160">
        <v>4</v>
      </c>
      <c r="T4160">
        <v>5</v>
      </c>
      <c r="U4160">
        <v>36</v>
      </c>
      <c r="V4160">
        <v>72</v>
      </c>
      <c r="W4160" t="s">
        <v>52</v>
      </c>
      <c r="X4160" t="s">
        <v>4191</v>
      </c>
      <c r="Y4160" t="s">
        <v>10</v>
      </c>
    </row>
    <row r="4161" spans="1:25" x14ac:dyDescent="0.25">
      <c r="A4161" t="s">
        <v>4192</v>
      </c>
      <c r="B4161">
        <v>4</v>
      </c>
      <c r="C4161">
        <v>4</v>
      </c>
      <c r="D4161">
        <v>3</v>
      </c>
      <c r="E4161">
        <v>5</v>
      </c>
      <c r="F4161">
        <v>3</v>
      </c>
      <c r="G4161">
        <v>5</v>
      </c>
      <c r="H4161">
        <v>4</v>
      </c>
      <c r="I4161">
        <v>4</v>
      </c>
      <c r="J4161">
        <v>4</v>
      </c>
      <c r="K4161">
        <v>36</v>
      </c>
      <c r="L4161">
        <v>4</v>
      </c>
      <c r="M4161">
        <v>4</v>
      </c>
      <c r="N4161">
        <v>5</v>
      </c>
      <c r="O4161">
        <v>4</v>
      </c>
      <c r="P4161">
        <v>3</v>
      </c>
      <c r="Q4161">
        <v>4</v>
      </c>
      <c r="R4161">
        <v>3</v>
      </c>
      <c r="S4161">
        <v>5</v>
      </c>
      <c r="T4161">
        <v>4</v>
      </c>
      <c r="U4161">
        <v>36</v>
      </c>
      <c r="V4161">
        <v>72</v>
      </c>
      <c r="W4161" t="s">
        <v>176</v>
      </c>
      <c r="X4161" t="s">
        <v>4193</v>
      </c>
      <c r="Y4161" t="s">
        <v>10</v>
      </c>
    </row>
    <row r="4162" spans="1:25" x14ac:dyDescent="0.25">
      <c r="A4162" t="s">
        <v>4194</v>
      </c>
      <c r="B4162">
        <v>4</v>
      </c>
      <c r="C4162">
        <v>4</v>
      </c>
      <c r="D4162">
        <v>3</v>
      </c>
      <c r="E4162">
        <v>3</v>
      </c>
      <c r="F4162">
        <v>4</v>
      </c>
      <c r="G4162">
        <v>3</v>
      </c>
      <c r="H4162">
        <v>3</v>
      </c>
      <c r="I4162">
        <v>3</v>
      </c>
      <c r="J4162">
        <v>3</v>
      </c>
      <c r="K4162">
        <v>30</v>
      </c>
      <c r="L4162">
        <v>4</v>
      </c>
      <c r="M4162">
        <v>3</v>
      </c>
      <c r="N4162">
        <v>3</v>
      </c>
      <c r="O4162">
        <v>4</v>
      </c>
      <c r="P4162">
        <v>4</v>
      </c>
      <c r="Q4162">
        <v>3</v>
      </c>
      <c r="R4162">
        <v>3</v>
      </c>
      <c r="S4162">
        <v>3</v>
      </c>
      <c r="T4162">
        <v>3</v>
      </c>
      <c r="U4162">
        <v>30</v>
      </c>
      <c r="V4162">
        <v>60</v>
      </c>
      <c r="W4162" t="s">
        <v>39</v>
      </c>
      <c r="X4162" t="s">
        <v>4195</v>
      </c>
      <c r="Y4162" t="s">
        <v>10</v>
      </c>
    </row>
    <row r="4163" spans="1:25" x14ac:dyDescent="0.25">
      <c r="A4163" t="s">
        <v>4196</v>
      </c>
      <c r="B4163">
        <v>4</v>
      </c>
      <c r="C4163">
        <v>4</v>
      </c>
      <c r="D4163">
        <v>4</v>
      </c>
      <c r="E4163">
        <v>3</v>
      </c>
      <c r="F4163">
        <v>4</v>
      </c>
      <c r="G4163">
        <v>4</v>
      </c>
      <c r="H4163">
        <v>4</v>
      </c>
      <c r="I4163">
        <v>3</v>
      </c>
      <c r="J4163">
        <v>5</v>
      </c>
      <c r="K4163">
        <v>35</v>
      </c>
      <c r="L4163">
        <v>4</v>
      </c>
      <c r="M4163">
        <v>4</v>
      </c>
      <c r="N4163">
        <v>4</v>
      </c>
      <c r="O4163">
        <v>3</v>
      </c>
      <c r="P4163">
        <v>4</v>
      </c>
      <c r="Q4163">
        <v>3</v>
      </c>
      <c r="R4163">
        <v>4</v>
      </c>
      <c r="S4163">
        <v>4</v>
      </c>
      <c r="T4163">
        <v>5</v>
      </c>
      <c r="U4163">
        <v>35</v>
      </c>
      <c r="V4163">
        <v>70</v>
      </c>
      <c r="W4163" t="s">
        <v>176</v>
      </c>
      <c r="X4163" t="s">
        <v>244</v>
      </c>
      <c r="Y4163" t="s">
        <v>10</v>
      </c>
    </row>
    <row r="4164" spans="1:25" x14ac:dyDescent="0.25">
      <c r="A4164" t="s">
        <v>4197</v>
      </c>
      <c r="B4164">
        <v>3</v>
      </c>
      <c r="C4164">
        <v>3</v>
      </c>
      <c r="D4164">
        <v>3</v>
      </c>
      <c r="E4164">
        <v>3</v>
      </c>
      <c r="F4164">
        <v>3</v>
      </c>
      <c r="G4164">
        <v>3</v>
      </c>
      <c r="H4164">
        <v>3</v>
      </c>
      <c r="I4164">
        <v>3</v>
      </c>
      <c r="J4164">
        <v>3</v>
      </c>
      <c r="K4164">
        <v>27</v>
      </c>
      <c r="L4164">
        <v>0</v>
      </c>
      <c r="M4164">
        <v>0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27</v>
      </c>
      <c r="W4164" t="s">
        <v>39</v>
      </c>
      <c r="X4164" t="s">
        <v>277</v>
      </c>
      <c r="Y4164" t="s">
        <v>10</v>
      </c>
    </row>
    <row r="4165" spans="1:25" x14ac:dyDescent="0.25">
      <c r="A4165" t="s">
        <v>4198</v>
      </c>
      <c r="B4165">
        <v>4</v>
      </c>
      <c r="C4165">
        <v>3</v>
      </c>
      <c r="D4165">
        <v>4</v>
      </c>
      <c r="E4165">
        <v>5</v>
      </c>
      <c r="F4165">
        <v>4</v>
      </c>
      <c r="G4165">
        <v>3</v>
      </c>
      <c r="H4165">
        <v>4</v>
      </c>
      <c r="I4165">
        <v>4</v>
      </c>
      <c r="J4165">
        <v>5</v>
      </c>
      <c r="K4165">
        <v>36</v>
      </c>
      <c r="L4165">
        <v>5</v>
      </c>
      <c r="M4165">
        <v>4</v>
      </c>
      <c r="N4165">
        <v>3</v>
      </c>
      <c r="O4165">
        <v>4</v>
      </c>
      <c r="P4165">
        <v>5</v>
      </c>
      <c r="Q4165">
        <v>3</v>
      </c>
      <c r="R4165">
        <v>4</v>
      </c>
      <c r="S4165">
        <v>3</v>
      </c>
      <c r="T4165">
        <v>5</v>
      </c>
      <c r="U4165">
        <v>36</v>
      </c>
      <c r="V4165">
        <v>72</v>
      </c>
      <c r="X4165" t="s">
        <v>4199</v>
      </c>
      <c r="Y4165" t="s">
        <v>30</v>
      </c>
    </row>
    <row r="4166" spans="1:25" x14ac:dyDescent="0.25">
      <c r="A4166" t="s">
        <v>4202</v>
      </c>
      <c r="B4166">
        <v>3</v>
      </c>
      <c r="C4166">
        <v>4</v>
      </c>
      <c r="D4166">
        <v>4</v>
      </c>
      <c r="E4166">
        <v>4</v>
      </c>
      <c r="F4166">
        <v>4</v>
      </c>
      <c r="G4166">
        <v>5</v>
      </c>
      <c r="H4166">
        <v>3</v>
      </c>
      <c r="I4166">
        <v>4</v>
      </c>
      <c r="J4166">
        <v>3</v>
      </c>
      <c r="K4166">
        <v>34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34</v>
      </c>
      <c r="W4166" t="s">
        <v>223</v>
      </c>
      <c r="X4166" t="s">
        <v>224</v>
      </c>
      <c r="Y4166" t="s">
        <v>218</v>
      </c>
    </row>
    <row r="4167" spans="1:25" x14ac:dyDescent="0.25">
      <c r="A4167" t="s">
        <v>4203</v>
      </c>
      <c r="B4167">
        <v>4</v>
      </c>
      <c r="C4167">
        <v>4</v>
      </c>
      <c r="D4167">
        <v>5</v>
      </c>
      <c r="E4167">
        <v>4</v>
      </c>
      <c r="F4167">
        <v>4</v>
      </c>
      <c r="G4167">
        <v>3</v>
      </c>
      <c r="H4167">
        <v>5</v>
      </c>
      <c r="I4167">
        <v>4</v>
      </c>
      <c r="J4167">
        <v>3</v>
      </c>
      <c r="K4167">
        <v>36</v>
      </c>
      <c r="L4167">
        <v>4</v>
      </c>
      <c r="M4167">
        <v>4</v>
      </c>
      <c r="N4167">
        <v>3</v>
      </c>
      <c r="O4167">
        <v>4</v>
      </c>
      <c r="P4167">
        <v>4</v>
      </c>
      <c r="Q4167">
        <v>3</v>
      </c>
      <c r="R4167">
        <v>5</v>
      </c>
      <c r="S4167">
        <v>4</v>
      </c>
      <c r="T4167">
        <v>4</v>
      </c>
      <c r="U4167">
        <v>35</v>
      </c>
      <c r="V4167">
        <v>71</v>
      </c>
      <c r="X4167" t="s">
        <v>4204</v>
      </c>
      <c r="Y4167" t="s">
        <v>218</v>
      </c>
    </row>
    <row r="4168" spans="1:25" x14ac:dyDescent="0.25">
      <c r="A4168" t="s">
        <v>4205</v>
      </c>
      <c r="B4168">
        <v>3</v>
      </c>
      <c r="C4168">
        <v>3</v>
      </c>
      <c r="D4168">
        <v>3</v>
      </c>
      <c r="E4168">
        <v>3</v>
      </c>
      <c r="F4168">
        <v>3</v>
      </c>
      <c r="G4168">
        <v>3</v>
      </c>
      <c r="H4168">
        <v>3</v>
      </c>
      <c r="I4168">
        <v>3</v>
      </c>
      <c r="J4168">
        <v>3</v>
      </c>
      <c r="K4168">
        <v>27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27</v>
      </c>
      <c r="W4168" t="s">
        <v>2257</v>
      </c>
      <c r="X4168" t="s">
        <v>4069</v>
      </c>
      <c r="Y4168" t="s">
        <v>10</v>
      </c>
    </row>
    <row r="4169" spans="1:25" x14ac:dyDescent="0.25">
      <c r="A4169" t="s">
        <v>4206</v>
      </c>
      <c r="B4169">
        <v>4</v>
      </c>
      <c r="C4169">
        <v>5</v>
      </c>
      <c r="D4169">
        <v>4</v>
      </c>
      <c r="E4169">
        <v>3</v>
      </c>
      <c r="F4169">
        <v>4</v>
      </c>
      <c r="G4169">
        <v>5</v>
      </c>
      <c r="H4169">
        <v>4</v>
      </c>
      <c r="I4169">
        <v>3</v>
      </c>
      <c r="J4169">
        <v>4</v>
      </c>
      <c r="K4169">
        <v>36</v>
      </c>
      <c r="L4169">
        <v>4</v>
      </c>
      <c r="M4169">
        <v>5</v>
      </c>
      <c r="N4169">
        <v>4</v>
      </c>
      <c r="O4169">
        <v>3</v>
      </c>
      <c r="P4169">
        <v>4</v>
      </c>
      <c r="Q4169">
        <v>5</v>
      </c>
      <c r="R4169">
        <v>4</v>
      </c>
      <c r="S4169">
        <v>3</v>
      </c>
      <c r="T4169">
        <v>4</v>
      </c>
      <c r="U4169">
        <v>36</v>
      </c>
      <c r="V4169">
        <v>72</v>
      </c>
      <c r="W4169" t="s">
        <v>166</v>
      </c>
      <c r="X4169" t="s">
        <v>4207</v>
      </c>
      <c r="Y4169" t="s">
        <v>10</v>
      </c>
    </row>
    <row r="4170" spans="1:25" x14ac:dyDescent="0.25">
      <c r="A4170" t="s">
        <v>4208</v>
      </c>
      <c r="B4170">
        <v>4</v>
      </c>
      <c r="C4170">
        <v>4</v>
      </c>
      <c r="D4170">
        <v>5</v>
      </c>
      <c r="E4170">
        <v>3</v>
      </c>
      <c r="F4170">
        <v>4</v>
      </c>
      <c r="G4170">
        <v>5</v>
      </c>
      <c r="H4170">
        <v>3</v>
      </c>
      <c r="I4170">
        <v>4</v>
      </c>
      <c r="J4170">
        <v>4</v>
      </c>
      <c r="K4170">
        <v>36</v>
      </c>
      <c r="L4170">
        <v>4</v>
      </c>
      <c r="M4170">
        <v>4</v>
      </c>
      <c r="N4170">
        <v>3</v>
      </c>
      <c r="O4170">
        <v>5</v>
      </c>
      <c r="P4170">
        <v>4</v>
      </c>
      <c r="Q4170">
        <v>4</v>
      </c>
      <c r="R4170">
        <v>4</v>
      </c>
      <c r="S4170">
        <v>3</v>
      </c>
      <c r="T4170">
        <v>5</v>
      </c>
      <c r="U4170">
        <v>36</v>
      </c>
      <c r="V4170">
        <v>72</v>
      </c>
      <c r="W4170" t="s">
        <v>102</v>
      </c>
      <c r="X4170" t="s">
        <v>103</v>
      </c>
      <c r="Y4170" t="s">
        <v>44</v>
      </c>
    </row>
    <row r="4171" spans="1:25" x14ac:dyDescent="0.25">
      <c r="A4171" t="s">
        <v>4209</v>
      </c>
      <c r="B4171">
        <v>4</v>
      </c>
      <c r="C4171">
        <v>4</v>
      </c>
      <c r="D4171">
        <v>5</v>
      </c>
      <c r="E4171">
        <v>3</v>
      </c>
      <c r="F4171">
        <v>4</v>
      </c>
      <c r="G4171">
        <v>5</v>
      </c>
      <c r="H4171">
        <v>3</v>
      </c>
      <c r="I4171">
        <v>4</v>
      </c>
      <c r="J4171">
        <v>4</v>
      </c>
      <c r="K4171">
        <v>36</v>
      </c>
      <c r="L4171">
        <v>4</v>
      </c>
      <c r="M4171">
        <v>5</v>
      </c>
      <c r="N4171">
        <v>4</v>
      </c>
      <c r="O4171">
        <v>4</v>
      </c>
      <c r="P4171">
        <v>3</v>
      </c>
      <c r="Q4171">
        <v>4</v>
      </c>
      <c r="R4171">
        <v>3</v>
      </c>
      <c r="S4171">
        <v>4</v>
      </c>
      <c r="T4171">
        <v>5</v>
      </c>
      <c r="U4171">
        <v>36</v>
      </c>
      <c r="V4171">
        <v>72</v>
      </c>
      <c r="W4171" t="s">
        <v>102</v>
      </c>
      <c r="X4171" t="s">
        <v>103</v>
      </c>
      <c r="Y4171" t="s">
        <v>44</v>
      </c>
    </row>
    <row r="4172" spans="1:25" x14ac:dyDescent="0.25">
      <c r="A4172" t="s">
        <v>4210</v>
      </c>
      <c r="B4172">
        <v>4</v>
      </c>
      <c r="C4172">
        <v>4</v>
      </c>
      <c r="D4172">
        <v>3</v>
      </c>
      <c r="E4172">
        <v>5</v>
      </c>
      <c r="F4172">
        <v>4</v>
      </c>
      <c r="G4172">
        <v>4</v>
      </c>
      <c r="H4172">
        <v>4</v>
      </c>
      <c r="I4172">
        <v>3</v>
      </c>
      <c r="J4172">
        <v>5</v>
      </c>
      <c r="K4172">
        <v>36</v>
      </c>
      <c r="L4172">
        <v>4</v>
      </c>
      <c r="M4172">
        <v>5</v>
      </c>
      <c r="N4172">
        <v>4</v>
      </c>
      <c r="O4172">
        <v>4</v>
      </c>
      <c r="P4172">
        <v>3</v>
      </c>
      <c r="Q4172">
        <v>4</v>
      </c>
      <c r="R4172">
        <v>3</v>
      </c>
      <c r="S4172">
        <v>4</v>
      </c>
      <c r="T4172">
        <v>5</v>
      </c>
      <c r="U4172">
        <v>36</v>
      </c>
      <c r="V4172">
        <v>72</v>
      </c>
      <c r="X4172" t="s">
        <v>103</v>
      </c>
      <c r="Y4172" t="s">
        <v>44</v>
      </c>
    </row>
    <row r="4173" spans="1:25" x14ac:dyDescent="0.25">
      <c r="A4173" t="s">
        <v>4211</v>
      </c>
      <c r="B4173">
        <v>4</v>
      </c>
      <c r="C4173">
        <v>3</v>
      </c>
      <c r="D4173">
        <v>4</v>
      </c>
      <c r="E4173">
        <v>4</v>
      </c>
      <c r="F4173">
        <v>4</v>
      </c>
      <c r="G4173">
        <v>4</v>
      </c>
      <c r="H4173">
        <v>4</v>
      </c>
      <c r="I4173">
        <v>3</v>
      </c>
      <c r="J4173">
        <v>5</v>
      </c>
      <c r="K4173">
        <v>35</v>
      </c>
      <c r="L4173">
        <v>5</v>
      </c>
      <c r="M4173">
        <v>3</v>
      </c>
      <c r="N4173">
        <v>4</v>
      </c>
      <c r="O4173">
        <v>4</v>
      </c>
      <c r="P4173">
        <v>4</v>
      </c>
      <c r="Q4173">
        <v>4</v>
      </c>
      <c r="R4173">
        <v>3</v>
      </c>
      <c r="S4173">
        <v>4</v>
      </c>
      <c r="T4173">
        <v>5</v>
      </c>
      <c r="U4173">
        <v>36</v>
      </c>
      <c r="V4173">
        <v>71</v>
      </c>
      <c r="W4173" t="s">
        <v>1572</v>
      </c>
      <c r="X4173" t="s">
        <v>4212</v>
      </c>
      <c r="Y4173" t="s">
        <v>50</v>
      </c>
    </row>
    <row r="4174" spans="1:25" x14ac:dyDescent="0.25">
      <c r="A4174" t="s">
        <v>4213</v>
      </c>
      <c r="B4174">
        <v>4</v>
      </c>
      <c r="C4174">
        <v>4</v>
      </c>
      <c r="D4174">
        <v>3</v>
      </c>
      <c r="E4174">
        <v>5</v>
      </c>
      <c r="F4174">
        <v>4</v>
      </c>
      <c r="G4174">
        <v>4</v>
      </c>
      <c r="H4174">
        <v>5</v>
      </c>
      <c r="I4174">
        <v>3</v>
      </c>
      <c r="J4174">
        <v>4</v>
      </c>
      <c r="K4174">
        <v>36</v>
      </c>
      <c r="L4174">
        <v>4</v>
      </c>
      <c r="M4174">
        <v>3</v>
      </c>
      <c r="N4174">
        <v>4</v>
      </c>
      <c r="O4174">
        <v>3</v>
      </c>
      <c r="P4174">
        <v>5</v>
      </c>
      <c r="Q4174">
        <v>4</v>
      </c>
      <c r="R4174">
        <v>5</v>
      </c>
      <c r="S4174">
        <v>4</v>
      </c>
      <c r="T4174">
        <v>4</v>
      </c>
      <c r="U4174">
        <v>36</v>
      </c>
      <c r="V4174">
        <v>72</v>
      </c>
      <c r="W4174" t="s">
        <v>166</v>
      </c>
      <c r="X4174" t="s">
        <v>1354</v>
      </c>
      <c r="Y4174" t="s">
        <v>10</v>
      </c>
    </row>
    <row r="4175" spans="1:25" x14ac:dyDescent="0.25">
      <c r="A4175" t="s">
        <v>4214</v>
      </c>
      <c r="B4175">
        <v>4</v>
      </c>
      <c r="C4175">
        <v>4</v>
      </c>
      <c r="D4175">
        <v>3</v>
      </c>
      <c r="E4175">
        <v>4</v>
      </c>
      <c r="F4175">
        <v>4</v>
      </c>
      <c r="G4175">
        <v>3</v>
      </c>
      <c r="H4175">
        <v>5</v>
      </c>
      <c r="I4175">
        <v>4</v>
      </c>
      <c r="J4175">
        <v>4</v>
      </c>
      <c r="K4175">
        <v>35</v>
      </c>
      <c r="L4175">
        <v>3</v>
      </c>
      <c r="M4175">
        <v>4</v>
      </c>
      <c r="N4175">
        <v>5</v>
      </c>
      <c r="O4175">
        <v>4</v>
      </c>
      <c r="P4175">
        <v>4</v>
      </c>
      <c r="Q4175">
        <v>3</v>
      </c>
      <c r="R4175">
        <v>5</v>
      </c>
      <c r="S4175">
        <v>3</v>
      </c>
      <c r="T4175">
        <v>5</v>
      </c>
      <c r="U4175">
        <v>36</v>
      </c>
      <c r="V4175">
        <v>71</v>
      </c>
      <c r="W4175" t="s">
        <v>110</v>
      </c>
      <c r="X4175" t="s">
        <v>4215</v>
      </c>
      <c r="Y4175" t="s">
        <v>10</v>
      </c>
    </row>
    <row r="4176" spans="1:25" x14ac:dyDescent="0.25">
      <c r="A4176" t="s">
        <v>4216</v>
      </c>
      <c r="B4176">
        <v>4</v>
      </c>
      <c r="C4176">
        <v>4</v>
      </c>
      <c r="D4176">
        <v>3</v>
      </c>
      <c r="E4176">
        <v>4</v>
      </c>
      <c r="F4176">
        <v>4</v>
      </c>
      <c r="G4176">
        <v>5</v>
      </c>
      <c r="H4176">
        <v>3</v>
      </c>
      <c r="I4176">
        <v>5</v>
      </c>
      <c r="J4176">
        <v>4</v>
      </c>
      <c r="K4176">
        <v>36</v>
      </c>
      <c r="L4176">
        <v>5</v>
      </c>
      <c r="M4176">
        <v>4</v>
      </c>
      <c r="N4176">
        <v>3</v>
      </c>
      <c r="O4176">
        <v>4</v>
      </c>
      <c r="P4176">
        <v>4</v>
      </c>
      <c r="Q4176">
        <v>4</v>
      </c>
      <c r="R4176">
        <v>5</v>
      </c>
      <c r="S4176">
        <v>3</v>
      </c>
      <c r="T4176">
        <v>4</v>
      </c>
      <c r="U4176">
        <v>36</v>
      </c>
      <c r="V4176">
        <v>72</v>
      </c>
      <c r="W4176" t="s">
        <v>58</v>
      </c>
      <c r="X4176" t="s">
        <v>4217</v>
      </c>
      <c r="Y4176" t="s">
        <v>10</v>
      </c>
    </row>
    <row r="4177" spans="1:25" x14ac:dyDescent="0.25">
      <c r="A4177" t="s">
        <v>4218</v>
      </c>
      <c r="B4177">
        <v>5</v>
      </c>
      <c r="C4177">
        <v>3</v>
      </c>
      <c r="D4177">
        <v>4</v>
      </c>
      <c r="E4177">
        <v>4</v>
      </c>
      <c r="F4177">
        <v>4</v>
      </c>
      <c r="G4177">
        <v>4</v>
      </c>
      <c r="H4177">
        <v>5</v>
      </c>
      <c r="I4177">
        <v>3</v>
      </c>
      <c r="J4177">
        <v>4</v>
      </c>
      <c r="K4177">
        <v>36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0</v>
      </c>
      <c r="T4177">
        <v>0</v>
      </c>
      <c r="U4177">
        <v>0</v>
      </c>
      <c r="V4177">
        <v>36</v>
      </c>
      <c r="W4177" t="s">
        <v>58</v>
      </c>
      <c r="X4177" t="s">
        <v>4219</v>
      </c>
      <c r="Y4177" t="s">
        <v>10</v>
      </c>
    </row>
    <row r="4178" spans="1:25" x14ac:dyDescent="0.25">
      <c r="A4178" t="s">
        <v>4220</v>
      </c>
      <c r="B4178">
        <v>5</v>
      </c>
      <c r="C4178">
        <v>3</v>
      </c>
      <c r="D4178">
        <v>4</v>
      </c>
      <c r="E4178">
        <v>4</v>
      </c>
      <c r="F4178">
        <v>3</v>
      </c>
      <c r="G4178">
        <v>4</v>
      </c>
      <c r="H4178">
        <v>3</v>
      </c>
      <c r="I4178">
        <v>4</v>
      </c>
      <c r="J4178">
        <v>5</v>
      </c>
      <c r="K4178">
        <v>35</v>
      </c>
      <c r="L4178">
        <v>4</v>
      </c>
      <c r="M4178">
        <v>4</v>
      </c>
      <c r="N4178">
        <v>3</v>
      </c>
      <c r="O4178">
        <v>5</v>
      </c>
      <c r="P4178">
        <v>4</v>
      </c>
      <c r="Q4178">
        <v>4</v>
      </c>
      <c r="R4178">
        <v>3</v>
      </c>
      <c r="S4178">
        <v>5</v>
      </c>
      <c r="T4178">
        <v>4</v>
      </c>
      <c r="U4178">
        <v>36</v>
      </c>
      <c r="V4178">
        <v>71</v>
      </c>
      <c r="W4178" t="s">
        <v>52</v>
      </c>
      <c r="X4178" t="s">
        <v>3207</v>
      </c>
      <c r="Y4178" t="s">
        <v>10</v>
      </c>
    </row>
    <row r="4179" spans="1:25" x14ac:dyDescent="0.25">
      <c r="A4179" t="s">
        <v>4220</v>
      </c>
      <c r="B4179">
        <v>4</v>
      </c>
      <c r="C4179">
        <v>5</v>
      </c>
      <c r="D4179">
        <v>4</v>
      </c>
      <c r="E4179">
        <v>4</v>
      </c>
      <c r="F4179">
        <v>3</v>
      </c>
      <c r="G4179">
        <v>5</v>
      </c>
      <c r="H4179">
        <v>3</v>
      </c>
      <c r="I4179">
        <v>4</v>
      </c>
      <c r="J4179">
        <v>4</v>
      </c>
      <c r="K4179">
        <v>36</v>
      </c>
      <c r="L4179">
        <v>5</v>
      </c>
      <c r="M4179">
        <v>4</v>
      </c>
      <c r="N4179">
        <v>4</v>
      </c>
      <c r="O4179">
        <v>4</v>
      </c>
      <c r="P4179">
        <v>4</v>
      </c>
      <c r="Q4179">
        <v>4</v>
      </c>
      <c r="R4179">
        <v>3</v>
      </c>
      <c r="S4179">
        <v>4</v>
      </c>
      <c r="T4179">
        <v>4</v>
      </c>
      <c r="U4179">
        <v>36</v>
      </c>
      <c r="V4179">
        <v>72</v>
      </c>
      <c r="W4179" t="s">
        <v>12</v>
      </c>
      <c r="X4179" t="s">
        <v>4221</v>
      </c>
      <c r="Y4179" t="s">
        <v>10</v>
      </c>
    </row>
    <row r="4180" spans="1:25" x14ac:dyDescent="0.25">
      <c r="A4180" t="s">
        <v>4222</v>
      </c>
      <c r="B4180">
        <v>4</v>
      </c>
      <c r="C4180">
        <v>4</v>
      </c>
      <c r="D4180">
        <v>3</v>
      </c>
      <c r="E4180">
        <v>4</v>
      </c>
      <c r="F4180">
        <v>4</v>
      </c>
      <c r="G4180">
        <v>4</v>
      </c>
      <c r="H4180">
        <v>3</v>
      </c>
      <c r="I4180">
        <v>5</v>
      </c>
      <c r="J4180">
        <v>5</v>
      </c>
      <c r="K4180">
        <v>36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0</v>
      </c>
      <c r="U4180">
        <v>0</v>
      </c>
      <c r="V4180">
        <v>36</v>
      </c>
      <c r="W4180" t="s">
        <v>58</v>
      </c>
      <c r="X4180" t="s">
        <v>2644</v>
      </c>
      <c r="Y4180" t="s">
        <v>10</v>
      </c>
    </row>
    <row r="4181" spans="1:25" x14ac:dyDescent="0.25">
      <c r="A4181" t="s">
        <v>4223</v>
      </c>
      <c r="B4181">
        <v>4</v>
      </c>
      <c r="C4181">
        <v>4</v>
      </c>
      <c r="D4181">
        <v>3</v>
      </c>
      <c r="E4181">
        <v>4</v>
      </c>
      <c r="F4181">
        <v>4</v>
      </c>
      <c r="G4181">
        <v>4</v>
      </c>
      <c r="H4181">
        <v>3</v>
      </c>
      <c r="I4181">
        <v>5</v>
      </c>
      <c r="J4181">
        <v>5</v>
      </c>
      <c r="K4181">
        <v>36</v>
      </c>
      <c r="L4181">
        <v>4</v>
      </c>
      <c r="M4181">
        <v>4</v>
      </c>
      <c r="N4181">
        <v>4</v>
      </c>
      <c r="O4181">
        <v>3</v>
      </c>
      <c r="P4181">
        <v>4</v>
      </c>
      <c r="Q4181">
        <v>3</v>
      </c>
      <c r="R4181">
        <v>4</v>
      </c>
      <c r="S4181">
        <v>4</v>
      </c>
      <c r="T4181">
        <v>5</v>
      </c>
      <c r="U4181">
        <v>35</v>
      </c>
      <c r="V4181">
        <v>71</v>
      </c>
      <c r="W4181" t="s">
        <v>58</v>
      </c>
      <c r="X4181" t="s">
        <v>4219</v>
      </c>
      <c r="Y4181" t="s">
        <v>10</v>
      </c>
    </row>
    <row r="4182" spans="1:25" x14ac:dyDescent="0.25">
      <c r="A4182" t="s">
        <v>4224</v>
      </c>
      <c r="B4182">
        <v>4</v>
      </c>
      <c r="C4182">
        <v>4</v>
      </c>
      <c r="D4182">
        <v>3</v>
      </c>
      <c r="E4182">
        <v>4</v>
      </c>
      <c r="F4182">
        <v>4</v>
      </c>
      <c r="G4182">
        <v>4</v>
      </c>
      <c r="H4182">
        <v>4</v>
      </c>
      <c r="I4182">
        <v>5</v>
      </c>
      <c r="J4182">
        <v>4</v>
      </c>
      <c r="K4182">
        <v>36</v>
      </c>
      <c r="L4182">
        <v>5</v>
      </c>
      <c r="M4182">
        <v>4</v>
      </c>
      <c r="N4182">
        <v>3</v>
      </c>
      <c r="O4182">
        <v>5</v>
      </c>
      <c r="P4182">
        <v>3</v>
      </c>
      <c r="Q4182">
        <v>4</v>
      </c>
      <c r="R4182">
        <v>4</v>
      </c>
      <c r="S4182">
        <v>5</v>
      </c>
      <c r="T4182">
        <v>3</v>
      </c>
      <c r="U4182">
        <v>36</v>
      </c>
      <c r="V4182">
        <v>72</v>
      </c>
      <c r="W4182" t="s">
        <v>176</v>
      </c>
      <c r="X4182" t="s">
        <v>4225</v>
      </c>
      <c r="Y4182" t="s">
        <v>10</v>
      </c>
    </row>
    <row r="4183" spans="1:25" x14ac:dyDescent="0.25">
      <c r="A4183" t="s">
        <v>4226</v>
      </c>
      <c r="B4183">
        <v>4</v>
      </c>
      <c r="C4183">
        <v>4</v>
      </c>
      <c r="D4183">
        <v>3</v>
      </c>
      <c r="E4183">
        <v>4</v>
      </c>
      <c r="F4183">
        <v>3</v>
      </c>
      <c r="G4183">
        <v>4</v>
      </c>
      <c r="H4183">
        <v>4</v>
      </c>
      <c r="I4183">
        <v>3</v>
      </c>
      <c r="J4183">
        <v>4</v>
      </c>
      <c r="K4183">
        <v>33</v>
      </c>
      <c r="L4183">
        <v>4</v>
      </c>
      <c r="M4183">
        <v>3</v>
      </c>
      <c r="N4183">
        <v>4</v>
      </c>
      <c r="O4183">
        <v>3</v>
      </c>
      <c r="P4183">
        <v>4</v>
      </c>
      <c r="Q4183">
        <v>4</v>
      </c>
      <c r="R4183">
        <v>3</v>
      </c>
      <c r="S4183">
        <v>5</v>
      </c>
      <c r="T4183">
        <v>3</v>
      </c>
      <c r="U4183">
        <v>33</v>
      </c>
      <c r="V4183">
        <v>66</v>
      </c>
      <c r="X4183" t="s">
        <v>4227</v>
      </c>
      <c r="Y4183" t="s">
        <v>78</v>
      </c>
    </row>
    <row r="4184" spans="1:25" x14ac:dyDescent="0.25">
      <c r="A4184" t="s">
        <v>4226</v>
      </c>
      <c r="B4184">
        <v>4</v>
      </c>
      <c r="C4184">
        <v>4</v>
      </c>
      <c r="D4184">
        <v>3</v>
      </c>
      <c r="E4184">
        <v>4</v>
      </c>
      <c r="F4184">
        <v>3</v>
      </c>
      <c r="G4184">
        <v>4</v>
      </c>
      <c r="H4184">
        <v>4</v>
      </c>
      <c r="I4184">
        <v>3</v>
      </c>
      <c r="J4184">
        <v>4</v>
      </c>
      <c r="K4184">
        <v>33</v>
      </c>
      <c r="L4184">
        <v>4</v>
      </c>
      <c r="M4184">
        <v>4</v>
      </c>
      <c r="N4184">
        <v>4</v>
      </c>
      <c r="O4184">
        <v>4</v>
      </c>
      <c r="P4184">
        <v>3</v>
      </c>
      <c r="Q4184">
        <v>5</v>
      </c>
      <c r="R4184">
        <v>4</v>
      </c>
      <c r="S4184">
        <v>3</v>
      </c>
      <c r="T4184">
        <v>5</v>
      </c>
      <c r="U4184">
        <v>36</v>
      </c>
      <c r="V4184">
        <v>69</v>
      </c>
      <c r="W4184" t="s">
        <v>4228</v>
      </c>
      <c r="X4184" t="s">
        <v>4227</v>
      </c>
      <c r="Y4184" t="s">
        <v>78</v>
      </c>
    </row>
    <row r="4185" spans="1:25" x14ac:dyDescent="0.25">
      <c r="A4185" t="s">
        <v>4229</v>
      </c>
      <c r="B4185">
        <v>5</v>
      </c>
      <c r="C4185">
        <v>4</v>
      </c>
      <c r="D4185">
        <v>4</v>
      </c>
      <c r="E4185">
        <v>3</v>
      </c>
      <c r="F4185">
        <v>4</v>
      </c>
      <c r="G4185">
        <v>3</v>
      </c>
      <c r="H4185">
        <v>4</v>
      </c>
      <c r="I4185">
        <v>5</v>
      </c>
      <c r="J4185">
        <v>3</v>
      </c>
      <c r="K4185">
        <v>35</v>
      </c>
      <c r="L4185">
        <v>5</v>
      </c>
      <c r="M4185">
        <v>4</v>
      </c>
      <c r="N4185">
        <v>4</v>
      </c>
      <c r="O4185">
        <v>4</v>
      </c>
      <c r="P4185">
        <v>5</v>
      </c>
      <c r="Q4185">
        <v>4</v>
      </c>
      <c r="R4185">
        <v>3</v>
      </c>
      <c r="S4185">
        <v>4</v>
      </c>
      <c r="T4185">
        <v>4</v>
      </c>
      <c r="U4185">
        <v>37</v>
      </c>
      <c r="V4185">
        <v>72</v>
      </c>
      <c r="W4185" t="s">
        <v>133</v>
      </c>
      <c r="X4185" t="s">
        <v>4230</v>
      </c>
      <c r="Y4185" t="s">
        <v>10</v>
      </c>
    </row>
    <row r="4186" spans="1:25" x14ac:dyDescent="0.25">
      <c r="A4186" t="s">
        <v>4231</v>
      </c>
      <c r="B4186">
        <v>4</v>
      </c>
      <c r="C4186">
        <v>4</v>
      </c>
      <c r="D4186">
        <v>4</v>
      </c>
      <c r="E4186">
        <v>3</v>
      </c>
      <c r="F4186">
        <v>5</v>
      </c>
      <c r="G4186">
        <v>3</v>
      </c>
      <c r="H4186">
        <v>3</v>
      </c>
      <c r="I4186">
        <v>4</v>
      </c>
      <c r="J4186">
        <v>4</v>
      </c>
      <c r="K4186">
        <v>34</v>
      </c>
      <c r="L4186">
        <v>4</v>
      </c>
      <c r="M4186">
        <v>4</v>
      </c>
      <c r="N4186">
        <v>4</v>
      </c>
      <c r="O4186">
        <v>4</v>
      </c>
      <c r="P4186">
        <v>4</v>
      </c>
      <c r="Q4186">
        <v>3</v>
      </c>
      <c r="R4186">
        <v>4</v>
      </c>
      <c r="S4186">
        <v>4</v>
      </c>
      <c r="T4186">
        <v>4</v>
      </c>
      <c r="U4186">
        <v>35</v>
      </c>
      <c r="V4186">
        <v>69</v>
      </c>
      <c r="W4186" t="s">
        <v>2754</v>
      </c>
      <c r="X4186" t="s">
        <v>4230</v>
      </c>
      <c r="Y4186" t="s">
        <v>473</v>
      </c>
    </row>
    <row r="4187" spans="1:25" x14ac:dyDescent="0.25">
      <c r="A4187" t="s">
        <v>4232</v>
      </c>
      <c r="B4187">
        <v>4</v>
      </c>
      <c r="C4187">
        <v>4</v>
      </c>
      <c r="D4187">
        <v>5</v>
      </c>
      <c r="E4187">
        <v>4</v>
      </c>
      <c r="F4187">
        <v>4</v>
      </c>
      <c r="G4187">
        <v>3</v>
      </c>
      <c r="H4187">
        <v>4</v>
      </c>
      <c r="I4187">
        <v>4</v>
      </c>
      <c r="J4187">
        <v>3</v>
      </c>
      <c r="K4187">
        <v>35</v>
      </c>
      <c r="L4187">
        <v>4</v>
      </c>
      <c r="M4187">
        <v>3</v>
      </c>
      <c r="N4187">
        <v>4</v>
      </c>
      <c r="O4187">
        <v>4</v>
      </c>
      <c r="P4187">
        <v>4</v>
      </c>
      <c r="Q4187">
        <v>4</v>
      </c>
      <c r="R4187">
        <v>3</v>
      </c>
      <c r="S4187">
        <v>4</v>
      </c>
      <c r="T4187">
        <v>5</v>
      </c>
      <c r="U4187">
        <v>35</v>
      </c>
      <c r="V4187">
        <v>70</v>
      </c>
      <c r="W4187" t="s">
        <v>64</v>
      </c>
      <c r="X4187" t="s">
        <v>4233</v>
      </c>
      <c r="Y4187" t="s">
        <v>10</v>
      </c>
    </row>
    <row r="4188" spans="1:25" x14ac:dyDescent="0.25">
      <c r="A4188" t="s">
        <v>4234</v>
      </c>
      <c r="B4188">
        <v>4</v>
      </c>
      <c r="C4188">
        <v>4</v>
      </c>
      <c r="D4188">
        <v>3</v>
      </c>
      <c r="E4188">
        <v>4</v>
      </c>
      <c r="F4188">
        <v>5</v>
      </c>
      <c r="G4188">
        <v>5</v>
      </c>
      <c r="H4188">
        <v>4</v>
      </c>
      <c r="I4188">
        <v>3</v>
      </c>
      <c r="J4188">
        <v>4</v>
      </c>
      <c r="K4188">
        <v>36</v>
      </c>
      <c r="L4188">
        <v>3</v>
      </c>
      <c r="M4188">
        <v>5</v>
      </c>
      <c r="N4188">
        <v>4</v>
      </c>
      <c r="O4188">
        <v>4</v>
      </c>
      <c r="P4188">
        <v>5</v>
      </c>
      <c r="Q4188">
        <v>4</v>
      </c>
      <c r="R4188">
        <v>4</v>
      </c>
      <c r="S4188">
        <v>3</v>
      </c>
      <c r="T4188">
        <v>4</v>
      </c>
      <c r="U4188">
        <v>36</v>
      </c>
      <c r="V4188">
        <v>72</v>
      </c>
      <c r="W4188" t="s">
        <v>730</v>
      </c>
      <c r="X4188" t="s">
        <v>4235</v>
      </c>
      <c r="Y4188" t="s">
        <v>10</v>
      </c>
    </row>
    <row r="4189" spans="1:25" x14ac:dyDescent="0.25">
      <c r="A4189" t="s">
        <v>4236</v>
      </c>
      <c r="B4189">
        <v>4</v>
      </c>
      <c r="C4189">
        <v>3</v>
      </c>
      <c r="D4189">
        <v>5</v>
      </c>
      <c r="E4189">
        <v>5</v>
      </c>
      <c r="F4189">
        <v>4</v>
      </c>
      <c r="G4189">
        <v>3</v>
      </c>
      <c r="H4189">
        <v>4</v>
      </c>
      <c r="I4189">
        <v>4</v>
      </c>
      <c r="J4189">
        <v>4</v>
      </c>
      <c r="K4189">
        <v>36</v>
      </c>
      <c r="L4189">
        <v>5</v>
      </c>
      <c r="M4189">
        <v>4</v>
      </c>
      <c r="N4189">
        <v>4</v>
      </c>
      <c r="O4189">
        <v>3</v>
      </c>
      <c r="P4189">
        <v>4</v>
      </c>
      <c r="Q4189">
        <v>4</v>
      </c>
      <c r="R4189">
        <v>3</v>
      </c>
      <c r="S4189">
        <v>4</v>
      </c>
      <c r="T4189">
        <v>5</v>
      </c>
      <c r="U4189">
        <v>36</v>
      </c>
      <c r="V4189">
        <v>72</v>
      </c>
      <c r="W4189" t="s">
        <v>143</v>
      </c>
      <c r="X4189" t="s">
        <v>556</v>
      </c>
      <c r="Y4189" t="s">
        <v>10</v>
      </c>
    </row>
    <row r="4190" spans="1:25" x14ac:dyDescent="0.25">
      <c r="A4190" t="s">
        <v>4237</v>
      </c>
      <c r="B4190">
        <v>4</v>
      </c>
      <c r="C4190">
        <v>4</v>
      </c>
      <c r="D4190">
        <v>5</v>
      </c>
      <c r="E4190">
        <v>3</v>
      </c>
      <c r="F4190">
        <v>4</v>
      </c>
      <c r="G4190">
        <v>5</v>
      </c>
      <c r="H4190">
        <v>4</v>
      </c>
      <c r="I4190">
        <v>3</v>
      </c>
      <c r="J4190">
        <v>4</v>
      </c>
      <c r="K4190">
        <v>36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0</v>
      </c>
      <c r="T4190">
        <v>0</v>
      </c>
      <c r="U4190">
        <v>0</v>
      </c>
      <c r="V4190">
        <v>36</v>
      </c>
      <c r="W4190" t="s">
        <v>102</v>
      </c>
      <c r="X4190" t="s">
        <v>4238</v>
      </c>
      <c r="Y4190" t="s">
        <v>44</v>
      </c>
    </row>
    <row r="4191" spans="1:25" x14ac:dyDescent="0.25">
      <c r="A4191" t="s">
        <v>4239</v>
      </c>
      <c r="B4191">
        <v>4</v>
      </c>
      <c r="C4191">
        <v>5</v>
      </c>
      <c r="D4191">
        <v>3</v>
      </c>
      <c r="E4191">
        <v>4</v>
      </c>
      <c r="F4191">
        <v>3</v>
      </c>
      <c r="G4191">
        <v>4</v>
      </c>
      <c r="H4191">
        <v>4</v>
      </c>
      <c r="I4191">
        <v>5</v>
      </c>
      <c r="J4191">
        <v>4</v>
      </c>
      <c r="K4191">
        <v>36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0</v>
      </c>
      <c r="T4191">
        <v>0</v>
      </c>
      <c r="U4191">
        <v>0</v>
      </c>
      <c r="V4191">
        <v>36</v>
      </c>
      <c r="W4191" t="s">
        <v>724</v>
      </c>
      <c r="X4191" t="s">
        <v>4240</v>
      </c>
      <c r="Y4191" t="s">
        <v>10</v>
      </c>
    </row>
    <row r="4192" spans="1:25" x14ac:dyDescent="0.25">
      <c r="A4192" t="s">
        <v>4241</v>
      </c>
      <c r="B4192">
        <v>5</v>
      </c>
      <c r="C4192">
        <v>4</v>
      </c>
      <c r="D4192">
        <v>4</v>
      </c>
      <c r="E4192">
        <v>4</v>
      </c>
      <c r="F4192">
        <v>3</v>
      </c>
      <c r="G4192">
        <v>4</v>
      </c>
      <c r="H4192">
        <v>4</v>
      </c>
      <c r="I4192">
        <v>3</v>
      </c>
      <c r="J4192">
        <v>5</v>
      </c>
      <c r="K4192">
        <v>36</v>
      </c>
      <c r="L4192">
        <v>0</v>
      </c>
      <c r="M4192">
        <v>0</v>
      </c>
      <c r="N4192">
        <v>0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36</v>
      </c>
      <c r="W4192" t="s">
        <v>58</v>
      </c>
      <c r="X4192" t="s">
        <v>4242</v>
      </c>
      <c r="Y4192" t="s">
        <v>10</v>
      </c>
    </row>
    <row r="4193" spans="1:25" x14ac:dyDescent="0.25">
      <c r="A4193" t="s">
        <v>4243</v>
      </c>
      <c r="B4193">
        <v>4</v>
      </c>
      <c r="C4193">
        <v>4</v>
      </c>
      <c r="D4193">
        <v>5</v>
      </c>
      <c r="E4193">
        <v>3</v>
      </c>
      <c r="F4193">
        <v>4</v>
      </c>
      <c r="G4193">
        <v>3</v>
      </c>
      <c r="H4193">
        <v>4</v>
      </c>
      <c r="I4193">
        <v>5</v>
      </c>
      <c r="J4193">
        <v>4</v>
      </c>
      <c r="K4193">
        <v>36</v>
      </c>
      <c r="L4193">
        <v>3</v>
      </c>
      <c r="M4193">
        <v>4</v>
      </c>
      <c r="N4193">
        <v>4</v>
      </c>
      <c r="O4193">
        <v>5</v>
      </c>
      <c r="P4193">
        <v>4</v>
      </c>
      <c r="Q4193">
        <v>3</v>
      </c>
      <c r="R4193">
        <v>4</v>
      </c>
      <c r="S4193">
        <v>4</v>
      </c>
      <c r="T4193">
        <v>5</v>
      </c>
      <c r="U4193">
        <v>36</v>
      </c>
      <c r="V4193">
        <v>72</v>
      </c>
      <c r="W4193" t="s">
        <v>58</v>
      </c>
      <c r="X4193" t="s">
        <v>266</v>
      </c>
      <c r="Y4193" t="s">
        <v>10</v>
      </c>
    </row>
    <row r="4194" spans="1:25" x14ac:dyDescent="0.25">
      <c r="A4194" t="s">
        <v>4243</v>
      </c>
      <c r="B4194">
        <v>4</v>
      </c>
      <c r="C4194">
        <v>4</v>
      </c>
      <c r="D4194">
        <v>3</v>
      </c>
      <c r="E4194">
        <v>5</v>
      </c>
      <c r="F4194">
        <v>4</v>
      </c>
      <c r="G4194">
        <v>3</v>
      </c>
      <c r="H4194">
        <v>4</v>
      </c>
      <c r="I4194">
        <v>4</v>
      </c>
      <c r="J4194">
        <v>5</v>
      </c>
      <c r="K4194">
        <v>36</v>
      </c>
      <c r="L4194">
        <v>5</v>
      </c>
      <c r="M4194">
        <v>4</v>
      </c>
      <c r="N4194">
        <v>4</v>
      </c>
      <c r="O4194">
        <v>3</v>
      </c>
      <c r="P4194">
        <v>4</v>
      </c>
      <c r="Q4194">
        <v>4</v>
      </c>
      <c r="R4194">
        <v>3</v>
      </c>
      <c r="S4194">
        <v>4</v>
      </c>
      <c r="T4194">
        <v>4</v>
      </c>
      <c r="U4194">
        <v>35</v>
      </c>
      <c r="V4194">
        <v>71</v>
      </c>
      <c r="W4194" t="s">
        <v>152</v>
      </c>
      <c r="X4194" t="s">
        <v>3390</v>
      </c>
      <c r="Y4194" t="s">
        <v>10</v>
      </c>
    </row>
    <row r="4195" spans="1:25" x14ac:dyDescent="0.25">
      <c r="A4195" t="s">
        <v>4244</v>
      </c>
      <c r="B4195">
        <v>5</v>
      </c>
      <c r="C4195">
        <v>4</v>
      </c>
      <c r="D4195">
        <v>4</v>
      </c>
      <c r="E4195">
        <v>4</v>
      </c>
      <c r="F4195">
        <v>4</v>
      </c>
      <c r="G4195">
        <v>3</v>
      </c>
      <c r="H4195">
        <v>5</v>
      </c>
      <c r="I4195">
        <v>3</v>
      </c>
      <c r="J4195">
        <v>4</v>
      </c>
      <c r="K4195">
        <v>36</v>
      </c>
      <c r="L4195">
        <v>4</v>
      </c>
      <c r="M4195">
        <v>4</v>
      </c>
      <c r="N4195">
        <v>5</v>
      </c>
      <c r="O4195">
        <v>3</v>
      </c>
      <c r="P4195">
        <v>4</v>
      </c>
      <c r="Q4195">
        <v>3</v>
      </c>
      <c r="R4195">
        <v>4</v>
      </c>
      <c r="S4195">
        <v>5</v>
      </c>
      <c r="T4195">
        <v>4</v>
      </c>
      <c r="U4195">
        <v>36</v>
      </c>
      <c r="V4195">
        <v>72</v>
      </c>
      <c r="W4195" t="s">
        <v>1317</v>
      </c>
      <c r="X4195" t="s">
        <v>4245</v>
      </c>
      <c r="Y4195" t="s">
        <v>44</v>
      </c>
    </row>
    <row r="4196" spans="1:25" x14ac:dyDescent="0.25">
      <c r="A4196" t="s">
        <v>4246</v>
      </c>
      <c r="B4196">
        <v>5</v>
      </c>
      <c r="C4196">
        <v>4</v>
      </c>
      <c r="D4196">
        <v>4</v>
      </c>
      <c r="E4196">
        <v>4</v>
      </c>
      <c r="F4196">
        <v>4</v>
      </c>
      <c r="G4196">
        <v>3</v>
      </c>
      <c r="H4196">
        <v>5</v>
      </c>
      <c r="I4196">
        <v>3</v>
      </c>
      <c r="J4196">
        <v>4</v>
      </c>
      <c r="K4196">
        <v>36</v>
      </c>
      <c r="L4196">
        <v>4</v>
      </c>
      <c r="M4196">
        <v>3</v>
      </c>
      <c r="N4196">
        <v>4</v>
      </c>
      <c r="O4196">
        <v>5</v>
      </c>
      <c r="P4196">
        <v>4</v>
      </c>
      <c r="Q4196">
        <v>4</v>
      </c>
      <c r="R4196">
        <v>4</v>
      </c>
      <c r="S4196">
        <v>5</v>
      </c>
      <c r="T4196">
        <v>3</v>
      </c>
      <c r="U4196">
        <v>36</v>
      </c>
      <c r="V4196">
        <v>72</v>
      </c>
      <c r="W4196" t="s">
        <v>4247</v>
      </c>
      <c r="X4196" t="s">
        <v>4245</v>
      </c>
      <c r="Y4196" t="s">
        <v>44</v>
      </c>
    </row>
    <row r="4197" spans="1:25" x14ac:dyDescent="0.25">
      <c r="A4197" t="s">
        <v>4248</v>
      </c>
      <c r="B4197">
        <v>4</v>
      </c>
      <c r="C4197">
        <v>4</v>
      </c>
      <c r="D4197">
        <v>3</v>
      </c>
      <c r="E4197">
        <v>5</v>
      </c>
      <c r="F4197">
        <v>4</v>
      </c>
      <c r="G4197">
        <v>3</v>
      </c>
      <c r="H4197">
        <v>4</v>
      </c>
      <c r="I4197">
        <v>4</v>
      </c>
      <c r="J4197">
        <v>5</v>
      </c>
      <c r="K4197">
        <v>36</v>
      </c>
      <c r="L4197">
        <v>5</v>
      </c>
      <c r="M4197">
        <v>4</v>
      </c>
      <c r="N4197">
        <v>4</v>
      </c>
      <c r="O4197">
        <v>3</v>
      </c>
      <c r="P4197">
        <v>4</v>
      </c>
      <c r="Q4197">
        <v>4</v>
      </c>
      <c r="R4197">
        <v>3</v>
      </c>
      <c r="S4197">
        <v>4</v>
      </c>
      <c r="T4197">
        <v>4</v>
      </c>
      <c r="U4197">
        <v>35</v>
      </c>
      <c r="V4197">
        <v>71</v>
      </c>
      <c r="W4197" t="s">
        <v>152</v>
      </c>
      <c r="X4197" t="s">
        <v>3390</v>
      </c>
      <c r="Y4197" t="s">
        <v>10</v>
      </c>
    </row>
    <row r="4198" spans="1:25" x14ac:dyDescent="0.25">
      <c r="A4198" t="s">
        <v>4249</v>
      </c>
      <c r="B4198">
        <v>4</v>
      </c>
      <c r="C4198">
        <v>3</v>
      </c>
      <c r="D4198">
        <v>5</v>
      </c>
      <c r="E4198">
        <v>4</v>
      </c>
      <c r="F4198">
        <v>4</v>
      </c>
      <c r="G4198">
        <v>5</v>
      </c>
      <c r="H4198">
        <v>4</v>
      </c>
      <c r="I4198">
        <v>3</v>
      </c>
      <c r="J4198">
        <v>4</v>
      </c>
      <c r="K4198">
        <v>36</v>
      </c>
      <c r="L4198">
        <v>4</v>
      </c>
      <c r="M4198">
        <v>4</v>
      </c>
      <c r="N4198">
        <v>3</v>
      </c>
      <c r="O4198">
        <v>4</v>
      </c>
      <c r="P4198">
        <v>4</v>
      </c>
      <c r="Q4198">
        <v>3</v>
      </c>
      <c r="R4198">
        <v>5</v>
      </c>
      <c r="S4198">
        <v>4</v>
      </c>
      <c r="T4198">
        <v>5</v>
      </c>
      <c r="U4198">
        <v>36</v>
      </c>
      <c r="V4198">
        <v>72</v>
      </c>
      <c r="W4198" t="s">
        <v>15</v>
      </c>
      <c r="X4198" t="s">
        <v>4250</v>
      </c>
      <c r="Y4198" t="s">
        <v>10</v>
      </c>
    </row>
    <row r="4199" spans="1:25" x14ac:dyDescent="0.25">
      <c r="A4199" t="s">
        <v>4251</v>
      </c>
      <c r="B4199">
        <v>4</v>
      </c>
      <c r="C4199">
        <v>3</v>
      </c>
      <c r="D4199">
        <v>4</v>
      </c>
      <c r="E4199">
        <v>3</v>
      </c>
      <c r="F4199">
        <v>5</v>
      </c>
      <c r="G4199">
        <v>4</v>
      </c>
      <c r="H4199">
        <v>4</v>
      </c>
      <c r="I4199">
        <v>5</v>
      </c>
      <c r="J4199">
        <v>4</v>
      </c>
      <c r="K4199">
        <v>36</v>
      </c>
      <c r="L4199">
        <v>5</v>
      </c>
      <c r="M4199">
        <v>3</v>
      </c>
      <c r="N4199">
        <v>4</v>
      </c>
      <c r="O4199">
        <v>4</v>
      </c>
      <c r="P4199">
        <v>5</v>
      </c>
      <c r="Q4199">
        <v>3</v>
      </c>
      <c r="R4199">
        <v>4</v>
      </c>
      <c r="S4199">
        <v>4</v>
      </c>
      <c r="T4199">
        <v>4</v>
      </c>
      <c r="U4199">
        <v>36</v>
      </c>
      <c r="V4199">
        <v>72</v>
      </c>
      <c r="W4199" t="s">
        <v>296</v>
      </c>
      <c r="X4199" t="s">
        <v>4252</v>
      </c>
      <c r="Y4199" t="s">
        <v>10</v>
      </c>
    </row>
    <row r="4200" spans="1:25" x14ac:dyDescent="0.25">
      <c r="A4200" t="s">
        <v>4253</v>
      </c>
      <c r="B4200">
        <v>5</v>
      </c>
      <c r="C4200">
        <v>4</v>
      </c>
      <c r="D4200">
        <v>4</v>
      </c>
      <c r="E4200">
        <v>3</v>
      </c>
      <c r="F4200">
        <v>4</v>
      </c>
      <c r="G4200">
        <v>4</v>
      </c>
      <c r="H4200">
        <v>5</v>
      </c>
      <c r="I4200">
        <v>3</v>
      </c>
      <c r="J4200">
        <v>4</v>
      </c>
      <c r="K4200">
        <v>36</v>
      </c>
      <c r="L4200">
        <v>3</v>
      </c>
      <c r="M4200">
        <v>5</v>
      </c>
      <c r="N4200">
        <v>3</v>
      </c>
      <c r="O4200">
        <v>4</v>
      </c>
      <c r="P4200">
        <v>5</v>
      </c>
      <c r="Q4200">
        <v>3</v>
      </c>
      <c r="R4200">
        <v>4</v>
      </c>
      <c r="S4200">
        <v>4</v>
      </c>
      <c r="T4200">
        <v>4</v>
      </c>
      <c r="U4200">
        <v>35</v>
      </c>
      <c r="V4200">
        <v>71</v>
      </c>
      <c r="W4200" t="s">
        <v>152</v>
      </c>
      <c r="X4200" t="s">
        <v>4254</v>
      </c>
      <c r="Y4200" t="s">
        <v>10</v>
      </c>
    </row>
    <row r="4201" spans="1:25" x14ac:dyDescent="0.25">
      <c r="A4201" t="s">
        <v>4255</v>
      </c>
      <c r="B4201">
        <v>4</v>
      </c>
      <c r="C4201">
        <v>4</v>
      </c>
      <c r="D4201">
        <v>4</v>
      </c>
      <c r="E4201">
        <v>4</v>
      </c>
      <c r="F4201">
        <v>3</v>
      </c>
      <c r="G4201">
        <v>5</v>
      </c>
      <c r="H4201">
        <v>4</v>
      </c>
      <c r="I4201">
        <v>3</v>
      </c>
      <c r="J4201">
        <v>5</v>
      </c>
      <c r="K4201">
        <v>36</v>
      </c>
      <c r="L4201">
        <v>4</v>
      </c>
      <c r="M4201">
        <v>4</v>
      </c>
      <c r="N4201">
        <v>3</v>
      </c>
      <c r="O4201">
        <v>4</v>
      </c>
      <c r="P4201">
        <v>4</v>
      </c>
      <c r="Q4201">
        <v>4</v>
      </c>
      <c r="R4201">
        <v>5</v>
      </c>
      <c r="S4201">
        <v>3</v>
      </c>
      <c r="T4201">
        <v>5</v>
      </c>
      <c r="U4201">
        <v>36</v>
      </c>
      <c r="V4201">
        <v>72</v>
      </c>
      <c r="W4201" t="s">
        <v>18</v>
      </c>
      <c r="X4201" t="s">
        <v>4256</v>
      </c>
      <c r="Y4201" t="s">
        <v>10</v>
      </c>
    </row>
    <row r="4202" spans="1:25" x14ac:dyDescent="0.25">
      <c r="A4202" t="s">
        <v>4259</v>
      </c>
      <c r="B4202">
        <v>4</v>
      </c>
      <c r="C4202">
        <v>4</v>
      </c>
      <c r="D4202">
        <v>5</v>
      </c>
      <c r="E4202">
        <v>3</v>
      </c>
      <c r="F4202">
        <v>4</v>
      </c>
      <c r="G4202">
        <v>4</v>
      </c>
      <c r="H4202">
        <v>4</v>
      </c>
      <c r="I4202">
        <v>4</v>
      </c>
      <c r="J4202">
        <v>3</v>
      </c>
      <c r="K4202">
        <v>35</v>
      </c>
      <c r="L4202">
        <v>4</v>
      </c>
      <c r="M4202">
        <v>4</v>
      </c>
      <c r="N4202">
        <v>3</v>
      </c>
      <c r="O4202">
        <v>4</v>
      </c>
      <c r="P4202">
        <v>4</v>
      </c>
      <c r="Q4202">
        <v>5</v>
      </c>
      <c r="R4202">
        <v>3</v>
      </c>
      <c r="S4202">
        <v>4</v>
      </c>
      <c r="T4202">
        <v>4</v>
      </c>
      <c r="U4202">
        <v>35</v>
      </c>
      <c r="V4202">
        <v>70</v>
      </c>
      <c r="W4202" t="s">
        <v>8</v>
      </c>
      <c r="X4202" t="s">
        <v>4260</v>
      </c>
      <c r="Y4202" t="s">
        <v>10</v>
      </c>
    </row>
    <row r="4203" spans="1:25" x14ac:dyDescent="0.25">
      <c r="A4203" t="s">
        <v>4261</v>
      </c>
      <c r="B4203">
        <v>4</v>
      </c>
      <c r="C4203">
        <v>4</v>
      </c>
      <c r="D4203">
        <v>5</v>
      </c>
      <c r="E4203">
        <v>3</v>
      </c>
      <c r="F4203">
        <v>4</v>
      </c>
      <c r="G4203">
        <v>4</v>
      </c>
      <c r="H4203">
        <v>4</v>
      </c>
      <c r="I4203">
        <v>3</v>
      </c>
      <c r="J4203">
        <v>4</v>
      </c>
      <c r="K4203">
        <v>35</v>
      </c>
      <c r="L4203">
        <v>4</v>
      </c>
      <c r="M4203">
        <v>3</v>
      </c>
      <c r="N4203">
        <v>4</v>
      </c>
      <c r="O4203">
        <v>5</v>
      </c>
      <c r="P4203">
        <v>4</v>
      </c>
      <c r="Q4203">
        <v>4</v>
      </c>
      <c r="R4203">
        <v>3</v>
      </c>
      <c r="S4203">
        <v>4</v>
      </c>
      <c r="T4203">
        <v>4</v>
      </c>
      <c r="U4203">
        <v>35</v>
      </c>
      <c r="V4203">
        <v>70</v>
      </c>
      <c r="W4203" t="s">
        <v>12</v>
      </c>
      <c r="X4203" t="s">
        <v>4262</v>
      </c>
      <c r="Y4203" t="s">
        <v>10</v>
      </c>
    </row>
    <row r="4204" spans="1:25" x14ac:dyDescent="0.25">
      <c r="A4204" t="s">
        <v>4263</v>
      </c>
      <c r="B4204">
        <v>4</v>
      </c>
      <c r="C4204">
        <v>3</v>
      </c>
      <c r="D4204">
        <v>4</v>
      </c>
      <c r="E4204">
        <v>4</v>
      </c>
      <c r="F4204">
        <v>4</v>
      </c>
      <c r="G4204">
        <v>5</v>
      </c>
      <c r="H4204">
        <v>4</v>
      </c>
      <c r="I4204">
        <v>5</v>
      </c>
      <c r="J4204">
        <v>3</v>
      </c>
      <c r="K4204">
        <v>36</v>
      </c>
      <c r="L4204">
        <v>4</v>
      </c>
      <c r="M4204">
        <v>5</v>
      </c>
      <c r="N4204">
        <v>4</v>
      </c>
      <c r="O4204">
        <v>3</v>
      </c>
      <c r="P4204">
        <v>4</v>
      </c>
      <c r="Q4204">
        <v>4</v>
      </c>
      <c r="R4204">
        <v>3</v>
      </c>
      <c r="S4204">
        <v>4</v>
      </c>
      <c r="T4204">
        <v>4</v>
      </c>
      <c r="U4204">
        <v>35</v>
      </c>
      <c r="V4204">
        <v>71</v>
      </c>
      <c r="W4204" t="s">
        <v>52</v>
      </c>
      <c r="X4204" t="s">
        <v>4264</v>
      </c>
      <c r="Y4204" t="s">
        <v>10</v>
      </c>
    </row>
    <row r="4205" spans="1:25" x14ac:dyDescent="0.25">
      <c r="A4205" t="s">
        <v>4263</v>
      </c>
      <c r="B4205">
        <v>4</v>
      </c>
      <c r="C4205">
        <v>4</v>
      </c>
      <c r="D4205">
        <v>3</v>
      </c>
      <c r="E4205">
        <v>4</v>
      </c>
      <c r="F4205">
        <v>5</v>
      </c>
      <c r="G4205">
        <v>3</v>
      </c>
      <c r="H4205">
        <v>5</v>
      </c>
      <c r="I4205">
        <v>4</v>
      </c>
      <c r="J4205">
        <v>4</v>
      </c>
      <c r="K4205">
        <v>36</v>
      </c>
      <c r="L4205">
        <v>4</v>
      </c>
      <c r="M4205">
        <v>3</v>
      </c>
      <c r="N4205">
        <v>4</v>
      </c>
      <c r="O4205">
        <v>5</v>
      </c>
      <c r="P4205">
        <v>3</v>
      </c>
      <c r="Q4205">
        <v>4</v>
      </c>
      <c r="R4205">
        <v>4</v>
      </c>
      <c r="S4205">
        <v>4</v>
      </c>
      <c r="T4205">
        <v>5</v>
      </c>
      <c r="U4205">
        <v>36</v>
      </c>
      <c r="V4205">
        <v>72</v>
      </c>
      <c r="W4205" t="s">
        <v>367</v>
      </c>
      <c r="X4205" t="s">
        <v>4265</v>
      </c>
      <c r="Y4205" t="s">
        <v>10</v>
      </c>
    </row>
    <row r="4206" spans="1:25" x14ac:dyDescent="0.25">
      <c r="A4206" t="s">
        <v>4266</v>
      </c>
      <c r="B4206">
        <v>4</v>
      </c>
      <c r="C4206">
        <v>5</v>
      </c>
      <c r="D4206">
        <v>3</v>
      </c>
      <c r="E4206">
        <v>5</v>
      </c>
      <c r="F4206">
        <v>4</v>
      </c>
      <c r="G4206">
        <v>3</v>
      </c>
      <c r="H4206">
        <v>5</v>
      </c>
      <c r="I4206">
        <v>3</v>
      </c>
      <c r="J4206">
        <v>4</v>
      </c>
      <c r="K4206">
        <v>36</v>
      </c>
      <c r="L4206">
        <v>4</v>
      </c>
      <c r="M4206">
        <v>3</v>
      </c>
      <c r="N4206">
        <v>3</v>
      </c>
      <c r="O4206">
        <v>4</v>
      </c>
      <c r="P4206">
        <v>4</v>
      </c>
      <c r="Q4206">
        <v>4</v>
      </c>
      <c r="R4206">
        <v>5</v>
      </c>
      <c r="S4206">
        <v>4</v>
      </c>
      <c r="T4206">
        <v>4</v>
      </c>
      <c r="U4206">
        <v>35</v>
      </c>
      <c r="V4206">
        <v>71</v>
      </c>
      <c r="W4206" t="s">
        <v>236</v>
      </c>
      <c r="X4206" t="s">
        <v>1804</v>
      </c>
      <c r="Y4206" t="s">
        <v>10</v>
      </c>
    </row>
    <row r="4207" spans="1:25" x14ac:dyDescent="0.25">
      <c r="A4207" t="s">
        <v>4267</v>
      </c>
      <c r="B4207">
        <v>4</v>
      </c>
      <c r="C4207">
        <v>4</v>
      </c>
      <c r="D4207">
        <v>3</v>
      </c>
      <c r="E4207">
        <v>4</v>
      </c>
      <c r="F4207">
        <v>5</v>
      </c>
      <c r="G4207">
        <v>3</v>
      </c>
      <c r="H4207">
        <v>4</v>
      </c>
      <c r="I4207">
        <v>5</v>
      </c>
      <c r="J4207">
        <v>4</v>
      </c>
      <c r="K4207">
        <v>36</v>
      </c>
      <c r="L4207">
        <v>4</v>
      </c>
      <c r="M4207">
        <v>4</v>
      </c>
      <c r="N4207">
        <v>5</v>
      </c>
      <c r="O4207">
        <v>3</v>
      </c>
      <c r="P4207">
        <v>5</v>
      </c>
      <c r="Q4207">
        <v>4</v>
      </c>
      <c r="R4207">
        <v>3</v>
      </c>
      <c r="S4207">
        <v>4</v>
      </c>
      <c r="T4207">
        <v>4</v>
      </c>
      <c r="U4207">
        <v>36</v>
      </c>
      <c r="V4207">
        <v>72</v>
      </c>
      <c r="W4207" t="s">
        <v>724</v>
      </c>
      <c r="X4207" t="s">
        <v>4268</v>
      </c>
      <c r="Y4207" t="s">
        <v>10</v>
      </c>
    </row>
    <row r="4208" spans="1:25" x14ac:dyDescent="0.25">
      <c r="A4208" t="s">
        <v>4269</v>
      </c>
      <c r="B4208">
        <v>3</v>
      </c>
      <c r="C4208">
        <v>3</v>
      </c>
      <c r="D4208">
        <v>3</v>
      </c>
      <c r="E4208">
        <v>3</v>
      </c>
      <c r="F4208">
        <v>3</v>
      </c>
      <c r="G4208">
        <v>3</v>
      </c>
      <c r="H4208">
        <v>3</v>
      </c>
      <c r="I4208">
        <v>3</v>
      </c>
      <c r="J4208">
        <v>3</v>
      </c>
      <c r="K4208">
        <v>27</v>
      </c>
      <c r="L4208">
        <v>0</v>
      </c>
      <c r="M4208">
        <v>0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27</v>
      </c>
      <c r="W4208" t="s">
        <v>933</v>
      </c>
      <c r="X4208" t="s">
        <v>4270</v>
      </c>
      <c r="Y4208" t="s">
        <v>10</v>
      </c>
    </row>
    <row r="4209" spans="1:25" x14ac:dyDescent="0.25">
      <c r="A4209" t="s">
        <v>4271</v>
      </c>
      <c r="B4209">
        <v>4</v>
      </c>
      <c r="C4209">
        <v>4</v>
      </c>
      <c r="D4209">
        <v>5</v>
      </c>
      <c r="E4209">
        <v>3</v>
      </c>
      <c r="F4209">
        <v>4</v>
      </c>
      <c r="G4209">
        <v>4</v>
      </c>
      <c r="H4209">
        <v>3</v>
      </c>
      <c r="I4209">
        <v>5</v>
      </c>
      <c r="J4209">
        <v>4</v>
      </c>
      <c r="K4209">
        <v>35</v>
      </c>
      <c r="L4209">
        <v>4</v>
      </c>
      <c r="M4209">
        <v>3</v>
      </c>
      <c r="N4209">
        <v>4</v>
      </c>
      <c r="O4209">
        <v>4</v>
      </c>
      <c r="P4209">
        <v>4</v>
      </c>
      <c r="Q4209">
        <v>4</v>
      </c>
      <c r="R4209">
        <v>3</v>
      </c>
      <c r="S4209">
        <v>4</v>
      </c>
      <c r="T4209">
        <v>5</v>
      </c>
      <c r="U4209">
        <v>36</v>
      </c>
      <c r="V4209">
        <v>71</v>
      </c>
      <c r="W4209" t="s">
        <v>52</v>
      </c>
      <c r="X4209" t="s">
        <v>4272</v>
      </c>
      <c r="Y4209" t="s">
        <v>10</v>
      </c>
    </row>
    <row r="4210" spans="1:25" x14ac:dyDescent="0.25">
      <c r="A4210" t="s">
        <v>4257</v>
      </c>
      <c r="B4210">
        <v>5</v>
      </c>
      <c r="C4210">
        <v>3</v>
      </c>
      <c r="D4210">
        <v>4</v>
      </c>
      <c r="E4210">
        <v>5</v>
      </c>
      <c r="F4210">
        <v>4</v>
      </c>
      <c r="G4210">
        <v>4</v>
      </c>
      <c r="H4210">
        <v>3</v>
      </c>
      <c r="I4210">
        <v>5</v>
      </c>
      <c r="J4210">
        <v>3</v>
      </c>
      <c r="K4210">
        <v>36</v>
      </c>
      <c r="L4210">
        <v>5</v>
      </c>
      <c r="M4210">
        <v>4</v>
      </c>
      <c r="N4210">
        <v>4</v>
      </c>
      <c r="O4210">
        <v>4</v>
      </c>
      <c r="P4210">
        <v>3</v>
      </c>
      <c r="Q4210">
        <v>4</v>
      </c>
      <c r="R4210">
        <v>4</v>
      </c>
      <c r="S4210">
        <v>3</v>
      </c>
      <c r="T4210">
        <v>5</v>
      </c>
      <c r="U4210">
        <v>36</v>
      </c>
      <c r="V4210">
        <v>72</v>
      </c>
      <c r="W4210" t="s">
        <v>58</v>
      </c>
      <c r="X4210" t="s">
        <v>4258</v>
      </c>
      <c r="Y4210" t="s">
        <v>10</v>
      </c>
    </row>
    <row r="4211" spans="1:25" x14ac:dyDescent="0.25">
      <c r="A4211" t="s">
        <v>4274</v>
      </c>
      <c r="B4211">
        <v>4</v>
      </c>
      <c r="C4211">
        <v>4</v>
      </c>
      <c r="D4211">
        <v>5</v>
      </c>
      <c r="E4211">
        <v>4</v>
      </c>
      <c r="F4211">
        <v>4</v>
      </c>
      <c r="G4211">
        <v>4</v>
      </c>
      <c r="H4211">
        <v>3</v>
      </c>
      <c r="I4211">
        <v>4</v>
      </c>
      <c r="J4211">
        <v>3</v>
      </c>
      <c r="K4211">
        <v>35</v>
      </c>
      <c r="L4211">
        <v>4</v>
      </c>
      <c r="M4211">
        <v>3</v>
      </c>
      <c r="N4211">
        <v>4</v>
      </c>
      <c r="O4211">
        <v>5</v>
      </c>
      <c r="P4211">
        <v>4</v>
      </c>
      <c r="Q4211">
        <v>4</v>
      </c>
      <c r="R4211">
        <v>5</v>
      </c>
      <c r="S4211">
        <v>3</v>
      </c>
      <c r="T4211">
        <v>5</v>
      </c>
      <c r="U4211">
        <v>37</v>
      </c>
      <c r="V4211">
        <v>72</v>
      </c>
      <c r="W4211" t="s">
        <v>848</v>
      </c>
      <c r="X4211" t="s">
        <v>4275</v>
      </c>
      <c r="Y4211" t="s">
        <v>10</v>
      </c>
    </row>
    <row r="4212" spans="1:25" x14ac:dyDescent="0.25">
      <c r="A4212" t="s">
        <v>4276</v>
      </c>
      <c r="B4212">
        <v>4</v>
      </c>
      <c r="C4212">
        <v>5</v>
      </c>
      <c r="D4212">
        <v>3</v>
      </c>
      <c r="E4212">
        <v>4</v>
      </c>
      <c r="F4212">
        <v>3</v>
      </c>
      <c r="G4212">
        <v>5</v>
      </c>
      <c r="H4212">
        <v>4</v>
      </c>
      <c r="I4212">
        <v>5</v>
      </c>
      <c r="J4212">
        <v>3</v>
      </c>
      <c r="K4212">
        <v>36</v>
      </c>
      <c r="L4212">
        <v>4</v>
      </c>
      <c r="M4212">
        <v>5</v>
      </c>
      <c r="N4212">
        <v>3</v>
      </c>
      <c r="O4212">
        <v>4</v>
      </c>
      <c r="P4212">
        <v>4</v>
      </c>
      <c r="Q4212">
        <v>4</v>
      </c>
      <c r="R4212">
        <v>4</v>
      </c>
      <c r="S4212">
        <v>3</v>
      </c>
      <c r="T4212">
        <v>4</v>
      </c>
      <c r="U4212">
        <v>35</v>
      </c>
      <c r="V4212">
        <v>71</v>
      </c>
      <c r="W4212" t="s">
        <v>61</v>
      </c>
      <c r="X4212" t="s">
        <v>389</v>
      </c>
      <c r="Y4212" t="s">
        <v>10</v>
      </c>
    </row>
    <row r="4213" spans="1:25" x14ac:dyDescent="0.25">
      <c r="A4213" t="s">
        <v>4277</v>
      </c>
      <c r="B4213">
        <v>4</v>
      </c>
      <c r="C4213">
        <v>4</v>
      </c>
      <c r="D4213">
        <v>5</v>
      </c>
      <c r="E4213">
        <v>3</v>
      </c>
      <c r="F4213">
        <v>4</v>
      </c>
      <c r="G4213">
        <v>5</v>
      </c>
      <c r="H4213">
        <v>4</v>
      </c>
      <c r="I4213">
        <v>3</v>
      </c>
      <c r="J4213">
        <v>4</v>
      </c>
      <c r="K4213">
        <v>36</v>
      </c>
      <c r="L4213">
        <v>4</v>
      </c>
      <c r="M4213">
        <v>3</v>
      </c>
      <c r="N4213">
        <v>4</v>
      </c>
      <c r="O4213">
        <v>5</v>
      </c>
      <c r="P4213">
        <v>4</v>
      </c>
      <c r="Q4213">
        <v>5</v>
      </c>
      <c r="R4213">
        <v>4</v>
      </c>
      <c r="S4213">
        <v>3</v>
      </c>
      <c r="T4213">
        <v>4</v>
      </c>
      <c r="U4213">
        <v>36</v>
      </c>
      <c r="V4213">
        <v>72</v>
      </c>
      <c r="W4213" t="s">
        <v>933</v>
      </c>
      <c r="X4213" t="s">
        <v>990</v>
      </c>
      <c r="Y4213" t="s">
        <v>10</v>
      </c>
    </row>
    <row r="4214" spans="1:25" x14ac:dyDescent="0.25">
      <c r="A4214" t="s">
        <v>4277</v>
      </c>
      <c r="B4214">
        <v>4</v>
      </c>
      <c r="C4214">
        <v>5</v>
      </c>
      <c r="D4214">
        <v>4</v>
      </c>
      <c r="E4214">
        <v>3</v>
      </c>
      <c r="F4214">
        <v>4</v>
      </c>
      <c r="G4214">
        <v>4</v>
      </c>
      <c r="H4214">
        <v>3</v>
      </c>
      <c r="I4214">
        <v>5</v>
      </c>
      <c r="J4214">
        <v>4</v>
      </c>
      <c r="K4214">
        <v>36</v>
      </c>
      <c r="L4214">
        <v>4</v>
      </c>
      <c r="M4214">
        <v>5</v>
      </c>
      <c r="N4214">
        <v>4</v>
      </c>
      <c r="O4214">
        <v>3</v>
      </c>
      <c r="P4214">
        <v>5</v>
      </c>
      <c r="Q4214">
        <v>4</v>
      </c>
      <c r="R4214">
        <v>4</v>
      </c>
      <c r="S4214">
        <v>3</v>
      </c>
      <c r="T4214">
        <v>4</v>
      </c>
      <c r="U4214">
        <v>36</v>
      </c>
      <c r="V4214">
        <v>72</v>
      </c>
      <c r="W4214" t="s">
        <v>61</v>
      </c>
      <c r="X4214" t="s">
        <v>4278</v>
      </c>
      <c r="Y4214" t="s">
        <v>10</v>
      </c>
    </row>
    <row r="4215" spans="1:25" x14ac:dyDescent="0.25">
      <c r="A4215" t="s">
        <v>4279</v>
      </c>
      <c r="B4215">
        <v>4</v>
      </c>
      <c r="C4215">
        <v>3</v>
      </c>
      <c r="D4215">
        <v>4</v>
      </c>
      <c r="E4215">
        <v>5</v>
      </c>
      <c r="F4215">
        <v>4</v>
      </c>
      <c r="G4215">
        <v>4</v>
      </c>
      <c r="H4215">
        <v>4</v>
      </c>
      <c r="I4215">
        <v>5</v>
      </c>
      <c r="J4215">
        <v>3</v>
      </c>
      <c r="K4215">
        <v>36</v>
      </c>
      <c r="L4215">
        <v>4</v>
      </c>
      <c r="M4215">
        <v>4</v>
      </c>
      <c r="N4215">
        <v>3</v>
      </c>
      <c r="O4215">
        <v>4</v>
      </c>
      <c r="P4215">
        <v>4</v>
      </c>
      <c r="Q4215">
        <v>5</v>
      </c>
      <c r="R4215">
        <v>4</v>
      </c>
      <c r="S4215">
        <v>5</v>
      </c>
      <c r="T4215">
        <v>3</v>
      </c>
      <c r="U4215">
        <v>36</v>
      </c>
      <c r="V4215">
        <v>72</v>
      </c>
      <c r="W4215" t="s">
        <v>166</v>
      </c>
      <c r="X4215" t="s">
        <v>4280</v>
      </c>
      <c r="Y4215" t="s">
        <v>10</v>
      </c>
    </row>
    <row r="4216" spans="1:25" x14ac:dyDescent="0.25">
      <c r="A4216" t="s">
        <v>4281</v>
      </c>
      <c r="B4216">
        <v>4</v>
      </c>
      <c r="C4216">
        <v>5</v>
      </c>
      <c r="D4216">
        <v>4</v>
      </c>
      <c r="E4216">
        <v>3</v>
      </c>
      <c r="F4216">
        <v>4</v>
      </c>
      <c r="G4216">
        <v>4</v>
      </c>
      <c r="H4216">
        <v>5</v>
      </c>
      <c r="I4216">
        <v>3</v>
      </c>
      <c r="J4216">
        <v>4</v>
      </c>
      <c r="K4216">
        <v>36</v>
      </c>
      <c r="L4216">
        <v>5</v>
      </c>
      <c r="M4216">
        <v>4</v>
      </c>
      <c r="N4216">
        <v>4</v>
      </c>
      <c r="O4216">
        <v>3</v>
      </c>
      <c r="P4216">
        <v>5</v>
      </c>
      <c r="Q4216">
        <v>4</v>
      </c>
      <c r="R4216">
        <v>4</v>
      </c>
      <c r="S4216">
        <v>3</v>
      </c>
      <c r="T4216">
        <v>4</v>
      </c>
      <c r="U4216">
        <v>36</v>
      </c>
      <c r="V4216">
        <v>72</v>
      </c>
      <c r="W4216" t="s">
        <v>166</v>
      </c>
      <c r="X4216" t="s">
        <v>4282</v>
      </c>
      <c r="Y4216" t="s">
        <v>10</v>
      </c>
    </row>
    <row r="4217" spans="1:25" x14ac:dyDescent="0.25">
      <c r="A4217" t="s">
        <v>4283</v>
      </c>
      <c r="B4217">
        <v>4</v>
      </c>
      <c r="C4217">
        <v>3</v>
      </c>
      <c r="D4217">
        <v>5</v>
      </c>
      <c r="E4217">
        <v>4</v>
      </c>
      <c r="F4217">
        <v>5</v>
      </c>
      <c r="G4217">
        <v>4</v>
      </c>
      <c r="H4217">
        <v>4</v>
      </c>
      <c r="I4217">
        <v>3</v>
      </c>
      <c r="J4217">
        <v>4</v>
      </c>
      <c r="K4217">
        <v>36</v>
      </c>
      <c r="L4217">
        <v>4</v>
      </c>
      <c r="M4217">
        <v>4</v>
      </c>
      <c r="N4217">
        <v>3</v>
      </c>
      <c r="O4217">
        <v>4</v>
      </c>
      <c r="P4217">
        <v>4</v>
      </c>
      <c r="Q4217">
        <v>5</v>
      </c>
      <c r="R4217">
        <v>4</v>
      </c>
      <c r="S4217">
        <v>3</v>
      </c>
      <c r="T4217">
        <v>4</v>
      </c>
      <c r="U4217">
        <v>35</v>
      </c>
      <c r="V4217">
        <v>71</v>
      </c>
      <c r="W4217" t="s">
        <v>61</v>
      </c>
      <c r="X4217" t="s">
        <v>842</v>
      </c>
      <c r="Y4217" t="s">
        <v>10</v>
      </c>
    </row>
    <row r="4218" spans="1:25" x14ac:dyDescent="0.25">
      <c r="A4218" t="s">
        <v>4283</v>
      </c>
      <c r="B4218">
        <v>4</v>
      </c>
      <c r="C4218">
        <v>3</v>
      </c>
      <c r="D4218">
        <v>5</v>
      </c>
      <c r="E4218">
        <v>4</v>
      </c>
      <c r="F4218">
        <v>5</v>
      </c>
      <c r="G4218">
        <v>4</v>
      </c>
      <c r="H4218">
        <v>4</v>
      </c>
      <c r="I4218">
        <v>3</v>
      </c>
      <c r="J4218">
        <v>4</v>
      </c>
      <c r="K4218">
        <v>36</v>
      </c>
      <c r="L4218">
        <v>4</v>
      </c>
      <c r="M4218">
        <v>4</v>
      </c>
      <c r="N4218">
        <v>3</v>
      </c>
      <c r="O4218">
        <v>4</v>
      </c>
      <c r="P4218">
        <v>4</v>
      </c>
      <c r="Q4218">
        <v>5</v>
      </c>
      <c r="R4218">
        <v>4</v>
      </c>
      <c r="S4218">
        <v>3</v>
      </c>
      <c r="T4218">
        <v>4</v>
      </c>
      <c r="U4218">
        <v>35</v>
      </c>
      <c r="V4218">
        <v>71</v>
      </c>
      <c r="W4218" t="s">
        <v>61</v>
      </c>
      <c r="X4218" t="s">
        <v>842</v>
      </c>
      <c r="Y4218" t="s">
        <v>10</v>
      </c>
    </row>
    <row r="4219" spans="1:25" x14ac:dyDescent="0.25">
      <c r="A4219" t="s">
        <v>4284</v>
      </c>
      <c r="B4219">
        <v>5</v>
      </c>
      <c r="C4219">
        <v>4</v>
      </c>
      <c r="D4219">
        <v>3</v>
      </c>
      <c r="E4219">
        <v>4</v>
      </c>
      <c r="F4219">
        <v>3</v>
      </c>
      <c r="G4219">
        <v>4</v>
      </c>
      <c r="H4219">
        <v>4</v>
      </c>
      <c r="I4219">
        <v>5</v>
      </c>
      <c r="J4219">
        <v>4</v>
      </c>
      <c r="K4219">
        <v>36</v>
      </c>
      <c r="L4219">
        <v>0</v>
      </c>
      <c r="M4219">
        <v>0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0</v>
      </c>
      <c r="V4219">
        <v>36</v>
      </c>
      <c r="W4219" t="s">
        <v>2381</v>
      </c>
      <c r="X4219" t="s">
        <v>4285</v>
      </c>
      <c r="Y4219" t="s">
        <v>44</v>
      </c>
    </row>
    <row r="4220" spans="1:25" x14ac:dyDescent="0.25">
      <c r="A4220" t="s">
        <v>4286</v>
      </c>
      <c r="B4220">
        <v>4</v>
      </c>
      <c r="C4220">
        <v>4</v>
      </c>
      <c r="D4220">
        <v>5</v>
      </c>
      <c r="E4220">
        <v>3</v>
      </c>
      <c r="F4220">
        <v>4</v>
      </c>
      <c r="G4220">
        <v>4</v>
      </c>
      <c r="H4220">
        <v>5</v>
      </c>
      <c r="I4220">
        <v>3</v>
      </c>
      <c r="J4220">
        <v>4</v>
      </c>
      <c r="K4220">
        <v>36</v>
      </c>
      <c r="L4220">
        <v>4</v>
      </c>
      <c r="M4220">
        <v>5</v>
      </c>
      <c r="N4220">
        <v>4</v>
      </c>
      <c r="O4220">
        <v>3</v>
      </c>
      <c r="P4220">
        <v>4</v>
      </c>
      <c r="Q4220">
        <v>4</v>
      </c>
      <c r="R4220">
        <v>5</v>
      </c>
      <c r="S4220">
        <v>3</v>
      </c>
      <c r="T4220">
        <v>4</v>
      </c>
      <c r="U4220">
        <v>36</v>
      </c>
      <c r="V4220">
        <v>72</v>
      </c>
      <c r="W4220" t="s">
        <v>146</v>
      </c>
      <c r="X4220" t="s">
        <v>4287</v>
      </c>
      <c r="Y4220" t="s">
        <v>10</v>
      </c>
    </row>
    <row r="4221" spans="1:25" x14ac:dyDescent="0.25">
      <c r="A4221" t="s">
        <v>4288</v>
      </c>
      <c r="B4221">
        <v>4</v>
      </c>
      <c r="C4221">
        <v>4</v>
      </c>
      <c r="D4221">
        <v>4</v>
      </c>
      <c r="E4221">
        <v>3</v>
      </c>
      <c r="F4221">
        <v>3</v>
      </c>
      <c r="G4221">
        <v>5</v>
      </c>
      <c r="H4221">
        <v>5</v>
      </c>
      <c r="I4221">
        <v>4</v>
      </c>
      <c r="J4221">
        <v>4</v>
      </c>
      <c r="K4221">
        <v>36</v>
      </c>
      <c r="L4221">
        <v>0</v>
      </c>
      <c r="M4221">
        <v>0</v>
      </c>
      <c r="N4221">
        <v>0</v>
      </c>
      <c r="O4221">
        <v>0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36</v>
      </c>
      <c r="W4221" t="s">
        <v>2257</v>
      </c>
      <c r="X4221" t="s">
        <v>4289</v>
      </c>
      <c r="Y4221" t="s">
        <v>10</v>
      </c>
    </row>
    <row r="4222" spans="1:25" x14ac:dyDescent="0.25">
      <c r="A4222" t="s">
        <v>4290</v>
      </c>
      <c r="B4222">
        <v>4</v>
      </c>
      <c r="C4222">
        <v>4</v>
      </c>
      <c r="D4222">
        <v>4</v>
      </c>
      <c r="E4222">
        <v>3</v>
      </c>
      <c r="F4222">
        <v>3</v>
      </c>
      <c r="G4222">
        <v>5</v>
      </c>
      <c r="H4222">
        <v>5</v>
      </c>
      <c r="I4222">
        <v>4</v>
      </c>
      <c r="J4222">
        <v>4</v>
      </c>
      <c r="K4222">
        <v>36</v>
      </c>
      <c r="L4222">
        <v>4</v>
      </c>
      <c r="M4222">
        <v>4</v>
      </c>
      <c r="N4222">
        <v>4</v>
      </c>
      <c r="O4222">
        <v>3</v>
      </c>
      <c r="P4222">
        <v>3</v>
      </c>
      <c r="Q4222">
        <v>5</v>
      </c>
      <c r="R4222">
        <v>5</v>
      </c>
      <c r="S4222">
        <v>4</v>
      </c>
      <c r="T4222">
        <v>4</v>
      </c>
      <c r="U4222">
        <v>36</v>
      </c>
      <c r="V4222">
        <v>72</v>
      </c>
      <c r="W4222" t="s">
        <v>2257</v>
      </c>
      <c r="X4222" t="s">
        <v>4289</v>
      </c>
      <c r="Y4222" t="s">
        <v>10</v>
      </c>
    </row>
    <row r="4223" spans="1:25" x14ac:dyDescent="0.25">
      <c r="A4223" t="s">
        <v>4291</v>
      </c>
      <c r="B4223">
        <v>4</v>
      </c>
      <c r="C4223">
        <v>4</v>
      </c>
      <c r="D4223">
        <v>4</v>
      </c>
      <c r="E4223">
        <v>4</v>
      </c>
      <c r="F4223">
        <v>3</v>
      </c>
      <c r="G4223">
        <v>4</v>
      </c>
      <c r="H4223">
        <v>5</v>
      </c>
      <c r="I4223">
        <v>4</v>
      </c>
      <c r="J4223">
        <v>3</v>
      </c>
      <c r="K4223">
        <v>35</v>
      </c>
      <c r="L4223">
        <v>4</v>
      </c>
      <c r="M4223">
        <v>4</v>
      </c>
      <c r="N4223">
        <v>5</v>
      </c>
      <c r="O4223">
        <v>4</v>
      </c>
      <c r="P4223">
        <v>3</v>
      </c>
      <c r="Q4223">
        <v>5</v>
      </c>
      <c r="R4223">
        <v>4</v>
      </c>
      <c r="S4223">
        <v>4</v>
      </c>
      <c r="T4223">
        <v>3</v>
      </c>
      <c r="U4223">
        <v>36</v>
      </c>
      <c r="V4223">
        <v>71</v>
      </c>
      <c r="W4223" t="s">
        <v>152</v>
      </c>
      <c r="X4223" t="s">
        <v>4292</v>
      </c>
      <c r="Y4223" t="s">
        <v>10</v>
      </c>
    </row>
    <row r="4224" spans="1:25" x14ac:dyDescent="0.25">
      <c r="A4224" t="s">
        <v>4293</v>
      </c>
      <c r="B4224">
        <v>3</v>
      </c>
      <c r="C4224">
        <v>3</v>
      </c>
      <c r="D4224">
        <v>3</v>
      </c>
      <c r="E4224">
        <v>3</v>
      </c>
      <c r="F4224">
        <v>3</v>
      </c>
      <c r="G4224">
        <v>3</v>
      </c>
      <c r="H4224">
        <v>3</v>
      </c>
      <c r="I4224">
        <v>3</v>
      </c>
      <c r="J4224">
        <v>3</v>
      </c>
      <c r="K4224">
        <v>27</v>
      </c>
      <c r="L4224">
        <v>0</v>
      </c>
      <c r="M4224">
        <v>0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  <c r="V4224">
        <v>27</v>
      </c>
      <c r="W4224" t="s">
        <v>241</v>
      </c>
      <c r="X4224" t="s">
        <v>4294</v>
      </c>
      <c r="Y4224" t="s">
        <v>10</v>
      </c>
    </row>
    <row r="4225" spans="1:25" x14ac:dyDescent="0.25">
      <c r="A4225" t="s">
        <v>4295</v>
      </c>
      <c r="B4225">
        <v>4</v>
      </c>
      <c r="C4225">
        <v>5</v>
      </c>
      <c r="D4225">
        <v>4</v>
      </c>
      <c r="E4225">
        <v>3</v>
      </c>
      <c r="F4225">
        <v>5</v>
      </c>
      <c r="G4225">
        <v>4</v>
      </c>
      <c r="H4225">
        <v>3</v>
      </c>
      <c r="I4225">
        <v>4</v>
      </c>
      <c r="J4225">
        <v>4</v>
      </c>
      <c r="K4225">
        <v>36</v>
      </c>
      <c r="L4225">
        <v>4</v>
      </c>
      <c r="M4225">
        <v>5</v>
      </c>
      <c r="N4225">
        <v>4</v>
      </c>
      <c r="O4225">
        <v>5</v>
      </c>
      <c r="P4225">
        <v>4</v>
      </c>
      <c r="Q4225">
        <v>3</v>
      </c>
      <c r="R4225">
        <v>4</v>
      </c>
      <c r="S4225">
        <v>3</v>
      </c>
      <c r="T4225">
        <v>4</v>
      </c>
      <c r="U4225">
        <v>36</v>
      </c>
      <c r="V4225">
        <v>72</v>
      </c>
      <c r="W4225" t="s">
        <v>241</v>
      </c>
      <c r="X4225" t="s">
        <v>4294</v>
      </c>
      <c r="Y4225" t="s">
        <v>10</v>
      </c>
    </row>
    <row r="4226" spans="1:25" x14ac:dyDescent="0.25">
      <c r="A4226" t="s">
        <v>4296</v>
      </c>
      <c r="B4226">
        <v>4</v>
      </c>
      <c r="C4226">
        <v>4</v>
      </c>
      <c r="D4226">
        <v>3</v>
      </c>
      <c r="E4226">
        <v>5</v>
      </c>
      <c r="F4226">
        <v>5</v>
      </c>
      <c r="G4226">
        <v>3</v>
      </c>
      <c r="H4226">
        <v>4</v>
      </c>
      <c r="I4226">
        <v>3</v>
      </c>
      <c r="J4226">
        <v>4</v>
      </c>
      <c r="K4226">
        <v>35</v>
      </c>
      <c r="L4226">
        <v>3</v>
      </c>
      <c r="M4226">
        <v>4</v>
      </c>
      <c r="N4226">
        <v>3</v>
      </c>
      <c r="O4226">
        <v>5</v>
      </c>
      <c r="P4226">
        <v>3</v>
      </c>
      <c r="Q4226">
        <v>4</v>
      </c>
      <c r="R4226">
        <v>5</v>
      </c>
      <c r="S4226">
        <v>4</v>
      </c>
      <c r="T4226">
        <v>5</v>
      </c>
      <c r="U4226">
        <v>36</v>
      </c>
      <c r="V4226">
        <v>71</v>
      </c>
      <c r="W4226" t="s">
        <v>376</v>
      </c>
      <c r="X4226" t="s">
        <v>4297</v>
      </c>
      <c r="Y4226" t="s">
        <v>10</v>
      </c>
    </row>
    <row r="4227" spans="1:25" x14ac:dyDescent="0.25">
      <c r="A4227" t="s">
        <v>4298</v>
      </c>
      <c r="B4227">
        <v>4</v>
      </c>
      <c r="C4227">
        <v>5</v>
      </c>
      <c r="D4227">
        <v>4</v>
      </c>
      <c r="E4227">
        <v>3</v>
      </c>
      <c r="F4227">
        <v>4</v>
      </c>
      <c r="G4227">
        <v>5</v>
      </c>
      <c r="H4227">
        <v>3</v>
      </c>
      <c r="I4227">
        <v>4</v>
      </c>
      <c r="J4227">
        <v>4</v>
      </c>
      <c r="K4227">
        <v>36</v>
      </c>
      <c r="L4227">
        <v>4</v>
      </c>
      <c r="M4227">
        <v>4</v>
      </c>
      <c r="N4227">
        <v>3</v>
      </c>
      <c r="O4227">
        <v>5</v>
      </c>
      <c r="P4227">
        <v>4</v>
      </c>
      <c r="Q4227">
        <v>5</v>
      </c>
      <c r="R4227">
        <v>4</v>
      </c>
      <c r="S4227">
        <v>3</v>
      </c>
      <c r="T4227">
        <v>4</v>
      </c>
      <c r="U4227">
        <v>36</v>
      </c>
      <c r="V4227">
        <v>72</v>
      </c>
      <c r="W4227" t="s">
        <v>133</v>
      </c>
      <c r="X4227" t="s">
        <v>4113</v>
      </c>
      <c r="Y4227" t="s">
        <v>10</v>
      </c>
    </row>
    <row r="4228" spans="1:25" x14ac:dyDescent="0.25">
      <c r="A4228" t="s">
        <v>4299</v>
      </c>
      <c r="B4228">
        <v>4</v>
      </c>
      <c r="C4228">
        <v>5</v>
      </c>
      <c r="D4228">
        <v>4</v>
      </c>
      <c r="E4228">
        <v>3</v>
      </c>
      <c r="F4228">
        <v>4</v>
      </c>
      <c r="G4228">
        <v>5</v>
      </c>
      <c r="H4228">
        <v>3</v>
      </c>
      <c r="I4228">
        <v>4</v>
      </c>
      <c r="J4228">
        <v>4</v>
      </c>
      <c r="K4228">
        <v>36</v>
      </c>
      <c r="L4228">
        <v>4</v>
      </c>
      <c r="M4228">
        <v>4</v>
      </c>
      <c r="N4228">
        <v>3</v>
      </c>
      <c r="O4228">
        <v>5</v>
      </c>
      <c r="P4228">
        <v>4</v>
      </c>
      <c r="Q4228">
        <v>5</v>
      </c>
      <c r="R4228">
        <v>4</v>
      </c>
      <c r="S4228">
        <v>3</v>
      </c>
      <c r="T4228">
        <v>4</v>
      </c>
      <c r="U4228">
        <v>36</v>
      </c>
      <c r="V4228">
        <v>72</v>
      </c>
      <c r="W4228" t="s">
        <v>133</v>
      </c>
      <c r="X4228" t="s">
        <v>1229</v>
      </c>
      <c r="Y4228" t="s">
        <v>10</v>
      </c>
    </row>
    <row r="4229" spans="1:25" x14ac:dyDescent="0.25">
      <c r="A4229" t="s">
        <v>4300</v>
      </c>
      <c r="B4229">
        <v>4</v>
      </c>
      <c r="C4229">
        <v>5</v>
      </c>
      <c r="D4229">
        <v>4</v>
      </c>
      <c r="E4229">
        <v>3</v>
      </c>
      <c r="F4229">
        <v>4</v>
      </c>
      <c r="G4229">
        <v>5</v>
      </c>
      <c r="H4229">
        <v>3</v>
      </c>
      <c r="I4229">
        <v>4</v>
      </c>
      <c r="J4229">
        <v>4</v>
      </c>
      <c r="K4229">
        <v>36</v>
      </c>
      <c r="L4229">
        <v>4</v>
      </c>
      <c r="M4229">
        <v>4</v>
      </c>
      <c r="N4229">
        <v>3</v>
      </c>
      <c r="O4229">
        <v>5</v>
      </c>
      <c r="P4229">
        <v>4</v>
      </c>
      <c r="Q4229">
        <v>5</v>
      </c>
      <c r="R4229">
        <v>4</v>
      </c>
      <c r="S4229">
        <v>3</v>
      </c>
      <c r="T4229">
        <v>4</v>
      </c>
      <c r="U4229">
        <v>36</v>
      </c>
      <c r="V4229">
        <v>72</v>
      </c>
      <c r="W4229" t="s">
        <v>133</v>
      </c>
      <c r="X4229" t="s">
        <v>1229</v>
      </c>
      <c r="Y4229" t="s">
        <v>10</v>
      </c>
    </row>
    <row r="4230" spans="1:25" x14ac:dyDescent="0.25">
      <c r="A4230" t="s">
        <v>4301</v>
      </c>
      <c r="B4230">
        <v>4</v>
      </c>
      <c r="C4230">
        <v>4</v>
      </c>
      <c r="D4230">
        <v>5</v>
      </c>
      <c r="E4230">
        <v>3</v>
      </c>
      <c r="F4230">
        <v>4</v>
      </c>
      <c r="G4230">
        <v>4</v>
      </c>
      <c r="H4230">
        <v>4</v>
      </c>
      <c r="I4230">
        <v>3</v>
      </c>
      <c r="J4230">
        <v>5</v>
      </c>
      <c r="K4230">
        <v>36</v>
      </c>
      <c r="L4230">
        <v>4</v>
      </c>
      <c r="M4230">
        <v>3</v>
      </c>
      <c r="N4230">
        <v>5</v>
      </c>
      <c r="O4230">
        <v>4</v>
      </c>
      <c r="P4230">
        <v>3</v>
      </c>
      <c r="Q4230">
        <v>4</v>
      </c>
      <c r="R4230">
        <v>4</v>
      </c>
      <c r="S4230">
        <v>5</v>
      </c>
      <c r="T4230">
        <v>4</v>
      </c>
      <c r="U4230">
        <v>36</v>
      </c>
      <c r="V4230">
        <v>72</v>
      </c>
      <c r="W4230" t="s">
        <v>795</v>
      </c>
      <c r="X4230" t="s">
        <v>831</v>
      </c>
      <c r="Y4230" t="s">
        <v>10</v>
      </c>
    </row>
    <row r="4231" spans="1:25" x14ac:dyDescent="0.25">
      <c r="A4231" t="s">
        <v>4302</v>
      </c>
      <c r="B4231">
        <v>4</v>
      </c>
      <c r="C4231">
        <v>4</v>
      </c>
      <c r="D4231">
        <v>5</v>
      </c>
      <c r="E4231">
        <v>3</v>
      </c>
      <c r="F4231">
        <v>4</v>
      </c>
      <c r="G4231">
        <v>4</v>
      </c>
      <c r="H4231">
        <v>4</v>
      </c>
      <c r="I4231">
        <v>3</v>
      </c>
      <c r="J4231">
        <v>5</v>
      </c>
      <c r="K4231">
        <v>36</v>
      </c>
      <c r="L4231">
        <v>4</v>
      </c>
      <c r="M4231">
        <v>3</v>
      </c>
      <c r="N4231">
        <v>5</v>
      </c>
      <c r="O4231">
        <v>4</v>
      </c>
      <c r="P4231">
        <v>3</v>
      </c>
      <c r="Q4231">
        <v>4</v>
      </c>
      <c r="R4231">
        <v>4</v>
      </c>
      <c r="S4231">
        <v>5</v>
      </c>
      <c r="T4231">
        <v>4</v>
      </c>
      <c r="U4231">
        <v>36</v>
      </c>
      <c r="V4231">
        <v>72</v>
      </c>
      <c r="W4231" t="s">
        <v>795</v>
      </c>
      <c r="X4231" t="s">
        <v>831</v>
      </c>
      <c r="Y4231" t="s">
        <v>10</v>
      </c>
    </row>
    <row r="4232" spans="1:25" x14ac:dyDescent="0.25">
      <c r="A4232" t="s">
        <v>4303</v>
      </c>
      <c r="B4232">
        <v>5</v>
      </c>
      <c r="C4232">
        <v>4</v>
      </c>
      <c r="D4232">
        <v>4</v>
      </c>
      <c r="E4232">
        <v>3</v>
      </c>
      <c r="F4232">
        <v>5</v>
      </c>
      <c r="G4232">
        <v>4</v>
      </c>
      <c r="H4232">
        <v>3</v>
      </c>
      <c r="I4232">
        <v>4</v>
      </c>
      <c r="J4232">
        <v>3</v>
      </c>
      <c r="K4232">
        <v>35</v>
      </c>
      <c r="L4232">
        <v>4</v>
      </c>
      <c r="M4232">
        <v>5</v>
      </c>
      <c r="N4232">
        <v>3</v>
      </c>
      <c r="O4232">
        <v>4</v>
      </c>
      <c r="P4232">
        <v>3</v>
      </c>
      <c r="Q4232">
        <v>4</v>
      </c>
      <c r="R4232">
        <v>4</v>
      </c>
      <c r="S4232">
        <v>5</v>
      </c>
      <c r="T4232">
        <v>4</v>
      </c>
      <c r="U4232">
        <v>36</v>
      </c>
      <c r="V4232">
        <v>71</v>
      </c>
      <c r="W4232" t="s">
        <v>61</v>
      </c>
      <c r="X4232" t="s">
        <v>2001</v>
      </c>
      <c r="Y4232" t="s">
        <v>10</v>
      </c>
    </row>
    <row r="4233" spans="1:25" x14ac:dyDescent="0.25">
      <c r="A4233" t="s">
        <v>4304</v>
      </c>
      <c r="B4233">
        <v>5</v>
      </c>
      <c r="C4233">
        <v>4</v>
      </c>
      <c r="D4233">
        <v>4</v>
      </c>
      <c r="E4233">
        <v>3</v>
      </c>
      <c r="F4233">
        <v>5</v>
      </c>
      <c r="G4233">
        <v>4</v>
      </c>
      <c r="H4233">
        <v>3</v>
      </c>
      <c r="I4233">
        <v>4</v>
      </c>
      <c r="J4233">
        <v>3</v>
      </c>
      <c r="K4233">
        <v>35</v>
      </c>
      <c r="L4233">
        <v>4</v>
      </c>
      <c r="M4233">
        <v>5</v>
      </c>
      <c r="N4233">
        <v>3</v>
      </c>
      <c r="O4233">
        <v>4</v>
      </c>
      <c r="P4233">
        <v>3</v>
      </c>
      <c r="Q4233">
        <v>4</v>
      </c>
      <c r="R4233">
        <v>4</v>
      </c>
      <c r="S4233">
        <v>5</v>
      </c>
      <c r="T4233">
        <v>4</v>
      </c>
      <c r="U4233">
        <v>36</v>
      </c>
      <c r="V4233">
        <v>71</v>
      </c>
      <c r="W4233" t="s">
        <v>61</v>
      </c>
      <c r="X4233" t="s">
        <v>2001</v>
      </c>
      <c r="Y4233" t="s">
        <v>10</v>
      </c>
    </row>
    <row r="4234" spans="1:25" x14ac:dyDescent="0.25">
      <c r="A4234" t="s">
        <v>4305</v>
      </c>
      <c r="B4234">
        <v>4</v>
      </c>
      <c r="C4234">
        <v>5</v>
      </c>
      <c r="D4234">
        <v>3</v>
      </c>
      <c r="E4234">
        <v>4</v>
      </c>
      <c r="F4234">
        <v>3</v>
      </c>
      <c r="G4234">
        <v>4</v>
      </c>
      <c r="H4234">
        <v>4</v>
      </c>
      <c r="I4234">
        <v>4</v>
      </c>
      <c r="J4234">
        <v>4</v>
      </c>
      <c r="K4234">
        <v>35</v>
      </c>
      <c r="L4234">
        <v>4</v>
      </c>
      <c r="M4234">
        <v>4</v>
      </c>
      <c r="N4234">
        <v>3</v>
      </c>
      <c r="O4234">
        <v>5</v>
      </c>
      <c r="P4234">
        <v>4</v>
      </c>
      <c r="Q4234">
        <v>4</v>
      </c>
      <c r="R4234">
        <v>4</v>
      </c>
      <c r="S4234">
        <v>4</v>
      </c>
      <c r="T4234">
        <v>3</v>
      </c>
      <c r="U4234">
        <v>35</v>
      </c>
      <c r="V4234">
        <v>70</v>
      </c>
      <c r="W4234" t="s">
        <v>296</v>
      </c>
      <c r="X4234" t="s">
        <v>2676</v>
      </c>
      <c r="Y4234" t="s">
        <v>10</v>
      </c>
    </row>
    <row r="4235" spans="1:25" x14ac:dyDescent="0.25">
      <c r="A4235" t="s">
        <v>4306</v>
      </c>
      <c r="B4235">
        <v>3</v>
      </c>
      <c r="C4235">
        <v>4</v>
      </c>
      <c r="D4235">
        <v>4</v>
      </c>
      <c r="E4235">
        <v>4</v>
      </c>
      <c r="F4235">
        <v>4</v>
      </c>
      <c r="G4235">
        <v>3</v>
      </c>
      <c r="H4235">
        <v>5</v>
      </c>
      <c r="I4235">
        <v>3</v>
      </c>
      <c r="J4235">
        <v>5</v>
      </c>
      <c r="K4235">
        <v>35</v>
      </c>
      <c r="L4235">
        <v>4</v>
      </c>
      <c r="M4235">
        <v>4</v>
      </c>
      <c r="N4235">
        <v>3</v>
      </c>
      <c r="O4235">
        <v>4</v>
      </c>
      <c r="P4235">
        <v>4</v>
      </c>
      <c r="Q4235">
        <v>4</v>
      </c>
      <c r="R4235">
        <v>4</v>
      </c>
      <c r="S4235">
        <v>3</v>
      </c>
      <c r="T4235">
        <v>4</v>
      </c>
      <c r="U4235">
        <v>34</v>
      </c>
      <c r="V4235">
        <v>69</v>
      </c>
      <c r="X4235" t="s">
        <v>1589</v>
      </c>
      <c r="Y4235" t="s">
        <v>120</v>
      </c>
    </row>
    <row r="4236" spans="1:25" x14ac:dyDescent="0.25">
      <c r="A4236" t="s">
        <v>4307</v>
      </c>
      <c r="B4236">
        <v>4</v>
      </c>
      <c r="C4236">
        <v>4</v>
      </c>
      <c r="D4236">
        <v>4</v>
      </c>
      <c r="E4236">
        <v>3</v>
      </c>
      <c r="F4236">
        <v>4</v>
      </c>
      <c r="G4236">
        <v>4</v>
      </c>
      <c r="H4236">
        <v>5</v>
      </c>
      <c r="I4236">
        <v>3</v>
      </c>
      <c r="J4236">
        <v>4</v>
      </c>
      <c r="K4236">
        <v>35</v>
      </c>
      <c r="L4236">
        <v>4</v>
      </c>
      <c r="M4236">
        <v>4</v>
      </c>
      <c r="N4236">
        <v>3</v>
      </c>
      <c r="O4236">
        <v>3</v>
      </c>
      <c r="P4236">
        <v>5</v>
      </c>
      <c r="Q4236">
        <v>5</v>
      </c>
      <c r="R4236">
        <v>4</v>
      </c>
      <c r="S4236">
        <v>4</v>
      </c>
      <c r="T4236">
        <v>3</v>
      </c>
      <c r="U4236">
        <v>35</v>
      </c>
      <c r="V4236">
        <v>70</v>
      </c>
      <c r="W4236" t="s">
        <v>8</v>
      </c>
      <c r="X4236" t="s">
        <v>4308</v>
      </c>
      <c r="Y4236" t="s">
        <v>10</v>
      </c>
    </row>
    <row r="4237" spans="1:25" x14ac:dyDescent="0.25">
      <c r="A4237" t="s">
        <v>4309</v>
      </c>
      <c r="B4237">
        <v>4</v>
      </c>
      <c r="C4237">
        <v>4</v>
      </c>
      <c r="D4237">
        <v>4</v>
      </c>
      <c r="E4237">
        <v>4</v>
      </c>
      <c r="F4237">
        <v>4</v>
      </c>
      <c r="G4237">
        <v>3</v>
      </c>
      <c r="H4237">
        <v>5</v>
      </c>
      <c r="I4237">
        <v>4</v>
      </c>
      <c r="J4237">
        <v>3</v>
      </c>
      <c r="K4237">
        <v>35</v>
      </c>
      <c r="L4237">
        <v>4</v>
      </c>
      <c r="M4237">
        <v>4</v>
      </c>
      <c r="N4237">
        <v>4</v>
      </c>
      <c r="O4237">
        <v>4</v>
      </c>
      <c r="P4237">
        <v>5</v>
      </c>
      <c r="Q4237">
        <v>3</v>
      </c>
      <c r="R4237">
        <v>4</v>
      </c>
      <c r="S4237">
        <v>3</v>
      </c>
      <c r="T4237">
        <v>4</v>
      </c>
      <c r="U4237">
        <v>35</v>
      </c>
      <c r="V4237">
        <v>70</v>
      </c>
      <c r="W4237" t="s">
        <v>8</v>
      </c>
      <c r="X4237" t="s">
        <v>4310</v>
      </c>
      <c r="Y4237" t="s">
        <v>10</v>
      </c>
    </row>
    <row r="4238" spans="1:25" x14ac:dyDescent="0.25">
      <c r="A4238" t="s">
        <v>4311</v>
      </c>
      <c r="B4238">
        <v>4</v>
      </c>
      <c r="C4238">
        <v>3</v>
      </c>
      <c r="D4238">
        <v>5</v>
      </c>
      <c r="E4238">
        <v>4</v>
      </c>
      <c r="F4238">
        <v>4</v>
      </c>
      <c r="G4238">
        <v>4</v>
      </c>
      <c r="H4238">
        <v>5</v>
      </c>
      <c r="I4238">
        <v>4</v>
      </c>
      <c r="J4238">
        <v>3</v>
      </c>
      <c r="K4238">
        <v>36</v>
      </c>
      <c r="L4238">
        <v>4</v>
      </c>
      <c r="M4238">
        <v>5</v>
      </c>
      <c r="N4238">
        <v>3</v>
      </c>
      <c r="O4238">
        <v>5</v>
      </c>
      <c r="P4238">
        <v>3</v>
      </c>
      <c r="Q4238">
        <v>4</v>
      </c>
      <c r="R4238">
        <v>4</v>
      </c>
      <c r="S4238">
        <v>4</v>
      </c>
      <c r="T4238">
        <v>4</v>
      </c>
      <c r="U4238">
        <v>36</v>
      </c>
      <c r="V4238">
        <v>72</v>
      </c>
      <c r="W4238" t="s">
        <v>58</v>
      </c>
      <c r="X4238" t="s">
        <v>2697</v>
      </c>
      <c r="Y4238" t="s">
        <v>10</v>
      </c>
    </row>
    <row r="4239" spans="1:25" x14ac:dyDescent="0.25">
      <c r="A4239" t="s">
        <v>4312</v>
      </c>
      <c r="B4239">
        <v>4</v>
      </c>
      <c r="C4239">
        <v>5</v>
      </c>
      <c r="D4239">
        <v>3</v>
      </c>
      <c r="E4239">
        <v>4</v>
      </c>
      <c r="F4239">
        <v>3</v>
      </c>
      <c r="G4239">
        <v>4</v>
      </c>
      <c r="H4239">
        <v>5</v>
      </c>
      <c r="I4239">
        <v>3</v>
      </c>
      <c r="J4239">
        <v>4</v>
      </c>
      <c r="K4239">
        <v>35</v>
      </c>
      <c r="L4239">
        <v>3</v>
      </c>
      <c r="M4239">
        <v>5</v>
      </c>
      <c r="N4239">
        <v>4</v>
      </c>
      <c r="O4239">
        <v>4</v>
      </c>
      <c r="P4239">
        <v>3</v>
      </c>
      <c r="Q4239">
        <v>5</v>
      </c>
      <c r="R4239">
        <v>4</v>
      </c>
      <c r="S4239">
        <v>3</v>
      </c>
      <c r="T4239">
        <v>4</v>
      </c>
      <c r="U4239">
        <v>35</v>
      </c>
      <c r="V4239">
        <v>70</v>
      </c>
      <c r="W4239" t="s">
        <v>795</v>
      </c>
      <c r="X4239" t="s">
        <v>831</v>
      </c>
      <c r="Y4239" t="s">
        <v>10</v>
      </c>
    </row>
    <row r="4240" spans="1:25" x14ac:dyDescent="0.25">
      <c r="A4240" t="s">
        <v>4313</v>
      </c>
      <c r="B4240">
        <v>4</v>
      </c>
      <c r="C4240">
        <v>5</v>
      </c>
      <c r="D4240">
        <v>4</v>
      </c>
      <c r="E4240">
        <v>4</v>
      </c>
      <c r="F4240">
        <v>3</v>
      </c>
      <c r="G4240">
        <v>5</v>
      </c>
      <c r="H4240">
        <v>4</v>
      </c>
      <c r="I4240">
        <v>4</v>
      </c>
      <c r="J4240">
        <v>3</v>
      </c>
      <c r="K4240">
        <v>36</v>
      </c>
      <c r="L4240">
        <v>5</v>
      </c>
      <c r="M4240">
        <v>5</v>
      </c>
      <c r="N4240">
        <v>4</v>
      </c>
      <c r="O4240">
        <v>3</v>
      </c>
      <c r="P4240">
        <v>4</v>
      </c>
      <c r="Q4240">
        <v>3</v>
      </c>
      <c r="R4240">
        <v>4</v>
      </c>
      <c r="S4240">
        <v>4</v>
      </c>
      <c r="T4240">
        <v>4</v>
      </c>
      <c r="U4240">
        <v>36</v>
      </c>
      <c r="V4240">
        <v>72</v>
      </c>
      <c r="W4240" t="s">
        <v>18</v>
      </c>
      <c r="X4240" t="s">
        <v>4314</v>
      </c>
      <c r="Y4240" t="s">
        <v>10</v>
      </c>
    </row>
    <row r="4241" spans="1:25" x14ac:dyDescent="0.25">
      <c r="A4241" t="s">
        <v>4316</v>
      </c>
      <c r="B4241">
        <v>4</v>
      </c>
      <c r="C4241">
        <v>4</v>
      </c>
      <c r="D4241">
        <v>3</v>
      </c>
      <c r="E4241">
        <v>4</v>
      </c>
      <c r="F4241">
        <v>5</v>
      </c>
      <c r="G4241">
        <v>3</v>
      </c>
      <c r="H4241">
        <v>4</v>
      </c>
      <c r="I4241">
        <v>4</v>
      </c>
      <c r="J4241">
        <v>4</v>
      </c>
      <c r="K4241">
        <v>35</v>
      </c>
      <c r="L4241">
        <v>4</v>
      </c>
      <c r="M4241">
        <v>3</v>
      </c>
      <c r="N4241">
        <v>5</v>
      </c>
      <c r="O4241">
        <v>4</v>
      </c>
      <c r="P4241">
        <v>3</v>
      </c>
      <c r="Q4241">
        <v>4</v>
      </c>
      <c r="R4241">
        <v>4</v>
      </c>
      <c r="S4241">
        <v>4</v>
      </c>
      <c r="T4241">
        <v>4</v>
      </c>
      <c r="U4241">
        <v>35</v>
      </c>
      <c r="V4241">
        <v>70</v>
      </c>
      <c r="W4241" t="s">
        <v>97</v>
      </c>
      <c r="X4241" t="s">
        <v>4317</v>
      </c>
      <c r="Y4241" t="s">
        <v>44</v>
      </c>
    </row>
    <row r="4242" spans="1:25" x14ac:dyDescent="0.25">
      <c r="A4242" t="s">
        <v>4316</v>
      </c>
      <c r="B4242">
        <v>4</v>
      </c>
      <c r="C4242">
        <v>4</v>
      </c>
      <c r="D4242">
        <v>3</v>
      </c>
      <c r="E4242">
        <v>4</v>
      </c>
      <c r="F4242">
        <v>5</v>
      </c>
      <c r="G4242">
        <v>3</v>
      </c>
      <c r="H4242">
        <v>4</v>
      </c>
      <c r="I4242">
        <v>4</v>
      </c>
      <c r="J4242">
        <v>4</v>
      </c>
      <c r="K4242">
        <v>35</v>
      </c>
      <c r="L4242">
        <v>4</v>
      </c>
      <c r="M4242">
        <v>3</v>
      </c>
      <c r="N4242">
        <v>5</v>
      </c>
      <c r="O4242">
        <v>4</v>
      </c>
      <c r="P4242">
        <v>3</v>
      </c>
      <c r="Q4242">
        <v>4</v>
      </c>
      <c r="R4242">
        <v>4</v>
      </c>
      <c r="S4242">
        <v>4</v>
      </c>
      <c r="T4242">
        <v>4</v>
      </c>
      <c r="U4242">
        <v>35</v>
      </c>
      <c r="V4242">
        <v>70</v>
      </c>
      <c r="X4242" t="s">
        <v>4317</v>
      </c>
      <c r="Y4242" t="s">
        <v>44</v>
      </c>
    </row>
    <row r="4243" spans="1:25" x14ac:dyDescent="0.25">
      <c r="A4243" t="s">
        <v>4318</v>
      </c>
      <c r="B4243">
        <v>5</v>
      </c>
      <c r="C4243">
        <v>4</v>
      </c>
      <c r="D4243">
        <v>4</v>
      </c>
      <c r="E4243">
        <v>3</v>
      </c>
      <c r="F4243">
        <v>4</v>
      </c>
      <c r="G4243">
        <v>3</v>
      </c>
      <c r="H4243">
        <v>4</v>
      </c>
      <c r="I4243">
        <v>4</v>
      </c>
      <c r="J4243">
        <v>4</v>
      </c>
      <c r="K4243">
        <v>35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0</v>
      </c>
      <c r="T4243">
        <v>0</v>
      </c>
      <c r="U4243">
        <v>0</v>
      </c>
      <c r="V4243">
        <v>35</v>
      </c>
      <c r="W4243" t="s">
        <v>351</v>
      </c>
      <c r="X4243" t="s">
        <v>4319</v>
      </c>
      <c r="Y4243" t="s">
        <v>10</v>
      </c>
    </row>
    <row r="4244" spans="1:25" x14ac:dyDescent="0.25">
      <c r="A4244" t="s">
        <v>4320</v>
      </c>
      <c r="B4244">
        <v>4</v>
      </c>
      <c r="C4244">
        <v>4</v>
      </c>
      <c r="D4244">
        <v>4</v>
      </c>
      <c r="E4244">
        <v>4</v>
      </c>
      <c r="F4244">
        <v>5</v>
      </c>
      <c r="G4244">
        <v>3</v>
      </c>
      <c r="H4244">
        <v>5</v>
      </c>
      <c r="I4244">
        <v>3</v>
      </c>
      <c r="J4244">
        <v>4</v>
      </c>
      <c r="K4244">
        <v>36</v>
      </c>
      <c r="L4244">
        <v>4</v>
      </c>
      <c r="M4244">
        <v>4</v>
      </c>
      <c r="N4244">
        <v>4</v>
      </c>
      <c r="O4244">
        <v>5</v>
      </c>
      <c r="P4244">
        <v>3</v>
      </c>
      <c r="Q4244">
        <v>4</v>
      </c>
      <c r="R4244">
        <v>3</v>
      </c>
      <c r="S4244">
        <v>4</v>
      </c>
      <c r="T4244">
        <v>4</v>
      </c>
      <c r="U4244">
        <v>35</v>
      </c>
      <c r="V4244">
        <v>71</v>
      </c>
      <c r="W4244" t="s">
        <v>241</v>
      </c>
      <c r="X4244" t="s">
        <v>4321</v>
      </c>
      <c r="Y4244" t="s">
        <v>10</v>
      </c>
    </row>
    <row r="4245" spans="1:25" x14ac:dyDescent="0.25">
      <c r="A4245" t="s">
        <v>4322</v>
      </c>
      <c r="B4245">
        <v>4</v>
      </c>
      <c r="C4245">
        <v>4</v>
      </c>
      <c r="D4245">
        <v>4</v>
      </c>
      <c r="E4245">
        <v>5</v>
      </c>
      <c r="F4245">
        <v>3</v>
      </c>
      <c r="G4245">
        <v>4</v>
      </c>
      <c r="H4245">
        <v>3</v>
      </c>
      <c r="I4245">
        <v>4</v>
      </c>
      <c r="J4245">
        <v>4</v>
      </c>
      <c r="K4245">
        <v>35</v>
      </c>
      <c r="L4245">
        <v>4</v>
      </c>
      <c r="M4245">
        <v>5</v>
      </c>
      <c r="N4245">
        <v>4</v>
      </c>
      <c r="O4245">
        <v>3</v>
      </c>
      <c r="P4245">
        <v>5</v>
      </c>
      <c r="Q4245">
        <v>4</v>
      </c>
      <c r="R4245">
        <v>4</v>
      </c>
      <c r="S4245">
        <v>3</v>
      </c>
      <c r="T4245">
        <v>4</v>
      </c>
      <c r="U4245">
        <v>36</v>
      </c>
      <c r="V4245">
        <v>71</v>
      </c>
      <c r="W4245" t="s">
        <v>241</v>
      </c>
      <c r="X4245" t="s">
        <v>4321</v>
      </c>
      <c r="Y4245" t="s">
        <v>10</v>
      </c>
    </row>
    <row r="4246" spans="1:25" x14ac:dyDescent="0.25">
      <c r="A4246" t="s">
        <v>4323</v>
      </c>
      <c r="B4246">
        <v>4</v>
      </c>
      <c r="C4246">
        <v>5</v>
      </c>
      <c r="D4246">
        <v>4</v>
      </c>
      <c r="E4246">
        <v>3</v>
      </c>
      <c r="F4246">
        <v>5</v>
      </c>
      <c r="G4246">
        <v>4</v>
      </c>
      <c r="H4246">
        <v>4</v>
      </c>
      <c r="I4246">
        <v>3</v>
      </c>
      <c r="J4246">
        <v>4</v>
      </c>
      <c r="K4246">
        <v>36</v>
      </c>
      <c r="L4246">
        <v>4</v>
      </c>
      <c r="M4246">
        <v>4</v>
      </c>
      <c r="N4246">
        <v>4</v>
      </c>
      <c r="O4246">
        <v>4</v>
      </c>
      <c r="P4246">
        <v>5</v>
      </c>
      <c r="Q4246">
        <v>3</v>
      </c>
      <c r="R4246">
        <v>5</v>
      </c>
      <c r="S4246">
        <v>3</v>
      </c>
      <c r="T4246">
        <v>4</v>
      </c>
      <c r="U4246">
        <v>36</v>
      </c>
      <c r="V4246">
        <v>72</v>
      </c>
      <c r="W4246" t="s">
        <v>241</v>
      </c>
      <c r="X4246" t="s">
        <v>4321</v>
      </c>
      <c r="Y4246" t="s">
        <v>10</v>
      </c>
    </row>
    <row r="4247" spans="1:25" x14ac:dyDescent="0.25">
      <c r="A4247" t="s">
        <v>4324</v>
      </c>
      <c r="B4247">
        <v>4</v>
      </c>
      <c r="C4247">
        <v>3</v>
      </c>
      <c r="D4247">
        <v>5</v>
      </c>
      <c r="E4247">
        <v>3</v>
      </c>
      <c r="F4247">
        <v>4</v>
      </c>
      <c r="G4247">
        <v>4</v>
      </c>
      <c r="H4247">
        <v>4</v>
      </c>
      <c r="I4247">
        <v>5</v>
      </c>
      <c r="J4247">
        <v>3</v>
      </c>
      <c r="K4247">
        <v>35</v>
      </c>
      <c r="L4247">
        <v>4</v>
      </c>
      <c r="M4247">
        <v>4</v>
      </c>
      <c r="N4247">
        <v>4</v>
      </c>
      <c r="O4247">
        <v>5</v>
      </c>
      <c r="P4247">
        <v>4</v>
      </c>
      <c r="Q4247">
        <v>5</v>
      </c>
      <c r="R4247">
        <v>4</v>
      </c>
      <c r="S4247">
        <v>3</v>
      </c>
      <c r="T4247">
        <v>4</v>
      </c>
      <c r="U4247">
        <v>37</v>
      </c>
      <c r="V4247">
        <v>72</v>
      </c>
      <c r="W4247" t="s">
        <v>61</v>
      </c>
      <c r="X4247" t="s">
        <v>4325</v>
      </c>
      <c r="Y4247" t="s">
        <v>10</v>
      </c>
    </row>
    <row r="4248" spans="1:25" x14ac:dyDescent="0.25">
      <c r="A4248" t="s">
        <v>4326</v>
      </c>
      <c r="B4248">
        <v>4</v>
      </c>
      <c r="C4248">
        <v>3</v>
      </c>
      <c r="D4248">
        <v>4</v>
      </c>
      <c r="E4248">
        <v>4</v>
      </c>
      <c r="F4248">
        <v>3</v>
      </c>
      <c r="G4248">
        <v>4</v>
      </c>
      <c r="H4248">
        <v>4</v>
      </c>
      <c r="I4248">
        <v>4</v>
      </c>
      <c r="J4248">
        <v>5</v>
      </c>
      <c r="K4248">
        <v>35</v>
      </c>
      <c r="L4248">
        <v>4</v>
      </c>
      <c r="M4248">
        <v>4</v>
      </c>
      <c r="N4248">
        <v>4</v>
      </c>
      <c r="O4248">
        <v>3</v>
      </c>
      <c r="P4248">
        <v>5</v>
      </c>
      <c r="Q4248">
        <v>4</v>
      </c>
      <c r="R4248">
        <v>3</v>
      </c>
      <c r="S4248">
        <v>4</v>
      </c>
      <c r="T4248">
        <v>5</v>
      </c>
      <c r="U4248">
        <v>36</v>
      </c>
      <c r="V4248">
        <v>71</v>
      </c>
      <c r="W4248" t="s">
        <v>8</v>
      </c>
      <c r="X4248" t="s">
        <v>4327</v>
      </c>
      <c r="Y4248" t="s">
        <v>10</v>
      </c>
    </row>
    <row r="4249" spans="1:25" x14ac:dyDescent="0.25">
      <c r="A4249" t="s">
        <v>4328</v>
      </c>
      <c r="B4249">
        <v>4</v>
      </c>
      <c r="C4249">
        <v>3</v>
      </c>
      <c r="D4249">
        <v>4</v>
      </c>
      <c r="E4249">
        <v>5</v>
      </c>
      <c r="F4249">
        <v>3</v>
      </c>
      <c r="G4249">
        <v>4</v>
      </c>
      <c r="H4249">
        <v>4</v>
      </c>
      <c r="I4249">
        <v>3</v>
      </c>
      <c r="J4249">
        <v>4</v>
      </c>
      <c r="K4249">
        <v>34</v>
      </c>
      <c r="L4249">
        <v>4</v>
      </c>
      <c r="M4249">
        <v>3</v>
      </c>
      <c r="N4249">
        <v>5</v>
      </c>
      <c r="O4249">
        <v>4</v>
      </c>
      <c r="P4249">
        <v>3</v>
      </c>
      <c r="Q4249">
        <v>5</v>
      </c>
      <c r="R4249">
        <v>4</v>
      </c>
      <c r="S4249">
        <v>4</v>
      </c>
      <c r="T4249">
        <v>5</v>
      </c>
      <c r="U4249">
        <v>37</v>
      </c>
      <c r="V4249">
        <v>71</v>
      </c>
      <c r="W4249" t="s">
        <v>1317</v>
      </c>
      <c r="X4249" t="s">
        <v>1318</v>
      </c>
      <c r="Y4249" t="s">
        <v>44</v>
      </c>
    </row>
    <row r="4250" spans="1:25" x14ac:dyDescent="0.25">
      <c r="A4250" t="s">
        <v>4329</v>
      </c>
      <c r="B4250">
        <v>4</v>
      </c>
      <c r="C4250">
        <v>3</v>
      </c>
      <c r="D4250">
        <v>4</v>
      </c>
      <c r="E4250">
        <v>4</v>
      </c>
      <c r="F4250">
        <v>3</v>
      </c>
      <c r="G4250">
        <v>4</v>
      </c>
      <c r="H4250">
        <v>4</v>
      </c>
      <c r="I4250">
        <v>4</v>
      </c>
      <c r="J4250">
        <v>4</v>
      </c>
      <c r="K4250">
        <v>34</v>
      </c>
      <c r="L4250">
        <v>4</v>
      </c>
      <c r="M4250">
        <v>4</v>
      </c>
      <c r="N4250">
        <v>4</v>
      </c>
      <c r="O4250">
        <v>3</v>
      </c>
      <c r="P4250">
        <v>3</v>
      </c>
      <c r="Q4250">
        <v>4</v>
      </c>
      <c r="R4250">
        <v>4</v>
      </c>
      <c r="S4250">
        <v>4</v>
      </c>
      <c r="T4250">
        <v>4</v>
      </c>
      <c r="U4250">
        <v>34</v>
      </c>
      <c r="V4250">
        <v>68</v>
      </c>
      <c r="W4250" t="s">
        <v>933</v>
      </c>
      <c r="X4250" t="s">
        <v>1001</v>
      </c>
      <c r="Y4250" t="s">
        <v>10</v>
      </c>
    </row>
    <row r="4251" spans="1:25" x14ac:dyDescent="0.25">
      <c r="A4251" t="s">
        <v>4329</v>
      </c>
      <c r="B4251">
        <v>4</v>
      </c>
      <c r="C4251">
        <v>4</v>
      </c>
      <c r="D4251">
        <v>5</v>
      </c>
      <c r="E4251">
        <v>3</v>
      </c>
      <c r="F4251">
        <v>4</v>
      </c>
      <c r="G4251">
        <v>4</v>
      </c>
      <c r="H4251">
        <v>3</v>
      </c>
      <c r="I4251">
        <v>4</v>
      </c>
      <c r="J4251">
        <v>5</v>
      </c>
      <c r="K4251">
        <v>36</v>
      </c>
      <c r="L4251">
        <v>4</v>
      </c>
      <c r="M4251">
        <v>3</v>
      </c>
      <c r="N4251">
        <v>4</v>
      </c>
      <c r="O4251">
        <v>4</v>
      </c>
      <c r="P4251">
        <v>3</v>
      </c>
      <c r="Q4251">
        <v>5</v>
      </c>
      <c r="R4251">
        <v>4</v>
      </c>
      <c r="S4251">
        <v>3</v>
      </c>
      <c r="T4251">
        <v>4</v>
      </c>
      <c r="U4251">
        <v>34</v>
      </c>
      <c r="V4251">
        <v>70</v>
      </c>
      <c r="W4251" t="s">
        <v>665</v>
      </c>
      <c r="X4251" t="s">
        <v>4331</v>
      </c>
      <c r="Y4251" t="s">
        <v>10</v>
      </c>
    </row>
    <row r="4252" spans="1:25" x14ac:dyDescent="0.25">
      <c r="A4252" t="s">
        <v>4329</v>
      </c>
      <c r="B4252">
        <v>4</v>
      </c>
      <c r="C4252">
        <v>5</v>
      </c>
      <c r="D4252">
        <v>4</v>
      </c>
      <c r="E4252">
        <v>3</v>
      </c>
      <c r="F4252">
        <v>4</v>
      </c>
      <c r="G4252">
        <v>5</v>
      </c>
      <c r="H4252">
        <v>4</v>
      </c>
      <c r="I4252">
        <v>3</v>
      </c>
      <c r="J4252">
        <v>4</v>
      </c>
      <c r="K4252">
        <v>36</v>
      </c>
      <c r="L4252">
        <v>4</v>
      </c>
      <c r="M4252">
        <v>5</v>
      </c>
      <c r="N4252">
        <v>3</v>
      </c>
      <c r="O4252">
        <v>4</v>
      </c>
      <c r="P4252">
        <v>4</v>
      </c>
      <c r="Q4252">
        <v>4</v>
      </c>
      <c r="R4252">
        <v>5</v>
      </c>
      <c r="S4252">
        <v>3</v>
      </c>
      <c r="T4252">
        <v>4</v>
      </c>
      <c r="U4252">
        <v>36</v>
      </c>
      <c r="V4252">
        <v>72</v>
      </c>
      <c r="W4252" t="s">
        <v>724</v>
      </c>
      <c r="X4252" t="s">
        <v>4330</v>
      </c>
      <c r="Y4252" t="s">
        <v>10</v>
      </c>
    </row>
    <row r="4253" spans="1:25" x14ac:dyDescent="0.25">
      <c r="A4253" t="s">
        <v>4332</v>
      </c>
      <c r="B4253">
        <v>5</v>
      </c>
      <c r="C4253">
        <v>4</v>
      </c>
      <c r="D4253">
        <v>3</v>
      </c>
      <c r="E4253">
        <v>5</v>
      </c>
      <c r="F4253">
        <v>3</v>
      </c>
      <c r="G4253">
        <v>4</v>
      </c>
      <c r="H4253">
        <v>4</v>
      </c>
      <c r="I4253">
        <v>3</v>
      </c>
      <c r="J4253">
        <v>4</v>
      </c>
      <c r="K4253">
        <v>35</v>
      </c>
      <c r="L4253">
        <v>0</v>
      </c>
      <c r="M4253">
        <v>0</v>
      </c>
      <c r="N4253">
        <v>0</v>
      </c>
      <c r="O4253">
        <v>0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0</v>
      </c>
      <c r="V4253">
        <v>35</v>
      </c>
      <c r="W4253" t="s">
        <v>724</v>
      </c>
      <c r="X4253" t="s">
        <v>4330</v>
      </c>
      <c r="Y4253" t="s">
        <v>10</v>
      </c>
    </row>
    <row r="4254" spans="1:25" x14ac:dyDescent="0.25">
      <c r="A4254" t="s">
        <v>4333</v>
      </c>
      <c r="B4254">
        <v>4</v>
      </c>
      <c r="C4254">
        <v>3</v>
      </c>
      <c r="D4254">
        <v>4</v>
      </c>
      <c r="E4254">
        <v>4</v>
      </c>
      <c r="F4254">
        <v>3</v>
      </c>
      <c r="G4254">
        <v>4</v>
      </c>
      <c r="H4254">
        <v>4</v>
      </c>
      <c r="I4254">
        <v>4</v>
      </c>
      <c r="J4254">
        <v>4</v>
      </c>
      <c r="K4254">
        <v>34</v>
      </c>
      <c r="L4254">
        <v>4</v>
      </c>
      <c r="M4254">
        <v>4</v>
      </c>
      <c r="N4254">
        <v>4</v>
      </c>
      <c r="O4254">
        <v>3</v>
      </c>
      <c r="P4254">
        <v>3</v>
      </c>
      <c r="Q4254">
        <v>4</v>
      </c>
      <c r="R4254">
        <v>4</v>
      </c>
      <c r="S4254">
        <v>4</v>
      </c>
      <c r="T4254">
        <v>4</v>
      </c>
      <c r="U4254">
        <v>34</v>
      </c>
      <c r="V4254">
        <v>68</v>
      </c>
      <c r="W4254" t="s">
        <v>933</v>
      </c>
      <c r="X4254" t="s">
        <v>3850</v>
      </c>
      <c r="Y4254" t="s">
        <v>10</v>
      </c>
    </row>
    <row r="4255" spans="1:25" x14ac:dyDescent="0.25">
      <c r="A4255" t="s">
        <v>4334</v>
      </c>
      <c r="B4255">
        <v>4</v>
      </c>
      <c r="C4255">
        <v>3</v>
      </c>
      <c r="D4255">
        <v>3</v>
      </c>
      <c r="E4255">
        <v>3</v>
      </c>
      <c r="F4255">
        <v>4</v>
      </c>
      <c r="G4255">
        <v>4</v>
      </c>
      <c r="H4255">
        <v>3</v>
      </c>
      <c r="I4255">
        <v>3</v>
      </c>
      <c r="J4255">
        <v>4</v>
      </c>
      <c r="K4255">
        <v>31</v>
      </c>
      <c r="L4255">
        <v>4</v>
      </c>
      <c r="M4255">
        <v>3</v>
      </c>
      <c r="N4255">
        <v>3</v>
      </c>
      <c r="O4255">
        <v>3</v>
      </c>
      <c r="P4255">
        <v>4</v>
      </c>
      <c r="Q4255">
        <v>4</v>
      </c>
      <c r="R4255">
        <v>3</v>
      </c>
      <c r="S4255">
        <v>3</v>
      </c>
      <c r="T4255">
        <v>4</v>
      </c>
      <c r="U4255">
        <v>31</v>
      </c>
      <c r="V4255">
        <v>62</v>
      </c>
      <c r="W4255" t="s">
        <v>984</v>
      </c>
      <c r="X4255" t="s">
        <v>2088</v>
      </c>
      <c r="Y4255" t="s">
        <v>50</v>
      </c>
    </row>
    <row r="4256" spans="1:25" x14ac:dyDescent="0.25">
      <c r="A4256" t="s">
        <v>4335</v>
      </c>
      <c r="B4256">
        <v>4</v>
      </c>
      <c r="C4256">
        <v>4</v>
      </c>
      <c r="D4256">
        <v>5</v>
      </c>
      <c r="E4256">
        <v>3</v>
      </c>
      <c r="F4256">
        <v>4</v>
      </c>
      <c r="G4256">
        <v>4</v>
      </c>
      <c r="H4256">
        <v>3</v>
      </c>
      <c r="I4256">
        <v>5</v>
      </c>
      <c r="J4256">
        <v>4</v>
      </c>
      <c r="K4256">
        <v>36</v>
      </c>
      <c r="L4256">
        <v>0</v>
      </c>
      <c r="M4256">
        <v>0</v>
      </c>
      <c r="N4256">
        <v>0</v>
      </c>
      <c r="O4256">
        <v>0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  <c r="V4256">
        <v>36</v>
      </c>
      <c r="W4256" t="s">
        <v>296</v>
      </c>
      <c r="X4256" t="s">
        <v>4336</v>
      </c>
      <c r="Y4256" t="s">
        <v>10</v>
      </c>
    </row>
    <row r="4257" spans="1:25" x14ac:dyDescent="0.25">
      <c r="A4257" t="s">
        <v>4337</v>
      </c>
      <c r="B4257">
        <v>4</v>
      </c>
      <c r="C4257">
        <v>3</v>
      </c>
      <c r="D4257">
        <v>4</v>
      </c>
      <c r="E4257">
        <v>4</v>
      </c>
      <c r="F4257">
        <v>4</v>
      </c>
      <c r="G4257">
        <v>4</v>
      </c>
      <c r="H4257">
        <v>3</v>
      </c>
      <c r="I4257">
        <v>4</v>
      </c>
      <c r="J4257">
        <v>4</v>
      </c>
      <c r="K4257">
        <v>34</v>
      </c>
      <c r="L4257">
        <v>5</v>
      </c>
      <c r="M4257">
        <v>4</v>
      </c>
      <c r="N4257">
        <v>4</v>
      </c>
      <c r="O4257">
        <v>3</v>
      </c>
      <c r="P4257">
        <v>5</v>
      </c>
      <c r="Q4257">
        <v>5</v>
      </c>
      <c r="R4257">
        <v>3</v>
      </c>
      <c r="S4257">
        <v>4</v>
      </c>
      <c r="T4257">
        <v>4</v>
      </c>
      <c r="U4257">
        <v>37</v>
      </c>
      <c r="V4257">
        <v>71</v>
      </c>
      <c r="W4257" t="s">
        <v>8</v>
      </c>
      <c r="X4257" t="s">
        <v>3327</v>
      </c>
      <c r="Y4257" t="s">
        <v>10</v>
      </c>
    </row>
    <row r="4258" spans="1:25" x14ac:dyDescent="0.25">
      <c r="A4258" t="s">
        <v>4338</v>
      </c>
      <c r="B4258">
        <v>4</v>
      </c>
      <c r="C4258">
        <v>5</v>
      </c>
      <c r="D4258">
        <v>4</v>
      </c>
      <c r="E4258">
        <v>3</v>
      </c>
      <c r="F4258">
        <v>4</v>
      </c>
      <c r="G4258">
        <v>4</v>
      </c>
      <c r="H4258">
        <v>4</v>
      </c>
      <c r="I4258">
        <v>5</v>
      </c>
      <c r="J4258">
        <v>3</v>
      </c>
      <c r="K4258">
        <v>36</v>
      </c>
      <c r="L4258">
        <v>4</v>
      </c>
      <c r="M4258">
        <v>3</v>
      </c>
      <c r="N4258">
        <v>5</v>
      </c>
      <c r="O4258">
        <v>3</v>
      </c>
      <c r="P4258">
        <v>4</v>
      </c>
      <c r="Q4258">
        <v>4</v>
      </c>
      <c r="R4258">
        <v>5</v>
      </c>
      <c r="S4258">
        <v>4</v>
      </c>
      <c r="T4258">
        <v>4</v>
      </c>
      <c r="U4258">
        <v>36</v>
      </c>
      <c r="V4258">
        <v>72</v>
      </c>
      <c r="W4258" t="s">
        <v>61</v>
      </c>
      <c r="X4258" t="s">
        <v>4339</v>
      </c>
      <c r="Y4258" t="s">
        <v>10</v>
      </c>
    </row>
    <row r="4259" spans="1:25" x14ac:dyDescent="0.25">
      <c r="A4259" t="s">
        <v>4340</v>
      </c>
      <c r="B4259">
        <v>4</v>
      </c>
      <c r="C4259">
        <v>3</v>
      </c>
      <c r="D4259">
        <v>4</v>
      </c>
      <c r="E4259">
        <v>3</v>
      </c>
      <c r="F4259">
        <v>4</v>
      </c>
      <c r="G4259">
        <v>3</v>
      </c>
      <c r="H4259">
        <v>4</v>
      </c>
      <c r="I4259">
        <v>4</v>
      </c>
      <c r="J4259">
        <v>3</v>
      </c>
      <c r="K4259">
        <v>32</v>
      </c>
      <c r="L4259">
        <v>4</v>
      </c>
      <c r="M4259">
        <v>5</v>
      </c>
      <c r="N4259">
        <v>4</v>
      </c>
      <c r="O4259">
        <v>4</v>
      </c>
      <c r="P4259">
        <v>4</v>
      </c>
      <c r="Q4259">
        <v>4</v>
      </c>
      <c r="R4259">
        <v>4</v>
      </c>
      <c r="S4259">
        <v>4</v>
      </c>
      <c r="T4259">
        <v>5</v>
      </c>
      <c r="U4259">
        <v>38</v>
      </c>
      <c r="V4259">
        <v>70</v>
      </c>
      <c r="W4259" t="s">
        <v>18</v>
      </c>
      <c r="X4259" t="s">
        <v>4341</v>
      </c>
      <c r="Y4259" t="s">
        <v>10</v>
      </c>
    </row>
    <row r="4260" spans="1:25" x14ac:dyDescent="0.25">
      <c r="A4260" t="s">
        <v>4342</v>
      </c>
      <c r="B4260">
        <v>4</v>
      </c>
      <c r="C4260">
        <v>4</v>
      </c>
      <c r="D4260">
        <v>3</v>
      </c>
      <c r="E4260">
        <v>4</v>
      </c>
      <c r="F4260">
        <v>4</v>
      </c>
      <c r="G4260">
        <v>4</v>
      </c>
      <c r="H4260">
        <v>3</v>
      </c>
      <c r="I4260">
        <v>4</v>
      </c>
      <c r="J4260">
        <v>5</v>
      </c>
      <c r="K4260">
        <v>35</v>
      </c>
      <c r="L4260">
        <v>4</v>
      </c>
      <c r="M4260">
        <v>3</v>
      </c>
      <c r="N4260">
        <v>5</v>
      </c>
      <c r="O4260">
        <v>3</v>
      </c>
      <c r="P4260">
        <v>4</v>
      </c>
      <c r="Q4260">
        <v>4</v>
      </c>
      <c r="R4260">
        <v>4</v>
      </c>
      <c r="S4260">
        <v>4</v>
      </c>
      <c r="T4260">
        <v>4</v>
      </c>
      <c r="U4260">
        <v>35</v>
      </c>
      <c r="V4260">
        <v>70</v>
      </c>
      <c r="W4260" t="s">
        <v>61</v>
      </c>
      <c r="X4260" t="s">
        <v>2568</v>
      </c>
      <c r="Y4260" t="s">
        <v>10</v>
      </c>
    </row>
    <row r="4261" spans="1:25" x14ac:dyDescent="0.25">
      <c r="A4261" t="s">
        <v>4343</v>
      </c>
      <c r="B4261">
        <v>4</v>
      </c>
      <c r="C4261">
        <v>4</v>
      </c>
      <c r="D4261">
        <v>4</v>
      </c>
      <c r="E4261">
        <v>3</v>
      </c>
      <c r="F4261">
        <v>4</v>
      </c>
      <c r="G4261">
        <v>5</v>
      </c>
      <c r="H4261">
        <v>4</v>
      </c>
      <c r="I4261">
        <v>4</v>
      </c>
      <c r="J4261">
        <v>3</v>
      </c>
      <c r="K4261">
        <v>35</v>
      </c>
      <c r="L4261">
        <v>4</v>
      </c>
      <c r="M4261">
        <v>5</v>
      </c>
      <c r="N4261">
        <v>4</v>
      </c>
      <c r="O4261">
        <v>4</v>
      </c>
      <c r="P4261">
        <v>4</v>
      </c>
      <c r="Q4261">
        <v>4</v>
      </c>
      <c r="R4261">
        <v>3</v>
      </c>
      <c r="S4261">
        <v>4</v>
      </c>
      <c r="T4261">
        <v>3</v>
      </c>
      <c r="U4261">
        <v>35</v>
      </c>
      <c r="V4261">
        <v>70</v>
      </c>
      <c r="W4261" t="s">
        <v>12</v>
      </c>
      <c r="X4261" t="s">
        <v>4344</v>
      </c>
      <c r="Y4261" t="s">
        <v>10</v>
      </c>
    </row>
    <row r="4262" spans="1:25" x14ac:dyDescent="0.25">
      <c r="A4262" t="s">
        <v>4345</v>
      </c>
      <c r="B4262">
        <v>4</v>
      </c>
      <c r="C4262">
        <v>3</v>
      </c>
      <c r="D4262">
        <v>4</v>
      </c>
      <c r="E4262">
        <v>4</v>
      </c>
      <c r="F4262">
        <v>3</v>
      </c>
      <c r="G4262">
        <v>3</v>
      </c>
      <c r="H4262">
        <v>3</v>
      </c>
      <c r="I4262">
        <v>3</v>
      </c>
      <c r="J4262">
        <v>4</v>
      </c>
      <c r="K4262">
        <v>31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31</v>
      </c>
      <c r="W4262" t="s">
        <v>406</v>
      </c>
      <c r="X4262" t="s">
        <v>4345</v>
      </c>
      <c r="Y4262" t="s">
        <v>50</v>
      </c>
    </row>
    <row r="4263" spans="1:25" x14ac:dyDescent="0.25">
      <c r="A4263" t="s">
        <v>4348</v>
      </c>
      <c r="B4263">
        <v>4</v>
      </c>
      <c r="C4263">
        <v>3</v>
      </c>
      <c r="D4263">
        <v>4</v>
      </c>
      <c r="E4263">
        <v>4</v>
      </c>
      <c r="F4263">
        <v>4</v>
      </c>
      <c r="G4263">
        <v>5</v>
      </c>
      <c r="H4263">
        <v>4</v>
      </c>
      <c r="I4263">
        <v>3</v>
      </c>
      <c r="J4263">
        <v>4</v>
      </c>
      <c r="K4263">
        <v>35</v>
      </c>
      <c r="L4263">
        <v>4</v>
      </c>
      <c r="M4263">
        <v>4</v>
      </c>
      <c r="N4263">
        <v>4</v>
      </c>
      <c r="O4263">
        <v>3</v>
      </c>
      <c r="P4263">
        <v>5</v>
      </c>
      <c r="Q4263">
        <v>4</v>
      </c>
      <c r="R4263">
        <v>3</v>
      </c>
      <c r="S4263">
        <v>4</v>
      </c>
      <c r="T4263">
        <v>5</v>
      </c>
      <c r="U4263">
        <v>36</v>
      </c>
      <c r="V4263">
        <v>71</v>
      </c>
      <c r="W4263" t="s">
        <v>12</v>
      </c>
      <c r="X4263" t="s">
        <v>3878</v>
      </c>
      <c r="Y4263" t="s">
        <v>10</v>
      </c>
    </row>
    <row r="4264" spans="1:25" x14ac:dyDescent="0.25">
      <c r="A4264" t="s">
        <v>4346</v>
      </c>
      <c r="B4264">
        <v>4</v>
      </c>
      <c r="C4264">
        <v>4</v>
      </c>
      <c r="D4264">
        <v>3</v>
      </c>
      <c r="E4264">
        <v>4</v>
      </c>
      <c r="F4264">
        <v>4</v>
      </c>
      <c r="G4264">
        <v>4</v>
      </c>
      <c r="H4264">
        <v>5</v>
      </c>
      <c r="I4264">
        <v>3</v>
      </c>
      <c r="J4264">
        <v>5</v>
      </c>
      <c r="K4264">
        <v>36</v>
      </c>
      <c r="L4264">
        <v>4</v>
      </c>
      <c r="M4264">
        <v>4</v>
      </c>
      <c r="N4264">
        <v>3</v>
      </c>
      <c r="O4264">
        <v>5</v>
      </c>
      <c r="P4264">
        <v>4</v>
      </c>
      <c r="Q4264">
        <v>4</v>
      </c>
      <c r="R4264">
        <v>3</v>
      </c>
      <c r="S4264">
        <v>4</v>
      </c>
      <c r="T4264">
        <v>5</v>
      </c>
      <c r="U4264">
        <v>36</v>
      </c>
      <c r="V4264">
        <v>72</v>
      </c>
      <c r="W4264" t="s">
        <v>39</v>
      </c>
      <c r="X4264" t="s">
        <v>4347</v>
      </c>
      <c r="Y4264" t="s">
        <v>10</v>
      </c>
    </row>
    <row r="4265" spans="1:25" x14ac:dyDescent="0.25">
      <c r="A4265" t="s">
        <v>4349</v>
      </c>
      <c r="B4265">
        <v>4</v>
      </c>
      <c r="C4265">
        <v>4</v>
      </c>
      <c r="D4265">
        <v>3</v>
      </c>
      <c r="E4265">
        <v>4</v>
      </c>
      <c r="F4265">
        <v>4</v>
      </c>
      <c r="G4265">
        <v>4</v>
      </c>
      <c r="H4265">
        <v>5</v>
      </c>
      <c r="I4265">
        <v>3</v>
      </c>
      <c r="J4265">
        <v>5</v>
      </c>
      <c r="K4265">
        <v>36</v>
      </c>
      <c r="L4265">
        <v>4</v>
      </c>
      <c r="M4265">
        <v>4</v>
      </c>
      <c r="N4265">
        <v>3</v>
      </c>
      <c r="O4265">
        <v>5</v>
      </c>
      <c r="P4265">
        <v>4</v>
      </c>
      <c r="Q4265">
        <v>4</v>
      </c>
      <c r="R4265">
        <v>3</v>
      </c>
      <c r="S4265">
        <v>4</v>
      </c>
      <c r="T4265">
        <v>5</v>
      </c>
      <c r="U4265">
        <v>36</v>
      </c>
      <c r="V4265">
        <v>72</v>
      </c>
      <c r="W4265" t="s">
        <v>39</v>
      </c>
      <c r="X4265" t="s">
        <v>4347</v>
      </c>
      <c r="Y4265" t="s">
        <v>10</v>
      </c>
    </row>
    <row r="4266" spans="1:25" x14ac:dyDescent="0.25">
      <c r="A4266" t="s">
        <v>4350</v>
      </c>
      <c r="B4266">
        <v>5</v>
      </c>
      <c r="C4266">
        <v>3</v>
      </c>
      <c r="D4266">
        <v>4</v>
      </c>
      <c r="E4266">
        <v>4</v>
      </c>
      <c r="F4266">
        <v>3</v>
      </c>
      <c r="G4266">
        <v>4</v>
      </c>
      <c r="H4266">
        <v>4</v>
      </c>
      <c r="I4266">
        <v>4</v>
      </c>
      <c r="J4266">
        <v>5</v>
      </c>
      <c r="K4266">
        <v>36</v>
      </c>
      <c r="L4266">
        <v>5</v>
      </c>
      <c r="M4266">
        <v>3</v>
      </c>
      <c r="N4266">
        <v>4</v>
      </c>
      <c r="O4266">
        <v>4</v>
      </c>
      <c r="P4266">
        <v>3</v>
      </c>
      <c r="Q4266">
        <v>4</v>
      </c>
      <c r="R4266">
        <v>4</v>
      </c>
      <c r="S4266">
        <v>5</v>
      </c>
      <c r="T4266">
        <v>4</v>
      </c>
      <c r="U4266">
        <v>36</v>
      </c>
      <c r="V4266">
        <v>72</v>
      </c>
      <c r="W4266" t="s">
        <v>176</v>
      </c>
      <c r="X4266" t="s">
        <v>1954</v>
      </c>
      <c r="Y4266" t="s">
        <v>10</v>
      </c>
    </row>
    <row r="4267" spans="1:25" x14ac:dyDescent="0.25">
      <c r="A4267" t="s">
        <v>4351</v>
      </c>
      <c r="B4267">
        <v>5</v>
      </c>
      <c r="C4267">
        <v>3</v>
      </c>
      <c r="D4267">
        <v>4</v>
      </c>
      <c r="E4267">
        <v>4</v>
      </c>
      <c r="F4267">
        <v>3</v>
      </c>
      <c r="G4267">
        <v>4</v>
      </c>
      <c r="H4267">
        <v>4</v>
      </c>
      <c r="I4267">
        <v>4</v>
      </c>
      <c r="J4267">
        <v>5</v>
      </c>
      <c r="K4267">
        <v>36</v>
      </c>
      <c r="L4267">
        <v>5</v>
      </c>
      <c r="M4267">
        <v>3</v>
      </c>
      <c r="N4267">
        <v>4</v>
      </c>
      <c r="O4267">
        <v>4</v>
      </c>
      <c r="P4267">
        <v>3</v>
      </c>
      <c r="Q4267">
        <v>4</v>
      </c>
      <c r="R4267">
        <v>4</v>
      </c>
      <c r="S4267">
        <v>5</v>
      </c>
      <c r="T4267">
        <v>4</v>
      </c>
      <c r="U4267">
        <v>36</v>
      </c>
      <c r="V4267">
        <v>72</v>
      </c>
      <c r="W4267" t="s">
        <v>176</v>
      </c>
      <c r="X4267" t="s">
        <v>1954</v>
      </c>
      <c r="Y4267" t="s">
        <v>10</v>
      </c>
    </row>
    <row r="4268" spans="1:25" x14ac:dyDescent="0.25">
      <c r="A4268" t="s">
        <v>4352</v>
      </c>
      <c r="B4268">
        <v>4</v>
      </c>
      <c r="C4268">
        <v>3</v>
      </c>
      <c r="D4268">
        <v>4</v>
      </c>
      <c r="E4268">
        <v>4</v>
      </c>
      <c r="F4268">
        <v>5</v>
      </c>
      <c r="G4268">
        <v>3</v>
      </c>
      <c r="H4268">
        <v>4</v>
      </c>
      <c r="I4268">
        <v>5</v>
      </c>
      <c r="J4268">
        <v>4</v>
      </c>
      <c r="K4268">
        <v>36</v>
      </c>
      <c r="L4268">
        <v>4</v>
      </c>
      <c r="M4268">
        <v>3</v>
      </c>
      <c r="N4268">
        <v>4</v>
      </c>
      <c r="O4268">
        <v>5</v>
      </c>
      <c r="P4268">
        <v>4</v>
      </c>
      <c r="Q4268">
        <v>3</v>
      </c>
      <c r="R4268">
        <v>4</v>
      </c>
      <c r="S4268">
        <v>5</v>
      </c>
      <c r="T4268">
        <v>4</v>
      </c>
      <c r="U4268">
        <v>36</v>
      </c>
      <c r="V4268">
        <v>72</v>
      </c>
      <c r="W4268" t="s">
        <v>15</v>
      </c>
      <c r="X4268" t="s">
        <v>536</v>
      </c>
      <c r="Y4268" t="s">
        <v>10</v>
      </c>
    </row>
    <row r="4269" spans="1:25" x14ac:dyDescent="0.25">
      <c r="A4269" t="s">
        <v>4353</v>
      </c>
      <c r="B4269">
        <v>4</v>
      </c>
      <c r="C4269">
        <v>3</v>
      </c>
      <c r="D4269">
        <v>4</v>
      </c>
      <c r="E4269">
        <v>4</v>
      </c>
      <c r="F4269">
        <v>3</v>
      </c>
      <c r="G4269">
        <v>5</v>
      </c>
      <c r="H4269">
        <v>4</v>
      </c>
      <c r="I4269">
        <v>4</v>
      </c>
      <c r="J4269">
        <v>3</v>
      </c>
      <c r="K4269">
        <v>34</v>
      </c>
      <c r="L4269">
        <v>4</v>
      </c>
      <c r="M4269">
        <v>3</v>
      </c>
      <c r="N4269">
        <v>4</v>
      </c>
      <c r="O4269">
        <v>3</v>
      </c>
      <c r="P4269">
        <v>5</v>
      </c>
      <c r="Q4269">
        <v>4</v>
      </c>
      <c r="R4269">
        <v>4</v>
      </c>
      <c r="S4269">
        <v>3</v>
      </c>
      <c r="T4269">
        <v>4</v>
      </c>
      <c r="U4269">
        <v>34</v>
      </c>
      <c r="V4269">
        <v>68</v>
      </c>
      <c r="W4269" t="s">
        <v>8</v>
      </c>
      <c r="X4269" t="s">
        <v>4354</v>
      </c>
      <c r="Y4269" t="s">
        <v>10</v>
      </c>
    </row>
    <row r="4270" spans="1:25" x14ac:dyDescent="0.25">
      <c r="A4270" t="s">
        <v>4355</v>
      </c>
      <c r="B4270">
        <v>4</v>
      </c>
      <c r="C4270">
        <v>3</v>
      </c>
      <c r="D4270">
        <v>4</v>
      </c>
      <c r="E4270">
        <v>3</v>
      </c>
      <c r="F4270">
        <v>5</v>
      </c>
      <c r="G4270">
        <v>4</v>
      </c>
      <c r="H4270">
        <v>5</v>
      </c>
      <c r="I4270">
        <v>5</v>
      </c>
      <c r="J4270">
        <v>3</v>
      </c>
      <c r="K4270">
        <v>36</v>
      </c>
      <c r="L4270">
        <v>5</v>
      </c>
      <c r="M4270">
        <v>4</v>
      </c>
      <c r="N4270">
        <v>3</v>
      </c>
      <c r="O4270">
        <v>4</v>
      </c>
      <c r="P4270">
        <v>4</v>
      </c>
      <c r="Q4270">
        <v>3</v>
      </c>
      <c r="R4270">
        <v>4</v>
      </c>
      <c r="S4270">
        <v>4</v>
      </c>
      <c r="T4270">
        <v>3</v>
      </c>
      <c r="U4270">
        <v>34</v>
      </c>
      <c r="V4270">
        <v>70</v>
      </c>
      <c r="W4270" t="s">
        <v>48</v>
      </c>
      <c r="X4270" t="s">
        <v>4356</v>
      </c>
      <c r="Y4270" t="s">
        <v>50</v>
      </c>
    </row>
    <row r="4271" spans="1:25" x14ac:dyDescent="0.25">
      <c r="A4271" t="s">
        <v>4357</v>
      </c>
      <c r="B4271">
        <v>5</v>
      </c>
      <c r="C4271">
        <v>3</v>
      </c>
      <c r="D4271">
        <v>4</v>
      </c>
      <c r="E4271">
        <v>5</v>
      </c>
      <c r="F4271">
        <v>4</v>
      </c>
      <c r="G4271">
        <v>4</v>
      </c>
      <c r="H4271">
        <v>4</v>
      </c>
      <c r="I4271">
        <v>4</v>
      </c>
      <c r="J4271">
        <v>3</v>
      </c>
      <c r="K4271">
        <v>36</v>
      </c>
      <c r="L4271">
        <v>4</v>
      </c>
      <c r="M4271">
        <v>4</v>
      </c>
      <c r="N4271">
        <v>4</v>
      </c>
      <c r="O4271">
        <v>4</v>
      </c>
      <c r="P4271">
        <v>3</v>
      </c>
      <c r="Q4271">
        <v>5</v>
      </c>
      <c r="R4271">
        <v>3</v>
      </c>
      <c r="S4271">
        <v>4</v>
      </c>
      <c r="T4271">
        <v>5</v>
      </c>
      <c r="U4271">
        <v>36</v>
      </c>
      <c r="V4271">
        <v>72</v>
      </c>
      <c r="W4271" t="s">
        <v>848</v>
      </c>
      <c r="X4271" t="s">
        <v>4358</v>
      </c>
      <c r="Y4271" t="s">
        <v>10</v>
      </c>
    </row>
    <row r="4272" spans="1:25" x14ac:dyDescent="0.25">
      <c r="A4272" t="s">
        <v>4359</v>
      </c>
      <c r="B4272">
        <v>4</v>
      </c>
      <c r="C4272">
        <v>3</v>
      </c>
      <c r="D4272">
        <v>4</v>
      </c>
      <c r="E4272">
        <v>4</v>
      </c>
      <c r="F4272">
        <v>5</v>
      </c>
      <c r="G4272">
        <v>3</v>
      </c>
      <c r="H4272">
        <v>4</v>
      </c>
      <c r="I4272">
        <v>5</v>
      </c>
      <c r="J4272">
        <v>4</v>
      </c>
      <c r="K4272">
        <v>36</v>
      </c>
      <c r="L4272">
        <v>4</v>
      </c>
      <c r="M4272">
        <v>3</v>
      </c>
      <c r="N4272">
        <v>4</v>
      </c>
      <c r="O4272">
        <v>5</v>
      </c>
      <c r="P4272">
        <v>4</v>
      </c>
      <c r="Q4272">
        <v>3</v>
      </c>
      <c r="R4272">
        <v>4</v>
      </c>
      <c r="S4272">
        <v>5</v>
      </c>
      <c r="T4272">
        <v>4</v>
      </c>
      <c r="U4272">
        <v>36</v>
      </c>
      <c r="V4272">
        <v>72</v>
      </c>
      <c r="W4272" t="s">
        <v>15</v>
      </c>
      <c r="X4272" t="s">
        <v>536</v>
      </c>
      <c r="Y4272" t="s">
        <v>10</v>
      </c>
    </row>
    <row r="4273" spans="1:25" x14ac:dyDescent="0.25">
      <c r="A4273" t="s">
        <v>4360</v>
      </c>
      <c r="B4273">
        <v>3</v>
      </c>
      <c r="C4273">
        <v>3</v>
      </c>
      <c r="D4273">
        <v>4</v>
      </c>
      <c r="E4273">
        <v>3</v>
      </c>
      <c r="F4273">
        <v>3</v>
      </c>
      <c r="G4273">
        <v>4</v>
      </c>
      <c r="H4273">
        <v>4</v>
      </c>
      <c r="I4273">
        <v>3</v>
      </c>
      <c r="J4273">
        <v>3</v>
      </c>
      <c r="K4273">
        <v>30</v>
      </c>
      <c r="L4273">
        <v>4</v>
      </c>
      <c r="M4273">
        <v>3</v>
      </c>
      <c r="N4273">
        <v>4</v>
      </c>
      <c r="O4273">
        <v>4</v>
      </c>
      <c r="P4273">
        <v>3</v>
      </c>
      <c r="Q4273">
        <v>3</v>
      </c>
      <c r="R4273">
        <v>3</v>
      </c>
      <c r="S4273">
        <v>3</v>
      </c>
      <c r="T4273">
        <v>3</v>
      </c>
      <c r="U4273">
        <v>30</v>
      </c>
      <c r="V4273">
        <v>60</v>
      </c>
      <c r="W4273" t="s">
        <v>21</v>
      </c>
      <c r="X4273" t="s">
        <v>3773</v>
      </c>
      <c r="Y4273" t="s">
        <v>10</v>
      </c>
    </row>
    <row r="4274" spans="1:25" x14ac:dyDescent="0.25">
      <c r="A4274" t="s">
        <v>4361</v>
      </c>
      <c r="B4274">
        <v>3</v>
      </c>
      <c r="C4274">
        <v>3</v>
      </c>
      <c r="D4274">
        <v>3</v>
      </c>
      <c r="E4274">
        <v>3</v>
      </c>
      <c r="F4274">
        <v>3</v>
      </c>
      <c r="G4274">
        <v>3</v>
      </c>
      <c r="H4274">
        <v>3</v>
      </c>
      <c r="I4274">
        <v>3</v>
      </c>
      <c r="J4274">
        <v>3</v>
      </c>
      <c r="K4274">
        <v>27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0</v>
      </c>
      <c r="T4274">
        <v>0</v>
      </c>
      <c r="U4274">
        <v>0</v>
      </c>
      <c r="V4274">
        <v>27</v>
      </c>
      <c r="W4274" t="s">
        <v>665</v>
      </c>
      <c r="X4274" t="s">
        <v>1203</v>
      </c>
      <c r="Y4274" t="s">
        <v>10</v>
      </c>
    </row>
    <row r="4275" spans="1:25" x14ac:dyDescent="0.25">
      <c r="A4275" t="s">
        <v>4361</v>
      </c>
      <c r="B4275">
        <v>4</v>
      </c>
      <c r="C4275">
        <v>4</v>
      </c>
      <c r="D4275">
        <v>3</v>
      </c>
      <c r="E4275">
        <v>5</v>
      </c>
      <c r="F4275">
        <v>4</v>
      </c>
      <c r="G4275">
        <v>3</v>
      </c>
      <c r="H4275">
        <v>5</v>
      </c>
      <c r="I4275">
        <v>3</v>
      </c>
      <c r="J4275">
        <v>4</v>
      </c>
      <c r="K4275">
        <v>35</v>
      </c>
      <c r="L4275">
        <v>4</v>
      </c>
      <c r="M4275">
        <v>4</v>
      </c>
      <c r="N4275">
        <v>3</v>
      </c>
      <c r="O4275">
        <v>4</v>
      </c>
      <c r="P4275">
        <v>4</v>
      </c>
      <c r="Q4275">
        <v>3</v>
      </c>
      <c r="R4275">
        <v>5</v>
      </c>
      <c r="S4275">
        <v>3</v>
      </c>
      <c r="T4275">
        <v>5</v>
      </c>
      <c r="U4275">
        <v>35</v>
      </c>
      <c r="V4275">
        <v>70</v>
      </c>
      <c r="W4275" t="s">
        <v>110</v>
      </c>
      <c r="X4275" t="s">
        <v>2991</v>
      </c>
      <c r="Y4275" t="s">
        <v>10</v>
      </c>
    </row>
    <row r="4276" spans="1:25" x14ac:dyDescent="0.25">
      <c r="A4276" t="s">
        <v>4371</v>
      </c>
      <c r="B4276">
        <v>4</v>
      </c>
      <c r="C4276">
        <v>5</v>
      </c>
      <c r="D4276">
        <v>4</v>
      </c>
      <c r="E4276">
        <v>3</v>
      </c>
      <c r="F4276">
        <v>3</v>
      </c>
      <c r="G4276">
        <v>5</v>
      </c>
      <c r="H4276">
        <v>4</v>
      </c>
      <c r="I4276">
        <v>3</v>
      </c>
      <c r="J4276">
        <v>4</v>
      </c>
      <c r="K4276">
        <v>35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35</v>
      </c>
      <c r="W4276" t="s">
        <v>296</v>
      </c>
      <c r="X4276" t="s">
        <v>4362</v>
      </c>
      <c r="Y4276" t="s">
        <v>10</v>
      </c>
    </row>
    <row r="4277" spans="1:25" x14ac:dyDescent="0.25">
      <c r="A4277" t="s">
        <v>4372</v>
      </c>
      <c r="B4277">
        <v>5</v>
      </c>
      <c r="C4277">
        <v>4</v>
      </c>
      <c r="D4277">
        <v>4</v>
      </c>
      <c r="E4277">
        <v>3</v>
      </c>
      <c r="F4277">
        <v>5</v>
      </c>
      <c r="G4277">
        <v>4</v>
      </c>
      <c r="H4277">
        <v>3</v>
      </c>
      <c r="I4277">
        <v>4</v>
      </c>
      <c r="J4277">
        <v>4</v>
      </c>
      <c r="K4277">
        <v>36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36</v>
      </c>
      <c r="W4277" t="s">
        <v>296</v>
      </c>
      <c r="X4277" t="s">
        <v>4362</v>
      </c>
      <c r="Y4277" t="s">
        <v>10</v>
      </c>
    </row>
    <row r="4278" spans="1:25" x14ac:dyDescent="0.25">
      <c r="A4278" t="s">
        <v>4373</v>
      </c>
      <c r="B4278">
        <v>4</v>
      </c>
      <c r="C4278">
        <v>5</v>
      </c>
      <c r="D4278">
        <v>3</v>
      </c>
      <c r="E4278">
        <v>5</v>
      </c>
      <c r="F4278">
        <v>3</v>
      </c>
      <c r="G4278">
        <v>3</v>
      </c>
      <c r="H4278">
        <v>5</v>
      </c>
      <c r="I4278">
        <v>4</v>
      </c>
      <c r="J4278">
        <v>4</v>
      </c>
      <c r="K4278">
        <v>36</v>
      </c>
      <c r="L4278">
        <v>5</v>
      </c>
      <c r="M4278">
        <v>4</v>
      </c>
      <c r="N4278">
        <v>4</v>
      </c>
      <c r="O4278">
        <v>3</v>
      </c>
      <c r="P4278">
        <v>5</v>
      </c>
      <c r="Q4278">
        <v>4</v>
      </c>
      <c r="R4278">
        <v>3</v>
      </c>
      <c r="S4278">
        <v>4</v>
      </c>
      <c r="T4278">
        <v>4</v>
      </c>
      <c r="U4278">
        <v>36</v>
      </c>
      <c r="V4278">
        <v>72</v>
      </c>
      <c r="W4278" t="s">
        <v>296</v>
      </c>
      <c r="X4278" t="s">
        <v>4362</v>
      </c>
      <c r="Y4278" t="s">
        <v>10</v>
      </c>
    </row>
    <row r="4279" spans="1:25" x14ac:dyDescent="0.25">
      <c r="A4279" t="s">
        <v>4374</v>
      </c>
      <c r="B4279">
        <v>4</v>
      </c>
      <c r="C4279">
        <v>4</v>
      </c>
      <c r="D4279">
        <v>3</v>
      </c>
      <c r="E4279">
        <v>5</v>
      </c>
      <c r="F4279">
        <v>5</v>
      </c>
      <c r="G4279">
        <v>4</v>
      </c>
      <c r="H4279">
        <v>4</v>
      </c>
      <c r="I4279">
        <v>3</v>
      </c>
      <c r="J4279">
        <v>5</v>
      </c>
      <c r="K4279">
        <v>37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0</v>
      </c>
      <c r="R4279">
        <v>0</v>
      </c>
      <c r="S4279">
        <v>0</v>
      </c>
      <c r="T4279">
        <v>0</v>
      </c>
      <c r="U4279">
        <v>0</v>
      </c>
      <c r="V4279">
        <v>37</v>
      </c>
      <c r="W4279" t="s">
        <v>296</v>
      </c>
      <c r="X4279" t="s">
        <v>4362</v>
      </c>
      <c r="Y4279" t="s">
        <v>10</v>
      </c>
    </row>
    <row r="4280" spans="1:25" x14ac:dyDescent="0.25">
      <c r="A4280" t="s">
        <v>4363</v>
      </c>
      <c r="B4280">
        <v>4</v>
      </c>
      <c r="C4280">
        <v>5</v>
      </c>
      <c r="D4280">
        <v>3</v>
      </c>
      <c r="E4280">
        <v>5</v>
      </c>
      <c r="F4280">
        <v>3</v>
      </c>
      <c r="G4280">
        <v>3</v>
      </c>
      <c r="H4280">
        <v>5</v>
      </c>
      <c r="I4280">
        <v>4</v>
      </c>
      <c r="J4280">
        <v>4</v>
      </c>
      <c r="K4280">
        <v>36</v>
      </c>
      <c r="L4280">
        <v>5</v>
      </c>
      <c r="M4280">
        <v>4</v>
      </c>
      <c r="N4280">
        <v>4</v>
      </c>
      <c r="O4280">
        <v>3</v>
      </c>
      <c r="P4280">
        <v>5</v>
      </c>
      <c r="Q4280">
        <v>4</v>
      </c>
      <c r="R4280">
        <v>3</v>
      </c>
      <c r="S4280">
        <v>4</v>
      </c>
      <c r="T4280">
        <v>4</v>
      </c>
      <c r="U4280">
        <v>36</v>
      </c>
      <c r="V4280">
        <v>72</v>
      </c>
      <c r="W4280" t="s">
        <v>296</v>
      </c>
      <c r="X4280" t="s">
        <v>4362</v>
      </c>
      <c r="Y4280" t="s">
        <v>10</v>
      </c>
    </row>
    <row r="4281" spans="1:25" x14ac:dyDescent="0.25">
      <c r="A4281" t="s">
        <v>4364</v>
      </c>
      <c r="B4281">
        <v>4</v>
      </c>
      <c r="C4281">
        <v>5</v>
      </c>
      <c r="D4281">
        <v>3</v>
      </c>
      <c r="E4281">
        <v>5</v>
      </c>
      <c r="F4281">
        <v>3</v>
      </c>
      <c r="G4281">
        <v>3</v>
      </c>
      <c r="H4281">
        <v>5</v>
      </c>
      <c r="I4281">
        <v>4</v>
      </c>
      <c r="J4281">
        <v>4</v>
      </c>
      <c r="K4281">
        <v>36</v>
      </c>
      <c r="L4281">
        <v>4</v>
      </c>
      <c r="M4281">
        <v>4</v>
      </c>
      <c r="N4281">
        <v>3</v>
      </c>
      <c r="O4281">
        <v>5</v>
      </c>
      <c r="P4281">
        <v>5</v>
      </c>
      <c r="Q4281">
        <v>4</v>
      </c>
      <c r="R4281">
        <v>4</v>
      </c>
      <c r="S4281">
        <v>3</v>
      </c>
      <c r="T4281">
        <v>5</v>
      </c>
      <c r="U4281">
        <v>37</v>
      </c>
      <c r="V4281">
        <v>73</v>
      </c>
      <c r="W4281" t="s">
        <v>296</v>
      </c>
      <c r="X4281" t="s">
        <v>4362</v>
      </c>
      <c r="Y4281" t="s">
        <v>10</v>
      </c>
    </row>
    <row r="4282" spans="1:25" x14ac:dyDescent="0.25">
      <c r="A4282" t="s">
        <v>4365</v>
      </c>
      <c r="B4282">
        <v>4</v>
      </c>
      <c r="C4282">
        <v>5</v>
      </c>
      <c r="D4282">
        <v>3</v>
      </c>
      <c r="E4282">
        <v>5</v>
      </c>
      <c r="F4282">
        <v>3</v>
      </c>
      <c r="G4282">
        <v>3</v>
      </c>
      <c r="H4282">
        <v>5</v>
      </c>
      <c r="I4282">
        <v>4</v>
      </c>
      <c r="J4282">
        <v>4</v>
      </c>
      <c r="K4282">
        <v>36</v>
      </c>
      <c r="L4282">
        <v>4</v>
      </c>
      <c r="M4282">
        <v>4</v>
      </c>
      <c r="N4282">
        <v>4</v>
      </c>
      <c r="O4282">
        <v>3</v>
      </c>
      <c r="P4282">
        <v>5</v>
      </c>
      <c r="Q4282">
        <v>3</v>
      </c>
      <c r="R4282">
        <v>4</v>
      </c>
      <c r="S4282">
        <v>4</v>
      </c>
      <c r="T4282">
        <v>5</v>
      </c>
      <c r="U4282">
        <v>36</v>
      </c>
      <c r="V4282">
        <v>72</v>
      </c>
      <c r="W4282" t="s">
        <v>296</v>
      </c>
      <c r="X4282" t="s">
        <v>4362</v>
      </c>
      <c r="Y4282" t="s">
        <v>10</v>
      </c>
    </row>
    <row r="4283" spans="1:25" x14ac:dyDescent="0.25">
      <c r="A4283" t="s">
        <v>4366</v>
      </c>
      <c r="B4283">
        <v>5</v>
      </c>
      <c r="C4283">
        <v>4</v>
      </c>
      <c r="D4283">
        <v>4</v>
      </c>
      <c r="E4283">
        <v>3</v>
      </c>
      <c r="F4283">
        <v>5</v>
      </c>
      <c r="G4283">
        <v>4</v>
      </c>
      <c r="H4283">
        <v>3</v>
      </c>
      <c r="I4283">
        <v>4</v>
      </c>
      <c r="J4283">
        <v>4</v>
      </c>
      <c r="K4283">
        <v>36</v>
      </c>
      <c r="L4283">
        <v>4</v>
      </c>
      <c r="M4283">
        <v>5</v>
      </c>
      <c r="N4283">
        <v>3</v>
      </c>
      <c r="O4283">
        <v>5</v>
      </c>
      <c r="P4283">
        <v>3</v>
      </c>
      <c r="Q4283">
        <v>3</v>
      </c>
      <c r="R4283">
        <v>5</v>
      </c>
      <c r="S4283">
        <v>4</v>
      </c>
      <c r="T4283">
        <v>4</v>
      </c>
      <c r="U4283">
        <v>36</v>
      </c>
      <c r="V4283">
        <v>72</v>
      </c>
      <c r="W4283" t="s">
        <v>296</v>
      </c>
      <c r="X4283" t="s">
        <v>4362</v>
      </c>
      <c r="Y4283" t="s">
        <v>10</v>
      </c>
    </row>
    <row r="4284" spans="1:25" x14ac:dyDescent="0.25">
      <c r="A4284" t="s">
        <v>4367</v>
      </c>
      <c r="B4284">
        <v>5</v>
      </c>
      <c r="C4284">
        <v>4</v>
      </c>
      <c r="D4284">
        <v>4</v>
      </c>
      <c r="E4284">
        <v>3</v>
      </c>
      <c r="F4284">
        <v>5</v>
      </c>
      <c r="G4284">
        <v>4</v>
      </c>
      <c r="H4284">
        <v>3</v>
      </c>
      <c r="I4284">
        <v>4</v>
      </c>
      <c r="J4284">
        <v>4</v>
      </c>
      <c r="K4284">
        <v>36</v>
      </c>
      <c r="L4284">
        <v>4</v>
      </c>
      <c r="M4284">
        <v>4</v>
      </c>
      <c r="N4284">
        <v>3</v>
      </c>
      <c r="O4284">
        <v>5</v>
      </c>
      <c r="P4284">
        <v>5</v>
      </c>
      <c r="Q4284">
        <v>4</v>
      </c>
      <c r="R4284">
        <v>4</v>
      </c>
      <c r="S4284">
        <v>3</v>
      </c>
      <c r="T4284">
        <v>5</v>
      </c>
      <c r="U4284">
        <v>37</v>
      </c>
      <c r="V4284">
        <v>73</v>
      </c>
      <c r="W4284" t="s">
        <v>296</v>
      </c>
      <c r="X4284" t="s">
        <v>4362</v>
      </c>
      <c r="Y4284" t="s">
        <v>10</v>
      </c>
    </row>
    <row r="4285" spans="1:25" x14ac:dyDescent="0.25">
      <c r="A4285" t="s">
        <v>4368</v>
      </c>
      <c r="B4285">
        <v>5</v>
      </c>
      <c r="C4285">
        <v>4</v>
      </c>
      <c r="D4285">
        <v>4</v>
      </c>
      <c r="E4285">
        <v>3</v>
      </c>
      <c r="F4285">
        <v>5</v>
      </c>
      <c r="G4285">
        <v>4</v>
      </c>
      <c r="H4285">
        <v>3</v>
      </c>
      <c r="I4285">
        <v>4</v>
      </c>
      <c r="J4285">
        <v>4</v>
      </c>
      <c r="K4285">
        <v>36</v>
      </c>
      <c r="L4285">
        <v>4</v>
      </c>
      <c r="M4285">
        <v>4</v>
      </c>
      <c r="N4285">
        <v>4</v>
      </c>
      <c r="O4285">
        <v>3</v>
      </c>
      <c r="P4285">
        <v>5</v>
      </c>
      <c r="Q4285">
        <v>3</v>
      </c>
      <c r="R4285">
        <v>4</v>
      </c>
      <c r="S4285">
        <v>4</v>
      </c>
      <c r="T4285">
        <v>5</v>
      </c>
      <c r="U4285">
        <v>36</v>
      </c>
      <c r="V4285">
        <v>72</v>
      </c>
      <c r="W4285" t="s">
        <v>296</v>
      </c>
      <c r="X4285" t="s">
        <v>4362</v>
      </c>
      <c r="Y4285" t="s">
        <v>10</v>
      </c>
    </row>
    <row r="4286" spans="1:25" x14ac:dyDescent="0.25">
      <c r="A4286" t="s">
        <v>4369</v>
      </c>
      <c r="B4286">
        <v>4</v>
      </c>
      <c r="C4286">
        <v>4</v>
      </c>
      <c r="D4286">
        <v>3</v>
      </c>
      <c r="E4286">
        <v>4</v>
      </c>
      <c r="F4286">
        <v>5</v>
      </c>
      <c r="G4286">
        <v>4</v>
      </c>
      <c r="H4286">
        <v>3</v>
      </c>
      <c r="I4286">
        <v>5</v>
      </c>
      <c r="J4286">
        <v>4</v>
      </c>
      <c r="K4286">
        <v>36</v>
      </c>
      <c r="L4286">
        <v>5</v>
      </c>
      <c r="M4286">
        <v>4</v>
      </c>
      <c r="N4286">
        <v>4</v>
      </c>
      <c r="O4286">
        <v>4</v>
      </c>
      <c r="P4286">
        <v>3</v>
      </c>
      <c r="Q4286">
        <v>4</v>
      </c>
      <c r="R4286">
        <v>4</v>
      </c>
      <c r="S4286">
        <v>3</v>
      </c>
      <c r="T4286">
        <v>5</v>
      </c>
      <c r="U4286">
        <v>36</v>
      </c>
      <c r="V4286">
        <v>72</v>
      </c>
      <c r="W4286" t="s">
        <v>39</v>
      </c>
      <c r="X4286" t="s">
        <v>582</v>
      </c>
      <c r="Y4286" t="s">
        <v>10</v>
      </c>
    </row>
    <row r="4287" spans="1:25" x14ac:dyDescent="0.25">
      <c r="A4287" t="s">
        <v>4370</v>
      </c>
      <c r="B4287">
        <v>4</v>
      </c>
      <c r="C4287">
        <v>4</v>
      </c>
      <c r="D4287">
        <v>4</v>
      </c>
      <c r="E4287">
        <v>3</v>
      </c>
      <c r="F4287">
        <v>5</v>
      </c>
      <c r="G4287">
        <v>3</v>
      </c>
      <c r="H4287">
        <v>4</v>
      </c>
      <c r="I4287">
        <v>4</v>
      </c>
      <c r="J4287">
        <v>5</v>
      </c>
      <c r="K4287">
        <v>36</v>
      </c>
      <c r="L4287">
        <v>4</v>
      </c>
      <c r="M4287">
        <v>4</v>
      </c>
      <c r="N4287">
        <v>3</v>
      </c>
      <c r="O4287">
        <v>5</v>
      </c>
      <c r="P4287">
        <v>5</v>
      </c>
      <c r="Q4287">
        <v>4</v>
      </c>
      <c r="R4287">
        <v>4</v>
      </c>
      <c r="S4287">
        <v>3</v>
      </c>
      <c r="T4287">
        <v>5</v>
      </c>
      <c r="U4287">
        <v>37</v>
      </c>
      <c r="V4287">
        <v>73</v>
      </c>
      <c r="W4287" t="s">
        <v>296</v>
      </c>
      <c r="X4287" t="s">
        <v>4362</v>
      </c>
      <c r="Y4287" t="s">
        <v>10</v>
      </c>
    </row>
    <row r="4288" spans="1:25" x14ac:dyDescent="0.25">
      <c r="A4288" t="s">
        <v>4375</v>
      </c>
      <c r="B4288">
        <v>4</v>
      </c>
      <c r="C4288">
        <v>5</v>
      </c>
      <c r="D4288">
        <v>3</v>
      </c>
      <c r="E4288">
        <v>4</v>
      </c>
      <c r="F4288">
        <v>4</v>
      </c>
      <c r="G4288">
        <v>3</v>
      </c>
      <c r="H4288">
        <v>5</v>
      </c>
      <c r="I4288">
        <v>4</v>
      </c>
      <c r="J4288">
        <v>4</v>
      </c>
      <c r="K4288">
        <v>36</v>
      </c>
      <c r="L4288">
        <v>4</v>
      </c>
      <c r="M4288">
        <v>4</v>
      </c>
      <c r="N4288">
        <v>3</v>
      </c>
      <c r="O4288">
        <v>4</v>
      </c>
      <c r="P4288">
        <v>5</v>
      </c>
      <c r="Q4288">
        <v>4</v>
      </c>
      <c r="R4288">
        <v>3</v>
      </c>
      <c r="S4288">
        <v>5</v>
      </c>
      <c r="T4288">
        <v>4</v>
      </c>
      <c r="U4288">
        <v>36</v>
      </c>
      <c r="V4288">
        <v>72</v>
      </c>
      <c r="W4288" t="s">
        <v>39</v>
      </c>
      <c r="X4288" t="s">
        <v>582</v>
      </c>
      <c r="Y4288" t="s">
        <v>10</v>
      </c>
    </row>
    <row r="4289" spans="1:25" x14ac:dyDescent="0.25">
      <c r="A4289" t="s">
        <v>4377</v>
      </c>
      <c r="B4289">
        <v>5</v>
      </c>
      <c r="C4289">
        <v>4</v>
      </c>
      <c r="D4289">
        <v>3</v>
      </c>
      <c r="E4289">
        <v>5</v>
      </c>
      <c r="F4289">
        <v>4</v>
      </c>
      <c r="G4289">
        <v>3</v>
      </c>
      <c r="H4289">
        <v>4</v>
      </c>
      <c r="I4289">
        <v>4</v>
      </c>
      <c r="J4289">
        <v>4</v>
      </c>
      <c r="K4289">
        <v>36</v>
      </c>
      <c r="L4289">
        <v>4</v>
      </c>
      <c r="M4289">
        <v>4</v>
      </c>
      <c r="N4289">
        <v>3</v>
      </c>
      <c r="O4289">
        <v>5</v>
      </c>
      <c r="P4289">
        <v>3</v>
      </c>
      <c r="Q4289">
        <v>4</v>
      </c>
      <c r="R4289">
        <v>5</v>
      </c>
      <c r="S4289">
        <v>4</v>
      </c>
      <c r="T4289">
        <v>4</v>
      </c>
      <c r="U4289">
        <v>36</v>
      </c>
      <c r="V4289">
        <v>72</v>
      </c>
      <c r="W4289" t="s">
        <v>795</v>
      </c>
      <c r="X4289" t="s">
        <v>4378</v>
      </c>
      <c r="Y4289" t="s">
        <v>10</v>
      </c>
    </row>
    <row r="4290" spans="1:25" x14ac:dyDescent="0.25">
      <c r="A4290" t="s">
        <v>4377</v>
      </c>
      <c r="B4290">
        <v>4</v>
      </c>
      <c r="C4290">
        <v>3</v>
      </c>
      <c r="D4290">
        <v>4</v>
      </c>
      <c r="E4290">
        <v>4</v>
      </c>
      <c r="F4290">
        <v>5</v>
      </c>
      <c r="G4290">
        <v>4</v>
      </c>
      <c r="H4290">
        <v>4</v>
      </c>
      <c r="I4290">
        <v>5</v>
      </c>
      <c r="J4290">
        <v>3</v>
      </c>
      <c r="K4290">
        <v>36</v>
      </c>
      <c r="L4290">
        <v>0</v>
      </c>
      <c r="M4290">
        <v>0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0</v>
      </c>
      <c r="T4290">
        <v>0</v>
      </c>
      <c r="U4290">
        <v>0</v>
      </c>
      <c r="V4290">
        <v>36</v>
      </c>
      <c r="W4290" t="s">
        <v>669</v>
      </c>
      <c r="X4290" t="s">
        <v>4379</v>
      </c>
      <c r="Y4290" t="s">
        <v>10</v>
      </c>
    </row>
    <row r="4291" spans="1:25" x14ac:dyDescent="0.25">
      <c r="A4291" t="s">
        <v>4380</v>
      </c>
      <c r="B4291">
        <v>4</v>
      </c>
      <c r="C4291">
        <v>4</v>
      </c>
      <c r="D4291">
        <v>4</v>
      </c>
      <c r="E4291">
        <v>3</v>
      </c>
      <c r="F4291">
        <v>5</v>
      </c>
      <c r="G4291">
        <v>3</v>
      </c>
      <c r="H4291">
        <v>4</v>
      </c>
      <c r="I4291">
        <v>5</v>
      </c>
      <c r="J4291">
        <v>4</v>
      </c>
      <c r="K4291">
        <v>36</v>
      </c>
      <c r="L4291">
        <v>5</v>
      </c>
      <c r="M4291">
        <v>3</v>
      </c>
      <c r="N4291">
        <v>4</v>
      </c>
      <c r="O4291">
        <v>4</v>
      </c>
      <c r="P4291">
        <v>4</v>
      </c>
      <c r="Q4291">
        <v>5</v>
      </c>
      <c r="R4291">
        <v>4</v>
      </c>
      <c r="S4291">
        <v>3</v>
      </c>
      <c r="T4291">
        <v>4</v>
      </c>
      <c r="U4291">
        <v>36</v>
      </c>
      <c r="V4291">
        <v>72</v>
      </c>
      <c r="W4291" t="s">
        <v>146</v>
      </c>
      <c r="X4291" t="s">
        <v>4381</v>
      </c>
      <c r="Y4291" t="s">
        <v>10</v>
      </c>
    </row>
    <row r="4292" spans="1:25" x14ac:dyDescent="0.25">
      <c r="A4292" t="s">
        <v>4383</v>
      </c>
      <c r="B4292">
        <v>4</v>
      </c>
      <c r="C4292">
        <v>3</v>
      </c>
      <c r="D4292">
        <v>3</v>
      </c>
      <c r="E4292">
        <v>5</v>
      </c>
      <c r="F4292">
        <v>3</v>
      </c>
      <c r="G4292">
        <v>4</v>
      </c>
      <c r="H4292">
        <v>3</v>
      </c>
      <c r="I4292">
        <v>4</v>
      </c>
      <c r="J4292">
        <v>4</v>
      </c>
      <c r="K4292">
        <v>33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33</v>
      </c>
      <c r="W4292" t="s">
        <v>52</v>
      </c>
      <c r="X4292" t="s">
        <v>4384</v>
      </c>
      <c r="Y4292" t="s">
        <v>10</v>
      </c>
    </row>
    <row r="4293" spans="1:25" x14ac:dyDescent="0.25">
      <c r="A4293" t="s">
        <v>4385</v>
      </c>
      <c r="B4293">
        <v>4</v>
      </c>
      <c r="C4293">
        <v>5</v>
      </c>
      <c r="D4293">
        <v>3</v>
      </c>
      <c r="E4293">
        <v>5</v>
      </c>
      <c r="F4293">
        <v>3</v>
      </c>
      <c r="G4293">
        <v>5</v>
      </c>
      <c r="H4293">
        <v>4</v>
      </c>
      <c r="I4293">
        <v>3</v>
      </c>
      <c r="J4293">
        <v>4</v>
      </c>
      <c r="K4293">
        <v>36</v>
      </c>
      <c r="L4293">
        <v>4</v>
      </c>
      <c r="M4293">
        <v>4</v>
      </c>
      <c r="N4293">
        <v>5</v>
      </c>
      <c r="O4293">
        <v>3</v>
      </c>
      <c r="P4293">
        <v>5</v>
      </c>
      <c r="Q4293">
        <v>4</v>
      </c>
      <c r="R4293">
        <v>4</v>
      </c>
      <c r="S4293">
        <v>3</v>
      </c>
      <c r="T4293">
        <v>4</v>
      </c>
      <c r="U4293">
        <v>36</v>
      </c>
      <c r="V4293">
        <v>72</v>
      </c>
      <c r="W4293" t="s">
        <v>2177</v>
      </c>
      <c r="X4293" t="s">
        <v>567</v>
      </c>
      <c r="Y4293" t="s">
        <v>50</v>
      </c>
    </row>
    <row r="4294" spans="1:25" x14ac:dyDescent="0.25">
      <c r="A4294" t="s">
        <v>4387</v>
      </c>
      <c r="B4294">
        <v>4</v>
      </c>
      <c r="C4294">
        <v>5</v>
      </c>
      <c r="D4294">
        <v>4</v>
      </c>
      <c r="E4294">
        <v>4</v>
      </c>
      <c r="F4294">
        <v>3</v>
      </c>
      <c r="G4294">
        <v>4</v>
      </c>
      <c r="H4294">
        <v>4</v>
      </c>
      <c r="I4294">
        <v>3</v>
      </c>
      <c r="J4294">
        <v>5</v>
      </c>
      <c r="K4294">
        <v>36</v>
      </c>
      <c r="L4294">
        <v>5</v>
      </c>
      <c r="M4294">
        <v>4</v>
      </c>
      <c r="N4294">
        <v>3</v>
      </c>
      <c r="O4294">
        <v>4</v>
      </c>
      <c r="P4294">
        <v>4</v>
      </c>
      <c r="Q4294">
        <v>5</v>
      </c>
      <c r="R4294">
        <v>4</v>
      </c>
      <c r="S4294">
        <v>3</v>
      </c>
      <c r="T4294">
        <v>4</v>
      </c>
      <c r="U4294">
        <v>36</v>
      </c>
      <c r="V4294">
        <v>72</v>
      </c>
      <c r="X4294" t="s">
        <v>4386</v>
      </c>
      <c r="Y4294" t="s">
        <v>44</v>
      </c>
    </row>
    <row r="4295" spans="1:25" x14ac:dyDescent="0.25">
      <c r="A4295" t="s">
        <v>4388</v>
      </c>
      <c r="B4295">
        <v>4</v>
      </c>
      <c r="C4295">
        <v>5</v>
      </c>
      <c r="D4295">
        <v>4</v>
      </c>
      <c r="E4295">
        <v>4</v>
      </c>
      <c r="F4295">
        <v>3</v>
      </c>
      <c r="G4295">
        <v>4</v>
      </c>
      <c r="H4295">
        <v>4</v>
      </c>
      <c r="I4295">
        <v>3</v>
      </c>
      <c r="J4295">
        <v>5</v>
      </c>
      <c r="K4295">
        <v>36</v>
      </c>
      <c r="L4295">
        <v>4</v>
      </c>
      <c r="M4295">
        <v>4</v>
      </c>
      <c r="N4295">
        <v>4</v>
      </c>
      <c r="O4295">
        <v>4</v>
      </c>
      <c r="P4295">
        <v>3</v>
      </c>
      <c r="Q4295">
        <v>4</v>
      </c>
      <c r="R4295">
        <v>5</v>
      </c>
      <c r="S4295">
        <v>3</v>
      </c>
      <c r="T4295">
        <v>4</v>
      </c>
      <c r="U4295">
        <v>35</v>
      </c>
      <c r="V4295">
        <v>71</v>
      </c>
      <c r="W4295" t="s">
        <v>97</v>
      </c>
      <c r="X4295" t="s">
        <v>4386</v>
      </c>
      <c r="Y4295" t="s">
        <v>44</v>
      </c>
    </row>
    <row r="4296" spans="1:25" x14ac:dyDescent="0.25">
      <c r="A4296" t="s">
        <v>4389</v>
      </c>
      <c r="B4296">
        <v>4</v>
      </c>
      <c r="C4296">
        <v>4</v>
      </c>
      <c r="D4296">
        <v>4</v>
      </c>
      <c r="E4296">
        <v>4</v>
      </c>
      <c r="F4296">
        <v>3</v>
      </c>
      <c r="G4296">
        <v>4</v>
      </c>
      <c r="H4296">
        <v>5</v>
      </c>
      <c r="I4296">
        <v>3</v>
      </c>
      <c r="J4296">
        <v>4</v>
      </c>
      <c r="K4296">
        <v>35</v>
      </c>
      <c r="L4296">
        <v>5</v>
      </c>
      <c r="M4296">
        <v>4</v>
      </c>
      <c r="N4296">
        <v>3</v>
      </c>
      <c r="O4296">
        <v>4</v>
      </c>
      <c r="P4296">
        <v>4</v>
      </c>
      <c r="Q4296">
        <v>5</v>
      </c>
      <c r="R4296">
        <v>4</v>
      </c>
      <c r="S4296">
        <v>3</v>
      </c>
      <c r="T4296">
        <v>4</v>
      </c>
      <c r="U4296">
        <v>36</v>
      </c>
      <c r="V4296">
        <v>71</v>
      </c>
      <c r="W4296" t="s">
        <v>97</v>
      </c>
      <c r="X4296" t="s">
        <v>4386</v>
      </c>
      <c r="Y4296" t="s">
        <v>44</v>
      </c>
    </row>
    <row r="4297" spans="1:25" x14ac:dyDescent="0.25">
      <c r="A4297" t="s">
        <v>4390</v>
      </c>
      <c r="B4297">
        <v>5</v>
      </c>
      <c r="C4297">
        <v>3</v>
      </c>
      <c r="D4297">
        <v>4</v>
      </c>
      <c r="E4297">
        <v>4</v>
      </c>
      <c r="F4297">
        <v>4</v>
      </c>
      <c r="G4297">
        <v>3</v>
      </c>
      <c r="H4297">
        <v>4</v>
      </c>
      <c r="I4297">
        <v>4</v>
      </c>
      <c r="J4297">
        <v>5</v>
      </c>
      <c r="K4297">
        <v>36</v>
      </c>
      <c r="L4297">
        <v>5</v>
      </c>
      <c r="M4297">
        <v>4</v>
      </c>
      <c r="N4297">
        <v>4</v>
      </c>
      <c r="O4297">
        <v>5</v>
      </c>
      <c r="P4297">
        <v>4</v>
      </c>
      <c r="Q4297">
        <v>3</v>
      </c>
      <c r="R4297">
        <v>4</v>
      </c>
      <c r="S4297">
        <v>3</v>
      </c>
      <c r="T4297">
        <v>4</v>
      </c>
      <c r="U4297">
        <v>36</v>
      </c>
      <c r="V4297">
        <v>72</v>
      </c>
      <c r="W4297" t="s">
        <v>161</v>
      </c>
      <c r="X4297" t="s">
        <v>4391</v>
      </c>
      <c r="Y4297" t="s">
        <v>10</v>
      </c>
    </row>
    <row r="4298" spans="1:25" x14ac:dyDescent="0.25">
      <c r="A4298" t="s">
        <v>4392</v>
      </c>
      <c r="B4298">
        <v>4</v>
      </c>
      <c r="C4298">
        <v>4</v>
      </c>
      <c r="D4298">
        <v>3</v>
      </c>
      <c r="E4298">
        <v>4</v>
      </c>
      <c r="F4298">
        <v>4</v>
      </c>
      <c r="G4298">
        <v>5</v>
      </c>
      <c r="H4298">
        <v>4</v>
      </c>
      <c r="I4298">
        <v>4</v>
      </c>
      <c r="J4298">
        <v>3</v>
      </c>
      <c r="K4298">
        <v>35</v>
      </c>
      <c r="L4298">
        <v>4</v>
      </c>
      <c r="M4298">
        <v>4</v>
      </c>
      <c r="N4298">
        <v>3</v>
      </c>
      <c r="O4298">
        <v>4</v>
      </c>
      <c r="P4298">
        <v>4</v>
      </c>
      <c r="Q4298">
        <v>4</v>
      </c>
      <c r="R4298">
        <v>3</v>
      </c>
      <c r="S4298">
        <v>4</v>
      </c>
      <c r="T4298">
        <v>5</v>
      </c>
      <c r="U4298">
        <v>35</v>
      </c>
      <c r="V4298">
        <v>70</v>
      </c>
      <c r="W4298" t="s">
        <v>12</v>
      </c>
      <c r="X4298" t="s">
        <v>4393</v>
      </c>
      <c r="Y4298" t="s">
        <v>10</v>
      </c>
    </row>
    <row r="4299" spans="1:25" x14ac:dyDescent="0.25">
      <c r="A4299" t="s">
        <v>4394</v>
      </c>
      <c r="B4299">
        <v>4</v>
      </c>
      <c r="C4299">
        <v>5</v>
      </c>
      <c r="D4299">
        <v>4</v>
      </c>
      <c r="E4299">
        <v>4</v>
      </c>
      <c r="F4299">
        <v>3</v>
      </c>
      <c r="G4299">
        <v>4</v>
      </c>
      <c r="H4299">
        <v>5</v>
      </c>
      <c r="I4299">
        <v>4</v>
      </c>
      <c r="J4299">
        <v>3</v>
      </c>
      <c r="K4299">
        <v>36</v>
      </c>
      <c r="L4299">
        <v>4</v>
      </c>
      <c r="M4299">
        <v>4</v>
      </c>
      <c r="N4299">
        <v>3</v>
      </c>
      <c r="O4299">
        <v>5</v>
      </c>
      <c r="P4299">
        <v>4</v>
      </c>
      <c r="Q4299">
        <v>4</v>
      </c>
      <c r="R4299">
        <v>5</v>
      </c>
      <c r="S4299">
        <v>3</v>
      </c>
      <c r="T4299">
        <v>4</v>
      </c>
      <c r="U4299">
        <v>36</v>
      </c>
      <c r="V4299">
        <v>72</v>
      </c>
      <c r="W4299" t="s">
        <v>58</v>
      </c>
      <c r="X4299" t="s">
        <v>4395</v>
      </c>
      <c r="Y4299" t="s">
        <v>10</v>
      </c>
    </row>
    <row r="4300" spans="1:25" x14ac:dyDescent="0.25">
      <c r="A4300" t="s">
        <v>4396</v>
      </c>
      <c r="B4300">
        <v>4</v>
      </c>
      <c r="C4300">
        <v>3</v>
      </c>
      <c r="D4300">
        <v>5</v>
      </c>
      <c r="E4300">
        <v>4</v>
      </c>
      <c r="F4300">
        <v>3</v>
      </c>
      <c r="G4300">
        <v>4</v>
      </c>
      <c r="H4300">
        <v>5</v>
      </c>
      <c r="I4300">
        <v>4</v>
      </c>
      <c r="J4300">
        <v>4</v>
      </c>
      <c r="K4300">
        <v>36</v>
      </c>
      <c r="L4300">
        <v>4</v>
      </c>
      <c r="M4300">
        <v>3</v>
      </c>
      <c r="N4300">
        <v>4</v>
      </c>
      <c r="O4300">
        <v>5</v>
      </c>
      <c r="P4300">
        <v>4</v>
      </c>
      <c r="Q4300">
        <v>4</v>
      </c>
      <c r="R4300">
        <v>4</v>
      </c>
      <c r="S4300">
        <v>3</v>
      </c>
      <c r="T4300">
        <v>5</v>
      </c>
      <c r="U4300">
        <v>36</v>
      </c>
      <c r="V4300">
        <v>72</v>
      </c>
      <c r="W4300" t="s">
        <v>236</v>
      </c>
      <c r="X4300" t="s">
        <v>4397</v>
      </c>
      <c r="Y4300" t="s">
        <v>10</v>
      </c>
    </row>
    <row r="4301" spans="1:25" x14ac:dyDescent="0.25">
      <c r="A4301" t="s">
        <v>4398</v>
      </c>
      <c r="B4301">
        <v>5</v>
      </c>
      <c r="C4301">
        <v>5</v>
      </c>
      <c r="D4301">
        <v>3</v>
      </c>
      <c r="E4301">
        <v>4</v>
      </c>
      <c r="F4301">
        <v>3</v>
      </c>
      <c r="G4301">
        <v>3</v>
      </c>
      <c r="H4301">
        <v>4</v>
      </c>
      <c r="I4301">
        <v>3</v>
      </c>
      <c r="J4301">
        <v>5</v>
      </c>
      <c r="K4301">
        <v>35</v>
      </c>
      <c r="L4301">
        <v>5</v>
      </c>
      <c r="M4301">
        <v>5</v>
      </c>
      <c r="N4301">
        <v>3</v>
      </c>
      <c r="O4301">
        <v>4</v>
      </c>
      <c r="P4301">
        <v>3</v>
      </c>
      <c r="Q4301">
        <v>3</v>
      </c>
      <c r="R4301">
        <v>4</v>
      </c>
      <c r="S4301">
        <v>3</v>
      </c>
      <c r="T4301">
        <v>5</v>
      </c>
      <c r="U4301">
        <v>35</v>
      </c>
      <c r="V4301">
        <v>70</v>
      </c>
      <c r="W4301" t="s">
        <v>296</v>
      </c>
      <c r="X4301" t="s">
        <v>4399</v>
      </c>
      <c r="Y4301" t="s">
        <v>10</v>
      </c>
    </row>
    <row r="4302" spans="1:25" x14ac:dyDescent="0.25">
      <c r="A4302" t="s">
        <v>4400</v>
      </c>
      <c r="B4302">
        <v>5</v>
      </c>
      <c r="C4302">
        <v>4</v>
      </c>
      <c r="D4302">
        <v>4</v>
      </c>
      <c r="E4302">
        <v>3</v>
      </c>
      <c r="F4302">
        <v>4</v>
      </c>
      <c r="G4302">
        <v>4</v>
      </c>
      <c r="H4302">
        <v>4</v>
      </c>
      <c r="I4302">
        <v>5</v>
      </c>
      <c r="J4302">
        <v>4</v>
      </c>
      <c r="K4302">
        <v>37</v>
      </c>
      <c r="L4302">
        <v>3</v>
      </c>
      <c r="M4302">
        <v>5</v>
      </c>
      <c r="N4302">
        <v>4</v>
      </c>
      <c r="O4302">
        <v>4</v>
      </c>
      <c r="P4302">
        <v>4</v>
      </c>
      <c r="Q4302">
        <v>3</v>
      </c>
      <c r="R4302">
        <v>4</v>
      </c>
      <c r="S4302">
        <v>3</v>
      </c>
      <c r="T4302">
        <v>5</v>
      </c>
      <c r="U4302">
        <v>35</v>
      </c>
      <c r="V4302">
        <v>72</v>
      </c>
      <c r="W4302" t="s">
        <v>236</v>
      </c>
      <c r="X4302" t="s">
        <v>4401</v>
      </c>
      <c r="Y4302" t="s">
        <v>10</v>
      </c>
    </row>
    <row r="4303" spans="1:25" x14ac:dyDescent="0.25">
      <c r="A4303" t="s">
        <v>4402</v>
      </c>
      <c r="B4303">
        <v>4</v>
      </c>
      <c r="C4303">
        <v>3</v>
      </c>
      <c r="D4303">
        <v>5</v>
      </c>
      <c r="E4303">
        <v>3</v>
      </c>
      <c r="F4303">
        <v>4</v>
      </c>
      <c r="G4303">
        <v>4</v>
      </c>
      <c r="H4303">
        <v>4</v>
      </c>
      <c r="I4303">
        <v>4</v>
      </c>
      <c r="J4303">
        <v>4</v>
      </c>
      <c r="K4303">
        <v>35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35</v>
      </c>
      <c r="W4303" t="s">
        <v>61</v>
      </c>
      <c r="X4303" t="s">
        <v>4403</v>
      </c>
      <c r="Y4303" t="s">
        <v>10</v>
      </c>
    </row>
    <row r="4304" spans="1:25" x14ac:dyDescent="0.25">
      <c r="A4304" t="s">
        <v>4404</v>
      </c>
      <c r="B4304">
        <v>4</v>
      </c>
      <c r="C4304">
        <v>4</v>
      </c>
      <c r="D4304">
        <v>5</v>
      </c>
      <c r="E4304">
        <v>3</v>
      </c>
      <c r="F4304">
        <v>4</v>
      </c>
      <c r="G4304">
        <v>4</v>
      </c>
      <c r="H4304">
        <v>3</v>
      </c>
      <c r="I4304">
        <v>5</v>
      </c>
      <c r="J4304">
        <v>4</v>
      </c>
      <c r="K4304">
        <v>36</v>
      </c>
      <c r="L4304">
        <v>4</v>
      </c>
      <c r="M4304">
        <v>5</v>
      </c>
      <c r="N4304">
        <v>4</v>
      </c>
      <c r="O4304">
        <v>3</v>
      </c>
      <c r="P4304">
        <v>5</v>
      </c>
      <c r="Q4304">
        <v>4</v>
      </c>
      <c r="R4304">
        <v>3</v>
      </c>
      <c r="S4304">
        <v>4</v>
      </c>
      <c r="T4304">
        <v>4</v>
      </c>
      <c r="U4304">
        <v>36</v>
      </c>
      <c r="V4304">
        <v>72</v>
      </c>
      <c r="W4304" t="s">
        <v>4405</v>
      </c>
      <c r="X4304" t="s">
        <v>4406</v>
      </c>
      <c r="Y4304" t="s">
        <v>2875</v>
      </c>
    </row>
    <row r="4305" spans="1:25" x14ac:dyDescent="0.25">
      <c r="A4305" t="s">
        <v>4407</v>
      </c>
      <c r="B4305">
        <v>5</v>
      </c>
      <c r="C4305">
        <v>3</v>
      </c>
      <c r="D4305">
        <v>4</v>
      </c>
      <c r="E4305">
        <v>4</v>
      </c>
      <c r="F4305">
        <v>4</v>
      </c>
      <c r="G4305">
        <v>4</v>
      </c>
      <c r="H4305">
        <v>4</v>
      </c>
      <c r="I4305">
        <v>3</v>
      </c>
      <c r="J4305">
        <v>5</v>
      </c>
      <c r="K4305">
        <v>36</v>
      </c>
      <c r="L4305">
        <v>4</v>
      </c>
      <c r="M4305">
        <v>3</v>
      </c>
      <c r="N4305">
        <v>5</v>
      </c>
      <c r="O4305">
        <v>4</v>
      </c>
      <c r="P4305">
        <v>4</v>
      </c>
      <c r="Q4305">
        <v>4</v>
      </c>
      <c r="R4305">
        <v>3</v>
      </c>
      <c r="S4305">
        <v>4</v>
      </c>
      <c r="T4305">
        <v>4</v>
      </c>
      <c r="U4305">
        <v>35</v>
      </c>
      <c r="V4305">
        <v>71</v>
      </c>
      <c r="W4305" t="s">
        <v>308</v>
      </c>
      <c r="X4305" t="s">
        <v>4408</v>
      </c>
      <c r="Y4305" t="s">
        <v>10</v>
      </c>
    </row>
    <row r="4306" spans="1:25" x14ac:dyDescent="0.25">
      <c r="A4306" t="s">
        <v>4409</v>
      </c>
      <c r="B4306">
        <v>4</v>
      </c>
      <c r="C4306">
        <v>4</v>
      </c>
      <c r="D4306">
        <v>4</v>
      </c>
      <c r="E4306">
        <v>3</v>
      </c>
      <c r="F4306">
        <v>4</v>
      </c>
      <c r="G4306">
        <v>5</v>
      </c>
      <c r="H4306">
        <v>3</v>
      </c>
      <c r="I4306">
        <v>4</v>
      </c>
      <c r="J4306">
        <v>5</v>
      </c>
      <c r="K4306">
        <v>36</v>
      </c>
      <c r="L4306">
        <v>5</v>
      </c>
      <c r="M4306">
        <v>4</v>
      </c>
      <c r="N4306">
        <v>3</v>
      </c>
      <c r="O4306">
        <v>4</v>
      </c>
      <c r="P4306">
        <v>4</v>
      </c>
      <c r="Q4306">
        <v>4</v>
      </c>
      <c r="R4306">
        <v>4</v>
      </c>
      <c r="S4306">
        <v>3</v>
      </c>
      <c r="T4306">
        <v>5</v>
      </c>
      <c r="U4306">
        <v>36</v>
      </c>
      <c r="V4306">
        <v>72</v>
      </c>
      <c r="W4306" t="s">
        <v>936</v>
      </c>
      <c r="X4306" t="s">
        <v>4410</v>
      </c>
      <c r="Y4306" t="s">
        <v>679</v>
      </c>
    </row>
    <row r="4307" spans="1:25" x14ac:dyDescent="0.25">
      <c r="A4307" t="s">
        <v>4411</v>
      </c>
      <c r="B4307">
        <v>5</v>
      </c>
      <c r="C4307">
        <v>4</v>
      </c>
      <c r="D4307">
        <v>4</v>
      </c>
      <c r="E4307">
        <v>3</v>
      </c>
      <c r="F4307">
        <v>5</v>
      </c>
      <c r="G4307">
        <v>4</v>
      </c>
      <c r="H4307">
        <v>4</v>
      </c>
      <c r="I4307">
        <v>3</v>
      </c>
      <c r="J4307">
        <v>4</v>
      </c>
      <c r="K4307">
        <v>36</v>
      </c>
      <c r="L4307">
        <v>3</v>
      </c>
      <c r="M4307">
        <v>4</v>
      </c>
      <c r="N4307">
        <v>5</v>
      </c>
      <c r="O4307">
        <v>4</v>
      </c>
      <c r="P4307">
        <v>3</v>
      </c>
      <c r="Q4307">
        <v>5</v>
      </c>
      <c r="R4307">
        <v>3</v>
      </c>
      <c r="S4307">
        <v>5</v>
      </c>
      <c r="T4307">
        <v>4</v>
      </c>
      <c r="U4307">
        <v>36</v>
      </c>
      <c r="V4307">
        <v>72</v>
      </c>
      <c r="W4307" t="s">
        <v>1317</v>
      </c>
      <c r="X4307" t="s">
        <v>4412</v>
      </c>
      <c r="Y4307" t="s">
        <v>44</v>
      </c>
    </row>
    <row r="4308" spans="1:25" x14ac:dyDescent="0.25">
      <c r="A4308" t="s">
        <v>4413</v>
      </c>
      <c r="B4308">
        <v>4</v>
      </c>
      <c r="C4308">
        <v>4</v>
      </c>
      <c r="D4308">
        <v>3</v>
      </c>
      <c r="E4308">
        <v>3</v>
      </c>
      <c r="F4308">
        <v>3</v>
      </c>
      <c r="G4308">
        <v>4</v>
      </c>
      <c r="H4308">
        <v>3</v>
      </c>
      <c r="I4308">
        <v>3</v>
      </c>
      <c r="J4308">
        <v>3</v>
      </c>
      <c r="K4308">
        <v>30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  <c r="V4308">
        <v>30</v>
      </c>
      <c r="W4308" t="s">
        <v>64</v>
      </c>
      <c r="X4308" t="s">
        <v>4414</v>
      </c>
      <c r="Y4308" t="s">
        <v>10</v>
      </c>
    </row>
    <row r="4309" spans="1:25" x14ac:dyDescent="0.25">
      <c r="A4309" t="s">
        <v>4415</v>
      </c>
      <c r="B4309">
        <v>4</v>
      </c>
      <c r="C4309">
        <v>5</v>
      </c>
      <c r="D4309">
        <v>4</v>
      </c>
      <c r="E4309">
        <v>3</v>
      </c>
      <c r="F4309">
        <v>4</v>
      </c>
      <c r="G4309">
        <v>4</v>
      </c>
      <c r="H4309">
        <v>3</v>
      </c>
      <c r="I4309">
        <v>4</v>
      </c>
      <c r="J4309">
        <v>4</v>
      </c>
      <c r="K4309">
        <v>35</v>
      </c>
      <c r="L4309">
        <v>4</v>
      </c>
      <c r="M4309">
        <v>4</v>
      </c>
      <c r="N4309">
        <v>5</v>
      </c>
      <c r="O4309">
        <v>4</v>
      </c>
      <c r="P4309">
        <v>3</v>
      </c>
      <c r="Q4309">
        <v>5</v>
      </c>
      <c r="R4309">
        <v>3</v>
      </c>
      <c r="S4309">
        <v>4</v>
      </c>
      <c r="T4309">
        <v>4</v>
      </c>
      <c r="U4309">
        <v>36</v>
      </c>
      <c r="V4309">
        <v>71</v>
      </c>
      <c r="W4309" t="s">
        <v>4416</v>
      </c>
      <c r="X4309" t="s">
        <v>4416</v>
      </c>
      <c r="Y4309" t="s">
        <v>4417</v>
      </c>
    </row>
    <row r="4310" spans="1:25" x14ac:dyDescent="0.25">
      <c r="A4310" t="s">
        <v>4418</v>
      </c>
      <c r="B4310">
        <v>4</v>
      </c>
      <c r="C4310">
        <v>3</v>
      </c>
      <c r="D4310">
        <v>4</v>
      </c>
      <c r="E4310">
        <v>4</v>
      </c>
      <c r="F4310">
        <v>5</v>
      </c>
      <c r="G4310">
        <v>4</v>
      </c>
      <c r="H4310">
        <v>3</v>
      </c>
      <c r="I4310">
        <v>5</v>
      </c>
      <c r="J4310">
        <v>4</v>
      </c>
      <c r="K4310">
        <v>36</v>
      </c>
      <c r="L4310">
        <v>4</v>
      </c>
      <c r="M4310">
        <v>5</v>
      </c>
      <c r="N4310">
        <v>4</v>
      </c>
      <c r="O4310">
        <v>4</v>
      </c>
      <c r="P4310">
        <v>3</v>
      </c>
      <c r="Q4310">
        <v>4</v>
      </c>
      <c r="R4310">
        <v>4</v>
      </c>
      <c r="S4310">
        <v>3</v>
      </c>
      <c r="T4310">
        <v>5</v>
      </c>
      <c r="U4310">
        <v>36</v>
      </c>
      <c r="V4310">
        <v>72</v>
      </c>
      <c r="W4310" t="s">
        <v>52</v>
      </c>
      <c r="X4310" t="s">
        <v>4419</v>
      </c>
      <c r="Y4310" t="s">
        <v>10</v>
      </c>
    </row>
    <row r="4311" spans="1:25" x14ac:dyDescent="0.25">
      <c r="A4311" t="s">
        <v>4420</v>
      </c>
      <c r="B4311">
        <v>4</v>
      </c>
      <c r="C4311">
        <v>3</v>
      </c>
      <c r="D4311">
        <v>4</v>
      </c>
      <c r="E4311">
        <v>4</v>
      </c>
      <c r="F4311">
        <v>5</v>
      </c>
      <c r="G4311">
        <v>4</v>
      </c>
      <c r="H4311">
        <v>3</v>
      </c>
      <c r="I4311">
        <v>5</v>
      </c>
      <c r="J4311">
        <v>4</v>
      </c>
      <c r="K4311">
        <v>36</v>
      </c>
      <c r="L4311">
        <v>4</v>
      </c>
      <c r="M4311">
        <v>5</v>
      </c>
      <c r="N4311">
        <v>4</v>
      </c>
      <c r="O4311">
        <v>4</v>
      </c>
      <c r="P4311">
        <v>3</v>
      </c>
      <c r="Q4311">
        <v>4</v>
      </c>
      <c r="R4311">
        <v>4</v>
      </c>
      <c r="S4311">
        <v>3</v>
      </c>
      <c r="T4311">
        <v>5</v>
      </c>
      <c r="U4311">
        <v>36</v>
      </c>
      <c r="V4311">
        <v>72</v>
      </c>
      <c r="W4311" t="s">
        <v>52</v>
      </c>
      <c r="X4311" t="s">
        <v>4419</v>
      </c>
      <c r="Y4311" t="s">
        <v>10</v>
      </c>
    </row>
    <row r="4312" spans="1:25" x14ac:dyDescent="0.25">
      <c r="A4312" t="s">
        <v>4421</v>
      </c>
      <c r="B4312">
        <v>4</v>
      </c>
      <c r="C4312">
        <v>3</v>
      </c>
      <c r="D4312">
        <v>5</v>
      </c>
      <c r="E4312">
        <v>4</v>
      </c>
      <c r="F4312">
        <v>4</v>
      </c>
      <c r="G4312">
        <v>4</v>
      </c>
      <c r="H4312">
        <v>5</v>
      </c>
      <c r="I4312">
        <v>3</v>
      </c>
      <c r="J4312">
        <v>4</v>
      </c>
      <c r="K4312">
        <v>36</v>
      </c>
      <c r="L4312">
        <v>4</v>
      </c>
      <c r="M4312">
        <v>5</v>
      </c>
      <c r="N4312">
        <v>3</v>
      </c>
      <c r="O4312">
        <v>4</v>
      </c>
      <c r="P4312">
        <v>4</v>
      </c>
      <c r="Q4312">
        <v>5</v>
      </c>
      <c r="R4312">
        <v>3</v>
      </c>
      <c r="S4312">
        <v>4</v>
      </c>
      <c r="T4312">
        <v>3</v>
      </c>
      <c r="U4312">
        <v>35</v>
      </c>
      <c r="V4312">
        <v>71</v>
      </c>
      <c r="W4312" t="s">
        <v>52</v>
      </c>
      <c r="X4312" t="s">
        <v>4422</v>
      </c>
      <c r="Y4312" t="s">
        <v>10</v>
      </c>
    </row>
    <row r="4313" spans="1:25" x14ac:dyDescent="0.25">
      <c r="A4313" t="s">
        <v>4423</v>
      </c>
      <c r="B4313">
        <v>4</v>
      </c>
      <c r="C4313">
        <v>4</v>
      </c>
      <c r="D4313">
        <v>5</v>
      </c>
      <c r="E4313">
        <v>4</v>
      </c>
      <c r="F4313">
        <v>3</v>
      </c>
      <c r="G4313">
        <v>4</v>
      </c>
      <c r="H4313">
        <v>4</v>
      </c>
      <c r="I4313">
        <v>3</v>
      </c>
      <c r="J4313">
        <v>5</v>
      </c>
      <c r="K4313">
        <v>36</v>
      </c>
      <c r="L4313">
        <v>3</v>
      </c>
      <c r="M4313">
        <v>4</v>
      </c>
      <c r="N4313">
        <v>4</v>
      </c>
      <c r="O4313">
        <v>3</v>
      </c>
      <c r="P4313">
        <v>4</v>
      </c>
      <c r="Q4313">
        <v>4</v>
      </c>
      <c r="R4313">
        <v>5</v>
      </c>
      <c r="S4313">
        <v>4</v>
      </c>
      <c r="T4313">
        <v>4</v>
      </c>
      <c r="U4313">
        <v>35</v>
      </c>
      <c r="V4313">
        <v>71</v>
      </c>
      <c r="W4313" t="s">
        <v>1224</v>
      </c>
      <c r="X4313" t="s">
        <v>4424</v>
      </c>
      <c r="Y4313" t="s">
        <v>10</v>
      </c>
    </row>
    <row r="4314" spans="1:25" x14ac:dyDescent="0.25">
      <c r="A4314" t="s">
        <v>4426</v>
      </c>
      <c r="B4314">
        <v>4</v>
      </c>
      <c r="C4314">
        <v>3</v>
      </c>
      <c r="D4314">
        <v>3</v>
      </c>
      <c r="E4314">
        <v>3</v>
      </c>
      <c r="F4314">
        <v>4</v>
      </c>
      <c r="G4314">
        <v>3</v>
      </c>
      <c r="H4314">
        <v>3</v>
      </c>
      <c r="I4314">
        <v>3</v>
      </c>
      <c r="J4314">
        <v>4</v>
      </c>
      <c r="K4314">
        <v>30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0</v>
      </c>
      <c r="T4314">
        <v>0</v>
      </c>
      <c r="U4314">
        <v>0</v>
      </c>
      <c r="V4314">
        <v>30</v>
      </c>
      <c r="W4314" t="s">
        <v>176</v>
      </c>
      <c r="X4314" t="s">
        <v>750</v>
      </c>
      <c r="Y4314" t="s">
        <v>10</v>
      </c>
    </row>
    <row r="4315" spans="1:25" x14ac:dyDescent="0.25">
      <c r="A4315" t="s">
        <v>4427</v>
      </c>
      <c r="B4315">
        <v>5</v>
      </c>
      <c r="C4315">
        <v>4</v>
      </c>
      <c r="D4315">
        <v>3</v>
      </c>
      <c r="E4315">
        <v>4</v>
      </c>
      <c r="F4315">
        <v>3</v>
      </c>
      <c r="G4315">
        <v>4</v>
      </c>
      <c r="H4315">
        <v>3</v>
      </c>
      <c r="I4315">
        <v>5</v>
      </c>
      <c r="J4315">
        <v>5</v>
      </c>
      <c r="K4315">
        <v>36</v>
      </c>
      <c r="L4315">
        <v>4</v>
      </c>
      <c r="M4315">
        <v>3</v>
      </c>
      <c r="N4315">
        <v>5</v>
      </c>
      <c r="O4315">
        <v>4</v>
      </c>
      <c r="P4315">
        <v>3</v>
      </c>
      <c r="Q4315">
        <v>5</v>
      </c>
      <c r="R4315">
        <v>4</v>
      </c>
      <c r="S4315">
        <v>4</v>
      </c>
      <c r="T4315">
        <v>4</v>
      </c>
      <c r="U4315">
        <v>36</v>
      </c>
      <c r="V4315">
        <v>72</v>
      </c>
      <c r="W4315" t="s">
        <v>176</v>
      </c>
      <c r="X4315" t="s">
        <v>750</v>
      </c>
      <c r="Y4315" t="s">
        <v>10</v>
      </c>
    </row>
    <row r="4316" spans="1:25" x14ac:dyDescent="0.25">
      <c r="A4316" t="s">
        <v>4428</v>
      </c>
      <c r="B4316">
        <v>4</v>
      </c>
      <c r="C4316">
        <v>5</v>
      </c>
      <c r="D4316">
        <v>3</v>
      </c>
      <c r="E4316">
        <v>4</v>
      </c>
      <c r="F4316">
        <v>4</v>
      </c>
      <c r="G4316">
        <v>4</v>
      </c>
      <c r="H4316">
        <v>4</v>
      </c>
      <c r="I4316">
        <v>3</v>
      </c>
      <c r="J4316">
        <v>5</v>
      </c>
      <c r="K4316">
        <v>36</v>
      </c>
      <c r="L4316">
        <v>4</v>
      </c>
      <c r="M4316">
        <v>3</v>
      </c>
      <c r="N4316">
        <v>5</v>
      </c>
      <c r="O4316">
        <v>4</v>
      </c>
      <c r="P4316">
        <v>4</v>
      </c>
      <c r="Q4316">
        <v>3</v>
      </c>
      <c r="R4316">
        <v>4</v>
      </c>
      <c r="S4316">
        <v>4</v>
      </c>
      <c r="T4316">
        <v>5</v>
      </c>
      <c r="U4316">
        <v>36</v>
      </c>
      <c r="V4316">
        <v>72</v>
      </c>
      <c r="W4316" t="s">
        <v>52</v>
      </c>
      <c r="X4316" t="s">
        <v>4429</v>
      </c>
      <c r="Y4316" t="s">
        <v>10</v>
      </c>
    </row>
    <row r="4317" spans="1:25" x14ac:dyDescent="0.25">
      <c r="A4317" t="s">
        <v>4430</v>
      </c>
      <c r="B4317">
        <v>4</v>
      </c>
      <c r="C4317">
        <v>5</v>
      </c>
      <c r="D4317">
        <v>3</v>
      </c>
      <c r="E4317">
        <v>5</v>
      </c>
      <c r="F4317">
        <v>4</v>
      </c>
      <c r="G4317">
        <v>3</v>
      </c>
      <c r="H4317">
        <v>4</v>
      </c>
      <c r="I4317">
        <v>4</v>
      </c>
      <c r="J4317">
        <v>4</v>
      </c>
      <c r="K4317">
        <v>36</v>
      </c>
      <c r="L4317">
        <v>5</v>
      </c>
      <c r="M4317">
        <v>4</v>
      </c>
      <c r="N4317">
        <v>4</v>
      </c>
      <c r="O4317">
        <v>4</v>
      </c>
      <c r="P4317">
        <v>4</v>
      </c>
      <c r="Q4317">
        <v>3</v>
      </c>
      <c r="R4317">
        <v>4</v>
      </c>
      <c r="S4317">
        <v>3</v>
      </c>
      <c r="T4317">
        <v>5</v>
      </c>
      <c r="U4317">
        <v>36</v>
      </c>
      <c r="V4317">
        <v>72</v>
      </c>
      <c r="W4317" t="s">
        <v>52</v>
      </c>
      <c r="X4317" t="s">
        <v>4431</v>
      </c>
      <c r="Y4317" t="s">
        <v>10</v>
      </c>
    </row>
    <row r="4318" spans="1:25" x14ac:dyDescent="0.25">
      <c r="A4318" t="s">
        <v>4432</v>
      </c>
      <c r="B4318">
        <v>4</v>
      </c>
      <c r="C4318">
        <v>4</v>
      </c>
      <c r="D4318">
        <v>4</v>
      </c>
      <c r="E4318">
        <v>5</v>
      </c>
      <c r="F4318">
        <v>3</v>
      </c>
      <c r="G4318">
        <v>4</v>
      </c>
      <c r="H4318">
        <v>3</v>
      </c>
      <c r="I4318">
        <v>4</v>
      </c>
      <c r="J4318">
        <v>5</v>
      </c>
      <c r="K4318">
        <v>36</v>
      </c>
      <c r="L4318">
        <v>3</v>
      </c>
      <c r="M4318">
        <v>4</v>
      </c>
      <c r="N4318">
        <v>4</v>
      </c>
      <c r="O4318">
        <v>4</v>
      </c>
      <c r="P4318">
        <v>5</v>
      </c>
      <c r="Q4318">
        <v>4</v>
      </c>
      <c r="R4318">
        <v>5</v>
      </c>
      <c r="S4318">
        <v>4</v>
      </c>
      <c r="T4318">
        <v>3</v>
      </c>
      <c r="U4318">
        <v>36</v>
      </c>
      <c r="V4318">
        <v>72</v>
      </c>
      <c r="W4318" t="s">
        <v>8</v>
      </c>
      <c r="X4318" t="s">
        <v>4433</v>
      </c>
      <c r="Y4318" t="s">
        <v>10</v>
      </c>
    </row>
    <row r="4319" spans="1:25" x14ac:dyDescent="0.25">
      <c r="A4319" t="s">
        <v>4434</v>
      </c>
      <c r="B4319">
        <v>4</v>
      </c>
      <c r="C4319">
        <v>5</v>
      </c>
      <c r="D4319">
        <v>4</v>
      </c>
      <c r="E4319">
        <v>4</v>
      </c>
      <c r="F4319">
        <v>4</v>
      </c>
      <c r="G4319">
        <v>3</v>
      </c>
      <c r="H4319">
        <v>4</v>
      </c>
      <c r="I4319">
        <v>3</v>
      </c>
      <c r="J4319">
        <v>5</v>
      </c>
      <c r="K4319">
        <v>36</v>
      </c>
      <c r="L4319">
        <v>5</v>
      </c>
      <c r="M4319">
        <v>4</v>
      </c>
      <c r="N4319">
        <v>4</v>
      </c>
      <c r="O4319">
        <v>4</v>
      </c>
      <c r="P4319">
        <v>4</v>
      </c>
      <c r="Q4319">
        <v>4</v>
      </c>
      <c r="R4319">
        <v>4</v>
      </c>
      <c r="S4319">
        <v>3</v>
      </c>
      <c r="T4319">
        <v>4</v>
      </c>
      <c r="U4319">
        <v>36</v>
      </c>
      <c r="V4319">
        <v>72</v>
      </c>
      <c r="W4319" t="s">
        <v>296</v>
      </c>
      <c r="X4319" t="s">
        <v>4435</v>
      </c>
      <c r="Y4319" t="s">
        <v>10</v>
      </c>
    </row>
    <row r="4320" spans="1:25" x14ac:dyDescent="0.25">
      <c r="A4320" t="s">
        <v>4436</v>
      </c>
      <c r="B4320">
        <v>4</v>
      </c>
      <c r="C4320">
        <v>5</v>
      </c>
      <c r="D4320">
        <v>4</v>
      </c>
      <c r="E4320">
        <v>4</v>
      </c>
      <c r="F4320">
        <v>4</v>
      </c>
      <c r="G4320">
        <v>3</v>
      </c>
      <c r="H4320">
        <v>4</v>
      </c>
      <c r="I4320">
        <v>3</v>
      </c>
      <c r="J4320">
        <v>5</v>
      </c>
      <c r="K4320">
        <v>36</v>
      </c>
      <c r="L4320">
        <v>5</v>
      </c>
      <c r="M4320">
        <v>4</v>
      </c>
      <c r="N4320">
        <v>4</v>
      </c>
      <c r="O4320">
        <v>4</v>
      </c>
      <c r="P4320">
        <v>4</v>
      </c>
      <c r="Q4320">
        <v>3</v>
      </c>
      <c r="R4320">
        <v>4</v>
      </c>
      <c r="S4320">
        <v>3</v>
      </c>
      <c r="T4320">
        <v>5</v>
      </c>
      <c r="U4320">
        <v>36</v>
      </c>
      <c r="V4320">
        <v>72</v>
      </c>
      <c r="W4320" t="s">
        <v>296</v>
      </c>
      <c r="X4320" t="s">
        <v>4435</v>
      </c>
      <c r="Y4320" t="s">
        <v>10</v>
      </c>
    </row>
    <row r="4321" spans="1:25" x14ac:dyDescent="0.25">
      <c r="A4321" t="s">
        <v>4437</v>
      </c>
      <c r="B4321">
        <v>5</v>
      </c>
      <c r="C4321">
        <v>4</v>
      </c>
      <c r="D4321">
        <v>4</v>
      </c>
      <c r="E4321">
        <v>4</v>
      </c>
      <c r="F4321">
        <v>4</v>
      </c>
      <c r="G4321">
        <v>3</v>
      </c>
      <c r="H4321">
        <v>4</v>
      </c>
      <c r="I4321">
        <v>3</v>
      </c>
      <c r="J4321">
        <v>5</v>
      </c>
      <c r="K4321">
        <v>36</v>
      </c>
      <c r="L4321">
        <v>5</v>
      </c>
      <c r="M4321">
        <v>4</v>
      </c>
      <c r="N4321">
        <v>4</v>
      </c>
      <c r="O4321">
        <v>4</v>
      </c>
      <c r="P4321">
        <v>4</v>
      </c>
      <c r="Q4321">
        <v>4</v>
      </c>
      <c r="R4321">
        <v>4</v>
      </c>
      <c r="S4321">
        <v>3</v>
      </c>
      <c r="T4321">
        <v>4</v>
      </c>
      <c r="U4321">
        <v>36</v>
      </c>
      <c r="V4321">
        <v>72</v>
      </c>
      <c r="W4321" t="s">
        <v>296</v>
      </c>
      <c r="X4321" t="s">
        <v>4435</v>
      </c>
      <c r="Y4321" t="s">
        <v>10</v>
      </c>
    </row>
    <row r="4322" spans="1:25" x14ac:dyDescent="0.25">
      <c r="A4322" t="s">
        <v>4438</v>
      </c>
      <c r="B4322">
        <v>4</v>
      </c>
      <c r="C4322">
        <v>5</v>
      </c>
      <c r="D4322">
        <v>4</v>
      </c>
      <c r="E4322">
        <v>4</v>
      </c>
      <c r="F4322">
        <v>4</v>
      </c>
      <c r="G4322">
        <v>3</v>
      </c>
      <c r="H4322">
        <v>4</v>
      </c>
      <c r="I4322">
        <v>3</v>
      </c>
      <c r="J4322">
        <v>5</v>
      </c>
      <c r="K4322">
        <v>36</v>
      </c>
      <c r="L4322">
        <v>0</v>
      </c>
      <c r="M4322">
        <v>0</v>
      </c>
      <c r="N4322">
        <v>0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V4322">
        <v>36</v>
      </c>
      <c r="W4322" t="s">
        <v>296</v>
      </c>
      <c r="X4322" t="s">
        <v>4435</v>
      </c>
      <c r="Y4322" t="s">
        <v>10</v>
      </c>
    </row>
    <row r="4323" spans="1:25" x14ac:dyDescent="0.25">
      <c r="A4323" t="s">
        <v>4439</v>
      </c>
      <c r="B4323">
        <v>5</v>
      </c>
      <c r="C4323">
        <v>4</v>
      </c>
      <c r="D4323">
        <v>4</v>
      </c>
      <c r="E4323">
        <v>4</v>
      </c>
      <c r="F4323">
        <v>5</v>
      </c>
      <c r="G4323">
        <v>3</v>
      </c>
      <c r="H4323">
        <v>3</v>
      </c>
      <c r="I4323">
        <v>4</v>
      </c>
      <c r="J4323">
        <v>4</v>
      </c>
      <c r="K4323">
        <v>36</v>
      </c>
      <c r="L4323">
        <v>4</v>
      </c>
      <c r="M4323">
        <v>3</v>
      </c>
      <c r="N4323">
        <v>4</v>
      </c>
      <c r="O4323">
        <v>4</v>
      </c>
      <c r="P4323">
        <v>5</v>
      </c>
      <c r="Q4323">
        <v>3</v>
      </c>
      <c r="R4323">
        <v>3</v>
      </c>
      <c r="S4323">
        <v>4</v>
      </c>
      <c r="T4323">
        <v>4</v>
      </c>
      <c r="U4323">
        <v>34</v>
      </c>
      <c r="V4323">
        <v>70</v>
      </c>
      <c r="W4323" t="s">
        <v>4440</v>
      </c>
      <c r="X4323" t="s">
        <v>4440</v>
      </c>
      <c r="Y4323" t="s">
        <v>4441</v>
      </c>
    </row>
    <row r="4324" spans="1:25" x14ac:dyDescent="0.25">
      <c r="A4324" t="s">
        <v>4442</v>
      </c>
      <c r="B4324">
        <v>4</v>
      </c>
      <c r="C4324">
        <v>4</v>
      </c>
      <c r="D4324">
        <v>3</v>
      </c>
      <c r="E4324">
        <v>5</v>
      </c>
      <c r="F4324">
        <v>4</v>
      </c>
      <c r="G4324">
        <v>4</v>
      </c>
      <c r="H4324">
        <v>4</v>
      </c>
      <c r="I4324">
        <v>4</v>
      </c>
      <c r="J4324">
        <v>3</v>
      </c>
      <c r="K4324">
        <v>35</v>
      </c>
      <c r="L4324">
        <v>5</v>
      </c>
      <c r="M4324">
        <v>4</v>
      </c>
      <c r="N4324">
        <v>4</v>
      </c>
      <c r="O4324">
        <v>4</v>
      </c>
      <c r="P4324">
        <v>3</v>
      </c>
      <c r="Q4324">
        <v>4</v>
      </c>
      <c r="R4324">
        <v>4</v>
      </c>
      <c r="S4324">
        <v>4</v>
      </c>
      <c r="T4324">
        <v>4</v>
      </c>
      <c r="U4324">
        <v>36</v>
      </c>
      <c r="V4324">
        <v>71</v>
      </c>
      <c r="W4324" t="s">
        <v>8</v>
      </c>
      <c r="X4324" t="s">
        <v>4443</v>
      </c>
      <c r="Y4324" t="s">
        <v>10</v>
      </c>
    </row>
    <row r="4325" spans="1:25" x14ac:dyDescent="0.25">
      <c r="A4325" t="s">
        <v>4444</v>
      </c>
      <c r="B4325">
        <v>4</v>
      </c>
      <c r="C4325">
        <v>5</v>
      </c>
      <c r="D4325">
        <v>3</v>
      </c>
      <c r="E4325">
        <v>4</v>
      </c>
      <c r="F4325">
        <v>4</v>
      </c>
      <c r="G4325">
        <v>5</v>
      </c>
      <c r="H4325">
        <v>4</v>
      </c>
      <c r="I4325">
        <v>3</v>
      </c>
      <c r="J4325">
        <v>4</v>
      </c>
      <c r="K4325">
        <v>36</v>
      </c>
      <c r="L4325">
        <v>4</v>
      </c>
      <c r="M4325">
        <v>5</v>
      </c>
      <c r="N4325">
        <v>3</v>
      </c>
      <c r="O4325">
        <v>4</v>
      </c>
      <c r="P4325">
        <v>4</v>
      </c>
      <c r="Q4325">
        <v>5</v>
      </c>
      <c r="R4325">
        <v>4</v>
      </c>
      <c r="S4325">
        <v>3</v>
      </c>
      <c r="T4325">
        <v>4</v>
      </c>
      <c r="U4325">
        <v>36</v>
      </c>
      <c r="V4325">
        <v>72</v>
      </c>
      <c r="W4325" t="s">
        <v>146</v>
      </c>
      <c r="X4325" t="s">
        <v>1451</v>
      </c>
      <c r="Y4325" t="s">
        <v>10</v>
      </c>
    </row>
    <row r="4326" spans="1:25" x14ac:dyDescent="0.25">
      <c r="A4326" t="s">
        <v>4445</v>
      </c>
      <c r="B4326">
        <v>3</v>
      </c>
      <c r="C4326">
        <v>4</v>
      </c>
      <c r="D4326">
        <v>3</v>
      </c>
      <c r="E4326">
        <v>5</v>
      </c>
      <c r="F4326">
        <v>5</v>
      </c>
      <c r="G4326">
        <v>3</v>
      </c>
      <c r="H4326">
        <v>4</v>
      </c>
      <c r="I4326">
        <v>4</v>
      </c>
      <c r="J4326">
        <v>4</v>
      </c>
      <c r="K4326">
        <v>35</v>
      </c>
      <c r="L4326">
        <v>5</v>
      </c>
      <c r="M4326">
        <v>5</v>
      </c>
      <c r="N4326">
        <v>3</v>
      </c>
      <c r="O4326">
        <v>4</v>
      </c>
      <c r="P4326">
        <v>4</v>
      </c>
      <c r="Q4326">
        <v>4</v>
      </c>
      <c r="R4326">
        <v>4</v>
      </c>
      <c r="S4326">
        <v>4</v>
      </c>
      <c r="T4326">
        <v>4</v>
      </c>
      <c r="U4326">
        <v>37</v>
      </c>
      <c r="V4326">
        <v>72</v>
      </c>
      <c r="X4326" t="s">
        <v>4446</v>
      </c>
      <c r="Y4326" t="s">
        <v>120</v>
      </c>
    </row>
    <row r="4327" spans="1:25" x14ac:dyDescent="0.25">
      <c r="A4327" t="s">
        <v>4447</v>
      </c>
      <c r="B4327">
        <v>4</v>
      </c>
      <c r="C4327">
        <v>5</v>
      </c>
      <c r="D4327">
        <v>3</v>
      </c>
      <c r="E4327">
        <v>5</v>
      </c>
      <c r="F4327">
        <v>4</v>
      </c>
      <c r="G4327">
        <v>4</v>
      </c>
      <c r="H4327">
        <v>5</v>
      </c>
      <c r="I4327">
        <v>3</v>
      </c>
      <c r="J4327">
        <v>4</v>
      </c>
      <c r="K4327">
        <v>37</v>
      </c>
      <c r="L4327">
        <v>4</v>
      </c>
      <c r="M4327">
        <v>3</v>
      </c>
      <c r="N4327">
        <v>4</v>
      </c>
      <c r="O4327">
        <v>4</v>
      </c>
      <c r="P4327">
        <v>5</v>
      </c>
      <c r="Q4327">
        <v>4</v>
      </c>
      <c r="R4327">
        <v>5</v>
      </c>
      <c r="S4327">
        <v>3</v>
      </c>
      <c r="T4327">
        <v>4</v>
      </c>
      <c r="U4327">
        <v>36</v>
      </c>
      <c r="V4327">
        <v>73</v>
      </c>
      <c r="W4327" t="s">
        <v>120</v>
      </c>
      <c r="X4327" t="s">
        <v>4447</v>
      </c>
      <c r="Y4327" t="s">
        <v>120</v>
      </c>
    </row>
    <row r="4328" spans="1:25" x14ac:dyDescent="0.25">
      <c r="A4328" t="s">
        <v>4448</v>
      </c>
      <c r="B4328">
        <v>5</v>
      </c>
      <c r="C4328">
        <v>3</v>
      </c>
      <c r="D4328">
        <v>4</v>
      </c>
      <c r="E4328">
        <v>4</v>
      </c>
      <c r="F4328">
        <v>5</v>
      </c>
      <c r="G4328">
        <v>3</v>
      </c>
      <c r="H4328">
        <v>5</v>
      </c>
      <c r="I4328">
        <v>3</v>
      </c>
      <c r="J4328">
        <v>4</v>
      </c>
      <c r="K4328">
        <v>36</v>
      </c>
      <c r="L4328">
        <v>3</v>
      </c>
      <c r="M4328">
        <v>5</v>
      </c>
      <c r="N4328">
        <v>3</v>
      </c>
      <c r="O4328">
        <v>4</v>
      </c>
      <c r="P4328">
        <v>4</v>
      </c>
      <c r="Q4328">
        <v>5</v>
      </c>
      <c r="R4328">
        <v>3</v>
      </c>
      <c r="S4328">
        <v>4</v>
      </c>
      <c r="T4328">
        <v>4</v>
      </c>
      <c r="U4328">
        <v>35</v>
      </c>
      <c r="V4328">
        <v>71</v>
      </c>
      <c r="W4328" t="s">
        <v>4449</v>
      </c>
      <c r="X4328" t="s">
        <v>4448</v>
      </c>
      <c r="Y4328" t="s">
        <v>4449</v>
      </c>
    </row>
    <row r="4329" spans="1:25" x14ac:dyDescent="0.25">
      <c r="A4329" t="s">
        <v>4450</v>
      </c>
      <c r="B4329">
        <v>4</v>
      </c>
      <c r="C4329">
        <v>5</v>
      </c>
      <c r="D4329">
        <v>4</v>
      </c>
      <c r="E4329">
        <v>3</v>
      </c>
      <c r="F4329">
        <v>4</v>
      </c>
      <c r="G4329">
        <v>4</v>
      </c>
      <c r="H4329">
        <v>4</v>
      </c>
      <c r="I4329">
        <v>3</v>
      </c>
      <c r="J4329">
        <v>5</v>
      </c>
      <c r="K4329">
        <v>36</v>
      </c>
      <c r="L4329">
        <v>5</v>
      </c>
      <c r="M4329">
        <v>4</v>
      </c>
      <c r="N4329">
        <v>4</v>
      </c>
      <c r="O4329">
        <v>3</v>
      </c>
      <c r="P4329">
        <v>5</v>
      </c>
      <c r="Q4329">
        <v>3</v>
      </c>
      <c r="R4329">
        <v>4</v>
      </c>
      <c r="S4329">
        <v>4</v>
      </c>
      <c r="T4329">
        <v>4</v>
      </c>
      <c r="U4329">
        <v>36</v>
      </c>
      <c r="V4329">
        <v>72</v>
      </c>
      <c r="W4329" t="s">
        <v>756</v>
      </c>
      <c r="X4329" t="s">
        <v>4451</v>
      </c>
      <c r="Y4329" t="s">
        <v>10</v>
      </c>
    </row>
    <row r="4330" spans="1:25" x14ac:dyDescent="0.25">
      <c r="A4330" t="s">
        <v>4452</v>
      </c>
      <c r="B4330">
        <v>4</v>
      </c>
      <c r="C4330">
        <v>5</v>
      </c>
      <c r="D4330">
        <v>4</v>
      </c>
      <c r="E4330">
        <v>3</v>
      </c>
      <c r="F4330">
        <v>4</v>
      </c>
      <c r="G4330">
        <v>4</v>
      </c>
      <c r="H4330">
        <v>4</v>
      </c>
      <c r="I4330">
        <v>3</v>
      </c>
      <c r="J4330">
        <v>5</v>
      </c>
      <c r="K4330">
        <v>36</v>
      </c>
      <c r="L4330">
        <v>5</v>
      </c>
      <c r="M4330">
        <v>4</v>
      </c>
      <c r="N4330">
        <v>4</v>
      </c>
      <c r="O4330">
        <v>3</v>
      </c>
      <c r="P4330">
        <v>5</v>
      </c>
      <c r="Q4330">
        <v>3</v>
      </c>
      <c r="R4330">
        <v>4</v>
      </c>
      <c r="S4330">
        <v>4</v>
      </c>
      <c r="T4330">
        <v>4</v>
      </c>
      <c r="U4330">
        <v>36</v>
      </c>
      <c r="V4330">
        <v>72</v>
      </c>
      <c r="W4330" t="s">
        <v>756</v>
      </c>
      <c r="X4330" t="s">
        <v>4451</v>
      </c>
      <c r="Y4330" t="s">
        <v>10</v>
      </c>
    </row>
    <row r="4331" spans="1:25" x14ac:dyDescent="0.25">
      <c r="A4331" t="s">
        <v>4453</v>
      </c>
      <c r="B4331">
        <v>4</v>
      </c>
      <c r="C4331">
        <v>4</v>
      </c>
      <c r="D4331">
        <v>4</v>
      </c>
      <c r="E4331">
        <v>4</v>
      </c>
      <c r="F4331">
        <v>3</v>
      </c>
      <c r="G4331">
        <v>4</v>
      </c>
      <c r="H4331">
        <v>4</v>
      </c>
      <c r="I4331">
        <v>3</v>
      </c>
      <c r="J4331">
        <v>5</v>
      </c>
      <c r="K4331">
        <v>35</v>
      </c>
      <c r="L4331">
        <v>4</v>
      </c>
      <c r="M4331">
        <v>5</v>
      </c>
      <c r="N4331">
        <v>3</v>
      </c>
      <c r="O4331">
        <v>4</v>
      </c>
      <c r="P4331">
        <v>3</v>
      </c>
      <c r="Q4331">
        <v>4</v>
      </c>
      <c r="R4331">
        <v>5</v>
      </c>
      <c r="S4331">
        <v>4</v>
      </c>
      <c r="T4331">
        <v>4</v>
      </c>
      <c r="U4331">
        <v>36</v>
      </c>
      <c r="V4331">
        <v>71</v>
      </c>
      <c r="W4331" t="s">
        <v>351</v>
      </c>
      <c r="X4331" t="s">
        <v>4454</v>
      </c>
      <c r="Y4331" t="s">
        <v>10</v>
      </c>
    </row>
    <row r="4332" spans="1:25" x14ac:dyDescent="0.25">
      <c r="A4332" t="s">
        <v>4455</v>
      </c>
      <c r="B4332">
        <v>5</v>
      </c>
      <c r="C4332">
        <v>4</v>
      </c>
      <c r="D4332">
        <v>3</v>
      </c>
      <c r="E4332">
        <v>5</v>
      </c>
      <c r="F4332">
        <v>3</v>
      </c>
      <c r="G4332">
        <v>4</v>
      </c>
      <c r="H4332">
        <v>3</v>
      </c>
      <c r="I4332">
        <v>4</v>
      </c>
      <c r="J4332">
        <v>4</v>
      </c>
      <c r="K4332">
        <v>35</v>
      </c>
      <c r="L4332">
        <v>4</v>
      </c>
      <c r="M4332">
        <v>4</v>
      </c>
      <c r="N4332">
        <v>4</v>
      </c>
      <c r="O4332">
        <v>3</v>
      </c>
      <c r="P4332">
        <v>4</v>
      </c>
      <c r="Q4332">
        <v>4</v>
      </c>
      <c r="R4332">
        <v>5</v>
      </c>
      <c r="S4332">
        <v>3</v>
      </c>
      <c r="T4332">
        <v>4</v>
      </c>
      <c r="U4332">
        <v>35</v>
      </c>
      <c r="V4332">
        <v>70</v>
      </c>
      <c r="W4332" t="s">
        <v>152</v>
      </c>
      <c r="X4332" t="s">
        <v>4456</v>
      </c>
      <c r="Y4332" t="s">
        <v>10</v>
      </c>
    </row>
    <row r="4333" spans="1:25" x14ac:dyDescent="0.25">
      <c r="A4333" t="s">
        <v>4457</v>
      </c>
      <c r="B4333">
        <v>4</v>
      </c>
      <c r="C4333">
        <v>3</v>
      </c>
      <c r="D4333">
        <v>5</v>
      </c>
      <c r="E4333">
        <v>4</v>
      </c>
      <c r="F4333">
        <v>4</v>
      </c>
      <c r="G4333">
        <v>3</v>
      </c>
      <c r="H4333">
        <v>4</v>
      </c>
      <c r="I4333">
        <v>4</v>
      </c>
      <c r="J4333">
        <v>5</v>
      </c>
      <c r="K4333">
        <v>36</v>
      </c>
      <c r="L4333">
        <v>3</v>
      </c>
      <c r="M4333">
        <v>4</v>
      </c>
      <c r="N4333">
        <v>4</v>
      </c>
      <c r="O4333">
        <v>5</v>
      </c>
      <c r="P4333">
        <v>4</v>
      </c>
      <c r="Q4333">
        <v>4</v>
      </c>
      <c r="R4333">
        <v>5</v>
      </c>
      <c r="S4333">
        <v>4</v>
      </c>
      <c r="T4333">
        <v>3</v>
      </c>
      <c r="U4333">
        <v>36</v>
      </c>
      <c r="V4333">
        <v>72</v>
      </c>
      <c r="W4333" t="s">
        <v>4458</v>
      </c>
      <c r="X4333" t="s">
        <v>4459</v>
      </c>
      <c r="Y4333" t="s">
        <v>1385</v>
      </c>
    </row>
    <row r="4334" spans="1:25" x14ac:dyDescent="0.25">
      <c r="A4334" t="s">
        <v>4460</v>
      </c>
      <c r="B4334">
        <v>4</v>
      </c>
      <c r="C4334">
        <v>4</v>
      </c>
      <c r="D4334">
        <v>3</v>
      </c>
      <c r="E4334">
        <v>5</v>
      </c>
      <c r="F4334">
        <v>4</v>
      </c>
      <c r="G4334">
        <v>5</v>
      </c>
      <c r="H4334">
        <v>4</v>
      </c>
      <c r="I4334">
        <v>3</v>
      </c>
      <c r="J4334">
        <v>4</v>
      </c>
      <c r="K4334">
        <v>36</v>
      </c>
      <c r="L4334">
        <v>4</v>
      </c>
      <c r="M4334">
        <v>5</v>
      </c>
      <c r="N4334">
        <v>4</v>
      </c>
      <c r="O4334">
        <v>3</v>
      </c>
      <c r="P4334">
        <v>4</v>
      </c>
      <c r="Q4334">
        <v>4</v>
      </c>
      <c r="R4334">
        <v>3</v>
      </c>
      <c r="S4334">
        <v>4</v>
      </c>
      <c r="T4334">
        <v>5</v>
      </c>
      <c r="U4334">
        <v>36</v>
      </c>
      <c r="V4334">
        <v>72</v>
      </c>
      <c r="W4334" t="s">
        <v>97</v>
      </c>
      <c r="X4334" t="s">
        <v>4461</v>
      </c>
      <c r="Y4334" t="s">
        <v>44</v>
      </c>
    </row>
    <row r="4335" spans="1:25" x14ac:dyDescent="0.25">
      <c r="A4335" t="s">
        <v>4462</v>
      </c>
      <c r="B4335">
        <v>4</v>
      </c>
      <c r="C4335">
        <v>4</v>
      </c>
      <c r="D4335">
        <v>3</v>
      </c>
      <c r="E4335">
        <v>5</v>
      </c>
      <c r="F4335">
        <v>3</v>
      </c>
      <c r="G4335">
        <v>4</v>
      </c>
      <c r="H4335">
        <v>5</v>
      </c>
      <c r="I4335">
        <v>4</v>
      </c>
      <c r="J4335">
        <v>3</v>
      </c>
      <c r="K4335">
        <v>35</v>
      </c>
      <c r="L4335">
        <v>4</v>
      </c>
      <c r="M4335">
        <v>3</v>
      </c>
      <c r="N4335">
        <v>4</v>
      </c>
      <c r="O4335">
        <v>4</v>
      </c>
      <c r="P4335">
        <v>4</v>
      </c>
      <c r="Q4335">
        <v>5</v>
      </c>
      <c r="R4335">
        <v>5</v>
      </c>
      <c r="S4335">
        <v>3</v>
      </c>
      <c r="T4335">
        <v>4</v>
      </c>
      <c r="U4335">
        <v>36</v>
      </c>
      <c r="V4335">
        <v>71</v>
      </c>
      <c r="W4335" t="s">
        <v>4463</v>
      </c>
      <c r="X4335" t="s">
        <v>4464</v>
      </c>
      <c r="Y4335" t="s">
        <v>3338</v>
      </c>
    </row>
    <row r="4336" spans="1:25" x14ac:dyDescent="0.25">
      <c r="A4336" t="s">
        <v>4465</v>
      </c>
      <c r="B4336">
        <v>4</v>
      </c>
      <c r="C4336">
        <v>5</v>
      </c>
      <c r="D4336">
        <v>4</v>
      </c>
      <c r="E4336">
        <v>3</v>
      </c>
      <c r="F4336">
        <v>5</v>
      </c>
      <c r="G4336">
        <v>4</v>
      </c>
      <c r="H4336">
        <v>4</v>
      </c>
      <c r="I4336">
        <v>3</v>
      </c>
      <c r="J4336">
        <v>4</v>
      </c>
      <c r="K4336">
        <v>36</v>
      </c>
      <c r="L4336">
        <v>4</v>
      </c>
      <c r="M4336">
        <v>4</v>
      </c>
      <c r="N4336">
        <v>3</v>
      </c>
      <c r="O4336">
        <v>4</v>
      </c>
      <c r="P4336">
        <v>5</v>
      </c>
      <c r="Q4336">
        <v>4</v>
      </c>
      <c r="R4336">
        <v>4</v>
      </c>
      <c r="S4336">
        <v>3</v>
      </c>
      <c r="T4336">
        <v>5</v>
      </c>
      <c r="U4336">
        <v>36</v>
      </c>
      <c r="V4336">
        <v>72</v>
      </c>
      <c r="W4336" t="s">
        <v>18</v>
      </c>
      <c r="X4336" t="s">
        <v>1956</v>
      </c>
      <c r="Y4336" t="s">
        <v>10</v>
      </c>
    </row>
    <row r="4337" spans="1:25" x14ac:dyDescent="0.25">
      <c r="A4337" t="s">
        <v>4466</v>
      </c>
      <c r="B4337">
        <v>4</v>
      </c>
      <c r="C4337">
        <v>5</v>
      </c>
      <c r="D4337">
        <v>4</v>
      </c>
      <c r="E4337">
        <v>3</v>
      </c>
      <c r="F4337">
        <v>5</v>
      </c>
      <c r="G4337">
        <v>4</v>
      </c>
      <c r="H4337">
        <v>4</v>
      </c>
      <c r="I4337">
        <v>3</v>
      </c>
      <c r="J4337">
        <v>4</v>
      </c>
      <c r="K4337">
        <v>36</v>
      </c>
      <c r="L4337">
        <v>4</v>
      </c>
      <c r="M4337">
        <v>4</v>
      </c>
      <c r="N4337">
        <v>3</v>
      </c>
      <c r="O4337">
        <v>4</v>
      </c>
      <c r="P4337">
        <v>5</v>
      </c>
      <c r="Q4337">
        <v>4</v>
      </c>
      <c r="R4337">
        <v>4</v>
      </c>
      <c r="S4337">
        <v>3</v>
      </c>
      <c r="T4337">
        <v>5</v>
      </c>
      <c r="U4337">
        <v>36</v>
      </c>
      <c r="V4337">
        <v>72</v>
      </c>
      <c r="W4337" t="s">
        <v>18</v>
      </c>
      <c r="X4337" t="s">
        <v>1956</v>
      </c>
      <c r="Y4337" t="s">
        <v>10</v>
      </c>
    </row>
    <row r="4338" spans="1:25" x14ac:dyDescent="0.25">
      <c r="A4338" t="s">
        <v>4467</v>
      </c>
      <c r="B4338">
        <v>4</v>
      </c>
      <c r="C4338">
        <v>4</v>
      </c>
      <c r="D4338">
        <v>3</v>
      </c>
      <c r="E4338">
        <v>4</v>
      </c>
      <c r="F4338">
        <v>3</v>
      </c>
      <c r="G4338">
        <v>5</v>
      </c>
      <c r="H4338">
        <v>4</v>
      </c>
      <c r="I4338">
        <v>4</v>
      </c>
      <c r="J4338">
        <v>4</v>
      </c>
      <c r="K4338">
        <v>35</v>
      </c>
      <c r="L4338">
        <v>5</v>
      </c>
      <c r="M4338">
        <v>4</v>
      </c>
      <c r="N4338">
        <v>4</v>
      </c>
      <c r="O4338">
        <v>3</v>
      </c>
      <c r="P4338">
        <v>4</v>
      </c>
      <c r="Q4338">
        <v>5</v>
      </c>
      <c r="R4338">
        <v>3</v>
      </c>
      <c r="S4338">
        <v>4</v>
      </c>
      <c r="T4338">
        <v>4</v>
      </c>
      <c r="U4338">
        <v>36</v>
      </c>
      <c r="V4338">
        <v>71</v>
      </c>
      <c r="W4338" t="s">
        <v>97</v>
      </c>
      <c r="X4338" t="s">
        <v>4468</v>
      </c>
      <c r="Y4338" t="s">
        <v>44</v>
      </c>
    </row>
    <row r="4339" spans="1:25" x14ac:dyDescent="0.25">
      <c r="A4339" t="s">
        <v>4469</v>
      </c>
      <c r="B4339">
        <v>4</v>
      </c>
      <c r="C4339">
        <v>3</v>
      </c>
      <c r="D4339">
        <v>4</v>
      </c>
      <c r="E4339">
        <v>4</v>
      </c>
      <c r="F4339">
        <v>3</v>
      </c>
      <c r="G4339">
        <v>4</v>
      </c>
      <c r="H4339">
        <v>4</v>
      </c>
      <c r="I4339">
        <v>4</v>
      </c>
      <c r="J4339">
        <v>4</v>
      </c>
      <c r="K4339">
        <v>34</v>
      </c>
      <c r="L4339">
        <v>4</v>
      </c>
      <c r="M4339">
        <v>4</v>
      </c>
      <c r="N4339">
        <v>3</v>
      </c>
      <c r="O4339">
        <v>5</v>
      </c>
      <c r="P4339">
        <v>4</v>
      </c>
      <c r="Q4339">
        <v>5</v>
      </c>
      <c r="R4339">
        <v>3</v>
      </c>
      <c r="S4339">
        <v>4</v>
      </c>
      <c r="T4339">
        <v>4</v>
      </c>
      <c r="U4339">
        <v>36</v>
      </c>
      <c r="V4339">
        <v>70</v>
      </c>
      <c r="W4339" t="s">
        <v>61</v>
      </c>
      <c r="X4339" t="s">
        <v>1166</v>
      </c>
      <c r="Y4339" t="s">
        <v>10</v>
      </c>
    </row>
    <row r="4340" spans="1:25" x14ac:dyDescent="0.25">
      <c r="A4340" t="s">
        <v>4470</v>
      </c>
      <c r="B4340">
        <v>4</v>
      </c>
      <c r="C4340">
        <v>3</v>
      </c>
      <c r="D4340">
        <v>4</v>
      </c>
      <c r="E4340">
        <v>5</v>
      </c>
      <c r="F4340">
        <v>5</v>
      </c>
      <c r="G4340">
        <v>4</v>
      </c>
      <c r="H4340">
        <v>3</v>
      </c>
      <c r="I4340">
        <v>4</v>
      </c>
      <c r="J4340">
        <v>4</v>
      </c>
      <c r="K4340">
        <v>36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  <c r="V4340">
        <v>36</v>
      </c>
      <c r="W4340" t="s">
        <v>97</v>
      </c>
      <c r="X4340" t="s">
        <v>98</v>
      </c>
      <c r="Y4340" t="s">
        <v>44</v>
      </c>
    </row>
    <row r="4341" spans="1:25" x14ac:dyDescent="0.25">
      <c r="A4341" t="s">
        <v>4471</v>
      </c>
      <c r="B4341">
        <v>4</v>
      </c>
      <c r="C4341">
        <v>3</v>
      </c>
      <c r="D4341">
        <v>5</v>
      </c>
      <c r="E4341">
        <v>4</v>
      </c>
      <c r="F4341">
        <v>4</v>
      </c>
      <c r="G4341">
        <v>4</v>
      </c>
      <c r="H4341">
        <v>5</v>
      </c>
      <c r="I4341">
        <v>3</v>
      </c>
      <c r="J4341">
        <v>4</v>
      </c>
      <c r="K4341">
        <v>36</v>
      </c>
      <c r="L4341">
        <v>4</v>
      </c>
      <c r="M4341">
        <v>4</v>
      </c>
      <c r="N4341">
        <v>3</v>
      </c>
      <c r="O4341">
        <v>5</v>
      </c>
      <c r="P4341">
        <v>3</v>
      </c>
      <c r="Q4341">
        <v>4</v>
      </c>
      <c r="R4341">
        <v>5</v>
      </c>
      <c r="S4341">
        <v>4</v>
      </c>
      <c r="T4341">
        <v>4</v>
      </c>
      <c r="U4341">
        <v>36</v>
      </c>
      <c r="V4341">
        <v>72</v>
      </c>
      <c r="W4341" t="s">
        <v>4472</v>
      </c>
      <c r="X4341" t="s">
        <v>4473</v>
      </c>
      <c r="Y4341" t="s">
        <v>679</v>
      </c>
    </row>
    <row r="4342" spans="1:25" x14ac:dyDescent="0.25">
      <c r="A4342" t="s">
        <v>4474</v>
      </c>
      <c r="B4342">
        <v>4</v>
      </c>
      <c r="C4342">
        <v>5</v>
      </c>
      <c r="D4342">
        <v>4</v>
      </c>
      <c r="E4342">
        <v>5</v>
      </c>
      <c r="F4342">
        <v>3</v>
      </c>
      <c r="G4342">
        <v>4</v>
      </c>
      <c r="H4342">
        <v>3</v>
      </c>
      <c r="I4342">
        <v>4</v>
      </c>
      <c r="J4342">
        <v>4</v>
      </c>
      <c r="K4342">
        <v>36</v>
      </c>
      <c r="L4342">
        <v>4</v>
      </c>
      <c r="M4342">
        <v>4</v>
      </c>
      <c r="N4342">
        <v>3</v>
      </c>
      <c r="O4342">
        <v>5</v>
      </c>
      <c r="P4342">
        <v>3</v>
      </c>
      <c r="Q4342">
        <v>4</v>
      </c>
      <c r="R4342">
        <v>4</v>
      </c>
      <c r="S4342">
        <v>5</v>
      </c>
      <c r="T4342">
        <v>4</v>
      </c>
      <c r="U4342">
        <v>36</v>
      </c>
      <c r="V4342">
        <v>72</v>
      </c>
      <c r="W4342" t="s">
        <v>936</v>
      </c>
      <c r="X4342" t="s">
        <v>4475</v>
      </c>
      <c r="Y4342" t="s">
        <v>679</v>
      </c>
    </row>
    <row r="4343" spans="1:25" x14ac:dyDescent="0.25">
      <c r="A4343" t="s">
        <v>4476</v>
      </c>
      <c r="B4343">
        <v>5</v>
      </c>
      <c r="C4343">
        <v>4</v>
      </c>
      <c r="D4343">
        <v>3</v>
      </c>
      <c r="E4343">
        <v>4</v>
      </c>
      <c r="F4343">
        <v>4</v>
      </c>
      <c r="G4343">
        <v>5</v>
      </c>
      <c r="H4343">
        <v>4</v>
      </c>
      <c r="I4343">
        <v>3</v>
      </c>
      <c r="J4343">
        <v>4</v>
      </c>
      <c r="K4343">
        <v>36</v>
      </c>
      <c r="L4343">
        <v>4</v>
      </c>
      <c r="M4343">
        <v>5</v>
      </c>
      <c r="N4343">
        <v>3</v>
      </c>
      <c r="O4343">
        <v>4</v>
      </c>
      <c r="P4343">
        <v>5</v>
      </c>
      <c r="Q4343">
        <v>4</v>
      </c>
      <c r="R4343">
        <v>3</v>
      </c>
      <c r="S4343">
        <v>4</v>
      </c>
      <c r="T4343">
        <v>4</v>
      </c>
      <c r="U4343">
        <v>36</v>
      </c>
      <c r="V4343">
        <v>72</v>
      </c>
      <c r="W4343" t="s">
        <v>39</v>
      </c>
      <c r="X4343" t="s">
        <v>4477</v>
      </c>
      <c r="Y4343" t="s">
        <v>10</v>
      </c>
    </row>
    <row r="4344" spans="1:25" x14ac:dyDescent="0.25">
      <c r="A4344" t="s">
        <v>4478</v>
      </c>
      <c r="B4344">
        <v>4</v>
      </c>
      <c r="C4344">
        <v>4</v>
      </c>
      <c r="D4344">
        <v>4</v>
      </c>
      <c r="E4344">
        <v>3</v>
      </c>
      <c r="F4344">
        <v>5</v>
      </c>
      <c r="G4344">
        <v>3</v>
      </c>
      <c r="H4344">
        <v>4</v>
      </c>
      <c r="I4344">
        <v>4</v>
      </c>
      <c r="J4344">
        <v>4</v>
      </c>
      <c r="K4344">
        <v>35</v>
      </c>
      <c r="L4344">
        <v>5</v>
      </c>
      <c r="M4344">
        <v>3</v>
      </c>
      <c r="N4344">
        <v>4</v>
      </c>
      <c r="O4344">
        <v>4</v>
      </c>
      <c r="P4344">
        <v>3</v>
      </c>
      <c r="Q4344">
        <v>4</v>
      </c>
      <c r="R4344">
        <v>5</v>
      </c>
      <c r="S4344">
        <v>3</v>
      </c>
      <c r="T4344">
        <v>4</v>
      </c>
      <c r="U4344">
        <v>35</v>
      </c>
      <c r="V4344">
        <v>70</v>
      </c>
      <c r="W4344" t="s">
        <v>166</v>
      </c>
      <c r="X4344" t="s">
        <v>4207</v>
      </c>
      <c r="Y4344" t="s">
        <v>10</v>
      </c>
    </row>
    <row r="4345" spans="1:25" x14ac:dyDescent="0.25">
      <c r="A4345" t="s">
        <v>4479</v>
      </c>
      <c r="B4345">
        <v>4</v>
      </c>
      <c r="C4345">
        <v>3</v>
      </c>
      <c r="D4345">
        <v>3</v>
      </c>
      <c r="E4345">
        <v>4</v>
      </c>
      <c r="F4345">
        <v>3</v>
      </c>
      <c r="G4345">
        <v>3</v>
      </c>
      <c r="H4345">
        <v>4</v>
      </c>
      <c r="I4345">
        <v>4</v>
      </c>
      <c r="J4345">
        <v>3</v>
      </c>
      <c r="K4345">
        <v>31</v>
      </c>
      <c r="L4345">
        <v>0</v>
      </c>
      <c r="M4345">
        <v>0</v>
      </c>
      <c r="N4345">
        <v>0</v>
      </c>
      <c r="O4345">
        <v>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V4345">
        <v>31</v>
      </c>
      <c r="W4345" t="s">
        <v>52</v>
      </c>
      <c r="X4345" t="s">
        <v>4480</v>
      </c>
      <c r="Y4345" t="s">
        <v>10</v>
      </c>
    </row>
    <row r="4346" spans="1:25" x14ac:dyDescent="0.25">
      <c r="A4346" t="s">
        <v>4481</v>
      </c>
      <c r="B4346">
        <v>5</v>
      </c>
      <c r="C4346">
        <v>4</v>
      </c>
      <c r="D4346">
        <v>3</v>
      </c>
      <c r="E4346">
        <v>5</v>
      </c>
      <c r="F4346">
        <v>3</v>
      </c>
      <c r="G4346">
        <v>4</v>
      </c>
      <c r="H4346">
        <v>4</v>
      </c>
      <c r="I4346">
        <v>3</v>
      </c>
      <c r="J4346">
        <v>4</v>
      </c>
      <c r="K4346">
        <v>35</v>
      </c>
      <c r="L4346">
        <v>4</v>
      </c>
      <c r="M4346">
        <v>4</v>
      </c>
      <c r="N4346">
        <v>3</v>
      </c>
      <c r="O4346">
        <v>5</v>
      </c>
      <c r="P4346">
        <v>4</v>
      </c>
      <c r="Q4346">
        <v>5</v>
      </c>
      <c r="R4346">
        <v>4</v>
      </c>
      <c r="S4346">
        <v>3</v>
      </c>
      <c r="T4346">
        <v>5</v>
      </c>
      <c r="U4346">
        <v>37</v>
      </c>
      <c r="V4346">
        <v>72</v>
      </c>
      <c r="W4346" t="s">
        <v>52</v>
      </c>
      <c r="X4346" t="s">
        <v>4482</v>
      </c>
      <c r="Y4346" t="s">
        <v>10</v>
      </c>
    </row>
    <row r="4347" spans="1:25" x14ac:dyDescent="0.25">
      <c r="A4347" t="s">
        <v>4484</v>
      </c>
      <c r="B4347">
        <v>5</v>
      </c>
      <c r="C4347">
        <v>3</v>
      </c>
      <c r="D4347">
        <v>4</v>
      </c>
      <c r="E4347">
        <v>4</v>
      </c>
      <c r="F4347">
        <v>4</v>
      </c>
      <c r="G4347">
        <v>4</v>
      </c>
      <c r="H4347">
        <v>4</v>
      </c>
      <c r="I4347">
        <v>4</v>
      </c>
      <c r="J4347">
        <v>3</v>
      </c>
      <c r="K4347">
        <v>35</v>
      </c>
      <c r="L4347">
        <v>4</v>
      </c>
      <c r="M4347">
        <v>3</v>
      </c>
      <c r="N4347">
        <v>5</v>
      </c>
      <c r="O4347">
        <v>4</v>
      </c>
      <c r="P4347">
        <v>3</v>
      </c>
      <c r="Q4347">
        <v>5</v>
      </c>
      <c r="R4347">
        <v>4</v>
      </c>
      <c r="S4347">
        <v>4</v>
      </c>
      <c r="T4347">
        <v>3</v>
      </c>
      <c r="U4347">
        <v>35</v>
      </c>
      <c r="V4347">
        <v>70</v>
      </c>
      <c r="W4347" t="s">
        <v>52</v>
      </c>
      <c r="X4347" t="s">
        <v>653</v>
      </c>
      <c r="Y4347" t="s">
        <v>10</v>
      </c>
    </row>
    <row r="4348" spans="1:25" x14ac:dyDescent="0.25">
      <c r="A4348" t="s">
        <v>4485</v>
      </c>
      <c r="B4348">
        <v>4</v>
      </c>
      <c r="C4348">
        <v>5</v>
      </c>
      <c r="D4348">
        <v>3</v>
      </c>
      <c r="E4348">
        <v>4</v>
      </c>
      <c r="F4348">
        <v>5</v>
      </c>
      <c r="G4348">
        <v>3</v>
      </c>
      <c r="H4348">
        <v>4</v>
      </c>
      <c r="I4348">
        <v>4</v>
      </c>
      <c r="J4348">
        <v>4</v>
      </c>
      <c r="K4348">
        <v>36</v>
      </c>
      <c r="L4348">
        <v>4</v>
      </c>
      <c r="M4348">
        <v>3</v>
      </c>
      <c r="N4348">
        <v>4</v>
      </c>
      <c r="O4348">
        <v>5</v>
      </c>
      <c r="P4348">
        <v>4</v>
      </c>
      <c r="Q4348">
        <v>5</v>
      </c>
      <c r="R4348">
        <v>3</v>
      </c>
      <c r="S4348">
        <v>4</v>
      </c>
      <c r="T4348">
        <v>4</v>
      </c>
      <c r="U4348">
        <v>36</v>
      </c>
      <c r="V4348">
        <v>72</v>
      </c>
      <c r="W4348" t="s">
        <v>4485</v>
      </c>
      <c r="X4348" t="s">
        <v>4485</v>
      </c>
      <c r="Y4348" t="s">
        <v>1101</v>
      </c>
    </row>
    <row r="4349" spans="1:25" x14ac:dyDescent="0.25">
      <c r="A4349" t="s">
        <v>4486</v>
      </c>
      <c r="B4349">
        <v>4</v>
      </c>
      <c r="C4349">
        <v>3</v>
      </c>
      <c r="D4349">
        <v>4</v>
      </c>
      <c r="E4349">
        <v>4</v>
      </c>
      <c r="F4349">
        <v>3</v>
      </c>
      <c r="G4349">
        <v>4</v>
      </c>
      <c r="H4349">
        <v>3</v>
      </c>
      <c r="I4349">
        <v>3</v>
      </c>
      <c r="J4349">
        <v>3</v>
      </c>
      <c r="K4349">
        <v>31</v>
      </c>
      <c r="L4349">
        <v>0</v>
      </c>
      <c r="M4349">
        <v>0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31</v>
      </c>
      <c r="W4349" t="s">
        <v>4487</v>
      </c>
      <c r="X4349" t="s">
        <v>4488</v>
      </c>
      <c r="Y4349" t="s">
        <v>1101</v>
      </c>
    </row>
    <row r="4350" spans="1:25" x14ac:dyDescent="0.25">
      <c r="A4350" t="s">
        <v>4489</v>
      </c>
      <c r="B4350">
        <v>4</v>
      </c>
      <c r="C4350">
        <v>4</v>
      </c>
      <c r="D4350">
        <v>4</v>
      </c>
      <c r="E4350">
        <v>3</v>
      </c>
      <c r="F4350">
        <v>5</v>
      </c>
      <c r="G4350">
        <v>4</v>
      </c>
      <c r="H4350">
        <v>4</v>
      </c>
      <c r="I4350">
        <v>3</v>
      </c>
      <c r="J4350">
        <v>4</v>
      </c>
      <c r="K4350">
        <v>35</v>
      </c>
      <c r="L4350">
        <v>4</v>
      </c>
      <c r="M4350">
        <v>4</v>
      </c>
      <c r="N4350">
        <v>4</v>
      </c>
      <c r="O4350">
        <v>3</v>
      </c>
      <c r="P4350">
        <v>4</v>
      </c>
      <c r="Q4350">
        <v>4</v>
      </c>
      <c r="R4350">
        <v>4</v>
      </c>
      <c r="S4350">
        <v>3</v>
      </c>
      <c r="T4350">
        <v>4</v>
      </c>
      <c r="U4350">
        <v>34</v>
      </c>
      <c r="V4350">
        <v>69</v>
      </c>
      <c r="W4350" t="s">
        <v>2177</v>
      </c>
      <c r="X4350" t="s">
        <v>4489</v>
      </c>
      <c r="Y4350" t="s">
        <v>50</v>
      </c>
    </row>
    <row r="4351" spans="1:25" x14ac:dyDescent="0.25">
      <c r="A4351" t="s">
        <v>4490</v>
      </c>
      <c r="B4351">
        <v>4</v>
      </c>
      <c r="C4351">
        <v>3</v>
      </c>
      <c r="D4351">
        <v>5</v>
      </c>
      <c r="E4351">
        <v>4</v>
      </c>
      <c r="F4351">
        <v>4</v>
      </c>
      <c r="G4351">
        <v>4</v>
      </c>
      <c r="H4351">
        <v>4</v>
      </c>
      <c r="I4351">
        <v>3</v>
      </c>
      <c r="J4351">
        <v>4</v>
      </c>
      <c r="K4351">
        <v>35</v>
      </c>
      <c r="L4351">
        <v>4</v>
      </c>
      <c r="M4351">
        <v>4</v>
      </c>
      <c r="N4351">
        <v>3</v>
      </c>
      <c r="O4351">
        <v>4</v>
      </c>
      <c r="P4351">
        <v>4</v>
      </c>
      <c r="Q4351">
        <v>5</v>
      </c>
      <c r="R4351">
        <v>4</v>
      </c>
      <c r="S4351">
        <v>3</v>
      </c>
      <c r="T4351">
        <v>4</v>
      </c>
      <c r="U4351">
        <v>35</v>
      </c>
      <c r="V4351">
        <v>70</v>
      </c>
      <c r="W4351" t="s">
        <v>152</v>
      </c>
      <c r="X4351" t="s">
        <v>3516</v>
      </c>
      <c r="Y4351" t="s">
        <v>10</v>
      </c>
    </row>
    <row r="4352" spans="1:25" x14ac:dyDescent="0.25">
      <c r="A4352" t="s">
        <v>4491</v>
      </c>
      <c r="B4352">
        <v>4</v>
      </c>
      <c r="C4352">
        <v>5</v>
      </c>
      <c r="D4352">
        <v>4</v>
      </c>
      <c r="E4352">
        <v>4</v>
      </c>
      <c r="F4352">
        <v>3</v>
      </c>
      <c r="G4352">
        <v>5</v>
      </c>
      <c r="H4352">
        <v>4</v>
      </c>
      <c r="I4352">
        <v>3</v>
      </c>
      <c r="J4352">
        <v>4</v>
      </c>
      <c r="K4352">
        <v>36</v>
      </c>
      <c r="L4352">
        <v>4</v>
      </c>
      <c r="M4352">
        <v>5</v>
      </c>
      <c r="N4352">
        <v>3</v>
      </c>
      <c r="O4352">
        <v>4</v>
      </c>
      <c r="P4352">
        <v>4</v>
      </c>
      <c r="Q4352">
        <v>4</v>
      </c>
      <c r="R4352">
        <v>4</v>
      </c>
      <c r="S4352">
        <v>3</v>
      </c>
      <c r="T4352">
        <v>5</v>
      </c>
      <c r="U4352">
        <v>36</v>
      </c>
      <c r="V4352">
        <v>72</v>
      </c>
      <c r="W4352" t="s">
        <v>39</v>
      </c>
      <c r="X4352" t="s">
        <v>4492</v>
      </c>
      <c r="Y4352" t="s">
        <v>10</v>
      </c>
    </row>
    <row r="4353" spans="1:25" x14ac:dyDescent="0.25">
      <c r="A4353" t="s">
        <v>4494</v>
      </c>
      <c r="B4353">
        <v>4</v>
      </c>
      <c r="C4353">
        <v>5</v>
      </c>
      <c r="D4353">
        <v>3</v>
      </c>
      <c r="E4353">
        <v>5</v>
      </c>
      <c r="F4353">
        <v>4</v>
      </c>
      <c r="G4353">
        <v>3</v>
      </c>
      <c r="H4353">
        <v>4</v>
      </c>
      <c r="I4353">
        <v>4</v>
      </c>
      <c r="J4353">
        <v>4</v>
      </c>
      <c r="K4353">
        <v>36</v>
      </c>
      <c r="L4353">
        <v>3</v>
      </c>
      <c r="M4353">
        <v>5</v>
      </c>
      <c r="N4353">
        <v>3</v>
      </c>
      <c r="O4353">
        <v>4</v>
      </c>
      <c r="P4353">
        <v>4</v>
      </c>
      <c r="Q4353">
        <v>5</v>
      </c>
      <c r="R4353">
        <v>4</v>
      </c>
      <c r="S4353">
        <v>4</v>
      </c>
      <c r="T4353">
        <v>4</v>
      </c>
      <c r="U4353">
        <v>36</v>
      </c>
      <c r="V4353">
        <v>72</v>
      </c>
      <c r="X4353" t="s">
        <v>4495</v>
      </c>
      <c r="Y4353" t="s">
        <v>4496</v>
      </c>
    </row>
    <row r="4354" spans="1:25" x14ac:dyDescent="0.25">
      <c r="A4354" t="s">
        <v>4497</v>
      </c>
      <c r="B4354">
        <v>4</v>
      </c>
      <c r="C4354">
        <v>4</v>
      </c>
      <c r="D4354">
        <v>4</v>
      </c>
      <c r="E4354">
        <v>3</v>
      </c>
      <c r="F4354">
        <v>5</v>
      </c>
      <c r="G4354">
        <v>4</v>
      </c>
      <c r="H4354">
        <v>3</v>
      </c>
      <c r="I4354">
        <v>4</v>
      </c>
      <c r="J4354">
        <v>5</v>
      </c>
      <c r="K4354">
        <v>36</v>
      </c>
      <c r="L4354">
        <v>4</v>
      </c>
      <c r="M4354">
        <v>4</v>
      </c>
      <c r="N4354">
        <v>5</v>
      </c>
      <c r="O4354">
        <v>4</v>
      </c>
      <c r="P4354">
        <v>3</v>
      </c>
      <c r="Q4354">
        <v>5</v>
      </c>
      <c r="R4354">
        <v>3</v>
      </c>
      <c r="S4354">
        <v>4</v>
      </c>
      <c r="T4354">
        <v>4</v>
      </c>
      <c r="U4354">
        <v>36</v>
      </c>
      <c r="V4354">
        <v>72</v>
      </c>
      <c r="W4354" t="s">
        <v>55</v>
      </c>
      <c r="X4354" t="s">
        <v>4498</v>
      </c>
      <c r="Y4354" t="s">
        <v>10</v>
      </c>
    </row>
    <row r="4355" spans="1:25" x14ac:dyDescent="0.25">
      <c r="A4355" t="s">
        <v>4499</v>
      </c>
      <c r="B4355">
        <v>4</v>
      </c>
      <c r="C4355">
        <v>4</v>
      </c>
      <c r="D4355">
        <v>4</v>
      </c>
      <c r="E4355">
        <v>4</v>
      </c>
      <c r="F4355">
        <v>4</v>
      </c>
      <c r="G4355">
        <v>3</v>
      </c>
      <c r="H4355">
        <v>5</v>
      </c>
      <c r="I4355">
        <v>5</v>
      </c>
      <c r="J4355">
        <v>3</v>
      </c>
      <c r="K4355">
        <v>36</v>
      </c>
      <c r="L4355">
        <v>4</v>
      </c>
      <c r="M4355">
        <v>3</v>
      </c>
      <c r="N4355">
        <v>4</v>
      </c>
      <c r="O4355">
        <v>5</v>
      </c>
      <c r="P4355">
        <v>4</v>
      </c>
      <c r="Q4355">
        <v>3</v>
      </c>
      <c r="R4355">
        <v>4</v>
      </c>
      <c r="S4355">
        <v>4</v>
      </c>
      <c r="T4355">
        <v>4</v>
      </c>
      <c r="U4355">
        <v>35</v>
      </c>
      <c r="V4355">
        <v>71</v>
      </c>
      <c r="W4355" t="s">
        <v>308</v>
      </c>
      <c r="X4355" t="s">
        <v>4500</v>
      </c>
      <c r="Y4355" t="s">
        <v>10</v>
      </c>
    </row>
    <row r="4356" spans="1:25" x14ac:dyDescent="0.25">
      <c r="A4356" t="s">
        <v>4501</v>
      </c>
      <c r="B4356">
        <v>5</v>
      </c>
      <c r="C4356">
        <v>4</v>
      </c>
      <c r="D4356">
        <v>3</v>
      </c>
      <c r="E4356">
        <v>4</v>
      </c>
      <c r="F4356">
        <v>5</v>
      </c>
      <c r="G4356">
        <v>3</v>
      </c>
      <c r="H4356">
        <v>4</v>
      </c>
      <c r="I4356">
        <v>5</v>
      </c>
      <c r="J4356">
        <v>4</v>
      </c>
      <c r="K4356">
        <v>37</v>
      </c>
      <c r="L4356">
        <v>3</v>
      </c>
      <c r="M4356">
        <v>5</v>
      </c>
      <c r="N4356">
        <v>3</v>
      </c>
      <c r="O4356">
        <v>4</v>
      </c>
      <c r="P4356">
        <v>4</v>
      </c>
      <c r="Q4356">
        <v>5</v>
      </c>
      <c r="R4356">
        <v>5</v>
      </c>
      <c r="S4356">
        <v>4</v>
      </c>
      <c r="T4356">
        <v>4</v>
      </c>
      <c r="U4356">
        <v>37</v>
      </c>
      <c r="V4356">
        <v>74</v>
      </c>
      <c r="W4356" t="s">
        <v>308</v>
      </c>
      <c r="X4356" t="s">
        <v>4502</v>
      </c>
      <c r="Y4356" t="s">
        <v>10</v>
      </c>
    </row>
    <row r="4357" spans="1:25" x14ac:dyDescent="0.25">
      <c r="A4357" t="s">
        <v>4503</v>
      </c>
      <c r="B4357">
        <v>4</v>
      </c>
      <c r="C4357">
        <v>4</v>
      </c>
      <c r="D4357">
        <v>5</v>
      </c>
      <c r="E4357">
        <v>4</v>
      </c>
      <c r="F4357">
        <v>3</v>
      </c>
      <c r="G4357">
        <v>4</v>
      </c>
      <c r="H4357">
        <v>3</v>
      </c>
      <c r="I4357">
        <v>4</v>
      </c>
      <c r="J4357">
        <v>4</v>
      </c>
      <c r="K4357">
        <v>35</v>
      </c>
      <c r="L4357">
        <v>5</v>
      </c>
      <c r="M4357">
        <v>4</v>
      </c>
      <c r="N4357">
        <v>3</v>
      </c>
      <c r="O4357">
        <v>5</v>
      </c>
      <c r="P4357">
        <v>4</v>
      </c>
      <c r="Q4357">
        <v>4</v>
      </c>
      <c r="R4357">
        <v>4</v>
      </c>
      <c r="S4357">
        <v>3</v>
      </c>
      <c r="T4357">
        <v>4</v>
      </c>
      <c r="U4357">
        <v>36</v>
      </c>
      <c r="V4357">
        <v>71</v>
      </c>
      <c r="W4357" t="s">
        <v>97</v>
      </c>
      <c r="X4357" t="s">
        <v>4504</v>
      </c>
      <c r="Y4357" t="s">
        <v>44</v>
      </c>
    </row>
    <row r="4358" spans="1:25" x14ac:dyDescent="0.25">
      <c r="A4358" t="s">
        <v>4505</v>
      </c>
      <c r="B4358">
        <v>4</v>
      </c>
      <c r="C4358">
        <v>5</v>
      </c>
      <c r="D4358">
        <v>4</v>
      </c>
      <c r="E4358">
        <v>4</v>
      </c>
      <c r="F4358">
        <v>3</v>
      </c>
      <c r="G4358">
        <v>5</v>
      </c>
      <c r="H4358">
        <v>3</v>
      </c>
      <c r="I4358">
        <v>4</v>
      </c>
      <c r="J4358">
        <v>4</v>
      </c>
      <c r="K4358">
        <v>36</v>
      </c>
      <c r="L4358">
        <v>4</v>
      </c>
      <c r="M4358">
        <v>5</v>
      </c>
      <c r="N4358">
        <v>4</v>
      </c>
      <c r="O4358">
        <v>4</v>
      </c>
      <c r="P4358">
        <v>3</v>
      </c>
      <c r="Q4358">
        <v>4</v>
      </c>
      <c r="R4358">
        <v>3</v>
      </c>
      <c r="S4358">
        <v>5</v>
      </c>
      <c r="T4358">
        <v>4</v>
      </c>
      <c r="U4358">
        <v>36</v>
      </c>
      <c r="V4358">
        <v>72</v>
      </c>
      <c r="W4358" t="s">
        <v>4506</v>
      </c>
      <c r="X4358" t="s">
        <v>4507</v>
      </c>
      <c r="Y4358" t="s">
        <v>218</v>
      </c>
    </row>
    <row r="4359" spans="1:25" x14ac:dyDescent="0.25">
      <c r="A4359" t="s">
        <v>4508</v>
      </c>
      <c r="B4359">
        <v>4</v>
      </c>
      <c r="C4359">
        <v>5</v>
      </c>
      <c r="D4359">
        <v>4</v>
      </c>
      <c r="E4359">
        <v>4</v>
      </c>
      <c r="F4359">
        <v>3</v>
      </c>
      <c r="G4359">
        <v>5</v>
      </c>
      <c r="H4359">
        <v>4</v>
      </c>
      <c r="I4359">
        <v>3</v>
      </c>
      <c r="J4359">
        <v>4</v>
      </c>
      <c r="K4359">
        <v>36</v>
      </c>
      <c r="L4359">
        <v>4</v>
      </c>
      <c r="M4359">
        <v>5</v>
      </c>
      <c r="N4359">
        <v>4</v>
      </c>
      <c r="O4359">
        <v>3</v>
      </c>
      <c r="P4359">
        <v>4</v>
      </c>
      <c r="Q4359">
        <v>5</v>
      </c>
      <c r="R4359">
        <v>4</v>
      </c>
      <c r="S4359">
        <v>3</v>
      </c>
      <c r="T4359">
        <v>4</v>
      </c>
      <c r="U4359">
        <v>36</v>
      </c>
      <c r="V4359">
        <v>72</v>
      </c>
      <c r="W4359" t="s">
        <v>39</v>
      </c>
      <c r="X4359" t="s">
        <v>4509</v>
      </c>
      <c r="Y4359" t="s">
        <v>10</v>
      </c>
    </row>
    <row r="4360" spans="1:25" x14ac:dyDescent="0.25">
      <c r="A4360" t="s">
        <v>4510</v>
      </c>
      <c r="B4360">
        <v>4</v>
      </c>
      <c r="C4360">
        <v>3</v>
      </c>
      <c r="D4360">
        <v>4</v>
      </c>
      <c r="E4360">
        <v>4</v>
      </c>
      <c r="F4360">
        <v>4</v>
      </c>
      <c r="G4360">
        <v>5</v>
      </c>
      <c r="H4360">
        <v>3</v>
      </c>
      <c r="I4360">
        <v>4</v>
      </c>
      <c r="J4360">
        <v>5</v>
      </c>
      <c r="K4360">
        <v>36</v>
      </c>
      <c r="L4360">
        <v>3</v>
      </c>
      <c r="M4360">
        <v>4</v>
      </c>
      <c r="N4360">
        <v>4</v>
      </c>
      <c r="O4360">
        <v>4</v>
      </c>
      <c r="P4360">
        <v>4</v>
      </c>
      <c r="Q4360">
        <v>3</v>
      </c>
      <c r="R4360">
        <v>4</v>
      </c>
      <c r="S4360">
        <v>5</v>
      </c>
      <c r="T4360">
        <v>5</v>
      </c>
      <c r="U4360">
        <v>36</v>
      </c>
      <c r="V4360">
        <v>72</v>
      </c>
      <c r="W4360" t="s">
        <v>665</v>
      </c>
      <c r="X4360" t="s">
        <v>4511</v>
      </c>
      <c r="Y4360" t="s">
        <v>10</v>
      </c>
    </row>
    <row r="4361" spans="1:25" x14ac:dyDescent="0.25">
      <c r="A4361" t="s">
        <v>4512</v>
      </c>
      <c r="B4361">
        <v>5</v>
      </c>
      <c r="C4361">
        <v>4</v>
      </c>
      <c r="D4361">
        <v>3</v>
      </c>
      <c r="E4361">
        <v>5</v>
      </c>
      <c r="F4361">
        <v>3</v>
      </c>
      <c r="G4361">
        <v>4</v>
      </c>
      <c r="H4361">
        <v>3</v>
      </c>
      <c r="I4361">
        <v>4</v>
      </c>
      <c r="J4361">
        <v>4</v>
      </c>
      <c r="K4361">
        <v>35</v>
      </c>
      <c r="L4361">
        <v>5</v>
      </c>
      <c r="M4361">
        <v>4</v>
      </c>
      <c r="N4361">
        <v>3</v>
      </c>
      <c r="O4361">
        <v>5</v>
      </c>
      <c r="P4361">
        <v>3</v>
      </c>
      <c r="Q4361">
        <v>4</v>
      </c>
      <c r="R4361">
        <v>3</v>
      </c>
      <c r="S4361">
        <v>4</v>
      </c>
      <c r="T4361">
        <v>4</v>
      </c>
      <c r="U4361">
        <v>35</v>
      </c>
      <c r="V4361">
        <v>70</v>
      </c>
      <c r="W4361" t="s">
        <v>143</v>
      </c>
      <c r="X4361" t="s">
        <v>4513</v>
      </c>
      <c r="Y4361" t="s">
        <v>10</v>
      </c>
    </row>
    <row r="4362" spans="1:25" x14ac:dyDescent="0.25">
      <c r="A4362" t="s">
        <v>4514</v>
      </c>
      <c r="B4362">
        <v>5</v>
      </c>
      <c r="C4362">
        <v>4</v>
      </c>
      <c r="D4362">
        <v>4</v>
      </c>
      <c r="E4362">
        <v>4</v>
      </c>
      <c r="F4362">
        <v>4</v>
      </c>
      <c r="G4362">
        <v>3</v>
      </c>
      <c r="H4362">
        <v>5</v>
      </c>
      <c r="I4362">
        <v>3</v>
      </c>
      <c r="J4362">
        <v>4</v>
      </c>
      <c r="K4362">
        <v>36</v>
      </c>
      <c r="L4362">
        <v>4</v>
      </c>
      <c r="M4362">
        <v>5</v>
      </c>
      <c r="N4362">
        <v>4</v>
      </c>
      <c r="O4362">
        <v>3</v>
      </c>
      <c r="P4362">
        <v>5</v>
      </c>
      <c r="Q4362">
        <v>4</v>
      </c>
      <c r="R4362">
        <v>3</v>
      </c>
      <c r="S4362">
        <v>4</v>
      </c>
      <c r="T4362">
        <v>4</v>
      </c>
      <c r="U4362">
        <v>36</v>
      </c>
      <c r="V4362">
        <v>72</v>
      </c>
      <c r="X4362" t="s">
        <v>206</v>
      </c>
      <c r="Y4362" t="s">
        <v>30</v>
      </c>
    </row>
    <row r="4363" spans="1:25" x14ac:dyDescent="0.25">
      <c r="A4363" t="s">
        <v>4515</v>
      </c>
      <c r="B4363">
        <v>5</v>
      </c>
      <c r="C4363">
        <v>4</v>
      </c>
      <c r="D4363">
        <v>4</v>
      </c>
      <c r="E4363">
        <v>3</v>
      </c>
      <c r="F4363">
        <v>4</v>
      </c>
      <c r="G4363">
        <v>4</v>
      </c>
      <c r="H4363">
        <v>4</v>
      </c>
      <c r="I4363">
        <v>3</v>
      </c>
      <c r="J4363">
        <v>4</v>
      </c>
      <c r="K4363">
        <v>35</v>
      </c>
      <c r="L4363">
        <v>5</v>
      </c>
      <c r="M4363">
        <v>4</v>
      </c>
      <c r="N4363">
        <v>3</v>
      </c>
      <c r="O4363">
        <v>4</v>
      </c>
      <c r="P4363">
        <v>4</v>
      </c>
      <c r="Q4363">
        <v>3</v>
      </c>
      <c r="R4363">
        <v>4</v>
      </c>
      <c r="S4363">
        <v>4</v>
      </c>
      <c r="T4363">
        <v>5</v>
      </c>
      <c r="U4363">
        <v>36</v>
      </c>
      <c r="V4363">
        <v>71</v>
      </c>
      <c r="W4363" t="s">
        <v>176</v>
      </c>
      <c r="X4363" t="s">
        <v>4516</v>
      </c>
      <c r="Y4363" t="s">
        <v>10</v>
      </c>
    </row>
    <row r="4364" spans="1:25" x14ac:dyDescent="0.25">
      <c r="A4364" t="s">
        <v>4517</v>
      </c>
      <c r="B4364">
        <v>4</v>
      </c>
      <c r="C4364">
        <v>4</v>
      </c>
      <c r="D4364">
        <v>3</v>
      </c>
      <c r="E4364">
        <v>5</v>
      </c>
      <c r="F4364">
        <v>4</v>
      </c>
      <c r="G4364">
        <v>4</v>
      </c>
      <c r="H4364">
        <v>3</v>
      </c>
      <c r="I4364">
        <v>5</v>
      </c>
      <c r="J4364">
        <v>4</v>
      </c>
      <c r="K4364">
        <v>36</v>
      </c>
      <c r="L4364">
        <v>4</v>
      </c>
      <c r="M4364">
        <v>4</v>
      </c>
      <c r="N4364">
        <v>4</v>
      </c>
      <c r="O4364">
        <v>5</v>
      </c>
      <c r="P4364">
        <v>3</v>
      </c>
      <c r="Q4364">
        <v>4</v>
      </c>
      <c r="R4364">
        <v>5</v>
      </c>
      <c r="S4364">
        <v>3</v>
      </c>
      <c r="T4364">
        <v>4</v>
      </c>
      <c r="U4364">
        <v>36</v>
      </c>
      <c r="V4364">
        <v>72</v>
      </c>
      <c r="W4364" t="s">
        <v>176</v>
      </c>
      <c r="X4364" t="s">
        <v>4516</v>
      </c>
      <c r="Y4364" t="s">
        <v>10</v>
      </c>
    </row>
    <row r="4365" spans="1:25" x14ac:dyDescent="0.25">
      <c r="A4365" t="s">
        <v>4518</v>
      </c>
      <c r="B4365">
        <v>4</v>
      </c>
      <c r="C4365">
        <v>5</v>
      </c>
      <c r="D4365">
        <v>4</v>
      </c>
      <c r="E4365">
        <v>4</v>
      </c>
      <c r="F4365">
        <v>3</v>
      </c>
      <c r="G4365">
        <v>5</v>
      </c>
      <c r="H4365">
        <v>4</v>
      </c>
      <c r="I4365">
        <v>4</v>
      </c>
      <c r="J4365">
        <v>3</v>
      </c>
      <c r="K4365">
        <v>36</v>
      </c>
      <c r="L4365">
        <v>4</v>
      </c>
      <c r="M4365">
        <v>4</v>
      </c>
      <c r="N4365">
        <v>4</v>
      </c>
      <c r="O4365">
        <v>4</v>
      </c>
      <c r="P4365">
        <v>3</v>
      </c>
      <c r="Q4365">
        <v>5</v>
      </c>
      <c r="R4365">
        <v>4</v>
      </c>
      <c r="S4365">
        <v>3</v>
      </c>
      <c r="T4365">
        <v>5</v>
      </c>
      <c r="U4365">
        <v>36</v>
      </c>
      <c r="V4365">
        <v>72</v>
      </c>
      <c r="W4365" t="s">
        <v>15</v>
      </c>
      <c r="X4365" t="s">
        <v>4519</v>
      </c>
      <c r="Y4365" t="s">
        <v>10</v>
      </c>
    </row>
    <row r="4366" spans="1:25" x14ac:dyDescent="0.25">
      <c r="A4366" t="s">
        <v>4520</v>
      </c>
      <c r="B4366">
        <v>4</v>
      </c>
      <c r="C4366">
        <v>5</v>
      </c>
      <c r="D4366">
        <v>4</v>
      </c>
      <c r="E4366">
        <v>4</v>
      </c>
      <c r="F4366">
        <v>3</v>
      </c>
      <c r="G4366">
        <v>5</v>
      </c>
      <c r="H4366">
        <v>4</v>
      </c>
      <c r="I4366">
        <v>4</v>
      </c>
      <c r="J4366">
        <v>3</v>
      </c>
      <c r="K4366">
        <v>36</v>
      </c>
      <c r="L4366">
        <v>3</v>
      </c>
      <c r="M4366">
        <v>4</v>
      </c>
      <c r="N4366">
        <v>5</v>
      </c>
      <c r="O4366">
        <v>4</v>
      </c>
      <c r="P4366">
        <v>4</v>
      </c>
      <c r="Q4366">
        <v>4</v>
      </c>
      <c r="R4366">
        <v>5</v>
      </c>
      <c r="S4366">
        <v>3</v>
      </c>
      <c r="T4366">
        <v>5</v>
      </c>
      <c r="U4366">
        <v>37</v>
      </c>
      <c r="V4366">
        <v>73</v>
      </c>
      <c r="W4366" t="s">
        <v>15</v>
      </c>
      <c r="X4366" t="s">
        <v>2379</v>
      </c>
      <c r="Y4366" t="s">
        <v>10</v>
      </c>
    </row>
    <row r="4367" spans="1:25" x14ac:dyDescent="0.25">
      <c r="A4367" t="s">
        <v>4521</v>
      </c>
      <c r="B4367">
        <v>3</v>
      </c>
      <c r="C4367">
        <v>4</v>
      </c>
      <c r="D4367">
        <v>5</v>
      </c>
      <c r="E4367">
        <v>4</v>
      </c>
      <c r="F4367">
        <v>4</v>
      </c>
      <c r="G4367">
        <v>4</v>
      </c>
      <c r="H4367">
        <v>5</v>
      </c>
      <c r="I4367">
        <v>3</v>
      </c>
      <c r="J4367">
        <v>5</v>
      </c>
      <c r="K4367">
        <v>37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0</v>
      </c>
      <c r="R4367">
        <v>0</v>
      </c>
      <c r="S4367">
        <v>0</v>
      </c>
      <c r="T4367">
        <v>0</v>
      </c>
      <c r="U4367">
        <v>0</v>
      </c>
      <c r="V4367">
        <v>37</v>
      </c>
      <c r="W4367" t="s">
        <v>15</v>
      </c>
      <c r="X4367" t="s">
        <v>2379</v>
      </c>
      <c r="Y4367" t="s">
        <v>10</v>
      </c>
    </row>
    <row r="4368" spans="1:25" x14ac:dyDescent="0.25">
      <c r="A4368" t="s">
        <v>4522</v>
      </c>
      <c r="B4368">
        <v>4</v>
      </c>
      <c r="C4368">
        <v>5</v>
      </c>
      <c r="D4368">
        <v>4</v>
      </c>
      <c r="E4368">
        <v>4</v>
      </c>
      <c r="F4368">
        <v>3</v>
      </c>
      <c r="G4368">
        <v>5</v>
      </c>
      <c r="H4368">
        <v>4</v>
      </c>
      <c r="I4368">
        <v>4</v>
      </c>
      <c r="J4368">
        <v>3</v>
      </c>
      <c r="K4368">
        <v>36</v>
      </c>
      <c r="L4368">
        <v>0</v>
      </c>
      <c r="M4368">
        <v>0</v>
      </c>
      <c r="N4368">
        <v>0</v>
      </c>
      <c r="O4368">
        <v>0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  <c r="V4368">
        <v>36</v>
      </c>
      <c r="W4368" t="s">
        <v>15</v>
      </c>
      <c r="X4368" t="s">
        <v>2379</v>
      </c>
      <c r="Y4368" t="s">
        <v>10</v>
      </c>
    </row>
    <row r="4369" spans="1:25" x14ac:dyDescent="0.25">
      <c r="A4369" t="s">
        <v>4523</v>
      </c>
      <c r="B4369">
        <v>4</v>
      </c>
      <c r="C4369">
        <v>4</v>
      </c>
      <c r="D4369">
        <v>4</v>
      </c>
      <c r="E4369">
        <v>4</v>
      </c>
      <c r="F4369">
        <v>3</v>
      </c>
      <c r="G4369">
        <v>5</v>
      </c>
      <c r="H4369">
        <v>4</v>
      </c>
      <c r="I4369">
        <v>3</v>
      </c>
      <c r="J4369">
        <v>5</v>
      </c>
      <c r="K4369">
        <v>36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  <c r="V4369">
        <v>36</v>
      </c>
      <c r="W4369" t="s">
        <v>15</v>
      </c>
      <c r="X4369" t="s">
        <v>2379</v>
      </c>
      <c r="Y4369" t="s">
        <v>10</v>
      </c>
    </row>
    <row r="4370" spans="1:25" x14ac:dyDescent="0.25">
      <c r="A4370" t="s">
        <v>4524</v>
      </c>
      <c r="B4370">
        <v>4</v>
      </c>
      <c r="C4370">
        <v>4</v>
      </c>
      <c r="D4370">
        <v>4</v>
      </c>
      <c r="E4370">
        <v>4</v>
      </c>
      <c r="F4370">
        <v>3</v>
      </c>
      <c r="G4370">
        <v>5</v>
      </c>
      <c r="H4370">
        <v>4</v>
      </c>
      <c r="I4370">
        <v>3</v>
      </c>
      <c r="J4370">
        <v>5</v>
      </c>
      <c r="K4370">
        <v>36</v>
      </c>
      <c r="L4370">
        <v>3</v>
      </c>
      <c r="M4370">
        <v>4</v>
      </c>
      <c r="N4370">
        <v>5</v>
      </c>
      <c r="O4370">
        <v>4</v>
      </c>
      <c r="P4370">
        <v>4</v>
      </c>
      <c r="Q4370">
        <v>4</v>
      </c>
      <c r="R4370">
        <v>5</v>
      </c>
      <c r="S4370">
        <v>3</v>
      </c>
      <c r="T4370">
        <v>5</v>
      </c>
      <c r="U4370">
        <v>37</v>
      </c>
      <c r="V4370">
        <v>73</v>
      </c>
      <c r="W4370" t="s">
        <v>15</v>
      </c>
      <c r="X4370" t="s">
        <v>4519</v>
      </c>
      <c r="Y4370" t="s">
        <v>10</v>
      </c>
    </row>
    <row r="4371" spans="1:25" x14ac:dyDescent="0.25">
      <c r="A4371" t="s">
        <v>4525</v>
      </c>
      <c r="B4371">
        <v>5</v>
      </c>
      <c r="C4371">
        <v>3</v>
      </c>
      <c r="D4371">
        <v>4</v>
      </c>
      <c r="E4371">
        <v>4</v>
      </c>
      <c r="F4371">
        <v>4</v>
      </c>
      <c r="G4371">
        <v>5</v>
      </c>
      <c r="H4371">
        <v>4</v>
      </c>
      <c r="I4371">
        <v>4</v>
      </c>
      <c r="J4371">
        <v>3</v>
      </c>
      <c r="K4371">
        <v>36</v>
      </c>
      <c r="L4371">
        <v>5</v>
      </c>
      <c r="M4371">
        <v>3</v>
      </c>
      <c r="N4371">
        <v>5</v>
      </c>
      <c r="O4371">
        <v>3</v>
      </c>
      <c r="P4371">
        <v>4</v>
      </c>
      <c r="Q4371">
        <v>3</v>
      </c>
      <c r="R4371">
        <v>4</v>
      </c>
      <c r="S4371">
        <v>4</v>
      </c>
      <c r="T4371">
        <v>5</v>
      </c>
      <c r="U4371">
        <v>36</v>
      </c>
      <c r="V4371">
        <v>72</v>
      </c>
      <c r="X4371" t="s">
        <v>4526</v>
      </c>
      <c r="Y4371" t="s">
        <v>1101</v>
      </c>
    </row>
    <row r="4372" spans="1:25" x14ac:dyDescent="0.25">
      <c r="A4372" t="s">
        <v>4527</v>
      </c>
      <c r="B4372">
        <v>4</v>
      </c>
      <c r="C4372">
        <v>4</v>
      </c>
      <c r="D4372">
        <v>3</v>
      </c>
      <c r="E4372">
        <v>4</v>
      </c>
      <c r="F4372">
        <v>5</v>
      </c>
      <c r="G4372">
        <v>3</v>
      </c>
      <c r="H4372">
        <v>5</v>
      </c>
      <c r="I4372">
        <v>4</v>
      </c>
      <c r="J4372">
        <v>4</v>
      </c>
      <c r="K4372">
        <v>36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V4372">
        <v>36</v>
      </c>
      <c r="W4372" t="s">
        <v>669</v>
      </c>
      <c r="X4372" t="s">
        <v>4528</v>
      </c>
      <c r="Y4372" t="s">
        <v>10</v>
      </c>
    </row>
    <row r="4373" spans="1:25" x14ac:dyDescent="0.25">
      <c r="A4373" t="s">
        <v>4529</v>
      </c>
      <c r="B4373">
        <v>4</v>
      </c>
      <c r="C4373">
        <v>3</v>
      </c>
      <c r="D4373">
        <v>4</v>
      </c>
      <c r="E4373">
        <v>3</v>
      </c>
      <c r="F4373">
        <v>5</v>
      </c>
      <c r="G4373">
        <v>4</v>
      </c>
      <c r="H4373">
        <v>5</v>
      </c>
      <c r="I4373">
        <v>4</v>
      </c>
      <c r="J4373">
        <v>4</v>
      </c>
      <c r="K4373">
        <v>36</v>
      </c>
      <c r="L4373">
        <v>4</v>
      </c>
      <c r="M4373">
        <v>4</v>
      </c>
      <c r="N4373">
        <v>5</v>
      </c>
      <c r="O4373">
        <v>3</v>
      </c>
      <c r="P4373">
        <v>4</v>
      </c>
      <c r="Q4373">
        <v>5</v>
      </c>
      <c r="R4373">
        <v>4</v>
      </c>
      <c r="S4373">
        <v>3</v>
      </c>
      <c r="T4373">
        <v>4</v>
      </c>
      <c r="U4373">
        <v>36</v>
      </c>
      <c r="V4373">
        <v>72</v>
      </c>
      <c r="W4373" t="s">
        <v>161</v>
      </c>
      <c r="X4373" t="s">
        <v>4530</v>
      </c>
      <c r="Y4373" t="s">
        <v>10</v>
      </c>
    </row>
    <row r="4374" spans="1:25" x14ac:dyDescent="0.25">
      <c r="A4374" t="s">
        <v>4531</v>
      </c>
      <c r="B4374">
        <v>4</v>
      </c>
      <c r="C4374">
        <v>3</v>
      </c>
      <c r="D4374">
        <v>4</v>
      </c>
      <c r="E4374">
        <v>4</v>
      </c>
      <c r="F4374">
        <v>3</v>
      </c>
      <c r="G4374">
        <v>5</v>
      </c>
      <c r="H4374">
        <v>3</v>
      </c>
      <c r="I4374">
        <v>5</v>
      </c>
      <c r="J4374">
        <v>4</v>
      </c>
      <c r="K4374">
        <v>35</v>
      </c>
      <c r="L4374">
        <v>4</v>
      </c>
      <c r="M4374">
        <v>4</v>
      </c>
      <c r="N4374">
        <v>3</v>
      </c>
      <c r="O4374">
        <v>5</v>
      </c>
      <c r="P4374">
        <v>4</v>
      </c>
      <c r="Q4374">
        <v>4</v>
      </c>
      <c r="R4374">
        <v>5</v>
      </c>
      <c r="S4374">
        <v>4</v>
      </c>
      <c r="T4374">
        <v>4</v>
      </c>
      <c r="U4374">
        <v>37</v>
      </c>
      <c r="V4374">
        <v>72</v>
      </c>
      <c r="W4374" t="s">
        <v>236</v>
      </c>
      <c r="X4374" t="s">
        <v>4532</v>
      </c>
      <c r="Y4374" t="s">
        <v>10</v>
      </c>
    </row>
    <row r="4375" spans="1:25" x14ac:dyDescent="0.25">
      <c r="A4375" t="s">
        <v>4531</v>
      </c>
      <c r="B4375">
        <v>4</v>
      </c>
      <c r="C4375">
        <v>3</v>
      </c>
      <c r="D4375">
        <v>4</v>
      </c>
      <c r="E4375">
        <v>4</v>
      </c>
      <c r="F4375">
        <v>3</v>
      </c>
      <c r="G4375">
        <v>5</v>
      </c>
      <c r="H4375">
        <v>3</v>
      </c>
      <c r="I4375">
        <v>5</v>
      </c>
      <c r="J4375">
        <v>4</v>
      </c>
      <c r="K4375">
        <v>35</v>
      </c>
      <c r="L4375">
        <v>4</v>
      </c>
      <c r="M4375">
        <v>4</v>
      </c>
      <c r="N4375">
        <v>3</v>
      </c>
      <c r="O4375">
        <v>5</v>
      </c>
      <c r="P4375">
        <v>4</v>
      </c>
      <c r="Q4375">
        <v>4</v>
      </c>
      <c r="R4375">
        <v>5</v>
      </c>
      <c r="S4375">
        <v>4</v>
      </c>
      <c r="T4375">
        <v>4</v>
      </c>
      <c r="U4375">
        <v>37</v>
      </c>
      <c r="V4375">
        <v>72</v>
      </c>
      <c r="W4375" t="s">
        <v>4533</v>
      </c>
      <c r="X4375" t="s">
        <v>4397</v>
      </c>
      <c r="Y4375" t="s">
        <v>10</v>
      </c>
    </row>
    <row r="4376" spans="1:25" x14ac:dyDescent="0.25">
      <c r="A4376" t="s">
        <v>4534</v>
      </c>
      <c r="B4376">
        <v>4</v>
      </c>
      <c r="C4376">
        <v>4</v>
      </c>
      <c r="D4376">
        <v>4</v>
      </c>
      <c r="E4376">
        <v>4</v>
      </c>
      <c r="F4376">
        <v>3</v>
      </c>
      <c r="G4376">
        <v>4</v>
      </c>
      <c r="H4376">
        <v>3</v>
      </c>
      <c r="I4376">
        <v>3</v>
      </c>
      <c r="J4376">
        <v>4</v>
      </c>
      <c r="K4376">
        <v>33</v>
      </c>
      <c r="L4376">
        <v>3</v>
      </c>
      <c r="M4376">
        <v>4</v>
      </c>
      <c r="N4376">
        <v>4</v>
      </c>
      <c r="O4376">
        <v>4</v>
      </c>
      <c r="P4376">
        <v>3</v>
      </c>
      <c r="Q4376">
        <v>4</v>
      </c>
      <c r="R4376">
        <v>3</v>
      </c>
      <c r="S4376">
        <v>4</v>
      </c>
      <c r="T4376">
        <v>4</v>
      </c>
      <c r="U4376">
        <v>33</v>
      </c>
      <c r="V4376">
        <v>66</v>
      </c>
      <c r="W4376" t="s">
        <v>132</v>
      </c>
      <c r="X4376" t="s">
        <v>1438</v>
      </c>
      <c r="Y4376" t="s">
        <v>50</v>
      </c>
    </row>
    <row r="4377" spans="1:25" x14ac:dyDescent="0.25">
      <c r="A4377" t="s">
        <v>4535</v>
      </c>
      <c r="B4377">
        <v>5</v>
      </c>
      <c r="C4377">
        <v>3</v>
      </c>
      <c r="D4377">
        <v>4</v>
      </c>
      <c r="E4377">
        <v>4</v>
      </c>
      <c r="F4377">
        <v>4</v>
      </c>
      <c r="G4377">
        <v>3</v>
      </c>
      <c r="H4377">
        <v>5</v>
      </c>
      <c r="I4377">
        <v>4</v>
      </c>
      <c r="J4377">
        <v>4</v>
      </c>
      <c r="K4377">
        <v>36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V4377">
        <v>36</v>
      </c>
      <c r="W4377" t="s">
        <v>161</v>
      </c>
      <c r="X4377" t="s">
        <v>4536</v>
      </c>
      <c r="Y4377" t="s">
        <v>10</v>
      </c>
    </row>
    <row r="4378" spans="1:25" x14ac:dyDescent="0.25">
      <c r="A4378" t="s">
        <v>4537</v>
      </c>
      <c r="B4378">
        <v>5</v>
      </c>
      <c r="C4378">
        <v>4</v>
      </c>
      <c r="D4378">
        <v>3</v>
      </c>
      <c r="E4378">
        <v>4</v>
      </c>
      <c r="F4378">
        <v>4</v>
      </c>
      <c r="G4378">
        <v>5</v>
      </c>
      <c r="H4378">
        <v>4</v>
      </c>
      <c r="I4378">
        <v>3</v>
      </c>
      <c r="J4378">
        <v>4</v>
      </c>
      <c r="K4378">
        <v>36</v>
      </c>
      <c r="L4378">
        <v>0</v>
      </c>
      <c r="M4378">
        <v>0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  <c r="V4378">
        <v>36</v>
      </c>
      <c r="W4378" t="s">
        <v>105</v>
      </c>
      <c r="X4378" t="s">
        <v>4538</v>
      </c>
      <c r="Y4378" t="s">
        <v>10</v>
      </c>
    </row>
    <row r="4379" spans="1:25" x14ac:dyDescent="0.25">
      <c r="A4379" t="s">
        <v>4539</v>
      </c>
      <c r="B4379">
        <v>5</v>
      </c>
      <c r="C4379">
        <v>4</v>
      </c>
      <c r="D4379">
        <v>4</v>
      </c>
      <c r="E4379">
        <v>3</v>
      </c>
      <c r="F4379">
        <v>4</v>
      </c>
      <c r="G4379">
        <v>4</v>
      </c>
      <c r="H4379">
        <v>3</v>
      </c>
      <c r="I4379">
        <v>4</v>
      </c>
      <c r="J4379">
        <v>5</v>
      </c>
      <c r="K4379">
        <v>36</v>
      </c>
      <c r="L4379">
        <v>4</v>
      </c>
      <c r="M4379">
        <v>4</v>
      </c>
      <c r="N4379">
        <v>5</v>
      </c>
      <c r="O4379">
        <v>3</v>
      </c>
      <c r="P4379">
        <v>4</v>
      </c>
      <c r="Q4379">
        <v>3</v>
      </c>
      <c r="R4379">
        <v>4</v>
      </c>
      <c r="S4379">
        <v>5</v>
      </c>
      <c r="T4379">
        <v>4</v>
      </c>
      <c r="U4379">
        <v>36</v>
      </c>
      <c r="V4379">
        <v>72</v>
      </c>
      <c r="W4379" t="s">
        <v>39</v>
      </c>
      <c r="X4379" t="s">
        <v>277</v>
      </c>
      <c r="Y4379" t="s">
        <v>10</v>
      </c>
    </row>
    <row r="4380" spans="1:25" x14ac:dyDescent="0.25">
      <c r="A4380" t="s">
        <v>4540</v>
      </c>
      <c r="B4380">
        <v>4</v>
      </c>
      <c r="C4380">
        <v>4</v>
      </c>
      <c r="D4380">
        <v>5</v>
      </c>
      <c r="E4380">
        <v>3</v>
      </c>
      <c r="F4380">
        <v>4</v>
      </c>
      <c r="G4380">
        <v>3</v>
      </c>
      <c r="H4380">
        <v>4</v>
      </c>
      <c r="I4380">
        <v>5</v>
      </c>
      <c r="J4380">
        <v>4</v>
      </c>
      <c r="K4380">
        <v>36</v>
      </c>
      <c r="L4380">
        <v>4</v>
      </c>
      <c r="M4380">
        <v>5</v>
      </c>
      <c r="N4380">
        <v>4</v>
      </c>
      <c r="O4380">
        <v>3</v>
      </c>
      <c r="P4380">
        <v>4</v>
      </c>
      <c r="Q4380">
        <v>3</v>
      </c>
      <c r="R4380">
        <v>4</v>
      </c>
      <c r="S4380">
        <v>5</v>
      </c>
      <c r="T4380">
        <v>4</v>
      </c>
      <c r="U4380">
        <v>36</v>
      </c>
      <c r="V4380">
        <v>72</v>
      </c>
      <c r="W4380" t="s">
        <v>39</v>
      </c>
      <c r="X4380" t="s">
        <v>277</v>
      </c>
      <c r="Y4380" t="s">
        <v>10</v>
      </c>
    </row>
    <row r="4381" spans="1:25" x14ac:dyDescent="0.25">
      <c r="A4381" t="s">
        <v>4541</v>
      </c>
      <c r="B4381">
        <v>4</v>
      </c>
      <c r="C4381">
        <v>4</v>
      </c>
      <c r="D4381">
        <v>5</v>
      </c>
      <c r="E4381">
        <v>3</v>
      </c>
      <c r="F4381">
        <v>4</v>
      </c>
      <c r="G4381">
        <v>3</v>
      </c>
      <c r="H4381">
        <v>4</v>
      </c>
      <c r="I4381">
        <v>5</v>
      </c>
      <c r="J4381">
        <v>4</v>
      </c>
      <c r="K4381">
        <v>36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0</v>
      </c>
      <c r="V4381">
        <v>36</v>
      </c>
      <c r="W4381" t="s">
        <v>39</v>
      </c>
      <c r="X4381" t="s">
        <v>277</v>
      </c>
      <c r="Y4381" t="s">
        <v>10</v>
      </c>
    </row>
    <row r="4382" spans="1:25" x14ac:dyDescent="0.25">
      <c r="A4382" t="s">
        <v>4542</v>
      </c>
      <c r="B4382">
        <v>4</v>
      </c>
      <c r="C4382">
        <v>5</v>
      </c>
      <c r="D4382">
        <v>4</v>
      </c>
      <c r="E4382">
        <v>3</v>
      </c>
      <c r="F4382">
        <v>4</v>
      </c>
      <c r="G4382">
        <v>3</v>
      </c>
      <c r="H4382">
        <v>4</v>
      </c>
      <c r="I4382">
        <v>5</v>
      </c>
      <c r="J4382">
        <v>4</v>
      </c>
      <c r="K4382">
        <v>36</v>
      </c>
      <c r="L4382">
        <v>5</v>
      </c>
      <c r="M4382">
        <v>4</v>
      </c>
      <c r="N4382">
        <v>4</v>
      </c>
      <c r="O4382">
        <v>3</v>
      </c>
      <c r="P4382">
        <v>4</v>
      </c>
      <c r="Q4382">
        <v>4</v>
      </c>
      <c r="R4382">
        <v>3</v>
      </c>
      <c r="S4382">
        <v>4</v>
      </c>
      <c r="T4382">
        <v>5</v>
      </c>
      <c r="U4382">
        <v>36</v>
      </c>
      <c r="V4382">
        <v>72</v>
      </c>
      <c r="W4382" t="s">
        <v>39</v>
      </c>
      <c r="X4382" t="s">
        <v>277</v>
      </c>
      <c r="Y4382" t="s">
        <v>10</v>
      </c>
    </row>
    <row r="4383" spans="1:25" x14ac:dyDescent="0.25">
      <c r="A4383" t="s">
        <v>4543</v>
      </c>
      <c r="B4383">
        <v>4</v>
      </c>
      <c r="C4383">
        <v>5</v>
      </c>
      <c r="D4383">
        <v>4</v>
      </c>
      <c r="E4383">
        <v>4</v>
      </c>
      <c r="F4383">
        <v>3</v>
      </c>
      <c r="G4383">
        <v>5</v>
      </c>
      <c r="H4383">
        <v>3</v>
      </c>
      <c r="I4383">
        <v>4</v>
      </c>
      <c r="J4383">
        <v>4</v>
      </c>
      <c r="K4383">
        <v>36</v>
      </c>
      <c r="L4383">
        <v>3</v>
      </c>
      <c r="M4383">
        <v>4</v>
      </c>
      <c r="N4383">
        <v>5</v>
      </c>
      <c r="O4383">
        <v>3</v>
      </c>
      <c r="P4383">
        <v>4</v>
      </c>
      <c r="Q4383">
        <v>5</v>
      </c>
      <c r="R4383">
        <v>4</v>
      </c>
      <c r="S4383">
        <v>4</v>
      </c>
      <c r="T4383">
        <v>4</v>
      </c>
      <c r="U4383">
        <v>36</v>
      </c>
      <c r="V4383">
        <v>72</v>
      </c>
      <c r="W4383" t="s">
        <v>669</v>
      </c>
      <c r="X4383" t="s">
        <v>167</v>
      </c>
      <c r="Y4383" t="s">
        <v>10</v>
      </c>
    </row>
    <row r="4384" spans="1:25" x14ac:dyDescent="0.25">
      <c r="A4384" t="s">
        <v>4544</v>
      </c>
      <c r="B4384">
        <v>4</v>
      </c>
      <c r="C4384">
        <v>4</v>
      </c>
      <c r="D4384">
        <v>4</v>
      </c>
      <c r="E4384">
        <v>4</v>
      </c>
      <c r="F4384">
        <v>4</v>
      </c>
      <c r="G4384">
        <v>5</v>
      </c>
      <c r="H4384">
        <v>3</v>
      </c>
      <c r="I4384">
        <v>3</v>
      </c>
      <c r="J4384">
        <v>4</v>
      </c>
      <c r="K4384">
        <v>35</v>
      </c>
      <c r="L4384">
        <v>4</v>
      </c>
      <c r="M4384">
        <v>4</v>
      </c>
      <c r="N4384">
        <v>4</v>
      </c>
      <c r="O4384">
        <v>5</v>
      </c>
      <c r="P4384">
        <v>5</v>
      </c>
      <c r="Q4384">
        <v>3</v>
      </c>
      <c r="R4384">
        <v>4</v>
      </c>
      <c r="S4384">
        <v>4</v>
      </c>
      <c r="T4384">
        <v>4</v>
      </c>
      <c r="U4384">
        <v>37</v>
      </c>
      <c r="V4384">
        <v>72</v>
      </c>
      <c r="W4384" t="s">
        <v>152</v>
      </c>
      <c r="X4384" t="s">
        <v>3504</v>
      </c>
      <c r="Y4384" t="s">
        <v>10</v>
      </c>
    </row>
    <row r="4385" spans="1:25" x14ac:dyDescent="0.25">
      <c r="A4385" t="s">
        <v>4548</v>
      </c>
      <c r="B4385">
        <v>4</v>
      </c>
      <c r="C4385">
        <v>3</v>
      </c>
      <c r="D4385">
        <v>3</v>
      </c>
      <c r="E4385">
        <v>3</v>
      </c>
      <c r="F4385">
        <v>3</v>
      </c>
      <c r="G4385">
        <v>4</v>
      </c>
      <c r="H4385">
        <v>4</v>
      </c>
      <c r="I4385">
        <v>4</v>
      </c>
      <c r="J4385">
        <v>4</v>
      </c>
      <c r="K4385">
        <v>32</v>
      </c>
      <c r="L4385">
        <v>4</v>
      </c>
      <c r="M4385">
        <v>3</v>
      </c>
      <c r="N4385">
        <v>4</v>
      </c>
      <c r="O4385">
        <v>3</v>
      </c>
      <c r="P4385">
        <v>4</v>
      </c>
      <c r="Q4385">
        <v>4</v>
      </c>
      <c r="R4385">
        <v>5</v>
      </c>
      <c r="S4385">
        <v>4</v>
      </c>
      <c r="T4385">
        <v>3</v>
      </c>
      <c r="U4385">
        <v>34</v>
      </c>
      <c r="V4385">
        <v>66</v>
      </c>
      <c r="W4385" t="s">
        <v>18</v>
      </c>
      <c r="X4385" t="s">
        <v>4549</v>
      </c>
      <c r="Y4385" t="s">
        <v>10</v>
      </c>
    </row>
    <row r="4386" spans="1:25" x14ac:dyDescent="0.25">
      <c r="A4386" t="s">
        <v>4545</v>
      </c>
      <c r="B4386">
        <v>3</v>
      </c>
      <c r="C4386">
        <v>3</v>
      </c>
      <c r="D4386">
        <v>4</v>
      </c>
      <c r="E4386">
        <v>3</v>
      </c>
      <c r="F4386">
        <v>4</v>
      </c>
      <c r="G4386">
        <v>3</v>
      </c>
      <c r="H4386">
        <v>4</v>
      </c>
      <c r="I4386">
        <v>3</v>
      </c>
      <c r="J4386">
        <v>3</v>
      </c>
      <c r="K4386">
        <v>30</v>
      </c>
      <c r="L4386">
        <v>0</v>
      </c>
      <c r="M4386">
        <v>0</v>
      </c>
      <c r="N4386">
        <v>0</v>
      </c>
      <c r="O4386">
        <v>0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  <c r="V4386">
        <v>30</v>
      </c>
      <c r="W4386" t="s">
        <v>296</v>
      </c>
      <c r="X4386" t="s">
        <v>4547</v>
      </c>
      <c r="Y4386" t="s">
        <v>10</v>
      </c>
    </row>
    <row r="4387" spans="1:25" x14ac:dyDescent="0.25">
      <c r="A4387" t="s">
        <v>4545</v>
      </c>
      <c r="B4387">
        <v>4</v>
      </c>
      <c r="C4387">
        <v>3</v>
      </c>
      <c r="D4387">
        <v>3</v>
      </c>
      <c r="E4387">
        <v>4</v>
      </c>
      <c r="F4387">
        <v>5</v>
      </c>
      <c r="G4387">
        <v>5</v>
      </c>
      <c r="H4387">
        <v>4</v>
      </c>
      <c r="I4387">
        <v>3</v>
      </c>
      <c r="J4387">
        <v>5</v>
      </c>
      <c r="K4387">
        <v>36</v>
      </c>
      <c r="L4387">
        <v>0</v>
      </c>
      <c r="M4387">
        <v>0</v>
      </c>
      <c r="N4387">
        <v>0</v>
      </c>
      <c r="O4387">
        <v>0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V4387">
        <v>36</v>
      </c>
      <c r="W4387" t="s">
        <v>248</v>
      </c>
      <c r="X4387" t="s">
        <v>4546</v>
      </c>
      <c r="Y4387" t="s">
        <v>44</v>
      </c>
    </row>
    <row r="4388" spans="1:25" x14ac:dyDescent="0.25">
      <c r="A4388" t="s">
        <v>4550</v>
      </c>
      <c r="B4388">
        <v>4</v>
      </c>
      <c r="C4388">
        <v>4</v>
      </c>
      <c r="D4388">
        <v>3</v>
      </c>
      <c r="E4388">
        <v>5</v>
      </c>
      <c r="F4388">
        <v>4</v>
      </c>
      <c r="G4388">
        <v>4</v>
      </c>
      <c r="H4388">
        <v>4</v>
      </c>
      <c r="I4388">
        <v>3</v>
      </c>
      <c r="J4388">
        <v>5</v>
      </c>
      <c r="K4388">
        <v>36</v>
      </c>
      <c r="L4388">
        <v>5</v>
      </c>
      <c r="M4388">
        <v>4</v>
      </c>
      <c r="N4388">
        <v>3</v>
      </c>
      <c r="O4388">
        <v>4</v>
      </c>
      <c r="P4388">
        <v>3</v>
      </c>
      <c r="Q4388">
        <v>4</v>
      </c>
      <c r="R4388">
        <v>5</v>
      </c>
      <c r="S4388">
        <v>4</v>
      </c>
      <c r="T4388">
        <v>4</v>
      </c>
      <c r="U4388">
        <v>36</v>
      </c>
      <c r="V4388">
        <v>72</v>
      </c>
      <c r="W4388" t="s">
        <v>8</v>
      </c>
      <c r="X4388" t="s">
        <v>4551</v>
      </c>
      <c r="Y4388" t="s">
        <v>10</v>
      </c>
    </row>
    <row r="4389" spans="1:25" x14ac:dyDescent="0.25">
      <c r="A4389" t="s">
        <v>4553</v>
      </c>
      <c r="B4389">
        <v>5</v>
      </c>
      <c r="C4389">
        <v>4</v>
      </c>
      <c r="D4389">
        <v>5</v>
      </c>
      <c r="E4389">
        <v>3</v>
      </c>
      <c r="F4389">
        <v>4</v>
      </c>
      <c r="G4389">
        <v>4</v>
      </c>
      <c r="H4389">
        <v>3</v>
      </c>
      <c r="I4389">
        <v>4</v>
      </c>
      <c r="J4389">
        <v>4</v>
      </c>
      <c r="K4389">
        <v>36</v>
      </c>
      <c r="L4389">
        <v>4</v>
      </c>
      <c r="M4389">
        <v>4</v>
      </c>
      <c r="N4389">
        <v>3</v>
      </c>
      <c r="O4389">
        <v>5</v>
      </c>
      <c r="P4389">
        <v>4</v>
      </c>
      <c r="Q4389">
        <v>4</v>
      </c>
      <c r="R4389">
        <v>5</v>
      </c>
      <c r="S4389">
        <v>4</v>
      </c>
      <c r="T4389">
        <v>3</v>
      </c>
      <c r="U4389">
        <v>36</v>
      </c>
      <c r="V4389">
        <v>72</v>
      </c>
      <c r="W4389" t="s">
        <v>669</v>
      </c>
      <c r="X4389" t="s">
        <v>4270</v>
      </c>
      <c r="Y4389" t="s">
        <v>10</v>
      </c>
    </row>
    <row r="4390" spans="1:25" x14ac:dyDescent="0.25">
      <c r="A4390" t="s">
        <v>4554</v>
      </c>
      <c r="B4390">
        <v>4</v>
      </c>
      <c r="C4390">
        <v>4</v>
      </c>
      <c r="D4390">
        <v>5</v>
      </c>
      <c r="E4390">
        <v>4</v>
      </c>
      <c r="F4390">
        <v>3</v>
      </c>
      <c r="G4390">
        <v>4</v>
      </c>
      <c r="H4390">
        <v>3</v>
      </c>
      <c r="I4390">
        <v>5</v>
      </c>
      <c r="J4390">
        <v>4</v>
      </c>
      <c r="K4390">
        <v>36</v>
      </c>
      <c r="L4390">
        <v>5</v>
      </c>
      <c r="M4390">
        <v>4</v>
      </c>
      <c r="N4390">
        <v>5</v>
      </c>
      <c r="O4390">
        <v>3</v>
      </c>
      <c r="P4390">
        <v>4</v>
      </c>
      <c r="Q4390">
        <v>4</v>
      </c>
      <c r="R4390">
        <v>3</v>
      </c>
      <c r="S4390">
        <v>4</v>
      </c>
      <c r="T4390">
        <v>4</v>
      </c>
      <c r="U4390">
        <v>36</v>
      </c>
      <c r="V4390">
        <v>72</v>
      </c>
      <c r="W4390" t="s">
        <v>669</v>
      </c>
      <c r="X4390" t="s">
        <v>4270</v>
      </c>
      <c r="Y4390" t="s">
        <v>10</v>
      </c>
    </row>
    <row r="4391" spans="1:25" x14ac:dyDescent="0.25">
      <c r="A4391" t="s">
        <v>4555</v>
      </c>
      <c r="B4391">
        <v>4</v>
      </c>
      <c r="C4391">
        <v>4</v>
      </c>
      <c r="D4391">
        <v>3</v>
      </c>
      <c r="E4391">
        <v>4</v>
      </c>
      <c r="F4391">
        <v>5</v>
      </c>
      <c r="G4391">
        <v>3</v>
      </c>
      <c r="H4391">
        <v>5</v>
      </c>
      <c r="I4391">
        <v>3</v>
      </c>
      <c r="J4391">
        <v>4</v>
      </c>
      <c r="K4391">
        <v>35</v>
      </c>
      <c r="L4391">
        <v>3</v>
      </c>
      <c r="M4391">
        <v>5</v>
      </c>
      <c r="N4391">
        <v>3</v>
      </c>
      <c r="O4391">
        <v>4</v>
      </c>
      <c r="P4391">
        <v>4</v>
      </c>
      <c r="Q4391">
        <v>4</v>
      </c>
      <c r="R4391">
        <v>3</v>
      </c>
      <c r="S4391">
        <v>4</v>
      </c>
      <c r="T4391">
        <v>4</v>
      </c>
      <c r="U4391">
        <v>34</v>
      </c>
      <c r="V4391">
        <v>69</v>
      </c>
      <c r="W4391" t="s">
        <v>665</v>
      </c>
      <c r="X4391" t="s">
        <v>4545</v>
      </c>
      <c r="Y4391" t="s">
        <v>10</v>
      </c>
    </row>
    <row r="4392" spans="1:25" x14ac:dyDescent="0.25">
      <c r="A4392" t="s">
        <v>4555</v>
      </c>
      <c r="B4392">
        <v>3</v>
      </c>
      <c r="C4392">
        <v>3</v>
      </c>
      <c r="D4392">
        <v>4</v>
      </c>
      <c r="E4392">
        <v>3</v>
      </c>
      <c r="F4392">
        <v>4</v>
      </c>
      <c r="G4392">
        <v>3</v>
      </c>
      <c r="H4392">
        <v>4</v>
      </c>
      <c r="I4392">
        <v>3</v>
      </c>
      <c r="J4392">
        <v>3</v>
      </c>
      <c r="K4392">
        <v>30</v>
      </c>
      <c r="L4392">
        <v>3</v>
      </c>
      <c r="M4392">
        <v>3</v>
      </c>
      <c r="N4392">
        <v>4</v>
      </c>
      <c r="O4392">
        <v>3</v>
      </c>
      <c r="P4392">
        <v>4</v>
      </c>
      <c r="Q4392">
        <v>3</v>
      </c>
      <c r="R4392">
        <v>3</v>
      </c>
      <c r="S4392">
        <v>4</v>
      </c>
      <c r="T4392">
        <v>3</v>
      </c>
      <c r="U4392">
        <v>30</v>
      </c>
      <c r="V4392">
        <v>60</v>
      </c>
      <c r="W4392" t="s">
        <v>58</v>
      </c>
      <c r="X4392" t="s">
        <v>4556</v>
      </c>
      <c r="Y4392" t="s">
        <v>10</v>
      </c>
    </row>
    <row r="4393" spans="1:25" x14ac:dyDescent="0.25">
      <c r="A4393" t="s">
        <v>4557</v>
      </c>
      <c r="B4393">
        <v>4</v>
      </c>
      <c r="C4393">
        <v>4</v>
      </c>
      <c r="D4393">
        <v>3</v>
      </c>
      <c r="E4393">
        <v>5</v>
      </c>
      <c r="F4393">
        <v>4</v>
      </c>
      <c r="G4393">
        <v>4</v>
      </c>
      <c r="H4393">
        <v>5</v>
      </c>
      <c r="I4393">
        <v>4</v>
      </c>
      <c r="J4393">
        <v>3</v>
      </c>
      <c r="K4393">
        <v>36</v>
      </c>
      <c r="L4393">
        <v>4</v>
      </c>
      <c r="M4393">
        <v>4</v>
      </c>
      <c r="N4393">
        <v>5</v>
      </c>
      <c r="O4393">
        <v>4</v>
      </c>
      <c r="P4393">
        <v>3</v>
      </c>
      <c r="Q4393">
        <v>4</v>
      </c>
      <c r="R4393">
        <v>3</v>
      </c>
      <c r="S4393">
        <v>5</v>
      </c>
      <c r="T4393">
        <v>4</v>
      </c>
      <c r="U4393">
        <v>36</v>
      </c>
      <c r="V4393">
        <v>72</v>
      </c>
      <c r="W4393" t="s">
        <v>669</v>
      </c>
      <c r="X4393" t="s">
        <v>4270</v>
      </c>
      <c r="Y4393" t="s">
        <v>10</v>
      </c>
    </row>
    <row r="4394" spans="1:25" x14ac:dyDescent="0.25">
      <c r="A4394" t="s">
        <v>4558</v>
      </c>
      <c r="B4394">
        <v>3</v>
      </c>
      <c r="C4394">
        <v>4</v>
      </c>
      <c r="D4394">
        <v>4</v>
      </c>
      <c r="E4394">
        <v>3</v>
      </c>
      <c r="F4394">
        <v>4</v>
      </c>
      <c r="G4394">
        <v>3</v>
      </c>
      <c r="H4394">
        <v>5</v>
      </c>
      <c r="I4394">
        <v>4</v>
      </c>
      <c r="J4394">
        <v>3</v>
      </c>
      <c r="K4394">
        <v>33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33</v>
      </c>
      <c r="W4394" t="s">
        <v>8</v>
      </c>
      <c r="X4394" t="s">
        <v>4560</v>
      </c>
      <c r="Y4394" t="s">
        <v>10</v>
      </c>
    </row>
    <row r="4395" spans="1:25" x14ac:dyDescent="0.25">
      <c r="A4395" t="s">
        <v>4558</v>
      </c>
      <c r="B4395">
        <v>4</v>
      </c>
      <c r="C4395">
        <v>4</v>
      </c>
      <c r="D4395">
        <v>3</v>
      </c>
      <c r="E4395">
        <v>4</v>
      </c>
      <c r="F4395">
        <v>3</v>
      </c>
      <c r="G4395">
        <v>5</v>
      </c>
      <c r="H4395">
        <v>4</v>
      </c>
      <c r="I4395">
        <v>3</v>
      </c>
      <c r="J4395">
        <v>4</v>
      </c>
      <c r="K4395">
        <v>34</v>
      </c>
      <c r="L4395">
        <v>0</v>
      </c>
      <c r="M4395">
        <v>0</v>
      </c>
      <c r="N4395">
        <v>0</v>
      </c>
      <c r="O4395">
        <v>0</v>
      </c>
      <c r="P4395">
        <v>0</v>
      </c>
      <c r="Q4395">
        <v>0</v>
      </c>
      <c r="R4395">
        <v>0</v>
      </c>
      <c r="S4395">
        <v>0</v>
      </c>
      <c r="T4395">
        <v>0</v>
      </c>
      <c r="U4395">
        <v>0</v>
      </c>
      <c r="V4395">
        <v>34</v>
      </c>
      <c r="W4395" t="s">
        <v>58</v>
      </c>
      <c r="X4395" t="s">
        <v>4559</v>
      </c>
      <c r="Y4395" t="s">
        <v>10</v>
      </c>
    </row>
    <row r="4396" spans="1:25" x14ac:dyDescent="0.25">
      <c r="A4396" t="s">
        <v>4561</v>
      </c>
      <c r="B4396">
        <v>4</v>
      </c>
      <c r="C4396">
        <v>3</v>
      </c>
      <c r="D4396">
        <v>4</v>
      </c>
      <c r="E4396">
        <v>5</v>
      </c>
      <c r="F4396">
        <v>4</v>
      </c>
      <c r="G4396">
        <v>4</v>
      </c>
      <c r="H4396">
        <v>4</v>
      </c>
      <c r="I4396">
        <v>3</v>
      </c>
      <c r="J4396">
        <v>5</v>
      </c>
      <c r="K4396">
        <v>36</v>
      </c>
      <c r="L4396">
        <v>5</v>
      </c>
      <c r="M4396">
        <v>4</v>
      </c>
      <c r="N4396">
        <v>4</v>
      </c>
      <c r="O4396">
        <v>5</v>
      </c>
      <c r="P4396">
        <v>3</v>
      </c>
      <c r="Q4396">
        <v>4</v>
      </c>
      <c r="R4396">
        <v>4</v>
      </c>
      <c r="S4396">
        <v>3</v>
      </c>
      <c r="T4396">
        <v>4</v>
      </c>
      <c r="U4396">
        <v>36</v>
      </c>
      <c r="V4396">
        <v>72</v>
      </c>
      <c r="W4396" t="s">
        <v>12</v>
      </c>
      <c r="X4396" t="s">
        <v>4562</v>
      </c>
      <c r="Y4396" t="s">
        <v>10</v>
      </c>
    </row>
    <row r="4397" spans="1:25" x14ac:dyDescent="0.25">
      <c r="A4397" t="s">
        <v>4563</v>
      </c>
      <c r="B4397">
        <v>4</v>
      </c>
      <c r="C4397">
        <v>3</v>
      </c>
      <c r="D4397">
        <v>4</v>
      </c>
      <c r="E4397">
        <v>5</v>
      </c>
      <c r="F4397">
        <v>4</v>
      </c>
      <c r="G4397">
        <v>4</v>
      </c>
      <c r="H4397">
        <v>4</v>
      </c>
      <c r="I4397">
        <v>3</v>
      </c>
      <c r="J4397">
        <v>5</v>
      </c>
      <c r="K4397">
        <v>36</v>
      </c>
      <c r="L4397">
        <v>5</v>
      </c>
      <c r="M4397">
        <v>4</v>
      </c>
      <c r="N4397">
        <v>4</v>
      </c>
      <c r="O4397">
        <v>5</v>
      </c>
      <c r="P4397">
        <v>3</v>
      </c>
      <c r="Q4397">
        <v>4</v>
      </c>
      <c r="R4397">
        <v>4</v>
      </c>
      <c r="S4397">
        <v>3</v>
      </c>
      <c r="T4397">
        <v>4</v>
      </c>
      <c r="U4397">
        <v>36</v>
      </c>
      <c r="V4397">
        <v>72</v>
      </c>
      <c r="W4397" t="s">
        <v>12</v>
      </c>
      <c r="X4397" t="s">
        <v>4562</v>
      </c>
      <c r="Y4397" t="s">
        <v>10</v>
      </c>
    </row>
    <row r="4398" spans="1:25" x14ac:dyDescent="0.25">
      <c r="A4398" t="s">
        <v>4564</v>
      </c>
      <c r="B4398">
        <v>4</v>
      </c>
      <c r="C4398">
        <v>4</v>
      </c>
      <c r="D4398">
        <v>3</v>
      </c>
      <c r="E4398">
        <v>4</v>
      </c>
      <c r="F4398">
        <v>3</v>
      </c>
      <c r="G4398">
        <v>4</v>
      </c>
      <c r="H4398">
        <v>4</v>
      </c>
      <c r="I4398">
        <v>5</v>
      </c>
      <c r="J4398">
        <v>4</v>
      </c>
      <c r="K4398">
        <v>35</v>
      </c>
      <c r="L4398">
        <v>4</v>
      </c>
      <c r="M4398">
        <v>4</v>
      </c>
      <c r="N4398">
        <v>4</v>
      </c>
      <c r="O4398">
        <v>3</v>
      </c>
      <c r="P4398">
        <v>4</v>
      </c>
      <c r="Q4398">
        <v>5</v>
      </c>
      <c r="R4398">
        <v>4</v>
      </c>
      <c r="S4398">
        <v>5</v>
      </c>
      <c r="T4398">
        <v>3</v>
      </c>
      <c r="U4398">
        <v>36</v>
      </c>
      <c r="V4398">
        <v>71</v>
      </c>
      <c r="W4398" t="s">
        <v>58</v>
      </c>
      <c r="X4398" t="s">
        <v>4565</v>
      </c>
      <c r="Y4398" t="s">
        <v>10</v>
      </c>
    </row>
    <row r="4399" spans="1:25" x14ac:dyDescent="0.25">
      <c r="A4399" t="s">
        <v>4566</v>
      </c>
      <c r="B4399">
        <v>4</v>
      </c>
      <c r="C4399">
        <v>4</v>
      </c>
      <c r="D4399">
        <v>4</v>
      </c>
      <c r="E4399">
        <v>5</v>
      </c>
      <c r="F4399">
        <v>3</v>
      </c>
      <c r="G4399">
        <v>4</v>
      </c>
      <c r="H4399">
        <v>4</v>
      </c>
      <c r="I4399">
        <v>3</v>
      </c>
      <c r="J4399">
        <v>4</v>
      </c>
      <c r="K4399">
        <v>35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35</v>
      </c>
      <c r="W4399" t="s">
        <v>376</v>
      </c>
      <c r="X4399" t="s">
        <v>4567</v>
      </c>
      <c r="Y4399" t="s">
        <v>10</v>
      </c>
    </row>
    <row r="4400" spans="1:25" x14ac:dyDescent="0.25">
      <c r="A4400" t="s">
        <v>4568</v>
      </c>
      <c r="B4400">
        <v>4</v>
      </c>
      <c r="C4400">
        <v>4</v>
      </c>
      <c r="D4400">
        <v>4</v>
      </c>
      <c r="E4400">
        <v>5</v>
      </c>
      <c r="F4400">
        <v>4</v>
      </c>
      <c r="G4400">
        <v>3</v>
      </c>
      <c r="H4400">
        <v>4</v>
      </c>
      <c r="I4400">
        <v>3</v>
      </c>
      <c r="J4400">
        <v>5</v>
      </c>
      <c r="K4400">
        <v>36</v>
      </c>
      <c r="L4400">
        <v>5</v>
      </c>
      <c r="M4400">
        <v>4</v>
      </c>
      <c r="N4400">
        <v>4</v>
      </c>
      <c r="O4400">
        <v>3</v>
      </c>
      <c r="P4400">
        <v>4</v>
      </c>
      <c r="Q4400">
        <v>4</v>
      </c>
      <c r="R4400">
        <v>3</v>
      </c>
      <c r="S4400">
        <v>5</v>
      </c>
      <c r="T4400">
        <v>4</v>
      </c>
      <c r="U4400">
        <v>36</v>
      </c>
      <c r="V4400">
        <v>72</v>
      </c>
      <c r="W4400" t="s">
        <v>2137</v>
      </c>
      <c r="X4400" t="s">
        <v>2138</v>
      </c>
      <c r="Y4400" t="s">
        <v>10</v>
      </c>
    </row>
    <row r="4401" spans="1:25" x14ac:dyDescent="0.25">
      <c r="A4401" t="s">
        <v>4569</v>
      </c>
      <c r="B4401">
        <v>5</v>
      </c>
      <c r="C4401">
        <v>3</v>
      </c>
      <c r="D4401">
        <v>5</v>
      </c>
      <c r="E4401">
        <v>4</v>
      </c>
      <c r="F4401">
        <v>4</v>
      </c>
      <c r="G4401">
        <v>4</v>
      </c>
      <c r="H4401">
        <v>3</v>
      </c>
      <c r="I4401">
        <v>4</v>
      </c>
      <c r="J4401">
        <v>4</v>
      </c>
      <c r="K4401">
        <v>36</v>
      </c>
      <c r="L4401">
        <v>4</v>
      </c>
      <c r="M4401">
        <v>3</v>
      </c>
      <c r="N4401">
        <v>5</v>
      </c>
      <c r="O4401">
        <v>5</v>
      </c>
      <c r="P4401">
        <v>4</v>
      </c>
      <c r="Q4401">
        <v>3</v>
      </c>
      <c r="R4401">
        <v>4</v>
      </c>
      <c r="S4401">
        <v>5</v>
      </c>
      <c r="T4401">
        <v>4</v>
      </c>
      <c r="U4401">
        <v>37</v>
      </c>
      <c r="V4401">
        <v>73</v>
      </c>
      <c r="W4401" t="s">
        <v>2137</v>
      </c>
      <c r="X4401" t="s">
        <v>2138</v>
      </c>
      <c r="Y4401" t="s">
        <v>10</v>
      </c>
    </row>
    <row r="4402" spans="1:25" x14ac:dyDescent="0.25">
      <c r="A4402" t="s">
        <v>4570</v>
      </c>
      <c r="B4402">
        <v>5</v>
      </c>
      <c r="C4402">
        <v>4</v>
      </c>
      <c r="D4402">
        <v>3</v>
      </c>
      <c r="E4402">
        <v>3</v>
      </c>
      <c r="F4402">
        <v>4</v>
      </c>
      <c r="G4402">
        <v>4</v>
      </c>
      <c r="H4402">
        <v>4</v>
      </c>
      <c r="I4402">
        <v>4</v>
      </c>
      <c r="J4402">
        <v>5</v>
      </c>
      <c r="K4402">
        <v>36</v>
      </c>
      <c r="L4402">
        <v>4</v>
      </c>
      <c r="M4402">
        <v>4</v>
      </c>
      <c r="N4402">
        <v>4</v>
      </c>
      <c r="O4402">
        <v>3</v>
      </c>
      <c r="P4402">
        <v>3</v>
      </c>
      <c r="Q4402">
        <v>5</v>
      </c>
      <c r="R4402">
        <v>4</v>
      </c>
      <c r="S4402">
        <v>4</v>
      </c>
      <c r="T4402">
        <v>5</v>
      </c>
      <c r="U4402">
        <v>36</v>
      </c>
      <c r="V4402">
        <v>72</v>
      </c>
      <c r="W4402" t="s">
        <v>110</v>
      </c>
      <c r="X4402" t="s">
        <v>4571</v>
      </c>
      <c r="Y4402" t="s">
        <v>10</v>
      </c>
    </row>
    <row r="4403" spans="1:25" x14ac:dyDescent="0.25">
      <c r="A4403" t="s">
        <v>4572</v>
      </c>
      <c r="B4403">
        <v>3</v>
      </c>
      <c r="C4403">
        <v>4</v>
      </c>
      <c r="D4403">
        <v>3</v>
      </c>
      <c r="E4403">
        <v>3</v>
      </c>
      <c r="F4403">
        <v>3</v>
      </c>
      <c r="G4403">
        <v>4</v>
      </c>
      <c r="H4403">
        <v>3</v>
      </c>
      <c r="I4403">
        <v>3</v>
      </c>
      <c r="J4403">
        <v>3</v>
      </c>
      <c r="K4403">
        <v>29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0</v>
      </c>
      <c r="T4403">
        <v>0</v>
      </c>
      <c r="U4403">
        <v>0</v>
      </c>
      <c r="V4403">
        <v>29</v>
      </c>
      <c r="W4403" t="s">
        <v>724</v>
      </c>
      <c r="X4403" t="s">
        <v>4573</v>
      </c>
      <c r="Y4403" t="s">
        <v>10</v>
      </c>
    </row>
    <row r="4404" spans="1:25" x14ac:dyDescent="0.25">
      <c r="A4404" t="s">
        <v>4574</v>
      </c>
      <c r="B4404">
        <v>4</v>
      </c>
      <c r="C4404">
        <v>5</v>
      </c>
      <c r="D4404">
        <v>3</v>
      </c>
      <c r="E4404">
        <v>5</v>
      </c>
      <c r="F4404">
        <v>3</v>
      </c>
      <c r="G4404">
        <v>4</v>
      </c>
      <c r="H4404">
        <v>4</v>
      </c>
      <c r="I4404">
        <v>4</v>
      </c>
      <c r="J4404">
        <v>4</v>
      </c>
      <c r="K4404">
        <v>36</v>
      </c>
      <c r="L4404">
        <v>4</v>
      </c>
      <c r="M4404">
        <v>3</v>
      </c>
      <c r="N4404">
        <v>4</v>
      </c>
      <c r="O4404">
        <v>4</v>
      </c>
      <c r="P4404">
        <v>5</v>
      </c>
      <c r="Q4404">
        <v>4</v>
      </c>
      <c r="R4404">
        <v>4</v>
      </c>
      <c r="S4404">
        <v>3</v>
      </c>
      <c r="T4404">
        <v>5</v>
      </c>
      <c r="U4404">
        <v>36</v>
      </c>
      <c r="V4404">
        <v>72</v>
      </c>
      <c r="W4404" t="s">
        <v>2405</v>
      </c>
      <c r="X4404" t="s">
        <v>4575</v>
      </c>
      <c r="Y4404" t="s">
        <v>10</v>
      </c>
    </row>
    <row r="4405" spans="1:25" x14ac:dyDescent="0.25">
      <c r="A4405" t="s">
        <v>4574</v>
      </c>
      <c r="B4405">
        <v>4</v>
      </c>
      <c r="C4405">
        <v>3</v>
      </c>
      <c r="D4405">
        <v>5</v>
      </c>
      <c r="E4405">
        <v>4</v>
      </c>
      <c r="F4405">
        <v>4</v>
      </c>
      <c r="G4405">
        <v>4</v>
      </c>
      <c r="H4405">
        <v>4</v>
      </c>
      <c r="I4405">
        <v>3</v>
      </c>
      <c r="J4405">
        <v>4</v>
      </c>
      <c r="K4405">
        <v>35</v>
      </c>
      <c r="L4405">
        <v>0</v>
      </c>
      <c r="M4405">
        <v>0</v>
      </c>
      <c r="N4405">
        <v>0</v>
      </c>
      <c r="O4405">
        <v>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  <c r="V4405">
        <v>35</v>
      </c>
      <c r="W4405" t="s">
        <v>201</v>
      </c>
      <c r="X4405" t="s">
        <v>4575</v>
      </c>
      <c r="Y4405" t="s">
        <v>10</v>
      </c>
    </row>
    <row r="4406" spans="1:25" x14ac:dyDescent="0.25">
      <c r="A4406" t="s">
        <v>4576</v>
      </c>
      <c r="B4406">
        <v>5</v>
      </c>
      <c r="C4406">
        <v>4</v>
      </c>
      <c r="D4406">
        <v>3</v>
      </c>
      <c r="E4406">
        <v>4</v>
      </c>
      <c r="F4406">
        <v>4</v>
      </c>
      <c r="G4406">
        <v>3</v>
      </c>
      <c r="H4406">
        <v>4</v>
      </c>
      <c r="I4406">
        <v>4</v>
      </c>
      <c r="J4406">
        <v>5</v>
      </c>
      <c r="K4406">
        <v>36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0</v>
      </c>
      <c r="V4406">
        <v>36</v>
      </c>
      <c r="X4406" t="s">
        <v>4575</v>
      </c>
      <c r="Y4406" t="s">
        <v>44</v>
      </c>
    </row>
    <row r="4407" spans="1:25" x14ac:dyDescent="0.25">
      <c r="A4407" t="s">
        <v>4577</v>
      </c>
      <c r="B4407">
        <v>5</v>
      </c>
      <c r="C4407">
        <v>4</v>
      </c>
      <c r="D4407">
        <v>4</v>
      </c>
      <c r="E4407">
        <v>4</v>
      </c>
      <c r="F4407">
        <v>3</v>
      </c>
      <c r="G4407">
        <v>5</v>
      </c>
      <c r="H4407">
        <v>4</v>
      </c>
      <c r="I4407">
        <v>3</v>
      </c>
      <c r="J4407">
        <v>4</v>
      </c>
      <c r="K4407">
        <v>36</v>
      </c>
      <c r="L4407">
        <v>4</v>
      </c>
      <c r="M4407">
        <v>5</v>
      </c>
      <c r="N4407">
        <v>3</v>
      </c>
      <c r="O4407">
        <v>4</v>
      </c>
      <c r="P4407">
        <v>3</v>
      </c>
      <c r="Q4407">
        <v>5</v>
      </c>
      <c r="R4407">
        <v>4</v>
      </c>
      <c r="S4407">
        <v>4</v>
      </c>
      <c r="T4407">
        <v>4</v>
      </c>
      <c r="U4407">
        <v>36</v>
      </c>
      <c r="V4407">
        <v>72</v>
      </c>
      <c r="W4407" t="s">
        <v>133</v>
      </c>
      <c r="X4407" t="s">
        <v>4578</v>
      </c>
      <c r="Y4407" t="s">
        <v>10</v>
      </c>
    </row>
    <row r="4408" spans="1:25" x14ac:dyDescent="0.25">
      <c r="A4408" t="s">
        <v>4579</v>
      </c>
      <c r="B4408">
        <v>4</v>
      </c>
      <c r="C4408">
        <v>4</v>
      </c>
      <c r="D4408">
        <v>4</v>
      </c>
      <c r="E4408">
        <v>5</v>
      </c>
      <c r="F4408">
        <v>3</v>
      </c>
      <c r="G4408">
        <v>4</v>
      </c>
      <c r="H4408">
        <v>4</v>
      </c>
      <c r="I4408">
        <v>3</v>
      </c>
      <c r="J4408">
        <v>4</v>
      </c>
      <c r="K4408">
        <v>35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  <c r="V4408">
        <v>35</v>
      </c>
      <c r="W4408" t="s">
        <v>756</v>
      </c>
      <c r="X4408" t="s">
        <v>4580</v>
      </c>
      <c r="Y4408" t="s">
        <v>10</v>
      </c>
    </row>
    <row r="4409" spans="1:25" x14ac:dyDescent="0.25">
      <c r="A4409" t="s">
        <v>4581</v>
      </c>
      <c r="B4409">
        <v>4</v>
      </c>
      <c r="C4409">
        <v>4</v>
      </c>
      <c r="D4409">
        <v>3</v>
      </c>
      <c r="E4409">
        <v>4</v>
      </c>
      <c r="F4409">
        <v>5</v>
      </c>
      <c r="G4409">
        <v>4</v>
      </c>
      <c r="H4409">
        <v>5</v>
      </c>
      <c r="I4409">
        <v>3</v>
      </c>
      <c r="J4409">
        <v>4</v>
      </c>
      <c r="K4409">
        <v>36</v>
      </c>
      <c r="L4409">
        <v>5</v>
      </c>
      <c r="M4409">
        <v>3</v>
      </c>
      <c r="N4409">
        <v>4</v>
      </c>
      <c r="O4409">
        <v>4</v>
      </c>
      <c r="P4409">
        <v>4</v>
      </c>
      <c r="Q4409">
        <v>3</v>
      </c>
      <c r="R4409">
        <v>5</v>
      </c>
      <c r="S4409">
        <v>4</v>
      </c>
      <c r="T4409">
        <v>4</v>
      </c>
      <c r="U4409">
        <v>36</v>
      </c>
      <c r="V4409">
        <v>72</v>
      </c>
      <c r="W4409" t="s">
        <v>2515</v>
      </c>
      <c r="X4409" t="s">
        <v>4582</v>
      </c>
      <c r="Y4409" t="s">
        <v>50</v>
      </c>
    </row>
    <row r="4410" spans="1:25" x14ac:dyDescent="0.25">
      <c r="A4410" t="s">
        <v>4585</v>
      </c>
      <c r="B4410">
        <v>4</v>
      </c>
      <c r="C4410">
        <v>4</v>
      </c>
      <c r="D4410">
        <v>3</v>
      </c>
      <c r="E4410">
        <v>5</v>
      </c>
      <c r="F4410">
        <v>3</v>
      </c>
      <c r="G4410">
        <v>3</v>
      </c>
      <c r="H4410">
        <v>5</v>
      </c>
      <c r="I4410">
        <v>4</v>
      </c>
      <c r="J4410">
        <v>4</v>
      </c>
      <c r="K4410">
        <v>35</v>
      </c>
      <c r="L4410">
        <v>4</v>
      </c>
      <c r="M4410">
        <v>4</v>
      </c>
      <c r="N4410">
        <v>5</v>
      </c>
      <c r="O4410">
        <v>3</v>
      </c>
      <c r="P4410">
        <v>4</v>
      </c>
      <c r="Q4410">
        <v>5</v>
      </c>
      <c r="R4410">
        <v>4</v>
      </c>
      <c r="S4410">
        <v>4</v>
      </c>
      <c r="T4410">
        <v>4</v>
      </c>
      <c r="U4410">
        <v>37</v>
      </c>
      <c r="V4410">
        <v>72</v>
      </c>
      <c r="W4410" t="s">
        <v>4586</v>
      </c>
      <c r="X4410" t="s">
        <v>4587</v>
      </c>
      <c r="Y4410" t="s">
        <v>3551</v>
      </c>
    </row>
    <row r="4411" spans="1:25" x14ac:dyDescent="0.25">
      <c r="A4411" t="s">
        <v>4588</v>
      </c>
      <c r="B4411">
        <v>4</v>
      </c>
      <c r="C4411">
        <v>5</v>
      </c>
      <c r="D4411">
        <v>3</v>
      </c>
      <c r="E4411">
        <v>4</v>
      </c>
      <c r="F4411">
        <v>4</v>
      </c>
      <c r="G4411">
        <v>3</v>
      </c>
      <c r="H4411">
        <v>4</v>
      </c>
      <c r="I4411">
        <v>5</v>
      </c>
      <c r="J4411">
        <v>4</v>
      </c>
      <c r="K4411">
        <v>36</v>
      </c>
      <c r="L4411">
        <v>4</v>
      </c>
      <c r="M4411">
        <v>3</v>
      </c>
      <c r="N4411">
        <v>4</v>
      </c>
      <c r="O4411">
        <v>5</v>
      </c>
      <c r="P4411">
        <v>5</v>
      </c>
      <c r="Q4411">
        <v>4</v>
      </c>
      <c r="R4411">
        <v>4</v>
      </c>
      <c r="S4411">
        <v>3</v>
      </c>
      <c r="T4411">
        <v>4</v>
      </c>
      <c r="U4411">
        <v>36</v>
      </c>
      <c r="V4411">
        <v>72</v>
      </c>
      <c r="W4411" t="s">
        <v>730</v>
      </c>
      <c r="X4411" t="s">
        <v>4589</v>
      </c>
      <c r="Y4411" t="s">
        <v>10</v>
      </c>
    </row>
    <row r="4412" spans="1:25" x14ac:dyDescent="0.25">
      <c r="A4412" t="s">
        <v>4590</v>
      </c>
      <c r="B4412">
        <v>4</v>
      </c>
      <c r="C4412">
        <v>4</v>
      </c>
      <c r="D4412">
        <v>4</v>
      </c>
      <c r="E4412">
        <v>4</v>
      </c>
      <c r="F4412">
        <v>5</v>
      </c>
      <c r="G4412">
        <v>3</v>
      </c>
      <c r="H4412">
        <v>4</v>
      </c>
      <c r="I4412">
        <v>3</v>
      </c>
      <c r="J4412">
        <v>4</v>
      </c>
      <c r="K4412">
        <v>35</v>
      </c>
      <c r="L4412">
        <v>5</v>
      </c>
      <c r="M4412">
        <v>3</v>
      </c>
      <c r="N4412">
        <v>5</v>
      </c>
      <c r="O4412">
        <v>3</v>
      </c>
      <c r="P4412">
        <v>4</v>
      </c>
      <c r="Q4412">
        <v>4</v>
      </c>
      <c r="R4412">
        <v>3</v>
      </c>
      <c r="S4412">
        <v>4</v>
      </c>
      <c r="T4412">
        <v>4</v>
      </c>
      <c r="U4412">
        <v>35</v>
      </c>
      <c r="V4412">
        <v>70</v>
      </c>
      <c r="W4412" t="s">
        <v>4591</v>
      </c>
      <c r="X4412" t="s">
        <v>4592</v>
      </c>
      <c r="Y4412" t="s">
        <v>50</v>
      </c>
    </row>
    <row r="4413" spans="1:25" x14ac:dyDescent="0.25">
      <c r="A4413" t="s">
        <v>4593</v>
      </c>
      <c r="B4413">
        <v>5</v>
      </c>
      <c r="C4413">
        <v>4</v>
      </c>
      <c r="D4413">
        <v>5</v>
      </c>
      <c r="E4413">
        <v>4</v>
      </c>
      <c r="F4413">
        <v>4</v>
      </c>
      <c r="G4413">
        <v>3</v>
      </c>
      <c r="H4413">
        <v>4</v>
      </c>
      <c r="I4413">
        <v>3</v>
      </c>
      <c r="J4413">
        <v>4</v>
      </c>
      <c r="K4413">
        <v>36</v>
      </c>
      <c r="L4413">
        <v>4</v>
      </c>
      <c r="M4413">
        <v>4</v>
      </c>
      <c r="N4413">
        <v>3</v>
      </c>
      <c r="O4413">
        <v>5</v>
      </c>
      <c r="P4413">
        <v>5</v>
      </c>
      <c r="Q4413">
        <v>4</v>
      </c>
      <c r="R4413">
        <v>3</v>
      </c>
      <c r="S4413">
        <v>4</v>
      </c>
      <c r="T4413">
        <v>4</v>
      </c>
      <c r="U4413">
        <v>36</v>
      </c>
      <c r="V4413">
        <v>72</v>
      </c>
      <c r="W4413" t="s">
        <v>52</v>
      </c>
      <c r="X4413" t="s">
        <v>3107</v>
      </c>
      <c r="Y4413" t="s">
        <v>10</v>
      </c>
    </row>
    <row r="4414" spans="1:25" x14ac:dyDescent="0.25">
      <c r="A4414" t="s">
        <v>4594</v>
      </c>
      <c r="B4414">
        <v>4</v>
      </c>
      <c r="C4414">
        <v>5</v>
      </c>
      <c r="D4414">
        <v>3</v>
      </c>
      <c r="E4414">
        <v>4</v>
      </c>
      <c r="F4414">
        <v>4</v>
      </c>
      <c r="G4414">
        <v>5</v>
      </c>
      <c r="H4414">
        <v>4</v>
      </c>
      <c r="I4414">
        <v>4</v>
      </c>
      <c r="J4414">
        <v>5</v>
      </c>
      <c r="K4414">
        <v>38</v>
      </c>
      <c r="L4414">
        <v>3</v>
      </c>
      <c r="M4414">
        <v>4</v>
      </c>
      <c r="N4414">
        <v>4</v>
      </c>
      <c r="O4414">
        <v>4</v>
      </c>
      <c r="P4414">
        <v>3</v>
      </c>
      <c r="Q4414">
        <v>4</v>
      </c>
      <c r="R4414">
        <v>4</v>
      </c>
      <c r="S4414">
        <v>3</v>
      </c>
      <c r="T4414">
        <v>5</v>
      </c>
      <c r="U4414">
        <v>34</v>
      </c>
      <c r="V4414">
        <v>72</v>
      </c>
      <c r="W4414" t="s">
        <v>848</v>
      </c>
      <c r="X4414" t="s">
        <v>4595</v>
      </c>
      <c r="Y4414" t="s">
        <v>10</v>
      </c>
    </row>
    <row r="4415" spans="1:25" x14ac:dyDescent="0.25">
      <c r="A4415" t="s">
        <v>4596</v>
      </c>
      <c r="B4415">
        <v>5</v>
      </c>
      <c r="C4415">
        <v>4</v>
      </c>
      <c r="D4415">
        <v>4</v>
      </c>
      <c r="E4415">
        <v>4</v>
      </c>
      <c r="F4415">
        <v>4</v>
      </c>
      <c r="G4415">
        <v>3</v>
      </c>
      <c r="H4415">
        <v>4</v>
      </c>
      <c r="I4415">
        <v>5</v>
      </c>
      <c r="J4415">
        <v>4</v>
      </c>
      <c r="K4415">
        <v>37</v>
      </c>
      <c r="L4415">
        <v>4</v>
      </c>
      <c r="M4415">
        <v>4</v>
      </c>
      <c r="N4415">
        <v>4</v>
      </c>
      <c r="O4415">
        <v>4</v>
      </c>
      <c r="P4415">
        <v>4</v>
      </c>
      <c r="Q4415">
        <v>3</v>
      </c>
      <c r="R4415">
        <v>5</v>
      </c>
      <c r="S4415">
        <v>4</v>
      </c>
      <c r="T4415">
        <v>4</v>
      </c>
      <c r="U4415">
        <v>36</v>
      </c>
      <c r="V4415">
        <v>73</v>
      </c>
      <c r="W4415" t="s">
        <v>64</v>
      </c>
      <c r="X4415" t="s">
        <v>3754</v>
      </c>
      <c r="Y4415" t="s">
        <v>10</v>
      </c>
    </row>
    <row r="4416" spans="1:25" x14ac:dyDescent="0.25">
      <c r="A4416" t="s">
        <v>4597</v>
      </c>
      <c r="B4416">
        <v>4</v>
      </c>
      <c r="C4416">
        <v>4</v>
      </c>
      <c r="D4416">
        <v>3</v>
      </c>
      <c r="E4416">
        <v>5</v>
      </c>
      <c r="F4416">
        <v>4</v>
      </c>
      <c r="G4416">
        <v>4</v>
      </c>
      <c r="H4416">
        <v>3</v>
      </c>
      <c r="I4416">
        <v>4</v>
      </c>
      <c r="J4416">
        <v>5</v>
      </c>
      <c r="K4416">
        <v>36</v>
      </c>
      <c r="L4416">
        <v>5</v>
      </c>
      <c r="M4416">
        <v>4</v>
      </c>
      <c r="N4416">
        <v>4</v>
      </c>
      <c r="O4416">
        <v>4</v>
      </c>
      <c r="P4416">
        <v>4</v>
      </c>
      <c r="Q4416">
        <v>3</v>
      </c>
      <c r="R4416">
        <v>4</v>
      </c>
      <c r="S4416">
        <v>5</v>
      </c>
      <c r="T4416">
        <v>4</v>
      </c>
      <c r="U4416">
        <v>37</v>
      </c>
      <c r="V4416">
        <v>73</v>
      </c>
      <c r="W4416" t="s">
        <v>64</v>
      </c>
      <c r="X4416" t="s">
        <v>3754</v>
      </c>
      <c r="Y4416" t="s">
        <v>10</v>
      </c>
    </row>
    <row r="4417" spans="1:25" x14ac:dyDescent="0.25">
      <c r="A4417" t="s">
        <v>478</v>
      </c>
      <c r="B4417">
        <v>3</v>
      </c>
      <c r="C4417">
        <v>4</v>
      </c>
      <c r="D4417">
        <v>4</v>
      </c>
      <c r="E4417">
        <v>4</v>
      </c>
      <c r="F4417">
        <v>3</v>
      </c>
      <c r="G4417">
        <v>5</v>
      </c>
      <c r="H4417">
        <v>4</v>
      </c>
      <c r="I4417">
        <v>4</v>
      </c>
      <c r="J4417">
        <v>3</v>
      </c>
      <c r="K4417">
        <v>34</v>
      </c>
      <c r="L4417">
        <v>4</v>
      </c>
      <c r="M4417">
        <v>4</v>
      </c>
      <c r="N4417">
        <v>3</v>
      </c>
      <c r="O4417">
        <v>4</v>
      </c>
      <c r="P4417">
        <v>4</v>
      </c>
      <c r="Q4417">
        <v>4</v>
      </c>
      <c r="R4417">
        <v>4</v>
      </c>
      <c r="S4417">
        <v>4</v>
      </c>
      <c r="T4417">
        <v>4</v>
      </c>
      <c r="U4417">
        <v>35</v>
      </c>
      <c r="V4417">
        <v>69</v>
      </c>
      <c r="X4417" t="s">
        <v>49</v>
      </c>
      <c r="Y4417" t="s">
        <v>50</v>
      </c>
    </row>
    <row r="4418" spans="1:25" x14ac:dyDescent="0.25">
      <c r="A4418" t="s">
        <v>4598</v>
      </c>
      <c r="B4418">
        <v>4</v>
      </c>
      <c r="C4418">
        <v>4</v>
      </c>
      <c r="D4418">
        <v>3</v>
      </c>
      <c r="E4418">
        <v>4</v>
      </c>
      <c r="F4418">
        <v>5</v>
      </c>
      <c r="G4418">
        <v>4</v>
      </c>
      <c r="H4418">
        <v>4</v>
      </c>
      <c r="I4418">
        <v>3</v>
      </c>
      <c r="J4418">
        <v>5</v>
      </c>
      <c r="K4418">
        <v>36</v>
      </c>
      <c r="L4418">
        <v>4</v>
      </c>
      <c r="M4418">
        <v>4</v>
      </c>
      <c r="N4418">
        <v>5</v>
      </c>
      <c r="O4418">
        <v>3</v>
      </c>
      <c r="P4418">
        <v>5</v>
      </c>
      <c r="Q4418">
        <v>4</v>
      </c>
      <c r="R4418">
        <v>4</v>
      </c>
      <c r="S4418">
        <v>3</v>
      </c>
      <c r="T4418">
        <v>4</v>
      </c>
      <c r="U4418">
        <v>36</v>
      </c>
      <c r="V4418">
        <v>72</v>
      </c>
      <c r="W4418" t="s">
        <v>730</v>
      </c>
      <c r="X4418" t="s">
        <v>2995</v>
      </c>
      <c r="Y4418" t="s">
        <v>10</v>
      </c>
    </row>
    <row r="4419" spans="1:25" x14ac:dyDescent="0.25">
      <c r="A4419" t="s">
        <v>4599</v>
      </c>
      <c r="B4419">
        <v>5</v>
      </c>
      <c r="C4419">
        <v>4</v>
      </c>
      <c r="D4419">
        <v>4</v>
      </c>
      <c r="E4419">
        <v>3</v>
      </c>
      <c r="F4419">
        <v>5</v>
      </c>
      <c r="G4419">
        <v>3</v>
      </c>
      <c r="H4419">
        <v>4</v>
      </c>
      <c r="I4419">
        <v>3</v>
      </c>
      <c r="J4419">
        <v>4</v>
      </c>
      <c r="K4419">
        <v>35</v>
      </c>
      <c r="L4419">
        <v>4</v>
      </c>
      <c r="M4419">
        <v>5</v>
      </c>
      <c r="N4419">
        <v>3</v>
      </c>
      <c r="O4419">
        <v>4</v>
      </c>
      <c r="P4419">
        <v>5</v>
      </c>
      <c r="Q4419">
        <v>4</v>
      </c>
      <c r="R4419">
        <v>3</v>
      </c>
      <c r="S4419">
        <v>4</v>
      </c>
      <c r="T4419">
        <v>4</v>
      </c>
      <c r="U4419">
        <v>36</v>
      </c>
      <c r="V4419">
        <v>71</v>
      </c>
      <c r="W4419" t="s">
        <v>133</v>
      </c>
      <c r="X4419" t="s">
        <v>1965</v>
      </c>
      <c r="Y4419" t="s">
        <v>10</v>
      </c>
    </row>
    <row r="4420" spans="1:25" x14ac:dyDescent="0.25">
      <c r="A4420" t="s">
        <v>4600</v>
      </c>
      <c r="B4420">
        <v>4</v>
      </c>
      <c r="C4420">
        <v>3</v>
      </c>
      <c r="D4420">
        <v>5</v>
      </c>
      <c r="E4420">
        <v>4</v>
      </c>
      <c r="F4420">
        <v>3</v>
      </c>
      <c r="G4420">
        <v>5</v>
      </c>
      <c r="H4420">
        <v>3</v>
      </c>
      <c r="I4420">
        <v>4</v>
      </c>
      <c r="J4420">
        <v>4</v>
      </c>
      <c r="K4420">
        <v>35</v>
      </c>
      <c r="L4420">
        <v>4</v>
      </c>
      <c r="M4420">
        <v>4</v>
      </c>
      <c r="N4420">
        <v>3</v>
      </c>
      <c r="O4420">
        <v>4</v>
      </c>
      <c r="P4420">
        <v>4</v>
      </c>
      <c r="Q4420">
        <v>5</v>
      </c>
      <c r="R4420">
        <v>4</v>
      </c>
      <c r="S4420">
        <v>4</v>
      </c>
      <c r="T4420">
        <v>3</v>
      </c>
      <c r="U4420">
        <v>35</v>
      </c>
      <c r="V4420">
        <v>70</v>
      </c>
      <c r="W4420" t="s">
        <v>61</v>
      </c>
      <c r="X4420" t="s">
        <v>4601</v>
      </c>
      <c r="Y4420" t="s">
        <v>10</v>
      </c>
    </row>
    <row r="4421" spans="1:25" x14ac:dyDescent="0.25">
      <c r="A4421" t="s">
        <v>4602</v>
      </c>
      <c r="B4421">
        <v>4</v>
      </c>
      <c r="C4421">
        <v>3</v>
      </c>
      <c r="D4421">
        <v>4</v>
      </c>
      <c r="E4421">
        <v>3</v>
      </c>
      <c r="F4421">
        <v>3</v>
      </c>
      <c r="G4421">
        <v>4</v>
      </c>
      <c r="H4421">
        <v>3</v>
      </c>
      <c r="I4421">
        <v>3</v>
      </c>
      <c r="J4421">
        <v>4</v>
      </c>
      <c r="K4421">
        <v>31</v>
      </c>
      <c r="L4421">
        <v>0</v>
      </c>
      <c r="M4421">
        <v>0</v>
      </c>
      <c r="N4421">
        <v>0</v>
      </c>
      <c r="O4421">
        <v>0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</v>
      </c>
      <c r="V4421">
        <v>31</v>
      </c>
      <c r="W4421" t="s">
        <v>669</v>
      </c>
      <c r="X4421" t="s">
        <v>4603</v>
      </c>
      <c r="Y4421" t="s">
        <v>10</v>
      </c>
    </row>
    <row r="4422" spans="1:25" x14ac:dyDescent="0.25">
      <c r="A4422" t="s">
        <v>4604</v>
      </c>
      <c r="B4422">
        <v>4</v>
      </c>
      <c r="C4422">
        <v>5</v>
      </c>
      <c r="D4422">
        <v>4</v>
      </c>
      <c r="E4422">
        <v>3</v>
      </c>
      <c r="F4422">
        <v>4</v>
      </c>
      <c r="G4422">
        <v>4</v>
      </c>
      <c r="H4422">
        <v>5</v>
      </c>
      <c r="I4422">
        <v>3</v>
      </c>
      <c r="J4422">
        <v>4</v>
      </c>
      <c r="K4422">
        <v>36</v>
      </c>
      <c r="L4422">
        <v>4</v>
      </c>
      <c r="M4422">
        <v>4</v>
      </c>
      <c r="N4422">
        <v>3</v>
      </c>
      <c r="O4422">
        <v>4</v>
      </c>
      <c r="P4422">
        <v>5</v>
      </c>
      <c r="Q4422">
        <v>4</v>
      </c>
      <c r="R4422">
        <v>3</v>
      </c>
      <c r="S4422">
        <v>5</v>
      </c>
      <c r="T4422">
        <v>4</v>
      </c>
      <c r="U4422">
        <v>36</v>
      </c>
      <c r="V4422">
        <v>72</v>
      </c>
      <c r="W4422" t="s">
        <v>105</v>
      </c>
      <c r="X4422" t="s">
        <v>4605</v>
      </c>
      <c r="Y4422" t="s">
        <v>10</v>
      </c>
    </row>
    <row r="4423" spans="1:25" x14ac:dyDescent="0.25">
      <c r="A4423" t="s">
        <v>4606</v>
      </c>
      <c r="B4423">
        <v>4</v>
      </c>
      <c r="C4423">
        <v>5</v>
      </c>
      <c r="D4423">
        <v>4</v>
      </c>
      <c r="E4423">
        <v>3</v>
      </c>
      <c r="F4423">
        <v>4</v>
      </c>
      <c r="G4423">
        <v>4</v>
      </c>
      <c r="H4423">
        <v>5</v>
      </c>
      <c r="I4423">
        <v>3</v>
      </c>
      <c r="J4423">
        <v>4</v>
      </c>
      <c r="K4423">
        <v>36</v>
      </c>
      <c r="L4423">
        <v>4</v>
      </c>
      <c r="M4423">
        <v>4</v>
      </c>
      <c r="N4423">
        <v>3</v>
      </c>
      <c r="O4423">
        <v>4</v>
      </c>
      <c r="P4423">
        <v>5</v>
      </c>
      <c r="Q4423">
        <v>4</v>
      </c>
      <c r="R4423">
        <v>3</v>
      </c>
      <c r="S4423">
        <v>5</v>
      </c>
      <c r="T4423">
        <v>4</v>
      </c>
      <c r="U4423">
        <v>36</v>
      </c>
      <c r="V4423">
        <v>72</v>
      </c>
      <c r="W4423" t="s">
        <v>105</v>
      </c>
      <c r="X4423" t="s">
        <v>4605</v>
      </c>
      <c r="Y4423" t="s">
        <v>10</v>
      </c>
    </row>
    <row r="4424" spans="1:25" x14ac:dyDescent="0.25">
      <c r="A4424" t="s">
        <v>4607</v>
      </c>
      <c r="B4424">
        <v>4</v>
      </c>
      <c r="C4424">
        <v>4</v>
      </c>
      <c r="D4424">
        <v>3</v>
      </c>
      <c r="E4424">
        <v>4</v>
      </c>
      <c r="F4424">
        <v>5</v>
      </c>
      <c r="G4424">
        <v>4</v>
      </c>
      <c r="H4424">
        <v>4</v>
      </c>
      <c r="I4424">
        <v>3</v>
      </c>
      <c r="J4424">
        <v>5</v>
      </c>
      <c r="K4424">
        <v>36</v>
      </c>
      <c r="L4424">
        <v>4</v>
      </c>
      <c r="M4424">
        <v>4</v>
      </c>
      <c r="N4424">
        <v>5</v>
      </c>
      <c r="O4424">
        <v>3</v>
      </c>
      <c r="P4424">
        <v>5</v>
      </c>
      <c r="Q4424">
        <v>4</v>
      </c>
      <c r="R4424">
        <v>4</v>
      </c>
      <c r="S4424">
        <v>3</v>
      </c>
      <c r="T4424">
        <v>4</v>
      </c>
      <c r="U4424">
        <v>36</v>
      </c>
      <c r="V4424">
        <v>72</v>
      </c>
      <c r="W4424" t="s">
        <v>730</v>
      </c>
      <c r="X4424" t="s">
        <v>4608</v>
      </c>
      <c r="Y4424" t="s">
        <v>10</v>
      </c>
    </row>
    <row r="4425" spans="1:25" x14ac:dyDescent="0.25">
      <c r="A4425" t="s">
        <v>4609</v>
      </c>
      <c r="B4425">
        <v>4</v>
      </c>
      <c r="C4425">
        <v>3</v>
      </c>
      <c r="D4425">
        <v>5</v>
      </c>
      <c r="E4425">
        <v>4</v>
      </c>
      <c r="F4425">
        <v>4</v>
      </c>
      <c r="G4425">
        <v>4</v>
      </c>
      <c r="H4425">
        <v>5</v>
      </c>
      <c r="I4425">
        <v>3</v>
      </c>
      <c r="J4425">
        <v>4</v>
      </c>
      <c r="K4425">
        <v>36</v>
      </c>
      <c r="L4425">
        <v>4</v>
      </c>
      <c r="M4425">
        <v>3</v>
      </c>
      <c r="N4425">
        <v>5</v>
      </c>
      <c r="O4425">
        <v>3</v>
      </c>
      <c r="P4425">
        <v>4</v>
      </c>
      <c r="Q4425">
        <v>4</v>
      </c>
      <c r="R4425">
        <v>5</v>
      </c>
      <c r="S4425">
        <v>4</v>
      </c>
      <c r="T4425">
        <v>4</v>
      </c>
      <c r="U4425">
        <v>36</v>
      </c>
      <c r="V4425">
        <v>72</v>
      </c>
      <c r="W4425" t="s">
        <v>379</v>
      </c>
      <c r="X4425" t="s">
        <v>4610</v>
      </c>
      <c r="Y4425" t="s">
        <v>10</v>
      </c>
    </row>
    <row r="4426" spans="1:25" x14ac:dyDescent="0.25">
      <c r="A4426" t="s">
        <v>4611</v>
      </c>
      <c r="B4426">
        <v>4</v>
      </c>
      <c r="C4426">
        <v>4</v>
      </c>
      <c r="D4426">
        <v>5</v>
      </c>
      <c r="E4426">
        <v>3</v>
      </c>
      <c r="F4426">
        <v>4</v>
      </c>
      <c r="G4426">
        <v>3</v>
      </c>
      <c r="H4426">
        <v>5</v>
      </c>
      <c r="I4426">
        <v>4</v>
      </c>
      <c r="J4426">
        <v>3</v>
      </c>
      <c r="K4426">
        <v>35</v>
      </c>
      <c r="L4426">
        <v>4</v>
      </c>
      <c r="M4426">
        <v>4</v>
      </c>
      <c r="N4426">
        <v>5</v>
      </c>
      <c r="O4426">
        <v>3</v>
      </c>
      <c r="P4426">
        <v>4</v>
      </c>
      <c r="Q4426">
        <v>5</v>
      </c>
      <c r="R4426">
        <v>3</v>
      </c>
      <c r="S4426">
        <v>4</v>
      </c>
      <c r="T4426">
        <v>3</v>
      </c>
      <c r="U4426">
        <v>35</v>
      </c>
      <c r="V4426">
        <v>70</v>
      </c>
      <c r="W4426" t="s">
        <v>61</v>
      </c>
      <c r="X4426" t="s">
        <v>1154</v>
      </c>
      <c r="Y4426" t="s">
        <v>10</v>
      </c>
    </row>
    <row r="4427" spans="1:25" x14ac:dyDescent="0.25">
      <c r="A4427" t="s">
        <v>4612</v>
      </c>
      <c r="B4427">
        <v>5</v>
      </c>
      <c r="C4427">
        <v>4</v>
      </c>
      <c r="D4427">
        <v>3</v>
      </c>
      <c r="E4427">
        <v>4</v>
      </c>
      <c r="F4427">
        <v>5</v>
      </c>
      <c r="G4427">
        <v>3</v>
      </c>
      <c r="H4427">
        <v>4</v>
      </c>
      <c r="I4427">
        <v>4</v>
      </c>
      <c r="J4427">
        <v>4</v>
      </c>
      <c r="K4427">
        <v>36</v>
      </c>
      <c r="L4427">
        <v>4</v>
      </c>
      <c r="M4427">
        <v>5</v>
      </c>
      <c r="N4427">
        <v>4</v>
      </c>
      <c r="O4427">
        <v>3</v>
      </c>
      <c r="P4427">
        <v>4</v>
      </c>
      <c r="Q4427">
        <v>4</v>
      </c>
      <c r="R4427">
        <v>3</v>
      </c>
      <c r="S4427">
        <v>4</v>
      </c>
      <c r="T4427">
        <v>4</v>
      </c>
      <c r="U4427">
        <v>35</v>
      </c>
      <c r="V4427">
        <v>71</v>
      </c>
      <c r="W4427" t="s">
        <v>4613</v>
      </c>
      <c r="X4427" t="s">
        <v>4614</v>
      </c>
      <c r="Y4427" t="s">
        <v>473</v>
      </c>
    </row>
    <row r="4428" spans="1:25" x14ac:dyDescent="0.25">
      <c r="A4428" t="s">
        <v>4615</v>
      </c>
      <c r="B4428">
        <v>4</v>
      </c>
      <c r="C4428">
        <v>4</v>
      </c>
      <c r="D4428">
        <v>5</v>
      </c>
      <c r="E4428">
        <v>4</v>
      </c>
      <c r="F4428">
        <v>3</v>
      </c>
      <c r="G4428">
        <v>5</v>
      </c>
      <c r="H4428">
        <v>4</v>
      </c>
      <c r="I4428">
        <v>3</v>
      </c>
      <c r="J4428">
        <v>4</v>
      </c>
      <c r="K4428">
        <v>36</v>
      </c>
      <c r="L4428">
        <v>4</v>
      </c>
      <c r="M4428">
        <v>3</v>
      </c>
      <c r="N4428">
        <v>5</v>
      </c>
      <c r="O4428">
        <v>4</v>
      </c>
      <c r="P4428">
        <v>4</v>
      </c>
      <c r="Q4428">
        <v>4</v>
      </c>
      <c r="R4428">
        <v>4</v>
      </c>
      <c r="S4428">
        <v>3</v>
      </c>
      <c r="T4428">
        <v>5</v>
      </c>
      <c r="U4428">
        <v>36</v>
      </c>
      <c r="V4428">
        <v>72</v>
      </c>
      <c r="X4428" t="s">
        <v>4616</v>
      </c>
      <c r="Y4428" t="s">
        <v>473</v>
      </c>
    </row>
    <row r="4429" spans="1:25" x14ac:dyDescent="0.25">
      <c r="A4429" t="s">
        <v>4617</v>
      </c>
      <c r="B4429">
        <v>4</v>
      </c>
      <c r="C4429">
        <v>3</v>
      </c>
      <c r="D4429">
        <v>4</v>
      </c>
      <c r="E4429">
        <v>4</v>
      </c>
      <c r="F4429">
        <v>4</v>
      </c>
      <c r="G4429">
        <v>4</v>
      </c>
      <c r="H4429">
        <v>3</v>
      </c>
      <c r="I4429">
        <v>4</v>
      </c>
      <c r="J4429">
        <v>5</v>
      </c>
      <c r="K4429">
        <v>35</v>
      </c>
      <c r="L4429">
        <v>0</v>
      </c>
      <c r="M4429">
        <v>0</v>
      </c>
      <c r="N4429">
        <v>0</v>
      </c>
      <c r="O4429">
        <v>0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0</v>
      </c>
      <c r="V4429">
        <v>35</v>
      </c>
      <c r="W4429" t="s">
        <v>55</v>
      </c>
      <c r="X4429" t="s">
        <v>4618</v>
      </c>
      <c r="Y4429" t="s">
        <v>10</v>
      </c>
    </row>
    <row r="4430" spans="1:25" x14ac:dyDescent="0.25">
      <c r="A4430" t="s">
        <v>4619</v>
      </c>
      <c r="B4430">
        <v>4</v>
      </c>
      <c r="C4430">
        <v>4</v>
      </c>
      <c r="D4430">
        <v>4</v>
      </c>
      <c r="E4430">
        <v>5</v>
      </c>
      <c r="F4430">
        <v>3</v>
      </c>
      <c r="G4430">
        <v>4</v>
      </c>
      <c r="H4430">
        <v>4</v>
      </c>
      <c r="I4430">
        <v>3</v>
      </c>
      <c r="J4430">
        <v>5</v>
      </c>
      <c r="K4430">
        <v>36</v>
      </c>
      <c r="L4430">
        <v>5</v>
      </c>
      <c r="M4430">
        <v>4</v>
      </c>
      <c r="N4430">
        <v>4</v>
      </c>
      <c r="O4430">
        <v>3</v>
      </c>
      <c r="P4430">
        <v>4</v>
      </c>
      <c r="Q4430">
        <v>3</v>
      </c>
      <c r="R4430">
        <v>4</v>
      </c>
      <c r="S4430">
        <v>4</v>
      </c>
      <c r="T4430">
        <v>5</v>
      </c>
      <c r="U4430">
        <v>36</v>
      </c>
      <c r="V4430">
        <v>72</v>
      </c>
      <c r="W4430" t="s">
        <v>15</v>
      </c>
      <c r="X4430" t="s">
        <v>4618</v>
      </c>
      <c r="Y4430" t="s">
        <v>10</v>
      </c>
    </row>
    <row r="4431" spans="1:25" x14ac:dyDescent="0.25">
      <c r="A4431" t="s">
        <v>4619</v>
      </c>
      <c r="B4431">
        <v>4</v>
      </c>
      <c r="C4431">
        <v>4</v>
      </c>
      <c r="D4431">
        <v>4</v>
      </c>
      <c r="E4431">
        <v>5</v>
      </c>
      <c r="F4431">
        <v>3</v>
      </c>
      <c r="G4431">
        <v>4</v>
      </c>
      <c r="H4431">
        <v>4</v>
      </c>
      <c r="I4431">
        <v>3</v>
      </c>
      <c r="J4431">
        <v>5</v>
      </c>
      <c r="K4431">
        <v>36</v>
      </c>
      <c r="L4431">
        <v>5</v>
      </c>
      <c r="M4431">
        <v>4</v>
      </c>
      <c r="N4431">
        <v>4</v>
      </c>
      <c r="O4431">
        <v>3</v>
      </c>
      <c r="P4431">
        <v>4</v>
      </c>
      <c r="Q4431">
        <v>3</v>
      </c>
      <c r="R4431">
        <v>4</v>
      </c>
      <c r="S4431">
        <v>4</v>
      </c>
      <c r="T4431">
        <v>5</v>
      </c>
      <c r="U4431">
        <v>36</v>
      </c>
      <c r="V4431">
        <v>72</v>
      </c>
      <c r="W4431" t="s">
        <v>15</v>
      </c>
      <c r="X4431" t="s">
        <v>4618</v>
      </c>
      <c r="Y4431" t="s">
        <v>10</v>
      </c>
    </row>
    <row r="4432" spans="1:25" x14ac:dyDescent="0.25">
      <c r="A4432" t="s">
        <v>4620</v>
      </c>
      <c r="B4432">
        <v>4</v>
      </c>
      <c r="C4432">
        <v>4</v>
      </c>
      <c r="D4432">
        <v>3</v>
      </c>
      <c r="E4432">
        <v>4</v>
      </c>
      <c r="F4432">
        <v>5</v>
      </c>
      <c r="G4432">
        <v>4</v>
      </c>
      <c r="H4432">
        <v>3</v>
      </c>
      <c r="I4432">
        <v>5</v>
      </c>
      <c r="J4432">
        <v>4</v>
      </c>
      <c r="K4432">
        <v>36</v>
      </c>
      <c r="L4432">
        <v>5</v>
      </c>
      <c r="M4432">
        <v>4</v>
      </c>
      <c r="N4432">
        <v>3</v>
      </c>
      <c r="O4432">
        <v>4</v>
      </c>
      <c r="P4432">
        <v>3</v>
      </c>
      <c r="Q4432">
        <v>4</v>
      </c>
      <c r="R4432">
        <v>5</v>
      </c>
      <c r="S4432">
        <v>4</v>
      </c>
      <c r="T4432">
        <v>4</v>
      </c>
      <c r="U4432">
        <v>36</v>
      </c>
      <c r="V4432">
        <v>72</v>
      </c>
      <c r="W4432" t="s">
        <v>21</v>
      </c>
      <c r="X4432" t="s">
        <v>4618</v>
      </c>
      <c r="Y4432" t="s">
        <v>10</v>
      </c>
    </row>
    <row r="4433" spans="1:25" x14ac:dyDescent="0.25">
      <c r="A4433" t="s">
        <v>4621</v>
      </c>
      <c r="B4433">
        <v>5</v>
      </c>
      <c r="C4433">
        <v>4</v>
      </c>
      <c r="D4433">
        <v>3</v>
      </c>
      <c r="E4433">
        <v>5</v>
      </c>
      <c r="F4433">
        <v>3</v>
      </c>
      <c r="G4433">
        <v>4</v>
      </c>
      <c r="H4433">
        <v>4</v>
      </c>
      <c r="I4433">
        <v>4</v>
      </c>
      <c r="J4433">
        <v>4</v>
      </c>
      <c r="K4433">
        <v>36</v>
      </c>
      <c r="L4433">
        <v>5</v>
      </c>
      <c r="M4433">
        <v>4</v>
      </c>
      <c r="N4433">
        <v>3</v>
      </c>
      <c r="O4433">
        <v>5</v>
      </c>
      <c r="P4433">
        <v>4</v>
      </c>
      <c r="Q4433">
        <v>4</v>
      </c>
      <c r="R4433">
        <v>3</v>
      </c>
      <c r="S4433">
        <v>4</v>
      </c>
      <c r="T4433">
        <v>4</v>
      </c>
      <c r="U4433">
        <v>36</v>
      </c>
      <c r="V4433">
        <v>72</v>
      </c>
      <c r="W4433" t="s">
        <v>345</v>
      </c>
      <c r="X4433" t="s">
        <v>2119</v>
      </c>
      <c r="Y4433" t="s">
        <v>44</v>
      </c>
    </row>
    <row r="4434" spans="1:25" x14ac:dyDescent="0.25">
      <c r="A4434" t="s">
        <v>4622</v>
      </c>
      <c r="B4434">
        <v>5</v>
      </c>
      <c r="C4434">
        <v>4</v>
      </c>
      <c r="D4434">
        <v>4</v>
      </c>
      <c r="E4434">
        <v>3</v>
      </c>
      <c r="F4434">
        <v>4</v>
      </c>
      <c r="G4434">
        <v>4</v>
      </c>
      <c r="H4434">
        <v>3</v>
      </c>
      <c r="I4434">
        <v>5</v>
      </c>
      <c r="J4434">
        <v>4</v>
      </c>
      <c r="K4434">
        <v>36</v>
      </c>
      <c r="L4434">
        <v>4</v>
      </c>
      <c r="M4434">
        <v>5</v>
      </c>
      <c r="N4434">
        <v>4</v>
      </c>
      <c r="O4434">
        <v>3</v>
      </c>
      <c r="P4434">
        <v>4</v>
      </c>
      <c r="Q4434">
        <v>5</v>
      </c>
      <c r="R4434">
        <v>4</v>
      </c>
      <c r="S4434">
        <v>3</v>
      </c>
      <c r="T4434">
        <v>4</v>
      </c>
      <c r="U4434">
        <v>36</v>
      </c>
      <c r="V4434">
        <v>72</v>
      </c>
      <c r="W4434" t="s">
        <v>308</v>
      </c>
      <c r="X4434" t="s">
        <v>873</v>
      </c>
      <c r="Y4434" t="s">
        <v>10</v>
      </c>
    </row>
    <row r="4435" spans="1:25" x14ac:dyDescent="0.25">
      <c r="A4435" t="s">
        <v>4623</v>
      </c>
      <c r="B4435">
        <v>5</v>
      </c>
      <c r="C4435">
        <v>4</v>
      </c>
      <c r="D4435">
        <v>3</v>
      </c>
      <c r="E4435">
        <v>5</v>
      </c>
      <c r="F4435">
        <v>3</v>
      </c>
      <c r="G4435">
        <v>4</v>
      </c>
      <c r="H4435">
        <v>4</v>
      </c>
      <c r="I4435">
        <v>4</v>
      </c>
      <c r="J4435">
        <v>4</v>
      </c>
      <c r="K4435">
        <v>36</v>
      </c>
      <c r="L4435">
        <v>5</v>
      </c>
      <c r="M4435">
        <v>4</v>
      </c>
      <c r="N4435">
        <v>3</v>
      </c>
      <c r="O4435">
        <v>5</v>
      </c>
      <c r="P4435">
        <v>4</v>
      </c>
      <c r="Q4435">
        <v>4</v>
      </c>
      <c r="R4435">
        <v>3</v>
      </c>
      <c r="S4435">
        <v>4</v>
      </c>
      <c r="T4435">
        <v>4</v>
      </c>
      <c r="U4435">
        <v>36</v>
      </c>
      <c r="V4435">
        <v>72</v>
      </c>
      <c r="W4435" t="s">
        <v>198</v>
      </c>
      <c r="X4435" t="s">
        <v>4624</v>
      </c>
      <c r="Y4435" t="s">
        <v>44</v>
      </c>
    </row>
    <row r="4436" spans="1:25" x14ac:dyDescent="0.25">
      <c r="A4436" t="s">
        <v>1248</v>
      </c>
      <c r="B4436">
        <v>5</v>
      </c>
      <c r="C4436">
        <v>4</v>
      </c>
      <c r="D4436">
        <v>4</v>
      </c>
      <c r="E4436">
        <v>3</v>
      </c>
      <c r="F4436">
        <v>4</v>
      </c>
      <c r="G4436">
        <v>3</v>
      </c>
      <c r="H4436">
        <v>4</v>
      </c>
      <c r="I4436">
        <v>4</v>
      </c>
      <c r="J4436">
        <v>5</v>
      </c>
      <c r="K4436">
        <v>36</v>
      </c>
      <c r="L4436">
        <v>5</v>
      </c>
      <c r="M4436">
        <v>4</v>
      </c>
      <c r="N4436">
        <v>3</v>
      </c>
      <c r="O4436">
        <v>4</v>
      </c>
      <c r="P4436">
        <v>5</v>
      </c>
      <c r="Q4436">
        <v>5</v>
      </c>
      <c r="R4436">
        <v>3</v>
      </c>
      <c r="S4436">
        <v>4</v>
      </c>
      <c r="T4436">
        <v>3</v>
      </c>
      <c r="U4436">
        <v>36</v>
      </c>
      <c r="V4436">
        <v>72</v>
      </c>
      <c r="W4436" t="s">
        <v>110</v>
      </c>
      <c r="X4436" t="s">
        <v>4625</v>
      </c>
      <c r="Y4436" t="s">
        <v>10</v>
      </c>
    </row>
    <row r="4437" spans="1:25" x14ac:dyDescent="0.25">
      <c r="A4437" t="s">
        <v>4626</v>
      </c>
      <c r="B4437">
        <v>4</v>
      </c>
      <c r="C4437">
        <v>4</v>
      </c>
      <c r="D4437">
        <v>5</v>
      </c>
      <c r="E4437">
        <v>3</v>
      </c>
      <c r="F4437">
        <v>4</v>
      </c>
      <c r="G4437">
        <v>5</v>
      </c>
      <c r="H4437">
        <v>3</v>
      </c>
      <c r="I4437">
        <v>4</v>
      </c>
      <c r="J4437">
        <v>4</v>
      </c>
      <c r="K4437">
        <v>36</v>
      </c>
      <c r="L4437">
        <v>3</v>
      </c>
      <c r="M4437">
        <v>4</v>
      </c>
      <c r="N4437">
        <v>3</v>
      </c>
      <c r="O4437">
        <v>4</v>
      </c>
      <c r="P4437">
        <v>4</v>
      </c>
      <c r="Q4437">
        <v>4</v>
      </c>
      <c r="R4437">
        <v>5</v>
      </c>
      <c r="S4437">
        <v>4</v>
      </c>
      <c r="T4437">
        <v>5</v>
      </c>
      <c r="U4437">
        <v>36</v>
      </c>
      <c r="V4437">
        <v>72</v>
      </c>
      <c r="W4437" t="s">
        <v>241</v>
      </c>
      <c r="X4437" t="s">
        <v>4627</v>
      </c>
      <c r="Y4437" t="s">
        <v>10</v>
      </c>
    </row>
    <row r="4438" spans="1:25" x14ac:dyDescent="0.25">
      <c r="A4438" t="s">
        <v>4628</v>
      </c>
      <c r="B4438">
        <v>4</v>
      </c>
      <c r="C4438">
        <v>4</v>
      </c>
      <c r="D4438">
        <v>3</v>
      </c>
      <c r="E4438">
        <v>4</v>
      </c>
      <c r="F4438">
        <v>5</v>
      </c>
      <c r="G4438">
        <v>4</v>
      </c>
      <c r="H4438">
        <v>3</v>
      </c>
      <c r="I4438">
        <v>5</v>
      </c>
      <c r="J4438">
        <v>4</v>
      </c>
      <c r="K4438">
        <v>36</v>
      </c>
      <c r="L4438">
        <v>3</v>
      </c>
      <c r="M4438">
        <v>5</v>
      </c>
      <c r="N4438">
        <v>4</v>
      </c>
      <c r="O4438">
        <v>4</v>
      </c>
      <c r="P4438">
        <v>4</v>
      </c>
      <c r="Q4438">
        <v>3</v>
      </c>
      <c r="R4438">
        <v>4</v>
      </c>
      <c r="S4438">
        <v>5</v>
      </c>
      <c r="T4438">
        <v>4</v>
      </c>
      <c r="U4438">
        <v>36</v>
      </c>
      <c r="V4438">
        <v>72</v>
      </c>
      <c r="W4438" t="s">
        <v>2921</v>
      </c>
      <c r="X4438" t="s">
        <v>4629</v>
      </c>
      <c r="Y4438" t="s">
        <v>44</v>
      </c>
    </row>
    <row r="4439" spans="1:25" x14ac:dyDescent="0.25">
      <c r="A4439" t="s">
        <v>4630</v>
      </c>
      <c r="B4439">
        <v>4</v>
      </c>
      <c r="C4439">
        <v>4</v>
      </c>
      <c r="D4439">
        <v>3</v>
      </c>
      <c r="E4439">
        <v>4</v>
      </c>
      <c r="F4439">
        <v>5</v>
      </c>
      <c r="G4439">
        <v>4</v>
      </c>
      <c r="H4439">
        <v>3</v>
      </c>
      <c r="I4439">
        <v>5</v>
      </c>
      <c r="J4439">
        <v>4</v>
      </c>
      <c r="K4439">
        <v>36</v>
      </c>
      <c r="L4439">
        <v>3</v>
      </c>
      <c r="M4439">
        <v>5</v>
      </c>
      <c r="N4439">
        <v>4</v>
      </c>
      <c r="O4439">
        <v>4</v>
      </c>
      <c r="P4439">
        <v>4</v>
      </c>
      <c r="Q4439">
        <v>3</v>
      </c>
      <c r="R4439">
        <v>4</v>
      </c>
      <c r="S4439">
        <v>5</v>
      </c>
      <c r="T4439">
        <v>4</v>
      </c>
      <c r="U4439">
        <v>36</v>
      </c>
      <c r="V4439">
        <v>72</v>
      </c>
      <c r="W4439" t="s">
        <v>345</v>
      </c>
      <c r="X4439" t="s">
        <v>346</v>
      </c>
      <c r="Y4439" t="s">
        <v>44</v>
      </c>
    </row>
    <row r="4440" spans="1:25" x14ac:dyDescent="0.25">
      <c r="A4440" t="s">
        <v>4631</v>
      </c>
      <c r="B4440">
        <v>4</v>
      </c>
      <c r="C4440">
        <v>3</v>
      </c>
      <c r="D4440">
        <v>5</v>
      </c>
      <c r="E4440">
        <v>4</v>
      </c>
      <c r="F4440">
        <v>4</v>
      </c>
      <c r="G4440">
        <v>4</v>
      </c>
      <c r="H4440">
        <v>4</v>
      </c>
      <c r="I4440">
        <v>3</v>
      </c>
      <c r="J4440">
        <v>4</v>
      </c>
      <c r="K4440">
        <v>35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  <c r="V4440">
        <v>35</v>
      </c>
      <c r="W4440" t="s">
        <v>61</v>
      </c>
      <c r="X4440" t="s">
        <v>3559</v>
      </c>
      <c r="Y4440" t="s">
        <v>10</v>
      </c>
    </row>
    <row r="4441" spans="1:25" x14ac:dyDescent="0.25">
      <c r="A4441" t="s">
        <v>4632</v>
      </c>
      <c r="B4441">
        <v>4</v>
      </c>
      <c r="C4441">
        <v>4</v>
      </c>
      <c r="D4441">
        <v>4</v>
      </c>
      <c r="E4441">
        <v>4</v>
      </c>
      <c r="F4441">
        <v>3</v>
      </c>
      <c r="G4441">
        <v>5</v>
      </c>
      <c r="H4441">
        <v>3</v>
      </c>
      <c r="I4441">
        <v>4</v>
      </c>
      <c r="J4441">
        <v>4</v>
      </c>
      <c r="K4441">
        <v>35</v>
      </c>
      <c r="L4441">
        <v>3</v>
      </c>
      <c r="M4441">
        <v>5</v>
      </c>
      <c r="N4441">
        <v>3</v>
      </c>
      <c r="O4441">
        <v>4</v>
      </c>
      <c r="P4441">
        <v>5</v>
      </c>
      <c r="Q4441">
        <v>4</v>
      </c>
      <c r="R4441">
        <v>4</v>
      </c>
      <c r="S4441">
        <v>4</v>
      </c>
      <c r="T4441">
        <v>4</v>
      </c>
      <c r="U4441">
        <v>36</v>
      </c>
      <c r="V4441">
        <v>71</v>
      </c>
      <c r="W4441" t="s">
        <v>143</v>
      </c>
      <c r="X4441" t="s">
        <v>4633</v>
      </c>
      <c r="Y4441" t="s">
        <v>10</v>
      </c>
    </row>
    <row r="4442" spans="1:25" x14ac:dyDescent="0.25">
      <c r="A4442" t="s">
        <v>4634</v>
      </c>
      <c r="B4442">
        <v>4</v>
      </c>
      <c r="C4442">
        <v>5</v>
      </c>
      <c r="D4442">
        <v>3</v>
      </c>
      <c r="E4442">
        <v>4</v>
      </c>
      <c r="F4442">
        <v>5</v>
      </c>
      <c r="G4442">
        <v>3</v>
      </c>
      <c r="H4442">
        <v>4</v>
      </c>
      <c r="I4442">
        <v>4</v>
      </c>
      <c r="J4442">
        <v>3</v>
      </c>
      <c r="K4442">
        <v>35</v>
      </c>
      <c r="L4442">
        <v>4</v>
      </c>
      <c r="M4442">
        <v>4</v>
      </c>
      <c r="N4442">
        <v>3</v>
      </c>
      <c r="O4442">
        <v>4</v>
      </c>
      <c r="P4442">
        <v>3</v>
      </c>
      <c r="Q4442">
        <v>5</v>
      </c>
      <c r="R4442">
        <v>4</v>
      </c>
      <c r="S4442">
        <v>3</v>
      </c>
      <c r="T4442">
        <v>5</v>
      </c>
      <c r="U4442">
        <v>35</v>
      </c>
      <c r="V4442">
        <v>70</v>
      </c>
      <c r="W4442" t="s">
        <v>756</v>
      </c>
      <c r="X4442" t="s">
        <v>1965</v>
      </c>
      <c r="Y4442" t="s">
        <v>10</v>
      </c>
    </row>
    <row r="4443" spans="1:25" x14ac:dyDescent="0.25">
      <c r="A4443" t="s">
        <v>4635</v>
      </c>
      <c r="B4443">
        <v>4</v>
      </c>
      <c r="C4443">
        <v>4</v>
      </c>
      <c r="D4443">
        <v>4</v>
      </c>
      <c r="E4443">
        <v>5</v>
      </c>
      <c r="F4443">
        <v>3</v>
      </c>
      <c r="G4443">
        <v>3</v>
      </c>
      <c r="H4443">
        <v>4</v>
      </c>
      <c r="I4443">
        <v>3</v>
      </c>
      <c r="J4443">
        <v>4</v>
      </c>
      <c r="K4443">
        <v>34</v>
      </c>
      <c r="L4443">
        <v>4</v>
      </c>
      <c r="M4443">
        <v>3</v>
      </c>
      <c r="N4443">
        <v>5</v>
      </c>
      <c r="O4443">
        <v>3</v>
      </c>
      <c r="P4443">
        <v>5</v>
      </c>
      <c r="Q4443">
        <v>5</v>
      </c>
      <c r="R4443">
        <v>4</v>
      </c>
      <c r="S4443">
        <v>4</v>
      </c>
      <c r="T4443">
        <v>3</v>
      </c>
      <c r="U4443">
        <v>36</v>
      </c>
      <c r="V4443">
        <v>70</v>
      </c>
      <c r="W4443" t="s">
        <v>61</v>
      </c>
      <c r="X4443" t="s">
        <v>4636</v>
      </c>
      <c r="Y4443" t="s">
        <v>10</v>
      </c>
    </row>
    <row r="4444" spans="1:25" x14ac:dyDescent="0.25">
      <c r="A4444" t="s">
        <v>4637</v>
      </c>
      <c r="B4444">
        <v>5</v>
      </c>
      <c r="C4444">
        <v>4</v>
      </c>
      <c r="D4444">
        <v>4</v>
      </c>
      <c r="E4444">
        <v>3</v>
      </c>
      <c r="F4444">
        <v>4</v>
      </c>
      <c r="G4444">
        <v>3</v>
      </c>
      <c r="H4444">
        <v>4</v>
      </c>
      <c r="I4444">
        <v>3</v>
      </c>
      <c r="J4444">
        <v>5</v>
      </c>
      <c r="K4444">
        <v>35</v>
      </c>
      <c r="L4444">
        <v>5</v>
      </c>
      <c r="M4444">
        <v>4</v>
      </c>
      <c r="N4444">
        <v>4</v>
      </c>
      <c r="O4444">
        <v>3</v>
      </c>
      <c r="P4444">
        <v>4</v>
      </c>
      <c r="Q4444">
        <v>3</v>
      </c>
      <c r="R4444">
        <v>4</v>
      </c>
      <c r="S4444">
        <v>3</v>
      </c>
      <c r="T4444">
        <v>5</v>
      </c>
      <c r="U4444">
        <v>35</v>
      </c>
      <c r="V4444">
        <v>70</v>
      </c>
      <c r="W4444" t="s">
        <v>308</v>
      </c>
      <c r="X4444" t="s">
        <v>152</v>
      </c>
      <c r="Y4444" t="s">
        <v>10</v>
      </c>
    </row>
    <row r="4445" spans="1:25" x14ac:dyDescent="0.25">
      <c r="A4445" t="s">
        <v>4639</v>
      </c>
      <c r="B4445">
        <v>4</v>
      </c>
      <c r="C4445">
        <v>4</v>
      </c>
      <c r="D4445">
        <v>4</v>
      </c>
      <c r="E4445">
        <v>4</v>
      </c>
      <c r="F4445">
        <v>3</v>
      </c>
      <c r="G4445">
        <v>5</v>
      </c>
      <c r="H4445">
        <v>3</v>
      </c>
      <c r="I4445">
        <v>4</v>
      </c>
      <c r="J4445">
        <v>4</v>
      </c>
      <c r="K4445">
        <v>35</v>
      </c>
      <c r="L4445">
        <v>4</v>
      </c>
      <c r="M4445">
        <v>3</v>
      </c>
      <c r="N4445">
        <v>4</v>
      </c>
      <c r="O4445">
        <v>4</v>
      </c>
      <c r="P4445">
        <v>4</v>
      </c>
      <c r="Q4445">
        <v>5</v>
      </c>
      <c r="R4445">
        <v>3</v>
      </c>
      <c r="S4445">
        <v>4</v>
      </c>
      <c r="T4445">
        <v>4</v>
      </c>
      <c r="U4445">
        <v>35</v>
      </c>
      <c r="V4445">
        <v>70</v>
      </c>
      <c r="W4445" t="s">
        <v>2174</v>
      </c>
      <c r="X4445" t="s">
        <v>4641</v>
      </c>
      <c r="Y4445" t="s">
        <v>50</v>
      </c>
    </row>
    <row r="4446" spans="1:25" x14ac:dyDescent="0.25">
      <c r="A4446" t="s">
        <v>4639</v>
      </c>
      <c r="B4446">
        <v>4</v>
      </c>
      <c r="C4446">
        <v>3</v>
      </c>
      <c r="D4446">
        <v>4</v>
      </c>
      <c r="E4446">
        <v>4</v>
      </c>
      <c r="F4446">
        <v>4</v>
      </c>
      <c r="G4446">
        <v>4</v>
      </c>
      <c r="H4446">
        <v>5</v>
      </c>
      <c r="I4446">
        <v>5</v>
      </c>
      <c r="J4446">
        <v>3</v>
      </c>
      <c r="K4446">
        <v>36</v>
      </c>
      <c r="L4446">
        <v>3</v>
      </c>
      <c r="M4446">
        <v>3</v>
      </c>
      <c r="N4446">
        <v>4</v>
      </c>
      <c r="O4446">
        <v>4</v>
      </c>
      <c r="P4446">
        <v>3</v>
      </c>
      <c r="Q4446">
        <v>3</v>
      </c>
      <c r="R4446">
        <v>4</v>
      </c>
      <c r="S4446">
        <v>3</v>
      </c>
      <c r="T4446">
        <v>3</v>
      </c>
      <c r="U4446">
        <v>30</v>
      </c>
      <c r="V4446">
        <v>66</v>
      </c>
      <c r="W4446" t="s">
        <v>133</v>
      </c>
      <c r="X4446" t="s">
        <v>4640</v>
      </c>
      <c r="Y4446" t="s">
        <v>10</v>
      </c>
    </row>
    <row r="4447" spans="1:25" x14ac:dyDescent="0.25">
      <c r="A4447" t="s">
        <v>4642</v>
      </c>
      <c r="B4447">
        <v>4</v>
      </c>
      <c r="C4447">
        <v>3</v>
      </c>
      <c r="D4447">
        <v>4</v>
      </c>
      <c r="E4447">
        <v>4</v>
      </c>
      <c r="F4447">
        <v>5</v>
      </c>
      <c r="G4447">
        <v>4</v>
      </c>
      <c r="H4447">
        <v>3</v>
      </c>
      <c r="I4447">
        <v>4</v>
      </c>
      <c r="J4447">
        <v>5</v>
      </c>
      <c r="K4447">
        <v>36</v>
      </c>
      <c r="L4447">
        <v>5</v>
      </c>
      <c r="M4447">
        <v>3</v>
      </c>
      <c r="N4447">
        <v>4</v>
      </c>
      <c r="O4447">
        <v>4</v>
      </c>
      <c r="P4447">
        <v>5</v>
      </c>
      <c r="Q4447">
        <v>4</v>
      </c>
      <c r="R4447">
        <v>3</v>
      </c>
      <c r="S4447">
        <v>4</v>
      </c>
      <c r="T4447">
        <v>4</v>
      </c>
      <c r="U4447">
        <v>36</v>
      </c>
      <c r="V4447">
        <v>72</v>
      </c>
      <c r="X4447" t="s">
        <v>4643</v>
      </c>
      <c r="Y4447" t="s">
        <v>292</v>
      </c>
    </row>
    <row r="4448" spans="1:25" x14ac:dyDescent="0.25">
      <c r="A4448" t="s">
        <v>4644</v>
      </c>
      <c r="B4448">
        <v>4</v>
      </c>
      <c r="C4448">
        <v>4</v>
      </c>
      <c r="D4448">
        <v>3</v>
      </c>
      <c r="E4448">
        <v>3</v>
      </c>
      <c r="F4448">
        <v>4</v>
      </c>
      <c r="G4448">
        <v>4</v>
      </c>
      <c r="H4448">
        <v>3</v>
      </c>
      <c r="I4448">
        <v>4</v>
      </c>
      <c r="J4448">
        <v>3</v>
      </c>
      <c r="K4448">
        <v>32</v>
      </c>
      <c r="L4448">
        <v>4</v>
      </c>
      <c r="M4448">
        <v>4</v>
      </c>
      <c r="N4448">
        <v>3</v>
      </c>
      <c r="O4448">
        <v>4</v>
      </c>
      <c r="P4448">
        <v>3</v>
      </c>
      <c r="Q4448">
        <v>3</v>
      </c>
      <c r="R4448">
        <v>4</v>
      </c>
      <c r="S4448">
        <v>4</v>
      </c>
      <c r="T4448">
        <v>4</v>
      </c>
      <c r="U4448">
        <v>33</v>
      </c>
      <c r="V4448">
        <v>65</v>
      </c>
      <c r="W4448" t="s">
        <v>18</v>
      </c>
      <c r="X4448" t="s">
        <v>4645</v>
      </c>
      <c r="Y4448" t="s">
        <v>10</v>
      </c>
    </row>
    <row r="4449" spans="1:25" x14ac:dyDescent="0.25">
      <c r="A4449" t="s">
        <v>4646</v>
      </c>
      <c r="B4449">
        <v>4</v>
      </c>
      <c r="C4449">
        <v>3</v>
      </c>
      <c r="D4449">
        <v>4</v>
      </c>
      <c r="E4449">
        <v>4</v>
      </c>
      <c r="F4449">
        <v>4</v>
      </c>
      <c r="G4449">
        <v>4</v>
      </c>
      <c r="H4449">
        <v>5</v>
      </c>
      <c r="I4449">
        <v>3</v>
      </c>
      <c r="J4449">
        <v>4</v>
      </c>
      <c r="K4449">
        <v>35</v>
      </c>
      <c r="L4449">
        <v>4</v>
      </c>
      <c r="M4449">
        <v>5</v>
      </c>
      <c r="N4449">
        <v>4</v>
      </c>
      <c r="O4449">
        <v>4</v>
      </c>
      <c r="P4449">
        <v>3</v>
      </c>
      <c r="Q4449">
        <v>5</v>
      </c>
      <c r="R4449">
        <v>4</v>
      </c>
      <c r="S4449">
        <v>3</v>
      </c>
      <c r="T4449">
        <v>5</v>
      </c>
      <c r="U4449">
        <v>37</v>
      </c>
      <c r="V4449">
        <v>72</v>
      </c>
      <c r="W4449" t="s">
        <v>105</v>
      </c>
      <c r="X4449" t="s">
        <v>336</v>
      </c>
      <c r="Y4449" t="s">
        <v>10</v>
      </c>
    </row>
    <row r="4450" spans="1:25" x14ac:dyDescent="0.25">
      <c r="A4450" t="s">
        <v>4647</v>
      </c>
      <c r="B4450">
        <v>5</v>
      </c>
      <c r="C4450">
        <v>4</v>
      </c>
      <c r="D4450">
        <v>4</v>
      </c>
      <c r="E4450">
        <v>4</v>
      </c>
      <c r="F4450">
        <v>3</v>
      </c>
      <c r="G4450">
        <v>4</v>
      </c>
      <c r="H4450">
        <v>5</v>
      </c>
      <c r="I4450">
        <v>3</v>
      </c>
      <c r="J4450">
        <v>5</v>
      </c>
      <c r="K4450">
        <v>37</v>
      </c>
      <c r="L4450">
        <v>4</v>
      </c>
      <c r="M4450">
        <v>4</v>
      </c>
      <c r="N4450">
        <v>4</v>
      </c>
      <c r="O4450">
        <v>3</v>
      </c>
      <c r="P4450">
        <v>4</v>
      </c>
      <c r="Q4450">
        <v>5</v>
      </c>
      <c r="R4450">
        <v>4</v>
      </c>
      <c r="S4450">
        <v>3</v>
      </c>
      <c r="T4450">
        <v>4</v>
      </c>
      <c r="U4450">
        <v>35</v>
      </c>
      <c r="V4450">
        <v>72</v>
      </c>
      <c r="W4450" t="s">
        <v>8</v>
      </c>
      <c r="X4450" t="s">
        <v>4648</v>
      </c>
      <c r="Y4450" t="s">
        <v>10</v>
      </c>
    </row>
    <row r="4451" spans="1:25" x14ac:dyDescent="0.25">
      <c r="A4451" t="s">
        <v>4649</v>
      </c>
      <c r="B4451">
        <v>4</v>
      </c>
      <c r="C4451">
        <v>4</v>
      </c>
      <c r="D4451">
        <v>3</v>
      </c>
      <c r="E4451">
        <v>4</v>
      </c>
      <c r="F4451">
        <v>4</v>
      </c>
      <c r="G4451">
        <v>5</v>
      </c>
      <c r="H4451">
        <v>3</v>
      </c>
      <c r="I4451">
        <v>4</v>
      </c>
      <c r="J4451">
        <v>4</v>
      </c>
      <c r="K4451">
        <v>35</v>
      </c>
      <c r="L4451">
        <v>3</v>
      </c>
      <c r="M4451">
        <v>4</v>
      </c>
      <c r="N4451">
        <v>4</v>
      </c>
      <c r="O4451">
        <v>3</v>
      </c>
      <c r="P4451">
        <v>5</v>
      </c>
      <c r="Q4451">
        <v>4</v>
      </c>
      <c r="R4451">
        <v>4</v>
      </c>
      <c r="S4451">
        <v>4</v>
      </c>
      <c r="T4451">
        <v>4</v>
      </c>
      <c r="U4451">
        <v>35</v>
      </c>
      <c r="V4451">
        <v>70</v>
      </c>
      <c r="W4451" t="s">
        <v>61</v>
      </c>
      <c r="X4451" t="s">
        <v>4650</v>
      </c>
      <c r="Y4451" t="s">
        <v>10</v>
      </c>
    </row>
    <row r="4452" spans="1:25" x14ac:dyDescent="0.25">
      <c r="A4452" t="s">
        <v>4651</v>
      </c>
      <c r="B4452">
        <v>4</v>
      </c>
      <c r="C4452">
        <v>4</v>
      </c>
      <c r="D4452">
        <v>3</v>
      </c>
      <c r="E4452">
        <v>4</v>
      </c>
      <c r="F4452">
        <v>4</v>
      </c>
      <c r="G4452">
        <v>4</v>
      </c>
      <c r="H4452">
        <v>4</v>
      </c>
      <c r="I4452">
        <v>3</v>
      </c>
      <c r="J4452">
        <v>5</v>
      </c>
      <c r="K4452">
        <v>35</v>
      </c>
      <c r="L4452">
        <v>4</v>
      </c>
      <c r="M4452">
        <v>4</v>
      </c>
      <c r="N4452">
        <v>3</v>
      </c>
      <c r="O4452">
        <v>5</v>
      </c>
      <c r="P4452">
        <v>4</v>
      </c>
      <c r="Q4452">
        <v>5</v>
      </c>
      <c r="R4452">
        <v>3</v>
      </c>
      <c r="S4452">
        <v>4</v>
      </c>
      <c r="T4452">
        <v>4</v>
      </c>
      <c r="U4452">
        <v>36</v>
      </c>
      <c r="V4452">
        <v>71</v>
      </c>
      <c r="W4452" t="s">
        <v>669</v>
      </c>
      <c r="X4452" t="s">
        <v>4652</v>
      </c>
      <c r="Y4452" t="s">
        <v>10</v>
      </c>
    </row>
    <row r="4453" spans="1:25" x14ac:dyDescent="0.25">
      <c r="A4453" t="s">
        <v>4653</v>
      </c>
      <c r="B4453">
        <v>4</v>
      </c>
      <c r="C4453">
        <v>3</v>
      </c>
      <c r="D4453">
        <v>3</v>
      </c>
      <c r="E4453">
        <v>3</v>
      </c>
      <c r="F4453">
        <v>5</v>
      </c>
      <c r="G4453">
        <v>4</v>
      </c>
      <c r="H4453">
        <v>4</v>
      </c>
      <c r="I4453">
        <v>3</v>
      </c>
      <c r="J4453">
        <v>4</v>
      </c>
      <c r="K4453">
        <v>33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  <c r="V4453">
        <v>33</v>
      </c>
      <c r="W4453" t="s">
        <v>730</v>
      </c>
      <c r="X4453" t="s">
        <v>1506</v>
      </c>
      <c r="Y4453" t="s">
        <v>10</v>
      </c>
    </row>
    <row r="4454" spans="1:25" x14ac:dyDescent="0.25">
      <c r="A4454" t="s">
        <v>4654</v>
      </c>
      <c r="B4454">
        <v>4</v>
      </c>
      <c r="C4454">
        <v>4</v>
      </c>
      <c r="D4454">
        <v>4</v>
      </c>
      <c r="E4454">
        <v>5</v>
      </c>
      <c r="F4454">
        <v>3</v>
      </c>
      <c r="G4454">
        <v>5</v>
      </c>
      <c r="H4454">
        <v>4</v>
      </c>
      <c r="I4454">
        <v>3</v>
      </c>
      <c r="J4454">
        <v>4</v>
      </c>
      <c r="K4454">
        <v>36</v>
      </c>
      <c r="L4454">
        <v>4</v>
      </c>
      <c r="M4454">
        <v>3</v>
      </c>
      <c r="N4454">
        <v>4</v>
      </c>
      <c r="O4454">
        <v>5</v>
      </c>
      <c r="P4454">
        <v>3</v>
      </c>
      <c r="Q4454">
        <v>4</v>
      </c>
      <c r="R4454">
        <v>4</v>
      </c>
      <c r="S4454">
        <v>5</v>
      </c>
      <c r="T4454">
        <v>4</v>
      </c>
      <c r="U4454">
        <v>36</v>
      </c>
      <c r="V4454">
        <v>72</v>
      </c>
      <c r="W4454" t="s">
        <v>39</v>
      </c>
      <c r="X4454" t="s">
        <v>4655</v>
      </c>
      <c r="Y4454" t="s">
        <v>10</v>
      </c>
    </row>
    <row r="4455" spans="1:25" x14ac:dyDescent="0.25">
      <c r="A4455" t="s">
        <v>4656</v>
      </c>
      <c r="B4455">
        <v>4</v>
      </c>
      <c r="C4455">
        <v>4</v>
      </c>
      <c r="D4455">
        <v>3</v>
      </c>
      <c r="E4455">
        <v>4</v>
      </c>
      <c r="F4455">
        <v>3</v>
      </c>
      <c r="G4455">
        <v>4</v>
      </c>
      <c r="H4455">
        <v>4</v>
      </c>
      <c r="I4455">
        <v>4</v>
      </c>
      <c r="J4455">
        <v>5</v>
      </c>
      <c r="K4455">
        <v>35</v>
      </c>
      <c r="L4455">
        <v>5</v>
      </c>
      <c r="M4455">
        <v>4</v>
      </c>
      <c r="N4455">
        <v>3</v>
      </c>
      <c r="O4455">
        <v>4</v>
      </c>
      <c r="P4455">
        <v>4</v>
      </c>
      <c r="Q4455">
        <v>4</v>
      </c>
      <c r="R4455">
        <v>3</v>
      </c>
      <c r="S4455">
        <v>4</v>
      </c>
      <c r="T4455">
        <v>5</v>
      </c>
      <c r="U4455">
        <v>36</v>
      </c>
      <c r="V4455">
        <v>71</v>
      </c>
      <c r="W4455" t="s">
        <v>152</v>
      </c>
      <c r="X4455" t="s">
        <v>4657</v>
      </c>
      <c r="Y4455" t="s">
        <v>10</v>
      </c>
    </row>
    <row r="4456" spans="1:25" x14ac:dyDescent="0.25">
      <c r="A4456" t="s">
        <v>4658</v>
      </c>
      <c r="B4456">
        <v>4</v>
      </c>
      <c r="C4456">
        <v>5</v>
      </c>
      <c r="D4456">
        <v>4</v>
      </c>
      <c r="E4456">
        <v>4</v>
      </c>
      <c r="F4456">
        <v>4</v>
      </c>
      <c r="G4456">
        <v>4</v>
      </c>
      <c r="H4456">
        <v>3</v>
      </c>
      <c r="I4456">
        <v>5</v>
      </c>
      <c r="J4456">
        <v>3</v>
      </c>
      <c r="K4456">
        <v>36</v>
      </c>
      <c r="L4456">
        <v>5</v>
      </c>
      <c r="M4456">
        <v>4</v>
      </c>
      <c r="N4456">
        <v>3</v>
      </c>
      <c r="O4456">
        <v>4</v>
      </c>
      <c r="P4456">
        <v>3</v>
      </c>
      <c r="Q4456">
        <v>5</v>
      </c>
      <c r="R4456">
        <v>4</v>
      </c>
      <c r="S4456">
        <v>3</v>
      </c>
      <c r="T4456">
        <v>4</v>
      </c>
      <c r="U4456">
        <v>35</v>
      </c>
      <c r="V4456">
        <v>71</v>
      </c>
      <c r="W4456" t="s">
        <v>12</v>
      </c>
      <c r="X4456" t="s">
        <v>4659</v>
      </c>
      <c r="Y4456" t="s">
        <v>10</v>
      </c>
    </row>
    <row r="4457" spans="1:25" x14ac:dyDescent="0.25">
      <c r="A4457" t="s">
        <v>4660</v>
      </c>
      <c r="B4457">
        <v>4</v>
      </c>
      <c r="C4457">
        <v>5</v>
      </c>
      <c r="D4457">
        <v>3</v>
      </c>
      <c r="E4457">
        <v>4</v>
      </c>
      <c r="F4457">
        <v>4</v>
      </c>
      <c r="G4457">
        <v>3</v>
      </c>
      <c r="H4457">
        <v>4</v>
      </c>
      <c r="I4457">
        <v>4</v>
      </c>
      <c r="J4457">
        <v>3</v>
      </c>
      <c r="K4457">
        <v>34</v>
      </c>
      <c r="L4457">
        <v>5</v>
      </c>
      <c r="M4457">
        <v>4</v>
      </c>
      <c r="N4457">
        <v>4</v>
      </c>
      <c r="O4457">
        <v>5</v>
      </c>
      <c r="P4457">
        <v>5</v>
      </c>
      <c r="Q4457">
        <v>4</v>
      </c>
      <c r="R4457">
        <v>3</v>
      </c>
      <c r="S4457">
        <v>4</v>
      </c>
      <c r="T4457">
        <v>4</v>
      </c>
      <c r="U4457">
        <v>38</v>
      </c>
      <c r="V4457">
        <v>72</v>
      </c>
      <c r="W4457" t="s">
        <v>907</v>
      </c>
      <c r="X4457" t="s">
        <v>2490</v>
      </c>
      <c r="Y4457" t="s">
        <v>120</v>
      </c>
    </row>
    <row r="4458" spans="1:25" x14ac:dyDescent="0.25">
      <c r="A4458" t="s">
        <v>4661</v>
      </c>
      <c r="B4458">
        <v>4</v>
      </c>
      <c r="C4458">
        <v>4</v>
      </c>
      <c r="D4458">
        <v>4</v>
      </c>
      <c r="E4458">
        <v>4</v>
      </c>
      <c r="F4458">
        <v>3</v>
      </c>
      <c r="G4458">
        <v>5</v>
      </c>
      <c r="H4458">
        <v>3</v>
      </c>
      <c r="I4458">
        <v>5</v>
      </c>
      <c r="J4458">
        <v>4</v>
      </c>
      <c r="K4458">
        <v>36</v>
      </c>
      <c r="L4458">
        <v>4</v>
      </c>
      <c r="M4458">
        <v>5</v>
      </c>
      <c r="N4458">
        <v>3</v>
      </c>
      <c r="O4458">
        <v>4</v>
      </c>
      <c r="P4458">
        <v>3</v>
      </c>
      <c r="Q4458">
        <v>5</v>
      </c>
      <c r="R4458">
        <v>3</v>
      </c>
      <c r="S4458">
        <v>5</v>
      </c>
      <c r="T4458">
        <v>4</v>
      </c>
      <c r="U4458">
        <v>36</v>
      </c>
      <c r="V4458">
        <v>72</v>
      </c>
      <c r="W4458" t="s">
        <v>1224</v>
      </c>
      <c r="X4458" t="s">
        <v>4662</v>
      </c>
      <c r="Y4458" t="s">
        <v>10</v>
      </c>
    </row>
    <row r="4459" spans="1:25" x14ac:dyDescent="0.25">
      <c r="A4459" t="s">
        <v>4663</v>
      </c>
      <c r="B4459">
        <v>4</v>
      </c>
      <c r="C4459">
        <v>4</v>
      </c>
      <c r="D4459">
        <v>3</v>
      </c>
      <c r="E4459">
        <v>4</v>
      </c>
      <c r="F4459">
        <v>5</v>
      </c>
      <c r="G4459">
        <v>4</v>
      </c>
      <c r="H4459">
        <v>5</v>
      </c>
      <c r="I4459">
        <v>3</v>
      </c>
      <c r="J4459">
        <v>4</v>
      </c>
      <c r="K4459">
        <v>36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0</v>
      </c>
      <c r="U4459">
        <v>0</v>
      </c>
      <c r="V4459">
        <v>36</v>
      </c>
      <c r="W4459" t="s">
        <v>367</v>
      </c>
      <c r="X4459" t="s">
        <v>2534</v>
      </c>
      <c r="Y4459" t="s">
        <v>10</v>
      </c>
    </row>
    <row r="4460" spans="1:25" x14ac:dyDescent="0.25">
      <c r="A4460" t="s">
        <v>4664</v>
      </c>
      <c r="B4460">
        <v>4</v>
      </c>
      <c r="C4460">
        <v>5</v>
      </c>
      <c r="D4460">
        <v>4</v>
      </c>
      <c r="E4460">
        <v>3</v>
      </c>
      <c r="F4460">
        <v>4</v>
      </c>
      <c r="G4460">
        <v>4</v>
      </c>
      <c r="H4460">
        <v>4</v>
      </c>
      <c r="I4460">
        <v>5</v>
      </c>
      <c r="J4460">
        <v>3</v>
      </c>
      <c r="K4460">
        <v>36</v>
      </c>
      <c r="L4460">
        <v>4</v>
      </c>
      <c r="M4460">
        <v>5</v>
      </c>
      <c r="N4460">
        <v>3</v>
      </c>
      <c r="O4460">
        <v>5</v>
      </c>
      <c r="P4460">
        <v>4</v>
      </c>
      <c r="Q4460">
        <v>3</v>
      </c>
      <c r="R4460">
        <v>4</v>
      </c>
      <c r="S4460">
        <v>3</v>
      </c>
      <c r="T4460">
        <v>5</v>
      </c>
      <c r="U4460">
        <v>36</v>
      </c>
      <c r="V4460">
        <v>72</v>
      </c>
      <c r="W4460" t="s">
        <v>260</v>
      </c>
      <c r="X4460" t="s">
        <v>2001</v>
      </c>
      <c r="Y4460" t="s">
        <v>44</v>
      </c>
    </row>
    <row r="4461" spans="1:25" x14ac:dyDescent="0.25">
      <c r="A4461" t="s">
        <v>4665</v>
      </c>
      <c r="B4461">
        <v>4</v>
      </c>
      <c r="C4461">
        <v>3</v>
      </c>
      <c r="D4461">
        <v>5</v>
      </c>
      <c r="E4461">
        <v>4</v>
      </c>
      <c r="F4461">
        <v>4</v>
      </c>
      <c r="G4461">
        <v>4</v>
      </c>
      <c r="H4461">
        <v>3</v>
      </c>
      <c r="I4461">
        <v>4</v>
      </c>
      <c r="J4461">
        <v>5</v>
      </c>
      <c r="K4461">
        <v>36</v>
      </c>
      <c r="L4461">
        <v>4</v>
      </c>
      <c r="M4461">
        <v>3</v>
      </c>
      <c r="N4461">
        <v>4</v>
      </c>
      <c r="O4461">
        <v>4</v>
      </c>
      <c r="P4461">
        <v>4</v>
      </c>
      <c r="Q4461">
        <v>5</v>
      </c>
      <c r="R4461">
        <v>3</v>
      </c>
      <c r="S4461">
        <v>4</v>
      </c>
      <c r="T4461">
        <v>5</v>
      </c>
      <c r="U4461">
        <v>36</v>
      </c>
      <c r="V4461">
        <v>72</v>
      </c>
      <c r="W4461" t="s">
        <v>308</v>
      </c>
      <c r="X4461" t="s">
        <v>4666</v>
      </c>
      <c r="Y4461" t="s">
        <v>10</v>
      </c>
    </row>
    <row r="4462" spans="1:25" x14ac:dyDescent="0.25">
      <c r="A4462" t="s">
        <v>4668</v>
      </c>
      <c r="B4462">
        <v>4</v>
      </c>
      <c r="C4462">
        <v>5</v>
      </c>
      <c r="D4462">
        <v>4</v>
      </c>
      <c r="E4462">
        <v>4</v>
      </c>
      <c r="F4462">
        <v>3</v>
      </c>
      <c r="G4462">
        <v>5</v>
      </c>
      <c r="H4462">
        <v>4</v>
      </c>
      <c r="I4462">
        <v>3</v>
      </c>
      <c r="J4462">
        <v>4</v>
      </c>
      <c r="K4462">
        <v>36</v>
      </c>
      <c r="L4462">
        <v>3</v>
      </c>
      <c r="M4462">
        <v>5</v>
      </c>
      <c r="N4462">
        <v>4</v>
      </c>
      <c r="O4462">
        <v>3</v>
      </c>
      <c r="P4462">
        <v>4</v>
      </c>
      <c r="Q4462">
        <v>4</v>
      </c>
      <c r="R4462">
        <v>5</v>
      </c>
      <c r="S4462">
        <v>4</v>
      </c>
      <c r="T4462">
        <v>4</v>
      </c>
      <c r="U4462">
        <v>36</v>
      </c>
      <c r="V4462">
        <v>72</v>
      </c>
      <c r="W4462" t="s">
        <v>367</v>
      </c>
      <c r="X4462" t="s">
        <v>2534</v>
      </c>
      <c r="Y4462" t="s">
        <v>10</v>
      </c>
    </row>
    <row r="4463" spans="1:25" x14ac:dyDescent="0.25">
      <c r="A4463" t="s">
        <v>4669</v>
      </c>
      <c r="B4463">
        <v>3</v>
      </c>
      <c r="C4463">
        <v>3</v>
      </c>
      <c r="D4463">
        <v>4</v>
      </c>
      <c r="E4463">
        <v>4</v>
      </c>
      <c r="F4463">
        <v>3</v>
      </c>
      <c r="G4463">
        <v>4</v>
      </c>
      <c r="H4463">
        <v>3</v>
      </c>
      <c r="I4463">
        <v>3</v>
      </c>
      <c r="J4463">
        <v>4</v>
      </c>
      <c r="K4463">
        <v>31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0</v>
      </c>
      <c r="T4463">
        <v>0</v>
      </c>
      <c r="U4463">
        <v>0</v>
      </c>
      <c r="V4463">
        <v>31</v>
      </c>
      <c r="W4463" t="s">
        <v>367</v>
      </c>
      <c r="X4463" t="s">
        <v>4667</v>
      </c>
      <c r="Y4463" t="s">
        <v>10</v>
      </c>
    </row>
    <row r="4464" spans="1:25" x14ac:dyDescent="0.25">
      <c r="A4464" t="s">
        <v>4670</v>
      </c>
      <c r="B4464">
        <v>4</v>
      </c>
      <c r="C4464">
        <v>5</v>
      </c>
      <c r="D4464">
        <v>4</v>
      </c>
      <c r="E4464">
        <v>3</v>
      </c>
      <c r="F4464">
        <v>4</v>
      </c>
      <c r="G4464">
        <v>4</v>
      </c>
      <c r="H4464">
        <v>4</v>
      </c>
      <c r="I4464">
        <v>5</v>
      </c>
      <c r="J4464">
        <v>3</v>
      </c>
      <c r="K4464">
        <v>36</v>
      </c>
      <c r="L4464">
        <v>4</v>
      </c>
      <c r="M4464">
        <v>5</v>
      </c>
      <c r="N4464">
        <v>3</v>
      </c>
      <c r="O4464">
        <v>5</v>
      </c>
      <c r="P4464">
        <v>4</v>
      </c>
      <c r="Q4464">
        <v>3</v>
      </c>
      <c r="R4464">
        <v>4</v>
      </c>
      <c r="S4464">
        <v>3</v>
      </c>
      <c r="T4464">
        <v>5</v>
      </c>
      <c r="U4464">
        <v>36</v>
      </c>
      <c r="V4464">
        <v>72</v>
      </c>
      <c r="X4464" t="s">
        <v>2001</v>
      </c>
      <c r="Y4464" t="s">
        <v>44</v>
      </c>
    </row>
    <row r="4465" spans="1:25" x14ac:dyDescent="0.25">
      <c r="A4465" t="s">
        <v>4671</v>
      </c>
      <c r="B4465">
        <v>4</v>
      </c>
      <c r="C4465">
        <v>4</v>
      </c>
      <c r="D4465">
        <v>4</v>
      </c>
      <c r="E4465">
        <v>4</v>
      </c>
      <c r="F4465">
        <v>5</v>
      </c>
      <c r="G4465">
        <v>3</v>
      </c>
      <c r="H4465">
        <v>4</v>
      </c>
      <c r="I4465">
        <v>3</v>
      </c>
      <c r="J4465">
        <v>5</v>
      </c>
      <c r="K4465">
        <v>36</v>
      </c>
      <c r="L4465">
        <v>5</v>
      </c>
      <c r="M4465">
        <v>3</v>
      </c>
      <c r="N4465">
        <v>4</v>
      </c>
      <c r="O4465">
        <v>3</v>
      </c>
      <c r="P4465">
        <v>4</v>
      </c>
      <c r="Q4465">
        <v>4</v>
      </c>
      <c r="R4465">
        <v>4</v>
      </c>
      <c r="S4465">
        <v>5</v>
      </c>
      <c r="T4465">
        <v>3</v>
      </c>
      <c r="U4465">
        <v>35</v>
      </c>
      <c r="V4465">
        <v>71</v>
      </c>
      <c r="W4465" t="s">
        <v>176</v>
      </c>
      <c r="X4465" t="s">
        <v>4673</v>
      </c>
      <c r="Y4465" t="s">
        <v>10</v>
      </c>
    </row>
    <row r="4466" spans="1:25" x14ac:dyDescent="0.25">
      <c r="A4466" t="s">
        <v>4671</v>
      </c>
      <c r="B4466">
        <v>5</v>
      </c>
      <c r="C4466">
        <v>3</v>
      </c>
      <c r="D4466">
        <v>4</v>
      </c>
      <c r="E4466">
        <v>3</v>
      </c>
      <c r="F4466">
        <v>4</v>
      </c>
      <c r="G4466">
        <v>4</v>
      </c>
      <c r="H4466">
        <v>4</v>
      </c>
      <c r="I4466">
        <v>5</v>
      </c>
      <c r="J4466">
        <v>3</v>
      </c>
      <c r="K4466">
        <v>35</v>
      </c>
      <c r="L4466">
        <v>4</v>
      </c>
      <c r="M4466">
        <v>4</v>
      </c>
      <c r="N4466">
        <v>4</v>
      </c>
      <c r="O4466">
        <v>4</v>
      </c>
      <c r="P4466">
        <v>5</v>
      </c>
      <c r="Q4466">
        <v>3</v>
      </c>
      <c r="R4466">
        <v>4</v>
      </c>
      <c r="S4466">
        <v>3</v>
      </c>
      <c r="T4466">
        <v>5</v>
      </c>
      <c r="U4466">
        <v>36</v>
      </c>
      <c r="V4466">
        <v>71</v>
      </c>
      <c r="W4466" t="s">
        <v>176</v>
      </c>
      <c r="X4466" t="s">
        <v>4672</v>
      </c>
      <c r="Y4466" t="s">
        <v>10</v>
      </c>
    </row>
    <row r="4467" spans="1:25" x14ac:dyDescent="0.25">
      <c r="A4467" t="s">
        <v>4674</v>
      </c>
      <c r="B4467">
        <v>5</v>
      </c>
      <c r="C4467">
        <v>4</v>
      </c>
      <c r="D4467">
        <v>4</v>
      </c>
      <c r="E4467">
        <v>4</v>
      </c>
      <c r="F4467">
        <v>3</v>
      </c>
      <c r="G4467">
        <v>4</v>
      </c>
      <c r="H4467">
        <v>3</v>
      </c>
      <c r="I4467">
        <v>5</v>
      </c>
      <c r="J4467">
        <v>4</v>
      </c>
      <c r="K4467">
        <v>36</v>
      </c>
      <c r="L4467">
        <v>4</v>
      </c>
      <c r="M4467">
        <v>5</v>
      </c>
      <c r="N4467">
        <v>3</v>
      </c>
      <c r="O4467">
        <v>4</v>
      </c>
      <c r="P4467">
        <v>4</v>
      </c>
      <c r="Q4467">
        <v>4</v>
      </c>
      <c r="R4467">
        <v>3</v>
      </c>
      <c r="S4467">
        <v>4</v>
      </c>
      <c r="T4467">
        <v>5</v>
      </c>
      <c r="U4467">
        <v>36</v>
      </c>
      <c r="V4467">
        <v>72</v>
      </c>
      <c r="W4467" t="s">
        <v>58</v>
      </c>
      <c r="X4467" t="s">
        <v>1519</v>
      </c>
      <c r="Y4467" t="s">
        <v>10</v>
      </c>
    </row>
    <row r="4468" spans="1:25" x14ac:dyDescent="0.25">
      <c r="A4468" t="s">
        <v>4675</v>
      </c>
      <c r="B4468">
        <v>4</v>
      </c>
      <c r="C4468">
        <v>5</v>
      </c>
      <c r="D4468">
        <v>3</v>
      </c>
      <c r="E4468">
        <v>4</v>
      </c>
      <c r="F4468">
        <v>3</v>
      </c>
      <c r="G4468">
        <v>5</v>
      </c>
      <c r="H4468">
        <v>4</v>
      </c>
      <c r="I4468">
        <v>3</v>
      </c>
      <c r="J4468">
        <v>4</v>
      </c>
      <c r="K4468">
        <v>35</v>
      </c>
      <c r="L4468">
        <v>4</v>
      </c>
      <c r="M4468">
        <v>4</v>
      </c>
      <c r="N4468">
        <v>3</v>
      </c>
      <c r="O4468">
        <v>5</v>
      </c>
      <c r="P4468">
        <v>4</v>
      </c>
      <c r="Q4468">
        <v>5</v>
      </c>
      <c r="R4468">
        <v>4</v>
      </c>
      <c r="S4468">
        <v>3</v>
      </c>
      <c r="T4468">
        <v>5</v>
      </c>
      <c r="U4468">
        <v>37</v>
      </c>
      <c r="V4468">
        <v>72</v>
      </c>
      <c r="W4468" t="s">
        <v>509</v>
      </c>
      <c r="X4468" t="s">
        <v>4676</v>
      </c>
      <c r="Y4468" t="s">
        <v>44</v>
      </c>
    </row>
    <row r="4469" spans="1:25" x14ac:dyDescent="0.25">
      <c r="A4469" t="s">
        <v>4677</v>
      </c>
      <c r="B4469">
        <v>5</v>
      </c>
      <c r="C4469">
        <v>4</v>
      </c>
      <c r="D4469">
        <v>3</v>
      </c>
      <c r="E4469">
        <v>4</v>
      </c>
      <c r="F4469">
        <v>5</v>
      </c>
      <c r="G4469">
        <v>4</v>
      </c>
      <c r="H4469">
        <v>4</v>
      </c>
      <c r="I4469">
        <v>3</v>
      </c>
      <c r="J4469">
        <v>4</v>
      </c>
      <c r="K4469">
        <v>36</v>
      </c>
      <c r="L4469">
        <v>4</v>
      </c>
      <c r="M4469">
        <v>4</v>
      </c>
      <c r="N4469">
        <v>4</v>
      </c>
      <c r="O4469">
        <v>5</v>
      </c>
      <c r="P4469">
        <v>4</v>
      </c>
      <c r="Q4469">
        <v>3</v>
      </c>
      <c r="R4469">
        <v>5</v>
      </c>
      <c r="S4469">
        <v>3</v>
      </c>
      <c r="T4469">
        <v>4</v>
      </c>
      <c r="U4469">
        <v>36</v>
      </c>
      <c r="V4469">
        <v>72</v>
      </c>
      <c r="W4469" t="s">
        <v>1224</v>
      </c>
      <c r="X4469" t="s">
        <v>4678</v>
      </c>
      <c r="Y4469" t="s">
        <v>10</v>
      </c>
    </row>
    <row r="4470" spans="1:25" x14ac:dyDescent="0.25">
      <c r="A4470" t="s">
        <v>4679</v>
      </c>
      <c r="B4470">
        <v>4</v>
      </c>
      <c r="C4470">
        <v>4</v>
      </c>
      <c r="D4470">
        <v>4</v>
      </c>
      <c r="E4470">
        <v>4</v>
      </c>
      <c r="F4470">
        <v>3</v>
      </c>
      <c r="G4470">
        <v>5</v>
      </c>
      <c r="H4470">
        <v>3</v>
      </c>
      <c r="I4470">
        <v>5</v>
      </c>
      <c r="J4470">
        <v>4</v>
      </c>
      <c r="K4470">
        <v>36</v>
      </c>
      <c r="L4470">
        <v>4</v>
      </c>
      <c r="M4470">
        <v>5</v>
      </c>
      <c r="N4470">
        <v>3</v>
      </c>
      <c r="O4470">
        <v>4</v>
      </c>
      <c r="P4470">
        <v>3</v>
      </c>
      <c r="Q4470">
        <v>5</v>
      </c>
      <c r="R4470">
        <v>3</v>
      </c>
      <c r="S4470">
        <v>5</v>
      </c>
      <c r="T4470">
        <v>4</v>
      </c>
      <c r="U4470">
        <v>36</v>
      </c>
      <c r="V4470">
        <v>72</v>
      </c>
      <c r="W4470" t="s">
        <v>1224</v>
      </c>
      <c r="X4470" t="s">
        <v>4662</v>
      </c>
      <c r="Y4470" t="s">
        <v>10</v>
      </c>
    </row>
    <row r="4471" spans="1:25" x14ac:dyDescent="0.25">
      <c r="A4471" t="s">
        <v>4679</v>
      </c>
      <c r="B4471">
        <v>5</v>
      </c>
      <c r="C4471">
        <v>3</v>
      </c>
      <c r="D4471">
        <v>4</v>
      </c>
      <c r="E4471">
        <v>4</v>
      </c>
      <c r="F4471">
        <v>3</v>
      </c>
      <c r="G4471">
        <v>4</v>
      </c>
      <c r="H4471">
        <v>5</v>
      </c>
      <c r="I4471">
        <v>3</v>
      </c>
      <c r="J4471">
        <v>4</v>
      </c>
      <c r="K4471">
        <v>35</v>
      </c>
      <c r="L4471">
        <v>4</v>
      </c>
      <c r="M4471">
        <v>4</v>
      </c>
      <c r="N4471">
        <v>5</v>
      </c>
      <c r="O4471">
        <v>4</v>
      </c>
      <c r="P4471">
        <v>3</v>
      </c>
      <c r="Q4471">
        <v>4</v>
      </c>
      <c r="R4471">
        <v>5</v>
      </c>
      <c r="S4471">
        <v>3</v>
      </c>
      <c r="T4471">
        <v>4</v>
      </c>
      <c r="U4471">
        <v>36</v>
      </c>
      <c r="V4471">
        <v>71</v>
      </c>
      <c r="W4471" t="s">
        <v>348</v>
      </c>
      <c r="X4471" t="s">
        <v>603</v>
      </c>
      <c r="Y4471" t="s">
        <v>10</v>
      </c>
    </row>
    <row r="4472" spans="1:25" x14ac:dyDescent="0.25">
      <c r="A4472" t="s">
        <v>4680</v>
      </c>
      <c r="B4472">
        <v>4</v>
      </c>
      <c r="C4472">
        <v>4</v>
      </c>
      <c r="D4472">
        <v>4</v>
      </c>
      <c r="E4472">
        <v>5</v>
      </c>
      <c r="F4472">
        <v>3</v>
      </c>
      <c r="G4472">
        <v>4</v>
      </c>
      <c r="H4472">
        <v>5</v>
      </c>
      <c r="I4472">
        <v>5</v>
      </c>
      <c r="J4472">
        <v>3</v>
      </c>
      <c r="K4472">
        <v>37</v>
      </c>
      <c r="L4472">
        <v>4</v>
      </c>
      <c r="M4472">
        <v>4</v>
      </c>
      <c r="N4472">
        <v>4</v>
      </c>
      <c r="O4472">
        <v>4</v>
      </c>
      <c r="P4472">
        <v>3</v>
      </c>
      <c r="Q4472">
        <v>5</v>
      </c>
      <c r="R4472">
        <v>3</v>
      </c>
      <c r="S4472">
        <v>5</v>
      </c>
      <c r="T4472">
        <v>4</v>
      </c>
      <c r="U4472">
        <v>36</v>
      </c>
      <c r="V4472">
        <v>73</v>
      </c>
      <c r="W4472" t="s">
        <v>97</v>
      </c>
      <c r="X4472" t="s">
        <v>4681</v>
      </c>
      <c r="Y4472" t="s">
        <v>44</v>
      </c>
    </row>
    <row r="4473" spans="1:25" x14ac:dyDescent="0.25">
      <c r="A4473" t="s">
        <v>4682</v>
      </c>
      <c r="B4473">
        <v>4</v>
      </c>
      <c r="C4473">
        <v>5</v>
      </c>
      <c r="D4473">
        <v>3</v>
      </c>
      <c r="E4473">
        <v>4</v>
      </c>
      <c r="F4473">
        <v>5</v>
      </c>
      <c r="G4473">
        <v>3</v>
      </c>
      <c r="H4473">
        <v>4</v>
      </c>
      <c r="I4473">
        <v>4</v>
      </c>
      <c r="J4473">
        <v>4</v>
      </c>
      <c r="K4473">
        <v>36</v>
      </c>
      <c r="L4473">
        <v>5</v>
      </c>
      <c r="M4473">
        <v>3</v>
      </c>
      <c r="N4473">
        <v>4</v>
      </c>
      <c r="O4473">
        <v>3</v>
      </c>
      <c r="P4473">
        <v>4</v>
      </c>
      <c r="Q4473">
        <v>3</v>
      </c>
      <c r="R4473">
        <v>4</v>
      </c>
      <c r="S4473">
        <v>4</v>
      </c>
      <c r="T4473">
        <v>5</v>
      </c>
      <c r="U4473">
        <v>35</v>
      </c>
      <c r="V4473">
        <v>71</v>
      </c>
      <c r="W4473" t="s">
        <v>296</v>
      </c>
      <c r="X4473" t="s">
        <v>4683</v>
      </c>
      <c r="Y4473" t="s">
        <v>10</v>
      </c>
    </row>
    <row r="4474" spans="1:25" x14ac:dyDescent="0.25">
      <c r="A4474" t="s">
        <v>4684</v>
      </c>
      <c r="B4474">
        <v>5</v>
      </c>
      <c r="C4474">
        <v>3</v>
      </c>
      <c r="D4474">
        <v>4</v>
      </c>
      <c r="E4474">
        <v>5</v>
      </c>
      <c r="F4474">
        <v>3</v>
      </c>
      <c r="G4474">
        <v>4</v>
      </c>
      <c r="H4474">
        <v>4</v>
      </c>
      <c r="I4474">
        <v>4</v>
      </c>
      <c r="J4474">
        <v>4</v>
      </c>
      <c r="K4474">
        <v>36</v>
      </c>
      <c r="L4474">
        <v>0</v>
      </c>
      <c r="M4474">
        <v>0</v>
      </c>
      <c r="N4474">
        <v>0</v>
      </c>
      <c r="O4474">
        <v>0</v>
      </c>
      <c r="P4474">
        <v>0</v>
      </c>
      <c r="Q4474">
        <v>0</v>
      </c>
      <c r="R4474">
        <v>0</v>
      </c>
      <c r="S4474">
        <v>0</v>
      </c>
      <c r="T4474">
        <v>0</v>
      </c>
      <c r="U4474">
        <v>0</v>
      </c>
      <c r="V4474">
        <v>36</v>
      </c>
      <c r="W4474" t="s">
        <v>1224</v>
      </c>
      <c r="X4474" t="s">
        <v>4662</v>
      </c>
      <c r="Y4474" t="s">
        <v>10</v>
      </c>
    </row>
    <row r="4475" spans="1:25" x14ac:dyDescent="0.25">
      <c r="A4475" t="s">
        <v>4685</v>
      </c>
      <c r="B4475">
        <v>5</v>
      </c>
      <c r="C4475">
        <v>4</v>
      </c>
      <c r="D4475">
        <v>4</v>
      </c>
      <c r="E4475">
        <v>4</v>
      </c>
      <c r="F4475">
        <v>3</v>
      </c>
      <c r="G4475">
        <v>4</v>
      </c>
      <c r="H4475">
        <v>4</v>
      </c>
      <c r="I4475">
        <v>3</v>
      </c>
      <c r="J4475">
        <v>5</v>
      </c>
      <c r="K4475">
        <v>36</v>
      </c>
      <c r="L4475">
        <v>4</v>
      </c>
      <c r="M4475">
        <v>5</v>
      </c>
      <c r="N4475">
        <v>4</v>
      </c>
      <c r="O4475">
        <v>3</v>
      </c>
      <c r="P4475">
        <v>5</v>
      </c>
      <c r="Q4475">
        <v>4</v>
      </c>
      <c r="R4475">
        <v>4</v>
      </c>
      <c r="S4475">
        <v>3</v>
      </c>
      <c r="T4475">
        <v>4</v>
      </c>
      <c r="U4475">
        <v>36</v>
      </c>
      <c r="V4475">
        <v>72</v>
      </c>
      <c r="W4475" t="s">
        <v>39</v>
      </c>
      <c r="X4475" t="s">
        <v>131</v>
      </c>
      <c r="Y4475" t="s">
        <v>10</v>
      </c>
    </row>
    <row r="4476" spans="1:25" x14ac:dyDescent="0.25">
      <c r="A4476" t="s">
        <v>4686</v>
      </c>
      <c r="B4476">
        <v>4</v>
      </c>
      <c r="C4476">
        <v>5</v>
      </c>
      <c r="D4476">
        <v>4</v>
      </c>
      <c r="E4476">
        <v>4</v>
      </c>
      <c r="F4476">
        <v>3</v>
      </c>
      <c r="G4476">
        <v>4</v>
      </c>
      <c r="H4476">
        <v>3</v>
      </c>
      <c r="I4476">
        <v>5</v>
      </c>
      <c r="J4476">
        <v>4</v>
      </c>
      <c r="K4476">
        <v>36</v>
      </c>
      <c r="L4476">
        <v>4</v>
      </c>
      <c r="M4476">
        <v>5</v>
      </c>
      <c r="N4476">
        <v>4</v>
      </c>
      <c r="O4476">
        <v>3</v>
      </c>
      <c r="P4476">
        <v>5</v>
      </c>
      <c r="Q4476">
        <v>4</v>
      </c>
      <c r="R4476">
        <v>4</v>
      </c>
      <c r="S4476">
        <v>3</v>
      </c>
      <c r="T4476">
        <v>4</v>
      </c>
      <c r="U4476">
        <v>36</v>
      </c>
      <c r="V4476">
        <v>72</v>
      </c>
      <c r="W4476" t="s">
        <v>39</v>
      </c>
      <c r="X4476" t="s">
        <v>131</v>
      </c>
      <c r="Y4476" t="s">
        <v>10</v>
      </c>
    </row>
    <row r="4477" spans="1:25" x14ac:dyDescent="0.25">
      <c r="A4477" t="s">
        <v>4687</v>
      </c>
      <c r="B4477">
        <v>4</v>
      </c>
      <c r="C4477">
        <v>5</v>
      </c>
      <c r="D4477">
        <v>4</v>
      </c>
      <c r="E4477">
        <v>4</v>
      </c>
      <c r="F4477">
        <v>3</v>
      </c>
      <c r="G4477">
        <v>4</v>
      </c>
      <c r="H4477">
        <v>3</v>
      </c>
      <c r="I4477">
        <v>5</v>
      </c>
      <c r="J4477">
        <v>4</v>
      </c>
      <c r="K4477">
        <v>36</v>
      </c>
      <c r="L4477">
        <v>5</v>
      </c>
      <c r="M4477">
        <v>4</v>
      </c>
      <c r="N4477">
        <v>4</v>
      </c>
      <c r="O4477">
        <v>4</v>
      </c>
      <c r="P4477">
        <v>3</v>
      </c>
      <c r="Q4477">
        <v>4</v>
      </c>
      <c r="R4477">
        <v>4</v>
      </c>
      <c r="S4477">
        <v>3</v>
      </c>
      <c r="T4477">
        <v>5</v>
      </c>
      <c r="U4477">
        <v>36</v>
      </c>
      <c r="V4477">
        <v>72</v>
      </c>
      <c r="W4477" t="s">
        <v>39</v>
      </c>
      <c r="X4477" t="s">
        <v>131</v>
      </c>
      <c r="Y4477" t="s">
        <v>10</v>
      </c>
    </row>
    <row r="4478" spans="1:25" x14ac:dyDescent="0.25">
      <c r="A4478" t="s">
        <v>4689</v>
      </c>
      <c r="B4478">
        <v>4</v>
      </c>
      <c r="C4478">
        <v>5</v>
      </c>
      <c r="D4478">
        <v>4</v>
      </c>
      <c r="E4478">
        <v>4</v>
      </c>
      <c r="F4478">
        <v>3</v>
      </c>
      <c r="G4478">
        <v>4</v>
      </c>
      <c r="H4478">
        <v>4</v>
      </c>
      <c r="I4478">
        <v>5</v>
      </c>
      <c r="J4478">
        <v>3</v>
      </c>
      <c r="K4478">
        <v>36</v>
      </c>
      <c r="L4478">
        <v>4</v>
      </c>
      <c r="M4478">
        <v>5</v>
      </c>
      <c r="N4478">
        <v>4</v>
      </c>
      <c r="O4478">
        <v>3</v>
      </c>
      <c r="P4478">
        <v>5</v>
      </c>
      <c r="Q4478">
        <v>4</v>
      </c>
      <c r="R4478">
        <v>3</v>
      </c>
      <c r="S4478">
        <v>4</v>
      </c>
      <c r="T4478">
        <v>4</v>
      </c>
      <c r="U4478">
        <v>36</v>
      </c>
      <c r="V4478">
        <v>72</v>
      </c>
      <c r="W4478" t="s">
        <v>848</v>
      </c>
      <c r="X4478" t="s">
        <v>4690</v>
      </c>
      <c r="Y4478" t="s">
        <v>10</v>
      </c>
    </row>
    <row r="4479" spans="1:25" x14ac:dyDescent="0.25">
      <c r="A4479" t="s">
        <v>4691</v>
      </c>
      <c r="B4479">
        <v>4</v>
      </c>
      <c r="C4479">
        <v>5</v>
      </c>
      <c r="D4479">
        <v>4</v>
      </c>
      <c r="E4479">
        <v>4</v>
      </c>
      <c r="F4479">
        <v>3</v>
      </c>
      <c r="G4479">
        <v>4</v>
      </c>
      <c r="H4479">
        <v>4</v>
      </c>
      <c r="I4479">
        <v>5</v>
      </c>
      <c r="J4479">
        <v>3</v>
      </c>
      <c r="K4479">
        <v>36</v>
      </c>
      <c r="L4479">
        <v>4</v>
      </c>
      <c r="M4479">
        <v>5</v>
      </c>
      <c r="N4479">
        <v>4</v>
      </c>
      <c r="O4479">
        <v>3</v>
      </c>
      <c r="P4479">
        <v>5</v>
      </c>
      <c r="Q4479">
        <v>4</v>
      </c>
      <c r="R4479">
        <v>3</v>
      </c>
      <c r="S4479">
        <v>4</v>
      </c>
      <c r="T4479">
        <v>4</v>
      </c>
      <c r="U4479">
        <v>36</v>
      </c>
      <c r="V4479">
        <v>72</v>
      </c>
      <c r="W4479" t="s">
        <v>848</v>
      </c>
      <c r="X4479" t="s">
        <v>4690</v>
      </c>
      <c r="Y4479" t="s">
        <v>10</v>
      </c>
    </row>
    <row r="4480" spans="1:25" x14ac:dyDescent="0.25">
      <c r="A4480" t="s">
        <v>4692</v>
      </c>
      <c r="B4480">
        <v>4</v>
      </c>
      <c r="C4480">
        <v>4</v>
      </c>
      <c r="D4480">
        <v>5</v>
      </c>
      <c r="E4480">
        <v>3</v>
      </c>
      <c r="F4480">
        <v>4</v>
      </c>
      <c r="G4480">
        <v>4</v>
      </c>
      <c r="H4480">
        <v>4</v>
      </c>
      <c r="I4480">
        <v>3</v>
      </c>
      <c r="J4480">
        <v>5</v>
      </c>
      <c r="K4480">
        <v>36</v>
      </c>
      <c r="L4480">
        <v>4</v>
      </c>
      <c r="M4480">
        <v>3</v>
      </c>
      <c r="N4480">
        <v>5</v>
      </c>
      <c r="O4480">
        <v>4</v>
      </c>
      <c r="P4480">
        <v>5</v>
      </c>
      <c r="Q4480">
        <v>4</v>
      </c>
      <c r="R4480">
        <v>3</v>
      </c>
      <c r="S4480">
        <v>4</v>
      </c>
      <c r="T4480">
        <v>4</v>
      </c>
      <c r="U4480">
        <v>36</v>
      </c>
      <c r="V4480">
        <v>72</v>
      </c>
      <c r="W4480" t="s">
        <v>12</v>
      </c>
      <c r="X4480" t="s">
        <v>4693</v>
      </c>
      <c r="Y4480" t="s">
        <v>10</v>
      </c>
    </row>
    <row r="4481" spans="1:25" x14ac:dyDescent="0.25">
      <c r="A4481" t="s">
        <v>4694</v>
      </c>
      <c r="B4481">
        <v>4</v>
      </c>
      <c r="C4481">
        <v>4</v>
      </c>
      <c r="D4481">
        <v>3</v>
      </c>
      <c r="E4481">
        <v>5</v>
      </c>
      <c r="F4481">
        <v>4</v>
      </c>
      <c r="G4481">
        <v>4</v>
      </c>
      <c r="H4481">
        <v>5</v>
      </c>
      <c r="I4481">
        <v>3</v>
      </c>
      <c r="J4481">
        <v>4</v>
      </c>
      <c r="K4481">
        <v>36</v>
      </c>
      <c r="L4481">
        <v>5</v>
      </c>
      <c r="M4481">
        <v>3</v>
      </c>
      <c r="N4481">
        <v>4</v>
      </c>
      <c r="O4481">
        <v>4</v>
      </c>
      <c r="P4481">
        <v>5</v>
      </c>
      <c r="Q4481">
        <v>3</v>
      </c>
      <c r="R4481">
        <v>4</v>
      </c>
      <c r="S4481">
        <v>4</v>
      </c>
      <c r="T4481">
        <v>4</v>
      </c>
      <c r="U4481">
        <v>36</v>
      </c>
      <c r="V4481">
        <v>72</v>
      </c>
      <c r="W4481" t="s">
        <v>39</v>
      </c>
      <c r="X4481" t="s">
        <v>4695</v>
      </c>
      <c r="Y4481" t="s">
        <v>10</v>
      </c>
    </row>
    <row r="4482" spans="1:25" x14ac:dyDescent="0.25">
      <c r="A4482" t="s">
        <v>4688</v>
      </c>
      <c r="B4482">
        <v>4</v>
      </c>
      <c r="C4482">
        <v>4</v>
      </c>
      <c r="D4482">
        <v>3</v>
      </c>
      <c r="E4482">
        <v>5</v>
      </c>
      <c r="F4482">
        <v>4</v>
      </c>
      <c r="G4482">
        <v>4</v>
      </c>
      <c r="H4482">
        <v>5</v>
      </c>
      <c r="I4482">
        <v>3</v>
      </c>
      <c r="J4482">
        <v>4</v>
      </c>
      <c r="K4482">
        <v>36</v>
      </c>
      <c r="L4482">
        <v>5</v>
      </c>
      <c r="M4482">
        <v>3</v>
      </c>
      <c r="N4482">
        <v>4</v>
      </c>
      <c r="O4482">
        <v>4</v>
      </c>
      <c r="P4482">
        <v>5</v>
      </c>
      <c r="Q4482">
        <v>3</v>
      </c>
      <c r="R4482">
        <v>4</v>
      </c>
      <c r="S4482">
        <v>4</v>
      </c>
      <c r="T4482">
        <v>4</v>
      </c>
      <c r="U4482">
        <v>36</v>
      </c>
      <c r="V4482">
        <v>72</v>
      </c>
      <c r="W4482" t="s">
        <v>39</v>
      </c>
      <c r="X4482" t="s">
        <v>2539</v>
      </c>
      <c r="Y4482" t="s">
        <v>10</v>
      </c>
    </row>
    <row r="4483" spans="1:25" x14ac:dyDescent="0.25">
      <c r="A4483" t="s">
        <v>4696</v>
      </c>
      <c r="B4483">
        <v>4</v>
      </c>
      <c r="C4483">
        <v>4</v>
      </c>
      <c r="D4483">
        <v>5</v>
      </c>
      <c r="E4483">
        <v>4</v>
      </c>
      <c r="F4483">
        <v>3</v>
      </c>
      <c r="G4483">
        <v>4</v>
      </c>
      <c r="H4483">
        <v>3</v>
      </c>
      <c r="I4483">
        <v>4</v>
      </c>
      <c r="J4483">
        <v>5</v>
      </c>
      <c r="K4483">
        <v>36</v>
      </c>
      <c r="L4483">
        <v>5</v>
      </c>
      <c r="M4483">
        <v>3</v>
      </c>
      <c r="N4483">
        <v>4</v>
      </c>
      <c r="O4483">
        <v>4</v>
      </c>
      <c r="P4483">
        <v>5</v>
      </c>
      <c r="Q4483">
        <v>4</v>
      </c>
      <c r="R4483">
        <v>3</v>
      </c>
      <c r="S4483">
        <v>4</v>
      </c>
      <c r="T4483">
        <v>4</v>
      </c>
      <c r="U4483">
        <v>36</v>
      </c>
      <c r="V4483">
        <v>72</v>
      </c>
      <c r="W4483" t="s">
        <v>91</v>
      </c>
      <c r="X4483" t="s">
        <v>4697</v>
      </c>
      <c r="Y4483" t="s">
        <v>10</v>
      </c>
    </row>
    <row r="4484" spans="1:25" x14ac:dyDescent="0.25">
      <c r="A4484" t="s">
        <v>4698</v>
      </c>
      <c r="B4484">
        <v>4</v>
      </c>
      <c r="C4484">
        <v>3</v>
      </c>
      <c r="D4484">
        <v>5</v>
      </c>
      <c r="E4484">
        <v>4</v>
      </c>
      <c r="F4484">
        <v>5</v>
      </c>
      <c r="G4484">
        <v>4</v>
      </c>
      <c r="H4484">
        <v>4</v>
      </c>
      <c r="I4484">
        <v>3</v>
      </c>
      <c r="J4484">
        <v>4</v>
      </c>
      <c r="K4484">
        <v>36</v>
      </c>
      <c r="L4484">
        <v>5</v>
      </c>
      <c r="M4484">
        <v>4</v>
      </c>
      <c r="N4484">
        <v>3</v>
      </c>
      <c r="O4484">
        <v>5</v>
      </c>
      <c r="P4484">
        <v>4</v>
      </c>
      <c r="Q4484">
        <v>4</v>
      </c>
      <c r="R4484">
        <v>5</v>
      </c>
      <c r="S4484">
        <v>3</v>
      </c>
      <c r="T4484">
        <v>4</v>
      </c>
      <c r="U4484">
        <v>37</v>
      </c>
      <c r="V4484">
        <v>73</v>
      </c>
      <c r="W4484" t="s">
        <v>4699</v>
      </c>
      <c r="X4484" t="s">
        <v>3575</v>
      </c>
      <c r="Y4484" t="s">
        <v>3576</v>
      </c>
    </row>
    <row r="4485" spans="1:25" x14ac:dyDescent="0.25">
      <c r="A4485" t="s">
        <v>4700</v>
      </c>
      <c r="B4485">
        <v>5</v>
      </c>
      <c r="C4485">
        <v>4</v>
      </c>
      <c r="D4485">
        <v>3</v>
      </c>
      <c r="E4485">
        <v>4</v>
      </c>
      <c r="F4485">
        <v>3</v>
      </c>
      <c r="G4485">
        <v>4</v>
      </c>
      <c r="H4485">
        <v>4</v>
      </c>
      <c r="I4485">
        <v>5</v>
      </c>
      <c r="J4485">
        <v>4</v>
      </c>
      <c r="K4485">
        <v>36</v>
      </c>
      <c r="L4485">
        <v>5</v>
      </c>
      <c r="M4485">
        <v>4</v>
      </c>
      <c r="N4485">
        <v>3</v>
      </c>
      <c r="O4485">
        <v>4</v>
      </c>
      <c r="P4485">
        <v>4</v>
      </c>
      <c r="Q4485">
        <v>4</v>
      </c>
      <c r="R4485">
        <v>3</v>
      </c>
      <c r="S4485">
        <v>4</v>
      </c>
      <c r="T4485">
        <v>5</v>
      </c>
      <c r="U4485">
        <v>36</v>
      </c>
      <c r="V4485">
        <v>72</v>
      </c>
      <c r="W4485" t="s">
        <v>730</v>
      </c>
      <c r="X4485" t="s">
        <v>4701</v>
      </c>
      <c r="Y4485" t="s">
        <v>10</v>
      </c>
    </row>
    <row r="4486" spans="1:25" x14ac:dyDescent="0.25">
      <c r="A4486" t="s">
        <v>4702</v>
      </c>
      <c r="B4486">
        <v>4</v>
      </c>
      <c r="C4486">
        <v>3</v>
      </c>
      <c r="D4486">
        <v>5</v>
      </c>
      <c r="E4486">
        <v>4</v>
      </c>
      <c r="F4486">
        <v>4</v>
      </c>
      <c r="G4486">
        <v>4</v>
      </c>
      <c r="H4486">
        <v>5</v>
      </c>
      <c r="I4486">
        <v>4</v>
      </c>
      <c r="J4486">
        <v>3</v>
      </c>
      <c r="K4486">
        <v>36</v>
      </c>
      <c r="L4486">
        <v>3</v>
      </c>
      <c r="M4486">
        <v>4</v>
      </c>
      <c r="N4486">
        <v>4</v>
      </c>
      <c r="O4486">
        <v>4</v>
      </c>
      <c r="P4486">
        <v>5</v>
      </c>
      <c r="Q4486">
        <v>4</v>
      </c>
      <c r="R4486">
        <v>4</v>
      </c>
      <c r="S4486">
        <v>4</v>
      </c>
      <c r="T4486">
        <v>4</v>
      </c>
      <c r="U4486">
        <v>36</v>
      </c>
      <c r="V4486">
        <v>72</v>
      </c>
      <c r="W4486" t="s">
        <v>166</v>
      </c>
      <c r="X4486" t="s">
        <v>4703</v>
      </c>
      <c r="Y4486" t="s">
        <v>10</v>
      </c>
    </row>
    <row r="4487" spans="1:25" x14ac:dyDescent="0.25">
      <c r="A4487" t="s">
        <v>4704</v>
      </c>
      <c r="B4487">
        <v>4</v>
      </c>
      <c r="C4487">
        <v>5</v>
      </c>
      <c r="D4487">
        <v>3</v>
      </c>
      <c r="E4487">
        <v>4</v>
      </c>
      <c r="F4487">
        <v>4</v>
      </c>
      <c r="G4487">
        <v>4</v>
      </c>
      <c r="H4487">
        <v>4</v>
      </c>
      <c r="I4487">
        <v>3</v>
      </c>
      <c r="J4487">
        <v>4</v>
      </c>
      <c r="K4487">
        <v>35</v>
      </c>
      <c r="L4487">
        <v>5</v>
      </c>
      <c r="M4487">
        <v>4</v>
      </c>
      <c r="N4487">
        <v>3</v>
      </c>
      <c r="O4487">
        <v>4</v>
      </c>
      <c r="P4487">
        <v>4</v>
      </c>
      <c r="Q4487">
        <v>3</v>
      </c>
      <c r="R4487">
        <v>4</v>
      </c>
      <c r="S4487">
        <v>4</v>
      </c>
      <c r="T4487">
        <v>4</v>
      </c>
      <c r="U4487">
        <v>35</v>
      </c>
      <c r="V4487">
        <v>70</v>
      </c>
      <c r="W4487" t="s">
        <v>376</v>
      </c>
      <c r="X4487" t="s">
        <v>4705</v>
      </c>
      <c r="Y4487" t="s">
        <v>10</v>
      </c>
    </row>
    <row r="4488" spans="1:25" x14ac:dyDescent="0.25">
      <c r="A4488" t="s">
        <v>4706</v>
      </c>
      <c r="B4488">
        <v>4</v>
      </c>
      <c r="C4488">
        <v>4</v>
      </c>
      <c r="D4488">
        <v>5</v>
      </c>
      <c r="E4488">
        <v>3</v>
      </c>
      <c r="F4488">
        <v>4</v>
      </c>
      <c r="G4488">
        <v>4</v>
      </c>
      <c r="H4488">
        <v>4</v>
      </c>
      <c r="I4488">
        <v>3</v>
      </c>
      <c r="J4488">
        <v>5</v>
      </c>
      <c r="K4488">
        <v>36</v>
      </c>
      <c r="L4488">
        <v>4</v>
      </c>
      <c r="M4488">
        <v>3</v>
      </c>
      <c r="N4488">
        <v>4</v>
      </c>
      <c r="O4488">
        <v>4</v>
      </c>
      <c r="P4488">
        <v>5</v>
      </c>
      <c r="Q4488">
        <v>3</v>
      </c>
      <c r="R4488">
        <v>4</v>
      </c>
      <c r="S4488">
        <v>4</v>
      </c>
      <c r="T4488">
        <v>5</v>
      </c>
      <c r="U4488">
        <v>36</v>
      </c>
      <c r="V4488">
        <v>72</v>
      </c>
      <c r="W4488" t="s">
        <v>52</v>
      </c>
      <c r="X4488" t="s">
        <v>4707</v>
      </c>
      <c r="Y4488" t="s">
        <v>10</v>
      </c>
    </row>
    <row r="4489" spans="1:25" x14ac:dyDescent="0.25">
      <c r="A4489" t="s">
        <v>4709</v>
      </c>
      <c r="B4489">
        <v>4</v>
      </c>
      <c r="C4489">
        <v>5</v>
      </c>
      <c r="D4489">
        <v>4</v>
      </c>
      <c r="E4489">
        <v>4</v>
      </c>
      <c r="F4489">
        <v>4</v>
      </c>
      <c r="G4489">
        <v>5</v>
      </c>
      <c r="H4489">
        <v>3</v>
      </c>
      <c r="I4489">
        <v>4</v>
      </c>
      <c r="J4489">
        <v>3</v>
      </c>
      <c r="K4489">
        <v>36</v>
      </c>
      <c r="L4489">
        <v>4</v>
      </c>
      <c r="M4489">
        <v>3</v>
      </c>
      <c r="N4489">
        <v>4</v>
      </c>
      <c r="O4489">
        <v>4</v>
      </c>
      <c r="P4489">
        <v>4</v>
      </c>
      <c r="Q4489">
        <v>5</v>
      </c>
      <c r="R4489">
        <v>4</v>
      </c>
      <c r="S4489">
        <v>5</v>
      </c>
      <c r="T4489">
        <v>3</v>
      </c>
      <c r="U4489">
        <v>36</v>
      </c>
      <c r="V4489">
        <v>72</v>
      </c>
      <c r="W4489" t="s">
        <v>52</v>
      </c>
      <c r="X4489" t="s">
        <v>4708</v>
      </c>
      <c r="Y4489" t="s">
        <v>10</v>
      </c>
    </row>
    <row r="4490" spans="1:25" x14ac:dyDescent="0.25">
      <c r="A4490" t="s">
        <v>4710</v>
      </c>
      <c r="B4490">
        <v>5</v>
      </c>
      <c r="C4490">
        <v>4</v>
      </c>
      <c r="D4490">
        <v>3</v>
      </c>
      <c r="E4490">
        <v>4</v>
      </c>
      <c r="F4490">
        <v>4</v>
      </c>
      <c r="G4490">
        <v>5</v>
      </c>
      <c r="H4490">
        <v>4</v>
      </c>
      <c r="I4490">
        <v>3</v>
      </c>
      <c r="J4490">
        <v>4</v>
      </c>
      <c r="K4490">
        <v>36</v>
      </c>
      <c r="L4490">
        <v>4</v>
      </c>
      <c r="M4490">
        <v>4</v>
      </c>
      <c r="N4490">
        <v>4</v>
      </c>
      <c r="O4490">
        <v>5</v>
      </c>
      <c r="P4490">
        <v>3</v>
      </c>
      <c r="Q4490">
        <v>5</v>
      </c>
      <c r="R4490">
        <v>4</v>
      </c>
      <c r="S4490">
        <v>3</v>
      </c>
      <c r="T4490">
        <v>4</v>
      </c>
      <c r="U4490">
        <v>36</v>
      </c>
      <c r="V4490">
        <v>72</v>
      </c>
      <c r="W4490" t="s">
        <v>283</v>
      </c>
      <c r="X4490" t="s">
        <v>4711</v>
      </c>
      <c r="Y4490" t="s">
        <v>10</v>
      </c>
    </row>
    <row r="4491" spans="1:25" x14ac:dyDescent="0.25">
      <c r="A4491" t="s">
        <v>4712</v>
      </c>
      <c r="B4491">
        <v>5</v>
      </c>
      <c r="C4491">
        <v>3</v>
      </c>
      <c r="D4491">
        <v>4</v>
      </c>
      <c r="E4491">
        <v>3</v>
      </c>
      <c r="F4491">
        <v>4</v>
      </c>
      <c r="G4491">
        <v>4</v>
      </c>
      <c r="H4491">
        <v>4</v>
      </c>
      <c r="I4491">
        <v>3</v>
      </c>
      <c r="J4491">
        <v>5</v>
      </c>
      <c r="K4491">
        <v>35</v>
      </c>
      <c r="L4491">
        <v>4</v>
      </c>
      <c r="M4491">
        <v>4</v>
      </c>
      <c r="N4491">
        <v>4</v>
      </c>
      <c r="O4491">
        <v>3</v>
      </c>
      <c r="P4491">
        <v>4</v>
      </c>
      <c r="Q4491">
        <v>3</v>
      </c>
      <c r="R4491">
        <v>5</v>
      </c>
      <c r="S4491">
        <v>4</v>
      </c>
      <c r="T4491">
        <v>4</v>
      </c>
      <c r="U4491">
        <v>35</v>
      </c>
      <c r="V4491">
        <v>70</v>
      </c>
      <c r="W4491" t="s">
        <v>61</v>
      </c>
      <c r="X4491" t="s">
        <v>4713</v>
      </c>
      <c r="Y4491" t="s">
        <v>10</v>
      </c>
    </row>
    <row r="4492" spans="1:25" x14ac:dyDescent="0.25">
      <c r="A4492" t="s">
        <v>4714</v>
      </c>
      <c r="B4492">
        <v>4</v>
      </c>
      <c r="C4492">
        <v>3</v>
      </c>
      <c r="D4492">
        <v>4</v>
      </c>
      <c r="E4492">
        <v>5</v>
      </c>
      <c r="F4492">
        <v>3</v>
      </c>
      <c r="G4492">
        <v>4</v>
      </c>
      <c r="H4492">
        <v>4</v>
      </c>
      <c r="I4492">
        <v>4</v>
      </c>
      <c r="J4492">
        <v>5</v>
      </c>
      <c r="K4492">
        <v>36</v>
      </c>
      <c r="L4492">
        <v>4</v>
      </c>
      <c r="M4492">
        <v>3</v>
      </c>
      <c r="N4492">
        <v>4</v>
      </c>
      <c r="O4492">
        <v>5</v>
      </c>
      <c r="P4492">
        <v>4</v>
      </c>
      <c r="Q4492">
        <v>4</v>
      </c>
      <c r="R4492">
        <v>3</v>
      </c>
      <c r="S4492">
        <v>4</v>
      </c>
      <c r="T4492">
        <v>4</v>
      </c>
      <c r="U4492">
        <v>35</v>
      </c>
      <c r="V4492">
        <v>71</v>
      </c>
      <c r="W4492" t="s">
        <v>15</v>
      </c>
      <c r="X4492" t="s">
        <v>4715</v>
      </c>
      <c r="Y4492" t="s">
        <v>10</v>
      </c>
    </row>
    <row r="4493" spans="1:25" x14ac:dyDescent="0.25">
      <c r="A4493" t="s">
        <v>4716</v>
      </c>
      <c r="B4493">
        <v>4</v>
      </c>
      <c r="C4493">
        <v>4</v>
      </c>
      <c r="D4493">
        <v>3</v>
      </c>
      <c r="E4493">
        <v>5</v>
      </c>
      <c r="F4493">
        <v>4</v>
      </c>
      <c r="G4493">
        <v>4</v>
      </c>
      <c r="H4493">
        <v>4</v>
      </c>
      <c r="I4493">
        <v>4</v>
      </c>
      <c r="J4493">
        <v>4</v>
      </c>
      <c r="K4493">
        <v>36</v>
      </c>
      <c r="L4493">
        <v>4</v>
      </c>
      <c r="M4493">
        <v>4</v>
      </c>
      <c r="N4493">
        <v>4</v>
      </c>
      <c r="O4493">
        <v>4</v>
      </c>
      <c r="P4493">
        <v>3</v>
      </c>
      <c r="Q4493">
        <v>5</v>
      </c>
      <c r="R4493">
        <v>3</v>
      </c>
      <c r="S4493">
        <v>4</v>
      </c>
      <c r="T4493">
        <v>5</v>
      </c>
      <c r="U4493">
        <v>36</v>
      </c>
      <c r="V4493">
        <v>72</v>
      </c>
      <c r="W4493" t="s">
        <v>64</v>
      </c>
      <c r="X4493" t="s">
        <v>4717</v>
      </c>
      <c r="Y4493" t="s">
        <v>10</v>
      </c>
    </row>
    <row r="4494" spans="1:25" x14ac:dyDescent="0.25">
      <c r="A4494" t="s">
        <v>4718</v>
      </c>
      <c r="B4494">
        <v>4</v>
      </c>
      <c r="C4494">
        <v>4</v>
      </c>
      <c r="D4494">
        <v>5</v>
      </c>
      <c r="E4494">
        <v>3</v>
      </c>
      <c r="F4494">
        <v>4</v>
      </c>
      <c r="G4494">
        <v>4</v>
      </c>
      <c r="H4494">
        <v>3</v>
      </c>
      <c r="I4494">
        <v>5</v>
      </c>
      <c r="J4494">
        <v>4</v>
      </c>
      <c r="K4494">
        <v>36</v>
      </c>
      <c r="L4494">
        <v>4</v>
      </c>
      <c r="M4494">
        <v>4</v>
      </c>
      <c r="N4494">
        <v>5</v>
      </c>
      <c r="O4494">
        <v>3</v>
      </c>
      <c r="P4494">
        <v>5</v>
      </c>
      <c r="Q4494">
        <v>4</v>
      </c>
      <c r="R4494">
        <v>3</v>
      </c>
      <c r="S4494">
        <v>4</v>
      </c>
      <c r="T4494">
        <v>4</v>
      </c>
      <c r="U4494">
        <v>36</v>
      </c>
      <c r="V4494">
        <v>72</v>
      </c>
      <c r="W4494" t="s">
        <v>348</v>
      </c>
      <c r="X4494" t="s">
        <v>4719</v>
      </c>
      <c r="Y4494" t="s">
        <v>10</v>
      </c>
    </row>
    <row r="4495" spans="1:25" x14ac:dyDescent="0.25">
      <c r="A4495" t="s">
        <v>4720</v>
      </c>
      <c r="B4495">
        <v>4</v>
      </c>
      <c r="C4495">
        <v>5</v>
      </c>
      <c r="D4495">
        <v>3</v>
      </c>
      <c r="E4495">
        <v>5</v>
      </c>
      <c r="F4495">
        <v>3</v>
      </c>
      <c r="G4495">
        <v>4</v>
      </c>
      <c r="H4495">
        <v>4</v>
      </c>
      <c r="I4495">
        <v>4</v>
      </c>
      <c r="J4495">
        <v>3</v>
      </c>
      <c r="K4495">
        <v>35</v>
      </c>
      <c r="L4495">
        <v>4</v>
      </c>
      <c r="M4495">
        <v>3</v>
      </c>
      <c r="N4495">
        <v>4</v>
      </c>
      <c r="O4495">
        <v>4</v>
      </c>
      <c r="P4495">
        <v>3</v>
      </c>
      <c r="Q4495">
        <v>4</v>
      </c>
      <c r="R4495">
        <v>5</v>
      </c>
      <c r="S4495">
        <v>4</v>
      </c>
      <c r="T4495">
        <v>4</v>
      </c>
      <c r="U4495">
        <v>35</v>
      </c>
      <c r="V4495">
        <v>70</v>
      </c>
      <c r="W4495" t="s">
        <v>756</v>
      </c>
      <c r="X4495" t="s">
        <v>4721</v>
      </c>
      <c r="Y4495" t="s">
        <v>10</v>
      </c>
    </row>
    <row r="4496" spans="1:25" x14ac:dyDescent="0.25">
      <c r="A4496" t="s">
        <v>4722</v>
      </c>
      <c r="B4496">
        <v>4</v>
      </c>
      <c r="C4496">
        <v>4</v>
      </c>
      <c r="D4496">
        <v>3</v>
      </c>
      <c r="E4496">
        <v>4</v>
      </c>
      <c r="F4496">
        <v>4</v>
      </c>
      <c r="G4496">
        <v>3</v>
      </c>
      <c r="H4496">
        <v>5</v>
      </c>
      <c r="I4496">
        <v>4</v>
      </c>
      <c r="J4496">
        <v>5</v>
      </c>
      <c r="K4496">
        <v>36</v>
      </c>
      <c r="L4496">
        <v>4</v>
      </c>
      <c r="M4496">
        <v>4</v>
      </c>
      <c r="N4496">
        <v>4</v>
      </c>
      <c r="O4496">
        <v>4</v>
      </c>
      <c r="P4496">
        <v>3</v>
      </c>
      <c r="Q4496">
        <v>5</v>
      </c>
      <c r="R4496">
        <v>3</v>
      </c>
      <c r="S4496">
        <v>4</v>
      </c>
      <c r="T4496">
        <v>5</v>
      </c>
      <c r="U4496">
        <v>36</v>
      </c>
      <c r="V4496">
        <v>72</v>
      </c>
      <c r="W4496" t="s">
        <v>15</v>
      </c>
      <c r="X4496" t="s">
        <v>655</v>
      </c>
      <c r="Y4496" t="s">
        <v>10</v>
      </c>
    </row>
    <row r="4497" spans="1:25" x14ac:dyDescent="0.25">
      <c r="A4497" t="s">
        <v>4723</v>
      </c>
      <c r="B4497">
        <v>4</v>
      </c>
      <c r="C4497">
        <v>5</v>
      </c>
      <c r="D4497">
        <v>3</v>
      </c>
      <c r="E4497">
        <v>4</v>
      </c>
      <c r="F4497">
        <v>4</v>
      </c>
      <c r="G4497">
        <v>4</v>
      </c>
      <c r="H4497">
        <v>5</v>
      </c>
      <c r="I4497">
        <v>3</v>
      </c>
      <c r="J4497">
        <v>4</v>
      </c>
      <c r="K4497">
        <v>36</v>
      </c>
      <c r="L4497">
        <v>4</v>
      </c>
      <c r="M4497">
        <v>3</v>
      </c>
      <c r="N4497">
        <v>5</v>
      </c>
      <c r="O4497">
        <v>4</v>
      </c>
      <c r="P4497">
        <v>4</v>
      </c>
      <c r="Q4497">
        <v>4</v>
      </c>
      <c r="R4497">
        <v>3</v>
      </c>
      <c r="S4497">
        <v>4</v>
      </c>
      <c r="T4497">
        <v>5</v>
      </c>
      <c r="U4497">
        <v>36</v>
      </c>
      <c r="V4497">
        <v>72</v>
      </c>
      <c r="W4497" t="s">
        <v>348</v>
      </c>
      <c r="X4497" t="s">
        <v>1311</v>
      </c>
      <c r="Y4497" t="s">
        <v>10</v>
      </c>
    </row>
    <row r="4498" spans="1:25" x14ac:dyDescent="0.25">
      <c r="A4498" t="s">
        <v>4724</v>
      </c>
      <c r="B4498">
        <v>4</v>
      </c>
      <c r="C4498">
        <v>3</v>
      </c>
      <c r="D4498">
        <v>4</v>
      </c>
      <c r="E4498">
        <v>4</v>
      </c>
      <c r="F4498">
        <v>3</v>
      </c>
      <c r="G4498">
        <v>5</v>
      </c>
      <c r="H4498">
        <v>4</v>
      </c>
      <c r="I4498">
        <v>5</v>
      </c>
      <c r="J4498">
        <v>4</v>
      </c>
      <c r="K4498">
        <v>36</v>
      </c>
      <c r="L4498">
        <v>4</v>
      </c>
      <c r="M4498">
        <v>3</v>
      </c>
      <c r="N4498">
        <v>4</v>
      </c>
      <c r="O4498">
        <v>4</v>
      </c>
      <c r="P4498">
        <v>5</v>
      </c>
      <c r="Q4498">
        <v>4</v>
      </c>
      <c r="R4498">
        <v>3</v>
      </c>
      <c r="S4498">
        <v>5</v>
      </c>
      <c r="T4498">
        <v>4</v>
      </c>
      <c r="U4498">
        <v>36</v>
      </c>
      <c r="V4498">
        <v>72</v>
      </c>
      <c r="W4498" t="s">
        <v>379</v>
      </c>
      <c r="X4498" t="s">
        <v>382</v>
      </c>
      <c r="Y4498" t="s">
        <v>10</v>
      </c>
    </row>
    <row r="4499" spans="1:25" x14ac:dyDescent="0.25">
      <c r="A4499" t="s">
        <v>4725</v>
      </c>
      <c r="B4499">
        <v>4</v>
      </c>
      <c r="C4499">
        <v>3</v>
      </c>
      <c r="D4499">
        <v>4</v>
      </c>
      <c r="E4499">
        <v>3</v>
      </c>
      <c r="F4499">
        <v>5</v>
      </c>
      <c r="G4499">
        <v>5</v>
      </c>
      <c r="H4499">
        <v>4</v>
      </c>
      <c r="I4499">
        <v>3</v>
      </c>
      <c r="J4499">
        <v>4</v>
      </c>
      <c r="K4499">
        <v>35</v>
      </c>
      <c r="L4499">
        <v>5</v>
      </c>
      <c r="M4499">
        <v>3</v>
      </c>
      <c r="N4499">
        <v>4</v>
      </c>
      <c r="O4499">
        <v>4</v>
      </c>
      <c r="P4499">
        <v>4</v>
      </c>
      <c r="Q4499">
        <v>4</v>
      </c>
      <c r="R4499">
        <v>5</v>
      </c>
      <c r="S4499">
        <v>4</v>
      </c>
      <c r="T4499">
        <v>4</v>
      </c>
      <c r="U4499">
        <v>37</v>
      </c>
      <c r="V4499">
        <v>72</v>
      </c>
      <c r="W4499" t="s">
        <v>376</v>
      </c>
      <c r="X4499" t="s">
        <v>382</v>
      </c>
      <c r="Y4499" t="s">
        <v>10</v>
      </c>
    </row>
    <row r="4500" spans="1:25" x14ac:dyDescent="0.25">
      <c r="A4500" t="s">
        <v>4726</v>
      </c>
      <c r="B4500">
        <v>4</v>
      </c>
      <c r="C4500">
        <v>3</v>
      </c>
      <c r="D4500">
        <v>3</v>
      </c>
      <c r="E4500">
        <v>3</v>
      </c>
      <c r="F4500">
        <v>3</v>
      </c>
      <c r="G4500">
        <v>5</v>
      </c>
      <c r="H4500">
        <v>3</v>
      </c>
      <c r="I4500">
        <v>4</v>
      </c>
      <c r="J4500">
        <v>3</v>
      </c>
      <c r="K4500">
        <v>31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0</v>
      </c>
      <c r="T4500">
        <v>0</v>
      </c>
      <c r="U4500">
        <v>0</v>
      </c>
      <c r="V4500">
        <v>31</v>
      </c>
      <c r="W4500" t="s">
        <v>665</v>
      </c>
      <c r="X4500" t="s">
        <v>886</v>
      </c>
      <c r="Y4500" t="s">
        <v>10</v>
      </c>
    </row>
    <row r="4501" spans="1:25" x14ac:dyDescent="0.25">
      <c r="A4501" t="s">
        <v>4727</v>
      </c>
      <c r="B4501">
        <v>5</v>
      </c>
      <c r="C4501">
        <v>3</v>
      </c>
      <c r="D4501">
        <v>4</v>
      </c>
      <c r="E4501">
        <v>4</v>
      </c>
      <c r="F4501">
        <v>5</v>
      </c>
      <c r="G4501">
        <v>3</v>
      </c>
      <c r="H4501">
        <v>4</v>
      </c>
      <c r="I4501">
        <v>3</v>
      </c>
      <c r="J4501">
        <v>4</v>
      </c>
      <c r="K4501">
        <v>35</v>
      </c>
      <c r="L4501">
        <v>4</v>
      </c>
      <c r="M4501">
        <v>4</v>
      </c>
      <c r="N4501">
        <v>3</v>
      </c>
      <c r="O4501">
        <v>5</v>
      </c>
      <c r="P4501">
        <v>4</v>
      </c>
      <c r="Q4501">
        <v>3</v>
      </c>
      <c r="R4501">
        <v>4</v>
      </c>
      <c r="S4501">
        <v>5</v>
      </c>
      <c r="T4501">
        <v>3</v>
      </c>
      <c r="U4501">
        <v>35</v>
      </c>
      <c r="V4501">
        <v>70</v>
      </c>
      <c r="W4501" t="s">
        <v>97</v>
      </c>
      <c r="X4501" t="s">
        <v>2632</v>
      </c>
      <c r="Y4501" t="s">
        <v>44</v>
      </c>
    </row>
    <row r="4502" spans="1:25" x14ac:dyDescent="0.25">
      <c r="A4502" t="s">
        <v>4728</v>
      </c>
      <c r="B4502">
        <v>4</v>
      </c>
      <c r="C4502">
        <v>4</v>
      </c>
      <c r="D4502">
        <v>3</v>
      </c>
      <c r="E4502">
        <v>4</v>
      </c>
      <c r="F4502">
        <v>4</v>
      </c>
      <c r="G4502">
        <v>3</v>
      </c>
      <c r="H4502">
        <v>5</v>
      </c>
      <c r="I4502">
        <v>3</v>
      </c>
      <c r="J4502">
        <v>5</v>
      </c>
      <c r="K4502">
        <v>35</v>
      </c>
      <c r="L4502">
        <v>4</v>
      </c>
      <c r="M4502">
        <v>3</v>
      </c>
      <c r="N4502">
        <v>4</v>
      </c>
      <c r="O4502">
        <v>4</v>
      </c>
      <c r="P4502">
        <v>4</v>
      </c>
      <c r="Q4502">
        <v>5</v>
      </c>
      <c r="R4502">
        <v>4</v>
      </c>
      <c r="S4502">
        <v>3</v>
      </c>
      <c r="T4502">
        <v>4</v>
      </c>
      <c r="U4502">
        <v>35</v>
      </c>
      <c r="V4502">
        <v>70</v>
      </c>
      <c r="W4502" t="s">
        <v>97</v>
      </c>
      <c r="X4502" t="s">
        <v>2632</v>
      </c>
      <c r="Y4502" t="s">
        <v>44</v>
      </c>
    </row>
    <row r="4503" spans="1:25" x14ac:dyDescent="0.25">
      <c r="A4503" t="s">
        <v>4729</v>
      </c>
      <c r="B4503">
        <v>5</v>
      </c>
      <c r="C4503">
        <v>3</v>
      </c>
      <c r="D4503">
        <v>4</v>
      </c>
      <c r="E4503">
        <v>4</v>
      </c>
      <c r="F4503">
        <v>5</v>
      </c>
      <c r="G4503">
        <v>3</v>
      </c>
      <c r="H4503">
        <v>4</v>
      </c>
      <c r="I4503">
        <v>3</v>
      </c>
      <c r="J4503">
        <v>4</v>
      </c>
      <c r="K4503">
        <v>35</v>
      </c>
      <c r="L4503">
        <v>4</v>
      </c>
      <c r="M4503">
        <v>4</v>
      </c>
      <c r="N4503">
        <v>3</v>
      </c>
      <c r="O4503">
        <v>5</v>
      </c>
      <c r="P4503">
        <v>4</v>
      </c>
      <c r="Q4503">
        <v>3</v>
      </c>
      <c r="R4503">
        <v>4</v>
      </c>
      <c r="S4503">
        <v>5</v>
      </c>
      <c r="T4503">
        <v>3</v>
      </c>
      <c r="U4503">
        <v>35</v>
      </c>
      <c r="V4503">
        <v>70</v>
      </c>
      <c r="W4503" t="s">
        <v>97</v>
      </c>
      <c r="X4503" t="s">
        <v>2632</v>
      </c>
      <c r="Y4503" t="s">
        <v>44</v>
      </c>
    </row>
    <row r="4504" spans="1:25" x14ac:dyDescent="0.25">
      <c r="A4504" t="s">
        <v>4730</v>
      </c>
      <c r="B4504">
        <v>5</v>
      </c>
      <c r="C4504">
        <v>4</v>
      </c>
      <c r="D4504">
        <v>3</v>
      </c>
      <c r="E4504">
        <v>5</v>
      </c>
      <c r="F4504">
        <v>3</v>
      </c>
      <c r="G4504">
        <v>4</v>
      </c>
      <c r="H4504">
        <v>5</v>
      </c>
      <c r="I4504">
        <v>4</v>
      </c>
      <c r="J4504">
        <v>3</v>
      </c>
      <c r="K4504">
        <v>36</v>
      </c>
      <c r="L4504">
        <v>4</v>
      </c>
      <c r="M4504">
        <v>3</v>
      </c>
      <c r="N4504">
        <v>4</v>
      </c>
      <c r="O4504">
        <v>4</v>
      </c>
      <c r="P4504">
        <v>4</v>
      </c>
      <c r="Q4504">
        <v>4</v>
      </c>
      <c r="R4504">
        <v>3</v>
      </c>
      <c r="S4504">
        <v>5</v>
      </c>
      <c r="T4504">
        <v>3</v>
      </c>
      <c r="U4504">
        <v>34</v>
      </c>
      <c r="V4504">
        <v>70</v>
      </c>
      <c r="W4504" t="s">
        <v>756</v>
      </c>
      <c r="X4504" t="s">
        <v>4731</v>
      </c>
      <c r="Y4504" t="s">
        <v>10</v>
      </c>
    </row>
    <row r="4505" spans="1:25" x14ac:dyDescent="0.25">
      <c r="A4505" t="s">
        <v>4732</v>
      </c>
      <c r="B4505">
        <v>4</v>
      </c>
      <c r="C4505">
        <v>5</v>
      </c>
      <c r="D4505">
        <v>4</v>
      </c>
      <c r="E4505">
        <v>5</v>
      </c>
      <c r="F4505">
        <v>4</v>
      </c>
      <c r="G4505">
        <v>3</v>
      </c>
      <c r="H4505">
        <v>4</v>
      </c>
      <c r="I4505">
        <v>3</v>
      </c>
      <c r="J4505">
        <v>4</v>
      </c>
      <c r="K4505">
        <v>36</v>
      </c>
      <c r="L4505">
        <v>3</v>
      </c>
      <c r="M4505">
        <v>5</v>
      </c>
      <c r="N4505">
        <v>4</v>
      </c>
      <c r="O4505">
        <v>4</v>
      </c>
      <c r="P4505">
        <v>4</v>
      </c>
      <c r="Q4505">
        <v>4</v>
      </c>
      <c r="R4505">
        <v>5</v>
      </c>
      <c r="S4505">
        <v>3</v>
      </c>
      <c r="T4505">
        <v>4</v>
      </c>
      <c r="U4505">
        <v>36</v>
      </c>
      <c r="V4505">
        <v>72</v>
      </c>
      <c r="W4505" t="s">
        <v>376</v>
      </c>
      <c r="X4505" t="s">
        <v>4733</v>
      </c>
      <c r="Y4505" t="s">
        <v>10</v>
      </c>
    </row>
    <row r="4506" spans="1:25" x14ac:dyDescent="0.25">
      <c r="A4506" t="s">
        <v>4734</v>
      </c>
      <c r="B4506">
        <v>5</v>
      </c>
      <c r="C4506">
        <v>3</v>
      </c>
      <c r="D4506">
        <v>5</v>
      </c>
      <c r="E4506">
        <v>4</v>
      </c>
      <c r="F4506">
        <v>4</v>
      </c>
      <c r="G4506">
        <v>3</v>
      </c>
      <c r="H4506">
        <v>4</v>
      </c>
      <c r="I4506">
        <v>3</v>
      </c>
      <c r="J4506">
        <v>5</v>
      </c>
      <c r="K4506">
        <v>36</v>
      </c>
      <c r="L4506">
        <v>4</v>
      </c>
      <c r="M4506">
        <v>4</v>
      </c>
      <c r="N4506">
        <v>4</v>
      </c>
      <c r="O4506">
        <v>3</v>
      </c>
      <c r="P4506">
        <v>5</v>
      </c>
      <c r="Q4506">
        <v>4</v>
      </c>
      <c r="R4506">
        <v>3</v>
      </c>
      <c r="S4506">
        <v>4</v>
      </c>
      <c r="T4506">
        <v>5</v>
      </c>
      <c r="U4506">
        <v>36</v>
      </c>
      <c r="V4506">
        <v>72</v>
      </c>
      <c r="W4506" t="s">
        <v>133</v>
      </c>
      <c r="X4506" t="s">
        <v>4735</v>
      </c>
      <c r="Y4506" t="s">
        <v>10</v>
      </c>
    </row>
    <row r="4507" spans="1:25" x14ac:dyDescent="0.25">
      <c r="A4507" t="s">
        <v>4736</v>
      </c>
      <c r="B4507">
        <v>5</v>
      </c>
      <c r="C4507">
        <v>3</v>
      </c>
      <c r="D4507">
        <v>5</v>
      </c>
      <c r="E4507">
        <v>4</v>
      </c>
      <c r="F4507">
        <v>4</v>
      </c>
      <c r="G4507">
        <v>3</v>
      </c>
      <c r="H4507">
        <v>4</v>
      </c>
      <c r="I4507">
        <v>3</v>
      </c>
      <c r="J4507">
        <v>5</v>
      </c>
      <c r="K4507">
        <v>36</v>
      </c>
      <c r="L4507">
        <v>4</v>
      </c>
      <c r="M4507">
        <v>4</v>
      </c>
      <c r="N4507">
        <v>4</v>
      </c>
      <c r="O4507">
        <v>3</v>
      </c>
      <c r="P4507">
        <v>5</v>
      </c>
      <c r="Q4507">
        <v>4</v>
      </c>
      <c r="R4507">
        <v>3</v>
      </c>
      <c r="S4507">
        <v>4</v>
      </c>
      <c r="T4507">
        <v>5</v>
      </c>
      <c r="U4507">
        <v>36</v>
      </c>
      <c r="V4507">
        <v>72</v>
      </c>
      <c r="W4507" t="s">
        <v>133</v>
      </c>
      <c r="X4507" t="s">
        <v>4735</v>
      </c>
      <c r="Y4507" t="s">
        <v>10</v>
      </c>
    </row>
    <row r="4508" spans="1:25" x14ac:dyDescent="0.25">
      <c r="A4508" t="s">
        <v>4737</v>
      </c>
      <c r="B4508">
        <v>4</v>
      </c>
      <c r="C4508">
        <v>4</v>
      </c>
      <c r="D4508">
        <v>5</v>
      </c>
      <c r="E4508">
        <v>4</v>
      </c>
      <c r="F4508">
        <v>3</v>
      </c>
      <c r="G4508">
        <v>4</v>
      </c>
      <c r="H4508">
        <v>4</v>
      </c>
      <c r="I4508">
        <v>3</v>
      </c>
      <c r="J4508">
        <v>4</v>
      </c>
      <c r="K4508">
        <v>35</v>
      </c>
      <c r="L4508">
        <v>4</v>
      </c>
      <c r="M4508">
        <v>5</v>
      </c>
      <c r="N4508">
        <v>4</v>
      </c>
      <c r="O4508">
        <v>4</v>
      </c>
      <c r="P4508">
        <v>3</v>
      </c>
      <c r="Q4508">
        <v>5</v>
      </c>
      <c r="R4508">
        <v>4</v>
      </c>
      <c r="S4508">
        <v>5</v>
      </c>
      <c r="T4508">
        <v>3</v>
      </c>
      <c r="U4508">
        <v>37</v>
      </c>
      <c r="V4508">
        <v>72</v>
      </c>
      <c r="W4508" t="s">
        <v>669</v>
      </c>
      <c r="X4508" t="s">
        <v>4738</v>
      </c>
      <c r="Y4508" t="s">
        <v>10</v>
      </c>
    </row>
    <row r="4509" spans="1:25" x14ac:dyDescent="0.25">
      <c r="A4509" t="s">
        <v>4583</v>
      </c>
      <c r="B4509">
        <v>4</v>
      </c>
      <c r="C4509">
        <v>3</v>
      </c>
      <c r="D4509">
        <v>5</v>
      </c>
      <c r="E4509">
        <v>4</v>
      </c>
      <c r="F4509">
        <v>4</v>
      </c>
      <c r="G4509">
        <v>3</v>
      </c>
      <c r="H4509">
        <v>4</v>
      </c>
      <c r="I4509">
        <v>4</v>
      </c>
      <c r="J4509">
        <v>4</v>
      </c>
      <c r="K4509">
        <v>35</v>
      </c>
      <c r="L4509">
        <v>5</v>
      </c>
      <c r="M4509">
        <v>4</v>
      </c>
      <c r="N4509">
        <v>3</v>
      </c>
      <c r="O4509">
        <v>5</v>
      </c>
      <c r="P4509">
        <v>4</v>
      </c>
      <c r="Q4509">
        <v>3</v>
      </c>
      <c r="R4509">
        <v>4</v>
      </c>
      <c r="S4509">
        <v>4</v>
      </c>
      <c r="T4509">
        <v>5</v>
      </c>
      <c r="U4509">
        <v>37</v>
      </c>
      <c r="V4509">
        <v>72</v>
      </c>
      <c r="W4509" t="s">
        <v>3338</v>
      </c>
      <c r="X4509" t="s">
        <v>4584</v>
      </c>
      <c r="Y4509" t="s">
        <v>3338</v>
      </c>
    </row>
    <row r="4510" spans="1:25" x14ac:dyDescent="0.25">
      <c r="A4510" t="s">
        <v>4739</v>
      </c>
      <c r="B4510">
        <v>4</v>
      </c>
      <c r="C4510">
        <v>3</v>
      </c>
      <c r="D4510">
        <v>5</v>
      </c>
      <c r="E4510">
        <v>4</v>
      </c>
      <c r="F4510">
        <v>3</v>
      </c>
      <c r="G4510">
        <v>4</v>
      </c>
      <c r="H4510">
        <v>5</v>
      </c>
      <c r="I4510">
        <v>4</v>
      </c>
      <c r="J4510">
        <v>4</v>
      </c>
      <c r="K4510">
        <v>36</v>
      </c>
      <c r="L4510">
        <v>0</v>
      </c>
      <c r="M4510">
        <v>0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36</v>
      </c>
      <c r="W4510" t="s">
        <v>4740</v>
      </c>
      <c r="X4510" t="s">
        <v>4741</v>
      </c>
      <c r="Y4510" t="s">
        <v>78</v>
      </c>
    </row>
    <row r="4511" spans="1:25" x14ac:dyDescent="0.25">
      <c r="A4511" t="s">
        <v>4742</v>
      </c>
      <c r="B4511">
        <v>4</v>
      </c>
      <c r="C4511">
        <v>5</v>
      </c>
      <c r="D4511">
        <v>4</v>
      </c>
      <c r="E4511">
        <v>3</v>
      </c>
      <c r="F4511">
        <v>5</v>
      </c>
      <c r="G4511">
        <v>4</v>
      </c>
      <c r="H4511">
        <v>3</v>
      </c>
      <c r="I4511">
        <v>4</v>
      </c>
      <c r="J4511">
        <v>4</v>
      </c>
      <c r="K4511">
        <v>36</v>
      </c>
      <c r="L4511">
        <v>4</v>
      </c>
      <c r="M4511">
        <v>5</v>
      </c>
      <c r="N4511">
        <v>3</v>
      </c>
      <c r="O4511">
        <v>4</v>
      </c>
      <c r="P4511">
        <v>4</v>
      </c>
      <c r="Q4511">
        <v>3</v>
      </c>
      <c r="R4511">
        <v>4</v>
      </c>
      <c r="S4511">
        <v>5</v>
      </c>
      <c r="T4511">
        <v>4</v>
      </c>
      <c r="U4511">
        <v>36</v>
      </c>
      <c r="V4511">
        <v>72</v>
      </c>
      <c r="W4511" t="s">
        <v>2257</v>
      </c>
      <c r="X4511" t="s">
        <v>4069</v>
      </c>
      <c r="Y4511" t="s">
        <v>10</v>
      </c>
    </row>
    <row r="4512" spans="1:25" x14ac:dyDescent="0.25">
      <c r="A4512" t="s">
        <v>4743</v>
      </c>
      <c r="B4512">
        <v>4</v>
      </c>
      <c r="C4512">
        <v>4</v>
      </c>
      <c r="D4512">
        <v>5</v>
      </c>
      <c r="E4512">
        <v>4</v>
      </c>
      <c r="F4512">
        <v>4</v>
      </c>
      <c r="G4512">
        <v>4</v>
      </c>
      <c r="H4512">
        <v>4</v>
      </c>
      <c r="I4512">
        <v>3</v>
      </c>
      <c r="J4512">
        <v>5</v>
      </c>
      <c r="K4512">
        <v>37</v>
      </c>
      <c r="L4512">
        <v>3</v>
      </c>
      <c r="M4512">
        <v>4</v>
      </c>
      <c r="N4512">
        <v>4</v>
      </c>
      <c r="O4512">
        <v>4</v>
      </c>
      <c r="P4512">
        <v>3</v>
      </c>
      <c r="Q4512">
        <v>5</v>
      </c>
      <c r="R4512">
        <v>4</v>
      </c>
      <c r="S4512">
        <v>3</v>
      </c>
      <c r="T4512">
        <v>5</v>
      </c>
      <c r="U4512">
        <v>35</v>
      </c>
      <c r="V4512">
        <v>72</v>
      </c>
      <c r="W4512" t="s">
        <v>296</v>
      </c>
      <c r="X4512" t="s">
        <v>4744</v>
      </c>
      <c r="Y4512" t="s">
        <v>10</v>
      </c>
    </row>
    <row r="4513" spans="1:25" x14ac:dyDescent="0.25">
      <c r="A4513" t="s">
        <v>4745</v>
      </c>
      <c r="B4513">
        <v>4</v>
      </c>
      <c r="C4513">
        <v>4</v>
      </c>
      <c r="D4513">
        <v>3</v>
      </c>
      <c r="E4513">
        <v>4</v>
      </c>
      <c r="F4513">
        <v>4</v>
      </c>
      <c r="G4513">
        <v>5</v>
      </c>
      <c r="H4513">
        <v>3</v>
      </c>
      <c r="I4513">
        <v>4</v>
      </c>
      <c r="J4513">
        <v>5</v>
      </c>
      <c r="K4513">
        <v>36</v>
      </c>
      <c r="L4513">
        <v>5</v>
      </c>
      <c r="M4513">
        <v>4</v>
      </c>
      <c r="N4513">
        <v>5</v>
      </c>
      <c r="O4513">
        <v>4</v>
      </c>
      <c r="P4513">
        <v>3</v>
      </c>
      <c r="Q4513">
        <v>4</v>
      </c>
      <c r="R4513">
        <v>4</v>
      </c>
      <c r="S4513">
        <v>3</v>
      </c>
      <c r="T4513">
        <v>4</v>
      </c>
      <c r="U4513">
        <v>36</v>
      </c>
      <c r="V4513">
        <v>72</v>
      </c>
      <c r="W4513" t="s">
        <v>1462</v>
      </c>
      <c r="X4513" t="s">
        <v>4745</v>
      </c>
      <c r="Y4513" t="s">
        <v>78</v>
      </c>
    </row>
    <row r="4514" spans="1:25" x14ac:dyDescent="0.25">
      <c r="A4514" t="s">
        <v>4746</v>
      </c>
      <c r="B4514">
        <v>5</v>
      </c>
      <c r="C4514">
        <v>4</v>
      </c>
      <c r="D4514">
        <v>3</v>
      </c>
      <c r="E4514">
        <v>5</v>
      </c>
      <c r="F4514">
        <v>4</v>
      </c>
      <c r="G4514">
        <v>4</v>
      </c>
      <c r="H4514">
        <v>3</v>
      </c>
      <c r="I4514">
        <v>4</v>
      </c>
      <c r="J4514">
        <v>4</v>
      </c>
      <c r="K4514">
        <v>36</v>
      </c>
      <c r="L4514">
        <v>4</v>
      </c>
      <c r="M4514">
        <v>5</v>
      </c>
      <c r="N4514">
        <v>4</v>
      </c>
      <c r="O4514">
        <v>3</v>
      </c>
      <c r="P4514">
        <v>4</v>
      </c>
      <c r="Q4514">
        <v>4</v>
      </c>
      <c r="R4514">
        <v>4</v>
      </c>
      <c r="S4514">
        <v>3</v>
      </c>
      <c r="T4514">
        <v>5</v>
      </c>
      <c r="U4514">
        <v>36</v>
      </c>
      <c r="V4514">
        <v>72</v>
      </c>
      <c r="W4514" t="s">
        <v>146</v>
      </c>
      <c r="X4514" t="s">
        <v>4747</v>
      </c>
      <c r="Y4514" t="s">
        <v>10</v>
      </c>
    </row>
    <row r="4515" spans="1:25" x14ac:dyDescent="0.25">
      <c r="A4515" t="s">
        <v>4748</v>
      </c>
      <c r="B4515">
        <v>4</v>
      </c>
      <c r="C4515">
        <v>5</v>
      </c>
      <c r="D4515">
        <v>4</v>
      </c>
      <c r="E4515">
        <v>3</v>
      </c>
      <c r="F4515">
        <v>4</v>
      </c>
      <c r="G4515">
        <v>3</v>
      </c>
      <c r="H4515">
        <v>4</v>
      </c>
      <c r="I4515">
        <v>5</v>
      </c>
      <c r="J4515">
        <v>3</v>
      </c>
      <c r="K4515">
        <v>35</v>
      </c>
      <c r="L4515">
        <v>4</v>
      </c>
      <c r="M4515">
        <v>5</v>
      </c>
      <c r="N4515">
        <v>4</v>
      </c>
      <c r="O4515">
        <v>4</v>
      </c>
      <c r="P4515">
        <v>4</v>
      </c>
      <c r="Q4515">
        <v>3</v>
      </c>
      <c r="R4515">
        <v>4</v>
      </c>
      <c r="S4515">
        <v>4</v>
      </c>
      <c r="T4515">
        <v>5</v>
      </c>
      <c r="U4515">
        <v>37</v>
      </c>
      <c r="V4515">
        <v>72</v>
      </c>
      <c r="W4515" t="s">
        <v>376</v>
      </c>
      <c r="X4515" t="s">
        <v>4749</v>
      </c>
      <c r="Y4515" t="s">
        <v>10</v>
      </c>
    </row>
    <row r="4516" spans="1:25" x14ac:dyDescent="0.25">
      <c r="A4516" t="s">
        <v>4750</v>
      </c>
      <c r="B4516">
        <v>4</v>
      </c>
      <c r="C4516">
        <v>5</v>
      </c>
      <c r="D4516">
        <v>4</v>
      </c>
      <c r="E4516">
        <v>4</v>
      </c>
      <c r="F4516">
        <v>4</v>
      </c>
      <c r="G4516">
        <v>3</v>
      </c>
      <c r="H4516">
        <v>4</v>
      </c>
      <c r="I4516">
        <v>3</v>
      </c>
      <c r="J4516">
        <v>5</v>
      </c>
      <c r="K4516">
        <v>36</v>
      </c>
      <c r="L4516">
        <v>0</v>
      </c>
      <c r="M4516">
        <v>0</v>
      </c>
      <c r="N4516">
        <v>0</v>
      </c>
      <c r="O4516">
        <v>0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  <c r="V4516">
        <v>36</v>
      </c>
      <c r="W4516" t="s">
        <v>241</v>
      </c>
      <c r="X4516" t="s">
        <v>4751</v>
      </c>
      <c r="Y4516" t="s">
        <v>10</v>
      </c>
    </row>
    <row r="4517" spans="1:25" x14ac:dyDescent="0.25">
      <c r="A4517" t="s">
        <v>4752</v>
      </c>
      <c r="B4517">
        <v>4</v>
      </c>
      <c r="C4517">
        <v>3</v>
      </c>
      <c r="D4517">
        <v>4</v>
      </c>
      <c r="E4517">
        <v>4</v>
      </c>
      <c r="F4517">
        <v>4</v>
      </c>
      <c r="G4517">
        <v>3</v>
      </c>
      <c r="H4517">
        <v>5</v>
      </c>
      <c r="I4517">
        <v>4</v>
      </c>
      <c r="J4517">
        <v>4</v>
      </c>
      <c r="K4517">
        <v>35</v>
      </c>
      <c r="L4517">
        <v>3</v>
      </c>
      <c r="M4517">
        <v>4</v>
      </c>
      <c r="N4517">
        <v>4</v>
      </c>
      <c r="O4517">
        <v>4</v>
      </c>
      <c r="P4517">
        <v>4</v>
      </c>
      <c r="Q4517">
        <v>4</v>
      </c>
      <c r="R4517">
        <v>5</v>
      </c>
      <c r="S4517">
        <v>3</v>
      </c>
      <c r="T4517">
        <v>4</v>
      </c>
      <c r="U4517">
        <v>35</v>
      </c>
      <c r="V4517">
        <v>70</v>
      </c>
      <c r="W4517" t="s">
        <v>64</v>
      </c>
      <c r="X4517" t="s">
        <v>4753</v>
      </c>
      <c r="Y4517" t="s">
        <v>10</v>
      </c>
    </row>
    <row r="4518" spans="1:25" x14ac:dyDescent="0.25">
      <c r="A4518" t="s">
        <v>4752</v>
      </c>
      <c r="B4518">
        <v>4</v>
      </c>
      <c r="C4518">
        <v>4</v>
      </c>
      <c r="D4518">
        <v>3</v>
      </c>
      <c r="E4518">
        <v>5</v>
      </c>
      <c r="F4518">
        <v>4</v>
      </c>
      <c r="G4518">
        <v>3</v>
      </c>
      <c r="H4518">
        <v>5</v>
      </c>
      <c r="I4518">
        <v>4</v>
      </c>
      <c r="J4518">
        <v>4</v>
      </c>
      <c r="K4518">
        <v>36</v>
      </c>
      <c r="L4518">
        <v>0</v>
      </c>
      <c r="M4518">
        <v>0</v>
      </c>
      <c r="N4518">
        <v>0</v>
      </c>
      <c r="O4518">
        <v>0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36</v>
      </c>
      <c r="W4518" t="s">
        <v>201</v>
      </c>
      <c r="X4518" t="s">
        <v>4754</v>
      </c>
      <c r="Y4518" t="s">
        <v>10</v>
      </c>
    </row>
    <row r="4519" spans="1:25" x14ac:dyDescent="0.25">
      <c r="A4519" t="s">
        <v>4755</v>
      </c>
      <c r="B4519">
        <v>4</v>
      </c>
      <c r="C4519">
        <v>4</v>
      </c>
      <c r="D4519">
        <v>4</v>
      </c>
      <c r="E4519">
        <v>4</v>
      </c>
      <c r="F4519">
        <v>3</v>
      </c>
      <c r="G4519">
        <v>4</v>
      </c>
      <c r="H4519">
        <v>5</v>
      </c>
      <c r="I4519">
        <v>3</v>
      </c>
      <c r="J4519">
        <v>4</v>
      </c>
      <c r="K4519">
        <v>35</v>
      </c>
      <c r="L4519">
        <v>4</v>
      </c>
      <c r="M4519">
        <v>4</v>
      </c>
      <c r="N4519">
        <v>4</v>
      </c>
      <c r="O4519">
        <v>3</v>
      </c>
      <c r="P4519">
        <v>5</v>
      </c>
      <c r="Q4519">
        <v>3</v>
      </c>
      <c r="R4519">
        <v>5</v>
      </c>
      <c r="S4519">
        <v>4</v>
      </c>
      <c r="T4519">
        <v>4</v>
      </c>
      <c r="U4519">
        <v>36</v>
      </c>
      <c r="V4519">
        <v>71</v>
      </c>
      <c r="W4519" t="s">
        <v>58</v>
      </c>
      <c r="X4519" t="s">
        <v>2086</v>
      </c>
      <c r="Y4519" t="s">
        <v>10</v>
      </c>
    </row>
    <row r="4520" spans="1:25" x14ac:dyDescent="0.25">
      <c r="A4520" t="s">
        <v>4756</v>
      </c>
      <c r="B4520">
        <v>5</v>
      </c>
      <c r="C4520">
        <v>4</v>
      </c>
      <c r="D4520">
        <v>4</v>
      </c>
      <c r="E4520">
        <v>4</v>
      </c>
      <c r="F4520">
        <v>3</v>
      </c>
      <c r="G4520">
        <v>5</v>
      </c>
      <c r="H4520">
        <v>4</v>
      </c>
      <c r="I4520">
        <v>3</v>
      </c>
      <c r="J4520">
        <v>4</v>
      </c>
      <c r="K4520">
        <v>36</v>
      </c>
      <c r="L4520">
        <v>5</v>
      </c>
      <c r="M4520">
        <v>4</v>
      </c>
      <c r="N4520">
        <v>4</v>
      </c>
      <c r="O4520">
        <v>4</v>
      </c>
      <c r="P4520">
        <v>4</v>
      </c>
      <c r="Q4520">
        <v>3</v>
      </c>
      <c r="R4520">
        <v>4</v>
      </c>
      <c r="S4520">
        <v>3</v>
      </c>
      <c r="T4520">
        <v>5</v>
      </c>
      <c r="U4520">
        <v>36</v>
      </c>
      <c r="V4520">
        <v>72</v>
      </c>
      <c r="W4520" t="s">
        <v>161</v>
      </c>
      <c r="X4520" t="s">
        <v>4757</v>
      </c>
      <c r="Y4520" t="s">
        <v>10</v>
      </c>
    </row>
    <row r="4521" spans="1:25" x14ac:dyDescent="0.25">
      <c r="A4521" t="s">
        <v>4758</v>
      </c>
      <c r="B4521">
        <v>4</v>
      </c>
      <c r="C4521">
        <v>4</v>
      </c>
      <c r="D4521">
        <v>3</v>
      </c>
      <c r="E4521">
        <v>5</v>
      </c>
      <c r="F4521">
        <v>5</v>
      </c>
      <c r="G4521">
        <v>3</v>
      </c>
      <c r="H4521">
        <v>4</v>
      </c>
      <c r="I4521">
        <v>4</v>
      </c>
      <c r="J4521">
        <v>3</v>
      </c>
      <c r="K4521">
        <v>35</v>
      </c>
      <c r="L4521">
        <v>4</v>
      </c>
      <c r="M4521">
        <v>4</v>
      </c>
      <c r="N4521">
        <v>3</v>
      </c>
      <c r="O4521">
        <v>5</v>
      </c>
      <c r="P4521">
        <v>5</v>
      </c>
      <c r="Q4521">
        <v>4</v>
      </c>
      <c r="R4521">
        <v>4</v>
      </c>
      <c r="S4521">
        <v>4</v>
      </c>
      <c r="T4521">
        <v>3</v>
      </c>
      <c r="U4521">
        <v>36</v>
      </c>
      <c r="V4521">
        <v>71</v>
      </c>
      <c r="W4521" t="s">
        <v>308</v>
      </c>
      <c r="X4521" t="s">
        <v>4759</v>
      </c>
      <c r="Y4521" t="s">
        <v>10</v>
      </c>
    </row>
    <row r="4522" spans="1:25" x14ac:dyDescent="0.25">
      <c r="A4522" t="s">
        <v>4761</v>
      </c>
      <c r="B4522">
        <v>4</v>
      </c>
      <c r="C4522">
        <v>4</v>
      </c>
      <c r="D4522">
        <v>4</v>
      </c>
      <c r="E4522">
        <v>4</v>
      </c>
      <c r="F4522">
        <v>3</v>
      </c>
      <c r="G4522">
        <v>5</v>
      </c>
      <c r="H4522">
        <v>4</v>
      </c>
      <c r="I4522">
        <v>3</v>
      </c>
      <c r="J4522">
        <v>5</v>
      </c>
      <c r="K4522">
        <v>36</v>
      </c>
      <c r="L4522">
        <v>4</v>
      </c>
      <c r="M4522">
        <v>4</v>
      </c>
      <c r="N4522">
        <v>3</v>
      </c>
      <c r="O4522">
        <v>4</v>
      </c>
      <c r="P4522">
        <v>4</v>
      </c>
      <c r="Q4522">
        <v>5</v>
      </c>
      <c r="R4522">
        <v>3</v>
      </c>
      <c r="S4522">
        <v>4</v>
      </c>
      <c r="T4522">
        <v>5</v>
      </c>
      <c r="U4522">
        <v>36</v>
      </c>
      <c r="V4522">
        <v>72</v>
      </c>
      <c r="X4522" t="s">
        <v>4762</v>
      </c>
      <c r="Y4522" t="s">
        <v>120</v>
      </c>
    </row>
    <row r="4523" spans="1:25" x14ac:dyDescent="0.25">
      <c r="A4523" t="s">
        <v>4763</v>
      </c>
      <c r="B4523">
        <v>4</v>
      </c>
      <c r="C4523">
        <v>3</v>
      </c>
      <c r="D4523">
        <v>4</v>
      </c>
      <c r="E4523">
        <v>4</v>
      </c>
      <c r="F4523">
        <v>4</v>
      </c>
      <c r="G4523">
        <v>3</v>
      </c>
      <c r="H4523">
        <v>4</v>
      </c>
      <c r="I4523">
        <v>5</v>
      </c>
      <c r="J4523">
        <v>5</v>
      </c>
      <c r="K4523">
        <v>36</v>
      </c>
      <c r="L4523">
        <v>4</v>
      </c>
      <c r="M4523">
        <v>3</v>
      </c>
      <c r="N4523">
        <v>4</v>
      </c>
      <c r="O4523">
        <v>4</v>
      </c>
      <c r="P4523">
        <v>4</v>
      </c>
      <c r="Q4523">
        <v>3</v>
      </c>
      <c r="R4523">
        <v>4</v>
      </c>
      <c r="S4523">
        <v>4</v>
      </c>
      <c r="T4523">
        <v>5</v>
      </c>
      <c r="U4523">
        <v>35</v>
      </c>
      <c r="V4523">
        <v>71</v>
      </c>
      <c r="W4523" t="s">
        <v>3490</v>
      </c>
      <c r="X4523" t="s">
        <v>4764</v>
      </c>
      <c r="Y4523" t="s">
        <v>120</v>
      </c>
    </row>
    <row r="4524" spans="1:25" x14ac:dyDescent="0.25">
      <c r="A4524" t="s">
        <v>4765</v>
      </c>
      <c r="B4524">
        <v>4</v>
      </c>
      <c r="C4524">
        <v>4</v>
      </c>
      <c r="D4524">
        <v>4</v>
      </c>
      <c r="E4524">
        <v>3</v>
      </c>
      <c r="F4524">
        <v>5</v>
      </c>
      <c r="G4524">
        <v>4</v>
      </c>
      <c r="H4524">
        <v>5</v>
      </c>
      <c r="I4524">
        <v>3</v>
      </c>
      <c r="J4524">
        <v>4</v>
      </c>
      <c r="K4524">
        <v>36</v>
      </c>
      <c r="L4524">
        <v>5</v>
      </c>
      <c r="M4524">
        <v>4</v>
      </c>
      <c r="N4524">
        <v>4</v>
      </c>
      <c r="O4524">
        <v>3</v>
      </c>
      <c r="P4524">
        <v>4</v>
      </c>
      <c r="Q4524">
        <v>4</v>
      </c>
      <c r="R4524">
        <v>4</v>
      </c>
      <c r="S4524">
        <v>3</v>
      </c>
      <c r="T4524">
        <v>5</v>
      </c>
      <c r="U4524">
        <v>36</v>
      </c>
      <c r="V4524">
        <v>72</v>
      </c>
      <c r="W4524" t="s">
        <v>8</v>
      </c>
      <c r="X4524" t="s">
        <v>1379</v>
      </c>
      <c r="Y4524" t="s">
        <v>10</v>
      </c>
    </row>
    <row r="4525" spans="1:25" x14ac:dyDescent="0.25">
      <c r="A4525" t="s">
        <v>4766</v>
      </c>
      <c r="B4525">
        <v>4</v>
      </c>
      <c r="C4525">
        <v>4</v>
      </c>
      <c r="D4525">
        <v>4</v>
      </c>
      <c r="E4525">
        <v>3</v>
      </c>
      <c r="F4525">
        <v>5</v>
      </c>
      <c r="G4525">
        <v>4</v>
      </c>
      <c r="H4525">
        <v>5</v>
      </c>
      <c r="I4525">
        <v>3</v>
      </c>
      <c r="J4525">
        <v>4</v>
      </c>
      <c r="K4525">
        <v>36</v>
      </c>
      <c r="L4525">
        <v>5</v>
      </c>
      <c r="M4525">
        <v>4</v>
      </c>
      <c r="N4525">
        <v>4</v>
      </c>
      <c r="O4525">
        <v>3</v>
      </c>
      <c r="P4525">
        <v>4</v>
      </c>
      <c r="Q4525">
        <v>4</v>
      </c>
      <c r="R4525">
        <v>4</v>
      </c>
      <c r="S4525">
        <v>3</v>
      </c>
      <c r="T4525">
        <v>5</v>
      </c>
      <c r="U4525">
        <v>36</v>
      </c>
      <c r="V4525">
        <v>72</v>
      </c>
      <c r="W4525" t="s">
        <v>8</v>
      </c>
      <c r="X4525" t="s">
        <v>3862</v>
      </c>
      <c r="Y4525" t="s">
        <v>10</v>
      </c>
    </row>
    <row r="4526" spans="1:25" x14ac:dyDescent="0.25">
      <c r="A4526" t="s">
        <v>4767</v>
      </c>
      <c r="B4526">
        <v>4</v>
      </c>
      <c r="C4526">
        <v>3</v>
      </c>
      <c r="D4526">
        <v>4</v>
      </c>
      <c r="E4526">
        <v>3</v>
      </c>
      <c r="F4526">
        <v>5</v>
      </c>
      <c r="G4526">
        <v>4</v>
      </c>
      <c r="H4526">
        <v>4</v>
      </c>
      <c r="I4526">
        <v>4</v>
      </c>
      <c r="J4526">
        <v>5</v>
      </c>
      <c r="K4526">
        <v>36</v>
      </c>
      <c r="L4526">
        <v>4</v>
      </c>
      <c r="M4526">
        <v>4</v>
      </c>
      <c r="N4526">
        <v>5</v>
      </c>
      <c r="O4526">
        <v>4</v>
      </c>
      <c r="P4526">
        <v>3</v>
      </c>
      <c r="Q4526">
        <v>4</v>
      </c>
      <c r="R4526">
        <v>3</v>
      </c>
      <c r="S4526">
        <v>5</v>
      </c>
      <c r="T4526">
        <v>4</v>
      </c>
      <c r="U4526">
        <v>36</v>
      </c>
      <c r="V4526">
        <v>72</v>
      </c>
      <c r="W4526" t="s">
        <v>58</v>
      </c>
      <c r="X4526" t="s">
        <v>1139</v>
      </c>
      <c r="Y4526" t="s">
        <v>10</v>
      </c>
    </row>
    <row r="4527" spans="1:25" x14ac:dyDescent="0.25">
      <c r="A4527" t="s">
        <v>4768</v>
      </c>
      <c r="B4527">
        <v>4</v>
      </c>
      <c r="C4527">
        <v>5</v>
      </c>
      <c r="D4527">
        <v>3</v>
      </c>
      <c r="E4527">
        <v>4</v>
      </c>
      <c r="F4527">
        <v>4</v>
      </c>
      <c r="G4527">
        <v>3</v>
      </c>
      <c r="H4527">
        <v>4</v>
      </c>
      <c r="I4527">
        <v>4</v>
      </c>
      <c r="J4527">
        <v>3</v>
      </c>
      <c r="K4527">
        <v>34</v>
      </c>
      <c r="L4527">
        <v>4</v>
      </c>
      <c r="M4527">
        <v>3</v>
      </c>
      <c r="N4527">
        <v>5</v>
      </c>
      <c r="O4527">
        <v>4</v>
      </c>
      <c r="P4527">
        <v>4</v>
      </c>
      <c r="Q4527">
        <v>3</v>
      </c>
      <c r="R4527">
        <v>5</v>
      </c>
      <c r="S4527">
        <v>4</v>
      </c>
      <c r="T4527">
        <v>5</v>
      </c>
      <c r="U4527">
        <v>37</v>
      </c>
      <c r="V4527">
        <v>71</v>
      </c>
      <c r="W4527" t="s">
        <v>64</v>
      </c>
      <c r="X4527" t="s">
        <v>2383</v>
      </c>
      <c r="Y4527" t="s">
        <v>10</v>
      </c>
    </row>
    <row r="4528" spans="1:25" x14ac:dyDescent="0.25">
      <c r="A4528" t="s">
        <v>4769</v>
      </c>
      <c r="B4528">
        <v>4</v>
      </c>
      <c r="C4528">
        <v>4</v>
      </c>
      <c r="D4528">
        <v>4</v>
      </c>
      <c r="E4528">
        <v>4</v>
      </c>
      <c r="F4528">
        <v>5</v>
      </c>
      <c r="G4528">
        <v>5</v>
      </c>
      <c r="H4528">
        <v>3</v>
      </c>
      <c r="I4528">
        <v>4</v>
      </c>
      <c r="J4528">
        <v>3</v>
      </c>
      <c r="K4528">
        <v>36</v>
      </c>
      <c r="L4528">
        <v>0</v>
      </c>
      <c r="M4528">
        <v>0</v>
      </c>
      <c r="N4528">
        <v>0</v>
      </c>
      <c r="O4528">
        <v>0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0</v>
      </c>
      <c r="V4528">
        <v>36</v>
      </c>
      <c r="W4528" t="s">
        <v>795</v>
      </c>
      <c r="X4528" t="s">
        <v>4770</v>
      </c>
      <c r="Y4528" t="s">
        <v>10</v>
      </c>
    </row>
    <row r="4529" spans="1:25" x14ac:dyDescent="0.25">
      <c r="A4529" t="s">
        <v>4771</v>
      </c>
      <c r="B4529">
        <v>5</v>
      </c>
      <c r="C4529">
        <v>4</v>
      </c>
      <c r="D4529">
        <v>4</v>
      </c>
      <c r="E4529">
        <v>4</v>
      </c>
      <c r="F4529">
        <v>5</v>
      </c>
      <c r="G4529">
        <v>4</v>
      </c>
      <c r="H4529">
        <v>3</v>
      </c>
      <c r="I4529">
        <v>4</v>
      </c>
      <c r="J4529">
        <v>3</v>
      </c>
      <c r="K4529">
        <v>36</v>
      </c>
      <c r="L4529">
        <v>4</v>
      </c>
      <c r="M4529">
        <v>4</v>
      </c>
      <c r="N4529">
        <v>3</v>
      </c>
      <c r="O4529">
        <v>4</v>
      </c>
      <c r="P4529">
        <v>4</v>
      </c>
      <c r="Q4529">
        <v>3</v>
      </c>
      <c r="R4529">
        <v>5</v>
      </c>
      <c r="S4529">
        <v>3</v>
      </c>
      <c r="T4529">
        <v>4</v>
      </c>
      <c r="U4529">
        <v>34</v>
      </c>
      <c r="V4529">
        <v>70</v>
      </c>
      <c r="W4529" t="s">
        <v>173</v>
      </c>
      <c r="X4529" t="s">
        <v>4772</v>
      </c>
      <c r="Y4529" t="s">
        <v>10</v>
      </c>
    </row>
    <row r="4530" spans="1:25" x14ac:dyDescent="0.25">
      <c r="A4530" t="s">
        <v>4773</v>
      </c>
      <c r="B4530">
        <v>5</v>
      </c>
      <c r="C4530">
        <v>4</v>
      </c>
      <c r="D4530">
        <v>4</v>
      </c>
      <c r="E4530">
        <v>4</v>
      </c>
      <c r="F4530">
        <v>5</v>
      </c>
      <c r="G4530">
        <v>4</v>
      </c>
      <c r="H4530">
        <v>3</v>
      </c>
      <c r="I4530">
        <v>4</v>
      </c>
      <c r="J4530">
        <v>3</v>
      </c>
      <c r="K4530">
        <v>36</v>
      </c>
      <c r="L4530">
        <v>4</v>
      </c>
      <c r="M4530">
        <v>4</v>
      </c>
      <c r="N4530">
        <v>3</v>
      </c>
      <c r="O4530">
        <v>4</v>
      </c>
      <c r="P4530">
        <v>4</v>
      </c>
      <c r="Q4530">
        <v>3</v>
      </c>
      <c r="R4530">
        <v>5</v>
      </c>
      <c r="S4530">
        <v>3</v>
      </c>
      <c r="T4530">
        <v>4</v>
      </c>
      <c r="U4530">
        <v>34</v>
      </c>
      <c r="V4530">
        <v>70</v>
      </c>
      <c r="W4530" t="s">
        <v>173</v>
      </c>
      <c r="X4530" t="s">
        <v>94</v>
      </c>
      <c r="Y4530" t="s">
        <v>10</v>
      </c>
    </row>
    <row r="4531" spans="1:25" x14ac:dyDescent="0.25">
      <c r="A4531" t="s">
        <v>4774</v>
      </c>
      <c r="B4531">
        <v>4</v>
      </c>
      <c r="C4531">
        <v>4</v>
      </c>
      <c r="D4531">
        <v>5</v>
      </c>
      <c r="E4531">
        <v>4</v>
      </c>
      <c r="F4531">
        <v>4</v>
      </c>
      <c r="G4531">
        <v>3</v>
      </c>
      <c r="H4531">
        <v>5</v>
      </c>
      <c r="I4531">
        <v>3</v>
      </c>
      <c r="J4531">
        <v>4</v>
      </c>
      <c r="K4531">
        <v>36</v>
      </c>
      <c r="L4531">
        <v>3</v>
      </c>
      <c r="M4531">
        <v>4</v>
      </c>
      <c r="N4531">
        <v>5</v>
      </c>
      <c r="O4531">
        <v>4</v>
      </c>
      <c r="P4531">
        <v>4</v>
      </c>
      <c r="Q4531">
        <v>3</v>
      </c>
      <c r="R4531">
        <v>4</v>
      </c>
      <c r="S4531">
        <v>4</v>
      </c>
      <c r="T4531">
        <v>5</v>
      </c>
      <c r="U4531">
        <v>36</v>
      </c>
      <c r="V4531">
        <v>72</v>
      </c>
      <c r="W4531" t="s">
        <v>12</v>
      </c>
      <c r="X4531" t="s">
        <v>4775</v>
      </c>
      <c r="Y4531" t="s">
        <v>10</v>
      </c>
    </row>
    <row r="4532" spans="1:25" x14ac:dyDescent="0.25">
      <c r="A4532" t="s">
        <v>4776</v>
      </c>
      <c r="B4532">
        <v>4</v>
      </c>
      <c r="C4532">
        <v>4</v>
      </c>
      <c r="D4532">
        <v>5</v>
      </c>
      <c r="E4532">
        <v>4</v>
      </c>
      <c r="F4532">
        <v>3</v>
      </c>
      <c r="G4532">
        <v>4</v>
      </c>
      <c r="H4532">
        <v>4</v>
      </c>
      <c r="I4532">
        <v>3</v>
      </c>
      <c r="J4532">
        <v>4</v>
      </c>
      <c r="K4532">
        <v>35</v>
      </c>
      <c r="L4532">
        <v>4</v>
      </c>
      <c r="M4532">
        <v>4</v>
      </c>
      <c r="N4532">
        <v>4</v>
      </c>
      <c r="O4532">
        <v>3</v>
      </c>
      <c r="P4532">
        <v>4</v>
      </c>
      <c r="Q4532">
        <v>4</v>
      </c>
      <c r="R4532">
        <v>4</v>
      </c>
      <c r="S4532">
        <v>3</v>
      </c>
      <c r="T4532">
        <v>4</v>
      </c>
      <c r="U4532">
        <v>34</v>
      </c>
      <c r="V4532">
        <v>69</v>
      </c>
      <c r="W4532" t="s">
        <v>18</v>
      </c>
      <c r="X4532" t="s">
        <v>1811</v>
      </c>
      <c r="Y4532" t="s">
        <v>10</v>
      </c>
    </row>
    <row r="4533" spans="1:25" x14ac:dyDescent="0.25">
      <c r="A4533" t="s">
        <v>4777</v>
      </c>
      <c r="B4533">
        <v>5</v>
      </c>
      <c r="C4533">
        <v>4</v>
      </c>
      <c r="D4533">
        <v>3</v>
      </c>
      <c r="E4533">
        <v>4</v>
      </c>
      <c r="F4533">
        <v>4</v>
      </c>
      <c r="G4533">
        <v>5</v>
      </c>
      <c r="H4533">
        <v>4</v>
      </c>
      <c r="I4533">
        <v>3</v>
      </c>
      <c r="J4533">
        <v>4</v>
      </c>
      <c r="K4533">
        <v>36</v>
      </c>
      <c r="L4533">
        <v>4</v>
      </c>
      <c r="M4533">
        <v>5</v>
      </c>
      <c r="N4533">
        <v>3</v>
      </c>
      <c r="O4533">
        <v>4</v>
      </c>
      <c r="P4533">
        <v>5</v>
      </c>
      <c r="Q4533">
        <v>3</v>
      </c>
      <c r="R4533">
        <v>4</v>
      </c>
      <c r="S4533">
        <v>4</v>
      </c>
      <c r="T4533">
        <v>4</v>
      </c>
      <c r="U4533">
        <v>36</v>
      </c>
      <c r="V4533">
        <v>72</v>
      </c>
      <c r="W4533" t="s">
        <v>39</v>
      </c>
      <c r="X4533" t="s">
        <v>4778</v>
      </c>
      <c r="Y4533" t="s">
        <v>10</v>
      </c>
    </row>
    <row r="4534" spans="1:25" x14ac:dyDescent="0.25">
      <c r="A4534" t="s">
        <v>4779</v>
      </c>
      <c r="B4534">
        <v>5</v>
      </c>
      <c r="C4534">
        <v>4</v>
      </c>
      <c r="D4534">
        <v>3</v>
      </c>
      <c r="E4534">
        <v>4</v>
      </c>
      <c r="F4534">
        <v>4</v>
      </c>
      <c r="G4534">
        <v>5</v>
      </c>
      <c r="H4534">
        <v>4</v>
      </c>
      <c r="I4534">
        <v>3</v>
      </c>
      <c r="J4534">
        <v>4</v>
      </c>
      <c r="K4534">
        <v>36</v>
      </c>
      <c r="L4534">
        <v>4</v>
      </c>
      <c r="M4534">
        <v>5</v>
      </c>
      <c r="N4534">
        <v>3</v>
      </c>
      <c r="O4534">
        <v>4</v>
      </c>
      <c r="P4534">
        <v>5</v>
      </c>
      <c r="Q4534">
        <v>3</v>
      </c>
      <c r="R4534">
        <v>4</v>
      </c>
      <c r="S4534">
        <v>4</v>
      </c>
      <c r="T4534">
        <v>4</v>
      </c>
      <c r="U4534">
        <v>36</v>
      </c>
      <c r="V4534">
        <v>72</v>
      </c>
      <c r="W4534" t="s">
        <v>39</v>
      </c>
      <c r="X4534" t="s">
        <v>1278</v>
      </c>
      <c r="Y4534" t="s">
        <v>10</v>
      </c>
    </row>
    <row r="4535" spans="1:25" x14ac:dyDescent="0.25">
      <c r="A4535" t="s">
        <v>4780</v>
      </c>
      <c r="B4535">
        <v>5</v>
      </c>
      <c r="C4535">
        <v>4</v>
      </c>
      <c r="D4535">
        <v>3</v>
      </c>
      <c r="E4535">
        <v>4</v>
      </c>
      <c r="F4535">
        <v>4</v>
      </c>
      <c r="G4535">
        <v>4</v>
      </c>
      <c r="H4535">
        <v>5</v>
      </c>
      <c r="I4535">
        <v>3</v>
      </c>
      <c r="J4535">
        <v>4</v>
      </c>
      <c r="K4535">
        <v>36</v>
      </c>
      <c r="L4535">
        <v>4</v>
      </c>
      <c r="M4535">
        <v>4</v>
      </c>
      <c r="N4535">
        <v>3</v>
      </c>
      <c r="O4535">
        <v>5</v>
      </c>
      <c r="P4535">
        <v>4</v>
      </c>
      <c r="Q4535">
        <v>4</v>
      </c>
      <c r="R4535">
        <v>3</v>
      </c>
      <c r="S4535">
        <v>5</v>
      </c>
      <c r="T4535">
        <v>4</v>
      </c>
      <c r="U4535">
        <v>36</v>
      </c>
      <c r="V4535">
        <v>72</v>
      </c>
      <c r="X4535" t="s">
        <v>4781</v>
      </c>
      <c r="Y4535" t="s">
        <v>50</v>
      </c>
    </row>
    <row r="4536" spans="1:25" x14ac:dyDescent="0.25">
      <c r="A4536" t="s">
        <v>4782</v>
      </c>
      <c r="B4536">
        <v>4</v>
      </c>
      <c r="C4536">
        <v>4</v>
      </c>
      <c r="D4536">
        <v>5</v>
      </c>
      <c r="E4536">
        <v>4</v>
      </c>
      <c r="F4536">
        <v>3</v>
      </c>
      <c r="G4536">
        <v>5</v>
      </c>
      <c r="H4536">
        <v>3</v>
      </c>
      <c r="I4536">
        <v>4</v>
      </c>
      <c r="J4536">
        <v>4</v>
      </c>
      <c r="K4536">
        <v>36</v>
      </c>
      <c r="L4536">
        <v>4</v>
      </c>
      <c r="M4536">
        <v>4</v>
      </c>
      <c r="N4536">
        <v>5</v>
      </c>
      <c r="O4536">
        <v>5</v>
      </c>
      <c r="P4536">
        <v>3</v>
      </c>
      <c r="Q4536">
        <v>4</v>
      </c>
      <c r="R4536">
        <v>4</v>
      </c>
      <c r="S4536">
        <v>4</v>
      </c>
      <c r="T4536">
        <v>3</v>
      </c>
      <c r="U4536">
        <v>36</v>
      </c>
      <c r="V4536">
        <v>72</v>
      </c>
      <c r="W4536" t="s">
        <v>58</v>
      </c>
      <c r="X4536" t="s">
        <v>336</v>
      </c>
      <c r="Y4536" t="s">
        <v>10</v>
      </c>
    </row>
    <row r="4537" spans="1:25" x14ac:dyDescent="0.25">
      <c r="A4537" t="s">
        <v>4783</v>
      </c>
      <c r="B4537">
        <v>4</v>
      </c>
      <c r="C4537">
        <v>4</v>
      </c>
      <c r="D4537">
        <v>4</v>
      </c>
      <c r="E4537">
        <v>3</v>
      </c>
      <c r="F4537">
        <v>4</v>
      </c>
      <c r="G4537">
        <v>4</v>
      </c>
      <c r="H4537">
        <v>5</v>
      </c>
      <c r="I4537">
        <v>3</v>
      </c>
      <c r="J4537">
        <v>4</v>
      </c>
      <c r="K4537">
        <v>35</v>
      </c>
      <c r="L4537">
        <v>4</v>
      </c>
      <c r="M4537">
        <v>3</v>
      </c>
      <c r="N4537">
        <v>4</v>
      </c>
      <c r="O4537">
        <v>4</v>
      </c>
      <c r="P4537">
        <v>5</v>
      </c>
      <c r="Q4537">
        <v>3</v>
      </c>
      <c r="R4537">
        <v>4</v>
      </c>
      <c r="S4537">
        <v>4</v>
      </c>
      <c r="T4537">
        <v>4</v>
      </c>
      <c r="U4537">
        <v>35</v>
      </c>
      <c r="V4537">
        <v>70</v>
      </c>
      <c r="W4537" t="s">
        <v>166</v>
      </c>
      <c r="X4537" t="s">
        <v>167</v>
      </c>
      <c r="Y4537" t="s">
        <v>10</v>
      </c>
    </row>
    <row r="4538" spans="1:25" x14ac:dyDescent="0.25">
      <c r="A4538" t="s">
        <v>4784</v>
      </c>
      <c r="B4538">
        <v>4</v>
      </c>
      <c r="C4538">
        <v>4</v>
      </c>
      <c r="D4538">
        <v>5</v>
      </c>
      <c r="E4538">
        <v>3</v>
      </c>
      <c r="F4538">
        <v>4</v>
      </c>
      <c r="G4538">
        <v>3</v>
      </c>
      <c r="H4538">
        <v>4</v>
      </c>
      <c r="I4538">
        <v>5</v>
      </c>
      <c r="J4538">
        <v>4</v>
      </c>
      <c r="K4538">
        <v>36</v>
      </c>
      <c r="L4538">
        <v>5</v>
      </c>
      <c r="M4538">
        <v>3</v>
      </c>
      <c r="N4538">
        <v>4</v>
      </c>
      <c r="O4538">
        <v>4</v>
      </c>
      <c r="P4538">
        <v>5</v>
      </c>
      <c r="Q4538">
        <v>4</v>
      </c>
      <c r="R4538">
        <v>3</v>
      </c>
      <c r="S4538">
        <v>4</v>
      </c>
      <c r="T4538">
        <v>4</v>
      </c>
      <c r="U4538">
        <v>36</v>
      </c>
      <c r="V4538">
        <v>72</v>
      </c>
      <c r="W4538" t="s">
        <v>2405</v>
      </c>
      <c r="X4538" t="s">
        <v>769</v>
      </c>
      <c r="Y4538" t="s">
        <v>10</v>
      </c>
    </row>
    <row r="4539" spans="1:25" x14ac:dyDescent="0.25">
      <c r="A4539" t="s">
        <v>4785</v>
      </c>
      <c r="B4539">
        <v>4</v>
      </c>
      <c r="C4539">
        <v>5</v>
      </c>
      <c r="D4539">
        <v>4</v>
      </c>
      <c r="E4539">
        <v>3</v>
      </c>
      <c r="F4539">
        <v>4</v>
      </c>
      <c r="G4539">
        <v>5</v>
      </c>
      <c r="H4539">
        <v>3</v>
      </c>
      <c r="I4539">
        <v>4</v>
      </c>
      <c r="J4539">
        <v>4</v>
      </c>
      <c r="K4539">
        <v>36</v>
      </c>
      <c r="L4539">
        <v>4</v>
      </c>
      <c r="M4539">
        <v>5</v>
      </c>
      <c r="N4539">
        <v>4</v>
      </c>
      <c r="O4539">
        <v>3</v>
      </c>
      <c r="P4539">
        <v>4</v>
      </c>
      <c r="Q4539">
        <v>3</v>
      </c>
      <c r="R4539">
        <v>4</v>
      </c>
      <c r="S4539">
        <v>4</v>
      </c>
      <c r="T4539">
        <v>5</v>
      </c>
      <c r="U4539">
        <v>36</v>
      </c>
      <c r="V4539">
        <v>72</v>
      </c>
      <c r="W4539" t="s">
        <v>146</v>
      </c>
      <c r="X4539" t="s">
        <v>4786</v>
      </c>
      <c r="Y4539" t="s">
        <v>10</v>
      </c>
    </row>
    <row r="4540" spans="1:25" x14ac:dyDescent="0.25">
      <c r="A4540" t="s">
        <v>4787</v>
      </c>
      <c r="B4540">
        <v>4</v>
      </c>
      <c r="C4540">
        <v>5</v>
      </c>
      <c r="D4540">
        <v>3</v>
      </c>
      <c r="E4540">
        <v>4</v>
      </c>
      <c r="F4540">
        <v>4</v>
      </c>
      <c r="G4540">
        <v>4</v>
      </c>
      <c r="H4540">
        <v>3</v>
      </c>
      <c r="I4540">
        <v>5</v>
      </c>
      <c r="J4540">
        <v>4</v>
      </c>
      <c r="K4540">
        <v>36</v>
      </c>
      <c r="L4540">
        <v>3</v>
      </c>
      <c r="M4540">
        <v>5</v>
      </c>
      <c r="N4540">
        <v>3</v>
      </c>
      <c r="O4540">
        <v>3</v>
      </c>
      <c r="P4540">
        <v>4</v>
      </c>
      <c r="Q4540">
        <v>4</v>
      </c>
      <c r="R4540">
        <v>4</v>
      </c>
      <c r="S4540">
        <v>5</v>
      </c>
      <c r="T4540">
        <v>5</v>
      </c>
      <c r="U4540">
        <v>36</v>
      </c>
      <c r="V4540">
        <v>72</v>
      </c>
      <c r="W4540" t="s">
        <v>58</v>
      </c>
      <c r="X4540" t="s">
        <v>2474</v>
      </c>
      <c r="Y4540" t="s">
        <v>10</v>
      </c>
    </row>
    <row r="4541" spans="1:25" x14ac:dyDescent="0.25">
      <c r="A4541" t="s">
        <v>4788</v>
      </c>
      <c r="B4541">
        <v>4</v>
      </c>
      <c r="C4541">
        <v>4</v>
      </c>
      <c r="D4541">
        <v>5</v>
      </c>
      <c r="E4541">
        <v>3</v>
      </c>
      <c r="F4541">
        <v>4</v>
      </c>
      <c r="G4541">
        <v>3</v>
      </c>
      <c r="H4541">
        <v>4</v>
      </c>
      <c r="I4541">
        <v>4</v>
      </c>
      <c r="J4541">
        <v>4</v>
      </c>
      <c r="K4541">
        <v>35</v>
      </c>
      <c r="L4541">
        <v>4</v>
      </c>
      <c r="M4541">
        <v>3</v>
      </c>
      <c r="N4541">
        <v>4</v>
      </c>
      <c r="O4541">
        <v>4</v>
      </c>
      <c r="P4541">
        <v>4</v>
      </c>
      <c r="Q4541">
        <v>4</v>
      </c>
      <c r="R4541">
        <v>4</v>
      </c>
      <c r="S4541">
        <v>3</v>
      </c>
      <c r="T4541">
        <v>5</v>
      </c>
      <c r="U4541">
        <v>35</v>
      </c>
      <c r="V4541">
        <v>70</v>
      </c>
      <c r="W4541" t="s">
        <v>8</v>
      </c>
      <c r="X4541" t="s">
        <v>4789</v>
      </c>
      <c r="Y4541" t="s">
        <v>10</v>
      </c>
    </row>
    <row r="4542" spans="1:25" x14ac:dyDescent="0.25">
      <c r="A4542" t="s">
        <v>4790</v>
      </c>
      <c r="B4542">
        <v>4</v>
      </c>
      <c r="C4542">
        <v>3</v>
      </c>
      <c r="D4542">
        <v>3</v>
      </c>
      <c r="E4542">
        <v>5</v>
      </c>
      <c r="F4542">
        <v>4</v>
      </c>
      <c r="G4542">
        <v>3</v>
      </c>
      <c r="H4542">
        <v>4</v>
      </c>
      <c r="I4542">
        <v>4</v>
      </c>
      <c r="J4542">
        <v>5</v>
      </c>
      <c r="K4542">
        <v>35</v>
      </c>
      <c r="L4542">
        <v>0</v>
      </c>
      <c r="M4542">
        <v>0</v>
      </c>
      <c r="N4542">
        <v>0</v>
      </c>
      <c r="O4542">
        <v>0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0</v>
      </c>
      <c r="V4542">
        <v>35</v>
      </c>
      <c r="W4542" t="s">
        <v>241</v>
      </c>
      <c r="X4542" t="s">
        <v>4791</v>
      </c>
      <c r="Y4542" t="s">
        <v>10</v>
      </c>
    </row>
    <row r="4543" spans="1:25" x14ac:dyDescent="0.25">
      <c r="A4543" t="s">
        <v>4793</v>
      </c>
      <c r="B4543">
        <v>4</v>
      </c>
      <c r="C4543">
        <v>5</v>
      </c>
      <c r="D4543">
        <v>3</v>
      </c>
      <c r="E4543">
        <v>5</v>
      </c>
      <c r="F4543">
        <v>4</v>
      </c>
      <c r="G4543">
        <v>3</v>
      </c>
      <c r="H4543">
        <v>4</v>
      </c>
      <c r="I4543">
        <v>4</v>
      </c>
      <c r="J4543">
        <v>4</v>
      </c>
      <c r="K4543">
        <v>36</v>
      </c>
      <c r="L4543">
        <v>4</v>
      </c>
      <c r="M4543">
        <v>5</v>
      </c>
      <c r="N4543">
        <v>4</v>
      </c>
      <c r="O4543">
        <v>3</v>
      </c>
      <c r="P4543">
        <v>4</v>
      </c>
      <c r="Q4543">
        <v>4</v>
      </c>
      <c r="R4543">
        <v>5</v>
      </c>
      <c r="S4543">
        <v>4</v>
      </c>
      <c r="T4543">
        <v>3</v>
      </c>
      <c r="U4543">
        <v>36</v>
      </c>
      <c r="V4543">
        <v>72</v>
      </c>
      <c r="W4543" t="s">
        <v>97</v>
      </c>
      <c r="X4543" t="s">
        <v>4792</v>
      </c>
      <c r="Y4543" t="s">
        <v>44</v>
      </c>
    </row>
    <row r="4544" spans="1:25" x14ac:dyDescent="0.25">
      <c r="A4544" t="s">
        <v>4794</v>
      </c>
      <c r="B4544">
        <v>4</v>
      </c>
      <c r="C4544">
        <v>4</v>
      </c>
      <c r="D4544">
        <v>3</v>
      </c>
      <c r="E4544">
        <v>4</v>
      </c>
      <c r="F4544">
        <v>4</v>
      </c>
      <c r="G4544">
        <v>5</v>
      </c>
      <c r="H4544">
        <v>3</v>
      </c>
      <c r="I4544">
        <v>4</v>
      </c>
      <c r="J4544">
        <v>4</v>
      </c>
      <c r="K4544">
        <v>35</v>
      </c>
      <c r="L4544">
        <v>4</v>
      </c>
      <c r="M4544">
        <v>5</v>
      </c>
      <c r="N4544">
        <v>4</v>
      </c>
      <c r="O4544">
        <v>4</v>
      </c>
      <c r="P4544">
        <v>3</v>
      </c>
      <c r="Q4544">
        <v>4</v>
      </c>
      <c r="R4544">
        <v>3</v>
      </c>
      <c r="S4544">
        <v>4</v>
      </c>
      <c r="T4544">
        <v>4</v>
      </c>
      <c r="U4544">
        <v>35</v>
      </c>
      <c r="V4544">
        <v>70</v>
      </c>
      <c r="W4544" t="s">
        <v>58</v>
      </c>
      <c r="X4544" t="s">
        <v>4795</v>
      </c>
      <c r="Y4544" t="s">
        <v>10</v>
      </c>
    </row>
    <row r="4545" spans="1:25" x14ac:dyDescent="0.25">
      <c r="A4545" t="s">
        <v>4796</v>
      </c>
      <c r="B4545">
        <v>4</v>
      </c>
      <c r="C4545">
        <v>5</v>
      </c>
      <c r="D4545">
        <v>3</v>
      </c>
      <c r="E4545">
        <v>4</v>
      </c>
      <c r="F4545">
        <v>4</v>
      </c>
      <c r="G4545">
        <v>4</v>
      </c>
      <c r="H4545">
        <v>4</v>
      </c>
      <c r="I4545">
        <v>3</v>
      </c>
      <c r="J4545">
        <v>4</v>
      </c>
      <c r="K4545">
        <v>35</v>
      </c>
      <c r="L4545">
        <v>4</v>
      </c>
      <c r="M4545">
        <v>5</v>
      </c>
      <c r="N4545">
        <v>4</v>
      </c>
      <c r="O4545">
        <v>4</v>
      </c>
      <c r="P4545">
        <v>5</v>
      </c>
      <c r="Q4545">
        <v>3</v>
      </c>
      <c r="R4545">
        <v>4</v>
      </c>
      <c r="S4545">
        <v>5</v>
      </c>
      <c r="T4545">
        <v>3</v>
      </c>
      <c r="U4545">
        <v>37</v>
      </c>
      <c r="V4545">
        <v>72</v>
      </c>
      <c r="W4545" t="s">
        <v>39</v>
      </c>
      <c r="X4545" t="s">
        <v>4796</v>
      </c>
      <c r="Y4545" t="s">
        <v>10</v>
      </c>
    </row>
    <row r="4546" spans="1:25" x14ac:dyDescent="0.25">
      <c r="A4546" t="s">
        <v>4797</v>
      </c>
      <c r="B4546">
        <v>4</v>
      </c>
      <c r="C4546">
        <v>5</v>
      </c>
      <c r="D4546">
        <v>3</v>
      </c>
      <c r="E4546">
        <v>4</v>
      </c>
      <c r="F4546">
        <v>4</v>
      </c>
      <c r="G4546">
        <v>4</v>
      </c>
      <c r="H4546">
        <v>4</v>
      </c>
      <c r="I4546">
        <v>3</v>
      </c>
      <c r="J4546">
        <v>4</v>
      </c>
      <c r="K4546">
        <v>35</v>
      </c>
      <c r="L4546">
        <v>0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  <c r="V4546">
        <v>35</v>
      </c>
      <c r="W4546" t="s">
        <v>39</v>
      </c>
      <c r="X4546" t="s">
        <v>4798</v>
      </c>
      <c r="Y4546" t="s">
        <v>10</v>
      </c>
    </row>
    <row r="4547" spans="1:25" x14ac:dyDescent="0.25">
      <c r="A4547" t="s">
        <v>4799</v>
      </c>
      <c r="B4547">
        <v>4</v>
      </c>
      <c r="C4547">
        <v>3</v>
      </c>
      <c r="D4547">
        <v>3</v>
      </c>
      <c r="E4547">
        <v>3</v>
      </c>
      <c r="F4547">
        <v>3</v>
      </c>
      <c r="G4547">
        <v>3</v>
      </c>
      <c r="H4547">
        <v>4</v>
      </c>
      <c r="I4547">
        <v>4</v>
      </c>
      <c r="J4547">
        <v>4</v>
      </c>
      <c r="K4547">
        <v>31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  <c r="V4547">
        <v>31</v>
      </c>
      <c r="W4547" t="s">
        <v>61</v>
      </c>
      <c r="X4547" t="s">
        <v>107</v>
      </c>
      <c r="Y4547" t="s">
        <v>10</v>
      </c>
    </row>
    <row r="4548" spans="1:25" x14ac:dyDescent="0.25">
      <c r="A4548" t="s">
        <v>4800</v>
      </c>
      <c r="B4548">
        <v>4</v>
      </c>
      <c r="C4548">
        <v>5</v>
      </c>
      <c r="D4548">
        <v>4</v>
      </c>
      <c r="E4548">
        <v>4</v>
      </c>
      <c r="F4548">
        <v>3</v>
      </c>
      <c r="G4548">
        <v>4</v>
      </c>
      <c r="H4548">
        <v>5</v>
      </c>
      <c r="I4548">
        <v>4</v>
      </c>
      <c r="J4548">
        <v>3</v>
      </c>
      <c r="K4548">
        <v>36</v>
      </c>
      <c r="L4548">
        <v>0</v>
      </c>
      <c r="M4548">
        <v>0</v>
      </c>
      <c r="N4548">
        <v>0</v>
      </c>
      <c r="O4548">
        <v>0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  <c r="V4548">
        <v>36</v>
      </c>
      <c r="W4548" t="s">
        <v>296</v>
      </c>
      <c r="X4548" t="s">
        <v>4801</v>
      </c>
      <c r="Y4548" t="s">
        <v>10</v>
      </c>
    </row>
    <row r="4549" spans="1:25" x14ac:dyDescent="0.25">
      <c r="A4549" t="s">
        <v>4802</v>
      </c>
      <c r="B4549">
        <v>4</v>
      </c>
      <c r="C4549">
        <v>3</v>
      </c>
      <c r="D4549">
        <v>4</v>
      </c>
      <c r="E4549">
        <v>4</v>
      </c>
      <c r="F4549">
        <v>4</v>
      </c>
      <c r="G4549">
        <v>3</v>
      </c>
      <c r="H4549">
        <v>4</v>
      </c>
      <c r="I4549">
        <v>3</v>
      </c>
      <c r="J4549">
        <v>4</v>
      </c>
      <c r="K4549">
        <v>33</v>
      </c>
      <c r="L4549">
        <v>4</v>
      </c>
      <c r="M4549">
        <v>4</v>
      </c>
      <c r="N4549">
        <v>4</v>
      </c>
      <c r="O4549">
        <v>5</v>
      </c>
      <c r="P4549">
        <v>5</v>
      </c>
      <c r="Q4549">
        <v>3</v>
      </c>
      <c r="R4549">
        <v>3</v>
      </c>
      <c r="S4549">
        <v>5</v>
      </c>
      <c r="T4549">
        <v>4</v>
      </c>
      <c r="U4549">
        <v>37</v>
      </c>
      <c r="V4549">
        <v>70</v>
      </c>
      <c r="W4549" t="s">
        <v>3490</v>
      </c>
      <c r="X4549" t="s">
        <v>4803</v>
      </c>
      <c r="Y4549" t="s">
        <v>120</v>
      </c>
    </row>
    <row r="4550" spans="1:25" x14ac:dyDescent="0.25">
      <c r="A4550" t="s">
        <v>4804</v>
      </c>
      <c r="B4550">
        <v>4</v>
      </c>
      <c r="C4550">
        <v>3</v>
      </c>
      <c r="D4550">
        <v>4</v>
      </c>
      <c r="E4550">
        <v>4</v>
      </c>
      <c r="F4550">
        <v>4</v>
      </c>
      <c r="G4550">
        <v>4</v>
      </c>
      <c r="H4550">
        <v>5</v>
      </c>
      <c r="I4550">
        <v>3</v>
      </c>
      <c r="J4550">
        <v>4</v>
      </c>
      <c r="K4550">
        <v>35</v>
      </c>
      <c r="L4550">
        <v>4</v>
      </c>
      <c r="M4550">
        <v>3</v>
      </c>
      <c r="N4550">
        <v>5</v>
      </c>
      <c r="O4550">
        <v>4</v>
      </c>
      <c r="P4550">
        <v>4</v>
      </c>
      <c r="Q4550">
        <v>5</v>
      </c>
      <c r="R4550">
        <v>4</v>
      </c>
      <c r="S4550">
        <v>3</v>
      </c>
      <c r="T4550">
        <v>4</v>
      </c>
      <c r="U4550">
        <v>36</v>
      </c>
      <c r="V4550">
        <v>71</v>
      </c>
      <c r="W4550" t="s">
        <v>97</v>
      </c>
      <c r="X4550" t="s">
        <v>4805</v>
      </c>
      <c r="Y4550" t="s">
        <v>44</v>
      </c>
    </row>
    <row r="4551" spans="1:25" x14ac:dyDescent="0.25">
      <c r="A4551" t="s">
        <v>4806</v>
      </c>
      <c r="B4551">
        <v>3</v>
      </c>
      <c r="C4551">
        <v>4</v>
      </c>
      <c r="D4551">
        <v>4</v>
      </c>
      <c r="E4551">
        <v>3</v>
      </c>
      <c r="F4551">
        <v>5</v>
      </c>
      <c r="G4551">
        <v>5</v>
      </c>
      <c r="H4551">
        <v>4</v>
      </c>
      <c r="I4551">
        <v>4</v>
      </c>
      <c r="J4551">
        <v>5</v>
      </c>
      <c r="K4551">
        <v>37</v>
      </c>
      <c r="L4551">
        <v>4</v>
      </c>
      <c r="M4551">
        <v>4</v>
      </c>
      <c r="N4551">
        <v>4</v>
      </c>
      <c r="O4551">
        <v>3</v>
      </c>
      <c r="P4551">
        <v>4</v>
      </c>
      <c r="Q4551">
        <v>4</v>
      </c>
      <c r="R4551">
        <v>4</v>
      </c>
      <c r="S4551">
        <v>3</v>
      </c>
      <c r="T4551">
        <v>4</v>
      </c>
      <c r="U4551">
        <v>34</v>
      </c>
      <c r="V4551">
        <v>71</v>
      </c>
      <c r="W4551" t="s">
        <v>3464</v>
      </c>
      <c r="X4551" t="s">
        <v>4807</v>
      </c>
      <c r="Y4551" t="s">
        <v>473</v>
      </c>
    </row>
    <row r="4552" spans="1:25" x14ac:dyDescent="0.25">
      <c r="A4552" t="s">
        <v>4808</v>
      </c>
      <c r="B4552">
        <v>4</v>
      </c>
      <c r="C4552">
        <v>3</v>
      </c>
      <c r="D4552">
        <v>4</v>
      </c>
      <c r="E4552">
        <v>3</v>
      </c>
      <c r="F4552">
        <v>4</v>
      </c>
      <c r="G4552">
        <v>5</v>
      </c>
      <c r="H4552">
        <v>4</v>
      </c>
      <c r="I4552">
        <v>5</v>
      </c>
      <c r="J4552">
        <v>3</v>
      </c>
      <c r="K4552">
        <v>35</v>
      </c>
      <c r="L4552">
        <v>4</v>
      </c>
      <c r="M4552">
        <v>5</v>
      </c>
      <c r="N4552">
        <v>3</v>
      </c>
      <c r="O4552">
        <v>4</v>
      </c>
      <c r="P4552">
        <v>4</v>
      </c>
      <c r="Q4552">
        <v>4</v>
      </c>
      <c r="R4552">
        <v>3</v>
      </c>
      <c r="S4552">
        <v>5</v>
      </c>
      <c r="T4552">
        <v>4</v>
      </c>
      <c r="U4552">
        <v>36</v>
      </c>
      <c r="V4552">
        <v>71</v>
      </c>
      <c r="W4552" t="s">
        <v>18</v>
      </c>
      <c r="X4552" t="s">
        <v>4809</v>
      </c>
      <c r="Y4552" t="s">
        <v>10</v>
      </c>
    </row>
    <row r="4553" spans="1:25" x14ac:dyDescent="0.25">
      <c r="A4553" t="s">
        <v>4812</v>
      </c>
      <c r="B4553">
        <v>4</v>
      </c>
      <c r="C4553">
        <v>3</v>
      </c>
      <c r="D4553">
        <v>5</v>
      </c>
      <c r="E4553">
        <v>4</v>
      </c>
      <c r="F4553">
        <v>3</v>
      </c>
      <c r="G4553">
        <v>5</v>
      </c>
      <c r="H4553">
        <v>4</v>
      </c>
      <c r="I4553">
        <v>4</v>
      </c>
      <c r="J4553">
        <v>4</v>
      </c>
      <c r="K4553">
        <v>36</v>
      </c>
      <c r="L4553">
        <v>4</v>
      </c>
      <c r="M4553">
        <v>5</v>
      </c>
      <c r="N4553">
        <v>3</v>
      </c>
      <c r="O4553">
        <v>4</v>
      </c>
      <c r="P4553">
        <v>4</v>
      </c>
      <c r="Q4553">
        <v>5</v>
      </c>
      <c r="R4553">
        <v>3</v>
      </c>
      <c r="S4553">
        <v>4</v>
      </c>
      <c r="T4553">
        <v>4</v>
      </c>
      <c r="U4553">
        <v>36</v>
      </c>
      <c r="V4553">
        <v>72</v>
      </c>
      <c r="W4553" t="s">
        <v>173</v>
      </c>
      <c r="X4553" t="s">
        <v>4813</v>
      </c>
      <c r="Y4553" t="s">
        <v>10</v>
      </c>
    </row>
    <row r="4554" spans="1:25" x14ac:dyDescent="0.25">
      <c r="A4554" t="s">
        <v>4816</v>
      </c>
      <c r="B4554">
        <v>4</v>
      </c>
      <c r="C4554">
        <v>4</v>
      </c>
      <c r="D4554">
        <v>4</v>
      </c>
      <c r="E4554">
        <v>3</v>
      </c>
      <c r="F4554">
        <v>4</v>
      </c>
      <c r="G4554">
        <v>5</v>
      </c>
      <c r="H4554">
        <v>5</v>
      </c>
      <c r="I4554">
        <v>3</v>
      </c>
      <c r="J4554">
        <v>4</v>
      </c>
      <c r="K4554">
        <v>36</v>
      </c>
      <c r="L4554">
        <v>4</v>
      </c>
      <c r="M4554">
        <v>5</v>
      </c>
      <c r="N4554">
        <v>3</v>
      </c>
      <c r="O4554">
        <v>5</v>
      </c>
      <c r="P4554">
        <v>3</v>
      </c>
      <c r="Q4554">
        <v>4</v>
      </c>
      <c r="R4554">
        <v>4</v>
      </c>
      <c r="S4554">
        <v>3</v>
      </c>
      <c r="T4554">
        <v>5</v>
      </c>
      <c r="U4554">
        <v>36</v>
      </c>
      <c r="V4554">
        <v>72</v>
      </c>
      <c r="W4554" t="s">
        <v>308</v>
      </c>
      <c r="X4554" t="s">
        <v>4814</v>
      </c>
      <c r="Y4554" t="s">
        <v>10</v>
      </c>
    </row>
    <row r="4555" spans="1:25" x14ac:dyDescent="0.25">
      <c r="A4555" t="s">
        <v>4817</v>
      </c>
      <c r="B4555">
        <v>4</v>
      </c>
      <c r="C4555">
        <v>5</v>
      </c>
      <c r="D4555">
        <v>4</v>
      </c>
      <c r="E4555">
        <v>3</v>
      </c>
      <c r="F4555">
        <v>4</v>
      </c>
      <c r="G4555">
        <v>3</v>
      </c>
      <c r="H4555">
        <v>4</v>
      </c>
      <c r="I4555">
        <v>5</v>
      </c>
      <c r="J4555">
        <v>4</v>
      </c>
      <c r="K4555">
        <v>36</v>
      </c>
      <c r="L4555">
        <v>5</v>
      </c>
      <c r="M4555">
        <v>4</v>
      </c>
      <c r="N4555">
        <v>4</v>
      </c>
      <c r="O4555">
        <v>4</v>
      </c>
      <c r="P4555">
        <v>4</v>
      </c>
      <c r="Q4555">
        <v>3</v>
      </c>
      <c r="R4555">
        <v>4</v>
      </c>
      <c r="S4555">
        <v>3</v>
      </c>
      <c r="T4555">
        <v>5</v>
      </c>
      <c r="U4555">
        <v>36</v>
      </c>
      <c r="V4555">
        <v>72</v>
      </c>
      <c r="W4555" t="s">
        <v>39</v>
      </c>
      <c r="X4555" t="s">
        <v>778</v>
      </c>
      <c r="Y4555" t="s">
        <v>10</v>
      </c>
    </row>
    <row r="4556" spans="1:25" x14ac:dyDescent="0.25">
      <c r="A4556" t="s">
        <v>4815</v>
      </c>
      <c r="B4556">
        <v>3</v>
      </c>
      <c r="C4556">
        <v>3</v>
      </c>
      <c r="D4556">
        <v>3</v>
      </c>
      <c r="E4556">
        <v>3</v>
      </c>
      <c r="F4556">
        <v>3</v>
      </c>
      <c r="G4556">
        <v>3</v>
      </c>
      <c r="H4556">
        <v>3</v>
      </c>
      <c r="I4556">
        <v>3</v>
      </c>
      <c r="J4556">
        <v>3</v>
      </c>
      <c r="K4556">
        <v>27</v>
      </c>
      <c r="L4556">
        <v>3</v>
      </c>
      <c r="M4556">
        <v>3</v>
      </c>
      <c r="N4556">
        <v>3</v>
      </c>
      <c r="O4556">
        <v>3</v>
      </c>
      <c r="P4556">
        <v>3</v>
      </c>
      <c r="Q4556">
        <v>3</v>
      </c>
      <c r="R4556">
        <v>3</v>
      </c>
      <c r="S4556">
        <v>3</v>
      </c>
      <c r="T4556">
        <v>3</v>
      </c>
      <c r="U4556">
        <v>27</v>
      </c>
      <c r="V4556">
        <v>54</v>
      </c>
      <c r="W4556" t="s">
        <v>236</v>
      </c>
      <c r="X4556" t="s">
        <v>4532</v>
      </c>
      <c r="Y4556" t="s">
        <v>10</v>
      </c>
    </row>
    <row r="4557" spans="1:25" x14ac:dyDescent="0.25">
      <c r="A4557" t="s">
        <v>4818</v>
      </c>
      <c r="B4557">
        <v>4</v>
      </c>
      <c r="C4557">
        <v>4</v>
      </c>
      <c r="D4557">
        <v>5</v>
      </c>
      <c r="E4557">
        <v>4</v>
      </c>
      <c r="F4557">
        <v>4</v>
      </c>
      <c r="G4557">
        <v>3</v>
      </c>
      <c r="H4557">
        <v>4</v>
      </c>
      <c r="I4557">
        <v>3</v>
      </c>
      <c r="J4557">
        <v>5</v>
      </c>
      <c r="K4557">
        <v>36</v>
      </c>
      <c r="L4557">
        <v>4</v>
      </c>
      <c r="M4557">
        <v>5</v>
      </c>
      <c r="N4557">
        <v>4</v>
      </c>
      <c r="O4557">
        <v>3</v>
      </c>
      <c r="P4557">
        <v>4</v>
      </c>
      <c r="Q4557">
        <v>4</v>
      </c>
      <c r="R4557">
        <v>4</v>
      </c>
      <c r="S4557">
        <v>3</v>
      </c>
      <c r="T4557">
        <v>5</v>
      </c>
      <c r="U4557">
        <v>36</v>
      </c>
      <c r="V4557">
        <v>72</v>
      </c>
      <c r="W4557" t="s">
        <v>308</v>
      </c>
      <c r="X4557" t="s">
        <v>4814</v>
      </c>
      <c r="Y4557" t="s">
        <v>10</v>
      </c>
    </row>
    <row r="4558" spans="1:25" x14ac:dyDescent="0.25">
      <c r="A4558" t="s">
        <v>4819</v>
      </c>
      <c r="B4558">
        <v>4</v>
      </c>
      <c r="C4558">
        <v>3</v>
      </c>
      <c r="D4558">
        <v>4</v>
      </c>
      <c r="E4558">
        <v>4</v>
      </c>
      <c r="F4558">
        <v>5</v>
      </c>
      <c r="G4558">
        <v>3</v>
      </c>
      <c r="H4558">
        <v>4</v>
      </c>
      <c r="I4558">
        <v>4</v>
      </c>
      <c r="J4558">
        <v>5</v>
      </c>
      <c r="K4558">
        <v>36</v>
      </c>
      <c r="L4558">
        <v>4</v>
      </c>
      <c r="M4558">
        <v>4</v>
      </c>
      <c r="N4558">
        <v>3</v>
      </c>
      <c r="O4558">
        <v>4</v>
      </c>
      <c r="P4558">
        <v>4</v>
      </c>
      <c r="Q4558">
        <v>3</v>
      </c>
      <c r="R4558">
        <v>5</v>
      </c>
      <c r="S4558">
        <v>4</v>
      </c>
      <c r="T4558">
        <v>5</v>
      </c>
      <c r="U4558">
        <v>36</v>
      </c>
      <c r="V4558">
        <v>72</v>
      </c>
      <c r="W4558" t="s">
        <v>39</v>
      </c>
      <c r="X4558" t="s">
        <v>4820</v>
      </c>
      <c r="Y4558" t="s">
        <v>10</v>
      </c>
    </row>
    <row r="4559" spans="1:25" x14ac:dyDescent="0.25">
      <c r="A4559" t="s">
        <v>4821</v>
      </c>
      <c r="B4559">
        <v>5</v>
      </c>
      <c r="C4559">
        <v>4</v>
      </c>
      <c r="D4559">
        <v>3</v>
      </c>
      <c r="E4559">
        <v>5</v>
      </c>
      <c r="F4559">
        <v>3</v>
      </c>
      <c r="G4559">
        <v>4</v>
      </c>
      <c r="H4559">
        <v>4</v>
      </c>
      <c r="I4559">
        <v>4</v>
      </c>
      <c r="J4559">
        <v>4</v>
      </c>
      <c r="K4559">
        <v>36</v>
      </c>
      <c r="L4559">
        <v>4</v>
      </c>
      <c r="M4559">
        <v>5</v>
      </c>
      <c r="N4559">
        <v>4</v>
      </c>
      <c r="O4559">
        <v>3</v>
      </c>
      <c r="P4559">
        <v>4</v>
      </c>
      <c r="Q4559">
        <v>4</v>
      </c>
      <c r="R4559">
        <v>4</v>
      </c>
      <c r="S4559">
        <v>3</v>
      </c>
      <c r="T4559">
        <v>5</v>
      </c>
      <c r="U4559">
        <v>36</v>
      </c>
      <c r="V4559">
        <v>72</v>
      </c>
      <c r="W4559" t="s">
        <v>39</v>
      </c>
      <c r="X4559" t="s">
        <v>766</v>
      </c>
      <c r="Y4559" t="s">
        <v>10</v>
      </c>
    </row>
    <row r="4560" spans="1:25" x14ac:dyDescent="0.25">
      <c r="A4560" t="s">
        <v>4822</v>
      </c>
      <c r="B4560">
        <v>4</v>
      </c>
      <c r="C4560">
        <v>4</v>
      </c>
      <c r="D4560">
        <v>5</v>
      </c>
      <c r="E4560">
        <v>3</v>
      </c>
      <c r="F4560">
        <v>4</v>
      </c>
      <c r="G4560">
        <v>3</v>
      </c>
      <c r="H4560">
        <v>5</v>
      </c>
      <c r="I4560">
        <v>4</v>
      </c>
      <c r="J4560">
        <v>3</v>
      </c>
      <c r="K4560">
        <v>35</v>
      </c>
      <c r="L4560">
        <v>4</v>
      </c>
      <c r="M4560">
        <v>4</v>
      </c>
      <c r="N4560">
        <v>3</v>
      </c>
      <c r="O4560">
        <v>4</v>
      </c>
      <c r="P4560">
        <v>3</v>
      </c>
      <c r="Q4560">
        <v>4</v>
      </c>
      <c r="R4560">
        <v>3</v>
      </c>
      <c r="S4560">
        <v>3</v>
      </c>
      <c r="T4560">
        <v>4</v>
      </c>
      <c r="U4560">
        <v>32</v>
      </c>
      <c r="V4560">
        <v>67</v>
      </c>
      <c r="W4560" t="s">
        <v>933</v>
      </c>
      <c r="X4560" t="s">
        <v>1001</v>
      </c>
      <c r="Y4560" t="s">
        <v>10</v>
      </c>
    </row>
    <row r="4561" spans="1:25" x14ac:dyDescent="0.25">
      <c r="A4561" t="s">
        <v>4823</v>
      </c>
      <c r="B4561">
        <v>4</v>
      </c>
      <c r="C4561">
        <v>5</v>
      </c>
      <c r="D4561">
        <v>3</v>
      </c>
      <c r="E4561">
        <v>4</v>
      </c>
      <c r="F4561">
        <v>3</v>
      </c>
      <c r="G4561">
        <v>4</v>
      </c>
      <c r="H4561">
        <v>4</v>
      </c>
      <c r="I4561">
        <v>4</v>
      </c>
      <c r="J4561">
        <v>5</v>
      </c>
      <c r="K4561">
        <v>36</v>
      </c>
      <c r="L4561">
        <v>4</v>
      </c>
      <c r="M4561">
        <v>4</v>
      </c>
      <c r="N4561">
        <v>3</v>
      </c>
      <c r="O4561">
        <v>4</v>
      </c>
      <c r="P4561">
        <v>4</v>
      </c>
      <c r="Q4561">
        <v>4</v>
      </c>
      <c r="R4561">
        <v>5</v>
      </c>
      <c r="S4561">
        <v>3</v>
      </c>
      <c r="T4561">
        <v>5</v>
      </c>
      <c r="U4561">
        <v>36</v>
      </c>
      <c r="V4561">
        <v>72</v>
      </c>
      <c r="W4561" t="s">
        <v>105</v>
      </c>
      <c r="X4561" t="s">
        <v>106</v>
      </c>
      <c r="Y4561" t="s">
        <v>10</v>
      </c>
    </row>
    <row r="4562" spans="1:25" x14ac:dyDescent="0.25">
      <c r="A4562" t="s">
        <v>4824</v>
      </c>
      <c r="B4562">
        <v>4</v>
      </c>
      <c r="C4562">
        <v>5</v>
      </c>
      <c r="D4562">
        <v>3</v>
      </c>
      <c r="E4562">
        <v>4</v>
      </c>
      <c r="F4562">
        <v>3</v>
      </c>
      <c r="G4562">
        <v>4</v>
      </c>
      <c r="H4562">
        <v>4</v>
      </c>
      <c r="I4562">
        <v>4</v>
      </c>
      <c r="J4562">
        <v>5</v>
      </c>
      <c r="K4562">
        <v>36</v>
      </c>
      <c r="L4562">
        <v>4</v>
      </c>
      <c r="M4562">
        <v>4</v>
      </c>
      <c r="N4562">
        <v>3</v>
      </c>
      <c r="O4562">
        <v>4</v>
      </c>
      <c r="P4562">
        <v>4</v>
      </c>
      <c r="Q4562">
        <v>4</v>
      </c>
      <c r="R4562">
        <v>5</v>
      </c>
      <c r="S4562">
        <v>3</v>
      </c>
      <c r="T4562">
        <v>5</v>
      </c>
      <c r="U4562">
        <v>36</v>
      </c>
      <c r="V4562">
        <v>72</v>
      </c>
      <c r="W4562" t="s">
        <v>105</v>
      </c>
      <c r="X4562" t="s">
        <v>106</v>
      </c>
      <c r="Y4562" t="s">
        <v>10</v>
      </c>
    </row>
    <row r="4563" spans="1:25" x14ac:dyDescent="0.25">
      <c r="A4563" t="s">
        <v>4825</v>
      </c>
      <c r="B4563">
        <v>5</v>
      </c>
      <c r="C4563">
        <v>4</v>
      </c>
      <c r="D4563">
        <v>5</v>
      </c>
      <c r="E4563">
        <v>3</v>
      </c>
      <c r="F4563">
        <v>4</v>
      </c>
      <c r="G4563">
        <v>4</v>
      </c>
      <c r="H4563">
        <v>4</v>
      </c>
      <c r="I4563">
        <v>3</v>
      </c>
      <c r="J4563">
        <v>4</v>
      </c>
      <c r="K4563">
        <v>36</v>
      </c>
      <c r="L4563">
        <v>4</v>
      </c>
      <c r="M4563">
        <v>4</v>
      </c>
      <c r="N4563">
        <v>4</v>
      </c>
      <c r="O4563">
        <v>3</v>
      </c>
      <c r="P4563">
        <v>5</v>
      </c>
      <c r="Q4563">
        <v>4</v>
      </c>
      <c r="R4563">
        <v>4</v>
      </c>
      <c r="S4563">
        <v>3</v>
      </c>
      <c r="T4563">
        <v>5</v>
      </c>
      <c r="U4563">
        <v>36</v>
      </c>
      <c r="V4563">
        <v>72</v>
      </c>
      <c r="W4563" t="s">
        <v>12</v>
      </c>
      <c r="X4563" t="s">
        <v>4775</v>
      </c>
      <c r="Y4563" t="s">
        <v>10</v>
      </c>
    </row>
    <row r="4564" spans="1:25" x14ac:dyDescent="0.25">
      <c r="A4564" t="s">
        <v>4826</v>
      </c>
      <c r="B4564">
        <v>5</v>
      </c>
      <c r="C4564">
        <v>4</v>
      </c>
      <c r="D4564">
        <v>3</v>
      </c>
      <c r="E4564">
        <v>4</v>
      </c>
      <c r="F4564">
        <v>3</v>
      </c>
      <c r="G4564">
        <v>5</v>
      </c>
      <c r="H4564">
        <v>4</v>
      </c>
      <c r="I4564">
        <v>4</v>
      </c>
      <c r="J4564">
        <v>5</v>
      </c>
      <c r="K4564">
        <v>37</v>
      </c>
      <c r="L4564">
        <v>3</v>
      </c>
      <c r="M4564">
        <v>4</v>
      </c>
      <c r="N4564">
        <v>3</v>
      </c>
      <c r="O4564">
        <v>4</v>
      </c>
      <c r="P4564">
        <v>4</v>
      </c>
      <c r="Q4564">
        <v>4</v>
      </c>
      <c r="R4564">
        <v>3</v>
      </c>
      <c r="S4564">
        <v>5</v>
      </c>
      <c r="T4564">
        <v>5</v>
      </c>
      <c r="U4564">
        <v>35</v>
      </c>
      <c r="V4564">
        <v>72</v>
      </c>
      <c r="W4564" t="s">
        <v>12</v>
      </c>
      <c r="X4564" t="s">
        <v>4775</v>
      </c>
      <c r="Y4564" t="s">
        <v>10</v>
      </c>
    </row>
    <row r="4565" spans="1:25" x14ac:dyDescent="0.25">
      <c r="A4565" t="s">
        <v>4827</v>
      </c>
      <c r="B4565">
        <v>4</v>
      </c>
      <c r="C4565">
        <v>3</v>
      </c>
      <c r="D4565">
        <v>4</v>
      </c>
      <c r="E4565">
        <v>4</v>
      </c>
      <c r="F4565">
        <v>4</v>
      </c>
      <c r="G4565">
        <v>5</v>
      </c>
      <c r="H4565">
        <v>5</v>
      </c>
      <c r="I4565">
        <v>3</v>
      </c>
      <c r="J4565">
        <v>4</v>
      </c>
      <c r="K4565">
        <v>36</v>
      </c>
      <c r="L4565">
        <v>3</v>
      </c>
      <c r="M4565">
        <v>4</v>
      </c>
      <c r="N4565">
        <v>5</v>
      </c>
      <c r="O4565">
        <v>4</v>
      </c>
      <c r="P4565">
        <v>3</v>
      </c>
      <c r="Q4565">
        <v>4</v>
      </c>
      <c r="R4565">
        <v>5</v>
      </c>
      <c r="S4565">
        <v>4</v>
      </c>
      <c r="T4565">
        <v>4</v>
      </c>
      <c r="U4565">
        <v>36</v>
      </c>
      <c r="V4565">
        <v>72</v>
      </c>
      <c r="W4565" t="s">
        <v>58</v>
      </c>
      <c r="X4565" t="s">
        <v>4828</v>
      </c>
      <c r="Y4565" t="s">
        <v>10</v>
      </c>
    </row>
    <row r="4566" spans="1:25" x14ac:dyDescent="0.25">
      <c r="A4566" t="s">
        <v>4827</v>
      </c>
      <c r="B4566">
        <v>4</v>
      </c>
      <c r="C4566">
        <v>5</v>
      </c>
      <c r="D4566">
        <v>3</v>
      </c>
      <c r="E4566">
        <v>4</v>
      </c>
      <c r="F4566">
        <v>5</v>
      </c>
      <c r="G4566">
        <v>3</v>
      </c>
      <c r="H4566">
        <v>4</v>
      </c>
      <c r="I4566">
        <v>3</v>
      </c>
      <c r="J4566">
        <v>4</v>
      </c>
      <c r="K4566">
        <v>35</v>
      </c>
      <c r="L4566">
        <v>5</v>
      </c>
      <c r="M4566">
        <v>4</v>
      </c>
      <c r="N4566">
        <v>4</v>
      </c>
      <c r="O4566">
        <v>3</v>
      </c>
      <c r="P4566">
        <v>4</v>
      </c>
      <c r="Q4566">
        <v>4</v>
      </c>
      <c r="R4566">
        <v>3</v>
      </c>
      <c r="S4566">
        <v>4</v>
      </c>
      <c r="T4566">
        <v>5</v>
      </c>
      <c r="U4566">
        <v>36</v>
      </c>
      <c r="V4566">
        <v>71</v>
      </c>
      <c r="W4566" t="s">
        <v>747</v>
      </c>
      <c r="X4566" t="s">
        <v>162</v>
      </c>
      <c r="Y4566" t="s">
        <v>10</v>
      </c>
    </row>
    <row r="4567" spans="1:25" x14ac:dyDescent="0.25">
      <c r="A4567" t="s">
        <v>4829</v>
      </c>
      <c r="B4567">
        <v>3</v>
      </c>
      <c r="C4567">
        <v>3</v>
      </c>
      <c r="D4567">
        <v>3</v>
      </c>
      <c r="E4567">
        <v>4</v>
      </c>
      <c r="F4567">
        <v>3</v>
      </c>
      <c r="G4567">
        <v>3</v>
      </c>
      <c r="H4567">
        <v>3</v>
      </c>
      <c r="I4567">
        <v>3</v>
      </c>
      <c r="J4567">
        <v>4</v>
      </c>
      <c r="K4567">
        <v>29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29</v>
      </c>
      <c r="W4567" t="s">
        <v>176</v>
      </c>
      <c r="X4567" t="s">
        <v>3356</v>
      </c>
      <c r="Y4567" t="s">
        <v>10</v>
      </c>
    </row>
    <row r="4568" spans="1:25" x14ac:dyDescent="0.25">
      <c r="A4568" t="s">
        <v>4830</v>
      </c>
      <c r="B4568">
        <v>4</v>
      </c>
      <c r="C4568">
        <v>4</v>
      </c>
      <c r="D4568">
        <v>3</v>
      </c>
      <c r="E4568">
        <v>5</v>
      </c>
      <c r="F4568">
        <v>4</v>
      </c>
      <c r="G4568">
        <v>5</v>
      </c>
      <c r="H4568">
        <v>3</v>
      </c>
      <c r="I4568">
        <v>4</v>
      </c>
      <c r="J4568">
        <v>4</v>
      </c>
      <c r="K4568">
        <v>36</v>
      </c>
      <c r="L4568">
        <v>4</v>
      </c>
      <c r="M4568">
        <v>3</v>
      </c>
      <c r="N4568">
        <v>4</v>
      </c>
      <c r="O4568">
        <v>4</v>
      </c>
      <c r="P4568">
        <v>4</v>
      </c>
      <c r="Q4568">
        <v>4</v>
      </c>
      <c r="R4568">
        <v>5</v>
      </c>
      <c r="S4568">
        <v>3</v>
      </c>
      <c r="T4568">
        <v>5</v>
      </c>
      <c r="U4568">
        <v>36</v>
      </c>
      <c r="V4568">
        <v>72</v>
      </c>
      <c r="W4568" t="s">
        <v>52</v>
      </c>
      <c r="X4568" t="s">
        <v>2123</v>
      </c>
      <c r="Y4568" t="s">
        <v>10</v>
      </c>
    </row>
    <row r="4569" spans="1:25" x14ac:dyDescent="0.25">
      <c r="A4569" t="s">
        <v>4831</v>
      </c>
      <c r="B4569">
        <v>5</v>
      </c>
      <c r="C4569">
        <v>4</v>
      </c>
      <c r="D4569">
        <v>4</v>
      </c>
      <c r="E4569">
        <v>4</v>
      </c>
      <c r="F4569">
        <v>3</v>
      </c>
      <c r="G4569">
        <v>4</v>
      </c>
      <c r="H4569">
        <v>5</v>
      </c>
      <c r="I4569">
        <v>4</v>
      </c>
      <c r="J4569">
        <v>3</v>
      </c>
      <c r="K4569">
        <v>36</v>
      </c>
      <c r="L4569">
        <v>4</v>
      </c>
      <c r="M4569">
        <v>4</v>
      </c>
      <c r="N4569">
        <v>5</v>
      </c>
      <c r="O4569">
        <v>3</v>
      </c>
      <c r="P4569">
        <v>4</v>
      </c>
      <c r="Q4569">
        <v>4</v>
      </c>
      <c r="R4569">
        <v>4</v>
      </c>
      <c r="S4569">
        <v>5</v>
      </c>
      <c r="T4569">
        <v>3</v>
      </c>
      <c r="U4569">
        <v>36</v>
      </c>
      <c r="V4569">
        <v>72</v>
      </c>
      <c r="W4569" t="s">
        <v>161</v>
      </c>
      <c r="X4569" t="s">
        <v>4832</v>
      </c>
      <c r="Y4569" t="s">
        <v>10</v>
      </c>
    </row>
    <row r="4570" spans="1:25" x14ac:dyDescent="0.25">
      <c r="A4570" t="s">
        <v>4833</v>
      </c>
      <c r="B4570">
        <v>4</v>
      </c>
      <c r="C4570">
        <v>5</v>
      </c>
      <c r="D4570">
        <v>4</v>
      </c>
      <c r="E4570">
        <v>3</v>
      </c>
      <c r="F4570">
        <v>4</v>
      </c>
      <c r="G4570">
        <v>4</v>
      </c>
      <c r="H4570">
        <v>5</v>
      </c>
      <c r="I4570">
        <v>3</v>
      </c>
      <c r="J4570">
        <v>4</v>
      </c>
      <c r="K4570">
        <v>36</v>
      </c>
      <c r="L4570">
        <v>4</v>
      </c>
      <c r="M4570">
        <v>5</v>
      </c>
      <c r="N4570">
        <v>4</v>
      </c>
      <c r="O4570">
        <v>3</v>
      </c>
      <c r="P4570">
        <v>4</v>
      </c>
      <c r="Q4570">
        <v>4</v>
      </c>
      <c r="R4570">
        <v>5</v>
      </c>
      <c r="S4570">
        <v>3</v>
      </c>
      <c r="T4570">
        <v>4</v>
      </c>
      <c r="U4570">
        <v>36</v>
      </c>
      <c r="V4570">
        <v>72</v>
      </c>
      <c r="W4570" t="s">
        <v>795</v>
      </c>
      <c r="X4570" t="s">
        <v>604</v>
      </c>
      <c r="Y4570" t="s">
        <v>10</v>
      </c>
    </row>
    <row r="4571" spans="1:25" x14ac:dyDescent="0.25">
      <c r="A4571" t="s">
        <v>4834</v>
      </c>
      <c r="B4571">
        <v>4</v>
      </c>
      <c r="C4571">
        <v>5</v>
      </c>
      <c r="D4571">
        <v>4</v>
      </c>
      <c r="E4571">
        <v>4</v>
      </c>
      <c r="F4571">
        <v>3</v>
      </c>
      <c r="G4571">
        <v>4</v>
      </c>
      <c r="H4571">
        <v>3</v>
      </c>
      <c r="I4571">
        <v>4</v>
      </c>
      <c r="J4571">
        <v>4</v>
      </c>
      <c r="K4571">
        <v>35</v>
      </c>
      <c r="L4571">
        <v>5</v>
      </c>
      <c r="M4571">
        <v>3</v>
      </c>
      <c r="N4571">
        <v>4</v>
      </c>
      <c r="O4571">
        <v>3</v>
      </c>
      <c r="P4571">
        <v>5</v>
      </c>
      <c r="Q4571">
        <v>5</v>
      </c>
      <c r="R4571">
        <v>4</v>
      </c>
      <c r="S4571">
        <v>4</v>
      </c>
      <c r="T4571">
        <v>3</v>
      </c>
      <c r="U4571">
        <v>36</v>
      </c>
      <c r="V4571">
        <v>71</v>
      </c>
      <c r="W4571" t="s">
        <v>8</v>
      </c>
      <c r="X4571" t="s">
        <v>4835</v>
      </c>
      <c r="Y4571" t="s">
        <v>10</v>
      </c>
    </row>
    <row r="4572" spans="1:25" x14ac:dyDescent="0.25">
      <c r="A4572" t="s">
        <v>4836</v>
      </c>
      <c r="B4572">
        <v>5</v>
      </c>
      <c r="C4572">
        <v>3</v>
      </c>
      <c r="D4572">
        <v>4</v>
      </c>
      <c r="E4572">
        <v>5</v>
      </c>
      <c r="F4572">
        <v>4</v>
      </c>
      <c r="G4572">
        <v>3</v>
      </c>
      <c r="H4572">
        <v>4</v>
      </c>
      <c r="I4572">
        <v>4</v>
      </c>
      <c r="J4572">
        <v>4</v>
      </c>
      <c r="K4572">
        <v>36</v>
      </c>
      <c r="L4572">
        <v>4</v>
      </c>
      <c r="M4572">
        <v>4</v>
      </c>
      <c r="N4572">
        <v>3</v>
      </c>
      <c r="O4572">
        <v>4</v>
      </c>
      <c r="P4572">
        <v>4</v>
      </c>
      <c r="Q4572">
        <v>5</v>
      </c>
      <c r="R4572">
        <v>4</v>
      </c>
      <c r="S4572">
        <v>3</v>
      </c>
      <c r="T4572">
        <v>5</v>
      </c>
      <c r="U4572">
        <v>36</v>
      </c>
      <c r="V4572">
        <v>72</v>
      </c>
      <c r="W4572" t="s">
        <v>61</v>
      </c>
      <c r="X4572" t="s">
        <v>3745</v>
      </c>
      <c r="Y4572" t="s">
        <v>10</v>
      </c>
    </row>
    <row r="4573" spans="1:25" x14ac:dyDescent="0.25">
      <c r="A4573" t="s">
        <v>4837</v>
      </c>
      <c r="B4573">
        <v>4</v>
      </c>
      <c r="C4573">
        <v>5</v>
      </c>
      <c r="D4573">
        <v>4</v>
      </c>
      <c r="E4573">
        <v>3</v>
      </c>
      <c r="F4573">
        <v>4</v>
      </c>
      <c r="G4573">
        <v>5</v>
      </c>
      <c r="H4573">
        <v>4</v>
      </c>
      <c r="I4573">
        <v>3</v>
      </c>
      <c r="J4573">
        <v>4</v>
      </c>
      <c r="K4573">
        <v>36</v>
      </c>
      <c r="L4573">
        <v>4</v>
      </c>
      <c r="M4573">
        <v>5</v>
      </c>
      <c r="N4573">
        <v>4</v>
      </c>
      <c r="O4573">
        <v>3</v>
      </c>
      <c r="P4573">
        <v>4</v>
      </c>
      <c r="Q4573">
        <v>5</v>
      </c>
      <c r="R4573">
        <v>4</v>
      </c>
      <c r="S4573">
        <v>3</v>
      </c>
      <c r="T4573">
        <v>4</v>
      </c>
      <c r="U4573">
        <v>36</v>
      </c>
      <c r="V4573">
        <v>72</v>
      </c>
      <c r="W4573" t="s">
        <v>795</v>
      </c>
      <c r="X4573" t="s">
        <v>4838</v>
      </c>
      <c r="Y4573" t="s">
        <v>10</v>
      </c>
    </row>
    <row r="4574" spans="1:25" x14ac:dyDescent="0.25">
      <c r="A4574" t="s">
        <v>4839</v>
      </c>
      <c r="B4574">
        <v>4</v>
      </c>
      <c r="C4574">
        <v>4</v>
      </c>
      <c r="D4574">
        <v>5</v>
      </c>
      <c r="E4574">
        <v>4</v>
      </c>
      <c r="F4574">
        <v>3</v>
      </c>
      <c r="G4574">
        <v>5</v>
      </c>
      <c r="H4574">
        <v>4</v>
      </c>
      <c r="I4574">
        <v>3</v>
      </c>
      <c r="J4574">
        <v>4</v>
      </c>
      <c r="K4574">
        <v>36</v>
      </c>
      <c r="L4574">
        <v>4</v>
      </c>
      <c r="M4574">
        <v>4</v>
      </c>
      <c r="N4574">
        <v>3</v>
      </c>
      <c r="O4574">
        <v>5</v>
      </c>
      <c r="P4574">
        <v>3</v>
      </c>
      <c r="Q4574">
        <v>4</v>
      </c>
      <c r="R4574">
        <v>4</v>
      </c>
      <c r="S4574">
        <v>5</v>
      </c>
      <c r="T4574">
        <v>4</v>
      </c>
      <c r="U4574">
        <v>36</v>
      </c>
      <c r="V4574">
        <v>72</v>
      </c>
      <c r="W4574" t="s">
        <v>15</v>
      </c>
      <c r="X4574" t="s">
        <v>1028</v>
      </c>
      <c r="Y4574" t="s">
        <v>10</v>
      </c>
    </row>
    <row r="4575" spans="1:25" x14ac:dyDescent="0.25">
      <c r="A4575" t="s">
        <v>4840</v>
      </c>
      <c r="B4575">
        <v>5</v>
      </c>
      <c r="C4575">
        <v>4</v>
      </c>
      <c r="D4575">
        <v>3</v>
      </c>
      <c r="E4575">
        <v>4</v>
      </c>
      <c r="F4575">
        <v>4</v>
      </c>
      <c r="G4575">
        <v>4</v>
      </c>
      <c r="H4575">
        <v>5</v>
      </c>
      <c r="I4575">
        <v>3</v>
      </c>
      <c r="J4575">
        <v>4</v>
      </c>
      <c r="K4575">
        <v>36</v>
      </c>
      <c r="L4575">
        <v>5</v>
      </c>
      <c r="M4575">
        <v>4</v>
      </c>
      <c r="N4575">
        <v>4</v>
      </c>
      <c r="O4575">
        <v>3</v>
      </c>
      <c r="P4575">
        <v>4</v>
      </c>
      <c r="Q4575">
        <v>4</v>
      </c>
      <c r="R4575">
        <v>3</v>
      </c>
      <c r="S4575">
        <v>4</v>
      </c>
      <c r="T4575">
        <v>4</v>
      </c>
      <c r="U4575">
        <v>35</v>
      </c>
      <c r="V4575">
        <v>71</v>
      </c>
      <c r="W4575" t="s">
        <v>152</v>
      </c>
      <c r="X4575" t="s">
        <v>4841</v>
      </c>
      <c r="Y4575" t="s">
        <v>10</v>
      </c>
    </row>
    <row r="4576" spans="1:25" x14ac:dyDescent="0.25">
      <c r="A4576" t="s">
        <v>4842</v>
      </c>
      <c r="B4576">
        <v>4</v>
      </c>
      <c r="C4576">
        <v>4</v>
      </c>
      <c r="D4576">
        <v>3</v>
      </c>
      <c r="E4576">
        <v>5</v>
      </c>
      <c r="F4576">
        <v>4</v>
      </c>
      <c r="G4576">
        <v>5</v>
      </c>
      <c r="H4576">
        <v>4</v>
      </c>
      <c r="I4576">
        <v>3</v>
      </c>
      <c r="J4576">
        <v>4</v>
      </c>
      <c r="K4576">
        <v>36</v>
      </c>
      <c r="L4576">
        <v>5</v>
      </c>
      <c r="M4576">
        <v>3</v>
      </c>
      <c r="N4576">
        <v>4</v>
      </c>
      <c r="O4576">
        <v>4</v>
      </c>
      <c r="P4576">
        <v>5</v>
      </c>
      <c r="Q4576">
        <v>4</v>
      </c>
      <c r="R4576">
        <v>4</v>
      </c>
      <c r="S4576">
        <v>3</v>
      </c>
      <c r="T4576">
        <v>4</v>
      </c>
      <c r="U4576">
        <v>36</v>
      </c>
      <c r="V4576">
        <v>72</v>
      </c>
      <c r="W4576" t="s">
        <v>669</v>
      </c>
      <c r="X4576" t="s">
        <v>494</v>
      </c>
      <c r="Y4576" t="s">
        <v>10</v>
      </c>
    </row>
    <row r="4577" spans="1:25" x14ac:dyDescent="0.25">
      <c r="A4577" t="s">
        <v>4843</v>
      </c>
      <c r="B4577">
        <v>5</v>
      </c>
      <c r="C4577">
        <v>3</v>
      </c>
      <c r="D4577">
        <v>4</v>
      </c>
      <c r="E4577">
        <v>4</v>
      </c>
      <c r="F4577">
        <v>4</v>
      </c>
      <c r="G4577">
        <v>5</v>
      </c>
      <c r="H4577">
        <v>3</v>
      </c>
      <c r="I4577">
        <v>4</v>
      </c>
      <c r="J4577">
        <v>4</v>
      </c>
      <c r="K4577">
        <v>36</v>
      </c>
      <c r="L4577">
        <v>3</v>
      </c>
      <c r="M4577">
        <v>4</v>
      </c>
      <c r="N4577">
        <v>4</v>
      </c>
      <c r="O4577">
        <v>4</v>
      </c>
      <c r="P4577">
        <v>3</v>
      </c>
      <c r="Q4577">
        <v>4</v>
      </c>
      <c r="R4577">
        <v>4</v>
      </c>
      <c r="S4577">
        <v>5</v>
      </c>
      <c r="T4577">
        <v>5</v>
      </c>
      <c r="U4577">
        <v>36</v>
      </c>
      <c r="V4577">
        <v>72</v>
      </c>
      <c r="W4577" t="s">
        <v>61</v>
      </c>
      <c r="X4577" t="s">
        <v>4844</v>
      </c>
      <c r="Y4577" t="s">
        <v>10</v>
      </c>
    </row>
    <row r="4578" spans="1:25" x14ac:dyDescent="0.25">
      <c r="A4578" t="s">
        <v>4845</v>
      </c>
      <c r="B4578">
        <v>5</v>
      </c>
      <c r="C4578">
        <v>4</v>
      </c>
      <c r="D4578">
        <v>3</v>
      </c>
      <c r="E4578">
        <v>4</v>
      </c>
      <c r="F4578">
        <v>4</v>
      </c>
      <c r="G4578">
        <v>4</v>
      </c>
      <c r="H4578">
        <v>3</v>
      </c>
      <c r="I4578">
        <v>5</v>
      </c>
      <c r="J4578">
        <v>4</v>
      </c>
      <c r="K4578">
        <v>36</v>
      </c>
      <c r="L4578">
        <v>4</v>
      </c>
      <c r="M4578">
        <v>3</v>
      </c>
      <c r="N4578">
        <v>4</v>
      </c>
      <c r="O4578">
        <v>4</v>
      </c>
      <c r="P4578">
        <v>3</v>
      </c>
      <c r="Q4578">
        <v>5</v>
      </c>
      <c r="R4578">
        <v>4</v>
      </c>
      <c r="S4578">
        <v>5</v>
      </c>
      <c r="T4578">
        <v>4</v>
      </c>
      <c r="U4578">
        <v>36</v>
      </c>
      <c r="V4578">
        <v>72</v>
      </c>
      <c r="W4578" t="s">
        <v>58</v>
      </c>
      <c r="X4578" t="s">
        <v>1465</v>
      </c>
      <c r="Y4578" t="s">
        <v>10</v>
      </c>
    </row>
    <row r="4579" spans="1:25" x14ac:dyDescent="0.25">
      <c r="A4579" t="s">
        <v>4846</v>
      </c>
      <c r="B4579">
        <v>4</v>
      </c>
      <c r="C4579">
        <v>4</v>
      </c>
      <c r="D4579">
        <v>4</v>
      </c>
      <c r="E4579">
        <v>5</v>
      </c>
      <c r="F4579">
        <v>3</v>
      </c>
      <c r="G4579">
        <v>5</v>
      </c>
      <c r="H4579">
        <v>3</v>
      </c>
      <c r="I4579">
        <v>4</v>
      </c>
      <c r="J4579">
        <v>4</v>
      </c>
      <c r="K4579">
        <v>36</v>
      </c>
      <c r="L4579">
        <v>4</v>
      </c>
      <c r="M4579">
        <v>5</v>
      </c>
      <c r="N4579">
        <v>4</v>
      </c>
      <c r="O4579">
        <v>3</v>
      </c>
      <c r="P4579">
        <v>5</v>
      </c>
      <c r="Q4579">
        <v>4</v>
      </c>
      <c r="R4579">
        <v>3</v>
      </c>
      <c r="S4579">
        <v>4</v>
      </c>
      <c r="T4579">
        <v>4</v>
      </c>
      <c r="U4579">
        <v>36</v>
      </c>
      <c r="V4579">
        <v>72</v>
      </c>
      <c r="W4579" t="s">
        <v>1224</v>
      </c>
      <c r="X4579" t="s">
        <v>4847</v>
      </c>
      <c r="Y4579" t="s">
        <v>10</v>
      </c>
    </row>
    <row r="4580" spans="1:25" x14ac:dyDescent="0.25">
      <c r="A4580" t="s">
        <v>4848</v>
      </c>
      <c r="B4580">
        <v>4</v>
      </c>
      <c r="C4580">
        <v>4</v>
      </c>
      <c r="D4580">
        <v>4</v>
      </c>
      <c r="E4580">
        <v>5</v>
      </c>
      <c r="F4580">
        <v>3</v>
      </c>
      <c r="G4580">
        <v>4</v>
      </c>
      <c r="H4580">
        <v>4</v>
      </c>
      <c r="I4580">
        <v>3</v>
      </c>
      <c r="J4580">
        <v>4</v>
      </c>
      <c r="K4580">
        <v>35</v>
      </c>
      <c r="L4580">
        <v>4</v>
      </c>
      <c r="M4580">
        <v>3</v>
      </c>
      <c r="N4580">
        <v>4</v>
      </c>
      <c r="O4580">
        <v>4</v>
      </c>
      <c r="P4580">
        <v>5</v>
      </c>
      <c r="Q4580">
        <v>4</v>
      </c>
      <c r="R4580">
        <v>3</v>
      </c>
      <c r="S4580">
        <v>4</v>
      </c>
      <c r="T4580">
        <v>4</v>
      </c>
      <c r="U4580">
        <v>35</v>
      </c>
      <c r="V4580">
        <v>70</v>
      </c>
      <c r="W4580" t="s">
        <v>848</v>
      </c>
      <c r="X4580" t="s">
        <v>4275</v>
      </c>
      <c r="Y4580" t="s">
        <v>10</v>
      </c>
    </row>
    <row r="4581" spans="1:25" x14ac:dyDescent="0.25">
      <c r="A4581" t="s">
        <v>4849</v>
      </c>
      <c r="B4581">
        <v>4</v>
      </c>
      <c r="C4581">
        <v>4</v>
      </c>
      <c r="D4581">
        <v>4</v>
      </c>
      <c r="E4581">
        <v>5</v>
      </c>
      <c r="F4581">
        <v>3</v>
      </c>
      <c r="G4581">
        <v>4</v>
      </c>
      <c r="H4581">
        <v>4</v>
      </c>
      <c r="I4581">
        <v>3</v>
      </c>
      <c r="J4581">
        <v>4</v>
      </c>
      <c r="K4581">
        <v>35</v>
      </c>
      <c r="L4581">
        <v>4</v>
      </c>
      <c r="M4581">
        <v>3</v>
      </c>
      <c r="N4581">
        <v>4</v>
      </c>
      <c r="O4581">
        <v>4</v>
      </c>
      <c r="P4581">
        <v>5</v>
      </c>
      <c r="Q4581">
        <v>4</v>
      </c>
      <c r="R4581">
        <v>3</v>
      </c>
      <c r="S4581">
        <v>4</v>
      </c>
      <c r="T4581">
        <v>4</v>
      </c>
      <c r="U4581">
        <v>35</v>
      </c>
      <c r="V4581">
        <v>70</v>
      </c>
      <c r="W4581" t="s">
        <v>848</v>
      </c>
      <c r="X4581" t="s">
        <v>4275</v>
      </c>
      <c r="Y4581" t="s">
        <v>10</v>
      </c>
    </row>
    <row r="4582" spans="1:25" x14ac:dyDescent="0.25">
      <c r="A4582" t="s">
        <v>4850</v>
      </c>
      <c r="B4582">
        <v>4</v>
      </c>
      <c r="C4582">
        <v>4</v>
      </c>
      <c r="D4582">
        <v>3</v>
      </c>
      <c r="E4582">
        <v>4</v>
      </c>
      <c r="F4582">
        <v>5</v>
      </c>
      <c r="G4582">
        <v>3</v>
      </c>
      <c r="H4582">
        <v>4</v>
      </c>
      <c r="I4582">
        <v>4</v>
      </c>
      <c r="J4582">
        <v>5</v>
      </c>
      <c r="K4582">
        <v>36</v>
      </c>
      <c r="L4582">
        <v>4</v>
      </c>
      <c r="M4582">
        <v>4</v>
      </c>
      <c r="N4582">
        <v>3</v>
      </c>
      <c r="O4582">
        <v>5</v>
      </c>
      <c r="P4582">
        <v>4</v>
      </c>
      <c r="Q4582">
        <v>5</v>
      </c>
      <c r="R4582">
        <v>4</v>
      </c>
      <c r="S4582">
        <v>3</v>
      </c>
      <c r="T4582">
        <v>4</v>
      </c>
      <c r="U4582">
        <v>36</v>
      </c>
      <c r="V4582">
        <v>72</v>
      </c>
      <c r="W4582" t="s">
        <v>669</v>
      </c>
      <c r="X4582" t="s">
        <v>494</v>
      </c>
      <c r="Y4582" t="s">
        <v>10</v>
      </c>
    </row>
    <row r="4583" spans="1:25" x14ac:dyDescent="0.25">
      <c r="A4583" t="s">
        <v>4851</v>
      </c>
      <c r="B4583">
        <v>5</v>
      </c>
      <c r="C4583">
        <v>4</v>
      </c>
      <c r="D4583">
        <v>3</v>
      </c>
      <c r="E4583">
        <v>4</v>
      </c>
      <c r="F4583">
        <v>4</v>
      </c>
      <c r="G4583">
        <v>4</v>
      </c>
      <c r="H4583">
        <v>5</v>
      </c>
      <c r="I4583">
        <v>3</v>
      </c>
      <c r="J4583">
        <v>4</v>
      </c>
      <c r="K4583">
        <v>36</v>
      </c>
      <c r="L4583">
        <v>4</v>
      </c>
      <c r="M4583">
        <v>3</v>
      </c>
      <c r="N4583">
        <v>5</v>
      </c>
      <c r="O4583">
        <v>4</v>
      </c>
      <c r="P4583">
        <v>4</v>
      </c>
      <c r="Q4583">
        <v>4</v>
      </c>
      <c r="R4583">
        <v>5</v>
      </c>
      <c r="S4583">
        <v>3</v>
      </c>
      <c r="T4583">
        <v>4</v>
      </c>
      <c r="U4583">
        <v>36</v>
      </c>
      <c r="V4583">
        <v>72</v>
      </c>
      <c r="W4583" t="s">
        <v>97</v>
      </c>
      <c r="X4583" t="s">
        <v>4852</v>
      </c>
      <c r="Y4583" t="s">
        <v>44</v>
      </c>
    </row>
    <row r="4584" spans="1:25" x14ac:dyDescent="0.25">
      <c r="A4584" t="s">
        <v>4853</v>
      </c>
      <c r="B4584">
        <v>5</v>
      </c>
      <c r="C4584">
        <v>3</v>
      </c>
      <c r="D4584">
        <v>4</v>
      </c>
      <c r="E4584">
        <v>4</v>
      </c>
      <c r="F4584">
        <v>5</v>
      </c>
      <c r="G4584">
        <v>3</v>
      </c>
      <c r="H4584">
        <v>4</v>
      </c>
      <c r="I4584">
        <v>4</v>
      </c>
      <c r="J4584">
        <v>4</v>
      </c>
      <c r="K4584">
        <v>36</v>
      </c>
      <c r="L4584">
        <v>4</v>
      </c>
      <c r="M4584">
        <v>5</v>
      </c>
      <c r="N4584">
        <v>3</v>
      </c>
      <c r="O4584">
        <v>4</v>
      </c>
      <c r="P4584">
        <v>4</v>
      </c>
      <c r="Q4584">
        <v>4</v>
      </c>
      <c r="R4584">
        <v>4</v>
      </c>
      <c r="S4584">
        <v>3</v>
      </c>
      <c r="T4584">
        <v>5</v>
      </c>
      <c r="U4584">
        <v>36</v>
      </c>
      <c r="V4584">
        <v>72</v>
      </c>
      <c r="W4584" t="s">
        <v>176</v>
      </c>
      <c r="X4584" t="s">
        <v>3192</v>
      </c>
      <c r="Y4584" t="s">
        <v>10</v>
      </c>
    </row>
    <row r="4585" spans="1:25" x14ac:dyDescent="0.25">
      <c r="A4585" t="s">
        <v>4854</v>
      </c>
      <c r="B4585">
        <v>4</v>
      </c>
      <c r="C4585">
        <v>5</v>
      </c>
      <c r="D4585">
        <v>4</v>
      </c>
      <c r="E4585">
        <v>4</v>
      </c>
      <c r="F4585">
        <v>3</v>
      </c>
      <c r="G4585">
        <v>4</v>
      </c>
      <c r="H4585">
        <v>3</v>
      </c>
      <c r="I4585">
        <v>4</v>
      </c>
      <c r="J4585">
        <v>4</v>
      </c>
      <c r="K4585">
        <v>35</v>
      </c>
      <c r="L4585">
        <v>4</v>
      </c>
      <c r="M4585">
        <v>4</v>
      </c>
      <c r="N4585">
        <v>3</v>
      </c>
      <c r="O4585">
        <v>4</v>
      </c>
      <c r="P4585">
        <v>4</v>
      </c>
      <c r="Q4585">
        <v>3</v>
      </c>
      <c r="R4585">
        <v>5</v>
      </c>
      <c r="S4585">
        <v>4</v>
      </c>
      <c r="T4585">
        <v>4</v>
      </c>
      <c r="U4585">
        <v>35</v>
      </c>
      <c r="V4585">
        <v>70</v>
      </c>
      <c r="W4585" t="s">
        <v>61</v>
      </c>
      <c r="X4585" t="s">
        <v>1154</v>
      </c>
      <c r="Y4585" t="s">
        <v>10</v>
      </c>
    </row>
    <row r="4586" spans="1:25" x14ac:dyDescent="0.25">
      <c r="A4586" t="s">
        <v>4855</v>
      </c>
      <c r="B4586">
        <v>4</v>
      </c>
      <c r="C4586">
        <v>4</v>
      </c>
      <c r="D4586">
        <v>4</v>
      </c>
      <c r="E4586">
        <v>4</v>
      </c>
      <c r="F4586">
        <v>5</v>
      </c>
      <c r="G4586">
        <v>3</v>
      </c>
      <c r="H4586">
        <v>5</v>
      </c>
      <c r="I4586">
        <v>3</v>
      </c>
      <c r="J4586">
        <v>4</v>
      </c>
      <c r="K4586">
        <v>36</v>
      </c>
      <c r="L4586">
        <v>4</v>
      </c>
      <c r="M4586">
        <v>3</v>
      </c>
      <c r="N4586">
        <v>4</v>
      </c>
      <c r="O4586">
        <v>4</v>
      </c>
      <c r="P4586">
        <v>4</v>
      </c>
      <c r="Q4586">
        <v>4</v>
      </c>
      <c r="R4586">
        <v>5</v>
      </c>
      <c r="S4586">
        <v>3</v>
      </c>
      <c r="T4586">
        <v>5</v>
      </c>
      <c r="U4586">
        <v>36</v>
      </c>
      <c r="V4586">
        <v>72</v>
      </c>
      <c r="W4586" t="s">
        <v>61</v>
      </c>
      <c r="X4586" t="s">
        <v>1154</v>
      </c>
      <c r="Y4586" t="s">
        <v>10</v>
      </c>
    </row>
    <row r="4587" spans="1:25" x14ac:dyDescent="0.25">
      <c r="A4587" t="s">
        <v>4856</v>
      </c>
      <c r="B4587">
        <v>4</v>
      </c>
      <c r="C4587">
        <v>4</v>
      </c>
      <c r="D4587">
        <v>3</v>
      </c>
      <c r="E4587">
        <v>4</v>
      </c>
      <c r="F4587">
        <v>4</v>
      </c>
      <c r="G4587">
        <v>4</v>
      </c>
      <c r="H4587">
        <v>3</v>
      </c>
      <c r="I4587">
        <v>4</v>
      </c>
      <c r="J4587">
        <v>5</v>
      </c>
      <c r="K4587">
        <v>35</v>
      </c>
      <c r="L4587">
        <v>4</v>
      </c>
      <c r="M4587">
        <v>4</v>
      </c>
      <c r="N4587">
        <v>3</v>
      </c>
      <c r="O4587">
        <v>5</v>
      </c>
      <c r="P4587">
        <v>3</v>
      </c>
      <c r="Q4587">
        <v>4</v>
      </c>
      <c r="R4587">
        <v>3</v>
      </c>
      <c r="S4587">
        <v>5</v>
      </c>
      <c r="T4587">
        <v>4</v>
      </c>
      <c r="U4587">
        <v>35</v>
      </c>
      <c r="V4587">
        <v>70</v>
      </c>
      <c r="W4587" t="s">
        <v>61</v>
      </c>
      <c r="X4587" t="s">
        <v>1154</v>
      </c>
      <c r="Y4587" t="s">
        <v>10</v>
      </c>
    </row>
    <row r="4588" spans="1:25" x14ac:dyDescent="0.25">
      <c r="A4588" t="s">
        <v>4857</v>
      </c>
      <c r="B4588">
        <v>4</v>
      </c>
      <c r="C4588">
        <v>4</v>
      </c>
      <c r="D4588">
        <v>5</v>
      </c>
      <c r="E4588">
        <v>3</v>
      </c>
      <c r="F4588">
        <v>4</v>
      </c>
      <c r="G4588">
        <v>3</v>
      </c>
      <c r="H4588">
        <v>4</v>
      </c>
      <c r="I4588">
        <v>5</v>
      </c>
      <c r="J4588">
        <v>4</v>
      </c>
      <c r="K4588">
        <v>36</v>
      </c>
      <c r="L4588">
        <v>4</v>
      </c>
      <c r="M4588">
        <v>5</v>
      </c>
      <c r="N4588">
        <v>4</v>
      </c>
      <c r="O4588">
        <v>3</v>
      </c>
      <c r="P4588">
        <v>4</v>
      </c>
      <c r="Q4588">
        <v>4</v>
      </c>
      <c r="R4588">
        <v>4</v>
      </c>
      <c r="S4588">
        <v>3</v>
      </c>
      <c r="T4588">
        <v>4</v>
      </c>
      <c r="U4588">
        <v>35</v>
      </c>
      <c r="V4588">
        <v>71</v>
      </c>
      <c r="W4588" t="s">
        <v>933</v>
      </c>
      <c r="X4588" t="s">
        <v>721</v>
      </c>
      <c r="Y4588" t="s">
        <v>10</v>
      </c>
    </row>
    <row r="4589" spans="1:25" x14ac:dyDescent="0.25">
      <c r="A4589" t="s">
        <v>4858</v>
      </c>
      <c r="B4589">
        <v>4</v>
      </c>
      <c r="C4589">
        <v>4</v>
      </c>
      <c r="D4589">
        <v>5</v>
      </c>
      <c r="E4589">
        <v>3</v>
      </c>
      <c r="F4589">
        <v>4</v>
      </c>
      <c r="G4589">
        <v>3</v>
      </c>
      <c r="H4589">
        <v>4</v>
      </c>
      <c r="I4589">
        <v>5</v>
      </c>
      <c r="J4589">
        <v>4</v>
      </c>
      <c r="K4589">
        <v>36</v>
      </c>
      <c r="L4589">
        <v>4</v>
      </c>
      <c r="M4589">
        <v>5</v>
      </c>
      <c r="N4589">
        <v>4</v>
      </c>
      <c r="O4589">
        <v>3</v>
      </c>
      <c r="P4589">
        <v>4</v>
      </c>
      <c r="Q4589">
        <v>4</v>
      </c>
      <c r="R4589">
        <v>4</v>
      </c>
      <c r="S4589">
        <v>3</v>
      </c>
      <c r="T4589">
        <v>4</v>
      </c>
      <c r="U4589">
        <v>35</v>
      </c>
      <c r="V4589">
        <v>71</v>
      </c>
      <c r="W4589" t="s">
        <v>933</v>
      </c>
      <c r="X4589" t="s">
        <v>721</v>
      </c>
      <c r="Y4589" t="s">
        <v>10</v>
      </c>
    </row>
    <row r="4590" spans="1:25" x14ac:dyDescent="0.25">
      <c r="A4590" t="s">
        <v>4859</v>
      </c>
      <c r="B4590">
        <v>4</v>
      </c>
      <c r="C4590">
        <v>4</v>
      </c>
      <c r="D4590">
        <v>3</v>
      </c>
      <c r="E4590">
        <v>5</v>
      </c>
      <c r="F4590">
        <v>4</v>
      </c>
      <c r="G4590">
        <v>4</v>
      </c>
      <c r="H4590">
        <v>4</v>
      </c>
      <c r="I4590">
        <v>3</v>
      </c>
      <c r="J4590">
        <v>5</v>
      </c>
      <c r="K4590">
        <v>36</v>
      </c>
      <c r="L4590">
        <v>4</v>
      </c>
      <c r="M4590">
        <v>4</v>
      </c>
      <c r="N4590">
        <v>3</v>
      </c>
      <c r="O4590">
        <v>5</v>
      </c>
      <c r="P4590">
        <v>4</v>
      </c>
      <c r="Q4590">
        <v>3</v>
      </c>
      <c r="R4590">
        <v>4</v>
      </c>
      <c r="S4590">
        <v>5</v>
      </c>
      <c r="T4590">
        <v>4</v>
      </c>
      <c r="U4590">
        <v>36</v>
      </c>
      <c r="V4590">
        <v>72</v>
      </c>
      <c r="W4590" t="s">
        <v>15</v>
      </c>
      <c r="X4590" t="s">
        <v>4860</v>
      </c>
      <c r="Y4590" t="s">
        <v>10</v>
      </c>
    </row>
    <row r="4591" spans="1:25" x14ac:dyDescent="0.25">
      <c r="A4591" t="s">
        <v>4861</v>
      </c>
      <c r="B4591">
        <v>5</v>
      </c>
      <c r="C4591">
        <v>4</v>
      </c>
      <c r="D4591">
        <v>4</v>
      </c>
      <c r="E4591">
        <v>4</v>
      </c>
      <c r="F4591">
        <v>3</v>
      </c>
      <c r="G4591">
        <v>4</v>
      </c>
      <c r="H4591">
        <v>3</v>
      </c>
      <c r="I4591">
        <v>4</v>
      </c>
      <c r="J4591">
        <v>5</v>
      </c>
      <c r="K4591">
        <v>36</v>
      </c>
      <c r="L4591">
        <v>4</v>
      </c>
      <c r="M4591">
        <v>3</v>
      </c>
      <c r="N4591">
        <v>4</v>
      </c>
      <c r="O4591">
        <v>4</v>
      </c>
      <c r="P4591">
        <v>3</v>
      </c>
      <c r="Q4591">
        <v>4</v>
      </c>
      <c r="R4591">
        <v>5</v>
      </c>
      <c r="S4591">
        <v>5</v>
      </c>
      <c r="T4591">
        <v>4</v>
      </c>
      <c r="U4591">
        <v>36</v>
      </c>
      <c r="V4591">
        <v>72</v>
      </c>
      <c r="W4591" t="s">
        <v>12</v>
      </c>
      <c r="X4591" t="s">
        <v>3586</v>
      </c>
      <c r="Y4591" t="s">
        <v>10</v>
      </c>
    </row>
    <row r="4592" spans="1:25" x14ac:dyDescent="0.25">
      <c r="A4592" t="s">
        <v>4862</v>
      </c>
      <c r="B4592">
        <v>4</v>
      </c>
      <c r="C4592">
        <v>4</v>
      </c>
      <c r="D4592">
        <v>5</v>
      </c>
      <c r="E4592">
        <v>3</v>
      </c>
      <c r="F4592">
        <v>4</v>
      </c>
      <c r="G4592">
        <v>4</v>
      </c>
      <c r="H4592">
        <v>4</v>
      </c>
      <c r="I4592">
        <v>3</v>
      </c>
      <c r="J4592">
        <v>5</v>
      </c>
      <c r="K4592">
        <v>36</v>
      </c>
      <c r="L4592">
        <v>4</v>
      </c>
      <c r="M4592">
        <v>4</v>
      </c>
      <c r="N4592">
        <v>3</v>
      </c>
      <c r="O4592">
        <v>5</v>
      </c>
      <c r="P4592">
        <v>4</v>
      </c>
      <c r="Q4592">
        <v>3</v>
      </c>
      <c r="R4592">
        <v>5</v>
      </c>
      <c r="S4592">
        <v>3</v>
      </c>
      <c r="T4592">
        <v>4</v>
      </c>
      <c r="U4592">
        <v>35</v>
      </c>
      <c r="V4592">
        <v>71</v>
      </c>
      <c r="W4592" t="s">
        <v>12</v>
      </c>
      <c r="X4592" t="s">
        <v>3586</v>
      </c>
      <c r="Y4592" t="s">
        <v>10</v>
      </c>
    </row>
    <row r="4593" spans="1:25" x14ac:dyDescent="0.25">
      <c r="A4593" t="s">
        <v>4862</v>
      </c>
      <c r="B4593">
        <v>4</v>
      </c>
      <c r="C4593">
        <v>4</v>
      </c>
      <c r="D4593">
        <v>5</v>
      </c>
      <c r="E4593">
        <v>3</v>
      </c>
      <c r="F4593">
        <v>4</v>
      </c>
      <c r="G4593">
        <v>4</v>
      </c>
      <c r="H4593">
        <v>4</v>
      </c>
      <c r="I4593">
        <v>3</v>
      </c>
      <c r="J4593">
        <v>5</v>
      </c>
      <c r="K4593">
        <v>36</v>
      </c>
      <c r="L4593">
        <v>4</v>
      </c>
      <c r="M4593">
        <v>4</v>
      </c>
      <c r="N4593">
        <v>3</v>
      </c>
      <c r="O4593">
        <v>5</v>
      </c>
      <c r="P4593">
        <v>4</v>
      </c>
      <c r="Q4593">
        <v>3</v>
      </c>
      <c r="R4593">
        <v>5</v>
      </c>
      <c r="S4593">
        <v>3</v>
      </c>
      <c r="T4593">
        <v>4</v>
      </c>
      <c r="U4593">
        <v>35</v>
      </c>
      <c r="V4593">
        <v>71</v>
      </c>
      <c r="W4593" t="s">
        <v>12</v>
      </c>
      <c r="X4593" t="s">
        <v>3586</v>
      </c>
      <c r="Y4593" t="s">
        <v>10</v>
      </c>
    </row>
    <row r="4594" spans="1:25" x14ac:dyDescent="0.25">
      <c r="A4594" t="s">
        <v>4863</v>
      </c>
      <c r="B4594">
        <v>5</v>
      </c>
      <c r="C4594">
        <v>4</v>
      </c>
      <c r="D4594">
        <v>4</v>
      </c>
      <c r="E4594">
        <v>4</v>
      </c>
      <c r="F4594">
        <v>3</v>
      </c>
      <c r="G4594">
        <v>4</v>
      </c>
      <c r="H4594">
        <v>3</v>
      </c>
      <c r="I4594">
        <v>4</v>
      </c>
      <c r="J4594">
        <v>5</v>
      </c>
      <c r="K4594">
        <v>36</v>
      </c>
      <c r="L4594">
        <v>4</v>
      </c>
      <c r="M4594">
        <v>3</v>
      </c>
      <c r="N4594">
        <v>4</v>
      </c>
      <c r="O4594">
        <v>4</v>
      </c>
      <c r="P4594">
        <v>3</v>
      </c>
      <c r="Q4594">
        <v>4</v>
      </c>
      <c r="R4594">
        <v>5</v>
      </c>
      <c r="S4594">
        <v>5</v>
      </c>
      <c r="T4594">
        <v>4</v>
      </c>
      <c r="U4594">
        <v>36</v>
      </c>
      <c r="V4594">
        <v>72</v>
      </c>
      <c r="W4594" t="s">
        <v>12</v>
      </c>
      <c r="X4594" t="s">
        <v>3586</v>
      </c>
      <c r="Y4594" t="s">
        <v>10</v>
      </c>
    </row>
    <row r="4595" spans="1:25" x14ac:dyDescent="0.25">
      <c r="A4595" t="s">
        <v>4864</v>
      </c>
      <c r="B4595">
        <v>4</v>
      </c>
      <c r="C4595">
        <v>4</v>
      </c>
      <c r="D4595">
        <v>3</v>
      </c>
      <c r="E4595">
        <v>5</v>
      </c>
      <c r="F4595">
        <v>4</v>
      </c>
      <c r="G4595">
        <v>4</v>
      </c>
      <c r="H4595">
        <v>4</v>
      </c>
      <c r="I4595">
        <v>3</v>
      </c>
      <c r="J4595">
        <v>5</v>
      </c>
      <c r="K4595">
        <v>36</v>
      </c>
      <c r="L4595">
        <v>4</v>
      </c>
      <c r="M4595">
        <v>3</v>
      </c>
      <c r="N4595">
        <v>4</v>
      </c>
      <c r="O4595">
        <v>5</v>
      </c>
      <c r="P4595">
        <v>4</v>
      </c>
      <c r="Q4595">
        <v>3</v>
      </c>
      <c r="R4595">
        <v>4</v>
      </c>
      <c r="S4595">
        <v>5</v>
      </c>
      <c r="T4595">
        <v>4</v>
      </c>
      <c r="U4595">
        <v>36</v>
      </c>
      <c r="V4595">
        <v>72</v>
      </c>
      <c r="W4595" t="s">
        <v>12</v>
      </c>
      <c r="X4595" t="s">
        <v>3586</v>
      </c>
      <c r="Y4595" t="s">
        <v>10</v>
      </c>
    </row>
    <row r="4596" spans="1:25" x14ac:dyDescent="0.25">
      <c r="A4596" t="s">
        <v>4865</v>
      </c>
      <c r="B4596">
        <v>5</v>
      </c>
      <c r="C4596">
        <v>4</v>
      </c>
      <c r="D4596">
        <v>4</v>
      </c>
      <c r="E4596">
        <v>4</v>
      </c>
      <c r="F4596">
        <v>3</v>
      </c>
      <c r="G4596">
        <v>4</v>
      </c>
      <c r="H4596">
        <v>3</v>
      </c>
      <c r="I4596">
        <v>4</v>
      </c>
      <c r="J4596">
        <v>5</v>
      </c>
      <c r="K4596">
        <v>36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36</v>
      </c>
      <c r="W4596" t="s">
        <v>12</v>
      </c>
      <c r="X4596" t="s">
        <v>4866</v>
      </c>
      <c r="Y4596" t="s">
        <v>10</v>
      </c>
    </row>
    <row r="4597" spans="1:25" x14ac:dyDescent="0.25">
      <c r="A4597" t="s">
        <v>4867</v>
      </c>
      <c r="B4597">
        <v>4</v>
      </c>
      <c r="C4597">
        <v>3</v>
      </c>
      <c r="D4597">
        <v>4</v>
      </c>
      <c r="E4597">
        <v>4</v>
      </c>
      <c r="F4597">
        <v>3</v>
      </c>
      <c r="G4597">
        <v>4</v>
      </c>
      <c r="H4597">
        <v>5</v>
      </c>
      <c r="I4597">
        <v>5</v>
      </c>
      <c r="J4597">
        <v>4</v>
      </c>
      <c r="K4597">
        <v>36</v>
      </c>
      <c r="L4597">
        <v>4</v>
      </c>
      <c r="M4597">
        <v>3</v>
      </c>
      <c r="N4597">
        <v>4</v>
      </c>
      <c r="O4597">
        <v>5</v>
      </c>
      <c r="P4597">
        <v>3</v>
      </c>
      <c r="Q4597">
        <v>4</v>
      </c>
      <c r="R4597">
        <v>4</v>
      </c>
      <c r="S4597">
        <v>3</v>
      </c>
      <c r="T4597">
        <v>5</v>
      </c>
      <c r="U4597">
        <v>35</v>
      </c>
      <c r="V4597">
        <v>71</v>
      </c>
      <c r="W4597" t="s">
        <v>12</v>
      </c>
      <c r="X4597" t="s">
        <v>4866</v>
      </c>
      <c r="Y4597" t="s">
        <v>10</v>
      </c>
    </row>
    <row r="4598" spans="1:25" x14ac:dyDescent="0.25">
      <c r="A4598" t="s">
        <v>4868</v>
      </c>
      <c r="B4598">
        <v>3</v>
      </c>
      <c r="C4598">
        <v>3</v>
      </c>
      <c r="D4598">
        <v>4</v>
      </c>
      <c r="E4598">
        <v>3</v>
      </c>
      <c r="F4598">
        <v>5</v>
      </c>
      <c r="G4598">
        <v>4</v>
      </c>
      <c r="H4598">
        <v>3</v>
      </c>
      <c r="I4598">
        <v>3</v>
      </c>
      <c r="J4598">
        <v>5</v>
      </c>
      <c r="K4598">
        <v>33</v>
      </c>
      <c r="L4598">
        <v>3</v>
      </c>
      <c r="M4598">
        <v>4</v>
      </c>
      <c r="N4598">
        <v>3</v>
      </c>
      <c r="O4598">
        <v>4</v>
      </c>
      <c r="P4598">
        <v>3</v>
      </c>
      <c r="Q4598">
        <v>3</v>
      </c>
      <c r="R4598">
        <v>5</v>
      </c>
      <c r="S4598">
        <v>4</v>
      </c>
      <c r="T4598">
        <v>4</v>
      </c>
      <c r="U4598">
        <v>33</v>
      </c>
      <c r="V4598">
        <v>66</v>
      </c>
      <c r="W4598" t="s">
        <v>64</v>
      </c>
      <c r="X4598" t="s">
        <v>769</v>
      </c>
      <c r="Y4598" t="s">
        <v>10</v>
      </c>
    </row>
    <row r="4599" spans="1:25" x14ac:dyDescent="0.25">
      <c r="A4599" t="s">
        <v>4869</v>
      </c>
      <c r="B4599">
        <v>4</v>
      </c>
      <c r="C4599">
        <v>3</v>
      </c>
      <c r="D4599">
        <v>4</v>
      </c>
      <c r="E4599">
        <v>4</v>
      </c>
      <c r="F4599">
        <v>3</v>
      </c>
      <c r="G4599">
        <v>5</v>
      </c>
      <c r="H4599">
        <v>4</v>
      </c>
      <c r="I4599">
        <v>4</v>
      </c>
      <c r="J4599">
        <v>4</v>
      </c>
      <c r="K4599">
        <v>35</v>
      </c>
      <c r="L4599">
        <v>4</v>
      </c>
      <c r="M4599">
        <v>3</v>
      </c>
      <c r="N4599">
        <v>4</v>
      </c>
      <c r="O4599">
        <v>4</v>
      </c>
      <c r="P4599">
        <v>4</v>
      </c>
      <c r="Q4599">
        <v>5</v>
      </c>
      <c r="R4599">
        <v>3</v>
      </c>
      <c r="S4599">
        <v>4</v>
      </c>
      <c r="T4599">
        <v>4</v>
      </c>
      <c r="U4599">
        <v>35</v>
      </c>
      <c r="V4599">
        <v>70</v>
      </c>
      <c r="W4599" t="s">
        <v>8</v>
      </c>
      <c r="X4599" t="s">
        <v>4870</v>
      </c>
      <c r="Y4599" t="s">
        <v>10</v>
      </c>
    </row>
    <row r="4600" spans="1:25" x14ac:dyDescent="0.25">
      <c r="A4600" t="s">
        <v>4871</v>
      </c>
      <c r="B4600">
        <v>4</v>
      </c>
      <c r="C4600">
        <v>3</v>
      </c>
      <c r="D4600">
        <v>3</v>
      </c>
      <c r="E4600">
        <v>3</v>
      </c>
      <c r="F4600">
        <v>3</v>
      </c>
      <c r="G4600">
        <v>3</v>
      </c>
      <c r="H4600">
        <v>4</v>
      </c>
      <c r="I4600">
        <v>4</v>
      </c>
      <c r="J4600">
        <v>4</v>
      </c>
      <c r="K4600">
        <v>31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0</v>
      </c>
      <c r="T4600">
        <v>0</v>
      </c>
      <c r="U4600">
        <v>0</v>
      </c>
      <c r="V4600">
        <v>31</v>
      </c>
      <c r="W4600" t="s">
        <v>8</v>
      </c>
      <c r="X4600" t="s">
        <v>4872</v>
      </c>
      <c r="Y4600" t="s">
        <v>10</v>
      </c>
    </row>
    <row r="4601" spans="1:25" x14ac:dyDescent="0.25">
      <c r="A4601" t="s">
        <v>4873</v>
      </c>
      <c r="B4601">
        <v>4</v>
      </c>
      <c r="C4601">
        <v>4</v>
      </c>
      <c r="D4601">
        <v>4</v>
      </c>
      <c r="E4601">
        <v>4</v>
      </c>
      <c r="F4601">
        <v>3</v>
      </c>
      <c r="G4601">
        <v>4</v>
      </c>
      <c r="H4601">
        <v>4</v>
      </c>
      <c r="I4601">
        <v>5</v>
      </c>
      <c r="J4601">
        <v>3</v>
      </c>
      <c r="K4601">
        <v>35</v>
      </c>
      <c r="L4601">
        <v>4</v>
      </c>
      <c r="M4601">
        <v>3</v>
      </c>
      <c r="N4601">
        <v>4</v>
      </c>
      <c r="O4601">
        <v>4</v>
      </c>
      <c r="P4601">
        <v>3</v>
      </c>
      <c r="Q4601">
        <v>5</v>
      </c>
      <c r="R4601">
        <v>4</v>
      </c>
      <c r="S4601">
        <v>4</v>
      </c>
      <c r="T4601">
        <v>5</v>
      </c>
      <c r="U4601">
        <v>36</v>
      </c>
      <c r="V4601">
        <v>71</v>
      </c>
      <c r="W4601" t="s">
        <v>665</v>
      </c>
      <c r="X4601" t="s">
        <v>929</v>
      </c>
      <c r="Y4601" t="s">
        <v>10</v>
      </c>
    </row>
    <row r="4602" spans="1:25" x14ac:dyDescent="0.25">
      <c r="A4602" t="s">
        <v>4874</v>
      </c>
      <c r="B4602">
        <v>5</v>
      </c>
      <c r="C4602">
        <v>4</v>
      </c>
      <c r="D4602">
        <v>3</v>
      </c>
      <c r="E4602">
        <v>4</v>
      </c>
      <c r="F4602">
        <v>3</v>
      </c>
      <c r="G4602">
        <v>4</v>
      </c>
      <c r="H4602">
        <v>4</v>
      </c>
      <c r="I4602">
        <v>5</v>
      </c>
      <c r="J4602">
        <v>3</v>
      </c>
      <c r="K4602">
        <v>35</v>
      </c>
      <c r="L4602">
        <v>5</v>
      </c>
      <c r="M4602">
        <v>3</v>
      </c>
      <c r="N4602">
        <v>4</v>
      </c>
      <c r="O4602">
        <v>3</v>
      </c>
      <c r="P4602">
        <v>4</v>
      </c>
      <c r="Q4602">
        <v>5</v>
      </c>
      <c r="R4602">
        <v>3</v>
      </c>
      <c r="S4602">
        <v>4</v>
      </c>
      <c r="T4602">
        <v>4</v>
      </c>
      <c r="U4602">
        <v>35</v>
      </c>
      <c r="V4602">
        <v>70</v>
      </c>
      <c r="W4602" t="s">
        <v>1420</v>
      </c>
      <c r="X4602" t="s">
        <v>4875</v>
      </c>
      <c r="Y4602" t="s">
        <v>1420</v>
      </c>
    </row>
    <row r="4603" spans="1:25" x14ac:dyDescent="0.25">
      <c r="A4603" t="s">
        <v>4877</v>
      </c>
      <c r="B4603">
        <v>4</v>
      </c>
      <c r="C4603">
        <v>3</v>
      </c>
      <c r="D4603">
        <v>4</v>
      </c>
      <c r="E4603">
        <v>3</v>
      </c>
      <c r="F4603">
        <v>5</v>
      </c>
      <c r="G4603">
        <v>3</v>
      </c>
      <c r="H4603">
        <v>4</v>
      </c>
      <c r="I4603">
        <v>3</v>
      </c>
      <c r="J4603">
        <v>4</v>
      </c>
      <c r="K4603">
        <v>33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33</v>
      </c>
      <c r="W4603" t="s">
        <v>133</v>
      </c>
      <c r="X4603" t="s">
        <v>2411</v>
      </c>
      <c r="Y4603" t="s">
        <v>10</v>
      </c>
    </row>
    <row r="4604" spans="1:25" x14ac:dyDescent="0.25">
      <c r="A4604" t="s">
        <v>4878</v>
      </c>
      <c r="B4604">
        <v>4</v>
      </c>
      <c r="C4604">
        <v>4</v>
      </c>
      <c r="D4604">
        <v>3</v>
      </c>
      <c r="E4604">
        <v>5</v>
      </c>
      <c r="F4604">
        <v>4</v>
      </c>
      <c r="G4604">
        <v>5</v>
      </c>
      <c r="H4604">
        <v>3</v>
      </c>
      <c r="I4604">
        <v>4</v>
      </c>
      <c r="J4604">
        <v>4</v>
      </c>
      <c r="K4604">
        <v>36</v>
      </c>
      <c r="L4604">
        <v>4</v>
      </c>
      <c r="M4604">
        <v>4</v>
      </c>
      <c r="N4604">
        <v>3</v>
      </c>
      <c r="O4604">
        <v>4</v>
      </c>
      <c r="P4604">
        <v>4</v>
      </c>
      <c r="Q4604">
        <v>4</v>
      </c>
      <c r="R4604">
        <v>4</v>
      </c>
      <c r="S4604">
        <v>3</v>
      </c>
      <c r="T4604">
        <v>5</v>
      </c>
      <c r="U4604">
        <v>35</v>
      </c>
      <c r="V4604">
        <v>71</v>
      </c>
      <c r="W4604" t="s">
        <v>176</v>
      </c>
      <c r="X4604" t="s">
        <v>4879</v>
      </c>
      <c r="Y4604" t="s">
        <v>10</v>
      </c>
    </row>
    <row r="4605" spans="1:25" x14ac:dyDescent="0.25">
      <c r="A4605" t="s">
        <v>4880</v>
      </c>
      <c r="B4605">
        <v>5</v>
      </c>
      <c r="C4605">
        <v>4</v>
      </c>
      <c r="D4605">
        <v>3</v>
      </c>
      <c r="E4605">
        <v>5</v>
      </c>
      <c r="F4605">
        <v>4</v>
      </c>
      <c r="G4605">
        <v>4</v>
      </c>
      <c r="H4605">
        <v>3</v>
      </c>
      <c r="I4605">
        <v>5</v>
      </c>
      <c r="J4605">
        <v>3</v>
      </c>
      <c r="K4605">
        <v>36</v>
      </c>
      <c r="L4605">
        <v>5</v>
      </c>
      <c r="M4605">
        <v>4</v>
      </c>
      <c r="N4605">
        <v>4</v>
      </c>
      <c r="O4605">
        <v>3</v>
      </c>
      <c r="P4605">
        <v>3</v>
      </c>
      <c r="Q4605">
        <v>4</v>
      </c>
      <c r="R4605">
        <v>4</v>
      </c>
      <c r="S4605">
        <v>4</v>
      </c>
      <c r="T4605">
        <v>5</v>
      </c>
      <c r="U4605">
        <v>36</v>
      </c>
      <c r="V4605">
        <v>72</v>
      </c>
      <c r="X4605" t="s">
        <v>4881</v>
      </c>
      <c r="Y4605" t="s">
        <v>50</v>
      </c>
    </row>
    <row r="4606" spans="1:25" x14ac:dyDescent="0.25">
      <c r="A4606" t="s">
        <v>4882</v>
      </c>
      <c r="B4606">
        <v>4</v>
      </c>
      <c r="C4606">
        <v>5</v>
      </c>
      <c r="D4606">
        <v>3</v>
      </c>
      <c r="E4606">
        <v>4</v>
      </c>
      <c r="F4606">
        <v>4</v>
      </c>
      <c r="G4606">
        <v>4</v>
      </c>
      <c r="H4606">
        <v>5</v>
      </c>
      <c r="I4606">
        <v>3</v>
      </c>
      <c r="J4606">
        <v>5</v>
      </c>
      <c r="K4606">
        <v>37</v>
      </c>
      <c r="L4606">
        <v>5</v>
      </c>
      <c r="M4606">
        <v>3</v>
      </c>
      <c r="N4606">
        <v>4</v>
      </c>
      <c r="O4606">
        <v>4</v>
      </c>
      <c r="P4606">
        <v>3</v>
      </c>
      <c r="Q4606">
        <v>4</v>
      </c>
      <c r="R4606">
        <v>4</v>
      </c>
      <c r="S4606">
        <v>5</v>
      </c>
      <c r="T4606">
        <v>4</v>
      </c>
      <c r="U4606">
        <v>36</v>
      </c>
      <c r="V4606">
        <v>73</v>
      </c>
      <c r="X4606" t="s">
        <v>2100</v>
      </c>
      <c r="Y4606" t="s">
        <v>44</v>
      </c>
    </row>
    <row r="4607" spans="1:25" x14ac:dyDescent="0.25">
      <c r="A4607" t="s">
        <v>4883</v>
      </c>
      <c r="B4607">
        <v>5</v>
      </c>
      <c r="C4607">
        <v>3</v>
      </c>
      <c r="D4607">
        <v>4</v>
      </c>
      <c r="E4607">
        <v>4</v>
      </c>
      <c r="F4607">
        <v>3</v>
      </c>
      <c r="G4607">
        <v>4</v>
      </c>
      <c r="H4607">
        <v>4</v>
      </c>
      <c r="I4607">
        <v>4</v>
      </c>
      <c r="J4607">
        <v>5</v>
      </c>
      <c r="K4607">
        <v>36</v>
      </c>
      <c r="L4607">
        <v>0</v>
      </c>
      <c r="M4607">
        <v>0</v>
      </c>
      <c r="N4607">
        <v>0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36</v>
      </c>
      <c r="W4607" t="s">
        <v>97</v>
      </c>
      <c r="X4607" t="s">
        <v>2100</v>
      </c>
      <c r="Y4607" t="s">
        <v>44</v>
      </c>
    </row>
    <row r="4608" spans="1:25" x14ac:dyDescent="0.25">
      <c r="A4608" t="s">
        <v>4884</v>
      </c>
      <c r="B4608">
        <v>5</v>
      </c>
      <c r="C4608">
        <v>3</v>
      </c>
      <c r="D4608">
        <v>4</v>
      </c>
      <c r="E4608">
        <v>5</v>
      </c>
      <c r="F4608">
        <v>3</v>
      </c>
      <c r="G4608">
        <v>4</v>
      </c>
      <c r="H4608">
        <v>5</v>
      </c>
      <c r="I4608">
        <v>5</v>
      </c>
      <c r="J4608">
        <v>4</v>
      </c>
      <c r="K4608">
        <v>38</v>
      </c>
      <c r="L4608">
        <v>5</v>
      </c>
      <c r="M4608">
        <v>3</v>
      </c>
      <c r="N4608">
        <v>4</v>
      </c>
      <c r="O4608">
        <v>4</v>
      </c>
      <c r="P4608">
        <v>3</v>
      </c>
      <c r="Q4608">
        <v>4</v>
      </c>
      <c r="R4608">
        <v>4</v>
      </c>
      <c r="S4608">
        <v>5</v>
      </c>
      <c r="T4608">
        <v>4</v>
      </c>
      <c r="U4608">
        <v>36</v>
      </c>
      <c r="V4608">
        <v>74</v>
      </c>
      <c r="W4608" t="s">
        <v>97</v>
      </c>
      <c r="X4608" t="s">
        <v>2100</v>
      </c>
      <c r="Y4608" t="s">
        <v>44</v>
      </c>
    </row>
    <row r="4609" spans="1:25" x14ac:dyDescent="0.25">
      <c r="A4609" t="s">
        <v>4885</v>
      </c>
      <c r="B4609">
        <v>4</v>
      </c>
      <c r="C4609">
        <v>4</v>
      </c>
      <c r="D4609">
        <v>4</v>
      </c>
      <c r="E4609">
        <v>4</v>
      </c>
      <c r="F4609">
        <v>4</v>
      </c>
      <c r="G4609">
        <v>5</v>
      </c>
      <c r="H4609">
        <v>3</v>
      </c>
      <c r="I4609">
        <v>5</v>
      </c>
      <c r="J4609">
        <v>3</v>
      </c>
      <c r="K4609">
        <v>36</v>
      </c>
      <c r="L4609">
        <v>5</v>
      </c>
      <c r="M4609">
        <v>4</v>
      </c>
      <c r="N4609">
        <v>3</v>
      </c>
      <c r="O4609">
        <v>4</v>
      </c>
      <c r="P4609">
        <v>3</v>
      </c>
      <c r="Q4609">
        <v>4</v>
      </c>
      <c r="R4609">
        <v>3</v>
      </c>
      <c r="S4609">
        <v>4</v>
      </c>
      <c r="T4609">
        <v>5</v>
      </c>
      <c r="U4609">
        <v>35</v>
      </c>
      <c r="V4609">
        <v>71</v>
      </c>
      <c r="W4609" t="s">
        <v>39</v>
      </c>
      <c r="X4609" t="s">
        <v>4886</v>
      </c>
      <c r="Y4609" t="s">
        <v>10</v>
      </c>
    </row>
    <row r="4610" spans="1:25" x14ac:dyDescent="0.25">
      <c r="A4610" t="s">
        <v>4887</v>
      </c>
      <c r="B4610">
        <v>5</v>
      </c>
      <c r="C4610">
        <v>3</v>
      </c>
      <c r="D4610">
        <v>4</v>
      </c>
      <c r="E4610">
        <v>3</v>
      </c>
      <c r="F4610">
        <v>4</v>
      </c>
      <c r="G4610">
        <v>5</v>
      </c>
      <c r="H4610">
        <v>4</v>
      </c>
      <c r="I4610">
        <v>3</v>
      </c>
      <c r="J4610">
        <v>4</v>
      </c>
      <c r="K4610">
        <v>35</v>
      </c>
      <c r="L4610">
        <v>4</v>
      </c>
      <c r="M4610">
        <v>5</v>
      </c>
      <c r="N4610">
        <v>3</v>
      </c>
      <c r="O4610">
        <v>4</v>
      </c>
      <c r="P4610">
        <v>4</v>
      </c>
      <c r="Q4610">
        <v>5</v>
      </c>
      <c r="R4610">
        <v>3</v>
      </c>
      <c r="S4610">
        <v>4</v>
      </c>
      <c r="T4610">
        <v>4</v>
      </c>
      <c r="U4610">
        <v>36</v>
      </c>
      <c r="V4610">
        <v>71</v>
      </c>
      <c r="X4610" t="s">
        <v>4888</v>
      </c>
      <c r="Y4610" t="s">
        <v>218</v>
      </c>
    </row>
    <row r="4611" spans="1:25" x14ac:dyDescent="0.25">
      <c r="A4611" t="s">
        <v>4889</v>
      </c>
      <c r="B4611">
        <v>5</v>
      </c>
      <c r="C4611">
        <v>3</v>
      </c>
      <c r="D4611">
        <v>4</v>
      </c>
      <c r="E4611">
        <v>5</v>
      </c>
      <c r="F4611">
        <v>4</v>
      </c>
      <c r="G4611">
        <v>3</v>
      </c>
      <c r="H4611">
        <v>4</v>
      </c>
      <c r="I4611">
        <v>4</v>
      </c>
      <c r="J4611">
        <v>4</v>
      </c>
      <c r="K4611">
        <v>36</v>
      </c>
      <c r="L4611">
        <v>0</v>
      </c>
      <c r="M4611">
        <v>0</v>
      </c>
      <c r="N4611">
        <v>0</v>
      </c>
      <c r="O4611">
        <v>0</v>
      </c>
      <c r="P4611">
        <v>0</v>
      </c>
      <c r="Q4611">
        <v>0</v>
      </c>
      <c r="R4611">
        <v>0</v>
      </c>
      <c r="S4611">
        <v>0</v>
      </c>
      <c r="T4611">
        <v>0</v>
      </c>
      <c r="U4611">
        <v>0</v>
      </c>
      <c r="V4611">
        <v>36</v>
      </c>
      <c r="W4611" t="s">
        <v>308</v>
      </c>
      <c r="X4611" t="s">
        <v>4890</v>
      </c>
      <c r="Y4611" t="s">
        <v>10</v>
      </c>
    </row>
    <row r="4612" spans="1:25" x14ac:dyDescent="0.25">
      <c r="A4612" t="s">
        <v>4891</v>
      </c>
      <c r="B4612">
        <v>4</v>
      </c>
      <c r="C4612">
        <v>5</v>
      </c>
      <c r="D4612">
        <v>4</v>
      </c>
      <c r="E4612">
        <v>4</v>
      </c>
      <c r="F4612">
        <v>3</v>
      </c>
      <c r="G4612">
        <v>5</v>
      </c>
      <c r="H4612">
        <v>4</v>
      </c>
      <c r="I4612">
        <v>3</v>
      </c>
      <c r="J4612">
        <v>4</v>
      </c>
      <c r="K4612">
        <v>36</v>
      </c>
      <c r="L4612">
        <v>5</v>
      </c>
      <c r="M4612">
        <v>3</v>
      </c>
      <c r="N4612">
        <v>4</v>
      </c>
      <c r="O4612">
        <v>5</v>
      </c>
      <c r="P4612">
        <v>4</v>
      </c>
      <c r="Q4612">
        <v>3</v>
      </c>
      <c r="R4612">
        <v>4</v>
      </c>
      <c r="S4612">
        <v>4</v>
      </c>
      <c r="T4612">
        <v>4</v>
      </c>
      <c r="U4612">
        <v>36</v>
      </c>
      <c r="V4612">
        <v>72</v>
      </c>
      <c r="W4612" t="s">
        <v>308</v>
      </c>
      <c r="X4612" t="s">
        <v>4890</v>
      </c>
      <c r="Y4612" t="s">
        <v>10</v>
      </c>
    </row>
    <row r="4613" spans="1:25" x14ac:dyDescent="0.25">
      <c r="A4613" t="s">
        <v>4892</v>
      </c>
      <c r="B4613">
        <v>4</v>
      </c>
      <c r="C4613">
        <v>4</v>
      </c>
      <c r="D4613">
        <v>3</v>
      </c>
      <c r="E4613">
        <v>5</v>
      </c>
      <c r="F4613">
        <v>4</v>
      </c>
      <c r="G4613">
        <v>4</v>
      </c>
      <c r="H4613">
        <v>3</v>
      </c>
      <c r="I4613">
        <v>5</v>
      </c>
      <c r="J4613">
        <v>4</v>
      </c>
      <c r="K4613">
        <v>36</v>
      </c>
      <c r="L4613">
        <v>4</v>
      </c>
      <c r="M4613">
        <v>5</v>
      </c>
      <c r="N4613">
        <v>3</v>
      </c>
      <c r="O4613">
        <v>4</v>
      </c>
      <c r="P4613">
        <v>4</v>
      </c>
      <c r="Q4613">
        <v>4</v>
      </c>
      <c r="R4613">
        <v>5</v>
      </c>
      <c r="S4613">
        <v>3</v>
      </c>
      <c r="T4613">
        <v>4</v>
      </c>
      <c r="U4613">
        <v>36</v>
      </c>
      <c r="V4613">
        <v>72</v>
      </c>
      <c r="W4613" t="s">
        <v>308</v>
      </c>
      <c r="X4613" t="s">
        <v>4890</v>
      </c>
      <c r="Y4613" t="s">
        <v>10</v>
      </c>
    </row>
    <row r="4614" spans="1:25" x14ac:dyDescent="0.25">
      <c r="A4614" t="s">
        <v>4893</v>
      </c>
      <c r="B4614">
        <v>4</v>
      </c>
      <c r="C4614">
        <v>4</v>
      </c>
      <c r="D4614">
        <v>3</v>
      </c>
      <c r="E4614">
        <v>5</v>
      </c>
      <c r="F4614">
        <v>4</v>
      </c>
      <c r="G4614">
        <v>4</v>
      </c>
      <c r="H4614">
        <v>3</v>
      </c>
      <c r="I4614">
        <v>5</v>
      </c>
      <c r="J4614">
        <v>4</v>
      </c>
      <c r="K4614">
        <v>36</v>
      </c>
      <c r="L4614">
        <v>4</v>
      </c>
      <c r="M4614">
        <v>5</v>
      </c>
      <c r="N4614">
        <v>4</v>
      </c>
      <c r="O4614">
        <v>4</v>
      </c>
      <c r="P4614">
        <v>3</v>
      </c>
      <c r="Q4614">
        <v>5</v>
      </c>
      <c r="R4614">
        <v>4</v>
      </c>
      <c r="S4614">
        <v>3</v>
      </c>
      <c r="T4614">
        <v>4</v>
      </c>
      <c r="U4614">
        <v>36</v>
      </c>
      <c r="V4614">
        <v>72</v>
      </c>
      <c r="W4614" t="s">
        <v>308</v>
      </c>
      <c r="X4614" t="s">
        <v>4890</v>
      </c>
      <c r="Y4614" t="s">
        <v>10</v>
      </c>
    </row>
    <row r="4615" spans="1:25" x14ac:dyDescent="0.25">
      <c r="A4615" t="s">
        <v>4894</v>
      </c>
      <c r="B4615">
        <v>5</v>
      </c>
      <c r="C4615">
        <v>4</v>
      </c>
      <c r="D4615">
        <v>4</v>
      </c>
      <c r="E4615">
        <v>4</v>
      </c>
      <c r="F4615">
        <v>3</v>
      </c>
      <c r="G4615">
        <v>4</v>
      </c>
      <c r="H4615">
        <v>4</v>
      </c>
      <c r="I4615">
        <v>5</v>
      </c>
      <c r="J4615">
        <v>3</v>
      </c>
      <c r="K4615">
        <v>36</v>
      </c>
      <c r="L4615">
        <v>0</v>
      </c>
      <c r="M4615">
        <v>0</v>
      </c>
      <c r="N4615">
        <v>0</v>
      </c>
      <c r="O4615">
        <v>0</v>
      </c>
      <c r="P4615">
        <v>0</v>
      </c>
      <c r="Q4615">
        <v>0</v>
      </c>
      <c r="R4615">
        <v>0</v>
      </c>
      <c r="S4615">
        <v>0</v>
      </c>
      <c r="T4615">
        <v>0</v>
      </c>
      <c r="U4615">
        <v>0</v>
      </c>
      <c r="V4615">
        <v>36</v>
      </c>
      <c r="W4615" t="s">
        <v>105</v>
      </c>
      <c r="X4615" t="s">
        <v>301</v>
      </c>
      <c r="Y4615" t="s">
        <v>10</v>
      </c>
    </row>
    <row r="4616" spans="1:25" x14ac:dyDescent="0.25">
      <c r="A4616" t="s">
        <v>4895</v>
      </c>
      <c r="B4616">
        <v>5</v>
      </c>
      <c r="C4616">
        <v>4</v>
      </c>
      <c r="D4616">
        <v>4</v>
      </c>
      <c r="E4616">
        <v>4</v>
      </c>
      <c r="F4616">
        <v>3</v>
      </c>
      <c r="G4616">
        <v>4</v>
      </c>
      <c r="H4616">
        <v>4</v>
      </c>
      <c r="I4616">
        <v>5</v>
      </c>
      <c r="J4616">
        <v>3</v>
      </c>
      <c r="K4616">
        <v>36</v>
      </c>
      <c r="L4616">
        <v>0</v>
      </c>
      <c r="M4616">
        <v>0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36</v>
      </c>
      <c r="W4616" t="s">
        <v>105</v>
      </c>
      <c r="X4616" t="s">
        <v>4896</v>
      </c>
      <c r="Y4616" t="s">
        <v>10</v>
      </c>
    </row>
    <row r="4617" spans="1:25" x14ac:dyDescent="0.25">
      <c r="A4617" t="s">
        <v>4897</v>
      </c>
      <c r="B4617">
        <v>4</v>
      </c>
      <c r="C4617">
        <v>4</v>
      </c>
      <c r="D4617">
        <v>3</v>
      </c>
      <c r="E4617">
        <v>5</v>
      </c>
      <c r="F4617">
        <v>3</v>
      </c>
      <c r="G4617">
        <v>5</v>
      </c>
      <c r="H4617">
        <v>4</v>
      </c>
      <c r="I4617">
        <v>4</v>
      </c>
      <c r="J4617">
        <v>4</v>
      </c>
      <c r="K4617">
        <v>36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  <c r="V4617">
        <v>36</v>
      </c>
      <c r="W4617" t="s">
        <v>105</v>
      </c>
      <c r="X4617" t="s">
        <v>301</v>
      </c>
      <c r="Y4617" t="s">
        <v>10</v>
      </c>
    </row>
    <row r="4618" spans="1:25" x14ac:dyDescent="0.25">
      <c r="A4618" t="s">
        <v>4898</v>
      </c>
      <c r="B4618">
        <v>5</v>
      </c>
      <c r="C4618">
        <v>4</v>
      </c>
      <c r="D4618">
        <v>3</v>
      </c>
      <c r="E4618">
        <v>4</v>
      </c>
      <c r="F4618">
        <v>4</v>
      </c>
      <c r="G4618">
        <v>3</v>
      </c>
      <c r="H4618">
        <v>5</v>
      </c>
      <c r="I4618">
        <v>4</v>
      </c>
      <c r="J4618">
        <v>4</v>
      </c>
      <c r="K4618">
        <v>36</v>
      </c>
      <c r="L4618">
        <v>4</v>
      </c>
      <c r="M4618">
        <v>3</v>
      </c>
      <c r="N4618">
        <v>4</v>
      </c>
      <c r="O4618">
        <v>4</v>
      </c>
      <c r="P4618">
        <v>4</v>
      </c>
      <c r="Q4618">
        <v>5</v>
      </c>
      <c r="R4618">
        <v>4</v>
      </c>
      <c r="S4618">
        <v>3</v>
      </c>
      <c r="T4618">
        <v>4</v>
      </c>
      <c r="U4618">
        <v>35</v>
      </c>
      <c r="V4618">
        <v>71</v>
      </c>
      <c r="W4618" t="s">
        <v>18</v>
      </c>
      <c r="X4618" t="s">
        <v>4899</v>
      </c>
      <c r="Y4618" t="s">
        <v>10</v>
      </c>
    </row>
    <row r="4619" spans="1:25" x14ac:dyDescent="0.25">
      <c r="A4619" t="s">
        <v>4900</v>
      </c>
      <c r="B4619">
        <v>4</v>
      </c>
      <c r="C4619">
        <v>4</v>
      </c>
      <c r="D4619">
        <v>4</v>
      </c>
      <c r="E4619">
        <v>3</v>
      </c>
      <c r="F4619">
        <v>4</v>
      </c>
      <c r="G4619">
        <v>4</v>
      </c>
      <c r="H4619">
        <v>5</v>
      </c>
      <c r="I4619">
        <v>3</v>
      </c>
      <c r="J4619">
        <v>4</v>
      </c>
      <c r="K4619">
        <v>35</v>
      </c>
      <c r="L4619">
        <v>4</v>
      </c>
      <c r="M4619">
        <v>3</v>
      </c>
      <c r="N4619">
        <v>4</v>
      </c>
      <c r="O4619">
        <v>4</v>
      </c>
      <c r="P4619">
        <v>5</v>
      </c>
      <c r="Q4619">
        <v>3</v>
      </c>
      <c r="R4619">
        <v>4</v>
      </c>
      <c r="S4619">
        <v>4</v>
      </c>
      <c r="T4619">
        <v>4</v>
      </c>
      <c r="U4619">
        <v>35</v>
      </c>
      <c r="V4619">
        <v>70</v>
      </c>
      <c r="W4619" t="s">
        <v>665</v>
      </c>
      <c r="X4619" t="s">
        <v>4901</v>
      </c>
      <c r="Y4619" t="s">
        <v>10</v>
      </c>
    </row>
    <row r="4620" spans="1:25" x14ac:dyDescent="0.25">
      <c r="A4620" t="s">
        <v>4902</v>
      </c>
      <c r="B4620">
        <v>4</v>
      </c>
      <c r="C4620">
        <v>5</v>
      </c>
      <c r="D4620">
        <v>3</v>
      </c>
      <c r="E4620">
        <v>4</v>
      </c>
      <c r="F4620">
        <v>4</v>
      </c>
      <c r="G4620">
        <v>3</v>
      </c>
      <c r="H4620">
        <v>4</v>
      </c>
      <c r="I4620">
        <v>5</v>
      </c>
      <c r="J4620">
        <v>4</v>
      </c>
      <c r="K4620">
        <v>36</v>
      </c>
      <c r="L4620">
        <v>5</v>
      </c>
      <c r="M4620">
        <v>4</v>
      </c>
      <c r="N4620">
        <v>3</v>
      </c>
      <c r="O4620">
        <v>4</v>
      </c>
      <c r="P4620">
        <v>5</v>
      </c>
      <c r="Q4620">
        <v>3</v>
      </c>
      <c r="R4620">
        <v>4</v>
      </c>
      <c r="S4620">
        <v>4</v>
      </c>
      <c r="T4620">
        <v>4</v>
      </c>
      <c r="U4620">
        <v>36</v>
      </c>
      <c r="V4620">
        <v>72</v>
      </c>
      <c r="W4620" t="s">
        <v>143</v>
      </c>
      <c r="X4620" t="s">
        <v>4903</v>
      </c>
      <c r="Y4620" t="s">
        <v>10</v>
      </c>
    </row>
    <row r="4621" spans="1:25" x14ac:dyDescent="0.25">
      <c r="A4621" t="s">
        <v>4904</v>
      </c>
      <c r="B4621">
        <v>4</v>
      </c>
      <c r="C4621">
        <v>3</v>
      </c>
      <c r="D4621">
        <v>3</v>
      </c>
      <c r="E4621">
        <v>3</v>
      </c>
      <c r="F4621">
        <v>3</v>
      </c>
      <c r="G4621">
        <v>3</v>
      </c>
      <c r="H4621">
        <v>4</v>
      </c>
      <c r="I4621">
        <v>4</v>
      </c>
      <c r="J4621">
        <v>3</v>
      </c>
      <c r="K4621">
        <v>30</v>
      </c>
      <c r="L4621">
        <v>0</v>
      </c>
      <c r="M4621">
        <v>0</v>
      </c>
      <c r="N4621">
        <v>0</v>
      </c>
      <c r="O4621">
        <v>0</v>
      </c>
      <c r="P4621">
        <v>0</v>
      </c>
      <c r="Q4621">
        <v>0</v>
      </c>
      <c r="R4621">
        <v>0</v>
      </c>
      <c r="S4621">
        <v>0</v>
      </c>
      <c r="T4621">
        <v>0</v>
      </c>
      <c r="U4621">
        <v>0</v>
      </c>
      <c r="V4621">
        <v>30</v>
      </c>
      <c r="W4621" t="s">
        <v>52</v>
      </c>
      <c r="X4621" t="s">
        <v>4905</v>
      </c>
      <c r="Y4621" t="s">
        <v>10</v>
      </c>
    </row>
    <row r="4622" spans="1:25" x14ac:dyDescent="0.25">
      <c r="A4622" t="s">
        <v>4906</v>
      </c>
      <c r="B4622">
        <v>4</v>
      </c>
      <c r="C4622">
        <v>3</v>
      </c>
      <c r="D4622">
        <v>3</v>
      </c>
      <c r="E4622">
        <v>3</v>
      </c>
      <c r="F4622">
        <v>3</v>
      </c>
      <c r="G4622">
        <v>3</v>
      </c>
      <c r="H4622">
        <v>4</v>
      </c>
      <c r="I4622">
        <v>4</v>
      </c>
      <c r="J4622">
        <v>3</v>
      </c>
      <c r="K4622">
        <v>30</v>
      </c>
      <c r="L4622">
        <v>0</v>
      </c>
      <c r="M4622">
        <v>0</v>
      </c>
      <c r="N4622">
        <v>0</v>
      </c>
      <c r="O4622">
        <v>0</v>
      </c>
      <c r="P4622">
        <v>0</v>
      </c>
      <c r="Q4622">
        <v>0</v>
      </c>
      <c r="R4622">
        <v>0</v>
      </c>
      <c r="S4622">
        <v>0</v>
      </c>
      <c r="T4622">
        <v>0</v>
      </c>
      <c r="U4622">
        <v>0</v>
      </c>
      <c r="V4622">
        <v>30</v>
      </c>
      <c r="W4622" t="s">
        <v>52</v>
      </c>
      <c r="X4622" t="s">
        <v>4907</v>
      </c>
      <c r="Y4622" t="s">
        <v>10</v>
      </c>
    </row>
    <row r="4623" spans="1:25" x14ac:dyDescent="0.25">
      <c r="A4623" t="s">
        <v>4908</v>
      </c>
      <c r="B4623">
        <v>4</v>
      </c>
      <c r="C4623">
        <v>4</v>
      </c>
      <c r="D4623">
        <v>4</v>
      </c>
      <c r="E4623">
        <v>3</v>
      </c>
      <c r="F4623">
        <v>5</v>
      </c>
      <c r="G4623">
        <v>3</v>
      </c>
      <c r="H4623">
        <v>4</v>
      </c>
      <c r="I4623">
        <v>4</v>
      </c>
      <c r="J4623">
        <v>4</v>
      </c>
      <c r="K4623">
        <v>35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0</v>
      </c>
      <c r="R4623">
        <v>0</v>
      </c>
      <c r="S4623">
        <v>0</v>
      </c>
      <c r="T4623">
        <v>0</v>
      </c>
      <c r="U4623">
        <v>0</v>
      </c>
      <c r="V4623">
        <v>35</v>
      </c>
      <c r="W4623" t="s">
        <v>97</v>
      </c>
      <c r="X4623" t="s">
        <v>4909</v>
      </c>
      <c r="Y4623" t="s">
        <v>44</v>
      </c>
    </row>
    <row r="4624" spans="1:25" x14ac:dyDescent="0.25">
      <c r="A4624" t="s">
        <v>4910</v>
      </c>
      <c r="B4624">
        <v>4</v>
      </c>
      <c r="C4624">
        <v>4</v>
      </c>
      <c r="D4624">
        <v>4</v>
      </c>
      <c r="E4624">
        <v>3</v>
      </c>
      <c r="F4624">
        <v>5</v>
      </c>
      <c r="G4624">
        <v>3</v>
      </c>
      <c r="H4624">
        <v>4</v>
      </c>
      <c r="I4624">
        <v>4</v>
      </c>
      <c r="J4624">
        <v>4</v>
      </c>
      <c r="K4624">
        <v>35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  <c r="V4624">
        <v>35</v>
      </c>
      <c r="W4624" t="s">
        <v>248</v>
      </c>
      <c r="X4624" t="s">
        <v>4909</v>
      </c>
      <c r="Y4624" t="s">
        <v>44</v>
      </c>
    </row>
    <row r="4625" spans="1:25" x14ac:dyDescent="0.25">
      <c r="A4625" t="s">
        <v>4911</v>
      </c>
      <c r="B4625">
        <v>4</v>
      </c>
      <c r="C4625">
        <v>4</v>
      </c>
      <c r="D4625">
        <v>3</v>
      </c>
      <c r="E4625">
        <v>5</v>
      </c>
      <c r="F4625">
        <v>3</v>
      </c>
      <c r="G4625">
        <v>5</v>
      </c>
      <c r="H4625">
        <v>4</v>
      </c>
      <c r="I4625">
        <v>3</v>
      </c>
      <c r="J4625">
        <v>5</v>
      </c>
      <c r="K4625">
        <v>36</v>
      </c>
      <c r="L4625">
        <v>4</v>
      </c>
      <c r="M4625">
        <v>5</v>
      </c>
      <c r="N4625">
        <v>3</v>
      </c>
      <c r="O4625">
        <v>4</v>
      </c>
      <c r="P4625">
        <v>4</v>
      </c>
      <c r="Q4625">
        <v>5</v>
      </c>
      <c r="R4625">
        <v>4</v>
      </c>
      <c r="S4625">
        <v>3</v>
      </c>
      <c r="T4625">
        <v>4</v>
      </c>
      <c r="U4625">
        <v>36</v>
      </c>
      <c r="V4625">
        <v>72</v>
      </c>
      <c r="W4625" t="s">
        <v>58</v>
      </c>
      <c r="X4625" t="s">
        <v>4912</v>
      </c>
      <c r="Y4625" t="s">
        <v>10</v>
      </c>
    </row>
    <row r="4626" spans="1:25" x14ac:dyDescent="0.25">
      <c r="A4626" t="s">
        <v>4913</v>
      </c>
      <c r="B4626">
        <v>5</v>
      </c>
      <c r="C4626">
        <v>3</v>
      </c>
      <c r="D4626">
        <v>4</v>
      </c>
      <c r="E4626">
        <v>5</v>
      </c>
      <c r="F4626">
        <v>4</v>
      </c>
      <c r="G4626">
        <v>4</v>
      </c>
      <c r="H4626">
        <v>5</v>
      </c>
      <c r="I4626">
        <v>3</v>
      </c>
      <c r="J4626">
        <v>5</v>
      </c>
      <c r="K4626">
        <v>38</v>
      </c>
      <c r="L4626">
        <v>4</v>
      </c>
      <c r="M4626">
        <v>5</v>
      </c>
      <c r="N4626">
        <v>5</v>
      </c>
      <c r="O4626">
        <v>3</v>
      </c>
      <c r="P4626">
        <v>4</v>
      </c>
      <c r="Q4626">
        <v>4</v>
      </c>
      <c r="R4626">
        <v>4</v>
      </c>
      <c r="S4626">
        <v>3</v>
      </c>
      <c r="T4626">
        <v>5</v>
      </c>
      <c r="U4626">
        <v>37</v>
      </c>
      <c r="V4626">
        <v>75</v>
      </c>
      <c r="W4626" t="s">
        <v>58</v>
      </c>
      <c r="X4626" t="s">
        <v>4912</v>
      </c>
      <c r="Y4626" t="s">
        <v>10</v>
      </c>
    </row>
    <row r="4627" spans="1:25" x14ac:dyDescent="0.25">
      <c r="A4627" t="s">
        <v>4914</v>
      </c>
      <c r="B4627">
        <v>4</v>
      </c>
      <c r="C4627">
        <v>4</v>
      </c>
      <c r="D4627">
        <v>5</v>
      </c>
      <c r="E4627">
        <v>3</v>
      </c>
      <c r="F4627">
        <v>4</v>
      </c>
      <c r="G4627">
        <v>3</v>
      </c>
      <c r="H4627">
        <v>4</v>
      </c>
      <c r="I4627">
        <v>4</v>
      </c>
      <c r="J4627">
        <v>5</v>
      </c>
      <c r="K4627">
        <v>36</v>
      </c>
      <c r="L4627">
        <v>4</v>
      </c>
      <c r="M4627">
        <v>4</v>
      </c>
      <c r="N4627">
        <v>5</v>
      </c>
      <c r="O4627">
        <v>4</v>
      </c>
      <c r="P4627">
        <v>3</v>
      </c>
      <c r="Q4627">
        <v>4</v>
      </c>
      <c r="R4627">
        <v>4</v>
      </c>
      <c r="S4627">
        <v>3</v>
      </c>
      <c r="T4627">
        <v>5</v>
      </c>
      <c r="U4627">
        <v>36</v>
      </c>
      <c r="V4627">
        <v>72</v>
      </c>
      <c r="W4627" t="s">
        <v>4915</v>
      </c>
      <c r="X4627" t="s">
        <v>4916</v>
      </c>
      <c r="Y4627" t="s">
        <v>1282</v>
      </c>
    </row>
    <row r="4628" spans="1:25" x14ac:dyDescent="0.25">
      <c r="A4628" t="s">
        <v>4917</v>
      </c>
      <c r="B4628">
        <v>4</v>
      </c>
      <c r="C4628">
        <v>3</v>
      </c>
      <c r="D4628">
        <v>4</v>
      </c>
      <c r="E4628">
        <v>3</v>
      </c>
      <c r="F4628">
        <v>5</v>
      </c>
      <c r="G4628">
        <v>4</v>
      </c>
      <c r="H4628">
        <v>3</v>
      </c>
      <c r="I4628">
        <v>5</v>
      </c>
      <c r="J4628">
        <v>4</v>
      </c>
      <c r="K4628">
        <v>35</v>
      </c>
      <c r="L4628">
        <v>4</v>
      </c>
      <c r="M4628">
        <v>4</v>
      </c>
      <c r="N4628">
        <v>3</v>
      </c>
      <c r="O4628">
        <v>4</v>
      </c>
      <c r="P4628">
        <v>5</v>
      </c>
      <c r="Q4628">
        <v>4</v>
      </c>
      <c r="R4628">
        <v>3</v>
      </c>
      <c r="S4628">
        <v>4</v>
      </c>
      <c r="T4628">
        <v>5</v>
      </c>
      <c r="U4628">
        <v>36</v>
      </c>
      <c r="V4628">
        <v>71</v>
      </c>
      <c r="W4628" t="s">
        <v>91</v>
      </c>
      <c r="X4628" t="s">
        <v>4918</v>
      </c>
      <c r="Y4628" t="s">
        <v>10</v>
      </c>
    </row>
    <row r="4629" spans="1:25" x14ac:dyDescent="0.25">
      <c r="A4629" t="s">
        <v>4919</v>
      </c>
      <c r="B4629">
        <v>4</v>
      </c>
      <c r="C4629">
        <v>4</v>
      </c>
      <c r="D4629">
        <v>5</v>
      </c>
      <c r="E4629">
        <v>4</v>
      </c>
      <c r="F4629">
        <v>3</v>
      </c>
      <c r="G4629">
        <v>4</v>
      </c>
      <c r="H4629">
        <v>5</v>
      </c>
      <c r="I4629">
        <v>3</v>
      </c>
      <c r="J4629">
        <v>4</v>
      </c>
      <c r="K4629">
        <v>36</v>
      </c>
      <c r="L4629">
        <v>4</v>
      </c>
      <c r="M4629">
        <v>3</v>
      </c>
      <c r="N4629">
        <v>5</v>
      </c>
      <c r="O4629">
        <v>4</v>
      </c>
      <c r="P4629">
        <v>4</v>
      </c>
      <c r="Q4629">
        <v>4</v>
      </c>
      <c r="R4629">
        <v>4</v>
      </c>
      <c r="S4629">
        <v>3</v>
      </c>
      <c r="T4629">
        <v>5</v>
      </c>
      <c r="U4629">
        <v>36</v>
      </c>
      <c r="V4629">
        <v>72</v>
      </c>
      <c r="W4629" t="s">
        <v>236</v>
      </c>
      <c r="X4629" t="s">
        <v>4920</v>
      </c>
      <c r="Y4629" t="s">
        <v>10</v>
      </c>
    </row>
    <row r="4630" spans="1:25" x14ac:dyDescent="0.25">
      <c r="A4630" t="s">
        <v>4921</v>
      </c>
      <c r="B4630">
        <v>4</v>
      </c>
      <c r="C4630">
        <v>4</v>
      </c>
      <c r="D4630">
        <v>3</v>
      </c>
      <c r="E4630">
        <v>5</v>
      </c>
      <c r="F4630">
        <v>4</v>
      </c>
      <c r="G4630">
        <v>3</v>
      </c>
      <c r="H4630">
        <v>4</v>
      </c>
      <c r="I4630">
        <v>5</v>
      </c>
      <c r="J4630">
        <v>4</v>
      </c>
      <c r="K4630">
        <v>36</v>
      </c>
      <c r="L4630">
        <v>4</v>
      </c>
      <c r="M4630">
        <v>5</v>
      </c>
      <c r="N4630">
        <v>4</v>
      </c>
      <c r="O4630">
        <v>5</v>
      </c>
      <c r="P4630">
        <v>3</v>
      </c>
      <c r="Q4630">
        <v>4</v>
      </c>
      <c r="R4630">
        <v>4</v>
      </c>
      <c r="S4630">
        <v>3</v>
      </c>
      <c r="T4630">
        <v>4</v>
      </c>
      <c r="U4630">
        <v>36</v>
      </c>
      <c r="V4630">
        <v>72</v>
      </c>
      <c r="W4630" t="s">
        <v>39</v>
      </c>
      <c r="X4630" t="s">
        <v>4922</v>
      </c>
      <c r="Y4630" t="s">
        <v>10</v>
      </c>
    </row>
    <row r="4631" spans="1:25" x14ac:dyDescent="0.25">
      <c r="A4631" t="s">
        <v>4923</v>
      </c>
      <c r="B4631">
        <v>5</v>
      </c>
      <c r="C4631">
        <v>4</v>
      </c>
      <c r="D4631">
        <v>4</v>
      </c>
      <c r="E4631">
        <v>3</v>
      </c>
      <c r="F4631">
        <v>4</v>
      </c>
      <c r="G4631">
        <v>5</v>
      </c>
      <c r="H4631">
        <v>3</v>
      </c>
      <c r="I4631">
        <v>4</v>
      </c>
      <c r="J4631">
        <v>4</v>
      </c>
      <c r="K4631">
        <v>36</v>
      </c>
      <c r="L4631">
        <v>5</v>
      </c>
      <c r="M4631">
        <v>4</v>
      </c>
      <c r="N4631">
        <v>4</v>
      </c>
      <c r="O4631">
        <v>3</v>
      </c>
      <c r="P4631">
        <v>4</v>
      </c>
      <c r="Q4631">
        <v>5</v>
      </c>
      <c r="R4631">
        <v>3</v>
      </c>
      <c r="S4631">
        <v>4</v>
      </c>
      <c r="T4631">
        <v>4</v>
      </c>
      <c r="U4631">
        <v>36</v>
      </c>
      <c r="V4631">
        <v>72</v>
      </c>
      <c r="W4631" t="s">
        <v>39</v>
      </c>
      <c r="X4631" t="s">
        <v>4924</v>
      </c>
      <c r="Y4631" t="s">
        <v>10</v>
      </c>
    </row>
    <row r="4632" spans="1:25" x14ac:dyDescent="0.25">
      <c r="A4632" t="s">
        <v>4926</v>
      </c>
      <c r="B4632">
        <v>5</v>
      </c>
      <c r="C4632">
        <v>3</v>
      </c>
      <c r="D4632">
        <v>4</v>
      </c>
      <c r="E4632">
        <v>4</v>
      </c>
      <c r="F4632">
        <v>4</v>
      </c>
      <c r="G4632">
        <v>4</v>
      </c>
      <c r="H4632">
        <v>3</v>
      </c>
      <c r="I4632">
        <v>4</v>
      </c>
      <c r="J4632">
        <v>5</v>
      </c>
      <c r="K4632">
        <v>36</v>
      </c>
      <c r="L4632">
        <v>5</v>
      </c>
      <c r="M4632">
        <v>3</v>
      </c>
      <c r="N4632">
        <v>4</v>
      </c>
      <c r="O4632">
        <v>3</v>
      </c>
      <c r="P4632">
        <v>4</v>
      </c>
      <c r="Q4632">
        <v>4</v>
      </c>
      <c r="R4632">
        <v>4</v>
      </c>
      <c r="S4632">
        <v>4</v>
      </c>
      <c r="T4632">
        <v>5</v>
      </c>
      <c r="U4632">
        <v>36</v>
      </c>
      <c r="V4632">
        <v>72</v>
      </c>
      <c r="W4632" t="s">
        <v>133</v>
      </c>
      <c r="X4632" t="s">
        <v>2480</v>
      </c>
      <c r="Y4632" t="s">
        <v>10</v>
      </c>
    </row>
    <row r="4633" spans="1:25" x14ac:dyDescent="0.25">
      <c r="A4633" t="s">
        <v>4927</v>
      </c>
      <c r="B4633">
        <v>4</v>
      </c>
      <c r="C4633">
        <v>5</v>
      </c>
      <c r="D4633">
        <v>3</v>
      </c>
      <c r="E4633">
        <v>4</v>
      </c>
      <c r="F4633">
        <v>4</v>
      </c>
      <c r="G4633">
        <v>4</v>
      </c>
      <c r="H4633">
        <v>4</v>
      </c>
      <c r="I4633">
        <v>3</v>
      </c>
      <c r="J4633">
        <v>4</v>
      </c>
      <c r="K4633">
        <v>35</v>
      </c>
      <c r="L4633">
        <v>0</v>
      </c>
      <c r="M4633">
        <v>0</v>
      </c>
      <c r="N4633">
        <v>0</v>
      </c>
      <c r="O4633">
        <v>0</v>
      </c>
      <c r="P4633">
        <v>0</v>
      </c>
      <c r="Q4633">
        <v>0</v>
      </c>
      <c r="R4633">
        <v>0</v>
      </c>
      <c r="S4633">
        <v>0</v>
      </c>
      <c r="T4633">
        <v>0</v>
      </c>
      <c r="U4633">
        <v>0</v>
      </c>
      <c r="V4633">
        <v>35</v>
      </c>
      <c r="W4633" t="s">
        <v>18</v>
      </c>
      <c r="X4633" t="s">
        <v>4928</v>
      </c>
      <c r="Y4633" t="s">
        <v>10</v>
      </c>
    </row>
    <row r="4634" spans="1:25" x14ac:dyDescent="0.25">
      <c r="A4634" t="s">
        <v>4929</v>
      </c>
      <c r="B4634">
        <v>5</v>
      </c>
      <c r="C4634">
        <v>4</v>
      </c>
      <c r="D4634">
        <v>4</v>
      </c>
      <c r="E4634">
        <v>5</v>
      </c>
      <c r="F4634">
        <v>3</v>
      </c>
      <c r="G4634">
        <v>4</v>
      </c>
      <c r="H4634">
        <v>4</v>
      </c>
      <c r="I4634">
        <v>3</v>
      </c>
      <c r="J4634">
        <v>3</v>
      </c>
      <c r="K4634">
        <v>35</v>
      </c>
      <c r="L4634">
        <v>4</v>
      </c>
      <c r="M4634">
        <v>4</v>
      </c>
      <c r="N4634">
        <v>3</v>
      </c>
      <c r="O4634">
        <v>5</v>
      </c>
      <c r="P4634">
        <v>3</v>
      </c>
      <c r="Q4634">
        <v>4</v>
      </c>
      <c r="R4634">
        <v>5</v>
      </c>
      <c r="S4634">
        <v>4</v>
      </c>
      <c r="T4634">
        <v>4</v>
      </c>
      <c r="U4634">
        <v>36</v>
      </c>
      <c r="V4634">
        <v>71</v>
      </c>
      <c r="W4634" t="s">
        <v>1317</v>
      </c>
      <c r="X4634" t="s">
        <v>4930</v>
      </c>
      <c r="Y4634" t="s">
        <v>44</v>
      </c>
    </row>
    <row r="4635" spans="1:25" x14ac:dyDescent="0.25">
      <c r="A4635" t="s">
        <v>4931</v>
      </c>
      <c r="B4635">
        <v>3</v>
      </c>
      <c r="C4635">
        <v>3</v>
      </c>
      <c r="D4635">
        <v>3</v>
      </c>
      <c r="E4635">
        <v>3</v>
      </c>
      <c r="F4635">
        <v>3</v>
      </c>
      <c r="G4635">
        <v>3</v>
      </c>
      <c r="H4635">
        <v>3</v>
      </c>
      <c r="I4635">
        <v>3</v>
      </c>
      <c r="J4635">
        <v>3</v>
      </c>
      <c r="K4635">
        <v>27</v>
      </c>
      <c r="L4635">
        <v>3</v>
      </c>
      <c r="M4635">
        <v>3</v>
      </c>
      <c r="N4635">
        <v>3</v>
      </c>
      <c r="O4635">
        <v>3</v>
      </c>
      <c r="P4635">
        <v>3</v>
      </c>
      <c r="Q4635">
        <v>3</v>
      </c>
      <c r="R4635">
        <v>3</v>
      </c>
      <c r="S4635">
        <v>3</v>
      </c>
      <c r="T4635">
        <v>3</v>
      </c>
      <c r="U4635">
        <v>27</v>
      </c>
      <c r="V4635">
        <v>54</v>
      </c>
      <c r="W4635" t="s">
        <v>8</v>
      </c>
      <c r="X4635" t="s">
        <v>4932</v>
      </c>
      <c r="Y4635" t="s">
        <v>10</v>
      </c>
    </row>
    <row r="4636" spans="1:25" x14ac:dyDescent="0.25">
      <c r="A4636" t="s">
        <v>4933</v>
      </c>
      <c r="B4636">
        <v>4</v>
      </c>
      <c r="C4636">
        <v>4</v>
      </c>
      <c r="D4636">
        <v>3</v>
      </c>
      <c r="E4636">
        <v>5</v>
      </c>
      <c r="F4636">
        <v>5</v>
      </c>
      <c r="G4636">
        <v>3</v>
      </c>
      <c r="H4636">
        <v>4</v>
      </c>
      <c r="I4636">
        <v>4</v>
      </c>
      <c r="J4636">
        <v>4</v>
      </c>
      <c r="K4636">
        <v>36</v>
      </c>
      <c r="L4636">
        <v>4</v>
      </c>
      <c r="M4636">
        <v>4</v>
      </c>
      <c r="N4636">
        <v>4</v>
      </c>
      <c r="O4636">
        <v>3</v>
      </c>
      <c r="P4636">
        <v>4</v>
      </c>
      <c r="Q4636">
        <v>4</v>
      </c>
      <c r="R4636">
        <v>5</v>
      </c>
      <c r="S4636">
        <v>3</v>
      </c>
      <c r="T4636">
        <v>4</v>
      </c>
      <c r="U4636">
        <v>35</v>
      </c>
      <c r="V4636">
        <v>71</v>
      </c>
      <c r="W4636" t="s">
        <v>58</v>
      </c>
      <c r="X4636" t="s">
        <v>4932</v>
      </c>
      <c r="Y4636" t="s">
        <v>10</v>
      </c>
    </row>
    <row r="4637" spans="1:25" x14ac:dyDescent="0.25">
      <c r="A4637" t="s">
        <v>4934</v>
      </c>
      <c r="B4637">
        <v>4</v>
      </c>
      <c r="C4637">
        <v>4</v>
      </c>
      <c r="D4637">
        <v>5</v>
      </c>
      <c r="E4637">
        <v>3</v>
      </c>
      <c r="F4637">
        <v>4</v>
      </c>
      <c r="G4637">
        <v>4</v>
      </c>
      <c r="H4637">
        <v>3</v>
      </c>
      <c r="I4637">
        <v>5</v>
      </c>
      <c r="J4637">
        <v>3</v>
      </c>
      <c r="K4637">
        <v>35</v>
      </c>
      <c r="L4637">
        <v>4</v>
      </c>
      <c r="M4637">
        <v>4</v>
      </c>
      <c r="N4637">
        <v>4</v>
      </c>
      <c r="O4637">
        <v>4</v>
      </c>
      <c r="P4637">
        <v>3</v>
      </c>
      <c r="Q4637">
        <v>5</v>
      </c>
      <c r="R4637">
        <v>4</v>
      </c>
      <c r="S4637">
        <v>4</v>
      </c>
      <c r="T4637">
        <v>3</v>
      </c>
      <c r="U4637">
        <v>35</v>
      </c>
      <c r="V4637">
        <v>70</v>
      </c>
      <c r="W4637" t="s">
        <v>18</v>
      </c>
      <c r="X4637" t="s">
        <v>73</v>
      </c>
      <c r="Y4637" t="s">
        <v>10</v>
      </c>
    </row>
    <row r="4638" spans="1:25" x14ac:dyDescent="0.25">
      <c r="A4638" t="s">
        <v>4935</v>
      </c>
      <c r="B4638">
        <v>4</v>
      </c>
      <c r="C4638">
        <v>5</v>
      </c>
      <c r="D4638">
        <v>5</v>
      </c>
      <c r="E4638">
        <v>3</v>
      </c>
      <c r="F4638">
        <v>4</v>
      </c>
      <c r="G4638">
        <v>4</v>
      </c>
      <c r="H4638">
        <v>3</v>
      </c>
      <c r="I4638">
        <v>4</v>
      </c>
      <c r="J4638">
        <v>3</v>
      </c>
      <c r="K4638">
        <v>35</v>
      </c>
      <c r="L4638">
        <v>5</v>
      </c>
      <c r="M4638">
        <v>3</v>
      </c>
      <c r="N4638">
        <v>4</v>
      </c>
      <c r="O4638">
        <v>3</v>
      </c>
      <c r="P4638">
        <v>4</v>
      </c>
      <c r="Q4638">
        <v>3</v>
      </c>
      <c r="R4638">
        <v>5</v>
      </c>
      <c r="S4638">
        <v>4</v>
      </c>
      <c r="T4638">
        <v>5</v>
      </c>
      <c r="U4638">
        <v>36</v>
      </c>
      <c r="V4638">
        <v>71</v>
      </c>
      <c r="W4638" t="s">
        <v>4936</v>
      </c>
      <c r="X4638" t="s">
        <v>4937</v>
      </c>
      <c r="Y4638" t="s">
        <v>1021</v>
      </c>
    </row>
    <row r="4639" spans="1:25" x14ac:dyDescent="0.25">
      <c r="A4639" t="s">
        <v>4939</v>
      </c>
      <c r="B4639">
        <v>4</v>
      </c>
      <c r="C4639">
        <v>3</v>
      </c>
      <c r="D4639">
        <v>4</v>
      </c>
      <c r="E4639">
        <v>4</v>
      </c>
      <c r="F4639">
        <v>4</v>
      </c>
      <c r="G4639">
        <v>5</v>
      </c>
      <c r="H4639">
        <v>3</v>
      </c>
      <c r="I4639">
        <v>4</v>
      </c>
      <c r="J4639">
        <v>4</v>
      </c>
      <c r="K4639">
        <v>35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V4639">
        <v>35</v>
      </c>
      <c r="W4639" t="s">
        <v>933</v>
      </c>
      <c r="X4639" t="s">
        <v>1001</v>
      </c>
      <c r="Y4639" t="s">
        <v>10</v>
      </c>
    </row>
    <row r="4640" spans="1:25" x14ac:dyDescent="0.25">
      <c r="A4640" t="s">
        <v>4940</v>
      </c>
      <c r="B4640">
        <v>4</v>
      </c>
      <c r="C4640">
        <v>5</v>
      </c>
      <c r="D4640">
        <v>4</v>
      </c>
      <c r="E4640">
        <v>3</v>
      </c>
      <c r="F4640">
        <v>4</v>
      </c>
      <c r="G4640">
        <v>5</v>
      </c>
      <c r="H4640">
        <v>4</v>
      </c>
      <c r="I4640">
        <v>3</v>
      </c>
      <c r="J4640">
        <v>4</v>
      </c>
      <c r="K4640">
        <v>36</v>
      </c>
      <c r="L4640">
        <v>4</v>
      </c>
      <c r="M4640">
        <v>5</v>
      </c>
      <c r="N4640">
        <v>4</v>
      </c>
      <c r="O4640">
        <v>3</v>
      </c>
      <c r="P4640">
        <v>4</v>
      </c>
      <c r="Q4640">
        <v>4</v>
      </c>
      <c r="R4640">
        <v>5</v>
      </c>
      <c r="S4640">
        <v>3</v>
      </c>
      <c r="T4640">
        <v>4</v>
      </c>
      <c r="U4640">
        <v>36</v>
      </c>
      <c r="V4640">
        <v>72</v>
      </c>
      <c r="W4640" t="s">
        <v>665</v>
      </c>
      <c r="X4640" t="s">
        <v>4941</v>
      </c>
      <c r="Y4640" t="s">
        <v>10</v>
      </c>
    </row>
    <row r="4641" spans="1:25" x14ac:dyDescent="0.25">
      <c r="A4641" t="s">
        <v>4942</v>
      </c>
      <c r="B4641">
        <v>4</v>
      </c>
      <c r="C4641">
        <v>3</v>
      </c>
      <c r="D4641">
        <v>4</v>
      </c>
      <c r="E4641">
        <v>4</v>
      </c>
      <c r="F4641">
        <v>3</v>
      </c>
      <c r="G4641">
        <v>3</v>
      </c>
      <c r="H4641">
        <v>3</v>
      </c>
      <c r="I4641">
        <v>4</v>
      </c>
      <c r="J4641">
        <v>3</v>
      </c>
      <c r="K4641">
        <v>31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  <c r="V4641">
        <v>31</v>
      </c>
      <c r="W4641" t="s">
        <v>665</v>
      </c>
      <c r="X4641" t="s">
        <v>4941</v>
      </c>
      <c r="Y4641" t="s">
        <v>10</v>
      </c>
    </row>
    <row r="4642" spans="1:25" x14ac:dyDescent="0.25">
      <c r="A4642" t="s">
        <v>4943</v>
      </c>
      <c r="B4642">
        <v>4</v>
      </c>
      <c r="C4642">
        <v>5</v>
      </c>
      <c r="D4642">
        <v>4</v>
      </c>
      <c r="E4642">
        <v>3</v>
      </c>
      <c r="F4642">
        <v>4</v>
      </c>
      <c r="G4642">
        <v>5</v>
      </c>
      <c r="H4642">
        <v>4</v>
      </c>
      <c r="I4642">
        <v>3</v>
      </c>
      <c r="J4642">
        <v>4</v>
      </c>
      <c r="K4642">
        <v>36</v>
      </c>
      <c r="L4642">
        <v>4</v>
      </c>
      <c r="M4642">
        <v>5</v>
      </c>
      <c r="N4642">
        <v>4</v>
      </c>
      <c r="O4642">
        <v>3</v>
      </c>
      <c r="P4642">
        <v>4</v>
      </c>
      <c r="Q4642">
        <v>4</v>
      </c>
      <c r="R4642">
        <v>5</v>
      </c>
      <c r="S4642">
        <v>3</v>
      </c>
      <c r="T4642">
        <v>4</v>
      </c>
      <c r="U4642">
        <v>36</v>
      </c>
      <c r="V4642">
        <v>72</v>
      </c>
      <c r="W4642" t="s">
        <v>665</v>
      </c>
      <c r="X4642" t="s">
        <v>4941</v>
      </c>
      <c r="Y4642" t="s">
        <v>10</v>
      </c>
    </row>
    <row r="4643" spans="1:25" x14ac:dyDescent="0.25">
      <c r="A4643" t="s">
        <v>4944</v>
      </c>
      <c r="B4643">
        <v>4</v>
      </c>
      <c r="C4643">
        <v>5</v>
      </c>
      <c r="D4643">
        <v>4</v>
      </c>
      <c r="E4643">
        <v>3</v>
      </c>
      <c r="F4643">
        <v>4</v>
      </c>
      <c r="G4643">
        <v>4</v>
      </c>
      <c r="H4643">
        <v>3</v>
      </c>
      <c r="I4643">
        <v>5</v>
      </c>
      <c r="J4643">
        <v>4</v>
      </c>
      <c r="K4643">
        <v>36</v>
      </c>
      <c r="L4643">
        <v>4</v>
      </c>
      <c r="M4643">
        <v>4</v>
      </c>
      <c r="N4643">
        <v>5</v>
      </c>
      <c r="O4643">
        <v>3</v>
      </c>
      <c r="P4643">
        <v>4</v>
      </c>
      <c r="Q4643">
        <v>4</v>
      </c>
      <c r="R4643">
        <v>3</v>
      </c>
      <c r="S4643">
        <v>5</v>
      </c>
      <c r="T4643">
        <v>4</v>
      </c>
      <c r="U4643">
        <v>36</v>
      </c>
      <c r="V4643">
        <v>72</v>
      </c>
      <c r="W4643" t="s">
        <v>176</v>
      </c>
      <c r="X4643" t="s">
        <v>750</v>
      </c>
      <c r="Y4643" t="s">
        <v>10</v>
      </c>
    </row>
    <row r="4644" spans="1:25" x14ac:dyDescent="0.25">
      <c r="A4644" t="s">
        <v>4944</v>
      </c>
      <c r="B4644">
        <v>4</v>
      </c>
      <c r="C4644">
        <v>5</v>
      </c>
      <c r="D4644">
        <v>4</v>
      </c>
      <c r="E4644">
        <v>3</v>
      </c>
      <c r="F4644">
        <v>4</v>
      </c>
      <c r="G4644">
        <v>4</v>
      </c>
      <c r="H4644">
        <v>3</v>
      </c>
      <c r="I4644">
        <v>5</v>
      </c>
      <c r="J4644">
        <v>4</v>
      </c>
      <c r="K4644">
        <v>36</v>
      </c>
      <c r="L4644">
        <v>4</v>
      </c>
      <c r="M4644">
        <v>4</v>
      </c>
      <c r="N4644">
        <v>5</v>
      </c>
      <c r="O4644">
        <v>3</v>
      </c>
      <c r="P4644">
        <v>4</v>
      </c>
      <c r="Q4644">
        <v>4</v>
      </c>
      <c r="R4644">
        <v>3</v>
      </c>
      <c r="S4644">
        <v>5</v>
      </c>
      <c r="T4644">
        <v>4</v>
      </c>
      <c r="U4644">
        <v>36</v>
      </c>
      <c r="V4644">
        <v>72</v>
      </c>
      <c r="W4644" t="s">
        <v>176</v>
      </c>
      <c r="X4644" t="s">
        <v>750</v>
      </c>
      <c r="Y4644" t="s">
        <v>10</v>
      </c>
    </row>
    <row r="4645" spans="1:25" x14ac:dyDescent="0.25">
      <c r="A4645" t="s">
        <v>4945</v>
      </c>
      <c r="B4645">
        <v>4</v>
      </c>
      <c r="C4645">
        <v>5</v>
      </c>
      <c r="D4645">
        <v>4</v>
      </c>
      <c r="E4645">
        <v>3</v>
      </c>
      <c r="F4645">
        <v>4</v>
      </c>
      <c r="G4645">
        <v>5</v>
      </c>
      <c r="H4645">
        <v>4</v>
      </c>
      <c r="I4645">
        <v>3</v>
      </c>
      <c r="J4645">
        <v>4</v>
      </c>
      <c r="K4645">
        <v>36</v>
      </c>
      <c r="L4645">
        <v>4</v>
      </c>
      <c r="M4645">
        <v>5</v>
      </c>
      <c r="N4645">
        <v>4</v>
      </c>
      <c r="O4645">
        <v>3</v>
      </c>
      <c r="P4645">
        <v>4</v>
      </c>
      <c r="Q4645">
        <v>4</v>
      </c>
      <c r="R4645">
        <v>5</v>
      </c>
      <c r="S4645">
        <v>3</v>
      </c>
      <c r="T4645">
        <v>4</v>
      </c>
      <c r="U4645">
        <v>36</v>
      </c>
      <c r="V4645">
        <v>72</v>
      </c>
      <c r="W4645" t="s">
        <v>665</v>
      </c>
      <c r="X4645" t="s">
        <v>1203</v>
      </c>
      <c r="Y4645" t="s">
        <v>10</v>
      </c>
    </row>
    <row r="4646" spans="1:25" x14ac:dyDescent="0.25">
      <c r="A4646" t="s">
        <v>4946</v>
      </c>
      <c r="B4646">
        <v>4</v>
      </c>
      <c r="C4646">
        <v>5</v>
      </c>
      <c r="D4646">
        <v>3</v>
      </c>
      <c r="E4646">
        <v>4</v>
      </c>
      <c r="F4646">
        <v>4</v>
      </c>
      <c r="G4646">
        <v>5</v>
      </c>
      <c r="H4646">
        <v>4</v>
      </c>
      <c r="I4646">
        <v>3</v>
      </c>
      <c r="J4646">
        <v>4</v>
      </c>
      <c r="K4646">
        <v>36</v>
      </c>
      <c r="L4646">
        <v>4</v>
      </c>
      <c r="M4646">
        <v>5</v>
      </c>
      <c r="N4646">
        <v>3</v>
      </c>
      <c r="O4646">
        <v>4</v>
      </c>
      <c r="P4646">
        <v>4</v>
      </c>
      <c r="Q4646">
        <v>5</v>
      </c>
      <c r="R4646">
        <v>4</v>
      </c>
      <c r="S4646">
        <v>3</v>
      </c>
      <c r="T4646">
        <v>4</v>
      </c>
      <c r="U4646">
        <v>36</v>
      </c>
      <c r="V4646">
        <v>72</v>
      </c>
      <c r="W4646" t="s">
        <v>1224</v>
      </c>
      <c r="X4646" t="s">
        <v>2824</v>
      </c>
      <c r="Y4646" t="s">
        <v>10</v>
      </c>
    </row>
    <row r="4647" spans="1:25" x14ac:dyDescent="0.25">
      <c r="A4647" t="s">
        <v>4947</v>
      </c>
      <c r="B4647">
        <v>4</v>
      </c>
      <c r="C4647">
        <v>4</v>
      </c>
      <c r="D4647">
        <v>3</v>
      </c>
      <c r="E4647">
        <v>4</v>
      </c>
      <c r="F4647">
        <v>4</v>
      </c>
      <c r="G4647">
        <v>4</v>
      </c>
      <c r="H4647">
        <v>5</v>
      </c>
      <c r="I4647">
        <v>4</v>
      </c>
      <c r="J4647">
        <v>3</v>
      </c>
      <c r="K4647">
        <v>35</v>
      </c>
      <c r="L4647">
        <v>0</v>
      </c>
      <c r="M4647">
        <v>0</v>
      </c>
      <c r="N4647">
        <v>0</v>
      </c>
      <c r="O4647">
        <v>0</v>
      </c>
      <c r="P4647">
        <v>0</v>
      </c>
      <c r="Q4647">
        <v>0</v>
      </c>
      <c r="R4647">
        <v>0</v>
      </c>
      <c r="S4647">
        <v>0</v>
      </c>
      <c r="T4647">
        <v>0</v>
      </c>
      <c r="U4647">
        <v>0</v>
      </c>
      <c r="V4647">
        <v>35</v>
      </c>
      <c r="W4647" t="s">
        <v>8</v>
      </c>
      <c r="X4647" t="s">
        <v>4948</v>
      </c>
      <c r="Y4647" t="s">
        <v>10</v>
      </c>
    </row>
    <row r="4648" spans="1:25" x14ac:dyDescent="0.25">
      <c r="A4648" t="s">
        <v>4949</v>
      </c>
      <c r="B4648">
        <v>5</v>
      </c>
      <c r="C4648">
        <v>4</v>
      </c>
      <c r="D4648">
        <v>3</v>
      </c>
      <c r="E4648">
        <v>3</v>
      </c>
      <c r="F4648">
        <v>5</v>
      </c>
      <c r="G4648">
        <v>4</v>
      </c>
      <c r="H4648">
        <v>4</v>
      </c>
      <c r="I4648">
        <v>3</v>
      </c>
      <c r="J4648">
        <v>4</v>
      </c>
      <c r="K4648">
        <v>35</v>
      </c>
      <c r="L4648">
        <v>0</v>
      </c>
      <c r="M4648">
        <v>0</v>
      </c>
      <c r="N4648">
        <v>0</v>
      </c>
      <c r="O4648">
        <v>0</v>
      </c>
      <c r="P4648">
        <v>0</v>
      </c>
      <c r="Q4648">
        <v>0</v>
      </c>
      <c r="R4648">
        <v>0</v>
      </c>
      <c r="S4648">
        <v>0</v>
      </c>
      <c r="T4648">
        <v>0</v>
      </c>
      <c r="U4648">
        <v>0</v>
      </c>
      <c r="V4648">
        <v>35</v>
      </c>
      <c r="W4648" t="s">
        <v>8</v>
      </c>
      <c r="X4648" t="s">
        <v>4948</v>
      </c>
      <c r="Y4648" t="s">
        <v>10</v>
      </c>
    </row>
    <row r="4649" spans="1:25" x14ac:dyDescent="0.25">
      <c r="A4649" t="s">
        <v>4950</v>
      </c>
      <c r="B4649">
        <v>3</v>
      </c>
      <c r="C4649">
        <v>5</v>
      </c>
      <c r="D4649">
        <v>4</v>
      </c>
      <c r="E4649">
        <v>3</v>
      </c>
      <c r="F4649">
        <v>5</v>
      </c>
      <c r="G4649">
        <v>3</v>
      </c>
      <c r="H4649">
        <v>4</v>
      </c>
      <c r="I4649">
        <v>4</v>
      </c>
      <c r="J4649">
        <v>4</v>
      </c>
      <c r="K4649">
        <v>35</v>
      </c>
      <c r="L4649">
        <v>0</v>
      </c>
      <c r="M4649">
        <v>0</v>
      </c>
      <c r="N4649">
        <v>0</v>
      </c>
      <c r="O4649">
        <v>0</v>
      </c>
      <c r="P4649">
        <v>0</v>
      </c>
      <c r="Q4649">
        <v>0</v>
      </c>
      <c r="R4649">
        <v>0</v>
      </c>
      <c r="S4649">
        <v>0</v>
      </c>
      <c r="T4649">
        <v>0</v>
      </c>
      <c r="U4649">
        <v>0</v>
      </c>
      <c r="V4649">
        <v>35</v>
      </c>
      <c r="W4649" t="s">
        <v>8</v>
      </c>
      <c r="X4649" t="s">
        <v>4951</v>
      </c>
      <c r="Y4649" t="s">
        <v>10</v>
      </c>
    </row>
    <row r="4650" spans="1:25" x14ac:dyDescent="0.25">
      <c r="A4650" t="s">
        <v>4952</v>
      </c>
      <c r="B4650">
        <v>3</v>
      </c>
      <c r="C4650">
        <v>5</v>
      </c>
      <c r="D4650">
        <v>4</v>
      </c>
      <c r="E4650">
        <v>3</v>
      </c>
      <c r="F4650">
        <v>5</v>
      </c>
      <c r="G4650">
        <v>3</v>
      </c>
      <c r="H4650">
        <v>4</v>
      </c>
      <c r="I4650">
        <v>4</v>
      </c>
      <c r="J4650">
        <v>4</v>
      </c>
      <c r="K4650">
        <v>35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  <c r="V4650">
        <v>35</v>
      </c>
      <c r="W4650" t="s">
        <v>8</v>
      </c>
      <c r="X4650" t="s">
        <v>4948</v>
      </c>
      <c r="Y4650" t="s">
        <v>10</v>
      </c>
    </row>
    <row r="4651" spans="1:25" x14ac:dyDescent="0.25">
      <c r="A4651" t="s">
        <v>4953</v>
      </c>
      <c r="B4651">
        <v>4</v>
      </c>
      <c r="C4651">
        <v>4</v>
      </c>
      <c r="D4651">
        <v>4</v>
      </c>
      <c r="E4651">
        <v>3</v>
      </c>
      <c r="F4651">
        <v>5</v>
      </c>
      <c r="G4651">
        <v>4</v>
      </c>
      <c r="H4651">
        <v>4</v>
      </c>
      <c r="I4651">
        <v>4</v>
      </c>
      <c r="J4651">
        <v>3</v>
      </c>
      <c r="K4651">
        <v>35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V4651">
        <v>35</v>
      </c>
      <c r="W4651" t="s">
        <v>8</v>
      </c>
      <c r="X4651" t="s">
        <v>4948</v>
      </c>
      <c r="Y4651" t="s">
        <v>10</v>
      </c>
    </row>
    <row r="4652" spans="1:25" x14ac:dyDescent="0.25">
      <c r="A4652" t="s">
        <v>4955</v>
      </c>
      <c r="B4652">
        <v>5</v>
      </c>
      <c r="C4652">
        <v>4</v>
      </c>
      <c r="D4652">
        <v>3</v>
      </c>
      <c r="E4652">
        <v>5</v>
      </c>
      <c r="F4652">
        <v>4</v>
      </c>
      <c r="G4652">
        <v>4</v>
      </c>
      <c r="H4652">
        <v>4</v>
      </c>
      <c r="I4652">
        <v>3</v>
      </c>
      <c r="J4652">
        <v>4</v>
      </c>
      <c r="K4652">
        <v>36</v>
      </c>
      <c r="L4652">
        <v>4</v>
      </c>
      <c r="M4652">
        <v>4</v>
      </c>
      <c r="N4652">
        <v>3</v>
      </c>
      <c r="O4652">
        <v>4</v>
      </c>
      <c r="P4652">
        <v>3</v>
      </c>
      <c r="Q4652">
        <v>5</v>
      </c>
      <c r="R4652">
        <v>4</v>
      </c>
      <c r="S4652">
        <v>4</v>
      </c>
      <c r="T4652">
        <v>4</v>
      </c>
      <c r="U4652">
        <v>35</v>
      </c>
      <c r="V4652">
        <v>71</v>
      </c>
      <c r="W4652" t="s">
        <v>64</v>
      </c>
      <c r="X4652" t="s">
        <v>805</v>
      </c>
      <c r="Y4652" t="s">
        <v>10</v>
      </c>
    </row>
    <row r="4653" spans="1:25" x14ac:dyDescent="0.25">
      <c r="A4653" t="s">
        <v>4956</v>
      </c>
      <c r="B4653">
        <v>4</v>
      </c>
      <c r="C4653">
        <v>4</v>
      </c>
      <c r="D4653">
        <v>4</v>
      </c>
      <c r="E4653">
        <v>5</v>
      </c>
      <c r="F4653">
        <v>4</v>
      </c>
      <c r="G4653">
        <v>3</v>
      </c>
      <c r="H4653">
        <v>4</v>
      </c>
      <c r="I4653">
        <v>3</v>
      </c>
      <c r="J4653">
        <v>5</v>
      </c>
      <c r="K4653">
        <v>36</v>
      </c>
      <c r="L4653">
        <v>4</v>
      </c>
      <c r="M4653">
        <v>4</v>
      </c>
      <c r="N4653">
        <v>5</v>
      </c>
      <c r="O4653">
        <v>4</v>
      </c>
      <c r="P4653">
        <v>3</v>
      </c>
      <c r="Q4653">
        <v>4</v>
      </c>
      <c r="R4653">
        <v>5</v>
      </c>
      <c r="S4653">
        <v>3</v>
      </c>
      <c r="T4653">
        <v>4</v>
      </c>
      <c r="U4653">
        <v>36</v>
      </c>
      <c r="V4653">
        <v>72</v>
      </c>
      <c r="W4653" t="s">
        <v>64</v>
      </c>
      <c r="X4653" t="s">
        <v>805</v>
      </c>
      <c r="Y4653" t="s">
        <v>10</v>
      </c>
    </row>
    <row r="4654" spans="1:25" x14ac:dyDescent="0.25">
      <c r="A4654" t="s">
        <v>4957</v>
      </c>
      <c r="B4654">
        <v>4</v>
      </c>
      <c r="C4654">
        <v>5</v>
      </c>
      <c r="D4654">
        <v>4</v>
      </c>
      <c r="E4654">
        <v>4</v>
      </c>
      <c r="F4654">
        <v>4</v>
      </c>
      <c r="G4654">
        <v>3</v>
      </c>
      <c r="H4654">
        <v>4</v>
      </c>
      <c r="I4654">
        <v>3</v>
      </c>
      <c r="J4654">
        <v>5</v>
      </c>
      <c r="K4654">
        <v>36</v>
      </c>
      <c r="L4654">
        <v>4</v>
      </c>
      <c r="M4654">
        <v>4</v>
      </c>
      <c r="N4654">
        <v>5</v>
      </c>
      <c r="O4654">
        <v>4</v>
      </c>
      <c r="P4654">
        <v>3</v>
      </c>
      <c r="Q4654">
        <v>5</v>
      </c>
      <c r="R4654">
        <v>4</v>
      </c>
      <c r="S4654">
        <v>3</v>
      </c>
      <c r="T4654">
        <v>4</v>
      </c>
      <c r="U4654">
        <v>36</v>
      </c>
      <c r="V4654">
        <v>72</v>
      </c>
      <c r="W4654" t="s">
        <v>64</v>
      </c>
      <c r="X4654" t="s">
        <v>805</v>
      </c>
      <c r="Y4654" t="s">
        <v>10</v>
      </c>
    </row>
    <row r="4655" spans="1:25" x14ac:dyDescent="0.25">
      <c r="A4655" t="s">
        <v>4958</v>
      </c>
      <c r="B4655">
        <v>4</v>
      </c>
      <c r="C4655">
        <v>3</v>
      </c>
      <c r="D4655">
        <v>3</v>
      </c>
      <c r="E4655">
        <v>3</v>
      </c>
      <c r="F4655">
        <v>5</v>
      </c>
      <c r="G4655">
        <v>4</v>
      </c>
      <c r="H4655">
        <v>3</v>
      </c>
      <c r="I4655">
        <v>3</v>
      </c>
      <c r="J4655">
        <v>3</v>
      </c>
      <c r="K4655">
        <v>31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0</v>
      </c>
      <c r="U4655">
        <v>0</v>
      </c>
      <c r="V4655">
        <v>31</v>
      </c>
      <c r="W4655" t="s">
        <v>351</v>
      </c>
      <c r="X4655" t="s">
        <v>4959</v>
      </c>
      <c r="Y4655" t="s">
        <v>10</v>
      </c>
    </row>
    <row r="4656" spans="1:25" x14ac:dyDescent="0.25">
      <c r="A4656" t="s">
        <v>4960</v>
      </c>
      <c r="B4656">
        <v>4</v>
      </c>
      <c r="C4656">
        <v>4</v>
      </c>
      <c r="D4656">
        <v>5</v>
      </c>
      <c r="E4656">
        <v>3</v>
      </c>
      <c r="F4656">
        <v>4</v>
      </c>
      <c r="G4656">
        <v>5</v>
      </c>
      <c r="H4656">
        <v>4</v>
      </c>
      <c r="I4656">
        <v>3</v>
      </c>
      <c r="J4656">
        <v>4</v>
      </c>
      <c r="K4656">
        <v>36</v>
      </c>
      <c r="L4656">
        <v>4</v>
      </c>
      <c r="M4656">
        <v>3</v>
      </c>
      <c r="N4656">
        <v>5</v>
      </c>
      <c r="O4656">
        <v>3</v>
      </c>
      <c r="P4656">
        <v>4</v>
      </c>
      <c r="Q4656">
        <v>4</v>
      </c>
      <c r="R4656">
        <v>5</v>
      </c>
      <c r="S4656">
        <v>4</v>
      </c>
      <c r="T4656">
        <v>4</v>
      </c>
      <c r="U4656">
        <v>36</v>
      </c>
      <c r="V4656">
        <v>72</v>
      </c>
      <c r="W4656" t="s">
        <v>58</v>
      </c>
      <c r="X4656" t="s">
        <v>3770</v>
      </c>
      <c r="Y4656" t="s">
        <v>10</v>
      </c>
    </row>
    <row r="4657" spans="1:25" x14ac:dyDescent="0.25">
      <c r="A4657" t="s">
        <v>4961</v>
      </c>
      <c r="B4657">
        <v>4</v>
      </c>
      <c r="C4657">
        <v>5</v>
      </c>
      <c r="D4657">
        <v>4</v>
      </c>
      <c r="E4657">
        <v>4</v>
      </c>
      <c r="F4657">
        <v>4</v>
      </c>
      <c r="G4657">
        <v>4</v>
      </c>
      <c r="H4657">
        <v>3</v>
      </c>
      <c r="I4657">
        <v>5</v>
      </c>
      <c r="J4657">
        <v>3</v>
      </c>
      <c r="K4657">
        <v>36</v>
      </c>
      <c r="L4657">
        <v>3</v>
      </c>
      <c r="M4657">
        <v>4</v>
      </c>
      <c r="N4657">
        <v>3</v>
      </c>
      <c r="O4657">
        <v>5</v>
      </c>
      <c r="P4657">
        <v>4</v>
      </c>
      <c r="Q4657">
        <v>4</v>
      </c>
      <c r="R4657">
        <v>4</v>
      </c>
      <c r="S4657">
        <v>5</v>
      </c>
      <c r="T4657">
        <v>4</v>
      </c>
      <c r="U4657">
        <v>36</v>
      </c>
      <c r="V4657">
        <v>72</v>
      </c>
      <c r="W4657" t="s">
        <v>58</v>
      </c>
      <c r="X4657" t="s">
        <v>3770</v>
      </c>
      <c r="Y4657" t="s">
        <v>10</v>
      </c>
    </row>
    <row r="4658" spans="1:25" x14ac:dyDescent="0.25">
      <c r="A4658" t="s">
        <v>4962</v>
      </c>
      <c r="B4658">
        <v>4</v>
      </c>
      <c r="C4658">
        <v>3</v>
      </c>
      <c r="D4658">
        <v>5</v>
      </c>
      <c r="E4658">
        <v>5</v>
      </c>
      <c r="F4658">
        <v>4</v>
      </c>
      <c r="G4658">
        <v>4</v>
      </c>
      <c r="H4658">
        <v>3</v>
      </c>
      <c r="I4658">
        <v>4</v>
      </c>
      <c r="J4658">
        <v>4</v>
      </c>
      <c r="K4658">
        <v>36</v>
      </c>
      <c r="L4658">
        <v>4</v>
      </c>
      <c r="M4658">
        <v>3</v>
      </c>
      <c r="N4658">
        <v>5</v>
      </c>
      <c r="O4658">
        <v>5</v>
      </c>
      <c r="P4658">
        <v>4</v>
      </c>
      <c r="Q4658">
        <v>4</v>
      </c>
      <c r="R4658">
        <v>3</v>
      </c>
      <c r="S4658">
        <v>4</v>
      </c>
      <c r="T4658">
        <v>4</v>
      </c>
      <c r="U4658">
        <v>36</v>
      </c>
      <c r="V4658">
        <v>72</v>
      </c>
      <c r="W4658" t="s">
        <v>15</v>
      </c>
      <c r="X4658" t="s">
        <v>4963</v>
      </c>
      <c r="Y4658" t="s">
        <v>10</v>
      </c>
    </row>
    <row r="4659" spans="1:25" x14ac:dyDescent="0.25">
      <c r="A4659" t="s">
        <v>4964</v>
      </c>
      <c r="B4659">
        <v>5</v>
      </c>
      <c r="C4659">
        <v>4</v>
      </c>
      <c r="D4659">
        <v>4</v>
      </c>
      <c r="E4659">
        <v>3</v>
      </c>
      <c r="F4659">
        <v>5</v>
      </c>
      <c r="G4659">
        <v>4</v>
      </c>
      <c r="H4659">
        <v>3</v>
      </c>
      <c r="I4659">
        <v>4</v>
      </c>
      <c r="J4659">
        <v>4</v>
      </c>
      <c r="K4659">
        <v>36</v>
      </c>
      <c r="L4659">
        <v>5</v>
      </c>
      <c r="M4659">
        <v>4</v>
      </c>
      <c r="N4659">
        <v>4</v>
      </c>
      <c r="O4659">
        <v>3</v>
      </c>
      <c r="P4659">
        <v>4</v>
      </c>
      <c r="Q4659">
        <v>5</v>
      </c>
      <c r="R4659">
        <v>4</v>
      </c>
      <c r="S4659">
        <v>3</v>
      </c>
      <c r="T4659">
        <v>4</v>
      </c>
      <c r="U4659">
        <v>36</v>
      </c>
      <c r="V4659">
        <v>72</v>
      </c>
      <c r="W4659" t="s">
        <v>97</v>
      </c>
      <c r="X4659" t="s">
        <v>2632</v>
      </c>
      <c r="Y4659" t="s">
        <v>44</v>
      </c>
    </row>
    <row r="4660" spans="1:25" x14ac:dyDescent="0.25">
      <c r="A4660" t="s">
        <v>4965</v>
      </c>
      <c r="B4660">
        <v>3</v>
      </c>
      <c r="C4660">
        <v>4</v>
      </c>
      <c r="D4660">
        <v>5</v>
      </c>
      <c r="E4660">
        <v>4</v>
      </c>
      <c r="F4660">
        <v>3</v>
      </c>
      <c r="G4660">
        <v>4</v>
      </c>
      <c r="H4660">
        <v>4</v>
      </c>
      <c r="I4660">
        <v>4</v>
      </c>
      <c r="J4660">
        <v>5</v>
      </c>
      <c r="K4660">
        <v>36</v>
      </c>
      <c r="L4660">
        <v>4</v>
      </c>
      <c r="M4660">
        <v>5</v>
      </c>
      <c r="N4660">
        <v>3</v>
      </c>
      <c r="O4660">
        <v>4</v>
      </c>
      <c r="P4660">
        <v>5</v>
      </c>
      <c r="Q4660">
        <v>4</v>
      </c>
      <c r="R4660">
        <v>4</v>
      </c>
      <c r="S4660">
        <v>4</v>
      </c>
      <c r="T4660">
        <v>3</v>
      </c>
      <c r="U4660">
        <v>36</v>
      </c>
      <c r="V4660">
        <v>72</v>
      </c>
      <c r="W4660" t="s">
        <v>283</v>
      </c>
      <c r="X4660" t="s">
        <v>1930</v>
      </c>
      <c r="Y4660" t="s">
        <v>10</v>
      </c>
    </row>
    <row r="4661" spans="1:25" x14ac:dyDescent="0.25">
      <c r="A4661" t="s">
        <v>4966</v>
      </c>
      <c r="B4661">
        <v>5</v>
      </c>
      <c r="C4661">
        <v>4</v>
      </c>
      <c r="D4661">
        <v>3</v>
      </c>
      <c r="E4661">
        <v>4</v>
      </c>
      <c r="F4661">
        <v>3</v>
      </c>
      <c r="G4661">
        <v>4</v>
      </c>
      <c r="H4661">
        <v>4</v>
      </c>
      <c r="I4661">
        <v>4</v>
      </c>
      <c r="J4661">
        <v>5</v>
      </c>
      <c r="K4661">
        <v>36</v>
      </c>
      <c r="L4661">
        <v>5</v>
      </c>
      <c r="M4661">
        <v>4</v>
      </c>
      <c r="N4661">
        <v>3</v>
      </c>
      <c r="O4661">
        <v>3</v>
      </c>
      <c r="P4661">
        <v>5</v>
      </c>
      <c r="Q4661">
        <v>3</v>
      </c>
      <c r="R4661">
        <v>4</v>
      </c>
      <c r="S4661">
        <v>4</v>
      </c>
      <c r="T4661">
        <v>5</v>
      </c>
      <c r="U4661">
        <v>36</v>
      </c>
      <c r="V4661">
        <v>72</v>
      </c>
      <c r="W4661" t="s">
        <v>61</v>
      </c>
      <c r="X4661" t="s">
        <v>2679</v>
      </c>
      <c r="Y4661" t="s">
        <v>10</v>
      </c>
    </row>
    <row r="4662" spans="1:25" x14ac:dyDescent="0.25">
      <c r="A4662" t="s">
        <v>4967</v>
      </c>
      <c r="B4662">
        <v>4</v>
      </c>
      <c r="C4662">
        <v>4</v>
      </c>
      <c r="D4662">
        <v>5</v>
      </c>
      <c r="E4662">
        <v>4</v>
      </c>
      <c r="F4662">
        <v>4</v>
      </c>
      <c r="G4662">
        <v>3</v>
      </c>
      <c r="H4662">
        <v>5</v>
      </c>
      <c r="I4662">
        <v>3</v>
      </c>
      <c r="J4662">
        <v>4</v>
      </c>
      <c r="K4662">
        <v>36</v>
      </c>
      <c r="L4662">
        <v>4</v>
      </c>
      <c r="M4662">
        <v>4</v>
      </c>
      <c r="N4662">
        <v>5</v>
      </c>
      <c r="O4662">
        <v>4</v>
      </c>
      <c r="P4662">
        <v>3</v>
      </c>
      <c r="Q4662">
        <v>4</v>
      </c>
      <c r="R4662">
        <v>5</v>
      </c>
      <c r="S4662">
        <v>3</v>
      </c>
      <c r="T4662">
        <v>4</v>
      </c>
      <c r="U4662">
        <v>36</v>
      </c>
      <c r="V4662">
        <v>72</v>
      </c>
      <c r="W4662" t="s">
        <v>12</v>
      </c>
      <c r="X4662" t="s">
        <v>4968</v>
      </c>
      <c r="Y4662" t="s">
        <v>10</v>
      </c>
    </row>
    <row r="4663" spans="1:25" x14ac:dyDescent="0.25">
      <c r="A4663" t="s">
        <v>4969</v>
      </c>
      <c r="B4663">
        <v>4</v>
      </c>
      <c r="C4663">
        <v>4</v>
      </c>
      <c r="D4663">
        <v>5</v>
      </c>
      <c r="E4663">
        <v>4</v>
      </c>
      <c r="F4663">
        <v>4</v>
      </c>
      <c r="G4663">
        <v>3</v>
      </c>
      <c r="H4663">
        <v>5</v>
      </c>
      <c r="I4663">
        <v>3</v>
      </c>
      <c r="J4663">
        <v>4</v>
      </c>
      <c r="K4663">
        <v>36</v>
      </c>
      <c r="L4663">
        <v>4</v>
      </c>
      <c r="M4663">
        <v>4</v>
      </c>
      <c r="N4663">
        <v>5</v>
      </c>
      <c r="O4663">
        <v>4</v>
      </c>
      <c r="P4663">
        <v>3</v>
      </c>
      <c r="Q4663">
        <v>4</v>
      </c>
      <c r="R4663">
        <v>5</v>
      </c>
      <c r="S4663">
        <v>3</v>
      </c>
      <c r="T4663">
        <v>4</v>
      </c>
      <c r="U4663">
        <v>36</v>
      </c>
      <c r="V4663">
        <v>72</v>
      </c>
      <c r="W4663" t="s">
        <v>12</v>
      </c>
      <c r="X4663" t="s">
        <v>4968</v>
      </c>
      <c r="Y4663" t="s">
        <v>10</v>
      </c>
    </row>
    <row r="4664" spans="1:25" x14ac:dyDescent="0.25">
      <c r="A4664" t="s">
        <v>4970</v>
      </c>
      <c r="B4664">
        <v>4</v>
      </c>
      <c r="C4664">
        <v>3</v>
      </c>
      <c r="D4664">
        <v>5</v>
      </c>
      <c r="E4664">
        <v>3</v>
      </c>
      <c r="F4664">
        <v>4</v>
      </c>
      <c r="G4664">
        <v>4</v>
      </c>
      <c r="H4664">
        <v>4</v>
      </c>
      <c r="I4664">
        <v>4</v>
      </c>
      <c r="J4664">
        <v>5</v>
      </c>
      <c r="K4664">
        <v>36</v>
      </c>
      <c r="L4664">
        <v>5</v>
      </c>
      <c r="M4664">
        <v>4</v>
      </c>
      <c r="N4664">
        <v>4</v>
      </c>
      <c r="O4664">
        <v>4</v>
      </c>
      <c r="P4664">
        <v>3</v>
      </c>
      <c r="Q4664">
        <v>4</v>
      </c>
      <c r="R4664">
        <v>3</v>
      </c>
      <c r="S4664">
        <v>4</v>
      </c>
      <c r="T4664">
        <v>5</v>
      </c>
      <c r="U4664">
        <v>36</v>
      </c>
      <c r="V4664">
        <v>72</v>
      </c>
      <c r="W4664" t="s">
        <v>15</v>
      </c>
      <c r="X4664" t="s">
        <v>1610</v>
      </c>
      <c r="Y4664" t="s">
        <v>10</v>
      </c>
    </row>
    <row r="4665" spans="1:25" x14ac:dyDescent="0.25">
      <c r="A4665" t="s">
        <v>4971</v>
      </c>
      <c r="B4665">
        <v>4</v>
      </c>
      <c r="C4665">
        <v>3</v>
      </c>
      <c r="D4665">
        <v>5</v>
      </c>
      <c r="E4665">
        <v>4</v>
      </c>
      <c r="F4665">
        <v>4</v>
      </c>
      <c r="G4665">
        <v>3</v>
      </c>
      <c r="H4665">
        <v>5</v>
      </c>
      <c r="I4665">
        <v>4</v>
      </c>
      <c r="J4665">
        <v>4</v>
      </c>
      <c r="K4665">
        <v>36</v>
      </c>
      <c r="L4665">
        <v>3</v>
      </c>
      <c r="M4665">
        <v>4</v>
      </c>
      <c r="N4665">
        <v>5</v>
      </c>
      <c r="O4665">
        <v>4</v>
      </c>
      <c r="P4665">
        <v>5</v>
      </c>
      <c r="Q4665">
        <v>4</v>
      </c>
      <c r="R4665">
        <v>4</v>
      </c>
      <c r="S4665">
        <v>3</v>
      </c>
      <c r="T4665">
        <v>4</v>
      </c>
      <c r="U4665">
        <v>36</v>
      </c>
      <c r="V4665">
        <v>72</v>
      </c>
      <c r="W4665" t="s">
        <v>15</v>
      </c>
      <c r="X4665" t="s">
        <v>1610</v>
      </c>
      <c r="Y4665" t="s">
        <v>10</v>
      </c>
    </row>
    <row r="4666" spans="1:25" x14ac:dyDescent="0.25">
      <c r="A4666" t="s">
        <v>4972</v>
      </c>
      <c r="B4666">
        <v>4</v>
      </c>
      <c r="C4666">
        <v>5</v>
      </c>
      <c r="D4666">
        <v>3</v>
      </c>
      <c r="E4666">
        <v>4</v>
      </c>
      <c r="F4666">
        <v>5</v>
      </c>
      <c r="G4666">
        <v>3</v>
      </c>
      <c r="H4666">
        <v>5</v>
      </c>
      <c r="I4666">
        <v>3</v>
      </c>
      <c r="J4666">
        <v>4</v>
      </c>
      <c r="K4666">
        <v>36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36</v>
      </c>
      <c r="W4666" t="s">
        <v>351</v>
      </c>
      <c r="X4666" t="s">
        <v>4973</v>
      </c>
      <c r="Y4666" t="s">
        <v>10</v>
      </c>
    </row>
    <row r="4667" spans="1:25" x14ac:dyDescent="0.25">
      <c r="A4667" t="s">
        <v>4974</v>
      </c>
      <c r="B4667">
        <v>4</v>
      </c>
      <c r="C4667">
        <v>4</v>
      </c>
      <c r="D4667">
        <v>3</v>
      </c>
      <c r="E4667">
        <v>4</v>
      </c>
      <c r="F4667">
        <v>5</v>
      </c>
      <c r="G4667">
        <v>4</v>
      </c>
      <c r="H4667">
        <v>5</v>
      </c>
      <c r="I4667">
        <v>4</v>
      </c>
      <c r="J4667">
        <v>3</v>
      </c>
      <c r="K4667">
        <v>36</v>
      </c>
      <c r="L4667">
        <v>4</v>
      </c>
      <c r="M4667">
        <v>3</v>
      </c>
      <c r="N4667">
        <v>4</v>
      </c>
      <c r="O4667">
        <v>4</v>
      </c>
      <c r="P4667">
        <v>4</v>
      </c>
      <c r="Q4667">
        <v>5</v>
      </c>
      <c r="R4667">
        <v>3</v>
      </c>
      <c r="S4667">
        <v>4</v>
      </c>
      <c r="T4667">
        <v>5</v>
      </c>
      <c r="U4667">
        <v>36</v>
      </c>
      <c r="V4667">
        <v>72</v>
      </c>
      <c r="W4667" t="s">
        <v>58</v>
      </c>
      <c r="X4667" t="s">
        <v>4975</v>
      </c>
      <c r="Y4667" t="s">
        <v>10</v>
      </c>
    </row>
    <row r="4668" spans="1:25" x14ac:dyDescent="0.25">
      <c r="A4668" t="s">
        <v>4976</v>
      </c>
      <c r="B4668">
        <v>4</v>
      </c>
      <c r="C4668">
        <v>4</v>
      </c>
      <c r="D4668">
        <v>5</v>
      </c>
      <c r="E4668">
        <v>4</v>
      </c>
      <c r="F4668">
        <v>3</v>
      </c>
      <c r="G4668">
        <v>5</v>
      </c>
      <c r="H4668">
        <v>3</v>
      </c>
      <c r="I4668">
        <v>4</v>
      </c>
      <c r="J4668">
        <v>4</v>
      </c>
      <c r="K4668">
        <v>36</v>
      </c>
      <c r="L4668">
        <v>5</v>
      </c>
      <c r="M4668">
        <v>3</v>
      </c>
      <c r="N4668">
        <v>4</v>
      </c>
      <c r="O4668">
        <v>4</v>
      </c>
      <c r="P4668">
        <v>4</v>
      </c>
      <c r="Q4668">
        <v>4</v>
      </c>
      <c r="R4668">
        <v>4</v>
      </c>
      <c r="S4668">
        <v>3</v>
      </c>
      <c r="T4668">
        <v>5</v>
      </c>
      <c r="U4668">
        <v>36</v>
      </c>
      <c r="V4668">
        <v>72</v>
      </c>
      <c r="W4668" t="s">
        <v>39</v>
      </c>
      <c r="X4668" t="s">
        <v>141</v>
      </c>
      <c r="Y4668" t="s">
        <v>10</v>
      </c>
    </row>
    <row r="4669" spans="1:25" x14ac:dyDescent="0.25">
      <c r="A4669" t="s">
        <v>4977</v>
      </c>
      <c r="B4669">
        <v>4</v>
      </c>
      <c r="C4669">
        <v>3</v>
      </c>
      <c r="D4669">
        <v>3</v>
      </c>
      <c r="E4669">
        <v>4</v>
      </c>
      <c r="F4669">
        <v>4</v>
      </c>
      <c r="G4669">
        <v>3</v>
      </c>
      <c r="H4669">
        <v>4</v>
      </c>
      <c r="I4669">
        <v>3</v>
      </c>
      <c r="J4669">
        <v>4</v>
      </c>
      <c r="K4669">
        <v>32</v>
      </c>
      <c r="L4669">
        <v>4</v>
      </c>
      <c r="M4669">
        <v>4</v>
      </c>
      <c r="N4669">
        <v>4</v>
      </c>
      <c r="O4669">
        <v>4</v>
      </c>
      <c r="P4669">
        <v>4</v>
      </c>
      <c r="Q4669">
        <v>4</v>
      </c>
      <c r="R4669">
        <v>3</v>
      </c>
      <c r="S4669">
        <v>3</v>
      </c>
      <c r="T4669">
        <v>4</v>
      </c>
      <c r="U4669">
        <v>34</v>
      </c>
      <c r="V4669">
        <v>66</v>
      </c>
      <c r="W4669" t="s">
        <v>97</v>
      </c>
      <c r="X4669" t="s">
        <v>1930</v>
      </c>
      <c r="Y4669" t="s">
        <v>44</v>
      </c>
    </row>
    <row r="4670" spans="1:25" x14ac:dyDescent="0.25">
      <c r="A4670" t="s">
        <v>4978</v>
      </c>
      <c r="B4670">
        <v>4</v>
      </c>
      <c r="C4670">
        <v>3</v>
      </c>
      <c r="D4670">
        <v>3</v>
      </c>
      <c r="E4670">
        <v>4</v>
      </c>
      <c r="F4670">
        <v>3</v>
      </c>
      <c r="G4670">
        <v>4</v>
      </c>
      <c r="H4670">
        <v>4</v>
      </c>
      <c r="I4670">
        <v>4</v>
      </c>
      <c r="J4670">
        <v>4</v>
      </c>
      <c r="K4670">
        <v>33</v>
      </c>
      <c r="L4670">
        <v>4</v>
      </c>
      <c r="M4670">
        <v>3</v>
      </c>
      <c r="N4670">
        <v>3</v>
      </c>
      <c r="O4670">
        <v>4</v>
      </c>
      <c r="P4670">
        <v>3</v>
      </c>
      <c r="Q4670">
        <v>4</v>
      </c>
      <c r="R4670">
        <v>4</v>
      </c>
      <c r="S4670">
        <v>4</v>
      </c>
      <c r="T4670">
        <v>4</v>
      </c>
      <c r="U4670">
        <v>33</v>
      </c>
      <c r="V4670">
        <v>66</v>
      </c>
      <c r="W4670" t="s">
        <v>97</v>
      </c>
      <c r="X4670" t="s">
        <v>1930</v>
      </c>
      <c r="Y4670" t="s">
        <v>44</v>
      </c>
    </row>
    <row r="4671" spans="1:25" x14ac:dyDescent="0.25">
      <c r="A4671" t="s">
        <v>4979</v>
      </c>
      <c r="B4671">
        <v>4</v>
      </c>
      <c r="C4671">
        <v>4</v>
      </c>
      <c r="D4671">
        <v>4</v>
      </c>
      <c r="E4671">
        <v>3</v>
      </c>
      <c r="F4671">
        <v>5</v>
      </c>
      <c r="G4671">
        <v>3</v>
      </c>
      <c r="H4671">
        <v>4</v>
      </c>
      <c r="I4671">
        <v>5</v>
      </c>
      <c r="J4671">
        <v>4</v>
      </c>
      <c r="K4671">
        <v>36</v>
      </c>
      <c r="L4671">
        <v>5</v>
      </c>
      <c r="M4671">
        <v>4</v>
      </c>
      <c r="N4671">
        <v>4</v>
      </c>
      <c r="O4671">
        <v>3</v>
      </c>
      <c r="P4671">
        <v>4</v>
      </c>
      <c r="Q4671">
        <v>4</v>
      </c>
      <c r="R4671">
        <v>3</v>
      </c>
      <c r="S4671">
        <v>4</v>
      </c>
      <c r="T4671">
        <v>5</v>
      </c>
      <c r="U4671">
        <v>36</v>
      </c>
      <c r="V4671">
        <v>72</v>
      </c>
      <c r="W4671" t="s">
        <v>64</v>
      </c>
      <c r="X4671" t="s">
        <v>4980</v>
      </c>
      <c r="Y4671" t="s">
        <v>10</v>
      </c>
    </row>
    <row r="4672" spans="1:25" x14ac:dyDescent="0.25">
      <c r="A4672" t="s">
        <v>4982</v>
      </c>
      <c r="B4672">
        <v>4</v>
      </c>
      <c r="C4672">
        <v>5</v>
      </c>
      <c r="D4672">
        <v>3</v>
      </c>
      <c r="E4672">
        <v>4</v>
      </c>
      <c r="F4672">
        <v>4</v>
      </c>
      <c r="G4672">
        <v>3</v>
      </c>
      <c r="H4672">
        <v>4</v>
      </c>
      <c r="I4672">
        <v>5</v>
      </c>
      <c r="J4672">
        <v>4</v>
      </c>
      <c r="K4672">
        <v>36</v>
      </c>
      <c r="L4672">
        <v>4</v>
      </c>
      <c r="M4672">
        <v>5</v>
      </c>
      <c r="N4672">
        <v>3</v>
      </c>
      <c r="O4672">
        <v>4</v>
      </c>
      <c r="P4672">
        <v>4</v>
      </c>
      <c r="Q4672">
        <v>4</v>
      </c>
      <c r="R4672">
        <v>5</v>
      </c>
      <c r="S4672">
        <v>3</v>
      </c>
      <c r="T4672">
        <v>4</v>
      </c>
      <c r="U4672">
        <v>36</v>
      </c>
      <c r="V4672">
        <v>72</v>
      </c>
      <c r="W4672" t="s">
        <v>730</v>
      </c>
      <c r="X4672" t="s">
        <v>4983</v>
      </c>
      <c r="Y4672" t="s">
        <v>10</v>
      </c>
    </row>
    <row r="4673" spans="1:25" x14ac:dyDescent="0.25">
      <c r="A4673" t="s">
        <v>4984</v>
      </c>
      <c r="B4673">
        <v>4</v>
      </c>
      <c r="C4673">
        <v>4</v>
      </c>
      <c r="D4673">
        <v>3</v>
      </c>
      <c r="E4673">
        <v>4</v>
      </c>
      <c r="F4673">
        <v>3</v>
      </c>
      <c r="G4673">
        <v>5</v>
      </c>
      <c r="H4673">
        <v>4</v>
      </c>
      <c r="I4673">
        <v>4</v>
      </c>
      <c r="J4673">
        <v>3</v>
      </c>
      <c r="K4673">
        <v>34</v>
      </c>
      <c r="L4673">
        <v>3</v>
      </c>
      <c r="M4673">
        <v>4</v>
      </c>
      <c r="N4673">
        <v>5</v>
      </c>
      <c r="O4673">
        <v>4</v>
      </c>
      <c r="P4673">
        <v>4</v>
      </c>
      <c r="Q4673">
        <v>4</v>
      </c>
      <c r="R4673">
        <v>5</v>
      </c>
      <c r="S4673">
        <v>4</v>
      </c>
      <c r="T4673">
        <v>5</v>
      </c>
      <c r="U4673">
        <v>38</v>
      </c>
      <c r="V4673">
        <v>72</v>
      </c>
      <c r="W4673" t="s">
        <v>296</v>
      </c>
      <c r="X4673" t="s">
        <v>3242</v>
      </c>
      <c r="Y4673" t="s">
        <v>10</v>
      </c>
    </row>
    <row r="4674" spans="1:25" x14ac:dyDescent="0.25">
      <c r="A4674" t="s">
        <v>4985</v>
      </c>
      <c r="B4674">
        <v>4</v>
      </c>
      <c r="C4674">
        <v>4</v>
      </c>
      <c r="D4674">
        <v>4</v>
      </c>
      <c r="E4674">
        <v>3</v>
      </c>
      <c r="F4674">
        <v>4</v>
      </c>
      <c r="G4674">
        <v>5</v>
      </c>
      <c r="H4674">
        <v>4</v>
      </c>
      <c r="I4674">
        <v>3</v>
      </c>
      <c r="J4674">
        <v>5</v>
      </c>
      <c r="K4674">
        <v>36</v>
      </c>
      <c r="L4674">
        <v>4</v>
      </c>
      <c r="M4674">
        <v>3</v>
      </c>
      <c r="N4674">
        <v>5</v>
      </c>
      <c r="O4674">
        <v>4</v>
      </c>
      <c r="P4674">
        <v>5</v>
      </c>
      <c r="Q4674">
        <v>4</v>
      </c>
      <c r="R4674">
        <v>3</v>
      </c>
      <c r="S4674">
        <v>4</v>
      </c>
      <c r="T4674">
        <v>4</v>
      </c>
      <c r="U4674">
        <v>36</v>
      </c>
      <c r="V4674">
        <v>72</v>
      </c>
      <c r="W4674" t="s">
        <v>133</v>
      </c>
      <c r="X4674" t="s">
        <v>4113</v>
      </c>
      <c r="Y4674" t="s">
        <v>10</v>
      </c>
    </row>
    <row r="4675" spans="1:25" x14ac:dyDescent="0.25">
      <c r="A4675" t="s">
        <v>4986</v>
      </c>
      <c r="B4675">
        <v>4</v>
      </c>
      <c r="C4675">
        <v>3</v>
      </c>
      <c r="D4675">
        <v>4</v>
      </c>
      <c r="E4675">
        <v>4</v>
      </c>
      <c r="F4675">
        <v>4</v>
      </c>
      <c r="G4675">
        <v>3</v>
      </c>
      <c r="H4675">
        <v>4</v>
      </c>
      <c r="I4675">
        <v>4</v>
      </c>
      <c r="J4675">
        <v>5</v>
      </c>
      <c r="K4675">
        <v>35</v>
      </c>
      <c r="L4675">
        <v>5</v>
      </c>
      <c r="M4675">
        <v>4</v>
      </c>
      <c r="N4675">
        <v>3</v>
      </c>
      <c r="O4675">
        <v>4</v>
      </c>
      <c r="P4675">
        <v>4</v>
      </c>
      <c r="Q4675">
        <v>4</v>
      </c>
      <c r="R4675">
        <v>4</v>
      </c>
      <c r="S4675">
        <v>3</v>
      </c>
      <c r="T4675">
        <v>4</v>
      </c>
      <c r="U4675">
        <v>35</v>
      </c>
      <c r="V4675">
        <v>70</v>
      </c>
      <c r="W4675" t="s">
        <v>61</v>
      </c>
      <c r="X4675" t="s">
        <v>4339</v>
      </c>
      <c r="Y4675" t="s">
        <v>10</v>
      </c>
    </row>
    <row r="4676" spans="1:25" x14ac:dyDescent="0.25">
      <c r="A4676" t="s">
        <v>4987</v>
      </c>
      <c r="B4676">
        <v>4</v>
      </c>
      <c r="C4676">
        <v>4</v>
      </c>
      <c r="D4676">
        <v>4</v>
      </c>
      <c r="E4676">
        <v>3</v>
      </c>
      <c r="F4676">
        <v>4</v>
      </c>
      <c r="G4676">
        <v>5</v>
      </c>
      <c r="H4676">
        <v>3</v>
      </c>
      <c r="I4676">
        <v>4</v>
      </c>
      <c r="J4676">
        <v>5</v>
      </c>
      <c r="K4676">
        <v>36</v>
      </c>
      <c r="L4676">
        <v>4</v>
      </c>
      <c r="M4676">
        <v>5</v>
      </c>
      <c r="N4676">
        <v>4</v>
      </c>
      <c r="O4676">
        <v>3</v>
      </c>
      <c r="P4676">
        <v>4</v>
      </c>
      <c r="Q4676">
        <v>4</v>
      </c>
      <c r="R4676">
        <v>3</v>
      </c>
      <c r="S4676">
        <v>5</v>
      </c>
      <c r="T4676">
        <v>4</v>
      </c>
      <c r="U4676">
        <v>36</v>
      </c>
      <c r="V4676">
        <v>72</v>
      </c>
      <c r="W4676" t="s">
        <v>105</v>
      </c>
      <c r="X4676" t="s">
        <v>4988</v>
      </c>
      <c r="Y4676" t="s">
        <v>10</v>
      </c>
    </row>
    <row r="4677" spans="1:25" x14ac:dyDescent="0.25">
      <c r="A4677" t="s">
        <v>4987</v>
      </c>
      <c r="B4677">
        <v>4</v>
      </c>
      <c r="C4677">
        <v>4</v>
      </c>
      <c r="D4677">
        <v>3</v>
      </c>
      <c r="E4677">
        <v>4</v>
      </c>
      <c r="F4677">
        <v>5</v>
      </c>
      <c r="G4677">
        <v>3</v>
      </c>
      <c r="H4677">
        <v>4</v>
      </c>
      <c r="I4677">
        <v>5</v>
      </c>
      <c r="J4677">
        <v>4</v>
      </c>
      <c r="K4677">
        <v>36</v>
      </c>
      <c r="L4677">
        <v>3</v>
      </c>
      <c r="M4677">
        <v>4</v>
      </c>
      <c r="N4677">
        <v>4</v>
      </c>
      <c r="O4677">
        <v>3</v>
      </c>
      <c r="P4677">
        <v>5</v>
      </c>
      <c r="Q4677">
        <v>4</v>
      </c>
      <c r="R4677">
        <v>5</v>
      </c>
      <c r="S4677">
        <v>4</v>
      </c>
      <c r="T4677">
        <v>4</v>
      </c>
      <c r="U4677">
        <v>36</v>
      </c>
      <c r="V4677">
        <v>72</v>
      </c>
      <c r="W4677" t="s">
        <v>296</v>
      </c>
      <c r="X4677" t="s">
        <v>4989</v>
      </c>
      <c r="Y4677" t="s">
        <v>10</v>
      </c>
    </row>
    <row r="4678" spans="1:25" x14ac:dyDescent="0.25">
      <c r="A4678" t="s">
        <v>4990</v>
      </c>
      <c r="B4678">
        <v>4</v>
      </c>
      <c r="C4678">
        <v>5</v>
      </c>
      <c r="D4678">
        <v>4</v>
      </c>
      <c r="E4678">
        <v>3</v>
      </c>
      <c r="F4678">
        <v>4</v>
      </c>
      <c r="G4678">
        <v>5</v>
      </c>
      <c r="H4678">
        <v>3</v>
      </c>
      <c r="I4678">
        <v>4</v>
      </c>
      <c r="J4678">
        <v>4</v>
      </c>
      <c r="K4678">
        <v>36</v>
      </c>
      <c r="L4678">
        <v>4</v>
      </c>
      <c r="M4678">
        <v>3</v>
      </c>
      <c r="N4678">
        <v>5</v>
      </c>
      <c r="O4678">
        <v>3</v>
      </c>
      <c r="P4678">
        <v>4</v>
      </c>
      <c r="Q4678">
        <v>5</v>
      </c>
      <c r="R4678">
        <v>4</v>
      </c>
      <c r="S4678">
        <v>3</v>
      </c>
      <c r="T4678">
        <v>5</v>
      </c>
      <c r="U4678">
        <v>36</v>
      </c>
      <c r="V4678">
        <v>72</v>
      </c>
      <c r="W4678" t="s">
        <v>236</v>
      </c>
      <c r="X4678" t="s">
        <v>4993</v>
      </c>
      <c r="Y4678" t="s">
        <v>10</v>
      </c>
    </row>
    <row r="4679" spans="1:25" x14ac:dyDescent="0.25">
      <c r="A4679" t="s">
        <v>4990</v>
      </c>
      <c r="B4679">
        <v>4</v>
      </c>
      <c r="C4679">
        <v>4</v>
      </c>
      <c r="D4679">
        <v>3</v>
      </c>
      <c r="E4679">
        <v>4</v>
      </c>
      <c r="F4679">
        <v>5</v>
      </c>
      <c r="G4679">
        <v>3</v>
      </c>
      <c r="H4679">
        <v>4</v>
      </c>
      <c r="I4679">
        <v>5</v>
      </c>
      <c r="J4679">
        <v>4</v>
      </c>
      <c r="K4679">
        <v>36</v>
      </c>
      <c r="L4679">
        <v>3</v>
      </c>
      <c r="M4679">
        <v>4</v>
      </c>
      <c r="N4679">
        <v>4</v>
      </c>
      <c r="O4679">
        <v>3</v>
      </c>
      <c r="P4679">
        <v>5</v>
      </c>
      <c r="Q4679">
        <v>4</v>
      </c>
      <c r="R4679">
        <v>5</v>
      </c>
      <c r="S4679">
        <v>4</v>
      </c>
      <c r="T4679">
        <v>4</v>
      </c>
      <c r="U4679">
        <v>36</v>
      </c>
      <c r="V4679">
        <v>72</v>
      </c>
      <c r="W4679" t="s">
        <v>296</v>
      </c>
      <c r="X4679" t="s">
        <v>4992</v>
      </c>
      <c r="Y4679" t="s">
        <v>10</v>
      </c>
    </row>
    <row r="4680" spans="1:25" x14ac:dyDescent="0.25">
      <c r="A4680" t="s">
        <v>4990</v>
      </c>
      <c r="B4680">
        <v>4</v>
      </c>
      <c r="C4680">
        <v>3</v>
      </c>
      <c r="D4680">
        <v>4</v>
      </c>
      <c r="E4680">
        <v>5</v>
      </c>
      <c r="F4680">
        <v>4</v>
      </c>
      <c r="G4680">
        <v>4</v>
      </c>
      <c r="H4680">
        <v>3</v>
      </c>
      <c r="I4680">
        <v>4</v>
      </c>
      <c r="J4680">
        <v>3</v>
      </c>
      <c r="K4680">
        <v>34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34</v>
      </c>
      <c r="W4680" t="s">
        <v>61</v>
      </c>
      <c r="X4680" t="s">
        <v>4994</v>
      </c>
      <c r="Y4680" t="s">
        <v>10</v>
      </c>
    </row>
    <row r="4681" spans="1:25" x14ac:dyDescent="0.25">
      <c r="A4681" t="s">
        <v>4995</v>
      </c>
      <c r="B4681">
        <v>4</v>
      </c>
      <c r="C4681">
        <v>4</v>
      </c>
      <c r="D4681">
        <v>3</v>
      </c>
      <c r="E4681">
        <v>4</v>
      </c>
      <c r="F4681">
        <v>4</v>
      </c>
      <c r="G4681">
        <v>5</v>
      </c>
      <c r="H4681">
        <v>3</v>
      </c>
      <c r="I4681">
        <v>4</v>
      </c>
      <c r="J4681">
        <v>4</v>
      </c>
      <c r="K4681">
        <v>35</v>
      </c>
      <c r="L4681">
        <v>3</v>
      </c>
      <c r="M4681">
        <v>4</v>
      </c>
      <c r="N4681">
        <v>5</v>
      </c>
      <c r="O4681">
        <v>4</v>
      </c>
      <c r="P4681">
        <v>4</v>
      </c>
      <c r="Q4681">
        <v>5</v>
      </c>
      <c r="R4681">
        <v>3</v>
      </c>
      <c r="S4681">
        <v>4</v>
      </c>
      <c r="T4681">
        <v>4</v>
      </c>
      <c r="U4681">
        <v>36</v>
      </c>
      <c r="V4681">
        <v>71</v>
      </c>
      <c r="W4681" t="s">
        <v>669</v>
      </c>
      <c r="X4681" t="s">
        <v>4996</v>
      </c>
      <c r="Y4681" t="s">
        <v>10</v>
      </c>
    </row>
    <row r="4682" spans="1:25" x14ac:dyDescent="0.25">
      <c r="A4682" t="s">
        <v>4989</v>
      </c>
      <c r="B4682">
        <v>4</v>
      </c>
      <c r="C4682">
        <v>4</v>
      </c>
      <c r="D4682">
        <v>3</v>
      </c>
      <c r="E4682">
        <v>4</v>
      </c>
      <c r="F4682">
        <v>4</v>
      </c>
      <c r="G4682">
        <v>4</v>
      </c>
      <c r="H4682">
        <v>3</v>
      </c>
      <c r="I4682">
        <v>4</v>
      </c>
      <c r="J4682">
        <v>4</v>
      </c>
      <c r="K4682">
        <v>34</v>
      </c>
      <c r="L4682">
        <v>3</v>
      </c>
      <c r="M4682">
        <v>3</v>
      </c>
      <c r="N4682">
        <v>3</v>
      </c>
      <c r="O4682">
        <v>4</v>
      </c>
      <c r="P4682">
        <v>4</v>
      </c>
      <c r="Q4682">
        <v>4</v>
      </c>
      <c r="R4682">
        <v>4</v>
      </c>
      <c r="S4682">
        <v>3</v>
      </c>
      <c r="T4682">
        <v>4</v>
      </c>
      <c r="U4682">
        <v>32</v>
      </c>
      <c r="V4682">
        <v>66</v>
      </c>
      <c r="W4682" t="s">
        <v>52</v>
      </c>
      <c r="X4682" t="s">
        <v>4997</v>
      </c>
      <c r="Y4682" t="s">
        <v>10</v>
      </c>
    </row>
    <row r="4683" spans="1:25" x14ac:dyDescent="0.25">
      <c r="A4683" t="s">
        <v>4989</v>
      </c>
      <c r="B4683">
        <v>5</v>
      </c>
      <c r="C4683">
        <v>3</v>
      </c>
      <c r="D4683">
        <v>4</v>
      </c>
      <c r="E4683">
        <v>4</v>
      </c>
      <c r="F4683">
        <v>4</v>
      </c>
      <c r="G4683">
        <v>3</v>
      </c>
      <c r="H4683">
        <v>4</v>
      </c>
      <c r="I4683">
        <v>5</v>
      </c>
      <c r="J4683">
        <v>4</v>
      </c>
      <c r="K4683">
        <v>36</v>
      </c>
      <c r="L4683">
        <v>5</v>
      </c>
      <c r="M4683">
        <v>4</v>
      </c>
      <c r="N4683">
        <v>4</v>
      </c>
      <c r="O4683">
        <v>5</v>
      </c>
      <c r="P4683">
        <v>3</v>
      </c>
      <c r="Q4683">
        <v>4</v>
      </c>
      <c r="R4683">
        <v>3</v>
      </c>
      <c r="S4683">
        <v>4</v>
      </c>
      <c r="T4683">
        <v>4</v>
      </c>
      <c r="U4683">
        <v>36</v>
      </c>
      <c r="V4683">
        <v>72</v>
      </c>
      <c r="W4683" t="s">
        <v>39</v>
      </c>
      <c r="X4683" t="s">
        <v>4998</v>
      </c>
      <c r="Y4683" t="s">
        <v>10</v>
      </c>
    </row>
    <row r="4684" spans="1:25" x14ac:dyDescent="0.25">
      <c r="A4684" t="s">
        <v>4999</v>
      </c>
      <c r="B4684">
        <v>5</v>
      </c>
      <c r="C4684">
        <v>4</v>
      </c>
      <c r="D4684">
        <v>5</v>
      </c>
      <c r="E4684">
        <v>4</v>
      </c>
      <c r="F4684">
        <v>4</v>
      </c>
      <c r="G4684">
        <v>3</v>
      </c>
      <c r="H4684">
        <v>4</v>
      </c>
      <c r="I4684">
        <v>3</v>
      </c>
      <c r="J4684">
        <v>4</v>
      </c>
      <c r="K4684">
        <v>36</v>
      </c>
      <c r="L4684">
        <v>5</v>
      </c>
      <c r="M4684">
        <v>3</v>
      </c>
      <c r="N4684">
        <v>4</v>
      </c>
      <c r="O4684">
        <v>5</v>
      </c>
      <c r="P4684">
        <v>4</v>
      </c>
      <c r="Q4684">
        <v>3</v>
      </c>
      <c r="R4684">
        <v>4</v>
      </c>
      <c r="S4684">
        <v>5</v>
      </c>
      <c r="T4684">
        <v>3</v>
      </c>
      <c r="U4684">
        <v>36</v>
      </c>
      <c r="V4684">
        <v>72</v>
      </c>
      <c r="W4684" t="s">
        <v>91</v>
      </c>
      <c r="X4684" t="s">
        <v>1965</v>
      </c>
      <c r="Y4684" t="s">
        <v>10</v>
      </c>
    </row>
    <row r="4685" spans="1:25" x14ac:dyDescent="0.25">
      <c r="A4685" t="s">
        <v>5000</v>
      </c>
      <c r="B4685">
        <v>4</v>
      </c>
      <c r="C4685">
        <v>4</v>
      </c>
      <c r="D4685">
        <v>3</v>
      </c>
      <c r="E4685">
        <v>4</v>
      </c>
      <c r="F4685">
        <v>5</v>
      </c>
      <c r="G4685">
        <v>4</v>
      </c>
      <c r="H4685">
        <v>5</v>
      </c>
      <c r="I4685">
        <v>3</v>
      </c>
      <c r="J4685">
        <v>4</v>
      </c>
      <c r="K4685">
        <v>36</v>
      </c>
      <c r="L4685">
        <v>3</v>
      </c>
      <c r="M4685">
        <v>4</v>
      </c>
      <c r="N4685">
        <v>4</v>
      </c>
      <c r="O4685">
        <v>4</v>
      </c>
      <c r="P4685">
        <v>4</v>
      </c>
      <c r="Q4685">
        <v>4</v>
      </c>
      <c r="R4685">
        <v>5</v>
      </c>
      <c r="S4685">
        <v>3</v>
      </c>
      <c r="T4685">
        <v>5</v>
      </c>
      <c r="U4685">
        <v>36</v>
      </c>
      <c r="V4685">
        <v>72</v>
      </c>
      <c r="W4685" t="s">
        <v>58</v>
      </c>
      <c r="X4685" t="s">
        <v>5001</v>
      </c>
      <c r="Y4685" t="s">
        <v>10</v>
      </c>
    </row>
    <row r="4686" spans="1:25" x14ac:dyDescent="0.25">
      <c r="A4686" t="s">
        <v>5000</v>
      </c>
      <c r="B4686">
        <v>5</v>
      </c>
      <c r="C4686">
        <v>4</v>
      </c>
      <c r="D4686">
        <v>3</v>
      </c>
      <c r="E4686">
        <v>4</v>
      </c>
      <c r="F4686">
        <v>4</v>
      </c>
      <c r="G4686">
        <v>3</v>
      </c>
      <c r="H4686">
        <v>4</v>
      </c>
      <c r="I4686">
        <v>5</v>
      </c>
      <c r="J4686">
        <v>4</v>
      </c>
      <c r="K4686">
        <v>36</v>
      </c>
      <c r="L4686">
        <v>4</v>
      </c>
      <c r="M4686">
        <v>4</v>
      </c>
      <c r="N4686">
        <v>4</v>
      </c>
      <c r="O4686">
        <v>3</v>
      </c>
      <c r="P4686">
        <v>5</v>
      </c>
      <c r="Q4686">
        <v>4</v>
      </c>
      <c r="R4686">
        <v>4</v>
      </c>
      <c r="S4686">
        <v>5</v>
      </c>
      <c r="T4686">
        <v>3</v>
      </c>
      <c r="U4686">
        <v>36</v>
      </c>
      <c r="V4686">
        <v>72</v>
      </c>
      <c r="W4686" t="s">
        <v>61</v>
      </c>
      <c r="X4686" t="s">
        <v>2001</v>
      </c>
      <c r="Y4686" t="s">
        <v>10</v>
      </c>
    </row>
    <row r="4687" spans="1:25" x14ac:dyDescent="0.25">
      <c r="A4687" t="s">
        <v>5002</v>
      </c>
      <c r="B4687">
        <v>5</v>
      </c>
      <c r="C4687">
        <v>3</v>
      </c>
      <c r="D4687">
        <v>4</v>
      </c>
      <c r="E4687">
        <v>4</v>
      </c>
      <c r="F4687">
        <v>4</v>
      </c>
      <c r="G4687">
        <v>3</v>
      </c>
      <c r="H4687">
        <v>4</v>
      </c>
      <c r="I4687">
        <v>5</v>
      </c>
      <c r="J4687">
        <v>4</v>
      </c>
      <c r="K4687">
        <v>36</v>
      </c>
      <c r="L4687">
        <v>5</v>
      </c>
      <c r="M4687">
        <v>4</v>
      </c>
      <c r="N4687">
        <v>4</v>
      </c>
      <c r="O4687">
        <v>5</v>
      </c>
      <c r="P4687">
        <v>3</v>
      </c>
      <c r="Q4687">
        <v>4</v>
      </c>
      <c r="R4687">
        <v>3</v>
      </c>
      <c r="S4687">
        <v>4</v>
      </c>
      <c r="T4687">
        <v>4</v>
      </c>
      <c r="U4687">
        <v>36</v>
      </c>
      <c r="V4687">
        <v>72</v>
      </c>
      <c r="W4687" t="s">
        <v>39</v>
      </c>
      <c r="X4687" t="s">
        <v>4998</v>
      </c>
      <c r="Y4687" t="s">
        <v>10</v>
      </c>
    </row>
    <row r="4688" spans="1:25" x14ac:dyDescent="0.25">
      <c r="A4688" t="s">
        <v>5003</v>
      </c>
      <c r="B4688">
        <v>4</v>
      </c>
      <c r="C4688">
        <v>5</v>
      </c>
      <c r="D4688">
        <v>4</v>
      </c>
      <c r="E4688">
        <v>3</v>
      </c>
      <c r="F4688">
        <v>4</v>
      </c>
      <c r="G4688">
        <v>4</v>
      </c>
      <c r="H4688">
        <v>4</v>
      </c>
      <c r="I4688">
        <v>3</v>
      </c>
      <c r="J4688">
        <v>5</v>
      </c>
      <c r="K4688">
        <v>36</v>
      </c>
      <c r="L4688">
        <v>4</v>
      </c>
      <c r="M4688">
        <v>4</v>
      </c>
      <c r="N4688">
        <v>3</v>
      </c>
      <c r="O4688">
        <v>5</v>
      </c>
      <c r="P4688">
        <v>4</v>
      </c>
      <c r="Q4688">
        <v>5</v>
      </c>
      <c r="R4688">
        <v>4</v>
      </c>
      <c r="S4688">
        <v>3</v>
      </c>
      <c r="T4688">
        <v>4</v>
      </c>
      <c r="U4688">
        <v>36</v>
      </c>
      <c r="V4688">
        <v>72</v>
      </c>
      <c r="W4688" t="s">
        <v>15</v>
      </c>
      <c r="X4688" t="s">
        <v>5004</v>
      </c>
      <c r="Y4688" t="s">
        <v>10</v>
      </c>
    </row>
    <row r="4689" spans="1:25" x14ac:dyDescent="0.25">
      <c r="A4689" t="s">
        <v>5005</v>
      </c>
      <c r="B4689">
        <v>5</v>
      </c>
      <c r="C4689">
        <v>5</v>
      </c>
      <c r="D4689">
        <v>4</v>
      </c>
      <c r="E4689">
        <v>4</v>
      </c>
      <c r="F4689">
        <v>4</v>
      </c>
      <c r="G4689">
        <v>3</v>
      </c>
      <c r="H4689">
        <v>5</v>
      </c>
      <c r="I4689">
        <v>3</v>
      </c>
      <c r="J4689">
        <v>4</v>
      </c>
      <c r="K4689">
        <v>37</v>
      </c>
      <c r="L4689">
        <v>5</v>
      </c>
      <c r="M4689">
        <v>3</v>
      </c>
      <c r="N4689">
        <v>5</v>
      </c>
      <c r="O4689">
        <v>3</v>
      </c>
      <c r="P4689">
        <v>3</v>
      </c>
      <c r="Q4689">
        <v>4</v>
      </c>
      <c r="R4689">
        <v>3</v>
      </c>
      <c r="S4689">
        <v>4</v>
      </c>
      <c r="T4689">
        <v>5</v>
      </c>
      <c r="U4689">
        <v>35</v>
      </c>
      <c r="V4689">
        <v>72</v>
      </c>
      <c r="W4689" t="s">
        <v>39</v>
      </c>
      <c r="X4689" t="s">
        <v>5006</v>
      </c>
      <c r="Y4689" t="s">
        <v>10</v>
      </c>
    </row>
    <row r="4690" spans="1:25" x14ac:dyDescent="0.25">
      <c r="A4690" t="s">
        <v>5007</v>
      </c>
      <c r="B4690">
        <v>4</v>
      </c>
      <c r="C4690">
        <v>4</v>
      </c>
      <c r="D4690">
        <v>5</v>
      </c>
      <c r="E4690">
        <v>3</v>
      </c>
      <c r="F4690">
        <v>4</v>
      </c>
      <c r="G4690">
        <v>3</v>
      </c>
      <c r="H4690">
        <v>4</v>
      </c>
      <c r="I4690">
        <v>4</v>
      </c>
      <c r="J4690">
        <v>4</v>
      </c>
      <c r="K4690">
        <v>35</v>
      </c>
      <c r="L4690">
        <v>3</v>
      </c>
      <c r="M4690">
        <v>4</v>
      </c>
      <c r="N4690">
        <v>3</v>
      </c>
      <c r="O4690">
        <v>4</v>
      </c>
      <c r="P4690">
        <v>4</v>
      </c>
      <c r="Q4690">
        <v>4</v>
      </c>
      <c r="R4690">
        <v>3</v>
      </c>
      <c r="S4690">
        <v>4</v>
      </c>
      <c r="T4690">
        <v>5</v>
      </c>
      <c r="U4690">
        <v>34</v>
      </c>
      <c r="V4690">
        <v>69</v>
      </c>
      <c r="X4690" t="s">
        <v>5008</v>
      </c>
      <c r="Y4690" t="s">
        <v>78</v>
      </c>
    </row>
    <row r="4691" spans="1:25" x14ac:dyDescent="0.25">
      <c r="A4691" t="s">
        <v>5009</v>
      </c>
      <c r="B4691">
        <v>4</v>
      </c>
      <c r="C4691">
        <v>5</v>
      </c>
      <c r="D4691">
        <v>4</v>
      </c>
      <c r="E4691">
        <v>3</v>
      </c>
      <c r="F4691">
        <v>4</v>
      </c>
      <c r="G4691">
        <v>5</v>
      </c>
      <c r="H4691">
        <v>4</v>
      </c>
      <c r="I4691">
        <v>3</v>
      </c>
      <c r="J4691">
        <v>4</v>
      </c>
      <c r="K4691">
        <v>36</v>
      </c>
      <c r="L4691">
        <v>3</v>
      </c>
      <c r="M4691">
        <v>3</v>
      </c>
      <c r="N4691">
        <v>4</v>
      </c>
      <c r="O4691">
        <v>4</v>
      </c>
      <c r="P4691">
        <v>4</v>
      </c>
      <c r="Q4691">
        <v>5</v>
      </c>
      <c r="R4691">
        <v>4</v>
      </c>
      <c r="S4691">
        <v>3</v>
      </c>
      <c r="T4691">
        <v>4</v>
      </c>
      <c r="U4691">
        <v>34</v>
      </c>
      <c r="V4691">
        <v>70</v>
      </c>
      <c r="W4691" t="s">
        <v>166</v>
      </c>
      <c r="X4691" t="s">
        <v>2558</v>
      </c>
      <c r="Y4691" t="s">
        <v>10</v>
      </c>
    </row>
    <row r="4692" spans="1:25" x14ac:dyDescent="0.25">
      <c r="A4692" t="s">
        <v>5010</v>
      </c>
      <c r="B4692">
        <v>5</v>
      </c>
      <c r="C4692">
        <v>3</v>
      </c>
      <c r="D4692">
        <v>4</v>
      </c>
      <c r="E4692">
        <v>4</v>
      </c>
      <c r="F4692">
        <v>3</v>
      </c>
      <c r="G4692">
        <v>4</v>
      </c>
      <c r="H4692">
        <v>4</v>
      </c>
      <c r="I4692">
        <v>3</v>
      </c>
      <c r="J4692">
        <v>5</v>
      </c>
      <c r="K4692">
        <v>35</v>
      </c>
      <c r="L4692">
        <v>4</v>
      </c>
      <c r="M4692">
        <v>4</v>
      </c>
      <c r="N4692">
        <v>3</v>
      </c>
      <c r="O4692">
        <v>4</v>
      </c>
      <c r="P4692">
        <v>5</v>
      </c>
      <c r="Q4692">
        <v>3</v>
      </c>
      <c r="R4692">
        <v>4</v>
      </c>
      <c r="S4692">
        <v>4</v>
      </c>
      <c r="T4692">
        <v>4</v>
      </c>
      <c r="U4692">
        <v>35</v>
      </c>
      <c r="V4692">
        <v>70</v>
      </c>
      <c r="W4692" t="s">
        <v>110</v>
      </c>
      <c r="X4692" t="s">
        <v>2991</v>
      </c>
      <c r="Y4692" t="s">
        <v>10</v>
      </c>
    </row>
    <row r="4693" spans="1:25" x14ac:dyDescent="0.25">
      <c r="A4693" t="s">
        <v>5011</v>
      </c>
      <c r="B4693">
        <v>4</v>
      </c>
      <c r="C4693">
        <v>5</v>
      </c>
      <c r="D4693">
        <v>4</v>
      </c>
      <c r="E4693">
        <v>3</v>
      </c>
      <c r="F4693">
        <v>4</v>
      </c>
      <c r="G4693">
        <v>4</v>
      </c>
      <c r="H4693">
        <v>5</v>
      </c>
      <c r="I4693">
        <v>3</v>
      </c>
      <c r="J4693">
        <v>4</v>
      </c>
      <c r="K4693">
        <v>36</v>
      </c>
      <c r="L4693">
        <v>4</v>
      </c>
      <c r="M4693">
        <v>4</v>
      </c>
      <c r="N4693">
        <v>4</v>
      </c>
      <c r="O4693">
        <v>5</v>
      </c>
      <c r="P4693">
        <v>3</v>
      </c>
      <c r="Q4693">
        <v>4</v>
      </c>
      <c r="R4693">
        <v>4</v>
      </c>
      <c r="S4693">
        <v>3</v>
      </c>
      <c r="T4693">
        <v>5</v>
      </c>
      <c r="U4693">
        <v>36</v>
      </c>
      <c r="V4693">
        <v>72</v>
      </c>
      <c r="W4693" t="s">
        <v>64</v>
      </c>
      <c r="X4693" t="s">
        <v>5012</v>
      </c>
      <c r="Y4693" t="s">
        <v>10</v>
      </c>
    </row>
    <row r="4694" spans="1:25" x14ac:dyDescent="0.25">
      <c r="A4694" t="s">
        <v>5013</v>
      </c>
      <c r="B4694">
        <v>4</v>
      </c>
      <c r="C4694">
        <v>4</v>
      </c>
      <c r="D4694">
        <v>3</v>
      </c>
      <c r="E4694">
        <v>3</v>
      </c>
      <c r="F4694">
        <v>4</v>
      </c>
      <c r="G4694">
        <v>4</v>
      </c>
      <c r="H4694">
        <v>4</v>
      </c>
      <c r="I4694">
        <v>4</v>
      </c>
      <c r="J4694">
        <v>5</v>
      </c>
      <c r="K4694">
        <v>35</v>
      </c>
      <c r="L4694">
        <v>4</v>
      </c>
      <c r="M4694">
        <v>3</v>
      </c>
      <c r="N4694">
        <v>4</v>
      </c>
      <c r="O4694">
        <v>4</v>
      </c>
      <c r="P4694">
        <v>5</v>
      </c>
      <c r="Q4694">
        <v>3</v>
      </c>
      <c r="R4694">
        <v>4</v>
      </c>
      <c r="S4694">
        <v>4</v>
      </c>
      <c r="T4694">
        <v>5</v>
      </c>
      <c r="U4694">
        <v>36</v>
      </c>
      <c r="V4694">
        <v>71</v>
      </c>
      <c r="W4694" t="s">
        <v>756</v>
      </c>
      <c r="X4694" t="s">
        <v>5015</v>
      </c>
      <c r="Y4694" t="s">
        <v>10</v>
      </c>
    </row>
    <row r="4695" spans="1:25" x14ac:dyDescent="0.25">
      <c r="A4695" t="s">
        <v>5013</v>
      </c>
      <c r="B4695">
        <v>4</v>
      </c>
      <c r="C4695">
        <v>3</v>
      </c>
      <c r="D4695">
        <v>4</v>
      </c>
      <c r="E4695">
        <v>4</v>
      </c>
      <c r="F4695">
        <v>3</v>
      </c>
      <c r="G4695">
        <v>4</v>
      </c>
      <c r="H4695">
        <v>4</v>
      </c>
      <c r="I4695">
        <v>4</v>
      </c>
      <c r="J4695">
        <v>5</v>
      </c>
      <c r="K4695">
        <v>35</v>
      </c>
      <c r="L4695">
        <v>4</v>
      </c>
      <c r="M4695">
        <v>3</v>
      </c>
      <c r="N4695">
        <v>4</v>
      </c>
      <c r="O4695">
        <v>4</v>
      </c>
      <c r="P4695">
        <v>4</v>
      </c>
      <c r="Q4695">
        <v>4</v>
      </c>
      <c r="R4695">
        <v>4</v>
      </c>
      <c r="S4695">
        <v>4</v>
      </c>
      <c r="T4695">
        <v>5</v>
      </c>
      <c r="U4695">
        <v>36</v>
      </c>
      <c r="V4695">
        <v>71</v>
      </c>
      <c r="W4695" t="s">
        <v>166</v>
      </c>
      <c r="X4695" t="s">
        <v>1014</v>
      </c>
      <c r="Y4695" t="s">
        <v>10</v>
      </c>
    </row>
    <row r="4696" spans="1:25" x14ac:dyDescent="0.25">
      <c r="A4696" t="s">
        <v>5013</v>
      </c>
      <c r="B4696">
        <v>5</v>
      </c>
      <c r="C4696">
        <v>3</v>
      </c>
      <c r="D4696">
        <v>4</v>
      </c>
      <c r="E4696">
        <v>4</v>
      </c>
      <c r="F4696">
        <v>4</v>
      </c>
      <c r="G4696">
        <v>4</v>
      </c>
      <c r="H4696">
        <v>4</v>
      </c>
      <c r="I4696">
        <v>4</v>
      </c>
      <c r="J4696">
        <v>3</v>
      </c>
      <c r="K4696">
        <v>35</v>
      </c>
      <c r="L4696">
        <v>0</v>
      </c>
      <c r="M4696">
        <v>0</v>
      </c>
      <c r="N4696">
        <v>0</v>
      </c>
      <c r="O4696">
        <v>0</v>
      </c>
      <c r="P4696">
        <v>0</v>
      </c>
      <c r="Q4696">
        <v>0</v>
      </c>
      <c r="R4696">
        <v>0</v>
      </c>
      <c r="S4696">
        <v>0</v>
      </c>
      <c r="T4696">
        <v>0</v>
      </c>
      <c r="U4696">
        <v>0</v>
      </c>
      <c r="V4696">
        <v>35</v>
      </c>
      <c r="W4696" t="s">
        <v>166</v>
      </c>
      <c r="X4696" t="s">
        <v>5014</v>
      </c>
      <c r="Y4696" t="s">
        <v>10</v>
      </c>
    </row>
    <row r="4697" spans="1:25" x14ac:dyDescent="0.25">
      <c r="A4697" t="s">
        <v>5017</v>
      </c>
      <c r="B4697">
        <v>4</v>
      </c>
      <c r="C4697">
        <v>3</v>
      </c>
      <c r="D4697">
        <v>4</v>
      </c>
      <c r="E4697">
        <v>3</v>
      </c>
      <c r="F4697">
        <v>4</v>
      </c>
      <c r="G4697">
        <v>5</v>
      </c>
      <c r="H4697">
        <v>4</v>
      </c>
      <c r="I4697">
        <v>5</v>
      </c>
      <c r="J4697">
        <v>3</v>
      </c>
      <c r="K4697">
        <v>35</v>
      </c>
      <c r="L4697">
        <v>5</v>
      </c>
      <c r="M4697">
        <v>3</v>
      </c>
      <c r="N4697">
        <v>4</v>
      </c>
      <c r="O4697">
        <v>4</v>
      </c>
      <c r="P4697">
        <v>3</v>
      </c>
      <c r="Q4697">
        <v>4</v>
      </c>
      <c r="R4697">
        <v>4</v>
      </c>
      <c r="S4697">
        <v>3</v>
      </c>
      <c r="T4697">
        <v>5</v>
      </c>
      <c r="U4697">
        <v>35</v>
      </c>
      <c r="V4697">
        <v>70</v>
      </c>
      <c r="W4697" t="s">
        <v>110</v>
      </c>
      <c r="X4697" t="s">
        <v>2991</v>
      </c>
      <c r="Y4697" t="s">
        <v>10</v>
      </c>
    </row>
    <row r="4698" spans="1:25" x14ac:dyDescent="0.25">
      <c r="A4698" t="s">
        <v>5018</v>
      </c>
      <c r="B4698">
        <v>4</v>
      </c>
      <c r="C4698">
        <v>4</v>
      </c>
      <c r="D4698">
        <v>3</v>
      </c>
      <c r="E4698">
        <v>4</v>
      </c>
      <c r="F4698">
        <v>5</v>
      </c>
      <c r="G4698">
        <v>3</v>
      </c>
      <c r="H4698">
        <v>4</v>
      </c>
      <c r="I4698">
        <v>4</v>
      </c>
      <c r="J4698">
        <v>4</v>
      </c>
      <c r="K4698">
        <v>35</v>
      </c>
      <c r="L4698">
        <v>4</v>
      </c>
      <c r="M4698">
        <v>3</v>
      </c>
      <c r="N4698">
        <v>4</v>
      </c>
      <c r="O4698">
        <v>3</v>
      </c>
      <c r="P4698">
        <v>4</v>
      </c>
      <c r="Q4698">
        <v>5</v>
      </c>
      <c r="R4698">
        <v>4</v>
      </c>
      <c r="S4698">
        <v>5</v>
      </c>
      <c r="T4698">
        <v>3</v>
      </c>
      <c r="U4698">
        <v>35</v>
      </c>
      <c r="V4698">
        <v>70</v>
      </c>
      <c r="W4698" t="s">
        <v>110</v>
      </c>
      <c r="X4698" t="s">
        <v>2991</v>
      </c>
      <c r="Y4698" t="s">
        <v>10</v>
      </c>
    </row>
    <row r="4699" spans="1:25" x14ac:dyDescent="0.25">
      <c r="A4699" t="s">
        <v>5019</v>
      </c>
      <c r="B4699">
        <v>4</v>
      </c>
      <c r="C4699">
        <v>5</v>
      </c>
      <c r="D4699">
        <v>4</v>
      </c>
      <c r="E4699">
        <v>4</v>
      </c>
      <c r="F4699">
        <v>4</v>
      </c>
      <c r="G4699">
        <v>4</v>
      </c>
      <c r="H4699">
        <v>3</v>
      </c>
      <c r="I4699">
        <v>3</v>
      </c>
      <c r="J4699">
        <v>5</v>
      </c>
      <c r="K4699">
        <v>36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0</v>
      </c>
      <c r="T4699">
        <v>0</v>
      </c>
      <c r="U4699">
        <v>0</v>
      </c>
      <c r="V4699">
        <v>36</v>
      </c>
      <c r="W4699" t="s">
        <v>669</v>
      </c>
      <c r="X4699" t="s">
        <v>5020</v>
      </c>
      <c r="Y4699" t="s">
        <v>10</v>
      </c>
    </row>
    <row r="4700" spans="1:25" x14ac:dyDescent="0.25">
      <c r="A4700" t="s">
        <v>5021</v>
      </c>
      <c r="B4700">
        <v>4</v>
      </c>
      <c r="C4700">
        <v>4</v>
      </c>
      <c r="D4700">
        <v>3</v>
      </c>
      <c r="E4700">
        <v>4</v>
      </c>
      <c r="F4700">
        <v>5</v>
      </c>
      <c r="G4700">
        <v>4</v>
      </c>
      <c r="H4700">
        <v>3</v>
      </c>
      <c r="I4700">
        <v>4</v>
      </c>
      <c r="J4700">
        <v>4</v>
      </c>
      <c r="K4700">
        <v>35</v>
      </c>
      <c r="L4700">
        <v>4</v>
      </c>
      <c r="M4700">
        <v>5</v>
      </c>
      <c r="N4700">
        <v>4</v>
      </c>
      <c r="O4700">
        <v>3</v>
      </c>
      <c r="P4700">
        <v>4</v>
      </c>
      <c r="Q4700">
        <v>3</v>
      </c>
      <c r="R4700">
        <v>4</v>
      </c>
      <c r="S4700">
        <v>4</v>
      </c>
      <c r="T4700">
        <v>5</v>
      </c>
      <c r="U4700">
        <v>36</v>
      </c>
      <c r="V4700">
        <v>71</v>
      </c>
      <c r="W4700" t="s">
        <v>848</v>
      </c>
      <c r="X4700" t="s">
        <v>5022</v>
      </c>
      <c r="Y4700" t="s">
        <v>10</v>
      </c>
    </row>
    <row r="4701" spans="1:25" x14ac:dyDescent="0.25">
      <c r="A4701" t="s">
        <v>5021</v>
      </c>
      <c r="B4701">
        <v>5</v>
      </c>
      <c r="C4701">
        <v>5</v>
      </c>
      <c r="D4701">
        <v>4</v>
      </c>
      <c r="E4701">
        <v>4</v>
      </c>
      <c r="F4701">
        <v>3</v>
      </c>
      <c r="G4701">
        <v>4</v>
      </c>
      <c r="H4701">
        <v>3</v>
      </c>
      <c r="I4701">
        <v>4</v>
      </c>
      <c r="J4701">
        <v>4</v>
      </c>
      <c r="K4701">
        <v>36</v>
      </c>
      <c r="L4701">
        <v>4</v>
      </c>
      <c r="M4701">
        <v>3</v>
      </c>
      <c r="N4701">
        <v>5</v>
      </c>
      <c r="O4701">
        <v>4</v>
      </c>
      <c r="P4701">
        <v>4</v>
      </c>
      <c r="Q4701">
        <v>5</v>
      </c>
      <c r="R4701">
        <v>4</v>
      </c>
      <c r="S4701">
        <v>3</v>
      </c>
      <c r="T4701">
        <v>4</v>
      </c>
      <c r="U4701">
        <v>36</v>
      </c>
      <c r="V4701">
        <v>72</v>
      </c>
      <c r="W4701" t="s">
        <v>97</v>
      </c>
      <c r="X4701" t="s">
        <v>1135</v>
      </c>
      <c r="Y4701" t="s">
        <v>44</v>
      </c>
    </row>
    <row r="4702" spans="1:25" x14ac:dyDescent="0.25">
      <c r="A4702" t="s">
        <v>5023</v>
      </c>
      <c r="B4702">
        <v>4</v>
      </c>
      <c r="C4702">
        <v>3</v>
      </c>
      <c r="D4702">
        <v>4</v>
      </c>
      <c r="E4702">
        <v>3</v>
      </c>
      <c r="F4702">
        <v>5</v>
      </c>
      <c r="G4702">
        <v>4</v>
      </c>
      <c r="H4702">
        <v>3</v>
      </c>
      <c r="I4702">
        <v>5</v>
      </c>
      <c r="J4702">
        <v>4</v>
      </c>
      <c r="K4702">
        <v>35</v>
      </c>
      <c r="L4702">
        <v>4</v>
      </c>
      <c r="M4702">
        <v>3</v>
      </c>
      <c r="N4702">
        <v>4</v>
      </c>
      <c r="O4702">
        <v>3</v>
      </c>
      <c r="P4702">
        <v>5</v>
      </c>
      <c r="Q4702">
        <v>4</v>
      </c>
      <c r="R4702">
        <v>4</v>
      </c>
      <c r="S4702">
        <v>4</v>
      </c>
      <c r="T4702">
        <v>5</v>
      </c>
      <c r="U4702">
        <v>36</v>
      </c>
      <c r="V4702">
        <v>71</v>
      </c>
      <c r="W4702" t="s">
        <v>669</v>
      </c>
      <c r="X4702" t="s">
        <v>5024</v>
      </c>
      <c r="Y4702" t="s">
        <v>10</v>
      </c>
    </row>
    <row r="4703" spans="1:25" x14ac:dyDescent="0.25">
      <c r="A4703" t="s">
        <v>5025</v>
      </c>
      <c r="B4703">
        <v>4</v>
      </c>
      <c r="C4703">
        <v>5</v>
      </c>
      <c r="D4703">
        <v>4</v>
      </c>
      <c r="E4703">
        <v>3</v>
      </c>
      <c r="F4703">
        <v>4</v>
      </c>
      <c r="G4703">
        <v>5</v>
      </c>
      <c r="H4703">
        <v>3</v>
      </c>
      <c r="I4703">
        <v>4</v>
      </c>
      <c r="J4703">
        <v>4</v>
      </c>
      <c r="K4703">
        <v>36</v>
      </c>
      <c r="L4703">
        <v>4</v>
      </c>
      <c r="M4703">
        <v>3</v>
      </c>
      <c r="N4703">
        <v>5</v>
      </c>
      <c r="O4703">
        <v>3</v>
      </c>
      <c r="P4703">
        <v>4</v>
      </c>
      <c r="Q4703">
        <v>5</v>
      </c>
      <c r="R4703">
        <v>4</v>
      </c>
      <c r="S4703">
        <v>3</v>
      </c>
      <c r="T4703">
        <v>5</v>
      </c>
      <c r="U4703">
        <v>36</v>
      </c>
      <c r="V4703">
        <v>72</v>
      </c>
      <c r="W4703" t="s">
        <v>236</v>
      </c>
      <c r="X4703" t="s">
        <v>5026</v>
      </c>
      <c r="Y4703" t="s">
        <v>10</v>
      </c>
    </row>
    <row r="4704" spans="1:25" x14ac:dyDescent="0.25">
      <c r="A4704" t="s">
        <v>5027</v>
      </c>
      <c r="B4704">
        <v>4</v>
      </c>
      <c r="C4704">
        <v>3</v>
      </c>
      <c r="D4704">
        <v>4</v>
      </c>
      <c r="E4704">
        <v>3</v>
      </c>
      <c r="F4704">
        <v>5</v>
      </c>
      <c r="G4704">
        <v>5</v>
      </c>
      <c r="H4704">
        <v>4</v>
      </c>
      <c r="I4704">
        <v>4</v>
      </c>
      <c r="J4704">
        <v>4</v>
      </c>
      <c r="K4704">
        <v>36</v>
      </c>
      <c r="L4704">
        <v>4</v>
      </c>
      <c r="M4704">
        <v>3</v>
      </c>
      <c r="N4704">
        <v>4</v>
      </c>
      <c r="O4704">
        <v>3</v>
      </c>
      <c r="P4704">
        <v>5</v>
      </c>
      <c r="Q4704">
        <v>5</v>
      </c>
      <c r="R4704">
        <v>4</v>
      </c>
      <c r="S4704">
        <v>4</v>
      </c>
      <c r="T4704">
        <v>4</v>
      </c>
      <c r="U4704">
        <v>36</v>
      </c>
      <c r="V4704">
        <v>72</v>
      </c>
      <c r="W4704" t="s">
        <v>1224</v>
      </c>
      <c r="X4704" t="s">
        <v>5028</v>
      </c>
      <c r="Y4704" t="s">
        <v>10</v>
      </c>
    </row>
    <row r="4705" spans="1:25" x14ac:dyDescent="0.25">
      <c r="A4705" t="s">
        <v>5029</v>
      </c>
      <c r="B4705">
        <v>3</v>
      </c>
      <c r="C4705">
        <v>3</v>
      </c>
      <c r="D4705">
        <v>3</v>
      </c>
      <c r="E4705">
        <v>4</v>
      </c>
      <c r="F4705">
        <v>3</v>
      </c>
      <c r="G4705">
        <v>3</v>
      </c>
      <c r="H4705">
        <v>4</v>
      </c>
      <c r="I4705">
        <v>3</v>
      </c>
      <c r="J4705">
        <v>4</v>
      </c>
      <c r="K4705">
        <v>30</v>
      </c>
      <c r="L4705">
        <v>4</v>
      </c>
      <c r="M4705">
        <v>3</v>
      </c>
      <c r="N4705">
        <v>3</v>
      </c>
      <c r="O4705">
        <v>3</v>
      </c>
      <c r="P4705">
        <v>4</v>
      </c>
      <c r="Q4705">
        <v>3</v>
      </c>
      <c r="R4705">
        <v>4</v>
      </c>
      <c r="S4705">
        <v>3</v>
      </c>
      <c r="T4705">
        <v>3</v>
      </c>
      <c r="U4705">
        <v>30</v>
      </c>
      <c r="V4705">
        <v>60</v>
      </c>
      <c r="W4705" t="s">
        <v>5030</v>
      </c>
      <c r="X4705" t="s">
        <v>5031</v>
      </c>
      <c r="Y4705" t="s">
        <v>10</v>
      </c>
    </row>
    <row r="4706" spans="1:25" x14ac:dyDescent="0.25">
      <c r="A4706" t="s">
        <v>5032</v>
      </c>
      <c r="B4706">
        <v>4</v>
      </c>
      <c r="C4706">
        <v>4</v>
      </c>
      <c r="D4706">
        <v>3</v>
      </c>
      <c r="E4706">
        <v>5</v>
      </c>
      <c r="F4706">
        <v>4</v>
      </c>
      <c r="G4706">
        <v>5</v>
      </c>
      <c r="H4706">
        <v>4</v>
      </c>
      <c r="I4706">
        <v>3</v>
      </c>
      <c r="J4706">
        <v>4</v>
      </c>
      <c r="K4706">
        <v>36</v>
      </c>
      <c r="L4706">
        <v>4</v>
      </c>
      <c r="M4706">
        <v>4</v>
      </c>
      <c r="N4706">
        <v>3</v>
      </c>
      <c r="O4706">
        <v>5</v>
      </c>
      <c r="P4706">
        <v>4</v>
      </c>
      <c r="Q4706">
        <v>5</v>
      </c>
      <c r="R4706">
        <v>4</v>
      </c>
      <c r="S4706">
        <v>3</v>
      </c>
      <c r="T4706">
        <v>4</v>
      </c>
      <c r="U4706">
        <v>36</v>
      </c>
      <c r="V4706">
        <v>72</v>
      </c>
      <c r="W4706" t="s">
        <v>2257</v>
      </c>
      <c r="X4706" t="s">
        <v>5033</v>
      </c>
      <c r="Y4706" t="s">
        <v>10</v>
      </c>
    </row>
    <row r="4707" spans="1:25" x14ac:dyDescent="0.25">
      <c r="A4707" t="s">
        <v>5034</v>
      </c>
      <c r="B4707">
        <v>4</v>
      </c>
      <c r="C4707">
        <v>4</v>
      </c>
      <c r="D4707">
        <v>3</v>
      </c>
      <c r="E4707">
        <v>5</v>
      </c>
      <c r="F4707">
        <v>4</v>
      </c>
      <c r="G4707">
        <v>5</v>
      </c>
      <c r="H4707">
        <v>4</v>
      </c>
      <c r="I4707">
        <v>3</v>
      </c>
      <c r="J4707">
        <v>4</v>
      </c>
      <c r="K4707">
        <v>36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36</v>
      </c>
      <c r="W4707" t="s">
        <v>2257</v>
      </c>
      <c r="X4707" t="s">
        <v>5033</v>
      </c>
      <c r="Y4707" t="s">
        <v>10</v>
      </c>
    </row>
    <row r="4708" spans="1:25" x14ac:dyDescent="0.25">
      <c r="A4708" t="s">
        <v>5035</v>
      </c>
      <c r="B4708">
        <v>4</v>
      </c>
      <c r="C4708">
        <v>3</v>
      </c>
      <c r="D4708">
        <v>5</v>
      </c>
      <c r="E4708">
        <v>4</v>
      </c>
      <c r="F4708">
        <v>4</v>
      </c>
      <c r="G4708">
        <v>4</v>
      </c>
      <c r="H4708">
        <v>3</v>
      </c>
      <c r="I4708">
        <v>4</v>
      </c>
      <c r="J4708">
        <v>5</v>
      </c>
      <c r="K4708">
        <v>36</v>
      </c>
      <c r="L4708">
        <v>4</v>
      </c>
      <c r="M4708">
        <v>3</v>
      </c>
      <c r="N4708">
        <v>5</v>
      </c>
      <c r="O4708">
        <v>4</v>
      </c>
      <c r="P4708">
        <v>4</v>
      </c>
      <c r="Q4708">
        <v>3</v>
      </c>
      <c r="R4708">
        <v>5</v>
      </c>
      <c r="S4708">
        <v>4</v>
      </c>
      <c r="T4708">
        <v>4</v>
      </c>
      <c r="U4708">
        <v>36</v>
      </c>
      <c r="V4708">
        <v>72</v>
      </c>
      <c r="X4708" t="s">
        <v>948</v>
      </c>
      <c r="Y4708" t="s">
        <v>397</v>
      </c>
    </row>
    <row r="4709" spans="1:25" x14ac:dyDescent="0.25">
      <c r="A4709" t="s">
        <v>5036</v>
      </c>
      <c r="B4709">
        <v>4</v>
      </c>
      <c r="C4709">
        <v>3</v>
      </c>
      <c r="D4709">
        <v>5</v>
      </c>
      <c r="E4709">
        <v>4</v>
      </c>
      <c r="F4709">
        <v>4</v>
      </c>
      <c r="G4709">
        <v>4</v>
      </c>
      <c r="H4709">
        <v>3</v>
      </c>
      <c r="I4709">
        <v>4</v>
      </c>
      <c r="J4709">
        <v>5</v>
      </c>
      <c r="K4709">
        <v>36</v>
      </c>
      <c r="L4709">
        <v>4</v>
      </c>
      <c r="M4709">
        <v>3</v>
      </c>
      <c r="N4709">
        <v>5</v>
      </c>
      <c r="O4709">
        <v>4</v>
      </c>
      <c r="P4709">
        <v>4</v>
      </c>
      <c r="Q4709">
        <v>3</v>
      </c>
      <c r="R4709">
        <v>5</v>
      </c>
      <c r="S4709">
        <v>4</v>
      </c>
      <c r="T4709">
        <v>4</v>
      </c>
      <c r="U4709">
        <v>36</v>
      </c>
      <c r="V4709">
        <v>72</v>
      </c>
      <c r="X4709" t="s">
        <v>5037</v>
      </c>
      <c r="Y4709" t="s">
        <v>397</v>
      </c>
    </row>
    <row r="4710" spans="1:25" x14ac:dyDescent="0.25">
      <c r="A4710" t="s">
        <v>5038</v>
      </c>
      <c r="B4710">
        <v>4</v>
      </c>
      <c r="C4710">
        <v>4</v>
      </c>
      <c r="D4710">
        <v>4</v>
      </c>
      <c r="E4710">
        <v>4</v>
      </c>
      <c r="F4710">
        <v>3</v>
      </c>
      <c r="G4710">
        <v>5</v>
      </c>
      <c r="H4710">
        <v>3</v>
      </c>
      <c r="I4710">
        <v>4</v>
      </c>
      <c r="J4710">
        <v>5</v>
      </c>
      <c r="K4710">
        <v>36</v>
      </c>
      <c r="L4710">
        <v>3</v>
      </c>
      <c r="M4710">
        <v>4</v>
      </c>
      <c r="N4710">
        <v>4</v>
      </c>
      <c r="O4710">
        <v>4</v>
      </c>
      <c r="P4710">
        <v>4</v>
      </c>
      <c r="Q4710">
        <v>4</v>
      </c>
      <c r="R4710">
        <v>4</v>
      </c>
      <c r="S4710">
        <v>3</v>
      </c>
      <c r="T4710">
        <v>4</v>
      </c>
      <c r="U4710">
        <v>34</v>
      </c>
      <c r="V4710">
        <v>70</v>
      </c>
      <c r="X4710" t="s">
        <v>5038</v>
      </c>
      <c r="Y4710" t="s">
        <v>473</v>
      </c>
    </row>
    <row r="4711" spans="1:25" x14ac:dyDescent="0.25">
      <c r="A4711" t="s">
        <v>5039</v>
      </c>
      <c r="B4711">
        <v>5</v>
      </c>
      <c r="C4711">
        <v>4</v>
      </c>
      <c r="D4711">
        <v>3</v>
      </c>
      <c r="E4711">
        <v>4</v>
      </c>
      <c r="F4711">
        <v>3</v>
      </c>
      <c r="G4711">
        <v>4</v>
      </c>
      <c r="H4711">
        <v>4</v>
      </c>
      <c r="I4711">
        <v>4</v>
      </c>
      <c r="J4711">
        <v>5</v>
      </c>
      <c r="K4711">
        <v>36</v>
      </c>
      <c r="L4711">
        <v>5</v>
      </c>
      <c r="M4711">
        <v>4</v>
      </c>
      <c r="N4711">
        <v>3</v>
      </c>
      <c r="O4711">
        <v>3</v>
      </c>
      <c r="P4711">
        <v>5</v>
      </c>
      <c r="Q4711">
        <v>3</v>
      </c>
      <c r="R4711">
        <v>4</v>
      </c>
      <c r="S4711">
        <v>4</v>
      </c>
      <c r="T4711">
        <v>5</v>
      </c>
      <c r="U4711">
        <v>36</v>
      </c>
      <c r="V4711">
        <v>72</v>
      </c>
      <c r="W4711" t="s">
        <v>61</v>
      </c>
      <c r="X4711" t="s">
        <v>2679</v>
      </c>
      <c r="Y4711" t="s">
        <v>10</v>
      </c>
    </row>
    <row r="4712" spans="1:25" x14ac:dyDescent="0.25">
      <c r="A4712" t="s">
        <v>5040</v>
      </c>
      <c r="B4712">
        <v>5</v>
      </c>
      <c r="C4712">
        <v>4</v>
      </c>
      <c r="D4712">
        <v>3</v>
      </c>
      <c r="E4712">
        <v>4</v>
      </c>
      <c r="F4712">
        <v>3</v>
      </c>
      <c r="G4712">
        <v>4</v>
      </c>
      <c r="H4712">
        <v>4</v>
      </c>
      <c r="I4712">
        <v>5</v>
      </c>
      <c r="J4712">
        <v>4</v>
      </c>
      <c r="K4712">
        <v>36</v>
      </c>
      <c r="L4712">
        <v>4</v>
      </c>
      <c r="M4712">
        <v>5</v>
      </c>
      <c r="N4712">
        <v>3</v>
      </c>
      <c r="O4712">
        <v>4</v>
      </c>
      <c r="P4712">
        <v>3</v>
      </c>
      <c r="Q4712">
        <v>4</v>
      </c>
      <c r="R4712">
        <v>4</v>
      </c>
      <c r="S4712">
        <v>4</v>
      </c>
      <c r="T4712">
        <v>5</v>
      </c>
      <c r="U4712">
        <v>36</v>
      </c>
      <c r="V4712">
        <v>72</v>
      </c>
      <c r="W4712" t="s">
        <v>730</v>
      </c>
      <c r="X4712" t="s">
        <v>1506</v>
      </c>
      <c r="Y4712" t="s">
        <v>10</v>
      </c>
    </row>
    <row r="4713" spans="1:25" x14ac:dyDescent="0.25">
      <c r="A4713" t="s">
        <v>5041</v>
      </c>
      <c r="B4713">
        <v>4</v>
      </c>
      <c r="C4713">
        <v>4</v>
      </c>
      <c r="D4713">
        <v>4</v>
      </c>
      <c r="E4713">
        <v>3</v>
      </c>
      <c r="F4713">
        <v>5</v>
      </c>
      <c r="G4713">
        <v>3</v>
      </c>
      <c r="H4713">
        <v>4</v>
      </c>
      <c r="I4713">
        <v>5</v>
      </c>
      <c r="J4713">
        <v>4</v>
      </c>
      <c r="K4713">
        <v>36</v>
      </c>
      <c r="L4713">
        <v>5</v>
      </c>
      <c r="M4713">
        <v>4</v>
      </c>
      <c r="N4713">
        <v>4</v>
      </c>
      <c r="O4713">
        <v>3</v>
      </c>
      <c r="P4713">
        <v>4</v>
      </c>
      <c r="Q4713">
        <v>4</v>
      </c>
      <c r="R4713">
        <v>3</v>
      </c>
      <c r="S4713">
        <v>4</v>
      </c>
      <c r="T4713">
        <v>5</v>
      </c>
      <c r="U4713">
        <v>36</v>
      </c>
      <c r="V4713">
        <v>72</v>
      </c>
      <c r="W4713" t="s">
        <v>64</v>
      </c>
      <c r="X4713" t="s">
        <v>4980</v>
      </c>
      <c r="Y4713" t="s">
        <v>10</v>
      </c>
    </row>
    <row r="4714" spans="1:25" x14ac:dyDescent="0.25">
      <c r="A4714" t="s">
        <v>5042</v>
      </c>
      <c r="B4714">
        <v>4</v>
      </c>
      <c r="C4714">
        <v>5</v>
      </c>
      <c r="D4714">
        <v>3</v>
      </c>
      <c r="E4714">
        <v>4</v>
      </c>
      <c r="F4714">
        <v>4</v>
      </c>
      <c r="G4714">
        <v>3</v>
      </c>
      <c r="H4714">
        <v>4</v>
      </c>
      <c r="I4714">
        <v>5</v>
      </c>
      <c r="J4714">
        <v>4</v>
      </c>
      <c r="K4714">
        <v>36</v>
      </c>
      <c r="L4714">
        <v>4</v>
      </c>
      <c r="M4714">
        <v>5</v>
      </c>
      <c r="N4714">
        <v>3</v>
      </c>
      <c r="O4714">
        <v>4</v>
      </c>
      <c r="P4714">
        <v>4</v>
      </c>
      <c r="Q4714">
        <v>4</v>
      </c>
      <c r="R4714">
        <v>5</v>
      </c>
      <c r="S4714">
        <v>3</v>
      </c>
      <c r="T4714">
        <v>4</v>
      </c>
      <c r="U4714">
        <v>36</v>
      </c>
      <c r="V4714">
        <v>72</v>
      </c>
      <c r="W4714" t="s">
        <v>730</v>
      </c>
      <c r="X4714" t="s">
        <v>4983</v>
      </c>
      <c r="Y4714" t="s">
        <v>10</v>
      </c>
    </row>
    <row r="4715" spans="1:25" x14ac:dyDescent="0.25">
      <c r="A4715" t="s">
        <v>5043</v>
      </c>
      <c r="B4715">
        <v>4</v>
      </c>
      <c r="C4715">
        <v>4</v>
      </c>
      <c r="D4715">
        <v>4</v>
      </c>
      <c r="E4715">
        <v>5</v>
      </c>
      <c r="F4715">
        <v>3</v>
      </c>
      <c r="G4715">
        <v>5</v>
      </c>
      <c r="H4715">
        <v>3</v>
      </c>
      <c r="I4715">
        <v>4</v>
      </c>
      <c r="J4715">
        <v>4</v>
      </c>
      <c r="K4715">
        <v>36</v>
      </c>
      <c r="L4715">
        <v>4</v>
      </c>
      <c r="M4715">
        <v>3</v>
      </c>
      <c r="N4715">
        <v>4</v>
      </c>
      <c r="O4715">
        <v>4</v>
      </c>
      <c r="P4715">
        <v>3</v>
      </c>
      <c r="Q4715">
        <v>5</v>
      </c>
      <c r="R4715">
        <v>4</v>
      </c>
      <c r="S4715">
        <v>4</v>
      </c>
      <c r="T4715">
        <v>4</v>
      </c>
      <c r="U4715">
        <v>35</v>
      </c>
      <c r="V4715">
        <v>71</v>
      </c>
      <c r="X4715" t="s">
        <v>5044</v>
      </c>
      <c r="Y4715" t="s">
        <v>120</v>
      </c>
    </row>
    <row r="4716" spans="1:25" x14ac:dyDescent="0.25">
      <c r="A4716" t="s">
        <v>5045</v>
      </c>
      <c r="B4716">
        <v>4</v>
      </c>
      <c r="C4716">
        <v>4</v>
      </c>
      <c r="D4716">
        <v>3</v>
      </c>
      <c r="E4716">
        <v>3</v>
      </c>
      <c r="F4716">
        <v>4</v>
      </c>
      <c r="G4716">
        <v>4</v>
      </c>
      <c r="H4716">
        <v>4</v>
      </c>
      <c r="I4716">
        <v>4</v>
      </c>
      <c r="J4716">
        <v>5</v>
      </c>
      <c r="K4716">
        <v>35</v>
      </c>
      <c r="L4716">
        <v>4</v>
      </c>
      <c r="M4716">
        <v>3</v>
      </c>
      <c r="N4716">
        <v>4</v>
      </c>
      <c r="O4716">
        <v>4</v>
      </c>
      <c r="P4716">
        <v>5</v>
      </c>
      <c r="Q4716">
        <v>3</v>
      </c>
      <c r="R4716">
        <v>4</v>
      </c>
      <c r="S4716">
        <v>4</v>
      </c>
      <c r="T4716">
        <v>5</v>
      </c>
      <c r="U4716">
        <v>36</v>
      </c>
      <c r="V4716">
        <v>71</v>
      </c>
      <c r="W4716" t="s">
        <v>756</v>
      </c>
      <c r="X4716" t="s">
        <v>5015</v>
      </c>
      <c r="Y4716" t="s">
        <v>10</v>
      </c>
    </row>
    <row r="4717" spans="1:25" x14ac:dyDescent="0.25">
      <c r="A4717" t="s">
        <v>5046</v>
      </c>
      <c r="B4717">
        <v>5</v>
      </c>
      <c r="C4717">
        <v>3</v>
      </c>
      <c r="D4717">
        <v>4</v>
      </c>
      <c r="E4717">
        <v>5</v>
      </c>
      <c r="F4717">
        <v>3</v>
      </c>
      <c r="G4717">
        <v>4</v>
      </c>
      <c r="H4717">
        <v>5</v>
      </c>
      <c r="I4717">
        <v>4</v>
      </c>
      <c r="J4717">
        <v>3</v>
      </c>
      <c r="K4717">
        <v>36</v>
      </c>
      <c r="L4717">
        <v>4</v>
      </c>
      <c r="M4717">
        <v>3</v>
      </c>
      <c r="N4717">
        <v>4</v>
      </c>
      <c r="O4717">
        <v>3</v>
      </c>
      <c r="P4717">
        <v>4</v>
      </c>
      <c r="Q4717">
        <v>4</v>
      </c>
      <c r="R4717">
        <v>4</v>
      </c>
      <c r="S4717">
        <v>4</v>
      </c>
      <c r="T4717">
        <v>5</v>
      </c>
      <c r="U4717">
        <v>35</v>
      </c>
      <c r="V4717">
        <v>71</v>
      </c>
      <c r="W4717" t="s">
        <v>377</v>
      </c>
      <c r="X4717" t="s">
        <v>5047</v>
      </c>
      <c r="Y4717" t="s">
        <v>78</v>
      </c>
    </row>
    <row r="4718" spans="1:25" x14ac:dyDescent="0.25">
      <c r="A4718" t="s">
        <v>5048</v>
      </c>
      <c r="B4718">
        <v>4</v>
      </c>
      <c r="C4718">
        <v>4</v>
      </c>
      <c r="D4718">
        <v>3</v>
      </c>
      <c r="E4718">
        <v>4</v>
      </c>
      <c r="F4718">
        <v>4</v>
      </c>
      <c r="G4718">
        <v>4</v>
      </c>
      <c r="H4718">
        <v>3</v>
      </c>
      <c r="I4718">
        <v>5</v>
      </c>
      <c r="J4718">
        <v>5</v>
      </c>
      <c r="K4718">
        <v>36</v>
      </c>
      <c r="L4718">
        <v>4</v>
      </c>
      <c r="M4718">
        <v>4</v>
      </c>
      <c r="N4718">
        <v>3</v>
      </c>
      <c r="O4718">
        <v>5</v>
      </c>
      <c r="P4718">
        <v>4</v>
      </c>
      <c r="Q4718">
        <v>4</v>
      </c>
      <c r="R4718">
        <v>4</v>
      </c>
      <c r="S4718">
        <v>3</v>
      </c>
      <c r="T4718">
        <v>4</v>
      </c>
      <c r="U4718">
        <v>35</v>
      </c>
      <c r="V4718">
        <v>71</v>
      </c>
      <c r="W4718" t="s">
        <v>308</v>
      </c>
      <c r="X4718" t="s">
        <v>575</v>
      </c>
      <c r="Y4718" t="s">
        <v>10</v>
      </c>
    </row>
    <row r="4719" spans="1:25" x14ac:dyDescent="0.25">
      <c r="A4719" t="s">
        <v>5049</v>
      </c>
      <c r="B4719">
        <v>4</v>
      </c>
      <c r="C4719">
        <v>4</v>
      </c>
      <c r="D4719">
        <v>5</v>
      </c>
      <c r="E4719">
        <v>4</v>
      </c>
      <c r="F4719">
        <v>4</v>
      </c>
      <c r="G4719">
        <v>4</v>
      </c>
      <c r="H4719">
        <v>3</v>
      </c>
      <c r="I4719">
        <v>5</v>
      </c>
      <c r="J4719">
        <v>3</v>
      </c>
      <c r="K4719">
        <v>36</v>
      </c>
      <c r="L4719">
        <v>4</v>
      </c>
      <c r="M4719">
        <v>4</v>
      </c>
      <c r="N4719">
        <v>5</v>
      </c>
      <c r="O4719">
        <v>4</v>
      </c>
      <c r="P4719">
        <v>3</v>
      </c>
      <c r="Q4719">
        <v>4</v>
      </c>
      <c r="R4719">
        <v>3</v>
      </c>
      <c r="S4719">
        <v>5</v>
      </c>
      <c r="T4719">
        <v>4</v>
      </c>
      <c r="U4719">
        <v>36</v>
      </c>
      <c r="V4719">
        <v>72</v>
      </c>
      <c r="W4719" t="s">
        <v>21</v>
      </c>
      <c r="X4719" t="s">
        <v>5051</v>
      </c>
      <c r="Y4719" t="s">
        <v>10</v>
      </c>
    </row>
    <row r="4720" spans="1:25" x14ac:dyDescent="0.25">
      <c r="A4720" t="s">
        <v>5049</v>
      </c>
      <c r="B4720">
        <v>4</v>
      </c>
      <c r="C4720">
        <v>4</v>
      </c>
      <c r="D4720">
        <v>3</v>
      </c>
      <c r="E4720">
        <v>4</v>
      </c>
      <c r="F4720">
        <v>5</v>
      </c>
      <c r="G4720">
        <v>4</v>
      </c>
      <c r="H4720">
        <v>3</v>
      </c>
      <c r="I4720">
        <v>5</v>
      </c>
      <c r="J4720">
        <v>4</v>
      </c>
      <c r="K4720">
        <v>36</v>
      </c>
      <c r="L4720">
        <v>4</v>
      </c>
      <c r="M4720">
        <v>3</v>
      </c>
      <c r="N4720">
        <v>4</v>
      </c>
      <c r="O4720">
        <v>4</v>
      </c>
      <c r="P4720">
        <v>3</v>
      </c>
      <c r="Q4720">
        <v>5</v>
      </c>
      <c r="R4720">
        <v>4</v>
      </c>
      <c r="S4720">
        <v>4</v>
      </c>
      <c r="T4720">
        <v>4</v>
      </c>
      <c r="U4720">
        <v>35</v>
      </c>
      <c r="V4720">
        <v>71</v>
      </c>
      <c r="W4720" t="s">
        <v>15</v>
      </c>
      <c r="X4720" t="s">
        <v>5050</v>
      </c>
      <c r="Y4720" t="s">
        <v>10</v>
      </c>
    </row>
    <row r="4721" spans="1:25" x14ac:dyDescent="0.25">
      <c r="A4721" t="s">
        <v>5052</v>
      </c>
      <c r="B4721">
        <v>4</v>
      </c>
      <c r="C4721">
        <v>4</v>
      </c>
      <c r="D4721">
        <v>5</v>
      </c>
      <c r="E4721">
        <v>4</v>
      </c>
      <c r="F4721">
        <v>4</v>
      </c>
      <c r="G4721">
        <v>4</v>
      </c>
      <c r="H4721">
        <v>3</v>
      </c>
      <c r="I4721">
        <v>5</v>
      </c>
      <c r="J4721">
        <v>3</v>
      </c>
      <c r="K4721">
        <v>36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0</v>
      </c>
      <c r="T4721">
        <v>0</v>
      </c>
      <c r="U4721">
        <v>0</v>
      </c>
      <c r="V4721">
        <v>36</v>
      </c>
      <c r="W4721" t="s">
        <v>105</v>
      </c>
      <c r="X4721" t="s">
        <v>5053</v>
      </c>
      <c r="Y4721" t="s">
        <v>10</v>
      </c>
    </row>
    <row r="4722" spans="1:25" x14ac:dyDescent="0.25">
      <c r="A4722" t="s">
        <v>5054</v>
      </c>
      <c r="B4722">
        <v>4</v>
      </c>
      <c r="C4722">
        <v>4</v>
      </c>
      <c r="D4722">
        <v>5</v>
      </c>
      <c r="E4722">
        <v>3</v>
      </c>
      <c r="F4722">
        <v>4</v>
      </c>
      <c r="G4722">
        <v>3</v>
      </c>
      <c r="H4722">
        <v>5</v>
      </c>
      <c r="I4722">
        <v>4</v>
      </c>
      <c r="J4722">
        <v>4</v>
      </c>
      <c r="K4722">
        <v>36</v>
      </c>
      <c r="L4722">
        <v>4</v>
      </c>
      <c r="M4722">
        <v>4</v>
      </c>
      <c r="N4722">
        <v>5</v>
      </c>
      <c r="O4722">
        <v>3</v>
      </c>
      <c r="P4722">
        <v>4</v>
      </c>
      <c r="Q4722">
        <v>4</v>
      </c>
      <c r="R4722">
        <v>5</v>
      </c>
      <c r="S4722">
        <v>3</v>
      </c>
      <c r="T4722">
        <v>5</v>
      </c>
      <c r="U4722">
        <v>37</v>
      </c>
      <c r="V4722">
        <v>73</v>
      </c>
      <c r="W4722" t="s">
        <v>64</v>
      </c>
      <c r="X4722" t="s">
        <v>5055</v>
      </c>
      <c r="Y4722" t="s">
        <v>10</v>
      </c>
    </row>
    <row r="4723" spans="1:25" x14ac:dyDescent="0.25">
      <c r="A4723" t="s">
        <v>5056</v>
      </c>
      <c r="B4723">
        <v>4</v>
      </c>
      <c r="C4723">
        <v>3</v>
      </c>
      <c r="D4723">
        <v>4</v>
      </c>
      <c r="E4723">
        <v>4</v>
      </c>
      <c r="F4723">
        <v>4</v>
      </c>
      <c r="G4723">
        <v>4</v>
      </c>
      <c r="H4723">
        <v>3</v>
      </c>
      <c r="I4723">
        <v>4</v>
      </c>
      <c r="J4723">
        <v>5</v>
      </c>
      <c r="K4723">
        <v>35</v>
      </c>
      <c r="L4723">
        <v>4</v>
      </c>
      <c r="M4723">
        <v>4</v>
      </c>
      <c r="N4723">
        <v>5</v>
      </c>
      <c r="O4723">
        <v>3</v>
      </c>
      <c r="P4723">
        <v>5</v>
      </c>
      <c r="Q4723">
        <v>3</v>
      </c>
      <c r="R4723">
        <v>4</v>
      </c>
      <c r="S4723">
        <v>4</v>
      </c>
      <c r="T4723">
        <v>4</v>
      </c>
      <c r="U4723">
        <v>36</v>
      </c>
      <c r="V4723">
        <v>71</v>
      </c>
      <c r="W4723" t="s">
        <v>12</v>
      </c>
      <c r="X4723" t="s">
        <v>769</v>
      </c>
      <c r="Y4723" t="s">
        <v>10</v>
      </c>
    </row>
    <row r="4724" spans="1:25" x14ac:dyDescent="0.25">
      <c r="A4724" t="s">
        <v>5057</v>
      </c>
      <c r="B4724">
        <v>4</v>
      </c>
      <c r="C4724">
        <v>3</v>
      </c>
      <c r="D4724">
        <v>4</v>
      </c>
      <c r="E4724">
        <v>4</v>
      </c>
      <c r="F4724">
        <v>4</v>
      </c>
      <c r="G4724">
        <v>4</v>
      </c>
      <c r="H4724">
        <v>3</v>
      </c>
      <c r="I4724">
        <v>4</v>
      </c>
      <c r="J4724">
        <v>5</v>
      </c>
      <c r="K4724">
        <v>35</v>
      </c>
      <c r="L4724">
        <v>4</v>
      </c>
      <c r="M4724">
        <v>4</v>
      </c>
      <c r="N4724">
        <v>5</v>
      </c>
      <c r="O4724">
        <v>3</v>
      </c>
      <c r="P4724">
        <v>5</v>
      </c>
      <c r="Q4724">
        <v>3</v>
      </c>
      <c r="R4724">
        <v>4</v>
      </c>
      <c r="S4724">
        <v>4</v>
      </c>
      <c r="T4724">
        <v>4</v>
      </c>
      <c r="U4724">
        <v>36</v>
      </c>
      <c r="V4724">
        <v>71</v>
      </c>
      <c r="W4724" t="s">
        <v>12</v>
      </c>
      <c r="X4724" t="s">
        <v>769</v>
      </c>
      <c r="Y4724" t="s">
        <v>10</v>
      </c>
    </row>
    <row r="4725" spans="1:25" x14ac:dyDescent="0.25">
      <c r="A4725" t="s">
        <v>5058</v>
      </c>
      <c r="B4725">
        <v>5</v>
      </c>
      <c r="C4725">
        <v>4</v>
      </c>
      <c r="D4725">
        <v>4</v>
      </c>
      <c r="E4725">
        <v>4</v>
      </c>
      <c r="F4725">
        <v>3</v>
      </c>
      <c r="G4725">
        <v>5</v>
      </c>
      <c r="H4725">
        <v>3</v>
      </c>
      <c r="I4725">
        <v>4</v>
      </c>
      <c r="J4725">
        <v>4</v>
      </c>
      <c r="K4725">
        <v>36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0</v>
      </c>
      <c r="V4725">
        <v>36</v>
      </c>
      <c r="W4725" t="s">
        <v>105</v>
      </c>
      <c r="X4725" t="s">
        <v>990</v>
      </c>
      <c r="Y4725" t="s">
        <v>10</v>
      </c>
    </row>
    <row r="4726" spans="1:25" x14ac:dyDescent="0.25">
      <c r="A4726" t="s">
        <v>5059</v>
      </c>
      <c r="B4726">
        <v>5</v>
      </c>
      <c r="C4726">
        <v>4</v>
      </c>
      <c r="D4726">
        <v>3</v>
      </c>
      <c r="E4726">
        <v>4</v>
      </c>
      <c r="F4726">
        <v>4</v>
      </c>
      <c r="G4726">
        <v>5</v>
      </c>
      <c r="H4726">
        <v>4</v>
      </c>
      <c r="I4726">
        <v>3</v>
      </c>
      <c r="J4726">
        <v>4</v>
      </c>
      <c r="K4726">
        <v>36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0</v>
      </c>
      <c r="T4726">
        <v>0</v>
      </c>
      <c r="U4726">
        <v>0</v>
      </c>
      <c r="V4726">
        <v>36</v>
      </c>
      <c r="X4726" t="s">
        <v>5060</v>
      </c>
      <c r="Y4726" t="s">
        <v>1760</v>
      </c>
    </row>
    <row r="4727" spans="1:25" x14ac:dyDescent="0.25">
      <c r="A4727" t="s">
        <v>5061</v>
      </c>
      <c r="B4727">
        <v>4</v>
      </c>
      <c r="C4727">
        <v>4</v>
      </c>
      <c r="D4727">
        <v>4</v>
      </c>
      <c r="E4727">
        <v>3</v>
      </c>
      <c r="F4727">
        <v>5</v>
      </c>
      <c r="G4727">
        <v>3</v>
      </c>
      <c r="H4727">
        <v>4</v>
      </c>
      <c r="I4727">
        <v>4</v>
      </c>
      <c r="J4727">
        <v>4</v>
      </c>
      <c r="K4727">
        <v>35</v>
      </c>
      <c r="L4727">
        <v>4</v>
      </c>
      <c r="M4727">
        <v>4</v>
      </c>
      <c r="N4727">
        <v>4</v>
      </c>
      <c r="O4727">
        <v>3</v>
      </c>
      <c r="P4727">
        <v>4</v>
      </c>
      <c r="Q4727">
        <v>5</v>
      </c>
      <c r="R4727">
        <v>4</v>
      </c>
      <c r="S4727">
        <v>3</v>
      </c>
      <c r="T4727">
        <v>4</v>
      </c>
      <c r="U4727">
        <v>35</v>
      </c>
      <c r="V4727">
        <v>70</v>
      </c>
      <c r="W4727" t="s">
        <v>18</v>
      </c>
      <c r="X4727" t="s">
        <v>5062</v>
      </c>
      <c r="Y4727" t="s">
        <v>10</v>
      </c>
    </row>
    <row r="4728" spans="1:25" x14ac:dyDescent="0.25">
      <c r="A4728" t="s">
        <v>5063</v>
      </c>
      <c r="B4728">
        <v>5</v>
      </c>
      <c r="C4728">
        <v>3</v>
      </c>
      <c r="D4728">
        <v>4</v>
      </c>
      <c r="E4728">
        <v>4</v>
      </c>
      <c r="F4728">
        <v>3</v>
      </c>
      <c r="G4728">
        <v>4</v>
      </c>
      <c r="H4728">
        <v>5</v>
      </c>
      <c r="I4728">
        <v>4</v>
      </c>
      <c r="J4728">
        <v>3</v>
      </c>
      <c r="K4728">
        <v>35</v>
      </c>
      <c r="L4728">
        <v>5</v>
      </c>
      <c r="M4728">
        <v>4</v>
      </c>
      <c r="N4728">
        <v>4</v>
      </c>
      <c r="O4728">
        <v>4</v>
      </c>
      <c r="P4728">
        <v>3</v>
      </c>
      <c r="Q4728">
        <v>5</v>
      </c>
      <c r="R4728">
        <v>4</v>
      </c>
      <c r="S4728">
        <v>3</v>
      </c>
      <c r="T4728">
        <v>4</v>
      </c>
      <c r="U4728">
        <v>36</v>
      </c>
      <c r="V4728">
        <v>71</v>
      </c>
      <c r="W4728" t="s">
        <v>665</v>
      </c>
      <c r="X4728" t="s">
        <v>1905</v>
      </c>
      <c r="Y4728" t="s">
        <v>10</v>
      </c>
    </row>
    <row r="4729" spans="1:25" x14ac:dyDescent="0.25">
      <c r="A4729" t="s">
        <v>5064</v>
      </c>
      <c r="B4729">
        <v>4</v>
      </c>
      <c r="C4729">
        <v>3</v>
      </c>
      <c r="D4729">
        <v>4</v>
      </c>
      <c r="E4729">
        <v>4</v>
      </c>
      <c r="F4729">
        <v>4</v>
      </c>
      <c r="G4729">
        <v>4</v>
      </c>
      <c r="H4729">
        <v>5</v>
      </c>
      <c r="I4729">
        <v>3</v>
      </c>
      <c r="J4729">
        <v>4</v>
      </c>
      <c r="K4729">
        <v>35</v>
      </c>
      <c r="L4729">
        <v>5</v>
      </c>
      <c r="M4729">
        <v>3</v>
      </c>
      <c r="N4729">
        <v>4</v>
      </c>
      <c r="O4729">
        <v>3</v>
      </c>
      <c r="P4729">
        <v>4</v>
      </c>
      <c r="Q4729">
        <v>5</v>
      </c>
      <c r="R4729">
        <v>4</v>
      </c>
      <c r="S4729">
        <v>4</v>
      </c>
      <c r="T4729">
        <v>4</v>
      </c>
      <c r="U4729">
        <v>36</v>
      </c>
      <c r="V4729">
        <v>71</v>
      </c>
      <c r="W4729" t="s">
        <v>795</v>
      </c>
      <c r="X4729" t="s">
        <v>5065</v>
      </c>
      <c r="Y4729" t="s">
        <v>10</v>
      </c>
    </row>
    <row r="4730" spans="1:25" x14ac:dyDescent="0.25">
      <c r="A4730" t="s">
        <v>5066</v>
      </c>
      <c r="B4730">
        <v>4</v>
      </c>
      <c r="C4730">
        <v>3</v>
      </c>
      <c r="D4730">
        <v>4</v>
      </c>
      <c r="E4730">
        <v>4</v>
      </c>
      <c r="F4730">
        <v>3</v>
      </c>
      <c r="G4730">
        <v>4</v>
      </c>
      <c r="H4730">
        <v>5</v>
      </c>
      <c r="I4730">
        <v>4</v>
      </c>
      <c r="J4730">
        <v>5</v>
      </c>
      <c r="K4730">
        <v>36</v>
      </c>
      <c r="L4730">
        <v>4</v>
      </c>
      <c r="M4730">
        <v>3</v>
      </c>
      <c r="N4730">
        <v>4</v>
      </c>
      <c r="O4730">
        <v>3</v>
      </c>
      <c r="P4730">
        <v>5</v>
      </c>
      <c r="Q4730">
        <v>4</v>
      </c>
      <c r="R4730">
        <v>4</v>
      </c>
      <c r="S4730">
        <v>5</v>
      </c>
      <c r="T4730">
        <v>4</v>
      </c>
      <c r="U4730">
        <v>36</v>
      </c>
      <c r="V4730">
        <v>72</v>
      </c>
      <c r="W4730" t="s">
        <v>102</v>
      </c>
      <c r="X4730" t="s">
        <v>5067</v>
      </c>
      <c r="Y4730" t="s">
        <v>44</v>
      </c>
    </row>
    <row r="4731" spans="1:25" x14ac:dyDescent="0.25">
      <c r="A4731" t="s">
        <v>5068</v>
      </c>
      <c r="B4731">
        <v>4</v>
      </c>
      <c r="C4731">
        <v>3</v>
      </c>
      <c r="D4731">
        <v>4</v>
      </c>
      <c r="E4731">
        <v>4</v>
      </c>
      <c r="F4731">
        <v>3</v>
      </c>
      <c r="G4731">
        <v>4</v>
      </c>
      <c r="H4731">
        <v>5</v>
      </c>
      <c r="I4731">
        <v>4</v>
      </c>
      <c r="J4731">
        <v>5</v>
      </c>
      <c r="K4731">
        <v>36</v>
      </c>
      <c r="L4731">
        <v>4</v>
      </c>
      <c r="M4731">
        <v>4</v>
      </c>
      <c r="N4731">
        <v>4</v>
      </c>
      <c r="O4731">
        <v>5</v>
      </c>
      <c r="P4731">
        <v>3</v>
      </c>
      <c r="Q4731">
        <v>4</v>
      </c>
      <c r="R4731">
        <v>3</v>
      </c>
      <c r="S4731">
        <v>4</v>
      </c>
      <c r="T4731">
        <v>4</v>
      </c>
      <c r="U4731">
        <v>35</v>
      </c>
      <c r="V4731">
        <v>71</v>
      </c>
      <c r="W4731" t="s">
        <v>102</v>
      </c>
      <c r="X4731" t="s">
        <v>5067</v>
      </c>
      <c r="Y4731" t="s">
        <v>44</v>
      </c>
    </row>
    <row r="4732" spans="1:25" x14ac:dyDescent="0.25">
      <c r="A4732" t="s">
        <v>5069</v>
      </c>
      <c r="B4732">
        <v>4</v>
      </c>
      <c r="C4732">
        <v>3</v>
      </c>
      <c r="D4732">
        <v>4</v>
      </c>
      <c r="E4732">
        <v>3</v>
      </c>
      <c r="F4732">
        <v>5</v>
      </c>
      <c r="G4732">
        <v>4</v>
      </c>
      <c r="H4732">
        <v>4</v>
      </c>
      <c r="I4732">
        <v>5</v>
      </c>
      <c r="J4732">
        <v>4</v>
      </c>
      <c r="K4732">
        <v>36</v>
      </c>
      <c r="L4732">
        <v>4</v>
      </c>
      <c r="M4732">
        <v>4</v>
      </c>
      <c r="N4732">
        <v>4</v>
      </c>
      <c r="O4732">
        <v>5</v>
      </c>
      <c r="P4732">
        <v>3</v>
      </c>
      <c r="Q4732">
        <v>4</v>
      </c>
      <c r="R4732">
        <v>3</v>
      </c>
      <c r="S4732">
        <v>4</v>
      </c>
      <c r="T4732">
        <v>4</v>
      </c>
      <c r="U4732">
        <v>35</v>
      </c>
      <c r="V4732">
        <v>71</v>
      </c>
      <c r="W4732" t="s">
        <v>102</v>
      </c>
      <c r="X4732" t="s">
        <v>5067</v>
      </c>
      <c r="Y4732" t="s">
        <v>44</v>
      </c>
    </row>
    <row r="4733" spans="1:25" x14ac:dyDescent="0.25">
      <c r="A4733" t="s">
        <v>5070</v>
      </c>
      <c r="B4733">
        <v>5</v>
      </c>
      <c r="C4733">
        <v>4</v>
      </c>
      <c r="D4733">
        <v>3</v>
      </c>
      <c r="E4733">
        <v>4</v>
      </c>
      <c r="F4733">
        <v>4</v>
      </c>
      <c r="G4733">
        <v>3</v>
      </c>
      <c r="H4733">
        <v>4</v>
      </c>
      <c r="I4733">
        <v>5</v>
      </c>
      <c r="J4733">
        <v>4</v>
      </c>
      <c r="K4733">
        <v>36</v>
      </c>
      <c r="L4733">
        <v>4</v>
      </c>
      <c r="M4733">
        <v>4</v>
      </c>
      <c r="N4733">
        <v>4</v>
      </c>
      <c r="O4733">
        <v>3</v>
      </c>
      <c r="P4733">
        <v>5</v>
      </c>
      <c r="Q4733">
        <v>3</v>
      </c>
      <c r="R4733">
        <v>5</v>
      </c>
      <c r="S4733">
        <v>4</v>
      </c>
      <c r="T4733">
        <v>4</v>
      </c>
      <c r="U4733">
        <v>36</v>
      </c>
      <c r="V4733">
        <v>72</v>
      </c>
      <c r="W4733" t="s">
        <v>91</v>
      </c>
      <c r="X4733" t="s">
        <v>1965</v>
      </c>
      <c r="Y4733" t="s">
        <v>10</v>
      </c>
    </row>
    <row r="4734" spans="1:25" x14ac:dyDescent="0.25">
      <c r="A4734" t="s">
        <v>5071</v>
      </c>
      <c r="B4734">
        <v>4</v>
      </c>
      <c r="C4734">
        <v>4</v>
      </c>
      <c r="D4734">
        <v>5</v>
      </c>
      <c r="E4734">
        <v>3</v>
      </c>
      <c r="F4734">
        <v>4</v>
      </c>
      <c r="G4734">
        <v>4</v>
      </c>
      <c r="H4734">
        <v>5</v>
      </c>
      <c r="I4734">
        <v>3</v>
      </c>
      <c r="J4734">
        <v>4</v>
      </c>
      <c r="K4734">
        <v>36</v>
      </c>
      <c r="L4734">
        <v>4</v>
      </c>
      <c r="M4734">
        <v>3</v>
      </c>
      <c r="N4734">
        <v>4</v>
      </c>
      <c r="O4734">
        <v>4</v>
      </c>
      <c r="P4734">
        <v>5</v>
      </c>
      <c r="Q4734">
        <v>3</v>
      </c>
      <c r="R4734">
        <v>4</v>
      </c>
      <c r="S4734">
        <v>5</v>
      </c>
      <c r="T4734">
        <v>4</v>
      </c>
      <c r="U4734">
        <v>36</v>
      </c>
      <c r="V4734">
        <v>72</v>
      </c>
      <c r="W4734" t="s">
        <v>39</v>
      </c>
      <c r="X4734" t="s">
        <v>2146</v>
      </c>
      <c r="Y4734" t="s">
        <v>10</v>
      </c>
    </row>
    <row r="4735" spans="1:25" x14ac:dyDescent="0.25">
      <c r="A4735" t="s">
        <v>5072</v>
      </c>
      <c r="B4735">
        <v>4</v>
      </c>
      <c r="C4735">
        <v>4</v>
      </c>
      <c r="D4735">
        <v>3</v>
      </c>
      <c r="E4735">
        <v>4</v>
      </c>
      <c r="F4735">
        <v>4</v>
      </c>
      <c r="G4735">
        <v>5</v>
      </c>
      <c r="H4735">
        <v>4</v>
      </c>
      <c r="I4735">
        <v>3</v>
      </c>
      <c r="J4735">
        <v>5</v>
      </c>
      <c r="K4735">
        <v>36</v>
      </c>
      <c r="L4735">
        <v>4</v>
      </c>
      <c r="M4735">
        <v>4</v>
      </c>
      <c r="N4735">
        <v>3</v>
      </c>
      <c r="O4735">
        <v>4</v>
      </c>
      <c r="P4735">
        <v>5</v>
      </c>
      <c r="Q4735">
        <v>4</v>
      </c>
      <c r="R4735">
        <v>5</v>
      </c>
      <c r="S4735">
        <v>3</v>
      </c>
      <c r="T4735">
        <v>4</v>
      </c>
      <c r="U4735">
        <v>36</v>
      </c>
      <c r="V4735">
        <v>72</v>
      </c>
      <c r="W4735" t="s">
        <v>39</v>
      </c>
      <c r="X4735" t="s">
        <v>2146</v>
      </c>
      <c r="Y4735" t="s">
        <v>10</v>
      </c>
    </row>
    <row r="4736" spans="1:25" x14ac:dyDescent="0.25">
      <c r="A4736" t="s">
        <v>5073</v>
      </c>
      <c r="B4736">
        <v>4</v>
      </c>
      <c r="C4736">
        <v>3</v>
      </c>
      <c r="D4736">
        <v>4</v>
      </c>
      <c r="E4736">
        <v>4</v>
      </c>
      <c r="F4736">
        <v>5</v>
      </c>
      <c r="G4736">
        <v>5</v>
      </c>
      <c r="H4736">
        <v>3</v>
      </c>
      <c r="I4736">
        <v>4</v>
      </c>
      <c r="J4736">
        <v>4</v>
      </c>
      <c r="K4736">
        <v>36</v>
      </c>
      <c r="L4736">
        <v>5</v>
      </c>
      <c r="M4736">
        <v>3</v>
      </c>
      <c r="N4736">
        <v>4</v>
      </c>
      <c r="O4736">
        <v>4</v>
      </c>
      <c r="P4736">
        <v>4</v>
      </c>
      <c r="Q4736">
        <v>3</v>
      </c>
      <c r="R4736">
        <v>4</v>
      </c>
      <c r="S4736">
        <v>4</v>
      </c>
      <c r="T4736">
        <v>5</v>
      </c>
      <c r="U4736">
        <v>36</v>
      </c>
      <c r="V4736">
        <v>72</v>
      </c>
      <c r="W4736" t="s">
        <v>152</v>
      </c>
      <c r="X4736" t="s">
        <v>5074</v>
      </c>
      <c r="Y4736" t="s">
        <v>10</v>
      </c>
    </row>
    <row r="4737" spans="1:25" x14ac:dyDescent="0.25">
      <c r="A4737" t="s">
        <v>5075</v>
      </c>
      <c r="B4737">
        <v>4</v>
      </c>
      <c r="C4737">
        <v>4</v>
      </c>
      <c r="D4737">
        <v>4</v>
      </c>
      <c r="E4737">
        <v>3</v>
      </c>
      <c r="F4737">
        <v>5</v>
      </c>
      <c r="G4737">
        <v>3</v>
      </c>
      <c r="H4737">
        <v>4</v>
      </c>
      <c r="I4737">
        <v>5</v>
      </c>
      <c r="J4737">
        <v>4</v>
      </c>
      <c r="K4737">
        <v>36</v>
      </c>
      <c r="L4737">
        <v>4</v>
      </c>
      <c r="M4737">
        <v>5</v>
      </c>
      <c r="N4737">
        <v>4</v>
      </c>
      <c r="O4737">
        <v>4</v>
      </c>
      <c r="P4737">
        <v>4</v>
      </c>
      <c r="Q4737">
        <v>3</v>
      </c>
      <c r="R4737">
        <v>4</v>
      </c>
      <c r="S4737">
        <v>3</v>
      </c>
      <c r="T4737">
        <v>5</v>
      </c>
      <c r="U4737">
        <v>36</v>
      </c>
      <c r="V4737">
        <v>72</v>
      </c>
      <c r="W4737" t="s">
        <v>102</v>
      </c>
      <c r="X4737" t="s">
        <v>5076</v>
      </c>
      <c r="Y4737" t="s">
        <v>44</v>
      </c>
    </row>
    <row r="4738" spans="1:25" x14ac:dyDescent="0.25">
      <c r="A4738" t="s">
        <v>5077</v>
      </c>
      <c r="B4738">
        <v>4</v>
      </c>
      <c r="C4738">
        <v>4</v>
      </c>
      <c r="D4738">
        <v>3</v>
      </c>
      <c r="E4738">
        <v>5</v>
      </c>
      <c r="F4738">
        <v>3</v>
      </c>
      <c r="G4738">
        <v>4</v>
      </c>
      <c r="H4738">
        <v>4</v>
      </c>
      <c r="I4738">
        <v>4</v>
      </c>
      <c r="J4738">
        <v>5</v>
      </c>
      <c r="K4738">
        <v>36</v>
      </c>
      <c r="L4738">
        <v>3</v>
      </c>
      <c r="M4738">
        <v>4</v>
      </c>
      <c r="N4738">
        <v>5</v>
      </c>
      <c r="O4738">
        <v>4</v>
      </c>
      <c r="P4738">
        <v>4</v>
      </c>
      <c r="Q4738">
        <v>4</v>
      </c>
      <c r="R4738">
        <v>5</v>
      </c>
      <c r="S4738">
        <v>3</v>
      </c>
      <c r="T4738">
        <v>4</v>
      </c>
      <c r="U4738">
        <v>36</v>
      </c>
      <c r="V4738">
        <v>72</v>
      </c>
      <c r="W4738" t="s">
        <v>91</v>
      </c>
      <c r="X4738" t="s">
        <v>5078</v>
      </c>
      <c r="Y4738" t="s">
        <v>10</v>
      </c>
    </row>
    <row r="4739" spans="1:25" x14ac:dyDescent="0.25">
      <c r="A4739" t="s">
        <v>5079</v>
      </c>
      <c r="B4739">
        <v>4</v>
      </c>
      <c r="C4739">
        <v>5</v>
      </c>
      <c r="D4739">
        <v>4</v>
      </c>
      <c r="E4739">
        <v>3</v>
      </c>
      <c r="F4739">
        <v>5</v>
      </c>
      <c r="G4739">
        <v>3</v>
      </c>
      <c r="H4739">
        <v>3</v>
      </c>
      <c r="I4739">
        <v>4</v>
      </c>
      <c r="J4739">
        <v>4</v>
      </c>
      <c r="K4739">
        <v>35</v>
      </c>
      <c r="L4739">
        <v>0</v>
      </c>
      <c r="M4739">
        <v>0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  <c r="V4739">
        <v>35</v>
      </c>
      <c r="W4739" t="s">
        <v>143</v>
      </c>
      <c r="X4739" t="s">
        <v>5080</v>
      </c>
      <c r="Y4739" t="s">
        <v>10</v>
      </c>
    </row>
    <row r="4740" spans="1:25" x14ac:dyDescent="0.25">
      <c r="A4740" t="s">
        <v>5081</v>
      </c>
      <c r="B4740">
        <v>4</v>
      </c>
      <c r="C4740">
        <v>4</v>
      </c>
      <c r="D4740">
        <v>4</v>
      </c>
      <c r="E4740">
        <v>4</v>
      </c>
      <c r="F4740">
        <v>4</v>
      </c>
      <c r="G4740">
        <v>5</v>
      </c>
      <c r="H4740">
        <v>4</v>
      </c>
      <c r="I4740">
        <v>3</v>
      </c>
      <c r="J4740">
        <v>4</v>
      </c>
      <c r="K4740">
        <v>36</v>
      </c>
      <c r="L4740">
        <v>4</v>
      </c>
      <c r="M4740">
        <v>3</v>
      </c>
      <c r="N4740">
        <v>4</v>
      </c>
      <c r="O4740">
        <v>4</v>
      </c>
      <c r="P4740">
        <v>5</v>
      </c>
      <c r="Q4740">
        <v>4</v>
      </c>
      <c r="R4740">
        <v>3</v>
      </c>
      <c r="S4740">
        <v>4</v>
      </c>
      <c r="T4740">
        <v>5</v>
      </c>
      <c r="U4740">
        <v>36</v>
      </c>
      <c r="V4740">
        <v>72</v>
      </c>
      <c r="W4740" t="s">
        <v>665</v>
      </c>
      <c r="X4740" t="s">
        <v>5082</v>
      </c>
      <c r="Y4740" t="s">
        <v>10</v>
      </c>
    </row>
    <row r="4741" spans="1:25" x14ac:dyDescent="0.25">
      <c r="A4741" t="s">
        <v>5083</v>
      </c>
      <c r="B4741">
        <v>4</v>
      </c>
      <c r="C4741">
        <v>4</v>
      </c>
      <c r="D4741">
        <v>4</v>
      </c>
      <c r="E4741">
        <v>3</v>
      </c>
      <c r="F4741">
        <v>4</v>
      </c>
      <c r="G4741">
        <v>4</v>
      </c>
      <c r="H4741">
        <v>3</v>
      </c>
      <c r="I4741">
        <v>5</v>
      </c>
      <c r="J4741">
        <v>4</v>
      </c>
      <c r="K4741">
        <v>35</v>
      </c>
      <c r="L4741">
        <v>3</v>
      </c>
      <c r="M4741">
        <v>5</v>
      </c>
      <c r="N4741">
        <v>3</v>
      </c>
      <c r="O4741">
        <v>4</v>
      </c>
      <c r="P4741">
        <v>3</v>
      </c>
      <c r="Q4741">
        <v>4</v>
      </c>
      <c r="R4741">
        <v>4</v>
      </c>
      <c r="S4741">
        <v>4</v>
      </c>
      <c r="T4741">
        <v>5</v>
      </c>
      <c r="U4741">
        <v>35</v>
      </c>
      <c r="V4741">
        <v>70</v>
      </c>
      <c r="W4741" t="s">
        <v>39</v>
      </c>
      <c r="X4741" t="s">
        <v>766</v>
      </c>
      <c r="Y4741" t="s">
        <v>10</v>
      </c>
    </row>
    <row r="4742" spans="1:25" x14ac:dyDescent="0.25">
      <c r="A4742" t="s">
        <v>5084</v>
      </c>
      <c r="B4742">
        <v>4</v>
      </c>
      <c r="C4742">
        <v>5</v>
      </c>
      <c r="D4742">
        <v>3</v>
      </c>
      <c r="E4742">
        <v>4</v>
      </c>
      <c r="F4742">
        <v>3</v>
      </c>
      <c r="G4742">
        <v>3</v>
      </c>
      <c r="H4742">
        <v>5</v>
      </c>
      <c r="I4742">
        <v>3</v>
      </c>
      <c r="J4742">
        <v>5</v>
      </c>
      <c r="K4742">
        <v>35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  <c r="V4742">
        <v>35</v>
      </c>
      <c r="W4742" t="s">
        <v>296</v>
      </c>
      <c r="X4742" t="s">
        <v>2310</v>
      </c>
      <c r="Y4742" t="s">
        <v>10</v>
      </c>
    </row>
    <row r="4743" spans="1:25" x14ac:dyDescent="0.25">
      <c r="A4743" t="s">
        <v>5085</v>
      </c>
      <c r="B4743">
        <v>4</v>
      </c>
      <c r="C4743">
        <v>4</v>
      </c>
      <c r="D4743">
        <v>5</v>
      </c>
      <c r="E4743">
        <v>4</v>
      </c>
      <c r="F4743">
        <v>3</v>
      </c>
      <c r="G4743">
        <v>4</v>
      </c>
      <c r="H4743">
        <v>4</v>
      </c>
      <c r="I4743">
        <v>4</v>
      </c>
      <c r="J4743">
        <v>4</v>
      </c>
      <c r="K4743">
        <v>36</v>
      </c>
      <c r="L4743">
        <v>5</v>
      </c>
      <c r="M4743">
        <v>3</v>
      </c>
      <c r="N4743">
        <v>5</v>
      </c>
      <c r="O4743">
        <v>3</v>
      </c>
      <c r="P4743">
        <v>5</v>
      </c>
      <c r="Q4743">
        <v>4</v>
      </c>
      <c r="R4743">
        <v>4</v>
      </c>
      <c r="S4743">
        <v>3</v>
      </c>
      <c r="T4743">
        <v>4</v>
      </c>
      <c r="U4743">
        <v>36</v>
      </c>
      <c r="V4743">
        <v>72</v>
      </c>
      <c r="W4743" t="s">
        <v>12</v>
      </c>
      <c r="X4743" t="s">
        <v>370</v>
      </c>
      <c r="Y4743" t="s">
        <v>10</v>
      </c>
    </row>
    <row r="4744" spans="1:25" x14ac:dyDescent="0.25">
      <c r="A4744" t="s">
        <v>5086</v>
      </c>
      <c r="B4744">
        <v>4</v>
      </c>
      <c r="C4744">
        <v>4</v>
      </c>
      <c r="D4744">
        <v>5</v>
      </c>
      <c r="E4744">
        <v>3</v>
      </c>
      <c r="F4744">
        <v>4</v>
      </c>
      <c r="G4744">
        <v>3</v>
      </c>
      <c r="H4744">
        <v>5</v>
      </c>
      <c r="I4744">
        <v>4</v>
      </c>
      <c r="J4744">
        <v>4</v>
      </c>
      <c r="K4744">
        <v>36</v>
      </c>
      <c r="L4744">
        <v>3</v>
      </c>
      <c r="M4744">
        <v>5</v>
      </c>
      <c r="N4744">
        <v>4</v>
      </c>
      <c r="O4744">
        <v>4</v>
      </c>
      <c r="P4744">
        <v>5</v>
      </c>
      <c r="Q4744">
        <v>3</v>
      </c>
      <c r="R4744">
        <v>4</v>
      </c>
      <c r="S4744">
        <v>4</v>
      </c>
      <c r="T4744">
        <v>4</v>
      </c>
      <c r="U4744">
        <v>36</v>
      </c>
      <c r="V4744">
        <v>72</v>
      </c>
      <c r="W4744" t="s">
        <v>848</v>
      </c>
      <c r="X4744" t="s">
        <v>5087</v>
      </c>
      <c r="Y4744" t="s">
        <v>10</v>
      </c>
    </row>
    <row r="4745" spans="1:25" x14ac:dyDescent="0.25">
      <c r="A4745" t="s">
        <v>5088</v>
      </c>
      <c r="B4745">
        <v>5</v>
      </c>
      <c r="C4745">
        <v>4</v>
      </c>
      <c r="D4745">
        <v>4</v>
      </c>
      <c r="E4745">
        <v>3</v>
      </c>
      <c r="F4745">
        <v>4</v>
      </c>
      <c r="G4745">
        <v>5</v>
      </c>
      <c r="H4745">
        <v>4</v>
      </c>
      <c r="I4745">
        <v>4</v>
      </c>
      <c r="J4745">
        <v>3</v>
      </c>
      <c r="K4745">
        <v>36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36</v>
      </c>
      <c r="W4745" t="s">
        <v>296</v>
      </c>
      <c r="X4745" t="s">
        <v>5089</v>
      </c>
      <c r="Y4745" t="s">
        <v>10</v>
      </c>
    </row>
    <row r="4746" spans="1:25" x14ac:dyDescent="0.25">
      <c r="A4746" t="s">
        <v>5090</v>
      </c>
      <c r="B4746">
        <v>4</v>
      </c>
      <c r="C4746">
        <v>4</v>
      </c>
      <c r="D4746">
        <v>4</v>
      </c>
      <c r="E4746">
        <v>3</v>
      </c>
      <c r="F4746">
        <v>5</v>
      </c>
      <c r="G4746">
        <v>3</v>
      </c>
      <c r="H4746">
        <v>4</v>
      </c>
      <c r="I4746">
        <v>3</v>
      </c>
      <c r="J4746">
        <v>4</v>
      </c>
      <c r="K4746">
        <v>34</v>
      </c>
      <c r="L4746">
        <v>4</v>
      </c>
      <c r="M4746">
        <v>4</v>
      </c>
      <c r="N4746">
        <v>4</v>
      </c>
      <c r="O4746">
        <v>3</v>
      </c>
      <c r="P4746">
        <v>5</v>
      </c>
      <c r="Q4746">
        <v>3</v>
      </c>
      <c r="R4746">
        <v>4</v>
      </c>
      <c r="S4746">
        <v>3</v>
      </c>
      <c r="T4746">
        <v>4</v>
      </c>
      <c r="U4746">
        <v>34</v>
      </c>
      <c r="V4746">
        <v>68</v>
      </c>
      <c r="W4746" t="s">
        <v>152</v>
      </c>
      <c r="X4746" t="s">
        <v>4941</v>
      </c>
      <c r="Y4746" t="s">
        <v>10</v>
      </c>
    </row>
    <row r="4747" spans="1:25" x14ac:dyDescent="0.25">
      <c r="A4747" t="s">
        <v>5091</v>
      </c>
      <c r="B4747">
        <v>5</v>
      </c>
      <c r="C4747">
        <v>4</v>
      </c>
      <c r="D4747">
        <v>3</v>
      </c>
      <c r="E4747">
        <v>4</v>
      </c>
      <c r="F4747">
        <v>4</v>
      </c>
      <c r="G4747">
        <v>4</v>
      </c>
      <c r="H4747">
        <v>3</v>
      </c>
      <c r="I4747">
        <v>4</v>
      </c>
      <c r="J4747">
        <v>5</v>
      </c>
      <c r="K4747">
        <v>36</v>
      </c>
      <c r="L4747">
        <v>4</v>
      </c>
      <c r="M4747">
        <v>3</v>
      </c>
      <c r="N4747">
        <v>5</v>
      </c>
      <c r="O4747">
        <v>4</v>
      </c>
      <c r="P4747">
        <v>4</v>
      </c>
      <c r="Q4747">
        <v>4</v>
      </c>
      <c r="R4747">
        <v>5</v>
      </c>
      <c r="S4747">
        <v>3</v>
      </c>
      <c r="T4747">
        <v>4</v>
      </c>
      <c r="U4747">
        <v>36</v>
      </c>
      <c r="V4747">
        <v>72</v>
      </c>
      <c r="W4747" t="s">
        <v>52</v>
      </c>
      <c r="X4747" t="s">
        <v>2123</v>
      </c>
      <c r="Y4747" t="s">
        <v>10</v>
      </c>
    </row>
    <row r="4748" spans="1:25" x14ac:dyDescent="0.25">
      <c r="A4748" t="s">
        <v>5092</v>
      </c>
      <c r="B4748">
        <v>5</v>
      </c>
      <c r="C4748">
        <v>4</v>
      </c>
      <c r="D4748">
        <v>3</v>
      </c>
      <c r="E4748">
        <v>5</v>
      </c>
      <c r="F4748">
        <v>3</v>
      </c>
      <c r="G4748">
        <v>4</v>
      </c>
      <c r="H4748">
        <v>4</v>
      </c>
      <c r="I4748">
        <v>3</v>
      </c>
      <c r="J4748">
        <v>4</v>
      </c>
      <c r="K4748">
        <v>35</v>
      </c>
      <c r="L4748">
        <v>4</v>
      </c>
      <c r="M4748">
        <v>4</v>
      </c>
      <c r="N4748">
        <v>4</v>
      </c>
      <c r="O4748">
        <v>5</v>
      </c>
      <c r="P4748">
        <v>3</v>
      </c>
      <c r="Q4748">
        <v>4</v>
      </c>
      <c r="R4748">
        <v>4</v>
      </c>
      <c r="S4748">
        <v>3</v>
      </c>
      <c r="T4748">
        <v>5</v>
      </c>
      <c r="U4748">
        <v>36</v>
      </c>
      <c r="V4748">
        <v>71</v>
      </c>
      <c r="W4748" t="s">
        <v>166</v>
      </c>
      <c r="X4748" t="s">
        <v>316</v>
      </c>
      <c r="Y4748" t="s">
        <v>10</v>
      </c>
    </row>
    <row r="4749" spans="1:25" x14ac:dyDescent="0.25">
      <c r="A4749" t="s">
        <v>5093</v>
      </c>
      <c r="B4749">
        <v>4</v>
      </c>
      <c r="C4749">
        <v>4</v>
      </c>
      <c r="D4749">
        <v>3</v>
      </c>
      <c r="E4749">
        <v>5</v>
      </c>
      <c r="F4749">
        <v>5</v>
      </c>
      <c r="G4749">
        <v>3</v>
      </c>
      <c r="H4749">
        <v>4</v>
      </c>
      <c r="I4749">
        <v>4</v>
      </c>
      <c r="J4749">
        <v>5</v>
      </c>
      <c r="K4749">
        <v>37</v>
      </c>
      <c r="L4749">
        <v>5</v>
      </c>
      <c r="M4749">
        <v>4</v>
      </c>
      <c r="N4749">
        <v>3</v>
      </c>
      <c r="O4749">
        <v>4</v>
      </c>
      <c r="P4749">
        <v>4</v>
      </c>
      <c r="Q4749">
        <v>4</v>
      </c>
      <c r="R4749">
        <v>3</v>
      </c>
      <c r="S4749">
        <v>4</v>
      </c>
      <c r="T4749">
        <v>4</v>
      </c>
      <c r="U4749">
        <v>35</v>
      </c>
      <c r="V4749">
        <v>72</v>
      </c>
      <c r="X4749" t="s">
        <v>5094</v>
      </c>
      <c r="Y4749" t="s">
        <v>473</v>
      </c>
    </row>
    <row r="4750" spans="1:25" x14ac:dyDescent="0.25">
      <c r="A4750" t="s">
        <v>5095</v>
      </c>
      <c r="B4750">
        <v>5</v>
      </c>
      <c r="C4750">
        <v>4</v>
      </c>
      <c r="D4750">
        <v>4</v>
      </c>
      <c r="E4750">
        <v>3</v>
      </c>
      <c r="F4750">
        <v>4</v>
      </c>
      <c r="G4750">
        <v>4</v>
      </c>
      <c r="H4750">
        <v>3</v>
      </c>
      <c r="I4750">
        <v>5</v>
      </c>
      <c r="J4750">
        <v>4</v>
      </c>
      <c r="K4750">
        <v>36</v>
      </c>
      <c r="L4750">
        <v>4</v>
      </c>
      <c r="M4750">
        <v>3</v>
      </c>
      <c r="N4750">
        <v>4</v>
      </c>
      <c r="O4750">
        <v>4</v>
      </c>
      <c r="P4750">
        <v>4</v>
      </c>
      <c r="Q4750">
        <v>5</v>
      </c>
      <c r="R4750">
        <v>4</v>
      </c>
      <c r="S4750">
        <v>4</v>
      </c>
      <c r="T4750">
        <v>4</v>
      </c>
      <c r="U4750">
        <v>36</v>
      </c>
      <c r="V4750">
        <v>72</v>
      </c>
      <c r="W4750" t="s">
        <v>12</v>
      </c>
      <c r="X4750" t="s">
        <v>979</v>
      </c>
      <c r="Y4750" t="s">
        <v>10</v>
      </c>
    </row>
    <row r="4751" spans="1:25" x14ac:dyDescent="0.25">
      <c r="A4751" t="s">
        <v>5096</v>
      </c>
      <c r="B4751">
        <v>5</v>
      </c>
      <c r="C4751">
        <v>4</v>
      </c>
      <c r="D4751">
        <v>4</v>
      </c>
      <c r="E4751">
        <v>3</v>
      </c>
      <c r="F4751">
        <v>4</v>
      </c>
      <c r="G4751">
        <v>4</v>
      </c>
      <c r="H4751">
        <v>3</v>
      </c>
      <c r="I4751">
        <v>5</v>
      </c>
      <c r="J4751">
        <v>4</v>
      </c>
      <c r="K4751">
        <v>36</v>
      </c>
      <c r="L4751">
        <v>4</v>
      </c>
      <c r="M4751">
        <v>3</v>
      </c>
      <c r="N4751">
        <v>4</v>
      </c>
      <c r="O4751">
        <v>4</v>
      </c>
      <c r="P4751">
        <v>4</v>
      </c>
      <c r="Q4751">
        <v>5</v>
      </c>
      <c r="R4751">
        <v>4</v>
      </c>
      <c r="S4751">
        <v>4</v>
      </c>
      <c r="T4751">
        <v>4</v>
      </c>
      <c r="U4751">
        <v>36</v>
      </c>
      <c r="V4751">
        <v>72</v>
      </c>
      <c r="W4751" t="s">
        <v>12</v>
      </c>
      <c r="X4751" t="s">
        <v>979</v>
      </c>
      <c r="Y4751" t="s">
        <v>10</v>
      </c>
    </row>
    <row r="4752" spans="1:25" x14ac:dyDescent="0.25">
      <c r="A4752" t="s">
        <v>5097</v>
      </c>
      <c r="B4752">
        <v>4</v>
      </c>
      <c r="C4752">
        <v>4</v>
      </c>
      <c r="D4752">
        <v>4</v>
      </c>
      <c r="E4752">
        <v>5</v>
      </c>
      <c r="F4752">
        <v>3</v>
      </c>
      <c r="G4752">
        <v>5</v>
      </c>
      <c r="H4752">
        <v>4</v>
      </c>
      <c r="I4752">
        <v>4</v>
      </c>
      <c r="J4752">
        <v>3</v>
      </c>
      <c r="K4752">
        <v>36</v>
      </c>
      <c r="L4752">
        <v>4</v>
      </c>
      <c r="M4752">
        <v>4</v>
      </c>
      <c r="N4752">
        <v>4</v>
      </c>
      <c r="O4752">
        <v>4</v>
      </c>
      <c r="P4752">
        <v>4</v>
      </c>
      <c r="Q4752">
        <v>4</v>
      </c>
      <c r="R4752">
        <v>4</v>
      </c>
      <c r="S4752">
        <v>4</v>
      </c>
      <c r="T4752">
        <v>3</v>
      </c>
      <c r="U4752">
        <v>35</v>
      </c>
      <c r="V4752">
        <v>71</v>
      </c>
      <c r="X4752" t="s">
        <v>5098</v>
      </c>
      <c r="Y4752" t="s">
        <v>473</v>
      </c>
    </row>
    <row r="4753" spans="1:25" x14ac:dyDescent="0.25">
      <c r="A4753" t="s">
        <v>5099</v>
      </c>
      <c r="B4753">
        <v>4</v>
      </c>
      <c r="C4753">
        <v>4</v>
      </c>
      <c r="D4753">
        <v>3</v>
      </c>
      <c r="E4753">
        <v>4</v>
      </c>
      <c r="F4753">
        <v>4</v>
      </c>
      <c r="G4753">
        <v>4</v>
      </c>
      <c r="H4753">
        <v>5</v>
      </c>
      <c r="I4753">
        <v>3</v>
      </c>
      <c r="J4753">
        <v>5</v>
      </c>
      <c r="K4753">
        <v>36</v>
      </c>
      <c r="L4753">
        <v>3</v>
      </c>
      <c r="M4753">
        <v>5</v>
      </c>
      <c r="N4753">
        <v>4</v>
      </c>
      <c r="O4753">
        <v>4</v>
      </c>
      <c r="P4753">
        <v>4</v>
      </c>
      <c r="Q4753">
        <v>5</v>
      </c>
      <c r="R4753">
        <v>4</v>
      </c>
      <c r="S4753">
        <v>4</v>
      </c>
      <c r="T4753">
        <v>3</v>
      </c>
      <c r="U4753">
        <v>36</v>
      </c>
      <c r="V4753">
        <v>72</v>
      </c>
      <c r="W4753" t="s">
        <v>176</v>
      </c>
      <c r="X4753" t="s">
        <v>244</v>
      </c>
      <c r="Y4753" t="s">
        <v>10</v>
      </c>
    </row>
    <row r="4754" spans="1:25" x14ac:dyDescent="0.25">
      <c r="A4754" t="s">
        <v>5100</v>
      </c>
      <c r="B4754">
        <v>4</v>
      </c>
      <c r="C4754">
        <v>5</v>
      </c>
      <c r="D4754">
        <v>3</v>
      </c>
      <c r="E4754">
        <v>4</v>
      </c>
      <c r="F4754">
        <v>4</v>
      </c>
      <c r="G4754">
        <v>3</v>
      </c>
      <c r="H4754">
        <v>5</v>
      </c>
      <c r="I4754">
        <v>4</v>
      </c>
      <c r="J4754">
        <v>4</v>
      </c>
      <c r="K4754">
        <v>36</v>
      </c>
      <c r="L4754">
        <v>4</v>
      </c>
      <c r="M4754">
        <v>3</v>
      </c>
      <c r="N4754">
        <v>4</v>
      </c>
      <c r="O4754">
        <v>5</v>
      </c>
      <c r="P4754">
        <v>4</v>
      </c>
      <c r="Q4754">
        <v>3</v>
      </c>
      <c r="R4754">
        <v>4</v>
      </c>
      <c r="S4754">
        <v>5</v>
      </c>
      <c r="T4754">
        <v>4</v>
      </c>
      <c r="U4754">
        <v>36</v>
      </c>
      <c r="V4754">
        <v>72</v>
      </c>
      <c r="W4754" t="s">
        <v>133</v>
      </c>
      <c r="X4754" t="s">
        <v>5101</v>
      </c>
      <c r="Y4754" t="s">
        <v>10</v>
      </c>
    </row>
    <row r="4755" spans="1:25" x14ac:dyDescent="0.25">
      <c r="A4755" t="s">
        <v>5102</v>
      </c>
      <c r="B4755">
        <v>5</v>
      </c>
      <c r="C4755">
        <v>4</v>
      </c>
      <c r="D4755">
        <v>3</v>
      </c>
      <c r="E4755">
        <v>4</v>
      </c>
      <c r="F4755">
        <v>3</v>
      </c>
      <c r="G4755">
        <v>4</v>
      </c>
      <c r="H4755">
        <v>4</v>
      </c>
      <c r="I4755">
        <v>4</v>
      </c>
      <c r="J4755">
        <v>5</v>
      </c>
      <c r="K4755">
        <v>36</v>
      </c>
      <c r="L4755">
        <v>4</v>
      </c>
      <c r="M4755">
        <v>3</v>
      </c>
      <c r="N4755">
        <v>5</v>
      </c>
      <c r="O4755">
        <v>4</v>
      </c>
      <c r="P4755">
        <v>3</v>
      </c>
      <c r="Q4755">
        <v>5</v>
      </c>
      <c r="R4755">
        <v>3</v>
      </c>
      <c r="S4755">
        <v>4</v>
      </c>
      <c r="T4755">
        <v>5</v>
      </c>
      <c r="U4755">
        <v>36</v>
      </c>
      <c r="V4755">
        <v>72</v>
      </c>
      <c r="W4755" t="s">
        <v>665</v>
      </c>
      <c r="X4755" t="s">
        <v>5103</v>
      </c>
      <c r="Y4755" t="s">
        <v>10</v>
      </c>
    </row>
    <row r="4756" spans="1:25" x14ac:dyDescent="0.25">
      <c r="A4756" t="s">
        <v>5104</v>
      </c>
      <c r="B4756">
        <v>4</v>
      </c>
      <c r="C4756">
        <v>4</v>
      </c>
      <c r="D4756">
        <v>3</v>
      </c>
      <c r="E4756">
        <v>5</v>
      </c>
      <c r="F4756">
        <v>4</v>
      </c>
      <c r="G4756">
        <v>4</v>
      </c>
      <c r="H4756">
        <v>3</v>
      </c>
      <c r="I4756">
        <v>5</v>
      </c>
      <c r="J4756">
        <v>4</v>
      </c>
      <c r="K4756">
        <v>36</v>
      </c>
      <c r="L4756">
        <v>4</v>
      </c>
      <c r="M4756">
        <v>4</v>
      </c>
      <c r="N4756">
        <v>5</v>
      </c>
      <c r="O4756">
        <v>4</v>
      </c>
      <c r="P4756">
        <v>5</v>
      </c>
      <c r="Q4756">
        <v>4</v>
      </c>
      <c r="R4756">
        <v>4</v>
      </c>
      <c r="S4756">
        <v>3</v>
      </c>
      <c r="T4756">
        <v>3</v>
      </c>
      <c r="U4756">
        <v>36</v>
      </c>
      <c r="V4756">
        <v>72</v>
      </c>
      <c r="W4756" t="s">
        <v>2405</v>
      </c>
      <c r="X4756" t="s">
        <v>5105</v>
      </c>
      <c r="Y4756" t="s">
        <v>10</v>
      </c>
    </row>
    <row r="4757" spans="1:25" x14ac:dyDescent="0.25">
      <c r="A4757" t="s">
        <v>5106</v>
      </c>
      <c r="B4757">
        <v>5</v>
      </c>
      <c r="C4757">
        <v>3</v>
      </c>
      <c r="D4757">
        <v>4</v>
      </c>
      <c r="E4757">
        <v>4</v>
      </c>
      <c r="F4757">
        <v>4</v>
      </c>
      <c r="G4757">
        <v>4</v>
      </c>
      <c r="H4757">
        <v>3</v>
      </c>
      <c r="I4757">
        <v>4</v>
      </c>
      <c r="J4757">
        <v>4</v>
      </c>
      <c r="K4757">
        <v>35</v>
      </c>
      <c r="L4757">
        <v>4</v>
      </c>
      <c r="M4757">
        <v>4</v>
      </c>
      <c r="N4757">
        <v>4</v>
      </c>
      <c r="O4757">
        <v>4</v>
      </c>
      <c r="P4757">
        <v>3</v>
      </c>
      <c r="Q4757">
        <v>5</v>
      </c>
      <c r="R4757">
        <v>4</v>
      </c>
      <c r="S4757">
        <v>4</v>
      </c>
      <c r="T4757">
        <v>3</v>
      </c>
      <c r="U4757">
        <v>35</v>
      </c>
      <c r="V4757">
        <v>70</v>
      </c>
      <c r="W4757" t="s">
        <v>152</v>
      </c>
      <c r="X4757" t="s">
        <v>5107</v>
      </c>
      <c r="Y4757" t="s">
        <v>10</v>
      </c>
    </row>
    <row r="4758" spans="1:25" x14ac:dyDescent="0.25">
      <c r="A4758" t="s">
        <v>5106</v>
      </c>
      <c r="B4758">
        <v>4</v>
      </c>
      <c r="C4758">
        <v>4</v>
      </c>
      <c r="D4758">
        <v>4</v>
      </c>
      <c r="E4758">
        <v>4</v>
      </c>
      <c r="F4758">
        <v>3</v>
      </c>
      <c r="G4758">
        <v>4</v>
      </c>
      <c r="H4758">
        <v>4</v>
      </c>
      <c r="I4758">
        <v>4</v>
      </c>
      <c r="J4758">
        <v>3</v>
      </c>
      <c r="K4758">
        <v>34</v>
      </c>
      <c r="L4758">
        <v>5</v>
      </c>
      <c r="M4758">
        <v>3</v>
      </c>
      <c r="N4758">
        <v>4</v>
      </c>
      <c r="O4758">
        <v>4</v>
      </c>
      <c r="P4758">
        <v>4</v>
      </c>
      <c r="Q4758">
        <v>4</v>
      </c>
      <c r="R4758">
        <v>3</v>
      </c>
      <c r="S4758">
        <v>4</v>
      </c>
      <c r="T4758">
        <v>4</v>
      </c>
      <c r="U4758">
        <v>35</v>
      </c>
      <c r="V4758">
        <v>69</v>
      </c>
      <c r="W4758" t="s">
        <v>152</v>
      </c>
      <c r="X4758" t="s">
        <v>5107</v>
      </c>
      <c r="Y4758" t="s">
        <v>10</v>
      </c>
    </row>
    <row r="4759" spans="1:25" x14ac:dyDescent="0.25">
      <c r="A4759" t="s">
        <v>5108</v>
      </c>
      <c r="B4759">
        <v>4</v>
      </c>
      <c r="C4759">
        <v>3</v>
      </c>
      <c r="D4759">
        <v>4</v>
      </c>
      <c r="E4759">
        <v>5</v>
      </c>
      <c r="F4759">
        <v>4</v>
      </c>
      <c r="G4759">
        <v>4</v>
      </c>
      <c r="H4759">
        <v>4</v>
      </c>
      <c r="I4759">
        <v>5</v>
      </c>
      <c r="J4759">
        <v>3</v>
      </c>
      <c r="K4759">
        <v>36</v>
      </c>
      <c r="L4759">
        <v>4</v>
      </c>
      <c r="M4759">
        <v>4</v>
      </c>
      <c r="N4759">
        <v>3</v>
      </c>
      <c r="O4759">
        <v>3</v>
      </c>
      <c r="P4759">
        <v>4</v>
      </c>
      <c r="Q4759">
        <v>5</v>
      </c>
      <c r="R4759">
        <v>4</v>
      </c>
      <c r="S4759">
        <v>5</v>
      </c>
      <c r="T4759">
        <v>3</v>
      </c>
      <c r="U4759">
        <v>35</v>
      </c>
      <c r="V4759">
        <v>71</v>
      </c>
      <c r="W4759" t="s">
        <v>166</v>
      </c>
      <c r="X4759" t="s">
        <v>316</v>
      </c>
      <c r="Y4759" t="s">
        <v>10</v>
      </c>
    </row>
    <row r="4760" spans="1:25" x14ac:dyDescent="0.25">
      <c r="A4760" t="s">
        <v>5109</v>
      </c>
      <c r="B4760">
        <v>4</v>
      </c>
      <c r="C4760">
        <v>4</v>
      </c>
      <c r="D4760">
        <v>4</v>
      </c>
      <c r="E4760">
        <v>5</v>
      </c>
      <c r="F4760">
        <v>3</v>
      </c>
      <c r="G4760">
        <v>4</v>
      </c>
      <c r="H4760">
        <v>4</v>
      </c>
      <c r="I4760">
        <v>5</v>
      </c>
      <c r="J4760">
        <v>3</v>
      </c>
      <c r="K4760">
        <v>36</v>
      </c>
      <c r="L4760">
        <v>5</v>
      </c>
      <c r="M4760">
        <v>4</v>
      </c>
      <c r="N4760">
        <v>5</v>
      </c>
      <c r="O4760">
        <v>4</v>
      </c>
      <c r="P4760">
        <v>4</v>
      </c>
      <c r="Q4760">
        <v>4</v>
      </c>
      <c r="R4760">
        <v>3</v>
      </c>
      <c r="S4760">
        <v>4</v>
      </c>
      <c r="T4760">
        <v>3</v>
      </c>
      <c r="U4760">
        <v>36</v>
      </c>
      <c r="V4760">
        <v>72</v>
      </c>
      <c r="W4760" t="s">
        <v>61</v>
      </c>
      <c r="X4760" t="s">
        <v>5110</v>
      </c>
      <c r="Y4760" t="s">
        <v>10</v>
      </c>
    </row>
    <row r="4761" spans="1:25" x14ac:dyDescent="0.25">
      <c r="A4761" t="s">
        <v>5111</v>
      </c>
      <c r="B4761">
        <v>4</v>
      </c>
      <c r="C4761">
        <v>4</v>
      </c>
      <c r="D4761">
        <v>3</v>
      </c>
      <c r="E4761">
        <v>5</v>
      </c>
      <c r="F4761">
        <v>5</v>
      </c>
      <c r="G4761">
        <v>4</v>
      </c>
      <c r="H4761">
        <v>3</v>
      </c>
      <c r="I4761">
        <v>4</v>
      </c>
      <c r="J4761">
        <v>4</v>
      </c>
      <c r="K4761">
        <v>36</v>
      </c>
      <c r="L4761">
        <v>5</v>
      </c>
      <c r="M4761">
        <v>3</v>
      </c>
      <c r="N4761">
        <v>4</v>
      </c>
      <c r="O4761">
        <v>3</v>
      </c>
      <c r="P4761">
        <v>4</v>
      </c>
      <c r="Q4761">
        <v>4</v>
      </c>
      <c r="R4761">
        <v>4</v>
      </c>
      <c r="S4761">
        <v>3</v>
      </c>
      <c r="T4761">
        <v>5</v>
      </c>
      <c r="U4761">
        <v>35</v>
      </c>
      <c r="V4761">
        <v>71</v>
      </c>
      <c r="X4761" t="s">
        <v>3490</v>
      </c>
      <c r="Y4761" t="s">
        <v>120</v>
      </c>
    </row>
    <row r="4762" spans="1:25" x14ac:dyDescent="0.25">
      <c r="A4762" t="s">
        <v>5112</v>
      </c>
      <c r="B4762">
        <v>5</v>
      </c>
      <c r="C4762">
        <v>4</v>
      </c>
      <c r="D4762">
        <v>4</v>
      </c>
      <c r="E4762">
        <v>3</v>
      </c>
      <c r="F4762">
        <v>4</v>
      </c>
      <c r="G4762">
        <v>3</v>
      </c>
      <c r="H4762">
        <v>4</v>
      </c>
      <c r="I4762">
        <v>4</v>
      </c>
      <c r="J4762">
        <v>5</v>
      </c>
      <c r="K4762">
        <v>36</v>
      </c>
      <c r="L4762">
        <v>4</v>
      </c>
      <c r="M4762">
        <v>3</v>
      </c>
      <c r="N4762">
        <v>5</v>
      </c>
      <c r="O4762">
        <v>4</v>
      </c>
      <c r="P4762">
        <v>4</v>
      </c>
      <c r="Q4762">
        <v>4</v>
      </c>
      <c r="R4762">
        <v>5</v>
      </c>
      <c r="S4762">
        <v>3</v>
      </c>
      <c r="T4762">
        <v>4</v>
      </c>
      <c r="U4762">
        <v>36</v>
      </c>
      <c r="V4762">
        <v>72</v>
      </c>
      <c r="W4762" t="s">
        <v>173</v>
      </c>
      <c r="X4762" t="s">
        <v>1144</v>
      </c>
      <c r="Y4762" t="s">
        <v>10</v>
      </c>
    </row>
    <row r="4763" spans="1:25" x14ac:dyDescent="0.25">
      <c r="A4763" t="s">
        <v>5113</v>
      </c>
      <c r="B4763">
        <v>4</v>
      </c>
      <c r="C4763">
        <v>4</v>
      </c>
      <c r="D4763">
        <v>3</v>
      </c>
      <c r="E4763">
        <v>4</v>
      </c>
      <c r="F4763">
        <v>3</v>
      </c>
      <c r="G4763">
        <v>5</v>
      </c>
      <c r="H4763">
        <v>4</v>
      </c>
      <c r="I4763">
        <v>4</v>
      </c>
      <c r="J4763">
        <v>5</v>
      </c>
      <c r="K4763">
        <v>36</v>
      </c>
      <c r="L4763">
        <v>5</v>
      </c>
      <c r="M4763">
        <v>3</v>
      </c>
      <c r="N4763">
        <v>5</v>
      </c>
      <c r="O4763">
        <v>4</v>
      </c>
      <c r="P4763">
        <v>4</v>
      </c>
      <c r="Q4763">
        <v>4</v>
      </c>
      <c r="R4763">
        <v>3</v>
      </c>
      <c r="S4763">
        <v>4</v>
      </c>
      <c r="T4763">
        <v>4</v>
      </c>
      <c r="U4763">
        <v>36</v>
      </c>
      <c r="V4763">
        <v>72</v>
      </c>
      <c r="W4763" t="s">
        <v>91</v>
      </c>
      <c r="X4763" t="s">
        <v>92</v>
      </c>
      <c r="Y4763" t="s">
        <v>10</v>
      </c>
    </row>
    <row r="4764" spans="1:25" x14ac:dyDescent="0.25">
      <c r="A4764" t="s">
        <v>5114</v>
      </c>
      <c r="B4764">
        <v>4</v>
      </c>
      <c r="C4764">
        <v>4</v>
      </c>
      <c r="D4764">
        <v>3</v>
      </c>
      <c r="E4764">
        <v>5</v>
      </c>
      <c r="F4764">
        <v>3</v>
      </c>
      <c r="G4764">
        <v>4</v>
      </c>
      <c r="H4764">
        <v>4</v>
      </c>
      <c r="I4764">
        <v>5</v>
      </c>
      <c r="J4764">
        <v>4</v>
      </c>
      <c r="K4764">
        <v>36</v>
      </c>
      <c r="L4764">
        <v>4</v>
      </c>
      <c r="M4764">
        <v>5</v>
      </c>
      <c r="N4764">
        <v>4</v>
      </c>
      <c r="O4764">
        <v>3</v>
      </c>
      <c r="P4764">
        <v>5</v>
      </c>
      <c r="Q4764">
        <v>4</v>
      </c>
      <c r="R4764">
        <v>3</v>
      </c>
      <c r="S4764">
        <v>4</v>
      </c>
      <c r="T4764">
        <v>4</v>
      </c>
      <c r="U4764">
        <v>36</v>
      </c>
      <c r="V4764">
        <v>72</v>
      </c>
      <c r="W4764" t="s">
        <v>15</v>
      </c>
      <c r="X4764" t="s">
        <v>5115</v>
      </c>
      <c r="Y4764" t="s">
        <v>10</v>
      </c>
    </row>
    <row r="4765" spans="1:25" x14ac:dyDescent="0.25">
      <c r="A4765" t="s">
        <v>5116</v>
      </c>
      <c r="B4765">
        <v>4</v>
      </c>
      <c r="C4765">
        <v>4</v>
      </c>
      <c r="D4765">
        <v>3</v>
      </c>
      <c r="E4765">
        <v>4</v>
      </c>
      <c r="F4765">
        <v>3</v>
      </c>
      <c r="G4765">
        <v>5</v>
      </c>
      <c r="H4765">
        <v>4</v>
      </c>
      <c r="I4765">
        <v>4</v>
      </c>
      <c r="J4765">
        <v>5</v>
      </c>
      <c r="K4765">
        <v>36</v>
      </c>
      <c r="L4765">
        <v>5</v>
      </c>
      <c r="M4765">
        <v>3</v>
      </c>
      <c r="N4765">
        <v>5</v>
      </c>
      <c r="O4765">
        <v>4</v>
      </c>
      <c r="P4765">
        <v>4</v>
      </c>
      <c r="Q4765">
        <v>4</v>
      </c>
      <c r="R4765">
        <v>3</v>
      </c>
      <c r="S4765">
        <v>4</v>
      </c>
      <c r="T4765">
        <v>4</v>
      </c>
      <c r="U4765">
        <v>36</v>
      </c>
      <c r="V4765">
        <v>72</v>
      </c>
      <c r="W4765" t="s">
        <v>91</v>
      </c>
      <c r="X4765" t="s">
        <v>92</v>
      </c>
      <c r="Y4765" t="s">
        <v>10</v>
      </c>
    </row>
    <row r="4766" spans="1:25" x14ac:dyDescent="0.25">
      <c r="A4766" t="s">
        <v>5117</v>
      </c>
      <c r="B4766">
        <v>5</v>
      </c>
      <c r="C4766">
        <v>4</v>
      </c>
      <c r="D4766">
        <v>4</v>
      </c>
      <c r="E4766">
        <v>3</v>
      </c>
      <c r="F4766">
        <v>4</v>
      </c>
      <c r="G4766">
        <v>3</v>
      </c>
      <c r="H4766">
        <v>4</v>
      </c>
      <c r="I4766">
        <v>4</v>
      </c>
      <c r="J4766">
        <v>5</v>
      </c>
      <c r="K4766">
        <v>36</v>
      </c>
      <c r="L4766">
        <v>4</v>
      </c>
      <c r="M4766">
        <v>3</v>
      </c>
      <c r="N4766">
        <v>5</v>
      </c>
      <c r="O4766">
        <v>4</v>
      </c>
      <c r="P4766">
        <v>4</v>
      </c>
      <c r="Q4766">
        <v>4</v>
      </c>
      <c r="R4766">
        <v>5</v>
      </c>
      <c r="S4766">
        <v>3</v>
      </c>
      <c r="T4766">
        <v>4</v>
      </c>
      <c r="U4766">
        <v>36</v>
      </c>
      <c r="V4766">
        <v>72</v>
      </c>
      <c r="W4766" t="s">
        <v>173</v>
      </c>
      <c r="X4766" t="s">
        <v>1144</v>
      </c>
      <c r="Y4766" t="s">
        <v>10</v>
      </c>
    </row>
    <row r="4767" spans="1:25" x14ac:dyDescent="0.25">
      <c r="A4767" t="s">
        <v>5118</v>
      </c>
      <c r="B4767">
        <v>4</v>
      </c>
      <c r="C4767">
        <v>5</v>
      </c>
      <c r="D4767">
        <v>3</v>
      </c>
      <c r="E4767">
        <v>4</v>
      </c>
      <c r="F4767">
        <v>4</v>
      </c>
      <c r="G4767">
        <v>4</v>
      </c>
      <c r="H4767">
        <v>5</v>
      </c>
      <c r="I4767">
        <v>4</v>
      </c>
      <c r="J4767">
        <v>3</v>
      </c>
      <c r="K4767">
        <v>36</v>
      </c>
      <c r="L4767">
        <v>5</v>
      </c>
      <c r="M4767">
        <v>4</v>
      </c>
      <c r="N4767">
        <v>4</v>
      </c>
      <c r="O4767">
        <v>3</v>
      </c>
      <c r="P4767">
        <v>5</v>
      </c>
      <c r="Q4767">
        <v>4</v>
      </c>
      <c r="R4767">
        <v>4</v>
      </c>
      <c r="S4767">
        <v>3</v>
      </c>
      <c r="T4767">
        <v>4</v>
      </c>
      <c r="U4767">
        <v>36</v>
      </c>
      <c r="V4767">
        <v>72</v>
      </c>
      <c r="W4767" t="s">
        <v>18</v>
      </c>
      <c r="X4767" t="s">
        <v>94</v>
      </c>
      <c r="Y4767" t="s">
        <v>10</v>
      </c>
    </row>
    <row r="4768" spans="1:25" x14ac:dyDescent="0.25">
      <c r="A4768" t="s">
        <v>5119</v>
      </c>
      <c r="B4768">
        <v>5</v>
      </c>
      <c r="C4768">
        <v>4</v>
      </c>
      <c r="D4768">
        <v>3</v>
      </c>
      <c r="E4768">
        <v>4</v>
      </c>
      <c r="F4768">
        <v>4</v>
      </c>
      <c r="G4768">
        <v>5</v>
      </c>
      <c r="H4768">
        <v>4</v>
      </c>
      <c r="I4768">
        <v>4</v>
      </c>
      <c r="J4768">
        <v>3</v>
      </c>
      <c r="K4768">
        <v>36</v>
      </c>
      <c r="L4768">
        <v>4</v>
      </c>
      <c r="M4768">
        <v>4</v>
      </c>
      <c r="N4768">
        <v>4</v>
      </c>
      <c r="O4768">
        <v>3</v>
      </c>
      <c r="P4768">
        <v>4</v>
      </c>
      <c r="Q4768">
        <v>4</v>
      </c>
      <c r="R4768">
        <v>3</v>
      </c>
      <c r="S4768">
        <v>4</v>
      </c>
      <c r="T4768">
        <v>5</v>
      </c>
      <c r="U4768">
        <v>35</v>
      </c>
      <c r="V4768">
        <v>71</v>
      </c>
      <c r="W4768" t="s">
        <v>308</v>
      </c>
      <c r="X4768" t="s">
        <v>5120</v>
      </c>
      <c r="Y4768" t="s">
        <v>10</v>
      </c>
    </row>
    <row r="4769" spans="1:25" x14ac:dyDescent="0.25">
      <c r="A4769" t="s">
        <v>5121</v>
      </c>
      <c r="B4769">
        <v>4</v>
      </c>
      <c r="C4769">
        <v>4</v>
      </c>
      <c r="D4769">
        <v>5</v>
      </c>
      <c r="E4769">
        <v>3</v>
      </c>
      <c r="F4769">
        <v>4</v>
      </c>
      <c r="G4769">
        <v>5</v>
      </c>
      <c r="H4769">
        <v>3</v>
      </c>
      <c r="I4769">
        <v>4</v>
      </c>
      <c r="J4769">
        <v>4</v>
      </c>
      <c r="K4769">
        <v>36</v>
      </c>
      <c r="L4769">
        <v>0</v>
      </c>
      <c r="M4769">
        <v>0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  <c r="V4769">
        <v>36</v>
      </c>
      <c r="W4769" t="s">
        <v>133</v>
      </c>
      <c r="X4769" t="s">
        <v>5122</v>
      </c>
      <c r="Y4769" t="s">
        <v>10</v>
      </c>
    </row>
    <row r="4770" spans="1:25" x14ac:dyDescent="0.25">
      <c r="A4770" t="s">
        <v>5123</v>
      </c>
      <c r="B4770">
        <v>4</v>
      </c>
      <c r="C4770">
        <v>3</v>
      </c>
      <c r="D4770">
        <v>4</v>
      </c>
      <c r="E4770">
        <v>4</v>
      </c>
      <c r="F4770">
        <v>3</v>
      </c>
      <c r="G4770">
        <v>4</v>
      </c>
      <c r="H4770">
        <v>5</v>
      </c>
      <c r="I4770">
        <v>3</v>
      </c>
      <c r="J4770">
        <v>5</v>
      </c>
      <c r="K4770">
        <v>35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  <c r="V4770">
        <v>35</v>
      </c>
      <c r="W4770" t="s">
        <v>724</v>
      </c>
      <c r="X4770" t="s">
        <v>4573</v>
      </c>
      <c r="Y4770" t="s">
        <v>10</v>
      </c>
    </row>
    <row r="4771" spans="1:25" x14ac:dyDescent="0.25">
      <c r="A4771" t="s">
        <v>5124</v>
      </c>
      <c r="B4771">
        <v>4</v>
      </c>
      <c r="C4771">
        <v>4</v>
      </c>
      <c r="D4771">
        <v>3</v>
      </c>
      <c r="E4771">
        <v>4</v>
      </c>
      <c r="F4771">
        <v>3</v>
      </c>
      <c r="G4771">
        <v>5</v>
      </c>
      <c r="H4771">
        <v>4</v>
      </c>
      <c r="I4771">
        <v>4</v>
      </c>
      <c r="J4771">
        <v>5</v>
      </c>
      <c r="K4771">
        <v>36</v>
      </c>
      <c r="L4771">
        <v>4</v>
      </c>
      <c r="M4771">
        <v>4</v>
      </c>
      <c r="N4771">
        <v>3</v>
      </c>
      <c r="O4771">
        <v>5</v>
      </c>
      <c r="P4771">
        <v>4</v>
      </c>
      <c r="Q4771">
        <v>5</v>
      </c>
      <c r="R4771">
        <v>3</v>
      </c>
      <c r="S4771">
        <v>4</v>
      </c>
      <c r="T4771">
        <v>4</v>
      </c>
      <c r="U4771">
        <v>36</v>
      </c>
      <c r="V4771">
        <v>72</v>
      </c>
      <c r="W4771" t="s">
        <v>296</v>
      </c>
      <c r="X4771" t="s">
        <v>4754</v>
      </c>
      <c r="Y4771" t="s">
        <v>10</v>
      </c>
    </row>
    <row r="4772" spans="1:25" x14ac:dyDescent="0.25">
      <c r="A4772" t="s">
        <v>5125</v>
      </c>
      <c r="B4772">
        <v>4</v>
      </c>
      <c r="C4772">
        <v>4</v>
      </c>
      <c r="D4772">
        <v>4</v>
      </c>
      <c r="E4772">
        <v>5</v>
      </c>
      <c r="F4772">
        <v>3</v>
      </c>
      <c r="G4772">
        <v>4</v>
      </c>
      <c r="H4772">
        <v>4</v>
      </c>
      <c r="I4772">
        <v>5</v>
      </c>
      <c r="J4772">
        <v>3</v>
      </c>
      <c r="K4772">
        <v>36</v>
      </c>
      <c r="L4772">
        <v>4</v>
      </c>
      <c r="M4772">
        <v>5</v>
      </c>
      <c r="N4772">
        <v>3</v>
      </c>
      <c r="O4772">
        <v>4</v>
      </c>
      <c r="P4772">
        <v>5</v>
      </c>
      <c r="Q4772">
        <v>4</v>
      </c>
      <c r="R4772">
        <v>4</v>
      </c>
      <c r="S4772">
        <v>3</v>
      </c>
      <c r="T4772">
        <v>4</v>
      </c>
      <c r="U4772">
        <v>36</v>
      </c>
      <c r="V4772">
        <v>72</v>
      </c>
      <c r="W4772" t="s">
        <v>52</v>
      </c>
      <c r="X4772" t="s">
        <v>5126</v>
      </c>
      <c r="Y4772" t="s">
        <v>10</v>
      </c>
    </row>
    <row r="4773" spans="1:25" x14ac:dyDescent="0.25">
      <c r="A4773" t="s">
        <v>5127</v>
      </c>
      <c r="B4773">
        <v>4</v>
      </c>
      <c r="C4773">
        <v>4</v>
      </c>
      <c r="D4773">
        <v>3</v>
      </c>
      <c r="E4773">
        <v>4</v>
      </c>
      <c r="F4773">
        <v>5</v>
      </c>
      <c r="G4773">
        <v>4</v>
      </c>
      <c r="H4773">
        <v>4</v>
      </c>
      <c r="I4773">
        <v>3</v>
      </c>
      <c r="J4773">
        <v>5</v>
      </c>
      <c r="K4773">
        <v>36</v>
      </c>
      <c r="L4773">
        <v>4</v>
      </c>
      <c r="M4773">
        <v>5</v>
      </c>
      <c r="N4773">
        <v>3</v>
      </c>
      <c r="O4773">
        <v>4</v>
      </c>
      <c r="P4773">
        <v>4</v>
      </c>
      <c r="Q4773">
        <v>4</v>
      </c>
      <c r="R4773">
        <v>5</v>
      </c>
      <c r="S4773">
        <v>4</v>
      </c>
      <c r="T4773">
        <v>3</v>
      </c>
      <c r="U4773">
        <v>36</v>
      </c>
      <c r="V4773">
        <v>72</v>
      </c>
      <c r="W4773" t="s">
        <v>848</v>
      </c>
      <c r="X4773" t="s">
        <v>5128</v>
      </c>
      <c r="Y4773" t="s">
        <v>10</v>
      </c>
    </row>
    <row r="4774" spans="1:25" x14ac:dyDescent="0.25">
      <c r="A4774" t="s">
        <v>5129</v>
      </c>
      <c r="B4774">
        <v>5</v>
      </c>
      <c r="C4774">
        <v>3</v>
      </c>
      <c r="D4774">
        <v>4</v>
      </c>
      <c r="E4774">
        <v>5</v>
      </c>
      <c r="F4774">
        <v>3</v>
      </c>
      <c r="G4774">
        <v>4</v>
      </c>
      <c r="H4774">
        <v>4</v>
      </c>
      <c r="I4774">
        <v>4</v>
      </c>
      <c r="J4774">
        <v>4</v>
      </c>
      <c r="K4774">
        <v>36</v>
      </c>
      <c r="L4774">
        <v>5</v>
      </c>
      <c r="M4774">
        <v>3</v>
      </c>
      <c r="N4774">
        <v>4</v>
      </c>
      <c r="O4774">
        <v>4</v>
      </c>
      <c r="P4774">
        <v>3</v>
      </c>
      <c r="Q4774">
        <v>4</v>
      </c>
      <c r="R4774">
        <v>3</v>
      </c>
      <c r="S4774">
        <v>4</v>
      </c>
      <c r="T4774">
        <v>4</v>
      </c>
      <c r="U4774">
        <v>34</v>
      </c>
      <c r="V4774">
        <v>70</v>
      </c>
      <c r="W4774" t="s">
        <v>58</v>
      </c>
      <c r="X4774" t="s">
        <v>1488</v>
      </c>
      <c r="Y4774" t="s">
        <v>10</v>
      </c>
    </row>
    <row r="4775" spans="1:25" x14ac:dyDescent="0.25">
      <c r="A4775" t="s">
        <v>5130</v>
      </c>
      <c r="B4775">
        <v>5</v>
      </c>
      <c r="C4775">
        <v>3</v>
      </c>
      <c r="D4775">
        <v>4</v>
      </c>
      <c r="E4775">
        <v>5</v>
      </c>
      <c r="F4775">
        <v>3</v>
      </c>
      <c r="G4775">
        <v>4</v>
      </c>
      <c r="H4775">
        <v>4</v>
      </c>
      <c r="I4775">
        <v>4</v>
      </c>
      <c r="J4775">
        <v>4</v>
      </c>
      <c r="K4775">
        <v>36</v>
      </c>
      <c r="L4775">
        <v>5</v>
      </c>
      <c r="M4775">
        <v>3</v>
      </c>
      <c r="N4775">
        <v>4</v>
      </c>
      <c r="O4775">
        <v>4</v>
      </c>
      <c r="P4775">
        <v>3</v>
      </c>
      <c r="Q4775">
        <v>4</v>
      </c>
      <c r="R4775">
        <v>3</v>
      </c>
      <c r="S4775">
        <v>4</v>
      </c>
      <c r="T4775">
        <v>4</v>
      </c>
      <c r="U4775">
        <v>34</v>
      </c>
      <c r="V4775">
        <v>70</v>
      </c>
      <c r="W4775" t="s">
        <v>58</v>
      </c>
      <c r="X4775" t="s">
        <v>5131</v>
      </c>
      <c r="Y4775" t="s">
        <v>10</v>
      </c>
    </row>
    <row r="4776" spans="1:25" x14ac:dyDescent="0.25">
      <c r="A4776" t="s">
        <v>5132</v>
      </c>
      <c r="B4776">
        <v>4</v>
      </c>
      <c r="C4776">
        <v>5</v>
      </c>
      <c r="D4776">
        <v>3</v>
      </c>
      <c r="E4776">
        <v>4</v>
      </c>
      <c r="F4776">
        <v>5</v>
      </c>
      <c r="G4776">
        <v>4</v>
      </c>
      <c r="H4776">
        <v>3</v>
      </c>
      <c r="I4776">
        <v>4</v>
      </c>
      <c r="J4776">
        <v>4</v>
      </c>
      <c r="K4776">
        <v>36</v>
      </c>
      <c r="L4776">
        <v>4</v>
      </c>
      <c r="M4776">
        <v>5</v>
      </c>
      <c r="N4776">
        <v>4</v>
      </c>
      <c r="O4776">
        <v>4</v>
      </c>
      <c r="P4776">
        <v>5</v>
      </c>
      <c r="Q4776">
        <v>3</v>
      </c>
      <c r="R4776">
        <v>4</v>
      </c>
      <c r="S4776">
        <v>3</v>
      </c>
      <c r="T4776">
        <v>4</v>
      </c>
      <c r="U4776">
        <v>36</v>
      </c>
      <c r="V4776">
        <v>72</v>
      </c>
      <c r="W4776" t="s">
        <v>61</v>
      </c>
      <c r="X4776" t="s">
        <v>5133</v>
      </c>
      <c r="Y4776" t="s">
        <v>10</v>
      </c>
    </row>
    <row r="4777" spans="1:25" x14ac:dyDescent="0.25">
      <c r="A4777" t="s">
        <v>5134</v>
      </c>
      <c r="B4777">
        <v>5</v>
      </c>
      <c r="C4777">
        <v>4</v>
      </c>
      <c r="D4777">
        <v>3</v>
      </c>
      <c r="E4777">
        <v>4</v>
      </c>
      <c r="F4777">
        <v>5</v>
      </c>
      <c r="G4777">
        <v>4</v>
      </c>
      <c r="H4777">
        <v>3</v>
      </c>
      <c r="I4777">
        <v>4</v>
      </c>
      <c r="J4777">
        <v>4</v>
      </c>
      <c r="K4777">
        <v>36</v>
      </c>
      <c r="L4777">
        <v>4</v>
      </c>
      <c r="M4777">
        <v>4</v>
      </c>
      <c r="N4777">
        <v>3</v>
      </c>
      <c r="O4777">
        <v>4</v>
      </c>
      <c r="P4777">
        <v>5</v>
      </c>
      <c r="Q4777">
        <v>3</v>
      </c>
      <c r="R4777">
        <v>4</v>
      </c>
      <c r="S4777">
        <v>4</v>
      </c>
      <c r="T4777">
        <v>5</v>
      </c>
      <c r="U4777">
        <v>36</v>
      </c>
      <c r="V4777">
        <v>72</v>
      </c>
      <c r="W4777" t="s">
        <v>58</v>
      </c>
      <c r="X4777" t="s">
        <v>5135</v>
      </c>
      <c r="Y4777" t="s">
        <v>10</v>
      </c>
    </row>
    <row r="4778" spans="1:25" x14ac:dyDescent="0.25">
      <c r="A4778" t="s">
        <v>5136</v>
      </c>
      <c r="B4778">
        <v>4</v>
      </c>
      <c r="C4778">
        <v>5</v>
      </c>
      <c r="D4778">
        <v>3</v>
      </c>
      <c r="E4778">
        <v>4</v>
      </c>
      <c r="F4778">
        <v>4</v>
      </c>
      <c r="G4778">
        <v>5</v>
      </c>
      <c r="H4778">
        <v>3</v>
      </c>
      <c r="I4778">
        <v>4</v>
      </c>
      <c r="J4778">
        <v>4</v>
      </c>
      <c r="K4778">
        <v>36</v>
      </c>
      <c r="L4778">
        <v>4</v>
      </c>
      <c r="M4778">
        <v>5</v>
      </c>
      <c r="N4778">
        <v>3</v>
      </c>
      <c r="O4778">
        <v>4</v>
      </c>
      <c r="P4778">
        <v>3</v>
      </c>
      <c r="Q4778">
        <v>5</v>
      </c>
      <c r="R4778">
        <v>4</v>
      </c>
      <c r="S4778">
        <v>3</v>
      </c>
      <c r="T4778">
        <v>5</v>
      </c>
      <c r="U4778">
        <v>36</v>
      </c>
      <c r="V4778">
        <v>72</v>
      </c>
      <c r="W4778" t="s">
        <v>665</v>
      </c>
      <c r="X4778" t="s">
        <v>5137</v>
      </c>
      <c r="Y4778" t="s">
        <v>10</v>
      </c>
    </row>
    <row r="4779" spans="1:25" x14ac:dyDescent="0.25">
      <c r="A4779" t="s">
        <v>5138</v>
      </c>
      <c r="B4779">
        <v>4</v>
      </c>
      <c r="C4779">
        <v>5</v>
      </c>
      <c r="D4779">
        <v>4</v>
      </c>
      <c r="E4779">
        <v>3</v>
      </c>
      <c r="F4779">
        <v>5</v>
      </c>
      <c r="G4779">
        <v>4</v>
      </c>
      <c r="H4779">
        <v>4</v>
      </c>
      <c r="I4779">
        <v>4</v>
      </c>
      <c r="J4779">
        <v>3</v>
      </c>
      <c r="K4779">
        <v>36</v>
      </c>
      <c r="L4779">
        <v>4</v>
      </c>
      <c r="M4779">
        <v>4</v>
      </c>
      <c r="N4779">
        <v>3</v>
      </c>
      <c r="O4779">
        <v>4</v>
      </c>
      <c r="P4779">
        <v>4</v>
      </c>
      <c r="Q4779">
        <v>3</v>
      </c>
      <c r="R4779">
        <v>4</v>
      </c>
      <c r="S4779">
        <v>4</v>
      </c>
      <c r="T4779">
        <v>4</v>
      </c>
      <c r="U4779">
        <v>34</v>
      </c>
      <c r="V4779">
        <v>70</v>
      </c>
      <c r="W4779" t="s">
        <v>376</v>
      </c>
      <c r="X4779" t="s">
        <v>5139</v>
      </c>
      <c r="Y4779" t="s">
        <v>10</v>
      </c>
    </row>
    <row r="4780" spans="1:25" x14ac:dyDescent="0.25">
      <c r="A4780" t="s">
        <v>5140</v>
      </c>
      <c r="B4780">
        <v>4</v>
      </c>
      <c r="C4780">
        <v>4</v>
      </c>
      <c r="D4780">
        <v>5</v>
      </c>
      <c r="E4780">
        <v>3</v>
      </c>
      <c r="F4780">
        <v>4</v>
      </c>
      <c r="G4780">
        <v>4</v>
      </c>
      <c r="H4780">
        <v>4</v>
      </c>
      <c r="I4780">
        <v>4</v>
      </c>
      <c r="J4780">
        <v>3</v>
      </c>
      <c r="K4780">
        <v>35</v>
      </c>
      <c r="L4780">
        <v>4</v>
      </c>
      <c r="M4780">
        <v>4</v>
      </c>
      <c r="N4780">
        <v>3</v>
      </c>
      <c r="O4780">
        <v>4</v>
      </c>
      <c r="P4780">
        <v>5</v>
      </c>
      <c r="Q4780">
        <v>4</v>
      </c>
      <c r="R4780">
        <v>3</v>
      </c>
      <c r="S4780">
        <v>4</v>
      </c>
      <c r="T4780">
        <v>4</v>
      </c>
      <c r="U4780">
        <v>35</v>
      </c>
      <c r="V4780">
        <v>70</v>
      </c>
      <c r="W4780" t="s">
        <v>18</v>
      </c>
      <c r="X4780" t="s">
        <v>5141</v>
      </c>
      <c r="Y4780" t="s">
        <v>10</v>
      </c>
    </row>
    <row r="4781" spans="1:25" x14ac:dyDescent="0.25">
      <c r="A4781" t="s">
        <v>5142</v>
      </c>
      <c r="B4781">
        <v>5</v>
      </c>
      <c r="C4781">
        <v>3</v>
      </c>
      <c r="D4781">
        <v>4</v>
      </c>
      <c r="E4781">
        <v>5</v>
      </c>
      <c r="F4781">
        <v>3</v>
      </c>
      <c r="G4781">
        <v>4</v>
      </c>
      <c r="H4781">
        <v>3</v>
      </c>
      <c r="I4781">
        <v>4</v>
      </c>
      <c r="J4781">
        <v>5</v>
      </c>
      <c r="K4781">
        <v>36</v>
      </c>
      <c r="L4781">
        <v>4</v>
      </c>
      <c r="M4781">
        <v>3</v>
      </c>
      <c r="N4781">
        <v>5</v>
      </c>
      <c r="O4781">
        <v>4</v>
      </c>
      <c r="P4781">
        <v>4</v>
      </c>
      <c r="Q4781">
        <v>4</v>
      </c>
      <c r="R4781">
        <v>4</v>
      </c>
      <c r="S4781">
        <v>3</v>
      </c>
      <c r="T4781">
        <v>5</v>
      </c>
      <c r="U4781">
        <v>36</v>
      </c>
      <c r="V4781">
        <v>72</v>
      </c>
      <c r="W4781" t="s">
        <v>5143</v>
      </c>
      <c r="X4781" t="s">
        <v>5144</v>
      </c>
      <c r="Y4781" t="s">
        <v>477</v>
      </c>
    </row>
    <row r="4782" spans="1:25" x14ac:dyDescent="0.25">
      <c r="A4782" t="s">
        <v>5145</v>
      </c>
      <c r="B4782">
        <v>5</v>
      </c>
      <c r="C4782">
        <v>4</v>
      </c>
      <c r="D4782">
        <v>3</v>
      </c>
      <c r="E4782">
        <v>4</v>
      </c>
      <c r="F4782">
        <v>4</v>
      </c>
      <c r="G4782">
        <v>4</v>
      </c>
      <c r="H4782">
        <v>3</v>
      </c>
      <c r="I4782">
        <v>5</v>
      </c>
      <c r="J4782">
        <v>4</v>
      </c>
      <c r="K4782">
        <v>36</v>
      </c>
      <c r="L4782">
        <v>5</v>
      </c>
      <c r="M4782">
        <v>4</v>
      </c>
      <c r="N4782">
        <v>3</v>
      </c>
      <c r="O4782">
        <v>4</v>
      </c>
      <c r="P4782">
        <v>3</v>
      </c>
      <c r="Q4782">
        <v>5</v>
      </c>
      <c r="R4782">
        <v>3</v>
      </c>
      <c r="S4782">
        <v>4</v>
      </c>
      <c r="T4782">
        <v>4</v>
      </c>
      <c r="U4782">
        <v>35</v>
      </c>
      <c r="V4782">
        <v>71</v>
      </c>
      <c r="W4782" t="s">
        <v>5146</v>
      </c>
      <c r="X4782" t="s">
        <v>5147</v>
      </c>
      <c r="Y4782" t="s">
        <v>5148</v>
      </c>
    </row>
    <row r="4783" spans="1:25" x14ac:dyDescent="0.25">
      <c r="A4783" t="s">
        <v>5149</v>
      </c>
      <c r="B4783">
        <v>5</v>
      </c>
      <c r="C4783">
        <v>4</v>
      </c>
      <c r="D4783">
        <v>4</v>
      </c>
      <c r="E4783">
        <v>5</v>
      </c>
      <c r="F4783">
        <v>3</v>
      </c>
      <c r="G4783">
        <v>4</v>
      </c>
      <c r="H4783">
        <v>3</v>
      </c>
      <c r="I4783">
        <v>4</v>
      </c>
      <c r="J4783">
        <v>4</v>
      </c>
      <c r="K4783">
        <v>36</v>
      </c>
      <c r="L4783">
        <v>3</v>
      </c>
      <c r="M4783">
        <v>4</v>
      </c>
      <c r="N4783">
        <v>4</v>
      </c>
      <c r="O4783">
        <v>4</v>
      </c>
      <c r="P4783">
        <v>4</v>
      </c>
      <c r="Q4783">
        <v>3</v>
      </c>
      <c r="R4783">
        <v>4</v>
      </c>
      <c r="S4783">
        <v>4</v>
      </c>
      <c r="T4783">
        <v>5</v>
      </c>
      <c r="U4783">
        <v>35</v>
      </c>
      <c r="V4783">
        <v>71</v>
      </c>
      <c r="W4783" t="s">
        <v>756</v>
      </c>
      <c r="X4783" t="s">
        <v>5150</v>
      </c>
      <c r="Y4783" t="s">
        <v>10</v>
      </c>
    </row>
    <row r="4784" spans="1:25" x14ac:dyDescent="0.25">
      <c r="A4784" t="s">
        <v>5151</v>
      </c>
      <c r="B4784">
        <v>4</v>
      </c>
      <c r="C4784">
        <v>4</v>
      </c>
      <c r="D4784">
        <v>3</v>
      </c>
      <c r="E4784">
        <v>4</v>
      </c>
      <c r="F4784">
        <v>4</v>
      </c>
      <c r="G4784">
        <v>3</v>
      </c>
      <c r="H4784">
        <v>4</v>
      </c>
      <c r="I4784">
        <v>5</v>
      </c>
      <c r="J4784">
        <v>4</v>
      </c>
      <c r="K4784">
        <v>35</v>
      </c>
      <c r="L4784">
        <v>4</v>
      </c>
      <c r="M4784">
        <v>5</v>
      </c>
      <c r="N4784">
        <v>3</v>
      </c>
      <c r="O4784">
        <v>4</v>
      </c>
      <c r="P4784">
        <v>5</v>
      </c>
      <c r="Q4784">
        <v>4</v>
      </c>
      <c r="R4784">
        <v>5</v>
      </c>
      <c r="S4784">
        <v>3</v>
      </c>
      <c r="T4784">
        <v>4</v>
      </c>
      <c r="U4784">
        <v>37</v>
      </c>
      <c r="V4784">
        <v>72</v>
      </c>
      <c r="W4784" t="s">
        <v>933</v>
      </c>
      <c r="X4784" t="s">
        <v>5152</v>
      </c>
      <c r="Y4784" t="s">
        <v>10</v>
      </c>
    </row>
    <row r="4785" spans="1:25" x14ac:dyDescent="0.25">
      <c r="A4785" t="s">
        <v>5153</v>
      </c>
      <c r="B4785">
        <v>5</v>
      </c>
      <c r="C4785">
        <v>4</v>
      </c>
      <c r="D4785">
        <v>4</v>
      </c>
      <c r="E4785">
        <v>3</v>
      </c>
      <c r="F4785">
        <v>4</v>
      </c>
      <c r="G4785">
        <v>4</v>
      </c>
      <c r="H4785">
        <v>3</v>
      </c>
      <c r="I4785">
        <v>4</v>
      </c>
      <c r="J4785">
        <v>5</v>
      </c>
      <c r="K4785">
        <v>36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0</v>
      </c>
      <c r="T4785">
        <v>0</v>
      </c>
      <c r="U4785">
        <v>0</v>
      </c>
      <c r="V4785">
        <v>36</v>
      </c>
      <c r="W4785" t="s">
        <v>110</v>
      </c>
      <c r="X4785" t="s">
        <v>5154</v>
      </c>
      <c r="Y4785" t="s">
        <v>10</v>
      </c>
    </row>
    <row r="4786" spans="1:25" x14ac:dyDescent="0.25">
      <c r="A4786" t="s">
        <v>5155</v>
      </c>
      <c r="B4786">
        <v>4</v>
      </c>
      <c r="C4786">
        <v>4</v>
      </c>
      <c r="D4786">
        <v>3</v>
      </c>
      <c r="E4786">
        <v>4</v>
      </c>
      <c r="F4786">
        <v>5</v>
      </c>
      <c r="G4786">
        <v>4</v>
      </c>
      <c r="H4786">
        <v>3</v>
      </c>
      <c r="I4786">
        <v>5</v>
      </c>
      <c r="J4786">
        <v>4</v>
      </c>
      <c r="K4786">
        <v>36</v>
      </c>
      <c r="L4786">
        <v>4</v>
      </c>
      <c r="M4786">
        <v>4</v>
      </c>
      <c r="N4786">
        <v>4</v>
      </c>
      <c r="O4786">
        <v>3</v>
      </c>
      <c r="P4786">
        <v>5</v>
      </c>
      <c r="Q4786">
        <v>4</v>
      </c>
      <c r="R4786">
        <v>4</v>
      </c>
      <c r="S4786">
        <v>3</v>
      </c>
      <c r="T4786">
        <v>5</v>
      </c>
      <c r="U4786">
        <v>36</v>
      </c>
      <c r="V4786">
        <v>72</v>
      </c>
      <c r="W4786" t="s">
        <v>61</v>
      </c>
      <c r="X4786" t="s">
        <v>5156</v>
      </c>
      <c r="Y4786" t="s">
        <v>10</v>
      </c>
    </row>
    <row r="4787" spans="1:25" x14ac:dyDescent="0.25">
      <c r="A4787" t="s">
        <v>5157</v>
      </c>
      <c r="B4787">
        <v>4</v>
      </c>
      <c r="C4787">
        <v>4</v>
      </c>
      <c r="D4787">
        <v>5</v>
      </c>
      <c r="E4787">
        <v>3</v>
      </c>
      <c r="F4787">
        <v>4</v>
      </c>
      <c r="G4787">
        <v>4</v>
      </c>
      <c r="H4787">
        <v>4</v>
      </c>
      <c r="I4787">
        <v>4</v>
      </c>
      <c r="J4787">
        <v>3</v>
      </c>
      <c r="K4787">
        <v>35</v>
      </c>
      <c r="L4787">
        <v>0</v>
      </c>
      <c r="M4787">
        <v>0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35</v>
      </c>
      <c r="W4787" t="s">
        <v>61</v>
      </c>
      <c r="X4787" t="s">
        <v>5156</v>
      </c>
      <c r="Y4787" t="s">
        <v>10</v>
      </c>
    </row>
    <row r="4788" spans="1:25" x14ac:dyDescent="0.25">
      <c r="A4788" t="s">
        <v>5158</v>
      </c>
      <c r="B4788">
        <v>4</v>
      </c>
      <c r="C4788">
        <v>3</v>
      </c>
      <c r="D4788">
        <v>4</v>
      </c>
      <c r="E4788">
        <v>4</v>
      </c>
      <c r="F4788">
        <v>5</v>
      </c>
      <c r="G4788">
        <v>3</v>
      </c>
      <c r="H4788">
        <v>5</v>
      </c>
      <c r="I4788">
        <v>4</v>
      </c>
      <c r="J4788">
        <v>4</v>
      </c>
      <c r="K4788">
        <v>36</v>
      </c>
      <c r="L4788">
        <v>5</v>
      </c>
      <c r="M4788">
        <v>4</v>
      </c>
      <c r="N4788">
        <v>3</v>
      </c>
      <c r="O4788">
        <v>4</v>
      </c>
      <c r="P4788">
        <v>4</v>
      </c>
      <c r="Q4788">
        <v>3</v>
      </c>
      <c r="R4788">
        <v>4</v>
      </c>
      <c r="S4788">
        <v>4</v>
      </c>
      <c r="T4788">
        <v>5</v>
      </c>
      <c r="U4788">
        <v>36</v>
      </c>
      <c r="V4788">
        <v>72</v>
      </c>
      <c r="W4788" t="s">
        <v>133</v>
      </c>
      <c r="X4788" t="s">
        <v>5159</v>
      </c>
      <c r="Y4788" t="s">
        <v>10</v>
      </c>
    </row>
    <row r="4789" spans="1:25" x14ac:dyDescent="0.25">
      <c r="A4789" t="s">
        <v>5160</v>
      </c>
      <c r="B4789">
        <v>4</v>
      </c>
      <c r="C4789">
        <v>5</v>
      </c>
      <c r="D4789">
        <v>3</v>
      </c>
      <c r="E4789">
        <v>4</v>
      </c>
      <c r="F4789">
        <v>4</v>
      </c>
      <c r="G4789">
        <v>3</v>
      </c>
      <c r="H4789">
        <v>4</v>
      </c>
      <c r="I4789">
        <v>4</v>
      </c>
      <c r="J4789">
        <v>4</v>
      </c>
      <c r="K4789">
        <v>35</v>
      </c>
      <c r="L4789">
        <v>4</v>
      </c>
      <c r="M4789">
        <v>3</v>
      </c>
      <c r="N4789">
        <v>4</v>
      </c>
      <c r="O4789">
        <v>4</v>
      </c>
      <c r="P4789">
        <v>4</v>
      </c>
      <c r="Q4789">
        <v>4</v>
      </c>
      <c r="R4789">
        <v>4</v>
      </c>
      <c r="S4789">
        <v>3</v>
      </c>
      <c r="T4789">
        <v>5</v>
      </c>
      <c r="U4789">
        <v>35</v>
      </c>
      <c r="V4789">
        <v>70</v>
      </c>
      <c r="W4789" t="s">
        <v>18</v>
      </c>
      <c r="X4789" t="s">
        <v>5161</v>
      </c>
      <c r="Y4789" t="s">
        <v>10</v>
      </c>
    </row>
    <row r="4790" spans="1:25" x14ac:dyDescent="0.25">
      <c r="A4790" t="s">
        <v>5162</v>
      </c>
      <c r="B4790">
        <v>4</v>
      </c>
      <c r="C4790">
        <v>4</v>
      </c>
      <c r="D4790">
        <v>3</v>
      </c>
      <c r="E4790">
        <v>4</v>
      </c>
      <c r="F4790">
        <v>4</v>
      </c>
      <c r="G4790">
        <v>3</v>
      </c>
      <c r="H4790">
        <v>5</v>
      </c>
      <c r="I4790">
        <v>3</v>
      </c>
      <c r="J4790">
        <v>5</v>
      </c>
      <c r="K4790">
        <v>35</v>
      </c>
      <c r="L4790">
        <v>4</v>
      </c>
      <c r="M4790">
        <v>5</v>
      </c>
      <c r="N4790">
        <v>4</v>
      </c>
      <c r="O4790">
        <v>3</v>
      </c>
      <c r="P4790">
        <v>5</v>
      </c>
      <c r="Q4790">
        <v>4</v>
      </c>
      <c r="R4790">
        <v>4</v>
      </c>
      <c r="S4790">
        <v>4</v>
      </c>
      <c r="T4790">
        <v>4</v>
      </c>
      <c r="U4790">
        <v>37</v>
      </c>
      <c r="V4790">
        <v>72</v>
      </c>
      <c r="W4790" t="s">
        <v>18</v>
      </c>
      <c r="X4790" t="s">
        <v>5163</v>
      </c>
      <c r="Y4790" t="s">
        <v>10</v>
      </c>
    </row>
    <row r="4791" spans="1:25" x14ac:dyDescent="0.25">
      <c r="A4791" t="s">
        <v>5164</v>
      </c>
      <c r="B4791">
        <v>4</v>
      </c>
      <c r="C4791">
        <v>5</v>
      </c>
      <c r="D4791">
        <v>3</v>
      </c>
      <c r="E4791">
        <v>4</v>
      </c>
      <c r="F4791">
        <v>4</v>
      </c>
      <c r="G4791">
        <v>3</v>
      </c>
      <c r="H4791">
        <v>4</v>
      </c>
      <c r="I4791">
        <v>4</v>
      </c>
      <c r="J4791">
        <v>4</v>
      </c>
      <c r="K4791">
        <v>35</v>
      </c>
      <c r="L4791">
        <v>4</v>
      </c>
      <c r="M4791">
        <v>4</v>
      </c>
      <c r="N4791">
        <v>3</v>
      </c>
      <c r="O4791">
        <v>4</v>
      </c>
      <c r="P4791">
        <v>3</v>
      </c>
      <c r="Q4791">
        <v>5</v>
      </c>
      <c r="R4791">
        <v>4</v>
      </c>
      <c r="S4791">
        <v>4</v>
      </c>
      <c r="T4791">
        <v>4</v>
      </c>
      <c r="U4791">
        <v>35</v>
      </c>
      <c r="V4791">
        <v>70</v>
      </c>
      <c r="W4791" t="s">
        <v>58</v>
      </c>
      <c r="X4791" t="s">
        <v>2676</v>
      </c>
      <c r="Y4791" t="s">
        <v>10</v>
      </c>
    </row>
    <row r="4792" spans="1:25" x14ac:dyDescent="0.25">
      <c r="A4792" t="s">
        <v>5165</v>
      </c>
      <c r="B4792">
        <v>4</v>
      </c>
      <c r="C4792">
        <v>3</v>
      </c>
      <c r="D4792">
        <v>4</v>
      </c>
      <c r="E4792">
        <v>4</v>
      </c>
      <c r="F4792">
        <v>3</v>
      </c>
      <c r="G4792">
        <v>4</v>
      </c>
      <c r="H4792">
        <v>4</v>
      </c>
      <c r="I4792">
        <v>4</v>
      </c>
      <c r="J4792">
        <v>5</v>
      </c>
      <c r="K4792">
        <v>35</v>
      </c>
      <c r="L4792">
        <v>4</v>
      </c>
      <c r="M4792">
        <v>5</v>
      </c>
      <c r="N4792">
        <v>3</v>
      </c>
      <c r="O4792">
        <v>4</v>
      </c>
      <c r="P4792">
        <v>4</v>
      </c>
      <c r="Q4792">
        <v>3</v>
      </c>
      <c r="R4792">
        <v>4</v>
      </c>
      <c r="S4792">
        <v>4</v>
      </c>
      <c r="T4792">
        <v>4</v>
      </c>
      <c r="U4792">
        <v>35</v>
      </c>
      <c r="V4792">
        <v>70</v>
      </c>
      <c r="W4792" t="s">
        <v>58</v>
      </c>
      <c r="X4792" t="s">
        <v>2676</v>
      </c>
      <c r="Y4792" t="s">
        <v>10</v>
      </c>
    </row>
    <row r="4793" spans="1:25" x14ac:dyDescent="0.25">
      <c r="A4793" t="s">
        <v>5166</v>
      </c>
      <c r="B4793">
        <v>4</v>
      </c>
      <c r="C4793">
        <v>4</v>
      </c>
      <c r="D4793">
        <v>3</v>
      </c>
      <c r="E4793">
        <v>4</v>
      </c>
      <c r="F4793">
        <v>3</v>
      </c>
      <c r="G4793">
        <v>5</v>
      </c>
      <c r="H4793">
        <v>4</v>
      </c>
      <c r="I4793">
        <v>4</v>
      </c>
      <c r="J4793">
        <v>4</v>
      </c>
      <c r="K4793">
        <v>35</v>
      </c>
      <c r="L4793">
        <v>4</v>
      </c>
      <c r="M4793">
        <v>3</v>
      </c>
      <c r="N4793">
        <v>4</v>
      </c>
      <c r="O4793">
        <v>4</v>
      </c>
      <c r="P4793">
        <v>3</v>
      </c>
      <c r="Q4793">
        <v>4</v>
      </c>
      <c r="R4793">
        <v>4</v>
      </c>
      <c r="S4793">
        <v>4</v>
      </c>
      <c r="T4793">
        <v>5</v>
      </c>
      <c r="U4793">
        <v>35</v>
      </c>
      <c r="V4793">
        <v>70</v>
      </c>
      <c r="W4793" t="s">
        <v>58</v>
      </c>
      <c r="X4793" t="s">
        <v>2676</v>
      </c>
      <c r="Y4793" t="s">
        <v>10</v>
      </c>
    </row>
    <row r="4794" spans="1:25" x14ac:dyDescent="0.25">
      <c r="A4794" t="s">
        <v>5167</v>
      </c>
      <c r="B4794">
        <v>4</v>
      </c>
      <c r="C4794">
        <v>4</v>
      </c>
      <c r="D4794">
        <v>3</v>
      </c>
      <c r="E4794">
        <v>4</v>
      </c>
      <c r="F4794">
        <v>5</v>
      </c>
      <c r="G4794">
        <v>4</v>
      </c>
      <c r="H4794">
        <v>4</v>
      </c>
      <c r="I4794">
        <v>3</v>
      </c>
      <c r="J4794">
        <v>5</v>
      </c>
      <c r="K4794">
        <v>36</v>
      </c>
      <c r="L4794">
        <v>4</v>
      </c>
      <c r="M4794">
        <v>3</v>
      </c>
      <c r="N4794">
        <v>5</v>
      </c>
      <c r="O4794">
        <v>4</v>
      </c>
      <c r="P4794">
        <v>3</v>
      </c>
      <c r="Q4794">
        <v>4</v>
      </c>
      <c r="R4794">
        <v>4</v>
      </c>
      <c r="S4794">
        <v>4</v>
      </c>
      <c r="T4794">
        <v>4</v>
      </c>
      <c r="U4794">
        <v>35</v>
      </c>
      <c r="V4794">
        <v>71</v>
      </c>
      <c r="W4794" t="s">
        <v>58</v>
      </c>
      <c r="X4794" t="s">
        <v>5168</v>
      </c>
      <c r="Y4794" t="s">
        <v>10</v>
      </c>
    </row>
    <row r="4795" spans="1:25" x14ac:dyDescent="0.25">
      <c r="A4795" t="s">
        <v>5167</v>
      </c>
      <c r="B4795">
        <v>5</v>
      </c>
      <c r="C4795">
        <v>4</v>
      </c>
      <c r="D4795">
        <v>4</v>
      </c>
      <c r="E4795">
        <v>3</v>
      </c>
      <c r="F4795">
        <v>4</v>
      </c>
      <c r="G4795">
        <v>4</v>
      </c>
      <c r="H4795">
        <v>4</v>
      </c>
      <c r="I4795">
        <v>3</v>
      </c>
      <c r="J4795">
        <v>5</v>
      </c>
      <c r="K4795">
        <v>36</v>
      </c>
      <c r="L4795">
        <v>5</v>
      </c>
      <c r="M4795">
        <v>4</v>
      </c>
      <c r="N4795">
        <v>3</v>
      </c>
      <c r="O4795">
        <v>4</v>
      </c>
      <c r="P4795">
        <v>4</v>
      </c>
      <c r="Q4795">
        <v>4</v>
      </c>
      <c r="R4795">
        <v>4</v>
      </c>
      <c r="S4795">
        <v>3</v>
      </c>
      <c r="T4795">
        <v>5</v>
      </c>
      <c r="U4795">
        <v>36</v>
      </c>
      <c r="V4795">
        <v>72</v>
      </c>
      <c r="W4795" t="s">
        <v>91</v>
      </c>
      <c r="X4795" t="s">
        <v>5169</v>
      </c>
      <c r="Y4795" t="s">
        <v>10</v>
      </c>
    </row>
    <row r="4796" spans="1:25" x14ac:dyDescent="0.25">
      <c r="A4796" t="s">
        <v>5171</v>
      </c>
      <c r="B4796">
        <v>5</v>
      </c>
      <c r="C4796">
        <v>4</v>
      </c>
      <c r="D4796">
        <v>4</v>
      </c>
      <c r="E4796">
        <v>3</v>
      </c>
      <c r="F4796">
        <v>4</v>
      </c>
      <c r="G4796">
        <v>4</v>
      </c>
      <c r="H4796">
        <v>4</v>
      </c>
      <c r="I4796">
        <v>3</v>
      </c>
      <c r="J4796">
        <v>5</v>
      </c>
      <c r="K4796">
        <v>36</v>
      </c>
      <c r="L4796">
        <v>5</v>
      </c>
      <c r="M4796">
        <v>4</v>
      </c>
      <c r="N4796">
        <v>3</v>
      </c>
      <c r="O4796">
        <v>4</v>
      </c>
      <c r="P4796">
        <v>4</v>
      </c>
      <c r="Q4796">
        <v>4</v>
      </c>
      <c r="R4796">
        <v>4</v>
      </c>
      <c r="S4796">
        <v>3</v>
      </c>
      <c r="T4796">
        <v>5</v>
      </c>
      <c r="U4796">
        <v>36</v>
      </c>
      <c r="V4796">
        <v>72</v>
      </c>
      <c r="W4796" t="s">
        <v>91</v>
      </c>
      <c r="X4796" t="s">
        <v>5172</v>
      </c>
      <c r="Y4796" t="s">
        <v>10</v>
      </c>
    </row>
    <row r="4797" spans="1:25" x14ac:dyDescent="0.25">
      <c r="A4797" t="s">
        <v>5167</v>
      </c>
      <c r="B4797">
        <v>4</v>
      </c>
      <c r="C4797">
        <v>3</v>
      </c>
      <c r="D4797">
        <v>4</v>
      </c>
      <c r="E4797">
        <v>3</v>
      </c>
      <c r="F4797">
        <v>3</v>
      </c>
      <c r="G4797">
        <v>5</v>
      </c>
      <c r="H4797">
        <v>3</v>
      </c>
      <c r="I4797">
        <v>3</v>
      </c>
      <c r="J4797">
        <v>4</v>
      </c>
      <c r="K4797">
        <v>32</v>
      </c>
      <c r="L4797">
        <v>3</v>
      </c>
      <c r="M4797">
        <v>4</v>
      </c>
      <c r="N4797">
        <v>3</v>
      </c>
      <c r="O4797">
        <v>3</v>
      </c>
      <c r="P4797">
        <v>4</v>
      </c>
      <c r="Q4797">
        <v>3</v>
      </c>
      <c r="R4797">
        <v>4</v>
      </c>
      <c r="S4797">
        <v>3</v>
      </c>
      <c r="T4797">
        <v>3</v>
      </c>
      <c r="U4797">
        <v>30</v>
      </c>
      <c r="V4797">
        <v>62</v>
      </c>
      <c r="W4797" t="s">
        <v>105</v>
      </c>
      <c r="X4797" t="s">
        <v>5170</v>
      </c>
      <c r="Y4797" t="s">
        <v>10</v>
      </c>
    </row>
    <row r="4798" spans="1:25" x14ac:dyDescent="0.25">
      <c r="A4798" t="s">
        <v>5173</v>
      </c>
      <c r="B4798">
        <v>4</v>
      </c>
      <c r="C4798">
        <v>3</v>
      </c>
      <c r="D4798">
        <v>5</v>
      </c>
      <c r="E4798">
        <v>4</v>
      </c>
      <c r="F4798">
        <v>4</v>
      </c>
      <c r="G4798">
        <v>4</v>
      </c>
      <c r="H4798">
        <v>3</v>
      </c>
      <c r="I4798">
        <v>5</v>
      </c>
      <c r="J4798">
        <v>4</v>
      </c>
      <c r="K4798">
        <v>36</v>
      </c>
      <c r="L4798">
        <v>4</v>
      </c>
      <c r="M4798">
        <v>4</v>
      </c>
      <c r="N4798">
        <v>5</v>
      </c>
      <c r="O4798">
        <v>5</v>
      </c>
      <c r="P4798">
        <v>3</v>
      </c>
      <c r="Q4798">
        <v>4</v>
      </c>
      <c r="R4798">
        <v>4</v>
      </c>
      <c r="S4798">
        <v>3</v>
      </c>
      <c r="T4798">
        <v>4</v>
      </c>
      <c r="U4798">
        <v>36</v>
      </c>
      <c r="V4798">
        <v>72</v>
      </c>
      <c r="W4798" t="s">
        <v>669</v>
      </c>
      <c r="X4798" t="s">
        <v>5174</v>
      </c>
      <c r="Y4798" t="s">
        <v>10</v>
      </c>
    </row>
    <row r="4799" spans="1:25" x14ac:dyDescent="0.25">
      <c r="A4799" t="s">
        <v>5175</v>
      </c>
      <c r="B4799">
        <v>4</v>
      </c>
      <c r="C4799">
        <v>4</v>
      </c>
      <c r="D4799">
        <v>5</v>
      </c>
      <c r="E4799">
        <v>5</v>
      </c>
      <c r="F4799">
        <v>3</v>
      </c>
      <c r="G4799">
        <v>4</v>
      </c>
      <c r="H4799">
        <v>4</v>
      </c>
      <c r="I4799">
        <v>3</v>
      </c>
      <c r="J4799">
        <v>4</v>
      </c>
      <c r="K4799">
        <v>36</v>
      </c>
      <c r="L4799">
        <v>4</v>
      </c>
      <c r="M4799">
        <v>3</v>
      </c>
      <c r="N4799">
        <v>5</v>
      </c>
      <c r="O4799">
        <v>4</v>
      </c>
      <c r="P4799">
        <v>4</v>
      </c>
      <c r="Q4799">
        <v>4</v>
      </c>
      <c r="R4799">
        <v>3</v>
      </c>
      <c r="S4799">
        <v>5</v>
      </c>
      <c r="T4799">
        <v>3</v>
      </c>
      <c r="U4799">
        <v>35</v>
      </c>
      <c r="V4799">
        <v>71</v>
      </c>
      <c r="W4799" t="s">
        <v>669</v>
      </c>
      <c r="X4799" t="s">
        <v>5174</v>
      </c>
      <c r="Y4799" t="s">
        <v>10</v>
      </c>
    </row>
    <row r="4800" spans="1:25" x14ac:dyDescent="0.25">
      <c r="A4800" t="s">
        <v>5176</v>
      </c>
      <c r="B4800">
        <v>4</v>
      </c>
      <c r="C4800">
        <v>3</v>
      </c>
      <c r="D4800">
        <v>5</v>
      </c>
      <c r="E4800">
        <v>4</v>
      </c>
      <c r="F4800">
        <v>4</v>
      </c>
      <c r="G4800">
        <v>4</v>
      </c>
      <c r="H4800">
        <v>5</v>
      </c>
      <c r="I4800">
        <v>3</v>
      </c>
      <c r="J4800">
        <v>4</v>
      </c>
      <c r="K4800">
        <v>36</v>
      </c>
      <c r="L4800">
        <v>4</v>
      </c>
      <c r="M4800">
        <v>4</v>
      </c>
      <c r="N4800">
        <v>3</v>
      </c>
      <c r="O4800">
        <v>4</v>
      </c>
      <c r="P4800">
        <v>5</v>
      </c>
      <c r="Q4800">
        <v>4</v>
      </c>
      <c r="R4800">
        <v>3</v>
      </c>
      <c r="S4800">
        <v>4</v>
      </c>
      <c r="T4800">
        <v>5</v>
      </c>
      <c r="U4800">
        <v>36</v>
      </c>
      <c r="V4800">
        <v>72</v>
      </c>
      <c r="W4800" t="s">
        <v>133</v>
      </c>
      <c r="X4800" t="s">
        <v>5177</v>
      </c>
      <c r="Y4800" t="s">
        <v>10</v>
      </c>
    </row>
    <row r="4801" spans="1:25" x14ac:dyDescent="0.25">
      <c r="A4801" t="s">
        <v>5178</v>
      </c>
      <c r="B4801">
        <v>4</v>
      </c>
      <c r="C4801">
        <v>3</v>
      </c>
      <c r="D4801">
        <v>4</v>
      </c>
      <c r="E4801">
        <v>4</v>
      </c>
      <c r="F4801">
        <v>3</v>
      </c>
      <c r="G4801">
        <v>5</v>
      </c>
      <c r="H4801">
        <v>4</v>
      </c>
      <c r="I4801">
        <v>5</v>
      </c>
      <c r="J4801">
        <v>4</v>
      </c>
      <c r="K4801">
        <v>36</v>
      </c>
      <c r="L4801">
        <v>4</v>
      </c>
      <c r="M4801">
        <v>5</v>
      </c>
      <c r="N4801">
        <v>3</v>
      </c>
      <c r="O4801">
        <v>4</v>
      </c>
      <c r="P4801">
        <v>4</v>
      </c>
      <c r="Q4801">
        <v>4</v>
      </c>
      <c r="R4801">
        <v>3</v>
      </c>
      <c r="S4801">
        <v>5</v>
      </c>
      <c r="T4801">
        <v>4</v>
      </c>
      <c r="U4801">
        <v>36</v>
      </c>
      <c r="V4801">
        <v>72</v>
      </c>
      <c r="W4801" t="s">
        <v>15</v>
      </c>
      <c r="X4801" t="s">
        <v>5179</v>
      </c>
      <c r="Y4801" t="s">
        <v>10</v>
      </c>
    </row>
    <row r="4802" spans="1:25" x14ac:dyDescent="0.25">
      <c r="A4802" t="s">
        <v>5180</v>
      </c>
      <c r="B4802">
        <v>5</v>
      </c>
      <c r="C4802">
        <v>3</v>
      </c>
      <c r="D4802">
        <v>4</v>
      </c>
      <c r="E4802">
        <v>4</v>
      </c>
      <c r="F4802">
        <v>5</v>
      </c>
      <c r="G4802">
        <v>3</v>
      </c>
      <c r="H4802">
        <v>4</v>
      </c>
      <c r="I4802">
        <v>4</v>
      </c>
      <c r="J4802">
        <v>4</v>
      </c>
      <c r="K4802">
        <v>36</v>
      </c>
      <c r="L4802">
        <v>5</v>
      </c>
      <c r="M4802">
        <v>4</v>
      </c>
      <c r="N4802">
        <v>4</v>
      </c>
      <c r="O4802">
        <v>3</v>
      </c>
      <c r="P4802">
        <v>4</v>
      </c>
      <c r="Q4802">
        <v>4</v>
      </c>
      <c r="R4802">
        <v>3</v>
      </c>
      <c r="S4802">
        <v>4</v>
      </c>
      <c r="T4802">
        <v>5</v>
      </c>
      <c r="U4802">
        <v>36</v>
      </c>
      <c r="V4802">
        <v>72</v>
      </c>
      <c r="W4802" t="s">
        <v>730</v>
      </c>
      <c r="X4802" t="s">
        <v>2961</v>
      </c>
      <c r="Y4802" t="s">
        <v>10</v>
      </c>
    </row>
    <row r="4803" spans="1:25" x14ac:dyDescent="0.25">
      <c r="A4803" t="s">
        <v>5180</v>
      </c>
      <c r="B4803">
        <v>4</v>
      </c>
      <c r="C4803">
        <v>3</v>
      </c>
      <c r="D4803">
        <v>4</v>
      </c>
      <c r="E4803">
        <v>4</v>
      </c>
      <c r="F4803">
        <v>3</v>
      </c>
      <c r="G4803">
        <v>5</v>
      </c>
      <c r="H4803">
        <v>4</v>
      </c>
      <c r="I4803">
        <v>5</v>
      </c>
      <c r="J4803">
        <v>4</v>
      </c>
      <c r="K4803">
        <v>36</v>
      </c>
      <c r="L4803">
        <v>4</v>
      </c>
      <c r="M4803">
        <v>5</v>
      </c>
      <c r="N4803">
        <v>3</v>
      </c>
      <c r="O4803">
        <v>4</v>
      </c>
      <c r="P4803">
        <v>4</v>
      </c>
      <c r="Q4803">
        <v>4</v>
      </c>
      <c r="R4803">
        <v>3</v>
      </c>
      <c r="S4803">
        <v>5</v>
      </c>
      <c r="T4803">
        <v>4</v>
      </c>
      <c r="U4803">
        <v>36</v>
      </c>
      <c r="V4803">
        <v>72</v>
      </c>
      <c r="W4803" t="s">
        <v>15</v>
      </c>
      <c r="X4803" t="s">
        <v>5179</v>
      </c>
      <c r="Y4803" t="s">
        <v>10</v>
      </c>
    </row>
    <row r="4804" spans="1:25" x14ac:dyDescent="0.25">
      <c r="A4804" t="s">
        <v>5181</v>
      </c>
      <c r="B4804">
        <v>4</v>
      </c>
      <c r="C4804">
        <v>4</v>
      </c>
      <c r="D4804">
        <v>3</v>
      </c>
      <c r="E4804">
        <v>4</v>
      </c>
      <c r="F4804">
        <v>5</v>
      </c>
      <c r="G4804">
        <v>4</v>
      </c>
      <c r="H4804">
        <v>5</v>
      </c>
      <c r="I4804">
        <v>4</v>
      </c>
      <c r="J4804">
        <v>3</v>
      </c>
      <c r="K4804">
        <v>36</v>
      </c>
      <c r="L4804">
        <v>4</v>
      </c>
      <c r="M4804">
        <v>5</v>
      </c>
      <c r="N4804">
        <v>3</v>
      </c>
      <c r="O4804">
        <v>4</v>
      </c>
      <c r="P4804">
        <v>5</v>
      </c>
      <c r="Q4804">
        <v>4</v>
      </c>
      <c r="R4804">
        <v>4</v>
      </c>
      <c r="S4804">
        <v>3</v>
      </c>
      <c r="T4804">
        <v>4</v>
      </c>
      <c r="U4804">
        <v>36</v>
      </c>
      <c r="V4804">
        <v>72</v>
      </c>
      <c r="W4804" t="s">
        <v>61</v>
      </c>
      <c r="X4804" t="s">
        <v>5182</v>
      </c>
      <c r="Y4804" t="s">
        <v>10</v>
      </c>
    </row>
    <row r="4805" spans="1:25" x14ac:dyDescent="0.25">
      <c r="A4805" t="s">
        <v>5183</v>
      </c>
      <c r="B4805">
        <v>5</v>
      </c>
      <c r="C4805">
        <v>4</v>
      </c>
      <c r="D4805">
        <v>3</v>
      </c>
      <c r="E4805">
        <v>4</v>
      </c>
      <c r="F4805">
        <v>4</v>
      </c>
      <c r="G4805">
        <v>5</v>
      </c>
      <c r="H4805">
        <v>3</v>
      </c>
      <c r="I4805">
        <v>3</v>
      </c>
      <c r="J4805">
        <v>4</v>
      </c>
      <c r="K4805">
        <v>35</v>
      </c>
      <c r="L4805">
        <v>4</v>
      </c>
      <c r="M4805">
        <v>3</v>
      </c>
      <c r="N4805">
        <v>4</v>
      </c>
      <c r="O4805">
        <v>3</v>
      </c>
      <c r="P4805">
        <v>5</v>
      </c>
      <c r="Q4805">
        <v>4</v>
      </c>
      <c r="R4805">
        <v>4</v>
      </c>
      <c r="S4805">
        <v>3</v>
      </c>
      <c r="T4805">
        <v>5</v>
      </c>
      <c r="U4805">
        <v>35</v>
      </c>
      <c r="V4805">
        <v>70</v>
      </c>
      <c r="W4805" t="s">
        <v>97</v>
      </c>
      <c r="X4805" t="s">
        <v>5184</v>
      </c>
      <c r="Y4805" t="s">
        <v>44</v>
      </c>
    </row>
    <row r="4806" spans="1:25" x14ac:dyDescent="0.25">
      <c r="A4806" t="s">
        <v>5185</v>
      </c>
      <c r="B4806">
        <v>4</v>
      </c>
      <c r="C4806">
        <v>5</v>
      </c>
      <c r="D4806">
        <v>4</v>
      </c>
      <c r="E4806">
        <v>3</v>
      </c>
      <c r="F4806">
        <v>4</v>
      </c>
      <c r="G4806">
        <v>4</v>
      </c>
      <c r="H4806">
        <v>3</v>
      </c>
      <c r="I4806">
        <v>4</v>
      </c>
      <c r="J4806">
        <v>5</v>
      </c>
      <c r="K4806">
        <v>36</v>
      </c>
      <c r="L4806">
        <v>4</v>
      </c>
      <c r="M4806">
        <v>5</v>
      </c>
      <c r="N4806">
        <v>3</v>
      </c>
      <c r="O4806">
        <v>4</v>
      </c>
      <c r="P4806">
        <v>4</v>
      </c>
      <c r="Q4806">
        <v>3</v>
      </c>
      <c r="R4806">
        <v>4</v>
      </c>
      <c r="S4806">
        <v>4</v>
      </c>
      <c r="T4806">
        <v>5</v>
      </c>
      <c r="U4806">
        <v>36</v>
      </c>
      <c r="V4806">
        <v>72</v>
      </c>
      <c r="W4806" t="s">
        <v>42</v>
      </c>
      <c r="X4806" t="s">
        <v>5186</v>
      </c>
      <c r="Y4806" t="s">
        <v>44</v>
      </c>
    </row>
    <row r="4807" spans="1:25" x14ac:dyDescent="0.25">
      <c r="A4807" t="s">
        <v>5187</v>
      </c>
      <c r="B4807">
        <v>4</v>
      </c>
      <c r="C4807">
        <v>4</v>
      </c>
      <c r="D4807">
        <v>4</v>
      </c>
      <c r="E4807">
        <v>3</v>
      </c>
      <c r="F4807">
        <v>4</v>
      </c>
      <c r="G4807">
        <v>4</v>
      </c>
      <c r="H4807">
        <v>5</v>
      </c>
      <c r="I4807">
        <v>3</v>
      </c>
      <c r="J4807">
        <v>4</v>
      </c>
      <c r="K4807">
        <v>35</v>
      </c>
      <c r="L4807">
        <v>4</v>
      </c>
      <c r="M4807">
        <v>3</v>
      </c>
      <c r="N4807">
        <v>4</v>
      </c>
      <c r="O4807">
        <v>4</v>
      </c>
      <c r="P4807">
        <v>5</v>
      </c>
      <c r="Q4807">
        <v>4</v>
      </c>
      <c r="R4807">
        <v>4</v>
      </c>
      <c r="S4807">
        <v>3</v>
      </c>
      <c r="T4807">
        <v>4</v>
      </c>
      <c r="U4807">
        <v>35</v>
      </c>
      <c r="V4807">
        <v>70</v>
      </c>
      <c r="W4807" t="s">
        <v>665</v>
      </c>
      <c r="X4807" t="s">
        <v>5188</v>
      </c>
      <c r="Y4807" t="s">
        <v>10</v>
      </c>
    </row>
    <row r="4808" spans="1:25" x14ac:dyDescent="0.25">
      <c r="A4808" t="s">
        <v>5189</v>
      </c>
      <c r="B4808">
        <v>4</v>
      </c>
      <c r="C4808">
        <v>3</v>
      </c>
      <c r="D4808">
        <v>5</v>
      </c>
      <c r="E4808">
        <v>4</v>
      </c>
      <c r="F4808">
        <v>4</v>
      </c>
      <c r="G4808">
        <v>4</v>
      </c>
      <c r="H4808">
        <v>3</v>
      </c>
      <c r="I4808">
        <v>5</v>
      </c>
      <c r="J4808">
        <v>4</v>
      </c>
      <c r="K4808">
        <v>36</v>
      </c>
      <c r="L4808">
        <v>0</v>
      </c>
      <c r="M4808">
        <v>0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  <c r="V4808">
        <v>36</v>
      </c>
      <c r="W4808" t="s">
        <v>669</v>
      </c>
      <c r="X4808" t="s">
        <v>5190</v>
      </c>
      <c r="Y4808" t="s">
        <v>10</v>
      </c>
    </row>
    <row r="4809" spans="1:25" x14ac:dyDescent="0.25">
      <c r="A4809" t="s">
        <v>5189</v>
      </c>
      <c r="B4809">
        <v>5</v>
      </c>
      <c r="C4809">
        <v>3</v>
      </c>
      <c r="D4809">
        <v>4</v>
      </c>
      <c r="E4809">
        <v>4</v>
      </c>
      <c r="F4809">
        <v>4</v>
      </c>
      <c r="G4809">
        <v>3</v>
      </c>
      <c r="H4809">
        <v>4</v>
      </c>
      <c r="I4809">
        <v>3</v>
      </c>
      <c r="J4809">
        <v>5</v>
      </c>
      <c r="K4809">
        <v>35</v>
      </c>
      <c r="L4809">
        <v>3</v>
      </c>
      <c r="M4809">
        <v>4</v>
      </c>
      <c r="N4809">
        <v>3</v>
      </c>
      <c r="O4809">
        <v>4</v>
      </c>
      <c r="P4809">
        <v>4</v>
      </c>
      <c r="Q4809">
        <v>4</v>
      </c>
      <c r="R4809">
        <v>4</v>
      </c>
      <c r="S4809">
        <v>4</v>
      </c>
      <c r="T4809">
        <v>4</v>
      </c>
      <c r="U4809">
        <v>34</v>
      </c>
      <c r="V4809">
        <v>69</v>
      </c>
      <c r="X4809" t="s">
        <v>49</v>
      </c>
      <c r="Y4809" t="s">
        <v>50</v>
      </c>
    </row>
    <row r="4810" spans="1:25" x14ac:dyDescent="0.25">
      <c r="A4810" t="s">
        <v>5191</v>
      </c>
      <c r="B4810">
        <v>4</v>
      </c>
      <c r="C4810">
        <v>4</v>
      </c>
      <c r="D4810">
        <v>3</v>
      </c>
      <c r="E4810">
        <v>4</v>
      </c>
      <c r="F4810">
        <v>3</v>
      </c>
      <c r="G4810">
        <v>5</v>
      </c>
      <c r="H4810">
        <v>4</v>
      </c>
      <c r="I4810">
        <v>4</v>
      </c>
      <c r="J4810">
        <v>4</v>
      </c>
      <c r="K4810">
        <v>35</v>
      </c>
      <c r="L4810">
        <v>4</v>
      </c>
      <c r="M4810">
        <v>3</v>
      </c>
      <c r="N4810">
        <v>4</v>
      </c>
      <c r="O4810">
        <v>4</v>
      </c>
      <c r="P4810">
        <v>3</v>
      </c>
      <c r="Q4810">
        <v>4</v>
      </c>
      <c r="R4810">
        <v>4</v>
      </c>
      <c r="S4810">
        <v>4</v>
      </c>
      <c r="T4810">
        <v>5</v>
      </c>
      <c r="U4810">
        <v>35</v>
      </c>
      <c r="V4810">
        <v>70</v>
      </c>
      <c r="W4810" t="s">
        <v>58</v>
      </c>
      <c r="X4810" t="s">
        <v>2681</v>
      </c>
      <c r="Y4810" t="s">
        <v>10</v>
      </c>
    </row>
    <row r="4811" spans="1:25" x14ac:dyDescent="0.25">
      <c r="A4811" t="s">
        <v>5192</v>
      </c>
      <c r="B4811">
        <v>3</v>
      </c>
      <c r="C4811">
        <v>3</v>
      </c>
      <c r="D4811">
        <v>3</v>
      </c>
      <c r="E4811">
        <v>3</v>
      </c>
      <c r="F4811">
        <v>3</v>
      </c>
      <c r="G4811">
        <v>3</v>
      </c>
      <c r="H4811">
        <v>3</v>
      </c>
      <c r="I4811">
        <v>3</v>
      </c>
      <c r="J4811">
        <v>3</v>
      </c>
      <c r="K4811">
        <v>27</v>
      </c>
      <c r="L4811">
        <v>0</v>
      </c>
      <c r="M4811">
        <v>0</v>
      </c>
      <c r="N4811">
        <v>0</v>
      </c>
      <c r="O4811">
        <v>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V4811">
        <v>27</v>
      </c>
      <c r="W4811" t="s">
        <v>1141</v>
      </c>
      <c r="X4811" t="s">
        <v>5193</v>
      </c>
      <c r="Y4811" t="s">
        <v>10</v>
      </c>
    </row>
    <row r="4812" spans="1:25" x14ac:dyDescent="0.25">
      <c r="A4812" t="s">
        <v>5192</v>
      </c>
      <c r="B4812">
        <v>4</v>
      </c>
      <c r="C4812">
        <v>3</v>
      </c>
      <c r="D4812">
        <v>5</v>
      </c>
      <c r="E4812">
        <v>4</v>
      </c>
      <c r="F4812">
        <v>3</v>
      </c>
      <c r="G4812">
        <v>5</v>
      </c>
      <c r="H4812">
        <v>4</v>
      </c>
      <c r="I4812">
        <v>4</v>
      </c>
      <c r="J4812">
        <v>4</v>
      </c>
      <c r="K4812">
        <v>36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36</v>
      </c>
      <c r="W4812" t="s">
        <v>933</v>
      </c>
      <c r="X4812" t="s">
        <v>2335</v>
      </c>
      <c r="Y4812" t="s">
        <v>10</v>
      </c>
    </row>
    <row r="4813" spans="1:25" x14ac:dyDescent="0.25">
      <c r="A4813" t="s">
        <v>5195</v>
      </c>
      <c r="B4813">
        <v>4</v>
      </c>
      <c r="C4813">
        <v>4</v>
      </c>
      <c r="D4813">
        <v>4</v>
      </c>
      <c r="E4813">
        <v>5</v>
      </c>
      <c r="F4813">
        <v>4</v>
      </c>
      <c r="G4813">
        <v>3</v>
      </c>
      <c r="H4813">
        <v>4</v>
      </c>
      <c r="I4813">
        <v>3</v>
      </c>
      <c r="J4813">
        <v>4</v>
      </c>
      <c r="K4813">
        <v>35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  <c r="V4813">
        <v>35</v>
      </c>
      <c r="W4813" t="s">
        <v>665</v>
      </c>
      <c r="X4813" t="s">
        <v>4941</v>
      </c>
      <c r="Y4813" t="s">
        <v>10</v>
      </c>
    </row>
    <row r="4814" spans="1:25" x14ac:dyDescent="0.25">
      <c r="A4814" t="s">
        <v>5196</v>
      </c>
      <c r="B4814">
        <v>4</v>
      </c>
      <c r="C4814">
        <v>3</v>
      </c>
      <c r="D4814">
        <v>4</v>
      </c>
      <c r="E4814">
        <v>5</v>
      </c>
      <c r="F4814">
        <v>4</v>
      </c>
      <c r="G4814">
        <v>5</v>
      </c>
      <c r="H4814">
        <v>4</v>
      </c>
      <c r="I4814">
        <v>3</v>
      </c>
      <c r="J4814">
        <v>4</v>
      </c>
      <c r="K4814">
        <v>36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  <c r="V4814">
        <v>36</v>
      </c>
      <c r="W4814" t="s">
        <v>665</v>
      </c>
      <c r="X4814" t="s">
        <v>4941</v>
      </c>
      <c r="Y4814" t="s">
        <v>10</v>
      </c>
    </row>
    <row r="4815" spans="1:25" x14ac:dyDescent="0.25">
      <c r="A4815" t="s">
        <v>5197</v>
      </c>
      <c r="B4815">
        <v>4</v>
      </c>
      <c r="C4815">
        <v>3</v>
      </c>
      <c r="D4815">
        <v>4</v>
      </c>
      <c r="E4815">
        <v>5</v>
      </c>
      <c r="F4815">
        <v>4</v>
      </c>
      <c r="G4815">
        <v>5</v>
      </c>
      <c r="H4815">
        <v>4</v>
      </c>
      <c r="I4815">
        <v>3</v>
      </c>
      <c r="J4815">
        <v>4</v>
      </c>
      <c r="K4815">
        <v>36</v>
      </c>
      <c r="L4815">
        <v>4</v>
      </c>
      <c r="M4815">
        <v>4</v>
      </c>
      <c r="N4815">
        <v>4</v>
      </c>
      <c r="O4815">
        <v>5</v>
      </c>
      <c r="P4815">
        <v>4</v>
      </c>
      <c r="Q4815">
        <v>3</v>
      </c>
      <c r="R4815">
        <v>4</v>
      </c>
      <c r="S4815">
        <v>3</v>
      </c>
      <c r="T4815">
        <v>4</v>
      </c>
      <c r="U4815">
        <v>35</v>
      </c>
      <c r="V4815">
        <v>71</v>
      </c>
      <c r="W4815" t="s">
        <v>665</v>
      </c>
      <c r="X4815" t="s">
        <v>4941</v>
      </c>
      <c r="Y4815" t="s">
        <v>10</v>
      </c>
    </row>
    <row r="4816" spans="1:25" x14ac:dyDescent="0.25">
      <c r="A4816" t="s">
        <v>5198</v>
      </c>
      <c r="B4816">
        <v>5</v>
      </c>
      <c r="C4816">
        <v>4</v>
      </c>
      <c r="D4816">
        <v>4</v>
      </c>
      <c r="E4816">
        <v>3</v>
      </c>
      <c r="F4816">
        <v>4</v>
      </c>
      <c r="G4816">
        <v>4</v>
      </c>
      <c r="H4816">
        <v>3</v>
      </c>
      <c r="I4816">
        <v>5</v>
      </c>
      <c r="J4816">
        <v>4</v>
      </c>
      <c r="K4816">
        <v>36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  <c r="V4816">
        <v>36</v>
      </c>
      <c r="W4816" t="s">
        <v>665</v>
      </c>
      <c r="X4816" t="s">
        <v>4941</v>
      </c>
      <c r="Y4816" t="s">
        <v>10</v>
      </c>
    </row>
    <row r="4817" spans="1:25" x14ac:dyDescent="0.25">
      <c r="A4817" t="s">
        <v>5199</v>
      </c>
      <c r="B4817">
        <v>5</v>
      </c>
      <c r="C4817">
        <v>4</v>
      </c>
      <c r="D4817">
        <v>4</v>
      </c>
      <c r="E4817">
        <v>3</v>
      </c>
      <c r="F4817">
        <v>4</v>
      </c>
      <c r="G4817">
        <v>4</v>
      </c>
      <c r="H4817">
        <v>3</v>
      </c>
      <c r="I4817">
        <v>5</v>
      </c>
      <c r="J4817">
        <v>4</v>
      </c>
      <c r="K4817">
        <v>36</v>
      </c>
      <c r="L4817">
        <v>4</v>
      </c>
      <c r="M4817">
        <v>3</v>
      </c>
      <c r="N4817">
        <v>4</v>
      </c>
      <c r="O4817">
        <v>5</v>
      </c>
      <c r="P4817">
        <v>4</v>
      </c>
      <c r="Q4817">
        <v>5</v>
      </c>
      <c r="R4817">
        <v>4</v>
      </c>
      <c r="S4817">
        <v>3</v>
      </c>
      <c r="T4817">
        <v>4</v>
      </c>
      <c r="U4817">
        <v>36</v>
      </c>
      <c r="V4817">
        <v>72</v>
      </c>
      <c r="W4817" t="s">
        <v>665</v>
      </c>
      <c r="X4817" t="s">
        <v>4941</v>
      </c>
      <c r="Y4817" t="s">
        <v>10</v>
      </c>
    </row>
    <row r="4818" spans="1:25" x14ac:dyDescent="0.25">
      <c r="A4818" t="s">
        <v>5200</v>
      </c>
      <c r="B4818">
        <v>4</v>
      </c>
      <c r="C4818">
        <v>3</v>
      </c>
      <c r="D4818">
        <v>5</v>
      </c>
      <c r="E4818">
        <v>3</v>
      </c>
      <c r="F4818">
        <v>4</v>
      </c>
      <c r="G4818">
        <v>5</v>
      </c>
      <c r="H4818">
        <v>4</v>
      </c>
      <c r="I4818">
        <v>4</v>
      </c>
      <c r="J4818">
        <v>4</v>
      </c>
      <c r="K4818">
        <v>36</v>
      </c>
      <c r="L4818">
        <v>4</v>
      </c>
      <c r="M4818">
        <v>3</v>
      </c>
      <c r="N4818">
        <v>4</v>
      </c>
      <c r="O4818">
        <v>3</v>
      </c>
      <c r="P4818">
        <v>5</v>
      </c>
      <c r="Q4818">
        <v>5</v>
      </c>
      <c r="R4818">
        <v>5</v>
      </c>
      <c r="S4818">
        <v>3</v>
      </c>
      <c r="T4818">
        <v>4</v>
      </c>
      <c r="U4818">
        <v>36</v>
      </c>
      <c r="V4818">
        <v>72</v>
      </c>
      <c r="W4818" t="s">
        <v>102</v>
      </c>
      <c r="X4818" t="s">
        <v>103</v>
      </c>
      <c r="Y4818" t="s">
        <v>44</v>
      </c>
    </row>
    <row r="4819" spans="1:25" x14ac:dyDescent="0.25">
      <c r="A4819" t="s">
        <v>5205</v>
      </c>
      <c r="B4819">
        <v>4</v>
      </c>
      <c r="C4819">
        <v>5</v>
      </c>
      <c r="D4819">
        <v>3</v>
      </c>
      <c r="E4819">
        <v>4</v>
      </c>
      <c r="F4819">
        <v>4</v>
      </c>
      <c r="G4819">
        <v>4</v>
      </c>
      <c r="H4819">
        <v>4</v>
      </c>
      <c r="I4819">
        <v>3</v>
      </c>
      <c r="J4819">
        <v>5</v>
      </c>
      <c r="K4819">
        <v>36</v>
      </c>
      <c r="L4819">
        <v>5</v>
      </c>
      <c r="M4819">
        <v>4</v>
      </c>
      <c r="N4819">
        <v>3</v>
      </c>
      <c r="O4819">
        <v>4</v>
      </c>
      <c r="P4819">
        <v>3</v>
      </c>
      <c r="Q4819">
        <v>4</v>
      </c>
      <c r="R4819">
        <v>5</v>
      </c>
      <c r="S4819">
        <v>4</v>
      </c>
      <c r="T4819">
        <v>4</v>
      </c>
      <c r="U4819">
        <v>36</v>
      </c>
      <c r="V4819">
        <v>72</v>
      </c>
      <c r="W4819" t="s">
        <v>351</v>
      </c>
      <c r="X4819" t="s">
        <v>5206</v>
      </c>
      <c r="Y4819" t="s">
        <v>10</v>
      </c>
    </row>
    <row r="4820" spans="1:25" x14ac:dyDescent="0.25">
      <c r="A4820" t="s">
        <v>5201</v>
      </c>
      <c r="B4820">
        <v>4</v>
      </c>
      <c r="C4820">
        <v>3</v>
      </c>
      <c r="D4820">
        <v>5</v>
      </c>
      <c r="E4820">
        <v>3</v>
      </c>
      <c r="F4820">
        <v>4</v>
      </c>
      <c r="G4820">
        <v>5</v>
      </c>
      <c r="H4820">
        <v>4</v>
      </c>
      <c r="I4820">
        <v>4</v>
      </c>
      <c r="J4820">
        <v>3</v>
      </c>
      <c r="K4820">
        <v>35</v>
      </c>
      <c r="L4820">
        <v>5</v>
      </c>
      <c r="M4820">
        <v>4</v>
      </c>
      <c r="N4820">
        <v>3</v>
      </c>
      <c r="O4820">
        <v>4</v>
      </c>
      <c r="P4820">
        <v>3</v>
      </c>
      <c r="Q4820">
        <v>5</v>
      </c>
      <c r="R4820">
        <v>4</v>
      </c>
      <c r="S4820">
        <v>4</v>
      </c>
      <c r="T4820">
        <v>3</v>
      </c>
      <c r="U4820">
        <v>35</v>
      </c>
      <c r="V4820">
        <v>70</v>
      </c>
      <c r="W4820" t="s">
        <v>308</v>
      </c>
      <c r="X4820" t="s">
        <v>5202</v>
      </c>
      <c r="Y4820" t="s">
        <v>10</v>
      </c>
    </row>
    <row r="4821" spans="1:25" x14ac:dyDescent="0.25">
      <c r="A4821" t="s">
        <v>5205</v>
      </c>
      <c r="B4821">
        <v>4</v>
      </c>
      <c r="C4821">
        <v>3</v>
      </c>
      <c r="D4821">
        <v>5</v>
      </c>
      <c r="E4821">
        <v>3</v>
      </c>
      <c r="F4821">
        <v>4</v>
      </c>
      <c r="G4821">
        <v>5</v>
      </c>
      <c r="H4821">
        <v>4</v>
      </c>
      <c r="I4821">
        <v>4</v>
      </c>
      <c r="J4821">
        <v>3</v>
      </c>
      <c r="K4821">
        <v>35</v>
      </c>
      <c r="L4821">
        <v>5</v>
      </c>
      <c r="M4821">
        <v>4</v>
      </c>
      <c r="N4821">
        <v>3</v>
      </c>
      <c r="O4821">
        <v>4</v>
      </c>
      <c r="P4821">
        <v>3</v>
      </c>
      <c r="Q4821">
        <v>5</v>
      </c>
      <c r="R4821">
        <v>4</v>
      </c>
      <c r="S4821">
        <v>4</v>
      </c>
      <c r="T4821">
        <v>3</v>
      </c>
      <c r="U4821">
        <v>35</v>
      </c>
      <c r="V4821">
        <v>70</v>
      </c>
      <c r="W4821" t="s">
        <v>308</v>
      </c>
      <c r="X4821" t="s">
        <v>5202</v>
      </c>
      <c r="Y4821" t="s">
        <v>10</v>
      </c>
    </row>
    <row r="4822" spans="1:25" x14ac:dyDescent="0.25">
      <c r="A4822" t="s">
        <v>5205</v>
      </c>
      <c r="B4822">
        <v>4</v>
      </c>
      <c r="C4822">
        <v>3</v>
      </c>
      <c r="D4822">
        <v>5</v>
      </c>
      <c r="E4822">
        <v>3</v>
      </c>
      <c r="F4822">
        <v>4</v>
      </c>
      <c r="G4822">
        <v>5</v>
      </c>
      <c r="H4822">
        <v>4</v>
      </c>
      <c r="I4822">
        <v>4</v>
      </c>
      <c r="J4822">
        <v>3</v>
      </c>
      <c r="K4822">
        <v>35</v>
      </c>
      <c r="L4822">
        <v>5</v>
      </c>
      <c r="M4822">
        <v>4</v>
      </c>
      <c r="N4822">
        <v>3</v>
      </c>
      <c r="O4822">
        <v>4</v>
      </c>
      <c r="P4822">
        <v>3</v>
      </c>
      <c r="Q4822">
        <v>5</v>
      </c>
      <c r="R4822">
        <v>4</v>
      </c>
      <c r="S4822">
        <v>4</v>
      </c>
      <c r="T4822">
        <v>3</v>
      </c>
      <c r="U4822">
        <v>35</v>
      </c>
      <c r="V4822">
        <v>70</v>
      </c>
      <c r="W4822" t="s">
        <v>308</v>
      </c>
      <c r="X4822" t="s">
        <v>5202</v>
      </c>
      <c r="Y4822" t="s">
        <v>10</v>
      </c>
    </row>
    <row r="4823" spans="1:25" x14ac:dyDescent="0.25">
      <c r="A4823" t="s">
        <v>5205</v>
      </c>
      <c r="B4823">
        <v>4</v>
      </c>
      <c r="C4823">
        <v>4</v>
      </c>
      <c r="D4823">
        <v>3</v>
      </c>
      <c r="E4823">
        <v>5</v>
      </c>
      <c r="F4823">
        <v>4</v>
      </c>
      <c r="G4823">
        <v>5</v>
      </c>
      <c r="H4823">
        <v>4</v>
      </c>
      <c r="I4823">
        <v>3</v>
      </c>
      <c r="J4823">
        <v>4</v>
      </c>
      <c r="K4823">
        <v>36</v>
      </c>
      <c r="L4823">
        <v>4</v>
      </c>
      <c r="M4823">
        <v>3</v>
      </c>
      <c r="N4823">
        <v>5</v>
      </c>
      <c r="O4823">
        <v>4</v>
      </c>
      <c r="P4823">
        <v>3</v>
      </c>
      <c r="Q4823">
        <v>5</v>
      </c>
      <c r="R4823">
        <v>3</v>
      </c>
      <c r="S4823">
        <v>4</v>
      </c>
      <c r="T4823">
        <v>4</v>
      </c>
      <c r="U4823">
        <v>35</v>
      </c>
      <c r="V4823">
        <v>71</v>
      </c>
      <c r="W4823" t="s">
        <v>18</v>
      </c>
      <c r="X4823" t="s">
        <v>5207</v>
      </c>
      <c r="Y4823" t="s">
        <v>10</v>
      </c>
    </row>
    <row r="4824" spans="1:25" x14ac:dyDescent="0.25">
      <c r="A4824" t="s">
        <v>5203</v>
      </c>
      <c r="B4824">
        <v>4</v>
      </c>
      <c r="C4824">
        <v>4</v>
      </c>
      <c r="D4824">
        <v>3</v>
      </c>
      <c r="E4824">
        <v>5</v>
      </c>
      <c r="F4824">
        <v>5</v>
      </c>
      <c r="G4824">
        <v>4</v>
      </c>
      <c r="H4824">
        <v>4</v>
      </c>
      <c r="I4824">
        <v>3</v>
      </c>
      <c r="J4824">
        <v>4</v>
      </c>
      <c r="K4824">
        <v>36</v>
      </c>
      <c r="L4824">
        <v>4</v>
      </c>
      <c r="M4824">
        <v>5</v>
      </c>
      <c r="N4824">
        <v>3</v>
      </c>
      <c r="O4824">
        <v>4</v>
      </c>
      <c r="P4824">
        <v>5</v>
      </c>
      <c r="Q4824">
        <v>3</v>
      </c>
      <c r="R4824">
        <v>4</v>
      </c>
      <c r="S4824">
        <v>4</v>
      </c>
      <c r="T4824">
        <v>4</v>
      </c>
      <c r="U4824">
        <v>36</v>
      </c>
      <c r="V4824">
        <v>72</v>
      </c>
      <c r="W4824" t="s">
        <v>296</v>
      </c>
      <c r="X4824" t="s">
        <v>5204</v>
      </c>
      <c r="Y4824" t="s">
        <v>10</v>
      </c>
    </row>
    <row r="4825" spans="1:25" x14ac:dyDescent="0.25">
      <c r="A4825" t="s">
        <v>5205</v>
      </c>
      <c r="B4825">
        <v>4</v>
      </c>
      <c r="C4825">
        <v>4</v>
      </c>
      <c r="D4825">
        <v>4</v>
      </c>
      <c r="E4825">
        <v>5</v>
      </c>
      <c r="F4825">
        <v>3</v>
      </c>
      <c r="G4825">
        <v>4</v>
      </c>
      <c r="H4825">
        <v>4</v>
      </c>
      <c r="I4825">
        <v>3</v>
      </c>
      <c r="J4825">
        <v>4</v>
      </c>
      <c r="K4825">
        <v>35</v>
      </c>
      <c r="L4825">
        <v>4</v>
      </c>
      <c r="M4825">
        <v>5</v>
      </c>
      <c r="N4825">
        <v>3</v>
      </c>
      <c r="O4825">
        <v>4</v>
      </c>
      <c r="P4825">
        <v>4</v>
      </c>
      <c r="Q4825">
        <v>5</v>
      </c>
      <c r="R4825">
        <v>3</v>
      </c>
      <c r="S4825">
        <v>4</v>
      </c>
      <c r="T4825">
        <v>4</v>
      </c>
      <c r="U4825">
        <v>36</v>
      </c>
      <c r="V4825">
        <v>71</v>
      </c>
      <c r="W4825" t="s">
        <v>39</v>
      </c>
      <c r="X4825" t="s">
        <v>5194</v>
      </c>
      <c r="Y4825" t="s">
        <v>10</v>
      </c>
    </row>
    <row r="4826" spans="1:25" x14ac:dyDescent="0.25">
      <c r="A4826" t="s">
        <v>5208</v>
      </c>
      <c r="B4826">
        <v>4</v>
      </c>
      <c r="C4826">
        <v>5</v>
      </c>
      <c r="D4826">
        <v>4</v>
      </c>
      <c r="E4826">
        <v>3</v>
      </c>
      <c r="F4826">
        <v>5</v>
      </c>
      <c r="G4826">
        <v>4</v>
      </c>
      <c r="H4826">
        <v>3</v>
      </c>
      <c r="I4826">
        <v>4</v>
      </c>
      <c r="J4826">
        <v>3</v>
      </c>
      <c r="K4826">
        <v>35</v>
      </c>
      <c r="L4826">
        <v>4</v>
      </c>
      <c r="M4826">
        <v>3</v>
      </c>
      <c r="N4826">
        <v>4</v>
      </c>
      <c r="O4826">
        <v>4</v>
      </c>
      <c r="P4826">
        <v>3</v>
      </c>
      <c r="Q4826">
        <v>4</v>
      </c>
      <c r="R4826">
        <v>4</v>
      </c>
      <c r="S4826">
        <v>4</v>
      </c>
      <c r="T4826">
        <v>5</v>
      </c>
      <c r="U4826">
        <v>35</v>
      </c>
      <c r="V4826">
        <v>70</v>
      </c>
      <c r="W4826" t="s">
        <v>143</v>
      </c>
      <c r="X4826" t="s">
        <v>3493</v>
      </c>
      <c r="Y4826" t="s">
        <v>10</v>
      </c>
    </row>
    <row r="4827" spans="1:25" x14ac:dyDescent="0.25">
      <c r="A4827" t="s">
        <v>5208</v>
      </c>
      <c r="B4827">
        <v>4</v>
      </c>
      <c r="C4827">
        <v>4</v>
      </c>
      <c r="D4827">
        <v>3</v>
      </c>
      <c r="E4827">
        <v>4</v>
      </c>
      <c r="F4827">
        <v>4</v>
      </c>
      <c r="G4827">
        <v>5</v>
      </c>
      <c r="H4827">
        <v>4</v>
      </c>
      <c r="I4827">
        <v>3</v>
      </c>
      <c r="J4827">
        <v>4</v>
      </c>
      <c r="K4827">
        <v>35</v>
      </c>
      <c r="L4827">
        <v>3</v>
      </c>
      <c r="M4827">
        <v>5</v>
      </c>
      <c r="N4827">
        <v>4</v>
      </c>
      <c r="O4827">
        <v>4</v>
      </c>
      <c r="P4827">
        <v>4</v>
      </c>
      <c r="Q4827">
        <v>3</v>
      </c>
      <c r="R4827">
        <v>4</v>
      </c>
      <c r="S4827">
        <v>3</v>
      </c>
      <c r="T4827">
        <v>5</v>
      </c>
      <c r="U4827">
        <v>35</v>
      </c>
      <c r="V4827">
        <v>70</v>
      </c>
      <c r="W4827" t="s">
        <v>669</v>
      </c>
      <c r="X4827" t="s">
        <v>4996</v>
      </c>
      <c r="Y4827" t="s">
        <v>10</v>
      </c>
    </row>
    <row r="4828" spans="1:25" x14ac:dyDescent="0.25">
      <c r="A4828" t="s">
        <v>5208</v>
      </c>
      <c r="B4828">
        <v>4</v>
      </c>
      <c r="C4828">
        <v>3</v>
      </c>
      <c r="D4828">
        <v>4</v>
      </c>
      <c r="E4828">
        <v>4</v>
      </c>
      <c r="F4828">
        <v>3</v>
      </c>
      <c r="G4828">
        <v>5</v>
      </c>
      <c r="H4828">
        <v>4</v>
      </c>
      <c r="I4828">
        <v>4</v>
      </c>
      <c r="J4828">
        <v>4</v>
      </c>
      <c r="K4828">
        <v>35</v>
      </c>
      <c r="L4828">
        <v>3</v>
      </c>
      <c r="M4828">
        <v>4</v>
      </c>
      <c r="N4828">
        <v>5</v>
      </c>
      <c r="O4828">
        <v>3</v>
      </c>
      <c r="P4828">
        <v>4</v>
      </c>
      <c r="Q4828">
        <v>4</v>
      </c>
      <c r="R4828">
        <v>3</v>
      </c>
      <c r="S4828">
        <v>5</v>
      </c>
      <c r="T4828">
        <v>4</v>
      </c>
      <c r="U4828">
        <v>35</v>
      </c>
      <c r="V4828">
        <v>70</v>
      </c>
      <c r="W4828" t="s">
        <v>756</v>
      </c>
      <c r="X4828" t="s">
        <v>5209</v>
      </c>
      <c r="Y4828" t="s">
        <v>10</v>
      </c>
    </row>
    <row r="4829" spans="1:25" x14ac:dyDescent="0.25">
      <c r="A4829" t="s">
        <v>5210</v>
      </c>
      <c r="B4829">
        <v>4</v>
      </c>
      <c r="C4829">
        <v>4</v>
      </c>
      <c r="D4829">
        <v>3</v>
      </c>
      <c r="E4829">
        <v>5</v>
      </c>
      <c r="F4829">
        <v>4</v>
      </c>
      <c r="G4829">
        <v>5</v>
      </c>
      <c r="H4829">
        <v>4</v>
      </c>
      <c r="I4829">
        <v>3</v>
      </c>
      <c r="J4829">
        <v>4</v>
      </c>
      <c r="K4829">
        <v>36</v>
      </c>
      <c r="L4829">
        <v>4</v>
      </c>
      <c r="M4829">
        <v>3</v>
      </c>
      <c r="N4829">
        <v>5</v>
      </c>
      <c r="O4829">
        <v>4</v>
      </c>
      <c r="P4829">
        <v>3</v>
      </c>
      <c r="Q4829">
        <v>5</v>
      </c>
      <c r="R4829">
        <v>3</v>
      </c>
      <c r="S4829">
        <v>4</v>
      </c>
      <c r="T4829">
        <v>4</v>
      </c>
      <c r="U4829">
        <v>35</v>
      </c>
      <c r="V4829">
        <v>71</v>
      </c>
      <c r="W4829" t="s">
        <v>18</v>
      </c>
      <c r="X4829" t="s">
        <v>5207</v>
      </c>
      <c r="Y4829" t="s">
        <v>10</v>
      </c>
    </row>
    <row r="4830" spans="1:25" x14ac:dyDescent="0.25">
      <c r="A4830" t="s">
        <v>5211</v>
      </c>
      <c r="B4830">
        <v>4</v>
      </c>
      <c r="C4830">
        <v>4</v>
      </c>
      <c r="D4830">
        <v>5</v>
      </c>
      <c r="E4830">
        <v>3</v>
      </c>
      <c r="F4830">
        <v>5</v>
      </c>
      <c r="G4830">
        <v>4</v>
      </c>
      <c r="H4830">
        <v>4</v>
      </c>
      <c r="I4830">
        <v>3</v>
      </c>
      <c r="J4830">
        <v>4</v>
      </c>
      <c r="K4830">
        <v>36</v>
      </c>
      <c r="L4830">
        <v>4</v>
      </c>
      <c r="M4830">
        <v>3</v>
      </c>
      <c r="N4830">
        <v>4</v>
      </c>
      <c r="O4830">
        <v>4</v>
      </c>
      <c r="P4830">
        <v>3</v>
      </c>
      <c r="Q4830">
        <v>5</v>
      </c>
      <c r="R4830">
        <v>3</v>
      </c>
      <c r="S4830">
        <v>4</v>
      </c>
      <c r="T4830">
        <v>5</v>
      </c>
      <c r="U4830">
        <v>35</v>
      </c>
      <c r="V4830">
        <v>71</v>
      </c>
      <c r="W4830" t="s">
        <v>241</v>
      </c>
      <c r="X4830" t="s">
        <v>5212</v>
      </c>
      <c r="Y4830" t="s">
        <v>10</v>
      </c>
    </row>
    <row r="4831" spans="1:25" x14ac:dyDescent="0.25">
      <c r="A4831" t="s">
        <v>5213</v>
      </c>
      <c r="B4831">
        <v>4</v>
      </c>
      <c r="C4831">
        <v>4</v>
      </c>
      <c r="D4831">
        <v>3</v>
      </c>
      <c r="E4831">
        <v>4</v>
      </c>
      <c r="F4831">
        <v>4</v>
      </c>
      <c r="G4831">
        <v>5</v>
      </c>
      <c r="H4831">
        <v>5</v>
      </c>
      <c r="I4831">
        <v>3</v>
      </c>
      <c r="J4831">
        <v>4</v>
      </c>
      <c r="K4831">
        <v>36</v>
      </c>
      <c r="L4831">
        <v>4</v>
      </c>
      <c r="M4831">
        <v>3</v>
      </c>
      <c r="N4831">
        <v>5</v>
      </c>
      <c r="O4831">
        <v>4</v>
      </c>
      <c r="P4831">
        <v>3</v>
      </c>
      <c r="Q4831">
        <v>4</v>
      </c>
      <c r="R4831">
        <v>4</v>
      </c>
      <c r="S4831">
        <v>4</v>
      </c>
      <c r="T4831">
        <v>5</v>
      </c>
      <c r="U4831">
        <v>36</v>
      </c>
      <c r="V4831">
        <v>72</v>
      </c>
      <c r="W4831" t="s">
        <v>133</v>
      </c>
      <c r="X4831" t="s">
        <v>5214</v>
      </c>
      <c r="Y4831" t="s">
        <v>10</v>
      </c>
    </row>
    <row r="4832" spans="1:25" x14ac:dyDescent="0.25">
      <c r="A4832" t="s">
        <v>5215</v>
      </c>
      <c r="B4832">
        <v>4</v>
      </c>
      <c r="C4832">
        <v>4</v>
      </c>
      <c r="D4832">
        <v>5</v>
      </c>
      <c r="E4832">
        <v>3</v>
      </c>
      <c r="F4832">
        <v>5</v>
      </c>
      <c r="G4832">
        <v>3</v>
      </c>
      <c r="H4832">
        <v>4</v>
      </c>
      <c r="I4832">
        <v>4</v>
      </c>
      <c r="J4832">
        <v>4</v>
      </c>
      <c r="K4832">
        <v>36</v>
      </c>
      <c r="L4832">
        <v>3</v>
      </c>
      <c r="M4832">
        <v>4</v>
      </c>
      <c r="N4832">
        <v>4</v>
      </c>
      <c r="O4832">
        <v>4</v>
      </c>
      <c r="P4832">
        <v>4</v>
      </c>
      <c r="Q4832">
        <v>5</v>
      </c>
      <c r="R4832">
        <v>3</v>
      </c>
      <c r="S4832">
        <v>4</v>
      </c>
      <c r="T4832">
        <v>5</v>
      </c>
      <c r="U4832">
        <v>36</v>
      </c>
      <c r="V4832">
        <v>72</v>
      </c>
      <c r="W4832" t="s">
        <v>669</v>
      </c>
      <c r="X4832" t="s">
        <v>5214</v>
      </c>
      <c r="Y4832" t="s">
        <v>10</v>
      </c>
    </row>
    <row r="4833" spans="1:25" x14ac:dyDescent="0.25">
      <c r="A4833" t="s">
        <v>5216</v>
      </c>
      <c r="B4833">
        <v>4</v>
      </c>
      <c r="C4833">
        <v>4</v>
      </c>
      <c r="D4833">
        <v>5</v>
      </c>
      <c r="E4833">
        <v>3</v>
      </c>
      <c r="F4833">
        <v>4</v>
      </c>
      <c r="G4833">
        <v>5</v>
      </c>
      <c r="H4833">
        <v>3</v>
      </c>
      <c r="I4833">
        <v>4</v>
      </c>
      <c r="J4833">
        <v>4</v>
      </c>
      <c r="K4833">
        <v>36</v>
      </c>
      <c r="L4833">
        <v>5</v>
      </c>
      <c r="M4833">
        <v>4</v>
      </c>
      <c r="N4833">
        <v>3</v>
      </c>
      <c r="O4833">
        <v>4</v>
      </c>
      <c r="P4833">
        <v>4</v>
      </c>
      <c r="Q4833">
        <v>3</v>
      </c>
      <c r="R4833">
        <v>4</v>
      </c>
      <c r="S4833">
        <v>4</v>
      </c>
      <c r="T4833">
        <v>5</v>
      </c>
      <c r="U4833">
        <v>36</v>
      </c>
      <c r="V4833">
        <v>72</v>
      </c>
      <c r="W4833" t="s">
        <v>2400</v>
      </c>
      <c r="X4833" t="s">
        <v>5217</v>
      </c>
      <c r="Y4833" t="s">
        <v>44</v>
      </c>
    </row>
    <row r="4834" spans="1:25" x14ac:dyDescent="0.25">
      <c r="A4834" t="s">
        <v>5218</v>
      </c>
      <c r="B4834">
        <v>4</v>
      </c>
      <c r="C4834">
        <v>4</v>
      </c>
      <c r="D4834">
        <v>3</v>
      </c>
      <c r="E4834">
        <v>5</v>
      </c>
      <c r="F4834">
        <v>5</v>
      </c>
      <c r="G4834">
        <v>4</v>
      </c>
      <c r="H4834">
        <v>3</v>
      </c>
      <c r="I4834">
        <v>4</v>
      </c>
      <c r="J4834">
        <v>4</v>
      </c>
      <c r="K4834">
        <v>36</v>
      </c>
      <c r="L4834">
        <v>4</v>
      </c>
      <c r="M4834">
        <v>4</v>
      </c>
      <c r="N4834">
        <v>4</v>
      </c>
      <c r="O4834">
        <v>3</v>
      </c>
      <c r="P4834">
        <v>4</v>
      </c>
      <c r="Q4834">
        <v>5</v>
      </c>
      <c r="R4834">
        <v>3</v>
      </c>
      <c r="S4834">
        <v>4</v>
      </c>
      <c r="T4834">
        <v>5</v>
      </c>
      <c r="U4834">
        <v>36</v>
      </c>
      <c r="V4834">
        <v>72</v>
      </c>
      <c r="W4834" t="s">
        <v>61</v>
      </c>
      <c r="X4834" t="s">
        <v>4547</v>
      </c>
      <c r="Y4834" t="s">
        <v>10</v>
      </c>
    </row>
    <row r="4835" spans="1:25" x14ac:dyDescent="0.25">
      <c r="A4835" t="s">
        <v>5219</v>
      </c>
      <c r="B4835">
        <v>5</v>
      </c>
      <c r="C4835">
        <v>4</v>
      </c>
      <c r="D4835">
        <v>4</v>
      </c>
      <c r="E4835">
        <v>4</v>
      </c>
      <c r="F4835">
        <v>3</v>
      </c>
      <c r="G4835">
        <v>5</v>
      </c>
      <c r="H4835">
        <v>4</v>
      </c>
      <c r="I4835">
        <v>3</v>
      </c>
      <c r="J4835">
        <v>4</v>
      </c>
      <c r="K4835">
        <v>36</v>
      </c>
      <c r="L4835">
        <v>4</v>
      </c>
      <c r="M4835">
        <v>4</v>
      </c>
      <c r="N4835">
        <v>5</v>
      </c>
      <c r="O4835">
        <v>3</v>
      </c>
      <c r="P4835">
        <v>4</v>
      </c>
      <c r="Q4835">
        <v>4</v>
      </c>
      <c r="R4835">
        <v>3</v>
      </c>
      <c r="S4835">
        <v>4</v>
      </c>
      <c r="T4835">
        <v>4</v>
      </c>
      <c r="U4835">
        <v>35</v>
      </c>
      <c r="V4835">
        <v>71</v>
      </c>
      <c r="W4835" t="s">
        <v>166</v>
      </c>
      <c r="X4835" t="s">
        <v>5014</v>
      </c>
      <c r="Y4835" t="s">
        <v>10</v>
      </c>
    </row>
    <row r="4836" spans="1:25" x14ac:dyDescent="0.25">
      <c r="A4836" t="s">
        <v>5220</v>
      </c>
      <c r="B4836">
        <v>4</v>
      </c>
      <c r="C4836">
        <v>3</v>
      </c>
      <c r="D4836">
        <v>4</v>
      </c>
      <c r="E4836">
        <v>4</v>
      </c>
      <c r="F4836">
        <v>4</v>
      </c>
      <c r="G4836">
        <v>5</v>
      </c>
      <c r="H4836">
        <v>3</v>
      </c>
      <c r="I4836">
        <v>4</v>
      </c>
      <c r="J4836">
        <v>5</v>
      </c>
      <c r="K4836">
        <v>36</v>
      </c>
      <c r="L4836">
        <v>4</v>
      </c>
      <c r="M4836">
        <v>5</v>
      </c>
      <c r="N4836">
        <v>3</v>
      </c>
      <c r="O4836">
        <v>4</v>
      </c>
      <c r="P4836">
        <v>4</v>
      </c>
      <c r="Q4836">
        <v>3</v>
      </c>
      <c r="R4836">
        <v>4</v>
      </c>
      <c r="S4836">
        <v>3</v>
      </c>
      <c r="T4836">
        <v>5</v>
      </c>
      <c r="U4836">
        <v>35</v>
      </c>
      <c r="V4836">
        <v>71</v>
      </c>
      <c r="W4836" t="s">
        <v>133</v>
      </c>
      <c r="X4836" t="s">
        <v>618</v>
      </c>
      <c r="Y4836" t="s">
        <v>10</v>
      </c>
    </row>
    <row r="4837" spans="1:25" x14ac:dyDescent="0.25">
      <c r="A4837" t="s">
        <v>5221</v>
      </c>
      <c r="B4837">
        <v>5</v>
      </c>
      <c r="C4837">
        <v>3</v>
      </c>
      <c r="D4837">
        <v>4</v>
      </c>
      <c r="E4837">
        <v>4</v>
      </c>
      <c r="F4837">
        <v>4</v>
      </c>
      <c r="G4837">
        <v>5</v>
      </c>
      <c r="H4837">
        <v>4</v>
      </c>
      <c r="I4837">
        <v>3</v>
      </c>
      <c r="J4837">
        <v>4</v>
      </c>
      <c r="K4837">
        <v>36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36</v>
      </c>
      <c r="W4837" t="s">
        <v>166</v>
      </c>
      <c r="X4837" t="s">
        <v>5014</v>
      </c>
      <c r="Y4837" t="s">
        <v>10</v>
      </c>
    </row>
    <row r="4838" spans="1:25" x14ac:dyDescent="0.25">
      <c r="A4838" t="s">
        <v>5222</v>
      </c>
      <c r="B4838">
        <v>4</v>
      </c>
      <c r="C4838">
        <v>4</v>
      </c>
      <c r="D4838">
        <v>5</v>
      </c>
      <c r="E4838">
        <v>3</v>
      </c>
      <c r="F4838">
        <v>5</v>
      </c>
      <c r="G4838">
        <v>3</v>
      </c>
      <c r="H4838">
        <v>4</v>
      </c>
      <c r="I4838">
        <v>4</v>
      </c>
      <c r="J4838">
        <v>4</v>
      </c>
      <c r="K4838">
        <v>36</v>
      </c>
      <c r="L4838">
        <v>4</v>
      </c>
      <c r="M4838">
        <v>5</v>
      </c>
      <c r="N4838">
        <v>4</v>
      </c>
      <c r="O4838">
        <v>3</v>
      </c>
      <c r="P4838">
        <v>4</v>
      </c>
      <c r="Q4838">
        <v>3</v>
      </c>
      <c r="R4838">
        <v>5</v>
      </c>
      <c r="S4838">
        <v>4</v>
      </c>
      <c r="T4838">
        <v>4</v>
      </c>
      <c r="U4838">
        <v>36</v>
      </c>
      <c r="V4838">
        <v>72</v>
      </c>
      <c r="W4838" t="s">
        <v>795</v>
      </c>
      <c r="X4838" t="s">
        <v>5223</v>
      </c>
      <c r="Y4838" t="s">
        <v>10</v>
      </c>
    </row>
    <row r="4839" spans="1:25" x14ac:dyDescent="0.25">
      <c r="A4839" t="s">
        <v>5224</v>
      </c>
      <c r="B4839">
        <v>4</v>
      </c>
      <c r="C4839">
        <v>4</v>
      </c>
      <c r="D4839">
        <v>3</v>
      </c>
      <c r="E4839">
        <v>5</v>
      </c>
      <c r="F4839">
        <v>4</v>
      </c>
      <c r="G4839">
        <v>4</v>
      </c>
      <c r="H4839">
        <v>3</v>
      </c>
      <c r="I4839">
        <v>4</v>
      </c>
      <c r="J4839">
        <v>5</v>
      </c>
      <c r="K4839">
        <v>36</v>
      </c>
      <c r="L4839">
        <v>4</v>
      </c>
      <c r="M4839">
        <v>5</v>
      </c>
      <c r="N4839">
        <v>3</v>
      </c>
      <c r="O4839">
        <v>4</v>
      </c>
      <c r="P4839">
        <v>5</v>
      </c>
      <c r="Q4839">
        <v>4</v>
      </c>
      <c r="R4839">
        <v>4</v>
      </c>
      <c r="S4839">
        <v>3</v>
      </c>
      <c r="T4839">
        <v>4</v>
      </c>
      <c r="U4839">
        <v>36</v>
      </c>
      <c r="V4839">
        <v>72</v>
      </c>
      <c r="W4839" t="s">
        <v>21</v>
      </c>
      <c r="X4839" t="s">
        <v>5225</v>
      </c>
      <c r="Y4839" t="s">
        <v>10</v>
      </c>
    </row>
    <row r="4840" spans="1:25" x14ac:dyDescent="0.25">
      <c r="A4840" t="s">
        <v>5226</v>
      </c>
      <c r="B4840">
        <v>4</v>
      </c>
      <c r="C4840">
        <v>4</v>
      </c>
      <c r="D4840">
        <v>3</v>
      </c>
      <c r="E4840">
        <v>5</v>
      </c>
      <c r="F4840">
        <v>3</v>
      </c>
      <c r="G4840">
        <v>4</v>
      </c>
      <c r="H4840">
        <v>4</v>
      </c>
      <c r="I4840">
        <v>4</v>
      </c>
      <c r="J4840">
        <v>5</v>
      </c>
      <c r="K4840">
        <v>36</v>
      </c>
      <c r="L4840">
        <v>4</v>
      </c>
      <c r="M4840">
        <v>5</v>
      </c>
      <c r="N4840">
        <v>4</v>
      </c>
      <c r="O4840">
        <v>3</v>
      </c>
      <c r="P4840">
        <v>4</v>
      </c>
      <c r="Q4840">
        <v>4</v>
      </c>
      <c r="R4840">
        <v>3</v>
      </c>
      <c r="S4840">
        <v>5</v>
      </c>
      <c r="T4840">
        <v>4</v>
      </c>
      <c r="U4840">
        <v>36</v>
      </c>
      <c r="V4840">
        <v>72</v>
      </c>
      <c r="W4840" t="s">
        <v>379</v>
      </c>
      <c r="X4840" t="s">
        <v>2891</v>
      </c>
      <c r="Y4840" t="s">
        <v>10</v>
      </c>
    </row>
    <row r="4841" spans="1:25" x14ac:dyDescent="0.25">
      <c r="A4841" t="s">
        <v>5226</v>
      </c>
      <c r="B4841">
        <v>4</v>
      </c>
      <c r="C4841">
        <v>4</v>
      </c>
      <c r="D4841">
        <v>3</v>
      </c>
      <c r="E4841">
        <v>5</v>
      </c>
      <c r="F4841">
        <v>4</v>
      </c>
      <c r="G4841">
        <v>4</v>
      </c>
      <c r="H4841">
        <v>3</v>
      </c>
      <c r="I4841">
        <v>4</v>
      </c>
      <c r="J4841">
        <v>5</v>
      </c>
      <c r="K4841">
        <v>36</v>
      </c>
      <c r="L4841">
        <v>4</v>
      </c>
      <c r="M4841">
        <v>5</v>
      </c>
      <c r="N4841">
        <v>3</v>
      </c>
      <c r="O4841">
        <v>4</v>
      </c>
      <c r="P4841">
        <v>5</v>
      </c>
      <c r="Q4841">
        <v>4</v>
      </c>
      <c r="R4841">
        <v>4</v>
      </c>
      <c r="S4841">
        <v>3</v>
      </c>
      <c r="T4841">
        <v>4</v>
      </c>
      <c r="U4841">
        <v>36</v>
      </c>
      <c r="V4841">
        <v>72</v>
      </c>
      <c r="W4841" t="s">
        <v>21</v>
      </c>
      <c r="X4841" t="s">
        <v>5225</v>
      </c>
      <c r="Y4841" t="s">
        <v>10</v>
      </c>
    </row>
    <row r="4842" spans="1:25" x14ac:dyDescent="0.25">
      <c r="A4842" t="s">
        <v>5227</v>
      </c>
      <c r="B4842">
        <v>4</v>
      </c>
      <c r="C4842">
        <v>3</v>
      </c>
      <c r="D4842">
        <v>4</v>
      </c>
      <c r="E4842">
        <v>5</v>
      </c>
      <c r="F4842">
        <v>4</v>
      </c>
      <c r="G4842">
        <v>4</v>
      </c>
      <c r="H4842">
        <v>4</v>
      </c>
      <c r="I4842">
        <v>4</v>
      </c>
      <c r="J4842">
        <v>4</v>
      </c>
      <c r="K4842">
        <v>36</v>
      </c>
      <c r="L4842">
        <v>4</v>
      </c>
      <c r="M4842">
        <v>3</v>
      </c>
      <c r="N4842">
        <v>4</v>
      </c>
      <c r="O4842">
        <v>4</v>
      </c>
      <c r="P4842">
        <v>3</v>
      </c>
      <c r="Q4842">
        <v>5</v>
      </c>
      <c r="R4842">
        <v>4</v>
      </c>
      <c r="S4842">
        <v>4</v>
      </c>
      <c r="T4842">
        <v>5</v>
      </c>
      <c r="U4842">
        <v>36</v>
      </c>
      <c r="V4842">
        <v>72</v>
      </c>
      <c r="W4842" t="s">
        <v>102</v>
      </c>
      <c r="X4842" t="s">
        <v>5228</v>
      </c>
      <c r="Y4842" t="s">
        <v>44</v>
      </c>
    </row>
    <row r="4843" spans="1:25" x14ac:dyDescent="0.25">
      <c r="A4843" t="s">
        <v>5227</v>
      </c>
      <c r="B4843">
        <v>4</v>
      </c>
      <c r="C4843">
        <v>5</v>
      </c>
      <c r="D4843">
        <v>4</v>
      </c>
      <c r="E4843">
        <v>4</v>
      </c>
      <c r="F4843">
        <v>3</v>
      </c>
      <c r="G4843">
        <v>4</v>
      </c>
      <c r="H4843">
        <v>5</v>
      </c>
      <c r="I4843">
        <v>4</v>
      </c>
      <c r="J4843">
        <v>3</v>
      </c>
      <c r="K4843">
        <v>36</v>
      </c>
      <c r="L4843">
        <v>4</v>
      </c>
      <c r="M4843">
        <v>3</v>
      </c>
      <c r="N4843">
        <v>5</v>
      </c>
      <c r="O4843">
        <v>3</v>
      </c>
      <c r="P4843">
        <v>5</v>
      </c>
      <c r="Q4843">
        <v>4</v>
      </c>
      <c r="R4843">
        <v>4</v>
      </c>
      <c r="S4843">
        <v>4</v>
      </c>
      <c r="T4843">
        <v>4</v>
      </c>
      <c r="U4843">
        <v>36</v>
      </c>
      <c r="V4843">
        <v>72</v>
      </c>
      <c r="W4843" t="s">
        <v>161</v>
      </c>
      <c r="X4843" t="s">
        <v>1923</v>
      </c>
      <c r="Y4843" t="s">
        <v>10</v>
      </c>
    </row>
    <row r="4844" spans="1:25" x14ac:dyDescent="0.25">
      <c r="A4844" t="s">
        <v>5229</v>
      </c>
      <c r="B4844">
        <v>4</v>
      </c>
      <c r="C4844">
        <v>4</v>
      </c>
      <c r="D4844">
        <v>5</v>
      </c>
      <c r="E4844">
        <v>3</v>
      </c>
      <c r="F4844">
        <v>4</v>
      </c>
      <c r="G4844">
        <v>5</v>
      </c>
      <c r="H4844">
        <v>3</v>
      </c>
      <c r="I4844">
        <v>4</v>
      </c>
      <c r="J4844">
        <v>4</v>
      </c>
      <c r="K4844">
        <v>36</v>
      </c>
      <c r="L4844">
        <v>4</v>
      </c>
      <c r="M4844">
        <v>4</v>
      </c>
      <c r="N4844">
        <v>3</v>
      </c>
      <c r="O4844">
        <v>4</v>
      </c>
      <c r="P4844">
        <v>5</v>
      </c>
      <c r="Q4844">
        <v>4</v>
      </c>
      <c r="R4844">
        <v>3</v>
      </c>
      <c r="S4844">
        <v>4</v>
      </c>
      <c r="T4844">
        <v>5</v>
      </c>
      <c r="U4844">
        <v>36</v>
      </c>
      <c r="V4844">
        <v>72</v>
      </c>
      <c r="W4844" t="s">
        <v>143</v>
      </c>
      <c r="X4844" t="s">
        <v>3567</v>
      </c>
      <c r="Y4844" t="s">
        <v>10</v>
      </c>
    </row>
    <row r="4845" spans="1:25" x14ac:dyDescent="0.25">
      <c r="A4845" t="s">
        <v>5230</v>
      </c>
      <c r="B4845">
        <v>4</v>
      </c>
      <c r="C4845">
        <v>3</v>
      </c>
      <c r="D4845">
        <v>4</v>
      </c>
      <c r="E4845">
        <v>4</v>
      </c>
      <c r="F4845">
        <v>4</v>
      </c>
      <c r="G4845">
        <v>5</v>
      </c>
      <c r="H4845">
        <v>4</v>
      </c>
      <c r="I4845">
        <v>3</v>
      </c>
      <c r="J4845">
        <v>4</v>
      </c>
      <c r="K4845">
        <v>35</v>
      </c>
      <c r="L4845">
        <v>3</v>
      </c>
      <c r="M4845">
        <v>4</v>
      </c>
      <c r="N4845">
        <v>4</v>
      </c>
      <c r="O4845">
        <v>4</v>
      </c>
      <c r="P4845">
        <v>5</v>
      </c>
      <c r="Q4845">
        <v>3</v>
      </c>
      <c r="R4845">
        <v>4</v>
      </c>
      <c r="S4845">
        <v>4</v>
      </c>
      <c r="T4845">
        <v>4</v>
      </c>
      <c r="U4845">
        <v>35</v>
      </c>
      <c r="V4845">
        <v>70</v>
      </c>
      <c r="W4845" t="s">
        <v>146</v>
      </c>
      <c r="X4845" t="s">
        <v>5231</v>
      </c>
      <c r="Y4845" t="s">
        <v>10</v>
      </c>
    </row>
    <row r="4846" spans="1:25" x14ac:dyDescent="0.25">
      <c r="A4846" t="s">
        <v>5232</v>
      </c>
      <c r="B4846">
        <v>4</v>
      </c>
      <c r="C4846">
        <v>4</v>
      </c>
      <c r="D4846">
        <v>5</v>
      </c>
      <c r="E4846">
        <v>4</v>
      </c>
      <c r="F4846">
        <v>3</v>
      </c>
      <c r="G4846">
        <v>5</v>
      </c>
      <c r="H4846">
        <v>3</v>
      </c>
      <c r="I4846">
        <v>4</v>
      </c>
      <c r="J4846">
        <v>4</v>
      </c>
      <c r="K4846">
        <v>36</v>
      </c>
      <c r="L4846">
        <v>4</v>
      </c>
      <c r="M4846">
        <v>4</v>
      </c>
      <c r="N4846">
        <v>4</v>
      </c>
      <c r="O4846">
        <v>5</v>
      </c>
      <c r="P4846">
        <v>4</v>
      </c>
      <c r="Q4846">
        <v>3</v>
      </c>
      <c r="R4846">
        <v>5</v>
      </c>
      <c r="S4846">
        <v>3</v>
      </c>
      <c r="T4846">
        <v>4</v>
      </c>
      <c r="U4846">
        <v>36</v>
      </c>
      <c r="V4846">
        <v>72</v>
      </c>
      <c r="W4846" t="s">
        <v>5234</v>
      </c>
      <c r="X4846" t="s">
        <v>5235</v>
      </c>
      <c r="Y4846" t="s">
        <v>10</v>
      </c>
    </row>
    <row r="4847" spans="1:25" x14ac:dyDescent="0.25">
      <c r="A4847" t="s">
        <v>5232</v>
      </c>
      <c r="B4847">
        <v>4</v>
      </c>
      <c r="C4847">
        <v>4</v>
      </c>
      <c r="D4847">
        <v>3</v>
      </c>
      <c r="E4847">
        <v>4</v>
      </c>
      <c r="F4847">
        <v>5</v>
      </c>
      <c r="G4847">
        <v>3</v>
      </c>
      <c r="H4847">
        <v>5</v>
      </c>
      <c r="I4847">
        <v>4</v>
      </c>
      <c r="J4847">
        <v>4</v>
      </c>
      <c r="K4847">
        <v>36</v>
      </c>
      <c r="L4847">
        <v>4</v>
      </c>
      <c r="M4847">
        <v>3</v>
      </c>
      <c r="N4847">
        <v>4</v>
      </c>
      <c r="O4847">
        <v>5</v>
      </c>
      <c r="P4847">
        <v>4</v>
      </c>
      <c r="Q4847">
        <v>3</v>
      </c>
      <c r="R4847">
        <v>5</v>
      </c>
      <c r="S4847">
        <v>4</v>
      </c>
      <c r="T4847">
        <v>4</v>
      </c>
      <c r="U4847">
        <v>36</v>
      </c>
      <c r="V4847">
        <v>72</v>
      </c>
      <c r="W4847" t="s">
        <v>91</v>
      </c>
      <c r="X4847" t="s">
        <v>5233</v>
      </c>
      <c r="Y4847" t="s">
        <v>10</v>
      </c>
    </row>
    <row r="4848" spans="1:25" x14ac:dyDescent="0.25">
      <c r="A4848" t="s">
        <v>5236</v>
      </c>
      <c r="B4848">
        <v>4</v>
      </c>
      <c r="C4848">
        <v>5</v>
      </c>
      <c r="D4848">
        <v>3</v>
      </c>
      <c r="E4848">
        <v>4</v>
      </c>
      <c r="F4848">
        <v>4</v>
      </c>
      <c r="G4848">
        <v>5</v>
      </c>
      <c r="H4848">
        <v>4</v>
      </c>
      <c r="I4848">
        <v>3</v>
      </c>
      <c r="J4848">
        <v>4</v>
      </c>
      <c r="K4848">
        <v>36</v>
      </c>
      <c r="L4848">
        <v>5</v>
      </c>
      <c r="M4848">
        <v>4</v>
      </c>
      <c r="N4848">
        <v>5</v>
      </c>
      <c r="O4848">
        <v>3</v>
      </c>
      <c r="P4848">
        <v>4</v>
      </c>
      <c r="Q4848">
        <v>3</v>
      </c>
      <c r="R4848">
        <v>4</v>
      </c>
      <c r="S4848">
        <v>3</v>
      </c>
      <c r="T4848">
        <v>4</v>
      </c>
      <c r="U4848">
        <v>35</v>
      </c>
      <c r="V4848">
        <v>71</v>
      </c>
      <c r="W4848" t="s">
        <v>795</v>
      </c>
      <c r="X4848" t="s">
        <v>3361</v>
      </c>
      <c r="Y4848" t="s">
        <v>10</v>
      </c>
    </row>
    <row r="4849" spans="1:25" x14ac:dyDescent="0.25">
      <c r="A4849" t="s">
        <v>5236</v>
      </c>
      <c r="B4849">
        <v>4</v>
      </c>
      <c r="C4849">
        <v>4</v>
      </c>
      <c r="D4849">
        <v>4</v>
      </c>
      <c r="E4849">
        <v>3</v>
      </c>
      <c r="F4849">
        <v>4</v>
      </c>
      <c r="G4849">
        <v>5</v>
      </c>
      <c r="H4849">
        <v>4</v>
      </c>
      <c r="I4849">
        <v>3</v>
      </c>
      <c r="J4849">
        <v>5</v>
      </c>
      <c r="K4849">
        <v>36</v>
      </c>
      <c r="L4849">
        <v>4</v>
      </c>
      <c r="M4849">
        <v>3</v>
      </c>
      <c r="N4849">
        <v>4</v>
      </c>
      <c r="O4849">
        <v>5</v>
      </c>
      <c r="P4849">
        <v>4</v>
      </c>
      <c r="Q4849">
        <v>3</v>
      </c>
      <c r="R4849">
        <v>5</v>
      </c>
      <c r="S4849">
        <v>4</v>
      </c>
      <c r="T4849">
        <v>4</v>
      </c>
      <c r="U4849">
        <v>36</v>
      </c>
      <c r="V4849">
        <v>72</v>
      </c>
      <c r="W4849" t="s">
        <v>110</v>
      </c>
      <c r="X4849" t="s">
        <v>2290</v>
      </c>
      <c r="Y4849" t="s">
        <v>10</v>
      </c>
    </row>
    <row r="4850" spans="1:25" x14ac:dyDescent="0.25">
      <c r="A4850" t="s">
        <v>5238</v>
      </c>
      <c r="B4850">
        <v>5</v>
      </c>
      <c r="C4850">
        <v>4</v>
      </c>
      <c r="D4850">
        <v>4</v>
      </c>
      <c r="E4850">
        <v>4</v>
      </c>
      <c r="F4850">
        <v>5</v>
      </c>
      <c r="G4850">
        <v>3</v>
      </c>
      <c r="H4850">
        <v>4</v>
      </c>
      <c r="I4850">
        <v>4</v>
      </c>
      <c r="J4850">
        <v>3</v>
      </c>
      <c r="K4850">
        <v>36</v>
      </c>
      <c r="L4850">
        <v>5</v>
      </c>
      <c r="M4850">
        <v>3</v>
      </c>
      <c r="N4850">
        <v>4</v>
      </c>
      <c r="O4850">
        <v>4</v>
      </c>
      <c r="P4850">
        <v>4</v>
      </c>
      <c r="Q4850">
        <v>3</v>
      </c>
      <c r="R4850">
        <v>4</v>
      </c>
      <c r="S4850">
        <v>4</v>
      </c>
      <c r="T4850">
        <v>5</v>
      </c>
      <c r="U4850">
        <v>36</v>
      </c>
      <c r="V4850">
        <v>72</v>
      </c>
      <c r="W4850" t="s">
        <v>18</v>
      </c>
      <c r="X4850" t="s">
        <v>5241</v>
      </c>
      <c r="Y4850" t="s">
        <v>10</v>
      </c>
    </row>
    <row r="4851" spans="1:25" x14ac:dyDescent="0.25">
      <c r="A4851" t="s">
        <v>5238</v>
      </c>
      <c r="B4851">
        <v>4</v>
      </c>
      <c r="C4851">
        <v>4</v>
      </c>
      <c r="D4851">
        <v>5</v>
      </c>
      <c r="E4851">
        <v>4</v>
      </c>
      <c r="F4851">
        <v>3</v>
      </c>
      <c r="G4851">
        <v>5</v>
      </c>
      <c r="H4851">
        <v>4</v>
      </c>
      <c r="I4851">
        <v>3</v>
      </c>
      <c r="J4851">
        <v>4</v>
      </c>
      <c r="K4851">
        <v>36</v>
      </c>
      <c r="L4851">
        <v>4</v>
      </c>
      <c r="M4851">
        <v>3</v>
      </c>
      <c r="N4851">
        <v>4</v>
      </c>
      <c r="O4851">
        <v>4</v>
      </c>
      <c r="P4851">
        <v>4</v>
      </c>
      <c r="Q4851">
        <v>4</v>
      </c>
      <c r="R4851">
        <v>4</v>
      </c>
      <c r="S4851">
        <v>3</v>
      </c>
      <c r="T4851">
        <v>5</v>
      </c>
      <c r="U4851">
        <v>35</v>
      </c>
      <c r="V4851">
        <v>71</v>
      </c>
      <c r="W4851" t="s">
        <v>958</v>
      </c>
      <c r="X4851" t="s">
        <v>5240</v>
      </c>
      <c r="Y4851" t="s">
        <v>10</v>
      </c>
    </row>
    <row r="4852" spans="1:25" x14ac:dyDescent="0.25">
      <c r="A4852" t="s">
        <v>5238</v>
      </c>
      <c r="B4852">
        <v>4</v>
      </c>
      <c r="C4852">
        <v>4</v>
      </c>
      <c r="D4852">
        <v>5</v>
      </c>
      <c r="E4852">
        <v>3</v>
      </c>
      <c r="F4852">
        <v>4</v>
      </c>
      <c r="G4852">
        <v>4</v>
      </c>
      <c r="H4852">
        <v>5</v>
      </c>
      <c r="I4852">
        <v>3</v>
      </c>
      <c r="J4852">
        <v>4</v>
      </c>
      <c r="K4852">
        <v>36</v>
      </c>
      <c r="L4852">
        <v>5</v>
      </c>
      <c r="M4852">
        <v>4</v>
      </c>
      <c r="N4852">
        <v>4</v>
      </c>
      <c r="O4852">
        <v>3</v>
      </c>
      <c r="P4852">
        <v>5</v>
      </c>
      <c r="Q4852">
        <v>4</v>
      </c>
      <c r="R4852">
        <v>4</v>
      </c>
      <c r="S4852">
        <v>3</v>
      </c>
      <c r="T4852">
        <v>4</v>
      </c>
      <c r="U4852">
        <v>36</v>
      </c>
      <c r="V4852">
        <v>72</v>
      </c>
      <c r="W4852" t="s">
        <v>724</v>
      </c>
      <c r="X4852" t="s">
        <v>5239</v>
      </c>
      <c r="Y4852" t="s">
        <v>10</v>
      </c>
    </row>
    <row r="4853" spans="1:25" x14ac:dyDescent="0.25">
      <c r="A4853" t="s">
        <v>5242</v>
      </c>
      <c r="B4853">
        <v>4</v>
      </c>
      <c r="C4853">
        <v>4</v>
      </c>
      <c r="D4853">
        <v>3</v>
      </c>
      <c r="E4853">
        <v>5</v>
      </c>
      <c r="F4853">
        <v>4</v>
      </c>
      <c r="G4853">
        <v>3</v>
      </c>
      <c r="H4853">
        <v>4</v>
      </c>
      <c r="I4853">
        <v>4</v>
      </c>
      <c r="J4853">
        <v>4</v>
      </c>
      <c r="K4853">
        <v>35</v>
      </c>
      <c r="L4853">
        <v>4</v>
      </c>
      <c r="M4853">
        <v>5</v>
      </c>
      <c r="N4853">
        <v>4</v>
      </c>
      <c r="O4853">
        <v>4</v>
      </c>
      <c r="P4853">
        <v>4</v>
      </c>
      <c r="Q4853">
        <v>3</v>
      </c>
      <c r="R4853">
        <v>4</v>
      </c>
      <c r="S4853">
        <v>3</v>
      </c>
      <c r="T4853">
        <v>4</v>
      </c>
      <c r="U4853">
        <v>35</v>
      </c>
      <c r="V4853">
        <v>70</v>
      </c>
      <c r="W4853" t="s">
        <v>133</v>
      </c>
      <c r="X4853" t="s">
        <v>5243</v>
      </c>
      <c r="Y4853" t="s">
        <v>10</v>
      </c>
    </row>
    <row r="4854" spans="1:25" x14ac:dyDescent="0.25">
      <c r="A4854" t="s">
        <v>5244</v>
      </c>
      <c r="B4854">
        <v>4</v>
      </c>
      <c r="C4854">
        <v>5</v>
      </c>
      <c r="D4854">
        <v>3</v>
      </c>
      <c r="E4854">
        <v>4</v>
      </c>
      <c r="F4854">
        <v>5</v>
      </c>
      <c r="G4854">
        <v>3</v>
      </c>
      <c r="H4854">
        <v>4</v>
      </c>
      <c r="I4854">
        <v>4</v>
      </c>
      <c r="J4854">
        <v>4</v>
      </c>
      <c r="K4854">
        <v>36</v>
      </c>
      <c r="L4854">
        <v>4</v>
      </c>
      <c r="M4854">
        <v>4</v>
      </c>
      <c r="N4854">
        <v>5</v>
      </c>
      <c r="O4854">
        <v>4</v>
      </c>
      <c r="P4854">
        <v>3</v>
      </c>
      <c r="Q4854">
        <v>5</v>
      </c>
      <c r="R4854">
        <v>4</v>
      </c>
      <c r="S4854">
        <v>3</v>
      </c>
      <c r="T4854">
        <v>4</v>
      </c>
      <c r="U4854">
        <v>36</v>
      </c>
      <c r="V4854">
        <v>72</v>
      </c>
      <c r="W4854" t="s">
        <v>8</v>
      </c>
      <c r="X4854" t="s">
        <v>758</v>
      </c>
      <c r="Y4854" t="s">
        <v>10</v>
      </c>
    </row>
    <row r="4855" spans="1:25" x14ac:dyDescent="0.25">
      <c r="A4855" t="s">
        <v>5245</v>
      </c>
      <c r="B4855">
        <v>4</v>
      </c>
      <c r="C4855">
        <v>3</v>
      </c>
      <c r="D4855">
        <v>5</v>
      </c>
      <c r="E4855">
        <v>4</v>
      </c>
      <c r="F4855">
        <v>4</v>
      </c>
      <c r="G4855">
        <v>5</v>
      </c>
      <c r="H4855">
        <v>4</v>
      </c>
      <c r="I4855">
        <v>4</v>
      </c>
      <c r="J4855">
        <v>3</v>
      </c>
      <c r="K4855">
        <v>36</v>
      </c>
      <c r="L4855">
        <v>4</v>
      </c>
      <c r="M4855">
        <v>3</v>
      </c>
      <c r="N4855">
        <v>5</v>
      </c>
      <c r="O4855">
        <v>4</v>
      </c>
      <c r="P4855">
        <v>4</v>
      </c>
      <c r="Q4855">
        <v>3</v>
      </c>
      <c r="R4855">
        <v>4</v>
      </c>
      <c r="S4855">
        <v>5</v>
      </c>
      <c r="T4855">
        <v>4</v>
      </c>
      <c r="U4855">
        <v>36</v>
      </c>
      <c r="V4855">
        <v>72</v>
      </c>
      <c r="W4855" t="s">
        <v>133</v>
      </c>
      <c r="X4855" t="s">
        <v>5246</v>
      </c>
      <c r="Y4855" t="s">
        <v>10</v>
      </c>
    </row>
    <row r="4856" spans="1:25" x14ac:dyDescent="0.25">
      <c r="A4856" t="s">
        <v>5249</v>
      </c>
      <c r="B4856">
        <v>4</v>
      </c>
      <c r="C4856">
        <v>4</v>
      </c>
      <c r="D4856">
        <v>4</v>
      </c>
      <c r="E4856">
        <v>3</v>
      </c>
      <c r="F4856">
        <v>4</v>
      </c>
      <c r="G4856">
        <v>3</v>
      </c>
      <c r="H4856">
        <v>5</v>
      </c>
      <c r="I4856">
        <v>4</v>
      </c>
      <c r="J4856">
        <v>5</v>
      </c>
      <c r="K4856">
        <v>36</v>
      </c>
      <c r="L4856">
        <v>4</v>
      </c>
      <c r="M4856">
        <v>3</v>
      </c>
      <c r="N4856">
        <v>4</v>
      </c>
      <c r="O4856">
        <v>4</v>
      </c>
      <c r="P4856">
        <v>5</v>
      </c>
      <c r="Q4856">
        <v>3</v>
      </c>
      <c r="R4856">
        <v>4</v>
      </c>
      <c r="S4856">
        <v>3</v>
      </c>
      <c r="T4856">
        <v>4</v>
      </c>
      <c r="U4856">
        <v>34</v>
      </c>
      <c r="V4856">
        <v>70</v>
      </c>
      <c r="W4856" t="s">
        <v>669</v>
      </c>
      <c r="X4856" t="s">
        <v>236</v>
      </c>
      <c r="Y4856" t="s">
        <v>10</v>
      </c>
    </row>
    <row r="4857" spans="1:25" x14ac:dyDescent="0.25">
      <c r="A4857" t="s">
        <v>5249</v>
      </c>
      <c r="B4857">
        <v>4</v>
      </c>
      <c r="C4857">
        <v>3</v>
      </c>
      <c r="D4857">
        <v>5</v>
      </c>
      <c r="E4857">
        <v>4</v>
      </c>
      <c r="F4857">
        <v>4</v>
      </c>
      <c r="G4857">
        <v>5</v>
      </c>
      <c r="H4857">
        <v>3</v>
      </c>
      <c r="I4857">
        <v>4</v>
      </c>
      <c r="J4857">
        <v>4</v>
      </c>
      <c r="K4857">
        <v>36</v>
      </c>
      <c r="L4857">
        <v>4</v>
      </c>
      <c r="M4857">
        <v>4</v>
      </c>
      <c r="N4857">
        <v>4</v>
      </c>
      <c r="O4857">
        <v>3</v>
      </c>
      <c r="P4857">
        <v>5</v>
      </c>
      <c r="Q4857">
        <v>3</v>
      </c>
      <c r="R4857">
        <v>4</v>
      </c>
      <c r="S4857">
        <v>5</v>
      </c>
      <c r="T4857">
        <v>4</v>
      </c>
      <c r="U4857">
        <v>36</v>
      </c>
      <c r="V4857">
        <v>72</v>
      </c>
      <c r="W4857" t="s">
        <v>91</v>
      </c>
      <c r="X4857" t="s">
        <v>5250</v>
      </c>
      <c r="Y4857" t="s">
        <v>10</v>
      </c>
    </row>
    <row r="4858" spans="1:25" x14ac:dyDescent="0.25">
      <c r="A4858" t="s">
        <v>5251</v>
      </c>
      <c r="B4858">
        <v>4</v>
      </c>
      <c r="C4858">
        <v>4</v>
      </c>
      <c r="D4858">
        <v>4</v>
      </c>
      <c r="E4858">
        <v>4</v>
      </c>
      <c r="F4858">
        <v>3</v>
      </c>
      <c r="G4858">
        <v>4</v>
      </c>
      <c r="H4858">
        <v>5</v>
      </c>
      <c r="I4858">
        <v>5</v>
      </c>
      <c r="J4858">
        <v>3</v>
      </c>
      <c r="K4858">
        <v>36</v>
      </c>
      <c r="L4858">
        <v>4</v>
      </c>
      <c r="M4858">
        <v>4</v>
      </c>
      <c r="N4858">
        <v>4</v>
      </c>
      <c r="O4858">
        <v>4</v>
      </c>
      <c r="P4858">
        <v>3</v>
      </c>
      <c r="Q4858">
        <v>4</v>
      </c>
      <c r="R4858">
        <v>5</v>
      </c>
      <c r="S4858">
        <v>5</v>
      </c>
      <c r="T4858">
        <v>3</v>
      </c>
      <c r="U4858">
        <v>36</v>
      </c>
      <c r="V4858">
        <v>72</v>
      </c>
      <c r="W4858" t="s">
        <v>716</v>
      </c>
      <c r="X4858" t="s">
        <v>5253</v>
      </c>
      <c r="Y4858" t="s">
        <v>78</v>
      </c>
    </row>
    <row r="4859" spans="1:25" x14ac:dyDescent="0.25">
      <c r="A4859" t="s">
        <v>5251</v>
      </c>
      <c r="B4859">
        <v>4</v>
      </c>
      <c r="C4859">
        <v>4</v>
      </c>
      <c r="D4859">
        <v>3</v>
      </c>
      <c r="E4859">
        <v>4</v>
      </c>
      <c r="F4859">
        <v>4</v>
      </c>
      <c r="G4859">
        <v>5</v>
      </c>
      <c r="H4859">
        <v>4</v>
      </c>
      <c r="I4859">
        <v>4</v>
      </c>
      <c r="J4859">
        <v>3</v>
      </c>
      <c r="K4859">
        <v>35</v>
      </c>
      <c r="L4859">
        <v>4</v>
      </c>
      <c r="M4859">
        <v>4</v>
      </c>
      <c r="N4859">
        <v>3</v>
      </c>
      <c r="O4859">
        <v>5</v>
      </c>
      <c r="P4859">
        <v>4</v>
      </c>
      <c r="Q4859">
        <v>4</v>
      </c>
      <c r="R4859">
        <v>3</v>
      </c>
      <c r="S4859">
        <v>3</v>
      </c>
      <c r="T4859">
        <v>4</v>
      </c>
      <c r="U4859">
        <v>34</v>
      </c>
      <c r="V4859">
        <v>69</v>
      </c>
      <c r="W4859" t="s">
        <v>97</v>
      </c>
      <c r="X4859" t="s">
        <v>5252</v>
      </c>
      <c r="Y4859" t="s">
        <v>44</v>
      </c>
    </row>
    <row r="4860" spans="1:25" x14ac:dyDescent="0.25">
      <c r="A4860" t="s">
        <v>5254</v>
      </c>
      <c r="B4860">
        <v>4</v>
      </c>
      <c r="C4860">
        <v>5</v>
      </c>
      <c r="D4860">
        <v>3</v>
      </c>
      <c r="E4860">
        <v>4</v>
      </c>
      <c r="F4860">
        <v>4</v>
      </c>
      <c r="G4860">
        <v>4</v>
      </c>
      <c r="H4860">
        <v>3</v>
      </c>
      <c r="I4860">
        <v>5</v>
      </c>
      <c r="J4860">
        <v>4</v>
      </c>
      <c r="K4860">
        <v>36</v>
      </c>
      <c r="L4860">
        <v>4</v>
      </c>
      <c r="M4860">
        <v>4</v>
      </c>
      <c r="N4860">
        <v>3</v>
      </c>
      <c r="O4860">
        <v>4</v>
      </c>
      <c r="P4860">
        <v>4</v>
      </c>
      <c r="Q4860">
        <v>5</v>
      </c>
      <c r="R4860">
        <v>4</v>
      </c>
      <c r="S4860">
        <v>3</v>
      </c>
      <c r="T4860">
        <v>5</v>
      </c>
      <c r="U4860">
        <v>36</v>
      </c>
      <c r="V4860">
        <v>72</v>
      </c>
      <c r="W4860" t="s">
        <v>8</v>
      </c>
      <c r="X4860" t="s">
        <v>5255</v>
      </c>
      <c r="Y4860" t="s">
        <v>10</v>
      </c>
    </row>
    <row r="4861" spans="1:25" x14ac:dyDescent="0.25">
      <c r="A4861" t="s">
        <v>5256</v>
      </c>
      <c r="B4861">
        <v>4</v>
      </c>
      <c r="C4861">
        <v>3</v>
      </c>
      <c r="D4861">
        <v>4</v>
      </c>
      <c r="E4861">
        <v>4</v>
      </c>
      <c r="F4861">
        <v>4</v>
      </c>
      <c r="G4861">
        <v>4</v>
      </c>
      <c r="H4861">
        <v>5</v>
      </c>
      <c r="I4861">
        <v>3</v>
      </c>
      <c r="J4861">
        <v>5</v>
      </c>
      <c r="K4861">
        <v>36</v>
      </c>
      <c r="L4861">
        <v>4</v>
      </c>
      <c r="M4861">
        <v>3</v>
      </c>
      <c r="N4861">
        <v>5</v>
      </c>
      <c r="O4861">
        <v>4</v>
      </c>
      <c r="P4861">
        <v>5</v>
      </c>
      <c r="Q4861">
        <v>4</v>
      </c>
      <c r="R4861">
        <v>3</v>
      </c>
      <c r="S4861">
        <v>4</v>
      </c>
      <c r="T4861">
        <v>4</v>
      </c>
      <c r="U4861">
        <v>36</v>
      </c>
      <c r="V4861">
        <v>72</v>
      </c>
      <c r="W4861" t="s">
        <v>39</v>
      </c>
      <c r="X4861" t="s">
        <v>141</v>
      </c>
      <c r="Y4861" t="s">
        <v>10</v>
      </c>
    </row>
    <row r="4862" spans="1:25" x14ac:dyDescent="0.25">
      <c r="A4862" t="s">
        <v>5258</v>
      </c>
      <c r="B4862">
        <v>4</v>
      </c>
      <c r="C4862">
        <v>5</v>
      </c>
      <c r="D4862">
        <v>5</v>
      </c>
      <c r="E4862">
        <v>4</v>
      </c>
      <c r="F4862">
        <v>3</v>
      </c>
      <c r="G4862">
        <v>4</v>
      </c>
      <c r="H4862">
        <v>4</v>
      </c>
      <c r="I4862">
        <v>4</v>
      </c>
      <c r="J4862">
        <v>3</v>
      </c>
      <c r="K4862">
        <v>36</v>
      </c>
      <c r="L4862">
        <v>4</v>
      </c>
      <c r="M4862">
        <v>3</v>
      </c>
      <c r="N4862">
        <v>4</v>
      </c>
      <c r="O4862">
        <v>3</v>
      </c>
      <c r="P4862">
        <v>4</v>
      </c>
      <c r="Q4862">
        <v>4</v>
      </c>
      <c r="R4862">
        <v>5</v>
      </c>
      <c r="S4862">
        <v>5</v>
      </c>
      <c r="T4862">
        <v>4</v>
      </c>
      <c r="U4862">
        <v>36</v>
      </c>
      <c r="V4862">
        <v>72</v>
      </c>
      <c r="W4862" t="s">
        <v>61</v>
      </c>
      <c r="X4862" t="s">
        <v>5259</v>
      </c>
      <c r="Y4862" t="s">
        <v>10</v>
      </c>
    </row>
    <row r="4863" spans="1:25" x14ac:dyDescent="0.25">
      <c r="A4863" t="s">
        <v>5260</v>
      </c>
      <c r="B4863">
        <v>5</v>
      </c>
      <c r="C4863">
        <v>3</v>
      </c>
      <c r="D4863">
        <v>5</v>
      </c>
      <c r="E4863">
        <v>4</v>
      </c>
      <c r="F4863">
        <v>4</v>
      </c>
      <c r="G4863">
        <v>4</v>
      </c>
      <c r="H4863">
        <v>3</v>
      </c>
      <c r="I4863">
        <v>4</v>
      </c>
      <c r="J4863">
        <v>4</v>
      </c>
      <c r="K4863">
        <v>36</v>
      </c>
      <c r="L4863">
        <v>4</v>
      </c>
      <c r="M4863">
        <v>4</v>
      </c>
      <c r="N4863">
        <v>3</v>
      </c>
      <c r="O4863">
        <v>5</v>
      </c>
      <c r="P4863">
        <v>4</v>
      </c>
      <c r="Q4863">
        <v>4</v>
      </c>
      <c r="R4863">
        <v>5</v>
      </c>
      <c r="S4863">
        <v>3</v>
      </c>
      <c r="T4863">
        <v>4</v>
      </c>
      <c r="U4863">
        <v>36</v>
      </c>
      <c r="V4863">
        <v>72</v>
      </c>
      <c r="W4863" t="s">
        <v>15</v>
      </c>
      <c r="X4863" t="s">
        <v>5257</v>
      </c>
      <c r="Y4863" t="s">
        <v>10</v>
      </c>
    </row>
    <row r="4864" spans="1:25" x14ac:dyDescent="0.25">
      <c r="A4864" t="s">
        <v>5261</v>
      </c>
      <c r="B4864">
        <v>4</v>
      </c>
      <c r="C4864">
        <v>3</v>
      </c>
      <c r="D4864">
        <v>4</v>
      </c>
      <c r="E4864">
        <v>4</v>
      </c>
      <c r="F4864">
        <v>5</v>
      </c>
      <c r="G4864">
        <v>4</v>
      </c>
      <c r="H4864">
        <v>3</v>
      </c>
      <c r="I4864">
        <v>5</v>
      </c>
      <c r="J4864">
        <v>4</v>
      </c>
      <c r="K4864">
        <v>36</v>
      </c>
      <c r="L4864">
        <v>4</v>
      </c>
      <c r="M4864">
        <v>3</v>
      </c>
      <c r="N4864">
        <v>4</v>
      </c>
      <c r="O4864">
        <v>4</v>
      </c>
      <c r="P4864">
        <v>5</v>
      </c>
      <c r="Q4864">
        <v>5</v>
      </c>
      <c r="R4864">
        <v>4</v>
      </c>
      <c r="S4864">
        <v>3</v>
      </c>
      <c r="T4864">
        <v>4</v>
      </c>
      <c r="U4864">
        <v>36</v>
      </c>
      <c r="V4864">
        <v>72</v>
      </c>
      <c r="W4864" t="s">
        <v>61</v>
      </c>
      <c r="X4864" t="s">
        <v>5262</v>
      </c>
      <c r="Y4864" t="s">
        <v>10</v>
      </c>
    </row>
    <row r="4865" spans="1:25" x14ac:dyDescent="0.25">
      <c r="A4865" t="s">
        <v>5263</v>
      </c>
      <c r="B4865">
        <v>4</v>
      </c>
      <c r="C4865">
        <v>4</v>
      </c>
      <c r="D4865">
        <v>4</v>
      </c>
      <c r="E4865">
        <v>5</v>
      </c>
      <c r="F4865">
        <v>3</v>
      </c>
      <c r="G4865">
        <v>4</v>
      </c>
      <c r="H4865">
        <v>4</v>
      </c>
      <c r="I4865">
        <v>3</v>
      </c>
      <c r="J4865">
        <v>5</v>
      </c>
      <c r="K4865">
        <v>36</v>
      </c>
      <c r="L4865">
        <v>4</v>
      </c>
      <c r="M4865">
        <v>4</v>
      </c>
      <c r="N4865">
        <v>5</v>
      </c>
      <c r="O4865">
        <v>3</v>
      </c>
      <c r="P4865">
        <v>5</v>
      </c>
      <c r="Q4865">
        <v>4</v>
      </c>
      <c r="R4865">
        <v>4</v>
      </c>
      <c r="S4865">
        <v>3</v>
      </c>
      <c r="T4865">
        <v>4</v>
      </c>
      <c r="U4865">
        <v>36</v>
      </c>
      <c r="V4865">
        <v>72</v>
      </c>
      <c r="W4865" t="s">
        <v>15</v>
      </c>
      <c r="X4865" t="s">
        <v>5257</v>
      </c>
      <c r="Y4865" t="s">
        <v>10</v>
      </c>
    </row>
    <row r="4866" spans="1:25" x14ac:dyDescent="0.25">
      <c r="A4866" t="s">
        <v>5264</v>
      </c>
      <c r="B4866">
        <v>4</v>
      </c>
      <c r="C4866">
        <v>4</v>
      </c>
      <c r="D4866">
        <v>4</v>
      </c>
      <c r="E4866">
        <v>5</v>
      </c>
      <c r="F4866">
        <v>3</v>
      </c>
      <c r="G4866">
        <v>4</v>
      </c>
      <c r="H4866">
        <v>4</v>
      </c>
      <c r="I4866">
        <v>3</v>
      </c>
      <c r="J4866">
        <v>5</v>
      </c>
      <c r="K4866">
        <v>36</v>
      </c>
      <c r="L4866">
        <v>4</v>
      </c>
      <c r="M4866">
        <v>4</v>
      </c>
      <c r="N4866">
        <v>5</v>
      </c>
      <c r="O4866">
        <v>3</v>
      </c>
      <c r="P4866">
        <v>5</v>
      </c>
      <c r="Q4866">
        <v>4</v>
      </c>
      <c r="R4866">
        <v>4</v>
      </c>
      <c r="S4866">
        <v>3</v>
      </c>
      <c r="T4866">
        <v>4</v>
      </c>
      <c r="U4866">
        <v>36</v>
      </c>
      <c r="V4866">
        <v>72</v>
      </c>
      <c r="W4866" t="s">
        <v>15</v>
      </c>
      <c r="X4866" t="s">
        <v>5257</v>
      </c>
      <c r="Y4866" t="s">
        <v>10</v>
      </c>
    </row>
    <row r="4867" spans="1:25" x14ac:dyDescent="0.25">
      <c r="A4867" t="s">
        <v>5265</v>
      </c>
      <c r="B4867">
        <v>4</v>
      </c>
      <c r="C4867">
        <v>5</v>
      </c>
      <c r="D4867">
        <v>3</v>
      </c>
      <c r="E4867">
        <v>4</v>
      </c>
      <c r="F4867">
        <v>4</v>
      </c>
      <c r="G4867">
        <v>5</v>
      </c>
      <c r="H4867">
        <v>4</v>
      </c>
      <c r="I4867">
        <v>3</v>
      </c>
      <c r="J4867">
        <v>4</v>
      </c>
      <c r="K4867">
        <v>36</v>
      </c>
      <c r="L4867">
        <v>5</v>
      </c>
      <c r="M4867">
        <v>4</v>
      </c>
      <c r="N4867">
        <v>4</v>
      </c>
      <c r="O4867">
        <v>3</v>
      </c>
      <c r="P4867">
        <v>4</v>
      </c>
      <c r="Q4867">
        <v>5</v>
      </c>
      <c r="R4867">
        <v>4</v>
      </c>
      <c r="S4867">
        <v>3</v>
      </c>
      <c r="T4867">
        <v>4</v>
      </c>
      <c r="U4867">
        <v>36</v>
      </c>
      <c r="V4867">
        <v>72</v>
      </c>
      <c r="W4867" t="s">
        <v>133</v>
      </c>
      <c r="X4867" t="s">
        <v>599</v>
      </c>
      <c r="Y4867" t="s">
        <v>10</v>
      </c>
    </row>
    <row r="4868" spans="1:25" x14ac:dyDescent="0.25">
      <c r="A4868" t="s">
        <v>5266</v>
      </c>
      <c r="B4868">
        <v>4</v>
      </c>
      <c r="C4868">
        <v>4</v>
      </c>
      <c r="D4868">
        <v>4</v>
      </c>
      <c r="E4868">
        <v>3</v>
      </c>
      <c r="F4868">
        <v>5</v>
      </c>
      <c r="G4868">
        <v>3</v>
      </c>
      <c r="H4868">
        <v>5</v>
      </c>
      <c r="I4868">
        <v>4</v>
      </c>
      <c r="J4868">
        <v>4</v>
      </c>
      <c r="K4868">
        <v>36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36</v>
      </c>
      <c r="W4868" t="s">
        <v>236</v>
      </c>
      <c r="X4868" t="s">
        <v>5267</v>
      </c>
      <c r="Y4868" t="s">
        <v>10</v>
      </c>
    </row>
    <row r="4869" spans="1:25" x14ac:dyDescent="0.25">
      <c r="A4869" t="s">
        <v>5268</v>
      </c>
      <c r="B4869">
        <v>4</v>
      </c>
      <c r="C4869">
        <v>3</v>
      </c>
      <c r="D4869">
        <v>5</v>
      </c>
      <c r="E4869">
        <v>4</v>
      </c>
      <c r="F4869">
        <v>4</v>
      </c>
      <c r="G4869">
        <v>4</v>
      </c>
      <c r="H4869">
        <v>5</v>
      </c>
      <c r="I4869">
        <v>3</v>
      </c>
      <c r="J4869">
        <v>4</v>
      </c>
      <c r="K4869">
        <v>36</v>
      </c>
      <c r="L4869">
        <v>4</v>
      </c>
      <c r="M4869">
        <v>3</v>
      </c>
      <c r="N4869">
        <v>4</v>
      </c>
      <c r="O4869">
        <v>5</v>
      </c>
      <c r="P4869">
        <v>4</v>
      </c>
      <c r="Q4869">
        <v>3</v>
      </c>
      <c r="R4869">
        <v>4</v>
      </c>
      <c r="S4869">
        <v>5</v>
      </c>
      <c r="T4869">
        <v>4</v>
      </c>
      <c r="U4869">
        <v>36</v>
      </c>
      <c r="V4869">
        <v>72</v>
      </c>
      <c r="W4869" t="s">
        <v>730</v>
      </c>
      <c r="X4869" t="s">
        <v>5269</v>
      </c>
      <c r="Y4869" t="s">
        <v>10</v>
      </c>
    </row>
    <row r="4870" spans="1:25" x14ac:dyDescent="0.25">
      <c r="A4870" t="s">
        <v>5247</v>
      </c>
      <c r="B4870">
        <v>4</v>
      </c>
      <c r="C4870">
        <v>5</v>
      </c>
      <c r="D4870">
        <v>3</v>
      </c>
      <c r="E4870">
        <v>4</v>
      </c>
      <c r="F4870">
        <v>4</v>
      </c>
      <c r="G4870">
        <v>5</v>
      </c>
      <c r="H4870">
        <v>3</v>
      </c>
      <c r="I4870">
        <v>4</v>
      </c>
      <c r="J4870">
        <v>4</v>
      </c>
      <c r="K4870">
        <v>36</v>
      </c>
      <c r="L4870">
        <v>4</v>
      </c>
      <c r="M4870">
        <v>4</v>
      </c>
      <c r="N4870">
        <v>3</v>
      </c>
      <c r="O4870">
        <v>5</v>
      </c>
      <c r="P4870">
        <v>4</v>
      </c>
      <c r="Q4870">
        <v>4</v>
      </c>
      <c r="R4870">
        <v>3</v>
      </c>
      <c r="S4870">
        <v>4</v>
      </c>
      <c r="T4870">
        <v>5</v>
      </c>
      <c r="U4870">
        <v>36</v>
      </c>
      <c r="V4870">
        <v>72</v>
      </c>
      <c r="W4870" t="s">
        <v>61</v>
      </c>
      <c r="X4870" t="s">
        <v>5248</v>
      </c>
      <c r="Y4870" t="s">
        <v>10</v>
      </c>
    </row>
    <row r="4871" spans="1:25" x14ac:dyDescent="0.25">
      <c r="A4871" t="s">
        <v>5270</v>
      </c>
      <c r="B4871">
        <v>4</v>
      </c>
      <c r="C4871">
        <v>5</v>
      </c>
      <c r="D4871">
        <v>3</v>
      </c>
      <c r="E4871">
        <v>4</v>
      </c>
      <c r="F4871">
        <v>3</v>
      </c>
      <c r="G4871">
        <v>4</v>
      </c>
      <c r="H4871">
        <v>3</v>
      </c>
      <c r="I4871">
        <v>5</v>
      </c>
      <c r="J4871">
        <v>4</v>
      </c>
      <c r="K4871">
        <v>35</v>
      </c>
      <c r="L4871">
        <v>4</v>
      </c>
      <c r="M4871">
        <v>5</v>
      </c>
      <c r="N4871">
        <v>4</v>
      </c>
      <c r="O4871">
        <v>4</v>
      </c>
      <c r="P4871">
        <v>3</v>
      </c>
      <c r="Q4871">
        <v>4</v>
      </c>
      <c r="R4871">
        <v>4</v>
      </c>
      <c r="S4871">
        <v>3</v>
      </c>
      <c r="T4871">
        <v>5</v>
      </c>
      <c r="U4871">
        <v>36</v>
      </c>
      <c r="V4871">
        <v>71</v>
      </c>
      <c r="W4871" t="s">
        <v>52</v>
      </c>
      <c r="X4871" t="s">
        <v>5271</v>
      </c>
      <c r="Y4871" t="s">
        <v>10</v>
      </c>
    </row>
    <row r="4872" spans="1:25" x14ac:dyDescent="0.25">
      <c r="A4872" t="s">
        <v>5272</v>
      </c>
      <c r="B4872">
        <v>3</v>
      </c>
      <c r="C4872">
        <v>3</v>
      </c>
      <c r="D4872">
        <v>4</v>
      </c>
      <c r="E4872">
        <v>3</v>
      </c>
      <c r="F4872">
        <v>3</v>
      </c>
      <c r="G4872">
        <v>4</v>
      </c>
      <c r="H4872">
        <v>3</v>
      </c>
      <c r="I4872">
        <v>3</v>
      </c>
      <c r="J4872">
        <v>5</v>
      </c>
      <c r="K4872">
        <v>31</v>
      </c>
      <c r="L4872">
        <v>3</v>
      </c>
      <c r="M4872">
        <v>3</v>
      </c>
      <c r="N4872">
        <v>4</v>
      </c>
      <c r="O4872">
        <v>3</v>
      </c>
      <c r="P4872">
        <v>4</v>
      </c>
      <c r="Q4872">
        <v>4</v>
      </c>
      <c r="R4872">
        <v>3</v>
      </c>
      <c r="S4872">
        <v>3</v>
      </c>
      <c r="T4872">
        <v>4</v>
      </c>
      <c r="U4872">
        <v>31</v>
      </c>
      <c r="V4872">
        <v>62</v>
      </c>
      <c r="W4872" t="s">
        <v>367</v>
      </c>
      <c r="X4872" t="s">
        <v>5273</v>
      </c>
      <c r="Y4872" t="s">
        <v>10</v>
      </c>
    </row>
    <row r="4873" spans="1:25" x14ac:dyDescent="0.25">
      <c r="A4873" t="s">
        <v>5274</v>
      </c>
      <c r="B4873">
        <v>5</v>
      </c>
      <c r="C4873">
        <v>4</v>
      </c>
      <c r="D4873">
        <v>3</v>
      </c>
      <c r="E4873">
        <v>5</v>
      </c>
      <c r="F4873">
        <v>4</v>
      </c>
      <c r="G4873">
        <v>3</v>
      </c>
      <c r="H4873">
        <v>4</v>
      </c>
      <c r="I4873">
        <v>4</v>
      </c>
      <c r="J4873">
        <v>4</v>
      </c>
      <c r="K4873">
        <v>36</v>
      </c>
      <c r="L4873">
        <v>4</v>
      </c>
      <c r="M4873">
        <v>4</v>
      </c>
      <c r="N4873">
        <v>5</v>
      </c>
      <c r="O4873">
        <v>3</v>
      </c>
      <c r="P4873">
        <v>4</v>
      </c>
      <c r="Q4873">
        <v>3</v>
      </c>
      <c r="R4873">
        <v>5</v>
      </c>
      <c r="S4873">
        <v>4</v>
      </c>
      <c r="T4873">
        <v>4</v>
      </c>
      <c r="U4873">
        <v>36</v>
      </c>
      <c r="V4873">
        <v>72</v>
      </c>
      <c r="W4873" t="s">
        <v>52</v>
      </c>
      <c r="X4873" t="s">
        <v>5271</v>
      </c>
      <c r="Y4873" t="s">
        <v>10</v>
      </c>
    </row>
    <row r="4874" spans="1:25" x14ac:dyDescent="0.25">
      <c r="A4874" t="s">
        <v>5275</v>
      </c>
      <c r="B4874">
        <v>4</v>
      </c>
      <c r="C4874">
        <v>5</v>
      </c>
      <c r="D4874">
        <v>3</v>
      </c>
      <c r="E4874">
        <v>4</v>
      </c>
      <c r="F4874">
        <v>3</v>
      </c>
      <c r="G4874">
        <v>4</v>
      </c>
      <c r="H4874">
        <v>4</v>
      </c>
      <c r="I4874">
        <v>4</v>
      </c>
      <c r="J4874">
        <v>4</v>
      </c>
      <c r="K4874">
        <v>35</v>
      </c>
      <c r="L4874">
        <v>4</v>
      </c>
      <c r="M4874">
        <v>3</v>
      </c>
      <c r="N4874">
        <v>4</v>
      </c>
      <c r="O4874">
        <v>4</v>
      </c>
      <c r="P4874">
        <v>4</v>
      </c>
      <c r="Q4874">
        <v>4</v>
      </c>
      <c r="R4874">
        <v>5</v>
      </c>
      <c r="S4874">
        <v>3</v>
      </c>
      <c r="T4874">
        <v>4</v>
      </c>
      <c r="U4874">
        <v>35</v>
      </c>
      <c r="V4874">
        <v>70</v>
      </c>
      <c r="X4874" t="s">
        <v>5276</v>
      </c>
      <c r="Y4874" t="s">
        <v>44</v>
      </c>
    </row>
    <row r="4875" spans="1:25" x14ac:dyDescent="0.25">
      <c r="A4875" t="s">
        <v>5277</v>
      </c>
      <c r="B4875">
        <v>4</v>
      </c>
      <c r="C4875">
        <v>3</v>
      </c>
      <c r="D4875">
        <v>4</v>
      </c>
      <c r="E4875">
        <v>4</v>
      </c>
      <c r="F4875">
        <v>3</v>
      </c>
      <c r="G4875">
        <v>5</v>
      </c>
      <c r="H4875">
        <v>4</v>
      </c>
      <c r="I4875">
        <v>4</v>
      </c>
      <c r="J4875">
        <v>4</v>
      </c>
      <c r="K4875">
        <v>35</v>
      </c>
      <c r="L4875">
        <v>4</v>
      </c>
      <c r="M4875">
        <v>5</v>
      </c>
      <c r="N4875">
        <v>3</v>
      </c>
      <c r="O4875">
        <v>4</v>
      </c>
      <c r="P4875">
        <v>3</v>
      </c>
      <c r="Q4875">
        <v>4</v>
      </c>
      <c r="R4875">
        <v>4</v>
      </c>
      <c r="S4875">
        <v>4</v>
      </c>
      <c r="T4875">
        <v>4</v>
      </c>
      <c r="U4875">
        <v>35</v>
      </c>
      <c r="V4875">
        <v>70</v>
      </c>
      <c r="X4875" t="s">
        <v>5276</v>
      </c>
      <c r="Y4875" t="s">
        <v>44</v>
      </c>
    </row>
    <row r="4876" spans="1:25" x14ac:dyDescent="0.25">
      <c r="A4876" t="s">
        <v>5278</v>
      </c>
      <c r="B4876">
        <v>4</v>
      </c>
      <c r="C4876">
        <v>3</v>
      </c>
      <c r="D4876">
        <v>4</v>
      </c>
      <c r="E4876">
        <v>4</v>
      </c>
      <c r="F4876">
        <v>4</v>
      </c>
      <c r="G4876">
        <v>4</v>
      </c>
      <c r="H4876">
        <v>5</v>
      </c>
      <c r="I4876">
        <v>3</v>
      </c>
      <c r="J4876">
        <v>4</v>
      </c>
      <c r="K4876">
        <v>35</v>
      </c>
      <c r="L4876">
        <v>4</v>
      </c>
      <c r="M4876">
        <v>3</v>
      </c>
      <c r="N4876">
        <v>4</v>
      </c>
      <c r="O4876">
        <v>4</v>
      </c>
      <c r="P4876">
        <v>3</v>
      </c>
      <c r="Q4876">
        <v>5</v>
      </c>
      <c r="R4876">
        <v>4</v>
      </c>
      <c r="S4876">
        <v>4</v>
      </c>
      <c r="T4876">
        <v>4</v>
      </c>
      <c r="U4876">
        <v>35</v>
      </c>
      <c r="V4876">
        <v>70</v>
      </c>
      <c r="X4876" t="s">
        <v>5276</v>
      </c>
      <c r="Y4876" t="s">
        <v>44</v>
      </c>
    </row>
    <row r="4877" spans="1:25" x14ac:dyDescent="0.25">
      <c r="A4877" t="s">
        <v>5279</v>
      </c>
      <c r="B4877">
        <v>5</v>
      </c>
      <c r="C4877">
        <v>4</v>
      </c>
      <c r="D4877">
        <v>3</v>
      </c>
      <c r="E4877">
        <v>4</v>
      </c>
      <c r="F4877">
        <v>5</v>
      </c>
      <c r="G4877">
        <v>3</v>
      </c>
      <c r="H4877">
        <v>4</v>
      </c>
      <c r="I4877">
        <v>4</v>
      </c>
      <c r="J4877">
        <v>4</v>
      </c>
      <c r="K4877">
        <v>36</v>
      </c>
      <c r="L4877">
        <v>4</v>
      </c>
      <c r="M4877">
        <v>3</v>
      </c>
      <c r="N4877">
        <v>5</v>
      </c>
      <c r="O4877">
        <v>4</v>
      </c>
      <c r="P4877">
        <v>3</v>
      </c>
      <c r="Q4877">
        <v>4</v>
      </c>
      <c r="R4877">
        <v>4</v>
      </c>
      <c r="S4877">
        <v>4</v>
      </c>
      <c r="T4877">
        <v>5</v>
      </c>
      <c r="U4877">
        <v>36</v>
      </c>
      <c r="V4877">
        <v>72</v>
      </c>
      <c r="W4877" t="s">
        <v>173</v>
      </c>
      <c r="X4877" t="s">
        <v>778</v>
      </c>
      <c r="Y4877" t="s">
        <v>10</v>
      </c>
    </row>
    <row r="4878" spans="1:25" x14ac:dyDescent="0.25">
      <c r="A4878" t="s">
        <v>5280</v>
      </c>
      <c r="B4878">
        <v>4</v>
      </c>
      <c r="C4878">
        <v>3</v>
      </c>
      <c r="D4878">
        <v>4</v>
      </c>
      <c r="E4878">
        <v>4</v>
      </c>
      <c r="F4878">
        <v>3</v>
      </c>
      <c r="G4878">
        <v>5</v>
      </c>
      <c r="H4878">
        <v>4</v>
      </c>
      <c r="I4878">
        <v>4</v>
      </c>
      <c r="J4878">
        <v>4</v>
      </c>
      <c r="K4878">
        <v>35</v>
      </c>
      <c r="L4878">
        <v>4</v>
      </c>
      <c r="M4878">
        <v>5</v>
      </c>
      <c r="N4878">
        <v>3</v>
      </c>
      <c r="O4878">
        <v>4</v>
      </c>
      <c r="P4878">
        <v>3</v>
      </c>
      <c r="Q4878">
        <v>4</v>
      </c>
      <c r="R4878">
        <v>4</v>
      </c>
      <c r="S4878">
        <v>4</v>
      </c>
      <c r="T4878">
        <v>4</v>
      </c>
      <c r="U4878">
        <v>35</v>
      </c>
      <c r="V4878">
        <v>70</v>
      </c>
      <c r="W4878" t="s">
        <v>97</v>
      </c>
      <c r="X4878" t="s">
        <v>5276</v>
      </c>
      <c r="Y4878" t="s">
        <v>44</v>
      </c>
    </row>
    <row r="4879" spans="1:25" x14ac:dyDescent="0.25">
      <c r="A4879" t="s">
        <v>5281</v>
      </c>
      <c r="B4879">
        <v>4</v>
      </c>
      <c r="C4879">
        <v>5</v>
      </c>
      <c r="D4879">
        <v>3</v>
      </c>
      <c r="E4879">
        <v>4</v>
      </c>
      <c r="F4879">
        <v>3</v>
      </c>
      <c r="G4879">
        <v>4</v>
      </c>
      <c r="H4879">
        <v>4</v>
      </c>
      <c r="I4879">
        <v>3</v>
      </c>
      <c r="J4879">
        <v>4</v>
      </c>
      <c r="K4879">
        <v>34</v>
      </c>
      <c r="L4879">
        <v>4</v>
      </c>
      <c r="M4879">
        <v>4</v>
      </c>
      <c r="N4879">
        <v>4</v>
      </c>
      <c r="O4879">
        <v>3</v>
      </c>
      <c r="P4879">
        <v>5</v>
      </c>
      <c r="Q4879">
        <v>4</v>
      </c>
      <c r="R4879">
        <v>4</v>
      </c>
      <c r="S4879">
        <v>5</v>
      </c>
      <c r="T4879">
        <v>4</v>
      </c>
      <c r="U4879">
        <v>37</v>
      </c>
      <c r="V4879">
        <v>71</v>
      </c>
      <c r="X4879" t="s">
        <v>690</v>
      </c>
      <c r="Y4879" t="s">
        <v>120</v>
      </c>
    </row>
    <row r="4880" spans="1:25" x14ac:dyDescent="0.25">
      <c r="A4880" t="s">
        <v>5282</v>
      </c>
      <c r="B4880">
        <v>4</v>
      </c>
      <c r="C4880">
        <v>3</v>
      </c>
      <c r="D4880">
        <v>4</v>
      </c>
      <c r="E4880">
        <v>4</v>
      </c>
      <c r="F4880">
        <v>3</v>
      </c>
      <c r="G4880">
        <v>4</v>
      </c>
      <c r="H4880">
        <v>4</v>
      </c>
      <c r="I4880">
        <v>4</v>
      </c>
      <c r="J4880">
        <v>4</v>
      </c>
      <c r="K4880">
        <v>34</v>
      </c>
      <c r="L4880">
        <v>4</v>
      </c>
      <c r="M4880">
        <v>4</v>
      </c>
      <c r="N4880">
        <v>4</v>
      </c>
      <c r="O4880">
        <v>4</v>
      </c>
      <c r="P4880">
        <v>3</v>
      </c>
      <c r="Q4880">
        <v>5</v>
      </c>
      <c r="R4880">
        <v>4</v>
      </c>
      <c r="S4880">
        <v>3</v>
      </c>
      <c r="T4880">
        <v>5</v>
      </c>
      <c r="U4880">
        <v>36</v>
      </c>
      <c r="V4880">
        <v>70</v>
      </c>
      <c r="W4880" t="s">
        <v>308</v>
      </c>
      <c r="X4880" t="s">
        <v>5283</v>
      </c>
      <c r="Y4880" t="s">
        <v>10</v>
      </c>
    </row>
    <row r="4881" spans="1:25" x14ac:dyDescent="0.25">
      <c r="A4881" t="s">
        <v>5284</v>
      </c>
      <c r="B4881">
        <v>4</v>
      </c>
      <c r="C4881">
        <v>5</v>
      </c>
      <c r="D4881">
        <v>3</v>
      </c>
      <c r="E4881">
        <v>4</v>
      </c>
      <c r="F4881">
        <v>4</v>
      </c>
      <c r="G4881">
        <v>4</v>
      </c>
      <c r="H4881">
        <v>3</v>
      </c>
      <c r="I4881">
        <v>5</v>
      </c>
      <c r="J4881">
        <v>4</v>
      </c>
      <c r="K4881">
        <v>36</v>
      </c>
      <c r="L4881">
        <v>4</v>
      </c>
      <c r="M4881">
        <v>4</v>
      </c>
      <c r="N4881">
        <v>5</v>
      </c>
      <c r="O4881">
        <v>3</v>
      </c>
      <c r="P4881">
        <v>4</v>
      </c>
      <c r="Q4881">
        <v>4</v>
      </c>
      <c r="R4881">
        <v>4</v>
      </c>
      <c r="S4881">
        <v>3</v>
      </c>
      <c r="T4881">
        <v>5</v>
      </c>
      <c r="U4881">
        <v>36</v>
      </c>
      <c r="V4881">
        <v>72</v>
      </c>
      <c r="W4881" t="s">
        <v>105</v>
      </c>
      <c r="X4881" t="s">
        <v>5285</v>
      </c>
      <c r="Y4881" t="s">
        <v>10</v>
      </c>
    </row>
    <row r="4882" spans="1:25" x14ac:dyDescent="0.25">
      <c r="A4882" t="s">
        <v>5286</v>
      </c>
      <c r="B4882">
        <v>4</v>
      </c>
      <c r="C4882">
        <v>5</v>
      </c>
      <c r="D4882">
        <v>3</v>
      </c>
      <c r="E4882">
        <v>4</v>
      </c>
      <c r="F4882">
        <v>5</v>
      </c>
      <c r="G4882">
        <v>4</v>
      </c>
      <c r="H4882">
        <v>4</v>
      </c>
      <c r="I4882">
        <v>3</v>
      </c>
      <c r="J4882">
        <v>4</v>
      </c>
      <c r="K4882">
        <v>36</v>
      </c>
      <c r="L4882">
        <v>4</v>
      </c>
      <c r="M4882">
        <v>5</v>
      </c>
      <c r="N4882">
        <v>4</v>
      </c>
      <c r="O4882">
        <v>3</v>
      </c>
      <c r="P4882">
        <v>5</v>
      </c>
      <c r="Q4882">
        <v>4</v>
      </c>
      <c r="R4882">
        <v>3</v>
      </c>
      <c r="S4882">
        <v>4</v>
      </c>
      <c r="T4882">
        <v>4</v>
      </c>
      <c r="U4882">
        <v>36</v>
      </c>
      <c r="V4882">
        <v>72</v>
      </c>
      <c r="W4882" t="s">
        <v>176</v>
      </c>
      <c r="X4882" t="s">
        <v>2902</v>
      </c>
      <c r="Y4882" t="s">
        <v>10</v>
      </c>
    </row>
    <row r="4883" spans="1:25" x14ac:dyDescent="0.25">
      <c r="A4883" t="s">
        <v>5287</v>
      </c>
      <c r="B4883">
        <v>4</v>
      </c>
      <c r="C4883">
        <v>4</v>
      </c>
      <c r="D4883">
        <v>4</v>
      </c>
      <c r="E4883">
        <v>5</v>
      </c>
      <c r="F4883">
        <v>3</v>
      </c>
      <c r="G4883">
        <v>4</v>
      </c>
      <c r="H4883">
        <v>4</v>
      </c>
      <c r="I4883">
        <v>3</v>
      </c>
      <c r="J4883">
        <v>4</v>
      </c>
      <c r="K4883">
        <v>35</v>
      </c>
      <c r="L4883">
        <v>5</v>
      </c>
      <c r="M4883">
        <v>4</v>
      </c>
      <c r="N4883">
        <v>5</v>
      </c>
      <c r="O4883">
        <v>4</v>
      </c>
      <c r="P4883">
        <v>3</v>
      </c>
      <c r="Q4883">
        <v>4</v>
      </c>
      <c r="R4883">
        <v>4</v>
      </c>
      <c r="S4883">
        <v>3</v>
      </c>
      <c r="T4883">
        <v>4</v>
      </c>
      <c r="U4883">
        <v>36</v>
      </c>
      <c r="V4883">
        <v>71</v>
      </c>
      <c r="W4883" t="s">
        <v>376</v>
      </c>
      <c r="X4883" t="s">
        <v>594</v>
      </c>
      <c r="Y4883" t="s">
        <v>10</v>
      </c>
    </row>
    <row r="4884" spans="1:25" x14ac:dyDescent="0.25">
      <c r="A4884" t="s">
        <v>5288</v>
      </c>
      <c r="B4884">
        <v>4</v>
      </c>
      <c r="C4884">
        <v>3</v>
      </c>
      <c r="D4884">
        <v>4</v>
      </c>
      <c r="E4884">
        <v>3</v>
      </c>
      <c r="F4884">
        <v>3</v>
      </c>
      <c r="G4884">
        <v>3</v>
      </c>
      <c r="H4884">
        <v>3</v>
      </c>
      <c r="I4884">
        <v>3</v>
      </c>
      <c r="J4884">
        <v>3</v>
      </c>
      <c r="K4884">
        <v>29</v>
      </c>
      <c r="L4884">
        <v>4</v>
      </c>
      <c r="M4884">
        <v>3</v>
      </c>
      <c r="N4884">
        <v>3</v>
      </c>
      <c r="O4884">
        <v>4</v>
      </c>
      <c r="P4884">
        <v>3</v>
      </c>
      <c r="Q4884">
        <v>4</v>
      </c>
      <c r="R4884">
        <v>4</v>
      </c>
      <c r="S4884">
        <v>3</v>
      </c>
      <c r="T4884">
        <v>3</v>
      </c>
      <c r="U4884">
        <v>31</v>
      </c>
      <c r="V4884">
        <v>60</v>
      </c>
      <c r="W4884" t="s">
        <v>133</v>
      </c>
      <c r="X4884" t="s">
        <v>255</v>
      </c>
      <c r="Y4884" t="s">
        <v>10</v>
      </c>
    </row>
    <row r="4885" spans="1:25" x14ac:dyDescent="0.25">
      <c r="A4885" t="s">
        <v>5289</v>
      </c>
      <c r="B4885">
        <v>4</v>
      </c>
      <c r="C4885">
        <v>4</v>
      </c>
      <c r="D4885">
        <v>4</v>
      </c>
      <c r="E4885">
        <v>4</v>
      </c>
      <c r="F4885">
        <v>3</v>
      </c>
      <c r="G4885">
        <v>5</v>
      </c>
      <c r="H4885">
        <v>4</v>
      </c>
      <c r="I4885">
        <v>3</v>
      </c>
      <c r="J4885">
        <v>5</v>
      </c>
      <c r="K4885">
        <v>36</v>
      </c>
      <c r="L4885">
        <v>4</v>
      </c>
      <c r="M4885">
        <v>3</v>
      </c>
      <c r="N4885">
        <v>5</v>
      </c>
      <c r="O4885">
        <v>4</v>
      </c>
      <c r="P4885">
        <v>5</v>
      </c>
      <c r="Q4885">
        <v>4</v>
      </c>
      <c r="R4885">
        <v>4</v>
      </c>
      <c r="S4885">
        <v>3</v>
      </c>
      <c r="T4885">
        <v>4</v>
      </c>
      <c r="U4885">
        <v>36</v>
      </c>
      <c r="V4885">
        <v>72</v>
      </c>
      <c r="W4885" t="s">
        <v>161</v>
      </c>
      <c r="X4885" t="s">
        <v>5290</v>
      </c>
      <c r="Y4885" t="s">
        <v>10</v>
      </c>
    </row>
    <row r="4886" spans="1:25" x14ac:dyDescent="0.25">
      <c r="A4886" t="s">
        <v>5291</v>
      </c>
      <c r="B4886">
        <v>4</v>
      </c>
      <c r="C4886">
        <v>4</v>
      </c>
      <c r="D4886">
        <v>5</v>
      </c>
      <c r="E4886">
        <v>3</v>
      </c>
      <c r="F4886">
        <v>4</v>
      </c>
      <c r="G4886">
        <v>4</v>
      </c>
      <c r="H4886">
        <v>3</v>
      </c>
      <c r="I4886">
        <v>5</v>
      </c>
      <c r="J4886">
        <v>4</v>
      </c>
      <c r="K4886">
        <v>36</v>
      </c>
      <c r="L4886">
        <v>5</v>
      </c>
      <c r="M4886">
        <v>3</v>
      </c>
      <c r="N4886">
        <v>4</v>
      </c>
      <c r="O4886">
        <v>4</v>
      </c>
      <c r="P4886">
        <v>4</v>
      </c>
      <c r="Q4886">
        <v>4</v>
      </c>
      <c r="R4886">
        <v>4</v>
      </c>
      <c r="S4886">
        <v>5</v>
      </c>
      <c r="T4886">
        <v>3</v>
      </c>
      <c r="U4886">
        <v>36</v>
      </c>
      <c r="V4886">
        <v>72</v>
      </c>
      <c r="W4886" t="s">
        <v>110</v>
      </c>
      <c r="X4886" t="s">
        <v>348</v>
      </c>
      <c r="Y4886" t="s">
        <v>10</v>
      </c>
    </row>
    <row r="4887" spans="1:25" x14ac:dyDescent="0.25">
      <c r="A4887" t="s">
        <v>5292</v>
      </c>
      <c r="B4887">
        <v>4</v>
      </c>
      <c r="C4887">
        <v>4</v>
      </c>
      <c r="D4887">
        <v>3</v>
      </c>
      <c r="E4887">
        <v>3</v>
      </c>
      <c r="F4887">
        <v>4</v>
      </c>
      <c r="G4887">
        <v>4</v>
      </c>
      <c r="H4887">
        <v>4</v>
      </c>
      <c r="I4887">
        <v>4</v>
      </c>
      <c r="J4887">
        <v>4</v>
      </c>
      <c r="K4887">
        <v>34</v>
      </c>
      <c r="L4887">
        <v>4</v>
      </c>
      <c r="M4887">
        <v>4</v>
      </c>
      <c r="N4887">
        <v>3</v>
      </c>
      <c r="O4887">
        <v>3</v>
      </c>
      <c r="P4887">
        <v>4</v>
      </c>
      <c r="Q4887">
        <v>4</v>
      </c>
      <c r="R4887">
        <v>4</v>
      </c>
      <c r="S4887">
        <v>4</v>
      </c>
      <c r="T4887">
        <v>4</v>
      </c>
      <c r="U4887">
        <v>34</v>
      </c>
      <c r="V4887">
        <v>68</v>
      </c>
      <c r="X4887" t="s">
        <v>3490</v>
      </c>
      <c r="Y4887" t="s">
        <v>120</v>
      </c>
    </row>
    <row r="4888" spans="1:25" x14ac:dyDescent="0.25">
      <c r="A4888" t="s">
        <v>5293</v>
      </c>
      <c r="B4888">
        <v>3</v>
      </c>
      <c r="C4888">
        <v>3</v>
      </c>
      <c r="D4888">
        <v>3</v>
      </c>
      <c r="E4888">
        <v>3</v>
      </c>
      <c r="F4888">
        <v>3</v>
      </c>
      <c r="G4888">
        <v>3</v>
      </c>
      <c r="H4888">
        <v>3</v>
      </c>
      <c r="I4888">
        <v>3</v>
      </c>
      <c r="J4888">
        <v>3</v>
      </c>
      <c r="K4888">
        <v>27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  <c r="V4888">
        <v>27</v>
      </c>
      <c r="W4888" t="s">
        <v>97</v>
      </c>
      <c r="X4888" t="s">
        <v>5294</v>
      </c>
      <c r="Y4888" t="s">
        <v>44</v>
      </c>
    </row>
    <row r="4889" spans="1:25" x14ac:dyDescent="0.25">
      <c r="A4889" t="s">
        <v>5295</v>
      </c>
      <c r="B4889">
        <v>4</v>
      </c>
      <c r="C4889">
        <v>3</v>
      </c>
      <c r="D4889">
        <v>5</v>
      </c>
      <c r="E4889">
        <v>4</v>
      </c>
      <c r="F4889">
        <v>5</v>
      </c>
      <c r="G4889">
        <v>4</v>
      </c>
      <c r="H4889">
        <v>4</v>
      </c>
      <c r="I4889">
        <v>3</v>
      </c>
      <c r="J4889">
        <v>4</v>
      </c>
      <c r="K4889">
        <v>36</v>
      </c>
      <c r="L4889">
        <v>3</v>
      </c>
      <c r="M4889">
        <v>4</v>
      </c>
      <c r="N4889">
        <v>4</v>
      </c>
      <c r="O4889">
        <v>4</v>
      </c>
      <c r="P4889">
        <v>4</v>
      </c>
      <c r="Q4889">
        <v>5</v>
      </c>
      <c r="R4889">
        <v>4</v>
      </c>
      <c r="S4889">
        <v>3</v>
      </c>
      <c r="T4889">
        <v>5</v>
      </c>
      <c r="U4889">
        <v>36</v>
      </c>
      <c r="V4889">
        <v>72</v>
      </c>
      <c r="W4889" t="s">
        <v>143</v>
      </c>
      <c r="X4889" t="s">
        <v>3045</v>
      </c>
      <c r="Y4889" t="s">
        <v>10</v>
      </c>
    </row>
    <row r="4890" spans="1:25" x14ac:dyDescent="0.25">
      <c r="A4890" t="s">
        <v>5296</v>
      </c>
      <c r="B4890">
        <v>4</v>
      </c>
      <c r="C4890">
        <v>5</v>
      </c>
      <c r="D4890">
        <v>3</v>
      </c>
      <c r="E4890">
        <v>4</v>
      </c>
      <c r="F4890">
        <v>3</v>
      </c>
      <c r="G4890">
        <v>4</v>
      </c>
      <c r="H4890">
        <v>4</v>
      </c>
      <c r="I4890">
        <v>4</v>
      </c>
      <c r="J4890">
        <v>5</v>
      </c>
      <c r="K4890">
        <v>36</v>
      </c>
      <c r="L4890">
        <v>5</v>
      </c>
      <c r="M4890">
        <v>4</v>
      </c>
      <c r="N4890">
        <v>3</v>
      </c>
      <c r="O4890">
        <v>4</v>
      </c>
      <c r="P4890">
        <v>3</v>
      </c>
      <c r="Q4890">
        <v>4</v>
      </c>
      <c r="R4890">
        <v>4</v>
      </c>
      <c r="S4890">
        <v>5</v>
      </c>
      <c r="T4890">
        <v>4</v>
      </c>
      <c r="U4890">
        <v>36</v>
      </c>
      <c r="V4890">
        <v>72</v>
      </c>
      <c r="W4890" t="s">
        <v>730</v>
      </c>
      <c r="X4890" t="s">
        <v>1506</v>
      </c>
      <c r="Y4890" t="s">
        <v>10</v>
      </c>
    </row>
    <row r="4891" spans="1:25" x14ac:dyDescent="0.25">
      <c r="A4891" t="s">
        <v>5297</v>
      </c>
      <c r="B4891">
        <v>5</v>
      </c>
      <c r="C4891">
        <v>3</v>
      </c>
      <c r="D4891">
        <v>4</v>
      </c>
      <c r="E4891">
        <v>3</v>
      </c>
      <c r="F4891">
        <v>4</v>
      </c>
      <c r="G4891">
        <v>3</v>
      </c>
      <c r="H4891">
        <v>5</v>
      </c>
      <c r="I4891">
        <v>4</v>
      </c>
      <c r="J4891">
        <v>5</v>
      </c>
      <c r="K4891">
        <v>36</v>
      </c>
      <c r="L4891">
        <v>4</v>
      </c>
      <c r="M4891">
        <v>3</v>
      </c>
      <c r="N4891">
        <v>4</v>
      </c>
      <c r="O4891">
        <v>5</v>
      </c>
      <c r="P4891">
        <v>4</v>
      </c>
      <c r="Q4891">
        <v>4</v>
      </c>
      <c r="R4891">
        <v>4</v>
      </c>
      <c r="S4891">
        <v>3</v>
      </c>
      <c r="T4891">
        <v>5</v>
      </c>
      <c r="U4891">
        <v>36</v>
      </c>
      <c r="V4891">
        <v>72</v>
      </c>
      <c r="W4891" t="s">
        <v>52</v>
      </c>
      <c r="X4891" t="s">
        <v>5298</v>
      </c>
      <c r="Y4891" t="s">
        <v>10</v>
      </c>
    </row>
    <row r="4892" spans="1:25" x14ac:dyDescent="0.25">
      <c r="A4892" t="s">
        <v>5299</v>
      </c>
      <c r="B4892">
        <v>4</v>
      </c>
      <c r="C4892">
        <v>4</v>
      </c>
      <c r="D4892">
        <v>4</v>
      </c>
      <c r="E4892">
        <v>3</v>
      </c>
      <c r="F4892">
        <v>4</v>
      </c>
      <c r="G4892">
        <v>4</v>
      </c>
      <c r="H4892">
        <v>5</v>
      </c>
      <c r="I4892">
        <v>3</v>
      </c>
      <c r="J4892">
        <v>4</v>
      </c>
      <c r="K4892">
        <v>35</v>
      </c>
      <c r="L4892">
        <v>4</v>
      </c>
      <c r="M4892">
        <v>4</v>
      </c>
      <c r="N4892">
        <v>4</v>
      </c>
      <c r="O4892">
        <v>4</v>
      </c>
      <c r="P4892">
        <v>3</v>
      </c>
      <c r="Q4892">
        <v>5</v>
      </c>
      <c r="R4892">
        <v>3</v>
      </c>
      <c r="S4892">
        <v>4</v>
      </c>
      <c r="T4892">
        <v>5</v>
      </c>
      <c r="U4892">
        <v>36</v>
      </c>
      <c r="V4892">
        <v>71</v>
      </c>
      <c r="W4892" t="s">
        <v>376</v>
      </c>
      <c r="X4892" t="s">
        <v>1506</v>
      </c>
      <c r="Y4892" t="s">
        <v>10</v>
      </c>
    </row>
    <row r="4893" spans="1:25" x14ac:dyDescent="0.25">
      <c r="A4893" t="s">
        <v>5300</v>
      </c>
      <c r="B4893">
        <v>4</v>
      </c>
      <c r="C4893">
        <v>4</v>
      </c>
      <c r="D4893">
        <v>3</v>
      </c>
      <c r="E4893">
        <v>5</v>
      </c>
      <c r="F4893">
        <v>3</v>
      </c>
      <c r="G4893">
        <v>5</v>
      </c>
      <c r="H4893">
        <v>3</v>
      </c>
      <c r="I4893">
        <v>4</v>
      </c>
      <c r="J4893">
        <v>4</v>
      </c>
      <c r="K4893">
        <v>35</v>
      </c>
      <c r="L4893">
        <v>5</v>
      </c>
      <c r="M4893">
        <v>3</v>
      </c>
      <c r="N4893">
        <v>4</v>
      </c>
      <c r="O4893">
        <v>4</v>
      </c>
      <c r="P4893">
        <v>3</v>
      </c>
      <c r="Q4893">
        <v>5</v>
      </c>
      <c r="R4893">
        <v>4</v>
      </c>
      <c r="S4893">
        <v>4</v>
      </c>
      <c r="T4893">
        <v>4</v>
      </c>
      <c r="U4893">
        <v>36</v>
      </c>
      <c r="V4893">
        <v>71</v>
      </c>
      <c r="W4893" t="s">
        <v>110</v>
      </c>
      <c r="X4893" t="s">
        <v>152</v>
      </c>
      <c r="Y4893" t="s">
        <v>10</v>
      </c>
    </row>
    <row r="4894" spans="1:25" x14ac:dyDescent="0.25">
      <c r="A4894" t="s">
        <v>5300</v>
      </c>
      <c r="B4894">
        <v>4</v>
      </c>
      <c r="C4894">
        <v>5</v>
      </c>
      <c r="D4894">
        <v>3</v>
      </c>
      <c r="E4894">
        <v>5</v>
      </c>
      <c r="F4894">
        <v>4</v>
      </c>
      <c r="G4894">
        <v>3</v>
      </c>
      <c r="H4894">
        <v>5</v>
      </c>
      <c r="I4894">
        <v>3</v>
      </c>
      <c r="J4894">
        <v>4</v>
      </c>
      <c r="K4894">
        <v>36</v>
      </c>
      <c r="L4894">
        <v>5</v>
      </c>
      <c r="M4894">
        <v>4</v>
      </c>
      <c r="N4894">
        <v>3</v>
      </c>
      <c r="O4894">
        <v>4</v>
      </c>
      <c r="P4894">
        <v>3</v>
      </c>
      <c r="Q4894">
        <v>4</v>
      </c>
      <c r="R4894">
        <v>3</v>
      </c>
      <c r="S4894">
        <v>5</v>
      </c>
      <c r="T4894">
        <v>4</v>
      </c>
      <c r="U4894">
        <v>35</v>
      </c>
      <c r="V4894">
        <v>71</v>
      </c>
      <c r="W4894" t="s">
        <v>133</v>
      </c>
      <c r="X4894" t="s">
        <v>5301</v>
      </c>
      <c r="Y4894" t="s">
        <v>10</v>
      </c>
    </row>
    <row r="4895" spans="1:25" x14ac:dyDescent="0.25">
      <c r="A4895" t="s">
        <v>5302</v>
      </c>
      <c r="B4895">
        <v>4</v>
      </c>
      <c r="C4895">
        <v>4</v>
      </c>
      <c r="D4895">
        <v>5</v>
      </c>
      <c r="E4895">
        <v>4</v>
      </c>
      <c r="F4895">
        <v>3</v>
      </c>
      <c r="G4895">
        <v>4</v>
      </c>
      <c r="H4895">
        <v>4</v>
      </c>
      <c r="I4895">
        <v>3</v>
      </c>
      <c r="J4895">
        <v>4</v>
      </c>
      <c r="K4895">
        <v>35</v>
      </c>
      <c r="L4895">
        <v>4</v>
      </c>
      <c r="M4895">
        <v>4</v>
      </c>
      <c r="N4895">
        <v>4</v>
      </c>
      <c r="O4895">
        <v>3</v>
      </c>
      <c r="P4895">
        <v>4</v>
      </c>
      <c r="Q4895">
        <v>4</v>
      </c>
      <c r="R4895">
        <v>4</v>
      </c>
      <c r="S4895">
        <v>3</v>
      </c>
      <c r="T4895">
        <v>4</v>
      </c>
      <c r="U4895">
        <v>34</v>
      </c>
      <c r="V4895">
        <v>69</v>
      </c>
      <c r="X4895" t="s">
        <v>1811</v>
      </c>
      <c r="Y4895" t="s">
        <v>10</v>
      </c>
    </row>
    <row r="4896" spans="1:25" x14ac:dyDescent="0.25">
      <c r="A4896" t="s">
        <v>5303</v>
      </c>
      <c r="B4896">
        <v>4</v>
      </c>
      <c r="C4896">
        <v>4</v>
      </c>
      <c r="D4896">
        <v>4</v>
      </c>
      <c r="E4896">
        <v>3</v>
      </c>
      <c r="F4896">
        <v>5</v>
      </c>
      <c r="G4896">
        <v>4</v>
      </c>
      <c r="H4896">
        <v>3</v>
      </c>
      <c r="I4896">
        <v>5</v>
      </c>
      <c r="J4896">
        <v>3</v>
      </c>
      <c r="K4896">
        <v>35</v>
      </c>
      <c r="L4896">
        <v>4</v>
      </c>
      <c r="M4896">
        <v>4</v>
      </c>
      <c r="N4896">
        <v>4</v>
      </c>
      <c r="O4896">
        <v>5</v>
      </c>
      <c r="P4896">
        <v>3</v>
      </c>
      <c r="Q4896">
        <v>5</v>
      </c>
      <c r="R4896">
        <v>3</v>
      </c>
      <c r="S4896">
        <v>4</v>
      </c>
      <c r="T4896">
        <v>4</v>
      </c>
      <c r="U4896">
        <v>36</v>
      </c>
      <c r="V4896">
        <v>71</v>
      </c>
      <c r="W4896" t="s">
        <v>146</v>
      </c>
      <c r="X4896" t="s">
        <v>5304</v>
      </c>
      <c r="Y4896" t="s">
        <v>10</v>
      </c>
    </row>
    <row r="4897" spans="1:25" x14ac:dyDescent="0.25">
      <c r="A4897" t="s">
        <v>5305</v>
      </c>
      <c r="B4897">
        <v>4</v>
      </c>
      <c r="C4897">
        <v>3</v>
      </c>
      <c r="D4897">
        <v>3</v>
      </c>
      <c r="E4897">
        <v>4</v>
      </c>
      <c r="F4897">
        <v>3</v>
      </c>
      <c r="G4897">
        <v>4</v>
      </c>
      <c r="H4897">
        <v>3</v>
      </c>
      <c r="I4897">
        <v>3</v>
      </c>
      <c r="J4897">
        <v>4</v>
      </c>
      <c r="K4897">
        <v>31</v>
      </c>
      <c r="L4897">
        <v>4</v>
      </c>
      <c r="M4897">
        <v>3</v>
      </c>
      <c r="N4897">
        <v>3</v>
      </c>
      <c r="O4897">
        <v>4</v>
      </c>
      <c r="P4897">
        <v>3</v>
      </c>
      <c r="Q4897">
        <v>3</v>
      </c>
      <c r="R4897">
        <v>3</v>
      </c>
      <c r="S4897">
        <v>4</v>
      </c>
      <c r="T4897">
        <v>4</v>
      </c>
      <c r="U4897">
        <v>31</v>
      </c>
      <c r="V4897">
        <v>62</v>
      </c>
      <c r="W4897" t="s">
        <v>345</v>
      </c>
      <c r="X4897" t="s">
        <v>5306</v>
      </c>
      <c r="Y4897" t="s">
        <v>44</v>
      </c>
    </row>
    <row r="4898" spans="1:25" x14ac:dyDescent="0.25">
      <c r="A4898" t="s">
        <v>5308</v>
      </c>
      <c r="B4898">
        <v>4</v>
      </c>
      <c r="C4898">
        <v>5</v>
      </c>
      <c r="D4898">
        <v>3</v>
      </c>
      <c r="E4898">
        <v>5</v>
      </c>
      <c r="F4898">
        <v>4</v>
      </c>
      <c r="G4898">
        <v>4</v>
      </c>
      <c r="H4898">
        <v>3</v>
      </c>
      <c r="I4898">
        <v>4</v>
      </c>
      <c r="J4898">
        <v>4</v>
      </c>
      <c r="K4898">
        <v>36</v>
      </c>
      <c r="L4898">
        <v>4</v>
      </c>
      <c r="M4898">
        <v>4</v>
      </c>
      <c r="N4898">
        <v>5</v>
      </c>
      <c r="O4898">
        <v>3</v>
      </c>
      <c r="P4898">
        <v>4</v>
      </c>
      <c r="Q4898">
        <v>4</v>
      </c>
      <c r="R4898">
        <v>3</v>
      </c>
      <c r="S4898">
        <v>4</v>
      </c>
      <c r="T4898">
        <v>5</v>
      </c>
      <c r="U4898">
        <v>36</v>
      </c>
      <c r="V4898">
        <v>72</v>
      </c>
      <c r="W4898" t="s">
        <v>5309</v>
      </c>
      <c r="X4898" t="s">
        <v>4638</v>
      </c>
      <c r="Y4898" t="s">
        <v>44</v>
      </c>
    </row>
    <row r="4899" spans="1:25" x14ac:dyDescent="0.25">
      <c r="A4899" t="s">
        <v>5310</v>
      </c>
      <c r="B4899">
        <v>4</v>
      </c>
      <c r="C4899">
        <v>3</v>
      </c>
      <c r="D4899">
        <v>4</v>
      </c>
      <c r="E4899">
        <v>4</v>
      </c>
      <c r="F4899">
        <v>4</v>
      </c>
      <c r="G4899">
        <v>4</v>
      </c>
      <c r="H4899">
        <v>5</v>
      </c>
      <c r="I4899">
        <v>4</v>
      </c>
      <c r="J4899">
        <v>3</v>
      </c>
      <c r="K4899">
        <v>35</v>
      </c>
      <c r="L4899">
        <v>4</v>
      </c>
      <c r="M4899">
        <v>5</v>
      </c>
      <c r="N4899">
        <v>4</v>
      </c>
      <c r="O4899">
        <v>3</v>
      </c>
      <c r="P4899">
        <v>4</v>
      </c>
      <c r="Q4899">
        <v>5</v>
      </c>
      <c r="R4899">
        <v>4</v>
      </c>
      <c r="S4899">
        <v>3</v>
      </c>
      <c r="T4899">
        <v>4</v>
      </c>
      <c r="U4899">
        <v>36</v>
      </c>
      <c r="V4899">
        <v>71</v>
      </c>
      <c r="W4899" t="s">
        <v>8</v>
      </c>
      <c r="X4899" t="s">
        <v>939</v>
      </c>
      <c r="Y4899" t="s">
        <v>10</v>
      </c>
    </row>
    <row r="4900" spans="1:25" x14ac:dyDescent="0.25">
      <c r="A4900" t="s">
        <v>5311</v>
      </c>
      <c r="B4900">
        <v>4</v>
      </c>
      <c r="C4900">
        <v>4</v>
      </c>
      <c r="D4900">
        <v>5</v>
      </c>
      <c r="E4900">
        <v>3</v>
      </c>
      <c r="F4900">
        <v>5</v>
      </c>
      <c r="G4900">
        <v>4</v>
      </c>
      <c r="H4900">
        <v>3</v>
      </c>
      <c r="I4900">
        <v>4</v>
      </c>
      <c r="J4900">
        <v>4</v>
      </c>
      <c r="K4900">
        <v>36</v>
      </c>
      <c r="L4900">
        <v>5</v>
      </c>
      <c r="M4900">
        <v>3</v>
      </c>
      <c r="N4900">
        <v>4</v>
      </c>
      <c r="O4900">
        <v>4</v>
      </c>
      <c r="P4900">
        <v>5</v>
      </c>
      <c r="Q4900">
        <v>4</v>
      </c>
      <c r="R4900">
        <v>3</v>
      </c>
      <c r="S4900">
        <v>4</v>
      </c>
      <c r="T4900">
        <v>4</v>
      </c>
      <c r="U4900">
        <v>36</v>
      </c>
      <c r="V4900">
        <v>72</v>
      </c>
      <c r="W4900" t="s">
        <v>110</v>
      </c>
      <c r="X4900" t="s">
        <v>3573</v>
      </c>
      <c r="Y4900" t="s">
        <v>10</v>
      </c>
    </row>
    <row r="4901" spans="1:25" x14ac:dyDescent="0.25">
      <c r="A4901" t="s">
        <v>5312</v>
      </c>
      <c r="B4901">
        <v>4</v>
      </c>
      <c r="C4901">
        <v>4</v>
      </c>
      <c r="D4901">
        <v>5</v>
      </c>
      <c r="E4901">
        <v>3</v>
      </c>
      <c r="F4901">
        <v>5</v>
      </c>
      <c r="G4901">
        <v>4</v>
      </c>
      <c r="H4901">
        <v>3</v>
      </c>
      <c r="I4901">
        <v>4</v>
      </c>
      <c r="J4901">
        <v>4</v>
      </c>
      <c r="K4901">
        <v>36</v>
      </c>
      <c r="L4901">
        <v>5</v>
      </c>
      <c r="M4901">
        <v>3</v>
      </c>
      <c r="N4901">
        <v>4</v>
      </c>
      <c r="O4901">
        <v>4</v>
      </c>
      <c r="P4901">
        <v>5</v>
      </c>
      <c r="Q4901">
        <v>4</v>
      </c>
      <c r="R4901">
        <v>3</v>
      </c>
      <c r="S4901">
        <v>4</v>
      </c>
      <c r="T4901">
        <v>4</v>
      </c>
      <c r="U4901">
        <v>36</v>
      </c>
      <c r="V4901">
        <v>72</v>
      </c>
      <c r="W4901" t="s">
        <v>110</v>
      </c>
      <c r="X4901" t="s">
        <v>3573</v>
      </c>
      <c r="Y4901" t="s">
        <v>10</v>
      </c>
    </row>
    <row r="4902" spans="1:25" x14ac:dyDescent="0.25">
      <c r="A4902" t="s">
        <v>5313</v>
      </c>
      <c r="B4902">
        <v>4</v>
      </c>
      <c r="C4902">
        <v>4</v>
      </c>
      <c r="D4902">
        <v>5</v>
      </c>
      <c r="E4902">
        <v>3</v>
      </c>
      <c r="F4902">
        <v>5</v>
      </c>
      <c r="G4902">
        <v>4</v>
      </c>
      <c r="H4902">
        <v>3</v>
      </c>
      <c r="I4902">
        <v>4</v>
      </c>
      <c r="J4902">
        <v>4</v>
      </c>
      <c r="K4902">
        <v>36</v>
      </c>
      <c r="L4902">
        <v>5</v>
      </c>
      <c r="M4902">
        <v>3</v>
      </c>
      <c r="N4902">
        <v>4</v>
      </c>
      <c r="O4902">
        <v>4</v>
      </c>
      <c r="P4902">
        <v>5</v>
      </c>
      <c r="Q4902">
        <v>4</v>
      </c>
      <c r="R4902">
        <v>3</v>
      </c>
      <c r="S4902">
        <v>4</v>
      </c>
      <c r="T4902">
        <v>4</v>
      </c>
      <c r="U4902">
        <v>36</v>
      </c>
      <c r="V4902">
        <v>72</v>
      </c>
      <c r="W4902" t="s">
        <v>110</v>
      </c>
      <c r="X4902" t="s">
        <v>3573</v>
      </c>
      <c r="Y4902" t="s">
        <v>10</v>
      </c>
    </row>
    <row r="4903" spans="1:25" x14ac:dyDescent="0.25">
      <c r="A4903" t="s">
        <v>5314</v>
      </c>
      <c r="B4903">
        <v>4</v>
      </c>
      <c r="C4903">
        <v>3</v>
      </c>
      <c r="D4903">
        <v>5</v>
      </c>
      <c r="E4903">
        <v>4</v>
      </c>
      <c r="F4903">
        <v>5</v>
      </c>
      <c r="G4903">
        <v>3</v>
      </c>
      <c r="H4903">
        <v>4</v>
      </c>
      <c r="I4903">
        <v>4</v>
      </c>
      <c r="J4903">
        <v>4</v>
      </c>
      <c r="K4903">
        <v>36</v>
      </c>
      <c r="L4903">
        <v>4</v>
      </c>
      <c r="M4903">
        <v>5</v>
      </c>
      <c r="N4903">
        <v>3</v>
      </c>
      <c r="O4903">
        <v>4</v>
      </c>
      <c r="P4903">
        <v>4</v>
      </c>
      <c r="Q4903">
        <v>3</v>
      </c>
      <c r="R4903">
        <v>4</v>
      </c>
      <c r="S4903">
        <v>4</v>
      </c>
      <c r="T4903">
        <v>5</v>
      </c>
      <c r="U4903">
        <v>36</v>
      </c>
      <c r="V4903">
        <v>72</v>
      </c>
      <c r="W4903" t="s">
        <v>176</v>
      </c>
      <c r="X4903" t="s">
        <v>244</v>
      </c>
      <c r="Y4903" t="s">
        <v>10</v>
      </c>
    </row>
    <row r="4904" spans="1:25" x14ac:dyDescent="0.25">
      <c r="A4904" t="s">
        <v>5315</v>
      </c>
      <c r="B4904">
        <v>3</v>
      </c>
      <c r="C4904">
        <v>3</v>
      </c>
      <c r="D4904">
        <v>4</v>
      </c>
      <c r="E4904">
        <v>3</v>
      </c>
      <c r="F4904">
        <v>3</v>
      </c>
      <c r="G4904">
        <v>3</v>
      </c>
      <c r="H4904">
        <v>3</v>
      </c>
      <c r="I4904">
        <v>4</v>
      </c>
      <c r="J4904">
        <v>3</v>
      </c>
      <c r="K4904">
        <v>29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29</v>
      </c>
      <c r="W4904" t="s">
        <v>296</v>
      </c>
      <c r="X4904" t="s">
        <v>5316</v>
      </c>
      <c r="Y4904" t="s">
        <v>10</v>
      </c>
    </row>
    <row r="4905" spans="1:25" x14ac:dyDescent="0.25">
      <c r="A4905" t="s">
        <v>5317</v>
      </c>
      <c r="B4905">
        <v>4</v>
      </c>
      <c r="C4905">
        <v>3</v>
      </c>
      <c r="D4905">
        <v>4</v>
      </c>
      <c r="E4905">
        <v>4</v>
      </c>
      <c r="F4905">
        <v>3</v>
      </c>
      <c r="G4905">
        <v>3</v>
      </c>
      <c r="H4905">
        <v>4</v>
      </c>
      <c r="I4905">
        <v>4</v>
      </c>
      <c r="J4905">
        <v>4</v>
      </c>
      <c r="K4905">
        <v>33</v>
      </c>
      <c r="L4905">
        <v>3</v>
      </c>
      <c r="M4905">
        <v>4</v>
      </c>
      <c r="N4905">
        <v>4</v>
      </c>
      <c r="O4905">
        <v>4</v>
      </c>
      <c r="P4905">
        <v>3</v>
      </c>
      <c r="Q4905">
        <v>4</v>
      </c>
      <c r="R4905">
        <v>4</v>
      </c>
      <c r="S4905">
        <v>3</v>
      </c>
      <c r="T4905">
        <v>4</v>
      </c>
      <c r="U4905">
        <v>33</v>
      </c>
      <c r="V4905">
        <v>66</v>
      </c>
      <c r="W4905" t="s">
        <v>756</v>
      </c>
      <c r="X4905" t="s">
        <v>1787</v>
      </c>
      <c r="Y4905" t="s">
        <v>10</v>
      </c>
    </row>
    <row r="4906" spans="1:25" x14ac:dyDescent="0.25">
      <c r="A4906" t="s">
        <v>5318</v>
      </c>
      <c r="B4906">
        <v>3</v>
      </c>
      <c r="C4906">
        <v>3</v>
      </c>
      <c r="D4906">
        <v>4</v>
      </c>
      <c r="E4906">
        <v>3</v>
      </c>
      <c r="F4906">
        <v>3</v>
      </c>
      <c r="G4906">
        <v>3</v>
      </c>
      <c r="H4906">
        <v>3</v>
      </c>
      <c r="I4906">
        <v>4</v>
      </c>
      <c r="J4906">
        <v>3</v>
      </c>
      <c r="K4906">
        <v>29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  <c r="V4906">
        <v>29</v>
      </c>
      <c r="W4906" t="s">
        <v>296</v>
      </c>
      <c r="X4906" t="s">
        <v>4081</v>
      </c>
      <c r="Y4906" t="s">
        <v>10</v>
      </c>
    </row>
    <row r="4907" spans="1:25" x14ac:dyDescent="0.25">
      <c r="A4907" t="s">
        <v>5319</v>
      </c>
      <c r="B4907">
        <v>5</v>
      </c>
      <c r="C4907">
        <v>4</v>
      </c>
      <c r="D4907">
        <v>5</v>
      </c>
      <c r="E4907">
        <v>4</v>
      </c>
      <c r="F4907">
        <v>4</v>
      </c>
      <c r="G4907">
        <v>3</v>
      </c>
      <c r="H4907">
        <v>4</v>
      </c>
      <c r="I4907">
        <v>3</v>
      </c>
      <c r="J4907">
        <v>4</v>
      </c>
      <c r="K4907">
        <v>36</v>
      </c>
      <c r="L4907">
        <v>4</v>
      </c>
      <c r="M4907">
        <v>4</v>
      </c>
      <c r="N4907">
        <v>3</v>
      </c>
      <c r="O4907">
        <v>5</v>
      </c>
      <c r="P4907">
        <v>4</v>
      </c>
      <c r="Q4907">
        <v>4</v>
      </c>
      <c r="R4907">
        <v>4</v>
      </c>
      <c r="S4907">
        <v>3</v>
      </c>
      <c r="T4907">
        <v>5</v>
      </c>
      <c r="U4907">
        <v>36</v>
      </c>
      <c r="V4907">
        <v>72</v>
      </c>
      <c r="W4907" t="s">
        <v>64</v>
      </c>
      <c r="X4907" t="s">
        <v>299</v>
      </c>
      <c r="Y4907" t="s">
        <v>10</v>
      </c>
    </row>
    <row r="4908" spans="1:25" x14ac:dyDescent="0.25">
      <c r="A4908" t="s">
        <v>5320</v>
      </c>
      <c r="B4908">
        <v>4</v>
      </c>
      <c r="C4908">
        <v>4</v>
      </c>
      <c r="D4908">
        <v>4</v>
      </c>
      <c r="E4908">
        <v>3</v>
      </c>
      <c r="F4908">
        <v>3</v>
      </c>
      <c r="G4908">
        <v>4</v>
      </c>
      <c r="H4908">
        <v>3</v>
      </c>
      <c r="I4908">
        <v>5</v>
      </c>
      <c r="J4908">
        <v>4</v>
      </c>
      <c r="K4908">
        <v>34</v>
      </c>
      <c r="L4908">
        <v>4</v>
      </c>
      <c r="M4908">
        <v>3</v>
      </c>
      <c r="N4908">
        <v>5</v>
      </c>
      <c r="O4908">
        <v>5</v>
      </c>
      <c r="P4908">
        <v>3</v>
      </c>
      <c r="Q4908">
        <v>4</v>
      </c>
      <c r="R4908">
        <v>3</v>
      </c>
      <c r="S4908">
        <v>4</v>
      </c>
      <c r="T4908">
        <v>5</v>
      </c>
      <c r="U4908">
        <v>36</v>
      </c>
      <c r="V4908">
        <v>70</v>
      </c>
      <c r="W4908" t="s">
        <v>1729</v>
      </c>
      <c r="X4908" t="s">
        <v>508</v>
      </c>
      <c r="Y4908" t="s">
        <v>44</v>
      </c>
    </row>
    <row r="4909" spans="1:25" x14ac:dyDescent="0.25">
      <c r="A4909" t="s">
        <v>5321</v>
      </c>
      <c r="B4909">
        <v>4</v>
      </c>
      <c r="C4909">
        <v>5</v>
      </c>
      <c r="D4909">
        <v>3</v>
      </c>
      <c r="E4909">
        <v>5</v>
      </c>
      <c r="F4909">
        <v>3</v>
      </c>
      <c r="G4909">
        <v>5</v>
      </c>
      <c r="H4909">
        <v>4</v>
      </c>
      <c r="I4909">
        <v>3</v>
      </c>
      <c r="J4909">
        <v>4</v>
      </c>
      <c r="K4909">
        <v>36</v>
      </c>
      <c r="L4909">
        <v>4</v>
      </c>
      <c r="M4909">
        <v>4</v>
      </c>
      <c r="N4909">
        <v>5</v>
      </c>
      <c r="O4909">
        <v>5</v>
      </c>
      <c r="P4909">
        <v>4</v>
      </c>
      <c r="Q4909">
        <v>3</v>
      </c>
      <c r="R4909">
        <v>4</v>
      </c>
      <c r="S4909">
        <v>4</v>
      </c>
      <c r="T4909">
        <v>3</v>
      </c>
      <c r="U4909">
        <v>36</v>
      </c>
      <c r="V4909">
        <v>72</v>
      </c>
      <c r="X4909" t="s">
        <v>5321</v>
      </c>
      <c r="Y4909" t="s">
        <v>3551</v>
      </c>
    </row>
    <row r="4910" spans="1:25" x14ac:dyDescent="0.25">
      <c r="A4910" t="s">
        <v>5322</v>
      </c>
      <c r="B4910">
        <v>4</v>
      </c>
      <c r="C4910">
        <v>4</v>
      </c>
      <c r="D4910">
        <v>3</v>
      </c>
      <c r="E4910">
        <v>4</v>
      </c>
      <c r="F4910">
        <v>5</v>
      </c>
      <c r="G4910">
        <v>4</v>
      </c>
      <c r="H4910">
        <v>5</v>
      </c>
      <c r="I4910">
        <v>3</v>
      </c>
      <c r="J4910">
        <v>4</v>
      </c>
      <c r="K4910">
        <v>36</v>
      </c>
      <c r="L4910">
        <v>4</v>
      </c>
      <c r="M4910">
        <v>4</v>
      </c>
      <c r="N4910">
        <v>3</v>
      </c>
      <c r="O4910">
        <v>4</v>
      </c>
      <c r="P4910">
        <v>5</v>
      </c>
      <c r="Q4910">
        <v>4</v>
      </c>
      <c r="R4910">
        <v>5</v>
      </c>
      <c r="S4910">
        <v>3</v>
      </c>
      <c r="T4910">
        <v>4</v>
      </c>
      <c r="U4910">
        <v>36</v>
      </c>
      <c r="V4910">
        <v>72</v>
      </c>
      <c r="W4910" t="s">
        <v>367</v>
      </c>
      <c r="X4910" t="s">
        <v>2534</v>
      </c>
      <c r="Y4910" t="s">
        <v>10</v>
      </c>
    </row>
    <row r="4911" spans="1:25" x14ac:dyDescent="0.25">
      <c r="A4911" t="s">
        <v>5323</v>
      </c>
      <c r="B4911">
        <v>4</v>
      </c>
      <c r="C4911">
        <v>3</v>
      </c>
      <c r="D4911">
        <v>4</v>
      </c>
      <c r="E4911">
        <v>3</v>
      </c>
      <c r="F4911">
        <v>4</v>
      </c>
      <c r="G4911">
        <v>4</v>
      </c>
      <c r="H4911">
        <v>4</v>
      </c>
      <c r="I4911">
        <v>3</v>
      </c>
      <c r="J4911">
        <v>4</v>
      </c>
      <c r="K4911">
        <v>33</v>
      </c>
      <c r="L4911">
        <v>3</v>
      </c>
      <c r="M4911">
        <v>3</v>
      </c>
      <c r="N4911">
        <v>4</v>
      </c>
      <c r="O4911">
        <v>3</v>
      </c>
      <c r="P4911">
        <v>4</v>
      </c>
      <c r="Q4911">
        <v>3</v>
      </c>
      <c r="R4911">
        <v>3</v>
      </c>
      <c r="S4911">
        <v>4</v>
      </c>
      <c r="T4911">
        <v>3</v>
      </c>
      <c r="U4911">
        <v>30</v>
      </c>
      <c r="V4911">
        <v>63</v>
      </c>
      <c r="W4911" t="s">
        <v>39</v>
      </c>
      <c r="X4911" t="s">
        <v>131</v>
      </c>
      <c r="Y4911" t="s">
        <v>10</v>
      </c>
    </row>
    <row r="4912" spans="1:25" x14ac:dyDescent="0.25">
      <c r="A4912" t="s">
        <v>5324</v>
      </c>
      <c r="B4912">
        <v>4</v>
      </c>
      <c r="C4912">
        <v>5</v>
      </c>
      <c r="D4912">
        <v>3</v>
      </c>
      <c r="E4912">
        <v>4</v>
      </c>
      <c r="F4912">
        <v>3</v>
      </c>
      <c r="G4912">
        <v>4</v>
      </c>
      <c r="H4912">
        <v>5</v>
      </c>
      <c r="I4912">
        <v>4</v>
      </c>
      <c r="J4912">
        <v>3</v>
      </c>
      <c r="K4912">
        <v>35</v>
      </c>
      <c r="L4912">
        <v>4</v>
      </c>
      <c r="M4912">
        <v>5</v>
      </c>
      <c r="N4912">
        <v>3</v>
      </c>
      <c r="O4912">
        <v>5</v>
      </c>
      <c r="P4912">
        <v>4</v>
      </c>
      <c r="Q4912">
        <v>3</v>
      </c>
      <c r="R4912">
        <v>4</v>
      </c>
      <c r="S4912">
        <v>4</v>
      </c>
      <c r="T4912">
        <v>4</v>
      </c>
      <c r="U4912">
        <v>36</v>
      </c>
      <c r="V4912">
        <v>71</v>
      </c>
      <c r="W4912" t="s">
        <v>110</v>
      </c>
      <c r="X4912" t="s">
        <v>5325</v>
      </c>
      <c r="Y4912" t="s">
        <v>10</v>
      </c>
    </row>
    <row r="4913" spans="1:25" x14ac:dyDescent="0.25">
      <c r="A4913" t="s">
        <v>5326</v>
      </c>
      <c r="B4913">
        <v>4</v>
      </c>
      <c r="C4913">
        <v>4</v>
      </c>
      <c r="D4913">
        <v>4</v>
      </c>
      <c r="E4913">
        <v>3</v>
      </c>
      <c r="F4913">
        <v>5</v>
      </c>
      <c r="G4913">
        <v>4</v>
      </c>
      <c r="H4913">
        <v>3</v>
      </c>
      <c r="I4913">
        <v>4</v>
      </c>
      <c r="J4913">
        <v>4</v>
      </c>
      <c r="K4913">
        <v>35</v>
      </c>
      <c r="L4913">
        <v>4</v>
      </c>
      <c r="M4913">
        <v>5</v>
      </c>
      <c r="N4913">
        <v>4</v>
      </c>
      <c r="O4913">
        <v>4</v>
      </c>
      <c r="P4913">
        <v>3</v>
      </c>
      <c r="Q4913">
        <v>4</v>
      </c>
      <c r="R4913">
        <v>4</v>
      </c>
      <c r="S4913">
        <v>3</v>
      </c>
      <c r="T4913">
        <v>4</v>
      </c>
      <c r="U4913">
        <v>35</v>
      </c>
      <c r="V4913">
        <v>70</v>
      </c>
      <c r="W4913" t="s">
        <v>133</v>
      </c>
      <c r="X4913" t="s">
        <v>19</v>
      </c>
      <c r="Y4913" t="s">
        <v>10</v>
      </c>
    </row>
    <row r="4914" spans="1:25" x14ac:dyDescent="0.25">
      <c r="A4914" t="s">
        <v>5327</v>
      </c>
      <c r="B4914">
        <v>4</v>
      </c>
      <c r="C4914">
        <v>4</v>
      </c>
      <c r="D4914">
        <v>4</v>
      </c>
      <c r="E4914">
        <v>3</v>
      </c>
      <c r="F4914">
        <v>4</v>
      </c>
      <c r="G4914">
        <v>5</v>
      </c>
      <c r="H4914">
        <v>4</v>
      </c>
      <c r="I4914">
        <v>3</v>
      </c>
      <c r="J4914">
        <v>5</v>
      </c>
      <c r="K4914">
        <v>36</v>
      </c>
      <c r="L4914">
        <v>4</v>
      </c>
      <c r="M4914">
        <v>4</v>
      </c>
      <c r="N4914">
        <v>4</v>
      </c>
      <c r="O4914">
        <v>5</v>
      </c>
      <c r="P4914">
        <v>4</v>
      </c>
      <c r="Q4914">
        <v>3</v>
      </c>
      <c r="R4914">
        <v>4</v>
      </c>
      <c r="S4914">
        <v>3</v>
      </c>
      <c r="T4914">
        <v>4</v>
      </c>
      <c r="U4914">
        <v>35</v>
      </c>
      <c r="V4914">
        <v>71</v>
      </c>
      <c r="W4914" t="s">
        <v>12</v>
      </c>
      <c r="X4914" t="s">
        <v>19</v>
      </c>
      <c r="Y4914" t="s">
        <v>10</v>
      </c>
    </row>
    <row r="4915" spans="1:25" x14ac:dyDescent="0.25">
      <c r="A4915" t="s">
        <v>5328</v>
      </c>
      <c r="B4915">
        <v>5</v>
      </c>
      <c r="C4915">
        <v>4</v>
      </c>
      <c r="D4915">
        <v>3</v>
      </c>
      <c r="E4915">
        <v>4</v>
      </c>
      <c r="F4915">
        <v>4</v>
      </c>
      <c r="G4915">
        <v>4</v>
      </c>
      <c r="H4915">
        <v>4</v>
      </c>
      <c r="I4915">
        <v>3</v>
      </c>
      <c r="J4915">
        <v>4</v>
      </c>
      <c r="K4915">
        <v>35</v>
      </c>
      <c r="L4915">
        <v>4</v>
      </c>
      <c r="M4915">
        <v>4</v>
      </c>
      <c r="N4915">
        <v>3</v>
      </c>
      <c r="O4915">
        <v>4</v>
      </c>
      <c r="P4915">
        <v>4</v>
      </c>
      <c r="Q4915">
        <v>4</v>
      </c>
      <c r="R4915">
        <v>4</v>
      </c>
      <c r="S4915">
        <v>4</v>
      </c>
      <c r="T4915">
        <v>3</v>
      </c>
      <c r="U4915">
        <v>34</v>
      </c>
      <c r="V4915">
        <v>69</v>
      </c>
      <c r="W4915" t="s">
        <v>5329</v>
      </c>
      <c r="X4915" t="s">
        <v>5330</v>
      </c>
      <c r="Y4915" t="s">
        <v>50</v>
      </c>
    </row>
    <row r="4916" spans="1:25" x14ac:dyDescent="0.25">
      <c r="A4916" t="s">
        <v>5331</v>
      </c>
      <c r="B4916">
        <v>5</v>
      </c>
      <c r="C4916">
        <v>3</v>
      </c>
      <c r="D4916">
        <v>4</v>
      </c>
      <c r="E4916">
        <v>4</v>
      </c>
      <c r="F4916">
        <v>4</v>
      </c>
      <c r="G4916">
        <v>4</v>
      </c>
      <c r="H4916">
        <v>4</v>
      </c>
      <c r="I4916">
        <v>4</v>
      </c>
      <c r="J4916">
        <v>5</v>
      </c>
      <c r="K4916">
        <v>37</v>
      </c>
      <c r="L4916">
        <v>4</v>
      </c>
      <c r="M4916">
        <v>3</v>
      </c>
      <c r="N4916">
        <v>4</v>
      </c>
      <c r="O4916">
        <v>5</v>
      </c>
      <c r="P4916">
        <v>3</v>
      </c>
      <c r="Q4916">
        <v>5</v>
      </c>
      <c r="R4916">
        <v>4</v>
      </c>
      <c r="S4916">
        <v>3</v>
      </c>
      <c r="T4916">
        <v>4</v>
      </c>
      <c r="U4916">
        <v>35</v>
      </c>
      <c r="V4916">
        <v>72</v>
      </c>
      <c r="W4916" t="s">
        <v>308</v>
      </c>
      <c r="X4916" t="s">
        <v>5332</v>
      </c>
      <c r="Y4916" t="s">
        <v>10</v>
      </c>
    </row>
    <row r="4917" spans="1:25" x14ac:dyDescent="0.25">
      <c r="A4917" t="s">
        <v>5333</v>
      </c>
      <c r="B4917">
        <v>4</v>
      </c>
      <c r="C4917">
        <v>4</v>
      </c>
      <c r="D4917">
        <v>3</v>
      </c>
      <c r="E4917">
        <v>3</v>
      </c>
      <c r="F4917">
        <v>4</v>
      </c>
      <c r="G4917">
        <v>4</v>
      </c>
      <c r="H4917">
        <v>4</v>
      </c>
      <c r="I4917">
        <v>4</v>
      </c>
      <c r="J4917">
        <v>4</v>
      </c>
      <c r="K4917">
        <v>34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  <c r="V4917">
        <v>34</v>
      </c>
      <c r="W4917" t="s">
        <v>406</v>
      </c>
      <c r="X4917" t="s">
        <v>5334</v>
      </c>
      <c r="Y4917" t="s">
        <v>50</v>
      </c>
    </row>
    <row r="4918" spans="1:25" x14ac:dyDescent="0.25">
      <c r="A4918" t="s">
        <v>5335</v>
      </c>
      <c r="B4918">
        <v>4</v>
      </c>
      <c r="C4918">
        <v>4</v>
      </c>
      <c r="D4918">
        <v>4</v>
      </c>
      <c r="E4918">
        <v>4</v>
      </c>
      <c r="F4918">
        <v>3</v>
      </c>
      <c r="G4918">
        <v>5</v>
      </c>
      <c r="H4918">
        <v>4</v>
      </c>
      <c r="I4918">
        <v>3</v>
      </c>
      <c r="J4918">
        <v>4</v>
      </c>
      <c r="K4918">
        <v>35</v>
      </c>
      <c r="L4918">
        <v>4</v>
      </c>
      <c r="M4918">
        <v>4</v>
      </c>
      <c r="N4918">
        <v>3</v>
      </c>
      <c r="O4918">
        <v>5</v>
      </c>
      <c r="P4918">
        <v>3</v>
      </c>
      <c r="Q4918">
        <v>5</v>
      </c>
      <c r="R4918">
        <v>4</v>
      </c>
      <c r="S4918">
        <v>4</v>
      </c>
      <c r="T4918">
        <v>4</v>
      </c>
      <c r="U4918">
        <v>36</v>
      </c>
      <c r="V4918">
        <v>71</v>
      </c>
      <c r="W4918" t="s">
        <v>61</v>
      </c>
      <c r="X4918" t="s">
        <v>5336</v>
      </c>
      <c r="Y4918" t="s">
        <v>10</v>
      </c>
    </row>
    <row r="4919" spans="1:25" x14ac:dyDescent="0.25">
      <c r="A4919" t="s">
        <v>5337</v>
      </c>
      <c r="B4919">
        <v>4</v>
      </c>
      <c r="C4919">
        <v>5</v>
      </c>
      <c r="D4919">
        <v>3</v>
      </c>
      <c r="E4919">
        <v>4</v>
      </c>
      <c r="F4919">
        <v>3</v>
      </c>
      <c r="G4919">
        <v>4</v>
      </c>
      <c r="H4919">
        <v>5</v>
      </c>
      <c r="I4919">
        <v>4</v>
      </c>
      <c r="J4919">
        <v>3</v>
      </c>
      <c r="K4919">
        <v>35</v>
      </c>
      <c r="L4919">
        <v>4</v>
      </c>
      <c r="M4919">
        <v>5</v>
      </c>
      <c r="N4919">
        <v>3</v>
      </c>
      <c r="O4919">
        <v>5</v>
      </c>
      <c r="P4919">
        <v>4</v>
      </c>
      <c r="Q4919">
        <v>3</v>
      </c>
      <c r="R4919">
        <v>4</v>
      </c>
      <c r="S4919">
        <v>4</v>
      </c>
      <c r="T4919">
        <v>4</v>
      </c>
      <c r="U4919">
        <v>36</v>
      </c>
      <c r="V4919">
        <v>71</v>
      </c>
      <c r="W4919" t="s">
        <v>110</v>
      </c>
      <c r="X4919" t="s">
        <v>5325</v>
      </c>
      <c r="Y4919" t="s">
        <v>10</v>
      </c>
    </row>
    <row r="4920" spans="1:25" x14ac:dyDescent="0.25">
      <c r="A4920" t="s">
        <v>5338</v>
      </c>
      <c r="B4920">
        <v>3</v>
      </c>
      <c r="C4920">
        <v>4</v>
      </c>
      <c r="D4920">
        <v>3</v>
      </c>
      <c r="E4920">
        <v>4</v>
      </c>
      <c r="F4920">
        <v>4</v>
      </c>
      <c r="G4920">
        <v>3</v>
      </c>
      <c r="H4920">
        <v>4</v>
      </c>
      <c r="I4920">
        <v>3</v>
      </c>
      <c r="J4920">
        <v>5</v>
      </c>
      <c r="K4920">
        <v>33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  <c r="V4920">
        <v>33</v>
      </c>
      <c r="W4920" t="s">
        <v>52</v>
      </c>
      <c r="X4920" t="s">
        <v>5336</v>
      </c>
      <c r="Y4920" t="s">
        <v>10</v>
      </c>
    </row>
    <row r="4921" spans="1:25" x14ac:dyDescent="0.25">
      <c r="A4921" t="s">
        <v>5339</v>
      </c>
      <c r="B4921">
        <v>4</v>
      </c>
      <c r="C4921">
        <v>4</v>
      </c>
      <c r="D4921">
        <v>3</v>
      </c>
      <c r="E4921">
        <v>5</v>
      </c>
      <c r="F4921">
        <v>3</v>
      </c>
      <c r="G4921">
        <v>5</v>
      </c>
      <c r="H4921">
        <v>4</v>
      </c>
      <c r="I4921">
        <v>3</v>
      </c>
      <c r="J4921">
        <v>4</v>
      </c>
      <c r="K4921">
        <v>35</v>
      </c>
      <c r="L4921">
        <v>3</v>
      </c>
      <c r="M4921">
        <v>5</v>
      </c>
      <c r="N4921">
        <v>4</v>
      </c>
      <c r="O4921">
        <v>4</v>
      </c>
      <c r="P4921">
        <v>4</v>
      </c>
      <c r="Q4921">
        <v>4</v>
      </c>
      <c r="R4921">
        <v>5</v>
      </c>
      <c r="S4921">
        <v>3</v>
      </c>
      <c r="T4921">
        <v>4</v>
      </c>
      <c r="U4921">
        <v>36</v>
      </c>
      <c r="V4921">
        <v>71</v>
      </c>
      <c r="W4921" t="s">
        <v>18</v>
      </c>
      <c r="X4921" t="s">
        <v>5340</v>
      </c>
      <c r="Y4921" t="s">
        <v>10</v>
      </c>
    </row>
    <row r="4922" spans="1:25" x14ac:dyDescent="0.25">
      <c r="A4922" t="s">
        <v>5341</v>
      </c>
      <c r="B4922">
        <v>5</v>
      </c>
      <c r="C4922">
        <v>3</v>
      </c>
      <c r="D4922">
        <v>4</v>
      </c>
      <c r="E4922">
        <v>5</v>
      </c>
      <c r="F4922">
        <v>4</v>
      </c>
      <c r="G4922">
        <v>4</v>
      </c>
      <c r="H4922">
        <v>4</v>
      </c>
      <c r="I4922">
        <v>4</v>
      </c>
      <c r="J4922">
        <v>3</v>
      </c>
      <c r="K4922">
        <v>36</v>
      </c>
      <c r="L4922">
        <v>4</v>
      </c>
      <c r="M4922">
        <v>3</v>
      </c>
      <c r="N4922">
        <v>5</v>
      </c>
      <c r="O4922">
        <v>4</v>
      </c>
      <c r="P4922">
        <v>5</v>
      </c>
      <c r="Q4922">
        <v>3</v>
      </c>
      <c r="R4922">
        <v>4</v>
      </c>
      <c r="S4922">
        <v>4</v>
      </c>
      <c r="T4922">
        <v>4</v>
      </c>
      <c r="U4922">
        <v>36</v>
      </c>
      <c r="V4922">
        <v>72</v>
      </c>
      <c r="W4922" t="s">
        <v>8</v>
      </c>
      <c r="X4922" t="s">
        <v>5342</v>
      </c>
      <c r="Y4922" t="s">
        <v>10</v>
      </c>
    </row>
    <row r="4923" spans="1:25" x14ac:dyDescent="0.25">
      <c r="A4923" t="s">
        <v>5345</v>
      </c>
      <c r="B4923">
        <v>5</v>
      </c>
      <c r="C4923">
        <v>3</v>
      </c>
      <c r="D4923">
        <v>4</v>
      </c>
      <c r="E4923">
        <v>3</v>
      </c>
      <c r="F4923">
        <v>4</v>
      </c>
      <c r="G4923">
        <v>4</v>
      </c>
      <c r="H4923">
        <v>4</v>
      </c>
      <c r="I4923">
        <v>5</v>
      </c>
      <c r="J4923">
        <v>4</v>
      </c>
      <c r="K4923">
        <v>36</v>
      </c>
      <c r="L4923">
        <v>5</v>
      </c>
      <c r="M4923">
        <v>3</v>
      </c>
      <c r="N4923">
        <v>4</v>
      </c>
      <c r="O4923">
        <v>5</v>
      </c>
      <c r="P4923">
        <v>3</v>
      </c>
      <c r="Q4923">
        <v>4</v>
      </c>
      <c r="R4923">
        <v>4</v>
      </c>
      <c r="S4923">
        <v>4</v>
      </c>
      <c r="T4923">
        <v>4</v>
      </c>
      <c r="U4923">
        <v>36</v>
      </c>
      <c r="V4923">
        <v>72</v>
      </c>
      <c r="W4923" t="s">
        <v>39</v>
      </c>
      <c r="X4923" t="s">
        <v>4000</v>
      </c>
      <c r="Y4923" t="s">
        <v>10</v>
      </c>
    </row>
    <row r="4924" spans="1:25" x14ac:dyDescent="0.25">
      <c r="A4924" t="s">
        <v>5343</v>
      </c>
      <c r="B4924">
        <v>5</v>
      </c>
      <c r="C4924">
        <v>3</v>
      </c>
      <c r="D4924">
        <v>5</v>
      </c>
      <c r="E4924">
        <v>3</v>
      </c>
      <c r="F4924">
        <v>4</v>
      </c>
      <c r="G4924">
        <v>4</v>
      </c>
      <c r="H4924">
        <v>4</v>
      </c>
      <c r="I4924">
        <v>5</v>
      </c>
      <c r="J4924">
        <v>4</v>
      </c>
      <c r="K4924">
        <v>37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37</v>
      </c>
      <c r="W4924" t="s">
        <v>8</v>
      </c>
      <c r="X4924" t="s">
        <v>5344</v>
      </c>
      <c r="Y4924" t="s">
        <v>10</v>
      </c>
    </row>
    <row r="4925" spans="1:25" x14ac:dyDescent="0.25">
      <c r="A4925" t="s">
        <v>5348</v>
      </c>
      <c r="B4925">
        <v>5</v>
      </c>
      <c r="C4925">
        <v>3</v>
      </c>
      <c r="D4925">
        <v>4</v>
      </c>
      <c r="E4925">
        <v>4</v>
      </c>
      <c r="F4925">
        <v>4</v>
      </c>
      <c r="G4925">
        <v>4</v>
      </c>
      <c r="H4925">
        <v>4</v>
      </c>
      <c r="I4925">
        <v>3</v>
      </c>
      <c r="J4925">
        <v>4</v>
      </c>
      <c r="K4925">
        <v>35</v>
      </c>
      <c r="L4925">
        <v>4</v>
      </c>
      <c r="M4925">
        <v>4</v>
      </c>
      <c r="N4925">
        <v>4</v>
      </c>
      <c r="O4925">
        <v>3</v>
      </c>
      <c r="P4925">
        <v>4</v>
      </c>
      <c r="Q4925">
        <v>5</v>
      </c>
      <c r="R4925">
        <v>3</v>
      </c>
      <c r="S4925">
        <v>4</v>
      </c>
      <c r="T4925">
        <v>4</v>
      </c>
      <c r="U4925">
        <v>35</v>
      </c>
      <c r="V4925">
        <v>70</v>
      </c>
      <c r="W4925" t="s">
        <v>52</v>
      </c>
      <c r="X4925" t="s">
        <v>108</v>
      </c>
      <c r="Y4925" t="s">
        <v>10</v>
      </c>
    </row>
    <row r="4926" spans="1:25" x14ac:dyDescent="0.25">
      <c r="A4926" t="s">
        <v>5349</v>
      </c>
      <c r="B4926">
        <v>5</v>
      </c>
      <c r="C4926">
        <v>3</v>
      </c>
      <c r="D4926">
        <v>4</v>
      </c>
      <c r="E4926">
        <v>4</v>
      </c>
      <c r="F4926">
        <v>4</v>
      </c>
      <c r="G4926">
        <v>4</v>
      </c>
      <c r="H4926">
        <v>4</v>
      </c>
      <c r="I4926">
        <v>3</v>
      </c>
      <c r="J4926">
        <v>4</v>
      </c>
      <c r="K4926">
        <v>35</v>
      </c>
      <c r="L4926">
        <v>4</v>
      </c>
      <c r="M4926">
        <v>4</v>
      </c>
      <c r="N4926">
        <v>4</v>
      </c>
      <c r="O4926">
        <v>3</v>
      </c>
      <c r="P4926">
        <v>4</v>
      </c>
      <c r="Q4926">
        <v>5</v>
      </c>
      <c r="R4926">
        <v>3</v>
      </c>
      <c r="S4926">
        <v>4</v>
      </c>
      <c r="T4926">
        <v>4</v>
      </c>
      <c r="U4926">
        <v>35</v>
      </c>
      <c r="V4926">
        <v>70</v>
      </c>
      <c r="W4926" t="s">
        <v>52</v>
      </c>
      <c r="X4926" t="s">
        <v>108</v>
      </c>
      <c r="Y4926" t="s">
        <v>10</v>
      </c>
    </row>
    <row r="4927" spans="1:25" x14ac:dyDescent="0.25">
      <c r="A4927" t="s">
        <v>5350</v>
      </c>
      <c r="B4927">
        <v>4</v>
      </c>
      <c r="C4927">
        <v>4</v>
      </c>
      <c r="D4927">
        <v>3</v>
      </c>
      <c r="E4927">
        <v>4</v>
      </c>
      <c r="F4927">
        <v>5</v>
      </c>
      <c r="G4927">
        <v>4</v>
      </c>
      <c r="H4927">
        <v>3</v>
      </c>
      <c r="I4927">
        <v>5</v>
      </c>
      <c r="J4927">
        <v>4</v>
      </c>
      <c r="K4927">
        <v>36</v>
      </c>
      <c r="L4927">
        <v>4</v>
      </c>
      <c r="M4927">
        <v>5</v>
      </c>
      <c r="N4927">
        <v>3</v>
      </c>
      <c r="O4927">
        <v>5</v>
      </c>
      <c r="P4927">
        <v>4</v>
      </c>
      <c r="Q4927">
        <v>4</v>
      </c>
      <c r="R4927">
        <v>4</v>
      </c>
      <c r="S4927">
        <v>3</v>
      </c>
      <c r="T4927">
        <v>4</v>
      </c>
      <c r="U4927">
        <v>36</v>
      </c>
      <c r="V4927">
        <v>72</v>
      </c>
      <c r="W4927" t="s">
        <v>61</v>
      </c>
      <c r="X4927" t="s">
        <v>5351</v>
      </c>
      <c r="Y4927" t="s">
        <v>10</v>
      </c>
    </row>
    <row r="4928" spans="1:25" x14ac:dyDescent="0.25">
      <c r="A4928" t="s">
        <v>5352</v>
      </c>
      <c r="B4928">
        <v>5</v>
      </c>
      <c r="C4928">
        <v>3</v>
      </c>
      <c r="D4928">
        <v>4</v>
      </c>
      <c r="E4928">
        <v>3</v>
      </c>
      <c r="F4928">
        <v>4</v>
      </c>
      <c r="G4928">
        <v>4</v>
      </c>
      <c r="H4928">
        <v>5</v>
      </c>
      <c r="I4928">
        <v>4</v>
      </c>
      <c r="J4928">
        <v>4</v>
      </c>
      <c r="K4928">
        <v>36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0</v>
      </c>
      <c r="V4928">
        <v>36</v>
      </c>
      <c r="W4928" t="s">
        <v>166</v>
      </c>
      <c r="X4928" t="s">
        <v>5353</v>
      </c>
      <c r="Y4928" t="s">
        <v>10</v>
      </c>
    </row>
    <row r="4929" spans="1:25" x14ac:dyDescent="0.25">
      <c r="A4929" t="s">
        <v>5354</v>
      </c>
      <c r="B4929">
        <v>4</v>
      </c>
      <c r="C4929">
        <v>5</v>
      </c>
      <c r="D4929">
        <v>4</v>
      </c>
      <c r="E4929">
        <v>3</v>
      </c>
      <c r="F4929">
        <v>4</v>
      </c>
      <c r="G4929">
        <v>5</v>
      </c>
      <c r="H4929">
        <v>4</v>
      </c>
      <c r="I4929">
        <v>4</v>
      </c>
      <c r="J4929">
        <v>3</v>
      </c>
      <c r="K4929">
        <v>36</v>
      </c>
      <c r="L4929">
        <v>5</v>
      </c>
      <c r="M4929">
        <v>3</v>
      </c>
      <c r="N4929">
        <v>4</v>
      </c>
      <c r="O4929">
        <v>4</v>
      </c>
      <c r="P4929">
        <v>4</v>
      </c>
      <c r="Q4929">
        <v>4</v>
      </c>
      <c r="R4929">
        <v>4</v>
      </c>
      <c r="S4929">
        <v>4</v>
      </c>
      <c r="T4929">
        <v>4</v>
      </c>
      <c r="U4929">
        <v>36</v>
      </c>
      <c r="V4929">
        <v>72</v>
      </c>
      <c r="W4929" t="s">
        <v>5355</v>
      </c>
      <c r="X4929" t="s">
        <v>5356</v>
      </c>
      <c r="Y4929" t="s">
        <v>78</v>
      </c>
    </row>
    <row r="4930" spans="1:25" x14ac:dyDescent="0.25">
      <c r="A4930" t="s">
        <v>5357</v>
      </c>
      <c r="B4930">
        <v>4</v>
      </c>
      <c r="C4930">
        <v>4</v>
      </c>
      <c r="D4930">
        <v>5</v>
      </c>
      <c r="E4930">
        <v>4</v>
      </c>
      <c r="F4930">
        <v>3</v>
      </c>
      <c r="G4930">
        <v>4</v>
      </c>
      <c r="H4930">
        <v>4</v>
      </c>
      <c r="I4930">
        <v>3</v>
      </c>
      <c r="J4930">
        <v>5</v>
      </c>
      <c r="K4930">
        <v>36</v>
      </c>
      <c r="L4930">
        <v>4</v>
      </c>
      <c r="M4930">
        <v>4</v>
      </c>
      <c r="N4930">
        <v>3</v>
      </c>
      <c r="O4930">
        <v>4</v>
      </c>
      <c r="P4930">
        <v>3</v>
      </c>
      <c r="Q4930">
        <v>5</v>
      </c>
      <c r="R4930">
        <v>4</v>
      </c>
      <c r="S4930">
        <v>4</v>
      </c>
      <c r="T4930">
        <v>5</v>
      </c>
      <c r="U4930">
        <v>36</v>
      </c>
      <c r="V4930">
        <v>72</v>
      </c>
      <c r="W4930" t="s">
        <v>12</v>
      </c>
      <c r="X4930" t="s">
        <v>4775</v>
      </c>
      <c r="Y4930" t="s">
        <v>10</v>
      </c>
    </row>
    <row r="4931" spans="1:25" x14ac:dyDescent="0.25">
      <c r="A4931" t="s">
        <v>5358</v>
      </c>
      <c r="B4931">
        <v>4</v>
      </c>
      <c r="C4931">
        <v>5</v>
      </c>
      <c r="D4931">
        <v>4</v>
      </c>
      <c r="E4931">
        <v>4</v>
      </c>
      <c r="F4931">
        <v>3</v>
      </c>
      <c r="G4931">
        <v>4</v>
      </c>
      <c r="H4931">
        <v>3</v>
      </c>
      <c r="I4931">
        <v>4</v>
      </c>
      <c r="J4931">
        <v>5</v>
      </c>
      <c r="K4931">
        <v>36</v>
      </c>
      <c r="L4931">
        <v>4</v>
      </c>
      <c r="M4931">
        <v>5</v>
      </c>
      <c r="N4931">
        <v>3</v>
      </c>
      <c r="O4931">
        <v>4</v>
      </c>
      <c r="P4931">
        <v>5</v>
      </c>
      <c r="Q4931">
        <v>3</v>
      </c>
      <c r="R4931">
        <v>4</v>
      </c>
      <c r="S4931">
        <v>3</v>
      </c>
      <c r="T4931">
        <v>4</v>
      </c>
      <c r="U4931">
        <v>35</v>
      </c>
      <c r="V4931">
        <v>71</v>
      </c>
      <c r="W4931" t="s">
        <v>747</v>
      </c>
      <c r="X4931" t="s">
        <v>5359</v>
      </c>
      <c r="Y4931" t="s">
        <v>10</v>
      </c>
    </row>
    <row r="4932" spans="1:25" x14ac:dyDescent="0.25">
      <c r="A4932" t="s">
        <v>5360</v>
      </c>
      <c r="B4932">
        <v>4</v>
      </c>
      <c r="C4932">
        <v>5</v>
      </c>
      <c r="D4932">
        <v>3</v>
      </c>
      <c r="E4932">
        <v>4</v>
      </c>
      <c r="F4932">
        <v>5</v>
      </c>
      <c r="G4932">
        <v>3</v>
      </c>
      <c r="H4932">
        <v>4</v>
      </c>
      <c r="I4932">
        <v>3</v>
      </c>
      <c r="J4932">
        <v>4</v>
      </c>
      <c r="K4932">
        <v>35</v>
      </c>
      <c r="L4932">
        <v>4</v>
      </c>
      <c r="M4932">
        <v>5</v>
      </c>
      <c r="N4932">
        <v>4</v>
      </c>
      <c r="O4932">
        <v>4</v>
      </c>
      <c r="P4932">
        <v>3</v>
      </c>
      <c r="Q4932">
        <v>4</v>
      </c>
      <c r="R4932">
        <v>3</v>
      </c>
      <c r="S4932">
        <v>4</v>
      </c>
      <c r="T4932">
        <v>5</v>
      </c>
      <c r="U4932">
        <v>36</v>
      </c>
      <c r="V4932">
        <v>71</v>
      </c>
      <c r="W4932" t="s">
        <v>747</v>
      </c>
      <c r="X4932" t="s">
        <v>5359</v>
      </c>
      <c r="Y4932" t="s">
        <v>10</v>
      </c>
    </row>
    <row r="4933" spans="1:25" x14ac:dyDescent="0.25">
      <c r="A4933" t="s">
        <v>5361</v>
      </c>
      <c r="B4933">
        <v>4</v>
      </c>
      <c r="C4933">
        <v>5</v>
      </c>
      <c r="D4933">
        <v>4</v>
      </c>
      <c r="E4933">
        <v>3</v>
      </c>
      <c r="F4933">
        <v>4</v>
      </c>
      <c r="G4933">
        <v>3</v>
      </c>
      <c r="H4933">
        <v>4</v>
      </c>
      <c r="I4933">
        <v>5</v>
      </c>
      <c r="J4933">
        <v>3</v>
      </c>
      <c r="K4933">
        <v>35</v>
      </c>
      <c r="L4933">
        <v>4</v>
      </c>
      <c r="M4933">
        <v>4</v>
      </c>
      <c r="N4933">
        <v>4</v>
      </c>
      <c r="O4933">
        <v>3</v>
      </c>
      <c r="P4933">
        <v>4</v>
      </c>
      <c r="Q4933">
        <v>3</v>
      </c>
      <c r="R4933">
        <v>4</v>
      </c>
      <c r="S4933">
        <v>5</v>
      </c>
      <c r="T4933">
        <v>4</v>
      </c>
      <c r="U4933">
        <v>35</v>
      </c>
      <c r="V4933">
        <v>70</v>
      </c>
      <c r="W4933" t="s">
        <v>308</v>
      </c>
      <c r="X4933" t="s">
        <v>5362</v>
      </c>
      <c r="Y4933" t="s">
        <v>10</v>
      </c>
    </row>
    <row r="4934" spans="1:25" x14ac:dyDescent="0.25">
      <c r="A4934" t="s">
        <v>5364</v>
      </c>
      <c r="B4934">
        <v>4</v>
      </c>
      <c r="C4934">
        <v>3</v>
      </c>
      <c r="D4934">
        <v>4</v>
      </c>
      <c r="E4934">
        <v>4</v>
      </c>
      <c r="F4934">
        <v>3</v>
      </c>
      <c r="G4934">
        <v>4</v>
      </c>
      <c r="H4934">
        <v>3</v>
      </c>
      <c r="I4934">
        <v>3</v>
      </c>
      <c r="J4934">
        <v>4</v>
      </c>
      <c r="K4934">
        <v>32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32</v>
      </c>
      <c r="W4934" t="s">
        <v>18</v>
      </c>
      <c r="X4934" t="s">
        <v>5365</v>
      </c>
      <c r="Y4934" t="s">
        <v>10</v>
      </c>
    </row>
    <row r="4935" spans="1:25" x14ac:dyDescent="0.25">
      <c r="A4935" t="s">
        <v>5366</v>
      </c>
      <c r="B4935">
        <v>4</v>
      </c>
      <c r="C4935">
        <v>3</v>
      </c>
      <c r="D4935">
        <v>5</v>
      </c>
      <c r="E4935">
        <v>4</v>
      </c>
      <c r="F4935">
        <v>3</v>
      </c>
      <c r="G4935">
        <v>4</v>
      </c>
      <c r="H4935">
        <v>4</v>
      </c>
      <c r="I4935">
        <v>3</v>
      </c>
      <c r="J4935">
        <v>5</v>
      </c>
      <c r="K4935">
        <v>35</v>
      </c>
      <c r="L4935">
        <v>4</v>
      </c>
      <c r="M4935">
        <v>3</v>
      </c>
      <c r="N4935">
        <v>5</v>
      </c>
      <c r="O4935">
        <v>4</v>
      </c>
      <c r="P4935">
        <v>3</v>
      </c>
      <c r="Q4935">
        <v>4</v>
      </c>
      <c r="R4935">
        <v>4</v>
      </c>
      <c r="S4935">
        <v>3</v>
      </c>
      <c r="T4935">
        <v>5</v>
      </c>
      <c r="U4935">
        <v>35</v>
      </c>
      <c r="V4935">
        <v>70</v>
      </c>
      <c r="W4935" t="s">
        <v>97</v>
      </c>
      <c r="X4935" t="s">
        <v>5363</v>
      </c>
      <c r="Y4935" t="s">
        <v>44</v>
      </c>
    </row>
    <row r="4936" spans="1:25" x14ac:dyDescent="0.25">
      <c r="A4936" t="s">
        <v>5367</v>
      </c>
      <c r="B4936">
        <v>4</v>
      </c>
      <c r="C4936">
        <v>4</v>
      </c>
      <c r="D4936">
        <v>5</v>
      </c>
      <c r="E4936">
        <v>4</v>
      </c>
      <c r="F4936">
        <v>3</v>
      </c>
      <c r="G4936">
        <v>4</v>
      </c>
      <c r="H4936">
        <v>4</v>
      </c>
      <c r="I4936">
        <v>3</v>
      </c>
      <c r="J4936">
        <v>5</v>
      </c>
      <c r="K4936">
        <v>36</v>
      </c>
      <c r="L4936">
        <v>4</v>
      </c>
      <c r="M4936">
        <v>4</v>
      </c>
      <c r="N4936">
        <v>3</v>
      </c>
      <c r="O4936">
        <v>4</v>
      </c>
      <c r="P4936">
        <v>5</v>
      </c>
      <c r="Q4936">
        <v>4</v>
      </c>
      <c r="R4936">
        <v>3</v>
      </c>
      <c r="S4936">
        <v>5</v>
      </c>
      <c r="T4936">
        <v>4</v>
      </c>
      <c r="U4936">
        <v>36</v>
      </c>
      <c r="V4936">
        <v>72</v>
      </c>
      <c r="W4936" t="s">
        <v>665</v>
      </c>
      <c r="X4936" t="s">
        <v>3785</v>
      </c>
      <c r="Y4936" t="s">
        <v>10</v>
      </c>
    </row>
    <row r="4937" spans="1:25" x14ac:dyDescent="0.25">
      <c r="A4937" t="s">
        <v>5368</v>
      </c>
      <c r="B4937">
        <v>3</v>
      </c>
      <c r="C4937">
        <v>5</v>
      </c>
      <c r="D4937">
        <v>4</v>
      </c>
      <c r="E4937">
        <v>4</v>
      </c>
      <c r="F4937">
        <v>4</v>
      </c>
      <c r="G4937">
        <v>4</v>
      </c>
      <c r="H4937">
        <v>5</v>
      </c>
      <c r="I4937">
        <v>3</v>
      </c>
      <c r="J4937">
        <v>4</v>
      </c>
      <c r="K4937">
        <v>36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0</v>
      </c>
      <c r="V4937">
        <v>36</v>
      </c>
      <c r="W4937" t="s">
        <v>18</v>
      </c>
      <c r="X4937" t="s">
        <v>5369</v>
      </c>
      <c r="Y4937" t="s">
        <v>10</v>
      </c>
    </row>
    <row r="4938" spans="1:25" x14ac:dyDescent="0.25">
      <c r="A4938" t="s">
        <v>5370</v>
      </c>
      <c r="B4938">
        <v>4</v>
      </c>
      <c r="C4938">
        <v>5</v>
      </c>
      <c r="D4938">
        <v>4</v>
      </c>
      <c r="E4938">
        <v>3</v>
      </c>
      <c r="F4938">
        <v>4</v>
      </c>
      <c r="G4938">
        <v>4</v>
      </c>
      <c r="H4938">
        <v>5</v>
      </c>
      <c r="I4938">
        <v>3</v>
      </c>
      <c r="J4938">
        <v>4</v>
      </c>
      <c r="K4938">
        <v>36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0</v>
      </c>
      <c r="U4938">
        <v>0</v>
      </c>
      <c r="V4938">
        <v>36</v>
      </c>
      <c r="W4938" t="s">
        <v>379</v>
      </c>
      <c r="X4938" t="s">
        <v>5371</v>
      </c>
      <c r="Y4938" t="s">
        <v>10</v>
      </c>
    </row>
    <row r="4939" spans="1:25" x14ac:dyDescent="0.25">
      <c r="A4939" t="s">
        <v>5372</v>
      </c>
      <c r="B4939">
        <v>5</v>
      </c>
      <c r="C4939">
        <v>4</v>
      </c>
      <c r="D4939">
        <v>3</v>
      </c>
      <c r="E4939">
        <v>4</v>
      </c>
      <c r="F4939">
        <v>4</v>
      </c>
      <c r="G4939">
        <v>3</v>
      </c>
      <c r="H4939">
        <v>4</v>
      </c>
      <c r="I4939">
        <v>5</v>
      </c>
      <c r="J4939">
        <v>4</v>
      </c>
      <c r="K4939">
        <v>36</v>
      </c>
      <c r="L4939">
        <v>4</v>
      </c>
      <c r="M4939">
        <v>4</v>
      </c>
      <c r="N4939">
        <v>4</v>
      </c>
      <c r="O4939">
        <v>3</v>
      </c>
      <c r="P4939">
        <v>5</v>
      </c>
      <c r="Q4939">
        <v>3</v>
      </c>
      <c r="R4939">
        <v>5</v>
      </c>
      <c r="S4939">
        <v>4</v>
      </c>
      <c r="T4939">
        <v>4</v>
      </c>
      <c r="U4939">
        <v>36</v>
      </c>
      <c r="V4939">
        <v>72</v>
      </c>
      <c r="W4939" t="s">
        <v>91</v>
      </c>
      <c r="X4939" t="s">
        <v>1965</v>
      </c>
      <c r="Y4939" t="s">
        <v>10</v>
      </c>
    </row>
    <row r="4940" spans="1:25" x14ac:dyDescent="0.25">
      <c r="A4940" t="s">
        <v>5373</v>
      </c>
      <c r="B4940">
        <v>4</v>
      </c>
      <c r="C4940">
        <v>4</v>
      </c>
      <c r="D4940">
        <v>4</v>
      </c>
      <c r="E4940">
        <v>3</v>
      </c>
      <c r="F4940">
        <v>4</v>
      </c>
      <c r="G4940">
        <v>4</v>
      </c>
      <c r="H4940">
        <v>3</v>
      </c>
      <c r="I4940">
        <v>5</v>
      </c>
      <c r="J4940">
        <v>4</v>
      </c>
      <c r="K4940">
        <v>35</v>
      </c>
      <c r="L4940">
        <v>3</v>
      </c>
      <c r="M4940">
        <v>5</v>
      </c>
      <c r="N4940">
        <v>4</v>
      </c>
      <c r="O4940">
        <v>4</v>
      </c>
      <c r="P4940">
        <v>3</v>
      </c>
      <c r="Q4940">
        <v>4</v>
      </c>
      <c r="R4940">
        <v>4</v>
      </c>
      <c r="S4940">
        <v>4</v>
      </c>
      <c r="T4940">
        <v>5</v>
      </c>
      <c r="U4940">
        <v>36</v>
      </c>
      <c r="V4940">
        <v>71</v>
      </c>
      <c r="W4940" t="s">
        <v>39</v>
      </c>
      <c r="X4940" t="s">
        <v>5374</v>
      </c>
      <c r="Y4940" t="s">
        <v>10</v>
      </c>
    </row>
    <row r="4941" spans="1:25" x14ac:dyDescent="0.25">
      <c r="A4941" t="s">
        <v>5376</v>
      </c>
      <c r="B4941">
        <v>5</v>
      </c>
      <c r="C4941">
        <v>4</v>
      </c>
      <c r="D4941">
        <v>3</v>
      </c>
      <c r="E4941">
        <v>4</v>
      </c>
      <c r="F4941">
        <v>5</v>
      </c>
      <c r="G4941">
        <v>3</v>
      </c>
      <c r="H4941">
        <v>4</v>
      </c>
      <c r="I4941">
        <v>4</v>
      </c>
      <c r="J4941">
        <v>4</v>
      </c>
      <c r="K4941">
        <v>36</v>
      </c>
      <c r="L4941">
        <v>4</v>
      </c>
      <c r="M4941">
        <v>4</v>
      </c>
      <c r="N4941">
        <v>3</v>
      </c>
      <c r="O4941">
        <v>5</v>
      </c>
      <c r="P4941">
        <v>4</v>
      </c>
      <c r="Q4941">
        <v>3</v>
      </c>
      <c r="R4941">
        <v>4</v>
      </c>
      <c r="S4941">
        <v>5</v>
      </c>
      <c r="T4941">
        <v>4</v>
      </c>
      <c r="U4941">
        <v>36</v>
      </c>
      <c r="V4941">
        <v>72</v>
      </c>
      <c r="W4941" t="s">
        <v>39</v>
      </c>
      <c r="X4941" t="s">
        <v>5377</v>
      </c>
      <c r="Y4941" t="s">
        <v>10</v>
      </c>
    </row>
    <row r="4942" spans="1:25" x14ac:dyDescent="0.25">
      <c r="A4942" t="s">
        <v>5378</v>
      </c>
      <c r="B4942">
        <v>4</v>
      </c>
      <c r="C4942">
        <v>5</v>
      </c>
      <c r="D4942">
        <v>3</v>
      </c>
      <c r="E4942">
        <v>5</v>
      </c>
      <c r="F4942">
        <v>4</v>
      </c>
      <c r="G4942">
        <v>3</v>
      </c>
      <c r="H4942">
        <v>5</v>
      </c>
      <c r="I4942">
        <v>3</v>
      </c>
      <c r="J4942">
        <v>4</v>
      </c>
      <c r="K4942">
        <v>36</v>
      </c>
      <c r="L4942">
        <v>4</v>
      </c>
      <c r="M4942">
        <v>3</v>
      </c>
      <c r="N4942">
        <v>4</v>
      </c>
      <c r="O4942">
        <v>5</v>
      </c>
      <c r="P4942">
        <v>3</v>
      </c>
      <c r="Q4942">
        <v>4</v>
      </c>
      <c r="R4942">
        <v>3</v>
      </c>
      <c r="S4942">
        <v>4</v>
      </c>
      <c r="T4942">
        <v>5</v>
      </c>
      <c r="U4942">
        <v>35</v>
      </c>
      <c r="V4942">
        <v>71</v>
      </c>
      <c r="W4942" t="s">
        <v>848</v>
      </c>
      <c r="X4942" t="s">
        <v>5379</v>
      </c>
      <c r="Y4942" t="s">
        <v>10</v>
      </c>
    </row>
    <row r="4943" spans="1:25" x14ac:dyDescent="0.25">
      <c r="A4943" t="s">
        <v>5380</v>
      </c>
      <c r="B4943">
        <v>4</v>
      </c>
      <c r="C4943">
        <v>5</v>
      </c>
      <c r="D4943">
        <v>4</v>
      </c>
      <c r="E4943">
        <v>4</v>
      </c>
      <c r="F4943">
        <v>5</v>
      </c>
      <c r="G4943">
        <v>3</v>
      </c>
      <c r="H4943">
        <v>3</v>
      </c>
      <c r="I4943">
        <v>4</v>
      </c>
      <c r="J4943">
        <v>4</v>
      </c>
      <c r="K4943">
        <v>36</v>
      </c>
      <c r="L4943">
        <v>4</v>
      </c>
      <c r="M4943">
        <v>5</v>
      </c>
      <c r="N4943">
        <v>4</v>
      </c>
      <c r="O4943">
        <v>4</v>
      </c>
      <c r="P4943">
        <v>5</v>
      </c>
      <c r="Q4943">
        <v>3</v>
      </c>
      <c r="R4943">
        <v>3</v>
      </c>
      <c r="S4943">
        <v>4</v>
      </c>
      <c r="T4943">
        <v>4</v>
      </c>
      <c r="U4943">
        <v>36</v>
      </c>
      <c r="V4943">
        <v>72</v>
      </c>
      <c r="W4943" t="s">
        <v>143</v>
      </c>
      <c r="X4943" t="s">
        <v>5381</v>
      </c>
      <c r="Y4943" t="s">
        <v>10</v>
      </c>
    </row>
    <row r="4944" spans="1:25" x14ac:dyDescent="0.25">
      <c r="A4944" t="s">
        <v>5382</v>
      </c>
      <c r="B4944">
        <v>4</v>
      </c>
      <c r="C4944">
        <v>4</v>
      </c>
      <c r="D4944">
        <v>4</v>
      </c>
      <c r="E4944">
        <v>3</v>
      </c>
      <c r="F4944">
        <v>4</v>
      </c>
      <c r="G4944">
        <v>4</v>
      </c>
      <c r="H4944">
        <v>3</v>
      </c>
      <c r="I4944">
        <v>5</v>
      </c>
      <c r="J4944">
        <v>4</v>
      </c>
      <c r="K4944">
        <v>35</v>
      </c>
      <c r="L4944">
        <v>3</v>
      </c>
      <c r="M4944">
        <v>5</v>
      </c>
      <c r="N4944">
        <v>4</v>
      </c>
      <c r="O4944">
        <v>4</v>
      </c>
      <c r="P4944">
        <v>3</v>
      </c>
      <c r="Q4944">
        <v>4</v>
      </c>
      <c r="R4944">
        <v>4</v>
      </c>
      <c r="S4944">
        <v>4</v>
      </c>
      <c r="T4944">
        <v>5</v>
      </c>
      <c r="U4944">
        <v>36</v>
      </c>
      <c r="V4944">
        <v>71</v>
      </c>
      <c r="W4944" t="s">
        <v>39</v>
      </c>
      <c r="X4944" t="s">
        <v>5383</v>
      </c>
      <c r="Y4944" t="s">
        <v>10</v>
      </c>
    </row>
    <row r="4945" spans="1:25" x14ac:dyDescent="0.25">
      <c r="A4945" t="s">
        <v>5384</v>
      </c>
      <c r="B4945">
        <v>5</v>
      </c>
      <c r="C4945">
        <v>3</v>
      </c>
      <c r="D4945">
        <v>4</v>
      </c>
      <c r="E4945">
        <v>5</v>
      </c>
      <c r="F4945">
        <v>4</v>
      </c>
      <c r="G4945">
        <v>4</v>
      </c>
      <c r="H4945">
        <v>3</v>
      </c>
      <c r="I4945">
        <v>4</v>
      </c>
      <c r="J4945">
        <v>4</v>
      </c>
      <c r="K4945">
        <v>36</v>
      </c>
      <c r="L4945">
        <v>4</v>
      </c>
      <c r="M4945">
        <v>4</v>
      </c>
      <c r="N4945">
        <v>5</v>
      </c>
      <c r="O4945">
        <v>3</v>
      </c>
      <c r="P4945">
        <v>4</v>
      </c>
      <c r="Q4945">
        <v>4</v>
      </c>
      <c r="R4945">
        <v>4</v>
      </c>
      <c r="S4945">
        <v>3</v>
      </c>
      <c r="T4945">
        <v>5</v>
      </c>
      <c r="U4945">
        <v>36</v>
      </c>
      <c r="V4945">
        <v>72</v>
      </c>
      <c r="W4945" t="s">
        <v>39</v>
      </c>
      <c r="X4945" t="s">
        <v>5385</v>
      </c>
      <c r="Y4945" t="s">
        <v>10</v>
      </c>
    </row>
    <row r="4946" spans="1:25" x14ac:dyDescent="0.25">
      <c r="A4946" t="s">
        <v>5386</v>
      </c>
      <c r="B4946">
        <v>4</v>
      </c>
      <c r="C4946">
        <v>3</v>
      </c>
      <c r="D4946">
        <v>4</v>
      </c>
      <c r="E4946">
        <v>3</v>
      </c>
      <c r="F4946">
        <v>4</v>
      </c>
      <c r="G4946">
        <v>5</v>
      </c>
      <c r="H4946">
        <v>4</v>
      </c>
      <c r="I4946">
        <v>4</v>
      </c>
      <c r="J4946">
        <v>5</v>
      </c>
      <c r="K4946">
        <v>36</v>
      </c>
      <c r="L4946">
        <v>4</v>
      </c>
      <c r="M4946">
        <v>4</v>
      </c>
      <c r="N4946">
        <v>3</v>
      </c>
      <c r="O4946">
        <v>5</v>
      </c>
      <c r="P4946">
        <v>4</v>
      </c>
      <c r="Q4946">
        <v>4</v>
      </c>
      <c r="R4946">
        <v>5</v>
      </c>
      <c r="S4946">
        <v>3</v>
      </c>
      <c r="T4946">
        <v>4</v>
      </c>
      <c r="U4946">
        <v>36</v>
      </c>
      <c r="V4946">
        <v>72</v>
      </c>
      <c r="W4946" t="s">
        <v>1628</v>
      </c>
      <c r="X4946" t="s">
        <v>1628</v>
      </c>
      <c r="Y4946" t="s">
        <v>1628</v>
      </c>
    </row>
    <row r="4947" spans="1:25" x14ac:dyDescent="0.25">
      <c r="A4947" t="s">
        <v>5387</v>
      </c>
      <c r="B4947">
        <v>5</v>
      </c>
      <c r="C4947">
        <v>4</v>
      </c>
      <c r="D4947">
        <v>4</v>
      </c>
      <c r="E4947">
        <v>4</v>
      </c>
      <c r="F4947">
        <v>4</v>
      </c>
      <c r="G4947">
        <v>3</v>
      </c>
      <c r="H4947">
        <v>4</v>
      </c>
      <c r="I4947">
        <v>3</v>
      </c>
      <c r="J4947">
        <v>4</v>
      </c>
      <c r="K4947">
        <v>35</v>
      </c>
      <c r="L4947">
        <v>4</v>
      </c>
      <c r="M4947">
        <v>4</v>
      </c>
      <c r="N4947">
        <v>4</v>
      </c>
      <c r="O4947">
        <v>3</v>
      </c>
      <c r="P4947">
        <v>5</v>
      </c>
      <c r="Q4947">
        <v>4</v>
      </c>
      <c r="R4947">
        <v>4</v>
      </c>
      <c r="S4947">
        <v>4</v>
      </c>
      <c r="T4947">
        <v>3</v>
      </c>
      <c r="U4947">
        <v>35</v>
      </c>
      <c r="V4947">
        <v>70</v>
      </c>
      <c r="W4947" t="s">
        <v>61</v>
      </c>
      <c r="X4947" t="s">
        <v>3856</v>
      </c>
      <c r="Y4947" t="s">
        <v>10</v>
      </c>
    </row>
    <row r="4948" spans="1:25" x14ac:dyDescent="0.25">
      <c r="A4948" t="s">
        <v>5388</v>
      </c>
      <c r="B4948">
        <v>4</v>
      </c>
      <c r="C4948">
        <v>5</v>
      </c>
      <c r="D4948">
        <v>4</v>
      </c>
      <c r="E4948">
        <v>4</v>
      </c>
      <c r="F4948">
        <v>3</v>
      </c>
      <c r="G4948">
        <v>3</v>
      </c>
      <c r="H4948">
        <v>3</v>
      </c>
      <c r="I4948">
        <v>3</v>
      </c>
      <c r="J4948">
        <v>4</v>
      </c>
      <c r="K4948">
        <v>33</v>
      </c>
      <c r="L4948">
        <v>4</v>
      </c>
      <c r="M4948">
        <v>3</v>
      </c>
      <c r="N4948">
        <v>5</v>
      </c>
      <c r="O4948">
        <v>4</v>
      </c>
      <c r="P4948">
        <v>4</v>
      </c>
      <c r="Q4948">
        <v>3</v>
      </c>
      <c r="R4948">
        <v>4</v>
      </c>
      <c r="S4948">
        <v>4</v>
      </c>
      <c r="T4948">
        <v>3</v>
      </c>
      <c r="U4948">
        <v>34</v>
      </c>
      <c r="V4948">
        <v>67</v>
      </c>
      <c r="W4948" t="s">
        <v>52</v>
      </c>
      <c r="X4948" t="s">
        <v>2468</v>
      </c>
      <c r="Y4948" t="s">
        <v>10</v>
      </c>
    </row>
    <row r="4949" spans="1:25" x14ac:dyDescent="0.25">
      <c r="A4949" t="s">
        <v>5390</v>
      </c>
      <c r="B4949">
        <v>4</v>
      </c>
      <c r="C4949">
        <v>4</v>
      </c>
      <c r="D4949">
        <v>3</v>
      </c>
      <c r="E4949">
        <v>4</v>
      </c>
      <c r="F4949">
        <v>4</v>
      </c>
      <c r="G4949">
        <v>3</v>
      </c>
      <c r="H4949">
        <v>4</v>
      </c>
      <c r="I4949">
        <v>4</v>
      </c>
      <c r="J4949">
        <v>5</v>
      </c>
      <c r="K4949">
        <v>35</v>
      </c>
      <c r="L4949">
        <v>3</v>
      </c>
      <c r="M4949">
        <v>4</v>
      </c>
      <c r="N4949">
        <v>3</v>
      </c>
      <c r="O4949">
        <v>5</v>
      </c>
      <c r="P4949">
        <v>4</v>
      </c>
      <c r="Q4949">
        <v>3</v>
      </c>
      <c r="R4949">
        <v>4</v>
      </c>
      <c r="S4949">
        <v>4</v>
      </c>
      <c r="T4949">
        <v>5</v>
      </c>
      <c r="U4949">
        <v>35</v>
      </c>
      <c r="V4949">
        <v>70</v>
      </c>
      <c r="W4949" t="s">
        <v>110</v>
      </c>
      <c r="X4949" t="s">
        <v>5389</v>
      </c>
      <c r="Y4949" t="s">
        <v>10</v>
      </c>
    </row>
    <row r="4950" spans="1:25" x14ac:dyDescent="0.25">
      <c r="A4950" t="s">
        <v>5391</v>
      </c>
      <c r="B4950">
        <v>4</v>
      </c>
      <c r="C4950">
        <v>4</v>
      </c>
      <c r="D4950">
        <v>4</v>
      </c>
      <c r="E4950">
        <v>4</v>
      </c>
      <c r="F4950">
        <v>5</v>
      </c>
      <c r="G4950">
        <v>3</v>
      </c>
      <c r="H4950">
        <v>4</v>
      </c>
      <c r="I4950">
        <v>4</v>
      </c>
      <c r="J4950">
        <v>3</v>
      </c>
      <c r="K4950">
        <v>35</v>
      </c>
      <c r="L4950">
        <v>4</v>
      </c>
      <c r="M4950">
        <v>5</v>
      </c>
      <c r="N4950">
        <v>4</v>
      </c>
      <c r="O4950">
        <v>3</v>
      </c>
      <c r="P4950">
        <v>4</v>
      </c>
      <c r="Q4950">
        <v>4</v>
      </c>
      <c r="R4950">
        <v>3</v>
      </c>
      <c r="S4950">
        <v>5</v>
      </c>
      <c r="T4950">
        <v>4</v>
      </c>
      <c r="U4950">
        <v>36</v>
      </c>
      <c r="V4950">
        <v>71</v>
      </c>
      <c r="W4950" t="s">
        <v>2632</v>
      </c>
      <c r="X4950" t="s">
        <v>2632</v>
      </c>
      <c r="Y4950" t="s">
        <v>74</v>
      </c>
    </row>
    <row r="4951" spans="1:25" x14ac:dyDescent="0.25">
      <c r="A4951" t="s">
        <v>5392</v>
      </c>
      <c r="B4951">
        <v>4</v>
      </c>
      <c r="C4951">
        <v>4</v>
      </c>
      <c r="D4951">
        <v>3</v>
      </c>
      <c r="E4951">
        <v>4</v>
      </c>
      <c r="F4951">
        <v>5</v>
      </c>
      <c r="G4951">
        <v>3</v>
      </c>
      <c r="H4951">
        <v>4</v>
      </c>
      <c r="I4951">
        <v>3</v>
      </c>
      <c r="J4951">
        <v>5</v>
      </c>
      <c r="K4951">
        <v>35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0</v>
      </c>
      <c r="T4951">
        <v>0</v>
      </c>
      <c r="U4951">
        <v>0</v>
      </c>
      <c r="V4951">
        <v>35</v>
      </c>
      <c r="W4951" t="s">
        <v>5393</v>
      </c>
      <c r="X4951" t="s">
        <v>3747</v>
      </c>
      <c r="Y4951" t="s">
        <v>44</v>
      </c>
    </row>
    <row r="4952" spans="1:25" x14ac:dyDescent="0.25">
      <c r="A4952" t="s">
        <v>5394</v>
      </c>
      <c r="B4952">
        <v>4</v>
      </c>
      <c r="C4952">
        <v>5</v>
      </c>
      <c r="D4952">
        <v>4</v>
      </c>
      <c r="E4952">
        <v>3</v>
      </c>
      <c r="F4952">
        <v>4</v>
      </c>
      <c r="G4952">
        <v>5</v>
      </c>
      <c r="H4952">
        <v>4</v>
      </c>
      <c r="I4952">
        <v>3</v>
      </c>
      <c r="J4952">
        <v>4</v>
      </c>
      <c r="K4952">
        <v>36</v>
      </c>
      <c r="L4952">
        <v>4</v>
      </c>
      <c r="M4952">
        <v>5</v>
      </c>
      <c r="N4952">
        <v>4</v>
      </c>
      <c r="O4952">
        <v>4</v>
      </c>
      <c r="P4952">
        <v>3</v>
      </c>
      <c r="Q4952">
        <v>5</v>
      </c>
      <c r="R4952">
        <v>3</v>
      </c>
      <c r="S4952">
        <v>4</v>
      </c>
      <c r="T4952">
        <v>4</v>
      </c>
      <c r="U4952">
        <v>36</v>
      </c>
      <c r="V4952">
        <v>72</v>
      </c>
      <c r="W4952" t="s">
        <v>91</v>
      </c>
      <c r="X4952" t="s">
        <v>162</v>
      </c>
      <c r="Y4952" t="s">
        <v>10</v>
      </c>
    </row>
    <row r="4953" spans="1:25" x14ac:dyDescent="0.25">
      <c r="A4953" t="s">
        <v>5395</v>
      </c>
      <c r="B4953">
        <v>4</v>
      </c>
      <c r="C4953">
        <v>5</v>
      </c>
      <c r="D4953">
        <v>3</v>
      </c>
      <c r="E4953">
        <v>4</v>
      </c>
      <c r="F4953">
        <v>4</v>
      </c>
      <c r="G4953">
        <v>5</v>
      </c>
      <c r="H4953">
        <v>4</v>
      </c>
      <c r="I4953">
        <v>3</v>
      </c>
      <c r="J4953">
        <v>4</v>
      </c>
      <c r="K4953">
        <v>36</v>
      </c>
      <c r="L4953">
        <v>3</v>
      </c>
      <c r="M4953">
        <v>4</v>
      </c>
      <c r="N4953">
        <v>4</v>
      </c>
      <c r="O4953">
        <v>4</v>
      </c>
      <c r="P4953">
        <v>5</v>
      </c>
      <c r="Q4953">
        <v>4</v>
      </c>
      <c r="R4953">
        <v>4</v>
      </c>
      <c r="S4953">
        <v>4</v>
      </c>
      <c r="T4953">
        <v>4</v>
      </c>
      <c r="U4953">
        <v>36</v>
      </c>
      <c r="V4953">
        <v>72</v>
      </c>
      <c r="W4953" t="s">
        <v>756</v>
      </c>
      <c r="X4953" t="s">
        <v>5396</v>
      </c>
      <c r="Y4953" t="s">
        <v>10</v>
      </c>
    </row>
    <row r="4954" spans="1:25" x14ac:dyDescent="0.25">
      <c r="A4954" t="s">
        <v>5397</v>
      </c>
      <c r="B4954">
        <v>4</v>
      </c>
      <c r="C4954">
        <v>4</v>
      </c>
      <c r="D4954">
        <v>4</v>
      </c>
      <c r="E4954">
        <v>4</v>
      </c>
      <c r="F4954">
        <v>4</v>
      </c>
      <c r="G4954">
        <v>3</v>
      </c>
      <c r="H4954">
        <v>4</v>
      </c>
      <c r="I4954">
        <v>4</v>
      </c>
      <c r="J4954">
        <v>4</v>
      </c>
      <c r="K4954">
        <v>35</v>
      </c>
      <c r="L4954">
        <v>4</v>
      </c>
      <c r="M4954">
        <v>4</v>
      </c>
      <c r="N4954">
        <v>4</v>
      </c>
      <c r="O4954">
        <v>4</v>
      </c>
      <c r="P4954">
        <v>4</v>
      </c>
      <c r="Q4954">
        <v>3</v>
      </c>
      <c r="R4954">
        <v>4</v>
      </c>
      <c r="S4954">
        <v>4</v>
      </c>
      <c r="T4954">
        <v>4</v>
      </c>
      <c r="U4954">
        <v>35</v>
      </c>
      <c r="V4954">
        <v>70</v>
      </c>
      <c r="W4954" t="s">
        <v>376</v>
      </c>
      <c r="X4954" t="s">
        <v>5398</v>
      </c>
      <c r="Y4954" t="s">
        <v>10</v>
      </c>
    </row>
    <row r="4955" spans="1:25" x14ac:dyDescent="0.25">
      <c r="A4955" t="s">
        <v>5399</v>
      </c>
      <c r="B4955">
        <v>4</v>
      </c>
      <c r="C4955">
        <v>3</v>
      </c>
      <c r="D4955">
        <v>4</v>
      </c>
      <c r="E4955">
        <v>3</v>
      </c>
      <c r="F4955">
        <v>5</v>
      </c>
      <c r="G4955">
        <v>4</v>
      </c>
      <c r="H4955">
        <v>4</v>
      </c>
      <c r="I4955">
        <v>3</v>
      </c>
      <c r="J4955">
        <v>4</v>
      </c>
      <c r="K4955">
        <v>34</v>
      </c>
      <c r="L4955">
        <v>5</v>
      </c>
      <c r="M4955">
        <v>4</v>
      </c>
      <c r="N4955">
        <v>4</v>
      </c>
      <c r="O4955">
        <v>4</v>
      </c>
      <c r="P4955">
        <v>3</v>
      </c>
      <c r="Q4955">
        <v>4</v>
      </c>
      <c r="R4955">
        <v>4</v>
      </c>
      <c r="S4955">
        <v>4</v>
      </c>
      <c r="T4955">
        <v>4</v>
      </c>
      <c r="U4955">
        <v>36</v>
      </c>
      <c r="V4955">
        <v>70</v>
      </c>
      <c r="W4955" t="s">
        <v>52</v>
      </c>
      <c r="X4955" t="s">
        <v>5400</v>
      </c>
      <c r="Y4955" t="s">
        <v>10</v>
      </c>
    </row>
    <row r="4956" spans="1:25" x14ac:dyDescent="0.25">
      <c r="A4956" t="s">
        <v>5401</v>
      </c>
      <c r="B4956">
        <v>4</v>
      </c>
      <c r="C4956">
        <v>3</v>
      </c>
      <c r="D4956">
        <v>5</v>
      </c>
      <c r="E4956">
        <v>4</v>
      </c>
      <c r="F4956">
        <v>4</v>
      </c>
      <c r="G4956">
        <v>5</v>
      </c>
      <c r="H4956">
        <v>4</v>
      </c>
      <c r="I4956">
        <v>3</v>
      </c>
      <c r="J4956">
        <v>4</v>
      </c>
      <c r="K4956">
        <v>36</v>
      </c>
      <c r="L4956">
        <v>4</v>
      </c>
      <c r="M4956">
        <v>3</v>
      </c>
      <c r="N4956">
        <v>4</v>
      </c>
      <c r="O4956">
        <v>5</v>
      </c>
      <c r="P4956">
        <v>5</v>
      </c>
      <c r="Q4956">
        <v>3</v>
      </c>
      <c r="R4956">
        <v>5</v>
      </c>
      <c r="S4956">
        <v>3</v>
      </c>
      <c r="T4956">
        <v>4</v>
      </c>
      <c r="U4956">
        <v>36</v>
      </c>
      <c r="V4956">
        <v>72</v>
      </c>
      <c r="W4956" t="s">
        <v>5402</v>
      </c>
      <c r="X4956" t="s">
        <v>5403</v>
      </c>
      <c r="Y4956" t="s">
        <v>1385</v>
      </c>
    </row>
    <row r="4957" spans="1:25" x14ac:dyDescent="0.25">
      <c r="A4957" t="s">
        <v>5404</v>
      </c>
      <c r="B4957">
        <v>4</v>
      </c>
      <c r="C4957">
        <v>3</v>
      </c>
      <c r="D4957">
        <v>4</v>
      </c>
      <c r="E4957">
        <v>4</v>
      </c>
      <c r="F4957">
        <v>4</v>
      </c>
      <c r="G4957">
        <v>3</v>
      </c>
      <c r="H4957">
        <v>4</v>
      </c>
      <c r="I4957">
        <v>3</v>
      </c>
      <c r="J4957">
        <v>5</v>
      </c>
      <c r="K4957">
        <v>34</v>
      </c>
      <c r="L4957">
        <v>4</v>
      </c>
      <c r="M4957">
        <v>5</v>
      </c>
      <c r="N4957">
        <v>4</v>
      </c>
      <c r="O4957">
        <v>5</v>
      </c>
      <c r="P4957">
        <v>3</v>
      </c>
      <c r="Q4957">
        <v>4</v>
      </c>
      <c r="R4957">
        <v>4</v>
      </c>
      <c r="S4957">
        <v>3</v>
      </c>
      <c r="T4957">
        <v>4</v>
      </c>
      <c r="U4957">
        <v>36</v>
      </c>
      <c r="V4957">
        <v>70</v>
      </c>
      <c r="X4957" t="s">
        <v>5405</v>
      </c>
      <c r="Y4957" t="s">
        <v>74</v>
      </c>
    </row>
    <row r="4958" spans="1:25" x14ac:dyDescent="0.25">
      <c r="A4958" t="s">
        <v>5406</v>
      </c>
      <c r="B4958">
        <v>4</v>
      </c>
      <c r="C4958">
        <v>5</v>
      </c>
      <c r="D4958">
        <v>4</v>
      </c>
      <c r="E4958">
        <v>4</v>
      </c>
      <c r="F4958">
        <v>3</v>
      </c>
      <c r="G4958">
        <v>4</v>
      </c>
      <c r="H4958">
        <v>4</v>
      </c>
      <c r="I4958">
        <v>3</v>
      </c>
      <c r="J4958">
        <v>4</v>
      </c>
      <c r="K4958">
        <v>35</v>
      </c>
      <c r="L4958">
        <v>5</v>
      </c>
      <c r="M4958">
        <v>4</v>
      </c>
      <c r="N4958">
        <v>3</v>
      </c>
      <c r="O4958">
        <v>4</v>
      </c>
      <c r="P4958">
        <v>4</v>
      </c>
      <c r="Q4958">
        <v>4</v>
      </c>
      <c r="R4958">
        <v>3</v>
      </c>
      <c r="S4958">
        <v>4</v>
      </c>
      <c r="T4958">
        <v>4</v>
      </c>
      <c r="U4958">
        <v>35</v>
      </c>
      <c r="V4958">
        <v>70</v>
      </c>
      <c r="W4958" t="s">
        <v>133</v>
      </c>
      <c r="X4958" t="s">
        <v>5407</v>
      </c>
      <c r="Y4958" t="s">
        <v>10</v>
      </c>
    </row>
    <row r="4959" spans="1:25" x14ac:dyDescent="0.25">
      <c r="A4959" t="s">
        <v>5408</v>
      </c>
      <c r="B4959">
        <v>4</v>
      </c>
      <c r="C4959">
        <v>4</v>
      </c>
      <c r="D4959">
        <v>4</v>
      </c>
      <c r="E4959">
        <v>3</v>
      </c>
      <c r="F4959">
        <v>4</v>
      </c>
      <c r="G4959">
        <v>5</v>
      </c>
      <c r="H4959">
        <v>3</v>
      </c>
      <c r="I4959">
        <v>5</v>
      </c>
      <c r="J4959">
        <v>4</v>
      </c>
      <c r="K4959">
        <v>36</v>
      </c>
      <c r="L4959">
        <v>4</v>
      </c>
      <c r="M4959">
        <v>4</v>
      </c>
      <c r="N4959">
        <v>5</v>
      </c>
      <c r="O4959">
        <v>3</v>
      </c>
      <c r="P4959">
        <v>4</v>
      </c>
      <c r="Q4959">
        <v>3</v>
      </c>
      <c r="R4959">
        <v>4</v>
      </c>
      <c r="S4959">
        <v>5</v>
      </c>
      <c r="T4959">
        <v>4</v>
      </c>
      <c r="U4959">
        <v>36</v>
      </c>
      <c r="V4959">
        <v>72</v>
      </c>
      <c r="W4959" t="s">
        <v>12</v>
      </c>
      <c r="X4959" t="s">
        <v>5409</v>
      </c>
      <c r="Y4959" t="s">
        <v>10</v>
      </c>
    </row>
    <row r="4960" spans="1:25" x14ac:dyDescent="0.25">
      <c r="A4960" t="s">
        <v>5413</v>
      </c>
      <c r="B4960">
        <v>4</v>
      </c>
      <c r="C4960">
        <v>5</v>
      </c>
      <c r="D4960">
        <v>3</v>
      </c>
      <c r="E4960">
        <v>4</v>
      </c>
      <c r="F4960">
        <v>4</v>
      </c>
      <c r="G4960">
        <v>4</v>
      </c>
      <c r="H4960">
        <v>3</v>
      </c>
      <c r="I4960">
        <v>5</v>
      </c>
      <c r="J4960">
        <v>4</v>
      </c>
      <c r="K4960">
        <v>36</v>
      </c>
      <c r="L4960">
        <v>5</v>
      </c>
      <c r="M4960">
        <v>4</v>
      </c>
      <c r="N4960">
        <v>3</v>
      </c>
      <c r="O4960">
        <v>4</v>
      </c>
      <c r="P4960">
        <v>3</v>
      </c>
      <c r="Q4960">
        <v>4</v>
      </c>
      <c r="R4960">
        <v>4</v>
      </c>
      <c r="S4960">
        <v>4</v>
      </c>
      <c r="T4960">
        <v>5</v>
      </c>
      <c r="U4960">
        <v>36</v>
      </c>
      <c r="V4960">
        <v>72</v>
      </c>
      <c r="W4960" t="s">
        <v>5414</v>
      </c>
      <c r="X4960" t="s">
        <v>5415</v>
      </c>
      <c r="Y4960" t="s">
        <v>2875</v>
      </c>
    </row>
    <row r="4961" spans="1:25" x14ac:dyDescent="0.25">
      <c r="A4961" t="s">
        <v>5416</v>
      </c>
      <c r="B4961">
        <v>4</v>
      </c>
      <c r="C4961">
        <v>3</v>
      </c>
      <c r="D4961">
        <v>5</v>
      </c>
      <c r="E4961">
        <v>4</v>
      </c>
      <c r="F4961">
        <v>4</v>
      </c>
      <c r="G4961">
        <v>3</v>
      </c>
      <c r="H4961">
        <v>4</v>
      </c>
      <c r="I4961">
        <v>4</v>
      </c>
      <c r="J4961">
        <v>4</v>
      </c>
      <c r="K4961">
        <v>35</v>
      </c>
      <c r="L4961">
        <v>4</v>
      </c>
      <c r="M4961">
        <v>4</v>
      </c>
      <c r="N4961">
        <v>5</v>
      </c>
      <c r="O4961">
        <v>3</v>
      </c>
      <c r="P4961">
        <v>5</v>
      </c>
      <c r="Q4961">
        <v>3</v>
      </c>
      <c r="R4961">
        <v>4</v>
      </c>
      <c r="S4961">
        <v>4</v>
      </c>
      <c r="T4961">
        <v>4</v>
      </c>
      <c r="U4961">
        <v>36</v>
      </c>
      <c r="V4961">
        <v>71</v>
      </c>
      <c r="W4961" t="s">
        <v>161</v>
      </c>
      <c r="X4961" t="s">
        <v>5417</v>
      </c>
      <c r="Y4961" t="s">
        <v>10</v>
      </c>
    </row>
    <row r="4962" spans="1:25" x14ac:dyDescent="0.25">
      <c r="A4962" t="s">
        <v>5418</v>
      </c>
      <c r="B4962">
        <v>4</v>
      </c>
      <c r="C4962">
        <v>4</v>
      </c>
      <c r="D4962">
        <v>5</v>
      </c>
      <c r="E4962">
        <v>3</v>
      </c>
      <c r="F4962">
        <v>5</v>
      </c>
      <c r="G4962">
        <v>3</v>
      </c>
      <c r="H4962">
        <v>4</v>
      </c>
      <c r="I4962">
        <v>4</v>
      </c>
      <c r="J4962">
        <v>4</v>
      </c>
      <c r="K4962">
        <v>36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  <c r="V4962">
        <v>36</v>
      </c>
      <c r="W4962" t="s">
        <v>91</v>
      </c>
      <c r="X4962" t="s">
        <v>1178</v>
      </c>
      <c r="Y4962" t="s">
        <v>10</v>
      </c>
    </row>
    <row r="4963" spans="1:25" x14ac:dyDescent="0.25">
      <c r="A4963" t="s">
        <v>5419</v>
      </c>
      <c r="B4963">
        <v>4</v>
      </c>
      <c r="C4963">
        <v>4</v>
      </c>
      <c r="D4963">
        <v>5</v>
      </c>
      <c r="E4963">
        <v>4</v>
      </c>
      <c r="F4963">
        <v>3</v>
      </c>
      <c r="G4963">
        <v>5</v>
      </c>
      <c r="H4963">
        <v>3</v>
      </c>
      <c r="I4963">
        <v>4</v>
      </c>
      <c r="J4963">
        <v>4</v>
      </c>
      <c r="K4963">
        <v>36</v>
      </c>
      <c r="L4963">
        <v>4</v>
      </c>
      <c r="M4963">
        <v>3</v>
      </c>
      <c r="N4963">
        <v>4</v>
      </c>
      <c r="O4963">
        <v>4</v>
      </c>
      <c r="P4963">
        <v>4</v>
      </c>
      <c r="Q4963">
        <v>3</v>
      </c>
      <c r="R4963">
        <v>4</v>
      </c>
      <c r="S4963">
        <v>5</v>
      </c>
      <c r="T4963">
        <v>4</v>
      </c>
      <c r="U4963">
        <v>35</v>
      </c>
      <c r="V4963">
        <v>71</v>
      </c>
      <c r="W4963" t="s">
        <v>507</v>
      </c>
      <c r="X4963" t="s">
        <v>5420</v>
      </c>
      <c r="Y4963" t="s">
        <v>44</v>
      </c>
    </row>
    <row r="4964" spans="1:25" x14ac:dyDescent="0.25">
      <c r="A4964" t="s">
        <v>5422</v>
      </c>
      <c r="B4964">
        <v>5</v>
      </c>
      <c r="C4964">
        <v>5</v>
      </c>
      <c r="D4964">
        <v>3</v>
      </c>
      <c r="E4964">
        <v>4</v>
      </c>
      <c r="F4964">
        <v>4</v>
      </c>
      <c r="G4964">
        <v>3</v>
      </c>
      <c r="H4964">
        <v>4</v>
      </c>
      <c r="I4964">
        <v>4</v>
      </c>
      <c r="J4964">
        <v>5</v>
      </c>
      <c r="K4964">
        <v>37</v>
      </c>
      <c r="L4964">
        <v>4</v>
      </c>
      <c r="M4964">
        <v>4</v>
      </c>
      <c r="N4964">
        <v>3</v>
      </c>
      <c r="O4964">
        <v>4</v>
      </c>
      <c r="P4964">
        <v>4</v>
      </c>
      <c r="Q4964">
        <v>4</v>
      </c>
      <c r="R4964">
        <v>4</v>
      </c>
      <c r="S4964">
        <v>4</v>
      </c>
      <c r="T4964">
        <v>5</v>
      </c>
      <c r="U4964">
        <v>36</v>
      </c>
      <c r="V4964">
        <v>73</v>
      </c>
      <c r="X4964" t="s">
        <v>5423</v>
      </c>
      <c r="Y4964" t="s">
        <v>50</v>
      </c>
    </row>
    <row r="4965" spans="1:25" x14ac:dyDescent="0.25">
      <c r="A4965" t="s">
        <v>5424</v>
      </c>
      <c r="B4965">
        <v>4</v>
      </c>
      <c r="C4965">
        <v>4</v>
      </c>
      <c r="D4965">
        <v>5</v>
      </c>
      <c r="E4965">
        <v>3</v>
      </c>
      <c r="F4965">
        <v>4</v>
      </c>
      <c r="G4965">
        <v>5</v>
      </c>
      <c r="H4965">
        <v>4</v>
      </c>
      <c r="I4965">
        <v>4</v>
      </c>
      <c r="J4965">
        <v>3</v>
      </c>
      <c r="K4965">
        <v>36</v>
      </c>
      <c r="L4965">
        <v>4</v>
      </c>
      <c r="M4965">
        <v>4</v>
      </c>
      <c r="N4965">
        <v>4</v>
      </c>
      <c r="O4965">
        <v>3</v>
      </c>
      <c r="P4965">
        <v>5</v>
      </c>
      <c r="Q4965">
        <v>3</v>
      </c>
      <c r="R4965">
        <v>4</v>
      </c>
      <c r="S4965">
        <v>4</v>
      </c>
      <c r="T4965">
        <v>5</v>
      </c>
      <c r="U4965">
        <v>36</v>
      </c>
      <c r="V4965">
        <v>72</v>
      </c>
      <c r="W4965" t="s">
        <v>848</v>
      </c>
      <c r="X4965" t="s">
        <v>3934</v>
      </c>
      <c r="Y4965" t="s">
        <v>10</v>
      </c>
    </row>
    <row r="4966" spans="1:25" x14ac:dyDescent="0.25">
      <c r="A4966" t="s">
        <v>5425</v>
      </c>
      <c r="B4966">
        <v>4</v>
      </c>
      <c r="C4966">
        <v>3</v>
      </c>
      <c r="D4966">
        <v>5</v>
      </c>
      <c r="E4966">
        <v>3</v>
      </c>
      <c r="F4966">
        <v>4</v>
      </c>
      <c r="G4966">
        <v>4</v>
      </c>
      <c r="H4966">
        <v>5</v>
      </c>
      <c r="I4966">
        <v>4</v>
      </c>
      <c r="J4966">
        <v>4</v>
      </c>
      <c r="K4966">
        <v>36</v>
      </c>
      <c r="L4966">
        <v>0</v>
      </c>
      <c r="M4966">
        <v>0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36</v>
      </c>
      <c r="W4966" t="s">
        <v>12</v>
      </c>
      <c r="X4966" t="s">
        <v>5426</v>
      </c>
      <c r="Y4966" t="s">
        <v>10</v>
      </c>
    </row>
    <row r="4967" spans="1:25" x14ac:dyDescent="0.25">
      <c r="A4967" t="s">
        <v>5425</v>
      </c>
      <c r="B4967">
        <v>4</v>
      </c>
      <c r="C4967">
        <v>3</v>
      </c>
      <c r="D4967">
        <v>5</v>
      </c>
      <c r="E4967">
        <v>3</v>
      </c>
      <c r="F4967">
        <v>4</v>
      </c>
      <c r="G4967">
        <v>4</v>
      </c>
      <c r="H4967">
        <v>5</v>
      </c>
      <c r="I4967">
        <v>4</v>
      </c>
      <c r="J4967">
        <v>4</v>
      </c>
      <c r="K4967">
        <v>36</v>
      </c>
      <c r="L4967">
        <v>4</v>
      </c>
      <c r="M4967">
        <v>3</v>
      </c>
      <c r="N4967">
        <v>5</v>
      </c>
      <c r="O4967">
        <v>3</v>
      </c>
      <c r="P4967">
        <v>4</v>
      </c>
      <c r="Q4967">
        <v>4</v>
      </c>
      <c r="R4967">
        <v>5</v>
      </c>
      <c r="S4967">
        <v>3</v>
      </c>
      <c r="T4967">
        <v>5</v>
      </c>
      <c r="U4967">
        <v>36</v>
      </c>
      <c r="V4967">
        <v>72</v>
      </c>
      <c r="W4967" t="s">
        <v>12</v>
      </c>
      <c r="X4967" t="s">
        <v>5427</v>
      </c>
      <c r="Y4967" t="s">
        <v>10</v>
      </c>
    </row>
    <row r="4968" spans="1:25" x14ac:dyDescent="0.25">
      <c r="A4968" t="s">
        <v>5428</v>
      </c>
      <c r="B4968">
        <v>4</v>
      </c>
      <c r="C4968">
        <v>4</v>
      </c>
      <c r="D4968">
        <v>5</v>
      </c>
      <c r="E4968">
        <v>3</v>
      </c>
      <c r="F4968">
        <v>5</v>
      </c>
      <c r="G4968">
        <v>4</v>
      </c>
      <c r="H4968">
        <v>3</v>
      </c>
      <c r="I4968">
        <v>4</v>
      </c>
      <c r="J4968">
        <v>4</v>
      </c>
      <c r="K4968">
        <v>36</v>
      </c>
      <c r="L4968">
        <v>4</v>
      </c>
      <c r="M4968">
        <v>3</v>
      </c>
      <c r="N4968">
        <v>5</v>
      </c>
      <c r="O4968">
        <v>3</v>
      </c>
      <c r="P4968">
        <v>5</v>
      </c>
      <c r="Q4968">
        <v>4</v>
      </c>
      <c r="R4968">
        <v>4</v>
      </c>
      <c r="S4968">
        <v>4</v>
      </c>
      <c r="T4968">
        <v>4</v>
      </c>
      <c r="U4968">
        <v>36</v>
      </c>
      <c r="V4968">
        <v>72</v>
      </c>
      <c r="W4968" t="s">
        <v>39</v>
      </c>
      <c r="X4968" t="s">
        <v>1114</v>
      </c>
      <c r="Y4968" t="s">
        <v>10</v>
      </c>
    </row>
    <row r="4969" spans="1:25" x14ac:dyDescent="0.25">
      <c r="A4969" t="s">
        <v>5429</v>
      </c>
      <c r="B4969">
        <v>4</v>
      </c>
      <c r="C4969">
        <v>4</v>
      </c>
      <c r="D4969">
        <v>3</v>
      </c>
      <c r="E4969">
        <v>5</v>
      </c>
      <c r="F4969">
        <v>3</v>
      </c>
      <c r="G4969">
        <v>4</v>
      </c>
      <c r="H4969">
        <v>4</v>
      </c>
      <c r="I4969">
        <v>5</v>
      </c>
      <c r="J4969">
        <v>4</v>
      </c>
      <c r="K4969">
        <v>36</v>
      </c>
      <c r="L4969">
        <v>3</v>
      </c>
      <c r="M4969">
        <v>5</v>
      </c>
      <c r="N4969">
        <v>4</v>
      </c>
      <c r="O4969">
        <v>4</v>
      </c>
      <c r="P4969">
        <v>3</v>
      </c>
      <c r="Q4969">
        <v>4</v>
      </c>
      <c r="R4969">
        <v>3</v>
      </c>
      <c r="S4969">
        <v>4</v>
      </c>
      <c r="T4969">
        <v>4</v>
      </c>
      <c r="U4969">
        <v>34</v>
      </c>
      <c r="V4969">
        <v>70</v>
      </c>
      <c r="W4969" t="s">
        <v>12</v>
      </c>
      <c r="X4969" t="s">
        <v>1114</v>
      </c>
      <c r="Y4969" t="s">
        <v>10</v>
      </c>
    </row>
    <row r="4970" spans="1:25" x14ac:dyDescent="0.25">
      <c r="A4970" t="s">
        <v>5430</v>
      </c>
      <c r="B4970">
        <v>5</v>
      </c>
      <c r="C4970">
        <v>4</v>
      </c>
      <c r="D4970">
        <v>3</v>
      </c>
      <c r="E4970">
        <v>5</v>
      </c>
      <c r="F4970">
        <v>3</v>
      </c>
      <c r="G4970">
        <v>4</v>
      </c>
      <c r="H4970">
        <v>4</v>
      </c>
      <c r="I4970">
        <v>5</v>
      </c>
      <c r="J4970">
        <v>4</v>
      </c>
      <c r="K4970">
        <v>37</v>
      </c>
      <c r="L4970">
        <v>3</v>
      </c>
      <c r="M4970">
        <v>5</v>
      </c>
      <c r="N4970">
        <v>4</v>
      </c>
      <c r="O4970">
        <v>4</v>
      </c>
      <c r="P4970">
        <v>3</v>
      </c>
      <c r="Q4970">
        <v>4</v>
      </c>
      <c r="R4970">
        <v>3</v>
      </c>
      <c r="S4970">
        <v>4</v>
      </c>
      <c r="T4970">
        <v>4</v>
      </c>
      <c r="U4970">
        <v>34</v>
      </c>
      <c r="V4970">
        <v>71</v>
      </c>
      <c r="W4970" t="s">
        <v>12</v>
      </c>
      <c r="X4970" t="s">
        <v>1114</v>
      </c>
      <c r="Y4970" t="s">
        <v>10</v>
      </c>
    </row>
    <row r="4971" spans="1:25" x14ac:dyDescent="0.25">
      <c r="A4971" t="s">
        <v>5431</v>
      </c>
      <c r="B4971">
        <v>4</v>
      </c>
      <c r="C4971">
        <v>4</v>
      </c>
      <c r="D4971">
        <v>3</v>
      </c>
      <c r="E4971">
        <v>5</v>
      </c>
      <c r="F4971">
        <v>3</v>
      </c>
      <c r="G4971">
        <v>4</v>
      </c>
      <c r="H4971">
        <v>4</v>
      </c>
      <c r="I4971">
        <v>5</v>
      </c>
      <c r="J4971">
        <v>4</v>
      </c>
      <c r="K4971">
        <v>36</v>
      </c>
      <c r="L4971">
        <v>3</v>
      </c>
      <c r="M4971">
        <v>5</v>
      </c>
      <c r="N4971">
        <v>4</v>
      </c>
      <c r="O4971">
        <v>4</v>
      </c>
      <c r="P4971">
        <v>3</v>
      </c>
      <c r="Q4971">
        <v>4</v>
      </c>
      <c r="R4971">
        <v>3</v>
      </c>
      <c r="S4971">
        <v>4</v>
      </c>
      <c r="T4971">
        <v>4</v>
      </c>
      <c r="U4971">
        <v>34</v>
      </c>
      <c r="V4971">
        <v>70</v>
      </c>
      <c r="W4971" t="s">
        <v>12</v>
      </c>
      <c r="X4971" t="s">
        <v>1114</v>
      </c>
      <c r="Y4971" t="s">
        <v>10</v>
      </c>
    </row>
    <row r="4972" spans="1:25" x14ac:dyDescent="0.25">
      <c r="A4972" t="s">
        <v>5432</v>
      </c>
      <c r="B4972">
        <v>4</v>
      </c>
      <c r="C4972">
        <v>3</v>
      </c>
      <c r="D4972">
        <v>4</v>
      </c>
      <c r="E4972">
        <v>4</v>
      </c>
      <c r="F4972">
        <v>5</v>
      </c>
      <c r="G4972">
        <v>3</v>
      </c>
      <c r="H4972">
        <v>4</v>
      </c>
      <c r="I4972">
        <v>4</v>
      </c>
      <c r="J4972">
        <v>5</v>
      </c>
      <c r="K4972">
        <v>36</v>
      </c>
      <c r="L4972">
        <v>4</v>
      </c>
      <c r="M4972">
        <v>4</v>
      </c>
      <c r="N4972">
        <v>4</v>
      </c>
      <c r="O4972">
        <v>3</v>
      </c>
      <c r="P4972">
        <v>5</v>
      </c>
      <c r="Q4972">
        <v>4</v>
      </c>
      <c r="R4972">
        <v>4</v>
      </c>
      <c r="S4972">
        <v>3</v>
      </c>
      <c r="T4972">
        <v>5</v>
      </c>
      <c r="U4972">
        <v>36</v>
      </c>
      <c r="V4972">
        <v>72</v>
      </c>
      <c r="W4972" t="s">
        <v>176</v>
      </c>
      <c r="X4972" t="s">
        <v>177</v>
      </c>
      <c r="Y4972" t="s">
        <v>10</v>
      </c>
    </row>
    <row r="4973" spans="1:25" x14ac:dyDescent="0.25">
      <c r="A4973" t="s">
        <v>5433</v>
      </c>
      <c r="B4973">
        <v>4</v>
      </c>
      <c r="C4973">
        <v>4</v>
      </c>
      <c r="D4973">
        <v>4</v>
      </c>
      <c r="E4973">
        <v>3</v>
      </c>
      <c r="F4973">
        <v>4</v>
      </c>
      <c r="G4973">
        <v>5</v>
      </c>
      <c r="H4973">
        <v>4</v>
      </c>
      <c r="I4973">
        <v>3</v>
      </c>
      <c r="J4973">
        <v>5</v>
      </c>
      <c r="K4973">
        <v>36</v>
      </c>
      <c r="L4973">
        <v>4</v>
      </c>
      <c r="M4973">
        <v>3</v>
      </c>
      <c r="N4973">
        <v>4</v>
      </c>
      <c r="O4973">
        <v>4</v>
      </c>
      <c r="P4973">
        <v>5</v>
      </c>
      <c r="Q4973">
        <v>3</v>
      </c>
      <c r="R4973">
        <v>4</v>
      </c>
      <c r="S4973">
        <v>4</v>
      </c>
      <c r="T4973">
        <v>5</v>
      </c>
      <c r="U4973">
        <v>36</v>
      </c>
      <c r="V4973">
        <v>72</v>
      </c>
      <c r="W4973" t="s">
        <v>176</v>
      </c>
      <c r="X4973" t="s">
        <v>177</v>
      </c>
      <c r="Y4973" t="s">
        <v>10</v>
      </c>
    </row>
    <row r="4974" spans="1:25" x14ac:dyDescent="0.25">
      <c r="A4974" t="s">
        <v>5434</v>
      </c>
      <c r="B4974">
        <v>4</v>
      </c>
      <c r="C4974">
        <v>4</v>
      </c>
      <c r="D4974">
        <v>3</v>
      </c>
      <c r="E4974">
        <v>5</v>
      </c>
      <c r="F4974">
        <v>4</v>
      </c>
      <c r="G4974">
        <v>4</v>
      </c>
      <c r="H4974">
        <v>5</v>
      </c>
      <c r="I4974">
        <v>3</v>
      </c>
      <c r="J4974">
        <v>4</v>
      </c>
      <c r="K4974">
        <v>36</v>
      </c>
      <c r="L4974">
        <v>4</v>
      </c>
      <c r="M4974">
        <v>4</v>
      </c>
      <c r="N4974">
        <v>5</v>
      </c>
      <c r="O4974">
        <v>4</v>
      </c>
      <c r="P4974">
        <v>4</v>
      </c>
      <c r="Q4974">
        <v>3</v>
      </c>
      <c r="R4974">
        <v>4</v>
      </c>
      <c r="S4974">
        <v>3</v>
      </c>
      <c r="T4974">
        <v>5</v>
      </c>
      <c r="U4974">
        <v>36</v>
      </c>
      <c r="V4974">
        <v>72</v>
      </c>
      <c r="W4974" t="s">
        <v>132</v>
      </c>
      <c r="X4974" t="s">
        <v>5435</v>
      </c>
      <c r="Y4974" t="s">
        <v>50</v>
      </c>
    </row>
    <row r="4975" spans="1:25" x14ac:dyDescent="0.25">
      <c r="A4975" t="s">
        <v>5436</v>
      </c>
      <c r="B4975">
        <v>4</v>
      </c>
      <c r="C4975">
        <v>5</v>
      </c>
      <c r="D4975">
        <v>4</v>
      </c>
      <c r="E4975">
        <v>3</v>
      </c>
      <c r="F4975">
        <v>4</v>
      </c>
      <c r="G4975">
        <v>5</v>
      </c>
      <c r="H4975">
        <v>3</v>
      </c>
      <c r="I4975">
        <v>5</v>
      </c>
      <c r="J4975">
        <v>4</v>
      </c>
      <c r="K4975">
        <v>37</v>
      </c>
      <c r="L4975">
        <v>3</v>
      </c>
      <c r="M4975">
        <v>4</v>
      </c>
      <c r="N4975">
        <v>5</v>
      </c>
      <c r="O4975">
        <v>4</v>
      </c>
      <c r="P4975">
        <v>4</v>
      </c>
      <c r="Q4975">
        <v>3</v>
      </c>
      <c r="R4975">
        <v>4</v>
      </c>
      <c r="S4975">
        <v>3</v>
      </c>
      <c r="T4975">
        <v>5</v>
      </c>
      <c r="U4975">
        <v>35</v>
      </c>
      <c r="V4975">
        <v>72</v>
      </c>
      <c r="W4975" t="s">
        <v>18</v>
      </c>
      <c r="X4975" t="s">
        <v>5437</v>
      </c>
      <c r="Y4975" t="s">
        <v>10</v>
      </c>
    </row>
    <row r="4976" spans="1:25" x14ac:dyDescent="0.25">
      <c r="A4976" t="s">
        <v>5438</v>
      </c>
      <c r="B4976">
        <v>4</v>
      </c>
      <c r="C4976">
        <v>4</v>
      </c>
      <c r="D4976">
        <v>3</v>
      </c>
      <c r="E4976">
        <v>5</v>
      </c>
      <c r="F4976">
        <v>4</v>
      </c>
      <c r="G4976">
        <v>4</v>
      </c>
      <c r="H4976">
        <v>4</v>
      </c>
      <c r="I4976">
        <v>3</v>
      </c>
      <c r="J4976">
        <v>4</v>
      </c>
      <c r="K4976">
        <v>35</v>
      </c>
      <c r="L4976">
        <v>5</v>
      </c>
      <c r="M4976">
        <v>3</v>
      </c>
      <c r="N4976">
        <v>4</v>
      </c>
      <c r="O4976">
        <v>4</v>
      </c>
      <c r="P4976">
        <v>3</v>
      </c>
      <c r="Q4976">
        <v>5</v>
      </c>
      <c r="R4976">
        <v>4</v>
      </c>
      <c r="S4976">
        <v>4</v>
      </c>
      <c r="T4976">
        <v>5</v>
      </c>
      <c r="U4976">
        <v>37</v>
      </c>
      <c r="V4976">
        <v>72</v>
      </c>
      <c r="W4976" t="s">
        <v>133</v>
      </c>
      <c r="X4976" t="s">
        <v>3482</v>
      </c>
      <c r="Y4976" t="s">
        <v>10</v>
      </c>
    </row>
    <row r="4977" spans="1:25" x14ac:dyDescent="0.25">
      <c r="A4977" t="s">
        <v>5440</v>
      </c>
      <c r="B4977">
        <v>4</v>
      </c>
      <c r="C4977">
        <v>5</v>
      </c>
      <c r="D4977">
        <v>3</v>
      </c>
      <c r="E4977">
        <v>4</v>
      </c>
      <c r="F4977">
        <v>3</v>
      </c>
      <c r="G4977">
        <v>4</v>
      </c>
      <c r="H4977">
        <v>5</v>
      </c>
      <c r="I4977">
        <v>4</v>
      </c>
      <c r="J4977">
        <v>4</v>
      </c>
      <c r="K4977">
        <v>36</v>
      </c>
      <c r="L4977">
        <v>4</v>
      </c>
      <c r="M4977">
        <v>3</v>
      </c>
      <c r="N4977">
        <v>5</v>
      </c>
      <c r="O4977">
        <v>3</v>
      </c>
      <c r="P4977">
        <v>4</v>
      </c>
      <c r="Q4977">
        <v>3</v>
      </c>
      <c r="R4977">
        <v>5</v>
      </c>
      <c r="S4977">
        <v>4</v>
      </c>
      <c r="T4977">
        <v>4</v>
      </c>
      <c r="U4977">
        <v>35</v>
      </c>
      <c r="V4977">
        <v>71</v>
      </c>
      <c r="W4977" t="s">
        <v>61</v>
      </c>
      <c r="X4977" t="s">
        <v>5441</v>
      </c>
      <c r="Y4977" t="s">
        <v>10</v>
      </c>
    </row>
    <row r="4978" spans="1:25" x14ac:dyDescent="0.25">
      <c r="A4978" t="s">
        <v>5443</v>
      </c>
      <c r="B4978">
        <v>4</v>
      </c>
      <c r="C4978">
        <v>4</v>
      </c>
      <c r="D4978">
        <v>3</v>
      </c>
      <c r="E4978">
        <v>4</v>
      </c>
      <c r="F4978">
        <v>4</v>
      </c>
      <c r="G4978">
        <v>5</v>
      </c>
      <c r="H4978">
        <v>4</v>
      </c>
      <c r="I4978">
        <v>3</v>
      </c>
      <c r="J4978">
        <v>5</v>
      </c>
      <c r="K4978">
        <v>36</v>
      </c>
      <c r="L4978">
        <v>5</v>
      </c>
      <c r="M4978">
        <v>4</v>
      </c>
      <c r="N4978">
        <v>5</v>
      </c>
      <c r="O4978">
        <v>3</v>
      </c>
      <c r="P4978">
        <v>4</v>
      </c>
      <c r="Q4978">
        <v>4</v>
      </c>
      <c r="R4978">
        <v>3</v>
      </c>
      <c r="S4978">
        <v>4</v>
      </c>
      <c r="T4978">
        <v>4</v>
      </c>
      <c r="U4978">
        <v>36</v>
      </c>
      <c r="V4978">
        <v>72</v>
      </c>
      <c r="W4978" t="s">
        <v>345</v>
      </c>
      <c r="X4978" t="s">
        <v>5442</v>
      </c>
      <c r="Y4978" t="s">
        <v>44</v>
      </c>
    </row>
    <row r="4979" spans="1:25" x14ac:dyDescent="0.25">
      <c r="A4979" t="s">
        <v>5444</v>
      </c>
      <c r="B4979">
        <v>4</v>
      </c>
      <c r="C4979">
        <v>4</v>
      </c>
      <c r="D4979">
        <v>3</v>
      </c>
      <c r="E4979">
        <v>5</v>
      </c>
      <c r="F4979">
        <v>4</v>
      </c>
      <c r="G4979">
        <v>3</v>
      </c>
      <c r="H4979">
        <v>4</v>
      </c>
      <c r="I4979">
        <v>4</v>
      </c>
      <c r="J4979">
        <v>5</v>
      </c>
      <c r="K4979">
        <v>36</v>
      </c>
      <c r="L4979">
        <v>3</v>
      </c>
      <c r="M4979">
        <v>4</v>
      </c>
      <c r="N4979">
        <v>4</v>
      </c>
      <c r="O4979">
        <v>5</v>
      </c>
      <c r="P4979">
        <v>4</v>
      </c>
      <c r="Q4979">
        <v>3</v>
      </c>
      <c r="R4979">
        <v>5</v>
      </c>
      <c r="S4979">
        <v>4</v>
      </c>
      <c r="T4979">
        <v>4</v>
      </c>
      <c r="U4979">
        <v>36</v>
      </c>
      <c r="V4979">
        <v>72</v>
      </c>
      <c r="W4979" t="s">
        <v>152</v>
      </c>
      <c r="X4979" t="s">
        <v>5445</v>
      </c>
      <c r="Y4979" t="s">
        <v>10</v>
      </c>
    </row>
    <row r="4980" spans="1:25" x14ac:dyDescent="0.25">
      <c r="A4980" t="s">
        <v>5446</v>
      </c>
      <c r="B4980">
        <v>4</v>
      </c>
      <c r="C4980">
        <v>4</v>
      </c>
      <c r="D4980">
        <v>4</v>
      </c>
      <c r="E4980">
        <v>4</v>
      </c>
      <c r="F4980">
        <v>3</v>
      </c>
      <c r="G4980">
        <v>5</v>
      </c>
      <c r="H4980">
        <v>4</v>
      </c>
      <c r="I4980">
        <v>4</v>
      </c>
      <c r="J4980">
        <v>4</v>
      </c>
      <c r="K4980">
        <v>36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V4980">
        <v>36</v>
      </c>
      <c r="W4980" t="s">
        <v>308</v>
      </c>
      <c r="X4980" t="s">
        <v>5447</v>
      </c>
      <c r="Y4980" t="s">
        <v>10</v>
      </c>
    </row>
    <row r="4981" spans="1:25" x14ac:dyDescent="0.25">
      <c r="A4981" t="s">
        <v>5448</v>
      </c>
      <c r="B4981">
        <v>4</v>
      </c>
      <c r="C4981">
        <v>3</v>
      </c>
      <c r="D4981">
        <v>4</v>
      </c>
      <c r="E4981">
        <v>4</v>
      </c>
      <c r="F4981">
        <v>3</v>
      </c>
      <c r="G4981">
        <v>5</v>
      </c>
      <c r="H4981">
        <v>4</v>
      </c>
      <c r="I4981">
        <v>3</v>
      </c>
      <c r="J4981">
        <v>5</v>
      </c>
      <c r="K4981">
        <v>35</v>
      </c>
      <c r="L4981">
        <v>4</v>
      </c>
      <c r="M4981">
        <v>5</v>
      </c>
      <c r="N4981">
        <v>4</v>
      </c>
      <c r="O4981">
        <v>4</v>
      </c>
      <c r="P4981">
        <v>3</v>
      </c>
      <c r="Q4981">
        <v>4</v>
      </c>
      <c r="R4981">
        <v>5</v>
      </c>
      <c r="S4981">
        <v>3</v>
      </c>
      <c r="T4981">
        <v>4</v>
      </c>
      <c r="U4981">
        <v>36</v>
      </c>
      <c r="V4981">
        <v>71</v>
      </c>
      <c r="W4981" t="s">
        <v>308</v>
      </c>
      <c r="X4981" t="s">
        <v>5449</v>
      </c>
      <c r="Y4981" t="s">
        <v>10</v>
      </c>
    </row>
    <row r="4982" spans="1:25" x14ac:dyDescent="0.25">
      <c r="A4982" t="s">
        <v>5450</v>
      </c>
      <c r="B4982">
        <v>4</v>
      </c>
      <c r="C4982">
        <v>4</v>
      </c>
      <c r="D4982">
        <v>4</v>
      </c>
      <c r="E4982">
        <v>3</v>
      </c>
      <c r="F4982">
        <v>4</v>
      </c>
      <c r="G4982">
        <v>5</v>
      </c>
      <c r="H4982">
        <v>4</v>
      </c>
      <c r="I4982">
        <v>3</v>
      </c>
      <c r="J4982">
        <v>4</v>
      </c>
      <c r="K4982">
        <v>35</v>
      </c>
      <c r="L4982">
        <v>4</v>
      </c>
      <c r="M4982">
        <v>3</v>
      </c>
      <c r="N4982">
        <v>5</v>
      </c>
      <c r="O4982">
        <v>4</v>
      </c>
      <c r="P4982">
        <v>3</v>
      </c>
      <c r="Q4982">
        <v>5</v>
      </c>
      <c r="R4982">
        <v>3</v>
      </c>
      <c r="S4982">
        <v>4</v>
      </c>
      <c r="T4982">
        <v>4</v>
      </c>
      <c r="U4982">
        <v>35</v>
      </c>
      <c r="V4982">
        <v>70</v>
      </c>
      <c r="W4982" t="s">
        <v>86</v>
      </c>
      <c r="X4982" t="s">
        <v>5451</v>
      </c>
      <c r="Y4982" t="s">
        <v>44</v>
      </c>
    </row>
    <row r="4983" spans="1:25" x14ac:dyDescent="0.25">
      <c r="A4983" t="s">
        <v>5452</v>
      </c>
      <c r="B4983">
        <v>4</v>
      </c>
      <c r="C4983">
        <v>4</v>
      </c>
      <c r="D4983">
        <v>4</v>
      </c>
      <c r="E4983">
        <v>3</v>
      </c>
      <c r="F4983">
        <v>4</v>
      </c>
      <c r="G4983">
        <v>5</v>
      </c>
      <c r="H4983">
        <v>4</v>
      </c>
      <c r="I4983">
        <v>3</v>
      </c>
      <c r="J4983">
        <v>4</v>
      </c>
      <c r="K4983">
        <v>35</v>
      </c>
      <c r="L4983">
        <v>4</v>
      </c>
      <c r="M4983">
        <v>3</v>
      </c>
      <c r="N4983">
        <v>5</v>
      </c>
      <c r="O4983">
        <v>4</v>
      </c>
      <c r="P4983">
        <v>3</v>
      </c>
      <c r="Q4983">
        <v>5</v>
      </c>
      <c r="R4983">
        <v>3</v>
      </c>
      <c r="S4983">
        <v>4</v>
      </c>
      <c r="T4983">
        <v>4</v>
      </c>
      <c r="U4983">
        <v>35</v>
      </c>
      <c r="V4983">
        <v>70</v>
      </c>
      <c r="W4983" t="s">
        <v>99</v>
      </c>
      <c r="X4983" t="s">
        <v>165</v>
      </c>
      <c r="Y4983" t="s">
        <v>44</v>
      </c>
    </row>
    <row r="4984" spans="1:25" x14ac:dyDescent="0.25">
      <c r="A4984" t="s">
        <v>5454</v>
      </c>
      <c r="B4984">
        <v>4</v>
      </c>
      <c r="C4984">
        <v>3</v>
      </c>
      <c r="D4984">
        <v>4</v>
      </c>
      <c r="E4984">
        <v>4</v>
      </c>
      <c r="F4984">
        <v>4</v>
      </c>
      <c r="G4984">
        <v>4</v>
      </c>
      <c r="H4984">
        <v>5</v>
      </c>
      <c r="I4984">
        <v>4</v>
      </c>
      <c r="J4984">
        <v>3</v>
      </c>
      <c r="K4984">
        <v>35</v>
      </c>
      <c r="L4984">
        <v>4</v>
      </c>
      <c r="M4984">
        <v>3</v>
      </c>
      <c r="N4984">
        <v>5</v>
      </c>
      <c r="O4984">
        <v>3</v>
      </c>
      <c r="P4984">
        <v>4</v>
      </c>
      <c r="Q4984">
        <v>4</v>
      </c>
      <c r="R4984">
        <v>4</v>
      </c>
      <c r="S4984">
        <v>4</v>
      </c>
      <c r="T4984">
        <v>4</v>
      </c>
      <c r="U4984">
        <v>35</v>
      </c>
      <c r="V4984">
        <v>70</v>
      </c>
      <c r="W4984" t="s">
        <v>120</v>
      </c>
      <c r="X4984" t="s">
        <v>5454</v>
      </c>
      <c r="Y4984" t="s">
        <v>120</v>
      </c>
    </row>
    <row r="4985" spans="1:25" x14ac:dyDescent="0.25">
      <c r="A4985" t="s">
        <v>5455</v>
      </c>
      <c r="B4985">
        <v>5</v>
      </c>
      <c r="C4985">
        <v>4</v>
      </c>
      <c r="D4985">
        <v>4</v>
      </c>
      <c r="E4985">
        <v>3</v>
      </c>
      <c r="F4985">
        <v>4</v>
      </c>
      <c r="G4985">
        <v>5</v>
      </c>
      <c r="H4985">
        <v>3</v>
      </c>
      <c r="I4985">
        <v>4</v>
      </c>
      <c r="J4985">
        <v>4</v>
      </c>
      <c r="K4985">
        <v>36</v>
      </c>
      <c r="L4985">
        <v>4</v>
      </c>
      <c r="M4985">
        <v>4</v>
      </c>
      <c r="N4985">
        <v>4</v>
      </c>
      <c r="O4985">
        <v>3</v>
      </c>
      <c r="P4985">
        <v>5</v>
      </c>
      <c r="Q4985">
        <v>3</v>
      </c>
      <c r="R4985">
        <v>5</v>
      </c>
      <c r="S4985">
        <v>4</v>
      </c>
      <c r="T4985">
        <v>4</v>
      </c>
      <c r="U4985">
        <v>36</v>
      </c>
      <c r="V4985">
        <v>72</v>
      </c>
      <c r="X4985" t="s">
        <v>5456</v>
      </c>
      <c r="Y4985" t="s">
        <v>120</v>
      </c>
    </row>
    <row r="4986" spans="1:25" x14ac:dyDescent="0.25">
      <c r="A4986" t="s">
        <v>5457</v>
      </c>
      <c r="B4986">
        <v>4</v>
      </c>
      <c r="C4986">
        <v>4</v>
      </c>
      <c r="D4986">
        <v>5</v>
      </c>
      <c r="E4986">
        <v>3</v>
      </c>
      <c r="F4986">
        <v>4</v>
      </c>
      <c r="G4986">
        <v>3</v>
      </c>
      <c r="H4986">
        <v>5</v>
      </c>
      <c r="I4986">
        <v>4</v>
      </c>
      <c r="J4986">
        <v>4</v>
      </c>
      <c r="K4986">
        <v>36</v>
      </c>
      <c r="L4986">
        <v>3</v>
      </c>
      <c r="M4986">
        <v>4</v>
      </c>
      <c r="N4986">
        <v>4</v>
      </c>
      <c r="O4986">
        <v>5</v>
      </c>
      <c r="P4986">
        <v>4</v>
      </c>
      <c r="Q4986">
        <v>4</v>
      </c>
      <c r="R4986">
        <v>3</v>
      </c>
      <c r="S4986">
        <v>4</v>
      </c>
      <c r="T4986">
        <v>5</v>
      </c>
      <c r="U4986">
        <v>36</v>
      </c>
      <c r="V4986">
        <v>72</v>
      </c>
      <c r="W4986" t="s">
        <v>152</v>
      </c>
      <c r="X4986" t="s">
        <v>384</v>
      </c>
      <c r="Y4986" t="s">
        <v>10</v>
      </c>
    </row>
    <row r="4987" spans="1:25" x14ac:dyDescent="0.25">
      <c r="A4987" t="s">
        <v>5458</v>
      </c>
      <c r="B4987">
        <v>4</v>
      </c>
      <c r="C4987">
        <v>4</v>
      </c>
      <c r="D4987">
        <v>3</v>
      </c>
      <c r="E4987">
        <v>5</v>
      </c>
      <c r="F4987">
        <v>4</v>
      </c>
      <c r="G4987">
        <v>4</v>
      </c>
      <c r="H4987">
        <v>3</v>
      </c>
      <c r="I4987">
        <v>5</v>
      </c>
      <c r="J4987">
        <v>4</v>
      </c>
      <c r="K4987">
        <v>36</v>
      </c>
      <c r="L4987">
        <v>4</v>
      </c>
      <c r="M4987">
        <v>3</v>
      </c>
      <c r="N4987">
        <v>4</v>
      </c>
      <c r="O4987">
        <v>4</v>
      </c>
      <c r="P4987">
        <v>3</v>
      </c>
      <c r="Q4987">
        <v>4</v>
      </c>
      <c r="R4987">
        <v>5</v>
      </c>
      <c r="S4987">
        <v>4</v>
      </c>
      <c r="T4987">
        <v>4</v>
      </c>
      <c r="U4987">
        <v>35</v>
      </c>
      <c r="V4987">
        <v>71</v>
      </c>
      <c r="W4987" t="s">
        <v>308</v>
      </c>
      <c r="X4987" t="s">
        <v>2550</v>
      </c>
      <c r="Y4987" t="s">
        <v>10</v>
      </c>
    </row>
    <row r="4988" spans="1:25" x14ac:dyDescent="0.25">
      <c r="A4988" t="s">
        <v>5459</v>
      </c>
      <c r="B4988">
        <v>4</v>
      </c>
      <c r="C4988">
        <v>4</v>
      </c>
      <c r="D4988">
        <v>4</v>
      </c>
      <c r="E4988">
        <v>4</v>
      </c>
      <c r="F4988">
        <v>4</v>
      </c>
      <c r="G4988">
        <v>4</v>
      </c>
      <c r="H4988">
        <v>4</v>
      </c>
      <c r="I4988">
        <v>4</v>
      </c>
      <c r="J4988">
        <v>4</v>
      </c>
      <c r="K4988">
        <v>36</v>
      </c>
      <c r="L4988">
        <v>4</v>
      </c>
      <c r="M4988">
        <v>4</v>
      </c>
      <c r="N4988">
        <v>4</v>
      </c>
      <c r="O4988">
        <v>4</v>
      </c>
      <c r="P4988">
        <v>4</v>
      </c>
      <c r="Q4988">
        <v>4</v>
      </c>
      <c r="R4988">
        <v>4</v>
      </c>
      <c r="S4988">
        <v>4</v>
      </c>
      <c r="T4988">
        <v>4</v>
      </c>
      <c r="U4988">
        <v>36</v>
      </c>
      <c r="V4988">
        <v>72</v>
      </c>
      <c r="W4988" t="s">
        <v>406</v>
      </c>
      <c r="X4988" t="s">
        <v>5460</v>
      </c>
      <c r="Y4988" t="s">
        <v>50</v>
      </c>
    </row>
    <row r="4989" spans="1:25" x14ac:dyDescent="0.25">
      <c r="A4989" t="s">
        <v>5461</v>
      </c>
      <c r="B4989">
        <v>4</v>
      </c>
      <c r="C4989">
        <v>5</v>
      </c>
      <c r="D4989">
        <v>4</v>
      </c>
      <c r="E4989">
        <v>4</v>
      </c>
      <c r="F4989">
        <v>3</v>
      </c>
      <c r="G4989">
        <v>4</v>
      </c>
      <c r="H4989">
        <v>5</v>
      </c>
      <c r="I4989">
        <v>3</v>
      </c>
      <c r="J4989">
        <v>4</v>
      </c>
      <c r="K4989">
        <v>36</v>
      </c>
      <c r="L4989">
        <v>4</v>
      </c>
      <c r="M4989">
        <v>5</v>
      </c>
      <c r="N4989">
        <v>3</v>
      </c>
      <c r="O4989">
        <v>4</v>
      </c>
      <c r="P4989">
        <v>4</v>
      </c>
      <c r="Q4989">
        <v>4</v>
      </c>
      <c r="R4989">
        <v>3</v>
      </c>
      <c r="S4989">
        <v>4</v>
      </c>
      <c r="T4989">
        <v>5</v>
      </c>
      <c r="U4989">
        <v>36</v>
      </c>
      <c r="V4989">
        <v>72</v>
      </c>
      <c r="W4989" t="s">
        <v>39</v>
      </c>
      <c r="X4989" t="s">
        <v>766</v>
      </c>
      <c r="Y4989" t="s">
        <v>10</v>
      </c>
    </row>
    <row r="4990" spans="1:25" x14ac:dyDescent="0.25">
      <c r="A4990" t="s">
        <v>5462</v>
      </c>
      <c r="B4990">
        <v>4</v>
      </c>
      <c r="C4990">
        <v>4</v>
      </c>
      <c r="D4990">
        <v>4</v>
      </c>
      <c r="E4990">
        <v>4</v>
      </c>
      <c r="F4990">
        <v>4</v>
      </c>
      <c r="G4990">
        <v>3</v>
      </c>
      <c r="H4990">
        <v>4</v>
      </c>
      <c r="I4990">
        <v>4</v>
      </c>
      <c r="J4990">
        <v>3</v>
      </c>
      <c r="K4990">
        <v>34</v>
      </c>
      <c r="L4990">
        <v>4</v>
      </c>
      <c r="M4990">
        <v>4</v>
      </c>
      <c r="N4990">
        <v>4</v>
      </c>
      <c r="O4990">
        <v>4</v>
      </c>
      <c r="P4990">
        <v>3</v>
      </c>
      <c r="Q4990">
        <v>5</v>
      </c>
      <c r="R4990">
        <v>3</v>
      </c>
      <c r="S4990">
        <v>4</v>
      </c>
      <c r="T4990">
        <v>5</v>
      </c>
      <c r="U4990">
        <v>36</v>
      </c>
      <c r="V4990">
        <v>70</v>
      </c>
      <c r="W4990" t="s">
        <v>376</v>
      </c>
      <c r="X4990" t="s">
        <v>5463</v>
      </c>
      <c r="Y4990" t="s">
        <v>10</v>
      </c>
    </row>
    <row r="4991" spans="1:25" x14ac:dyDescent="0.25">
      <c r="A4991" t="s">
        <v>5464</v>
      </c>
      <c r="B4991">
        <v>4</v>
      </c>
      <c r="C4991">
        <v>3</v>
      </c>
      <c r="D4991">
        <v>4</v>
      </c>
      <c r="E4991">
        <v>4</v>
      </c>
      <c r="F4991">
        <v>3</v>
      </c>
      <c r="G4991">
        <v>4</v>
      </c>
      <c r="H4991">
        <v>4</v>
      </c>
      <c r="I4991">
        <v>4</v>
      </c>
      <c r="J4991">
        <v>5</v>
      </c>
      <c r="K4991">
        <v>35</v>
      </c>
      <c r="L4991">
        <v>3</v>
      </c>
      <c r="M4991">
        <v>5</v>
      </c>
      <c r="N4991">
        <v>4</v>
      </c>
      <c r="O4991">
        <v>4</v>
      </c>
      <c r="P4991">
        <v>3</v>
      </c>
      <c r="Q4991">
        <v>4</v>
      </c>
      <c r="R4991">
        <v>5</v>
      </c>
      <c r="S4991">
        <v>3</v>
      </c>
      <c r="T4991">
        <v>4</v>
      </c>
      <c r="U4991">
        <v>35</v>
      </c>
      <c r="V4991">
        <v>70</v>
      </c>
      <c r="W4991" t="s">
        <v>8</v>
      </c>
      <c r="X4991" t="s">
        <v>1230</v>
      </c>
      <c r="Y4991" t="s">
        <v>10</v>
      </c>
    </row>
    <row r="4992" spans="1:25" x14ac:dyDescent="0.25">
      <c r="A4992" t="s">
        <v>5465</v>
      </c>
      <c r="B4992">
        <v>4</v>
      </c>
      <c r="C4992">
        <v>5</v>
      </c>
      <c r="D4992">
        <v>3</v>
      </c>
      <c r="E4992">
        <v>4</v>
      </c>
      <c r="F4992">
        <v>4</v>
      </c>
      <c r="G4992">
        <v>4</v>
      </c>
      <c r="H4992">
        <v>3</v>
      </c>
      <c r="I4992">
        <v>5</v>
      </c>
      <c r="J4992">
        <v>4</v>
      </c>
      <c r="K4992">
        <v>36</v>
      </c>
      <c r="L4992">
        <v>4</v>
      </c>
      <c r="M4992">
        <v>5</v>
      </c>
      <c r="N4992">
        <v>4</v>
      </c>
      <c r="O4992">
        <v>3</v>
      </c>
      <c r="P4992">
        <v>4</v>
      </c>
      <c r="Q4992">
        <v>3</v>
      </c>
      <c r="R4992">
        <v>4</v>
      </c>
      <c r="S4992">
        <v>5</v>
      </c>
      <c r="T4992">
        <v>4</v>
      </c>
      <c r="U4992">
        <v>36</v>
      </c>
      <c r="V4992">
        <v>72</v>
      </c>
      <c r="W4992" t="s">
        <v>5466</v>
      </c>
      <c r="X4992" t="s">
        <v>5466</v>
      </c>
      <c r="Y4992" t="s">
        <v>5467</v>
      </c>
    </row>
    <row r="4993" spans="1:25" x14ac:dyDescent="0.25">
      <c r="A4993" t="s">
        <v>5468</v>
      </c>
      <c r="B4993">
        <v>4</v>
      </c>
      <c r="C4993">
        <v>3</v>
      </c>
      <c r="D4993">
        <v>4</v>
      </c>
      <c r="E4993">
        <v>3</v>
      </c>
      <c r="F4993">
        <v>5</v>
      </c>
      <c r="G4993">
        <v>4</v>
      </c>
      <c r="H4993">
        <v>4</v>
      </c>
      <c r="I4993">
        <v>4</v>
      </c>
      <c r="J4993">
        <v>5</v>
      </c>
      <c r="K4993">
        <v>36</v>
      </c>
      <c r="L4993">
        <v>5</v>
      </c>
      <c r="M4993">
        <v>4</v>
      </c>
      <c r="N4993">
        <v>3</v>
      </c>
      <c r="O4993">
        <v>4</v>
      </c>
      <c r="P4993">
        <v>4</v>
      </c>
      <c r="Q4993">
        <v>3</v>
      </c>
      <c r="R4993">
        <v>4</v>
      </c>
      <c r="S4993">
        <v>4</v>
      </c>
      <c r="T4993">
        <v>5</v>
      </c>
      <c r="U4993">
        <v>36</v>
      </c>
      <c r="V4993">
        <v>72</v>
      </c>
      <c r="W4993" t="s">
        <v>12</v>
      </c>
      <c r="X4993" t="s">
        <v>5469</v>
      </c>
      <c r="Y4993" t="s">
        <v>10</v>
      </c>
    </row>
    <row r="4994" spans="1:25" x14ac:dyDescent="0.25">
      <c r="A4994" t="s">
        <v>5470</v>
      </c>
      <c r="B4994">
        <v>4</v>
      </c>
      <c r="C4994">
        <v>4</v>
      </c>
      <c r="D4994">
        <v>3</v>
      </c>
      <c r="E4994">
        <v>5</v>
      </c>
      <c r="F4994">
        <v>3</v>
      </c>
      <c r="G4994">
        <v>4</v>
      </c>
      <c r="H4994">
        <v>4</v>
      </c>
      <c r="I4994">
        <v>5</v>
      </c>
      <c r="J4994">
        <v>4</v>
      </c>
      <c r="K4994">
        <v>36</v>
      </c>
      <c r="L4994">
        <v>4</v>
      </c>
      <c r="M4994">
        <v>5</v>
      </c>
      <c r="N4994">
        <v>4</v>
      </c>
      <c r="O4994">
        <v>4</v>
      </c>
      <c r="P4994">
        <v>3</v>
      </c>
      <c r="Q4994">
        <v>5</v>
      </c>
      <c r="R4994">
        <v>4</v>
      </c>
      <c r="S4994">
        <v>3</v>
      </c>
      <c r="T4994">
        <v>4</v>
      </c>
      <c r="U4994">
        <v>36</v>
      </c>
      <c r="V4994">
        <v>72</v>
      </c>
      <c r="X4994" t="s">
        <v>5471</v>
      </c>
      <c r="Y4994" t="s">
        <v>679</v>
      </c>
    </row>
    <row r="4995" spans="1:25" x14ac:dyDescent="0.25">
      <c r="A4995" t="s">
        <v>5472</v>
      </c>
      <c r="B4995">
        <v>4</v>
      </c>
      <c r="C4995">
        <v>5</v>
      </c>
      <c r="D4995">
        <v>4</v>
      </c>
      <c r="E4995">
        <v>3</v>
      </c>
      <c r="F4995">
        <v>4</v>
      </c>
      <c r="G4995">
        <v>5</v>
      </c>
      <c r="H4995">
        <v>3</v>
      </c>
      <c r="I4995">
        <v>4</v>
      </c>
      <c r="J4995">
        <v>3</v>
      </c>
      <c r="K4995">
        <v>35</v>
      </c>
      <c r="L4995">
        <v>4</v>
      </c>
      <c r="M4995">
        <v>3</v>
      </c>
      <c r="N4995">
        <v>4</v>
      </c>
      <c r="O4995">
        <v>4</v>
      </c>
      <c r="P4995">
        <v>4</v>
      </c>
      <c r="Q4995">
        <v>5</v>
      </c>
      <c r="R4995">
        <v>4</v>
      </c>
      <c r="S4995">
        <v>3</v>
      </c>
      <c r="T4995">
        <v>4</v>
      </c>
      <c r="U4995">
        <v>35</v>
      </c>
      <c r="V4995">
        <v>70</v>
      </c>
      <c r="W4995" t="s">
        <v>8</v>
      </c>
      <c r="X4995" t="s">
        <v>5473</v>
      </c>
      <c r="Y4995" t="s">
        <v>10</v>
      </c>
    </row>
    <row r="4996" spans="1:25" x14ac:dyDescent="0.25">
      <c r="A4996" t="s">
        <v>5474</v>
      </c>
      <c r="B4996">
        <v>4</v>
      </c>
      <c r="C4996">
        <v>3</v>
      </c>
      <c r="D4996">
        <v>4</v>
      </c>
      <c r="E4996">
        <v>5</v>
      </c>
      <c r="F4996">
        <v>4</v>
      </c>
      <c r="G4996">
        <v>4</v>
      </c>
      <c r="H4996">
        <v>3</v>
      </c>
      <c r="I4996">
        <v>4</v>
      </c>
      <c r="J4996">
        <v>5</v>
      </c>
      <c r="K4996">
        <v>36</v>
      </c>
      <c r="L4996">
        <v>3</v>
      </c>
      <c r="M4996">
        <v>5</v>
      </c>
      <c r="N4996">
        <v>3</v>
      </c>
      <c r="O4996">
        <v>5</v>
      </c>
      <c r="P4996">
        <v>4</v>
      </c>
      <c r="Q4996">
        <v>3</v>
      </c>
      <c r="R4996">
        <v>4</v>
      </c>
      <c r="S4996">
        <v>4</v>
      </c>
      <c r="T4996">
        <v>4</v>
      </c>
      <c r="U4996">
        <v>35</v>
      </c>
      <c r="V4996">
        <v>71</v>
      </c>
      <c r="W4996" t="s">
        <v>1224</v>
      </c>
      <c r="X4996" t="s">
        <v>5475</v>
      </c>
      <c r="Y4996" t="s">
        <v>10</v>
      </c>
    </row>
    <row r="4997" spans="1:25" x14ac:dyDescent="0.25">
      <c r="A4997" t="s">
        <v>5474</v>
      </c>
      <c r="B4997">
        <v>4</v>
      </c>
      <c r="C4997">
        <v>5</v>
      </c>
      <c r="D4997">
        <v>4</v>
      </c>
      <c r="E4997">
        <v>3</v>
      </c>
      <c r="F4997">
        <v>4</v>
      </c>
      <c r="G4997">
        <v>5</v>
      </c>
      <c r="H4997">
        <v>4</v>
      </c>
      <c r="I4997">
        <v>3</v>
      </c>
      <c r="J4997">
        <v>4</v>
      </c>
      <c r="K4997">
        <v>36</v>
      </c>
      <c r="L4997">
        <v>4</v>
      </c>
      <c r="M4997">
        <v>5</v>
      </c>
      <c r="N4997">
        <v>4</v>
      </c>
      <c r="O4997">
        <v>3</v>
      </c>
      <c r="P4997">
        <v>4</v>
      </c>
      <c r="Q4997">
        <v>4</v>
      </c>
      <c r="R4997">
        <v>5</v>
      </c>
      <c r="S4997">
        <v>3</v>
      </c>
      <c r="T4997">
        <v>4</v>
      </c>
      <c r="U4997">
        <v>36</v>
      </c>
      <c r="V4997">
        <v>72</v>
      </c>
      <c r="W4997" t="s">
        <v>795</v>
      </c>
      <c r="X4997" t="s">
        <v>3686</v>
      </c>
      <c r="Y4997" t="s">
        <v>10</v>
      </c>
    </row>
    <row r="4998" spans="1:25" x14ac:dyDescent="0.25">
      <c r="A4998" t="s">
        <v>5476</v>
      </c>
      <c r="B4998">
        <v>4</v>
      </c>
      <c r="C4998">
        <v>4</v>
      </c>
      <c r="D4998">
        <v>3</v>
      </c>
      <c r="E4998">
        <v>4</v>
      </c>
      <c r="F4998">
        <v>5</v>
      </c>
      <c r="G4998">
        <v>3</v>
      </c>
      <c r="H4998">
        <v>5</v>
      </c>
      <c r="I4998">
        <v>3</v>
      </c>
      <c r="J4998">
        <v>4</v>
      </c>
      <c r="K4998">
        <v>35</v>
      </c>
      <c r="L4998">
        <v>4</v>
      </c>
      <c r="M4998">
        <v>5</v>
      </c>
      <c r="N4998">
        <v>4</v>
      </c>
      <c r="O4998">
        <v>4</v>
      </c>
      <c r="P4998">
        <v>3</v>
      </c>
      <c r="Q4998">
        <v>5</v>
      </c>
      <c r="R4998">
        <v>3</v>
      </c>
      <c r="S4998">
        <v>4</v>
      </c>
      <c r="T4998">
        <v>4</v>
      </c>
      <c r="U4998">
        <v>36</v>
      </c>
      <c r="V4998">
        <v>71</v>
      </c>
      <c r="W4998" t="s">
        <v>376</v>
      </c>
      <c r="X4998" t="s">
        <v>5477</v>
      </c>
      <c r="Y4998" t="s">
        <v>10</v>
      </c>
    </row>
    <row r="4999" spans="1:25" x14ac:dyDescent="0.25">
      <c r="A4999" t="s">
        <v>5478</v>
      </c>
      <c r="B4999">
        <v>5</v>
      </c>
      <c r="C4999">
        <v>4</v>
      </c>
      <c r="D4999">
        <v>4</v>
      </c>
      <c r="E4999">
        <v>3</v>
      </c>
      <c r="F4999">
        <v>4</v>
      </c>
      <c r="G4999">
        <v>4</v>
      </c>
      <c r="H4999">
        <v>4</v>
      </c>
      <c r="I4999">
        <v>3</v>
      </c>
      <c r="J4999">
        <v>3</v>
      </c>
      <c r="K4999">
        <v>34</v>
      </c>
      <c r="L4999">
        <v>5</v>
      </c>
      <c r="M4999">
        <v>3</v>
      </c>
      <c r="N4999">
        <v>4</v>
      </c>
      <c r="O4999">
        <v>4</v>
      </c>
      <c r="P4999">
        <v>3</v>
      </c>
      <c r="Q4999">
        <v>4</v>
      </c>
      <c r="R4999">
        <v>3</v>
      </c>
      <c r="S4999">
        <v>5</v>
      </c>
      <c r="T4999">
        <v>4</v>
      </c>
      <c r="U4999">
        <v>35</v>
      </c>
      <c r="V4999">
        <v>69</v>
      </c>
      <c r="W4999" t="s">
        <v>984</v>
      </c>
      <c r="X4999" t="s">
        <v>5479</v>
      </c>
      <c r="Y4999" t="s">
        <v>50</v>
      </c>
    </row>
    <row r="5000" spans="1:25" x14ac:dyDescent="0.25">
      <c r="A5000" t="s">
        <v>5480</v>
      </c>
      <c r="B5000">
        <v>4</v>
      </c>
      <c r="C5000">
        <v>5</v>
      </c>
      <c r="D5000">
        <v>3</v>
      </c>
      <c r="E5000">
        <v>4</v>
      </c>
      <c r="F5000">
        <v>3</v>
      </c>
      <c r="G5000">
        <v>4</v>
      </c>
      <c r="H5000">
        <v>5</v>
      </c>
      <c r="I5000">
        <v>5</v>
      </c>
      <c r="J5000">
        <v>3</v>
      </c>
      <c r="K5000">
        <v>36</v>
      </c>
      <c r="L5000">
        <v>5</v>
      </c>
      <c r="M5000">
        <v>3</v>
      </c>
      <c r="N5000">
        <v>5</v>
      </c>
      <c r="O5000">
        <v>4</v>
      </c>
      <c r="P5000">
        <v>4</v>
      </c>
      <c r="Q5000">
        <v>5</v>
      </c>
      <c r="R5000">
        <v>3</v>
      </c>
      <c r="S5000">
        <v>4</v>
      </c>
      <c r="T5000">
        <v>3</v>
      </c>
      <c r="U5000">
        <v>36</v>
      </c>
      <c r="V5000">
        <v>72</v>
      </c>
      <c r="W5000" t="s">
        <v>58</v>
      </c>
      <c r="X5000" t="s">
        <v>5481</v>
      </c>
      <c r="Y5000" t="s">
        <v>10</v>
      </c>
    </row>
    <row r="5001" spans="1:25" x14ac:dyDescent="0.25">
      <c r="A5001" t="s">
        <v>5482</v>
      </c>
      <c r="B5001">
        <v>4</v>
      </c>
      <c r="C5001">
        <v>5</v>
      </c>
      <c r="D5001">
        <v>4</v>
      </c>
      <c r="E5001">
        <v>3</v>
      </c>
      <c r="F5001">
        <v>5</v>
      </c>
      <c r="G5001">
        <v>3</v>
      </c>
      <c r="H5001">
        <v>4</v>
      </c>
      <c r="I5001">
        <v>5</v>
      </c>
      <c r="J5001">
        <v>3</v>
      </c>
      <c r="K5001">
        <v>36</v>
      </c>
      <c r="L5001">
        <v>5</v>
      </c>
      <c r="M5001">
        <v>3</v>
      </c>
      <c r="N5001">
        <v>5</v>
      </c>
      <c r="O5001">
        <v>4</v>
      </c>
      <c r="P5001">
        <v>4</v>
      </c>
      <c r="Q5001">
        <v>5</v>
      </c>
      <c r="R5001">
        <v>3</v>
      </c>
      <c r="S5001">
        <v>4</v>
      </c>
      <c r="T5001">
        <v>3</v>
      </c>
      <c r="U5001">
        <v>36</v>
      </c>
      <c r="V5001">
        <v>72</v>
      </c>
      <c r="W5001" t="s">
        <v>58</v>
      </c>
      <c r="X5001" t="s">
        <v>5481</v>
      </c>
      <c r="Y5001" t="s">
        <v>10</v>
      </c>
    </row>
    <row r="5002" spans="1:25" x14ac:dyDescent="0.25">
      <c r="A5002" t="s">
        <v>5483</v>
      </c>
      <c r="B5002">
        <v>4</v>
      </c>
      <c r="C5002">
        <v>5</v>
      </c>
      <c r="D5002">
        <v>3</v>
      </c>
      <c r="E5002">
        <v>4</v>
      </c>
      <c r="F5002">
        <v>3</v>
      </c>
      <c r="G5002">
        <v>5</v>
      </c>
      <c r="H5002">
        <v>4</v>
      </c>
      <c r="I5002">
        <v>5</v>
      </c>
      <c r="J5002">
        <v>3</v>
      </c>
      <c r="K5002">
        <v>36</v>
      </c>
      <c r="L5002">
        <v>5</v>
      </c>
      <c r="M5002">
        <v>3</v>
      </c>
      <c r="N5002">
        <v>4</v>
      </c>
      <c r="O5002">
        <v>4</v>
      </c>
      <c r="P5002">
        <v>5</v>
      </c>
      <c r="Q5002">
        <v>4</v>
      </c>
      <c r="R5002">
        <v>4</v>
      </c>
      <c r="S5002">
        <v>3</v>
      </c>
      <c r="T5002">
        <v>4</v>
      </c>
      <c r="U5002">
        <v>36</v>
      </c>
      <c r="V5002">
        <v>72</v>
      </c>
      <c r="W5002" t="s">
        <v>58</v>
      </c>
      <c r="X5002" t="s">
        <v>5484</v>
      </c>
      <c r="Y5002" t="s">
        <v>10</v>
      </c>
    </row>
    <row r="5003" spans="1:25" x14ac:dyDescent="0.25">
      <c r="A5003" t="s">
        <v>5485</v>
      </c>
      <c r="B5003">
        <v>4</v>
      </c>
      <c r="C5003">
        <v>4</v>
      </c>
      <c r="D5003">
        <v>4</v>
      </c>
      <c r="E5003">
        <v>4</v>
      </c>
      <c r="F5003">
        <v>3</v>
      </c>
      <c r="G5003">
        <v>4</v>
      </c>
      <c r="H5003">
        <v>4</v>
      </c>
      <c r="I5003">
        <v>4</v>
      </c>
      <c r="J5003">
        <v>3</v>
      </c>
      <c r="K5003">
        <v>34</v>
      </c>
      <c r="L5003">
        <v>5</v>
      </c>
      <c r="M5003">
        <v>3</v>
      </c>
      <c r="N5003">
        <v>4</v>
      </c>
      <c r="O5003">
        <v>4</v>
      </c>
      <c r="P5003">
        <v>3</v>
      </c>
      <c r="Q5003">
        <v>4</v>
      </c>
      <c r="R5003">
        <v>4</v>
      </c>
      <c r="S5003">
        <v>4</v>
      </c>
      <c r="T5003">
        <v>5</v>
      </c>
      <c r="U5003">
        <v>36</v>
      </c>
      <c r="V5003">
        <v>70</v>
      </c>
      <c r="W5003" t="s">
        <v>18</v>
      </c>
      <c r="X5003" t="s">
        <v>5486</v>
      </c>
      <c r="Y5003" t="s">
        <v>10</v>
      </c>
    </row>
    <row r="5004" spans="1:25" x14ac:dyDescent="0.25">
      <c r="A5004" t="s">
        <v>5487</v>
      </c>
      <c r="B5004">
        <v>4</v>
      </c>
      <c r="C5004">
        <v>3</v>
      </c>
      <c r="D5004">
        <v>4</v>
      </c>
      <c r="E5004">
        <v>5</v>
      </c>
      <c r="F5004">
        <v>4</v>
      </c>
      <c r="G5004">
        <v>3</v>
      </c>
      <c r="H5004">
        <v>5</v>
      </c>
      <c r="I5004">
        <v>4</v>
      </c>
      <c r="J5004">
        <v>4</v>
      </c>
      <c r="K5004">
        <v>36</v>
      </c>
      <c r="L5004">
        <v>4</v>
      </c>
      <c r="M5004">
        <v>3</v>
      </c>
      <c r="N5004">
        <v>4</v>
      </c>
      <c r="O5004">
        <v>4</v>
      </c>
      <c r="P5004">
        <v>4</v>
      </c>
      <c r="Q5004">
        <v>4</v>
      </c>
      <c r="R5004">
        <v>3</v>
      </c>
      <c r="S5004">
        <v>5</v>
      </c>
      <c r="T5004">
        <v>5</v>
      </c>
      <c r="U5004">
        <v>36</v>
      </c>
      <c r="V5004">
        <v>72</v>
      </c>
      <c r="W5004" t="s">
        <v>166</v>
      </c>
      <c r="X5004" t="s">
        <v>5488</v>
      </c>
      <c r="Y5004" t="s">
        <v>10</v>
      </c>
    </row>
    <row r="5005" spans="1:25" x14ac:dyDescent="0.25">
      <c r="A5005" t="s">
        <v>5489</v>
      </c>
      <c r="B5005">
        <v>3</v>
      </c>
      <c r="C5005">
        <v>3</v>
      </c>
      <c r="D5005">
        <v>3</v>
      </c>
      <c r="E5005">
        <v>3</v>
      </c>
      <c r="F5005">
        <v>3</v>
      </c>
      <c r="G5005">
        <v>3</v>
      </c>
      <c r="H5005">
        <v>3</v>
      </c>
      <c r="I5005">
        <v>3</v>
      </c>
      <c r="J5005">
        <v>3</v>
      </c>
      <c r="K5005">
        <v>27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  <c r="V5005">
        <v>27</v>
      </c>
      <c r="W5005" t="s">
        <v>376</v>
      </c>
      <c r="X5005" t="s">
        <v>2728</v>
      </c>
      <c r="Y5005" t="s">
        <v>10</v>
      </c>
    </row>
    <row r="5006" spans="1:25" x14ac:dyDescent="0.25">
      <c r="A5006" t="s">
        <v>5490</v>
      </c>
      <c r="B5006">
        <v>4</v>
      </c>
      <c r="C5006">
        <v>4</v>
      </c>
      <c r="D5006">
        <v>3</v>
      </c>
      <c r="E5006">
        <v>5</v>
      </c>
      <c r="F5006">
        <v>4</v>
      </c>
      <c r="G5006">
        <v>4</v>
      </c>
      <c r="H5006">
        <v>3</v>
      </c>
      <c r="I5006">
        <v>4</v>
      </c>
      <c r="J5006">
        <v>5</v>
      </c>
      <c r="K5006">
        <v>36</v>
      </c>
      <c r="L5006">
        <v>4</v>
      </c>
      <c r="M5006">
        <v>3</v>
      </c>
      <c r="N5006">
        <v>4</v>
      </c>
      <c r="O5006">
        <v>3</v>
      </c>
      <c r="P5006">
        <v>4</v>
      </c>
      <c r="Q5006">
        <v>5</v>
      </c>
      <c r="R5006">
        <v>4</v>
      </c>
      <c r="S5006">
        <v>4</v>
      </c>
      <c r="T5006">
        <v>5</v>
      </c>
      <c r="U5006">
        <v>36</v>
      </c>
      <c r="V5006">
        <v>72</v>
      </c>
      <c r="W5006" t="s">
        <v>97</v>
      </c>
      <c r="X5006" t="s">
        <v>705</v>
      </c>
      <c r="Y5006" t="s">
        <v>44</v>
      </c>
    </row>
    <row r="5007" spans="1:25" x14ac:dyDescent="0.25">
      <c r="A5007" t="s">
        <v>5491</v>
      </c>
      <c r="B5007">
        <v>4</v>
      </c>
      <c r="C5007">
        <v>4</v>
      </c>
      <c r="D5007">
        <v>4</v>
      </c>
      <c r="E5007">
        <v>3</v>
      </c>
      <c r="F5007">
        <v>5</v>
      </c>
      <c r="G5007">
        <v>3</v>
      </c>
      <c r="H5007">
        <v>5</v>
      </c>
      <c r="I5007">
        <v>4</v>
      </c>
      <c r="J5007">
        <v>4</v>
      </c>
      <c r="K5007">
        <v>36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  <c r="V5007">
        <v>36</v>
      </c>
      <c r="W5007" t="s">
        <v>2257</v>
      </c>
      <c r="X5007" t="s">
        <v>5492</v>
      </c>
      <c r="Y5007" t="s">
        <v>10</v>
      </c>
    </row>
    <row r="5008" spans="1:25" x14ac:dyDescent="0.25">
      <c r="A5008" t="s">
        <v>5493</v>
      </c>
      <c r="B5008">
        <v>4</v>
      </c>
      <c r="C5008">
        <v>4</v>
      </c>
      <c r="D5008">
        <v>3</v>
      </c>
      <c r="E5008">
        <v>5</v>
      </c>
      <c r="F5008">
        <v>4</v>
      </c>
      <c r="G5008">
        <v>4</v>
      </c>
      <c r="H5008">
        <v>5</v>
      </c>
      <c r="I5008">
        <v>3</v>
      </c>
      <c r="J5008">
        <v>4</v>
      </c>
      <c r="K5008">
        <v>36</v>
      </c>
      <c r="L5008">
        <v>5</v>
      </c>
      <c r="M5008">
        <v>4</v>
      </c>
      <c r="N5008">
        <v>4</v>
      </c>
      <c r="O5008">
        <v>4</v>
      </c>
      <c r="P5008">
        <v>3</v>
      </c>
      <c r="Q5008">
        <v>4</v>
      </c>
      <c r="R5008">
        <v>4</v>
      </c>
      <c r="S5008">
        <v>3</v>
      </c>
      <c r="T5008">
        <v>5</v>
      </c>
      <c r="U5008">
        <v>36</v>
      </c>
      <c r="V5008">
        <v>72</v>
      </c>
      <c r="W5008" t="s">
        <v>8</v>
      </c>
      <c r="X5008" t="s">
        <v>5494</v>
      </c>
      <c r="Y5008" t="s">
        <v>10</v>
      </c>
    </row>
    <row r="5009" spans="1:25" x14ac:dyDescent="0.25">
      <c r="A5009" t="s">
        <v>5495</v>
      </c>
      <c r="B5009">
        <v>4</v>
      </c>
      <c r="C5009">
        <v>5</v>
      </c>
      <c r="D5009">
        <v>4</v>
      </c>
      <c r="E5009">
        <v>3</v>
      </c>
      <c r="F5009">
        <v>4</v>
      </c>
      <c r="G5009">
        <v>4</v>
      </c>
      <c r="H5009">
        <v>3</v>
      </c>
      <c r="I5009">
        <v>4</v>
      </c>
      <c r="J5009">
        <v>5</v>
      </c>
      <c r="K5009">
        <v>36</v>
      </c>
      <c r="L5009">
        <v>5</v>
      </c>
      <c r="M5009">
        <v>4</v>
      </c>
      <c r="N5009">
        <v>3</v>
      </c>
      <c r="O5009">
        <v>4</v>
      </c>
      <c r="P5009">
        <v>5</v>
      </c>
      <c r="Q5009">
        <v>4</v>
      </c>
      <c r="R5009">
        <v>3</v>
      </c>
      <c r="S5009">
        <v>4</v>
      </c>
      <c r="T5009">
        <v>4</v>
      </c>
      <c r="U5009">
        <v>36</v>
      </c>
      <c r="V5009">
        <v>72</v>
      </c>
      <c r="W5009" t="s">
        <v>5496</v>
      </c>
      <c r="X5009" t="s">
        <v>5497</v>
      </c>
      <c r="Y5009" t="s">
        <v>679</v>
      </c>
    </row>
    <row r="5010" spans="1:25" x14ac:dyDescent="0.25">
      <c r="A5010" t="s">
        <v>5498</v>
      </c>
      <c r="B5010">
        <v>5</v>
      </c>
      <c r="C5010">
        <v>3</v>
      </c>
      <c r="D5010">
        <v>4</v>
      </c>
      <c r="E5010">
        <v>4</v>
      </c>
      <c r="F5010">
        <v>4</v>
      </c>
      <c r="G5010">
        <v>4</v>
      </c>
      <c r="H5010">
        <v>5</v>
      </c>
      <c r="I5010">
        <v>3</v>
      </c>
      <c r="J5010">
        <v>4</v>
      </c>
      <c r="K5010">
        <v>36</v>
      </c>
      <c r="L5010">
        <v>4</v>
      </c>
      <c r="M5010">
        <v>3</v>
      </c>
      <c r="N5010">
        <v>4</v>
      </c>
      <c r="O5010">
        <v>5</v>
      </c>
      <c r="P5010">
        <v>3</v>
      </c>
      <c r="Q5010">
        <v>4</v>
      </c>
      <c r="R5010">
        <v>4</v>
      </c>
      <c r="S5010">
        <v>4</v>
      </c>
      <c r="T5010">
        <v>5</v>
      </c>
      <c r="U5010">
        <v>36</v>
      </c>
      <c r="V5010">
        <v>72</v>
      </c>
      <c r="W5010" t="s">
        <v>15</v>
      </c>
      <c r="X5010" t="s">
        <v>5499</v>
      </c>
      <c r="Y5010" t="s">
        <v>10</v>
      </c>
    </row>
    <row r="5011" spans="1:25" x14ac:dyDescent="0.25">
      <c r="A5011" t="s">
        <v>5500</v>
      </c>
      <c r="B5011">
        <v>4</v>
      </c>
      <c r="C5011">
        <v>3</v>
      </c>
      <c r="D5011">
        <v>4</v>
      </c>
      <c r="E5011">
        <v>4</v>
      </c>
      <c r="F5011">
        <v>5</v>
      </c>
      <c r="G5011">
        <v>4</v>
      </c>
      <c r="H5011">
        <v>3</v>
      </c>
      <c r="I5011">
        <v>4</v>
      </c>
      <c r="J5011">
        <v>4</v>
      </c>
      <c r="K5011">
        <v>35</v>
      </c>
      <c r="L5011">
        <v>4</v>
      </c>
      <c r="M5011">
        <v>4</v>
      </c>
      <c r="N5011">
        <v>4</v>
      </c>
      <c r="O5011">
        <v>5</v>
      </c>
      <c r="P5011">
        <v>4</v>
      </c>
      <c r="Q5011">
        <v>4</v>
      </c>
      <c r="R5011">
        <v>3</v>
      </c>
      <c r="S5011">
        <v>3</v>
      </c>
      <c r="T5011">
        <v>4</v>
      </c>
      <c r="U5011">
        <v>35</v>
      </c>
      <c r="V5011">
        <v>70</v>
      </c>
      <c r="W5011" t="s">
        <v>15</v>
      </c>
      <c r="X5011" t="s">
        <v>5499</v>
      </c>
      <c r="Y5011" t="s">
        <v>10</v>
      </c>
    </row>
    <row r="5012" spans="1:25" x14ac:dyDescent="0.25">
      <c r="A5012" t="s">
        <v>5501</v>
      </c>
      <c r="B5012">
        <v>4</v>
      </c>
      <c r="C5012">
        <v>4</v>
      </c>
      <c r="D5012">
        <v>3</v>
      </c>
      <c r="E5012">
        <v>5</v>
      </c>
      <c r="F5012">
        <v>4</v>
      </c>
      <c r="G5012">
        <v>4</v>
      </c>
      <c r="H5012">
        <v>3</v>
      </c>
      <c r="I5012">
        <v>4</v>
      </c>
      <c r="J5012">
        <v>5</v>
      </c>
      <c r="K5012">
        <v>36</v>
      </c>
      <c r="L5012">
        <v>4</v>
      </c>
      <c r="M5012">
        <v>3</v>
      </c>
      <c r="N5012">
        <v>4</v>
      </c>
      <c r="O5012">
        <v>5</v>
      </c>
      <c r="P5012">
        <v>4</v>
      </c>
      <c r="Q5012">
        <v>3</v>
      </c>
      <c r="R5012">
        <v>4</v>
      </c>
      <c r="S5012">
        <v>5</v>
      </c>
      <c r="T5012">
        <v>4</v>
      </c>
      <c r="U5012">
        <v>36</v>
      </c>
      <c r="V5012">
        <v>72</v>
      </c>
      <c r="W5012" t="s">
        <v>15</v>
      </c>
      <c r="X5012" t="s">
        <v>4772</v>
      </c>
      <c r="Y5012" t="s">
        <v>10</v>
      </c>
    </row>
    <row r="5013" spans="1:25" x14ac:dyDescent="0.25">
      <c r="A5013" t="s">
        <v>5502</v>
      </c>
      <c r="B5013">
        <v>4</v>
      </c>
      <c r="C5013">
        <v>5</v>
      </c>
      <c r="D5013">
        <v>4</v>
      </c>
      <c r="E5013">
        <v>3</v>
      </c>
      <c r="F5013">
        <v>4</v>
      </c>
      <c r="G5013">
        <v>5</v>
      </c>
      <c r="H5013">
        <v>4</v>
      </c>
      <c r="I5013">
        <v>3</v>
      </c>
      <c r="J5013">
        <v>4</v>
      </c>
      <c r="K5013">
        <v>36</v>
      </c>
      <c r="L5013">
        <v>5</v>
      </c>
      <c r="M5013">
        <v>4</v>
      </c>
      <c r="N5013">
        <v>3</v>
      </c>
      <c r="O5013">
        <v>4</v>
      </c>
      <c r="P5013">
        <v>4</v>
      </c>
      <c r="Q5013">
        <v>5</v>
      </c>
      <c r="R5013">
        <v>4</v>
      </c>
      <c r="S5013">
        <v>3</v>
      </c>
      <c r="T5013">
        <v>4</v>
      </c>
      <c r="U5013">
        <v>36</v>
      </c>
      <c r="V5013">
        <v>72</v>
      </c>
      <c r="W5013" t="s">
        <v>795</v>
      </c>
      <c r="X5013" t="s">
        <v>5503</v>
      </c>
      <c r="Y5013" t="s">
        <v>10</v>
      </c>
    </row>
    <row r="5014" spans="1:25" x14ac:dyDescent="0.25">
      <c r="A5014" t="s">
        <v>5505</v>
      </c>
      <c r="B5014">
        <v>5</v>
      </c>
      <c r="C5014">
        <v>4</v>
      </c>
      <c r="D5014">
        <v>4</v>
      </c>
      <c r="E5014">
        <v>4</v>
      </c>
      <c r="F5014">
        <v>3</v>
      </c>
      <c r="G5014">
        <v>5</v>
      </c>
      <c r="H5014">
        <v>4</v>
      </c>
      <c r="I5014">
        <v>3</v>
      </c>
      <c r="J5014">
        <v>4</v>
      </c>
      <c r="K5014">
        <v>36</v>
      </c>
      <c r="L5014">
        <v>4</v>
      </c>
      <c r="M5014">
        <v>3</v>
      </c>
      <c r="N5014">
        <v>4</v>
      </c>
      <c r="O5014">
        <v>4</v>
      </c>
      <c r="P5014">
        <v>3</v>
      </c>
      <c r="Q5014">
        <v>5</v>
      </c>
      <c r="R5014">
        <v>4</v>
      </c>
      <c r="S5014">
        <v>4</v>
      </c>
      <c r="T5014">
        <v>5</v>
      </c>
      <c r="U5014">
        <v>36</v>
      </c>
      <c r="V5014">
        <v>72</v>
      </c>
      <c r="W5014" t="s">
        <v>58</v>
      </c>
      <c r="X5014" t="s">
        <v>5506</v>
      </c>
      <c r="Y5014" t="s">
        <v>10</v>
      </c>
    </row>
    <row r="5015" spans="1:25" x14ac:dyDescent="0.25">
      <c r="A5015" t="s">
        <v>5507</v>
      </c>
      <c r="B5015">
        <v>4</v>
      </c>
      <c r="C5015">
        <v>3</v>
      </c>
      <c r="D5015">
        <v>3</v>
      </c>
      <c r="E5015">
        <v>5</v>
      </c>
      <c r="F5015">
        <v>5</v>
      </c>
      <c r="G5015">
        <v>4</v>
      </c>
      <c r="H5015">
        <v>4</v>
      </c>
      <c r="I5015">
        <v>5</v>
      </c>
      <c r="J5015">
        <v>3</v>
      </c>
      <c r="K5015">
        <v>36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  <c r="V5015">
        <v>36</v>
      </c>
      <c r="W5015" t="s">
        <v>152</v>
      </c>
      <c r="X5015" t="s">
        <v>5508</v>
      </c>
      <c r="Y5015" t="s">
        <v>10</v>
      </c>
    </row>
    <row r="5016" spans="1:25" x14ac:dyDescent="0.25">
      <c r="A5016" t="s">
        <v>5509</v>
      </c>
      <c r="B5016">
        <v>4</v>
      </c>
      <c r="C5016">
        <v>3</v>
      </c>
      <c r="D5016">
        <v>5</v>
      </c>
      <c r="E5016">
        <v>5</v>
      </c>
      <c r="F5016">
        <v>3</v>
      </c>
      <c r="G5016">
        <v>4</v>
      </c>
      <c r="H5016">
        <v>4</v>
      </c>
      <c r="I5016">
        <v>5</v>
      </c>
      <c r="J5016">
        <v>3</v>
      </c>
      <c r="K5016">
        <v>36</v>
      </c>
      <c r="L5016">
        <v>0</v>
      </c>
      <c r="M5016">
        <v>0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0</v>
      </c>
      <c r="T5016">
        <v>0</v>
      </c>
      <c r="U5016">
        <v>0</v>
      </c>
      <c r="V5016">
        <v>36</v>
      </c>
      <c r="W5016" t="s">
        <v>152</v>
      </c>
      <c r="X5016" t="s">
        <v>5508</v>
      </c>
      <c r="Y5016" t="s">
        <v>10</v>
      </c>
    </row>
    <row r="5017" spans="1:25" x14ac:dyDescent="0.25">
      <c r="A5017" t="s">
        <v>5510</v>
      </c>
      <c r="B5017">
        <v>4</v>
      </c>
      <c r="C5017">
        <v>4</v>
      </c>
      <c r="D5017">
        <v>5</v>
      </c>
      <c r="E5017">
        <v>3</v>
      </c>
      <c r="F5017">
        <v>4</v>
      </c>
      <c r="G5017">
        <v>5</v>
      </c>
      <c r="H5017">
        <v>3</v>
      </c>
      <c r="I5017">
        <v>4</v>
      </c>
      <c r="J5017">
        <v>4</v>
      </c>
      <c r="K5017">
        <v>36</v>
      </c>
      <c r="L5017">
        <v>4</v>
      </c>
      <c r="M5017">
        <v>4</v>
      </c>
      <c r="N5017">
        <v>3</v>
      </c>
      <c r="O5017">
        <v>5</v>
      </c>
      <c r="P5017">
        <v>3</v>
      </c>
      <c r="Q5017">
        <v>4</v>
      </c>
      <c r="R5017">
        <v>4</v>
      </c>
      <c r="S5017">
        <v>3</v>
      </c>
      <c r="T5017">
        <v>5</v>
      </c>
      <c r="U5017">
        <v>35</v>
      </c>
      <c r="V5017">
        <v>71</v>
      </c>
      <c r="W5017" t="s">
        <v>5511</v>
      </c>
      <c r="X5017" t="s">
        <v>1166</v>
      </c>
      <c r="Y5017" t="s">
        <v>10</v>
      </c>
    </row>
    <row r="5018" spans="1:25" x14ac:dyDescent="0.25">
      <c r="A5018" t="s">
        <v>5512</v>
      </c>
      <c r="B5018">
        <v>5</v>
      </c>
      <c r="C5018">
        <v>3</v>
      </c>
      <c r="D5018">
        <v>4</v>
      </c>
      <c r="E5018">
        <v>3</v>
      </c>
      <c r="F5018">
        <v>4</v>
      </c>
      <c r="G5018">
        <v>4</v>
      </c>
      <c r="H5018">
        <v>3</v>
      </c>
      <c r="I5018">
        <v>4</v>
      </c>
      <c r="J5018">
        <v>5</v>
      </c>
      <c r="K5018">
        <v>35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35</v>
      </c>
      <c r="W5018" t="s">
        <v>161</v>
      </c>
      <c r="X5018" t="s">
        <v>2261</v>
      </c>
      <c r="Y5018" t="s">
        <v>10</v>
      </c>
    </row>
    <row r="5019" spans="1:25" x14ac:dyDescent="0.25">
      <c r="A5019" t="s">
        <v>1010</v>
      </c>
      <c r="B5019">
        <v>4</v>
      </c>
      <c r="C5019">
        <v>4</v>
      </c>
      <c r="D5019">
        <v>3</v>
      </c>
      <c r="E5019">
        <v>5</v>
      </c>
      <c r="F5019">
        <v>4</v>
      </c>
      <c r="G5019">
        <v>4</v>
      </c>
      <c r="H5019">
        <v>4</v>
      </c>
      <c r="I5019">
        <v>3</v>
      </c>
      <c r="J5019">
        <v>5</v>
      </c>
      <c r="K5019">
        <v>36</v>
      </c>
      <c r="L5019">
        <v>3</v>
      </c>
      <c r="M5019">
        <v>4</v>
      </c>
      <c r="N5019">
        <v>3</v>
      </c>
      <c r="O5019">
        <v>4</v>
      </c>
      <c r="P5019">
        <v>4</v>
      </c>
      <c r="Q5019">
        <v>5</v>
      </c>
      <c r="R5019">
        <v>3</v>
      </c>
      <c r="S5019">
        <v>5</v>
      </c>
      <c r="T5019">
        <v>4</v>
      </c>
      <c r="U5019">
        <v>35</v>
      </c>
      <c r="V5019">
        <v>71</v>
      </c>
      <c r="W5019" t="s">
        <v>260</v>
      </c>
      <c r="X5019" t="s">
        <v>1010</v>
      </c>
      <c r="Y5019" t="s">
        <v>44</v>
      </c>
    </row>
    <row r="5020" spans="1:25" x14ac:dyDescent="0.25">
      <c r="A5020" t="s">
        <v>5513</v>
      </c>
      <c r="B5020">
        <v>4</v>
      </c>
      <c r="C5020">
        <v>4</v>
      </c>
      <c r="D5020">
        <v>5</v>
      </c>
      <c r="E5020">
        <v>5</v>
      </c>
      <c r="F5020">
        <v>3</v>
      </c>
      <c r="G5020">
        <v>4</v>
      </c>
      <c r="H5020">
        <v>4</v>
      </c>
      <c r="I5020">
        <v>3</v>
      </c>
      <c r="J5020">
        <v>5</v>
      </c>
      <c r="K5020">
        <v>37</v>
      </c>
      <c r="L5020">
        <v>5</v>
      </c>
      <c r="M5020">
        <v>4</v>
      </c>
      <c r="N5020">
        <v>3</v>
      </c>
      <c r="O5020">
        <v>4</v>
      </c>
      <c r="P5020">
        <v>3</v>
      </c>
      <c r="Q5020">
        <v>4</v>
      </c>
      <c r="R5020">
        <v>4</v>
      </c>
      <c r="S5020">
        <v>3</v>
      </c>
      <c r="T5020">
        <v>4</v>
      </c>
      <c r="U5020">
        <v>34</v>
      </c>
      <c r="V5020">
        <v>71</v>
      </c>
      <c r="W5020" t="s">
        <v>730</v>
      </c>
      <c r="X5020" t="s">
        <v>5514</v>
      </c>
      <c r="Y5020" t="s">
        <v>10</v>
      </c>
    </row>
    <row r="5021" spans="1:25" x14ac:dyDescent="0.25">
      <c r="A5021" t="s">
        <v>5513</v>
      </c>
      <c r="B5021">
        <v>4</v>
      </c>
      <c r="C5021">
        <v>4</v>
      </c>
      <c r="D5021">
        <v>5</v>
      </c>
      <c r="E5021">
        <v>5</v>
      </c>
      <c r="F5021">
        <v>3</v>
      </c>
      <c r="G5021">
        <v>4</v>
      </c>
      <c r="H5021">
        <v>4</v>
      </c>
      <c r="I5021">
        <v>3</v>
      </c>
      <c r="J5021">
        <v>5</v>
      </c>
      <c r="K5021">
        <v>37</v>
      </c>
      <c r="L5021">
        <v>5</v>
      </c>
      <c r="M5021">
        <v>4</v>
      </c>
      <c r="N5021">
        <v>3</v>
      </c>
      <c r="O5021">
        <v>4</v>
      </c>
      <c r="P5021">
        <v>3</v>
      </c>
      <c r="Q5021">
        <v>4</v>
      </c>
      <c r="R5021">
        <v>4</v>
      </c>
      <c r="S5021">
        <v>3</v>
      </c>
      <c r="T5021">
        <v>4</v>
      </c>
      <c r="U5021">
        <v>34</v>
      </c>
      <c r="V5021">
        <v>71</v>
      </c>
      <c r="W5021" t="s">
        <v>730</v>
      </c>
      <c r="X5021" t="s">
        <v>5514</v>
      </c>
      <c r="Y5021" t="s">
        <v>10</v>
      </c>
    </row>
    <row r="5022" spans="1:25" x14ac:dyDescent="0.25">
      <c r="A5022" t="s">
        <v>5515</v>
      </c>
      <c r="B5022">
        <v>4</v>
      </c>
      <c r="C5022">
        <v>3</v>
      </c>
      <c r="D5022">
        <v>5</v>
      </c>
      <c r="E5022">
        <v>4</v>
      </c>
      <c r="F5022">
        <v>5</v>
      </c>
      <c r="G5022">
        <v>4</v>
      </c>
      <c r="H5022">
        <v>3</v>
      </c>
      <c r="I5022">
        <v>4</v>
      </c>
      <c r="J5022">
        <v>4</v>
      </c>
      <c r="K5022">
        <v>36</v>
      </c>
      <c r="L5022">
        <v>5</v>
      </c>
      <c r="M5022">
        <v>4</v>
      </c>
      <c r="N5022">
        <v>4</v>
      </c>
      <c r="O5022">
        <v>4</v>
      </c>
      <c r="P5022">
        <v>3</v>
      </c>
      <c r="Q5022">
        <v>4</v>
      </c>
      <c r="R5022">
        <v>5</v>
      </c>
      <c r="S5022">
        <v>3</v>
      </c>
      <c r="T5022">
        <v>4</v>
      </c>
      <c r="U5022">
        <v>36</v>
      </c>
      <c r="V5022">
        <v>72</v>
      </c>
      <c r="W5022" t="s">
        <v>39</v>
      </c>
      <c r="X5022" t="s">
        <v>5126</v>
      </c>
      <c r="Y5022" t="s">
        <v>10</v>
      </c>
    </row>
    <row r="5023" spans="1:25" x14ac:dyDescent="0.25">
      <c r="A5023" t="s">
        <v>5516</v>
      </c>
      <c r="B5023">
        <v>4</v>
      </c>
      <c r="C5023">
        <v>4</v>
      </c>
      <c r="D5023">
        <v>4</v>
      </c>
      <c r="E5023">
        <v>4</v>
      </c>
      <c r="F5023">
        <v>4</v>
      </c>
      <c r="G5023">
        <v>4</v>
      </c>
      <c r="H5023">
        <v>4</v>
      </c>
      <c r="I5023">
        <v>4</v>
      </c>
      <c r="J5023">
        <v>3</v>
      </c>
      <c r="K5023">
        <v>35</v>
      </c>
      <c r="L5023">
        <v>5</v>
      </c>
      <c r="M5023">
        <v>4</v>
      </c>
      <c r="N5023">
        <v>4</v>
      </c>
      <c r="O5023">
        <v>3</v>
      </c>
      <c r="P5023">
        <v>4</v>
      </c>
      <c r="Q5023">
        <v>4</v>
      </c>
      <c r="R5023">
        <v>4</v>
      </c>
      <c r="S5023">
        <v>3</v>
      </c>
      <c r="T5023">
        <v>4</v>
      </c>
      <c r="U5023">
        <v>35</v>
      </c>
      <c r="V5023">
        <v>70</v>
      </c>
      <c r="W5023" t="s">
        <v>39</v>
      </c>
      <c r="X5023" t="s">
        <v>5517</v>
      </c>
      <c r="Y5023" t="s">
        <v>10</v>
      </c>
    </row>
    <row r="5024" spans="1:25" x14ac:dyDescent="0.25">
      <c r="A5024" t="s">
        <v>5518</v>
      </c>
      <c r="B5024">
        <v>4</v>
      </c>
      <c r="C5024">
        <v>4</v>
      </c>
      <c r="D5024">
        <v>3</v>
      </c>
      <c r="E5024">
        <v>3</v>
      </c>
      <c r="F5024">
        <v>4</v>
      </c>
      <c r="G5024">
        <v>5</v>
      </c>
      <c r="H5024">
        <v>4</v>
      </c>
      <c r="I5024">
        <v>4</v>
      </c>
      <c r="J5024">
        <v>3</v>
      </c>
      <c r="K5024">
        <v>34</v>
      </c>
      <c r="L5024">
        <v>5</v>
      </c>
      <c r="M5024">
        <v>5</v>
      </c>
      <c r="N5024">
        <v>4</v>
      </c>
      <c r="O5024">
        <v>4</v>
      </c>
      <c r="P5024">
        <v>3</v>
      </c>
      <c r="Q5024">
        <v>4</v>
      </c>
      <c r="R5024">
        <v>4</v>
      </c>
      <c r="S5024">
        <v>3</v>
      </c>
      <c r="T5024">
        <v>4</v>
      </c>
      <c r="U5024">
        <v>36</v>
      </c>
      <c r="V5024">
        <v>70</v>
      </c>
      <c r="W5024" t="s">
        <v>58</v>
      </c>
      <c r="X5024" t="s">
        <v>1484</v>
      </c>
      <c r="Y5024" t="s">
        <v>10</v>
      </c>
    </row>
    <row r="5025" spans="1:25" x14ac:dyDescent="0.25">
      <c r="A5025" t="s">
        <v>5519</v>
      </c>
      <c r="B5025">
        <v>4</v>
      </c>
      <c r="C5025">
        <v>3</v>
      </c>
      <c r="D5025">
        <v>5</v>
      </c>
      <c r="E5025">
        <v>3</v>
      </c>
      <c r="F5025">
        <v>4</v>
      </c>
      <c r="G5025">
        <v>3</v>
      </c>
      <c r="H5025">
        <v>4</v>
      </c>
      <c r="I5025">
        <v>3</v>
      </c>
      <c r="J5025">
        <v>5</v>
      </c>
      <c r="K5025">
        <v>34</v>
      </c>
      <c r="L5025">
        <v>3</v>
      </c>
      <c r="M5025">
        <v>4</v>
      </c>
      <c r="N5025">
        <v>4</v>
      </c>
      <c r="O5025">
        <v>5</v>
      </c>
      <c r="P5025">
        <v>4</v>
      </c>
      <c r="Q5025">
        <v>4</v>
      </c>
      <c r="R5025">
        <v>3</v>
      </c>
      <c r="S5025">
        <v>4</v>
      </c>
      <c r="T5025">
        <v>4</v>
      </c>
      <c r="U5025">
        <v>35</v>
      </c>
      <c r="V5025">
        <v>69</v>
      </c>
      <c r="W5025" t="s">
        <v>5520</v>
      </c>
      <c r="X5025" t="s">
        <v>5520</v>
      </c>
      <c r="Y5025" t="s">
        <v>1014</v>
      </c>
    </row>
    <row r="5026" spans="1:25" x14ac:dyDescent="0.25">
      <c r="A5026" t="s">
        <v>5521</v>
      </c>
      <c r="B5026">
        <v>5</v>
      </c>
      <c r="C5026">
        <v>3</v>
      </c>
      <c r="D5026">
        <v>4</v>
      </c>
      <c r="E5026">
        <v>3</v>
      </c>
      <c r="F5026">
        <v>5</v>
      </c>
      <c r="G5026">
        <v>3</v>
      </c>
      <c r="H5026">
        <v>4</v>
      </c>
      <c r="I5026">
        <v>4</v>
      </c>
      <c r="J5026">
        <v>5</v>
      </c>
      <c r="K5026">
        <v>36</v>
      </c>
      <c r="L5026">
        <v>5</v>
      </c>
      <c r="M5026">
        <v>3</v>
      </c>
      <c r="N5026">
        <v>4</v>
      </c>
      <c r="O5026">
        <v>4</v>
      </c>
      <c r="P5026">
        <v>4</v>
      </c>
      <c r="Q5026">
        <v>4</v>
      </c>
      <c r="R5026">
        <v>4</v>
      </c>
      <c r="S5026">
        <v>4</v>
      </c>
      <c r="T5026">
        <v>4</v>
      </c>
      <c r="U5026">
        <v>36</v>
      </c>
      <c r="V5026">
        <v>72</v>
      </c>
      <c r="X5026" t="s">
        <v>4881</v>
      </c>
      <c r="Y5026" t="s">
        <v>50</v>
      </c>
    </row>
    <row r="5027" spans="1:25" x14ac:dyDescent="0.25">
      <c r="A5027" t="s">
        <v>5522</v>
      </c>
      <c r="B5027">
        <v>5</v>
      </c>
      <c r="C5027">
        <v>3</v>
      </c>
      <c r="D5027">
        <v>5</v>
      </c>
      <c r="E5027">
        <v>3</v>
      </c>
      <c r="F5027">
        <v>4</v>
      </c>
      <c r="G5027">
        <v>4</v>
      </c>
      <c r="H5027">
        <v>3</v>
      </c>
      <c r="I5027">
        <v>4</v>
      </c>
      <c r="J5027">
        <v>4</v>
      </c>
      <c r="K5027">
        <v>35</v>
      </c>
      <c r="L5027">
        <v>5</v>
      </c>
      <c r="M5027">
        <v>4</v>
      </c>
      <c r="N5027">
        <v>3</v>
      </c>
      <c r="O5027">
        <v>4</v>
      </c>
      <c r="P5027">
        <v>4</v>
      </c>
      <c r="Q5027">
        <v>3</v>
      </c>
      <c r="R5027">
        <v>4</v>
      </c>
      <c r="S5027">
        <v>5</v>
      </c>
      <c r="T5027">
        <v>5</v>
      </c>
      <c r="U5027">
        <v>37</v>
      </c>
      <c r="V5027">
        <v>72</v>
      </c>
      <c r="W5027" t="s">
        <v>143</v>
      </c>
      <c r="X5027" t="s">
        <v>5523</v>
      </c>
      <c r="Y5027" t="s">
        <v>10</v>
      </c>
    </row>
    <row r="5028" spans="1:25" x14ac:dyDescent="0.25">
      <c r="A5028" t="s">
        <v>5524</v>
      </c>
      <c r="B5028">
        <v>4</v>
      </c>
      <c r="C5028">
        <v>4</v>
      </c>
      <c r="D5028">
        <v>4</v>
      </c>
      <c r="E5028">
        <v>3</v>
      </c>
      <c r="F5028">
        <v>5</v>
      </c>
      <c r="G5028">
        <v>3</v>
      </c>
      <c r="H5028">
        <v>5</v>
      </c>
      <c r="I5028">
        <v>4</v>
      </c>
      <c r="J5028">
        <v>4</v>
      </c>
      <c r="K5028">
        <v>36</v>
      </c>
      <c r="L5028">
        <v>4</v>
      </c>
      <c r="M5028">
        <v>3</v>
      </c>
      <c r="N5028">
        <v>5</v>
      </c>
      <c r="O5028">
        <v>4</v>
      </c>
      <c r="P5028">
        <v>3</v>
      </c>
      <c r="Q5028">
        <v>4</v>
      </c>
      <c r="R5028">
        <v>4</v>
      </c>
      <c r="S5028">
        <v>5</v>
      </c>
      <c r="T5028">
        <v>4</v>
      </c>
      <c r="U5028">
        <v>36</v>
      </c>
      <c r="V5028">
        <v>72</v>
      </c>
      <c r="W5028" t="s">
        <v>58</v>
      </c>
      <c r="X5028" t="s">
        <v>5525</v>
      </c>
      <c r="Y5028" t="s">
        <v>10</v>
      </c>
    </row>
    <row r="5029" spans="1:25" x14ac:dyDescent="0.25">
      <c r="A5029" t="s">
        <v>5527</v>
      </c>
      <c r="B5029">
        <v>4</v>
      </c>
      <c r="C5029">
        <v>4</v>
      </c>
      <c r="D5029">
        <v>4</v>
      </c>
      <c r="E5029">
        <v>3</v>
      </c>
      <c r="F5029">
        <v>5</v>
      </c>
      <c r="G5029">
        <v>3</v>
      </c>
      <c r="H5029">
        <v>4</v>
      </c>
      <c r="I5029">
        <v>4</v>
      </c>
      <c r="J5029">
        <v>4</v>
      </c>
      <c r="K5029">
        <v>35</v>
      </c>
      <c r="L5029">
        <v>4</v>
      </c>
      <c r="M5029">
        <v>4</v>
      </c>
      <c r="N5029">
        <v>3</v>
      </c>
      <c r="O5029">
        <v>4</v>
      </c>
      <c r="P5029">
        <v>4</v>
      </c>
      <c r="Q5029">
        <v>4</v>
      </c>
      <c r="R5029">
        <v>3</v>
      </c>
      <c r="S5029">
        <v>4</v>
      </c>
      <c r="T5029">
        <v>5</v>
      </c>
      <c r="U5029">
        <v>35</v>
      </c>
      <c r="V5029">
        <v>70</v>
      </c>
      <c r="W5029" t="s">
        <v>4463</v>
      </c>
      <c r="X5029" t="s">
        <v>5528</v>
      </c>
      <c r="Y5029" t="s">
        <v>3338</v>
      </c>
    </row>
    <row r="5030" spans="1:25" x14ac:dyDescent="0.25">
      <c r="A5030" t="s">
        <v>5529</v>
      </c>
      <c r="B5030">
        <v>3</v>
      </c>
      <c r="C5030">
        <v>4</v>
      </c>
      <c r="D5030">
        <v>3</v>
      </c>
      <c r="E5030">
        <v>4</v>
      </c>
      <c r="F5030">
        <v>4</v>
      </c>
      <c r="G5030">
        <v>3</v>
      </c>
      <c r="H5030">
        <v>4</v>
      </c>
      <c r="I5030">
        <v>3</v>
      </c>
      <c r="J5030">
        <v>4</v>
      </c>
      <c r="K5030">
        <v>32</v>
      </c>
      <c r="L5030">
        <v>3</v>
      </c>
      <c r="M5030">
        <v>4</v>
      </c>
      <c r="N5030">
        <v>3</v>
      </c>
      <c r="O5030">
        <v>4</v>
      </c>
      <c r="P5030">
        <v>4</v>
      </c>
      <c r="Q5030">
        <v>3</v>
      </c>
      <c r="R5030">
        <v>4</v>
      </c>
      <c r="S5030">
        <v>3</v>
      </c>
      <c r="T5030">
        <v>4</v>
      </c>
      <c r="U5030">
        <v>32</v>
      </c>
      <c r="V5030">
        <v>64</v>
      </c>
      <c r="W5030" t="s">
        <v>4463</v>
      </c>
      <c r="X5030" t="s">
        <v>5528</v>
      </c>
      <c r="Y5030" t="s">
        <v>3338</v>
      </c>
    </row>
    <row r="5031" spans="1:25" x14ac:dyDescent="0.25">
      <c r="A5031" t="s">
        <v>5530</v>
      </c>
      <c r="B5031">
        <v>4</v>
      </c>
      <c r="C5031">
        <v>3</v>
      </c>
      <c r="D5031">
        <v>5</v>
      </c>
      <c r="E5031">
        <v>3</v>
      </c>
      <c r="F5031">
        <v>3</v>
      </c>
      <c r="G5031">
        <v>3</v>
      </c>
      <c r="H5031">
        <v>4</v>
      </c>
      <c r="I5031">
        <v>4</v>
      </c>
      <c r="J5031">
        <v>4</v>
      </c>
      <c r="K5031">
        <v>33</v>
      </c>
      <c r="L5031">
        <v>4</v>
      </c>
      <c r="M5031">
        <v>4</v>
      </c>
      <c r="N5031">
        <v>3</v>
      </c>
      <c r="O5031">
        <v>4</v>
      </c>
      <c r="P5031">
        <v>4</v>
      </c>
      <c r="Q5031">
        <v>5</v>
      </c>
      <c r="R5031">
        <v>4</v>
      </c>
      <c r="S5031">
        <v>4</v>
      </c>
      <c r="T5031">
        <v>5</v>
      </c>
      <c r="U5031">
        <v>37</v>
      </c>
      <c r="V5031">
        <v>70</v>
      </c>
      <c r="W5031" t="s">
        <v>5531</v>
      </c>
      <c r="X5031" t="s">
        <v>5532</v>
      </c>
      <c r="Y5031" t="s">
        <v>3338</v>
      </c>
    </row>
    <row r="5032" spans="1:25" x14ac:dyDescent="0.25">
      <c r="A5032" t="s">
        <v>5533</v>
      </c>
      <c r="B5032">
        <v>4</v>
      </c>
      <c r="C5032">
        <v>3</v>
      </c>
      <c r="D5032">
        <v>4</v>
      </c>
      <c r="E5032">
        <v>4</v>
      </c>
      <c r="F5032">
        <v>5</v>
      </c>
      <c r="G5032">
        <v>4</v>
      </c>
      <c r="H5032">
        <v>3</v>
      </c>
      <c r="I5032">
        <v>4</v>
      </c>
      <c r="J5032">
        <v>5</v>
      </c>
      <c r="K5032">
        <v>36</v>
      </c>
      <c r="L5032">
        <v>3</v>
      </c>
      <c r="M5032">
        <v>4</v>
      </c>
      <c r="N5032">
        <v>5</v>
      </c>
      <c r="O5032">
        <v>4</v>
      </c>
      <c r="P5032">
        <v>3</v>
      </c>
      <c r="Q5032">
        <v>4</v>
      </c>
      <c r="R5032">
        <v>4</v>
      </c>
      <c r="S5032">
        <v>5</v>
      </c>
      <c r="T5032">
        <v>4</v>
      </c>
      <c r="U5032">
        <v>36</v>
      </c>
      <c r="V5032">
        <v>72</v>
      </c>
      <c r="W5032" t="s">
        <v>5534</v>
      </c>
      <c r="X5032" t="s">
        <v>5535</v>
      </c>
      <c r="Y5032" t="s">
        <v>3338</v>
      </c>
    </row>
    <row r="5033" spans="1:25" x14ac:dyDescent="0.25">
      <c r="A5033" t="s">
        <v>5536</v>
      </c>
      <c r="B5033">
        <v>4</v>
      </c>
      <c r="C5033">
        <v>3</v>
      </c>
      <c r="D5033">
        <v>4</v>
      </c>
      <c r="E5033">
        <v>4</v>
      </c>
      <c r="F5033">
        <v>4</v>
      </c>
      <c r="G5033">
        <v>3</v>
      </c>
      <c r="H5033">
        <v>4</v>
      </c>
      <c r="I5033">
        <v>3</v>
      </c>
      <c r="J5033">
        <v>5</v>
      </c>
      <c r="K5033">
        <v>34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  <c r="V5033">
        <v>34</v>
      </c>
      <c r="W5033" t="s">
        <v>2948</v>
      </c>
      <c r="X5033" t="s">
        <v>5537</v>
      </c>
      <c r="Y5033" t="s">
        <v>2935</v>
      </c>
    </row>
    <row r="5034" spans="1:25" x14ac:dyDescent="0.25">
      <c r="A5034" t="s">
        <v>5538</v>
      </c>
      <c r="B5034">
        <v>4</v>
      </c>
      <c r="C5034">
        <v>5</v>
      </c>
      <c r="D5034">
        <v>4</v>
      </c>
      <c r="E5034">
        <v>5</v>
      </c>
      <c r="F5034">
        <v>3</v>
      </c>
      <c r="G5034">
        <v>4</v>
      </c>
      <c r="H5034">
        <v>4</v>
      </c>
      <c r="I5034">
        <v>3</v>
      </c>
      <c r="J5034">
        <v>4</v>
      </c>
      <c r="K5034">
        <v>36</v>
      </c>
      <c r="L5034">
        <v>3</v>
      </c>
      <c r="M5034">
        <v>4</v>
      </c>
      <c r="N5034">
        <v>3</v>
      </c>
      <c r="O5034">
        <v>4</v>
      </c>
      <c r="P5034">
        <v>4</v>
      </c>
      <c r="Q5034">
        <v>5</v>
      </c>
      <c r="R5034">
        <v>4</v>
      </c>
      <c r="S5034">
        <v>5</v>
      </c>
      <c r="T5034">
        <v>4</v>
      </c>
      <c r="U5034">
        <v>36</v>
      </c>
      <c r="V5034">
        <v>72</v>
      </c>
      <c r="W5034" t="s">
        <v>5534</v>
      </c>
      <c r="X5034" t="s">
        <v>5539</v>
      </c>
      <c r="Y5034" t="s">
        <v>3338</v>
      </c>
    </row>
    <row r="5035" spans="1:25" x14ac:dyDescent="0.25">
      <c r="A5035" t="s">
        <v>5540</v>
      </c>
      <c r="B5035">
        <v>4</v>
      </c>
      <c r="C5035">
        <v>3</v>
      </c>
      <c r="D5035">
        <v>4</v>
      </c>
      <c r="E5035">
        <v>4</v>
      </c>
      <c r="F5035">
        <v>4</v>
      </c>
      <c r="G5035">
        <v>3</v>
      </c>
      <c r="H5035">
        <v>4</v>
      </c>
      <c r="I5035">
        <v>4</v>
      </c>
      <c r="J5035">
        <v>5</v>
      </c>
      <c r="K5035">
        <v>35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0</v>
      </c>
      <c r="T5035">
        <v>0</v>
      </c>
      <c r="U5035">
        <v>0</v>
      </c>
      <c r="V5035">
        <v>35</v>
      </c>
      <c r="W5035" t="s">
        <v>5534</v>
      </c>
      <c r="X5035" t="s">
        <v>5541</v>
      </c>
      <c r="Y5035" t="s">
        <v>3338</v>
      </c>
    </row>
    <row r="5036" spans="1:25" x14ac:dyDescent="0.25">
      <c r="A5036" t="s">
        <v>5545</v>
      </c>
      <c r="B5036">
        <v>4</v>
      </c>
      <c r="C5036">
        <v>4</v>
      </c>
      <c r="D5036">
        <v>5</v>
      </c>
      <c r="E5036">
        <v>4</v>
      </c>
      <c r="F5036">
        <v>3</v>
      </c>
      <c r="G5036">
        <v>4</v>
      </c>
      <c r="H5036">
        <v>5</v>
      </c>
      <c r="I5036">
        <v>4</v>
      </c>
      <c r="J5036">
        <v>3</v>
      </c>
      <c r="K5036">
        <v>36</v>
      </c>
      <c r="L5036">
        <v>4</v>
      </c>
      <c r="M5036">
        <v>3</v>
      </c>
      <c r="N5036">
        <v>4</v>
      </c>
      <c r="O5036">
        <v>5</v>
      </c>
      <c r="P5036">
        <v>3</v>
      </c>
      <c r="Q5036">
        <v>4</v>
      </c>
      <c r="R5036">
        <v>5</v>
      </c>
      <c r="S5036">
        <v>4</v>
      </c>
      <c r="T5036">
        <v>5</v>
      </c>
      <c r="U5036">
        <v>37</v>
      </c>
      <c r="V5036">
        <v>73</v>
      </c>
      <c r="X5036" t="s">
        <v>5546</v>
      </c>
      <c r="Y5036" t="s">
        <v>1949</v>
      </c>
    </row>
    <row r="5037" spans="1:25" x14ac:dyDescent="0.25">
      <c r="A5037" t="s">
        <v>5542</v>
      </c>
      <c r="B5037">
        <v>4</v>
      </c>
      <c r="C5037">
        <v>4</v>
      </c>
      <c r="D5037">
        <v>3</v>
      </c>
      <c r="E5037">
        <v>5</v>
      </c>
      <c r="F5037">
        <v>3</v>
      </c>
      <c r="G5037">
        <v>4</v>
      </c>
      <c r="H5037">
        <v>4</v>
      </c>
      <c r="I5037">
        <v>5</v>
      </c>
      <c r="J5037">
        <v>4</v>
      </c>
      <c r="K5037">
        <v>36</v>
      </c>
      <c r="L5037">
        <v>4</v>
      </c>
      <c r="M5037">
        <v>5</v>
      </c>
      <c r="N5037">
        <v>4</v>
      </c>
      <c r="O5037">
        <v>4</v>
      </c>
      <c r="P5037">
        <v>3</v>
      </c>
      <c r="Q5037">
        <v>5</v>
      </c>
      <c r="R5037">
        <v>3</v>
      </c>
      <c r="S5037">
        <v>4</v>
      </c>
      <c r="T5037">
        <v>4</v>
      </c>
      <c r="U5037">
        <v>36</v>
      </c>
      <c r="V5037">
        <v>72</v>
      </c>
      <c r="W5037" t="s">
        <v>5543</v>
      </c>
      <c r="X5037" t="s">
        <v>5544</v>
      </c>
      <c r="Y5037" t="s">
        <v>1949</v>
      </c>
    </row>
    <row r="5038" spans="1:25" x14ac:dyDescent="0.25">
      <c r="A5038" t="s">
        <v>5547</v>
      </c>
      <c r="B5038">
        <v>3</v>
      </c>
      <c r="C5038">
        <v>3</v>
      </c>
      <c r="D5038">
        <v>4</v>
      </c>
      <c r="E5038">
        <v>3</v>
      </c>
      <c r="F5038">
        <v>3</v>
      </c>
      <c r="G5038">
        <v>3</v>
      </c>
      <c r="H5038">
        <v>3</v>
      </c>
      <c r="I5038">
        <v>3</v>
      </c>
      <c r="J5038">
        <v>4</v>
      </c>
      <c r="K5038">
        <v>29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29</v>
      </c>
      <c r="W5038" t="s">
        <v>3338</v>
      </c>
      <c r="X5038" t="s">
        <v>5548</v>
      </c>
      <c r="Y5038" t="s">
        <v>3338</v>
      </c>
    </row>
    <row r="5039" spans="1:25" x14ac:dyDescent="0.25">
      <c r="A5039" t="s">
        <v>5549</v>
      </c>
      <c r="B5039">
        <v>4</v>
      </c>
      <c r="C5039">
        <v>5</v>
      </c>
      <c r="D5039">
        <v>4</v>
      </c>
      <c r="E5039">
        <v>3</v>
      </c>
      <c r="F5039">
        <v>4</v>
      </c>
      <c r="G5039">
        <v>4</v>
      </c>
      <c r="H5039">
        <v>5</v>
      </c>
      <c r="I5039">
        <v>3</v>
      </c>
      <c r="J5039">
        <v>4</v>
      </c>
      <c r="K5039">
        <v>36</v>
      </c>
      <c r="L5039">
        <v>4</v>
      </c>
      <c r="M5039">
        <v>4</v>
      </c>
      <c r="N5039">
        <v>3</v>
      </c>
      <c r="O5039">
        <v>5</v>
      </c>
      <c r="P5039">
        <v>4</v>
      </c>
      <c r="Q5039">
        <v>3</v>
      </c>
      <c r="R5039">
        <v>5</v>
      </c>
      <c r="S5039">
        <v>4</v>
      </c>
      <c r="T5039">
        <v>4</v>
      </c>
      <c r="U5039">
        <v>36</v>
      </c>
      <c r="V5039">
        <v>72</v>
      </c>
      <c r="X5039" t="s">
        <v>5550</v>
      </c>
      <c r="Y5039" t="s">
        <v>1949</v>
      </c>
    </row>
    <row r="5040" spans="1:25" x14ac:dyDescent="0.25">
      <c r="A5040" t="s">
        <v>5551</v>
      </c>
      <c r="B5040">
        <v>4</v>
      </c>
      <c r="C5040">
        <v>4</v>
      </c>
      <c r="D5040">
        <v>4</v>
      </c>
      <c r="E5040">
        <v>3</v>
      </c>
      <c r="F5040">
        <v>4</v>
      </c>
      <c r="G5040">
        <v>4</v>
      </c>
      <c r="H5040">
        <v>4</v>
      </c>
      <c r="I5040">
        <v>5</v>
      </c>
      <c r="J5040">
        <v>4</v>
      </c>
      <c r="K5040">
        <v>36</v>
      </c>
      <c r="L5040">
        <v>4</v>
      </c>
      <c r="M5040">
        <v>3</v>
      </c>
      <c r="N5040">
        <v>4</v>
      </c>
      <c r="O5040">
        <v>5</v>
      </c>
      <c r="P5040">
        <v>4</v>
      </c>
      <c r="Q5040">
        <v>3</v>
      </c>
      <c r="R5040">
        <v>4</v>
      </c>
      <c r="S5040">
        <v>4</v>
      </c>
      <c r="T5040">
        <v>5</v>
      </c>
      <c r="U5040">
        <v>36</v>
      </c>
      <c r="V5040">
        <v>72</v>
      </c>
      <c r="W5040" t="s">
        <v>236</v>
      </c>
      <c r="X5040" t="s">
        <v>5552</v>
      </c>
      <c r="Y5040" t="s">
        <v>10</v>
      </c>
    </row>
    <row r="5041" spans="1:25" x14ac:dyDescent="0.25">
      <c r="A5041" t="s">
        <v>5554</v>
      </c>
      <c r="B5041">
        <v>4</v>
      </c>
      <c r="C5041">
        <v>3</v>
      </c>
      <c r="D5041">
        <v>4</v>
      </c>
      <c r="E5041">
        <v>5</v>
      </c>
      <c r="F5041">
        <v>3</v>
      </c>
      <c r="G5041">
        <v>3</v>
      </c>
      <c r="H5041">
        <v>4</v>
      </c>
      <c r="I5041">
        <v>3</v>
      </c>
      <c r="J5041">
        <v>4</v>
      </c>
      <c r="K5041">
        <v>33</v>
      </c>
      <c r="L5041">
        <v>0</v>
      </c>
      <c r="M5041">
        <v>0</v>
      </c>
      <c r="N5041">
        <v>0</v>
      </c>
      <c r="O5041">
        <v>0</v>
      </c>
      <c r="P5041">
        <v>0</v>
      </c>
      <c r="Q5041">
        <v>0</v>
      </c>
      <c r="R5041">
        <v>0</v>
      </c>
      <c r="S5041">
        <v>0</v>
      </c>
      <c r="T5041">
        <v>0</v>
      </c>
      <c r="U5041">
        <v>0</v>
      </c>
      <c r="V5041">
        <v>33</v>
      </c>
      <c r="W5041" t="s">
        <v>984</v>
      </c>
      <c r="X5041" t="s">
        <v>5555</v>
      </c>
      <c r="Y5041" t="s">
        <v>50</v>
      </c>
    </row>
    <row r="5042" spans="1:25" x14ac:dyDescent="0.25">
      <c r="A5042" t="s">
        <v>5556</v>
      </c>
      <c r="B5042">
        <v>4</v>
      </c>
      <c r="C5042">
        <v>4</v>
      </c>
      <c r="D5042">
        <v>5</v>
      </c>
      <c r="E5042">
        <v>4</v>
      </c>
      <c r="F5042">
        <v>5</v>
      </c>
      <c r="G5042">
        <v>3</v>
      </c>
      <c r="H5042">
        <v>4</v>
      </c>
      <c r="I5042">
        <v>4</v>
      </c>
      <c r="J5042">
        <v>3</v>
      </c>
      <c r="K5042">
        <v>36</v>
      </c>
      <c r="L5042">
        <v>4</v>
      </c>
      <c r="M5042">
        <v>4</v>
      </c>
      <c r="N5042">
        <v>5</v>
      </c>
      <c r="O5042">
        <v>3</v>
      </c>
      <c r="P5042">
        <v>5</v>
      </c>
      <c r="Q5042">
        <v>4</v>
      </c>
      <c r="R5042">
        <v>3</v>
      </c>
      <c r="S5042">
        <v>4</v>
      </c>
      <c r="T5042">
        <v>4</v>
      </c>
      <c r="U5042">
        <v>36</v>
      </c>
      <c r="V5042">
        <v>72</v>
      </c>
      <c r="W5042" t="s">
        <v>18</v>
      </c>
      <c r="X5042" t="s">
        <v>5557</v>
      </c>
      <c r="Y5042" t="s">
        <v>10</v>
      </c>
    </row>
    <row r="5043" spans="1:25" x14ac:dyDescent="0.25">
      <c r="A5043" t="s">
        <v>5559</v>
      </c>
      <c r="B5043">
        <v>4</v>
      </c>
      <c r="C5043">
        <v>4</v>
      </c>
      <c r="D5043">
        <v>3</v>
      </c>
      <c r="E5043">
        <v>4</v>
      </c>
      <c r="F5043">
        <v>5</v>
      </c>
      <c r="G5043">
        <v>4</v>
      </c>
      <c r="H5043">
        <v>4</v>
      </c>
      <c r="I5043">
        <v>3</v>
      </c>
      <c r="J5043">
        <v>4</v>
      </c>
      <c r="K5043">
        <v>35</v>
      </c>
      <c r="L5043">
        <v>4</v>
      </c>
      <c r="M5043">
        <v>4</v>
      </c>
      <c r="N5043">
        <v>3</v>
      </c>
      <c r="O5043">
        <v>3</v>
      </c>
      <c r="P5043">
        <v>4</v>
      </c>
      <c r="Q5043">
        <v>4</v>
      </c>
      <c r="R5043">
        <v>5</v>
      </c>
      <c r="S5043">
        <v>4</v>
      </c>
      <c r="T5043">
        <v>5</v>
      </c>
      <c r="U5043">
        <v>36</v>
      </c>
      <c r="V5043">
        <v>71</v>
      </c>
      <c r="W5043" t="s">
        <v>8</v>
      </c>
      <c r="X5043" t="s">
        <v>5560</v>
      </c>
      <c r="Y5043" t="s">
        <v>10</v>
      </c>
    </row>
    <row r="5044" spans="1:25" x14ac:dyDescent="0.25">
      <c r="A5044" t="s">
        <v>5561</v>
      </c>
      <c r="B5044">
        <v>5</v>
      </c>
      <c r="C5044">
        <v>4</v>
      </c>
      <c r="D5044">
        <v>3</v>
      </c>
      <c r="E5044">
        <v>5</v>
      </c>
      <c r="F5044">
        <v>3</v>
      </c>
      <c r="G5044">
        <v>5</v>
      </c>
      <c r="H5044">
        <v>4</v>
      </c>
      <c r="I5044">
        <v>3</v>
      </c>
      <c r="J5044">
        <v>4</v>
      </c>
      <c r="K5044">
        <v>36</v>
      </c>
      <c r="L5044">
        <v>4</v>
      </c>
      <c r="M5044">
        <v>4</v>
      </c>
      <c r="N5044">
        <v>4</v>
      </c>
      <c r="O5044">
        <v>4</v>
      </c>
      <c r="P5044">
        <v>3</v>
      </c>
      <c r="Q5044">
        <v>4</v>
      </c>
      <c r="R5044">
        <v>3</v>
      </c>
      <c r="S5044">
        <v>4</v>
      </c>
      <c r="T5044">
        <v>5</v>
      </c>
      <c r="U5044">
        <v>35</v>
      </c>
      <c r="V5044">
        <v>71</v>
      </c>
      <c r="W5044" t="s">
        <v>143</v>
      </c>
      <c r="X5044" t="s">
        <v>5562</v>
      </c>
      <c r="Y5044" t="s">
        <v>10</v>
      </c>
    </row>
    <row r="5045" spans="1:25" x14ac:dyDescent="0.25">
      <c r="A5045" t="s">
        <v>5563</v>
      </c>
      <c r="B5045">
        <v>3</v>
      </c>
      <c r="C5045">
        <v>4</v>
      </c>
      <c r="D5045">
        <v>3</v>
      </c>
      <c r="E5045">
        <v>3</v>
      </c>
      <c r="F5045">
        <v>4</v>
      </c>
      <c r="G5045">
        <v>5</v>
      </c>
      <c r="H5045">
        <v>3</v>
      </c>
      <c r="I5045">
        <v>3</v>
      </c>
      <c r="J5045">
        <v>4</v>
      </c>
      <c r="K5045">
        <v>32</v>
      </c>
      <c r="L5045">
        <v>3</v>
      </c>
      <c r="M5045">
        <v>4</v>
      </c>
      <c r="N5045">
        <v>3</v>
      </c>
      <c r="O5045">
        <v>3</v>
      </c>
      <c r="P5045">
        <v>3</v>
      </c>
      <c r="Q5045">
        <v>3</v>
      </c>
      <c r="R5045">
        <v>3</v>
      </c>
      <c r="S5045">
        <v>3</v>
      </c>
      <c r="T5045">
        <v>3</v>
      </c>
      <c r="U5045">
        <v>28</v>
      </c>
      <c r="V5045">
        <v>60</v>
      </c>
      <c r="W5045" t="s">
        <v>61</v>
      </c>
      <c r="X5045" t="s">
        <v>5564</v>
      </c>
      <c r="Y5045" t="s">
        <v>10</v>
      </c>
    </row>
    <row r="5046" spans="1:25" x14ac:dyDescent="0.25">
      <c r="A5046" t="s">
        <v>5565</v>
      </c>
      <c r="B5046">
        <v>5</v>
      </c>
      <c r="C5046">
        <v>3</v>
      </c>
      <c r="D5046">
        <v>4</v>
      </c>
      <c r="E5046">
        <v>4</v>
      </c>
      <c r="F5046">
        <v>5</v>
      </c>
      <c r="G5046">
        <v>4</v>
      </c>
      <c r="H5046">
        <v>4</v>
      </c>
      <c r="I5046">
        <v>3</v>
      </c>
      <c r="J5046">
        <v>4</v>
      </c>
      <c r="K5046">
        <v>36</v>
      </c>
      <c r="L5046">
        <v>4</v>
      </c>
      <c r="M5046">
        <v>3</v>
      </c>
      <c r="N5046">
        <v>4</v>
      </c>
      <c r="O5046">
        <v>5</v>
      </c>
      <c r="P5046">
        <v>4</v>
      </c>
      <c r="Q5046">
        <v>4</v>
      </c>
      <c r="R5046">
        <v>3</v>
      </c>
      <c r="S5046">
        <v>4</v>
      </c>
      <c r="T5046">
        <v>5</v>
      </c>
      <c r="U5046">
        <v>36</v>
      </c>
      <c r="V5046">
        <v>72</v>
      </c>
      <c r="W5046" t="s">
        <v>52</v>
      </c>
      <c r="X5046" t="s">
        <v>344</v>
      </c>
      <c r="Y5046" t="s">
        <v>10</v>
      </c>
    </row>
    <row r="5047" spans="1:25" x14ac:dyDescent="0.25">
      <c r="A5047" t="s">
        <v>5566</v>
      </c>
      <c r="B5047">
        <v>5</v>
      </c>
      <c r="C5047">
        <v>3</v>
      </c>
      <c r="D5047">
        <v>4</v>
      </c>
      <c r="E5047">
        <v>4</v>
      </c>
      <c r="F5047">
        <v>5</v>
      </c>
      <c r="G5047">
        <v>4</v>
      </c>
      <c r="H5047">
        <v>4</v>
      </c>
      <c r="I5047">
        <v>3</v>
      </c>
      <c r="J5047">
        <v>4</v>
      </c>
      <c r="K5047">
        <v>36</v>
      </c>
      <c r="L5047">
        <v>4</v>
      </c>
      <c r="M5047">
        <v>3</v>
      </c>
      <c r="N5047">
        <v>4</v>
      </c>
      <c r="O5047">
        <v>5</v>
      </c>
      <c r="P5047">
        <v>4</v>
      </c>
      <c r="Q5047">
        <v>4</v>
      </c>
      <c r="R5047">
        <v>3</v>
      </c>
      <c r="S5047">
        <v>4</v>
      </c>
      <c r="T5047">
        <v>5</v>
      </c>
      <c r="U5047">
        <v>36</v>
      </c>
      <c r="V5047">
        <v>72</v>
      </c>
      <c r="W5047" t="s">
        <v>52</v>
      </c>
      <c r="X5047" t="s">
        <v>344</v>
      </c>
      <c r="Y5047" t="s">
        <v>10</v>
      </c>
    </row>
    <row r="5048" spans="1:25" x14ac:dyDescent="0.25">
      <c r="A5048" t="s">
        <v>5567</v>
      </c>
      <c r="B5048">
        <v>4</v>
      </c>
      <c r="C5048">
        <v>3</v>
      </c>
      <c r="D5048">
        <v>4</v>
      </c>
      <c r="E5048">
        <v>5</v>
      </c>
      <c r="F5048">
        <v>5</v>
      </c>
      <c r="G5048">
        <v>3</v>
      </c>
      <c r="H5048">
        <v>4</v>
      </c>
      <c r="I5048">
        <v>4</v>
      </c>
      <c r="J5048">
        <v>4</v>
      </c>
      <c r="K5048">
        <v>36</v>
      </c>
      <c r="L5048">
        <v>5</v>
      </c>
      <c r="M5048">
        <v>4</v>
      </c>
      <c r="N5048">
        <v>4</v>
      </c>
      <c r="O5048">
        <v>3</v>
      </c>
      <c r="P5048">
        <v>4</v>
      </c>
      <c r="Q5048">
        <v>5</v>
      </c>
      <c r="R5048">
        <v>4</v>
      </c>
      <c r="S5048">
        <v>3</v>
      </c>
      <c r="T5048">
        <v>4</v>
      </c>
      <c r="U5048">
        <v>36</v>
      </c>
      <c r="V5048">
        <v>72</v>
      </c>
      <c r="X5048" t="s">
        <v>5568</v>
      </c>
      <c r="Y5048" t="s">
        <v>10</v>
      </c>
    </row>
    <row r="5049" spans="1:25" x14ac:dyDescent="0.25">
      <c r="A5049" t="s">
        <v>5567</v>
      </c>
      <c r="B5049">
        <v>4</v>
      </c>
      <c r="C5049">
        <v>3</v>
      </c>
      <c r="D5049">
        <v>4</v>
      </c>
      <c r="E5049">
        <v>5</v>
      </c>
      <c r="F5049">
        <v>5</v>
      </c>
      <c r="G5049">
        <v>3</v>
      </c>
      <c r="H5049">
        <v>4</v>
      </c>
      <c r="I5049">
        <v>4</v>
      </c>
      <c r="J5049">
        <v>4</v>
      </c>
      <c r="K5049">
        <v>36</v>
      </c>
      <c r="L5049">
        <v>5</v>
      </c>
      <c r="M5049">
        <v>4</v>
      </c>
      <c r="N5049">
        <v>4</v>
      </c>
      <c r="O5049">
        <v>3</v>
      </c>
      <c r="P5049">
        <v>4</v>
      </c>
      <c r="Q5049">
        <v>5</v>
      </c>
      <c r="R5049">
        <v>4</v>
      </c>
      <c r="S5049">
        <v>3</v>
      </c>
      <c r="T5049">
        <v>4</v>
      </c>
      <c r="U5049">
        <v>36</v>
      </c>
      <c r="V5049">
        <v>72</v>
      </c>
      <c r="W5049" t="s">
        <v>64</v>
      </c>
      <c r="X5049" t="s">
        <v>5568</v>
      </c>
      <c r="Y5049" t="s">
        <v>10</v>
      </c>
    </row>
    <row r="5050" spans="1:25" x14ac:dyDescent="0.25">
      <c r="A5050" t="s">
        <v>5569</v>
      </c>
      <c r="B5050">
        <v>4</v>
      </c>
      <c r="C5050">
        <v>4</v>
      </c>
      <c r="D5050">
        <v>5</v>
      </c>
      <c r="E5050">
        <v>3</v>
      </c>
      <c r="F5050">
        <v>3</v>
      </c>
      <c r="G5050">
        <v>4</v>
      </c>
      <c r="H5050">
        <v>4</v>
      </c>
      <c r="I5050">
        <v>5</v>
      </c>
      <c r="J5050">
        <v>4</v>
      </c>
      <c r="K5050">
        <v>36</v>
      </c>
      <c r="L5050">
        <v>3</v>
      </c>
      <c r="M5050">
        <v>4</v>
      </c>
      <c r="N5050">
        <v>4</v>
      </c>
      <c r="O5050">
        <v>4</v>
      </c>
      <c r="P5050">
        <v>4</v>
      </c>
      <c r="Q5050">
        <v>4</v>
      </c>
      <c r="R5050">
        <v>3</v>
      </c>
      <c r="S5050">
        <v>4</v>
      </c>
      <c r="T5050">
        <v>5</v>
      </c>
      <c r="U5050">
        <v>35</v>
      </c>
      <c r="V5050">
        <v>71</v>
      </c>
      <c r="W5050" t="s">
        <v>848</v>
      </c>
      <c r="X5050" t="s">
        <v>5570</v>
      </c>
      <c r="Y5050" t="s">
        <v>10</v>
      </c>
    </row>
    <row r="5051" spans="1:25" x14ac:dyDescent="0.25">
      <c r="A5051" t="s">
        <v>5571</v>
      </c>
      <c r="B5051">
        <v>5</v>
      </c>
      <c r="C5051">
        <v>4</v>
      </c>
      <c r="D5051">
        <v>4</v>
      </c>
      <c r="E5051">
        <v>3</v>
      </c>
      <c r="F5051">
        <v>5</v>
      </c>
      <c r="G5051">
        <v>3</v>
      </c>
      <c r="H5051">
        <v>4</v>
      </c>
      <c r="I5051">
        <v>4</v>
      </c>
      <c r="J5051">
        <v>3</v>
      </c>
      <c r="K5051">
        <v>35</v>
      </c>
      <c r="L5051">
        <v>4</v>
      </c>
      <c r="M5051">
        <v>4</v>
      </c>
      <c r="N5051">
        <v>3</v>
      </c>
      <c r="O5051">
        <v>5</v>
      </c>
      <c r="P5051">
        <v>4</v>
      </c>
      <c r="Q5051">
        <v>5</v>
      </c>
      <c r="R5051">
        <v>4</v>
      </c>
      <c r="S5051">
        <v>4</v>
      </c>
      <c r="T5051">
        <v>3</v>
      </c>
      <c r="U5051">
        <v>36</v>
      </c>
      <c r="V5051">
        <v>71</v>
      </c>
      <c r="W5051" t="s">
        <v>8</v>
      </c>
      <c r="X5051" t="s">
        <v>1379</v>
      </c>
      <c r="Y5051" t="s">
        <v>10</v>
      </c>
    </row>
    <row r="5052" spans="1:25" x14ac:dyDescent="0.25">
      <c r="A5052" t="s">
        <v>5572</v>
      </c>
      <c r="B5052">
        <v>4</v>
      </c>
      <c r="C5052">
        <v>3</v>
      </c>
      <c r="D5052">
        <v>4</v>
      </c>
      <c r="E5052">
        <v>3</v>
      </c>
      <c r="F5052">
        <v>5</v>
      </c>
      <c r="G5052">
        <v>4</v>
      </c>
      <c r="H5052">
        <v>4</v>
      </c>
      <c r="I5052">
        <v>5</v>
      </c>
      <c r="J5052">
        <v>4</v>
      </c>
      <c r="K5052">
        <v>36</v>
      </c>
      <c r="L5052">
        <v>3</v>
      </c>
      <c r="M5052">
        <v>4</v>
      </c>
      <c r="N5052">
        <v>5</v>
      </c>
      <c r="O5052">
        <v>4</v>
      </c>
      <c r="P5052">
        <v>4</v>
      </c>
      <c r="Q5052">
        <v>3</v>
      </c>
      <c r="R5052">
        <v>4</v>
      </c>
      <c r="S5052">
        <v>4</v>
      </c>
      <c r="T5052">
        <v>5</v>
      </c>
      <c r="U5052">
        <v>36</v>
      </c>
      <c r="V5052">
        <v>72</v>
      </c>
      <c r="W5052" t="s">
        <v>58</v>
      </c>
      <c r="X5052" t="s">
        <v>5573</v>
      </c>
      <c r="Y5052" t="s">
        <v>10</v>
      </c>
    </row>
    <row r="5053" spans="1:25" x14ac:dyDescent="0.25">
      <c r="A5053" t="s">
        <v>5574</v>
      </c>
      <c r="B5053">
        <v>5</v>
      </c>
      <c r="C5053">
        <v>3</v>
      </c>
      <c r="D5053">
        <v>4</v>
      </c>
      <c r="E5053">
        <v>4</v>
      </c>
      <c r="F5053">
        <v>4</v>
      </c>
      <c r="G5053">
        <v>4</v>
      </c>
      <c r="H5053">
        <v>4</v>
      </c>
      <c r="I5053">
        <v>3</v>
      </c>
      <c r="J5053">
        <v>4</v>
      </c>
      <c r="K5053">
        <v>35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>
        <v>0</v>
      </c>
      <c r="T5053">
        <v>0</v>
      </c>
      <c r="U5053">
        <v>0</v>
      </c>
      <c r="V5053">
        <v>35</v>
      </c>
      <c r="W5053" t="s">
        <v>133</v>
      </c>
      <c r="X5053" t="s">
        <v>2403</v>
      </c>
      <c r="Y5053" t="s">
        <v>10</v>
      </c>
    </row>
    <row r="5054" spans="1:25" x14ac:dyDescent="0.25">
      <c r="A5054" t="s">
        <v>5576</v>
      </c>
      <c r="B5054">
        <v>5</v>
      </c>
      <c r="C5054">
        <v>4</v>
      </c>
      <c r="D5054">
        <v>4</v>
      </c>
      <c r="E5054">
        <v>4</v>
      </c>
      <c r="F5054">
        <v>4</v>
      </c>
      <c r="G5054">
        <v>4</v>
      </c>
      <c r="H5054">
        <v>3</v>
      </c>
      <c r="I5054">
        <v>5</v>
      </c>
      <c r="J5054">
        <v>3</v>
      </c>
      <c r="K5054">
        <v>36</v>
      </c>
      <c r="L5054">
        <v>4</v>
      </c>
      <c r="M5054">
        <v>4</v>
      </c>
      <c r="N5054">
        <v>5</v>
      </c>
      <c r="O5054">
        <v>3</v>
      </c>
      <c r="P5054">
        <v>4</v>
      </c>
      <c r="Q5054">
        <v>4</v>
      </c>
      <c r="R5054">
        <v>5</v>
      </c>
      <c r="S5054">
        <v>3</v>
      </c>
      <c r="T5054">
        <v>4</v>
      </c>
      <c r="U5054">
        <v>36</v>
      </c>
      <c r="V5054">
        <v>72</v>
      </c>
      <c r="W5054" t="s">
        <v>756</v>
      </c>
      <c r="X5054" t="s">
        <v>5577</v>
      </c>
      <c r="Y5054" t="s">
        <v>10</v>
      </c>
    </row>
    <row r="5055" spans="1:25" x14ac:dyDescent="0.25">
      <c r="A5055" t="s">
        <v>5578</v>
      </c>
      <c r="B5055">
        <v>5</v>
      </c>
      <c r="C5055">
        <v>4</v>
      </c>
      <c r="D5055">
        <v>4</v>
      </c>
      <c r="E5055">
        <v>4</v>
      </c>
      <c r="F5055">
        <v>4</v>
      </c>
      <c r="G5055">
        <v>4</v>
      </c>
      <c r="H5055">
        <v>3</v>
      </c>
      <c r="I5055">
        <v>5</v>
      </c>
      <c r="J5055">
        <v>3</v>
      </c>
      <c r="K5055">
        <v>36</v>
      </c>
      <c r="L5055">
        <v>4</v>
      </c>
      <c r="M5055">
        <v>4</v>
      </c>
      <c r="N5055">
        <v>5</v>
      </c>
      <c r="O5055">
        <v>3</v>
      </c>
      <c r="P5055">
        <v>4</v>
      </c>
      <c r="Q5055">
        <v>4</v>
      </c>
      <c r="R5055">
        <v>5</v>
      </c>
      <c r="S5055">
        <v>3</v>
      </c>
      <c r="T5055">
        <v>4</v>
      </c>
      <c r="U5055">
        <v>36</v>
      </c>
      <c r="V5055">
        <v>72</v>
      </c>
      <c r="W5055" t="s">
        <v>756</v>
      </c>
      <c r="X5055" t="s">
        <v>5579</v>
      </c>
      <c r="Y5055" t="s">
        <v>10</v>
      </c>
    </row>
    <row r="5056" spans="1:25" x14ac:dyDescent="0.25">
      <c r="A5056" t="s">
        <v>5581</v>
      </c>
      <c r="B5056">
        <v>4</v>
      </c>
      <c r="C5056">
        <v>3</v>
      </c>
      <c r="D5056">
        <v>5</v>
      </c>
      <c r="E5056">
        <v>4</v>
      </c>
      <c r="F5056">
        <v>4</v>
      </c>
      <c r="G5056">
        <v>4</v>
      </c>
      <c r="H5056">
        <v>4</v>
      </c>
      <c r="I5056">
        <v>3</v>
      </c>
      <c r="J5056">
        <v>5</v>
      </c>
      <c r="K5056">
        <v>36</v>
      </c>
      <c r="L5056">
        <v>4</v>
      </c>
      <c r="M5056">
        <v>4</v>
      </c>
      <c r="N5056">
        <v>3</v>
      </c>
      <c r="O5056">
        <v>4</v>
      </c>
      <c r="P5056">
        <v>4</v>
      </c>
      <c r="Q5056">
        <v>5</v>
      </c>
      <c r="R5056">
        <v>4</v>
      </c>
      <c r="S5056">
        <v>3</v>
      </c>
      <c r="T5056">
        <v>5</v>
      </c>
      <c r="U5056">
        <v>36</v>
      </c>
      <c r="V5056">
        <v>72</v>
      </c>
      <c r="W5056" t="s">
        <v>166</v>
      </c>
      <c r="X5056" t="s">
        <v>5582</v>
      </c>
      <c r="Y5056" t="s">
        <v>10</v>
      </c>
    </row>
    <row r="5057" spans="1:25" x14ac:dyDescent="0.25">
      <c r="A5057" t="s">
        <v>5583</v>
      </c>
      <c r="B5057">
        <v>4</v>
      </c>
      <c r="C5057">
        <v>4</v>
      </c>
      <c r="D5057">
        <v>3</v>
      </c>
      <c r="E5057">
        <v>5</v>
      </c>
      <c r="F5057">
        <v>4</v>
      </c>
      <c r="G5057">
        <v>4</v>
      </c>
      <c r="H5057">
        <v>5</v>
      </c>
      <c r="I5057">
        <v>3</v>
      </c>
      <c r="J5057">
        <v>4</v>
      </c>
      <c r="K5057">
        <v>36</v>
      </c>
      <c r="L5057">
        <v>4</v>
      </c>
      <c r="M5057">
        <v>4</v>
      </c>
      <c r="N5057">
        <v>4</v>
      </c>
      <c r="O5057">
        <v>3</v>
      </c>
      <c r="P5057">
        <v>5</v>
      </c>
      <c r="Q5057">
        <v>4</v>
      </c>
      <c r="R5057">
        <v>3</v>
      </c>
      <c r="S5057">
        <v>5</v>
      </c>
      <c r="T5057">
        <v>4</v>
      </c>
      <c r="U5057">
        <v>36</v>
      </c>
      <c r="V5057">
        <v>72</v>
      </c>
      <c r="W5057" t="s">
        <v>669</v>
      </c>
      <c r="X5057" t="s">
        <v>5584</v>
      </c>
      <c r="Y5057" t="s">
        <v>10</v>
      </c>
    </row>
    <row r="5058" spans="1:25" x14ac:dyDescent="0.25">
      <c r="A5058" t="s">
        <v>5585</v>
      </c>
      <c r="B5058">
        <v>4</v>
      </c>
      <c r="C5058">
        <v>5</v>
      </c>
      <c r="D5058">
        <v>4</v>
      </c>
      <c r="E5058">
        <v>3</v>
      </c>
      <c r="F5058">
        <v>4</v>
      </c>
      <c r="G5058">
        <v>3</v>
      </c>
      <c r="H5058">
        <v>4</v>
      </c>
      <c r="I5058">
        <v>5</v>
      </c>
      <c r="J5058">
        <v>4</v>
      </c>
      <c r="K5058">
        <v>36</v>
      </c>
      <c r="L5058">
        <v>5</v>
      </c>
      <c r="M5058">
        <v>4</v>
      </c>
      <c r="N5058">
        <v>4</v>
      </c>
      <c r="O5058">
        <v>3</v>
      </c>
      <c r="P5058">
        <v>5</v>
      </c>
      <c r="Q5058">
        <v>3</v>
      </c>
      <c r="R5058">
        <v>5</v>
      </c>
      <c r="S5058">
        <v>3</v>
      </c>
      <c r="T5058">
        <v>4</v>
      </c>
      <c r="U5058">
        <v>36</v>
      </c>
      <c r="V5058">
        <v>72</v>
      </c>
      <c r="W5058" t="s">
        <v>669</v>
      </c>
      <c r="X5058" t="s">
        <v>5584</v>
      </c>
      <c r="Y5058" t="s">
        <v>10</v>
      </c>
    </row>
    <row r="5059" spans="1:25" x14ac:dyDescent="0.25">
      <c r="A5059" t="s">
        <v>5586</v>
      </c>
      <c r="B5059">
        <v>4</v>
      </c>
      <c r="C5059">
        <v>4</v>
      </c>
      <c r="D5059">
        <v>3</v>
      </c>
      <c r="E5059">
        <v>4</v>
      </c>
      <c r="F5059">
        <v>5</v>
      </c>
      <c r="G5059">
        <v>3</v>
      </c>
      <c r="H5059">
        <v>4</v>
      </c>
      <c r="I5059">
        <v>5</v>
      </c>
      <c r="J5059">
        <v>4</v>
      </c>
      <c r="K5059">
        <v>36</v>
      </c>
      <c r="L5059">
        <v>5</v>
      </c>
      <c r="M5059">
        <v>4</v>
      </c>
      <c r="N5059">
        <v>4</v>
      </c>
      <c r="O5059">
        <v>3</v>
      </c>
      <c r="P5059">
        <v>4</v>
      </c>
      <c r="Q5059">
        <v>4</v>
      </c>
      <c r="R5059">
        <v>5</v>
      </c>
      <c r="S5059">
        <v>3</v>
      </c>
      <c r="T5059">
        <v>4</v>
      </c>
      <c r="U5059">
        <v>36</v>
      </c>
      <c r="V5059">
        <v>72</v>
      </c>
      <c r="W5059" t="s">
        <v>669</v>
      </c>
      <c r="X5059" t="s">
        <v>5584</v>
      </c>
      <c r="Y5059" t="s">
        <v>10</v>
      </c>
    </row>
    <row r="5060" spans="1:25" x14ac:dyDescent="0.25">
      <c r="A5060" t="s">
        <v>5587</v>
      </c>
      <c r="B5060">
        <v>4</v>
      </c>
      <c r="C5060">
        <v>4</v>
      </c>
      <c r="D5060">
        <v>3</v>
      </c>
      <c r="E5060">
        <v>5</v>
      </c>
      <c r="F5060">
        <v>4</v>
      </c>
      <c r="G5060">
        <v>4</v>
      </c>
      <c r="H5060">
        <v>5</v>
      </c>
      <c r="I5060">
        <v>3</v>
      </c>
      <c r="J5060">
        <v>4</v>
      </c>
      <c r="K5060">
        <v>36</v>
      </c>
      <c r="L5060">
        <v>4</v>
      </c>
      <c r="M5060">
        <v>4</v>
      </c>
      <c r="N5060">
        <v>4</v>
      </c>
      <c r="O5060">
        <v>3</v>
      </c>
      <c r="P5060">
        <v>5</v>
      </c>
      <c r="Q5060">
        <v>4</v>
      </c>
      <c r="R5060">
        <v>3</v>
      </c>
      <c r="S5060">
        <v>5</v>
      </c>
      <c r="T5060">
        <v>4</v>
      </c>
      <c r="U5060">
        <v>36</v>
      </c>
      <c r="V5060">
        <v>72</v>
      </c>
      <c r="W5060" t="s">
        <v>669</v>
      </c>
      <c r="X5060" t="s">
        <v>5588</v>
      </c>
      <c r="Y5060" t="s">
        <v>10</v>
      </c>
    </row>
    <row r="5061" spans="1:25" x14ac:dyDescent="0.25">
      <c r="A5061" t="s">
        <v>5589</v>
      </c>
      <c r="B5061">
        <v>4</v>
      </c>
      <c r="C5061">
        <v>5</v>
      </c>
      <c r="D5061">
        <v>4</v>
      </c>
      <c r="E5061">
        <v>4</v>
      </c>
      <c r="F5061">
        <v>4</v>
      </c>
      <c r="G5061">
        <v>3</v>
      </c>
      <c r="H5061">
        <v>4</v>
      </c>
      <c r="I5061">
        <v>3</v>
      </c>
      <c r="J5061">
        <v>5</v>
      </c>
      <c r="K5061">
        <v>36</v>
      </c>
      <c r="L5061">
        <v>4</v>
      </c>
      <c r="M5061">
        <v>4</v>
      </c>
      <c r="N5061">
        <v>3</v>
      </c>
      <c r="O5061">
        <v>5</v>
      </c>
      <c r="P5061">
        <v>3</v>
      </c>
      <c r="Q5061">
        <v>4</v>
      </c>
      <c r="R5061">
        <v>4</v>
      </c>
      <c r="S5061">
        <v>5</v>
      </c>
      <c r="T5061">
        <v>4</v>
      </c>
      <c r="U5061">
        <v>36</v>
      </c>
      <c r="V5061">
        <v>72</v>
      </c>
      <c r="W5061" t="s">
        <v>348</v>
      </c>
      <c r="X5061" t="s">
        <v>5590</v>
      </c>
      <c r="Y5061" t="s">
        <v>10</v>
      </c>
    </row>
    <row r="5062" spans="1:25" x14ac:dyDescent="0.25">
      <c r="A5062" t="s">
        <v>5591</v>
      </c>
      <c r="B5062">
        <v>4</v>
      </c>
      <c r="C5062">
        <v>5</v>
      </c>
      <c r="D5062">
        <v>4</v>
      </c>
      <c r="E5062">
        <v>4</v>
      </c>
      <c r="F5062">
        <v>3</v>
      </c>
      <c r="G5062">
        <v>5</v>
      </c>
      <c r="H5062">
        <v>4</v>
      </c>
      <c r="I5062">
        <v>4</v>
      </c>
      <c r="J5062">
        <v>3</v>
      </c>
      <c r="K5062">
        <v>36</v>
      </c>
      <c r="L5062">
        <v>4</v>
      </c>
      <c r="M5062">
        <v>3</v>
      </c>
      <c r="N5062">
        <v>4</v>
      </c>
      <c r="O5062">
        <v>5</v>
      </c>
      <c r="P5062">
        <v>4</v>
      </c>
      <c r="Q5062">
        <v>3</v>
      </c>
      <c r="R5062">
        <v>4</v>
      </c>
      <c r="S5062">
        <v>4</v>
      </c>
      <c r="T5062">
        <v>5</v>
      </c>
      <c r="U5062">
        <v>36</v>
      </c>
      <c r="V5062">
        <v>72</v>
      </c>
      <c r="W5062" t="s">
        <v>12</v>
      </c>
      <c r="X5062" t="s">
        <v>5592</v>
      </c>
      <c r="Y5062" t="s">
        <v>10</v>
      </c>
    </row>
    <row r="5063" spans="1:25" x14ac:dyDescent="0.25">
      <c r="A5063" t="s">
        <v>5593</v>
      </c>
      <c r="B5063">
        <v>4</v>
      </c>
      <c r="C5063">
        <v>3</v>
      </c>
      <c r="D5063">
        <v>4</v>
      </c>
      <c r="E5063">
        <v>4</v>
      </c>
      <c r="F5063">
        <v>4</v>
      </c>
      <c r="G5063">
        <v>5</v>
      </c>
      <c r="H5063">
        <v>5</v>
      </c>
      <c r="I5063">
        <v>4</v>
      </c>
      <c r="J5063">
        <v>4</v>
      </c>
      <c r="K5063">
        <v>37</v>
      </c>
      <c r="L5063">
        <v>4</v>
      </c>
      <c r="M5063">
        <v>3</v>
      </c>
      <c r="N5063">
        <v>4</v>
      </c>
      <c r="O5063">
        <v>3</v>
      </c>
      <c r="P5063">
        <v>5</v>
      </c>
      <c r="Q5063">
        <v>4</v>
      </c>
      <c r="R5063">
        <v>4</v>
      </c>
      <c r="S5063">
        <v>5</v>
      </c>
      <c r="T5063">
        <v>5</v>
      </c>
      <c r="U5063">
        <v>37</v>
      </c>
      <c r="V5063">
        <v>74</v>
      </c>
      <c r="W5063" t="s">
        <v>97</v>
      </c>
      <c r="X5063" t="s">
        <v>2088</v>
      </c>
      <c r="Y5063" t="s">
        <v>44</v>
      </c>
    </row>
    <row r="5064" spans="1:25" x14ac:dyDescent="0.25">
      <c r="A5064" t="s">
        <v>5594</v>
      </c>
      <c r="B5064">
        <v>4</v>
      </c>
      <c r="C5064">
        <v>5</v>
      </c>
      <c r="D5064">
        <v>4</v>
      </c>
      <c r="E5064">
        <v>3</v>
      </c>
      <c r="F5064">
        <v>4</v>
      </c>
      <c r="G5064">
        <v>3</v>
      </c>
      <c r="H5064">
        <v>4</v>
      </c>
      <c r="I5064">
        <v>4</v>
      </c>
      <c r="J5064">
        <v>4</v>
      </c>
      <c r="K5064">
        <v>35</v>
      </c>
      <c r="L5064">
        <v>5</v>
      </c>
      <c r="M5064">
        <v>4</v>
      </c>
      <c r="N5064">
        <v>4</v>
      </c>
      <c r="O5064">
        <v>4</v>
      </c>
      <c r="P5064">
        <v>3</v>
      </c>
      <c r="Q5064">
        <v>5</v>
      </c>
      <c r="R5064">
        <v>5</v>
      </c>
      <c r="S5064">
        <v>3</v>
      </c>
      <c r="T5064">
        <v>5</v>
      </c>
      <c r="U5064">
        <v>38</v>
      </c>
      <c r="V5064">
        <v>73</v>
      </c>
      <c r="W5064" t="s">
        <v>91</v>
      </c>
      <c r="X5064" t="s">
        <v>5595</v>
      </c>
      <c r="Y5064" t="s">
        <v>10</v>
      </c>
    </row>
    <row r="5065" spans="1:25" x14ac:dyDescent="0.25">
      <c r="A5065" t="s">
        <v>5596</v>
      </c>
      <c r="B5065">
        <v>5</v>
      </c>
      <c r="C5065">
        <v>4</v>
      </c>
      <c r="D5065">
        <v>3</v>
      </c>
      <c r="E5065">
        <v>4</v>
      </c>
      <c r="F5065">
        <v>4</v>
      </c>
      <c r="G5065">
        <v>5</v>
      </c>
      <c r="H5065">
        <v>3</v>
      </c>
      <c r="I5065">
        <v>4</v>
      </c>
      <c r="J5065">
        <v>4</v>
      </c>
      <c r="K5065">
        <v>36</v>
      </c>
      <c r="L5065">
        <v>4</v>
      </c>
      <c r="M5065">
        <v>5</v>
      </c>
      <c r="N5065">
        <v>4</v>
      </c>
      <c r="O5065">
        <v>3</v>
      </c>
      <c r="P5065">
        <v>5</v>
      </c>
      <c r="Q5065">
        <v>4</v>
      </c>
      <c r="R5065">
        <v>4</v>
      </c>
      <c r="S5065">
        <v>3</v>
      </c>
      <c r="T5065">
        <v>4</v>
      </c>
      <c r="U5065">
        <v>36</v>
      </c>
      <c r="V5065">
        <v>72</v>
      </c>
      <c r="W5065" t="s">
        <v>133</v>
      </c>
      <c r="X5065" t="s">
        <v>5597</v>
      </c>
      <c r="Y5065" t="s">
        <v>10</v>
      </c>
    </row>
    <row r="5066" spans="1:25" x14ac:dyDescent="0.25">
      <c r="A5066" t="s">
        <v>5598</v>
      </c>
      <c r="B5066">
        <v>4</v>
      </c>
      <c r="C5066">
        <v>4</v>
      </c>
      <c r="D5066">
        <v>5</v>
      </c>
      <c r="E5066">
        <v>3</v>
      </c>
      <c r="F5066">
        <v>4</v>
      </c>
      <c r="G5066">
        <v>4</v>
      </c>
      <c r="H5066">
        <v>4</v>
      </c>
      <c r="I5066">
        <v>3</v>
      </c>
      <c r="J5066">
        <v>4</v>
      </c>
      <c r="K5066">
        <v>35</v>
      </c>
      <c r="L5066">
        <v>4</v>
      </c>
      <c r="M5066">
        <v>4</v>
      </c>
      <c r="N5066">
        <v>4</v>
      </c>
      <c r="O5066">
        <v>4</v>
      </c>
      <c r="P5066">
        <v>3</v>
      </c>
      <c r="Q5066">
        <v>5</v>
      </c>
      <c r="R5066">
        <v>4</v>
      </c>
      <c r="S5066">
        <v>3</v>
      </c>
      <c r="T5066">
        <v>4</v>
      </c>
      <c r="U5066">
        <v>35</v>
      </c>
      <c r="V5066">
        <v>70</v>
      </c>
      <c r="W5066" t="s">
        <v>376</v>
      </c>
      <c r="X5066" t="s">
        <v>5599</v>
      </c>
      <c r="Y5066" t="s">
        <v>10</v>
      </c>
    </row>
    <row r="5067" spans="1:25" x14ac:dyDescent="0.25">
      <c r="A5067" t="s">
        <v>5600</v>
      </c>
      <c r="B5067">
        <v>4</v>
      </c>
      <c r="C5067">
        <v>4</v>
      </c>
      <c r="D5067">
        <v>3</v>
      </c>
      <c r="E5067">
        <v>5</v>
      </c>
      <c r="F5067">
        <v>4</v>
      </c>
      <c r="G5067">
        <v>4</v>
      </c>
      <c r="H5067">
        <v>3</v>
      </c>
      <c r="I5067">
        <v>5</v>
      </c>
      <c r="J5067">
        <v>4</v>
      </c>
      <c r="K5067">
        <v>36</v>
      </c>
      <c r="L5067">
        <v>4</v>
      </c>
      <c r="M5067">
        <v>4</v>
      </c>
      <c r="N5067">
        <v>5</v>
      </c>
      <c r="O5067">
        <v>3</v>
      </c>
      <c r="P5067">
        <v>4</v>
      </c>
      <c r="Q5067">
        <v>5</v>
      </c>
      <c r="R5067">
        <v>4</v>
      </c>
      <c r="S5067">
        <v>4</v>
      </c>
      <c r="T5067">
        <v>3</v>
      </c>
      <c r="U5067">
        <v>36</v>
      </c>
      <c r="V5067">
        <v>72</v>
      </c>
      <c r="W5067" t="s">
        <v>58</v>
      </c>
      <c r="X5067" t="s">
        <v>5601</v>
      </c>
      <c r="Y5067" t="s">
        <v>10</v>
      </c>
    </row>
    <row r="5068" spans="1:25" x14ac:dyDescent="0.25">
      <c r="A5068" t="s">
        <v>5602</v>
      </c>
      <c r="B5068">
        <v>4</v>
      </c>
      <c r="C5068">
        <v>4</v>
      </c>
      <c r="D5068">
        <v>3</v>
      </c>
      <c r="E5068">
        <v>5</v>
      </c>
      <c r="F5068">
        <v>3</v>
      </c>
      <c r="G5068">
        <v>5</v>
      </c>
      <c r="H5068">
        <v>5</v>
      </c>
      <c r="I5068">
        <v>4</v>
      </c>
      <c r="J5068">
        <v>3</v>
      </c>
      <c r="K5068">
        <v>36</v>
      </c>
      <c r="L5068">
        <v>4</v>
      </c>
      <c r="M5068">
        <v>4</v>
      </c>
      <c r="N5068">
        <v>3</v>
      </c>
      <c r="O5068">
        <v>4</v>
      </c>
      <c r="P5068">
        <v>3</v>
      </c>
      <c r="Q5068">
        <v>4</v>
      </c>
      <c r="R5068">
        <v>3</v>
      </c>
      <c r="S5068">
        <v>5</v>
      </c>
      <c r="T5068">
        <v>4</v>
      </c>
      <c r="U5068">
        <v>34</v>
      </c>
      <c r="V5068">
        <v>70</v>
      </c>
      <c r="W5068" t="s">
        <v>48</v>
      </c>
      <c r="X5068" t="s">
        <v>49</v>
      </c>
      <c r="Y5068" t="s">
        <v>50</v>
      </c>
    </row>
    <row r="5069" spans="1:25" x14ac:dyDescent="0.25">
      <c r="A5069" t="s">
        <v>5603</v>
      </c>
      <c r="B5069">
        <v>3</v>
      </c>
      <c r="C5069">
        <v>3</v>
      </c>
      <c r="D5069">
        <v>3</v>
      </c>
      <c r="E5069">
        <v>3</v>
      </c>
      <c r="F5069">
        <v>3</v>
      </c>
      <c r="G5069">
        <v>4</v>
      </c>
      <c r="H5069">
        <v>3</v>
      </c>
      <c r="I5069">
        <v>3</v>
      </c>
      <c r="J5069">
        <v>3</v>
      </c>
      <c r="K5069">
        <v>28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28</v>
      </c>
      <c r="W5069" t="s">
        <v>58</v>
      </c>
      <c r="X5069" t="s">
        <v>5604</v>
      </c>
      <c r="Y5069" t="s">
        <v>10</v>
      </c>
    </row>
    <row r="5070" spans="1:25" x14ac:dyDescent="0.25">
      <c r="A5070" t="s">
        <v>5603</v>
      </c>
      <c r="B5070">
        <v>4</v>
      </c>
      <c r="C5070">
        <v>4</v>
      </c>
      <c r="D5070">
        <v>3</v>
      </c>
      <c r="E5070">
        <v>5</v>
      </c>
      <c r="F5070">
        <v>4</v>
      </c>
      <c r="G5070">
        <v>5</v>
      </c>
      <c r="H5070">
        <v>3</v>
      </c>
      <c r="I5070">
        <v>4</v>
      </c>
      <c r="J5070">
        <v>4</v>
      </c>
      <c r="K5070">
        <v>36</v>
      </c>
      <c r="L5070">
        <v>3</v>
      </c>
      <c r="M5070">
        <v>4</v>
      </c>
      <c r="N5070">
        <v>4</v>
      </c>
      <c r="O5070">
        <v>4</v>
      </c>
      <c r="P5070">
        <v>3</v>
      </c>
      <c r="Q5070">
        <v>5</v>
      </c>
      <c r="R5070">
        <v>4</v>
      </c>
      <c r="S5070">
        <v>3</v>
      </c>
      <c r="T5070">
        <v>4</v>
      </c>
      <c r="U5070">
        <v>34</v>
      </c>
      <c r="V5070">
        <v>70</v>
      </c>
      <c r="W5070" t="s">
        <v>12</v>
      </c>
      <c r="X5070" t="s">
        <v>288</v>
      </c>
      <c r="Y5070" t="s">
        <v>10</v>
      </c>
    </row>
    <row r="5071" spans="1:25" x14ac:dyDescent="0.25">
      <c r="A5071" t="s">
        <v>5605</v>
      </c>
      <c r="B5071">
        <v>5</v>
      </c>
      <c r="C5071">
        <v>4</v>
      </c>
      <c r="D5071">
        <v>3</v>
      </c>
      <c r="E5071">
        <v>4</v>
      </c>
      <c r="F5071">
        <v>4</v>
      </c>
      <c r="G5071">
        <v>3</v>
      </c>
      <c r="H5071">
        <v>4</v>
      </c>
      <c r="I5071">
        <v>4</v>
      </c>
      <c r="J5071">
        <v>4</v>
      </c>
      <c r="K5071">
        <v>35</v>
      </c>
      <c r="L5071">
        <v>4</v>
      </c>
      <c r="M5071">
        <v>3</v>
      </c>
      <c r="N5071">
        <v>5</v>
      </c>
      <c r="O5071">
        <v>4</v>
      </c>
      <c r="P5071">
        <v>4</v>
      </c>
      <c r="Q5071">
        <v>4</v>
      </c>
      <c r="R5071">
        <v>4</v>
      </c>
      <c r="S5071">
        <v>3</v>
      </c>
      <c r="T5071">
        <v>5</v>
      </c>
      <c r="U5071">
        <v>36</v>
      </c>
      <c r="V5071">
        <v>71</v>
      </c>
      <c r="W5071" t="s">
        <v>105</v>
      </c>
      <c r="X5071" t="s">
        <v>5606</v>
      </c>
      <c r="Y5071" t="s">
        <v>10</v>
      </c>
    </row>
    <row r="5072" spans="1:25" x14ac:dyDescent="0.25">
      <c r="A5072" t="s">
        <v>5607</v>
      </c>
      <c r="B5072">
        <v>5</v>
      </c>
      <c r="C5072">
        <v>4</v>
      </c>
      <c r="D5072">
        <v>4</v>
      </c>
      <c r="E5072">
        <v>3</v>
      </c>
      <c r="F5072">
        <v>4</v>
      </c>
      <c r="G5072">
        <v>4</v>
      </c>
      <c r="H5072">
        <v>3</v>
      </c>
      <c r="I5072">
        <v>4</v>
      </c>
      <c r="J5072">
        <v>5</v>
      </c>
      <c r="K5072">
        <v>36</v>
      </c>
      <c r="L5072">
        <v>4</v>
      </c>
      <c r="M5072">
        <v>5</v>
      </c>
      <c r="N5072">
        <v>3</v>
      </c>
      <c r="O5072">
        <v>4</v>
      </c>
      <c r="P5072">
        <v>4</v>
      </c>
      <c r="Q5072">
        <v>5</v>
      </c>
      <c r="R5072">
        <v>3</v>
      </c>
      <c r="S5072">
        <v>4</v>
      </c>
      <c r="T5072">
        <v>4</v>
      </c>
      <c r="U5072">
        <v>36</v>
      </c>
      <c r="V5072">
        <v>72</v>
      </c>
      <c r="W5072" t="s">
        <v>105</v>
      </c>
      <c r="X5072" t="s">
        <v>5608</v>
      </c>
      <c r="Y5072" t="s">
        <v>10</v>
      </c>
    </row>
    <row r="5073" spans="1:25" x14ac:dyDescent="0.25">
      <c r="A5073" t="s">
        <v>5609</v>
      </c>
      <c r="B5073">
        <v>4</v>
      </c>
      <c r="C5073">
        <v>3</v>
      </c>
      <c r="D5073">
        <v>4</v>
      </c>
      <c r="E5073">
        <v>5</v>
      </c>
      <c r="F5073">
        <v>3</v>
      </c>
      <c r="G5073">
        <v>4</v>
      </c>
      <c r="H5073">
        <v>5</v>
      </c>
      <c r="I5073">
        <v>3</v>
      </c>
      <c r="J5073">
        <v>4</v>
      </c>
      <c r="K5073">
        <v>35</v>
      </c>
      <c r="L5073">
        <v>5</v>
      </c>
      <c r="M5073">
        <v>4</v>
      </c>
      <c r="N5073">
        <v>4</v>
      </c>
      <c r="O5073">
        <v>3</v>
      </c>
      <c r="P5073">
        <v>4</v>
      </c>
      <c r="Q5073">
        <v>3</v>
      </c>
      <c r="R5073">
        <v>5</v>
      </c>
      <c r="S5073">
        <v>4</v>
      </c>
      <c r="T5073">
        <v>4</v>
      </c>
      <c r="U5073">
        <v>36</v>
      </c>
      <c r="V5073">
        <v>71</v>
      </c>
      <c r="W5073" t="s">
        <v>1156</v>
      </c>
      <c r="X5073" t="s">
        <v>5610</v>
      </c>
      <c r="Y5073" t="s">
        <v>50</v>
      </c>
    </row>
    <row r="5074" spans="1:25" x14ac:dyDescent="0.25">
      <c r="A5074" t="s">
        <v>5611</v>
      </c>
      <c r="B5074">
        <v>5</v>
      </c>
      <c r="C5074">
        <v>3</v>
      </c>
      <c r="D5074">
        <v>4</v>
      </c>
      <c r="E5074">
        <v>5</v>
      </c>
      <c r="F5074">
        <v>3</v>
      </c>
      <c r="G5074">
        <v>4</v>
      </c>
      <c r="H5074">
        <v>4</v>
      </c>
      <c r="I5074">
        <v>4</v>
      </c>
      <c r="J5074">
        <v>4</v>
      </c>
      <c r="K5074">
        <v>36</v>
      </c>
      <c r="L5074">
        <v>3</v>
      </c>
      <c r="M5074">
        <v>4</v>
      </c>
      <c r="N5074">
        <v>4</v>
      </c>
      <c r="O5074">
        <v>4</v>
      </c>
      <c r="P5074">
        <v>3</v>
      </c>
      <c r="Q5074">
        <v>5</v>
      </c>
      <c r="R5074">
        <v>4</v>
      </c>
      <c r="S5074">
        <v>4</v>
      </c>
      <c r="T5074">
        <v>5</v>
      </c>
      <c r="U5074">
        <v>36</v>
      </c>
      <c r="V5074">
        <v>72</v>
      </c>
      <c r="W5074" t="s">
        <v>58</v>
      </c>
      <c r="X5074" t="s">
        <v>2634</v>
      </c>
      <c r="Y5074" t="s">
        <v>10</v>
      </c>
    </row>
    <row r="5075" spans="1:25" x14ac:dyDescent="0.25">
      <c r="A5075" t="s">
        <v>5612</v>
      </c>
      <c r="B5075">
        <v>4</v>
      </c>
      <c r="C5075">
        <v>5</v>
      </c>
      <c r="D5075">
        <v>3</v>
      </c>
      <c r="E5075">
        <v>4</v>
      </c>
      <c r="F5075">
        <v>5</v>
      </c>
      <c r="G5075">
        <v>4</v>
      </c>
      <c r="H5075">
        <v>3</v>
      </c>
      <c r="I5075">
        <v>4</v>
      </c>
      <c r="J5075">
        <v>4</v>
      </c>
      <c r="K5075">
        <v>36</v>
      </c>
      <c r="L5075">
        <v>4</v>
      </c>
      <c r="M5075">
        <v>4</v>
      </c>
      <c r="N5075">
        <v>4</v>
      </c>
      <c r="O5075">
        <v>5</v>
      </c>
      <c r="P5075">
        <v>4</v>
      </c>
      <c r="Q5075">
        <v>3</v>
      </c>
      <c r="R5075">
        <v>5</v>
      </c>
      <c r="S5075">
        <v>4</v>
      </c>
      <c r="T5075">
        <v>3</v>
      </c>
      <c r="U5075">
        <v>36</v>
      </c>
      <c r="V5075">
        <v>72</v>
      </c>
      <c r="X5075" t="s">
        <v>5613</v>
      </c>
      <c r="Y5075" t="s">
        <v>679</v>
      </c>
    </row>
    <row r="5076" spans="1:25" x14ac:dyDescent="0.25">
      <c r="A5076" t="s">
        <v>5614</v>
      </c>
      <c r="B5076">
        <v>5</v>
      </c>
      <c r="C5076">
        <v>4</v>
      </c>
      <c r="D5076">
        <v>4</v>
      </c>
      <c r="E5076">
        <v>3</v>
      </c>
      <c r="F5076">
        <v>4</v>
      </c>
      <c r="G5076">
        <v>4</v>
      </c>
      <c r="H5076">
        <v>3</v>
      </c>
      <c r="I5076">
        <v>4</v>
      </c>
      <c r="J5076">
        <v>5</v>
      </c>
      <c r="K5076">
        <v>36</v>
      </c>
      <c r="L5076">
        <v>4</v>
      </c>
      <c r="M5076">
        <v>3</v>
      </c>
      <c r="N5076">
        <v>5</v>
      </c>
      <c r="O5076">
        <v>4</v>
      </c>
      <c r="P5076">
        <v>4</v>
      </c>
      <c r="Q5076">
        <v>5</v>
      </c>
      <c r="R5076">
        <v>4</v>
      </c>
      <c r="S5076">
        <v>4</v>
      </c>
      <c r="T5076">
        <v>3</v>
      </c>
      <c r="U5076">
        <v>36</v>
      </c>
      <c r="V5076">
        <v>72</v>
      </c>
      <c r="W5076" t="s">
        <v>176</v>
      </c>
      <c r="X5076" t="s">
        <v>177</v>
      </c>
      <c r="Y5076" t="s">
        <v>10</v>
      </c>
    </row>
    <row r="5077" spans="1:25" x14ac:dyDescent="0.25">
      <c r="A5077" t="s">
        <v>5615</v>
      </c>
      <c r="B5077">
        <v>4</v>
      </c>
      <c r="C5077">
        <v>5</v>
      </c>
      <c r="D5077">
        <v>4</v>
      </c>
      <c r="E5077">
        <v>3</v>
      </c>
      <c r="F5077">
        <v>4</v>
      </c>
      <c r="G5077">
        <v>3</v>
      </c>
      <c r="H5077">
        <v>4</v>
      </c>
      <c r="I5077">
        <v>5</v>
      </c>
      <c r="J5077">
        <v>4</v>
      </c>
      <c r="K5077">
        <v>36</v>
      </c>
      <c r="L5077">
        <v>5</v>
      </c>
      <c r="M5077">
        <v>4</v>
      </c>
      <c r="N5077">
        <v>4</v>
      </c>
      <c r="O5077">
        <v>3</v>
      </c>
      <c r="P5077">
        <v>4</v>
      </c>
      <c r="Q5077">
        <v>4</v>
      </c>
      <c r="R5077">
        <v>3</v>
      </c>
      <c r="S5077">
        <v>5</v>
      </c>
      <c r="T5077">
        <v>4</v>
      </c>
      <c r="U5077">
        <v>36</v>
      </c>
      <c r="V5077">
        <v>72</v>
      </c>
      <c r="W5077" t="s">
        <v>730</v>
      </c>
      <c r="X5077" t="s">
        <v>5616</v>
      </c>
      <c r="Y5077" t="s">
        <v>10</v>
      </c>
    </row>
    <row r="5078" spans="1:25" x14ac:dyDescent="0.25">
      <c r="A5078" t="s">
        <v>5617</v>
      </c>
      <c r="B5078">
        <v>4</v>
      </c>
      <c r="C5078">
        <v>4</v>
      </c>
      <c r="D5078">
        <v>3</v>
      </c>
      <c r="E5078">
        <v>5</v>
      </c>
      <c r="F5078">
        <v>3</v>
      </c>
      <c r="G5078">
        <v>4</v>
      </c>
      <c r="H5078">
        <v>4</v>
      </c>
      <c r="I5078">
        <v>5</v>
      </c>
      <c r="J5078">
        <v>4</v>
      </c>
      <c r="K5078">
        <v>36</v>
      </c>
      <c r="L5078">
        <v>5</v>
      </c>
      <c r="M5078">
        <v>3</v>
      </c>
      <c r="N5078">
        <v>4</v>
      </c>
      <c r="O5078">
        <v>4</v>
      </c>
      <c r="P5078">
        <v>3</v>
      </c>
      <c r="Q5078">
        <v>5</v>
      </c>
      <c r="R5078">
        <v>3</v>
      </c>
      <c r="S5078">
        <v>4</v>
      </c>
      <c r="T5078">
        <v>4</v>
      </c>
      <c r="U5078">
        <v>35</v>
      </c>
      <c r="V5078">
        <v>71</v>
      </c>
      <c r="W5078" t="s">
        <v>236</v>
      </c>
      <c r="X5078" t="s">
        <v>5618</v>
      </c>
      <c r="Y5078" t="s">
        <v>10</v>
      </c>
    </row>
    <row r="5079" spans="1:25" x14ac:dyDescent="0.25">
      <c r="A5079" t="s">
        <v>5619</v>
      </c>
      <c r="B5079">
        <v>5</v>
      </c>
      <c r="C5079">
        <v>5</v>
      </c>
      <c r="D5079">
        <v>3</v>
      </c>
      <c r="E5079">
        <v>4</v>
      </c>
      <c r="F5079">
        <v>5</v>
      </c>
      <c r="G5079">
        <v>3</v>
      </c>
      <c r="H5079">
        <v>4</v>
      </c>
      <c r="I5079">
        <v>4</v>
      </c>
      <c r="J5079">
        <v>3</v>
      </c>
      <c r="K5079">
        <v>36</v>
      </c>
      <c r="L5079">
        <v>4</v>
      </c>
      <c r="M5079">
        <v>4</v>
      </c>
      <c r="N5079">
        <v>4</v>
      </c>
      <c r="O5079">
        <v>4</v>
      </c>
      <c r="P5079">
        <v>5</v>
      </c>
      <c r="Q5079">
        <v>3</v>
      </c>
      <c r="R5079">
        <v>5</v>
      </c>
      <c r="S5079">
        <v>3</v>
      </c>
      <c r="T5079">
        <v>4</v>
      </c>
      <c r="U5079">
        <v>36</v>
      </c>
      <c r="V5079">
        <v>72</v>
      </c>
      <c r="W5079" t="s">
        <v>58</v>
      </c>
      <c r="X5079" t="s">
        <v>5620</v>
      </c>
      <c r="Y5079" t="s">
        <v>10</v>
      </c>
    </row>
    <row r="5080" spans="1:25" x14ac:dyDescent="0.25">
      <c r="A5080" t="s">
        <v>5621</v>
      </c>
      <c r="B5080">
        <v>4</v>
      </c>
      <c r="C5080">
        <v>5</v>
      </c>
      <c r="D5080">
        <v>3</v>
      </c>
      <c r="E5080">
        <v>4</v>
      </c>
      <c r="F5080">
        <v>4</v>
      </c>
      <c r="G5080">
        <v>3</v>
      </c>
      <c r="H5080">
        <v>5</v>
      </c>
      <c r="I5080">
        <v>4</v>
      </c>
      <c r="J5080">
        <v>4</v>
      </c>
      <c r="K5080">
        <v>36</v>
      </c>
      <c r="L5080">
        <v>4</v>
      </c>
      <c r="M5080">
        <v>4</v>
      </c>
      <c r="N5080">
        <v>3</v>
      </c>
      <c r="O5080">
        <v>4</v>
      </c>
      <c r="P5080">
        <v>5</v>
      </c>
      <c r="Q5080">
        <v>4</v>
      </c>
      <c r="R5080">
        <v>5</v>
      </c>
      <c r="S5080">
        <v>3</v>
      </c>
      <c r="T5080">
        <v>4</v>
      </c>
      <c r="U5080">
        <v>36</v>
      </c>
      <c r="V5080">
        <v>72</v>
      </c>
      <c r="W5080" t="s">
        <v>143</v>
      </c>
      <c r="X5080" t="s">
        <v>769</v>
      </c>
      <c r="Y5080" t="s">
        <v>10</v>
      </c>
    </row>
    <row r="5081" spans="1:25" x14ac:dyDescent="0.25">
      <c r="A5081" t="s">
        <v>5622</v>
      </c>
      <c r="B5081">
        <v>4</v>
      </c>
      <c r="C5081">
        <v>5</v>
      </c>
      <c r="D5081">
        <v>3</v>
      </c>
      <c r="E5081">
        <v>4</v>
      </c>
      <c r="F5081">
        <v>4</v>
      </c>
      <c r="G5081">
        <v>3</v>
      </c>
      <c r="H5081">
        <v>5</v>
      </c>
      <c r="I5081">
        <v>4</v>
      </c>
      <c r="J5081">
        <v>4</v>
      </c>
      <c r="K5081">
        <v>36</v>
      </c>
      <c r="L5081">
        <v>4</v>
      </c>
      <c r="M5081">
        <v>4</v>
      </c>
      <c r="N5081">
        <v>3</v>
      </c>
      <c r="O5081">
        <v>4</v>
      </c>
      <c r="P5081">
        <v>5</v>
      </c>
      <c r="Q5081">
        <v>4</v>
      </c>
      <c r="R5081">
        <v>5</v>
      </c>
      <c r="S5081">
        <v>3</v>
      </c>
      <c r="T5081">
        <v>4</v>
      </c>
      <c r="U5081">
        <v>36</v>
      </c>
      <c r="V5081">
        <v>72</v>
      </c>
      <c r="W5081" t="s">
        <v>143</v>
      </c>
      <c r="X5081" t="s">
        <v>769</v>
      </c>
      <c r="Y5081" t="s">
        <v>10</v>
      </c>
    </row>
    <row r="5082" spans="1:25" x14ac:dyDescent="0.25">
      <c r="A5082" t="s">
        <v>5622</v>
      </c>
      <c r="B5082">
        <v>4</v>
      </c>
      <c r="C5082">
        <v>5</v>
      </c>
      <c r="D5082">
        <v>3</v>
      </c>
      <c r="E5082">
        <v>4</v>
      </c>
      <c r="F5082">
        <v>4</v>
      </c>
      <c r="G5082">
        <v>3</v>
      </c>
      <c r="H5082">
        <v>5</v>
      </c>
      <c r="I5082">
        <v>4</v>
      </c>
      <c r="J5082">
        <v>4</v>
      </c>
      <c r="K5082">
        <v>36</v>
      </c>
      <c r="L5082">
        <v>4</v>
      </c>
      <c r="M5082">
        <v>4</v>
      </c>
      <c r="N5082">
        <v>3</v>
      </c>
      <c r="O5082">
        <v>4</v>
      </c>
      <c r="P5082">
        <v>5</v>
      </c>
      <c r="Q5082">
        <v>4</v>
      </c>
      <c r="R5082">
        <v>5</v>
      </c>
      <c r="S5082">
        <v>3</v>
      </c>
      <c r="T5082">
        <v>4</v>
      </c>
      <c r="U5082">
        <v>36</v>
      </c>
      <c r="V5082">
        <v>72</v>
      </c>
      <c r="W5082" t="s">
        <v>143</v>
      </c>
      <c r="X5082" t="s">
        <v>5623</v>
      </c>
      <c r="Y5082" t="s">
        <v>10</v>
      </c>
    </row>
    <row r="5083" spans="1:25" x14ac:dyDescent="0.25">
      <c r="A5083" t="s">
        <v>5624</v>
      </c>
      <c r="B5083">
        <v>4</v>
      </c>
      <c r="C5083">
        <v>4</v>
      </c>
      <c r="D5083">
        <v>5</v>
      </c>
      <c r="E5083">
        <v>3</v>
      </c>
      <c r="F5083">
        <v>4</v>
      </c>
      <c r="G5083">
        <v>4</v>
      </c>
      <c r="H5083">
        <v>4</v>
      </c>
      <c r="I5083">
        <v>3</v>
      </c>
      <c r="J5083">
        <v>4</v>
      </c>
      <c r="K5083">
        <v>35</v>
      </c>
      <c r="L5083">
        <v>4</v>
      </c>
      <c r="M5083">
        <v>5</v>
      </c>
      <c r="N5083">
        <v>4</v>
      </c>
      <c r="O5083">
        <v>3</v>
      </c>
      <c r="P5083">
        <v>5</v>
      </c>
      <c r="Q5083">
        <v>4</v>
      </c>
      <c r="R5083">
        <v>4</v>
      </c>
      <c r="S5083">
        <v>4</v>
      </c>
      <c r="T5083">
        <v>3</v>
      </c>
      <c r="U5083">
        <v>36</v>
      </c>
      <c r="V5083">
        <v>71</v>
      </c>
      <c r="W5083" t="s">
        <v>133</v>
      </c>
      <c r="X5083" t="s">
        <v>5625</v>
      </c>
      <c r="Y5083" t="s">
        <v>10</v>
      </c>
    </row>
    <row r="5084" spans="1:25" x14ac:dyDescent="0.25">
      <c r="A5084" t="s">
        <v>5626</v>
      </c>
      <c r="B5084">
        <v>3</v>
      </c>
      <c r="C5084">
        <v>3</v>
      </c>
      <c r="D5084">
        <v>3</v>
      </c>
      <c r="E5084">
        <v>3</v>
      </c>
      <c r="F5084">
        <v>3</v>
      </c>
      <c r="G5084">
        <v>3</v>
      </c>
      <c r="H5084">
        <v>3</v>
      </c>
      <c r="I5084">
        <v>3</v>
      </c>
      <c r="J5084">
        <v>3</v>
      </c>
      <c r="K5084">
        <v>27</v>
      </c>
      <c r="L5084">
        <v>0</v>
      </c>
      <c r="M5084">
        <v>0</v>
      </c>
      <c r="N5084">
        <v>0</v>
      </c>
      <c r="O5084">
        <v>0</v>
      </c>
      <c r="P5084">
        <v>0</v>
      </c>
      <c r="Q5084">
        <v>0</v>
      </c>
      <c r="R5084">
        <v>0</v>
      </c>
      <c r="S5084">
        <v>0</v>
      </c>
      <c r="T5084">
        <v>0</v>
      </c>
      <c r="U5084">
        <v>0</v>
      </c>
      <c r="V5084">
        <v>27</v>
      </c>
      <c r="W5084" t="s">
        <v>91</v>
      </c>
      <c r="X5084" t="s">
        <v>5627</v>
      </c>
      <c r="Y5084" t="s">
        <v>10</v>
      </c>
    </row>
    <row r="5085" spans="1:25" x14ac:dyDescent="0.25">
      <c r="A5085" t="s">
        <v>5628</v>
      </c>
      <c r="B5085">
        <v>5</v>
      </c>
      <c r="C5085">
        <v>3</v>
      </c>
      <c r="D5085">
        <v>4</v>
      </c>
      <c r="E5085">
        <v>4</v>
      </c>
      <c r="F5085">
        <v>3</v>
      </c>
      <c r="G5085">
        <v>4</v>
      </c>
      <c r="H5085">
        <v>5</v>
      </c>
      <c r="I5085">
        <v>3</v>
      </c>
      <c r="J5085">
        <v>4</v>
      </c>
      <c r="K5085">
        <v>35</v>
      </c>
      <c r="L5085">
        <v>5</v>
      </c>
      <c r="M5085">
        <v>3</v>
      </c>
      <c r="N5085">
        <v>4</v>
      </c>
      <c r="O5085">
        <v>4</v>
      </c>
      <c r="P5085">
        <v>3</v>
      </c>
      <c r="Q5085">
        <v>4</v>
      </c>
      <c r="R5085">
        <v>5</v>
      </c>
      <c r="S5085">
        <v>3</v>
      </c>
      <c r="T5085">
        <v>4</v>
      </c>
      <c r="U5085">
        <v>35</v>
      </c>
      <c r="V5085">
        <v>70</v>
      </c>
      <c r="W5085" t="s">
        <v>152</v>
      </c>
      <c r="X5085" t="s">
        <v>322</v>
      </c>
      <c r="Y5085" t="s">
        <v>10</v>
      </c>
    </row>
    <row r="5086" spans="1:25" x14ac:dyDescent="0.25">
      <c r="A5086" t="s">
        <v>5629</v>
      </c>
      <c r="B5086">
        <v>4</v>
      </c>
      <c r="C5086">
        <v>5</v>
      </c>
      <c r="D5086">
        <v>4</v>
      </c>
      <c r="E5086">
        <v>3</v>
      </c>
      <c r="F5086">
        <v>4</v>
      </c>
      <c r="G5086">
        <v>5</v>
      </c>
      <c r="H5086">
        <v>4</v>
      </c>
      <c r="I5086">
        <v>4</v>
      </c>
      <c r="J5086">
        <v>3</v>
      </c>
      <c r="K5086">
        <v>36</v>
      </c>
      <c r="L5086">
        <v>4</v>
      </c>
      <c r="M5086">
        <v>5</v>
      </c>
      <c r="N5086">
        <v>5</v>
      </c>
      <c r="O5086">
        <v>4</v>
      </c>
      <c r="P5086">
        <v>3</v>
      </c>
      <c r="Q5086">
        <v>5</v>
      </c>
      <c r="R5086">
        <v>4</v>
      </c>
      <c r="S5086">
        <v>3</v>
      </c>
      <c r="T5086">
        <v>5</v>
      </c>
      <c r="U5086">
        <v>38</v>
      </c>
      <c r="V5086">
        <v>74</v>
      </c>
      <c r="W5086" t="s">
        <v>5630</v>
      </c>
      <c r="X5086" t="s">
        <v>5631</v>
      </c>
      <c r="Y5086" t="s">
        <v>44</v>
      </c>
    </row>
    <row r="5087" spans="1:25" x14ac:dyDescent="0.25">
      <c r="A5087" t="s">
        <v>5632</v>
      </c>
      <c r="B5087">
        <v>4</v>
      </c>
      <c r="C5087">
        <v>5</v>
      </c>
      <c r="D5087">
        <v>3</v>
      </c>
      <c r="E5087">
        <v>4</v>
      </c>
      <c r="F5087">
        <v>3</v>
      </c>
      <c r="G5087">
        <v>4</v>
      </c>
      <c r="H5087">
        <v>4</v>
      </c>
      <c r="I5087">
        <v>5</v>
      </c>
      <c r="J5087">
        <v>4</v>
      </c>
      <c r="K5087">
        <v>36</v>
      </c>
      <c r="L5087">
        <v>4</v>
      </c>
      <c r="M5087">
        <v>3</v>
      </c>
      <c r="N5087">
        <v>5</v>
      </c>
      <c r="O5087">
        <v>4</v>
      </c>
      <c r="P5087">
        <v>3</v>
      </c>
      <c r="Q5087">
        <v>5</v>
      </c>
      <c r="R5087">
        <v>3</v>
      </c>
      <c r="S5087">
        <v>4</v>
      </c>
      <c r="T5087">
        <v>4</v>
      </c>
      <c r="U5087">
        <v>35</v>
      </c>
      <c r="V5087">
        <v>71</v>
      </c>
      <c r="W5087" t="s">
        <v>18</v>
      </c>
      <c r="X5087" t="s">
        <v>5632</v>
      </c>
      <c r="Y5087" t="s">
        <v>10</v>
      </c>
    </row>
    <row r="5088" spans="1:25" x14ac:dyDescent="0.25">
      <c r="A5088" t="s">
        <v>5633</v>
      </c>
      <c r="B5088">
        <v>4</v>
      </c>
      <c r="C5088">
        <v>5</v>
      </c>
      <c r="D5088">
        <v>3</v>
      </c>
      <c r="E5088">
        <v>4</v>
      </c>
      <c r="F5088">
        <v>4</v>
      </c>
      <c r="G5088">
        <v>4</v>
      </c>
      <c r="H5088">
        <v>4</v>
      </c>
      <c r="I5088">
        <v>3</v>
      </c>
      <c r="J5088">
        <v>4</v>
      </c>
      <c r="K5088">
        <v>35</v>
      </c>
      <c r="L5088">
        <v>4</v>
      </c>
      <c r="M5088">
        <v>3</v>
      </c>
      <c r="N5088">
        <v>5</v>
      </c>
      <c r="O5088">
        <v>4</v>
      </c>
      <c r="P5088">
        <v>3</v>
      </c>
      <c r="Q5088">
        <v>5</v>
      </c>
      <c r="R5088">
        <v>3</v>
      </c>
      <c r="S5088">
        <v>4</v>
      </c>
      <c r="T5088">
        <v>4</v>
      </c>
      <c r="U5088">
        <v>35</v>
      </c>
      <c r="V5088">
        <v>70</v>
      </c>
      <c r="W5088" t="s">
        <v>18</v>
      </c>
      <c r="X5088" t="s">
        <v>5632</v>
      </c>
      <c r="Y5088" t="s">
        <v>10</v>
      </c>
    </row>
    <row r="5089" spans="1:25" x14ac:dyDescent="0.25">
      <c r="A5089" t="s">
        <v>5634</v>
      </c>
      <c r="B5089">
        <v>4</v>
      </c>
      <c r="C5089">
        <v>5</v>
      </c>
      <c r="D5089">
        <v>3</v>
      </c>
      <c r="E5089">
        <v>4</v>
      </c>
      <c r="F5089">
        <v>4</v>
      </c>
      <c r="G5089">
        <v>4</v>
      </c>
      <c r="H5089">
        <v>4</v>
      </c>
      <c r="I5089">
        <v>3</v>
      </c>
      <c r="J5089">
        <v>4</v>
      </c>
      <c r="K5089">
        <v>35</v>
      </c>
      <c r="L5089">
        <v>4</v>
      </c>
      <c r="M5089">
        <v>5</v>
      </c>
      <c r="N5089">
        <v>3</v>
      </c>
      <c r="O5089">
        <v>4</v>
      </c>
      <c r="P5089">
        <v>3</v>
      </c>
      <c r="Q5089">
        <v>4</v>
      </c>
      <c r="R5089">
        <v>4</v>
      </c>
      <c r="S5089">
        <v>5</v>
      </c>
      <c r="T5089">
        <v>4</v>
      </c>
      <c r="U5089">
        <v>36</v>
      </c>
      <c r="V5089">
        <v>71</v>
      </c>
      <c r="W5089" t="s">
        <v>18</v>
      </c>
      <c r="X5089" t="s">
        <v>5632</v>
      </c>
      <c r="Y5089" t="s">
        <v>10</v>
      </c>
    </row>
    <row r="5090" spans="1:25" x14ac:dyDescent="0.25">
      <c r="A5090" t="s">
        <v>5635</v>
      </c>
      <c r="B5090">
        <v>4</v>
      </c>
      <c r="C5090">
        <v>4</v>
      </c>
      <c r="D5090">
        <v>4</v>
      </c>
      <c r="E5090">
        <v>5</v>
      </c>
      <c r="F5090">
        <v>3</v>
      </c>
      <c r="G5090">
        <v>5</v>
      </c>
      <c r="H5090">
        <v>4</v>
      </c>
      <c r="I5090">
        <v>4</v>
      </c>
      <c r="J5090">
        <v>3</v>
      </c>
      <c r="K5090">
        <v>36</v>
      </c>
      <c r="L5090">
        <v>4</v>
      </c>
      <c r="M5090">
        <v>4</v>
      </c>
      <c r="N5090">
        <v>4</v>
      </c>
      <c r="O5090">
        <v>5</v>
      </c>
      <c r="P5090">
        <v>3</v>
      </c>
      <c r="Q5090">
        <v>4</v>
      </c>
      <c r="R5090">
        <v>4</v>
      </c>
      <c r="S5090">
        <v>4</v>
      </c>
      <c r="T5090">
        <v>3</v>
      </c>
      <c r="U5090">
        <v>35</v>
      </c>
      <c r="V5090">
        <v>71</v>
      </c>
      <c r="W5090" t="s">
        <v>64</v>
      </c>
      <c r="X5090" t="s">
        <v>5636</v>
      </c>
      <c r="Y5090" t="s">
        <v>10</v>
      </c>
    </row>
    <row r="5091" spans="1:25" x14ac:dyDescent="0.25">
      <c r="A5091" t="s">
        <v>5637</v>
      </c>
      <c r="B5091">
        <v>4</v>
      </c>
      <c r="C5091">
        <v>4</v>
      </c>
      <c r="D5091">
        <v>5</v>
      </c>
      <c r="E5091">
        <v>3</v>
      </c>
      <c r="F5091">
        <v>4</v>
      </c>
      <c r="G5091">
        <v>4</v>
      </c>
      <c r="H5091">
        <v>4</v>
      </c>
      <c r="I5091">
        <v>3</v>
      </c>
      <c r="J5091">
        <v>5</v>
      </c>
      <c r="K5091">
        <v>36</v>
      </c>
      <c r="L5091">
        <v>4</v>
      </c>
      <c r="M5091">
        <v>4</v>
      </c>
      <c r="N5091">
        <v>4</v>
      </c>
      <c r="O5091">
        <v>4</v>
      </c>
      <c r="P5091">
        <v>4</v>
      </c>
      <c r="Q5091">
        <v>4</v>
      </c>
      <c r="R5091">
        <v>4</v>
      </c>
      <c r="S5091">
        <v>3</v>
      </c>
      <c r="T5091">
        <v>5</v>
      </c>
      <c r="U5091">
        <v>36</v>
      </c>
      <c r="V5091">
        <v>72</v>
      </c>
      <c r="W5091" t="s">
        <v>15</v>
      </c>
      <c r="X5091" t="s">
        <v>5004</v>
      </c>
      <c r="Y5091" t="s">
        <v>10</v>
      </c>
    </row>
    <row r="5092" spans="1:25" x14ac:dyDescent="0.25">
      <c r="A5092" t="s">
        <v>5638</v>
      </c>
      <c r="B5092">
        <v>4</v>
      </c>
      <c r="C5092">
        <v>4</v>
      </c>
      <c r="D5092">
        <v>3</v>
      </c>
      <c r="E5092">
        <v>5</v>
      </c>
      <c r="F5092">
        <v>4</v>
      </c>
      <c r="G5092">
        <v>4</v>
      </c>
      <c r="H5092">
        <v>5</v>
      </c>
      <c r="I5092">
        <v>3</v>
      </c>
      <c r="J5092">
        <v>4</v>
      </c>
      <c r="K5092">
        <v>36</v>
      </c>
      <c r="L5092">
        <v>0</v>
      </c>
      <c r="M5092">
        <v>0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36</v>
      </c>
      <c r="W5092" t="s">
        <v>622</v>
      </c>
      <c r="X5092" t="s">
        <v>5639</v>
      </c>
      <c r="Y5092" t="s">
        <v>10</v>
      </c>
    </row>
    <row r="5093" spans="1:25" x14ac:dyDescent="0.25">
      <c r="A5093" t="s">
        <v>5640</v>
      </c>
      <c r="B5093">
        <v>4</v>
      </c>
      <c r="C5093">
        <v>5</v>
      </c>
      <c r="D5093">
        <v>4</v>
      </c>
      <c r="E5093">
        <v>3</v>
      </c>
      <c r="F5093">
        <v>4</v>
      </c>
      <c r="G5093">
        <v>4</v>
      </c>
      <c r="H5093">
        <v>5</v>
      </c>
      <c r="I5093">
        <v>3</v>
      </c>
      <c r="J5093">
        <v>4</v>
      </c>
      <c r="K5093">
        <v>36</v>
      </c>
      <c r="L5093">
        <v>4</v>
      </c>
      <c r="M5093">
        <v>3</v>
      </c>
      <c r="N5093">
        <v>5</v>
      </c>
      <c r="O5093">
        <v>4</v>
      </c>
      <c r="P5093">
        <v>4</v>
      </c>
      <c r="Q5093">
        <v>3</v>
      </c>
      <c r="R5093">
        <v>4</v>
      </c>
      <c r="S5093">
        <v>5</v>
      </c>
      <c r="T5093">
        <v>4</v>
      </c>
      <c r="U5093">
        <v>36</v>
      </c>
      <c r="V5093">
        <v>72</v>
      </c>
      <c r="W5093" t="s">
        <v>241</v>
      </c>
      <c r="X5093" t="s">
        <v>5641</v>
      </c>
      <c r="Y5093" t="s">
        <v>10</v>
      </c>
    </row>
    <row r="5094" spans="1:25" x14ac:dyDescent="0.25">
      <c r="A5094" t="s">
        <v>5642</v>
      </c>
      <c r="B5094">
        <v>4</v>
      </c>
      <c r="C5094">
        <v>4</v>
      </c>
      <c r="D5094">
        <v>3</v>
      </c>
      <c r="E5094">
        <v>5</v>
      </c>
      <c r="F5094">
        <v>4</v>
      </c>
      <c r="G5094">
        <v>3</v>
      </c>
      <c r="H5094">
        <v>5</v>
      </c>
      <c r="I5094">
        <v>4</v>
      </c>
      <c r="J5094">
        <v>4</v>
      </c>
      <c r="K5094">
        <v>36</v>
      </c>
      <c r="L5094">
        <v>4</v>
      </c>
      <c r="M5094">
        <v>3</v>
      </c>
      <c r="N5094">
        <v>5</v>
      </c>
      <c r="O5094">
        <v>3</v>
      </c>
      <c r="P5094">
        <v>4</v>
      </c>
      <c r="Q5094">
        <v>5</v>
      </c>
      <c r="R5094">
        <v>3</v>
      </c>
      <c r="S5094">
        <v>5</v>
      </c>
      <c r="T5094">
        <v>4</v>
      </c>
      <c r="U5094">
        <v>36</v>
      </c>
      <c r="V5094">
        <v>72</v>
      </c>
      <c r="W5094" t="s">
        <v>102</v>
      </c>
      <c r="X5094" t="s">
        <v>5643</v>
      </c>
      <c r="Y5094" t="s">
        <v>44</v>
      </c>
    </row>
    <row r="5095" spans="1:25" x14ac:dyDescent="0.25">
      <c r="A5095" t="s">
        <v>5644</v>
      </c>
      <c r="B5095">
        <v>4</v>
      </c>
      <c r="C5095">
        <v>4</v>
      </c>
      <c r="D5095">
        <v>4</v>
      </c>
      <c r="E5095">
        <v>5</v>
      </c>
      <c r="F5095">
        <v>3</v>
      </c>
      <c r="G5095">
        <v>4</v>
      </c>
      <c r="H5095">
        <v>5</v>
      </c>
      <c r="I5095">
        <v>3</v>
      </c>
      <c r="J5095">
        <v>3</v>
      </c>
      <c r="K5095">
        <v>35</v>
      </c>
      <c r="L5095">
        <v>4</v>
      </c>
      <c r="M5095">
        <v>4</v>
      </c>
      <c r="N5095">
        <v>4</v>
      </c>
      <c r="O5095">
        <v>5</v>
      </c>
      <c r="P5095">
        <v>3</v>
      </c>
      <c r="Q5095">
        <v>4</v>
      </c>
      <c r="R5095">
        <v>4</v>
      </c>
      <c r="S5095">
        <v>4</v>
      </c>
      <c r="T5095">
        <v>3</v>
      </c>
      <c r="U5095">
        <v>35</v>
      </c>
      <c r="V5095">
        <v>70</v>
      </c>
      <c r="W5095" t="s">
        <v>52</v>
      </c>
      <c r="X5095" t="s">
        <v>3838</v>
      </c>
      <c r="Y5095" t="s">
        <v>10</v>
      </c>
    </row>
    <row r="5096" spans="1:25" x14ac:dyDescent="0.25">
      <c r="A5096" t="s">
        <v>5645</v>
      </c>
      <c r="B5096">
        <v>4</v>
      </c>
      <c r="C5096">
        <v>5</v>
      </c>
      <c r="D5096">
        <v>4</v>
      </c>
      <c r="E5096">
        <v>3</v>
      </c>
      <c r="F5096">
        <v>4</v>
      </c>
      <c r="G5096">
        <v>5</v>
      </c>
      <c r="H5096">
        <v>4</v>
      </c>
      <c r="I5096">
        <v>3</v>
      </c>
      <c r="J5096">
        <v>4</v>
      </c>
      <c r="K5096">
        <v>36</v>
      </c>
      <c r="L5096">
        <v>5</v>
      </c>
      <c r="M5096">
        <v>4</v>
      </c>
      <c r="N5096">
        <v>3</v>
      </c>
      <c r="O5096">
        <v>4</v>
      </c>
      <c r="P5096">
        <v>5</v>
      </c>
      <c r="Q5096">
        <v>4</v>
      </c>
      <c r="R5096">
        <v>4</v>
      </c>
      <c r="S5096">
        <v>3</v>
      </c>
      <c r="T5096">
        <v>4</v>
      </c>
      <c r="U5096">
        <v>36</v>
      </c>
      <c r="V5096">
        <v>72</v>
      </c>
      <c r="W5096" t="s">
        <v>39</v>
      </c>
      <c r="X5096" t="s">
        <v>2804</v>
      </c>
      <c r="Y5096" t="s">
        <v>10</v>
      </c>
    </row>
    <row r="5097" spans="1:25" x14ac:dyDescent="0.25">
      <c r="A5097" t="s">
        <v>5646</v>
      </c>
      <c r="B5097">
        <v>4</v>
      </c>
      <c r="C5097">
        <v>4</v>
      </c>
      <c r="D5097">
        <v>4</v>
      </c>
      <c r="E5097">
        <v>5</v>
      </c>
      <c r="F5097">
        <v>4</v>
      </c>
      <c r="G5097">
        <v>3</v>
      </c>
      <c r="H5097">
        <v>5</v>
      </c>
      <c r="I5097">
        <v>3</v>
      </c>
      <c r="J5097">
        <v>4</v>
      </c>
      <c r="K5097">
        <v>36</v>
      </c>
      <c r="L5097">
        <v>4</v>
      </c>
      <c r="M5097">
        <v>3</v>
      </c>
      <c r="N5097">
        <v>4</v>
      </c>
      <c r="O5097">
        <v>4</v>
      </c>
      <c r="P5097">
        <v>3</v>
      </c>
      <c r="Q5097">
        <v>4</v>
      </c>
      <c r="R5097">
        <v>5</v>
      </c>
      <c r="S5097">
        <v>4</v>
      </c>
      <c r="T5097">
        <v>5</v>
      </c>
      <c r="U5097">
        <v>36</v>
      </c>
      <c r="V5097">
        <v>72</v>
      </c>
      <c r="W5097" t="s">
        <v>1284</v>
      </c>
      <c r="X5097" t="s">
        <v>5647</v>
      </c>
      <c r="Y5097" t="s">
        <v>1285</v>
      </c>
    </row>
    <row r="5098" spans="1:25" x14ac:dyDescent="0.25">
      <c r="A5098" t="s">
        <v>5648</v>
      </c>
      <c r="B5098">
        <v>4</v>
      </c>
      <c r="C5098">
        <v>3</v>
      </c>
      <c r="D5098">
        <v>4</v>
      </c>
      <c r="E5098">
        <v>4</v>
      </c>
      <c r="F5098">
        <v>5</v>
      </c>
      <c r="G5098">
        <v>3</v>
      </c>
      <c r="H5098">
        <v>4</v>
      </c>
      <c r="I5098">
        <v>5</v>
      </c>
      <c r="J5098">
        <v>4</v>
      </c>
      <c r="K5098">
        <v>36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36</v>
      </c>
      <c r="W5098" t="s">
        <v>509</v>
      </c>
      <c r="X5098" t="s">
        <v>5649</v>
      </c>
      <c r="Y5098" t="s">
        <v>44</v>
      </c>
    </row>
    <row r="5099" spans="1:25" x14ac:dyDescent="0.25">
      <c r="A5099" t="s">
        <v>5650</v>
      </c>
      <c r="B5099">
        <v>4</v>
      </c>
      <c r="C5099">
        <v>3</v>
      </c>
      <c r="D5099">
        <v>5</v>
      </c>
      <c r="E5099">
        <v>3</v>
      </c>
      <c r="F5099">
        <v>4</v>
      </c>
      <c r="G5099">
        <v>5</v>
      </c>
      <c r="H5099">
        <v>4</v>
      </c>
      <c r="I5099">
        <v>4</v>
      </c>
      <c r="J5099">
        <v>4</v>
      </c>
      <c r="K5099">
        <v>36</v>
      </c>
      <c r="L5099">
        <v>4</v>
      </c>
      <c r="M5099">
        <v>5</v>
      </c>
      <c r="N5099">
        <v>3</v>
      </c>
      <c r="O5099">
        <v>5</v>
      </c>
      <c r="P5099">
        <v>4</v>
      </c>
      <c r="Q5099">
        <v>4</v>
      </c>
      <c r="R5099">
        <v>3</v>
      </c>
      <c r="S5099">
        <v>4</v>
      </c>
      <c r="T5099">
        <v>4</v>
      </c>
      <c r="U5099">
        <v>36</v>
      </c>
      <c r="V5099">
        <v>72</v>
      </c>
      <c r="W5099" t="s">
        <v>2515</v>
      </c>
      <c r="X5099" t="s">
        <v>5651</v>
      </c>
      <c r="Y5099" t="s">
        <v>50</v>
      </c>
    </row>
    <row r="5100" spans="1:25" x14ac:dyDescent="0.25">
      <c r="A5100" t="s">
        <v>5652</v>
      </c>
      <c r="B5100">
        <v>4</v>
      </c>
      <c r="C5100">
        <v>5</v>
      </c>
      <c r="D5100">
        <v>4</v>
      </c>
      <c r="E5100">
        <v>4</v>
      </c>
      <c r="F5100">
        <v>3</v>
      </c>
      <c r="G5100">
        <v>4</v>
      </c>
      <c r="H5100">
        <v>5</v>
      </c>
      <c r="I5100">
        <v>3</v>
      </c>
      <c r="J5100">
        <v>3</v>
      </c>
      <c r="K5100">
        <v>35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  <c r="V5100">
        <v>35</v>
      </c>
      <c r="W5100" t="s">
        <v>5653</v>
      </c>
      <c r="X5100" t="s">
        <v>5654</v>
      </c>
      <c r="Y5100" t="s">
        <v>5655</v>
      </c>
    </row>
    <row r="5101" spans="1:25" x14ac:dyDescent="0.25">
      <c r="A5101" t="s">
        <v>5656</v>
      </c>
      <c r="B5101">
        <v>5</v>
      </c>
      <c r="C5101">
        <v>4</v>
      </c>
      <c r="D5101">
        <v>3</v>
      </c>
      <c r="E5101">
        <v>4</v>
      </c>
      <c r="F5101">
        <v>5</v>
      </c>
      <c r="G5101">
        <v>3</v>
      </c>
      <c r="H5101">
        <v>4</v>
      </c>
      <c r="I5101">
        <v>4</v>
      </c>
      <c r="J5101">
        <v>4</v>
      </c>
      <c r="K5101">
        <v>36</v>
      </c>
      <c r="L5101">
        <v>4</v>
      </c>
      <c r="M5101">
        <v>5</v>
      </c>
      <c r="N5101">
        <v>4</v>
      </c>
      <c r="O5101">
        <v>3</v>
      </c>
      <c r="P5101">
        <v>5</v>
      </c>
      <c r="Q5101">
        <v>4</v>
      </c>
      <c r="R5101">
        <v>3</v>
      </c>
      <c r="S5101">
        <v>4</v>
      </c>
      <c r="T5101">
        <v>4</v>
      </c>
      <c r="U5101">
        <v>36</v>
      </c>
      <c r="V5101">
        <v>72</v>
      </c>
      <c r="W5101" t="s">
        <v>58</v>
      </c>
      <c r="X5101" t="s">
        <v>152</v>
      </c>
      <c r="Y5101" t="s">
        <v>10</v>
      </c>
    </row>
    <row r="5102" spans="1:25" x14ac:dyDescent="0.25">
      <c r="A5102" t="s">
        <v>5657</v>
      </c>
      <c r="B5102">
        <v>4</v>
      </c>
      <c r="C5102">
        <v>5</v>
      </c>
      <c r="D5102">
        <v>4</v>
      </c>
      <c r="E5102">
        <v>3</v>
      </c>
      <c r="F5102">
        <v>4</v>
      </c>
      <c r="G5102">
        <v>3</v>
      </c>
      <c r="H5102">
        <v>4</v>
      </c>
      <c r="I5102">
        <v>4</v>
      </c>
      <c r="J5102">
        <v>4</v>
      </c>
      <c r="K5102">
        <v>35</v>
      </c>
      <c r="L5102">
        <v>4</v>
      </c>
      <c r="M5102">
        <v>4</v>
      </c>
      <c r="N5102">
        <v>5</v>
      </c>
      <c r="O5102">
        <v>3</v>
      </c>
      <c r="P5102">
        <v>4</v>
      </c>
      <c r="Q5102">
        <v>4</v>
      </c>
      <c r="R5102">
        <v>3</v>
      </c>
      <c r="S5102">
        <v>4</v>
      </c>
      <c r="T5102">
        <v>5</v>
      </c>
      <c r="U5102">
        <v>36</v>
      </c>
      <c r="V5102">
        <v>71</v>
      </c>
      <c r="W5102" t="s">
        <v>665</v>
      </c>
      <c r="X5102" t="s">
        <v>2869</v>
      </c>
      <c r="Y5102" t="s">
        <v>10</v>
      </c>
    </row>
    <row r="5103" spans="1:25" x14ac:dyDescent="0.25">
      <c r="A5103" t="s">
        <v>5658</v>
      </c>
      <c r="B5103">
        <v>4</v>
      </c>
      <c r="C5103">
        <v>5</v>
      </c>
      <c r="D5103">
        <v>4</v>
      </c>
      <c r="E5103">
        <v>3</v>
      </c>
      <c r="F5103">
        <v>4</v>
      </c>
      <c r="G5103">
        <v>5</v>
      </c>
      <c r="H5103">
        <v>3</v>
      </c>
      <c r="I5103">
        <v>4</v>
      </c>
      <c r="J5103">
        <v>4</v>
      </c>
      <c r="K5103">
        <v>36</v>
      </c>
      <c r="L5103">
        <v>5</v>
      </c>
      <c r="M5103">
        <v>4</v>
      </c>
      <c r="N5103">
        <v>3</v>
      </c>
      <c r="O5103">
        <v>4</v>
      </c>
      <c r="P5103">
        <v>5</v>
      </c>
      <c r="Q5103">
        <v>3</v>
      </c>
      <c r="R5103">
        <v>4</v>
      </c>
      <c r="S5103">
        <v>3</v>
      </c>
      <c r="T5103">
        <v>4</v>
      </c>
      <c r="U5103">
        <v>35</v>
      </c>
      <c r="V5103">
        <v>71</v>
      </c>
      <c r="W5103" t="s">
        <v>345</v>
      </c>
      <c r="X5103" t="s">
        <v>2005</v>
      </c>
      <c r="Y5103" t="s">
        <v>44</v>
      </c>
    </row>
    <row r="5104" spans="1:25" x14ac:dyDescent="0.25">
      <c r="A5104" t="s">
        <v>5659</v>
      </c>
      <c r="B5104">
        <v>4</v>
      </c>
      <c r="C5104">
        <v>4</v>
      </c>
      <c r="D5104">
        <v>5</v>
      </c>
      <c r="E5104">
        <v>4</v>
      </c>
      <c r="F5104">
        <v>3</v>
      </c>
      <c r="G5104">
        <v>4</v>
      </c>
      <c r="H5104">
        <v>4</v>
      </c>
      <c r="I5104">
        <v>3</v>
      </c>
      <c r="J5104">
        <v>4</v>
      </c>
      <c r="K5104">
        <v>35</v>
      </c>
      <c r="L5104">
        <v>4</v>
      </c>
      <c r="M5104">
        <v>4</v>
      </c>
      <c r="N5104">
        <v>3</v>
      </c>
      <c r="O5104">
        <v>4</v>
      </c>
      <c r="P5104">
        <v>3</v>
      </c>
      <c r="Q5104">
        <v>4</v>
      </c>
      <c r="R5104">
        <v>4</v>
      </c>
      <c r="S5104">
        <v>4</v>
      </c>
      <c r="T5104">
        <v>4</v>
      </c>
      <c r="U5104">
        <v>34</v>
      </c>
      <c r="V5104">
        <v>69</v>
      </c>
      <c r="W5104" t="s">
        <v>21</v>
      </c>
      <c r="X5104" t="s">
        <v>5660</v>
      </c>
      <c r="Y5104" t="s">
        <v>10</v>
      </c>
    </row>
    <row r="5105" spans="1:25" x14ac:dyDescent="0.25">
      <c r="A5105" t="s">
        <v>5661</v>
      </c>
      <c r="B5105">
        <v>4</v>
      </c>
      <c r="C5105">
        <v>5</v>
      </c>
      <c r="D5105">
        <v>3</v>
      </c>
      <c r="E5105">
        <v>4</v>
      </c>
      <c r="F5105">
        <v>4</v>
      </c>
      <c r="G5105">
        <v>3</v>
      </c>
      <c r="H5105">
        <v>4</v>
      </c>
      <c r="I5105">
        <v>4</v>
      </c>
      <c r="J5105">
        <v>4</v>
      </c>
      <c r="K5105">
        <v>35</v>
      </c>
      <c r="L5105">
        <v>4</v>
      </c>
      <c r="M5105">
        <v>4</v>
      </c>
      <c r="N5105">
        <v>3</v>
      </c>
      <c r="O5105">
        <v>4</v>
      </c>
      <c r="P5105">
        <v>4</v>
      </c>
      <c r="Q5105">
        <v>5</v>
      </c>
      <c r="R5105">
        <v>4</v>
      </c>
      <c r="S5105">
        <v>3</v>
      </c>
      <c r="T5105">
        <v>5</v>
      </c>
      <c r="U5105">
        <v>36</v>
      </c>
      <c r="V5105">
        <v>71</v>
      </c>
      <c r="W5105" t="s">
        <v>669</v>
      </c>
      <c r="X5105" t="s">
        <v>5662</v>
      </c>
      <c r="Y5105" t="s">
        <v>10</v>
      </c>
    </row>
    <row r="5106" spans="1:25" x14ac:dyDescent="0.25">
      <c r="A5106" t="s">
        <v>5663</v>
      </c>
      <c r="B5106">
        <v>4</v>
      </c>
      <c r="C5106">
        <v>5</v>
      </c>
      <c r="D5106">
        <v>3</v>
      </c>
      <c r="E5106">
        <v>4</v>
      </c>
      <c r="F5106">
        <v>4</v>
      </c>
      <c r="G5106">
        <v>3</v>
      </c>
      <c r="H5106">
        <v>4</v>
      </c>
      <c r="I5106">
        <v>4</v>
      </c>
      <c r="J5106">
        <v>4</v>
      </c>
      <c r="K5106">
        <v>35</v>
      </c>
      <c r="L5106">
        <v>4</v>
      </c>
      <c r="M5106">
        <v>4</v>
      </c>
      <c r="N5106">
        <v>3</v>
      </c>
      <c r="O5106">
        <v>4</v>
      </c>
      <c r="P5106">
        <v>4</v>
      </c>
      <c r="Q5106">
        <v>5</v>
      </c>
      <c r="R5106">
        <v>4</v>
      </c>
      <c r="S5106">
        <v>3</v>
      </c>
      <c r="T5106">
        <v>5</v>
      </c>
      <c r="U5106">
        <v>36</v>
      </c>
      <c r="V5106">
        <v>71</v>
      </c>
      <c r="W5106" t="s">
        <v>669</v>
      </c>
      <c r="X5106" t="s">
        <v>5662</v>
      </c>
      <c r="Y5106" t="s">
        <v>10</v>
      </c>
    </row>
    <row r="5107" spans="1:25" x14ac:dyDescent="0.25">
      <c r="A5107" t="s">
        <v>5664</v>
      </c>
      <c r="B5107">
        <v>4</v>
      </c>
      <c r="C5107">
        <v>4</v>
      </c>
      <c r="D5107">
        <v>3</v>
      </c>
      <c r="E5107">
        <v>4</v>
      </c>
      <c r="F5107">
        <v>4</v>
      </c>
      <c r="G5107">
        <v>5</v>
      </c>
      <c r="H5107">
        <v>4</v>
      </c>
      <c r="I5107">
        <v>3</v>
      </c>
      <c r="J5107">
        <v>5</v>
      </c>
      <c r="K5107">
        <v>36</v>
      </c>
      <c r="L5107">
        <v>4</v>
      </c>
      <c r="M5107">
        <v>5</v>
      </c>
      <c r="N5107">
        <v>4</v>
      </c>
      <c r="O5107">
        <v>3</v>
      </c>
      <c r="P5107">
        <v>4</v>
      </c>
      <c r="Q5107">
        <v>3</v>
      </c>
      <c r="R5107">
        <v>5</v>
      </c>
      <c r="S5107">
        <v>4</v>
      </c>
      <c r="T5107">
        <v>4</v>
      </c>
      <c r="U5107">
        <v>36</v>
      </c>
      <c r="V5107">
        <v>72</v>
      </c>
      <c r="W5107" t="s">
        <v>756</v>
      </c>
      <c r="X5107" t="s">
        <v>5665</v>
      </c>
      <c r="Y5107" t="s">
        <v>10</v>
      </c>
    </row>
    <row r="5108" spans="1:25" x14ac:dyDescent="0.25">
      <c r="A5108" t="s">
        <v>5666</v>
      </c>
      <c r="B5108">
        <v>4</v>
      </c>
      <c r="C5108">
        <v>4</v>
      </c>
      <c r="D5108">
        <v>4</v>
      </c>
      <c r="E5108">
        <v>4</v>
      </c>
      <c r="F5108">
        <v>4</v>
      </c>
      <c r="G5108">
        <v>3</v>
      </c>
      <c r="H5108">
        <v>3</v>
      </c>
      <c r="I5108">
        <v>3</v>
      </c>
      <c r="J5108">
        <v>5</v>
      </c>
      <c r="K5108">
        <v>34</v>
      </c>
      <c r="L5108">
        <v>3</v>
      </c>
      <c r="M5108">
        <v>3</v>
      </c>
      <c r="N5108">
        <v>4</v>
      </c>
      <c r="O5108">
        <v>4</v>
      </c>
      <c r="P5108">
        <v>3</v>
      </c>
      <c r="Q5108">
        <v>3</v>
      </c>
      <c r="R5108">
        <v>4</v>
      </c>
      <c r="S5108">
        <v>3</v>
      </c>
      <c r="T5108">
        <v>4</v>
      </c>
      <c r="U5108">
        <v>31</v>
      </c>
      <c r="V5108">
        <v>65</v>
      </c>
      <c r="W5108" t="s">
        <v>39</v>
      </c>
      <c r="X5108" t="s">
        <v>1951</v>
      </c>
      <c r="Y5108" t="s">
        <v>10</v>
      </c>
    </row>
    <row r="5109" spans="1:25" x14ac:dyDescent="0.25">
      <c r="A5109" t="s">
        <v>5667</v>
      </c>
      <c r="B5109">
        <v>4</v>
      </c>
      <c r="C5109">
        <v>3</v>
      </c>
      <c r="D5109">
        <v>4</v>
      </c>
      <c r="E5109">
        <v>4</v>
      </c>
      <c r="F5109">
        <v>4</v>
      </c>
      <c r="G5109">
        <v>5</v>
      </c>
      <c r="H5109">
        <v>4</v>
      </c>
      <c r="I5109">
        <v>3</v>
      </c>
      <c r="J5109">
        <v>4</v>
      </c>
      <c r="K5109">
        <v>35</v>
      </c>
      <c r="L5109">
        <v>3</v>
      </c>
      <c r="M5109">
        <v>4</v>
      </c>
      <c r="N5109">
        <v>4</v>
      </c>
      <c r="O5109">
        <v>5</v>
      </c>
      <c r="P5109">
        <v>3</v>
      </c>
      <c r="Q5109">
        <v>4</v>
      </c>
      <c r="R5109">
        <v>3</v>
      </c>
      <c r="S5109">
        <v>5</v>
      </c>
      <c r="T5109">
        <v>4</v>
      </c>
      <c r="U5109">
        <v>35</v>
      </c>
      <c r="V5109">
        <v>70</v>
      </c>
      <c r="W5109" t="s">
        <v>39</v>
      </c>
      <c r="X5109" t="s">
        <v>5668</v>
      </c>
      <c r="Y5109" t="s">
        <v>10</v>
      </c>
    </row>
    <row r="5110" spans="1:25" x14ac:dyDescent="0.25">
      <c r="A5110" t="s">
        <v>5669</v>
      </c>
      <c r="B5110">
        <v>5</v>
      </c>
      <c r="C5110">
        <v>4</v>
      </c>
      <c r="D5110">
        <v>4</v>
      </c>
      <c r="E5110">
        <v>3</v>
      </c>
      <c r="F5110">
        <v>4</v>
      </c>
      <c r="G5110">
        <v>3</v>
      </c>
      <c r="H5110">
        <v>5</v>
      </c>
      <c r="I5110">
        <v>4</v>
      </c>
      <c r="J5110">
        <v>4</v>
      </c>
      <c r="K5110">
        <v>36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36</v>
      </c>
      <c r="W5110" t="s">
        <v>39</v>
      </c>
      <c r="X5110" t="s">
        <v>5670</v>
      </c>
      <c r="Y5110" t="s">
        <v>10</v>
      </c>
    </row>
    <row r="5111" spans="1:25" x14ac:dyDescent="0.25">
      <c r="A5111" t="s">
        <v>5671</v>
      </c>
      <c r="B5111">
        <v>4</v>
      </c>
      <c r="C5111">
        <v>3</v>
      </c>
      <c r="D5111">
        <v>4</v>
      </c>
      <c r="E5111">
        <v>5</v>
      </c>
      <c r="F5111">
        <v>4</v>
      </c>
      <c r="G5111">
        <v>3</v>
      </c>
      <c r="H5111">
        <v>4</v>
      </c>
      <c r="I5111">
        <v>5</v>
      </c>
      <c r="J5111">
        <v>4</v>
      </c>
      <c r="K5111">
        <v>36</v>
      </c>
      <c r="L5111">
        <v>4</v>
      </c>
      <c r="M5111">
        <v>4</v>
      </c>
      <c r="N5111">
        <v>4</v>
      </c>
      <c r="O5111">
        <v>3</v>
      </c>
      <c r="P5111">
        <v>5</v>
      </c>
      <c r="Q5111">
        <v>4</v>
      </c>
      <c r="R5111">
        <v>4</v>
      </c>
      <c r="S5111">
        <v>3</v>
      </c>
      <c r="T5111">
        <v>5</v>
      </c>
      <c r="U5111">
        <v>36</v>
      </c>
      <c r="V5111">
        <v>72</v>
      </c>
      <c r="W5111" t="s">
        <v>351</v>
      </c>
      <c r="X5111" t="s">
        <v>5672</v>
      </c>
      <c r="Y5111" t="s">
        <v>10</v>
      </c>
    </row>
    <row r="5112" spans="1:25" x14ac:dyDescent="0.25">
      <c r="A5112" t="s">
        <v>5673</v>
      </c>
      <c r="B5112">
        <v>5</v>
      </c>
      <c r="C5112">
        <v>4</v>
      </c>
      <c r="D5112">
        <v>4</v>
      </c>
      <c r="E5112">
        <v>4</v>
      </c>
      <c r="F5112">
        <v>3</v>
      </c>
      <c r="G5112">
        <v>5</v>
      </c>
      <c r="H5112">
        <v>3</v>
      </c>
      <c r="I5112">
        <v>4</v>
      </c>
      <c r="J5112">
        <v>4</v>
      </c>
      <c r="K5112">
        <v>36</v>
      </c>
      <c r="L5112">
        <v>4</v>
      </c>
      <c r="M5112">
        <v>3</v>
      </c>
      <c r="N5112">
        <v>4</v>
      </c>
      <c r="O5112">
        <v>5</v>
      </c>
      <c r="P5112">
        <v>4</v>
      </c>
      <c r="Q5112">
        <v>4</v>
      </c>
      <c r="R5112">
        <v>5</v>
      </c>
      <c r="S5112">
        <v>3</v>
      </c>
      <c r="T5112">
        <v>4</v>
      </c>
      <c r="U5112">
        <v>36</v>
      </c>
      <c r="V5112">
        <v>72</v>
      </c>
      <c r="W5112" t="s">
        <v>58</v>
      </c>
      <c r="X5112" t="s">
        <v>5674</v>
      </c>
      <c r="Y5112" t="s">
        <v>10</v>
      </c>
    </row>
    <row r="5113" spans="1:25" x14ac:dyDescent="0.25">
      <c r="A5113" t="s">
        <v>5675</v>
      </c>
      <c r="B5113">
        <v>4</v>
      </c>
      <c r="C5113">
        <v>3</v>
      </c>
      <c r="D5113">
        <v>4</v>
      </c>
      <c r="E5113">
        <v>5</v>
      </c>
      <c r="F5113">
        <v>4</v>
      </c>
      <c r="G5113">
        <v>4</v>
      </c>
      <c r="H5113">
        <v>3</v>
      </c>
      <c r="I5113">
        <v>4</v>
      </c>
      <c r="J5113">
        <v>4</v>
      </c>
      <c r="K5113">
        <v>35</v>
      </c>
      <c r="L5113">
        <v>3</v>
      </c>
      <c r="M5113">
        <v>4</v>
      </c>
      <c r="N5113">
        <v>5</v>
      </c>
      <c r="O5113">
        <v>3</v>
      </c>
      <c r="P5113">
        <v>4</v>
      </c>
      <c r="Q5113">
        <v>4</v>
      </c>
      <c r="R5113">
        <v>5</v>
      </c>
      <c r="S5113">
        <v>4</v>
      </c>
      <c r="T5113">
        <v>4</v>
      </c>
      <c r="U5113">
        <v>36</v>
      </c>
      <c r="V5113">
        <v>71</v>
      </c>
      <c r="W5113" t="s">
        <v>58</v>
      </c>
      <c r="X5113" t="s">
        <v>5676</v>
      </c>
      <c r="Y5113" t="s">
        <v>10</v>
      </c>
    </row>
    <row r="5114" spans="1:25" x14ac:dyDescent="0.25">
      <c r="A5114" t="s">
        <v>5677</v>
      </c>
      <c r="B5114">
        <v>4</v>
      </c>
      <c r="C5114">
        <v>4</v>
      </c>
      <c r="D5114">
        <v>4</v>
      </c>
      <c r="E5114">
        <v>4</v>
      </c>
      <c r="F5114">
        <v>3</v>
      </c>
      <c r="G5114">
        <v>4</v>
      </c>
      <c r="H5114">
        <v>5</v>
      </c>
      <c r="I5114">
        <v>4</v>
      </c>
      <c r="J5114">
        <v>3</v>
      </c>
      <c r="K5114">
        <v>35</v>
      </c>
      <c r="L5114">
        <v>5</v>
      </c>
      <c r="M5114">
        <v>3</v>
      </c>
      <c r="N5114">
        <v>4</v>
      </c>
      <c r="O5114">
        <v>5</v>
      </c>
      <c r="P5114">
        <v>4</v>
      </c>
      <c r="Q5114">
        <v>3</v>
      </c>
      <c r="R5114">
        <v>4</v>
      </c>
      <c r="S5114">
        <v>4</v>
      </c>
      <c r="T5114">
        <v>4</v>
      </c>
      <c r="U5114">
        <v>36</v>
      </c>
      <c r="V5114">
        <v>71</v>
      </c>
      <c r="W5114" t="s">
        <v>143</v>
      </c>
      <c r="X5114" t="s">
        <v>3493</v>
      </c>
      <c r="Y5114" t="s">
        <v>10</v>
      </c>
    </row>
    <row r="5115" spans="1:25" x14ac:dyDescent="0.25">
      <c r="A5115" t="s">
        <v>5678</v>
      </c>
      <c r="B5115">
        <v>4</v>
      </c>
      <c r="C5115">
        <v>4</v>
      </c>
      <c r="D5115">
        <v>3</v>
      </c>
      <c r="E5115">
        <v>5</v>
      </c>
      <c r="F5115">
        <v>4</v>
      </c>
      <c r="G5115">
        <v>5</v>
      </c>
      <c r="H5115">
        <v>3</v>
      </c>
      <c r="I5115">
        <v>4</v>
      </c>
      <c r="J5115">
        <v>4</v>
      </c>
      <c r="K5115">
        <v>36</v>
      </c>
      <c r="L5115">
        <v>4</v>
      </c>
      <c r="M5115">
        <v>4</v>
      </c>
      <c r="N5115">
        <v>4</v>
      </c>
      <c r="O5115">
        <v>3</v>
      </c>
      <c r="P5115">
        <v>5</v>
      </c>
      <c r="Q5115">
        <v>3</v>
      </c>
      <c r="R5115">
        <v>4</v>
      </c>
      <c r="S5115">
        <v>5</v>
      </c>
      <c r="T5115">
        <v>4</v>
      </c>
      <c r="U5115">
        <v>36</v>
      </c>
      <c r="V5115">
        <v>72</v>
      </c>
      <c r="W5115" t="s">
        <v>1789</v>
      </c>
      <c r="X5115" t="s">
        <v>5679</v>
      </c>
      <c r="Y5115" t="s">
        <v>44</v>
      </c>
    </row>
    <row r="5116" spans="1:25" x14ac:dyDescent="0.25">
      <c r="A5116" t="s">
        <v>5680</v>
      </c>
      <c r="B5116">
        <v>4</v>
      </c>
      <c r="C5116">
        <v>4</v>
      </c>
      <c r="D5116">
        <v>4</v>
      </c>
      <c r="E5116">
        <v>5</v>
      </c>
      <c r="F5116">
        <v>3</v>
      </c>
      <c r="G5116">
        <v>4</v>
      </c>
      <c r="H5116">
        <v>4</v>
      </c>
      <c r="I5116">
        <v>3</v>
      </c>
      <c r="J5116">
        <v>5</v>
      </c>
      <c r="K5116">
        <v>36</v>
      </c>
      <c r="L5116">
        <v>4</v>
      </c>
      <c r="M5116">
        <v>4</v>
      </c>
      <c r="N5116">
        <v>4</v>
      </c>
      <c r="O5116">
        <v>5</v>
      </c>
      <c r="P5116">
        <v>3</v>
      </c>
      <c r="Q5116">
        <v>4</v>
      </c>
      <c r="R5116">
        <v>4</v>
      </c>
      <c r="S5116">
        <v>3</v>
      </c>
      <c r="T5116">
        <v>5</v>
      </c>
      <c r="U5116">
        <v>36</v>
      </c>
      <c r="V5116">
        <v>72</v>
      </c>
      <c r="W5116" t="s">
        <v>8</v>
      </c>
      <c r="X5116" t="s">
        <v>5681</v>
      </c>
      <c r="Y5116" t="s">
        <v>10</v>
      </c>
    </row>
    <row r="5117" spans="1:25" x14ac:dyDescent="0.25">
      <c r="A5117" t="s">
        <v>5682</v>
      </c>
      <c r="B5117">
        <v>4</v>
      </c>
      <c r="C5117">
        <v>5</v>
      </c>
      <c r="D5117">
        <v>3</v>
      </c>
      <c r="E5117">
        <v>4</v>
      </c>
      <c r="F5117">
        <v>3</v>
      </c>
      <c r="G5117">
        <v>5</v>
      </c>
      <c r="H5117">
        <v>4</v>
      </c>
      <c r="I5117">
        <v>4</v>
      </c>
      <c r="J5117">
        <v>4</v>
      </c>
      <c r="K5117">
        <v>36</v>
      </c>
      <c r="L5117">
        <v>5</v>
      </c>
      <c r="M5117">
        <v>3</v>
      </c>
      <c r="N5117">
        <v>4</v>
      </c>
      <c r="O5117">
        <v>4</v>
      </c>
      <c r="P5117">
        <v>5</v>
      </c>
      <c r="Q5117">
        <v>3</v>
      </c>
      <c r="R5117">
        <v>4</v>
      </c>
      <c r="S5117">
        <v>5</v>
      </c>
      <c r="T5117">
        <v>4</v>
      </c>
      <c r="U5117">
        <v>37</v>
      </c>
      <c r="V5117">
        <v>73</v>
      </c>
      <c r="X5117" t="s">
        <v>5683</v>
      </c>
      <c r="Y5117" t="s">
        <v>120</v>
      </c>
    </row>
    <row r="5118" spans="1:25" x14ac:dyDescent="0.25">
      <c r="A5118" t="s">
        <v>5684</v>
      </c>
      <c r="B5118">
        <v>5</v>
      </c>
      <c r="C5118">
        <v>4</v>
      </c>
      <c r="D5118">
        <v>3</v>
      </c>
      <c r="E5118">
        <v>4</v>
      </c>
      <c r="F5118">
        <v>4</v>
      </c>
      <c r="G5118">
        <v>3</v>
      </c>
      <c r="H5118">
        <v>5</v>
      </c>
      <c r="I5118">
        <v>4</v>
      </c>
      <c r="J5118">
        <v>4</v>
      </c>
      <c r="K5118">
        <v>36</v>
      </c>
      <c r="L5118">
        <v>5</v>
      </c>
      <c r="M5118">
        <v>3</v>
      </c>
      <c r="N5118">
        <v>4</v>
      </c>
      <c r="O5118">
        <v>4</v>
      </c>
      <c r="P5118">
        <v>4</v>
      </c>
      <c r="Q5118">
        <v>5</v>
      </c>
      <c r="R5118">
        <v>4</v>
      </c>
      <c r="S5118">
        <v>4</v>
      </c>
      <c r="T5118">
        <v>3</v>
      </c>
      <c r="U5118">
        <v>36</v>
      </c>
      <c r="V5118">
        <v>72</v>
      </c>
      <c r="W5118" t="s">
        <v>241</v>
      </c>
      <c r="X5118" t="s">
        <v>5685</v>
      </c>
      <c r="Y5118" t="s">
        <v>10</v>
      </c>
    </row>
    <row r="5119" spans="1:25" x14ac:dyDescent="0.25">
      <c r="A5119" t="s">
        <v>5687</v>
      </c>
      <c r="B5119">
        <v>4</v>
      </c>
      <c r="C5119">
        <v>5</v>
      </c>
      <c r="D5119">
        <v>4</v>
      </c>
      <c r="E5119">
        <v>4</v>
      </c>
      <c r="F5119">
        <v>5</v>
      </c>
      <c r="G5119">
        <v>3</v>
      </c>
      <c r="H5119">
        <v>4</v>
      </c>
      <c r="I5119">
        <v>3</v>
      </c>
      <c r="J5119">
        <v>4</v>
      </c>
      <c r="K5119">
        <v>36</v>
      </c>
      <c r="L5119">
        <v>5</v>
      </c>
      <c r="M5119">
        <v>4</v>
      </c>
      <c r="N5119">
        <v>3</v>
      </c>
      <c r="O5119">
        <v>5</v>
      </c>
      <c r="P5119">
        <v>3</v>
      </c>
      <c r="Q5119">
        <v>4</v>
      </c>
      <c r="R5119">
        <v>4</v>
      </c>
      <c r="S5119">
        <v>4</v>
      </c>
      <c r="T5119">
        <v>4</v>
      </c>
      <c r="U5119">
        <v>36</v>
      </c>
      <c r="V5119">
        <v>72</v>
      </c>
      <c r="W5119" t="s">
        <v>12</v>
      </c>
      <c r="X5119" t="s">
        <v>2834</v>
      </c>
      <c r="Y5119" t="s">
        <v>10</v>
      </c>
    </row>
    <row r="5120" spans="1:25" x14ac:dyDescent="0.25">
      <c r="A5120" t="s">
        <v>5688</v>
      </c>
      <c r="B5120">
        <v>4</v>
      </c>
      <c r="C5120">
        <v>5</v>
      </c>
      <c r="D5120">
        <v>3</v>
      </c>
      <c r="E5120">
        <v>4</v>
      </c>
      <c r="F5120">
        <v>4</v>
      </c>
      <c r="G5120">
        <v>3</v>
      </c>
      <c r="H5120">
        <v>5</v>
      </c>
      <c r="I5120">
        <v>4</v>
      </c>
      <c r="J5120">
        <v>4</v>
      </c>
      <c r="K5120">
        <v>36</v>
      </c>
      <c r="L5120">
        <v>4</v>
      </c>
      <c r="M5120">
        <v>4</v>
      </c>
      <c r="N5120">
        <v>3</v>
      </c>
      <c r="O5120">
        <v>5</v>
      </c>
      <c r="P5120">
        <v>3</v>
      </c>
      <c r="Q5120">
        <v>4</v>
      </c>
      <c r="R5120">
        <v>4</v>
      </c>
      <c r="S5120">
        <v>4</v>
      </c>
      <c r="T5120">
        <v>5</v>
      </c>
      <c r="U5120">
        <v>36</v>
      </c>
      <c r="V5120">
        <v>72</v>
      </c>
      <c r="W5120" t="s">
        <v>39</v>
      </c>
      <c r="X5120" t="s">
        <v>5689</v>
      </c>
      <c r="Y5120" t="s">
        <v>10</v>
      </c>
    </row>
    <row r="5121" spans="1:25" x14ac:dyDescent="0.25">
      <c r="A5121" t="s">
        <v>5690</v>
      </c>
      <c r="B5121">
        <v>4</v>
      </c>
      <c r="C5121">
        <v>3</v>
      </c>
      <c r="D5121">
        <v>5</v>
      </c>
      <c r="E5121">
        <v>3</v>
      </c>
      <c r="F5121">
        <v>4</v>
      </c>
      <c r="G5121">
        <v>4</v>
      </c>
      <c r="H5121">
        <v>4</v>
      </c>
      <c r="I5121">
        <v>3</v>
      </c>
      <c r="J5121">
        <v>5</v>
      </c>
      <c r="K5121">
        <v>35</v>
      </c>
      <c r="L5121">
        <v>3</v>
      </c>
      <c r="M5121">
        <v>4</v>
      </c>
      <c r="N5121">
        <v>4</v>
      </c>
      <c r="O5121">
        <v>4</v>
      </c>
      <c r="P5121">
        <v>5</v>
      </c>
      <c r="Q5121">
        <v>3</v>
      </c>
      <c r="R5121">
        <v>4</v>
      </c>
      <c r="S5121">
        <v>3</v>
      </c>
      <c r="T5121">
        <v>5</v>
      </c>
      <c r="U5121">
        <v>35</v>
      </c>
      <c r="V5121">
        <v>70</v>
      </c>
      <c r="W5121" t="s">
        <v>2400</v>
      </c>
      <c r="X5121" t="s">
        <v>5691</v>
      </c>
      <c r="Y5121" t="s">
        <v>44</v>
      </c>
    </row>
    <row r="5122" spans="1:25" x14ac:dyDescent="0.25">
      <c r="A5122" t="s">
        <v>5692</v>
      </c>
      <c r="B5122">
        <v>4</v>
      </c>
      <c r="C5122">
        <v>3</v>
      </c>
      <c r="D5122">
        <v>4</v>
      </c>
      <c r="E5122">
        <v>4</v>
      </c>
      <c r="F5122">
        <v>5</v>
      </c>
      <c r="G5122">
        <v>3</v>
      </c>
      <c r="H5122">
        <v>5</v>
      </c>
      <c r="I5122">
        <v>4</v>
      </c>
      <c r="J5122">
        <v>3</v>
      </c>
      <c r="K5122">
        <v>35</v>
      </c>
      <c r="L5122">
        <v>5</v>
      </c>
      <c r="M5122">
        <v>3</v>
      </c>
      <c r="N5122">
        <v>4</v>
      </c>
      <c r="O5122">
        <v>4</v>
      </c>
      <c r="P5122">
        <v>5</v>
      </c>
      <c r="Q5122">
        <v>4</v>
      </c>
      <c r="R5122">
        <v>4</v>
      </c>
      <c r="S5122">
        <v>3</v>
      </c>
      <c r="T5122">
        <v>4</v>
      </c>
      <c r="U5122">
        <v>36</v>
      </c>
      <c r="V5122">
        <v>71</v>
      </c>
      <c r="W5122" t="s">
        <v>52</v>
      </c>
      <c r="X5122" t="s">
        <v>5693</v>
      </c>
      <c r="Y5122" t="s">
        <v>10</v>
      </c>
    </row>
    <row r="5123" spans="1:25" x14ac:dyDescent="0.25">
      <c r="A5123" t="s">
        <v>5694</v>
      </c>
      <c r="B5123">
        <v>4</v>
      </c>
      <c r="C5123">
        <v>3</v>
      </c>
      <c r="D5123">
        <v>4</v>
      </c>
      <c r="E5123">
        <v>4</v>
      </c>
      <c r="F5123">
        <v>5</v>
      </c>
      <c r="G5123">
        <v>3</v>
      </c>
      <c r="H5123">
        <v>5</v>
      </c>
      <c r="I5123">
        <v>4</v>
      </c>
      <c r="J5123">
        <v>3</v>
      </c>
      <c r="K5123">
        <v>35</v>
      </c>
      <c r="L5123">
        <v>5</v>
      </c>
      <c r="M5123">
        <v>3</v>
      </c>
      <c r="N5123">
        <v>4</v>
      </c>
      <c r="O5123">
        <v>4</v>
      </c>
      <c r="P5123">
        <v>5</v>
      </c>
      <c r="Q5123">
        <v>4</v>
      </c>
      <c r="R5123">
        <v>4</v>
      </c>
      <c r="S5123">
        <v>3</v>
      </c>
      <c r="T5123">
        <v>4</v>
      </c>
      <c r="U5123">
        <v>36</v>
      </c>
      <c r="V5123">
        <v>71</v>
      </c>
      <c r="W5123" t="s">
        <v>52</v>
      </c>
      <c r="X5123" t="s">
        <v>5695</v>
      </c>
      <c r="Y5123" t="s">
        <v>10</v>
      </c>
    </row>
    <row r="5124" spans="1:25" x14ac:dyDescent="0.25">
      <c r="A5124" t="s">
        <v>5696</v>
      </c>
      <c r="B5124">
        <v>4</v>
      </c>
      <c r="C5124">
        <v>4</v>
      </c>
      <c r="D5124">
        <v>3</v>
      </c>
      <c r="E5124">
        <v>5</v>
      </c>
      <c r="F5124">
        <v>4</v>
      </c>
      <c r="G5124">
        <v>4</v>
      </c>
      <c r="H5124">
        <v>5</v>
      </c>
      <c r="I5124">
        <v>4</v>
      </c>
      <c r="J5124">
        <v>3</v>
      </c>
      <c r="K5124">
        <v>36</v>
      </c>
      <c r="L5124">
        <v>4</v>
      </c>
      <c r="M5124">
        <v>5</v>
      </c>
      <c r="N5124">
        <v>4</v>
      </c>
      <c r="O5124">
        <v>3</v>
      </c>
      <c r="P5124">
        <v>4</v>
      </c>
      <c r="Q5124">
        <v>4</v>
      </c>
      <c r="R5124">
        <v>3</v>
      </c>
      <c r="S5124">
        <v>4</v>
      </c>
      <c r="T5124">
        <v>5</v>
      </c>
      <c r="U5124">
        <v>36</v>
      </c>
      <c r="V5124">
        <v>72</v>
      </c>
      <c r="W5124" t="s">
        <v>105</v>
      </c>
      <c r="X5124" t="s">
        <v>2396</v>
      </c>
      <c r="Y5124" t="s">
        <v>10</v>
      </c>
    </row>
    <row r="5125" spans="1:25" x14ac:dyDescent="0.25">
      <c r="A5125" t="s">
        <v>5697</v>
      </c>
      <c r="B5125">
        <v>4</v>
      </c>
      <c r="C5125">
        <v>3</v>
      </c>
      <c r="D5125">
        <v>4</v>
      </c>
      <c r="E5125">
        <v>4</v>
      </c>
      <c r="F5125">
        <v>4</v>
      </c>
      <c r="G5125">
        <v>5</v>
      </c>
      <c r="H5125">
        <v>4</v>
      </c>
      <c r="I5125">
        <v>3</v>
      </c>
      <c r="J5125">
        <v>5</v>
      </c>
      <c r="K5125">
        <v>36</v>
      </c>
      <c r="L5125">
        <v>3</v>
      </c>
      <c r="M5125">
        <v>4</v>
      </c>
      <c r="N5125">
        <v>4</v>
      </c>
      <c r="O5125">
        <v>4</v>
      </c>
      <c r="P5125">
        <v>5</v>
      </c>
      <c r="Q5125">
        <v>4</v>
      </c>
      <c r="R5125">
        <v>3</v>
      </c>
      <c r="S5125">
        <v>5</v>
      </c>
      <c r="T5125">
        <v>4</v>
      </c>
      <c r="U5125">
        <v>36</v>
      </c>
      <c r="V5125">
        <v>72</v>
      </c>
      <c r="W5125" t="s">
        <v>18</v>
      </c>
      <c r="X5125" t="s">
        <v>5698</v>
      </c>
      <c r="Y5125" t="s">
        <v>10</v>
      </c>
    </row>
    <row r="5126" spans="1:25" x14ac:dyDescent="0.25">
      <c r="A5126" t="s">
        <v>5699</v>
      </c>
      <c r="B5126">
        <v>5</v>
      </c>
      <c r="C5126">
        <v>3</v>
      </c>
      <c r="D5126">
        <v>5</v>
      </c>
      <c r="E5126">
        <v>4</v>
      </c>
      <c r="F5126">
        <v>4</v>
      </c>
      <c r="G5126">
        <v>5</v>
      </c>
      <c r="H5126">
        <v>4</v>
      </c>
      <c r="I5126">
        <v>3</v>
      </c>
      <c r="J5126">
        <v>4</v>
      </c>
      <c r="K5126">
        <v>37</v>
      </c>
      <c r="L5126">
        <v>4</v>
      </c>
      <c r="M5126">
        <v>4</v>
      </c>
      <c r="N5126">
        <v>4</v>
      </c>
      <c r="O5126">
        <v>4</v>
      </c>
      <c r="P5126">
        <v>3</v>
      </c>
      <c r="Q5126">
        <v>5</v>
      </c>
      <c r="R5126">
        <v>3</v>
      </c>
      <c r="S5126">
        <v>4</v>
      </c>
      <c r="T5126">
        <v>4</v>
      </c>
      <c r="U5126">
        <v>35</v>
      </c>
      <c r="V5126">
        <v>72</v>
      </c>
      <c r="W5126" t="s">
        <v>669</v>
      </c>
      <c r="X5126" t="s">
        <v>5700</v>
      </c>
      <c r="Y5126" t="s">
        <v>10</v>
      </c>
    </row>
    <row r="5127" spans="1:25" x14ac:dyDescent="0.25">
      <c r="A5127" t="s">
        <v>5701</v>
      </c>
      <c r="B5127">
        <v>5</v>
      </c>
      <c r="C5127">
        <v>3</v>
      </c>
      <c r="D5127">
        <v>5</v>
      </c>
      <c r="E5127">
        <v>3</v>
      </c>
      <c r="F5127">
        <v>4</v>
      </c>
      <c r="G5127">
        <v>4</v>
      </c>
      <c r="H5127">
        <v>4</v>
      </c>
      <c r="I5127">
        <v>4</v>
      </c>
      <c r="J5127">
        <v>4</v>
      </c>
      <c r="K5127">
        <v>36</v>
      </c>
      <c r="L5127">
        <v>4</v>
      </c>
      <c r="M5127">
        <v>4</v>
      </c>
      <c r="N5127">
        <v>5</v>
      </c>
      <c r="O5127">
        <v>4</v>
      </c>
      <c r="P5127">
        <v>4</v>
      </c>
      <c r="Q5127">
        <v>3</v>
      </c>
      <c r="R5127">
        <v>5</v>
      </c>
      <c r="S5127">
        <v>3</v>
      </c>
      <c r="T5127">
        <v>4</v>
      </c>
      <c r="U5127">
        <v>36</v>
      </c>
      <c r="V5127">
        <v>72</v>
      </c>
      <c r="W5127" t="s">
        <v>15</v>
      </c>
      <c r="X5127" t="s">
        <v>5702</v>
      </c>
      <c r="Y5127" t="s">
        <v>10</v>
      </c>
    </row>
    <row r="5128" spans="1:25" x14ac:dyDescent="0.25">
      <c r="A5128" t="s">
        <v>5703</v>
      </c>
      <c r="B5128">
        <v>5</v>
      </c>
      <c r="C5128">
        <v>4</v>
      </c>
      <c r="D5128">
        <v>3</v>
      </c>
      <c r="E5128">
        <v>4</v>
      </c>
      <c r="F5128">
        <v>3</v>
      </c>
      <c r="G5128">
        <v>4</v>
      </c>
      <c r="H5128">
        <v>5</v>
      </c>
      <c r="I5128">
        <v>4</v>
      </c>
      <c r="J5128">
        <v>4</v>
      </c>
      <c r="K5128">
        <v>36</v>
      </c>
      <c r="L5128">
        <v>5</v>
      </c>
      <c r="M5128">
        <v>3</v>
      </c>
      <c r="N5128">
        <v>4</v>
      </c>
      <c r="O5128">
        <v>4</v>
      </c>
      <c r="P5128">
        <v>4</v>
      </c>
      <c r="Q5128">
        <v>4</v>
      </c>
      <c r="R5128">
        <v>3</v>
      </c>
      <c r="S5128">
        <v>4</v>
      </c>
      <c r="T5128">
        <v>5</v>
      </c>
      <c r="U5128">
        <v>36</v>
      </c>
      <c r="V5128">
        <v>72</v>
      </c>
      <c r="X5128" t="s">
        <v>1476</v>
      </c>
      <c r="Y5128" t="s">
        <v>44</v>
      </c>
    </row>
    <row r="5129" spans="1:25" x14ac:dyDescent="0.25">
      <c r="A5129" t="s">
        <v>5704</v>
      </c>
      <c r="B5129">
        <v>5</v>
      </c>
      <c r="C5129">
        <v>4</v>
      </c>
      <c r="D5129">
        <v>3</v>
      </c>
      <c r="E5129">
        <v>4</v>
      </c>
      <c r="F5129">
        <v>3</v>
      </c>
      <c r="G5129">
        <v>4</v>
      </c>
      <c r="H5129">
        <v>5</v>
      </c>
      <c r="I5129">
        <v>4</v>
      </c>
      <c r="J5129">
        <v>4</v>
      </c>
      <c r="K5129">
        <v>36</v>
      </c>
      <c r="L5129">
        <v>5</v>
      </c>
      <c r="M5129">
        <v>3</v>
      </c>
      <c r="N5129">
        <v>4</v>
      </c>
      <c r="O5129">
        <v>4</v>
      </c>
      <c r="P5129">
        <v>4</v>
      </c>
      <c r="Q5129">
        <v>4</v>
      </c>
      <c r="R5129">
        <v>3</v>
      </c>
      <c r="S5129">
        <v>4</v>
      </c>
      <c r="T5129">
        <v>5</v>
      </c>
      <c r="U5129">
        <v>36</v>
      </c>
      <c r="V5129">
        <v>72</v>
      </c>
      <c r="X5129" t="s">
        <v>5705</v>
      </c>
      <c r="Y5129" t="s">
        <v>44</v>
      </c>
    </row>
    <row r="5130" spans="1:25" x14ac:dyDescent="0.25">
      <c r="A5130" t="s">
        <v>5706</v>
      </c>
      <c r="B5130">
        <v>5</v>
      </c>
      <c r="C5130">
        <v>4</v>
      </c>
      <c r="D5130">
        <v>3</v>
      </c>
      <c r="E5130">
        <v>4</v>
      </c>
      <c r="F5130">
        <v>3</v>
      </c>
      <c r="G5130">
        <v>4</v>
      </c>
      <c r="H5130">
        <v>5</v>
      </c>
      <c r="I5130">
        <v>4</v>
      </c>
      <c r="J5130">
        <v>4</v>
      </c>
      <c r="K5130">
        <v>36</v>
      </c>
      <c r="L5130">
        <v>5</v>
      </c>
      <c r="M5130">
        <v>3</v>
      </c>
      <c r="N5130">
        <v>4</v>
      </c>
      <c r="O5130">
        <v>4</v>
      </c>
      <c r="P5130">
        <v>4</v>
      </c>
      <c r="Q5130">
        <v>4</v>
      </c>
      <c r="R5130">
        <v>3</v>
      </c>
      <c r="S5130">
        <v>4</v>
      </c>
      <c r="T5130">
        <v>5</v>
      </c>
      <c r="U5130">
        <v>36</v>
      </c>
      <c r="V5130">
        <v>72</v>
      </c>
      <c r="W5130" t="s">
        <v>97</v>
      </c>
      <c r="X5130" t="s">
        <v>1207</v>
      </c>
      <c r="Y5130" t="s">
        <v>44</v>
      </c>
    </row>
    <row r="5131" spans="1:25" x14ac:dyDescent="0.25">
      <c r="A5131" t="s">
        <v>5707</v>
      </c>
      <c r="B5131">
        <v>4</v>
      </c>
      <c r="C5131">
        <v>4</v>
      </c>
      <c r="D5131">
        <v>4</v>
      </c>
      <c r="E5131">
        <v>3</v>
      </c>
      <c r="F5131">
        <v>5</v>
      </c>
      <c r="G5131">
        <v>4</v>
      </c>
      <c r="H5131">
        <v>3</v>
      </c>
      <c r="I5131">
        <v>5</v>
      </c>
      <c r="J5131">
        <v>4</v>
      </c>
      <c r="K5131">
        <v>36</v>
      </c>
      <c r="L5131">
        <v>5</v>
      </c>
      <c r="M5131">
        <v>4</v>
      </c>
      <c r="N5131">
        <v>4</v>
      </c>
      <c r="O5131">
        <v>5</v>
      </c>
      <c r="P5131">
        <v>3</v>
      </c>
      <c r="Q5131">
        <v>4</v>
      </c>
      <c r="R5131">
        <v>4</v>
      </c>
      <c r="S5131">
        <v>3</v>
      </c>
      <c r="T5131">
        <v>4</v>
      </c>
      <c r="U5131">
        <v>36</v>
      </c>
      <c r="V5131">
        <v>72</v>
      </c>
      <c r="W5131" t="s">
        <v>91</v>
      </c>
      <c r="X5131" t="s">
        <v>5708</v>
      </c>
      <c r="Y5131" t="s">
        <v>10</v>
      </c>
    </row>
    <row r="5132" spans="1:25" x14ac:dyDescent="0.25">
      <c r="A5132" t="s">
        <v>5709</v>
      </c>
      <c r="B5132">
        <v>4</v>
      </c>
      <c r="C5132">
        <v>4</v>
      </c>
      <c r="D5132">
        <v>3</v>
      </c>
      <c r="E5132">
        <v>3</v>
      </c>
      <c r="F5132">
        <v>5</v>
      </c>
      <c r="G5132">
        <v>4</v>
      </c>
      <c r="H5132">
        <v>4</v>
      </c>
      <c r="I5132">
        <v>4</v>
      </c>
      <c r="J5132">
        <v>4</v>
      </c>
      <c r="K5132">
        <v>35</v>
      </c>
      <c r="L5132">
        <v>4</v>
      </c>
      <c r="M5132">
        <v>5</v>
      </c>
      <c r="N5132">
        <v>4</v>
      </c>
      <c r="O5132">
        <v>3</v>
      </c>
      <c r="P5132">
        <v>4</v>
      </c>
      <c r="Q5132">
        <v>4</v>
      </c>
      <c r="R5132">
        <v>3</v>
      </c>
      <c r="S5132">
        <v>4</v>
      </c>
      <c r="T5132">
        <v>4</v>
      </c>
      <c r="U5132">
        <v>35</v>
      </c>
      <c r="V5132">
        <v>70</v>
      </c>
      <c r="W5132" t="s">
        <v>152</v>
      </c>
      <c r="X5132" t="s">
        <v>13</v>
      </c>
      <c r="Y5132" t="s">
        <v>10</v>
      </c>
    </row>
    <row r="5133" spans="1:25" x14ac:dyDescent="0.25">
      <c r="A5133" t="s">
        <v>5709</v>
      </c>
      <c r="B5133">
        <v>4</v>
      </c>
      <c r="C5133">
        <v>3</v>
      </c>
      <c r="D5133">
        <v>5</v>
      </c>
      <c r="E5133">
        <v>4</v>
      </c>
      <c r="F5133">
        <v>4</v>
      </c>
      <c r="G5133">
        <v>5</v>
      </c>
      <c r="H5133">
        <v>3</v>
      </c>
      <c r="I5133">
        <v>4</v>
      </c>
      <c r="J5133">
        <v>4</v>
      </c>
      <c r="K5133">
        <v>36</v>
      </c>
      <c r="L5133">
        <v>4</v>
      </c>
      <c r="M5133">
        <v>5</v>
      </c>
      <c r="N5133">
        <v>4</v>
      </c>
      <c r="O5133">
        <v>3</v>
      </c>
      <c r="P5133">
        <v>4</v>
      </c>
      <c r="Q5133">
        <v>3</v>
      </c>
      <c r="R5133">
        <v>4</v>
      </c>
      <c r="S5133">
        <v>4</v>
      </c>
      <c r="T5133">
        <v>5</v>
      </c>
      <c r="U5133">
        <v>36</v>
      </c>
      <c r="V5133">
        <v>72</v>
      </c>
      <c r="W5133" t="s">
        <v>351</v>
      </c>
      <c r="X5133" t="s">
        <v>3565</v>
      </c>
      <c r="Y5133" t="s">
        <v>10</v>
      </c>
    </row>
    <row r="5134" spans="1:25" x14ac:dyDescent="0.25">
      <c r="A5134" t="s">
        <v>5710</v>
      </c>
      <c r="B5134">
        <v>4</v>
      </c>
      <c r="C5134">
        <v>5</v>
      </c>
      <c r="D5134">
        <v>3</v>
      </c>
      <c r="E5134">
        <v>4</v>
      </c>
      <c r="F5134">
        <v>5</v>
      </c>
      <c r="G5134">
        <v>3</v>
      </c>
      <c r="H5134">
        <v>5</v>
      </c>
      <c r="I5134">
        <v>3</v>
      </c>
      <c r="J5134">
        <v>4</v>
      </c>
      <c r="K5134">
        <v>36</v>
      </c>
      <c r="L5134">
        <v>5</v>
      </c>
      <c r="M5134">
        <v>3</v>
      </c>
      <c r="N5134">
        <v>4</v>
      </c>
      <c r="O5134">
        <v>5</v>
      </c>
      <c r="P5134">
        <v>4</v>
      </c>
      <c r="Q5134">
        <v>3</v>
      </c>
      <c r="R5134">
        <v>4</v>
      </c>
      <c r="S5134">
        <v>4</v>
      </c>
      <c r="T5134">
        <v>4</v>
      </c>
      <c r="U5134">
        <v>36</v>
      </c>
      <c r="V5134">
        <v>72</v>
      </c>
      <c r="W5134" t="s">
        <v>248</v>
      </c>
      <c r="X5134" t="s">
        <v>84</v>
      </c>
      <c r="Y5134" t="s">
        <v>44</v>
      </c>
    </row>
    <row r="5135" spans="1:25" x14ac:dyDescent="0.25">
      <c r="A5135" t="s">
        <v>5711</v>
      </c>
      <c r="B5135">
        <v>4</v>
      </c>
      <c r="C5135">
        <v>3</v>
      </c>
      <c r="D5135">
        <v>5</v>
      </c>
      <c r="E5135">
        <v>3</v>
      </c>
      <c r="F5135">
        <v>4</v>
      </c>
      <c r="G5135">
        <v>3</v>
      </c>
      <c r="H5135">
        <v>4</v>
      </c>
      <c r="I5135">
        <v>4</v>
      </c>
      <c r="J5135">
        <v>5</v>
      </c>
      <c r="K5135">
        <v>35</v>
      </c>
      <c r="L5135">
        <v>4</v>
      </c>
      <c r="M5135">
        <v>4</v>
      </c>
      <c r="N5135">
        <v>3</v>
      </c>
      <c r="O5135">
        <v>4</v>
      </c>
      <c r="P5135">
        <v>3</v>
      </c>
      <c r="Q5135">
        <v>4</v>
      </c>
      <c r="R5135">
        <v>4</v>
      </c>
      <c r="S5135">
        <v>5</v>
      </c>
      <c r="T5135">
        <v>4</v>
      </c>
      <c r="U5135">
        <v>35</v>
      </c>
      <c r="V5135">
        <v>70</v>
      </c>
      <c r="W5135" t="s">
        <v>39</v>
      </c>
      <c r="X5135" t="s">
        <v>141</v>
      </c>
      <c r="Y5135" t="s">
        <v>10</v>
      </c>
    </row>
    <row r="5136" spans="1:25" x14ac:dyDescent="0.25">
      <c r="A5136" t="s">
        <v>5712</v>
      </c>
      <c r="B5136">
        <v>5</v>
      </c>
      <c r="C5136">
        <v>3</v>
      </c>
      <c r="D5136">
        <v>4</v>
      </c>
      <c r="E5136">
        <v>5</v>
      </c>
      <c r="F5136">
        <v>4</v>
      </c>
      <c r="G5136">
        <v>3</v>
      </c>
      <c r="H5136">
        <v>4</v>
      </c>
      <c r="I5136">
        <v>4</v>
      </c>
      <c r="J5136">
        <v>4</v>
      </c>
      <c r="K5136">
        <v>36</v>
      </c>
      <c r="L5136">
        <v>4</v>
      </c>
      <c r="M5136">
        <v>4</v>
      </c>
      <c r="N5136">
        <v>4</v>
      </c>
      <c r="O5136">
        <v>5</v>
      </c>
      <c r="P5136">
        <v>3</v>
      </c>
      <c r="Q5136">
        <v>4</v>
      </c>
      <c r="R5136">
        <v>4</v>
      </c>
      <c r="S5136">
        <v>3</v>
      </c>
      <c r="T5136">
        <v>5</v>
      </c>
      <c r="U5136">
        <v>36</v>
      </c>
      <c r="V5136">
        <v>72</v>
      </c>
      <c r="W5136" t="s">
        <v>97</v>
      </c>
      <c r="X5136" t="s">
        <v>84</v>
      </c>
      <c r="Y5136" t="s">
        <v>44</v>
      </c>
    </row>
    <row r="5137" spans="1:25" x14ac:dyDescent="0.25">
      <c r="A5137" t="s">
        <v>5712</v>
      </c>
      <c r="B5137">
        <v>4</v>
      </c>
      <c r="C5137">
        <v>4</v>
      </c>
      <c r="D5137">
        <v>4</v>
      </c>
      <c r="E5137">
        <v>3</v>
      </c>
      <c r="F5137">
        <v>4</v>
      </c>
      <c r="G5137">
        <v>4</v>
      </c>
      <c r="H5137">
        <v>5</v>
      </c>
      <c r="I5137">
        <v>3</v>
      </c>
      <c r="J5137">
        <v>5</v>
      </c>
      <c r="K5137">
        <v>36</v>
      </c>
      <c r="L5137">
        <v>4</v>
      </c>
      <c r="M5137">
        <v>3</v>
      </c>
      <c r="N5137">
        <v>5</v>
      </c>
      <c r="O5137">
        <v>4</v>
      </c>
      <c r="P5137">
        <v>3</v>
      </c>
      <c r="Q5137">
        <v>4</v>
      </c>
      <c r="R5137">
        <v>4</v>
      </c>
      <c r="S5137">
        <v>5</v>
      </c>
      <c r="T5137">
        <v>4</v>
      </c>
      <c r="U5137">
        <v>36</v>
      </c>
      <c r="V5137">
        <v>72</v>
      </c>
      <c r="W5137" t="s">
        <v>730</v>
      </c>
      <c r="X5137" t="s">
        <v>5713</v>
      </c>
      <c r="Y5137" t="s">
        <v>10</v>
      </c>
    </row>
    <row r="5138" spans="1:25" x14ac:dyDescent="0.25">
      <c r="A5138" t="s">
        <v>5714</v>
      </c>
      <c r="B5138">
        <v>4</v>
      </c>
      <c r="C5138">
        <v>3</v>
      </c>
      <c r="D5138">
        <v>5</v>
      </c>
      <c r="E5138">
        <v>4</v>
      </c>
      <c r="F5138">
        <v>4</v>
      </c>
      <c r="G5138">
        <v>5</v>
      </c>
      <c r="H5138">
        <v>3</v>
      </c>
      <c r="I5138">
        <v>4</v>
      </c>
      <c r="J5138">
        <v>4</v>
      </c>
      <c r="K5138">
        <v>36</v>
      </c>
      <c r="L5138">
        <v>4</v>
      </c>
      <c r="M5138">
        <v>5</v>
      </c>
      <c r="N5138">
        <v>4</v>
      </c>
      <c r="O5138">
        <v>3</v>
      </c>
      <c r="P5138">
        <v>4</v>
      </c>
      <c r="Q5138">
        <v>3</v>
      </c>
      <c r="R5138">
        <v>4</v>
      </c>
      <c r="S5138">
        <v>4</v>
      </c>
      <c r="T5138">
        <v>5</v>
      </c>
      <c r="U5138">
        <v>36</v>
      </c>
      <c r="V5138">
        <v>72</v>
      </c>
      <c r="W5138" t="s">
        <v>351</v>
      </c>
      <c r="X5138" t="s">
        <v>3565</v>
      </c>
      <c r="Y5138" t="s">
        <v>10</v>
      </c>
    </row>
    <row r="5139" spans="1:25" x14ac:dyDescent="0.25">
      <c r="A5139" t="s">
        <v>5715</v>
      </c>
      <c r="B5139">
        <v>4</v>
      </c>
      <c r="C5139">
        <v>3</v>
      </c>
      <c r="D5139">
        <v>4</v>
      </c>
      <c r="E5139">
        <v>4</v>
      </c>
      <c r="F5139">
        <v>4</v>
      </c>
      <c r="G5139">
        <v>5</v>
      </c>
      <c r="H5139">
        <v>4</v>
      </c>
      <c r="I5139">
        <v>3</v>
      </c>
      <c r="J5139">
        <v>5</v>
      </c>
      <c r="K5139">
        <v>36</v>
      </c>
      <c r="L5139">
        <v>5</v>
      </c>
      <c r="M5139">
        <v>4</v>
      </c>
      <c r="N5139">
        <v>3</v>
      </c>
      <c r="O5139">
        <v>5</v>
      </c>
      <c r="P5139">
        <v>4</v>
      </c>
      <c r="Q5139">
        <v>4</v>
      </c>
      <c r="R5139">
        <v>4</v>
      </c>
      <c r="S5139">
        <v>4</v>
      </c>
      <c r="T5139">
        <v>3</v>
      </c>
      <c r="U5139">
        <v>36</v>
      </c>
      <c r="V5139">
        <v>72</v>
      </c>
      <c r="W5139" t="s">
        <v>376</v>
      </c>
      <c r="X5139" t="s">
        <v>5716</v>
      </c>
      <c r="Y5139" t="s">
        <v>10</v>
      </c>
    </row>
    <row r="5140" spans="1:25" x14ac:dyDescent="0.25">
      <c r="A5140" t="s">
        <v>5718</v>
      </c>
      <c r="B5140">
        <v>4</v>
      </c>
      <c r="C5140">
        <v>3</v>
      </c>
      <c r="D5140">
        <v>4</v>
      </c>
      <c r="E5140">
        <v>4</v>
      </c>
      <c r="F5140">
        <v>5</v>
      </c>
      <c r="G5140">
        <v>3</v>
      </c>
      <c r="H5140">
        <v>4</v>
      </c>
      <c r="I5140">
        <v>4</v>
      </c>
      <c r="J5140">
        <v>4</v>
      </c>
      <c r="K5140">
        <v>35</v>
      </c>
      <c r="L5140">
        <v>4</v>
      </c>
      <c r="M5140">
        <v>3</v>
      </c>
      <c r="N5140">
        <v>4</v>
      </c>
      <c r="O5140">
        <v>4</v>
      </c>
      <c r="P5140">
        <v>4</v>
      </c>
      <c r="Q5140">
        <v>5</v>
      </c>
      <c r="R5140">
        <v>4</v>
      </c>
      <c r="S5140">
        <v>4</v>
      </c>
      <c r="T5140">
        <v>3</v>
      </c>
      <c r="U5140">
        <v>35</v>
      </c>
      <c r="V5140">
        <v>70</v>
      </c>
      <c r="W5140" t="s">
        <v>133</v>
      </c>
      <c r="X5140" t="s">
        <v>5719</v>
      </c>
      <c r="Y5140" t="s">
        <v>10</v>
      </c>
    </row>
    <row r="5141" spans="1:25" x14ac:dyDescent="0.25">
      <c r="A5141" t="s">
        <v>5720</v>
      </c>
      <c r="B5141">
        <v>4</v>
      </c>
      <c r="C5141">
        <v>4</v>
      </c>
      <c r="D5141">
        <v>4</v>
      </c>
      <c r="E5141">
        <v>3</v>
      </c>
      <c r="F5141">
        <v>4</v>
      </c>
      <c r="G5141">
        <v>5</v>
      </c>
      <c r="H5141">
        <v>4</v>
      </c>
      <c r="I5141">
        <v>4</v>
      </c>
      <c r="J5141">
        <v>3</v>
      </c>
      <c r="K5141">
        <v>35</v>
      </c>
      <c r="L5141">
        <v>4</v>
      </c>
      <c r="M5141">
        <v>4</v>
      </c>
      <c r="N5141">
        <v>4</v>
      </c>
      <c r="O5141">
        <v>3</v>
      </c>
      <c r="P5141">
        <v>4</v>
      </c>
      <c r="Q5141">
        <v>5</v>
      </c>
      <c r="R5141">
        <v>3</v>
      </c>
      <c r="S5141">
        <v>4</v>
      </c>
      <c r="T5141">
        <v>4</v>
      </c>
      <c r="U5141">
        <v>35</v>
      </c>
      <c r="V5141">
        <v>70</v>
      </c>
      <c r="W5141" t="s">
        <v>5721</v>
      </c>
      <c r="X5141" t="s">
        <v>5722</v>
      </c>
      <c r="Y5141" t="s">
        <v>74</v>
      </c>
    </row>
    <row r="5142" spans="1:25" x14ac:dyDescent="0.25">
      <c r="A5142" t="s">
        <v>5720</v>
      </c>
      <c r="B5142">
        <v>4</v>
      </c>
      <c r="C5142">
        <v>4</v>
      </c>
      <c r="D5142">
        <v>4</v>
      </c>
      <c r="E5142">
        <v>3</v>
      </c>
      <c r="F5142">
        <v>4</v>
      </c>
      <c r="G5142">
        <v>5</v>
      </c>
      <c r="H5142">
        <v>4</v>
      </c>
      <c r="I5142">
        <v>4</v>
      </c>
      <c r="J5142">
        <v>3</v>
      </c>
      <c r="K5142">
        <v>35</v>
      </c>
      <c r="L5142">
        <v>4</v>
      </c>
      <c r="M5142">
        <v>4</v>
      </c>
      <c r="N5142">
        <v>4</v>
      </c>
      <c r="O5142">
        <v>3</v>
      </c>
      <c r="P5142">
        <v>4</v>
      </c>
      <c r="Q5142">
        <v>5</v>
      </c>
      <c r="R5142">
        <v>3</v>
      </c>
      <c r="S5142">
        <v>4</v>
      </c>
      <c r="T5142">
        <v>4</v>
      </c>
      <c r="U5142">
        <v>35</v>
      </c>
      <c r="V5142">
        <v>70</v>
      </c>
      <c r="X5142" t="s">
        <v>5722</v>
      </c>
      <c r="Y5142" t="s">
        <v>473</v>
      </c>
    </row>
    <row r="5143" spans="1:25" x14ac:dyDescent="0.25">
      <c r="A5143" t="s">
        <v>5723</v>
      </c>
      <c r="B5143">
        <v>4</v>
      </c>
      <c r="C5143">
        <v>4</v>
      </c>
      <c r="D5143">
        <v>4</v>
      </c>
      <c r="E5143">
        <v>3</v>
      </c>
      <c r="F5143">
        <v>4</v>
      </c>
      <c r="G5143">
        <v>5</v>
      </c>
      <c r="H5143">
        <v>4</v>
      </c>
      <c r="I5143">
        <v>4</v>
      </c>
      <c r="J5143">
        <v>3</v>
      </c>
      <c r="K5143">
        <v>35</v>
      </c>
      <c r="L5143">
        <v>4</v>
      </c>
      <c r="M5143">
        <v>4</v>
      </c>
      <c r="N5143">
        <v>4</v>
      </c>
      <c r="O5143">
        <v>3</v>
      </c>
      <c r="P5143">
        <v>4</v>
      </c>
      <c r="Q5143">
        <v>5</v>
      </c>
      <c r="R5143">
        <v>3</v>
      </c>
      <c r="S5143">
        <v>4</v>
      </c>
      <c r="T5143">
        <v>4</v>
      </c>
      <c r="U5143">
        <v>35</v>
      </c>
      <c r="V5143">
        <v>70</v>
      </c>
      <c r="W5143" t="s">
        <v>5721</v>
      </c>
      <c r="X5143" t="s">
        <v>5722</v>
      </c>
      <c r="Y5143" t="s">
        <v>74</v>
      </c>
    </row>
    <row r="5144" spans="1:25" x14ac:dyDescent="0.25">
      <c r="A5144" t="s">
        <v>5724</v>
      </c>
      <c r="B5144">
        <v>4</v>
      </c>
      <c r="C5144">
        <v>4</v>
      </c>
      <c r="D5144">
        <v>5</v>
      </c>
      <c r="E5144">
        <v>4</v>
      </c>
      <c r="F5144">
        <v>3</v>
      </c>
      <c r="G5144">
        <v>4</v>
      </c>
      <c r="H5144">
        <v>4</v>
      </c>
      <c r="I5144">
        <v>3</v>
      </c>
      <c r="J5144">
        <v>4</v>
      </c>
      <c r="K5144">
        <v>35</v>
      </c>
      <c r="L5144">
        <v>4</v>
      </c>
      <c r="M5144">
        <v>5</v>
      </c>
      <c r="N5144">
        <v>3</v>
      </c>
      <c r="O5144">
        <v>4</v>
      </c>
      <c r="P5144">
        <v>4</v>
      </c>
      <c r="Q5144">
        <v>4</v>
      </c>
      <c r="R5144">
        <v>3</v>
      </c>
      <c r="S5144">
        <v>5</v>
      </c>
      <c r="T5144">
        <v>4</v>
      </c>
      <c r="U5144">
        <v>36</v>
      </c>
      <c r="V5144">
        <v>71</v>
      </c>
      <c r="W5144" t="s">
        <v>1156</v>
      </c>
      <c r="X5144" t="s">
        <v>5460</v>
      </c>
      <c r="Y5144" t="s">
        <v>50</v>
      </c>
    </row>
    <row r="5145" spans="1:25" x14ac:dyDescent="0.25">
      <c r="A5145" t="s">
        <v>5725</v>
      </c>
      <c r="B5145">
        <v>4</v>
      </c>
      <c r="C5145">
        <v>4</v>
      </c>
      <c r="D5145">
        <v>5</v>
      </c>
      <c r="E5145">
        <v>4</v>
      </c>
      <c r="F5145">
        <v>3</v>
      </c>
      <c r="G5145">
        <v>4</v>
      </c>
      <c r="H5145">
        <v>4</v>
      </c>
      <c r="I5145">
        <v>3</v>
      </c>
      <c r="J5145">
        <v>4</v>
      </c>
      <c r="K5145">
        <v>35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35</v>
      </c>
      <c r="W5145">
        <v>6164</v>
      </c>
      <c r="X5145" t="s">
        <v>5460</v>
      </c>
      <c r="Y5145" t="s">
        <v>50</v>
      </c>
    </row>
    <row r="5146" spans="1:25" x14ac:dyDescent="0.25">
      <c r="A5146" t="s">
        <v>5726</v>
      </c>
      <c r="B5146">
        <v>5</v>
      </c>
      <c r="C5146">
        <v>4</v>
      </c>
      <c r="D5146">
        <v>4</v>
      </c>
      <c r="E5146">
        <v>4</v>
      </c>
      <c r="F5146">
        <v>3</v>
      </c>
      <c r="G5146">
        <v>4</v>
      </c>
      <c r="H5146">
        <v>5</v>
      </c>
      <c r="I5146">
        <v>4</v>
      </c>
      <c r="J5146">
        <v>3</v>
      </c>
      <c r="K5146">
        <v>36</v>
      </c>
      <c r="L5146">
        <v>5</v>
      </c>
      <c r="M5146">
        <v>4</v>
      </c>
      <c r="N5146">
        <v>4</v>
      </c>
      <c r="O5146">
        <v>5</v>
      </c>
      <c r="P5146">
        <v>3</v>
      </c>
      <c r="Q5146">
        <v>4</v>
      </c>
      <c r="R5146">
        <v>4</v>
      </c>
      <c r="S5146">
        <v>3</v>
      </c>
      <c r="T5146">
        <v>4</v>
      </c>
      <c r="U5146">
        <v>36</v>
      </c>
      <c r="V5146">
        <v>72</v>
      </c>
      <c r="W5146" t="s">
        <v>52</v>
      </c>
      <c r="X5146" t="s">
        <v>5727</v>
      </c>
      <c r="Y5146" t="s">
        <v>10</v>
      </c>
    </row>
    <row r="5147" spans="1:25" x14ac:dyDescent="0.25">
      <c r="A5147" t="s">
        <v>5728</v>
      </c>
      <c r="B5147">
        <v>3</v>
      </c>
      <c r="C5147">
        <v>3</v>
      </c>
      <c r="D5147">
        <v>4</v>
      </c>
      <c r="E5147">
        <v>3</v>
      </c>
      <c r="F5147">
        <v>4</v>
      </c>
      <c r="G5147">
        <v>4</v>
      </c>
      <c r="H5147">
        <v>3</v>
      </c>
      <c r="I5147">
        <v>3</v>
      </c>
      <c r="J5147">
        <v>4</v>
      </c>
      <c r="K5147">
        <v>31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  <c r="V5147">
        <v>31</v>
      </c>
      <c r="W5147" t="s">
        <v>296</v>
      </c>
      <c r="X5147" t="s">
        <v>5729</v>
      </c>
      <c r="Y5147" t="s">
        <v>10</v>
      </c>
    </row>
    <row r="5148" spans="1:25" x14ac:dyDescent="0.25">
      <c r="A5148" t="s">
        <v>5730</v>
      </c>
      <c r="B5148">
        <v>4</v>
      </c>
      <c r="C5148">
        <v>4</v>
      </c>
      <c r="D5148">
        <v>4</v>
      </c>
      <c r="E5148">
        <v>3</v>
      </c>
      <c r="F5148">
        <v>5</v>
      </c>
      <c r="G5148">
        <v>4</v>
      </c>
      <c r="H5148">
        <v>3</v>
      </c>
      <c r="I5148">
        <v>4</v>
      </c>
      <c r="J5148">
        <v>5</v>
      </c>
      <c r="K5148">
        <v>36</v>
      </c>
      <c r="L5148">
        <v>5</v>
      </c>
      <c r="M5148">
        <v>3</v>
      </c>
      <c r="N5148">
        <v>4</v>
      </c>
      <c r="O5148">
        <v>4</v>
      </c>
      <c r="P5148">
        <v>4</v>
      </c>
      <c r="Q5148">
        <v>4</v>
      </c>
      <c r="R5148">
        <v>3</v>
      </c>
      <c r="S5148">
        <v>4</v>
      </c>
      <c r="T5148">
        <v>5</v>
      </c>
      <c r="U5148">
        <v>36</v>
      </c>
      <c r="V5148">
        <v>72</v>
      </c>
      <c r="W5148" t="s">
        <v>39</v>
      </c>
      <c r="X5148" t="s">
        <v>5731</v>
      </c>
      <c r="Y5148" t="s">
        <v>10</v>
      </c>
    </row>
    <row r="5149" spans="1:25" x14ac:dyDescent="0.25">
      <c r="A5149" t="s">
        <v>5732</v>
      </c>
      <c r="B5149">
        <v>4</v>
      </c>
      <c r="C5149">
        <v>3</v>
      </c>
      <c r="D5149">
        <v>4</v>
      </c>
      <c r="E5149">
        <v>4</v>
      </c>
      <c r="F5149">
        <v>5</v>
      </c>
      <c r="G5149">
        <v>3</v>
      </c>
      <c r="H5149">
        <v>5</v>
      </c>
      <c r="I5149">
        <v>4</v>
      </c>
      <c r="J5149">
        <v>5</v>
      </c>
      <c r="K5149">
        <v>37</v>
      </c>
      <c r="L5149">
        <v>4</v>
      </c>
      <c r="M5149">
        <v>4</v>
      </c>
      <c r="N5149">
        <v>3</v>
      </c>
      <c r="O5149">
        <v>4</v>
      </c>
      <c r="P5149">
        <v>4</v>
      </c>
      <c r="Q5149">
        <v>3</v>
      </c>
      <c r="R5149">
        <v>5</v>
      </c>
      <c r="S5149">
        <v>4</v>
      </c>
      <c r="T5149">
        <v>4</v>
      </c>
      <c r="U5149">
        <v>35</v>
      </c>
      <c r="V5149">
        <v>72</v>
      </c>
      <c r="W5149" t="s">
        <v>42</v>
      </c>
      <c r="X5149" t="s">
        <v>5679</v>
      </c>
      <c r="Y5149" t="s">
        <v>44</v>
      </c>
    </row>
    <row r="5150" spans="1:25" x14ac:dyDescent="0.25">
      <c r="A5150" t="s">
        <v>5733</v>
      </c>
      <c r="B5150">
        <v>4</v>
      </c>
      <c r="C5150">
        <v>3</v>
      </c>
      <c r="D5150">
        <v>5</v>
      </c>
      <c r="E5150">
        <v>4</v>
      </c>
      <c r="F5150">
        <v>4</v>
      </c>
      <c r="G5150">
        <v>5</v>
      </c>
      <c r="H5150">
        <v>3</v>
      </c>
      <c r="I5150">
        <v>4</v>
      </c>
      <c r="J5150">
        <v>4</v>
      </c>
      <c r="K5150">
        <v>36</v>
      </c>
      <c r="L5150">
        <v>3</v>
      </c>
      <c r="M5150">
        <v>5</v>
      </c>
      <c r="N5150">
        <v>4</v>
      </c>
      <c r="O5150">
        <v>4</v>
      </c>
      <c r="P5150">
        <v>4</v>
      </c>
      <c r="Q5150">
        <v>5</v>
      </c>
      <c r="R5150">
        <v>4</v>
      </c>
      <c r="S5150">
        <v>3</v>
      </c>
      <c r="T5150">
        <v>4</v>
      </c>
      <c r="U5150">
        <v>36</v>
      </c>
      <c r="V5150">
        <v>72</v>
      </c>
      <c r="W5150" t="s">
        <v>97</v>
      </c>
      <c r="X5150" t="s">
        <v>249</v>
      </c>
      <c r="Y5150" t="s">
        <v>44</v>
      </c>
    </row>
    <row r="5151" spans="1:25" x14ac:dyDescent="0.25">
      <c r="A5151" t="s">
        <v>5734</v>
      </c>
      <c r="B5151">
        <v>5</v>
      </c>
      <c r="C5151">
        <v>3</v>
      </c>
      <c r="D5151">
        <v>4</v>
      </c>
      <c r="E5151">
        <v>4</v>
      </c>
      <c r="F5151">
        <v>5</v>
      </c>
      <c r="G5151">
        <v>4</v>
      </c>
      <c r="H5151">
        <v>4</v>
      </c>
      <c r="I5151">
        <v>3</v>
      </c>
      <c r="J5151">
        <v>4</v>
      </c>
      <c r="K5151">
        <v>36</v>
      </c>
      <c r="L5151">
        <v>4</v>
      </c>
      <c r="M5151">
        <v>5</v>
      </c>
      <c r="N5151">
        <v>3</v>
      </c>
      <c r="O5151">
        <v>4</v>
      </c>
      <c r="P5151">
        <v>4</v>
      </c>
      <c r="Q5151">
        <v>3</v>
      </c>
      <c r="R5151">
        <v>4</v>
      </c>
      <c r="S5151">
        <v>4</v>
      </c>
      <c r="T5151">
        <v>5</v>
      </c>
      <c r="U5151">
        <v>36</v>
      </c>
      <c r="V5151">
        <v>72</v>
      </c>
      <c r="W5151" t="s">
        <v>8</v>
      </c>
      <c r="X5151" t="s">
        <v>5735</v>
      </c>
      <c r="Y5151" t="s">
        <v>10</v>
      </c>
    </row>
    <row r="5152" spans="1:25" x14ac:dyDescent="0.25">
      <c r="A5152" t="s">
        <v>5736</v>
      </c>
      <c r="B5152">
        <v>4</v>
      </c>
      <c r="C5152">
        <v>4</v>
      </c>
      <c r="D5152">
        <v>4</v>
      </c>
      <c r="E5152">
        <v>3</v>
      </c>
      <c r="F5152">
        <v>5</v>
      </c>
      <c r="G5152">
        <v>3</v>
      </c>
      <c r="H5152">
        <v>5</v>
      </c>
      <c r="I5152">
        <v>4</v>
      </c>
      <c r="J5152">
        <v>3</v>
      </c>
      <c r="K5152">
        <v>35</v>
      </c>
      <c r="L5152">
        <v>3</v>
      </c>
      <c r="M5152">
        <v>4</v>
      </c>
      <c r="N5152">
        <v>4</v>
      </c>
      <c r="O5152">
        <v>5</v>
      </c>
      <c r="P5152">
        <v>4</v>
      </c>
      <c r="Q5152">
        <v>5</v>
      </c>
      <c r="R5152">
        <v>3</v>
      </c>
      <c r="S5152">
        <v>3</v>
      </c>
      <c r="T5152">
        <v>4</v>
      </c>
      <c r="U5152">
        <v>35</v>
      </c>
      <c r="V5152">
        <v>70</v>
      </c>
      <c r="W5152" t="s">
        <v>58</v>
      </c>
      <c r="X5152" t="s">
        <v>2086</v>
      </c>
      <c r="Y5152" t="s">
        <v>10</v>
      </c>
    </row>
    <row r="5153" spans="1:25" x14ac:dyDescent="0.25">
      <c r="A5153" t="s">
        <v>5736</v>
      </c>
      <c r="B5153">
        <v>3</v>
      </c>
      <c r="C5153">
        <v>3</v>
      </c>
      <c r="D5153">
        <v>3</v>
      </c>
      <c r="E5153">
        <v>3</v>
      </c>
      <c r="F5153">
        <v>3</v>
      </c>
      <c r="G5153">
        <v>3</v>
      </c>
      <c r="H5153">
        <v>3</v>
      </c>
      <c r="I5153">
        <v>3</v>
      </c>
      <c r="J5153">
        <v>3</v>
      </c>
      <c r="K5153">
        <v>27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  <c r="V5153">
        <v>27</v>
      </c>
      <c r="W5153" t="s">
        <v>52</v>
      </c>
      <c r="X5153" t="s">
        <v>5738</v>
      </c>
      <c r="Y5153" t="s">
        <v>10</v>
      </c>
    </row>
    <row r="5154" spans="1:25" x14ac:dyDescent="0.25">
      <c r="A5154" t="s">
        <v>5736</v>
      </c>
      <c r="B5154">
        <v>4</v>
      </c>
      <c r="C5154">
        <v>5</v>
      </c>
      <c r="D5154">
        <v>4</v>
      </c>
      <c r="E5154">
        <v>4</v>
      </c>
      <c r="F5154">
        <v>3</v>
      </c>
      <c r="G5154">
        <v>5</v>
      </c>
      <c r="H5154">
        <v>4</v>
      </c>
      <c r="I5154">
        <v>3</v>
      </c>
      <c r="J5154">
        <v>4</v>
      </c>
      <c r="K5154">
        <v>36</v>
      </c>
      <c r="L5154">
        <v>4</v>
      </c>
      <c r="M5154">
        <v>5</v>
      </c>
      <c r="N5154">
        <v>3</v>
      </c>
      <c r="O5154">
        <v>4</v>
      </c>
      <c r="P5154">
        <v>3</v>
      </c>
      <c r="Q5154">
        <v>4</v>
      </c>
      <c r="R5154">
        <v>4</v>
      </c>
      <c r="S5154">
        <v>4</v>
      </c>
      <c r="T5154">
        <v>5</v>
      </c>
      <c r="U5154">
        <v>36</v>
      </c>
      <c r="V5154">
        <v>72</v>
      </c>
      <c r="W5154" t="s">
        <v>15</v>
      </c>
      <c r="X5154" t="s">
        <v>5739</v>
      </c>
      <c r="Y5154" t="s">
        <v>10</v>
      </c>
    </row>
    <row r="5155" spans="1:25" x14ac:dyDescent="0.25">
      <c r="A5155" t="s">
        <v>5736</v>
      </c>
      <c r="B5155">
        <v>4</v>
      </c>
      <c r="C5155">
        <v>3</v>
      </c>
      <c r="D5155">
        <v>4</v>
      </c>
      <c r="E5155">
        <v>4</v>
      </c>
      <c r="F5155">
        <v>3</v>
      </c>
      <c r="G5155">
        <v>4</v>
      </c>
      <c r="H5155">
        <v>4</v>
      </c>
      <c r="I5155">
        <v>4</v>
      </c>
      <c r="J5155">
        <v>5</v>
      </c>
      <c r="K5155">
        <v>35</v>
      </c>
      <c r="L5155">
        <v>4</v>
      </c>
      <c r="M5155">
        <v>5</v>
      </c>
      <c r="N5155">
        <v>4</v>
      </c>
      <c r="O5155">
        <v>4</v>
      </c>
      <c r="P5155">
        <v>3</v>
      </c>
      <c r="Q5155">
        <v>5</v>
      </c>
      <c r="R5155">
        <v>3</v>
      </c>
      <c r="S5155">
        <v>4</v>
      </c>
      <c r="T5155">
        <v>4</v>
      </c>
      <c r="U5155">
        <v>36</v>
      </c>
      <c r="V5155">
        <v>71</v>
      </c>
      <c r="W5155" t="s">
        <v>795</v>
      </c>
      <c r="X5155" t="s">
        <v>3185</v>
      </c>
      <c r="Y5155" t="s">
        <v>10</v>
      </c>
    </row>
    <row r="5156" spans="1:25" x14ac:dyDescent="0.25">
      <c r="A5156" t="s">
        <v>5740</v>
      </c>
      <c r="B5156">
        <v>4</v>
      </c>
      <c r="C5156">
        <v>4</v>
      </c>
      <c r="D5156">
        <v>4</v>
      </c>
      <c r="E5156">
        <v>3</v>
      </c>
      <c r="F5156">
        <v>5</v>
      </c>
      <c r="G5156">
        <v>3</v>
      </c>
      <c r="H5156">
        <v>5</v>
      </c>
      <c r="I5156">
        <v>4</v>
      </c>
      <c r="J5156">
        <v>3</v>
      </c>
      <c r="K5156">
        <v>35</v>
      </c>
      <c r="L5156">
        <v>3</v>
      </c>
      <c r="M5156">
        <v>4</v>
      </c>
      <c r="N5156">
        <v>4</v>
      </c>
      <c r="O5156">
        <v>5</v>
      </c>
      <c r="P5156">
        <v>4</v>
      </c>
      <c r="Q5156">
        <v>5</v>
      </c>
      <c r="R5156">
        <v>3</v>
      </c>
      <c r="S5156">
        <v>3</v>
      </c>
      <c r="T5156">
        <v>4</v>
      </c>
      <c r="U5156">
        <v>35</v>
      </c>
      <c r="V5156">
        <v>70</v>
      </c>
      <c r="W5156" t="s">
        <v>58</v>
      </c>
      <c r="X5156" t="s">
        <v>2086</v>
      </c>
      <c r="Y5156" t="s">
        <v>10</v>
      </c>
    </row>
    <row r="5157" spans="1:25" x14ac:dyDescent="0.25">
      <c r="A5157" t="s">
        <v>5741</v>
      </c>
      <c r="B5157">
        <v>4</v>
      </c>
      <c r="C5157">
        <v>4</v>
      </c>
      <c r="D5157">
        <v>4</v>
      </c>
      <c r="E5157">
        <v>3</v>
      </c>
      <c r="F5157">
        <v>5</v>
      </c>
      <c r="G5157">
        <v>3</v>
      </c>
      <c r="H5157">
        <v>4</v>
      </c>
      <c r="I5157">
        <v>5</v>
      </c>
      <c r="J5157">
        <v>4</v>
      </c>
      <c r="K5157">
        <v>36</v>
      </c>
      <c r="L5157">
        <v>3</v>
      </c>
      <c r="M5157">
        <v>3</v>
      </c>
      <c r="N5157">
        <v>5</v>
      </c>
      <c r="O5157">
        <v>4</v>
      </c>
      <c r="P5157">
        <v>4</v>
      </c>
      <c r="Q5157">
        <v>4</v>
      </c>
      <c r="R5157">
        <v>5</v>
      </c>
      <c r="S5157">
        <v>3</v>
      </c>
      <c r="T5157">
        <v>4</v>
      </c>
      <c r="U5157">
        <v>35</v>
      </c>
      <c r="V5157">
        <v>71</v>
      </c>
      <c r="W5157" t="s">
        <v>308</v>
      </c>
      <c r="X5157" t="s">
        <v>5742</v>
      </c>
      <c r="Y5157" t="s">
        <v>10</v>
      </c>
    </row>
    <row r="5158" spans="1:25" x14ac:dyDescent="0.25">
      <c r="A5158" t="s">
        <v>5743</v>
      </c>
      <c r="B5158">
        <v>4</v>
      </c>
      <c r="C5158">
        <v>5</v>
      </c>
      <c r="D5158">
        <v>4</v>
      </c>
      <c r="E5158">
        <v>3</v>
      </c>
      <c r="F5158">
        <v>4</v>
      </c>
      <c r="G5158">
        <v>4</v>
      </c>
      <c r="H5158">
        <v>3</v>
      </c>
      <c r="I5158">
        <v>4</v>
      </c>
      <c r="J5158">
        <v>4</v>
      </c>
      <c r="K5158">
        <v>35</v>
      </c>
      <c r="L5158">
        <v>3</v>
      </c>
      <c r="M5158">
        <v>4</v>
      </c>
      <c r="N5158">
        <v>4</v>
      </c>
      <c r="O5158">
        <v>3</v>
      </c>
      <c r="P5158">
        <v>4</v>
      </c>
      <c r="Q5158">
        <v>5</v>
      </c>
      <c r="R5158">
        <v>4</v>
      </c>
      <c r="S5158">
        <v>5</v>
      </c>
      <c r="T5158">
        <v>4</v>
      </c>
      <c r="U5158">
        <v>36</v>
      </c>
      <c r="V5158">
        <v>71</v>
      </c>
      <c r="W5158" t="s">
        <v>5744</v>
      </c>
      <c r="X5158" t="s">
        <v>5745</v>
      </c>
      <c r="Y5158" t="s">
        <v>473</v>
      </c>
    </row>
    <row r="5159" spans="1:25" x14ac:dyDescent="0.25">
      <c r="A5159" t="s">
        <v>5746</v>
      </c>
      <c r="B5159">
        <v>3</v>
      </c>
      <c r="C5159">
        <v>4</v>
      </c>
      <c r="D5159">
        <v>4</v>
      </c>
      <c r="E5159">
        <v>5</v>
      </c>
      <c r="F5159">
        <v>3</v>
      </c>
      <c r="G5159">
        <v>4</v>
      </c>
      <c r="H5159">
        <v>4</v>
      </c>
      <c r="I5159">
        <v>4</v>
      </c>
      <c r="J5159">
        <v>4</v>
      </c>
      <c r="K5159">
        <v>35</v>
      </c>
      <c r="L5159">
        <v>3</v>
      </c>
      <c r="M5159">
        <v>4</v>
      </c>
      <c r="N5159">
        <v>4</v>
      </c>
      <c r="O5159">
        <v>5</v>
      </c>
      <c r="P5159">
        <v>3</v>
      </c>
      <c r="Q5159">
        <v>4</v>
      </c>
      <c r="R5159">
        <v>4</v>
      </c>
      <c r="S5159">
        <v>4</v>
      </c>
      <c r="T5159">
        <v>4</v>
      </c>
      <c r="U5159">
        <v>35</v>
      </c>
      <c r="V5159">
        <v>70</v>
      </c>
      <c r="W5159" t="s">
        <v>509</v>
      </c>
      <c r="X5159" t="s">
        <v>5747</v>
      </c>
      <c r="Y5159" t="s">
        <v>44</v>
      </c>
    </row>
    <row r="5160" spans="1:25" x14ac:dyDescent="0.25">
      <c r="A5160" t="s">
        <v>5748</v>
      </c>
      <c r="B5160">
        <v>5</v>
      </c>
      <c r="C5160">
        <v>4</v>
      </c>
      <c r="D5160">
        <v>4</v>
      </c>
      <c r="E5160">
        <v>4</v>
      </c>
      <c r="F5160">
        <v>4</v>
      </c>
      <c r="G5160">
        <v>5</v>
      </c>
      <c r="H5160">
        <v>3</v>
      </c>
      <c r="I5160">
        <v>4</v>
      </c>
      <c r="J5160">
        <v>3</v>
      </c>
      <c r="K5160">
        <v>36</v>
      </c>
      <c r="L5160">
        <v>4</v>
      </c>
      <c r="M5160">
        <v>3</v>
      </c>
      <c r="N5160">
        <v>5</v>
      </c>
      <c r="O5160">
        <v>4</v>
      </c>
      <c r="P5160">
        <v>3</v>
      </c>
      <c r="Q5160">
        <v>4</v>
      </c>
      <c r="R5160">
        <v>4</v>
      </c>
      <c r="S5160">
        <v>5</v>
      </c>
      <c r="T5160">
        <v>4</v>
      </c>
      <c r="U5160">
        <v>36</v>
      </c>
      <c r="V5160">
        <v>72</v>
      </c>
      <c r="W5160" t="s">
        <v>58</v>
      </c>
      <c r="X5160" t="s">
        <v>5749</v>
      </c>
      <c r="Y5160" t="s">
        <v>10</v>
      </c>
    </row>
    <row r="5161" spans="1:25" x14ac:dyDescent="0.25">
      <c r="A5161" t="s">
        <v>5750</v>
      </c>
      <c r="B5161">
        <v>4</v>
      </c>
      <c r="C5161">
        <v>5</v>
      </c>
      <c r="D5161">
        <v>4</v>
      </c>
      <c r="E5161">
        <v>4</v>
      </c>
      <c r="F5161">
        <v>4</v>
      </c>
      <c r="G5161">
        <v>4</v>
      </c>
      <c r="H5161">
        <v>4</v>
      </c>
      <c r="I5161">
        <v>3</v>
      </c>
      <c r="J5161">
        <v>5</v>
      </c>
      <c r="K5161">
        <v>37</v>
      </c>
      <c r="L5161">
        <v>4</v>
      </c>
      <c r="M5161">
        <v>3</v>
      </c>
      <c r="N5161">
        <v>4</v>
      </c>
      <c r="O5161">
        <v>3</v>
      </c>
      <c r="P5161">
        <v>4</v>
      </c>
      <c r="Q5161">
        <v>4</v>
      </c>
      <c r="R5161">
        <v>3</v>
      </c>
      <c r="S5161">
        <v>4</v>
      </c>
      <c r="T5161">
        <v>5</v>
      </c>
      <c r="U5161">
        <v>34</v>
      </c>
      <c r="V5161">
        <v>71</v>
      </c>
      <c r="W5161" t="s">
        <v>12</v>
      </c>
      <c r="X5161" t="s">
        <v>987</v>
      </c>
      <c r="Y5161" t="s">
        <v>10</v>
      </c>
    </row>
    <row r="5162" spans="1:25" x14ac:dyDescent="0.25">
      <c r="A5162" t="s">
        <v>5751</v>
      </c>
      <c r="B5162">
        <v>4</v>
      </c>
      <c r="C5162">
        <v>5</v>
      </c>
      <c r="D5162">
        <v>4</v>
      </c>
      <c r="E5162">
        <v>4</v>
      </c>
      <c r="F5162">
        <v>4</v>
      </c>
      <c r="G5162">
        <v>4</v>
      </c>
      <c r="H5162">
        <v>4</v>
      </c>
      <c r="I5162">
        <v>3</v>
      </c>
      <c r="J5162">
        <v>5</v>
      </c>
      <c r="K5162">
        <v>37</v>
      </c>
      <c r="L5162">
        <v>4</v>
      </c>
      <c r="M5162">
        <v>3</v>
      </c>
      <c r="N5162">
        <v>4</v>
      </c>
      <c r="O5162">
        <v>3</v>
      </c>
      <c r="P5162">
        <v>5</v>
      </c>
      <c r="Q5162">
        <v>4</v>
      </c>
      <c r="R5162">
        <v>3</v>
      </c>
      <c r="S5162">
        <v>4</v>
      </c>
      <c r="T5162">
        <v>5</v>
      </c>
      <c r="U5162">
        <v>35</v>
      </c>
      <c r="V5162">
        <v>72</v>
      </c>
      <c r="W5162" t="s">
        <v>12</v>
      </c>
      <c r="X5162" t="s">
        <v>987</v>
      </c>
      <c r="Y5162" t="s">
        <v>10</v>
      </c>
    </row>
    <row r="5163" spans="1:25" x14ac:dyDescent="0.25">
      <c r="A5163" t="s">
        <v>5752</v>
      </c>
      <c r="B5163">
        <v>5</v>
      </c>
      <c r="C5163">
        <v>4</v>
      </c>
      <c r="D5163">
        <v>3</v>
      </c>
      <c r="E5163">
        <v>4</v>
      </c>
      <c r="F5163">
        <v>4</v>
      </c>
      <c r="G5163">
        <v>4</v>
      </c>
      <c r="H5163">
        <v>3</v>
      </c>
      <c r="I5163">
        <v>4</v>
      </c>
      <c r="J5163">
        <v>5</v>
      </c>
      <c r="K5163">
        <v>36</v>
      </c>
      <c r="L5163">
        <v>4</v>
      </c>
      <c r="M5163">
        <v>5</v>
      </c>
      <c r="N5163">
        <v>3</v>
      </c>
      <c r="O5163">
        <v>4</v>
      </c>
      <c r="P5163">
        <v>4</v>
      </c>
      <c r="Q5163">
        <v>4</v>
      </c>
      <c r="R5163">
        <v>3</v>
      </c>
      <c r="S5163">
        <v>5</v>
      </c>
      <c r="T5163">
        <v>4</v>
      </c>
      <c r="U5163">
        <v>36</v>
      </c>
      <c r="V5163">
        <v>72</v>
      </c>
      <c r="W5163" t="s">
        <v>248</v>
      </c>
      <c r="X5163" t="s">
        <v>5753</v>
      </c>
      <c r="Y5163" t="s">
        <v>44</v>
      </c>
    </row>
    <row r="5164" spans="1:25" x14ac:dyDescent="0.25">
      <c r="A5164" t="s">
        <v>5754</v>
      </c>
      <c r="B5164">
        <v>4</v>
      </c>
      <c r="C5164">
        <v>4</v>
      </c>
      <c r="D5164">
        <v>3</v>
      </c>
      <c r="E5164">
        <v>5</v>
      </c>
      <c r="F5164">
        <v>3</v>
      </c>
      <c r="G5164">
        <v>5</v>
      </c>
      <c r="H5164">
        <v>4</v>
      </c>
      <c r="I5164">
        <v>3</v>
      </c>
      <c r="J5164">
        <v>5</v>
      </c>
      <c r="K5164">
        <v>36</v>
      </c>
      <c r="L5164">
        <v>5</v>
      </c>
      <c r="M5164">
        <v>4</v>
      </c>
      <c r="N5164">
        <v>3</v>
      </c>
      <c r="O5164">
        <v>4</v>
      </c>
      <c r="P5164">
        <v>4</v>
      </c>
      <c r="Q5164">
        <v>4</v>
      </c>
      <c r="R5164">
        <v>3</v>
      </c>
      <c r="S5164">
        <v>4</v>
      </c>
      <c r="T5164">
        <v>5</v>
      </c>
      <c r="U5164">
        <v>36</v>
      </c>
      <c r="V5164">
        <v>72</v>
      </c>
      <c r="W5164" t="s">
        <v>97</v>
      </c>
      <c r="X5164" t="s">
        <v>5753</v>
      </c>
      <c r="Y5164" t="s">
        <v>44</v>
      </c>
    </row>
    <row r="5165" spans="1:25" x14ac:dyDescent="0.25">
      <c r="A5165" t="s">
        <v>5755</v>
      </c>
      <c r="B5165">
        <v>4</v>
      </c>
      <c r="C5165">
        <v>5</v>
      </c>
      <c r="D5165">
        <v>3</v>
      </c>
      <c r="E5165">
        <v>4</v>
      </c>
      <c r="F5165">
        <v>4</v>
      </c>
      <c r="G5165">
        <v>4</v>
      </c>
      <c r="H5165">
        <v>3</v>
      </c>
      <c r="I5165">
        <v>5</v>
      </c>
      <c r="J5165">
        <v>4</v>
      </c>
      <c r="K5165">
        <v>36</v>
      </c>
      <c r="L5165">
        <v>4</v>
      </c>
      <c r="M5165">
        <v>4</v>
      </c>
      <c r="N5165">
        <v>3</v>
      </c>
      <c r="O5165">
        <v>5</v>
      </c>
      <c r="P5165">
        <v>3</v>
      </c>
      <c r="Q5165">
        <v>5</v>
      </c>
      <c r="R5165">
        <v>4</v>
      </c>
      <c r="S5165">
        <v>3</v>
      </c>
      <c r="T5165">
        <v>5</v>
      </c>
      <c r="U5165">
        <v>36</v>
      </c>
      <c r="V5165">
        <v>72</v>
      </c>
      <c r="W5165" t="s">
        <v>97</v>
      </c>
      <c r="X5165" t="s">
        <v>2629</v>
      </c>
      <c r="Y5165" t="s">
        <v>44</v>
      </c>
    </row>
    <row r="5166" spans="1:25" x14ac:dyDescent="0.25">
      <c r="A5166" t="s">
        <v>5756</v>
      </c>
      <c r="B5166">
        <v>5</v>
      </c>
      <c r="C5166">
        <v>4</v>
      </c>
      <c r="D5166">
        <v>3</v>
      </c>
      <c r="E5166">
        <v>5</v>
      </c>
      <c r="F5166">
        <v>3</v>
      </c>
      <c r="G5166">
        <v>4</v>
      </c>
      <c r="H5166">
        <v>4</v>
      </c>
      <c r="I5166">
        <v>3</v>
      </c>
      <c r="J5166">
        <v>4</v>
      </c>
      <c r="K5166">
        <v>35</v>
      </c>
      <c r="L5166">
        <v>3</v>
      </c>
      <c r="M5166">
        <v>4</v>
      </c>
      <c r="N5166">
        <v>5</v>
      </c>
      <c r="O5166">
        <v>4</v>
      </c>
      <c r="P5166">
        <v>3</v>
      </c>
      <c r="Q5166">
        <v>5</v>
      </c>
      <c r="R5166">
        <v>3</v>
      </c>
      <c r="S5166">
        <v>5</v>
      </c>
      <c r="T5166">
        <v>4</v>
      </c>
      <c r="U5166">
        <v>36</v>
      </c>
      <c r="V5166">
        <v>71</v>
      </c>
      <c r="W5166" t="s">
        <v>296</v>
      </c>
      <c r="X5166" t="s">
        <v>5757</v>
      </c>
      <c r="Y5166" t="s">
        <v>10</v>
      </c>
    </row>
    <row r="5167" spans="1:25" x14ac:dyDescent="0.25">
      <c r="A5167" t="s">
        <v>5758</v>
      </c>
      <c r="B5167">
        <v>5</v>
      </c>
      <c r="C5167">
        <v>4</v>
      </c>
      <c r="D5167">
        <v>4</v>
      </c>
      <c r="E5167">
        <v>4</v>
      </c>
      <c r="F5167">
        <v>3</v>
      </c>
      <c r="G5167">
        <v>4</v>
      </c>
      <c r="H5167">
        <v>3</v>
      </c>
      <c r="I5167">
        <v>5</v>
      </c>
      <c r="J5167">
        <v>4</v>
      </c>
      <c r="K5167">
        <v>36</v>
      </c>
      <c r="L5167">
        <v>4</v>
      </c>
      <c r="M5167">
        <v>4</v>
      </c>
      <c r="N5167">
        <v>4</v>
      </c>
      <c r="O5167">
        <v>3</v>
      </c>
      <c r="P5167">
        <v>5</v>
      </c>
      <c r="Q5167">
        <v>4</v>
      </c>
      <c r="R5167">
        <v>5</v>
      </c>
      <c r="S5167">
        <v>3</v>
      </c>
      <c r="T5167">
        <v>4</v>
      </c>
      <c r="U5167">
        <v>36</v>
      </c>
      <c r="V5167">
        <v>72</v>
      </c>
      <c r="W5167" t="s">
        <v>102</v>
      </c>
      <c r="X5167" t="s">
        <v>103</v>
      </c>
      <c r="Y5167" t="s">
        <v>44</v>
      </c>
    </row>
    <row r="5168" spans="1:25" x14ac:dyDescent="0.25">
      <c r="A5168" t="s">
        <v>5759</v>
      </c>
      <c r="B5168">
        <v>4</v>
      </c>
      <c r="C5168">
        <v>5</v>
      </c>
      <c r="D5168">
        <v>4</v>
      </c>
      <c r="E5168">
        <v>4</v>
      </c>
      <c r="F5168">
        <v>4</v>
      </c>
      <c r="G5168">
        <v>4</v>
      </c>
      <c r="H5168">
        <v>3</v>
      </c>
      <c r="I5168">
        <v>4</v>
      </c>
      <c r="J5168">
        <v>4</v>
      </c>
      <c r="K5168">
        <v>36</v>
      </c>
      <c r="L5168">
        <v>4</v>
      </c>
      <c r="M5168">
        <v>4</v>
      </c>
      <c r="N5168">
        <v>3</v>
      </c>
      <c r="O5168">
        <v>4</v>
      </c>
      <c r="P5168">
        <v>4</v>
      </c>
      <c r="Q5168">
        <v>3</v>
      </c>
      <c r="R5168">
        <v>4</v>
      </c>
      <c r="S5168">
        <v>5</v>
      </c>
      <c r="T5168">
        <v>5</v>
      </c>
      <c r="U5168">
        <v>36</v>
      </c>
      <c r="V5168">
        <v>72</v>
      </c>
      <c r="W5168" t="s">
        <v>133</v>
      </c>
      <c r="X5168" t="s">
        <v>5757</v>
      </c>
      <c r="Y5168" t="s">
        <v>10</v>
      </c>
    </row>
    <row r="5169" spans="1:25" x14ac:dyDescent="0.25">
      <c r="A5169" t="s">
        <v>5760</v>
      </c>
      <c r="B5169">
        <v>5</v>
      </c>
      <c r="C5169">
        <v>4</v>
      </c>
      <c r="D5169">
        <v>4</v>
      </c>
      <c r="E5169">
        <v>4</v>
      </c>
      <c r="F5169">
        <v>3</v>
      </c>
      <c r="G5169">
        <v>4</v>
      </c>
      <c r="H5169">
        <v>3</v>
      </c>
      <c r="I5169">
        <v>5</v>
      </c>
      <c r="J5169">
        <v>4</v>
      </c>
      <c r="K5169">
        <v>36</v>
      </c>
      <c r="L5169">
        <v>4</v>
      </c>
      <c r="M5169">
        <v>4</v>
      </c>
      <c r="N5169">
        <v>4</v>
      </c>
      <c r="O5169">
        <v>3</v>
      </c>
      <c r="P5169">
        <v>5</v>
      </c>
      <c r="Q5169">
        <v>4</v>
      </c>
      <c r="R5169">
        <v>5</v>
      </c>
      <c r="S5169">
        <v>3</v>
      </c>
      <c r="T5169">
        <v>4</v>
      </c>
      <c r="U5169">
        <v>36</v>
      </c>
      <c r="V5169">
        <v>72</v>
      </c>
      <c r="W5169" t="s">
        <v>102</v>
      </c>
      <c r="X5169" t="s">
        <v>103</v>
      </c>
      <c r="Y5169" t="s">
        <v>44</v>
      </c>
    </row>
    <row r="5170" spans="1:25" x14ac:dyDescent="0.25">
      <c r="A5170" t="s">
        <v>5761</v>
      </c>
      <c r="B5170">
        <v>4</v>
      </c>
      <c r="C5170">
        <v>4</v>
      </c>
      <c r="D5170">
        <v>5</v>
      </c>
      <c r="E5170">
        <v>3</v>
      </c>
      <c r="F5170">
        <v>4</v>
      </c>
      <c r="G5170">
        <v>3</v>
      </c>
      <c r="H5170">
        <v>5</v>
      </c>
      <c r="I5170">
        <v>3</v>
      </c>
      <c r="J5170">
        <v>4</v>
      </c>
      <c r="K5170">
        <v>35</v>
      </c>
      <c r="L5170">
        <v>5</v>
      </c>
      <c r="M5170">
        <v>4</v>
      </c>
      <c r="N5170">
        <v>3</v>
      </c>
      <c r="O5170">
        <v>4</v>
      </c>
      <c r="P5170">
        <v>3</v>
      </c>
      <c r="Q5170">
        <v>4</v>
      </c>
      <c r="R5170">
        <v>5</v>
      </c>
      <c r="S5170">
        <v>4</v>
      </c>
      <c r="T5170">
        <v>4</v>
      </c>
      <c r="U5170">
        <v>36</v>
      </c>
      <c r="V5170">
        <v>71</v>
      </c>
      <c r="W5170" t="s">
        <v>102</v>
      </c>
      <c r="X5170" t="s">
        <v>103</v>
      </c>
      <c r="Y5170" t="s">
        <v>44</v>
      </c>
    </row>
    <row r="5171" spans="1:25" x14ac:dyDescent="0.25">
      <c r="A5171" t="s">
        <v>5762</v>
      </c>
      <c r="B5171">
        <v>5</v>
      </c>
      <c r="C5171">
        <v>4</v>
      </c>
      <c r="D5171">
        <v>3</v>
      </c>
      <c r="E5171">
        <v>4</v>
      </c>
      <c r="F5171">
        <v>3</v>
      </c>
      <c r="G5171">
        <v>4</v>
      </c>
      <c r="H5171">
        <v>5</v>
      </c>
      <c r="I5171">
        <v>4</v>
      </c>
      <c r="J5171">
        <v>4</v>
      </c>
      <c r="K5171">
        <v>36</v>
      </c>
      <c r="L5171">
        <v>5</v>
      </c>
      <c r="M5171">
        <v>4</v>
      </c>
      <c r="N5171">
        <v>3</v>
      </c>
      <c r="O5171">
        <v>5</v>
      </c>
      <c r="P5171">
        <v>4</v>
      </c>
      <c r="Q5171">
        <v>3</v>
      </c>
      <c r="R5171">
        <v>5</v>
      </c>
      <c r="S5171">
        <v>4</v>
      </c>
      <c r="T5171">
        <v>3</v>
      </c>
      <c r="U5171">
        <v>36</v>
      </c>
      <c r="V5171">
        <v>72</v>
      </c>
      <c r="W5171" t="s">
        <v>102</v>
      </c>
      <c r="X5171" t="s">
        <v>103</v>
      </c>
      <c r="Y5171" t="s">
        <v>44</v>
      </c>
    </row>
    <row r="5172" spans="1:25" x14ac:dyDescent="0.25">
      <c r="A5172" t="s">
        <v>5763</v>
      </c>
      <c r="B5172">
        <v>4</v>
      </c>
      <c r="C5172">
        <v>3</v>
      </c>
      <c r="D5172">
        <v>3</v>
      </c>
      <c r="E5172">
        <v>4</v>
      </c>
      <c r="F5172">
        <v>3</v>
      </c>
      <c r="G5172">
        <v>4</v>
      </c>
      <c r="H5172">
        <v>3</v>
      </c>
      <c r="I5172">
        <v>4</v>
      </c>
      <c r="J5172">
        <v>3</v>
      </c>
      <c r="K5172">
        <v>31</v>
      </c>
      <c r="L5172">
        <v>3</v>
      </c>
      <c r="M5172">
        <v>3</v>
      </c>
      <c r="N5172">
        <v>4</v>
      </c>
      <c r="O5172">
        <v>3</v>
      </c>
      <c r="P5172">
        <v>4</v>
      </c>
      <c r="Q5172">
        <v>3</v>
      </c>
      <c r="R5172">
        <v>4</v>
      </c>
      <c r="S5172">
        <v>3</v>
      </c>
      <c r="T5172">
        <v>4</v>
      </c>
      <c r="U5172">
        <v>31</v>
      </c>
      <c r="V5172">
        <v>62</v>
      </c>
      <c r="W5172" t="s">
        <v>5764</v>
      </c>
      <c r="X5172" t="s">
        <v>5765</v>
      </c>
      <c r="Y5172" t="s">
        <v>74</v>
      </c>
    </row>
    <row r="5173" spans="1:25" x14ac:dyDescent="0.25">
      <c r="A5173" t="s">
        <v>3217</v>
      </c>
      <c r="B5173">
        <v>5</v>
      </c>
      <c r="C5173">
        <v>4</v>
      </c>
      <c r="D5173">
        <v>4</v>
      </c>
      <c r="E5173">
        <v>4</v>
      </c>
      <c r="F5173">
        <v>4</v>
      </c>
      <c r="G5173">
        <v>4</v>
      </c>
      <c r="H5173">
        <v>3</v>
      </c>
      <c r="I5173">
        <v>4</v>
      </c>
      <c r="J5173">
        <v>3</v>
      </c>
      <c r="K5173">
        <v>35</v>
      </c>
      <c r="L5173">
        <v>4</v>
      </c>
      <c r="M5173">
        <v>4</v>
      </c>
      <c r="N5173">
        <v>4</v>
      </c>
      <c r="O5173">
        <v>4</v>
      </c>
      <c r="P5173">
        <v>4</v>
      </c>
      <c r="Q5173">
        <v>3</v>
      </c>
      <c r="R5173">
        <v>5</v>
      </c>
      <c r="S5173">
        <v>5</v>
      </c>
      <c r="T5173">
        <v>3</v>
      </c>
      <c r="U5173">
        <v>36</v>
      </c>
      <c r="V5173">
        <v>71</v>
      </c>
      <c r="W5173" t="s">
        <v>1708</v>
      </c>
      <c r="X5173" t="s">
        <v>1708</v>
      </c>
      <c r="Y5173" t="s">
        <v>44</v>
      </c>
    </row>
    <row r="5174" spans="1:25" x14ac:dyDescent="0.25">
      <c r="A5174" t="s">
        <v>5766</v>
      </c>
      <c r="B5174">
        <v>4</v>
      </c>
      <c r="C5174">
        <v>4</v>
      </c>
      <c r="D5174">
        <v>3</v>
      </c>
      <c r="E5174">
        <v>4</v>
      </c>
      <c r="F5174">
        <v>5</v>
      </c>
      <c r="G5174">
        <v>4</v>
      </c>
      <c r="H5174">
        <v>3</v>
      </c>
      <c r="I5174">
        <v>5</v>
      </c>
      <c r="J5174">
        <v>4</v>
      </c>
      <c r="K5174">
        <v>36</v>
      </c>
      <c r="L5174">
        <v>5</v>
      </c>
      <c r="M5174">
        <v>4</v>
      </c>
      <c r="N5174">
        <v>4</v>
      </c>
      <c r="O5174">
        <v>4</v>
      </c>
      <c r="P5174">
        <v>3</v>
      </c>
      <c r="Q5174">
        <v>4</v>
      </c>
      <c r="R5174">
        <v>4</v>
      </c>
      <c r="S5174">
        <v>3</v>
      </c>
      <c r="T5174">
        <v>5</v>
      </c>
      <c r="U5174">
        <v>36</v>
      </c>
      <c r="V5174">
        <v>72</v>
      </c>
      <c r="W5174" t="s">
        <v>260</v>
      </c>
      <c r="X5174" t="s">
        <v>1708</v>
      </c>
      <c r="Y5174" t="s">
        <v>44</v>
      </c>
    </row>
    <row r="5175" spans="1:25" x14ac:dyDescent="0.25">
      <c r="A5175" t="s">
        <v>5768</v>
      </c>
      <c r="B5175">
        <v>5</v>
      </c>
      <c r="C5175">
        <v>3</v>
      </c>
      <c r="D5175">
        <v>4</v>
      </c>
      <c r="E5175">
        <v>3</v>
      </c>
      <c r="F5175">
        <v>4</v>
      </c>
      <c r="G5175">
        <v>4</v>
      </c>
      <c r="H5175">
        <v>4</v>
      </c>
      <c r="I5175">
        <v>5</v>
      </c>
      <c r="J5175">
        <v>3</v>
      </c>
      <c r="K5175">
        <v>35</v>
      </c>
      <c r="L5175">
        <v>4</v>
      </c>
      <c r="M5175">
        <v>5</v>
      </c>
      <c r="N5175">
        <v>5</v>
      </c>
      <c r="O5175">
        <v>4</v>
      </c>
      <c r="P5175">
        <v>4</v>
      </c>
      <c r="Q5175">
        <v>3</v>
      </c>
      <c r="R5175">
        <v>4</v>
      </c>
      <c r="S5175">
        <v>4</v>
      </c>
      <c r="T5175">
        <v>4</v>
      </c>
      <c r="U5175">
        <v>37</v>
      </c>
      <c r="V5175">
        <v>72</v>
      </c>
      <c r="W5175" t="s">
        <v>97</v>
      </c>
      <c r="X5175" t="s">
        <v>1128</v>
      </c>
      <c r="Y5175" t="s">
        <v>44</v>
      </c>
    </row>
    <row r="5176" spans="1:25" x14ac:dyDescent="0.25">
      <c r="A5176" t="s">
        <v>5769</v>
      </c>
      <c r="B5176">
        <v>5</v>
      </c>
      <c r="C5176">
        <v>3</v>
      </c>
      <c r="D5176">
        <v>4</v>
      </c>
      <c r="E5176">
        <v>3</v>
      </c>
      <c r="F5176">
        <v>5</v>
      </c>
      <c r="G5176">
        <v>4</v>
      </c>
      <c r="H5176">
        <v>3</v>
      </c>
      <c r="I5176">
        <v>4</v>
      </c>
      <c r="J5176">
        <v>5</v>
      </c>
      <c r="K5176">
        <v>36</v>
      </c>
      <c r="L5176">
        <v>4</v>
      </c>
      <c r="M5176">
        <v>4</v>
      </c>
      <c r="N5176">
        <v>4</v>
      </c>
      <c r="O5176">
        <v>3</v>
      </c>
      <c r="P5176">
        <v>5</v>
      </c>
      <c r="Q5176">
        <v>4</v>
      </c>
      <c r="R5176">
        <v>3</v>
      </c>
      <c r="S5176">
        <v>5</v>
      </c>
      <c r="T5176">
        <v>4</v>
      </c>
      <c r="U5176">
        <v>36</v>
      </c>
      <c r="V5176">
        <v>72</v>
      </c>
      <c r="W5176" t="s">
        <v>2381</v>
      </c>
      <c r="X5176" t="s">
        <v>4089</v>
      </c>
      <c r="Y5176" t="s">
        <v>44</v>
      </c>
    </row>
    <row r="5177" spans="1:25" x14ac:dyDescent="0.25">
      <c r="A5177" t="s">
        <v>5771</v>
      </c>
      <c r="B5177">
        <v>5</v>
      </c>
      <c r="C5177">
        <v>4</v>
      </c>
      <c r="D5177">
        <v>4</v>
      </c>
      <c r="E5177">
        <v>3</v>
      </c>
      <c r="F5177">
        <v>4</v>
      </c>
      <c r="G5177">
        <v>4</v>
      </c>
      <c r="H5177">
        <v>4</v>
      </c>
      <c r="I5177">
        <v>3</v>
      </c>
      <c r="J5177">
        <v>5</v>
      </c>
      <c r="K5177">
        <v>36</v>
      </c>
      <c r="L5177">
        <v>4</v>
      </c>
      <c r="M5177">
        <v>3</v>
      </c>
      <c r="N5177">
        <v>4</v>
      </c>
      <c r="O5177">
        <v>5</v>
      </c>
      <c r="P5177">
        <v>4</v>
      </c>
      <c r="Q5177">
        <v>4</v>
      </c>
      <c r="R5177">
        <v>5</v>
      </c>
      <c r="S5177">
        <v>3</v>
      </c>
      <c r="T5177">
        <v>4</v>
      </c>
      <c r="U5177">
        <v>36</v>
      </c>
      <c r="V5177">
        <v>72</v>
      </c>
      <c r="W5177" t="s">
        <v>351</v>
      </c>
      <c r="X5177" t="s">
        <v>5772</v>
      </c>
      <c r="Y5177" t="s">
        <v>10</v>
      </c>
    </row>
    <row r="5178" spans="1:25" x14ac:dyDescent="0.25">
      <c r="A5178" t="s">
        <v>5773</v>
      </c>
      <c r="B5178">
        <v>4</v>
      </c>
      <c r="C5178">
        <v>5</v>
      </c>
      <c r="D5178">
        <v>3</v>
      </c>
      <c r="E5178">
        <v>4</v>
      </c>
      <c r="F5178">
        <v>4</v>
      </c>
      <c r="G5178">
        <v>3</v>
      </c>
      <c r="H5178">
        <v>5</v>
      </c>
      <c r="I5178">
        <v>3</v>
      </c>
      <c r="J5178">
        <v>4</v>
      </c>
      <c r="K5178">
        <v>35</v>
      </c>
      <c r="L5178">
        <v>5</v>
      </c>
      <c r="M5178">
        <v>4</v>
      </c>
      <c r="N5178">
        <v>4</v>
      </c>
      <c r="O5178">
        <v>4</v>
      </c>
      <c r="P5178">
        <v>4</v>
      </c>
      <c r="Q5178">
        <v>3</v>
      </c>
      <c r="R5178">
        <v>3</v>
      </c>
      <c r="S5178">
        <v>4</v>
      </c>
      <c r="T5178">
        <v>5</v>
      </c>
      <c r="U5178">
        <v>36</v>
      </c>
      <c r="V5178">
        <v>71</v>
      </c>
      <c r="W5178" t="s">
        <v>133</v>
      </c>
      <c r="X5178" t="s">
        <v>5774</v>
      </c>
      <c r="Y5178" t="s">
        <v>10</v>
      </c>
    </row>
    <row r="5179" spans="1:25" x14ac:dyDescent="0.25">
      <c r="A5179" t="s">
        <v>5775</v>
      </c>
      <c r="B5179">
        <v>4</v>
      </c>
      <c r="C5179">
        <v>4</v>
      </c>
      <c r="D5179">
        <v>5</v>
      </c>
      <c r="E5179">
        <v>3</v>
      </c>
      <c r="F5179">
        <v>5</v>
      </c>
      <c r="G5179">
        <v>4</v>
      </c>
      <c r="H5179">
        <v>3</v>
      </c>
      <c r="I5179">
        <v>4</v>
      </c>
      <c r="J5179">
        <v>4</v>
      </c>
      <c r="K5179">
        <v>36</v>
      </c>
      <c r="L5179">
        <v>5</v>
      </c>
      <c r="M5179">
        <v>4</v>
      </c>
      <c r="N5179">
        <v>4</v>
      </c>
      <c r="O5179">
        <v>3</v>
      </c>
      <c r="P5179">
        <v>4</v>
      </c>
      <c r="Q5179">
        <v>4</v>
      </c>
      <c r="R5179">
        <v>4</v>
      </c>
      <c r="S5179">
        <v>3</v>
      </c>
      <c r="T5179">
        <v>5</v>
      </c>
      <c r="U5179">
        <v>36</v>
      </c>
      <c r="V5179">
        <v>72</v>
      </c>
      <c r="W5179" t="s">
        <v>166</v>
      </c>
      <c r="X5179" t="s">
        <v>5776</v>
      </c>
      <c r="Y5179" t="s">
        <v>10</v>
      </c>
    </row>
    <row r="5180" spans="1:25" x14ac:dyDescent="0.25">
      <c r="A5180" t="s">
        <v>5777</v>
      </c>
      <c r="B5180">
        <v>5</v>
      </c>
      <c r="C5180">
        <v>3</v>
      </c>
      <c r="D5180">
        <v>4</v>
      </c>
      <c r="E5180">
        <v>4</v>
      </c>
      <c r="F5180">
        <v>5</v>
      </c>
      <c r="G5180">
        <v>4</v>
      </c>
      <c r="H5180">
        <v>3</v>
      </c>
      <c r="I5180">
        <v>4</v>
      </c>
      <c r="J5180">
        <v>4</v>
      </c>
      <c r="K5180">
        <v>36</v>
      </c>
      <c r="L5180">
        <v>4</v>
      </c>
      <c r="M5180">
        <v>4</v>
      </c>
      <c r="N5180">
        <v>5</v>
      </c>
      <c r="O5180">
        <v>3</v>
      </c>
      <c r="P5180">
        <v>4</v>
      </c>
      <c r="Q5180">
        <v>3</v>
      </c>
      <c r="R5180">
        <v>4</v>
      </c>
      <c r="S5180">
        <v>4</v>
      </c>
      <c r="T5180">
        <v>5</v>
      </c>
      <c r="U5180">
        <v>36</v>
      </c>
      <c r="V5180">
        <v>72</v>
      </c>
      <c r="W5180" t="s">
        <v>52</v>
      </c>
      <c r="X5180" t="s">
        <v>5738</v>
      </c>
      <c r="Y5180" t="s">
        <v>10</v>
      </c>
    </row>
    <row r="5181" spans="1:25" x14ac:dyDescent="0.25">
      <c r="A5181" t="s">
        <v>5778</v>
      </c>
      <c r="B5181">
        <v>4</v>
      </c>
      <c r="C5181">
        <v>5</v>
      </c>
      <c r="D5181">
        <v>3</v>
      </c>
      <c r="E5181">
        <v>5</v>
      </c>
      <c r="F5181">
        <v>3</v>
      </c>
      <c r="G5181">
        <v>4</v>
      </c>
      <c r="H5181">
        <v>5</v>
      </c>
      <c r="I5181">
        <v>4</v>
      </c>
      <c r="J5181">
        <v>3</v>
      </c>
      <c r="K5181">
        <v>36</v>
      </c>
      <c r="L5181">
        <v>4</v>
      </c>
      <c r="M5181">
        <v>4</v>
      </c>
      <c r="N5181">
        <v>4</v>
      </c>
      <c r="O5181">
        <v>3</v>
      </c>
      <c r="P5181">
        <v>4</v>
      </c>
      <c r="Q5181">
        <v>5</v>
      </c>
      <c r="R5181">
        <v>4</v>
      </c>
      <c r="S5181">
        <v>5</v>
      </c>
      <c r="T5181">
        <v>4</v>
      </c>
      <c r="U5181">
        <v>37</v>
      </c>
      <c r="V5181">
        <v>73</v>
      </c>
      <c r="X5181" t="s">
        <v>1474</v>
      </c>
      <c r="Y5181" t="s">
        <v>10</v>
      </c>
    </row>
    <row r="5182" spans="1:25" x14ac:dyDescent="0.25">
      <c r="A5182" t="s">
        <v>5779</v>
      </c>
      <c r="B5182">
        <v>4</v>
      </c>
      <c r="C5182">
        <v>4</v>
      </c>
      <c r="D5182">
        <v>4</v>
      </c>
      <c r="E5182">
        <v>3</v>
      </c>
      <c r="F5182">
        <v>4</v>
      </c>
      <c r="G5182">
        <v>4</v>
      </c>
      <c r="H5182">
        <v>4</v>
      </c>
      <c r="I5182">
        <v>4</v>
      </c>
      <c r="J5182">
        <v>5</v>
      </c>
      <c r="K5182">
        <v>36</v>
      </c>
      <c r="L5182">
        <v>4</v>
      </c>
      <c r="M5182">
        <v>4</v>
      </c>
      <c r="N5182">
        <v>3</v>
      </c>
      <c r="O5182">
        <v>4</v>
      </c>
      <c r="P5182">
        <v>4</v>
      </c>
      <c r="Q5182">
        <v>5</v>
      </c>
      <c r="R5182">
        <v>4</v>
      </c>
      <c r="S5182">
        <v>4</v>
      </c>
      <c r="T5182">
        <v>3</v>
      </c>
      <c r="U5182">
        <v>35</v>
      </c>
      <c r="V5182">
        <v>71</v>
      </c>
      <c r="W5182" t="s">
        <v>236</v>
      </c>
      <c r="X5182" t="s">
        <v>1474</v>
      </c>
      <c r="Y5182" t="s">
        <v>10</v>
      </c>
    </row>
    <row r="5183" spans="1:25" x14ac:dyDescent="0.25">
      <c r="A5183" t="s">
        <v>5780</v>
      </c>
      <c r="B5183">
        <v>4</v>
      </c>
      <c r="C5183">
        <v>4</v>
      </c>
      <c r="D5183">
        <v>4</v>
      </c>
      <c r="E5183">
        <v>3</v>
      </c>
      <c r="F5183">
        <v>4</v>
      </c>
      <c r="G5183">
        <v>4</v>
      </c>
      <c r="H5183">
        <v>4</v>
      </c>
      <c r="I5183">
        <v>4</v>
      </c>
      <c r="J5183">
        <v>5</v>
      </c>
      <c r="K5183">
        <v>36</v>
      </c>
      <c r="L5183">
        <v>4</v>
      </c>
      <c r="M5183">
        <v>4</v>
      </c>
      <c r="N5183">
        <v>3</v>
      </c>
      <c r="O5183">
        <v>4</v>
      </c>
      <c r="P5183">
        <v>4</v>
      </c>
      <c r="Q5183">
        <v>5</v>
      </c>
      <c r="R5183">
        <v>4</v>
      </c>
      <c r="S5183">
        <v>4</v>
      </c>
      <c r="T5183">
        <v>3</v>
      </c>
      <c r="U5183">
        <v>35</v>
      </c>
      <c r="V5183">
        <v>71</v>
      </c>
      <c r="W5183" t="s">
        <v>236</v>
      </c>
      <c r="X5183" t="s">
        <v>3996</v>
      </c>
      <c r="Y5183" t="s">
        <v>10</v>
      </c>
    </row>
    <row r="5184" spans="1:25" x14ac:dyDescent="0.25">
      <c r="A5184" t="s">
        <v>5780</v>
      </c>
      <c r="B5184">
        <v>4</v>
      </c>
      <c r="C5184">
        <v>4</v>
      </c>
      <c r="D5184">
        <v>4</v>
      </c>
      <c r="E5184">
        <v>3</v>
      </c>
      <c r="F5184">
        <v>4</v>
      </c>
      <c r="G5184">
        <v>4</v>
      </c>
      <c r="H5184">
        <v>4</v>
      </c>
      <c r="I5184">
        <v>4</v>
      </c>
      <c r="J5184">
        <v>5</v>
      </c>
      <c r="K5184">
        <v>36</v>
      </c>
      <c r="L5184">
        <v>4</v>
      </c>
      <c r="M5184">
        <v>4</v>
      </c>
      <c r="N5184">
        <v>3</v>
      </c>
      <c r="O5184">
        <v>4</v>
      </c>
      <c r="P5184">
        <v>4</v>
      </c>
      <c r="Q5184">
        <v>5</v>
      </c>
      <c r="R5184">
        <v>4</v>
      </c>
      <c r="S5184">
        <v>4</v>
      </c>
      <c r="T5184">
        <v>3</v>
      </c>
      <c r="U5184">
        <v>35</v>
      </c>
      <c r="V5184">
        <v>71</v>
      </c>
      <c r="W5184" t="s">
        <v>236</v>
      </c>
      <c r="X5184" t="s">
        <v>1474</v>
      </c>
      <c r="Y5184" t="s">
        <v>10</v>
      </c>
    </row>
    <row r="5185" spans="1:25" x14ac:dyDescent="0.25">
      <c r="A5185" t="s">
        <v>5781</v>
      </c>
      <c r="B5185">
        <v>5</v>
      </c>
      <c r="C5185">
        <v>4</v>
      </c>
      <c r="D5185">
        <v>3</v>
      </c>
      <c r="E5185">
        <v>5</v>
      </c>
      <c r="F5185">
        <v>3</v>
      </c>
      <c r="G5185">
        <v>4</v>
      </c>
      <c r="H5185">
        <v>4</v>
      </c>
      <c r="I5185">
        <v>4</v>
      </c>
      <c r="J5185">
        <v>4</v>
      </c>
      <c r="K5185">
        <v>36</v>
      </c>
      <c r="L5185">
        <v>4</v>
      </c>
      <c r="M5185">
        <v>3</v>
      </c>
      <c r="N5185">
        <v>5</v>
      </c>
      <c r="O5185">
        <v>4</v>
      </c>
      <c r="P5185">
        <v>5</v>
      </c>
      <c r="Q5185">
        <v>4</v>
      </c>
      <c r="R5185">
        <v>4</v>
      </c>
      <c r="S5185">
        <v>3</v>
      </c>
      <c r="T5185">
        <v>4</v>
      </c>
      <c r="U5185">
        <v>36</v>
      </c>
      <c r="V5185">
        <v>72</v>
      </c>
      <c r="W5185" t="s">
        <v>58</v>
      </c>
      <c r="X5185" t="s">
        <v>5782</v>
      </c>
      <c r="Y5185" t="s">
        <v>10</v>
      </c>
    </row>
    <row r="5186" spans="1:25" x14ac:dyDescent="0.25">
      <c r="A5186" t="s">
        <v>5783</v>
      </c>
      <c r="B5186">
        <v>4</v>
      </c>
      <c r="C5186">
        <v>5</v>
      </c>
      <c r="D5186">
        <v>4</v>
      </c>
      <c r="E5186">
        <v>5</v>
      </c>
      <c r="F5186">
        <v>3</v>
      </c>
      <c r="G5186">
        <v>4</v>
      </c>
      <c r="H5186">
        <v>4</v>
      </c>
      <c r="I5186">
        <v>3</v>
      </c>
      <c r="J5186">
        <v>4</v>
      </c>
      <c r="K5186">
        <v>36</v>
      </c>
      <c r="L5186">
        <v>4</v>
      </c>
      <c r="M5186">
        <v>4</v>
      </c>
      <c r="N5186">
        <v>3</v>
      </c>
      <c r="O5186">
        <v>5</v>
      </c>
      <c r="P5186">
        <v>4</v>
      </c>
      <c r="Q5186">
        <v>4</v>
      </c>
      <c r="R5186">
        <v>3</v>
      </c>
      <c r="S5186">
        <v>4</v>
      </c>
      <c r="T5186">
        <v>5</v>
      </c>
      <c r="U5186">
        <v>36</v>
      </c>
      <c r="V5186">
        <v>72</v>
      </c>
      <c r="W5186" t="s">
        <v>665</v>
      </c>
      <c r="X5186" t="s">
        <v>1181</v>
      </c>
      <c r="Y5186" t="s">
        <v>10</v>
      </c>
    </row>
    <row r="5187" spans="1:25" x14ac:dyDescent="0.25">
      <c r="A5187" t="s">
        <v>5784</v>
      </c>
      <c r="B5187">
        <v>5</v>
      </c>
      <c r="C5187">
        <v>3</v>
      </c>
      <c r="D5187">
        <v>4</v>
      </c>
      <c r="E5187">
        <v>5</v>
      </c>
      <c r="F5187">
        <v>3</v>
      </c>
      <c r="G5187">
        <v>4</v>
      </c>
      <c r="H5187">
        <v>4</v>
      </c>
      <c r="I5187">
        <v>3</v>
      </c>
      <c r="J5187">
        <v>4</v>
      </c>
      <c r="K5187">
        <v>35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35</v>
      </c>
      <c r="W5187" t="s">
        <v>345</v>
      </c>
      <c r="X5187" t="s">
        <v>408</v>
      </c>
      <c r="Y5187" t="s">
        <v>44</v>
      </c>
    </row>
    <row r="5188" spans="1:25" x14ac:dyDescent="0.25">
      <c r="A5188" t="s">
        <v>5785</v>
      </c>
      <c r="B5188">
        <v>5</v>
      </c>
      <c r="C5188">
        <v>3</v>
      </c>
      <c r="D5188">
        <v>5</v>
      </c>
      <c r="E5188">
        <v>4</v>
      </c>
      <c r="F5188">
        <v>3</v>
      </c>
      <c r="G5188">
        <v>5</v>
      </c>
      <c r="H5188">
        <v>5</v>
      </c>
      <c r="I5188">
        <v>4</v>
      </c>
      <c r="J5188">
        <v>5</v>
      </c>
      <c r="K5188">
        <v>39</v>
      </c>
      <c r="L5188">
        <v>5</v>
      </c>
      <c r="M5188">
        <v>4</v>
      </c>
      <c r="N5188">
        <v>5</v>
      </c>
      <c r="O5188">
        <v>3</v>
      </c>
      <c r="P5188">
        <v>3</v>
      </c>
      <c r="Q5188">
        <v>4</v>
      </c>
      <c r="R5188">
        <v>4</v>
      </c>
      <c r="S5188">
        <v>3</v>
      </c>
      <c r="T5188">
        <v>4</v>
      </c>
      <c r="U5188">
        <v>35</v>
      </c>
      <c r="V5188">
        <v>74</v>
      </c>
      <c r="W5188" t="s">
        <v>3464</v>
      </c>
      <c r="X5188" t="s">
        <v>5786</v>
      </c>
      <c r="Y5188" t="s">
        <v>473</v>
      </c>
    </row>
    <row r="5189" spans="1:25" x14ac:dyDescent="0.25">
      <c r="A5189" t="s">
        <v>5787</v>
      </c>
      <c r="B5189">
        <v>4</v>
      </c>
      <c r="C5189">
        <v>4</v>
      </c>
      <c r="D5189">
        <v>4</v>
      </c>
      <c r="E5189">
        <v>4</v>
      </c>
      <c r="F5189">
        <v>4</v>
      </c>
      <c r="G5189">
        <v>3</v>
      </c>
      <c r="H5189">
        <v>4</v>
      </c>
      <c r="I5189">
        <v>3</v>
      </c>
      <c r="J5189">
        <v>4</v>
      </c>
      <c r="K5189">
        <v>34</v>
      </c>
      <c r="L5189">
        <v>5</v>
      </c>
      <c r="M5189">
        <v>5</v>
      </c>
      <c r="N5189">
        <v>3</v>
      </c>
      <c r="O5189">
        <v>4</v>
      </c>
      <c r="P5189">
        <v>3</v>
      </c>
      <c r="Q5189">
        <v>5</v>
      </c>
      <c r="R5189">
        <v>3</v>
      </c>
      <c r="S5189">
        <v>4</v>
      </c>
      <c r="T5189">
        <v>4</v>
      </c>
      <c r="U5189">
        <v>36</v>
      </c>
      <c r="V5189">
        <v>70</v>
      </c>
      <c r="W5189" t="s">
        <v>133</v>
      </c>
      <c r="X5189" t="s">
        <v>1856</v>
      </c>
      <c r="Y5189" t="s">
        <v>10</v>
      </c>
    </row>
    <row r="5190" spans="1:25" x14ac:dyDescent="0.25">
      <c r="A5190" t="s">
        <v>5788</v>
      </c>
      <c r="B5190">
        <v>4</v>
      </c>
      <c r="C5190">
        <v>3</v>
      </c>
      <c r="D5190">
        <v>4</v>
      </c>
      <c r="E5190">
        <v>4</v>
      </c>
      <c r="F5190">
        <v>4</v>
      </c>
      <c r="G5190">
        <v>4</v>
      </c>
      <c r="H5190">
        <v>3</v>
      </c>
      <c r="I5190">
        <v>4</v>
      </c>
      <c r="J5190">
        <v>5</v>
      </c>
      <c r="K5190">
        <v>35</v>
      </c>
      <c r="L5190">
        <v>4</v>
      </c>
      <c r="M5190">
        <v>4</v>
      </c>
      <c r="N5190">
        <v>3</v>
      </c>
      <c r="O5190">
        <v>5</v>
      </c>
      <c r="P5190">
        <v>4</v>
      </c>
      <c r="Q5190">
        <v>4</v>
      </c>
      <c r="R5190">
        <v>4</v>
      </c>
      <c r="S5190">
        <v>3</v>
      </c>
      <c r="T5190">
        <v>4</v>
      </c>
      <c r="U5190">
        <v>35</v>
      </c>
      <c r="V5190">
        <v>70</v>
      </c>
      <c r="W5190" t="s">
        <v>133</v>
      </c>
      <c r="X5190" t="s">
        <v>1856</v>
      </c>
      <c r="Y5190" t="s">
        <v>10</v>
      </c>
    </row>
    <row r="5191" spans="1:25" x14ac:dyDescent="0.25">
      <c r="A5191" t="s">
        <v>5789</v>
      </c>
      <c r="B5191">
        <v>4</v>
      </c>
      <c r="C5191">
        <v>4</v>
      </c>
      <c r="D5191">
        <v>4</v>
      </c>
      <c r="E5191">
        <v>4</v>
      </c>
      <c r="F5191">
        <v>4</v>
      </c>
      <c r="G5191">
        <v>3</v>
      </c>
      <c r="H5191">
        <v>4</v>
      </c>
      <c r="I5191">
        <v>3</v>
      </c>
      <c r="J5191">
        <v>4</v>
      </c>
      <c r="K5191">
        <v>34</v>
      </c>
      <c r="L5191">
        <v>5</v>
      </c>
      <c r="M5191">
        <v>5</v>
      </c>
      <c r="N5191">
        <v>3</v>
      </c>
      <c r="O5191">
        <v>4</v>
      </c>
      <c r="P5191">
        <v>3</v>
      </c>
      <c r="Q5191">
        <v>5</v>
      </c>
      <c r="R5191">
        <v>3</v>
      </c>
      <c r="S5191">
        <v>4</v>
      </c>
      <c r="T5191">
        <v>4</v>
      </c>
      <c r="U5191">
        <v>36</v>
      </c>
      <c r="V5191">
        <v>70</v>
      </c>
      <c r="W5191" t="s">
        <v>133</v>
      </c>
      <c r="X5191" t="s">
        <v>1856</v>
      </c>
      <c r="Y5191" t="s">
        <v>10</v>
      </c>
    </row>
    <row r="5192" spans="1:25" x14ac:dyDescent="0.25">
      <c r="A5192" t="s">
        <v>5790</v>
      </c>
      <c r="B5192">
        <v>4</v>
      </c>
      <c r="C5192">
        <v>3</v>
      </c>
      <c r="D5192">
        <v>4</v>
      </c>
      <c r="E5192">
        <v>4</v>
      </c>
      <c r="F5192">
        <v>4</v>
      </c>
      <c r="G5192">
        <v>4</v>
      </c>
      <c r="H5192">
        <v>3</v>
      </c>
      <c r="I5192">
        <v>4</v>
      </c>
      <c r="J5192">
        <v>5</v>
      </c>
      <c r="K5192">
        <v>35</v>
      </c>
      <c r="L5192">
        <v>4</v>
      </c>
      <c r="M5192">
        <v>4</v>
      </c>
      <c r="N5192">
        <v>3</v>
      </c>
      <c r="O5192">
        <v>5</v>
      </c>
      <c r="P5192">
        <v>4</v>
      </c>
      <c r="Q5192">
        <v>4</v>
      </c>
      <c r="R5192">
        <v>4</v>
      </c>
      <c r="S5192">
        <v>3</v>
      </c>
      <c r="T5192">
        <v>4</v>
      </c>
      <c r="U5192">
        <v>35</v>
      </c>
      <c r="V5192">
        <v>70</v>
      </c>
      <c r="W5192" t="s">
        <v>133</v>
      </c>
      <c r="X5192" t="s">
        <v>1856</v>
      </c>
      <c r="Y5192" t="s">
        <v>10</v>
      </c>
    </row>
    <row r="5193" spans="1:25" x14ac:dyDescent="0.25">
      <c r="A5193" t="s">
        <v>5791</v>
      </c>
      <c r="B5193">
        <v>4</v>
      </c>
      <c r="C5193">
        <v>4</v>
      </c>
      <c r="D5193">
        <v>4</v>
      </c>
      <c r="E5193">
        <v>3</v>
      </c>
      <c r="F5193">
        <v>5</v>
      </c>
      <c r="G5193">
        <v>4</v>
      </c>
      <c r="H5193">
        <v>5</v>
      </c>
      <c r="I5193">
        <v>3</v>
      </c>
      <c r="J5193">
        <v>4</v>
      </c>
      <c r="K5193">
        <v>36</v>
      </c>
      <c r="L5193">
        <v>5</v>
      </c>
      <c r="M5193">
        <v>4</v>
      </c>
      <c r="N5193">
        <v>3</v>
      </c>
      <c r="O5193">
        <v>4</v>
      </c>
      <c r="P5193">
        <v>4</v>
      </c>
      <c r="Q5193">
        <v>5</v>
      </c>
      <c r="R5193">
        <v>3</v>
      </c>
      <c r="S5193">
        <v>4</v>
      </c>
      <c r="T5193">
        <v>4</v>
      </c>
      <c r="U5193">
        <v>36</v>
      </c>
      <c r="V5193">
        <v>72</v>
      </c>
      <c r="W5193" t="s">
        <v>61</v>
      </c>
      <c r="X5193" t="s">
        <v>5792</v>
      </c>
      <c r="Y5193" t="s">
        <v>10</v>
      </c>
    </row>
    <row r="5194" spans="1:25" x14ac:dyDescent="0.25">
      <c r="A5194" t="s">
        <v>5793</v>
      </c>
      <c r="B5194">
        <v>4</v>
      </c>
      <c r="C5194">
        <v>4</v>
      </c>
      <c r="D5194">
        <v>4</v>
      </c>
      <c r="E5194">
        <v>3</v>
      </c>
      <c r="F5194">
        <v>4</v>
      </c>
      <c r="G5194">
        <v>5</v>
      </c>
      <c r="H5194">
        <v>4</v>
      </c>
      <c r="I5194">
        <v>3</v>
      </c>
      <c r="J5194">
        <v>5</v>
      </c>
      <c r="K5194">
        <v>36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36</v>
      </c>
      <c r="W5194" t="s">
        <v>52</v>
      </c>
      <c r="X5194" t="s">
        <v>4905</v>
      </c>
      <c r="Y5194" t="s">
        <v>10</v>
      </c>
    </row>
    <row r="5195" spans="1:25" x14ac:dyDescent="0.25">
      <c r="A5195" t="s">
        <v>5794</v>
      </c>
      <c r="B5195">
        <v>4</v>
      </c>
      <c r="C5195">
        <v>4</v>
      </c>
      <c r="D5195">
        <v>5</v>
      </c>
      <c r="E5195">
        <v>5</v>
      </c>
      <c r="F5195">
        <v>4</v>
      </c>
      <c r="G5195">
        <v>3</v>
      </c>
      <c r="H5195">
        <v>4</v>
      </c>
      <c r="I5195">
        <v>4</v>
      </c>
      <c r="J5195">
        <v>3</v>
      </c>
      <c r="K5195">
        <v>36</v>
      </c>
      <c r="L5195">
        <v>4</v>
      </c>
      <c r="M5195">
        <v>4</v>
      </c>
      <c r="N5195">
        <v>3</v>
      </c>
      <c r="O5195">
        <v>5</v>
      </c>
      <c r="P5195">
        <v>4</v>
      </c>
      <c r="Q5195">
        <v>4</v>
      </c>
      <c r="R5195">
        <v>4</v>
      </c>
      <c r="S5195">
        <v>3</v>
      </c>
      <c r="T5195">
        <v>5</v>
      </c>
      <c r="U5195">
        <v>36</v>
      </c>
      <c r="V5195">
        <v>72</v>
      </c>
      <c r="W5195" t="s">
        <v>97</v>
      </c>
      <c r="X5195" t="s">
        <v>5580</v>
      </c>
      <c r="Y5195" t="s">
        <v>44</v>
      </c>
    </row>
    <row r="5196" spans="1:25" x14ac:dyDescent="0.25">
      <c r="A5196" t="s">
        <v>5795</v>
      </c>
      <c r="B5196">
        <v>5</v>
      </c>
      <c r="C5196">
        <v>3</v>
      </c>
      <c r="D5196">
        <v>4</v>
      </c>
      <c r="E5196">
        <v>4</v>
      </c>
      <c r="F5196">
        <v>3</v>
      </c>
      <c r="G5196">
        <v>4</v>
      </c>
      <c r="H5196">
        <v>3</v>
      </c>
      <c r="I5196">
        <v>4</v>
      </c>
      <c r="J5196">
        <v>4</v>
      </c>
      <c r="K5196">
        <v>34</v>
      </c>
      <c r="L5196">
        <v>4</v>
      </c>
      <c r="M5196">
        <v>5</v>
      </c>
      <c r="N5196">
        <v>4</v>
      </c>
      <c r="O5196">
        <v>3</v>
      </c>
      <c r="P5196">
        <v>4</v>
      </c>
      <c r="Q5196">
        <v>3</v>
      </c>
      <c r="R5196">
        <v>4</v>
      </c>
      <c r="S5196">
        <v>4</v>
      </c>
      <c r="T5196">
        <v>5</v>
      </c>
      <c r="U5196">
        <v>36</v>
      </c>
      <c r="V5196">
        <v>70</v>
      </c>
      <c r="W5196" t="s">
        <v>18</v>
      </c>
      <c r="X5196" t="s">
        <v>5796</v>
      </c>
      <c r="Y5196" t="s">
        <v>10</v>
      </c>
    </row>
    <row r="5197" spans="1:25" x14ac:dyDescent="0.25">
      <c r="A5197" t="s">
        <v>5797</v>
      </c>
      <c r="B5197">
        <v>5</v>
      </c>
      <c r="C5197">
        <v>3</v>
      </c>
      <c r="D5197">
        <v>4</v>
      </c>
      <c r="E5197">
        <v>4</v>
      </c>
      <c r="F5197">
        <v>4</v>
      </c>
      <c r="G5197">
        <v>4</v>
      </c>
      <c r="H5197">
        <v>3</v>
      </c>
      <c r="I5197">
        <v>5</v>
      </c>
      <c r="J5197">
        <v>3</v>
      </c>
      <c r="K5197">
        <v>35</v>
      </c>
      <c r="L5197">
        <v>3</v>
      </c>
      <c r="M5197">
        <v>5</v>
      </c>
      <c r="N5197">
        <v>3</v>
      </c>
      <c r="O5197">
        <v>4</v>
      </c>
      <c r="P5197">
        <v>5</v>
      </c>
      <c r="Q5197">
        <v>4</v>
      </c>
      <c r="R5197">
        <v>4</v>
      </c>
      <c r="S5197">
        <v>5</v>
      </c>
      <c r="T5197">
        <v>3</v>
      </c>
      <c r="U5197">
        <v>36</v>
      </c>
      <c r="V5197">
        <v>71</v>
      </c>
      <c r="W5197" t="s">
        <v>58</v>
      </c>
      <c r="X5197" t="s">
        <v>162</v>
      </c>
      <c r="Y5197" t="s">
        <v>10</v>
      </c>
    </row>
    <row r="5198" spans="1:25" x14ac:dyDescent="0.25">
      <c r="A5198" t="s">
        <v>5798</v>
      </c>
      <c r="B5198">
        <v>5</v>
      </c>
      <c r="C5198">
        <v>4</v>
      </c>
      <c r="D5198">
        <v>3</v>
      </c>
      <c r="E5198">
        <v>4</v>
      </c>
      <c r="F5198">
        <v>4</v>
      </c>
      <c r="G5198">
        <v>4</v>
      </c>
      <c r="H5198">
        <v>5</v>
      </c>
      <c r="I5198">
        <v>3</v>
      </c>
      <c r="J5198">
        <v>4</v>
      </c>
      <c r="K5198">
        <v>36</v>
      </c>
      <c r="L5198">
        <v>5</v>
      </c>
      <c r="M5198">
        <v>4</v>
      </c>
      <c r="N5198">
        <v>3</v>
      </c>
      <c r="O5198">
        <v>4</v>
      </c>
      <c r="P5198">
        <v>3</v>
      </c>
      <c r="Q5198">
        <v>5</v>
      </c>
      <c r="R5198">
        <v>4</v>
      </c>
      <c r="S5198">
        <v>4</v>
      </c>
      <c r="T5198">
        <v>4</v>
      </c>
      <c r="U5198">
        <v>36</v>
      </c>
      <c r="V5198">
        <v>72</v>
      </c>
      <c r="W5198" t="s">
        <v>161</v>
      </c>
      <c r="X5198" t="s">
        <v>5799</v>
      </c>
      <c r="Y5198" t="s">
        <v>10</v>
      </c>
    </row>
    <row r="5199" spans="1:25" x14ac:dyDescent="0.25">
      <c r="A5199" t="s">
        <v>5800</v>
      </c>
      <c r="B5199">
        <v>4</v>
      </c>
      <c r="C5199">
        <v>5</v>
      </c>
      <c r="D5199">
        <v>4</v>
      </c>
      <c r="E5199">
        <v>3</v>
      </c>
      <c r="F5199">
        <v>5</v>
      </c>
      <c r="G5199">
        <v>4</v>
      </c>
      <c r="H5199">
        <v>4</v>
      </c>
      <c r="I5199">
        <v>3</v>
      </c>
      <c r="J5199">
        <v>4</v>
      </c>
      <c r="K5199">
        <v>36</v>
      </c>
      <c r="L5199">
        <v>4</v>
      </c>
      <c r="M5199">
        <v>4</v>
      </c>
      <c r="N5199">
        <v>3</v>
      </c>
      <c r="O5199">
        <v>4</v>
      </c>
      <c r="P5199">
        <v>5</v>
      </c>
      <c r="Q5199">
        <v>3</v>
      </c>
      <c r="R5199">
        <v>4</v>
      </c>
      <c r="S5199">
        <v>4</v>
      </c>
      <c r="T5199">
        <v>5</v>
      </c>
      <c r="U5199">
        <v>36</v>
      </c>
      <c r="V5199">
        <v>72</v>
      </c>
      <c r="W5199" t="s">
        <v>5801</v>
      </c>
      <c r="X5199" t="s">
        <v>5802</v>
      </c>
      <c r="Y5199" t="s">
        <v>4010</v>
      </c>
    </row>
    <row r="5200" spans="1:25" x14ac:dyDescent="0.25">
      <c r="A5200" t="s">
        <v>5803</v>
      </c>
      <c r="B5200">
        <v>4</v>
      </c>
      <c r="C5200">
        <v>4</v>
      </c>
      <c r="D5200">
        <v>4</v>
      </c>
      <c r="E5200">
        <v>5</v>
      </c>
      <c r="F5200">
        <v>4</v>
      </c>
      <c r="G5200">
        <v>4</v>
      </c>
      <c r="H5200">
        <v>4</v>
      </c>
      <c r="I5200">
        <v>3</v>
      </c>
      <c r="J5200">
        <v>4</v>
      </c>
      <c r="K5200">
        <v>36</v>
      </c>
      <c r="L5200">
        <v>4</v>
      </c>
      <c r="M5200">
        <v>4</v>
      </c>
      <c r="N5200">
        <v>5</v>
      </c>
      <c r="O5200">
        <v>3</v>
      </c>
      <c r="P5200">
        <v>4</v>
      </c>
      <c r="Q5200">
        <v>4</v>
      </c>
      <c r="R5200">
        <v>4</v>
      </c>
      <c r="S5200">
        <v>3</v>
      </c>
      <c r="T5200">
        <v>5</v>
      </c>
      <c r="U5200">
        <v>36</v>
      </c>
      <c r="V5200">
        <v>72</v>
      </c>
      <c r="W5200" t="s">
        <v>143</v>
      </c>
      <c r="X5200" t="s">
        <v>5804</v>
      </c>
      <c r="Y5200" t="s">
        <v>10</v>
      </c>
    </row>
    <row r="5201" spans="1:25" x14ac:dyDescent="0.25">
      <c r="A5201" t="s">
        <v>5805</v>
      </c>
      <c r="B5201">
        <v>5</v>
      </c>
      <c r="C5201">
        <v>3</v>
      </c>
      <c r="D5201">
        <v>4</v>
      </c>
      <c r="E5201">
        <v>4</v>
      </c>
      <c r="F5201">
        <v>4</v>
      </c>
      <c r="G5201">
        <v>5</v>
      </c>
      <c r="H5201">
        <v>3</v>
      </c>
      <c r="I5201">
        <v>4</v>
      </c>
      <c r="J5201">
        <v>3</v>
      </c>
      <c r="K5201">
        <v>35</v>
      </c>
      <c r="L5201">
        <v>5</v>
      </c>
      <c r="M5201">
        <v>3</v>
      </c>
      <c r="N5201">
        <v>4</v>
      </c>
      <c r="O5201">
        <v>4</v>
      </c>
      <c r="P5201">
        <v>5</v>
      </c>
      <c r="Q5201">
        <v>3</v>
      </c>
      <c r="R5201">
        <v>4</v>
      </c>
      <c r="S5201">
        <v>4</v>
      </c>
      <c r="T5201">
        <v>4</v>
      </c>
      <c r="U5201">
        <v>36</v>
      </c>
      <c r="V5201">
        <v>71</v>
      </c>
      <c r="W5201" t="s">
        <v>18</v>
      </c>
      <c r="X5201" t="s">
        <v>5806</v>
      </c>
      <c r="Y5201" t="s">
        <v>10</v>
      </c>
    </row>
    <row r="5202" spans="1:25" x14ac:dyDescent="0.25">
      <c r="A5202" t="s">
        <v>5807</v>
      </c>
      <c r="B5202">
        <v>5</v>
      </c>
      <c r="C5202">
        <v>4</v>
      </c>
      <c r="D5202">
        <v>3</v>
      </c>
      <c r="E5202">
        <v>4</v>
      </c>
      <c r="F5202">
        <v>5</v>
      </c>
      <c r="G5202">
        <v>4</v>
      </c>
      <c r="H5202">
        <v>3</v>
      </c>
      <c r="I5202">
        <v>4</v>
      </c>
      <c r="J5202">
        <v>4</v>
      </c>
      <c r="K5202">
        <v>36</v>
      </c>
      <c r="L5202">
        <v>4</v>
      </c>
      <c r="M5202">
        <v>4</v>
      </c>
      <c r="N5202">
        <v>4</v>
      </c>
      <c r="O5202">
        <v>3</v>
      </c>
      <c r="P5202">
        <v>4</v>
      </c>
      <c r="Q5202">
        <v>5</v>
      </c>
      <c r="R5202">
        <v>3</v>
      </c>
      <c r="S5202">
        <v>4</v>
      </c>
      <c r="T5202">
        <v>5</v>
      </c>
      <c r="U5202">
        <v>36</v>
      </c>
      <c r="V5202">
        <v>72</v>
      </c>
      <c r="W5202" t="s">
        <v>351</v>
      </c>
      <c r="X5202" t="s">
        <v>5808</v>
      </c>
      <c r="Y5202" t="s">
        <v>10</v>
      </c>
    </row>
    <row r="5203" spans="1:25" x14ac:dyDescent="0.25">
      <c r="A5203" t="s">
        <v>5809</v>
      </c>
      <c r="B5203">
        <v>4</v>
      </c>
      <c r="C5203">
        <v>4</v>
      </c>
      <c r="D5203">
        <v>3</v>
      </c>
      <c r="E5203">
        <v>5</v>
      </c>
      <c r="F5203">
        <v>4</v>
      </c>
      <c r="G5203">
        <v>5</v>
      </c>
      <c r="H5203">
        <v>3</v>
      </c>
      <c r="I5203">
        <v>4</v>
      </c>
      <c r="J5203">
        <v>4</v>
      </c>
      <c r="K5203">
        <v>36</v>
      </c>
      <c r="L5203">
        <v>5</v>
      </c>
      <c r="M5203">
        <v>4</v>
      </c>
      <c r="N5203">
        <v>4</v>
      </c>
      <c r="O5203">
        <v>4</v>
      </c>
      <c r="P5203">
        <v>3</v>
      </c>
      <c r="Q5203">
        <v>5</v>
      </c>
      <c r="R5203">
        <v>4</v>
      </c>
      <c r="S5203">
        <v>3</v>
      </c>
      <c r="T5203">
        <v>4</v>
      </c>
      <c r="U5203">
        <v>36</v>
      </c>
      <c r="V5203">
        <v>72</v>
      </c>
      <c r="W5203" t="s">
        <v>61</v>
      </c>
      <c r="X5203" t="s">
        <v>5810</v>
      </c>
      <c r="Y5203" t="s">
        <v>10</v>
      </c>
    </row>
    <row r="5204" spans="1:25" x14ac:dyDescent="0.25">
      <c r="A5204" t="s">
        <v>5811</v>
      </c>
      <c r="B5204">
        <v>4</v>
      </c>
      <c r="C5204">
        <v>4</v>
      </c>
      <c r="D5204">
        <v>4</v>
      </c>
      <c r="E5204">
        <v>5</v>
      </c>
      <c r="F5204">
        <v>3</v>
      </c>
      <c r="G5204">
        <v>4</v>
      </c>
      <c r="H5204">
        <v>4</v>
      </c>
      <c r="I5204">
        <v>3</v>
      </c>
      <c r="J5204">
        <v>4</v>
      </c>
      <c r="K5204">
        <v>36</v>
      </c>
      <c r="L5204">
        <v>4</v>
      </c>
      <c r="M5204">
        <v>3</v>
      </c>
      <c r="N5204">
        <v>5</v>
      </c>
      <c r="O5204">
        <v>4</v>
      </c>
      <c r="P5204">
        <v>4</v>
      </c>
      <c r="Q5204">
        <v>4</v>
      </c>
      <c r="R5204">
        <v>4</v>
      </c>
      <c r="S5204">
        <v>3</v>
      </c>
      <c r="T5204">
        <v>5</v>
      </c>
      <c r="U5204">
        <v>35</v>
      </c>
      <c r="V5204">
        <v>71</v>
      </c>
      <c r="W5204" t="s">
        <v>665</v>
      </c>
      <c r="X5204" t="s">
        <v>5812</v>
      </c>
      <c r="Y5204" t="s">
        <v>10</v>
      </c>
    </row>
    <row r="5205" spans="1:25" x14ac:dyDescent="0.25">
      <c r="A5205" t="s">
        <v>5813</v>
      </c>
      <c r="B5205">
        <v>5</v>
      </c>
      <c r="C5205">
        <v>4</v>
      </c>
      <c r="D5205">
        <v>4</v>
      </c>
      <c r="E5205">
        <v>3</v>
      </c>
      <c r="F5205">
        <v>4</v>
      </c>
      <c r="G5205">
        <v>4</v>
      </c>
      <c r="H5205">
        <v>3</v>
      </c>
      <c r="I5205">
        <v>4</v>
      </c>
      <c r="J5205">
        <v>5</v>
      </c>
      <c r="K5205">
        <v>36</v>
      </c>
      <c r="L5205">
        <v>4</v>
      </c>
      <c r="M5205">
        <v>3</v>
      </c>
      <c r="N5205">
        <v>4</v>
      </c>
      <c r="O5205">
        <v>5</v>
      </c>
      <c r="P5205">
        <v>4</v>
      </c>
      <c r="Q5205">
        <v>4</v>
      </c>
      <c r="R5205">
        <v>3</v>
      </c>
      <c r="S5205">
        <v>4</v>
      </c>
      <c r="T5205">
        <v>5</v>
      </c>
      <c r="U5205">
        <v>36</v>
      </c>
      <c r="V5205">
        <v>72</v>
      </c>
      <c r="W5205" t="s">
        <v>64</v>
      </c>
      <c r="X5205" t="s">
        <v>5814</v>
      </c>
      <c r="Y5205" t="s">
        <v>10</v>
      </c>
    </row>
    <row r="5206" spans="1:25" x14ac:dyDescent="0.25">
      <c r="A5206" t="s">
        <v>5815</v>
      </c>
      <c r="B5206">
        <v>5</v>
      </c>
      <c r="C5206">
        <v>4</v>
      </c>
      <c r="D5206">
        <v>3</v>
      </c>
      <c r="E5206">
        <v>4</v>
      </c>
      <c r="F5206">
        <v>5</v>
      </c>
      <c r="G5206">
        <v>4</v>
      </c>
      <c r="H5206">
        <v>3</v>
      </c>
      <c r="I5206">
        <v>4</v>
      </c>
      <c r="J5206">
        <v>4</v>
      </c>
      <c r="K5206">
        <v>36</v>
      </c>
      <c r="L5206">
        <v>4</v>
      </c>
      <c r="M5206">
        <v>4</v>
      </c>
      <c r="N5206">
        <v>3</v>
      </c>
      <c r="O5206">
        <v>5</v>
      </c>
      <c r="P5206">
        <v>4</v>
      </c>
      <c r="Q5206">
        <v>3</v>
      </c>
      <c r="R5206">
        <v>5</v>
      </c>
      <c r="S5206">
        <v>4</v>
      </c>
      <c r="T5206">
        <v>5</v>
      </c>
      <c r="U5206">
        <v>37</v>
      </c>
      <c r="V5206">
        <v>73</v>
      </c>
      <c r="W5206" t="s">
        <v>97</v>
      </c>
      <c r="X5206" t="s">
        <v>3069</v>
      </c>
      <c r="Y5206" t="s">
        <v>44</v>
      </c>
    </row>
    <row r="5207" spans="1:25" x14ac:dyDescent="0.25">
      <c r="A5207" t="s">
        <v>5816</v>
      </c>
      <c r="B5207">
        <v>4</v>
      </c>
      <c r="C5207">
        <v>4</v>
      </c>
      <c r="D5207">
        <v>4</v>
      </c>
      <c r="E5207">
        <v>4</v>
      </c>
      <c r="F5207">
        <v>3</v>
      </c>
      <c r="G5207">
        <v>4</v>
      </c>
      <c r="H5207">
        <v>3</v>
      </c>
      <c r="I5207">
        <v>5</v>
      </c>
      <c r="J5207">
        <v>4</v>
      </c>
      <c r="K5207">
        <v>35</v>
      </c>
      <c r="L5207">
        <v>4</v>
      </c>
      <c r="M5207">
        <v>4</v>
      </c>
      <c r="N5207">
        <v>3</v>
      </c>
      <c r="O5207">
        <v>4</v>
      </c>
      <c r="P5207">
        <v>4</v>
      </c>
      <c r="Q5207">
        <v>3</v>
      </c>
      <c r="R5207">
        <v>4</v>
      </c>
      <c r="S5207">
        <v>4</v>
      </c>
      <c r="T5207">
        <v>5</v>
      </c>
      <c r="U5207">
        <v>35</v>
      </c>
      <c r="V5207">
        <v>70</v>
      </c>
      <c r="W5207" t="s">
        <v>756</v>
      </c>
      <c r="X5207" t="s">
        <v>5817</v>
      </c>
      <c r="Y5207" t="s">
        <v>10</v>
      </c>
    </row>
    <row r="5208" spans="1:25" x14ac:dyDescent="0.25">
      <c r="A5208" t="s">
        <v>5818</v>
      </c>
      <c r="B5208">
        <v>4</v>
      </c>
      <c r="C5208">
        <v>5</v>
      </c>
      <c r="D5208">
        <v>4</v>
      </c>
      <c r="E5208">
        <v>3</v>
      </c>
      <c r="F5208">
        <v>4</v>
      </c>
      <c r="G5208">
        <v>5</v>
      </c>
      <c r="H5208">
        <v>4</v>
      </c>
      <c r="I5208">
        <v>3</v>
      </c>
      <c r="J5208">
        <v>4</v>
      </c>
      <c r="K5208">
        <v>36</v>
      </c>
      <c r="L5208">
        <v>0</v>
      </c>
      <c r="M5208">
        <v>0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0</v>
      </c>
      <c r="T5208">
        <v>0</v>
      </c>
      <c r="U5208">
        <v>0</v>
      </c>
      <c r="V5208">
        <v>36</v>
      </c>
      <c r="W5208" t="s">
        <v>5819</v>
      </c>
      <c r="X5208" t="s">
        <v>5820</v>
      </c>
      <c r="Y5208" t="s">
        <v>44</v>
      </c>
    </row>
    <row r="5209" spans="1:25" x14ac:dyDescent="0.25">
      <c r="A5209" t="s">
        <v>5821</v>
      </c>
      <c r="B5209">
        <v>4</v>
      </c>
      <c r="C5209">
        <v>4</v>
      </c>
      <c r="D5209">
        <v>3</v>
      </c>
      <c r="E5209">
        <v>4</v>
      </c>
      <c r="F5209">
        <v>4</v>
      </c>
      <c r="G5209">
        <v>4</v>
      </c>
      <c r="H5209">
        <v>5</v>
      </c>
      <c r="I5209">
        <v>3</v>
      </c>
      <c r="J5209">
        <v>5</v>
      </c>
      <c r="K5209">
        <v>36</v>
      </c>
      <c r="L5209">
        <v>4</v>
      </c>
      <c r="M5209">
        <v>4</v>
      </c>
      <c r="N5209">
        <v>3</v>
      </c>
      <c r="O5209">
        <v>5</v>
      </c>
      <c r="P5209">
        <v>4</v>
      </c>
      <c r="Q5209">
        <v>4</v>
      </c>
      <c r="R5209">
        <v>5</v>
      </c>
      <c r="S5209">
        <v>4</v>
      </c>
      <c r="T5209">
        <v>3</v>
      </c>
      <c r="U5209">
        <v>36</v>
      </c>
      <c r="V5209">
        <v>72</v>
      </c>
      <c r="W5209" t="s">
        <v>143</v>
      </c>
      <c r="X5209" t="s">
        <v>5822</v>
      </c>
      <c r="Y5209" t="s">
        <v>10</v>
      </c>
    </row>
    <row r="5210" spans="1:25" x14ac:dyDescent="0.25">
      <c r="A5210" t="s">
        <v>5823</v>
      </c>
      <c r="B5210">
        <v>4</v>
      </c>
      <c r="C5210">
        <v>3</v>
      </c>
      <c r="D5210">
        <v>4</v>
      </c>
      <c r="E5210">
        <v>5</v>
      </c>
      <c r="F5210">
        <v>4</v>
      </c>
      <c r="G5210">
        <v>4</v>
      </c>
      <c r="H5210">
        <v>5</v>
      </c>
      <c r="I5210">
        <v>4</v>
      </c>
      <c r="J5210">
        <v>3</v>
      </c>
      <c r="K5210">
        <v>36</v>
      </c>
      <c r="L5210">
        <v>4</v>
      </c>
      <c r="M5210">
        <v>4</v>
      </c>
      <c r="N5210">
        <v>4</v>
      </c>
      <c r="O5210">
        <v>3</v>
      </c>
      <c r="P5210">
        <v>5</v>
      </c>
      <c r="Q5210">
        <v>3</v>
      </c>
      <c r="R5210">
        <v>5</v>
      </c>
      <c r="S5210">
        <v>4</v>
      </c>
      <c r="T5210">
        <v>4</v>
      </c>
      <c r="U5210">
        <v>36</v>
      </c>
      <c r="V5210">
        <v>72</v>
      </c>
      <c r="W5210" t="s">
        <v>756</v>
      </c>
      <c r="X5210" t="s">
        <v>3039</v>
      </c>
      <c r="Y5210" t="s">
        <v>10</v>
      </c>
    </row>
    <row r="5211" spans="1:25" x14ac:dyDescent="0.25">
      <c r="A5211" t="s">
        <v>5824</v>
      </c>
      <c r="B5211">
        <v>4</v>
      </c>
      <c r="C5211">
        <v>3</v>
      </c>
      <c r="D5211">
        <v>4</v>
      </c>
      <c r="E5211">
        <v>3</v>
      </c>
      <c r="F5211">
        <v>5</v>
      </c>
      <c r="G5211">
        <v>4</v>
      </c>
      <c r="H5211">
        <v>5</v>
      </c>
      <c r="I5211">
        <v>4</v>
      </c>
      <c r="J5211">
        <v>3</v>
      </c>
      <c r="K5211">
        <v>35</v>
      </c>
      <c r="L5211">
        <v>4</v>
      </c>
      <c r="M5211">
        <v>5</v>
      </c>
      <c r="N5211">
        <v>4</v>
      </c>
      <c r="O5211">
        <v>4</v>
      </c>
      <c r="P5211">
        <v>5</v>
      </c>
      <c r="Q5211">
        <v>4</v>
      </c>
      <c r="R5211">
        <v>3</v>
      </c>
      <c r="S5211">
        <v>4</v>
      </c>
      <c r="T5211">
        <v>4</v>
      </c>
      <c r="U5211">
        <v>37</v>
      </c>
      <c r="V5211">
        <v>72</v>
      </c>
      <c r="W5211" t="s">
        <v>64</v>
      </c>
      <c r="X5211" t="s">
        <v>5356</v>
      </c>
      <c r="Y5211" t="s">
        <v>10</v>
      </c>
    </row>
    <row r="5212" spans="1:25" x14ac:dyDescent="0.25">
      <c r="A5212" t="s">
        <v>5825</v>
      </c>
      <c r="B5212">
        <v>4</v>
      </c>
      <c r="C5212">
        <v>4</v>
      </c>
      <c r="D5212">
        <v>3</v>
      </c>
      <c r="E5212">
        <v>5</v>
      </c>
      <c r="F5212">
        <v>4</v>
      </c>
      <c r="G5212">
        <v>4</v>
      </c>
      <c r="H5212">
        <v>4</v>
      </c>
      <c r="I5212">
        <v>3</v>
      </c>
      <c r="J5212">
        <v>4</v>
      </c>
      <c r="K5212">
        <v>35</v>
      </c>
      <c r="L5212">
        <v>4</v>
      </c>
      <c r="M5212">
        <v>4</v>
      </c>
      <c r="N5212">
        <v>4</v>
      </c>
      <c r="O5212">
        <v>4</v>
      </c>
      <c r="P5212">
        <v>3</v>
      </c>
      <c r="Q5212">
        <v>5</v>
      </c>
      <c r="R5212">
        <v>4</v>
      </c>
      <c r="S5212">
        <v>3</v>
      </c>
      <c r="T5212">
        <v>4</v>
      </c>
      <c r="U5212">
        <v>35</v>
      </c>
      <c r="V5212">
        <v>70</v>
      </c>
      <c r="W5212" t="s">
        <v>61</v>
      </c>
      <c r="X5212" t="s">
        <v>747</v>
      </c>
      <c r="Y5212" t="s">
        <v>10</v>
      </c>
    </row>
    <row r="5213" spans="1:25" x14ac:dyDescent="0.25">
      <c r="A5213" t="s">
        <v>5826</v>
      </c>
      <c r="B5213">
        <v>5</v>
      </c>
      <c r="C5213">
        <v>4</v>
      </c>
      <c r="D5213">
        <v>3</v>
      </c>
      <c r="E5213">
        <v>5</v>
      </c>
      <c r="F5213">
        <v>4</v>
      </c>
      <c r="G5213">
        <v>4</v>
      </c>
      <c r="H5213">
        <v>4</v>
      </c>
      <c r="I5213">
        <v>4</v>
      </c>
      <c r="J5213">
        <v>3</v>
      </c>
      <c r="K5213">
        <v>36</v>
      </c>
      <c r="L5213">
        <v>4</v>
      </c>
      <c r="M5213">
        <v>4</v>
      </c>
      <c r="N5213">
        <v>3</v>
      </c>
      <c r="O5213">
        <v>4</v>
      </c>
      <c r="P5213">
        <v>4</v>
      </c>
      <c r="Q5213">
        <v>4</v>
      </c>
      <c r="R5213">
        <v>5</v>
      </c>
      <c r="S5213">
        <v>4</v>
      </c>
      <c r="T5213">
        <v>3</v>
      </c>
      <c r="U5213">
        <v>35</v>
      </c>
      <c r="V5213">
        <v>71</v>
      </c>
      <c r="W5213" t="s">
        <v>8</v>
      </c>
      <c r="X5213" t="s">
        <v>5827</v>
      </c>
      <c r="Y5213" t="s">
        <v>10</v>
      </c>
    </row>
    <row r="5214" spans="1:25" x14ac:dyDescent="0.25">
      <c r="A5214" t="s">
        <v>5828</v>
      </c>
      <c r="B5214">
        <v>4</v>
      </c>
      <c r="C5214">
        <v>4</v>
      </c>
      <c r="D5214">
        <v>3</v>
      </c>
      <c r="E5214">
        <v>4</v>
      </c>
      <c r="F5214">
        <v>4</v>
      </c>
      <c r="G5214">
        <v>4</v>
      </c>
      <c r="H5214">
        <v>5</v>
      </c>
      <c r="I5214">
        <v>3</v>
      </c>
      <c r="J5214">
        <v>5</v>
      </c>
      <c r="K5214">
        <v>36</v>
      </c>
      <c r="L5214">
        <v>4</v>
      </c>
      <c r="M5214">
        <v>3</v>
      </c>
      <c r="N5214">
        <v>5</v>
      </c>
      <c r="O5214">
        <v>4</v>
      </c>
      <c r="P5214">
        <v>3</v>
      </c>
      <c r="Q5214">
        <v>4</v>
      </c>
      <c r="R5214">
        <v>4</v>
      </c>
      <c r="S5214">
        <v>4</v>
      </c>
      <c r="T5214">
        <v>5</v>
      </c>
      <c r="U5214">
        <v>36</v>
      </c>
      <c r="V5214">
        <v>72</v>
      </c>
      <c r="W5214" t="s">
        <v>61</v>
      </c>
      <c r="X5214" t="s">
        <v>5829</v>
      </c>
      <c r="Y5214" t="s">
        <v>10</v>
      </c>
    </row>
    <row r="5215" spans="1:25" x14ac:dyDescent="0.25">
      <c r="A5215" t="s">
        <v>5830</v>
      </c>
      <c r="B5215">
        <v>4</v>
      </c>
      <c r="C5215">
        <v>4</v>
      </c>
      <c r="D5215">
        <v>3</v>
      </c>
      <c r="E5215">
        <v>4</v>
      </c>
      <c r="F5215">
        <v>4</v>
      </c>
      <c r="G5215">
        <v>4</v>
      </c>
      <c r="H5215">
        <v>5</v>
      </c>
      <c r="I5215">
        <v>3</v>
      </c>
      <c r="J5215">
        <v>5</v>
      </c>
      <c r="K5215">
        <v>36</v>
      </c>
      <c r="L5215">
        <v>0</v>
      </c>
      <c r="M5215">
        <v>0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0</v>
      </c>
      <c r="U5215">
        <v>0</v>
      </c>
      <c r="V5215">
        <v>36</v>
      </c>
      <c r="W5215" t="s">
        <v>61</v>
      </c>
      <c r="X5215" t="s">
        <v>107</v>
      </c>
      <c r="Y5215" t="s">
        <v>10</v>
      </c>
    </row>
    <row r="5216" spans="1:25" x14ac:dyDescent="0.25">
      <c r="A5216" t="s">
        <v>5831</v>
      </c>
      <c r="B5216">
        <v>4</v>
      </c>
      <c r="C5216">
        <v>4</v>
      </c>
      <c r="D5216">
        <v>5</v>
      </c>
      <c r="E5216">
        <v>3</v>
      </c>
      <c r="F5216">
        <v>4</v>
      </c>
      <c r="G5216">
        <v>4</v>
      </c>
      <c r="H5216">
        <v>3</v>
      </c>
      <c r="I5216">
        <v>4</v>
      </c>
      <c r="J5216">
        <v>5</v>
      </c>
      <c r="K5216">
        <v>36</v>
      </c>
      <c r="L5216">
        <v>4</v>
      </c>
      <c r="M5216">
        <v>3</v>
      </c>
      <c r="N5216">
        <v>5</v>
      </c>
      <c r="O5216">
        <v>4</v>
      </c>
      <c r="P5216">
        <v>3</v>
      </c>
      <c r="Q5216">
        <v>4</v>
      </c>
      <c r="R5216">
        <v>4</v>
      </c>
      <c r="S5216">
        <v>4</v>
      </c>
      <c r="T5216">
        <v>5</v>
      </c>
      <c r="U5216">
        <v>36</v>
      </c>
      <c r="V5216">
        <v>72</v>
      </c>
      <c r="W5216" t="s">
        <v>61</v>
      </c>
      <c r="X5216" t="s">
        <v>107</v>
      </c>
      <c r="Y5216" t="s">
        <v>10</v>
      </c>
    </row>
    <row r="5217" spans="1:25" x14ac:dyDescent="0.25">
      <c r="A5217" t="s">
        <v>5832</v>
      </c>
      <c r="B5217">
        <v>4</v>
      </c>
      <c r="C5217">
        <v>4</v>
      </c>
      <c r="D5217">
        <v>3</v>
      </c>
      <c r="E5217">
        <v>3</v>
      </c>
      <c r="F5217">
        <v>4</v>
      </c>
      <c r="G5217">
        <v>3</v>
      </c>
      <c r="H5217">
        <v>3</v>
      </c>
      <c r="I5217">
        <v>3</v>
      </c>
      <c r="J5217">
        <v>4</v>
      </c>
      <c r="K5217">
        <v>31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0</v>
      </c>
      <c r="V5217">
        <v>31</v>
      </c>
      <c r="W5217" t="s">
        <v>133</v>
      </c>
      <c r="X5217" t="s">
        <v>5833</v>
      </c>
      <c r="Y5217" t="s">
        <v>10</v>
      </c>
    </row>
    <row r="5218" spans="1:25" x14ac:dyDescent="0.25">
      <c r="A5218" t="s">
        <v>5834</v>
      </c>
      <c r="B5218">
        <v>4</v>
      </c>
      <c r="C5218">
        <v>4</v>
      </c>
      <c r="D5218">
        <v>4</v>
      </c>
      <c r="E5218">
        <v>4</v>
      </c>
      <c r="F5218">
        <v>4</v>
      </c>
      <c r="G5218">
        <v>3</v>
      </c>
      <c r="H5218">
        <v>5</v>
      </c>
      <c r="I5218">
        <v>4</v>
      </c>
      <c r="J5218">
        <v>3</v>
      </c>
      <c r="K5218">
        <v>35</v>
      </c>
      <c r="L5218">
        <v>3</v>
      </c>
      <c r="M5218">
        <v>4</v>
      </c>
      <c r="N5218">
        <v>4</v>
      </c>
      <c r="O5218">
        <v>4</v>
      </c>
      <c r="P5218">
        <v>4</v>
      </c>
      <c r="Q5218">
        <v>4</v>
      </c>
      <c r="R5218">
        <v>5</v>
      </c>
      <c r="S5218">
        <v>3</v>
      </c>
      <c r="T5218">
        <v>4</v>
      </c>
      <c r="U5218">
        <v>35</v>
      </c>
      <c r="V5218">
        <v>70</v>
      </c>
      <c r="W5218" t="s">
        <v>133</v>
      </c>
      <c r="X5218" t="s">
        <v>5833</v>
      </c>
      <c r="Y5218" t="s">
        <v>10</v>
      </c>
    </row>
    <row r="5219" spans="1:25" x14ac:dyDescent="0.25">
      <c r="A5219" t="s">
        <v>5835</v>
      </c>
      <c r="B5219">
        <v>4</v>
      </c>
      <c r="C5219">
        <v>3</v>
      </c>
      <c r="D5219">
        <v>5</v>
      </c>
      <c r="E5219">
        <v>4</v>
      </c>
      <c r="F5219">
        <v>3</v>
      </c>
      <c r="G5219">
        <v>4</v>
      </c>
      <c r="H5219">
        <v>4</v>
      </c>
      <c r="I5219">
        <v>4</v>
      </c>
      <c r="J5219">
        <v>5</v>
      </c>
      <c r="K5219">
        <v>36</v>
      </c>
      <c r="L5219">
        <v>0</v>
      </c>
      <c r="M5219">
        <v>0</v>
      </c>
      <c r="N5219">
        <v>0</v>
      </c>
      <c r="O5219">
        <v>0</v>
      </c>
      <c r="P5219">
        <v>0</v>
      </c>
      <c r="Q5219">
        <v>0</v>
      </c>
      <c r="R5219">
        <v>0</v>
      </c>
      <c r="S5219">
        <v>0</v>
      </c>
      <c r="T5219">
        <v>0</v>
      </c>
      <c r="U5219">
        <v>0</v>
      </c>
      <c r="V5219">
        <v>36</v>
      </c>
      <c r="W5219" t="s">
        <v>61</v>
      </c>
      <c r="X5219" t="s">
        <v>107</v>
      </c>
      <c r="Y5219" t="s">
        <v>10</v>
      </c>
    </row>
    <row r="5220" spans="1:25" x14ac:dyDescent="0.25">
      <c r="A5220" t="s">
        <v>5836</v>
      </c>
      <c r="B5220">
        <v>4</v>
      </c>
      <c r="C5220">
        <v>4</v>
      </c>
      <c r="D5220">
        <v>5</v>
      </c>
      <c r="E5220">
        <v>3</v>
      </c>
      <c r="F5220">
        <v>4</v>
      </c>
      <c r="G5220">
        <v>4</v>
      </c>
      <c r="H5220">
        <v>5</v>
      </c>
      <c r="I5220">
        <v>3</v>
      </c>
      <c r="J5220">
        <v>4</v>
      </c>
      <c r="K5220">
        <v>36</v>
      </c>
      <c r="L5220">
        <v>5</v>
      </c>
      <c r="M5220">
        <v>4</v>
      </c>
      <c r="N5220">
        <v>4</v>
      </c>
      <c r="O5220">
        <v>3</v>
      </c>
      <c r="P5220">
        <v>4</v>
      </c>
      <c r="Q5220">
        <v>4</v>
      </c>
      <c r="R5220">
        <v>3</v>
      </c>
      <c r="S5220">
        <v>4</v>
      </c>
      <c r="T5220">
        <v>5</v>
      </c>
      <c r="U5220">
        <v>36</v>
      </c>
      <c r="V5220">
        <v>72</v>
      </c>
      <c r="W5220" t="s">
        <v>39</v>
      </c>
      <c r="X5220" t="s">
        <v>277</v>
      </c>
      <c r="Y5220" t="s">
        <v>10</v>
      </c>
    </row>
    <row r="5221" spans="1:25" x14ac:dyDescent="0.25">
      <c r="A5221" t="s">
        <v>5837</v>
      </c>
      <c r="B5221">
        <v>5</v>
      </c>
      <c r="C5221">
        <v>4</v>
      </c>
      <c r="D5221">
        <v>4</v>
      </c>
      <c r="E5221">
        <v>3</v>
      </c>
      <c r="F5221">
        <v>4</v>
      </c>
      <c r="G5221">
        <v>4</v>
      </c>
      <c r="H5221">
        <v>3</v>
      </c>
      <c r="I5221">
        <v>4</v>
      </c>
      <c r="J5221">
        <v>5</v>
      </c>
      <c r="K5221">
        <v>36</v>
      </c>
      <c r="L5221">
        <v>4</v>
      </c>
      <c r="M5221">
        <v>4</v>
      </c>
      <c r="N5221">
        <v>5</v>
      </c>
      <c r="O5221">
        <v>3</v>
      </c>
      <c r="P5221">
        <v>4</v>
      </c>
      <c r="Q5221">
        <v>3</v>
      </c>
      <c r="R5221">
        <v>5</v>
      </c>
      <c r="S5221">
        <v>4</v>
      </c>
      <c r="T5221">
        <v>4</v>
      </c>
      <c r="U5221">
        <v>36</v>
      </c>
      <c r="V5221">
        <v>72</v>
      </c>
      <c r="W5221" t="s">
        <v>39</v>
      </c>
      <c r="X5221" t="s">
        <v>277</v>
      </c>
      <c r="Y5221" t="s">
        <v>10</v>
      </c>
    </row>
    <row r="5222" spans="1:25" x14ac:dyDescent="0.25">
      <c r="A5222" t="s">
        <v>5838</v>
      </c>
      <c r="B5222">
        <v>4</v>
      </c>
      <c r="C5222">
        <v>4</v>
      </c>
      <c r="D5222">
        <v>5</v>
      </c>
      <c r="E5222">
        <v>3</v>
      </c>
      <c r="F5222">
        <v>4</v>
      </c>
      <c r="G5222">
        <v>4</v>
      </c>
      <c r="H5222">
        <v>3</v>
      </c>
      <c r="I5222">
        <v>4</v>
      </c>
      <c r="J5222">
        <v>5</v>
      </c>
      <c r="K5222">
        <v>36</v>
      </c>
      <c r="L5222">
        <v>0</v>
      </c>
      <c r="M5222">
        <v>0</v>
      </c>
      <c r="N5222">
        <v>0</v>
      </c>
      <c r="O5222">
        <v>0</v>
      </c>
      <c r="P5222">
        <v>0</v>
      </c>
      <c r="Q5222">
        <v>0</v>
      </c>
      <c r="R5222">
        <v>0</v>
      </c>
      <c r="S5222">
        <v>0</v>
      </c>
      <c r="T5222">
        <v>0</v>
      </c>
      <c r="U5222">
        <v>0</v>
      </c>
      <c r="V5222">
        <v>36</v>
      </c>
      <c r="W5222" t="s">
        <v>61</v>
      </c>
      <c r="X5222" t="s">
        <v>107</v>
      </c>
      <c r="Y5222" t="s">
        <v>10</v>
      </c>
    </row>
    <row r="5223" spans="1:25" x14ac:dyDescent="0.25">
      <c r="A5223" t="s">
        <v>5839</v>
      </c>
      <c r="B5223">
        <v>4</v>
      </c>
      <c r="C5223">
        <v>4</v>
      </c>
      <c r="D5223">
        <v>5</v>
      </c>
      <c r="E5223">
        <v>3</v>
      </c>
      <c r="F5223">
        <v>4</v>
      </c>
      <c r="G5223">
        <v>4</v>
      </c>
      <c r="H5223">
        <v>3</v>
      </c>
      <c r="I5223">
        <v>4</v>
      </c>
      <c r="J5223">
        <v>5</v>
      </c>
      <c r="K5223">
        <v>36</v>
      </c>
      <c r="L5223">
        <v>4</v>
      </c>
      <c r="M5223">
        <v>4</v>
      </c>
      <c r="N5223">
        <v>3</v>
      </c>
      <c r="O5223">
        <v>4</v>
      </c>
      <c r="P5223">
        <v>4</v>
      </c>
      <c r="Q5223">
        <v>4</v>
      </c>
      <c r="R5223">
        <v>5</v>
      </c>
      <c r="S5223">
        <v>3</v>
      </c>
      <c r="T5223">
        <v>5</v>
      </c>
      <c r="U5223">
        <v>36</v>
      </c>
      <c r="V5223">
        <v>72</v>
      </c>
      <c r="W5223" t="s">
        <v>61</v>
      </c>
      <c r="X5223" t="s">
        <v>107</v>
      </c>
      <c r="Y5223" t="s">
        <v>10</v>
      </c>
    </row>
    <row r="5224" spans="1:25" x14ac:dyDescent="0.25">
      <c r="A5224" t="s">
        <v>5840</v>
      </c>
      <c r="B5224">
        <v>4</v>
      </c>
      <c r="C5224">
        <v>4</v>
      </c>
      <c r="D5224">
        <v>5</v>
      </c>
      <c r="E5224">
        <v>3</v>
      </c>
      <c r="F5224">
        <v>4</v>
      </c>
      <c r="G5224">
        <v>3</v>
      </c>
      <c r="H5224">
        <v>5</v>
      </c>
      <c r="I5224">
        <v>4</v>
      </c>
      <c r="J5224">
        <v>4</v>
      </c>
      <c r="K5224">
        <v>36</v>
      </c>
      <c r="L5224">
        <v>4</v>
      </c>
      <c r="M5224">
        <v>4</v>
      </c>
      <c r="N5224">
        <v>5</v>
      </c>
      <c r="O5224">
        <v>3</v>
      </c>
      <c r="P5224">
        <v>4</v>
      </c>
      <c r="Q5224">
        <v>4</v>
      </c>
      <c r="R5224">
        <v>5</v>
      </c>
      <c r="S5224">
        <v>3</v>
      </c>
      <c r="T5224">
        <v>4</v>
      </c>
      <c r="U5224">
        <v>36</v>
      </c>
      <c r="V5224">
        <v>72</v>
      </c>
      <c r="W5224" t="s">
        <v>39</v>
      </c>
      <c r="X5224" t="s">
        <v>5841</v>
      </c>
      <c r="Y5224" t="s">
        <v>10</v>
      </c>
    </row>
    <row r="5225" spans="1:25" x14ac:dyDescent="0.25">
      <c r="A5225" t="s">
        <v>5842</v>
      </c>
      <c r="B5225">
        <v>4</v>
      </c>
      <c r="C5225">
        <v>4</v>
      </c>
      <c r="D5225">
        <v>3</v>
      </c>
      <c r="E5225">
        <v>3</v>
      </c>
      <c r="F5225">
        <v>4</v>
      </c>
      <c r="G5225">
        <v>5</v>
      </c>
      <c r="H5225">
        <v>4</v>
      </c>
      <c r="I5225">
        <v>4</v>
      </c>
      <c r="J5225">
        <v>4</v>
      </c>
      <c r="K5225">
        <v>35</v>
      </c>
      <c r="L5225">
        <v>0</v>
      </c>
      <c r="M5225">
        <v>0</v>
      </c>
      <c r="N5225">
        <v>0</v>
      </c>
      <c r="O5225">
        <v>0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  <c r="V5225">
        <v>35</v>
      </c>
      <c r="W5225" t="s">
        <v>55</v>
      </c>
      <c r="X5225" t="s">
        <v>5843</v>
      </c>
      <c r="Y5225" t="s">
        <v>10</v>
      </c>
    </row>
    <row r="5226" spans="1:25" x14ac:dyDescent="0.25">
      <c r="A5226" t="s">
        <v>5844</v>
      </c>
      <c r="B5226">
        <v>4</v>
      </c>
      <c r="C5226">
        <v>5</v>
      </c>
      <c r="D5226">
        <v>4</v>
      </c>
      <c r="E5226">
        <v>3</v>
      </c>
      <c r="F5226">
        <v>5</v>
      </c>
      <c r="G5226">
        <v>4</v>
      </c>
      <c r="H5226">
        <v>4</v>
      </c>
      <c r="I5226">
        <v>3</v>
      </c>
      <c r="J5226">
        <v>4</v>
      </c>
      <c r="K5226">
        <v>36</v>
      </c>
      <c r="L5226">
        <v>4</v>
      </c>
      <c r="M5226">
        <v>5</v>
      </c>
      <c r="N5226">
        <v>4</v>
      </c>
      <c r="O5226">
        <v>3</v>
      </c>
      <c r="P5226">
        <v>4</v>
      </c>
      <c r="Q5226">
        <v>3</v>
      </c>
      <c r="R5226">
        <v>4</v>
      </c>
      <c r="S5226">
        <v>5</v>
      </c>
      <c r="T5226">
        <v>4</v>
      </c>
      <c r="U5226">
        <v>36</v>
      </c>
      <c r="V5226">
        <v>72</v>
      </c>
      <c r="X5226" t="s">
        <v>1795</v>
      </c>
      <c r="Y5226" t="s">
        <v>679</v>
      </c>
    </row>
    <row r="5227" spans="1:25" x14ac:dyDescent="0.25">
      <c r="A5227" t="s">
        <v>5845</v>
      </c>
      <c r="B5227">
        <v>4</v>
      </c>
      <c r="C5227">
        <v>3</v>
      </c>
      <c r="D5227">
        <v>3</v>
      </c>
      <c r="E5227">
        <v>4</v>
      </c>
      <c r="F5227">
        <v>4</v>
      </c>
      <c r="G5227">
        <v>3</v>
      </c>
      <c r="H5227">
        <v>4</v>
      </c>
      <c r="I5227">
        <v>3</v>
      </c>
      <c r="J5227">
        <v>4</v>
      </c>
      <c r="K5227">
        <v>32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  <c r="V5227">
        <v>32</v>
      </c>
      <c r="W5227" t="s">
        <v>669</v>
      </c>
      <c r="X5227" t="s">
        <v>1166</v>
      </c>
      <c r="Y5227" t="s">
        <v>10</v>
      </c>
    </row>
    <row r="5228" spans="1:25" x14ac:dyDescent="0.25">
      <c r="A5228" t="s">
        <v>5845</v>
      </c>
      <c r="B5228">
        <v>4</v>
      </c>
      <c r="C5228">
        <v>5</v>
      </c>
      <c r="D5228">
        <v>3</v>
      </c>
      <c r="E5228">
        <v>4</v>
      </c>
      <c r="F5228">
        <v>4</v>
      </c>
      <c r="G5228">
        <v>3</v>
      </c>
      <c r="H5228">
        <v>4</v>
      </c>
      <c r="I5228">
        <v>3</v>
      </c>
      <c r="J5228">
        <v>5</v>
      </c>
      <c r="K5228">
        <v>35</v>
      </c>
      <c r="L5228">
        <v>4</v>
      </c>
      <c r="M5228">
        <v>3</v>
      </c>
      <c r="N5228">
        <v>5</v>
      </c>
      <c r="O5228">
        <v>5</v>
      </c>
      <c r="P5228">
        <v>3</v>
      </c>
      <c r="Q5228">
        <v>5</v>
      </c>
      <c r="R5228">
        <v>5</v>
      </c>
      <c r="S5228">
        <v>3</v>
      </c>
      <c r="T5228">
        <v>4</v>
      </c>
      <c r="U5228">
        <v>37</v>
      </c>
      <c r="V5228">
        <v>72</v>
      </c>
      <c r="W5228" t="s">
        <v>97</v>
      </c>
      <c r="X5228" t="s">
        <v>5846</v>
      </c>
      <c r="Y5228" t="s">
        <v>44</v>
      </c>
    </row>
    <row r="5229" spans="1:25" x14ac:dyDescent="0.25">
      <c r="A5229" t="s">
        <v>5847</v>
      </c>
      <c r="B5229">
        <v>4</v>
      </c>
      <c r="C5229">
        <v>4</v>
      </c>
      <c r="D5229">
        <v>5</v>
      </c>
      <c r="E5229">
        <v>3</v>
      </c>
      <c r="F5229">
        <v>4</v>
      </c>
      <c r="G5229">
        <v>4</v>
      </c>
      <c r="H5229">
        <v>5</v>
      </c>
      <c r="I5229">
        <v>3</v>
      </c>
      <c r="J5229">
        <v>4</v>
      </c>
      <c r="K5229">
        <v>36</v>
      </c>
      <c r="L5229">
        <v>4</v>
      </c>
      <c r="M5229">
        <v>3</v>
      </c>
      <c r="N5229">
        <v>4</v>
      </c>
      <c r="O5229">
        <v>4</v>
      </c>
      <c r="P5229">
        <v>4</v>
      </c>
      <c r="Q5229">
        <v>4</v>
      </c>
      <c r="R5229">
        <v>5</v>
      </c>
      <c r="S5229">
        <v>3</v>
      </c>
      <c r="T5229">
        <v>4</v>
      </c>
      <c r="U5229">
        <v>35</v>
      </c>
      <c r="V5229">
        <v>71</v>
      </c>
      <c r="W5229" t="s">
        <v>351</v>
      </c>
      <c r="X5229" t="s">
        <v>374</v>
      </c>
      <c r="Y5229" t="s">
        <v>10</v>
      </c>
    </row>
    <row r="5230" spans="1:25" x14ac:dyDescent="0.25">
      <c r="A5230" t="s">
        <v>5848</v>
      </c>
      <c r="B5230">
        <v>4</v>
      </c>
      <c r="C5230">
        <v>4</v>
      </c>
      <c r="D5230">
        <v>5</v>
      </c>
      <c r="E5230">
        <v>4</v>
      </c>
      <c r="F5230">
        <v>3</v>
      </c>
      <c r="G5230">
        <v>5</v>
      </c>
      <c r="H5230">
        <v>3</v>
      </c>
      <c r="I5230">
        <v>4</v>
      </c>
      <c r="J5230">
        <v>4</v>
      </c>
      <c r="K5230">
        <v>36</v>
      </c>
      <c r="L5230">
        <v>4</v>
      </c>
      <c r="M5230">
        <v>5</v>
      </c>
      <c r="N5230">
        <v>4</v>
      </c>
      <c r="O5230">
        <v>5</v>
      </c>
      <c r="P5230">
        <v>4</v>
      </c>
      <c r="Q5230">
        <v>3</v>
      </c>
      <c r="R5230">
        <v>4</v>
      </c>
      <c r="S5230">
        <v>3</v>
      </c>
      <c r="T5230">
        <v>4</v>
      </c>
      <c r="U5230">
        <v>36</v>
      </c>
      <c r="V5230">
        <v>72</v>
      </c>
      <c r="W5230" t="s">
        <v>173</v>
      </c>
      <c r="X5230" t="s">
        <v>5849</v>
      </c>
      <c r="Y5230" t="s">
        <v>10</v>
      </c>
    </row>
    <row r="5231" spans="1:25" x14ac:dyDescent="0.25">
      <c r="A5231" t="s">
        <v>5850</v>
      </c>
      <c r="B5231">
        <v>4</v>
      </c>
      <c r="C5231">
        <v>4</v>
      </c>
      <c r="D5231">
        <v>5</v>
      </c>
      <c r="E5231">
        <v>3</v>
      </c>
      <c r="F5231">
        <v>4</v>
      </c>
      <c r="G5231">
        <v>4</v>
      </c>
      <c r="H5231">
        <v>3</v>
      </c>
      <c r="I5231">
        <v>5</v>
      </c>
      <c r="J5231">
        <v>4</v>
      </c>
      <c r="K5231">
        <v>36</v>
      </c>
      <c r="L5231">
        <v>3</v>
      </c>
      <c r="M5231">
        <v>4</v>
      </c>
      <c r="N5231">
        <v>5</v>
      </c>
      <c r="O5231">
        <v>4</v>
      </c>
      <c r="P5231">
        <v>3</v>
      </c>
      <c r="Q5231">
        <v>4</v>
      </c>
      <c r="R5231">
        <v>4</v>
      </c>
      <c r="S5231">
        <v>4</v>
      </c>
      <c r="T5231">
        <v>4</v>
      </c>
      <c r="U5231">
        <v>35</v>
      </c>
      <c r="V5231">
        <v>71</v>
      </c>
      <c r="W5231" t="s">
        <v>64</v>
      </c>
      <c r="X5231" t="s">
        <v>769</v>
      </c>
      <c r="Y5231" t="s">
        <v>10</v>
      </c>
    </row>
    <row r="5232" spans="1:25" x14ac:dyDescent="0.25">
      <c r="A5232" t="s">
        <v>5851</v>
      </c>
      <c r="B5232">
        <v>4</v>
      </c>
      <c r="C5232">
        <v>3</v>
      </c>
      <c r="D5232">
        <v>3</v>
      </c>
      <c r="E5232">
        <v>4</v>
      </c>
      <c r="F5232">
        <v>3</v>
      </c>
      <c r="G5232">
        <v>3</v>
      </c>
      <c r="H5232">
        <v>3</v>
      </c>
      <c r="I5232">
        <v>4</v>
      </c>
      <c r="J5232">
        <v>3</v>
      </c>
      <c r="K5232">
        <v>30</v>
      </c>
      <c r="L5232">
        <v>4</v>
      </c>
      <c r="M5232">
        <v>3</v>
      </c>
      <c r="N5232">
        <v>3</v>
      </c>
      <c r="O5232">
        <v>4</v>
      </c>
      <c r="P5232">
        <v>3</v>
      </c>
      <c r="Q5232">
        <v>3</v>
      </c>
      <c r="R5232">
        <v>3</v>
      </c>
      <c r="S5232">
        <v>4</v>
      </c>
      <c r="T5232">
        <v>3</v>
      </c>
      <c r="U5232">
        <v>30</v>
      </c>
      <c r="V5232">
        <v>60</v>
      </c>
      <c r="W5232" t="s">
        <v>4472</v>
      </c>
      <c r="X5232" t="s">
        <v>5852</v>
      </c>
      <c r="Y5232" t="s">
        <v>679</v>
      </c>
    </row>
    <row r="5233" spans="1:25" x14ac:dyDescent="0.25">
      <c r="A5233" t="s">
        <v>5853</v>
      </c>
      <c r="B5233">
        <v>4</v>
      </c>
      <c r="C5233">
        <v>5</v>
      </c>
      <c r="D5233">
        <v>3</v>
      </c>
      <c r="E5233">
        <v>3</v>
      </c>
      <c r="F5233">
        <v>4</v>
      </c>
      <c r="G5233">
        <v>5</v>
      </c>
      <c r="H5233">
        <v>4</v>
      </c>
      <c r="I5233">
        <v>3</v>
      </c>
      <c r="J5233">
        <v>4</v>
      </c>
      <c r="K5233">
        <v>35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  <c r="V5233">
        <v>35</v>
      </c>
      <c r="W5233" t="s">
        <v>665</v>
      </c>
      <c r="X5233" t="s">
        <v>5854</v>
      </c>
      <c r="Y5233" t="s">
        <v>10</v>
      </c>
    </row>
    <row r="5234" spans="1:25" x14ac:dyDescent="0.25">
      <c r="A5234" t="s">
        <v>5855</v>
      </c>
      <c r="B5234">
        <v>4</v>
      </c>
      <c r="C5234">
        <v>4</v>
      </c>
      <c r="D5234">
        <v>3</v>
      </c>
      <c r="E5234">
        <v>5</v>
      </c>
      <c r="F5234">
        <v>3</v>
      </c>
      <c r="G5234">
        <v>4</v>
      </c>
      <c r="H5234">
        <v>5</v>
      </c>
      <c r="I5234">
        <v>4</v>
      </c>
      <c r="J5234">
        <v>4</v>
      </c>
      <c r="K5234">
        <v>36</v>
      </c>
      <c r="L5234">
        <v>4</v>
      </c>
      <c r="M5234">
        <v>4</v>
      </c>
      <c r="N5234">
        <v>3</v>
      </c>
      <c r="O5234">
        <v>5</v>
      </c>
      <c r="P5234">
        <v>3</v>
      </c>
      <c r="Q5234">
        <v>4</v>
      </c>
      <c r="R5234">
        <v>4</v>
      </c>
      <c r="S5234">
        <v>4</v>
      </c>
      <c r="T5234">
        <v>5</v>
      </c>
      <c r="U5234">
        <v>36</v>
      </c>
      <c r="V5234">
        <v>72</v>
      </c>
      <c r="W5234" t="s">
        <v>133</v>
      </c>
      <c r="X5234" t="s">
        <v>5849</v>
      </c>
      <c r="Y5234" t="s">
        <v>10</v>
      </c>
    </row>
    <row r="5235" spans="1:25" x14ac:dyDescent="0.25">
      <c r="A5235" t="s">
        <v>5856</v>
      </c>
      <c r="B5235">
        <v>4</v>
      </c>
      <c r="C5235">
        <v>5</v>
      </c>
      <c r="D5235">
        <v>3</v>
      </c>
      <c r="E5235">
        <v>5</v>
      </c>
      <c r="F5235">
        <v>4</v>
      </c>
      <c r="G5235">
        <v>3</v>
      </c>
      <c r="H5235">
        <v>4</v>
      </c>
      <c r="I5235">
        <v>4</v>
      </c>
      <c r="J5235">
        <v>5</v>
      </c>
      <c r="K5235">
        <v>37</v>
      </c>
      <c r="L5235">
        <v>4</v>
      </c>
      <c r="M5235">
        <v>4</v>
      </c>
      <c r="N5235">
        <v>3</v>
      </c>
      <c r="O5235">
        <v>4</v>
      </c>
      <c r="P5235">
        <v>4</v>
      </c>
      <c r="Q5235">
        <v>3</v>
      </c>
      <c r="R5235">
        <v>5</v>
      </c>
      <c r="S5235">
        <v>3</v>
      </c>
      <c r="T5235">
        <v>5</v>
      </c>
      <c r="U5235">
        <v>35</v>
      </c>
      <c r="V5235">
        <v>72</v>
      </c>
      <c r="X5235" t="s">
        <v>2181</v>
      </c>
      <c r="Y5235" t="s">
        <v>2182</v>
      </c>
    </row>
    <row r="5236" spans="1:25" x14ac:dyDescent="0.25">
      <c r="A5236" t="s">
        <v>5857</v>
      </c>
      <c r="B5236">
        <v>4</v>
      </c>
      <c r="C5236">
        <v>3</v>
      </c>
      <c r="D5236">
        <v>4</v>
      </c>
      <c r="E5236">
        <v>4</v>
      </c>
      <c r="F5236">
        <v>4</v>
      </c>
      <c r="G5236">
        <v>4</v>
      </c>
      <c r="H5236">
        <v>5</v>
      </c>
      <c r="I5236">
        <v>3</v>
      </c>
      <c r="J5236">
        <v>5</v>
      </c>
      <c r="K5236">
        <v>36</v>
      </c>
      <c r="L5236">
        <v>4</v>
      </c>
      <c r="M5236">
        <v>3</v>
      </c>
      <c r="N5236">
        <v>4</v>
      </c>
      <c r="O5236">
        <v>4</v>
      </c>
      <c r="P5236">
        <v>4</v>
      </c>
      <c r="Q5236">
        <v>5</v>
      </c>
      <c r="R5236">
        <v>3</v>
      </c>
      <c r="S5236">
        <v>5</v>
      </c>
      <c r="T5236">
        <v>4</v>
      </c>
      <c r="U5236">
        <v>36</v>
      </c>
      <c r="V5236">
        <v>72</v>
      </c>
      <c r="W5236" t="s">
        <v>795</v>
      </c>
      <c r="X5236" t="s">
        <v>5858</v>
      </c>
      <c r="Y5236" t="s">
        <v>10</v>
      </c>
    </row>
    <row r="5237" spans="1:25" x14ac:dyDescent="0.25">
      <c r="A5237" t="s">
        <v>5859</v>
      </c>
      <c r="B5237">
        <v>5</v>
      </c>
      <c r="C5237">
        <v>4</v>
      </c>
      <c r="D5237">
        <v>3</v>
      </c>
      <c r="E5237">
        <v>4</v>
      </c>
      <c r="F5237">
        <v>5</v>
      </c>
      <c r="G5237">
        <v>4</v>
      </c>
      <c r="H5237">
        <v>3</v>
      </c>
      <c r="I5237">
        <v>4</v>
      </c>
      <c r="J5237">
        <v>4</v>
      </c>
      <c r="K5237">
        <v>36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36</v>
      </c>
      <c r="W5237" t="s">
        <v>2405</v>
      </c>
      <c r="X5237" t="s">
        <v>5860</v>
      </c>
      <c r="Y5237" t="s">
        <v>10</v>
      </c>
    </row>
    <row r="5238" spans="1:25" x14ac:dyDescent="0.25">
      <c r="A5238" t="s">
        <v>5861</v>
      </c>
      <c r="B5238">
        <v>5</v>
      </c>
      <c r="C5238">
        <v>3</v>
      </c>
      <c r="D5238">
        <v>4</v>
      </c>
      <c r="E5238">
        <v>4</v>
      </c>
      <c r="F5238">
        <v>4</v>
      </c>
      <c r="G5238">
        <v>3</v>
      </c>
      <c r="H5238">
        <v>3</v>
      </c>
      <c r="I5238">
        <v>5</v>
      </c>
      <c r="J5238">
        <v>4</v>
      </c>
      <c r="K5238">
        <v>35</v>
      </c>
      <c r="L5238">
        <v>3</v>
      </c>
      <c r="M5238">
        <v>4</v>
      </c>
      <c r="N5238">
        <v>5</v>
      </c>
      <c r="O5238">
        <v>4</v>
      </c>
      <c r="P5238">
        <v>4</v>
      </c>
      <c r="Q5238">
        <v>4</v>
      </c>
      <c r="R5238">
        <v>3</v>
      </c>
      <c r="S5238">
        <v>4</v>
      </c>
      <c r="T5238">
        <v>4</v>
      </c>
      <c r="U5238">
        <v>35</v>
      </c>
      <c r="V5238">
        <v>70</v>
      </c>
      <c r="W5238" t="s">
        <v>97</v>
      </c>
      <c r="X5238" t="s">
        <v>5862</v>
      </c>
      <c r="Y5238" t="s">
        <v>44</v>
      </c>
    </row>
    <row r="5239" spans="1:25" x14ac:dyDescent="0.25">
      <c r="A5239" t="s">
        <v>5863</v>
      </c>
      <c r="B5239">
        <v>4</v>
      </c>
      <c r="C5239">
        <v>4</v>
      </c>
      <c r="D5239">
        <v>5</v>
      </c>
      <c r="E5239">
        <v>3</v>
      </c>
      <c r="F5239">
        <v>4</v>
      </c>
      <c r="G5239">
        <v>4</v>
      </c>
      <c r="H5239">
        <v>5</v>
      </c>
      <c r="I5239">
        <v>3</v>
      </c>
      <c r="J5239">
        <v>4</v>
      </c>
      <c r="K5239">
        <v>36</v>
      </c>
      <c r="L5239">
        <v>4</v>
      </c>
      <c r="M5239">
        <v>4</v>
      </c>
      <c r="N5239">
        <v>5</v>
      </c>
      <c r="O5239">
        <v>3</v>
      </c>
      <c r="P5239">
        <v>4</v>
      </c>
      <c r="Q5239">
        <v>4</v>
      </c>
      <c r="R5239">
        <v>5</v>
      </c>
      <c r="S5239">
        <v>3</v>
      </c>
      <c r="T5239">
        <v>4</v>
      </c>
      <c r="U5239">
        <v>36</v>
      </c>
      <c r="V5239">
        <v>72</v>
      </c>
      <c r="X5239" t="s">
        <v>5864</v>
      </c>
      <c r="Y5239" t="s">
        <v>78</v>
      </c>
    </row>
    <row r="5240" spans="1:25" x14ac:dyDescent="0.25">
      <c r="A5240" t="s">
        <v>5865</v>
      </c>
      <c r="B5240">
        <v>3</v>
      </c>
      <c r="C5240">
        <v>3</v>
      </c>
      <c r="D5240">
        <v>3</v>
      </c>
      <c r="E5240">
        <v>3</v>
      </c>
      <c r="F5240">
        <v>3</v>
      </c>
      <c r="G5240">
        <v>3</v>
      </c>
      <c r="H5240">
        <v>3</v>
      </c>
      <c r="I5240">
        <v>3</v>
      </c>
      <c r="J5240">
        <v>3</v>
      </c>
      <c r="K5240">
        <v>27</v>
      </c>
      <c r="L5240">
        <v>0</v>
      </c>
      <c r="M5240">
        <v>0</v>
      </c>
      <c r="N5240">
        <v>0</v>
      </c>
      <c r="O5240">
        <v>0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  <c r="V5240">
        <v>27</v>
      </c>
      <c r="W5240" t="s">
        <v>105</v>
      </c>
      <c r="X5240" t="s">
        <v>990</v>
      </c>
      <c r="Y5240" t="s">
        <v>10</v>
      </c>
    </row>
    <row r="5241" spans="1:25" x14ac:dyDescent="0.25">
      <c r="A5241" t="s">
        <v>5866</v>
      </c>
      <c r="B5241">
        <v>5</v>
      </c>
      <c r="C5241">
        <v>3</v>
      </c>
      <c r="D5241">
        <v>4</v>
      </c>
      <c r="E5241">
        <v>3</v>
      </c>
      <c r="F5241">
        <v>4</v>
      </c>
      <c r="G5241">
        <v>5</v>
      </c>
      <c r="H5241">
        <v>3</v>
      </c>
      <c r="I5241">
        <v>4</v>
      </c>
      <c r="J5241">
        <v>4</v>
      </c>
      <c r="K5241">
        <v>35</v>
      </c>
      <c r="L5241">
        <v>3</v>
      </c>
      <c r="M5241">
        <v>5</v>
      </c>
      <c r="N5241">
        <v>4</v>
      </c>
      <c r="O5241">
        <v>4</v>
      </c>
      <c r="P5241">
        <v>3</v>
      </c>
      <c r="Q5241">
        <v>4</v>
      </c>
      <c r="R5241">
        <v>4</v>
      </c>
      <c r="S5241">
        <v>4</v>
      </c>
      <c r="T5241">
        <v>5</v>
      </c>
      <c r="U5241">
        <v>36</v>
      </c>
      <c r="V5241">
        <v>71</v>
      </c>
      <c r="W5241" t="s">
        <v>176</v>
      </c>
      <c r="X5241" t="s">
        <v>5867</v>
      </c>
      <c r="Y5241" t="s">
        <v>10</v>
      </c>
    </row>
    <row r="5242" spans="1:25" x14ac:dyDescent="0.25">
      <c r="A5242" t="s">
        <v>5868</v>
      </c>
      <c r="B5242">
        <v>5</v>
      </c>
      <c r="C5242">
        <v>4</v>
      </c>
      <c r="D5242">
        <v>4</v>
      </c>
      <c r="E5242">
        <v>3</v>
      </c>
      <c r="F5242">
        <v>4</v>
      </c>
      <c r="G5242">
        <v>3</v>
      </c>
      <c r="H5242">
        <v>4</v>
      </c>
      <c r="I5242">
        <v>3</v>
      </c>
      <c r="J5242">
        <v>5</v>
      </c>
      <c r="K5242">
        <v>35</v>
      </c>
      <c r="L5242">
        <v>4</v>
      </c>
      <c r="M5242">
        <v>3</v>
      </c>
      <c r="N5242">
        <v>4</v>
      </c>
      <c r="O5242">
        <v>5</v>
      </c>
      <c r="P5242">
        <v>5</v>
      </c>
      <c r="Q5242">
        <v>4</v>
      </c>
      <c r="R5242">
        <v>4</v>
      </c>
      <c r="S5242">
        <v>3</v>
      </c>
      <c r="T5242">
        <v>4</v>
      </c>
      <c r="U5242">
        <v>36</v>
      </c>
      <c r="V5242">
        <v>71</v>
      </c>
      <c r="W5242" t="s">
        <v>132</v>
      </c>
      <c r="X5242" t="s">
        <v>567</v>
      </c>
      <c r="Y5242" t="s">
        <v>50</v>
      </c>
    </row>
    <row r="5243" spans="1:25" x14ac:dyDescent="0.25">
      <c r="A5243" t="s">
        <v>5869</v>
      </c>
      <c r="B5243">
        <v>4</v>
      </c>
      <c r="C5243">
        <v>4</v>
      </c>
      <c r="D5243">
        <v>4</v>
      </c>
      <c r="E5243">
        <v>3</v>
      </c>
      <c r="F5243">
        <v>5</v>
      </c>
      <c r="G5243">
        <v>4</v>
      </c>
      <c r="H5243">
        <v>4</v>
      </c>
      <c r="I5243">
        <v>3</v>
      </c>
      <c r="J5243">
        <v>5</v>
      </c>
      <c r="K5243">
        <v>36</v>
      </c>
      <c r="L5243">
        <v>4</v>
      </c>
      <c r="M5243">
        <v>4</v>
      </c>
      <c r="N5243">
        <v>3</v>
      </c>
      <c r="O5243">
        <v>5</v>
      </c>
      <c r="P5243">
        <v>4</v>
      </c>
      <c r="Q5243">
        <v>4</v>
      </c>
      <c r="R5243">
        <v>4</v>
      </c>
      <c r="S5243">
        <v>3</v>
      </c>
      <c r="T5243">
        <v>5</v>
      </c>
      <c r="U5243">
        <v>36</v>
      </c>
      <c r="V5243">
        <v>72</v>
      </c>
      <c r="W5243" t="s">
        <v>2177</v>
      </c>
      <c r="X5243" t="s">
        <v>5870</v>
      </c>
      <c r="Y5243" t="s">
        <v>50</v>
      </c>
    </row>
    <row r="5244" spans="1:25" x14ac:dyDescent="0.25">
      <c r="A5244" t="s">
        <v>5871</v>
      </c>
      <c r="B5244">
        <v>4</v>
      </c>
      <c r="C5244">
        <v>4</v>
      </c>
      <c r="D5244">
        <v>5</v>
      </c>
      <c r="E5244">
        <v>3</v>
      </c>
      <c r="F5244">
        <v>4</v>
      </c>
      <c r="G5244">
        <v>5</v>
      </c>
      <c r="H5244">
        <v>3</v>
      </c>
      <c r="I5244">
        <v>3</v>
      </c>
      <c r="J5244">
        <v>4</v>
      </c>
      <c r="K5244">
        <v>35</v>
      </c>
      <c r="L5244">
        <v>4</v>
      </c>
      <c r="M5244">
        <v>4</v>
      </c>
      <c r="N5244">
        <v>4</v>
      </c>
      <c r="O5244">
        <v>4</v>
      </c>
      <c r="P5244">
        <v>3</v>
      </c>
      <c r="Q5244">
        <v>4</v>
      </c>
      <c r="R5244">
        <v>5</v>
      </c>
      <c r="S5244">
        <v>4</v>
      </c>
      <c r="T5244">
        <v>5</v>
      </c>
      <c r="U5244">
        <v>37</v>
      </c>
      <c r="V5244">
        <v>72</v>
      </c>
      <c r="X5244" t="s">
        <v>5872</v>
      </c>
      <c r="Y5244" t="s">
        <v>120</v>
      </c>
    </row>
    <row r="5245" spans="1:25" x14ac:dyDescent="0.25">
      <c r="A5245" t="s">
        <v>5873</v>
      </c>
      <c r="B5245">
        <v>4</v>
      </c>
      <c r="C5245">
        <v>4</v>
      </c>
      <c r="D5245">
        <v>4</v>
      </c>
      <c r="E5245">
        <v>3</v>
      </c>
      <c r="F5245">
        <v>5</v>
      </c>
      <c r="G5245">
        <v>3</v>
      </c>
      <c r="H5245">
        <v>4</v>
      </c>
      <c r="I5245">
        <v>5</v>
      </c>
      <c r="J5245">
        <v>4</v>
      </c>
      <c r="K5245">
        <v>36</v>
      </c>
      <c r="L5245">
        <v>4</v>
      </c>
      <c r="M5245">
        <v>4</v>
      </c>
      <c r="N5245">
        <v>5</v>
      </c>
      <c r="O5245">
        <v>3</v>
      </c>
      <c r="P5245">
        <v>4</v>
      </c>
      <c r="Q5245">
        <v>5</v>
      </c>
      <c r="R5245">
        <v>4</v>
      </c>
      <c r="S5245">
        <v>3</v>
      </c>
      <c r="T5245">
        <v>4</v>
      </c>
      <c r="U5245">
        <v>36</v>
      </c>
      <c r="V5245">
        <v>72</v>
      </c>
      <c r="W5245" t="s">
        <v>5496</v>
      </c>
      <c r="X5245" t="s">
        <v>5874</v>
      </c>
      <c r="Y5245" t="s">
        <v>679</v>
      </c>
    </row>
    <row r="5246" spans="1:25" x14ac:dyDescent="0.25">
      <c r="A5246" t="s">
        <v>5875</v>
      </c>
      <c r="B5246">
        <v>4</v>
      </c>
      <c r="C5246">
        <v>5</v>
      </c>
      <c r="D5246">
        <v>3</v>
      </c>
      <c r="E5246">
        <v>4</v>
      </c>
      <c r="F5246">
        <v>4</v>
      </c>
      <c r="G5246">
        <v>4</v>
      </c>
      <c r="H5246">
        <v>4</v>
      </c>
      <c r="I5246">
        <v>3</v>
      </c>
      <c r="J5246">
        <v>5</v>
      </c>
      <c r="K5246">
        <v>36</v>
      </c>
      <c r="L5246">
        <v>4</v>
      </c>
      <c r="M5246">
        <v>4</v>
      </c>
      <c r="N5246">
        <v>4</v>
      </c>
      <c r="O5246">
        <v>4</v>
      </c>
      <c r="P5246">
        <v>3</v>
      </c>
      <c r="Q5246">
        <v>5</v>
      </c>
      <c r="R5246">
        <v>4</v>
      </c>
      <c r="S5246">
        <v>3</v>
      </c>
      <c r="T5246">
        <v>5</v>
      </c>
      <c r="U5246">
        <v>36</v>
      </c>
      <c r="V5246">
        <v>72</v>
      </c>
      <c r="W5246" t="s">
        <v>52</v>
      </c>
      <c r="X5246" t="s">
        <v>5876</v>
      </c>
      <c r="Y5246" t="s">
        <v>10</v>
      </c>
    </row>
    <row r="5247" spans="1:25" x14ac:dyDescent="0.25">
      <c r="A5247" t="s">
        <v>5877</v>
      </c>
      <c r="B5247">
        <v>5</v>
      </c>
      <c r="C5247">
        <v>4</v>
      </c>
      <c r="D5247">
        <v>3</v>
      </c>
      <c r="E5247">
        <v>4</v>
      </c>
      <c r="F5247">
        <v>4</v>
      </c>
      <c r="G5247">
        <v>4</v>
      </c>
      <c r="H5247">
        <v>3</v>
      </c>
      <c r="I5247">
        <v>4</v>
      </c>
      <c r="J5247">
        <v>4</v>
      </c>
      <c r="K5247">
        <v>35</v>
      </c>
      <c r="L5247">
        <v>4</v>
      </c>
      <c r="M5247">
        <v>4</v>
      </c>
      <c r="N5247">
        <v>4</v>
      </c>
      <c r="O5247">
        <v>4</v>
      </c>
      <c r="P5247">
        <v>3</v>
      </c>
      <c r="Q5247">
        <v>5</v>
      </c>
      <c r="R5247">
        <v>4</v>
      </c>
      <c r="S5247">
        <v>3</v>
      </c>
      <c r="T5247">
        <v>5</v>
      </c>
      <c r="U5247">
        <v>36</v>
      </c>
      <c r="V5247">
        <v>71</v>
      </c>
      <c r="W5247" t="s">
        <v>152</v>
      </c>
      <c r="X5247" t="s">
        <v>5878</v>
      </c>
      <c r="Y5247" t="s">
        <v>10</v>
      </c>
    </row>
    <row r="5248" spans="1:25" x14ac:dyDescent="0.25">
      <c r="A5248" t="s">
        <v>5879</v>
      </c>
      <c r="B5248">
        <v>4</v>
      </c>
      <c r="C5248">
        <v>4</v>
      </c>
      <c r="D5248">
        <v>4</v>
      </c>
      <c r="E5248">
        <v>4</v>
      </c>
      <c r="F5248">
        <v>3</v>
      </c>
      <c r="G5248">
        <v>5</v>
      </c>
      <c r="H5248">
        <v>4</v>
      </c>
      <c r="I5248">
        <v>3</v>
      </c>
      <c r="J5248">
        <v>5</v>
      </c>
      <c r="K5248">
        <v>36</v>
      </c>
      <c r="L5248">
        <v>4</v>
      </c>
      <c r="M5248">
        <v>5</v>
      </c>
      <c r="N5248">
        <v>3</v>
      </c>
      <c r="O5248">
        <v>4</v>
      </c>
      <c r="P5248">
        <v>5</v>
      </c>
      <c r="Q5248">
        <v>4</v>
      </c>
      <c r="R5248">
        <v>3</v>
      </c>
      <c r="S5248">
        <v>4</v>
      </c>
      <c r="T5248">
        <v>4</v>
      </c>
      <c r="U5248">
        <v>36</v>
      </c>
      <c r="V5248">
        <v>72</v>
      </c>
      <c r="W5248" t="s">
        <v>152</v>
      </c>
      <c r="X5248" t="s">
        <v>5878</v>
      </c>
      <c r="Y5248" t="s">
        <v>10</v>
      </c>
    </row>
    <row r="5249" spans="1:25" x14ac:dyDescent="0.25">
      <c r="A5249" t="s">
        <v>5880</v>
      </c>
      <c r="B5249">
        <v>4</v>
      </c>
      <c r="C5249">
        <v>4</v>
      </c>
      <c r="D5249">
        <v>4</v>
      </c>
      <c r="E5249">
        <v>5</v>
      </c>
      <c r="F5249">
        <v>4</v>
      </c>
      <c r="G5249">
        <v>3</v>
      </c>
      <c r="H5249">
        <v>4</v>
      </c>
      <c r="I5249">
        <v>3</v>
      </c>
      <c r="J5249">
        <v>4</v>
      </c>
      <c r="K5249">
        <v>35</v>
      </c>
      <c r="L5249">
        <v>4</v>
      </c>
      <c r="M5249">
        <v>4</v>
      </c>
      <c r="N5249">
        <v>4</v>
      </c>
      <c r="O5249">
        <v>5</v>
      </c>
      <c r="P5249">
        <v>4</v>
      </c>
      <c r="Q5249">
        <v>3</v>
      </c>
      <c r="R5249">
        <v>4</v>
      </c>
      <c r="S5249">
        <v>3</v>
      </c>
      <c r="T5249">
        <v>5</v>
      </c>
      <c r="U5249">
        <v>36</v>
      </c>
      <c r="V5249">
        <v>71</v>
      </c>
      <c r="W5249" t="s">
        <v>345</v>
      </c>
      <c r="X5249" t="s">
        <v>5880</v>
      </c>
      <c r="Y5249" t="s">
        <v>44</v>
      </c>
    </row>
    <row r="5250" spans="1:25" x14ac:dyDescent="0.25">
      <c r="A5250" t="s">
        <v>5881</v>
      </c>
      <c r="B5250">
        <v>3</v>
      </c>
      <c r="C5250">
        <v>3</v>
      </c>
      <c r="D5250">
        <v>3</v>
      </c>
      <c r="E5250">
        <v>3</v>
      </c>
      <c r="F5250">
        <v>3</v>
      </c>
      <c r="G5250">
        <v>3</v>
      </c>
      <c r="H5250">
        <v>3</v>
      </c>
      <c r="I5250">
        <v>3</v>
      </c>
      <c r="J5250">
        <v>3</v>
      </c>
      <c r="K5250">
        <v>27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  <c r="V5250">
        <v>27</v>
      </c>
      <c r="W5250" t="s">
        <v>64</v>
      </c>
      <c r="X5250" t="s">
        <v>5882</v>
      </c>
      <c r="Y5250" t="s">
        <v>10</v>
      </c>
    </row>
    <row r="5251" spans="1:25" x14ac:dyDescent="0.25">
      <c r="A5251" t="s">
        <v>5883</v>
      </c>
      <c r="B5251">
        <v>4</v>
      </c>
      <c r="C5251">
        <v>5</v>
      </c>
      <c r="D5251">
        <v>4</v>
      </c>
      <c r="E5251">
        <v>3</v>
      </c>
      <c r="F5251">
        <v>4</v>
      </c>
      <c r="G5251">
        <v>4</v>
      </c>
      <c r="H5251">
        <v>4</v>
      </c>
      <c r="I5251">
        <v>3</v>
      </c>
      <c r="J5251">
        <v>5</v>
      </c>
      <c r="K5251">
        <v>36</v>
      </c>
      <c r="L5251">
        <v>4</v>
      </c>
      <c r="M5251">
        <v>4</v>
      </c>
      <c r="N5251">
        <v>3</v>
      </c>
      <c r="O5251">
        <v>4</v>
      </c>
      <c r="P5251">
        <v>3</v>
      </c>
      <c r="Q5251">
        <v>5</v>
      </c>
      <c r="R5251">
        <v>4</v>
      </c>
      <c r="S5251">
        <v>4</v>
      </c>
      <c r="T5251">
        <v>5</v>
      </c>
      <c r="U5251">
        <v>36</v>
      </c>
      <c r="V5251">
        <v>72</v>
      </c>
      <c r="W5251" t="s">
        <v>91</v>
      </c>
      <c r="X5251" t="s">
        <v>5595</v>
      </c>
      <c r="Y5251" t="s">
        <v>10</v>
      </c>
    </row>
    <row r="5252" spans="1:25" x14ac:dyDescent="0.25">
      <c r="A5252" t="s">
        <v>5884</v>
      </c>
      <c r="B5252">
        <v>4</v>
      </c>
      <c r="C5252">
        <v>5</v>
      </c>
      <c r="D5252">
        <v>4</v>
      </c>
      <c r="E5252">
        <v>4</v>
      </c>
      <c r="F5252">
        <v>3</v>
      </c>
      <c r="G5252">
        <v>4</v>
      </c>
      <c r="H5252">
        <v>4</v>
      </c>
      <c r="I5252">
        <v>3</v>
      </c>
      <c r="J5252">
        <v>5</v>
      </c>
      <c r="K5252">
        <v>36</v>
      </c>
      <c r="L5252">
        <v>4</v>
      </c>
      <c r="M5252">
        <v>4</v>
      </c>
      <c r="N5252">
        <v>5</v>
      </c>
      <c r="O5252">
        <v>3</v>
      </c>
      <c r="P5252">
        <v>4</v>
      </c>
      <c r="Q5252">
        <v>3</v>
      </c>
      <c r="R5252">
        <v>5</v>
      </c>
      <c r="S5252">
        <v>4</v>
      </c>
      <c r="T5252">
        <v>4</v>
      </c>
      <c r="U5252">
        <v>36</v>
      </c>
      <c r="V5252">
        <v>72</v>
      </c>
      <c r="W5252" t="s">
        <v>198</v>
      </c>
      <c r="X5252" t="s">
        <v>5885</v>
      </c>
      <c r="Y5252" t="s">
        <v>44</v>
      </c>
    </row>
    <row r="5253" spans="1:25" x14ac:dyDescent="0.25">
      <c r="A5253" t="s">
        <v>5886</v>
      </c>
      <c r="B5253">
        <v>5</v>
      </c>
      <c r="C5253">
        <v>5</v>
      </c>
      <c r="D5253">
        <v>4</v>
      </c>
      <c r="E5253">
        <v>3</v>
      </c>
      <c r="F5253">
        <v>5</v>
      </c>
      <c r="G5253">
        <v>4</v>
      </c>
      <c r="H5253">
        <v>4</v>
      </c>
      <c r="I5253">
        <v>3</v>
      </c>
      <c r="J5253">
        <v>4</v>
      </c>
      <c r="K5253">
        <v>37</v>
      </c>
      <c r="L5253">
        <v>4</v>
      </c>
      <c r="M5253">
        <v>3</v>
      </c>
      <c r="N5253">
        <v>4</v>
      </c>
      <c r="O5253">
        <v>3</v>
      </c>
      <c r="P5253">
        <v>5</v>
      </c>
      <c r="Q5253">
        <v>5</v>
      </c>
      <c r="R5253">
        <v>3</v>
      </c>
      <c r="S5253">
        <v>4</v>
      </c>
      <c r="T5253">
        <v>4</v>
      </c>
      <c r="U5253">
        <v>35</v>
      </c>
      <c r="V5253">
        <v>72</v>
      </c>
      <c r="W5253" t="s">
        <v>296</v>
      </c>
      <c r="X5253" t="s">
        <v>5887</v>
      </c>
      <c r="Y5253" t="s">
        <v>10</v>
      </c>
    </row>
    <row r="5254" spans="1:25" x14ac:dyDescent="0.25">
      <c r="A5254" t="s">
        <v>5888</v>
      </c>
      <c r="B5254">
        <v>4</v>
      </c>
      <c r="C5254">
        <v>5</v>
      </c>
      <c r="D5254">
        <v>4</v>
      </c>
      <c r="E5254">
        <v>4</v>
      </c>
      <c r="F5254">
        <v>3</v>
      </c>
      <c r="G5254">
        <v>4</v>
      </c>
      <c r="H5254">
        <v>4</v>
      </c>
      <c r="I5254">
        <v>3</v>
      </c>
      <c r="J5254">
        <v>5</v>
      </c>
      <c r="K5254">
        <v>36</v>
      </c>
      <c r="L5254">
        <v>4</v>
      </c>
      <c r="M5254">
        <v>4</v>
      </c>
      <c r="N5254">
        <v>5</v>
      </c>
      <c r="O5254">
        <v>3</v>
      </c>
      <c r="P5254">
        <v>4</v>
      </c>
      <c r="Q5254">
        <v>3</v>
      </c>
      <c r="R5254">
        <v>5</v>
      </c>
      <c r="S5254">
        <v>4</v>
      </c>
      <c r="T5254">
        <v>4</v>
      </c>
      <c r="U5254">
        <v>36</v>
      </c>
      <c r="V5254">
        <v>72</v>
      </c>
      <c r="W5254" t="s">
        <v>345</v>
      </c>
      <c r="X5254" t="s">
        <v>5885</v>
      </c>
      <c r="Y5254" t="s">
        <v>44</v>
      </c>
    </row>
    <row r="5255" spans="1:25" x14ac:dyDescent="0.25">
      <c r="A5255" t="s">
        <v>5889</v>
      </c>
      <c r="B5255">
        <v>4</v>
      </c>
      <c r="C5255">
        <v>4</v>
      </c>
      <c r="D5255">
        <v>4</v>
      </c>
      <c r="E5255">
        <v>5</v>
      </c>
      <c r="F5255">
        <v>3</v>
      </c>
      <c r="G5255">
        <v>4</v>
      </c>
      <c r="H5255">
        <v>5</v>
      </c>
      <c r="I5255">
        <v>3</v>
      </c>
      <c r="J5255">
        <v>4</v>
      </c>
      <c r="K5255">
        <v>36</v>
      </c>
      <c r="L5255">
        <v>4</v>
      </c>
      <c r="M5255">
        <v>3</v>
      </c>
      <c r="N5255">
        <v>4</v>
      </c>
      <c r="O5255">
        <v>4</v>
      </c>
      <c r="P5255">
        <v>4</v>
      </c>
      <c r="Q5255">
        <v>3</v>
      </c>
      <c r="R5255">
        <v>3</v>
      </c>
      <c r="S5255">
        <v>5</v>
      </c>
      <c r="T5255">
        <v>4</v>
      </c>
      <c r="U5255">
        <v>34</v>
      </c>
      <c r="V5255">
        <v>70</v>
      </c>
      <c r="W5255" t="s">
        <v>5890</v>
      </c>
      <c r="X5255" t="s">
        <v>5891</v>
      </c>
      <c r="Y5255" t="s">
        <v>44</v>
      </c>
    </row>
    <row r="5256" spans="1:25" x14ac:dyDescent="0.25">
      <c r="A5256" t="s">
        <v>5892</v>
      </c>
      <c r="B5256">
        <v>4</v>
      </c>
      <c r="C5256">
        <v>4</v>
      </c>
      <c r="D5256">
        <v>3</v>
      </c>
      <c r="E5256">
        <v>4</v>
      </c>
      <c r="F5256">
        <v>5</v>
      </c>
      <c r="G5256">
        <v>3</v>
      </c>
      <c r="H5256">
        <v>4</v>
      </c>
      <c r="I5256">
        <v>5</v>
      </c>
      <c r="J5256">
        <v>4</v>
      </c>
      <c r="K5256">
        <v>36</v>
      </c>
      <c r="L5256">
        <v>4</v>
      </c>
      <c r="M5256">
        <v>5</v>
      </c>
      <c r="N5256">
        <v>3</v>
      </c>
      <c r="O5256">
        <v>4</v>
      </c>
      <c r="P5256">
        <v>3</v>
      </c>
      <c r="Q5256">
        <v>4</v>
      </c>
      <c r="R5256">
        <v>4</v>
      </c>
      <c r="S5256">
        <v>5</v>
      </c>
      <c r="T5256">
        <v>4</v>
      </c>
      <c r="U5256">
        <v>36</v>
      </c>
      <c r="V5256">
        <v>72</v>
      </c>
      <c r="W5256" t="s">
        <v>58</v>
      </c>
      <c r="X5256" t="s">
        <v>2676</v>
      </c>
      <c r="Y5256" t="s">
        <v>10</v>
      </c>
    </row>
    <row r="5257" spans="1:25" x14ac:dyDescent="0.25">
      <c r="A5257" t="s">
        <v>5893</v>
      </c>
      <c r="B5257">
        <v>4</v>
      </c>
      <c r="C5257">
        <v>4</v>
      </c>
      <c r="D5257">
        <v>3</v>
      </c>
      <c r="E5257">
        <v>5</v>
      </c>
      <c r="F5257">
        <v>4</v>
      </c>
      <c r="G5257">
        <v>4</v>
      </c>
      <c r="H5257">
        <v>3</v>
      </c>
      <c r="I5257">
        <v>4</v>
      </c>
      <c r="J5257">
        <v>5</v>
      </c>
      <c r="K5257">
        <v>36</v>
      </c>
      <c r="L5257">
        <v>5</v>
      </c>
      <c r="M5257">
        <v>3</v>
      </c>
      <c r="N5257">
        <v>5</v>
      </c>
      <c r="O5257">
        <v>4</v>
      </c>
      <c r="P5257">
        <v>4</v>
      </c>
      <c r="Q5257">
        <v>4</v>
      </c>
      <c r="R5257">
        <v>3</v>
      </c>
      <c r="S5257">
        <v>4</v>
      </c>
      <c r="T5257">
        <v>4</v>
      </c>
      <c r="U5257">
        <v>36</v>
      </c>
      <c r="V5257">
        <v>72</v>
      </c>
      <c r="W5257" t="s">
        <v>39</v>
      </c>
      <c r="X5257" t="s">
        <v>141</v>
      </c>
      <c r="Y5257" t="s">
        <v>10</v>
      </c>
    </row>
    <row r="5258" spans="1:25" x14ac:dyDescent="0.25">
      <c r="A5258" t="s">
        <v>5894</v>
      </c>
      <c r="B5258">
        <v>3</v>
      </c>
      <c r="C5258">
        <v>3</v>
      </c>
      <c r="D5258">
        <v>3</v>
      </c>
      <c r="E5258">
        <v>3</v>
      </c>
      <c r="F5258">
        <v>3</v>
      </c>
      <c r="G5258">
        <v>3</v>
      </c>
      <c r="H5258">
        <v>3</v>
      </c>
      <c r="I5258">
        <v>3</v>
      </c>
      <c r="J5258">
        <v>3</v>
      </c>
      <c r="K5258">
        <v>27</v>
      </c>
      <c r="L5258">
        <v>0</v>
      </c>
      <c r="M5258">
        <v>0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27</v>
      </c>
      <c r="W5258" t="s">
        <v>52</v>
      </c>
      <c r="X5258" t="s">
        <v>4905</v>
      </c>
      <c r="Y5258" t="s">
        <v>10</v>
      </c>
    </row>
    <row r="5259" spans="1:25" x14ac:dyDescent="0.25">
      <c r="A5259" t="s">
        <v>5895</v>
      </c>
      <c r="B5259">
        <v>3</v>
      </c>
      <c r="C5259">
        <v>3</v>
      </c>
      <c r="D5259">
        <v>3</v>
      </c>
      <c r="E5259">
        <v>3</v>
      </c>
      <c r="F5259">
        <v>3</v>
      </c>
      <c r="G5259">
        <v>3</v>
      </c>
      <c r="H5259">
        <v>3</v>
      </c>
      <c r="I5259">
        <v>3</v>
      </c>
      <c r="J5259">
        <v>3</v>
      </c>
      <c r="K5259">
        <v>27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27</v>
      </c>
      <c r="W5259" t="s">
        <v>52</v>
      </c>
      <c r="X5259" t="s">
        <v>4905</v>
      </c>
      <c r="Y5259" t="s">
        <v>10</v>
      </c>
    </row>
    <row r="5260" spans="1:25" x14ac:dyDescent="0.25">
      <c r="A5260" t="s">
        <v>5896</v>
      </c>
      <c r="B5260">
        <v>4</v>
      </c>
      <c r="C5260">
        <v>4</v>
      </c>
      <c r="D5260">
        <v>4</v>
      </c>
      <c r="E5260">
        <v>3</v>
      </c>
      <c r="F5260">
        <v>4</v>
      </c>
      <c r="G5260">
        <v>5</v>
      </c>
      <c r="H5260">
        <v>3</v>
      </c>
      <c r="I5260">
        <v>5</v>
      </c>
      <c r="J5260">
        <v>4</v>
      </c>
      <c r="K5260">
        <v>36</v>
      </c>
      <c r="L5260">
        <v>4</v>
      </c>
      <c r="M5260">
        <v>4</v>
      </c>
      <c r="N5260">
        <v>5</v>
      </c>
      <c r="O5260">
        <v>3</v>
      </c>
      <c r="P5260">
        <v>4</v>
      </c>
      <c r="Q5260">
        <v>4</v>
      </c>
      <c r="R5260">
        <v>3</v>
      </c>
      <c r="S5260">
        <v>4</v>
      </c>
      <c r="T5260">
        <v>5</v>
      </c>
      <c r="U5260">
        <v>36</v>
      </c>
      <c r="V5260">
        <v>72</v>
      </c>
      <c r="W5260" t="s">
        <v>198</v>
      </c>
      <c r="X5260" t="s">
        <v>5103</v>
      </c>
      <c r="Y5260" t="s">
        <v>44</v>
      </c>
    </row>
    <row r="5261" spans="1:25" x14ac:dyDescent="0.25">
      <c r="A5261" t="s">
        <v>5897</v>
      </c>
      <c r="B5261">
        <v>4</v>
      </c>
      <c r="C5261">
        <v>5</v>
      </c>
      <c r="D5261">
        <v>4</v>
      </c>
      <c r="E5261">
        <v>3</v>
      </c>
      <c r="F5261">
        <v>5</v>
      </c>
      <c r="G5261">
        <v>4</v>
      </c>
      <c r="H5261">
        <v>3</v>
      </c>
      <c r="I5261">
        <v>4</v>
      </c>
      <c r="J5261">
        <v>4</v>
      </c>
      <c r="K5261">
        <v>36</v>
      </c>
      <c r="L5261">
        <v>4</v>
      </c>
      <c r="M5261">
        <v>4</v>
      </c>
      <c r="N5261">
        <v>3</v>
      </c>
      <c r="O5261">
        <v>4</v>
      </c>
      <c r="P5261">
        <v>4</v>
      </c>
      <c r="Q5261">
        <v>4</v>
      </c>
      <c r="R5261">
        <v>3</v>
      </c>
      <c r="S5261">
        <v>4</v>
      </c>
      <c r="T5261">
        <v>5</v>
      </c>
      <c r="U5261">
        <v>35</v>
      </c>
      <c r="V5261">
        <v>71</v>
      </c>
      <c r="W5261" t="s">
        <v>58</v>
      </c>
      <c r="X5261" t="s">
        <v>5898</v>
      </c>
      <c r="Y5261" t="s">
        <v>10</v>
      </c>
    </row>
    <row r="5262" spans="1:25" x14ac:dyDescent="0.25">
      <c r="A5262" t="s">
        <v>5899</v>
      </c>
      <c r="B5262">
        <v>4</v>
      </c>
      <c r="C5262">
        <v>5</v>
      </c>
      <c r="D5262">
        <v>4</v>
      </c>
      <c r="E5262">
        <v>3</v>
      </c>
      <c r="F5262">
        <v>5</v>
      </c>
      <c r="G5262">
        <v>4</v>
      </c>
      <c r="H5262">
        <v>3</v>
      </c>
      <c r="I5262">
        <v>4</v>
      </c>
      <c r="J5262">
        <v>4</v>
      </c>
      <c r="K5262">
        <v>36</v>
      </c>
      <c r="L5262">
        <v>4</v>
      </c>
      <c r="M5262">
        <v>4</v>
      </c>
      <c r="N5262">
        <v>3</v>
      </c>
      <c r="O5262">
        <v>4</v>
      </c>
      <c r="P5262">
        <v>4</v>
      </c>
      <c r="Q5262">
        <v>4</v>
      </c>
      <c r="R5262">
        <v>3</v>
      </c>
      <c r="S5262">
        <v>4</v>
      </c>
      <c r="T5262">
        <v>5</v>
      </c>
      <c r="U5262">
        <v>35</v>
      </c>
      <c r="V5262">
        <v>71</v>
      </c>
      <c r="W5262" t="s">
        <v>58</v>
      </c>
      <c r="X5262" t="s">
        <v>5900</v>
      </c>
      <c r="Y5262" t="s">
        <v>10</v>
      </c>
    </row>
    <row r="5263" spans="1:25" x14ac:dyDescent="0.25">
      <c r="A5263" t="s">
        <v>5901</v>
      </c>
      <c r="B5263">
        <v>4</v>
      </c>
      <c r="C5263">
        <v>5</v>
      </c>
      <c r="D5263">
        <v>3</v>
      </c>
      <c r="E5263">
        <v>4</v>
      </c>
      <c r="F5263">
        <v>4</v>
      </c>
      <c r="G5263">
        <v>4</v>
      </c>
      <c r="H5263">
        <v>3</v>
      </c>
      <c r="I5263">
        <v>4</v>
      </c>
      <c r="J5263">
        <v>5</v>
      </c>
      <c r="K5263">
        <v>36</v>
      </c>
      <c r="L5263">
        <v>4</v>
      </c>
      <c r="M5263">
        <v>4</v>
      </c>
      <c r="N5263">
        <v>5</v>
      </c>
      <c r="O5263">
        <v>3</v>
      </c>
      <c r="P5263">
        <v>5</v>
      </c>
      <c r="Q5263">
        <v>3</v>
      </c>
      <c r="R5263">
        <v>4</v>
      </c>
      <c r="S5263">
        <v>3</v>
      </c>
      <c r="T5263">
        <v>4</v>
      </c>
      <c r="U5263">
        <v>35</v>
      </c>
      <c r="V5263">
        <v>71</v>
      </c>
      <c r="W5263" t="s">
        <v>91</v>
      </c>
      <c r="X5263" t="s">
        <v>5523</v>
      </c>
      <c r="Y5263" t="s">
        <v>10</v>
      </c>
    </row>
    <row r="5264" spans="1:25" x14ac:dyDescent="0.25">
      <c r="A5264" t="s">
        <v>5902</v>
      </c>
      <c r="B5264">
        <v>4</v>
      </c>
      <c r="C5264">
        <v>5</v>
      </c>
      <c r="D5264">
        <v>4</v>
      </c>
      <c r="E5264">
        <v>5</v>
      </c>
      <c r="F5264">
        <v>3</v>
      </c>
      <c r="G5264">
        <v>4</v>
      </c>
      <c r="H5264">
        <v>4</v>
      </c>
      <c r="I5264">
        <v>3</v>
      </c>
      <c r="J5264">
        <v>4</v>
      </c>
      <c r="K5264">
        <v>36</v>
      </c>
      <c r="L5264">
        <v>4</v>
      </c>
      <c r="M5264">
        <v>3</v>
      </c>
      <c r="N5264">
        <v>5</v>
      </c>
      <c r="O5264">
        <v>4</v>
      </c>
      <c r="P5264">
        <v>3</v>
      </c>
      <c r="Q5264">
        <v>5</v>
      </c>
      <c r="R5264">
        <v>4</v>
      </c>
      <c r="S5264">
        <v>4</v>
      </c>
      <c r="T5264">
        <v>4</v>
      </c>
      <c r="U5264">
        <v>36</v>
      </c>
      <c r="V5264">
        <v>72</v>
      </c>
      <c r="W5264" t="s">
        <v>39</v>
      </c>
      <c r="X5264" t="s">
        <v>2340</v>
      </c>
      <c r="Y5264" t="s">
        <v>10</v>
      </c>
    </row>
    <row r="5265" spans="1:25" x14ac:dyDescent="0.25">
      <c r="A5265" t="s">
        <v>5903</v>
      </c>
      <c r="B5265">
        <v>4</v>
      </c>
      <c r="C5265">
        <v>5</v>
      </c>
      <c r="D5265">
        <v>3</v>
      </c>
      <c r="E5265">
        <v>4</v>
      </c>
      <c r="F5265">
        <v>4</v>
      </c>
      <c r="G5265">
        <v>5</v>
      </c>
      <c r="H5265">
        <v>3</v>
      </c>
      <c r="I5265">
        <v>4</v>
      </c>
      <c r="J5265">
        <v>4</v>
      </c>
      <c r="K5265">
        <v>36</v>
      </c>
      <c r="L5265">
        <v>4</v>
      </c>
      <c r="M5265">
        <v>4</v>
      </c>
      <c r="N5265">
        <v>3</v>
      </c>
      <c r="O5265">
        <v>4</v>
      </c>
      <c r="P5265">
        <v>4</v>
      </c>
      <c r="Q5265">
        <v>5</v>
      </c>
      <c r="R5265">
        <v>3</v>
      </c>
      <c r="S5265">
        <v>4</v>
      </c>
      <c r="T5265">
        <v>4</v>
      </c>
      <c r="U5265">
        <v>35</v>
      </c>
      <c r="V5265">
        <v>71</v>
      </c>
      <c r="W5265" t="s">
        <v>64</v>
      </c>
      <c r="X5265" t="s">
        <v>805</v>
      </c>
      <c r="Y5265" t="s">
        <v>10</v>
      </c>
    </row>
    <row r="5266" spans="1:25" x14ac:dyDescent="0.25">
      <c r="A5266" t="s">
        <v>5904</v>
      </c>
      <c r="B5266">
        <v>4</v>
      </c>
      <c r="C5266">
        <v>4</v>
      </c>
      <c r="D5266">
        <v>4</v>
      </c>
      <c r="E5266">
        <v>4</v>
      </c>
      <c r="F5266">
        <v>5</v>
      </c>
      <c r="G5266">
        <v>4</v>
      </c>
      <c r="H5266">
        <v>3</v>
      </c>
      <c r="I5266">
        <v>5</v>
      </c>
      <c r="J5266">
        <v>3</v>
      </c>
      <c r="K5266">
        <v>36</v>
      </c>
      <c r="L5266">
        <v>4</v>
      </c>
      <c r="M5266">
        <v>3</v>
      </c>
      <c r="N5266">
        <v>4</v>
      </c>
      <c r="O5266">
        <v>4</v>
      </c>
      <c r="P5266">
        <v>4</v>
      </c>
      <c r="Q5266">
        <v>5</v>
      </c>
      <c r="R5266">
        <v>4</v>
      </c>
      <c r="S5266">
        <v>3</v>
      </c>
      <c r="T5266">
        <v>5</v>
      </c>
      <c r="U5266">
        <v>36</v>
      </c>
      <c r="V5266">
        <v>72</v>
      </c>
      <c r="W5266" t="s">
        <v>64</v>
      </c>
      <c r="X5266" t="s">
        <v>805</v>
      </c>
      <c r="Y5266" t="s">
        <v>10</v>
      </c>
    </row>
    <row r="5267" spans="1:25" x14ac:dyDescent="0.25">
      <c r="A5267" t="s">
        <v>5905</v>
      </c>
      <c r="B5267">
        <v>3</v>
      </c>
      <c r="C5267">
        <v>3</v>
      </c>
      <c r="D5267">
        <v>5</v>
      </c>
      <c r="E5267">
        <v>4</v>
      </c>
      <c r="F5267">
        <v>3</v>
      </c>
      <c r="G5267">
        <v>4</v>
      </c>
      <c r="H5267">
        <v>3</v>
      </c>
      <c r="I5267">
        <v>3</v>
      </c>
      <c r="J5267">
        <v>3</v>
      </c>
      <c r="K5267">
        <v>31</v>
      </c>
      <c r="L5267">
        <v>0</v>
      </c>
      <c r="M5267">
        <v>0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0</v>
      </c>
      <c r="T5267">
        <v>0</v>
      </c>
      <c r="U5267">
        <v>0</v>
      </c>
      <c r="V5267">
        <v>31</v>
      </c>
      <c r="W5267" t="s">
        <v>64</v>
      </c>
      <c r="X5267" t="s">
        <v>805</v>
      </c>
      <c r="Y5267" t="s">
        <v>10</v>
      </c>
    </row>
    <row r="5268" spans="1:25" x14ac:dyDescent="0.25">
      <c r="A5268" t="s">
        <v>5906</v>
      </c>
      <c r="B5268">
        <v>5</v>
      </c>
      <c r="C5268">
        <v>4</v>
      </c>
      <c r="D5268">
        <v>5</v>
      </c>
      <c r="E5268">
        <v>4</v>
      </c>
      <c r="F5268">
        <v>4</v>
      </c>
      <c r="G5268">
        <v>3</v>
      </c>
      <c r="H5268">
        <v>3</v>
      </c>
      <c r="I5268">
        <v>3</v>
      </c>
      <c r="J5268">
        <v>4</v>
      </c>
      <c r="K5268">
        <v>35</v>
      </c>
      <c r="L5268">
        <v>3</v>
      </c>
      <c r="M5268">
        <v>4</v>
      </c>
      <c r="N5268">
        <v>5</v>
      </c>
      <c r="O5268">
        <v>3</v>
      </c>
      <c r="P5268">
        <v>4</v>
      </c>
      <c r="Q5268">
        <v>4</v>
      </c>
      <c r="R5268">
        <v>3</v>
      </c>
      <c r="S5268">
        <v>4</v>
      </c>
      <c r="T5268">
        <v>5</v>
      </c>
      <c r="U5268">
        <v>35</v>
      </c>
      <c r="V5268">
        <v>70</v>
      </c>
      <c r="W5268" t="s">
        <v>8</v>
      </c>
      <c r="X5268" t="s">
        <v>618</v>
      </c>
      <c r="Y5268" t="s">
        <v>10</v>
      </c>
    </row>
    <row r="5269" spans="1:25" x14ac:dyDescent="0.25">
      <c r="A5269" t="s">
        <v>5907</v>
      </c>
      <c r="B5269">
        <v>4</v>
      </c>
      <c r="C5269">
        <v>4</v>
      </c>
      <c r="D5269">
        <v>4</v>
      </c>
      <c r="E5269">
        <v>3</v>
      </c>
      <c r="F5269">
        <v>5</v>
      </c>
      <c r="G5269">
        <v>4</v>
      </c>
      <c r="H5269">
        <v>4</v>
      </c>
      <c r="I5269">
        <v>5</v>
      </c>
      <c r="J5269">
        <v>3</v>
      </c>
      <c r="K5269">
        <v>36</v>
      </c>
      <c r="L5269">
        <v>4</v>
      </c>
      <c r="M5269">
        <v>5</v>
      </c>
      <c r="N5269">
        <v>4</v>
      </c>
      <c r="O5269">
        <v>3</v>
      </c>
      <c r="P5269">
        <v>4</v>
      </c>
      <c r="Q5269">
        <v>3</v>
      </c>
      <c r="R5269">
        <v>4</v>
      </c>
      <c r="S5269">
        <v>4</v>
      </c>
      <c r="T5269">
        <v>5</v>
      </c>
      <c r="U5269">
        <v>36</v>
      </c>
      <c r="V5269">
        <v>72</v>
      </c>
      <c r="W5269" t="s">
        <v>18</v>
      </c>
      <c r="X5269" t="s">
        <v>5908</v>
      </c>
      <c r="Y5269" t="s">
        <v>10</v>
      </c>
    </row>
    <row r="5270" spans="1:25" x14ac:dyDescent="0.25">
      <c r="A5270" t="s">
        <v>5909</v>
      </c>
      <c r="B5270">
        <v>5</v>
      </c>
      <c r="C5270">
        <v>3</v>
      </c>
      <c r="D5270">
        <v>4</v>
      </c>
      <c r="E5270">
        <v>4</v>
      </c>
      <c r="F5270">
        <v>4</v>
      </c>
      <c r="G5270">
        <v>4</v>
      </c>
      <c r="H5270">
        <v>4</v>
      </c>
      <c r="I5270">
        <v>3</v>
      </c>
      <c r="J5270">
        <v>5</v>
      </c>
      <c r="K5270">
        <v>36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  <c r="V5270">
        <v>36</v>
      </c>
      <c r="W5270" t="s">
        <v>308</v>
      </c>
      <c r="X5270" t="s">
        <v>5910</v>
      </c>
      <c r="Y5270" t="s">
        <v>10</v>
      </c>
    </row>
    <row r="5271" spans="1:25" x14ac:dyDescent="0.25">
      <c r="A5271" t="s">
        <v>5911</v>
      </c>
      <c r="B5271">
        <v>5</v>
      </c>
      <c r="C5271">
        <v>3</v>
      </c>
      <c r="D5271">
        <v>4</v>
      </c>
      <c r="E5271">
        <v>4</v>
      </c>
      <c r="F5271">
        <v>4</v>
      </c>
      <c r="G5271">
        <v>4</v>
      </c>
      <c r="H5271">
        <v>4</v>
      </c>
      <c r="I5271">
        <v>3</v>
      </c>
      <c r="J5271">
        <v>5</v>
      </c>
      <c r="K5271">
        <v>36</v>
      </c>
      <c r="L5271">
        <v>5</v>
      </c>
      <c r="M5271">
        <v>3</v>
      </c>
      <c r="N5271">
        <v>4</v>
      </c>
      <c r="O5271">
        <v>4</v>
      </c>
      <c r="P5271">
        <v>5</v>
      </c>
      <c r="Q5271">
        <v>3</v>
      </c>
      <c r="R5271">
        <v>4</v>
      </c>
      <c r="S5271">
        <v>4</v>
      </c>
      <c r="T5271">
        <v>4</v>
      </c>
      <c r="U5271">
        <v>36</v>
      </c>
      <c r="V5271">
        <v>72</v>
      </c>
      <c r="W5271" t="s">
        <v>308</v>
      </c>
      <c r="X5271" t="s">
        <v>5912</v>
      </c>
      <c r="Y5271" t="s">
        <v>10</v>
      </c>
    </row>
    <row r="5272" spans="1:25" x14ac:dyDescent="0.25">
      <c r="A5272" t="s">
        <v>5913</v>
      </c>
      <c r="B5272">
        <v>4</v>
      </c>
      <c r="C5272">
        <v>3</v>
      </c>
      <c r="D5272">
        <v>4</v>
      </c>
      <c r="E5272">
        <v>5</v>
      </c>
      <c r="F5272">
        <v>4</v>
      </c>
      <c r="G5272">
        <v>5</v>
      </c>
      <c r="H5272">
        <v>4</v>
      </c>
      <c r="I5272">
        <v>3</v>
      </c>
      <c r="J5272">
        <v>4</v>
      </c>
      <c r="K5272">
        <v>36</v>
      </c>
      <c r="L5272">
        <v>4</v>
      </c>
      <c r="M5272">
        <v>3</v>
      </c>
      <c r="N5272">
        <v>4</v>
      </c>
      <c r="O5272">
        <v>4</v>
      </c>
      <c r="P5272">
        <v>3</v>
      </c>
      <c r="Q5272">
        <v>5</v>
      </c>
      <c r="R5272">
        <v>4</v>
      </c>
      <c r="S5272">
        <v>4</v>
      </c>
      <c r="T5272">
        <v>4</v>
      </c>
      <c r="U5272">
        <v>35</v>
      </c>
      <c r="V5272">
        <v>71</v>
      </c>
      <c r="W5272" t="s">
        <v>669</v>
      </c>
      <c r="X5272" t="s">
        <v>5914</v>
      </c>
      <c r="Y5272" t="s">
        <v>10</v>
      </c>
    </row>
    <row r="5273" spans="1:25" x14ac:dyDescent="0.25">
      <c r="A5273" t="s">
        <v>5915</v>
      </c>
      <c r="B5273">
        <v>3</v>
      </c>
      <c r="C5273">
        <v>3</v>
      </c>
      <c r="D5273">
        <v>3</v>
      </c>
      <c r="E5273">
        <v>3</v>
      </c>
      <c r="F5273">
        <v>3</v>
      </c>
      <c r="G5273">
        <v>3</v>
      </c>
      <c r="H5273">
        <v>3</v>
      </c>
      <c r="I5273">
        <v>3</v>
      </c>
      <c r="J5273">
        <v>3</v>
      </c>
      <c r="K5273">
        <v>27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27</v>
      </c>
      <c r="W5273" t="s">
        <v>61</v>
      </c>
      <c r="X5273" t="s">
        <v>107</v>
      </c>
      <c r="Y5273" t="s">
        <v>10</v>
      </c>
    </row>
    <row r="5274" spans="1:25" x14ac:dyDescent="0.25">
      <c r="A5274" t="s">
        <v>5916</v>
      </c>
      <c r="B5274">
        <v>5</v>
      </c>
      <c r="C5274">
        <v>5</v>
      </c>
      <c r="D5274">
        <v>4</v>
      </c>
      <c r="E5274">
        <v>4</v>
      </c>
      <c r="F5274">
        <v>3</v>
      </c>
      <c r="G5274">
        <v>5</v>
      </c>
      <c r="H5274">
        <v>4</v>
      </c>
      <c r="I5274">
        <v>3</v>
      </c>
      <c r="J5274">
        <v>4</v>
      </c>
      <c r="K5274">
        <v>37</v>
      </c>
      <c r="L5274">
        <v>5</v>
      </c>
      <c r="M5274">
        <v>3</v>
      </c>
      <c r="N5274">
        <v>4</v>
      </c>
      <c r="O5274">
        <v>5</v>
      </c>
      <c r="P5274">
        <v>3</v>
      </c>
      <c r="Q5274">
        <v>4</v>
      </c>
      <c r="R5274">
        <v>4</v>
      </c>
      <c r="S5274">
        <v>3</v>
      </c>
      <c r="T5274">
        <v>5</v>
      </c>
      <c r="U5274">
        <v>36</v>
      </c>
      <c r="V5274">
        <v>73</v>
      </c>
      <c r="W5274" t="s">
        <v>296</v>
      </c>
      <c r="X5274" t="s">
        <v>5917</v>
      </c>
      <c r="Y5274" t="s">
        <v>10</v>
      </c>
    </row>
    <row r="5275" spans="1:25" x14ac:dyDescent="0.25">
      <c r="A5275" t="s">
        <v>5918</v>
      </c>
      <c r="B5275">
        <v>5</v>
      </c>
      <c r="C5275">
        <v>4</v>
      </c>
      <c r="D5275">
        <v>4</v>
      </c>
      <c r="E5275">
        <v>3</v>
      </c>
      <c r="F5275">
        <v>4</v>
      </c>
      <c r="G5275">
        <v>5</v>
      </c>
      <c r="H5275">
        <v>4</v>
      </c>
      <c r="I5275">
        <v>4</v>
      </c>
      <c r="J5275">
        <v>3</v>
      </c>
      <c r="K5275">
        <v>36</v>
      </c>
      <c r="L5275">
        <v>5</v>
      </c>
      <c r="M5275">
        <v>4</v>
      </c>
      <c r="N5275">
        <v>4</v>
      </c>
      <c r="O5275">
        <v>3</v>
      </c>
      <c r="P5275">
        <v>4</v>
      </c>
      <c r="Q5275">
        <v>5</v>
      </c>
      <c r="R5275">
        <v>4</v>
      </c>
      <c r="S5275">
        <v>4</v>
      </c>
      <c r="T5275">
        <v>3</v>
      </c>
      <c r="U5275">
        <v>36</v>
      </c>
      <c r="V5275">
        <v>72</v>
      </c>
      <c r="W5275" t="s">
        <v>152</v>
      </c>
      <c r="X5275" t="s">
        <v>5919</v>
      </c>
      <c r="Y5275" t="s">
        <v>10</v>
      </c>
    </row>
    <row r="5276" spans="1:25" x14ac:dyDescent="0.25">
      <c r="A5276" t="s">
        <v>5920</v>
      </c>
      <c r="B5276">
        <v>5</v>
      </c>
      <c r="C5276">
        <v>4</v>
      </c>
      <c r="D5276">
        <v>4</v>
      </c>
      <c r="E5276">
        <v>3</v>
      </c>
      <c r="F5276">
        <v>4</v>
      </c>
      <c r="G5276">
        <v>4</v>
      </c>
      <c r="H5276">
        <v>3</v>
      </c>
      <c r="I5276">
        <v>4</v>
      </c>
      <c r="J5276">
        <v>5</v>
      </c>
      <c r="K5276">
        <v>36</v>
      </c>
      <c r="L5276">
        <v>4</v>
      </c>
      <c r="M5276">
        <v>4</v>
      </c>
      <c r="N5276">
        <v>3</v>
      </c>
      <c r="O5276">
        <v>4</v>
      </c>
      <c r="P5276">
        <v>5</v>
      </c>
      <c r="Q5276">
        <v>4</v>
      </c>
      <c r="R5276">
        <v>3</v>
      </c>
      <c r="S5276">
        <v>4</v>
      </c>
      <c r="T5276">
        <v>5</v>
      </c>
      <c r="U5276">
        <v>36</v>
      </c>
      <c r="V5276">
        <v>72</v>
      </c>
      <c r="W5276" t="s">
        <v>15</v>
      </c>
      <c r="X5276" t="s">
        <v>5921</v>
      </c>
      <c r="Y5276" t="s">
        <v>10</v>
      </c>
    </row>
    <row r="5277" spans="1:25" x14ac:dyDescent="0.25">
      <c r="A5277" t="s">
        <v>5922</v>
      </c>
      <c r="B5277">
        <v>4</v>
      </c>
      <c r="C5277">
        <v>4</v>
      </c>
      <c r="D5277">
        <v>5</v>
      </c>
      <c r="E5277">
        <v>4</v>
      </c>
      <c r="F5277">
        <v>3</v>
      </c>
      <c r="G5277">
        <v>4</v>
      </c>
      <c r="H5277">
        <v>5</v>
      </c>
      <c r="I5277">
        <v>3</v>
      </c>
      <c r="J5277">
        <v>4</v>
      </c>
      <c r="K5277">
        <v>36</v>
      </c>
      <c r="L5277">
        <v>4</v>
      </c>
      <c r="M5277">
        <v>5</v>
      </c>
      <c r="N5277">
        <v>3</v>
      </c>
      <c r="O5277">
        <v>4</v>
      </c>
      <c r="P5277">
        <v>5</v>
      </c>
      <c r="Q5277">
        <v>4</v>
      </c>
      <c r="R5277">
        <v>3</v>
      </c>
      <c r="S5277">
        <v>4</v>
      </c>
      <c r="T5277">
        <v>4</v>
      </c>
      <c r="U5277">
        <v>36</v>
      </c>
      <c r="V5277">
        <v>72</v>
      </c>
      <c r="X5277" t="s">
        <v>5923</v>
      </c>
      <c r="Y5277" t="s">
        <v>5924</v>
      </c>
    </row>
    <row r="5278" spans="1:25" x14ac:dyDescent="0.25">
      <c r="A5278" t="s">
        <v>5925</v>
      </c>
      <c r="B5278">
        <v>4</v>
      </c>
      <c r="C5278">
        <v>3</v>
      </c>
      <c r="D5278">
        <v>3</v>
      </c>
      <c r="E5278">
        <v>4</v>
      </c>
      <c r="F5278">
        <v>3</v>
      </c>
      <c r="G5278">
        <v>4</v>
      </c>
      <c r="H5278">
        <v>4</v>
      </c>
      <c r="I5278">
        <v>4</v>
      </c>
      <c r="J5278">
        <v>4</v>
      </c>
      <c r="K5278">
        <v>33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33</v>
      </c>
      <c r="W5278" t="s">
        <v>5926</v>
      </c>
      <c r="X5278" t="s">
        <v>5927</v>
      </c>
      <c r="Y5278" t="s">
        <v>3338</v>
      </c>
    </row>
    <row r="5279" spans="1:25" x14ac:dyDescent="0.25">
      <c r="A5279" t="s">
        <v>5928</v>
      </c>
      <c r="B5279">
        <v>4</v>
      </c>
      <c r="C5279">
        <v>5</v>
      </c>
      <c r="D5279">
        <v>3</v>
      </c>
      <c r="E5279">
        <v>4</v>
      </c>
      <c r="F5279">
        <v>3</v>
      </c>
      <c r="G5279">
        <v>4</v>
      </c>
      <c r="H5279">
        <v>5</v>
      </c>
      <c r="I5279">
        <v>4</v>
      </c>
      <c r="J5279">
        <v>4</v>
      </c>
      <c r="K5279">
        <v>36</v>
      </c>
      <c r="L5279">
        <v>4</v>
      </c>
      <c r="M5279">
        <v>4</v>
      </c>
      <c r="N5279">
        <v>4</v>
      </c>
      <c r="O5279">
        <v>5</v>
      </c>
      <c r="P5279">
        <v>3</v>
      </c>
      <c r="Q5279">
        <v>4</v>
      </c>
      <c r="R5279">
        <v>3</v>
      </c>
      <c r="S5279">
        <v>4</v>
      </c>
      <c r="T5279">
        <v>5</v>
      </c>
      <c r="U5279">
        <v>36</v>
      </c>
      <c r="V5279">
        <v>72</v>
      </c>
      <c r="X5279" t="s">
        <v>5929</v>
      </c>
      <c r="Y5279" t="s">
        <v>1101</v>
      </c>
    </row>
    <row r="5280" spans="1:25" x14ac:dyDescent="0.25">
      <c r="A5280" t="s">
        <v>5930</v>
      </c>
      <c r="B5280">
        <v>4</v>
      </c>
      <c r="C5280">
        <v>4</v>
      </c>
      <c r="D5280">
        <v>5</v>
      </c>
      <c r="E5280">
        <v>3</v>
      </c>
      <c r="F5280">
        <v>4</v>
      </c>
      <c r="G5280">
        <v>5</v>
      </c>
      <c r="H5280">
        <v>3</v>
      </c>
      <c r="I5280">
        <v>4</v>
      </c>
      <c r="J5280">
        <v>4</v>
      </c>
      <c r="K5280">
        <v>36</v>
      </c>
      <c r="L5280">
        <v>3</v>
      </c>
      <c r="M5280">
        <v>5</v>
      </c>
      <c r="N5280">
        <v>4</v>
      </c>
      <c r="O5280">
        <v>3</v>
      </c>
      <c r="P5280">
        <v>4</v>
      </c>
      <c r="Q5280">
        <v>5</v>
      </c>
      <c r="R5280">
        <v>5</v>
      </c>
      <c r="S5280">
        <v>3</v>
      </c>
      <c r="T5280">
        <v>4</v>
      </c>
      <c r="U5280">
        <v>36</v>
      </c>
      <c r="V5280">
        <v>72</v>
      </c>
      <c r="X5280" t="s">
        <v>5931</v>
      </c>
      <c r="Y5280" t="s">
        <v>44</v>
      </c>
    </row>
    <row r="5281" spans="1:25" x14ac:dyDescent="0.25">
      <c r="A5281" t="s">
        <v>5932</v>
      </c>
      <c r="B5281">
        <v>4</v>
      </c>
      <c r="C5281">
        <v>3</v>
      </c>
      <c r="D5281">
        <v>5</v>
      </c>
      <c r="E5281">
        <v>4</v>
      </c>
      <c r="F5281">
        <v>5</v>
      </c>
      <c r="G5281">
        <v>3</v>
      </c>
      <c r="H5281">
        <v>5</v>
      </c>
      <c r="I5281">
        <v>3</v>
      </c>
      <c r="J5281">
        <v>4</v>
      </c>
      <c r="K5281">
        <v>36</v>
      </c>
      <c r="L5281">
        <v>5</v>
      </c>
      <c r="M5281">
        <v>5</v>
      </c>
      <c r="N5281">
        <v>3</v>
      </c>
      <c r="O5281">
        <v>4</v>
      </c>
      <c r="P5281">
        <v>4</v>
      </c>
      <c r="Q5281">
        <v>5</v>
      </c>
      <c r="R5281">
        <v>3</v>
      </c>
      <c r="S5281">
        <v>4</v>
      </c>
      <c r="T5281">
        <v>4</v>
      </c>
      <c r="U5281">
        <v>37</v>
      </c>
      <c r="V5281">
        <v>73</v>
      </c>
      <c r="X5281" t="s">
        <v>5933</v>
      </c>
      <c r="Y5281" t="s">
        <v>1101</v>
      </c>
    </row>
    <row r="5282" spans="1:25" x14ac:dyDescent="0.25">
      <c r="A5282" t="s">
        <v>5934</v>
      </c>
      <c r="B5282">
        <v>5</v>
      </c>
      <c r="C5282">
        <v>4</v>
      </c>
      <c r="D5282">
        <v>3</v>
      </c>
      <c r="E5282">
        <v>4</v>
      </c>
      <c r="F5282">
        <v>5</v>
      </c>
      <c r="G5282">
        <v>4</v>
      </c>
      <c r="H5282">
        <v>3</v>
      </c>
      <c r="I5282">
        <v>5</v>
      </c>
      <c r="J5282">
        <v>3</v>
      </c>
      <c r="K5282">
        <v>36</v>
      </c>
      <c r="L5282">
        <v>0</v>
      </c>
      <c r="M5282">
        <v>0</v>
      </c>
      <c r="N5282">
        <v>0</v>
      </c>
      <c r="O5282">
        <v>0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V5282">
        <v>36</v>
      </c>
      <c r="W5282" t="s">
        <v>5935</v>
      </c>
      <c r="X5282" t="s">
        <v>5936</v>
      </c>
      <c r="Y5282" t="s">
        <v>5937</v>
      </c>
    </row>
    <row r="5283" spans="1:25" x14ac:dyDescent="0.25">
      <c r="A5283" t="s">
        <v>5938</v>
      </c>
      <c r="B5283">
        <v>4</v>
      </c>
      <c r="C5283">
        <v>4</v>
      </c>
      <c r="D5283">
        <v>5</v>
      </c>
      <c r="E5283">
        <v>4</v>
      </c>
      <c r="F5283">
        <v>4</v>
      </c>
      <c r="G5283">
        <v>5</v>
      </c>
      <c r="H5283">
        <v>3</v>
      </c>
      <c r="I5283">
        <v>4</v>
      </c>
      <c r="J5283">
        <v>3</v>
      </c>
      <c r="K5283">
        <v>36</v>
      </c>
      <c r="L5283">
        <v>4</v>
      </c>
      <c r="M5283">
        <v>5</v>
      </c>
      <c r="N5283">
        <v>4</v>
      </c>
      <c r="O5283">
        <v>4</v>
      </c>
      <c r="P5283">
        <v>5</v>
      </c>
      <c r="Q5283">
        <v>4</v>
      </c>
      <c r="R5283">
        <v>3</v>
      </c>
      <c r="S5283">
        <v>4</v>
      </c>
      <c r="T5283">
        <v>3</v>
      </c>
      <c r="U5283">
        <v>36</v>
      </c>
      <c r="V5283">
        <v>72</v>
      </c>
      <c r="W5283" t="s">
        <v>5939</v>
      </c>
      <c r="X5283" t="s">
        <v>5940</v>
      </c>
      <c r="Y5283" t="s">
        <v>2875</v>
      </c>
    </row>
    <row r="5284" spans="1:25" x14ac:dyDescent="0.25">
      <c r="A5284" t="s">
        <v>5941</v>
      </c>
      <c r="B5284">
        <v>5</v>
      </c>
      <c r="C5284">
        <v>4</v>
      </c>
      <c r="D5284">
        <v>4</v>
      </c>
      <c r="E5284">
        <v>3</v>
      </c>
      <c r="F5284">
        <v>5</v>
      </c>
      <c r="G5284">
        <v>3</v>
      </c>
      <c r="H5284">
        <v>4</v>
      </c>
      <c r="I5284">
        <v>4</v>
      </c>
      <c r="J5284">
        <v>5</v>
      </c>
      <c r="K5284">
        <v>37</v>
      </c>
      <c r="L5284">
        <v>4</v>
      </c>
      <c r="M5284">
        <v>4</v>
      </c>
      <c r="N5284">
        <v>5</v>
      </c>
      <c r="O5284">
        <v>3</v>
      </c>
      <c r="P5284">
        <v>4</v>
      </c>
      <c r="Q5284">
        <v>3</v>
      </c>
      <c r="R5284">
        <v>4</v>
      </c>
      <c r="S5284">
        <v>4</v>
      </c>
      <c r="T5284">
        <v>4</v>
      </c>
      <c r="U5284">
        <v>35</v>
      </c>
      <c r="V5284">
        <v>72</v>
      </c>
      <c r="W5284" t="s">
        <v>5942</v>
      </c>
      <c r="X5284" t="s">
        <v>5933</v>
      </c>
      <c r="Y5284" t="s">
        <v>1101</v>
      </c>
    </row>
    <row r="5285" spans="1:25" x14ac:dyDescent="0.25">
      <c r="A5285" t="s">
        <v>5943</v>
      </c>
      <c r="B5285">
        <v>3</v>
      </c>
      <c r="C5285">
        <v>4</v>
      </c>
      <c r="D5285">
        <v>4</v>
      </c>
      <c r="E5285">
        <v>3</v>
      </c>
      <c r="F5285">
        <v>3</v>
      </c>
      <c r="G5285">
        <v>3</v>
      </c>
      <c r="H5285">
        <v>4</v>
      </c>
      <c r="I5285">
        <v>4</v>
      </c>
      <c r="J5285">
        <v>4</v>
      </c>
      <c r="K5285">
        <v>32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0</v>
      </c>
      <c r="V5285">
        <v>32</v>
      </c>
      <c r="W5285" t="s">
        <v>260</v>
      </c>
      <c r="X5285" t="s">
        <v>1653</v>
      </c>
      <c r="Y5285" t="s">
        <v>44</v>
      </c>
    </row>
    <row r="5286" spans="1:25" x14ac:dyDescent="0.25">
      <c r="A5286" t="s">
        <v>5944</v>
      </c>
      <c r="B5286">
        <v>5</v>
      </c>
      <c r="C5286">
        <v>5</v>
      </c>
      <c r="D5286">
        <v>4</v>
      </c>
      <c r="E5286">
        <v>4</v>
      </c>
      <c r="F5286">
        <v>4</v>
      </c>
      <c r="G5286">
        <v>4</v>
      </c>
      <c r="H5286">
        <v>3</v>
      </c>
      <c r="I5286">
        <v>4</v>
      </c>
      <c r="J5286">
        <v>3</v>
      </c>
      <c r="K5286">
        <v>36</v>
      </c>
      <c r="L5286">
        <v>4</v>
      </c>
      <c r="M5286">
        <v>3</v>
      </c>
      <c r="N5286">
        <v>4</v>
      </c>
      <c r="O5286">
        <v>5</v>
      </c>
      <c r="P5286">
        <v>4</v>
      </c>
      <c r="Q5286">
        <v>3</v>
      </c>
      <c r="R5286">
        <v>4</v>
      </c>
      <c r="S5286">
        <v>4</v>
      </c>
      <c r="T5286">
        <v>5</v>
      </c>
      <c r="U5286">
        <v>36</v>
      </c>
      <c r="V5286">
        <v>72</v>
      </c>
      <c r="W5286" t="s">
        <v>260</v>
      </c>
      <c r="X5286" t="s">
        <v>1708</v>
      </c>
      <c r="Y5286" t="s">
        <v>44</v>
      </c>
    </row>
    <row r="5287" spans="1:25" x14ac:dyDescent="0.25">
      <c r="A5287" t="s">
        <v>5944</v>
      </c>
      <c r="B5287">
        <v>4</v>
      </c>
      <c r="C5287">
        <v>5</v>
      </c>
      <c r="D5287">
        <v>4</v>
      </c>
      <c r="E5287">
        <v>4</v>
      </c>
      <c r="F5287">
        <v>4</v>
      </c>
      <c r="G5287">
        <v>4</v>
      </c>
      <c r="H5287">
        <v>3</v>
      </c>
      <c r="I5287">
        <v>4</v>
      </c>
      <c r="J5287">
        <v>3</v>
      </c>
      <c r="K5287">
        <v>35</v>
      </c>
      <c r="L5287">
        <v>4</v>
      </c>
      <c r="M5287">
        <v>3</v>
      </c>
      <c r="N5287">
        <v>4</v>
      </c>
      <c r="O5287">
        <v>5</v>
      </c>
      <c r="P5287">
        <v>5</v>
      </c>
      <c r="Q5287">
        <v>3</v>
      </c>
      <c r="R5287">
        <v>4</v>
      </c>
      <c r="S5287">
        <v>4</v>
      </c>
      <c r="T5287">
        <v>5</v>
      </c>
      <c r="U5287">
        <v>37</v>
      </c>
      <c r="V5287">
        <v>72</v>
      </c>
      <c r="W5287" t="s">
        <v>260</v>
      </c>
      <c r="X5287" t="s">
        <v>1708</v>
      </c>
      <c r="Y5287" t="s">
        <v>44</v>
      </c>
    </row>
    <row r="5288" spans="1:25" x14ac:dyDescent="0.25">
      <c r="A5288" t="s">
        <v>5945</v>
      </c>
      <c r="B5288">
        <v>5</v>
      </c>
      <c r="C5288">
        <v>3</v>
      </c>
      <c r="D5288">
        <v>5</v>
      </c>
      <c r="E5288">
        <v>4</v>
      </c>
      <c r="F5288">
        <v>4</v>
      </c>
      <c r="G5288">
        <v>3</v>
      </c>
      <c r="H5288">
        <v>4</v>
      </c>
      <c r="I5288">
        <v>4</v>
      </c>
      <c r="J5288">
        <v>4</v>
      </c>
      <c r="K5288">
        <v>36</v>
      </c>
      <c r="L5288">
        <v>4</v>
      </c>
      <c r="M5288">
        <v>5</v>
      </c>
      <c r="N5288">
        <v>3</v>
      </c>
      <c r="O5288">
        <v>4</v>
      </c>
      <c r="P5288">
        <v>4</v>
      </c>
      <c r="Q5288">
        <v>3</v>
      </c>
      <c r="R5288">
        <v>5</v>
      </c>
      <c r="S5288">
        <v>4</v>
      </c>
      <c r="T5288">
        <v>4</v>
      </c>
      <c r="U5288">
        <v>36</v>
      </c>
      <c r="V5288">
        <v>72</v>
      </c>
      <c r="W5288" t="s">
        <v>260</v>
      </c>
      <c r="X5288" t="s">
        <v>5946</v>
      </c>
      <c r="Y5288" t="s">
        <v>44</v>
      </c>
    </row>
    <row r="5289" spans="1:25" x14ac:dyDescent="0.25">
      <c r="A5289" t="s">
        <v>5947</v>
      </c>
      <c r="B5289">
        <v>4</v>
      </c>
      <c r="C5289">
        <v>4</v>
      </c>
      <c r="D5289">
        <v>4</v>
      </c>
      <c r="E5289">
        <v>3</v>
      </c>
      <c r="F5289">
        <v>5</v>
      </c>
      <c r="G5289">
        <v>5</v>
      </c>
      <c r="H5289">
        <v>4</v>
      </c>
      <c r="I5289">
        <v>4</v>
      </c>
      <c r="J5289">
        <v>3</v>
      </c>
      <c r="K5289">
        <v>36</v>
      </c>
      <c r="L5289">
        <v>4</v>
      </c>
      <c r="M5289">
        <v>5</v>
      </c>
      <c r="N5289">
        <v>5</v>
      </c>
      <c r="O5289">
        <v>4</v>
      </c>
      <c r="P5289">
        <v>3</v>
      </c>
      <c r="Q5289">
        <v>4</v>
      </c>
      <c r="R5289">
        <v>4</v>
      </c>
      <c r="S5289">
        <v>4</v>
      </c>
      <c r="T5289">
        <v>3</v>
      </c>
      <c r="U5289">
        <v>36</v>
      </c>
      <c r="V5289">
        <v>72</v>
      </c>
      <c r="W5289" t="s">
        <v>507</v>
      </c>
      <c r="X5289" t="s">
        <v>5948</v>
      </c>
      <c r="Y5289" t="s">
        <v>44</v>
      </c>
    </row>
    <row r="5290" spans="1:25" x14ac:dyDescent="0.25">
      <c r="A5290" t="s">
        <v>5949</v>
      </c>
      <c r="B5290">
        <v>3</v>
      </c>
      <c r="C5290">
        <v>3</v>
      </c>
      <c r="D5290">
        <v>3</v>
      </c>
      <c r="E5290">
        <v>3</v>
      </c>
      <c r="F5290">
        <v>3</v>
      </c>
      <c r="G5290">
        <v>3</v>
      </c>
      <c r="H5290">
        <v>3</v>
      </c>
      <c r="I5290">
        <v>3</v>
      </c>
      <c r="J5290">
        <v>3</v>
      </c>
      <c r="K5290">
        <v>27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  <c r="V5290">
        <v>27</v>
      </c>
      <c r="W5290" t="s">
        <v>133</v>
      </c>
      <c r="X5290" t="s">
        <v>5950</v>
      </c>
      <c r="Y5290" t="s">
        <v>10</v>
      </c>
    </row>
    <row r="5291" spans="1:25" x14ac:dyDescent="0.25">
      <c r="A5291" t="s">
        <v>5951</v>
      </c>
      <c r="B5291">
        <v>4</v>
      </c>
      <c r="C5291">
        <v>3</v>
      </c>
      <c r="D5291">
        <v>4</v>
      </c>
      <c r="E5291">
        <v>4</v>
      </c>
      <c r="F5291">
        <v>4</v>
      </c>
      <c r="G5291">
        <v>5</v>
      </c>
      <c r="H5291">
        <v>4</v>
      </c>
      <c r="I5291">
        <v>3</v>
      </c>
      <c r="J5291">
        <v>5</v>
      </c>
      <c r="K5291">
        <v>36</v>
      </c>
      <c r="L5291">
        <v>4</v>
      </c>
      <c r="M5291">
        <v>3</v>
      </c>
      <c r="N5291">
        <v>4</v>
      </c>
      <c r="O5291">
        <v>3</v>
      </c>
      <c r="P5291">
        <v>4</v>
      </c>
      <c r="Q5291">
        <v>4</v>
      </c>
      <c r="R5291">
        <v>4</v>
      </c>
      <c r="S5291">
        <v>5</v>
      </c>
      <c r="T5291">
        <v>5</v>
      </c>
      <c r="U5291">
        <v>36</v>
      </c>
      <c r="V5291">
        <v>72</v>
      </c>
      <c r="W5291" t="s">
        <v>260</v>
      </c>
      <c r="X5291" t="s">
        <v>5952</v>
      </c>
      <c r="Y5291" t="s">
        <v>44</v>
      </c>
    </row>
    <row r="5292" spans="1:25" x14ac:dyDescent="0.25">
      <c r="A5292" t="s">
        <v>5953</v>
      </c>
      <c r="B5292">
        <v>3</v>
      </c>
      <c r="C5292">
        <v>3</v>
      </c>
      <c r="D5292">
        <v>3</v>
      </c>
      <c r="E5292">
        <v>3</v>
      </c>
      <c r="F5292">
        <v>3</v>
      </c>
      <c r="G5292">
        <v>3</v>
      </c>
      <c r="H5292">
        <v>3</v>
      </c>
      <c r="I5292">
        <v>3</v>
      </c>
      <c r="J5292">
        <v>3</v>
      </c>
      <c r="K5292">
        <v>27</v>
      </c>
      <c r="L5292">
        <v>0</v>
      </c>
      <c r="M5292">
        <v>0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  <c r="V5292">
        <v>27</v>
      </c>
      <c r="W5292" t="s">
        <v>5954</v>
      </c>
      <c r="X5292" t="s">
        <v>5955</v>
      </c>
      <c r="Y5292" t="s">
        <v>5956</v>
      </c>
    </row>
    <row r="5293" spans="1:25" x14ac:dyDescent="0.25">
      <c r="A5293" t="s">
        <v>5957</v>
      </c>
      <c r="B5293">
        <v>4</v>
      </c>
      <c r="C5293">
        <v>3</v>
      </c>
      <c r="D5293">
        <v>5</v>
      </c>
      <c r="E5293">
        <v>4</v>
      </c>
      <c r="F5293">
        <v>3</v>
      </c>
      <c r="G5293">
        <v>4</v>
      </c>
      <c r="H5293">
        <v>5</v>
      </c>
      <c r="I5293">
        <v>4</v>
      </c>
      <c r="J5293">
        <v>4</v>
      </c>
      <c r="K5293">
        <v>36</v>
      </c>
      <c r="L5293">
        <v>4</v>
      </c>
      <c r="M5293">
        <v>3</v>
      </c>
      <c r="N5293">
        <v>5</v>
      </c>
      <c r="O5293">
        <v>4</v>
      </c>
      <c r="P5293">
        <v>3</v>
      </c>
      <c r="Q5293">
        <v>4</v>
      </c>
      <c r="R5293">
        <v>4</v>
      </c>
      <c r="S5293">
        <v>5</v>
      </c>
      <c r="T5293">
        <v>4</v>
      </c>
      <c r="U5293">
        <v>36</v>
      </c>
      <c r="V5293">
        <v>72</v>
      </c>
      <c r="W5293" t="s">
        <v>4463</v>
      </c>
      <c r="X5293" t="s">
        <v>5958</v>
      </c>
      <c r="Y5293" t="s">
        <v>3338</v>
      </c>
    </row>
    <row r="5294" spans="1:25" x14ac:dyDescent="0.25">
      <c r="A5294" t="s">
        <v>5959</v>
      </c>
      <c r="B5294">
        <v>5</v>
      </c>
      <c r="C5294">
        <v>4</v>
      </c>
      <c r="D5294">
        <v>3</v>
      </c>
      <c r="E5294">
        <v>4</v>
      </c>
      <c r="F5294">
        <v>4</v>
      </c>
      <c r="G5294">
        <v>4</v>
      </c>
      <c r="H5294">
        <v>3</v>
      </c>
      <c r="I5294">
        <v>5</v>
      </c>
      <c r="J5294">
        <v>4</v>
      </c>
      <c r="K5294">
        <v>36</v>
      </c>
      <c r="L5294">
        <v>5</v>
      </c>
      <c r="M5294">
        <v>3</v>
      </c>
      <c r="N5294">
        <v>4</v>
      </c>
      <c r="O5294">
        <v>4</v>
      </c>
      <c r="P5294">
        <v>4</v>
      </c>
      <c r="Q5294">
        <v>4</v>
      </c>
      <c r="R5294">
        <v>3</v>
      </c>
      <c r="S5294">
        <v>5</v>
      </c>
      <c r="T5294">
        <v>4</v>
      </c>
      <c r="U5294">
        <v>36</v>
      </c>
      <c r="V5294">
        <v>72</v>
      </c>
      <c r="W5294" t="s">
        <v>5960</v>
      </c>
      <c r="X5294" t="s">
        <v>5961</v>
      </c>
      <c r="Y5294" t="s">
        <v>1420</v>
      </c>
    </row>
    <row r="5295" spans="1:25" x14ac:dyDescent="0.25">
      <c r="A5295" t="s">
        <v>5962</v>
      </c>
      <c r="B5295">
        <v>4</v>
      </c>
      <c r="C5295">
        <v>5</v>
      </c>
      <c r="D5295">
        <v>3</v>
      </c>
      <c r="E5295">
        <v>4</v>
      </c>
      <c r="F5295">
        <v>4</v>
      </c>
      <c r="G5295">
        <v>4</v>
      </c>
      <c r="H5295">
        <v>5</v>
      </c>
      <c r="I5295">
        <v>3</v>
      </c>
      <c r="J5295">
        <v>4</v>
      </c>
      <c r="K5295">
        <v>36</v>
      </c>
      <c r="L5295">
        <v>4</v>
      </c>
      <c r="M5295">
        <v>4</v>
      </c>
      <c r="N5295">
        <v>4</v>
      </c>
      <c r="O5295">
        <v>3</v>
      </c>
      <c r="P5295">
        <v>5</v>
      </c>
      <c r="Q5295">
        <v>4</v>
      </c>
      <c r="R5295">
        <v>3</v>
      </c>
      <c r="S5295">
        <v>5</v>
      </c>
      <c r="T5295">
        <v>4</v>
      </c>
      <c r="U5295">
        <v>36</v>
      </c>
      <c r="V5295">
        <v>72</v>
      </c>
      <c r="W5295" t="s">
        <v>12</v>
      </c>
      <c r="X5295" t="s">
        <v>4693</v>
      </c>
      <c r="Y5295" t="s">
        <v>10</v>
      </c>
    </row>
    <row r="5296" spans="1:25" x14ac:dyDescent="0.25">
      <c r="A5296" t="s">
        <v>5963</v>
      </c>
      <c r="B5296">
        <v>4</v>
      </c>
      <c r="C5296">
        <v>3</v>
      </c>
      <c r="D5296">
        <v>4</v>
      </c>
      <c r="E5296">
        <v>4</v>
      </c>
      <c r="F5296">
        <v>3</v>
      </c>
      <c r="G5296">
        <v>4</v>
      </c>
      <c r="H5296">
        <v>5</v>
      </c>
      <c r="I5296">
        <v>4</v>
      </c>
      <c r="J5296">
        <v>5</v>
      </c>
      <c r="K5296">
        <v>36</v>
      </c>
      <c r="L5296">
        <v>4</v>
      </c>
      <c r="M5296">
        <v>5</v>
      </c>
      <c r="N5296">
        <v>3</v>
      </c>
      <c r="O5296">
        <v>4</v>
      </c>
      <c r="P5296">
        <v>4</v>
      </c>
      <c r="Q5296">
        <v>5</v>
      </c>
      <c r="R5296">
        <v>4</v>
      </c>
      <c r="S5296">
        <v>3</v>
      </c>
      <c r="T5296">
        <v>4</v>
      </c>
      <c r="U5296">
        <v>36</v>
      </c>
      <c r="V5296">
        <v>72</v>
      </c>
      <c r="W5296" t="s">
        <v>8</v>
      </c>
      <c r="X5296" t="s">
        <v>575</v>
      </c>
      <c r="Y5296" t="s">
        <v>10</v>
      </c>
    </row>
    <row r="5297" spans="1:25" x14ac:dyDescent="0.25">
      <c r="A5297" t="s">
        <v>5964</v>
      </c>
      <c r="B5297">
        <v>4</v>
      </c>
      <c r="C5297">
        <v>4</v>
      </c>
      <c r="D5297">
        <v>5</v>
      </c>
      <c r="E5297">
        <v>4</v>
      </c>
      <c r="F5297">
        <v>4</v>
      </c>
      <c r="G5297">
        <v>3</v>
      </c>
      <c r="H5297">
        <v>5</v>
      </c>
      <c r="I5297">
        <v>3</v>
      </c>
      <c r="J5297">
        <v>4</v>
      </c>
      <c r="K5297">
        <v>36</v>
      </c>
      <c r="L5297">
        <v>4</v>
      </c>
      <c r="M5297">
        <v>4</v>
      </c>
      <c r="N5297">
        <v>5</v>
      </c>
      <c r="O5297">
        <v>4</v>
      </c>
      <c r="P5297">
        <v>4</v>
      </c>
      <c r="Q5297">
        <v>3</v>
      </c>
      <c r="R5297">
        <v>5</v>
      </c>
      <c r="S5297">
        <v>3</v>
      </c>
      <c r="T5297">
        <v>4</v>
      </c>
      <c r="U5297">
        <v>36</v>
      </c>
      <c r="V5297">
        <v>72</v>
      </c>
      <c r="W5297" t="s">
        <v>176</v>
      </c>
      <c r="X5297" t="s">
        <v>4918</v>
      </c>
      <c r="Y5297" t="s">
        <v>10</v>
      </c>
    </row>
    <row r="5298" spans="1:25" x14ac:dyDescent="0.25">
      <c r="A5298" t="s">
        <v>5965</v>
      </c>
      <c r="B5298">
        <v>4</v>
      </c>
      <c r="C5298">
        <v>5</v>
      </c>
      <c r="D5298">
        <v>4</v>
      </c>
      <c r="E5298">
        <v>3</v>
      </c>
      <c r="F5298">
        <v>4</v>
      </c>
      <c r="G5298">
        <v>4</v>
      </c>
      <c r="H5298">
        <v>3</v>
      </c>
      <c r="I5298">
        <v>5</v>
      </c>
      <c r="J5298">
        <v>4</v>
      </c>
      <c r="K5298">
        <v>36</v>
      </c>
      <c r="L5298">
        <v>4</v>
      </c>
      <c r="M5298">
        <v>5</v>
      </c>
      <c r="N5298">
        <v>3</v>
      </c>
      <c r="O5298">
        <v>4</v>
      </c>
      <c r="P5298">
        <v>4</v>
      </c>
      <c r="Q5298">
        <v>5</v>
      </c>
      <c r="R5298">
        <v>3</v>
      </c>
      <c r="S5298">
        <v>4</v>
      </c>
      <c r="T5298">
        <v>4</v>
      </c>
      <c r="U5298">
        <v>36</v>
      </c>
      <c r="V5298">
        <v>72</v>
      </c>
      <c r="W5298" t="s">
        <v>91</v>
      </c>
      <c r="X5298" t="s">
        <v>5966</v>
      </c>
      <c r="Y5298" t="s">
        <v>10</v>
      </c>
    </row>
    <row r="5299" spans="1:25" x14ac:dyDescent="0.25">
      <c r="A5299" t="s">
        <v>5967</v>
      </c>
      <c r="B5299">
        <v>4</v>
      </c>
      <c r="C5299">
        <v>4</v>
      </c>
      <c r="D5299">
        <v>4</v>
      </c>
      <c r="E5299">
        <v>3</v>
      </c>
      <c r="F5299">
        <v>5</v>
      </c>
      <c r="G5299">
        <v>5</v>
      </c>
      <c r="H5299">
        <v>3</v>
      </c>
      <c r="I5299">
        <v>4</v>
      </c>
      <c r="J5299">
        <v>4</v>
      </c>
      <c r="K5299">
        <v>36</v>
      </c>
      <c r="L5299">
        <v>5</v>
      </c>
      <c r="M5299">
        <v>4</v>
      </c>
      <c r="N5299">
        <v>4</v>
      </c>
      <c r="O5299">
        <v>3</v>
      </c>
      <c r="P5299">
        <v>4</v>
      </c>
      <c r="Q5299">
        <v>3</v>
      </c>
      <c r="R5299">
        <v>4</v>
      </c>
      <c r="S5299">
        <v>5</v>
      </c>
      <c r="T5299">
        <v>4</v>
      </c>
      <c r="U5299">
        <v>36</v>
      </c>
      <c r="V5299">
        <v>72</v>
      </c>
      <c r="W5299" t="s">
        <v>52</v>
      </c>
      <c r="X5299" t="s">
        <v>3775</v>
      </c>
      <c r="Y5299" t="s">
        <v>10</v>
      </c>
    </row>
    <row r="5300" spans="1:25" x14ac:dyDescent="0.25">
      <c r="A5300" t="s">
        <v>5968</v>
      </c>
      <c r="B5300">
        <v>4</v>
      </c>
      <c r="C5300">
        <v>5</v>
      </c>
      <c r="D5300">
        <v>3</v>
      </c>
      <c r="E5300">
        <v>4</v>
      </c>
      <c r="F5300">
        <v>5</v>
      </c>
      <c r="G5300">
        <v>4</v>
      </c>
      <c r="H5300">
        <v>3</v>
      </c>
      <c r="I5300">
        <v>5</v>
      </c>
      <c r="J5300">
        <v>3</v>
      </c>
      <c r="K5300">
        <v>36</v>
      </c>
      <c r="L5300">
        <v>0</v>
      </c>
      <c r="M5300">
        <v>0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0</v>
      </c>
      <c r="T5300">
        <v>0</v>
      </c>
      <c r="U5300">
        <v>0</v>
      </c>
      <c r="V5300">
        <v>36</v>
      </c>
      <c r="W5300" t="s">
        <v>5969</v>
      </c>
      <c r="X5300" t="s">
        <v>5970</v>
      </c>
      <c r="Y5300" t="s">
        <v>5956</v>
      </c>
    </row>
    <row r="5301" spans="1:25" x14ac:dyDescent="0.25">
      <c r="A5301" t="s">
        <v>5971</v>
      </c>
      <c r="B5301">
        <v>4</v>
      </c>
      <c r="C5301">
        <v>5</v>
      </c>
      <c r="D5301">
        <v>4</v>
      </c>
      <c r="E5301">
        <v>3</v>
      </c>
      <c r="F5301">
        <v>4</v>
      </c>
      <c r="G5301">
        <v>4</v>
      </c>
      <c r="H5301">
        <v>4</v>
      </c>
      <c r="I5301">
        <v>4</v>
      </c>
      <c r="J5301">
        <v>3</v>
      </c>
      <c r="K5301">
        <v>35</v>
      </c>
      <c r="L5301">
        <v>4</v>
      </c>
      <c r="M5301">
        <v>5</v>
      </c>
      <c r="N5301">
        <v>3</v>
      </c>
      <c r="O5301">
        <v>5</v>
      </c>
      <c r="P5301">
        <v>3</v>
      </c>
      <c r="Q5301">
        <v>4</v>
      </c>
      <c r="R5301">
        <v>4</v>
      </c>
      <c r="S5301">
        <v>3</v>
      </c>
      <c r="T5301">
        <v>4</v>
      </c>
      <c r="U5301">
        <v>35</v>
      </c>
      <c r="V5301">
        <v>70</v>
      </c>
      <c r="X5301" t="s">
        <v>5972</v>
      </c>
      <c r="Y5301" t="s">
        <v>5924</v>
      </c>
    </row>
    <row r="5302" spans="1:25" x14ac:dyDescent="0.25">
      <c r="A5302" t="s">
        <v>5973</v>
      </c>
      <c r="B5302">
        <v>4</v>
      </c>
      <c r="C5302">
        <v>5</v>
      </c>
      <c r="D5302">
        <v>4</v>
      </c>
      <c r="E5302">
        <v>4</v>
      </c>
      <c r="F5302">
        <v>5</v>
      </c>
      <c r="G5302">
        <v>3</v>
      </c>
      <c r="H5302">
        <v>5</v>
      </c>
      <c r="I5302">
        <v>3</v>
      </c>
      <c r="J5302">
        <v>4</v>
      </c>
      <c r="K5302">
        <v>37</v>
      </c>
      <c r="L5302">
        <v>4</v>
      </c>
      <c r="M5302">
        <v>4</v>
      </c>
      <c r="N5302">
        <v>4</v>
      </c>
      <c r="O5302">
        <v>4</v>
      </c>
      <c r="P5302">
        <v>3</v>
      </c>
      <c r="Q5302">
        <v>4</v>
      </c>
      <c r="R5302">
        <v>4</v>
      </c>
      <c r="S5302">
        <v>3</v>
      </c>
      <c r="T5302">
        <v>3</v>
      </c>
      <c r="U5302">
        <v>33</v>
      </c>
      <c r="V5302">
        <v>70</v>
      </c>
      <c r="W5302" t="s">
        <v>5974</v>
      </c>
      <c r="X5302" t="s">
        <v>5975</v>
      </c>
      <c r="Y5302" t="s">
        <v>5976</v>
      </c>
    </row>
    <row r="5303" spans="1:25" x14ac:dyDescent="0.25">
      <c r="A5303" t="s">
        <v>5979</v>
      </c>
      <c r="B5303">
        <v>4</v>
      </c>
      <c r="C5303">
        <v>3</v>
      </c>
      <c r="D5303">
        <v>4</v>
      </c>
      <c r="E5303">
        <v>4</v>
      </c>
      <c r="F5303">
        <v>4</v>
      </c>
      <c r="G5303">
        <v>5</v>
      </c>
      <c r="H5303">
        <v>4</v>
      </c>
      <c r="I5303">
        <v>5</v>
      </c>
      <c r="J5303">
        <v>3</v>
      </c>
      <c r="K5303">
        <v>36</v>
      </c>
      <c r="L5303">
        <v>4</v>
      </c>
      <c r="M5303">
        <v>3</v>
      </c>
      <c r="N5303">
        <v>4</v>
      </c>
      <c r="O5303">
        <v>4</v>
      </c>
      <c r="P5303">
        <v>3</v>
      </c>
      <c r="Q5303">
        <v>5</v>
      </c>
      <c r="R5303">
        <v>3</v>
      </c>
      <c r="S5303">
        <v>4</v>
      </c>
      <c r="T5303">
        <v>4</v>
      </c>
      <c r="U5303">
        <v>34</v>
      </c>
      <c r="V5303">
        <v>70</v>
      </c>
      <c r="W5303" t="s">
        <v>260</v>
      </c>
      <c r="X5303" t="s">
        <v>1673</v>
      </c>
      <c r="Y5303" t="s">
        <v>44</v>
      </c>
    </row>
    <row r="5304" spans="1:25" x14ac:dyDescent="0.25">
      <c r="A5304" t="s">
        <v>5980</v>
      </c>
      <c r="B5304">
        <v>4</v>
      </c>
      <c r="C5304">
        <v>3</v>
      </c>
      <c r="D5304">
        <v>5</v>
      </c>
      <c r="E5304">
        <v>4</v>
      </c>
      <c r="F5304">
        <v>3</v>
      </c>
      <c r="G5304">
        <v>4</v>
      </c>
      <c r="H5304">
        <v>5</v>
      </c>
      <c r="I5304">
        <v>4</v>
      </c>
      <c r="J5304">
        <v>4</v>
      </c>
      <c r="K5304">
        <v>36</v>
      </c>
      <c r="L5304">
        <v>4</v>
      </c>
      <c r="M5304">
        <v>3</v>
      </c>
      <c r="N5304">
        <v>5</v>
      </c>
      <c r="O5304">
        <v>4</v>
      </c>
      <c r="P5304">
        <v>3</v>
      </c>
      <c r="Q5304">
        <v>4</v>
      </c>
      <c r="R5304">
        <v>5</v>
      </c>
      <c r="S5304">
        <v>4</v>
      </c>
      <c r="T5304">
        <v>4</v>
      </c>
      <c r="U5304">
        <v>36</v>
      </c>
      <c r="V5304">
        <v>72</v>
      </c>
      <c r="X5304" t="s">
        <v>5981</v>
      </c>
      <c r="Y5304" t="s">
        <v>1101</v>
      </c>
    </row>
    <row r="5305" spans="1:25" x14ac:dyDescent="0.25">
      <c r="A5305" t="s">
        <v>5982</v>
      </c>
      <c r="B5305">
        <v>4</v>
      </c>
      <c r="C5305">
        <v>4</v>
      </c>
      <c r="D5305">
        <v>5</v>
      </c>
      <c r="E5305">
        <v>4</v>
      </c>
      <c r="F5305">
        <v>3</v>
      </c>
      <c r="G5305">
        <v>4</v>
      </c>
      <c r="H5305">
        <v>3</v>
      </c>
      <c r="I5305">
        <v>4</v>
      </c>
      <c r="J5305">
        <v>4</v>
      </c>
      <c r="K5305">
        <v>35</v>
      </c>
      <c r="L5305">
        <v>4</v>
      </c>
      <c r="M5305">
        <v>3</v>
      </c>
      <c r="N5305">
        <v>4</v>
      </c>
      <c r="O5305">
        <v>4</v>
      </c>
      <c r="P5305">
        <v>3</v>
      </c>
      <c r="Q5305">
        <v>4</v>
      </c>
      <c r="R5305">
        <v>3</v>
      </c>
      <c r="S5305">
        <v>4</v>
      </c>
      <c r="T5305">
        <v>4</v>
      </c>
      <c r="U5305">
        <v>33</v>
      </c>
      <c r="V5305">
        <v>68</v>
      </c>
      <c r="X5305" t="s">
        <v>5983</v>
      </c>
      <c r="Y5305" t="s">
        <v>1101</v>
      </c>
    </row>
    <row r="5306" spans="1:25" x14ac:dyDescent="0.25">
      <c r="A5306" t="s">
        <v>5984</v>
      </c>
      <c r="B5306">
        <v>3</v>
      </c>
      <c r="C5306">
        <v>5</v>
      </c>
      <c r="D5306">
        <v>4</v>
      </c>
      <c r="E5306">
        <v>5</v>
      </c>
      <c r="F5306">
        <v>4</v>
      </c>
      <c r="G5306">
        <v>3</v>
      </c>
      <c r="H5306">
        <v>4</v>
      </c>
      <c r="I5306">
        <v>4</v>
      </c>
      <c r="J5306">
        <v>4</v>
      </c>
      <c r="K5306">
        <v>36</v>
      </c>
      <c r="L5306">
        <v>4</v>
      </c>
      <c r="M5306">
        <v>4</v>
      </c>
      <c r="N5306">
        <v>3</v>
      </c>
      <c r="O5306">
        <v>5</v>
      </c>
      <c r="P5306">
        <v>4</v>
      </c>
      <c r="Q5306">
        <v>5</v>
      </c>
      <c r="R5306">
        <v>4</v>
      </c>
      <c r="S5306">
        <v>3</v>
      </c>
      <c r="T5306">
        <v>4</v>
      </c>
      <c r="U5306">
        <v>36</v>
      </c>
      <c r="V5306">
        <v>72</v>
      </c>
      <c r="W5306" t="s">
        <v>5985</v>
      </c>
      <c r="X5306" t="s">
        <v>5986</v>
      </c>
      <c r="Y5306" t="s">
        <v>4811</v>
      </c>
    </row>
    <row r="5307" spans="1:25" x14ac:dyDescent="0.25">
      <c r="A5307" t="s">
        <v>5977</v>
      </c>
      <c r="B5307">
        <v>4</v>
      </c>
      <c r="C5307">
        <v>3</v>
      </c>
      <c r="D5307">
        <v>3</v>
      </c>
      <c r="E5307">
        <v>3</v>
      </c>
      <c r="F5307">
        <v>4</v>
      </c>
      <c r="G5307">
        <v>4</v>
      </c>
      <c r="H5307">
        <v>3</v>
      </c>
      <c r="I5307">
        <v>4</v>
      </c>
      <c r="J5307">
        <v>4</v>
      </c>
      <c r="K5307">
        <v>32</v>
      </c>
      <c r="L5307">
        <v>0</v>
      </c>
      <c r="M5307">
        <v>0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0</v>
      </c>
      <c r="V5307">
        <v>32</v>
      </c>
      <c r="X5307" t="s">
        <v>5978</v>
      </c>
      <c r="Y5307" t="s">
        <v>1101</v>
      </c>
    </row>
    <row r="5308" spans="1:25" x14ac:dyDescent="0.25">
      <c r="A5308" t="s">
        <v>5987</v>
      </c>
      <c r="B5308">
        <v>4</v>
      </c>
      <c r="C5308">
        <v>5</v>
      </c>
      <c r="D5308">
        <v>4</v>
      </c>
      <c r="E5308">
        <v>4</v>
      </c>
      <c r="F5308">
        <v>3</v>
      </c>
      <c r="G5308">
        <v>5</v>
      </c>
      <c r="H5308">
        <v>4</v>
      </c>
      <c r="I5308">
        <v>3</v>
      </c>
      <c r="J5308">
        <v>4</v>
      </c>
      <c r="K5308">
        <v>36</v>
      </c>
      <c r="L5308">
        <v>5</v>
      </c>
      <c r="M5308">
        <v>3</v>
      </c>
      <c r="N5308">
        <v>4</v>
      </c>
      <c r="O5308">
        <v>4</v>
      </c>
      <c r="P5308">
        <v>4</v>
      </c>
      <c r="Q5308">
        <v>3</v>
      </c>
      <c r="R5308">
        <v>4</v>
      </c>
      <c r="S5308">
        <v>4</v>
      </c>
      <c r="T5308">
        <v>5</v>
      </c>
      <c r="U5308">
        <v>36</v>
      </c>
      <c r="V5308">
        <v>72</v>
      </c>
      <c r="W5308" t="s">
        <v>5988</v>
      </c>
      <c r="X5308" t="s">
        <v>5989</v>
      </c>
      <c r="Y5308" t="s">
        <v>1420</v>
      </c>
    </row>
    <row r="5309" spans="1:25" x14ac:dyDescent="0.25">
      <c r="A5309" t="s">
        <v>5990</v>
      </c>
      <c r="B5309">
        <v>3</v>
      </c>
      <c r="C5309">
        <v>3</v>
      </c>
      <c r="D5309">
        <v>3</v>
      </c>
      <c r="E5309">
        <v>3</v>
      </c>
      <c r="F5309">
        <v>3</v>
      </c>
      <c r="G5309">
        <v>3</v>
      </c>
      <c r="H5309">
        <v>3</v>
      </c>
      <c r="I5309">
        <v>3</v>
      </c>
      <c r="J5309">
        <v>3</v>
      </c>
      <c r="K5309">
        <v>27</v>
      </c>
      <c r="L5309">
        <v>3</v>
      </c>
      <c r="M5309">
        <v>3</v>
      </c>
      <c r="N5309">
        <v>3</v>
      </c>
      <c r="O5309">
        <v>3</v>
      </c>
      <c r="P5309">
        <v>3</v>
      </c>
      <c r="Q5309">
        <v>3</v>
      </c>
      <c r="R5309">
        <v>3</v>
      </c>
      <c r="S5309">
        <v>3</v>
      </c>
      <c r="T5309">
        <v>3</v>
      </c>
      <c r="U5309">
        <v>27</v>
      </c>
      <c r="V5309">
        <v>54</v>
      </c>
      <c r="X5309" t="s">
        <v>3337</v>
      </c>
      <c r="Y5309" t="s">
        <v>3338</v>
      </c>
    </row>
    <row r="5310" spans="1:25" x14ac:dyDescent="0.25">
      <c r="A5310" t="s">
        <v>5991</v>
      </c>
      <c r="B5310">
        <v>4</v>
      </c>
      <c r="C5310">
        <v>5</v>
      </c>
      <c r="D5310">
        <v>4</v>
      </c>
      <c r="E5310">
        <v>3</v>
      </c>
      <c r="F5310">
        <v>4</v>
      </c>
      <c r="G5310">
        <v>4</v>
      </c>
      <c r="H5310">
        <v>3</v>
      </c>
      <c r="I5310">
        <v>4</v>
      </c>
      <c r="J5310">
        <v>4</v>
      </c>
      <c r="K5310">
        <v>35</v>
      </c>
      <c r="L5310">
        <v>4</v>
      </c>
      <c r="M5310">
        <v>5</v>
      </c>
      <c r="N5310">
        <v>3</v>
      </c>
      <c r="O5310">
        <v>4</v>
      </c>
      <c r="P5310">
        <v>3</v>
      </c>
      <c r="Q5310">
        <v>5</v>
      </c>
      <c r="R5310">
        <v>4</v>
      </c>
      <c r="S5310">
        <v>3</v>
      </c>
      <c r="T5310">
        <v>5</v>
      </c>
      <c r="U5310">
        <v>36</v>
      </c>
      <c r="V5310">
        <v>71</v>
      </c>
      <c r="X5310" t="s">
        <v>5992</v>
      </c>
      <c r="Y5310" t="s">
        <v>5976</v>
      </c>
    </row>
    <row r="5311" spans="1:25" x14ac:dyDescent="0.25">
      <c r="A5311" t="s">
        <v>5993</v>
      </c>
      <c r="B5311">
        <v>5</v>
      </c>
      <c r="C5311">
        <v>3</v>
      </c>
      <c r="D5311">
        <v>4</v>
      </c>
      <c r="E5311">
        <v>4</v>
      </c>
      <c r="F5311">
        <v>4</v>
      </c>
      <c r="G5311">
        <v>3</v>
      </c>
      <c r="H5311">
        <v>4</v>
      </c>
      <c r="I5311">
        <v>5</v>
      </c>
      <c r="J5311">
        <v>3</v>
      </c>
      <c r="K5311">
        <v>35</v>
      </c>
      <c r="L5311">
        <v>0</v>
      </c>
      <c r="M5311">
        <v>0</v>
      </c>
      <c r="N5311">
        <v>0</v>
      </c>
      <c r="O5311">
        <v>0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  <c r="V5311">
        <v>35</v>
      </c>
      <c r="X5311" t="s">
        <v>5994</v>
      </c>
      <c r="Y5311" t="s">
        <v>3338</v>
      </c>
    </row>
    <row r="5312" spans="1:25" x14ac:dyDescent="0.25">
      <c r="A5312" t="s">
        <v>5995</v>
      </c>
      <c r="B5312">
        <v>5</v>
      </c>
      <c r="C5312">
        <v>4</v>
      </c>
      <c r="D5312">
        <v>3</v>
      </c>
      <c r="E5312">
        <v>4</v>
      </c>
      <c r="F5312">
        <v>3</v>
      </c>
      <c r="G5312">
        <v>4</v>
      </c>
      <c r="H5312">
        <v>4</v>
      </c>
      <c r="I5312">
        <v>4</v>
      </c>
      <c r="J5312">
        <v>5</v>
      </c>
      <c r="K5312">
        <v>36</v>
      </c>
      <c r="L5312">
        <v>5</v>
      </c>
      <c r="M5312">
        <v>4</v>
      </c>
      <c r="N5312">
        <v>4</v>
      </c>
      <c r="O5312">
        <v>3</v>
      </c>
      <c r="P5312">
        <v>4</v>
      </c>
      <c r="Q5312">
        <v>3</v>
      </c>
      <c r="R5312">
        <v>4</v>
      </c>
      <c r="S5312">
        <v>4</v>
      </c>
      <c r="T5312">
        <v>5</v>
      </c>
      <c r="U5312">
        <v>36</v>
      </c>
      <c r="V5312">
        <v>72</v>
      </c>
      <c r="W5312" t="s">
        <v>5996</v>
      </c>
      <c r="X5312" t="s">
        <v>5997</v>
      </c>
      <c r="Y5312" t="s">
        <v>3338</v>
      </c>
    </row>
    <row r="5313" spans="1:25" x14ac:dyDescent="0.25">
      <c r="A5313" t="s">
        <v>5998</v>
      </c>
      <c r="B5313">
        <v>4</v>
      </c>
      <c r="C5313">
        <v>5</v>
      </c>
      <c r="D5313">
        <v>4</v>
      </c>
      <c r="E5313">
        <v>4</v>
      </c>
      <c r="F5313">
        <v>3</v>
      </c>
      <c r="G5313">
        <v>4</v>
      </c>
      <c r="H5313">
        <v>3</v>
      </c>
      <c r="I5313">
        <v>5</v>
      </c>
      <c r="J5313">
        <v>4</v>
      </c>
      <c r="K5313">
        <v>36</v>
      </c>
      <c r="L5313">
        <v>4</v>
      </c>
      <c r="M5313">
        <v>3</v>
      </c>
      <c r="N5313">
        <v>4</v>
      </c>
      <c r="O5313">
        <v>5</v>
      </c>
      <c r="P5313">
        <v>3</v>
      </c>
      <c r="Q5313">
        <v>4</v>
      </c>
      <c r="R5313">
        <v>4</v>
      </c>
      <c r="S5313">
        <v>4</v>
      </c>
      <c r="T5313">
        <v>5</v>
      </c>
      <c r="U5313">
        <v>36</v>
      </c>
      <c r="V5313">
        <v>72</v>
      </c>
      <c r="W5313" t="s">
        <v>5999</v>
      </c>
      <c r="X5313" t="s">
        <v>6000</v>
      </c>
      <c r="Y5313" t="s">
        <v>2935</v>
      </c>
    </row>
    <row r="5314" spans="1:25" x14ac:dyDescent="0.25">
      <c r="A5314" t="s">
        <v>6001</v>
      </c>
      <c r="B5314">
        <v>4</v>
      </c>
      <c r="C5314">
        <v>5</v>
      </c>
      <c r="D5314">
        <v>3</v>
      </c>
      <c r="E5314">
        <v>4</v>
      </c>
      <c r="F5314">
        <v>4</v>
      </c>
      <c r="G5314">
        <v>4</v>
      </c>
      <c r="H5314">
        <v>3</v>
      </c>
      <c r="I5314">
        <v>4</v>
      </c>
      <c r="J5314">
        <v>4</v>
      </c>
      <c r="K5314">
        <v>35</v>
      </c>
      <c r="L5314">
        <v>5</v>
      </c>
      <c r="M5314">
        <v>4</v>
      </c>
      <c r="N5314">
        <v>4</v>
      </c>
      <c r="O5314">
        <v>5</v>
      </c>
      <c r="P5314">
        <v>3</v>
      </c>
      <c r="Q5314">
        <v>5</v>
      </c>
      <c r="R5314">
        <v>3</v>
      </c>
      <c r="S5314">
        <v>4</v>
      </c>
      <c r="T5314">
        <v>4</v>
      </c>
      <c r="U5314">
        <v>37</v>
      </c>
      <c r="V5314">
        <v>72</v>
      </c>
      <c r="W5314" t="s">
        <v>6002</v>
      </c>
      <c r="X5314" t="s">
        <v>6002</v>
      </c>
      <c r="Y5314" t="s">
        <v>1633</v>
      </c>
    </row>
    <row r="5315" spans="1:25" x14ac:dyDescent="0.25">
      <c r="A5315" t="s">
        <v>6003</v>
      </c>
      <c r="B5315">
        <v>4</v>
      </c>
      <c r="C5315">
        <v>3</v>
      </c>
      <c r="D5315">
        <v>4</v>
      </c>
      <c r="E5315">
        <v>5</v>
      </c>
      <c r="F5315">
        <v>4</v>
      </c>
      <c r="G5315">
        <v>3</v>
      </c>
      <c r="H5315">
        <v>4</v>
      </c>
      <c r="I5315">
        <v>3</v>
      </c>
      <c r="J5315">
        <v>5</v>
      </c>
      <c r="K5315">
        <v>35</v>
      </c>
      <c r="L5315">
        <v>4</v>
      </c>
      <c r="M5315">
        <v>3</v>
      </c>
      <c r="N5315">
        <v>4</v>
      </c>
      <c r="O5315">
        <v>5</v>
      </c>
      <c r="P5315">
        <v>4</v>
      </c>
      <c r="Q5315">
        <v>3</v>
      </c>
      <c r="R5315">
        <v>4</v>
      </c>
      <c r="S5315">
        <v>3</v>
      </c>
      <c r="T5315">
        <v>5</v>
      </c>
      <c r="U5315">
        <v>35</v>
      </c>
      <c r="V5315">
        <v>70</v>
      </c>
      <c r="X5315" t="s">
        <v>6004</v>
      </c>
      <c r="Y5315" t="s">
        <v>1420</v>
      </c>
    </row>
    <row r="5316" spans="1:25" x14ac:dyDescent="0.25">
      <c r="A5316" t="s">
        <v>6005</v>
      </c>
      <c r="B5316">
        <v>4</v>
      </c>
      <c r="C5316">
        <v>4</v>
      </c>
      <c r="D5316">
        <v>4</v>
      </c>
      <c r="E5316">
        <v>5</v>
      </c>
      <c r="F5316">
        <v>4</v>
      </c>
      <c r="G5316">
        <v>3</v>
      </c>
      <c r="H5316">
        <v>5</v>
      </c>
      <c r="I5316">
        <v>3</v>
      </c>
      <c r="J5316">
        <v>4</v>
      </c>
      <c r="K5316">
        <v>36</v>
      </c>
      <c r="L5316">
        <v>4</v>
      </c>
      <c r="M5316">
        <v>4</v>
      </c>
      <c r="N5316">
        <v>4</v>
      </c>
      <c r="O5316">
        <v>5</v>
      </c>
      <c r="P5316">
        <v>4</v>
      </c>
      <c r="Q5316">
        <v>3</v>
      </c>
      <c r="R5316">
        <v>5</v>
      </c>
      <c r="S5316">
        <v>3</v>
      </c>
      <c r="T5316">
        <v>4</v>
      </c>
      <c r="U5316">
        <v>36</v>
      </c>
      <c r="V5316">
        <v>72</v>
      </c>
      <c r="X5316" t="s">
        <v>6006</v>
      </c>
      <c r="Y5316" t="s">
        <v>1101</v>
      </c>
    </row>
    <row r="5317" spans="1:25" x14ac:dyDescent="0.25">
      <c r="A5317" t="s">
        <v>6007</v>
      </c>
      <c r="B5317">
        <v>4</v>
      </c>
      <c r="C5317">
        <v>3</v>
      </c>
      <c r="D5317">
        <v>5</v>
      </c>
      <c r="E5317">
        <v>3</v>
      </c>
      <c r="F5317">
        <v>5</v>
      </c>
      <c r="G5317">
        <v>3</v>
      </c>
      <c r="H5317">
        <v>4</v>
      </c>
      <c r="I5317">
        <v>4</v>
      </c>
      <c r="J5317">
        <v>5</v>
      </c>
      <c r="K5317">
        <v>36</v>
      </c>
      <c r="L5317">
        <v>4</v>
      </c>
      <c r="M5317">
        <v>3</v>
      </c>
      <c r="N5317">
        <v>4</v>
      </c>
      <c r="O5317">
        <v>3</v>
      </c>
      <c r="P5317">
        <v>4</v>
      </c>
      <c r="Q5317">
        <v>4</v>
      </c>
      <c r="R5317">
        <v>5</v>
      </c>
      <c r="S5317">
        <v>4</v>
      </c>
      <c r="T5317">
        <v>4</v>
      </c>
      <c r="U5317">
        <v>35</v>
      </c>
      <c r="V5317">
        <v>71</v>
      </c>
      <c r="W5317" t="s">
        <v>241</v>
      </c>
      <c r="X5317" t="s">
        <v>3862</v>
      </c>
      <c r="Y5317" t="s">
        <v>10</v>
      </c>
    </row>
    <row r="5318" spans="1:25" x14ac:dyDescent="0.25">
      <c r="A5318" t="s">
        <v>6008</v>
      </c>
      <c r="B5318">
        <v>4</v>
      </c>
      <c r="C5318">
        <v>3</v>
      </c>
      <c r="D5318">
        <v>5</v>
      </c>
      <c r="E5318">
        <v>3</v>
      </c>
      <c r="F5318">
        <v>5</v>
      </c>
      <c r="G5318">
        <v>4</v>
      </c>
      <c r="H5318">
        <v>5</v>
      </c>
      <c r="I5318">
        <v>3</v>
      </c>
      <c r="J5318">
        <v>4</v>
      </c>
      <c r="K5318">
        <v>36</v>
      </c>
      <c r="L5318">
        <v>3</v>
      </c>
      <c r="M5318">
        <v>3</v>
      </c>
      <c r="N5318">
        <v>4</v>
      </c>
      <c r="O5318">
        <v>4</v>
      </c>
      <c r="P5318">
        <v>5</v>
      </c>
      <c r="Q5318">
        <v>4</v>
      </c>
      <c r="R5318">
        <v>4</v>
      </c>
      <c r="S5318">
        <v>4</v>
      </c>
      <c r="T5318">
        <v>5</v>
      </c>
      <c r="U5318">
        <v>36</v>
      </c>
      <c r="V5318">
        <v>72</v>
      </c>
      <c r="W5318" t="s">
        <v>58</v>
      </c>
      <c r="X5318" t="s">
        <v>6009</v>
      </c>
      <c r="Y5318" t="s">
        <v>10</v>
      </c>
    </row>
    <row r="5319" spans="1:25" x14ac:dyDescent="0.25">
      <c r="A5319" t="s">
        <v>6010</v>
      </c>
      <c r="B5319">
        <v>4</v>
      </c>
      <c r="C5319">
        <v>3</v>
      </c>
      <c r="D5319">
        <v>4</v>
      </c>
      <c r="E5319">
        <v>4</v>
      </c>
      <c r="F5319">
        <v>5</v>
      </c>
      <c r="G5319">
        <v>5</v>
      </c>
      <c r="H5319">
        <v>4</v>
      </c>
      <c r="I5319">
        <v>3</v>
      </c>
      <c r="J5319">
        <v>4</v>
      </c>
      <c r="K5319">
        <v>36</v>
      </c>
      <c r="L5319">
        <v>5</v>
      </c>
      <c r="M5319">
        <v>4</v>
      </c>
      <c r="N5319">
        <v>4</v>
      </c>
      <c r="O5319">
        <v>5</v>
      </c>
      <c r="P5319">
        <v>3</v>
      </c>
      <c r="Q5319">
        <v>4</v>
      </c>
      <c r="R5319">
        <v>4</v>
      </c>
      <c r="S5319">
        <v>3</v>
      </c>
      <c r="T5319">
        <v>4</v>
      </c>
      <c r="U5319">
        <v>36</v>
      </c>
      <c r="V5319">
        <v>72</v>
      </c>
      <c r="W5319" t="s">
        <v>61</v>
      </c>
      <c r="X5319" t="s">
        <v>1589</v>
      </c>
      <c r="Y5319" t="s">
        <v>10</v>
      </c>
    </row>
    <row r="5320" spans="1:25" x14ac:dyDescent="0.25">
      <c r="A5320" t="s">
        <v>6011</v>
      </c>
      <c r="B5320">
        <v>4</v>
      </c>
      <c r="C5320">
        <v>4</v>
      </c>
      <c r="D5320">
        <v>3</v>
      </c>
      <c r="E5320">
        <v>5</v>
      </c>
      <c r="F5320">
        <v>4</v>
      </c>
      <c r="G5320">
        <v>4</v>
      </c>
      <c r="H5320">
        <v>3</v>
      </c>
      <c r="I5320">
        <v>5</v>
      </c>
      <c r="J5320">
        <v>4</v>
      </c>
      <c r="K5320">
        <v>36</v>
      </c>
      <c r="L5320">
        <v>4</v>
      </c>
      <c r="M5320">
        <v>4</v>
      </c>
      <c r="N5320">
        <v>4</v>
      </c>
      <c r="O5320">
        <v>5</v>
      </c>
      <c r="P5320">
        <v>3</v>
      </c>
      <c r="Q5320">
        <v>4</v>
      </c>
      <c r="R5320">
        <v>5</v>
      </c>
      <c r="S5320">
        <v>3</v>
      </c>
      <c r="T5320">
        <v>4</v>
      </c>
      <c r="U5320">
        <v>36</v>
      </c>
      <c r="V5320">
        <v>72</v>
      </c>
      <c r="W5320" t="s">
        <v>176</v>
      </c>
      <c r="X5320" t="s">
        <v>4516</v>
      </c>
      <c r="Y5320" t="s">
        <v>10</v>
      </c>
    </row>
    <row r="5321" spans="1:25" x14ac:dyDescent="0.25">
      <c r="A5321" t="s">
        <v>6012</v>
      </c>
      <c r="B5321">
        <v>5</v>
      </c>
      <c r="C5321">
        <v>4</v>
      </c>
      <c r="D5321">
        <v>3</v>
      </c>
      <c r="E5321">
        <v>4</v>
      </c>
      <c r="F5321">
        <v>4</v>
      </c>
      <c r="G5321">
        <v>3</v>
      </c>
      <c r="H5321">
        <v>4</v>
      </c>
      <c r="I5321">
        <v>4</v>
      </c>
      <c r="J5321">
        <v>5</v>
      </c>
      <c r="K5321">
        <v>36</v>
      </c>
      <c r="L5321">
        <v>4</v>
      </c>
      <c r="M5321">
        <v>5</v>
      </c>
      <c r="N5321">
        <v>4</v>
      </c>
      <c r="O5321">
        <v>3</v>
      </c>
      <c r="P5321">
        <v>4</v>
      </c>
      <c r="Q5321">
        <v>4</v>
      </c>
      <c r="R5321">
        <v>4</v>
      </c>
      <c r="S5321">
        <v>3</v>
      </c>
      <c r="T5321">
        <v>5</v>
      </c>
      <c r="U5321">
        <v>36</v>
      </c>
      <c r="V5321">
        <v>72</v>
      </c>
      <c r="W5321" t="s">
        <v>105</v>
      </c>
      <c r="X5321" t="s">
        <v>4020</v>
      </c>
      <c r="Y5321" t="s">
        <v>10</v>
      </c>
    </row>
    <row r="5322" spans="1:25" x14ac:dyDescent="0.25">
      <c r="A5322" t="s">
        <v>6013</v>
      </c>
      <c r="B5322">
        <v>5</v>
      </c>
      <c r="C5322">
        <v>4</v>
      </c>
      <c r="D5322">
        <v>4</v>
      </c>
      <c r="E5322">
        <v>3</v>
      </c>
      <c r="F5322">
        <v>5</v>
      </c>
      <c r="G5322">
        <v>4</v>
      </c>
      <c r="H5322">
        <v>3</v>
      </c>
      <c r="I5322">
        <v>4</v>
      </c>
      <c r="J5322">
        <v>4</v>
      </c>
      <c r="K5322">
        <v>36</v>
      </c>
      <c r="L5322">
        <v>4</v>
      </c>
      <c r="M5322">
        <v>3</v>
      </c>
      <c r="N5322">
        <v>5</v>
      </c>
      <c r="O5322">
        <v>4</v>
      </c>
      <c r="P5322">
        <v>4</v>
      </c>
      <c r="Q5322">
        <v>5</v>
      </c>
      <c r="R5322">
        <v>3</v>
      </c>
      <c r="S5322">
        <v>4</v>
      </c>
      <c r="T5322">
        <v>4</v>
      </c>
      <c r="U5322">
        <v>36</v>
      </c>
      <c r="V5322">
        <v>72</v>
      </c>
      <c r="W5322" t="s">
        <v>105</v>
      </c>
      <c r="X5322" t="s">
        <v>4020</v>
      </c>
      <c r="Y5322" t="s">
        <v>10</v>
      </c>
    </row>
    <row r="5323" spans="1:25" x14ac:dyDescent="0.25">
      <c r="A5323" t="s">
        <v>6015</v>
      </c>
      <c r="B5323">
        <v>4</v>
      </c>
      <c r="C5323">
        <v>4</v>
      </c>
      <c r="D5323">
        <v>4</v>
      </c>
      <c r="E5323">
        <v>5</v>
      </c>
      <c r="F5323">
        <v>4</v>
      </c>
      <c r="G5323">
        <v>4</v>
      </c>
      <c r="H5323">
        <v>3</v>
      </c>
      <c r="I5323">
        <v>5</v>
      </c>
      <c r="J5323">
        <v>3</v>
      </c>
      <c r="K5323">
        <v>36</v>
      </c>
      <c r="L5323">
        <v>4</v>
      </c>
      <c r="M5323">
        <v>4</v>
      </c>
      <c r="N5323">
        <v>4</v>
      </c>
      <c r="O5323">
        <v>5</v>
      </c>
      <c r="P5323">
        <v>3</v>
      </c>
      <c r="Q5323">
        <v>5</v>
      </c>
      <c r="R5323">
        <v>3</v>
      </c>
      <c r="S5323">
        <v>4</v>
      </c>
      <c r="T5323">
        <v>4</v>
      </c>
      <c r="U5323">
        <v>36</v>
      </c>
      <c r="V5323">
        <v>72</v>
      </c>
      <c r="W5323" t="s">
        <v>12</v>
      </c>
      <c r="X5323" t="s">
        <v>6014</v>
      </c>
      <c r="Y5323" t="s">
        <v>10</v>
      </c>
    </row>
    <row r="5324" spans="1:25" x14ac:dyDescent="0.25">
      <c r="A5324" t="s">
        <v>6016</v>
      </c>
      <c r="B5324">
        <v>4</v>
      </c>
      <c r="C5324">
        <v>5</v>
      </c>
      <c r="D5324">
        <v>4</v>
      </c>
      <c r="E5324">
        <v>3</v>
      </c>
      <c r="F5324">
        <v>4</v>
      </c>
      <c r="G5324">
        <v>3</v>
      </c>
      <c r="H5324">
        <v>4</v>
      </c>
      <c r="I5324">
        <v>4</v>
      </c>
      <c r="J5324">
        <v>4</v>
      </c>
      <c r="K5324">
        <v>35</v>
      </c>
      <c r="L5324">
        <v>4</v>
      </c>
      <c r="M5324">
        <v>5</v>
      </c>
      <c r="N5324">
        <v>4</v>
      </c>
      <c r="O5324">
        <v>3</v>
      </c>
      <c r="P5324">
        <v>4</v>
      </c>
      <c r="Q5324">
        <v>5</v>
      </c>
      <c r="R5324">
        <v>4</v>
      </c>
      <c r="S5324">
        <v>3</v>
      </c>
      <c r="T5324">
        <v>4</v>
      </c>
      <c r="U5324">
        <v>36</v>
      </c>
      <c r="V5324">
        <v>71</v>
      </c>
      <c r="W5324" t="s">
        <v>133</v>
      </c>
      <c r="X5324" t="s">
        <v>6017</v>
      </c>
      <c r="Y5324" t="s">
        <v>10</v>
      </c>
    </row>
    <row r="5325" spans="1:25" x14ac:dyDescent="0.25">
      <c r="A5325" t="s">
        <v>6018</v>
      </c>
      <c r="B5325">
        <v>4</v>
      </c>
      <c r="C5325">
        <v>5</v>
      </c>
      <c r="D5325">
        <v>3</v>
      </c>
      <c r="E5325">
        <v>4</v>
      </c>
      <c r="F5325">
        <v>4</v>
      </c>
      <c r="G5325">
        <v>5</v>
      </c>
      <c r="H5325">
        <v>4</v>
      </c>
      <c r="I5325">
        <v>3</v>
      </c>
      <c r="J5325">
        <v>4</v>
      </c>
      <c r="K5325">
        <v>36</v>
      </c>
      <c r="L5325">
        <v>4</v>
      </c>
      <c r="M5325">
        <v>4</v>
      </c>
      <c r="N5325">
        <v>5</v>
      </c>
      <c r="O5325">
        <v>3</v>
      </c>
      <c r="P5325">
        <v>5</v>
      </c>
      <c r="Q5325">
        <v>4</v>
      </c>
      <c r="R5325">
        <v>4</v>
      </c>
      <c r="S5325">
        <v>3</v>
      </c>
      <c r="T5325">
        <v>4</v>
      </c>
      <c r="U5325">
        <v>36</v>
      </c>
      <c r="V5325">
        <v>72</v>
      </c>
      <c r="W5325" t="s">
        <v>166</v>
      </c>
      <c r="X5325" t="s">
        <v>6019</v>
      </c>
      <c r="Y5325" t="s">
        <v>10</v>
      </c>
    </row>
    <row r="5326" spans="1:25" x14ac:dyDescent="0.25">
      <c r="A5326" t="s">
        <v>6020</v>
      </c>
      <c r="B5326">
        <v>4</v>
      </c>
      <c r="C5326">
        <v>3</v>
      </c>
      <c r="D5326">
        <v>3</v>
      </c>
      <c r="E5326">
        <v>5</v>
      </c>
      <c r="F5326">
        <v>5</v>
      </c>
      <c r="G5326">
        <v>3</v>
      </c>
      <c r="H5326">
        <v>4</v>
      </c>
      <c r="I5326">
        <v>3</v>
      </c>
      <c r="J5326">
        <v>4</v>
      </c>
      <c r="K5326">
        <v>34</v>
      </c>
      <c r="L5326">
        <v>4</v>
      </c>
      <c r="M5326">
        <v>3</v>
      </c>
      <c r="N5326">
        <v>4</v>
      </c>
      <c r="O5326">
        <v>3</v>
      </c>
      <c r="P5326">
        <v>5</v>
      </c>
      <c r="Q5326">
        <v>5</v>
      </c>
      <c r="R5326">
        <v>4</v>
      </c>
      <c r="S5326">
        <v>4</v>
      </c>
      <c r="T5326">
        <v>4</v>
      </c>
      <c r="U5326">
        <v>36</v>
      </c>
      <c r="V5326">
        <v>70</v>
      </c>
      <c r="W5326" t="s">
        <v>39</v>
      </c>
      <c r="X5326" t="s">
        <v>6021</v>
      </c>
      <c r="Y5326" t="s">
        <v>10</v>
      </c>
    </row>
    <row r="5327" spans="1:25" x14ac:dyDescent="0.25">
      <c r="A5327" t="s">
        <v>6022</v>
      </c>
      <c r="B5327">
        <v>4</v>
      </c>
      <c r="C5327">
        <v>4</v>
      </c>
      <c r="D5327">
        <v>3</v>
      </c>
      <c r="E5327">
        <v>5</v>
      </c>
      <c r="F5327">
        <v>4</v>
      </c>
      <c r="G5327">
        <v>3</v>
      </c>
      <c r="H5327">
        <v>4</v>
      </c>
      <c r="I5327">
        <v>4</v>
      </c>
      <c r="J5327">
        <v>4</v>
      </c>
      <c r="K5327">
        <v>35</v>
      </c>
      <c r="L5327">
        <v>5</v>
      </c>
      <c r="M5327">
        <v>4</v>
      </c>
      <c r="N5327">
        <v>4</v>
      </c>
      <c r="O5327">
        <v>4</v>
      </c>
      <c r="P5327">
        <v>3</v>
      </c>
      <c r="Q5327">
        <v>3</v>
      </c>
      <c r="R5327">
        <v>4</v>
      </c>
      <c r="S5327">
        <v>4</v>
      </c>
      <c r="T5327">
        <v>4</v>
      </c>
      <c r="U5327">
        <v>35</v>
      </c>
      <c r="V5327">
        <v>70</v>
      </c>
      <c r="W5327" t="s">
        <v>236</v>
      </c>
      <c r="X5327" t="s">
        <v>419</v>
      </c>
      <c r="Y5327" t="s">
        <v>10</v>
      </c>
    </row>
    <row r="5328" spans="1:25" x14ac:dyDescent="0.25">
      <c r="A5328" t="s">
        <v>6023</v>
      </c>
      <c r="B5328">
        <v>4</v>
      </c>
      <c r="C5328">
        <v>4</v>
      </c>
      <c r="D5328">
        <v>4</v>
      </c>
      <c r="E5328">
        <v>3</v>
      </c>
      <c r="F5328">
        <v>5</v>
      </c>
      <c r="G5328">
        <v>4</v>
      </c>
      <c r="H5328">
        <v>5</v>
      </c>
      <c r="I5328">
        <v>3</v>
      </c>
      <c r="J5328">
        <v>4</v>
      </c>
      <c r="K5328">
        <v>36</v>
      </c>
      <c r="L5328">
        <v>3</v>
      </c>
      <c r="M5328">
        <v>5</v>
      </c>
      <c r="N5328">
        <v>4</v>
      </c>
      <c r="O5328">
        <v>4</v>
      </c>
      <c r="P5328">
        <v>3</v>
      </c>
      <c r="Q5328">
        <v>4</v>
      </c>
      <c r="R5328">
        <v>3</v>
      </c>
      <c r="S5328">
        <v>5</v>
      </c>
      <c r="T5328">
        <v>4</v>
      </c>
      <c r="U5328">
        <v>35</v>
      </c>
      <c r="V5328">
        <v>71</v>
      </c>
      <c r="W5328" t="s">
        <v>730</v>
      </c>
      <c r="X5328" t="s">
        <v>6024</v>
      </c>
      <c r="Y5328" t="s">
        <v>10</v>
      </c>
    </row>
    <row r="5329" spans="1:25" x14ac:dyDescent="0.25">
      <c r="A5329" t="s">
        <v>6025</v>
      </c>
      <c r="B5329">
        <v>4</v>
      </c>
      <c r="C5329">
        <v>3</v>
      </c>
      <c r="D5329">
        <v>5</v>
      </c>
      <c r="E5329">
        <v>4</v>
      </c>
      <c r="F5329">
        <v>4</v>
      </c>
      <c r="G5329">
        <v>5</v>
      </c>
      <c r="H5329">
        <v>4</v>
      </c>
      <c r="I5329">
        <v>3</v>
      </c>
      <c r="J5329">
        <v>4</v>
      </c>
      <c r="K5329">
        <v>36</v>
      </c>
      <c r="L5329">
        <v>5</v>
      </c>
      <c r="M5329">
        <v>4</v>
      </c>
      <c r="N5329">
        <v>3</v>
      </c>
      <c r="O5329">
        <v>4</v>
      </c>
      <c r="P5329">
        <v>4</v>
      </c>
      <c r="Q5329">
        <v>4</v>
      </c>
      <c r="R5329">
        <v>3</v>
      </c>
      <c r="S5329">
        <v>4</v>
      </c>
      <c r="T5329">
        <v>5</v>
      </c>
      <c r="U5329">
        <v>36</v>
      </c>
      <c r="V5329">
        <v>72</v>
      </c>
      <c r="W5329" t="s">
        <v>143</v>
      </c>
      <c r="X5329" t="s">
        <v>2052</v>
      </c>
      <c r="Y5329" t="s">
        <v>10</v>
      </c>
    </row>
    <row r="5330" spans="1:25" x14ac:dyDescent="0.25">
      <c r="A5330" t="s">
        <v>6026</v>
      </c>
      <c r="B5330">
        <v>5</v>
      </c>
      <c r="C5330">
        <v>3</v>
      </c>
      <c r="D5330">
        <v>4</v>
      </c>
      <c r="E5330">
        <v>5</v>
      </c>
      <c r="F5330">
        <v>3</v>
      </c>
      <c r="G5330">
        <v>4</v>
      </c>
      <c r="H5330">
        <v>3</v>
      </c>
      <c r="I5330">
        <v>4</v>
      </c>
      <c r="J5330">
        <v>5</v>
      </c>
      <c r="K5330">
        <v>36</v>
      </c>
      <c r="L5330">
        <v>4</v>
      </c>
      <c r="M5330">
        <v>4</v>
      </c>
      <c r="N5330">
        <v>3</v>
      </c>
      <c r="O5330">
        <v>5</v>
      </c>
      <c r="P5330">
        <v>4</v>
      </c>
      <c r="Q5330">
        <v>4</v>
      </c>
      <c r="R5330">
        <v>3</v>
      </c>
      <c r="S5330">
        <v>4</v>
      </c>
      <c r="T5330">
        <v>3</v>
      </c>
      <c r="U5330">
        <v>34</v>
      </c>
      <c r="V5330">
        <v>70</v>
      </c>
      <c r="W5330" t="s">
        <v>55</v>
      </c>
      <c r="X5330" t="s">
        <v>904</v>
      </c>
      <c r="Y5330" t="s">
        <v>10</v>
      </c>
    </row>
    <row r="5331" spans="1:25" x14ac:dyDescent="0.25">
      <c r="A5331" t="s">
        <v>6027</v>
      </c>
      <c r="B5331">
        <v>4</v>
      </c>
      <c r="C5331">
        <v>4</v>
      </c>
      <c r="D5331">
        <v>3</v>
      </c>
      <c r="E5331">
        <v>5</v>
      </c>
      <c r="F5331">
        <v>3</v>
      </c>
      <c r="G5331">
        <v>4</v>
      </c>
      <c r="H5331">
        <v>4</v>
      </c>
      <c r="I5331">
        <v>3</v>
      </c>
      <c r="J5331">
        <v>5</v>
      </c>
      <c r="K5331">
        <v>35</v>
      </c>
      <c r="L5331">
        <v>4</v>
      </c>
      <c r="M5331">
        <v>4</v>
      </c>
      <c r="N5331">
        <v>3</v>
      </c>
      <c r="O5331">
        <v>5</v>
      </c>
      <c r="P5331">
        <v>3</v>
      </c>
      <c r="Q5331">
        <v>4</v>
      </c>
      <c r="R5331">
        <v>4</v>
      </c>
      <c r="S5331">
        <v>3</v>
      </c>
      <c r="T5331">
        <v>5</v>
      </c>
      <c r="U5331">
        <v>35</v>
      </c>
      <c r="V5331">
        <v>70</v>
      </c>
      <c r="X5331" t="s">
        <v>6028</v>
      </c>
      <c r="Y5331" t="s">
        <v>5924</v>
      </c>
    </row>
    <row r="5332" spans="1:25" x14ac:dyDescent="0.25">
      <c r="A5332" t="s">
        <v>6029</v>
      </c>
      <c r="B5332">
        <v>5</v>
      </c>
      <c r="C5332">
        <v>4</v>
      </c>
      <c r="D5332">
        <v>3</v>
      </c>
      <c r="E5332">
        <v>4</v>
      </c>
      <c r="F5332">
        <v>4</v>
      </c>
      <c r="G5332">
        <v>4</v>
      </c>
      <c r="H5332">
        <v>3</v>
      </c>
      <c r="I5332">
        <v>4</v>
      </c>
      <c r="J5332">
        <v>5</v>
      </c>
      <c r="K5332">
        <v>36</v>
      </c>
      <c r="L5332">
        <v>5</v>
      </c>
      <c r="M5332">
        <v>4</v>
      </c>
      <c r="N5332">
        <v>5</v>
      </c>
      <c r="O5332">
        <v>4</v>
      </c>
      <c r="P5332">
        <v>3</v>
      </c>
      <c r="Q5332">
        <v>4</v>
      </c>
      <c r="R5332">
        <v>4</v>
      </c>
      <c r="S5332">
        <v>4</v>
      </c>
      <c r="T5332">
        <v>3</v>
      </c>
      <c r="U5332">
        <v>36</v>
      </c>
      <c r="V5332">
        <v>72</v>
      </c>
      <c r="W5332" t="s">
        <v>260</v>
      </c>
      <c r="X5332" t="s">
        <v>6030</v>
      </c>
      <c r="Y5332" t="s">
        <v>44</v>
      </c>
    </row>
    <row r="5333" spans="1:25" x14ac:dyDescent="0.25">
      <c r="A5333" t="s">
        <v>6031</v>
      </c>
      <c r="B5333">
        <v>4</v>
      </c>
      <c r="C5333">
        <v>4</v>
      </c>
      <c r="D5333">
        <v>5</v>
      </c>
      <c r="E5333">
        <v>3</v>
      </c>
      <c r="F5333">
        <v>4</v>
      </c>
      <c r="G5333">
        <v>3</v>
      </c>
      <c r="H5333">
        <v>4</v>
      </c>
      <c r="I5333">
        <v>5</v>
      </c>
      <c r="J5333">
        <v>3</v>
      </c>
      <c r="K5333">
        <v>35</v>
      </c>
      <c r="L5333">
        <v>4</v>
      </c>
      <c r="M5333">
        <v>4</v>
      </c>
      <c r="N5333">
        <v>4</v>
      </c>
      <c r="O5333">
        <v>5</v>
      </c>
      <c r="P5333">
        <v>4</v>
      </c>
      <c r="Q5333">
        <v>4</v>
      </c>
      <c r="R5333">
        <v>3</v>
      </c>
      <c r="S5333">
        <v>5</v>
      </c>
      <c r="T5333">
        <v>4</v>
      </c>
      <c r="U5333">
        <v>37</v>
      </c>
      <c r="V5333">
        <v>72</v>
      </c>
      <c r="W5333" t="s">
        <v>934</v>
      </c>
      <c r="X5333" t="s">
        <v>6032</v>
      </c>
      <c r="Y5333" t="s">
        <v>4129</v>
      </c>
    </row>
    <row r="5334" spans="1:25" x14ac:dyDescent="0.25">
      <c r="A5334" t="s">
        <v>6033</v>
      </c>
      <c r="B5334">
        <v>4</v>
      </c>
      <c r="C5334">
        <v>4</v>
      </c>
      <c r="D5334">
        <v>5</v>
      </c>
      <c r="E5334">
        <v>4</v>
      </c>
      <c r="F5334">
        <v>3</v>
      </c>
      <c r="G5334">
        <v>4</v>
      </c>
      <c r="H5334">
        <v>5</v>
      </c>
      <c r="I5334">
        <v>3</v>
      </c>
      <c r="J5334">
        <v>4</v>
      </c>
      <c r="K5334">
        <v>36</v>
      </c>
      <c r="L5334">
        <v>4</v>
      </c>
      <c r="M5334">
        <v>4</v>
      </c>
      <c r="N5334">
        <v>4</v>
      </c>
      <c r="O5334">
        <v>3</v>
      </c>
      <c r="P5334">
        <v>4</v>
      </c>
      <c r="Q5334">
        <v>4</v>
      </c>
      <c r="R5334">
        <v>4</v>
      </c>
      <c r="S5334">
        <v>5</v>
      </c>
      <c r="T5334">
        <v>4</v>
      </c>
      <c r="U5334">
        <v>36</v>
      </c>
      <c r="V5334">
        <v>72</v>
      </c>
      <c r="W5334" t="s">
        <v>934</v>
      </c>
      <c r="X5334" t="s">
        <v>6032</v>
      </c>
      <c r="Y5334" t="s">
        <v>4129</v>
      </c>
    </row>
    <row r="5335" spans="1:25" x14ac:dyDescent="0.25">
      <c r="A5335" t="s">
        <v>6034</v>
      </c>
      <c r="B5335">
        <v>4</v>
      </c>
      <c r="C5335">
        <v>5</v>
      </c>
      <c r="D5335">
        <v>4</v>
      </c>
      <c r="E5335">
        <v>3</v>
      </c>
      <c r="F5335">
        <v>4</v>
      </c>
      <c r="G5335">
        <v>4</v>
      </c>
      <c r="H5335">
        <v>4</v>
      </c>
      <c r="I5335">
        <v>3</v>
      </c>
      <c r="J5335">
        <v>5</v>
      </c>
      <c r="K5335">
        <v>36</v>
      </c>
      <c r="L5335">
        <v>4</v>
      </c>
      <c r="M5335">
        <v>3</v>
      </c>
      <c r="N5335">
        <v>4</v>
      </c>
      <c r="O5335">
        <v>4</v>
      </c>
      <c r="P5335">
        <v>3</v>
      </c>
      <c r="Q5335">
        <v>5</v>
      </c>
      <c r="R5335">
        <v>4</v>
      </c>
      <c r="S5335">
        <v>4</v>
      </c>
      <c r="T5335">
        <v>5</v>
      </c>
      <c r="U5335">
        <v>36</v>
      </c>
      <c r="V5335">
        <v>72</v>
      </c>
      <c r="X5335" t="s">
        <v>6035</v>
      </c>
      <c r="Y5335" t="s">
        <v>3338</v>
      </c>
    </row>
    <row r="5336" spans="1:25" x14ac:dyDescent="0.25">
      <c r="A5336" t="s">
        <v>6036</v>
      </c>
      <c r="B5336">
        <v>4</v>
      </c>
      <c r="C5336">
        <v>3</v>
      </c>
      <c r="D5336">
        <v>4</v>
      </c>
      <c r="E5336">
        <v>4</v>
      </c>
      <c r="F5336">
        <v>4</v>
      </c>
      <c r="G5336">
        <v>4</v>
      </c>
      <c r="H5336">
        <v>3</v>
      </c>
      <c r="I5336">
        <v>5</v>
      </c>
      <c r="J5336">
        <v>5</v>
      </c>
      <c r="K5336">
        <v>36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  <c r="V5336">
        <v>36</v>
      </c>
      <c r="W5336" t="s">
        <v>15</v>
      </c>
      <c r="X5336" t="s">
        <v>538</v>
      </c>
      <c r="Y5336" t="s">
        <v>10</v>
      </c>
    </row>
    <row r="5337" spans="1:25" x14ac:dyDescent="0.25">
      <c r="A5337" t="s">
        <v>6037</v>
      </c>
      <c r="B5337">
        <v>4</v>
      </c>
      <c r="C5337">
        <v>5</v>
      </c>
      <c r="D5337">
        <v>4</v>
      </c>
      <c r="E5337">
        <v>3</v>
      </c>
      <c r="F5337">
        <v>4</v>
      </c>
      <c r="G5337">
        <v>4</v>
      </c>
      <c r="H5337">
        <v>4</v>
      </c>
      <c r="I5337">
        <v>4</v>
      </c>
      <c r="J5337">
        <v>5</v>
      </c>
      <c r="K5337">
        <v>37</v>
      </c>
      <c r="L5337">
        <v>3</v>
      </c>
      <c r="M5337">
        <v>4</v>
      </c>
      <c r="N5337">
        <v>4</v>
      </c>
      <c r="O5337">
        <v>3</v>
      </c>
      <c r="P5337">
        <v>4</v>
      </c>
      <c r="Q5337">
        <v>3</v>
      </c>
      <c r="R5337">
        <v>4</v>
      </c>
      <c r="S5337">
        <v>5</v>
      </c>
      <c r="T5337">
        <v>4</v>
      </c>
      <c r="U5337">
        <v>34</v>
      </c>
      <c r="V5337">
        <v>71</v>
      </c>
      <c r="X5337" t="s">
        <v>6038</v>
      </c>
      <c r="Y5337" t="s">
        <v>1101</v>
      </c>
    </row>
    <row r="5338" spans="1:25" x14ac:dyDescent="0.25">
      <c r="A5338" t="s">
        <v>6039</v>
      </c>
      <c r="B5338">
        <v>4</v>
      </c>
      <c r="C5338">
        <v>3</v>
      </c>
      <c r="D5338">
        <v>4</v>
      </c>
      <c r="E5338">
        <v>3</v>
      </c>
      <c r="F5338">
        <v>5</v>
      </c>
      <c r="G5338">
        <v>5</v>
      </c>
      <c r="H5338">
        <v>4</v>
      </c>
      <c r="I5338">
        <v>4</v>
      </c>
      <c r="J5338">
        <v>3</v>
      </c>
      <c r="K5338">
        <v>35</v>
      </c>
      <c r="L5338">
        <v>5</v>
      </c>
      <c r="M5338">
        <v>4</v>
      </c>
      <c r="N5338">
        <v>4</v>
      </c>
      <c r="O5338">
        <v>4</v>
      </c>
      <c r="P5338">
        <v>4</v>
      </c>
      <c r="Q5338">
        <v>3</v>
      </c>
      <c r="R5338">
        <v>4</v>
      </c>
      <c r="S5338">
        <v>4</v>
      </c>
      <c r="T5338">
        <v>5</v>
      </c>
      <c r="U5338">
        <v>37</v>
      </c>
      <c r="V5338">
        <v>72</v>
      </c>
      <c r="W5338" t="s">
        <v>6040</v>
      </c>
      <c r="X5338" t="s">
        <v>6041</v>
      </c>
      <c r="Y5338" t="s">
        <v>218</v>
      </c>
    </row>
    <row r="5339" spans="1:25" x14ac:dyDescent="0.25">
      <c r="A5339" t="s">
        <v>6042</v>
      </c>
      <c r="B5339">
        <v>4</v>
      </c>
      <c r="C5339">
        <v>5</v>
      </c>
      <c r="D5339">
        <v>4</v>
      </c>
      <c r="E5339">
        <v>3</v>
      </c>
      <c r="F5339">
        <v>5</v>
      </c>
      <c r="G5339">
        <v>4</v>
      </c>
      <c r="H5339">
        <v>4</v>
      </c>
      <c r="I5339">
        <v>3</v>
      </c>
      <c r="J5339">
        <v>4</v>
      </c>
      <c r="K5339">
        <v>36</v>
      </c>
      <c r="L5339">
        <v>4</v>
      </c>
      <c r="M5339">
        <v>4</v>
      </c>
      <c r="N5339">
        <v>3</v>
      </c>
      <c r="O5339">
        <v>5</v>
      </c>
      <c r="P5339">
        <v>4</v>
      </c>
      <c r="Q5339">
        <v>5</v>
      </c>
      <c r="R5339">
        <v>4</v>
      </c>
      <c r="S5339">
        <v>3</v>
      </c>
      <c r="T5339">
        <v>4</v>
      </c>
      <c r="U5339">
        <v>36</v>
      </c>
      <c r="V5339">
        <v>72</v>
      </c>
      <c r="X5339" t="s">
        <v>6043</v>
      </c>
      <c r="Y5339" t="s">
        <v>44</v>
      </c>
    </row>
    <row r="5340" spans="1:25" x14ac:dyDescent="0.25">
      <c r="A5340" t="s">
        <v>6044</v>
      </c>
      <c r="B5340">
        <v>4</v>
      </c>
      <c r="C5340">
        <v>5</v>
      </c>
      <c r="D5340">
        <v>3</v>
      </c>
      <c r="E5340">
        <v>4</v>
      </c>
      <c r="F5340">
        <v>4</v>
      </c>
      <c r="G5340">
        <v>4</v>
      </c>
      <c r="H5340">
        <v>3</v>
      </c>
      <c r="I5340">
        <v>5</v>
      </c>
      <c r="J5340">
        <v>4</v>
      </c>
      <c r="K5340">
        <v>36</v>
      </c>
      <c r="L5340">
        <v>4</v>
      </c>
      <c r="M5340">
        <v>5</v>
      </c>
      <c r="N5340">
        <v>4</v>
      </c>
      <c r="O5340">
        <v>3</v>
      </c>
      <c r="P5340">
        <v>4</v>
      </c>
      <c r="Q5340">
        <v>4</v>
      </c>
      <c r="R5340">
        <v>4</v>
      </c>
      <c r="S5340">
        <v>3</v>
      </c>
      <c r="T5340">
        <v>5</v>
      </c>
      <c r="U5340">
        <v>36</v>
      </c>
      <c r="V5340">
        <v>72</v>
      </c>
      <c r="W5340" t="s">
        <v>1641</v>
      </c>
      <c r="X5340" t="s">
        <v>6045</v>
      </c>
      <c r="Y5340" t="s">
        <v>44</v>
      </c>
    </row>
    <row r="5341" spans="1:25" x14ac:dyDescent="0.25">
      <c r="A5341" t="s">
        <v>6046</v>
      </c>
      <c r="B5341">
        <v>4</v>
      </c>
      <c r="C5341">
        <v>4</v>
      </c>
      <c r="D5341">
        <v>5</v>
      </c>
      <c r="E5341">
        <v>4</v>
      </c>
      <c r="F5341">
        <v>3</v>
      </c>
      <c r="G5341">
        <v>5</v>
      </c>
      <c r="H5341">
        <v>4</v>
      </c>
      <c r="I5341">
        <v>3</v>
      </c>
      <c r="J5341">
        <v>4</v>
      </c>
      <c r="K5341">
        <v>36</v>
      </c>
      <c r="L5341">
        <v>4</v>
      </c>
      <c r="M5341">
        <v>4</v>
      </c>
      <c r="N5341">
        <v>3</v>
      </c>
      <c r="O5341">
        <v>3</v>
      </c>
      <c r="P5341">
        <v>5</v>
      </c>
      <c r="Q5341">
        <v>4</v>
      </c>
      <c r="R5341">
        <v>5</v>
      </c>
      <c r="S5341">
        <v>3</v>
      </c>
      <c r="T5341">
        <v>4</v>
      </c>
      <c r="U5341">
        <v>35</v>
      </c>
      <c r="V5341">
        <v>71</v>
      </c>
      <c r="W5341" t="s">
        <v>6047</v>
      </c>
      <c r="X5341" t="s">
        <v>6048</v>
      </c>
      <c r="Y5341" t="s">
        <v>1101</v>
      </c>
    </row>
    <row r="5342" spans="1:25" x14ac:dyDescent="0.25">
      <c r="A5342" t="s">
        <v>6049</v>
      </c>
      <c r="B5342">
        <v>5</v>
      </c>
      <c r="C5342">
        <v>4</v>
      </c>
      <c r="D5342">
        <v>4</v>
      </c>
      <c r="E5342">
        <v>4</v>
      </c>
      <c r="F5342">
        <v>4</v>
      </c>
      <c r="G5342">
        <v>3</v>
      </c>
      <c r="H5342">
        <v>5</v>
      </c>
      <c r="I5342">
        <v>3</v>
      </c>
      <c r="J5342">
        <v>4</v>
      </c>
      <c r="K5342">
        <v>36</v>
      </c>
      <c r="L5342">
        <v>3</v>
      </c>
      <c r="M5342">
        <v>4</v>
      </c>
      <c r="N5342">
        <v>4</v>
      </c>
      <c r="O5342">
        <v>3</v>
      </c>
      <c r="P5342">
        <v>4</v>
      </c>
      <c r="Q5342">
        <v>5</v>
      </c>
      <c r="R5342">
        <v>5</v>
      </c>
      <c r="S5342">
        <v>4</v>
      </c>
      <c r="T5342">
        <v>4</v>
      </c>
      <c r="U5342">
        <v>36</v>
      </c>
      <c r="V5342">
        <v>72</v>
      </c>
      <c r="W5342" t="s">
        <v>6050</v>
      </c>
      <c r="X5342" t="s">
        <v>6051</v>
      </c>
      <c r="Y5342" t="s">
        <v>1101</v>
      </c>
    </row>
    <row r="5343" spans="1:25" x14ac:dyDescent="0.25">
      <c r="A5343" t="s">
        <v>6052</v>
      </c>
      <c r="B5343">
        <v>4</v>
      </c>
      <c r="C5343">
        <v>3</v>
      </c>
      <c r="D5343">
        <v>5</v>
      </c>
      <c r="E5343">
        <v>4</v>
      </c>
      <c r="F5343">
        <v>5</v>
      </c>
      <c r="G5343">
        <v>3</v>
      </c>
      <c r="H5343">
        <v>4</v>
      </c>
      <c r="I5343">
        <v>4</v>
      </c>
      <c r="J5343">
        <v>4</v>
      </c>
      <c r="K5343">
        <v>36</v>
      </c>
      <c r="L5343">
        <v>4</v>
      </c>
      <c r="M5343">
        <v>3</v>
      </c>
      <c r="N5343">
        <v>4</v>
      </c>
      <c r="O5343">
        <v>5</v>
      </c>
      <c r="P5343">
        <v>4</v>
      </c>
      <c r="Q5343">
        <v>4</v>
      </c>
      <c r="R5343">
        <v>5</v>
      </c>
      <c r="S5343">
        <v>3</v>
      </c>
      <c r="T5343">
        <v>4</v>
      </c>
      <c r="U5343">
        <v>36</v>
      </c>
      <c r="V5343">
        <v>72</v>
      </c>
      <c r="X5343" t="s">
        <v>6053</v>
      </c>
      <c r="Y5343" t="s">
        <v>1101</v>
      </c>
    </row>
    <row r="5344" spans="1:25" x14ac:dyDescent="0.25">
      <c r="A5344" t="s">
        <v>6054</v>
      </c>
      <c r="B5344">
        <v>4</v>
      </c>
      <c r="C5344">
        <v>5</v>
      </c>
      <c r="D5344">
        <v>4</v>
      </c>
      <c r="E5344">
        <v>3</v>
      </c>
      <c r="F5344">
        <v>4</v>
      </c>
      <c r="G5344">
        <v>3</v>
      </c>
      <c r="H5344">
        <v>5</v>
      </c>
      <c r="I5344">
        <v>4</v>
      </c>
      <c r="J5344">
        <v>4</v>
      </c>
      <c r="K5344">
        <v>36</v>
      </c>
      <c r="L5344">
        <v>4</v>
      </c>
      <c r="M5344">
        <v>5</v>
      </c>
      <c r="N5344">
        <v>4</v>
      </c>
      <c r="O5344">
        <v>5</v>
      </c>
      <c r="P5344">
        <v>3</v>
      </c>
      <c r="Q5344">
        <v>4</v>
      </c>
      <c r="R5344">
        <v>4</v>
      </c>
      <c r="S5344">
        <v>4</v>
      </c>
      <c r="T5344">
        <v>3</v>
      </c>
      <c r="U5344">
        <v>36</v>
      </c>
      <c r="V5344">
        <v>72</v>
      </c>
      <c r="X5344" t="s">
        <v>6055</v>
      </c>
      <c r="Y5344" t="s">
        <v>5976</v>
      </c>
    </row>
    <row r="5345" spans="1:25" x14ac:dyDescent="0.25">
      <c r="A5345" t="s">
        <v>6056</v>
      </c>
      <c r="B5345">
        <v>3</v>
      </c>
      <c r="C5345">
        <v>3</v>
      </c>
      <c r="D5345">
        <v>3</v>
      </c>
      <c r="E5345">
        <v>3</v>
      </c>
      <c r="F5345">
        <v>3</v>
      </c>
      <c r="G5345">
        <v>3</v>
      </c>
      <c r="H5345">
        <v>3</v>
      </c>
      <c r="I5345">
        <v>3</v>
      </c>
      <c r="J5345">
        <v>3</v>
      </c>
      <c r="K5345">
        <v>27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0</v>
      </c>
      <c r="R5345">
        <v>0</v>
      </c>
      <c r="S5345">
        <v>0</v>
      </c>
      <c r="T5345">
        <v>0</v>
      </c>
      <c r="U5345">
        <v>0</v>
      </c>
      <c r="V5345">
        <v>27</v>
      </c>
      <c r="W5345" t="s">
        <v>6057</v>
      </c>
      <c r="X5345" t="s">
        <v>6058</v>
      </c>
      <c r="Y5345" t="s">
        <v>1101</v>
      </c>
    </row>
    <row r="5346" spans="1:25" x14ac:dyDescent="0.25">
      <c r="A5346" t="s">
        <v>6059</v>
      </c>
      <c r="B5346">
        <v>4</v>
      </c>
      <c r="C5346">
        <v>4</v>
      </c>
      <c r="D5346">
        <v>4</v>
      </c>
      <c r="E5346">
        <v>3</v>
      </c>
      <c r="F5346">
        <v>4</v>
      </c>
      <c r="G5346">
        <v>5</v>
      </c>
      <c r="H5346">
        <v>4</v>
      </c>
      <c r="I5346">
        <v>3</v>
      </c>
      <c r="J5346">
        <v>5</v>
      </c>
      <c r="K5346">
        <v>36</v>
      </c>
      <c r="L5346">
        <v>4</v>
      </c>
      <c r="M5346">
        <v>3</v>
      </c>
      <c r="N5346">
        <v>4</v>
      </c>
      <c r="O5346">
        <v>4</v>
      </c>
      <c r="P5346">
        <v>5</v>
      </c>
      <c r="Q5346">
        <v>3</v>
      </c>
      <c r="R5346">
        <v>4</v>
      </c>
      <c r="S5346">
        <v>4</v>
      </c>
      <c r="T5346">
        <v>5</v>
      </c>
      <c r="U5346">
        <v>36</v>
      </c>
      <c r="V5346">
        <v>72</v>
      </c>
      <c r="W5346" t="s">
        <v>1101</v>
      </c>
      <c r="X5346" t="s">
        <v>6060</v>
      </c>
      <c r="Y5346" t="s">
        <v>1101</v>
      </c>
    </row>
    <row r="5347" spans="1:25" x14ac:dyDescent="0.25">
      <c r="A5347" t="s">
        <v>6061</v>
      </c>
      <c r="B5347">
        <v>4</v>
      </c>
      <c r="C5347">
        <v>3</v>
      </c>
      <c r="D5347">
        <v>4</v>
      </c>
      <c r="E5347">
        <v>4</v>
      </c>
      <c r="F5347">
        <v>5</v>
      </c>
      <c r="G5347">
        <v>4</v>
      </c>
      <c r="H5347">
        <v>4</v>
      </c>
      <c r="I5347">
        <v>3</v>
      </c>
      <c r="J5347">
        <v>5</v>
      </c>
      <c r="K5347">
        <v>36</v>
      </c>
      <c r="L5347">
        <v>5</v>
      </c>
      <c r="M5347">
        <v>4</v>
      </c>
      <c r="N5347">
        <v>4</v>
      </c>
      <c r="O5347">
        <v>4</v>
      </c>
      <c r="P5347">
        <v>3</v>
      </c>
      <c r="Q5347">
        <v>4</v>
      </c>
      <c r="R5347">
        <v>4</v>
      </c>
      <c r="S5347">
        <v>3</v>
      </c>
      <c r="T5347">
        <v>5</v>
      </c>
      <c r="U5347">
        <v>36</v>
      </c>
      <c r="V5347">
        <v>72</v>
      </c>
      <c r="W5347" t="s">
        <v>1101</v>
      </c>
      <c r="X5347" t="s">
        <v>6060</v>
      </c>
      <c r="Y5347" t="s">
        <v>1101</v>
      </c>
    </row>
    <row r="5348" spans="1:25" x14ac:dyDescent="0.25">
      <c r="A5348" t="s">
        <v>6062</v>
      </c>
      <c r="B5348">
        <v>4</v>
      </c>
      <c r="C5348">
        <v>3</v>
      </c>
      <c r="D5348">
        <v>5</v>
      </c>
      <c r="E5348">
        <v>4</v>
      </c>
      <c r="F5348">
        <v>4</v>
      </c>
      <c r="G5348">
        <v>3</v>
      </c>
      <c r="H5348">
        <v>4</v>
      </c>
      <c r="I5348">
        <v>4</v>
      </c>
      <c r="J5348">
        <v>4</v>
      </c>
      <c r="K5348">
        <v>35</v>
      </c>
      <c r="L5348">
        <v>3</v>
      </c>
      <c r="M5348">
        <v>4</v>
      </c>
      <c r="N5348">
        <v>4</v>
      </c>
      <c r="O5348">
        <v>4</v>
      </c>
      <c r="P5348">
        <v>5</v>
      </c>
      <c r="Q5348">
        <v>3</v>
      </c>
      <c r="R5348">
        <v>5</v>
      </c>
      <c r="S5348">
        <v>3</v>
      </c>
      <c r="T5348">
        <v>4</v>
      </c>
      <c r="U5348">
        <v>35</v>
      </c>
      <c r="V5348">
        <v>70</v>
      </c>
      <c r="W5348" t="s">
        <v>6063</v>
      </c>
      <c r="X5348" t="s">
        <v>6064</v>
      </c>
      <c r="Y5348" t="s">
        <v>1101</v>
      </c>
    </row>
    <row r="5349" spans="1:25" x14ac:dyDescent="0.25">
      <c r="A5349" t="s">
        <v>6065</v>
      </c>
      <c r="B5349">
        <v>3</v>
      </c>
      <c r="C5349">
        <v>5</v>
      </c>
      <c r="D5349">
        <v>5</v>
      </c>
      <c r="E5349">
        <v>4</v>
      </c>
      <c r="F5349">
        <v>4</v>
      </c>
      <c r="G5349">
        <v>3</v>
      </c>
      <c r="H5349">
        <v>4</v>
      </c>
      <c r="I5349">
        <v>3</v>
      </c>
      <c r="J5349">
        <v>4</v>
      </c>
      <c r="K5349">
        <v>35</v>
      </c>
      <c r="L5349">
        <v>3</v>
      </c>
      <c r="M5349">
        <v>5</v>
      </c>
      <c r="N5349">
        <v>5</v>
      </c>
      <c r="O5349">
        <v>4</v>
      </c>
      <c r="P5349">
        <v>4</v>
      </c>
      <c r="Q5349">
        <v>3</v>
      </c>
      <c r="R5349">
        <v>4</v>
      </c>
      <c r="S5349">
        <v>3</v>
      </c>
      <c r="T5349">
        <v>4</v>
      </c>
      <c r="U5349">
        <v>35</v>
      </c>
      <c r="V5349">
        <v>70</v>
      </c>
      <c r="W5349" t="s">
        <v>1641</v>
      </c>
      <c r="X5349" t="s">
        <v>6066</v>
      </c>
      <c r="Y5349" t="s">
        <v>44</v>
      </c>
    </row>
    <row r="5350" spans="1:25" x14ac:dyDescent="0.25">
      <c r="A5350" t="s">
        <v>6067</v>
      </c>
      <c r="B5350">
        <v>4</v>
      </c>
      <c r="C5350">
        <v>3</v>
      </c>
      <c r="D5350">
        <v>4</v>
      </c>
      <c r="E5350">
        <v>3</v>
      </c>
      <c r="F5350">
        <v>5</v>
      </c>
      <c r="G5350">
        <v>4</v>
      </c>
      <c r="H5350">
        <v>4</v>
      </c>
      <c r="I5350">
        <v>4</v>
      </c>
      <c r="J5350">
        <v>4</v>
      </c>
      <c r="K5350">
        <v>35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35</v>
      </c>
      <c r="W5350" t="s">
        <v>6063</v>
      </c>
      <c r="X5350" t="s">
        <v>6068</v>
      </c>
      <c r="Y5350" t="s">
        <v>1101</v>
      </c>
    </row>
    <row r="5351" spans="1:25" x14ac:dyDescent="0.25">
      <c r="A5351" t="s">
        <v>6069</v>
      </c>
      <c r="B5351">
        <v>4</v>
      </c>
      <c r="C5351">
        <v>3</v>
      </c>
      <c r="D5351">
        <v>4</v>
      </c>
      <c r="E5351">
        <v>4</v>
      </c>
      <c r="F5351">
        <v>5</v>
      </c>
      <c r="G5351">
        <v>4</v>
      </c>
      <c r="H5351">
        <v>4</v>
      </c>
      <c r="I5351">
        <v>3</v>
      </c>
      <c r="J5351">
        <v>5</v>
      </c>
      <c r="K5351">
        <v>36</v>
      </c>
      <c r="L5351">
        <v>4</v>
      </c>
      <c r="M5351">
        <v>4</v>
      </c>
      <c r="N5351">
        <v>4</v>
      </c>
      <c r="O5351">
        <v>4</v>
      </c>
      <c r="P5351">
        <v>3</v>
      </c>
      <c r="Q5351">
        <v>5</v>
      </c>
      <c r="R5351">
        <v>4</v>
      </c>
      <c r="S5351">
        <v>3</v>
      </c>
      <c r="T5351">
        <v>5</v>
      </c>
      <c r="U5351">
        <v>36</v>
      </c>
      <c r="V5351">
        <v>72</v>
      </c>
      <c r="W5351" t="s">
        <v>105</v>
      </c>
      <c r="X5351" t="s">
        <v>6070</v>
      </c>
      <c r="Y5351" t="s">
        <v>10</v>
      </c>
    </row>
    <row r="5352" spans="1:25" x14ac:dyDescent="0.25">
      <c r="A5352" t="s">
        <v>6073</v>
      </c>
      <c r="B5352">
        <v>3</v>
      </c>
      <c r="C5352">
        <v>5</v>
      </c>
      <c r="D5352">
        <v>4</v>
      </c>
      <c r="E5352">
        <v>3</v>
      </c>
      <c r="F5352">
        <v>4</v>
      </c>
      <c r="G5352">
        <v>4</v>
      </c>
      <c r="H5352">
        <v>4</v>
      </c>
      <c r="I5352">
        <v>4</v>
      </c>
      <c r="J5352">
        <v>4</v>
      </c>
      <c r="K5352">
        <v>35</v>
      </c>
      <c r="L5352">
        <v>5</v>
      </c>
      <c r="M5352">
        <v>3</v>
      </c>
      <c r="N5352">
        <v>5</v>
      </c>
      <c r="O5352">
        <v>4</v>
      </c>
      <c r="P5352">
        <v>4</v>
      </c>
      <c r="Q5352">
        <v>3</v>
      </c>
      <c r="R5352">
        <v>5</v>
      </c>
      <c r="S5352">
        <v>3</v>
      </c>
      <c r="T5352">
        <v>5</v>
      </c>
      <c r="U5352">
        <v>37</v>
      </c>
      <c r="V5352">
        <v>72</v>
      </c>
      <c r="W5352" t="s">
        <v>6074</v>
      </c>
      <c r="X5352" t="s">
        <v>6074</v>
      </c>
      <c r="Y5352" t="s">
        <v>1101</v>
      </c>
    </row>
    <row r="5353" spans="1:25" x14ac:dyDescent="0.25">
      <c r="A5353" t="s">
        <v>6075</v>
      </c>
      <c r="B5353">
        <v>4</v>
      </c>
      <c r="C5353">
        <v>3</v>
      </c>
      <c r="D5353">
        <v>4</v>
      </c>
      <c r="E5353">
        <v>3</v>
      </c>
      <c r="F5353">
        <v>4</v>
      </c>
      <c r="G5353">
        <v>5</v>
      </c>
      <c r="H5353">
        <v>4</v>
      </c>
      <c r="I5353">
        <v>5</v>
      </c>
      <c r="J5353">
        <v>4</v>
      </c>
      <c r="K5353">
        <v>36</v>
      </c>
      <c r="L5353">
        <v>4</v>
      </c>
      <c r="M5353">
        <v>3</v>
      </c>
      <c r="N5353">
        <v>4</v>
      </c>
      <c r="O5353">
        <v>3</v>
      </c>
      <c r="P5353">
        <v>4</v>
      </c>
      <c r="Q5353">
        <v>5</v>
      </c>
      <c r="R5353">
        <v>4</v>
      </c>
      <c r="S5353">
        <v>5</v>
      </c>
      <c r="T5353">
        <v>4</v>
      </c>
      <c r="U5353">
        <v>36</v>
      </c>
      <c r="V5353">
        <v>72</v>
      </c>
      <c r="X5353" t="s">
        <v>6076</v>
      </c>
      <c r="Y5353" t="s">
        <v>1101</v>
      </c>
    </row>
    <row r="5354" spans="1:25" x14ac:dyDescent="0.25">
      <c r="A5354" t="s">
        <v>6071</v>
      </c>
      <c r="B5354">
        <v>5</v>
      </c>
      <c r="C5354">
        <v>4</v>
      </c>
      <c r="D5354">
        <v>3</v>
      </c>
      <c r="E5354">
        <v>4</v>
      </c>
      <c r="F5354">
        <v>4</v>
      </c>
      <c r="G5354">
        <v>5</v>
      </c>
      <c r="H5354">
        <v>4</v>
      </c>
      <c r="I5354">
        <v>3</v>
      </c>
      <c r="J5354">
        <v>4</v>
      </c>
      <c r="K5354">
        <v>36</v>
      </c>
      <c r="L5354">
        <v>4</v>
      </c>
      <c r="M5354">
        <v>3</v>
      </c>
      <c r="N5354">
        <v>5</v>
      </c>
      <c r="O5354">
        <v>4</v>
      </c>
      <c r="P5354">
        <v>4</v>
      </c>
      <c r="Q5354">
        <v>4</v>
      </c>
      <c r="R5354">
        <v>5</v>
      </c>
      <c r="S5354">
        <v>3</v>
      </c>
      <c r="T5354">
        <v>4</v>
      </c>
      <c r="U5354">
        <v>36</v>
      </c>
      <c r="V5354">
        <v>72</v>
      </c>
      <c r="W5354">
        <v>1474</v>
      </c>
      <c r="X5354" t="s">
        <v>6072</v>
      </c>
      <c r="Y5354" t="s">
        <v>5956</v>
      </c>
    </row>
    <row r="5355" spans="1:25" x14ac:dyDescent="0.25">
      <c r="A5355" t="s">
        <v>6077</v>
      </c>
      <c r="B5355">
        <v>4</v>
      </c>
      <c r="C5355">
        <v>3</v>
      </c>
      <c r="D5355">
        <v>4</v>
      </c>
      <c r="E5355">
        <v>4</v>
      </c>
      <c r="F5355">
        <v>4</v>
      </c>
      <c r="G5355">
        <v>4</v>
      </c>
      <c r="H5355">
        <v>3</v>
      </c>
      <c r="I5355">
        <v>4</v>
      </c>
      <c r="J5355">
        <v>5</v>
      </c>
      <c r="K5355">
        <v>35</v>
      </c>
      <c r="L5355">
        <v>4</v>
      </c>
      <c r="M5355">
        <v>3</v>
      </c>
      <c r="N5355">
        <v>4</v>
      </c>
      <c r="O5355">
        <v>5</v>
      </c>
      <c r="P5355">
        <v>4</v>
      </c>
      <c r="Q5355">
        <v>3</v>
      </c>
      <c r="R5355">
        <v>4</v>
      </c>
      <c r="S5355">
        <v>5</v>
      </c>
      <c r="T5355">
        <v>5</v>
      </c>
      <c r="U5355">
        <v>37</v>
      </c>
      <c r="V5355">
        <v>72</v>
      </c>
      <c r="X5355" t="s">
        <v>6076</v>
      </c>
      <c r="Y5355" t="s">
        <v>1101</v>
      </c>
    </row>
    <row r="5356" spans="1:25" x14ac:dyDescent="0.25">
      <c r="A5356" t="s">
        <v>6080</v>
      </c>
      <c r="B5356">
        <v>4</v>
      </c>
      <c r="C5356">
        <v>4</v>
      </c>
      <c r="D5356">
        <v>5</v>
      </c>
      <c r="E5356">
        <v>3</v>
      </c>
      <c r="F5356">
        <v>5</v>
      </c>
      <c r="G5356">
        <v>4</v>
      </c>
      <c r="H5356">
        <v>5</v>
      </c>
      <c r="I5356">
        <v>3</v>
      </c>
      <c r="J5356">
        <v>4</v>
      </c>
      <c r="K5356">
        <v>37</v>
      </c>
      <c r="L5356">
        <v>4</v>
      </c>
      <c r="M5356">
        <v>4</v>
      </c>
      <c r="N5356">
        <v>4</v>
      </c>
      <c r="O5356">
        <v>3</v>
      </c>
      <c r="P5356">
        <v>4</v>
      </c>
      <c r="Q5356">
        <v>3</v>
      </c>
      <c r="R5356">
        <v>4</v>
      </c>
      <c r="S5356">
        <v>4</v>
      </c>
      <c r="T5356">
        <v>5</v>
      </c>
      <c r="U5356">
        <v>35</v>
      </c>
      <c r="V5356">
        <v>72</v>
      </c>
      <c r="W5356" t="s">
        <v>1757</v>
      </c>
      <c r="X5356" t="s">
        <v>6081</v>
      </c>
      <c r="Y5356" t="s">
        <v>44</v>
      </c>
    </row>
    <row r="5357" spans="1:25" x14ac:dyDescent="0.25">
      <c r="A5357" t="s">
        <v>6078</v>
      </c>
      <c r="B5357">
        <v>4</v>
      </c>
      <c r="C5357">
        <v>5</v>
      </c>
      <c r="D5357">
        <v>4</v>
      </c>
      <c r="E5357">
        <v>3</v>
      </c>
      <c r="F5357">
        <v>4</v>
      </c>
      <c r="G5357">
        <v>4</v>
      </c>
      <c r="H5357">
        <v>4</v>
      </c>
      <c r="I5357">
        <v>5</v>
      </c>
      <c r="J5357">
        <v>3</v>
      </c>
      <c r="K5357">
        <v>36</v>
      </c>
      <c r="L5357">
        <v>5</v>
      </c>
      <c r="M5357">
        <v>3</v>
      </c>
      <c r="N5357">
        <v>5</v>
      </c>
      <c r="O5357">
        <v>3</v>
      </c>
      <c r="P5357">
        <v>3</v>
      </c>
      <c r="Q5357">
        <v>4</v>
      </c>
      <c r="R5357">
        <v>5</v>
      </c>
      <c r="S5357">
        <v>4</v>
      </c>
      <c r="T5357">
        <v>4</v>
      </c>
      <c r="U5357">
        <v>36</v>
      </c>
      <c r="V5357">
        <v>72</v>
      </c>
      <c r="X5357" t="s">
        <v>6079</v>
      </c>
      <c r="Y5357" t="s">
        <v>5976</v>
      </c>
    </row>
    <row r="5358" spans="1:25" x14ac:dyDescent="0.25">
      <c r="A5358" t="s">
        <v>6082</v>
      </c>
      <c r="B5358">
        <v>3</v>
      </c>
      <c r="C5358">
        <v>3</v>
      </c>
      <c r="D5358">
        <v>3</v>
      </c>
      <c r="E5358">
        <v>3</v>
      </c>
      <c r="F5358">
        <v>3</v>
      </c>
      <c r="G5358">
        <v>3</v>
      </c>
      <c r="H5358">
        <v>3</v>
      </c>
      <c r="I5358">
        <v>3</v>
      </c>
      <c r="J5358">
        <v>3</v>
      </c>
      <c r="K5358">
        <v>27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27</v>
      </c>
      <c r="W5358" t="s">
        <v>4487</v>
      </c>
      <c r="X5358" t="s">
        <v>6083</v>
      </c>
      <c r="Y5358" t="s">
        <v>1101</v>
      </c>
    </row>
    <row r="5359" spans="1:25" x14ac:dyDescent="0.25">
      <c r="A5359" t="s">
        <v>6084</v>
      </c>
      <c r="B5359">
        <v>4</v>
      </c>
      <c r="C5359">
        <v>3</v>
      </c>
      <c r="D5359">
        <v>5</v>
      </c>
      <c r="E5359">
        <v>3</v>
      </c>
      <c r="F5359">
        <v>4</v>
      </c>
      <c r="G5359">
        <v>4</v>
      </c>
      <c r="H5359">
        <v>4</v>
      </c>
      <c r="I5359">
        <v>3</v>
      </c>
      <c r="J5359">
        <v>5</v>
      </c>
      <c r="K5359">
        <v>35</v>
      </c>
      <c r="L5359">
        <v>4</v>
      </c>
      <c r="M5359">
        <v>5</v>
      </c>
      <c r="N5359">
        <v>5</v>
      </c>
      <c r="O5359">
        <v>3</v>
      </c>
      <c r="P5359">
        <v>4</v>
      </c>
      <c r="Q5359">
        <v>4</v>
      </c>
      <c r="R5359">
        <v>4</v>
      </c>
      <c r="S5359">
        <v>3</v>
      </c>
      <c r="T5359">
        <v>4</v>
      </c>
      <c r="U5359">
        <v>36</v>
      </c>
      <c r="V5359">
        <v>71</v>
      </c>
      <c r="X5359" t="s">
        <v>6085</v>
      </c>
      <c r="Y5359" t="s">
        <v>1101</v>
      </c>
    </row>
    <row r="5360" spans="1:25" x14ac:dyDescent="0.25">
      <c r="A5360" t="s">
        <v>6086</v>
      </c>
      <c r="B5360">
        <v>4</v>
      </c>
      <c r="C5360">
        <v>4</v>
      </c>
      <c r="D5360">
        <v>5</v>
      </c>
      <c r="E5360">
        <v>4</v>
      </c>
      <c r="F5360">
        <v>4</v>
      </c>
      <c r="G5360">
        <v>3</v>
      </c>
      <c r="H5360">
        <v>4</v>
      </c>
      <c r="I5360">
        <v>3</v>
      </c>
      <c r="J5360">
        <v>4</v>
      </c>
      <c r="K5360">
        <v>35</v>
      </c>
      <c r="L5360">
        <v>4</v>
      </c>
      <c r="M5360">
        <v>3</v>
      </c>
      <c r="N5360">
        <v>4</v>
      </c>
      <c r="O5360">
        <v>3</v>
      </c>
      <c r="P5360">
        <v>4</v>
      </c>
      <c r="Q5360">
        <v>5</v>
      </c>
      <c r="R5360">
        <v>4</v>
      </c>
      <c r="S5360">
        <v>5</v>
      </c>
      <c r="T5360">
        <v>4</v>
      </c>
      <c r="U5360">
        <v>36</v>
      </c>
      <c r="V5360">
        <v>71</v>
      </c>
      <c r="X5360" t="s">
        <v>6087</v>
      </c>
      <c r="Y5360" t="s">
        <v>1101</v>
      </c>
    </row>
    <row r="5361" spans="1:25" x14ac:dyDescent="0.25">
      <c r="A5361" t="s">
        <v>6088</v>
      </c>
      <c r="B5361">
        <v>4</v>
      </c>
      <c r="C5361">
        <v>4</v>
      </c>
      <c r="D5361">
        <v>5</v>
      </c>
      <c r="E5361">
        <v>4</v>
      </c>
      <c r="F5361">
        <v>3</v>
      </c>
      <c r="G5361">
        <v>5</v>
      </c>
      <c r="H5361">
        <v>3</v>
      </c>
      <c r="I5361">
        <v>4</v>
      </c>
      <c r="J5361">
        <v>4</v>
      </c>
      <c r="K5361">
        <v>36</v>
      </c>
      <c r="L5361">
        <v>5</v>
      </c>
      <c r="M5361">
        <v>4</v>
      </c>
      <c r="N5361">
        <v>4</v>
      </c>
      <c r="O5361">
        <v>4</v>
      </c>
      <c r="P5361">
        <v>3</v>
      </c>
      <c r="Q5361">
        <v>5</v>
      </c>
      <c r="R5361">
        <v>4</v>
      </c>
      <c r="S5361">
        <v>3</v>
      </c>
      <c r="T5361">
        <v>4</v>
      </c>
      <c r="U5361">
        <v>36</v>
      </c>
      <c r="V5361">
        <v>72</v>
      </c>
      <c r="X5361" t="s">
        <v>6089</v>
      </c>
      <c r="Y5361" t="s">
        <v>1101</v>
      </c>
    </row>
    <row r="5362" spans="1:25" x14ac:dyDescent="0.25">
      <c r="A5362" t="s">
        <v>6090</v>
      </c>
      <c r="B5362">
        <v>4</v>
      </c>
      <c r="C5362">
        <v>5</v>
      </c>
      <c r="D5362">
        <v>3</v>
      </c>
      <c r="E5362">
        <v>4</v>
      </c>
      <c r="F5362">
        <v>4</v>
      </c>
      <c r="G5362">
        <v>5</v>
      </c>
      <c r="H5362">
        <v>3</v>
      </c>
      <c r="I5362">
        <v>4</v>
      </c>
      <c r="J5362">
        <v>4</v>
      </c>
      <c r="K5362">
        <v>36</v>
      </c>
      <c r="L5362">
        <v>4</v>
      </c>
      <c r="M5362">
        <v>5</v>
      </c>
      <c r="N5362">
        <v>5</v>
      </c>
      <c r="O5362">
        <v>3</v>
      </c>
      <c r="P5362">
        <v>4</v>
      </c>
      <c r="Q5362">
        <v>5</v>
      </c>
      <c r="R5362">
        <v>4</v>
      </c>
      <c r="S5362">
        <v>3</v>
      </c>
      <c r="T5362">
        <v>4</v>
      </c>
      <c r="U5362">
        <v>37</v>
      </c>
      <c r="V5362">
        <v>73</v>
      </c>
      <c r="W5362" t="s">
        <v>6047</v>
      </c>
      <c r="X5362" t="s">
        <v>6091</v>
      </c>
      <c r="Y5362" t="s">
        <v>1101</v>
      </c>
    </row>
    <row r="5363" spans="1:25" x14ac:dyDescent="0.25">
      <c r="A5363" t="s">
        <v>6092</v>
      </c>
      <c r="B5363">
        <v>4</v>
      </c>
      <c r="C5363">
        <v>4</v>
      </c>
      <c r="D5363">
        <v>4</v>
      </c>
      <c r="E5363">
        <v>5</v>
      </c>
      <c r="F5363">
        <v>3</v>
      </c>
      <c r="G5363">
        <v>4</v>
      </c>
      <c r="H5363">
        <v>5</v>
      </c>
      <c r="I5363">
        <v>3</v>
      </c>
      <c r="J5363">
        <v>4</v>
      </c>
      <c r="K5363">
        <v>36</v>
      </c>
      <c r="L5363">
        <v>4</v>
      </c>
      <c r="M5363">
        <v>5</v>
      </c>
      <c r="N5363">
        <v>3</v>
      </c>
      <c r="O5363">
        <v>4</v>
      </c>
      <c r="P5363">
        <v>4</v>
      </c>
      <c r="Q5363">
        <v>4</v>
      </c>
      <c r="R5363">
        <v>3</v>
      </c>
      <c r="S5363">
        <v>4</v>
      </c>
      <c r="T5363">
        <v>6</v>
      </c>
      <c r="U5363">
        <v>37</v>
      </c>
      <c r="V5363">
        <v>73</v>
      </c>
      <c r="W5363" t="s">
        <v>1101</v>
      </c>
      <c r="X5363" t="s">
        <v>6093</v>
      </c>
      <c r="Y5363" t="s">
        <v>1101</v>
      </c>
    </row>
    <row r="5364" spans="1:25" x14ac:dyDescent="0.25">
      <c r="A5364" t="s">
        <v>6094</v>
      </c>
      <c r="B5364">
        <v>4</v>
      </c>
      <c r="C5364">
        <v>3</v>
      </c>
      <c r="D5364">
        <v>5</v>
      </c>
      <c r="E5364">
        <v>3</v>
      </c>
      <c r="F5364">
        <v>4</v>
      </c>
      <c r="G5364">
        <v>4</v>
      </c>
      <c r="H5364">
        <v>3</v>
      </c>
      <c r="I5364">
        <v>5</v>
      </c>
      <c r="J5364">
        <v>4</v>
      </c>
      <c r="K5364">
        <v>35</v>
      </c>
      <c r="L5364">
        <v>3</v>
      </c>
      <c r="M5364">
        <v>4</v>
      </c>
      <c r="N5364">
        <v>4</v>
      </c>
      <c r="O5364">
        <v>3</v>
      </c>
      <c r="P5364">
        <v>4</v>
      </c>
      <c r="Q5364">
        <v>4</v>
      </c>
      <c r="R5364">
        <v>5</v>
      </c>
      <c r="S5364">
        <v>4</v>
      </c>
      <c r="T5364">
        <v>3</v>
      </c>
      <c r="U5364">
        <v>34</v>
      </c>
      <c r="V5364">
        <v>69</v>
      </c>
      <c r="X5364" t="s">
        <v>6095</v>
      </c>
      <c r="Y5364" t="s">
        <v>1101</v>
      </c>
    </row>
    <row r="5365" spans="1:25" x14ac:dyDescent="0.25">
      <c r="A5365" t="s">
        <v>6097</v>
      </c>
      <c r="B5365">
        <v>4</v>
      </c>
      <c r="C5365">
        <v>3</v>
      </c>
      <c r="D5365">
        <v>4</v>
      </c>
      <c r="E5365">
        <v>4</v>
      </c>
      <c r="F5365">
        <v>4</v>
      </c>
      <c r="G5365">
        <v>5</v>
      </c>
      <c r="H5365">
        <v>4</v>
      </c>
      <c r="I5365">
        <v>5</v>
      </c>
      <c r="J5365">
        <v>5</v>
      </c>
      <c r="K5365">
        <v>38</v>
      </c>
      <c r="L5365">
        <v>3</v>
      </c>
      <c r="M5365">
        <v>4</v>
      </c>
      <c r="N5365">
        <v>3</v>
      </c>
      <c r="O5365">
        <v>5</v>
      </c>
      <c r="P5365">
        <v>4</v>
      </c>
      <c r="Q5365">
        <v>3</v>
      </c>
      <c r="R5365">
        <v>4</v>
      </c>
      <c r="S5365">
        <v>3</v>
      </c>
      <c r="T5365">
        <v>4</v>
      </c>
      <c r="U5365">
        <v>33</v>
      </c>
      <c r="V5365">
        <v>71</v>
      </c>
      <c r="W5365" t="s">
        <v>6098</v>
      </c>
      <c r="X5365" t="s">
        <v>6099</v>
      </c>
      <c r="Y5365" t="s">
        <v>1101</v>
      </c>
    </row>
    <row r="5366" spans="1:25" x14ac:dyDescent="0.25">
      <c r="A5366" t="s">
        <v>6100</v>
      </c>
      <c r="B5366">
        <v>5</v>
      </c>
      <c r="C5366">
        <v>4</v>
      </c>
      <c r="D5366">
        <v>4</v>
      </c>
      <c r="E5366">
        <v>3</v>
      </c>
      <c r="F5366">
        <v>4</v>
      </c>
      <c r="G5366">
        <v>3</v>
      </c>
      <c r="H5366">
        <v>4</v>
      </c>
      <c r="I5366">
        <v>3</v>
      </c>
      <c r="J5366">
        <v>5</v>
      </c>
      <c r="K5366">
        <v>35</v>
      </c>
      <c r="L5366">
        <v>4</v>
      </c>
      <c r="M5366">
        <v>3</v>
      </c>
      <c r="N5366">
        <v>5</v>
      </c>
      <c r="O5366">
        <v>4</v>
      </c>
      <c r="P5366">
        <v>3</v>
      </c>
      <c r="Q5366">
        <v>4</v>
      </c>
      <c r="R5366">
        <v>3</v>
      </c>
      <c r="S5366">
        <v>4</v>
      </c>
      <c r="T5366">
        <v>5</v>
      </c>
      <c r="U5366">
        <v>35</v>
      </c>
      <c r="V5366">
        <v>70</v>
      </c>
      <c r="X5366" t="s">
        <v>6101</v>
      </c>
      <c r="Y5366" t="s">
        <v>44</v>
      </c>
    </row>
    <row r="5367" spans="1:25" x14ac:dyDescent="0.25">
      <c r="A5367" t="s">
        <v>6102</v>
      </c>
      <c r="B5367">
        <v>4</v>
      </c>
      <c r="C5367">
        <v>4</v>
      </c>
      <c r="D5367">
        <v>4</v>
      </c>
      <c r="E5367">
        <v>3</v>
      </c>
      <c r="F5367">
        <v>4</v>
      </c>
      <c r="G5367">
        <v>5</v>
      </c>
      <c r="H5367">
        <v>4</v>
      </c>
      <c r="I5367">
        <v>5</v>
      </c>
      <c r="J5367">
        <v>3</v>
      </c>
      <c r="K5367">
        <v>36</v>
      </c>
      <c r="L5367">
        <v>4</v>
      </c>
      <c r="M5367">
        <v>3</v>
      </c>
      <c r="N5367">
        <v>4</v>
      </c>
      <c r="O5367">
        <v>5</v>
      </c>
      <c r="P5367">
        <v>3</v>
      </c>
      <c r="Q5367">
        <v>4</v>
      </c>
      <c r="R5367">
        <v>4</v>
      </c>
      <c r="S5367">
        <v>4</v>
      </c>
      <c r="T5367">
        <v>5</v>
      </c>
      <c r="U5367">
        <v>36</v>
      </c>
      <c r="V5367">
        <v>72</v>
      </c>
      <c r="X5367" t="s">
        <v>6103</v>
      </c>
      <c r="Y5367" t="s">
        <v>1101</v>
      </c>
    </row>
    <row r="5368" spans="1:25" x14ac:dyDescent="0.25">
      <c r="A5368" t="s">
        <v>6124</v>
      </c>
      <c r="B5368">
        <v>4</v>
      </c>
      <c r="C5368">
        <v>3</v>
      </c>
      <c r="D5368">
        <v>5</v>
      </c>
      <c r="E5368">
        <v>4</v>
      </c>
      <c r="F5368">
        <v>3</v>
      </c>
      <c r="G5368">
        <v>4</v>
      </c>
      <c r="H5368">
        <v>3</v>
      </c>
      <c r="I5368">
        <v>5</v>
      </c>
      <c r="J5368">
        <v>5</v>
      </c>
      <c r="K5368">
        <v>36</v>
      </c>
      <c r="L5368">
        <v>4</v>
      </c>
      <c r="M5368">
        <v>3</v>
      </c>
      <c r="N5368">
        <v>4</v>
      </c>
      <c r="O5368">
        <v>5</v>
      </c>
      <c r="P5368">
        <v>3</v>
      </c>
      <c r="Q5368">
        <v>4</v>
      </c>
      <c r="R5368">
        <v>4</v>
      </c>
      <c r="S5368">
        <v>3</v>
      </c>
      <c r="T5368">
        <v>4</v>
      </c>
      <c r="U5368">
        <v>34</v>
      </c>
      <c r="V5368">
        <v>70</v>
      </c>
      <c r="W5368" t="s">
        <v>6125</v>
      </c>
      <c r="X5368" t="s">
        <v>6126</v>
      </c>
      <c r="Y5368" t="s">
        <v>1101</v>
      </c>
    </row>
    <row r="5369" spans="1:25" x14ac:dyDescent="0.25">
      <c r="A5369" t="s">
        <v>6127</v>
      </c>
      <c r="B5369">
        <v>5</v>
      </c>
      <c r="C5369">
        <v>4</v>
      </c>
      <c r="D5369">
        <v>4</v>
      </c>
      <c r="E5369">
        <v>4</v>
      </c>
      <c r="F5369">
        <v>3</v>
      </c>
      <c r="G5369">
        <v>5</v>
      </c>
      <c r="H5369">
        <v>3</v>
      </c>
      <c r="I5369">
        <v>4</v>
      </c>
      <c r="J5369">
        <v>4</v>
      </c>
      <c r="K5369">
        <v>36</v>
      </c>
      <c r="L5369">
        <v>5</v>
      </c>
      <c r="M5369">
        <v>4</v>
      </c>
      <c r="N5369">
        <v>3</v>
      </c>
      <c r="O5369">
        <v>5</v>
      </c>
      <c r="P5369">
        <v>3</v>
      </c>
      <c r="Q5369">
        <v>4</v>
      </c>
      <c r="R5369">
        <v>4</v>
      </c>
      <c r="S5369">
        <v>3</v>
      </c>
      <c r="T5369">
        <v>4</v>
      </c>
      <c r="U5369">
        <v>35</v>
      </c>
      <c r="V5369">
        <v>71</v>
      </c>
      <c r="W5369" t="s">
        <v>6125</v>
      </c>
      <c r="X5369" t="s">
        <v>6126</v>
      </c>
      <c r="Y5369" t="s">
        <v>1101</v>
      </c>
    </row>
    <row r="5370" spans="1:25" x14ac:dyDescent="0.25">
      <c r="A5370" t="s">
        <v>6104</v>
      </c>
      <c r="B5370">
        <v>4</v>
      </c>
      <c r="C5370">
        <v>3</v>
      </c>
      <c r="D5370">
        <v>5</v>
      </c>
      <c r="E5370">
        <v>4</v>
      </c>
      <c r="F5370">
        <v>4</v>
      </c>
      <c r="G5370">
        <v>4</v>
      </c>
      <c r="H5370">
        <v>4</v>
      </c>
      <c r="I5370">
        <v>3</v>
      </c>
      <c r="J5370">
        <v>5</v>
      </c>
      <c r="K5370">
        <v>36</v>
      </c>
      <c r="L5370">
        <v>4</v>
      </c>
      <c r="M5370">
        <v>3</v>
      </c>
      <c r="N5370">
        <v>4</v>
      </c>
      <c r="O5370">
        <v>5</v>
      </c>
      <c r="P5370">
        <v>4</v>
      </c>
      <c r="Q5370">
        <v>4</v>
      </c>
      <c r="R5370">
        <v>4</v>
      </c>
      <c r="S5370">
        <v>3</v>
      </c>
      <c r="T5370">
        <v>5</v>
      </c>
      <c r="U5370">
        <v>36</v>
      </c>
      <c r="V5370">
        <v>72</v>
      </c>
      <c r="X5370" t="s">
        <v>6105</v>
      </c>
      <c r="Y5370" t="s">
        <v>1101</v>
      </c>
    </row>
    <row r="5371" spans="1:25" x14ac:dyDescent="0.25">
      <c r="A5371" t="s">
        <v>6106</v>
      </c>
      <c r="B5371">
        <v>4</v>
      </c>
      <c r="C5371">
        <v>3</v>
      </c>
      <c r="D5371">
        <v>4</v>
      </c>
      <c r="E5371">
        <v>3</v>
      </c>
      <c r="F5371">
        <v>5</v>
      </c>
      <c r="G5371">
        <v>4</v>
      </c>
      <c r="H5371">
        <v>4</v>
      </c>
      <c r="I5371">
        <v>3</v>
      </c>
      <c r="J5371">
        <v>4</v>
      </c>
      <c r="K5371">
        <v>34</v>
      </c>
      <c r="L5371">
        <v>5</v>
      </c>
      <c r="M5371">
        <v>4</v>
      </c>
      <c r="N5371">
        <v>4</v>
      </c>
      <c r="O5371">
        <v>3</v>
      </c>
      <c r="P5371">
        <v>4</v>
      </c>
      <c r="Q5371">
        <v>4</v>
      </c>
      <c r="R5371">
        <v>3</v>
      </c>
      <c r="S5371">
        <v>4</v>
      </c>
      <c r="T5371">
        <v>4</v>
      </c>
      <c r="U5371">
        <v>35</v>
      </c>
      <c r="V5371">
        <v>69</v>
      </c>
      <c r="W5371" t="s">
        <v>6107</v>
      </c>
      <c r="X5371" t="s">
        <v>6108</v>
      </c>
      <c r="Y5371" t="s">
        <v>1454</v>
      </c>
    </row>
    <row r="5372" spans="1:25" x14ac:dyDescent="0.25">
      <c r="A5372" t="s">
        <v>6109</v>
      </c>
      <c r="B5372">
        <v>4</v>
      </c>
      <c r="C5372">
        <v>5</v>
      </c>
      <c r="D5372">
        <v>4</v>
      </c>
      <c r="E5372">
        <v>3</v>
      </c>
      <c r="F5372">
        <v>4</v>
      </c>
      <c r="G5372">
        <v>4</v>
      </c>
      <c r="H5372">
        <v>3</v>
      </c>
      <c r="I5372">
        <v>5</v>
      </c>
      <c r="J5372">
        <v>4</v>
      </c>
      <c r="K5372">
        <v>36</v>
      </c>
      <c r="L5372">
        <v>5</v>
      </c>
      <c r="M5372">
        <v>3</v>
      </c>
      <c r="N5372">
        <v>3</v>
      </c>
      <c r="O5372">
        <v>4</v>
      </c>
      <c r="P5372">
        <v>5</v>
      </c>
      <c r="Q5372">
        <v>5</v>
      </c>
      <c r="R5372">
        <v>3</v>
      </c>
      <c r="S5372">
        <v>4</v>
      </c>
      <c r="T5372">
        <v>4</v>
      </c>
      <c r="U5372">
        <v>36</v>
      </c>
      <c r="V5372">
        <v>72</v>
      </c>
      <c r="W5372" t="s">
        <v>260</v>
      </c>
      <c r="X5372" t="s">
        <v>1673</v>
      </c>
      <c r="Y5372" t="s">
        <v>44</v>
      </c>
    </row>
    <row r="5373" spans="1:25" x14ac:dyDescent="0.25">
      <c r="A5373" t="s">
        <v>6110</v>
      </c>
      <c r="B5373">
        <v>4</v>
      </c>
      <c r="C5373">
        <v>3</v>
      </c>
      <c r="D5373">
        <v>4</v>
      </c>
      <c r="E5373">
        <v>4</v>
      </c>
      <c r="F5373">
        <v>4</v>
      </c>
      <c r="G5373">
        <v>3</v>
      </c>
      <c r="H5373">
        <v>3</v>
      </c>
      <c r="I5373">
        <v>3</v>
      </c>
      <c r="J5373">
        <v>4</v>
      </c>
      <c r="K5373">
        <v>32</v>
      </c>
      <c r="L5373">
        <v>5</v>
      </c>
      <c r="M5373">
        <v>4</v>
      </c>
      <c r="N5373">
        <v>3</v>
      </c>
      <c r="O5373">
        <v>4</v>
      </c>
      <c r="P5373">
        <v>4</v>
      </c>
      <c r="Q5373">
        <v>3</v>
      </c>
      <c r="R5373">
        <v>5</v>
      </c>
      <c r="S5373">
        <v>3</v>
      </c>
      <c r="T5373">
        <v>3</v>
      </c>
      <c r="U5373">
        <v>34</v>
      </c>
      <c r="V5373">
        <v>66</v>
      </c>
      <c r="X5373" t="s">
        <v>6111</v>
      </c>
      <c r="Y5373" t="s">
        <v>1101</v>
      </c>
    </row>
    <row r="5374" spans="1:25" x14ac:dyDescent="0.25">
      <c r="A5374" t="s">
        <v>6112</v>
      </c>
      <c r="B5374">
        <v>5</v>
      </c>
      <c r="C5374">
        <v>4</v>
      </c>
      <c r="D5374">
        <v>4</v>
      </c>
      <c r="E5374">
        <v>4</v>
      </c>
      <c r="F5374">
        <v>4</v>
      </c>
      <c r="G5374">
        <v>3</v>
      </c>
      <c r="H5374">
        <v>4</v>
      </c>
      <c r="I5374">
        <v>3</v>
      </c>
      <c r="J5374">
        <v>4</v>
      </c>
      <c r="K5374">
        <v>35</v>
      </c>
      <c r="L5374">
        <v>3</v>
      </c>
      <c r="M5374">
        <v>4</v>
      </c>
      <c r="N5374">
        <v>3</v>
      </c>
      <c r="O5374">
        <v>4</v>
      </c>
      <c r="P5374">
        <v>5</v>
      </c>
      <c r="Q5374">
        <v>4</v>
      </c>
      <c r="R5374">
        <v>5</v>
      </c>
      <c r="S5374">
        <v>4</v>
      </c>
      <c r="T5374">
        <v>5</v>
      </c>
      <c r="U5374">
        <v>37</v>
      </c>
      <c r="V5374">
        <v>72</v>
      </c>
      <c r="W5374" t="s">
        <v>6113</v>
      </c>
      <c r="X5374" t="s">
        <v>6114</v>
      </c>
      <c r="Y5374" t="s">
        <v>1101</v>
      </c>
    </row>
    <row r="5375" spans="1:25" x14ac:dyDescent="0.25">
      <c r="A5375" t="s">
        <v>6115</v>
      </c>
      <c r="B5375">
        <v>5</v>
      </c>
      <c r="C5375">
        <v>4</v>
      </c>
      <c r="D5375">
        <v>4</v>
      </c>
      <c r="E5375">
        <v>3</v>
      </c>
      <c r="F5375">
        <v>5</v>
      </c>
      <c r="G5375">
        <v>4</v>
      </c>
      <c r="H5375">
        <v>4</v>
      </c>
      <c r="I5375">
        <v>4</v>
      </c>
      <c r="J5375">
        <v>3</v>
      </c>
      <c r="K5375">
        <v>36</v>
      </c>
      <c r="L5375">
        <v>4</v>
      </c>
      <c r="M5375">
        <v>4</v>
      </c>
      <c r="N5375">
        <v>3</v>
      </c>
      <c r="O5375">
        <v>5</v>
      </c>
      <c r="P5375">
        <v>4</v>
      </c>
      <c r="Q5375">
        <v>3</v>
      </c>
      <c r="R5375">
        <v>4</v>
      </c>
      <c r="S5375">
        <v>4</v>
      </c>
      <c r="T5375">
        <v>5</v>
      </c>
      <c r="U5375">
        <v>36</v>
      </c>
      <c r="V5375">
        <v>72</v>
      </c>
      <c r="W5375" t="s">
        <v>1097</v>
      </c>
      <c r="X5375" t="s">
        <v>6116</v>
      </c>
      <c r="Y5375" t="s">
        <v>44</v>
      </c>
    </row>
    <row r="5376" spans="1:25" x14ac:dyDescent="0.25">
      <c r="A5376" t="s">
        <v>6117</v>
      </c>
      <c r="B5376">
        <v>4</v>
      </c>
      <c r="C5376">
        <v>3</v>
      </c>
      <c r="D5376">
        <v>3</v>
      </c>
      <c r="E5376">
        <v>5</v>
      </c>
      <c r="F5376">
        <v>4</v>
      </c>
      <c r="G5376">
        <v>4</v>
      </c>
      <c r="H5376">
        <v>4</v>
      </c>
      <c r="I5376">
        <v>4</v>
      </c>
      <c r="J5376">
        <v>5</v>
      </c>
      <c r="K5376">
        <v>36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  <c r="V5376">
        <v>36</v>
      </c>
      <c r="W5376" t="s">
        <v>260</v>
      </c>
      <c r="X5376" t="s">
        <v>6118</v>
      </c>
      <c r="Y5376" t="s">
        <v>44</v>
      </c>
    </row>
    <row r="5377" spans="1:25" x14ac:dyDescent="0.25">
      <c r="A5377" t="s">
        <v>6119</v>
      </c>
      <c r="B5377">
        <v>4</v>
      </c>
      <c r="C5377">
        <v>4</v>
      </c>
      <c r="D5377">
        <v>4</v>
      </c>
      <c r="E5377">
        <v>3</v>
      </c>
      <c r="F5377">
        <v>4</v>
      </c>
      <c r="G5377">
        <v>5</v>
      </c>
      <c r="H5377">
        <v>3</v>
      </c>
      <c r="I5377">
        <v>5</v>
      </c>
      <c r="J5377">
        <v>4</v>
      </c>
      <c r="K5377">
        <v>36</v>
      </c>
      <c r="L5377">
        <v>4</v>
      </c>
      <c r="M5377">
        <v>4</v>
      </c>
      <c r="N5377">
        <v>4</v>
      </c>
      <c r="O5377">
        <v>3</v>
      </c>
      <c r="P5377">
        <v>5</v>
      </c>
      <c r="Q5377">
        <v>4</v>
      </c>
      <c r="R5377">
        <v>3</v>
      </c>
      <c r="S5377">
        <v>4</v>
      </c>
      <c r="T5377">
        <v>5</v>
      </c>
      <c r="U5377">
        <v>36</v>
      </c>
      <c r="V5377">
        <v>72</v>
      </c>
      <c r="W5377" t="s">
        <v>6120</v>
      </c>
      <c r="X5377" t="s">
        <v>6121</v>
      </c>
      <c r="Y5377" t="s">
        <v>1101</v>
      </c>
    </row>
    <row r="5378" spans="1:25" x14ac:dyDescent="0.25">
      <c r="A5378" t="s">
        <v>6122</v>
      </c>
      <c r="B5378">
        <v>4</v>
      </c>
      <c r="C5378">
        <v>3</v>
      </c>
      <c r="D5378">
        <v>4</v>
      </c>
      <c r="E5378">
        <v>4</v>
      </c>
      <c r="F5378">
        <v>5</v>
      </c>
      <c r="G5378">
        <v>3</v>
      </c>
      <c r="H5378">
        <v>5</v>
      </c>
      <c r="I5378">
        <v>5</v>
      </c>
      <c r="J5378">
        <v>3</v>
      </c>
      <c r="K5378">
        <v>36</v>
      </c>
      <c r="L5378">
        <v>4</v>
      </c>
      <c r="M5378">
        <v>5</v>
      </c>
      <c r="N5378">
        <v>4</v>
      </c>
      <c r="O5378">
        <v>3</v>
      </c>
      <c r="P5378">
        <v>5</v>
      </c>
      <c r="Q5378">
        <v>4</v>
      </c>
      <c r="R5378">
        <v>3</v>
      </c>
      <c r="S5378">
        <v>4</v>
      </c>
      <c r="T5378">
        <v>4</v>
      </c>
      <c r="U5378">
        <v>36</v>
      </c>
      <c r="V5378">
        <v>72</v>
      </c>
      <c r="W5378" t="s">
        <v>6050</v>
      </c>
      <c r="X5378" t="s">
        <v>6123</v>
      </c>
      <c r="Y5378" t="s">
        <v>1101</v>
      </c>
    </row>
    <row r="5379" spans="1:25" x14ac:dyDescent="0.25">
      <c r="A5379" t="s">
        <v>6128</v>
      </c>
      <c r="B5379">
        <v>5</v>
      </c>
      <c r="C5379">
        <v>3</v>
      </c>
      <c r="D5379">
        <v>4</v>
      </c>
      <c r="E5379">
        <v>4</v>
      </c>
      <c r="F5379">
        <v>4</v>
      </c>
      <c r="G5379">
        <v>3</v>
      </c>
      <c r="H5379">
        <v>4</v>
      </c>
      <c r="I5379">
        <v>4</v>
      </c>
      <c r="J5379">
        <v>5</v>
      </c>
      <c r="K5379">
        <v>36</v>
      </c>
      <c r="L5379">
        <v>4</v>
      </c>
      <c r="M5379">
        <v>3</v>
      </c>
      <c r="N5379">
        <v>5</v>
      </c>
      <c r="O5379">
        <v>4</v>
      </c>
      <c r="P5379">
        <v>4</v>
      </c>
      <c r="Q5379">
        <v>3</v>
      </c>
      <c r="R5379">
        <v>4</v>
      </c>
      <c r="S5379">
        <v>4</v>
      </c>
      <c r="T5379">
        <v>5</v>
      </c>
      <c r="U5379">
        <v>36</v>
      </c>
      <c r="V5379">
        <v>72</v>
      </c>
      <c r="W5379" t="s">
        <v>260</v>
      </c>
      <c r="X5379" t="s">
        <v>6129</v>
      </c>
      <c r="Y5379" t="s">
        <v>44</v>
      </c>
    </row>
    <row r="5380" spans="1:25" x14ac:dyDescent="0.25">
      <c r="A5380" t="s">
        <v>6130</v>
      </c>
      <c r="B5380">
        <v>4</v>
      </c>
      <c r="C5380">
        <v>5</v>
      </c>
      <c r="D5380">
        <v>3</v>
      </c>
      <c r="E5380">
        <v>5</v>
      </c>
      <c r="F5380">
        <v>4</v>
      </c>
      <c r="G5380">
        <v>3</v>
      </c>
      <c r="H5380">
        <v>4</v>
      </c>
      <c r="I5380">
        <v>4</v>
      </c>
      <c r="J5380">
        <v>4</v>
      </c>
      <c r="K5380">
        <v>36</v>
      </c>
      <c r="L5380">
        <v>5</v>
      </c>
      <c r="M5380">
        <v>3</v>
      </c>
      <c r="N5380">
        <v>4</v>
      </c>
      <c r="O5380">
        <v>3</v>
      </c>
      <c r="P5380">
        <v>4</v>
      </c>
      <c r="Q5380">
        <v>5</v>
      </c>
      <c r="R5380">
        <v>4</v>
      </c>
      <c r="S5380">
        <v>3</v>
      </c>
      <c r="T5380">
        <v>4</v>
      </c>
      <c r="U5380">
        <v>35</v>
      </c>
      <c r="V5380">
        <v>71</v>
      </c>
      <c r="W5380" t="s">
        <v>260</v>
      </c>
      <c r="X5380" t="s">
        <v>6131</v>
      </c>
      <c r="Y5380" t="s">
        <v>44</v>
      </c>
    </row>
    <row r="5381" spans="1:25" x14ac:dyDescent="0.25">
      <c r="A5381" t="s">
        <v>6132</v>
      </c>
      <c r="B5381">
        <v>4</v>
      </c>
      <c r="C5381">
        <v>6</v>
      </c>
      <c r="D5381">
        <v>4</v>
      </c>
      <c r="E5381">
        <v>4</v>
      </c>
      <c r="F5381">
        <v>3</v>
      </c>
      <c r="G5381">
        <v>4</v>
      </c>
      <c r="H5381">
        <v>3</v>
      </c>
      <c r="I5381">
        <v>4</v>
      </c>
      <c r="J5381">
        <v>5</v>
      </c>
      <c r="K5381">
        <v>37</v>
      </c>
      <c r="L5381">
        <v>3</v>
      </c>
      <c r="M5381">
        <v>4</v>
      </c>
      <c r="N5381">
        <v>4</v>
      </c>
      <c r="O5381">
        <v>3</v>
      </c>
      <c r="P5381">
        <v>5</v>
      </c>
      <c r="Q5381">
        <v>4</v>
      </c>
      <c r="R5381">
        <v>3</v>
      </c>
      <c r="S5381">
        <v>5</v>
      </c>
      <c r="T5381">
        <v>4</v>
      </c>
      <c r="U5381">
        <v>35</v>
      </c>
      <c r="V5381">
        <v>72</v>
      </c>
      <c r="W5381" t="s">
        <v>260</v>
      </c>
      <c r="X5381" t="s">
        <v>6133</v>
      </c>
      <c r="Y5381" t="s">
        <v>44</v>
      </c>
    </row>
    <row r="5382" spans="1:25" x14ac:dyDescent="0.25">
      <c r="A5382" t="s">
        <v>6134</v>
      </c>
      <c r="B5382">
        <v>5</v>
      </c>
      <c r="C5382">
        <v>4</v>
      </c>
      <c r="D5382">
        <v>4</v>
      </c>
      <c r="E5382">
        <v>4</v>
      </c>
      <c r="F5382">
        <v>3</v>
      </c>
      <c r="G5382">
        <v>4</v>
      </c>
      <c r="H5382">
        <v>4</v>
      </c>
      <c r="I5382">
        <v>3</v>
      </c>
      <c r="J5382">
        <v>4</v>
      </c>
      <c r="K5382">
        <v>35</v>
      </c>
      <c r="L5382">
        <v>4</v>
      </c>
      <c r="M5382">
        <v>4</v>
      </c>
      <c r="N5382">
        <v>4</v>
      </c>
      <c r="O5382">
        <v>3</v>
      </c>
      <c r="P5382">
        <v>5</v>
      </c>
      <c r="Q5382">
        <v>4</v>
      </c>
      <c r="R5382">
        <v>4</v>
      </c>
      <c r="S5382">
        <v>3</v>
      </c>
      <c r="T5382">
        <v>4</v>
      </c>
      <c r="U5382">
        <v>35</v>
      </c>
      <c r="V5382">
        <v>70</v>
      </c>
      <c r="W5382" t="s">
        <v>1641</v>
      </c>
      <c r="X5382" t="s">
        <v>6135</v>
      </c>
      <c r="Y5382" t="s">
        <v>44</v>
      </c>
    </row>
    <row r="5383" spans="1:25" x14ac:dyDescent="0.25">
      <c r="A5383" t="s">
        <v>6136</v>
      </c>
      <c r="B5383">
        <v>4</v>
      </c>
      <c r="C5383">
        <v>5</v>
      </c>
      <c r="D5383">
        <v>3</v>
      </c>
      <c r="E5383">
        <v>4</v>
      </c>
      <c r="F5383">
        <v>4</v>
      </c>
      <c r="G5383">
        <v>5</v>
      </c>
      <c r="H5383">
        <v>3</v>
      </c>
      <c r="I5383">
        <v>4</v>
      </c>
      <c r="J5383">
        <v>4</v>
      </c>
      <c r="K5383">
        <v>36</v>
      </c>
      <c r="L5383">
        <v>4</v>
      </c>
      <c r="M5383">
        <v>4</v>
      </c>
      <c r="N5383">
        <v>5</v>
      </c>
      <c r="O5383">
        <v>3</v>
      </c>
      <c r="P5383">
        <v>4</v>
      </c>
      <c r="Q5383">
        <v>4</v>
      </c>
      <c r="R5383">
        <v>4</v>
      </c>
      <c r="S5383">
        <v>3</v>
      </c>
      <c r="T5383">
        <v>5</v>
      </c>
      <c r="U5383">
        <v>36</v>
      </c>
      <c r="V5383">
        <v>72</v>
      </c>
      <c r="W5383" t="s">
        <v>39</v>
      </c>
      <c r="X5383" t="s">
        <v>6137</v>
      </c>
      <c r="Y5383" t="s">
        <v>10</v>
      </c>
    </row>
    <row r="5384" spans="1:25" x14ac:dyDescent="0.25">
      <c r="A5384" t="s">
        <v>6138</v>
      </c>
      <c r="B5384">
        <v>4</v>
      </c>
      <c r="C5384">
        <v>4</v>
      </c>
      <c r="D5384">
        <v>5</v>
      </c>
      <c r="E5384">
        <v>3</v>
      </c>
      <c r="F5384">
        <v>4</v>
      </c>
      <c r="G5384">
        <v>4</v>
      </c>
      <c r="H5384">
        <v>3</v>
      </c>
      <c r="I5384">
        <v>5</v>
      </c>
      <c r="J5384">
        <v>4</v>
      </c>
      <c r="K5384">
        <v>36</v>
      </c>
      <c r="L5384">
        <v>5</v>
      </c>
      <c r="M5384">
        <v>4</v>
      </c>
      <c r="N5384">
        <v>4</v>
      </c>
      <c r="O5384">
        <v>4</v>
      </c>
      <c r="P5384">
        <v>3</v>
      </c>
      <c r="Q5384">
        <v>4</v>
      </c>
      <c r="R5384">
        <v>4</v>
      </c>
      <c r="S5384">
        <v>3</v>
      </c>
      <c r="T5384">
        <v>5</v>
      </c>
      <c r="U5384">
        <v>36</v>
      </c>
      <c r="V5384">
        <v>72</v>
      </c>
      <c r="W5384" t="s">
        <v>191</v>
      </c>
      <c r="X5384" t="s">
        <v>6139</v>
      </c>
      <c r="Y5384" t="s">
        <v>44</v>
      </c>
    </row>
    <row r="5385" spans="1:25" x14ac:dyDescent="0.25">
      <c r="A5385" t="s">
        <v>6140</v>
      </c>
      <c r="B5385">
        <v>3</v>
      </c>
      <c r="C5385">
        <v>4</v>
      </c>
      <c r="D5385">
        <v>3</v>
      </c>
      <c r="E5385">
        <v>4</v>
      </c>
      <c r="F5385">
        <v>4</v>
      </c>
      <c r="G5385">
        <v>3</v>
      </c>
      <c r="H5385">
        <v>4</v>
      </c>
      <c r="I5385">
        <v>3</v>
      </c>
      <c r="J5385">
        <v>3</v>
      </c>
      <c r="K5385">
        <v>31</v>
      </c>
      <c r="L5385">
        <v>3</v>
      </c>
      <c r="M5385">
        <v>4</v>
      </c>
      <c r="N5385">
        <v>3</v>
      </c>
      <c r="O5385">
        <v>4</v>
      </c>
      <c r="P5385">
        <v>4</v>
      </c>
      <c r="Q5385">
        <v>3</v>
      </c>
      <c r="R5385">
        <v>4</v>
      </c>
      <c r="S5385">
        <v>3</v>
      </c>
      <c r="T5385">
        <v>3</v>
      </c>
      <c r="U5385">
        <v>31</v>
      </c>
      <c r="V5385">
        <v>62</v>
      </c>
      <c r="W5385" t="s">
        <v>6141</v>
      </c>
      <c r="X5385" t="s">
        <v>6142</v>
      </c>
      <c r="Y5385" t="s">
        <v>6143</v>
      </c>
    </row>
    <row r="5386" spans="1:25" x14ac:dyDescent="0.25">
      <c r="A5386" t="s">
        <v>6144</v>
      </c>
      <c r="B5386">
        <v>4</v>
      </c>
      <c r="C5386">
        <v>4</v>
      </c>
      <c r="D5386">
        <v>4</v>
      </c>
      <c r="E5386">
        <v>5</v>
      </c>
      <c r="F5386">
        <v>3</v>
      </c>
      <c r="G5386">
        <v>4</v>
      </c>
      <c r="H5386">
        <v>4</v>
      </c>
      <c r="I5386">
        <v>3</v>
      </c>
      <c r="J5386">
        <v>4</v>
      </c>
      <c r="K5386">
        <v>35</v>
      </c>
      <c r="L5386">
        <v>4</v>
      </c>
      <c r="M5386">
        <v>4</v>
      </c>
      <c r="N5386">
        <v>4</v>
      </c>
      <c r="O5386">
        <v>4</v>
      </c>
      <c r="P5386">
        <v>3</v>
      </c>
      <c r="Q5386">
        <v>4</v>
      </c>
      <c r="R5386">
        <v>3</v>
      </c>
      <c r="S5386">
        <v>5</v>
      </c>
      <c r="T5386">
        <v>5</v>
      </c>
      <c r="U5386">
        <v>36</v>
      </c>
      <c r="V5386">
        <v>71</v>
      </c>
      <c r="W5386" t="s">
        <v>6141</v>
      </c>
      <c r="X5386" t="s">
        <v>6145</v>
      </c>
      <c r="Y5386" t="s">
        <v>6143</v>
      </c>
    </row>
    <row r="5387" spans="1:25" x14ac:dyDescent="0.25">
      <c r="A5387" t="s">
        <v>6146</v>
      </c>
      <c r="B5387">
        <v>5</v>
      </c>
      <c r="C5387">
        <v>4</v>
      </c>
      <c r="D5387">
        <v>3</v>
      </c>
      <c r="E5387">
        <v>4</v>
      </c>
      <c r="F5387">
        <v>4</v>
      </c>
      <c r="G5387">
        <v>4</v>
      </c>
      <c r="H5387">
        <v>3</v>
      </c>
      <c r="I5387">
        <v>5</v>
      </c>
      <c r="J5387">
        <v>4</v>
      </c>
      <c r="K5387">
        <v>36</v>
      </c>
      <c r="L5387">
        <v>5</v>
      </c>
      <c r="M5387">
        <v>3</v>
      </c>
      <c r="N5387">
        <v>4</v>
      </c>
      <c r="O5387">
        <v>4</v>
      </c>
      <c r="P5387">
        <v>5</v>
      </c>
      <c r="Q5387">
        <v>3</v>
      </c>
      <c r="R5387">
        <v>4</v>
      </c>
      <c r="S5387">
        <v>3</v>
      </c>
      <c r="T5387">
        <v>5</v>
      </c>
      <c r="U5387">
        <v>36</v>
      </c>
      <c r="V5387">
        <v>72</v>
      </c>
      <c r="W5387" t="s">
        <v>260</v>
      </c>
      <c r="X5387" t="s">
        <v>6147</v>
      </c>
      <c r="Y5387" t="s">
        <v>44</v>
      </c>
    </row>
    <row r="5388" spans="1:25" x14ac:dyDescent="0.25">
      <c r="A5388" t="s">
        <v>6148</v>
      </c>
      <c r="B5388">
        <v>4</v>
      </c>
      <c r="C5388">
        <v>5</v>
      </c>
      <c r="D5388">
        <v>4</v>
      </c>
      <c r="E5388">
        <v>4</v>
      </c>
      <c r="F5388">
        <v>3</v>
      </c>
      <c r="G5388">
        <v>5</v>
      </c>
      <c r="H5388">
        <v>4</v>
      </c>
      <c r="I5388">
        <v>3</v>
      </c>
      <c r="J5388">
        <v>4</v>
      </c>
      <c r="K5388">
        <v>36</v>
      </c>
      <c r="L5388">
        <v>5</v>
      </c>
      <c r="M5388">
        <v>4</v>
      </c>
      <c r="N5388">
        <v>5</v>
      </c>
      <c r="O5388">
        <v>4</v>
      </c>
      <c r="P5388">
        <v>3</v>
      </c>
      <c r="Q5388">
        <v>4</v>
      </c>
      <c r="R5388">
        <v>4</v>
      </c>
      <c r="S5388">
        <v>4</v>
      </c>
      <c r="T5388">
        <v>3</v>
      </c>
      <c r="U5388">
        <v>36</v>
      </c>
      <c r="V5388">
        <v>72</v>
      </c>
      <c r="W5388" t="s">
        <v>1317</v>
      </c>
      <c r="X5388" t="s">
        <v>6149</v>
      </c>
      <c r="Y5388" t="s">
        <v>44</v>
      </c>
    </row>
    <row r="5389" spans="1:25" x14ac:dyDescent="0.25">
      <c r="A5389" t="s">
        <v>6150</v>
      </c>
      <c r="B5389">
        <v>5</v>
      </c>
      <c r="C5389">
        <v>4</v>
      </c>
      <c r="D5389">
        <v>3</v>
      </c>
      <c r="E5389">
        <v>4</v>
      </c>
      <c r="F5389">
        <v>5</v>
      </c>
      <c r="G5389">
        <v>3</v>
      </c>
      <c r="H5389">
        <v>4</v>
      </c>
      <c r="I5389">
        <v>4</v>
      </c>
      <c r="J5389">
        <v>4</v>
      </c>
      <c r="K5389">
        <v>36</v>
      </c>
      <c r="L5389">
        <v>4</v>
      </c>
      <c r="M5389">
        <v>5</v>
      </c>
      <c r="N5389">
        <v>4</v>
      </c>
      <c r="O5389">
        <v>3</v>
      </c>
      <c r="P5389">
        <v>4</v>
      </c>
      <c r="Q5389">
        <v>4</v>
      </c>
      <c r="R5389">
        <v>3</v>
      </c>
      <c r="S5389">
        <v>4</v>
      </c>
      <c r="T5389">
        <v>5</v>
      </c>
      <c r="U5389">
        <v>36</v>
      </c>
      <c r="V5389">
        <v>72</v>
      </c>
      <c r="W5389" t="s">
        <v>4186</v>
      </c>
      <c r="X5389" t="s">
        <v>6151</v>
      </c>
      <c r="Y5389" t="s">
        <v>218</v>
      </c>
    </row>
    <row r="5390" spans="1:25" x14ac:dyDescent="0.25">
      <c r="A5390" t="s">
        <v>6152</v>
      </c>
      <c r="B5390">
        <v>4</v>
      </c>
      <c r="C5390">
        <v>4</v>
      </c>
      <c r="D5390">
        <v>4</v>
      </c>
      <c r="E5390">
        <v>4</v>
      </c>
      <c r="F5390">
        <v>3</v>
      </c>
      <c r="G5390">
        <v>4</v>
      </c>
      <c r="H5390">
        <v>4</v>
      </c>
      <c r="I5390">
        <v>5</v>
      </c>
      <c r="J5390">
        <v>4</v>
      </c>
      <c r="K5390">
        <v>36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  <c r="V5390">
        <v>36</v>
      </c>
      <c r="W5390" t="s">
        <v>6153</v>
      </c>
      <c r="X5390" t="s">
        <v>6154</v>
      </c>
      <c r="Y5390" t="s">
        <v>218</v>
      </c>
    </row>
    <row r="5391" spans="1:25" x14ac:dyDescent="0.25">
      <c r="A5391" t="s">
        <v>6155</v>
      </c>
      <c r="B5391">
        <v>4</v>
      </c>
      <c r="C5391">
        <v>5</v>
      </c>
      <c r="D5391">
        <v>4</v>
      </c>
      <c r="E5391">
        <v>3</v>
      </c>
      <c r="F5391">
        <v>4</v>
      </c>
      <c r="G5391">
        <v>4</v>
      </c>
      <c r="H5391">
        <v>3</v>
      </c>
      <c r="I5391">
        <v>4</v>
      </c>
      <c r="J5391">
        <v>5</v>
      </c>
      <c r="K5391">
        <v>36</v>
      </c>
      <c r="L5391">
        <v>4</v>
      </c>
      <c r="M5391">
        <v>4</v>
      </c>
      <c r="N5391">
        <v>3</v>
      </c>
      <c r="O5391">
        <v>4</v>
      </c>
      <c r="P5391">
        <v>4</v>
      </c>
      <c r="Q5391">
        <v>5</v>
      </c>
      <c r="R5391">
        <v>4</v>
      </c>
      <c r="S5391">
        <v>3</v>
      </c>
      <c r="T5391">
        <v>5</v>
      </c>
      <c r="U5391">
        <v>36</v>
      </c>
      <c r="V5391">
        <v>72</v>
      </c>
      <c r="W5391" t="s">
        <v>260</v>
      </c>
      <c r="X5391" t="s">
        <v>1699</v>
      </c>
      <c r="Y5391" t="s">
        <v>44</v>
      </c>
    </row>
    <row r="5392" spans="1:25" x14ac:dyDescent="0.25">
      <c r="A5392" t="s">
        <v>6156</v>
      </c>
      <c r="B5392">
        <v>4</v>
      </c>
      <c r="C5392">
        <v>4</v>
      </c>
      <c r="D5392">
        <v>3</v>
      </c>
      <c r="E5392">
        <v>4</v>
      </c>
      <c r="F5392">
        <v>4</v>
      </c>
      <c r="G5392">
        <v>5</v>
      </c>
      <c r="H5392">
        <v>3</v>
      </c>
      <c r="I5392">
        <v>4</v>
      </c>
      <c r="J5392">
        <v>5</v>
      </c>
      <c r="K5392">
        <v>36</v>
      </c>
      <c r="L5392">
        <v>4</v>
      </c>
      <c r="M5392">
        <v>4</v>
      </c>
      <c r="N5392">
        <v>5</v>
      </c>
      <c r="O5392">
        <v>3</v>
      </c>
      <c r="P5392">
        <v>4</v>
      </c>
      <c r="Q5392">
        <v>3</v>
      </c>
      <c r="R5392">
        <v>4</v>
      </c>
      <c r="S5392">
        <v>4</v>
      </c>
      <c r="T5392">
        <v>5</v>
      </c>
      <c r="U5392">
        <v>36</v>
      </c>
      <c r="V5392">
        <v>72</v>
      </c>
      <c r="W5392" t="s">
        <v>260</v>
      </c>
      <c r="X5392" t="s">
        <v>925</v>
      </c>
      <c r="Y5392" t="s">
        <v>44</v>
      </c>
    </row>
    <row r="5393" spans="1:25" x14ac:dyDescent="0.25">
      <c r="A5393" t="s">
        <v>6157</v>
      </c>
      <c r="B5393">
        <v>4</v>
      </c>
      <c r="C5393">
        <v>4</v>
      </c>
      <c r="D5393">
        <v>3</v>
      </c>
      <c r="E5393">
        <v>5</v>
      </c>
      <c r="F5393">
        <v>4</v>
      </c>
      <c r="G5393">
        <v>5</v>
      </c>
      <c r="H5393">
        <v>3</v>
      </c>
      <c r="I5393">
        <v>4</v>
      </c>
      <c r="J5393">
        <v>3</v>
      </c>
      <c r="K5393">
        <v>35</v>
      </c>
      <c r="L5393">
        <v>3</v>
      </c>
      <c r="M5393">
        <v>4</v>
      </c>
      <c r="N5393">
        <v>4</v>
      </c>
      <c r="O5393">
        <v>4</v>
      </c>
      <c r="P5393">
        <v>4</v>
      </c>
      <c r="Q5393">
        <v>4</v>
      </c>
      <c r="R5393">
        <v>5</v>
      </c>
      <c r="S5393">
        <v>4</v>
      </c>
      <c r="T5393">
        <v>4</v>
      </c>
      <c r="U5393">
        <v>36</v>
      </c>
      <c r="V5393">
        <v>71</v>
      </c>
      <c r="W5393" t="s">
        <v>1641</v>
      </c>
      <c r="X5393" t="s">
        <v>1705</v>
      </c>
      <c r="Y5393" t="s">
        <v>44</v>
      </c>
    </row>
    <row r="5394" spans="1:25" x14ac:dyDescent="0.25">
      <c r="A5394" t="s">
        <v>6158</v>
      </c>
      <c r="B5394">
        <v>4</v>
      </c>
      <c r="C5394">
        <v>4</v>
      </c>
      <c r="D5394">
        <v>3</v>
      </c>
      <c r="E5394">
        <v>5</v>
      </c>
      <c r="F5394">
        <v>5</v>
      </c>
      <c r="G5394">
        <v>3</v>
      </c>
      <c r="H5394">
        <v>5</v>
      </c>
      <c r="I5394">
        <v>4</v>
      </c>
      <c r="J5394">
        <v>3</v>
      </c>
      <c r="K5394">
        <v>36</v>
      </c>
      <c r="L5394">
        <v>4</v>
      </c>
      <c r="M5394">
        <v>4</v>
      </c>
      <c r="N5394">
        <v>4</v>
      </c>
      <c r="O5394">
        <v>3</v>
      </c>
      <c r="P5394">
        <v>4</v>
      </c>
      <c r="Q5394">
        <v>4</v>
      </c>
      <c r="R5394">
        <v>5</v>
      </c>
      <c r="S5394">
        <v>3</v>
      </c>
      <c r="T5394">
        <v>4</v>
      </c>
      <c r="U5394">
        <v>35</v>
      </c>
      <c r="V5394">
        <v>71</v>
      </c>
      <c r="W5394" t="s">
        <v>260</v>
      </c>
      <c r="X5394" t="s">
        <v>6159</v>
      </c>
      <c r="Y5394" t="s">
        <v>6160</v>
      </c>
    </row>
    <row r="5395" spans="1:25" x14ac:dyDescent="0.25">
      <c r="A5395" t="s">
        <v>6161</v>
      </c>
      <c r="B5395">
        <v>4</v>
      </c>
      <c r="C5395">
        <v>4</v>
      </c>
      <c r="D5395">
        <v>3</v>
      </c>
      <c r="E5395">
        <v>4</v>
      </c>
      <c r="F5395">
        <v>5</v>
      </c>
      <c r="G5395">
        <v>5</v>
      </c>
      <c r="H5395">
        <v>4</v>
      </c>
      <c r="I5395">
        <v>3</v>
      </c>
      <c r="J5395">
        <v>4</v>
      </c>
      <c r="K5395">
        <v>36</v>
      </c>
      <c r="L5395">
        <v>3</v>
      </c>
      <c r="M5395">
        <v>4</v>
      </c>
      <c r="N5395">
        <v>5</v>
      </c>
      <c r="O5395">
        <v>3</v>
      </c>
      <c r="P5395">
        <v>5</v>
      </c>
      <c r="Q5395">
        <v>3</v>
      </c>
      <c r="R5395">
        <v>4</v>
      </c>
      <c r="S5395">
        <v>4</v>
      </c>
      <c r="T5395">
        <v>5</v>
      </c>
      <c r="U5395">
        <v>36</v>
      </c>
      <c r="V5395">
        <v>72</v>
      </c>
      <c r="X5395" t="s">
        <v>6162</v>
      </c>
      <c r="Y5395" t="s">
        <v>44</v>
      </c>
    </row>
    <row r="5396" spans="1:25" x14ac:dyDescent="0.25">
      <c r="A5396" t="s">
        <v>6164</v>
      </c>
      <c r="B5396">
        <v>4</v>
      </c>
      <c r="C5396">
        <v>3</v>
      </c>
      <c r="D5396">
        <v>5</v>
      </c>
      <c r="E5396">
        <v>5</v>
      </c>
      <c r="F5396">
        <v>3</v>
      </c>
      <c r="G5396">
        <v>4</v>
      </c>
      <c r="H5396">
        <v>4</v>
      </c>
      <c r="I5396">
        <v>5</v>
      </c>
      <c r="J5396">
        <v>3</v>
      </c>
      <c r="K5396">
        <v>36</v>
      </c>
      <c r="L5396">
        <v>4</v>
      </c>
      <c r="M5396">
        <v>5</v>
      </c>
      <c r="N5396">
        <v>4</v>
      </c>
      <c r="O5396">
        <v>3</v>
      </c>
      <c r="P5396">
        <v>5</v>
      </c>
      <c r="Q5396">
        <v>3</v>
      </c>
      <c r="R5396">
        <v>4</v>
      </c>
      <c r="S5396">
        <v>3</v>
      </c>
      <c r="T5396">
        <v>5</v>
      </c>
      <c r="U5396">
        <v>36</v>
      </c>
      <c r="V5396">
        <v>72</v>
      </c>
      <c r="W5396" t="s">
        <v>1657</v>
      </c>
      <c r="X5396" t="s">
        <v>6163</v>
      </c>
      <c r="Y5396" t="s">
        <v>44</v>
      </c>
    </row>
    <row r="5397" spans="1:25" x14ac:dyDescent="0.25">
      <c r="A5397" t="s">
        <v>6165</v>
      </c>
      <c r="B5397">
        <v>3</v>
      </c>
      <c r="C5397">
        <v>4</v>
      </c>
      <c r="D5397">
        <v>3</v>
      </c>
      <c r="E5397">
        <v>3</v>
      </c>
      <c r="F5397">
        <v>3</v>
      </c>
      <c r="G5397">
        <v>3</v>
      </c>
      <c r="H5397">
        <v>4</v>
      </c>
      <c r="I5397">
        <v>3</v>
      </c>
      <c r="J5397">
        <v>3</v>
      </c>
      <c r="K5397">
        <v>29</v>
      </c>
      <c r="L5397">
        <v>3</v>
      </c>
      <c r="M5397">
        <v>3</v>
      </c>
      <c r="N5397">
        <v>4</v>
      </c>
      <c r="O5397">
        <v>3</v>
      </c>
      <c r="P5397">
        <v>3</v>
      </c>
      <c r="Q5397">
        <v>3</v>
      </c>
      <c r="R5397">
        <v>3</v>
      </c>
      <c r="S5397">
        <v>4</v>
      </c>
      <c r="T5397">
        <v>3</v>
      </c>
      <c r="U5397">
        <v>29</v>
      </c>
      <c r="V5397">
        <v>58</v>
      </c>
      <c r="W5397" t="s">
        <v>1657</v>
      </c>
      <c r="X5397" t="s">
        <v>6166</v>
      </c>
      <c r="Y5397" t="s">
        <v>44</v>
      </c>
    </row>
    <row r="5398" spans="1:25" x14ac:dyDescent="0.25">
      <c r="A5398" t="s">
        <v>6167</v>
      </c>
      <c r="B5398">
        <v>5</v>
      </c>
      <c r="C5398">
        <v>3</v>
      </c>
      <c r="D5398">
        <v>4</v>
      </c>
      <c r="E5398">
        <v>3</v>
      </c>
      <c r="F5398">
        <v>4</v>
      </c>
      <c r="G5398">
        <v>4</v>
      </c>
      <c r="H5398">
        <v>3</v>
      </c>
      <c r="I5398">
        <v>4</v>
      </c>
      <c r="J5398">
        <v>5</v>
      </c>
      <c r="K5398">
        <v>35</v>
      </c>
      <c r="L5398">
        <v>3</v>
      </c>
      <c r="M5398">
        <v>5</v>
      </c>
      <c r="N5398">
        <v>3</v>
      </c>
      <c r="O5398">
        <v>5</v>
      </c>
      <c r="P5398">
        <v>3</v>
      </c>
      <c r="Q5398">
        <v>4</v>
      </c>
      <c r="R5398">
        <v>5</v>
      </c>
      <c r="S5398">
        <v>4</v>
      </c>
      <c r="T5398">
        <v>4</v>
      </c>
      <c r="U5398">
        <v>36</v>
      </c>
      <c r="V5398">
        <v>71</v>
      </c>
      <c r="W5398" t="s">
        <v>1657</v>
      </c>
      <c r="X5398" t="s">
        <v>6168</v>
      </c>
      <c r="Y5398" t="s">
        <v>44</v>
      </c>
    </row>
    <row r="5399" spans="1:25" x14ac:dyDescent="0.25">
      <c r="A5399" t="s">
        <v>6169</v>
      </c>
      <c r="B5399">
        <v>4</v>
      </c>
      <c r="C5399">
        <v>4</v>
      </c>
      <c r="D5399">
        <v>5</v>
      </c>
      <c r="E5399">
        <v>3</v>
      </c>
      <c r="F5399">
        <v>4</v>
      </c>
      <c r="G5399">
        <v>4</v>
      </c>
      <c r="H5399">
        <v>3</v>
      </c>
      <c r="I5399">
        <v>4</v>
      </c>
      <c r="J5399">
        <v>4</v>
      </c>
      <c r="K5399">
        <v>35</v>
      </c>
      <c r="L5399">
        <v>4</v>
      </c>
      <c r="M5399">
        <v>4</v>
      </c>
      <c r="N5399">
        <v>5</v>
      </c>
      <c r="O5399">
        <v>3</v>
      </c>
      <c r="P5399">
        <v>4</v>
      </c>
      <c r="Q5399">
        <v>4</v>
      </c>
      <c r="R5399">
        <v>5</v>
      </c>
      <c r="S5399">
        <v>3</v>
      </c>
      <c r="T5399">
        <v>5</v>
      </c>
      <c r="U5399">
        <v>37</v>
      </c>
      <c r="V5399">
        <v>72</v>
      </c>
      <c r="W5399" t="s">
        <v>260</v>
      </c>
      <c r="X5399" t="s">
        <v>6170</v>
      </c>
      <c r="Y5399" t="s">
        <v>44</v>
      </c>
    </row>
    <row r="5400" spans="1:25" x14ac:dyDescent="0.25">
      <c r="A5400" t="s">
        <v>6171</v>
      </c>
      <c r="B5400">
        <v>4</v>
      </c>
      <c r="C5400">
        <v>4</v>
      </c>
      <c r="D5400">
        <v>4</v>
      </c>
      <c r="E5400">
        <v>3</v>
      </c>
      <c r="F5400">
        <v>5</v>
      </c>
      <c r="G5400">
        <v>4</v>
      </c>
      <c r="H5400">
        <v>3</v>
      </c>
      <c r="I5400">
        <v>5</v>
      </c>
      <c r="J5400">
        <v>4</v>
      </c>
      <c r="K5400">
        <v>36</v>
      </c>
      <c r="L5400">
        <v>5</v>
      </c>
      <c r="M5400">
        <v>3</v>
      </c>
      <c r="N5400">
        <v>4</v>
      </c>
      <c r="O5400">
        <v>4</v>
      </c>
      <c r="P5400">
        <v>3</v>
      </c>
      <c r="Q5400">
        <v>4</v>
      </c>
      <c r="R5400">
        <v>5</v>
      </c>
      <c r="S5400">
        <v>3</v>
      </c>
      <c r="T5400">
        <v>5</v>
      </c>
      <c r="U5400">
        <v>36</v>
      </c>
      <c r="V5400">
        <v>72</v>
      </c>
      <c r="W5400" t="s">
        <v>1636</v>
      </c>
      <c r="X5400" t="s">
        <v>1708</v>
      </c>
      <c r="Y5400" t="s">
        <v>44</v>
      </c>
    </row>
    <row r="5401" spans="1:25" x14ac:dyDescent="0.25">
      <c r="A5401" t="s">
        <v>6172</v>
      </c>
      <c r="B5401">
        <v>5</v>
      </c>
      <c r="C5401">
        <v>4</v>
      </c>
      <c r="D5401">
        <v>3</v>
      </c>
      <c r="E5401">
        <v>4</v>
      </c>
      <c r="F5401">
        <v>4</v>
      </c>
      <c r="G5401">
        <v>3</v>
      </c>
      <c r="H5401">
        <v>5</v>
      </c>
      <c r="I5401">
        <v>4</v>
      </c>
      <c r="J5401">
        <v>4</v>
      </c>
      <c r="K5401">
        <v>36</v>
      </c>
      <c r="L5401">
        <v>4</v>
      </c>
      <c r="M5401">
        <v>3</v>
      </c>
      <c r="N5401">
        <v>5</v>
      </c>
      <c r="O5401">
        <v>4</v>
      </c>
      <c r="P5401">
        <v>3</v>
      </c>
      <c r="Q5401">
        <v>5</v>
      </c>
      <c r="R5401">
        <v>4</v>
      </c>
      <c r="S5401">
        <v>3</v>
      </c>
      <c r="T5401">
        <v>5</v>
      </c>
      <c r="U5401">
        <v>36</v>
      </c>
      <c r="V5401">
        <v>72</v>
      </c>
      <c r="W5401" t="s">
        <v>1636</v>
      </c>
      <c r="X5401" t="s">
        <v>6173</v>
      </c>
      <c r="Y5401" t="s">
        <v>44</v>
      </c>
    </row>
    <row r="5402" spans="1:25" x14ac:dyDescent="0.25">
      <c r="A5402" t="s">
        <v>6174</v>
      </c>
      <c r="B5402">
        <v>3</v>
      </c>
      <c r="C5402">
        <v>5</v>
      </c>
      <c r="D5402">
        <v>5</v>
      </c>
      <c r="E5402">
        <v>4</v>
      </c>
      <c r="F5402">
        <v>3</v>
      </c>
      <c r="G5402">
        <v>4</v>
      </c>
      <c r="H5402">
        <v>4</v>
      </c>
      <c r="I5402">
        <v>5</v>
      </c>
      <c r="J5402">
        <v>3</v>
      </c>
      <c r="K5402">
        <v>36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0</v>
      </c>
      <c r="T5402">
        <v>0</v>
      </c>
      <c r="U5402">
        <v>0</v>
      </c>
      <c r="V5402">
        <v>36</v>
      </c>
      <c r="W5402" t="s">
        <v>260</v>
      </c>
      <c r="X5402" t="s">
        <v>260</v>
      </c>
      <c r="Y5402" t="s">
        <v>44</v>
      </c>
    </row>
    <row r="5403" spans="1:25" x14ac:dyDescent="0.25">
      <c r="A5403" t="s">
        <v>6175</v>
      </c>
      <c r="B5403">
        <v>5</v>
      </c>
      <c r="C5403">
        <v>3</v>
      </c>
      <c r="D5403">
        <v>4</v>
      </c>
      <c r="E5403">
        <v>4</v>
      </c>
      <c r="F5403">
        <v>4</v>
      </c>
      <c r="G5403">
        <v>5</v>
      </c>
      <c r="H5403">
        <v>3</v>
      </c>
      <c r="I5403">
        <v>5</v>
      </c>
      <c r="J5403">
        <v>3</v>
      </c>
      <c r="K5403">
        <v>36</v>
      </c>
      <c r="L5403">
        <v>4</v>
      </c>
      <c r="M5403">
        <v>4</v>
      </c>
      <c r="N5403">
        <v>5</v>
      </c>
      <c r="O5403">
        <v>4</v>
      </c>
      <c r="P5403">
        <v>3</v>
      </c>
      <c r="Q5403">
        <v>4</v>
      </c>
      <c r="R5403">
        <v>3</v>
      </c>
      <c r="S5403">
        <v>4</v>
      </c>
      <c r="T5403">
        <v>4</v>
      </c>
      <c r="U5403">
        <v>35</v>
      </c>
      <c r="V5403">
        <v>71</v>
      </c>
      <c r="W5403" t="s">
        <v>223</v>
      </c>
      <c r="X5403" t="s">
        <v>6176</v>
      </c>
      <c r="Y5403" t="s">
        <v>218</v>
      </c>
    </row>
    <row r="5404" spans="1:25" x14ac:dyDescent="0.25">
      <c r="A5404" t="s">
        <v>6177</v>
      </c>
      <c r="B5404">
        <v>4</v>
      </c>
      <c r="C5404">
        <v>3</v>
      </c>
      <c r="D5404">
        <v>5</v>
      </c>
      <c r="E5404">
        <v>4</v>
      </c>
      <c r="F5404">
        <v>4</v>
      </c>
      <c r="G5404">
        <v>5</v>
      </c>
      <c r="H5404">
        <v>4</v>
      </c>
      <c r="I5404">
        <v>3</v>
      </c>
      <c r="J5404">
        <v>4</v>
      </c>
      <c r="K5404">
        <v>36</v>
      </c>
      <c r="L5404">
        <v>5</v>
      </c>
      <c r="M5404">
        <v>4</v>
      </c>
      <c r="N5404">
        <v>3</v>
      </c>
      <c r="O5404">
        <v>4</v>
      </c>
      <c r="P5404">
        <v>4</v>
      </c>
      <c r="Q5404">
        <v>4</v>
      </c>
      <c r="R5404">
        <v>3</v>
      </c>
      <c r="S5404">
        <v>4</v>
      </c>
      <c r="T5404">
        <v>5</v>
      </c>
      <c r="U5404">
        <v>36</v>
      </c>
      <c r="V5404">
        <v>72</v>
      </c>
      <c r="W5404" t="s">
        <v>143</v>
      </c>
      <c r="X5404" t="s">
        <v>2052</v>
      </c>
      <c r="Y5404" t="s">
        <v>10</v>
      </c>
    </row>
    <row r="5405" spans="1:25" x14ac:dyDescent="0.25">
      <c r="A5405" t="s">
        <v>6178</v>
      </c>
      <c r="B5405">
        <v>4</v>
      </c>
      <c r="C5405">
        <v>5</v>
      </c>
      <c r="D5405">
        <v>4</v>
      </c>
      <c r="E5405">
        <v>4</v>
      </c>
      <c r="F5405">
        <v>3</v>
      </c>
      <c r="G5405">
        <v>4</v>
      </c>
      <c r="H5405">
        <v>5</v>
      </c>
      <c r="I5405">
        <v>3</v>
      </c>
      <c r="J5405">
        <v>4</v>
      </c>
      <c r="K5405">
        <v>36</v>
      </c>
      <c r="L5405">
        <v>4</v>
      </c>
      <c r="M5405">
        <v>3</v>
      </c>
      <c r="N5405">
        <v>5</v>
      </c>
      <c r="O5405">
        <v>3</v>
      </c>
      <c r="P5405">
        <v>4</v>
      </c>
      <c r="Q5405">
        <v>4</v>
      </c>
      <c r="R5405">
        <v>4</v>
      </c>
      <c r="S5405">
        <v>5</v>
      </c>
      <c r="T5405">
        <v>4</v>
      </c>
      <c r="U5405">
        <v>36</v>
      </c>
      <c r="V5405">
        <v>72</v>
      </c>
      <c r="W5405" t="s">
        <v>931</v>
      </c>
      <c r="X5405" t="s">
        <v>931</v>
      </c>
      <c r="Y5405" t="s">
        <v>218</v>
      </c>
    </row>
    <row r="5406" spans="1:25" x14ac:dyDescent="0.25">
      <c r="A5406" t="s">
        <v>6179</v>
      </c>
      <c r="B5406">
        <v>3</v>
      </c>
      <c r="C5406">
        <v>3</v>
      </c>
      <c r="D5406">
        <v>4</v>
      </c>
      <c r="E5406">
        <v>3</v>
      </c>
      <c r="F5406">
        <v>3</v>
      </c>
      <c r="G5406">
        <v>3</v>
      </c>
      <c r="H5406">
        <v>3</v>
      </c>
      <c r="I5406">
        <v>3</v>
      </c>
      <c r="J5406">
        <v>4</v>
      </c>
      <c r="K5406">
        <v>29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29</v>
      </c>
      <c r="W5406" t="s">
        <v>931</v>
      </c>
      <c r="X5406" t="s">
        <v>931</v>
      </c>
      <c r="Y5406" t="s">
        <v>218</v>
      </c>
    </row>
    <row r="5407" spans="1:25" x14ac:dyDescent="0.25">
      <c r="A5407" t="s">
        <v>6180</v>
      </c>
      <c r="B5407">
        <v>5</v>
      </c>
      <c r="C5407">
        <v>4</v>
      </c>
      <c r="D5407">
        <v>4</v>
      </c>
      <c r="E5407">
        <v>4</v>
      </c>
      <c r="F5407">
        <v>4</v>
      </c>
      <c r="G5407">
        <v>5</v>
      </c>
      <c r="H5407">
        <v>4</v>
      </c>
      <c r="I5407">
        <v>3</v>
      </c>
      <c r="J5407">
        <v>3</v>
      </c>
      <c r="K5407">
        <v>36</v>
      </c>
      <c r="L5407">
        <v>4</v>
      </c>
      <c r="M5407">
        <v>4</v>
      </c>
      <c r="N5407">
        <v>3</v>
      </c>
      <c r="O5407">
        <v>3</v>
      </c>
      <c r="P5407">
        <v>4</v>
      </c>
      <c r="Q5407">
        <v>5</v>
      </c>
      <c r="R5407">
        <v>4</v>
      </c>
      <c r="S5407">
        <v>4</v>
      </c>
      <c r="T5407">
        <v>5</v>
      </c>
      <c r="U5407">
        <v>36</v>
      </c>
      <c r="V5407">
        <v>72</v>
      </c>
      <c r="W5407" t="s">
        <v>260</v>
      </c>
      <c r="X5407" t="s">
        <v>6181</v>
      </c>
      <c r="Y5407" t="s">
        <v>44</v>
      </c>
    </row>
    <row r="5408" spans="1:25" x14ac:dyDescent="0.25">
      <c r="A5408" t="s">
        <v>6182</v>
      </c>
      <c r="B5408">
        <v>4</v>
      </c>
      <c r="C5408">
        <v>3</v>
      </c>
      <c r="D5408">
        <v>4</v>
      </c>
      <c r="E5408">
        <v>5</v>
      </c>
      <c r="F5408">
        <v>4</v>
      </c>
      <c r="G5408">
        <v>3</v>
      </c>
      <c r="H5408">
        <v>4</v>
      </c>
      <c r="I5408">
        <v>4</v>
      </c>
      <c r="J5408">
        <v>4</v>
      </c>
      <c r="K5408">
        <v>35</v>
      </c>
      <c r="L5408">
        <v>4</v>
      </c>
      <c r="M5408">
        <v>5</v>
      </c>
      <c r="N5408">
        <v>4</v>
      </c>
      <c r="O5408">
        <v>3</v>
      </c>
      <c r="P5408">
        <v>5</v>
      </c>
      <c r="Q5408">
        <v>4</v>
      </c>
      <c r="R5408">
        <v>3</v>
      </c>
      <c r="S5408">
        <v>4</v>
      </c>
      <c r="T5408">
        <v>4</v>
      </c>
      <c r="U5408">
        <v>36</v>
      </c>
      <c r="V5408">
        <v>71</v>
      </c>
      <c r="W5408" t="s">
        <v>6040</v>
      </c>
      <c r="X5408" t="s">
        <v>6183</v>
      </c>
      <c r="Y5408" t="s">
        <v>218</v>
      </c>
    </row>
    <row r="5409" spans="1:25" x14ac:dyDescent="0.25">
      <c r="A5409" t="s">
        <v>6184</v>
      </c>
      <c r="B5409">
        <v>4</v>
      </c>
      <c r="C5409">
        <v>4</v>
      </c>
      <c r="D5409">
        <v>5</v>
      </c>
      <c r="E5409">
        <v>3</v>
      </c>
      <c r="F5409">
        <v>5</v>
      </c>
      <c r="G5409">
        <v>4</v>
      </c>
      <c r="H5409">
        <v>4</v>
      </c>
      <c r="I5409">
        <v>4</v>
      </c>
      <c r="J5409">
        <v>3</v>
      </c>
      <c r="K5409">
        <v>36</v>
      </c>
      <c r="L5409">
        <v>4</v>
      </c>
      <c r="M5409">
        <v>5</v>
      </c>
      <c r="N5409">
        <v>4</v>
      </c>
      <c r="O5409">
        <v>4</v>
      </c>
      <c r="P5409">
        <v>3</v>
      </c>
      <c r="Q5409">
        <v>5</v>
      </c>
      <c r="R5409">
        <v>4</v>
      </c>
      <c r="S5409">
        <v>4</v>
      </c>
      <c r="T5409">
        <v>3</v>
      </c>
      <c r="U5409">
        <v>36</v>
      </c>
      <c r="V5409">
        <v>72</v>
      </c>
      <c r="W5409" t="s">
        <v>6185</v>
      </c>
      <c r="X5409" t="s">
        <v>6186</v>
      </c>
      <c r="Y5409" t="s">
        <v>5937</v>
      </c>
    </row>
    <row r="5410" spans="1:25" x14ac:dyDescent="0.25">
      <c r="A5410" t="s">
        <v>6187</v>
      </c>
      <c r="B5410">
        <v>4</v>
      </c>
      <c r="C5410">
        <v>3</v>
      </c>
      <c r="D5410">
        <v>4</v>
      </c>
      <c r="E5410">
        <v>4</v>
      </c>
      <c r="F5410">
        <v>5</v>
      </c>
      <c r="G5410">
        <v>3</v>
      </c>
      <c r="H5410">
        <v>4</v>
      </c>
      <c r="I5410">
        <v>3</v>
      </c>
      <c r="J5410">
        <v>5</v>
      </c>
      <c r="K5410">
        <v>35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0</v>
      </c>
      <c r="R5410">
        <v>0</v>
      </c>
      <c r="S5410">
        <v>0</v>
      </c>
      <c r="T5410">
        <v>0</v>
      </c>
      <c r="U5410">
        <v>0</v>
      </c>
      <c r="V5410">
        <v>35</v>
      </c>
      <c r="W5410" t="s">
        <v>6188</v>
      </c>
      <c r="X5410" t="s">
        <v>6188</v>
      </c>
      <c r="Y5410" t="s">
        <v>6189</v>
      </c>
    </row>
    <row r="5411" spans="1:25" x14ac:dyDescent="0.25">
      <c r="A5411" t="s">
        <v>6190</v>
      </c>
      <c r="B5411">
        <v>5</v>
      </c>
      <c r="C5411">
        <v>5</v>
      </c>
      <c r="D5411">
        <v>3</v>
      </c>
      <c r="E5411">
        <v>4</v>
      </c>
      <c r="F5411">
        <v>3</v>
      </c>
      <c r="G5411">
        <v>4</v>
      </c>
      <c r="H5411">
        <v>3</v>
      </c>
      <c r="I5411">
        <v>4</v>
      </c>
      <c r="J5411">
        <v>5</v>
      </c>
      <c r="K5411">
        <v>36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  <c r="V5411">
        <v>36</v>
      </c>
      <c r="W5411" t="s">
        <v>1641</v>
      </c>
      <c r="X5411" t="s">
        <v>6162</v>
      </c>
      <c r="Y5411" t="s">
        <v>44</v>
      </c>
    </row>
    <row r="5412" spans="1:25" x14ac:dyDescent="0.25">
      <c r="A5412" t="s">
        <v>6191</v>
      </c>
      <c r="B5412">
        <v>4</v>
      </c>
      <c r="C5412">
        <v>5</v>
      </c>
      <c r="D5412">
        <v>3</v>
      </c>
      <c r="E5412">
        <v>4</v>
      </c>
      <c r="F5412">
        <v>4</v>
      </c>
      <c r="G5412">
        <v>5</v>
      </c>
      <c r="H5412">
        <v>4</v>
      </c>
      <c r="I5412">
        <v>4</v>
      </c>
      <c r="J5412">
        <v>3</v>
      </c>
      <c r="K5412">
        <v>36</v>
      </c>
      <c r="L5412">
        <v>5</v>
      </c>
      <c r="M5412">
        <v>3</v>
      </c>
      <c r="N5412">
        <v>4</v>
      </c>
      <c r="O5412">
        <v>4</v>
      </c>
      <c r="P5412">
        <v>3</v>
      </c>
      <c r="Q5412">
        <v>5</v>
      </c>
      <c r="R5412">
        <v>3</v>
      </c>
      <c r="S5412">
        <v>5</v>
      </c>
      <c r="T5412">
        <v>4</v>
      </c>
      <c r="U5412">
        <v>36</v>
      </c>
      <c r="V5412">
        <v>72</v>
      </c>
      <c r="W5412" t="s">
        <v>6192</v>
      </c>
      <c r="X5412" t="s">
        <v>6193</v>
      </c>
      <c r="Y5412" t="s">
        <v>5924</v>
      </c>
    </row>
    <row r="5413" spans="1:25" x14ac:dyDescent="0.25">
      <c r="A5413" t="s">
        <v>6194</v>
      </c>
      <c r="B5413">
        <v>5</v>
      </c>
      <c r="C5413">
        <v>4</v>
      </c>
      <c r="D5413">
        <v>4</v>
      </c>
      <c r="E5413">
        <v>4</v>
      </c>
      <c r="F5413">
        <v>3</v>
      </c>
      <c r="G5413">
        <v>5</v>
      </c>
      <c r="H5413">
        <v>4</v>
      </c>
      <c r="I5413">
        <v>4</v>
      </c>
      <c r="J5413">
        <v>4</v>
      </c>
      <c r="K5413">
        <v>37</v>
      </c>
      <c r="L5413">
        <v>5</v>
      </c>
      <c r="M5413">
        <v>3</v>
      </c>
      <c r="N5413">
        <v>4</v>
      </c>
      <c r="O5413">
        <v>3</v>
      </c>
      <c r="P5413">
        <v>5</v>
      </c>
      <c r="Q5413">
        <v>4</v>
      </c>
      <c r="R5413">
        <v>4</v>
      </c>
      <c r="S5413">
        <v>3</v>
      </c>
      <c r="T5413">
        <v>4</v>
      </c>
      <c r="U5413">
        <v>35</v>
      </c>
      <c r="V5413">
        <v>72</v>
      </c>
      <c r="W5413" t="s">
        <v>6195</v>
      </c>
      <c r="X5413" t="s">
        <v>6196</v>
      </c>
      <c r="Y5413" t="s">
        <v>44</v>
      </c>
    </row>
    <row r="5414" spans="1:25" x14ac:dyDescent="0.25">
      <c r="A5414" t="s">
        <v>6197</v>
      </c>
      <c r="B5414">
        <v>4</v>
      </c>
      <c r="C5414">
        <v>4</v>
      </c>
      <c r="D5414">
        <v>3</v>
      </c>
      <c r="E5414">
        <v>5</v>
      </c>
      <c r="F5414">
        <v>4</v>
      </c>
      <c r="G5414">
        <v>4</v>
      </c>
      <c r="H5414">
        <v>5</v>
      </c>
      <c r="I5414">
        <v>3</v>
      </c>
      <c r="J5414">
        <v>3</v>
      </c>
      <c r="K5414">
        <v>35</v>
      </c>
      <c r="L5414">
        <v>4</v>
      </c>
      <c r="M5414">
        <v>5</v>
      </c>
      <c r="N5414">
        <v>3</v>
      </c>
      <c r="O5414">
        <v>4</v>
      </c>
      <c r="P5414">
        <v>4</v>
      </c>
      <c r="Q5414">
        <v>4</v>
      </c>
      <c r="R5414">
        <v>5</v>
      </c>
      <c r="S5414">
        <v>3</v>
      </c>
      <c r="T5414">
        <v>5</v>
      </c>
      <c r="U5414">
        <v>37</v>
      </c>
      <c r="V5414">
        <v>72</v>
      </c>
      <c r="W5414" t="s">
        <v>260</v>
      </c>
      <c r="X5414" t="s">
        <v>6198</v>
      </c>
      <c r="Y5414" t="s">
        <v>44</v>
      </c>
    </row>
    <row r="5415" spans="1:25" x14ac:dyDescent="0.25">
      <c r="A5415" t="s">
        <v>6199</v>
      </c>
      <c r="B5415">
        <v>3</v>
      </c>
      <c r="C5415">
        <v>4</v>
      </c>
      <c r="D5415">
        <v>4</v>
      </c>
      <c r="E5415">
        <v>3</v>
      </c>
      <c r="F5415">
        <v>4</v>
      </c>
      <c r="G5415">
        <v>4</v>
      </c>
      <c r="H5415">
        <v>4</v>
      </c>
      <c r="I5415">
        <v>3</v>
      </c>
      <c r="J5415">
        <v>3</v>
      </c>
      <c r="K5415">
        <v>32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  <c r="V5415">
        <v>32</v>
      </c>
      <c r="W5415" t="s">
        <v>5960</v>
      </c>
      <c r="X5415" t="s">
        <v>6200</v>
      </c>
      <c r="Y5415" t="s">
        <v>1420</v>
      </c>
    </row>
    <row r="5416" spans="1:25" x14ac:dyDescent="0.25">
      <c r="A5416" t="s">
        <v>6201</v>
      </c>
      <c r="B5416">
        <v>5</v>
      </c>
      <c r="C5416">
        <v>4</v>
      </c>
      <c r="D5416">
        <v>3</v>
      </c>
      <c r="E5416">
        <v>4</v>
      </c>
      <c r="F5416">
        <v>5</v>
      </c>
      <c r="G5416">
        <v>4</v>
      </c>
      <c r="H5416">
        <v>3</v>
      </c>
      <c r="I5416">
        <v>4</v>
      </c>
      <c r="J5416">
        <v>4</v>
      </c>
      <c r="K5416">
        <v>36</v>
      </c>
      <c r="L5416">
        <v>4</v>
      </c>
      <c r="M5416">
        <v>3</v>
      </c>
      <c r="N5416">
        <v>5</v>
      </c>
      <c r="O5416">
        <v>4</v>
      </c>
      <c r="P5416">
        <v>4</v>
      </c>
      <c r="Q5416">
        <v>4</v>
      </c>
      <c r="R5416">
        <v>4</v>
      </c>
      <c r="S5416">
        <v>3</v>
      </c>
      <c r="T5416">
        <v>5</v>
      </c>
      <c r="U5416">
        <v>36</v>
      </c>
      <c r="V5416">
        <v>72</v>
      </c>
      <c r="W5416" t="s">
        <v>931</v>
      </c>
      <c r="X5416" t="s">
        <v>931</v>
      </c>
      <c r="Y5416" t="s">
        <v>218</v>
      </c>
    </row>
    <row r="5417" spans="1:25" x14ac:dyDescent="0.25">
      <c r="A5417" t="s">
        <v>6201</v>
      </c>
      <c r="B5417">
        <v>5</v>
      </c>
      <c r="C5417">
        <v>4</v>
      </c>
      <c r="D5417">
        <v>3</v>
      </c>
      <c r="E5417">
        <v>4</v>
      </c>
      <c r="F5417">
        <v>5</v>
      </c>
      <c r="G5417">
        <v>4</v>
      </c>
      <c r="H5417">
        <v>3</v>
      </c>
      <c r="I5417">
        <v>4</v>
      </c>
      <c r="J5417">
        <v>4</v>
      </c>
      <c r="K5417">
        <v>36</v>
      </c>
      <c r="L5417">
        <v>4</v>
      </c>
      <c r="M5417">
        <v>3</v>
      </c>
      <c r="N5417">
        <v>5</v>
      </c>
      <c r="O5417">
        <v>4</v>
      </c>
      <c r="P5417">
        <v>4</v>
      </c>
      <c r="Q5417">
        <v>4</v>
      </c>
      <c r="R5417">
        <v>4</v>
      </c>
      <c r="S5417">
        <v>3</v>
      </c>
      <c r="T5417">
        <v>5</v>
      </c>
      <c r="U5417">
        <v>36</v>
      </c>
      <c r="V5417">
        <v>72</v>
      </c>
      <c r="X5417" t="s">
        <v>6202</v>
      </c>
      <c r="Y5417" t="s">
        <v>218</v>
      </c>
    </row>
    <row r="5418" spans="1:25" x14ac:dyDescent="0.25">
      <c r="A5418" t="s">
        <v>6205</v>
      </c>
      <c r="B5418">
        <v>4</v>
      </c>
      <c r="C5418">
        <v>4</v>
      </c>
      <c r="D5418">
        <v>3</v>
      </c>
      <c r="E5418">
        <v>4</v>
      </c>
      <c r="F5418">
        <v>4</v>
      </c>
      <c r="G5418">
        <v>4</v>
      </c>
      <c r="H5418">
        <v>4</v>
      </c>
      <c r="I5418">
        <v>3</v>
      </c>
      <c r="J5418">
        <v>5</v>
      </c>
      <c r="K5418">
        <v>35</v>
      </c>
      <c r="L5418">
        <v>0</v>
      </c>
      <c r="M5418">
        <v>0</v>
      </c>
      <c r="N5418">
        <v>0</v>
      </c>
      <c r="O5418">
        <v>0</v>
      </c>
      <c r="P5418">
        <v>0</v>
      </c>
      <c r="Q5418">
        <v>0</v>
      </c>
      <c r="R5418">
        <v>0</v>
      </c>
      <c r="S5418">
        <v>0</v>
      </c>
      <c r="T5418">
        <v>0</v>
      </c>
      <c r="U5418">
        <v>0</v>
      </c>
      <c r="V5418">
        <v>35</v>
      </c>
      <c r="W5418" t="s">
        <v>1757</v>
      </c>
      <c r="X5418" t="s">
        <v>6206</v>
      </c>
      <c r="Y5418" t="s">
        <v>44</v>
      </c>
    </row>
    <row r="5419" spans="1:25" x14ac:dyDescent="0.25">
      <c r="A5419" t="s">
        <v>6207</v>
      </c>
      <c r="B5419">
        <v>4</v>
      </c>
      <c r="C5419">
        <v>3</v>
      </c>
      <c r="D5419">
        <v>4</v>
      </c>
      <c r="E5419">
        <v>4</v>
      </c>
      <c r="F5419">
        <v>4</v>
      </c>
      <c r="G5419">
        <v>4</v>
      </c>
      <c r="H5419">
        <v>5</v>
      </c>
      <c r="I5419">
        <v>4</v>
      </c>
      <c r="J5419">
        <v>3</v>
      </c>
      <c r="K5419">
        <v>35</v>
      </c>
      <c r="L5419">
        <v>4</v>
      </c>
      <c r="M5419">
        <v>4</v>
      </c>
      <c r="N5419">
        <v>4</v>
      </c>
      <c r="O5419">
        <v>5</v>
      </c>
      <c r="P5419">
        <v>4</v>
      </c>
      <c r="Q5419">
        <v>4</v>
      </c>
      <c r="R5419">
        <v>3</v>
      </c>
      <c r="S5419">
        <v>4</v>
      </c>
      <c r="T5419">
        <v>4</v>
      </c>
      <c r="U5419">
        <v>36</v>
      </c>
      <c r="V5419">
        <v>71</v>
      </c>
      <c r="X5419" t="s">
        <v>6208</v>
      </c>
      <c r="Y5419" t="s">
        <v>44</v>
      </c>
    </row>
    <row r="5420" spans="1:25" x14ac:dyDescent="0.25">
      <c r="A5420" t="s">
        <v>6209</v>
      </c>
      <c r="B5420">
        <v>4</v>
      </c>
      <c r="C5420">
        <v>4</v>
      </c>
      <c r="D5420">
        <v>3</v>
      </c>
      <c r="E5420">
        <v>4</v>
      </c>
      <c r="F5420">
        <v>4</v>
      </c>
      <c r="G5420">
        <v>5</v>
      </c>
      <c r="H5420">
        <v>3</v>
      </c>
      <c r="I5420">
        <v>4</v>
      </c>
      <c r="J5420">
        <v>3</v>
      </c>
      <c r="K5420">
        <v>34</v>
      </c>
      <c r="L5420">
        <v>5</v>
      </c>
      <c r="M5420">
        <v>4</v>
      </c>
      <c r="N5420">
        <v>5</v>
      </c>
      <c r="O5420">
        <v>4</v>
      </c>
      <c r="P5420">
        <v>3</v>
      </c>
      <c r="Q5420">
        <v>4</v>
      </c>
      <c r="R5420">
        <v>4</v>
      </c>
      <c r="S5420">
        <v>4</v>
      </c>
      <c r="T5420">
        <v>3</v>
      </c>
      <c r="U5420">
        <v>36</v>
      </c>
      <c r="V5420">
        <v>70</v>
      </c>
      <c r="W5420" t="s">
        <v>260</v>
      </c>
      <c r="X5420" t="s">
        <v>1705</v>
      </c>
      <c r="Y5420" t="s">
        <v>44</v>
      </c>
    </row>
    <row r="5421" spans="1:25" x14ac:dyDescent="0.25">
      <c r="A5421" t="s">
        <v>6203</v>
      </c>
      <c r="B5421">
        <v>5</v>
      </c>
      <c r="C5421">
        <v>4</v>
      </c>
      <c r="D5421">
        <v>4</v>
      </c>
      <c r="E5421">
        <v>3</v>
      </c>
      <c r="F5421">
        <v>4</v>
      </c>
      <c r="G5421">
        <v>4</v>
      </c>
      <c r="H5421">
        <v>4</v>
      </c>
      <c r="I5421">
        <v>3</v>
      </c>
      <c r="J5421">
        <v>5</v>
      </c>
      <c r="K5421">
        <v>36</v>
      </c>
      <c r="L5421">
        <v>4</v>
      </c>
      <c r="M5421">
        <v>5</v>
      </c>
      <c r="N5421">
        <v>4</v>
      </c>
      <c r="O5421">
        <v>3</v>
      </c>
      <c r="P5421">
        <v>4</v>
      </c>
      <c r="Q5421">
        <v>4</v>
      </c>
      <c r="R5421">
        <v>3</v>
      </c>
      <c r="S5421">
        <v>5</v>
      </c>
      <c r="T5421">
        <v>4</v>
      </c>
      <c r="U5421">
        <v>36</v>
      </c>
      <c r="V5421">
        <v>72</v>
      </c>
      <c r="W5421" t="s">
        <v>260</v>
      </c>
      <c r="X5421" t="s">
        <v>6204</v>
      </c>
      <c r="Y5421" t="s">
        <v>44</v>
      </c>
    </row>
    <row r="5422" spans="1:25" x14ac:dyDescent="0.25">
      <c r="A5422" t="s">
        <v>6210</v>
      </c>
      <c r="B5422">
        <v>4</v>
      </c>
      <c r="C5422">
        <v>4</v>
      </c>
      <c r="D5422">
        <v>5</v>
      </c>
      <c r="E5422">
        <v>4</v>
      </c>
      <c r="F5422">
        <v>3</v>
      </c>
      <c r="G5422">
        <v>4</v>
      </c>
      <c r="H5422">
        <v>5</v>
      </c>
      <c r="I5422">
        <v>3</v>
      </c>
      <c r="J5422">
        <v>4</v>
      </c>
      <c r="K5422">
        <v>36</v>
      </c>
      <c r="L5422">
        <v>4</v>
      </c>
      <c r="M5422">
        <v>5</v>
      </c>
      <c r="N5422">
        <v>3</v>
      </c>
      <c r="O5422">
        <v>4</v>
      </c>
      <c r="P5422">
        <v>4</v>
      </c>
      <c r="Q5422">
        <v>3</v>
      </c>
      <c r="R5422">
        <v>4</v>
      </c>
      <c r="S5422">
        <v>4</v>
      </c>
      <c r="T5422">
        <v>5</v>
      </c>
      <c r="U5422">
        <v>36</v>
      </c>
      <c r="V5422">
        <v>72</v>
      </c>
      <c r="W5422" t="s">
        <v>6211</v>
      </c>
      <c r="X5422" t="s">
        <v>6212</v>
      </c>
      <c r="Y5422" t="s">
        <v>4496</v>
      </c>
    </row>
    <row r="5423" spans="1:25" x14ac:dyDescent="0.25">
      <c r="A5423" t="s">
        <v>6213</v>
      </c>
      <c r="B5423">
        <v>5</v>
      </c>
      <c r="C5423">
        <v>3</v>
      </c>
      <c r="D5423">
        <v>4</v>
      </c>
      <c r="E5423">
        <v>3</v>
      </c>
      <c r="F5423">
        <v>4</v>
      </c>
      <c r="G5423">
        <v>4</v>
      </c>
      <c r="H5423">
        <v>4</v>
      </c>
      <c r="I5423">
        <v>5</v>
      </c>
      <c r="J5423">
        <v>4</v>
      </c>
      <c r="K5423">
        <v>36</v>
      </c>
      <c r="L5423">
        <v>5</v>
      </c>
      <c r="M5423">
        <v>4</v>
      </c>
      <c r="N5423">
        <v>3</v>
      </c>
      <c r="O5423">
        <v>5</v>
      </c>
      <c r="P5423">
        <v>4</v>
      </c>
      <c r="Q5423">
        <v>3</v>
      </c>
      <c r="R5423">
        <v>4</v>
      </c>
      <c r="S5423">
        <v>4</v>
      </c>
      <c r="T5423">
        <v>4</v>
      </c>
      <c r="U5423">
        <v>36</v>
      </c>
      <c r="V5423">
        <v>72</v>
      </c>
      <c r="X5423" t="s">
        <v>6212</v>
      </c>
      <c r="Y5423" t="s">
        <v>4496</v>
      </c>
    </row>
    <row r="5424" spans="1:25" x14ac:dyDescent="0.25">
      <c r="A5424" t="s">
        <v>6214</v>
      </c>
      <c r="B5424">
        <v>5</v>
      </c>
      <c r="C5424">
        <v>4</v>
      </c>
      <c r="D5424">
        <v>4</v>
      </c>
      <c r="E5424">
        <v>4</v>
      </c>
      <c r="F5424">
        <v>4</v>
      </c>
      <c r="G5424">
        <v>3</v>
      </c>
      <c r="H5424">
        <v>4</v>
      </c>
      <c r="I5424">
        <v>3</v>
      </c>
      <c r="J5424">
        <v>4</v>
      </c>
      <c r="K5424">
        <v>35</v>
      </c>
      <c r="L5424">
        <v>4</v>
      </c>
      <c r="M5424">
        <v>3</v>
      </c>
      <c r="N5424">
        <v>4</v>
      </c>
      <c r="O5424">
        <v>3</v>
      </c>
      <c r="P5424">
        <v>4</v>
      </c>
      <c r="Q5424">
        <v>4</v>
      </c>
      <c r="R5424">
        <v>5</v>
      </c>
      <c r="S5424">
        <v>3</v>
      </c>
      <c r="T5424">
        <v>5</v>
      </c>
      <c r="U5424">
        <v>35</v>
      </c>
      <c r="V5424">
        <v>70</v>
      </c>
      <c r="W5424" t="s">
        <v>260</v>
      </c>
      <c r="X5424" t="s">
        <v>6215</v>
      </c>
      <c r="Y5424" t="s">
        <v>44</v>
      </c>
    </row>
    <row r="5425" spans="1:25" x14ac:dyDescent="0.25">
      <c r="A5425" t="s">
        <v>6224</v>
      </c>
      <c r="B5425">
        <v>4</v>
      </c>
      <c r="C5425">
        <v>3</v>
      </c>
      <c r="D5425">
        <v>5</v>
      </c>
      <c r="E5425">
        <v>3</v>
      </c>
      <c r="F5425">
        <v>5</v>
      </c>
      <c r="G5425">
        <v>5</v>
      </c>
      <c r="H5425">
        <v>4</v>
      </c>
      <c r="I5425">
        <v>3</v>
      </c>
      <c r="J5425">
        <v>4</v>
      </c>
      <c r="K5425">
        <v>36</v>
      </c>
      <c r="L5425">
        <v>4</v>
      </c>
      <c r="M5425">
        <v>4</v>
      </c>
      <c r="N5425">
        <v>5</v>
      </c>
      <c r="O5425">
        <v>3</v>
      </c>
      <c r="P5425">
        <v>5</v>
      </c>
      <c r="Q5425">
        <v>4</v>
      </c>
      <c r="R5425">
        <v>3</v>
      </c>
      <c r="S5425">
        <v>4</v>
      </c>
      <c r="T5425">
        <v>4</v>
      </c>
      <c r="U5425">
        <v>36</v>
      </c>
      <c r="V5425">
        <v>72</v>
      </c>
      <c r="X5425" t="s">
        <v>6225</v>
      </c>
      <c r="Y5425" t="s">
        <v>3338</v>
      </c>
    </row>
    <row r="5426" spans="1:25" x14ac:dyDescent="0.25">
      <c r="A5426" t="s">
        <v>6226</v>
      </c>
      <c r="B5426">
        <v>4</v>
      </c>
      <c r="C5426">
        <v>5</v>
      </c>
      <c r="D5426">
        <v>4</v>
      </c>
      <c r="E5426">
        <v>3</v>
      </c>
      <c r="F5426">
        <v>4</v>
      </c>
      <c r="G5426">
        <v>3</v>
      </c>
      <c r="H5426">
        <v>4</v>
      </c>
      <c r="I5426">
        <v>4</v>
      </c>
      <c r="J5426">
        <v>5</v>
      </c>
      <c r="K5426">
        <v>36</v>
      </c>
      <c r="L5426">
        <v>4</v>
      </c>
      <c r="M5426">
        <v>4</v>
      </c>
      <c r="N5426">
        <v>3</v>
      </c>
      <c r="O5426">
        <v>5</v>
      </c>
      <c r="P5426">
        <v>3</v>
      </c>
      <c r="Q5426">
        <v>4</v>
      </c>
      <c r="R5426">
        <v>3</v>
      </c>
      <c r="S5426">
        <v>5</v>
      </c>
      <c r="T5426">
        <v>4</v>
      </c>
      <c r="U5426">
        <v>35</v>
      </c>
      <c r="V5426">
        <v>71</v>
      </c>
      <c r="W5426" t="s">
        <v>6227</v>
      </c>
      <c r="X5426" t="s">
        <v>6228</v>
      </c>
      <c r="Y5426" t="s">
        <v>2935</v>
      </c>
    </row>
    <row r="5427" spans="1:25" x14ac:dyDescent="0.25">
      <c r="A5427" t="s">
        <v>6229</v>
      </c>
      <c r="B5427">
        <v>4</v>
      </c>
      <c r="C5427">
        <v>5</v>
      </c>
      <c r="D5427">
        <v>3</v>
      </c>
      <c r="E5427">
        <v>4</v>
      </c>
      <c r="F5427">
        <v>4</v>
      </c>
      <c r="G5427">
        <v>4</v>
      </c>
      <c r="H5427">
        <v>5</v>
      </c>
      <c r="I5427">
        <v>4</v>
      </c>
      <c r="J5427">
        <v>4</v>
      </c>
      <c r="K5427">
        <v>37</v>
      </c>
      <c r="L5427">
        <v>0</v>
      </c>
      <c r="M5427">
        <v>0</v>
      </c>
      <c r="N5427">
        <v>0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0</v>
      </c>
      <c r="U5427">
        <v>0</v>
      </c>
      <c r="V5427">
        <v>37</v>
      </c>
      <c r="W5427" t="s">
        <v>6227</v>
      </c>
      <c r="X5427" t="s">
        <v>6230</v>
      </c>
      <c r="Y5427" t="s">
        <v>2935</v>
      </c>
    </row>
    <row r="5428" spans="1:25" x14ac:dyDescent="0.25">
      <c r="A5428" t="s">
        <v>6231</v>
      </c>
      <c r="B5428">
        <v>4</v>
      </c>
      <c r="C5428">
        <v>3</v>
      </c>
      <c r="D5428">
        <v>4</v>
      </c>
      <c r="E5428">
        <v>5</v>
      </c>
      <c r="F5428">
        <v>4</v>
      </c>
      <c r="G5428">
        <v>3</v>
      </c>
      <c r="H5428">
        <v>4</v>
      </c>
      <c r="I5428">
        <v>3</v>
      </c>
      <c r="J5428">
        <v>4</v>
      </c>
      <c r="K5428">
        <v>34</v>
      </c>
      <c r="L5428">
        <v>4</v>
      </c>
      <c r="M5428">
        <v>3</v>
      </c>
      <c r="N5428">
        <v>4</v>
      </c>
      <c r="O5428">
        <v>5</v>
      </c>
      <c r="P5428">
        <v>4</v>
      </c>
      <c r="Q5428">
        <v>3</v>
      </c>
      <c r="R5428">
        <v>4</v>
      </c>
      <c r="S5428">
        <v>3</v>
      </c>
      <c r="T5428">
        <v>4</v>
      </c>
      <c r="U5428">
        <v>34</v>
      </c>
      <c r="V5428">
        <v>68</v>
      </c>
      <c r="W5428" t="s">
        <v>2933</v>
      </c>
      <c r="X5428" t="s">
        <v>6232</v>
      </c>
      <c r="Y5428" t="s">
        <v>2935</v>
      </c>
    </row>
    <row r="5429" spans="1:25" x14ac:dyDescent="0.25">
      <c r="A5429" t="s">
        <v>6233</v>
      </c>
      <c r="B5429">
        <v>4</v>
      </c>
      <c r="C5429">
        <v>5</v>
      </c>
      <c r="D5429">
        <v>4</v>
      </c>
      <c r="E5429">
        <v>5</v>
      </c>
      <c r="F5429">
        <v>3</v>
      </c>
      <c r="G5429">
        <v>4</v>
      </c>
      <c r="H5429">
        <v>4</v>
      </c>
      <c r="I5429">
        <v>3</v>
      </c>
      <c r="J5429">
        <v>4</v>
      </c>
      <c r="K5429">
        <v>36</v>
      </c>
      <c r="L5429">
        <v>4</v>
      </c>
      <c r="M5429">
        <v>5</v>
      </c>
      <c r="N5429">
        <v>4</v>
      </c>
      <c r="O5429">
        <v>4</v>
      </c>
      <c r="P5429">
        <v>5</v>
      </c>
      <c r="Q5429">
        <v>3</v>
      </c>
      <c r="R5429">
        <v>4</v>
      </c>
      <c r="S5429">
        <v>4</v>
      </c>
      <c r="T5429">
        <v>4</v>
      </c>
      <c r="U5429">
        <v>37</v>
      </c>
      <c r="V5429">
        <v>73</v>
      </c>
      <c r="W5429" t="s">
        <v>6234</v>
      </c>
      <c r="X5429" t="s">
        <v>6235</v>
      </c>
      <c r="Y5429" t="s">
        <v>2935</v>
      </c>
    </row>
    <row r="5430" spans="1:25" x14ac:dyDescent="0.25">
      <c r="A5430" t="s">
        <v>6236</v>
      </c>
      <c r="B5430">
        <v>4</v>
      </c>
      <c r="C5430">
        <v>3</v>
      </c>
      <c r="D5430">
        <v>4</v>
      </c>
      <c r="E5430">
        <v>5</v>
      </c>
      <c r="F5430">
        <v>5</v>
      </c>
      <c r="G5430">
        <v>3</v>
      </c>
      <c r="H5430">
        <v>4</v>
      </c>
      <c r="I5430">
        <v>3</v>
      </c>
      <c r="J5430">
        <v>5</v>
      </c>
      <c r="K5430">
        <v>36</v>
      </c>
      <c r="L5430">
        <v>3</v>
      </c>
      <c r="M5430">
        <v>4</v>
      </c>
      <c r="N5430">
        <v>4</v>
      </c>
      <c r="O5430">
        <v>3</v>
      </c>
      <c r="P5430">
        <v>4</v>
      </c>
      <c r="Q5430">
        <v>4</v>
      </c>
      <c r="R5430">
        <v>4</v>
      </c>
      <c r="S5430">
        <v>5</v>
      </c>
      <c r="T5430">
        <v>4</v>
      </c>
      <c r="U5430">
        <v>35</v>
      </c>
      <c r="V5430">
        <v>71</v>
      </c>
      <c r="W5430" t="s">
        <v>5534</v>
      </c>
      <c r="X5430" t="s">
        <v>6237</v>
      </c>
      <c r="Y5430" t="s">
        <v>3338</v>
      </c>
    </row>
    <row r="5431" spans="1:25" x14ac:dyDescent="0.25">
      <c r="A5431" t="s">
        <v>6238</v>
      </c>
      <c r="B5431">
        <v>4</v>
      </c>
      <c r="C5431">
        <v>4</v>
      </c>
      <c r="D5431">
        <v>5</v>
      </c>
      <c r="E5431">
        <v>3</v>
      </c>
      <c r="F5431">
        <v>4</v>
      </c>
      <c r="G5431">
        <v>5</v>
      </c>
      <c r="H5431">
        <v>4</v>
      </c>
      <c r="I5431">
        <v>4</v>
      </c>
      <c r="J5431">
        <v>3</v>
      </c>
      <c r="K5431">
        <v>36</v>
      </c>
      <c r="L5431">
        <v>4</v>
      </c>
      <c r="M5431">
        <v>4</v>
      </c>
      <c r="N5431">
        <v>4</v>
      </c>
      <c r="O5431">
        <v>3</v>
      </c>
      <c r="P5431">
        <v>5</v>
      </c>
      <c r="Q5431">
        <v>4</v>
      </c>
      <c r="R5431">
        <v>3</v>
      </c>
      <c r="S5431">
        <v>4</v>
      </c>
      <c r="T5431">
        <v>5</v>
      </c>
      <c r="U5431">
        <v>36</v>
      </c>
      <c r="V5431">
        <v>72</v>
      </c>
      <c r="W5431" t="s">
        <v>6239</v>
      </c>
      <c r="X5431" t="s">
        <v>6240</v>
      </c>
      <c r="Y5431" t="s">
        <v>2935</v>
      </c>
    </row>
    <row r="5432" spans="1:25" x14ac:dyDescent="0.25">
      <c r="A5432" t="s">
        <v>6216</v>
      </c>
      <c r="B5432">
        <v>5</v>
      </c>
      <c r="C5432">
        <v>3</v>
      </c>
      <c r="D5432">
        <v>4</v>
      </c>
      <c r="E5432">
        <v>3</v>
      </c>
      <c r="F5432">
        <v>4</v>
      </c>
      <c r="G5432">
        <v>3</v>
      </c>
      <c r="H5432">
        <v>4</v>
      </c>
      <c r="I5432">
        <v>3</v>
      </c>
      <c r="J5432">
        <v>4</v>
      </c>
      <c r="K5432">
        <v>33</v>
      </c>
      <c r="L5432">
        <v>0</v>
      </c>
      <c r="M5432">
        <v>0</v>
      </c>
      <c r="N5432">
        <v>0</v>
      </c>
      <c r="O5432">
        <v>0</v>
      </c>
      <c r="P5432">
        <v>0</v>
      </c>
      <c r="Q5432">
        <v>0</v>
      </c>
      <c r="R5432">
        <v>0</v>
      </c>
      <c r="S5432">
        <v>0</v>
      </c>
      <c r="T5432">
        <v>0</v>
      </c>
      <c r="U5432">
        <v>0</v>
      </c>
      <c r="V5432">
        <v>33</v>
      </c>
      <c r="W5432" t="s">
        <v>3336</v>
      </c>
      <c r="X5432" t="s">
        <v>6217</v>
      </c>
      <c r="Y5432" t="s">
        <v>3338</v>
      </c>
    </row>
    <row r="5433" spans="1:25" x14ac:dyDescent="0.25">
      <c r="A5433" t="s">
        <v>6241</v>
      </c>
      <c r="B5433">
        <v>4</v>
      </c>
      <c r="C5433">
        <v>4</v>
      </c>
      <c r="D5433">
        <v>5</v>
      </c>
      <c r="E5433">
        <v>3</v>
      </c>
      <c r="F5433">
        <v>4</v>
      </c>
      <c r="G5433">
        <v>3</v>
      </c>
      <c r="H5433">
        <v>5</v>
      </c>
      <c r="I5433">
        <v>3</v>
      </c>
      <c r="J5433">
        <v>4</v>
      </c>
      <c r="K5433">
        <v>35</v>
      </c>
      <c r="L5433">
        <v>3</v>
      </c>
      <c r="M5433">
        <v>4</v>
      </c>
      <c r="N5433">
        <v>4</v>
      </c>
      <c r="O5433">
        <v>5</v>
      </c>
      <c r="P5433">
        <v>4</v>
      </c>
      <c r="Q5433">
        <v>3</v>
      </c>
      <c r="R5433">
        <v>3</v>
      </c>
      <c r="S5433">
        <v>5</v>
      </c>
      <c r="T5433">
        <v>4</v>
      </c>
      <c r="U5433">
        <v>35</v>
      </c>
      <c r="V5433">
        <v>70</v>
      </c>
      <c r="X5433" t="s">
        <v>6242</v>
      </c>
      <c r="Y5433" t="s">
        <v>3338</v>
      </c>
    </row>
    <row r="5434" spans="1:25" x14ac:dyDescent="0.25">
      <c r="A5434" t="s">
        <v>6243</v>
      </c>
      <c r="B5434">
        <v>5</v>
      </c>
      <c r="C5434">
        <v>4</v>
      </c>
      <c r="D5434">
        <v>3</v>
      </c>
      <c r="E5434">
        <v>4</v>
      </c>
      <c r="F5434">
        <v>5</v>
      </c>
      <c r="G5434">
        <v>3</v>
      </c>
      <c r="H5434">
        <v>4</v>
      </c>
      <c r="I5434">
        <v>4</v>
      </c>
      <c r="J5434">
        <v>4</v>
      </c>
      <c r="K5434">
        <v>36</v>
      </c>
      <c r="L5434">
        <v>0</v>
      </c>
      <c r="M5434">
        <v>0</v>
      </c>
      <c r="N5434">
        <v>0</v>
      </c>
      <c r="O5434">
        <v>0</v>
      </c>
      <c r="P5434">
        <v>0</v>
      </c>
      <c r="Q5434">
        <v>0</v>
      </c>
      <c r="R5434">
        <v>0</v>
      </c>
      <c r="S5434">
        <v>0</v>
      </c>
      <c r="T5434">
        <v>0</v>
      </c>
      <c r="U5434">
        <v>0</v>
      </c>
      <c r="V5434">
        <v>36</v>
      </c>
      <c r="X5434" t="s">
        <v>6244</v>
      </c>
      <c r="Y5434" t="s">
        <v>2935</v>
      </c>
    </row>
    <row r="5435" spans="1:25" x14ac:dyDescent="0.25">
      <c r="A5435" t="s">
        <v>6245</v>
      </c>
      <c r="B5435">
        <v>3</v>
      </c>
      <c r="C5435">
        <v>5</v>
      </c>
      <c r="D5435">
        <v>3</v>
      </c>
      <c r="E5435">
        <v>4</v>
      </c>
      <c r="F5435">
        <v>5</v>
      </c>
      <c r="G5435">
        <v>3</v>
      </c>
      <c r="H5435">
        <v>5</v>
      </c>
      <c r="I5435">
        <v>3</v>
      </c>
      <c r="J5435">
        <v>4</v>
      </c>
      <c r="K5435">
        <v>35</v>
      </c>
      <c r="L5435">
        <v>4</v>
      </c>
      <c r="M5435">
        <v>4</v>
      </c>
      <c r="N5435">
        <v>4</v>
      </c>
      <c r="O5435">
        <v>5</v>
      </c>
      <c r="P5435">
        <v>4</v>
      </c>
      <c r="Q5435">
        <v>4</v>
      </c>
      <c r="R5435">
        <v>4</v>
      </c>
      <c r="S5435">
        <v>4</v>
      </c>
      <c r="T5435">
        <v>3</v>
      </c>
      <c r="U5435">
        <v>36</v>
      </c>
      <c r="V5435">
        <v>71</v>
      </c>
      <c r="W5435" t="s">
        <v>6246</v>
      </c>
      <c r="X5435" t="s">
        <v>6247</v>
      </c>
      <c r="Y5435" t="s">
        <v>5937</v>
      </c>
    </row>
    <row r="5436" spans="1:25" x14ac:dyDescent="0.25">
      <c r="A5436" t="s">
        <v>6218</v>
      </c>
      <c r="B5436">
        <v>3</v>
      </c>
      <c r="C5436">
        <v>4</v>
      </c>
      <c r="D5436">
        <v>4</v>
      </c>
      <c r="E5436">
        <v>4</v>
      </c>
      <c r="F5436">
        <v>3</v>
      </c>
      <c r="G5436">
        <v>4</v>
      </c>
      <c r="H5436">
        <v>3</v>
      </c>
      <c r="I5436">
        <v>3</v>
      </c>
      <c r="J5436">
        <v>3</v>
      </c>
      <c r="K5436">
        <v>31</v>
      </c>
      <c r="L5436">
        <v>0</v>
      </c>
      <c r="M5436">
        <v>0</v>
      </c>
      <c r="N5436">
        <v>0</v>
      </c>
      <c r="O5436">
        <v>0</v>
      </c>
      <c r="P5436">
        <v>0</v>
      </c>
      <c r="Q5436">
        <v>0</v>
      </c>
      <c r="R5436">
        <v>0</v>
      </c>
      <c r="S5436">
        <v>0</v>
      </c>
      <c r="T5436">
        <v>0</v>
      </c>
      <c r="U5436">
        <v>0</v>
      </c>
      <c r="V5436">
        <v>31</v>
      </c>
      <c r="X5436" t="s">
        <v>6219</v>
      </c>
      <c r="Y5436" t="s">
        <v>3338</v>
      </c>
    </row>
    <row r="5437" spans="1:25" x14ac:dyDescent="0.25">
      <c r="A5437" t="s">
        <v>6248</v>
      </c>
      <c r="B5437">
        <v>4</v>
      </c>
      <c r="C5437">
        <v>3</v>
      </c>
      <c r="D5437">
        <v>5</v>
      </c>
      <c r="E5437">
        <v>3</v>
      </c>
      <c r="F5437">
        <v>5</v>
      </c>
      <c r="G5437">
        <v>4</v>
      </c>
      <c r="H5437">
        <v>3</v>
      </c>
      <c r="I5437">
        <v>4</v>
      </c>
      <c r="J5437">
        <v>4</v>
      </c>
      <c r="K5437">
        <v>35</v>
      </c>
      <c r="L5437">
        <v>4</v>
      </c>
      <c r="M5437">
        <v>3</v>
      </c>
      <c r="N5437">
        <v>5</v>
      </c>
      <c r="O5437">
        <v>3</v>
      </c>
      <c r="P5437">
        <v>5</v>
      </c>
      <c r="Q5437">
        <v>4</v>
      </c>
      <c r="R5437">
        <v>3</v>
      </c>
      <c r="S5437">
        <v>4</v>
      </c>
      <c r="T5437">
        <v>4</v>
      </c>
      <c r="U5437">
        <v>35</v>
      </c>
      <c r="V5437">
        <v>70</v>
      </c>
      <c r="X5437" t="s">
        <v>6249</v>
      </c>
      <c r="Y5437" t="s">
        <v>2935</v>
      </c>
    </row>
    <row r="5438" spans="1:25" x14ac:dyDescent="0.25">
      <c r="A5438" t="s">
        <v>6250</v>
      </c>
      <c r="B5438">
        <v>5</v>
      </c>
      <c r="C5438">
        <v>4</v>
      </c>
      <c r="D5438">
        <v>4</v>
      </c>
      <c r="E5438">
        <v>5</v>
      </c>
      <c r="F5438">
        <v>4</v>
      </c>
      <c r="G5438">
        <v>3</v>
      </c>
      <c r="H5438">
        <v>4</v>
      </c>
      <c r="I5438">
        <v>4</v>
      </c>
      <c r="J5438">
        <v>4</v>
      </c>
      <c r="K5438">
        <v>37</v>
      </c>
      <c r="L5438">
        <v>4</v>
      </c>
      <c r="M5438">
        <v>4</v>
      </c>
      <c r="N5438">
        <v>4</v>
      </c>
      <c r="O5438">
        <v>4</v>
      </c>
      <c r="P5438">
        <v>4</v>
      </c>
      <c r="Q5438">
        <v>3</v>
      </c>
      <c r="R5438">
        <v>5</v>
      </c>
      <c r="S5438">
        <v>3</v>
      </c>
      <c r="T5438">
        <v>4</v>
      </c>
      <c r="U5438">
        <v>35</v>
      </c>
      <c r="V5438">
        <v>72</v>
      </c>
      <c r="W5438" t="s">
        <v>6227</v>
      </c>
      <c r="X5438" t="s">
        <v>6251</v>
      </c>
      <c r="Y5438" t="s">
        <v>2935</v>
      </c>
    </row>
    <row r="5439" spans="1:25" x14ac:dyDescent="0.25">
      <c r="A5439" t="s">
        <v>6253</v>
      </c>
      <c r="B5439">
        <v>5</v>
      </c>
      <c r="C5439">
        <v>3</v>
      </c>
      <c r="D5439">
        <v>4</v>
      </c>
      <c r="E5439">
        <v>4</v>
      </c>
      <c r="F5439">
        <v>4</v>
      </c>
      <c r="G5439">
        <v>3</v>
      </c>
      <c r="H5439">
        <v>5</v>
      </c>
      <c r="I5439">
        <v>4</v>
      </c>
      <c r="J5439">
        <v>5</v>
      </c>
      <c r="K5439">
        <v>37</v>
      </c>
      <c r="L5439">
        <v>3</v>
      </c>
      <c r="M5439">
        <v>5</v>
      </c>
      <c r="N5439">
        <v>5</v>
      </c>
      <c r="O5439">
        <v>4</v>
      </c>
      <c r="P5439">
        <v>4</v>
      </c>
      <c r="Q5439">
        <v>4</v>
      </c>
      <c r="R5439">
        <v>3</v>
      </c>
      <c r="S5439">
        <v>4</v>
      </c>
      <c r="T5439">
        <v>3</v>
      </c>
      <c r="U5439">
        <v>35</v>
      </c>
      <c r="V5439">
        <v>72</v>
      </c>
      <c r="W5439" t="s">
        <v>5534</v>
      </c>
      <c r="X5439" t="s">
        <v>6254</v>
      </c>
      <c r="Y5439" t="s">
        <v>3338</v>
      </c>
    </row>
    <row r="5440" spans="1:25" x14ac:dyDescent="0.25">
      <c r="A5440" t="s">
        <v>6255</v>
      </c>
      <c r="B5440">
        <v>4</v>
      </c>
      <c r="C5440">
        <v>4</v>
      </c>
      <c r="D5440">
        <v>5</v>
      </c>
      <c r="E5440">
        <v>3</v>
      </c>
      <c r="F5440">
        <v>4</v>
      </c>
      <c r="G5440">
        <v>5</v>
      </c>
      <c r="H5440">
        <v>3</v>
      </c>
      <c r="I5440">
        <v>4</v>
      </c>
      <c r="J5440">
        <v>4</v>
      </c>
      <c r="K5440">
        <v>36</v>
      </c>
      <c r="L5440">
        <v>4</v>
      </c>
      <c r="M5440">
        <v>4</v>
      </c>
      <c r="N5440">
        <v>5</v>
      </c>
      <c r="O5440">
        <v>3</v>
      </c>
      <c r="P5440">
        <v>5</v>
      </c>
      <c r="Q5440">
        <v>3</v>
      </c>
      <c r="R5440">
        <v>4</v>
      </c>
      <c r="S5440">
        <v>4</v>
      </c>
      <c r="T5440">
        <v>4</v>
      </c>
      <c r="U5440">
        <v>36</v>
      </c>
      <c r="V5440">
        <v>72</v>
      </c>
      <c r="W5440" t="s">
        <v>6256</v>
      </c>
      <c r="X5440" t="s">
        <v>6257</v>
      </c>
      <c r="Y5440" t="s">
        <v>2935</v>
      </c>
    </row>
    <row r="5441" spans="1:25" x14ac:dyDescent="0.25">
      <c r="A5441" t="s">
        <v>6258</v>
      </c>
      <c r="B5441">
        <v>5</v>
      </c>
      <c r="C5441">
        <v>4</v>
      </c>
      <c r="D5441">
        <v>4</v>
      </c>
      <c r="E5441">
        <v>3</v>
      </c>
      <c r="F5441">
        <v>4</v>
      </c>
      <c r="G5441">
        <v>5</v>
      </c>
      <c r="H5441">
        <v>4</v>
      </c>
      <c r="I5441">
        <v>4</v>
      </c>
      <c r="J5441">
        <v>4</v>
      </c>
      <c r="K5441">
        <v>37</v>
      </c>
      <c r="L5441">
        <v>3</v>
      </c>
      <c r="M5441">
        <v>4</v>
      </c>
      <c r="N5441">
        <v>4</v>
      </c>
      <c r="O5441">
        <v>5</v>
      </c>
      <c r="P5441">
        <v>4</v>
      </c>
      <c r="Q5441">
        <v>3</v>
      </c>
      <c r="R5441">
        <v>4</v>
      </c>
      <c r="S5441">
        <v>5</v>
      </c>
      <c r="T5441">
        <v>3</v>
      </c>
      <c r="U5441">
        <v>35</v>
      </c>
      <c r="V5441">
        <v>72</v>
      </c>
      <c r="W5441" t="s">
        <v>6259</v>
      </c>
      <c r="X5441" t="s">
        <v>6260</v>
      </c>
      <c r="Y5441" t="s">
        <v>1949</v>
      </c>
    </row>
    <row r="5442" spans="1:25" x14ac:dyDescent="0.25">
      <c r="A5442" t="s">
        <v>6261</v>
      </c>
      <c r="B5442">
        <v>5</v>
      </c>
      <c r="C5442">
        <v>4</v>
      </c>
      <c r="D5442">
        <v>4</v>
      </c>
      <c r="E5442">
        <v>4</v>
      </c>
      <c r="F5442">
        <v>3</v>
      </c>
      <c r="G5442">
        <v>3</v>
      </c>
      <c r="H5442">
        <v>4</v>
      </c>
      <c r="I5442">
        <v>3</v>
      </c>
      <c r="J5442">
        <v>5</v>
      </c>
      <c r="K5442">
        <v>35</v>
      </c>
      <c r="L5442">
        <v>5</v>
      </c>
      <c r="M5442">
        <v>4</v>
      </c>
      <c r="N5442">
        <v>4</v>
      </c>
      <c r="O5442">
        <v>4</v>
      </c>
      <c r="P5442">
        <v>3</v>
      </c>
      <c r="Q5442">
        <v>3</v>
      </c>
      <c r="R5442">
        <v>4</v>
      </c>
      <c r="S5442">
        <v>3</v>
      </c>
      <c r="T5442">
        <v>5</v>
      </c>
      <c r="U5442">
        <v>35</v>
      </c>
      <c r="V5442">
        <v>70</v>
      </c>
      <c r="W5442" t="s">
        <v>6259</v>
      </c>
      <c r="X5442" t="s">
        <v>6260</v>
      </c>
      <c r="Y5442" t="s">
        <v>1949</v>
      </c>
    </row>
    <row r="5443" spans="1:25" x14ac:dyDescent="0.25">
      <c r="A5443" t="s">
        <v>6262</v>
      </c>
      <c r="B5443">
        <v>5</v>
      </c>
      <c r="C5443">
        <v>4</v>
      </c>
      <c r="D5443">
        <v>4</v>
      </c>
      <c r="E5443">
        <v>4</v>
      </c>
      <c r="F5443">
        <v>3</v>
      </c>
      <c r="G5443">
        <v>3</v>
      </c>
      <c r="H5443">
        <v>4</v>
      </c>
      <c r="I5443">
        <v>3</v>
      </c>
      <c r="J5443">
        <v>5</v>
      </c>
      <c r="K5443">
        <v>35</v>
      </c>
      <c r="L5443">
        <v>0</v>
      </c>
      <c r="M5443">
        <v>0</v>
      </c>
      <c r="N5443">
        <v>0</v>
      </c>
      <c r="O5443">
        <v>0</v>
      </c>
      <c r="P5443">
        <v>0</v>
      </c>
      <c r="Q5443">
        <v>0</v>
      </c>
      <c r="R5443">
        <v>0</v>
      </c>
      <c r="S5443">
        <v>0</v>
      </c>
      <c r="T5443">
        <v>0</v>
      </c>
      <c r="U5443">
        <v>0</v>
      </c>
      <c r="V5443">
        <v>35</v>
      </c>
      <c r="W5443" t="s">
        <v>6259</v>
      </c>
      <c r="X5443" t="s">
        <v>6260</v>
      </c>
      <c r="Y5443" t="s">
        <v>1949</v>
      </c>
    </row>
    <row r="5444" spans="1:25" x14ac:dyDescent="0.25">
      <c r="A5444" t="s">
        <v>6263</v>
      </c>
      <c r="B5444">
        <v>5</v>
      </c>
      <c r="C5444">
        <v>4</v>
      </c>
      <c r="D5444">
        <v>3</v>
      </c>
      <c r="E5444">
        <v>5</v>
      </c>
      <c r="F5444">
        <v>4</v>
      </c>
      <c r="G5444">
        <v>3</v>
      </c>
      <c r="H5444">
        <v>4</v>
      </c>
      <c r="I5444">
        <v>4</v>
      </c>
      <c r="J5444">
        <v>5</v>
      </c>
      <c r="K5444">
        <v>37</v>
      </c>
      <c r="L5444">
        <v>4</v>
      </c>
      <c r="M5444">
        <v>3</v>
      </c>
      <c r="N5444">
        <v>4</v>
      </c>
      <c r="O5444">
        <v>4</v>
      </c>
      <c r="P5444">
        <v>3</v>
      </c>
      <c r="Q5444">
        <v>5</v>
      </c>
      <c r="R5444">
        <v>4</v>
      </c>
      <c r="S5444">
        <v>4</v>
      </c>
      <c r="T5444">
        <v>5</v>
      </c>
      <c r="U5444">
        <v>36</v>
      </c>
      <c r="V5444">
        <v>73</v>
      </c>
      <c r="X5444" t="s">
        <v>6264</v>
      </c>
      <c r="Y5444" t="s">
        <v>3338</v>
      </c>
    </row>
    <row r="5445" spans="1:25" x14ac:dyDescent="0.25">
      <c r="A5445" t="s">
        <v>6265</v>
      </c>
      <c r="B5445">
        <v>4</v>
      </c>
      <c r="C5445">
        <v>4</v>
      </c>
      <c r="D5445">
        <v>4</v>
      </c>
      <c r="E5445">
        <v>3</v>
      </c>
      <c r="F5445">
        <v>5</v>
      </c>
      <c r="G5445">
        <v>4</v>
      </c>
      <c r="H5445">
        <v>3</v>
      </c>
      <c r="I5445">
        <v>5</v>
      </c>
      <c r="J5445">
        <v>4</v>
      </c>
      <c r="K5445">
        <v>36</v>
      </c>
      <c r="L5445">
        <v>4</v>
      </c>
      <c r="M5445">
        <v>3</v>
      </c>
      <c r="N5445">
        <v>4</v>
      </c>
      <c r="O5445">
        <v>5</v>
      </c>
      <c r="P5445">
        <v>4</v>
      </c>
      <c r="Q5445">
        <v>4</v>
      </c>
      <c r="R5445">
        <v>5</v>
      </c>
      <c r="S5445">
        <v>3</v>
      </c>
      <c r="T5445">
        <v>4</v>
      </c>
      <c r="U5445">
        <v>36</v>
      </c>
      <c r="V5445">
        <v>72</v>
      </c>
      <c r="W5445" t="s">
        <v>4463</v>
      </c>
      <c r="X5445" t="s">
        <v>6266</v>
      </c>
      <c r="Y5445" t="s">
        <v>3338</v>
      </c>
    </row>
    <row r="5446" spans="1:25" x14ac:dyDescent="0.25">
      <c r="A5446" t="s">
        <v>6220</v>
      </c>
      <c r="B5446">
        <v>4</v>
      </c>
      <c r="C5446">
        <v>5</v>
      </c>
      <c r="D5446">
        <v>4</v>
      </c>
      <c r="E5446">
        <v>5</v>
      </c>
      <c r="F5446">
        <v>4</v>
      </c>
      <c r="G5446">
        <v>3</v>
      </c>
      <c r="H5446">
        <v>4</v>
      </c>
      <c r="I5446">
        <v>3</v>
      </c>
      <c r="J5446">
        <v>4</v>
      </c>
      <c r="K5446">
        <v>36</v>
      </c>
      <c r="L5446">
        <v>4</v>
      </c>
      <c r="M5446">
        <v>4</v>
      </c>
      <c r="N5446">
        <v>4</v>
      </c>
      <c r="O5446">
        <v>3</v>
      </c>
      <c r="P5446">
        <v>5</v>
      </c>
      <c r="Q5446">
        <v>3</v>
      </c>
      <c r="R5446">
        <v>4</v>
      </c>
      <c r="S5446">
        <v>5</v>
      </c>
      <c r="T5446">
        <v>4</v>
      </c>
      <c r="U5446">
        <v>36</v>
      </c>
      <c r="V5446">
        <v>72</v>
      </c>
      <c r="W5446" t="s">
        <v>5996</v>
      </c>
      <c r="X5446" t="s">
        <v>6221</v>
      </c>
      <c r="Y5446" t="s">
        <v>3338</v>
      </c>
    </row>
    <row r="5447" spans="1:25" x14ac:dyDescent="0.25">
      <c r="A5447" t="s">
        <v>6267</v>
      </c>
      <c r="B5447">
        <v>4</v>
      </c>
      <c r="C5447">
        <v>5</v>
      </c>
      <c r="D5447">
        <v>4</v>
      </c>
      <c r="E5447">
        <v>4</v>
      </c>
      <c r="F5447">
        <v>5</v>
      </c>
      <c r="G5447">
        <v>3</v>
      </c>
      <c r="H5447">
        <v>5</v>
      </c>
      <c r="I5447">
        <v>4</v>
      </c>
      <c r="J5447">
        <v>3</v>
      </c>
      <c r="K5447">
        <v>37</v>
      </c>
      <c r="L5447">
        <v>5</v>
      </c>
      <c r="M5447">
        <v>3</v>
      </c>
      <c r="N5447">
        <v>4</v>
      </c>
      <c r="O5447">
        <v>4</v>
      </c>
      <c r="P5447">
        <v>3</v>
      </c>
      <c r="Q5447">
        <v>4</v>
      </c>
      <c r="R5447">
        <v>4</v>
      </c>
      <c r="S5447">
        <v>3</v>
      </c>
      <c r="T5447">
        <v>5</v>
      </c>
      <c r="U5447">
        <v>35</v>
      </c>
      <c r="V5447">
        <v>72</v>
      </c>
      <c r="W5447" t="s">
        <v>5534</v>
      </c>
      <c r="X5447" t="s">
        <v>6268</v>
      </c>
      <c r="Y5447" t="s">
        <v>3338</v>
      </c>
    </row>
    <row r="5448" spans="1:25" x14ac:dyDescent="0.25">
      <c r="A5448" t="s">
        <v>6269</v>
      </c>
      <c r="B5448">
        <v>4</v>
      </c>
      <c r="C5448">
        <v>5</v>
      </c>
      <c r="D5448">
        <v>4</v>
      </c>
      <c r="E5448">
        <v>4</v>
      </c>
      <c r="F5448">
        <v>5</v>
      </c>
      <c r="G5448">
        <v>4</v>
      </c>
      <c r="H5448">
        <v>3</v>
      </c>
      <c r="I5448">
        <v>4</v>
      </c>
      <c r="J5448">
        <v>3</v>
      </c>
      <c r="K5448">
        <v>36</v>
      </c>
      <c r="L5448">
        <v>4</v>
      </c>
      <c r="M5448">
        <v>3</v>
      </c>
      <c r="N5448">
        <v>5</v>
      </c>
      <c r="O5448">
        <v>4</v>
      </c>
      <c r="P5448">
        <v>3</v>
      </c>
      <c r="Q5448">
        <v>4</v>
      </c>
      <c r="R5448">
        <v>4</v>
      </c>
      <c r="S5448">
        <v>5</v>
      </c>
      <c r="T5448">
        <v>4</v>
      </c>
      <c r="U5448">
        <v>36</v>
      </c>
      <c r="V5448">
        <v>72</v>
      </c>
      <c r="W5448" t="s">
        <v>6270</v>
      </c>
      <c r="X5448" t="s">
        <v>6270</v>
      </c>
      <c r="Y5448" t="s">
        <v>3338</v>
      </c>
    </row>
    <row r="5449" spans="1:25" x14ac:dyDescent="0.25">
      <c r="A5449" t="s">
        <v>6271</v>
      </c>
      <c r="B5449">
        <v>5</v>
      </c>
      <c r="C5449">
        <v>4</v>
      </c>
      <c r="D5449">
        <v>5</v>
      </c>
      <c r="E5449">
        <v>4</v>
      </c>
      <c r="F5449">
        <v>3</v>
      </c>
      <c r="G5449">
        <v>4</v>
      </c>
      <c r="H5449">
        <v>4</v>
      </c>
      <c r="I5449">
        <v>3</v>
      </c>
      <c r="J5449">
        <v>4</v>
      </c>
      <c r="K5449">
        <v>36</v>
      </c>
      <c r="L5449">
        <v>5</v>
      </c>
      <c r="M5449">
        <v>4</v>
      </c>
      <c r="N5449">
        <v>3</v>
      </c>
      <c r="O5449">
        <v>4</v>
      </c>
      <c r="P5449">
        <v>5</v>
      </c>
      <c r="Q5449">
        <v>4</v>
      </c>
      <c r="R5449">
        <v>3</v>
      </c>
      <c r="S5449">
        <v>4</v>
      </c>
      <c r="T5449">
        <v>4</v>
      </c>
      <c r="U5449">
        <v>36</v>
      </c>
      <c r="V5449">
        <v>72</v>
      </c>
      <c r="W5449" t="s">
        <v>12</v>
      </c>
      <c r="X5449" t="s">
        <v>987</v>
      </c>
      <c r="Y5449" t="s">
        <v>10</v>
      </c>
    </row>
    <row r="5450" spans="1:25" x14ac:dyDescent="0.25">
      <c r="A5450" t="s">
        <v>6272</v>
      </c>
      <c r="B5450">
        <v>4</v>
      </c>
      <c r="C5450">
        <v>4</v>
      </c>
      <c r="D5450">
        <v>5</v>
      </c>
      <c r="E5450">
        <v>4</v>
      </c>
      <c r="F5450">
        <v>4</v>
      </c>
      <c r="G5450">
        <v>3</v>
      </c>
      <c r="H5450">
        <v>4</v>
      </c>
      <c r="I5450">
        <v>3</v>
      </c>
      <c r="J5450">
        <v>5</v>
      </c>
      <c r="K5450">
        <v>36</v>
      </c>
      <c r="L5450">
        <v>0</v>
      </c>
      <c r="M5450">
        <v>0</v>
      </c>
      <c r="N5450">
        <v>0</v>
      </c>
      <c r="O5450">
        <v>0</v>
      </c>
      <c r="P5450">
        <v>0</v>
      </c>
      <c r="Q5450">
        <v>0</v>
      </c>
      <c r="R5450">
        <v>0</v>
      </c>
      <c r="S5450">
        <v>0</v>
      </c>
      <c r="T5450">
        <v>0</v>
      </c>
      <c r="U5450">
        <v>0</v>
      </c>
      <c r="V5450">
        <v>36</v>
      </c>
      <c r="W5450" t="s">
        <v>97</v>
      </c>
      <c r="X5450" t="s">
        <v>6273</v>
      </c>
      <c r="Y5450" t="s">
        <v>44</v>
      </c>
    </row>
    <row r="5451" spans="1:25" x14ac:dyDescent="0.25">
      <c r="A5451" t="s">
        <v>6272</v>
      </c>
      <c r="B5451">
        <v>4</v>
      </c>
      <c r="C5451">
        <v>4</v>
      </c>
      <c r="D5451">
        <v>5</v>
      </c>
      <c r="E5451">
        <v>4</v>
      </c>
      <c r="F5451">
        <v>4</v>
      </c>
      <c r="G5451">
        <v>3</v>
      </c>
      <c r="H5451">
        <v>4</v>
      </c>
      <c r="I5451">
        <v>3</v>
      </c>
      <c r="J5451">
        <v>5</v>
      </c>
      <c r="K5451">
        <v>36</v>
      </c>
      <c r="L5451">
        <v>0</v>
      </c>
      <c r="M5451">
        <v>0</v>
      </c>
      <c r="N5451">
        <v>0</v>
      </c>
      <c r="O5451">
        <v>0</v>
      </c>
      <c r="P5451">
        <v>0</v>
      </c>
      <c r="Q5451">
        <v>0</v>
      </c>
      <c r="R5451">
        <v>0</v>
      </c>
      <c r="S5451">
        <v>0</v>
      </c>
      <c r="T5451">
        <v>0</v>
      </c>
      <c r="U5451">
        <v>0</v>
      </c>
      <c r="V5451">
        <v>36</v>
      </c>
      <c r="W5451" t="s">
        <v>97</v>
      </c>
      <c r="X5451" t="s">
        <v>6273</v>
      </c>
      <c r="Y5451" t="s">
        <v>44</v>
      </c>
    </row>
    <row r="5452" spans="1:25" x14ac:dyDescent="0.25">
      <c r="A5452" t="s">
        <v>6274</v>
      </c>
      <c r="B5452">
        <v>4</v>
      </c>
      <c r="C5452">
        <v>4</v>
      </c>
      <c r="D5452">
        <v>5</v>
      </c>
      <c r="E5452">
        <v>3</v>
      </c>
      <c r="F5452">
        <v>4</v>
      </c>
      <c r="G5452">
        <v>3</v>
      </c>
      <c r="H5452">
        <v>5</v>
      </c>
      <c r="I5452">
        <v>3</v>
      </c>
      <c r="J5452">
        <v>4</v>
      </c>
      <c r="K5452">
        <v>35</v>
      </c>
      <c r="L5452">
        <v>3</v>
      </c>
      <c r="M5452">
        <v>4</v>
      </c>
      <c r="N5452">
        <v>4</v>
      </c>
      <c r="O5452">
        <v>5</v>
      </c>
      <c r="P5452">
        <v>4</v>
      </c>
      <c r="Q5452">
        <v>3</v>
      </c>
      <c r="R5452">
        <v>3</v>
      </c>
      <c r="S5452">
        <v>5</v>
      </c>
      <c r="T5452">
        <v>4</v>
      </c>
      <c r="U5452">
        <v>35</v>
      </c>
      <c r="V5452">
        <v>70</v>
      </c>
      <c r="X5452" t="s">
        <v>6275</v>
      </c>
      <c r="Y5452" t="s">
        <v>3338</v>
      </c>
    </row>
    <row r="5453" spans="1:25" x14ac:dyDescent="0.25">
      <c r="A5453" t="s">
        <v>6222</v>
      </c>
      <c r="B5453">
        <v>5</v>
      </c>
      <c r="C5453">
        <v>3</v>
      </c>
      <c r="D5453">
        <v>4</v>
      </c>
      <c r="E5453">
        <v>5</v>
      </c>
      <c r="F5453">
        <v>4</v>
      </c>
      <c r="G5453">
        <v>4</v>
      </c>
      <c r="H5453">
        <v>3</v>
      </c>
      <c r="I5453">
        <v>4</v>
      </c>
      <c r="J5453">
        <v>4</v>
      </c>
      <c r="K5453">
        <v>36</v>
      </c>
      <c r="L5453">
        <v>4</v>
      </c>
      <c r="M5453">
        <v>3</v>
      </c>
      <c r="N5453">
        <v>4</v>
      </c>
      <c r="O5453">
        <v>4</v>
      </c>
      <c r="P5453">
        <v>4</v>
      </c>
      <c r="Q5453">
        <v>4</v>
      </c>
      <c r="R5453">
        <v>3</v>
      </c>
      <c r="S5453">
        <v>4</v>
      </c>
      <c r="T5453">
        <v>5</v>
      </c>
      <c r="U5453">
        <v>35</v>
      </c>
      <c r="V5453">
        <v>71</v>
      </c>
      <c r="W5453" t="s">
        <v>1729</v>
      </c>
      <c r="X5453" t="s">
        <v>6223</v>
      </c>
      <c r="Y5453" t="s">
        <v>2935</v>
      </c>
    </row>
    <row r="5454" spans="1:25" x14ac:dyDescent="0.25">
      <c r="A5454" t="s">
        <v>6276</v>
      </c>
      <c r="B5454">
        <v>4</v>
      </c>
      <c r="C5454">
        <v>3</v>
      </c>
      <c r="D5454">
        <v>4</v>
      </c>
      <c r="E5454">
        <v>5</v>
      </c>
      <c r="F5454">
        <v>4</v>
      </c>
      <c r="G5454">
        <v>4</v>
      </c>
      <c r="H5454">
        <v>3</v>
      </c>
      <c r="I5454">
        <v>4</v>
      </c>
      <c r="J5454">
        <v>4</v>
      </c>
      <c r="K5454">
        <v>35</v>
      </c>
      <c r="L5454">
        <v>4</v>
      </c>
      <c r="M5454">
        <v>4</v>
      </c>
      <c r="N5454">
        <v>3</v>
      </c>
      <c r="O5454">
        <v>4</v>
      </c>
      <c r="P5454">
        <v>3</v>
      </c>
      <c r="Q5454">
        <v>4</v>
      </c>
      <c r="R5454">
        <v>5</v>
      </c>
      <c r="S5454">
        <v>3</v>
      </c>
      <c r="T5454">
        <v>5</v>
      </c>
      <c r="U5454">
        <v>35</v>
      </c>
      <c r="V5454">
        <v>70</v>
      </c>
      <c r="W5454" t="s">
        <v>6277</v>
      </c>
      <c r="X5454" t="s">
        <v>6278</v>
      </c>
      <c r="Y5454" t="s">
        <v>6277</v>
      </c>
    </row>
    <row r="5455" spans="1:25" x14ac:dyDescent="0.25">
      <c r="A5455" t="s">
        <v>6279</v>
      </c>
      <c r="B5455">
        <v>5</v>
      </c>
      <c r="C5455">
        <v>4</v>
      </c>
      <c r="D5455">
        <v>4</v>
      </c>
      <c r="E5455">
        <v>3</v>
      </c>
      <c r="F5455">
        <v>4</v>
      </c>
      <c r="G5455">
        <v>3</v>
      </c>
      <c r="H5455">
        <v>5</v>
      </c>
      <c r="I5455">
        <v>4</v>
      </c>
      <c r="J5455">
        <v>4</v>
      </c>
      <c r="K5455">
        <v>36</v>
      </c>
      <c r="L5455">
        <v>3</v>
      </c>
      <c r="M5455">
        <v>4</v>
      </c>
      <c r="N5455">
        <v>4</v>
      </c>
      <c r="O5455">
        <v>4</v>
      </c>
      <c r="P5455">
        <v>4</v>
      </c>
      <c r="Q5455">
        <v>5</v>
      </c>
      <c r="R5455">
        <v>3</v>
      </c>
      <c r="S5455">
        <v>4</v>
      </c>
      <c r="T5455">
        <v>4</v>
      </c>
      <c r="U5455">
        <v>35</v>
      </c>
      <c r="V5455">
        <v>71</v>
      </c>
      <c r="X5455" t="s">
        <v>6280</v>
      </c>
      <c r="Y5455" t="s">
        <v>6277</v>
      </c>
    </row>
    <row r="5456" spans="1:25" x14ac:dyDescent="0.25">
      <c r="A5456" t="s">
        <v>6281</v>
      </c>
      <c r="B5456">
        <v>4</v>
      </c>
      <c r="C5456">
        <v>3</v>
      </c>
      <c r="D5456">
        <v>5</v>
      </c>
      <c r="E5456">
        <v>4</v>
      </c>
      <c r="F5456">
        <v>4</v>
      </c>
      <c r="G5456">
        <v>3</v>
      </c>
      <c r="H5456">
        <v>5</v>
      </c>
      <c r="I5456">
        <v>3</v>
      </c>
      <c r="J5456">
        <v>4</v>
      </c>
      <c r="K5456">
        <v>35</v>
      </c>
      <c r="L5456">
        <v>4</v>
      </c>
      <c r="M5456">
        <v>3</v>
      </c>
      <c r="N5456">
        <v>5</v>
      </c>
      <c r="O5456">
        <v>4</v>
      </c>
      <c r="P5456">
        <v>4</v>
      </c>
      <c r="Q5456">
        <v>3</v>
      </c>
      <c r="R5456">
        <v>5</v>
      </c>
      <c r="S5456">
        <v>3</v>
      </c>
      <c r="T5456">
        <v>4</v>
      </c>
      <c r="U5456">
        <v>35</v>
      </c>
      <c r="V5456">
        <v>70</v>
      </c>
      <c r="X5456" t="s">
        <v>4362</v>
      </c>
      <c r="Y5456" t="s">
        <v>397</v>
      </c>
    </row>
    <row r="5457" spans="1:25" x14ac:dyDescent="0.25">
      <c r="A5457" t="s">
        <v>6282</v>
      </c>
      <c r="B5457">
        <v>4</v>
      </c>
      <c r="C5457">
        <v>5</v>
      </c>
      <c r="D5457">
        <v>4</v>
      </c>
      <c r="E5457">
        <v>4</v>
      </c>
      <c r="F5457">
        <v>4</v>
      </c>
      <c r="G5457">
        <v>3</v>
      </c>
      <c r="H5457">
        <v>4</v>
      </c>
      <c r="I5457">
        <v>3</v>
      </c>
      <c r="J5457">
        <v>5</v>
      </c>
      <c r="K5457">
        <v>36</v>
      </c>
      <c r="L5457">
        <v>4</v>
      </c>
      <c r="M5457">
        <v>4</v>
      </c>
      <c r="N5457">
        <v>3</v>
      </c>
      <c r="O5457">
        <v>4</v>
      </c>
      <c r="P5457">
        <v>4</v>
      </c>
      <c r="Q5457">
        <v>3</v>
      </c>
      <c r="R5457">
        <v>5</v>
      </c>
      <c r="S5457">
        <v>4</v>
      </c>
      <c r="T5457">
        <v>5</v>
      </c>
      <c r="U5457">
        <v>36</v>
      </c>
      <c r="V5457">
        <v>72</v>
      </c>
      <c r="X5457" t="s">
        <v>6283</v>
      </c>
      <c r="Y5457" t="s">
        <v>2875</v>
      </c>
    </row>
    <row r="5458" spans="1:25" x14ac:dyDescent="0.25">
      <c r="A5458" t="s">
        <v>6284</v>
      </c>
      <c r="B5458">
        <v>4</v>
      </c>
      <c r="C5458">
        <v>4</v>
      </c>
      <c r="D5458">
        <v>4</v>
      </c>
      <c r="E5458">
        <v>5</v>
      </c>
      <c r="F5458">
        <v>3</v>
      </c>
      <c r="G5458">
        <v>5</v>
      </c>
      <c r="H5458">
        <v>4</v>
      </c>
      <c r="I5458">
        <v>3</v>
      </c>
      <c r="J5458">
        <v>4</v>
      </c>
      <c r="K5458">
        <v>36</v>
      </c>
      <c r="L5458">
        <v>5</v>
      </c>
      <c r="M5458">
        <v>4</v>
      </c>
      <c r="N5458">
        <v>3</v>
      </c>
      <c r="O5458">
        <v>4</v>
      </c>
      <c r="P5458">
        <v>4</v>
      </c>
      <c r="Q5458">
        <v>3</v>
      </c>
      <c r="R5458">
        <v>4</v>
      </c>
      <c r="S5458">
        <v>4</v>
      </c>
      <c r="T5458">
        <v>5</v>
      </c>
      <c r="U5458">
        <v>36</v>
      </c>
      <c r="V5458">
        <v>72</v>
      </c>
      <c r="W5458" t="s">
        <v>133</v>
      </c>
      <c r="X5458" t="s">
        <v>6285</v>
      </c>
      <c r="Y5458" t="s">
        <v>10</v>
      </c>
    </row>
    <row r="5459" spans="1:25" x14ac:dyDescent="0.25">
      <c r="A5459" t="s">
        <v>6286</v>
      </c>
      <c r="B5459">
        <v>4</v>
      </c>
      <c r="C5459">
        <v>4</v>
      </c>
      <c r="D5459">
        <v>4</v>
      </c>
      <c r="E5459">
        <v>5</v>
      </c>
      <c r="F5459">
        <v>3</v>
      </c>
      <c r="G5459">
        <v>5</v>
      </c>
      <c r="H5459">
        <v>4</v>
      </c>
      <c r="I5459">
        <v>3</v>
      </c>
      <c r="J5459">
        <v>4</v>
      </c>
      <c r="K5459">
        <v>36</v>
      </c>
      <c r="L5459">
        <v>5</v>
      </c>
      <c r="M5459">
        <v>4</v>
      </c>
      <c r="N5459">
        <v>3</v>
      </c>
      <c r="O5459">
        <v>4</v>
      </c>
      <c r="P5459">
        <v>4</v>
      </c>
      <c r="Q5459">
        <v>3</v>
      </c>
      <c r="R5459">
        <v>4</v>
      </c>
      <c r="S5459">
        <v>4</v>
      </c>
      <c r="T5459">
        <v>5</v>
      </c>
      <c r="U5459">
        <v>36</v>
      </c>
      <c r="V5459">
        <v>72</v>
      </c>
      <c r="W5459" t="s">
        <v>133</v>
      </c>
      <c r="X5459" t="s">
        <v>6287</v>
      </c>
      <c r="Y5459" t="s">
        <v>10</v>
      </c>
    </row>
    <row r="5460" spans="1:25" x14ac:dyDescent="0.25">
      <c r="A5460" t="s">
        <v>6288</v>
      </c>
      <c r="B5460">
        <v>3</v>
      </c>
      <c r="C5460">
        <v>5</v>
      </c>
      <c r="D5460">
        <v>4</v>
      </c>
      <c r="E5460">
        <v>5</v>
      </c>
      <c r="F5460">
        <v>4</v>
      </c>
      <c r="G5460">
        <v>4</v>
      </c>
      <c r="H5460">
        <v>4</v>
      </c>
      <c r="I5460">
        <v>4</v>
      </c>
      <c r="J5460">
        <v>3</v>
      </c>
      <c r="K5460">
        <v>36</v>
      </c>
      <c r="L5460">
        <v>5</v>
      </c>
      <c r="M5460">
        <v>4</v>
      </c>
      <c r="N5460">
        <v>3</v>
      </c>
      <c r="O5460">
        <v>4</v>
      </c>
      <c r="P5460">
        <v>5</v>
      </c>
      <c r="Q5460">
        <v>4</v>
      </c>
      <c r="R5460">
        <v>4</v>
      </c>
      <c r="S5460">
        <v>4</v>
      </c>
      <c r="T5460">
        <v>3</v>
      </c>
      <c r="U5460">
        <v>36</v>
      </c>
      <c r="V5460">
        <v>72</v>
      </c>
      <c r="X5460" t="s">
        <v>6289</v>
      </c>
      <c r="Y5460" t="s">
        <v>3338</v>
      </c>
    </row>
    <row r="5461" spans="1:25" x14ac:dyDescent="0.25">
      <c r="A5461" t="s">
        <v>6290</v>
      </c>
      <c r="B5461">
        <v>4</v>
      </c>
      <c r="C5461">
        <v>3</v>
      </c>
      <c r="D5461">
        <v>4</v>
      </c>
      <c r="E5461">
        <v>3</v>
      </c>
      <c r="F5461">
        <v>5</v>
      </c>
      <c r="G5461">
        <v>4</v>
      </c>
      <c r="H5461">
        <v>3</v>
      </c>
      <c r="I5461">
        <v>4</v>
      </c>
      <c r="J5461">
        <v>5</v>
      </c>
      <c r="K5461">
        <v>35</v>
      </c>
      <c r="L5461">
        <v>0</v>
      </c>
      <c r="M5461">
        <v>0</v>
      </c>
      <c r="N5461">
        <v>0</v>
      </c>
      <c r="O5461">
        <v>0</v>
      </c>
      <c r="P5461">
        <v>0</v>
      </c>
      <c r="Q5461">
        <v>0</v>
      </c>
      <c r="R5461">
        <v>0</v>
      </c>
      <c r="S5461">
        <v>0</v>
      </c>
      <c r="T5461">
        <v>0</v>
      </c>
      <c r="U5461">
        <v>0</v>
      </c>
      <c r="V5461">
        <v>35</v>
      </c>
      <c r="W5461" t="s">
        <v>3336</v>
      </c>
      <c r="X5461" t="s">
        <v>6291</v>
      </c>
      <c r="Y5461" t="s">
        <v>3338</v>
      </c>
    </row>
    <row r="5462" spans="1:25" x14ac:dyDescent="0.25">
      <c r="A5462" t="s">
        <v>6292</v>
      </c>
      <c r="B5462">
        <v>3</v>
      </c>
      <c r="C5462">
        <v>5</v>
      </c>
      <c r="D5462">
        <v>4</v>
      </c>
      <c r="E5462">
        <v>5</v>
      </c>
      <c r="F5462">
        <v>4</v>
      </c>
      <c r="G5462">
        <v>4</v>
      </c>
      <c r="H5462">
        <v>4</v>
      </c>
      <c r="I5462">
        <v>4</v>
      </c>
      <c r="J5462">
        <v>3</v>
      </c>
      <c r="K5462">
        <v>36</v>
      </c>
      <c r="L5462">
        <v>5</v>
      </c>
      <c r="M5462">
        <v>4</v>
      </c>
      <c r="N5462">
        <v>3</v>
      </c>
      <c r="O5462">
        <v>4</v>
      </c>
      <c r="P5462">
        <v>5</v>
      </c>
      <c r="Q5462">
        <v>4</v>
      </c>
      <c r="R5462">
        <v>4</v>
      </c>
      <c r="S5462">
        <v>4</v>
      </c>
      <c r="T5462">
        <v>3</v>
      </c>
      <c r="U5462">
        <v>36</v>
      </c>
      <c r="V5462">
        <v>72</v>
      </c>
      <c r="W5462" t="s">
        <v>3336</v>
      </c>
      <c r="X5462" t="s">
        <v>6291</v>
      </c>
      <c r="Y5462" t="s">
        <v>3338</v>
      </c>
    </row>
    <row r="5463" spans="1:25" x14ac:dyDescent="0.25">
      <c r="A5463" t="s">
        <v>6293</v>
      </c>
      <c r="B5463">
        <v>4</v>
      </c>
      <c r="C5463">
        <v>5</v>
      </c>
      <c r="D5463">
        <v>4</v>
      </c>
      <c r="E5463">
        <v>3</v>
      </c>
      <c r="F5463">
        <v>4</v>
      </c>
      <c r="G5463">
        <v>5</v>
      </c>
      <c r="H5463">
        <v>5</v>
      </c>
      <c r="I5463">
        <v>3</v>
      </c>
      <c r="J5463">
        <v>4</v>
      </c>
      <c r="K5463">
        <v>37</v>
      </c>
      <c r="L5463">
        <v>4</v>
      </c>
      <c r="M5463">
        <v>5</v>
      </c>
      <c r="N5463">
        <v>5</v>
      </c>
      <c r="O5463">
        <v>3</v>
      </c>
      <c r="P5463">
        <v>4</v>
      </c>
      <c r="Q5463">
        <v>4</v>
      </c>
      <c r="R5463">
        <v>4</v>
      </c>
      <c r="S5463">
        <v>5</v>
      </c>
      <c r="T5463">
        <v>4</v>
      </c>
      <c r="U5463">
        <v>38</v>
      </c>
      <c r="V5463">
        <v>75</v>
      </c>
      <c r="X5463" t="s">
        <v>6294</v>
      </c>
      <c r="Y5463" t="s">
        <v>3338</v>
      </c>
    </row>
    <row r="5464" spans="1:25" x14ac:dyDescent="0.25">
      <c r="A5464" t="s">
        <v>6295</v>
      </c>
      <c r="B5464">
        <v>3</v>
      </c>
      <c r="C5464">
        <v>3</v>
      </c>
      <c r="D5464">
        <v>3</v>
      </c>
      <c r="E5464">
        <v>3</v>
      </c>
      <c r="F5464">
        <v>3</v>
      </c>
      <c r="G5464">
        <v>3</v>
      </c>
      <c r="H5464">
        <v>3</v>
      </c>
      <c r="I5464">
        <v>3</v>
      </c>
      <c r="J5464">
        <v>3</v>
      </c>
      <c r="K5464">
        <v>27</v>
      </c>
      <c r="L5464">
        <v>0</v>
      </c>
      <c r="M5464">
        <v>0</v>
      </c>
      <c r="N5464">
        <v>0</v>
      </c>
      <c r="O5464">
        <v>0</v>
      </c>
      <c r="P5464">
        <v>0</v>
      </c>
      <c r="Q5464">
        <v>0</v>
      </c>
      <c r="R5464">
        <v>0</v>
      </c>
      <c r="S5464">
        <v>0</v>
      </c>
      <c r="T5464">
        <v>0</v>
      </c>
      <c r="U5464">
        <v>0</v>
      </c>
      <c r="V5464">
        <v>27</v>
      </c>
      <c r="X5464" t="s">
        <v>6296</v>
      </c>
      <c r="Y5464" t="s">
        <v>2935</v>
      </c>
    </row>
    <row r="5465" spans="1:25" x14ac:dyDescent="0.25">
      <c r="A5465" t="s">
        <v>6297</v>
      </c>
      <c r="B5465">
        <v>4</v>
      </c>
      <c r="C5465">
        <v>3</v>
      </c>
      <c r="D5465">
        <v>5</v>
      </c>
      <c r="E5465">
        <v>4</v>
      </c>
      <c r="F5465">
        <v>5</v>
      </c>
      <c r="G5465">
        <v>3</v>
      </c>
      <c r="H5465">
        <v>5</v>
      </c>
      <c r="I5465">
        <v>3</v>
      </c>
      <c r="J5465">
        <v>4</v>
      </c>
      <c r="K5465">
        <v>36</v>
      </c>
      <c r="L5465">
        <v>5</v>
      </c>
      <c r="M5465">
        <v>4</v>
      </c>
      <c r="N5465">
        <v>5</v>
      </c>
      <c r="O5465">
        <v>4</v>
      </c>
      <c r="P5465">
        <v>4</v>
      </c>
      <c r="Q5465">
        <v>3</v>
      </c>
      <c r="R5465">
        <v>4</v>
      </c>
      <c r="S5465">
        <v>4</v>
      </c>
      <c r="T5465">
        <v>3</v>
      </c>
      <c r="U5465">
        <v>36</v>
      </c>
      <c r="V5465">
        <v>72</v>
      </c>
      <c r="W5465" t="s">
        <v>3338</v>
      </c>
      <c r="X5465" t="s">
        <v>6298</v>
      </c>
      <c r="Y5465" t="s">
        <v>3338</v>
      </c>
    </row>
    <row r="5466" spans="1:25" x14ac:dyDescent="0.25">
      <c r="A5466" t="s">
        <v>6300</v>
      </c>
      <c r="B5466">
        <v>4</v>
      </c>
      <c r="C5466">
        <v>4</v>
      </c>
      <c r="D5466">
        <v>3</v>
      </c>
      <c r="E5466">
        <v>4</v>
      </c>
      <c r="F5466">
        <v>3</v>
      </c>
      <c r="G5466">
        <v>3</v>
      </c>
      <c r="H5466">
        <v>5</v>
      </c>
      <c r="I5466">
        <v>4</v>
      </c>
      <c r="J5466">
        <v>3</v>
      </c>
      <c r="K5466">
        <v>33</v>
      </c>
      <c r="L5466">
        <v>0</v>
      </c>
      <c r="M5466">
        <v>0</v>
      </c>
      <c r="N5466">
        <v>0</v>
      </c>
      <c r="O5466">
        <v>0</v>
      </c>
      <c r="P5466">
        <v>0</v>
      </c>
      <c r="Q5466">
        <v>0</v>
      </c>
      <c r="R5466">
        <v>0</v>
      </c>
      <c r="S5466">
        <v>0</v>
      </c>
      <c r="T5466">
        <v>0</v>
      </c>
      <c r="U5466">
        <v>0</v>
      </c>
      <c r="V5466">
        <v>33</v>
      </c>
      <c r="W5466" t="s">
        <v>6301</v>
      </c>
      <c r="X5466" t="s">
        <v>6302</v>
      </c>
      <c r="Y5466" t="s">
        <v>1949</v>
      </c>
    </row>
    <row r="5467" spans="1:25" x14ac:dyDescent="0.25">
      <c r="A5467" t="s">
        <v>6303</v>
      </c>
      <c r="B5467">
        <v>3</v>
      </c>
      <c r="C5467">
        <v>3</v>
      </c>
      <c r="D5467">
        <v>3</v>
      </c>
      <c r="E5467">
        <v>3</v>
      </c>
      <c r="F5467">
        <v>3</v>
      </c>
      <c r="G5467">
        <v>3</v>
      </c>
      <c r="H5467">
        <v>3</v>
      </c>
      <c r="I5467">
        <v>3</v>
      </c>
      <c r="J5467">
        <v>3</v>
      </c>
      <c r="K5467">
        <v>27</v>
      </c>
      <c r="L5467">
        <v>0</v>
      </c>
      <c r="M5467">
        <v>0</v>
      </c>
      <c r="N5467">
        <v>0</v>
      </c>
      <c r="O5467">
        <v>0</v>
      </c>
      <c r="P5467">
        <v>0</v>
      </c>
      <c r="Q5467">
        <v>0</v>
      </c>
      <c r="R5467">
        <v>0</v>
      </c>
      <c r="S5467">
        <v>0</v>
      </c>
      <c r="T5467">
        <v>0</v>
      </c>
      <c r="U5467">
        <v>0</v>
      </c>
      <c r="V5467">
        <v>27</v>
      </c>
      <c r="X5467" t="s">
        <v>6304</v>
      </c>
      <c r="Y5467" t="s">
        <v>2935</v>
      </c>
    </row>
    <row r="5468" spans="1:25" x14ac:dyDescent="0.25">
      <c r="A5468" t="s">
        <v>6305</v>
      </c>
      <c r="B5468">
        <v>3</v>
      </c>
      <c r="C5468">
        <v>3</v>
      </c>
      <c r="D5468">
        <v>3</v>
      </c>
      <c r="E5468">
        <v>3</v>
      </c>
      <c r="F5468">
        <v>3</v>
      </c>
      <c r="G5468">
        <v>3</v>
      </c>
      <c r="H5468">
        <v>3</v>
      </c>
      <c r="I5468">
        <v>3</v>
      </c>
      <c r="J5468">
        <v>3</v>
      </c>
      <c r="K5468">
        <v>27</v>
      </c>
      <c r="L5468">
        <v>3</v>
      </c>
      <c r="M5468">
        <v>3</v>
      </c>
      <c r="N5468">
        <v>3</v>
      </c>
      <c r="O5468">
        <v>3</v>
      </c>
      <c r="P5468">
        <v>3</v>
      </c>
      <c r="Q5468">
        <v>3</v>
      </c>
      <c r="R5468">
        <v>3</v>
      </c>
      <c r="S5468">
        <v>3</v>
      </c>
      <c r="T5468">
        <v>3</v>
      </c>
      <c r="U5468">
        <v>27</v>
      </c>
      <c r="V5468">
        <v>54</v>
      </c>
      <c r="X5468" t="s">
        <v>1589</v>
      </c>
      <c r="Y5468" t="s">
        <v>120</v>
      </c>
    </row>
    <row r="5469" spans="1:25" x14ac:dyDescent="0.25">
      <c r="A5469" t="s">
        <v>6306</v>
      </c>
      <c r="B5469">
        <v>4</v>
      </c>
      <c r="C5469">
        <v>5</v>
      </c>
      <c r="D5469">
        <v>4</v>
      </c>
      <c r="E5469">
        <v>3</v>
      </c>
      <c r="F5469">
        <v>5</v>
      </c>
      <c r="G5469">
        <v>3</v>
      </c>
      <c r="H5469">
        <v>4</v>
      </c>
      <c r="I5469">
        <v>4</v>
      </c>
      <c r="J5469">
        <v>3</v>
      </c>
      <c r="K5469">
        <v>35</v>
      </c>
      <c r="L5469">
        <v>4</v>
      </c>
      <c r="M5469">
        <v>4</v>
      </c>
      <c r="N5469">
        <v>4</v>
      </c>
      <c r="O5469">
        <v>3</v>
      </c>
      <c r="P5469">
        <v>5</v>
      </c>
      <c r="Q5469">
        <v>4</v>
      </c>
      <c r="R5469">
        <v>4</v>
      </c>
      <c r="S5469">
        <v>4</v>
      </c>
      <c r="T5469">
        <v>4</v>
      </c>
      <c r="U5469">
        <v>36</v>
      </c>
      <c r="V5469">
        <v>71</v>
      </c>
      <c r="W5469" t="s">
        <v>61</v>
      </c>
      <c r="X5469" t="s">
        <v>1154</v>
      </c>
      <c r="Y5469" t="s">
        <v>10</v>
      </c>
    </row>
    <row r="5470" spans="1:25" x14ac:dyDescent="0.25">
      <c r="A5470" t="s">
        <v>6307</v>
      </c>
      <c r="B5470">
        <v>4</v>
      </c>
      <c r="C5470">
        <v>4</v>
      </c>
      <c r="D5470">
        <v>4</v>
      </c>
      <c r="E5470">
        <v>4</v>
      </c>
      <c r="F5470">
        <v>3</v>
      </c>
      <c r="G5470">
        <v>5</v>
      </c>
      <c r="H5470">
        <v>4</v>
      </c>
      <c r="I5470">
        <v>4</v>
      </c>
      <c r="J5470">
        <v>3</v>
      </c>
      <c r="K5470">
        <v>35</v>
      </c>
      <c r="L5470">
        <v>4</v>
      </c>
      <c r="M5470">
        <v>4</v>
      </c>
      <c r="N5470">
        <v>4</v>
      </c>
      <c r="O5470">
        <v>5</v>
      </c>
      <c r="P5470">
        <v>3</v>
      </c>
      <c r="Q5470">
        <v>5</v>
      </c>
      <c r="R5470">
        <v>4</v>
      </c>
      <c r="S5470">
        <v>4</v>
      </c>
      <c r="T5470">
        <v>3</v>
      </c>
      <c r="U5470">
        <v>36</v>
      </c>
      <c r="V5470">
        <v>71</v>
      </c>
      <c r="W5470" t="s">
        <v>367</v>
      </c>
      <c r="X5470" t="s">
        <v>6308</v>
      </c>
      <c r="Y5470" t="s">
        <v>10</v>
      </c>
    </row>
    <row r="5471" spans="1:25" x14ac:dyDescent="0.25">
      <c r="A5471" t="s">
        <v>6309</v>
      </c>
      <c r="B5471">
        <v>4</v>
      </c>
      <c r="C5471">
        <v>3</v>
      </c>
      <c r="D5471">
        <v>4</v>
      </c>
      <c r="E5471">
        <v>3</v>
      </c>
      <c r="F5471">
        <v>5</v>
      </c>
      <c r="G5471">
        <v>4</v>
      </c>
      <c r="H5471">
        <v>4</v>
      </c>
      <c r="I5471">
        <v>3</v>
      </c>
      <c r="J5471">
        <v>5</v>
      </c>
      <c r="K5471">
        <v>35</v>
      </c>
      <c r="L5471">
        <v>4</v>
      </c>
      <c r="M5471">
        <v>4</v>
      </c>
      <c r="N5471">
        <v>3</v>
      </c>
      <c r="O5471">
        <v>4</v>
      </c>
      <c r="P5471">
        <v>4</v>
      </c>
      <c r="Q5471">
        <v>5</v>
      </c>
      <c r="R5471">
        <v>3</v>
      </c>
      <c r="S5471">
        <v>4</v>
      </c>
      <c r="T5471">
        <v>4</v>
      </c>
      <c r="U5471">
        <v>35</v>
      </c>
      <c r="V5471">
        <v>70</v>
      </c>
      <c r="W5471" t="s">
        <v>58</v>
      </c>
      <c r="X5471" t="s">
        <v>6310</v>
      </c>
      <c r="Y5471" t="s">
        <v>10</v>
      </c>
    </row>
    <row r="5472" spans="1:25" x14ac:dyDescent="0.25">
      <c r="A5472" t="s">
        <v>6311</v>
      </c>
      <c r="B5472">
        <v>5</v>
      </c>
      <c r="C5472">
        <v>4</v>
      </c>
      <c r="D5472">
        <v>3</v>
      </c>
      <c r="E5472">
        <v>4</v>
      </c>
      <c r="F5472">
        <v>4</v>
      </c>
      <c r="G5472">
        <v>5</v>
      </c>
      <c r="H5472">
        <v>3</v>
      </c>
      <c r="I5472">
        <v>3</v>
      </c>
      <c r="J5472">
        <v>4</v>
      </c>
      <c r="K5472">
        <v>35</v>
      </c>
      <c r="L5472">
        <v>4</v>
      </c>
      <c r="M5472">
        <v>4</v>
      </c>
      <c r="N5472">
        <v>4</v>
      </c>
      <c r="O5472">
        <v>5</v>
      </c>
      <c r="P5472">
        <v>4</v>
      </c>
      <c r="Q5472">
        <v>3</v>
      </c>
      <c r="R5472">
        <v>4</v>
      </c>
      <c r="S5472">
        <v>3</v>
      </c>
      <c r="T5472">
        <v>4</v>
      </c>
      <c r="U5472">
        <v>35</v>
      </c>
      <c r="V5472">
        <v>70</v>
      </c>
      <c r="W5472" t="s">
        <v>296</v>
      </c>
      <c r="X5472" t="s">
        <v>6312</v>
      </c>
      <c r="Y5472" t="s">
        <v>10</v>
      </c>
    </row>
    <row r="5473" spans="1:25" x14ac:dyDescent="0.25">
      <c r="A5473" t="s">
        <v>6313</v>
      </c>
      <c r="B5473">
        <v>5</v>
      </c>
      <c r="C5473">
        <v>4</v>
      </c>
      <c r="D5473">
        <v>4</v>
      </c>
      <c r="E5473">
        <v>4</v>
      </c>
      <c r="F5473">
        <v>4</v>
      </c>
      <c r="G5473">
        <v>4</v>
      </c>
      <c r="H5473">
        <v>3</v>
      </c>
      <c r="I5473">
        <v>3</v>
      </c>
      <c r="J5473">
        <v>4</v>
      </c>
      <c r="K5473">
        <v>35</v>
      </c>
      <c r="L5473">
        <v>4</v>
      </c>
      <c r="M5473">
        <v>3</v>
      </c>
      <c r="N5473">
        <v>5</v>
      </c>
      <c r="O5473">
        <v>4</v>
      </c>
      <c r="P5473">
        <v>4</v>
      </c>
      <c r="Q5473">
        <v>3</v>
      </c>
      <c r="R5473">
        <v>4</v>
      </c>
      <c r="S5473">
        <v>4</v>
      </c>
      <c r="T5473">
        <v>4</v>
      </c>
      <c r="U5473">
        <v>35</v>
      </c>
      <c r="V5473">
        <v>70</v>
      </c>
      <c r="W5473" t="s">
        <v>241</v>
      </c>
      <c r="X5473" t="s">
        <v>924</v>
      </c>
      <c r="Y5473" t="s">
        <v>10</v>
      </c>
    </row>
    <row r="5474" spans="1:25" x14ac:dyDescent="0.25">
      <c r="A5474" t="s">
        <v>6314</v>
      </c>
      <c r="B5474">
        <v>4</v>
      </c>
      <c r="C5474">
        <v>4</v>
      </c>
      <c r="D5474">
        <v>4</v>
      </c>
      <c r="E5474">
        <v>3</v>
      </c>
      <c r="F5474">
        <v>4</v>
      </c>
      <c r="G5474">
        <v>5</v>
      </c>
      <c r="H5474">
        <v>3</v>
      </c>
      <c r="I5474">
        <v>5</v>
      </c>
      <c r="J5474">
        <v>4</v>
      </c>
      <c r="K5474">
        <v>36</v>
      </c>
      <c r="L5474">
        <v>3</v>
      </c>
      <c r="M5474">
        <v>4</v>
      </c>
      <c r="N5474">
        <v>5</v>
      </c>
      <c r="O5474">
        <v>4</v>
      </c>
      <c r="P5474">
        <v>4</v>
      </c>
      <c r="Q5474">
        <v>5</v>
      </c>
      <c r="R5474">
        <v>3</v>
      </c>
      <c r="S5474">
        <v>4</v>
      </c>
      <c r="T5474">
        <v>4</v>
      </c>
      <c r="U5474">
        <v>36</v>
      </c>
      <c r="V5474">
        <v>72</v>
      </c>
      <c r="W5474" t="s">
        <v>1572</v>
      </c>
      <c r="X5474" t="s">
        <v>6315</v>
      </c>
      <c r="Y5474" t="s">
        <v>50</v>
      </c>
    </row>
    <row r="5475" spans="1:25" x14ac:dyDescent="0.25">
      <c r="A5475" t="s">
        <v>2693</v>
      </c>
      <c r="B5475">
        <v>4</v>
      </c>
      <c r="C5475">
        <v>5</v>
      </c>
      <c r="D5475">
        <v>3</v>
      </c>
      <c r="E5475">
        <v>4</v>
      </c>
      <c r="F5475">
        <v>4</v>
      </c>
      <c r="G5475">
        <v>4</v>
      </c>
      <c r="H5475">
        <v>3</v>
      </c>
      <c r="I5475">
        <v>5</v>
      </c>
      <c r="J5475">
        <v>4</v>
      </c>
      <c r="K5475">
        <v>36</v>
      </c>
      <c r="L5475">
        <v>4</v>
      </c>
      <c r="M5475">
        <v>3</v>
      </c>
      <c r="N5475">
        <v>4</v>
      </c>
      <c r="O5475">
        <v>3</v>
      </c>
      <c r="P5475">
        <v>5</v>
      </c>
      <c r="Q5475">
        <v>4</v>
      </c>
      <c r="R5475">
        <v>5</v>
      </c>
      <c r="S5475">
        <v>4</v>
      </c>
      <c r="T5475">
        <v>4</v>
      </c>
      <c r="U5475">
        <v>36</v>
      </c>
      <c r="V5475">
        <v>72</v>
      </c>
      <c r="W5475" t="s">
        <v>15</v>
      </c>
      <c r="X5475" t="s">
        <v>6316</v>
      </c>
      <c r="Y5475" t="s">
        <v>10</v>
      </c>
    </row>
    <row r="5476" spans="1:25" x14ac:dyDescent="0.25">
      <c r="A5476" t="s">
        <v>2693</v>
      </c>
      <c r="B5476">
        <v>5</v>
      </c>
      <c r="C5476">
        <v>4</v>
      </c>
      <c r="D5476">
        <v>3</v>
      </c>
      <c r="E5476">
        <v>4</v>
      </c>
      <c r="F5476">
        <v>4</v>
      </c>
      <c r="G5476">
        <v>4</v>
      </c>
      <c r="H5476">
        <v>4</v>
      </c>
      <c r="I5476">
        <v>4</v>
      </c>
      <c r="J5476">
        <v>3</v>
      </c>
      <c r="K5476">
        <v>35</v>
      </c>
      <c r="L5476">
        <v>4</v>
      </c>
      <c r="M5476">
        <v>4</v>
      </c>
      <c r="N5476">
        <v>4</v>
      </c>
      <c r="O5476">
        <v>3</v>
      </c>
      <c r="P5476">
        <v>5</v>
      </c>
      <c r="Q5476">
        <v>5</v>
      </c>
      <c r="R5476">
        <v>3</v>
      </c>
      <c r="S5476">
        <v>4</v>
      </c>
      <c r="T5476">
        <v>4</v>
      </c>
      <c r="U5476">
        <v>36</v>
      </c>
      <c r="V5476">
        <v>71</v>
      </c>
      <c r="W5476" t="s">
        <v>64</v>
      </c>
      <c r="X5476" t="s">
        <v>2544</v>
      </c>
      <c r="Y5476" t="s">
        <v>10</v>
      </c>
    </row>
    <row r="5477" spans="1:25" x14ac:dyDescent="0.25">
      <c r="A5477" t="s">
        <v>6317</v>
      </c>
      <c r="B5477">
        <v>4</v>
      </c>
      <c r="C5477">
        <v>3</v>
      </c>
      <c r="D5477">
        <v>4</v>
      </c>
      <c r="E5477">
        <v>5</v>
      </c>
      <c r="F5477">
        <v>3</v>
      </c>
      <c r="G5477">
        <v>4</v>
      </c>
      <c r="H5477">
        <v>5</v>
      </c>
      <c r="I5477">
        <v>4</v>
      </c>
      <c r="J5477">
        <v>3</v>
      </c>
      <c r="K5477">
        <v>35</v>
      </c>
      <c r="L5477">
        <v>4</v>
      </c>
      <c r="M5477">
        <v>3</v>
      </c>
      <c r="N5477">
        <v>5</v>
      </c>
      <c r="O5477">
        <v>4</v>
      </c>
      <c r="P5477">
        <v>4</v>
      </c>
      <c r="Q5477">
        <v>4</v>
      </c>
      <c r="R5477">
        <v>3</v>
      </c>
      <c r="S5477">
        <v>5</v>
      </c>
      <c r="T5477">
        <v>4</v>
      </c>
      <c r="U5477">
        <v>36</v>
      </c>
      <c r="V5477">
        <v>71</v>
      </c>
      <c r="W5477" t="s">
        <v>52</v>
      </c>
      <c r="X5477" t="s">
        <v>6318</v>
      </c>
      <c r="Y5477" t="s">
        <v>10</v>
      </c>
    </row>
    <row r="5478" spans="1:25" x14ac:dyDescent="0.25">
      <c r="A5478" t="s">
        <v>6317</v>
      </c>
      <c r="B5478">
        <v>4</v>
      </c>
      <c r="C5478">
        <v>3</v>
      </c>
      <c r="D5478">
        <v>4</v>
      </c>
      <c r="E5478">
        <v>5</v>
      </c>
      <c r="F5478">
        <v>3</v>
      </c>
      <c r="G5478">
        <v>4</v>
      </c>
      <c r="H5478">
        <v>5</v>
      </c>
      <c r="I5478">
        <v>4</v>
      </c>
      <c r="J5478">
        <v>3</v>
      </c>
      <c r="K5478">
        <v>35</v>
      </c>
      <c r="L5478">
        <v>4</v>
      </c>
      <c r="M5478">
        <v>3</v>
      </c>
      <c r="N5478">
        <v>5</v>
      </c>
      <c r="O5478">
        <v>4</v>
      </c>
      <c r="P5478">
        <v>4</v>
      </c>
      <c r="Q5478">
        <v>4</v>
      </c>
      <c r="R5478">
        <v>3</v>
      </c>
      <c r="S5478">
        <v>5</v>
      </c>
      <c r="T5478">
        <v>4</v>
      </c>
      <c r="U5478">
        <v>36</v>
      </c>
      <c r="V5478">
        <v>71</v>
      </c>
      <c r="W5478" t="s">
        <v>52</v>
      </c>
      <c r="X5478" t="s">
        <v>6319</v>
      </c>
      <c r="Y5478" t="s">
        <v>10</v>
      </c>
    </row>
    <row r="5479" spans="1:25" x14ac:dyDescent="0.25">
      <c r="A5479" t="s">
        <v>6320</v>
      </c>
      <c r="B5479">
        <v>4</v>
      </c>
      <c r="C5479">
        <v>4</v>
      </c>
      <c r="D5479">
        <v>3</v>
      </c>
      <c r="E5479">
        <v>4</v>
      </c>
      <c r="F5479">
        <v>5</v>
      </c>
      <c r="G5479">
        <v>4</v>
      </c>
      <c r="H5479">
        <v>5</v>
      </c>
      <c r="I5479">
        <v>3</v>
      </c>
      <c r="J5479">
        <v>4</v>
      </c>
      <c r="K5479">
        <v>36</v>
      </c>
      <c r="L5479">
        <v>4</v>
      </c>
      <c r="M5479">
        <v>3</v>
      </c>
      <c r="N5479">
        <v>5</v>
      </c>
      <c r="O5479">
        <v>4</v>
      </c>
      <c r="P5479">
        <v>4</v>
      </c>
      <c r="Q5479">
        <v>4</v>
      </c>
      <c r="R5479">
        <v>4</v>
      </c>
      <c r="S5479">
        <v>3</v>
      </c>
      <c r="T5479">
        <v>4</v>
      </c>
      <c r="U5479">
        <v>35</v>
      </c>
      <c r="V5479">
        <v>71</v>
      </c>
      <c r="W5479" t="s">
        <v>102</v>
      </c>
      <c r="X5479" t="s">
        <v>6321</v>
      </c>
      <c r="Y5479" t="s">
        <v>44</v>
      </c>
    </row>
    <row r="5480" spans="1:25" x14ac:dyDescent="0.25">
      <c r="A5480" t="s">
        <v>6322</v>
      </c>
      <c r="B5480">
        <v>4</v>
      </c>
      <c r="C5480">
        <v>5</v>
      </c>
      <c r="D5480">
        <v>3</v>
      </c>
      <c r="E5480">
        <v>4</v>
      </c>
      <c r="F5480">
        <v>4</v>
      </c>
      <c r="G5480">
        <v>4</v>
      </c>
      <c r="H5480">
        <v>5</v>
      </c>
      <c r="I5480">
        <v>3</v>
      </c>
      <c r="J5480">
        <v>4</v>
      </c>
      <c r="K5480">
        <v>36</v>
      </c>
      <c r="L5480">
        <v>5</v>
      </c>
      <c r="M5480">
        <v>4</v>
      </c>
      <c r="N5480">
        <v>4</v>
      </c>
      <c r="O5480">
        <v>3</v>
      </c>
      <c r="P5480">
        <v>4</v>
      </c>
      <c r="Q5480">
        <v>5</v>
      </c>
      <c r="R5480">
        <v>3</v>
      </c>
      <c r="S5480">
        <v>4</v>
      </c>
      <c r="T5480">
        <v>4</v>
      </c>
      <c r="U5480">
        <v>36</v>
      </c>
      <c r="V5480">
        <v>72</v>
      </c>
      <c r="W5480" t="s">
        <v>161</v>
      </c>
      <c r="X5480" t="s">
        <v>6323</v>
      </c>
      <c r="Y5480" t="s">
        <v>10</v>
      </c>
    </row>
    <row r="5481" spans="1:25" x14ac:dyDescent="0.25">
      <c r="A5481" t="s">
        <v>6324</v>
      </c>
      <c r="B5481">
        <v>4</v>
      </c>
      <c r="C5481">
        <v>5</v>
      </c>
      <c r="D5481">
        <v>3</v>
      </c>
      <c r="E5481">
        <v>4</v>
      </c>
      <c r="F5481">
        <v>4</v>
      </c>
      <c r="G5481">
        <v>4</v>
      </c>
      <c r="H5481">
        <v>5</v>
      </c>
      <c r="I5481">
        <v>3</v>
      </c>
      <c r="J5481">
        <v>4</v>
      </c>
      <c r="K5481">
        <v>36</v>
      </c>
      <c r="L5481">
        <v>5</v>
      </c>
      <c r="M5481">
        <v>4</v>
      </c>
      <c r="N5481">
        <v>4</v>
      </c>
      <c r="O5481">
        <v>3</v>
      </c>
      <c r="P5481">
        <v>4</v>
      </c>
      <c r="Q5481">
        <v>5</v>
      </c>
      <c r="R5481">
        <v>3</v>
      </c>
      <c r="S5481">
        <v>4</v>
      </c>
      <c r="T5481">
        <v>4</v>
      </c>
      <c r="U5481">
        <v>36</v>
      </c>
      <c r="V5481">
        <v>72</v>
      </c>
      <c r="W5481" t="s">
        <v>161</v>
      </c>
      <c r="X5481" t="s">
        <v>6323</v>
      </c>
      <c r="Y5481" t="s">
        <v>10</v>
      </c>
    </row>
    <row r="5482" spans="1:25" x14ac:dyDescent="0.25">
      <c r="A5482" t="s">
        <v>6325</v>
      </c>
      <c r="B5482">
        <v>4</v>
      </c>
      <c r="C5482">
        <v>5</v>
      </c>
      <c r="D5482">
        <v>3</v>
      </c>
      <c r="E5482">
        <v>4</v>
      </c>
      <c r="F5482">
        <v>4</v>
      </c>
      <c r="G5482">
        <v>4</v>
      </c>
      <c r="H5482">
        <v>5</v>
      </c>
      <c r="I5482">
        <v>3</v>
      </c>
      <c r="J5482">
        <v>4</v>
      </c>
      <c r="K5482">
        <v>36</v>
      </c>
      <c r="L5482">
        <v>5</v>
      </c>
      <c r="M5482">
        <v>4</v>
      </c>
      <c r="N5482">
        <v>4</v>
      </c>
      <c r="O5482">
        <v>3</v>
      </c>
      <c r="P5482">
        <v>4</v>
      </c>
      <c r="Q5482">
        <v>5</v>
      </c>
      <c r="R5482">
        <v>3</v>
      </c>
      <c r="S5482">
        <v>4</v>
      </c>
      <c r="T5482">
        <v>4</v>
      </c>
      <c r="U5482">
        <v>36</v>
      </c>
      <c r="V5482">
        <v>72</v>
      </c>
      <c r="W5482" t="s">
        <v>161</v>
      </c>
      <c r="X5482" t="s">
        <v>6323</v>
      </c>
      <c r="Y5482" t="s">
        <v>10</v>
      </c>
    </row>
    <row r="5483" spans="1:25" x14ac:dyDescent="0.25">
      <c r="A5483" t="s">
        <v>6326</v>
      </c>
      <c r="B5483">
        <v>5</v>
      </c>
      <c r="C5483">
        <v>4</v>
      </c>
      <c r="D5483">
        <v>3</v>
      </c>
      <c r="E5483">
        <v>4</v>
      </c>
      <c r="F5483">
        <v>4</v>
      </c>
      <c r="G5483">
        <v>5</v>
      </c>
      <c r="H5483">
        <v>4</v>
      </c>
      <c r="I5483">
        <v>3</v>
      </c>
      <c r="J5483">
        <v>4</v>
      </c>
      <c r="K5483">
        <v>36</v>
      </c>
      <c r="L5483">
        <v>4</v>
      </c>
      <c r="M5483">
        <v>5</v>
      </c>
      <c r="N5483">
        <v>4</v>
      </c>
      <c r="O5483">
        <v>4</v>
      </c>
      <c r="P5483">
        <v>5</v>
      </c>
      <c r="Q5483">
        <v>3</v>
      </c>
      <c r="R5483">
        <v>4</v>
      </c>
      <c r="S5483">
        <v>3</v>
      </c>
      <c r="T5483">
        <v>4</v>
      </c>
      <c r="U5483">
        <v>36</v>
      </c>
      <c r="V5483">
        <v>72</v>
      </c>
      <c r="W5483" t="s">
        <v>161</v>
      </c>
      <c r="X5483" t="s">
        <v>6323</v>
      </c>
      <c r="Y5483" t="s">
        <v>10</v>
      </c>
    </row>
    <row r="5484" spans="1:25" x14ac:dyDescent="0.25">
      <c r="A5484" t="s">
        <v>6327</v>
      </c>
      <c r="B5484">
        <v>4</v>
      </c>
      <c r="C5484">
        <v>3</v>
      </c>
      <c r="D5484">
        <v>4</v>
      </c>
      <c r="E5484">
        <v>5</v>
      </c>
      <c r="F5484">
        <v>4</v>
      </c>
      <c r="G5484">
        <v>3</v>
      </c>
      <c r="H5484">
        <v>4</v>
      </c>
      <c r="I5484">
        <v>4</v>
      </c>
      <c r="J5484">
        <v>3</v>
      </c>
      <c r="K5484">
        <v>34</v>
      </c>
      <c r="L5484">
        <v>0</v>
      </c>
      <c r="M5484">
        <v>0</v>
      </c>
      <c r="N5484">
        <v>0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0</v>
      </c>
      <c r="U5484">
        <v>0</v>
      </c>
      <c r="V5484">
        <v>34</v>
      </c>
      <c r="W5484" t="s">
        <v>241</v>
      </c>
      <c r="X5484" t="s">
        <v>6328</v>
      </c>
      <c r="Y5484" t="s">
        <v>10</v>
      </c>
    </row>
    <row r="5485" spans="1:25" x14ac:dyDescent="0.25">
      <c r="A5485" t="s">
        <v>6329</v>
      </c>
      <c r="B5485">
        <v>4</v>
      </c>
      <c r="C5485">
        <v>3</v>
      </c>
      <c r="D5485">
        <v>4</v>
      </c>
      <c r="E5485">
        <v>5</v>
      </c>
      <c r="F5485">
        <v>4</v>
      </c>
      <c r="G5485">
        <v>3</v>
      </c>
      <c r="H5485">
        <v>5</v>
      </c>
      <c r="I5485">
        <v>4</v>
      </c>
      <c r="J5485">
        <v>4</v>
      </c>
      <c r="K5485">
        <v>36</v>
      </c>
      <c r="L5485">
        <v>4</v>
      </c>
      <c r="M5485">
        <v>5</v>
      </c>
      <c r="N5485">
        <v>4</v>
      </c>
      <c r="O5485">
        <v>3</v>
      </c>
      <c r="P5485">
        <v>4</v>
      </c>
      <c r="Q5485">
        <v>4</v>
      </c>
      <c r="R5485">
        <v>3</v>
      </c>
      <c r="S5485">
        <v>5</v>
      </c>
      <c r="T5485">
        <v>4</v>
      </c>
      <c r="U5485">
        <v>36</v>
      </c>
      <c r="V5485">
        <v>72</v>
      </c>
      <c r="W5485" t="s">
        <v>296</v>
      </c>
      <c r="X5485" t="s">
        <v>297</v>
      </c>
      <c r="Y5485" t="s">
        <v>10</v>
      </c>
    </row>
    <row r="5486" spans="1:25" x14ac:dyDescent="0.25">
      <c r="A5486" t="s">
        <v>6330</v>
      </c>
      <c r="B5486">
        <v>4</v>
      </c>
      <c r="C5486">
        <v>3</v>
      </c>
      <c r="D5486">
        <v>4</v>
      </c>
      <c r="E5486">
        <v>5</v>
      </c>
      <c r="F5486">
        <v>4</v>
      </c>
      <c r="G5486">
        <v>3</v>
      </c>
      <c r="H5486">
        <v>5</v>
      </c>
      <c r="I5486">
        <v>4</v>
      </c>
      <c r="J5486">
        <v>4</v>
      </c>
      <c r="K5486">
        <v>36</v>
      </c>
      <c r="L5486">
        <v>4</v>
      </c>
      <c r="M5486">
        <v>5</v>
      </c>
      <c r="N5486">
        <v>4</v>
      </c>
      <c r="O5486">
        <v>3</v>
      </c>
      <c r="P5486">
        <v>4</v>
      </c>
      <c r="Q5486">
        <v>4</v>
      </c>
      <c r="R5486">
        <v>3</v>
      </c>
      <c r="S5486">
        <v>5</v>
      </c>
      <c r="T5486">
        <v>4</v>
      </c>
      <c r="U5486">
        <v>36</v>
      </c>
      <c r="V5486">
        <v>72</v>
      </c>
      <c r="W5486" t="s">
        <v>296</v>
      </c>
      <c r="X5486" t="s">
        <v>297</v>
      </c>
      <c r="Y5486" t="s">
        <v>10</v>
      </c>
    </row>
    <row r="5487" spans="1:25" x14ac:dyDescent="0.25">
      <c r="A5487" t="s">
        <v>6331</v>
      </c>
      <c r="B5487">
        <v>4</v>
      </c>
      <c r="C5487">
        <v>4</v>
      </c>
      <c r="D5487">
        <v>4</v>
      </c>
      <c r="E5487">
        <v>4</v>
      </c>
      <c r="F5487">
        <v>4</v>
      </c>
      <c r="G5487">
        <v>3</v>
      </c>
      <c r="H5487">
        <v>5</v>
      </c>
      <c r="I5487">
        <v>3</v>
      </c>
      <c r="J5487">
        <v>5</v>
      </c>
      <c r="K5487">
        <v>36</v>
      </c>
      <c r="L5487">
        <v>4</v>
      </c>
      <c r="M5487">
        <v>4</v>
      </c>
      <c r="N5487">
        <v>5</v>
      </c>
      <c r="O5487">
        <v>3</v>
      </c>
      <c r="P5487">
        <v>4</v>
      </c>
      <c r="Q5487">
        <v>3</v>
      </c>
      <c r="R5487">
        <v>5</v>
      </c>
      <c r="S5487">
        <v>4</v>
      </c>
      <c r="T5487">
        <v>4</v>
      </c>
      <c r="U5487">
        <v>36</v>
      </c>
      <c r="V5487">
        <v>72</v>
      </c>
      <c r="W5487" t="s">
        <v>105</v>
      </c>
      <c r="X5487" t="s">
        <v>6332</v>
      </c>
      <c r="Y5487" t="s">
        <v>10</v>
      </c>
    </row>
    <row r="5488" spans="1:25" x14ac:dyDescent="0.25">
      <c r="A5488" t="s">
        <v>6333</v>
      </c>
      <c r="B5488">
        <v>4</v>
      </c>
      <c r="C5488">
        <v>4</v>
      </c>
      <c r="D5488">
        <v>4</v>
      </c>
      <c r="E5488">
        <v>4</v>
      </c>
      <c r="F5488">
        <v>4</v>
      </c>
      <c r="G5488">
        <v>3</v>
      </c>
      <c r="H5488">
        <v>5</v>
      </c>
      <c r="I5488">
        <v>3</v>
      </c>
      <c r="J5488">
        <v>5</v>
      </c>
      <c r="K5488">
        <v>36</v>
      </c>
      <c r="L5488">
        <v>4</v>
      </c>
      <c r="M5488">
        <v>4</v>
      </c>
      <c r="N5488">
        <v>5</v>
      </c>
      <c r="O5488">
        <v>3</v>
      </c>
      <c r="P5488">
        <v>4</v>
      </c>
      <c r="Q5488">
        <v>3</v>
      </c>
      <c r="R5488">
        <v>5</v>
      </c>
      <c r="S5488">
        <v>4</v>
      </c>
      <c r="T5488">
        <v>4</v>
      </c>
      <c r="U5488">
        <v>36</v>
      </c>
      <c r="V5488">
        <v>72</v>
      </c>
      <c r="W5488" t="s">
        <v>105</v>
      </c>
      <c r="X5488" t="s">
        <v>6332</v>
      </c>
      <c r="Y5488" t="s">
        <v>10</v>
      </c>
    </row>
    <row r="5489" spans="1:25" x14ac:dyDescent="0.25">
      <c r="A5489" t="s">
        <v>6334</v>
      </c>
      <c r="B5489">
        <v>4</v>
      </c>
      <c r="C5489">
        <v>4</v>
      </c>
      <c r="D5489">
        <v>5</v>
      </c>
      <c r="E5489">
        <v>3</v>
      </c>
      <c r="F5489">
        <v>4</v>
      </c>
      <c r="G5489">
        <v>3</v>
      </c>
      <c r="H5489">
        <v>5</v>
      </c>
      <c r="I5489">
        <v>4</v>
      </c>
      <c r="J5489">
        <v>4</v>
      </c>
      <c r="K5489">
        <v>36</v>
      </c>
      <c r="L5489">
        <v>4</v>
      </c>
      <c r="M5489">
        <v>4</v>
      </c>
      <c r="N5489">
        <v>5</v>
      </c>
      <c r="O5489">
        <v>3</v>
      </c>
      <c r="P5489">
        <v>4</v>
      </c>
      <c r="Q5489">
        <v>3</v>
      </c>
      <c r="R5489">
        <v>5</v>
      </c>
      <c r="S5489">
        <v>4</v>
      </c>
      <c r="T5489">
        <v>4</v>
      </c>
      <c r="U5489">
        <v>36</v>
      </c>
      <c r="V5489">
        <v>72</v>
      </c>
      <c r="W5489" t="s">
        <v>105</v>
      </c>
      <c r="X5489" t="s">
        <v>6332</v>
      </c>
      <c r="Y5489" t="s">
        <v>10</v>
      </c>
    </row>
    <row r="5490" spans="1:25" x14ac:dyDescent="0.25">
      <c r="A5490" t="s">
        <v>6335</v>
      </c>
      <c r="B5490">
        <v>4</v>
      </c>
      <c r="C5490">
        <v>4</v>
      </c>
      <c r="D5490">
        <v>4</v>
      </c>
      <c r="E5490">
        <v>4</v>
      </c>
      <c r="F5490">
        <v>4</v>
      </c>
      <c r="G5490">
        <v>3</v>
      </c>
      <c r="H5490">
        <v>5</v>
      </c>
      <c r="I5490">
        <v>3</v>
      </c>
      <c r="J5490">
        <v>5</v>
      </c>
      <c r="K5490">
        <v>36</v>
      </c>
      <c r="L5490">
        <v>4</v>
      </c>
      <c r="M5490">
        <v>4</v>
      </c>
      <c r="N5490">
        <v>5</v>
      </c>
      <c r="O5490">
        <v>3</v>
      </c>
      <c r="P5490">
        <v>4</v>
      </c>
      <c r="Q5490">
        <v>3</v>
      </c>
      <c r="R5490">
        <v>5</v>
      </c>
      <c r="S5490">
        <v>4</v>
      </c>
      <c r="T5490">
        <v>4</v>
      </c>
      <c r="U5490">
        <v>36</v>
      </c>
      <c r="V5490">
        <v>72</v>
      </c>
      <c r="W5490" t="s">
        <v>105</v>
      </c>
      <c r="X5490" t="s">
        <v>6336</v>
      </c>
      <c r="Y5490" t="s">
        <v>10</v>
      </c>
    </row>
    <row r="5491" spans="1:25" x14ac:dyDescent="0.25">
      <c r="A5491" t="s">
        <v>6337</v>
      </c>
      <c r="B5491">
        <v>4</v>
      </c>
      <c r="C5491">
        <v>4</v>
      </c>
      <c r="D5491">
        <v>4</v>
      </c>
      <c r="E5491">
        <v>4</v>
      </c>
      <c r="F5491">
        <v>4</v>
      </c>
      <c r="G5491">
        <v>3</v>
      </c>
      <c r="H5491">
        <v>5</v>
      </c>
      <c r="I5491">
        <v>3</v>
      </c>
      <c r="J5491">
        <v>5</v>
      </c>
      <c r="K5491">
        <v>36</v>
      </c>
      <c r="L5491">
        <v>4</v>
      </c>
      <c r="M5491">
        <v>4</v>
      </c>
      <c r="N5491">
        <v>5</v>
      </c>
      <c r="O5491">
        <v>3</v>
      </c>
      <c r="P5491">
        <v>4</v>
      </c>
      <c r="Q5491">
        <v>3</v>
      </c>
      <c r="R5491">
        <v>5</v>
      </c>
      <c r="S5491">
        <v>4</v>
      </c>
      <c r="T5491">
        <v>4</v>
      </c>
      <c r="U5491">
        <v>36</v>
      </c>
      <c r="V5491">
        <v>72</v>
      </c>
      <c r="W5491" t="s">
        <v>105</v>
      </c>
      <c r="X5491" t="s">
        <v>6338</v>
      </c>
      <c r="Y5491" t="s">
        <v>10</v>
      </c>
    </row>
    <row r="5492" spans="1:25" x14ac:dyDescent="0.25">
      <c r="A5492" t="s">
        <v>6339</v>
      </c>
      <c r="B5492">
        <v>4</v>
      </c>
      <c r="C5492">
        <v>4</v>
      </c>
      <c r="D5492">
        <v>4</v>
      </c>
      <c r="E5492">
        <v>4</v>
      </c>
      <c r="F5492">
        <v>4</v>
      </c>
      <c r="G5492">
        <v>3</v>
      </c>
      <c r="H5492">
        <v>5</v>
      </c>
      <c r="I5492">
        <v>3</v>
      </c>
      <c r="J5492">
        <v>5</v>
      </c>
      <c r="K5492">
        <v>36</v>
      </c>
      <c r="L5492">
        <v>4</v>
      </c>
      <c r="M5492">
        <v>4</v>
      </c>
      <c r="N5492">
        <v>5</v>
      </c>
      <c r="O5492">
        <v>3</v>
      </c>
      <c r="P5492">
        <v>4</v>
      </c>
      <c r="Q5492">
        <v>3</v>
      </c>
      <c r="R5492">
        <v>5</v>
      </c>
      <c r="S5492">
        <v>4</v>
      </c>
      <c r="T5492">
        <v>4</v>
      </c>
      <c r="U5492">
        <v>36</v>
      </c>
      <c r="V5492">
        <v>72</v>
      </c>
      <c r="W5492" t="s">
        <v>105</v>
      </c>
      <c r="X5492" t="s">
        <v>6332</v>
      </c>
      <c r="Y5492" t="s">
        <v>10</v>
      </c>
    </row>
    <row r="5493" spans="1:25" x14ac:dyDescent="0.25">
      <c r="A5493" t="s">
        <v>6340</v>
      </c>
      <c r="B5493">
        <v>4</v>
      </c>
      <c r="C5493">
        <v>4</v>
      </c>
      <c r="D5493">
        <v>5</v>
      </c>
      <c r="E5493">
        <v>3</v>
      </c>
      <c r="F5493">
        <v>4</v>
      </c>
      <c r="G5493">
        <v>3</v>
      </c>
      <c r="H5493">
        <v>5</v>
      </c>
      <c r="I5493">
        <v>4</v>
      </c>
      <c r="J5493">
        <v>4</v>
      </c>
      <c r="K5493">
        <v>36</v>
      </c>
      <c r="L5493">
        <v>4</v>
      </c>
      <c r="M5493">
        <v>4</v>
      </c>
      <c r="N5493">
        <v>4</v>
      </c>
      <c r="O5493">
        <v>4</v>
      </c>
      <c r="P5493">
        <v>4</v>
      </c>
      <c r="Q5493">
        <v>3</v>
      </c>
      <c r="R5493">
        <v>5</v>
      </c>
      <c r="S5493">
        <v>3</v>
      </c>
      <c r="T5493">
        <v>5</v>
      </c>
      <c r="U5493">
        <v>36</v>
      </c>
      <c r="V5493">
        <v>72</v>
      </c>
      <c r="W5493" t="s">
        <v>105</v>
      </c>
      <c r="X5493" t="s">
        <v>6332</v>
      </c>
      <c r="Y5493" t="s">
        <v>10</v>
      </c>
    </row>
    <row r="5494" spans="1:25" x14ac:dyDescent="0.25">
      <c r="A5494" t="s">
        <v>6341</v>
      </c>
      <c r="B5494">
        <v>4</v>
      </c>
      <c r="C5494">
        <v>4</v>
      </c>
      <c r="D5494">
        <v>5</v>
      </c>
      <c r="E5494">
        <v>3</v>
      </c>
      <c r="F5494">
        <v>4</v>
      </c>
      <c r="G5494">
        <v>3</v>
      </c>
      <c r="H5494">
        <v>5</v>
      </c>
      <c r="I5494">
        <v>4</v>
      </c>
      <c r="J5494">
        <v>4</v>
      </c>
      <c r="K5494">
        <v>36</v>
      </c>
      <c r="L5494">
        <v>4</v>
      </c>
      <c r="M5494">
        <v>4</v>
      </c>
      <c r="N5494">
        <v>5</v>
      </c>
      <c r="O5494">
        <v>3</v>
      </c>
      <c r="P5494">
        <v>4</v>
      </c>
      <c r="Q5494">
        <v>3</v>
      </c>
      <c r="R5494">
        <v>5</v>
      </c>
      <c r="S5494">
        <v>4</v>
      </c>
      <c r="T5494">
        <v>4</v>
      </c>
      <c r="U5494">
        <v>36</v>
      </c>
      <c r="V5494">
        <v>72</v>
      </c>
      <c r="W5494" t="s">
        <v>105</v>
      </c>
      <c r="X5494" t="s">
        <v>6332</v>
      </c>
      <c r="Y5494" t="s">
        <v>10</v>
      </c>
    </row>
    <row r="5495" spans="1:25" x14ac:dyDescent="0.25">
      <c r="A5495" t="s">
        <v>6342</v>
      </c>
      <c r="B5495">
        <v>4</v>
      </c>
      <c r="C5495">
        <v>4</v>
      </c>
      <c r="D5495">
        <v>5</v>
      </c>
      <c r="E5495">
        <v>3</v>
      </c>
      <c r="F5495">
        <v>4</v>
      </c>
      <c r="G5495">
        <v>3</v>
      </c>
      <c r="H5495">
        <v>5</v>
      </c>
      <c r="I5495">
        <v>4</v>
      </c>
      <c r="J5495">
        <v>4</v>
      </c>
      <c r="K5495">
        <v>36</v>
      </c>
      <c r="L5495">
        <v>4</v>
      </c>
      <c r="M5495">
        <v>4</v>
      </c>
      <c r="N5495">
        <v>4</v>
      </c>
      <c r="O5495">
        <v>4</v>
      </c>
      <c r="P5495">
        <v>4</v>
      </c>
      <c r="Q5495">
        <v>3</v>
      </c>
      <c r="R5495">
        <v>5</v>
      </c>
      <c r="S5495">
        <v>3</v>
      </c>
      <c r="T5495">
        <v>5</v>
      </c>
      <c r="U5495">
        <v>36</v>
      </c>
      <c r="V5495">
        <v>72</v>
      </c>
      <c r="W5495" t="s">
        <v>105</v>
      </c>
      <c r="X5495" t="s">
        <v>6332</v>
      </c>
      <c r="Y5495" t="s">
        <v>10</v>
      </c>
    </row>
    <row r="5496" spans="1:25" x14ac:dyDescent="0.25">
      <c r="A5496" t="s">
        <v>6343</v>
      </c>
      <c r="B5496">
        <v>4</v>
      </c>
      <c r="C5496">
        <v>4</v>
      </c>
      <c r="D5496">
        <v>5</v>
      </c>
      <c r="E5496">
        <v>3</v>
      </c>
      <c r="F5496">
        <v>4</v>
      </c>
      <c r="G5496">
        <v>3</v>
      </c>
      <c r="H5496">
        <v>5</v>
      </c>
      <c r="I5496">
        <v>4</v>
      </c>
      <c r="J5496">
        <v>4</v>
      </c>
      <c r="K5496">
        <v>36</v>
      </c>
      <c r="L5496">
        <v>4</v>
      </c>
      <c r="M5496">
        <v>4</v>
      </c>
      <c r="N5496">
        <v>5</v>
      </c>
      <c r="O5496">
        <v>3</v>
      </c>
      <c r="P5496">
        <v>4</v>
      </c>
      <c r="Q5496">
        <v>3</v>
      </c>
      <c r="R5496">
        <v>5</v>
      </c>
      <c r="S5496">
        <v>4</v>
      </c>
      <c r="T5496">
        <v>4</v>
      </c>
      <c r="U5496">
        <v>36</v>
      </c>
      <c r="V5496">
        <v>72</v>
      </c>
      <c r="W5496" t="s">
        <v>105</v>
      </c>
      <c r="X5496" t="s">
        <v>6338</v>
      </c>
      <c r="Y5496" t="s">
        <v>10</v>
      </c>
    </row>
    <row r="5497" spans="1:25" x14ac:dyDescent="0.25">
      <c r="A5497" t="s">
        <v>6344</v>
      </c>
      <c r="B5497">
        <v>4</v>
      </c>
      <c r="C5497">
        <v>3</v>
      </c>
      <c r="D5497">
        <v>3</v>
      </c>
      <c r="E5497">
        <v>3</v>
      </c>
      <c r="F5497">
        <v>5</v>
      </c>
      <c r="G5497">
        <v>3</v>
      </c>
      <c r="H5497">
        <v>3</v>
      </c>
      <c r="I5497">
        <v>3</v>
      </c>
      <c r="J5497">
        <v>5</v>
      </c>
      <c r="K5497">
        <v>32</v>
      </c>
      <c r="L5497">
        <v>4</v>
      </c>
      <c r="M5497">
        <v>3</v>
      </c>
      <c r="N5497">
        <v>4</v>
      </c>
      <c r="O5497">
        <v>5</v>
      </c>
      <c r="P5497">
        <v>3</v>
      </c>
      <c r="Q5497">
        <v>4</v>
      </c>
      <c r="R5497">
        <v>4</v>
      </c>
      <c r="S5497">
        <v>4</v>
      </c>
      <c r="T5497">
        <v>3</v>
      </c>
      <c r="U5497">
        <v>34</v>
      </c>
      <c r="V5497">
        <v>66</v>
      </c>
      <c r="W5497" t="s">
        <v>48</v>
      </c>
      <c r="X5497" t="s">
        <v>5020</v>
      </c>
      <c r="Y5497" t="s">
        <v>50</v>
      </c>
    </row>
    <row r="5498" spans="1:25" x14ac:dyDescent="0.25">
      <c r="A5498" t="s">
        <v>6345</v>
      </c>
      <c r="B5498">
        <v>4</v>
      </c>
      <c r="C5498">
        <v>4</v>
      </c>
      <c r="D5498">
        <v>4</v>
      </c>
      <c r="E5498">
        <v>3</v>
      </c>
      <c r="F5498">
        <v>4</v>
      </c>
      <c r="G5498">
        <v>3</v>
      </c>
      <c r="H5498">
        <v>4</v>
      </c>
      <c r="I5498">
        <v>4</v>
      </c>
      <c r="J5498">
        <v>5</v>
      </c>
      <c r="K5498">
        <v>35</v>
      </c>
      <c r="L5498">
        <v>5</v>
      </c>
      <c r="M5498">
        <v>4</v>
      </c>
      <c r="N5498">
        <v>4</v>
      </c>
      <c r="O5498">
        <v>3</v>
      </c>
      <c r="P5498">
        <v>4</v>
      </c>
      <c r="Q5498">
        <v>3</v>
      </c>
      <c r="R5498">
        <v>4</v>
      </c>
      <c r="S5498">
        <v>4</v>
      </c>
      <c r="T5498">
        <v>5</v>
      </c>
      <c r="U5498">
        <v>36</v>
      </c>
      <c r="V5498">
        <v>71</v>
      </c>
      <c r="W5498" t="s">
        <v>379</v>
      </c>
      <c r="X5498" t="s">
        <v>6346</v>
      </c>
      <c r="Y5498" t="s">
        <v>10</v>
      </c>
    </row>
    <row r="5499" spans="1:25" x14ac:dyDescent="0.25">
      <c r="A5499" t="s">
        <v>6347</v>
      </c>
      <c r="B5499">
        <v>4</v>
      </c>
      <c r="C5499">
        <v>4</v>
      </c>
      <c r="D5499">
        <v>4</v>
      </c>
      <c r="E5499">
        <v>3</v>
      </c>
      <c r="F5499">
        <v>4</v>
      </c>
      <c r="G5499">
        <v>4</v>
      </c>
      <c r="H5499">
        <v>3</v>
      </c>
      <c r="I5499">
        <v>4</v>
      </c>
      <c r="J5499">
        <v>4</v>
      </c>
      <c r="K5499">
        <v>34</v>
      </c>
      <c r="L5499">
        <v>4</v>
      </c>
      <c r="M5499">
        <v>3</v>
      </c>
      <c r="N5499">
        <v>4</v>
      </c>
      <c r="O5499">
        <v>4</v>
      </c>
      <c r="P5499">
        <v>4</v>
      </c>
      <c r="Q5499">
        <v>5</v>
      </c>
      <c r="R5499">
        <v>4</v>
      </c>
      <c r="S5499">
        <v>4</v>
      </c>
      <c r="T5499">
        <v>5</v>
      </c>
      <c r="U5499">
        <v>37</v>
      </c>
      <c r="V5499">
        <v>71</v>
      </c>
      <c r="W5499" t="s">
        <v>3782</v>
      </c>
      <c r="X5499" t="s">
        <v>6348</v>
      </c>
      <c r="Y5499" t="s">
        <v>74</v>
      </c>
    </row>
    <row r="5500" spans="1:25" x14ac:dyDescent="0.25">
      <c r="A5500" t="s">
        <v>6349</v>
      </c>
      <c r="B5500">
        <v>4</v>
      </c>
      <c r="C5500">
        <v>4</v>
      </c>
      <c r="D5500">
        <v>4</v>
      </c>
      <c r="E5500">
        <v>4</v>
      </c>
      <c r="F5500">
        <v>3</v>
      </c>
      <c r="G5500">
        <v>4</v>
      </c>
      <c r="H5500">
        <v>4</v>
      </c>
      <c r="I5500">
        <v>3</v>
      </c>
      <c r="J5500">
        <v>5</v>
      </c>
      <c r="K5500">
        <v>35</v>
      </c>
      <c r="L5500">
        <v>4</v>
      </c>
      <c r="M5500">
        <v>4</v>
      </c>
      <c r="N5500">
        <v>4</v>
      </c>
      <c r="O5500">
        <v>3</v>
      </c>
      <c r="P5500">
        <v>5</v>
      </c>
      <c r="Q5500">
        <v>4</v>
      </c>
      <c r="R5500">
        <v>3</v>
      </c>
      <c r="S5500">
        <v>5</v>
      </c>
      <c r="T5500">
        <v>4</v>
      </c>
      <c r="U5500">
        <v>36</v>
      </c>
      <c r="V5500">
        <v>71</v>
      </c>
      <c r="W5500" t="s">
        <v>5454</v>
      </c>
      <c r="X5500" t="s">
        <v>6349</v>
      </c>
      <c r="Y5500" t="s">
        <v>120</v>
      </c>
    </row>
    <row r="5501" spans="1:25" x14ac:dyDescent="0.25">
      <c r="A5501" t="s">
        <v>6350</v>
      </c>
      <c r="B5501">
        <v>5</v>
      </c>
      <c r="C5501">
        <v>3</v>
      </c>
      <c r="D5501">
        <v>4</v>
      </c>
      <c r="E5501">
        <v>5</v>
      </c>
      <c r="F5501">
        <v>3</v>
      </c>
      <c r="G5501">
        <v>5</v>
      </c>
      <c r="H5501">
        <v>4</v>
      </c>
      <c r="I5501">
        <v>3</v>
      </c>
      <c r="J5501">
        <v>4</v>
      </c>
      <c r="K5501">
        <v>36</v>
      </c>
      <c r="L5501">
        <v>5</v>
      </c>
      <c r="M5501">
        <v>5</v>
      </c>
      <c r="N5501">
        <v>4</v>
      </c>
      <c r="O5501">
        <v>4</v>
      </c>
      <c r="P5501">
        <v>4</v>
      </c>
      <c r="Q5501">
        <v>3</v>
      </c>
      <c r="R5501">
        <v>4</v>
      </c>
      <c r="S5501">
        <v>3</v>
      </c>
      <c r="T5501">
        <v>5</v>
      </c>
      <c r="U5501">
        <v>37</v>
      </c>
      <c r="V5501">
        <v>73</v>
      </c>
      <c r="W5501" t="s">
        <v>377</v>
      </c>
      <c r="X5501" t="s">
        <v>6351</v>
      </c>
      <c r="Y5501" t="s">
        <v>78</v>
      </c>
    </row>
    <row r="5502" spans="1:25" x14ac:dyDescent="0.25">
      <c r="A5502" t="s">
        <v>6352</v>
      </c>
      <c r="B5502">
        <v>5</v>
      </c>
      <c r="C5502">
        <v>4</v>
      </c>
      <c r="D5502">
        <v>4</v>
      </c>
      <c r="E5502">
        <v>3</v>
      </c>
      <c r="F5502">
        <v>4</v>
      </c>
      <c r="G5502">
        <v>5</v>
      </c>
      <c r="H5502">
        <v>3</v>
      </c>
      <c r="I5502">
        <v>4</v>
      </c>
      <c r="J5502">
        <v>4</v>
      </c>
      <c r="K5502">
        <v>36</v>
      </c>
      <c r="L5502">
        <v>4</v>
      </c>
      <c r="M5502">
        <v>5</v>
      </c>
      <c r="N5502">
        <v>4</v>
      </c>
      <c r="O5502">
        <v>4</v>
      </c>
      <c r="P5502">
        <v>3</v>
      </c>
      <c r="Q5502">
        <v>5</v>
      </c>
      <c r="R5502">
        <v>4</v>
      </c>
      <c r="S5502">
        <v>3</v>
      </c>
      <c r="T5502">
        <v>4</v>
      </c>
      <c r="U5502">
        <v>36</v>
      </c>
      <c r="V5502">
        <v>72</v>
      </c>
      <c r="W5502" t="s">
        <v>105</v>
      </c>
      <c r="X5502" t="s">
        <v>4991</v>
      </c>
      <c r="Y5502" t="s">
        <v>10</v>
      </c>
    </row>
    <row r="5503" spans="1:25" x14ac:dyDescent="0.25">
      <c r="A5503" t="s">
        <v>6353</v>
      </c>
      <c r="B5503">
        <v>4</v>
      </c>
      <c r="C5503">
        <v>5</v>
      </c>
      <c r="D5503">
        <v>4</v>
      </c>
      <c r="E5503">
        <v>3</v>
      </c>
      <c r="F5503">
        <v>4</v>
      </c>
      <c r="G5503">
        <v>4</v>
      </c>
      <c r="H5503">
        <v>3</v>
      </c>
      <c r="I5503">
        <v>4</v>
      </c>
      <c r="J5503">
        <v>3</v>
      </c>
      <c r="K5503">
        <v>34</v>
      </c>
      <c r="L5503">
        <v>4</v>
      </c>
      <c r="M5503">
        <v>3</v>
      </c>
      <c r="N5503">
        <v>4</v>
      </c>
      <c r="O5503">
        <v>5</v>
      </c>
      <c r="P5503">
        <v>3</v>
      </c>
      <c r="Q5503">
        <v>4</v>
      </c>
      <c r="R5503">
        <v>4</v>
      </c>
      <c r="S5503">
        <v>4</v>
      </c>
      <c r="T5503">
        <v>5</v>
      </c>
      <c r="U5503">
        <v>36</v>
      </c>
      <c r="V5503">
        <v>70</v>
      </c>
      <c r="X5503" t="s">
        <v>6354</v>
      </c>
      <c r="Y5503" t="s">
        <v>50</v>
      </c>
    </row>
    <row r="5504" spans="1:25" x14ac:dyDescent="0.25">
      <c r="A5504" t="s">
        <v>6355</v>
      </c>
      <c r="B5504">
        <v>4</v>
      </c>
      <c r="C5504">
        <v>4</v>
      </c>
      <c r="D5504">
        <v>4</v>
      </c>
      <c r="E5504">
        <v>3</v>
      </c>
      <c r="F5504">
        <v>4</v>
      </c>
      <c r="G5504">
        <v>3</v>
      </c>
      <c r="H5504">
        <v>4</v>
      </c>
      <c r="I5504">
        <v>4</v>
      </c>
      <c r="J5504">
        <v>3</v>
      </c>
      <c r="K5504">
        <v>33</v>
      </c>
      <c r="L5504">
        <v>5</v>
      </c>
      <c r="M5504">
        <v>4</v>
      </c>
      <c r="N5504">
        <v>5</v>
      </c>
      <c r="O5504">
        <v>4</v>
      </c>
      <c r="P5504">
        <v>3</v>
      </c>
      <c r="Q5504">
        <v>4</v>
      </c>
      <c r="R5504">
        <v>3</v>
      </c>
      <c r="S5504">
        <v>4</v>
      </c>
      <c r="T5504">
        <v>5</v>
      </c>
      <c r="U5504">
        <v>37</v>
      </c>
      <c r="V5504">
        <v>70</v>
      </c>
      <c r="W5504" t="s">
        <v>18</v>
      </c>
      <c r="X5504" t="s">
        <v>1956</v>
      </c>
      <c r="Y5504" t="s">
        <v>10</v>
      </c>
    </row>
    <row r="5505" spans="1:25" x14ac:dyDescent="0.25">
      <c r="A5505" t="s">
        <v>6356</v>
      </c>
      <c r="B5505">
        <v>3</v>
      </c>
      <c r="C5505">
        <v>3</v>
      </c>
      <c r="D5505">
        <v>3</v>
      </c>
      <c r="E5505">
        <v>3</v>
      </c>
      <c r="F5505">
        <v>3</v>
      </c>
      <c r="G5505">
        <v>3</v>
      </c>
      <c r="H5505">
        <v>3</v>
      </c>
      <c r="I5505">
        <v>3</v>
      </c>
      <c r="J5505">
        <v>3</v>
      </c>
      <c r="K5505">
        <v>27</v>
      </c>
      <c r="L5505">
        <v>0</v>
      </c>
      <c r="M5505">
        <v>0</v>
      </c>
      <c r="N5505">
        <v>0</v>
      </c>
      <c r="O5505">
        <v>0</v>
      </c>
      <c r="P5505">
        <v>0</v>
      </c>
      <c r="Q5505">
        <v>0</v>
      </c>
      <c r="R5505">
        <v>0</v>
      </c>
      <c r="S5505">
        <v>0</v>
      </c>
      <c r="T5505">
        <v>0</v>
      </c>
      <c r="U5505">
        <v>0</v>
      </c>
      <c r="V5505">
        <v>27</v>
      </c>
      <c r="W5505" t="s">
        <v>8</v>
      </c>
      <c r="X5505" t="s">
        <v>6357</v>
      </c>
      <c r="Y5505" t="s">
        <v>10</v>
      </c>
    </row>
    <row r="5506" spans="1:25" x14ac:dyDescent="0.25">
      <c r="A5506" t="s">
        <v>6358</v>
      </c>
      <c r="B5506">
        <v>4</v>
      </c>
      <c r="C5506">
        <v>4</v>
      </c>
      <c r="D5506">
        <v>5</v>
      </c>
      <c r="E5506">
        <v>3</v>
      </c>
      <c r="F5506">
        <v>4</v>
      </c>
      <c r="G5506">
        <v>4</v>
      </c>
      <c r="H5506">
        <v>5</v>
      </c>
      <c r="I5506">
        <v>4</v>
      </c>
      <c r="J5506">
        <v>3</v>
      </c>
      <c r="K5506">
        <v>36</v>
      </c>
      <c r="L5506">
        <v>4</v>
      </c>
      <c r="M5506">
        <v>4</v>
      </c>
      <c r="N5506">
        <v>3</v>
      </c>
      <c r="O5506">
        <v>5</v>
      </c>
      <c r="P5506">
        <v>3</v>
      </c>
      <c r="Q5506">
        <v>4</v>
      </c>
      <c r="R5506">
        <v>4</v>
      </c>
      <c r="S5506">
        <v>5</v>
      </c>
      <c r="T5506">
        <v>4</v>
      </c>
      <c r="U5506">
        <v>36</v>
      </c>
      <c r="V5506">
        <v>72</v>
      </c>
      <c r="W5506" t="s">
        <v>15</v>
      </c>
      <c r="X5506" t="s">
        <v>1028</v>
      </c>
      <c r="Y5506" t="s">
        <v>10</v>
      </c>
    </row>
    <row r="5507" spans="1:25" x14ac:dyDescent="0.25">
      <c r="A5507" t="s">
        <v>6360</v>
      </c>
      <c r="B5507">
        <v>5</v>
      </c>
      <c r="C5507">
        <v>4</v>
      </c>
      <c r="D5507">
        <v>3</v>
      </c>
      <c r="E5507">
        <v>5</v>
      </c>
      <c r="F5507">
        <v>4</v>
      </c>
      <c r="G5507">
        <v>4</v>
      </c>
      <c r="H5507">
        <v>3</v>
      </c>
      <c r="I5507">
        <v>4</v>
      </c>
      <c r="J5507">
        <v>4</v>
      </c>
      <c r="K5507">
        <v>36</v>
      </c>
      <c r="L5507">
        <v>4</v>
      </c>
      <c r="M5507">
        <v>5</v>
      </c>
      <c r="N5507">
        <v>4</v>
      </c>
      <c r="O5507">
        <v>4</v>
      </c>
      <c r="P5507">
        <v>3</v>
      </c>
      <c r="Q5507">
        <v>4</v>
      </c>
      <c r="R5507">
        <v>4</v>
      </c>
      <c r="S5507">
        <v>5</v>
      </c>
      <c r="T5507">
        <v>3</v>
      </c>
      <c r="U5507">
        <v>36</v>
      </c>
      <c r="V5507">
        <v>72</v>
      </c>
      <c r="W5507" t="s">
        <v>91</v>
      </c>
      <c r="X5507" t="s">
        <v>6361</v>
      </c>
      <c r="Y5507" t="s">
        <v>10</v>
      </c>
    </row>
    <row r="5508" spans="1:25" x14ac:dyDescent="0.25">
      <c r="A5508" t="s">
        <v>6359</v>
      </c>
      <c r="B5508">
        <v>4</v>
      </c>
      <c r="C5508">
        <v>5</v>
      </c>
      <c r="D5508">
        <v>3</v>
      </c>
      <c r="E5508">
        <v>4</v>
      </c>
      <c r="F5508">
        <v>4</v>
      </c>
      <c r="G5508">
        <v>4</v>
      </c>
      <c r="H5508">
        <v>5</v>
      </c>
      <c r="I5508">
        <v>4</v>
      </c>
      <c r="J5508">
        <v>3</v>
      </c>
      <c r="K5508">
        <v>36</v>
      </c>
      <c r="L5508">
        <v>4</v>
      </c>
      <c r="M5508">
        <v>3</v>
      </c>
      <c r="N5508">
        <v>4</v>
      </c>
      <c r="O5508">
        <v>4</v>
      </c>
      <c r="P5508">
        <v>3</v>
      </c>
      <c r="Q5508">
        <v>4</v>
      </c>
      <c r="R5508">
        <v>5</v>
      </c>
      <c r="S5508">
        <v>5</v>
      </c>
      <c r="T5508">
        <v>4</v>
      </c>
      <c r="U5508">
        <v>36</v>
      </c>
      <c r="V5508">
        <v>72</v>
      </c>
      <c r="W5508" t="s">
        <v>105</v>
      </c>
      <c r="X5508" t="s">
        <v>1817</v>
      </c>
      <c r="Y5508" t="s">
        <v>10</v>
      </c>
    </row>
    <row r="5509" spans="1:25" x14ac:dyDescent="0.25">
      <c r="A5509" t="s">
        <v>6362</v>
      </c>
      <c r="B5509">
        <v>4</v>
      </c>
      <c r="C5509">
        <v>5</v>
      </c>
      <c r="D5509">
        <v>3</v>
      </c>
      <c r="E5509">
        <v>4</v>
      </c>
      <c r="F5509">
        <v>4</v>
      </c>
      <c r="G5509">
        <v>3</v>
      </c>
      <c r="H5509">
        <v>4</v>
      </c>
      <c r="I5509">
        <v>5</v>
      </c>
      <c r="J5509">
        <v>4</v>
      </c>
      <c r="K5509">
        <v>36</v>
      </c>
      <c r="L5509">
        <v>4</v>
      </c>
      <c r="M5509">
        <v>5</v>
      </c>
      <c r="N5509">
        <v>4</v>
      </c>
      <c r="O5509">
        <v>4</v>
      </c>
      <c r="P5509">
        <v>5</v>
      </c>
      <c r="Q5509">
        <v>3</v>
      </c>
      <c r="R5509">
        <v>4</v>
      </c>
      <c r="S5509">
        <v>3</v>
      </c>
      <c r="T5509">
        <v>4</v>
      </c>
      <c r="U5509">
        <v>36</v>
      </c>
      <c r="V5509">
        <v>72</v>
      </c>
      <c r="W5509" t="s">
        <v>507</v>
      </c>
      <c r="X5509" t="s">
        <v>6363</v>
      </c>
      <c r="Y5509" t="s">
        <v>44</v>
      </c>
    </row>
    <row r="5510" spans="1:25" x14ac:dyDescent="0.25">
      <c r="A5510" t="s">
        <v>6364</v>
      </c>
      <c r="B5510">
        <v>4</v>
      </c>
      <c r="C5510">
        <v>5</v>
      </c>
      <c r="D5510">
        <v>4</v>
      </c>
      <c r="E5510">
        <v>3</v>
      </c>
      <c r="F5510">
        <v>4</v>
      </c>
      <c r="G5510">
        <v>5</v>
      </c>
      <c r="H5510">
        <v>3</v>
      </c>
      <c r="I5510">
        <v>4</v>
      </c>
      <c r="J5510">
        <v>3</v>
      </c>
      <c r="K5510">
        <v>35</v>
      </c>
      <c r="L5510">
        <v>4</v>
      </c>
      <c r="M5510">
        <v>5</v>
      </c>
      <c r="N5510">
        <v>3</v>
      </c>
      <c r="O5510">
        <v>5</v>
      </c>
      <c r="P5510">
        <v>4</v>
      </c>
      <c r="Q5510">
        <v>4</v>
      </c>
      <c r="R5510">
        <v>4</v>
      </c>
      <c r="S5510">
        <v>4</v>
      </c>
      <c r="T5510">
        <v>3</v>
      </c>
      <c r="U5510">
        <v>36</v>
      </c>
      <c r="V5510">
        <v>71</v>
      </c>
      <c r="W5510" t="s">
        <v>58</v>
      </c>
      <c r="X5510" t="s">
        <v>6365</v>
      </c>
      <c r="Y5510" t="s">
        <v>10</v>
      </c>
    </row>
    <row r="5511" spans="1:25" x14ac:dyDescent="0.25">
      <c r="A5511" t="s">
        <v>6366</v>
      </c>
      <c r="B5511">
        <v>5</v>
      </c>
      <c r="C5511">
        <v>4</v>
      </c>
      <c r="D5511">
        <v>4</v>
      </c>
      <c r="E5511">
        <v>4</v>
      </c>
      <c r="F5511">
        <v>3</v>
      </c>
      <c r="G5511">
        <v>4</v>
      </c>
      <c r="H5511">
        <v>4</v>
      </c>
      <c r="I5511">
        <v>5</v>
      </c>
      <c r="J5511">
        <v>3</v>
      </c>
      <c r="K5511">
        <v>36</v>
      </c>
      <c r="L5511">
        <v>3</v>
      </c>
      <c r="M5511">
        <v>4</v>
      </c>
      <c r="N5511">
        <v>5</v>
      </c>
      <c r="O5511">
        <v>3</v>
      </c>
      <c r="P5511">
        <v>5</v>
      </c>
      <c r="Q5511">
        <v>4</v>
      </c>
      <c r="R5511">
        <v>3</v>
      </c>
      <c r="S5511">
        <v>4</v>
      </c>
      <c r="T5511">
        <v>4</v>
      </c>
      <c r="U5511">
        <v>35</v>
      </c>
      <c r="V5511">
        <v>71</v>
      </c>
      <c r="W5511" t="s">
        <v>119</v>
      </c>
      <c r="X5511" t="s">
        <v>119</v>
      </c>
      <c r="Y5511" t="s">
        <v>120</v>
      </c>
    </row>
    <row r="5512" spans="1:25" x14ac:dyDescent="0.25">
      <c r="A5512" t="s">
        <v>6367</v>
      </c>
      <c r="B5512">
        <v>4</v>
      </c>
      <c r="C5512">
        <v>3</v>
      </c>
      <c r="D5512">
        <v>4</v>
      </c>
      <c r="E5512">
        <v>5</v>
      </c>
      <c r="F5512">
        <v>3</v>
      </c>
      <c r="G5512">
        <v>4</v>
      </c>
      <c r="H5512">
        <v>5</v>
      </c>
      <c r="I5512">
        <v>4</v>
      </c>
      <c r="J5512">
        <v>4</v>
      </c>
      <c r="K5512">
        <v>36</v>
      </c>
      <c r="L5512">
        <v>4</v>
      </c>
      <c r="M5512">
        <v>3</v>
      </c>
      <c r="N5512">
        <v>4</v>
      </c>
      <c r="O5512">
        <v>5</v>
      </c>
      <c r="P5512">
        <v>3</v>
      </c>
      <c r="Q5512">
        <v>4</v>
      </c>
      <c r="R5512">
        <v>4</v>
      </c>
      <c r="S5512">
        <v>5</v>
      </c>
      <c r="T5512">
        <v>4</v>
      </c>
      <c r="U5512">
        <v>36</v>
      </c>
      <c r="V5512">
        <v>72</v>
      </c>
      <c r="W5512" t="s">
        <v>6368</v>
      </c>
      <c r="X5512" t="s">
        <v>6369</v>
      </c>
      <c r="Y5512" t="s">
        <v>2935</v>
      </c>
    </row>
    <row r="5513" spans="1:25" x14ac:dyDescent="0.25">
      <c r="A5513" t="s">
        <v>6370</v>
      </c>
      <c r="B5513">
        <v>4</v>
      </c>
      <c r="C5513">
        <v>5</v>
      </c>
      <c r="D5513">
        <v>3</v>
      </c>
      <c r="E5513">
        <v>4</v>
      </c>
      <c r="F5513">
        <v>4</v>
      </c>
      <c r="G5513">
        <v>4</v>
      </c>
      <c r="H5513">
        <v>3</v>
      </c>
      <c r="I5513">
        <v>5</v>
      </c>
      <c r="J5513">
        <v>4</v>
      </c>
      <c r="K5513">
        <v>36</v>
      </c>
      <c r="L5513">
        <v>5</v>
      </c>
      <c r="M5513">
        <v>4</v>
      </c>
      <c r="N5513">
        <v>4</v>
      </c>
      <c r="O5513">
        <v>4</v>
      </c>
      <c r="P5513">
        <v>3</v>
      </c>
      <c r="Q5513">
        <v>4</v>
      </c>
      <c r="R5513">
        <v>5</v>
      </c>
      <c r="S5513">
        <v>3</v>
      </c>
      <c r="T5513">
        <v>4</v>
      </c>
      <c r="U5513">
        <v>36</v>
      </c>
      <c r="V5513">
        <v>72</v>
      </c>
      <c r="W5513" t="s">
        <v>367</v>
      </c>
      <c r="X5513" t="s">
        <v>1415</v>
      </c>
      <c r="Y5513" t="s">
        <v>10</v>
      </c>
    </row>
    <row r="5514" spans="1:25" x14ac:dyDescent="0.25">
      <c r="A5514" t="s">
        <v>6371</v>
      </c>
      <c r="B5514">
        <v>4</v>
      </c>
      <c r="C5514">
        <v>4</v>
      </c>
      <c r="D5514">
        <v>5</v>
      </c>
      <c r="E5514">
        <v>3</v>
      </c>
      <c r="F5514">
        <v>5</v>
      </c>
      <c r="G5514">
        <v>3</v>
      </c>
      <c r="H5514">
        <v>4</v>
      </c>
      <c r="I5514">
        <v>4</v>
      </c>
      <c r="J5514">
        <v>4</v>
      </c>
      <c r="K5514">
        <v>36</v>
      </c>
      <c r="L5514">
        <v>4</v>
      </c>
      <c r="M5514">
        <v>4</v>
      </c>
      <c r="N5514">
        <v>5</v>
      </c>
      <c r="O5514">
        <v>3</v>
      </c>
      <c r="P5514">
        <v>5</v>
      </c>
      <c r="Q5514">
        <v>3</v>
      </c>
      <c r="R5514">
        <v>4</v>
      </c>
      <c r="S5514">
        <v>4</v>
      </c>
      <c r="T5514">
        <v>4</v>
      </c>
      <c r="U5514">
        <v>36</v>
      </c>
      <c r="V5514">
        <v>72</v>
      </c>
      <c r="X5514" t="s">
        <v>6372</v>
      </c>
      <c r="Y5514" t="s">
        <v>679</v>
      </c>
    </row>
    <row r="5515" spans="1:25" x14ac:dyDescent="0.25">
      <c r="A5515" t="s">
        <v>6373</v>
      </c>
      <c r="B5515">
        <v>4</v>
      </c>
      <c r="C5515">
        <v>4</v>
      </c>
      <c r="D5515">
        <v>4</v>
      </c>
      <c r="E5515">
        <v>5</v>
      </c>
      <c r="F5515">
        <v>4</v>
      </c>
      <c r="G5515">
        <v>3</v>
      </c>
      <c r="H5515">
        <v>4</v>
      </c>
      <c r="I5515">
        <v>5</v>
      </c>
      <c r="J5515">
        <v>3</v>
      </c>
      <c r="K5515">
        <v>36</v>
      </c>
      <c r="L5515">
        <v>5</v>
      </c>
      <c r="M5515">
        <v>4</v>
      </c>
      <c r="N5515">
        <v>3</v>
      </c>
      <c r="O5515">
        <v>4</v>
      </c>
      <c r="P5515">
        <v>5</v>
      </c>
      <c r="Q5515">
        <v>3</v>
      </c>
      <c r="R5515">
        <v>4</v>
      </c>
      <c r="S5515">
        <v>4</v>
      </c>
      <c r="T5515">
        <v>4</v>
      </c>
      <c r="U5515">
        <v>36</v>
      </c>
      <c r="V5515">
        <v>72</v>
      </c>
      <c r="W5515" t="s">
        <v>6374</v>
      </c>
      <c r="X5515" t="s">
        <v>6375</v>
      </c>
      <c r="Y5515" t="s">
        <v>679</v>
      </c>
    </row>
    <row r="5516" spans="1:25" x14ac:dyDescent="0.25">
      <c r="A5516" t="s">
        <v>6376</v>
      </c>
      <c r="B5516">
        <v>4</v>
      </c>
      <c r="C5516">
        <v>3</v>
      </c>
      <c r="D5516">
        <v>5</v>
      </c>
      <c r="E5516">
        <v>4</v>
      </c>
      <c r="F5516">
        <v>4</v>
      </c>
      <c r="G5516">
        <v>3</v>
      </c>
      <c r="H5516">
        <v>5</v>
      </c>
      <c r="I5516">
        <v>4</v>
      </c>
      <c r="J5516">
        <v>4</v>
      </c>
      <c r="K5516">
        <v>36</v>
      </c>
      <c r="L5516">
        <v>4</v>
      </c>
      <c r="M5516">
        <v>4</v>
      </c>
      <c r="N5516">
        <v>4</v>
      </c>
      <c r="O5516">
        <v>3</v>
      </c>
      <c r="P5516">
        <v>5</v>
      </c>
      <c r="Q5516">
        <v>3</v>
      </c>
      <c r="R5516">
        <v>4</v>
      </c>
      <c r="S5516">
        <v>4</v>
      </c>
      <c r="T5516">
        <v>5</v>
      </c>
      <c r="U5516">
        <v>36</v>
      </c>
      <c r="V5516">
        <v>72</v>
      </c>
      <c r="W5516" t="s">
        <v>58</v>
      </c>
      <c r="X5516" t="s">
        <v>896</v>
      </c>
      <c r="Y5516" t="s">
        <v>10</v>
      </c>
    </row>
    <row r="5517" spans="1:25" x14ac:dyDescent="0.25">
      <c r="A5517" t="s">
        <v>6377</v>
      </c>
      <c r="B5517">
        <v>4</v>
      </c>
      <c r="C5517">
        <v>5</v>
      </c>
      <c r="D5517">
        <v>3</v>
      </c>
      <c r="E5517">
        <v>4</v>
      </c>
      <c r="F5517">
        <v>5</v>
      </c>
      <c r="G5517">
        <v>4</v>
      </c>
      <c r="H5517">
        <v>3</v>
      </c>
      <c r="I5517">
        <v>4</v>
      </c>
      <c r="J5517">
        <v>4</v>
      </c>
      <c r="K5517">
        <v>36</v>
      </c>
      <c r="L5517">
        <v>4</v>
      </c>
      <c r="M5517">
        <v>3</v>
      </c>
      <c r="N5517">
        <v>5</v>
      </c>
      <c r="O5517">
        <v>4</v>
      </c>
      <c r="P5517">
        <v>4</v>
      </c>
      <c r="Q5517">
        <v>3</v>
      </c>
      <c r="R5517">
        <v>4</v>
      </c>
      <c r="S5517">
        <v>4</v>
      </c>
      <c r="T5517">
        <v>5</v>
      </c>
      <c r="U5517">
        <v>36</v>
      </c>
      <c r="V5517">
        <v>72</v>
      </c>
      <c r="W5517" t="s">
        <v>248</v>
      </c>
      <c r="X5517" t="s">
        <v>6378</v>
      </c>
      <c r="Y5517" t="s">
        <v>44</v>
      </c>
    </row>
    <row r="5518" spans="1:25" x14ac:dyDescent="0.25">
      <c r="A5518" t="s">
        <v>6379</v>
      </c>
      <c r="B5518">
        <v>4</v>
      </c>
      <c r="C5518">
        <v>4</v>
      </c>
      <c r="D5518">
        <v>3</v>
      </c>
      <c r="E5518">
        <v>4</v>
      </c>
      <c r="F5518">
        <v>5</v>
      </c>
      <c r="G5518">
        <v>4</v>
      </c>
      <c r="H5518">
        <v>5</v>
      </c>
      <c r="I5518">
        <v>3</v>
      </c>
      <c r="J5518">
        <v>4</v>
      </c>
      <c r="K5518">
        <v>36</v>
      </c>
      <c r="L5518">
        <v>4</v>
      </c>
      <c r="M5518">
        <v>5</v>
      </c>
      <c r="N5518">
        <v>3</v>
      </c>
      <c r="O5518">
        <v>4</v>
      </c>
      <c r="P5518">
        <v>4</v>
      </c>
      <c r="Q5518">
        <v>4</v>
      </c>
      <c r="R5518">
        <v>3</v>
      </c>
      <c r="S5518">
        <v>4</v>
      </c>
      <c r="T5518">
        <v>5</v>
      </c>
      <c r="U5518">
        <v>36</v>
      </c>
      <c r="V5518">
        <v>72</v>
      </c>
      <c r="W5518" t="s">
        <v>52</v>
      </c>
      <c r="X5518" t="s">
        <v>6380</v>
      </c>
      <c r="Y5518" t="s">
        <v>10</v>
      </c>
    </row>
    <row r="5519" spans="1:25" x14ac:dyDescent="0.25">
      <c r="A5519" t="s">
        <v>6381</v>
      </c>
      <c r="B5519">
        <v>4</v>
      </c>
      <c r="C5519">
        <v>3</v>
      </c>
      <c r="D5519">
        <v>4</v>
      </c>
      <c r="E5519">
        <v>5</v>
      </c>
      <c r="F5519">
        <v>4</v>
      </c>
      <c r="G5519">
        <v>3</v>
      </c>
      <c r="H5519">
        <v>4</v>
      </c>
      <c r="I5519">
        <v>4</v>
      </c>
      <c r="J5519">
        <v>4</v>
      </c>
      <c r="K5519">
        <v>35</v>
      </c>
      <c r="L5519">
        <v>4</v>
      </c>
      <c r="M5519">
        <v>3</v>
      </c>
      <c r="N5519">
        <v>5</v>
      </c>
      <c r="O5519">
        <v>4</v>
      </c>
      <c r="P5519">
        <v>4</v>
      </c>
      <c r="Q5519">
        <v>5</v>
      </c>
      <c r="R5519">
        <v>4</v>
      </c>
      <c r="S5519">
        <v>3</v>
      </c>
      <c r="T5519">
        <v>4</v>
      </c>
      <c r="U5519">
        <v>36</v>
      </c>
      <c r="V5519">
        <v>71</v>
      </c>
      <c r="X5519" t="s">
        <v>6382</v>
      </c>
      <c r="Y5519" t="s">
        <v>6277</v>
      </c>
    </row>
    <row r="5520" spans="1:25" x14ac:dyDescent="0.25">
      <c r="A5520" t="s">
        <v>6383</v>
      </c>
      <c r="B5520">
        <v>4</v>
      </c>
      <c r="C5520">
        <v>5</v>
      </c>
      <c r="D5520">
        <v>4</v>
      </c>
      <c r="E5520">
        <v>5</v>
      </c>
      <c r="F5520">
        <v>3</v>
      </c>
      <c r="G5520">
        <v>4</v>
      </c>
      <c r="H5520">
        <v>4</v>
      </c>
      <c r="I5520">
        <v>3</v>
      </c>
      <c r="J5520">
        <v>4</v>
      </c>
      <c r="K5520">
        <v>36</v>
      </c>
      <c r="L5520">
        <v>4</v>
      </c>
      <c r="M5520">
        <v>5</v>
      </c>
      <c r="N5520">
        <v>4</v>
      </c>
      <c r="O5520">
        <v>5</v>
      </c>
      <c r="P5520">
        <v>3</v>
      </c>
      <c r="Q5520">
        <v>4</v>
      </c>
      <c r="R5520">
        <v>4</v>
      </c>
      <c r="S5520">
        <v>3</v>
      </c>
      <c r="T5520">
        <v>4</v>
      </c>
      <c r="U5520">
        <v>36</v>
      </c>
      <c r="V5520">
        <v>72</v>
      </c>
      <c r="W5520" t="s">
        <v>12</v>
      </c>
      <c r="X5520" t="s">
        <v>946</v>
      </c>
      <c r="Y5520" t="s">
        <v>10</v>
      </c>
    </row>
    <row r="5521" spans="1:25" x14ac:dyDescent="0.25">
      <c r="A5521" t="s">
        <v>6384</v>
      </c>
      <c r="B5521">
        <v>5</v>
      </c>
      <c r="C5521">
        <v>4</v>
      </c>
      <c r="D5521">
        <v>3</v>
      </c>
      <c r="E5521">
        <v>4</v>
      </c>
      <c r="F5521">
        <v>5</v>
      </c>
      <c r="G5521">
        <v>4</v>
      </c>
      <c r="H5521">
        <v>4</v>
      </c>
      <c r="I5521">
        <v>3</v>
      </c>
      <c r="J5521">
        <v>5</v>
      </c>
      <c r="K5521">
        <v>37</v>
      </c>
      <c r="L5521">
        <v>4</v>
      </c>
      <c r="M5521">
        <v>4</v>
      </c>
      <c r="N5521">
        <v>3</v>
      </c>
      <c r="O5521">
        <v>4</v>
      </c>
      <c r="P5521">
        <v>4</v>
      </c>
      <c r="Q5521">
        <v>5</v>
      </c>
      <c r="R5521">
        <v>4</v>
      </c>
      <c r="S5521">
        <v>3</v>
      </c>
      <c r="T5521">
        <v>4</v>
      </c>
      <c r="U5521">
        <v>35</v>
      </c>
      <c r="V5521">
        <v>72</v>
      </c>
      <c r="W5521" t="s">
        <v>3955</v>
      </c>
      <c r="X5521" t="s">
        <v>6385</v>
      </c>
      <c r="Y5521" t="s">
        <v>679</v>
      </c>
    </row>
    <row r="5522" spans="1:25" x14ac:dyDescent="0.25">
      <c r="A5522" t="s">
        <v>6386</v>
      </c>
      <c r="B5522">
        <v>5</v>
      </c>
      <c r="C5522">
        <v>4</v>
      </c>
      <c r="D5522">
        <v>4</v>
      </c>
      <c r="E5522">
        <v>4</v>
      </c>
      <c r="F5522">
        <v>5</v>
      </c>
      <c r="G5522">
        <v>3</v>
      </c>
      <c r="H5522">
        <v>4</v>
      </c>
      <c r="I5522">
        <v>3</v>
      </c>
      <c r="J5522">
        <v>4</v>
      </c>
      <c r="K5522">
        <v>36</v>
      </c>
      <c r="L5522">
        <v>4</v>
      </c>
      <c r="M5522">
        <v>3</v>
      </c>
      <c r="N5522">
        <v>5</v>
      </c>
      <c r="O5522">
        <v>3</v>
      </c>
      <c r="P5522">
        <v>4</v>
      </c>
      <c r="Q5522">
        <v>5</v>
      </c>
      <c r="R5522">
        <v>4</v>
      </c>
      <c r="S5522">
        <v>4</v>
      </c>
      <c r="T5522">
        <v>4</v>
      </c>
      <c r="U5522">
        <v>36</v>
      </c>
      <c r="V5522">
        <v>72</v>
      </c>
      <c r="W5522" t="s">
        <v>173</v>
      </c>
      <c r="X5522" t="s">
        <v>2188</v>
      </c>
      <c r="Y5522" t="s">
        <v>10</v>
      </c>
    </row>
    <row r="5523" spans="1:25" x14ac:dyDescent="0.25">
      <c r="A5523" t="s">
        <v>6387</v>
      </c>
      <c r="B5523">
        <v>4</v>
      </c>
      <c r="C5523">
        <v>4</v>
      </c>
      <c r="D5523">
        <v>3</v>
      </c>
      <c r="E5523">
        <v>5</v>
      </c>
      <c r="F5523">
        <v>3</v>
      </c>
      <c r="G5523">
        <v>5</v>
      </c>
      <c r="H5523">
        <v>3</v>
      </c>
      <c r="I5523">
        <v>4</v>
      </c>
      <c r="J5523">
        <v>5</v>
      </c>
      <c r="K5523">
        <v>36</v>
      </c>
      <c r="L5523">
        <v>0</v>
      </c>
      <c r="M5523">
        <v>0</v>
      </c>
      <c r="N5523">
        <v>0</v>
      </c>
      <c r="O5523">
        <v>0</v>
      </c>
      <c r="P5523">
        <v>0</v>
      </c>
      <c r="Q5523">
        <v>0</v>
      </c>
      <c r="R5523">
        <v>0</v>
      </c>
      <c r="S5523">
        <v>0</v>
      </c>
      <c r="T5523">
        <v>0</v>
      </c>
      <c r="U5523">
        <v>0</v>
      </c>
      <c r="V5523">
        <v>36</v>
      </c>
      <c r="W5523" t="s">
        <v>39</v>
      </c>
      <c r="X5523" t="s">
        <v>3078</v>
      </c>
      <c r="Y5523" t="s">
        <v>10</v>
      </c>
    </row>
    <row r="5524" spans="1:25" x14ac:dyDescent="0.25">
      <c r="A5524" t="s">
        <v>6388</v>
      </c>
      <c r="B5524">
        <v>5</v>
      </c>
      <c r="C5524">
        <v>3</v>
      </c>
      <c r="D5524">
        <v>4</v>
      </c>
      <c r="E5524">
        <v>4</v>
      </c>
      <c r="F5524">
        <v>4</v>
      </c>
      <c r="G5524">
        <v>4</v>
      </c>
      <c r="H5524">
        <v>5</v>
      </c>
      <c r="I5524">
        <v>3</v>
      </c>
      <c r="J5524">
        <v>4</v>
      </c>
      <c r="K5524">
        <v>36</v>
      </c>
      <c r="L5524">
        <v>4</v>
      </c>
      <c r="M5524">
        <v>5</v>
      </c>
      <c r="N5524">
        <v>3</v>
      </c>
      <c r="O5524">
        <v>4</v>
      </c>
      <c r="P5524">
        <v>4</v>
      </c>
      <c r="Q5524">
        <v>4</v>
      </c>
      <c r="R5524">
        <v>4</v>
      </c>
      <c r="S5524">
        <v>3</v>
      </c>
      <c r="T5524">
        <v>5</v>
      </c>
      <c r="U5524">
        <v>36</v>
      </c>
      <c r="V5524">
        <v>72</v>
      </c>
      <c r="W5524" t="s">
        <v>665</v>
      </c>
      <c r="X5524" t="s">
        <v>6389</v>
      </c>
      <c r="Y5524" t="s">
        <v>10</v>
      </c>
    </row>
    <row r="5525" spans="1:25" x14ac:dyDescent="0.25">
      <c r="A5525" t="s">
        <v>6390</v>
      </c>
      <c r="B5525">
        <v>3</v>
      </c>
      <c r="C5525">
        <v>4</v>
      </c>
      <c r="D5525">
        <v>3</v>
      </c>
      <c r="E5525">
        <v>5</v>
      </c>
      <c r="F5525">
        <v>5</v>
      </c>
      <c r="G5525">
        <v>3</v>
      </c>
      <c r="H5525">
        <v>4</v>
      </c>
      <c r="I5525">
        <v>4</v>
      </c>
      <c r="J5525">
        <v>5</v>
      </c>
      <c r="K5525">
        <v>36</v>
      </c>
      <c r="L5525">
        <v>3</v>
      </c>
      <c r="M5525">
        <v>4</v>
      </c>
      <c r="N5525">
        <v>4</v>
      </c>
      <c r="O5525">
        <v>5</v>
      </c>
      <c r="P5525">
        <v>4</v>
      </c>
      <c r="Q5525">
        <v>4</v>
      </c>
      <c r="R5525">
        <v>4</v>
      </c>
      <c r="S5525">
        <v>4</v>
      </c>
      <c r="T5525">
        <v>3</v>
      </c>
      <c r="U5525">
        <v>35</v>
      </c>
      <c r="V5525">
        <v>71</v>
      </c>
      <c r="W5525" t="s">
        <v>1677</v>
      </c>
      <c r="X5525" t="s">
        <v>6391</v>
      </c>
      <c r="Y5525" t="s">
        <v>44</v>
      </c>
    </row>
    <row r="5526" spans="1:25" x14ac:dyDescent="0.25">
      <c r="A5526" t="s">
        <v>6392</v>
      </c>
      <c r="B5526">
        <v>4</v>
      </c>
      <c r="C5526">
        <v>3</v>
      </c>
      <c r="D5526">
        <v>4</v>
      </c>
      <c r="E5526">
        <v>4</v>
      </c>
      <c r="F5526">
        <v>5</v>
      </c>
      <c r="G5526">
        <v>4</v>
      </c>
      <c r="H5526">
        <v>5</v>
      </c>
      <c r="I5526">
        <v>3</v>
      </c>
      <c r="J5526">
        <v>3</v>
      </c>
      <c r="K5526">
        <v>35</v>
      </c>
      <c r="L5526">
        <v>0</v>
      </c>
      <c r="M5526">
        <v>0</v>
      </c>
      <c r="N5526">
        <v>0</v>
      </c>
      <c r="O5526">
        <v>0</v>
      </c>
      <c r="P5526">
        <v>0</v>
      </c>
      <c r="Q5526">
        <v>0</v>
      </c>
      <c r="R5526">
        <v>0</v>
      </c>
      <c r="S5526">
        <v>0</v>
      </c>
      <c r="T5526">
        <v>0</v>
      </c>
      <c r="U5526">
        <v>0</v>
      </c>
      <c r="V5526">
        <v>35</v>
      </c>
      <c r="W5526" t="s">
        <v>58</v>
      </c>
      <c r="X5526" t="s">
        <v>6392</v>
      </c>
      <c r="Y5526" t="s">
        <v>10</v>
      </c>
    </row>
    <row r="5527" spans="1:25" x14ac:dyDescent="0.25">
      <c r="A5527" t="s">
        <v>6393</v>
      </c>
      <c r="B5527">
        <v>4</v>
      </c>
      <c r="C5527">
        <v>5</v>
      </c>
      <c r="D5527">
        <v>3</v>
      </c>
      <c r="E5527">
        <v>4</v>
      </c>
      <c r="F5527">
        <v>5</v>
      </c>
      <c r="G5527">
        <v>4</v>
      </c>
      <c r="H5527">
        <v>3</v>
      </c>
      <c r="I5527">
        <v>4</v>
      </c>
      <c r="J5527">
        <v>4</v>
      </c>
      <c r="K5527">
        <v>36</v>
      </c>
      <c r="L5527">
        <v>4</v>
      </c>
      <c r="M5527">
        <v>5</v>
      </c>
      <c r="N5527">
        <v>4</v>
      </c>
      <c r="O5527">
        <v>4</v>
      </c>
      <c r="P5527">
        <v>3</v>
      </c>
      <c r="Q5527">
        <v>5</v>
      </c>
      <c r="R5527">
        <v>3</v>
      </c>
      <c r="S5527">
        <v>4</v>
      </c>
      <c r="T5527">
        <v>4</v>
      </c>
      <c r="U5527">
        <v>36</v>
      </c>
      <c r="V5527">
        <v>72</v>
      </c>
      <c r="W5527" t="s">
        <v>283</v>
      </c>
      <c r="X5527" t="s">
        <v>4711</v>
      </c>
      <c r="Y5527" t="s">
        <v>10</v>
      </c>
    </row>
    <row r="5528" spans="1:25" x14ac:dyDescent="0.25">
      <c r="A5528" t="s">
        <v>6394</v>
      </c>
      <c r="B5528">
        <v>4</v>
      </c>
      <c r="C5528">
        <v>4</v>
      </c>
      <c r="D5528">
        <v>3</v>
      </c>
      <c r="E5528">
        <v>4</v>
      </c>
      <c r="F5528">
        <v>5</v>
      </c>
      <c r="G5528">
        <v>3</v>
      </c>
      <c r="H5528">
        <v>4</v>
      </c>
      <c r="I5528">
        <v>4</v>
      </c>
      <c r="J5528">
        <v>5</v>
      </c>
      <c r="K5528">
        <v>36</v>
      </c>
      <c r="L5528">
        <v>4</v>
      </c>
      <c r="M5528">
        <v>4</v>
      </c>
      <c r="N5528">
        <v>3</v>
      </c>
      <c r="O5528">
        <v>4</v>
      </c>
      <c r="P5528">
        <v>5</v>
      </c>
      <c r="Q5528">
        <v>3</v>
      </c>
      <c r="R5528">
        <v>4</v>
      </c>
      <c r="S5528">
        <v>4</v>
      </c>
      <c r="T5528">
        <v>5</v>
      </c>
      <c r="U5528">
        <v>36</v>
      </c>
      <c r="V5528">
        <v>72</v>
      </c>
      <c r="W5528" t="s">
        <v>848</v>
      </c>
      <c r="X5528" t="s">
        <v>6395</v>
      </c>
      <c r="Y5528" t="s">
        <v>10</v>
      </c>
    </row>
    <row r="5529" spans="1:25" x14ac:dyDescent="0.25">
      <c r="A5529" t="s">
        <v>6398</v>
      </c>
      <c r="B5529">
        <v>4</v>
      </c>
      <c r="C5529">
        <v>5</v>
      </c>
      <c r="D5529">
        <v>4</v>
      </c>
      <c r="E5529">
        <v>3</v>
      </c>
      <c r="F5529">
        <v>4</v>
      </c>
      <c r="G5529">
        <v>5</v>
      </c>
      <c r="H5529">
        <v>4</v>
      </c>
      <c r="I5529">
        <v>3</v>
      </c>
      <c r="J5529">
        <v>4</v>
      </c>
      <c r="K5529">
        <v>36</v>
      </c>
      <c r="L5529">
        <v>4</v>
      </c>
      <c r="M5529">
        <v>5</v>
      </c>
      <c r="N5529">
        <v>3</v>
      </c>
      <c r="O5529">
        <v>4</v>
      </c>
      <c r="P5529">
        <v>4</v>
      </c>
      <c r="Q5529">
        <v>5</v>
      </c>
      <c r="R5529">
        <v>4</v>
      </c>
      <c r="S5529">
        <v>3</v>
      </c>
      <c r="T5529">
        <v>4</v>
      </c>
      <c r="U5529">
        <v>36</v>
      </c>
      <c r="V5529">
        <v>72</v>
      </c>
      <c r="W5529" t="s">
        <v>39</v>
      </c>
      <c r="X5529" t="s">
        <v>2344</v>
      </c>
      <c r="Y5529" t="s">
        <v>10</v>
      </c>
    </row>
    <row r="5530" spans="1:25" x14ac:dyDescent="0.25">
      <c r="A5530" t="s">
        <v>6399</v>
      </c>
      <c r="B5530">
        <v>4</v>
      </c>
      <c r="C5530">
        <v>5</v>
      </c>
      <c r="D5530">
        <v>3</v>
      </c>
      <c r="E5530">
        <v>4</v>
      </c>
      <c r="F5530">
        <v>4</v>
      </c>
      <c r="G5530">
        <v>5</v>
      </c>
      <c r="H5530">
        <v>3</v>
      </c>
      <c r="I5530">
        <v>4</v>
      </c>
      <c r="J5530">
        <v>4</v>
      </c>
      <c r="K5530">
        <v>36</v>
      </c>
      <c r="L5530">
        <v>4</v>
      </c>
      <c r="M5530">
        <v>4</v>
      </c>
      <c r="N5530">
        <v>3</v>
      </c>
      <c r="O5530">
        <v>4</v>
      </c>
      <c r="P5530">
        <v>4</v>
      </c>
      <c r="Q5530">
        <v>5</v>
      </c>
      <c r="R5530">
        <v>3</v>
      </c>
      <c r="S5530">
        <v>5</v>
      </c>
      <c r="T5530">
        <v>4</v>
      </c>
      <c r="U5530">
        <v>36</v>
      </c>
      <c r="V5530">
        <v>72</v>
      </c>
      <c r="W5530" t="s">
        <v>39</v>
      </c>
      <c r="X5530" t="s">
        <v>2344</v>
      </c>
      <c r="Y5530" t="s">
        <v>10</v>
      </c>
    </row>
    <row r="5531" spans="1:25" x14ac:dyDescent="0.25">
      <c r="A5531" t="s">
        <v>6396</v>
      </c>
      <c r="B5531">
        <v>4</v>
      </c>
      <c r="C5531">
        <v>5</v>
      </c>
      <c r="D5531">
        <v>4</v>
      </c>
      <c r="E5531">
        <v>3</v>
      </c>
      <c r="F5531">
        <v>4</v>
      </c>
      <c r="G5531">
        <v>5</v>
      </c>
      <c r="H5531">
        <v>4</v>
      </c>
      <c r="I5531">
        <v>3</v>
      </c>
      <c r="J5531">
        <v>4</v>
      </c>
      <c r="K5531">
        <v>36</v>
      </c>
      <c r="L5531">
        <v>0</v>
      </c>
      <c r="M5531">
        <v>0</v>
      </c>
      <c r="N5531">
        <v>0</v>
      </c>
      <c r="O5531">
        <v>0</v>
      </c>
      <c r="P5531">
        <v>0</v>
      </c>
      <c r="Q5531">
        <v>0</v>
      </c>
      <c r="R5531">
        <v>0</v>
      </c>
      <c r="S5531">
        <v>0</v>
      </c>
      <c r="T5531">
        <v>0</v>
      </c>
      <c r="U5531">
        <v>0</v>
      </c>
      <c r="V5531">
        <v>36</v>
      </c>
      <c r="W5531" t="s">
        <v>39</v>
      </c>
      <c r="X5531" t="s">
        <v>6397</v>
      </c>
      <c r="Y5531" t="s">
        <v>10</v>
      </c>
    </row>
    <row r="5532" spans="1:25" x14ac:dyDescent="0.25">
      <c r="A5532" t="s">
        <v>6400</v>
      </c>
      <c r="B5532">
        <v>4</v>
      </c>
      <c r="C5532">
        <v>5</v>
      </c>
      <c r="D5532">
        <v>3</v>
      </c>
      <c r="E5532">
        <v>4</v>
      </c>
      <c r="F5532">
        <v>4</v>
      </c>
      <c r="G5532">
        <v>5</v>
      </c>
      <c r="H5532">
        <v>3</v>
      </c>
      <c r="I5532">
        <v>4</v>
      </c>
      <c r="J5532">
        <v>4</v>
      </c>
      <c r="K5532">
        <v>36</v>
      </c>
      <c r="L5532">
        <v>4</v>
      </c>
      <c r="M5532">
        <v>4</v>
      </c>
      <c r="N5532">
        <v>3</v>
      </c>
      <c r="O5532">
        <v>4</v>
      </c>
      <c r="P5532">
        <v>4</v>
      </c>
      <c r="Q5532">
        <v>5</v>
      </c>
      <c r="R5532">
        <v>3</v>
      </c>
      <c r="S5532">
        <v>5</v>
      </c>
      <c r="T5532">
        <v>4</v>
      </c>
      <c r="U5532">
        <v>36</v>
      </c>
      <c r="V5532">
        <v>72</v>
      </c>
      <c r="W5532" t="s">
        <v>39</v>
      </c>
      <c r="X5532" t="s">
        <v>2344</v>
      </c>
      <c r="Y5532" t="s">
        <v>10</v>
      </c>
    </row>
    <row r="5533" spans="1:25" x14ac:dyDescent="0.25">
      <c r="A5533" t="s">
        <v>6401</v>
      </c>
      <c r="B5533">
        <v>4</v>
      </c>
      <c r="C5533">
        <v>5</v>
      </c>
      <c r="D5533">
        <v>4</v>
      </c>
      <c r="E5533">
        <v>3</v>
      </c>
      <c r="F5533">
        <v>4</v>
      </c>
      <c r="G5533">
        <v>5</v>
      </c>
      <c r="H5533">
        <v>4</v>
      </c>
      <c r="I5533">
        <v>3</v>
      </c>
      <c r="J5533">
        <v>4</v>
      </c>
      <c r="K5533">
        <v>36</v>
      </c>
      <c r="L5533">
        <v>4</v>
      </c>
      <c r="M5533">
        <v>5</v>
      </c>
      <c r="N5533">
        <v>3</v>
      </c>
      <c r="O5533">
        <v>4</v>
      </c>
      <c r="P5533">
        <v>4</v>
      </c>
      <c r="Q5533">
        <v>5</v>
      </c>
      <c r="R5533">
        <v>4</v>
      </c>
      <c r="S5533">
        <v>3</v>
      </c>
      <c r="T5533">
        <v>4</v>
      </c>
      <c r="U5533">
        <v>36</v>
      </c>
      <c r="V5533">
        <v>72</v>
      </c>
      <c r="W5533" t="s">
        <v>39</v>
      </c>
      <c r="X5533" t="s">
        <v>2344</v>
      </c>
      <c r="Y5533" t="s">
        <v>10</v>
      </c>
    </row>
    <row r="5534" spans="1:25" x14ac:dyDescent="0.25">
      <c r="A5534" t="s">
        <v>6402</v>
      </c>
      <c r="B5534">
        <v>4</v>
      </c>
      <c r="C5534">
        <v>5</v>
      </c>
      <c r="D5534">
        <v>3</v>
      </c>
      <c r="E5534">
        <v>4</v>
      </c>
      <c r="F5534">
        <v>4</v>
      </c>
      <c r="G5534">
        <v>5</v>
      </c>
      <c r="H5534">
        <v>4</v>
      </c>
      <c r="I5534">
        <v>3</v>
      </c>
      <c r="J5534">
        <v>4</v>
      </c>
      <c r="K5534">
        <v>36</v>
      </c>
      <c r="L5534">
        <v>4</v>
      </c>
      <c r="M5534">
        <v>4</v>
      </c>
      <c r="N5534">
        <v>5</v>
      </c>
      <c r="O5534">
        <v>4</v>
      </c>
      <c r="P5534">
        <v>3</v>
      </c>
      <c r="Q5534">
        <v>4</v>
      </c>
      <c r="R5534">
        <v>4</v>
      </c>
      <c r="S5534">
        <v>3</v>
      </c>
      <c r="T5534">
        <v>5</v>
      </c>
      <c r="U5534">
        <v>36</v>
      </c>
      <c r="V5534">
        <v>72</v>
      </c>
      <c r="W5534" t="s">
        <v>39</v>
      </c>
      <c r="X5534" t="s">
        <v>2344</v>
      </c>
      <c r="Y5534" t="s">
        <v>10</v>
      </c>
    </row>
    <row r="5535" spans="1:25" x14ac:dyDescent="0.25">
      <c r="A5535" t="s">
        <v>6403</v>
      </c>
      <c r="B5535">
        <v>4</v>
      </c>
      <c r="C5535">
        <v>4</v>
      </c>
      <c r="D5535">
        <v>5</v>
      </c>
      <c r="E5535">
        <v>4</v>
      </c>
      <c r="F5535">
        <v>3</v>
      </c>
      <c r="G5535">
        <v>4</v>
      </c>
      <c r="H5535">
        <v>4</v>
      </c>
      <c r="I5535">
        <v>3</v>
      </c>
      <c r="J5535">
        <v>5</v>
      </c>
      <c r="K5535">
        <v>36</v>
      </c>
      <c r="L5535">
        <v>4</v>
      </c>
      <c r="M5535">
        <v>5</v>
      </c>
      <c r="N5535">
        <v>4</v>
      </c>
      <c r="O5535">
        <v>3</v>
      </c>
      <c r="P5535">
        <v>4</v>
      </c>
      <c r="Q5535">
        <v>5</v>
      </c>
      <c r="R5535">
        <v>4</v>
      </c>
      <c r="S5535">
        <v>3</v>
      </c>
      <c r="T5535">
        <v>4</v>
      </c>
      <c r="U5535">
        <v>36</v>
      </c>
      <c r="V5535">
        <v>72</v>
      </c>
      <c r="W5535" t="s">
        <v>39</v>
      </c>
      <c r="X5535" t="s">
        <v>6397</v>
      </c>
      <c r="Y5535" t="s">
        <v>10</v>
      </c>
    </row>
    <row r="5536" spans="1:25" x14ac:dyDescent="0.25">
      <c r="A5536" t="s">
        <v>6404</v>
      </c>
      <c r="B5536">
        <v>4</v>
      </c>
      <c r="C5536">
        <v>5</v>
      </c>
      <c r="D5536">
        <v>4</v>
      </c>
      <c r="E5536">
        <v>3</v>
      </c>
      <c r="F5536">
        <v>4</v>
      </c>
      <c r="G5536">
        <v>5</v>
      </c>
      <c r="H5536">
        <v>4</v>
      </c>
      <c r="I5536">
        <v>3</v>
      </c>
      <c r="J5536">
        <v>4</v>
      </c>
      <c r="K5536">
        <v>36</v>
      </c>
      <c r="L5536">
        <v>0</v>
      </c>
      <c r="M5536">
        <v>0</v>
      </c>
      <c r="N5536">
        <v>0</v>
      </c>
      <c r="O5536">
        <v>0</v>
      </c>
      <c r="P5536">
        <v>0</v>
      </c>
      <c r="Q5536">
        <v>0</v>
      </c>
      <c r="R5536">
        <v>0</v>
      </c>
      <c r="S5536">
        <v>0</v>
      </c>
      <c r="T5536">
        <v>0</v>
      </c>
      <c r="U5536">
        <v>0</v>
      </c>
      <c r="V5536">
        <v>36</v>
      </c>
      <c r="W5536" t="s">
        <v>39</v>
      </c>
      <c r="X5536" t="s">
        <v>6397</v>
      </c>
      <c r="Y5536" t="s">
        <v>10</v>
      </c>
    </row>
    <row r="5537" spans="1:25" x14ac:dyDescent="0.25">
      <c r="A5537" t="s">
        <v>6405</v>
      </c>
      <c r="B5537">
        <v>4</v>
      </c>
      <c r="C5537">
        <v>3</v>
      </c>
      <c r="D5537">
        <v>4</v>
      </c>
      <c r="E5537">
        <v>5</v>
      </c>
      <c r="F5537">
        <v>4</v>
      </c>
      <c r="G5537">
        <v>4</v>
      </c>
      <c r="H5537">
        <v>5</v>
      </c>
      <c r="I5537">
        <v>3</v>
      </c>
      <c r="J5537">
        <v>4</v>
      </c>
      <c r="K5537">
        <v>36</v>
      </c>
      <c r="L5537">
        <v>4</v>
      </c>
      <c r="M5537">
        <v>3</v>
      </c>
      <c r="N5537">
        <v>4</v>
      </c>
      <c r="O5537">
        <v>5</v>
      </c>
      <c r="P5537">
        <v>3</v>
      </c>
      <c r="Q5537">
        <v>4</v>
      </c>
      <c r="R5537">
        <v>4</v>
      </c>
      <c r="S5537">
        <v>5</v>
      </c>
      <c r="T5537">
        <v>4</v>
      </c>
      <c r="U5537">
        <v>36</v>
      </c>
      <c r="V5537">
        <v>72</v>
      </c>
      <c r="X5537" t="s">
        <v>6406</v>
      </c>
      <c r="Y5537" t="s">
        <v>10</v>
      </c>
    </row>
    <row r="5538" spans="1:25" x14ac:dyDescent="0.25">
      <c r="A5538" t="s">
        <v>6407</v>
      </c>
      <c r="B5538">
        <v>5</v>
      </c>
      <c r="C5538">
        <v>3</v>
      </c>
      <c r="D5538">
        <v>4</v>
      </c>
      <c r="E5538">
        <v>5</v>
      </c>
      <c r="F5538">
        <v>4</v>
      </c>
      <c r="G5538">
        <v>3</v>
      </c>
      <c r="H5538">
        <v>4</v>
      </c>
      <c r="I5538">
        <v>3</v>
      </c>
      <c r="J5538">
        <v>4</v>
      </c>
      <c r="K5538">
        <v>35</v>
      </c>
      <c r="L5538">
        <v>4</v>
      </c>
      <c r="M5538">
        <v>5</v>
      </c>
      <c r="N5538">
        <v>4</v>
      </c>
      <c r="O5538">
        <v>4</v>
      </c>
      <c r="P5538">
        <v>3</v>
      </c>
      <c r="Q5538">
        <v>4</v>
      </c>
      <c r="R5538">
        <v>3</v>
      </c>
      <c r="S5538">
        <v>5</v>
      </c>
      <c r="T5538">
        <v>4</v>
      </c>
      <c r="U5538">
        <v>36</v>
      </c>
      <c r="V5538">
        <v>71</v>
      </c>
      <c r="W5538" t="s">
        <v>665</v>
      </c>
      <c r="X5538" t="s">
        <v>6389</v>
      </c>
      <c r="Y5538" t="s">
        <v>10</v>
      </c>
    </row>
    <row r="5539" spans="1:25" x14ac:dyDescent="0.25">
      <c r="A5539" t="s">
        <v>6408</v>
      </c>
      <c r="B5539">
        <v>4</v>
      </c>
      <c r="C5539">
        <v>3</v>
      </c>
      <c r="D5539">
        <v>5</v>
      </c>
      <c r="E5539">
        <v>4</v>
      </c>
      <c r="F5539">
        <v>4</v>
      </c>
      <c r="G5539">
        <v>4</v>
      </c>
      <c r="H5539">
        <v>5</v>
      </c>
      <c r="I5539">
        <v>3</v>
      </c>
      <c r="J5539">
        <v>4</v>
      </c>
      <c r="K5539">
        <v>36</v>
      </c>
      <c r="L5539">
        <v>5</v>
      </c>
      <c r="M5539">
        <v>3</v>
      </c>
      <c r="N5539">
        <v>4</v>
      </c>
      <c r="O5539">
        <v>4</v>
      </c>
      <c r="P5539">
        <v>5</v>
      </c>
      <c r="Q5539">
        <v>4</v>
      </c>
      <c r="R5539">
        <v>3</v>
      </c>
      <c r="S5539">
        <v>4</v>
      </c>
      <c r="T5539">
        <v>4</v>
      </c>
      <c r="U5539">
        <v>36</v>
      </c>
      <c r="V5539">
        <v>72</v>
      </c>
      <c r="W5539" t="s">
        <v>1729</v>
      </c>
      <c r="X5539" t="s">
        <v>6409</v>
      </c>
      <c r="Y5539" t="s">
        <v>44</v>
      </c>
    </row>
    <row r="5540" spans="1:25" x14ac:dyDescent="0.25">
      <c r="A5540" t="s">
        <v>6410</v>
      </c>
      <c r="B5540">
        <v>4</v>
      </c>
      <c r="C5540">
        <v>4</v>
      </c>
      <c r="D5540">
        <v>5</v>
      </c>
      <c r="E5540">
        <v>4</v>
      </c>
      <c r="F5540">
        <v>3</v>
      </c>
      <c r="G5540">
        <v>5</v>
      </c>
      <c r="H5540">
        <v>4</v>
      </c>
      <c r="I5540">
        <v>3</v>
      </c>
      <c r="J5540">
        <v>4</v>
      </c>
      <c r="K5540">
        <v>36</v>
      </c>
      <c r="L5540">
        <v>4</v>
      </c>
      <c r="M5540">
        <v>4</v>
      </c>
      <c r="N5540">
        <v>3</v>
      </c>
      <c r="O5540">
        <v>4</v>
      </c>
      <c r="P5540">
        <v>5</v>
      </c>
      <c r="Q5540">
        <v>4</v>
      </c>
      <c r="R5540">
        <v>3</v>
      </c>
      <c r="S5540">
        <v>5</v>
      </c>
      <c r="T5540">
        <v>4</v>
      </c>
      <c r="U5540">
        <v>36</v>
      </c>
      <c r="V5540">
        <v>72</v>
      </c>
      <c r="W5540" t="s">
        <v>2257</v>
      </c>
      <c r="X5540" t="s">
        <v>6411</v>
      </c>
      <c r="Y5540" t="s">
        <v>10</v>
      </c>
    </row>
    <row r="5541" spans="1:25" x14ac:dyDescent="0.25">
      <c r="A5541" t="s">
        <v>6414</v>
      </c>
      <c r="B5541">
        <v>4</v>
      </c>
      <c r="C5541">
        <v>5</v>
      </c>
      <c r="D5541">
        <v>3</v>
      </c>
      <c r="E5541">
        <v>4</v>
      </c>
      <c r="F5541">
        <v>4</v>
      </c>
      <c r="G5541">
        <v>4</v>
      </c>
      <c r="H5541">
        <v>3</v>
      </c>
      <c r="I5541">
        <v>5</v>
      </c>
      <c r="J5541">
        <v>4</v>
      </c>
      <c r="K5541">
        <v>36</v>
      </c>
      <c r="L5541">
        <v>4</v>
      </c>
      <c r="M5541">
        <v>4</v>
      </c>
      <c r="N5541">
        <v>4</v>
      </c>
      <c r="O5541">
        <v>4</v>
      </c>
      <c r="P5541">
        <v>4</v>
      </c>
      <c r="Q5541">
        <v>3</v>
      </c>
      <c r="R5541">
        <v>5</v>
      </c>
      <c r="S5541">
        <v>3</v>
      </c>
      <c r="T5541">
        <v>4</v>
      </c>
      <c r="U5541">
        <v>35</v>
      </c>
      <c r="V5541">
        <v>71</v>
      </c>
      <c r="W5541" t="s">
        <v>39</v>
      </c>
      <c r="X5541" t="s">
        <v>6415</v>
      </c>
      <c r="Y5541" t="s">
        <v>10</v>
      </c>
    </row>
    <row r="5542" spans="1:25" x14ac:dyDescent="0.25">
      <c r="A5542" t="s">
        <v>6412</v>
      </c>
      <c r="B5542">
        <v>4</v>
      </c>
      <c r="C5542">
        <v>4</v>
      </c>
      <c r="D5542">
        <v>5</v>
      </c>
      <c r="E5542">
        <v>3</v>
      </c>
      <c r="F5542">
        <v>4</v>
      </c>
      <c r="G5542">
        <v>4</v>
      </c>
      <c r="H5542">
        <v>5</v>
      </c>
      <c r="I5542">
        <v>3</v>
      </c>
      <c r="J5542">
        <v>4</v>
      </c>
      <c r="K5542">
        <v>36</v>
      </c>
      <c r="L5542">
        <v>4</v>
      </c>
      <c r="M5542">
        <v>4</v>
      </c>
      <c r="N5542">
        <v>3</v>
      </c>
      <c r="O5542">
        <v>4</v>
      </c>
      <c r="P5542">
        <v>5</v>
      </c>
      <c r="Q5542">
        <v>4</v>
      </c>
      <c r="R5542">
        <v>3</v>
      </c>
      <c r="S5542">
        <v>5</v>
      </c>
      <c r="T5542">
        <v>4</v>
      </c>
      <c r="U5542">
        <v>36</v>
      </c>
      <c r="V5542">
        <v>72</v>
      </c>
      <c r="W5542" t="s">
        <v>39</v>
      </c>
      <c r="X5542" t="s">
        <v>6413</v>
      </c>
      <c r="Y5542" t="s">
        <v>10</v>
      </c>
    </row>
    <row r="5543" spans="1:25" x14ac:dyDescent="0.25">
      <c r="A5543" t="s">
        <v>6416</v>
      </c>
      <c r="B5543">
        <v>4</v>
      </c>
      <c r="C5543">
        <v>5</v>
      </c>
      <c r="D5543">
        <v>4</v>
      </c>
      <c r="E5543">
        <v>4</v>
      </c>
      <c r="F5543">
        <v>3</v>
      </c>
      <c r="G5543">
        <v>4</v>
      </c>
      <c r="H5543">
        <v>5</v>
      </c>
      <c r="I5543">
        <v>3</v>
      </c>
      <c r="J5543">
        <v>4</v>
      </c>
      <c r="K5543">
        <v>36</v>
      </c>
      <c r="L5543">
        <v>4</v>
      </c>
      <c r="M5543">
        <v>5</v>
      </c>
      <c r="N5543">
        <v>4</v>
      </c>
      <c r="O5543">
        <v>4</v>
      </c>
      <c r="P5543">
        <v>3</v>
      </c>
      <c r="Q5543">
        <v>4</v>
      </c>
      <c r="R5543">
        <v>4</v>
      </c>
      <c r="S5543">
        <v>3</v>
      </c>
      <c r="T5543">
        <v>5</v>
      </c>
      <c r="U5543">
        <v>36</v>
      </c>
      <c r="V5543">
        <v>72</v>
      </c>
      <c r="W5543" t="s">
        <v>39</v>
      </c>
      <c r="X5543" t="s">
        <v>2804</v>
      </c>
      <c r="Y5543" t="s">
        <v>10</v>
      </c>
    </row>
    <row r="5544" spans="1:25" x14ac:dyDescent="0.25">
      <c r="A5544" t="s">
        <v>6417</v>
      </c>
      <c r="B5544">
        <v>4</v>
      </c>
      <c r="C5544">
        <v>5</v>
      </c>
      <c r="D5544">
        <v>4</v>
      </c>
      <c r="E5544">
        <v>3</v>
      </c>
      <c r="F5544">
        <v>4</v>
      </c>
      <c r="G5544">
        <v>4</v>
      </c>
      <c r="H5544">
        <v>5</v>
      </c>
      <c r="I5544">
        <v>3</v>
      </c>
      <c r="J5544">
        <v>4</v>
      </c>
      <c r="K5544">
        <v>36</v>
      </c>
      <c r="L5544">
        <v>4</v>
      </c>
      <c r="M5544">
        <v>4</v>
      </c>
      <c r="N5544">
        <v>5</v>
      </c>
      <c r="O5544">
        <v>4</v>
      </c>
      <c r="P5544">
        <v>4</v>
      </c>
      <c r="Q5544">
        <v>3</v>
      </c>
      <c r="R5544">
        <v>4</v>
      </c>
      <c r="S5544">
        <v>3</v>
      </c>
      <c r="T5544">
        <v>5</v>
      </c>
      <c r="U5544">
        <v>36</v>
      </c>
      <c r="V5544">
        <v>72</v>
      </c>
      <c r="W5544" t="s">
        <v>105</v>
      </c>
      <c r="X5544" t="s">
        <v>419</v>
      </c>
      <c r="Y5544" t="s">
        <v>10</v>
      </c>
    </row>
    <row r="5545" spans="1:25" x14ac:dyDescent="0.25">
      <c r="A5545" t="s">
        <v>6418</v>
      </c>
      <c r="B5545">
        <v>4</v>
      </c>
      <c r="C5545">
        <v>4</v>
      </c>
      <c r="D5545">
        <v>4</v>
      </c>
      <c r="E5545">
        <v>3</v>
      </c>
      <c r="F5545">
        <v>5</v>
      </c>
      <c r="G5545">
        <v>4</v>
      </c>
      <c r="H5545">
        <v>5</v>
      </c>
      <c r="I5545">
        <v>3</v>
      </c>
      <c r="J5545">
        <v>4</v>
      </c>
      <c r="K5545">
        <v>36</v>
      </c>
      <c r="L5545">
        <v>4</v>
      </c>
      <c r="M5545">
        <v>3</v>
      </c>
      <c r="N5545">
        <v>4</v>
      </c>
      <c r="O5545">
        <v>4</v>
      </c>
      <c r="P5545">
        <v>5</v>
      </c>
      <c r="Q5545">
        <v>3</v>
      </c>
      <c r="R5545">
        <v>4</v>
      </c>
      <c r="S5545">
        <v>3</v>
      </c>
      <c r="T5545">
        <v>5</v>
      </c>
      <c r="U5545">
        <v>35</v>
      </c>
      <c r="V5545">
        <v>71</v>
      </c>
      <c r="W5545" t="s">
        <v>39</v>
      </c>
      <c r="X5545" t="s">
        <v>5006</v>
      </c>
      <c r="Y5545" t="s">
        <v>10</v>
      </c>
    </row>
    <row r="5546" spans="1:25" x14ac:dyDescent="0.25">
      <c r="A5546" t="s">
        <v>6419</v>
      </c>
      <c r="B5546">
        <v>5</v>
      </c>
      <c r="C5546">
        <v>4</v>
      </c>
      <c r="D5546">
        <v>4</v>
      </c>
      <c r="E5546">
        <v>3</v>
      </c>
      <c r="F5546">
        <v>4</v>
      </c>
      <c r="G5546">
        <v>5</v>
      </c>
      <c r="H5546">
        <v>4</v>
      </c>
      <c r="I5546">
        <v>3</v>
      </c>
      <c r="J5546">
        <v>5</v>
      </c>
      <c r="K5546">
        <v>37</v>
      </c>
      <c r="L5546">
        <v>3</v>
      </c>
      <c r="M5546">
        <v>4</v>
      </c>
      <c r="N5546">
        <v>4</v>
      </c>
      <c r="O5546">
        <v>4</v>
      </c>
      <c r="P5546">
        <v>4</v>
      </c>
      <c r="Q5546">
        <v>5</v>
      </c>
      <c r="R5546">
        <v>3</v>
      </c>
      <c r="S5546">
        <v>4</v>
      </c>
      <c r="T5546">
        <v>4</v>
      </c>
      <c r="U5546">
        <v>35</v>
      </c>
      <c r="V5546">
        <v>72</v>
      </c>
      <c r="W5546" t="s">
        <v>12</v>
      </c>
      <c r="X5546" t="s">
        <v>2261</v>
      </c>
      <c r="Y5546" t="s">
        <v>10</v>
      </c>
    </row>
    <row r="5547" spans="1:25" x14ac:dyDescent="0.25">
      <c r="A5547" t="s">
        <v>6420</v>
      </c>
      <c r="B5547">
        <v>5</v>
      </c>
      <c r="C5547">
        <v>4</v>
      </c>
      <c r="D5547">
        <v>3</v>
      </c>
      <c r="E5547">
        <v>4</v>
      </c>
      <c r="F5547">
        <v>4</v>
      </c>
      <c r="G5547">
        <v>4</v>
      </c>
      <c r="H5547">
        <v>3</v>
      </c>
      <c r="I5547">
        <v>5</v>
      </c>
      <c r="J5547">
        <v>4</v>
      </c>
      <c r="K5547">
        <v>36</v>
      </c>
      <c r="L5547">
        <v>4</v>
      </c>
      <c r="M5547">
        <v>3</v>
      </c>
      <c r="N5547">
        <v>5</v>
      </c>
      <c r="O5547">
        <v>4</v>
      </c>
      <c r="P5547">
        <v>4</v>
      </c>
      <c r="Q5547">
        <v>4</v>
      </c>
      <c r="R5547">
        <v>3</v>
      </c>
      <c r="S5547">
        <v>4</v>
      </c>
      <c r="T5547">
        <v>5</v>
      </c>
      <c r="U5547">
        <v>36</v>
      </c>
      <c r="V5547">
        <v>72</v>
      </c>
      <c r="W5547" t="s">
        <v>665</v>
      </c>
      <c r="X5547" t="s">
        <v>6421</v>
      </c>
      <c r="Y5547" t="s">
        <v>10</v>
      </c>
    </row>
    <row r="5548" spans="1:25" x14ac:dyDescent="0.25">
      <c r="A5548" t="s">
        <v>6423</v>
      </c>
      <c r="B5548">
        <v>5</v>
      </c>
      <c r="C5548">
        <v>4</v>
      </c>
      <c r="D5548">
        <v>4</v>
      </c>
      <c r="E5548">
        <v>4</v>
      </c>
      <c r="F5548">
        <v>4</v>
      </c>
      <c r="G5548">
        <v>3</v>
      </c>
      <c r="H5548">
        <v>4</v>
      </c>
      <c r="I5548">
        <v>3</v>
      </c>
      <c r="J5548">
        <v>5</v>
      </c>
      <c r="K5548">
        <v>36</v>
      </c>
      <c r="L5548">
        <v>4</v>
      </c>
      <c r="M5548">
        <v>4</v>
      </c>
      <c r="N5548">
        <v>3</v>
      </c>
      <c r="O5548">
        <v>4</v>
      </c>
      <c r="P5548">
        <v>4</v>
      </c>
      <c r="Q5548">
        <v>3</v>
      </c>
      <c r="R5548">
        <v>5</v>
      </c>
      <c r="S5548">
        <v>4</v>
      </c>
      <c r="T5548">
        <v>5</v>
      </c>
      <c r="U5548">
        <v>36</v>
      </c>
      <c r="V5548">
        <v>72</v>
      </c>
      <c r="W5548" t="s">
        <v>296</v>
      </c>
      <c r="X5548" t="s">
        <v>6424</v>
      </c>
      <c r="Y5548" t="s">
        <v>10</v>
      </c>
    </row>
    <row r="5549" spans="1:25" x14ac:dyDescent="0.25">
      <c r="A5549" t="s">
        <v>6425</v>
      </c>
      <c r="B5549">
        <v>3</v>
      </c>
      <c r="C5549">
        <v>3</v>
      </c>
      <c r="D5549">
        <v>3</v>
      </c>
      <c r="E5549">
        <v>3</v>
      </c>
      <c r="F5549">
        <v>3</v>
      </c>
      <c r="G5549">
        <v>3</v>
      </c>
      <c r="H5549">
        <v>3</v>
      </c>
      <c r="I5549">
        <v>3</v>
      </c>
      <c r="J5549">
        <v>3</v>
      </c>
      <c r="K5549">
        <v>27</v>
      </c>
      <c r="L5549">
        <v>3</v>
      </c>
      <c r="M5549">
        <v>3</v>
      </c>
      <c r="N5549">
        <v>3</v>
      </c>
      <c r="O5549">
        <v>3</v>
      </c>
      <c r="P5549">
        <v>3</v>
      </c>
      <c r="Q5549">
        <v>3</v>
      </c>
      <c r="R5549">
        <v>3</v>
      </c>
      <c r="S5549">
        <v>3</v>
      </c>
      <c r="T5549">
        <v>3</v>
      </c>
      <c r="U5549">
        <v>27</v>
      </c>
      <c r="V5549">
        <v>54</v>
      </c>
      <c r="W5549" t="s">
        <v>161</v>
      </c>
      <c r="X5549" t="s">
        <v>6426</v>
      </c>
      <c r="Y5549" t="s">
        <v>10</v>
      </c>
    </row>
    <row r="5550" spans="1:25" x14ac:dyDescent="0.25">
      <c r="A5550" t="s">
        <v>6427</v>
      </c>
      <c r="B5550">
        <v>4</v>
      </c>
      <c r="C5550">
        <v>5</v>
      </c>
      <c r="D5550">
        <v>4</v>
      </c>
      <c r="E5550">
        <v>3</v>
      </c>
      <c r="F5550">
        <v>5</v>
      </c>
      <c r="G5550">
        <v>3</v>
      </c>
      <c r="H5550">
        <v>4</v>
      </c>
      <c r="I5550">
        <v>4</v>
      </c>
      <c r="J5550">
        <v>4</v>
      </c>
      <c r="K5550">
        <v>36</v>
      </c>
      <c r="L5550">
        <v>4</v>
      </c>
      <c r="M5550">
        <v>5</v>
      </c>
      <c r="N5550">
        <v>3</v>
      </c>
      <c r="O5550">
        <v>4</v>
      </c>
      <c r="P5550">
        <v>4</v>
      </c>
      <c r="Q5550">
        <v>4</v>
      </c>
      <c r="R5550">
        <v>5</v>
      </c>
      <c r="S5550">
        <v>3</v>
      </c>
      <c r="T5550">
        <v>4</v>
      </c>
      <c r="U5550">
        <v>36</v>
      </c>
      <c r="V5550">
        <v>72</v>
      </c>
      <c r="W5550" t="s">
        <v>166</v>
      </c>
      <c r="X5550" t="s">
        <v>6428</v>
      </c>
      <c r="Y5550" t="s">
        <v>10</v>
      </c>
    </row>
    <row r="5551" spans="1:25" x14ac:dyDescent="0.25">
      <c r="A5551" t="s">
        <v>6429</v>
      </c>
      <c r="B5551">
        <v>4</v>
      </c>
      <c r="C5551">
        <v>4</v>
      </c>
      <c r="D5551">
        <v>5</v>
      </c>
      <c r="E5551">
        <v>4</v>
      </c>
      <c r="F5551">
        <v>3</v>
      </c>
      <c r="G5551">
        <v>4</v>
      </c>
      <c r="H5551">
        <v>3</v>
      </c>
      <c r="I5551">
        <v>5</v>
      </c>
      <c r="J5551">
        <v>4</v>
      </c>
      <c r="K5551">
        <v>36</v>
      </c>
      <c r="L5551">
        <v>4</v>
      </c>
      <c r="M5551">
        <v>3</v>
      </c>
      <c r="N5551">
        <v>4</v>
      </c>
      <c r="O5551">
        <v>4</v>
      </c>
      <c r="P5551">
        <v>4</v>
      </c>
      <c r="Q5551">
        <v>5</v>
      </c>
      <c r="R5551">
        <v>4</v>
      </c>
      <c r="S5551">
        <v>3</v>
      </c>
      <c r="T5551">
        <v>4</v>
      </c>
      <c r="U5551">
        <v>35</v>
      </c>
      <c r="V5551">
        <v>71</v>
      </c>
      <c r="W5551" t="s">
        <v>39</v>
      </c>
      <c r="X5551" t="s">
        <v>2909</v>
      </c>
      <c r="Y5551" t="s">
        <v>10</v>
      </c>
    </row>
    <row r="5552" spans="1:25" x14ac:dyDescent="0.25">
      <c r="A5552" t="s">
        <v>6429</v>
      </c>
      <c r="B5552">
        <v>5</v>
      </c>
      <c r="C5552">
        <v>4</v>
      </c>
      <c r="D5552">
        <v>3</v>
      </c>
      <c r="E5552">
        <v>4</v>
      </c>
      <c r="F5552">
        <v>3</v>
      </c>
      <c r="G5552">
        <v>5</v>
      </c>
      <c r="H5552">
        <v>3</v>
      </c>
      <c r="I5552">
        <v>4</v>
      </c>
      <c r="J5552">
        <v>5</v>
      </c>
      <c r="K5552">
        <v>36</v>
      </c>
      <c r="L5552">
        <v>4</v>
      </c>
      <c r="M5552">
        <v>5</v>
      </c>
      <c r="N5552">
        <v>3</v>
      </c>
      <c r="O5552">
        <v>4</v>
      </c>
      <c r="P5552">
        <v>3</v>
      </c>
      <c r="Q5552">
        <v>4</v>
      </c>
      <c r="R5552">
        <v>4</v>
      </c>
      <c r="S5552">
        <v>4</v>
      </c>
      <c r="T5552">
        <v>4</v>
      </c>
      <c r="U5552">
        <v>35</v>
      </c>
      <c r="V5552">
        <v>71</v>
      </c>
      <c r="W5552" t="s">
        <v>12</v>
      </c>
      <c r="X5552" t="s">
        <v>6430</v>
      </c>
      <c r="Y5552" t="s">
        <v>10</v>
      </c>
    </row>
    <row r="5553" spans="1:25" x14ac:dyDescent="0.25">
      <c r="A5553" t="s">
        <v>6431</v>
      </c>
      <c r="B5553">
        <v>4</v>
      </c>
      <c r="C5553">
        <v>3</v>
      </c>
      <c r="D5553">
        <v>4</v>
      </c>
      <c r="E5553">
        <v>4</v>
      </c>
      <c r="F5553">
        <v>4</v>
      </c>
      <c r="G5553">
        <v>3</v>
      </c>
      <c r="H5553">
        <v>4</v>
      </c>
      <c r="I5553">
        <v>4</v>
      </c>
      <c r="J5553">
        <v>5</v>
      </c>
      <c r="K5553">
        <v>35</v>
      </c>
      <c r="L5553">
        <v>5</v>
      </c>
      <c r="M5553">
        <v>4</v>
      </c>
      <c r="N5553">
        <v>4</v>
      </c>
      <c r="O5553">
        <v>5</v>
      </c>
      <c r="P5553">
        <v>4</v>
      </c>
      <c r="Q5553">
        <v>4</v>
      </c>
      <c r="R5553">
        <v>3</v>
      </c>
      <c r="S5553">
        <v>3</v>
      </c>
      <c r="T5553">
        <v>5</v>
      </c>
      <c r="U5553">
        <v>37</v>
      </c>
      <c r="V5553">
        <v>72</v>
      </c>
      <c r="W5553" t="s">
        <v>39</v>
      </c>
      <c r="X5553" t="s">
        <v>4886</v>
      </c>
      <c r="Y5553" t="s">
        <v>10</v>
      </c>
    </row>
    <row r="5554" spans="1:25" x14ac:dyDescent="0.25">
      <c r="A5554" t="s">
        <v>6432</v>
      </c>
      <c r="B5554">
        <v>5</v>
      </c>
      <c r="C5554">
        <v>3</v>
      </c>
      <c r="D5554">
        <v>4</v>
      </c>
      <c r="E5554">
        <v>4</v>
      </c>
      <c r="F5554">
        <v>4</v>
      </c>
      <c r="G5554">
        <v>4</v>
      </c>
      <c r="H5554">
        <v>3</v>
      </c>
      <c r="I5554">
        <v>5</v>
      </c>
      <c r="J5554">
        <v>4</v>
      </c>
      <c r="K5554">
        <v>36</v>
      </c>
      <c r="L5554">
        <v>4</v>
      </c>
      <c r="M5554">
        <v>3</v>
      </c>
      <c r="N5554">
        <v>4</v>
      </c>
      <c r="O5554">
        <v>4</v>
      </c>
      <c r="P5554">
        <v>4</v>
      </c>
      <c r="Q5554">
        <v>3</v>
      </c>
      <c r="R5554">
        <v>4</v>
      </c>
      <c r="S5554">
        <v>4</v>
      </c>
      <c r="T5554">
        <v>5</v>
      </c>
      <c r="U5554">
        <v>35</v>
      </c>
      <c r="V5554">
        <v>71</v>
      </c>
      <c r="W5554" t="s">
        <v>39</v>
      </c>
      <c r="X5554" t="s">
        <v>4886</v>
      </c>
      <c r="Y5554" t="s">
        <v>10</v>
      </c>
    </row>
    <row r="5555" spans="1:25" x14ac:dyDescent="0.25">
      <c r="A5555" t="s">
        <v>6433</v>
      </c>
      <c r="B5555">
        <v>5</v>
      </c>
      <c r="C5555">
        <v>4</v>
      </c>
      <c r="D5555">
        <v>4</v>
      </c>
      <c r="E5555">
        <v>5</v>
      </c>
      <c r="F5555">
        <v>4</v>
      </c>
      <c r="G5555">
        <v>4</v>
      </c>
      <c r="H5555">
        <v>3</v>
      </c>
      <c r="I5555">
        <v>3</v>
      </c>
      <c r="J5555">
        <v>5</v>
      </c>
      <c r="K5555">
        <v>37</v>
      </c>
      <c r="L5555">
        <v>5</v>
      </c>
      <c r="M5555">
        <v>3</v>
      </c>
      <c r="N5555">
        <v>4</v>
      </c>
      <c r="O5555">
        <v>4</v>
      </c>
      <c r="P5555">
        <v>4</v>
      </c>
      <c r="Q5555">
        <v>4</v>
      </c>
      <c r="R5555">
        <v>3</v>
      </c>
      <c r="S5555">
        <v>5</v>
      </c>
      <c r="T5555">
        <v>4</v>
      </c>
      <c r="U5555">
        <v>36</v>
      </c>
      <c r="V5555">
        <v>73</v>
      </c>
      <c r="W5555" t="s">
        <v>39</v>
      </c>
      <c r="X5555" t="s">
        <v>4886</v>
      </c>
      <c r="Y5555" t="s">
        <v>10</v>
      </c>
    </row>
    <row r="5556" spans="1:25" x14ac:dyDescent="0.25">
      <c r="A5556" t="s">
        <v>6434</v>
      </c>
      <c r="B5556">
        <v>5</v>
      </c>
      <c r="C5556">
        <v>3</v>
      </c>
      <c r="D5556">
        <v>4</v>
      </c>
      <c r="E5556">
        <v>4</v>
      </c>
      <c r="F5556">
        <v>4</v>
      </c>
      <c r="G5556">
        <v>4</v>
      </c>
      <c r="H5556">
        <v>3</v>
      </c>
      <c r="I5556">
        <v>5</v>
      </c>
      <c r="J5556">
        <v>4</v>
      </c>
      <c r="K5556">
        <v>36</v>
      </c>
      <c r="L5556">
        <v>4</v>
      </c>
      <c r="M5556">
        <v>3</v>
      </c>
      <c r="N5556">
        <v>4</v>
      </c>
      <c r="O5556">
        <v>4</v>
      </c>
      <c r="P5556">
        <v>4</v>
      </c>
      <c r="Q5556">
        <v>3</v>
      </c>
      <c r="R5556">
        <v>4</v>
      </c>
      <c r="S5556">
        <v>4</v>
      </c>
      <c r="T5556">
        <v>5</v>
      </c>
      <c r="U5556">
        <v>35</v>
      </c>
      <c r="V5556">
        <v>71</v>
      </c>
      <c r="W5556" t="s">
        <v>39</v>
      </c>
      <c r="X5556" t="s">
        <v>4886</v>
      </c>
      <c r="Y5556" t="s">
        <v>10</v>
      </c>
    </row>
    <row r="5557" spans="1:25" x14ac:dyDescent="0.25">
      <c r="A5557" t="s">
        <v>6435</v>
      </c>
      <c r="B5557">
        <v>4</v>
      </c>
      <c r="C5557">
        <v>4</v>
      </c>
      <c r="D5557">
        <v>5</v>
      </c>
      <c r="E5557">
        <v>3</v>
      </c>
      <c r="F5557">
        <v>4</v>
      </c>
      <c r="G5557">
        <v>4</v>
      </c>
      <c r="H5557">
        <v>3</v>
      </c>
      <c r="I5557">
        <v>4</v>
      </c>
      <c r="J5557">
        <v>5</v>
      </c>
      <c r="K5557">
        <v>36</v>
      </c>
      <c r="L5557">
        <v>4</v>
      </c>
      <c r="M5557">
        <v>4</v>
      </c>
      <c r="N5557">
        <v>5</v>
      </c>
      <c r="O5557">
        <v>4</v>
      </c>
      <c r="P5557">
        <v>3</v>
      </c>
      <c r="Q5557">
        <v>4</v>
      </c>
      <c r="R5557">
        <v>5</v>
      </c>
      <c r="S5557">
        <v>3</v>
      </c>
      <c r="T5557">
        <v>4</v>
      </c>
      <c r="U5557">
        <v>36</v>
      </c>
      <c r="V5557">
        <v>72</v>
      </c>
      <c r="W5557" t="s">
        <v>6436</v>
      </c>
      <c r="X5557" t="s">
        <v>6437</v>
      </c>
      <c r="Y5557" t="s">
        <v>44</v>
      </c>
    </row>
    <row r="5558" spans="1:25" x14ac:dyDescent="0.25">
      <c r="A5558" t="s">
        <v>6438</v>
      </c>
      <c r="B5558">
        <v>4</v>
      </c>
      <c r="C5558">
        <v>5</v>
      </c>
      <c r="D5558">
        <v>4</v>
      </c>
      <c r="E5558">
        <v>3</v>
      </c>
      <c r="F5558">
        <v>5</v>
      </c>
      <c r="G5558">
        <v>4</v>
      </c>
      <c r="H5558">
        <v>4</v>
      </c>
      <c r="I5558">
        <v>3</v>
      </c>
      <c r="J5558">
        <v>4</v>
      </c>
      <c r="K5558">
        <v>36</v>
      </c>
      <c r="L5558">
        <v>4</v>
      </c>
      <c r="M5558">
        <v>5</v>
      </c>
      <c r="N5558">
        <v>4</v>
      </c>
      <c r="O5558">
        <v>5</v>
      </c>
      <c r="P5558">
        <v>4</v>
      </c>
      <c r="Q5558">
        <v>3</v>
      </c>
      <c r="R5558">
        <v>4</v>
      </c>
      <c r="S5558">
        <v>3</v>
      </c>
      <c r="T5558">
        <v>4</v>
      </c>
      <c r="U5558">
        <v>36</v>
      </c>
      <c r="V5558">
        <v>72</v>
      </c>
      <c r="W5558" t="s">
        <v>39</v>
      </c>
      <c r="X5558" t="s">
        <v>2344</v>
      </c>
      <c r="Y5558" t="s">
        <v>10</v>
      </c>
    </row>
    <row r="5559" spans="1:25" x14ac:dyDescent="0.25">
      <c r="A5559" t="s">
        <v>6439</v>
      </c>
      <c r="B5559">
        <v>4</v>
      </c>
      <c r="C5559">
        <v>4</v>
      </c>
      <c r="D5559">
        <v>5</v>
      </c>
      <c r="E5559">
        <v>3</v>
      </c>
      <c r="F5559">
        <v>4</v>
      </c>
      <c r="G5559">
        <v>4</v>
      </c>
      <c r="H5559">
        <v>3</v>
      </c>
      <c r="I5559">
        <v>4</v>
      </c>
      <c r="J5559">
        <v>5</v>
      </c>
      <c r="K5559">
        <v>36</v>
      </c>
      <c r="L5559">
        <v>4</v>
      </c>
      <c r="M5559">
        <v>4</v>
      </c>
      <c r="N5559">
        <v>5</v>
      </c>
      <c r="O5559">
        <v>4</v>
      </c>
      <c r="P5559">
        <v>3</v>
      </c>
      <c r="Q5559">
        <v>4</v>
      </c>
      <c r="R5559">
        <v>5</v>
      </c>
      <c r="S5559">
        <v>3</v>
      </c>
      <c r="T5559">
        <v>4</v>
      </c>
      <c r="U5559">
        <v>36</v>
      </c>
      <c r="V5559">
        <v>72</v>
      </c>
      <c r="W5559" t="s">
        <v>509</v>
      </c>
      <c r="X5559" t="s">
        <v>6437</v>
      </c>
      <c r="Y5559" t="s">
        <v>44</v>
      </c>
    </row>
    <row r="5560" spans="1:25" x14ac:dyDescent="0.25">
      <c r="A5560" t="s">
        <v>6440</v>
      </c>
      <c r="B5560">
        <v>4</v>
      </c>
      <c r="C5560">
        <v>3</v>
      </c>
      <c r="D5560">
        <v>3</v>
      </c>
      <c r="E5560">
        <v>4</v>
      </c>
      <c r="F5560">
        <v>3</v>
      </c>
      <c r="G5560">
        <v>3</v>
      </c>
      <c r="H5560">
        <v>4</v>
      </c>
      <c r="I5560">
        <v>3</v>
      </c>
      <c r="J5560">
        <v>3</v>
      </c>
      <c r="K5560">
        <v>30</v>
      </c>
      <c r="L5560">
        <v>0</v>
      </c>
      <c r="M5560">
        <v>0</v>
      </c>
      <c r="N5560">
        <v>0</v>
      </c>
      <c r="O5560">
        <v>0</v>
      </c>
      <c r="P5560">
        <v>0</v>
      </c>
      <c r="Q5560">
        <v>0</v>
      </c>
      <c r="R5560">
        <v>0</v>
      </c>
      <c r="S5560">
        <v>0</v>
      </c>
      <c r="T5560">
        <v>0</v>
      </c>
      <c r="U5560">
        <v>0</v>
      </c>
      <c r="V5560">
        <v>30</v>
      </c>
      <c r="W5560" t="s">
        <v>58</v>
      </c>
      <c r="X5560" t="s">
        <v>2598</v>
      </c>
      <c r="Y5560" t="s">
        <v>10</v>
      </c>
    </row>
    <row r="5561" spans="1:25" x14ac:dyDescent="0.25">
      <c r="A5561" t="s">
        <v>6441</v>
      </c>
      <c r="B5561">
        <v>4</v>
      </c>
      <c r="C5561">
        <v>4</v>
      </c>
      <c r="D5561">
        <v>4</v>
      </c>
      <c r="E5561">
        <v>3</v>
      </c>
      <c r="F5561">
        <v>5</v>
      </c>
      <c r="G5561">
        <v>3</v>
      </c>
      <c r="H5561">
        <v>5</v>
      </c>
      <c r="I5561">
        <v>4</v>
      </c>
      <c r="J5561">
        <v>4</v>
      </c>
      <c r="K5561">
        <v>36</v>
      </c>
      <c r="L5561">
        <v>3</v>
      </c>
      <c r="M5561">
        <v>4</v>
      </c>
      <c r="N5561">
        <v>4</v>
      </c>
      <c r="O5561">
        <v>3</v>
      </c>
      <c r="P5561">
        <v>5</v>
      </c>
      <c r="Q5561">
        <v>4</v>
      </c>
      <c r="R5561">
        <v>3</v>
      </c>
      <c r="S5561">
        <v>5</v>
      </c>
      <c r="T5561">
        <v>4</v>
      </c>
      <c r="U5561">
        <v>35</v>
      </c>
      <c r="V5561">
        <v>71</v>
      </c>
      <c r="W5561" t="s">
        <v>39</v>
      </c>
      <c r="X5561" t="s">
        <v>6442</v>
      </c>
      <c r="Y5561" t="s">
        <v>10</v>
      </c>
    </row>
    <row r="5562" spans="1:25" x14ac:dyDescent="0.25">
      <c r="A5562" t="s">
        <v>6443</v>
      </c>
      <c r="B5562">
        <v>4</v>
      </c>
      <c r="C5562">
        <v>5</v>
      </c>
      <c r="D5562">
        <v>4</v>
      </c>
      <c r="E5562">
        <v>3</v>
      </c>
      <c r="F5562">
        <v>4</v>
      </c>
      <c r="G5562">
        <v>3</v>
      </c>
      <c r="H5562">
        <v>5</v>
      </c>
      <c r="I5562">
        <v>4</v>
      </c>
      <c r="J5562">
        <v>4</v>
      </c>
      <c r="K5562">
        <v>36</v>
      </c>
      <c r="L5562">
        <v>4</v>
      </c>
      <c r="M5562">
        <v>4</v>
      </c>
      <c r="N5562">
        <v>3</v>
      </c>
      <c r="O5562">
        <v>5</v>
      </c>
      <c r="P5562">
        <v>3</v>
      </c>
      <c r="Q5562">
        <v>5</v>
      </c>
      <c r="R5562">
        <v>4</v>
      </c>
      <c r="S5562">
        <v>4</v>
      </c>
      <c r="T5562">
        <v>4</v>
      </c>
      <c r="U5562">
        <v>36</v>
      </c>
      <c r="V5562">
        <v>72</v>
      </c>
      <c r="W5562" t="s">
        <v>146</v>
      </c>
      <c r="X5562" t="s">
        <v>6444</v>
      </c>
      <c r="Y5562" t="s">
        <v>10</v>
      </c>
    </row>
    <row r="5563" spans="1:25" x14ac:dyDescent="0.25">
      <c r="A5563" t="s">
        <v>6445</v>
      </c>
      <c r="B5563">
        <v>5</v>
      </c>
      <c r="C5563">
        <v>3</v>
      </c>
      <c r="D5563">
        <v>4</v>
      </c>
      <c r="E5563">
        <v>4</v>
      </c>
      <c r="F5563">
        <v>5</v>
      </c>
      <c r="G5563">
        <v>3</v>
      </c>
      <c r="H5563">
        <v>4</v>
      </c>
      <c r="I5563">
        <v>4</v>
      </c>
      <c r="J5563">
        <v>4</v>
      </c>
      <c r="K5563">
        <v>36</v>
      </c>
      <c r="L5563">
        <v>4</v>
      </c>
      <c r="M5563">
        <v>4</v>
      </c>
      <c r="N5563">
        <v>4</v>
      </c>
      <c r="O5563">
        <v>3</v>
      </c>
      <c r="P5563">
        <v>4</v>
      </c>
      <c r="Q5563">
        <v>4</v>
      </c>
      <c r="R5563">
        <v>5</v>
      </c>
      <c r="S5563">
        <v>3</v>
      </c>
      <c r="T5563">
        <v>5</v>
      </c>
      <c r="U5563">
        <v>36</v>
      </c>
      <c r="V5563">
        <v>72</v>
      </c>
      <c r="W5563" t="s">
        <v>110</v>
      </c>
      <c r="X5563" t="s">
        <v>6446</v>
      </c>
      <c r="Y5563" t="s">
        <v>10</v>
      </c>
    </row>
    <row r="5564" spans="1:25" x14ac:dyDescent="0.25">
      <c r="A5564" t="s">
        <v>6447</v>
      </c>
      <c r="B5564">
        <v>4</v>
      </c>
      <c r="C5564">
        <v>4</v>
      </c>
      <c r="D5564">
        <v>4</v>
      </c>
      <c r="E5564">
        <v>4</v>
      </c>
      <c r="F5564">
        <v>3</v>
      </c>
      <c r="G5564">
        <v>4</v>
      </c>
      <c r="H5564">
        <v>3</v>
      </c>
      <c r="I5564">
        <v>4</v>
      </c>
      <c r="J5564">
        <v>5</v>
      </c>
      <c r="K5564">
        <v>35</v>
      </c>
      <c r="L5564">
        <v>3</v>
      </c>
      <c r="M5564">
        <v>4</v>
      </c>
      <c r="N5564">
        <v>4</v>
      </c>
      <c r="O5564">
        <v>4</v>
      </c>
      <c r="P5564">
        <v>3</v>
      </c>
      <c r="Q5564">
        <v>5</v>
      </c>
      <c r="R5564">
        <v>4</v>
      </c>
      <c r="S5564">
        <v>4</v>
      </c>
      <c r="T5564">
        <v>4</v>
      </c>
      <c r="U5564">
        <v>35</v>
      </c>
      <c r="V5564">
        <v>70</v>
      </c>
      <c r="W5564" t="s">
        <v>97</v>
      </c>
      <c r="X5564" t="s">
        <v>165</v>
      </c>
      <c r="Y5564" t="s">
        <v>44</v>
      </c>
    </row>
    <row r="5565" spans="1:25" x14ac:dyDescent="0.25">
      <c r="A5565" t="s">
        <v>6448</v>
      </c>
      <c r="B5565">
        <v>4</v>
      </c>
      <c r="C5565">
        <v>4</v>
      </c>
      <c r="D5565">
        <v>4</v>
      </c>
      <c r="E5565">
        <v>4</v>
      </c>
      <c r="F5565">
        <v>3</v>
      </c>
      <c r="G5565">
        <v>4</v>
      </c>
      <c r="H5565">
        <v>4</v>
      </c>
      <c r="I5565">
        <v>4</v>
      </c>
      <c r="J5565">
        <v>3</v>
      </c>
      <c r="K5565">
        <v>34</v>
      </c>
      <c r="L5565">
        <v>5</v>
      </c>
      <c r="M5565">
        <v>3</v>
      </c>
      <c r="N5565">
        <v>4</v>
      </c>
      <c r="O5565">
        <v>4</v>
      </c>
      <c r="P5565">
        <v>3</v>
      </c>
      <c r="Q5565">
        <v>4</v>
      </c>
      <c r="R5565">
        <v>4</v>
      </c>
      <c r="S5565">
        <v>4</v>
      </c>
      <c r="T5565">
        <v>5</v>
      </c>
      <c r="U5565">
        <v>36</v>
      </c>
      <c r="V5565">
        <v>70</v>
      </c>
      <c r="W5565" t="s">
        <v>18</v>
      </c>
      <c r="X5565" t="s">
        <v>6449</v>
      </c>
      <c r="Y5565" t="s">
        <v>10</v>
      </c>
    </row>
    <row r="5566" spans="1:25" x14ac:dyDescent="0.25">
      <c r="A5566" t="s">
        <v>6450</v>
      </c>
      <c r="B5566">
        <v>4</v>
      </c>
      <c r="C5566">
        <v>4</v>
      </c>
      <c r="D5566">
        <v>4</v>
      </c>
      <c r="E5566">
        <v>3</v>
      </c>
      <c r="F5566">
        <v>4</v>
      </c>
      <c r="G5566">
        <v>4</v>
      </c>
      <c r="H5566">
        <v>4</v>
      </c>
      <c r="I5566">
        <v>4</v>
      </c>
      <c r="J5566">
        <v>3</v>
      </c>
      <c r="K5566">
        <v>34</v>
      </c>
      <c r="L5566">
        <v>4</v>
      </c>
      <c r="M5566">
        <v>3</v>
      </c>
      <c r="N5566">
        <v>4</v>
      </c>
      <c r="O5566">
        <v>4</v>
      </c>
      <c r="P5566">
        <v>4</v>
      </c>
      <c r="Q5566">
        <v>4</v>
      </c>
      <c r="R5566">
        <v>4</v>
      </c>
      <c r="S5566">
        <v>5</v>
      </c>
      <c r="T5566">
        <v>4</v>
      </c>
      <c r="U5566">
        <v>36</v>
      </c>
      <c r="V5566">
        <v>70</v>
      </c>
      <c r="W5566" t="s">
        <v>795</v>
      </c>
      <c r="X5566" t="s">
        <v>3187</v>
      </c>
      <c r="Y5566" t="s">
        <v>10</v>
      </c>
    </row>
    <row r="5567" spans="1:25" x14ac:dyDescent="0.25">
      <c r="A5567" t="s">
        <v>6451</v>
      </c>
      <c r="B5567">
        <v>4</v>
      </c>
      <c r="C5567">
        <v>3</v>
      </c>
      <c r="D5567">
        <v>5</v>
      </c>
      <c r="E5567">
        <v>3</v>
      </c>
      <c r="F5567">
        <v>4</v>
      </c>
      <c r="G5567">
        <v>4</v>
      </c>
      <c r="H5567">
        <v>5</v>
      </c>
      <c r="I5567">
        <v>3</v>
      </c>
      <c r="J5567">
        <v>4</v>
      </c>
      <c r="K5567">
        <v>35</v>
      </c>
      <c r="L5567">
        <v>4</v>
      </c>
      <c r="M5567">
        <v>3</v>
      </c>
      <c r="N5567">
        <v>5</v>
      </c>
      <c r="O5567">
        <v>3</v>
      </c>
      <c r="P5567">
        <v>4</v>
      </c>
      <c r="Q5567">
        <v>4</v>
      </c>
      <c r="R5567">
        <v>4</v>
      </c>
      <c r="S5567">
        <v>3</v>
      </c>
      <c r="T5567">
        <v>5</v>
      </c>
      <c r="U5567">
        <v>35</v>
      </c>
      <c r="V5567">
        <v>70</v>
      </c>
      <c r="W5567" t="s">
        <v>102</v>
      </c>
      <c r="X5567" t="s">
        <v>6452</v>
      </c>
      <c r="Y5567" t="s">
        <v>44</v>
      </c>
    </row>
    <row r="5568" spans="1:25" x14ac:dyDescent="0.25">
      <c r="A5568" t="s">
        <v>6453</v>
      </c>
      <c r="B5568">
        <v>4</v>
      </c>
      <c r="C5568">
        <v>3</v>
      </c>
      <c r="D5568">
        <v>4</v>
      </c>
      <c r="E5568">
        <v>5</v>
      </c>
      <c r="F5568">
        <v>4</v>
      </c>
      <c r="G5568">
        <v>4</v>
      </c>
      <c r="H5568">
        <v>5</v>
      </c>
      <c r="I5568">
        <v>3</v>
      </c>
      <c r="J5568">
        <v>4</v>
      </c>
      <c r="K5568">
        <v>36</v>
      </c>
      <c r="L5568">
        <v>4</v>
      </c>
      <c r="M5568">
        <v>3</v>
      </c>
      <c r="N5568">
        <v>4</v>
      </c>
      <c r="O5568">
        <v>5</v>
      </c>
      <c r="P5568">
        <v>3</v>
      </c>
      <c r="Q5568">
        <v>4</v>
      </c>
      <c r="R5568">
        <v>4</v>
      </c>
      <c r="S5568">
        <v>5</v>
      </c>
      <c r="T5568">
        <v>4</v>
      </c>
      <c r="U5568">
        <v>36</v>
      </c>
      <c r="V5568">
        <v>72</v>
      </c>
      <c r="W5568" t="s">
        <v>91</v>
      </c>
      <c r="X5568" t="s">
        <v>3910</v>
      </c>
      <c r="Y5568" t="s">
        <v>10</v>
      </c>
    </row>
    <row r="5569" spans="1:25" x14ac:dyDescent="0.25">
      <c r="A5569" t="s">
        <v>6454</v>
      </c>
      <c r="B5569">
        <v>4</v>
      </c>
      <c r="C5569">
        <v>3</v>
      </c>
      <c r="D5569">
        <v>4</v>
      </c>
      <c r="E5569">
        <v>5</v>
      </c>
      <c r="F5569">
        <v>3</v>
      </c>
      <c r="G5569">
        <v>4</v>
      </c>
      <c r="H5569">
        <v>4</v>
      </c>
      <c r="I5569">
        <v>5</v>
      </c>
      <c r="J5569">
        <v>4</v>
      </c>
      <c r="K5569">
        <v>36</v>
      </c>
      <c r="L5569">
        <v>4</v>
      </c>
      <c r="M5569">
        <v>5</v>
      </c>
      <c r="N5569">
        <v>3</v>
      </c>
      <c r="O5569">
        <v>4</v>
      </c>
      <c r="P5569">
        <v>5</v>
      </c>
      <c r="Q5569">
        <v>4</v>
      </c>
      <c r="R5569">
        <v>4</v>
      </c>
      <c r="S5569">
        <v>3</v>
      </c>
      <c r="T5569">
        <v>4</v>
      </c>
      <c r="U5569">
        <v>36</v>
      </c>
      <c r="V5569">
        <v>72</v>
      </c>
      <c r="W5569" t="s">
        <v>58</v>
      </c>
      <c r="X5569" t="s">
        <v>612</v>
      </c>
      <c r="Y5569" t="s">
        <v>10</v>
      </c>
    </row>
    <row r="5570" spans="1:25" x14ac:dyDescent="0.25">
      <c r="A5570" t="s">
        <v>6455</v>
      </c>
      <c r="B5570">
        <v>4</v>
      </c>
      <c r="C5570">
        <v>4</v>
      </c>
      <c r="D5570">
        <v>3</v>
      </c>
      <c r="E5570">
        <v>4</v>
      </c>
      <c r="F5570">
        <v>5</v>
      </c>
      <c r="G5570">
        <v>4</v>
      </c>
      <c r="H5570">
        <v>3</v>
      </c>
      <c r="I5570">
        <v>5</v>
      </c>
      <c r="J5570">
        <v>4</v>
      </c>
      <c r="K5570">
        <v>36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0</v>
      </c>
      <c r="R5570">
        <v>0</v>
      </c>
      <c r="S5570">
        <v>0</v>
      </c>
      <c r="T5570">
        <v>0</v>
      </c>
      <c r="U5570">
        <v>0</v>
      </c>
      <c r="V5570">
        <v>36</v>
      </c>
      <c r="W5570" t="s">
        <v>6456</v>
      </c>
      <c r="X5570" t="s">
        <v>6457</v>
      </c>
      <c r="Y5570" t="s">
        <v>44</v>
      </c>
    </row>
    <row r="5571" spans="1:25" x14ac:dyDescent="0.25">
      <c r="A5571" t="s">
        <v>6458</v>
      </c>
      <c r="B5571">
        <v>4</v>
      </c>
      <c r="C5571">
        <v>4</v>
      </c>
      <c r="D5571">
        <v>5</v>
      </c>
      <c r="E5571">
        <v>4</v>
      </c>
      <c r="F5571">
        <v>3</v>
      </c>
      <c r="G5571">
        <v>4</v>
      </c>
      <c r="H5571">
        <v>3</v>
      </c>
      <c r="I5571">
        <v>5</v>
      </c>
      <c r="J5571">
        <v>4</v>
      </c>
      <c r="K5571">
        <v>36</v>
      </c>
      <c r="L5571">
        <v>4</v>
      </c>
      <c r="M5571">
        <v>3</v>
      </c>
      <c r="N5571">
        <v>4</v>
      </c>
      <c r="O5571">
        <v>4</v>
      </c>
      <c r="P5571">
        <v>4</v>
      </c>
      <c r="Q5571">
        <v>5</v>
      </c>
      <c r="R5571">
        <v>4</v>
      </c>
      <c r="S5571">
        <v>3</v>
      </c>
      <c r="T5571">
        <v>4</v>
      </c>
      <c r="U5571">
        <v>35</v>
      </c>
      <c r="V5571">
        <v>71</v>
      </c>
      <c r="W5571" t="s">
        <v>39</v>
      </c>
      <c r="X5571" t="s">
        <v>2146</v>
      </c>
      <c r="Y5571" t="s">
        <v>10</v>
      </c>
    </row>
    <row r="5572" spans="1:25" x14ac:dyDescent="0.25">
      <c r="A5572" t="s">
        <v>6459</v>
      </c>
      <c r="B5572">
        <v>4</v>
      </c>
      <c r="C5572">
        <v>3</v>
      </c>
      <c r="D5572">
        <v>4</v>
      </c>
      <c r="E5572">
        <v>4</v>
      </c>
      <c r="F5572">
        <v>5</v>
      </c>
      <c r="G5572">
        <v>4</v>
      </c>
      <c r="H5572">
        <v>4</v>
      </c>
      <c r="I5572">
        <v>3</v>
      </c>
      <c r="J5572">
        <v>4</v>
      </c>
      <c r="K5572">
        <v>35</v>
      </c>
      <c r="L5572">
        <v>4</v>
      </c>
      <c r="M5572">
        <v>5</v>
      </c>
      <c r="N5572">
        <v>3</v>
      </c>
      <c r="O5572">
        <v>5</v>
      </c>
      <c r="P5572">
        <v>4</v>
      </c>
      <c r="Q5572">
        <v>3</v>
      </c>
      <c r="R5572">
        <v>5</v>
      </c>
      <c r="S5572">
        <v>4</v>
      </c>
      <c r="T5572">
        <v>4</v>
      </c>
      <c r="U5572">
        <v>37</v>
      </c>
      <c r="V5572">
        <v>72</v>
      </c>
      <c r="X5572" t="s">
        <v>6459</v>
      </c>
      <c r="Y5572" t="s">
        <v>44</v>
      </c>
    </row>
    <row r="5573" spans="1:25" x14ac:dyDescent="0.25">
      <c r="A5573" t="s">
        <v>6460</v>
      </c>
      <c r="B5573">
        <v>4</v>
      </c>
      <c r="C5573">
        <v>3</v>
      </c>
      <c r="D5573">
        <v>4</v>
      </c>
      <c r="E5573">
        <v>4</v>
      </c>
      <c r="F5573">
        <v>5</v>
      </c>
      <c r="G5573">
        <v>4</v>
      </c>
      <c r="H5573">
        <v>4</v>
      </c>
      <c r="I5573">
        <v>3</v>
      </c>
      <c r="J5573">
        <v>4</v>
      </c>
      <c r="K5573">
        <v>35</v>
      </c>
      <c r="L5573">
        <v>4</v>
      </c>
      <c r="M5573">
        <v>5</v>
      </c>
      <c r="N5573">
        <v>3</v>
      </c>
      <c r="O5573">
        <v>5</v>
      </c>
      <c r="P5573">
        <v>4</v>
      </c>
      <c r="Q5573">
        <v>3</v>
      </c>
      <c r="R5573">
        <v>5</v>
      </c>
      <c r="S5573">
        <v>4</v>
      </c>
      <c r="T5573">
        <v>4</v>
      </c>
      <c r="U5573">
        <v>37</v>
      </c>
      <c r="V5573">
        <v>72</v>
      </c>
      <c r="W5573" t="s">
        <v>102</v>
      </c>
      <c r="X5573" t="s">
        <v>6459</v>
      </c>
      <c r="Y5573" t="s">
        <v>44</v>
      </c>
    </row>
    <row r="5574" spans="1:25" x14ac:dyDescent="0.25">
      <c r="A5574" t="s">
        <v>6461</v>
      </c>
      <c r="B5574">
        <v>4</v>
      </c>
      <c r="C5574">
        <v>5</v>
      </c>
      <c r="D5574">
        <v>4</v>
      </c>
      <c r="E5574">
        <v>3</v>
      </c>
      <c r="F5574">
        <v>4</v>
      </c>
      <c r="G5574">
        <v>4</v>
      </c>
      <c r="H5574">
        <v>5</v>
      </c>
      <c r="I5574">
        <v>3</v>
      </c>
      <c r="J5574">
        <v>4</v>
      </c>
      <c r="K5574">
        <v>36</v>
      </c>
      <c r="L5574">
        <v>4</v>
      </c>
      <c r="M5574">
        <v>4</v>
      </c>
      <c r="N5574">
        <v>5</v>
      </c>
      <c r="O5574">
        <v>3</v>
      </c>
      <c r="P5574">
        <v>4</v>
      </c>
      <c r="Q5574">
        <v>4</v>
      </c>
      <c r="R5574">
        <v>4</v>
      </c>
      <c r="S5574">
        <v>3</v>
      </c>
      <c r="T5574">
        <v>5</v>
      </c>
      <c r="U5574">
        <v>36</v>
      </c>
      <c r="V5574">
        <v>72</v>
      </c>
      <c r="W5574" t="s">
        <v>176</v>
      </c>
      <c r="X5574" t="s">
        <v>6462</v>
      </c>
      <c r="Y5574" t="s">
        <v>10</v>
      </c>
    </row>
    <row r="5575" spans="1:25" x14ac:dyDescent="0.25">
      <c r="A5575" t="s">
        <v>6463</v>
      </c>
      <c r="B5575">
        <v>4</v>
      </c>
      <c r="C5575">
        <v>5</v>
      </c>
      <c r="D5575">
        <v>4</v>
      </c>
      <c r="E5575">
        <v>4</v>
      </c>
      <c r="F5575">
        <v>3</v>
      </c>
      <c r="G5575">
        <v>4</v>
      </c>
      <c r="H5575">
        <v>5</v>
      </c>
      <c r="I5575">
        <v>3</v>
      </c>
      <c r="J5575">
        <v>4</v>
      </c>
      <c r="K5575">
        <v>36</v>
      </c>
      <c r="L5575">
        <v>4</v>
      </c>
      <c r="M5575">
        <v>5</v>
      </c>
      <c r="N5575">
        <v>3</v>
      </c>
      <c r="O5575">
        <v>4</v>
      </c>
      <c r="P5575">
        <v>4</v>
      </c>
      <c r="Q5575">
        <v>4</v>
      </c>
      <c r="R5575">
        <v>3</v>
      </c>
      <c r="S5575">
        <v>4</v>
      </c>
      <c r="T5575">
        <v>5</v>
      </c>
      <c r="U5575">
        <v>36</v>
      </c>
      <c r="V5575">
        <v>72</v>
      </c>
      <c r="W5575" t="s">
        <v>39</v>
      </c>
      <c r="X5575" t="s">
        <v>766</v>
      </c>
      <c r="Y5575" t="s">
        <v>10</v>
      </c>
    </row>
    <row r="5576" spans="1:25" x14ac:dyDescent="0.25">
      <c r="A5576" t="s">
        <v>6464</v>
      </c>
      <c r="B5576">
        <v>4</v>
      </c>
      <c r="C5576">
        <v>5</v>
      </c>
      <c r="D5576">
        <v>3</v>
      </c>
      <c r="E5576">
        <v>4</v>
      </c>
      <c r="F5576">
        <v>4</v>
      </c>
      <c r="G5576">
        <v>5</v>
      </c>
      <c r="H5576">
        <v>3</v>
      </c>
      <c r="I5576">
        <v>4</v>
      </c>
      <c r="J5576">
        <v>4</v>
      </c>
      <c r="K5576">
        <v>36</v>
      </c>
      <c r="L5576">
        <v>4</v>
      </c>
      <c r="M5576">
        <v>4</v>
      </c>
      <c r="N5576">
        <v>3</v>
      </c>
      <c r="O5576">
        <v>5</v>
      </c>
      <c r="P5576">
        <v>4</v>
      </c>
      <c r="Q5576">
        <v>4</v>
      </c>
      <c r="R5576">
        <v>3</v>
      </c>
      <c r="S5576">
        <v>4</v>
      </c>
      <c r="T5576">
        <v>5</v>
      </c>
      <c r="U5576">
        <v>36</v>
      </c>
      <c r="V5576">
        <v>72</v>
      </c>
      <c r="W5576" t="s">
        <v>15</v>
      </c>
      <c r="X5576" t="s">
        <v>5004</v>
      </c>
      <c r="Y5576" t="s">
        <v>10</v>
      </c>
    </row>
    <row r="5577" spans="1:25" x14ac:dyDescent="0.25">
      <c r="A5577" t="s">
        <v>6465</v>
      </c>
      <c r="B5577">
        <v>4</v>
      </c>
      <c r="C5577">
        <v>5</v>
      </c>
      <c r="D5577">
        <v>3</v>
      </c>
      <c r="E5577">
        <v>4</v>
      </c>
      <c r="F5577">
        <v>4</v>
      </c>
      <c r="G5577">
        <v>5</v>
      </c>
      <c r="H5577">
        <v>3</v>
      </c>
      <c r="I5577">
        <v>4</v>
      </c>
      <c r="J5577">
        <v>4</v>
      </c>
      <c r="K5577">
        <v>36</v>
      </c>
      <c r="L5577">
        <v>4</v>
      </c>
      <c r="M5577">
        <v>4</v>
      </c>
      <c r="N5577">
        <v>3</v>
      </c>
      <c r="O5577">
        <v>5</v>
      </c>
      <c r="P5577">
        <v>4</v>
      </c>
      <c r="Q5577">
        <v>4</v>
      </c>
      <c r="R5577">
        <v>3</v>
      </c>
      <c r="S5577">
        <v>4</v>
      </c>
      <c r="T5577">
        <v>5</v>
      </c>
      <c r="U5577">
        <v>36</v>
      </c>
      <c r="V5577">
        <v>72</v>
      </c>
      <c r="W5577" t="s">
        <v>15</v>
      </c>
      <c r="X5577" t="s">
        <v>6466</v>
      </c>
      <c r="Y5577" t="s">
        <v>10</v>
      </c>
    </row>
    <row r="5578" spans="1:25" x14ac:dyDescent="0.25">
      <c r="A5578" t="s">
        <v>6467</v>
      </c>
      <c r="B5578">
        <v>4</v>
      </c>
      <c r="C5578">
        <v>5</v>
      </c>
      <c r="D5578">
        <v>3</v>
      </c>
      <c r="E5578">
        <v>4</v>
      </c>
      <c r="F5578">
        <v>3</v>
      </c>
      <c r="G5578">
        <v>5</v>
      </c>
      <c r="H5578">
        <v>4</v>
      </c>
      <c r="I5578">
        <v>4</v>
      </c>
      <c r="J5578">
        <v>4</v>
      </c>
      <c r="K5578">
        <v>36</v>
      </c>
      <c r="L5578">
        <v>4</v>
      </c>
      <c r="M5578">
        <v>3</v>
      </c>
      <c r="N5578">
        <v>5</v>
      </c>
      <c r="O5578">
        <v>4</v>
      </c>
      <c r="P5578">
        <v>4</v>
      </c>
      <c r="Q5578">
        <v>3</v>
      </c>
      <c r="R5578">
        <v>5</v>
      </c>
      <c r="S5578">
        <v>4</v>
      </c>
      <c r="T5578">
        <v>4</v>
      </c>
      <c r="U5578">
        <v>36</v>
      </c>
      <c r="V5578">
        <v>72</v>
      </c>
      <c r="W5578" t="s">
        <v>15</v>
      </c>
      <c r="X5578" t="s">
        <v>5004</v>
      </c>
      <c r="Y5578" t="s">
        <v>10</v>
      </c>
    </row>
    <row r="5579" spans="1:25" x14ac:dyDescent="0.25">
      <c r="A5579" t="s">
        <v>6446</v>
      </c>
      <c r="B5579">
        <v>4</v>
      </c>
      <c r="C5579">
        <v>5</v>
      </c>
      <c r="D5579">
        <v>3</v>
      </c>
      <c r="E5579">
        <v>4</v>
      </c>
      <c r="F5579">
        <v>5</v>
      </c>
      <c r="G5579">
        <v>4</v>
      </c>
      <c r="H5579">
        <v>3</v>
      </c>
      <c r="I5579">
        <v>4</v>
      </c>
      <c r="J5579">
        <v>4</v>
      </c>
      <c r="K5579">
        <v>36</v>
      </c>
      <c r="L5579">
        <v>4</v>
      </c>
      <c r="M5579">
        <v>3</v>
      </c>
      <c r="N5579">
        <v>5</v>
      </c>
      <c r="O5579">
        <v>4</v>
      </c>
      <c r="P5579">
        <v>4</v>
      </c>
      <c r="Q5579">
        <v>3</v>
      </c>
      <c r="R5579">
        <v>4</v>
      </c>
      <c r="S5579">
        <v>4</v>
      </c>
      <c r="T5579">
        <v>5</v>
      </c>
      <c r="U5579">
        <v>36</v>
      </c>
      <c r="V5579">
        <v>72</v>
      </c>
      <c r="W5579" t="s">
        <v>191</v>
      </c>
      <c r="X5579" t="s">
        <v>6468</v>
      </c>
      <c r="Y5579" t="s">
        <v>44</v>
      </c>
    </row>
    <row r="5580" spans="1:25" x14ac:dyDescent="0.25">
      <c r="A5580" t="s">
        <v>6446</v>
      </c>
      <c r="B5580">
        <v>5</v>
      </c>
      <c r="C5580">
        <v>4</v>
      </c>
      <c r="D5580">
        <v>3</v>
      </c>
      <c r="E5580">
        <v>5</v>
      </c>
      <c r="F5580">
        <v>4</v>
      </c>
      <c r="G5580">
        <v>4</v>
      </c>
      <c r="H5580">
        <v>4</v>
      </c>
      <c r="I5580">
        <v>3</v>
      </c>
      <c r="J5580">
        <v>4</v>
      </c>
      <c r="K5580">
        <v>36</v>
      </c>
      <c r="L5580">
        <v>4</v>
      </c>
      <c r="M5580">
        <v>4</v>
      </c>
      <c r="N5580">
        <v>3</v>
      </c>
      <c r="O5580">
        <v>5</v>
      </c>
      <c r="P5580">
        <v>4</v>
      </c>
      <c r="Q5580">
        <v>3</v>
      </c>
      <c r="R5580">
        <v>4</v>
      </c>
      <c r="S5580">
        <v>5</v>
      </c>
      <c r="T5580">
        <v>4</v>
      </c>
      <c r="U5580">
        <v>36</v>
      </c>
      <c r="V5580">
        <v>72</v>
      </c>
      <c r="W5580" t="s">
        <v>176</v>
      </c>
      <c r="X5580" t="s">
        <v>3055</v>
      </c>
      <c r="Y5580" t="s">
        <v>10</v>
      </c>
    </row>
    <row r="5581" spans="1:25" x14ac:dyDescent="0.25">
      <c r="A5581" t="s">
        <v>6446</v>
      </c>
      <c r="B5581">
        <v>5</v>
      </c>
      <c r="C5581">
        <v>4</v>
      </c>
      <c r="D5581">
        <v>4</v>
      </c>
      <c r="E5581">
        <v>3</v>
      </c>
      <c r="F5581">
        <v>5</v>
      </c>
      <c r="G5581">
        <v>4</v>
      </c>
      <c r="H5581">
        <v>4</v>
      </c>
      <c r="I5581">
        <v>4</v>
      </c>
      <c r="J5581">
        <v>4</v>
      </c>
      <c r="K5581">
        <v>37</v>
      </c>
      <c r="L5581">
        <v>3</v>
      </c>
      <c r="M5581">
        <v>3</v>
      </c>
      <c r="N5581">
        <v>5</v>
      </c>
      <c r="O5581">
        <v>3</v>
      </c>
      <c r="P5581">
        <v>4</v>
      </c>
      <c r="Q5581">
        <v>4</v>
      </c>
      <c r="R5581">
        <v>5</v>
      </c>
      <c r="S5581">
        <v>5</v>
      </c>
      <c r="T5581">
        <v>3</v>
      </c>
      <c r="U5581">
        <v>35</v>
      </c>
      <c r="V5581">
        <v>72</v>
      </c>
      <c r="W5581" t="s">
        <v>18</v>
      </c>
      <c r="X5581" t="s">
        <v>540</v>
      </c>
      <c r="Y5581" t="s">
        <v>10</v>
      </c>
    </row>
    <row r="5582" spans="1:25" x14ac:dyDescent="0.25">
      <c r="A5582" t="s">
        <v>6469</v>
      </c>
      <c r="B5582">
        <v>4</v>
      </c>
      <c r="C5582">
        <v>4</v>
      </c>
      <c r="D5582">
        <v>4</v>
      </c>
      <c r="E5582">
        <v>5</v>
      </c>
      <c r="F5582">
        <v>4</v>
      </c>
      <c r="G5582">
        <v>5</v>
      </c>
      <c r="H5582">
        <v>3</v>
      </c>
      <c r="I5582">
        <v>4</v>
      </c>
      <c r="J5582">
        <v>3</v>
      </c>
      <c r="K5582">
        <v>36</v>
      </c>
      <c r="L5582">
        <v>5</v>
      </c>
      <c r="M5582">
        <v>3</v>
      </c>
      <c r="N5582">
        <v>4</v>
      </c>
      <c r="O5582">
        <v>4</v>
      </c>
      <c r="P5582">
        <v>4</v>
      </c>
      <c r="Q5582">
        <v>3</v>
      </c>
      <c r="R5582">
        <v>4</v>
      </c>
      <c r="S5582">
        <v>5</v>
      </c>
      <c r="T5582">
        <v>4</v>
      </c>
      <c r="U5582">
        <v>36</v>
      </c>
      <c r="V5582">
        <v>72</v>
      </c>
      <c r="W5582" t="s">
        <v>55</v>
      </c>
      <c r="X5582" t="s">
        <v>6470</v>
      </c>
      <c r="Y5582" t="s">
        <v>10</v>
      </c>
    </row>
    <row r="5583" spans="1:25" x14ac:dyDescent="0.25">
      <c r="A5583" t="s">
        <v>6471</v>
      </c>
      <c r="B5583">
        <v>4</v>
      </c>
      <c r="C5583">
        <v>5</v>
      </c>
      <c r="D5583">
        <v>3</v>
      </c>
      <c r="E5583">
        <v>4</v>
      </c>
      <c r="F5583">
        <v>3</v>
      </c>
      <c r="G5583">
        <v>4</v>
      </c>
      <c r="H5583">
        <v>3</v>
      </c>
      <c r="I5583">
        <v>4</v>
      </c>
      <c r="J5583">
        <v>5</v>
      </c>
      <c r="K5583">
        <v>35</v>
      </c>
      <c r="L5583">
        <v>3</v>
      </c>
      <c r="M5583">
        <v>4</v>
      </c>
      <c r="N5583">
        <v>3</v>
      </c>
      <c r="O5583">
        <v>5</v>
      </c>
      <c r="P5583">
        <v>4</v>
      </c>
      <c r="Q5583">
        <v>5</v>
      </c>
      <c r="R5583">
        <v>3</v>
      </c>
      <c r="S5583">
        <v>4</v>
      </c>
      <c r="T5583">
        <v>4</v>
      </c>
      <c r="U5583">
        <v>35</v>
      </c>
      <c r="V5583">
        <v>70</v>
      </c>
      <c r="W5583" t="s">
        <v>8</v>
      </c>
      <c r="X5583" t="s">
        <v>72</v>
      </c>
      <c r="Y5583" t="s">
        <v>10</v>
      </c>
    </row>
    <row r="5584" spans="1:25" x14ac:dyDescent="0.25">
      <c r="A5584" t="s">
        <v>6472</v>
      </c>
      <c r="B5584">
        <v>4</v>
      </c>
      <c r="C5584">
        <v>4</v>
      </c>
      <c r="D5584">
        <v>4</v>
      </c>
      <c r="E5584">
        <v>4</v>
      </c>
      <c r="F5584">
        <v>3</v>
      </c>
      <c r="G5584">
        <v>4</v>
      </c>
      <c r="H5584">
        <v>4</v>
      </c>
      <c r="I5584">
        <v>4</v>
      </c>
      <c r="J5584">
        <v>3</v>
      </c>
      <c r="K5584">
        <v>34</v>
      </c>
      <c r="L5584">
        <v>5</v>
      </c>
      <c r="M5584">
        <v>3</v>
      </c>
      <c r="N5584">
        <v>4</v>
      </c>
      <c r="O5584">
        <v>4</v>
      </c>
      <c r="P5584">
        <v>3</v>
      </c>
      <c r="Q5584">
        <v>4</v>
      </c>
      <c r="R5584">
        <v>4</v>
      </c>
      <c r="S5584">
        <v>4</v>
      </c>
      <c r="T5584">
        <v>5</v>
      </c>
      <c r="U5584">
        <v>36</v>
      </c>
      <c r="V5584">
        <v>70</v>
      </c>
      <c r="W5584" t="s">
        <v>18</v>
      </c>
      <c r="X5584" t="s">
        <v>6449</v>
      </c>
      <c r="Y5584" t="s">
        <v>10</v>
      </c>
    </row>
    <row r="5585" spans="1:25" x14ac:dyDescent="0.25">
      <c r="A5585" t="s">
        <v>6476</v>
      </c>
      <c r="B5585">
        <v>4</v>
      </c>
      <c r="C5585">
        <v>4</v>
      </c>
      <c r="D5585">
        <v>4</v>
      </c>
      <c r="E5585">
        <v>5</v>
      </c>
      <c r="F5585">
        <v>3</v>
      </c>
      <c r="G5585">
        <v>5</v>
      </c>
      <c r="H5585">
        <v>3</v>
      </c>
      <c r="I5585">
        <v>4</v>
      </c>
      <c r="J5585">
        <v>4</v>
      </c>
      <c r="K5585">
        <v>36</v>
      </c>
      <c r="L5585">
        <v>4</v>
      </c>
      <c r="M5585">
        <v>5</v>
      </c>
      <c r="N5585">
        <v>3</v>
      </c>
      <c r="O5585">
        <v>4</v>
      </c>
      <c r="P5585">
        <v>4</v>
      </c>
      <c r="Q5585">
        <v>5</v>
      </c>
      <c r="R5585">
        <v>3</v>
      </c>
      <c r="S5585">
        <v>4</v>
      </c>
      <c r="T5585">
        <v>4</v>
      </c>
      <c r="U5585">
        <v>36</v>
      </c>
      <c r="V5585">
        <v>72</v>
      </c>
      <c r="X5585" t="s">
        <v>6477</v>
      </c>
      <c r="Y5585" t="s">
        <v>44</v>
      </c>
    </row>
    <row r="5586" spans="1:25" x14ac:dyDescent="0.25">
      <c r="A5586" t="s">
        <v>6472</v>
      </c>
      <c r="B5586">
        <v>4</v>
      </c>
      <c r="C5586">
        <v>5</v>
      </c>
      <c r="D5586">
        <v>4</v>
      </c>
      <c r="E5586">
        <v>4</v>
      </c>
      <c r="F5586">
        <v>3</v>
      </c>
      <c r="G5586">
        <v>5</v>
      </c>
      <c r="H5586">
        <v>3</v>
      </c>
      <c r="I5586">
        <v>4</v>
      </c>
      <c r="J5586">
        <v>4</v>
      </c>
      <c r="K5586">
        <v>36</v>
      </c>
      <c r="L5586">
        <v>4</v>
      </c>
      <c r="M5586">
        <v>5</v>
      </c>
      <c r="N5586">
        <v>3</v>
      </c>
      <c r="O5586">
        <v>4</v>
      </c>
      <c r="P5586">
        <v>4</v>
      </c>
      <c r="Q5586">
        <v>4</v>
      </c>
      <c r="R5586">
        <v>5</v>
      </c>
      <c r="S5586">
        <v>3</v>
      </c>
      <c r="T5586">
        <v>4</v>
      </c>
      <c r="U5586">
        <v>36</v>
      </c>
      <c r="V5586">
        <v>72</v>
      </c>
      <c r="W5586" t="s">
        <v>58</v>
      </c>
      <c r="X5586" t="s">
        <v>6475</v>
      </c>
      <c r="Y5586" t="s">
        <v>10</v>
      </c>
    </row>
    <row r="5587" spans="1:25" x14ac:dyDescent="0.25">
      <c r="A5587" t="s">
        <v>6478</v>
      </c>
      <c r="B5587">
        <v>4</v>
      </c>
      <c r="C5587">
        <v>3</v>
      </c>
      <c r="D5587">
        <v>3</v>
      </c>
      <c r="E5587">
        <v>4</v>
      </c>
      <c r="F5587">
        <v>4</v>
      </c>
      <c r="G5587">
        <v>4</v>
      </c>
      <c r="H5587">
        <v>3</v>
      </c>
      <c r="I5587">
        <v>4</v>
      </c>
      <c r="J5587">
        <v>4</v>
      </c>
      <c r="K5587">
        <v>33</v>
      </c>
      <c r="L5587">
        <v>4</v>
      </c>
      <c r="M5587">
        <v>4</v>
      </c>
      <c r="N5587">
        <v>4</v>
      </c>
      <c r="O5587">
        <v>4</v>
      </c>
      <c r="P5587">
        <v>5</v>
      </c>
      <c r="Q5587">
        <v>5</v>
      </c>
      <c r="R5587">
        <v>4</v>
      </c>
      <c r="S5587">
        <v>3</v>
      </c>
      <c r="T5587">
        <v>4</v>
      </c>
      <c r="U5587">
        <v>37</v>
      </c>
      <c r="V5587">
        <v>70</v>
      </c>
      <c r="W5587" t="s">
        <v>166</v>
      </c>
      <c r="X5587" t="s">
        <v>1830</v>
      </c>
      <c r="Y5587" t="s">
        <v>10</v>
      </c>
    </row>
    <row r="5588" spans="1:25" x14ac:dyDescent="0.25">
      <c r="A5588" t="s">
        <v>6478</v>
      </c>
      <c r="B5588">
        <v>4</v>
      </c>
      <c r="C5588">
        <v>4</v>
      </c>
      <c r="D5588">
        <v>3</v>
      </c>
      <c r="E5588">
        <v>4</v>
      </c>
      <c r="F5588">
        <v>4</v>
      </c>
      <c r="G5588">
        <v>4</v>
      </c>
      <c r="H5588">
        <v>5</v>
      </c>
      <c r="I5588">
        <v>3</v>
      </c>
      <c r="J5588">
        <v>5</v>
      </c>
      <c r="K5588">
        <v>36</v>
      </c>
      <c r="L5588">
        <v>4</v>
      </c>
      <c r="M5588">
        <v>3</v>
      </c>
      <c r="N5588">
        <v>4</v>
      </c>
      <c r="O5588">
        <v>4</v>
      </c>
      <c r="P5588">
        <v>4</v>
      </c>
      <c r="Q5588">
        <v>5</v>
      </c>
      <c r="R5588">
        <v>5</v>
      </c>
      <c r="S5588">
        <v>4</v>
      </c>
      <c r="T5588">
        <v>3</v>
      </c>
      <c r="U5588">
        <v>36</v>
      </c>
      <c r="V5588">
        <v>72</v>
      </c>
      <c r="W5588" t="s">
        <v>152</v>
      </c>
      <c r="X5588" t="s">
        <v>6479</v>
      </c>
      <c r="Y5588" t="s">
        <v>10</v>
      </c>
    </row>
    <row r="5589" spans="1:25" x14ac:dyDescent="0.25">
      <c r="A5589" t="s">
        <v>6480</v>
      </c>
      <c r="B5589">
        <v>4</v>
      </c>
      <c r="C5589">
        <v>5</v>
      </c>
      <c r="D5589">
        <v>4</v>
      </c>
      <c r="E5589">
        <v>4</v>
      </c>
      <c r="F5589">
        <v>3</v>
      </c>
      <c r="G5589">
        <v>4</v>
      </c>
      <c r="H5589">
        <v>5</v>
      </c>
      <c r="I5589">
        <v>3</v>
      </c>
      <c r="J5589">
        <v>4</v>
      </c>
      <c r="K5589">
        <v>36</v>
      </c>
      <c r="L5589">
        <v>4</v>
      </c>
      <c r="M5589">
        <v>3</v>
      </c>
      <c r="N5589">
        <v>5</v>
      </c>
      <c r="O5589">
        <v>4</v>
      </c>
      <c r="P5589">
        <v>4</v>
      </c>
      <c r="Q5589">
        <v>4</v>
      </c>
      <c r="R5589">
        <v>4</v>
      </c>
      <c r="S5589">
        <v>3</v>
      </c>
      <c r="T5589">
        <v>5</v>
      </c>
      <c r="U5589">
        <v>36</v>
      </c>
      <c r="V5589">
        <v>72</v>
      </c>
      <c r="W5589" t="s">
        <v>3617</v>
      </c>
      <c r="X5589" t="s">
        <v>1589</v>
      </c>
      <c r="Y5589" t="s">
        <v>120</v>
      </c>
    </row>
    <row r="5590" spans="1:25" x14ac:dyDescent="0.25">
      <c r="A5590" t="s">
        <v>6481</v>
      </c>
      <c r="B5590">
        <v>4</v>
      </c>
      <c r="C5590">
        <v>5</v>
      </c>
      <c r="D5590">
        <v>4</v>
      </c>
      <c r="E5590">
        <v>4</v>
      </c>
      <c r="F5590">
        <v>3</v>
      </c>
      <c r="G5590">
        <v>4</v>
      </c>
      <c r="H5590">
        <v>5</v>
      </c>
      <c r="I5590">
        <v>3</v>
      </c>
      <c r="J5590">
        <v>4</v>
      </c>
      <c r="K5590">
        <v>36</v>
      </c>
      <c r="L5590">
        <v>4</v>
      </c>
      <c r="M5590">
        <v>3</v>
      </c>
      <c r="N5590">
        <v>5</v>
      </c>
      <c r="O5590">
        <v>4</v>
      </c>
      <c r="P5590">
        <v>4</v>
      </c>
      <c r="Q5590">
        <v>4</v>
      </c>
      <c r="R5590">
        <v>4</v>
      </c>
      <c r="S5590">
        <v>3</v>
      </c>
      <c r="T5590">
        <v>5</v>
      </c>
      <c r="U5590">
        <v>36</v>
      </c>
      <c r="V5590">
        <v>72</v>
      </c>
      <c r="W5590" t="s">
        <v>3617</v>
      </c>
      <c r="X5590" t="s">
        <v>1589</v>
      </c>
      <c r="Y5590" t="s">
        <v>120</v>
      </c>
    </row>
    <row r="5591" spans="1:25" x14ac:dyDescent="0.25">
      <c r="A5591" t="s">
        <v>6483</v>
      </c>
      <c r="B5591">
        <v>4</v>
      </c>
      <c r="C5591">
        <v>4</v>
      </c>
      <c r="D5591">
        <v>3</v>
      </c>
      <c r="E5591">
        <v>4</v>
      </c>
      <c r="F5591">
        <v>3</v>
      </c>
      <c r="G5591">
        <v>4</v>
      </c>
      <c r="H5591">
        <v>5</v>
      </c>
      <c r="I5591">
        <v>4</v>
      </c>
      <c r="J5591">
        <v>5</v>
      </c>
      <c r="K5591">
        <v>36</v>
      </c>
      <c r="L5591">
        <v>4</v>
      </c>
      <c r="M5591">
        <v>4</v>
      </c>
      <c r="N5591">
        <v>3</v>
      </c>
      <c r="O5591">
        <v>4</v>
      </c>
      <c r="P5591">
        <v>4</v>
      </c>
      <c r="Q5591">
        <v>3</v>
      </c>
      <c r="R5591">
        <v>5</v>
      </c>
      <c r="S5591">
        <v>4</v>
      </c>
      <c r="T5591">
        <v>5</v>
      </c>
      <c r="U5591">
        <v>36</v>
      </c>
      <c r="V5591">
        <v>72</v>
      </c>
      <c r="W5591" t="s">
        <v>1464</v>
      </c>
      <c r="X5591" t="s">
        <v>6484</v>
      </c>
      <c r="Y5591" t="s">
        <v>50</v>
      </c>
    </row>
    <row r="5592" spans="1:25" x14ac:dyDescent="0.25">
      <c r="A5592" t="s">
        <v>6485</v>
      </c>
      <c r="B5592">
        <v>4</v>
      </c>
      <c r="C5592">
        <v>4</v>
      </c>
      <c r="D5592">
        <v>3</v>
      </c>
      <c r="E5592">
        <v>5</v>
      </c>
      <c r="F5592">
        <v>4</v>
      </c>
      <c r="G5592">
        <v>4</v>
      </c>
      <c r="H5592">
        <v>4</v>
      </c>
      <c r="I5592">
        <v>4</v>
      </c>
      <c r="J5592">
        <v>3</v>
      </c>
      <c r="K5592">
        <v>35</v>
      </c>
      <c r="L5592">
        <v>0</v>
      </c>
      <c r="M5592">
        <v>0</v>
      </c>
      <c r="N5592">
        <v>0</v>
      </c>
      <c r="O5592">
        <v>0</v>
      </c>
      <c r="P5592">
        <v>0</v>
      </c>
      <c r="Q5592">
        <v>0</v>
      </c>
      <c r="R5592">
        <v>0</v>
      </c>
      <c r="S5592">
        <v>0</v>
      </c>
      <c r="T5592">
        <v>0</v>
      </c>
      <c r="U5592">
        <v>0</v>
      </c>
      <c r="V5592">
        <v>35</v>
      </c>
      <c r="W5592" t="s">
        <v>367</v>
      </c>
      <c r="X5592" t="s">
        <v>6486</v>
      </c>
      <c r="Y5592" t="s">
        <v>10</v>
      </c>
    </row>
    <row r="5593" spans="1:25" x14ac:dyDescent="0.25">
      <c r="A5593" t="s">
        <v>6487</v>
      </c>
      <c r="B5593">
        <v>4</v>
      </c>
      <c r="C5593">
        <v>4</v>
      </c>
      <c r="D5593">
        <v>3</v>
      </c>
      <c r="E5593">
        <v>5</v>
      </c>
      <c r="F5593">
        <v>4</v>
      </c>
      <c r="G5593">
        <v>4</v>
      </c>
      <c r="H5593">
        <v>3</v>
      </c>
      <c r="I5593">
        <v>4</v>
      </c>
      <c r="J5593">
        <v>4</v>
      </c>
      <c r="K5593">
        <v>35</v>
      </c>
      <c r="L5593">
        <v>4</v>
      </c>
      <c r="M5593">
        <v>3</v>
      </c>
      <c r="N5593">
        <v>5</v>
      </c>
      <c r="O5593">
        <v>4</v>
      </c>
      <c r="P5593">
        <v>3</v>
      </c>
      <c r="Q5593">
        <v>5</v>
      </c>
      <c r="R5593">
        <v>4</v>
      </c>
      <c r="S5593">
        <v>4</v>
      </c>
      <c r="T5593">
        <v>4</v>
      </c>
      <c r="U5593">
        <v>36</v>
      </c>
      <c r="V5593">
        <v>71</v>
      </c>
      <c r="W5593" t="s">
        <v>52</v>
      </c>
      <c r="X5593" t="s">
        <v>6488</v>
      </c>
      <c r="Y5593" t="s">
        <v>10</v>
      </c>
    </row>
    <row r="5594" spans="1:25" x14ac:dyDescent="0.25">
      <c r="A5594" t="s">
        <v>6489</v>
      </c>
      <c r="B5594">
        <v>4</v>
      </c>
      <c r="C5594">
        <v>4</v>
      </c>
      <c r="D5594">
        <v>3</v>
      </c>
      <c r="E5594">
        <v>5</v>
      </c>
      <c r="F5594">
        <v>4</v>
      </c>
      <c r="G5594">
        <v>4</v>
      </c>
      <c r="H5594">
        <v>4</v>
      </c>
      <c r="I5594">
        <v>3</v>
      </c>
      <c r="J5594">
        <v>5</v>
      </c>
      <c r="K5594">
        <v>36</v>
      </c>
      <c r="L5594">
        <v>5</v>
      </c>
      <c r="M5594">
        <v>4</v>
      </c>
      <c r="N5594">
        <v>3</v>
      </c>
      <c r="O5594">
        <v>4</v>
      </c>
      <c r="P5594">
        <v>4</v>
      </c>
      <c r="Q5594">
        <v>3</v>
      </c>
      <c r="R5594">
        <v>4</v>
      </c>
      <c r="S5594">
        <v>4</v>
      </c>
      <c r="T5594">
        <v>5</v>
      </c>
      <c r="U5594">
        <v>36</v>
      </c>
      <c r="V5594">
        <v>72</v>
      </c>
      <c r="W5594" t="s">
        <v>176</v>
      </c>
      <c r="X5594" t="s">
        <v>3224</v>
      </c>
      <c r="Y5594" t="s">
        <v>10</v>
      </c>
    </row>
    <row r="5595" spans="1:25" x14ac:dyDescent="0.25">
      <c r="A5595" t="s">
        <v>6490</v>
      </c>
      <c r="B5595">
        <v>4</v>
      </c>
      <c r="C5595">
        <v>4</v>
      </c>
      <c r="D5595">
        <v>3</v>
      </c>
      <c r="E5595">
        <v>5</v>
      </c>
      <c r="F5595">
        <v>4</v>
      </c>
      <c r="G5595">
        <v>4</v>
      </c>
      <c r="H5595">
        <v>4</v>
      </c>
      <c r="I5595">
        <v>3</v>
      </c>
      <c r="J5595">
        <v>5</v>
      </c>
      <c r="K5595">
        <v>36</v>
      </c>
      <c r="L5595">
        <v>5</v>
      </c>
      <c r="M5595">
        <v>4</v>
      </c>
      <c r="N5595">
        <v>3</v>
      </c>
      <c r="O5595">
        <v>4</v>
      </c>
      <c r="P5595">
        <v>4</v>
      </c>
      <c r="Q5595">
        <v>3</v>
      </c>
      <c r="R5595">
        <v>4</v>
      </c>
      <c r="S5595">
        <v>4</v>
      </c>
      <c r="T5595">
        <v>5</v>
      </c>
      <c r="U5595">
        <v>36</v>
      </c>
      <c r="V5595">
        <v>72</v>
      </c>
      <c r="W5595" t="s">
        <v>176</v>
      </c>
      <c r="X5595" t="s">
        <v>3226</v>
      </c>
      <c r="Y5595" t="s">
        <v>10</v>
      </c>
    </row>
    <row r="5596" spans="1:25" x14ac:dyDescent="0.25">
      <c r="A5596" t="s">
        <v>6491</v>
      </c>
      <c r="B5596">
        <v>4</v>
      </c>
      <c r="C5596">
        <v>4</v>
      </c>
      <c r="D5596">
        <v>5</v>
      </c>
      <c r="E5596">
        <v>3</v>
      </c>
      <c r="F5596">
        <v>4</v>
      </c>
      <c r="G5596">
        <v>5</v>
      </c>
      <c r="H5596">
        <v>4</v>
      </c>
      <c r="I5596">
        <v>3</v>
      </c>
      <c r="J5596">
        <v>4</v>
      </c>
      <c r="K5596">
        <v>36</v>
      </c>
      <c r="L5596">
        <v>4</v>
      </c>
      <c r="M5596">
        <v>4</v>
      </c>
      <c r="N5596">
        <v>5</v>
      </c>
      <c r="O5596">
        <v>3</v>
      </c>
      <c r="P5596">
        <v>4</v>
      </c>
      <c r="Q5596">
        <v>4</v>
      </c>
      <c r="R5596">
        <v>4</v>
      </c>
      <c r="S5596">
        <v>3</v>
      </c>
      <c r="T5596">
        <v>5</v>
      </c>
      <c r="U5596">
        <v>36</v>
      </c>
      <c r="V5596">
        <v>72</v>
      </c>
      <c r="W5596" t="s">
        <v>176</v>
      </c>
      <c r="X5596" t="s">
        <v>3226</v>
      </c>
      <c r="Y5596" t="s">
        <v>10</v>
      </c>
    </row>
    <row r="5597" spans="1:25" x14ac:dyDescent="0.25">
      <c r="A5597" t="s">
        <v>6492</v>
      </c>
      <c r="B5597">
        <v>4</v>
      </c>
      <c r="C5597">
        <v>4</v>
      </c>
      <c r="D5597">
        <v>4</v>
      </c>
      <c r="E5597">
        <v>3</v>
      </c>
      <c r="F5597">
        <v>4</v>
      </c>
      <c r="G5597">
        <v>5</v>
      </c>
      <c r="H5597">
        <v>4</v>
      </c>
      <c r="I5597">
        <v>3</v>
      </c>
      <c r="J5597">
        <v>5</v>
      </c>
      <c r="K5597">
        <v>36</v>
      </c>
      <c r="L5597">
        <v>4</v>
      </c>
      <c r="M5597">
        <v>3</v>
      </c>
      <c r="N5597">
        <v>4</v>
      </c>
      <c r="O5597">
        <v>3</v>
      </c>
      <c r="P5597">
        <v>5</v>
      </c>
      <c r="Q5597">
        <v>5</v>
      </c>
      <c r="R5597">
        <v>4</v>
      </c>
      <c r="S5597">
        <v>4</v>
      </c>
      <c r="T5597">
        <v>4</v>
      </c>
      <c r="U5597">
        <v>36</v>
      </c>
      <c r="V5597">
        <v>72</v>
      </c>
      <c r="W5597" t="s">
        <v>201</v>
      </c>
      <c r="X5597" t="s">
        <v>705</v>
      </c>
      <c r="Y5597" t="s">
        <v>10</v>
      </c>
    </row>
    <row r="5598" spans="1:25" x14ac:dyDescent="0.25">
      <c r="A5598" t="s">
        <v>6493</v>
      </c>
      <c r="B5598">
        <v>4</v>
      </c>
      <c r="C5598">
        <v>5</v>
      </c>
      <c r="D5598">
        <v>4</v>
      </c>
      <c r="E5598">
        <v>3</v>
      </c>
      <c r="F5598">
        <v>4</v>
      </c>
      <c r="G5598">
        <v>4</v>
      </c>
      <c r="H5598">
        <v>3</v>
      </c>
      <c r="I5598">
        <v>4</v>
      </c>
      <c r="J5598">
        <v>5</v>
      </c>
      <c r="K5598">
        <v>36</v>
      </c>
      <c r="L5598">
        <v>3</v>
      </c>
      <c r="M5598">
        <v>4</v>
      </c>
      <c r="N5598">
        <v>4</v>
      </c>
      <c r="O5598">
        <v>5</v>
      </c>
      <c r="P5598">
        <v>4</v>
      </c>
      <c r="Q5598">
        <v>3</v>
      </c>
      <c r="R5598">
        <v>4</v>
      </c>
      <c r="S5598">
        <v>4</v>
      </c>
      <c r="T5598">
        <v>5</v>
      </c>
      <c r="U5598">
        <v>36</v>
      </c>
      <c r="V5598">
        <v>72</v>
      </c>
      <c r="W5598" t="s">
        <v>97</v>
      </c>
      <c r="X5598" t="s">
        <v>5252</v>
      </c>
      <c r="Y5598" t="s">
        <v>44</v>
      </c>
    </row>
    <row r="5599" spans="1:25" x14ac:dyDescent="0.25">
      <c r="A5599" t="s">
        <v>6494</v>
      </c>
      <c r="B5599">
        <v>4</v>
      </c>
      <c r="C5599">
        <v>4</v>
      </c>
      <c r="D5599">
        <v>5</v>
      </c>
      <c r="E5599">
        <v>3</v>
      </c>
      <c r="F5599">
        <v>4</v>
      </c>
      <c r="G5599">
        <v>3</v>
      </c>
      <c r="H5599">
        <v>4</v>
      </c>
      <c r="I5599">
        <v>4</v>
      </c>
      <c r="J5599">
        <v>5</v>
      </c>
      <c r="K5599">
        <v>36</v>
      </c>
      <c r="L5599">
        <v>5</v>
      </c>
      <c r="M5599">
        <v>4</v>
      </c>
      <c r="N5599">
        <v>3</v>
      </c>
      <c r="O5599">
        <v>4</v>
      </c>
      <c r="P5599">
        <v>4</v>
      </c>
      <c r="Q5599">
        <v>5</v>
      </c>
      <c r="R5599">
        <v>4</v>
      </c>
      <c r="S5599">
        <v>3</v>
      </c>
      <c r="T5599">
        <v>4</v>
      </c>
      <c r="U5599">
        <v>36</v>
      </c>
      <c r="V5599">
        <v>72</v>
      </c>
      <c r="W5599" t="s">
        <v>509</v>
      </c>
      <c r="X5599" t="s">
        <v>6495</v>
      </c>
      <c r="Y5599" t="s">
        <v>44</v>
      </c>
    </row>
    <row r="5600" spans="1:25" x14ac:dyDescent="0.25">
      <c r="A5600" t="s">
        <v>6496</v>
      </c>
      <c r="B5600">
        <v>5</v>
      </c>
      <c r="C5600">
        <v>4</v>
      </c>
      <c r="D5600">
        <v>4</v>
      </c>
      <c r="E5600">
        <v>3</v>
      </c>
      <c r="F5600">
        <v>4</v>
      </c>
      <c r="G5600">
        <v>4</v>
      </c>
      <c r="H5600">
        <v>3</v>
      </c>
      <c r="I5600">
        <v>5</v>
      </c>
      <c r="J5600">
        <v>4</v>
      </c>
      <c r="K5600">
        <v>36</v>
      </c>
      <c r="L5600">
        <v>4</v>
      </c>
      <c r="M5600">
        <v>3</v>
      </c>
      <c r="N5600">
        <v>4</v>
      </c>
      <c r="O5600">
        <v>5</v>
      </c>
      <c r="P5600">
        <v>4</v>
      </c>
      <c r="Q5600">
        <v>3</v>
      </c>
      <c r="R5600">
        <v>4</v>
      </c>
      <c r="S5600">
        <v>4</v>
      </c>
      <c r="T5600">
        <v>5</v>
      </c>
      <c r="U5600">
        <v>36</v>
      </c>
      <c r="V5600">
        <v>72</v>
      </c>
      <c r="W5600" t="s">
        <v>376</v>
      </c>
      <c r="X5600" t="s">
        <v>6497</v>
      </c>
      <c r="Y5600" t="s">
        <v>10</v>
      </c>
    </row>
    <row r="5601" spans="1:25" x14ac:dyDescent="0.25">
      <c r="A5601" t="s">
        <v>6499</v>
      </c>
      <c r="B5601">
        <v>4</v>
      </c>
      <c r="C5601">
        <v>4</v>
      </c>
      <c r="D5601">
        <v>3</v>
      </c>
      <c r="E5601">
        <v>5</v>
      </c>
      <c r="F5601">
        <v>3</v>
      </c>
      <c r="G5601">
        <v>4</v>
      </c>
      <c r="H5601">
        <v>5</v>
      </c>
      <c r="I5601">
        <v>4</v>
      </c>
      <c r="J5601">
        <v>4</v>
      </c>
      <c r="K5601">
        <v>36</v>
      </c>
      <c r="L5601">
        <v>4</v>
      </c>
      <c r="M5601">
        <v>4</v>
      </c>
      <c r="N5601">
        <v>4</v>
      </c>
      <c r="O5601">
        <v>4</v>
      </c>
      <c r="P5601">
        <v>4</v>
      </c>
      <c r="Q5601">
        <v>5</v>
      </c>
      <c r="R5601">
        <v>3</v>
      </c>
      <c r="S5601">
        <v>4</v>
      </c>
      <c r="T5601">
        <v>4</v>
      </c>
      <c r="U5601">
        <v>36</v>
      </c>
      <c r="V5601">
        <v>72</v>
      </c>
      <c r="W5601" t="s">
        <v>97</v>
      </c>
      <c r="X5601" t="s">
        <v>2629</v>
      </c>
      <c r="Y5601" t="s">
        <v>44</v>
      </c>
    </row>
    <row r="5602" spans="1:25" x14ac:dyDescent="0.25">
      <c r="A5602" t="s">
        <v>6500</v>
      </c>
      <c r="B5602">
        <v>4</v>
      </c>
      <c r="C5602">
        <v>4</v>
      </c>
      <c r="D5602">
        <v>3</v>
      </c>
      <c r="E5602">
        <v>5</v>
      </c>
      <c r="F5602">
        <v>4</v>
      </c>
      <c r="G5602">
        <v>4</v>
      </c>
      <c r="H5602">
        <v>4</v>
      </c>
      <c r="I5602">
        <v>4</v>
      </c>
      <c r="J5602">
        <v>3</v>
      </c>
      <c r="K5602">
        <v>35</v>
      </c>
      <c r="L5602">
        <v>4</v>
      </c>
      <c r="M5602">
        <v>4</v>
      </c>
      <c r="N5602">
        <v>3</v>
      </c>
      <c r="O5602">
        <v>5</v>
      </c>
      <c r="P5602">
        <v>4</v>
      </c>
      <c r="Q5602">
        <v>4</v>
      </c>
      <c r="R5602">
        <v>4</v>
      </c>
      <c r="S5602">
        <v>3</v>
      </c>
      <c r="T5602">
        <v>4</v>
      </c>
      <c r="U5602">
        <v>35</v>
      </c>
      <c r="V5602">
        <v>70</v>
      </c>
      <c r="W5602" t="s">
        <v>97</v>
      </c>
      <c r="X5602" t="s">
        <v>2629</v>
      </c>
      <c r="Y5602" t="s">
        <v>44</v>
      </c>
    </row>
    <row r="5603" spans="1:25" x14ac:dyDescent="0.25">
      <c r="A5603" t="s">
        <v>6501</v>
      </c>
      <c r="B5603">
        <v>4</v>
      </c>
      <c r="C5603">
        <v>4</v>
      </c>
      <c r="D5603">
        <v>5</v>
      </c>
      <c r="E5603">
        <v>4</v>
      </c>
      <c r="F5603">
        <v>3</v>
      </c>
      <c r="G5603">
        <v>4</v>
      </c>
      <c r="H5603">
        <v>4</v>
      </c>
      <c r="I5603">
        <v>3</v>
      </c>
      <c r="J5603">
        <v>5</v>
      </c>
      <c r="K5603">
        <v>36</v>
      </c>
      <c r="L5603">
        <v>4</v>
      </c>
      <c r="M5603">
        <v>5</v>
      </c>
      <c r="N5603">
        <v>4</v>
      </c>
      <c r="O5603">
        <v>3</v>
      </c>
      <c r="P5603">
        <v>4</v>
      </c>
      <c r="Q5603">
        <v>4</v>
      </c>
      <c r="R5603">
        <v>3</v>
      </c>
      <c r="S5603">
        <v>4</v>
      </c>
      <c r="T5603">
        <v>5</v>
      </c>
      <c r="U5603">
        <v>36</v>
      </c>
      <c r="V5603">
        <v>72</v>
      </c>
      <c r="W5603" t="s">
        <v>1253</v>
      </c>
      <c r="X5603" t="s">
        <v>2314</v>
      </c>
      <c r="Y5603" t="s">
        <v>44</v>
      </c>
    </row>
    <row r="5604" spans="1:25" x14ac:dyDescent="0.25">
      <c r="A5604" t="s">
        <v>6502</v>
      </c>
      <c r="B5604">
        <v>4</v>
      </c>
      <c r="C5604">
        <v>3</v>
      </c>
      <c r="D5604">
        <v>4</v>
      </c>
      <c r="E5604">
        <v>5</v>
      </c>
      <c r="F5604">
        <v>4</v>
      </c>
      <c r="G5604">
        <v>3</v>
      </c>
      <c r="H5604">
        <v>4</v>
      </c>
      <c r="I5604">
        <v>5</v>
      </c>
      <c r="J5604">
        <v>5</v>
      </c>
      <c r="K5604">
        <v>37</v>
      </c>
      <c r="L5604">
        <v>4</v>
      </c>
      <c r="M5604">
        <v>5</v>
      </c>
      <c r="N5604">
        <v>3</v>
      </c>
      <c r="O5604">
        <v>4</v>
      </c>
      <c r="P5604">
        <v>4</v>
      </c>
      <c r="Q5604">
        <v>3</v>
      </c>
      <c r="R5604">
        <v>4</v>
      </c>
      <c r="S5604">
        <v>3</v>
      </c>
      <c r="T5604">
        <v>5</v>
      </c>
      <c r="U5604">
        <v>35</v>
      </c>
      <c r="V5604">
        <v>72</v>
      </c>
      <c r="W5604" t="s">
        <v>6503</v>
      </c>
      <c r="X5604" t="s">
        <v>6504</v>
      </c>
      <c r="Y5604" t="s">
        <v>2881</v>
      </c>
    </row>
    <row r="5605" spans="1:25" x14ac:dyDescent="0.25">
      <c r="A5605" t="s">
        <v>6505</v>
      </c>
      <c r="B5605">
        <v>4</v>
      </c>
      <c r="C5605">
        <v>4</v>
      </c>
      <c r="D5605">
        <v>5</v>
      </c>
      <c r="E5605">
        <v>4</v>
      </c>
      <c r="F5605">
        <v>3</v>
      </c>
      <c r="G5605">
        <v>4</v>
      </c>
      <c r="H5605">
        <v>3</v>
      </c>
      <c r="I5605">
        <v>4</v>
      </c>
      <c r="J5605">
        <v>4</v>
      </c>
      <c r="K5605">
        <v>35</v>
      </c>
      <c r="L5605">
        <v>4</v>
      </c>
      <c r="M5605">
        <v>4</v>
      </c>
      <c r="N5605">
        <v>4</v>
      </c>
      <c r="O5605">
        <v>4</v>
      </c>
      <c r="P5605">
        <v>4</v>
      </c>
      <c r="Q5605">
        <v>3</v>
      </c>
      <c r="R5605">
        <v>4</v>
      </c>
      <c r="S5605">
        <v>3</v>
      </c>
      <c r="T5605">
        <v>5</v>
      </c>
      <c r="U5605">
        <v>35</v>
      </c>
      <c r="V5605">
        <v>70</v>
      </c>
      <c r="W5605" t="s">
        <v>669</v>
      </c>
      <c r="X5605" t="s">
        <v>6506</v>
      </c>
      <c r="Y5605" t="s">
        <v>10</v>
      </c>
    </row>
    <row r="5606" spans="1:25" x14ac:dyDescent="0.25">
      <c r="A5606" t="s">
        <v>6507</v>
      </c>
      <c r="B5606">
        <v>4</v>
      </c>
      <c r="C5606">
        <v>4</v>
      </c>
      <c r="D5606">
        <v>4</v>
      </c>
      <c r="E5606">
        <v>4</v>
      </c>
      <c r="F5606">
        <v>4</v>
      </c>
      <c r="G5606">
        <v>5</v>
      </c>
      <c r="H5606">
        <v>4</v>
      </c>
      <c r="I5606">
        <v>3</v>
      </c>
      <c r="J5606">
        <v>4</v>
      </c>
      <c r="K5606">
        <v>36</v>
      </c>
      <c r="L5606">
        <v>4</v>
      </c>
      <c r="M5606">
        <v>3</v>
      </c>
      <c r="N5606">
        <v>4</v>
      </c>
      <c r="O5606">
        <v>4</v>
      </c>
      <c r="P5606">
        <v>4</v>
      </c>
      <c r="Q5606">
        <v>4</v>
      </c>
      <c r="R5606">
        <v>3</v>
      </c>
      <c r="S5606">
        <v>4</v>
      </c>
      <c r="T5606">
        <v>4</v>
      </c>
      <c r="U5606">
        <v>34</v>
      </c>
      <c r="V5606">
        <v>70</v>
      </c>
      <c r="W5606" t="s">
        <v>2752</v>
      </c>
      <c r="X5606" t="s">
        <v>6508</v>
      </c>
      <c r="Y5606" t="s">
        <v>473</v>
      </c>
    </row>
    <row r="5607" spans="1:25" x14ac:dyDescent="0.25">
      <c r="A5607" t="s">
        <v>6507</v>
      </c>
      <c r="B5607">
        <v>4</v>
      </c>
      <c r="C5607">
        <v>4</v>
      </c>
      <c r="D5607">
        <v>4</v>
      </c>
      <c r="E5607">
        <v>4</v>
      </c>
      <c r="F5607">
        <v>4</v>
      </c>
      <c r="G5607">
        <v>4</v>
      </c>
      <c r="H5607">
        <v>4</v>
      </c>
      <c r="I5607">
        <v>3</v>
      </c>
      <c r="J5607">
        <v>4</v>
      </c>
      <c r="K5607">
        <v>35</v>
      </c>
      <c r="L5607">
        <v>4</v>
      </c>
      <c r="M5607">
        <v>3</v>
      </c>
      <c r="N5607">
        <v>4</v>
      </c>
      <c r="O5607">
        <v>4</v>
      </c>
      <c r="P5607">
        <v>4</v>
      </c>
      <c r="Q5607">
        <v>4</v>
      </c>
      <c r="R5607">
        <v>3</v>
      </c>
      <c r="S5607">
        <v>4</v>
      </c>
      <c r="T5607">
        <v>4</v>
      </c>
      <c r="U5607">
        <v>34</v>
      </c>
      <c r="V5607">
        <v>69</v>
      </c>
      <c r="X5607" t="s">
        <v>6507</v>
      </c>
      <c r="Y5607" t="s">
        <v>473</v>
      </c>
    </row>
    <row r="5608" spans="1:25" x14ac:dyDescent="0.25">
      <c r="A5608" t="s">
        <v>6509</v>
      </c>
      <c r="B5608">
        <v>4</v>
      </c>
      <c r="C5608">
        <v>3</v>
      </c>
      <c r="D5608">
        <v>4</v>
      </c>
      <c r="E5608">
        <v>3</v>
      </c>
      <c r="F5608">
        <v>4</v>
      </c>
      <c r="G5608">
        <v>4</v>
      </c>
      <c r="H5608">
        <v>3</v>
      </c>
      <c r="I5608">
        <v>4</v>
      </c>
      <c r="J5608">
        <v>3</v>
      </c>
      <c r="K5608">
        <v>32</v>
      </c>
      <c r="L5608">
        <v>0</v>
      </c>
      <c r="M5608">
        <v>0</v>
      </c>
      <c r="N5608">
        <v>0</v>
      </c>
      <c r="O5608">
        <v>0</v>
      </c>
      <c r="P5608">
        <v>0</v>
      </c>
      <c r="Q5608">
        <v>0</v>
      </c>
      <c r="R5608">
        <v>0</v>
      </c>
      <c r="S5608">
        <v>0</v>
      </c>
      <c r="T5608">
        <v>0</v>
      </c>
      <c r="U5608">
        <v>0</v>
      </c>
      <c r="V5608">
        <v>32</v>
      </c>
      <c r="W5608" t="s">
        <v>669</v>
      </c>
      <c r="X5608" t="s">
        <v>6510</v>
      </c>
      <c r="Y5608" t="s">
        <v>10</v>
      </c>
    </row>
    <row r="5609" spans="1:25" x14ac:dyDescent="0.25">
      <c r="A5609" t="s">
        <v>6511</v>
      </c>
      <c r="B5609">
        <v>4</v>
      </c>
      <c r="C5609">
        <v>4</v>
      </c>
      <c r="D5609">
        <v>4</v>
      </c>
      <c r="E5609">
        <v>3</v>
      </c>
      <c r="F5609">
        <v>5</v>
      </c>
      <c r="G5609">
        <v>5</v>
      </c>
      <c r="H5609">
        <v>3</v>
      </c>
      <c r="I5609">
        <v>4</v>
      </c>
      <c r="J5609">
        <v>3</v>
      </c>
      <c r="K5609">
        <v>35</v>
      </c>
      <c r="L5609">
        <v>4</v>
      </c>
      <c r="M5609">
        <v>4</v>
      </c>
      <c r="N5609">
        <v>3</v>
      </c>
      <c r="O5609">
        <v>4</v>
      </c>
      <c r="P5609">
        <v>3</v>
      </c>
      <c r="Q5609">
        <v>5</v>
      </c>
      <c r="R5609">
        <v>4</v>
      </c>
      <c r="S5609">
        <v>5</v>
      </c>
      <c r="T5609">
        <v>4</v>
      </c>
      <c r="U5609">
        <v>36</v>
      </c>
      <c r="V5609">
        <v>71</v>
      </c>
      <c r="W5609" t="s">
        <v>61</v>
      </c>
      <c r="X5609" t="s">
        <v>6512</v>
      </c>
      <c r="Y5609" t="s">
        <v>10</v>
      </c>
    </row>
    <row r="5610" spans="1:25" x14ac:dyDescent="0.25">
      <c r="A5610" t="s">
        <v>6513</v>
      </c>
      <c r="B5610">
        <v>4</v>
      </c>
      <c r="C5610">
        <v>4</v>
      </c>
      <c r="D5610">
        <v>4</v>
      </c>
      <c r="E5610">
        <v>3</v>
      </c>
      <c r="F5610">
        <v>4</v>
      </c>
      <c r="G5610">
        <v>5</v>
      </c>
      <c r="H5610">
        <v>3</v>
      </c>
      <c r="I5610">
        <v>4</v>
      </c>
      <c r="J5610">
        <v>4</v>
      </c>
      <c r="K5610">
        <v>35</v>
      </c>
      <c r="L5610">
        <v>5</v>
      </c>
      <c r="M5610">
        <v>4</v>
      </c>
      <c r="N5610">
        <v>5</v>
      </c>
      <c r="O5610">
        <v>4</v>
      </c>
      <c r="P5610">
        <v>3</v>
      </c>
      <c r="Q5610">
        <v>4</v>
      </c>
      <c r="R5610">
        <v>4</v>
      </c>
      <c r="S5610">
        <v>3</v>
      </c>
      <c r="T5610">
        <v>4</v>
      </c>
      <c r="U5610">
        <v>36</v>
      </c>
      <c r="V5610">
        <v>71</v>
      </c>
      <c r="W5610" t="s">
        <v>61</v>
      </c>
      <c r="X5610" t="s">
        <v>3172</v>
      </c>
      <c r="Y5610" t="s">
        <v>10</v>
      </c>
    </row>
    <row r="5611" spans="1:25" x14ac:dyDescent="0.25">
      <c r="A5611" t="s">
        <v>6514</v>
      </c>
      <c r="B5611">
        <v>5</v>
      </c>
      <c r="C5611">
        <v>4</v>
      </c>
      <c r="D5611">
        <v>4</v>
      </c>
      <c r="E5611">
        <v>3</v>
      </c>
      <c r="F5611">
        <v>5</v>
      </c>
      <c r="G5611">
        <v>4</v>
      </c>
      <c r="H5611">
        <v>4</v>
      </c>
      <c r="I5611">
        <v>3</v>
      </c>
      <c r="J5611">
        <v>4</v>
      </c>
      <c r="K5611">
        <v>36</v>
      </c>
      <c r="L5611">
        <v>4</v>
      </c>
      <c r="M5611">
        <v>3</v>
      </c>
      <c r="N5611">
        <v>4</v>
      </c>
      <c r="O5611">
        <v>4</v>
      </c>
      <c r="P5611">
        <v>5</v>
      </c>
      <c r="Q5611">
        <v>4</v>
      </c>
      <c r="R5611">
        <v>3</v>
      </c>
      <c r="S5611">
        <v>4</v>
      </c>
      <c r="T5611">
        <v>5</v>
      </c>
      <c r="U5611">
        <v>36</v>
      </c>
      <c r="V5611">
        <v>72</v>
      </c>
      <c r="W5611" t="s">
        <v>12</v>
      </c>
      <c r="X5611" t="s">
        <v>2452</v>
      </c>
      <c r="Y5611" t="s">
        <v>10</v>
      </c>
    </row>
    <row r="5612" spans="1:25" x14ac:dyDescent="0.25">
      <c r="A5612" t="s">
        <v>6515</v>
      </c>
      <c r="B5612">
        <v>4</v>
      </c>
      <c r="C5612">
        <v>3</v>
      </c>
      <c r="D5612">
        <v>4</v>
      </c>
      <c r="E5612">
        <v>5</v>
      </c>
      <c r="F5612">
        <v>4</v>
      </c>
      <c r="G5612">
        <v>4</v>
      </c>
      <c r="H5612">
        <v>4</v>
      </c>
      <c r="I5612">
        <v>3</v>
      </c>
      <c r="J5612">
        <v>5</v>
      </c>
      <c r="K5612">
        <v>36</v>
      </c>
      <c r="L5612">
        <v>5</v>
      </c>
      <c r="M5612">
        <v>4</v>
      </c>
      <c r="N5612">
        <v>4</v>
      </c>
      <c r="O5612">
        <v>3</v>
      </c>
      <c r="P5612">
        <v>5</v>
      </c>
      <c r="Q5612">
        <v>4</v>
      </c>
      <c r="R5612">
        <v>4</v>
      </c>
      <c r="S5612">
        <v>3</v>
      </c>
      <c r="T5612">
        <v>4</v>
      </c>
      <c r="U5612">
        <v>36</v>
      </c>
      <c r="V5612">
        <v>72</v>
      </c>
      <c r="W5612" t="s">
        <v>12</v>
      </c>
      <c r="X5612" t="s">
        <v>2452</v>
      </c>
      <c r="Y5612" t="s">
        <v>10</v>
      </c>
    </row>
    <row r="5613" spans="1:25" x14ac:dyDescent="0.25">
      <c r="A5613" t="s">
        <v>6516</v>
      </c>
      <c r="B5613">
        <v>4</v>
      </c>
      <c r="C5613">
        <v>3</v>
      </c>
      <c r="D5613">
        <v>4</v>
      </c>
      <c r="E5613">
        <v>5</v>
      </c>
      <c r="F5613">
        <v>4</v>
      </c>
      <c r="G5613">
        <v>4</v>
      </c>
      <c r="H5613">
        <v>4</v>
      </c>
      <c r="I5613">
        <v>3</v>
      </c>
      <c r="J5613">
        <v>5</v>
      </c>
      <c r="K5613">
        <v>36</v>
      </c>
      <c r="L5613">
        <v>4</v>
      </c>
      <c r="M5613">
        <v>3</v>
      </c>
      <c r="N5613">
        <v>4</v>
      </c>
      <c r="O5613">
        <v>4</v>
      </c>
      <c r="P5613">
        <v>5</v>
      </c>
      <c r="Q5613">
        <v>4</v>
      </c>
      <c r="R5613">
        <v>3</v>
      </c>
      <c r="S5613">
        <v>4</v>
      </c>
      <c r="T5613">
        <v>5</v>
      </c>
      <c r="U5613">
        <v>36</v>
      </c>
      <c r="V5613">
        <v>72</v>
      </c>
      <c r="W5613" t="s">
        <v>12</v>
      </c>
      <c r="X5613" t="s">
        <v>2452</v>
      </c>
      <c r="Y5613" t="s">
        <v>10</v>
      </c>
    </row>
    <row r="5614" spans="1:25" x14ac:dyDescent="0.25">
      <c r="A5614" t="s">
        <v>6517</v>
      </c>
      <c r="B5614">
        <v>4</v>
      </c>
      <c r="C5614">
        <v>3</v>
      </c>
      <c r="D5614">
        <v>4</v>
      </c>
      <c r="E5614">
        <v>5</v>
      </c>
      <c r="F5614">
        <v>4</v>
      </c>
      <c r="G5614">
        <v>4</v>
      </c>
      <c r="H5614">
        <v>4</v>
      </c>
      <c r="I5614">
        <v>3</v>
      </c>
      <c r="J5614">
        <v>5</v>
      </c>
      <c r="K5614">
        <v>36</v>
      </c>
      <c r="L5614">
        <v>5</v>
      </c>
      <c r="M5614">
        <v>4</v>
      </c>
      <c r="N5614">
        <v>4</v>
      </c>
      <c r="O5614">
        <v>3</v>
      </c>
      <c r="P5614">
        <v>5</v>
      </c>
      <c r="Q5614">
        <v>4</v>
      </c>
      <c r="R5614">
        <v>4</v>
      </c>
      <c r="S5614">
        <v>3</v>
      </c>
      <c r="T5614">
        <v>4</v>
      </c>
      <c r="U5614">
        <v>36</v>
      </c>
      <c r="V5614">
        <v>72</v>
      </c>
      <c r="W5614" t="s">
        <v>12</v>
      </c>
      <c r="X5614" t="s">
        <v>2452</v>
      </c>
      <c r="Y5614" t="s">
        <v>10</v>
      </c>
    </row>
    <row r="5615" spans="1:25" x14ac:dyDescent="0.25">
      <c r="A5615" t="s">
        <v>6518</v>
      </c>
      <c r="B5615">
        <v>4</v>
      </c>
      <c r="C5615">
        <v>5</v>
      </c>
      <c r="D5615">
        <v>4</v>
      </c>
      <c r="E5615">
        <v>5</v>
      </c>
      <c r="F5615">
        <v>4</v>
      </c>
      <c r="G5615">
        <v>3</v>
      </c>
      <c r="H5615">
        <v>3</v>
      </c>
      <c r="I5615">
        <v>4</v>
      </c>
      <c r="J5615">
        <v>4</v>
      </c>
      <c r="K5615">
        <v>36</v>
      </c>
      <c r="L5615">
        <v>4</v>
      </c>
      <c r="M5615">
        <v>5</v>
      </c>
      <c r="N5615">
        <v>4</v>
      </c>
      <c r="O5615">
        <v>3</v>
      </c>
      <c r="P5615">
        <v>4</v>
      </c>
      <c r="Q5615">
        <v>4</v>
      </c>
      <c r="R5615">
        <v>4</v>
      </c>
      <c r="S5615">
        <v>5</v>
      </c>
      <c r="T5615">
        <v>3</v>
      </c>
      <c r="U5615">
        <v>36</v>
      </c>
      <c r="V5615">
        <v>72</v>
      </c>
      <c r="W5615" t="s">
        <v>39</v>
      </c>
      <c r="X5615" t="s">
        <v>6519</v>
      </c>
      <c r="Y5615" t="s">
        <v>10</v>
      </c>
    </row>
    <row r="5616" spans="1:25" x14ac:dyDescent="0.25">
      <c r="A5616" t="s">
        <v>6521</v>
      </c>
      <c r="B5616">
        <v>4</v>
      </c>
      <c r="C5616">
        <v>3</v>
      </c>
      <c r="D5616">
        <v>3</v>
      </c>
      <c r="E5616">
        <v>5</v>
      </c>
      <c r="F5616">
        <v>4</v>
      </c>
      <c r="G5616">
        <v>3</v>
      </c>
      <c r="H5616">
        <v>4</v>
      </c>
      <c r="I5616">
        <v>3</v>
      </c>
      <c r="J5616">
        <v>4</v>
      </c>
      <c r="K5616">
        <v>33</v>
      </c>
      <c r="L5616">
        <v>0</v>
      </c>
      <c r="M5616">
        <v>0</v>
      </c>
      <c r="N5616">
        <v>0</v>
      </c>
      <c r="O5616">
        <v>0</v>
      </c>
      <c r="P5616">
        <v>0</v>
      </c>
      <c r="Q5616">
        <v>0</v>
      </c>
      <c r="R5616">
        <v>0</v>
      </c>
      <c r="S5616">
        <v>0</v>
      </c>
      <c r="T5616">
        <v>0</v>
      </c>
      <c r="U5616">
        <v>0</v>
      </c>
      <c r="V5616">
        <v>33</v>
      </c>
      <c r="W5616" t="s">
        <v>191</v>
      </c>
      <c r="X5616" t="s">
        <v>6522</v>
      </c>
      <c r="Y5616" t="s">
        <v>44</v>
      </c>
    </row>
    <row r="5617" spans="1:25" x14ac:dyDescent="0.25">
      <c r="A5617" t="s">
        <v>6523</v>
      </c>
      <c r="B5617">
        <v>4</v>
      </c>
      <c r="C5617">
        <v>4</v>
      </c>
      <c r="D5617">
        <v>3</v>
      </c>
      <c r="E5617">
        <v>4</v>
      </c>
      <c r="F5617">
        <v>5</v>
      </c>
      <c r="G5617">
        <v>3</v>
      </c>
      <c r="H5617">
        <v>4</v>
      </c>
      <c r="I5617">
        <v>4</v>
      </c>
      <c r="J5617">
        <v>5</v>
      </c>
      <c r="K5617">
        <v>36</v>
      </c>
      <c r="L5617">
        <v>3</v>
      </c>
      <c r="M5617">
        <v>4</v>
      </c>
      <c r="N5617">
        <v>4</v>
      </c>
      <c r="O5617">
        <v>3</v>
      </c>
      <c r="P5617">
        <v>4</v>
      </c>
      <c r="Q5617">
        <v>4</v>
      </c>
      <c r="R5617">
        <v>5</v>
      </c>
      <c r="S5617">
        <v>3</v>
      </c>
      <c r="T5617">
        <v>4</v>
      </c>
      <c r="U5617">
        <v>34</v>
      </c>
      <c r="V5617">
        <v>70</v>
      </c>
      <c r="W5617" t="s">
        <v>241</v>
      </c>
      <c r="X5617" t="s">
        <v>3667</v>
      </c>
      <c r="Y5617" t="s">
        <v>10</v>
      </c>
    </row>
    <row r="5618" spans="1:25" x14ac:dyDescent="0.25">
      <c r="A5618" t="s">
        <v>6524</v>
      </c>
      <c r="B5618">
        <v>5</v>
      </c>
      <c r="C5618">
        <v>4</v>
      </c>
      <c r="D5618">
        <v>3</v>
      </c>
      <c r="E5618">
        <v>5</v>
      </c>
      <c r="F5618">
        <v>3</v>
      </c>
      <c r="G5618">
        <v>4</v>
      </c>
      <c r="H5618">
        <v>4</v>
      </c>
      <c r="I5618">
        <v>3</v>
      </c>
      <c r="J5618">
        <v>5</v>
      </c>
      <c r="K5618">
        <v>36</v>
      </c>
      <c r="L5618">
        <v>5</v>
      </c>
      <c r="M5618">
        <v>3</v>
      </c>
      <c r="N5618">
        <v>4</v>
      </c>
      <c r="O5618">
        <v>3</v>
      </c>
      <c r="P5618">
        <v>4</v>
      </c>
      <c r="Q5618">
        <v>4</v>
      </c>
      <c r="R5618">
        <v>4</v>
      </c>
      <c r="S5618">
        <v>4</v>
      </c>
      <c r="T5618">
        <v>5</v>
      </c>
      <c r="U5618">
        <v>36</v>
      </c>
      <c r="V5618">
        <v>72</v>
      </c>
      <c r="W5618" t="s">
        <v>166</v>
      </c>
      <c r="X5618" t="s">
        <v>6525</v>
      </c>
      <c r="Y5618" t="s">
        <v>10</v>
      </c>
    </row>
    <row r="5619" spans="1:25" x14ac:dyDescent="0.25">
      <c r="A5619" t="s">
        <v>6526</v>
      </c>
      <c r="B5619">
        <v>5</v>
      </c>
      <c r="C5619">
        <v>4</v>
      </c>
      <c r="D5619">
        <v>4</v>
      </c>
      <c r="E5619">
        <v>4</v>
      </c>
      <c r="F5619">
        <v>4</v>
      </c>
      <c r="G5619">
        <v>3</v>
      </c>
      <c r="H5619">
        <v>5</v>
      </c>
      <c r="I5619">
        <v>3</v>
      </c>
      <c r="J5619">
        <v>4</v>
      </c>
      <c r="K5619">
        <v>36</v>
      </c>
      <c r="L5619">
        <v>5</v>
      </c>
      <c r="M5619">
        <v>4</v>
      </c>
      <c r="N5619">
        <v>4</v>
      </c>
      <c r="O5619">
        <v>3</v>
      </c>
      <c r="P5619">
        <v>4</v>
      </c>
      <c r="Q5619">
        <v>5</v>
      </c>
      <c r="R5619">
        <v>4</v>
      </c>
      <c r="S5619">
        <v>3</v>
      </c>
      <c r="T5619">
        <v>4</v>
      </c>
      <c r="U5619">
        <v>36</v>
      </c>
      <c r="V5619">
        <v>72</v>
      </c>
      <c r="W5619" t="s">
        <v>146</v>
      </c>
      <c r="X5619" t="s">
        <v>2065</v>
      </c>
      <c r="Y5619" t="s">
        <v>10</v>
      </c>
    </row>
    <row r="5620" spans="1:25" x14ac:dyDescent="0.25">
      <c r="A5620" t="s">
        <v>6527</v>
      </c>
      <c r="B5620">
        <v>5</v>
      </c>
      <c r="C5620">
        <v>4</v>
      </c>
      <c r="D5620">
        <v>4</v>
      </c>
      <c r="E5620">
        <v>4</v>
      </c>
      <c r="F5620">
        <v>4</v>
      </c>
      <c r="G5620">
        <v>3</v>
      </c>
      <c r="H5620">
        <v>5</v>
      </c>
      <c r="I5620">
        <v>3</v>
      </c>
      <c r="J5620">
        <v>4</v>
      </c>
      <c r="K5620">
        <v>36</v>
      </c>
      <c r="L5620">
        <v>5</v>
      </c>
      <c r="M5620">
        <v>4</v>
      </c>
      <c r="N5620">
        <v>4</v>
      </c>
      <c r="O5620">
        <v>3</v>
      </c>
      <c r="P5620">
        <v>4</v>
      </c>
      <c r="Q5620">
        <v>5</v>
      </c>
      <c r="R5620">
        <v>4</v>
      </c>
      <c r="S5620">
        <v>3</v>
      </c>
      <c r="T5620">
        <v>4</v>
      </c>
      <c r="U5620">
        <v>36</v>
      </c>
      <c r="V5620">
        <v>72</v>
      </c>
      <c r="W5620" t="s">
        <v>12</v>
      </c>
      <c r="X5620" t="s">
        <v>2065</v>
      </c>
      <c r="Y5620" t="s">
        <v>10</v>
      </c>
    </row>
    <row r="5621" spans="1:25" x14ac:dyDescent="0.25">
      <c r="A5621" t="s">
        <v>6528</v>
      </c>
      <c r="B5621">
        <v>5</v>
      </c>
      <c r="C5621">
        <v>3</v>
      </c>
      <c r="D5621">
        <v>4</v>
      </c>
      <c r="E5621">
        <v>4</v>
      </c>
      <c r="F5621">
        <v>4</v>
      </c>
      <c r="G5621">
        <v>5</v>
      </c>
      <c r="H5621">
        <v>3</v>
      </c>
      <c r="I5621">
        <v>4</v>
      </c>
      <c r="J5621">
        <v>4</v>
      </c>
      <c r="K5621">
        <v>36</v>
      </c>
      <c r="L5621">
        <v>4</v>
      </c>
      <c r="M5621">
        <v>4</v>
      </c>
      <c r="N5621">
        <v>5</v>
      </c>
      <c r="O5621">
        <v>4</v>
      </c>
      <c r="P5621">
        <v>3</v>
      </c>
      <c r="Q5621">
        <v>3</v>
      </c>
      <c r="R5621">
        <v>4</v>
      </c>
      <c r="S5621">
        <v>4</v>
      </c>
      <c r="T5621">
        <v>5</v>
      </c>
      <c r="U5621">
        <v>36</v>
      </c>
      <c r="V5621">
        <v>72</v>
      </c>
      <c r="W5621" t="s">
        <v>260</v>
      </c>
      <c r="X5621" t="s">
        <v>1715</v>
      </c>
      <c r="Y5621" t="s">
        <v>44</v>
      </c>
    </row>
    <row r="5622" spans="1:25" x14ac:dyDescent="0.25">
      <c r="A5622" t="s">
        <v>6530</v>
      </c>
      <c r="B5622">
        <v>4</v>
      </c>
      <c r="C5622">
        <v>4</v>
      </c>
      <c r="D5622">
        <v>4</v>
      </c>
      <c r="E5622">
        <v>5</v>
      </c>
      <c r="F5622">
        <v>3</v>
      </c>
      <c r="G5622">
        <v>4</v>
      </c>
      <c r="H5622">
        <v>5</v>
      </c>
      <c r="I5622">
        <v>3</v>
      </c>
      <c r="J5622">
        <v>4</v>
      </c>
      <c r="K5622">
        <v>36</v>
      </c>
      <c r="L5622">
        <v>4</v>
      </c>
      <c r="M5622">
        <v>5</v>
      </c>
      <c r="N5622">
        <v>4</v>
      </c>
      <c r="O5622">
        <v>3</v>
      </c>
      <c r="P5622">
        <v>4</v>
      </c>
      <c r="Q5622">
        <v>4</v>
      </c>
      <c r="R5622">
        <v>3</v>
      </c>
      <c r="S5622">
        <v>4</v>
      </c>
      <c r="T5622">
        <v>5</v>
      </c>
      <c r="U5622">
        <v>36</v>
      </c>
      <c r="V5622">
        <v>72</v>
      </c>
      <c r="W5622" t="s">
        <v>176</v>
      </c>
      <c r="X5622" t="s">
        <v>177</v>
      </c>
      <c r="Y5622" t="s">
        <v>10</v>
      </c>
    </row>
    <row r="5623" spans="1:25" x14ac:dyDescent="0.25">
      <c r="A5623" t="s">
        <v>6531</v>
      </c>
      <c r="B5623">
        <v>4</v>
      </c>
      <c r="C5623">
        <v>4</v>
      </c>
      <c r="D5623">
        <v>5</v>
      </c>
      <c r="E5623">
        <v>4</v>
      </c>
      <c r="F5623">
        <v>3</v>
      </c>
      <c r="G5623">
        <v>4</v>
      </c>
      <c r="H5623">
        <v>4</v>
      </c>
      <c r="I5623">
        <v>3</v>
      </c>
      <c r="J5623">
        <v>5</v>
      </c>
      <c r="K5623">
        <v>36</v>
      </c>
      <c r="L5623">
        <v>4</v>
      </c>
      <c r="M5623">
        <v>3</v>
      </c>
      <c r="N5623">
        <v>4</v>
      </c>
      <c r="O5623">
        <v>4</v>
      </c>
      <c r="P5623">
        <v>5</v>
      </c>
      <c r="Q5623">
        <v>4</v>
      </c>
      <c r="R5623">
        <v>4</v>
      </c>
      <c r="S5623">
        <v>3</v>
      </c>
      <c r="T5623">
        <v>5</v>
      </c>
      <c r="U5623">
        <v>36</v>
      </c>
      <c r="V5623">
        <v>72</v>
      </c>
      <c r="W5623" t="s">
        <v>176</v>
      </c>
      <c r="X5623" t="s">
        <v>177</v>
      </c>
      <c r="Y5623" t="s">
        <v>10</v>
      </c>
    </row>
    <row r="5624" spans="1:25" x14ac:dyDescent="0.25">
      <c r="A5624" t="s">
        <v>6532</v>
      </c>
      <c r="B5624">
        <v>4</v>
      </c>
      <c r="C5624">
        <v>4</v>
      </c>
      <c r="D5624">
        <v>5</v>
      </c>
      <c r="E5624">
        <v>4</v>
      </c>
      <c r="F5624">
        <v>3</v>
      </c>
      <c r="G5624">
        <v>4</v>
      </c>
      <c r="H5624">
        <v>4</v>
      </c>
      <c r="I5624">
        <v>3</v>
      </c>
      <c r="J5624">
        <v>5</v>
      </c>
      <c r="K5624">
        <v>36</v>
      </c>
      <c r="L5624">
        <v>4</v>
      </c>
      <c r="M5624">
        <v>3</v>
      </c>
      <c r="N5624">
        <v>4</v>
      </c>
      <c r="O5624">
        <v>4</v>
      </c>
      <c r="P5624">
        <v>5</v>
      </c>
      <c r="Q5624">
        <v>4</v>
      </c>
      <c r="R5624">
        <v>4</v>
      </c>
      <c r="S5624">
        <v>3</v>
      </c>
      <c r="T5624">
        <v>5</v>
      </c>
      <c r="U5624">
        <v>36</v>
      </c>
      <c r="V5624">
        <v>72</v>
      </c>
      <c r="W5624" t="s">
        <v>176</v>
      </c>
      <c r="X5624" t="s">
        <v>182</v>
      </c>
      <c r="Y5624" t="s">
        <v>10</v>
      </c>
    </row>
    <row r="5625" spans="1:25" x14ac:dyDescent="0.25">
      <c r="A5625" t="s">
        <v>6533</v>
      </c>
      <c r="B5625">
        <v>4</v>
      </c>
      <c r="C5625">
        <v>5</v>
      </c>
      <c r="D5625">
        <v>4</v>
      </c>
      <c r="E5625">
        <v>4</v>
      </c>
      <c r="F5625">
        <v>4</v>
      </c>
      <c r="G5625">
        <v>4</v>
      </c>
      <c r="H5625">
        <v>3</v>
      </c>
      <c r="I5625">
        <v>4</v>
      </c>
      <c r="J5625">
        <v>3</v>
      </c>
      <c r="K5625">
        <v>35</v>
      </c>
      <c r="L5625">
        <v>4</v>
      </c>
      <c r="M5625">
        <v>4</v>
      </c>
      <c r="N5625">
        <v>4</v>
      </c>
      <c r="O5625">
        <v>3</v>
      </c>
      <c r="P5625">
        <v>5</v>
      </c>
      <c r="Q5625">
        <v>4</v>
      </c>
      <c r="R5625">
        <v>4</v>
      </c>
      <c r="S5625">
        <v>4</v>
      </c>
      <c r="T5625">
        <v>5</v>
      </c>
      <c r="U5625">
        <v>37</v>
      </c>
      <c r="V5625">
        <v>72</v>
      </c>
      <c r="W5625" t="s">
        <v>730</v>
      </c>
      <c r="X5625" t="s">
        <v>1965</v>
      </c>
      <c r="Y5625" t="s">
        <v>10</v>
      </c>
    </row>
    <row r="5626" spans="1:25" x14ac:dyDescent="0.25">
      <c r="A5626" t="s">
        <v>6529</v>
      </c>
      <c r="B5626">
        <v>4</v>
      </c>
      <c r="C5626">
        <v>4</v>
      </c>
      <c r="D5626">
        <v>5</v>
      </c>
      <c r="E5626">
        <v>3</v>
      </c>
      <c r="F5626">
        <v>4</v>
      </c>
      <c r="G5626">
        <v>4</v>
      </c>
      <c r="H5626">
        <v>5</v>
      </c>
      <c r="I5626">
        <v>3</v>
      </c>
      <c r="J5626">
        <v>4</v>
      </c>
      <c r="K5626">
        <v>36</v>
      </c>
      <c r="L5626">
        <v>4</v>
      </c>
      <c r="M5626">
        <v>3</v>
      </c>
      <c r="N5626">
        <v>4</v>
      </c>
      <c r="O5626">
        <v>4</v>
      </c>
      <c r="P5626">
        <v>4</v>
      </c>
      <c r="Q5626">
        <v>5</v>
      </c>
      <c r="R5626">
        <v>3</v>
      </c>
      <c r="S5626">
        <v>4</v>
      </c>
      <c r="T5626">
        <v>5</v>
      </c>
      <c r="U5626">
        <v>36</v>
      </c>
      <c r="V5626">
        <v>72</v>
      </c>
      <c r="W5626" t="s">
        <v>52</v>
      </c>
      <c r="X5626" t="s">
        <v>2472</v>
      </c>
      <c r="Y5626" t="s">
        <v>10</v>
      </c>
    </row>
    <row r="5627" spans="1:25" x14ac:dyDescent="0.25">
      <c r="A5627" t="s">
        <v>6534</v>
      </c>
      <c r="B5627">
        <v>5</v>
      </c>
      <c r="C5627">
        <v>4</v>
      </c>
      <c r="D5627">
        <v>4</v>
      </c>
      <c r="E5627">
        <v>4</v>
      </c>
      <c r="F5627">
        <v>3</v>
      </c>
      <c r="G5627">
        <v>5</v>
      </c>
      <c r="H5627">
        <v>4</v>
      </c>
      <c r="I5627">
        <v>3</v>
      </c>
      <c r="J5627">
        <v>4</v>
      </c>
      <c r="K5627">
        <v>36</v>
      </c>
      <c r="L5627">
        <v>5</v>
      </c>
      <c r="M5627">
        <v>4</v>
      </c>
      <c r="N5627">
        <v>4</v>
      </c>
      <c r="O5627">
        <v>4</v>
      </c>
      <c r="P5627">
        <v>3</v>
      </c>
      <c r="Q5627">
        <v>4</v>
      </c>
      <c r="R5627">
        <v>5</v>
      </c>
      <c r="S5627">
        <v>3</v>
      </c>
      <c r="T5627">
        <v>4</v>
      </c>
      <c r="U5627">
        <v>36</v>
      </c>
      <c r="V5627">
        <v>72</v>
      </c>
      <c r="W5627" t="s">
        <v>730</v>
      </c>
      <c r="X5627" t="s">
        <v>6535</v>
      </c>
      <c r="Y5627" t="s">
        <v>10</v>
      </c>
    </row>
    <row r="5628" spans="1:25" x14ac:dyDescent="0.25">
      <c r="A5628" t="s">
        <v>6536</v>
      </c>
      <c r="B5628">
        <v>5</v>
      </c>
      <c r="C5628">
        <v>4</v>
      </c>
      <c r="D5628">
        <v>4</v>
      </c>
      <c r="E5628">
        <v>4</v>
      </c>
      <c r="F5628">
        <v>3</v>
      </c>
      <c r="G5628">
        <v>5</v>
      </c>
      <c r="H5628">
        <v>4</v>
      </c>
      <c r="I5628">
        <v>3</v>
      </c>
      <c r="J5628">
        <v>4</v>
      </c>
      <c r="K5628">
        <v>36</v>
      </c>
      <c r="L5628">
        <v>5</v>
      </c>
      <c r="M5628">
        <v>4</v>
      </c>
      <c r="N5628">
        <v>4</v>
      </c>
      <c r="O5628">
        <v>4</v>
      </c>
      <c r="P5628">
        <v>3</v>
      </c>
      <c r="Q5628">
        <v>4</v>
      </c>
      <c r="R5628">
        <v>5</v>
      </c>
      <c r="S5628">
        <v>3</v>
      </c>
      <c r="T5628">
        <v>4</v>
      </c>
      <c r="U5628">
        <v>36</v>
      </c>
      <c r="V5628">
        <v>72</v>
      </c>
      <c r="W5628" t="s">
        <v>730</v>
      </c>
      <c r="X5628" t="s">
        <v>6535</v>
      </c>
      <c r="Y5628" t="s">
        <v>10</v>
      </c>
    </row>
    <row r="5629" spans="1:25" x14ac:dyDescent="0.25">
      <c r="A5629" t="s">
        <v>6537</v>
      </c>
      <c r="B5629">
        <v>5</v>
      </c>
      <c r="C5629">
        <v>4</v>
      </c>
      <c r="D5629">
        <v>4</v>
      </c>
      <c r="E5629">
        <v>4</v>
      </c>
      <c r="F5629">
        <v>3</v>
      </c>
      <c r="G5629">
        <v>4</v>
      </c>
      <c r="H5629">
        <v>5</v>
      </c>
      <c r="I5629">
        <v>3</v>
      </c>
      <c r="J5629">
        <v>4</v>
      </c>
      <c r="K5629">
        <v>36</v>
      </c>
      <c r="L5629">
        <v>4</v>
      </c>
      <c r="M5629">
        <v>5</v>
      </c>
      <c r="N5629">
        <v>3</v>
      </c>
      <c r="O5629">
        <v>5</v>
      </c>
      <c r="P5629">
        <v>4</v>
      </c>
      <c r="Q5629">
        <v>4</v>
      </c>
      <c r="R5629">
        <v>4</v>
      </c>
      <c r="S5629">
        <v>4</v>
      </c>
      <c r="T5629">
        <v>3</v>
      </c>
      <c r="U5629">
        <v>36</v>
      </c>
      <c r="V5629">
        <v>72</v>
      </c>
      <c r="W5629" t="s">
        <v>730</v>
      </c>
      <c r="X5629" t="s">
        <v>6535</v>
      </c>
      <c r="Y5629" t="s">
        <v>10</v>
      </c>
    </row>
    <row r="5630" spans="1:25" x14ac:dyDescent="0.25">
      <c r="A5630" t="s">
        <v>6538</v>
      </c>
      <c r="B5630">
        <v>3</v>
      </c>
      <c r="C5630">
        <v>3</v>
      </c>
      <c r="D5630">
        <v>3</v>
      </c>
      <c r="E5630">
        <v>3</v>
      </c>
      <c r="F5630">
        <v>3</v>
      </c>
      <c r="G5630">
        <v>3</v>
      </c>
      <c r="H5630">
        <v>3</v>
      </c>
      <c r="I5630">
        <v>3</v>
      </c>
      <c r="J5630">
        <v>3</v>
      </c>
      <c r="K5630">
        <v>27</v>
      </c>
      <c r="L5630">
        <v>0</v>
      </c>
      <c r="M5630">
        <v>0</v>
      </c>
      <c r="N5630">
        <v>0</v>
      </c>
      <c r="O5630">
        <v>0</v>
      </c>
      <c r="P5630">
        <v>0</v>
      </c>
      <c r="Q5630">
        <v>0</v>
      </c>
      <c r="R5630">
        <v>0</v>
      </c>
      <c r="S5630">
        <v>0</v>
      </c>
      <c r="T5630">
        <v>0</v>
      </c>
      <c r="U5630">
        <v>0</v>
      </c>
      <c r="V5630">
        <v>27</v>
      </c>
      <c r="W5630" t="s">
        <v>133</v>
      </c>
      <c r="X5630" t="s">
        <v>6539</v>
      </c>
      <c r="Y5630" t="s">
        <v>10</v>
      </c>
    </row>
    <row r="5631" spans="1:25" x14ac:dyDescent="0.25">
      <c r="A5631" t="s">
        <v>6540</v>
      </c>
      <c r="B5631">
        <v>5</v>
      </c>
      <c r="C5631">
        <v>4</v>
      </c>
      <c r="D5631">
        <v>3</v>
      </c>
      <c r="E5631">
        <v>4</v>
      </c>
      <c r="F5631">
        <v>5</v>
      </c>
      <c r="G5631">
        <v>4</v>
      </c>
      <c r="H5631">
        <v>3</v>
      </c>
      <c r="I5631">
        <v>4</v>
      </c>
      <c r="J5631">
        <v>4</v>
      </c>
      <c r="K5631">
        <v>36</v>
      </c>
      <c r="L5631">
        <v>4</v>
      </c>
      <c r="M5631">
        <v>3</v>
      </c>
      <c r="N5631">
        <v>4</v>
      </c>
      <c r="O5631">
        <v>5</v>
      </c>
      <c r="P5631">
        <v>4</v>
      </c>
      <c r="Q5631">
        <v>4</v>
      </c>
      <c r="R5631">
        <v>4</v>
      </c>
      <c r="S5631">
        <v>3</v>
      </c>
      <c r="T5631">
        <v>5</v>
      </c>
      <c r="U5631">
        <v>36</v>
      </c>
      <c r="V5631">
        <v>72</v>
      </c>
      <c r="W5631" t="s">
        <v>61</v>
      </c>
      <c r="X5631" t="s">
        <v>9</v>
      </c>
      <c r="Y5631" t="s">
        <v>10</v>
      </c>
    </row>
    <row r="5632" spans="1:25" x14ac:dyDescent="0.25">
      <c r="A5632" t="s">
        <v>6541</v>
      </c>
      <c r="B5632">
        <v>5</v>
      </c>
      <c r="C5632">
        <v>3</v>
      </c>
      <c r="D5632">
        <v>4</v>
      </c>
      <c r="E5632">
        <v>4</v>
      </c>
      <c r="F5632">
        <v>4</v>
      </c>
      <c r="G5632">
        <v>3</v>
      </c>
      <c r="H5632">
        <v>5</v>
      </c>
      <c r="I5632">
        <v>4</v>
      </c>
      <c r="J5632">
        <v>4</v>
      </c>
      <c r="K5632">
        <v>36</v>
      </c>
      <c r="L5632">
        <v>4</v>
      </c>
      <c r="M5632">
        <v>4</v>
      </c>
      <c r="N5632">
        <v>4</v>
      </c>
      <c r="O5632">
        <v>4</v>
      </c>
      <c r="P5632">
        <v>3</v>
      </c>
      <c r="Q5632">
        <v>5</v>
      </c>
      <c r="R5632">
        <v>5</v>
      </c>
      <c r="S5632">
        <v>4</v>
      </c>
      <c r="T5632">
        <v>3</v>
      </c>
      <c r="U5632">
        <v>36</v>
      </c>
      <c r="V5632">
        <v>72</v>
      </c>
      <c r="W5632" t="s">
        <v>6542</v>
      </c>
      <c r="X5632" t="s">
        <v>77</v>
      </c>
      <c r="Y5632" t="s">
        <v>78</v>
      </c>
    </row>
    <row r="5633" spans="1:25" x14ac:dyDescent="0.25">
      <c r="A5633" t="s">
        <v>6544</v>
      </c>
      <c r="B5633">
        <v>4</v>
      </c>
      <c r="C5633">
        <v>4</v>
      </c>
      <c r="D5633">
        <v>4</v>
      </c>
      <c r="E5633">
        <v>3</v>
      </c>
      <c r="F5633">
        <v>5</v>
      </c>
      <c r="G5633">
        <v>3</v>
      </c>
      <c r="H5633">
        <v>4</v>
      </c>
      <c r="I5633">
        <v>4</v>
      </c>
      <c r="J5633">
        <v>5</v>
      </c>
      <c r="K5633">
        <v>36</v>
      </c>
      <c r="L5633">
        <v>4</v>
      </c>
      <c r="M5633">
        <v>5</v>
      </c>
      <c r="N5633">
        <v>3</v>
      </c>
      <c r="O5633">
        <v>4</v>
      </c>
      <c r="P5633">
        <v>4</v>
      </c>
      <c r="Q5633">
        <v>4</v>
      </c>
      <c r="R5633">
        <v>3</v>
      </c>
      <c r="S5633">
        <v>5</v>
      </c>
      <c r="T5633">
        <v>4</v>
      </c>
      <c r="U5633">
        <v>36</v>
      </c>
      <c r="V5633">
        <v>72</v>
      </c>
      <c r="W5633" t="s">
        <v>18</v>
      </c>
      <c r="X5633" t="s">
        <v>6545</v>
      </c>
      <c r="Y5633" t="s">
        <v>10</v>
      </c>
    </row>
    <row r="5634" spans="1:25" x14ac:dyDescent="0.25">
      <c r="A5634" t="s">
        <v>6546</v>
      </c>
      <c r="B5634">
        <v>4</v>
      </c>
      <c r="C5634">
        <v>3</v>
      </c>
      <c r="D5634">
        <v>4</v>
      </c>
      <c r="E5634">
        <v>3</v>
      </c>
      <c r="F5634">
        <v>4</v>
      </c>
      <c r="G5634">
        <v>3</v>
      </c>
      <c r="H5634">
        <v>3</v>
      </c>
      <c r="I5634">
        <v>3</v>
      </c>
      <c r="J5634">
        <v>3</v>
      </c>
      <c r="K5634">
        <v>30</v>
      </c>
      <c r="L5634">
        <v>0</v>
      </c>
      <c r="M5634">
        <v>0</v>
      </c>
      <c r="N5634">
        <v>0</v>
      </c>
      <c r="O5634">
        <v>0</v>
      </c>
      <c r="P5634">
        <v>0</v>
      </c>
      <c r="Q5634">
        <v>0</v>
      </c>
      <c r="R5634">
        <v>0</v>
      </c>
      <c r="S5634">
        <v>0</v>
      </c>
      <c r="T5634">
        <v>0</v>
      </c>
      <c r="U5634">
        <v>0</v>
      </c>
      <c r="V5634">
        <v>30</v>
      </c>
      <c r="W5634" t="s">
        <v>379</v>
      </c>
      <c r="X5634" t="s">
        <v>6547</v>
      </c>
      <c r="Y5634" t="s">
        <v>10</v>
      </c>
    </row>
    <row r="5635" spans="1:25" x14ac:dyDescent="0.25">
      <c r="A5635" t="s">
        <v>6548</v>
      </c>
      <c r="B5635">
        <v>5</v>
      </c>
      <c r="C5635">
        <v>4</v>
      </c>
      <c r="D5635">
        <v>4</v>
      </c>
      <c r="E5635">
        <v>3</v>
      </c>
      <c r="F5635">
        <v>5</v>
      </c>
      <c r="G5635">
        <v>4</v>
      </c>
      <c r="H5635">
        <v>4</v>
      </c>
      <c r="I5635">
        <v>3</v>
      </c>
      <c r="J5635">
        <v>4</v>
      </c>
      <c r="K5635">
        <v>36</v>
      </c>
      <c r="L5635">
        <v>4</v>
      </c>
      <c r="M5635">
        <v>3</v>
      </c>
      <c r="N5635">
        <v>5</v>
      </c>
      <c r="O5635">
        <v>4</v>
      </c>
      <c r="P5635">
        <v>3</v>
      </c>
      <c r="Q5635">
        <v>4</v>
      </c>
      <c r="R5635">
        <v>4</v>
      </c>
      <c r="S5635">
        <v>5</v>
      </c>
      <c r="T5635">
        <v>4</v>
      </c>
      <c r="U5635">
        <v>36</v>
      </c>
      <c r="V5635">
        <v>72</v>
      </c>
      <c r="W5635" t="s">
        <v>176</v>
      </c>
      <c r="X5635" t="s">
        <v>2470</v>
      </c>
      <c r="Y5635" t="s">
        <v>10</v>
      </c>
    </row>
    <row r="5636" spans="1:25" x14ac:dyDescent="0.25">
      <c r="A5636" t="s">
        <v>6549</v>
      </c>
      <c r="B5636">
        <v>5</v>
      </c>
      <c r="C5636">
        <v>4</v>
      </c>
      <c r="D5636">
        <v>4</v>
      </c>
      <c r="E5636">
        <v>3</v>
      </c>
      <c r="F5636">
        <v>4</v>
      </c>
      <c r="G5636">
        <v>5</v>
      </c>
      <c r="H5636">
        <v>4</v>
      </c>
      <c r="I5636">
        <v>3</v>
      </c>
      <c r="J5636">
        <v>4</v>
      </c>
      <c r="K5636">
        <v>36</v>
      </c>
      <c r="L5636">
        <v>3</v>
      </c>
      <c r="M5636">
        <v>5</v>
      </c>
      <c r="N5636">
        <v>3</v>
      </c>
      <c r="O5636">
        <v>4</v>
      </c>
      <c r="P5636">
        <v>4</v>
      </c>
      <c r="Q5636">
        <v>3</v>
      </c>
      <c r="R5636">
        <v>4</v>
      </c>
      <c r="S5636">
        <v>5</v>
      </c>
      <c r="T5636">
        <v>4</v>
      </c>
      <c r="U5636">
        <v>35</v>
      </c>
      <c r="V5636">
        <v>71</v>
      </c>
      <c r="W5636" t="s">
        <v>308</v>
      </c>
      <c r="X5636" t="s">
        <v>6550</v>
      </c>
      <c r="Y5636" t="s">
        <v>10</v>
      </c>
    </row>
    <row r="5637" spans="1:25" x14ac:dyDescent="0.25">
      <c r="A5637" t="s">
        <v>6551</v>
      </c>
      <c r="B5637">
        <v>3</v>
      </c>
      <c r="C5637">
        <v>5</v>
      </c>
      <c r="D5637">
        <v>3</v>
      </c>
      <c r="E5637">
        <v>4</v>
      </c>
      <c r="F5637">
        <v>4</v>
      </c>
      <c r="G5637">
        <v>3</v>
      </c>
      <c r="H5637">
        <v>4</v>
      </c>
      <c r="I5637">
        <v>4</v>
      </c>
      <c r="J5637">
        <v>4</v>
      </c>
      <c r="K5637">
        <v>34</v>
      </c>
      <c r="L5637">
        <v>4</v>
      </c>
      <c r="M5637">
        <v>4</v>
      </c>
      <c r="N5637">
        <v>3</v>
      </c>
      <c r="O5637">
        <v>4</v>
      </c>
      <c r="P5637">
        <v>3</v>
      </c>
      <c r="Q5637">
        <v>5</v>
      </c>
      <c r="R5637">
        <v>5</v>
      </c>
      <c r="S5637">
        <v>4</v>
      </c>
      <c r="T5637">
        <v>4</v>
      </c>
      <c r="U5637">
        <v>36</v>
      </c>
      <c r="V5637">
        <v>70</v>
      </c>
      <c r="W5637" t="s">
        <v>308</v>
      </c>
      <c r="X5637" t="s">
        <v>2046</v>
      </c>
      <c r="Y5637" t="s">
        <v>10</v>
      </c>
    </row>
    <row r="5638" spans="1:25" x14ac:dyDescent="0.25">
      <c r="A5638" t="s">
        <v>6552</v>
      </c>
      <c r="B5638">
        <v>4</v>
      </c>
      <c r="C5638">
        <v>4</v>
      </c>
      <c r="D5638">
        <v>3</v>
      </c>
      <c r="E5638">
        <v>4</v>
      </c>
      <c r="F5638">
        <v>3</v>
      </c>
      <c r="G5638">
        <v>5</v>
      </c>
      <c r="H5638">
        <v>5</v>
      </c>
      <c r="I5638">
        <v>4</v>
      </c>
      <c r="J5638">
        <v>4</v>
      </c>
      <c r="K5638">
        <v>36</v>
      </c>
      <c r="L5638">
        <v>5</v>
      </c>
      <c r="M5638">
        <v>4</v>
      </c>
      <c r="N5638">
        <v>4</v>
      </c>
      <c r="O5638">
        <v>3</v>
      </c>
      <c r="P5638">
        <v>4</v>
      </c>
      <c r="Q5638">
        <v>5</v>
      </c>
      <c r="R5638">
        <v>4</v>
      </c>
      <c r="S5638">
        <v>3</v>
      </c>
      <c r="T5638">
        <v>4</v>
      </c>
      <c r="U5638">
        <v>36</v>
      </c>
      <c r="V5638">
        <v>72</v>
      </c>
      <c r="W5638" t="s">
        <v>308</v>
      </c>
      <c r="X5638" t="s">
        <v>2046</v>
      </c>
      <c r="Y5638" t="s">
        <v>10</v>
      </c>
    </row>
    <row r="5639" spans="1:25" x14ac:dyDescent="0.25">
      <c r="A5639" t="s">
        <v>6553</v>
      </c>
      <c r="B5639">
        <v>5</v>
      </c>
      <c r="C5639">
        <v>3</v>
      </c>
      <c r="D5639">
        <v>4</v>
      </c>
      <c r="E5639">
        <v>4</v>
      </c>
      <c r="F5639">
        <v>4</v>
      </c>
      <c r="G5639">
        <v>4</v>
      </c>
      <c r="H5639">
        <v>3</v>
      </c>
      <c r="I5639">
        <v>4</v>
      </c>
      <c r="J5639">
        <v>4</v>
      </c>
      <c r="K5639">
        <v>35</v>
      </c>
      <c r="L5639">
        <v>3</v>
      </c>
      <c r="M5639">
        <v>5</v>
      </c>
      <c r="N5639">
        <v>3</v>
      </c>
      <c r="O5639">
        <v>4</v>
      </c>
      <c r="P5639">
        <v>4</v>
      </c>
      <c r="Q5639">
        <v>5</v>
      </c>
      <c r="R5639">
        <v>4</v>
      </c>
      <c r="S5639">
        <v>3</v>
      </c>
      <c r="T5639">
        <v>5</v>
      </c>
      <c r="U5639">
        <v>36</v>
      </c>
      <c r="V5639">
        <v>71</v>
      </c>
      <c r="W5639" t="s">
        <v>12</v>
      </c>
      <c r="X5639" t="s">
        <v>4693</v>
      </c>
      <c r="Y5639" t="s">
        <v>10</v>
      </c>
    </row>
    <row r="5640" spans="1:25" x14ac:dyDescent="0.25">
      <c r="A5640" t="s">
        <v>6554</v>
      </c>
      <c r="B5640">
        <v>4</v>
      </c>
      <c r="C5640">
        <v>4</v>
      </c>
      <c r="D5640">
        <v>3</v>
      </c>
      <c r="E5640">
        <v>4</v>
      </c>
      <c r="F5640">
        <v>4</v>
      </c>
      <c r="G5640">
        <v>5</v>
      </c>
      <c r="H5640">
        <v>3</v>
      </c>
      <c r="I5640">
        <v>5</v>
      </c>
      <c r="J5640">
        <v>4</v>
      </c>
      <c r="K5640">
        <v>36</v>
      </c>
      <c r="L5640">
        <v>4</v>
      </c>
      <c r="M5640">
        <v>5</v>
      </c>
      <c r="N5640">
        <v>4</v>
      </c>
      <c r="O5640">
        <v>4</v>
      </c>
      <c r="P5640">
        <v>5</v>
      </c>
      <c r="Q5640">
        <v>3</v>
      </c>
      <c r="R5640">
        <v>4</v>
      </c>
      <c r="S5640">
        <v>3</v>
      </c>
      <c r="T5640">
        <v>4</v>
      </c>
      <c r="U5640">
        <v>36</v>
      </c>
      <c r="V5640">
        <v>72</v>
      </c>
      <c r="W5640" t="s">
        <v>756</v>
      </c>
      <c r="X5640" t="s">
        <v>6555</v>
      </c>
      <c r="Y5640" t="s">
        <v>10</v>
      </c>
    </row>
    <row r="5641" spans="1:25" x14ac:dyDescent="0.25">
      <c r="A5641" t="s">
        <v>6556</v>
      </c>
      <c r="B5641">
        <v>4</v>
      </c>
      <c r="C5641">
        <v>4</v>
      </c>
      <c r="D5641">
        <v>3</v>
      </c>
      <c r="E5641">
        <v>4</v>
      </c>
      <c r="F5641">
        <v>4</v>
      </c>
      <c r="G5641">
        <v>4</v>
      </c>
      <c r="H5641">
        <v>5</v>
      </c>
      <c r="I5641">
        <v>3</v>
      </c>
      <c r="J5641">
        <v>5</v>
      </c>
      <c r="K5641">
        <v>36</v>
      </c>
      <c r="L5641">
        <v>4</v>
      </c>
      <c r="M5641">
        <v>3</v>
      </c>
      <c r="N5641">
        <v>4</v>
      </c>
      <c r="O5641">
        <v>4</v>
      </c>
      <c r="P5641">
        <v>4</v>
      </c>
      <c r="Q5641">
        <v>4</v>
      </c>
      <c r="R5641">
        <v>3</v>
      </c>
      <c r="S5641">
        <v>5</v>
      </c>
      <c r="T5641">
        <v>4</v>
      </c>
      <c r="U5641">
        <v>35</v>
      </c>
      <c r="V5641">
        <v>71</v>
      </c>
      <c r="W5641" t="s">
        <v>58</v>
      </c>
      <c r="X5641" t="s">
        <v>1379</v>
      </c>
      <c r="Y5641" t="s">
        <v>10</v>
      </c>
    </row>
    <row r="5642" spans="1:25" x14ac:dyDescent="0.25">
      <c r="A5642" t="s">
        <v>6557</v>
      </c>
      <c r="B5642">
        <v>4</v>
      </c>
      <c r="C5642">
        <v>4</v>
      </c>
      <c r="D5642">
        <v>3</v>
      </c>
      <c r="E5642">
        <v>4</v>
      </c>
      <c r="F5642">
        <v>4</v>
      </c>
      <c r="G5642">
        <v>5</v>
      </c>
      <c r="H5642">
        <v>4</v>
      </c>
      <c r="I5642">
        <v>3</v>
      </c>
      <c r="J5642">
        <v>5</v>
      </c>
      <c r="K5642">
        <v>36</v>
      </c>
      <c r="L5642">
        <v>5</v>
      </c>
      <c r="M5642">
        <v>4</v>
      </c>
      <c r="N5642">
        <v>3</v>
      </c>
      <c r="O5642">
        <v>5</v>
      </c>
      <c r="P5642">
        <v>4</v>
      </c>
      <c r="Q5642">
        <v>3</v>
      </c>
      <c r="R5642">
        <v>4</v>
      </c>
      <c r="S5642">
        <v>4</v>
      </c>
      <c r="T5642">
        <v>4</v>
      </c>
      <c r="U5642">
        <v>36</v>
      </c>
      <c r="V5642">
        <v>72</v>
      </c>
      <c r="W5642" t="s">
        <v>64</v>
      </c>
      <c r="X5642" t="s">
        <v>6558</v>
      </c>
      <c r="Y5642" t="s">
        <v>10</v>
      </c>
    </row>
    <row r="5643" spans="1:25" x14ac:dyDescent="0.25">
      <c r="A5643" t="s">
        <v>6559</v>
      </c>
      <c r="B5643">
        <v>5</v>
      </c>
      <c r="C5643">
        <v>4</v>
      </c>
      <c r="D5643">
        <v>4</v>
      </c>
      <c r="E5643">
        <v>3</v>
      </c>
      <c r="F5643">
        <v>4</v>
      </c>
      <c r="G5643">
        <v>4</v>
      </c>
      <c r="H5643">
        <v>4</v>
      </c>
      <c r="I5643">
        <v>3</v>
      </c>
      <c r="J5643">
        <v>5</v>
      </c>
      <c r="K5643">
        <v>36</v>
      </c>
      <c r="L5643">
        <v>4</v>
      </c>
      <c r="M5643">
        <v>3</v>
      </c>
      <c r="N5643">
        <v>4</v>
      </c>
      <c r="O5643">
        <v>4</v>
      </c>
      <c r="P5643">
        <v>5</v>
      </c>
      <c r="Q5643">
        <v>4</v>
      </c>
      <c r="R5643">
        <v>3</v>
      </c>
      <c r="S5643">
        <v>4</v>
      </c>
      <c r="T5643">
        <v>4</v>
      </c>
      <c r="U5643">
        <v>35</v>
      </c>
      <c r="V5643">
        <v>71</v>
      </c>
      <c r="W5643" t="s">
        <v>39</v>
      </c>
      <c r="X5643" t="s">
        <v>2662</v>
      </c>
      <c r="Y5643" t="s">
        <v>10</v>
      </c>
    </row>
    <row r="5644" spans="1:25" x14ac:dyDescent="0.25">
      <c r="A5644" t="s">
        <v>6560</v>
      </c>
      <c r="B5644">
        <v>3</v>
      </c>
      <c r="C5644">
        <v>4</v>
      </c>
      <c r="D5644">
        <v>4</v>
      </c>
      <c r="E5644">
        <v>5</v>
      </c>
      <c r="F5644">
        <v>4</v>
      </c>
      <c r="G5644">
        <v>3</v>
      </c>
      <c r="H5644">
        <v>4</v>
      </c>
      <c r="I5644">
        <v>5</v>
      </c>
      <c r="J5644">
        <v>4</v>
      </c>
      <c r="K5644">
        <v>36</v>
      </c>
      <c r="L5644">
        <v>4</v>
      </c>
      <c r="M5644">
        <v>3</v>
      </c>
      <c r="N5644">
        <v>5</v>
      </c>
      <c r="O5644">
        <v>4</v>
      </c>
      <c r="P5644">
        <v>4</v>
      </c>
      <c r="Q5644">
        <v>5</v>
      </c>
      <c r="R5644">
        <v>4</v>
      </c>
      <c r="S5644">
        <v>3</v>
      </c>
      <c r="T5644">
        <v>4</v>
      </c>
      <c r="U5644">
        <v>36</v>
      </c>
      <c r="V5644">
        <v>72</v>
      </c>
      <c r="W5644" t="s">
        <v>241</v>
      </c>
      <c r="X5644" t="s">
        <v>1560</v>
      </c>
      <c r="Y5644" t="s">
        <v>10</v>
      </c>
    </row>
    <row r="5645" spans="1:25" x14ac:dyDescent="0.25">
      <c r="A5645" t="s">
        <v>6561</v>
      </c>
      <c r="B5645">
        <v>5</v>
      </c>
      <c r="C5645">
        <v>4</v>
      </c>
      <c r="D5645">
        <v>4</v>
      </c>
      <c r="E5645">
        <v>4</v>
      </c>
      <c r="F5645">
        <v>3</v>
      </c>
      <c r="G5645">
        <v>4</v>
      </c>
      <c r="H5645">
        <v>5</v>
      </c>
      <c r="I5645">
        <v>4</v>
      </c>
      <c r="J5645">
        <v>3</v>
      </c>
      <c r="K5645">
        <v>36</v>
      </c>
      <c r="L5645">
        <v>4</v>
      </c>
      <c r="M5645">
        <v>4</v>
      </c>
      <c r="N5645">
        <v>3</v>
      </c>
      <c r="O5645">
        <v>4</v>
      </c>
      <c r="P5645">
        <v>4</v>
      </c>
      <c r="Q5645">
        <v>4</v>
      </c>
      <c r="R5645">
        <v>3</v>
      </c>
      <c r="S5645">
        <v>4</v>
      </c>
      <c r="T5645">
        <v>5</v>
      </c>
      <c r="U5645">
        <v>35</v>
      </c>
      <c r="V5645">
        <v>71</v>
      </c>
      <c r="W5645" t="s">
        <v>8</v>
      </c>
      <c r="X5645" t="s">
        <v>6562</v>
      </c>
      <c r="Y5645" t="s">
        <v>10</v>
      </c>
    </row>
    <row r="5646" spans="1:25" x14ac:dyDescent="0.25">
      <c r="A5646" t="s">
        <v>6563</v>
      </c>
      <c r="B5646">
        <v>4</v>
      </c>
      <c r="C5646">
        <v>4</v>
      </c>
      <c r="D5646">
        <v>3</v>
      </c>
      <c r="E5646">
        <v>3</v>
      </c>
      <c r="F5646">
        <v>5</v>
      </c>
      <c r="G5646">
        <v>4</v>
      </c>
      <c r="H5646">
        <v>4</v>
      </c>
      <c r="I5646">
        <v>4</v>
      </c>
      <c r="J5646">
        <v>4</v>
      </c>
      <c r="K5646">
        <v>35</v>
      </c>
      <c r="L5646">
        <v>4</v>
      </c>
      <c r="M5646">
        <v>4</v>
      </c>
      <c r="N5646">
        <v>4</v>
      </c>
      <c r="O5646">
        <v>4</v>
      </c>
      <c r="P5646">
        <v>4</v>
      </c>
      <c r="Q5646">
        <v>3</v>
      </c>
      <c r="R5646">
        <v>4</v>
      </c>
      <c r="S5646">
        <v>4</v>
      </c>
      <c r="T5646">
        <v>3</v>
      </c>
      <c r="U5646">
        <v>34</v>
      </c>
      <c r="V5646">
        <v>69</v>
      </c>
      <c r="W5646" t="s">
        <v>231</v>
      </c>
      <c r="X5646" t="s">
        <v>6564</v>
      </c>
      <c r="Y5646" t="s">
        <v>78</v>
      </c>
    </row>
    <row r="5647" spans="1:25" x14ac:dyDescent="0.25">
      <c r="A5647" t="s">
        <v>6565</v>
      </c>
      <c r="B5647">
        <v>4</v>
      </c>
      <c r="C5647">
        <v>4</v>
      </c>
      <c r="D5647">
        <v>3</v>
      </c>
      <c r="E5647">
        <v>3</v>
      </c>
      <c r="F5647">
        <v>5</v>
      </c>
      <c r="G5647">
        <v>4</v>
      </c>
      <c r="H5647">
        <v>4</v>
      </c>
      <c r="I5647">
        <v>4</v>
      </c>
      <c r="J5647">
        <v>4</v>
      </c>
      <c r="K5647">
        <v>35</v>
      </c>
      <c r="L5647">
        <v>4</v>
      </c>
      <c r="M5647">
        <v>4</v>
      </c>
      <c r="N5647">
        <v>4</v>
      </c>
      <c r="O5647">
        <v>4</v>
      </c>
      <c r="P5647">
        <v>4</v>
      </c>
      <c r="Q5647">
        <v>3</v>
      </c>
      <c r="R5647">
        <v>4</v>
      </c>
      <c r="S5647">
        <v>4</v>
      </c>
      <c r="T5647">
        <v>3</v>
      </c>
      <c r="U5647">
        <v>34</v>
      </c>
      <c r="V5647">
        <v>69</v>
      </c>
      <c r="X5647" t="s">
        <v>6564</v>
      </c>
      <c r="Y5647" t="s">
        <v>78</v>
      </c>
    </row>
    <row r="5648" spans="1:25" x14ac:dyDescent="0.25">
      <c r="A5648" t="s">
        <v>6566</v>
      </c>
      <c r="B5648">
        <v>4</v>
      </c>
      <c r="C5648">
        <v>4</v>
      </c>
      <c r="D5648">
        <v>3</v>
      </c>
      <c r="E5648">
        <v>4</v>
      </c>
      <c r="F5648">
        <v>4</v>
      </c>
      <c r="G5648">
        <v>3</v>
      </c>
      <c r="H5648">
        <v>4</v>
      </c>
      <c r="I5648">
        <v>4</v>
      </c>
      <c r="J5648">
        <v>5</v>
      </c>
      <c r="K5648">
        <v>35</v>
      </c>
      <c r="L5648">
        <v>4</v>
      </c>
      <c r="M5648">
        <v>3</v>
      </c>
      <c r="N5648">
        <v>4</v>
      </c>
      <c r="O5648">
        <v>5</v>
      </c>
      <c r="P5648">
        <v>4</v>
      </c>
      <c r="Q5648">
        <v>4</v>
      </c>
      <c r="R5648">
        <v>4</v>
      </c>
      <c r="S5648">
        <v>3</v>
      </c>
      <c r="T5648">
        <v>5</v>
      </c>
      <c r="U5648">
        <v>36</v>
      </c>
      <c r="V5648">
        <v>71</v>
      </c>
      <c r="W5648" t="s">
        <v>12</v>
      </c>
      <c r="X5648" t="s">
        <v>6430</v>
      </c>
      <c r="Y5648" t="s">
        <v>10</v>
      </c>
    </row>
    <row r="5649" spans="1:25" x14ac:dyDescent="0.25">
      <c r="A5649" t="s">
        <v>6567</v>
      </c>
      <c r="B5649">
        <v>4</v>
      </c>
      <c r="C5649">
        <v>4</v>
      </c>
      <c r="D5649">
        <v>3</v>
      </c>
      <c r="E5649">
        <v>4</v>
      </c>
      <c r="F5649">
        <v>4</v>
      </c>
      <c r="G5649">
        <v>4</v>
      </c>
      <c r="H5649">
        <v>4</v>
      </c>
      <c r="I5649">
        <v>5</v>
      </c>
      <c r="J5649">
        <v>4</v>
      </c>
      <c r="K5649">
        <v>36</v>
      </c>
      <c r="L5649">
        <v>4</v>
      </c>
      <c r="M5649">
        <v>4</v>
      </c>
      <c r="N5649">
        <v>4</v>
      </c>
      <c r="O5649">
        <v>4</v>
      </c>
      <c r="P5649">
        <v>3</v>
      </c>
      <c r="Q5649">
        <v>4</v>
      </c>
      <c r="R5649">
        <v>4</v>
      </c>
      <c r="S5649">
        <v>3</v>
      </c>
      <c r="T5649">
        <v>5</v>
      </c>
      <c r="U5649">
        <v>35</v>
      </c>
      <c r="V5649">
        <v>71</v>
      </c>
      <c r="W5649" t="s">
        <v>61</v>
      </c>
      <c r="X5649" t="s">
        <v>4055</v>
      </c>
      <c r="Y5649" t="s">
        <v>10</v>
      </c>
    </row>
    <row r="5650" spans="1:25" x14ac:dyDescent="0.25">
      <c r="A5650" t="s">
        <v>6568</v>
      </c>
      <c r="B5650">
        <v>4</v>
      </c>
      <c r="C5650">
        <v>4</v>
      </c>
      <c r="D5650">
        <v>4</v>
      </c>
      <c r="E5650">
        <v>3</v>
      </c>
      <c r="F5650">
        <v>4</v>
      </c>
      <c r="G5650">
        <v>5</v>
      </c>
      <c r="H5650">
        <v>3</v>
      </c>
      <c r="I5650">
        <v>4</v>
      </c>
      <c r="J5650">
        <v>5</v>
      </c>
      <c r="K5650">
        <v>36</v>
      </c>
      <c r="L5650">
        <v>4</v>
      </c>
      <c r="M5650">
        <v>4</v>
      </c>
      <c r="N5650">
        <v>3</v>
      </c>
      <c r="O5650">
        <v>4</v>
      </c>
      <c r="P5650">
        <v>5</v>
      </c>
      <c r="Q5650">
        <v>3</v>
      </c>
      <c r="R5650">
        <v>4</v>
      </c>
      <c r="S5650">
        <v>4</v>
      </c>
      <c r="T5650">
        <v>5</v>
      </c>
      <c r="U5650">
        <v>36</v>
      </c>
      <c r="V5650">
        <v>72</v>
      </c>
      <c r="W5650" t="s">
        <v>12</v>
      </c>
      <c r="X5650" t="s">
        <v>6569</v>
      </c>
      <c r="Y5650" t="s">
        <v>10</v>
      </c>
    </row>
    <row r="5651" spans="1:25" x14ac:dyDescent="0.25">
      <c r="A5651" t="s">
        <v>6570</v>
      </c>
      <c r="B5651">
        <v>4</v>
      </c>
      <c r="C5651">
        <v>5</v>
      </c>
      <c r="D5651">
        <v>3</v>
      </c>
      <c r="E5651">
        <v>4</v>
      </c>
      <c r="F5651">
        <v>4</v>
      </c>
      <c r="G5651">
        <v>4</v>
      </c>
      <c r="H5651">
        <v>4</v>
      </c>
      <c r="I5651">
        <v>5</v>
      </c>
      <c r="J5651">
        <v>3</v>
      </c>
      <c r="K5651">
        <v>36</v>
      </c>
      <c r="L5651">
        <v>4</v>
      </c>
      <c r="M5651">
        <v>5</v>
      </c>
      <c r="N5651">
        <v>3</v>
      </c>
      <c r="O5651">
        <v>4</v>
      </c>
      <c r="P5651">
        <v>5</v>
      </c>
      <c r="Q5651">
        <v>3</v>
      </c>
      <c r="R5651">
        <v>4</v>
      </c>
      <c r="S5651">
        <v>4</v>
      </c>
      <c r="T5651">
        <v>4</v>
      </c>
      <c r="U5651">
        <v>36</v>
      </c>
      <c r="V5651">
        <v>72</v>
      </c>
      <c r="W5651" t="s">
        <v>376</v>
      </c>
      <c r="X5651" t="s">
        <v>6571</v>
      </c>
      <c r="Y5651" t="s">
        <v>10</v>
      </c>
    </row>
    <row r="5652" spans="1:25" x14ac:dyDescent="0.25">
      <c r="A5652" t="s">
        <v>6572</v>
      </c>
      <c r="B5652">
        <v>4</v>
      </c>
      <c r="C5652">
        <v>4</v>
      </c>
      <c r="D5652">
        <v>4</v>
      </c>
      <c r="E5652">
        <v>3</v>
      </c>
      <c r="F5652">
        <v>5</v>
      </c>
      <c r="G5652">
        <v>4</v>
      </c>
      <c r="H5652">
        <v>3</v>
      </c>
      <c r="I5652">
        <v>4</v>
      </c>
      <c r="J5652">
        <v>4</v>
      </c>
      <c r="K5652">
        <v>35</v>
      </c>
      <c r="L5652">
        <v>0</v>
      </c>
      <c r="M5652">
        <v>0</v>
      </c>
      <c r="N5652">
        <v>0</v>
      </c>
      <c r="O5652">
        <v>0</v>
      </c>
      <c r="P5652">
        <v>0</v>
      </c>
      <c r="Q5652">
        <v>0</v>
      </c>
      <c r="R5652">
        <v>0</v>
      </c>
      <c r="S5652">
        <v>0</v>
      </c>
      <c r="T5652">
        <v>0</v>
      </c>
      <c r="U5652">
        <v>0</v>
      </c>
      <c r="V5652">
        <v>35</v>
      </c>
      <c r="W5652" t="s">
        <v>1224</v>
      </c>
      <c r="X5652" t="s">
        <v>6573</v>
      </c>
      <c r="Y5652" t="s">
        <v>10</v>
      </c>
    </row>
    <row r="5653" spans="1:25" x14ac:dyDescent="0.25">
      <c r="A5653" t="s">
        <v>6574</v>
      </c>
      <c r="B5653">
        <v>4</v>
      </c>
      <c r="C5653">
        <v>5</v>
      </c>
      <c r="D5653">
        <v>3</v>
      </c>
      <c r="E5653">
        <v>5</v>
      </c>
      <c r="F5653">
        <v>4</v>
      </c>
      <c r="G5653">
        <v>4</v>
      </c>
      <c r="H5653">
        <v>4</v>
      </c>
      <c r="I5653">
        <v>3</v>
      </c>
      <c r="J5653">
        <v>4</v>
      </c>
      <c r="K5653">
        <v>36</v>
      </c>
      <c r="L5653">
        <v>4</v>
      </c>
      <c r="M5653">
        <v>3</v>
      </c>
      <c r="N5653">
        <v>4</v>
      </c>
      <c r="O5653">
        <v>5</v>
      </c>
      <c r="P5653">
        <v>4</v>
      </c>
      <c r="Q5653">
        <v>3</v>
      </c>
      <c r="R5653">
        <v>4</v>
      </c>
      <c r="S5653">
        <v>3</v>
      </c>
      <c r="T5653">
        <v>5</v>
      </c>
      <c r="U5653">
        <v>35</v>
      </c>
      <c r="V5653">
        <v>71</v>
      </c>
      <c r="W5653" t="s">
        <v>1224</v>
      </c>
      <c r="X5653" t="s">
        <v>6575</v>
      </c>
      <c r="Y5653" t="s">
        <v>10</v>
      </c>
    </row>
    <row r="5654" spans="1:25" x14ac:dyDescent="0.25">
      <c r="A5654" t="s">
        <v>6576</v>
      </c>
      <c r="B5654">
        <v>4</v>
      </c>
      <c r="C5654">
        <v>4</v>
      </c>
      <c r="D5654">
        <v>4</v>
      </c>
      <c r="E5654">
        <v>3</v>
      </c>
      <c r="F5654">
        <v>4</v>
      </c>
      <c r="G5654">
        <v>5</v>
      </c>
      <c r="H5654">
        <v>3</v>
      </c>
      <c r="I5654">
        <v>4</v>
      </c>
      <c r="J5654">
        <v>5</v>
      </c>
      <c r="K5654">
        <v>36</v>
      </c>
      <c r="L5654">
        <v>4</v>
      </c>
      <c r="M5654">
        <v>4</v>
      </c>
      <c r="N5654">
        <v>3</v>
      </c>
      <c r="O5654">
        <v>4</v>
      </c>
      <c r="P5654">
        <v>5</v>
      </c>
      <c r="Q5654">
        <v>3</v>
      </c>
      <c r="R5654">
        <v>4</v>
      </c>
      <c r="S5654">
        <v>4</v>
      </c>
      <c r="T5654">
        <v>5</v>
      </c>
      <c r="U5654">
        <v>36</v>
      </c>
      <c r="V5654">
        <v>72</v>
      </c>
      <c r="W5654" t="s">
        <v>12</v>
      </c>
      <c r="X5654" t="s">
        <v>6569</v>
      </c>
      <c r="Y5654" t="s">
        <v>10</v>
      </c>
    </row>
    <row r="5655" spans="1:25" x14ac:dyDescent="0.25">
      <c r="A5655" t="s">
        <v>6577</v>
      </c>
      <c r="B5655">
        <v>4</v>
      </c>
      <c r="C5655">
        <v>4</v>
      </c>
      <c r="D5655">
        <v>4</v>
      </c>
      <c r="E5655">
        <v>3</v>
      </c>
      <c r="F5655">
        <v>4</v>
      </c>
      <c r="G5655">
        <v>5</v>
      </c>
      <c r="H5655">
        <v>3</v>
      </c>
      <c r="I5655">
        <v>4</v>
      </c>
      <c r="J5655">
        <v>5</v>
      </c>
      <c r="K5655">
        <v>36</v>
      </c>
      <c r="L5655">
        <v>4</v>
      </c>
      <c r="M5655">
        <v>4</v>
      </c>
      <c r="N5655">
        <v>4</v>
      </c>
      <c r="O5655">
        <v>3</v>
      </c>
      <c r="P5655">
        <v>4</v>
      </c>
      <c r="Q5655">
        <v>5</v>
      </c>
      <c r="R5655">
        <v>3</v>
      </c>
      <c r="S5655">
        <v>4</v>
      </c>
      <c r="T5655">
        <v>5</v>
      </c>
      <c r="U5655">
        <v>36</v>
      </c>
      <c r="V5655">
        <v>72</v>
      </c>
      <c r="W5655" t="s">
        <v>12</v>
      </c>
      <c r="X5655" t="s">
        <v>6578</v>
      </c>
      <c r="Y5655" t="s">
        <v>10</v>
      </c>
    </row>
    <row r="5656" spans="1:25" x14ac:dyDescent="0.25">
      <c r="A5656" t="s">
        <v>6579</v>
      </c>
      <c r="B5656">
        <v>4</v>
      </c>
      <c r="C5656">
        <v>3</v>
      </c>
      <c r="D5656">
        <v>4</v>
      </c>
      <c r="E5656">
        <v>4</v>
      </c>
      <c r="F5656">
        <v>4</v>
      </c>
      <c r="G5656">
        <v>4</v>
      </c>
      <c r="H5656">
        <v>3</v>
      </c>
      <c r="I5656">
        <v>5</v>
      </c>
      <c r="J5656">
        <v>4</v>
      </c>
      <c r="K5656">
        <v>35</v>
      </c>
      <c r="L5656">
        <v>3</v>
      </c>
      <c r="M5656">
        <v>4</v>
      </c>
      <c r="N5656">
        <v>4</v>
      </c>
      <c r="O5656">
        <v>4</v>
      </c>
      <c r="P5656">
        <v>4</v>
      </c>
      <c r="Q5656">
        <v>5</v>
      </c>
      <c r="R5656">
        <v>3</v>
      </c>
      <c r="S5656">
        <v>4</v>
      </c>
      <c r="T5656">
        <v>4</v>
      </c>
      <c r="U5656">
        <v>35</v>
      </c>
      <c r="V5656">
        <v>70</v>
      </c>
      <c r="W5656" t="s">
        <v>665</v>
      </c>
      <c r="X5656" t="s">
        <v>6580</v>
      </c>
      <c r="Y5656" t="s">
        <v>10</v>
      </c>
    </row>
    <row r="5657" spans="1:25" x14ac:dyDescent="0.25">
      <c r="A5657" t="s">
        <v>6581</v>
      </c>
      <c r="B5657">
        <v>4</v>
      </c>
      <c r="C5657">
        <v>4</v>
      </c>
      <c r="D5657">
        <v>4</v>
      </c>
      <c r="E5657">
        <v>4</v>
      </c>
      <c r="F5657">
        <v>3</v>
      </c>
      <c r="G5657">
        <v>5</v>
      </c>
      <c r="H5657">
        <v>3</v>
      </c>
      <c r="I5657">
        <v>5</v>
      </c>
      <c r="J5657">
        <v>4</v>
      </c>
      <c r="K5657">
        <v>36</v>
      </c>
      <c r="L5657">
        <v>0</v>
      </c>
      <c r="M5657">
        <v>0</v>
      </c>
      <c r="N5657">
        <v>0</v>
      </c>
      <c r="O5657">
        <v>0</v>
      </c>
      <c r="P5657">
        <v>0</v>
      </c>
      <c r="Q5657">
        <v>0</v>
      </c>
      <c r="R5657">
        <v>0</v>
      </c>
      <c r="S5657">
        <v>0</v>
      </c>
      <c r="T5657">
        <v>0</v>
      </c>
      <c r="U5657">
        <v>0</v>
      </c>
      <c r="V5657">
        <v>36</v>
      </c>
      <c r="W5657" t="s">
        <v>18</v>
      </c>
      <c r="X5657" t="s">
        <v>2662</v>
      </c>
      <c r="Y5657" t="s">
        <v>10</v>
      </c>
    </row>
    <row r="5658" spans="1:25" x14ac:dyDescent="0.25">
      <c r="A5658" t="s">
        <v>6582</v>
      </c>
      <c r="B5658">
        <v>4</v>
      </c>
      <c r="C5658">
        <v>3</v>
      </c>
      <c r="D5658">
        <v>4</v>
      </c>
      <c r="E5658">
        <v>4</v>
      </c>
      <c r="F5658">
        <v>4</v>
      </c>
      <c r="G5658">
        <v>4</v>
      </c>
      <c r="H5658">
        <v>3</v>
      </c>
      <c r="I5658">
        <v>5</v>
      </c>
      <c r="J5658">
        <v>3</v>
      </c>
      <c r="K5658">
        <v>34</v>
      </c>
      <c r="L5658">
        <v>4</v>
      </c>
      <c r="M5658">
        <v>3</v>
      </c>
      <c r="N5658">
        <v>4</v>
      </c>
      <c r="O5658">
        <v>3</v>
      </c>
      <c r="P5658">
        <v>5</v>
      </c>
      <c r="Q5658">
        <v>4</v>
      </c>
      <c r="R5658">
        <v>5</v>
      </c>
      <c r="S5658">
        <v>4</v>
      </c>
      <c r="T5658">
        <v>4</v>
      </c>
      <c r="U5658">
        <v>36</v>
      </c>
      <c r="V5658">
        <v>70</v>
      </c>
      <c r="W5658" t="s">
        <v>18</v>
      </c>
      <c r="X5658" t="s">
        <v>6583</v>
      </c>
      <c r="Y5658" t="s">
        <v>10</v>
      </c>
    </row>
    <row r="5659" spans="1:25" x14ac:dyDescent="0.25">
      <c r="A5659" t="s">
        <v>6584</v>
      </c>
      <c r="B5659">
        <v>4</v>
      </c>
      <c r="C5659">
        <v>5</v>
      </c>
      <c r="D5659">
        <v>4</v>
      </c>
      <c r="E5659">
        <v>3</v>
      </c>
      <c r="F5659">
        <v>4</v>
      </c>
      <c r="G5659">
        <v>5</v>
      </c>
      <c r="H5659">
        <v>4</v>
      </c>
      <c r="I5659">
        <v>3</v>
      </c>
      <c r="J5659">
        <v>4</v>
      </c>
      <c r="K5659">
        <v>36</v>
      </c>
      <c r="L5659">
        <v>5</v>
      </c>
      <c r="M5659">
        <v>3</v>
      </c>
      <c r="N5659">
        <v>4</v>
      </c>
      <c r="O5659">
        <v>3</v>
      </c>
      <c r="P5659">
        <v>4</v>
      </c>
      <c r="Q5659">
        <v>4</v>
      </c>
      <c r="R5659">
        <v>4</v>
      </c>
      <c r="S5659">
        <v>5</v>
      </c>
      <c r="T5659">
        <v>4</v>
      </c>
      <c r="U5659">
        <v>36</v>
      </c>
      <c r="V5659">
        <v>72</v>
      </c>
      <c r="W5659" t="s">
        <v>669</v>
      </c>
      <c r="X5659" t="s">
        <v>6585</v>
      </c>
      <c r="Y5659" t="s">
        <v>10</v>
      </c>
    </row>
    <row r="5660" spans="1:25" x14ac:dyDescent="0.25">
      <c r="A5660" t="s">
        <v>6586</v>
      </c>
      <c r="B5660">
        <v>4</v>
      </c>
      <c r="C5660">
        <v>4</v>
      </c>
      <c r="D5660">
        <v>4</v>
      </c>
      <c r="E5660">
        <v>3</v>
      </c>
      <c r="F5660">
        <v>4</v>
      </c>
      <c r="G5660">
        <v>4</v>
      </c>
      <c r="H5660">
        <v>5</v>
      </c>
      <c r="I5660">
        <v>3</v>
      </c>
      <c r="J5660">
        <v>4</v>
      </c>
      <c r="K5660">
        <v>35</v>
      </c>
      <c r="L5660">
        <v>4</v>
      </c>
      <c r="M5660">
        <v>3</v>
      </c>
      <c r="N5660">
        <v>4</v>
      </c>
      <c r="O5660">
        <v>4</v>
      </c>
      <c r="P5660">
        <v>4</v>
      </c>
      <c r="Q5660">
        <v>4</v>
      </c>
      <c r="R5660">
        <v>5</v>
      </c>
      <c r="S5660">
        <v>3</v>
      </c>
      <c r="T5660">
        <v>4</v>
      </c>
      <c r="U5660">
        <v>35</v>
      </c>
      <c r="V5660">
        <v>70</v>
      </c>
      <c r="W5660" t="s">
        <v>58</v>
      </c>
      <c r="X5660" t="s">
        <v>6587</v>
      </c>
      <c r="Y5660" t="s">
        <v>10</v>
      </c>
    </row>
    <row r="5661" spans="1:25" x14ac:dyDescent="0.25">
      <c r="A5661" t="s">
        <v>6589</v>
      </c>
      <c r="B5661">
        <v>4</v>
      </c>
      <c r="C5661">
        <v>5</v>
      </c>
      <c r="D5661">
        <v>4</v>
      </c>
      <c r="E5661">
        <v>4</v>
      </c>
      <c r="F5661">
        <v>3</v>
      </c>
      <c r="G5661">
        <v>5</v>
      </c>
      <c r="H5661">
        <v>4</v>
      </c>
      <c r="I5661">
        <v>4</v>
      </c>
      <c r="J5661">
        <v>3</v>
      </c>
      <c r="K5661">
        <v>36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0</v>
      </c>
      <c r="R5661">
        <v>0</v>
      </c>
      <c r="S5661">
        <v>0</v>
      </c>
      <c r="T5661">
        <v>0</v>
      </c>
      <c r="U5661">
        <v>0</v>
      </c>
      <c r="V5661">
        <v>36</v>
      </c>
      <c r="W5661" t="s">
        <v>143</v>
      </c>
      <c r="X5661" t="s">
        <v>1200</v>
      </c>
      <c r="Y5661" t="s">
        <v>10</v>
      </c>
    </row>
    <row r="5662" spans="1:25" x14ac:dyDescent="0.25">
      <c r="A5662" t="s">
        <v>6590</v>
      </c>
      <c r="B5662">
        <v>4</v>
      </c>
      <c r="C5662">
        <v>5</v>
      </c>
      <c r="D5662">
        <v>4</v>
      </c>
      <c r="E5662">
        <v>4</v>
      </c>
      <c r="F5662">
        <v>3</v>
      </c>
      <c r="G5662">
        <v>4</v>
      </c>
      <c r="H5662">
        <v>3</v>
      </c>
      <c r="I5662">
        <v>4</v>
      </c>
      <c r="J5662">
        <v>4</v>
      </c>
      <c r="K5662">
        <v>35</v>
      </c>
      <c r="L5662">
        <v>4</v>
      </c>
      <c r="M5662">
        <v>4</v>
      </c>
      <c r="N5662">
        <v>3</v>
      </c>
      <c r="O5662">
        <v>5</v>
      </c>
      <c r="P5662">
        <v>4</v>
      </c>
      <c r="Q5662">
        <v>4</v>
      </c>
      <c r="R5662">
        <v>4</v>
      </c>
      <c r="S5662">
        <v>3</v>
      </c>
      <c r="T5662">
        <v>4</v>
      </c>
      <c r="U5662">
        <v>35</v>
      </c>
      <c r="V5662">
        <v>70</v>
      </c>
      <c r="W5662" t="s">
        <v>61</v>
      </c>
      <c r="X5662" t="s">
        <v>6591</v>
      </c>
      <c r="Y5662" t="s">
        <v>10</v>
      </c>
    </row>
    <row r="5663" spans="1:25" x14ac:dyDescent="0.25">
      <c r="A5663" t="s">
        <v>6592</v>
      </c>
      <c r="B5663">
        <v>5</v>
      </c>
      <c r="C5663">
        <v>4</v>
      </c>
      <c r="D5663">
        <v>5</v>
      </c>
      <c r="E5663">
        <v>4</v>
      </c>
      <c r="F5663">
        <v>3</v>
      </c>
      <c r="G5663">
        <v>4</v>
      </c>
      <c r="H5663">
        <v>4</v>
      </c>
      <c r="I5663">
        <v>3</v>
      </c>
      <c r="J5663">
        <v>4</v>
      </c>
      <c r="K5663">
        <v>36</v>
      </c>
      <c r="L5663">
        <v>3</v>
      </c>
      <c r="M5663">
        <v>4</v>
      </c>
      <c r="N5663">
        <v>4</v>
      </c>
      <c r="O5663">
        <v>4</v>
      </c>
      <c r="P5663">
        <v>4</v>
      </c>
      <c r="Q5663">
        <v>4</v>
      </c>
      <c r="R5663">
        <v>3</v>
      </c>
      <c r="S5663">
        <v>5</v>
      </c>
      <c r="T5663">
        <v>5</v>
      </c>
      <c r="U5663">
        <v>36</v>
      </c>
      <c r="V5663">
        <v>72</v>
      </c>
      <c r="W5663" t="s">
        <v>6593</v>
      </c>
      <c r="X5663" t="s">
        <v>6594</v>
      </c>
      <c r="Y5663" t="s">
        <v>44</v>
      </c>
    </row>
    <row r="5664" spans="1:25" x14ac:dyDescent="0.25">
      <c r="A5664" t="s">
        <v>6595</v>
      </c>
      <c r="B5664">
        <v>4</v>
      </c>
      <c r="C5664">
        <v>3</v>
      </c>
      <c r="D5664">
        <v>4</v>
      </c>
      <c r="E5664">
        <v>4</v>
      </c>
      <c r="F5664">
        <v>4</v>
      </c>
      <c r="G5664">
        <v>4</v>
      </c>
      <c r="H5664">
        <v>4</v>
      </c>
      <c r="I5664">
        <v>3</v>
      </c>
      <c r="J5664">
        <v>5</v>
      </c>
      <c r="K5664">
        <v>35</v>
      </c>
      <c r="L5664">
        <v>0</v>
      </c>
      <c r="M5664">
        <v>0</v>
      </c>
      <c r="N5664">
        <v>0</v>
      </c>
      <c r="O5664">
        <v>0</v>
      </c>
      <c r="P5664">
        <v>0</v>
      </c>
      <c r="Q5664">
        <v>0</v>
      </c>
      <c r="R5664">
        <v>0</v>
      </c>
      <c r="S5664">
        <v>0</v>
      </c>
      <c r="T5664">
        <v>0</v>
      </c>
      <c r="U5664">
        <v>0</v>
      </c>
      <c r="V5664">
        <v>35</v>
      </c>
      <c r="W5664" t="s">
        <v>133</v>
      </c>
      <c r="X5664" t="s">
        <v>3045</v>
      </c>
      <c r="Y5664" t="s">
        <v>10</v>
      </c>
    </row>
    <row r="5665" spans="1:25" x14ac:dyDescent="0.25">
      <c r="A5665" t="s">
        <v>6596</v>
      </c>
      <c r="B5665">
        <v>4</v>
      </c>
      <c r="C5665">
        <v>5</v>
      </c>
      <c r="D5665">
        <v>3</v>
      </c>
      <c r="E5665">
        <v>4</v>
      </c>
      <c r="F5665">
        <v>5</v>
      </c>
      <c r="G5665">
        <v>4</v>
      </c>
      <c r="H5665">
        <v>4</v>
      </c>
      <c r="I5665">
        <v>4</v>
      </c>
      <c r="J5665">
        <v>3</v>
      </c>
      <c r="K5665">
        <v>36</v>
      </c>
      <c r="L5665">
        <v>5</v>
      </c>
      <c r="M5665">
        <v>3</v>
      </c>
      <c r="N5665">
        <v>4</v>
      </c>
      <c r="O5665">
        <v>4</v>
      </c>
      <c r="P5665">
        <v>5</v>
      </c>
      <c r="Q5665">
        <v>4</v>
      </c>
      <c r="R5665">
        <v>3</v>
      </c>
      <c r="S5665">
        <v>4</v>
      </c>
      <c r="T5665">
        <v>4</v>
      </c>
      <c r="U5665">
        <v>36</v>
      </c>
      <c r="V5665">
        <v>72</v>
      </c>
      <c r="W5665" t="s">
        <v>133</v>
      </c>
      <c r="X5665" t="s">
        <v>3045</v>
      </c>
      <c r="Y5665" t="s">
        <v>10</v>
      </c>
    </row>
    <row r="5666" spans="1:25" x14ac:dyDescent="0.25">
      <c r="A5666" t="s">
        <v>6597</v>
      </c>
      <c r="B5666">
        <v>4</v>
      </c>
      <c r="C5666">
        <v>4</v>
      </c>
      <c r="D5666">
        <v>4</v>
      </c>
      <c r="E5666">
        <v>4</v>
      </c>
      <c r="F5666">
        <v>3</v>
      </c>
      <c r="G5666">
        <v>4</v>
      </c>
      <c r="H5666">
        <v>5</v>
      </c>
      <c r="I5666">
        <v>3</v>
      </c>
      <c r="J5666">
        <v>4</v>
      </c>
      <c r="K5666">
        <v>35</v>
      </c>
      <c r="L5666">
        <v>4</v>
      </c>
      <c r="M5666">
        <v>5</v>
      </c>
      <c r="N5666">
        <v>5</v>
      </c>
      <c r="O5666">
        <v>4</v>
      </c>
      <c r="P5666">
        <v>4</v>
      </c>
      <c r="Q5666">
        <v>3</v>
      </c>
      <c r="R5666">
        <v>4</v>
      </c>
      <c r="S5666">
        <v>3</v>
      </c>
      <c r="T5666">
        <v>4</v>
      </c>
      <c r="U5666">
        <v>36</v>
      </c>
      <c r="V5666">
        <v>71</v>
      </c>
      <c r="W5666" t="s">
        <v>376</v>
      </c>
      <c r="X5666" t="s">
        <v>6598</v>
      </c>
      <c r="Y5666" t="s">
        <v>10</v>
      </c>
    </row>
    <row r="5667" spans="1:25" x14ac:dyDescent="0.25">
      <c r="A5667" t="s">
        <v>6597</v>
      </c>
      <c r="B5667">
        <v>4</v>
      </c>
      <c r="C5667">
        <v>4</v>
      </c>
      <c r="D5667">
        <v>4</v>
      </c>
      <c r="E5667">
        <v>4</v>
      </c>
      <c r="F5667">
        <v>3</v>
      </c>
      <c r="G5667">
        <v>4</v>
      </c>
      <c r="H5667">
        <v>5</v>
      </c>
      <c r="I5667">
        <v>3</v>
      </c>
      <c r="J5667">
        <v>4</v>
      </c>
      <c r="K5667">
        <v>35</v>
      </c>
      <c r="L5667">
        <v>4</v>
      </c>
      <c r="M5667">
        <v>5</v>
      </c>
      <c r="N5667">
        <v>5</v>
      </c>
      <c r="O5667">
        <v>4</v>
      </c>
      <c r="P5667">
        <v>4</v>
      </c>
      <c r="Q5667">
        <v>3</v>
      </c>
      <c r="R5667">
        <v>4</v>
      </c>
      <c r="S5667">
        <v>3</v>
      </c>
      <c r="T5667">
        <v>4</v>
      </c>
      <c r="U5667">
        <v>36</v>
      </c>
      <c r="V5667">
        <v>71</v>
      </c>
      <c r="W5667" t="s">
        <v>376</v>
      </c>
      <c r="X5667" t="s">
        <v>6598</v>
      </c>
      <c r="Y5667" t="s">
        <v>10</v>
      </c>
    </row>
    <row r="5668" spans="1:25" x14ac:dyDescent="0.25">
      <c r="A5668" t="s">
        <v>6599</v>
      </c>
      <c r="B5668">
        <v>4</v>
      </c>
      <c r="C5668">
        <v>4</v>
      </c>
      <c r="D5668">
        <v>5</v>
      </c>
      <c r="E5668">
        <v>4</v>
      </c>
      <c r="F5668">
        <v>4</v>
      </c>
      <c r="G5668">
        <v>3</v>
      </c>
      <c r="H5668">
        <v>4</v>
      </c>
      <c r="I5668">
        <v>3</v>
      </c>
      <c r="J5668">
        <v>5</v>
      </c>
      <c r="K5668">
        <v>36</v>
      </c>
      <c r="L5668">
        <v>4</v>
      </c>
      <c r="M5668">
        <v>3</v>
      </c>
      <c r="N5668">
        <v>4</v>
      </c>
      <c r="O5668">
        <v>5</v>
      </c>
      <c r="P5668">
        <v>4</v>
      </c>
      <c r="Q5668">
        <v>3</v>
      </c>
      <c r="R5668">
        <v>5</v>
      </c>
      <c r="S5668">
        <v>4</v>
      </c>
      <c r="T5668">
        <v>4</v>
      </c>
      <c r="U5668">
        <v>36</v>
      </c>
      <c r="V5668">
        <v>72</v>
      </c>
      <c r="W5668" t="s">
        <v>376</v>
      </c>
      <c r="X5668" t="s">
        <v>6600</v>
      </c>
      <c r="Y5668" t="s">
        <v>10</v>
      </c>
    </row>
    <row r="5669" spans="1:25" x14ac:dyDescent="0.25">
      <c r="A5669" t="s">
        <v>6604</v>
      </c>
      <c r="B5669">
        <v>4</v>
      </c>
      <c r="C5669">
        <v>4</v>
      </c>
      <c r="D5669">
        <v>3</v>
      </c>
      <c r="E5669">
        <v>5</v>
      </c>
      <c r="F5669">
        <v>4</v>
      </c>
      <c r="G5669">
        <v>4</v>
      </c>
      <c r="H5669">
        <v>5</v>
      </c>
      <c r="I5669">
        <v>3</v>
      </c>
      <c r="J5669">
        <v>4</v>
      </c>
      <c r="K5669">
        <v>36</v>
      </c>
      <c r="L5669">
        <v>3</v>
      </c>
      <c r="M5669">
        <v>5</v>
      </c>
      <c r="N5669">
        <v>4</v>
      </c>
      <c r="O5669">
        <v>3</v>
      </c>
      <c r="P5669">
        <v>3</v>
      </c>
      <c r="Q5669">
        <v>4</v>
      </c>
      <c r="R5669">
        <v>5</v>
      </c>
      <c r="S5669">
        <v>5</v>
      </c>
      <c r="T5669">
        <v>4</v>
      </c>
      <c r="U5669">
        <v>36</v>
      </c>
      <c r="V5669">
        <v>72</v>
      </c>
      <c r="W5669" t="s">
        <v>622</v>
      </c>
      <c r="X5669" t="s">
        <v>6605</v>
      </c>
      <c r="Y5669" t="s">
        <v>10</v>
      </c>
    </row>
    <row r="5670" spans="1:25" x14ac:dyDescent="0.25">
      <c r="A5670" t="s">
        <v>6601</v>
      </c>
      <c r="B5670">
        <v>4</v>
      </c>
      <c r="C5670">
        <v>4</v>
      </c>
      <c r="D5670">
        <v>4</v>
      </c>
      <c r="E5670">
        <v>4</v>
      </c>
      <c r="F5670">
        <v>5</v>
      </c>
      <c r="G5670">
        <v>4</v>
      </c>
      <c r="H5670">
        <v>4</v>
      </c>
      <c r="I5670">
        <v>3</v>
      </c>
      <c r="J5670">
        <v>4</v>
      </c>
      <c r="K5670">
        <v>36</v>
      </c>
      <c r="L5670">
        <v>0</v>
      </c>
      <c r="M5670">
        <v>0</v>
      </c>
      <c r="N5670">
        <v>0</v>
      </c>
      <c r="O5670">
        <v>0</v>
      </c>
      <c r="P5670">
        <v>0</v>
      </c>
      <c r="Q5670">
        <v>0</v>
      </c>
      <c r="R5670">
        <v>0</v>
      </c>
      <c r="S5670">
        <v>0</v>
      </c>
      <c r="T5670">
        <v>0</v>
      </c>
      <c r="U5670">
        <v>0</v>
      </c>
      <c r="V5670">
        <v>36</v>
      </c>
      <c r="W5670" t="s">
        <v>61</v>
      </c>
      <c r="X5670" t="s">
        <v>6602</v>
      </c>
      <c r="Y5670" t="s">
        <v>10</v>
      </c>
    </row>
    <row r="5671" spans="1:25" x14ac:dyDescent="0.25">
      <c r="A5671" t="s">
        <v>6601</v>
      </c>
      <c r="B5671">
        <v>4</v>
      </c>
      <c r="C5671">
        <v>4</v>
      </c>
      <c r="D5671">
        <v>4</v>
      </c>
      <c r="E5671">
        <v>3</v>
      </c>
      <c r="F5671">
        <v>5</v>
      </c>
      <c r="G5671">
        <v>5</v>
      </c>
      <c r="H5671">
        <v>3</v>
      </c>
      <c r="I5671">
        <v>4</v>
      </c>
      <c r="J5671">
        <v>4</v>
      </c>
      <c r="K5671">
        <v>36</v>
      </c>
      <c r="L5671">
        <v>4</v>
      </c>
      <c r="M5671">
        <v>3</v>
      </c>
      <c r="N5671">
        <v>4</v>
      </c>
      <c r="O5671">
        <v>4</v>
      </c>
      <c r="P5671">
        <v>3</v>
      </c>
      <c r="Q5671">
        <v>5</v>
      </c>
      <c r="R5671">
        <v>4</v>
      </c>
      <c r="S5671">
        <v>4</v>
      </c>
      <c r="T5671">
        <v>4</v>
      </c>
      <c r="U5671">
        <v>35</v>
      </c>
      <c r="V5671">
        <v>71</v>
      </c>
      <c r="W5671" t="s">
        <v>61</v>
      </c>
      <c r="X5671" t="s">
        <v>6603</v>
      </c>
      <c r="Y5671" t="s">
        <v>10</v>
      </c>
    </row>
    <row r="5672" spans="1:25" x14ac:dyDescent="0.25">
      <c r="A5672" t="s">
        <v>6601</v>
      </c>
      <c r="B5672">
        <v>4</v>
      </c>
      <c r="C5672">
        <v>4</v>
      </c>
      <c r="D5672">
        <v>4</v>
      </c>
      <c r="E5672">
        <v>4</v>
      </c>
      <c r="F5672">
        <v>3</v>
      </c>
      <c r="G5672">
        <v>5</v>
      </c>
      <c r="H5672">
        <v>5</v>
      </c>
      <c r="I5672">
        <v>4</v>
      </c>
      <c r="J5672">
        <v>4</v>
      </c>
      <c r="K5672">
        <v>36</v>
      </c>
      <c r="L5672">
        <v>4</v>
      </c>
      <c r="M5672">
        <v>5</v>
      </c>
      <c r="N5672">
        <v>3</v>
      </c>
      <c r="O5672">
        <v>4</v>
      </c>
      <c r="P5672">
        <v>4</v>
      </c>
      <c r="Q5672">
        <v>4</v>
      </c>
      <c r="R5672">
        <v>3</v>
      </c>
      <c r="S5672">
        <v>4</v>
      </c>
      <c r="T5672">
        <v>4</v>
      </c>
      <c r="U5672">
        <v>36</v>
      </c>
      <c r="V5672">
        <v>72</v>
      </c>
      <c r="W5672" t="s">
        <v>58</v>
      </c>
      <c r="X5672" t="s">
        <v>6606</v>
      </c>
      <c r="Y5672" t="s">
        <v>10</v>
      </c>
    </row>
    <row r="5673" spans="1:25" x14ac:dyDescent="0.25">
      <c r="A5673" t="s">
        <v>6601</v>
      </c>
      <c r="B5673">
        <v>4</v>
      </c>
      <c r="C5673">
        <v>5</v>
      </c>
      <c r="D5673">
        <v>3</v>
      </c>
      <c r="E5673">
        <v>4</v>
      </c>
      <c r="F5673">
        <v>5</v>
      </c>
      <c r="G5673">
        <v>3</v>
      </c>
      <c r="H5673">
        <v>4</v>
      </c>
      <c r="I5673">
        <v>3</v>
      </c>
      <c r="J5673">
        <v>4</v>
      </c>
      <c r="K5673">
        <v>35</v>
      </c>
      <c r="L5673">
        <v>4</v>
      </c>
      <c r="M5673">
        <v>4</v>
      </c>
      <c r="N5673">
        <v>3</v>
      </c>
      <c r="O5673">
        <v>4</v>
      </c>
      <c r="P5673">
        <v>5</v>
      </c>
      <c r="Q5673">
        <v>4</v>
      </c>
      <c r="R5673">
        <v>4</v>
      </c>
      <c r="S5673">
        <v>3</v>
      </c>
      <c r="T5673">
        <v>4</v>
      </c>
      <c r="U5673">
        <v>35</v>
      </c>
      <c r="V5673">
        <v>70</v>
      </c>
      <c r="W5673" t="s">
        <v>110</v>
      </c>
      <c r="X5673" t="s">
        <v>6607</v>
      </c>
      <c r="Y5673" t="s">
        <v>10</v>
      </c>
    </row>
    <row r="5674" spans="1:25" x14ac:dyDescent="0.25">
      <c r="A5674" t="s">
        <v>6608</v>
      </c>
      <c r="B5674">
        <v>5</v>
      </c>
      <c r="C5674">
        <v>3</v>
      </c>
      <c r="D5674">
        <v>4</v>
      </c>
      <c r="E5674">
        <v>3</v>
      </c>
      <c r="F5674">
        <v>4</v>
      </c>
      <c r="G5674">
        <v>5</v>
      </c>
      <c r="H5674">
        <v>3</v>
      </c>
      <c r="I5674">
        <v>4</v>
      </c>
      <c r="J5674">
        <v>4</v>
      </c>
      <c r="K5674">
        <v>35</v>
      </c>
      <c r="L5674">
        <v>4</v>
      </c>
      <c r="M5674">
        <v>3</v>
      </c>
      <c r="N5674">
        <v>5</v>
      </c>
      <c r="O5674">
        <v>3</v>
      </c>
      <c r="P5674">
        <v>4</v>
      </c>
      <c r="Q5674">
        <v>4</v>
      </c>
      <c r="R5674">
        <v>4</v>
      </c>
      <c r="S5674">
        <v>5</v>
      </c>
      <c r="T5674">
        <v>4</v>
      </c>
      <c r="U5674">
        <v>36</v>
      </c>
      <c r="V5674">
        <v>71</v>
      </c>
      <c r="W5674" t="s">
        <v>133</v>
      </c>
      <c r="X5674" t="s">
        <v>1029</v>
      </c>
      <c r="Y5674" t="s">
        <v>10</v>
      </c>
    </row>
    <row r="5675" spans="1:25" x14ac:dyDescent="0.25">
      <c r="A5675" t="s">
        <v>6609</v>
      </c>
      <c r="B5675">
        <v>4</v>
      </c>
      <c r="C5675">
        <v>4</v>
      </c>
      <c r="D5675">
        <v>4</v>
      </c>
      <c r="E5675">
        <v>3</v>
      </c>
      <c r="F5675">
        <v>5</v>
      </c>
      <c r="G5675">
        <v>5</v>
      </c>
      <c r="H5675">
        <v>3</v>
      </c>
      <c r="I5675">
        <v>4</v>
      </c>
      <c r="J5675">
        <v>4</v>
      </c>
      <c r="K5675">
        <v>36</v>
      </c>
      <c r="L5675">
        <v>4</v>
      </c>
      <c r="M5675">
        <v>3</v>
      </c>
      <c r="N5675">
        <v>4</v>
      </c>
      <c r="O5675">
        <v>4</v>
      </c>
      <c r="P5675">
        <v>3</v>
      </c>
      <c r="Q5675">
        <v>5</v>
      </c>
      <c r="R5675">
        <v>4</v>
      </c>
      <c r="S5675">
        <v>4</v>
      </c>
      <c r="T5675">
        <v>4</v>
      </c>
      <c r="U5675">
        <v>35</v>
      </c>
      <c r="V5675">
        <v>71</v>
      </c>
      <c r="W5675" t="s">
        <v>61</v>
      </c>
      <c r="X5675" t="s">
        <v>6603</v>
      </c>
      <c r="Y5675" t="s">
        <v>10</v>
      </c>
    </row>
    <row r="5676" spans="1:25" x14ac:dyDescent="0.25">
      <c r="A5676" t="s">
        <v>6609</v>
      </c>
      <c r="B5676">
        <v>4</v>
      </c>
      <c r="C5676">
        <v>5</v>
      </c>
      <c r="D5676">
        <v>5</v>
      </c>
      <c r="E5676">
        <v>3</v>
      </c>
      <c r="F5676">
        <v>4</v>
      </c>
      <c r="G5676">
        <v>4</v>
      </c>
      <c r="H5676">
        <v>3</v>
      </c>
      <c r="I5676">
        <v>4</v>
      </c>
      <c r="J5676">
        <v>4</v>
      </c>
      <c r="K5676">
        <v>36</v>
      </c>
      <c r="L5676">
        <v>4</v>
      </c>
      <c r="M5676">
        <v>4</v>
      </c>
      <c r="N5676">
        <v>4</v>
      </c>
      <c r="O5676">
        <v>3</v>
      </c>
      <c r="P5676">
        <v>4</v>
      </c>
      <c r="Q5676">
        <v>3</v>
      </c>
      <c r="R5676">
        <v>5</v>
      </c>
      <c r="S5676">
        <v>4</v>
      </c>
      <c r="T5676">
        <v>4</v>
      </c>
      <c r="U5676">
        <v>35</v>
      </c>
      <c r="V5676">
        <v>71</v>
      </c>
      <c r="W5676" t="s">
        <v>52</v>
      </c>
      <c r="X5676" t="s">
        <v>6610</v>
      </c>
      <c r="Y5676" t="s">
        <v>10</v>
      </c>
    </row>
    <row r="5677" spans="1:25" x14ac:dyDescent="0.25">
      <c r="A5677" t="s">
        <v>6611</v>
      </c>
      <c r="B5677">
        <v>4</v>
      </c>
      <c r="C5677">
        <v>4</v>
      </c>
      <c r="D5677">
        <v>3</v>
      </c>
      <c r="E5677">
        <v>4</v>
      </c>
      <c r="F5677">
        <v>3</v>
      </c>
      <c r="G5677">
        <v>5</v>
      </c>
      <c r="H5677">
        <v>5</v>
      </c>
      <c r="I5677">
        <v>4</v>
      </c>
      <c r="J5677">
        <v>4</v>
      </c>
      <c r="K5677">
        <v>36</v>
      </c>
      <c r="L5677">
        <v>4</v>
      </c>
      <c r="M5677">
        <v>3</v>
      </c>
      <c r="N5677">
        <v>5</v>
      </c>
      <c r="O5677">
        <v>5</v>
      </c>
      <c r="P5677">
        <v>3</v>
      </c>
      <c r="Q5677">
        <v>4</v>
      </c>
      <c r="R5677">
        <v>4</v>
      </c>
      <c r="S5677">
        <v>4</v>
      </c>
      <c r="T5677">
        <v>4</v>
      </c>
      <c r="U5677">
        <v>36</v>
      </c>
      <c r="V5677">
        <v>72</v>
      </c>
      <c r="W5677" t="s">
        <v>262</v>
      </c>
      <c r="X5677" t="s">
        <v>6612</v>
      </c>
      <c r="Y5677" t="s">
        <v>44</v>
      </c>
    </row>
    <row r="5678" spans="1:25" x14ac:dyDescent="0.25">
      <c r="A5678" t="s">
        <v>6613</v>
      </c>
      <c r="B5678">
        <v>4</v>
      </c>
      <c r="C5678">
        <v>3</v>
      </c>
      <c r="D5678">
        <v>5</v>
      </c>
      <c r="E5678">
        <v>4</v>
      </c>
      <c r="F5678">
        <v>4</v>
      </c>
      <c r="G5678">
        <v>4</v>
      </c>
      <c r="H5678">
        <v>4</v>
      </c>
      <c r="I5678">
        <v>3</v>
      </c>
      <c r="J5678">
        <v>4</v>
      </c>
      <c r="K5678">
        <v>35</v>
      </c>
      <c r="L5678">
        <v>4</v>
      </c>
      <c r="M5678">
        <v>3</v>
      </c>
      <c r="N5678">
        <v>4</v>
      </c>
      <c r="O5678">
        <v>4</v>
      </c>
      <c r="P5678">
        <v>5</v>
      </c>
      <c r="Q5678">
        <v>4</v>
      </c>
      <c r="R5678">
        <v>3</v>
      </c>
      <c r="S5678">
        <v>5</v>
      </c>
      <c r="T5678">
        <v>4</v>
      </c>
      <c r="U5678">
        <v>36</v>
      </c>
      <c r="V5678">
        <v>71</v>
      </c>
      <c r="W5678" t="s">
        <v>105</v>
      </c>
      <c r="X5678" t="s">
        <v>990</v>
      </c>
      <c r="Y5678" t="s">
        <v>10</v>
      </c>
    </row>
    <row r="5679" spans="1:25" x14ac:dyDescent="0.25">
      <c r="A5679" t="s">
        <v>6614</v>
      </c>
      <c r="B5679">
        <v>5</v>
      </c>
      <c r="C5679">
        <v>4</v>
      </c>
      <c r="D5679">
        <v>3</v>
      </c>
      <c r="E5679">
        <v>4</v>
      </c>
      <c r="F5679">
        <v>5</v>
      </c>
      <c r="G5679">
        <v>4</v>
      </c>
      <c r="H5679">
        <v>3</v>
      </c>
      <c r="I5679">
        <v>4</v>
      </c>
      <c r="J5679">
        <v>4</v>
      </c>
      <c r="K5679">
        <v>36</v>
      </c>
      <c r="L5679">
        <v>4</v>
      </c>
      <c r="M5679">
        <v>4</v>
      </c>
      <c r="N5679">
        <v>3</v>
      </c>
      <c r="O5679">
        <v>4</v>
      </c>
      <c r="P5679">
        <v>3</v>
      </c>
      <c r="Q5679">
        <v>4</v>
      </c>
      <c r="R5679">
        <v>4</v>
      </c>
      <c r="S5679">
        <v>4</v>
      </c>
      <c r="T5679">
        <v>5</v>
      </c>
      <c r="U5679">
        <v>35</v>
      </c>
      <c r="V5679">
        <v>71</v>
      </c>
      <c r="W5679" t="s">
        <v>308</v>
      </c>
      <c r="X5679" t="s">
        <v>6615</v>
      </c>
      <c r="Y5679" t="s">
        <v>10</v>
      </c>
    </row>
    <row r="5680" spans="1:25" x14ac:dyDescent="0.25">
      <c r="A5680" t="s">
        <v>6616</v>
      </c>
      <c r="B5680">
        <v>5</v>
      </c>
      <c r="C5680">
        <v>4</v>
      </c>
      <c r="D5680">
        <v>3</v>
      </c>
      <c r="E5680">
        <v>4</v>
      </c>
      <c r="F5680">
        <v>5</v>
      </c>
      <c r="G5680">
        <v>4</v>
      </c>
      <c r="H5680">
        <v>3</v>
      </c>
      <c r="I5680">
        <v>4</v>
      </c>
      <c r="J5680">
        <v>4</v>
      </c>
      <c r="K5680">
        <v>36</v>
      </c>
      <c r="L5680">
        <v>4</v>
      </c>
      <c r="M5680">
        <v>4</v>
      </c>
      <c r="N5680">
        <v>3</v>
      </c>
      <c r="O5680">
        <v>4</v>
      </c>
      <c r="P5680">
        <v>3</v>
      </c>
      <c r="Q5680">
        <v>4</v>
      </c>
      <c r="R5680">
        <v>4</v>
      </c>
      <c r="S5680">
        <v>4</v>
      </c>
      <c r="T5680">
        <v>5</v>
      </c>
      <c r="U5680">
        <v>35</v>
      </c>
      <c r="V5680">
        <v>71</v>
      </c>
      <c r="W5680" t="s">
        <v>308</v>
      </c>
      <c r="X5680" t="s">
        <v>6615</v>
      </c>
      <c r="Y5680" t="s">
        <v>10</v>
      </c>
    </row>
    <row r="5681" spans="1:25" x14ac:dyDescent="0.25">
      <c r="A5681" t="s">
        <v>6617</v>
      </c>
      <c r="B5681">
        <v>3</v>
      </c>
      <c r="C5681">
        <v>3</v>
      </c>
      <c r="D5681">
        <v>3</v>
      </c>
      <c r="E5681">
        <v>3</v>
      </c>
      <c r="F5681">
        <v>3</v>
      </c>
      <c r="G5681">
        <v>3</v>
      </c>
      <c r="H5681">
        <v>3</v>
      </c>
      <c r="I5681">
        <v>3</v>
      </c>
      <c r="J5681">
        <v>3</v>
      </c>
      <c r="K5681">
        <v>27</v>
      </c>
      <c r="L5681">
        <v>0</v>
      </c>
      <c r="M5681">
        <v>0</v>
      </c>
      <c r="N5681">
        <v>0</v>
      </c>
      <c r="O5681">
        <v>0</v>
      </c>
      <c r="P5681">
        <v>0</v>
      </c>
      <c r="Q5681">
        <v>0</v>
      </c>
      <c r="R5681">
        <v>0</v>
      </c>
      <c r="S5681">
        <v>0</v>
      </c>
      <c r="T5681">
        <v>0</v>
      </c>
      <c r="U5681">
        <v>0</v>
      </c>
      <c r="V5681">
        <v>27</v>
      </c>
      <c r="W5681" t="s">
        <v>308</v>
      </c>
      <c r="X5681" t="s">
        <v>6615</v>
      </c>
      <c r="Y5681" t="s">
        <v>10</v>
      </c>
    </row>
    <row r="5682" spans="1:25" x14ac:dyDescent="0.25">
      <c r="A5682" t="s">
        <v>6618</v>
      </c>
      <c r="B5682">
        <v>4</v>
      </c>
      <c r="C5682">
        <v>3</v>
      </c>
      <c r="D5682">
        <v>4</v>
      </c>
      <c r="E5682">
        <v>3</v>
      </c>
      <c r="F5682">
        <v>4</v>
      </c>
      <c r="G5682">
        <v>3</v>
      </c>
      <c r="H5682">
        <v>5</v>
      </c>
      <c r="I5682">
        <v>4</v>
      </c>
      <c r="J5682">
        <v>5</v>
      </c>
      <c r="K5682">
        <v>35</v>
      </c>
      <c r="L5682">
        <v>5</v>
      </c>
      <c r="M5682">
        <v>4</v>
      </c>
      <c r="N5682">
        <v>5</v>
      </c>
      <c r="O5682">
        <v>3</v>
      </c>
      <c r="P5682">
        <v>4</v>
      </c>
      <c r="Q5682">
        <v>4</v>
      </c>
      <c r="R5682">
        <v>3</v>
      </c>
      <c r="S5682">
        <v>4</v>
      </c>
      <c r="T5682">
        <v>4</v>
      </c>
      <c r="U5682">
        <v>36</v>
      </c>
      <c r="V5682">
        <v>71</v>
      </c>
      <c r="W5682" t="s">
        <v>8</v>
      </c>
      <c r="X5682" t="s">
        <v>4772</v>
      </c>
      <c r="Y5682" t="s">
        <v>10</v>
      </c>
    </row>
    <row r="5683" spans="1:25" x14ac:dyDescent="0.25">
      <c r="A5683" t="s">
        <v>6619</v>
      </c>
      <c r="B5683">
        <v>4</v>
      </c>
      <c r="C5683">
        <v>3</v>
      </c>
      <c r="D5683">
        <v>5</v>
      </c>
      <c r="E5683">
        <v>4</v>
      </c>
      <c r="F5683">
        <v>4</v>
      </c>
      <c r="G5683">
        <v>4</v>
      </c>
      <c r="H5683">
        <v>4</v>
      </c>
      <c r="I5683">
        <v>3</v>
      </c>
      <c r="J5683">
        <v>4</v>
      </c>
      <c r="K5683">
        <v>35</v>
      </c>
      <c r="L5683">
        <v>5</v>
      </c>
      <c r="M5683">
        <v>5</v>
      </c>
      <c r="N5683">
        <v>4</v>
      </c>
      <c r="O5683">
        <v>3</v>
      </c>
      <c r="P5683">
        <v>4</v>
      </c>
      <c r="Q5683">
        <v>3</v>
      </c>
      <c r="R5683">
        <v>4</v>
      </c>
      <c r="S5683">
        <v>5</v>
      </c>
      <c r="T5683">
        <v>4</v>
      </c>
      <c r="U5683">
        <v>37</v>
      </c>
      <c r="V5683">
        <v>72</v>
      </c>
      <c r="W5683" t="s">
        <v>296</v>
      </c>
      <c r="X5683" t="s">
        <v>6620</v>
      </c>
      <c r="Y5683" t="s">
        <v>10</v>
      </c>
    </row>
    <row r="5684" spans="1:25" x14ac:dyDescent="0.25">
      <c r="A5684" t="s">
        <v>6621</v>
      </c>
      <c r="B5684">
        <v>4</v>
      </c>
      <c r="C5684">
        <v>4</v>
      </c>
      <c r="D5684">
        <v>3</v>
      </c>
      <c r="E5684">
        <v>5</v>
      </c>
      <c r="F5684">
        <v>5</v>
      </c>
      <c r="G5684">
        <v>4</v>
      </c>
      <c r="H5684">
        <v>4</v>
      </c>
      <c r="I5684">
        <v>3</v>
      </c>
      <c r="J5684">
        <v>4</v>
      </c>
      <c r="K5684">
        <v>36</v>
      </c>
      <c r="L5684">
        <v>4</v>
      </c>
      <c r="M5684">
        <v>5</v>
      </c>
      <c r="N5684">
        <v>4</v>
      </c>
      <c r="O5684">
        <v>3</v>
      </c>
      <c r="P5684">
        <v>4</v>
      </c>
      <c r="Q5684">
        <v>5</v>
      </c>
      <c r="R5684">
        <v>4</v>
      </c>
      <c r="S5684">
        <v>3</v>
      </c>
      <c r="T5684">
        <v>4</v>
      </c>
      <c r="U5684">
        <v>36</v>
      </c>
      <c r="V5684">
        <v>72</v>
      </c>
      <c r="W5684" t="s">
        <v>730</v>
      </c>
      <c r="X5684" t="s">
        <v>6622</v>
      </c>
      <c r="Y5684" t="s">
        <v>10</v>
      </c>
    </row>
    <row r="5685" spans="1:25" x14ac:dyDescent="0.25">
      <c r="A5685" t="s">
        <v>6624</v>
      </c>
      <c r="B5685">
        <v>4</v>
      </c>
      <c r="C5685">
        <v>4</v>
      </c>
      <c r="D5685">
        <v>3</v>
      </c>
      <c r="E5685">
        <v>4</v>
      </c>
      <c r="F5685">
        <v>4</v>
      </c>
      <c r="G5685">
        <v>3</v>
      </c>
      <c r="H5685">
        <v>5</v>
      </c>
      <c r="I5685">
        <v>4</v>
      </c>
      <c r="J5685">
        <v>4</v>
      </c>
      <c r="K5685">
        <v>35</v>
      </c>
      <c r="L5685">
        <v>4</v>
      </c>
      <c r="M5685">
        <v>3</v>
      </c>
      <c r="N5685">
        <v>4</v>
      </c>
      <c r="O5685">
        <v>3</v>
      </c>
      <c r="P5685">
        <v>4</v>
      </c>
      <c r="Q5685">
        <v>4</v>
      </c>
      <c r="R5685">
        <v>4</v>
      </c>
      <c r="S5685">
        <v>4</v>
      </c>
      <c r="T5685">
        <v>5</v>
      </c>
      <c r="U5685">
        <v>35</v>
      </c>
      <c r="V5685">
        <v>70</v>
      </c>
      <c r="W5685" t="s">
        <v>201</v>
      </c>
      <c r="X5685" t="s">
        <v>2001</v>
      </c>
      <c r="Y5685" t="s">
        <v>10</v>
      </c>
    </row>
    <row r="5686" spans="1:25" x14ac:dyDescent="0.25">
      <c r="A5686" t="s">
        <v>6623</v>
      </c>
      <c r="B5686">
        <v>4</v>
      </c>
      <c r="C5686">
        <v>4</v>
      </c>
      <c r="D5686">
        <v>5</v>
      </c>
      <c r="E5686">
        <v>3</v>
      </c>
      <c r="F5686">
        <v>4</v>
      </c>
      <c r="G5686">
        <v>4</v>
      </c>
      <c r="H5686">
        <v>4</v>
      </c>
      <c r="I5686">
        <v>3</v>
      </c>
      <c r="J5686">
        <v>5</v>
      </c>
      <c r="K5686">
        <v>36</v>
      </c>
      <c r="L5686">
        <v>4</v>
      </c>
      <c r="M5686">
        <v>3</v>
      </c>
      <c r="N5686">
        <v>4</v>
      </c>
      <c r="O5686">
        <v>5</v>
      </c>
      <c r="P5686">
        <v>4</v>
      </c>
      <c r="Q5686">
        <v>4</v>
      </c>
      <c r="R5686">
        <v>3</v>
      </c>
      <c r="S5686">
        <v>4</v>
      </c>
      <c r="T5686">
        <v>5</v>
      </c>
      <c r="U5686">
        <v>36</v>
      </c>
      <c r="V5686">
        <v>72</v>
      </c>
      <c r="W5686" t="s">
        <v>201</v>
      </c>
      <c r="X5686" t="s">
        <v>2001</v>
      </c>
      <c r="Y5686" t="s">
        <v>10</v>
      </c>
    </row>
    <row r="5687" spans="1:25" x14ac:dyDescent="0.25">
      <c r="A5687" t="s">
        <v>6625</v>
      </c>
      <c r="B5687">
        <v>4</v>
      </c>
      <c r="C5687">
        <v>4</v>
      </c>
      <c r="D5687">
        <v>5</v>
      </c>
      <c r="E5687">
        <v>3</v>
      </c>
      <c r="F5687">
        <v>4</v>
      </c>
      <c r="G5687">
        <v>4</v>
      </c>
      <c r="H5687">
        <v>4</v>
      </c>
      <c r="I5687">
        <v>3</v>
      </c>
      <c r="J5687">
        <v>5</v>
      </c>
      <c r="K5687">
        <v>36</v>
      </c>
      <c r="L5687">
        <v>4</v>
      </c>
      <c r="M5687">
        <v>3</v>
      </c>
      <c r="N5687">
        <v>4</v>
      </c>
      <c r="O5687">
        <v>5</v>
      </c>
      <c r="P5687">
        <v>4</v>
      </c>
      <c r="Q5687">
        <v>4</v>
      </c>
      <c r="R5687">
        <v>3</v>
      </c>
      <c r="S5687">
        <v>4</v>
      </c>
      <c r="T5687">
        <v>5</v>
      </c>
      <c r="U5687">
        <v>36</v>
      </c>
      <c r="V5687">
        <v>72</v>
      </c>
      <c r="W5687" t="s">
        <v>201</v>
      </c>
      <c r="X5687" t="s">
        <v>2001</v>
      </c>
      <c r="Y5687" t="s">
        <v>10</v>
      </c>
    </row>
    <row r="5688" spans="1:25" x14ac:dyDescent="0.25">
      <c r="A5688" t="s">
        <v>6626</v>
      </c>
      <c r="B5688">
        <v>4</v>
      </c>
      <c r="C5688">
        <v>4</v>
      </c>
      <c r="D5688">
        <v>3</v>
      </c>
      <c r="E5688">
        <v>5</v>
      </c>
      <c r="F5688">
        <v>5</v>
      </c>
      <c r="G5688">
        <v>3</v>
      </c>
      <c r="H5688">
        <v>5</v>
      </c>
      <c r="I5688">
        <v>3</v>
      </c>
      <c r="J5688">
        <v>4</v>
      </c>
      <c r="K5688">
        <v>36</v>
      </c>
      <c r="L5688">
        <v>5</v>
      </c>
      <c r="M5688">
        <v>3</v>
      </c>
      <c r="N5688">
        <v>5</v>
      </c>
      <c r="O5688">
        <v>3</v>
      </c>
      <c r="P5688">
        <v>4</v>
      </c>
      <c r="Q5688">
        <v>3</v>
      </c>
      <c r="R5688">
        <v>4</v>
      </c>
      <c r="S5688">
        <v>3</v>
      </c>
      <c r="T5688">
        <v>4</v>
      </c>
      <c r="U5688">
        <v>34</v>
      </c>
      <c r="V5688">
        <v>70</v>
      </c>
      <c r="W5688" t="s">
        <v>58</v>
      </c>
      <c r="X5688" t="s">
        <v>575</v>
      </c>
      <c r="Y5688" t="s">
        <v>10</v>
      </c>
    </row>
    <row r="5689" spans="1:25" x14ac:dyDescent="0.25">
      <c r="A5689" t="s">
        <v>6627</v>
      </c>
      <c r="B5689">
        <v>4</v>
      </c>
      <c r="C5689">
        <v>5</v>
      </c>
      <c r="D5689">
        <v>3</v>
      </c>
      <c r="E5689">
        <v>4</v>
      </c>
      <c r="F5689">
        <v>5</v>
      </c>
      <c r="G5689">
        <v>4</v>
      </c>
      <c r="H5689">
        <v>3</v>
      </c>
      <c r="I5689">
        <v>4</v>
      </c>
      <c r="J5689">
        <v>4</v>
      </c>
      <c r="K5689">
        <v>36</v>
      </c>
      <c r="L5689">
        <v>4</v>
      </c>
      <c r="M5689">
        <v>4</v>
      </c>
      <c r="N5689">
        <v>4</v>
      </c>
      <c r="O5689">
        <v>3</v>
      </c>
      <c r="P5689">
        <v>4</v>
      </c>
      <c r="Q5689">
        <v>5</v>
      </c>
      <c r="R5689">
        <v>4</v>
      </c>
      <c r="S5689">
        <v>5</v>
      </c>
      <c r="T5689">
        <v>3</v>
      </c>
      <c r="U5689">
        <v>36</v>
      </c>
      <c r="V5689">
        <v>72</v>
      </c>
      <c r="W5689" t="s">
        <v>105</v>
      </c>
      <c r="X5689" t="s">
        <v>4991</v>
      </c>
      <c r="Y5689" t="s">
        <v>10</v>
      </c>
    </row>
    <row r="5690" spans="1:25" x14ac:dyDescent="0.25">
      <c r="A5690" t="s">
        <v>6628</v>
      </c>
      <c r="B5690">
        <v>4</v>
      </c>
      <c r="C5690">
        <v>4</v>
      </c>
      <c r="D5690">
        <v>4</v>
      </c>
      <c r="E5690">
        <v>3</v>
      </c>
      <c r="F5690">
        <v>3</v>
      </c>
      <c r="G5690">
        <v>3</v>
      </c>
      <c r="H5690">
        <v>3</v>
      </c>
      <c r="I5690">
        <v>3</v>
      </c>
      <c r="J5690">
        <v>3</v>
      </c>
      <c r="K5690">
        <v>30</v>
      </c>
      <c r="L5690">
        <v>0</v>
      </c>
      <c r="M5690">
        <v>0</v>
      </c>
      <c r="N5690">
        <v>0</v>
      </c>
      <c r="O5690">
        <v>0</v>
      </c>
      <c r="P5690">
        <v>0</v>
      </c>
      <c r="Q5690">
        <v>0</v>
      </c>
      <c r="R5690">
        <v>0</v>
      </c>
      <c r="S5690">
        <v>0</v>
      </c>
      <c r="T5690">
        <v>0</v>
      </c>
      <c r="U5690">
        <v>0</v>
      </c>
      <c r="V5690">
        <v>30</v>
      </c>
      <c r="W5690" t="s">
        <v>133</v>
      </c>
      <c r="X5690" t="s">
        <v>6629</v>
      </c>
      <c r="Y5690" t="s">
        <v>10</v>
      </c>
    </row>
    <row r="5691" spans="1:25" x14ac:dyDescent="0.25">
      <c r="A5691" t="s">
        <v>6630</v>
      </c>
      <c r="B5691">
        <v>4</v>
      </c>
      <c r="C5691">
        <v>3</v>
      </c>
      <c r="D5691">
        <v>4</v>
      </c>
      <c r="E5691">
        <v>3</v>
      </c>
      <c r="F5691">
        <v>4</v>
      </c>
      <c r="G5691">
        <v>4</v>
      </c>
      <c r="H5691">
        <v>5</v>
      </c>
      <c r="I5691">
        <v>4</v>
      </c>
      <c r="J5691">
        <v>4</v>
      </c>
      <c r="K5691">
        <v>35</v>
      </c>
      <c r="L5691">
        <v>4</v>
      </c>
      <c r="M5691">
        <v>3</v>
      </c>
      <c r="N5691">
        <v>4</v>
      </c>
      <c r="O5691">
        <v>4</v>
      </c>
      <c r="P5691">
        <v>5</v>
      </c>
      <c r="Q5691">
        <v>3</v>
      </c>
      <c r="R5691">
        <v>4</v>
      </c>
      <c r="S5691">
        <v>4</v>
      </c>
      <c r="T5691">
        <v>4</v>
      </c>
      <c r="U5691">
        <v>35</v>
      </c>
      <c r="V5691">
        <v>70</v>
      </c>
      <c r="W5691" t="s">
        <v>15</v>
      </c>
      <c r="X5691" t="s">
        <v>6631</v>
      </c>
      <c r="Y5691" t="s">
        <v>10</v>
      </c>
    </row>
    <row r="5692" spans="1:25" x14ac:dyDescent="0.25">
      <c r="A5692" t="s">
        <v>6630</v>
      </c>
      <c r="B5692">
        <v>4</v>
      </c>
      <c r="C5692">
        <v>5</v>
      </c>
      <c r="D5692">
        <v>3</v>
      </c>
      <c r="E5692">
        <v>4</v>
      </c>
      <c r="F5692">
        <v>4</v>
      </c>
      <c r="G5692">
        <v>4</v>
      </c>
      <c r="H5692">
        <v>3</v>
      </c>
      <c r="I5692">
        <v>4</v>
      </c>
      <c r="J5692">
        <v>4</v>
      </c>
      <c r="K5692">
        <v>35</v>
      </c>
      <c r="L5692">
        <v>4</v>
      </c>
      <c r="M5692">
        <v>4</v>
      </c>
      <c r="N5692">
        <v>4</v>
      </c>
      <c r="O5692">
        <v>3</v>
      </c>
      <c r="P5692">
        <v>5</v>
      </c>
      <c r="Q5692">
        <v>4</v>
      </c>
      <c r="R5692">
        <v>3</v>
      </c>
      <c r="S5692">
        <v>5</v>
      </c>
      <c r="T5692">
        <v>4</v>
      </c>
      <c r="U5692">
        <v>36</v>
      </c>
      <c r="V5692">
        <v>71</v>
      </c>
      <c r="W5692" t="s">
        <v>18</v>
      </c>
      <c r="X5692" t="s">
        <v>1240</v>
      </c>
      <c r="Y5692" t="s">
        <v>10</v>
      </c>
    </row>
    <row r="5693" spans="1:25" x14ac:dyDescent="0.25">
      <c r="A5693" t="s">
        <v>6630</v>
      </c>
      <c r="B5693">
        <v>4</v>
      </c>
      <c r="C5693">
        <v>4</v>
      </c>
      <c r="D5693">
        <v>5</v>
      </c>
      <c r="E5693">
        <v>4</v>
      </c>
      <c r="F5693">
        <v>5</v>
      </c>
      <c r="G5693">
        <v>3</v>
      </c>
      <c r="H5693">
        <v>4</v>
      </c>
      <c r="I5693">
        <v>4</v>
      </c>
      <c r="J5693">
        <v>3</v>
      </c>
      <c r="K5693">
        <v>36</v>
      </c>
      <c r="L5693">
        <v>4</v>
      </c>
      <c r="M5693">
        <v>4</v>
      </c>
      <c r="N5693">
        <v>5</v>
      </c>
      <c r="O5693">
        <v>3</v>
      </c>
      <c r="P5693">
        <v>5</v>
      </c>
      <c r="Q5693">
        <v>4</v>
      </c>
      <c r="R5693">
        <v>3</v>
      </c>
      <c r="S5693">
        <v>4</v>
      </c>
      <c r="T5693">
        <v>4</v>
      </c>
      <c r="U5693">
        <v>36</v>
      </c>
      <c r="V5693">
        <v>72</v>
      </c>
      <c r="W5693" t="s">
        <v>18</v>
      </c>
      <c r="X5693" t="s">
        <v>5557</v>
      </c>
      <c r="Y5693" t="s">
        <v>10</v>
      </c>
    </row>
    <row r="5694" spans="1:25" x14ac:dyDescent="0.25">
      <c r="A5694" t="s">
        <v>6632</v>
      </c>
      <c r="B5694">
        <v>5</v>
      </c>
      <c r="C5694">
        <v>4</v>
      </c>
      <c r="D5694">
        <v>4</v>
      </c>
      <c r="E5694">
        <v>3</v>
      </c>
      <c r="F5694">
        <v>4</v>
      </c>
      <c r="G5694">
        <v>5</v>
      </c>
      <c r="H5694">
        <v>4</v>
      </c>
      <c r="I5694">
        <v>3</v>
      </c>
      <c r="J5694">
        <v>4</v>
      </c>
      <c r="K5694">
        <v>36</v>
      </c>
      <c r="L5694">
        <v>5</v>
      </c>
      <c r="M5694">
        <v>3</v>
      </c>
      <c r="N5694">
        <v>4</v>
      </c>
      <c r="O5694">
        <v>3</v>
      </c>
      <c r="P5694">
        <v>4</v>
      </c>
      <c r="Q5694">
        <v>5</v>
      </c>
      <c r="R5694">
        <v>4</v>
      </c>
      <c r="S5694">
        <v>3</v>
      </c>
      <c r="T5694">
        <v>5</v>
      </c>
      <c r="U5694">
        <v>36</v>
      </c>
      <c r="V5694">
        <v>72</v>
      </c>
      <c r="W5694" t="s">
        <v>152</v>
      </c>
      <c r="X5694" t="s">
        <v>4638</v>
      </c>
      <c r="Y5694" t="s">
        <v>10</v>
      </c>
    </row>
    <row r="5695" spans="1:25" x14ac:dyDescent="0.25">
      <c r="A5695" t="s">
        <v>6633</v>
      </c>
      <c r="B5695">
        <v>5</v>
      </c>
      <c r="C5695">
        <v>4</v>
      </c>
      <c r="D5695">
        <v>4</v>
      </c>
      <c r="E5695">
        <v>3</v>
      </c>
      <c r="F5695">
        <v>4</v>
      </c>
      <c r="G5695">
        <v>5</v>
      </c>
      <c r="H5695">
        <v>4</v>
      </c>
      <c r="I5695">
        <v>3</v>
      </c>
      <c r="J5695">
        <v>4</v>
      </c>
      <c r="K5695">
        <v>36</v>
      </c>
      <c r="L5695">
        <v>5</v>
      </c>
      <c r="M5695">
        <v>3</v>
      </c>
      <c r="N5695">
        <v>4</v>
      </c>
      <c r="O5695">
        <v>3</v>
      </c>
      <c r="P5695">
        <v>4</v>
      </c>
      <c r="Q5695">
        <v>5</v>
      </c>
      <c r="R5695">
        <v>4</v>
      </c>
      <c r="S5695">
        <v>3</v>
      </c>
      <c r="T5695">
        <v>5</v>
      </c>
      <c r="U5695">
        <v>36</v>
      </c>
      <c r="V5695">
        <v>72</v>
      </c>
      <c r="W5695" t="s">
        <v>152</v>
      </c>
      <c r="X5695" t="s">
        <v>5307</v>
      </c>
      <c r="Y5695" t="s">
        <v>10</v>
      </c>
    </row>
    <row r="5696" spans="1:25" x14ac:dyDescent="0.25">
      <c r="A5696" t="s">
        <v>6634</v>
      </c>
      <c r="B5696">
        <v>4</v>
      </c>
      <c r="C5696">
        <v>5</v>
      </c>
      <c r="D5696">
        <v>3</v>
      </c>
      <c r="E5696">
        <v>4</v>
      </c>
      <c r="F5696">
        <v>4</v>
      </c>
      <c r="G5696">
        <v>3</v>
      </c>
      <c r="H5696">
        <v>4</v>
      </c>
      <c r="I5696">
        <v>5</v>
      </c>
      <c r="J5696">
        <v>4</v>
      </c>
      <c r="K5696">
        <v>36</v>
      </c>
      <c r="L5696">
        <v>4</v>
      </c>
      <c r="M5696">
        <v>3</v>
      </c>
      <c r="N5696">
        <v>4</v>
      </c>
      <c r="O5696">
        <v>4</v>
      </c>
      <c r="P5696">
        <v>4</v>
      </c>
      <c r="Q5696">
        <v>3</v>
      </c>
      <c r="R5696">
        <v>4</v>
      </c>
      <c r="S5696">
        <v>5</v>
      </c>
      <c r="T5696">
        <v>4</v>
      </c>
      <c r="U5696">
        <v>35</v>
      </c>
      <c r="V5696">
        <v>71</v>
      </c>
      <c r="W5696" t="s">
        <v>58</v>
      </c>
      <c r="X5696" t="s">
        <v>3756</v>
      </c>
      <c r="Y5696" t="s">
        <v>10</v>
      </c>
    </row>
    <row r="5697" spans="1:25" x14ac:dyDescent="0.25">
      <c r="A5697" t="s">
        <v>6635</v>
      </c>
      <c r="B5697">
        <v>4</v>
      </c>
      <c r="C5697">
        <v>4</v>
      </c>
      <c r="D5697">
        <v>3</v>
      </c>
      <c r="E5697">
        <v>4</v>
      </c>
      <c r="F5697">
        <v>4</v>
      </c>
      <c r="G5697">
        <v>4</v>
      </c>
      <c r="H5697">
        <v>5</v>
      </c>
      <c r="I5697">
        <v>4</v>
      </c>
      <c r="J5697">
        <v>4</v>
      </c>
      <c r="K5697">
        <v>36</v>
      </c>
      <c r="L5697">
        <v>4</v>
      </c>
      <c r="M5697">
        <v>4</v>
      </c>
      <c r="N5697">
        <v>4</v>
      </c>
      <c r="O5697">
        <v>5</v>
      </c>
      <c r="P5697">
        <v>3</v>
      </c>
      <c r="Q5697">
        <v>5</v>
      </c>
      <c r="R5697">
        <v>3</v>
      </c>
      <c r="S5697">
        <v>3</v>
      </c>
      <c r="T5697">
        <v>4</v>
      </c>
      <c r="U5697">
        <v>35</v>
      </c>
      <c r="V5697">
        <v>71</v>
      </c>
      <c r="W5697" t="s">
        <v>18</v>
      </c>
      <c r="X5697" t="s">
        <v>2191</v>
      </c>
      <c r="Y5697" t="s">
        <v>10</v>
      </c>
    </row>
    <row r="5698" spans="1:25" x14ac:dyDescent="0.25">
      <c r="A5698" t="s">
        <v>6636</v>
      </c>
      <c r="B5698">
        <v>4</v>
      </c>
      <c r="C5698">
        <v>5</v>
      </c>
      <c r="D5698">
        <v>3</v>
      </c>
      <c r="E5698">
        <v>4</v>
      </c>
      <c r="F5698">
        <v>5</v>
      </c>
      <c r="G5698">
        <v>4</v>
      </c>
      <c r="H5698">
        <v>3</v>
      </c>
      <c r="I5698">
        <v>4</v>
      </c>
      <c r="J5698">
        <v>3</v>
      </c>
      <c r="K5698">
        <v>35</v>
      </c>
      <c r="L5698">
        <v>4</v>
      </c>
      <c r="M5698">
        <v>4</v>
      </c>
      <c r="N5698">
        <v>4</v>
      </c>
      <c r="O5698">
        <v>4</v>
      </c>
      <c r="P5698">
        <v>4</v>
      </c>
      <c r="Q5698">
        <v>4</v>
      </c>
      <c r="R5698">
        <v>5</v>
      </c>
      <c r="S5698">
        <v>4</v>
      </c>
      <c r="T5698">
        <v>3</v>
      </c>
      <c r="U5698">
        <v>36</v>
      </c>
      <c r="V5698">
        <v>71</v>
      </c>
      <c r="W5698" t="s">
        <v>15</v>
      </c>
      <c r="X5698" t="s">
        <v>2014</v>
      </c>
      <c r="Y5698" t="s">
        <v>10</v>
      </c>
    </row>
    <row r="5699" spans="1:25" x14ac:dyDescent="0.25">
      <c r="A5699" t="s">
        <v>6638</v>
      </c>
      <c r="B5699">
        <v>5</v>
      </c>
      <c r="C5699">
        <v>4</v>
      </c>
      <c r="D5699">
        <v>3</v>
      </c>
      <c r="E5699">
        <v>5</v>
      </c>
      <c r="F5699">
        <v>4</v>
      </c>
      <c r="G5699">
        <v>4</v>
      </c>
      <c r="H5699">
        <v>4</v>
      </c>
      <c r="I5699">
        <v>3</v>
      </c>
      <c r="J5699">
        <v>4</v>
      </c>
      <c r="K5699">
        <v>36</v>
      </c>
      <c r="L5699">
        <v>4</v>
      </c>
      <c r="M5699">
        <v>3</v>
      </c>
      <c r="N5699">
        <v>4</v>
      </c>
      <c r="O5699">
        <v>4</v>
      </c>
      <c r="P5699">
        <v>5</v>
      </c>
      <c r="Q5699">
        <v>3</v>
      </c>
      <c r="R5699">
        <v>4</v>
      </c>
      <c r="S5699">
        <v>3</v>
      </c>
      <c r="T5699">
        <v>5</v>
      </c>
      <c r="U5699">
        <v>35</v>
      </c>
      <c r="V5699">
        <v>71</v>
      </c>
      <c r="W5699" t="s">
        <v>8</v>
      </c>
      <c r="X5699" t="s">
        <v>6639</v>
      </c>
      <c r="Y5699" t="s">
        <v>10</v>
      </c>
    </row>
    <row r="5700" spans="1:25" x14ac:dyDescent="0.25">
      <c r="A5700" t="s">
        <v>6640</v>
      </c>
      <c r="B5700">
        <v>4</v>
      </c>
      <c r="C5700">
        <v>3</v>
      </c>
      <c r="D5700">
        <v>5</v>
      </c>
      <c r="E5700">
        <v>3</v>
      </c>
      <c r="F5700">
        <v>5</v>
      </c>
      <c r="G5700">
        <v>4</v>
      </c>
      <c r="H5700">
        <v>5</v>
      </c>
      <c r="I5700">
        <v>3</v>
      </c>
      <c r="J5700">
        <v>4</v>
      </c>
      <c r="K5700">
        <v>36</v>
      </c>
      <c r="L5700">
        <v>4</v>
      </c>
      <c r="M5700">
        <v>4</v>
      </c>
      <c r="N5700">
        <v>4</v>
      </c>
      <c r="O5700">
        <v>3</v>
      </c>
      <c r="P5700">
        <v>4</v>
      </c>
      <c r="Q5700">
        <v>4</v>
      </c>
      <c r="R5700">
        <v>3</v>
      </c>
      <c r="S5700">
        <v>5</v>
      </c>
      <c r="T5700">
        <v>5</v>
      </c>
      <c r="U5700">
        <v>36</v>
      </c>
      <c r="V5700">
        <v>72</v>
      </c>
      <c r="W5700" t="s">
        <v>52</v>
      </c>
      <c r="X5700" t="s">
        <v>5727</v>
      </c>
      <c r="Y5700" t="s">
        <v>10</v>
      </c>
    </row>
    <row r="5701" spans="1:25" x14ac:dyDescent="0.25">
      <c r="A5701" t="s">
        <v>6641</v>
      </c>
      <c r="B5701">
        <v>4</v>
      </c>
      <c r="C5701">
        <v>3</v>
      </c>
      <c r="D5701">
        <v>4</v>
      </c>
      <c r="E5701">
        <v>5</v>
      </c>
      <c r="F5701">
        <v>3</v>
      </c>
      <c r="G5701">
        <v>4</v>
      </c>
      <c r="H5701">
        <v>5</v>
      </c>
      <c r="I5701">
        <v>4</v>
      </c>
      <c r="J5701">
        <v>3</v>
      </c>
      <c r="K5701">
        <v>35</v>
      </c>
      <c r="L5701">
        <v>4</v>
      </c>
      <c r="M5701">
        <v>4</v>
      </c>
      <c r="N5701">
        <v>3</v>
      </c>
      <c r="O5701">
        <v>5</v>
      </c>
      <c r="P5701">
        <v>3</v>
      </c>
      <c r="Q5701">
        <v>4</v>
      </c>
      <c r="R5701">
        <v>3</v>
      </c>
      <c r="S5701">
        <v>5</v>
      </c>
      <c r="T5701">
        <v>5</v>
      </c>
      <c r="U5701">
        <v>36</v>
      </c>
      <c r="V5701">
        <v>71</v>
      </c>
      <c r="W5701" t="s">
        <v>52</v>
      </c>
      <c r="X5701" t="s">
        <v>981</v>
      </c>
      <c r="Y5701" t="s">
        <v>10</v>
      </c>
    </row>
    <row r="5702" spans="1:25" x14ac:dyDescent="0.25">
      <c r="A5702" t="s">
        <v>6642</v>
      </c>
      <c r="B5702">
        <v>4</v>
      </c>
      <c r="C5702">
        <v>3</v>
      </c>
      <c r="D5702">
        <v>5</v>
      </c>
      <c r="E5702">
        <v>3</v>
      </c>
      <c r="F5702">
        <v>5</v>
      </c>
      <c r="G5702">
        <v>4</v>
      </c>
      <c r="H5702">
        <v>5</v>
      </c>
      <c r="I5702">
        <v>3</v>
      </c>
      <c r="J5702">
        <v>4</v>
      </c>
      <c r="K5702">
        <v>36</v>
      </c>
      <c r="L5702">
        <v>4</v>
      </c>
      <c r="M5702">
        <v>4</v>
      </c>
      <c r="N5702">
        <v>4</v>
      </c>
      <c r="O5702">
        <v>3</v>
      </c>
      <c r="P5702">
        <v>4</v>
      </c>
      <c r="Q5702">
        <v>4</v>
      </c>
      <c r="R5702">
        <v>3</v>
      </c>
      <c r="S5702">
        <v>5</v>
      </c>
      <c r="T5702">
        <v>5</v>
      </c>
      <c r="U5702">
        <v>36</v>
      </c>
      <c r="V5702">
        <v>72</v>
      </c>
      <c r="W5702" t="s">
        <v>52</v>
      </c>
      <c r="X5702" t="s">
        <v>981</v>
      </c>
      <c r="Y5702" t="s">
        <v>10</v>
      </c>
    </row>
    <row r="5703" spans="1:25" x14ac:dyDescent="0.25">
      <c r="A5703" t="s">
        <v>6643</v>
      </c>
      <c r="B5703">
        <v>4</v>
      </c>
      <c r="C5703">
        <v>3</v>
      </c>
      <c r="D5703">
        <v>4</v>
      </c>
      <c r="E5703">
        <v>5</v>
      </c>
      <c r="F5703">
        <v>3</v>
      </c>
      <c r="G5703">
        <v>4</v>
      </c>
      <c r="H5703">
        <v>5</v>
      </c>
      <c r="I5703">
        <v>4</v>
      </c>
      <c r="J5703">
        <v>4</v>
      </c>
      <c r="K5703">
        <v>36</v>
      </c>
      <c r="L5703">
        <v>4</v>
      </c>
      <c r="M5703">
        <v>4</v>
      </c>
      <c r="N5703">
        <v>4</v>
      </c>
      <c r="O5703">
        <v>4</v>
      </c>
      <c r="P5703">
        <v>4</v>
      </c>
      <c r="Q5703">
        <v>3</v>
      </c>
      <c r="R5703">
        <v>5</v>
      </c>
      <c r="S5703">
        <v>3</v>
      </c>
      <c r="T5703">
        <v>5</v>
      </c>
      <c r="U5703">
        <v>36</v>
      </c>
      <c r="V5703">
        <v>72</v>
      </c>
      <c r="W5703" t="s">
        <v>351</v>
      </c>
      <c r="X5703" t="s">
        <v>152</v>
      </c>
      <c r="Y5703" t="s">
        <v>10</v>
      </c>
    </row>
    <row r="5704" spans="1:25" x14ac:dyDescent="0.25">
      <c r="A5704" t="s">
        <v>6644</v>
      </c>
      <c r="B5704">
        <v>5</v>
      </c>
      <c r="C5704">
        <v>4</v>
      </c>
      <c r="D5704">
        <v>4</v>
      </c>
      <c r="E5704">
        <v>3</v>
      </c>
      <c r="F5704">
        <v>4</v>
      </c>
      <c r="G5704">
        <v>3</v>
      </c>
      <c r="H5704">
        <v>4</v>
      </c>
      <c r="I5704">
        <v>4</v>
      </c>
      <c r="J5704">
        <v>5</v>
      </c>
      <c r="K5704">
        <v>36</v>
      </c>
      <c r="L5704">
        <v>3</v>
      </c>
      <c r="M5704">
        <v>4</v>
      </c>
      <c r="N5704">
        <v>5</v>
      </c>
      <c r="O5704">
        <v>4</v>
      </c>
      <c r="P5704">
        <v>4</v>
      </c>
      <c r="Q5704">
        <v>3</v>
      </c>
      <c r="R5704">
        <v>5</v>
      </c>
      <c r="S5704">
        <v>3</v>
      </c>
      <c r="T5704">
        <v>4</v>
      </c>
      <c r="U5704">
        <v>35</v>
      </c>
      <c r="V5704">
        <v>71</v>
      </c>
      <c r="W5704" t="s">
        <v>52</v>
      </c>
      <c r="X5704" t="s">
        <v>2815</v>
      </c>
      <c r="Y5704" t="s">
        <v>10</v>
      </c>
    </row>
    <row r="5705" spans="1:25" x14ac:dyDescent="0.25">
      <c r="A5705" t="s">
        <v>6645</v>
      </c>
      <c r="B5705">
        <v>5</v>
      </c>
      <c r="C5705">
        <v>4</v>
      </c>
      <c r="D5705">
        <v>3</v>
      </c>
      <c r="E5705">
        <v>4</v>
      </c>
      <c r="F5705">
        <v>4</v>
      </c>
      <c r="G5705">
        <v>4</v>
      </c>
      <c r="H5705">
        <v>3</v>
      </c>
      <c r="I5705">
        <v>4</v>
      </c>
      <c r="J5705">
        <v>5</v>
      </c>
      <c r="K5705">
        <v>36</v>
      </c>
      <c r="L5705">
        <v>0</v>
      </c>
      <c r="M5705">
        <v>0</v>
      </c>
      <c r="N5705">
        <v>0</v>
      </c>
      <c r="O5705">
        <v>0</v>
      </c>
      <c r="P5705">
        <v>0</v>
      </c>
      <c r="Q5705">
        <v>0</v>
      </c>
      <c r="R5705">
        <v>0</v>
      </c>
      <c r="S5705">
        <v>0</v>
      </c>
      <c r="T5705">
        <v>0</v>
      </c>
      <c r="U5705">
        <v>0</v>
      </c>
      <c r="V5705">
        <v>36</v>
      </c>
      <c r="W5705" t="s">
        <v>12</v>
      </c>
      <c r="X5705" t="s">
        <v>2771</v>
      </c>
      <c r="Y5705" t="s">
        <v>10</v>
      </c>
    </row>
    <row r="5706" spans="1:25" x14ac:dyDescent="0.25">
      <c r="A5706" t="s">
        <v>6646</v>
      </c>
      <c r="B5706">
        <v>4</v>
      </c>
      <c r="C5706">
        <v>4</v>
      </c>
      <c r="D5706">
        <v>3</v>
      </c>
      <c r="E5706">
        <v>4</v>
      </c>
      <c r="F5706">
        <v>3</v>
      </c>
      <c r="G5706">
        <v>5</v>
      </c>
      <c r="H5706">
        <v>4</v>
      </c>
      <c r="I5706">
        <v>4</v>
      </c>
      <c r="J5706">
        <v>5</v>
      </c>
      <c r="K5706">
        <v>36</v>
      </c>
      <c r="L5706">
        <v>0</v>
      </c>
      <c r="M5706">
        <v>0</v>
      </c>
      <c r="N5706">
        <v>0</v>
      </c>
      <c r="O5706">
        <v>0</v>
      </c>
      <c r="P5706">
        <v>0</v>
      </c>
      <c r="Q5706">
        <v>0</v>
      </c>
      <c r="R5706">
        <v>0</v>
      </c>
      <c r="S5706">
        <v>0</v>
      </c>
      <c r="T5706">
        <v>0</v>
      </c>
      <c r="U5706">
        <v>0</v>
      </c>
      <c r="V5706">
        <v>36</v>
      </c>
      <c r="W5706" t="s">
        <v>12</v>
      </c>
      <c r="X5706" t="s">
        <v>2771</v>
      </c>
      <c r="Y5706" t="s">
        <v>10</v>
      </c>
    </row>
    <row r="5707" spans="1:25" x14ac:dyDescent="0.25">
      <c r="A5707" t="s">
        <v>6647</v>
      </c>
      <c r="B5707">
        <v>5</v>
      </c>
      <c r="C5707">
        <v>4</v>
      </c>
      <c r="D5707">
        <v>6</v>
      </c>
      <c r="E5707">
        <v>3</v>
      </c>
      <c r="F5707">
        <v>4</v>
      </c>
      <c r="G5707">
        <v>4</v>
      </c>
      <c r="H5707">
        <v>3</v>
      </c>
      <c r="I5707">
        <v>4</v>
      </c>
      <c r="J5707">
        <v>4</v>
      </c>
      <c r="K5707">
        <v>37</v>
      </c>
      <c r="L5707">
        <v>3</v>
      </c>
      <c r="M5707">
        <v>4</v>
      </c>
      <c r="N5707">
        <v>4</v>
      </c>
      <c r="O5707">
        <v>4</v>
      </c>
      <c r="P5707">
        <v>4</v>
      </c>
      <c r="Q5707">
        <v>3</v>
      </c>
      <c r="R5707">
        <v>4</v>
      </c>
      <c r="S5707">
        <v>4</v>
      </c>
      <c r="T5707">
        <v>5</v>
      </c>
      <c r="U5707">
        <v>35</v>
      </c>
      <c r="V5707">
        <v>72</v>
      </c>
      <c r="W5707" t="s">
        <v>308</v>
      </c>
      <c r="X5707" t="s">
        <v>6648</v>
      </c>
      <c r="Y5707" t="s">
        <v>10</v>
      </c>
    </row>
    <row r="5708" spans="1:25" x14ac:dyDescent="0.25">
      <c r="A5708" t="s">
        <v>6647</v>
      </c>
      <c r="B5708">
        <v>4</v>
      </c>
      <c r="C5708">
        <v>4</v>
      </c>
      <c r="D5708">
        <v>5</v>
      </c>
      <c r="E5708">
        <v>4</v>
      </c>
      <c r="F5708">
        <v>3</v>
      </c>
      <c r="G5708">
        <v>5</v>
      </c>
      <c r="H5708">
        <v>3</v>
      </c>
      <c r="I5708">
        <v>4</v>
      </c>
      <c r="J5708">
        <v>4</v>
      </c>
      <c r="K5708">
        <v>36</v>
      </c>
      <c r="L5708">
        <v>4</v>
      </c>
      <c r="M5708">
        <v>4</v>
      </c>
      <c r="N5708">
        <v>5</v>
      </c>
      <c r="O5708">
        <v>4</v>
      </c>
      <c r="P5708">
        <v>3</v>
      </c>
      <c r="Q5708">
        <v>4</v>
      </c>
      <c r="R5708">
        <v>4</v>
      </c>
      <c r="S5708">
        <v>3</v>
      </c>
      <c r="T5708">
        <v>5</v>
      </c>
      <c r="U5708">
        <v>36</v>
      </c>
      <c r="V5708">
        <v>72</v>
      </c>
      <c r="W5708" t="s">
        <v>52</v>
      </c>
      <c r="X5708" t="s">
        <v>6649</v>
      </c>
      <c r="Y5708" t="s">
        <v>10</v>
      </c>
    </row>
    <row r="5709" spans="1:25" x14ac:dyDescent="0.25">
      <c r="A5709" t="s">
        <v>305</v>
      </c>
      <c r="B5709">
        <v>4</v>
      </c>
      <c r="C5709">
        <v>4</v>
      </c>
      <c r="D5709">
        <v>3</v>
      </c>
      <c r="E5709">
        <v>3</v>
      </c>
      <c r="F5709">
        <v>4</v>
      </c>
      <c r="G5709">
        <v>3</v>
      </c>
      <c r="H5709">
        <v>3</v>
      </c>
      <c r="I5709">
        <v>3</v>
      </c>
      <c r="J5709">
        <v>3</v>
      </c>
      <c r="K5709">
        <v>30</v>
      </c>
      <c r="L5709">
        <v>4</v>
      </c>
      <c r="M5709">
        <v>3</v>
      </c>
      <c r="N5709">
        <v>4</v>
      </c>
      <c r="O5709">
        <v>3</v>
      </c>
      <c r="P5709">
        <v>3</v>
      </c>
      <c r="Q5709">
        <v>3</v>
      </c>
      <c r="R5709">
        <v>3</v>
      </c>
      <c r="S5709">
        <v>3</v>
      </c>
      <c r="T5709">
        <v>3</v>
      </c>
      <c r="U5709">
        <v>29</v>
      </c>
      <c r="V5709">
        <v>59</v>
      </c>
      <c r="W5709" t="s">
        <v>61</v>
      </c>
      <c r="X5709" t="s">
        <v>3856</v>
      </c>
      <c r="Y5709" t="s">
        <v>10</v>
      </c>
    </row>
    <row r="5710" spans="1:25" x14ac:dyDescent="0.25">
      <c r="A5710" t="s">
        <v>6650</v>
      </c>
      <c r="B5710">
        <v>4</v>
      </c>
      <c r="C5710">
        <v>5</v>
      </c>
      <c r="D5710">
        <v>3</v>
      </c>
      <c r="E5710">
        <v>4</v>
      </c>
      <c r="F5710">
        <v>4</v>
      </c>
      <c r="G5710">
        <v>5</v>
      </c>
      <c r="H5710">
        <v>4</v>
      </c>
      <c r="I5710">
        <v>3</v>
      </c>
      <c r="J5710">
        <v>4</v>
      </c>
      <c r="K5710">
        <v>36</v>
      </c>
      <c r="L5710">
        <v>4</v>
      </c>
      <c r="M5710">
        <v>4</v>
      </c>
      <c r="N5710">
        <v>4</v>
      </c>
      <c r="O5710">
        <v>5</v>
      </c>
      <c r="P5710">
        <v>3</v>
      </c>
      <c r="Q5710">
        <v>4</v>
      </c>
      <c r="R5710">
        <v>5</v>
      </c>
      <c r="S5710">
        <v>3</v>
      </c>
      <c r="T5710">
        <v>4</v>
      </c>
      <c r="U5710">
        <v>36</v>
      </c>
      <c r="V5710">
        <v>72</v>
      </c>
      <c r="W5710" t="s">
        <v>91</v>
      </c>
      <c r="X5710" t="s">
        <v>6651</v>
      </c>
      <c r="Y5710" t="s">
        <v>10</v>
      </c>
    </row>
    <row r="5711" spans="1:25" x14ac:dyDescent="0.25">
      <c r="A5711" t="s">
        <v>6652</v>
      </c>
      <c r="B5711">
        <v>5</v>
      </c>
      <c r="C5711">
        <v>5</v>
      </c>
      <c r="D5711">
        <v>4</v>
      </c>
      <c r="E5711">
        <v>3</v>
      </c>
      <c r="F5711">
        <v>4</v>
      </c>
      <c r="G5711">
        <v>4</v>
      </c>
      <c r="H5711">
        <v>4</v>
      </c>
      <c r="I5711">
        <v>3</v>
      </c>
      <c r="J5711">
        <v>4</v>
      </c>
      <c r="K5711">
        <v>36</v>
      </c>
      <c r="L5711">
        <v>4</v>
      </c>
      <c r="M5711">
        <v>3</v>
      </c>
      <c r="N5711">
        <v>5</v>
      </c>
      <c r="O5711">
        <v>3</v>
      </c>
      <c r="P5711">
        <v>4</v>
      </c>
      <c r="Q5711">
        <v>4</v>
      </c>
      <c r="R5711">
        <v>5</v>
      </c>
      <c r="S5711">
        <v>4</v>
      </c>
      <c r="T5711">
        <v>4</v>
      </c>
      <c r="U5711">
        <v>36</v>
      </c>
      <c r="V5711">
        <v>72</v>
      </c>
      <c r="W5711" t="s">
        <v>39</v>
      </c>
      <c r="X5711" t="s">
        <v>1548</v>
      </c>
      <c r="Y5711" t="s">
        <v>10</v>
      </c>
    </row>
    <row r="5712" spans="1:25" x14ac:dyDescent="0.25">
      <c r="A5712" t="s">
        <v>6652</v>
      </c>
      <c r="B5712">
        <v>5</v>
      </c>
      <c r="C5712">
        <v>4</v>
      </c>
      <c r="D5712">
        <v>5</v>
      </c>
      <c r="E5712">
        <v>4</v>
      </c>
      <c r="F5712">
        <v>3</v>
      </c>
      <c r="G5712">
        <v>4</v>
      </c>
      <c r="H5712">
        <v>3</v>
      </c>
      <c r="I5712">
        <v>4</v>
      </c>
      <c r="J5712">
        <v>4</v>
      </c>
      <c r="K5712">
        <v>36</v>
      </c>
      <c r="L5712">
        <v>5</v>
      </c>
      <c r="M5712">
        <v>4</v>
      </c>
      <c r="N5712">
        <v>4</v>
      </c>
      <c r="O5712">
        <v>3</v>
      </c>
      <c r="P5712">
        <v>4</v>
      </c>
      <c r="Q5712">
        <v>5</v>
      </c>
      <c r="R5712">
        <v>4</v>
      </c>
      <c r="S5712">
        <v>3</v>
      </c>
      <c r="T5712">
        <v>4</v>
      </c>
      <c r="U5712">
        <v>36</v>
      </c>
      <c r="V5712">
        <v>72</v>
      </c>
      <c r="W5712" t="s">
        <v>52</v>
      </c>
      <c r="X5712" t="s">
        <v>478</v>
      </c>
      <c r="Y5712" t="s">
        <v>10</v>
      </c>
    </row>
    <row r="5713" spans="1:25" x14ac:dyDescent="0.25">
      <c r="A5713" t="s">
        <v>6653</v>
      </c>
      <c r="B5713">
        <v>4</v>
      </c>
      <c r="C5713">
        <v>5</v>
      </c>
      <c r="D5713">
        <v>3</v>
      </c>
      <c r="E5713">
        <v>4</v>
      </c>
      <c r="F5713">
        <v>4</v>
      </c>
      <c r="G5713">
        <v>5</v>
      </c>
      <c r="H5713">
        <v>4</v>
      </c>
      <c r="I5713">
        <v>3</v>
      </c>
      <c r="J5713">
        <v>4</v>
      </c>
      <c r="K5713">
        <v>36</v>
      </c>
      <c r="L5713">
        <v>4</v>
      </c>
      <c r="M5713">
        <v>4</v>
      </c>
      <c r="N5713">
        <v>4</v>
      </c>
      <c r="O5713">
        <v>5</v>
      </c>
      <c r="P5713">
        <v>3</v>
      </c>
      <c r="Q5713">
        <v>4</v>
      </c>
      <c r="R5713">
        <v>5</v>
      </c>
      <c r="S5713">
        <v>3</v>
      </c>
      <c r="T5713">
        <v>4</v>
      </c>
      <c r="U5713">
        <v>36</v>
      </c>
      <c r="V5713">
        <v>72</v>
      </c>
      <c r="W5713" t="s">
        <v>91</v>
      </c>
      <c r="X5713" t="s">
        <v>6651</v>
      </c>
      <c r="Y5713" t="s">
        <v>10</v>
      </c>
    </row>
    <row r="5714" spans="1:25" x14ac:dyDescent="0.25">
      <c r="A5714" t="s">
        <v>6652</v>
      </c>
      <c r="B5714">
        <v>4</v>
      </c>
      <c r="C5714">
        <v>4</v>
      </c>
      <c r="D5714">
        <v>5</v>
      </c>
      <c r="E5714">
        <v>3</v>
      </c>
      <c r="F5714">
        <v>4</v>
      </c>
      <c r="G5714">
        <v>4</v>
      </c>
      <c r="H5714">
        <v>5</v>
      </c>
      <c r="I5714">
        <v>3</v>
      </c>
      <c r="J5714">
        <v>4</v>
      </c>
      <c r="K5714">
        <v>36</v>
      </c>
      <c r="L5714">
        <v>3</v>
      </c>
      <c r="M5714">
        <v>5</v>
      </c>
      <c r="N5714">
        <v>4</v>
      </c>
      <c r="O5714">
        <v>4</v>
      </c>
      <c r="P5714">
        <v>4</v>
      </c>
      <c r="Q5714">
        <v>3</v>
      </c>
      <c r="R5714">
        <v>4</v>
      </c>
      <c r="S5714">
        <v>4</v>
      </c>
      <c r="T5714">
        <v>4</v>
      </c>
      <c r="U5714">
        <v>35</v>
      </c>
      <c r="V5714">
        <v>71</v>
      </c>
      <c r="W5714" t="s">
        <v>18</v>
      </c>
      <c r="X5714" t="s">
        <v>6655</v>
      </c>
      <c r="Y5714" t="s">
        <v>10</v>
      </c>
    </row>
    <row r="5715" spans="1:25" x14ac:dyDescent="0.25">
      <c r="A5715" t="s">
        <v>6652</v>
      </c>
      <c r="B5715">
        <v>4</v>
      </c>
      <c r="C5715">
        <v>4</v>
      </c>
      <c r="D5715">
        <v>4</v>
      </c>
      <c r="E5715">
        <v>5</v>
      </c>
      <c r="F5715">
        <v>3</v>
      </c>
      <c r="G5715">
        <v>4</v>
      </c>
      <c r="H5715">
        <v>4</v>
      </c>
      <c r="I5715">
        <v>3</v>
      </c>
      <c r="J5715">
        <v>4</v>
      </c>
      <c r="K5715">
        <v>35</v>
      </c>
      <c r="L5715">
        <v>5</v>
      </c>
      <c r="M5715">
        <v>3</v>
      </c>
      <c r="N5715">
        <v>3</v>
      </c>
      <c r="O5715">
        <v>4</v>
      </c>
      <c r="P5715">
        <v>4</v>
      </c>
      <c r="Q5715">
        <v>4</v>
      </c>
      <c r="R5715">
        <v>4</v>
      </c>
      <c r="S5715">
        <v>5</v>
      </c>
      <c r="T5715">
        <v>4</v>
      </c>
      <c r="U5715">
        <v>36</v>
      </c>
      <c r="V5715">
        <v>71</v>
      </c>
      <c r="W5715" t="s">
        <v>2405</v>
      </c>
      <c r="X5715" t="s">
        <v>6654</v>
      </c>
      <c r="Y5715" t="s">
        <v>10</v>
      </c>
    </row>
    <row r="5716" spans="1:25" x14ac:dyDescent="0.25">
      <c r="A5716" t="s">
        <v>6656</v>
      </c>
      <c r="B5716">
        <v>4</v>
      </c>
      <c r="C5716">
        <v>4</v>
      </c>
      <c r="D5716">
        <v>3</v>
      </c>
      <c r="E5716">
        <v>4</v>
      </c>
      <c r="F5716">
        <v>5</v>
      </c>
      <c r="G5716">
        <v>4</v>
      </c>
      <c r="H5716">
        <v>3</v>
      </c>
      <c r="I5716">
        <v>4</v>
      </c>
      <c r="J5716">
        <v>5</v>
      </c>
      <c r="K5716">
        <v>36</v>
      </c>
      <c r="L5716">
        <v>4</v>
      </c>
      <c r="M5716">
        <v>4</v>
      </c>
      <c r="N5716">
        <v>5</v>
      </c>
      <c r="O5716">
        <v>3</v>
      </c>
      <c r="P5716">
        <v>4</v>
      </c>
      <c r="Q5716">
        <v>3</v>
      </c>
      <c r="R5716">
        <v>5</v>
      </c>
      <c r="S5716">
        <v>4</v>
      </c>
      <c r="T5716">
        <v>4</v>
      </c>
      <c r="U5716">
        <v>36</v>
      </c>
      <c r="V5716">
        <v>72</v>
      </c>
      <c r="W5716" t="s">
        <v>61</v>
      </c>
      <c r="X5716" t="s">
        <v>6657</v>
      </c>
      <c r="Y5716" t="s">
        <v>10</v>
      </c>
    </row>
    <row r="5717" spans="1:25" x14ac:dyDescent="0.25">
      <c r="A5717" t="s">
        <v>6658</v>
      </c>
      <c r="B5717">
        <v>4</v>
      </c>
      <c r="C5717">
        <v>5</v>
      </c>
      <c r="D5717">
        <v>4</v>
      </c>
      <c r="E5717">
        <v>4</v>
      </c>
      <c r="F5717">
        <v>3</v>
      </c>
      <c r="G5717">
        <v>5</v>
      </c>
      <c r="H5717">
        <v>3</v>
      </c>
      <c r="I5717">
        <v>4</v>
      </c>
      <c r="J5717">
        <v>4</v>
      </c>
      <c r="K5717">
        <v>36</v>
      </c>
      <c r="L5717">
        <v>4</v>
      </c>
      <c r="M5717">
        <v>5</v>
      </c>
      <c r="N5717">
        <v>4</v>
      </c>
      <c r="O5717">
        <v>3</v>
      </c>
      <c r="P5717">
        <v>5</v>
      </c>
      <c r="Q5717">
        <v>4</v>
      </c>
      <c r="R5717">
        <v>4</v>
      </c>
      <c r="S5717">
        <v>3</v>
      </c>
      <c r="T5717">
        <v>4</v>
      </c>
      <c r="U5717">
        <v>36</v>
      </c>
      <c r="V5717">
        <v>72</v>
      </c>
      <c r="W5717" t="s">
        <v>795</v>
      </c>
      <c r="X5717" t="s">
        <v>6659</v>
      </c>
      <c r="Y5717" t="s">
        <v>10</v>
      </c>
    </row>
    <row r="5718" spans="1:25" x14ac:dyDescent="0.25">
      <c r="A5718" t="s">
        <v>6660</v>
      </c>
      <c r="B5718">
        <v>4</v>
      </c>
      <c r="C5718">
        <v>5</v>
      </c>
      <c r="D5718">
        <v>4</v>
      </c>
      <c r="E5718">
        <v>4</v>
      </c>
      <c r="F5718">
        <v>3</v>
      </c>
      <c r="G5718">
        <v>4</v>
      </c>
      <c r="H5718">
        <v>4</v>
      </c>
      <c r="I5718">
        <v>3</v>
      </c>
      <c r="J5718">
        <v>5</v>
      </c>
      <c r="K5718">
        <v>36</v>
      </c>
      <c r="L5718">
        <v>4</v>
      </c>
      <c r="M5718">
        <v>4</v>
      </c>
      <c r="N5718">
        <v>5</v>
      </c>
      <c r="O5718">
        <v>3</v>
      </c>
      <c r="P5718">
        <v>4</v>
      </c>
      <c r="Q5718">
        <v>4</v>
      </c>
      <c r="R5718">
        <v>4</v>
      </c>
      <c r="S5718">
        <v>3</v>
      </c>
      <c r="T5718">
        <v>5</v>
      </c>
      <c r="U5718">
        <v>36</v>
      </c>
      <c r="V5718">
        <v>72</v>
      </c>
      <c r="W5718" t="s">
        <v>665</v>
      </c>
      <c r="X5718" t="s">
        <v>1203</v>
      </c>
      <c r="Y5718" t="s">
        <v>10</v>
      </c>
    </row>
    <row r="5719" spans="1:25" x14ac:dyDescent="0.25">
      <c r="A5719" t="s">
        <v>6661</v>
      </c>
      <c r="B5719">
        <v>4</v>
      </c>
      <c r="C5719">
        <v>4</v>
      </c>
      <c r="D5719">
        <v>5</v>
      </c>
      <c r="E5719">
        <v>3</v>
      </c>
      <c r="F5719">
        <v>5</v>
      </c>
      <c r="G5719">
        <v>4</v>
      </c>
      <c r="H5719">
        <v>3</v>
      </c>
      <c r="I5719">
        <v>5</v>
      </c>
      <c r="J5719">
        <v>3</v>
      </c>
      <c r="K5719">
        <v>36</v>
      </c>
      <c r="L5719">
        <v>4</v>
      </c>
      <c r="M5719">
        <v>3</v>
      </c>
      <c r="N5719">
        <v>5</v>
      </c>
      <c r="O5719">
        <v>4</v>
      </c>
      <c r="P5719">
        <v>4</v>
      </c>
      <c r="Q5719">
        <v>4</v>
      </c>
      <c r="R5719">
        <v>4</v>
      </c>
      <c r="S5719">
        <v>3</v>
      </c>
      <c r="T5719">
        <v>5</v>
      </c>
      <c r="U5719">
        <v>36</v>
      </c>
      <c r="V5719">
        <v>72</v>
      </c>
      <c r="W5719" t="s">
        <v>55</v>
      </c>
      <c r="X5719" t="s">
        <v>6662</v>
      </c>
      <c r="Y5719" t="s">
        <v>10</v>
      </c>
    </row>
    <row r="5720" spans="1:25" x14ac:dyDescent="0.25">
      <c r="A5720" t="s">
        <v>6663</v>
      </c>
      <c r="B5720">
        <v>3</v>
      </c>
      <c r="C5720">
        <v>3</v>
      </c>
      <c r="D5720">
        <v>3</v>
      </c>
      <c r="E5720">
        <v>3</v>
      </c>
      <c r="F5720">
        <v>3</v>
      </c>
      <c r="G5720">
        <v>3</v>
      </c>
      <c r="H5720">
        <v>3</v>
      </c>
      <c r="I5720">
        <v>3</v>
      </c>
      <c r="J5720">
        <v>3</v>
      </c>
      <c r="K5720">
        <v>27</v>
      </c>
      <c r="L5720">
        <v>0</v>
      </c>
      <c r="M5720">
        <v>0</v>
      </c>
      <c r="N5720">
        <v>0</v>
      </c>
      <c r="O5720">
        <v>0</v>
      </c>
      <c r="P5720">
        <v>0</v>
      </c>
      <c r="Q5720">
        <v>0</v>
      </c>
      <c r="R5720">
        <v>0</v>
      </c>
      <c r="S5720">
        <v>0</v>
      </c>
      <c r="T5720">
        <v>0</v>
      </c>
      <c r="U5720">
        <v>0</v>
      </c>
      <c r="V5720">
        <v>27</v>
      </c>
      <c r="W5720" t="s">
        <v>18</v>
      </c>
      <c r="X5720" t="s">
        <v>6664</v>
      </c>
      <c r="Y5720" t="s">
        <v>10</v>
      </c>
    </row>
    <row r="5721" spans="1:25" x14ac:dyDescent="0.25">
      <c r="A5721" t="s">
        <v>6665</v>
      </c>
      <c r="B5721">
        <v>4</v>
      </c>
      <c r="C5721">
        <v>4</v>
      </c>
      <c r="D5721">
        <v>5</v>
      </c>
      <c r="E5721">
        <v>4</v>
      </c>
      <c r="F5721">
        <v>3</v>
      </c>
      <c r="G5721">
        <v>5</v>
      </c>
      <c r="H5721">
        <v>3</v>
      </c>
      <c r="I5721">
        <v>4</v>
      </c>
      <c r="J5721">
        <v>4</v>
      </c>
      <c r="K5721">
        <v>36</v>
      </c>
      <c r="L5721">
        <v>3</v>
      </c>
      <c r="M5721">
        <v>4</v>
      </c>
      <c r="N5721">
        <v>4</v>
      </c>
      <c r="O5721">
        <v>4</v>
      </c>
      <c r="P5721">
        <v>5</v>
      </c>
      <c r="Q5721">
        <v>4</v>
      </c>
      <c r="R5721">
        <v>3</v>
      </c>
      <c r="S5721">
        <v>4</v>
      </c>
      <c r="T5721">
        <v>4</v>
      </c>
      <c r="U5721">
        <v>35</v>
      </c>
      <c r="V5721">
        <v>71</v>
      </c>
      <c r="W5721" t="s">
        <v>110</v>
      </c>
      <c r="X5721" t="s">
        <v>6666</v>
      </c>
      <c r="Y5721" t="s">
        <v>10</v>
      </c>
    </row>
    <row r="5722" spans="1:25" x14ac:dyDescent="0.25">
      <c r="A5722" t="s">
        <v>6667</v>
      </c>
      <c r="B5722">
        <v>4</v>
      </c>
      <c r="C5722">
        <v>4</v>
      </c>
      <c r="D5722">
        <v>5</v>
      </c>
      <c r="E5722">
        <v>4</v>
      </c>
      <c r="F5722">
        <v>3</v>
      </c>
      <c r="G5722">
        <v>4</v>
      </c>
      <c r="H5722">
        <v>3</v>
      </c>
      <c r="I5722">
        <v>4</v>
      </c>
      <c r="J5722">
        <v>5</v>
      </c>
      <c r="K5722">
        <v>36</v>
      </c>
      <c r="L5722">
        <v>5</v>
      </c>
      <c r="M5722">
        <v>3</v>
      </c>
      <c r="N5722">
        <v>4</v>
      </c>
      <c r="O5722">
        <v>4</v>
      </c>
      <c r="P5722">
        <v>4</v>
      </c>
      <c r="Q5722">
        <v>4</v>
      </c>
      <c r="R5722">
        <v>3</v>
      </c>
      <c r="S5722">
        <v>5</v>
      </c>
      <c r="T5722">
        <v>4</v>
      </c>
      <c r="U5722">
        <v>36</v>
      </c>
      <c r="V5722">
        <v>72</v>
      </c>
      <c r="W5722" t="s">
        <v>143</v>
      </c>
      <c r="X5722" t="s">
        <v>5523</v>
      </c>
      <c r="Y5722" t="s">
        <v>10</v>
      </c>
    </row>
    <row r="5723" spans="1:25" x14ac:dyDescent="0.25">
      <c r="A5723" t="s">
        <v>6668</v>
      </c>
      <c r="B5723">
        <v>5</v>
      </c>
      <c r="C5723">
        <v>4</v>
      </c>
      <c r="D5723">
        <v>4</v>
      </c>
      <c r="E5723">
        <v>3</v>
      </c>
      <c r="F5723">
        <v>4</v>
      </c>
      <c r="G5723">
        <v>5</v>
      </c>
      <c r="H5723">
        <v>4</v>
      </c>
      <c r="I5723">
        <v>4</v>
      </c>
      <c r="J5723">
        <v>3</v>
      </c>
      <c r="K5723">
        <v>36</v>
      </c>
      <c r="L5723">
        <v>4</v>
      </c>
      <c r="M5723">
        <v>4</v>
      </c>
      <c r="N5723">
        <v>3</v>
      </c>
      <c r="O5723">
        <v>4</v>
      </c>
      <c r="P5723">
        <v>4</v>
      </c>
      <c r="Q5723">
        <v>5</v>
      </c>
      <c r="R5723">
        <v>3</v>
      </c>
      <c r="S5723">
        <v>4</v>
      </c>
      <c r="T5723">
        <v>5</v>
      </c>
      <c r="U5723">
        <v>36</v>
      </c>
      <c r="V5723">
        <v>72</v>
      </c>
      <c r="W5723" t="s">
        <v>64</v>
      </c>
      <c r="X5723" t="s">
        <v>65</v>
      </c>
      <c r="Y5723" t="s">
        <v>10</v>
      </c>
    </row>
    <row r="5724" spans="1:25" x14ac:dyDescent="0.25">
      <c r="A5724" t="s">
        <v>6669</v>
      </c>
      <c r="B5724">
        <v>4</v>
      </c>
      <c r="C5724">
        <v>5</v>
      </c>
      <c r="D5724">
        <v>4</v>
      </c>
      <c r="E5724">
        <v>4</v>
      </c>
      <c r="F5724">
        <v>3</v>
      </c>
      <c r="G5724">
        <v>4</v>
      </c>
      <c r="H5724">
        <v>3</v>
      </c>
      <c r="I5724">
        <v>4</v>
      </c>
      <c r="J5724">
        <v>4</v>
      </c>
      <c r="K5724">
        <v>35</v>
      </c>
      <c r="L5724">
        <v>4</v>
      </c>
      <c r="M5724">
        <v>3</v>
      </c>
      <c r="N5724">
        <v>5</v>
      </c>
      <c r="O5724">
        <v>4</v>
      </c>
      <c r="P5724">
        <v>4</v>
      </c>
      <c r="Q5724">
        <v>3</v>
      </c>
      <c r="R5724">
        <v>4</v>
      </c>
      <c r="S5724">
        <v>4</v>
      </c>
      <c r="T5724">
        <v>4</v>
      </c>
      <c r="U5724">
        <v>35</v>
      </c>
      <c r="V5724">
        <v>70</v>
      </c>
      <c r="W5724" t="s">
        <v>12</v>
      </c>
      <c r="X5724" t="s">
        <v>6670</v>
      </c>
      <c r="Y5724" t="s">
        <v>10</v>
      </c>
    </row>
    <row r="5725" spans="1:25" x14ac:dyDescent="0.25">
      <c r="A5725" t="s">
        <v>6671</v>
      </c>
      <c r="B5725">
        <v>5</v>
      </c>
      <c r="C5725">
        <v>4</v>
      </c>
      <c r="D5725">
        <v>4</v>
      </c>
      <c r="E5725">
        <v>3</v>
      </c>
      <c r="F5725">
        <v>4</v>
      </c>
      <c r="G5725">
        <v>5</v>
      </c>
      <c r="H5725">
        <v>3</v>
      </c>
      <c r="I5725">
        <v>5</v>
      </c>
      <c r="J5725">
        <v>3</v>
      </c>
      <c r="K5725">
        <v>36</v>
      </c>
      <c r="L5725">
        <v>4</v>
      </c>
      <c r="M5725">
        <v>3</v>
      </c>
      <c r="N5725">
        <v>4</v>
      </c>
      <c r="O5725">
        <v>4</v>
      </c>
      <c r="P5725">
        <v>4</v>
      </c>
      <c r="Q5725">
        <v>4</v>
      </c>
      <c r="R5725">
        <v>4</v>
      </c>
      <c r="S5725">
        <v>3</v>
      </c>
      <c r="T5725">
        <v>4</v>
      </c>
      <c r="U5725">
        <v>34</v>
      </c>
      <c r="V5725">
        <v>70</v>
      </c>
      <c r="W5725" t="s">
        <v>1317</v>
      </c>
      <c r="X5725" t="s">
        <v>2852</v>
      </c>
      <c r="Y5725" t="s">
        <v>44</v>
      </c>
    </row>
    <row r="5726" spans="1:25" x14ac:dyDescent="0.25">
      <c r="A5726" t="s">
        <v>6672</v>
      </c>
      <c r="B5726">
        <v>4</v>
      </c>
      <c r="C5726">
        <v>4</v>
      </c>
      <c r="D5726">
        <v>3</v>
      </c>
      <c r="E5726">
        <v>5</v>
      </c>
      <c r="F5726">
        <v>4</v>
      </c>
      <c r="G5726">
        <v>3</v>
      </c>
      <c r="H5726">
        <v>4</v>
      </c>
      <c r="I5726">
        <v>5</v>
      </c>
      <c r="J5726">
        <v>4</v>
      </c>
      <c r="K5726">
        <v>36</v>
      </c>
      <c r="L5726">
        <v>4</v>
      </c>
      <c r="M5726">
        <v>3</v>
      </c>
      <c r="N5726">
        <v>4</v>
      </c>
      <c r="O5726">
        <v>5</v>
      </c>
      <c r="P5726">
        <v>3</v>
      </c>
      <c r="Q5726">
        <v>4</v>
      </c>
      <c r="R5726">
        <v>5</v>
      </c>
      <c r="S5726">
        <v>4</v>
      </c>
      <c r="T5726">
        <v>4</v>
      </c>
      <c r="U5726">
        <v>36</v>
      </c>
      <c r="V5726">
        <v>72</v>
      </c>
      <c r="W5726" t="s">
        <v>18</v>
      </c>
      <c r="X5726" t="s">
        <v>6673</v>
      </c>
      <c r="Y5726" t="s">
        <v>10</v>
      </c>
    </row>
    <row r="5727" spans="1:25" x14ac:dyDescent="0.25">
      <c r="A5727" t="s">
        <v>6674</v>
      </c>
      <c r="B5727">
        <v>4</v>
      </c>
      <c r="C5727">
        <v>5</v>
      </c>
      <c r="D5727">
        <v>3</v>
      </c>
      <c r="E5727">
        <v>4</v>
      </c>
      <c r="F5727">
        <v>5</v>
      </c>
      <c r="G5727">
        <v>4</v>
      </c>
      <c r="H5727">
        <v>4</v>
      </c>
      <c r="I5727">
        <v>5</v>
      </c>
      <c r="J5727">
        <v>3</v>
      </c>
      <c r="K5727">
        <v>37</v>
      </c>
      <c r="L5727">
        <v>4</v>
      </c>
      <c r="M5727">
        <v>4</v>
      </c>
      <c r="N5727">
        <v>4</v>
      </c>
      <c r="O5727">
        <v>3</v>
      </c>
      <c r="P5727">
        <v>5</v>
      </c>
      <c r="Q5727">
        <v>4</v>
      </c>
      <c r="R5727">
        <v>4</v>
      </c>
      <c r="S5727">
        <v>3</v>
      </c>
      <c r="T5727">
        <v>4</v>
      </c>
      <c r="U5727">
        <v>35</v>
      </c>
      <c r="V5727">
        <v>72</v>
      </c>
      <c r="X5727" t="s">
        <v>6675</v>
      </c>
      <c r="Y5727" t="s">
        <v>397</v>
      </c>
    </row>
    <row r="5728" spans="1:25" x14ac:dyDescent="0.25">
      <c r="A5728" t="s">
        <v>6676</v>
      </c>
      <c r="B5728">
        <v>4</v>
      </c>
      <c r="C5728">
        <v>5</v>
      </c>
      <c r="D5728">
        <v>3</v>
      </c>
      <c r="E5728">
        <v>4</v>
      </c>
      <c r="F5728">
        <v>4</v>
      </c>
      <c r="G5728">
        <v>3</v>
      </c>
      <c r="H5728">
        <v>5</v>
      </c>
      <c r="I5728">
        <v>3</v>
      </c>
      <c r="J5728">
        <v>4</v>
      </c>
      <c r="K5728">
        <v>35</v>
      </c>
      <c r="L5728">
        <v>4</v>
      </c>
      <c r="M5728">
        <v>4</v>
      </c>
      <c r="N5728">
        <v>4</v>
      </c>
      <c r="O5728">
        <v>4</v>
      </c>
      <c r="P5728">
        <v>3</v>
      </c>
      <c r="Q5728">
        <v>4</v>
      </c>
      <c r="R5728">
        <v>3</v>
      </c>
      <c r="S5728">
        <v>4</v>
      </c>
      <c r="T5728">
        <v>5</v>
      </c>
      <c r="U5728">
        <v>35</v>
      </c>
      <c r="V5728">
        <v>70</v>
      </c>
      <c r="W5728" t="s">
        <v>64</v>
      </c>
      <c r="X5728" t="s">
        <v>5580</v>
      </c>
      <c r="Y5728" t="s">
        <v>10</v>
      </c>
    </row>
    <row r="5729" spans="1:25" x14ac:dyDescent="0.25">
      <c r="A5729" t="s">
        <v>6677</v>
      </c>
      <c r="B5729">
        <v>5</v>
      </c>
      <c r="C5729">
        <v>3</v>
      </c>
      <c r="D5729">
        <v>4</v>
      </c>
      <c r="E5729">
        <v>4</v>
      </c>
      <c r="F5729">
        <v>4</v>
      </c>
      <c r="G5729">
        <v>3</v>
      </c>
      <c r="H5729">
        <v>4</v>
      </c>
      <c r="I5729">
        <v>4</v>
      </c>
      <c r="J5729">
        <v>4</v>
      </c>
      <c r="K5729">
        <v>35</v>
      </c>
      <c r="L5729">
        <v>4</v>
      </c>
      <c r="M5729">
        <v>5</v>
      </c>
      <c r="N5729">
        <v>4</v>
      </c>
      <c r="O5729">
        <v>5</v>
      </c>
      <c r="P5729">
        <v>3</v>
      </c>
      <c r="Q5729">
        <v>4</v>
      </c>
      <c r="R5729">
        <v>4</v>
      </c>
      <c r="S5729">
        <v>4</v>
      </c>
      <c r="T5729">
        <v>3</v>
      </c>
      <c r="U5729">
        <v>36</v>
      </c>
      <c r="V5729">
        <v>71</v>
      </c>
      <c r="X5729" t="s">
        <v>6678</v>
      </c>
      <c r="Y5729" t="s">
        <v>10</v>
      </c>
    </row>
    <row r="5730" spans="1:25" x14ac:dyDescent="0.25">
      <c r="A5730" t="s">
        <v>6679</v>
      </c>
      <c r="B5730">
        <v>4</v>
      </c>
      <c r="C5730">
        <v>3</v>
      </c>
      <c r="D5730">
        <v>3</v>
      </c>
      <c r="E5730">
        <v>3</v>
      </c>
      <c r="F5730">
        <v>3</v>
      </c>
      <c r="G5730">
        <v>4</v>
      </c>
      <c r="H5730">
        <v>3</v>
      </c>
      <c r="I5730">
        <v>3</v>
      </c>
      <c r="J5730">
        <v>4</v>
      </c>
      <c r="K5730">
        <v>30</v>
      </c>
      <c r="L5730">
        <v>3</v>
      </c>
      <c r="M5730">
        <v>4</v>
      </c>
      <c r="N5730">
        <v>5</v>
      </c>
      <c r="O5730">
        <v>3</v>
      </c>
      <c r="P5730">
        <v>3</v>
      </c>
      <c r="Q5730">
        <v>3</v>
      </c>
      <c r="R5730">
        <v>3</v>
      </c>
      <c r="S5730">
        <v>3</v>
      </c>
      <c r="T5730">
        <v>5</v>
      </c>
      <c r="U5730">
        <v>32</v>
      </c>
      <c r="V5730">
        <v>62</v>
      </c>
      <c r="W5730" t="s">
        <v>176</v>
      </c>
      <c r="X5730" t="s">
        <v>6680</v>
      </c>
      <c r="Y5730" t="s">
        <v>10</v>
      </c>
    </row>
    <row r="5731" spans="1:25" x14ac:dyDescent="0.25">
      <c r="A5731" t="s">
        <v>6681</v>
      </c>
      <c r="B5731">
        <v>4</v>
      </c>
      <c r="C5731">
        <v>5</v>
      </c>
      <c r="D5731">
        <v>4</v>
      </c>
      <c r="E5731">
        <v>3</v>
      </c>
      <c r="F5731">
        <v>5</v>
      </c>
      <c r="G5731">
        <v>4</v>
      </c>
      <c r="H5731">
        <v>4</v>
      </c>
      <c r="I5731">
        <v>3</v>
      </c>
      <c r="J5731">
        <v>4</v>
      </c>
      <c r="K5731">
        <v>36</v>
      </c>
      <c r="L5731">
        <v>3</v>
      </c>
      <c r="M5731">
        <v>5</v>
      </c>
      <c r="N5731">
        <v>4</v>
      </c>
      <c r="O5731">
        <v>4</v>
      </c>
      <c r="P5731">
        <v>4</v>
      </c>
      <c r="Q5731">
        <v>5</v>
      </c>
      <c r="R5731">
        <v>4</v>
      </c>
      <c r="S5731">
        <v>4</v>
      </c>
      <c r="T5731">
        <v>3</v>
      </c>
      <c r="U5731">
        <v>36</v>
      </c>
      <c r="V5731">
        <v>72</v>
      </c>
      <c r="W5731" t="s">
        <v>55</v>
      </c>
      <c r="X5731" t="s">
        <v>6682</v>
      </c>
      <c r="Y5731" t="s">
        <v>10</v>
      </c>
    </row>
    <row r="5732" spans="1:25" x14ac:dyDescent="0.25">
      <c r="A5732" t="s">
        <v>6683</v>
      </c>
      <c r="B5732">
        <v>4</v>
      </c>
      <c r="C5732">
        <v>3</v>
      </c>
      <c r="D5732">
        <v>5</v>
      </c>
      <c r="E5732">
        <v>4</v>
      </c>
      <c r="F5732">
        <v>4</v>
      </c>
      <c r="G5732">
        <v>4</v>
      </c>
      <c r="H5732">
        <v>3</v>
      </c>
      <c r="I5732">
        <v>5</v>
      </c>
      <c r="J5732">
        <v>3</v>
      </c>
      <c r="K5732">
        <v>35</v>
      </c>
      <c r="L5732">
        <v>4</v>
      </c>
      <c r="M5732">
        <v>4</v>
      </c>
      <c r="N5732">
        <v>3</v>
      </c>
      <c r="O5732">
        <v>4</v>
      </c>
      <c r="P5732">
        <v>3</v>
      </c>
      <c r="Q5732">
        <v>5</v>
      </c>
      <c r="R5732">
        <v>4</v>
      </c>
      <c r="S5732">
        <v>3</v>
      </c>
      <c r="T5732">
        <v>5</v>
      </c>
      <c r="U5732">
        <v>35</v>
      </c>
      <c r="V5732">
        <v>70</v>
      </c>
      <c r="W5732" t="s">
        <v>55</v>
      </c>
      <c r="X5732" t="s">
        <v>4618</v>
      </c>
      <c r="Y5732" t="s">
        <v>10</v>
      </c>
    </row>
    <row r="5733" spans="1:25" x14ac:dyDescent="0.25">
      <c r="A5733" t="s">
        <v>6684</v>
      </c>
      <c r="B5733">
        <v>4</v>
      </c>
      <c r="C5733">
        <v>4</v>
      </c>
      <c r="D5733">
        <v>3</v>
      </c>
      <c r="E5733">
        <v>5</v>
      </c>
      <c r="F5733">
        <v>4</v>
      </c>
      <c r="G5733">
        <v>3</v>
      </c>
      <c r="H5733">
        <v>5</v>
      </c>
      <c r="I5733">
        <v>3</v>
      </c>
      <c r="J5733">
        <v>5</v>
      </c>
      <c r="K5733">
        <v>36</v>
      </c>
      <c r="L5733">
        <v>5</v>
      </c>
      <c r="M5733">
        <v>4</v>
      </c>
      <c r="N5733">
        <v>4</v>
      </c>
      <c r="O5733">
        <v>3</v>
      </c>
      <c r="P5733">
        <v>4</v>
      </c>
      <c r="Q5733">
        <v>3</v>
      </c>
      <c r="R5733">
        <v>4</v>
      </c>
      <c r="S5733">
        <v>4</v>
      </c>
      <c r="T5733">
        <v>5</v>
      </c>
      <c r="U5733">
        <v>36</v>
      </c>
      <c r="V5733">
        <v>72</v>
      </c>
      <c r="W5733" t="s">
        <v>52</v>
      </c>
      <c r="X5733" t="s">
        <v>6685</v>
      </c>
      <c r="Y5733" t="s">
        <v>10</v>
      </c>
    </row>
    <row r="5734" spans="1:25" x14ac:dyDescent="0.25">
      <c r="A5734" t="s">
        <v>6686</v>
      </c>
      <c r="B5734">
        <v>5</v>
      </c>
      <c r="C5734">
        <v>3</v>
      </c>
      <c r="D5734">
        <v>4</v>
      </c>
      <c r="E5734">
        <v>4</v>
      </c>
      <c r="F5734">
        <v>4</v>
      </c>
      <c r="G5734">
        <v>4</v>
      </c>
      <c r="H5734">
        <v>4</v>
      </c>
      <c r="I5734">
        <v>3</v>
      </c>
      <c r="J5734">
        <v>4</v>
      </c>
      <c r="K5734">
        <v>35</v>
      </c>
      <c r="L5734">
        <v>5</v>
      </c>
      <c r="M5734">
        <v>3</v>
      </c>
      <c r="N5734">
        <v>4</v>
      </c>
      <c r="O5734">
        <v>4</v>
      </c>
      <c r="P5734">
        <v>4</v>
      </c>
      <c r="Q5734">
        <v>4</v>
      </c>
      <c r="R5734">
        <v>5</v>
      </c>
      <c r="S5734">
        <v>3</v>
      </c>
      <c r="T5734">
        <v>5</v>
      </c>
      <c r="U5734">
        <v>37</v>
      </c>
      <c r="V5734">
        <v>72</v>
      </c>
      <c r="W5734" t="s">
        <v>166</v>
      </c>
      <c r="X5734" t="s">
        <v>2891</v>
      </c>
      <c r="Y5734" t="s">
        <v>10</v>
      </c>
    </row>
    <row r="5735" spans="1:25" x14ac:dyDescent="0.25">
      <c r="A5735" t="s">
        <v>6687</v>
      </c>
      <c r="B5735">
        <v>3</v>
      </c>
      <c r="C5735">
        <v>3</v>
      </c>
      <c r="D5735">
        <v>3</v>
      </c>
      <c r="E5735">
        <v>3</v>
      </c>
      <c r="F5735">
        <v>3</v>
      </c>
      <c r="G5735">
        <v>3</v>
      </c>
      <c r="H5735">
        <v>3</v>
      </c>
      <c r="I5735">
        <v>3</v>
      </c>
      <c r="J5735">
        <v>3</v>
      </c>
      <c r="K5735">
        <v>27</v>
      </c>
      <c r="L5735">
        <v>0</v>
      </c>
      <c r="M5735">
        <v>0</v>
      </c>
      <c r="N5735">
        <v>0</v>
      </c>
      <c r="O5735">
        <v>0</v>
      </c>
      <c r="P5735">
        <v>0</v>
      </c>
      <c r="Q5735">
        <v>0</v>
      </c>
      <c r="R5735">
        <v>0</v>
      </c>
      <c r="S5735">
        <v>0</v>
      </c>
      <c r="T5735">
        <v>0</v>
      </c>
      <c r="U5735">
        <v>0</v>
      </c>
      <c r="V5735">
        <v>27</v>
      </c>
      <c r="W5735" t="s">
        <v>152</v>
      </c>
      <c r="X5735" t="s">
        <v>6688</v>
      </c>
      <c r="Y5735" t="s">
        <v>10</v>
      </c>
    </row>
    <row r="5736" spans="1:25" x14ac:dyDescent="0.25">
      <c r="A5736" t="s">
        <v>6689</v>
      </c>
      <c r="B5736">
        <v>3</v>
      </c>
      <c r="C5736">
        <v>4</v>
      </c>
      <c r="D5736">
        <v>4</v>
      </c>
      <c r="E5736">
        <v>3</v>
      </c>
      <c r="F5736">
        <v>4</v>
      </c>
      <c r="G5736">
        <v>3</v>
      </c>
      <c r="H5736">
        <v>4</v>
      </c>
      <c r="I5736">
        <v>3</v>
      </c>
      <c r="J5736">
        <v>3</v>
      </c>
      <c r="K5736">
        <v>31</v>
      </c>
      <c r="L5736">
        <v>0</v>
      </c>
      <c r="M5736">
        <v>0</v>
      </c>
      <c r="N5736">
        <v>0</v>
      </c>
      <c r="O5736">
        <v>0</v>
      </c>
      <c r="P5736">
        <v>0</v>
      </c>
      <c r="Q5736">
        <v>0</v>
      </c>
      <c r="R5736">
        <v>0</v>
      </c>
      <c r="S5736">
        <v>0</v>
      </c>
      <c r="T5736">
        <v>0</v>
      </c>
      <c r="U5736">
        <v>0</v>
      </c>
      <c r="V5736">
        <v>31</v>
      </c>
      <c r="W5736" t="s">
        <v>236</v>
      </c>
      <c r="X5736" t="s">
        <v>6690</v>
      </c>
      <c r="Y5736" t="s">
        <v>10</v>
      </c>
    </row>
    <row r="5737" spans="1:25" x14ac:dyDescent="0.25">
      <c r="A5737" t="s">
        <v>6691</v>
      </c>
      <c r="B5737">
        <v>4</v>
      </c>
      <c r="C5737">
        <v>3</v>
      </c>
      <c r="D5737">
        <v>4</v>
      </c>
      <c r="E5737">
        <v>4</v>
      </c>
      <c r="F5737">
        <v>4</v>
      </c>
      <c r="G5737">
        <v>5</v>
      </c>
      <c r="H5737">
        <v>3</v>
      </c>
      <c r="I5737">
        <v>4</v>
      </c>
      <c r="J5737">
        <v>4</v>
      </c>
      <c r="K5737">
        <v>35</v>
      </c>
      <c r="L5737">
        <v>0</v>
      </c>
      <c r="M5737">
        <v>0</v>
      </c>
      <c r="N5737">
        <v>0</v>
      </c>
      <c r="O5737">
        <v>0</v>
      </c>
      <c r="P5737">
        <v>0</v>
      </c>
      <c r="Q5737">
        <v>0</v>
      </c>
      <c r="R5737">
        <v>0</v>
      </c>
      <c r="S5737">
        <v>0</v>
      </c>
      <c r="T5737">
        <v>0</v>
      </c>
      <c r="U5737">
        <v>0</v>
      </c>
      <c r="V5737">
        <v>35</v>
      </c>
      <c r="W5737" t="s">
        <v>376</v>
      </c>
      <c r="X5737" t="s">
        <v>6692</v>
      </c>
      <c r="Y5737" t="s">
        <v>10</v>
      </c>
    </row>
    <row r="5738" spans="1:25" x14ac:dyDescent="0.25">
      <c r="A5738" t="s">
        <v>6694</v>
      </c>
      <c r="B5738">
        <v>4</v>
      </c>
      <c r="C5738">
        <v>5</v>
      </c>
      <c r="D5738">
        <v>3</v>
      </c>
      <c r="E5738">
        <v>4</v>
      </c>
      <c r="F5738">
        <v>3</v>
      </c>
      <c r="G5738">
        <v>4</v>
      </c>
      <c r="H5738">
        <v>5</v>
      </c>
      <c r="I5738">
        <v>3</v>
      </c>
      <c r="J5738">
        <v>4</v>
      </c>
      <c r="K5738">
        <v>35</v>
      </c>
      <c r="L5738">
        <v>5</v>
      </c>
      <c r="M5738">
        <v>4</v>
      </c>
      <c r="N5738">
        <v>4</v>
      </c>
      <c r="O5738">
        <v>5</v>
      </c>
      <c r="P5738">
        <v>3</v>
      </c>
      <c r="Q5738">
        <v>4</v>
      </c>
      <c r="R5738">
        <v>4</v>
      </c>
      <c r="S5738">
        <v>3</v>
      </c>
      <c r="T5738">
        <v>5</v>
      </c>
      <c r="U5738">
        <v>37</v>
      </c>
      <c r="V5738">
        <v>72</v>
      </c>
      <c r="W5738" t="s">
        <v>15</v>
      </c>
      <c r="X5738" t="s">
        <v>5004</v>
      </c>
      <c r="Y5738" t="s">
        <v>10</v>
      </c>
    </row>
    <row r="5739" spans="1:25" x14ac:dyDescent="0.25">
      <c r="A5739" t="s">
        <v>6695</v>
      </c>
      <c r="B5739">
        <v>4</v>
      </c>
      <c r="C5739">
        <v>5</v>
      </c>
      <c r="D5739">
        <v>3</v>
      </c>
      <c r="E5739">
        <v>4</v>
      </c>
      <c r="F5739">
        <v>4</v>
      </c>
      <c r="G5739">
        <v>3</v>
      </c>
      <c r="H5739">
        <v>5</v>
      </c>
      <c r="I5739">
        <v>5</v>
      </c>
      <c r="J5739">
        <v>4</v>
      </c>
      <c r="K5739">
        <v>37</v>
      </c>
      <c r="L5739">
        <v>3</v>
      </c>
      <c r="M5739">
        <v>4</v>
      </c>
      <c r="N5739">
        <v>3</v>
      </c>
      <c r="O5739">
        <v>4</v>
      </c>
      <c r="P5739">
        <v>5</v>
      </c>
      <c r="Q5739">
        <v>4</v>
      </c>
      <c r="R5739">
        <v>3</v>
      </c>
      <c r="S5739">
        <v>4</v>
      </c>
      <c r="T5739">
        <v>4</v>
      </c>
      <c r="U5739">
        <v>34</v>
      </c>
      <c r="V5739">
        <v>71</v>
      </c>
      <c r="W5739" t="s">
        <v>15</v>
      </c>
      <c r="X5739" t="s">
        <v>5004</v>
      </c>
      <c r="Y5739" t="s">
        <v>10</v>
      </c>
    </row>
    <row r="5740" spans="1:25" x14ac:dyDescent="0.25">
      <c r="A5740" t="s">
        <v>6696</v>
      </c>
      <c r="B5740">
        <v>4</v>
      </c>
      <c r="C5740">
        <v>4</v>
      </c>
      <c r="D5740">
        <v>5</v>
      </c>
      <c r="E5740">
        <v>3</v>
      </c>
      <c r="F5740">
        <v>4</v>
      </c>
      <c r="G5740">
        <v>5</v>
      </c>
      <c r="H5740">
        <v>4</v>
      </c>
      <c r="I5740">
        <v>3</v>
      </c>
      <c r="J5740">
        <v>4</v>
      </c>
      <c r="K5740">
        <v>36</v>
      </c>
      <c r="L5740">
        <v>4</v>
      </c>
      <c r="M5740">
        <v>3</v>
      </c>
      <c r="N5740">
        <v>4</v>
      </c>
      <c r="O5740">
        <v>4</v>
      </c>
      <c r="P5740">
        <v>4</v>
      </c>
      <c r="Q5740">
        <v>5</v>
      </c>
      <c r="R5740">
        <v>3</v>
      </c>
      <c r="S5740">
        <v>4</v>
      </c>
      <c r="T5740">
        <v>5</v>
      </c>
      <c r="U5740">
        <v>36</v>
      </c>
      <c r="V5740">
        <v>72</v>
      </c>
      <c r="W5740" t="s">
        <v>15</v>
      </c>
      <c r="X5740" t="s">
        <v>3825</v>
      </c>
      <c r="Y5740" t="s">
        <v>10</v>
      </c>
    </row>
    <row r="5741" spans="1:25" x14ac:dyDescent="0.25">
      <c r="A5741" t="s">
        <v>6697</v>
      </c>
      <c r="B5741">
        <v>4</v>
      </c>
      <c r="C5741">
        <v>4</v>
      </c>
      <c r="D5741">
        <v>3</v>
      </c>
      <c r="E5741">
        <v>5</v>
      </c>
      <c r="F5741">
        <v>4</v>
      </c>
      <c r="G5741">
        <v>4</v>
      </c>
      <c r="H5741">
        <v>5</v>
      </c>
      <c r="I5741">
        <v>3</v>
      </c>
      <c r="J5741">
        <v>4</v>
      </c>
      <c r="K5741">
        <v>36</v>
      </c>
      <c r="L5741">
        <v>4</v>
      </c>
      <c r="M5741">
        <v>4</v>
      </c>
      <c r="N5741">
        <v>3</v>
      </c>
      <c r="O5741">
        <v>4</v>
      </c>
      <c r="P5741">
        <v>3</v>
      </c>
      <c r="Q5741">
        <v>5</v>
      </c>
      <c r="R5741">
        <v>4</v>
      </c>
      <c r="S5741">
        <v>4</v>
      </c>
      <c r="T5741">
        <v>5</v>
      </c>
      <c r="U5741">
        <v>36</v>
      </c>
      <c r="V5741">
        <v>72</v>
      </c>
      <c r="W5741" t="s">
        <v>15</v>
      </c>
      <c r="X5741" t="s">
        <v>3586</v>
      </c>
      <c r="Y5741" t="s">
        <v>10</v>
      </c>
    </row>
    <row r="5742" spans="1:25" x14ac:dyDescent="0.25">
      <c r="A5742" t="s">
        <v>6699</v>
      </c>
      <c r="B5742">
        <v>4</v>
      </c>
      <c r="C5742">
        <v>4</v>
      </c>
      <c r="D5742">
        <v>3</v>
      </c>
      <c r="E5742">
        <v>5</v>
      </c>
      <c r="F5742">
        <v>4</v>
      </c>
      <c r="G5742">
        <v>5</v>
      </c>
      <c r="H5742">
        <v>3</v>
      </c>
      <c r="I5742">
        <v>4</v>
      </c>
      <c r="J5742">
        <v>4</v>
      </c>
      <c r="K5742">
        <v>36</v>
      </c>
      <c r="L5742">
        <v>4</v>
      </c>
      <c r="M5742">
        <v>4</v>
      </c>
      <c r="N5742">
        <v>3</v>
      </c>
      <c r="O5742">
        <v>4</v>
      </c>
      <c r="P5742">
        <v>3</v>
      </c>
      <c r="Q5742">
        <v>4</v>
      </c>
      <c r="R5742">
        <v>5</v>
      </c>
      <c r="S5742">
        <v>4</v>
      </c>
      <c r="T5742">
        <v>5</v>
      </c>
      <c r="U5742">
        <v>36</v>
      </c>
      <c r="V5742">
        <v>72</v>
      </c>
      <c r="X5742" t="s">
        <v>246</v>
      </c>
      <c r="Y5742" t="s">
        <v>44</v>
      </c>
    </row>
    <row r="5743" spans="1:25" x14ac:dyDescent="0.25">
      <c r="A5743" t="s">
        <v>6700</v>
      </c>
      <c r="B5743">
        <v>4</v>
      </c>
      <c r="C5743">
        <v>5</v>
      </c>
      <c r="D5743">
        <v>4</v>
      </c>
      <c r="E5743">
        <v>3</v>
      </c>
      <c r="F5743">
        <v>4</v>
      </c>
      <c r="G5743">
        <v>4</v>
      </c>
      <c r="H5743">
        <v>5</v>
      </c>
      <c r="I5743">
        <v>4</v>
      </c>
      <c r="J5743">
        <v>3</v>
      </c>
      <c r="K5743">
        <v>36</v>
      </c>
      <c r="L5743">
        <v>5</v>
      </c>
      <c r="M5743">
        <v>4</v>
      </c>
      <c r="N5743">
        <v>4</v>
      </c>
      <c r="O5743">
        <v>4</v>
      </c>
      <c r="P5743">
        <v>4</v>
      </c>
      <c r="Q5743">
        <v>3</v>
      </c>
      <c r="R5743">
        <v>4</v>
      </c>
      <c r="S5743">
        <v>3</v>
      </c>
      <c r="T5743">
        <v>5</v>
      </c>
      <c r="U5743">
        <v>36</v>
      </c>
      <c r="V5743">
        <v>72</v>
      </c>
      <c r="X5743" t="s">
        <v>246</v>
      </c>
      <c r="Y5743" t="s">
        <v>44</v>
      </c>
    </row>
    <row r="5744" spans="1:25" x14ac:dyDescent="0.25">
      <c r="A5744" t="s">
        <v>6701</v>
      </c>
      <c r="B5744">
        <v>4</v>
      </c>
      <c r="C5744">
        <v>5</v>
      </c>
      <c r="D5744">
        <v>4</v>
      </c>
      <c r="E5744">
        <v>3</v>
      </c>
      <c r="F5744">
        <v>4</v>
      </c>
      <c r="G5744">
        <v>4</v>
      </c>
      <c r="H5744">
        <v>5</v>
      </c>
      <c r="I5744">
        <v>4</v>
      </c>
      <c r="J5744">
        <v>3</v>
      </c>
      <c r="K5744">
        <v>36</v>
      </c>
      <c r="L5744">
        <v>5</v>
      </c>
      <c r="M5744">
        <v>4</v>
      </c>
      <c r="N5744">
        <v>4</v>
      </c>
      <c r="O5744">
        <v>4</v>
      </c>
      <c r="P5744">
        <v>4</v>
      </c>
      <c r="Q5744">
        <v>3</v>
      </c>
      <c r="R5744">
        <v>4</v>
      </c>
      <c r="S5744">
        <v>3</v>
      </c>
      <c r="T5744">
        <v>5</v>
      </c>
      <c r="U5744">
        <v>36</v>
      </c>
      <c r="V5744">
        <v>72</v>
      </c>
      <c r="X5744" t="s">
        <v>6698</v>
      </c>
      <c r="Y5744" t="s">
        <v>44</v>
      </c>
    </row>
    <row r="5745" spans="1:25" x14ac:dyDescent="0.25">
      <c r="A5745" t="s">
        <v>6702</v>
      </c>
      <c r="B5745">
        <v>4</v>
      </c>
      <c r="C5745">
        <v>4</v>
      </c>
      <c r="D5745">
        <v>5</v>
      </c>
      <c r="E5745">
        <v>3</v>
      </c>
      <c r="F5745">
        <v>4</v>
      </c>
      <c r="G5745">
        <v>4</v>
      </c>
      <c r="H5745">
        <v>3</v>
      </c>
      <c r="I5745">
        <v>4</v>
      </c>
      <c r="J5745">
        <v>4</v>
      </c>
      <c r="K5745">
        <v>35</v>
      </c>
      <c r="L5745">
        <v>3</v>
      </c>
      <c r="M5745">
        <v>4</v>
      </c>
      <c r="N5745">
        <v>4</v>
      </c>
      <c r="O5745">
        <v>4</v>
      </c>
      <c r="P5745">
        <v>4</v>
      </c>
      <c r="Q5745">
        <v>3</v>
      </c>
      <c r="R5745">
        <v>4</v>
      </c>
      <c r="S5745">
        <v>4</v>
      </c>
      <c r="T5745">
        <v>5</v>
      </c>
      <c r="U5745">
        <v>35</v>
      </c>
      <c r="V5745">
        <v>70</v>
      </c>
      <c r="W5745" t="s">
        <v>308</v>
      </c>
      <c r="X5745" t="s">
        <v>6703</v>
      </c>
      <c r="Y5745" t="s">
        <v>10</v>
      </c>
    </row>
    <row r="5746" spans="1:25" x14ac:dyDescent="0.25">
      <c r="A5746" t="s">
        <v>6704</v>
      </c>
      <c r="B5746">
        <v>4</v>
      </c>
      <c r="C5746">
        <v>3</v>
      </c>
      <c r="D5746">
        <v>4</v>
      </c>
      <c r="E5746">
        <v>5</v>
      </c>
      <c r="F5746">
        <v>3</v>
      </c>
      <c r="G5746">
        <v>4</v>
      </c>
      <c r="H5746">
        <v>4</v>
      </c>
      <c r="I5746">
        <v>4</v>
      </c>
      <c r="J5746">
        <v>4</v>
      </c>
      <c r="K5746">
        <v>35</v>
      </c>
      <c r="L5746">
        <v>3</v>
      </c>
      <c r="M5746">
        <v>5</v>
      </c>
      <c r="N5746">
        <v>3</v>
      </c>
      <c r="O5746">
        <v>4</v>
      </c>
      <c r="P5746">
        <v>4</v>
      </c>
      <c r="Q5746">
        <v>4</v>
      </c>
      <c r="R5746">
        <v>4</v>
      </c>
      <c r="S5746">
        <v>3</v>
      </c>
      <c r="T5746">
        <v>5</v>
      </c>
      <c r="U5746">
        <v>35</v>
      </c>
      <c r="V5746">
        <v>70</v>
      </c>
      <c r="W5746" t="s">
        <v>133</v>
      </c>
      <c r="X5746" t="s">
        <v>6705</v>
      </c>
      <c r="Y5746" t="s">
        <v>10</v>
      </c>
    </row>
    <row r="5747" spans="1:25" x14ac:dyDescent="0.25">
      <c r="A5747" t="s">
        <v>6706</v>
      </c>
      <c r="B5747">
        <v>4</v>
      </c>
      <c r="C5747">
        <v>4</v>
      </c>
      <c r="D5747">
        <v>3</v>
      </c>
      <c r="E5747">
        <v>4</v>
      </c>
      <c r="F5747">
        <v>4</v>
      </c>
      <c r="G5747">
        <v>5</v>
      </c>
      <c r="H5747">
        <v>4</v>
      </c>
      <c r="I5747">
        <v>3</v>
      </c>
      <c r="J5747">
        <v>4</v>
      </c>
      <c r="K5747">
        <v>35</v>
      </c>
      <c r="L5747">
        <v>3</v>
      </c>
      <c r="M5747">
        <v>4</v>
      </c>
      <c r="N5747">
        <v>4</v>
      </c>
      <c r="O5747">
        <v>5</v>
      </c>
      <c r="P5747">
        <v>4</v>
      </c>
      <c r="Q5747">
        <v>3</v>
      </c>
      <c r="R5747">
        <v>4</v>
      </c>
      <c r="S5747">
        <v>4</v>
      </c>
      <c r="T5747">
        <v>5</v>
      </c>
      <c r="U5747">
        <v>36</v>
      </c>
      <c r="V5747">
        <v>71</v>
      </c>
      <c r="W5747" t="s">
        <v>15</v>
      </c>
      <c r="X5747" t="s">
        <v>162</v>
      </c>
      <c r="Y5747" t="s">
        <v>10</v>
      </c>
    </row>
    <row r="5748" spans="1:25" x14ac:dyDescent="0.25">
      <c r="A5748" t="s">
        <v>6707</v>
      </c>
      <c r="B5748">
        <v>4</v>
      </c>
      <c r="C5748">
        <v>4</v>
      </c>
      <c r="D5748">
        <v>4</v>
      </c>
      <c r="E5748">
        <v>5</v>
      </c>
      <c r="F5748">
        <v>4</v>
      </c>
      <c r="G5748">
        <v>3</v>
      </c>
      <c r="H5748">
        <v>4</v>
      </c>
      <c r="I5748">
        <v>3</v>
      </c>
      <c r="J5748">
        <v>5</v>
      </c>
      <c r="K5748">
        <v>36</v>
      </c>
      <c r="L5748">
        <v>4</v>
      </c>
      <c r="M5748">
        <v>4</v>
      </c>
      <c r="N5748">
        <v>3</v>
      </c>
      <c r="O5748">
        <v>4</v>
      </c>
      <c r="P5748">
        <v>3</v>
      </c>
      <c r="Q5748">
        <v>4</v>
      </c>
      <c r="R5748">
        <v>5</v>
      </c>
      <c r="S5748">
        <v>4</v>
      </c>
      <c r="T5748">
        <v>5</v>
      </c>
      <c r="U5748">
        <v>36</v>
      </c>
      <c r="V5748">
        <v>72</v>
      </c>
      <c r="W5748" t="s">
        <v>283</v>
      </c>
      <c r="X5748" t="s">
        <v>6708</v>
      </c>
      <c r="Y5748" t="s">
        <v>10</v>
      </c>
    </row>
    <row r="5749" spans="1:25" x14ac:dyDescent="0.25">
      <c r="A5749" t="s">
        <v>6710</v>
      </c>
      <c r="B5749">
        <v>4</v>
      </c>
      <c r="C5749">
        <v>3</v>
      </c>
      <c r="D5749">
        <v>4</v>
      </c>
      <c r="E5749">
        <v>4</v>
      </c>
      <c r="F5749">
        <v>4</v>
      </c>
      <c r="G5749">
        <v>5</v>
      </c>
      <c r="H5749">
        <v>5</v>
      </c>
      <c r="I5749">
        <v>3</v>
      </c>
      <c r="J5749">
        <v>4</v>
      </c>
      <c r="K5749">
        <v>36</v>
      </c>
      <c r="L5749">
        <v>4</v>
      </c>
      <c r="M5749">
        <v>4</v>
      </c>
      <c r="N5749">
        <v>4</v>
      </c>
      <c r="O5749">
        <v>3</v>
      </c>
      <c r="P5749">
        <v>4</v>
      </c>
      <c r="Q5749">
        <v>5</v>
      </c>
      <c r="R5749">
        <v>4</v>
      </c>
      <c r="S5749">
        <v>3</v>
      </c>
      <c r="T5749">
        <v>4</v>
      </c>
      <c r="U5749">
        <v>35</v>
      </c>
      <c r="V5749">
        <v>71</v>
      </c>
      <c r="W5749" t="s">
        <v>91</v>
      </c>
      <c r="X5749" t="s">
        <v>162</v>
      </c>
      <c r="Y5749" t="s">
        <v>10</v>
      </c>
    </row>
    <row r="5750" spans="1:25" x14ac:dyDescent="0.25">
      <c r="A5750" t="s">
        <v>6709</v>
      </c>
      <c r="B5750">
        <v>4</v>
      </c>
      <c r="C5750">
        <v>3</v>
      </c>
      <c r="D5750">
        <v>5</v>
      </c>
      <c r="E5750">
        <v>3</v>
      </c>
      <c r="F5750">
        <v>4</v>
      </c>
      <c r="G5750">
        <v>4</v>
      </c>
      <c r="H5750">
        <v>5</v>
      </c>
      <c r="I5750">
        <v>4</v>
      </c>
      <c r="J5750">
        <v>4</v>
      </c>
      <c r="K5750">
        <v>36</v>
      </c>
      <c r="L5750">
        <v>4</v>
      </c>
      <c r="M5750">
        <v>4</v>
      </c>
      <c r="N5750">
        <v>4</v>
      </c>
      <c r="O5750">
        <v>4</v>
      </c>
      <c r="P5750">
        <v>3</v>
      </c>
      <c r="Q5750">
        <v>5</v>
      </c>
      <c r="R5750">
        <v>3</v>
      </c>
      <c r="S5750">
        <v>5</v>
      </c>
      <c r="T5750">
        <v>4</v>
      </c>
      <c r="U5750">
        <v>36</v>
      </c>
      <c r="V5750">
        <v>72</v>
      </c>
      <c r="W5750" t="s">
        <v>91</v>
      </c>
      <c r="X5750" t="s">
        <v>162</v>
      </c>
      <c r="Y5750" t="s">
        <v>10</v>
      </c>
    </row>
    <row r="5751" spans="1:25" x14ac:dyDescent="0.25">
      <c r="A5751" t="s">
        <v>6711</v>
      </c>
      <c r="B5751">
        <v>4</v>
      </c>
      <c r="C5751">
        <v>4</v>
      </c>
      <c r="D5751">
        <v>3</v>
      </c>
      <c r="E5751">
        <v>5</v>
      </c>
      <c r="F5751">
        <v>3</v>
      </c>
      <c r="G5751">
        <v>4</v>
      </c>
      <c r="H5751">
        <v>5</v>
      </c>
      <c r="I5751">
        <v>4</v>
      </c>
      <c r="J5751">
        <v>4</v>
      </c>
      <c r="K5751">
        <v>36</v>
      </c>
      <c r="L5751">
        <v>4</v>
      </c>
      <c r="M5751">
        <v>3</v>
      </c>
      <c r="N5751">
        <v>5</v>
      </c>
      <c r="O5751">
        <v>4</v>
      </c>
      <c r="P5751">
        <v>4</v>
      </c>
      <c r="Q5751">
        <v>3</v>
      </c>
      <c r="R5751">
        <v>5</v>
      </c>
      <c r="S5751">
        <v>4</v>
      </c>
      <c r="T5751">
        <v>4</v>
      </c>
      <c r="U5751">
        <v>36</v>
      </c>
      <c r="V5751">
        <v>72</v>
      </c>
      <c r="W5751" t="s">
        <v>283</v>
      </c>
      <c r="X5751" t="s">
        <v>162</v>
      </c>
      <c r="Y5751" t="s">
        <v>10</v>
      </c>
    </row>
    <row r="5752" spans="1:25" x14ac:dyDescent="0.25">
      <c r="A5752" t="s">
        <v>6712</v>
      </c>
      <c r="B5752">
        <v>3</v>
      </c>
      <c r="C5752">
        <v>3</v>
      </c>
      <c r="D5752">
        <v>3</v>
      </c>
      <c r="E5752">
        <v>3</v>
      </c>
      <c r="F5752">
        <v>3</v>
      </c>
      <c r="G5752">
        <v>3</v>
      </c>
      <c r="H5752">
        <v>3</v>
      </c>
      <c r="I5752">
        <v>3</v>
      </c>
      <c r="J5752">
        <v>3</v>
      </c>
      <c r="K5752">
        <v>27</v>
      </c>
      <c r="L5752">
        <v>0</v>
      </c>
      <c r="M5752">
        <v>0</v>
      </c>
      <c r="N5752">
        <v>0</v>
      </c>
      <c r="O5752">
        <v>0</v>
      </c>
      <c r="P5752">
        <v>0</v>
      </c>
      <c r="Q5752">
        <v>0</v>
      </c>
      <c r="R5752">
        <v>0</v>
      </c>
      <c r="S5752">
        <v>0</v>
      </c>
      <c r="T5752">
        <v>0</v>
      </c>
      <c r="U5752">
        <v>0</v>
      </c>
      <c r="V5752">
        <v>27</v>
      </c>
      <c r="W5752" t="s">
        <v>665</v>
      </c>
      <c r="X5752" t="s">
        <v>3860</v>
      </c>
      <c r="Y5752" t="s">
        <v>10</v>
      </c>
    </row>
    <row r="5753" spans="1:25" x14ac:dyDescent="0.25">
      <c r="A5753" t="s">
        <v>6713</v>
      </c>
      <c r="B5753">
        <v>4</v>
      </c>
      <c r="C5753">
        <v>3</v>
      </c>
      <c r="D5753">
        <v>4</v>
      </c>
      <c r="E5753">
        <v>5</v>
      </c>
      <c r="F5753">
        <v>4</v>
      </c>
      <c r="G5753">
        <v>4</v>
      </c>
      <c r="H5753">
        <v>4</v>
      </c>
      <c r="I5753">
        <v>4</v>
      </c>
      <c r="J5753">
        <v>4</v>
      </c>
      <c r="K5753">
        <v>36</v>
      </c>
      <c r="L5753">
        <v>4</v>
      </c>
      <c r="M5753">
        <v>4</v>
      </c>
      <c r="N5753">
        <v>3</v>
      </c>
      <c r="O5753">
        <v>4</v>
      </c>
      <c r="P5753">
        <v>5</v>
      </c>
      <c r="Q5753">
        <v>3</v>
      </c>
      <c r="R5753">
        <v>4</v>
      </c>
      <c r="S5753">
        <v>4</v>
      </c>
      <c r="T5753">
        <v>4</v>
      </c>
      <c r="U5753">
        <v>35</v>
      </c>
      <c r="V5753">
        <v>71</v>
      </c>
      <c r="W5753" t="s">
        <v>241</v>
      </c>
      <c r="X5753" t="s">
        <v>6714</v>
      </c>
      <c r="Y5753" t="s">
        <v>10</v>
      </c>
    </row>
    <row r="5754" spans="1:25" x14ac:dyDescent="0.25">
      <c r="A5754" t="s">
        <v>6715</v>
      </c>
      <c r="B5754">
        <v>5</v>
      </c>
      <c r="C5754">
        <v>3</v>
      </c>
      <c r="D5754">
        <v>4</v>
      </c>
      <c r="E5754">
        <v>4</v>
      </c>
      <c r="F5754">
        <v>5</v>
      </c>
      <c r="G5754">
        <v>3</v>
      </c>
      <c r="H5754">
        <v>4</v>
      </c>
      <c r="I5754">
        <v>4</v>
      </c>
      <c r="J5754">
        <v>4</v>
      </c>
      <c r="K5754">
        <v>36</v>
      </c>
      <c r="L5754">
        <v>4</v>
      </c>
      <c r="M5754">
        <v>4</v>
      </c>
      <c r="N5754">
        <v>4</v>
      </c>
      <c r="O5754">
        <v>4</v>
      </c>
      <c r="P5754">
        <v>3</v>
      </c>
      <c r="Q5754">
        <v>5</v>
      </c>
      <c r="R5754">
        <v>3</v>
      </c>
      <c r="S5754">
        <v>4</v>
      </c>
      <c r="T5754">
        <v>5</v>
      </c>
      <c r="U5754">
        <v>36</v>
      </c>
      <c r="V5754">
        <v>72</v>
      </c>
      <c r="W5754" t="s">
        <v>91</v>
      </c>
      <c r="X5754" t="s">
        <v>2636</v>
      </c>
      <c r="Y5754" t="s">
        <v>10</v>
      </c>
    </row>
    <row r="5755" spans="1:25" x14ac:dyDescent="0.25">
      <c r="A5755" t="s">
        <v>6716</v>
      </c>
      <c r="B5755">
        <v>5</v>
      </c>
      <c r="C5755">
        <v>4</v>
      </c>
      <c r="D5755">
        <v>4</v>
      </c>
      <c r="E5755">
        <v>4</v>
      </c>
      <c r="F5755">
        <v>4</v>
      </c>
      <c r="G5755">
        <v>3</v>
      </c>
      <c r="H5755">
        <v>4</v>
      </c>
      <c r="I5755">
        <v>4</v>
      </c>
      <c r="J5755">
        <v>3</v>
      </c>
      <c r="K5755">
        <v>35</v>
      </c>
      <c r="L5755">
        <v>4</v>
      </c>
      <c r="M5755">
        <v>5</v>
      </c>
      <c r="N5755">
        <v>3</v>
      </c>
      <c r="O5755">
        <v>5</v>
      </c>
      <c r="P5755">
        <v>4</v>
      </c>
      <c r="Q5755">
        <v>4</v>
      </c>
      <c r="R5755">
        <v>3</v>
      </c>
      <c r="S5755">
        <v>3</v>
      </c>
      <c r="T5755">
        <v>4</v>
      </c>
      <c r="U5755">
        <v>35</v>
      </c>
      <c r="V5755">
        <v>70</v>
      </c>
      <c r="W5755" t="s">
        <v>97</v>
      </c>
      <c r="X5755" t="s">
        <v>6717</v>
      </c>
      <c r="Y5755" t="s">
        <v>44</v>
      </c>
    </row>
    <row r="5756" spans="1:25" x14ac:dyDescent="0.25">
      <c r="A5756" t="s">
        <v>6718</v>
      </c>
      <c r="B5756">
        <v>4</v>
      </c>
      <c r="C5756">
        <v>4</v>
      </c>
      <c r="D5756">
        <v>4</v>
      </c>
      <c r="E5756">
        <v>4</v>
      </c>
      <c r="F5756">
        <v>5</v>
      </c>
      <c r="G5756">
        <v>3</v>
      </c>
      <c r="H5756">
        <v>5</v>
      </c>
      <c r="I5756">
        <v>4</v>
      </c>
      <c r="J5756">
        <v>3</v>
      </c>
      <c r="K5756">
        <v>36</v>
      </c>
      <c r="L5756">
        <v>0</v>
      </c>
      <c r="M5756">
        <v>0</v>
      </c>
      <c r="N5756">
        <v>0</v>
      </c>
      <c r="O5756">
        <v>0</v>
      </c>
      <c r="P5756">
        <v>0</v>
      </c>
      <c r="Q5756">
        <v>0</v>
      </c>
      <c r="R5756">
        <v>0</v>
      </c>
      <c r="S5756">
        <v>0</v>
      </c>
      <c r="T5756">
        <v>0</v>
      </c>
      <c r="U5756">
        <v>0</v>
      </c>
      <c r="V5756">
        <v>36</v>
      </c>
      <c r="W5756" t="s">
        <v>8</v>
      </c>
      <c r="X5756" t="s">
        <v>6719</v>
      </c>
      <c r="Y5756" t="s">
        <v>10</v>
      </c>
    </row>
    <row r="5757" spans="1:25" x14ac:dyDescent="0.25">
      <c r="A5757" t="s">
        <v>6720</v>
      </c>
      <c r="B5757">
        <v>5</v>
      </c>
      <c r="C5757">
        <v>3</v>
      </c>
      <c r="D5757">
        <v>4</v>
      </c>
      <c r="E5757">
        <v>4</v>
      </c>
      <c r="F5757">
        <v>4</v>
      </c>
      <c r="G5757">
        <v>4</v>
      </c>
      <c r="H5757">
        <v>4</v>
      </c>
      <c r="I5757">
        <v>3</v>
      </c>
      <c r="J5757">
        <v>5</v>
      </c>
      <c r="K5757">
        <v>36</v>
      </c>
      <c r="L5757">
        <v>4</v>
      </c>
      <c r="M5757">
        <v>3</v>
      </c>
      <c r="N5757">
        <v>4</v>
      </c>
      <c r="O5757">
        <v>4</v>
      </c>
      <c r="P5757">
        <v>5</v>
      </c>
      <c r="Q5757">
        <v>4</v>
      </c>
      <c r="R5757">
        <v>4</v>
      </c>
      <c r="S5757">
        <v>3</v>
      </c>
      <c r="T5757">
        <v>5</v>
      </c>
      <c r="U5757">
        <v>36</v>
      </c>
      <c r="V5757">
        <v>72</v>
      </c>
      <c r="W5757" t="s">
        <v>669</v>
      </c>
      <c r="X5757" t="s">
        <v>6721</v>
      </c>
      <c r="Y5757" t="s">
        <v>10</v>
      </c>
    </row>
    <row r="5758" spans="1:25" x14ac:dyDescent="0.25">
      <c r="A5758" t="s">
        <v>6722</v>
      </c>
      <c r="B5758">
        <v>5</v>
      </c>
      <c r="C5758">
        <v>4</v>
      </c>
      <c r="D5758">
        <v>4</v>
      </c>
      <c r="E5758">
        <v>3</v>
      </c>
      <c r="F5758">
        <v>4</v>
      </c>
      <c r="G5758">
        <v>3</v>
      </c>
      <c r="H5758">
        <v>4</v>
      </c>
      <c r="I5758">
        <v>4</v>
      </c>
      <c r="J5758">
        <v>5</v>
      </c>
      <c r="K5758">
        <v>36</v>
      </c>
      <c r="L5758">
        <v>4</v>
      </c>
      <c r="M5758">
        <v>4</v>
      </c>
      <c r="N5758">
        <v>5</v>
      </c>
      <c r="O5758">
        <v>3</v>
      </c>
      <c r="P5758">
        <v>4</v>
      </c>
      <c r="Q5758">
        <v>5</v>
      </c>
      <c r="R5758">
        <v>4</v>
      </c>
      <c r="S5758">
        <v>3</v>
      </c>
      <c r="T5758">
        <v>4</v>
      </c>
      <c r="U5758">
        <v>36</v>
      </c>
      <c r="V5758">
        <v>72</v>
      </c>
      <c r="W5758" t="s">
        <v>91</v>
      </c>
      <c r="X5758" t="s">
        <v>6723</v>
      </c>
      <c r="Y5758" t="s">
        <v>10</v>
      </c>
    </row>
    <row r="5759" spans="1:25" x14ac:dyDescent="0.25">
      <c r="A5759" t="s">
        <v>6724</v>
      </c>
      <c r="B5759">
        <v>3</v>
      </c>
      <c r="C5759">
        <v>3</v>
      </c>
      <c r="D5759">
        <v>3</v>
      </c>
      <c r="E5759">
        <v>3</v>
      </c>
      <c r="F5759">
        <v>3</v>
      </c>
      <c r="G5759">
        <v>3</v>
      </c>
      <c r="H5759">
        <v>3</v>
      </c>
      <c r="I5759">
        <v>3</v>
      </c>
      <c r="J5759">
        <v>3</v>
      </c>
      <c r="K5759">
        <v>27</v>
      </c>
      <c r="L5759">
        <v>0</v>
      </c>
      <c r="M5759">
        <v>0</v>
      </c>
      <c r="N5759">
        <v>0</v>
      </c>
      <c r="O5759">
        <v>0</v>
      </c>
      <c r="P5759">
        <v>0</v>
      </c>
      <c r="Q5759">
        <v>0</v>
      </c>
      <c r="R5759">
        <v>0</v>
      </c>
      <c r="S5759">
        <v>0</v>
      </c>
      <c r="T5759">
        <v>0</v>
      </c>
      <c r="U5759">
        <v>0</v>
      </c>
      <c r="V5759">
        <v>27</v>
      </c>
      <c r="X5759" t="s">
        <v>6725</v>
      </c>
      <c r="Y5759" t="s">
        <v>74</v>
      </c>
    </row>
    <row r="5760" spans="1:25" x14ac:dyDescent="0.25">
      <c r="A5760" t="s">
        <v>6726</v>
      </c>
      <c r="B5760">
        <v>4</v>
      </c>
      <c r="C5760">
        <v>5</v>
      </c>
      <c r="D5760">
        <v>4</v>
      </c>
      <c r="E5760">
        <v>3</v>
      </c>
      <c r="F5760">
        <v>4</v>
      </c>
      <c r="G5760">
        <v>5</v>
      </c>
      <c r="H5760">
        <v>4</v>
      </c>
      <c r="I5760">
        <v>3</v>
      </c>
      <c r="J5760">
        <v>4</v>
      </c>
      <c r="K5760">
        <v>36</v>
      </c>
      <c r="L5760">
        <v>0</v>
      </c>
      <c r="M5760">
        <v>0</v>
      </c>
      <c r="N5760">
        <v>0</v>
      </c>
      <c r="O5760">
        <v>0</v>
      </c>
      <c r="P5760">
        <v>0</v>
      </c>
      <c r="Q5760">
        <v>0</v>
      </c>
      <c r="R5760">
        <v>0</v>
      </c>
      <c r="S5760">
        <v>0</v>
      </c>
      <c r="T5760">
        <v>0</v>
      </c>
      <c r="U5760">
        <v>0</v>
      </c>
      <c r="V5760">
        <v>36</v>
      </c>
      <c r="W5760" t="s">
        <v>724</v>
      </c>
      <c r="X5760" t="s">
        <v>6727</v>
      </c>
      <c r="Y5760" t="s">
        <v>10</v>
      </c>
    </row>
    <row r="5761" spans="1:25" x14ac:dyDescent="0.25">
      <c r="A5761" t="s">
        <v>6728</v>
      </c>
      <c r="B5761">
        <v>5</v>
      </c>
      <c r="C5761">
        <v>4</v>
      </c>
      <c r="D5761">
        <v>4</v>
      </c>
      <c r="E5761">
        <v>4</v>
      </c>
      <c r="F5761">
        <v>5</v>
      </c>
      <c r="G5761">
        <v>3</v>
      </c>
      <c r="H5761">
        <v>4</v>
      </c>
      <c r="I5761">
        <v>3</v>
      </c>
      <c r="J5761">
        <v>4</v>
      </c>
      <c r="K5761">
        <v>36</v>
      </c>
      <c r="L5761">
        <v>4</v>
      </c>
      <c r="M5761">
        <v>3</v>
      </c>
      <c r="N5761">
        <v>5</v>
      </c>
      <c r="O5761">
        <v>3</v>
      </c>
      <c r="P5761">
        <v>4</v>
      </c>
      <c r="Q5761">
        <v>5</v>
      </c>
      <c r="R5761">
        <v>4</v>
      </c>
      <c r="S5761">
        <v>4</v>
      </c>
      <c r="T5761">
        <v>4</v>
      </c>
      <c r="U5761">
        <v>36</v>
      </c>
      <c r="V5761">
        <v>72</v>
      </c>
      <c r="W5761" t="s">
        <v>173</v>
      </c>
      <c r="X5761" t="s">
        <v>2188</v>
      </c>
      <c r="Y5761" t="s">
        <v>10</v>
      </c>
    </row>
    <row r="5762" spans="1:25" x14ac:dyDescent="0.25">
      <c r="A5762" t="s">
        <v>6729</v>
      </c>
      <c r="B5762">
        <v>4</v>
      </c>
      <c r="C5762">
        <v>3</v>
      </c>
      <c r="D5762">
        <v>4</v>
      </c>
      <c r="E5762">
        <v>4</v>
      </c>
      <c r="F5762">
        <v>3</v>
      </c>
      <c r="G5762">
        <v>4</v>
      </c>
      <c r="H5762">
        <v>5</v>
      </c>
      <c r="I5762">
        <v>3</v>
      </c>
      <c r="J5762">
        <v>4</v>
      </c>
      <c r="K5762">
        <v>34</v>
      </c>
      <c r="L5762">
        <v>4</v>
      </c>
      <c r="M5762">
        <v>3</v>
      </c>
      <c r="N5762">
        <v>4</v>
      </c>
      <c r="O5762">
        <v>4</v>
      </c>
      <c r="P5762">
        <v>4</v>
      </c>
      <c r="Q5762">
        <v>5</v>
      </c>
      <c r="R5762">
        <v>4</v>
      </c>
      <c r="S5762">
        <v>3</v>
      </c>
      <c r="T5762">
        <v>4</v>
      </c>
      <c r="U5762">
        <v>35</v>
      </c>
      <c r="V5762">
        <v>69</v>
      </c>
      <c r="W5762" t="s">
        <v>97</v>
      </c>
      <c r="X5762" t="s">
        <v>844</v>
      </c>
      <c r="Y5762" t="s">
        <v>44</v>
      </c>
    </row>
    <row r="5763" spans="1:25" x14ac:dyDescent="0.25">
      <c r="A5763" t="s">
        <v>6730</v>
      </c>
      <c r="B5763">
        <v>5</v>
      </c>
      <c r="C5763">
        <v>4</v>
      </c>
      <c r="D5763">
        <v>3</v>
      </c>
      <c r="E5763">
        <v>4</v>
      </c>
      <c r="F5763">
        <v>3</v>
      </c>
      <c r="G5763">
        <v>4</v>
      </c>
      <c r="H5763">
        <v>5</v>
      </c>
      <c r="I5763">
        <v>4</v>
      </c>
      <c r="J5763">
        <v>4</v>
      </c>
      <c r="K5763">
        <v>36</v>
      </c>
      <c r="L5763">
        <v>4</v>
      </c>
      <c r="M5763">
        <v>4</v>
      </c>
      <c r="N5763">
        <v>5</v>
      </c>
      <c r="O5763">
        <v>3</v>
      </c>
      <c r="P5763">
        <v>4</v>
      </c>
      <c r="Q5763">
        <v>5</v>
      </c>
      <c r="R5763">
        <v>4</v>
      </c>
      <c r="S5763">
        <v>3</v>
      </c>
      <c r="T5763">
        <v>4</v>
      </c>
      <c r="U5763">
        <v>36</v>
      </c>
      <c r="V5763">
        <v>72</v>
      </c>
      <c r="W5763" t="s">
        <v>39</v>
      </c>
      <c r="X5763" t="s">
        <v>3309</v>
      </c>
      <c r="Y5763" t="s">
        <v>10</v>
      </c>
    </row>
    <row r="5764" spans="1:25" x14ac:dyDescent="0.25">
      <c r="A5764" t="s">
        <v>6731</v>
      </c>
      <c r="B5764">
        <v>5</v>
      </c>
      <c r="C5764">
        <v>4</v>
      </c>
      <c r="D5764">
        <v>3</v>
      </c>
      <c r="E5764">
        <v>4</v>
      </c>
      <c r="F5764">
        <v>3</v>
      </c>
      <c r="G5764">
        <v>4</v>
      </c>
      <c r="H5764">
        <v>5</v>
      </c>
      <c r="I5764">
        <v>4</v>
      </c>
      <c r="J5764">
        <v>4</v>
      </c>
      <c r="K5764">
        <v>36</v>
      </c>
      <c r="L5764">
        <v>4</v>
      </c>
      <c r="M5764">
        <v>4</v>
      </c>
      <c r="N5764">
        <v>5</v>
      </c>
      <c r="O5764">
        <v>3</v>
      </c>
      <c r="P5764">
        <v>4</v>
      </c>
      <c r="Q5764">
        <v>5</v>
      </c>
      <c r="R5764">
        <v>4</v>
      </c>
      <c r="S5764">
        <v>3</v>
      </c>
      <c r="T5764">
        <v>4</v>
      </c>
      <c r="U5764">
        <v>36</v>
      </c>
      <c r="V5764">
        <v>72</v>
      </c>
      <c r="W5764" t="s">
        <v>39</v>
      </c>
      <c r="X5764" t="s">
        <v>3309</v>
      </c>
      <c r="Y5764" t="s">
        <v>10</v>
      </c>
    </row>
    <row r="5765" spans="1:25" x14ac:dyDescent="0.25">
      <c r="A5765" t="s">
        <v>6732</v>
      </c>
      <c r="B5765">
        <v>4</v>
      </c>
      <c r="C5765">
        <v>4</v>
      </c>
      <c r="D5765">
        <v>3</v>
      </c>
      <c r="E5765">
        <v>5</v>
      </c>
      <c r="F5765">
        <v>4</v>
      </c>
      <c r="G5765">
        <v>4</v>
      </c>
      <c r="H5765">
        <v>3</v>
      </c>
      <c r="I5765">
        <v>5</v>
      </c>
      <c r="J5765">
        <v>4</v>
      </c>
      <c r="K5765">
        <v>36</v>
      </c>
      <c r="L5765">
        <v>4</v>
      </c>
      <c r="M5765">
        <v>3</v>
      </c>
      <c r="N5765">
        <v>5</v>
      </c>
      <c r="O5765">
        <v>4</v>
      </c>
      <c r="P5765">
        <v>4</v>
      </c>
      <c r="Q5765">
        <v>4</v>
      </c>
      <c r="R5765">
        <v>3</v>
      </c>
      <c r="S5765">
        <v>4</v>
      </c>
      <c r="T5765">
        <v>4</v>
      </c>
      <c r="U5765">
        <v>35</v>
      </c>
      <c r="V5765">
        <v>71</v>
      </c>
      <c r="W5765" t="s">
        <v>39</v>
      </c>
      <c r="X5765" t="s">
        <v>3309</v>
      </c>
      <c r="Y5765" t="s">
        <v>10</v>
      </c>
    </row>
    <row r="5766" spans="1:25" x14ac:dyDescent="0.25">
      <c r="A5766" t="s">
        <v>6733</v>
      </c>
      <c r="B5766">
        <v>4</v>
      </c>
      <c r="C5766">
        <v>4</v>
      </c>
      <c r="D5766">
        <v>3</v>
      </c>
      <c r="E5766">
        <v>4</v>
      </c>
      <c r="F5766">
        <v>5</v>
      </c>
      <c r="G5766">
        <v>3</v>
      </c>
      <c r="H5766">
        <v>4</v>
      </c>
      <c r="I5766">
        <v>5</v>
      </c>
      <c r="J5766">
        <v>4</v>
      </c>
      <c r="K5766">
        <v>36</v>
      </c>
      <c r="L5766">
        <v>4</v>
      </c>
      <c r="M5766">
        <v>5</v>
      </c>
      <c r="N5766">
        <v>3</v>
      </c>
      <c r="O5766">
        <v>4</v>
      </c>
      <c r="P5766">
        <v>4</v>
      </c>
      <c r="Q5766">
        <v>3</v>
      </c>
      <c r="R5766">
        <v>5</v>
      </c>
      <c r="S5766">
        <v>4</v>
      </c>
      <c r="T5766">
        <v>4</v>
      </c>
      <c r="U5766">
        <v>36</v>
      </c>
      <c r="V5766">
        <v>72</v>
      </c>
      <c r="W5766" t="s">
        <v>236</v>
      </c>
      <c r="X5766" t="s">
        <v>6734</v>
      </c>
      <c r="Y5766" t="s">
        <v>10</v>
      </c>
    </row>
    <row r="5767" spans="1:25" x14ac:dyDescent="0.25">
      <c r="A5767" t="s">
        <v>6735</v>
      </c>
      <c r="B5767">
        <v>4</v>
      </c>
      <c r="C5767">
        <v>3</v>
      </c>
      <c r="D5767">
        <v>4</v>
      </c>
      <c r="E5767">
        <v>5</v>
      </c>
      <c r="F5767">
        <v>3</v>
      </c>
      <c r="G5767">
        <v>4</v>
      </c>
      <c r="H5767">
        <v>5</v>
      </c>
      <c r="I5767">
        <v>4</v>
      </c>
      <c r="J5767">
        <v>4</v>
      </c>
      <c r="K5767">
        <v>36</v>
      </c>
      <c r="L5767">
        <v>5</v>
      </c>
      <c r="M5767">
        <v>3</v>
      </c>
      <c r="N5767">
        <v>4</v>
      </c>
      <c r="O5767">
        <v>3</v>
      </c>
      <c r="P5767">
        <v>5</v>
      </c>
      <c r="Q5767">
        <v>4</v>
      </c>
      <c r="R5767">
        <v>4</v>
      </c>
      <c r="S5767">
        <v>3</v>
      </c>
      <c r="T5767">
        <v>5</v>
      </c>
      <c r="U5767">
        <v>36</v>
      </c>
      <c r="V5767">
        <v>72</v>
      </c>
      <c r="W5767" t="s">
        <v>61</v>
      </c>
      <c r="X5767" t="s">
        <v>6736</v>
      </c>
      <c r="Y5767" t="s">
        <v>10</v>
      </c>
    </row>
    <row r="5768" spans="1:25" x14ac:dyDescent="0.25">
      <c r="A5768" t="s">
        <v>6737</v>
      </c>
      <c r="B5768">
        <v>4</v>
      </c>
      <c r="C5768">
        <v>3</v>
      </c>
      <c r="D5768">
        <v>4</v>
      </c>
      <c r="E5768">
        <v>5</v>
      </c>
      <c r="F5768">
        <v>3</v>
      </c>
      <c r="G5768">
        <v>4</v>
      </c>
      <c r="H5768">
        <v>5</v>
      </c>
      <c r="I5768">
        <v>4</v>
      </c>
      <c r="J5768">
        <v>4</v>
      </c>
      <c r="K5768">
        <v>36</v>
      </c>
      <c r="L5768">
        <v>5</v>
      </c>
      <c r="M5768">
        <v>3</v>
      </c>
      <c r="N5768">
        <v>4</v>
      </c>
      <c r="O5768">
        <v>3</v>
      </c>
      <c r="P5768">
        <v>5</v>
      </c>
      <c r="Q5768">
        <v>4</v>
      </c>
      <c r="R5768">
        <v>4</v>
      </c>
      <c r="S5768">
        <v>3</v>
      </c>
      <c r="T5768">
        <v>5</v>
      </c>
      <c r="U5768">
        <v>36</v>
      </c>
      <c r="V5768">
        <v>72</v>
      </c>
      <c r="W5768" t="s">
        <v>61</v>
      </c>
      <c r="X5768" t="s">
        <v>6736</v>
      </c>
      <c r="Y5768" t="s">
        <v>10</v>
      </c>
    </row>
    <row r="5769" spans="1:25" x14ac:dyDescent="0.25">
      <c r="A5769" t="s">
        <v>6738</v>
      </c>
      <c r="B5769">
        <v>4</v>
      </c>
      <c r="C5769">
        <v>3</v>
      </c>
      <c r="D5769">
        <v>4</v>
      </c>
      <c r="E5769">
        <v>5</v>
      </c>
      <c r="F5769">
        <v>4</v>
      </c>
      <c r="G5769">
        <v>3</v>
      </c>
      <c r="H5769">
        <v>4</v>
      </c>
      <c r="I5769">
        <v>5</v>
      </c>
      <c r="J5769">
        <v>4</v>
      </c>
      <c r="K5769">
        <v>36</v>
      </c>
      <c r="L5769">
        <v>4</v>
      </c>
      <c r="M5769">
        <v>4</v>
      </c>
      <c r="N5769">
        <v>3</v>
      </c>
      <c r="O5769">
        <v>4</v>
      </c>
      <c r="P5769">
        <v>3</v>
      </c>
      <c r="Q5769">
        <v>5</v>
      </c>
      <c r="R5769">
        <v>4</v>
      </c>
      <c r="S5769">
        <v>5</v>
      </c>
      <c r="T5769">
        <v>4</v>
      </c>
      <c r="U5769">
        <v>36</v>
      </c>
      <c r="V5769">
        <v>72</v>
      </c>
      <c r="W5769" t="s">
        <v>39</v>
      </c>
      <c r="X5769" t="s">
        <v>141</v>
      </c>
      <c r="Y5769" t="s">
        <v>10</v>
      </c>
    </row>
    <row r="5770" spans="1:25" x14ac:dyDescent="0.25">
      <c r="A5770" t="s">
        <v>6739</v>
      </c>
      <c r="B5770">
        <v>4</v>
      </c>
      <c r="C5770">
        <v>4</v>
      </c>
      <c r="D5770">
        <v>4</v>
      </c>
      <c r="E5770">
        <v>3</v>
      </c>
      <c r="F5770">
        <v>5</v>
      </c>
      <c r="G5770">
        <v>4</v>
      </c>
      <c r="H5770">
        <v>3</v>
      </c>
      <c r="I5770">
        <v>5</v>
      </c>
      <c r="J5770">
        <v>4</v>
      </c>
      <c r="K5770">
        <v>36</v>
      </c>
      <c r="L5770">
        <v>4</v>
      </c>
      <c r="M5770">
        <v>5</v>
      </c>
      <c r="N5770">
        <v>3</v>
      </c>
      <c r="O5770">
        <v>4</v>
      </c>
      <c r="P5770">
        <v>4</v>
      </c>
      <c r="Q5770">
        <v>4</v>
      </c>
      <c r="R5770">
        <v>5</v>
      </c>
      <c r="S5770">
        <v>3</v>
      </c>
      <c r="T5770">
        <v>4</v>
      </c>
      <c r="U5770">
        <v>36</v>
      </c>
      <c r="V5770">
        <v>72</v>
      </c>
      <c r="W5770" t="s">
        <v>12</v>
      </c>
      <c r="X5770" t="s">
        <v>4693</v>
      </c>
      <c r="Y5770" t="s">
        <v>10</v>
      </c>
    </row>
    <row r="5771" spans="1:25" x14ac:dyDescent="0.25">
      <c r="A5771" t="s">
        <v>6740</v>
      </c>
      <c r="B5771">
        <v>4</v>
      </c>
      <c r="C5771">
        <v>3</v>
      </c>
      <c r="D5771">
        <v>4</v>
      </c>
      <c r="E5771">
        <v>5</v>
      </c>
      <c r="F5771">
        <v>5</v>
      </c>
      <c r="G5771">
        <v>4</v>
      </c>
      <c r="H5771">
        <v>4</v>
      </c>
      <c r="I5771">
        <v>3</v>
      </c>
      <c r="J5771">
        <v>4</v>
      </c>
      <c r="K5771">
        <v>36</v>
      </c>
      <c r="L5771">
        <v>4</v>
      </c>
      <c r="M5771">
        <v>3</v>
      </c>
      <c r="N5771">
        <v>4</v>
      </c>
      <c r="O5771">
        <v>4</v>
      </c>
      <c r="P5771">
        <v>4</v>
      </c>
      <c r="Q5771">
        <v>4</v>
      </c>
      <c r="R5771">
        <v>3</v>
      </c>
      <c r="S5771">
        <v>5</v>
      </c>
      <c r="T5771">
        <v>4</v>
      </c>
      <c r="U5771">
        <v>35</v>
      </c>
      <c r="V5771">
        <v>71</v>
      </c>
      <c r="W5771" t="s">
        <v>97</v>
      </c>
      <c r="X5771" t="s">
        <v>5503</v>
      </c>
      <c r="Y5771" t="s">
        <v>44</v>
      </c>
    </row>
    <row r="5772" spans="1:25" x14ac:dyDescent="0.25">
      <c r="A5772" t="s">
        <v>6741</v>
      </c>
      <c r="B5772">
        <v>4</v>
      </c>
      <c r="C5772">
        <v>4</v>
      </c>
      <c r="D5772">
        <v>5</v>
      </c>
      <c r="E5772">
        <v>3</v>
      </c>
      <c r="F5772">
        <v>4</v>
      </c>
      <c r="G5772">
        <v>5</v>
      </c>
      <c r="H5772">
        <v>3</v>
      </c>
      <c r="I5772">
        <v>4</v>
      </c>
      <c r="J5772">
        <v>4</v>
      </c>
      <c r="K5772">
        <v>36</v>
      </c>
      <c r="L5772">
        <v>5</v>
      </c>
      <c r="M5772">
        <v>4</v>
      </c>
      <c r="N5772">
        <v>3</v>
      </c>
      <c r="O5772">
        <v>5</v>
      </c>
      <c r="P5772">
        <v>4</v>
      </c>
      <c r="Q5772">
        <v>3</v>
      </c>
      <c r="R5772">
        <v>4</v>
      </c>
      <c r="S5772">
        <v>3</v>
      </c>
      <c r="T5772">
        <v>5</v>
      </c>
      <c r="U5772">
        <v>36</v>
      </c>
      <c r="V5772">
        <v>72</v>
      </c>
      <c r="W5772" t="s">
        <v>100</v>
      </c>
      <c r="X5772" t="s">
        <v>6742</v>
      </c>
      <c r="Y5772" t="s">
        <v>44</v>
      </c>
    </row>
    <row r="5773" spans="1:25" x14ac:dyDescent="0.25">
      <c r="A5773" t="s">
        <v>6743</v>
      </c>
      <c r="B5773">
        <v>4</v>
      </c>
      <c r="C5773">
        <v>5</v>
      </c>
      <c r="D5773">
        <v>4</v>
      </c>
      <c r="E5773">
        <v>3</v>
      </c>
      <c r="F5773">
        <v>5</v>
      </c>
      <c r="G5773">
        <v>4</v>
      </c>
      <c r="H5773">
        <v>4</v>
      </c>
      <c r="I5773">
        <v>3</v>
      </c>
      <c r="J5773">
        <v>4</v>
      </c>
      <c r="K5773">
        <v>36</v>
      </c>
      <c r="L5773">
        <v>4</v>
      </c>
      <c r="M5773">
        <v>3</v>
      </c>
      <c r="N5773">
        <v>4</v>
      </c>
      <c r="O5773">
        <v>3</v>
      </c>
      <c r="P5773">
        <v>5</v>
      </c>
      <c r="Q5773">
        <v>3</v>
      </c>
      <c r="R5773">
        <v>5</v>
      </c>
      <c r="S5773">
        <v>4</v>
      </c>
      <c r="T5773">
        <v>5</v>
      </c>
      <c r="U5773">
        <v>36</v>
      </c>
      <c r="V5773">
        <v>72</v>
      </c>
      <c r="W5773" t="s">
        <v>97</v>
      </c>
      <c r="X5773" t="s">
        <v>184</v>
      </c>
      <c r="Y5773" t="s">
        <v>44</v>
      </c>
    </row>
    <row r="5774" spans="1:25" x14ac:dyDescent="0.25">
      <c r="A5774" t="s">
        <v>6744</v>
      </c>
      <c r="B5774">
        <v>4</v>
      </c>
      <c r="C5774">
        <v>5</v>
      </c>
      <c r="D5774">
        <v>3</v>
      </c>
      <c r="E5774">
        <v>4</v>
      </c>
      <c r="F5774">
        <v>4</v>
      </c>
      <c r="G5774">
        <v>3</v>
      </c>
      <c r="H5774">
        <v>4</v>
      </c>
      <c r="I5774">
        <v>4</v>
      </c>
      <c r="J5774">
        <v>5</v>
      </c>
      <c r="K5774">
        <v>36</v>
      </c>
      <c r="L5774">
        <v>4</v>
      </c>
      <c r="M5774">
        <v>3</v>
      </c>
      <c r="N5774">
        <v>5</v>
      </c>
      <c r="O5774">
        <v>4</v>
      </c>
      <c r="P5774">
        <v>4</v>
      </c>
      <c r="Q5774">
        <v>4</v>
      </c>
      <c r="R5774">
        <v>3</v>
      </c>
      <c r="S5774">
        <v>5</v>
      </c>
      <c r="T5774">
        <v>4</v>
      </c>
      <c r="U5774">
        <v>36</v>
      </c>
      <c r="V5774">
        <v>72</v>
      </c>
      <c r="W5774" t="s">
        <v>730</v>
      </c>
      <c r="X5774" t="s">
        <v>6745</v>
      </c>
      <c r="Y5774" t="s">
        <v>10</v>
      </c>
    </row>
    <row r="5775" spans="1:25" x14ac:dyDescent="0.25">
      <c r="A5775" t="s">
        <v>6746</v>
      </c>
      <c r="B5775">
        <v>4</v>
      </c>
      <c r="C5775">
        <v>3</v>
      </c>
      <c r="D5775">
        <v>4</v>
      </c>
      <c r="E5775">
        <v>5</v>
      </c>
      <c r="F5775">
        <v>4</v>
      </c>
      <c r="G5775">
        <v>3</v>
      </c>
      <c r="H5775">
        <v>4</v>
      </c>
      <c r="I5775">
        <v>5</v>
      </c>
      <c r="J5775">
        <v>4</v>
      </c>
      <c r="K5775">
        <v>36</v>
      </c>
      <c r="L5775">
        <v>4</v>
      </c>
      <c r="M5775">
        <v>5</v>
      </c>
      <c r="N5775">
        <v>3</v>
      </c>
      <c r="O5775">
        <v>4</v>
      </c>
      <c r="P5775">
        <v>4</v>
      </c>
      <c r="Q5775">
        <v>5</v>
      </c>
      <c r="R5775">
        <v>3</v>
      </c>
      <c r="S5775">
        <v>4</v>
      </c>
      <c r="T5775">
        <v>4</v>
      </c>
      <c r="U5775">
        <v>36</v>
      </c>
      <c r="V5775">
        <v>72</v>
      </c>
      <c r="W5775" t="s">
        <v>58</v>
      </c>
      <c r="X5775" t="s">
        <v>6747</v>
      </c>
      <c r="Y5775" t="s">
        <v>10</v>
      </c>
    </row>
    <row r="5776" spans="1:25" x14ac:dyDescent="0.25">
      <c r="A5776" t="s">
        <v>6748</v>
      </c>
      <c r="B5776">
        <v>4</v>
      </c>
      <c r="C5776">
        <v>4</v>
      </c>
      <c r="D5776">
        <v>3</v>
      </c>
      <c r="E5776">
        <v>5</v>
      </c>
      <c r="F5776">
        <v>4</v>
      </c>
      <c r="G5776">
        <v>4</v>
      </c>
      <c r="H5776">
        <v>3</v>
      </c>
      <c r="I5776">
        <v>4</v>
      </c>
      <c r="J5776">
        <v>5</v>
      </c>
      <c r="K5776">
        <v>36</v>
      </c>
      <c r="L5776">
        <v>4</v>
      </c>
      <c r="M5776">
        <v>4</v>
      </c>
      <c r="N5776">
        <v>4</v>
      </c>
      <c r="O5776">
        <v>3</v>
      </c>
      <c r="P5776">
        <v>5</v>
      </c>
      <c r="Q5776">
        <v>3</v>
      </c>
      <c r="R5776">
        <v>4</v>
      </c>
      <c r="S5776">
        <v>4</v>
      </c>
      <c r="T5776">
        <v>5</v>
      </c>
      <c r="U5776">
        <v>36</v>
      </c>
      <c r="V5776">
        <v>72</v>
      </c>
      <c r="W5776" t="s">
        <v>146</v>
      </c>
      <c r="X5776" t="s">
        <v>6749</v>
      </c>
      <c r="Y5776" t="s">
        <v>10</v>
      </c>
    </row>
    <row r="5777" spans="1:25" x14ac:dyDescent="0.25">
      <c r="A5777" t="s">
        <v>6750</v>
      </c>
      <c r="B5777">
        <v>5</v>
      </c>
      <c r="C5777">
        <v>3</v>
      </c>
      <c r="D5777">
        <v>4</v>
      </c>
      <c r="E5777">
        <v>5</v>
      </c>
      <c r="F5777">
        <v>4</v>
      </c>
      <c r="G5777">
        <v>3</v>
      </c>
      <c r="H5777">
        <v>4</v>
      </c>
      <c r="I5777">
        <v>4</v>
      </c>
      <c r="J5777">
        <v>4</v>
      </c>
      <c r="K5777">
        <v>36</v>
      </c>
      <c r="L5777">
        <v>5</v>
      </c>
      <c r="M5777">
        <v>3</v>
      </c>
      <c r="N5777">
        <v>4</v>
      </c>
      <c r="O5777">
        <v>4</v>
      </c>
      <c r="P5777">
        <v>3</v>
      </c>
      <c r="Q5777">
        <v>4</v>
      </c>
      <c r="R5777">
        <v>4</v>
      </c>
      <c r="S5777">
        <v>4</v>
      </c>
      <c r="T5777">
        <v>5</v>
      </c>
      <c r="U5777">
        <v>36</v>
      </c>
      <c r="V5777">
        <v>72</v>
      </c>
      <c r="W5777" t="s">
        <v>97</v>
      </c>
      <c r="X5777" t="s">
        <v>2629</v>
      </c>
      <c r="Y5777" t="s">
        <v>44</v>
      </c>
    </row>
    <row r="5778" spans="1:25" x14ac:dyDescent="0.25">
      <c r="A5778" t="s">
        <v>6752</v>
      </c>
      <c r="B5778">
        <v>4</v>
      </c>
      <c r="C5778">
        <v>3</v>
      </c>
      <c r="D5778">
        <v>4</v>
      </c>
      <c r="E5778">
        <v>5</v>
      </c>
      <c r="F5778">
        <v>4</v>
      </c>
      <c r="G5778">
        <v>3</v>
      </c>
      <c r="H5778">
        <v>4</v>
      </c>
      <c r="I5778">
        <v>5</v>
      </c>
      <c r="J5778">
        <v>4</v>
      </c>
      <c r="K5778">
        <v>36</v>
      </c>
      <c r="L5778">
        <v>4</v>
      </c>
      <c r="M5778">
        <v>5</v>
      </c>
      <c r="N5778">
        <v>3</v>
      </c>
      <c r="O5778">
        <v>4</v>
      </c>
      <c r="P5778">
        <v>4</v>
      </c>
      <c r="Q5778">
        <v>5</v>
      </c>
      <c r="R5778">
        <v>3</v>
      </c>
      <c r="S5778">
        <v>4</v>
      </c>
      <c r="T5778">
        <v>4</v>
      </c>
      <c r="U5778">
        <v>36</v>
      </c>
      <c r="V5778">
        <v>72</v>
      </c>
      <c r="W5778" t="s">
        <v>58</v>
      </c>
      <c r="X5778" t="s">
        <v>6747</v>
      </c>
      <c r="Y5778" t="s">
        <v>10</v>
      </c>
    </row>
    <row r="5779" spans="1:25" x14ac:dyDescent="0.25">
      <c r="A5779" t="s">
        <v>6750</v>
      </c>
      <c r="B5779">
        <v>4</v>
      </c>
      <c r="C5779">
        <v>5</v>
      </c>
      <c r="D5779">
        <v>4</v>
      </c>
      <c r="E5779">
        <v>4</v>
      </c>
      <c r="F5779">
        <v>3</v>
      </c>
      <c r="G5779">
        <v>5</v>
      </c>
      <c r="H5779">
        <v>3</v>
      </c>
      <c r="I5779">
        <v>4</v>
      </c>
      <c r="J5779">
        <v>4</v>
      </c>
      <c r="K5779">
        <v>36</v>
      </c>
      <c r="L5779">
        <v>4</v>
      </c>
      <c r="M5779">
        <v>3</v>
      </c>
      <c r="N5779">
        <v>5</v>
      </c>
      <c r="O5779">
        <v>4</v>
      </c>
      <c r="P5779">
        <v>4</v>
      </c>
      <c r="Q5779">
        <v>5</v>
      </c>
      <c r="R5779">
        <v>4</v>
      </c>
      <c r="S5779">
        <v>3</v>
      </c>
      <c r="T5779">
        <v>4</v>
      </c>
      <c r="U5779">
        <v>36</v>
      </c>
      <c r="V5779">
        <v>72</v>
      </c>
      <c r="W5779" t="s">
        <v>296</v>
      </c>
      <c r="X5779" t="s">
        <v>6751</v>
      </c>
      <c r="Y5779" t="s">
        <v>10</v>
      </c>
    </row>
    <row r="5780" spans="1:25" x14ac:dyDescent="0.25">
      <c r="A5780" t="s">
        <v>6752</v>
      </c>
      <c r="B5780">
        <v>5</v>
      </c>
      <c r="C5780">
        <v>4</v>
      </c>
      <c r="D5780">
        <v>3</v>
      </c>
      <c r="E5780">
        <v>4</v>
      </c>
      <c r="F5780">
        <v>4</v>
      </c>
      <c r="G5780">
        <v>3</v>
      </c>
      <c r="H5780">
        <v>4</v>
      </c>
      <c r="I5780">
        <v>4</v>
      </c>
      <c r="J5780">
        <v>5</v>
      </c>
      <c r="K5780">
        <v>36</v>
      </c>
      <c r="L5780">
        <v>4</v>
      </c>
      <c r="M5780">
        <v>4</v>
      </c>
      <c r="N5780">
        <v>5</v>
      </c>
      <c r="O5780">
        <v>3</v>
      </c>
      <c r="P5780">
        <v>4</v>
      </c>
      <c r="Q5780">
        <v>4</v>
      </c>
      <c r="R5780">
        <v>5</v>
      </c>
      <c r="S5780">
        <v>3</v>
      </c>
      <c r="T5780">
        <v>4</v>
      </c>
      <c r="U5780">
        <v>36</v>
      </c>
      <c r="V5780">
        <v>72</v>
      </c>
      <c r="W5780" t="s">
        <v>8</v>
      </c>
      <c r="X5780" t="s">
        <v>6753</v>
      </c>
      <c r="Y5780" t="s">
        <v>10</v>
      </c>
    </row>
    <row r="5781" spans="1:25" x14ac:dyDescent="0.25">
      <c r="A5781" t="s">
        <v>6754</v>
      </c>
      <c r="B5781">
        <v>5</v>
      </c>
      <c r="C5781">
        <v>4</v>
      </c>
      <c r="D5781">
        <v>3</v>
      </c>
      <c r="E5781">
        <v>4</v>
      </c>
      <c r="F5781">
        <v>5</v>
      </c>
      <c r="G5781">
        <v>4</v>
      </c>
      <c r="H5781">
        <v>4</v>
      </c>
      <c r="I5781">
        <v>3</v>
      </c>
      <c r="J5781">
        <v>4</v>
      </c>
      <c r="K5781">
        <v>36</v>
      </c>
      <c r="L5781">
        <v>5</v>
      </c>
      <c r="M5781">
        <v>4</v>
      </c>
      <c r="N5781">
        <v>3</v>
      </c>
      <c r="O5781">
        <v>5</v>
      </c>
      <c r="P5781">
        <v>3</v>
      </c>
      <c r="Q5781">
        <v>4</v>
      </c>
      <c r="R5781">
        <v>3</v>
      </c>
      <c r="S5781">
        <v>4</v>
      </c>
      <c r="T5781">
        <v>5</v>
      </c>
      <c r="U5781">
        <v>36</v>
      </c>
      <c r="V5781">
        <v>72</v>
      </c>
      <c r="W5781" t="s">
        <v>756</v>
      </c>
      <c r="X5781" t="s">
        <v>6755</v>
      </c>
      <c r="Y5781" t="s">
        <v>10</v>
      </c>
    </row>
    <row r="5782" spans="1:25" x14ac:dyDescent="0.25">
      <c r="A5782" t="s">
        <v>6756</v>
      </c>
      <c r="B5782">
        <v>4</v>
      </c>
      <c r="C5782">
        <v>3</v>
      </c>
      <c r="D5782">
        <v>4</v>
      </c>
      <c r="E5782">
        <v>4</v>
      </c>
      <c r="F5782">
        <v>5</v>
      </c>
      <c r="G5782">
        <v>3</v>
      </c>
      <c r="H5782">
        <v>4</v>
      </c>
      <c r="I5782">
        <v>4</v>
      </c>
      <c r="J5782">
        <v>5</v>
      </c>
      <c r="K5782">
        <v>36</v>
      </c>
      <c r="L5782">
        <v>4</v>
      </c>
      <c r="M5782">
        <v>4</v>
      </c>
      <c r="N5782">
        <v>3</v>
      </c>
      <c r="O5782">
        <v>4</v>
      </c>
      <c r="P5782">
        <v>5</v>
      </c>
      <c r="Q5782">
        <v>4</v>
      </c>
      <c r="R5782">
        <v>3</v>
      </c>
      <c r="S5782">
        <v>4</v>
      </c>
      <c r="T5782">
        <v>5</v>
      </c>
      <c r="U5782">
        <v>36</v>
      </c>
      <c r="V5782">
        <v>72</v>
      </c>
      <c r="W5782" t="s">
        <v>173</v>
      </c>
      <c r="X5782" t="s">
        <v>2790</v>
      </c>
      <c r="Y5782" t="s">
        <v>10</v>
      </c>
    </row>
    <row r="5783" spans="1:25" x14ac:dyDescent="0.25">
      <c r="A5783" t="s">
        <v>6757</v>
      </c>
      <c r="B5783">
        <v>4</v>
      </c>
      <c r="C5783">
        <v>4</v>
      </c>
      <c r="D5783">
        <v>5</v>
      </c>
      <c r="E5783">
        <v>3</v>
      </c>
      <c r="F5783">
        <v>4</v>
      </c>
      <c r="G5783">
        <v>4</v>
      </c>
      <c r="H5783">
        <v>5</v>
      </c>
      <c r="I5783">
        <v>4</v>
      </c>
      <c r="J5783">
        <v>3</v>
      </c>
      <c r="K5783">
        <v>36</v>
      </c>
      <c r="L5783">
        <v>4</v>
      </c>
      <c r="M5783">
        <v>5</v>
      </c>
      <c r="N5783">
        <v>4</v>
      </c>
      <c r="O5783">
        <v>3</v>
      </c>
      <c r="P5783">
        <v>4</v>
      </c>
      <c r="Q5783">
        <v>4</v>
      </c>
      <c r="R5783">
        <v>3</v>
      </c>
      <c r="S5783">
        <v>4</v>
      </c>
      <c r="T5783">
        <v>5</v>
      </c>
      <c r="U5783">
        <v>36</v>
      </c>
      <c r="V5783">
        <v>72</v>
      </c>
      <c r="W5783" t="s">
        <v>173</v>
      </c>
      <c r="X5783" t="s">
        <v>2790</v>
      </c>
      <c r="Y5783" t="s">
        <v>10</v>
      </c>
    </row>
    <row r="5784" spans="1:25" x14ac:dyDescent="0.25">
      <c r="A5784" t="s">
        <v>6758</v>
      </c>
      <c r="B5784">
        <v>5</v>
      </c>
      <c r="C5784">
        <v>4</v>
      </c>
      <c r="D5784">
        <v>3</v>
      </c>
      <c r="E5784">
        <v>4</v>
      </c>
      <c r="F5784">
        <v>4</v>
      </c>
      <c r="G5784">
        <v>3</v>
      </c>
      <c r="H5784">
        <v>4</v>
      </c>
      <c r="I5784">
        <v>4</v>
      </c>
      <c r="J5784">
        <v>4</v>
      </c>
      <c r="K5784">
        <v>35</v>
      </c>
      <c r="L5784">
        <v>4</v>
      </c>
      <c r="M5784">
        <v>4</v>
      </c>
      <c r="N5784">
        <v>4</v>
      </c>
      <c r="O5784">
        <v>5</v>
      </c>
      <c r="P5784">
        <v>4</v>
      </c>
      <c r="Q5784">
        <v>3</v>
      </c>
      <c r="R5784">
        <v>4</v>
      </c>
      <c r="S5784">
        <v>3</v>
      </c>
      <c r="T5784">
        <v>5</v>
      </c>
      <c r="U5784">
        <v>36</v>
      </c>
      <c r="V5784">
        <v>71</v>
      </c>
      <c r="W5784" t="s">
        <v>58</v>
      </c>
      <c r="X5784" t="s">
        <v>6759</v>
      </c>
      <c r="Y5784" t="s">
        <v>10</v>
      </c>
    </row>
    <row r="5785" spans="1:25" x14ac:dyDescent="0.25">
      <c r="A5785" t="s">
        <v>6760</v>
      </c>
      <c r="B5785">
        <v>4</v>
      </c>
      <c r="C5785">
        <v>4</v>
      </c>
      <c r="D5785">
        <v>5</v>
      </c>
      <c r="E5785">
        <v>4</v>
      </c>
      <c r="F5785">
        <v>5</v>
      </c>
      <c r="G5785">
        <v>3</v>
      </c>
      <c r="H5785">
        <v>4</v>
      </c>
      <c r="I5785">
        <v>4</v>
      </c>
      <c r="J5785">
        <v>3</v>
      </c>
      <c r="K5785">
        <v>36</v>
      </c>
      <c r="L5785">
        <v>5</v>
      </c>
      <c r="M5785">
        <v>4</v>
      </c>
      <c r="N5785">
        <v>3</v>
      </c>
      <c r="O5785">
        <v>4</v>
      </c>
      <c r="P5785">
        <v>5</v>
      </c>
      <c r="Q5785">
        <v>3</v>
      </c>
      <c r="R5785">
        <v>4</v>
      </c>
      <c r="S5785">
        <v>4</v>
      </c>
      <c r="T5785">
        <v>4</v>
      </c>
      <c r="U5785">
        <v>36</v>
      </c>
      <c r="V5785">
        <v>72</v>
      </c>
      <c r="W5785" t="s">
        <v>198</v>
      </c>
      <c r="X5785" t="s">
        <v>6761</v>
      </c>
      <c r="Y5785" t="s">
        <v>44</v>
      </c>
    </row>
    <row r="5786" spans="1:25" x14ac:dyDescent="0.25">
      <c r="A5786" t="s">
        <v>6762</v>
      </c>
      <c r="B5786">
        <v>4</v>
      </c>
      <c r="C5786">
        <v>4</v>
      </c>
      <c r="D5786">
        <v>5</v>
      </c>
      <c r="E5786">
        <v>4</v>
      </c>
      <c r="F5786">
        <v>5</v>
      </c>
      <c r="G5786">
        <v>3</v>
      </c>
      <c r="H5786">
        <v>4</v>
      </c>
      <c r="I5786">
        <v>4</v>
      </c>
      <c r="J5786">
        <v>3</v>
      </c>
      <c r="K5786">
        <v>36</v>
      </c>
      <c r="L5786">
        <v>5</v>
      </c>
      <c r="M5786">
        <v>4</v>
      </c>
      <c r="N5786">
        <v>3</v>
      </c>
      <c r="O5786">
        <v>4</v>
      </c>
      <c r="P5786">
        <v>5</v>
      </c>
      <c r="Q5786">
        <v>3</v>
      </c>
      <c r="R5786">
        <v>4</v>
      </c>
      <c r="S5786">
        <v>4</v>
      </c>
      <c r="T5786">
        <v>4</v>
      </c>
      <c r="U5786">
        <v>36</v>
      </c>
      <c r="V5786">
        <v>72</v>
      </c>
      <c r="W5786" t="s">
        <v>345</v>
      </c>
      <c r="X5786" t="s">
        <v>6761</v>
      </c>
      <c r="Y5786" t="s">
        <v>44</v>
      </c>
    </row>
    <row r="5787" spans="1:25" x14ac:dyDescent="0.25">
      <c r="A5787" t="s">
        <v>6763</v>
      </c>
      <c r="B5787">
        <v>4</v>
      </c>
      <c r="C5787">
        <v>5</v>
      </c>
      <c r="D5787">
        <v>5</v>
      </c>
      <c r="E5787">
        <v>3</v>
      </c>
      <c r="F5787">
        <v>4</v>
      </c>
      <c r="G5787">
        <v>3</v>
      </c>
      <c r="H5787">
        <v>4</v>
      </c>
      <c r="I5787">
        <v>4</v>
      </c>
      <c r="J5787">
        <v>3</v>
      </c>
      <c r="K5787">
        <v>35</v>
      </c>
      <c r="L5787">
        <v>4</v>
      </c>
      <c r="M5787">
        <v>3</v>
      </c>
      <c r="N5787">
        <v>4</v>
      </c>
      <c r="O5787">
        <v>4</v>
      </c>
      <c r="P5787">
        <v>4</v>
      </c>
      <c r="Q5787">
        <v>4</v>
      </c>
      <c r="R5787">
        <v>5</v>
      </c>
      <c r="S5787">
        <v>3</v>
      </c>
      <c r="T5787">
        <v>5</v>
      </c>
      <c r="U5787">
        <v>36</v>
      </c>
      <c r="V5787">
        <v>71</v>
      </c>
      <c r="W5787" t="s">
        <v>105</v>
      </c>
      <c r="X5787" t="s">
        <v>6764</v>
      </c>
      <c r="Y5787" t="s">
        <v>10</v>
      </c>
    </row>
    <row r="5788" spans="1:25" x14ac:dyDescent="0.25">
      <c r="A5788" t="s">
        <v>6765</v>
      </c>
      <c r="B5788">
        <v>5</v>
      </c>
      <c r="C5788">
        <v>3</v>
      </c>
      <c r="D5788">
        <v>5</v>
      </c>
      <c r="E5788">
        <v>3</v>
      </c>
      <c r="F5788">
        <v>4</v>
      </c>
      <c r="G5788">
        <v>4</v>
      </c>
      <c r="H5788">
        <v>4</v>
      </c>
      <c r="I5788">
        <v>3</v>
      </c>
      <c r="J5788">
        <v>5</v>
      </c>
      <c r="K5788">
        <v>36</v>
      </c>
      <c r="L5788">
        <v>5</v>
      </c>
      <c r="M5788">
        <v>3</v>
      </c>
      <c r="N5788">
        <v>5</v>
      </c>
      <c r="O5788">
        <v>4</v>
      </c>
      <c r="P5788">
        <v>4</v>
      </c>
      <c r="Q5788">
        <v>3</v>
      </c>
      <c r="R5788">
        <v>4</v>
      </c>
      <c r="S5788">
        <v>4</v>
      </c>
      <c r="T5788">
        <v>4</v>
      </c>
      <c r="U5788">
        <v>36</v>
      </c>
      <c r="V5788">
        <v>72</v>
      </c>
      <c r="W5788" t="s">
        <v>143</v>
      </c>
      <c r="X5788" t="s">
        <v>5523</v>
      </c>
      <c r="Y5788" t="s">
        <v>10</v>
      </c>
    </row>
    <row r="5789" spans="1:25" x14ac:dyDescent="0.25">
      <c r="A5789" t="s">
        <v>6766</v>
      </c>
      <c r="B5789">
        <v>4</v>
      </c>
      <c r="C5789">
        <v>4</v>
      </c>
      <c r="D5789">
        <v>4</v>
      </c>
      <c r="E5789">
        <v>4</v>
      </c>
      <c r="F5789">
        <v>5</v>
      </c>
      <c r="G5789">
        <v>3</v>
      </c>
      <c r="H5789">
        <v>4</v>
      </c>
      <c r="I5789">
        <v>3</v>
      </c>
      <c r="J5789">
        <v>5</v>
      </c>
      <c r="K5789">
        <v>36</v>
      </c>
      <c r="L5789">
        <v>4</v>
      </c>
      <c r="M5789">
        <v>5</v>
      </c>
      <c r="N5789">
        <v>3</v>
      </c>
      <c r="O5789">
        <v>4</v>
      </c>
      <c r="P5789">
        <v>4</v>
      </c>
      <c r="Q5789">
        <v>5</v>
      </c>
      <c r="R5789">
        <v>4</v>
      </c>
      <c r="S5789">
        <v>3</v>
      </c>
      <c r="T5789">
        <v>4</v>
      </c>
      <c r="U5789">
        <v>36</v>
      </c>
      <c r="V5789">
        <v>72</v>
      </c>
      <c r="W5789" t="s">
        <v>105</v>
      </c>
      <c r="X5789" t="s">
        <v>311</v>
      </c>
      <c r="Y5789" t="s">
        <v>10</v>
      </c>
    </row>
    <row r="5790" spans="1:25" x14ac:dyDescent="0.25">
      <c r="A5790" t="s">
        <v>6767</v>
      </c>
      <c r="B5790">
        <v>4</v>
      </c>
      <c r="C5790">
        <v>4</v>
      </c>
      <c r="D5790">
        <v>5</v>
      </c>
      <c r="E5790">
        <v>4</v>
      </c>
      <c r="F5790">
        <v>3</v>
      </c>
      <c r="G5790">
        <v>4</v>
      </c>
      <c r="H5790">
        <v>3</v>
      </c>
      <c r="I5790">
        <v>5</v>
      </c>
      <c r="J5790">
        <v>4</v>
      </c>
      <c r="K5790">
        <v>36</v>
      </c>
      <c r="L5790">
        <v>4</v>
      </c>
      <c r="M5790">
        <v>3</v>
      </c>
      <c r="N5790">
        <v>4</v>
      </c>
      <c r="O5790">
        <v>4</v>
      </c>
      <c r="P5790">
        <v>5</v>
      </c>
      <c r="Q5790">
        <v>3</v>
      </c>
      <c r="R5790">
        <v>4</v>
      </c>
      <c r="S5790">
        <v>4</v>
      </c>
      <c r="T5790">
        <v>4</v>
      </c>
      <c r="U5790">
        <v>35</v>
      </c>
      <c r="V5790">
        <v>71</v>
      </c>
      <c r="W5790" t="s">
        <v>241</v>
      </c>
      <c r="X5790" t="s">
        <v>6714</v>
      </c>
      <c r="Y5790" t="s">
        <v>10</v>
      </c>
    </row>
    <row r="5791" spans="1:25" x14ac:dyDescent="0.25">
      <c r="A5791" t="s">
        <v>6768</v>
      </c>
      <c r="B5791">
        <v>4</v>
      </c>
      <c r="C5791">
        <v>3</v>
      </c>
      <c r="D5791">
        <v>4</v>
      </c>
      <c r="E5791">
        <v>5</v>
      </c>
      <c r="F5791">
        <v>4</v>
      </c>
      <c r="G5791">
        <v>4</v>
      </c>
      <c r="H5791">
        <v>4</v>
      </c>
      <c r="I5791">
        <v>4</v>
      </c>
      <c r="J5791">
        <v>3</v>
      </c>
      <c r="K5791">
        <v>35</v>
      </c>
      <c r="L5791">
        <v>0</v>
      </c>
      <c r="M5791">
        <v>0</v>
      </c>
      <c r="N5791">
        <v>0</v>
      </c>
      <c r="O5791">
        <v>0</v>
      </c>
      <c r="P5791">
        <v>0</v>
      </c>
      <c r="Q5791">
        <v>0</v>
      </c>
      <c r="R5791">
        <v>0</v>
      </c>
      <c r="S5791">
        <v>0</v>
      </c>
      <c r="T5791">
        <v>0</v>
      </c>
      <c r="U5791">
        <v>0</v>
      </c>
      <c r="V5791">
        <v>35</v>
      </c>
      <c r="W5791" t="s">
        <v>795</v>
      </c>
      <c r="X5791" t="s">
        <v>6769</v>
      </c>
      <c r="Y5791" t="s">
        <v>10</v>
      </c>
    </row>
    <row r="5792" spans="1:25" x14ac:dyDescent="0.25">
      <c r="A5792" t="s">
        <v>6770</v>
      </c>
      <c r="B5792">
        <v>4</v>
      </c>
      <c r="C5792">
        <v>4</v>
      </c>
      <c r="D5792">
        <v>5</v>
      </c>
      <c r="E5792">
        <v>4</v>
      </c>
      <c r="F5792">
        <v>5</v>
      </c>
      <c r="G5792">
        <v>3</v>
      </c>
      <c r="H5792">
        <v>4</v>
      </c>
      <c r="I5792">
        <v>4</v>
      </c>
      <c r="J5792">
        <v>3</v>
      </c>
      <c r="K5792">
        <v>36</v>
      </c>
      <c r="L5792">
        <v>4</v>
      </c>
      <c r="M5792">
        <v>4</v>
      </c>
      <c r="N5792">
        <v>3</v>
      </c>
      <c r="O5792">
        <v>5</v>
      </c>
      <c r="P5792">
        <v>4</v>
      </c>
      <c r="Q5792">
        <v>5</v>
      </c>
      <c r="R5792">
        <v>3</v>
      </c>
      <c r="S5792">
        <v>4</v>
      </c>
      <c r="T5792">
        <v>4</v>
      </c>
      <c r="U5792">
        <v>36</v>
      </c>
      <c r="V5792">
        <v>72</v>
      </c>
      <c r="X5792" t="s">
        <v>6771</v>
      </c>
      <c r="Y5792" t="s">
        <v>2881</v>
      </c>
    </row>
    <row r="5793" spans="1:25" x14ac:dyDescent="0.25">
      <c r="A5793" t="s">
        <v>6772</v>
      </c>
      <c r="B5793">
        <v>5</v>
      </c>
      <c r="C5793">
        <v>4</v>
      </c>
      <c r="D5793">
        <v>3</v>
      </c>
      <c r="E5793">
        <v>4</v>
      </c>
      <c r="F5793">
        <v>4</v>
      </c>
      <c r="G5793">
        <v>4</v>
      </c>
      <c r="H5793">
        <v>3</v>
      </c>
      <c r="I5793">
        <v>4</v>
      </c>
      <c r="J5793">
        <v>5</v>
      </c>
      <c r="K5793">
        <v>36</v>
      </c>
      <c r="L5793">
        <v>4</v>
      </c>
      <c r="M5793">
        <v>3</v>
      </c>
      <c r="N5793">
        <v>5</v>
      </c>
      <c r="O5793">
        <v>4</v>
      </c>
      <c r="P5793">
        <v>4</v>
      </c>
      <c r="Q5793">
        <v>3</v>
      </c>
      <c r="R5793">
        <v>4</v>
      </c>
      <c r="S5793">
        <v>4</v>
      </c>
      <c r="T5793">
        <v>5</v>
      </c>
      <c r="U5793">
        <v>36</v>
      </c>
      <c r="V5793">
        <v>72</v>
      </c>
      <c r="W5793" t="s">
        <v>308</v>
      </c>
      <c r="X5793" t="s">
        <v>6773</v>
      </c>
      <c r="Y5793" t="s">
        <v>10</v>
      </c>
    </row>
    <row r="5794" spans="1:25" x14ac:dyDescent="0.25">
      <c r="A5794" t="s">
        <v>6774</v>
      </c>
      <c r="B5794">
        <v>4</v>
      </c>
      <c r="C5794">
        <v>5</v>
      </c>
      <c r="D5794">
        <v>3</v>
      </c>
      <c r="E5794">
        <v>4</v>
      </c>
      <c r="F5794">
        <v>5</v>
      </c>
      <c r="G5794">
        <v>3</v>
      </c>
      <c r="H5794">
        <v>4</v>
      </c>
      <c r="I5794">
        <v>3</v>
      </c>
      <c r="J5794">
        <v>5</v>
      </c>
      <c r="K5794">
        <v>36</v>
      </c>
      <c r="L5794">
        <v>4</v>
      </c>
      <c r="M5794">
        <v>4</v>
      </c>
      <c r="N5794">
        <v>5</v>
      </c>
      <c r="O5794">
        <v>4</v>
      </c>
      <c r="P5794">
        <v>3</v>
      </c>
      <c r="Q5794">
        <v>4</v>
      </c>
      <c r="R5794">
        <v>5</v>
      </c>
      <c r="S5794">
        <v>3</v>
      </c>
      <c r="T5794">
        <v>4</v>
      </c>
      <c r="U5794">
        <v>36</v>
      </c>
      <c r="V5794">
        <v>72</v>
      </c>
      <c r="W5794" t="s">
        <v>58</v>
      </c>
      <c r="X5794" t="s">
        <v>856</v>
      </c>
      <c r="Y5794" t="s">
        <v>10</v>
      </c>
    </row>
    <row r="5795" spans="1:25" x14ac:dyDescent="0.25">
      <c r="A5795" t="s">
        <v>6775</v>
      </c>
      <c r="B5795">
        <v>4</v>
      </c>
      <c r="C5795">
        <v>4</v>
      </c>
      <c r="D5795">
        <v>3</v>
      </c>
      <c r="E5795">
        <v>4</v>
      </c>
      <c r="F5795">
        <v>4</v>
      </c>
      <c r="G5795">
        <v>4</v>
      </c>
      <c r="H5795">
        <v>3</v>
      </c>
      <c r="I5795">
        <v>4</v>
      </c>
      <c r="J5795">
        <v>5</v>
      </c>
      <c r="K5795">
        <v>35</v>
      </c>
      <c r="L5795">
        <v>5</v>
      </c>
      <c r="M5795">
        <v>3</v>
      </c>
      <c r="N5795">
        <v>5</v>
      </c>
      <c r="O5795">
        <v>4</v>
      </c>
      <c r="P5795">
        <v>4</v>
      </c>
      <c r="Q5795">
        <v>4</v>
      </c>
      <c r="R5795">
        <v>4</v>
      </c>
      <c r="S5795">
        <v>3</v>
      </c>
      <c r="T5795">
        <v>4</v>
      </c>
      <c r="U5795">
        <v>36</v>
      </c>
      <c r="V5795">
        <v>71</v>
      </c>
      <c r="W5795" t="s">
        <v>296</v>
      </c>
      <c r="X5795" t="s">
        <v>1974</v>
      </c>
      <c r="Y5795" t="s">
        <v>10</v>
      </c>
    </row>
    <row r="5796" spans="1:25" x14ac:dyDescent="0.25">
      <c r="A5796" t="s">
        <v>6776</v>
      </c>
      <c r="B5796">
        <v>4</v>
      </c>
      <c r="C5796">
        <v>4</v>
      </c>
      <c r="D5796">
        <v>5</v>
      </c>
      <c r="E5796">
        <v>3</v>
      </c>
      <c r="F5796">
        <v>4</v>
      </c>
      <c r="G5796">
        <v>3</v>
      </c>
      <c r="H5796">
        <v>4</v>
      </c>
      <c r="I5796">
        <v>5</v>
      </c>
      <c r="J5796">
        <v>4</v>
      </c>
      <c r="K5796">
        <v>36</v>
      </c>
      <c r="L5796">
        <v>4</v>
      </c>
      <c r="M5796">
        <v>4</v>
      </c>
      <c r="N5796">
        <v>4</v>
      </c>
      <c r="O5796">
        <v>3</v>
      </c>
      <c r="P5796">
        <v>4</v>
      </c>
      <c r="Q5796">
        <v>4</v>
      </c>
      <c r="R5796">
        <v>4</v>
      </c>
      <c r="S5796">
        <v>5</v>
      </c>
      <c r="T5796">
        <v>3</v>
      </c>
      <c r="U5796">
        <v>35</v>
      </c>
      <c r="V5796">
        <v>71</v>
      </c>
      <c r="W5796" t="s">
        <v>58</v>
      </c>
      <c r="X5796" t="s">
        <v>6777</v>
      </c>
      <c r="Y5796" t="s">
        <v>10</v>
      </c>
    </row>
    <row r="5797" spans="1:25" x14ac:dyDescent="0.25">
      <c r="A5797" t="s">
        <v>6779</v>
      </c>
      <c r="B5797">
        <v>4</v>
      </c>
      <c r="C5797">
        <v>4</v>
      </c>
      <c r="D5797">
        <v>4</v>
      </c>
      <c r="E5797">
        <v>3</v>
      </c>
      <c r="F5797">
        <v>3</v>
      </c>
      <c r="G5797">
        <v>4</v>
      </c>
      <c r="H5797">
        <v>4</v>
      </c>
      <c r="I5797">
        <v>5</v>
      </c>
      <c r="J5797">
        <v>4</v>
      </c>
      <c r="K5797">
        <v>35</v>
      </c>
      <c r="L5797">
        <v>0</v>
      </c>
      <c r="M5797">
        <v>0</v>
      </c>
      <c r="N5797">
        <v>0</v>
      </c>
      <c r="O5797">
        <v>0</v>
      </c>
      <c r="P5797">
        <v>0</v>
      </c>
      <c r="Q5797">
        <v>0</v>
      </c>
      <c r="R5797">
        <v>0</v>
      </c>
      <c r="S5797">
        <v>0</v>
      </c>
      <c r="T5797">
        <v>0</v>
      </c>
      <c r="U5797">
        <v>0</v>
      </c>
      <c r="V5797">
        <v>35</v>
      </c>
      <c r="W5797" t="s">
        <v>376</v>
      </c>
      <c r="X5797" t="s">
        <v>6780</v>
      </c>
      <c r="Y5797" t="s">
        <v>10</v>
      </c>
    </row>
    <row r="5798" spans="1:25" x14ac:dyDescent="0.25">
      <c r="A5798" t="s">
        <v>6781</v>
      </c>
      <c r="B5798">
        <v>4</v>
      </c>
      <c r="C5798">
        <v>4</v>
      </c>
      <c r="D5798">
        <v>3</v>
      </c>
      <c r="E5798">
        <v>4</v>
      </c>
      <c r="F5798">
        <v>3</v>
      </c>
      <c r="G5798">
        <v>4</v>
      </c>
      <c r="H5798">
        <v>5</v>
      </c>
      <c r="I5798">
        <v>4</v>
      </c>
      <c r="J5798">
        <v>5</v>
      </c>
      <c r="K5798">
        <v>36</v>
      </c>
      <c r="L5798">
        <v>4</v>
      </c>
      <c r="M5798">
        <v>3</v>
      </c>
      <c r="N5798">
        <v>4</v>
      </c>
      <c r="O5798">
        <v>3</v>
      </c>
      <c r="P5798">
        <v>4</v>
      </c>
      <c r="Q5798">
        <v>4</v>
      </c>
      <c r="R5798">
        <v>5</v>
      </c>
      <c r="S5798">
        <v>4</v>
      </c>
      <c r="T5798">
        <v>5</v>
      </c>
      <c r="U5798">
        <v>36</v>
      </c>
      <c r="V5798">
        <v>72</v>
      </c>
      <c r="W5798" t="s">
        <v>18</v>
      </c>
      <c r="X5798" t="s">
        <v>6782</v>
      </c>
      <c r="Y5798" t="s">
        <v>10</v>
      </c>
    </row>
    <row r="5799" spans="1:25" x14ac:dyDescent="0.25">
      <c r="A5799" t="s">
        <v>6784</v>
      </c>
      <c r="B5799">
        <v>4</v>
      </c>
      <c r="C5799">
        <v>4</v>
      </c>
      <c r="D5799">
        <v>3</v>
      </c>
      <c r="E5799">
        <v>4</v>
      </c>
      <c r="F5799">
        <v>4</v>
      </c>
      <c r="G5799">
        <v>3</v>
      </c>
      <c r="H5799">
        <v>3</v>
      </c>
      <c r="I5799">
        <v>5</v>
      </c>
      <c r="J5799">
        <v>4</v>
      </c>
      <c r="K5799">
        <v>34</v>
      </c>
      <c r="L5799">
        <v>4</v>
      </c>
      <c r="M5799">
        <v>4</v>
      </c>
      <c r="N5799">
        <v>5</v>
      </c>
      <c r="O5799">
        <v>3</v>
      </c>
      <c r="P5799">
        <v>4</v>
      </c>
      <c r="Q5799">
        <v>4</v>
      </c>
      <c r="R5799">
        <v>4</v>
      </c>
      <c r="S5799">
        <v>3</v>
      </c>
      <c r="T5799">
        <v>4</v>
      </c>
      <c r="U5799">
        <v>35</v>
      </c>
      <c r="V5799">
        <v>69</v>
      </c>
      <c r="W5799" t="s">
        <v>8</v>
      </c>
      <c r="X5799" t="s">
        <v>1214</v>
      </c>
      <c r="Y5799" t="s">
        <v>10</v>
      </c>
    </row>
    <row r="5800" spans="1:25" x14ac:dyDescent="0.25">
      <c r="A5800" t="s">
        <v>6785</v>
      </c>
      <c r="B5800">
        <v>4</v>
      </c>
      <c r="C5800">
        <v>3</v>
      </c>
      <c r="D5800">
        <v>5</v>
      </c>
      <c r="E5800">
        <v>4</v>
      </c>
      <c r="F5800">
        <v>3</v>
      </c>
      <c r="G5800">
        <v>4</v>
      </c>
      <c r="H5800">
        <v>4</v>
      </c>
      <c r="I5800">
        <v>5</v>
      </c>
      <c r="J5800">
        <v>4</v>
      </c>
      <c r="K5800">
        <v>36</v>
      </c>
      <c r="L5800">
        <v>4</v>
      </c>
      <c r="M5800">
        <v>5</v>
      </c>
      <c r="N5800">
        <v>3</v>
      </c>
      <c r="O5800">
        <v>4</v>
      </c>
      <c r="P5800">
        <v>4</v>
      </c>
      <c r="Q5800">
        <v>5</v>
      </c>
      <c r="R5800">
        <v>3</v>
      </c>
      <c r="S5800">
        <v>4</v>
      </c>
      <c r="T5800">
        <v>4</v>
      </c>
      <c r="U5800">
        <v>36</v>
      </c>
      <c r="V5800">
        <v>72</v>
      </c>
      <c r="X5800" t="s">
        <v>6786</v>
      </c>
      <c r="Y5800" t="s">
        <v>50</v>
      </c>
    </row>
    <row r="5801" spans="1:25" x14ac:dyDescent="0.25">
      <c r="A5801" t="s">
        <v>6787</v>
      </c>
      <c r="B5801">
        <v>4</v>
      </c>
      <c r="C5801">
        <v>3</v>
      </c>
      <c r="D5801">
        <v>4</v>
      </c>
      <c r="E5801">
        <v>5</v>
      </c>
      <c r="F5801">
        <v>5</v>
      </c>
      <c r="G5801">
        <v>3</v>
      </c>
      <c r="H5801">
        <v>4</v>
      </c>
      <c r="I5801">
        <v>4</v>
      </c>
      <c r="J5801">
        <v>4</v>
      </c>
      <c r="K5801">
        <v>36</v>
      </c>
      <c r="L5801">
        <v>5</v>
      </c>
      <c r="M5801">
        <v>3</v>
      </c>
      <c r="N5801">
        <v>5</v>
      </c>
      <c r="O5801">
        <v>4</v>
      </c>
      <c r="P5801">
        <v>3</v>
      </c>
      <c r="Q5801">
        <v>4</v>
      </c>
      <c r="R5801">
        <v>4</v>
      </c>
      <c r="S5801">
        <v>4</v>
      </c>
      <c r="T5801">
        <v>4</v>
      </c>
      <c r="U5801">
        <v>36</v>
      </c>
      <c r="V5801">
        <v>72</v>
      </c>
      <c r="W5801" t="s">
        <v>6788</v>
      </c>
      <c r="X5801" t="s">
        <v>4888</v>
      </c>
      <c r="Y5801" t="s">
        <v>218</v>
      </c>
    </row>
    <row r="5802" spans="1:25" x14ac:dyDescent="0.25">
      <c r="A5802" t="s">
        <v>6789</v>
      </c>
      <c r="B5802">
        <v>5</v>
      </c>
      <c r="C5802">
        <v>4</v>
      </c>
      <c r="D5802">
        <v>4</v>
      </c>
      <c r="E5802">
        <v>4</v>
      </c>
      <c r="F5802">
        <v>3</v>
      </c>
      <c r="G5802">
        <v>4</v>
      </c>
      <c r="H5802">
        <v>4</v>
      </c>
      <c r="I5802">
        <v>3</v>
      </c>
      <c r="J5802">
        <v>5</v>
      </c>
      <c r="K5802">
        <v>36</v>
      </c>
      <c r="L5802">
        <v>4</v>
      </c>
      <c r="M5802">
        <v>4</v>
      </c>
      <c r="N5802">
        <v>3</v>
      </c>
      <c r="O5802">
        <v>5</v>
      </c>
      <c r="P5802">
        <v>4</v>
      </c>
      <c r="Q5802">
        <v>4</v>
      </c>
      <c r="R5802">
        <v>3</v>
      </c>
      <c r="S5802">
        <v>5</v>
      </c>
      <c r="T5802">
        <v>4</v>
      </c>
      <c r="U5802">
        <v>36</v>
      </c>
      <c r="V5802">
        <v>72</v>
      </c>
      <c r="W5802" t="s">
        <v>6790</v>
      </c>
      <c r="X5802" t="s">
        <v>6791</v>
      </c>
      <c r="Y5802" t="s">
        <v>6792</v>
      </c>
    </row>
    <row r="5803" spans="1:25" x14ac:dyDescent="0.25">
      <c r="A5803" t="s">
        <v>6793</v>
      </c>
      <c r="B5803">
        <v>4</v>
      </c>
      <c r="C5803">
        <v>3</v>
      </c>
      <c r="D5803">
        <v>5</v>
      </c>
      <c r="E5803">
        <v>4</v>
      </c>
      <c r="F5803">
        <v>3</v>
      </c>
      <c r="G5803">
        <v>4</v>
      </c>
      <c r="H5803">
        <v>5</v>
      </c>
      <c r="I5803">
        <v>5</v>
      </c>
      <c r="J5803">
        <v>4</v>
      </c>
      <c r="K5803">
        <v>37</v>
      </c>
      <c r="L5803">
        <v>4</v>
      </c>
      <c r="M5803">
        <v>3</v>
      </c>
      <c r="N5803">
        <v>4</v>
      </c>
      <c r="O5803">
        <v>3</v>
      </c>
      <c r="P5803">
        <v>4</v>
      </c>
      <c r="Q5803">
        <v>5</v>
      </c>
      <c r="R5803">
        <v>3</v>
      </c>
      <c r="S5803">
        <v>4</v>
      </c>
      <c r="T5803">
        <v>4</v>
      </c>
      <c r="U5803">
        <v>34</v>
      </c>
      <c r="V5803">
        <v>71</v>
      </c>
      <c r="W5803" t="s">
        <v>1777</v>
      </c>
      <c r="X5803" t="s">
        <v>6794</v>
      </c>
      <c r="Y5803" t="s">
        <v>1014</v>
      </c>
    </row>
    <row r="5804" spans="1:25" x14ac:dyDescent="0.25">
      <c r="A5804" t="s">
        <v>6795</v>
      </c>
      <c r="B5804">
        <v>4</v>
      </c>
      <c r="C5804">
        <v>3</v>
      </c>
      <c r="D5804">
        <v>4</v>
      </c>
      <c r="E5804">
        <v>4</v>
      </c>
      <c r="F5804">
        <v>5</v>
      </c>
      <c r="G5804">
        <v>3</v>
      </c>
      <c r="H5804">
        <v>4</v>
      </c>
      <c r="I5804">
        <v>3</v>
      </c>
      <c r="J5804">
        <v>5</v>
      </c>
      <c r="K5804">
        <v>35</v>
      </c>
      <c r="L5804">
        <v>4</v>
      </c>
      <c r="M5804">
        <v>4</v>
      </c>
      <c r="N5804">
        <v>3</v>
      </c>
      <c r="O5804">
        <v>4</v>
      </c>
      <c r="P5804">
        <v>4</v>
      </c>
      <c r="Q5804">
        <v>5</v>
      </c>
      <c r="R5804">
        <v>3</v>
      </c>
      <c r="S5804">
        <v>5</v>
      </c>
      <c r="T5804">
        <v>4</v>
      </c>
      <c r="U5804">
        <v>36</v>
      </c>
      <c r="V5804">
        <v>71</v>
      </c>
      <c r="W5804" t="s">
        <v>1628</v>
      </c>
      <c r="X5804" t="s">
        <v>1628</v>
      </c>
      <c r="Y5804" t="s">
        <v>1628</v>
      </c>
    </row>
    <row r="5805" spans="1:25" x14ac:dyDescent="0.25">
      <c r="A5805" t="s">
        <v>6796</v>
      </c>
      <c r="B5805">
        <v>4</v>
      </c>
      <c r="C5805">
        <v>4</v>
      </c>
      <c r="D5805">
        <v>5</v>
      </c>
      <c r="E5805">
        <v>3</v>
      </c>
      <c r="F5805">
        <v>4</v>
      </c>
      <c r="G5805">
        <v>4</v>
      </c>
      <c r="H5805">
        <v>3</v>
      </c>
      <c r="I5805">
        <v>5</v>
      </c>
      <c r="J5805">
        <v>4</v>
      </c>
      <c r="K5805">
        <v>36</v>
      </c>
      <c r="L5805">
        <v>5</v>
      </c>
      <c r="M5805">
        <v>4</v>
      </c>
      <c r="N5805">
        <v>4</v>
      </c>
      <c r="O5805">
        <v>3</v>
      </c>
      <c r="P5805">
        <v>4</v>
      </c>
      <c r="Q5805">
        <v>3</v>
      </c>
      <c r="R5805">
        <v>4</v>
      </c>
      <c r="S5805">
        <v>5</v>
      </c>
      <c r="T5805">
        <v>4</v>
      </c>
      <c r="U5805">
        <v>36</v>
      </c>
      <c r="V5805">
        <v>72</v>
      </c>
      <c r="W5805" t="s">
        <v>6797</v>
      </c>
      <c r="X5805" t="s">
        <v>6798</v>
      </c>
      <c r="Y5805" t="s">
        <v>240</v>
      </c>
    </row>
    <row r="5806" spans="1:25" x14ac:dyDescent="0.25">
      <c r="A5806" t="s">
        <v>6799</v>
      </c>
      <c r="B5806">
        <v>4</v>
      </c>
      <c r="C5806">
        <v>4</v>
      </c>
      <c r="D5806">
        <v>5</v>
      </c>
      <c r="E5806">
        <v>3</v>
      </c>
      <c r="F5806">
        <v>4</v>
      </c>
      <c r="G5806">
        <v>4</v>
      </c>
      <c r="H5806">
        <v>3</v>
      </c>
      <c r="I5806">
        <v>5</v>
      </c>
      <c r="J5806">
        <v>4</v>
      </c>
      <c r="K5806">
        <v>36</v>
      </c>
      <c r="L5806">
        <v>5</v>
      </c>
      <c r="M5806">
        <v>4</v>
      </c>
      <c r="N5806">
        <v>4</v>
      </c>
      <c r="O5806">
        <v>3</v>
      </c>
      <c r="P5806">
        <v>4</v>
      </c>
      <c r="Q5806">
        <v>3</v>
      </c>
      <c r="R5806">
        <v>4</v>
      </c>
      <c r="S5806">
        <v>5</v>
      </c>
      <c r="T5806">
        <v>4</v>
      </c>
      <c r="U5806">
        <v>36</v>
      </c>
      <c r="V5806">
        <v>72</v>
      </c>
      <c r="W5806" t="s">
        <v>6800</v>
      </c>
      <c r="X5806" t="s">
        <v>6798</v>
      </c>
      <c r="Y5806" t="s">
        <v>240</v>
      </c>
    </row>
    <row r="5807" spans="1:25" x14ac:dyDescent="0.25">
      <c r="A5807" t="s">
        <v>6801</v>
      </c>
      <c r="B5807">
        <v>4</v>
      </c>
      <c r="C5807">
        <v>4</v>
      </c>
      <c r="D5807">
        <v>3</v>
      </c>
      <c r="E5807">
        <v>5</v>
      </c>
      <c r="F5807">
        <v>4</v>
      </c>
      <c r="G5807">
        <v>4</v>
      </c>
      <c r="H5807">
        <v>5</v>
      </c>
      <c r="I5807">
        <v>3</v>
      </c>
      <c r="J5807">
        <v>4</v>
      </c>
      <c r="K5807">
        <v>36</v>
      </c>
      <c r="L5807">
        <v>5</v>
      </c>
      <c r="M5807">
        <v>3</v>
      </c>
      <c r="N5807">
        <v>5</v>
      </c>
      <c r="O5807">
        <v>4</v>
      </c>
      <c r="P5807">
        <v>3</v>
      </c>
      <c r="Q5807">
        <v>4</v>
      </c>
      <c r="R5807">
        <v>3</v>
      </c>
      <c r="S5807">
        <v>5</v>
      </c>
      <c r="T5807">
        <v>4</v>
      </c>
      <c r="U5807">
        <v>36</v>
      </c>
      <c r="V5807">
        <v>72</v>
      </c>
      <c r="W5807" t="s">
        <v>1625</v>
      </c>
      <c r="X5807" t="s">
        <v>1626</v>
      </c>
      <c r="Y5807" t="s">
        <v>745</v>
      </c>
    </row>
    <row r="5808" spans="1:25" x14ac:dyDescent="0.25">
      <c r="A5808" t="s">
        <v>6802</v>
      </c>
      <c r="B5808">
        <v>5</v>
      </c>
      <c r="C5808">
        <v>4</v>
      </c>
      <c r="D5808">
        <v>4</v>
      </c>
      <c r="E5808">
        <v>3</v>
      </c>
      <c r="F5808">
        <v>4</v>
      </c>
      <c r="G5808">
        <v>4</v>
      </c>
      <c r="H5808">
        <v>3</v>
      </c>
      <c r="I5808">
        <v>5</v>
      </c>
      <c r="J5808">
        <v>4</v>
      </c>
      <c r="K5808">
        <v>36</v>
      </c>
      <c r="L5808">
        <v>5</v>
      </c>
      <c r="M5808">
        <v>4</v>
      </c>
      <c r="N5808">
        <v>3</v>
      </c>
      <c r="O5808">
        <v>4</v>
      </c>
      <c r="P5808">
        <v>4</v>
      </c>
      <c r="Q5808">
        <v>5</v>
      </c>
      <c r="R5808">
        <v>4</v>
      </c>
      <c r="S5808">
        <v>3</v>
      </c>
      <c r="T5808">
        <v>4</v>
      </c>
      <c r="U5808">
        <v>36</v>
      </c>
      <c r="V5808">
        <v>72</v>
      </c>
      <c r="W5808" t="s">
        <v>1625</v>
      </c>
      <c r="X5808" t="s">
        <v>1626</v>
      </c>
      <c r="Y5808" t="s">
        <v>745</v>
      </c>
    </row>
    <row r="5809" spans="1:25" x14ac:dyDescent="0.25">
      <c r="A5809" t="s">
        <v>6803</v>
      </c>
      <c r="B5809">
        <v>4</v>
      </c>
      <c r="C5809">
        <v>3</v>
      </c>
      <c r="D5809">
        <v>4</v>
      </c>
      <c r="E5809">
        <v>4</v>
      </c>
      <c r="F5809">
        <v>5</v>
      </c>
      <c r="G5809">
        <v>4</v>
      </c>
      <c r="H5809">
        <v>3</v>
      </c>
      <c r="I5809">
        <v>4</v>
      </c>
      <c r="J5809">
        <v>4</v>
      </c>
      <c r="K5809">
        <v>35</v>
      </c>
      <c r="L5809">
        <v>3</v>
      </c>
      <c r="M5809">
        <v>4</v>
      </c>
      <c r="N5809">
        <v>4</v>
      </c>
      <c r="O5809">
        <v>5</v>
      </c>
      <c r="P5809">
        <v>4</v>
      </c>
      <c r="Q5809">
        <v>4</v>
      </c>
      <c r="R5809">
        <v>4</v>
      </c>
      <c r="S5809">
        <v>3</v>
      </c>
      <c r="T5809">
        <v>5</v>
      </c>
      <c r="U5809">
        <v>36</v>
      </c>
      <c r="V5809">
        <v>71</v>
      </c>
      <c r="W5809" t="s">
        <v>86</v>
      </c>
      <c r="X5809" t="s">
        <v>6804</v>
      </c>
      <c r="Y5809" t="s">
        <v>44</v>
      </c>
    </row>
    <row r="5810" spans="1:25" x14ac:dyDescent="0.25">
      <c r="A5810" t="s">
        <v>6805</v>
      </c>
      <c r="B5810">
        <v>4</v>
      </c>
      <c r="C5810">
        <v>3</v>
      </c>
      <c r="D5810">
        <v>4</v>
      </c>
      <c r="E5810">
        <v>4</v>
      </c>
      <c r="F5810">
        <v>5</v>
      </c>
      <c r="G5810">
        <v>3</v>
      </c>
      <c r="H5810">
        <v>5</v>
      </c>
      <c r="I5810">
        <v>4</v>
      </c>
      <c r="J5810">
        <v>4</v>
      </c>
      <c r="K5810">
        <v>36</v>
      </c>
      <c r="L5810">
        <v>4</v>
      </c>
      <c r="M5810">
        <v>5</v>
      </c>
      <c r="N5810">
        <v>4</v>
      </c>
      <c r="O5810">
        <v>4</v>
      </c>
      <c r="P5810">
        <v>5</v>
      </c>
      <c r="Q5810">
        <v>4</v>
      </c>
      <c r="R5810">
        <v>3</v>
      </c>
      <c r="S5810">
        <v>3</v>
      </c>
      <c r="T5810">
        <v>4</v>
      </c>
      <c r="U5810">
        <v>36</v>
      </c>
      <c r="V5810">
        <v>72</v>
      </c>
      <c r="W5810" t="s">
        <v>345</v>
      </c>
      <c r="X5810" t="s">
        <v>1462</v>
      </c>
      <c r="Y5810" t="s">
        <v>44</v>
      </c>
    </row>
    <row r="5811" spans="1:25" x14ac:dyDescent="0.25">
      <c r="A5811" t="s">
        <v>6806</v>
      </c>
      <c r="B5811">
        <v>4</v>
      </c>
      <c r="C5811">
        <v>3</v>
      </c>
      <c r="D5811">
        <v>4</v>
      </c>
      <c r="E5811">
        <v>4</v>
      </c>
      <c r="F5811">
        <v>5</v>
      </c>
      <c r="G5811">
        <v>3</v>
      </c>
      <c r="H5811">
        <v>5</v>
      </c>
      <c r="I5811">
        <v>4</v>
      </c>
      <c r="J5811">
        <v>4</v>
      </c>
      <c r="K5811">
        <v>36</v>
      </c>
      <c r="L5811">
        <v>4</v>
      </c>
      <c r="M5811">
        <v>5</v>
      </c>
      <c r="N5811">
        <v>4</v>
      </c>
      <c r="O5811">
        <v>4</v>
      </c>
      <c r="P5811">
        <v>5</v>
      </c>
      <c r="Q5811">
        <v>4</v>
      </c>
      <c r="R5811">
        <v>3</v>
      </c>
      <c r="S5811">
        <v>3</v>
      </c>
      <c r="T5811">
        <v>4</v>
      </c>
      <c r="U5811">
        <v>36</v>
      </c>
      <c r="V5811">
        <v>72</v>
      </c>
      <c r="W5811" t="s">
        <v>345</v>
      </c>
      <c r="X5811" t="s">
        <v>1462</v>
      </c>
      <c r="Y5811" t="s">
        <v>44</v>
      </c>
    </row>
    <row r="5812" spans="1:25" x14ac:dyDescent="0.25">
      <c r="A5812" t="s">
        <v>6807</v>
      </c>
      <c r="B5812">
        <v>3</v>
      </c>
      <c r="C5812">
        <v>3</v>
      </c>
      <c r="D5812">
        <v>3</v>
      </c>
      <c r="E5812">
        <v>3</v>
      </c>
      <c r="F5812">
        <v>3</v>
      </c>
      <c r="G5812">
        <v>3</v>
      </c>
      <c r="H5812">
        <v>3</v>
      </c>
      <c r="I5812">
        <v>3</v>
      </c>
      <c r="J5812">
        <v>3</v>
      </c>
      <c r="K5812">
        <v>27</v>
      </c>
      <c r="L5812">
        <v>0</v>
      </c>
      <c r="M5812">
        <v>0</v>
      </c>
      <c r="N5812">
        <v>0</v>
      </c>
      <c r="O5812">
        <v>0</v>
      </c>
      <c r="P5812">
        <v>0</v>
      </c>
      <c r="Q5812">
        <v>0</v>
      </c>
      <c r="R5812">
        <v>0</v>
      </c>
      <c r="S5812">
        <v>0</v>
      </c>
      <c r="T5812">
        <v>0</v>
      </c>
      <c r="U5812">
        <v>0</v>
      </c>
      <c r="V5812">
        <v>27</v>
      </c>
      <c r="W5812" t="s">
        <v>241</v>
      </c>
      <c r="X5812" t="s">
        <v>6808</v>
      </c>
      <c r="Y5812" t="s">
        <v>10</v>
      </c>
    </row>
    <row r="5813" spans="1:25" x14ac:dyDescent="0.25">
      <c r="A5813" t="s">
        <v>6809</v>
      </c>
      <c r="B5813">
        <v>4</v>
      </c>
      <c r="C5813">
        <v>5</v>
      </c>
      <c r="D5813">
        <v>3</v>
      </c>
      <c r="E5813">
        <v>4</v>
      </c>
      <c r="F5813">
        <v>4</v>
      </c>
      <c r="G5813">
        <v>5</v>
      </c>
      <c r="H5813">
        <v>4</v>
      </c>
      <c r="I5813">
        <v>3</v>
      </c>
      <c r="J5813">
        <v>4</v>
      </c>
      <c r="K5813">
        <v>36</v>
      </c>
      <c r="L5813">
        <v>4</v>
      </c>
      <c r="M5813">
        <v>5</v>
      </c>
      <c r="N5813">
        <v>4</v>
      </c>
      <c r="O5813">
        <v>3</v>
      </c>
      <c r="P5813">
        <v>4</v>
      </c>
      <c r="Q5813">
        <v>3</v>
      </c>
      <c r="R5813">
        <v>4</v>
      </c>
      <c r="S5813">
        <v>5</v>
      </c>
      <c r="T5813">
        <v>4</v>
      </c>
      <c r="U5813">
        <v>36</v>
      </c>
      <c r="V5813">
        <v>72</v>
      </c>
      <c r="X5813" t="s">
        <v>6810</v>
      </c>
      <c r="Y5813" t="s">
        <v>397</v>
      </c>
    </row>
    <row r="5814" spans="1:25" x14ac:dyDescent="0.25">
      <c r="A5814" t="s">
        <v>6811</v>
      </c>
      <c r="B5814">
        <v>4</v>
      </c>
      <c r="C5814">
        <v>5</v>
      </c>
      <c r="D5814">
        <v>4</v>
      </c>
      <c r="E5814">
        <v>4</v>
      </c>
      <c r="F5814">
        <v>4</v>
      </c>
      <c r="G5814">
        <v>3</v>
      </c>
      <c r="H5814">
        <v>4</v>
      </c>
      <c r="I5814">
        <v>5</v>
      </c>
      <c r="J5814">
        <v>3</v>
      </c>
      <c r="K5814">
        <v>36</v>
      </c>
      <c r="L5814">
        <v>4</v>
      </c>
      <c r="M5814">
        <v>3</v>
      </c>
      <c r="N5814">
        <v>4</v>
      </c>
      <c r="O5814">
        <v>3</v>
      </c>
      <c r="P5814">
        <v>4</v>
      </c>
      <c r="Q5814">
        <v>5</v>
      </c>
      <c r="R5814">
        <v>4</v>
      </c>
      <c r="S5814">
        <v>5</v>
      </c>
      <c r="T5814">
        <v>4</v>
      </c>
      <c r="U5814">
        <v>36</v>
      </c>
      <c r="V5814">
        <v>72</v>
      </c>
      <c r="W5814" t="s">
        <v>39</v>
      </c>
      <c r="X5814" t="s">
        <v>5383</v>
      </c>
      <c r="Y5814" t="s">
        <v>10</v>
      </c>
    </row>
    <row r="5815" spans="1:25" x14ac:dyDescent="0.25">
      <c r="A5815" t="s">
        <v>6812</v>
      </c>
      <c r="B5815">
        <v>4</v>
      </c>
      <c r="C5815">
        <v>4</v>
      </c>
      <c r="D5815">
        <v>3</v>
      </c>
      <c r="E5815">
        <v>4</v>
      </c>
      <c r="F5815">
        <v>3</v>
      </c>
      <c r="G5815">
        <v>3</v>
      </c>
      <c r="H5815">
        <v>5</v>
      </c>
      <c r="I5815">
        <v>3</v>
      </c>
      <c r="J5815">
        <v>4</v>
      </c>
      <c r="K5815">
        <v>33</v>
      </c>
      <c r="L5815">
        <v>4</v>
      </c>
      <c r="M5815">
        <v>4</v>
      </c>
      <c r="N5815">
        <v>3</v>
      </c>
      <c r="O5815">
        <v>3</v>
      </c>
      <c r="P5815">
        <v>4</v>
      </c>
      <c r="Q5815">
        <v>3</v>
      </c>
      <c r="R5815">
        <v>3</v>
      </c>
      <c r="S5815">
        <v>3</v>
      </c>
      <c r="T5815">
        <v>4</v>
      </c>
      <c r="U5815">
        <v>31</v>
      </c>
      <c r="V5815">
        <v>64</v>
      </c>
      <c r="W5815" t="s">
        <v>161</v>
      </c>
      <c r="X5815" t="s">
        <v>5799</v>
      </c>
      <c r="Y5815" t="s">
        <v>10</v>
      </c>
    </row>
    <row r="5816" spans="1:25" x14ac:dyDescent="0.25">
      <c r="A5816" t="s">
        <v>6813</v>
      </c>
      <c r="B5816">
        <v>4</v>
      </c>
      <c r="C5816">
        <v>5</v>
      </c>
      <c r="D5816">
        <v>3</v>
      </c>
      <c r="E5816">
        <v>4</v>
      </c>
      <c r="F5816">
        <v>5</v>
      </c>
      <c r="G5816">
        <v>4</v>
      </c>
      <c r="H5816">
        <v>3</v>
      </c>
      <c r="I5816">
        <v>4</v>
      </c>
      <c r="J5816">
        <v>4</v>
      </c>
      <c r="K5816">
        <v>36</v>
      </c>
      <c r="L5816">
        <v>4</v>
      </c>
      <c r="M5816">
        <v>3</v>
      </c>
      <c r="N5816">
        <v>5</v>
      </c>
      <c r="O5816">
        <v>4</v>
      </c>
      <c r="P5816">
        <v>4</v>
      </c>
      <c r="Q5816">
        <v>4</v>
      </c>
      <c r="R5816">
        <v>3</v>
      </c>
      <c r="S5816">
        <v>4</v>
      </c>
      <c r="T5816">
        <v>4</v>
      </c>
      <c r="U5816">
        <v>35</v>
      </c>
      <c r="V5816">
        <v>71</v>
      </c>
      <c r="W5816" t="s">
        <v>161</v>
      </c>
      <c r="X5816" t="s">
        <v>6814</v>
      </c>
      <c r="Y5816" t="s">
        <v>10</v>
      </c>
    </row>
    <row r="5817" spans="1:25" x14ac:dyDescent="0.25">
      <c r="A5817" t="s">
        <v>6815</v>
      </c>
      <c r="B5817">
        <v>4</v>
      </c>
      <c r="C5817">
        <v>5</v>
      </c>
      <c r="D5817">
        <v>3</v>
      </c>
      <c r="E5817">
        <v>4</v>
      </c>
      <c r="F5817">
        <v>4</v>
      </c>
      <c r="G5817">
        <v>3</v>
      </c>
      <c r="H5817">
        <v>5</v>
      </c>
      <c r="I5817">
        <v>4</v>
      </c>
      <c r="J5817">
        <v>4</v>
      </c>
      <c r="K5817">
        <v>36</v>
      </c>
      <c r="L5817">
        <v>4</v>
      </c>
      <c r="M5817">
        <v>5</v>
      </c>
      <c r="N5817">
        <v>4</v>
      </c>
      <c r="O5817">
        <v>3</v>
      </c>
      <c r="P5817">
        <v>4</v>
      </c>
      <c r="Q5817">
        <v>4</v>
      </c>
      <c r="R5817">
        <v>3</v>
      </c>
      <c r="S5817">
        <v>4</v>
      </c>
      <c r="T5817">
        <v>5</v>
      </c>
      <c r="U5817">
        <v>36</v>
      </c>
      <c r="V5817">
        <v>72</v>
      </c>
      <c r="W5817" t="s">
        <v>161</v>
      </c>
      <c r="X5817" t="s">
        <v>2501</v>
      </c>
      <c r="Y5817" t="s">
        <v>10</v>
      </c>
    </row>
    <row r="5818" spans="1:25" x14ac:dyDescent="0.25">
      <c r="A5818" t="s">
        <v>6816</v>
      </c>
      <c r="B5818">
        <v>4</v>
      </c>
      <c r="C5818">
        <v>4</v>
      </c>
      <c r="D5818">
        <v>4</v>
      </c>
      <c r="E5818">
        <v>4</v>
      </c>
      <c r="F5818">
        <v>4</v>
      </c>
      <c r="G5818">
        <v>5</v>
      </c>
      <c r="H5818">
        <v>4</v>
      </c>
      <c r="I5818">
        <v>3</v>
      </c>
      <c r="J5818">
        <v>3</v>
      </c>
      <c r="K5818">
        <v>35</v>
      </c>
      <c r="L5818">
        <v>4</v>
      </c>
      <c r="M5818">
        <v>4</v>
      </c>
      <c r="N5818">
        <v>4</v>
      </c>
      <c r="O5818">
        <v>4</v>
      </c>
      <c r="P5818">
        <v>4</v>
      </c>
      <c r="Q5818">
        <v>5</v>
      </c>
      <c r="R5818">
        <v>4</v>
      </c>
      <c r="S5818">
        <v>3</v>
      </c>
      <c r="T5818">
        <v>3</v>
      </c>
      <c r="U5818">
        <v>35</v>
      </c>
      <c r="V5818">
        <v>70</v>
      </c>
      <c r="W5818" t="s">
        <v>8</v>
      </c>
      <c r="X5818" t="s">
        <v>6817</v>
      </c>
      <c r="Y5818" t="s">
        <v>10</v>
      </c>
    </row>
    <row r="5819" spans="1:25" x14ac:dyDescent="0.25">
      <c r="A5819" t="s">
        <v>6818</v>
      </c>
      <c r="B5819">
        <v>4</v>
      </c>
      <c r="C5819">
        <v>3</v>
      </c>
      <c r="D5819">
        <v>4</v>
      </c>
      <c r="E5819">
        <v>4</v>
      </c>
      <c r="F5819">
        <v>4</v>
      </c>
      <c r="G5819">
        <v>3</v>
      </c>
      <c r="H5819">
        <v>4</v>
      </c>
      <c r="I5819">
        <v>4</v>
      </c>
      <c r="J5819">
        <v>5</v>
      </c>
      <c r="K5819">
        <v>35</v>
      </c>
      <c r="L5819">
        <v>5</v>
      </c>
      <c r="M5819">
        <v>3</v>
      </c>
      <c r="N5819">
        <v>4</v>
      </c>
      <c r="O5819">
        <v>4</v>
      </c>
      <c r="P5819">
        <v>4</v>
      </c>
      <c r="Q5819">
        <v>3</v>
      </c>
      <c r="R5819">
        <v>4</v>
      </c>
      <c r="S5819">
        <v>4</v>
      </c>
      <c r="T5819">
        <v>4</v>
      </c>
      <c r="U5819">
        <v>35</v>
      </c>
      <c r="V5819">
        <v>70</v>
      </c>
      <c r="W5819" t="s">
        <v>58</v>
      </c>
      <c r="X5819" t="s">
        <v>4991</v>
      </c>
      <c r="Y5819" t="s">
        <v>10</v>
      </c>
    </row>
    <row r="5820" spans="1:25" x14ac:dyDescent="0.25">
      <c r="A5820" t="s">
        <v>6819</v>
      </c>
      <c r="B5820">
        <v>4</v>
      </c>
      <c r="C5820">
        <v>3</v>
      </c>
      <c r="D5820">
        <v>4</v>
      </c>
      <c r="E5820">
        <v>4</v>
      </c>
      <c r="F5820">
        <v>5</v>
      </c>
      <c r="G5820">
        <v>3</v>
      </c>
      <c r="H5820">
        <v>4</v>
      </c>
      <c r="I5820">
        <v>4</v>
      </c>
      <c r="J5820">
        <v>5</v>
      </c>
      <c r="K5820">
        <v>36</v>
      </c>
      <c r="L5820">
        <v>4</v>
      </c>
      <c r="M5820">
        <v>3</v>
      </c>
      <c r="N5820">
        <v>4</v>
      </c>
      <c r="O5820">
        <v>3</v>
      </c>
      <c r="P5820">
        <v>4</v>
      </c>
      <c r="Q5820">
        <v>4</v>
      </c>
      <c r="R5820">
        <v>4</v>
      </c>
      <c r="S5820">
        <v>4</v>
      </c>
      <c r="T5820">
        <v>5</v>
      </c>
      <c r="U5820">
        <v>35</v>
      </c>
      <c r="V5820">
        <v>71</v>
      </c>
      <c r="W5820" t="s">
        <v>58</v>
      </c>
      <c r="X5820" t="s">
        <v>4991</v>
      </c>
      <c r="Y5820" t="s">
        <v>10</v>
      </c>
    </row>
    <row r="5821" spans="1:25" x14ac:dyDescent="0.25">
      <c r="A5821" t="s">
        <v>6820</v>
      </c>
      <c r="B5821">
        <v>5</v>
      </c>
      <c r="C5821">
        <v>4</v>
      </c>
      <c r="D5821">
        <v>4</v>
      </c>
      <c r="E5821">
        <v>4</v>
      </c>
      <c r="F5821">
        <v>4</v>
      </c>
      <c r="G5821">
        <v>3</v>
      </c>
      <c r="H5821">
        <v>4</v>
      </c>
      <c r="I5821">
        <v>3</v>
      </c>
      <c r="J5821">
        <v>4</v>
      </c>
      <c r="K5821">
        <v>35</v>
      </c>
      <c r="L5821">
        <v>0</v>
      </c>
      <c r="M5821">
        <v>0</v>
      </c>
      <c r="N5821">
        <v>0</v>
      </c>
      <c r="O5821">
        <v>0</v>
      </c>
      <c r="P5821">
        <v>0</v>
      </c>
      <c r="Q5821">
        <v>0</v>
      </c>
      <c r="R5821">
        <v>0</v>
      </c>
      <c r="S5821">
        <v>0</v>
      </c>
      <c r="T5821">
        <v>0</v>
      </c>
      <c r="U5821">
        <v>0</v>
      </c>
      <c r="V5821">
        <v>35</v>
      </c>
      <c r="W5821" t="s">
        <v>97</v>
      </c>
      <c r="X5821" t="s">
        <v>6821</v>
      </c>
      <c r="Y5821" t="s">
        <v>44</v>
      </c>
    </row>
    <row r="5822" spans="1:25" x14ac:dyDescent="0.25">
      <c r="A5822" t="s">
        <v>6822</v>
      </c>
      <c r="B5822">
        <v>4</v>
      </c>
      <c r="C5822">
        <v>4</v>
      </c>
      <c r="D5822">
        <v>4</v>
      </c>
      <c r="E5822">
        <v>4</v>
      </c>
      <c r="F5822">
        <v>3</v>
      </c>
      <c r="G5822">
        <v>5</v>
      </c>
      <c r="H5822">
        <v>4</v>
      </c>
      <c r="I5822">
        <v>4</v>
      </c>
      <c r="J5822">
        <v>4</v>
      </c>
      <c r="K5822">
        <v>36</v>
      </c>
      <c r="L5822">
        <v>4</v>
      </c>
      <c r="M5822">
        <v>3</v>
      </c>
      <c r="N5822">
        <v>4</v>
      </c>
      <c r="O5822">
        <v>4</v>
      </c>
      <c r="P5822">
        <v>4</v>
      </c>
      <c r="Q5822">
        <v>3</v>
      </c>
      <c r="R5822">
        <v>5</v>
      </c>
      <c r="S5822">
        <v>4</v>
      </c>
      <c r="T5822">
        <v>4</v>
      </c>
      <c r="U5822">
        <v>35</v>
      </c>
      <c r="V5822">
        <v>71</v>
      </c>
      <c r="W5822" t="s">
        <v>3621</v>
      </c>
      <c r="X5822" t="s">
        <v>6823</v>
      </c>
      <c r="Y5822" t="s">
        <v>473</v>
      </c>
    </row>
    <row r="5823" spans="1:25" x14ac:dyDescent="0.25">
      <c r="A5823" t="s">
        <v>6824</v>
      </c>
      <c r="B5823">
        <v>4</v>
      </c>
      <c r="C5823">
        <v>3</v>
      </c>
      <c r="D5823">
        <v>4</v>
      </c>
      <c r="E5823">
        <v>4</v>
      </c>
      <c r="F5823">
        <v>4</v>
      </c>
      <c r="G5823">
        <v>4</v>
      </c>
      <c r="H5823">
        <v>4</v>
      </c>
      <c r="I5823">
        <v>3</v>
      </c>
      <c r="J5823">
        <v>4</v>
      </c>
      <c r="K5823">
        <v>34</v>
      </c>
      <c r="L5823">
        <v>4</v>
      </c>
      <c r="M5823">
        <v>3</v>
      </c>
      <c r="N5823">
        <v>4</v>
      </c>
      <c r="O5823">
        <v>3</v>
      </c>
      <c r="P5823">
        <v>5</v>
      </c>
      <c r="Q5823">
        <v>3</v>
      </c>
      <c r="R5823">
        <v>4</v>
      </c>
      <c r="S5823">
        <v>4</v>
      </c>
      <c r="T5823">
        <v>3</v>
      </c>
      <c r="U5823">
        <v>33</v>
      </c>
      <c r="V5823">
        <v>67</v>
      </c>
      <c r="W5823" t="s">
        <v>3621</v>
      </c>
      <c r="X5823" t="s">
        <v>573</v>
      </c>
      <c r="Y5823" t="s">
        <v>473</v>
      </c>
    </row>
    <row r="5824" spans="1:25" x14ac:dyDescent="0.25">
      <c r="A5824" t="s">
        <v>6825</v>
      </c>
      <c r="B5824">
        <v>4</v>
      </c>
      <c r="C5824">
        <v>4</v>
      </c>
      <c r="D5824">
        <v>5</v>
      </c>
      <c r="E5824">
        <v>3</v>
      </c>
      <c r="F5824">
        <v>4</v>
      </c>
      <c r="G5824">
        <v>4</v>
      </c>
      <c r="H5824">
        <v>4</v>
      </c>
      <c r="I5824">
        <v>4</v>
      </c>
      <c r="J5824">
        <v>3</v>
      </c>
      <c r="K5824">
        <v>35</v>
      </c>
      <c r="L5824">
        <v>4</v>
      </c>
      <c r="M5824">
        <v>4</v>
      </c>
      <c r="N5824">
        <v>5</v>
      </c>
      <c r="O5824">
        <v>3</v>
      </c>
      <c r="P5824">
        <v>4</v>
      </c>
      <c r="Q5824">
        <v>5</v>
      </c>
      <c r="R5824">
        <v>3</v>
      </c>
      <c r="S5824">
        <v>4</v>
      </c>
      <c r="T5824">
        <v>4</v>
      </c>
      <c r="U5824">
        <v>36</v>
      </c>
      <c r="V5824">
        <v>71</v>
      </c>
      <c r="W5824" t="s">
        <v>5721</v>
      </c>
      <c r="X5824" t="s">
        <v>6823</v>
      </c>
      <c r="Y5824" t="s">
        <v>473</v>
      </c>
    </row>
    <row r="5825" spans="1:25" x14ac:dyDescent="0.25">
      <c r="A5825" t="s">
        <v>6826</v>
      </c>
      <c r="B5825">
        <v>4</v>
      </c>
      <c r="C5825">
        <v>4</v>
      </c>
      <c r="D5825">
        <v>4</v>
      </c>
      <c r="E5825">
        <v>3</v>
      </c>
      <c r="F5825">
        <v>4</v>
      </c>
      <c r="G5825">
        <v>3</v>
      </c>
      <c r="H5825">
        <v>5</v>
      </c>
      <c r="I5825">
        <v>4</v>
      </c>
      <c r="J5825">
        <v>4</v>
      </c>
      <c r="K5825">
        <v>35</v>
      </c>
      <c r="L5825">
        <v>4</v>
      </c>
      <c r="M5825">
        <v>4</v>
      </c>
      <c r="N5825">
        <v>5</v>
      </c>
      <c r="O5825">
        <v>4</v>
      </c>
      <c r="P5825">
        <v>3</v>
      </c>
      <c r="Q5825">
        <v>4</v>
      </c>
      <c r="R5825">
        <v>4</v>
      </c>
      <c r="S5825">
        <v>3</v>
      </c>
      <c r="T5825">
        <v>5</v>
      </c>
      <c r="U5825">
        <v>36</v>
      </c>
      <c r="V5825">
        <v>71</v>
      </c>
      <c r="W5825" t="s">
        <v>18</v>
      </c>
      <c r="X5825" t="s">
        <v>6826</v>
      </c>
      <c r="Y5825" t="s">
        <v>10</v>
      </c>
    </row>
    <row r="5826" spans="1:25" x14ac:dyDescent="0.25">
      <c r="A5826" t="s">
        <v>6827</v>
      </c>
      <c r="B5826">
        <v>3</v>
      </c>
      <c r="C5826">
        <v>3</v>
      </c>
      <c r="D5826">
        <v>3</v>
      </c>
      <c r="E5826">
        <v>3</v>
      </c>
      <c r="F5826">
        <v>3</v>
      </c>
      <c r="G5826">
        <v>3</v>
      </c>
      <c r="H5826">
        <v>3</v>
      </c>
      <c r="I5826">
        <v>3</v>
      </c>
      <c r="J5826">
        <v>3</v>
      </c>
      <c r="K5826">
        <v>27</v>
      </c>
      <c r="L5826">
        <v>0</v>
      </c>
      <c r="M5826">
        <v>0</v>
      </c>
      <c r="N5826">
        <v>0</v>
      </c>
      <c r="O5826">
        <v>0</v>
      </c>
      <c r="P5826">
        <v>0</v>
      </c>
      <c r="Q5826">
        <v>0</v>
      </c>
      <c r="R5826">
        <v>0</v>
      </c>
      <c r="S5826">
        <v>0</v>
      </c>
      <c r="T5826">
        <v>0</v>
      </c>
      <c r="U5826">
        <v>0</v>
      </c>
      <c r="V5826">
        <v>27</v>
      </c>
      <c r="W5826" t="s">
        <v>4495</v>
      </c>
      <c r="X5826" t="s">
        <v>4495</v>
      </c>
      <c r="Y5826" t="s">
        <v>4496</v>
      </c>
    </row>
    <row r="5827" spans="1:25" x14ac:dyDescent="0.25">
      <c r="A5827" t="s">
        <v>6828</v>
      </c>
      <c r="B5827">
        <v>3</v>
      </c>
      <c r="C5827">
        <v>3</v>
      </c>
      <c r="D5827">
        <v>3</v>
      </c>
      <c r="E5827">
        <v>3</v>
      </c>
      <c r="F5827">
        <v>3</v>
      </c>
      <c r="G5827">
        <v>3</v>
      </c>
      <c r="H5827">
        <v>3</v>
      </c>
      <c r="I5827">
        <v>3</v>
      </c>
      <c r="J5827">
        <v>3</v>
      </c>
      <c r="K5827">
        <v>27</v>
      </c>
      <c r="L5827">
        <v>3</v>
      </c>
      <c r="M5827">
        <v>3</v>
      </c>
      <c r="N5827">
        <v>3</v>
      </c>
      <c r="O5827">
        <v>3</v>
      </c>
      <c r="P5827">
        <v>3</v>
      </c>
      <c r="Q5827">
        <v>3</v>
      </c>
      <c r="R5827">
        <v>3</v>
      </c>
      <c r="S5827">
        <v>3</v>
      </c>
      <c r="T5827">
        <v>3</v>
      </c>
      <c r="U5827">
        <v>27</v>
      </c>
      <c r="V5827">
        <v>54</v>
      </c>
      <c r="W5827" t="s">
        <v>132</v>
      </c>
      <c r="X5827" t="s">
        <v>6829</v>
      </c>
      <c r="Y5827" t="s">
        <v>50</v>
      </c>
    </row>
    <row r="5828" spans="1:25" x14ac:dyDescent="0.25">
      <c r="A5828" t="s">
        <v>6830</v>
      </c>
      <c r="B5828">
        <v>3</v>
      </c>
      <c r="C5828">
        <v>4</v>
      </c>
      <c r="D5828">
        <v>4</v>
      </c>
      <c r="E5828">
        <v>5</v>
      </c>
      <c r="F5828">
        <v>4</v>
      </c>
      <c r="G5828">
        <v>4</v>
      </c>
      <c r="H5828">
        <v>3</v>
      </c>
      <c r="I5828">
        <v>5</v>
      </c>
      <c r="J5828">
        <v>4</v>
      </c>
      <c r="K5828">
        <v>36</v>
      </c>
      <c r="L5828">
        <v>0</v>
      </c>
      <c r="M5828">
        <v>0</v>
      </c>
      <c r="N5828">
        <v>0</v>
      </c>
      <c r="O5828">
        <v>0</v>
      </c>
      <c r="P5828">
        <v>0</v>
      </c>
      <c r="Q5828">
        <v>0</v>
      </c>
      <c r="R5828">
        <v>0</v>
      </c>
      <c r="S5828">
        <v>0</v>
      </c>
      <c r="T5828">
        <v>0</v>
      </c>
      <c r="U5828">
        <v>0</v>
      </c>
      <c r="V5828">
        <v>36</v>
      </c>
      <c r="W5828" t="s">
        <v>102</v>
      </c>
      <c r="X5828" t="s">
        <v>6831</v>
      </c>
      <c r="Y5828" t="s">
        <v>44</v>
      </c>
    </row>
    <row r="5829" spans="1:25" x14ac:dyDescent="0.25">
      <c r="A5829" t="s">
        <v>6832</v>
      </c>
      <c r="B5829">
        <v>5</v>
      </c>
      <c r="C5829">
        <v>4</v>
      </c>
      <c r="D5829">
        <v>3</v>
      </c>
      <c r="E5829">
        <v>4</v>
      </c>
      <c r="F5829">
        <v>4</v>
      </c>
      <c r="G5829">
        <v>3</v>
      </c>
      <c r="H5829">
        <v>4</v>
      </c>
      <c r="I5829">
        <v>5</v>
      </c>
      <c r="J5829">
        <v>4</v>
      </c>
      <c r="K5829">
        <v>36</v>
      </c>
      <c r="L5829">
        <v>0</v>
      </c>
      <c r="M5829">
        <v>0</v>
      </c>
      <c r="N5829">
        <v>0</v>
      </c>
      <c r="O5829">
        <v>0</v>
      </c>
      <c r="P5829">
        <v>0</v>
      </c>
      <c r="Q5829">
        <v>0</v>
      </c>
      <c r="R5829">
        <v>0</v>
      </c>
      <c r="S5829">
        <v>0</v>
      </c>
      <c r="T5829">
        <v>0</v>
      </c>
      <c r="U5829">
        <v>0</v>
      </c>
      <c r="V5829">
        <v>36</v>
      </c>
      <c r="W5829" t="s">
        <v>296</v>
      </c>
      <c r="X5829" t="s">
        <v>6833</v>
      </c>
      <c r="Y5829" t="s">
        <v>10</v>
      </c>
    </row>
    <row r="5830" spans="1:25" x14ac:dyDescent="0.25">
      <c r="A5830" t="s">
        <v>6834</v>
      </c>
      <c r="B5830">
        <v>4</v>
      </c>
      <c r="C5830">
        <v>3</v>
      </c>
      <c r="D5830">
        <v>5</v>
      </c>
      <c r="E5830">
        <v>4</v>
      </c>
      <c r="F5830">
        <v>4</v>
      </c>
      <c r="G5830">
        <v>3</v>
      </c>
      <c r="H5830">
        <v>5</v>
      </c>
      <c r="I5830">
        <v>5</v>
      </c>
      <c r="J5830">
        <v>3</v>
      </c>
      <c r="K5830">
        <v>36</v>
      </c>
      <c r="L5830">
        <v>5</v>
      </c>
      <c r="M5830">
        <v>4</v>
      </c>
      <c r="N5830">
        <v>4</v>
      </c>
      <c r="O5830">
        <v>5</v>
      </c>
      <c r="P5830">
        <v>3</v>
      </c>
      <c r="Q5830">
        <v>4</v>
      </c>
      <c r="R5830">
        <v>3</v>
      </c>
      <c r="S5830">
        <v>4</v>
      </c>
      <c r="T5830">
        <v>4</v>
      </c>
      <c r="U5830">
        <v>36</v>
      </c>
      <c r="V5830">
        <v>72</v>
      </c>
      <c r="X5830" t="s">
        <v>6835</v>
      </c>
      <c r="Y5830" t="s">
        <v>2875</v>
      </c>
    </row>
    <row r="5831" spans="1:25" x14ac:dyDescent="0.25">
      <c r="A5831" t="s">
        <v>6836</v>
      </c>
      <c r="B5831">
        <v>4</v>
      </c>
      <c r="C5831">
        <v>4</v>
      </c>
      <c r="D5831">
        <v>5</v>
      </c>
      <c r="E5831">
        <v>3</v>
      </c>
      <c r="F5831">
        <v>4</v>
      </c>
      <c r="G5831">
        <v>4</v>
      </c>
      <c r="H5831">
        <v>4</v>
      </c>
      <c r="I5831">
        <v>3</v>
      </c>
      <c r="J5831">
        <v>4</v>
      </c>
      <c r="K5831">
        <v>35</v>
      </c>
      <c r="L5831">
        <v>4</v>
      </c>
      <c r="M5831">
        <v>4</v>
      </c>
      <c r="N5831">
        <v>3</v>
      </c>
      <c r="O5831">
        <v>4</v>
      </c>
      <c r="P5831">
        <v>4</v>
      </c>
      <c r="Q5831">
        <v>5</v>
      </c>
      <c r="R5831">
        <v>4</v>
      </c>
      <c r="S5831">
        <v>3</v>
      </c>
      <c r="T5831">
        <v>4</v>
      </c>
      <c r="U5831">
        <v>35</v>
      </c>
      <c r="V5831">
        <v>70</v>
      </c>
      <c r="W5831" t="s">
        <v>756</v>
      </c>
      <c r="X5831" t="s">
        <v>3352</v>
      </c>
      <c r="Y5831" t="s">
        <v>10</v>
      </c>
    </row>
    <row r="5832" spans="1:25" x14ac:dyDescent="0.25">
      <c r="A5832" t="s">
        <v>6837</v>
      </c>
      <c r="B5832">
        <v>4</v>
      </c>
      <c r="C5832">
        <v>5</v>
      </c>
      <c r="D5832">
        <v>4</v>
      </c>
      <c r="E5832">
        <v>5</v>
      </c>
      <c r="F5832">
        <v>3</v>
      </c>
      <c r="G5832">
        <v>4</v>
      </c>
      <c r="H5832">
        <v>3</v>
      </c>
      <c r="I5832">
        <v>4</v>
      </c>
      <c r="J5832">
        <v>4</v>
      </c>
      <c r="K5832">
        <v>36</v>
      </c>
      <c r="L5832">
        <v>4</v>
      </c>
      <c r="M5832">
        <v>5</v>
      </c>
      <c r="N5832">
        <v>4</v>
      </c>
      <c r="O5832">
        <v>5</v>
      </c>
      <c r="P5832">
        <v>4</v>
      </c>
      <c r="Q5832">
        <v>4</v>
      </c>
      <c r="R5832">
        <v>3</v>
      </c>
      <c r="S5832">
        <v>4</v>
      </c>
      <c r="T5832">
        <v>3</v>
      </c>
      <c r="U5832">
        <v>36</v>
      </c>
      <c r="V5832">
        <v>72</v>
      </c>
      <c r="W5832" t="s">
        <v>64</v>
      </c>
      <c r="X5832" t="s">
        <v>5055</v>
      </c>
      <c r="Y5832" t="s">
        <v>10</v>
      </c>
    </row>
    <row r="5833" spans="1:25" x14ac:dyDescent="0.25">
      <c r="A5833" t="s">
        <v>6838</v>
      </c>
      <c r="B5833">
        <v>4</v>
      </c>
      <c r="C5833">
        <v>4</v>
      </c>
      <c r="D5833">
        <v>3</v>
      </c>
      <c r="E5833">
        <v>5</v>
      </c>
      <c r="F5833">
        <v>3</v>
      </c>
      <c r="G5833">
        <v>4</v>
      </c>
      <c r="H5833">
        <v>4</v>
      </c>
      <c r="I5833">
        <v>5</v>
      </c>
      <c r="J5833">
        <v>4</v>
      </c>
      <c r="K5833">
        <v>36</v>
      </c>
      <c r="L5833">
        <v>3</v>
      </c>
      <c r="M5833">
        <v>5</v>
      </c>
      <c r="N5833">
        <v>4</v>
      </c>
      <c r="O5833">
        <v>4</v>
      </c>
      <c r="P5833">
        <v>4</v>
      </c>
      <c r="Q5833">
        <v>3</v>
      </c>
      <c r="R5833">
        <v>4</v>
      </c>
      <c r="S5833">
        <v>4</v>
      </c>
      <c r="T5833">
        <v>5</v>
      </c>
      <c r="U5833">
        <v>36</v>
      </c>
      <c r="V5833">
        <v>72</v>
      </c>
      <c r="W5833" t="s">
        <v>161</v>
      </c>
      <c r="X5833" t="s">
        <v>6839</v>
      </c>
      <c r="Y5833" t="s">
        <v>10</v>
      </c>
    </row>
    <row r="5834" spans="1:25" x14ac:dyDescent="0.25">
      <c r="A5834" t="s">
        <v>6840</v>
      </c>
      <c r="B5834">
        <v>4</v>
      </c>
      <c r="C5834">
        <v>4</v>
      </c>
      <c r="D5834">
        <v>3</v>
      </c>
      <c r="E5834">
        <v>5</v>
      </c>
      <c r="F5834">
        <v>4</v>
      </c>
      <c r="G5834">
        <v>3</v>
      </c>
      <c r="H5834">
        <v>4</v>
      </c>
      <c r="I5834">
        <v>4</v>
      </c>
      <c r="J5834">
        <v>5</v>
      </c>
      <c r="K5834">
        <v>36</v>
      </c>
      <c r="L5834">
        <v>4</v>
      </c>
      <c r="M5834">
        <v>4</v>
      </c>
      <c r="N5834">
        <v>3</v>
      </c>
      <c r="O5834">
        <v>5</v>
      </c>
      <c r="P5834">
        <v>3</v>
      </c>
      <c r="Q5834">
        <v>5</v>
      </c>
      <c r="R5834">
        <v>4</v>
      </c>
      <c r="S5834">
        <v>4</v>
      </c>
      <c r="T5834">
        <v>4</v>
      </c>
      <c r="U5834">
        <v>36</v>
      </c>
      <c r="V5834">
        <v>72</v>
      </c>
      <c r="W5834" t="s">
        <v>161</v>
      </c>
      <c r="X5834" t="s">
        <v>6839</v>
      </c>
      <c r="Y5834" t="s">
        <v>10</v>
      </c>
    </row>
    <row r="5835" spans="1:25" x14ac:dyDescent="0.25">
      <c r="A5835" t="s">
        <v>6841</v>
      </c>
      <c r="B5835">
        <v>4</v>
      </c>
      <c r="C5835">
        <v>3</v>
      </c>
      <c r="D5835">
        <v>5</v>
      </c>
      <c r="E5835">
        <v>4</v>
      </c>
      <c r="F5835">
        <v>4</v>
      </c>
      <c r="G5835">
        <v>3</v>
      </c>
      <c r="H5835">
        <v>5</v>
      </c>
      <c r="I5835">
        <v>5</v>
      </c>
      <c r="J5835">
        <v>3</v>
      </c>
      <c r="K5835">
        <v>36</v>
      </c>
      <c r="L5835">
        <v>5</v>
      </c>
      <c r="M5835">
        <v>4</v>
      </c>
      <c r="N5835">
        <v>4</v>
      </c>
      <c r="O5835">
        <v>5</v>
      </c>
      <c r="P5835">
        <v>3</v>
      </c>
      <c r="Q5835">
        <v>4</v>
      </c>
      <c r="R5835">
        <v>3</v>
      </c>
      <c r="S5835">
        <v>4</v>
      </c>
      <c r="T5835">
        <v>4</v>
      </c>
      <c r="U5835">
        <v>36</v>
      </c>
      <c r="V5835">
        <v>72</v>
      </c>
      <c r="X5835" t="s">
        <v>6842</v>
      </c>
      <c r="Y5835" t="s">
        <v>2875</v>
      </c>
    </row>
    <row r="5836" spans="1:25" x14ac:dyDescent="0.25">
      <c r="A5836" t="s">
        <v>6843</v>
      </c>
      <c r="B5836">
        <v>4</v>
      </c>
      <c r="C5836">
        <v>4</v>
      </c>
      <c r="D5836">
        <v>3</v>
      </c>
      <c r="E5836">
        <v>4</v>
      </c>
      <c r="F5836">
        <v>3</v>
      </c>
      <c r="G5836">
        <v>5</v>
      </c>
      <c r="H5836">
        <v>3</v>
      </c>
      <c r="I5836">
        <v>4</v>
      </c>
      <c r="J5836">
        <v>5</v>
      </c>
      <c r="K5836">
        <v>35</v>
      </c>
      <c r="L5836">
        <v>4</v>
      </c>
      <c r="M5836">
        <v>3</v>
      </c>
      <c r="N5836">
        <v>5</v>
      </c>
      <c r="O5836">
        <v>4</v>
      </c>
      <c r="P5836">
        <v>4</v>
      </c>
      <c r="Q5836">
        <v>3</v>
      </c>
      <c r="R5836">
        <v>5</v>
      </c>
      <c r="S5836">
        <v>4</v>
      </c>
      <c r="T5836">
        <v>4</v>
      </c>
      <c r="U5836">
        <v>36</v>
      </c>
      <c r="V5836">
        <v>71</v>
      </c>
      <c r="X5836" t="s">
        <v>6842</v>
      </c>
      <c r="Y5836" t="s">
        <v>2875</v>
      </c>
    </row>
    <row r="5837" spans="1:25" x14ac:dyDescent="0.25">
      <c r="A5837" t="s">
        <v>6844</v>
      </c>
      <c r="B5837">
        <v>4</v>
      </c>
      <c r="C5837">
        <v>3</v>
      </c>
      <c r="D5837">
        <v>5</v>
      </c>
      <c r="E5837">
        <v>4</v>
      </c>
      <c r="F5837">
        <v>3</v>
      </c>
      <c r="G5837">
        <v>5</v>
      </c>
      <c r="H5837">
        <v>4</v>
      </c>
      <c r="I5837">
        <v>4</v>
      </c>
      <c r="J5837">
        <v>4</v>
      </c>
      <c r="K5837">
        <v>36</v>
      </c>
      <c r="L5837">
        <v>4</v>
      </c>
      <c r="M5837">
        <v>4</v>
      </c>
      <c r="N5837">
        <v>4</v>
      </c>
      <c r="O5837">
        <v>4</v>
      </c>
      <c r="P5837">
        <v>3</v>
      </c>
      <c r="Q5837">
        <v>5</v>
      </c>
      <c r="R5837">
        <v>3</v>
      </c>
      <c r="S5837">
        <v>5</v>
      </c>
      <c r="T5837">
        <v>4</v>
      </c>
      <c r="U5837">
        <v>36</v>
      </c>
      <c r="V5837">
        <v>72</v>
      </c>
      <c r="W5837" t="s">
        <v>6845</v>
      </c>
      <c r="X5837" t="s">
        <v>6846</v>
      </c>
      <c r="Y5837" t="s">
        <v>3338</v>
      </c>
    </row>
    <row r="5838" spans="1:25" x14ac:dyDescent="0.25">
      <c r="A5838" t="s">
        <v>6847</v>
      </c>
      <c r="B5838">
        <v>3</v>
      </c>
      <c r="C5838">
        <v>4</v>
      </c>
      <c r="D5838">
        <v>4</v>
      </c>
      <c r="E5838">
        <v>4</v>
      </c>
      <c r="F5838">
        <v>5</v>
      </c>
      <c r="G5838">
        <v>4</v>
      </c>
      <c r="H5838">
        <v>3</v>
      </c>
      <c r="I5838">
        <v>4</v>
      </c>
      <c r="J5838">
        <v>4</v>
      </c>
      <c r="K5838">
        <v>35</v>
      </c>
      <c r="L5838">
        <v>5</v>
      </c>
      <c r="M5838">
        <v>3</v>
      </c>
      <c r="N5838">
        <v>4</v>
      </c>
      <c r="O5838">
        <v>5</v>
      </c>
      <c r="P5838">
        <v>3</v>
      </c>
      <c r="Q5838">
        <v>5</v>
      </c>
      <c r="R5838">
        <v>4</v>
      </c>
      <c r="S5838">
        <v>4</v>
      </c>
      <c r="T5838">
        <v>4</v>
      </c>
      <c r="U5838">
        <v>37</v>
      </c>
      <c r="V5838">
        <v>72</v>
      </c>
      <c r="W5838" t="s">
        <v>5534</v>
      </c>
      <c r="X5838" t="s">
        <v>6848</v>
      </c>
      <c r="Y5838" t="s">
        <v>3338</v>
      </c>
    </row>
    <row r="5839" spans="1:25" x14ac:dyDescent="0.25">
      <c r="A5839" t="s">
        <v>6849</v>
      </c>
      <c r="B5839">
        <v>4</v>
      </c>
      <c r="C5839">
        <v>4</v>
      </c>
      <c r="D5839">
        <v>3</v>
      </c>
      <c r="E5839">
        <v>4</v>
      </c>
      <c r="F5839">
        <v>5</v>
      </c>
      <c r="G5839">
        <v>3</v>
      </c>
      <c r="H5839">
        <v>4</v>
      </c>
      <c r="I5839">
        <v>4</v>
      </c>
      <c r="J5839">
        <v>3</v>
      </c>
      <c r="K5839">
        <v>34</v>
      </c>
      <c r="L5839">
        <v>5</v>
      </c>
      <c r="M5839">
        <v>4</v>
      </c>
      <c r="N5839">
        <v>4</v>
      </c>
      <c r="O5839">
        <v>5</v>
      </c>
      <c r="P5839">
        <v>4</v>
      </c>
      <c r="Q5839">
        <v>4</v>
      </c>
      <c r="R5839">
        <v>3</v>
      </c>
      <c r="S5839">
        <v>3</v>
      </c>
      <c r="T5839">
        <v>5</v>
      </c>
      <c r="U5839">
        <v>37</v>
      </c>
      <c r="V5839">
        <v>71</v>
      </c>
      <c r="X5839" t="s">
        <v>6829</v>
      </c>
      <c r="Y5839" t="s">
        <v>50</v>
      </c>
    </row>
    <row r="5840" spans="1:25" x14ac:dyDescent="0.25">
      <c r="A5840" t="s">
        <v>6850</v>
      </c>
      <c r="B5840">
        <v>4</v>
      </c>
      <c r="C5840">
        <v>4</v>
      </c>
      <c r="D5840">
        <v>3</v>
      </c>
      <c r="E5840">
        <v>4</v>
      </c>
      <c r="F5840">
        <v>4</v>
      </c>
      <c r="G5840">
        <v>5</v>
      </c>
      <c r="H5840">
        <v>4</v>
      </c>
      <c r="I5840">
        <v>3</v>
      </c>
      <c r="J5840">
        <v>5</v>
      </c>
      <c r="K5840">
        <v>36</v>
      </c>
      <c r="L5840">
        <v>4</v>
      </c>
      <c r="M5840">
        <v>4</v>
      </c>
      <c r="N5840">
        <v>3</v>
      </c>
      <c r="O5840">
        <v>5</v>
      </c>
      <c r="P5840">
        <v>4</v>
      </c>
      <c r="Q5840">
        <v>4</v>
      </c>
      <c r="R5840">
        <v>3</v>
      </c>
      <c r="S5840">
        <v>4</v>
      </c>
      <c r="T5840">
        <v>5</v>
      </c>
      <c r="U5840">
        <v>36</v>
      </c>
      <c r="V5840">
        <v>72</v>
      </c>
      <c r="W5840" t="s">
        <v>241</v>
      </c>
      <c r="X5840" t="s">
        <v>478</v>
      </c>
      <c r="Y5840" t="s">
        <v>10</v>
      </c>
    </row>
    <row r="5841" spans="1:25" x14ac:dyDescent="0.25">
      <c r="A5841" t="s">
        <v>6851</v>
      </c>
      <c r="B5841">
        <v>4</v>
      </c>
      <c r="C5841">
        <v>4</v>
      </c>
      <c r="D5841">
        <v>4</v>
      </c>
      <c r="E5841">
        <v>5</v>
      </c>
      <c r="F5841">
        <v>4</v>
      </c>
      <c r="G5841">
        <v>3</v>
      </c>
      <c r="H5841">
        <v>5</v>
      </c>
      <c r="I5841">
        <v>3</v>
      </c>
      <c r="J5841">
        <v>3</v>
      </c>
      <c r="K5841">
        <v>35</v>
      </c>
      <c r="L5841">
        <v>4</v>
      </c>
      <c r="M5841">
        <v>4</v>
      </c>
      <c r="N5841">
        <v>3</v>
      </c>
      <c r="O5841">
        <v>4</v>
      </c>
      <c r="P5841">
        <v>5</v>
      </c>
      <c r="Q5841">
        <v>5</v>
      </c>
      <c r="R5841">
        <v>4</v>
      </c>
      <c r="S5841">
        <v>3</v>
      </c>
      <c r="T5841">
        <v>5</v>
      </c>
      <c r="U5841">
        <v>37</v>
      </c>
      <c r="V5841">
        <v>72</v>
      </c>
      <c r="X5841" t="s">
        <v>6852</v>
      </c>
      <c r="Y5841" t="s">
        <v>2935</v>
      </c>
    </row>
    <row r="5842" spans="1:25" x14ac:dyDescent="0.25">
      <c r="A5842" t="s">
        <v>6853</v>
      </c>
      <c r="B5842">
        <v>4</v>
      </c>
      <c r="C5842">
        <v>5</v>
      </c>
      <c r="D5842">
        <v>3</v>
      </c>
      <c r="E5842">
        <v>5</v>
      </c>
      <c r="F5842">
        <v>4</v>
      </c>
      <c r="G5842">
        <v>4</v>
      </c>
      <c r="H5842">
        <v>5</v>
      </c>
      <c r="I5842">
        <v>4</v>
      </c>
      <c r="J5842">
        <v>4</v>
      </c>
      <c r="K5842">
        <v>38</v>
      </c>
      <c r="L5842">
        <v>4</v>
      </c>
      <c r="M5842">
        <v>3</v>
      </c>
      <c r="N5842">
        <v>4</v>
      </c>
      <c r="O5842">
        <v>5</v>
      </c>
      <c r="P5842">
        <v>4</v>
      </c>
      <c r="Q5842">
        <v>3</v>
      </c>
      <c r="R5842">
        <v>4</v>
      </c>
      <c r="S5842">
        <v>3</v>
      </c>
      <c r="T5842">
        <v>5</v>
      </c>
      <c r="U5842">
        <v>35</v>
      </c>
      <c r="V5842">
        <v>73</v>
      </c>
      <c r="W5842" t="s">
        <v>6854</v>
      </c>
      <c r="X5842" t="s">
        <v>6855</v>
      </c>
      <c r="Y5842" t="s">
        <v>3338</v>
      </c>
    </row>
    <row r="5843" spans="1:25" x14ac:dyDescent="0.25">
      <c r="A5843" t="s">
        <v>6856</v>
      </c>
      <c r="B5843">
        <v>3</v>
      </c>
      <c r="C5843">
        <v>3</v>
      </c>
      <c r="D5843">
        <v>3</v>
      </c>
      <c r="E5843">
        <v>3</v>
      </c>
      <c r="F5843">
        <v>3</v>
      </c>
      <c r="G5843">
        <v>4</v>
      </c>
      <c r="H5843">
        <v>4</v>
      </c>
      <c r="I5843">
        <v>3</v>
      </c>
      <c r="J5843">
        <v>3</v>
      </c>
      <c r="K5843">
        <v>29</v>
      </c>
      <c r="L5843">
        <v>0</v>
      </c>
      <c r="M5843">
        <v>0</v>
      </c>
      <c r="N5843">
        <v>0</v>
      </c>
      <c r="O5843">
        <v>0</v>
      </c>
      <c r="P5843">
        <v>0</v>
      </c>
      <c r="Q5843">
        <v>0</v>
      </c>
      <c r="R5843">
        <v>0</v>
      </c>
      <c r="S5843">
        <v>0</v>
      </c>
      <c r="T5843">
        <v>0</v>
      </c>
      <c r="U5843">
        <v>0</v>
      </c>
      <c r="V5843">
        <v>29</v>
      </c>
      <c r="W5843" t="s">
        <v>1284</v>
      </c>
      <c r="X5843" t="s">
        <v>6857</v>
      </c>
      <c r="Y5843" t="s">
        <v>1285</v>
      </c>
    </row>
    <row r="5844" spans="1:25" x14ac:dyDescent="0.25">
      <c r="A5844" t="s">
        <v>6856</v>
      </c>
      <c r="B5844">
        <v>3</v>
      </c>
      <c r="C5844">
        <v>3</v>
      </c>
      <c r="D5844">
        <v>3</v>
      </c>
      <c r="E5844">
        <v>3</v>
      </c>
      <c r="F5844">
        <v>3</v>
      </c>
      <c r="G5844">
        <v>4</v>
      </c>
      <c r="H5844">
        <v>4</v>
      </c>
      <c r="I5844">
        <v>3</v>
      </c>
      <c r="J5844">
        <v>3</v>
      </c>
      <c r="K5844">
        <v>29</v>
      </c>
      <c r="L5844">
        <v>0</v>
      </c>
      <c r="M5844">
        <v>0</v>
      </c>
      <c r="N5844">
        <v>0</v>
      </c>
      <c r="O5844">
        <v>0</v>
      </c>
      <c r="P5844">
        <v>0</v>
      </c>
      <c r="Q5844">
        <v>0</v>
      </c>
      <c r="R5844">
        <v>0</v>
      </c>
      <c r="S5844">
        <v>0</v>
      </c>
      <c r="T5844">
        <v>0</v>
      </c>
      <c r="U5844">
        <v>0</v>
      </c>
      <c r="V5844">
        <v>29</v>
      </c>
      <c r="X5844" t="s">
        <v>6857</v>
      </c>
      <c r="Y5844" t="s">
        <v>1285</v>
      </c>
    </row>
    <row r="5845" spans="1:25" x14ac:dyDescent="0.25">
      <c r="A5845" t="s">
        <v>6858</v>
      </c>
      <c r="B5845">
        <v>4</v>
      </c>
      <c r="C5845">
        <v>4</v>
      </c>
      <c r="D5845">
        <v>4</v>
      </c>
      <c r="E5845">
        <v>3</v>
      </c>
      <c r="F5845">
        <v>4</v>
      </c>
      <c r="G5845">
        <v>3</v>
      </c>
      <c r="H5845">
        <v>5</v>
      </c>
      <c r="I5845">
        <v>4</v>
      </c>
      <c r="J5845">
        <v>4</v>
      </c>
      <c r="K5845">
        <v>35</v>
      </c>
      <c r="L5845">
        <v>5</v>
      </c>
      <c r="M5845">
        <v>4</v>
      </c>
      <c r="N5845">
        <v>3</v>
      </c>
      <c r="O5845">
        <v>4</v>
      </c>
      <c r="P5845">
        <v>4</v>
      </c>
      <c r="Q5845">
        <v>4</v>
      </c>
      <c r="R5845">
        <v>3</v>
      </c>
      <c r="S5845">
        <v>5</v>
      </c>
      <c r="T5845">
        <v>4</v>
      </c>
      <c r="U5845">
        <v>36</v>
      </c>
      <c r="V5845">
        <v>71</v>
      </c>
      <c r="W5845" t="s">
        <v>52</v>
      </c>
      <c r="X5845" t="s">
        <v>6859</v>
      </c>
      <c r="Y5845" t="s">
        <v>10</v>
      </c>
    </row>
    <row r="5846" spans="1:25" x14ac:dyDescent="0.25">
      <c r="A5846" t="s">
        <v>6860</v>
      </c>
      <c r="B5846">
        <v>5</v>
      </c>
      <c r="C5846">
        <v>3</v>
      </c>
      <c r="D5846">
        <v>4</v>
      </c>
      <c r="E5846">
        <v>5</v>
      </c>
      <c r="F5846">
        <v>4</v>
      </c>
      <c r="G5846">
        <v>4</v>
      </c>
      <c r="H5846">
        <v>3</v>
      </c>
      <c r="I5846">
        <v>4</v>
      </c>
      <c r="J5846">
        <v>4</v>
      </c>
      <c r="K5846">
        <v>36</v>
      </c>
      <c r="L5846">
        <v>5</v>
      </c>
      <c r="M5846">
        <v>4</v>
      </c>
      <c r="N5846">
        <v>3</v>
      </c>
      <c r="O5846">
        <v>5</v>
      </c>
      <c r="P5846">
        <v>4</v>
      </c>
      <c r="Q5846">
        <v>4</v>
      </c>
      <c r="R5846">
        <v>4</v>
      </c>
      <c r="S5846">
        <v>3</v>
      </c>
      <c r="T5846">
        <v>4</v>
      </c>
      <c r="U5846">
        <v>36</v>
      </c>
      <c r="V5846">
        <v>72</v>
      </c>
      <c r="W5846" t="s">
        <v>39</v>
      </c>
      <c r="X5846" t="s">
        <v>277</v>
      </c>
      <c r="Y5846" t="s">
        <v>10</v>
      </c>
    </row>
    <row r="5847" spans="1:25" x14ac:dyDescent="0.25">
      <c r="A5847" t="s">
        <v>6861</v>
      </c>
      <c r="B5847">
        <v>4</v>
      </c>
      <c r="C5847">
        <v>4</v>
      </c>
      <c r="D5847">
        <v>4</v>
      </c>
      <c r="E5847">
        <v>5</v>
      </c>
      <c r="F5847">
        <v>3</v>
      </c>
      <c r="G5847">
        <v>4</v>
      </c>
      <c r="H5847">
        <v>4</v>
      </c>
      <c r="I5847">
        <v>3</v>
      </c>
      <c r="J5847">
        <v>5</v>
      </c>
      <c r="K5847">
        <v>36</v>
      </c>
      <c r="L5847">
        <v>4</v>
      </c>
      <c r="M5847">
        <v>4</v>
      </c>
      <c r="N5847">
        <v>3</v>
      </c>
      <c r="O5847">
        <v>4</v>
      </c>
      <c r="P5847">
        <v>5</v>
      </c>
      <c r="Q5847">
        <v>3</v>
      </c>
      <c r="R5847">
        <v>4</v>
      </c>
      <c r="S5847">
        <v>4</v>
      </c>
      <c r="T5847">
        <v>5</v>
      </c>
      <c r="U5847">
        <v>36</v>
      </c>
      <c r="V5847">
        <v>72</v>
      </c>
      <c r="W5847" t="s">
        <v>4204</v>
      </c>
      <c r="X5847" t="s">
        <v>6862</v>
      </c>
      <c r="Y5847" t="s">
        <v>218</v>
      </c>
    </row>
    <row r="5848" spans="1:25" x14ac:dyDescent="0.25">
      <c r="A5848" t="s">
        <v>6863</v>
      </c>
      <c r="B5848">
        <v>4</v>
      </c>
      <c r="C5848">
        <v>4</v>
      </c>
      <c r="D5848">
        <v>4</v>
      </c>
      <c r="E5848">
        <v>3</v>
      </c>
      <c r="F5848">
        <v>4</v>
      </c>
      <c r="G5848">
        <v>3</v>
      </c>
      <c r="H5848">
        <v>5</v>
      </c>
      <c r="I5848">
        <v>4</v>
      </c>
      <c r="J5848">
        <v>4</v>
      </c>
      <c r="K5848">
        <v>35</v>
      </c>
      <c r="L5848">
        <v>5</v>
      </c>
      <c r="M5848">
        <v>4</v>
      </c>
      <c r="N5848">
        <v>3</v>
      </c>
      <c r="O5848">
        <v>4</v>
      </c>
      <c r="P5848">
        <v>4</v>
      </c>
      <c r="Q5848">
        <v>4</v>
      </c>
      <c r="R5848">
        <v>3</v>
      </c>
      <c r="S5848">
        <v>5</v>
      </c>
      <c r="T5848">
        <v>4</v>
      </c>
      <c r="U5848">
        <v>36</v>
      </c>
      <c r="V5848">
        <v>71</v>
      </c>
      <c r="W5848" t="s">
        <v>52</v>
      </c>
      <c r="X5848" t="s">
        <v>6859</v>
      </c>
      <c r="Y5848" t="s">
        <v>10</v>
      </c>
    </row>
    <row r="5849" spans="1:25" x14ac:dyDescent="0.25">
      <c r="A5849" t="s">
        <v>6865</v>
      </c>
      <c r="B5849">
        <v>5</v>
      </c>
      <c r="C5849">
        <v>3</v>
      </c>
      <c r="D5849">
        <v>4</v>
      </c>
      <c r="E5849">
        <v>5</v>
      </c>
      <c r="F5849">
        <v>4</v>
      </c>
      <c r="G5849">
        <v>4</v>
      </c>
      <c r="H5849">
        <v>3</v>
      </c>
      <c r="I5849">
        <v>4</v>
      </c>
      <c r="J5849">
        <v>4</v>
      </c>
      <c r="K5849">
        <v>36</v>
      </c>
      <c r="L5849">
        <v>5</v>
      </c>
      <c r="M5849">
        <v>4</v>
      </c>
      <c r="N5849">
        <v>3</v>
      </c>
      <c r="O5849">
        <v>5</v>
      </c>
      <c r="P5849">
        <v>4</v>
      </c>
      <c r="Q5849">
        <v>4</v>
      </c>
      <c r="R5849">
        <v>4</v>
      </c>
      <c r="S5849">
        <v>3</v>
      </c>
      <c r="T5849">
        <v>4</v>
      </c>
      <c r="U5849">
        <v>36</v>
      </c>
      <c r="V5849">
        <v>72</v>
      </c>
      <c r="W5849" t="s">
        <v>39</v>
      </c>
      <c r="X5849" t="s">
        <v>277</v>
      </c>
      <c r="Y5849" t="s">
        <v>10</v>
      </c>
    </row>
    <row r="5850" spans="1:25" x14ac:dyDescent="0.25">
      <c r="A5850" t="s">
        <v>6866</v>
      </c>
      <c r="B5850">
        <v>5</v>
      </c>
      <c r="C5850">
        <v>4</v>
      </c>
      <c r="D5850">
        <v>3</v>
      </c>
      <c r="E5850">
        <v>5</v>
      </c>
      <c r="F5850">
        <v>4</v>
      </c>
      <c r="G5850">
        <v>4</v>
      </c>
      <c r="H5850">
        <v>4</v>
      </c>
      <c r="I5850">
        <v>3</v>
      </c>
      <c r="J5850">
        <v>4</v>
      </c>
      <c r="K5850">
        <v>36</v>
      </c>
      <c r="L5850">
        <v>5</v>
      </c>
      <c r="M5850">
        <v>4</v>
      </c>
      <c r="N5850">
        <v>3</v>
      </c>
      <c r="O5850">
        <v>4</v>
      </c>
      <c r="P5850">
        <v>4</v>
      </c>
      <c r="Q5850">
        <v>4</v>
      </c>
      <c r="R5850">
        <v>4</v>
      </c>
      <c r="S5850">
        <v>3</v>
      </c>
      <c r="T5850">
        <v>5</v>
      </c>
      <c r="U5850">
        <v>36</v>
      </c>
      <c r="V5850">
        <v>72</v>
      </c>
      <c r="W5850" t="s">
        <v>39</v>
      </c>
      <c r="X5850" t="s">
        <v>277</v>
      </c>
      <c r="Y5850" t="s">
        <v>10</v>
      </c>
    </row>
    <row r="5851" spans="1:25" x14ac:dyDescent="0.25">
      <c r="A5851" t="s">
        <v>6867</v>
      </c>
      <c r="B5851">
        <v>4</v>
      </c>
      <c r="C5851">
        <v>4</v>
      </c>
      <c r="D5851">
        <v>3</v>
      </c>
      <c r="E5851">
        <v>4</v>
      </c>
      <c r="F5851">
        <v>4</v>
      </c>
      <c r="G5851">
        <v>5</v>
      </c>
      <c r="H5851">
        <v>3</v>
      </c>
      <c r="I5851">
        <v>5</v>
      </c>
      <c r="J5851">
        <v>4</v>
      </c>
      <c r="K5851">
        <v>36</v>
      </c>
      <c r="L5851">
        <v>4</v>
      </c>
      <c r="M5851">
        <v>3</v>
      </c>
      <c r="N5851">
        <v>4</v>
      </c>
      <c r="O5851">
        <v>4</v>
      </c>
      <c r="P5851">
        <v>5</v>
      </c>
      <c r="Q5851">
        <v>3</v>
      </c>
      <c r="R5851">
        <v>4</v>
      </c>
      <c r="S5851">
        <v>4</v>
      </c>
      <c r="T5851">
        <v>5</v>
      </c>
      <c r="U5851">
        <v>36</v>
      </c>
      <c r="V5851">
        <v>72</v>
      </c>
      <c r="W5851" t="s">
        <v>5143</v>
      </c>
      <c r="X5851" t="s">
        <v>6868</v>
      </c>
      <c r="Y5851" t="s">
        <v>477</v>
      </c>
    </row>
    <row r="5852" spans="1:25" x14ac:dyDescent="0.25">
      <c r="A5852" t="s">
        <v>6870</v>
      </c>
      <c r="B5852">
        <v>4</v>
      </c>
      <c r="C5852">
        <v>5</v>
      </c>
      <c r="D5852">
        <v>3</v>
      </c>
      <c r="E5852">
        <v>4</v>
      </c>
      <c r="F5852">
        <v>4</v>
      </c>
      <c r="G5852">
        <v>3</v>
      </c>
      <c r="H5852">
        <v>4</v>
      </c>
      <c r="I5852">
        <v>5</v>
      </c>
      <c r="J5852">
        <v>4</v>
      </c>
      <c r="K5852">
        <v>36</v>
      </c>
      <c r="L5852">
        <v>5</v>
      </c>
      <c r="M5852">
        <v>4</v>
      </c>
      <c r="N5852">
        <v>3</v>
      </c>
      <c r="O5852">
        <v>4</v>
      </c>
      <c r="P5852">
        <v>4</v>
      </c>
      <c r="Q5852">
        <v>5</v>
      </c>
      <c r="R5852">
        <v>4</v>
      </c>
      <c r="S5852">
        <v>3</v>
      </c>
      <c r="T5852">
        <v>4</v>
      </c>
      <c r="U5852">
        <v>36</v>
      </c>
      <c r="V5852">
        <v>72</v>
      </c>
      <c r="W5852" t="s">
        <v>308</v>
      </c>
      <c r="X5852" t="s">
        <v>6871</v>
      </c>
      <c r="Y5852" t="s">
        <v>10</v>
      </c>
    </row>
    <row r="5853" spans="1:25" x14ac:dyDescent="0.25">
      <c r="A5853" t="s">
        <v>6872</v>
      </c>
      <c r="B5853">
        <v>4</v>
      </c>
      <c r="C5853">
        <v>4</v>
      </c>
      <c r="D5853">
        <v>4</v>
      </c>
      <c r="E5853">
        <v>4</v>
      </c>
      <c r="F5853">
        <v>4</v>
      </c>
      <c r="G5853">
        <v>4</v>
      </c>
      <c r="H5853">
        <v>4</v>
      </c>
      <c r="I5853">
        <v>3</v>
      </c>
      <c r="J5853">
        <v>4</v>
      </c>
      <c r="K5853">
        <v>35</v>
      </c>
      <c r="L5853">
        <v>4</v>
      </c>
      <c r="M5853">
        <v>5</v>
      </c>
      <c r="N5853">
        <v>4</v>
      </c>
      <c r="O5853">
        <v>5</v>
      </c>
      <c r="P5853">
        <v>3</v>
      </c>
      <c r="Q5853">
        <v>4</v>
      </c>
      <c r="R5853">
        <v>4</v>
      </c>
      <c r="S5853">
        <v>3</v>
      </c>
      <c r="T5853">
        <v>4</v>
      </c>
      <c r="U5853">
        <v>36</v>
      </c>
      <c r="V5853">
        <v>71</v>
      </c>
      <c r="X5853" t="s">
        <v>573</v>
      </c>
      <c r="Y5853" t="s">
        <v>473</v>
      </c>
    </row>
    <row r="5854" spans="1:25" x14ac:dyDescent="0.25">
      <c r="A5854" t="s">
        <v>6873</v>
      </c>
      <c r="B5854">
        <v>4</v>
      </c>
      <c r="C5854">
        <v>4</v>
      </c>
      <c r="D5854">
        <v>5</v>
      </c>
      <c r="E5854">
        <v>3</v>
      </c>
      <c r="F5854">
        <v>4</v>
      </c>
      <c r="G5854">
        <v>4</v>
      </c>
      <c r="H5854">
        <v>5</v>
      </c>
      <c r="I5854">
        <v>3</v>
      </c>
      <c r="J5854">
        <v>4</v>
      </c>
      <c r="K5854">
        <v>36</v>
      </c>
      <c r="L5854">
        <v>5</v>
      </c>
      <c r="M5854">
        <v>4</v>
      </c>
      <c r="N5854">
        <v>4</v>
      </c>
      <c r="O5854">
        <v>4</v>
      </c>
      <c r="P5854">
        <v>3</v>
      </c>
      <c r="Q5854">
        <v>4</v>
      </c>
      <c r="R5854">
        <v>5</v>
      </c>
      <c r="S5854">
        <v>3</v>
      </c>
      <c r="T5854">
        <v>4</v>
      </c>
      <c r="U5854">
        <v>36</v>
      </c>
      <c r="V5854">
        <v>72</v>
      </c>
      <c r="W5854" t="s">
        <v>58</v>
      </c>
      <c r="X5854" t="s">
        <v>6874</v>
      </c>
      <c r="Y5854" t="s">
        <v>10</v>
      </c>
    </row>
    <row r="5855" spans="1:25" x14ac:dyDescent="0.25">
      <c r="A5855" t="s">
        <v>6875</v>
      </c>
      <c r="B5855">
        <v>3</v>
      </c>
      <c r="C5855">
        <v>4</v>
      </c>
      <c r="D5855">
        <v>3</v>
      </c>
      <c r="E5855">
        <v>3</v>
      </c>
      <c r="F5855">
        <v>5</v>
      </c>
      <c r="G5855">
        <v>3</v>
      </c>
      <c r="H5855">
        <v>4</v>
      </c>
      <c r="I5855">
        <v>3</v>
      </c>
      <c r="J5855">
        <v>4</v>
      </c>
      <c r="K5855">
        <v>32</v>
      </c>
      <c r="L5855">
        <v>0</v>
      </c>
      <c r="M5855">
        <v>0</v>
      </c>
      <c r="N5855">
        <v>0</v>
      </c>
      <c r="O5855">
        <v>0</v>
      </c>
      <c r="P5855">
        <v>0</v>
      </c>
      <c r="Q5855">
        <v>0</v>
      </c>
      <c r="R5855">
        <v>0</v>
      </c>
      <c r="S5855">
        <v>0</v>
      </c>
      <c r="T5855">
        <v>0</v>
      </c>
      <c r="U5855">
        <v>0</v>
      </c>
      <c r="V5855">
        <v>32</v>
      </c>
      <c r="W5855" t="s">
        <v>296</v>
      </c>
      <c r="X5855" t="s">
        <v>1379</v>
      </c>
      <c r="Y5855" t="s">
        <v>10</v>
      </c>
    </row>
    <row r="5856" spans="1:25" x14ac:dyDescent="0.25">
      <c r="A5856" t="s">
        <v>6876</v>
      </c>
      <c r="B5856">
        <v>5</v>
      </c>
      <c r="C5856">
        <v>4</v>
      </c>
      <c r="D5856">
        <v>3</v>
      </c>
      <c r="E5856">
        <v>5</v>
      </c>
      <c r="F5856">
        <v>4</v>
      </c>
      <c r="G5856">
        <v>3</v>
      </c>
      <c r="H5856">
        <v>4</v>
      </c>
      <c r="I5856">
        <v>4</v>
      </c>
      <c r="J5856">
        <v>4</v>
      </c>
      <c r="K5856">
        <v>36</v>
      </c>
      <c r="L5856">
        <v>4</v>
      </c>
      <c r="M5856">
        <v>5</v>
      </c>
      <c r="N5856">
        <v>3</v>
      </c>
      <c r="O5856">
        <v>4</v>
      </c>
      <c r="P5856">
        <v>3</v>
      </c>
      <c r="Q5856">
        <v>4</v>
      </c>
      <c r="R5856">
        <v>3</v>
      </c>
      <c r="S5856">
        <v>5</v>
      </c>
      <c r="T5856">
        <v>5</v>
      </c>
      <c r="U5856">
        <v>36</v>
      </c>
      <c r="V5856">
        <v>72</v>
      </c>
      <c r="W5856" t="s">
        <v>52</v>
      </c>
      <c r="X5856" t="s">
        <v>6877</v>
      </c>
      <c r="Y5856" t="s">
        <v>10</v>
      </c>
    </row>
    <row r="5857" spans="1:25" x14ac:dyDescent="0.25">
      <c r="A5857" t="s">
        <v>6878</v>
      </c>
      <c r="B5857">
        <v>4</v>
      </c>
      <c r="C5857">
        <v>4</v>
      </c>
      <c r="D5857">
        <v>3</v>
      </c>
      <c r="E5857">
        <v>5</v>
      </c>
      <c r="F5857">
        <v>4</v>
      </c>
      <c r="G5857">
        <v>4</v>
      </c>
      <c r="H5857">
        <v>4</v>
      </c>
      <c r="I5857">
        <v>5</v>
      </c>
      <c r="J5857">
        <v>3</v>
      </c>
      <c r="K5857">
        <v>36</v>
      </c>
      <c r="L5857">
        <v>4</v>
      </c>
      <c r="M5857">
        <v>3</v>
      </c>
      <c r="N5857">
        <v>4</v>
      </c>
      <c r="O5857">
        <v>5</v>
      </c>
      <c r="P5857">
        <v>3</v>
      </c>
      <c r="Q5857">
        <v>4</v>
      </c>
      <c r="R5857">
        <v>4</v>
      </c>
      <c r="S5857">
        <v>4</v>
      </c>
      <c r="T5857">
        <v>5</v>
      </c>
      <c r="U5857">
        <v>36</v>
      </c>
      <c r="V5857">
        <v>72</v>
      </c>
      <c r="W5857" t="s">
        <v>52</v>
      </c>
      <c r="X5857" t="s">
        <v>2166</v>
      </c>
      <c r="Y5857" t="s">
        <v>10</v>
      </c>
    </row>
    <row r="5858" spans="1:25" x14ac:dyDescent="0.25">
      <c r="A5858" t="s">
        <v>6880</v>
      </c>
      <c r="B5858">
        <v>4</v>
      </c>
      <c r="C5858">
        <v>3</v>
      </c>
      <c r="D5858">
        <v>5</v>
      </c>
      <c r="E5858">
        <v>3</v>
      </c>
      <c r="F5858">
        <v>4</v>
      </c>
      <c r="G5858">
        <v>4</v>
      </c>
      <c r="H5858">
        <v>3</v>
      </c>
      <c r="I5858">
        <v>5</v>
      </c>
      <c r="J5858">
        <v>4</v>
      </c>
      <c r="K5858">
        <v>35</v>
      </c>
      <c r="L5858">
        <v>4</v>
      </c>
      <c r="M5858">
        <v>4</v>
      </c>
      <c r="N5858">
        <v>4</v>
      </c>
      <c r="O5858">
        <v>5</v>
      </c>
      <c r="P5858">
        <v>5</v>
      </c>
      <c r="Q5858">
        <v>3</v>
      </c>
      <c r="R5858">
        <v>4</v>
      </c>
      <c r="S5858">
        <v>3</v>
      </c>
      <c r="T5858">
        <v>4</v>
      </c>
      <c r="U5858">
        <v>36</v>
      </c>
      <c r="V5858">
        <v>71</v>
      </c>
      <c r="W5858" t="s">
        <v>110</v>
      </c>
      <c r="X5858" t="s">
        <v>6881</v>
      </c>
      <c r="Y5858" t="s">
        <v>10</v>
      </c>
    </row>
    <row r="5859" spans="1:25" x14ac:dyDescent="0.25">
      <c r="A5859" t="s">
        <v>6882</v>
      </c>
      <c r="B5859">
        <v>4</v>
      </c>
      <c r="C5859">
        <v>3</v>
      </c>
      <c r="D5859">
        <v>4</v>
      </c>
      <c r="E5859">
        <v>5</v>
      </c>
      <c r="F5859">
        <v>3</v>
      </c>
      <c r="G5859">
        <v>5</v>
      </c>
      <c r="H5859">
        <v>4</v>
      </c>
      <c r="I5859">
        <v>3</v>
      </c>
      <c r="J5859">
        <v>5</v>
      </c>
      <c r="K5859">
        <v>36</v>
      </c>
      <c r="L5859">
        <v>5</v>
      </c>
      <c r="M5859">
        <v>3</v>
      </c>
      <c r="N5859">
        <v>5</v>
      </c>
      <c r="O5859">
        <v>3</v>
      </c>
      <c r="P5859">
        <v>4</v>
      </c>
      <c r="Q5859">
        <v>3</v>
      </c>
      <c r="R5859">
        <v>4</v>
      </c>
      <c r="S5859">
        <v>4</v>
      </c>
      <c r="T5859">
        <v>4</v>
      </c>
      <c r="U5859">
        <v>35</v>
      </c>
      <c r="V5859">
        <v>71</v>
      </c>
      <c r="W5859" t="s">
        <v>39</v>
      </c>
      <c r="X5859" t="s">
        <v>1114</v>
      </c>
      <c r="Y5859" t="s">
        <v>10</v>
      </c>
    </row>
    <row r="5860" spans="1:25" x14ac:dyDescent="0.25">
      <c r="A5860" t="s">
        <v>6883</v>
      </c>
      <c r="B5860">
        <v>5</v>
      </c>
      <c r="C5860">
        <v>3</v>
      </c>
      <c r="D5860">
        <v>5</v>
      </c>
      <c r="E5860">
        <v>4</v>
      </c>
      <c r="F5860">
        <v>3</v>
      </c>
      <c r="G5860">
        <v>5</v>
      </c>
      <c r="H5860">
        <v>3</v>
      </c>
      <c r="I5860">
        <v>4</v>
      </c>
      <c r="J5860">
        <v>4</v>
      </c>
      <c r="K5860">
        <v>36</v>
      </c>
      <c r="L5860">
        <v>4</v>
      </c>
      <c r="M5860">
        <v>3</v>
      </c>
      <c r="N5860">
        <v>4</v>
      </c>
      <c r="O5860">
        <v>4</v>
      </c>
      <c r="P5860">
        <v>3</v>
      </c>
      <c r="Q5860">
        <v>4</v>
      </c>
      <c r="R5860">
        <v>4</v>
      </c>
      <c r="S5860">
        <v>5</v>
      </c>
      <c r="T5860">
        <v>4</v>
      </c>
      <c r="U5860">
        <v>35</v>
      </c>
      <c r="V5860">
        <v>71</v>
      </c>
      <c r="W5860" t="s">
        <v>6884</v>
      </c>
      <c r="X5860" t="s">
        <v>6885</v>
      </c>
      <c r="Y5860" t="s">
        <v>5655</v>
      </c>
    </row>
    <row r="5861" spans="1:25" x14ac:dyDescent="0.25">
      <c r="A5861" t="s">
        <v>6886</v>
      </c>
      <c r="B5861">
        <v>4</v>
      </c>
      <c r="C5861">
        <v>3</v>
      </c>
      <c r="D5861">
        <v>5</v>
      </c>
      <c r="E5861">
        <v>4</v>
      </c>
      <c r="F5861">
        <v>5</v>
      </c>
      <c r="G5861">
        <v>3</v>
      </c>
      <c r="H5861">
        <v>4</v>
      </c>
      <c r="I5861">
        <v>4</v>
      </c>
      <c r="J5861">
        <v>4</v>
      </c>
      <c r="K5861">
        <v>36</v>
      </c>
      <c r="L5861">
        <v>4</v>
      </c>
      <c r="M5861">
        <v>3</v>
      </c>
      <c r="N5861">
        <v>5</v>
      </c>
      <c r="O5861">
        <v>4</v>
      </c>
      <c r="P5861">
        <v>5</v>
      </c>
      <c r="Q5861">
        <v>3</v>
      </c>
      <c r="R5861">
        <v>4</v>
      </c>
      <c r="S5861">
        <v>4</v>
      </c>
      <c r="T5861">
        <v>4</v>
      </c>
      <c r="U5861">
        <v>36</v>
      </c>
      <c r="V5861">
        <v>72</v>
      </c>
      <c r="W5861" t="s">
        <v>509</v>
      </c>
      <c r="X5861" t="s">
        <v>6887</v>
      </c>
      <c r="Y5861" t="s">
        <v>44</v>
      </c>
    </row>
    <row r="5862" spans="1:25" x14ac:dyDescent="0.25">
      <c r="A5862" t="s">
        <v>6888</v>
      </c>
      <c r="B5862">
        <v>4</v>
      </c>
      <c r="C5862">
        <v>4</v>
      </c>
      <c r="D5862">
        <v>5</v>
      </c>
      <c r="E5862">
        <v>3</v>
      </c>
      <c r="F5862">
        <v>4</v>
      </c>
      <c r="G5862">
        <v>3</v>
      </c>
      <c r="H5862">
        <v>4</v>
      </c>
      <c r="I5862">
        <v>4</v>
      </c>
      <c r="J5862">
        <v>4</v>
      </c>
      <c r="K5862">
        <v>35</v>
      </c>
      <c r="L5862">
        <v>4</v>
      </c>
      <c r="M5862">
        <v>4</v>
      </c>
      <c r="N5862">
        <v>4</v>
      </c>
      <c r="O5862">
        <v>4</v>
      </c>
      <c r="P5862">
        <v>4</v>
      </c>
      <c r="Q5862">
        <v>3</v>
      </c>
      <c r="R5862">
        <v>3</v>
      </c>
      <c r="S5862">
        <v>4</v>
      </c>
      <c r="T5862">
        <v>4</v>
      </c>
      <c r="U5862">
        <v>34</v>
      </c>
      <c r="V5862">
        <v>69</v>
      </c>
      <c r="W5862" t="s">
        <v>3598</v>
      </c>
      <c r="X5862" t="s">
        <v>6888</v>
      </c>
      <c r="Y5862" t="s">
        <v>74</v>
      </c>
    </row>
    <row r="5863" spans="1:25" x14ac:dyDescent="0.25">
      <c r="A5863" t="s">
        <v>6889</v>
      </c>
      <c r="B5863">
        <v>4</v>
      </c>
      <c r="C5863">
        <v>4</v>
      </c>
      <c r="D5863">
        <v>3</v>
      </c>
      <c r="E5863">
        <v>5</v>
      </c>
      <c r="F5863">
        <v>4</v>
      </c>
      <c r="G5863">
        <v>4</v>
      </c>
      <c r="H5863">
        <v>3</v>
      </c>
      <c r="I5863">
        <v>5</v>
      </c>
      <c r="J5863">
        <v>3</v>
      </c>
      <c r="K5863">
        <v>35</v>
      </c>
      <c r="L5863">
        <v>5</v>
      </c>
      <c r="M5863">
        <v>4</v>
      </c>
      <c r="N5863">
        <v>3</v>
      </c>
      <c r="O5863">
        <v>4</v>
      </c>
      <c r="P5863">
        <v>5</v>
      </c>
      <c r="Q5863">
        <v>4</v>
      </c>
      <c r="R5863">
        <v>4</v>
      </c>
      <c r="S5863">
        <v>3</v>
      </c>
      <c r="T5863">
        <v>5</v>
      </c>
      <c r="U5863">
        <v>37</v>
      </c>
      <c r="V5863">
        <v>72</v>
      </c>
      <c r="W5863" t="s">
        <v>52</v>
      </c>
      <c r="X5863" t="s">
        <v>6890</v>
      </c>
      <c r="Y5863" t="s">
        <v>10</v>
      </c>
    </row>
    <row r="5864" spans="1:25" x14ac:dyDescent="0.25">
      <c r="A5864" t="s">
        <v>6891</v>
      </c>
      <c r="B5864">
        <v>5</v>
      </c>
      <c r="C5864">
        <v>4</v>
      </c>
      <c r="D5864">
        <v>3</v>
      </c>
      <c r="E5864">
        <v>4</v>
      </c>
      <c r="F5864">
        <v>5</v>
      </c>
      <c r="G5864">
        <v>4</v>
      </c>
      <c r="H5864">
        <v>3</v>
      </c>
      <c r="I5864">
        <v>4</v>
      </c>
      <c r="J5864">
        <v>4</v>
      </c>
      <c r="K5864">
        <v>36</v>
      </c>
      <c r="L5864">
        <v>5</v>
      </c>
      <c r="M5864">
        <v>4</v>
      </c>
      <c r="N5864">
        <v>4</v>
      </c>
      <c r="O5864">
        <v>3</v>
      </c>
      <c r="P5864">
        <v>4</v>
      </c>
      <c r="Q5864">
        <v>5</v>
      </c>
      <c r="R5864">
        <v>4</v>
      </c>
      <c r="S5864">
        <v>3</v>
      </c>
      <c r="T5864">
        <v>4</v>
      </c>
      <c r="U5864">
        <v>36</v>
      </c>
      <c r="V5864">
        <v>72</v>
      </c>
      <c r="W5864" t="s">
        <v>52</v>
      </c>
      <c r="X5864" t="s">
        <v>6890</v>
      </c>
      <c r="Y5864" t="s">
        <v>10</v>
      </c>
    </row>
    <row r="5865" spans="1:25" x14ac:dyDescent="0.25">
      <c r="A5865" t="s">
        <v>6892</v>
      </c>
      <c r="B5865">
        <v>4</v>
      </c>
      <c r="C5865">
        <v>3</v>
      </c>
      <c r="D5865">
        <v>4</v>
      </c>
      <c r="E5865">
        <v>4</v>
      </c>
      <c r="F5865">
        <v>3</v>
      </c>
      <c r="G5865">
        <v>4</v>
      </c>
      <c r="H5865">
        <v>4</v>
      </c>
      <c r="I5865">
        <v>3</v>
      </c>
      <c r="J5865">
        <v>4</v>
      </c>
      <c r="K5865">
        <v>33</v>
      </c>
      <c r="L5865">
        <v>0</v>
      </c>
      <c r="M5865">
        <v>0</v>
      </c>
      <c r="N5865">
        <v>0</v>
      </c>
      <c r="O5865">
        <v>0</v>
      </c>
      <c r="P5865">
        <v>0</v>
      </c>
      <c r="Q5865">
        <v>0</v>
      </c>
      <c r="R5865">
        <v>0</v>
      </c>
      <c r="S5865">
        <v>0</v>
      </c>
      <c r="T5865">
        <v>0</v>
      </c>
      <c r="U5865">
        <v>0</v>
      </c>
      <c r="V5865">
        <v>33</v>
      </c>
      <c r="W5865" t="s">
        <v>97</v>
      </c>
      <c r="X5865" t="s">
        <v>6893</v>
      </c>
      <c r="Y5865" t="s">
        <v>44</v>
      </c>
    </row>
    <row r="5866" spans="1:25" x14ac:dyDescent="0.25">
      <c r="A5866" t="s">
        <v>6894</v>
      </c>
      <c r="B5866">
        <v>4</v>
      </c>
      <c r="C5866">
        <v>3</v>
      </c>
      <c r="D5866">
        <v>4</v>
      </c>
      <c r="E5866">
        <v>4</v>
      </c>
      <c r="F5866">
        <v>4</v>
      </c>
      <c r="G5866">
        <v>4</v>
      </c>
      <c r="H5866">
        <v>3</v>
      </c>
      <c r="I5866">
        <v>4</v>
      </c>
      <c r="J5866">
        <v>4</v>
      </c>
      <c r="K5866">
        <v>34</v>
      </c>
      <c r="L5866">
        <v>4</v>
      </c>
      <c r="M5866">
        <v>4</v>
      </c>
      <c r="N5866">
        <v>4</v>
      </c>
      <c r="O5866">
        <v>5</v>
      </c>
      <c r="P5866">
        <v>3</v>
      </c>
      <c r="Q5866">
        <v>5</v>
      </c>
      <c r="R5866">
        <v>4</v>
      </c>
      <c r="S5866">
        <v>3</v>
      </c>
      <c r="T5866">
        <v>4</v>
      </c>
      <c r="U5866">
        <v>36</v>
      </c>
      <c r="V5866">
        <v>70</v>
      </c>
      <c r="W5866" t="s">
        <v>4740</v>
      </c>
      <c r="X5866" t="s">
        <v>2314</v>
      </c>
      <c r="Y5866" t="s">
        <v>74</v>
      </c>
    </row>
    <row r="5867" spans="1:25" x14ac:dyDescent="0.25">
      <c r="A5867" t="s">
        <v>6895</v>
      </c>
      <c r="B5867">
        <v>4</v>
      </c>
      <c r="C5867">
        <v>5</v>
      </c>
      <c r="D5867">
        <v>3</v>
      </c>
      <c r="E5867">
        <v>4</v>
      </c>
      <c r="F5867">
        <v>4</v>
      </c>
      <c r="G5867">
        <v>3</v>
      </c>
      <c r="H5867">
        <v>4</v>
      </c>
      <c r="I5867">
        <v>4</v>
      </c>
      <c r="J5867">
        <v>5</v>
      </c>
      <c r="K5867">
        <v>36</v>
      </c>
      <c r="L5867">
        <v>4</v>
      </c>
      <c r="M5867">
        <v>5</v>
      </c>
      <c r="N5867">
        <v>4</v>
      </c>
      <c r="O5867">
        <v>3</v>
      </c>
      <c r="P5867">
        <v>4</v>
      </c>
      <c r="Q5867">
        <v>4</v>
      </c>
      <c r="R5867">
        <v>3</v>
      </c>
      <c r="S5867">
        <v>5</v>
      </c>
      <c r="T5867">
        <v>4</v>
      </c>
      <c r="U5867">
        <v>36</v>
      </c>
      <c r="V5867">
        <v>72</v>
      </c>
      <c r="W5867" t="s">
        <v>39</v>
      </c>
      <c r="X5867" t="s">
        <v>6896</v>
      </c>
      <c r="Y5867" t="s">
        <v>10</v>
      </c>
    </row>
    <row r="5868" spans="1:25" x14ac:dyDescent="0.25">
      <c r="A5868" t="s">
        <v>6897</v>
      </c>
      <c r="B5868">
        <v>3</v>
      </c>
      <c r="C5868">
        <v>3</v>
      </c>
      <c r="D5868">
        <v>3</v>
      </c>
      <c r="E5868">
        <v>3</v>
      </c>
      <c r="F5868">
        <v>3</v>
      </c>
      <c r="G5868">
        <v>4</v>
      </c>
      <c r="H5868">
        <v>3</v>
      </c>
      <c r="I5868">
        <v>4</v>
      </c>
      <c r="J5868">
        <v>3</v>
      </c>
      <c r="K5868">
        <v>29</v>
      </c>
      <c r="L5868">
        <v>0</v>
      </c>
      <c r="M5868">
        <v>0</v>
      </c>
      <c r="N5868">
        <v>0</v>
      </c>
      <c r="O5868">
        <v>0</v>
      </c>
      <c r="P5868">
        <v>0</v>
      </c>
      <c r="Q5868">
        <v>0</v>
      </c>
      <c r="R5868">
        <v>0</v>
      </c>
      <c r="S5868">
        <v>0</v>
      </c>
      <c r="T5868">
        <v>0</v>
      </c>
      <c r="U5868">
        <v>0</v>
      </c>
      <c r="V5868">
        <v>29</v>
      </c>
      <c r="W5868" t="s">
        <v>296</v>
      </c>
      <c r="X5868" t="s">
        <v>6898</v>
      </c>
      <c r="Y5868" t="s">
        <v>10</v>
      </c>
    </row>
    <row r="5869" spans="1:25" x14ac:dyDescent="0.25">
      <c r="A5869" t="s">
        <v>6899</v>
      </c>
      <c r="B5869">
        <v>4</v>
      </c>
      <c r="C5869">
        <v>3</v>
      </c>
      <c r="D5869">
        <v>4</v>
      </c>
      <c r="E5869">
        <v>4</v>
      </c>
      <c r="F5869">
        <v>5</v>
      </c>
      <c r="G5869">
        <v>3</v>
      </c>
      <c r="H5869">
        <v>4</v>
      </c>
      <c r="I5869">
        <v>4</v>
      </c>
      <c r="J5869">
        <v>3</v>
      </c>
      <c r="K5869">
        <v>34</v>
      </c>
      <c r="L5869">
        <v>4</v>
      </c>
      <c r="M5869">
        <v>4</v>
      </c>
      <c r="N5869">
        <v>3</v>
      </c>
      <c r="O5869">
        <v>4</v>
      </c>
      <c r="P5869">
        <v>5</v>
      </c>
      <c r="Q5869">
        <v>5</v>
      </c>
      <c r="R5869">
        <v>4</v>
      </c>
      <c r="S5869">
        <v>3</v>
      </c>
      <c r="T5869">
        <v>5</v>
      </c>
      <c r="U5869">
        <v>37</v>
      </c>
      <c r="V5869">
        <v>71</v>
      </c>
      <c r="X5869" t="s">
        <v>6900</v>
      </c>
      <c r="Y5869" t="s">
        <v>78</v>
      </c>
    </row>
    <row r="5870" spans="1:25" x14ac:dyDescent="0.25">
      <c r="A5870" t="s">
        <v>6901</v>
      </c>
      <c r="B5870">
        <v>4</v>
      </c>
      <c r="C5870">
        <v>3</v>
      </c>
      <c r="D5870">
        <v>4</v>
      </c>
      <c r="E5870">
        <v>5</v>
      </c>
      <c r="F5870">
        <v>4</v>
      </c>
      <c r="G5870">
        <v>3</v>
      </c>
      <c r="H5870">
        <v>4</v>
      </c>
      <c r="I5870">
        <v>5</v>
      </c>
      <c r="J5870">
        <v>4</v>
      </c>
      <c r="K5870">
        <v>36</v>
      </c>
      <c r="L5870">
        <v>4</v>
      </c>
      <c r="M5870">
        <v>4</v>
      </c>
      <c r="N5870">
        <v>5</v>
      </c>
      <c r="O5870">
        <v>3</v>
      </c>
      <c r="P5870">
        <v>4</v>
      </c>
      <c r="Q5870">
        <v>3</v>
      </c>
      <c r="R5870">
        <v>4</v>
      </c>
      <c r="S5870">
        <v>4</v>
      </c>
      <c r="T5870">
        <v>5</v>
      </c>
      <c r="U5870">
        <v>36</v>
      </c>
      <c r="V5870">
        <v>72</v>
      </c>
      <c r="W5870" t="s">
        <v>1224</v>
      </c>
      <c r="X5870" t="s">
        <v>6902</v>
      </c>
      <c r="Y5870" t="s">
        <v>10</v>
      </c>
    </row>
    <row r="5871" spans="1:25" x14ac:dyDescent="0.25">
      <c r="A5871" t="s">
        <v>6903</v>
      </c>
      <c r="B5871">
        <v>3</v>
      </c>
      <c r="C5871">
        <v>4</v>
      </c>
      <c r="D5871">
        <v>3</v>
      </c>
      <c r="E5871">
        <v>4</v>
      </c>
      <c r="F5871">
        <v>3</v>
      </c>
      <c r="G5871">
        <v>4</v>
      </c>
      <c r="H5871">
        <v>4</v>
      </c>
      <c r="I5871">
        <v>4</v>
      </c>
      <c r="J5871">
        <v>5</v>
      </c>
      <c r="K5871">
        <v>34</v>
      </c>
      <c r="L5871">
        <v>3</v>
      </c>
      <c r="M5871">
        <v>4</v>
      </c>
      <c r="N5871">
        <v>4</v>
      </c>
      <c r="O5871">
        <v>4</v>
      </c>
      <c r="P5871">
        <v>3</v>
      </c>
      <c r="Q5871">
        <v>5</v>
      </c>
      <c r="R5871">
        <v>4</v>
      </c>
      <c r="S5871">
        <v>3</v>
      </c>
      <c r="T5871">
        <v>5</v>
      </c>
      <c r="U5871">
        <v>35</v>
      </c>
      <c r="V5871">
        <v>69</v>
      </c>
      <c r="W5871" t="s">
        <v>3549</v>
      </c>
      <c r="X5871" t="s">
        <v>6904</v>
      </c>
      <c r="Y5871" t="s">
        <v>3551</v>
      </c>
    </row>
    <row r="5872" spans="1:25" x14ac:dyDescent="0.25">
      <c r="A5872" t="s">
        <v>6905</v>
      </c>
      <c r="B5872">
        <v>4</v>
      </c>
      <c r="C5872">
        <v>3</v>
      </c>
      <c r="D5872">
        <v>5</v>
      </c>
      <c r="E5872">
        <v>3</v>
      </c>
      <c r="F5872">
        <v>4</v>
      </c>
      <c r="G5872">
        <v>4</v>
      </c>
      <c r="H5872">
        <v>4</v>
      </c>
      <c r="I5872">
        <v>4</v>
      </c>
      <c r="J5872">
        <v>4</v>
      </c>
      <c r="K5872">
        <v>35</v>
      </c>
      <c r="L5872">
        <v>4</v>
      </c>
      <c r="M5872">
        <v>3</v>
      </c>
      <c r="N5872">
        <v>5</v>
      </c>
      <c r="O5872">
        <v>4</v>
      </c>
      <c r="P5872">
        <v>3</v>
      </c>
      <c r="Q5872">
        <v>4</v>
      </c>
      <c r="R5872">
        <v>4</v>
      </c>
      <c r="S5872">
        <v>4</v>
      </c>
      <c r="T5872">
        <v>4</v>
      </c>
      <c r="U5872">
        <v>35</v>
      </c>
      <c r="V5872">
        <v>70</v>
      </c>
      <c r="W5872" t="s">
        <v>8</v>
      </c>
      <c r="X5872" t="s">
        <v>6906</v>
      </c>
      <c r="Y5872" t="s">
        <v>10</v>
      </c>
    </row>
    <row r="5873" spans="1:25" x14ac:dyDescent="0.25">
      <c r="A5873" t="s">
        <v>6907</v>
      </c>
      <c r="B5873">
        <v>4</v>
      </c>
      <c r="C5873">
        <v>4</v>
      </c>
      <c r="D5873">
        <v>5</v>
      </c>
      <c r="E5873">
        <v>4</v>
      </c>
      <c r="F5873">
        <v>3</v>
      </c>
      <c r="G5873">
        <v>5</v>
      </c>
      <c r="H5873">
        <v>3</v>
      </c>
      <c r="I5873">
        <v>4</v>
      </c>
      <c r="J5873">
        <v>4</v>
      </c>
      <c r="K5873">
        <v>36</v>
      </c>
      <c r="L5873">
        <v>4</v>
      </c>
      <c r="M5873">
        <v>5</v>
      </c>
      <c r="N5873">
        <v>3</v>
      </c>
      <c r="O5873">
        <v>4</v>
      </c>
      <c r="P5873">
        <v>5</v>
      </c>
      <c r="Q5873">
        <v>4</v>
      </c>
      <c r="R5873">
        <v>3</v>
      </c>
      <c r="S5873">
        <v>4</v>
      </c>
      <c r="T5873">
        <v>4</v>
      </c>
      <c r="U5873">
        <v>36</v>
      </c>
      <c r="V5873">
        <v>72</v>
      </c>
      <c r="W5873" t="s">
        <v>1156</v>
      </c>
      <c r="X5873" t="s">
        <v>5460</v>
      </c>
      <c r="Y5873" t="s">
        <v>50</v>
      </c>
    </row>
    <row r="5874" spans="1:25" x14ac:dyDescent="0.25">
      <c r="A5874" t="s">
        <v>6908</v>
      </c>
      <c r="B5874">
        <v>4</v>
      </c>
      <c r="C5874">
        <v>5</v>
      </c>
      <c r="D5874">
        <v>3</v>
      </c>
      <c r="E5874">
        <v>4</v>
      </c>
      <c r="F5874">
        <v>3</v>
      </c>
      <c r="G5874">
        <v>5</v>
      </c>
      <c r="H5874">
        <v>4</v>
      </c>
      <c r="I5874">
        <v>4</v>
      </c>
      <c r="J5874">
        <v>4</v>
      </c>
      <c r="K5874">
        <v>36</v>
      </c>
      <c r="L5874">
        <v>4</v>
      </c>
      <c r="M5874">
        <v>4</v>
      </c>
      <c r="N5874">
        <v>3</v>
      </c>
      <c r="O5874">
        <v>4</v>
      </c>
      <c r="P5874">
        <v>3</v>
      </c>
      <c r="Q5874">
        <v>5</v>
      </c>
      <c r="R5874">
        <v>4</v>
      </c>
      <c r="S5874">
        <v>5</v>
      </c>
      <c r="T5874">
        <v>4</v>
      </c>
      <c r="U5874">
        <v>36</v>
      </c>
      <c r="V5874">
        <v>72</v>
      </c>
      <c r="W5874" t="s">
        <v>61</v>
      </c>
      <c r="X5874" t="s">
        <v>6909</v>
      </c>
      <c r="Y5874" t="s">
        <v>10</v>
      </c>
    </row>
    <row r="5875" spans="1:25" x14ac:dyDescent="0.25">
      <c r="A5875" t="s">
        <v>6910</v>
      </c>
      <c r="B5875">
        <v>4</v>
      </c>
      <c r="C5875">
        <v>4</v>
      </c>
      <c r="D5875">
        <v>4</v>
      </c>
      <c r="E5875">
        <v>5</v>
      </c>
      <c r="F5875">
        <v>4</v>
      </c>
      <c r="G5875">
        <v>3</v>
      </c>
      <c r="H5875">
        <v>4</v>
      </c>
      <c r="I5875">
        <v>3</v>
      </c>
      <c r="J5875">
        <v>4</v>
      </c>
      <c r="K5875">
        <v>35</v>
      </c>
      <c r="L5875">
        <v>4</v>
      </c>
      <c r="M5875">
        <v>4</v>
      </c>
      <c r="N5875">
        <v>4</v>
      </c>
      <c r="O5875">
        <v>3</v>
      </c>
      <c r="P5875">
        <v>4</v>
      </c>
      <c r="Q5875">
        <v>4</v>
      </c>
      <c r="R5875">
        <v>3</v>
      </c>
      <c r="S5875">
        <v>5</v>
      </c>
      <c r="T5875">
        <v>4</v>
      </c>
      <c r="U5875">
        <v>35</v>
      </c>
      <c r="V5875">
        <v>70</v>
      </c>
      <c r="W5875" t="s">
        <v>97</v>
      </c>
      <c r="X5875" t="s">
        <v>6911</v>
      </c>
      <c r="Y5875" t="s">
        <v>44</v>
      </c>
    </row>
    <row r="5876" spans="1:25" x14ac:dyDescent="0.25">
      <c r="A5876" t="s">
        <v>6912</v>
      </c>
      <c r="B5876">
        <v>4</v>
      </c>
      <c r="C5876">
        <v>4</v>
      </c>
      <c r="D5876">
        <v>5</v>
      </c>
      <c r="E5876">
        <v>3</v>
      </c>
      <c r="F5876">
        <v>4</v>
      </c>
      <c r="G5876">
        <v>4</v>
      </c>
      <c r="H5876">
        <v>5</v>
      </c>
      <c r="I5876">
        <v>3</v>
      </c>
      <c r="J5876">
        <v>4</v>
      </c>
      <c r="K5876">
        <v>36</v>
      </c>
      <c r="L5876">
        <v>5</v>
      </c>
      <c r="M5876">
        <v>4</v>
      </c>
      <c r="N5876">
        <v>4</v>
      </c>
      <c r="O5876">
        <v>5</v>
      </c>
      <c r="P5876">
        <v>4</v>
      </c>
      <c r="Q5876">
        <v>3</v>
      </c>
      <c r="R5876">
        <v>4</v>
      </c>
      <c r="S5876">
        <v>3</v>
      </c>
      <c r="T5876">
        <v>4</v>
      </c>
      <c r="U5876">
        <v>36</v>
      </c>
      <c r="V5876">
        <v>72</v>
      </c>
      <c r="W5876" t="s">
        <v>105</v>
      </c>
      <c r="X5876" t="s">
        <v>6913</v>
      </c>
      <c r="Y5876" t="s">
        <v>10</v>
      </c>
    </row>
    <row r="5877" spans="1:25" x14ac:dyDescent="0.25">
      <c r="A5877" t="s">
        <v>6914</v>
      </c>
      <c r="B5877">
        <v>4</v>
      </c>
      <c r="C5877">
        <v>4</v>
      </c>
      <c r="D5877">
        <v>5</v>
      </c>
      <c r="E5877">
        <v>4</v>
      </c>
      <c r="F5877">
        <v>3</v>
      </c>
      <c r="G5877">
        <v>4</v>
      </c>
      <c r="H5877">
        <v>4</v>
      </c>
      <c r="I5877">
        <v>5</v>
      </c>
      <c r="J5877">
        <v>3</v>
      </c>
      <c r="K5877">
        <v>36</v>
      </c>
      <c r="L5877">
        <v>0</v>
      </c>
      <c r="M5877">
        <v>0</v>
      </c>
      <c r="N5877">
        <v>0</v>
      </c>
      <c r="O5877">
        <v>0</v>
      </c>
      <c r="P5877">
        <v>0</v>
      </c>
      <c r="Q5877">
        <v>0</v>
      </c>
      <c r="R5877">
        <v>0</v>
      </c>
      <c r="S5877">
        <v>0</v>
      </c>
      <c r="T5877">
        <v>0</v>
      </c>
      <c r="U5877">
        <v>0</v>
      </c>
      <c r="V5877">
        <v>36</v>
      </c>
      <c r="W5877" t="s">
        <v>308</v>
      </c>
      <c r="X5877" t="s">
        <v>6915</v>
      </c>
      <c r="Y5877" t="s">
        <v>10</v>
      </c>
    </row>
    <row r="5878" spans="1:25" x14ac:dyDescent="0.25">
      <c r="A5878" t="s">
        <v>6916</v>
      </c>
      <c r="B5878">
        <v>4</v>
      </c>
      <c r="C5878">
        <v>4</v>
      </c>
      <c r="D5878">
        <v>3</v>
      </c>
      <c r="E5878">
        <v>4</v>
      </c>
      <c r="F5878">
        <v>4</v>
      </c>
      <c r="G5878">
        <v>3</v>
      </c>
      <c r="H5878">
        <v>5</v>
      </c>
      <c r="I5878">
        <v>4</v>
      </c>
      <c r="J5878">
        <v>4</v>
      </c>
      <c r="K5878">
        <v>35</v>
      </c>
      <c r="L5878">
        <v>4</v>
      </c>
      <c r="M5878">
        <v>4</v>
      </c>
      <c r="N5878">
        <v>3</v>
      </c>
      <c r="O5878">
        <v>4</v>
      </c>
      <c r="P5878">
        <v>4</v>
      </c>
      <c r="Q5878">
        <v>3</v>
      </c>
      <c r="R5878">
        <v>5</v>
      </c>
      <c r="S5878">
        <v>4</v>
      </c>
      <c r="T5878">
        <v>4</v>
      </c>
      <c r="U5878">
        <v>35</v>
      </c>
      <c r="V5878">
        <v>70</v>
      </c>
      <c r="W5878" t="s">
        <v>5630</v>
      </c>
      <c r="X5878" t="s">
        <v>6917</v>
      </c>
      <c r="Y5878" t="s">
        <v>44</v>
      </c>
    </row>
    <row r="5879" spans="1:25" x14ac:dyDescent="0.25">
      <c r="A5879" t="s">
        <v>6918</v>
      </c>
      <c r="B5879">
        <v>4</v>
      </c>
      <c r="C5879">
        <v>5</v>
      </c>
      <c r="D5879">
        <v>4</v>
      </c>
      <c r="E5879">
        <v>4</v>
      </c>
      <c r="F5879">
        <v>4</v>
      </c>
      <c r="G5879">
        <v>3</v>
      </c>
      <c r="H5879">
        <v>4</v>
      </c>
      <c r="I5879">
        <v>3</v>
      </c>
      <c r="J5879">
        <v>4</v>
      </c>
      <c r="K5879">
        <v>35</v>
      </c>
      <c r="L5879">
        <v>4</v>
      </c>
      <c r="M5879">
        <v>3</v>
      </c>
      <c r="N5879">
        <v>5</v>
      </c>
      <c r="O5879">
        <v>3</v>
      </c>
      <c r="P5879">
        <v>4</v>
      </c>
      <c r="Q5879">
        <v>4</v>
      </c>
      <c r="R5879">
        <v>3</v>
      </c>
      <c r="S5879">
        <v>5</v>
      </c>
      <c r="T5879">
        <v>4</v>
      </c>
      <c r="U5879">
        <v>35</v>
      </c>
      <c r="V5879">
        <v>70</v>
      </c>
      <c r="W5879" t="s">
        <v>166</v>
      </c>
      <c r="X5879" t="s">
        <v>6919</v>
      </c>
      <c r="Y5879" t="s">
        <v>10</v>
      </c>
    </row>
    <row r="5880" spans="1:25" x14ac:dyDescent="0.25">
      <c r="A5880" t="s">
        <v>6920</v>
      </c>
      <c r="B5880">
        <v>4</v>
      </c>
      <c r="C5880">
        <v>3</v>
      </c>
      <c r="D5880">
        <v>4</v>
      </c>
      <c r="E5880">
        <v>3</v>
      </c>
      <c r="F5880">
        <v>5</v>
      </c>
      <c r="G5880">
        <v>4</v>
      </c>
      <c r="H5880">
        <v>4</v>
      </c>
      <c r="I5880">
        <v>4</v>
      </c>
      <c r="J5880">
        <v>5</v>
      </c>
      <c r="K5880">
        <v>36</v>
      </c>
      <c r="L5880">
        <v>4</v>
      </c>
      <c r="M5880">
        <v>3</v>
      </c>
      <c r="N5880">
        <v>4</v>
      </c>
      <c r="O5880">
        <v>5</v>
      </c>
      <c r="P5880">
        <v>3</v>
      </c>
      <c r="Q5880">
        <v>5</v>
      </c>
      <c r="R5880">
        <v>3</v>
      </c>
      <c r="S5880">
        <v>4</v>
      </c>
      <c r="T5880">
        <v>4</v>
      </c>
      <c r="U5880">
        <v>35</v>
      </c>
      <c r="V5880">
        <v>71</v>
      </c>
      <c r="W5880" t="s">
        <v>8</v>
      </c>
      <c r="X5880" t="s">
        <v>6921</v>
      </c>
      <c r="Y5880" t="s">
        <v>10</v>
      </c>
    </row>
    <row r="5881" spans="1:25" x14ac:dyDescent="0.25">
      <c r="A5881" t="s">
        <v>6922</v>
      </c>
      <c r="B5881">
        <v>4</v>
      </c>
      <c r="C5881">
        <v>3</v>
      </c>
      <c r="D5881">
        <v>4</v>
      </c>
      <c r="E5881">
        <v>3</v>
      </c>
      <c r="F5881">
        <v>4</v>
      </c>
      <c r="G5881">
        <v>4</v>
      </c>
      <c r="H5881">
        <v>4</v>
      </c>
      <c r="I5881">
        <v>3</v>
      </c>
      <c r="J5881">
        <v>4</v>
      </c>
      <c r="K5881">
        <v>33</v>
      </c>
      <c r="L5881">
        <v>0</v>
      </c>
      <c r="M5881">
        <v>0</v>
      </c>
      <c r="N5881">
        <v>0</v>
      </c>
      <c r="O5881">
        <v>0</v>
      </c>
      <c r="P5881">
        <v>0</v>
      </c>
      <c r="Q5881">
        <v>0</v>
      </c>
      <c r="R5881">
        <v>0</v>
      </c>
      <c r="S5881">
        <v>0</v>
      </c>
      <c r="T5881">
        <v>0</v>
      </c>
      <c r="U5881">
        <v>0</v>
      </c>
      <c r="V5881">
        <v>33</v>
      </c>
      <c r="W5881" t="s">
        <v>18</v>
      </c>
      <c r="X5881" t="s">
        <v>299</v>
      </c>
      <c r="Y5881" t="s">
        <v>10</v>
      </c>
    </row>
    <row r="5882" spans="1:25" x14ac:dyDescent="0.25">
      <c r="A5882" t="s">
        <v>6923</v>
      </c>
      <c r="B5882">
        <v>4</v>
      </c>
      <c r="C5882">
        <v>3</v>
      </c>
      <c r="D5882">
        <v>4</v>
      </c>
      <c r="E5882">
        <v>5</v>
      </c>
      <c r="F5882">
        <v>4</v>
      </c>
      <c r="G5882">
        <v>3</v>
      </c>
      <c r="H5882">
        <v>5</v>
      </c>
      <c r="I5882">
        <v>4</v>
      </c>
      <c r="J5882">
        <v>4</v>
      </c>
      <c r="K5882">
        <v>36</v>
      </c>
      <c r="L5882">
        <v>4</v>
      </c>
      <c r="M5882">
        <v>4</v>
      </c>
      <c r="N5882">
        <v>4</v>
      </c>
      <c r="O5882">
        <v>3</v>
      </c>
      <c r="P5882">
        <v>4</v>
      </c>
      <c r="Q5882">
        <v>5</v>
      </c>
      <c r="R5882">
        <v>4</v>
      </c>
      <c r="S5882">
        <v>3</v>
      </c>
      <c r="T5882">
        <v>5</v>
      </c>
      <c r="U5882">
        <v>36</v>
      </c>
      <c r="V5882">
        <v>72</v>
      </c>
      <c r="W5882" t="s">
        <v>105</v>
      </c>
      <c r="X5882" t="s">
        <v>1313</v>
      </c>
      <c r="Y5882" t="s">
        <v>10</v>
      </c>
    </row>
    <row r="5883" spans="1:25" x14ac:dyDescent="0.25">
      <c r="A5883" t="s">
        <v>6924</v>
      </c>
      <c r="B5883">
        <v>4</v>
      </c>
      <c r="C5883">
        <v>3</v>
      </c>
      <c r="D5883">
        <v>4</v>
      </c>
      <c r="E5883">
        <v>4</v>
      </c>
      <c r="F5883">
        <v>5</v>
      </c>
      <c r="G5883">
        <v>4</v>
      </c>
      <c r="H5883">
        <v>3</v>
      </c>
      <c r="I5883">
        <v>5</v>
      </c>
      <c r="J5883">
        <v>4</v>
      </c>
      <c r="K5883">
        <v>36</v>
      </c>
      <c r="L5883">
        <v>4</v>
      </c>
      <c r="M5883">
        <v>3</v>
      </c>
      <c r="N5883">
        <v>5</v>
      </c>
      <c r="O5883">
        <v>4</v>
      </c>
      <c r="P5883">
        <v>4</v>
      </c>
      <c r="Q5883">
        <v>4</v>
      </c>
      <c r="R5883">
        <v>5</v>
      </c>
      <c r="S5883">
        <v>3</v>
      </c>
      <c r="T5883">
        <v>4</v>
      </c>
      <c r="U5883">
        <v>36</v>
      </c>
      <c r="V5883">
        <v>72</v>
      </c>
      <c r="W5883" t="s">
        <v>39</v>
      </c>
      <c r="X5883" t="s">
        <v>141</v>
      </c>
      <c r="Y5883" t="s">
        <v>10</v>
      </c>
    </row>
    <row r="5884" spans="1:25" x14ac:dyDescent="0.25">
      <c r="A5884" t="s">
        <v>6925</v>
      </c>
      <c r="B5884">
        <v>4</v>
      </c>
      <c r="C5884">
        <v>4</v>
      </c>
      <c r="D5884">
        <v>3</v>
      </c>
      <c r="E5884">
        <v>5</v>
      </c>
      <c r="F5884">
        <v>4</v>
      </c>
      <c r="G5884">
        <v>4</v>
      </c>
      <c r="H5884">
        <v>4</v>
      </c>
      <c r="I5884">
        <v>3</v>
      </c>
      <c r="J5884">
        <v>5</v>
      </c>
      <c r="K5884">
        <v>36</v>
      </c>
      <c r="L5884">
        <v>5</v>
      </c>
      <c r="M5884">
        <v>4</v>
      </c>
      <c r="N5884">
        <v>3</v>
      </c>
      <c r="O5884">
        <v>4</v>
      </c>
      <c r="P5884">
        <v>4</v>
      </c>
      <c r="Q5884">
        <v>4</v>
      </c>
      <c r="R5884">
        <v>4</v>
      </c>
      <c r="S5884">
        <v>3</v>
      </c>
      <c r="T5884">
        <v>5</v>
      </c>
      <c r="U5884">
        <v>36</v>
      </c>
      <c r="V5884">
        <v>72</v>
      </c>
      <c r="W5884" t="s">
        <v>39</v>
      </c>
      <c r="X5884" t="s">
        <v>2804</v>
      </c>
      <c r="Y5884" t="s">
        <v>10</v>
      </c>
    </row>
    <row r="5885" spans="1:25" x14ac:dyDescent="0.25">
      <c r="A5885" t="s">
        <v>6926</v>
      </c>
      <c r="B5885">
        <v>4</v>
      </c>
      <c r="C5885">
        <v>5</v>
      </c>
      <c r="D5885">
        <v>4</v>
      </c>
      <c r="E5885">
        <v>4</v>
      </c>
      <c r="F5885">
        <v>4</v>
      </c>
      <c r="G5885">
        <v>3</v>
      </c>
      <c r="H5885">
        <v>4</v>
      </c>
      <c r="I5885">
        <v>3</v>
      </c>
      <c r="J5885">
        <v>5</v>
      </c>
      <c r="K5885">
        <v>36</v>
      </c>
      <c r="L5885">
        <v>4</v>
      </c>
      <c r="M5885">
        <v>4</v>
      </c>
      <c r="N5885">
        <v>3</v>
      </c>
      <c r="O5885">
        <v>4</v>
      </c>
      <c r="P5885">
        <v>3</v>
      </c>
      <c r="Q5885">
        <v>5</v>
      </c>
      <c r="R5885">
        <v>4</v>
      </c>
      <c r="S5885">
        <v>5</v>
      </c>
      <c r="T5885">
        <v>4</v>
      </c>
      <c r="U5885">
        <v>36</v>
      </c>
      <c r="V5885">
        <v>72</v>
      </c>
      <c r="W5885" t="s">
        <v>39</v>
      </c>
      <c r="X5885" t="s">
        <v>4925</v>
      </c>
      <c r="Y5885" t="s">
        <v>10</v>
      </c>
    </row>
    <row r="5886" spans="1:25" x14ac:dyDescent="0.25">
      <c r="A5886" t="s">
        <v>6139</v>
      </c>
      <c r="B5886">
        <v>5</v>
      </c>
      <c r="C5886">
        <v>4</v>
      </c>
      <c r="D5886">
        <v>4</v>
      </c>
      <c r="E5886">
        <v>4</v>
      </c>
      <c r="F5886">
        <v>3</v>
      </c>
      <c r="G5886">
        <v>4</v>
      </c>
      <c r="H5886">
        <v>4</v>
      </c>
      <c r="I5886">
        <v>3</v>
      </c>
      <c r="J5886">
        <v>5</v>
      </c>
      <c r="K5886">
        <v>36</v>
      </c>
      <c r="L5886">
        <v>4</v>
      </c>
      <c r="M5886">
        <v>4</v>
      </c>
      <c r="N5886">
        <v>5</v>
      </c>
      <c r="O5886">
        <v>3</v>
      </c>
      <c r="P5886">
        <v>4</v>
      </c>
      <c r="Q5886">
        <v>4</v>
      </c>
      <c r="R5886">
        <v>3</v>
      </c>
      <c r="S5886">
        <v>5</v>
      </c>
      <c r="T5886">
        <v>4</v>
      </c>
      <c r="U5886">
        <v>36</v>
      </c>
      <c r="V5886">
        <v>72</v>
      </c>
      <c r="W5886" t="s">
        <v>97</v>
      </c>
      <c r="X5886" t="s">
        <v>6139</v>
      </c>
      <c r="Y5886" t="s">
        <v>44</v>
      </c>
    </row>
    <row r="5887" spans="1:25" x14ac:dyDescent="0.25">
      <c r="A5887" t="s">
        <v>6927</v>
      </c>
      <c r="B5887">
        <v>4</v>
      </c>
      <c r="C5887">
        <v>5</v>
      </c>
      <c r="D5887">
        <v>3</v>
      </c>
      <c r="E5887">
        <v>4</v>
      </c>
      <c r="F5887">
        <v>4</v>
      </c>
      <c r="G5887">
        <v>4</v>
      </c>
      <c r="H5887">
        <v>4</v>
      </c>
      <c r="I5887">
        <v>5</v>
      </c>
      <c r="J5887">
        <v>3</v>
      </c>
      <c r="K5887">
        <v>36</v>
      </c>
      <c r="L5887">
        <v>4</v>
      </c>
      <c r="M5887">
        <v>5</v>
      </c>
      <c r="N5887">
        <v>3</v>
      </c>
      <c r="O5887">
        <v>4</v>
      </c>
      <c r="P5887">
        <v>5</v>
      </c>
      <c r="Q5887">
        <v>3</v>
      </c>
      <c r="R5887">
        <v>4</v>
      </c>
      <c r="S5887">
        <v>4</v>
      </c>
      <c r="T5887">
        <v>4</v>
      </c>
      <c r="U5887">
        <v>36</v>
      </c>
      <c r="V5887">
        <v>72</v>
      </c>
      <c r="W5887" t="s">
        <v>376</v>
      </c>
      <c r="X5887" t="s">
        <v>6571</v>
      </c>
      <c r="Y5887" t="s">
        <v>10</v>
      </c>
    </row>
    <row r="5888" spans="1:25" x14ac:dyDescent="0.25">
      <c r="A5888" t="s">
        <v>6927</v>
      </c>
      <c r="B5888">
        <v>4</v>
      </c>
      <c r="C5888">
        <v>3</v>
      </c>
      <c r="D5888">
        <v>4</v>
      </c>
      <c r="E5888">
        <v>4</v>
      </c>
      <c r="F5888">
        <v>4</v>
      </c>
      <c r="G5888">
        <v>3</v>
      </c>
      <c r="H5888">
        <v>5</v>
      </c>
      <c r="I5888">
        <v>4</v>
      </c>
      <c r="J5888">
        <v>5</v>
      </c>
      <c r="K5888">
        <v>36</v>
      </c>
      <c r="L5888">
        <v>0</v>
      </c>
      <c r="M5888">
        <v>0</v>
      </c>
      <c r="N5888">
        <v>0</v>
      </c>
      <c r="O5888">
        <v>0</v>
      </c>
      <c r="P5888">
        <v>0</v>
      </c>
      <c r="Q5888">
        <v>0</v>
      </c>
      <c r="R5888">
        <v>0</v>
      </c>
      <c r="S5888">
        <v>0</v>
      </c>
      <c r="T5888">
        <v>0</v>
      </c>
      <c r="U5888">
        <v>0</v>
      </c>
      <c r="V5888">
        <v>36</v>
      </c>
      <c r="W5888" t="s">
        <v>379</v>
      </c>
      <c r="X5888" t="s">
        <v>6571</v>
      </c>
      <c r="Y5888" t="s">
        <v>10</v>
      </c>
    </row>
    <row r="5889" spans="1:25" x14ac:dyDescent="0.25">
      <c r="A5889" t="s">
        <v>6928</v>
      </c>
      <c r="B5889">
        <v>4</v>
      </c>
      <c r="C5889">
        <v>3</v>
      </c>
      <c r="D5889">
        <v>5</v>
      </c>
      <c r="E5889">
        <v>4</v>
      </c>
      <c r="F5889">
        <v>4</v>
      </c>
      <c r="G5889">
        <v>5</v>
      </c>
      <c r="H5889">
        <v>4</v>
      </c>
      <c r="I5889">
        <v>3</v>
      </c>
      <c r="J5889">
        <v>4</v>
      </c>
      <c r="K5889">
        <v>36</v>
      </c>
      <c r="L5889">
        <v>4</v>
      </c>
      <c r="M5889">
        <v>5</v>
      </c>
      <c r="N5889">
        <v>4</v>
      </c>
      <c r="O5889">
        <v>3</v>
      </c>
      <c r="P5889">
        <v>4</v>
      </c>
      <c r="Q5889">
        <v>5</v>
      </c>
      <c r="R5889">
        <v>3</v>
      </c>
      <c r="S5889">
        <v>4</v>
      </c>
      <c r="T5889">
        <v>4</v>
      </c>
      <c r="U5889">
        <v>36</v>
      </c>
      <c r="V5889">
        <v>72</v>
      </c>
      <c r="W5889" t="s">
        <v>58</v>
      </c>
      <c r="X5889" t="s">
        <v>6929</v>
      </c>
      <c r="Y5889" t="s">
        <v>10</v>
      </c>
    </row>
    <row r="5890" spans="1:25" x14ac:dyDescent="0.25">
      <c r="A5890" t="s">
        <v>6930</v>
      </c>
      <c r="B5890">
        <v>4</v>
      </c>
      <c r="C5890">
        <v>5</v>
      </c>
      <c r="D5890">
        <v>4</v>
      </c>
      <c r="E5890">
        <v>3</v>
      </c>
      <c r="F5890">
        <v>4</v>
      </c>
      <c r="G5890">
        <v>5</v>
      </c>
      <c r="H5890">
        <v>4</v>
      </c>
      <c r="I5890">
        <v>3</v>
      </c>
      <c r="J5890">
        <v>4</v>
      </c>
      <c r="K5890">
        <v>36</v>
      </c>
      <c r="L5890">
        <v>4</v>
      </c>
      <c r="M5890">
        <v>3</v>
      </c>
      <c r="N5890">
        <v>5</v>
      </c>
      <c r="O5890">
        <v>4</v>
      </c>
      <c r="P5890">
        <v>3</v>
      </c>
      <c r="Q5890">
        <v>4</v>
      </c>
      <c r="R5890">
        <v>4</v>
      </c>
      <c r="S5890">
        <v>5</v>
      </c>
      <c r="T5890">
        <v>4</v>
      </c>
      <c r="U5890">
        <v>36</v>
      </c>
      <c r="V5890">
        <v>72</v>
      </c>
      <c r="W5890" t="s">
        <v>756</v>
      </c>
      <c r="X5890" t="s">
        <v>6931</v>
      </c>
      <c r="Y5890" t="s">
        <v>10</v>
      </c>
    </row>
    <row r="5891" spans="1:25" x14ac:dyDescent="0.25">
      <c r="A5891" t="s">
        <v>6932</v>
      </c>
      <c r="B5891">
        <v>4</v>
      </c>
      <c r="C5891">
        <v>5</v>
      </c>
      <c r="D5891">
        <v>4</v>
      </c>
      <c r="E5891">
        <v>3</v>
      </c>
      <c r="F5891">
        <v>4</v>
      </c>
      <c r="G5891">
        <v>5</v>
      </c>
      <c r="H5891">
        <v>4</v>
      </c>
      <c r="I5891">
        <v>3</v>
      </c>
      <c r="J5891">
        <v>4</v>
      </c>
      <c r="K5891">
        <v>36</v>
      </c>
      <c r="L5891">
        <v>4</v>
      </c>
      <c r="M5891">
        <v>3</v>
      </c>
      <c r="N5891">
        <v>5</v>
      </c>
      <c r="O5891">
        <v>4</v>
      </c>
      <c r="P5891">
        <v>3</v>
      </c>
      <c r="Q5891">
        <v>4</v>
      </c>
      <c r="R5891">
        <v>4</v>
      </c>
      <c r="S5891">
        <v>5</v>
      </c>
      <c r="T5891">
        <v>4</v>
      </c>
      <c r="U5891">
        <v>36</v>
      </c>
      <c r="V5891">
        <v>72</v>
      </c>
      <c r="W5891" t="s">
        <v>756</v>
      </c>
      <c r="X5891" t="s">
        <v>6931</v>
      </c>
      <c r="Y5891" t="s">
        <v>10</v>
      </c>
    </row>
    <row r="5892" spans="1:25" x14ac:dyDescent="0.25">
      <c r="A5892" t="s">
        <v>6933</v>
      </c>
      <c r="B5892">
        <v>5</v>
      </c>
      <c r="C5892">
        <v>5</v>
      </c>
      <c r="D5892">
        <v>3</v>
      </c>
      <c r="E5892">
        <v>4</v>
      </c>
      <c r="F5892">
        <v>4</v>
      </c>
      <c r="G5892">
        <v>4</v>
      </c>
      <c r="H5892">
        <v>4</v>
      </c>
      <c r="I5892">
        <v>4</v>
      </c>
      <c r="J5892">
        <v>4</v>
      </c>
      <c r="K5892">
        <v>37</v>
      </c>
      <c r="L5892">
        <v>0</v>
      </c>
      <c r="M5892">
        <v>0</v>
      </c>
      <c r="N5892">
        <v>0</v>
      </c>
      <c r="O5892">
        <v>0</v>
      </c>
      <c r="P5892">
        <v>0</v>
      </c>
      <c r="Q5892">
        <v>0</v>
      </c>
      <c r="R5892">
        <v>0</v>
      </c>
      <c r="S5892">
        <v>0</v>
      </c>
      <c r="T5892">
        <v>0</v>
      </c>
      <c r="U5892">
        <v>0</v>
      </c>
      <c r="V5892">
        <v>37</v>
      </c>
      <c r="W5892" t="s">
        <v>795</v>
      </c>
      <c r="X5892" t="s">
        <v>2724</v>
      </c>
      <c r="Y5892" t="s">
        <v>10</v>
      </c>
    </row>
    <row r="5893" spans="1:25" x14ac:dyDescent="0.25">
      <c r="A5893" t="s">
        <v>6934</v>
      </c>
      <c r="B5893">
        <v>5</v>
      </c>
      <c r="C5893">
        <v>4</v>
      </c>
      <c r="D5893">
        <v>4</v>
      </c>
      <c r="E5893">
        <v>3</v>
      </c>
      <c r="F5893">
        <v>4</v>
      </c>
      <c r="G5893">
        <v>6</v>
      </c>
      <c r="H5893">
        <v>3</v>
      </c>
      <c r="I5893">
        <v>4</v>
      </c>
      <c r="J5893">
        <v>4</v>
      </c>
      <c r="K5893">
        <v>37</v>
      </c>
      <c r="L5893">
        <v>3</v>
      </c>
      <c r="M5893">
        <v>4</v>
      </c>
      <c r="N5893">
        <v>4</v>
      </c>
      <c r="O5893">
        <v>5</v>
      </c>
      <c r="P5893">
        <v>4</v>
      </c>
      <c r="Q5893">
        <v>4</v>
      </c>
      <c r="R5893">
        <v>4</v>
      </c>
      <c r="S5893">
        <v>3</v>
      </c>
      <c r="T5893">
        <v>4</v>
      </c>
      <c r="U5893">
        <v>35</v>
      </c>
      <c r="V5893">
        <v>72</v>
      </c>
      <c r="W5893" t="s">
        <v>507</v>
      </c>
      <c r="X5893" t="s">
        <v>2724</v>
      </c>
      <c r="Y5893" t="s">
        <v>44</v>
      </c>
    </row>
    <row r="5894" spans="1:25" x14ac:dyDescent="0.25">
      <c r="A5894" t="s">
        <v>6935</v>
      </c>
      <c r="B5894">
        <v>5</v>
      </c>
      <c r="C5894">
        <v>4</v>
      </c>
      <c r="D5894">
        <v>4</v>
      </c>
      <c r="E5894">
        <v>3</v>
      </c>
      <c r="F5894">
        <v>4</v>
      </c>
      <c r="G5894">
        <v>6</v>
      </c>
      <c r="H5894">
        <v>3</v>
      </c>
      <c r="I5894">
        <v>4</v>
      </c>
      <c r="J5894">
        <v>4</v>
      </c>
      <c r="K5894">
        <v>37</v>
      </c>
      <c r="L5894">
        <v>3</v>
      </c>
      <c r="M5894">
        <v>4</v>
      </c>
      <c r="N5894">
        <v>4</v>
      </c>
      <c r="O5894">
        <v>5</v>
      </c>
      <c r="P5894">
        <v>4</v>
      </c>
      <c r="Q5894">
        <v>4</v>
      </c>
      <c r="R5894">
        <v>4</v>
      </c>
      <c r="S5894">
        <v>3</v>
      </c>
      <c r="T5894">
        <v>4</v>
      </c>
      <c r="U5894">
        <v>35</v>
      </c>
      <c r="V5894">
        <v>72</v>
      </c>
      <c r="W5894" t="s">
        <v>1729</v>
      </c>
      <c r="X5894" t="s">
        <v>2724</v>
      </c>
      <c r="Y5894" t="s">
        <v>44</v>
      </c>
    </row>
    <row r="5895" spans="1:25" x14ac:dyDescent="0.25">
      <c r="A5895" t="s">
        <v>6936</v>
      </c>
      <c r="B5895">
        <v>3</v>
      </c>
      <c r="C5895">
        <v>4</v>
      </c>
      <c r="D5895">
        <v>4</v>
      </c>
      <c r="E5895">
        <v>4</v>
      </c>
      <c r="F5895">
        <v>3</v>
      </c>
      <c r="G5895">
        <v>3</v>
      </c>
      <c r="H5895">
        <v>4</v>
      </c>
      <c r="I5895">
        <v>4</v>
      </c>
      <c r="J5895">
        <v>4</v>
      </c>
      <c r="K5895">
        <v>33</v>
      </c>
      <c r="L5895">
        <v>0</v>
      </c>
      <c r="M5895">
        <v>0</v>
      </c>
      <c r="N5895">
        <v>0</v>
      </c>
      <c r="O5895">
        <v>0</v>
      </c>
      <c r="P5895">
        <v>0</v>
      </c>
      <c r="Q5895">
        <v>0</v>
      </c>
      <c r="R5895">
        <v>0</v>
      </c>
      <c r="S5895">
        <v>0</v>
      </c>
      <c r="T5895">
        <v>0</v>
      </c>
      <c r="U5895">
        <v>0</v>
      </c>
      <c r="V5895">
        <v>33</v>
      </c>
      <c r="W5895" t="s">
        <v>58</v>
      </c>
      <c r="X5895" t="s">
        <v>6937</v>
      </c>
      <c r="Y5895" t="s">
        <v>10</v>
      </c>
    </row>
    <row r="5896" spans="1:25" x14ac:dyDescent="0.25">
      <c r="A5896" t="s">
        <v>6938</v>
      </c>
      <c r="B5896">
        <v>4</v>
      </c>
      <c r="C5896">
        <v>3</v>
      </c>
      <c r="D5896">
        <v>4</v>
      </c>
      <c r="E5896">
        <v>4</v>
      </c>
      <c r="F5896">
        <v>5</v>
      </c>
      <c r="G5896">
        <v>4</v>
      </c>
      <c r="H5896">
        <v>5</v>
      </c>
      <c r="I5896">
        <v>3</v>
      </c>
      <c r="J5896">
        <v>4</v>
      </c>
      <c r="K5896">
        <v>36</v>
      </c>
      <c r="L5896">
        <v>4</v>
      </c>
      <c r="M5896">
        <v>3</v>
      </c>
      <c r="N5896">
        <v>4</v>
      </c>
      <c r="O5896">
        <v>5</v>
      </c>
      <c r="P5896">
        <v>3</v>
      </c>
      <c r="Q5896">
        <v>5</v>
      </c>
      <c r="R5896">
        <v>4</v>
      </c>
      <c r="S5896">
        <v>3</v>
      </c>
      <c r="T5896">
        <v>4</v>
      </c>
      <c r="U5896">
        <v>35</v>
      </c>
      <c r="V5896">
        <v>71</v>
      </c>
      <c r="W5896" t="s">
        <v>105</v>
      </c>
      <c r="X5896" t="s">
        <v>2386</v>
      </c>
      <c r="Y5896" t="s">
        <v>10</v>
      </c>
    </row>
    <row r="5897" spans="1:25" x14ac:dyDescent="0.25">
      <c r="A5897" t="s">
        <v>6939</v>
      </c>
      <c r="B5897">
        <v>4</v>
      </c>
      <c r="C5897">
        <v>4</v>
      </c>
      <c r="D5897">
        <v>4</v>
      </c>
      <c r="E5897">
        <v>5</v>
      </c>
      <c r="F5897">
        <v>3</v>
      </c>
      <c r="G5897">
        <v>4</v>
      </c>
      <c r="H5897">
        <v>3</v>
      </c>
      <c r="I5897">
        <v>4</v>
      </c>
      <c r="J5897">
        <v>4</v>
      </c>
      <c r="K5897">
        <v>35</v>
      </c>
      <c r="L5897">
        <v>4</v>
      </c>
      <c r="M5897">
        <v>5</v>
      </c>
      <c r="N5897">
        <v>4</v>
      </c>
      <c r="O5897">
        <v>3</v>
      </c>
      <c r="P5897">
        <v>4</v>
      </c>
      <c r="Q5897">
        <v>4</v>
      </c>
      <c r="R5897">
        <v>3</v>
      </c>
      <c r="S5897">
        <v>5</v>
      </c>
      <c r="T5897">
        <v>4</v>
      </c>
      <c r="U5897">
        <v>36</v>
      </c>
      <c r="V5897">
        <v>71</v>
      </c>
      <c r="W5897" t="s">
        <v>15</v>
      </c>
      <c r="X5897" t="s">
        <v>6940</v>
      </c>
      <c r="Y5897" t="s">
        <v>10</v>
      </c>
    </row>
    <row r="5898" spans="1:25" x14ac:dyDescent="0.25">
      <c r="A5898" t="s">
        <v>6941</v>
      </c>
      <c r="B5898">
        <v>4</v>
      </c>
      <c r="C5898">
        <v>4</v>
      </c>
      <c r="D5898">
        <v>4</v>
      </c>
      <c r="E5898">
        <v>3</v>
      </c>
      <c r="F5898">
        <v>4</v>
      </c>
      <c r="G5898">
        <v>4</v>
      </c>
      <c r="H5898">
        <v>4</v>
      </c>
      <c r="I5898">
        <v>3</v>
      </c>
      <c r="J5898">
        <v>4</v>
      </c>
      <c r="K5898">
        <v>34</v>
      </c>
      <c r="L5898">
        <v>3</v>
      </c>
      <c r="M5898">
        <v>4</v>
      </c>
      <c r="N5898">
        <v>4</v>
      </c>
      <c r="O5898">
        <v>3</v>
      </c>
      <c r="P5898">
        <v>4</v>
      </c>
      <c r="Q5898">
        <v>4</v>
      </c>
      <c r="R5898">
        <v>5</v>
      </c>
      <c r="S5898">
        <v>4</v>
      </c>
      <c r="T5898">
        <v>5</v>
      </c>
      <c r="U5898">
        <v>36</v>
      </c>
      <c r="V5898">
        <v>70</v>
      </c>
      <c r="W5898" t="s">
        <v>6942</v>
      </c>
      <c r="X5898" t="s">
        <v>6943</v>
      </c>
      <c r="Y5898" t="s">
        <v>74</v>
      </c>
    </row>
    <row r="5899" spans="1:25" x14ac:dyDescent="0.25">
      <c r="A5899" t="s">
        <v>6944</v>
      </c>
      <c r="B5899">
        <v>4</v>
      </c>
      <c r="C5899">
        <v>4</v>
      </c>
      <c r="D5899">
        <v>4</v>
      </c>
      <c r="E5899">
        <v>3</v>
      </c>
      <c r="F5899">
        <v>4</v>
      </c>
      <c r="G5899">
        <v>4</v>
      </c>
      <c r="H5899">
        <v>4</v>
      </c>
      <c r="I5899">
        <v>3</v>
      </c>
      <c r="J5899">
        <v>4</v>
      </c>
      <c r="K5899">
        <v>34</v>
      </c>
      <c r="L5899">
        <v>3</v>
      </c>
      <c r="M5899">
        <v>4</v>
      </c>
      <c r="N5899">
        <v>4</v>
      </c>
      <c r="O5899">
        <v>3</v>
      </c>
      <c r="P5899">
        <v>4</v>
      </c>
      <c r="Q5899">
        <v>4</v>
      </c>
      <c r="R5899">
        <v>5</v>
      </c>
      <c r="S5899">
        <v>4</v>
      </c>
      <c r="T5899">
        <v>5</v>
      </c>
      <c r="U5899">
        <v>36</v>
      </c>
      <c r="V5899">
        <v>70</v>
      </c>
      <c r="W5899" t="s">
        <v>6945</v>
      </c>
      <c r="X5899" t="s">
        <v>6946</v>
      </c>
      <c r="Y5899" t="s">
        <v>78</v>
      </c>
    </row>
    <row r="5900" spans="1:25" x14ac:dyDescent="0.25">
      <c r="A5900" t="s">
        <v>6947</v>
      </c>
      <c r="B5900">
        <v>3</v>
      </c>
      <c r="C5900">
        <v>3</v>
      </c>
      <c r="D5900">
        <v>3</v>
      </c>
      <c r="E5900">
        <v>3</v>
      </c>
      <c r="F5900">
        <v>3</v>
      </c>
      <c r="G5900">
        <v>3</v>
      </c>
      <c r="H5900">
        <v>3</v>
      </c>
      <c r="I5900">
        <v>3</v>
      </c>
      <c r="J5900">
        <v>3</v>
      </c>
      <c r="K5900">
        <v>27</v>
      </c>
      <c r="L5900">
        <v>3</v>
      </c>
      <c r="M5900">
        <v>3</v>
      </c>
      <c r="N5900">
        <v>3</v>
      </c>
      <c r="O5900">
        <v>3</v>
      </c>
      <c r="P5900">
        <v>3</v>
      </c>
      <c r="Q5900">
        <v>3</v>
      </c>
      <c r="R5900">
        <v>3</v>
      </c>
      <c r="S5900">
        <v>3</v>
      </c>
      <c r="T5900">
        <v>3</v>
      </c>
      <c r="U5900">
        <v>27</v>
      </c>
      <c r="V5900">
        <v>54</v>
      </c>
      <c r="W5900" t="s">
        <v>161</v>
      </c>
      <c r="X5900" t="s">
        <v>6948</v>
      </c>
      <c r="Y5900" t="s">
        <v>10</v>
      </c>
    </row>
    <row r="5901" spans="1:25" x14ac:dyDescent="0.25">
      <c r="A5901" t="s">
        <v>6949</v>
      </c>
      <c r="B5901">
        <v>5</v>
      </c>
      <c r="C5901">
        <v>4</v>
      </c>
      <c r="D5901">
        <v>3</v>
      </c>
      <c r="E5901">
        <v>4</v>
      </c>
      <c r="F5901">
        <v>5</v>
      </c>
      <c r="G5901">
        <v>3</v>
      </c>
      <c r="H5901">
        <v>4</v>
      </c>
      <c r="I5901">
        <v>4</v>
      </c>
      <c r="J5901">
        <v>4</v>
      </c>
      <c r="K5901">
        <v>36</v>
      </c>
      <c r="L5901">
        <v>4</v>
      </c>
      <c r="M5901">
        <v>4</v>
      </c>
      <c r="N5901">
        <v>3</v>
      </c>
      <c r="O5901">
        <v>5</v>
      </c>
      <c r="P5901">
        <v>4</v>
      </c>
      <c r="Q5901">
        <v>4</v>
      </c>
      <c r="R5901">
        <v>3</v>
      </c>
      <c r="S5901">
        <v>5</v>
      </c>
      <c r="T5901">
        <v>4</v>
      </c>
      <c r="U5901">
        <v>36</v>
      </c>
      <c r="V5901">
        <v>72</v>
      </c>
      <c r="W5901" t="s">
        <v>8</v>
      </c>
      <c r="X5901" t="s">
        <v>6950</v>
      </c>
      <c r="Y5901" t="s">
        <v>10</v>
      </c>
    </row>
    <row r="5902" spans="1:25" x14ac:dyDescent="0.25">
      <c r="A5902" t="s">
        <v>5342</v>
      </c>
      <c r="B5902">
        <v>3</v>
      </c>
      <c r="C5902">
        <v>5</v>
      </c>
      <c r="D5902">
        <v>4</v>
      </c>
      <c r="E5902">
        <v>3</v>
      </c>
      <c r="F5902">
        <v>4</v>
      </c>
      <c r="G5902">
        <v>4</v>
      </c>
      <c r="H5902">
        <v>4</v>
      </c>
      <c r="I5902">
        <v>4</v>
      </c>
      <c r="J5902">
        <v>4</v>
      </c>
      <c r="K5902">
        <v>35</v>
      </c>
      <c r="L5902">
        <v>3</v>
      </c>
      <c r="M5902">
        <v>5</v>
      </c>
      <c r="N5902">
        <v>4</v>
      </c>
      <c r="O5902">
        <v>3</v>
      </c>
      <c r="P5902">
        <v>4</v>
      </c>
      <c r="Q5902">
        <v>4</v>
      </c>
      <c r="R5902">
        <v>4</v>
      </c>
      <c r="S5902">
        <v>4</v>
      </c>
      <c r="T5902">
        <v>4</v>
      </c>
      <c r="U5902">
        <v>35</v>
      </c>
      <c r="V5902">
        <v>70</v>
      </c>
      <c r="W5902" t="s">
        <v>12</v>
      </c>
      <c r="X5902" t="s">
        <v>4693</v>
      </c>
      <c r="Y5902" t="s">
        <v>10</v>
      </c>
    </row>
    <row r="5903" spans="1:25" x14ac:dyDescent="0.25">
      <c r="A5903" t="s">
        <v>6951</v>
      </c>
      <c r="B5903">
        <v>4</v>
      </c>
      <c r="C5903">
        <v>4</v>
      </c>
      <c r="D5903">
        <v>4</v>
      </c>
      <c r="E5903">
        <v>4</v>
      </c>
      <c r="F5903">
        <v>4</v>
      </c>
      <c r="G5903">
        <v>3</v>
      </c>
      <c r="H5903">
        <v>5</v>
      </c>
      <c r="I5903">
        <v>3</v>
      </c>
      <c r="J5903">
        <v>5</v>
      </c>
      <c r="K5903">
        <v>36</v>
      </c>
      <c r="L5903">
        <v>5</v>
      </c>
      <c r="M5903">
        <v>3</v>
      </c>
      <c r="N5903">
        <v>4</v>
      </c>
      <c r="O5903">
        <v>4</v>
      </c>
      <c r="P5903">
        <v>4</v>
      </c>
      <c r="Q5903">
        <v>5</v>
      </c>
      <c r="R5903">
        <v>4</v>
      </c>
      <c r="S5903">
        <v>3</v>
      </c>
      <c r="T5903">
        <v>4</v>
      </c>
      <c r="U5903">
        <v>36</v>
      </c>
      <c r="V5903">
        <v>72</v>
      </c>
      <c r="W5903" t="s">
        <v>12</v>
      </c>
      <c r="X5903" t="s">
        <v>6952</v>
      </c>
      <c r="Y5903" t="s">
        <v>10</v>
      </c>
    </row>
    <row r="5904" spans="1:25" x14ac:dyDescent="0.25">
      <c r="A5904" t="s">
        <v>6953</v>
      </c>
      <c r="B5904">
        <v>5</v>
      </c>
      <c r="C5904">
        <v>3</v>
      </c>
      <c r="D5904">
        <v>4</v>
      </c>
      <c r="E5904">
        <v>3</v>
      </c>
      <c r="F5904">
        <v>4</v>
      </c>
      <c r="G5904">
        <v>4</v>
      </c>
      <c r="H5904">
        <v>4</v>
      </c>
      <c r="I5904">
        <v>4</v>
      </c>
      <c r="J5904">
        <v>5</v>
      </c>
      <c r="K5904">
        <v>36</v>
      </c>
      <c r="L5904">
        <v>4</v>
      </c>
      <c r="M5904">
        <v>3</v>
      </c>
      <c r="N5904">
        <v>4</v>
      </c>
      <c r="O5904">
        <v>4</v>
      </c>
      <c r="P5904">
        <v>3</v>
      </c>
      <c r="Q5904">
        <v>5</v>
      </c>
      <c r="R5904">
        <v>4</v>
      </c>
      <c r="S5904">
        <v>4</v>
      </c>
      <c r="T5904">
        <v>5</v>
      </c>
      <c r="U5904">
        <v>36</v>
      </c>
      <c r="V5904">
        <v>72</v>
      </c>
      <c r="W5904" t="s">
        <v>6954</v>
      </c>
      <c r="X5904" t="s">
        <v>6955</v>
      </c>
      <c r="Y5904" t="s">
        <v>2875</v>
      </c>
    </row>
    <row r="5905" spans="1:25" x14ac:dyDescent="0.25">
      <c r="A5905" t="s">
        <v>6956</v>
      </c>
      <c r="B5905">
        <v>5</v>
      </c>
      <c r="C5905">
        <v>4</v>
      </c>
      <c r="D5905">
        <v>3</v>
      </c>
      <c r="E5905">
        <v>5</v>
      </c>
      <c r="F5905">
        <v>4</v>
      </c>
      <c r="G5905">
        <v>3</v>
      </c>
      <c r="H5905">
        <v>4</v>
      </c>
      <c r="I5905">
        <v>4</v>
      </c>
      <c r="J5905">
        <v>5</v>
      </c>
      <c r="K5905">
        <v>37</v>
      </c>
      <c r="L5905">
        <v>5</v>
      </c>
      <c r="M5905">
        <v>4</v>
      </c>
      <c r="N5905">
        <v>3</v>
      </c>
      <c r="O5905">
        <v>4</v>
      </c>
      <c r="P5905">
        <v>4</v>
      </c>
      <c r="Q5905">
        <v>3</v>
      </c>
      <c r="R5905">
        <v>5</v>
      </c>
      <c r="S5905">
        <v>4</v>
      </c>
      <c r="T5905">
        <v>3</v>
      </c>
      <c r="U5905">
        <v>35</v>
      </c>
      <c r="V5905">
        <v>72</v>
      </c>
      <c r="W5905" t="s">
        <v>64</v>
      </c>
      <c r="X5905" t="s">
        <v>202</v>
      </c>
      <c r="Y5905" t="s">
        <v>10</v>
      </c>
    </row>
    <row r="5906" spans="1:25" x14ac:dyDescent="0.25">
      <c r="A5906" t="s">
        <v>6957</v>
      </c>
      <c r="B5906">
        <v>5</v>
      </c>
      <c r="C5906">
        <v>4</v>
      </c>
      <c r="D5906">
        <v>3</v>
      </c>
      <c r="E5906">
        <v>5</v>
      </c>
      <c r="F5906">
        <v>4</v>
      </c>
      <c r="G5906">
        <v>3</v>
      </c>
      <c r="H5906">
        <v>4</v>
      </c>
      <c r="I5906">
        <v>4</v>
      </c>
      <c r="J5906">
        <v>5</v>
      </c>
      <c r="K5906">
        <v>37</v>
      </c>
      <c r="L5906">
        <v>5</v>
      </c>
      <c r="M5906">
        <v>4</v>
      </c>
      <c r="N5906">
        <v>3</v>
      </c>
      <c r="O5906">
        <v>4</v>
      </c>
      <c r="P5906">
        <v>4</v>
      </c>
      <c r="Q5906">
        <v>3</v>
      </c>
      <c r="R5906">
        <v>5</v>
      </c>
      <c r="S5906">
        <v>4</v>
      </c>
      <c r="T5906">
        <v>3</v>
      </c>
      <c r="U5906">
        <v>35</v>
      </c>
      <c r="V5906">
        <v>72</v>
      </c>
      <c r="W5906" t="s">
        <v>64</v>
      </c>
      <c r="X5906" t="s">
        <v>202</v>
      </c>
      <c r="Y5906" t="s">
        <v>10</v>
      </c>
    </row>
    <row r="5907" spans="1:25" x14ac:dyDescent="0.25">
      <c r="A5907" t="s">
        <v>6958</v>
      </c>
      <c r="B5907">
        <v>4</v>
      </c>
      <c r="C5907">
        <v>4</v>
      </c>
      <c r="D5907">
        <v>4</v>
      </c>
      <c r="E5907">
        <v>4</v>
      </c>
      <c r="F5907">
        <v>5</v>
      </c>
      <c r="G5907">
        <v>4</v>
      </c>
      <c r="H5907">
        <v>3</v>
      </c>
      <c r="I5907">
        <v>5</v>
      </c>
      <c r="J5907">
        <v>3</v>
      </c>
      <c r="K5907">
        <v>36</v>
      </c>
      <c r="L5907">
        <v>5</v>
      </c>
      <c r="M5907">
        <v>3</v>
      </c>
      <c r="N5907">
        <v>4</v>
      </c>
      <c r="O5907">
        <v>4</v>
      </c>
      <c r="P5907">
        <v>4</v>
      </c>
      <c r="Q5907">
        <v>4</v>
      </c>
      <c r="R5907">
        <v>5</v>
      </c>
      <c r="S5907">
        <v>3</v>
      </c>
      <c r="T5907">
        <v>4</v>
      </c>
      <c r="U5907">
        <v>36</v>
      </c>
      <c r="V5907">
        <v>72</v>
      </c>
      <c r="W5907" t="s">
        <v>152</v>
      </c>
      <c r="X5907" t="s">
        <v>3516</v>
      </c>
      <c r="Y5907" t="s">
        <v>10</v>
      </c>
    </row>
    <row r="5908" spans="1:25" x14ac:dyDescent="0.25">
      <c r="A5908" t="s">
        <v>6959</v>
      </c>
      <c r="B5908">
        <v>3</v>
      </c>
      <c r="C5908">
        <v>4</v>
      </c>
      <c r="D5908">
        <v>3</v>
      </c>
      <c r="E5908">
        <v>4</v>
      </c>
      <c r="F5908">
        <v>3</v>
      </c>
      <c r="G5908">
        <v>4</v>
      </c>
      <c r="H5908">
        <v>3</v>
      </c>
      <c r="I5908">
        <v>4</v>
      </c>
      <c r="J5908">
        <v>3</v>
      </c>
      <c r="K5908">
        <v>31</v>
      </c>
      <c r="L5908">
        <v>0</v>
      </c>
      <c r="M5908">
        <v>0</v>
      </c>
      <c r="N5908">
        <v>0</v>
      </c>
      <c r="O5908">
        <v>0</v>
      </c>
      <c r="P5908">
        <v>0</v>
      </c>
      <c r="Q5908">
        <v>0</v>
      </c>
      <c r="R5908">
        <v>0</v>
      </c>
      <c r="S5908">
        <v>0</v>
      </c>
      <c r="T5908">
        <v>0</v>
      </c>
      <c r="U5908">
        <v>0</v>
      </c>
      <c r="V5908">
        <v>31</v>
      </c>
      <c r="W5908" t="s">
        <v>12</v>
      </c>
      <c r="X5908" t="s">
        <v>659</v>
      </c>
      <c r="Y5908" t="s">
        <v>10</v>
      </c>
    </row>
    <row r="5909" spans="1:25" x14ac:dyDescent="0.25">
      <c r="A5909" t="s">
        <v>6961</v>
      </c>
      <c r="B5909">
        <v>4</v>
      </c>
      <c r="C5909">
        <v>4</v>
      </c>
      <c r="D5909">
        <v>3</v>
      </c>
      <c r="E5909">
        <v>4</v>
      </c>
      <c r="F5909">
        <v>5</v>
      </c>
      <c r="G5909">
        <v>4</v>
      </c>
      <c r="H5909">
        <v>4</v>
      </c>
      <c r="I5909">
        <v>3</v>
      </c>
      <c r="J5909">
        <v>5</v>
      </c>
      <c r="K5909">
        <v>36</v>
      </c>
      <c r="L5909">
        <v>4</v>
      </c>
      <c r="M5909">
        <v>4</v>
      </c>
      <c r="N5909">
        <v>5</v>
      </c>
      <c r="O5909">
        <v>4</v>
      </c>
      <c r="P5909">
        <v>4</v>
      </c>
      <c r="Q5909">
        <v>3</v>
      </c>
      <c r="R5909">
        <v>5</v>
      </c>
      <c r="S5909">
        <v>4</v>
      </c>
      <c r="T5909">
        <v>3</v>
      </c>
      <c r="U5909">
        <v>36</v>
      </c>
      <c r="V5909">
        <v>72</v>
      </c>
      <c r="W5909" t="s">
        <v>58</v>
      </c>
      <c r="X5909" t="s">
        <v>612</v>
      </c>
      <c r="Y5909" t="s">
        <v>10</v>
      </c>
    </row>
    <row r="5910" spans="1:25" x14ac:dyDescent="0.25">
      <c r="A5910" t="s">
        <v>6962</v>
      </c>
      <c r="B5910">
        <v>4</v>
      </c>
      <c r="C5910">
        <v>4</v>
      </c>
      <c r="D5910">
        <v>4</v>
      </c>
      <c r="E5910">
        <v>4</v>
      </c>
      <c r="F5910">
        <v>5</v>
      </c>
      <c r="G5910">
        <v>4</v>
      </c>
      <c r="H5910">
        <v>3</v>
      </c>
      <c r="I5910">
        <v>3</v>
      </c>
      <c r="J5910">
        <v>5</v>
      </c>
      <c r="K5910">
        <v>36</v>
      </c>
      <c r="L5910">
        <v>0</v>
      </c>
      <c r="M5910">
        <v>0</v>
      </c>
      <c r="N5910">
        <v>0</v>
      </c>
      <c r="O5910">
        <v>0</v>
      </c>
      <c r="P5910">
        <v>0</v>
      </c>
      <c r="Q5910">
        <v>0</v>
      </c>
      <c r="R5910">
        <v>0</v>
      </c>
      <c r="S5910">
        <v>0</v>
      </c>
      <c r="T5910">
        <v>0</v>
      </c>
      <c r="U5910">
        <v>0</v>
      </c>
      <c r="V5910">
        <v>36</v>
      </c>
      <c r="W5910" t="s">
        <v>58</v>
      </c>
      <c r="X5910" t="s">
        <v>6963</v>
      </c>
      <c r="Y5910" t="s">
        <v>10</v>
      </c>
    </row>
    <row r="5911" spans="1:25" x14ac:dyDescent="0.25">
      <c r="A5911" t="s">
        <v>6960</v>
      </c>
      <c r="B5911">
        <v>3</v>
      </c>
      <c r="C5911">
        <v>3</v>
      </c>
      <c r="D5911">
        <v>3</v>
      </c>
      <c r="E5911">
        <v>3</v>
      </c>
      <c r="F5911">
        <v>3</v>
      </c>
      <c r="G5911">
        <v>3</v>
      </c>
      <c r="H5911">
        <v>3</v>
      </c>
      <c r="I5911">
        <v>3</v>
      </c>
      <c r="J5911">
        <v>3</v>
      </c>
      <c r="K5911">
        <v>27</v>
      </c>
      <c r="L5911">
        <v>0</v>
      </c>
      <c r="M5911">
        <v>0</v>
      </c>
      <c r="N5911">
        <v>0</v>
      </c>
      <c r="O5911">
        <v>0</v>
      </c>
      <c r="P5911">
        <v>0</v>
      </c>
      <c r="Q5911">
        <v>0</v>
      </c>
      <c r="R5911">
        <v>0</v>
      </c>
      <c r="S5911">
        <v>0</v>
      </c>
      <c r="T5911">
        <v>0</v>
      </c>
      <c r="U5911">
        <v>0</v>
      </c>
      <c r="V5911">
        <v>27</v>
      </c>
      <c r="W5911" t="s">
        <v>52</v>
      </c>
      <c r="X5911" t="s">
        <v>2123</v>
      </c>
      <c r="Y5911" t="s">
        <v>10</v>
      </c>
    </row>
    <row r="5912" spans="1:25" x14ac:dyDescent="0.25">
      <c r="A5912" t="s">
        <v>6964</v>
      </c>
      <c r="B5912">
        <v>4</v>
      </c>
      <c r="C5912">
        <v>4</v>
      </c>
      <c r="D5912">
        <v>3</v>
      </c>
      <c r="E5912">
        <v>5</v>
      </c>
      <c r="F5912">
        <v>4</v>
      </c>
      <c r="G5912">
        <v>4</v>
      </c>
      <c r="H5912">
        <v>3</v>
      </c>
      <c r="I5912">
        <v>5</v>
      </c>
      <c r="J5912">
        <v>4</v>
      </c>
      <c r="K5912">
        <v>36</v>
      </c>
      <c r="L5912">
        <v>5</v>
      </c>
      <c r="M5912">
        <v>4</v>
      </c>
      <c r="N5912">
        <v>3</v>
      </c>
      <c r="O5912">
        <v>4</v>
      </c>
      <c r="P5912">
        <v>5</v>
      </c>
      <c r="Q5912">
        <v>3</v>
      </c>
      <c r="R5912">
        <v>4</v>
      </c>
      <c r="S5912">
        <v>4</v>
      </c>
      <c r="T5912">
        <v>4</v>
      </c>
      <c r="U5912">
        <v>36</v>
      </c>
      <c r="V5912">
        <v>72</v>
      </c>
      <c r="W5912" t="s">
        <v>8</v>
      </c>
      <c r="X5912" t="s">
        <v>6950</v>
      </c>
      <c r="Y5912" t="s">
        <v>10</v>
      </c>
    </row>
    <row r="5913" spans="1:25" x14ac:dyDescent="0.25">
      <c r="A5913" t="s">
        <v>6965</v>
      </c>
      <c r="B5913">
        <v>4</v>
      </c>
      <c r="C5913">
        <v>3</v>
      </c>
      <c r="D5913">
        <v>4</v>
      </c>
      <c r="E5913">
        <v>4</v>
      </c>
      <c r="F5913">
        <v>4</v>
      </c>
      <c r="G5913">
        <v>4</v>
      </c>
      <c r="H5913">
        <v>3</v>
      </c>
      <c r="I5913">
        <v>5</v>
      </c>
      <c r="J5913">
        <v>4</v>
      </c>
      <c r="K5913">
        <v>35</v>
      </c>
      <c r="L5913">
        <v>4</v>
      </c>
      <c r="M5913">
        <v>3</v>
      </c>
      <c r="N5913">
        <v>5</v>
      </c>
      <c r="O5913">
        <v>3</v>
      </c>
      <c r="P5913">
        <v>5</v>
      </c>
      <c r="Q5913">
        <v>3</v>
      </c>
      <c r="R5913">
        <v>4</v>
      </c>
      <c r="S5913">
        <v>4</v>
      </c>
      <c r="T5913">
        <v>4</v>
      </c>
      <c r="U5913">
        <v>35</v>
      </c>
      <c r="V5913">
        <v>70</v>
      </c>
      <c r="W5913" t="s">
        <v>18</v>
      </c>
      <c r="X5913" t="s">
        <v>1200</v>
      </c>
      <c r="Y5913" t="s">
        <v>10</v>
      </c>
    </row>
    <row r="5914" spans="1:25" x14ac:dyDescent="0.25">
      <c r="A5914" t="s">
        <v>6966</v>
      </c>
      <c r="B5914">
        <v>5</v>
      </c>
      <c r="C5914">
        <v>3</v>
      </c>
      <c r="D5914">
        <v>4</v>
      </c>
      <c r="E5914">
        <v>5</v>
      </c>
      <c r="F5914">
        <v>3</v>
      </c>
      <c r="G5914">
        <v>4</v>
      </c>
      <c r="H5914">
        <v>4</v>
      </c>
      <c r="I5914">
        <v>4</v>
      </c>
      <c r="J5914">
        <v>4</v>
      </c>
      <c r="K5914">
        <v>36</v>
      </c>
      <c r="L5914">
        <v>4</v>
      </c>
      <c r="M5914">
        <v>3</v>
      </c>
      <c r="N5914">
        <v>4</v>
      </c>
      <c r="O5914">
        <v>4</v>
      </c>
      <c r="P5914">
        <v>4</v>
      </c>
      <c r="Q5914">
        <v>4</v>
      </c>
      <c r="R5914">
        <v>4</v>
      </c>
      <c r="S5914">
        <v>5</v>
      </c>
      <c r="T5914">
        <v>3</v>
      </c>
      <c r="U5914">
        <v>35</v>
      </c>
      <c r="V5914">
        <v>71</v>
      </c>
      <c r="W5914" t="s">
        <v>18</v>
      </c>
      <c r="X5914" t="s">
        <v>6969</v>
      </c>
      <c r="Y5914" t="s">
        <v>10</v>
      </c>
    </row>
    <row r="5915" spans="1:25" x14ac:dyDescent="0.25">
      <c r="A5915" t="s">
        <v>6966</v>
      </c>
      <c r="B5915">
        <v>4</v>
      </c>
      <c r="C5915">
        <v>4</v>
      </c>
      <c r="D5915">
        <v>3</v>
      </c>
      <c r="E5915">
        <v>4</v>
      </c>
      <c r="F5915">
        <v>5</v>
      </c>
      <c r="G5915">
        <v>4</v>
      </c>
      <c r="H5915">
        <v>4</v>
      </c>
      <c r="I5915">
        <v>3</v>
      </c>
      <c r="J5915">
        <v>4</v>
      </c>
      <c r="K5915">
        <v>35</v>
      </c>
      <c r="L5915">
        <v>3</v>
      </c>
      <c r="M5915">
        <v>4</v>
      </c>
      <c r="N5915">
        <v>5</v>
      </c>
      <c r="O5915">
        <v>4</v>
      </c>
      <c r="P5915">
        <v>3</v>
      </c>
      <c r="Q5915">
        <v>5</v>
      </c>
      <c r="R5915">
        <v>4</v>
      </c>
      <c r="S5915">
        <v>4</v>
      </c>
      <c r="T5915">
        <v>4</v>
      </c>
      <c r="U5915">
        <v>36</v>
      </c>
      <c r="V5915">
        <v>71</v>
      </c>
      <c r="W5915" t="s">
        <v>64</v>
      </c>
      <c r="X5915" t="s">
        <v>6968</v>
      </c>
      <c r="Y5915" t="s">
        <v>10</v>
      </c>
    </row>
    <row r="5916" spans="1:25" x14ac:dyDescent="0.25">
      <c r="A5916" t="s">
        <v>6966</v>
      </c>
      <c r="B5916">
        <v>4</v>
      </c>
      <c r="C5916">
        <v>4</v>
      </c>
      <c r="D5916">
        <v>4</v>
      </c>
      <c r="E5916">
        <v>3</v>
      </c>
      <c r="F5916">
        <v>3</v>
      </c>
      <c r="G5916">
        <v>4</v>
      </c>
      <c r="H5916">
        <v>4</v>
      </c>
      <c r="I5916">
        <v>4</v>
      </c>
      <c r="J5916">
        <v>4</v>
      </c>
      <c r="K5916">
        <v>34</v>
      </c>
      <c r="L5916">
        <v>4</v>
      </c>
      <c r="M5916">
        <v>4</v>
      </c>
      <c r="N5916">
        <v>3</v>
      </c>
      <c r="O5916">
        <v>4</v>
      </c>
      <c r="P5916">
        <v>3</v>
      </c>
      <c r="Q5916">
        <v>5</v>
      </c>
      <c r="R5916">
        <v>4</v>
      </c>
      <c r="S5916">
        <v>5</v>
      </c>
      <c r="T5916">
        <v>5</v>
      </c>
      <c r="U5916">
        <v>37</v>
      </c>
      <c r="V5916">
        <v>71</v>
      </c>
      <c r="W5916" t="s">
        <v>201</v>
      </c>
      <c r="X5916" t="s">
        <v>6967</v>
      </c>
      <c r="Y5916" t="s">
        <v>10</v>
      </c>
    </row>
    <row r="5917" spans="1:25" x14ac:dyDescent="0.25">
      <c r="A5917" t="s">
        <v>6970</v>
      </c>
      <c r="B5917">
        <v>4</v>
      </c>
      <c r="C5917">
        <v>4</v>
      </c>
      <c r="D5917">
        <v>5</v>
      </c>
      <c r="E5917">
        <v>3</v>
      </c>
      <c r="F5917">
        <v>4</v>
      </c>
      <c r="G5917">
        <v>4</v>
      </c>
      <c r="H5917">
        <v>3</v>
      </c>
      <c r="I5917">
        <v>5</v>
      </c>
      <c r="J5917">
        <v>4</v>
      </c>
      <c r="K5917">
        <v>36</v>
      </c>
      <c r="L5917">
        <v>4</v>
      </c>
      <c r="M5917">
        <v>4</v>
      </c>
      <c r="N5917">
        <v>4</v>
      </c>
      <c r="O5917">
        <v>4</v>
      </c>
      <c r="P5917">
        <v>4</v>
      </c>
      <c r="Q5917">
        <v>3</v>
      </c>
      <c r="R5917">
        <v>4</v>
      </c>
      <c r="S5917">
        <v>3</v>
      </c>
      <c r="T5917">
        <v>5</v>
      </c>
      <c r="U5917">
        <v>35</v>
      </c>
      <c r="V5917">
        <v>71</v>
      </c>
      <c r="W5917" t="s">
        <v>308</v>
      </c>
      <c r="X5917" t="s">
        <v>6971</v>
      </c>
      <c r="Y5917" t="s">
        <v>10</v>
      </c>
    </row>
    <row r="5918" spans="1:25" x14ac:dyDescent="0.25">
      <c r="A5918" t="s">
        <v>6972</v>
      </c>
      <c r="B5918">
        <v>4</v>
      </c>
      <c r="C5918">
        <v>5</v>
      </c>
      <c r="D5918">
        <v>4</v>
      </c>
      <c r="E5918">
        <v>3</v>
      </c>
      <c r="F5918">
        <v>4</v>
      </c>
      <c r="G5918">
        <v>5</v>
      </c>
      <c r="H5918">
        <v>3</v>
      </c>
      <c r="I5918">
        <v>4</v>
      </c>
      <c r="J5918">
        <v>4</v>
      </c>
      <c r="K5918">
        <v>36</v>
      </c>
      <c r="L5918">
        <v>4</v>
      </c>
      <c r="M5918">
        <v>4</v>
      </c>
      <c r="N5918">
        <v>5</v>
      </c>
      <c r="O5918">
        <v>4</v>
      </c>
      <c r="P5918">
        <v>5</v>
      </c>
      <c r="Q5918">
        <v>3</v>
      </c>
      <c r="R5918">
        <v>4</v>
      </c>
      <c r="S5918">
        <v>3</v>
      </c>
      <c r="T5918">
        <v>4</v>
      </c>
      <c r="U5918">
        <v>36</v>
      </c>
      <c r="V5918">
        <v>72</v>
      </c>
      <c r="W5918" t="s">
        <v>52</v>
      </c>
      <c r="X5918" t="s">
        <v>6973</v>
      </c>
      <c r="Y5918" t="s">
        <v>10</v>
      </c>
    </row>
    <row r="5919" spans="1:25" x14ac:dyDescent="0.25">
      <c r="A5919" t="s">
        <v>6974</v>
      </c>
      <c r="B5919">
        <v>3</v>
      </c>
      <c r="C5919">
        <v>3</v>
      </c>
      <c r="D5919">
        <v>3</v>
      </c>
      <c r="E5919">
        <v>3</v>
      </c>
      <c r="F5919">
        <v>3</v>
      </c>
      <c r="G5919">
        <v>3</v>
      </c>
      <c r="H5919">
        <v>3</v>
      </c>
      <c r="I5919">
        <v>4</v>
      </c>
      <c r="J5919">
        <v>3</v>
      </c>
      <c r="K5919">
        <v>28</v>
      </c>
      <c r="L5919">
        <v>3</v>
      </c>
      <c r="M5919">
        <v>3</v>
      </c>
      <c r="N5919">
        <v>3</v>
      </c>
      <c r="O5919">
        <v>3</v>
      </c>
      <c r="P5919">
        <v>3</v>
      </c>
      <c r="Q5919">
        <v>3</v>
      </c>
      <c r="R5919">
        <v>3</v>
      </c>
      <c r="S5919">
        <v>3</v>
      </c>
      <c r="T5919">
        <v>3</v>
      </c>
      <c r="U5919">
        <v>27</v>
      </c>
      <c r="V5919">
        <v>55</v>
      </c>
      <c r="W5919" t="s">
        <v>669</v>
      </c>
      <c r="X5919" t="s">
        <v>6975</v>
      </c>
      <c r="Y5919" t="s">
        <v>10</v>
      </c>
    </row>
    <row r="5920" spans="1:25" x14ac:dyDescent="0.25">
      <c r="A5920" t="s">
        <v>6976</v>
      </c>
      <c r="B5920">
        <v>4</v>
      </c>
      <c r="C5920">
        <v>4</v>
      </c>
      <c r="D5920">
        <v>3</v>
      </c>
      <c r="E5920">
        <v>4</v>
      </c>
      <c r="F5920">
        <v>5</v>
      </c>
      <c r="G5920">
        <v>4</v>
      </c>
      <c r="H5920">
        <v>4</v>
      </c>
      <c r="I5920">
        <v>3</v>
      </c>
      <c r="J5920">
        <v>4</v>
      </c>
      <c r="K5920">
        <v>35</v>
      </c>
      <c r="L5920">
        <v>4</v>
      </c>
      <c r="M5920">
        <v>4</v>
      </c>
      <c r="N5920">
        <v>5</v>
      </c>
      <c r="O5920">
        <v>4</v>
      </c>
      <c r="P5920">
        <v>4</v>
      </c>
      <c r="Q5920">
        <v>3</v>
      </c>
      <c r="R5920">
        <v>5</v>
      </c>
      <c r="S5920">
        <v>3</v>
      </c>
      <c r="T5920">
        <v>4</v>
      </c>
      <c r="U5920">
        <v>36</v>
      </c>
      <c r="V5920">
        <v>71</v>
      </c>
      <c r="W5920" t="s">
        <v>933</v>
      </c>
      <c r="X5920" t="s">
        <v>1001</v>
      </c>
      <c r="Y5920" t="s">
        <v>10</v>
      </c>
    </row>
    <row r="5921" spans="1:25" x14ac:dyDescent="0.25">
      <c r="A5921" t="s">
        <v>6977</v>
      </c>
      <c r="B5921">
        <v>4</v>
      </c>
      <c r="C5921">
        <v>4</v>
      </c>
      <c r="D5921">
        <v>4</v>
      </c>
      <c r="E5921">
        <v>3</v>
      </c>
      <c r="F5921">
        <v>5</v>
      </c>
      <c r="G5921">
        <v>3</v>
      </c>
      <c r="H5921">
        <v>5</v>
      </c>
      <c r="I5921">
        <v>4</v>
      </c>
      <c r="J5921">
        <v>4</v>
      </c>
      <c r="K5921">
        <v>36</v>
      </c>
      <c r="L5921">
        <v>3</v>
      </c>
      <c r="M5921">
        <v>4</v>
      </c>
      <c r="N5921">
        <v>4</v>
      </c>
      <c r="O5921">
        <v>5</v>
      </c>
      <c r="P5921">
        <v>3</v>
      </c>
      <c r="Q5921">
        <v>4</v>
      </c>
      <c r="R5921">
        <v>4</v>
      </c>
      <c r="S5921">
        <v>5</v>
      </c>
      <c r="T5921">
        <v>4</v>
      </c>
      <c r="U5921">
        <v>36</v>
      </c>
      <c r="V5921">
        <v>72</v>
      </c>
      <c r="W5921" t="s">
        <v>15</v>
      </c>
      <c r="X5921" t="s">
        <v>6978</v>
      </c>
      <c r="Y5921" t="s">
        <v>10</v>
      </c>
    </row>
    <row r="5922" spans="1:25" x14ac:dyDescent="0.25">
      <c r="A5922" t="s">
        <v>6979</v>
      </c>
      <c r="B5922">
        <v>4</v>
      </c>
      <c r="C5922">
        <v>4</v>
      </c>
      <c r="D5922">
        <v>5</v>
      </c>
      <c r="E5922">
        <v>4</v>
      </c>
      <c r="F5922">
        <v>3</v>
      </c>
      <c r="G5922">
        <v>4</v>
      </c>
      <c r="H5922">
        <v>3</v>
      </c>
      <c r="I5922">
        <v>5</v>
      </c>
      <c r="J5922">
        <v>4</v>
      </c>
      <c r="K5922">
        <v>36</v>
      </c>
      <c r="L5922">
        <v>4</v>
      </c>
      <c r="M5922">
        <v>5</v>
      </c>
      <c r="N5922">
        <v>4</v>
      </c>
      <c r="O5922">
        <v>3</v>
      </c>
      <c r="P5922">
        <v>5</v>
      </c>
      <c r="Q5922">
        <v>4</v>
      </c>
      <c r="R5922">
        <v>3</v>
      </c>
      <c r="S5922">
        <v>4</v>
      </c>
      <c r="T5922">
        <v>4</v>
      </c>
      <c r="U5922">
        <v>36</v>
      </c>
      <c r="V5922">
        <v>72</v>
      </c>
      <c r="W5922" t="s">
        <v>2137</v>
      </c>
      <c r="X5922" t="s">
        <v>2137</v>
      </c>
      <c r="Y5922" t="s">
        <v>10</v>
      </c>
    </row>
    <row r="5923" spans="1:25" x14ac:dyDescent="0.25">
      <c r="A5923" t="s">
        <v>6980</v>
      </c>
      <c r="B5923">
        <v>5</v>
      </c>
      <c r="C5923">
        <v>4</v>
      </c>
      <c r="D5923">
        <v>4</v>
      </c>
      <c r="E5923">
        <v>3</v>
      </c>
      <c r="F5923">
        <v>5</v>
      </c>
      <c r="G5923">
        <v>4</v>
      </c>
      <c r="H5923">
        <v>3</v>
      </c>
      <c r="I5923">
        <v>4</v>
      </c>
      <c r="J5923">
        <v>4</v>
      </c>
      <c r="K5923">
        <v>36</v>
      </c>
      <c r="L5923">
        <v>5</v>
      </c>
      <c r="M5923">
        <v>4</v>
      </c>
      <c r="N5923">
        <v>4</v>
      </c>
      <c r="O5923">
        <v>3</v>
      </c>
      <c r="P5923">
        <v>4</v>
      </c>
      <c r="Q5923">
        <v>4</v>
      </c>
      <c r="R5923">
        <v>4</v>
      </c>
      <c r="S5923">
        <v>3</v>
      </c>
      <c r="T5923">
        <v>5</v>
      </c>
      <c r="U5923">
        <v>36</v>
      </c>
      <c r="V5923">
        <v>72</v>
      </c>
      <c r="W5923" t="s">
        <v>58</v>
      </c>
      <c r="X5923" t="s">
        <v>575</v>
      </c>
      <c r="Y5923" t="s">
        <v>10</v>
      </c>
    </row>
    <row r="5924" spans="1:25" x14ac:dyDescent="0.25">
      <c r="A5924" t="s">
        <v>6981</v>
      </c>
      <c r="B5924">
        <v>4</v>
      </c>
      <c r="C5924">
        <v>5</v>
      </c>
      <c r="D5924">
        <v>4</v>
      </c>
      <c r="E5924">
        <v>3</v>
      </c>
      <c r="F5924">
        <v>4</v>
      </c>
      <c r="G5924">
        <v>4</v>
      </c>
      <c r="H5924">
        <v>5</v>
      </c>
      <c r="I5924">
        <v>3</v>
      </c>
      <c r="J5924">
        <v>4</v>
      </c>
      <c r="K5924">
        <v>36</v>
      </c>
      <c r="L5924">
        <v>4</v>
      </c>
      <c r="M5924">
        <v>3</v>
      </c>
      <c r="N5924">
        <v>4</v>
      </c>
      <c r="O5924">
        <v>5</v>
      </c>
      <c r="P5924">
        <v>4</v>
      </c>
      <c r="Q5924">
        <v>3</v>
      </c>
      <c r="R5924">
        <v>4</v>
      </c>
      <c r="S5924">
        <v>4</v>
      </c>
      <c r="T5924">
        <v>4</v>
      </c>
      <c r="U5924">
        <v>35</v>
      </c>
      <c r="V5924">
        <v>71</v>
      </c>
      <c r="W5924" t="s">
        <v>6982</v>
      </c>
      <c r="X5924" t="s">
        <v>6983</v>
      </c>
      <c r="Y5924" t="s">
        <v>44</v>
      </c>
    </row>
    <row r="5925" spans="1:25" x14ac:dyDescent="0.25">
      <c r="A5925" t="s">
        <v>6986</v>
      </c>
      <c r="B5925">
        <v>4</v>
      </c>
      <c r="C5925">
        <v>4</v>
      </c>
      <c r="D5925">
        <v>5</v>
      </c>
      <c r="E5925">
        <v>4</v>
      </c>
      <c r="F5925">
        <v>3</v>
      </c>
      <c r="G5925">
        <v>5</v>
      </c>
      <c r="H5925">
        <v>4</v>
      </c>
      <c r="I5925">
        <v>3</v>
      </c>
      <c r="J5925">
        <v>4</v>
      </c>
      <c r="K5925">
        <v>36</v>
      </c>
      <c r="L5925">
        <v>4</v>
      </c>
      <c r="M5925">
        <v>4</v>
      </c>
      <c r="N5925">
        <v>5</v>
      </c>
      <c r="O5925">
        <v>3</v>
      </c>
      <c r="P5925">
        <v>4</v>
      </c>
      <c r="Q5925">
        <v>4</v>
      </c>
      <c r="R5925">
        <v>3</v>
      </c>
      <c r="S5925">
        <v>4</v>
      </c>
      <c r="T5925">
        <v>5</v>
      </c>
      <c r="U5925">
        <v>36</v>
      </c>
      <c r="V5925">
        <v>72</v>
      </c>
      <c r="W5925" t="s">
        <v>39</v>
      </c>
      <c r="X5925" t="s">
        <v>6987</v>
      </c>
      <c r="Y5925" t="s">
        <v>10</v>
      </c>
    </row>
    <row r="5926" spans="1:25" x14ac:dyDescent="0.25">
      <c r="A5926" t="s">
        <v>6984</v>
      </c>
      <c r="B5926">
        <v>4</v>
      </c>
      <c r="C5926">
        <v>4</v>
      </c>
      <c r="D5926">
        <v>5</v>
      </c>
      <c r="E5926">
        <v>4</v>
      </c>
      <c r="F5926">
        <v>3</v>
      </c>
      <c r="G5926">
        <v>5</v>
      </c>
      <c r="H5926">
        <v>4</v>
      </c>
      <c r="I5926">
        <v>3</v>
      </c>
      <c r="J5926">
        <v>4</v>
      </c>
      <c r="K5926">
        <v>36</v>
      </c>
      <c r="L5926">
        <v>4</v>
      </c>
      <c r="M5926">
        <v>4</v>
      </c>
      <c r="N5926">
        <v>5</v>
      </c>
      <c r="O5926">
        <v>3</v>
      </c>
      <c r="P5926">
        <v>4</v>
      </c>
      <c r="Q5926">
        <v>4</v>
      </c>
      <c r="R5926">
        <v>3</v>
      </c>
      <c r="S5926">
        <v>4</v>
      </c>
      <c r="T5926">
        <v>5</v>
      </c>
      <c r="U5926">
        <v>36</v>
      </c>
      <c r="V5926">
        <v>72</v>
      </c>
      <c r="W5926" t="s">
        <v>39</v>
      </c>
      <c r="X5926" t="s">
        <v>6985</v>
      </c>
      <c r="Y5926" t="s">
        <v>10</v>
      </c>
    </row>
    <row r="5927" spans="1:25" x14ac:dyDescent="0.25">
      <c r="A5927" t="s">
        <v>6989</v>
      </c>
      <c r="B5927">
        <v>4</v>
      </c>
      <c r="C5927">
        <v>5</v>
      </c>
      <c r="D5927">
        <v>4</v>
      </c>
      <c r="E5927">
        <v>3</v>
      </c>
      <c r="F5927">
        <v>5</v>
      </c>
      <c r="G5927">
        <v>4</v>
      </c>
      <c r="H5927">
        <v>4</v>
      </c>
      <c r="I5927">
        <v>3</v>
      </c>
      <c r="J5927">
        <v>4</v>
      </c>
      <c r="K5927">
        <v>36</v>
      </c>
      <c r="L5927">
        <v>4</v>
      </c>
      <c r="M5927">
        <v>5</v>
      </c>
      <c r="N5927">
        <v>3</v>
      </c>
      <c r="O5927">
        <v>4</v>
      </c>
      <c r="P5927">
        <v>5</v>
      </c>
      <c r="Q5927">
        <v>3</v>
      </c>
      <c r="R5927">
        <v>4</v>
      </c>
      <c r="S5927">
        <v>4</v>
      </c>
      <c r="T5927">
        <v>4</v>
      </c>
      <c r="U5927">
        <v>36</v>
      </c>
      <c r="V5927">
        <v>72</v>
      </c>
      <c r="W5927" t="s">
        <v>12</v>
      </c>
      <c r="X5927" t="s">
        <v>2937</v>
      </c>
      <c r="Y5927" t="s">
        <v>10</v>
      </c>
    </row>
    <row r="5928" spans="1:25" x14ac:dyDescent="0.25">
      <c r="A5928" t="s">
        <v>6990</v>
      </c>
      <c r="B5928">
        <v>4</v>
      </c>
      <c r="C5928">
        <v>4</v>
      </c>
      <c r="D5928">
        <v>4</v>
      </c>
      <c r="E5928">
        <v>5</v>
      </c>
      <c r="F5928">
        <v>3</v>
      </c>
      <c r="G5928">
        <v>3</v>
      </c>
      <c r="H5928">
        <v>4</v>
      </c>
      <c r="I5928">
        <v>4</v>
      </c>
      <c r="J5928">
        <v>5</v>
      </c>
      <c r="K5928">
        <v>36</v>
      </c>
      <c r="L5928">
        <v>4</v>
      </c>
      <c r="M5928">
        <v>4</v>
      </c>
      <c r="N5928">
        <v>4</v>
      </c>
      <c r="O5928">
        <v>5</v>
      </c>
      <c r="P5928">
        <v>3</v>
      </c>
      <c r="Q5928">
        <v>3</v>
      </c>
      <c r="R5928">
        <v>4</v>
      </c>
      <c r="S5928">
        <v>4</v>
      </c>
      <c r="T5928">
        <v>5</v>
      </c>
      <c r="U5928">
        <v>36</v>
      </c>
      <c r="V5928">
        <v>72</v>
      </c>
      <c r="W5928" t="s">
        <v>2405</v>
      </c>
      <c r="X5928" t="s">
        <v>5860</v>
      </c>
      <c r="Y5928" t="s">
        <v>10</v>
      </c>
    </row>
    <row r="5929" spans="1:25" x14ac:dyDescent="0.25">
      <c r="A5929" t="s">
        <v>6992</v>
      </c>
      <c r="B5929">
        <v>3</v>
      </c>
      <c r="C5929">
        <v>3</v>
      </c>
      <c r="D5929">
        <v>4</v>
      </c>
      <c r="E5929">
        <v>4</v>
      </c>
      <c r="F5929">
        <v>3</v>
      </c>
      <c r="G5929">
        <v>3</v>
      </c>
      <c r="H5929">
        <v>4</v>
      </c>
      <c r="I5929">
        <v>4</v>
      </c>
      <c r="J5929">
        <v>3</v>
      </c>
      <c r="K5929">
        <v>31</v>
      </c>
      <c r="L5929">
        <v>0</v>
      </c>
      <c r="M5929">
        <v>0</v>
      </c>
      <c r="N5929">
        <v>0</v>
      </c>
      <c r="O5929">
        <v>0</v>
      </c>
      <c r="P5929">
        <v>0</v>
      </c>
      <c r="Q5929">
        <v>0</v>
      </c>
      <c r="R5929">
        <v>0</v>
      </c>
      <c r="S5929">
        <v>0</v>
      </c>
      <c r="T5929">
        <v>0</v>
      </c>
      <c r="U5929">
        <v>0</v>
      </c>
      <c r="V5929">
        <v>31</v>
      </c>
      <c r="W5929" t="s">
        <v>8</v>
      </c>
      <c r="X5929" t="s">
        <v>6993</v>
      </c>
      <c r="Y5929" t="s">
        <v>10</v>
      </c>
    </row>
    <row r="5930" spans="1:25" x14ac:dyDescent="0.25">
      <c r="A5930" t="s">
        <v>6994</v>
      </c>
      <c r="B5930">
        <v>5</v>
      </c>
      <c r="C5930">
        <v>4</v>
      </c>
      <c r="D5930">
        <v>3</v>
      </c>
      <c r="E5930">
        <v>4</v>
      </c>
      <c r="F5930">
        <v>4</v>
      </c>
      <c r="G5930">
        <v>5</v>
      </c>
      <c r="H5930">
        <v>4</v>
      </c>
      <c r="I5930">
        <v>3</v>
      </c>
      <c r="J5930">
        <v>4</v>
      </c>
      <c r="K5930">
        <v>36</v>
      </c>
      <c r="L5930">
        <v>4</v>
      </c>
      <c r="M5930">
        <v>4</v>
      </c>
      <c r="N5930">
        <v>3</v>
      </c>
      <c r="O5930">
        <v>5</v>
      </c>
      <c r="P5930">
        <v>4</v>
      </c>
      <c r="Q5930">
        <v>4</v>
      </c>
      <c r="R5930">
        <v>5</v>
      </c>
      <c r="S5930">
        <v>3</v>
      </c>
      <c r="T5930">
        <v>4</v>
      </c>
      <c r="U5930">
        <v>36</v>
      </c>
      <c r="V5930">
        <v>72</v>
      </c>
      <c r="W5930" t="s">
        <v>8</v>
      </c>
      <c r="X5930" t="s">
        <v>6993</v>
      </c>
      <c r="Y5930" t="s">
        <v>10</v>
      </c>
    </row>
    <row r="5931" spans="1:25" x14ac:dyDescent="0.25">
      <c r="A5931" t="s">
        <v>6995</v>
      </c>
      <c r="B5931">
        <v>4</v>
      </c>
      <c r="C5931">
        <v>5</v>
      </c>
      <c r="D5931">
        <v>4</v>
      </c>
      <c r="E5931">
        <v>3</v>
      </c>
      <c r="F5931">
        <v>4</v>
      </c>
      <c r="G5931">
        <v>5</v>
      </c>
      <c r="H5931">
        <v>3</v>
      </c>
      <c r="I5931">
        <v>4</v>
      </c>
      <c r="J5931">
        <v>4</v>
      </c>
      <c r="K5931">
        <v>36</v>
      </c>
      <c r="L5931">
        <v>4</v>
      </c>
      <c r="M5931">
        <v>4</v>
      </c>
      <c r="N5931">
        <v>5</v>
      </c>
      <c r="O5931">
        <v>3</v>
      </c>
      <c r="P5931">
        <v>4</v>
      </c>
      <c r="Q5931">
        <v>4</v>
      </c>
      <c r="R5931">
        <v>4</v>
      </c>
      <c r="S5931">
        <v>3</v>
      </c>
      <c r="T5931">
        <v>5</v>
      </c>
      <c r="U5931">
        <v>36</v>
      </c>
      <c r="V5931">
        <v>72</v>
      </c>
      <c r="W5931" t="s">
        <v>173</v>
      </c>
      <c r="X5931" t="s">
        <v>6996</v>
      </c>
      <c r="Y5931" t="s">
        <v>10</v>
      </c>
    </row>
    <row r="5932" spans="1:25" x14ac:dyDescent="0.25">
      <c r="A5932" t="s">
        <v>6997</v>
      </c>
      <c r="B5932">
        <v>4</v>
      </c>
      <c r="C5932">
        <v>4</v>
      </c>
      <c r="D5932">
        <v>5</v>
      </c>
      <c r="E5932">
        <v>4</v>
      </c>
      <c r="F5932">
        <v>5</v>
      </c>
      <c r="G5932">
        <v>3</v>
      </c>
      <c r="H5932">
        <v>4</v>
      </c>
      <c r="I5932">
        <v>3</v>
      </c>
      <c r="J5932">
        <v>4</v>
      </c>
      <c r="K5932">
        <v>36</v>
      </c>
      <c r="L5932">
        <v>0</v>
      </c>
      <c r="M5932">
        <v>0</v>
      </c>
      <c r="N5932">
        <v>0</v>
      </c>
      <c r="O5932">
        <v>0</v>
      </c>
      <c r="P5932">
        <v>0</v>
      </c>
      <c r="Q5932">
        <v>0</v>
      </c>
      <c r="R5932">
        <v>0</v>
      </c>
      <c r="S5932">
        <v>0</v>
      </c>
      <c r="T5932">
        <v>0</v>
      </c>
      <c r="U5932">
        <v>0</v>
      </c>
      <c r="V5932">
        <v>36</v>
      </c>
      <c r="W5932" t="s">
        <v>52</v>
      </c>
      <c r="X5932" t="s">
        <v>389</v>
      </c>
      <c r="Y5932" t="s">
        <v>10</v>
      </c>
    </row>
    <row r="5933" spans="1:25" x14ac:dyDescent="0.25">
      <c r="A5933" t="s">
        <v>6998</v>
      </c>
      <c r="B5933">
        <v>5</v>
      </c>
      <c r="C5933">
        <v>4</v>
      </c>
      <c r="D5933">
        <v>3</v>
      </c>
      <c r="E5933">
        <v>4</v>
      </c>
      <c r="F5933">
        <v>4</v>
      </c>
      <c r="G5933">
        <v>4</v>
      </c>
      <c r="H5933">
        <v>5</v>
      </c>
      <c r="I5933">
        <v>3</v>
      </c>
      <c r="J5933">
        <v>4</v>
      </c>
      <c r="K5933">
        <v>36</v>
      </c>
      <c r="L5933">
        <v>5</v>
      </c>
      <c r="M5933">
        <v>3</v>
      </c>
      <c r="N5933">
        <v>4</v>
      </c>
      <c r="O5933">
        <v>4</v>
      </c>
      <c r="P5933">
        <v>4</v>
      </c>
      <c r="Q5933">
        <v>3</v>
      </c>
      <c r="R5933">
        <v>4</v>
      </c>
      <c r="S5933">
        <v>4</v>
      </c>
      <c r="T5933">
        <v>5</v>
      </c>
      <c r="U5933">
        <v>36</v>
      </c>
      <c r="V5933">
        <v>72</v>
      </c>
      <c r="W5933" t="s">
        <v>308</v>
      </c>
      <c r="X5933" t="s">
        <v>6648</v>
      </c>
      <c r="Y5933" t="s">
        <v>10</v>
      </c>
    </row>
    <row r="5934" spans="1:25" x14ac:dyDescent="0.25">
      <c r="A5934" t="s">
        <v>6999</v>
      </c>
      <c r="B5934">
        <v>5</v>
      </c>
      <c r="C5934">
        <v>4</v>
      </c>
      <c r="D5934">
        <v>4</v>
      </c>
      <c r="E5934">
        <v>3</v>
      </c>
      <c r="F5934">
        <v>4</v>
      </c>
      <c r="G5934">
        <v>4</v>
      </c>
      <c r="H5934">
        <v>4</v>
      </c>
      <c r="I5934">
        <v>4</v>
      </c>
      <c r="J5934">
        <v>4</v>
      </c>
      <c r="K5934">
        <v>36</v>
      </c>
      <c r="L5934">
        <v>5</v>
      </c>
      <c r="M5934">
        <v>3</v>
      </c>
      <c r="N5934">
        <v>5</v>
      </c>
      <c r="O5934">
        <v>3</v>
      </c>
      <c r="P5934">
        <v>5</v>
      </c>
      <c r="Q5934">
        <v>3</v>
      </c>
      <c r="R5934">
        <v>4</v>
      </c>
      <c r="S5934">
        <v>3</v>
      </c>
      <c r="T5934">
        <v>4</v>
      </c>
      <c r="U5934">
        <v>35</v>
      </c>
      <c r="V5934">
        <v>71</v>
      </c>
      <c r="W5934" t="s">
        <v>58</v>
      </c>
      <c r="X5934" t="s">
        <v>1262</v>
      </c>
      <c r="Y5934" t="s">
        <v>10</v>
      </c>
    </row>
    <row r="5935" spans="1:25" x14ac:dyDescent="0.25">
      <c r="A5935" t="s">
        <v>7000</v>
      </c>
      <c r="B5935">
        <v>5</v>
      </c>
      <c r="C5935">
        <v>4</v>
      </c>
      <c r="D5935">
        <v>3</v>
      </c>
      <c r="E5935">
        <v>4</v>
      </c>
      <c r="F5935">
        <v>5</v>
      </c>
      <c r="G5935">
        <v>4</v>
      </c>
      <c r="H5935">
        <v>4</v>
      </c>
      <c r="I5935">
        <v>3</v>
      </c>
      <c r="J5935">
        <v>4</v>
      </c>
      <c r="K5935">
        <v>36</v>
      </c>
      <c r="L5935">
        <v>0</v>
      </c>
      <c r="M5935">
        <v>0</v>
      </c>
      <c r="N5935">
        <v>0</v>
      </c>
      <c r="O5935">
        <v>0</v>
      </c>
      <c r="P5935">
        <v>0</v>
      </c>
      <c r="Q5935">
        <v>0</v>
      </c>
      <c r="R5935">
        <v>0</v>
      </c>
      <c r="S5935">
        <v>0</v>
      </c>
      <c r="T5935">
        <v>0</v>
      </c>
      <c r="U5935">
        <v>0</v>
      </c>
      <c r="V5935">
        <v>36</v>
      </c>
      <c r="W5935" t="s">
        <v>18</v>
      </c>
      <c r="X5935" t="s">
        <v>7001</v>
      </c>
      <c r="Y5935" t="s">
        <v>10</v>
      </c>
    </row>
    <row r="5936" spans="1:25" x14ac:dyDescent="0.25">
      <c r="A5936" t="s">
        <v>7002</v>
      </c>
      <c r="B5936">
        <v>4</v>
      </c>
      <c r="C5936">
        <v>5</v>
      </c>
      <c r="D5936">
        <v>4</v>
      </c>
      <c r="E5936">
        <v>3</v>
      </c>
      <c r="F5936">
        <v>4</v>
      </c>
      <c r="G5936">
        <v>3</v>
      </c>
      <c r="H5936">
        <v>4</v>
      </c>
      <c r="I5936">
        <v>4</v>
      </c>
      <c r="J5936">
        <v>5</v>
      </c>
      <c r="K5936">
        <v>36</v>
      </c>
      <c r="L5936">
        <v>4</v>
      </c>
      <c r="M5936">
        <v>5</v>
      </c>
      <c r="N5936">
        <v>4</v>
      </c>
      <c r="O5936">
        <v>3</v>
      </c>
      <c r="P5936">
        <v>4</v>
      </c>
      <c r="Q5936">
        <v>3</v>
      </c>
      <c r="R5936">
        <v>4</v>
      </c>
      <c r="S5936">
        <v>4</v>
      </c>
      <c r="T5936">
        <v>5</v>
      </c>
      <c r="U5936">
        <v>36</v>
      </c>
      <c r="V5936">
        <v>72</v>
      </c>
      <c r="W5936" t="s">
        <v>133</v>
      </c>
      <c r="X5936" t="s">
        <v>1860</v>
      </c>
      <c r="Y5936" t="s">
        <v>10</v>
      </c>
    </row>
    <row r="5937" spans="1:25" x14ac:dyDescent="0.25">
      <c r="A5937" t="s">
        <v>7003</v>
      </c>
      <c r="B5937">
        <v>4</v>
      </c>
      <c r="C5937">
        <v>4</v>
      </c>
      <c r="D5937">
        <v>3</v>
      </c>
      <c r="E5937">
        <v>4</v>
      </c>
      <c r="F5937">
        <v>3</v>
      </c>
      <c r="G5937">
        <v>4</v>
      </c>
      <c r="H5937">
        <v>4</v>
      </c>
      <c r="I5937">
        <v>3</v>
      </c>
      <c r="J5937">
        <v>4</v>
      </c>
      <c r="K5937">
        <v>33</v>
      </c>
      <c r="L5937">
        <v>0</v>
      </c>
      <c r="M5937">
        <v>0</v>
      </c>
      <c r="N5937">
        <v>0</v>
      </c>
      <c r="O5937">
        <v>0</v>
      </c>
      <c r="P5937">
        <v>0</v>
      </c>
      <c r="Q5937">
        <v>0</v>
      </c>
      <c r="R5937">
        <v>0</v>
      </c>
      <c r="S5937">
        <v>0</v>
      </c>
      <c r="T5937">
        <v>0</v>
      </c>
      <c r="U5937">
        <v>0</v>
      </c>
      <c r="V5937">
        <v>33</v>
      </c>
      <c r="W5937" t="s">
        <v>76</v>
      </c>
      <c r="X5937" t="s">
        <v>2302</v>
      </c>
      <c r="Y5937" t="s">
        <v>74</v>
      </c>
    </row>
    <row r="5938" spans="1:25" x14ac:dyDescent="0.25">
      <c r="A5938" t="s">
        <v>7004</v>
      </c>
      <c r="B5938">
        <v>4</v>
      </c>
      <c r="C5938">
        <v>5</v>
      </c>
      <c r="D5938">
        <v>4</v>
      </c>
      <c r="E5938">
        <v>3</v>
      </c>
      <c r="F5938">
        <v>4</v>
      </c>
      <c r="G5938">
        <v>3</v>
      </c>
      <c r="H5938">
        <v>4</v>
      </c>
      <c r="I5938">
        <v>4</v>
      </c>
      <c r="J5938">
        <v>5</v>
      </c>
      <c r="K5938">
        <v>36</v>
      </c>
      <c r="L5938">
        <v>4</v>
      </c>
      <c r="M5938">
        <v>5</v>
      </c>
      <c r="N5938">
        <v>4</v>
      </c>
      <c r="O5938">
        <v>3</v>
      </c>
      <c r="P5938">
        <v>4</v>
      </c>
      <c r="Q5938">
        <v>3</v>
      </c>
      <c r="R5938">
        <v>4</v>
      </c>
      <c r="S5938">
        <v>4</v>
      </c>
      <c r="T5938">
        <v>5</v>
      </c>
      <c r="U5938">
        <v>36</v>
      </c>
      <c r="V5938">
        <v>72</v>
      </c>
      <c r="W5938" t="s">
        <v>133</v>
      </c>
      <c r="X5938" t="s">
        <v>1860</v>
      </c>
      <c r="Y5938" t="s">
        <v>10</v>
      </c>
    </row>
    <row r="5939" spans="1:25" x14ac:dyDescent="0.25">
      <c r="A5939" t="s">
        <v>7005</v>
      </c>
      <c r="B5939">
        <v>4</v>
      </c>
      <c r="C5939">
        <v>5</v>
      </c>
      <c r="D5939">
        <v>4</v>
      </c>
      <c r="E5939">
        <v>3</v>
      </c>
      <c r="F5939">
        <v>4</v>
      </c>
      <c r="G5939">
        <v>3</v>
      </c>
      <c r="H5939">
        <v>4</v>
      </c>
      <c r="I5939">
        <v>4</v>
      </c>
      <c r="J5939">
        <v>5</v>
      </c>
      <c r="K5939">
        <v>36</v>
      </c>
      <c r="L5939">
        <v>4</v>
      </c>
      <c r="M5939">
        <v>5</v>
      </c>
      <c r="N5939">
        <v>4</v>
      </c>
      <c r="O5939">
        <v>3</v>
      </c>
      <c r="P5939">
        <v>4</v>
      </c>
      <c r="Q5939">
        <v>3</v>
      </c>
      <c r="R5939">
        <v>4</v>
      </c>
      <c r="S5939">
        <v>4</v>
      </c>
      <c r="T5939">
        <v>5</v>
      </c>
      <c r="U5939">
        <v>36</v>
      </c>
      <c r="V5939">
        <v>72</v>
      </c>
      <c r="W5939" t="s">
        <v>133</v>
      </c>
      <c r="X5939" t="s">
        <v>1860</v>
      </c>
      <c r="Y5939" t="s">
        <v>10</v>
      </c>
    </row>
    <row r="5940" spans="1:25" x14ac:dyDescent="0.25">
      <c r="A5940" t="s">
        <v>7006</v>
      </c>
      <c r="B5940">
        <v>5</v>
      </c>
      <c r="C5940">
        <v>4</v>
      </c>
      <c r="D5940">
        <v>4</v>
      </c>
      <c r="E5940">
        <v>3</v>
      </c>
      <c r="F5940">
        <v>5</v>
      </c>
      <c r="G5940">
        <v>4</v>
      </c>
      <c r="H5940">
        <v>4</v>
      </c>
      <c r="I5940">
        <v>3</v>
      </c>
      <c r="J5940">
        <v>4</v>
      </c>
      <c r="K5940">
        <v>36</v>
      </c>
      <c r="L5940">
        <v>4</v>
      </c>
      <c r="M5940">
        <v>4</v>
      </c>
      <c r="N5940">
        <v>5</v>
      </c>
      <c r="O5940">
        <v>3</v>
      </c>
      <c r="P5940">
        <v>4</v>
      </c>
      <c r="Q5940">
        <v>4</v>
      </c>
      <c r="R5940">
        <v>4</v>
      </c>
      <c r="S5940">
        <v>3</v>
      </c>
      <c r="T5940">
        <v>5</v>
      </c>
      <c r="U5940">
        <v>36</v>
      </c>
      <c r="V5940">
        <v>72</v>
      </c>
      <c r="W5940" t="s">
        <v>133</v>
      </c>
      <c r="X5940" t="s">
        <v>1860</v>
      </c>
      <c r="Y5940" t="s">
        <v>10</v>
      </c>
    </row>
    <row r="5941" spans="1:25" x14ac:dyDescent="0.25">
      <c r="A5941" t="s">
        <v>7007</v>
      </c>
      <c r="B5941">
        <v>4</v>
      </c>
      <c r="C5941">
        <v>4</v>
      </c>
      <c r="D5941">
        <v>3</v>
      </c>
      <c r="E5941">
        <v>5</v>
      </c>
      <c r="F5941">
        <v>4</v>
      </c>
      <c r="G5941">
        <v>5</v>
      </c>
      <c r="H5941">
        <v>3</v>
      </c>
      <c r="I5941">
        <v>4</v>
      </c>
      <c r="J5941">
        <v>4</v>
      </c>
      <c r="K5941">
        <v>36</v>
      </c>
      <c r="L5941">
        <v>5</v>
      </c>
      <c r="M5941">
        <v>4</v>
      </c>
      <c r="N5941">
        <v>3</v>
      </c>
      <c r="O5941">
        <v>4</v>
      </c>
      <c r="P5941">
        <v>4</v>
      </c>
      <c r="Q5941">
        <v>4</v>
      </c>
      <c r="R5941">
        <v>3</v>
      </c>
      <c r="S5941">
        <v>4</v>
      </c>
      <c r="T5941">
        <v>5</v>
      </c>
      <c r="U5941">
        <v>36</v>
      </c>
      <c r="V5941">
        <v>72</v>
      </c>
      <c r="W5941" t="s">
        <v>152</v>
      </c>
      <c r="X5941" t="s">
        <v>7008</v>
      </c>
      <c r="Y5941" t="s">
        <v>10</v>
      </c>
    </row>
    <row r="5942" spans="1:25" x14ac:dyDescent="0.25">
      <c r="A5942" t="s">
        <v>7007</v>
      </c>
      <c r="B5942">
        <v>4</v>
      </c>
      <c r="C5942">
        <v>5</v>
      </c>
      <c r="D5942">
        <v>3</v>
      </c>
      <c r="E5942">
        <v>5</v>
      </c>
      <c r="F5942">
        <v>4</v>
      </c>
      <c r="G5942">
        <v>3</v>
      </c>
      <c r="H5942">
        <v>5</v>
      </c>
      <c r="I5942">
        <v>4</v>
      </c>
      <c r="J5942">
        <v>3</v>
      </c>
      <c r="K5942">
        <v>36</v>
      </c>
      <c r="L5942">
        <v>4</v>
      </c>
      <c r="M5942">
        <v>3</v>
      </c>
      <c r="N5942">
        <v>5</v>
      </c>
      <c r="O5942">
        <v>4</v>
      </c>
      <c r="P5942">
        <v>4</v>
      </c>
      <c r="Q5942">
        <v>4</v>
      </c>
      <c r="R5942">
        <v>4</v>
      </c>
      <c r="S5942">
        <v>3</v>
      </c>
      <c r="T5942">
        <v>5</v>
      </c>
      <c r="U5942">
        <v>36</v>
      </c>
      <c r="V5942">
        <v>72</v>
      </c>
      <c r="W5942" t="s">
        <v>15</v>
      </c>
      <c r="X5942" t="s">
        <v>536</v>
      </c>
      <c r="Y5942" t="s">
        <v>10</v>
      </c>
    </row>
    <row r="5943" spans="1:25" x14ac:dyDescent="0.25">
      <c r="A5943" t="s">
        <v>7009</v>
      </c>
      <c r="B5943">
        <v>4</v>
      </c>
      <c r="C5943">
        <v>5</v>
      </c>
      <c r="D5943">
        <v>4</v>
      </c>
      <c r="E5943">
        <v>3</v>
      </c>
      <c r="F5943">
        <v>4</v>
      </c>
      <c r="G5943">
        <v>4</v>
      </c>
      <c r="H5943">
        <v>4</v>
      </c>
      <c r="I5943">
        <v>3</v>
      </c>
      <c r="J5943">
        <v>5</v>
      </c>
      <c r="K5943">
        <v>36</v>
      </c>
      <c r="L5943">
        <v>4</v>
      </c>
      <c r="M5943">
        <v>3</v>
      </c>
      <c r="N5943">
        <v>4</v>
      </c>
      <c r="O5943">
        <v>5</v>
      </c>
      <c r="P5943">
        <v>3</v>
      </c>
      <c r="Q5943">
        <v>5</v>
      </c>
      <c r="R5943">
        <v>4</v>
      </c>
      <c r="S5943">
        <v>4</v>
      </c>
      <c r="T5943">
        <v>4</v>
      </c>
      <c r="U5943">
        <v>36</v>
      </c>
      <c r="V5943">
        <v>72</v>
      </c>
      <c r="X5943" t="s">
        <v>4925</v>
      </c>
      <c r="Y5943" t="s">
        <v>10</v>
      </c>
    </row>
    <row r="5944" spans="1:25" x14ac:dyDescent="0.25">
      <c r="A5944" t="s">
        <v>7010</v>
      </c>
      <c r="B5944">
        <v>4</v>
      </c>
      <c r="C5944">
        <v>3</v>
      </c>
      <c r="D5944">
        <v>4</v>
      </c>
      <c r="E5944">
        <v>4</v>
      </c>
      <c r="F5944">
        <v>5</v>
      </c>
      <c r="G5944">
        <v>5</v>
      </c>
      <c r="H5944">
        <v>3</v>
      </c>
      <c r="I5944">
        <v>4</v>
      </c>
      <c r="J5944">
        <v>4</v>
      </c>
      <c r="K5944">
        <v>36</v>
      </c>
      <c r="L5944">
        <v>4</v>
      </c>
      <c r="M5944">
        <v>4</v>
      </c>
      <c r="N5944">
        <v>3</v>
      </c>
      <c r="O5944">
        <v>4</v>
      </c>
      <c r="P5944">
        <v>3</v>
      </c>
      <c r="Q5944">
        <v>5</v>
      </c>
      <c r="R5944">
        <v>4</v>
      </c>
      <c r="S5944">
        <v>4</v>
      </c>
      <c r="T5944">
        <v>5</v>
      </c>
      <c r="U5944">
        <v>36</v>
      </c>
      <c r="V5944">
        <v>72</v>
      </c>
      <c r="W5944" t="s">
        <v>39</v>
      </c>
      <c r="X5944" t="s">
        <v>7011</v>
      </c>
      <c r="Y5944" t="s">
        <v>10</v>
      </c>
    </row>
    <row r="5945" spans="1:25" x14ac:dyDescent="0.25">
      <c r="A5945" t="s">
        <v>7012</v>
      </c>
      <c r="B5945">
        <v>4</v>
      </c>
      <c r="C5945">
        <v>5</v>
      </c>
      <c r="D5945">
        <v>4</v>
      </c>
      <c r="E5945">
        <v>3</v>
      </c>
      <c r="F5945">
        <v>5</v>
      </c>
      <c r="G5945">
        <v>4</v>
      </c>
      <c r="H5945">
        <v>3</v>
      </c>
      <c r="I5945">
        <v>4</v>
      </c>
      <c r="J5945">
        <v>4</v>
      </c>
      <c r="K5945">
        <v>36</v>
      </c>
      <c r="L5945">
        <v>4</v>
      </c>
      <c r="M5945">
        <v>4</v>
      </c>
      <c r="N5945">
        <v>4</v>
      </c>
      <c r="O5945">
        <v>4</v>
      </c>
      <c r="P5945">
        <v>3</v>
      </c>
      <c r="Q5945">
        <v>5</v>
      </c>
      <c r="R5945">
        <v>4</v>
      </c>
      <c r="S5945">
        <v>3</v>
      </c>
      <c r="T5945">
        <v>4</v>
      </c>
      <c r="U5945">
        <v>35</v>
      </c>
      <c r="V5945">
        <v>71</v>
      </c>
      <c r="W5945" t="s">
        <v>91</v>
      </c>
      <c r="X5945" t="s">
        <v>2317</v>
      </c>
      <c r="Y5945" t="s">
        <v>10</v>
      </c>
    </row>
    <row r="5946" spans="1:25" x14ac:dyDescent="0.25">
      <c r="A5946" t="s">
        <v>7013</v>
      </c>
      <c r="B5946">
        <v>4</v>
      </c>
      <c r="C5946">
        <v>5</v>
      </c>
      <c r="D5946">
        <v>4</v>
      </c>
      <c r="E5946">
        <v>4</v>
      </c>
      <c r="F5946">
        <v>3</v>
      </c>
      <c r="G5946">
        <v>4</v>
      </c>
      <c r="H5946">
        <v>4</v>
      </c>
      <c r="I5946">
        <v>3</v>
      </c>
      <c r="J5946">
        <v>4</v>
      </c>
      <c r="K5946">
        <v>35</v>
      </c>
      <c r="L5946">
        <v>4</v>
      </c>
      <c r="M5946">
        <v>5</v>
      </c>
      <c r="N5946">
        <v>3</v>
      </c>
      <c r="O5946">
        <v>4</v>
      </c>
      <c r="P5946">
        <v>4</v>
      </c>
      <c r="Q5946">
        <v>4</v>
      </c>
      <c r="R5946">
        <v>4</v>
      </c>
      <c r="S5946">
        <v>5</v>
      </c>
      <c r="T5946">
        <v>3</v>
      </c>
      <c r="U5946">
        <v>36</v>
      </c>
      <c r="V5946">
        <v>71</v>
      </c>
      <c r="W5946" t="s">
        <v>166</v>
      </c>
      <c r="X5946" t="s">
        <v>5014</v>
      </c>
      <c r="Y5946" t="s">
        <v>10</v>
      </c>
    </row>
    <row r="5947" spans="1:25" x14ac:dyDescent="0.25">
      <c r="A5947" t="s">
        <v>7015</v>
      </c>
      <c r="B5947">
        <v>4</v>
      </c>
      <c r="C5947">
        <v>4</v>
      </c>
      <c r="D5947">
        <v>4</v>
      </c>
      <c r="E5947">
        <v>3</v>
      </c>
      <c r="F5947">
        <v>4</v>
      </c>
      <c r="G5947">
        <v>5</v>
      </c>
      <c r="H5947">
        <v>3</v>
      </c>
      <c r="I5947">
        <v>5</v>
      </c>
      <c r="J5947">
        <v>4</v>
      </c>
      <c r="K5947">
        <v>36</v>
      </c>
      <c r="L5947">
        <v>4</v>
      </c>
      <c r="M5947">
        <v>3</v>
      </c>
      <c r="N5947">
        <v>4</v>
      </c>
      <c r="O5947">
        <v>4</v>
      </c>
      <c r="P5947">
        <v>5</v>
      </c>
      <c r="Q5947">
        <v>4</v>
      </c>
      <c r="R5947">
        <v>4</v>
      </c>
      <c r="S5947">
        <v>3</v>
      </c>
      <c r="T5947">
        <v>4</v>
      </c>
      <c r="U5947">
        <v>35</v>
      </c>
      <c r="V5947">
        <v>71</v>
      </c>
      <c r="W5947" t="s">
        <v>756</v>
      </c>
      <c r="X5947" t="s">
        <v>7016</v>
      </c>
      <c r="Y5947" t="s">
        <v>10</v>
      </c>
    </row>
    <row r="5948" spans="1:25" x14ac:dyDescent="0.25">
      <c r="A5948" t="s">
        <v>7017</v>
      </c>
      <c r="B5948">
        <v>4</v>
      </c>
      <c r="C5948">
        <v>4</v>
      </c>
      <c r="D5948">
        <v>3</v>
      </c>
      <c r="E5948">
        <v>5</v>
      </c>
      <c r="F5948">
        <v>4</v>
      </c>
      <c r="G5948">
        <v>4</v>
      </c>
      <c r="H5948">
        <v>4</v>
      </c>
      <c r="I5948">
        <v>3</v>
      </c>
      <c r="J5948">
        <v>5</v>
      </c>
      <c r="K5948">
        <v>36</v>
      </c>
      <c r="L5948">
        <v>5</v>
      </c>
      <c r="M5948">
        <v>3</v>
      </c>
      <c r="N5948">
        <v>5</v>
      </c>
      <c r="O5948">
        <v>4</v>
      </c>
      <c r="P5948">
        <v>4</v>
      </c>
      <c r="Q5948">
        <v>4</v>
      </c>
      <c r="R5948">
        <v>4</v>
      </c>
      <c r="S5948">
        <v>3</v>
      </c>
      <c r="T5948">
        <v>4</v>
      </c>
      <c r="U5948">
        <v>36</v>
      </c>
      <c r="V5948">
        <v>72</v>
      </c>
      <c r="W5948" t="s">
        <v>52</v>
      </c>
      <c r="X5948" t="s">
        <v>4905</v>
      </c>
      <c r="Y5948" t="s">
        <v>10</v>
      </c>
    </row>
    <row r="5949" spans="1:25" x14ac:dyDescent="0.25">
      <c r="A5949" t="s">
        <v>7018</v>
      </c>
      <c r="B5949">
        <v>5</v>
      </c>
      <c r="C5949">
        <v>3</v>
      </c>
      <c r="D5949">
        <v>4</v>
      </c>
      <c r="E5949">
        <v>4</v>
      </c>
      <c r="F5949">
        <v>4</v>
      </c>
      <c r="G5949">
        <v>4</v>
      </c>
      <c r="H5949">
        <v>4</v>
      </c>
      <c r="I5949">
        <v>4</v>
      </c>
      <c r="J5949">
        <v>4</v>
      </c>
      <c r="K5949">
        <v>36</v>
      </c>
      <c r="L5949">
        <v>0</v>
      </c>
      <c r="M5949">
        <v>0</v>
      </c>
      <c r="N5949">
        <v>0</v>
      </c>
      <c r="O5949">
        <v>0</v>
      </c>
      <c r="P5949">
        <v>0</v>
      </c>
      <c r="Q5949">
        <v>0</v>
      </c>
      <c r="R5949">
        <v>0</v>
      </c>
      <c r="S5949">
        <v>0</v>
      </c>
      <c r="T5949">
        <v>0</v>
      </c>
      <c r="U5949">
        <v>0</v>
      </c>
      <c r="V5949">
        <v>36</v>
      </c>
      <c r="W5949" t="s">
        <v>2381</v>
      </c>
      <c r="X5949" t="s">
        <v>7018</v>
      </c>
      <c r="Y5949" t="s">
        <v>44</v>
      </c>
    </row>
    <row r="5950" spans="1:25" x14ac:dyDescent="0.25">
      <c r="A5950" t="s">
        <v>7019</v>
      </c>
      <c r="B5950">
        <v>4</v>
      </c>
      <c r="C5950">
        <v>5</v>
      </c>
      <c r="D5950">
        <v>4</v>
      </c>
      <c r="E5950">
        <v>3</v>
      </c>
      <c r="F5950">
        <v>4</v>
      </c>
      <c r="G5950">
        <v>5</v>
      </c>
      <c r="H5950">
        <v>4</v>
      </c>
      <c r="I5950">
        <v>3</v>
      </c>
      <c r="J5950">
        <v>4</v>
      </c>
      <c r="K5950">
        <v>36</v>
      </c>
      <c r="L5950">
        <v>3</v>
      </c>
      <c r="M5950">
        <v>5</v>
      </c>
      <c r="N5950">
        <v>4</v>
      </c>
      <c r="O5950">
        <v>4</v>
      </c>
      <c r="P5950">
        <v>4</v>
      </c>
      <c r="Q5950">
        <v>3</v>
      </c>
      <c r="R5950">
        <v>4</v>
      </c>
      <c r="S5950">
        <v>5</v>
      </c>
      <c r="T5950">
        <v>4</v>
      </c>
      <c r="U5950">
        <v>36</v>
      </c>
      <c r="V5950">
        <v>72</v>
      </c>
      <c r="X5950" t="s">
        <v>7020</v>
      </c>
      <c r="Y5950" t="s">
        <v>240</v>
      </c>
    </row>
    <row r="5951" spans="1:25" x14ac:dyDescent="0.25">
      <c r="A5951" t="s">
        <v>7021</v>
      </c>
      <c r="B5951">
        <v>3</v>
      </c>
      <c r="C5951">
        <v>4</v>
      </c>
      <c r="D5951">
        <v>4</v>
      </c>
      <c r="E5951">
        <v>4</v>
      </c>
      <c r="F5951">
        <v>3</v>
      </c>
      <c r="G5951">
        <v>4</v>
      </c>
      <c r="H5951">
        <v>5</v>
      </c>
      <c r="I5951">
        <v>4</v>
      </c>
      <c r="J5951">
        <v>5</v>
      </c>
      <c r="K5951">
        <v>36</v>
      </c>
      <c r="L5951">
        <v>4</v>
      </c>
      <c r="M5951">
        <v>4</v>
      </c>
      <c r="N5951">
        <v>3</v>
      </c>
      <c r="O5951">
        <v>4</v>
      </c>
      <c r="P5951">
        <v>4</v>
      </c>
      <c r="Q5951">
        <v>3</v>
      </c>
      <c r="R5951">
        <v>5</v>
      </c>
      <c r="S5951">
        <v>4</v>
      </c>
      <c r="T5951">
        <v>5</v>
      </c>
      <c r="U5951">
        <v>36</v>
      </c>
      <c r="V5951">
        <v>72</v>
      </c>
      <c r="W5951" t="s">
        <v>8</v>
      </c>
      <c r="X5951" t="s">
        <v>7022</v>
      </c>
      <c r="Y5951" t="s">
        <v>10</v>
      </c>
    </row>
    <row r="5952" spans="1:25" x14ac:dyDescent="0.25">
      <c r="A5952" t="s">
        <v>7024</v>
      </c>
      <c r="B5952">
        <v>4</v>
      </c>
      <c r="C5952">
        <v>4</v>
      </c>
      <c r="D5952">
        <v>4</v>
      </c>
      <c r="E5952">
        <v>5</v>
      </c>
      <c r="F5952">
        <v>3</v>
      </c>
      <c r="G5952">
        <v>4</v>
      </c>
      <c r="H5952">
        <v>5</v>
      </c>
      <c r="I5952">
        <v>3</v>
      </c>
      <c r="J5952">
        <v>4</v>
      </c>
      <c r="K5952">
        <v>36</v>
      </c>
      <c r="L5952">
        <v>0</v>
      </c>
      <c r="M5952">
        <v>0</v>
      </c>
      <c r="N5952">
        <v>0</v>
      </c>
      <c r="O5952">
        <v>0</v>
      </c>
      <c r="P5952">
        <v>0</v>
      </c>
      <c r="Q5952">
        <v>0</v>
      </c>
      <c r="R5952">
        <v>0</v>
      </c>
      <c r="S5952">
        <v>0</v>
      </c>
      <c r="T5952">
        <v>0</v>
      </c>
      <c r="U5952">
        <v>0</v>
      </c>
      <c r="V5952">
        <v>36</v>
      </c>
      <c r="W5952" t="s">
        <v>795</v>
      </c>
      <c r="X5952" t="s">
        <v>7025</v>
      </c>
      <c r="Y5952" t="s">
        <v>10</v>
      </c>
    </row>
    <row r="5953" spans="1:25" x14ac:dyDescent="0.25">
      <c r="A5953" t="s">
        <v>7026</v>
      </c>
      <c r="B5953">
        <v>4</v>
      </c>
      <c r="C5953">
        <v>4</v>
      </c>
      <c r="D5953">
        <v>3</v>
      </c>
      <c r="E5953">
        <v>4</v>
      </c>
      <c r="F5953">
        <v>4</v>
      </c>
      <c r="G5953">
        <v>4</v>
      </c>
      <c r="H5953">
        <v>4</v>
      </c>
      <c r="I5953">
        <v>5</v>
      </c>
      <c r="J5953">
        <v>3</v>
      </c>
      <c r="K5953">
        <v>35</v>
      </c>
      <c r="L5953">
        <v>4</v>
      </c>
      <c r="M5953">
        <v>4</v>
      </c>
      <c r="N5953">
        <v>3</v>
      </c>
      <c r="O5953">
        <v>4</v>
      </c>
      <c r="P5953">
        <v>4</v>
      </c>
      <c r="Q5953">
        <v>4</v>
      </c>
      <c r="R5953">
        <v>4</v>
      </c>
      <c r="S5953">
        <v>5</v>
      </c>
      <c r="T5953">
        <v>3</v>
      </c>
      <c r="U5953">
        <v>35</v>
      </c>
      <c r="V5953">
        <v>70</v>
      </c>
      <c r="W5953" t="s">
        <v>8</v>
      </c>
      <c r="X5953" t="s">
        <v>7027</v>
      </c>
      <c r="Y5953" t="s">
        <v>10</v>
      </c>
    </row>
    <row r="5954" spans="1:25" x14ac:dyDescent="0.25">
      <c r="A5954" t="s">
        <v>7028</v>
      </c>
      <c r="B5954">
        <v>4</v>
      </c>
      <c r="C5954">
        <v>4</v>
      </c>
      <c r="D5954">
        <v>3</v>
      </c>
      <c r="E5954">
        <v>4</v>
      </c>
      <c r="F5954">
        <v>5</v>
      </c>
      <c r="G5954">
        <v>3</v>
      </c>
      <c r="H5954">
        <v>4</v>
      </c>
      <c r="I5954">
        <v>4</v>
      </c>
      <c r="J5954">
        <v>5</v>
      </c>
      <c r="K5954">
        <v>36</v>
      </c>
      <c r="L5954">
        <v>5</v>
      </c>
      <c r="M5954">
        <v>4</v>
      </c>
      <c r="N5954">
        <v>3</v>
      </c>
      <c r="O5954">
        <v>4</v>
      </c>
      <c r="P5954">
        <v>4</v>
      </c>
      <c r="Q5954">
        <v>4</v>
      </c>
      <c r="R5954">
        <v>3</v>
      </c>
      <c r="S5954">
        <v>5</v>
      </c>
      <c r="T5954">
        <v>4</v>
      </c>
      <c r="U5954">
        <v>36</v>
      </c>
      <c r="V5954">
        <v>72</v>
      </c>
      <c r="X5954" t="s">
        <v>5570</v>
      </c>
      <c r="Y5954" t="s">
        <v>78</v>
      </c>
    </row>
    <row r="5955" spans="1:25" x14ac:dyDescent="0.25">
      <c r="A5955" t="s">
        <v>7029</v>
      </c>
      <c r="B5955">
        <v>4</v>
      </c>
      <c r="C5955">
        <v>4</v>
      </c>
      <c r="D5955">
        <v>3</v>
      </c>
      <c r="E5955">
        <v>4</v>
      </c>
      <c r="F5955">
        <v>5</v>
      </c>
      <c r="G5955">
        <v>4</v>
      </c>
      <c r="H5955">
        <v>3</v>
      </c>
      <c r="I5955">
        <v>4</v>
      </c>
      <c r="J5955">
        <v>4</v>
      </c>
      <c r="K5955">
        <v>35</v>
      </c>
      <c r="L5955">
        <v>0</v>
      </c>
      <c r="M5955">
        <v>0</v>
      </c>
      <c r="N5955">
        <v>0</v>
      </c>
      <c r="O5955">
        <v>0</v>
      </c>
      <c r="P5955">
        <v>0</v>
      </c>
      <c r="Q5955">
        <v>0</v>
      </c>
      <c r="R5955">
        <v>0</v>
      </c>
      <c r="S5955">
        <v>0</v>
      </c>
      <c r="T5955">
        <v>0</v>
      </c>
      <c r="U5955">
        <v>0</v>
      </c>
      <c r="V5955">
        <v>35</v>
      </c>
      <c r="W5955" t="s">
        <v>376</v>
      </c>
      <c r="X5955" t="s">
        <v>1697</v>
      </c>
      <c r="Y5955" t="s">
        <v>10</v>
      </c>
    </row>
    <row r="5956" spans="1:25" x14ac:dyDescent="0.25">
      <c r="A5956" t="s">
        <v>7030</v>
      </c>
      <c r="B5956">
        <v>4</v>
      </c>
      <c r="C5956">
        <v>4</v>
      </c>
      <c r="D5956">
        <v>3</v>
      </c>
      <c r="E5956">
        <v>4</v>
      </c>
      <c r="F5956">
        <v>5</v>
      </c>
      <c r="G5956">
        <v>4</v>
      </c>
      <c r="H5956">
        <v>4</v>
      </c>
      <c r="I5956">
        <v>4</v>
      </c>
      <c r="J5956">
        <v>4</v>
      </c>
      <c r="K5956">
        <v>36</v>
      </c>
      <c r="L5956">
        <v>4</v>
      </c>
      <c r="M5956">
        <v>4</v>
      </c>
      <c r="N5956">
        <v>3</v>
      </c>
      <c r="O5956">
        <v>4</v>
      </c>
      <c r="P5956">
        <v>5</v>
      </c>
      <c r="Q5956">
        <v>4</v>
      </c>
      <c r="R5956">
        <v>4</v>
      </c>
      <c r="S5956">
        <v>4</v>
      </c>
      <c r="T5956">
        <v>3</v>
      </c>
      <c r="U5956">
        <v>35</v>
      </c>
      <c r="V5956">
        <v>71</v>
      </c>
      <c r="W5956" t="s">
        <v>61</v>
      </c>
      <c r="X5956" t="s">
        <v>590</v>
      </c>
      <c r="Y5956" t="s">
        <v>10</v>
      </c>
    </row>
    <row r="5957" spans="1:25" x14ac:dyDescent="0.25">
      <c r="A5957" t="s">
        <v>7031</v>
      </c>
      <c r="B5957">
        <v>4</v>
      </c>
      <c r="C5957">
        <v>4</v>
      </c>
      <c r="D5957">
        <v>5</v>
      </c>
      <c r="E5957">
        <v>4</v>
      </c>
      <c r="F5957">
        <v>5</v>
      </c>
      <c r="G5957">
        <v>4</v>
      </c>
      <c r="H5957">
        <v>3</v>
      </c>
      <c r="I5957">
        <v>4</v>
      </c>
      <c r="J5957">
        <v>3</v>
      </c>
      <c r="K5957">
        <v>36</v>
      </c>
      <c r="L5957">
        <v>5</v>
      </c>
      <c r="M5957">
        <v>4</v>
      </c>
      <c r="N5957">
        <v>3</v>
      </c>
      <c r="O5957">
        <v>4</v>
      </c>
      <c r="P5957">
        <v>5</v>
      </c>
      <c r="Q5957">
        <v>3</v>
      </c>
      <c r="R5957">
        <v>4</v>
      </c>
      <c r="S5957">
        <v>3</v>
      </c>
      <c r="T5957">
        <v>5</v>
      </c>
      <c r="U5957">
        <v>36</v>
      </c>
      <c r="V5957">
        <v>72</v>
      </c>
      <c r="W5957" t="s">
        <v>665</v>
      </c>
      <c r="X5957" t="s">
        <v>7032</v>
      </c>
      <c r="Y5957" t="s">
        <v>10</v>
      </c>
    </row>
    <row r="5958" spans="1:25" x14ac:dyDescent="0.25">
      <c r="A5958" t="s">
        <v>7033</v>
      </c>
      <c r="B5958">
        <v>4</v>
      </c>
      <c r="C5958">
        <v>4</v>
      </c>
      <c r="D5958">
        <v>3</v>
      </c>
      <c r="E5958">
        <v>4</v>
      </c>
      <c r="F5958">
        <v>5</v>
      </c>
      <c r="G5958">
        <v>3</v>
      </c>
      <c r="H5958">
        <v>4</v>
      </c>
      <c r="I5958">
        <v>5</v>
      </c>
      <c r="J5958">
        <v>4</v>
      </c>
      <c r="K5958">
        <v>36</v>
      </c>
      <c r="L5958">
        <v>4</v>
      </c>
      <c r="M5958">
        <v>4</v>
      </c>
      <c r="N5958">
        <v>3</v>
      </c>
      <c r="O5958">
        <v>4</v>
      </c>
      <c r="P5958">
        <v>5</v>
      </c>
      <c r="Q5958">
        <v>4</v>
      </c>
      <c r="R5958">
        <v>5</v>
      </c>
      <c r="S5958">
        <v>3</v>
      </c>
      <c r="T5958">
        <v>4</v>
      </c>
      <c r="U5958">
        <v>36</v>
      </c>
      <c r="V5958">
        <v>72</v>
      </c>
      <c r="W5958" t="s">
        <v>39</v>
      </c>
      <c r="X5958" t="s">
        <v>7031</v>
      </c>
      <c r="Y5958" t="s">
        <v>10</v>
      </c>
    </row>
    <row r="5959" spans="1:25" x14ac:dyDescent="0.25">
      <c r="A5959" t="s">
        <v>7034</v>
      </c>
      <c r="B5959">
        <v>5</v>
      </c>
      <c r="C5959">
        <v>3</v>
      </c>
      <c r="D5959">
        <v>4</v>
      </c>
      <c r="E5959">
        <v>4</v>
      </c>
      <c r="F5959">
        <v>4</v>
      </c>
      <c r="G5959">
        <v>3</v>
      </c>
      <c r="H5959">
        <v>4</v>
      </c>
      <c r="I5959">
        <v>3</v>
      </c>
      <c r="J5959">
        <v>5</v>
      </c>
      <c r="K5959">
        <v>35</v>
      </c>
      <c r="L5959">
        <v>4</v>
      </c>
      <c r="M5959">
        <v>4</v>
      </c>
      <c r="N5959">
        <v>5</v>
      </c>
      <c r="O5959">
        <v>3</v>
      </c>
      <c r="P5959">
        <v>4</v>
      </c>
      <c r="Q5959">
        <v>4</v>
      </c>
      <c r="R5959">
        <v>3</v>
      </c>
      <c r="S5959">
        <v>5</v>
      </c>
      <c r="T5959">
        <v>4</v>
      </c>
      <c r="U5959">
        <v>36</v>
      </c>
      <c r="V5959">
        <v>71</v>
      </c>
      <c r="W5959" t="s">
        <v>143</v>
      </c>
      <c r="X5959" t="s">
        <v>3047</v>
      </c>
      <c r="Y5959" t="s">
        <v>10</v>
      </c>
    </row>
    <row r="5960" spans="1:25" x14ac:dyDescent="0.25">
      <c r="A5960" t="s">
        <v>7035</v>
      </c>
      <c r="B5960">
        <v>4</v>
      </c>
      <c r="C5960">
        <v>4</v>
      </c>
      <c r="D5960">
        <v>4</v>
      </c>
      <c r="E5960">
        <v>4</v>
      </c>
      <c r="F5960">
        <v>3</v>
      </c>
      <c r="G5960">
        <v>5</v>
      </c>
      <c r="H5960">
        <v>4</v>
      </c>
      <c r="I5960">
        <v>3</v>
      </c>
      <c r="J5960">
        <v>4</v>
      </c>
      <c r="K5960">
        <v>35</v>
      </c>
      <c r="L5960">
        <v>4</v>
      </c>
      <c r="M5960">
        <v>3</v>
      </c>
      <c r="N5960">
        <v>4</v>
      </c>
      <c r="O5960">
        <v>4</v>
      </c>
      <c r="P5960">
        <v>4</v>
      </c>
      <c r="Q5960">
        <v>4</v>
      </c>
      <c r="R5960">
        <v>3</v>
      </c>
      <c r="S5960">
        <v>5</v>
      </c>
      <c r="T5960">
        <v>4</v>
      </c>
      <c r="U5960">
        <v>35</v>
      </c>
      <c r="V5960">
        <v>70</v>
      </c>
      <c r="W5960" t="s">
        <v>7036</v>
      </c>
      <c r="X5960" t="s">
        <v>7035</v>
      </c>
      <c r="Y5960" t="s">
        <v>78</v>
      </c>
    </row>
    <row r="5961" spans="1:25" x14ac:dyDescent="0.25">
      <c r="A5961" t="s">
        <v>7037</v>
      </c>
      <c r="B5961">
        <v>4</v>
      </c>
      <c r="C5961">
        <v>4</v>
      </c>
      <c r="D5961">
        <v>3</v>
      </c>
      <c r="E5961">
        <v>4</v>
      </c>
      <c r="F5961">
        <v>5</v>
      </c>
      <c r="G5961">
        <v>3</v>
      </c>
      <c r="H5961">
        <v>4</v>
      </c>
      <c r="I5961">
        <v>5</v>
      </c>
      <c r="J5961">
        <v>4</v>
      </c>
      <c r="K5961">
        <v>36</v>
      </c>
      <c r="L5961">
        <v>4</v>
      </c>
      <c r="M5961">
        <v>3</v>
      </c>
      <c r="N5961">
        <v>4</v>
      </c>
      <c r="O5961">
        <v>4</v>
      </c>
      <c r="P5961">
        <v>4</v>
      </c>
      <c r="Q5961">
        <v>3</v>
      </c>
      <c r="R5961">
        <v>5</v>
      </c>
      <c r="S5961">
        <v>5</v>
      </c>
      <c r="T5961">
        <v>4</v>
      </c>
      <c r="U5961">
        <v>36</v>
      </c>
      <c r="V5961">
        <v>72</v>
      </c>
      <c r="W5961" t="s">
        <v>730</v>
      </c>
      <c r="X5961" t="s">
        <v>5526</v>
      </c>
      <c r="Y5961" t="s">
        <v>10</v>
      </c>
    </row>
    <row r="5962" spans="1:25" x14ac:dyDescent="0.25">
      <c r="A5962" t="s">
        <v>7038</v>
      </c>
      <c r="B5962">
        <v>4</v>
      </c>
      <c r="C5962">
        <v>3</v>
      </c>
      <c r="D5962">
        <v>4</v>
      </c>
      <c r="E5962">
        <v>5</v>
      </c>
      <c r="F5962">
        <v>4</v>
      </c>
      <c r="G5962">
        <v>3</v>
      </c>
      <c r="H5962">
        <v>5</v>
      </c>
      <c r="I5962">
        <v>4</v>
      </c>
      <c r="J5962">
        <v>4</v>
      </c>
      <c r="K5962">
        <v>36</v>
      </c>
      <c r="L5962">
        <v>4</v>
      </c>
      <c r="M5962">
        <v>3</v>
      </c>
      <c r="N5962">
        <v>4</v>
      </c>
      <c r="O5962">
        <v>5</v>
      </c>
      <c r="P5962">
        <v>4</v>
      </c>
      <c r="Q5962">
        <v>3</v>
      </c>
      <c r="R5962">
        <v>4</v>
      </c>
      <c r="S5962">
        <v>4</v>
      </c>
      <c r="T5962">
        <v>5</v>
      </c>
      <c r="U5962">
        <v>36</v>
      </c>
      <c r="V5962">
        <v>72</v>
      </c>
      <c r="W5962" t="s">
        <v>166</v>
      </c>
      <c r="X5962" t="s">
        <v>990</v>
      </c>
      <c r="Y5962" t="s">
        <v>10</v>
      </c>
    </row>
    <row r="5963" spans="1:25" x14ac:dyDescent="0.25">
      <c r="A5963" t="s">
        <v>7039</v>
      </c>
      <c r="B5963">
        <v>4</v>
      </c>
      <c r="C5963">
        <v>3</v>
      </c>
      <c r="D5963">
        <v>5</v>
      </c>
      <c r="E5963">
        <v>4</v>
      </c>
      <c r="F5963">
        <v>4</v>
      </c>
      <c r="G5963">
        <v>5</v>
      </c>
      <c r="H5963">
        <v>4</v>
      </c>
      <c r="I5963">
        <v>4</v>
      </c>
      <c r="J5963">
        <v>3</v>
      </c>
      <c r="K5963">
        <v>36</v>
      </c>
      <c r="L5963">
        <v>0</v>
      </c>
      <c r="M5963">
        <v>0</v>
      </c>
      <c r="N5963">
        <v>0</v>
      </c>
      <c r="O5963">
        <v>0</v>
      </c>
      <c r="P5963">
        <v>0</v>
      </c>
      <c r="Q5963">
        <v>0</v>
      </c>
      <c r="R5963">
        <v>0</v>
      </c>
      <c r="S5963">
        <v>0</v>
      </c>
      <c r="T5963">
        <v>0</v>
      </c>
      <c r="U5963">
        <v>0</v>
      </c>
      <c r="V5963">
        <v>36</v>
      </c>
      <c r="W5963" t="s">
        <v>241</v>
      </c>
      <c r="X5963" t="s">
        <v>1170</v>
      </c>
      <c r="Y5963" t="s">
        <v>10</v>
      </c>
    </row>
    <row r="5964" spans="1:25" x14ac:dyDescent="0.25">
      <c r="A5964" t="s">
        <v>7040</v>
      </c>
      <c r="B5964">
        <v>4</v>
      </c>
      <c r="C5964">
        <v>3</v>
      </c>
      <c r="D5964">
        <v>4</v>
      </c>
      <c r="E5964">
        <v>4</v>
      </c>
      <c r="F5964">
        <v>4</v>
      </c>
      <c r="G5964">
        <v>4</v>
      </c>
      <c r="H5964">
        <v>4</v>
      </c>
      <c r="I5964">
        <v>4</v>
      </c>
      <c r="J5964">
        <v>5</v>
      </c>
      <c r="K5964">
        <v>36</v>
      </c>
      <c r="L5964">
        <v>4</v>
      </c>
      <c r="M5964">
        <v>3</v>
      </c>
      <c r="N5964">
        <v>4</v>
      </c>
      <c r="O5964">
        <v>4</v>
      </c>
      <c r="P5964">
        <v>3</v>
      </c>
      <c r="Q5964">
        <v>4</v>
      </c>
      <c r="R5964">
        <v>5</v>
      </c>
      <c r="S5964">
        <v>5</v>
      </c>
      <c r="T5964">
        <v>4</v>
      </c>
      <c r="U5964">
        <v>36</v>
      </c>
      <c r="V5964">
        <v>72</v>
      </c>
      <c r="W5964" t="s">
        <v>7041</v>
      </c>
      <c r="X5964" t="s">
        <v>7042</v>
      </c>
      <c r="Y5964" t="s">
        <v>78</v>
      </c>
    </row>
    <row r="5965" spans="1:25" x14ac:dyDescent="0.25">
      <c r="A5965" t="s">
        <v>7043</v>
      </c>
      <c r="B5965">
        <v>4</v>
      </c>
      <c r="C5965">
        <v>4</v>
      </c>
      <c r="D5965">
        <v>5</v>
      </c>
      <c r="E5965">
        <v>3</v>
      </c>
      <c r="F5965">
        <v>4</v>
      </c>
      <c r="G5965">
        <v>4</v>
      </c>
      <c r="H5965">
        <v>3</v>
      </c>
      <c r="I5965">
        <v>4</v>
      </c>
      <c r="J5965">
        <v>5</v>
      </c>
      <c r="K5965">
        <v>36</v>
      </c>
      <c r="L5965">
        <v>4</v>
      </c>
      <c r="M5965">
        <v>5</v>
      </c>
      <c r="N5965">
        <v>4</v>
      </c>
      <c r="O5965">
        <v>3</v>
      </c>
      <c r="P5965">
        <v>4</v>
      </c>
      <c r="Q5965">
        <v>4</v>
      </c>
      <c r="R5965">
        <v>3</v>
      </c>
      <c r="S5965">
        <v>4</v>
      </c>
      <c r="T5965">
        <v>5</v>
      </c>
      <c r="U5965">
        <v>36</v>
      </c>
      <c r="V5965">
        <v>72</v>
      </c>
      <c r="W5965" t="s">
        <v>724</v>
      </c>
      <c r="X5965" t="s">
        <v>4573</v>
      </c>
      <c r="Y5965" t="s">
        <v>10</v>
      </c>
    </row>
    <row r="5966" spans="1:25" x14ac:dyDescent="0.25">
      <c r="A5966" t="s">
        <v>7044</v>
      </c>
      <c r="B5966">
        <v>5</v>
      </c>
      <c r="C5966">
        <v>3</v>
      </c>
      <c r="D5966">
        <v>4</v>
      </c>
      <c r="E5966">
        <v>4</v>
      </c>
      <c r="F5966">
        <v>5</v>
      </c>
      <c r="G5966">
        <v>3</v>
      </c>
      <c r="H5966">
        <v>4</v>
      </c>
      <c r="I5966">
        <v>5</v>
      </c>
      <c r="J5966">
        <v>3</v>
      </c>
      <c r="K5966">
        <v>36</v>
      </c>
      <c r="L5966">
        <v>4</v>
      </c>
      <c r="M5966">
        <v>3</v>
      </c>
      <c r="N5966">
        <v>4</v>
      </c>
      <c r="O5966">
        <v>5</v>
      </c>
      <c r="P5966">
        <v>3</v>
      </c>
      <c r="Q5966">
        <v>4</v>
      </c>
      <c r="R5966">
        <v>5</v>
      </c>
      <c r="S5966">
        <v>4</v>
      </c>
      <c r="T5966">
        <v>4</v>
      </c>
      <c r="U5966">
        <v>36</v>
      </c>
      <c r="V5966">
        <v>72</v>
      </c>
      <c r="W5966" t="s">
        <v>18</v>
      </c>
      <c r="X5966" t="s">
        <v>7045</v>
      </c>
      <c r="Y5966" t="s">
        <v>10</v>
      </c>
    </row>
    <row r="5967" spans="1:25" x14ac:dyDescent="0.25">
      <c r="A5967" t="s">
        <v>7046</v>
      </c>
      <c r="B5967">
        <v>4</v>
      </c>
      <c r="C5967">
        <v>5</v>
      </c>
      <c r="D5967">
        <v>4</v>
      </c>
      <c r="E5967">
        <v>3</v>
      </c>
      <c r="F5967">
        <v>4</v>
      </c>
      <c r="G5967">
        <v>3</v>
      </c>
      <c r="H5967">
        <v>4</v>
      </c>
      <c r="I5967">
        <v>4</v>
      </c>
      <c r="J5967">
        <v>5</v>
      </c>
      <c r="K5967">
        <v>36</v>
      </c>
      <c r="L5967">
        <v>4</v>
      </c>
      <c r="M5967">
        <v>4</v>
      </c>
      <c r="N5967">
        <v>3</v>
      </c>
      <c r="O5967">
        <v>5</v>
      </c>
      <c r="P5967">
        <v>4</v>
      </c>
      <c r="Q5967">
        <v>3</v>
      </c>
      <c r="R5967">
        <v>4</v>
      </c>
      <c r="S5967">
        <v>4</v>
      </c>
      <c r="T5967">
        <v>5</v>
      </c>
      <c r="U5967">
        <v>36</v>
      </c>
      <c r="V5967">
        <v>72</v>
      </c>
      <c r="W5967" t="s">
        <v>1156</v>
      </c>
      <c r="X5967" t="s">
        <v>7047</v>
      </c>
      <c r="Y5967" t="s">
        <v>50</v>
      </c>
    </row>
    <row r="5968" spans="1:25" x14ac:dyDescent="0.25">
      <c r="A5968" t="s">
        <v>7048</v>
      </c>
      <c r="B5968">
        <v>4</v>
      </c>
      <c r="C5968">
        <v>4</v>
      </c>
      <c r="D5968">
        <v>5</v>
      </c>
      <c r="E5968">
        <v>3</v>
      </c>
      <c r="F5968">
        <v>4</v>
      </c>
      <c r="G5968">
        <v>5</v>
      </c>
      <c r="H5968">
        <v>4</v>
      </c>
      <c r="I5968">
        <v>3</v>
      </c>
      <c r="J5968">
        <v>4</v>
      </c>
      <c r="K5968">
        <v>36</v>
      </c>
      <c r="L5968">
        <v>5</v>
      </c>
      <c r="M5968">
        <v>3</v>
      </c>
      <c r="N5968">
        <v>5</v>
      </c>
      <c r="O5968">
        <v>4</v>
      </c>
      <c r="P5968">
        <v>4</v>
      </c>
      <c r="Q5968">
        <v>4</v>
      </c>
      <c r="R5968">
        <v>4</v>
      </c>
      <c r="S5968">
        <v>3</v>
      </c>
      <c r="T5968">
        <v>4</v>
      </c>
      <c r="U5968">
        <v>36</v>
      </c>
      <c r="V5968">
        <v>72</v>
      </c>
      <c r="W5968" t="s">
        <v>669</v>
      </c>
      <c r="X5968" t="s">
        <v>924</v>
      </c>
      <c r="Y5968" t="s">
        <v>10</v>
      </c>
    </row>
    <row r="5969" spans="1:25" x14ac:dyDescent="0.25">
      <c r="A5969" t="s">
        <v>7049</v>
      </c>
      <c r="B5969">
        <v>4</v>
      </c>
      <c r="C5969">
        <v>4</v>
      </c>
      <c r="D5969">
        <v>3</v>
      </c>
      <c r="E5969">
        <v>5</v>
      </c>
      <c r="F5969">
        <v>4</v>
      </c>
      <c r="G5969">
        <v>3</v>
      </c>
      <c r="H5969">
        <v>4</v>
      </c>
      <c r="I5969">
        <v>3</v>
      </c>
      <c r="J5969">
        <v>5</v>
      </c>
      <c r="K5969">
        <v>35</v>
      </c>
      <c r="L5969">
        <v>5</v>
      </c>
      <c r="M5969">
        <v>3</v>
      </c>
      <c r="N5969">
        <v>4</v>
      </c>
      <c r="O5969">
        <v>4</v>
      </c>
      <c r="P5969">
        <v>4</v>
      </c>
      <c r="Q5969">
        <v>4</v>
      </c>
      <c r="R5969">
        <v>5</v>
      </c>
      <c r="S5969">
        <v>3</v>
      </c>
      <c r="T5969">
        <v>4</v>
      </c>
      <c r="U5969">
        <v>36</v>
      </c>
      <c r="V5969">
        <v>71</v>
      </c>
      <c r="W5969" t="s">
        <v>241</v>
      </c>
      <c r="X5969" t="s">
        <v>7050</v>
      </c>
      <c r="Y5969" t="s">
        <v>10</v>
      </c>
    </row>
    <row r="5970" spans="1:25" x14ac:dyDescent="0.25">
      <c r="A5970" t="s">
        <v>7051</v>
      </c>
      <c r="B5970">
        <v>4</v>
      </c>
      <c r="C5970">
        <v>4</v>
      </c>
      <c r="D5970">
        <v>4</v>
      </c>
      <c r="E5970">
        <v>4</v>
      </c>
      <c r="F5970">
        <v>3</v>
      </c>
      <c r="G5970">
        <v>4</v>
      </c>
      <c r="H5970">
        <v>5</v>
      </c>
      <c r="I5970">
        <v>4</v>
      </c>
      <c r="J5970">
        <v>3</v>
      </c>
      <c r="K5970">
        <v>35</v>
      </c>
      <c r="L5970">
        <v>4</v>
      </c>
      <c r="M5970">
        <v>5</v>
      </c>
      <c r="N5970">
        <v>4</v>
      </c>
      <c r="O5970">
        <v>4</v>
      </c>
      <c r="P5970">
        <v>3</v>
      </c>
      <c r="Q5970">
        <v>5</v>
      </c>
      <c r="R5970">
        <v>4</v>
      </c>
      <c r="S5970">
        <v>4</v>
      </c>
      <c r="T5970">
        <v>3</v>
      </c>
      <c r="U5970">
        <v>36</v>
      </c>
      <c r="V5970">
        <v>71</v>
      </c>
      <c r="W5970" t="s">
        <v>58</v>
      </c>
      <c r="X5970" t="s">
        <v>1151</v>
      </c>
      <c r="Y5970" t="s">
        <v>10</v>
      </c>
    </row>
    <row r="5971" spans="1:25" x14ac:dyDescent="0.25">
      <c r="A5971" t="s">
        <v>7052</v>
      </c>
      <c r="B5971">
        <v>5</v>
      </c>
      <c r="C5971">
        <v>4</v>
      </c>
      <c r="D5971">
        <v>4</v>
      </c>
      <c r="E5971">
        <v>4</v>
      </c>
      <c r="F5971">
        <v>4</v>
      </c>
      <c r="G5971">
        <v>3</v>
      </c>
      <c r="H5971">
        <v>5</v>
      </c>
      <c r="I5971">
        <v>4</v>
      </c>
      <c r="J5971">
        <v>4</v>
      </c>
      <c r="K5971">
        <v>37</v>
      </c>
      <c r="L5971">
        <v>5</v>
      </c>
      <c r="M5971">
        <v>4</v>
      </c>
      <c r="N5971">
        <v>4</v>
      </c>
      <c r="O5971">
        <v>3</v>
      </c>
      <c r="P5971">
        <v>4</v>
      </c>
      <c r="Q5971">
        <v>3</v>
      </c>
      <c r="R5971">
        <v>4</v>
      </c>
      <c r="S5971">
        <v>3</v>
      </c>
      <c r="T5971">
        <v>4</v>
      </c>
      <c r="U5971">
        <v>34</v>
      </c>
      <c r="V5971">
        <v>71</v>
      </c>
      <c r="X5971" t="s">
        <v>7053</v>
      </c>
      <c r="Y5971" t="s">
        <v>44</v>
      </c>
    </row>
    <row r="5972" spans="1:25" x14ac:dyDescent="0.25">
      <c r="A5972" t="s">
        <v>7054</v>
      </c>
      <c r="B5972">
        <v>3</v>
      </c>
      <c r="C5972">
        <v>3</v>
      </c>
      <c r="D5972">
        <v>3</v>
      </c>
      <c r="E5972">
        <v>3</v>
      </c>
      <c r="F5972">
        <v>3</v>
      </c>
      <c r="G5972">
        <v>3</v>
      </c>
      <c r="H5972">
        <v>3</v>
      </c>
      <c r="I5972">
        <v>3</v>
      </c>
      <c r="J5972">
        <v>3</v>
      </c>
      <c r="K5972">
        <v>27</v>
      </c>
      <c r="L5972">
        <v>0</v>
      </c>
      <c r="M5972">
        <v>0</v>
      </c>
      <c r="N5972">
        <v>0</v>
      </c>
      <c r="O5972">
        <v>0</v>
      </c>
      <c r="P5972">
        <v>0</v>
      </c>
      <c r="Q5972">
        <v>0</v>
      </c>
      <c r="R5972">
        <v>0</v>
      </c>
      <c r="S5972">
        <v>0</v>
      </c>
      <c r="T5972">
        <v>0</v>
      </c>
      <c r="U5972">
        <v>0</v>
      </c>
      <c r="V5972">
        <v>27</v>
      </c>
      <c r="W5972" t="s">
        <v>12</v>
      </c>
      <c r="X5972" t="s">
        <v>162</v>
      </c>
      <c r="Y5972" t="s">
        <v>10</v>
      </c>
    </row>
    <row r="5973" spans="1:25" x14ac:dyDescent="0.25">
      <c r="A5973" t="s">
        <v>7055</v>
      </c>
      <c r="B5973">
        <v>5</v>
      </c>
      <c r="C5973">
        <v>3</v>
      </c>
      <c r="D5973">
        <v>4</v>
      </c>
      <c r="E5973">
        <v>4</v>
      </c>
      <c r="F5973">
        <v>5</v>
      </c>
      <c r="G5973">
        <v>3</v>
      </c>
      <c r="H5973">
        <v>4</v>
      </c>
      <c r="I5973">
        <v>4</v>
      </c>
      <c r="J5973">
        <v>4</v>
      </c>
      <c r="K5973">
        <v>36</v>
      </c>
      <c r="L5973">
        <v>4</v>
      </c>
      <c r="M5973">
        <v>5</v>
      </c>
      <c r="N5973">
        <v>5</v>
      </c>
      <c r="O5973">
        <v>4</v>
      </c>
      <c r="P5973">
        <v>4</v>
      </c>
      <c r="Q5973">
        <v>3</v>
      </c>
      <c r="R5973">
        <v>4</v>
      </c>
      <c r="S5973">
        <v>3</v>
      </c>
      <c r="T5973">
        <v>4</v>
      </c>
      <c r="U5973">
        <v>36</v>
      </c>
      <c r="V5973">
        <v>72</v>
      </c>
      <c r="W5973" t="s">
        <v>18</v>
      </c>
      <c r="X5973" t="s">
        <v>7056</v>
      </c>
      <c r="Y5973" t="s">
        <v>10</v>
      </c>
    </row>
    <row r="5974" spans="1:25" x14ac:dyDescent="0.25">
      <c r="A5974" t="s">
        <v>7057</v>
      </c>
      <c r="B5974">
        <v>4</v>
      </c>
      <c r="C5974">
        <v>5</v>
      </c>
      <c r="D5974">
        <v>4</v>
      </c>
      <c r="E5974">
        <v>4</v>
      </c>
      <c r="F5974">
        <v>3</v>
      </c>
      <c r="G5974">
        <v>4</v>
      </c>
      <c r="H5974">
        <v>3</v>
      </c>
      <c r="I5974">
        <v>4</v>
      </c>
      <c r="J5974">
        <v>5</v>
      </c>
      <c r="K5974">
        <v>36</v>
      </c>
      <c r="L5974">
        <v>4</v>
      </c>
      <c r="M5974">
        <v>3</v>
      </c>
      <c r="N5974">
        <v>5</v>
      </c>
      <c r="O5974">
        <v>4</v>
      </c>
      <c r="P5974">
        <v>4</v>
      </c>
      <c r="Q5974">
        <v>4</v>
      </c>
      <c r="R5974">
        <v>3</v>
      </c>
      <c r="S5974">
        <v>4</v>
      </c>
      <c r="T5974">
        <v>5</v>
      </c>
      <c r="U5974">
        <v>36</v>
      </c>
      <c r="V5974">
        <v>72</v>
      </c>
      <c r="W5974" t="s">
        <v>91</v>
      </c>
      <c r="X5974" t="s">
        <v>2893</v>
      </c>
      <c r="Y5974" t="s">
        <v>10</v>
      </c>
    </row>
    <row r="5975" spans="1:25" x14ac:dyDescent="0.25">
      <c r="A5975" t="s">
        <v>7058</v>
      </c>
      <c r="B5975">
        <v>4</v>
      </c>
      <c r="C5975">
        <v>4</v>
      </c>
      <c r="D5975">
        <v>4</v>
      </c>
      <c r="E5975">
        <v>3</v>
      </c>
      <c r="F5975">
        <v>4</v>
      </c>
      <c r="G5975">
        <v>5</v>
      </c>
      <c r="H5975">
        <v>5</v>
      </c>
      <c r="I5975">
        <v>4</v>
      </c>
      <c r="J5975">
        <v>3</v>
      </c>
      <c r="K5975">
        <v>36</v>
      </c>
      <c r="L5975">
        <v>3</v>
      </c>
      <c r="M5975">
        <v>5</v>
      </c>
      <c r="N5975">
        <v>4</v>
      </c>
      <c r="O5975">
        <v>4</v>
      </c>
      <c r="P5975">
        <v>4</v>
      </c>
      <c r="Q5975">
        <v>3</v>
      </c>
      <c r="R5975">
        <v>4</v>
      </c>
      <c r="S5975">
        <v>3</v>
      </c>
      <c r="T5975">
        <v>5</v>
      </c>
      <c r="U5975">
        <v>35</v>
      </c>
      <c r="V5975">
        <v>71</v>
      </c>
      <c r="W5975" t="s">
        <v>105</v>
      </c>
      <c r="X5975" t="s">
        <v>711</v>
      </c>
      <c r="Y5975" t="s">
        <v>10</v>
      </c>
    </row>
    <row r="5976" spans="1:25" x14ac:dyDescent="0.25">
      <c r="A5976" t="s">
        <v>7059</v>
      </c>
      <c r="B5976">
        <v>3</v>
      </c>
      <c r="C5976">
        <v>3</v>
      </c>
      <c r="D5976">
        <v>4</v>
      </c>
      <c r="E5976">
        <v>3</v>
      </c>
      <c r="F5976">
        <v>3</v>
      </c>
      <c r="G5976">
        <v>4</v>
      </c>
      <c r="H5976">
        <v>3</v>
      </c>
      <c r="I5976">
        <v>3</v>
      </c>
      <c r="J5976">
        <v>3</v>
      </c>
      <c r="K5976">
        <v>29</v>
      </c>
      <c r="L5976">
        <v>0</v>
      </c>
      <c r="M5976">
        <v>0</v>
      </c>
      <c r="N5976">
        <v>0</v>
      </c>
      <c r="O5976">
        <v>0</v>
      </c>
      <c r="P5976">
        <v>0</v>
      </c>
      <c r="Q5976">
        <v>0</v>
      </c>
      <c r="R5976">
        <v>0</v>
      </c>
      <c r="S5976">
        <v>0</v>
      </c>
      <c r="T5976">
        <v>0</v>
      </c>
      <c r="U5976">
        <v>0</v>
      </c>
      <c r="V5976">
        <v>29</v>
      </c>
      <c r="W5976" t="s">
        <v>152</v>
      </c>
      <c r="X5976" t="s">
        <v>7060</v>
      </c>
      <c r="Y5976" t="s">
        <v>10</v>
      </c>
    </row>
    <row r="5977" spans="1:25" x14ac:dyDescent="0.25">
      <c r="A5977" t="s">
        <v>7061</v>
      </c>
      <c r="B5977">
        <v>4</v>
      </c>
      <c r="C5977">
        <v>5</v>
      </c>
      <c r="D5977">
        <v>4</v>
      </c>
      <c r="E5977">
        <v>3</v>
      </c>
      <c r="F5977">
        <v>4</v>
      </c>
      <c r="G5977">
        <v>3</v>
      </c>
      <c r="H5977">
        <v>4</v>
      </c>
      <c r="I5977">
        <v>4</v>
      </c>
      <c r="J5977">
        <v>5</v>
      </c>
      <c r="K5977">
        <v>36</v>
      </c>
      <c r="L5977">
        <v>4</v>
      </c>
      <c r="M5977">
        <v>3</v>
      </c>
      <c r="N5977">
        <v>4</v>
      </c>
      <c r="O5977">
        <v>4</v>
      </c>
      <c r="P5977">
        <v>5</v>
      </c>
      <c r="Q5977">
        <v>4</v>
      </c>
      <c r="R5977">
        <v>3</v>
      </c>
      <c r="S5977">
        <v>4</v>
      </c>
      <c r="T5977">
        <v>5</v>
      </c>
      <c r="U5977">
        <v>36</v>
      </c>
      <c r="V5977">
        <v>72</v>
      </c>
      <c r="X5977" t="s">
        <v>5442</v>
      </c>
      <c r="Y5977" t="s">
        <v>44</v>
      </c>
    </row>
    <row r="5978" spans="1:25" x14ac:dyDescent="0.25">
      <c r="A5978" t="s">
        <v>7062</v>
      </c>
      <c r="B5978">
        <v>4</v>
      </c>
      <c r="C5978">
        <v>5</v>
      </c>
      <c r="D5978">
        <v>4</v>
      </c>
      <c r="E5978">
        <v>4</v>
      </c>
      <c r="F5978">
        <v>3</v>
      </c>
      <c r="G5978">
        <v>5</v>
      </c>
      <c r="H5978">
        <v>3</v>
      </c>
      <c r="I5978">
        <v>4</v>
      </c>
      <c r="J5978">
        <v>4</v>
      </c>
      <c r="K5978">
        <v>36</v>
      </c>
      <c r="L5978">
        <v>5</v>
      </c>
      <c r="M5978">
        <v>4</v>
      </c>
      <c r="N5978">
        <v>3</v>
      </c>
      <c r="O5978">
        <v>5</v>
      </c>
      <c r="P5978">
        <v>4</v>
      </c>
      <c r="Q5978">
        <v>3</v>
      </c>
      <c r="R5978">
        <v>4</v>
      </c>
      <c r="S5978">
        <v>3</v>
      </c>
      <c r="T5978">
        <v>5</v>
      </c>
      <c r="U5978">
        <v>36</v>
      </c>
      <c r="V5978">
        <v>72</v>
      </c>
      <c r="W5978" t="s">
        <v>8</v>
      </c>
      <c r="X5978" t="s">
        <v>7063</v>
      </c>
      <c r="Y5978" t="s">
        <v>10</v>
      </c>
    </row>
    <row r="5979" spans="1:25" x14ac:dyDescent="0.25">
      <c r="A5979" t="s">
        <v>7064</v>
      </c>
      <c r="B5979">
        <v>4</v>
      </c>
      <c r="C5979">
        <v>4</v>
      </c>
      <c r="D5979">
        <v>3</v>
      </c>
      <c r="E5979">
        <v>4</v>
      </c>
      <c r="F5979">
        <v>4</v>
      </c>
      <c r="G5979">
        <v>4</v>
      </c>
      <c r="H5979">
        <v>4</v>
      </c>
      <c r="I5979">
        <v>5</v>
      </c>
      <c r="J5979">
        <v>3</v>
      </c>
      <c r="K5979">
        <v>35</v>
      </c>
      <c r="L5979">
        <v>4</v>
      </c>
      <c r="M5979">
        <v>4</v>
      </c>
      <c r="N5979">
        <v>3</v>
      </c>
      <c r="O5979">
        <v>4</v>
      </c>
      <c r="P5979">
        <v>4</v>
      </c>
      <c r="Q5979">
        <v>3</v>
      </c>
      <c r="R5979">
        <v>5</v>
      </c>
      <c r="S5979">
        <v>4</v>
      </c>
      <c r="T5979">
        <v>4</v>
      </c>
      <c r="U5979">
        <v>35</v>
      </c>
      <c r="V5979">
        <v>70</v>
      </c>
      <c r="W5979" t="s">
        <v>161</v>
      </c>
      <c r="X5979" t="s">
        <v>7065</v>
      </c>
      <c r="Y5979" t="s">
        <v>10</v>
      </c>
    </row>
    <row r="5980" spans="1:25" x14ac:dyDescent="0.25">
      <c r="A5980" t="s">
        <v>7066</v>
      </c>
      <c r="B5980">
        <v>4</v>
      </c>
      <c r="C5980">
        <v>3</v>
      </c>
      <c r="D5980">
        <v>4</v>
      </c>
      <c r="E5980">
        <v>5</v>
      </c>
      <c r="F5980">
        <v>4</v>
      </c>
      <c r="G5980">
        <v>4</v>
      </c>
      <c r="H5980">
        <v>3</v>
      </c>
      <c r="I5980">
        <v>4</v>
      </c>
      <c r="J5980">
        <v>5</v>
      </c>
      <c r="K5980">
        <v>36</v>
      </c>
      <c r="L5980">
        <v>0</v>
      </c>
      <c r="M5980">
        <v>0</v>
      </c>
      <c r="N5980">
        <v>0</v>
      </c>
      <c r="O5980">
        <v>0</v>
      </c>
      <c r="P5980">
        <v>0</v>
      </c>
      <c r="Q5980">
        <v>0</v>
      </c>
      <c r="R5980">
        <v>0</v>
      </c>
      <c r="S5980">
        <v>0</v>
      </c>
      <c r="T5980">
        <v>0</v>
      </c>
      <c r="U5980">
        <v>0</v>
      </c>
      <c r="V5980">
        <v>36</v>
      </c>
      <c r="W5980" t="s">
        <v>102</v>
      </c>
      <c r="X5980" t="s">
        <v>103</v>
      </c>
      <c r="Y5980" t="s">
        <v>44</v>
      </c>
    </row>
    <row r="5981" spans="1:25" x14ac:dyDescent="0.25">
      <c r="A5981" t="s">
        <v>7067</v>
      </c>
      <c r="B5981">
        <v>4</v>
      </c>
      <c r="C5981">
        <v>4</v>
      </c>
      <c r="D5981">
        <v>3</v>
      </c>
      <c r="E5981">
        <v>5</v>
      </c>
      <c r="F5981">
        <v>3</v>
      </c>
      <c r="G5981">
        <v>4</v>
      </c>
      <c r="H5981">
        <v>3</v>
      </c>
      <c r="I5981">
        <v>5</v>
      </c>
      <c r="J5981">
        <v>4</v>
      </c>
      <c r="K5981">
        <v>35</v>
      </c>
      <c r="L5981">
        <v>0</v>
      </c>
      <c r="M5981">
        <v>0</v>
      </c>
      <c r="N5981">
        <v>0</v>
      </c>
      <c r="O5981">
        <v>0</v>
      </c>
      <c r="P5981">
        <v>0</v>
      </c>
      <c r="Q5981">
        <v>0</v>
      </c>
      <c r="R5981">
        <v>0</v>
      </c>
      <c r="S5981">
        <v>0</v>
      </c>
      <c r="T5981">
        <v>0</v>
      </c>
      <c r="U5981">
        <v>0</v>
      </c>
      <c r="V5981">
        <v>35</v>
      </c>
      <c r="W5981" t="s">
        <v>795</v>
      </c>
      <c r="X5981" t="s">
        <v>7068</v>
      </c>
      <c r="Y5981" t="s">
        <v>10</v>
      </c>
    </row>
    <row r="5982" spans="1:25" x14ac:dyDescent="0.25">
      <c r="A5982" t="s">
        <v>7069</v>
      </c>
      <c r="B5982">
        <v>3</v>
      </c>
      <c r="C5982">
        <v>4</v>
      </c>
      <c r="D5982">
        <v>5</v>
      </c>
      <c r="E5982">
        <v>4</v>
      </c>
      <c r="F5982">
        <v>4</v>
      </c>
      <c r="G5982">
        <v>3</v>
      </c>
      <c r="H5982">
        <v>4</v>
      </c>
      <c r="I5982">
        <v>5</v>
      </c>
      <c r="J5982">
        <v>4</v>
      </c>
      <c r="K5982">
        <v>36</v>
      </c>
      <c r="L5982">
        <v>3</v>
      </c>
      <c r="M5982">
        <v>4</v>
      </c>
      <c r="N5982">
        <v>4</v>
      </c>
      <c r="O5982">
        <v>4</v>
      </c>
      <c r="P5982">
        <v>5</v>
      </c>
      <c r="Q5982">
        <v>4</v>
      </c>
      <c r="R5982">
        <v>5</v>
      </c>
      <c r="S5982">
        <v>3</v>
      </c>
      <c r="T5982">
        <v>4</v>
      </c>
      <c r="U5982">
        <v>36</v>
      </c>
      <c r="V5982">
        <v>72</v>
      </c>
      <c r="W5982" t="s">
        <v>406</v>
      </c>
      <c r="X5982" t="s">
        <v>7070</v>
      </c>
      <c r="Y5982" t="s">
        <v>50</v>
      </c>
    </row>
    <row r="5983" spans="1:25" x14ac:dyDescent="0.25">
      <c r="A5983" t="s">
        <v>7071</v>
      </c>
      <c r="B5983">
        <v>4</v>
      </c>
      <c r="C5983">
        <v>3</v>
      </c>
      <c r="D5983">
        <v>3</v>
      </c>
      <c r="E5983">
        <v>3</v>
      </c>
      <c r="F5983">
        <v>3</v>
      </c>
      <c r="G5983">
        <v>4</v>
      </c>
      <c r="H5983">
        <v>4</v>
      </c>
      <c r="I5983">
        <v>3</v>
      </c>
      <c r="J5983">
        <v>3</v>
      </c>
      <c r="K5983">
        <v>30</v>
      </c>
      <c r="L5983">
        <v>0</v>
      </c>
      <c r="M5983">
        <v>0</v>
      </c>
      <c r="N5983">
        <v>0</v>
      </c>
      <c r="O5983">
        <v>0</v>
      </c>
      <c r="P5983">
        <v>0</v>
      </c>
      <c r="Q5983">
        <v>0</v>
      </c>
      <c r="R5983">
        <v>0</v>
      </c>
      <c r="S5983">
        <v>0</v>
      </c>
      <c r="T5983">
        <v>0</v>
      </c>
      <c r="U5983">
        <v>0</v>
      </c>
      <c r="V5983">
        <v>30</v>
      </c>
      <c r="W5983" t="s">
        <v>12</v>
      </c>
      <c r="X5983" t="s">
        <v>4693</v>
      </c>
      <c r="Y5983" t="s">
        <v>10</v>
      </c>
    </row>
    <row r="5984" spans="1:25" x14ac:dyDescent="0.25">
      <c r="A5984" t="s">
        <v>7072</v>
      </c>
      <c r="B5984">
        <v>4</v>
      </c>
      <c r="C5984">
        <v>3</v>
      </c>
      <c r="D5984">
        <v>4</v>
      </c>
      <c r="E5984">
        <v>4</v>
      </c>
      <c r="F5984">
        <v>4</v>
      </c>
      <c r="G5984">
        <v>4</v>
      </c>
      <c r="H5984">
        <v>3</v>
      </c>
      <c r="I5984">
        <v>4</v>
      </c>
      <c r="J5984">
        <v>4</v>
      </c>
      <c r="K5984">
        <v>34</v>
      </c>
      <c r="L5984">
        <v>0</v>
      </c>
      <c r="M5984">
        <v>0</v>
      </c>
      <c r="N5984">
        <v>0</v>
      </c>
      <c r="O5984">
        <v>0</v>
      </c>
      <c r="P5984">
        <v>0</v>
      </c>
      <c r="Q5984">
        <v>0</v>
      </c>
      <c r="R5984">
        <v>0</v>
      </c>
      <c r="S5984">
        <v>0</v>
      </c>
      <c r="T5984">
        <v>0</v>
      </c>
      <c r="U5984">
        <v>0</v>
      </c>
      <c r="V5984">
        <v>34</v>
      </c>
      <c r="W5984" t="s">
        <v>376</v>
      </c>
      <c r="X5984" t="s">
        <v>7073</v>
      </c>
      <c r="Y5984" t="s">
        <v>10</v>
      </c>
    </row>
    <row r="5985" spans="1:25" x14ac:dyDescent="0.25">
      <c r="A5985" t="s">
        <v>7074</v>
      </c>
      <c r="B5985">
        <v>4</v>
      </c>
      <c r="C5985">
        <v>3</v>
      </c>
      <c r="D5985">
        <v>4</v>
      </c>
      <c r="E5985">
        <v>4</v>
      </c>
      <c r="F5985">
        <v>4</v>
      </c>
      <c r="G5985">
        <v>4</v>
      </c>
      <c r="H5985">
        <v>3</v>
      </c>
      <c r="I5985">
        <v>4</v>
      </c>
      <c r="J5985">
        <v>4</v>
      </c>
      <c r="K5985">
        <v>34</v>
      </c>
      <c r="L5985">
        <v>0</v>
      </c>
      <c r="M5985">
        <v>0</v>
      </c>
      <c r="N5985">
        <v>0</v>
      </c>
      <c r="O5985">
        <v>0</v>
      </c>
      <c r="P5985">
        <v>0</v>
      </c>
      <c r="Q5985">
        <v>0</v>
      </c>
      <c r="R5985">
        <v>0</v>
      </c>
      <c r="S5985">
        <v>0</v>
      </c>
      <c r="T5985">
        <v>0</v>
      </c>
      <c r="U5985">
        <v>0</v>
      </c>
      <c r="V5985">
        <v>34</v>
      </c>
      <c r="W5985" t="s">
        <v>376</v>
      </c>
      <c r="X5985" t="s">
        <v>7075</v>
      </c>
      <c r="Y5985" t="s">
        <v>10</v>
      </c>
    </row>
    <row r="5986" spans="1:25" x14ac:dyDescent="0.25">
      <c r="A5986" t="s">
        <v>7076</v>
      </c>
      <c r="B5986">
        <v>4</v>
      </c>
      <c r="C5986">
        <v>4</v>
      </c>
      <c r="D5986">
        <v>3</v>
      </c>
      <c r="E5986">
        <v>4</v>
      </c>
      <c r="F5986">
        <v>5</v>
      </c>
      <c r="G5986">
        <v>3</v>
      </c>
      <c r="H5986">
        <v>5</v>
      </c>
      <c r="I5986">
        <v>4</v>
      </c>
      <c r="J5986">
        <v>4</v>
      </c>
      <c r="K5986">
        <v>36</v>
      </c>
      <c r="L5986">
        <v>4</v>
      </c>
      <c r="M5986">
        <v>4</v>
      </c>
      <c r="N5986">
        <v>3</v>
      </c>
      <c r="O5986">
        <v>5</v>
      </c>
      <c r="P5986">
        <v>3</v>
      </c>
      <c r="Q5986">
        <v>4</v>
      </c>
      <c r="R5986">
        <v>5</v>
      </c>
      <c r="S5986">
        <v>3</v>
      </c>
      <c r="T5986">
        <v>4</v>
      </c>
      <c r="U5986">
        <v>35</v>
      </c>
      <c r="V5986">
        <v>71</v>
      </c>
      <c r="W5986" t="s">
        <v>15</v>
      </c>
      <c r="X5986" t="s">
        <v>7077</v>
      </c>
      <c r="Y5986" t="s">
        <v>10</v>
      </c>
    </row>
    <row r="5987" spans="1:25" x14ac:dyDescent="0.25">
      <c r="A5987" t="s">
        <v>7078</v>
      </c>
      <c r="B5987">
        <v>4</v>
      </c>
      <c r="C5987">
        <v>4</v>
      </c>
      <c r="D5987">
        <v>5</v>
      </c>
      <c r="E5987">
        <v>4</v>
      </c>
      <c r="F5987">
        <v>4</v>
      </c>
      <c r="G5987">
        <v>3</v>
      </c>
      <c r="H5987">
        <v>5</v>
      </c>
      <c r="I5987">
        <v>4</v>
      </c>
      <c r="J5987">
        <v>3</v>
      </c>
      <c r="K5987">
        <v>36</v>
      </c>
      <c r="L5987">
        <v>5</v>
      </c>
      <c r="M5987">
        <v>4</v>
      </c>
      <c r="N5987">
        <v>4</v>
      </c>
      <c r="O5987">
        <v>4</v>
      </c>
      <c r="P5987">
        <v>4</v>
      </c>
      <c r="Q5987">
        <v>3</v>
      </c>
      <c r="R5987">
        <v>5</v>
      </c>
      <c r="S5987">
        <v>3</v>
      </c>
      <c r="T5987">
        <v>4</v>
      </c>
      <c r="U5987">
        <v>36</v>
      </c>
      <c r="V5987">
        <v>72</v>
      </c>
      <c r="W5987" t="s">
        <v>296</v>
      </c>
      <c r="X5987" t="s">
        <v>4362</v>
      </c>
      <c r="Y5987" t="s">
        <v>10</v>
      </c>
    </row>
    <row r="5988" spans="1:25" x14ac:dyDescent="0.25">
      <c r="A5988" t="s">
        <v>7078</v>
      </c>
      <c r="B5988">
        <v>4</v>
      </c>
      <c r="C5988">
        <v>5</v>
      </c>
      <c r="D5988">
        <v>4</v>
      </c>
      <c r="E5988">
        <v>3</v>
      </c>
      <c r="F5988">
        <v>4</v>
      </c>
      <c r="G5988">
        <v>5</v>
      </c>
      <c r="H5988">
        <v>4</v>
      </c>
      <c r="I5988">
        <v>3</v>
      </c>
      <c r="J5988">
        <v>4</v>
      </c>
      <c r="K5988">
        <v>36</v>
      </c>
      <c r="L5988">
        <v>4</v>
      </c>
      <c r="M5988">
        <v>5</v>
      </c>
      <c r="N5988">
        <v>4</v>
      </c>
      <c r="O5988">
        <v>3</v>
      </c>
      <c r="P5988">
        <v>4</v>
      </c>
      <c r="Q5988">
        <v>4</v>
      </c>
      <c r="R5988">
        <v>4</v>
      </c>
      <c r="S5988">
        <v>5</v>
      </c>
      <c r="T5988">
        <v>3</v>
      </c>
      <c r="U5988">
        <v>36</v>
      </c>
      <c r="V5988">
        <v>72</v>
      </c>
      <c r="W5988" t="s">
        <v>58</v>
      </c>
      <c r="X5988" t="s">
        <v>4362</v>
      </c>
      <c r="Y5988" t="s">
        <v>10</v>
      </c>
    </row>
    <row r="5989" spans="1:25" x14ac:dyDescent="0.25">
      <c r="A5989" t="s">
        <v>7079</v>
      </c>
      <c r="B5989">
        <v>3</v>
      </c>
      <c r="C5989">
        <v>4</v>
      </c>
      <c r="D5989">
        <v>4</v>
      </c>
      <c r="E5989">
        <v>3</v>
      </c>
      <c r="F5989">
        <v>4</v>
      </c>
      <c r="G5989">
        <v>5</v>
      </c>
      <c r="H5989">
        <v>4</v>
      </c>
      <c r="I5989">
        <v>5</v>
      </c>
      <c r="J5989">
        <v>4</v>
      </c>
      <c r="K5989">
        <v>36</v>
      </c>
      <c r="L5989">
        <v>0</v>
      </c>
      <c r="M5989">
        <v>0</v>
      </c>
      <c r="N5989">
        <v>0</v>
      </c>
      <c r="O5989">
        <v>0</v>
      </c>
      <c r="P5989">
        <v>0</v>
      </c>
      <c r="Q5989">
        <v>0</v>
      </c>
      <c r="R5989">
        <v>0</v>
      </c>
      <c r="S5989">
        <v>0</v>
      </c>
      <c r="T5989">
        <v>0</v>
      </c>
      <c r="U5989">
        <v>0</v>
      </c>
      <c r="V5989">
        <v>36</v>
      </c>
      <c r="W5989" t="s">
        <v>64</v>
      </c>
      <c r="X5989" t="s">
        <v>7080</v>
      </c>
      <c r="Y5989" t="s">
        <v>10</v>
      </c>
    </row>
    <row r="5990" spans="1:25" x14ac:dyDescent="0.25">
      <c r="A5990" t="s">
        <v>7081</v>
      </c>
      <c r="B5990">
        <v>4</v>
      </c>
      <c r="C5990">
        <v>4</v>
      </c>
      <c r="D5990">
        <v>3</v>
      </c>
      <c r="E5990">
        <v>4</v>
      </c>
      <c r="F5990">
        <v>4</v>
      </c>
      <c r="G5990">
        <v>4</v>
      </c>
      <c r="H5990">
        <v>4</v>
      </c>
      <c r="I5990">
        <v>4</v>
      </c>
      <c r="J5990">
        <v>3</v>
      </c>
      <c r="K5990">
        <v>34</v>
      </c>
      <c r="L5990">
        <v>4</v>
      </c>
      <c r="M5990">
        <v>4</v>
      </c>
      <c r="N5990">
        <v>5</v>
      </c>
      <c r="O5990">
        <v>3</v>
      </c>
      <c r="P5990">
        <v>4</v>
      </c>
      <c r="Q5990">
        <v>3</v>
      </c>
      <c r="R5990">
        <v>4</v>
      </c>
      <c r="S5990">
        <v>3</v>
      </c>
      <c r="T5990">
        <v>4</v>
      </c>
      <c r="U5990">
        <v>34</v>
      </c>
      <c r="V5990">
        <v>68</v>
      </c>
      <c r="W5990" t="s">
        <v>76</v>
      </c>
      <c r="X5990" t="s">
        <v>2302</v>
      </c>
      <c r="Y5990" t="s">
        <v>74</v>
      </c>
    </row>
    <row r="5991" spans="1:25" x14ac:dyDescent="0.25">
      <c r="A5991" t="s">
        <v>7083</v>
      </c>
      <c r="B5991">
        <v>4</v>
      </c>
      <c r="C5991">
        <v>3</v>
      </c>
      <c r="D5991">
        <v>4</v>
      </c>
      <c r="E5991">
        <v>4</v>
      </c>
      <c r="F5991">
        <v>5</v>
      </c>
      <c r="G5991">
        <v>3</v>
      </c>
      <c r="H5991">
        <v>5</v>
      </c>
      <c r="I5991">
        <v>4</v>
      </c>
      <c r="J5991">
        <v>4</v>
      </c>
      <c r="K5991">
        <v>36</v>
      </c>
      <c r="L5991">
        <v>4</v>
      </c>
      <c r="M5991">
        <v>3</v>
      </c>
      <c r="N5991">
        <v>4</v>
      </c>
      <c r="O5991">
        <v>5</v>
      </c>
      <c r="P5991">
        <v>4</v>
      </c>
      <c r="Q5991">
        <v>3</v>
      </c>
      <c r="R5991">
        <v>5</v>
      </c>
      <c r="S5991">
        <v>4</v>
      </c>
      <c r="T5991">
        <v>4</v>
      </c>
      <c r="U5991">
        <v>36</v>
      </c>
      <c r="V5991">
        <v>72</v>
      </c>
      <c r="X5991" t="s">
        <v>1626</v>
      </c>
      <c r="Y5991" t="s">
        <v>745</v>
      </c>
    </row>
    <row r="5992" spans="1:25" x14ac:dyDescent="0.25">
      <c r="A5992" t="s">
        <v>7084</v>
      </c>
      <c r="B5992">
        <v>4</v>
      </c>
      <c r="C5992">
        <v>4</v>
      </c>
      <c r="D5992">
        <v>5</v>
      </c>
      <c r="E5992">
        <v>3</v>
      </c>
      <c r="F5992">
        <v>5</v>
      </c>
      <c r="G5992">
        <v>4</v>
      </c>
      <c r="H5992">
        <v>3</v>
      </c>
      <c r="I5992">
        <v>4</v>
      </c>
      <c r="J5992">
        <v>4</v>
      </c>
      <c r="K5992">
        <v>36</v>
      </c>
      <c r="L5992">
        <v>4</v>
      </c>
      <c r="M5992">
        <v>4</v>
      </c>
      <c r="N5992">
        <v>3</v>
      </c>
      <c r="O5992">
        <v>4</v>
      </c>
      <c r="P5992">
        <v>5</v>
      </c>
      <c r="Q5992">
        <v>4</v>
      </c>
      <c r="R5992">
        <v>5</v>
      </c>
      <c r="S5992">
        <v>3</v>
      </c>
      <c r="T5992">
        <v>4</v>
      </c>
      <c r="U5992">
        <v>36</v>
      </c>
      <c r="V5992">
        <v>72</v>
      </c>
      <c r="W5992" t="s">
        <v>7085</v>
      </c>
      <c r="X5992" t="s">
        <v>7086</v>
      </c>
      <c r="Y5992" t="s">
        <v>5655</v>
      </c>
    </row>
    <row r="5993" spans="1:25" x14ac:dyDescent="0.25">
      <c r="A5993" t="s">
        <v>7087</v>
      </c>
      <c r="B5993">
        <v>4</v>
      </c>
      <c r="C5993">
        <v>4</v>
      </c>
      <c r="D5993">
        <v>3</v>
      </c>
      <c r="E5993">
        <v>4</v>
      </c>
      <c r="F5993">
        <v>3</v>
      </c>
      <c r="G5993">
        <v>4</v>
      </c>
      <c r="H5993">
        <v>5</v>
      </c>
      <c r="I5993">
        <v>4</v>
      </c>
      <c r="J5993">
        <v>4</v>
      </c>
      <c r="K5993">
        <v>35</v>
      </c>
      <c r="L5993">
        <v>0</v>
      </c>
      <c r="M5993">
        <v>0</v>
      </c>
      <c r="N5993">
        <v>0</v>
      </c>
      <c r="O5993">
        <v>0</v>
      </c>
      <c r="P5993">
        <v>0</v>
      </c>
      <c r="Q5993">
        <v>0</v>
      </c>
      <c r="R5993">
        <v>0</v>
      </c>
      <c r="S5993">
        <v>0</v>
      </c>
      <c r="T5993">
        <v>0</v>
      </c>
      <c r="U5993">
        <v>0</v>
      </c>
      <c r="V5993">
        <v>35</v>
      </c>
      <c r="W5993" t="s">
        <v>102</v>
      </c>
      <c r="X5993" t="s">
        <v>7088</v>
      </c>
      <c r="Y5993" t="s">
        <v>44</v>
      </c>
    </row>
    <row r="5994" spans="1:25" x14ac:dyDescent="0.25">
      <c r="A5994" t="s">
        <v>7089</v>
      </c>
      <c r="B5994">
        <v>4</v>
      </c>
      <c r="C5994">
        <v>3</v>
      </c>
      <c r="D5994">
        <v>4</v>
      </c>
      <c r="E5994">
        <v>4</v>
      </c>
      <c r="F5994">
        <v>5</v>
      </c>
      <c r="G5994">
        <v>4</v>
      </c>
      <c r="H5994">
        <v>4</v>
      </c>
      <c r="I5994">
        <v>3</v>
      </c>
      <c r="J5994">
        <v>4</v>
      </c>
      <c r="K5994">
        <v>35</v>
      </c>
      <c r="L5994">
        <v>3</v>
      </c>
      <c r="M5994">
        <v>4</v>
      </c>
      <c r="N5994">
        <v>4</v>
      </c>
      <c r="O5994">
        <v>4</v>
      </c>
      <c r="P5994">
        <v>4</v>
      </c>
      <c r="Q5994">
        <v>5</v>
      </c>
      <c r="R5994">
        <v>3</v>
      </c>
      <c r="S5994">
        <v>4</v>
      </c>
      <c r="T5994">
        <v>5</v>
      </c>
      <c r="U5994">
        <v>36</v>
      </c>
      <c r="V5994">
        <v>71</v>
      </c>
      <c r="X5994" t="s">
        <v>7090</v>
      </c>
      <c r="Y5994" t="s">
        <v>397</v>
      </c>
    </row>
    <row r="5995" spans="1:25" x14ac:dyDescent="0.25">
      <c r="A5995" t="s">
        <v>7091</v>
      </c>
      <c r="B5995">
        <v>4</v>
      </c>
      <c r="C5995">
        <v>4</v>
      </c>
      <c r="D5995">
        <v>3</v>
      </c>
      <c r="E5995">
        <v>5</v>
      </c>
      <c r="F5995">
        <v>4</v>
      </c>
      <c r="G5995">
        <v>4</v>
      </c>
      <c r="H5995">
        <v>3</v>
      </c>
      <c r="I5995">
        <v>5</v>
      </c>
      <c r="J5995">
        <v>3</v>
      </c>
      <c r="K5995">
        <v>35</v>
      </c>
      <c r="L5995">
        <v>3</v>
      </c>
      <c r="M5995">
        <v>5</v>
      </c>
      <c r="N5995">
        <v>4</v>
      </c>
      <c r="O5995">
        <v>3</v>
      </c>
      <c r="P5995">
        <v>4</v>
      </c>
      <c r="Q5995">
        <v>4</v>
      </c>
      <c r="R5995">
        <v>5</v>
      </c>
      <c r="S5995">
        <v>3</v>
      </c>
      <c r="T5995">
        <v>4</v>
      </c>
      <c r="U5995">
        <v>35</v>
      </c>
      <c r="V5995">
        <v>70</v>
      </c>
      <c r="W5995" t="s">
        <v>260</v>
      </c>
      <c r="X5995" t="s">
        <v>1010</v>
      </c>
      <c r="Y5995" t="s">
        <v>44</v>
      </c>
    </row>
    <row r="5996" spans="1:25" x14ac:dyDescent="0.25">
      <c r="A5996" t="s">
        <v>7092</v>
      </c>
      <c r="B5996">
        <v>4</v>
      </c>
      <c r="C5996">
        <v>4</v>
      </c>
      <c r="D5996">
        <v>3</v>
      </c>
      <c r="E5996">
        <v>5</v>
      </c>
      <c r="F5996">
        <v>3</v>
      </c>
      <c r="G5996">
        <v>4</v>
      </c>
      <c r="H5996">
        <v>4</v>
      </c>
      <c r="I5996">
        <v>5</v>
      </c>
      <c r="J5996">
        <v>4</v>
      </c>
      <c r="K5996">
        <v>36</v>
      </c>
      <c r="L5996">
        <v>5</v>
      </c>
      <c r="M5996">
        <v>4</v>
      </c>
      <c r="N5996">
        <v>5</v>
      </c>
      <c r="O5996">
        <v>4</v>
      </c>
      <c r="P5996">
        <v>4</v>
      </c>
      <c r="Q5996">
        <v>3</v>
      </c>
      <c r="R5996">
        <v>4</v>
      </c>
      <c r="S5996">
        <v>4</v>
      </c>
      <c r="T5996">
        <v>3</v>
      </c>
      <c r="U5996">
        <v>36</v>
      </c>
      <c r="V5996">
        <v>72</v>
      </c>
      <c r="W5996" t="s">
        <v>39</v>
      </c>
      <c r="X5996" t="s">
        <v>277</v>
      </c>
      <c r="Y5996" t="s">
        <v>10</v>
      </c>
    </row>
    <row r="5997" spans="1:25" x14ac:dyDescent="0.25">
      <c r="A5997" t="s">
        <v>7093</v>
      </c>
      <c r="B5997">
        <v>4</v>
      </c>
      <c r="C5997">
        <v>4</v>
      </c>
      <c r="D5997">
        <v>4</v>
      </c>
      <c r="E5997">
        <v>3</v>
      </c>
      <c r="F5997">
        <v>5</v>
      </c>
      <c r="G5997">
        <v>4</v>
      </c>
      <c r="H5997">
        <v>3</v>
      </c>
      <c r="I5997">
        <v>5</v>
      </c>
      <c r="J5997">
        <v>4</v>
      </c>
      <c r="K5997">
        <v>36</v>
      </c>
      <c r="L5997">
        <v>4</v>
      </c>
      <c r="M5997">
        <v>4</v>
      </c>
      <c r="N5997">
        <v>3</v>
      </c>
      <c r="O5997">
        <v>5</v>
      </c>
      <c r="P5997">
        <v>3</v>
      </c>
      <c r="Q5997">
        <v>4</v>
      </c>
      <c r="R5997">
        <v>4</v>
      </c>
      <c r="S5997">
        <v>5</v>
      </c>
      <c r="T5997">
        <v>4</v>
      </c>
      <c r="U5997">
        <v>36</v>
      </c>
      <c r="V5997">
        <v>72</v>
      </c>
      <c r="W5997" t="s">
        <v>39</v>
      </c>
      <c r="X5997" t="s">
        <v>275</v>
      </c>
      <c r="Y5997" t="s">
        <v>10</v>
      </c>
    </row>
    <row r="5998" spans="1:25" x14ac:dyDescent="0.25">
      <c r="A5998" t="s">
        <v>7094</v>
      </c>
      <c r="B5998">
        <v>5</v>
      </c>
      <c r="C5998">
        <v>4</v>
      </c>
      <c r="D5998">
        <v>5</v>
      </c>
      <c r="E5998">
        <v>4</v>
      </c>
      <c r="F5998">
        <v>4</v>
      </c>
      <c r="G5998">
        <v>3</v>
      </c>
      <c r="H5998">
        <v>4</v>
      </c>
      <c r="I5998">
        <v>4</v>
      </c>
      <c r="J5998">
        <v>3</v>
      </c>
      <c r="K5998">
        <v>36</v>
      </c>
      <c r="L5998">
        <v>4</v>
      </c>
      <c r="M5998">
        <v>4</v>
      </c>
      <c r="N5998">
        <v>4</v>
      </c>
      <c r="O5998">
        <v>3</v>
      </c>
      <c r="P5998">
        <v>5</v>
      </c>
      <c r="Q5998">
        <v>4</v>
      </c>
      <c r="R5998">
        <v>3</v>
      </c>
      <c r="S5998">
        <v>5</v>
      </c>
      <c r="T5998">
        <v>4</v>
      </c>
      <c r="U5998">
        <v>36</v>
      </c>
      <c r="V5998">
        <v>72</v>
      </c>
      <c r="W5998" t="s">
        <v>39</v>
      </c>
      <c r="X5998" t="s">
        <v>277</v>
      </c>
      <c r="Y5998" t="s">
        <v>10</v>
      </c>
    </row>
    <row r="5999" spans="1:25" x14ac:dyDescent="0.25">
      <c r="A5999" t="s">
        <v>7095</v>
      </c>
      <c r="B5999">
        <v>4</v>
      </c>
      <c r="C5999">
        <v>4</v>
      </c>
      <c r="D5999">
        <v>5</v>
      </c>
      <c r="E5999">
        <v>4</v>
      </c>
      <c r="F5999">
        <v>3</v>
      </c>
      <c r="G5999">
        <v>5</v>
      </c>
      <c r="H5999">
        <v>3</v>
      </c>
      <c r="I5999">
        <v>4</v>
      </c>
      <c r="J5999">
        <v>4</v>
      </c>
      <c r="K5999">
        <v>36</v>
      </c>
      <c r="L5999">
        <v>4</v>
      </c>
      <c r="M5999">
        <v>3</v>
      </c>
      <c r="N5999">
        <v>4</v>
      </c>
      <c r="O5999">
        <v>5</v>
      </c>
      <c r="P5999">
        <v>4</v>
      </c>
      <c r="Q5999">
        <v>3</v>
      </c>
      <c r="R5999">
        <v>4</v>
      </c>
      <c r="S5999">
        <v>4</v>
      </c>
      <c r="T5999">
        <v>5</v>
      </c>
      <c r="U5999">
        <v>36</v>
      </c>
      <c r="V5999">
        <v>72</v>
      </c>
      <c r="W5999" t="s">
        <v>176</v>
      </c>
      <c r="X5999" t="s">
        <v>7096</v>
      </c>
      <c r="Y5999" t="s">
        <v>10</v>
      </c>
    </row>
    <row r="6000" spans="1:25" x14ac:dyDescent="0.25">
      <c r="A6000" t="s">
        <v>7097</v>
      </c>
      <c r="B6000">
        <v>4</v>
      </c>
      <c r="C6000">
        <v>4</v>
      </c>
      <c r="D6000">
        <v>4</v>
      </c>
      <c r="E6000">
        <v>3</v>
      </c>
      <c r="F6000">
        <v>4</v>
      </c>
      <c r="G6000">
        <v>4</v>
      </c>
      <c r="H6000">
        <v>3</v>
      </c>
      <c r="I6000">
        <v>5</v>
      </c>
      <c r="J6000">
        <v>4</v>
      </c>
      <c r="K6000">
        <v>35</v>
      </c>
      <c r="L6000">
        <v>3</v>
      </c>
      <c r="M6000">
        <v>4</v>
      </c>
      <c r="N6000">
        <v>5</v>
      </c>
      <c r="O6000">
        <v>4</v>
      </c>
      <c r="P6000">
        <v>4</v>
      </c>
      <c r="Q6000">
        <v>3</v>
      </c>
      <c r="R6000">
        <v>4</v>
      </c>
      <c r="S6000">
        <v>4</v>
      </c>
      <c r="T6000">
        <v>4</v>
      </c>
      <c r="U6000">
        <v>35</v>
      </c>
      <c r="V6000">
        <v>70</v>
      </c>
      <c r="W6000" t="s">
        <v>376</v>
      </c>
      <c r="X6000" t="s">
        <v>2728</v>
      </c>
      <c r="Y6000" t="s">
        <v>10</v>
      </c>
    </row>
    <row r="6001" spans="1:25" x14ac:dyDescent="0.25">
      <c r="A6001" t="s">
        <v>7098</v>
      </c>
      <c r="B6001">
        <v>4</v>
      </c>
      <c r="C6001">
        <v>4</v>
      </c>
      <c r="D6001">
        <v>5</v>
      </c>
      <c r="E6001">
        <v>4</v>
      </c>
      <c r="F6001">
        <v>3</v>
      </c>
      <c r="G6001">
        <v>4</v>
      </c>
      <c r="H6001">
        <v>4</v>
      </c>
      <c r="I6001">
        <v>3</v>
      </c>
      <c r="J6001">
        <v>5</v>
      </c>
      <c r="K6001">
        <v>36</v>
      </c>
      <c r="L6001">
        <v>3</v>
      </c>
      <c r="M6001">
        <v>5</v>
      </c>
      <c r="N6001">
        <v>4</v>
      </c>
      <c r="O6001">
        <v>4</v>
      </c>
      <c r="P6001">
        <v>5</v>
      </c>
      <c r="Q6001">
        <v>4</v>
      </c>
      <c r="R6001">
        <v>4</v>
      </c>
      <c r="S6001">
        <v>3</v>
      </c>
      <c r="T6001">
        <v>4</v>
      </c>
      <c r="U6001">
        <v>36</v>
      </c>
      <c r="V6001">
        <v>72</v>
      </c>
      <c r="W6001" t="s">
        <v>2137</v>
      </c>
      <c r="X6001" t="s">
        <v>7099</v>
      </c>
      <c r="Y6001" t="s">
        <v>10</v>
      </c>
    </row>
    <row r="6002" spans="1:25" x14ac:dyDescent="0.25">
      <c r="A6002" t="s">
        <v>7100</v>
      </c>
      <c r="B6002">
        <v>4</v>
      </c>
      <c r="C6002">
        <v>4</v>
      </c>
      <c r="D6002">
        <v>3</v>
      </c>
      <c r="E6002">
        <v>4</v>
      </c>
      <c r="F6002">
        <v>4</v>
      </c>
      <c r="G6002">
        <v>5</v>
      </c>
      <c r="H6002">
        <v>3</v>
      </c>
      <c r="I6002">
        <v>4</v>
      </c>
      <c r="J6002">
        <v>5</v>
      </c>
      <c r="K6002">
        <v>36</v>
      </c>
      <c r="L6002">
        <v>4</v>
      </c>
      <c r="M6002">
        <v>5</v>
      </c>
      <c r="N6002">
        <v>3</v>
      </c>
      <c r="O6002">
        <v>4</v>
      </c>
      <c r="P6002">
        <v>3</v>
      </c>
      <c r="Q6002">
        <v>4</v>
      </c>
      <c r="R6002">
        <v>4</v>
      </c>
      <c r="S6002">
        <v>5</v>
      </c>
      <c r="T6002">
        <v>4</v>
      </c>
      <c r="U6002">
        <v>36</v>
      </c>
      <c r="V6002">
        <v>72</v>
      </c>
      <c r="W6002" t="s">
        <v>2137</v>
      </c>
      <c r="X6002" t="s">
        <v>2138</v>
      </c>
      <c r="Y6002" t="s">
        <v>10</v>
      </c>
    </row>
    <row r="6003" spans="1:25" x14ac:dyDescent="0.25">
      <c r="A6003" t="s">
        <v>7101</v>
      </c>
      <c r="B6003">
        <v>4</v>
      </c>
      <c r="C6003">
        <v>5</v>
      </c>
      <c r="D6003">
        <v>3</v>
      </c>
      <c r="E6003">
        <v>4</v>
      </c>
      <c r="F6003">
        <v>3</v>
      </c>
      <c r="G6003">
        <v>4</v>
      </c>
      <c r="H6003">
        <v>4</v>
      </c>
      <c r="I6003">
        <v>5</v>
      </c>
      <c r="J6003">
        <v>4</v>
      </c>
      <c r="K6003">
        <v>36</v>
      </c>
      <c r="L6003">
        <v>4</v>
      </c>
      <c r="M6003">
        <v>4</v>
      </c>
      <c r="N6003">
        <v>3</v>
      </c>
      <c r="O6003">
        <v>4</v>
      </c>
      <c r="P6003">
        <v>4</v>
      </c>
      <c r="Q6003">
        <v>5</v>
      </c>
      <c r="R6003">
        <v>3</v>
      </c>
      <c r="S6003">
        <v>4</v>
      </c>
      <c r="T6003">
        <v>5</v>
      </c>
      <c r="U6003">
        <v>36</v>
      </c>
      <c r="V6003">
        <v>72</v>
      </c>
      <c r="W6003" t="s">
        <v>2137</v>
      </c>
      <c r="X6003" t="s">
        <v>2138</v>
      </c>
      <c r="Y6003" t="s">
        <v>10</v>
      </c>
    </row>
    <row r="6004" spans="1:25" x14ac:dyDescent="0.25">
      <c r="A6004" t="s">
        <v>7103</v>
      </c>
      <c r="B6004">
        <v>4</v>
      </c>
      <c r="C6004">
        <v>4</v>
      </c>
      <c r="D6004">
        <v>3</v>
      </c>
      <c r="E6004">
        <v>5</v>
      </c>
      <c r="F6004">
        <v>3</v>
      </c>
      <c r="G6004">
        <v>5</v>
      </c>
      <c r="H6004">
        <v>4</v>
      </c>
      <c r="I6004">
        <v>4</v>
      </c>
      <c r="J6004">
        <v>4</v>
      </c>
      <c r="K6004">
        <v>36</v>
      </c>
      <c r="L6004">
        <v>4</v>
      </c>
      <c r="M6004">
        <v>4</v>
      </c>
      <c r="N6004">
        <v>5</v>
      </c>
      <c r="O6004">
        <v>4</v>
      </c>
      <c r="P6004">
        <v>4</v>
      </c>
      <c r="Q6004">
        <v>3</v>
      </c>
      <c r="R6004">
        <v>4</v>
      </c>
      <c r="S6004">
        <v>3</v>
      </c>
      <c r="T6004">
        <v>5</v>
      </c>
      <c r="U6004">
        <v>36</v>
      </c>
      <c r="V6004">
        <v>72</v>
      </c>
      <c r="W6004" t="s">
        <v>58</v>
      </c>
      <c r="X6004" t="s">
        <v>7104</v>
      </c>
      <c r="Y6004" t="s">
        <v>10</v>
      </c>
    </row>
    <row r="6005" spans="1:25" x14ac:dyDescent="0.25">
      <c r="A6005" t="s">
        <v>7105</v>
      </c>
      <c r="B6005">
        <v>5</v>
      </c>
      <c r="C6005">
        <v>4</v>
      </c>
      <c r="D6005">
        <v>4</v>
      </c>
      <c r="E6005">
        <v>3</v>
      </c>
      <c r="F6005">
        <v>4</v>
      </c>
      <c r="G6005">
        <v>4</v>
      </c>
      <c r="H6005">
        <v>5</v>
      </c>
      <c r="I6005">
        <v>4</v>
      </c>
      <c r="J6005">
        <v>3</v>
      </c>
      <c r="K6005">
        <v>36</v>
      </c>
      <c r="L6005">
        <v>5</v>
      </c>
      <c r="M6005">
        <v>4</v>
      </c>
      <c r="N6005">
        <v>4</v>
      </c>
      <c r="O6005">
        <v>3</v>
      </c>
      <c r="P6005">
        <v>4</v>
      </c>
      <c r="Q6005">
        <v>5</v>
      </c>
      <c r="R6005">
        <v>3</v>
      </c>
      <c r="S6005">
        <v>4</v>
      </c>
      <c r="T6005">
        <v>4</v>
      </c>
      <c r="U6005">
        <v>36</v>
      </c>
      <c r="V6005">
        <v>72</v>
      </c>
      <c r="W6005" t="s">
        <v>308</v>
      </c>
      <c r="X6005" t="s">
        <v>152</v>
      </c>
      <c r="Y6005" t="s">
        <v>10</v>
      </c>
    </row>
    <row r="6006" spans="1:25" x14ac:dyDescent="0.25">
      <c r="A6006" t="s">
        <v>7106</v>
      </c>
      <c r="B6006">
        <v>4</v>
      </c>
      <c r="C6006">
        <v>4</v>
      </c>
      <c r="D6006">
        <v>5</v>
      </c>
      <c r="E6006">
        <v>4</v>
      </c>
      <c r="F6006">
        <v>4</v>
      </c>
      <c r="G6006">
        <v>3</v>
      </c>
      <c r="H6006">
        <v>5</v>
      </c>
      <c r="I6006">
        <v>3</v>
      </c>
      <c r="J6006">
        <v>4</v>
      </c>
      <c r="K6006">
        <v>36</v>
      </c>
      <c r="L6006">
        <v>5</v>
      </c>
      <c r="M6006">
        <v>4</v>
      </c>
      <c r="N6006">
        <v>4</v>
      </c>
      <c r="O6006">
        <v>3</v>
      </c>
      <c r="P6006">
        <v>4</v>
      </c>
      <c r="Q6006">
        <v>4</v>
      </c>
      <c r="R6006">
        <v>4</v>
      </c>
      <c r="S6006">
        <v>3</v>
      </c>
      <c r="T6006">
        <v>5</v>
      </c>
      <c r="U6006">
        <v>36</v>
      </c>
      <c r="V6006">
        <v>72</v>
      </c>
      <c r="W6006" t="s">
        <v>97</v>
      </c>
      <c r="X6006" t="s">
        <v>2272</v>
      </c>
      <c r="Y6006" t="s">
        <v>44</v>
      </c>
    </row>
    <row r="6007" spans="1:25" x14ac:dyDescent="0.25">
      <c r="A6007" t="s">
        <v>7107</v>
      </c>
      <c r="B6007">
        <v>4</v>
      </c>
      <c r="C6007">
        <v>4</v>
      </c>
      <c r="D6007">
        <v>3</v>
      </c>
      <c r="E6007">
        <v>5</v>
      </c>
      <c r="F6007">
        <v>4</v>
      </c>
      <c r="G6007">
        <v>4</v>
      </c>
      <c r="H6007">
        <v>4</v>
      </c>
      <c r="I6007">
        <v>3</v>
      </c>
      <c r="J6007">
        <v>5</v>
      </c>
      <c r="K6007">
        <v>36</v>
      </c>
      <c r="L6007">
        <v>4</v>
      </c>
      <c r="M6007">
        <v>5</v>
      </c>
      <c r="N6007">
        <v>3</v>
      </c>
      <c r="O6007">
        <v>4</v>
      </c>
      <c r="P6007">
        <v>3</v>
      </c>
      <c r="Q6007">
        <v>5</v>
      </c>
      <c r="R6007">
        <v>3</v>
      </c>
      <c r="S6007">
        <v>4</v>
      </c>
      <c r="T6007">
        <v>4</v>
      </c>
      <c r="U6007">
        <v>35</v>
      </c>
      <c r="V6007">
        <v>71</v>
      </c>
      <c r="W6007" t="s">
        <v>7108</v>
      </c>
      <c r="X6007" t="s">
        <v>2272</v>
      </c>
      <c r="Y6007" t="s">
        <v>44</v>
      </c>
    </row>
    <row r="6008" spans="1:25" x14ac:dyDescent="0.25">
      <c r="A6008" t="s">
        <v>7109</v>
      </c>
      <c r="B6008">
        <v>4</v>
      </c>
      <c r="C6008">
        <v>4</v>
      </c>
      <c r="D6008">
        <v>5</v>
      </c>
      <c r="E6008">
        <v>3</v>
      </c>
      <c r="F6008">
        <v>4</v>
      </c>
      <c r="G6008">
        <v>5</v>
      </c>
      <c r="H6008">
        <v>3</v>
      </c>
      <c r="I6008">
        <v>4</v>
      </c>
      <c r="J6008">
        <v>4</v>
      </c>
      <c r="K6008">
        <v>36</v>
      </c>
      <c r="L6008">
        <v>5</v>
      </c>
      <c r="M6008">
        <v>3</v>
      </c>
      <c r="N6008">
        <v>4</v>
      </c>
      <c r="O6008">
        <v>4</v>
      </c>
      <c r="P6008">
        <v>4</v>
      </c>
      <c r="Q6008">
        <v>5</v>
      </c>
      <c r="R6008">
        <v>4</v>
      </c>
      <c r="S6008">
        <v>3</v>
      </c>
      <c r="T6008">
        <v>4</v>
      </c>
      <c r="U6008">
        <v>36</v>
      </c>
      <c r="V6008">
        <v>72</v>
      </c>
      <c r="W6008" t="s">
        <v>18</v>
      </c>
      <c r="X6008" t="s">
        <v>1203</v>
      </c>
      <c r="Y6008" t="s">
        <v>10</v>
      </c>
    </row>
    <row r="6009" spans="1:25" x14ac:dyDescent="0.25">
      <c r="A6009" t="s">
        <v>7114</v>
      </c>
      <c r="B6009">
        <v>3</v>
      </c>
      <c r="C6009">
        <v>3</v>
      </c>
      <c r="D6009">
        <v>3</v>
      </c>
      <c r="E6009">
        <v>3</v>
      </c>
      <c r="F6009">
        <v>3</v>
      </c>
      <c r="G6009">
        <v>3</v>
      </c>
      <c r="H6009">
        <v>3</v>
      </c>
      <c r="I6009">
        <v>3</v>
      </c>
      <c r="J6009">
        <v>3</v>
      </c>
      <c r="K6009">
        <v>27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0</v>
      </c>
      <c r="R6009">
        <v>0</v>
      </c>
      <c r="S6009">
        <v>0</v>
      </c>
      <c r="T6009">
        <v>0</v>
      </c>
      <c r="U6009">
        <v>0</v>
      </c>
      <c r="V6009">
        <v>27</v>
      </c>
      <c r="W6009" t="s">
        <v>39</v>
      </c>
      <c r="X6009" t="s">
        <v>277</v>
      </c>
      <c r="Y6009" t="s">
        <v>10</v>
      </c>
    </row>
    <row r="6010" spans="1:25" x14ac:dyDescent="0.25">
      <c r="A6010" t="s">
        <v>7115</v>
      </c>
      <c r="B6010">
        <v>4</v>
      </c>
      <c r="C6010">
        <v>3</v>
      </c>
      <c r="D6010">
        <v>5</v>
      </c>
      <c r="E6010">
        <v>3</v>
      </c>
      <c r="F6010">
        <v>4</v>
      </c>
      <c r="G6010">
        <v>4</v>
      </c>
      <c r="H6010">
        <v>5</v>
      </c>
      <c r="I6010">
        <v>4</v>
      </c>
      <c r="J6010">
        <v>4</v>
      </c>
      <c r="K6010">
        <v>36</v>
      </c>
      <c r="L6010">
        <v>4</v>
      </c>
      <c r="M6010">
        <v>4</v>
      </c>
      <c r="N6010">
        <v>3</v>
      </c>
      <c r="O6010">
        <v>5</v>
      </c>
      <c r="P6010">
        <v>4</v>
      </c>
      <c r="Q6010">
        <v>3</v>
      </c>
      <c r="R6010">
        <v>4</v>
      </c>
      <c r="S6010">
        <v>5</v>
      </c>
      <c r="T6010">
        <v>4</v>
      </c>
      <c r="U6010">
        <v>36</v>
      </c>
      <c r="V6010">
        <v>72</v>
      </c>
      <c r="W6010" t="s">
        <v>97</v>
      </c>
      <c r="X6010" t="s">
        <v>7116</v>
      </c>
      <c r="Y6010" t="s">
        <v>44</v>
      </c>
    </row>
    <row r="6011" spans="1:25" x14ac:dyDescent="0.25">
      <c r="A6011" t="s">
        <v>7117</v>
      </c>
      <c r="B6011">
        <v>4</v>
      </c>
      <c r="C6011">
        <v>4</v>
      </c>
      <c r="D6011">
        <v>4</v>
      </c>
      <c r="E6011">
        <v>3</v>
      </c>
      <c r="F6011">
        <v>5</v>
      </c>
      <c r="G6011">
        <v>4</v>
      </c>
      <c r="H6011">
        <v>3</v>
      </c>
      <c r="I6011">
        <v>4</v>
      </c>
      <c r="J6011">
        <v>5</v>
      </c>
      <c r="K6011">
        <v>36</v>
      </c>
      <c r="L6011">
        <v>3</v>
      </c>
      <c r="M6011">
        <v>4</v>
      </c>
      <c r="N6011">
        <v>5</v>
      </c>
      <c r="O6011">
        <v>4</v>
      </c>
      <c r="P6011">
        <v>4</v>
      </c>
      <c r="Q6011">
        <v>4</v>
      </c>
      <c r="R6011">
        <v>4</v>
      </c>
      <c r="S6011">
        <v>3</v>
      </c>
      <c r="T6011">
        <v>5</v>
      </c>
      <c r="U6011">
        <v>36</v>
      </c>
      <c r="V6011">
        <v>72</v>
      </c>
      <c r="W6011" t="s">
        <v>12</v>
      </c>
      <c r="X6011" t="s">
        <v>979</v>
      </c>
      <c r="Y6011" t="s">
        <v>10</v>
      </c>
    </row>
    <row r="6012" spans="1:25" x14ac:dyDescent="0.25">
      <c r="A6012" t="s">
        <v>7118</v>
      </c>
      <c r="B6012">
        <v>4</v>
      </c>
      <c r="C6012">
        <v>5</v>
      </c>
      <c r="D6012">
        <v>3</v>
      </c>
      <c r="E6012">
        <v>4</v>
      </c>
      <c r="F6012">
        <v>4</v>
      </c>
      <c r="G6012">
        <v>4</v>
      </c>
      <c r="H6012">
        <v>5</v>
      </c>
      <c r="I6012">
        <v>4</v>
      </c>
      <c r="J6012">
        <v>3</v>
      </c>
      <c r="K6012">
        <v>36</v>
      </c>
      <c r="L6012">
        <v>4</v>
      </c>
      <c r="M6012">
        <v>3</v>
      </c>
      <c r="N6012">
        <v>4</v>
      </c>
      <c r="O6012">
        <v>3</v>
      </c>
      <c r="P6012">
        <v>4</v>
      </c>
      <c r="Q6012">
        <v>5</v>
      </c>
      <c r="R6012">
        <v>4</v>
      </c>
      <c r="S6012">
        <v>5</v>
      </c>
      <c r="T6012">
        <v>4</v>
      </c>
      <c r="U6012">
        <v>36</v>
      </c>
      <c r="V6012">
        <v>72</v>
      </c>
      <c r="W6012" t="s">
        <v>58</v>
      </c>
      <c r="X6012" t="s">
        <v>839</v>
      </c>
      <c r="Y6012" t="s">
        <v>10</v>
      </c>
    </row>
    <row r="6013" spans="1:25" x14ac:dyDescent="0.25">
      <c r="A6013" t="s">
        <v>7119</v>
      </c>
      <c r="B6013">
        <v>4</v>
      </c>
      <c r="C6013">
        <v>4</v>
      </c>
      <c r="D6013">
        <v>5</v>
      </c>
      <c r="E6013">
        <v>3</v>
      </c>
      <c r="F6013">
        <v>4</v>
      </c>
      <c r="G6013">
        <v>4</v>
      </c>
      <c r="H6013">
        <v>3</v>
      </c>
      <c r="I6013">
        <v>4</v>
      </c>
      <c r="J6013">
        <v>5</v>
      </c>
      <c r="K6013">
        <v>36</v>
      </c>
      <c r="L6013">
        <v>4</v>
      </c>
      <c r="M6013">
        <v>4</v>
      </c>
      <c r="N6013">
        <v>4</v>
      </c>
      <c r="O6013">
        <v>3</v>
      </c>
      <c r="P6013">
        <v>5</v>
      </c>
      <c r="Q6013">
        <v>4</v>
      </c>
      <c r="R6013">
        <v>4</v>
      </c>
      <c r="S6013">
        <v>3</v>
      </c>
      <c r="T6013">
        <v>5</v>
      </c>
      <c r="U6013">
        <v>36</v>
      </c>
      <c r="V6013">
        <v>72</v>
      </c>
      <c r="W6013" t="s">
        <v>669</v>
      </c>
      <c r="X6013" t="s">
        <v>2191</v>
      </c>
      <c r="Y6013" t="s">
        <v>10</v>
      </c>
    </row>
    <row r="6014" spans="1:25" x14ac:dyDescent="0.25">
      <c r="A6014" t="s">
        <v>7110</v>
      </c>
      <c r="B6014">
        <v>4</v>
      </c>
      <c r="C6014">
        <v>3</v>
      </c>
      <c r="D6014">
        <v>5</v>
      </c>
      <c r="E6014">
        <v>4</v>
      </c>
      <c r="F6014">
        <v>4</v>
      </c>
      <c r="G6014">
        <v>4</v>
      </c>
      <c r="H6014">
        <v>4</v>
      </c>
      <c r="I6014">
        <v>4</v>
      </c>
      <c r="J6014">
        <v>3</v>
      </c>
      <c r="K6014">
        <v>35</v>
      </c>
      <c r="L6014">
        <v>4</v>
      </c>
      <c r="M6014">
        <v>4</v>
      </c>
      <c r="N6014">
        <v>3</v>
      </c>
      <c r="O6014">
        <v>5</v>
      </c>
      <c r="P6014">
        <v>4</v>
      </c>
      <c r="Q6014">
        <v>5</v>
      </c>
      <c r="R6014">
        <v>3</v>
      </c>
      <c r="S6014">
        <v>5</v>
      </c>
      <c r="T6014">
        <v>3</v>
      </c>
      <c r="U6014">
        <v>36</v>
      </c>
      <c r="V6014">
        <v>71</v>
      </c>
      <c r="W6014" t="s">
        <v>241</v>
      </c>
      <c r="X6014" t="s">
        <v>7111</v>
      </c>
      <c r="Y6014" t="s">
        <v>10</v>
      </c>
    </row>
    <row r="6015" spans="1:25" x14ac:dyDescent="0.25">
      <c r="A6015" t="s">
        <v>7112</v>
      </c>
      <c r="B6015">
        <v>4</v>
      </c>
      <c r="C6015">
        <v>3</v>
      </c>
      <c r="D6015">
        <v>4</v>
      </c>
      <c r="E6015">
        <v>5</v>
      </c>
      <c r="F6015">
        <v>4</v>
      </c>
      <c r="G6015">
        <v>5</v>
      </c>
      <c r="H6015">
        <v>3</v>
      </c>
      <c r="I6015">
        <v>4</v>
      </c>
      <c r="J6015">
        <v>4</v>
      </c>
      <c r="K6015">
        <v>36</v>
      </c>
      <c r="L6015">
        <v>5</v>
      </c>
      <c r="M6015">
        <v>4</v>
      </c>
      <c r="N6015">
        <v>4</v>
      </c>
      <c r="O6015">
        <v>3</v>
      </c>
      <c r="P6015">
        <v>4</v>
      </c>
      <c r="Q6015">
        <v>3</v>
      </c>
      <c r="R6015">
        <v>4</v>
      </c>
      <c r="S6015">
        <v>3</v>
      </c>
      <c r="T6015">
        <v>5</v>
      </c>
      <c r="U6015">
        <v>35</v>
      </c>
      <c r="V6015">
        <v>71</v>
      </c>
      <c r="W6015" t="s">
        <v>39</v>
      </c>
      <c r="X6015" t="s">
        <v>2344</v>
      </c>
      <c r="Y6015" t="s">
        <v>10</v>
      </c>
    </row>
    <row r="6016" spans="1:25" x14ac:dyDescent="0.25">
      <c r="A6016" t="s">
        <v>7120</v>
      </c>
      <c r="B6016">
        <v>5</v>
      </c>
      <c r="C6016">
        <v>3</v>
      </c>
      <c r="D6016">
        <v>4</v>
      </c>
      <c r="E6016">
        <v>5</v>
      </c>
      <c r="F6016">
        <v>4</v>
      </c>
      <c r="G6016">
        <v>4</v>
      </c>
      <c r="H6016">
        <v>4</v>
      </c>
      <c r="I6016">
        <v>3</v>
      </c>
      <c r="J6016">
        <v>4</v>
      </c>
      <c r="K6016">
        <v>36</v>
      </c>
      <c r="L6016">
        <v>4</v>
      </c>
      <c r="M6016">
        <v>4</v>
      </c>
      <c r="N6016">
        <v>4</v>
      </c>
      <c r="O6016">
        <v>5</v>
      </c>
      <c r="P6016">
        <v>4</v>
      </c>
      <c r="Q6016">
        <v>3</v>
      </c>
      <c r="R6016">
        <v>5</v>
      </c>
      <c r="S6016">
        <v>3</v>
      </c>
      <c r="T6016">
        <v>4</v>
      </c>
      <c r="U6016">
        <v>36</v>
      </c>
      <c r="V6016">
        <v>72</v>
      </c>
      <c r="W6016" t="s">
        <v>61</v>
      </c>
      <c r="X6016" t="s">
        <v>2586</v>
      </c>
      <c r="Y6016" t="s">
        <v>10</v>
      </c>
    </row>
    <row r="6017" spans="1:25" x14ac:dyDescent="0.25">
      <c r="A6017" t="s">
        <v>7120</v>
      </c>
      <c r="B6017">
        <v>4</v>
      </c>
      <c r="C6017">
        <v>3</v>
      </c>
      <c r="D6017">
        <v>4</v>
      </c>
      <c r="E6017">
        <v>5</v>
      </c>
      <c r="F6017">
        <v>4</v>
      </c>
      <c r="G6017">
        <v>4</v>
      </c>
      <c r="H6017">
        <v>3</v>
      </c>
      <c r="I6017">
        <v>4</v>
      </c>
      <c r="J6017">
        <v>5</v>
      </c>
      <c r="K6017">
        <v>36</v>
      </c>
      <c r="L6017">
        <v>4</v>
      </c>
      <c r="M6017">
        <v>3</v>
      </c>
      <c r="N6017">
        <v>4</v>
      </c>
      <c r="O6017">
        <v>4</v>
      </c>
      <c r="P6017">
        <v>5</v>
      </c>
      <c r="Q6017">
        <v>3</v>
      </c>
      <c r="R6017">
        <v>4</v>
      </c>
      <c r="S6017">
        <v>5</v>
      </c>
      <c r="T6017">
        <v>4</v>
      </c>
      <c r="U6017">
        <v>36</v>
      </c>
      <c r="V6017">
        <v>72</v>
      </c>
      <c r="W6017" t="s">
        <v>39</v>
      </c>
      <c r="X6017" t="s">
        <v>6415</v>
      </c>
      <c r="Y6017" t="s">
        <v>10</v>
      </c>
    </row>
    <row r="6018" spans="1:25" x14ac:dyDescent="0.25">
      <c r="A6018" t="s">
        <v>7121</v>
      </c>
      <c r="B6018">
        <v>4</v>
      </c>
      <c r="C6018">
        <v>5</v>
      </c>
      <c r="D6018">
        <v>3</v>
      </c>
      <c r="E6018">
        <v>4</v>
      </c>
      <c r="F6018">
        <v>4</v>
      </c>
      <c r="G6018">
        <v>3</v>
      </c>
      <c r="H6018">
        <v>4</v>
      </c>
      <c r="I6018">
        <v>5</v>
      </c>
      <c r="J6018">
        <v>4</v>
      </c>
      <c r="K6018">
        <v>36</v>
      </c>
      <c r="L6018">
        <v>0</v>
      </c>
      <c r="M6018">
        <v>0</v>
      </c>
      <c r="N6018">
        <v>0</v>
      </c>
      <c r="O6018">
        <v>0</v>
      </c>
      <c r="P6018">
        <v>0</v>
      </c>
      <c r="Q6018">
        <v>0</v>
      </c>
      <c r="R6018">
        <v>0</v>
      </c>
      <c r="S6018">
        <v>0</v>
      </c>
      <c r="T6018">
        <v>0</v>
      </c>
      <c r="U6018">
        <v>0</v>
      </c>
      <c r="V6018">
        <v>36</v>
      </c>
      <c r="W6018" t="s">
        <v>166</v>
      </c>
      <c r="X6018" t="s">
        <v>7122</v>
      </c>
      <c r="Y6018" t="s">
        <v>10</v>
      </c>
    </row>
    <row r="6019" spans="1:25" x14ac:dyDescent="0.25">
      <c r="A6019" t="s">
        <v>7113</v>
      </c>
      <c r="B6019">
        <v>4</v>
      </c>
      <c r="C6019">
        <v>4</v>
      </c>
      <c r="D6019">
        <v>3</v>
      </c>
      <c r="E6019">
        <v>4</v>
      </c>
      <c r="F6019">
        <v>4</v>
      </c>
      <c r="G6019">
        <v>3</v>
      </c>
      <c r="H6019">
        <v>5</v>
      </c>
      <c r="I6019">
        <v>4</v>
      </c>
      <c r="J6019">
        <v>5</v>
      </c>
      <c r="K6019">
        <v>36</v>
      </c>
      <c r="L6019">
        <v>5</v>
      </c>
      <c r="M6019">
        <v>3</v>
      </c>
      <c r="N6019">
        <v>4</v>
      </c>
      <c r="O6019">
        <v>4</v>
      </c>
      <c r="P6019">
        <v>5</v>
      </c>
      <c r="Q6019">
        <v>4</v>
      </c>
      <c r="R6019">
        <v>4</v>
      </c>
      <c r="S6019">
        <v>3</v>
      </c>
      <c r="T6019">
        <v>4</v>
      </c>
      <c r="U6019">
        <v>36</v>
      </c>
      <c r="V6019">
        <v>72</v>
      </c>
      <c r="W6019" t="s">
        <v>669</v>
      </c>
      <c r="X6019" t="s">
        <v>5584</v>
      </c>
      <c r="Y6019" t="s">
        <v>10</v>
      </c>
    </row>
    <row r="6020" spans="1:25" x14ac:dyDescent="0.25">
      <c r="A6020" t="s">
        <v>7123</v>
      </c>
      <c r="B6020">
        <v>4</v>
      </c>
      <c r="C6020">
        <v>4</v>
      </c>
      <c r="D6020">
        <v>3</v>
      </c>
      <c r="E6020">
        <v>4</v>
      </c>
      <c r="F6020">
        <v>4</v>
      </c>
      <c r="G6020">
        <v>3</v>
      </c>
      <c r="H6020">
        <v>5</v>
      </c>
      <c r="I6020">
        <v>4</v>
      </c>
      <c r="J6020">
        <v>5</v>
      </c>
      <c r="K6020">
        <v>36</v>
      </c>
      <c r="L6020">
        <v>5</v>
      </c>
      <c r="M6020">
        <v>3</v>
      </c>
      <c r="N6020">
        <v>4</v>
      </c>
      <c r="O6020">
        <v>4</v>
      </c>
      <c r="P6020">
        <v>5</v>
      </c>
      <c r="Q6020">
        <v>4</v>
      </c>
      <c r="R6020">
        <v>4</v>
      </c>
      <c r="S6020">
        <v>3</v>
      </c>
      <c r="T6020">
        <v>4</v>
      </c>
      <c r="U6020">
        <v>36</v>
      </c>
      <c r="V6020">
        <v>72</v>
      </c>
      <c r="W6020" t="s">
        <v>669</v>
      </c>
      <c r="X6020" t="s">
        <v>5588</v>
      </c>
      <c r="Y6020" t="s">
        <v>10</v>
      </c>
    </row>
    <row r="6021" spans="1:25" x14ac:dyDescent="0.25">
      <c r="A6021" t="s">
        <v>7124</v>
      </c>
      <c r="B6021">
        <v>4</v>
      </c>
      <c r="C6021">
        <v>5</v>
      </c>
      <c r="D6021">
        <v>3</v>
      </c>
      <c r="E6021">
        <v>4</v>
      </c>
      <c r="F6021">
        <v>5</v>
      </c>
      <c r="G6021">
        <v>3</v>
      </c>
      <c r="H6021">
        <v>4</v>
      </c>
      <c r="I6021">
        <v>4</v>
      </c>
      <c r="J6021">
        <v>4</v>
      </c>
      <c r="K6021">
        <v>36</v>
      </c>
      <c r="L6021">
        <v>4</v>
      </c>
      <c r="M6021">
        <v>4</v>
      </c>
      <c r="N6021">
        <v>4</v>
      </c>
      <c r="O6021">
        <v>3</v>
      </c>
      <c r="P6021">
        <v>5</v>
      </c>
      <c r="Q6021">
        <v>4</v>
      </c>
      <c r="R6021">
        <v>3</v>
      </c>
      <c r="S6021">
        <v>5</v>
      </c>
      <c r="T6021">
        <v>4</v>
      </c>
      <c r="U6021">
        <v>36</v>
      </c>
      <c r="V6021">
        <v>72</v>
      </c>
      <c r="W6021" t="s">
        <v>58</v>
      </c>
      <c r="X6021" t="s">
        <v>7125</v>
      </c>
      <c r="Y6021" t="s">
        <v>10</v>
      </c>
    </row>
    <row r="6022" spans="1:25" x14ac:dyDescent="0.25">
      <c r="A6022" t="s">
        <v>7126</v>
      </c>
      <c r="B6022">
        <v>4</v>
      </c>
      <c r="C6022">
        <v>4</v>
      </c>
      <c r="D6022">
        <v>3</v>
      </c>
      <c r="E6022">
        <v>4</v>
      </c>
      <c r="F6022">
        <v>5</v>
      </c>
      <c r="G6022">
        <v>4</v>
      </c>
      <c r="H6022">
        <v>5</v>
      </c>
      <c r="I6022">
        <v>3</v>
      </c>
      <c r="J6022">
        <v>4</v>
      </c>
      <c r="K6022">
        <v>36</v>
      </c>
      <c r="L6022">
        <v>5</v>
      </c>
      <c r="M6022">
        <v>4</v>
      </c>
      <c r="N6022">
        <v>4</v>
      </c>
      <c r="O6022">
        <v>3</v>
      </c>
      <c r="P6022">
        <v>5</v>
      </c>
      <c r="Q6022">
        <v>3</v>
      </c>
      <c r="R6022">
        <v>4</v>
      </c>
      <c r="S6022">
        <v>3</v>
      </c>
      <c r="T6022">
        <v>5</v>
      </c>
      <c r="U6022">
        <v>36</v>
      </c>
      <c r="V6022">
        <v>72</v>
      </c>
      <c r="W6022" t="s">
        <v>2257</v>
      </c>
      <c r="X6022" t="s">
        <v>3100</v>
      </c>
      <c r="Y6022" t="s">
        <v>10</v>
      </c>
    </row>
    <row r="6023" spans="1:25" x14ac:dyDescent="0.25">
      <c r="A6023" t="s">
        <v>7127</v>
      </c>
      <c r="B6023">
        <v>4</v>
      </c>
      <c r="C6023">
        <v>3</v>
      </c>
      <c r="D6023">
        <v>4</v>
      </c>
      <c r="E6023">
        <v>4</v>
      </c>
      <c r="F6023">
        <v>5</v>
      </c>
      <c r="G6023">
        <v>4</v>
      </c>
      <c r="H6023">
        <v>4</v>
      </c>
      <c r="I6023">
        <v>3</v>
      </c>
      <c r="J6023">
        <v>5</v>
      </c>
      <c r="K6023">
        <v>36</v>
      </c>
      <c r="L6023">
        <v>3</v>
      </c>
      <c r="M6023">
        <v>4</v>
      </c>
      <c r="N6023">
        <v>4</v>
      </c>
      <c r="O6023">
        <v>3</v>
      </c>
      <c r="P6023">
        <v>5</v>
      </c>
      <c r="Q6023">
        <v>4</v>
      </c>
      <c r="R6023">
        <v>3</v>
      </c>
      <c r="S6023">
        <v>5</v>
      </c>
      <c r="T6023">
        <v>4</v>
      </c>
      <c r="U6023">
        <v>35</v>
      </c>
      <c r="V6023">
        <v>71</v>
      </c>
      <c r="W6023" t="s">
        <v>296</v>
      </c>
      <c r="X6023" t="s">
        <v>7128</v>
      </c>
      <c r="Y6023" t="s">
        <v>10</v>
      </c>
    </row>
    <row r="6024" spans="1:25" x14ac:dyDescent="0.25">
      <c r="A6024" t="s">
        <v>7129</v>
      </c>
      <c r="B6024">
        <v>5</v>
      </c>
      <c r="C6024">
        <v>4</v>
      </c>
      <c r="D6024">
        <v>3</v>
      </c>
      <c r="E6024">
        <v>4</v>
      </c>
      <c r="F6024">
        <v>4</v>
      </c>
      <c r="G6024">
        <v>5</v>
      </c>
      <c r="H6024">
        <v>4</v>
      </c>
      <c r="I6024">
        <v>3</v>
      </c>
      <c r="J6024">
        <v>4</v>
      </c>
      <c r="K6024">
        <v>36</v>
      </c>
      <c r="L6024">
        <v>4</v>
      </c>
      <c r="M6024">
        <v>3</v>
      </c>
      <c r="N6024">
        <v>4</v>
      </c>
      <c r="O6024">
        <v>5</v>
      </c>
      <c r="P6024">
        <v>3</v>
      </c>
      <c r="Q6024">
        <v>4</v>
      </c>
      <c r="R6024">
        <v>5</v>
      </c>
      <c r="S6024">
        <v>3</v>
      </c>
      <c r="T6024">
        <v>5</v>
      </c>
      <c r="U6024">
        <v>36</v>
      </c>
      <c r="V6024">
        <v>72</v>
      </c>
      <c r="W6024" t="s">
        <v>308</v>
      </c>
      <c r="X6024" t="s">
        <v>7130</v>
      </c>
      <c r="Y6024" t="s">
        <v>10</v>
      </c>
    </row>
    <row r="6025" spans="1:25" x14ac:dyDescent="0.25">
      <c r="A6025" t="s">
        <v>7131</v>
      </c>
      <c r="B6025">
        <v>4</v>
      </c>
      <c r="C6025">
        <v>5</v>
      </c>
      <c r="D6025">
        <v>4</v>
      </c>
      <c r="E6025">
        <v>3</v>
      </c>
      <c r="F6025">
        <v>4</v>
      </c>
      <c r="G6025">
        <v>5</v>
      </c>
      <c r="H6025">
        <v>4</v>
      </c>
      <c r="I6025">
        <v>3</v>
      </c>
      <c r="J6025">
        <v>4</v>
      </c>
      <c r="K6025">
        <v>36</v>
      </c>
      <c r="L6025">
        <v>4</v>
      </c>
      <c r="M6025">
        <v>5</v>
      </c>
      <c r="N6025">
        <v>4</v>
      </c>
      <c r="O6025">
        <v>3</v>
      </c>
      <c r="P6025">
        <v>4</v>
      </c>
      <c r="Q6025">
        <v>5</v>
      </c>
      <c r="R6025">
        <v>4</v>
      </c>
      <c r="S6025">
        <v>3</v>
      </c>
      <c r="T6025">
        <v>4</v>
      </c>
      <c r="U6025">
        <v>36</v>
      </c>
      <c r="V6025">
        <v>72</v>
      </c>
      <c r="W6025" t="s">
        <v>133</v>
      </c>
      <c r="X6025" t="s">
        <v>7132</v>
      </c>
      <c r="Y6025" t="s">
        <v>10</v>
      </c>
    </row>
    <row r="6026" spans="1:25" x14ac:dyDescent="0.25">
      <c r="A6026" t="s">
        <v>7133</v>
      </c>
      <c r="B6026">
        <v>3</v>
      </c>
      <c r="C6026">
        <v>4</v>
      </c>
      <c r="D6026">
        <v>3</v>
      </c>
      <c r="E6026">
        <v>3</v>
      </c>
      <c r="F6026">
        <v>4</v>
      </c>
      <c r="G6026">
        <v>3</v>
      </c>
      <c r="H6026">
        <v>3</v>
      </c>
      <c r="I6026">
        <v>3</v>
      </c>
      <c r="J6026">
        <v>3</v>
      </c>
      <c r="K6026">
        <v>29</v>
      </c>
      <c r="L6026">
        <v>0</v>
      </c>
      <c r="M6026">
        <v>0</v>
      </c>
      <c r="N6026">
        <v>0</v>
      </c>
      <c r="O6026">
        <v>0</v>
      </c>
      <c r="P6026">
        <v>0</v>
      </c>
      <c r="Q6026">
        <v>0</v>
      </c>
      <c r="R6026">
        <v>0</v>
      </c>
      <c r="S6026">
        <v>0</v>
      </c>
      <c r="T6026">
        <v>0</v>
      </c>
      <c r="U6026">
        <v>0</v>
      </c>
      <c r="V6026">
        <v>29</v>
      </c>
      <c r="W6026" t="s">
        <v>97</v>
      </c>
      <c r="X6026" t="s">
        <v>7134</v>
      </c>
      <c r="Y6026" t="s">
        <v>44</v>
      </c>
    </row>
    <row r="6027" spans="1:25" x14ac:dyDescent="0.25">
      <c r="A6027" t="s">
        <v>7135</v>
      </c>
      <c r="B6027">
        <v>4</v>
      </c>
      <c r="C6027">
        <v>4</v>
      </c>
      <c r="D6027">
        <v>4</v>
      </c>
      <c r="E6027">
        <v>3</v>
      </c>
      <c r="F6027">
        <v>4</v>
      </c>
      <c r="G6027">
        <v>5</v>
      </c>
      <c r="H6027">
        <v>5</v>
      </c>
      <c r="I6027">
        <v>4</v>
      </c>
      <c r="J6027">
        <v>3</v>
      </c>
      <c r="K6027">
        <v>36</v>
      </c>
      <c r="L6027">
        <v>4</v>
      </c>
      <c r="M6027">
        <v>3</v>
      </c>
      <c r="N6027">
        <v>4</v>
      </c>
      <c r="O6027">
        <v>5</v>
      </c>
      <c r="P6027">
        <v>4</v>
      </c>
      <c r="Q6027">
        <v>3</v>
      </c>
      <c r="R6027">
        <v>4</v>
      </c>
      <c r="S6027">
        <v>5</v>
      </c>
      <c r="T6027">
        <v>4</v>
      </c>
      <c r="U6027">
        <v>36</v>
      </c>
      <c r="V6027">
        <v>72</v>
      </c>
      <c r="W6027" t="s">
        <v>133</v>
      </c>
      <c r="X6027" t="s">
        <v>7136</v>
      </c>
      <c r="Y6027" t="s">
        <v>10</v>
      </c>
    </row>
    <row r="6028" spans="1:25" x14ac:dyDescent="0.25">
      <c r="A6028" t="s">
        <v>7137</v>
      </c>
      <c r="B6028">
        <v>3</v>
      </c>
      <c r="C6028">
        <v>5</v>
      </c>
      <c r="D6028">
        <v>4</v>
      </c>
      <c r="E6028">
        <v>3</v>
      </c>
      <c r="F6028">
        <v>4</v>
      </c>
      <c r="G6028">
        <v>4</v>
      </c>
      <c r="H6028">
        <v>4</v>
      </c>
      <c r="I6028">
        <v>4</v>
      </c>
      <c r="J6028">
        <v>4</v>
      </c>
      <c r="K6028">
        <v>35</v>
      </c>
      <c r="L6028">
        <v>3</v>
      </c>
      <c r="M6028">
        <v>5</v>
      </c>
      <c r="N6028">
        <v>4</v>
      </c>
      <c r="O6028">
        <v>3</v>
      </c>
      <c r="P6028">
        <v>4</v>
      </c>
      <c r="Q6028">
        <v>4</v>
      </c>
      <c r="R6028">
        <v>4</v>
      </c>
      <c r="S6028">
        <v>4</v>
      </c>
      <c r="T6028">
        <v>4</v>
      </c>
      <c r="U6028">
        <v>35</v>
      </c>
      <c r="V6028">
        <v>70</v>
      </c>
      <c r="W6028" t="s">
        <v>376</v>
      </c>
      <c r="X6028" t="s">
        <v>2333</v>
      </c>
      <c r="Y6028" t="s">
        <v>10</v>
      </c>
    </row>
    <row r="6029" spans="1:25" x14ac:dyDescent="0.25">
      <c r="A6029" t="s">
        <v>7138</v>
      </c>
      <c r="B6029">
        <v>4</v>
      </c>
      <c r="C6029">
        <v>5</v>
      </c>
      <c r="D6029">
        <v>4</v>
      </c>
      <c r="E6029">
        <v>3</v>
      </c>
      <c r="F6029">
        <v>4</v>
      </c>
      <c r="G6029">
        <v>5</v>
      </c>
      <c r="H6029">
        <v>4</v>
      </c>
      <c r="I6029">
        <v>3</v>
      </c>
      <c r="J6029">
        <v>4</v>
      </c>
      <c r="K6029">
        <v>36</v>
      </c>
      <c r="L6029">
        <v>4</v>
      </c>
      <c r="M6029">
        <v>5</v>
      </c>
      <c r="N6029">
        <v>4</v>
      </c>
      <c r="O6029">
        <v>3</v>
      </c>
      <c r="P6029">
        <v>4</v>
      </c>
      <c r="Q6029">
        <v>5</v>
      </c>
      <c r="R6029">
        <v>4</v>
      </c>
      <c r="S6029">
        <v>3</v>
      </c>
      <c r="T6029">
        <v>4</v>
      </c>
      <c r="U6029">
        <v>36</v>
      </c>
      <c r="V6029">
        <v>72</v>
      </c>
      <c r="W6029" t="s">
        <v>669</v>
      </c>
      <c r="X6029" t="s">
        <v>7139</v>
      </c>
      <c r="Y6029" t="s">
        <v>10</v>
      </c>
    </row>
    <row r="6030" spans="1:25" x14ac:dyDescent="0.25">
      <c r="A6030" t="s">
        <v>7140</v>
      </c>
      <c r="B6030">
        <v>5</v>
      </c>
      <c r="C6030">
        <v>4</v>
      </c>
      <c r="D6030">
        <v>3</v>
      </c>
      <c r="E6030">
        <v>4</v>
      </c>
      <c r="F6030">
        <v>4</v>
      </c>
      <c r="G6030">
        <v>5</v>
      </c>
      <c r="H6030">
        <v>4</v>
      </c>
      <c r="I6030">
        <v>3</v>
      </c>
      <c r="J6030">
        <v>4</v>
      </c>
      <c r="K6030">
        <v>36</v>
      </c>
      <c r="L6030">
        <v>5</v>
      </c>
      <c r="M6030">
        <v>4</v>
      </c>
      <c r="N6030">
        <v>3</v>
      </c>
      <c r="O6030">
        <v>4</v>
      </c>
      <c r="P6030">
        <v>4</v>
      </c>
      <c r="Q6030">
        <v>4</v>
      </c>
      <c r="R6030">
        <v>3</v>
      </c>
      <c r="S6030">
        <v>4</v>
      </c>
      <c r="T6030">
        <v>5</v>
      </c>
      <c r="U6030">
        <v>36</v>
      </c>
      <c r="V6030">
        <v>72</v>
      </c>
      <c r="W6030" t="s">
        <v>61</v>
      </c>
      <c r="X6030" t="s">
        <v>1064</v>
      </c>
      <c r="Y6030" t="s">
        <v>10</v>
      </c>
    </row>
    <row r="6031" spans="1:25" x14ac:dyDescent="0.25">
      <c r="A6031" t="s">
        <v>7141</v>
      </c>
      <c r="B6031">
        <v>4</v>
      </c>
      <c r="C6031">
        <v>4</v>
      </c>
      <c r="D6031">
        <v>4</v>
      </c>
      <c r="E6031">
        <v>4</v>
      </c>
      <c r="F6031">
        <v>3</v>
      </c>
      <c r="G6031">
        <v>5</v>
      </c>
      <c r="H6031">
        <v>3</v>
      </c>
      <c r="I6031">
        <v>4</v>
      </c>
      <c r="J6031">
        <v>4</v>
      </c>
      <c r="K6031">
        <v>35</v>
      </c>
      <c r="L6031">
        <v>4</v>
      </c>
      <c r="M6031">
        <v>4</v>
      </c>
      <c r="N6031">
        <v>3</v>
      </c>
      <c r="O6031">
        <v>5</v>
      </c>
      <c r="P6031">
        <v>3</v>
      </c>
      <c r="Q6031">
        <v>4</v>
      </c>
      <c r="R6031">
        <v>4</v>
      </c>
      <c r="S6031">
        <v>4</v>
      </c>
      <c r="T6031">
        <v>4</v>
      </c>
      <c r="U6031">
        <v>35</v>
      </c>
      <c r="V6031">
        <v>70</v>
      </c>
      <c r="W6031" t="s">
        <v>61</v>
      </c>
      <c r="X6031" t="s">
        <v>6512</v>
      </c>
      <c r="Y6031" t="s">
        <v>10</v>
      </c>
    </row>
    <row r="6032" spans="1:25" x14ac:dyDescent="0.25">
      <c r="A6032" t="s">
        <v>7142</v>
      </c>
      <c r="B6032">
        <v>4</v>
      </c>
      <c r="C6032">
        <v>5</v>
      </c>
      <c r="D6032">
        <v>3</v>
      </c>
      <c r="E6032">
        <v>4</v>
      </c>
      <c r="F6032">
        <v>4</v>
      </c>
      <c r="G6032">
        <v>3</v>
      </c>
      <c r="H6032">
        <v>5</v>
      </c>
      <c r="I6032">
        <v>4</v>
      </c>
      <c r="J6032">
        <v>4</v>
      </c>
      <c r="K6032">
        <v>36</v>
      </c>
      <c r="L6032">
        <v>4</v>
      </c>
      <c r="M6032">
        <v>3</v>
      </c>
      <c r="N6032">
        <v>5</v>
      </c>
      <c r="O6032">
        <v>3</v>
      </c>
      <c r="P6032">
        <v>4</v>
      </c>
      <c r="Q6032">
        <v>4</v>
      </c>
      <c r="R6032">
        <v>5</v>
      </c>
      <c r="S6032">
        <v>4</v>
      </c>
      <c r="T6032">
        <v>4</v>
      </c>
      <c r="U6032">
        <v>36</v>
      </c>
      <c r="V6032">
        <v>72</v>
      </c>
      <c r="W6032" t="s">
        <v>18</v>
      </c>
      <c r="X6032" t="s">
        <v>2771</v>
      </c>
      <c r="Y6032" t="s">
        <v>10</v>
      </c>
    </row>
    <row r="6033" spans="1:25" x14ac:dyDescent="0.25">
      <c r="A6033" t="s">
        <v>7143</v>
      </c>
      <c r="B6033">
        <v>3</v>
      </c>
      <c r="C6033">
        <v>4</v>
      </c>
      <c r="D6033">
        <v>3</v>
      </c>
      <c r="E6033">
        <v>3</v>
      </c>
      <c r="F6033">
        <v>4</v>
      </c>
      <c r="G6033">
        <v>3</v>
      </c>
      <c r="H6033">
        <v>3</v>
      </c>
      <c r="I6033">
        <v>3</v>
      </c>
      <c r="J6033">
        <v>3</v>
      </c>
      <c r="K6033">
        <v>29</v>
      </c>
      <c r="L6033">
        <v>0</v>
      </c>
      <c r="M6033">
        <v>0</v>
      </c>
      <c r="N6033">
        <v>0</v>
      </c>
      <c r="O6033">
        <v>0</v>
      </c>
      <c r="P6033">
        <v>0</v>
      </c>
      <c r="Q6033">
        <v>0</v>
      </c>
      <c r="R6033">
        <v>0</v>
      </c>
      <c r="S6033">
        <v>0</v>
      </c>
      <c r="T6033">
        <v>0</v>
      </c>
      <c r="U6033">
        <v>0</v>
      </c>
      <c r="V6033">
        <v>29</v>
      </c>
      <c r="W6033" t="s">
        <v>97</v>
      </c>
      <c r="X6033" t="s">
        <v>7144</v>
      </c>
      <c r="Y6033" t="s">
        <v>44</v>
      </c>
    </row>
    <row r="6034" spans="1:25" x14ac:dyDescent="0.25">
      <c r="A6034" t="s">
        <v>7145</v>
      </c>
      <c r="B6034">
        <v>5</v>
      </c>
      <c r="C6034">
        <v>4</v>
      </c>
      <c r="D6034">
        <v>3</v>
      </c>
      <c r="E6034">
        <v>4</v>
      </c>
      <c r="F6034">
        <v>4</v>
      </c>
      <c r="G6034">
        <v>4</v>
      </c>
      <c r="H6034">
        <v>3</v>
      </c>
      <c r="I6034">
        <v>4</v>
      </c>
      <c r="J6034">
        <v>4</v>
      </c>
      <c r="K6034">
        <v>35</v>
      </c>
      <c r="L6034">
        <v>5</v>
      </c>
      <c r="M6034">
        <v>4</v>
      </c>
      <c r="N6034">
        <v>3</v>
      </c>
      <c r="O6034">
        <v>5</v>
      </c>
      <c r="P6034">
        <v>3</v>
      </c>
      <c r="Q6034">
        <v>4</v>
      </c>
      <c r="R6034">
        <v>3</v>
      </c>
      <c r="S6034">
        <v>5</v>
      </c>
      <c r="T6034">
        <v>4</v>
      </c>
      <c r="U6034">
        <v>36</v>
      </c>
      <c r="V6034">
        <v>71</v>
      </c>
      <c r="X6034" t="s">
        <v>7146</v>
      </c>
      <c r="Y6034" t="s">
        <v>3338</v>
      </c>
    </row>
    <row r="6035" spans="1:25" x14ac:dyDescent="0.25">
      <c r="A6035" t="s">
        <v>7147</v>
      </c>
      <c r="B6035">
        <v>4</v>
      </c>
      <c r="C6035">
        <v>5</v>
      </c>
      <c r="D6035">
        <v>4</v>
      </c>
      <c r="E6035">
        <v>3</v>
      </c>
      <c r="F6035">
        <v>4</v>
      </c>
      <c r="G6035">
        <v>5</v>
      </c>
      <c r="H6035">
        <v>4</v>
      </c>
      <c r="I6035">
        <v>3</v>
      </c>
      <c r="J6035">
        <v>4</v>
      </c>
      <c r="K6035">
        <v>36</v>
      </c>
      <c r="L6035">
        <v>4</v>
      </c>
      <c r="M6035">
        <v>3</v>
      </c>
      <c r="N6035">
        <v>4</v>
      </c>
      <c r="O6035">
        <v>5</v>
      </c>
      <c r="P6035">
        <v>4</v>
      </c>
      <c r="Q6035">
        <v>4</v>
      </c>
      <c r="R6035">
        <v>4</v>
      </c>
      <c r="S6035">
        <v>3</v>
      </c>
      <c r="T6035">
        <v>4</v>
      </c>
      <c r="U6035">
        <v>35</v>
      </c>
      <c r="V6035">
        <v>71</v>
      </c>
      <c r="W6035" t="s">
        <v>367</v>
      </c>
      <c r="X6035" t="s">
        <v>7148</v>
      </c>
      <c r="Y6035" t="s">
        <v>10</v>
      </c>
    </row>
    <row r="6036" spans="1:25" x14ac:dyDescent="0.25">
      <c r="A6036" t="s">
        <v>7149</v>
      </c>
      <c r="B6036">
        <v>4</v>
      </c>
      <c r="C6036">
        <v>5</v>
      </c>
      <c r="D6036">
        <v>3</v>
      </c>
      <c r="E6036">
        <v>4</v>
      </c>
      <c r="F6036">
        <v>5</v>
      </c>
      <c r="G6036">
        <v>4</v>
      </c>
      <c r="H6036">
        <v>4</v>
      </c>
      <c r="I6036">
        <v>3</v>
      </c>
      <c r="J6036">
        <v>4</v>
      </c>
      <c r="K6036">
        <v>36</v>
      </c>
      <c r="L6036">
        <v>4</v>
      </c>
      <c r="M6036">
        <v>3</v>
      </c>
      <c r="N6036">
        <v>4</v>
      </c>
      <c r="O6036">
        <v>4</v>
      </c>
      <c r="P6036">
        <v>3</v>
      </c>
      <c r="Q6036">
        <v>4</v>
      </c>
      <c r="R6036">
        <v>5</v>
      </c>
      <c r="S6036">
        <v>4</v>
      </c>
      <c r="T6036">
        <v>5</v>
      </c>
      <c r="U6036">
        <v>36</v>
      </c>
      <c r="V6036">
        <v>72</v>
      </c>
      <c r="W6036" t="s">
        <v>756</v>
      </c>
      <c r="X6036" t="s">
        <v>7150</v>
      </c>
      <c r="Y6036" t="s">
        <v>10</v>
      </c>
    </row>
    <row r="6037" spans="1:25" x14ac:dyDescent="0.25">
      <c r="A6037" t="s">
        <v>7151</v>
      </c>
      <c r="B6037">
        <v>4</v>
      </c>
      <c r="C6037">
        <v>4</v>
      </c>
      <c r="D6037">
        <v>4</v>
      </c>
      <c r="E6037">
        <v>4</v>
      </c>
      <c r="F6037">
        <v>3</v>
      </c>
      <c r="G6037">
        <v>5</v>
      </c>
      <c r="H6037">
        <v>3</v>
      </c>
      <c r="I6037">
        <v>4</v>
      </c>
      <c r="J6037">
        <v>5</v>
      </c>
      <c r="K6037">
        <v>36</v>
      </c>
      <c r="L6037">
        <v>4</v>
      </c>
      <c r="M6037">
        <v>4</v>
      </c>
      <c r="N6037">
        <v>3</v>
      </c>
      <c r="O6037">
        <v>5</v>
      </c>
      <c r="P6037">
        <v>4</v>
      </c>
      <c r="Q6037">
        <v>4</v>
      </c>
      <c r="R6037">
        <v>4</v>
      </c>
      <c r="S6037">
        <v>3</v>
      </c>
      <c r="T6037">
        <v>5</v>
      </c>
      <c r="U6037">
        <v>36</v>
      </c>
      <c r="V6037">
        <v>72</v>
      </c>
      <c r="W6037" t="s">
        <v>665</v>
      </c>
      <c r="X6037" t="s">
        <v>7152</v>
      </c>
      <c r="Y6037" t="s">
        <v>10</v>
      </c>
    </row>
    <row r="6038" spans="1:25" x14ac:dyDescent="0.25">
      <c r="A6038" t="s">
        <v>7153</v>
      </c>
      <c r="B6038">
        <v>4</v>
      </c>
      <c r="C6038">
        <v>4</v>
      </c>
      <c r="D6038">
        <v>4</v>
      </c>
      <c r="E6038">
        <v>3</v>
      </c>
      <c r="F6038">
        <v>4</v>
      </c>
      <c r="G6038">
        <v>3</v>
      </c>
      <c r="H6038">
        <v>3</v>
      </c>
      <c r="I6038">
        <v>4</v>
      </c>
      <c r="J6038">
        <v>3</v>
      </c>
      <c r="K6038">
        <v>32</v>
      </c>
      <c r="L6038">
        <v>0</v>
      </c>
      <c r="M6038">
        <v>0</v>
      </c>
      <c r="N6038">
        <v>0</v>
      </c>
      <c r="O6038">
        <v>0</v>
      </c>
      <c r="P6038">
        <v>0</v>
      </c>
      <c r="Q6038">
        <v>0</v>
      </c>
      <c r="R6038">
        <v>0</v>
      </c>
      <c r="S6038">
        <v>0</v>
      </c>
      <c r="T6038">
        <v>0</v>
      </c>
      <c r="U6038">
        <v>0</v>
      </c>
      <c r="V6038">
        <v>32</v>
      </c>
      <c r="W6038" t="s">
        <v>665</v>
      </c>
      <c r="X6038" t="s">
        <v>7154</v>
      </c>
      <c r="Y6038" t="s">
        <v>10</v>
      </c>
    </row>
    <row r="6039" spans="1:25" x14ac:dyDescent="0.25">
      <c r="A6039" t="s">
        <v>7155</v>
      </c>
      <c r="B6039">
        <v>4</v>
      </c>
      <c r="C6039">
        <v>4</v>
      </c>
      <c r="D6039">
        <v>3</v>
      </c>
      <c r="E6039">
        <v>5</v>
      </c>
      <c r="F6039">
        <v>4</v>
      </c>
      <c r="G6039">
        <v>4</v>
      </c>
      <c r="H6039">
        <v>4</v>
      </c>
      <c r="I6039">
        <v>3</v>
      </c>
      <c r="J6039">
        <v>5</v>
      </c>
      <c r="K6039">
        <v>36</v>
      </c>
      <c r="L6039">
        <v>4</v>
      </c>
      <c r="M6039">
        <v>4</v>
      </c>
      <c r="N6039">
        <v>3</v>
      </c>
      <c r="O6039">
        <v>5</v>
      </c>
      <c r="P6039">
        <v>3</v>
      </c>
      <c r="Q6039">
        <v>5</v>
      </c>
      <c r="R6039">
        <v>4</v>
      </c>
      <c r="S6039">
        <v>4</v>
      </c>
      <c r="T6039">
        <v>4</v>
      </c>
      <c r="U6039">
        <v>36</v>
      </c>
      <c r="V6039">
        <v>72</v>
      </c>
      <c r="W6039" t="s">
        <v>669</v>
      </c>
      <c r="X6039" t="s">
        <v>7156</v>
      </c>
      <c r="Y6039" t="s">
        <v>10</v>
      </c>
    </row>
    <row r="6040" spans="1:25" x14ac:dyDescent="0.25">
      <c r="A6040" t="s">
        <v>7157</v>
      </c>
      <c r="B6040">
        <v>4</v>
      </c>
      <c r="C6040">
        <v>5</v>
      </c>
      <c r="D6040">
        <v>4</v>
      </c>
      <c r="E6040">
        <v>4</v>
      </c>
      <c r="F6040">
        <v>5</v>
      </c>
      <c r="G6040">
        <v>3</v>
      </c>
      <c r="H6040">
        <v>3</v>
      </c>
      <c r="I6040">
        <v>4</v>
      </c>
      <c r="J6040">
        <v>4</v>
      </c>
      <c r="K6040">
        <v>36</v>
      </c>
      <c r="L6040">
        <v>5</v>
      </c>
      <c r="M6040">
        <v>3</v>
      </c>
      <c r="N6040">
        <v>4</v>
      </c>
      <c r="O6040">
        <v>4</v>
      </c>
      <c r="P6040">
        <v>5</v>
      </c>
      <c r="Q6040">
        <v>3</v>
      </c>
      <c r="R6040">
        <v>4</v>
      </c>
      <c r="S6040">
        <v>4</v>
      </c>
      <c r="T6040">
        <v>4</v>
      </c>
      <c r="U6040">
        <v>36</v>
      </c>
      <c r="V6040">
        <v>72</v>
      </c>
      <c r="W6040" t="s">
        <v>345</v>
      </c>
      <c r="X6040" t="s">
        <v>1462</v>
      </c>
      <c r="Y6040" t="s">
        <v>44</v>
      </c>
    </row>
    <row r="6041" spans="1:25" x14ac:dyDescent="0.25">
      <c r="A6041" t="s">
        <v>7158</v>
      </c>
      <c r="B6041">
        <v>4</v>
      </c>
      <c r="C6041">
        <v>4</v>
      </c>
      <c r="D6041">
        <v>5</v>
      </c>
      <c r="E6041">
        <v>3</v>
      </c>
      <c r="F6041">
        <v>4</v>
      </c>
      <c r="G6041">
        <v>4</v>
      </c>
      <c r="H6041">
        <v>5</v>
      </c>
      <c r="I6041">
        <v>3</v>
      </c>
      <c r="J6041">
        <v>4</v>
      </c>
      <c r="K6041">
        <v>36</v>
      </c>
      <c r="L6041">
        <v>4</v>
      </c>
      <c r="M6041">
        <v>5</v>
      </c>
      <c r="N6041">
        <v>4</v>
      </c>
      <c r="O6041">
        <v>3</v>
      </c>
      <c r="P6041">
        <v>4</v>
      </c>
      <c r="Q6041">
        <v>5</v>
      </c>
      <c r="R6041">
        <v>4</v>
      </c>
      <c r="S6041">
        <v>3</v>
      </c>
      <c r="T6041">
        <v>4</v>
      </c>
      <c r="U6041">
        <v>36</v>
      </c>
      <c r="V6041">
        <v>72</v>
      </c>
      <c r="W6041" t="s">
        <v>296</v>
      </c>
      <c r="X6041" t="s">
        <v>1091</v>
      </c>
      <c r="Y6041" t="s">
        <v>10</v>
      </c>
    </row>
    <row r="6042" spans="1:25" x14ac:dyDescent="0.25">
      <c r="A6042" t="s">
        <v>7160</v>
      </c>
      <c r="B6042">
        <v>4</v>
      </c>
      <c r="C6042">
        <v>5</v>
      </c>
      <c r="D6042">
        <v>4</v>
      </c>
      <c r="E6042">
        <v>5</v>
      </c>
      <c r="F6042">
        <v>3</v>
      </c>
      <c r="G6042">
        <v>4</v>
      </c>
      <c r="H6042">
        <v>3</v>
      </c>
      <c r="I6042">
        <v>4</v>
      </c>
      <c r="J6042">
        <v>4</v>
      </c>
      <c r="K6042">
        <v>36</v>
      </c>
      <c r="L6042">
        <v>4</v>
      </c>
      <c r="M6042">
        <v>5</v>
      </c>
      <c r="N6042">
        <v>4</v>
      </c>
      <c r="O6042">
        <v>4</v>
      </c>
      <c r="P6042">
        <v>4</v>
      </c>
      <c r="Q6042">
        <v>3</v>
      </c>
      <c r="R6042">
        <v>4</v>
      </c>
      <c r="S6042">
        <v>3</v>
      </c>
      <c r="T6042">
        <v>5</v>
      </c>
      <c r="U6042">
        <v>36</v>
      </c>
      <c r="V6042">
        <v>72</v>
      </c>
      <c r="W6042" t="s">
        <v>3782</v>
      </c>
      <c r="X6042" t="s">
        <v>7161</v>
      </c>
      <c r="Y6042" t="s">
        <v>78</v>
      </c>
    </row>
    <row r="6043" spans="1:25" x14ac:dyDescent="0.25">
      <c r="A6043" t="s">
        <v>7162</v>
      </c>
      <c r="B6043">
        <v>5</v>
      </c>
      <c r="C6043">
        <v>3</v>
      </c>
      <c r="D6043">
        <v>4</v>
      </c>
      <c r="E6043">
        <v>5</v>
      </c>
      <c r="F6043">
        <v>4</v>
      </c>
      <c r="G6043">
        <v>4</v>
      </c>
      <c r="H6043">
        <v>5</v>
      </c>
      <c r="I6043">
        <v>3</v>
      </c>
      <c r="J6043">
        <v>4</v>
      </c>
      <c r="K6043">
        <v>37</v>
      </c>
      <c r="L6043">
        <v>3</v>
      </c>
      <c r="M6043">
        <v>5</v>
      </c>
      <c r="N6043">
        <v>4</v>
      </c>
      <c r="O6043">
        <v>4</v>
      </c>
      <c r="P6043">
        <v>3</v>
      </c>
      <c r="Q6043">
        <v>4</v>
      </c>
      <c r="R6043">
        <v>4</v>
      </c>
      <c r="S6043">
        <v>4</v>
      </c>
      <c r="T6043">
        <v>4</v>
      </c>
      <c r="U6043">
        <v>35</v>
      </c>
      <c r="V6043">
        <v>72</v>
      </c>
      <c r="X6043" t="s">
        <v>7163</v>
      </c>
      <c r="Y6043" t="s">
        <v>120</v>
      </c>
    </row>
    <row r="6044" spans="1:25" x14ac:dyDescent="0.25">
      <c r="A6044" t="s">
        <v>7164</v>
      </c>
      <c r="B6044">
        <v>4</v>
      </c>
      <c r="C6044">
        <v>5</v>
      </c>
      <c r="D6044">
        <v>4</v>
      </c>
      <c r="E6044">
        <v>3</v>
      </c>
      <c r="F6044">
        <v>4</v>
      </c>
      <c r="G6044">
        <v>5</v>
      </c>
      <c r="H6044">
        <v>3</v>
      </c>
      <c r="I6044">
        <v>4</v>
      </c>
      <c r="J6044">
        <v>4</v>
      </c>
      <c r="K6044">
        <v>36</v>
      </c>
      <c r="L6044">
        <v>4</v>
      </c>
      <c r="M6044">
        <v>3</v>
      </c>
      <c r="N6044">
        <v>4</v>
      </c>
      <c r="O6044">
        <v>4</v>
      </c>
      <c r="P6044">
        <v>5</v>
      </c>
      <c r="Q6044">
        <v>4</v>
      </c>
      <c r="R6044">
        <v>5</v>
      </c>
      <c r="S6044">
        <v>3</v>
      </c>
      <c r="T6044">
        <v>4</v>
      </c>
      <c r="U6044">
        <v>36</v>
      </c>
      <c r="V6044">
        <v>72</v>
      </c>
      <c r="W6044" t="s">
        <v>7165</v>
      </c>
      <c r="X6044" t="s">
        <v>7163</v>
      </c>
      <c r="Y6044" t="s">
        <v>120</v>
      </c>
    </row>
    <row r="6045" spans="1:25" x14ac:dyDescent="0.25">
      <c r="A6045" t="s">
        <v>7166</v>
      </c>
      <c r="B6045">
        <v>5</v>
      </c>
      <c r="C6045">
        <v>3</v>
      </c>
      <c r="D6045">
        <v>4</v>
      </c>
      <c r="E6045">
        <v>5</v>
      </c>
      <c r="F6045">
        <v>4</v>
      </c>
      <c r="G6045">
        <v>4</v>
      </c>
      <c r="H6045">
        <v>5</v>
      </c>
      <c r="I6045">
        <v>3</v>
      </c>
      <c r="J6045">
        <v>4</v>
      </c>
      <c r="K6045">
        <v>37</v>
      </c>
      <c r="L6045">
        <v>3</v>
      </c>
      <c r="M6045">
        <v>5</v>
      </c>
      <c r="N6045">
        <v>4</v>
      </c>
      <c r="O6045">
        <v>4</v>
      </c>
      <c r="P6045">
        <v>3</v>
      </c>
      <c r="Q6045">
        <v>4</v>
      </c>
      <c r="R6045">
        <v>4</v>
      </c>
      <c r="S6045">
        <v>4</v>
      </c>
      <c r="T6045">
        <v>4</v>
      </c>
      <c r="U6045">
        <v>35</v>
      </c>
      <c r="V6045">
        <v>72</v>
      </c>
      <c r="W6045" t="s">
        <v>7165</v>
      </c>
      <c r="X6045" t="s">
        <v>7163</v>
      </c>
      <c r="Y6045" t="s">
        <v>120</v>
      </c>
    </row>
    <row r="6046" spans="1:25" x14ac:dyDescent="0.25">
      <c r="A6046" t="s">
        <v>7167</v>
      </c>
      <c r="B6046">
        <v>4</v>
      </c>
      <c r="C6046">
        <v>5</v>
      </c>
      <c r="D6046">
        <v>4</v>
      </c>
      <c r="E6046">
        <v>4</v>
      </c>
      <c r="F6046">
        <v>3</v>
      </c>
      <c r="G6046">
        <v>4</v>
      </c>
      <c r="H6046">
        <v>5</v>
      </c>
      <c r="I6046">
        <v>3</v>
      </c>
      <c r="J6046">
        <v>4</v>
      </c>
      <c r="K6046">
        <v>36</v>
      </c>
      <c r="L6046">
        <v>5</v>
      </c>
      <c r="M6046">
        <v>4</v>
      </c>
      <c r="N6046">
        <v>4</v>
      </c>
      <c r="O6046">
        <v>5</v>
      </c>
      <c r="P6046">
        <v>3</v>
      </c>
      <c r="Q6046">
        <v>4</v>
      </c>
      <c r="R6046">
        <v>4</v>
      </c>
      <c r="S6046">
        <v>4</v>
      </c>
      <c r="T6046">
        <v>3</v>
      </c>
      <c r="U6046">
        <v>36</v>
      </c>
      <c r="V6046">
        <v>72</v>
      </c>
      <c r="X6046" t="s">
        <v>7168</v>
      </c>
      <c r="Y6046" t="s">
        <v>50</v>
      </c>
    </row>
    <row r="6047" spans="1:25" x14ac:dyDescent="0.25">
      <c r="A6047" t="s">
        <v>7167</v>
      </c>
      <c r="B6047">
        <v>4</v>
      </c>
      <c r="C6047">
        <v>5</v>
      </c>
      <c r="D6047">
        <v>4</v>
      </c>
      <c r="E6047">
        <v>4</v>
      </c>
      <c r="F6047">
        <v>3</v>
      </c>
      <c r="G6047">
        <v>4</v>
      </c>
      <c r="H6047">
        <v>5</v>
      </c>
      <c r="I6047">
        <v>3</v>
      </c>
      <c r="J6047">
        <v>4</v>
      </c>
      <c r="K6047">
        <v>36</v>
      </c>
      <c r="L6047">
        <v>5</v>
      </c>
      <c r="M6047">
        <v>4</v>
      </c>
      <c r="N6047">
        <v>4</v>
      </c>
      <c r="O6047">
        <v>5</v>
      </c>
      <c r="P6047">
        <v>3</v>
      </c>
      <c r="Q6047">
        <v>4</v>
      </c>
      <c r="R6047">
        <v>4</v>
      </c>
      <c r="S6047">
        <v>4</v>
      </c>
      <c r="T6047">
        <v>3</v>
      </c>
      <c r="U6047">
        <v>36</v>
      </c>
      <c r="V6047">
        <v>72</v>
      </c>
      <c r="W6047" t="s">
        <v>132</v>
      </c>
      <c r="X6047" t="s">
        <v>7168</v>
      </c>
      <c r="Y6047" t="s">
        <v>50</v>
      </c>
    </row>
    <row r="6048" spans="1:25" x14ac:dyDescent="0.25">
      <c r="A6048" t="s">
        <v>7169</v>
      </c>
      <c r="B6048">
        <v>4</v>
      </c>
      <c r="C6048">
        <v>4</v>
      </c>
      <c r="D6048">
        <v>3</v>
      </c>
      <c r="E6048">
        <v>5</v>
      </c>
      <c r="F6048">
        <v>4</v>
      </c>
      <c r="G6048">
        <v>4</v>
      </c>
      <c r="H6048">
        <v>4</v>
      </c>
      <c r="I6048">
        <v>3</v>
      </c>
      <c r="J6048">
        <v>5</v>
      </c>
      <c r="K6048">
        <v>36</v>
      </c>
      <c r="L6048">
        <v>4</v>
      </c>
      <c r="M6048">
        <v>3</v>
      </c>
      <c r="N6048">
        <v>4</v>
      </c>
      <c r="O6048">
        <v>4</v>
      </c>
      <c r="P6048">
        <v>4</v>
      </c>
      <c r="Q6048">
        <v>5</v>
      </c>
      <c r="R6048">
        <v>4</v>
      </c>
      <c r="S6048">
        <v>3</v>
      </c>
      <c r="T6048">
        <v>5</v>
      </c>
      <c r="U6048">
        <v>36</v>
      </c>
      <c r="V6048">
        <v>72</v>
      </c>
      <c r="W6048" t="s">
        <v>296</v>
      </c>
      <c r="X6048" t="s">
        <v>3872</v>
      </c>
      <c r="Y6048" t="s">
        <v>10</v>
      </c>
    </row>
    <row r="6049" spans="1:25" x14ac:dyDescent="0.25">
      <c r="A6049" t="s">
        <v>7170</v>
      </c>
      <c r="B6049">
        <v>4</v>
      </c>
      <c r="C6049">
        <v>4</v>
      </c>
      <c r="D6049">
        <v>5</v>
      </c>
      <c r="E6049">
        <v>3</v>
      </c>
      <c r="F6049">
        <v>4</v>
      </c>
      <c r="G6049">
        <v>5</v>
      </c>
      <c r="H6049">
        <v>4</v>
      </c>
      <c r="I6049">
        <v>3</v>
      </c>
      <c r="J6049">
        <v>4</v>
      </c>
      <c r="K6049">
        <v>36</v>
      </c>
      <c r="L6049">
        <v>5</v>
      </c>
      <c r="M6049">
        <v>4</v>
      </c>
      <c r="N6049">
        <v>5</v>
      </c>
      <c r="O6049">
        <v>3</v>
      </c>
      <c r="P6049">
        <v>4</v>
      </c>
      <c r="Q6049">
        <v>3</v>
      </c>
      <c r="R6049">
        <v>4</v>
      </c>
      <c r="S6049">
        <v>4</v>
      </c>
      <c r="T6049">
        <v>4</v>
      </c>
      <c r="U6049">
        <v>36</v>
      </c>
      <c r="V6049">
        <v>72</v>
      </c>
      <c r="W6049" t="s">
        <v>105</v>
      </c>
      <c r="X6049" t="s">
        <v>7171</v>
      </c>
      <c r="Y6049" t="s">
        <v>10</v>
      </c>
    </row>
    <row r="6050" spans="1:25" x14ac:dyDescent="0.25">
      <c r="A6050" t="s">
        <v>7172</v>
      </c>
      <c r="B6050">
        <v>4</v>
      </c>
      <c r="C6050">
        <v>4</v>
      </c>
      <c r="D6050">
        <v>3</v>
      </c>
      <c r="E6050">
        <v>4</v>
      </c>
      <c r="F6050">
        <v>4</v>
      </c>
      <c r="G6050">
        <v>4</v>
      </c>
      <c r="H6050">
        <v>5</v>
      </c>
      <c r="I6050">
        <v>3</v>
      </c>
      <c r="J6050">
        <v>4</v>
      </c>
      <c r="K6050">
        <v>35</v>
      </c>
      <c r="L6050">
        <v>0</v>
      </c>
      <c r="M6050">
        <v>0</v>
      </c>
      <c r="N6050">
        <v>0</v>
      </c>
      <c r="O6050">
        <v>0</v>
      </c>
      <c r="P6050">
        <v>0</v>
      </c>
      <c r="Q6050">
        <v>0</v>
      </c>
      <c r="R6050">
        <v>0</v>
      </c>
      <c r="S6050">
        <v>0</v>
      </c>
      <c r="T6050">
        <v>0</v>
      </c>
      <c r="U6050">
        <v>0</v>
      </c>
      <c r="V6050">
        <v>35</v>
      </c>
      <c r="W6050" t="s">
        <v>110</v>
      </c>
      <c r="X6050" t="s">
        <v>3573</v>
      </c>
      <c r="Y6050" t="s">
        <v>10</v>
      </c>
    </row>
    <row r="6051" spans="1:25" x14ac:dyDescent="0.25">
      <c r="A6051" t="s">
        <v>7173</v>
      </c>
      <c r="B6051">
        <v>4</v>
      </c>
      <c r="C6051">
        <v>4</v>
      </c>
      <c r="D6051">
        <v>5</v>
      </c>
      <c r="E6051">
        <v>4</v>
      </c>
      <c r="F6051">
        <v>4</v>
      </c>
      <c r="G6051">
        <v>3</v>
      </c>
      <c r="H6051">
        <v>4</v>
      </c>
      <c r="I6051">
        <v>3</v>
      </c>
      <c r="J6051">
        <v>5</v>
      </c>
      <c r="K6051">
        <v>36</v>
      </c>
      <c r="L6051">
        <v>4</v>
      </c>
      <c r="M6051">
        <v>4</v>
      </c>
      <c r="N6051">
        <v>3</v>
      </c>
      <c r="O6051">
        <v>5</v>
      </c>
      <c r="P6051">
        <v>4</v>
      </c>
      <c r="Q6051">
        <v>3</v>
      </c>
      <c r="R6051">
        <v>5</v>
      </c>
      <c r="S6051">
        <v>3</v>
      </c>
      <c r="T6051">
        <v>5</v>
      </c>
      <c r="U6051">
        <v>36</v>
      </c>
      <c r="V6051">
        <v>72</v>
      </c>
      <c r="W6051" t="s">
        <v>2257</v>
      </c>
      <c r="X6051" t="s">
        <v>7174</v>
      </c>
      <c r="Y6051" t="s">
        <v>10</v>
      </c>
    </row>
    <row r="6052" spans="1:25" x14ac:dyDescent="0.25">
      <c r="A6052" t="s">
        <v>7175</v>
      </c>
      <c r="B6052">
        <v>4</v>
      </c>
      <c r="C6052">
        <v>4</v>
      </c>
      <c r="D6052">
        <v>3</v>
      </c>
      <c r="E6052">
        <v>5</v>
      </c>
      <c r="F6052">
        <v>3</v>
      </c>
      <c r="G6052">
        <v>4</v>
      </c>
      <c r="H6052">
        <v>3</v>
      </c>
      <c r="I6052">
        <v>4</v>
      </c>
      <c r="J6052">
        <v>5</v>
      </c>
      <c r="K6052">
        <v>35</v>
      </c>
      <c r="L6052">
        <v>4</v>
      </c>
      <c r="M6052">
        <v>4</v>
      </c>
      <c r="N6052">
        <v>5</v>
      </c>
      <c r="O6052">
        <v>3</v>
      </c>
      <c r="P6052">
        <v>5</v>
      </c>
      <c r="Q6052">
        <v>4</v>
      </c>
      <c r="R6052">
        <v>4</v>
      </c>
      <c r="S6052">
        <v>3</v>
      </c>
      <c r="T6052">
        <v>4</v>
      </c>
      <c r="U6052">
        <v>36</v>
      </c>
      <c r="V6052">
        <v>71</v>
      </c>
      <c r="W6052" t="s">
        <v>12</v>
      </c>
      <c r="X6052" t="s">
        <v>987</v>
      </c>
      <c r="Y6052" t="s">
        <v>10</v>
      </c>
    </row>
    <row r="6053" spans="1:25" x14ac:dyDescent="0.25">
      <c r="A6053" t="s">
        <v>7176</v>
      </c>
      <c r="B6053">
        <v>4</v>
      </c>
      <c r="C6053">
        <v>4</v>
      </c>
      <c r="D6053">
        <v>3</v>
      </c>
      <c r="E6053">
        <v>5</v>
      </c>
      <c r="F6053">
        <v>3</v>
      </c>
      <c r="G6053">
        <v>4</v>
      </c>
      <c r="H6053">
        <v>3</v>
      </c>
      <c r="I6053">
        <v>4</v>
      </c>
      <c r="J6053">
        <v>5</v>
      </c>
      <c r="K6053">
        <v>35</v>
      </c>
      <c r="L6053">
        <v>4</v>
      </c>
      <c r="M6053">
        <v>4</v>
      </c>
      <c r="N6053">
        <v>5</v>
      </c>
      <c r="O6053">
        <v>3</v>
      </c>
      <c r="P6053">
        <v>5</v>
      </c>
      <c r="Q6053">
        <v>4</v>
      </c>
      <c r="R6053">
        <v>4</v>
      </c>
      <c r="S6053">
        <v>3</v>
      </c>
      <c r="T6053">
        <v>4</v>
      </c>
      <c r="U6053">
        <v>36</v>
      </c>
      <c r="V6053">
        <v>71</v>
      </c>
      <c r="W6053" t="s">
        <v>12</v>
      </c>
      <c r="X6053" t="s">
        <v>987</v>
      </c>
      <c r="Y6053" t="s">
        <v>10</v>
      </c>
    </row>
    <row r="6054" spans="1:25" x14ac:dyDescent="0.25">
      <c r="A6054" t="s">
        <v>7177</v>
      </c>
      <c r="B6054">
        <v>4</v>
      </c>
      <c r="C6054">
        <v>4</v>
      </c>
      <c r="D6054">
        <v>4</v>
      </c>
      <c r="E6054">
        <v>3</v>
      </c>
      <c r="F6054">
        <v>5</v>
      </c>
      <c r="G6054">
        <v>3</v>
      </c>
      <c r="H6054">
        <v>4</v>
      </c>
      <c r="I6054">
        <v>4</v>
      </c>
      <c r="J6054">
        <v>4</v>
      </c>
      <c r="K6054">
        <v>35</v>
      </c>
      <c r="L6054">
        <v>4</v>
      </c>
      <c r="M6054">
        <v>4</v>
      </c>
      <c r="N6054">
        <v>3</v>
      </c>
      <c r="O6054">
        <v>5</v>
      </c>
      <c r="P6054">
        <v>3</v>
      </c>
      <c r="Q6054">
        <v>4</v>
      </c>
      <c r="R6054">
        <v>3</v>
      </c>
      <c r="S6054">
        <v>4</v>
      </c>
      <c r="T6054">
        <v>5</v>
      </c>
      <c r="U6054">
        <v>35</v>
      </c>
      <c r="V6054">
        <v>70</v>
      </c>
      <c r="W6054" t="s">
        <v>12</v>
      </c>
      <c r="X6054" t="s">
        <v>987</v>
      </c>
      <c r="Y6054" t="s">
        <v>10</v>
      </c>
    </row>
    <row r="6055" spans="1:25" x14ac:dyDescent="0.25">
      <c r="A6055" t="s">
        <v>7178</v>
      </c>
      <c r="B6055">
        <v>4</v>
      </c>
      <c r="C6055">
        <v>5</v>
      </c>
      <c r="D6055">
        <v>3</v>
      </c>
      <c r="E6055">
        <v>4</v>
      </c>
      <c r="F6055">
        <v>4</v>
      </c>
      <c r="G6055">
        <v>4</v>
      </c>
      <c r="H6055">
        <v>5</v>
      </c>
      <c r="I6055">
        <v>4</v>
      </c>
      <c r="J6055">
        <v>3</v>
      </c>
      <c r="K6055">
        <v>36</v>
      </c>
      <c r="L6055">
        <v>4</v>
      </c>
      <c r="M6055">
        <v>4</v>
      </c>
      <c r="N6055">
        <v>3</v>
      </c>
      <c r="O6055">
        <v>5</v>
      </c>
      <c r="P6055">
        <v>4</v>
      </c>
      <c r="Q6055">
        <v>4</v>
      </c>
      <c r="R6055">
        <v>4</v>
      </c>
      <c r="S6055">
        <v>5</v>
      </c>
      <c r="T6055">
        <v>3</v>
      </c>
      <c r="U6055">
        <v>36</v>
      </c>
      <c r="V6055">
        <v>72</v>
      </c>
      <c r="W6055" t="s">
        <v>143</v>
      </c>
      <c r="X6055" t="s">
        <v>556</v>
      </c>
      <c r="Y6055" t="s">
        <v>10</v>
      </c>
    </row>
    <row r="6056" spans="1:25" x14ac:dyDescent="0.25">
      <c r="A6056" t="s">
        <v>7178</v>
      </c>
      <c r="B6056">
        <v>4</v>
      </c>
      <c r="C6056">
        <v>5</v>
      </c>
      <c r="D6056">
        <v>3</v>
      </c>
      <c r="E6056">
        <v>4</v>
      </c>
      <c r="F6056">
        <v>4</v>
      </c>
      <c r="G6056">
        <v>4</v>
      </c>
      <c r="H6056">
        <v>5</v>
      </c>
      <c r="I6056">
        <v>4</v>
      </c>
      <c r="J6056">
        <v>3</v>
      </c>
      <c r="K6056">
        <v>36</v>
      </c>
      <c r="L6056">
        <v>4</v>
      </c>
      <c r="M6056">
        <v>4</v>
      </c>
      <c r="N6056">
        <v>3</v>
      </c>
      <c r="O6056">
        <v>5</v>
      </c>
      <c r="P6056">
        <v>4</v>
      </c>
      <c r="Q6056">
        <v>4</v>
      </c>
      <c r="R6056">
        <v>4</v>
      </c>
      <c r="S6056">
        <v>5</v>
      </c>
      <c r="T6056">
        <v>3</v>
      </c>
      <c r="U6056">
        <v>36</v>
      </c>
      <c r="V6056">
        <v>72</v>
      </c>
      <c r="W6056" t="s">
        <v>143</v>
      </c>
      <c r="X6056" t="s">
        <v>556</v>
      </c>
      <c r="Y6056" t="s">
        <v>10</v>
      </c>
    </row>
    <row r="6057" spans="1:25" x14ac:dyDescent="0.25">
      <c r="A6057" t="s">
        <v>7179</v>
      </c>
      <c r="B6057">
        <v>3</v>
      </c>
      <c r="C6057">
        <v>3</v>
      </c>
      <c r="D6057">
        <v>3</v>
      </c>
      <c r="E6057">
        <v>3</v>
      </c>
      <c r="F6057">
        <v>3</v>
      </c>
      <c r="G6057">
        <v>3</v>
      </c>
      <c r="H6057">
        <v>3</v>
      </c>
      <c r="I6057">
        <v>3</v>
      </c>
      <c r="J6057">
        <v>3</v>
      </c>
      <c r="K6057">
        <v>27</v>
      </c>
      <c r="L6057">
        <v>0</v>
      </c>
      <c r="M6057">
        <v>0</v>
      </c>
      <c r="N6057">
        <v>0</v>
      </c>
      <c r="O6057">
        <v>0</v>
      </c>
      <c r="P6057">
        <v>0</v>
      </c>
      <c r="Q6057">
        <v>0</v>
      </c>
      <c r="R6057">
        <v>0</v>
      </c>
      <c r="S6057">
        <v>0</v>
      </c>
      <c r="T6057">
        <v>0</v>
      </c>
      <c r="U6057">
        <v>0</v>
      </c>
      <c r="V6057">
        <v>27</v>
      </c>
      <c r="W6057" t="s">
        <v>8</v>
      </c>
      <c r="X6057" t="s">
        <v>4580</v>
      </c>
      <c r="Y6057" t="s">
        <v>10</v>
      </c>
    </row>
    <row r="6058" spans="1:25" x14ac:dyDescent="0.25">
      <c r="A6058" t="s">
        <v>7180</v>
      </c>
      <c r="B6058">
        <v>3</v>
      </c>
      <c r="C6058">
        <v>3</v>
      </c>
      <c r="D6058">
        <v>3</v>
      </c>
      <c r="E6058">
        <v>3</v>
      </c>
      <c r="F6058">
        <v>3</v>
      </c>
      <c r="G6058">
        <v>3</v>
      </c>
      <c r="H6058">
        <v>3</v>
      </c>
      <c r="I6058">
        <v>3</v>
      </c>
      <c r="J6058">
        <v>3</v>
      </c>
      <c r="K6058">
        <v>27</v>
      </c>
      <c r="L6058">
        <v>3</v>
      </c>
      <c r="M6058">
        <v>3</v>
      </c>
      <c r="N6058">
        <v>3</v>
      </c>
      <c r="O6058">
        <v>3</v>
      </c>
      <c r="P6058">
        <v>3</v>
      </c>
      <c r="Q6058">
        <v>3</v>
      </c>
      <c r="R6058">
        <v>3</v>
      </c>
      <c r="S6058">
        <v>3</v>
      </c>
      <c r="T6058">
        <v>3</v>
      </c>
      <c r="U6058">
        <v>27</v>
      </c>
      <c r="V6058">
        <v>54</v>
      </c>
      <c r="W6058" t="s">
        <v>52</v>
      </c>
      <c r="X6058" t="s">
        <v>4166</v>
      </c>
      <c r="Y6058" t="s">
        <v>10</v>
      </c>
    </row>
    <row r="6059" spans="1:25" x14ac:dyDescent="0.25">
      <c r="A6059" t="s">
        <v>7181</v>
      </c>
      <c r="B6059">
        <v>3</v>
      </c>
      <c r="C6059">
        <v>3</v>
      </c>
      <c r="D6059">
        <v>4</v>
      </c>
      <c r="E6059">
        <v>4</v>
      </c>
      <c r="F6059">
        <v>3</v>
      </c>
      <c r="G6059">
        <v>3</v>
      </c>
      <c r="H6059">
        <v>5</v>
      </c>
      <c r="I6059">
        <v>3</v>
      </c>
      <c r="J6059">
        <v>4</v>
      </c>
      <c r="K6059">
        <v>32</v>
      </c>
      <c r="L6059">
        <v>0</v>
      </c>
      <c r="M6059">
        <v>0</v>
      </c>
      <c r="N6059">
        <v>0</v>
      </c>
      <c r="O6059">
        <v>0</v>
      </c>
      <c r="P6059">
        <v>0</v>
      </c>
      <c r="Q6059">
        <v>0</v>
      </c>
      <c r="R6059">
        <v>0</v>
      </c>
      <c r="S6059">
        <v>0</v>
      </c>
      <c r="T6059">
        <v>0</v>
      </c>
      <c r="U6059">
        <v>0</v>
      </c>
      <c r="V6059">
        <v>32</v>
      </c>
      <c r="W6059" t="s">
        <v>665</v>
      </c>
      <c r="X6059" t="s">
        <v>929</v>
      </c>
      <c r="Y6059" t="s">
        <v>10</v>
      </c>
    </row>
    <row r="6060" spans="1:25" x14ac:dyDescent="0.25">
      <c r="A6060" t="s">
        <v>7183</v>
      </c>
      <c r="B6060">
        <v>4</v>
      </c>
      <c r="C6060">
        <v>5</v>
      </c>
      <c r="D6060">
        <v>5</v>
      </c>
      <c r="E6060">
        <v>3</v>
      </c>
      <c r="F6060">
        <v>4</v>
      </c>
      <c r="G6060">
        <v>3</v>
      </c>
      <c r="H6060">
        <v>4</v>
      </c>
      <c r="I6060">
        <v>3</v>
      </c>
      <c r="J6060">
        <v>5</v>
      </c>
      <c r="K6060">
        <v>36</v>
      </c>
      <c r="L6060">
        <v>5</v>
      </c>
      <c r="M6060">
        <v>4</v>
      </c>
      <c r="N6060">
        <v>3</v>
      </c>
      <c r="O6060">
        <v>4</v>
      </c>
      <c r="P6060">
        <v>4</v>
      </c>
      <c r="Q6060">
        <v>4</v>
      </c>
      <c r="R6060">
        <v>4</v>
      </c>
      <c r="S6060">
        <v>3</v>
      </c>
      <c r="T6060">
        <v>5</v>
      </c>
      <c r="U6060">
        <v>36</v>
      </c>
      <c r="V6060">
        <v>72</v>
      </c>
      <c r="X6060" t="s">
        <v>103</v>
      </c>
      <c r="Y6060" t="s">
        <v>44</v>
      </c>
    </row>
    <row r="6061" spans="1:25" x14ac:dyDescent="0.25">
      <c r="A6061" t="s">
        <v>7184</v>
      </c>
      <c r="B6061">
        <v>4</v>
      </c>
      <c r="C6061">
        <v>4</v>
      </c>
      <c r="D6061">
        <v>5</v>
      </c>
      <c r="E6061">
        <v>3</v>
      </c>
      <c r="F6061">
        <v>4</v>
      </c>
      <c r="G6061">
        <v>5</v>
      </c>
      <c r="H6061">
        <v>4</v>
      </c>
      <c r="I6061">
        <v>3</v>
      </c>
      <c r="J6061">
        <v>4</v>
      </c>
      <c r="K6061">
        <v>36</v>
      </c>
      <c r="L6061">
        <v>4</v>
      </c>
      <c r="M6061">
        <v>3</v>
      </c>
      <c r="N6061">
        <v>5</v>
      </c>
      <c r="O6061">
        <v>4</v>
      </c>
      <c r="P6061">
        <v>3</v>
      </c>
      <c r="Q6061">
        <v>4</v>
      </c>
      <c r="R6061">
        <v>4</v>
      </c>
      <c r="S6061">
        <v>5</v>
      </c>
      <c r="T6061">
        <v>4</v>
      </c>
      <c r="U6061">
        <v>36</v>
      </c>
      <c r="V6061">
        <v>72</v>
      </c>
      <c r="W6061" t="s">
        <v>91</v>
      </c>
      <c r="X6061" t="s">
        <v>3801</v>
      </c>
      <c r="Y6061" t="s">
        <v>10</v>
      </c>
    </row>
    <row r="6062" spans="1:25" x14ac:dyDescent="0.25">
      <c r="A6062" t="s">
        <v>7185</v>
      </c>
      <c r="B6062">
        <v>4</v>
      </c>
      <c r="C6062">
        <v>4</v>
      </c>
      <c r="D6062">
        <v>5</v>
      </c>
      <c r="E6062">
        <v>3</v>
      </c>
      <c r="F6062">
        <v>4</v>
      </c>
      <c r="G6062">
        <v>5</v>
      </c>
      <c r="H6062">
        <v>4</v>
      </c>
      <c r="I6062">
        <v>3</v>
      </c>
      <c r="J6062">
        <v>4</v>
      </c>
      <c r="K6062">
        <v>36</v>
      </c>
      <c r="L6062">
        <v>4</v>
      </c>
      <c r="M6062">
        <v>3</v>
      </c>
      <c r="N6062">
        <v>4</v>
      </c>
      <c r="O6062">
        <v>3</v>
      </c>
      <c r="P6062">
        <v>4</v>
      </c>
      <c r="Q6062">
        <v>5</v>
      </c>
      <c r="R6062">
        <v>4</v>
      </c>
      <c r="S6062">
        <v>4</v>
      </c>
      <c r="T6062">
        <v>5</v>
      </c>
      <c r="U6062">
        <v>36</v>
      </c>
      <c r="V6062">
        <v>72</v>
      </c>
      <c r="W6062" t="s">
        <v>91</v>
      </c>
      <c r="X6062" t="s">
        <v>3801</v>
      </c>
      <c r="Y6062" t="s">
        <v>10</v>
      </c>
    </row>
    <row r="6063" spans="1:25" x14ac:dyDescent="0.25">
      <c r="A6063" t="s">
        <v>7186</v>
      </c>
      <c r="B6063">
        <v>4</v>
      </c>
      <c r="C6063">
        <v>3</v>
      </c>
      <c r="D6063">
        <v>4</v>
      </c>
      <c r="E6063">
        <v>5</v>
      </c>
      <c r="F6063">
        <v>4</v>
      </c>
      <c r="G6063">
        <v>4</v>
      </c>
      <c r="H6063">
        <v>5</v>
      </c>
      <c r="I6063">
        <v>3</v>
      </c>
      <c r="J6063">
        <v>4</v>
      </c>
      <c r="K6063">
        <v>36</v>
      </c>
      <c r="L6063">
        <v>4</v>
      </c>
      <c r="M6063">
        <v>5</v>
      </c>
      <c r="N6063">
        <v>5</v>
      </c>
      <c r="O6063">
        <v>3</v>
      </c>
      <c r="P6063">
        <v>4</v>
      </c>
      <c r="Q6063">
        <v>3</v>
      </c>
      <c r="R6063">
        <v>4</v>
      </c>
      <c r="S6063">
        <v>3</v>
      </c>
      <c r="T6063">
        <v>5</v>
      </c>
      <c r="U6063">
        <v>36</v>
      </c>
      <c r="V6063">
        <v>72</v>
      </c>
      <c r="X6063" t="s">
        <v>7187</v>
      </c>
      <c r="Y6063" t="s">
        <v>44</v>
      </c>
    </row>
    <row r="6064" spans="1:25" x14ac:dyDescent="0.25">
      <c r="A6064" t="s">
        <v>7188</v>
      </c>
      <c r="B6064">
        <v>4</v>
      </c>
      <c r="C6064">
        <v>3</v>
      </c>
      <c r="D6064">
        <v>4</v>
      </c>
      <c r="E6064">
        <v>3</v>
      </c>
      <c r="F6064">
        <v>4</v>
      </c>
      <c r="G6064">
        <v>5</v>
      </c>
      <c r="H6064">
        <v>4</v>
      </c>
      <c r="I6064">
        <v>4</v>
      </c>
      <c r="J6064">
        <v>5</v>
      </c>
      <c r="K6064">
        <v>36</v>
      </c>
      <c r="L6064">
        <v>4</v>
      </c>
      <c r="M6064">
        <v>3</v>
      </c>
      <c r="N6064">
        <v>5</v>
      </c>
      <c r="O6064">
        <v>4</v>
      </c>
      <c r="P6064">
        <v>3</v>
      </c>
      <c r="Q6064">
        <v>4</v>
      </c>
      <c r="R6064">
        <v>4</v>
      </c>
      <c r="S6064">
        <v>5</v>
      </c>
      <c r="T6064">
        <v>4</v>
      </c>
      <c r="U6064">
        <v>36</v>
      </c>
      <c r="V6064">
        <v>72</v>
      </c>
      <c r="W6064" t="s">
        <v>91</v>
      </c>
      <c r="X6064" t="s">
        <v>7189</v>
      </c>
      <c r="Y6064" t="s">
        <v>10</v>
      </c>
    </row>
    <row r="6065" spans="1:25" x14ac:dyDescent="0.25">
      <c r="A6065" t="s">
        <v>7190</v>
      </c>
      <c r="B6065">
        <v>4</v>
      </c>
      <c r="C6065">
        <v>5</v>
      </c>
      <c r="D6065">
        <v>4</v>
      </c>
      <c r="E6065">
        <v>3</v>
      </c>
      <c r="F6065">
        <v>4</v>
      </c>
      <c r="G6065">
        <v>5</v>
      </c>
      <c r="H6065">
        <v>4</v>
      </c>
      <c r="I6065">
        <v>3</v>
      </c>
      <c r="J6065">
        <v>4</v>
      </c>
      <c r="K6065">
        <v>36</v>
      </c>
      <c r="L6065">
        <v>4</v>
      </c>
      <c r="M6065">
        <v>4</v>
      </c>
      <c r="N6065">
        <v>5</v>
      </c>
      <c r="O6065">
        <v>3</v>
      </c>
      <c r="P6065">
        <v>4</v>
      </c>
      <c r="Q6065">
        <v>5</v>
      </c>
      <c r="R6065">
        <v>4</v>
      </c>
      <c r="S6065">
        <v>3</v>
      </c>
      <c r="T6065">
        <v>4</v>
      </c>
      <c r="U6065">
        <v>36</v>
      </c>
      <c r="V6065">
        <v>72</v>
      </c>
      <c r="W6065" t="s">
        <v>58</v>
      </c>
      <c r="X6065" t="s">
        <v>7191</v>
      </c>
      <c r="Y6065" t="s">
        <v>10</v>
      </c>
    </row>
    <row r="6066" spans="1:25" x14ac:dyDescent="0.25">
      <c r="A6066" t="s">
        <v>7192</v>
      </c>
      <c r="B6066">
        <v>4</v>
      </c>
      <c r="C6066">
        <v>4</v>
      </c>
      <c r="D6066">
        <v>5</v>
      </c>
      <c r="E6066">
        <v>4</v>
      </c>
      <c r="F6066">
        <v>4</v>
      </c>
      <c r="G6066">
        <v>4</v>
      </c>
      <c r="H6066">
        <v>3</v>
      </c>
      <c r="I6066">
        <v>3</v>
      </c>
      <c r="J6066">
        <v>4</v>
      </c>
      <c r="K6066">
        <v>35</v>
      </c>
      <c r="L6066">
        <v>4</v>
      </c>
      <c r="M6066">
        <v>3</v>
      </c>
      <c r="N6066">
        <v>5</v>
      </c>
      <c r="O6066">
        <v>4</v>
      </c>
      <c r="P6066">
        <v>4</v>
      </c>
      <c r="Q6066">
        <v>4</v>
      </c>
      <c r="R6066">
        <v>3</v>
      </c>
      <c r="S6066">
        <v>4</v>
      </c>
      <c r="T6066">
        <v>4</v>
      </c>
      <c r="U6066">
        <v>35</v>
      </c>
      <c r="V6066">
        <v>70</v>
      </c>
      <c r="W6066" t="s">
        <v>376</v>
      </c>
      <c r="X6066" t="s">
        <v>7193</v>
      </c>
      <c r="Y6066" t="s">
        <v>10</v>
      </c>
    </row>
    <row r="6067" spans="1:25" x14ac:dyDescent="0.25">
      <c r="A6067" t="s">
        <v>7194</v>
      </c>
      <c r="B6067">
        <v>4</v>
      </c>
      <c r="C6067">
        <v>3</v>
      </c>
      <c r="D6067">
        <v>4</v>
      </c>
      <c r="E6067">
        <v>4</v>
      </c>
      <c r="F6067">
        <v>4</v>
      </c>
      <c r="G6067">
        <v>5</v>
      </c>
      <c r="H6067">
        <v>3</v>
      </c>
      <c r="I6067">
        <v>4</v>
      </c>
      <c r="J6067">
        <v>5</v>
      </c>
      <c r="K6067">
        <v>36</v>
      </c>
      <c r="L6067">
        <v>5</v>
      </c>
      <c r="M6067">
        <v>3</v>
      </c>
      <c r="N6067">
        <v>4</v>
      </c>
      <c r="O6067">
        <v>3</v>
      </c>
      <c r="P6067">
        <v>4</v>
      </c>
      <c r="Q6067">
        <v>4</v>
      </c>
      <c r="R6067">
        <v>4</v>
      </c>
      <c r="S6067">
        <v>5</v>
      </c>
      <c r="T6067">
        <v>4</v>
      </c>
      <c r="U6067">
        <v>36</v>
      </c>
      <c r="V6067">
        <v>72</v>
      </c>
      <c r="W6067" t="s">
        <v>58</v>
      </c>
      <c r="X6067" t="s">
        <v>6747</v>
      </c>
      <c r="Y6067" t="s">
        <v>10</v>
      </c>
    </row>
    <row r="6068" spans="1:25" x14ac:dyDescent="0.25">
      <c r="A6068" t="s">
        <v>7195</v>
      </c>
      <c r="B6068">
        <v>3</v>
      </c>
      <c r="C6068">
        <v>4</v>
      </c>
      <c r="D6068">
        <v>4</v>
      </c>
      <c r="E6068">
        <v>4</v>
      </c>
      <c r="F6068">
        <v>3</v>
      </c>
      <c r="G6068">
        <v>3</v>
      </c>
      <c r="H6068">
        <v>3</v>
      </c>
      <c r="I6068">
        <v>3</v>
      </c>
      <c r="J6068">
        <v>4</v>
      </c>
      <c r="K6068">
        <v>31</v>
      </c>
      <c r="L6068">
        <v>3</v>
      </c>
      <c r="M6068">
        <v>3</v>
      </c>
      <c r="N6068">
        <v>3</v>
      </c>
      <c r="O6068">
        <v>3</v>
      </c>
      <c r="P6068">
        <v>3</v>
      </c>
      <c r="Q6068">
        <v>4</v>
      </c>
      <c r="R6068">
        <v>3</v>
      </c>
      <c r="S6068">
        <v>3</v>
      </c>
      <c r="T6068">
        <v>4</v>
      </c>
      <c r="U6068">
        <v>29</v>
      </c>
      <c r="V6068">
        <v>60</v>
      </c>
      <c r="W6068" t="s">
        <v>15</v>
      </c>
      <c r="X6068" t="s">
        <v>5050</v>
      </c>
      <c r="Y6068" t="s">
        <v>10</v>
      </c>
    </row>
    <row r="6069" spans="1:25" x14ac:dyDescent="0.25">
      <c r="A6069" t="s">
        <v>7196</v>
      </c>
      <c r="B6069">
        <v>4</v>
      </c>
      <c r="C6069">
        <v>4</v>
      </c>
      <c r="D6069">
        <v>4</v>
      </c>
      <c r="E6069">
        <v>4</v>
      </c>
      <c r="F6069">
        <v>3</v>
      </c>
      <c r="G6069">
        <v>4</v>
      </c>
      <c r="H6069">
        <v>5</v>
      </c>
      <c r="I6069">
        <v>3</v>
      </c>
      <c r="J6069">
        <v>4</v>
      </c>
      <c r="K6069">
        <v>35</v>
      </c>
      <c r="L6069">
        <v>3</v>
      </c>
      <c r="M6069">
        <v>4</v>
      </c>
      <c r="N6069">
        <v>4</v>
      </c>
      <c r="O6069">
        <v>4</v>
      </c>
      <c r="P6069">
        <v>3</v>
      </c>
      <c r="Q6069">
        <v>4</v>
      </c>
      <c r="R6069">
        <v>5</v>
      </c>
      <c r="S6069">
        <v>4</v>
      </c>
      <c r="T6069">
        <v>4</v>
      </c>
      <c r="U6069">
        <v>35</v>
      </c>
      <c r="V6069">
        <v>70</v>
      </c>
      <c r="W6069" t="s">
        <v>665</v>
      </c>
      <c r="X6069" t="s">
        <v>929</v>
      </c>
      <c r="Y6069" t="s">
        <v>10</v>
      </c>
    </row>
    <row r="6070" spans="1:25" x14ac:dyDescent="0.25">
      <c r="A6070" t="s">
        <v>7197</v>
      </c>
      <c r="B6070">
        <v>4</v>
      </c>
      <c r="C6070">
        <v>5</v>
      </c>
      <c r="D6070">
        <v>4</v>
      </c>
      <c r="E6070">
        <v>4</v>
      </c>
      <c r="F6070">
        <v>3</v>
      </c>
      <c r="G6070">
        <v>4</v>
      </c>
      <c r="H6070">
        <v>3</v>
      </c>
      <c r="I6070">
        <v>4</v>
      </c>
      <c r="J6070">
        <v>4</v>
      </c>
      <c r="K6070">
        <v>35</v>
      </c>
      <c r="L6070">
        <v>4</v>
      </c>
      <c r="M6070">
        <v>4</v>
      </c>
      <c r="N6070">
        <v>4</v>
      </c>
      <c r="O6070">
        <v>3</v>
      </c>
      <c r="P6070">
        <v>5</v>
      </c>
      <c r="Q6070">
        <v>4</v>
      </c>
      <c r="R6070">
        <v>3</v>
      </c>
      <c r="S6070">
        <v>5</v>
      </c>
      <c r="T6070">
        <v>4</v>
      </c>
      <c r="U6070">
        <v>36</v>
      </c>
      <c r="V6070">
        <v>71</v>
      </c>
      <c r="W6070" t="s">
        <v>61</v>
      </c>
      <c r="X6070" t="s">
        <v>3246</v>
      </c>
      <c r="Y6070" t="s">
        <v>10</v>
      </c>
    </row>
    <row r="6071" spans="1:25" x14ac:dyDescent="0.25">
      <c r="A6071" t="s">
        <v>7198</v>
      </c>
      <c r="B6071">
        <v>4</v>
      </c>
      <c r="C6071">
        <v>3</v>
      </c>
      <c r="D6071">
        <v>4</v>
      </c>
      <c r="E6071">
        <v>5</v>
      </c>
      <c r="F6071">
        <v>4</v>
      </c>
      <c r="G6071">
        <v>4</v>
      </c>
      <c r="H6071">
        <v>5</v>
      </c>
      <c r="I6071">
        <v>3</v>
      </c>
      <c r="J6071">
        <v>4</v>
      </c>
      <c r="K6071">
        <v>36</v>
      </c>
      <c r="L6071">
        <v>5</v>
      </c>
      <c r="M6071">
        <v>4</v>
      </c>
      <c r="N6071">
        <v>3</v>
      </c>
      <c r="O6071">
        <v>4</v>
      </c>
      <c r="P6071">
        <v>4</v>
      </c>
      <c r="Q6071">
        <v>4</v>
      </c>
      <c r="R6071">
        <v>4</v>
      </c>
      <c r="S6071">
        <v>3</v>
      </c>
      <c r="T6071">
        <v>5</v>
      </c>
      <c r="U6071">
        <v>36</v>
      </c>
      <c r="V6071">
        <v>72</v>
      </c>
      <c r="W6071" t="s">
        <v>102</v>
      </c>
      <c r="X6071" t="s">
        <v>7199</v>
      </c>
      <c r="Y6071" t="s">
        <v>44</v>
      </c>
    </row>
    <row r="6072" spans="1:25" x14ac:dyDescent="0.25">
      <c r="A6072" t="s">
        <v>7200</v>
      </c>
      <c r="B6072">
        <v>4</v>
      </c>
      <c r="C6072">
        <v>4</v>
      </c>
      <c r="D6072">
        <v>4</v>
      </c>
      <c r="E6072">
        <v>3</v>
      </c>
      <c r="F6072">
        <v>5</v>
      </c>
      <c r="G6072">
        <v>5</v>
      </c>
      <c r="H6072">
        <v>4</v>
      </c>
      <c r="I6072">
        <v>3</v>
      </c>
      <c r="J6072">
        <v>4</v>
      </c>
      <c r="K6072">
        <v>36</v>
      </c>
      <c r="L6072">
        <v>4</v>
      </c>
      <c r="M6072">
        <v>3</v>
      </c>
      <c r="N6072">
        <v>5</v>
      </c>
      <c r="O6072">
        <v>4</v>
      </c>
      <c r="P6072">
        <v>3</v>
      </c>
      <c r="Q6072">
        <v>4</v>
      </c>
      <c r="R6072">
        <v>5</v>
      </c>
      <c r="S6072">
        <v>3</v>
      </c>
      <c r="T6072">
        <v>4</v>
      </c>
      <c r="U6072">
        <v>35</v>
      </c>
      <c r="V6072">
        <v>71</v>
      </c>
      <c r="W6072" t="s">
        <v>102</v>
      </c>
      <c r="X6072" t="s">
        <v>7199</v>
      </c>
      <c r="Y6072" t="s">
        <v>44</v>
      </c>
    </row>
    <row r="6073" spans="1:25" x14ac:dyDescent="0.25">
      <c r="A6073" t="s">
        <v>7201</v>
      </c>
      <c r="B6073">
        <v>4</v>
      </c>
      <c r="C6073">
        <v>4</v>
      </c>
      <c r="D6073">
        <v>3</v>
      </c>
      <c r="E6073">
        <v>5</v>
      </c>
      <c r="F6073">
        <v>4</v>
      </c>
      <c r="G6073">
        <v>5</v>
      </c>
      <c r="H6073">
        <v>3</v>
      </c>
      <c r="I6073">
        <v>4</v>
      </c>
      <c r="J6073">
        <v>4</v>
      </c>
      <c r="K6073">
        <v>36</v>
      </c>
      <c r="L6073">
        <v>5</v>
      </c>
      <c r="M6073">
        <v>4</v>
      </c>
      <c r="N6073">
        <v>4</v>
      </c>
      <c r="O6073">
        <v>3</v>
      </c>
      <c r="P6073">
        <v>4</v>
      </c>
      <c r="Q6073">
        <v>3</v>
      </c>
      <c r="R6073">
        <v>5</v>
      </c>
      <c r="S6073">
        <v>3</v>
      </c>
      <c r="T6073">
        <v>5</v>
      </c>
      <c r="U6073">
        <v>36</v>
      </c>
      <c r="V6073">
        <v>72</v>
      </c>
      <c r="W6073" t="s">
        <v>730</v>
      </c>
      <c r="X6073" t="s">
        <v>3457</v>
      </c>
      <c r="Y6073" t="s">
        <v>10</v>
      </c>
    </row>
    <row r="6074" spans="1:25" x14ac:dyDescent="0.25">
      <c r="A6074" t="s">
        <v>7202</v>
      </c>
      <c r="B6074">
        <v>5</v>
      </c>
      <c r="C6074">
        <v>4</v>
      </c>
      <c r="D6074">
        <v>3</v>
      </c>
      <c r="E6074">
        <v>4</v>
      </c>
      <c r="F6074">
        <v>4</v>
      </c>
      <c r="G6074">
        <v>4</v>
      </c>
      <c r="H6074">
        <v>5</v>
      </c>
      <c r="I6074">
        <v>3</v>
      </c>
      <c r="J6074">
        <v>4</v>
      </c>
      <c r="K6074">
        <v>36</v>
      </c>
      <c r="L6074">
        <v>5</v>
      </c>
      <c r="M6074">
        <v>4</v>
      </c>
      <c r="N6074">
        <v>3</v>
      </c>
      <c r="O6074">
        <v>4</v>
      </c>
      <c r="P6074">
        <v>3</v>
      </c>
      <c r="Q6074">
        <v>4</v>
      </c>
      <c r="R6074">
        <v>4</v>
      </c>
      <c r="S6074">
        <v>4</v>
      </c>
      <c r="T6074">
        <v>5</v>
      </c>
      <c r="U6074">
        <v>36</v>
      </c>
      <c r="V6074">
        <v>72</v>
      </c>
      <c r="W6074" t="s">
        <v>730</v>
      </c>
      <c r="X6074" t="s">
        <v>3457</v>
      </c>
      <c r="Y6074" t="s">
        <v>10</v>
      </c>
    </row>
    <row r="6075" spans="1:25" x14ac:dyDescent="0.25">
      <c r="A6075" t="s">
        <v>7203</v>
      </c>
      <c r="B6075">
        <v>4</v>
      </c>
      <c r="C6075">
        <v>5</v>
      </c>
      <c r="D6075">
        <v>4</v>
      </c>
      <c r="E6075">
        <v>3</v>
      </c>
      <c r="F6075">
        <v>4</v>
      </c>
      <c r="G6075">
        <v>4</v>
      </c>
      <c r="H6075">
        <v>3</v>
      </c>
      <c r="I6075">
        <v>5</v>
      </c>
      <c r="J6075">
        <v>4</v>
      </c>
      <c r="K6075">
        <v>36</v>
      </c>
      <c r="L6075">
        <v>0</v>
      </c>
      <c r="M6075">
        <v>0</v>
      </c>
      <c r="N6075">
        <v>0</v>
      </c>
      <c r="O6075">
        <v>0</v>
      </c>
      <c r="P6075">
        <v>0</v>
      </c>
      <c r="Q6075">
        <v>0</v>
      </c>
      <c r="R6075">
        <v>0</v>
      </c>
      <c r="S6075">
        <v>0</v>
      </c>
      <c r="T6075">
        <v>0</v>
      </c>
      <c r="U6075">
        <v>0</v>
      </c>
      <c r="V6075">
        <v>36</v>
      </c>
      <c r="W6075" t="s">
        <v>133</v>
      </c>
      <c r="X6075" t="s">
        <v>7204</v>
      </c>
      <c r="Y6075" t="s">
        <v>10</v>
      </c>
    </row>
    <row r="6076" spans="1:25" x14ac:dyDescent="0.25">
      <c r="A6076" t="s">
        <v>7205</v>
      </c>
      <c r="B6076">
        <v>3</v>
      </c>
      <c r="C6076">
        <v>4</v>
      </c>
      <c r="D6076">
        <v>3</v>
      </c>
      <c r="E6076">
        <v>3</v>
      </c>
      <c r="F6076">
        <v>4</v>
      </c>
      <c r="G6076">
        <v>3</v>
      </c>
      <c r="H6076">
        <v>3</v>
      </c>
      <c r="I6076">
        <v>4</v>
      </c>
      <c r="J6076">
        <v>3</v>
      </c>
      <c r="K6076">
        <v>30</v>
      </c>
      <c r="L6076">
        <v>3</v>
      </c>
      <c r="M6076">
        <v>3</v>
      </c>
      <c r="N6076">
        <v>3</v>
      </c>
      <c r="O6076">
        <v>4</v>
      </c>
      <c r="P6076">
        <v>4</v>
      </c>
      <c r="Q6076">
        <v>3</v>
      </c>
      <c r="R6076">
        <v>4</v>
      </c>
      <c r="S6076">
        <v>3</v>
      </c>
      <c r="T6076">
        <v>3</v>
      </c>
      <c r="U6076">
        <v>30</v>
      </c>
      <c r="V6076">
        <v>60</v>
      </c>
      <c r="W6076" t="s">
        <v>8</v>
      </c>
      <c r="X6076" t="s">
        <v>7206</v>
      </c>
      <c r="Y6076" t="s">
        <v>10</v>
      </c>
    </row>
    <row r="6077" spans="1:25" x14ac:dyDescent="0.25">
      <c r="A6077" t="s">
        <v>7207</v>
      </c>
      <c r="B6077">
        <v>4</v>
      </c>
      <c r="C6077">
        <v>4</v>
      </c>
      <c r="D6077">
        <v>3</v>
      </c>
      <c r="E6077">
        <v>5</v>
      </c>
      <c r="F6077">
        <v>4</v>
      </c>
      <c r="G6077">
        <v>4</v>
      </c>
      <c r="H6077">
        <v>4</v>
      </c>
      <c r="I6077">
        <v>3</v>
      </c>
      <c r="J6077">
        <v>5</v>
      </c>
      <c r="K6077">
        <v>36</v>
      </c>
      <c r="L6077">
        <v>4</v>
      </c>
      <c r="M6077">
        <v>5</v>
      </c>
      <c r="N6077">
        <v>3</v>
      </c>
      <c r="O6077">
        <v>4</v>
      </c>
      <c r="P6077">
        <v>4</v>
      </c>
      <c r="Q6077">
        <v>4</v>
      </c>
      <c r="R6077">
        <v>4</v>
      </c>
      <c r="S6077">
        <v>3</v>
      </c>
      <c r="T6077">
        <v>4</v>
      </c>
      <c r="U6077">
        <v>35</v>
      </c>
      <c r="V6077">
        <v>71</v>
      </c>
      <c r="W6077" t="s">
        <v>61</v>
      </c>
      <c r="X6077" t="s">
        <v>7208</v>
      </c>
      <c r="Y6077" t="s">
        <v>10</v>
      </c>
    </row>
    <row r="6078" spans="1:25" x14ac:dyDescent="0.25">
      <c r="A6078" t="s">
        <v>7210</v>
      </c>
      <c r="B6078">
        <v>4</v>
      </c>
      <c r="C6078">
        <v>4</v>
      </c>
      <c r="D6078">
        <v>3</v>
      </c>
      <c r="E6078">
        <v>5</v>
      </c>
      <c r="F6078">
        <v>3</v>
      </c>
      <c r="G6078">
        <v>4</v>
      </c>
      <c r="H6078">
        <v>5</v>
      </c>
      <c r="I6078">
        <v>4</v>
      </c>
      <c r="J6078">
        <v>4</v>
      </c>
      <c r="K6078">
        <v>36</v>
      </c>
      <c r="L6078">
        <v>5</v>
      </c>
      <c r="M6078">
        <v>3</v>
      </c>
      <c r="N6078">
        <v>4</v>
      </c>
      <c r="O6078">
        <v>4</v>
      </c>
      <c r="P6078">
        <v>5</v>
      </c>
      <c r="Q6078">
        <v>4</v>
      </c>
      <c r="R6078">
        <v>3</v>
      </c>
      <c r="S6078">
        <v>4</v>
      </c>
      <c r="T6078">
        <v>4</v>
      </c>
      <c r="U6078">
        <v>36</v>
      </c>
      <c r="V6078">
        <v>72</v>
      </c>
      <c r="W6078" t="s">
        <v>509</v>
      </c>
      <c r="X6078" t="s">
        <v>7211</v>
      </c>
      <c r="Y6078" t="s">
        <v>44</v>
      </c>
    </row>
    <row r="6079" spans="1:25" x14ac:dyDescent="0.25">
      <c r="A6079" t="s">
        <v>7212</v>
      </c>
      <c r="B6079">
        <v>4</v>
      </c>
      <c r="C6079">
        <v>4</v>
      </c>
      <c r="D6079">
        <v>4</v>
      </c>
      <c r="E6079">
        <v>4</v>
      </c>
      <c r="F6079">
        <v>4</v>
      </c>
      <c r="G6079">
        <v>3</v>
      </c>
      <c r="H6079">
        <v>4</v>
      </c>
      <c r="I6079">
        <v>3</v>
      </c>
      <c r="J6079">
        <v>5</v>
      </c>
      <c r="K6079">
        <v>35</v>
      </c>
      <c r="L6079">
        <v>3</v>
      </c>
      <c r="M6079">
        <v>4</v>
      </c>
      <c r="N6079">
        <v>3</v>
      </c>
      <c r="O6079">
        <v>4</v>
      </c>
      <c r="P6079">
        <v>5</v>
      </c>
      <c r="Q6079">
        <v>4</v>
      </c>
      <c r="R6079">
        <v>5</v>
      </c>
      <c r="S6079">
        <v>3</v>
      </c>
      <c r="T6079">
        <v>4</v>
      </c>
      <c r="U6079">
        <v>35</v>
      </c>
      <c r="V6079">
        <v>70</v>
      </c>
      <c r="W6079" t="s">
        <v>15</v>
      </c>
      <c r="X6079" t="s">
        <v>538</v>
      </c>
      <c r="Y6079" t="s">
        <v>10</v>
      </c>
    </row>
    <row r="6080" spans="1:25" x14ac:dyDescent="0.25">
      <c r="A6080" t="s">
        <v>7213</v>
      </c>
      <c r="B6080">
        <v>4</v>
      </c>
      <c r="C6080">
        <v>3</v>
      </c>
      <c r="D6080">
        <v>4</v>
      </c>
      <c r="E6080">
        <v>3</v>
      </c>
      <c r="F6080">
        <v>4</v>
      </c>
      <c r="G6080">
        <v>4</v>
      </c>
      <c r="H6080">
        <v>4</v>
      </c>
      <c r="I6080">
        <v>3</v>
      </c>
      <c r="J6080">
        <v>5</v>
      </c>
      <c r="K6080">
        <v>34</v>
      </c>
      <c r="L6080">
        <v>4</v>
      </c>
      <c r="M6080">
        <v>3</v>
      </c>
      <c r="N6080">
        <v>4</v>
      </c>
      <c r="O6080">
        <v>4</v>
      </c>
      <c r="P6080">
        <v>4</v>
      </c>
      <c r="Q6080">
        <v>4</v>
      </c>
      <c r="R6080">
        <v>4</v>
      </c>
      <c r="S6080">
        <v>4</v>
      </c>
      <c r="T6080">
        <v>5</v>
      </c>
      <c r="U6080">
        <v>36</v>
      </c>
      <c r="V6080">
        <v>70</v>
      </c>
      <c r="W6080" t="s">
        <v>18</v>
      </c>
      <c r="X6080" t="s">
        <v>6583</v>
      </c>
      <c r="Y6080" t="s">
        <v>10</v>
      </c>
    </row>
    <row r="6081" spans="1:25" x14ac:dyDescent="0.25">
      <c r="A6081" t="s">
        <v>7214</v>
      </c>
      <c r="B6081">
        <v>4</v>
      </c>
      <c r="C6081">
        <v>3</v>
      </c>
      <c r="D6081">
        <v>4</v>
      </c>
      <c r="E6081">
        <v>5</v>
      </c>
      <c r="F6081">
        <v>4</v>
      </c>
      <c r="G6081">
        <v>3</v>
      </c>
      <c r="H6081">
        <v>4</v>
      </c>
      <c r="I6081">
        <v>4</v>
      </c>
      <c r="J6081">
        <v>5</v>
      </c>
      <c r="K6081">
        <v>36</v>
      </c>
      <c r="L6081">
        <v>4</v>
      </c>
      <c r="M6081">
        <v>5</v>
      </c>
      <c r="N6081">
        <v>4</v>
      </c>
      <c r="O6081">
        <v>3</v>
      </c>
      <c r="P6081">
        <v>5</v>
      </c>
      <c r="Q6081">
        <v>4</v>
      </c>
      <c r="R6081">
        <v>4</v>
      </c>
      <c r="S6081">
        <v>3</v>
      </c>
      <c r="T6081">
        <v>4</v>
      </c>
      <c r="U6081">
        <v>36</v>
      </c>
      <c r="V6081">
        <v>72</v>
      </c>
      <c r="X6081" t="s">
        <v>7215</v>
      </c>
      <c r="Y6081" t="s">
        <v>50</v>
      </c>
    </row>
    <row r="6082" spans="1:25" x14ac:dyDescent="0.25">
      <c r="A6082" t="s">
        <v>7216</v>
      </c>
      <c r="B6082">
        <v>5</v>
      </c>
      <c r="C6082">
        <v>4</v>
      </c>
      <c r="D6082">
        <v>4</v>
      </c>
      <c r="E6082">
        <v>3</v>
      </c>
      <c r="F6082">
        <v>4</v>
      </c>
      <c r="G6082">
        <v>5</v>
      </c>
      <c r="H6082">
        <v>4</v>
      </c>
      <c r="I6082">
        <v>3</v>
      </c>
      <c r="J6082">
        <v>4</v>
      </c>
      <c r="K6082">
        <v>36</v>
      </c>
      <c r="L6082">
        <v>5</v>
      </c>
      <c r="M6082">
        <v>4</v>
      </c>
      <c r="N6082">
        <v>4</v>
      </c>
      <c r="O6082">
        <v>4</v>
      </c>
      <c r="P6082">
        <v>5</v>
      </c>
      <c r="Q6082">
        <v>3</v>
      </c>
      <c r="R6082">
        <v>4</v>
      </c>
      <c r="S6082">
        <v>3</v>
      </c>
      <c r="T6082">
        <v>4</v>
      </c>
      <c r="U6082">
        <v>36</v>
      </c>
      <c r="V6082">
        <v>72</v>
      </c>
      <c r="W6082" t="s">
        <v>91</v>
      </c>
      <c r="X6082" t="s">
        <v>7217</v>
      </c>
      <c r="Y6082" t="s">
        <v>10</v>
      </c>
    </row>
    <row r="6083" spans="1:25" x14ac:dyDescent="0.25">
      <c r="A6083" t="s">
        <v>7218</v>
      </c>
      <c r="B6083">
        <v>5</v>
      </c>
      <c r="C6083">
        <v>4</v>
      </c>
      <c r="D6083">
        <v>4</v>
      </c>
      <c r="E6083">
        <v>5</v>
      </c>
      <c r="F6083">
        <v>3</v>
      </c>
      <c r="G6083">
        <v>4</v>
      </c>
      <c r="H6083">
        <v>4</v>
      </c>
      <c r="I6083">
        <v>4</v>
      </c>
      <c r="J6083">
        <v>4</v>
      </c>
      <c r="K6083">
        <v>37</v>
      </c>
      <c r="L6083">
        <v>4</v>
      </c>
      <c r="M6083">
        <v>3</v>
      </c>
      <c r="N6083">
        <v>3</v>
      </c>
      <c r="O6083">
        <v>4</v>
      </c>
      <c r="P6083">
        <v>4</v>
      </c>
      <c r="Q6083">
        <v>4</v>
      </c>
      <c r="R6083">
        <v>4</v>
      </c>
      <c r="S6083">
        <v>3</v>
      </c>
      <c r="T6083">
        <v>4</v>
      </c>
      <c r="U6083">
        <v>33</v>
      </c>
      <c r="V6083">
        <v>70</v>
      </c>
      <c r="W6083" t="s">
        <v>132</v>
      </c>
      <c r="X6083" t="s">
        <v>5870</v>
      </c>
      <c r="Y6083" t="s">
        <v>50</v>
      </c>
    </row>
    <row r="6084" spans="1:25" x14ac:dyDescent="0.25">
      <c r="A6084" t="s">
        <v>7219</v>
      </c>
      <c r="B6084">
        <v>5</v>
      </c>
      <c r="C6084">
        <v>3</v>
      </c>
      <c r="D6084">
        <v>4</v>
      </c>
      <c r="E6084">
        <v>4</v>
      </c>
      <c r="F6084">
        <v>4</v>
      </c>
      <c r="G6084">
        <v>3</v>
      </c>
      <c r="H6084">
        <v>5</v>
      </c>
      <c r="I6084">
        <v>3</v>
      </c>
      <c r="J6084">
        <v>4</v>
      </c>
      <c r="K6084">
        <v>35</v>
      </c>
      <c r="L6084">
        <v>3</v>
      </c>
      <c r="M6084">
        <v>4</v>
      </c>
      <c r="N6084">
        <v>4</v>
      </c>
      <c r="O6084">
        <v>4</v>
      </c>
      <c r="P6084">
        <v>3</v>
      </c>
      <c r="Q6084">
        <v>4</v>
      </c>
      <c r="R6084">
        <v>5</v>
      </c>
      <c r="S6084">
        <v>4</v>
      </c>
      <c r="T6084">
        <v>5</v>
      </c>
      <c r="U6084">
        <v>36</v>
      </c>
      <c r="V6084">
        <v>71</v>
      </c>
      <c r="W6084" t="s">
        <v>948</v>
      </c>
      <c r="X6084" t="s">
        <v>7220</v>
      </c>
      <c r="Y6084" t="s">
        <v>397</v>
      </c>
    </row>
    <row r="6085" spans="1:25" x14ac:dyDescent="0.25">
      <c r="A6085" t="s">
        <v>7221</v>
      </c>
      <c r="B6085">
        <v>4</v>
      </c>
      <c r="C6085">
        <v>4</v>
      </c>
      <c r="D6085">
        <v>4</v>
      </c>
      <c r="E6085">
        <v>4</v>
      </c>
      <c r="F6085">
        <v>3</v>
      </c>
      <c r="G6085">
        <v>4</v>
      </c>
      <c r="H6085">
        <v>5</v>
      </c>
      <c r="I6085">
        <v>3</v>
      </c>
      <c r="J6085">
        <v>4</v>
      </c>
      <c r="K6085">
        <v>35</v>
      </c>
      <c r="L6085">
        <v>3</v>
      </c>
      <c r="M6085">
        <v>5</v>
      </c>
      <c r="N6085">
        <v>4</v>
      </c>
      <c r="O6085">
        <v>5</v>
      </c>
      <c r="P6085">
        <v>3</v>
      </c>
      <c r="Q6085">
        <v>4</v>
      </c>
      <c r="R6085">
        <v>4</v>
      </c>
      <c r="S6085">
        <v>4</v>
      </c>
      <c r="T6085">
        <v>4</v>
      </c>
      <c r="U6085">
        <v>36</v>
      </c>
      <c r="V6085">
        <v>71</v>
      </c>
      <c r="W6085" t="s">
        <v>166</v>
      </c>
      <c r="X6085" t="s">
        <v>167</v>
      </c>
      <c r="Y6085" t="s">
        <v>10</v>
      </c>
    </row>
    <row r="6086" spans="1:25" x14ac:dyDescent="0.25">
      <c r="A6086" t="s">
        <v>7222</v>
      </c>
      <c r="B6086">
        <v>4</v>
      </c>
      <c r="C6086">
        <v>4</v>
      </c>
      <c r="D6086">
        <v>4</v>
      </c>
      <c r="E6086">
        <v>4</v>
      </c>
      <c r="F6086">
        <v>3</v>
      </c>
      <c r="G6086">
        <v>4</v>
      </c>
      <c r="H6086">
        <v>5</v>
      </c>
      <c r="I6086">
        <v>3</v>
      </c>
      <c r="J6086">
        <v>4</v>
      </c>
      <c r="K6086">
        <v>35</v>
      </c>
      <c r="L6086">
        <v>3</v>
      </c>
      <c r="M6086">
        <v>5</v>
      </c>
      <c r="N6086">
        <v>4</v>
      </c>
      <c r="O6086">
        <v>5</v>
      </c>
      <c r="P6086">
        <v>3</v>
      </c>
      <c r="Q6086">
        <v>4</v>
      </c>
      <c r="R6086">
        <v>4</v>
      </c>
      <c r="S6086">
        <v>4</v>
      </c>
      <c r="T6086">
        <v>4</v>
      </c>
      <c r="U6086">
        <v>36</v>
      </c>
      <c r="V6086">
        <v>71</v>
      </c>
      <c r="W6086" t="s">
        <v>166</v>
      </c>
      <c r="X6086" t="s">
        <v>167</v>
      </c>
      <c r="Y6086" t="s">
        <v>10</v>
      </c>
    </row>
    <row r="6087" spans="1:25" x14ac:dyDescent="0.25">
      <c r="A6087" t="s">
        <v>7223</v>
      </c>
      <c r="B6087">
        <v>5</v>
      </c>
      <c r="C6087">
        <v>4</v>
      </c>
      <c r="D6087">
        <v>4</v>
      </c>
      <c r="E6087">
        <v>3</v>
      </c>
      <c r="F6087">
        <v>4</v>
      </c>
      <c r="G6087">
        <v>4</v>
      </c>
      <c r="H6087">
        <v>3</v>
      </c>
      <c r="I6087">
        <v>4</v>
      </c>
      <c r="J6087">
        <v>4</v>
      </c>
      <c r="K6087">
        <v>35</v>
      </c>
      <c r="L6087">
        <v>5</v>
      </c>
      <c r="M6087">
        <v>4</v>
      </c>
      <c r="N6087">
        <v>4</v>
      </c>
      <c r="O6087">
        <v>5</v>
      </c>
      <c r="P6087">
        <v>3</v>
      </c>
      <c r="Q6087">
        <v>4</v>
      </c>
      <c r="R6087">
        <v>4</v>
      </c>
      <c r="S6087">
        <v>3</v>
      </c>
      <c r="T6087">
        <v>4</v>
      </c>
      <c r="U6087">
        <v>36</v>
      </c>
      <c r="V6087">
        <v>71</v>
      </c>
      <c r="W6087" t="s">
        <v>52</v>
      </c>
      <c r="X6087" t="s">
        <v>1918</v>
      </c>
      <c r="Y6087" t="s">
        <v>10</v>
      </c>
    </row>
    <row r="6088" spans="1:25" x14ac:dyDescent="0.25">
      <c r="A6088" t="s">
        <v>7224</v>
      </c>
      <c r="B6088">
        <v>3</v>
      </c>
      <c r="C6088">
        <v>3</v>
      </c>
      <c r="D6088">
        <v>3</v>
      </c>
      <c r="E6088">
        <v>3</v>
      </c>
      <c r="F6088">
        <v>3</v>
      </c>
      <c r="G6088">
        <v>3</v>
      </c>
      <c r="H6088">
        <v>3</v>
      </c>
      <c r="I6088">
        <v>3</v>
      </c>
      <c r="J6088">
        <v>3</v>
      </c>
      <c r="K6088">
        <v>27</v>
      </c>
      <c r="L6088">
        <v>0</v>
      </c>
      <c r="M6088">
        <v>0</v>
      </c>
      <c r="N6088">
        <v>0</v>
      </c>
      <c r="O6088">
        <v>0</v>
      </c>
      <c r="P6088">
        <v>0</v>
      </c>
      <c r="Q6088">
        <v>0</v>
      </c>
      <c r="R6088">
        <v>0</v>
      </c>
      <c r="S6088">
        <v>0</v>
      </c>
      <c r="T6088">
        <v>0</v>
      </c>
      <c r="U6088">
        <v>0</v>
      </c>
      <c r="V6088">
        <v>27</v>
      </c>
      <c r="W6088" t="s">
        <v>52</v>
      </c>
      <c r="X6088" t="s">
        <v>1918</v>
      </c>
      <c r="Y6088" t="s">
        <v>10</v>
      </c>
    </row>
    <row r="6089" spans="1:25" x14ac:dyDescent="0.25">
      <c r="A6089" t="s">
        <v>7225</v>
      </c>
      <c r="B6089">
        <v>4</v>
      </c>
      <c r="C6089">
        <v>4</v>
      </c>
      <c r="D6089">
        <v>4</v>
      </c>
      <c r="E6089">
        <v>4</v>
      </c>
      <c r="F6089">
        <v>3</v>
      </c>
      <c r="G6089">
        <v>5</v>
      </c>
      <c r="H6089">
        <v>4</v>
      </c>
      <c r="I6089">
        <v>4</v>
      </c>
      <c r="J6089">
        <v>4</v>
      </c>
      <c r="K6089">
        <v>36</v>
      </c>
      <c r="L6089">
        <v>4</v>
      </c>
      <c r="M6089">
        <v>5</v>
      </c>
      <c r="N6089">
        <v>5</v>
      </c>
      <c r="O6089">
        <v>3</v>
      </c>
      <c r="P6089">
        <v>4</v>
      </c>
      <c r="Q6089">
        <v>3</v>
      </c>
      <c r="R6089">
        <v>4</v>
      </c>
      <c r="S6089">
        <v>4</v>
      </c>
      <c r="T6089">
        <v>4</v>
      </c>
      <c r="U6089">
        <v>36</v>
      </c>
      <c r="V6089">
        <v>72</v>
      </c>
      <c r="W6089" t="s">
        <v>58</v>
      </c>
      <c r="X6089" t="s">
        <v>7226</v>
      </c>
      <c r="Y6089" t="s">
        <v>10</v>
      </c>
    </row>
    <row r="6090" spans="1:25" x14ac:dyDescent="0.25">
      <c r="A6090" t="s">
        <v>7225</v>
      </c>
      <c r="B6090">
        <v>4</v>
      </c>
      <c r="C6090">
        <v>4</v>
      </c>
      <c r="D6090">
        <v>4</v>
      </c>
      <c r="E6090">
        <v>3</v>
      </c>
      <c r="F6090">
        <v>5</v>
      </c>
      <c r="G6090">
        <v>4</v>
      </c>
      <c r="H6090">
        <v>4</v>
      </c>
      <c r="I6090">
        <v>3</v>
      </c>
      <c r="J6090">
        <v>4</v>
      </c>
      <c r="K6090">
        <v>35</v>
      </c>
      <c r="L6090">
        <v>4</v>
      </c>
      <c r="M6090">
        <v>4</v>
      </c>
      <c r="N6090">
        <v>3</v>
      </c>
      <c r="O6090">
        <v>4</v>
      </c>
      <c r="P6090">
        <v>4</v>
      </c>
      <c r="Q6090">
        <v>3</v>
      </c>
      <c r="R6090">
        <v>5</v>
      </c>
      <c r="S6090">
        <v>4</v>
      </c>
      <c r="T6090">
        <v>4</v>
      </c>
      <c r="U6090">
        <v>35</v>
      </c>
      <c r="V6090">
        <v>70</v>
      </c>
      <c r="W6090" t="s">
        <v>15</v>
      </c>
      <c r="X6090" t="s">
        <v>7227</v>
      </c>
      <c r="Y6090" t="s">
        <v>10</v>
      </c>
    </row>
    <row r="6091" spans="1:25" x14ac:dyDescent="0.25">
      <c r="A6091" t="s">
        <v>7228</v>
      </c>
      <c r="B6091">
        <v>4</v>
      </c>
      <c r="C6091">
        <v>4</v>
      </c>
      <c r="D6091">
        <v>3</v>
      </c>
      <c r="E6091">
        <v>4</v>
      </c>
      <c r="F6091">
        <v>4</v>
      </c>
      <c r="G6091">
        <v>5</v>
      </c>
      <c r="H6091">
        <v>4</v>
      </c>
      <c r="I6091">
        <v>3</v>
      </c>
      <c r="J6091">
        <v>5</v>
      </c>
      <c r="K6091">
        <v>36</v>
      </c>
      <c r="L6091">
        <v>0</v>
      </c>
      <c r="M6091">
        <v>0</v>
      </c>
      <c r="N6091">
        <v>0</v>
      </c>
      <c r="O6091">
        <v>0</v>
      </c>
      <c r="P6091">
        <v>0</v>
      </c>
      <c r="Q6091">
        <v>0</v>
      </c>
      <c r="R6091">
        <v>0</v>
      </c>
      <c r="S6091">
        <v>0</v>
      </c>
      <c r="T6091">
        <v>0</v>
      </c>
      <c r="U6091">
        <v>0</v>
      </c>
      <c r="V6091">
        <v>36</v>
      </c>
      <c r="W6091" t="s">
        <v>376</v>
      </c>
      <c r="X6091" t="s">
        <v>7229</v>
      </c>
      <c r="Y6091" t="s">
        <v>10</v>
      </c>
    </row>
    <row r="6092" spans="1:25" x14ac:dyDescent="0.25">
      <c r="A6092" t="s">
        <v>7230</v>
      </c>
      <c r="B6092">
        <v>4</v>
      </c>
      <c r="C6092">
        <v>5</v>
      </c>
      <c r="D6092">
        <v>4</v>
      </c>
      <c r="E6092">
        <v>3</v>
      </c>
      <c r="F6092">
        <v>5</v>
      </c>
      <c r="G6092">
        <v>4</v>
      </c>
      <c r="H6092">
        <v>3</v>
      </c>
      <c r="I6092">
        <v>4</v>
      </c>
      <c r="J6092">
        <v>4</v>
      </c>
      <c r="K6092">
        <v>36</v>
      </c>
      <c r="L6092">
        <v>4</v>
      </c>
      <c r="M6092">
        <v>3</v>
      </c>
      <c r="N6092">
        <v>4</v>
      </c>
      <c r="O6092">
        <v>4</v>
      </c>
      <c r="P6092">
        <v>3</v>
      </c>
      <c r="Q6092">
        <v>5</v>
      </c>
      <c r="R6092">
        <v>4</v>
      </c>
      <c r="S6092">
        <v>4</v>
      </c>
      <c r="T6092">
        <v>5</v>
      </c>
      <c r="U6092">
        <v>36</v>
      </c>
      <c r="V6092">
        <v>72</v>
      </c>
      <c r="W6092" t="s">
        <v>61</v>
      </c>
      <c r="X6092" t="s">
        <v>3728</v>
      </c>
      <c r="Y6092" t="s">
        <v>10</v>
      </c>
    </row>
    <row r="6093" spans="1:25" x14ac:dyDescent="0.25">
      <c r="A6093" t="s">
        <v>7231</v>
      </c>
      <c r="B6093">
        <v>4</v>
      </c>
      <c r="C6093">
        <v>3</v>
      </c>
      <c r="D6093">
        <v>5</v>
      </c>
      <c r="E6093">
        <v>4</v>
      </c>
      <c r="F6093">
        <v>4</v>
      </c>
      <c r="G6093">
        <v>4</v>
      </c>
      <c r="H6093">
        <v>5</v>
      </c>
      <c r="I6093">
        <v>3</v>
      </c>
      <c r="J6093">
        <v>4</v>
      </c>
      <c r="K6093">
        <v>36</v>
      </c>
      <c r="L6093">
        <v>3</v>
      </c>
      <c r="M6093">
        <v>4</v>
      </c>
      <c r="N6093">
        <v>3</v>
      </c>
      <c r="O6093">
        <v>5</v>
      </c>
      <c r="P6093">
        <v>5</v>
      </c>
      <c r="Q6093">
        <v>4</v>
      </c>
      <c r="R6093">
        <v>4</v>
      </c>
      <c r="S6093">
        <v>4</v>
      </c>
      <c r="T6093">
        <v>4</v>
      </c>
      <c r="U6093">
        <v>36</v>
      </c>
      <c r="V6093">
        <v>72</v>
      </c>
      <c r="W6093" t="s">
        <v>260</v>
      </c>
      <c r="X6093" t="s">
        <v>7231</v>
      </c>
      <c r="Y6093" t="s">
        <v>44</v>
      </c>
    </row>
    <row r="6094" spans="1:25" x14ac:dyDescent="0.25">
      <c r="A6094" t="s">
        <v>7232</v>
      </c>
      <c r="B6094">
        <v>4</v>
      </c>
      <c r="C6094">
        <v>4</v>
      </c>
      <c r="D6094">
        <v>5</v>
      </c>
      <c r="E6094">
        <v>4</v>
      </c>
      <c r="F6094">
        <v>4</v>
      </c>
      <c r="G6094">
        <v>4</v>
      </c>
      <c r="H6094">
        <v>4</v>
      </c>
      <c r="I6094">
        <v>3</v>
      </c>
      <c r="J6094">
        <v>4</v>
      </c>
      <c r="K6094">
        <v>36</v>
      </c>
      <c r="L6094">
        <v>3</v>
      </c>
      <c r="M6094">
        <v>4</v>
      </c>
      <c r="N6094">
        <v>4</v>
      </c>
      <c r="O6094">
        <v>5</v>
      </c>
      <c r="P6094">
        <v>4</v>
      </c>
      <c r="Q6094">
        <v>5</v>
      </c>
      <c r="R6094">
        <v>4</v>
      </c>
      <c r="S6094">
        <v>3</v>
      </c>
      <c r="T6094">
        <v>4</v>
      </c>
      <c r="U6094">
        <v>36</v>
      </c>
      <c r="V6094">
        <v>72</v>
      </c>
      <c r="W6094" t="s">
        <v>8</v>
      </c>
      <c r="X6094" t="s">
        <v>4659</v>
      </c>
      <c r="Y6094" t="s">
        <v>10</v>
      </c>
    </row>
    <row r="6095" spans="1:25" x14ac:dyDescent="0.25">
      <c r="A6095" t="s">
        <v>7233</v>
      </c>
      <c r="B6095">
        <v>4</v>
      </c>
      <c r="C6095">
        <v>4</v>
      </c>
      <c r="D6095">
        <v>4</v>
      </c>
      <c r="E6095">
        <v>3</v>
      </c>
      <c r="F6095">
        <v>5</v>
      </c>
      <c r="G6095">
        <v>4</v>
      </c>
      <c r="H6095">
        <v>3</v>
      </c>
      <c r="I6095">
        <v>4</v>
      </c>
      <c r="J6095">
        <v>4</v>
      </c>
      <c r="K6095">
        <v>35</v>
      </c>
      <c r="L6095">
        <v>4</v>
      </c>
      <c r="M6095">
        <v>3</v>
      </c>
      <c r="N6095">
        <v>4</v>
      </c>
      <c r="O6095">
        <v>3</v>
      </c>
      <c r="P6095">
        <v>5</v>
      </c>
      <c r="Q6095">
        <v>4</v>
      </c>
      <c r="R6095">
        <v>4</v>
      </c>
      <c r="S6095">
        <v>3</v>
      </c>
      <c r="T6095">
        <v>4</v>
      </c>
      <c r="U6095">
        <v>34</v>
      </c>
      <c r="V6095">
        <v>69</v>
      </c>
      <c r="X6095" t="s">
        <v>7234</v>
      </c>
      <c r="Y6095" t="s">
        <v>78</v>
      </c>
    </row>
    <row r="6096" spans="1:25" x14ac:dyDescent="0.25">
      <c r="A6096" t="s">
        <v>3236</v>
      </c>
      <c r="B6096">
        <v>3</v>
      </c>
      <c r="C6096">
        <v>3</v>
      </c>
      <c r="D6096">
        <v>3</v>
      </c>
      <c r="E6096">
        <v>3</v>
      </c>
      <c r="F6096">
        <v>3</v>
      </c>
      <c r="G6096">
        <v>3</v>
      </c>
      <c r="H6096">
        <v>3</v>
      </c>
      <c r="I6096">
        <v>3</v>
      </c>
      <c r="J6096">
        <v>3</v>
      </c>
      <c r="K6096">
        <v>27</v>
      </c>
      <c r="L6096">
        <v>0</v>
      </c>
      <c r="M6096">
        <v>0</v>
      </c>
      <c r="N6096">
        <v>0</v>
      </c>
      <c r="O6096">
        <v>0</v>
      </c>
      <c r="P6096">
        <v>0</v>
      </c>
      <c r="Q6096">
        <v>0</v>
      </c>
      <c r="R6096">
        <v>0</v>
      </c>
      <c r="S6096">
        <v>0</v>
      </c>
      <c r="T6096">
        <v>0</v>
      </c>
      <c r="U6096">
        <v>0</v>
      </c>
      <c r="V6096">
        <v>27</v>
      </c>
      <c r="W6096" t="s">
        <v>7235</v>
      </c>
      <c r="X6096" t="s">
        <v>816</v>
      </c>
      <c r="Y6096" t="s">
        <v>44</v>
      </c>
    </row>
    <row r="6097" spans="1:25" x14ac:dyDescent="0.25">
      <c r="A6097" t="s">
        <v>3236</v>
      </c>
      <c r="B6097">
        <v>3</v>
      </c>
      <c r="C6097">
        <v>3</v>
      </c>
      <c r="D6097">
        <v>3</v>
      </c>
      <c r="E6097">
        <v>3</v>
      </c>
      <c r="F6097">
        <v>3</v>
      </c>
      <c r="G6097">
        <v>3</v>
      </c>
      <c r="H6097">
        <v>3</v>
      </c>
      <c r="I6097">
        <v>3</v>
      </c>
      <c r="J6097">
        <v>3</v>
      </c>
      <c r="K6097">
        <v>27</v>
      </c>
      <c r="L6097">
        <v>0</v>
      </c>
      <c r="M6097">
        <v>0</v>
      </c>
      <c r="N6097">
        <v>0</v>
      </c>
      <c r="O6097">
        <v>0</v>
      </c>
      <c r="P6097">
        <v>0</v>
      </c>
      <c r="Q6097">
        <v>0</v>
      </c>
      <c r="R6097">
        <v>0</v>
      </c>
      <c r="S6097">
        <v>0</v>
      </c>
      <c r="T6097">
        <v>0</v>
      </c>
      <c r="U6097">
        <v>0</v>
      </c>
      <c r="V6097">
        <v>27</v>
      </c>
      <c r="W6097" t="s">
        <v>7235</v>
      </c>
      <c r="X6097" t="s">
        <v>816</v>
      </c>
      <c r="Y6097" t="s">
        <v>44</v>
      </c>
    </row>
    <row r="6098" spans="1:25" x14ac:dyDescent="0.25">
      <c r="A6098" t="s">
        <v>7236</v>
      </c>
      <c r="B6098">
        <v>5</v>
      </c>
      <c r="C6098">
        <v>4</v>
      </c>
      <c r="D6098">
        <v>5</v>
      </c>
      <c r="E6098">
        <v>3</v>
      </c>
      <c r="F6098">
        <v>4</v>
      </c>
      <c r="G6098">
        <v>4</v>
      </c>
      <c r="H6098">
        <v>4</v>
      </c>
      <c r="I6098">
        <v>4</v>
      </c>
      <c r="J6098">
        <v>3</v>
      </c>
      <c r="K6098">
        <v>36</v>
      </c>
      <c r="L6098">
        <v>5</v>
      </c>
      <c r="M6098">
        <v>3</v>
      </c>
      <c r="N6098">
        <v>4</v>
      </c>
      <c r="O6098">
        <v>4</v>
      </c>
      <c r="P6098">
        <v>4</v>
      </c>
      <c r="Q6098">
        <v>5</v>
      </c>
      <c r="R6098">
        <v>3</v>
      </c>
      <c r="S6098">
        <v>4</v>
      </c>
      <c r="T6098">
        <v>4</v>
      </c>
      <c r="U6098">
        <v>36</v>
      </c>
      <c r="V6098">
        <v>72</v>
      </c>
      <c r="W6098" t="s">
        <v>15</v>
      </c>
      <c r="X6098" t="s">
        <v>1311</v>
      </c>
      <c r="Y6098" t="s">
        <v>10</v>
      </c>
    </row>
    <row r="6099" spans="1:25" x14ac:dyDescent="0.25">
      <c r="A6099" t="s">
        <v>7237</v>
      </c>
      <c r="B6099">
        <v>5</v>
      </c>
      <c r="C6099">
        <v>4</v>
      </c>
      <c r="D6099">
        <v>4</v>
      </c>
      <c r="E6099">
        <v>3</v>
      </c>
      <c r="F6099">
        <v>4</v>
      </c>
      <c r="G6099">
        <v>4</v>
      </c>
      <c r="H6099">
        <v>3</v>
      </c>
      <c r="I6099">
        <v>5</v>
      </c>
      <c r="J6099">
        <v>4</v>
      </c>
      <c r="K6099">
        <v>36</v>
      </c>
      <c r="L6099">
        <v>4</v>
      </c>
      <c r="M6099">
        <v>4</v>
      </c>
      <c r="N6099">
        <v>4</v>
      </c>
      <c r="O6099">
        <v>4</v>
      </c>
      <c r="P6099">
        <v>4</v>
      </c>
      <c r="Q6099">
        <v>3</v>
      </c>
      <c r="R6099">
        <v>5</v>
      </c>
      <c r="S6099">
        <v>3</v>
      </c>
      <c r="T6099">
        <v>4</v>
      </c>
      <c r="U6099">
        <v>35</v>
      </c>
      <c r="V6099">
        <v>71</v>
      </c>
      <c r="W6099" t="s">
        <v>105</v>
      </c>
      <c r="X6099" t="s">
        <v>2674</v>
      </c>
      <c r="Y6099" t="s">
        <v>10</v>
      </c>
    </row>
    <row r="6100" spans="1:25" x14ac:dyDescent="0.25">
      <c r="A6100" t="s">
        <v>7238</v>
      </c>
      <c r="B6100">
        <v>4</v>
      </c>
      <c r="C6100">
        <v>4</v>
      </c>
      <c r="D6100">
        <v>5</v>
      </c>
      <c r="E6100">
        <v>3</v>
      </c>
      <c r="F6100">
        <v>5</v>
      </c>
      <c r="G6100">
        <v>4</v>
      </c>
      <c r="H6100">
        <v>4</v>
      </c>
      <c r="I6100">
        <v>3</v>
      </c>
      <c r="J6100">
        <v>4</v>
      </c>
      <c r="K6100">
        <v>36</v>
      </c>
      <c r="L6100">
        <v>4</v>
      </c>
      <c r="M6100">
        <v>3</v>
      </c>
      <c r="N6100">
        <v>4</v>
      </c>
      <c r="O6100">
        <v>4</v>
      </c>
      <c r="P6100">
        <v>4</v>
      </c>
      <c r="Q6100">
        <v>3</v>
      </c>
      <c r="R6100">
        <v>4</v>
      </c>
      <c r="S6100">
        <v>4</v>
      </c>
      <c r="T6100">
        <v>4</v>
      </c>
      <c r="U6100">
        <v>34</v>
      </c>
      <c r="V6100">
        <v>70</v>
      </c>
      <c r="W6100" t="s">
        <v>102</v>
      </c>
      <c r="X6100" t="s">
        <v>7239</v>
      </c>
      <c r="Y6100" t="s">
        <v>44</v>
      </c>
    </row>
    <row r="6101" spans="1:25" x14ac:dyDescent="0.25">
      <c r="A6101" t="s">
        <v>7240</v>
      </c>
      <c r="B6101">
        <v>5</v>
      </c>
      <c r="C6101">
        <v>4</v>
      </c>
      <c r="D6101">
        <v>3</v>
      </c>
      <c r="E6101">
        <v>5</v>
      </c>
      <c r="F6101">
        <v>5</v>
      </c>
      <c r="G6101">
        <v>3</v>
      </c>
      <c r="H6101">
        <v>4</v>
      </c>
      <c r="I6101">
        <v>3</v>
      </c>
      <c r="J6101">
        <v>4</v>
      </c>
      <c r="K6101">
        <v>36</v>
      </c>
      <c r="L6101">
        <v>4</v>
      </c>
      <c r="M6101">
        <v>5</v>
      </c>
      <c r="N6101">
        <v>3</v>
      </c>
      <c r="O6101">
        <v>4</v>
      </c>
      <c r="P6101">
        <v>3</v>
      </c>
      <c r="Q6101">
        <v>4</v>
      </c>
      <c r="R6101">
        <v>4</v>
      </c>
      <c r="S6101">
        <v>3</v>
      </c>
      <c r="T6101">
        <v>4</v>
      </c>
      <c r="U6101">
        <v>34</v>
      </c>
      <c r="V6101">
        <v>70</v>
      </c>
      <c r="W6101" t="s">
        <v>308</v>
      </c>
      <c r="X6101" t="s">
        <v>7241</v>
      </c>
      <c r="Y6101" t="s">
        <v>10</v>
      </c>
    </row>
    <row r="6102" spans="1:25" x14ac:dyDescent="0.25">
      <c r="A6102" t="s">
        <v>7242</v>
      </c>
      <c r="B6102">
        <v>4</v>
      </c>
      <c r="C6102">
        <v>4</v>
      </c>
      <c r="D6102">
        <v>4</v>
      </c>
      <c r="E6102">
        <v>4</v>
      </c>
      <c r="F6102">
        <v>3</v>
      </c>
      <c r="G6102">
        <v>4</v>
      </c>
      <c r="H6102">
        <v>4</v>
      </c>
      <c r="I6102">
        <v>4</v>
      </c>
      <c r="J6102">
        <v>5</v>
      </c>
      <c r="K6102">
        <v>36</v>
      </c>
      <c r="L6102">
        <v>0</v>
      </c>
      <c r="M6102">
        <v>0</v>
      </c>
      <c r="N6102">
        <v>0</v>
      </c>
      <c r="O6102">
        <v>0</v>
      </c>
      <c r="P6102">
        <v>0</v>
      </c>
      <c r="Q6102">
        <v>0</v>
      </c>
      <c r="R6102">
        <v>0</v>
      </c>
      <c r="S6102">
        <v>0</v>
      </c>
      <c r="T6102">
        <v>0</v>
      </c>
      <c r="U6102">
        <v>0</v>
      </c>
      <c r="V6102">
        <v>36</v>
      </c>
      <c r="W6102" t="s">
        <v>296</v>
      </c>
      <c r="X6102" t="s">
        <v>7243</v>
      </c>
      <c r="Y6102" t="s">
        <v>10</v>
      </c>
    </row>
    <row r="6103" spans="1:25" x14ac:dyDescent="0.25">
      <c r="A6103" t="s">
        <v>7244</v>
      </c>
      <c r="B6103">
        <v>4</v>
      </c>
      <c r="C6103">
        <v>4</v>
      </c>
      <c r="D6103">
        <v>4</v>
      </c>
      <c r="E6103">
        <v>4</v>
      </c>
      <c r="F6103">
        <v>3</v>
      </c>
      <c r="G6103">
        <v>4</v>
      </c>
      <c r="H6103">
        <v>4</v>
      </c>
      <c r="I6103">
        <v>4</v>
      </c>
      <c r="J6103">
        <v>5</v>
      </c>
      <c r="K6103">
        <v>36</v>
      </c>
      <c r="L6103">
        <v>0</v>
      </c>
      <c r="M6103">
        <v>0</v>
      </c>
      <c r="N6103">
        <v>0</v>
      </c>
      <c r="O6103">
        <v>0</v>
      </c>
      <c r="P6103">
        <v>0</v>
      </c>
      <c r="Q6103">
        <v>0</v>
      </c>
      <c r="R6103">
        <v>0</v>
      </c>
      <c r="S6103">
        <v>0</v>
      </c>
      <c r="T6103">
        <v>0</v>
      </c>
      <c r="U6103">
        <v>0</v>
      </c>
      <c r="V6103">
        <v>36</v>
      </c>
      <c r="W6103" t="s">
        <v>296</v>
      </c>
      <c r="X6103" t="s">
        <v>7243</v>
      </c>
      <c r="Y6103" t="s">
        <v>10</v>
      </c>
    </row>
    <row r="6104" spans="1:25" x14ac:dyDescent="0.25">
      <c r="A6104" t="s">
        <v>7245</v>
      </c>
      <c r="B6104">
        <v>4</v>
      </c>
      <c r="C6104">
        <v>3</v>
      </c>
      <c r="D6104">
        <v>5</v>
      </c>
      <c r="E6104">
        <v>3</v>
      </c>
      <c r="F6104">
        <v>4</v>
      </c>
      <c r="G6104">
        <v>4</v>
      </c>
      <c r="H6104">
        <v>3</v>
      </c>
      <c r="I6104">
        <v>4</v>
      </c>
      <c r="J6104">
        <v>5</v>
      </c>
      <c r="K6104">
        <v>35</v>
      </c>
      <c r="L6104">
        <v>4</v>
      </c>
      <c r="M6104">
        <v>3</v>
      </c>
      <c r="N6104">
        <v>4</v>
      </c>
      <c r="O6104">
        <v>3</v>
      </c>
      <c r="P6104">
        <v>5</v>
      </c>
      <c r="Q6104">
        <v>4</v>
      </c>
      <c r="R6104">
        <v>3</v>
      </c>
      <c r="S6104">
        <v>4</v>
      </c>
      <c r="T6104">
        <v>5</v>
      </c>
      <c r="U6104">
        <v>35</v>
      </c>
      <c r="V6104">
        <v>70</v>
      </c>
      <c r="W6104" t="s">
        <v>5355</v>
      </c>
      <c r="X6104" t="s">
        <v>7246</v>
      </c>
      <c r="Y6104" t="s">
        <v>74</v>
      </c>
    </row>
    <row r="6105" spans="1:25" x14ac:dyDescent="0.25">
      <c r="A6105" t="s">
        <v>7247</v>
      </c>
      <c r="B6105">
        <v>4</v>
      </c>
      <c r="C6105">
        <v>3</v>
      </c>
      <c r="D6105">
        <v>5</v>
      </c>
      <c r="E6105">
        <v>4</v>
      </c>
      <c r="F6105">
        <v>4</v>
      </c>
      <c r="G6105">
        <v>3</v>
      </c>
      <c r="H6105">
        <v>4</v>
      </c>
      <c r="I6105">
        <v>5</v>
      </c>
      <c r="J6105">
        <v>4</v>
      </c>
      <c r="K6105">
        <v>36</v>
      </c>
      <c r="L6105">
        <v>5</v>
      </c>
      <c r="M6105">
        <v>3</v>
      </c>
      <c r="N6105">
        <v>5</v>
      </c>
      <c r="O6105">
        <v>4</v>
      </c>
      <c r="P6105">
        <v>3</v>
      </c>
      <c r="Q6105">
        <v>4</v>
      </c>
      <c r="R6105">
        <v>4</v>
      </c>
      <c r="S6105">
        <v>4</v>
      </c>
      <c r="T6105">
        <v>4</v>
      </c>
      <c r="U6105">
        <v>36</v>
      </c>
      <c r="V6105">
        <v>72</v>
      </c>
      <c r="W6105" t="s">
        <v>143</v>
      </c>
      <c r="X6105" t="s">
        <v>5822</v>
      </c>
      <c r="Y6105" t="s">
        <v>10</v>
      </c>
    </row>
    <row r="6106" spans="1:25" x14ac:dyDescent="0.25">
      <c r="A6106" t="s">
        <v>7248</v>
      </c>
      <c r="B6106">
        <v>4</v>
      </c>
      <c r="C6106">
        <v>3</v>
      </c>
      <c r="D6106">
        <v>5</v>
      </c>
      <c r="E6106">
        <v>4</v>
      </c>
      <c r="F6106">
        <v>4</v>
      </c>
      <c r="G6106">
        <v>5</v>
      </c>
      <c r="H6106">
        <v>4</v>
      </c>
      <c r="I6106">
        <v>3</v>
      </c>
      <c r="J6106">
        <v>4</v>
      </c>
      <c r="K6106">
        <v>36</v>
      </c>
      <c r="L6106">
        <v>4</v>
      </c>
      <c r="M6106">
        <v>4</v>
      </c>
      <c r="N6106">
        <v>4</v>
      </c>
      <c r="O6106">
        <v>4</v>
      </c>
      <c r="P6106">
        <v>3</v>
      </c>
      <c r="Q6106">
        <v>5</v>
      </c>
      <c r="R6106">
        <v>3</v>
      </c>
      <c r="S6106">
        <v>4</v>
      </c>
      <c r="T6106">
        <v>5</v>
      </c>
      <c r="U6106">
        <v>36</v>
      </c>
      <c r="V6106">
        <v>72</v>
      </c>
      <c r="W6106" t="s">
        <v>730</v>
      </c>
      <c r="X6106" t="s">
        <v>1028</v>
      </c>
      <c r="Y6106" t="s">
        <v>10</v>
      </c>
    </row>
    <row r="6107" spans="1:25" x14ac:dyDescent="0.25">
      <c r="A6107" t="s">
        <v>7248</v>
      </c>
      <c r="B6107">
        <v>4</v>
      </c>
      <c r="C6107">
        <v>3</v>
      </c>
      <c r="D6107">
        <v>5</v>
      </c>
      <c r="E6107">
        <v>4</v>
      </c>
      <c r="F6107">
        <v>4</v>
      </c>
      <c r="G6107">
        <v>5</v>
      </c>
      <c r="H6107">
        <v>4</v>
      </c>
      <c r="I6107">
        <v>3</v>
      </c>
      <c r="J6107">
        <v>4</v>
      </c>
      <c r="K6107">
        <v>36</v>
      </c>
      <c r="L6107">
        <v>4</v>
      </c>
      <c r="M6107">
        <v>4</v>
      </c>
      <c r="N6107">
        <v>4</v>
      </c>
      <c r="O6107">
        <v>4</v>
      </c>
      <c r="P6107">
        <v>3</v>
      </c>
      <c r="Q6107">
        <v>5</v>
      </c>
      <c r="R6107">
        <v>3</v>
      </c>
      <c r="S6107">
        <v>4</v>
      </c>
      <c r="T6107">
        <v>5</v>
      </c>
      <c r="U6107">
        <v>36</v>
      </c>
      <c r="V6107">
        <v>72</v>
      </c>
      <c r="W6107" t="s">
        <v>730</v>
      </c>
      <c r="X6107" t="s">
        <v>1028</v>
      </c>
      <c r="Y6107" t="s">
        <v>10</v>
      </c>
    </row>
    <row r="6108" spans="1:25" x14ac:dyDescent="0.25">
      <c r="A6108" t="s">
        <v>7249</v>
      </c>
      <c r="B6108">
        <v>4</v>
      </c>
      <c r="C6108">
        <v>4</v>
      </c>
      <c r="D6108">
        <v>3</v>
      </c>
      <c r="E6108">
        <v>4</v>
      </c>
      <c r="F6108">
        <v>3</v>
      </c>
      <c r="G6108">
        <v>4</v>
      </c>
      <c r="H6108">
        <v>5</v>
      </c>
      <c r="I6108">
        <v>4</v>
      </c>
      <c r="J6108">
        <v>4</v>
      </c>
      <c r="K6108">
        <v>35</v>
      </c>
      <c r="L6108">
        <v>4</v>
      </c>
      <c r="M6108">
        <v>4</v>
      </c>
      <c r="N6108">
        <v>4</v>
      </c>
      <c r="O6108">
        <v>3</v>
      </c>
      <c r="P6108">
        <v>4</v>
      </c>
      <c r="Q6108">
        <v>3</v>
      </c>
      <c r="R6108">
        <v>4</v>
      </c>
      <c r="S6108">
        <v>5</v>
      </c>
      <c r="T6108">
        <v>4</v>
      </c>
      <c r="U6108">
        <v>35</v>
      </c>
      <c r="V6108">
        <v>70</v>
      </c>
      <c r="W6108" t="s">
        <v>15</v>
      </c>
      <c r="X6108" t="s">
        <v>7250</v>
      </c>
      <c r="Y6108" t="s">
        <v>10</v>
      </c>
    </row>
    <row r="6109" spans="1:25" x14ac:dyDescent="0.25">
      <c r="A6109" t="s">
        <v>7251</v>
      </c>
      <c r="B6109">
        <v>4</v>
      </c>
      <c r="C6109">
        <v>4</v>
      </c>
      <c r="D6109">
        <v>4</v>
      </c>
      <c r="E6109">
        <v>4</v>
      </c>
      <c r="F6109">
        <v>4</v>
      </c>
      <c r="G6109">
        <v>3</v>
      </c>
      <c r="H6109">
        <v>4</v>
      </c>
      <c r="I6109">
        <v>5</v>
      </c>
      <c r="J6109">
        <v>4</v>
      </c>
      <c r="K6109">
        <v>36</v>
      </c>
      <c r="L6109">
        <v>0</v>
      </c>
      <c r="M6109">
        <v>0</v>
      </c>
      <c r="N6109">
        <v>0</v>
      </c>
      <c r="O6109">
        <v>0</v>
      </c>
      <c r="P6109">
        <v>0</v>
      </c>
      <c r="Q6109">
        <v>0</v>
      </c>
      <c r="R6109">
        <v>0</v>
      </c>
      <c r="S6109">
        <v>0</v>
      </c>
      <c r="T6109">
        <v>0</v>
      </c>
      <c r="U6109">
        <v>0</v>
      </c>
      <c r="V6109">
        <v>36</v>
      </c>
      <c r="W6109" t="s">
        <v>61</v>
      </c>
      <c r="X6109" t="s">
        <v>7252</v>
      </c>
      <c r="Y6109" t="s">
        <v>10</v>
      </c>
    </row>
    <row r="6110" spans="1:25" x14ac:dyDescent="0.25">
      <c r="A6110" t="s">
        <v>7254</v>
      </c>
      <c r="B6110">
        <v>4</v>
      </c>
      <c r="C6110">
        <v>3</v>
      </c>
      <c r="D6110">
        <v>5</v>
      </c>
      <c r="E6110">
        <v>4</v>
      </c>
      <c r="F6110">
        <v>4</v>
      </c>
      <c r="G6110">
        <v>4</v>
      </c>
      <c r="H6110">
        <v>4</v>
      </c>
      <c r="I6110">
        <v>3</v>
      </c>
      <c r="J6110">
        <v>5</v>
      </c>
      <c r="K6110">
        <v>36</v>
      </c>
      <c r="L6110">
        <v>5</v>
      </c>
      <c r="M6110">
        <v>4</v>
      </c>
      <c r="N6110">
        <v>3</v>
      </c>
      <c r="O6110">
        <v>5</v>
      </c>
      <c r="P6110">
        <v>4</v>
      </c>
      <c r="Q6110">
        <v>3</v>
      </c>
      <c r="R6110">
        <v>4</v>
      </c>
      <c r="S6110">
        <v>4</v>
      </c>
      <c r="T6110">
        <v>4</v>
      </c>
      <c r="U6110">
        <v>36</v>
      </c>
      <c r="V6110">
        <v>72</v>
      </c>
      <c r="W6110" t="s">
        <v>161</v>
      </c>
      <c r="X6110" t="s">
        <v>7255</v>
      </c>
      <c r="Y6110" t="s">
        <v>10</v>
      </c>
    </row>
    <row r="6111" spans="1:25" x14ac:dyDescent="0.25">
      <c r="A6111" t="s">
        <v>7256</v>
      </c>
      <c r="B6111">
        <v>5</v>
      </c>
      <c r="C6111">
        <v>4</v>
      </c>
      <c r="D6111">
        <v>4</v>
      </c>
      <c r="E6111">
        <v>4</v>
      </c>
      <c r="F6111">
        <v>5</v>
      </c>
      <c r="G6111">
        <v>3</v>
      </c>
      <c r="H6111">
        <v>4</v>
      </c>
      <c r="I6111">
        <v>3</v>
      </c>
      <c r="J6111">
        <v>4</v>
      </c>
      <c r="K6111">
        <v>36</v>
      </c>
      <c r="L6111">
        <v>5</v>
      </c>
      <c r="M6111">
        <v>3</v>
      </c>
      <c r="N6111">
        <v>4</v>
      </c>
      <c r="O6111">
        <v>5</v>
      </c>
      <c r="P6111">
        <v>3</v>
      </c>
      <c r="Q6111">
        <v>4</v>
      </c>
      <c r="R6111">
        <v>4</v>
      </c>
      <c r="S6111">
        <v>3</v>
      </c>
      <c r="T6111">
        <v>4</v>
      </c>
      <c r="U6111">
        <v>35</v>
      </c>
      <c r="V6111">
        <v>71</v>
      </c>
      <c r="W6111" t="s">
        <v>260</v>
      </c>
      <c r="X6111" t="s">
        <v>7257</v>
      </c>
      <c r="Y6111" t="s">
        <v>44</v>
      </c>
    </row>
    <row r="6112" spans="1:25" x14ac:dyDescent="0.25">
      <c r="A6112" t="s">
        <v>7259</v>
      </c>
      <c r="B6112">
        <v>5</v>
      </c>
      <c r="C6112">
        <v>4</v>
      </c>
      <c r="D6112">
        <v>3</v>
      </c>
      <c r="E6112">
        <v>4</v>
      </c>
      <c r="F6112">
        <v>3</v>
      </c>
      <c r="G6112">
        <v>4</v>
      </c>
      <c r="H6112">
        <v>4</v>
      </c>
      <c r="I6112">
        <v>5</v>
      </c>
      <c r="J6112">
        <v>4</v>
      </c>
      <c r="K6112">
        <v>36</v>
      </c>
      <c r="L6112">
        <v>4</v>
      </c>
      <c r="M6112">
        <v>3</v>
      </c>
      <c r="N6112">
        <v>4</v>
      </c>
      <c r="O6112">
        <v>4</v>
      </c>
      <c r="P6112">
        <v>5</v>
      </c>
      <c r="Q6112">
        <v>5</v>
      </c>
      <c r="R6112">
        <v>3</v>
      </c>
      <c r="S6112">
        <v>4</v>
      </c>
      <c r="T6112">
        <v>4</v>
      </c>
      <c r="U6112">
        <v>36</v>
      </c>
      <c r="V6112">
        <v>72</v>
      </c>
      <c r="W6112" t="s">
        <v>105</v>
      </c>
      <c r="X6112" t="s">
        <v>7260</v>
      </c>
      <c r="Y6112" t="s">
        <v>10</v>
      </c>
    </row>
    <row r="6113" spans="1:25" x14ac:dyDescent="0.25">
      <c r="A6113" t="s">
        <v>7261</v>
      </c>
      <c r="B6113">
        <v>4</v>
      </c>
      <c r="C6113">
        <v>4</v>
      </c>
      <c r="D6113">
        <v>5</v>
      </c>
      <c r="E6113">
        <v>3</v>
      </c>
      <c r="F6113">
        <v>4</v>
      </c>
      <c r="G6113">
        <v>5</v>
      </c>
      <c r="H6113">
        <v>3</v>
      </c>
      <c r="I6113">
        <v>4</v>
      </c>
      <c r="J6113">
        <v>4</v>
      </c>
      <c r="K6113">
        <v>36</v>
      </c>
      <c r="L6113">
        <v>4</v>
      </c>
      <c r="M6113">
        <v>4</v>
      </c>
      <c r="N6113">
        <v>4</v>
      </c>
      <c r="O6113">
        <v>5</v>
      </c>
      <c r="P6113">
        <v>3</v>
      </c>
      <c r="Q6113">
        <v>4</v>
      </c>
      <c r="R6113">
        <v>4</v>
      </c>
      <c r="S6113">
        <v>3</v>
      </c>
      <c r="T6113">
        <v>5</v>
      </c>
      <c r="U6113">
        <v>36</v>
      </c>
      <c r="V6113">
        <v>72</v>
      </c>
      <c r="W6113" t="s">
        <v>665</v>
      </c>
      <c r="X6113" t="s">
        <v>1294</v>
      </c>
      <c r="Y6113" t="s">
        <v>10</v>
      </c>
    </row>
    <row r="6114" spans="1:25" x14ac:dyDescent="0.25">
      <c r="A6114" t="s">
        <v>7262</v>
      </c>
      <c r="B6114">
        <v>4</v>
      </c>
      <c r="C6114">
        <v>4</v>
      </c>
      <c r="D6114">
        <v>4</v>
      </c>
      <c r="E6114">
        <v>3</v>
      </c>
      <c r="F6114">
        <v>5</v>
      </c>
      <c r="G6114">
        <v>4</v>
      </c>
      <c r="H6114">
        <v>5</v>
      </c>
      <c r="I6114">
        <v>3</v>
      </c>
      <c r="J6114">
        <v>4</v>
      </c>
      <c r="K6114">
        <v>36</v>
      </c>
      <c r="L6114">
        <v>0</v>
      </c>
      <c r="M6114">
        <v>0</v>
      </c>
      <c r="N6114">
        <v>0</v>
      </c>
      <c r="O6114">
        <v>0</v>
      </c>
      <c r="P6114">
        <v>0</v>
      </c>
      <c r="Q6114">
        <v>0</v>
      </c>
      <c r="R6114">
        <v>0</v>
      </c>
      <c r="S6114">
        <v>0</v>
      </c>
      <c r="T6114">
        <v>0</v>
      </c>
      <c r="U6114">
        <v>0</v>
      </c>
      <c r="V6114">
        <v>36</v>
      </c>
      <c r="W6114" t="s">
        <v>39</v>
      </c>
      <c r="X6114" t="s">
        <v>141</v>
      </c>
      <c r="Y6114" t="s">
        <v>10</v>
      </c>
    </row>
    <row r="6115" spans="1:25" x14ac:dyDescent="0.25">
      <c r="A6115" t="s">
        <v>7263</v>
      </c>
      <c r="B6115">
        <v>4</v>
      </c>
      <c r="C6115">
        <v>5</v>
      </c>
      <c r="D6115">
        <v>3</v>
      </c>
      <c r="E6115">
        <v>4</v>
      </c>
      <c r="F6115">
        <v>4</v>
      </c>
      <c r="G6115">
        <v>5</v>
      </c>
      <c r="H6115">
        <v>4</v>
      </c>
      <c r="I6115">
        <v>3</v>
      </c>
      <c r="J6115">
        <v>4</v>
      </c>
      <c r="K6115">
        <v>36</v>
      </c>
      <c r="L6115">
        <v>0</v>
      </c>
      <c r="M6115">
        <v>0</v>
      </c>
      <c r="N6115">
        <v>0</v>
      </c>
      <c r="O6115">
        <v>0</v>
      </c>
      <c r="P6115">
        <v>0</v>
      </c>
      <c r="Q6115">
        <v>0</v>
      </c>
      <c r="R6115">
        <v>0</v>
      </c>
      <c r="S6115">
        <v>0</v>
      </c>
      <c r="T6115">
        <v>0</v>
      </c>
      <c r="U6115">
        <v>0</v>
      </c>
      <c r="V6115">
        <v>36</v>
      </c>
      <c r="W6115" t="s">
        <v>39</v>
      </c>
      <c r="X6115" t="s">
        <v>141</v>
      </c>
      <c r="Y6115" t="s">
        <v>10</v>
      </c>
    </row>
    <row r="6116" spans="1:25" x14ac:dyDescent="0.25">
      <c r="A6116" t="s">
        <v>7264</v>
      </c>
      <c r="B6116">
        <v>4</v>
      </c>
      <c r="C6116">
        <v>5</v>
      </c>
      <c r="D6116">
        <v>3</v>
      </c>
      <c r="E6116">
        <v>4</v>
      </c>
      <c r="F6116">
        <v>4</v>
      </c>
      <c r="G6116">
        <v>5</v>
      </c>
      <c r="H6116">
        <v>4</v>
      </c>
      <c r="I6116">
        <v>3</v>
      </c>
      <c r="J6116">
        <v>4</v>
      </c>
      <c r="K6116">
        <v>36</v>
      </c>
      <c r="L6116">
        <v>5</v>
      </c>
      <c r="M6116">
        <v>4</v>
      </c>
      <c r="N6116">
        <v>4</v>
      </c>
      <c r="O6116">
        <v>4</v>
      </c>
      <c r="P6116">
        <v>4</v>
      </c>
      <c r="Q6116">
        <v>3</v>
      </c>
      <c r="R6116">
        <v>5</v>
      </c>
      <c r="S6116">
        <v>3</v>
      </c>
      <c r="T6116">
        <v>4</v>
      </c>
      <c r="U6116">
        <v>36</v>
      </c>
      <c r="V6116">
        <v>72</v>
      </c>
      <c r="W6116" t="s">
        <v>39</v>
      </c>
      <c r="X6116" t="s">
        <v>141</v>
      </c>
      <c r="Y6116" t="s">
        <v>10</v>
      </c>
    </row>
    <row r="6117" spans="1:25" x14ac:dyDescent="0.25">
      <c r="A6117" t="s">
        <v>7265</v>
      </c>
      <c r="B6117">
        <v>4</v>
      </c>
      <c r="C6117">
        <v>5</v>
      </c>
      <c r="D6117">
        <v>3</v>
      </c>
      <c r="E6117">
        <v>4</v>
      </c>
      <c r="F6117">
        <v>4</v>
      </c>
      <c r="G6117">
        <v>5</v>
      </c>
      <c r="H6117">
        <v>4</v>
      </c>
      <c r="I6117">
        <v>3</v>
      </c>
      <c r="J6117">
        <v>4</v>
      </c>
      <c r="K6117">
        <v>36</v>
      </c>
      <c r="L6117">
        <v>4</v>
      </c>
      <c r="M6117">
        <v>4</v>
      </c>
      <c r="N6117">
        <v>4</v>
      </c>
      <c r="O6117">
        <v>3</v>
      </c>
      <c r="P6117">
        <v>5</v>
      </c>
      <c r="Q6117">
        <v>4</v>
      </c>
      <c r="R6117">
        <v>5</v>
      </c>
      <c r="S6117">
        <v>3</v>
      </c>
      <c r="T6117">
        <v>4</v>
      </c>
      <c r="U6117">
        <v>36</v>
      </c>
      <c r="V6117">
        <v>72</v>
      </c>
      <c r="W6117" t="s">
        <v>39</v>
      </c>
      <c r="X6117" t="s">
        <v>141</v>
      </c>
      <c r="Y6117" t="s">
        <v>10</v>
      </c>
    </row>
    <row r="6118" spans="1:25" x14ac:dyDescent="0.25">
      <c r="A6118" t="s">
        <v>7266</v>
      </c>
      <c r="B6118">
        <v>5</v>
      </c>
      <c r="C6118">
        <v>4</v>
      </c>
      <c r="D6118">
        <v>4</v>
      </c>
      <c r="E6118">
        <v>4</v>
      </c>
      <c r="F6118">
        <v>4</v>
      </c>
      <c r="G6118">
        <v>3</v>
      </c>
      <c r="H6118">
        <v>5</v>
      </c>
      <c r="I6118">
        <v>3</v>
      </c>
      <c r="J6118">
        <v>4</v>
      </c>
      <c r="K6118">
        <v>36</v>
      </c>
      <c r="L6118">
        <v>4</v>
      </c>
      <c r="M6118">
        <v>4</v>
      </c>
      <c r="N6118">
        <v>4</v>
      </c>
      <c r="O6118">
        <v>3</v>
      </c>
      <c r="P6118">
        <v>5</v>
      </c>
      <c r="Q6118">
        <v>4</v>
      </c>
      <c r="R6118">
        <v>5</v>
      </c>
      <c r="S6118">
        <v>3</v>
      </c>
      <c r="T6118">
        <v>4</v>
      </c>
      <c r="U6118">
        <v>36</v>
      </c>
      <c r="V6118">
        <v>72</v>
      </c>
      <c r="W6118" t="s">
        <v>39</v>
      </c>
      <c r="X6118" t="s">
        <v>141</v>
      </c>
      <c r="Y6118" t="s">
        <v>10</v>
      </c>
    </row>
    <row r="6119" spans="1:25" x14ac:dyDescent="0.25">
      <c r="A6119" t="s">
        <v>7267</v>
      </c>
      <c r="B6119">
        <v>4</v>
      </c>
      <c r="C6119">
        <v>4</v>
      </c>
      <c r="D6119">
        <v>5</v>
      </c>
      <c r="E6119">
        <v>4</v>
      </c>
      <c r="F6119">
        <v>3</v>
      </c>
      <c r="G6119">
        <v>4</v>
      </c>
      <c r="H6119">
        <v>4</v>
      </c>
      <c r="I6119">
        <v>3</v>
      </c>
      <c r="J6119">
        <v>5</v>
      </c>
      <c r="K6119">
        <v>36</v>
      </c>
      <c r="L6119">
        <v>4</v>
      </c>
      <c r="M6119">
        <v>5</v>
      </c>
      <c r="N6119">
        <v>4</v>
      </c>
      <c r="O6119">
        <v>3</v>
      </c>
      <c r="P6119">
        <v>5</v>
      </c>
      <c r="Q6119">
        <v>4</v>
      </c>
      <c r="R6119">
        <v>3</v>
      </c>
      <c r="S6119">
        <v>4</v>
      </c>
      <c r="T6119">
        <v>4</v>
      </c>
      <c r="U6119">
        <v>36</v>
      </c>
      <c r="V6119">
        <v>72</v>
      </c>
      <c r="W6119" t="s">
        <v>133</v>
      </c>
      <c r="X6119" t="s">
        <v>7268</v>
      </c>
      <c r="Y6119" t="s">
        <v>10</v>
      </c>
    </row>
    <row r="6120" spans="1:25" x14ac:dyDescent="0.25">
      <c r="A6120" t="s">
        <v>7269</v>
      </c>
      <c r="B6120">
        <v>4</v>
      </c>
      <c r="C6120">
        <v>4</v>
      </c>
      <c r="D6120">
        <v>3</v>
      </c>
      <c r="E6120">
        <v>4</v>
      </c>
      <c r="F6120">
        <v>5</v>
      </c>
      <c r="G6120">
        <v>3</v>
      </c>
      <c r="H6120">
        <v>4</v>
      </c>
      <c r="I6120">
        <v>5</v>
      </c>
      <c r="J6120">
        <v>4</v>
      </c>
      <c r="K6120">
        <v>36</v>
      </c>
      <c r="L6120">
        <v>4</v>
      </c>
      <c r="M6120">
        <v>4</v>
      </c>
      <c r="N6120">
        <v>4</v>
      </c>
      <c r="O6120">
        <v>3</v>
      </c>
      <c r="P6120">
        <v>5</v>
      </c>
      <c r="Q6120">
        <v>3</v>
      </c>
      <c r="R6120">
        <v>5</v>
      </c>
      <c r="S6120">
        <v>4</v>
      </c>
      <c r="T6120">
        <v>4</v>
      </c>
      <c r="U6120">
        <v>36</v>
      </c>
      <c r="V6120">
        <v>72</v>
      </c>
      <c r="W6120" t="s">
        <v>61</v>
      </c>
      <c r="X6120" t="s">
        <v>2644</v>
      </c>
      <c r="Y6120" t="s">
        <v>10</v>
      </c>
    </row>
    <row r="6121" spans="1:25" x14ac:dyDescent="0.25">
      <c r="A6121" t="s">
        <v>7269</v>
      </c>
      <c r="B6121">
        <v>4</v>
      </c>
      <c r="C6121">
        <v>5</v>
      </c>
      <c r="D6121">
        <v>4</v>
      </c>
      <c r="E6121">
        <v>4</v>
      </c>
      <c r="F6121">
        <v>4</v>
      </c>
      <c r="G6121">
        <v>3</v>
      </c>
      <c r="H6121">
        <v>4</v>
      </c>
      <c r="I6121">
        <v>3</v>
      </c>
      <c r="J6121">
        <v>4</v>
      </c>
      <c r="K6121">
        <v>35</v>
      </c>
      <c r="L6121">
        <v>5</v>
      </c>
      <c r="M6121">
        <v>3</v>
      </c>
      <c r="N6121">
        <v>4</v>
      </c>
      <c r="O6121">
        <v>3</v>
      </c>
      <c r="P6121">
        <v>4</v>
      </c>
      <c r="Q6121">
        <v>4</v>
      </c>
      <c r="R6121">
        <v>4</v>
      </c>
      <c r="S6121">
        <v>4</v>
      </c>
      <c r="T6121">
        <v>5</v>
      </c>
      <c r="U6121">
        <v>36</v>
      </c>
      <c r="V6121">
        <v>71</v>
      </c>
      <c r="W6121" t="s">
        <v>91</v>
      </c>
      <c r="X6121" t="s">
        <v>92</v>
      </c>
      <c r="Y6121" t="s">
        <v>10</v>
      </c>
    </row>
    <row r="6122" spans="1:25" x14ac:dyDescent="0.25">
      <c r="A6122" t="s">
        <v>7270</v>
      </c>
      <c r="B6122">
        <v>4</v>
      </c>
      <c r="C6122">
        <v>4</v>
      </c>
      <c r="D6122">
        <v>3</v>
      </c>
      <c r="E6122">
        <v>4</v>
      </c>
      <c r="F6122">
        <v>4</v>
      </c>
      <c r="G6122">
        <v>5</v>
      </c>
      <c r="H6122">
        <v>3</v>
      </c>
      <c r="I6122">
        <v>4</v>
      </c>
      <c r="J6122">
        <v>4</v>
      </c>
      <c r="K6122">
        <v>35</v>
      </c>
      <c r="L6122">
        <v>4</v>
      </c>
      <c r="M6122">
        <v>4</v>
      </c>
      <c r="N6122">
        <v>5</v>
      </c>
      <c r="O6122">
        <v>3</v>
      </c>
      <c r="P6122">
        <v>4</v>
      </c>
      <c r="Q6122">
        <v>4</v>
      </c>
      <c r="R6122">
        <v>3</v>
      </c>
      <c r="S6122">
        <v>5</v>
      </c>
      <c r="T6122">
        <v>4</v>
      </c>
      <c r="U6122">
        <v>36</v>
      </c>
      <c r="V6122">
        <v>71</v>
      </c>
      <c r="W6122" t="s">
        <v>376</v>
      </c>
      <c r="X6122" t="s">
        <v>7271</v>
      </c>
      <c r="Y6122" t="s">
        <v>10</v>
      </c>
    </row>
    <row r="6123" spans="1:25" x14ac:dyDescent="0.25">
      <c r="A6123" t="s">
        <v>7272</v>
      </c>
      <c r="B6123">
        <v>4</v>
      </c>
      <c r="C6123">
        <v>3</v>
      </c>
      <c r="D6123">
        <v>4</v>
      </c>
      <c r="E6123">
        <v>3</v>
      </c>
      <c r="F6123">
        <v>4</v>
      </c>
      <c r="G6123">
        <v>4</v>
      </c>
      <c r="H6123">
        <v>5</v>
      </c>
      <c r="I6123">
        <v>3</v>
      </c>
      <c r="J6123">
        <v>4</v>
      </c>
      <c r="K6123">
        <v>34</v>
      </c>
      <c r="L6123">
        <v>0</v>
      </c>
      <c r="M6123">
        <v>0</v>
      </c>
      <c r="N6123">
        <v>0</v>
      </c>
      <c r="O6123">
        <v>0</v>
      </c>
      <c r="P6123">
        <v>0</v>
      </c>
      <c r="Q6123">
        <v>0</v>
      </c>
      <c r="R6123">
        <v>0</v>
      </c>
      <c r="S6123">
        <v>0</v>
      </c>
      <c r="T6123">
        <v>0</v>
      </c>
      <c r="U6123">
        <v>0</v>
      </c>
      <c r="V6123">
        <v>34</v>
      </c>
      <c r="W6123" t="s">
        <v>18</v>
      </c>
      <c r="X6123" t="s">
        <v>7273</v>
      </c>
      <c r="Y6123" t="s">
        <v>10</v>
      </c>
    </row>
    <row r="6124" spans="1:25" x14ac:dyDescent="0.25">
      <c r="A6124" t="s">
        <v>7274</v>
      </c>
      <c r="B6124">
        <v>4</v>
      </c>
      <c r="C6124">
        <v>5</v>
      </c>
      <c r="D6124">
        <v>3</v>
      </c>
      <c r="E6124">
        <v>4</v>
      </c>
      <c r="F6124">
        <v>4</v>
      </c>
      <c r="G6124">
        <v>5</v>
      </c>
      <c r="H6124">
        <v>3</v>
      </c>
      <c r="I6124">
        <v>4</v>
      </c>
      <c r="J6124">
        <v>4</v>
      </c>
      <c r="K6124">
        <v>36</v>
      </c>
      <c r="L6124">
        <v>4</v>
      </c>
      <c r="M6124">
        <v>5</v>
      </c>
      <c r="N6124">
        <v>3</v>
      </c>
      <c r="O6124">
        <v>4</v>
      </c>
      <c r="P6124">
        <v>5</v>
      </c>
      <c r="Q6124">
        <v>3</v>
      </c>
      <c r="R6124">
        <v>4</v>
      </c>
      <c r="S6124">
        <v>4</v>
      </c>
      <c r="T6124">
        <v>4</v>
      </c>
      <c r="U6124">
        <v>36</v>
      </c>
      <c r="V6124">
        <v>72</v>
      </c>
      <c r="W6124" t="s">
        <v>665</v>
      </c>
      <c r="X6124" t="s">
        <v>929</v>
      </c>
      <c r="Y6124" t="s">
        <v>10</v>
      </c>
    </row>
    <row r="6125" spans="1:25" x14ac:dyDescent="0.25">
      <c r="A6125" t="s">
        <v>7275</v>
      </c>
      <c r="B6125">
        <v>4</v>
      </c>
      <c r="C6125">
        <v>4</v>
      </c>
      <c r="D6125">
        <v>3</v>
      </c>
      <c r="E6125">
        <v>4</v>
      </c>
      <c r="F6125">
        <v>4</v>
      </c>
      <c r="G6125">
        <v>5</v>
      </c>
      <c r="H6125">
        <v>3</v>
      </c>
      <c r="I6125">
        <v>5</v>
      </c>
      <c r="J6125">
        <v>4</v>
      </c>
      <c r="K6125">
        <v>36</v>
      </c>
      <c r="L6125">
        <v>4</v>
      </c>
      <c r="M6125">
        <v>3</v>
      </c>
      <c r="N6125">
        <v>4</v>
      </c>
      <c r="O6125">
        <v>5</v>
      </c>
      <c r="P6125">
        <v>4</v>
      </c>
      <c r="Q6125">
        <v>4</v>
      </c>
      <c r="R6125">
        <v>3</v>
      </c>
      <c r="S6125">
        <v>5</v>
      </c>
      <c r="T6125">
        <v>4</v>
      </c>
      <c r="U6125">
        <v>36</v>
      </c>
      <c r="V6125">
        <v>72</v>
      </c>
      <c r="W6125" t="s">
        <v>58</v>
      </c>
      <c r="X6125" t="s">
        <v>7276</v>
      </c>
      <c r="Y6125" t="s">
        <v>10</v>
      </c>
    </row>
    <row r="6126" spans="1:25" x14ac:dyDescent="0.25">
      <c r="A6126" t="s">
        <v>7277</v>
      </c>
      <c r="B6126">
        <v>4</v>
      </c>
      <c r="C6126">
        <v>5</v>
      </c>
      <c r="D6126">
        <v>4</v>
      </c>
      <c r="E6126">
        <v>3</v>
      </c>
      <c r="F6126">
        <v>4</v>
      </c>
      <c r="G6126">
        <v>5</v>
      </c>
      <c r="H6126">
        <v>4</v>
      </c>
      <c r="I6126">
        <v>3</v>
      </c>
      <c r="J6126">
        <v>4</v>
      </c>
      <c r="K6126">
        <v>36</v>
      </c>
      <c r="L6126">
        <v>4</v>
      </c>
      <c r="M6126">
        <v>4</v>
      </c>
      <c r="N6126">
        <v>3</v>
      </c>
      <c r="O6126">
        <v>5</v>
      </c>
      <c r="P6126">
        <v>4</v>
      </c>
      <c r="Q6126">
        <v>3</v>
      </c>
      <c r="R6126">
        <v>4</v>
      </c>
      <c r="S6126">
        <v>5</v>
      </c>
      <c r="T6126">
        <v>4</v>
      </c>
      <c r="U6126">
        <v>36</v>
      </c>
      <c r="V6126">
        <v>72</v>
      </c>
      <c r="W6126" t="s">
        <v>1572</v>
      </c>
      <c r="X6126" t="s">
        <v>7278</v>
      </c>
      <c r="Y6126" t="s">
        <v>50</v>
      </c>
    </row>
    <row r="6127" spans="1:25" x14ac:dyDescent="0.25">
      <c r="A6127" t="s">
        <v>7279</v>
      </c>
      <c r="B6127">
        <v>4</v>
      </c>
      <c r="C6127">
        <v>4</v>
      </c>
      <c r="D6127">
        <v>3</v>
      </c>
      <c r="E6127">
        <v>5</v>
      </c>
      <c r="F6127">
        <v>4</v>
      </c>
      <c r="G6127">
        <v>4</v>
      </c>
      <c r="H6127">
        <v>4</v>
      </c>
      <c r="I6127">
        <v>3</v>
      </c>
      <c r="J6127">
        <v>5</v>
      </c>
      <c r="K6127">
        <v>36</v>
      </c>
      <c r="L6127">
        <v>4</v>
      </c>
      <c r="M6127">
        <v>3</v>
      </c>
      <c r="N6127">
        <v>4</v>
      </c>
      <c r="O6127">
        <v>5</v>
      </c>
      <c r="P6127">
        <v>3</v>
      </c>
      <c r="Q6127">
        <v>4</v>
      </c>
      <c r="R6127">
        <v>5</v>
      </c>
      <c r="S6127">
        <v>4</v>
      </c>
      <c r="T6127">
        <v>4</v>
      </c>
      <c r="U6127">
        <v>36</v>
      </c>
      <c r="V6127">
        <v>72</v>
      </c>
      <c r="W6127" t="s">
        <v>61</v>
      </c>
      <c r="X6127" t="s">
        <v>7280</v>
      </c>
      <c r="Y6127" t="s">
        <v>10</v>
      </c>
    </row>
    <row r="6128" spans="1:25" x14ac:dyDescent="0.25">
      <c r="A6128" t="s">
        <v>7279</v>
      </c>
      <c r="B6128">
        <v>5</v>
      </c>
      <c r="C6128">
        <v>4</v>
      </c>
      <c r="D6128">
        <v>4</v>
      </c>
      <c r="E6128">
        <v>4</v>
      </c>
      <c r="F6128">
        <v>3</v>
      </c>
      <c r="G6128">
        <v>5</v>
      </c>
      <c r="H6128">
        <v>4</v>
      </c>
      <c r="I6128">
        <v>3</v>
      </c>
      <c r="J6128">
        <v>4</v>
      </c>
      <c r="K6128">
        <v>36</v>
      </c>
      <c r="L6128">
        <v>4</v>
      </c>
      <c r="M6128">
        <v>4</v>
      </c>
      <c r="N6128">
        <v>3</v>
      </c>
      <c r="O6128">
        <v>4</v>
      </c>
      <c r="P6128">
        <v>5</v>
      </c>
      <c r="Q6128">
        <v>4</v>
      </c>
      <c r="R6128">
        <v>4</v>
      </c>
      <c r="S6128">
        <v>3</v>
      </c>
      <c r="T6128">
        <v>5</v>
      </c>
      <c r="U6128">
        <v>36</v>
      </c>
      <c r="V6128">
        <v>72</v>
      </c>
      <c r="W6128" t="s">
        <v>15</v>
      </c>
      <c r="X6128" t="s">
        <v>7077</v>
      </c>
      <c r="Y6128" t="s">
        <v>10</v>
      </c>
    </row>
    <row r="6129" spans="1:25" x14ac:dyDescent="0.25">
      <c r="A6129" t="s">
        <v>7281</v>
      </c>
      <c r="B6129">
        <v>5</v>
      </c>
      <c r="C6129">
        <v>4</v>
      </c>
      <c r="D6129">
        <v>4</v>
      </c>
      <c r="E6129">
        <v>4</v>
      </c>
      <c r="F6129">
        <v>3</v>
      </c>
      <c r="G6129">
        <v>5</v>
      </c>
      <c r="H6129">
        <v>4</v>
      </c>
      <c r="I6129">
        <v>3</v>
      </c>
      <c r="J6129">
        <v>4</v>
      </c>
      <c r="K6129">
        <v>36</v>
      </c>
      <c r="L6129">
        <v>4</v>
      </c>
      <c r="M6129">
        <v>4</v>
      </c>
      <c r="N6129">
        <v>3</v>
      </c>
      <c r="O6129">
        <v>4</v>
      </c>
      <c r="P6129">
        <v>5</v>
      </c>
      <c r="Q6129">
        <v>4</v>
      </c>
      <c r="R6129">
        <v>4</v>
      </c>
      <c r="S6129">
        <v>3</v>
      </c>
      <c r="T6129">
        <v>5</v>
      </c>
      <c r="U6129">
        <v>36</v>
      </c>
      <c r="V6129">
        <v>72</v>
      </c>
      <c r="W6129" t="s">
        <v>15</v>
      </c>
      <c r="X6129" t="s">
        <v>7077</v>
      </c>
      <c r="Y6129" t="s">
        <v>10</v>
      </c>
    </row>
    <row r="6130" spans="1:25" x14ac:dyDescent="0.25">
      <c r="A6130" t="s">
        <v>7282</v>
      </c>
      <c r="B6130">
        <v>5</v>
      </c>
      <c r="C6130">
        <v>4</v>
      </c>
      <c r="D6130">
        <v>3</v>
      </c>
      <c r="E6130">
        <v>4</v>
      </c>
      <c r="F6130">
        <v>3</v>
      </c>
      <c r="G6130">
        <v>4</v>
      </c>
      <c r="H6130">
        <v>4</v>
      </c>
      <c r="I6130">
        <v>5</v>
      </c>
      <c r="J6130">
        <v>4</v>
      </c>
      <c r="K6130">
        <v>36</v>
      </c>
      <c r="L6130">
        <v>4</v>
      </c>
      <c r="M6130">
        <v>3</v>
      </c>
      <c r="N6130">
        <v>4</v>
      </c>
      <c r="O6130">
        <v>4</v>
      </c>
      <c r="P6130">
        <v>5</v>
      </c>
      <c r="Q6130">
        <v>5</v>
      </c>
      <c r="R6130">
        <v>3</v>
      </c>
      <c r="S6130">
        <v>4</v>
      </c>
      <c r="T6130">
        <v>4</v>
      </c>
      <c r="U6130">
        <v>36</v>
      </c>
      <c r="V6130">
        <v>72</v>
      </c>
      <c r="W6130" t="s">
        <v>105</v>
      </c>
      <c r="X6130" t="s">
        <v>7258</v>
      </c>
      <c r="Y6130" t="s">
        <v>10</v>
      </c>
    </row>
    <row r="6131" spans="1:25" x14ac:dyDescent="0.25">
      <c r="A6131" t="s">
        <v>7283</v>
      </c>
      <c r="B6131">
        <v>4</v>
      </c>
      <c r="C6131">
        <v>4</v>
      </c>
      <c r="D6131">
        <v>3</v>
      </c>
      <c r="E6131">
        <v>4</v>
      </c>
      <c r="F6131">
        <v>5</v>
      </c>
      <c r="G6131">
        <v>4</v>
      </c>
      <c r="H6131">
        <v>3</v>
      </c>
      <c r="I6131">
        <v>5</v>
      </c>
      <c r="J6131">
        <v>4</v>
      </c>
      <c r="K6131">
        <v>36</v>
      </c>
      <c r="L6131">
        <v>5</v>
      </c>
      <c r="M6131">
        <v>4</v>
      </c>
      <c r="N6131">
        <v>4</v>
      </c>
      <c r="O6131">
        <v>4</v>
      </c>
      <c r="P6131">
        <v>3</v>
      </c>
      <c r="Q6131">
        <v>5</v>
      </c>
      <c r="R6131">
        <v>3</v>
      </c>
      <c r="S6131">
        <v>4</v>
      </c>
      <c r="T6131">
        <v>4</v>
      </c>
      <c r="U6131">
        <v>36</v>
      </c>
      <c r="V6131">
        <v>72</v>
      </c>
      <c r="W6131" t="s">
        <v>39</v>
      </c>
      <c r="X6131" t="s">
        <v>1266</v>
      </c>
      <c r="Y6131" t="s">
        <v>10</v>
      </c>
    </row>
    <row r="6132" spans="1:25" x14ac:dyDescent="0.25">
      <c r="A6132" t="s">
        <v>7284</v>
      </c>
      <c r="B6132">
        <v>4</v>
      </c>
      <c r="C6132">
        <v>4</v>
      </c>
      <c r="D6132">
        <v>5</v>
      </c>
      <c r="E6132">
        <v>3</v>
      </c>
      <c r="F6132">
        <v>4</v>
      </c>
      <c r="G6132">
        <v>4</v>
      </c>
      <c r="H6132">
        <v>4</v>
      </c>
      <c r="I6132">
        <v>3</v>
      </c>
      <c r="J6132">
        <v>5</v>
      </c>
      <c r="K6132">
        <v>36</v>
      </c>
      <c r="L6132">
        <v>3</v>
      </c>
      <c r="M6132">
        <v>4</v>
      </c>
      <c r="N6132">
        <v>3</v>
      </c>
      <c r="O6132">
        <v>5</v>
      </c>
      <c r="P6132">
        <v>3</v>
      </c>
      <c r="Q6132">
        <v>4</v>
      </c>
      <c r="R6132">
        <v>5</v>
      </c>
      <c r="S6132">
        <v>3</v>
      </c>
      <c r="T6132">
        <v>4</v>
      </c>
      <c r="U6132">
        <v>34</v>
      </c>
      <c r="V6132">
        <v>70</v>
      </c>
      <c r="W6132" t="s">
        <v>39</v>
      </c>
      <c r="X6132" t="s">
        <v>7285</v>
      </c>
      <c r="Y6132" t="s">
        <v>10</v>
      </c>
    </row>
    <row r="6133" spans="1:25" x14ac:dyDescent="0.25">
      <c r="A6133" t="s">
        <v>7286</v>
      </c>
      <c r="B6133">
        <v>3</v>
      </c>
      <c r="C6133">
        <v>3</v>
      </c>
      <c r="D6133">
        <v>3</v>
      </c>
      <c r="E6133">
        <v>3</v>
      </c>
      <c r="F6133">
        <v>3</v>
      </c>
      <c r="G6133">
        <v>3</v>
      </c>
      <c r="H6133">
        <v>3</v>
      </c>
      <c r="I6133">
        <v>3</v>
      </c>
      <c r="J6133">
        <v>3</v>
      </c>
      <c r="K6133">
        <v>27</v>
      </c>
      <c r="L6133">
        <v>0</v>
      </c>
      <c r="M6133">
        <v>0</v>
      </c>
      <c r="N6133">
        <v>0</v>
      </c>
      <c r="O6133">
        <v>0</v>
      </c>
      <c r="P6133">
        <v>0</v>
      </c>
      <c r="Q6133">
        <v>0</v>
      </c>
      <c r="R6133">
        <v>0</v>
      </c>
      <c r="S6133">
        <v>0</v>
      </c>
      <c r="T6133">
        <v>0</v>
      </c>
      <c r="U6133">
        <v>0</v>
      </c>
      <c r="V6133">
        <v>27</v>
      </c>
      <c r="W6133" t="s">
        <v>756</v>
      </c>
      <c r="X6133" t="s">
        <v>7287</v>
      </c>
      <c r="Y6133" t="s">
        <v>10</v>
      </c>
    </row>
    <row r="6134" spans="1:25" x14ac:dyDescent="0.25">
      <c r="A6134" t="s">
        <v>7288</v>
      </c>
      <c r="B6134">
        <v>4</v>
      </c>
      <c r="C6134">
        <v>4</v>
      </c>
      <c r="D6134">
        <v>4</v>
      </c>
      <c r="E6134">
        <v>3</v>
      </c>
      <c r="F6134">
        <v>5</v>
      </c>
      <c r="G6134">
        <v>4</v>
      </c>
      <c r="H6134">
        <v>3</v>
      </c>
      <c r="I6134">
        <v>5</v>
      </c>
      <c r="J6134">
        <v>4</v>
      </c>
      <c r="K6134">
        <v>36</v>
      </c>
      <c r="L6134">
        <v>5</v>
      </c>
      <c r="M6134">
        <v>4</v>
      </c>
      <c r="N6134">
        <v>3</v>
      </c>
      <c r="O6134">
        <v>4</v>
      </c>
      <c r="P6134">
        <v>4</v>
      </c>
      <c r="Q6134">
        <v>5</v>
      </c>
      <c r="R6134">
        <v>4</v>
      </c>
      <c r="S6134">
        <v>3</v>
      </c>
      <c r="T6134">
        <v>4</v>
      </c>
      <c r="U6134">
        <v>36</v>
      </c>
      <c r="V6134">
        <v>72</v>
      </c>
      <c r="W6134" t="s">
        <v>176</v>
      </c>
      <c r="X6134" t="s">
        <v>7289</v>
      </c>
      <c r="Y6134" t="s">
        <v>10</v>
      </c>
    </row>
    <row r="6135" spans="1:25" x14ac:dyDescent="0.25">
      <c r="A6135" t="s">
        <v>7290</v>
      </c>
      <c r="B6135">
        <v>5</v>
      </c>
      <c r="C6135">
        <v>3</v>
      </c>
      <c r="D6135">
        <v>4</v>
      </c>
      <c r="E6135">
        <v>5</v>
      </c>
      <c r="F6135">
        <v>3</v>
      </c>
      <c r="G6135">
        <v>4</v>
      </c>
      <c r="H6135">
        <v>3</v>
      </c>
      <c r="I6135">
        <v>4</v>
      </c>
      <c r="J6135">
        <v>5</v>
      </c>
      <c r="K6135">
        <v>36</v>
      </c>
      <c r="L6135">
        <v>5</v>
      </c>
      <c r="M6135">
        <v>3</v>
      </c>
      <c r="N6135">
        <v>4</v>
      </c>
      <c r="O6135">
        <v>4</v>
      </c>
      <c r="P6135">
        <v>4</v>
      </c>
      <c r="Q6135">
        <v>3</v>
      </c>
      <c r="R6135">
        <v>5</v>
      </c>
      <c r="S6135">
        <v>4</v>
      </c>
      <c r="T6135">
        <v>4</v>
      </c>
      <c r="U6135">
        <v>36</v>
      </c>
      <c r="V6135">
        <v>72</v>
      </c>
      <c r="W6135" t="s">
        <v>143</v>
      </c>
      <c r="X6135" t="s">
        <v>7291</v>
      </c>
      <c r="Y6135" t="s">
        <v>10</v>
      </c>
    </row>
    <row r="6136" spans="1:25" x14ac:dyDescent="0.25">
      <c r="A6136" t="s">
        <v>7292</v>
      </c>
      <c r="B6136">
        <v>4</v>
      </c>
      <c r="C6136">
        <v>5</v>
      </c>
      <c r="D6136">
        <v>4</v>
      </c>
      <c r="E6136">
        <v>4</v>
      </c>
      <c r="F6136">
        <v>3</v>
      </c>
      <c r="G6136">
        <v>4</v>
      </c>
      <c r="H6136">
        <v>3</v>
      </c>
      <c r="I6136">
        <v>5</v>
      </c>
      <c r="J6136">
        <v>4</v>
      </c>
      <c r="K6136">
        <v>36</v>
      </c>
      <c r="L6136">
        <v>4</v>
      </c>
      <c r="M6136">
        <v>4</v>
      </c>
      <c r="N6136">
        <v>3</v>
      </c>
      <c r="O6136">
        <v>4</v>
      </c>
      <c r="P6136">
        <v>5</v>
      </c>
      <c r="Q6136">
        <v>4</v>
      </c>
      <c r="R6136">
        <v>3</v>
      </c>
      <c r="S6136">
        <v>5</v>
      </c>
      <c r="T6136">
        <v>4</v>
      </c>
      <c r="U6136">
        <v>36</v>
      </c>
      <c r="V6136">
        <v>72</v>
      </c>
      <c r="W6136" t="s">
        <v>933</v>
      </c>
      <c r="X6136" t="s">
        <v>7293</v>
      </c>
      <c r="Y6136" t="s">
        <v>10</v>
      </c>
    </row>
    <row r="6137" spans="1:25" x14ac:dyDescent="0.25">
      <c r="A6137" t="s">
        <v>7292</v>
      </c>
      <c r="B6137">
        <v>4</v>
      </c>
      <c r="C6137">
        <v>4</v>
      </c>
      <c r="D6137">
        <v>3</v>
      </c>
      <c r="E6137">
        <v>4</v>
      </c>
      <c r="F6137">
        <v>5</v>
      </c>
      <c r="G6137">
        <v>3</v>
      </c>
      <c r="H6137">
        <v>4</v>
      </c>
      <c r="I6137">
        <v>5</v>
      </c>
      <c r="J6137">
        <v>4</v>
      </c>
      <c r="K6137">
        <v>36</v>
      </c>
      <c r="L6137">
        <v>4</v>
      </c>
      <c r="M6137">
        <v>3</v>
      </c>
      <c r="N6137">
        <v>5</v>
      </c>
      <c r="O6137">
        <v>4</v>
      </c>
      <c r="P6137">
        <v>4</v>
      </c>
      <c r="Q6137">
        <v>5</v>
      </c>
      <c r="R6137">
        <v>3</v>
      </c>
      <c r="S6137">
        <v>4</v>
      </c>
      <c r="T6137">
        <v>4</v>
      </c>
      <c r="U6137">
        <v>36</v>
      </c>
      <c r="V6137">
        <v>72</v>
      </c>
      <c r="X6137" t="s">
        <v>5363</v>
      </c>
      <c r="Y6137" t="s">
        <v>44</v>
      </c>
    </row>
    <row r="6138" spans="1:25" x14ac:dyDescent="0.25">
      <c r="A6138" t="s">
        <v>7292</v>
      </c>
      <c r="B6138">
        <v>4</v>
      </c>
      <c r="C6138">
        <v>5</v>
      </c>
      <c r="D6138">
        <v>4</v>
      </c>
      <c r="E6138">
        <v>4</v>
      </c>
      <c r="F6138">
        <v>3</v>
      </c>
      <c r="G6138">
        <v>4</v>
      </c>
      <c r="H6138">
        <v>5</v>
      </c>
      <c r="I6138">
        <v>3</v>
      </c>
      <c r="J6138">
        <v>4</v>
      </c>
      <c r="K6138">
        <v>36</v>
      </c>
      <c r="L6138">
        <v>4</v>
      </c>
      <c r="M6138">
        <v>5</v>
      </c>
      <c r="N6138">
        <v>3</v>
      </c>
      <c r="O6138">
        <v>4</v>
      </c>
      <c r="P6138">
        <v>4</v>
      </c>
      <c r="Q6138">
        <v>3</v>
      </c>
      <c r="R6138">
        <v>4</v>
      </c>
      <c r="S6138">
        <v>4</v>
      </c>
      <c r="T6138">
        <v>4</v>
      </c>
      <c r="U6138">
        <v>35</v>
      </c>
      <c r="V6138">
        <v>71</v>
      </c>
      <c r="W6138" t="s">
        <v>18</v>
      </c>
      <c r="X6138" t="s">
        <v>540</v>
      </c>
      <c r="Y6138" t="s">
        <v>10</v>
      </c>
    </row>
    <row r="6139" spans="1:25" x14ac:dyDescent="0.25">
      <c r="A6139" t="s">
        <v>7294</v>
      </c>
      <c r="B6139">
        <v>4</v>
      </c>
      <c r="C6139">
        <v>4</v>
      </c>
      <c r="D6139">
        <v>5</v>
      </c>
      <c r="E6139">
        <v>5</v>
      </c>
      <c r="F6139">
        <v>4</v>
      </c>
      <c r="G6139">
        <v>3</v>
      </c>
      <c r="H6139">
        <v>4</v>
      </c>
      <c r="I6139">
        <v>4</v>
      </c>
      <c r="J6139">
        <v>3</v>
      </c>
      <c r="K6139">
        <v>36</v>
      </c>
      <c r="L6139">
        <v>4</v>
      </c>
      <c r="M6139">
        <v>3</v>
      </c>
      <c r="N6139">
        <v>5</v>
      </c>
      <c r="O6139">
        <v>4</v>
      </c>
      <c r="P6139">
        <v>5</v>
      </c>
      <c r="Q6139">
        <v>4</v>
      </c>
      <c r="R6139">
        <v>4</v>
      </c>
      <c r="S6139">
        <v>4</v>
      </c>
      <c r="T6139">
        <v>3</v>
      </c>
      <c r="U6139">
        <v>36</v>
      </c>
      <c r="V6139">
        <v>72</v>
      </c>
      <c r="W6139" t="s">
        <v>64</v>
      </c>
      <c r="X6139" t="s">
        <v>1114</v>
      </c>
      <c r="Y6139" t="s">
        <v>10</v>
      </c>
    </row>
    <row r="6140" spans="1:25" x14ac:dyDescent="0.25">
      <c r="A6140" t="s">
        <v>7295</v>
      </c>
      <c r="B6140">
        <v>4</v>
      </c>
      <c r="C6140">
        <v>5</v>
      </c>
      <c r="D6140">
        <v>4</v>
      </c>
      <c r="E6140">
        <v>4</v>
      </c>
      <c r="F6140">
        <v>3</v>
      </c>
      <c r="G6140">
        <v>4</v>
      </c>
      <c r="H6140">
        <v>5</v>
      </c>
      <c r="I6140">
        <v>3</v>
      </c>
      <c r="J6140">
        <v>4</v>
      </c>
      <c r="K6140">
        <v>36</v>
      </c>
      <c r="L6140">
        <v>4</v>
      </c>
      <c r="M6140">
        <v>5</v>
      </c>
      <c r="N6140">
        <v>4</v>
      </c>
      <c r="O6140">
        <v>3</v>
      </c>
      <c r="P6140">
        <v>4</v>
      </c>
      <c r="Q6140">
        <v>5</v>
      </c>
      <c r="R6140">
        <v>3</v>
      </c>
      <c r="S6140">
        <v>4</v>
      </c>
      <c r="T6140">
        <v>4</v>
      </c>
      <c r="U6140">
        <v>36</v>
      </c>
      <c r="V6140">
        <v>72</v>
      </c>
      <c r="W6140" t="s">
        <v>39</v>
      </c>
      <c r="X6140" t="s">
        <v>7296</v>
      </c>
      <c r="Y6140" t="s">
        <v>10</v>
      </c>
    </row>
    <row r="6141" spans="1:25" x14ac:dyDescent="0.25">
      <c r="A6141" t="s">
        <v>7298</v>
      </c>
      <c r="B6141">
        <v>4</v>
      </c>
      <c r="C6141">
        <v>5</v>
      </c>
      <c r="D6141">
        <v>4</v>
      </c>
      <c r="E6141">
        <v>3</v>
      </c>
      <c r="F6141">
        <v>5</v>
      </c>
      <c r="G6141">
        <v>4</v>
      </c>
      <c r="H6141">
        <v>3</v>
      </c>
      <c r="I6141">
        <v>4</v>
      </c>
      <c r="J6141">
        <v>4</v>
      </c>
      <c r="K6141">
        <v>36</v>
      </c>
      <c r="L6141">
        <v>4</v>
      </c>
      <c r="M6141">
        <v>3</v>
      </c>
      <c r="N6141">
        <v>4</v>
      </c>
      <c r="O6141">
        <v>4</v>
      </c>
      <c r="P6141">
        <v>3</v>
      </c>
      <c r="Q6141">
        <v>4</v>
      </c>
      <c r="R6141">
        <v>5</v>
      </c>
      <c r="S6141">
        <v>4</v>
      </c>
      <c r="T6141">
        <v>4</v>
      </c>
      <c r="U6141">
        <v>35</v>
      </c>
      <c r="V6141">
        <v>71</v>
      </c>
      <c r="W6141" t="s">
        <v>296</v>
      </c>
      <c r="X6141" t="s">
        <v>2727</v>
      </c>
      <c r="Y6141" t="s">
        <v>10</v>
      </c>
    </row>
    <row r="6142" spans="1:25" x14ac:dyDescent="0.25">
      <c r="A6142" t="s">
        <v>7298</v>
      </c>
      <c r="B6142">
        <v>3</v>
      </c>
      <c r="C6142">
        <v>4</v>
      </c>
      <c r="D6142">
        <v>3</v>
      </c>
      <c r="E6142">
        <v>3</v>
      </c>
      <c r="F6142">
        <v>3</v>
      </c>
      <c r="G6142">
        <v>4</v>
      </c>
      <c r="H6142">
        <v>3</v>
      </c>
      <c r="I6142">
        <v>4</v>
      </c>
      <c r="J6142">
        <v>3</v>
      </c>
      <c r="K6142">
        <v>30</v>
      </c>
      <c r="L6142">
        <v>0</v>
      </c>
      <c r="M6142">
        <v>0</v>
      </c>
      <c r="N6142">
        <v>0</v>
      </c>
      <c r="O6142">
        <v>0</v>
      </c>
      <c r="P6142">
        <v>0</v>
      </c>
      <c r="Q6142">
        <v>0</v>
      </c>
      <c r="R6142">
        <v>0</v>
      </c>
      <c r="S6142">
        <v>0</v>
      </c>
      <c r="T6142">
        <v>0</v>
      </c>
      <c r="U6142">
        <v>0</v>
      </c>
      <c r="V6142">
        <v>30</v>
      </c>
      <c r="W6142" t="s">
        <v>308</v>
      </c>
      <c r="X6142" t="s">
        <v>7299</v>
      </c>
      <c r="Y6142" t="s">
        <v>10</v>
      </c>
    </row>
    <row r="6143" spans="1:25" x14ac:dyDescent="0.25">
      <c r="A6143" t="s">
        <v>7300</v>
      </c>
      <c r="B6143">
        <v>4</v>
      </c>
      <c r="C6143">
        <v>4</v>
      </c>
      <c r="D6143">
        <v>5</v>
      </c>
      <c r="E6143">
        <v>3</v>
      </c>
      <c r="F6143">
        <v>4</v>
      </c>
      <c r="G6143">
        <v>3</v>
      </c>
      <c r="H6143">
        <v>4</v>
      </c>
      <c r="I6143">
        <v>5</v>
      </c>
      <c r="J6143">
        <v>4</v>
      </c>
      <c r="K6143">
        <v>36</v>
      </c>
      <c r="L6143">
        <v>4</v>
      </c>
      <c r="M6143">
        <v>4</v>
      </c>
      <c r="N6143">
        <v>4</v>
      </c>
      <c r="O6143">
        <v>3</v>
      </c>
      <c r="P6143">
        <v>4</v>
      </c>
      <c r="Q6143">
        <v>5</v>
      </c>
      <c r="R6143">
        <v>3</v>
      </c>
      <c r="S6143">
        <v>5</v>
      </c>
      <c r="T6143">
        <v>4</v>
      </c>
      <c r="U6143">
        <v>36</v>
      </c>
      <c r="V6143">
        <v>72</v>
      </c>
      <c r="W6143" t="s">
        <v>105</v>
      </c>
      <c r="X6143" t="s">
        <v>1809</v>
      </c>
      <c r="Y6143" t="s">
        <v>10</v>
      </c>
    </row>
    <row r="6144" spans="1:25" x14ac:dyDescent="0.25">
      <c r="A6144" t="s">
        <v>7302</v>
      </c>
      <c r="B6144">
        <v>4</v>
      </c>
      <c r="C6144">
        <v>4</v>
      </c>
      <c r="D6144">
        <v>3</v>
      </c>
      <c r="E6144">
        <v>4</v>
      </c>
      <c r="F6144">
        <v>5</v>
      </c>
      <c r="G6144">
        <v>4</v>
      </c>
      <c r="H6144">
        <v>4</v>
      </c>
      <c r="I6144">
        <v>3</v>
      </c>
      <c r="J6144">
        <v>4</v>
      </c>
      <c r="K6144">
        <v>35</v>
      </c>
      <c r="L6144">
        <v>0</v>
      </c>
      <c r="M6144">
        <v>0</v>
      </c>
      <c r="N6144">
        <v>0</v>
      </c>
      <c r="O6144">
        <v>0</v>
      </c>
      <c r="P6144">
        <v>0</v>
      </c>
      <c r="Q6144">
        <v>0</v>
      </c>
      <c r="R6144">
        <v>0</v>
      </c>
      <c r="S6144">
        <v>0</v>
      </c>
      <c r="T6144">
        <v>0</v>
      </c>
      <c r="U6144">
        <v>0</v>
      </c>
      <c r="V6144">
        <v>35</v>
      </c>
      <c r="W6144" t="s">
        <v>133</v>
      </c>
      <c r="X6144" t="s">
        <v>7303</v>
      </c>
      <c r="Y6144" t="s">
        <v>10</v>
      </c>
    </row>
    <row r="6145" spans="1:25" x14ac:dyDescent="0.25">
      <c r="A6145" t="s">
        <v>7304</v>
      </c>
      <c r="B6145">
        <v>5</v>
      </c>
      <c r="C6145">
        <v>4</v>
      </c>
      <c r="D6145">
        <v>3</v>
      </c>
      <c r="E6145">
        <v>4</v>
      </c>
      <c r="F6145">
        <v>4</v>
      </c>
      <c r="G6145">
        <v>3</v>
      </c>
      <c r="H6145">
        <v>5</v>
      </c>
      <c r="I6145">
        <v>3</v>
      </c>
      <c r="J6145">
        <v>4</v>
      </c>
      <c r="K6145">
        <v>35</v>
      </c>
      <c r="L6145">
        <v>3</v>
      </c>
      <c r="M6145">
        <v>4</v>
      </c>
      <c r="N6145">
        <v>4</v>
      </c>
      <c r="O6145">
        <v>4</v>
      </c>
      <c r="P6145">
        <v>3</v>
      </c>
      <c r="Q6145">
        <v>4</v>
      </c>
      <c r="R6145">
        <v>4</v>
      </c>
      <c r="S6145">
        <v>5</v>
      </c>
      <c r="T6145">
        <v>4</v>
      </c>
      <c r="U6145">
        <v>35</v>
      </c>
      <c r="V6145">
        <v>70</v>
      </c>
      <c r="W6145" t="s">
        <v>133</v>
      </c>
      <c r="X6145" t="s">
        <v>7303</v>
      </c>
      <c r="Y6145" t="s">
        <v>10</v>
      </c>
    </row>
    <row r="6146" spans="1:25" x14ac:dyDescent="0.25">
      <c r="A6146" t="s">
        <v>7305</v>
      </c>
      <c r="B6146">
        <v>3</v>
      </c>
      <c r="C6146">
        <v>3</v>
      </c>
      <c r="D6146">
        <v>3</v>
      </c>
      <c r="E6146">
        <v>3</v>
      </c>
      <c r="F6146">
        <v>3</v>
      </c>
      <c r="G6146">
        <v>3</v>
      </c>
      <c r="H6146">
        <v>3</v>
      </c>
      <c r="I6146">
        <v>3</v>
      </c>
      <c r="J6146">
        <v>3</v>
      </c>
      <c r="K6146">
        <v>27</v>
      </c>
      <c r="L6146">
        <v>0</v>
      </c>
      <c r="M6146">
        <v>0</v>
      </c>
      <c r="N6146">
        <v>0</v>
      </c>
      <c r="O6146">
        <v>0</v>
      </c>
      <c r="P6146">
        <v>0</v>
      </c>
      <c r="Q6146">
        <v>0</v>
      </c>
      <c r="R6146">
        <v>0</v>
      </c>
      <c r="S6146">
        <v>0</v>
      </c>
      <c r="T6146">
        <v>0</v>
      </c>
      <c r="U6146">
        <v>0</v>
      </c>
      <c r="V6146">
        <v>27</v>
      </c>
      <c r="W6146" t="s">
        <v>110</v>
      </c>
      <c r="X6146" t="s">
        <v>7306</v>
      </c>
      <c r="Y6146" t="s">
        <v>10</v>
      </c>
    </row>
    <row r="6147" spans="1:25" x14ac:dyDescent="0.25">
      <c r="A6147" t="s">
        <v>7307</v>
      </c>
      <c r="B6147">
        <v>4</v>
      </c>
      <c r="C6147">
        <v>5</v>
      </c>
      <c r="D6147">
        <v>3</v>
      </c>
      <c r="E6147">
        <v>4</v>
      </c>
      <c r="F6147">
        <v>4</v>
      </c>
      <c r="G6147">
        <v>3</v>
      </c>
      <c r="H6147">
        <v>5</v>
      </c>
      <c r="I6147">
        <v>4</v>
      </c>
      <c r="J6147">
        <v>4</v>
      </c>
      <c r="K6147">
        <v>36</v>
      </c>
      <c r="L6147">
        <v>4</v>
      </c>
      <c r="M6147">
        <v>3</v>
      </c>
      <c r="N6147">
        <v>4</v>
      </c>
      <c r="O6147">
        <v>5</v>
      </c>
      <c r="P6147">
        <v>3</v>
      </c>
      <c r="Q6147">
        <v>4</v>
      </c>
      <c r="R6147">
        <v>4</v>
      </c>
      <c r="S6147">
        <v>5</v>
      </c>
      <c r="T6147">
        <v>4</v>
      </c>
      <c r="U6147">
        <v>36</v>
      </c>
      <c r="V6147">
        <v>72</v>
      </c>
      <c r="W6147" t="s">
        <v>39</v>
      </c>
      <c r="X6147" t="s">
        <v>766</v>
      </c>
      <c r="Y6147" t="s">
        <v>10</v>
      </c>
    </row>
    <row r="6148" spans="1:25" x14ac:dyDescent="0.25">
      <c r="A6148" t="s">
        <v>7308</v>
      </c>
      <c r="B6148">
        <v>4</v>
      </c>
      <c r="C6148">
        <v>5</v>
      </c>
      <c r="D6148">
        <v>3</v>
      </c>
      <c r="E6148">
        <v>4</v>
      </c>
      <c r="F6148">
        <v>4</v>
      </c>
      <c r="G6148">
        <v>4</v>
      </c>
      <c r="H6148">
        <v>5</v>
      </c>
      <c r="I6148">
        <v>3</v>
      </c>
      <c r="J6148">
        <v>4</v>
      </c>
      <c r="K6148">
        <v>36</v>
      </c>
      <c r="L6148">
        <v>5</v>
      </c>
      <c r="M6148">
        <v>3</v>
      </c>
      <c r="N6148">
        <v>4</v>
      </c>
      <c r="O6148">
        <v>4</v>
      </c>
      <c r="P6148">
        <v>3</v>
      </c>
      <c r="Q6148">
        <v>4</v>
      </c>
      <c r="R6148">
        <v>4</v>
      </c>
      <c r="S6148">
        <v>5</v>
      </c>
      <c r="T6148">
        <v>4</v>
      </c>
      <c r="U6148">
        <v>36</v>
      </c>
      <c r="V6148">
        <v>72</v>
      </c>
      <c r="W6148" t="s">
        <v>52</v>
      </c>
      <c r="X6148" t="s">
        <v>3775</v>
      </c>
      <c r="Y6148" t="s">
        <v>10</v>
      </c>
    </row>
    <row r="6149" spans="1:25" x14ac:dyDescent="0.25">
      <c r="A6149" t="s">
        <v>7309</v>
      </c>
      <c r="B6149">
        <v>4</v>
      </c>
      <c r="C6149">
        <v>5</v>
      </c>
      <c r="D6149">
        <v>3</v>
      </c>
      <c r="E6149">
        <v>4</v>
      </c>
      <c r="F6149">
        <v>3</v>
      </c>
      <c r="G6149">
        <v>4</v>
      </c>
      <c r="H6149">
        <v>5</v>
      </c>
      <c r="I6149">
        <v>4</v>
      </c>
      <c r="J6149">
        <v>4</v>
      </c>
      <c r="K6149">
        <v>36</v>
      </c>
      <c r="L6149">
        <v>4</v>
      </c>
      <c r="M6149">
        <v>5</v>
      </c>
      <c r="N6149">
        <v>3</v>
      </c>
      <c r="O6149">
        <v>5</v>
      </c>
      <c r="P6149">
        <v>3</v>
      </c>
      <c r="Q6149">
        <v>4</v>
      </c>
      <c r="R6149">
        <v>4</v>
      </c>
      <c r="S6149">
        <v>4</v>
      </c>
      <c r="T6149">
        <v>4</v>
      </c>
      <c r="U6149">
        <v>36</v>
      </c>
      <c r="V6149">
        <v>72</v>
      </c>
      <c r="W6149" t="s">
        <v>39</v>
      </c>
      <c r="X6149" t="s">
        <v>766</v>
      </c>
      <c r="Y6149" t="s">
        <v>10</v>
      </c>
    </row>
    <row r="6150" spans="1:25" x14ac:dyDescent="0.25">
      <c r="A6150" t="s">
        <v>7310</v>
      </c>
      <c r="B6150">
        <v>4</v>
      </c>
      <c r="C6150">
        <v>5</v>
      </c>
      <c r="D6150">
        <v>3</v>
      </c>
      <c r="E6150">
        <v>4</v>
      </c>
      <c r="F6150">
        <v>3</v>
      </c>
      <c r="G6150">
        <v>4</v>
      </c>
      <c r="H6150">
        <v>5</v>
      </c>
      <c r="I6150">
        <v>4</v>
      </c>
      <c r="J6150">
        <v>4</v>
      </c>
      <c r="K6150">
        <v>36</v>
      </c>
      <c r="L6150">
        <v>4</v>
      </c>
      <c r="M6150">
        <v>5</v>
      </c>
      <c r="N6150">
        <v>3</v>
      </c>
      <c r="O6150">
        <v>5</v>
      </c>
      <c r="P6150">
        <v>3</v>
      </c>
      <c r="Q6150">
        <v>4</v>
      </c>
      <c r="R6150">
        <v>4</v>
      </c>
      <c r="S6150">
        <v>4</v>
      </c>
      <c r="T6150">
        <v>4</v>
      </c>
      <c r="U6150">
        <v>36</v>
      </c>
      <c r="V6150">
        <v>72</v>
      </c>
      <c r="W6150" t="s">
        <v>39</v>
      </c>
      <c r="X6150" t="s">
        <v>766</v>
      </c>
      <c r="Y6150" t="s">
        <v>10</v>
      </c>
    </row>
    <row r="6151" spans="1:25" x14ac:dyDescent="0.25">
      <c r="A6151" t="s">
        <v>7310</v>
      </c>
      <c r="B6151">
        <v>4</v>
      </c>
      <c r="C6151">
        <v>5</v>
      </c>
      <c r="D6151">
        <v>3</v>
      </c>
      <c r="E6151">
        <v>4</v>
      </c>
      <c r="F6151">
        <v>3</v>
      </c>
      <c r="G6151">
        <v>4</v>
      </c>
      <c r="H6151">
        <v>5</v>
      </c>
      <c r="I6151">
        <v>4</v>
      </c>
      <c r="J6151">
        <v>4</v>
      </c>
      <c r="K6151">
        <v>36</v>
      </c>
      <c r="L6151">
        <v>4</v>
      </c>
      <c r="M6151">
        <v>5</v>
      </c>
      <c r="N6151">
        <v>3</v>
      </c>
      <c r="O6151">
        <v>5</v>
      </c>
      <c r="P6151">
        <v>3</v>
      </c>
      <c r="Q6151">
        <v>4</v>
      </c>
      <c r="R6151">
        <v>4</v>
      </c>
      <c r="S6151">
        <v>4</v>
      </c>
      <c r="T6151">
        <v>4</v>
      </c>
      <c r="U6151">
        <v>36</v>
      </c>
      <c r="V6151">
        <v>72</v>
      </c>
      <c r="W6151" t="s">
        <v>39</v>
      </c>
      <c r="X6151" t="s">
        <v>766</v>
      </c>
      <c r="Y6151" t="s">
        <v>10</v>
      </c>
    </row>
    <row r="6152" spans="1:25" x14ac:dyDescent="0.25">
      <c r="A6152" t="s">
        <v>7311</v>
      </c>
      <c r="B6152">
        <v>4</v>
      </c>
      <c r="C6152">
        <v>5</v>
      </c>
      <c r="D6152">
        <v>3</v>
      </c>
      <c r="E6152">
        <v>4</v>
      </c>
      <c r="F6152">
        <v>4</v>
      </c>
      <c r="G6152">
        <v>3</v>
      </c>
      <c r="H6152">
        <v>5</v>
      </c>
      <c r="I6152">
        <v>4</v>
      </c>
      <c r="J6152">
        <v>4</v>
      </c>
      <c r="K6152">
        <v>36</v>
      </c>
      <c r="L6152">
        <v>4</v>
      </c>
      <c r="M6152">
        <v>3</v>
      </c>
      <c r="N6152">
        <v>4</v>
      </c>
      <c r="O6152">
        <v>5</v>
      </c>
      <c r="P6152">
        <v>3</v>
      </c>
      <c r="Q6152">
        <v>4</v>
      </c>
      <c r="R6152">
        <v>4</v>
      </c>
      <c r="S6152">
        <v>5</v>
      </c>
      <c r="T6152">
        <v>4</v>
      </c>
      <c r="U6152">
        <v>36</v>
      </c>
      <c r="V6152">
        <v>72</v>
      </c>
      <c r="W6152" t="s">
        <v>39</v>
      </c>
      <c r="X6152" t="s">
        <v>766</v>
      </c>
      <c r="Y6152" t="s">
        <v>10</v>
      </c>
    </row>
    <row r="6153" spans="1:25" x14ac:dyDescent="0.25">
      <c r="A6153" t="s">
        <v>7312</v>
      </c>
      <c r="B6153">
        <v>4</v>
      </c>
      <c r="C6153">
        <v>3</v>
      </c>
      <c r="D6153">
        <v>4</v>
      </c>
      <c r="E6153">
        <v>3</v>
      </c>
      <c r="F6153">
        <v>5</v>
      </c>
      <c r="G6153">
        <v>3</v>
      </c>
      <c r="H6153">
        <v>4</v>
      </c>
      <c r="I6153">
        <v>4</v>
      </c>
      <c r="J6153">
        <v>5</v>
      </c>
      <c r="K6153">
        <v>35</v>
      </c>
      <c r="L6153">
        <v>4</v>
      </c>
      <c r="M6153">
        <v>3</v>
      </c>
      <c r="N6153">
        <v>4</v>
      </c>
      <c r="O6153">
        <v>4</v>
      </c>
      <c r="P6153">
        <v>4</v>
      </c>
      <c r="Q6153">
        <v>5</v>
      </c>
      <c r="R6153">
        <v>3</v>
      </c>
      <c r="S6153">
        <v>4</v>
      </c>
      <c r="T6153">
        <v>5</v>
      </c>
      <c r="U6153">
        <v>36</v>
      </c>
      <c r="V6153">
        <v>71</v>
      </c>
      <c r="W6153" t="s">
        <v>1224</v>
      </c>
      <c r="X6153" t="s">
        <v>7313</v>
      </c>
      <c r="Y6153" t="s">
        <v>10</v>
      </c>
    </row>
    <row r="6154" spans="1:25" x14ac:dyDescent="0.25">
      <c r="A6154" t="s">
        <v>7314</v>
      </c>
      <c r="B6154">
        <v>5</v>
      </c>
      <c r="C6154">
        <v>4</v>
      </c>
      <c r="D6154">
        <v>4</v>
      </c>
      <c r="E6154">
        <v>4</v>
      </c>
      <c r="F6154">
        <v>5</v>
      </c>
      <c r="G6154">
        <v>3</v>
      </c>
      <c r="H6154">
        <v>4</v>
      </c>
      <c r="I6154">
        <v>4</v>
      </c>
      <c r="J6154">
        <v>3</v>
      </c>
      <c r="K6154">
        <v>36</v>
      </c>
      <c r="L6154">
        <v>5</v>
      </c>
      <c r="M6154">
        <v>4</v>
      </c>
      <c r="N6154">
        <v>3</v>
      </c>
      <c r="O6154">
        <v>4</v>
      </c>
      <c r="P6154">
        <v>3</v>
      </c>
      <c r="Q6154">
        <v>4</v>
      </c>
      <c r="R6154">
        <v>4</v>
      </c>
      <c r="S6154">
        <v>4</v>
      </c>
      <c r="T6154">
        <v>5</v>
      </c>
      <c r="U6154">
        <v>36</v>
      </c>
      <c r="V6154">
        <v>72</v>
      </c>
      <c r="W6154" t="s">
        <v>102</v>
      </c>
      <c r="X6154" t="s">
        <v>103</v>
      </c>
      <c r="Y6154" t="s">
        <v>44</v>
      </c>
    </row>
    <row r="6155" spans="1:25" x14ac:dyDescent="0.25">
      <c r="A6155" t="s">
        <v>7315</v>
      </c>
      <c r="B6155">
        <v>4</v>
      </c>
      <c r="C6155">
        <v>4</v>
      </c>
      <c r="D6155">
        <v>5</v>
      </c>
      <c r="E6155">
        <v>3</v>
      </c>
      <c r="F6155">
        <v>4</v>
      </c>
      <c r="G6155">
        <v>3</v>
      </c>
      <c r="H6155">
        <v>4</v>
      </c>
      <c r="I6155">
        <v>5</v>
      </c>
      <c r="J6155">
        <v>4</v>
      </c>
      <c r="K6155">
        <v>36</v>
      </c>
      <c r="L6155">
        <v>4</v>
      </c>
      <c r="M6155">
        <v>5</v>
      </c>
      <c r="N6155">
        <v>3</v>
      </c>
      <c r="O6155">
        <v>4</v>
      </c>
      <c r="P6155">
        <v>4</v>
      </c>
      <c r="Q6155">
        <v>4</v>
      </c>
      <c r="R6155">
        <v>3</v>
      </c>
      <c r="S6155">
        <v>5</v>
      </c>
      <c r="T6155">
        <v>4</v>
      </c>
      <c r="U6155">
        <v>36</v>
      </c>
      <c r="V6155">
        <v>72</v>
      </c>
      <c r="W6155" t="s">
        <v>12</v>
      </c>
      <c r="X6155" t="s">
        <v>1248</v>
      </c>
      <c r="Y6155" t="s">
        <v>10</v>
      </c>
    </row>
    <row r="6156" spans="1:25" x14ac:dyDescent="0.25">
      <c r="A6156" t="s">
        <v>7316</v>
      </c>
      <c r="B6156">
        <v>4</v>
      </c>
      <c r="C6156">
        <v>3</v>
      </c>
      <c r="D6156">
        <v>5</v>
      </c>
      <c r="E6156">
        <v>3</v>
      </c>
      <c r="F6156">
        <v>5</v>
      </c>
      <c r="G6156">
        <v>3</v>
      </c>
      <c r="H6156">
        <v>4</v>
      </c>
      <c r="I6156">
        <v>5</v>
      </c>
      <c r="J6156">
        <v>4</v>
      </c>
      <c r="K6156">
        <v>36</v>
      </c>
      <c r="L6156">
        <v>4</v>
      </c>
      <c r="M6156">
        <v>3</v>
      </c>
      <c r="N6156">
        <v>3</v>
      </c>
      <c r="O6156">
        <v>5</v>
      </c>
      <c r="P6156">
        <v>4</v>
      </c>
      <c r="Q6156">
        <v>4</v>
      </c>
      <c r="R6156">
        <v>3</v>
      </c>
      <c r="S6156">
        <v>4</v>
      </c>
      <c r="T6156">
        <v>4</v>
      </c>
      <c r="U6156">
        <v>34</v>
      </c>
      <c r="V6156">
        <v>70</v>
      </c>
      <c r="W6156" t="s">
        <v>39</v>
      </c>
      <c r="X6156" t="s">
        <v>3926</v>
      </c>
      <c r="Y6156" t="s">
        <v>10</v>
      </c>
    </row>
    <row r="6157" spans="1:25" x14ac:dyDescent="0.25">
      <c r="A6157" t="s">
        <v>7317</v>
      </c>
      <c r="B6157">
        <v>4</v>
      </c>
      <c r="C6157">
        <v>5</v>
      </c>
      <c r="D6157">
        <v>4</v>
      </c>
      <c r="E6157">
        <v>4</v>
      </c>
      <c r="F6157">
        <v>4</v>
      </c>
      <c r="G6157">
        <v>3</v>
      </c>
      <c r="H6157">
        <v>4</v>
      </c>
      <c r="I6157">
        <v>3</v>
      </c>
      <c r="J6157">
        <v>5</v>
      </c>
      <c r="K6157">
        <v>36</v>
      </c>
      <c r="L6157">
        <v>4</v>
      </c>
      <c r="M6157">
        <v>4</v>
      </c>
      <c r="N6157">
        <v>4</v>
      </c>
      <c r="O6157">
        <v>4</v>
      </c>
      <c r="P6157">
        <v>3</v>
      </c>
      <c r="Q6157">
        <v>5</v>
      </c>
      <c r="R6157">
        <v>3</v>
      </c>
      <c r="S6157">
        <v>4</v>
      </c>
      <c r="T6157">
        <v>5</v>
      </c>
      <c r="U6157">
        <v>36</v>
      </c>
      <c r="V6157">
        <v>72</v>
      </c>
      <c r="W6157" t="s">
        <v>747</v>
      </c>
      <c r="X6157" t="s">
        <v>7318</v>
      </c>
      <c r="Y6157" t="s">
        <v>10</v>
      </c>
    </row>
    <row r="6158" spans="1:25" x14ac:dyDescent="0.25">
      <c r="A6158" t="s">
        <v>7319</v>
      </c>
      <c r="B6158">
        <v>4</v>
      </c>
      <c r="C6158">
        <v>4</v>
      </c>
      <c r="D6158">
        <v>3</v>
      </c>
      <c r="E6158">
        <v>5</v>
      </c>
      <c r="F6158">
        <v>4</v>
      </c>
      <c r="G6158">
        <v>4</v>
      </c>
      <c r="H6158">
        <v>3</v>
      </c>
      <c r="I6158">
        <v>5</v>
      </c>
      <c r="J6158">
        <v>4</v>
      </c>
      <c r="K6158">
        <v>36</v>
      </c>
      <c r="L6158">
        <v>4</v>
      </c>
      <c r="M6158">
        <v>3</v>
      </c>
      <c r="N6158">
        <v>4</v>
      </c>
      <c r="O6158">
        <v>4</v>
      </c>
      <c r="P6158">
        <v>5</v>
      </c>
      <c r="Q6158">
        <v>4</v>
      </c>
      <c r="R6158">
        <v>4</v>
      </c>
      <c r="S6158">
        <v>3</v>
      </c>
      <c r="T6158">
        <v>5</v>
      </c>
      <c r="U6158">
        <v>36</v>
      </c>
      <c r="V6158">
        <v>72</v>
      </c>
      <c r="W6158" t="s">
        <v>665</v>
      </c>
      <c r="X6158" t="s">
        <v>7320</v>
      </c>
      <c r="Y6158" t="s">
        <v>10</v>
      </c>
    </row>
    <row r="6159" spans="1:25" x14ac:dyDescent="0.25">
      <c r="A6159" t="s">
        <v>7321</v>
      </c>
      <c r="B6159">
        <v>4</v>
      </c>
      <c r="C6159">
        <v>5</v>
      </c>
      <c r="D6159">
        <v>4</v>
      </c>
      <c r="E6159">
        <v>3</v>
      </c>
      <c r="F6159">
        <v>4</v>
      </c>
      <c r="G6159">
        <v>4</v>
      </c>
      <c r="H6159">
        <v>3</v>
      </c>
      <c r="I6159">
        <v>4</v>
      </c>
      <c r="J6159">
        <v>4</v>
      </c>
      <c r="K6159">
        <v>35</v>
      </c>
      <c r="L6159">
        <v>4</v>
      </c>
      <c r="M6159">
        <v>3</v>
      </c>
      <c r="N6159">
        <v>5</v>
      </c>
      <c r="O6159">
        <v>4</v>
      </c>
      <c r="P6159">
        <v>4</v>
      </c>
      <c r="Q6159">
        <v>3</v>
      </c>
      <c r="R6159">
        <v>4</v>
      </c>
      <c r="S6159">
        <v>4</v>
      </c>
      <c r="T6159">
        <v>5</v>
      </c>
      <c r="U6159">
        <v>36</v>
      </c>
      <c r="V6159">
        <v>71</v>
      </c>
      <c r="W6159" t="s">
        <v>241</v>
      </c>
      <c r="X6159" t="s">
        <v>7322</v>
      </c>
      <c r="Y6159" t="s">
        <v>10</v>
      </c>
    </row>
    <row r="6160" spans="1:25" x14ac:dyDescent="0.25">
      <c r="A6160" t="s">
        <v>7323</v>
      </c>
      <c r="B6160">
        <v>4</v>
      </c>
      <c r="C6160">
        <v>4</v>
      </c>
      <c r="D6160">
        <v>3</v>
      </c>
      <c r="E6160">
        <v>4</v>
      </c>
      <c r="F6160">
        <v>4</v>
      </c>
      <c r="G6160">
        <v>5</v>
      </c>
      <c r="H6160">
        <v>3</v>
      </c>
      <c r="I6160">
        <v>4</v>
      </c>
      <c r="J6160">
        <v>4</v>
      </c>
      <c r="K6160">
        <v>35</v>
      </c>
      <c r="L6160">
        <v>4</v>
      </c>
      <c r="M6160">
        <v>4</v>
      </c>
      <c r="N6160">
        <v>4</v>
      </c>
      <c r="O6160">
        <v>5</v>
      </c>
      <c r="P6160">
        <v>3</v>
      </c>
      <c r="Q6160">
        <v>4</v>
      </c>
      <c r="R6160">
        <v>4</v>
      </c>
      <c r="S6160">
        <v>3</v>
      </c>
      <c r="T6160">
        <v>4</v>
      </c>
      <c r="U6160">
        <v>35</v>
      </c>
      <c r="V6160">
        <v>70</v>
      </c>
      <c r="W6160" t="s">
        <v>12</v>
      </c>
      <c r="X6160" t="s">
        <v>7324</v>
      </c>
      <c r="Y6160" t="s">
        <v>10</v>
      </c>
    </row>
    <row r="6161" spans="1:25" x14ac:dyDescent="0.25">
      <c r="A6161" t="s">
        <v>7325</v>
      </c>
      <c r="B6161">
        <v>4</v>
      </c>
      <c r="C6161">
        <v>5</v>
      </c>
      <c r="D6161">
        <v>4</v>
      </c>
      <c r="E6161">
        <v>3</v>
      </c>
      <c r="F6161">
        <v>5</v>
      </c>
      <c r="G6161">
        <v>4</v>
      </c>
      <c r="H6161">
        <v>3</v>
      </c>
      <c r="I6161">
        <v>4</v>
      </c>
      <c r="J6161">
        <v>4</v>
      </c>
      <c r="K6161">
        <v>36</v>
      </c>
      <c r="L6161">
        <v>4</v>
      </c>
      <c r="M6161">
        <v>5</v>
      </c>
      <c r="N6161">
        <v>3</v>
      </c>
      <c r="O6161">
        <v>4</v>
      </c>
      <c r="P6161">
        <v>4</v>
      </c>
      <c r="Q6161">
        <v>4</v>
      </c>
      <c r="R6161">
        <v>3</v>
      </c>
      <c r="S6161">
        <v>5</v>
      </c>
      <c r="T6161">
        <v>4</v>
      </c>
      <c r="U6161">
        <v>36</v>
      </c>
      <c r="V6161">
        <v>72</v>
      </c>
      <c r="W6161" t="s">
        <v>64</v>
      </c>
      <c r="X6161" t="s">
        <v>7326</v>
      </c>
      <c r="Y6161" t="s">
        <v>10</v>
      </c>
    </row>
    <row r="6162" spans="1:25" x14ac:dyDescent="0.25">
      <c r="A6162" t="s">
        <v>7327</v>
      </c>
      <c r="B6162">
        <v>5</v>
      </c>
      <c r="C6162">
        <v>4</v>
      </c>
      <c r="D6162">
        <v>4</v>
      </c>
      <c r="E6162">
        <v>3</v>
      </c>
      <c r="F6162">
        <v>4</v>
      </c>
      <c r="G6162">
        <v>4</v>
      </c>
      <c r="H6162">
        <v>3</v>
      </c>
      <c r="I6162">
        <v>5</v>
      </c>
      <c r="J6162">
        <v>4</v>
      </c>
      <c r="K6162">
        <v>36</v>
      </c>
      <c r="L6162">
        <v>4</v>
      </c>
      <c r="M6162">
        <v>3</v>
      </c>
      <c r="N6162">
        <v>5</v>
      </c>
      <c r="O6162">
        <v>4</v>
      </c>
      <c r="P6162">
        <v>4</v>
      </c>
      <c r="Q6162">
        <v>3</v>
      </c>
      <c r="R6162">
        <v>5</v>
      </c>
      <c r="S6162">
        <v>4</v>
      </c>
      <c r="T6162">
        <v>4</v>
      </c>
      <c r="U6162">
        <v>36</v>
      </c>
      <c r="V6162">
        <v>72</v>
      </c>
      <c r="X6162" t="s">
        <v>7326</v>
      </c>
      <c r="Y6162" t="s">
        <v>10</v>
      </c>
    </row>
    <row r="6163" spans="1:25" x14ac:dyDescent="0.25">
      <c r="A6163" t="s">
        <v>7328</v>
      </c>
      <c r="B6163">
        <v>4</v>
      </c>
      <c r="C6163">
        <v>5</v>
      </c>
      <c r="D6163">
        <v>3</v>
      </c>
      <c r="E6163">
        <v>4</v>
      </c>
      <c r="F6163">
        <v>4</v>
      </c>
      <c r="G6163">
        <v>4</v>
      </c>
      <c r="H6163">
        <v>3</v>
      </c>
      <c r="I6163">
        <v>5</v>
      </c>
      <c r="J6163">
        <v>4</v>
      </c>
      <c r="K6163">
        <v>36</v>
      </c>
      <c r="L6163">
        <v>4</v>
      </c>
      <c r="M6163">
        <v>4</v>
      </c>
      <c r="N6163">
        <v>3</v>
      </c>
      <c r="O6163">
        <v>4</v>
      </c>
      <c r="P6163">
        <v>5</v>
      </c>
      <c r="Q6163">
        <v>3</v>
      </c>
      <c r="R6163">
        <v>4</v>
      </c>
      <c r="S6163">
        <v>4</v>
      </c>
      <c r="T6163">
        <v>5</v>
      </c>
      <c r="U6163">
        <v>36</v>
      </c>
      <c r="V6163">
        <v>72</v>
      </c>
      <c r="W6163" t="s">
        <v>730</v>
      </c>
      <c r="X6163" t="s">
        <v>5526</v>
      </c>
      <c r="Y6163" t="s">
        <v>10</v>
      </c>
    </row>
    <row r="6164" spans="1:25" x14ac:dyDescent="0.25">
      <c r="A6164" t="s">
        <v>7329</v>
      </c>
      <c r="B6164">
        <v>4</v>
      </c>
      <c r="C6164">
        <v>5</v>
      </c>
      <c r="D6164">
        <v>3</v>
      </c>
      <c r="E6164">
        <v>4</v>
      </c>
      <c r="F6164">
        <v>3</v>
      </c>
      <c r="G6164">
        <v>4</v>
      </c>
      <c r="H6164">
        <v>4</v>
      </c>
      <c r="I6164">
        <v>5</v>
      </c>
      <c r="J6164">
        <v>4</v>
      </c>
      <c r="K6164">
        <v>36</v>
      </c>
      <c r="L6164">
        <v>4</v>
      </c>
      <c r="M6164">
        <v>5</v>
      </c>
      <c r="N6164">
        <v>4</v>
      </c>
      <c r="O6164">
        <v>3</v>
      </c>
      <c r="P6164">
        <v>4</v>
      </c>
      <c r="Q6164">
        <v>4</v>
      </c>
      <c r="R6164">
        <v>5</v>
      </c>
      <c r="S6164">
        <v>3</v>
      </c>
      <c r="T6164">
        <v>4</v>
      </c>
      <c r="U6164">
        <v>36</v>
      </c>
      <c r="V6164">
        <v>72</v>
      </c>
      <c r="W6164" t="s">
        <v>730</v>
      </c>
      <c r="X6164" t="s">
        <v>5526</v>
      </c>
      <c r="Y6164" t="s">
        <v>10</v>
      </c>
    </row>
    <row r="6165" spans="1:25" x14ac:dyDescent="0.25">
      <c r="A6165" t="s">
        <v>7330</v>
      </c>
      <c r="B6165">
        <v>4</v>
      </c>
      <c r="C6165">
        <v>5</v>
      </c>
      <c r="D6165">
        <v>3</v>
      </c>
      <c r="E6165">
        <v>4</v>
      </c>
      <c r="F6165">
        <v>4</v>
      </c>
      <c r="G6165">
        <v>4</v>
      </c>
      <c r="H6165">
        <v>3</v>
      </c>
      <c r="I6165">
        <v>5</v>
      </c>
      <c r="J6165">
        <v>4</v>
      </c>
      <c r="K6165">
        <v>36</v>
      </c>
      <c r="L6165">
        <v>4</v>
      </c>
      <c r="M6165">
        <v>4</v>
      </c>
      <c r="N6165">
        <v>3</v>
      </c>
      <c r="O6165">
        <v>4</v>
      </c>
      <c r="P6165">
        <v>5</v>
      </c>
      <c r="Q6165">
        <v>3</v>
      </c>
      <c r="R6165">
        <v>4</v>
      </c>
      <c r="S6165">
        <v>4</v>
      </c>
      <c r="T6165">
        <v>5</v>
      </c>
      <c r="U6165">
        <v>36</v>
      </c>
      <c r="V6165">
        <v>72</v>
      </c>
      <c r="W6165" t="s">
        <v>730</v>
      </c>
      <c r="X6165" t="s">
        <v>7331</v>
      </c>
      <c r="Y6165" t="s">
        <v>10</v>
      </c>
    </row>
    <row r="6166" spans="1:25" x14ac:dyDescent="0.25">
      <c r="A6166" t="s">
        <v>7332</v>
      </c>
      <c r="B6166">
        <v>4</v>
      </c>
      <c r="C6166">
        <v>4</v>
      </c>
      <c r="D6166">
        <v>3</v>
      </c>
      <c r="E6166">
        <v>5</v>
      </c>
      <c r="F6166">
        <v>4</v>
      </c>
      <c r="G6166">
        <v>5</v>
      </c>
      <c r="H6166">
        <v>4</v>
      </c>
      <c r="I6166">
        <v>3</v>
      </c>
      <c r="J6166">
        <v>4</v>
      </c>
      <c r="K6166">
        <v>36</v>
      </c>
      <c r="L6166">
        <v>4</v>
      </c>
      <c r="M6166">
        <v>4</v>
      </c>
      <c r="N6166">
        <v>3</v>
      </c>
      <c r="O6166">
        <v>5</v>
      </c>
      <c r="P6166">
        <v>4</v>
      </c>
      <c r="Q6166">
        <v>5</v>
      </c>
      <c r="R6166">
        <v>3</v>
      </c>
      <c r="S6166">
        <v>4</v>
      </c>
      <c r="T6166">
        <v>4</v>
      </c>
      <c r="U6166">
        <v>36</v>
      </c>
      <c r="V6166">
        <v>72</v>
      </c>
      <c r="W6166" t="s">
        <v>379</v>
      </c>
      <c r="X6166" t="s">
        <v>7333</v>
      </c>
      <c r="Y6166" t="s">
        <v>10</v>
      </c>
    </row>
    <row r="6167" spans="1:25" x14ac:dyDescent="0.25">
      <c r="A6167" t="s">
        <v>7334</v>
      </c>
      <c r="B6167">
        <v>5</v>
      </c>
      <c r="C6167">
        <v>4</v>
      </c>
      <c r="D6167">
        <v>3</v>
      </c>
      <c r="E6167">
        <v>4</v>
      </c>
      <c r="F6167">
        <v>4</v>
      </c>
      <c r="G6167">
        <v>5</v>
      </c>
      <c r="H6167">
        <v>4</v>
      </c>
      <c r="I6167">
        <v>3</v>
      </c>
      <c r="J6167">
        <v>4</v>
      </c>
      <c r="K6167">
        <v>36</v>
      </c>
      <c r="L6167">
        <v>4</v>
      </c>
      <c r="M6167">
        <v>4</v>
      </c>
      <c r="N6167">
        <v>3</v>
      </c>
      <c r="O6167">
        <v>4</v>
      </c>
      <c r="P6167">
        <v>4</v>
      </c>
      <c r="Q6167">
        <v>4</v>
      </c>
      <c r="R6167">
        <v>3</v>
      </c>
      <c r="S6167">
        <v>5</v>
      </c>
      <c r="T6167">
        <v>4</v>
      </c>
      <c r="U6167">
        <v>35</v>
      </c>
      <c r="V6167">
        <v>71</v>
      </c>
      <c r="W6167" t="s">
        <v>283</v>
      </c>
      <c r="X6167" t="s">
        <v>7335</v>
      </c>
      <c r="Y6167" t="s">
        <v>10</v>
      </c>
    </row>
    <row r="6168" spans="1:25" x14ac:dyDescent="0.25">
      <c r="A6168" t="s">
        <v>7336</v>
      </c>
      <c r="B6168">
        <v>4</v>
      </c>
      <c r="C6168">
        <v>4</v>
      </c>
      <c r="D6168">
        <v>3</v>
      </c>
      <c r="E6168">
        <v>5</v>
      </c>
      <c r="F6168">
        <v>4</v>
      </c>
      <c r="G6168">
        <v>4</v>
      </c>
      <c r="H6168">
        <v>3</v>
      </c>
      <c r="I6168">
        <v>5</v>
      </c>
      <c r="J6168">
        <v>4</v>
      </c>
      <c r="K6168">
        <v>36</v>
      </c>
      <c r="L6168">
        <v>4</v>
      </c>
      <c r="M6168">
        <v>3</v>
      </c>
      <c r="N6168">
        <v>4</v>
      </c>
      <c r="O6168">
        <v>4</v>
      </c>
      <c r="P6168">
        <v>4</v>
      </c>
      <c r="Q6168">
        <v>5</v>
      </c>
      <c r="R6168">
        <v>3</v>
      </c>
      <c r="S6168">
        <v>4</v>
      </c>
      <c r="T6168">
        <v>5</v>
      </c>
      <c r="U6168">
        <v>36</v>
      </c>
      <c r="V6168">
        <v>72</v>
      </c>
      <c r="W6168" t="s">
        <v>39</v>
      </c>
      <c r="X6168" t="s">
        <v>40</v>
      </c>
      <c r="Y6168" t="s">
        <v>10</v>
      </c>
    </row>
    <row r="6169" spans="1:25" x14ac:dyDescent="0.25">
      <c r="A6169" t="s">
        <v>7337</v>
      </c>
      <c r="B6169">
        <v>4</v>
      </c>
      <c r="C6169">
        <v>4</v>
      </c>
      <c r="D6169">
        <v>5</v>
      </c>
      <c r="E6169">
        <v>4</v>
      </c>
      <c r="F6169">
        <v>3</v>
      </c>
      <c r="G6169">
        <v>4</v>
      </c>
      <c r="H6169">
        <v>3</v>
      </c>
      <c r="I6169">
        <v>4</v>
      </c>
      <c r="J6169">
        <v>4</v>
      </c>
      <c r="K6169">
        <v>35</v>
      </c>
      <c r="L6169">
        <v>4</v>
      </c>
      <c r="M6169">
        <v>4</v>
      </c>
      <c r="N6169">
        <v>4</v>
      </c>
      <c r="O6169">
        <v>4</v>
      </c>
      <c r="P6169">
        <v>3</v>
      </c>
      <c r="Q6169">
        <v>5</v>
      </c>
      <c r="R6169">
        <v>3</v>
      </c>
      <c r="S6169">
        <v>5</v>
      </c>
      <c r="T6169">
        <v>4</v>
      </c>
      <c r="U6169">
        <v>36</v>
      </c>
      <c r="V6169">
        <v>71</v>
      </c>
      <c r="W6169" t="s">
        <v>64</v>
      </c>
      <c r="X6169" t="s">
        <v>7338</v>
      </c>
      <c r="Y6169" t="s">
        <v>10</v>
      </c>
    </row>
    <row r="6170" spans="1:25" x14ac:dyDescent="0.25">
      <c r="A6170" t="s">
        <v>7339</v>
      </c>
      <c r="B6170">
        <v>3</v>
      </c>
      <c r="C6170">
        <v>3</v>
      </c>
      <c r="D6170">
        <v>3</v>
      </c>
      <c r="E6170">
        <v>4</v>
      </c>
      <c r="F6170">
        <v>3</v>
      </c>
      <c r="G6170">
        <v>3</v>
      </c>
      <c r="H6170">
        <v>3</v>
      </c>
      <c r="I6170">
        <v>3</v>
      </c>
      <c r="J6170">
        <v>3</v>
      </c>
      <c r="K6170">
        <v>28</v>
      </c>
      <c r="L6170">
        <v>0</v>
      </c>
      <c r="M6170">
        <v>0</v>
      </c>
      <c r="N6170">
        <v>0</v>
      </c>
      <c r="O6170">
        <v>0</v>
      </c>
      <c r="P6170">
        <v>0</v>
      </c>
      <c r="Q6170">
        <v>0</v>
      </c>
      <c r="R6170">
        <v>0</v>
      </c>
      <c r="S6170">
        <v>0</v>
      </c>
      <c r="T6170">
        <v>0</v>
      </c>
      <c r="U6170">
        <v>0</v>
      </c>
      <c r="V6170">
        <v>28</v>
      </c>
      <c r="W6170" t="s">
        <v>39</v>
      </c>
      <c r="X6170" t="s">
        <v>277</v>
      </c>
      <c r="Y6170" t="s">
        <v>10</v>
      </c>
    </row>
    <row r="6171" spans="1:25" x14ac:dyDescent="0.25">
      <c r="A6171" t="s">
        <v>7340</v>
      </c>
      <c r="B6171">
        <v>4</v>
      </c>
      <c r="C6171">
        <v>4</v>
      </c>
      <c r="D6171">
        <v>5</v>
      </c>
      <c r="E6171">
        <v>3</v>
      </c>
      <c r="F6171">
        <v>4</v>
      </c>
      <c r="G6171">
        <v>4</v>
      </c>
      <c r="H6171">
        <v>5</v>
      </c>
      <c r="I6171">
        <v>3</v>
      </c>
      <c r="J6171">
        <v>4</v>
      </c>
      <c r="K6171">
        <v>36</v>
      </c>
      <c r="L6171">
        <v>4</v>
      </c>
      <c r="M6171">
        <v>4</v>
      </c>
      <c r="N6171">
        <v>3</v>
      </c>
      <c r="O6171">
        <v>4</v>
      </c>
      <c r="P6171">
        <v>5</v>
      </c>
      <c r="Q6171">
        <v>4</v>
      </c>
      <c r="R6171">
        <v>3</v>
      </c>
      <c r="S6171">
        <v>4</v>
      </c>
      <c r="T6171">
        <v>5</v>
      </c>
      <c r="U6171">
        <v>36</v>
      </c>
      <c r="V6171">
        <v>72</v>
      </c>
      <c r="W6171" t="s">
        <v>105</v>
      </c>
      <c r="X6171" t="s">
        <v>5606</v>
      </c>
      <c r="Y6171" t="s">
        <v>10</v>
      </c>
    </row>
    <row r="6172" spans="1:25" x14ac:dyDescent="0.25">
      <c r="A6172" t="s">
        <v>7341</v>
      </c>
      <c r="B6172">
        <v>4</v>
      </c>
      <c r="C6172">
        <v>4</v>
      </c>
      <c r="D6172">
        <v>4</v>
      </c>
      <c r="E6172">
        <v>5</v>
      </c>
      <c r="F6172">
        <v>3</v>
      </c>
      <c r="G6172">
        <v>4</v>
      </c>
      <c r="H6172">
        <v>4</v>
      </c>
      <c r="I6172">
        <v>3</v>
      </c>
      <c r="J6172">
        <v>5</v>
      </c>
      <c r="K6172">
        <v>36</v>
      </c>
      <c r="L6172">
        <v>4</v>
      </c>
      <c r="M6172">
        <v>3</v>
      </c>
      <c r="N6172">
        <v>4</v>
      </c>
      <c r="O6172">
        <v>4</v>
      </c>
      <c r="P6172">
        <v>5</v>
      </c>
      <c r="Q6172">
        <v>3</v>
      </c>
      <c r="R6172">
        <v>5</v>
      </c>
      <c r="S6172">
        <v>4</v>
      </c>
      <c r="T6172">
        <v>4</v>
      </c>
      <c r="U6172">
        <v>36</v>
      </c>
      <c r="V6172">
        <v>72</v>
      </c>
      <c r="W6172" t="s">
        <v>39</v>
      </c>
      <c r="X6172" t="s">
        <v>2150</v>
      </c>
      <c r="Y6172" t="s">
        <v>10</v>
      </c>
    </row>
    <row r="6173" spans="1:25" x14ac:dyDescent="0.25">
      <c r="A6173" t="s">
        <v>7342</v>
      </c>
      <c r="B6173">
        <v>4</v>
      </c>
      <c r="C6173">
        <v>4</v>
      </c>
      <c r="D6173">
        <v>4</v>
      </c>
      <c r="E6173">
        <v>4</v>
      </c>
      <c r="F6173">
        <v>5</v>
      </c>
      <c r="G6173">
        <v>3</v>
      </c>
      <c r="H6173">
        <v>4</v>
      </c>
      <c r="I6173">
        <v>3</v>
      </c>
      <c r="J6173">
        <v>5</v>
      </c>
      <c r="K6173">
        <v>36</v>
      </c>
      <c r="L6173">
        <v>4</v>
      </c>
      <c r="M6173">
        <v>4</v>
      </c>
      <c r="N6173">
        <v>3</v>
      </c>
      <c r="O6173">
        <v>4</v>
      </c>
      <c r="P6173">
        <v>3</v>
      </c>
      <c r="Q6173">
        <v>4</v>
      </c>
      <c r="R6173">
        <v>4</v>
      </c>
      <c r="S6173">
        <v>4</v>
      </c>
      <c r="T6173">
        <v>5</v>
      </c>
      <c r="U6173">
        <v>35</v>
      </c>
      <c r="V6173">
        <v>71</v>
      </c>
      <c r="W6173" t="s">
        <v>166</v>
      </c>
      <c r="X6173" t="s">
        <v>7343</v>
      </c>
      <c r="Y6173" t="s">
        <v>10</v>
      </c>
    </row>
    <row r="6174" spans="1:25" x14ac:dyDescent="0.25">
      <c r="A6174" t="s">
        <v>7342</v>
      </c>
      <c r="B6174">
        <v>5</v>
      </c>
      <c r="C6174">
        <v>4</v>
      </c>
      <c r="D6174">
        <v>4</v>
      </c>
      <c r="E6174">
        <v>3</v>
      </c>
      <c r="F6174">
        <v>4</v>
      </c>
      <c r="G6174">
        <v>3</v>
      </c>
      <c r="H6174">
        <v>4</v>
      </c>
      <c r="I6174">
        <v>4</v>
      </c>
      <c r="J6174">
        <v>5</v>
      </c>
      <c r="K6174">
        <v>36</v>
      </c>
      <c r="L6174">
        <v>5</v>
      </c>
      <c r="M6174">
        <v>4</v>
      </c>
      <c r="N6174">
        <v>3</v>
      </c>
      <c r="O6174">
        <v>4</v>
      </c>
      <c r="P6174">
        <v>5</v>
      </c>
      <c r="Q6174">
        <v>3</v>
      </c>
      <c r="R6174">
        <v>4</v>
      </c>
      <c r="S6174">
        <v>4</v>
      </c>
      <c r="T6174">
        <v>4</v>
      </c>
      <c r="U6174">
        <v>36</v>
      </c>
      <c r="V6174">
        <v>72</v>
      </c>
      <c r="W6174" t="s">
        <v>39</v>
      </c>
      <c r="X6174" t="s">
        <v>1077</v>
      </c>
      <c r="Y6174" t="s">
        <v>10</v>
      </c>
    </row>
    <row r="6175" spans="1:25" x14ac:dyDescent="0.25">
      <c r="A6175" t="s">
        <v>7344</v>
      </c>
      <c r="B6175">
        <v>5</v>
      </c>
      <c r="C6175">
        <v>4</v>
      </c>
      <c r="D6175">
        <v>4</v>
      </c>
      <c r="E6175">
        <v>3</v>
      </c>
      <c r="F6175">
        <v>4</v>
      </c>
      <c r="G6175">
        <v>3</v>
      </c>
      <c r="H6175">
        <v>4</v>
      </c>
      <c r="I6175">
        <v>4</v>
      </c>
      <c r="J6175">
        <v>5</v>
      </c>
      <c r="K6175">
        <v>36</v>
      </c>
      <c r="L6175">
        <v>4</v>
      </c>
      <c r="M6175">
        <v>4</v>
      </c>
      <c r="N6175">
        <v>3</v>
      </c>
      <c r="O6175">
        <v>5</v>
      </c>
      <c r="P6175">
        <v>3</v>
      </c>
      <c r="Q6175">
        <v>5</v>
      </c>
      <c r="R6175">
        <v>4</v>
      </c>
      <c r="S6175">
        <v>4</v>
      </c>
      <c r="T6175">
        <v>4</v>
      </c>
      <c r="U6175">
        <v>36</v>
      </c>
      <c r="V6175">
        <v>72</v>
      </c>
      <c r="W6175" t="s">
        <v>39</v>
      </c>
      <c r="X6175" t="s">
        <v>7345</v>
      </c>
      <c r="Y6175" t="s">
        <v>10</v>
      </c>
    </row>
    <row r="6176" spans="1:25" x14ac:dyDescent="0.25">
      <c r="A6176" t="s">
        <v>7346</v>
      </c>
      <c r="B6176">
        <v>5</v>
      </c>
      <c r="C6176">
        <v>4</v>
      </c>
      <c r="D6176">
        <v>4</v>
      </c>
      <c r="E6176">
        <v>3</v>
      </c>
      <c r="F6176">
        <v>4</v>
      </c>
      <c r="G6176">
        <v>3</v>
      </c>
      <c r="H6176">
        <v>4</v>
      </c>
      <c r="I6176">
        <v>4</v>
      </c>
      <c r="J6176">
        <v>5</v>
      </c>
      <c r="K6176">
        <v>36</v>
      </c>
      <c r="L6176">
        <v>5</v>
      </c>
      <c r="M6176">
        <v>4</v>
      </c>
      <c r="N6176">
        <v>3</v>
      </c>
      <c r="O6176">
        <v>4</v>
      </c>
      <c r="P6176">
        <v>5</v>
      </c>
      <c r="Q6176">
        <v>3</v>
      </c>
      <c r="R6176">
        <v>4</v>
      </c>
      <c r="S6176">
        <v>4</v>
      </c>
      <c r="T6176">
        <v>4</v>
      </c>
      <c r="U6176">
        <v>36</v>
      </c>
      <c r="V6176">
        <v>72</v>
      </c>
      <c r="W6176" t="s">
        <v>39</v>
      </c>
      <c r="X6176" t="s">
        <v>7345</v>
      </c>
      <c r="Y6176" t="s">
        <v>10</v>
      </c>
    </row>
    <row r="6177" spans="1:25" x14ac:dyDescent="0.25">
      <c r="A6177" t="s">
        <v>7347</v>
      </c>
      <c r="B6177">
        <v>4</v>
      </c>
      <c r="C6177">
        <v>5</v>
      </c>
      <c r="D6177">
        <v>4</v>
      </c>
      <c r="E6177">
        <v>4</v>
      </c>
      <c r="F6177">
        <v>3</v>
      </c>
      <c r="G6177">
        <v>4</v>
      </c>
      <c r="H6177">
        <v>3</v>
      </c>
      <c r="I6177">
        <v>5</v>
      </c>
      <c r="J6177">
        <v>4</v>
      </c>
      <c r="K6177">
        <v>36</v>
      </c>
      <c r="L6177">
        <v>5</v>
      </c>
      <c r="M6177">
        <v>4</v>
      </c>
      <c r="N6177">
        <v>3</v>
      </c>
      <c r="O6177">
        <v>5</v>
      </c>
      <c r="P6177">
        <v>4</v>
      </c>
      <c r="Q6177">
        <v>3</v>
      </c>
      <c r="R6177">
        <v>5</v>
      </c>
      <c r="S6177">
        <v>3</v>
      </c>
      <c r="T6177">
        <v>4</v>
      </c>
      <c r="U6177">
        <v>36</v>
      </c>
      <c r="V6177">
        <v>72</v>
      </c>
      <c r="W6177" t="s">
        <v>308</v>
      </c>
      <c r="X6177" t="s">
        <v>2115</v>
      </c>
      <c r="Y6177" t="s">
        <v>10</v>
      </c>
    </row>
    <row r="6178" spans="1:25" x14ac:dyDescent="0.25">
      <c r="A6178" t="s">
        <v>7348</v>
      </c>
      <c r="B6178">
        <v>4</v>
      </c>
      <c r="C6178">
        <v>5</v>
      </c>
      <c r="D6178">
        <v>4</v>
      </c>
      <c r="E6178">
        <v>3</v>
      </c>
      <c r="F6178">
        <v>5</v>
      </c>
      <c r="G6178">
        <v>3</v>
      </c>
      <c r="H6178">
        <v>4</v>
      </c>
      <c r="I6178">
        <v>4</v>
      </c>
      <c r="J6178">
        <v>4</v>
      </c>
      <c r="K6178">
        <v>36</v>
      </c>
      <c r="L6178">
        <v>4</v>
      </c>
      <c r="M6178">
        <v>3</v>
      </c>
      <c r="N6178">
        <v>5</v>
      </c>
      <c r="O6178">
        <v>4</v>
      </c>
      <c r="P6178">
        <v>4</v>
      </c>
      <c r="Q6178">
        <v>3</v>
      </c>
      <c r="R6178">
        <v>4</v>
      </c>
      <c r="S6178">
        <v>5</v>
      </c>
      <c r="T6178">
        <v>4</v>
      </c>
      <c r="U6178">
        <v>36</v>
      </c>
      <c r="V6178">
        <v>72</v>
      </c>
      <c r="W6178" t="s">
        <v>236</v>
      </c>
      <c r="X6178" t="s">
        <v>1474</v>
      </c>
      <c r="Y6178" t="s">
        <v>10</v>
      </c>
    </row>
    <row r="6179" spans="1:25" x14ac:dyDescent="0.25">
      <c r="A6179" t="s">
        <v>7349</v>
      </c>
      <c r="B6179">
        <v>4</v>
      </c>
      <c r="C6179">
        <v>4</v>
      </c>
      <c r="D6179">
        <v>5</v>
      </c>
      <c r="E6179">
        <v>3</v>
      </c>
      <c r="F6179">
        <v>4</v>
      </c>
      <c r="G6179">
        <v>3</v>
      </c>
      <c r="H6179">
        <v>4</v>
      </c>
      <c r="I6179">
        <v>4</v>
      </c>
      <c r="J6179">
        <v>5</v>
      </c>
      <c r="K6179">
        <v>36</v>
      </c>
      <c r="L6179">
        <v>4</v>
      </c>
      <c r="M6179">
        <v>5</v>
      </c>
      <c r="N6179">
        <v>4</v>
      </c>
      <c r="O6179">
        <v>3</v>
      </c>
      <c r="P6179">
        <v>4</v>
      </c>
      <c r="Q6179">
        <v>5</v>
      </c>
      <c r="R6179">
        <v>4</v>
      </c>
      <c r="S6179">
        <v>3</v>
      </c>
      <c r="T6179">
        <v>4</v>
      </c>
      <c r="U6179">
        <v>36</v>
      </c>
      <c r="V6179">
        <v>72</v>
      </c>
      <c r="W6179" t="s">
        <v>161</v>
      </c>
      <c r="X6179" t="s">
        <v>6814</v>
      </c>
      <c r="Y6179" t="s">
        <v>10</v>
      </c>
    </row>
    <row r="6180" spans="1:25" x14ac:dyDescent="0.25">
      <c r="A6180" t="s">
        <v>7350</v>
      </c>
      <c r="B6180">
        <v>4</v>
      </c>
      <c r="C6180">
        <v>5</v>
      </c>
      <c r="D6180">
        <v>4</v>
      </c>
      <c r="E6180">
        <v>3</v>
      </c>
      <c r="F6180">
        <v>5</v>
      </c>
      <c r="G6180">
        <v>3</v>
      </c>
      <c r="H6180">
        <v>4</v>
      </c>
      <c r="I6180">
        <v>4</v>
      </c>
      <c r="J6180">
        <v>4</v>
      </c>
      <c r="K6180">
        <v>36</v>
      </c>
      <c r="L6180">
        <v>4</v>
      </c>
      <c r="M6180">
        <v>3</v>
      </c>
      <c r="N6180">
        <v>5</v>
      </c>
      <c r="O6180">
        <v>4</v>
      </c>
      <c r="P6180">
        <v>4</v>
      </c>
      <c r="Q6180">
        <v>3</v>
      </c>
      <c r="R6180">
        <v>4</v>
      </c>
      <c r="S6180">
        <v>5</v>
      </c>
      <c r="T6180">
        <v>4</v>
      </c>
      <c r="U6180">
        <v>36</v>
      </c>
      <c r="V6180">
        <v>72</v>
      </c>
      <c r="W6180" t="s">
        <v>236</v>
      </c>
      <c r="X6180" t="s">
        <v>1474</v>
      </c>
      <c r="Y6180" t="s">
        <v>10</v>
      </c>
    </row>
    <row r="6181" spans="1:25" x14ac:dyDescent="0.25">
      <c r="A6181" t="s">
        <v>7351</v>
      </c>
      <c r="B6181">
        <v>5</v>
      </c>
      <c r="C6181">
        <v>4</v>
      </c>
      <c r="D6181">
        <v>3</v>
      </c>
      <c r="E6181">
        <v>4</v>
      </c>
      <c r="F6181">
        <v>5</v>
      </c>
      <c r="G6181">
        <v>4</v>
      </c>
      <c r="H6181">
        <v>3</v>
      </c>
      <c r="I6181">
        <v>4</v>
      </c>
      <c r="J6181">
        <v>4</v>
      </c>
      <c r="K6181">
        <v>36</v>
      </c>
      <c r="L6181">
        <v>5</v>
      </c>
      <c r="M6181">
        <v>4</v>
      </c>
      <c r="N6181">
        <v>4</v>
      </c>
      <c r="O6181">
        <v>5</v>
      </c>
      <c r="P6181">
        <v>3</v>
      </c>
      <c r="Q6181">
        <v>4</v>
      </c>
      <c r="R6181">
        <v>3</v>
      </c>
      <c r="S6181">
        <v>4</v>
      </c>
      <c r="T6181">
        <v>4</v>
      </c>
      <c r="U6181">
        <v>36</v>
      </c>
      <c r="V6181">
        <v>72</v>
      </c>
      <c r="W6181" t="s">
        <v>236</v>
      </c>
      <c r="X6181" t="s">
        <v>1474</v>
      </c>
      <c r="Y6181" t="s">
        <v>10</v>
      </c>
    </row>
    <row r="6182" spans="1:25" x14ac:dyDescent="0.25">
      <c r="A6182" t="s">
        <v>7352</v>
      </c>
      <c r="B6182">
        <v>5</v>
      </c>
      <c r="C6182">
        <v>4</v>
      </c>
      <c r="D6182">
        <v>3</v>
      </c>
      <c r="E6182">
        <v>4</v>
      </c>
      <c r="F6182">
        <v>5</v>
      </c>
      <c r="G6182">
        <v>4</v>
      </c>
      <c r="H6182">
        <v>3</v>
      </c>
      <c r="I6182">
        <v>4</v>
      </c>
      <c r="J6182">
        <v>4</v>
      </c>
      <c r="K6182">
        <v>36</v>
      </c>
      <c r="L6182">
        <v>5</v>
      </c>
      <c r="M6182">
        <v>4</v>
      </c>
      <c r="N6182">
        <v>4</v>
      </c>
      <c r="O6182">
        <v>5</v>
      </c>
      <c r="P6182">
        <v>3</v>
      </c>
      <c r="Q6182">
        <v>4</v>
      </c>
      <c r="R6182">
        <v>3</v>
      </c>
      <c r="S6182">
        <v>4</v>
      </c>
      <c r="T6182">
        <v>4</v>
      </c>
      <c r="U6182">
        <v>36</v>
      </c>
      <c r="V6182">
        <v>72</v>
      </c>
      <c r="W6182" t="s">
        <v>236</v>
      </c>
      <c r="X6182" t="s">
        <v>1474</v>
      </c>
      <c r="Y6182" t="s">
        <v>10</v>
      </c>
    </row>
    <row r="6183" spans="1:25" x14ac:dyDescent="0.25">
      <c r="A6183" t="s">
        <v>7353</v>
      </c>
      <c r="B6183">
        <v>5</v>
      </c>
      <c r="C6183">
        <v>4</v>
      </c>
      <c r="D6183">
        <v>3</v>
      </c>
      <c r="E6183">
        <v>4</v>
      </c>
      <c r="F6183">
        <v>5</v>
      </c>
      <c r="G6183">
        <v>4</v>
      </c>
      <c r="H6183">
        <v>3</v>
      </c>
      <c r="I6183">
        <v>4</v>
      </c>
      <c r="J6183">
        <v>4</v>
      </c>
      <c r="K6183">
        <v>36</v>
      </c>
      <c r="L6183">
        <v>5</v>
      </c>
      <c r="M6183">
        <v>4</v>
      </c>
      <c r="N6183">
        <v>4</v>
      </c>
      <c r="O6183">
        <v>5</v>
      </c>
      <c r="P6183">
        <v>3</v>
      </c>
      <c r="Q6183">
        <v>4</v>
      </c>
      <c r="R6183">
        <v>3</v>
      </c>
      <c r="S6183">
        <v>4</v>
      </c>
      <c r="T6183">
        <v>4</v>
      </c>
      <c r="U6183">
        <v>36</v>
      </c>
      <c r="V6183">
        <v>72</v>
      </c>
      <c r="W6183" t="s">
        <v>236</v>
      </c>
      <c r="X6183" t="s">
        <v>1474</v>
      </c>
      <c r="Y6183" t="s">
        <v>10</v>
      </c>
    </row>
    <row r="6184" spans="1:25" x14ac:dyDescent="0.25">
      <c r="A6184" t="s">
        <v>7354</v>
      </c>
      <c r="B6184">
        <v>4</v>
      </c>
      <c r="C6184">
        <v>3</v>
      </c>
      <c r="D6184">
        <v>3</v>
      </c>
      <c r="E6184">
        <v>5</v>
      </c>
      <c r="F6184">
        <v>3</v>
      </c>
      <c r="G6184">
        <v>3</v>
      </c>
      <c r="H6184">
        <v>4</v>
      </c>
      <c r="I6184">
        <v>3</v>
      </c>
      <c r="J6184">
        <v>4</v>
      </c>
      <c r="K6184">
        <v>32</v>
      </c>
      <c r="L6184">
        <v>3</v>
      </c>
      <c r="M6184">
        <v>3</v>
      </c>
      <c r="N6184">
        <v>3</v>
      </c>
      <c r="O6184">
        <v>4</v>
      </c>
      <c r="P6184">
        <v>4</v>
      </c>
      <c r="Q6184">
        <v>3</v>
      </c>
      <c r="R6184">
        <v>3</v>
      </c>
      <c r="S6184">
        <v>4</v>
      </c>
      <c r="T6184">
        <v>3</v>
      </c>
      <c r="U6184">
        <v>30</v>
      </c>
      <c r="V6184">
        <v>62</v>
      </c>
      <c r="W6184" t="s">
        <v>176</v>
      </c>
      <c r="X6184" t="s">
        <v>3356</v>
      </c>
      <c r="Y6184" t="s">
        <v>10</v>
      </c>
    </row>
    <row r="6185" spans="1:25" x14ac:dyDescent="0.25">
      <c r="A6185" t="s">
        <v>7355</v>
      </c>
      <c r="B6185">
        <v>4</v>
      </c>
      <c r="C6185">
        <v>3</v>
      </c>
      <c r="D6185">
        <v>4</v>
      </c>
      <c r="E6185">
        <v>5</v>
      </c>
      <c r="F6185">
        <v>4</v>
      </c>
      <c r="G6185">
        <v>3</v>
      </c>
      <c r="H6185">
        <v>4</v>
      </c>
      <c r="I6185">
        <v>4</v>
      </c>
      <c r="J6185">
        <v>5</v>
      </c>
      <c r="K6185">
        <v>36</v>
      </c>
      <c r="L6185">
        <v>4</v>
      </c>
      <c r="M6185">
        <v>3</v>
      </c>
      <c r="N6185">
        <v>5</v>
      </c>
      <c r="O6185">
        <v>4</v>
      </c>
      <c r="P6185">
        <v>4</v>
      </c>
      <c r="Q6185">
        <v>4</v>
      </c>
      <c r="R6185">
        <v>3</v>
      </c>
      <c r="S6185">
        <v>4</v>
      </c>
      <c r="T6185">
        <v>5</v>
      </c>
      <c r="U6185">
        <v>36</v>
      </c>
      <c r="V6185">
        <v>72</v>
      </c>
      <c r="W6185" t="s">
        <v>97</v>
      </c>
      <c r="X6185" t="s">
        <v>7356</v>
      </c>
      <c r="Y6185" t="s">
        <v>44</v>
      </c>
    </row>
    <row r="6186" spans="1:25" x14ac:dyDescent="0.25">
      <c r="A6186" t="s">
        <v>7357</v>
      </c>
      <c r="B6186">
        <v>4</v>
      </c>
      <c r="C6186">
        <v>4</v>
      </c>
      <c r="D6186">
        <v>4</v>
      </c>
      <c r="E6186">
        <v>3</v>
      </c>
      <c r="F6186">
        <v>4</v>
      </c>
      <c r="G6186">
        <v>5</v>
      </c>
      <c r="H6186">
        <v>3</v>
      </c>
      <c r="I6186">
        <v>4</v>
      </c>
      <c r="J6186">
        <v>5</v>
      </c>
      <c r="K6186">
        <v>36</v>
      </c>
      <c r="L6186">
        <v>4</v>
      </c>
      <c r="M6186">
        <v>5</v>
      </c>
      <c r="N6186">
        <v>4</v>
      </c>
      <c r="O6186">
        <v>3</v>
      </c>
      <c r="P6186">
        <v>4</v>
      </c>
      <c r="Q6186">
        <v>4</v>
      </c>
      <c r="R6186">
        <v>3</v>
      </c>
      <c r="S6186">
        <v>5</v>
      </c>
      <c r="T6186">
        <v>4</v>
      </c>
      <c r="U6186">
        <v>36</v>
      </c>
      <c r="V6186">
        <v>72</v>
      </c>
      <c r="W6186" t="s">
        <v>91</v>
      </c>
      <c r="X6186" t="s">
        <v>2317</v>
      </c>
      <c r="Y6186" t="s">
        <v>10</v>
      </c>
    </row>
    <row r="6187" spans="1:25" x14ac:dyDescent="0.25">
      <c r="A6187" t="s">
        <v>7357</v>
      </c>
      <c r="B6187">
        <v>4</v>
      </c>
      <c r="C6187">
        <v>4</v>
      </c>
      <c r="D6187">
        <v>4</v>
      </c>
      <c r="E6187">
        <v>3</v>
      </c>
      <c r="F6187">
        <v>4</v>
      </c>
      <c r="G6187">
        <v>3</v>
      </c>
      <c r="H6187">
        <v>5</v>
      </c>
      <c r="I6187">
        <v>4</v>
      </c>
      <c r="J6187">
        <v>5</v>
      </c>
      <c r="K6187">
        <v>36</v>
      </c>
      <c r="L6187">
        <v>4</v>
      </c>
      <c r="M6187">
        <v>3</v>
      </c>
      <c r="N6187">
        <v>4</v>
      </c>
      <c r="O6187">
        <v>4</v>
      </c>
      <c r="P6187">
        <v>4</v>
      </c>
      <c r="Q6187">
        <v>4</v>
      </c>
      <c r="R6187">
        <v>5</v>
      </c>
      <c r="S6187">
        <v>3</v>
      </c>
      <c r="T6187">
        <v>5</v>
      </c>
      <c r="U6187">
        <v>36</v>
      </c>
      <c r="V6187">
        <v>72</v>
      </c>
      <c r="W6187" t="s">
        <v>91</v>
      </c>
      <c r="X6187" t="s">
        <v>3910</v>
      </c>
      <c r="Y6187" t="s">
        <v>10</v>
      </c>
    </row>
    <row r="6188" spans="1:25" x14ac:dyDescent="0.25">
      <c r="A6188" t="s">
        <v>7358</v>
      </c>
      <c r="B6188">
        <v>4</v>
      </c>
      <c r="C6188">
        <v>4</v>
      </c>
      <c r="D6188">
        <v>3</v>
      </c>
      <c r="E6188">
        <v>5</v>
      </c>
      <c r="F6188">
        <v>4</v>
      </c>
      <c r="G6188">
        <v>5</v>
      </c>
      <c r="H6188">
        <v>4</v>
      </c>
      <c r="I6188">
        <v>3</v>
      </c>
      <c r="J6188">
        <v>4</v>
      </c>
      <c r="K6188">
        <v>36</v>
      </c>
      <c r="L6188">
        <v>4</v>
      </c>
      <c r="M6188">
        <v>3</v>
      </c>
      <c r="N6188">
        <v>5</v>
      </c>
      <c r="O6188">
        <v>3</v>
      </c>
      <c r="P6188">
        <v>4</v>
      </c>
      <c r="Q6188">
        <v>4</v>
      </c>
      <c r="R6188">
        <v>3</v>
      </c>
      <c r="S6188">
        <v>5</v>
      </c>
      <c r="T6188">
        <v>4</v>
      </c>
      <c r="U6188">
        <v>35</v>
      </c>
      <c r="V6188">
        <v>71</v>
      </c>
      <c r="W6188" t="s">
        <v>97</v>
      </c>
      <c r="X6188" t="s">
        <v>7359</v>
      </c>
      <c r="Y6188" t="s">
        <v>44</v>
      </c>
    </row>
    <row r="6189" spans="1:25" x14ac:dyDescent="0.25">
      <c r="A6189" t="s">
        <v>7360</v>
      </c>
      <c r="B6189">
        <v>4</v>
      </c>
      <c r="C6189">
        <v>5</v>
      </c>
      <c r="D6189">
        <v>4</v>
      </c>
      <c r="E6189">
        <v>4</v>
      </c>
      <c r="F6189">
        <v>3</v>
      </c>
      <c r="G6189">
        <v>4</v>
      </c>
      <c r="H6189">
        <v>4</v>
      </c>
      <c r="I6189">
        <v>3</v>
      </c>
      <c r="J6189">
        <v>5</v>
      </c>
      <c r="K6189">
        <v>36</v>
      </c>
      <c r="L6189">
        <v>4</v>
      </c>
      <c r="M6189">
        <v>5</v>
      </c>
      <c r="N6189">
        <v>4</v>
      </c>
      <c r="O6189">
        <v>5</v>
      </c>
      <c r="P6189">
        <v>4</v>
      </c>
      <c r="Q6189">
        <v>3</v>
      </c>
      <c r="R6189">
        <v>4</v>
      </c>
      <c r="S6189">
        <v>3</v>
      </c>
      <c r="T6189">
        <v>4</v>
      </c>
      <c r="U6189">
        <v>36</v>
      </c>
      <c r="V6189">
        <v>72</v>
      </c>
      <c r="W6189" t="s">
        <v>64</v>
      </c>
      <c r="X6189" t="s">
        <v>2821</v>
      </c>
      <c r="Y6189" t="s">
        <v>10</v>
      </c>
    </row>
    <row r="6190" spans="1:25" x14ac:dyDescent="0.25">
      <c r="A6190" t="s">
        <v>7361</v>
      </c>
      <c r="B6190">
        <v>5</v>
      </c>
      <c r="C6190">
        <v>4</v>
      </c>
      <c r="D6190">
        <v>4</v>
      </c>
      <c r="E6190">
        <v>3</v>
      </c>
      <c r="F6190">
        <v>4</v>
      </c>
      <c r="G6190">
        <v>4</v>
      </c>
      <c r="H6190">
        <v>3</v>
      </c>
      <c r="I6190">
        <v>4</v>
      </c>
      <c r="J6190">
        <v>5</v>
      </c>
      <c r="K6190">
        <v>36</v>
      </c>
      <c r="L6190">
        <v>4</v>
      </c>
      <c r="M6190">
        <v>3</v>
      </c>
      <c r="N6190">
        <v>5</v>
      </c>
      <c r="O6190">
        <v>4</v>
      </c>
      <c r="P6190">
        <v>3</v>
      </c>
      <c r="Q6190">
        <v>4</v>
      </c>
      <c r="R6190">
        <v>4</v>
      </c>
      <c r="S6190">
        <v>5</v>
      </c>
      <c r="T6190">
        <v>4</v>
      </c>
      <c r="U6190">
        <v>36</v>
      </c>
      <c r="V6190">
        <v>72</v>
      </c>
      <c r="W6190" t="s">
        <v>39</v>
      </c>
      <c r="X6190" t="s">
        <v>3119</v>
      </c>
      <c r="Y6190" t="s">
        <v>10</v>
      </c>
    </row>
    <row r="6191" spans="1:25" x14ac:dyDescent="0.25">
      <c r="A6191" t="s">
        <v>7362</v>
      </c>
      <c r="B6191">
        <v>4</v>
      </c>
      <c r="C6191">
        <v>4</v>
      </c>
      <c r="D6191">
        <v>5</v>
      </c>
      <c r="E6191">
        <v>4</v>
      </c>
      <c r="F6191">
        <v>3</v>
      </c>
      <c r="G6191">
        <v>4</v>
      </c>
      <c r="H6191">
        <v>3</v>
      </c>
      <c r="I6191">
        <v>4</v>
      </c>
      <c r="J6191">
        <v>5</v>
      </c>
      <c r="K6191">
        <v>36</v>
      </c>
      <c r="L6191">
        <v>0</v>
      </c>
      <c r="M6191">
        <v>0</v>
      </c>
      <c r="N6191">
        <v>0</v>
      </c>
      <c r="O6191">
        <v>0</v>
      </c>
      <c r="P6191">
        <v>0</v>
      </c>
      <c r="Q6191">
        <v>0</v>
      </c>
      <c r="R6191">
        <v>0</v>
      </c>
      <c r="S6191">
        <v>0</v>
      </c>
      <c r="T6191">
        <v>0</v>
      </c>
      <c r="U6191">
        <v>0</v>
      </c>
      <c r="V6191">
        <v>36</v>
      </c>
      <c r="X6191" t="s">
        <v>7363</v>
      </c>
      <c r="Y6191" t="s">
        <v>44</v>
      </c>
    </row>
    <row r="6192" spans="1:25" x14ac:dyDescent="0.25">
      <c r="A6192" t="s">
        <v>7364</v>
      </c>
      <c r="B6192">
        <v>5</v>
      </c>
      <c r="C6192">
        <v>3</v>
      </c>
      <c r="D6192">
        <v>4</v>
      </c>
      <c r="E6192">
        <v>4</v>
      </c>
      <c r="F6192">
        <v>4</v>
      </c>
      <c r="G6192">
        <v>5</v>
      </c>
      <c r="H6192">
        <v>4</v>
      </c>
      <c r="I6192">
        <v>3</v>
      </c>
      <c r="J6192">
        <v>4</v>
      </c>
      <c r="K6192">
        <v>36</v>
      </c>
      <c r="L6192">
        <v>4</v>
      </c>
      <c r="M6192">
        <v>4</v>
      </c>
      <c r="N6192">
        <v>4</v>
      </c>
      <c r="O6192">
        <v>3</v>
      </c>
      <c r="P6192">
        <v>5</v>
      </c>
      <c r="Q6192">
        <v>4</v>
      </c>
      <c r="R6192">
        <v>3</v>
      </c>
      <c r="S6192">
        <v>4</v>
      </c>
      <c r="T6192">
        <v>4</v>
      </c>
      <c r="U6192">
        <v>35</v>
      </c>
      <c r="V6192">
        <v>71</v>
      </c>
      <c r="W6192" t="s">
        <v>18</v>
      </c>
      <c r="X6192" t="s">
        <v>7365</v>
      </c>
      <c r="Y6192" t="s">
        <v>10</v>
      </c>
    </row>
    <row r="6193" spans="1:25" x14ac:dyDescent="0.25">
      <c r="A6193" t="s">
        <v>7366</v>
      </c>
      <c r="B6193">
        <v>5</v>
      </c>
      <c r="C6193">
        <v>3</v>
      </c>
      <c r="D6193">
        <v>4</v>
      </c>
      <c r="E6193">
        <v>4</v>
      </c>
      <c r="F6193">
        <v>4</v>
      </c>
      <c r="G6193">
        <v>5</v>
      </c>
      <c r="H6193">
        <v>4</v>
      </c>
      <c r="I6193">
        <v>3</v>
      </c>
      <c r="J6193">
        <v>4</v>
      </c>
      <c r="K6193">
        <v>36</v>
      </c>
      <c r="L6193">
        <v>4</v>
      </c>
      <c r="M6193">
        <v>4</v>
      </c>
      <c r="N6193">
        <v>4</v>
      </c>
      <c r="O6193">
        <v>3</v>
      </c>
      <c r="P6193">
        <v>5</v>
      </c>
      <c r="Q6193">
        <v>4</v>
      </c>
      <c r="R6193">
        <v>3</v>
      </c>
      <c r="S6193">
        <v>4</v>
      </c>
      <c r="T6193">
        <v>4</v>
      </c>
      <c r="U6193">
        <v>35</v>
      </c>
      <c r="V6193">
        <v>71</v>
      </c>
      <c r="W6193" t="s">
        <v>18</v>
      </c>
      <c r="X6193" t="s">
        <v>7367</v>
      </c>
      <c r="Y6193" t="s">
        <v>10</v>
      </c>
    </row>
    <row r="6194" spans="1:25" x14ac:dyDescent="0.25">
      <c r="A6194" t="s">
        <v>7368</v>
      </c>
      <c r="B6194">
        <v>4</v>
      </c>
      <c r="C6194">
        <v>5</v>
      </c>
      <c r="D6194">
        <v>4</v>
      </c>
      <c r="E6194">
        <v>4</v>
      </c>
      <c r="F6194">
        <v>3</v>
      </c>
      <c r="G6194">
        <v>4</v>
      </c>
      <c r="H6194">
        <v>5</v>
      </c>
      <c r="I6194">
        <v>3</v>
      </c>
      <c r="J6194">
        <v>4</v>
      </c>
      <c r="K6194">
        <v>36</v>
      </c>
      <c r="L6194">
        <v>4</v>
      </c>
      <c r="M6194">
        <v>4</v>
      </c>
      <c r="N6194">
        <v>3</v>
      </c>
      <c r="O6194">
        <v>5</v>
      </c>
      <c r="P6194">
        <v>4</v>
      </c>
      <c r="Q6194">
        <v>5</v>
      </c>
      <c r="R6194">
        <v>5</v>
      </c>
      <c r="S6194">
        <v>3</v>
      </c>
      <c r="T6194">
        <v>4</v>
      </c>
      <c r="U6194">
        <v>37</v>
      </c>
      <c r="V6194">
        <v>73</v>
      </c>
      <c r="W6194" t="s">
        <v>18</v>
      </c>
      <c r="X6194" t="s">
        <v>7367</v>
      </c>
      <c r="Y6194" t="s">
        <v>10</v>
      </c>
    </row>
    <row r="6195" spans="1:25" x14ac:dyDescent="0.25">
      <c r="A6195" t="s">
        <v>7369</v>
      </c>
      <c r="B6195">
        <v>5</v>
      </c>
      <c r="C6195">
        <v>4</v>
      </c>
      <c r="D6195">
        <v>4</v>
      </c>
      <c r="E6195">
        <v>3</v>
      </c>
      <c r="F6195">
        <v>4</v>
      </c>
      <c r="G6195">
        <v>4</v>
      </c>
      <c r="H6195">
        <v>4</v>
      </c>
      <c r="I6195">
        <v>3</v>
      </c>
      <c r="J6195">
        <v>5</v>
      </c>
      <c r="K6195">
        <v>36</v>
      </c>
      <c r="L6195">
        <v>4</v>
      </c>
      <c r="M6195">
        <v>3</v>
      </c>
      <c r="N6195">
        <v>4</v>
      </c>
      <c r="O6195">
        <v>3</v>
      </c>
      <c r="P6195">
        <v>4</v>
      </c>
      <c r="Q6195">
        <v>4</v>
      </c>
      <c r="R6195">
        <v>5</v>
      </c>
      <c r="S6195">
        <v>4</v>
      </c>
      <c r="T6195">
        <v>5</v>
      </c>
      <c r="U6195">
        <v>36</v>
      </c>
      <c r="V6195">
        <v>72</v>
      </c>
      <c r="W6195" t="s">
        <v>18</v>
      </c>
      <c r="X6195" t="s">
        <v>3056</v>
      </c>
      <c r="Y6195" t="s">
        <v>10</v>
      </c>
    </row>
    <row r="6196" spans="1:25" x14ac:dyDescent="0.25">
      <c r="A6196" t="s">
        <v>7370</v>
      </c>
      <c r="B6196">
        <v>4</v>
      </c>
      <c r="C6196">
        <v>5</v>
      </c>
      <c r="D6196">
        <v>3</v>
      </c>
      <c r="E6196">
        <v>5</v>
      </c>
      <c r="F6196">
        <v>4</v>
      </c>
      <c r="G6196">
        <v>4</v>
      </c>
      <c r="H6196">
        <v>3</v>
      </c>
      <c r="I6196">
        <v>4</v>
      </c>
      <c r="J6196">
        <v>4</v>
      </c>
      <c r="K6196">
        <v>36</v>
      </c>
      <c r="L6196">
        <v>4</v>
      </c>
      <c r="M6196">
        <v>3</v>
      </c>
      <c r="N6196">
        <v>5</v>
      </c>
      <c r="O6196">
        <v>4</v>
      </c>
      <c r="P6196">
        <v>3</v>
      </c>
      <c r="Q6196">
        <v>4</v>
      </c>
      <c r="R6196">
        <v>4</v>
      </c>
      <c r="S6196">
        <v>4</v>
      </c>
      <c r="T6196">
        <v>4</v>
      </c>
      <c r="U6196">
        <v>35</v>
      </c>
      <c r="V6196">
        <v>71</v>
      </c>
      <c r="W6196" t="s">
        <v>18</v>
      </c>
      <c r="X6196" t="s">
        <v>7371</v>
      </c>
      <c r="Y6196" t="s">
        <v>10</v>
      </c>
    </row>
    <row r="6197" spans="1:25" x14ac:dyDescent="0.25">
      <c r="A6197" t="s">
        <v>7372</v>
      </c>
      <c r="B6197">
        <v>4</v>
      </c>
      <c r="C6197">
        <v>4</v>
      </c>
      <c r="D6197">
        <v>3</v>
      </c>
      <c r="E6197">
        <v>5</v>
      </c>
      <c r="F6197">
        <v>3</v>
      </c>
      <c r="G6197">
        <v>4</v>
      </c>
      <c r="H6197">
        <v>4</v>
      </c>
      <c r="I6197">
        <v>5</v>
      </c>
      <c r="J6197">
        <v>4</v>
      </c>
      <c r="K6197">
        <v>36</v>
      </c>
      <c r="L6197">
        <v>4</v>
      </c>
      <c r="M6197">
        <v>4</v>
      </c>
      <c r="N6197">
        <v>5</v>
      </c>
      <c r="O6197">
        <v>4</v>
      </c>
      <c r="P6197">
        <v>3</v>
      </c>
      <c r="Q6197">
        <v>5</v>
      </c>
      <c r="R6197">
        <v>3</v>
      </c>
      <c r="S6197">
        <v>4</v>
      </c>
      <c r="T6197">
        <v>4</v>
      </c>
      <c r="U6197">
        <v>36</v>
      </c>
      <c r="V6197">
        <v>72</v>
      </c>
      <c r="W6197" t="s">
        <v>52</v>
      </c>
      <c r="X6197" t="s">
        <v>7373</v>
      </c>
      <c r="Y6197" t="s">
        <v>10</v>
      </c>
    </row>
    <row r="6198" spans="1:25" x14ac:dyDescent="0.25">
      <c r="A6198" t="s">
        <v>7374</v>
      </c>
      <c r="B6198">
        <v>4</v>
      </c>
      <c r="C6198">
        <v>4</v>
      </c>
      <c r="D6198">
        <v>4</v>
      </c>
      <c r="E6198">
        <v>3</v>
      </c>
      <c r="F6198">
        <v>5</v>
      </c>
      <c r="G6198">
        <v>4</v>
      </c>
      <c r="H6198">
        <v>4</v>
      </c>
      <c r="I6198">
        <v>3</v>
      </c>
      <c r="J6198">
        <v>4</v>
      </c>
      <c r="K6198">
        <v>35</v>
      </c>
      <c r="L6198">
        <v>4</v>
      </c>
      <c r="M6198">
        <v>4</v>
      </c>
      <c r="N6198">
        <v>3</v>
      </c>
      <c r="O6198">
        <v>4</v>
      </c>
      <c r="P6198">
        <v>3</v>
      </c>
      <c r="Q6198">
        <v>4</v>
      </c>
      <c r="R6198">
        <v>4</v>
      </c>
      <c r="S6198">
        <v>4</v>
      </c>
      <c r="T6198">
        <v>5</v>
      </c>
      <c r="U6198">
        <v>35</v>
      </c>
      <c r="V6198">
        <v>70</v>
      </c>
      <c r="W6198" t="s">
        <v>58</v>
      </c>
      <c r="X6198" t="s">
        <v>7375</v>
      </c>
      <c r="Y6198" t="s">
        <v>10</v>
      </c>
    </row>
    <row r="6199" spans="1:25" x14ac:dyDescent="0.25">
      <c r="A6199" t="s">
        <v>7376</v>
      </c>
      <c r="B6199">
        <v>5</v>
      </c>
      <c r="C6199">
        <v>4</v>
      </c>
      <c r="D6199">
        <v>4</v>
      </c>
      <c r="E6199">
        <v>3</v>
      </c>
      <c r="F6199">
        <v>4</v>
      </c>
      <c r="G6199">
        <v>4</v>
      </c>
      <c r="H6199">
        <v>4</v>
      </c>
      <c r="I6199">
        <v>3</v>
      </c>
      <c r="J6199">
        <v>4</v>
      </c>
      <c r="K6199">
        <v>35</v>
      </c>
      <c r="L6199">
        <v>4</v>
      </c>
      <c r="M6199">
        <v>4</v>
      </c>
      <c r="N6199">
        <v>4</v>
      </c>
      <c r="O6199">
        <v>3</v>
      </c>
      <c r="P6199">
        <v>5</v>
      </c>
      <c r="Q6199">
        <v>4</v>
      </c>
      <c r="R6199">
        <v>4</v>
      </c>
      <c r="S6199">
        <v>3</v>
      </c>
      <c r="T6199">
        <v>5</v>
      </c>
      <c r="U6199">
        <v>36</v>
      </c>
      <c r="V6199">
        <v>71</v>
      </c>
      <c r="W6199" t="s">
        <v>1224</v>
      </c>
      <c r="X6199" t="s">
        <v>7377</v>
      </c>
      <c r="Y6199" t="s">
        <v>10</v>
      </c>
    </row>
    <row r="6200" spans="1:25" x14ac:dyDescent="0.25">
      <c r="A6200" t="s">
        <v>7378</v>
      </c>
      <c r="B6200">
        <v>4</v>
      </c>
      <c r="C6200">
        <v>4</v>
      </c>
      <c r="D6200">
        <v>4</v>
      </c>
      <c r="E6200">
        <v>3</v>
      </c>
      <c r="F6200">
        <v>5</v>
      </c>
      <c r="G6200">
        <v>4</v>
      </c>
      <c r="H6200">
        <v>4</v>
      </c>
      <c r="I6200">
        <v>3</v>
      </c>
      <c r="J6200">
        <v>5</v>
      </c>
      <c r="K6200">
        <v>36</v>
      </c>
      <c r="L6200">
        <v>5</v>
      </c>
      <c r="M6200">
        <v>4</v>
      </c>
      <c r="N6200">
        <v>4</v>
      </c>
      <c r="O6200">
        <v>3</v>
      </c>
      <c r="P6200">
        <v>4</v>
      </c>
      <c r="Q6200">
        <v>4</v>
      </c>
      <c r="R6200">
        <v>4</v>
      </c>
      <c r="S6200">
        <v>3</v>
      </c>
      <c r="T6200">
        <v>4</v>
      </c>
      <c r="U6200">
        <v>35</v>
      </c>
      <c r="V6200">
        <v>71</v>
      </c>
      <c r="W6200" t="s">
        <v>1224</v>
      </c>
      <c r="X6200" t="s">
        <v>7377</v>
      </c>
      <c r="Y6200" t="s">
        <v>10</v>
      </c>
    </row>
    <row r="6201" spans="1:25" x14ac:dyDescent="0.25">
      <c r="A6201" t="s">
        <v>7379</v>
      </c>
      <c r="B6201">
        <v>4</v>
      </c>
      <c r="C6201">
        <v>4</v>
      </c>
      <c r="D6201">
        <v>5</v>
      </c>
      <c r="E6201">
        <v>4</v>
      </c>
      <c r="F6201">
        <v>3</v>
      </c>
      <c r="G6201">
        <v>5</v>
      </c>
      <c r="H6201">
        <v>3</v>
      </c>
      <c r="I6201">
        <v>4</v>
      </c>
      <c r="J6201">
        <v>4</v>
      </c>
      <c r="K6201">
        <v>36</v>
      </c>
      <c r="L6201">
        <v>4</v>
      </c>
      <c r="M6201">
        <v>5</v>
      </c>
      <c r="N6201">
        <v>3</v>
      </c>
      <c r="O6201">
        <v>5</v>
      </c>
      <c r="P6201">
        <v>4</v>
      </c>
      <c r="Q6201">
        <v>4</v>
      </c>
      <c r="R6201">
        <v>3</v>
      </c>
      <c r="S6201">
        <v>4</v>
      </c>
      <c r="T6201">
        <v>4</v>
      </c>
      <c r="U6201">
        <v>36</v>
      </c>
      <c r="V6201">
        <v>72</v>
      </c>
      <c r="W6201" t="s">
        <v>2933</v>
      </c>
      <c r="X6201" t="s">
        <v>7380</v>
      </c>
      <c r="Y6201" t="s">
        <v>2935</v>
      </c>
    </row>
    <row r="6202" spans="1:25" x14ac:dyDescent="0.25">
      <c r="A6202" t="s">
        <v>7381</v>
      </c>
      <c r="B6202">
        <v>4</v>
      </c>
      <c r="C6202">
        <v>4</v>
      </c>
      <c r="D6202">
        <v>5</v>
      </c>
      <c r="E6202">
        <v>4</v>
      </c>
      <c r="F6202">
        <v>3</v>
      </c>
      <c r="G6202">
        <v>5</v>
      </c>
      <c r="H6202">
        <v>3</v>
      </c>
      <c r="I6202">
        <v>4</v>
      </c>
      <c r="J6202">
        <v>4</v>
      </c>
      <c r="K6202">
        <v>36</v>
      </c>
      <c r="L6202">
        <v>4</v>
      </c>
      <c r="M6202">
        <v>5</v>
      </c>
      <c r="N6202">
        <v>3</v>
      </c>
      <c r="O6202">
        <v>5</v>
      </c>
      <c r="P6202">
        <v>4</v>
      </c>
      <c r="Q6202">
        <v>4</v>
      </c>
      <c r="R6202">
        <v>3</v>
      </c>
      <c r="S6202">
        <v>4</v>
      </c>
      <c r="T6202">
        <v>4</v>
      </c>
      <c r="U6202">
        <v>36</v>
      </c>
      <c r="V6202">
        <v>72</v>
      </c>
      <c r="X6202" t="s">
        <v>7380</v>
      </c>
      <c r="Y6202" t="s">
        <v>2935</v>
      </c>
    </row>
    <row r="6203" spans="1:25" x14ac:dyDescent="0.25">
      <c r="A6203" t="s">
        <v>7382</v>
      </c>
      <c r="B6203">
        <v>4</v>
      </c>
      <c r="C6203">
        <v>5</v>
      </c>
      <c r="D6203">
        <v>3</v>
      </c>
      <c r="E6203">
        <v>4</v>
      </c>
      <c r="F6203">
        <v>4</v>
      </c>
      <c r="G6203">
        <v>4</v>
      </c>
      <c r="H6203">
        <v>3</v>
      </c>
      <c r="I6203">
        <v>4</v>
      </c>
      <c r="J6203">
        <v>5</v>
      </c>
      <c r="K6203">
        <v>36</v>
      </c>
      <c r="L6203">
        <v>3</v>
      </c>
      <c r="M6203">
        <v>4</v>
      </c>
      <c r="N6203">
        <v>4</v>
      </c>
      <c r="O6203">
        <v>4</v>
      </c>
      <c r="P6203">
        <v>5</v>
      </c>
      <c r="Q6203">
        <v>4</v>
      </c>
      <c r="R6203">
        <v>4</v>
      </c>
      <c r="S6203">
        <v>4</v>
      </c>
      <c r="T6203">
        <v>3</v>
      </c>
      <c r="U6203">
        <v>35</v>
      </c>
      <c r="V6203">
        <v>71</v>
      </c>
      <c r="X6203" t="s">
        <v>7383</v>
      </c>
      <c r="Y6203" t="s">
        <v>2935</v>
      </c>
    </row>
    <row r="6204" spans="1:25" x14ac:dyDescent="0.25">
      <c r="A6204" t="s">
        <v>7384</v>
      </c>
      <c r="B6204">
        <v>3</v>
      </c>
      <c r="C6204">
        <v>4</v>
      </c>
      <c r="D6204">
        <v>4</v>
      </c>
      <c r="E6204">
        <v>4</v>
      </c>
      <c r="F6204">
        <v>5</v>
      </c>
      <c r="G6204">
        <v>4</v>
      </c>
      <c r="H6204">
        <v>4</v>
      </c>
      <c r="I6204">
        <v>4</v>
      </c>
      <c r="J6204">
        <v>3</v>
      </c>
      <c r="K6204">
        <v>35</v>
      </c>
      <c r="L6204">
        <v>4</v>
      </c>
      <c r="M6204">
        <v>4</v>
      </c>
      <c r="N6204">
        <v>4</v>
      </c>
      <c r="O6204">
        <v>4</v>
      </c>
      <c r="P6204">
        <v>5</v>
      </c>
      <c r="Q6204">
        <v>3</v>
      </c>
      <c r="R6204">
        <v>4</v>
      </c>
      <c r="S6204">
        <v>3</v>
      </c>
      <c r="T6204">
        <v>5</v>
      </c>
      <c r="U6204">
        <v>36</v>
      </c>
      <c r="V6204">
        <v>71</v>
      </c>
      <c r="X6204" t="s">
        <v>7380</v>
      </c>
      <c r="Y6204" t="s">
        <v>2935</v>
      </c>
    </row>
    <row r="6205" spans="1:25" x14ac:dyDescent="0.25">
      <c r="A6205" t="s">
        <v>7385</v>
      </c>
      <c r="B6205">
        <v>4</v>
      </c>
      <c r="C6205">
        <v>4</v>
      </c>
      <c r="D6205">
        <v>4</v>
      </c>
      <c r="E6205">
        <v>4</v>
      </c>
      <c r="F6205">
        <v>5</v>
      </c>
      <c r="G6205">
        <v>3</v>
      </c>
      <c r="H6205">
        <v>4</v>
      </c>
      <c r="I6205">
        <v>3</v>
      </c>
      <c r="J6205">
        <v>5</v>
      </c>
      <c r="K6205">
        <v>36</v>
      </c>
      <c r="L6205">
        <v>0</v>
      </c>
      <c r="M6205">
        <v>0</v>
      </c>
      <c r="N6205">
        <v>0</v>
      </c>
      <c r="O6205">
        <v>0</v>
      </c>
      <c r="P6205">
        <v>0</v>
      </c>
      <c r="Q6205">
        <v>0</v>
      </c>
      <c r="R6205">
        <v>0</v>
      </c>
      <c r="S6205">
        <v>0</v>
      </c>
      <c r="T6205">
        <v>0</v>
      </c>
      <c r="U6205">
        <v>0</v>
      </c>
      <c r="V6205">
        <v>36</v>
      </c>
      <c r="X6205" t="s">
        <v>7380</v>
      </c>
      <c r="Y6205" t="s">
        <v>2935</v>
      </c>
    </row>
    <row r="6206" spans="1:25" x14ac:dyDescent="0.25">
      <c r="A6206" t="s">
        <v>7386</v>
      </c>
      <c r="B6206">
        <v>4</v>
      </c>
      <c r="C6206">
        <v>4</v>
      </c>
      <c r="D6206">
        <v>4</v>
      </c>
      <c r="E6206">
        <v>4</v>
      </c>
      <c r="F6206">
        <v>5</v>
      </c>
      <c r="G6206">
        <v>3</v>
      </c>
      <c r="H6206">
        <v>4</v>
      </c>
      <c r="I6206">
        <v>3</v>
      </c>
      <c r="J6206">
        <v>5</v>
      </c>
      <c r="K6206">
        <v>36</v>
      </c>
      <c r="L6206">
        <v>4</v>
      </c>
      <c r="M6206">
        <v>4</v>
      </c>
      <c r="N6206">
        <v>5</v>
      </c>
      <c r="O6206">
        <v>4</v>
      </c>
      <c r="P6206">
        <v>3</v>
      </c>
      <c r="Q6206">
        <v>5</v>
      </c>
      <c r="R6206">
        <v>3</v>
      </c>
      <c r="S6206">
        <v>4</v>
      </c>
      <c r="T6206">
        <v>4</v>
      </c>
      <c r="U6206">
        <v>36</v>
      </c>
      <c r="V6206">
        <v>72</v>
      </c>
      <c r="X6206" t="s">
        <v>7383</v>
      </c>
      <c r="Y6206" t="s">
        <v>2935</v>
      </c>
    </row>
    <row r="6207" spans="1:25" x14ac:dyDescent="0.25">
      <c r="A6207" t="s">
        <v>7387</v>
      </c>
      <c r="B6207">
        <v>4</v>
      </c>
      <c r="C6207">
        <v>4</v>
      </c>
      <c r="D6207">
        <v>4</v>
      </c>
      <c r="E6207">
        <v>4</v>
      </c>
      <c r="F6207">
        <v>4</v>
      </c>
      <c r="G6207">
        <v>3</v>
      </c>
      <c r="H6207">
        <v>5</v>
      </c>
      <c r="I6207">
        <v>3</v>
      </c>
      <c r="J6207">
        <v>5</v>
      </c>
      <c r="K6207">
        <v>36</v>
      </c>
      <c r="L6207">
        <v>5</v>
      </c>
      <c r="M6207">
        <v>4</v>
      </c>
      <c r="N6207">
        <v>3</v>
      </c>
      <c r="O6207">
        <v>4</v>
      </c>
      <c r="P6207">
        <v>3</v>
      </c>
      <c r="Q6207">
        <v>4</v>
      </c>
      <c r="R6207">
        <v>4</v>
      </c>
      <c r="S6207">
        <v>5</v>
      </c>
      <c r="T6207">
        <v>4</v>
      </c>
      <c r="U6207">
        <v>36</v>
      </c>
      <c r="V6207">
        <v>72</v>
      </c>
      <c r="W6207" t="s">
        <v>3559</v>
      </c>
      <c r="X6207" t="s">
        <v>7388</v>
      </c>
      <c r="Y6207" t="s">
        <v>78</v>
      </c>
    </row>
    <row r="6208" spans="1:25" x14ac:dyDescent="0.25">
      <c r="A6208" t="s">
        <v>7389</v>
      </c>
      <c r="B6208">
        <v>5</v>
      </c>
      <c r="C6208">
        <v>4</v>
      </c>
      <c r="D6208">
        <v>4</v>
      </c>
      <c r="E6208">
        <v>3</v>
      </c>
      <c r="F6208">
        <v>4</v>
      </c>
      <c r="G6208">
        <v>4</v>
      </c>
      <c r="H6208">
        <v>4</v>
      </c>
      <c r="I6208">
        <v>3</v>
      </c>
      <c r="J6208">
        <v>5</v>
      </c>
      <c r="K6208">
        <v>36</v>
      </c>
      <c r="L6208">
        <v>4</v>
      </c>
      <c r="M6208">
        <v>4</v>
      </c>
      <c r="N6208">
        <v>5</v>
      </c>
      <c r="O6208">
        <v>3</v>
      </c>
      <c r="P6208">
        <v>4</v>
      </c>
      <c r="Q6208">
        <v>4</v>
      </c>
      <c r="R6208">
        <v>5</v>
      </c>
      <c r="S6208">
        <v>3</v>
      </c>
      <c r="T6208">
        <v>4</v>
      </c>
      <c r="U6208">
        <v>36</v>
      </c>
      <c r="V6208">
        <v>72</v>
      </c>
      <c r="W6208" t="s">
        <v>377</v>
      </c>
      <c r="X6208" t="s">
        <v>7390</v>
      </c>
      <c r="Y6208" t="s">
        <v>74</v>
      </c>
    </row>
    <row r="6209" spans="1:25" x14ac:dyDescent="0.25">
      <c r="A6209" t="s">
        <v>7391</v>
      </c>
      <c r="B6209">
        <v>4</v>
      </c>
      <c r="C6209">
        <v>5</v>
      </c>
      <c r="D6209">
        <v>3</v>
      </c>
      <c r="E6209">
        <v>4</v>
      </c>
      <c r="F6209">
        <v>4</v>
      </c>
      <c r="G6209">
        <v>3</v>
      </c>
      <c r="H6209">
        <v>5</v>
      </c>
      <c r="I6209">
        <v>3</v>
      </c>
      <c r="J6209">
        <v>4</v>
      </c>
      <c r="K6209">
        <v>35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0</v>
      </c>
      <c r="R6209">
        <v>0</v>
      </c>
      <c r="S6209">
        <v>0</v>
      </c>
      <c r="T6209">
        <v>0</v>
      </c>
      <c r="U6209">
        <v>0</v>
      </c>
      <c r="V6209">
        <v>35</v>
      </c>
      <c r="W6209" t="s">
        <v>730</v>
      </c>
      <c r="X6209" t="s">
        <v>612</v>
      </c>
      <c r="Y6209" t="s">
        <v>10</v>
      </c>
    </row>
    <row r="6210" spans="1:25" x14ac:dyDescent="0.25">
      <c r="A6210" t="s">
        <v>7392</v>
      </c>
      <c r="B6210">
        <v>4</v>
      </c>
      <c r="C6210">
        <v>4</v>
      </c>
      <c r="D6210">
        <v>4</v>
      </c>
      <c r="E6210">
        <v>3</v>
      </c>
      <c r="F6210">
        <v>4</v>
      </c>
      <c r="G6210">
        <v>5</v>
      </c>
      <c r="H6210">
        <v>3</v>
      </c>
      <c r="I6210">
        <v>5</v>
      </c>
      <c r="J6210">
        <v>3</v>
      </c>
      <c r="K6210">
        <v>35</v>
      </c>
      <c r="L6210">
        <v>5</v>
      </c>
      <c r="M6210">
        <v>3</v>
      </c>
      <c r="N6210">
        <v>4</v>
      </c>
      <c r="O6210">
        <v>4</v>
      </c>
      <c r="P6210">
        <v>4</v>
      </c>
      <c r="Q6210">
        <v>4</v>
      </c>
      <c r="R6210">
        <v>3</v>
      </c>
      <c r="S6210">
        <v>5</v>
      </c>
      <c r="T6210">
        <v>4</v>
      </c>
      <c r="U6210">
        <v>36</v>
      </c>
      <c r="V6210">
        <v>71</v>
      </c>
      <c r="W6210" t="s">
        <v>7393</v>
      </c>
      <c r="X6210" t="s">
        <v>7394</v>
      </c>
      <c r="Y6210" t="s">
        <v>1385</v>
      </c>
    </row>
    <row r="6211" spans="1:25" x14ac:dyDescent="0.25">
      <c r="A6211" t="s">
        <v>7395</v>
      </c>
      <c r="B6211">
        <v>5</v>
      </c>
      <c r="C6211">
        <v>4</v>
      </c>
      <c r="D6211">
        <v>4</v>
      </c>
      <c r="E6211">
        <v>4</v>
      </c>
      <c r="F6211">
        <v>4</v>
      </c>
      <c r="G6211">
        <v>4</v>
      </c>
      <c r="H6211">
        <v>3</v>
      </c>
      <c r="I6211">
        <v>5</v>
      </c>
      <c r="J6211">
        <v>3</v>
      </c>
      <c r="K6211">
        <v>36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0</v>
      </c>
      <c r="R6211">
        <v>0</v>
      </c>
      <c r="S6211">
        <v>0</v>
      </c>
      <c r="T6211">
        <v>0</v>
      </c>
      <c r="U6211">
        <v>0</v>
      </c>
      <c r="V6211">
        <v>36</v>
      </c>
      <c r="W6211" t="s">
        <v>724</v>
      </c>
      <c r="X6211" t="s">
        <v>336</v>
      </c>
      <c r="Y6211" t="s">
        <v>10</v>
      </c>
    </row>
    <row r="6212" spans="1:25" x14ac:dyDescent="0.25">
      <c r="A6212" t="s">
        <v>7395</v>
      </c>
      <c r="B6212">
        <v>4</v>
      </c>
      <c r="C6212">
        <v>4</v>
      </c>
      <c r="D6212">
        <v>5</v>
      </c>
      <c r="E6212">
        <v>3</v>
      </c>
      <c r="F6212">
        <v>4</v>
      </c>
      <c r="G6212">
        <v>4</v>
      </c>
      <c r="H6212">
        <v>4</v>
      </c>
      <c r="I6212">
        <v>3</v>
      </c>
      <c r="J6212">
        <v>5</v>
      </c>
      <c r="K6212">
        <v>36</v>
      </c>
      <c r="L6212">
        <v>4</v>
      </c>
      <c r="M6212">
        <v>5</v>
      </c>
      <c r="N6212">
        <v>3</v>
      </c>
      <c r="O6212">
        <v>4</v>
      </c>
      <c r="P6212">
        <v>4</v>
      </c>
      <c r="Q6212">
        <v>4</v>
      </c>
      <c r="R6212">
        <v>4</v>
      </c>
      <c r="S6212">
        <v>3</v>
      </c>
      <c r="T6212">
        <v>5</v>
      </c>
      <c r="U6212">
        <v>36</v>
      </c>
      <c r="V6212">
        <v>72</v>
      </c>
      <c r="W6212" t="s">
        <v>61</v>
      </c>
      <c r="X6212" t="s">
        <v>1029</v>
      </c>
      <c r="Y6212" t="s">
        <v>10</v>
      </c>
    </row>
    <row r="6213" spans="1:25" x14ac:dyDescent="0.25">
      <c r="A6213" t="s">
        <v>7395</v>
      </c>
      <c r="B6213">
        <v>5</v>
      </c>
      <c r="C6213">
        <v>4</v>
      </c>
      <c r="D6213">
        <v>4</v>
      </c>
      <c r="E6213">
        <v>4</v>
      </c>
      <c r="F6213">
        <v>4</v>
      </c>
      <c r="G6213">
        <v>3</v>
      </c>
      <c r="H6213">
        <v>4</v>
      </c>
      <c r="I6213">
        <v>3</v>
      </c>
      <c r="J6213">
        <v>5</v>
      </c>
      <c r="K6213">
        <v>36</v>
      </c>
      <c r="L6213">
        <v>3</v>
      </c>
      <c r="M6213">
        <v>4</v>
      </c>
      <c r="N6213">
        <v>4</v>
      </c>
      <c r="O6213">
        <v>5</v>
      </c>
      <c r="P6213">
        <v>4</v>
      </c>
      <c r="Q6213">
        <v>5</v>
      </c>
      <c r="R6213">
        <v>3</v>
      </c>
      <c r="S6213">
        <v>4</v>
      </c>
      <c r="T6213">
        <v>4</v>
      </c>
      <c r="U6213">
        <v>36</v>
      </c>
      <c r="V6213">
        <v>72</v>
      </c>
      <c r="W6213" t="s">
        <v>669</v>
      </c>
      <c r="X6213" t="s">
        <v>7396</v>
      </c>
      <c r="Y6213" t="s">
        <v>10</v>
      </c>
    </row>
    <row r="6214" spans="1:25" x14ac:dyDescent="0.25">
      <c r="A6214" t="s">
        <v>7397</v>
      </c>
      <c r="B6214">
        <v>4</v>
      </c>
      <c r="C6214">
        <v>4</v>
      </c>
      <c r="D6214">
        <v>4</v>
      </c>
      <c r="E6214">
        <v>3</v>
      </c>
      <c r="F6214">
        <v>4</v>
      </c>
      <c r="G6214">
        <v>5</v>
      </c>
      <c r="H6214">
        <v>5</v>
      </c>
      <c r="I6214">
        <v>4</v>
      </c>
      <c r="J6214">
        <v>3</v>
      </c>
      <c r="K6214">
        <v>36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0</v>
      </c>
      <c r="R6214">
        <v>0</v>
      </c>
      <c r="S6214">
        <v>0</v>
      </c>
      <c r="T6214">
        <v>0</v>
      </c>
      <c r="U6214">
        <v>0</v>
      </c>
      <c r="V6214">
        <v>36</v>
      </c>
      <c r="W6214" t="s">
        <v>58</v>
      </c>
      <c r="X6214" t="s">
        <v>7398</v>
      </c>
      <c r="Y6214" t="s">
        <v>10</v>
      </c>
    </row>
    <row r="6215" spans="1:25" x14ac:dyDescent="0.25">
      <c r="A6215" t="s">
        <v>7399</v>
      </c>
      <c r="B6215">
        <v>4</v>
      </c>
      <c r="C6215">
        <v>5</v>
      </c>
      <c r="D6215">
        <v>3</v>
      </c>
      <c r="E6215">
        <v>4</v>
      </c>
      <c r="F6215">
        <v>4</v>
      </c>
      <c r="G6215">
        <v>4</v>
      </c>
      <c r="H6215">
        <v>4</v>
      </c>
      <c r="I6215">
        <v>3</v>
      </c>
      <c r="J6215">
        <v>4</v>
      </c>
      <c r="K6215">
        <v>35</v>
      </c>
      <c r="L6215">
        <v>5</v>
      </c>
      <c r="M6215">
        <v>5</v>
      </c>
      <c r="N6215">
        <v>3</v>
      </c>
      <c r="O6215">
        <v>4</v>
      </c>
      <c r="P6215">
        <v>5</v>
      </c>
      <c r="Q6215">
        <v>4</v>
      </c>
      <c r="R6215">
        <v>3</v>
      </c>
      <c r="S6215">
        <v>4</v>
      </c>
      <c r="T6215">
        <v>4</v>
      </c>
      <c r="U6215">
        <v>37</v>
      </c>
      <c r="V6215">
        <v>72</v>
      </c>
      <c r="W6215" t="s">
        <v>39</v>
      </c>
      <c r="X6215" t="s">
        <v>141</v>
      </c>
      <c r="Y6215" t="s">
        <v>10</v>
      </c>
    </row>
    <row r="6216" spans="1:25" x14ac:dyDescent="0.25">
      <c r="A6216" t="s">
        <v>7399</v>
      </c>
      <c r="B6216">
        <v>4</v>
      </c>
      <c r="C6216">
        <v>5</v>
      </c>
      <c r="D6216">
        <v>3</v>
      </c>
      <c r="E6216">
        <v>4</v>
      </c>
      <c r="F6216">
        <v>4</v>
      </c>
      <c r="G6216">
        <v>4</v>
      </c>
      <c r="H6216">
        <v>4</v>
      </c>
      <c r="I6216">
        <v>3</v>
      </c>
      <c r="J6216">
        <v>4</v>
      </c>
      <c r="K6216">
        <v>35</v>
      </c>
      <c r="L6216">
        <v>5</v>
      </c>
      <c r="M6216">
        <v>5</v>
      </c>
      <c r="N6216">
        <v>3</v>
      </c>
      <c r="O6216">
        <v>4</v>
      </c>
      <c r="P6216">
        <v>5</v>
      </c>
      <c r="Q6216">
        <v>4</v>
      </c>
      <c r="R6216">
        <v>3</v>
      </c>
      <c r="S6216">
        <v>4</v>
      </c>
      <c r="T6216">
        <v>4</v>
      </c>
      <c r="U6216">
        <v>37</v>
      </c>
      <c r="V6216">
        <v>72</v>
      </c>
      <c r="W6216" t="s">
        <v>39</v>
      </c>
      <c r="X6216" t="s">
        <v>141</v>
      </c>
      <c r="Y6216" t="s">
        <v>10</v>
      </c>
    </row>
    <row r="6217" spans="1:25" x14ac:dyDescent="0.25">
      <c r="A6217" t="s">
        <v>7400</v>
      </c>
      <c r="B6217">
        <v>4</v>
      </c>
      <c r="C6217">
        <v>3</v>
      </c>
      <c r="D6217">
        <v>4</v>
      </c>
      <c r="E6217">
        <v>3</v>
      </c>
      <c r="F6217">
        <v>4</v>
      </c>
      <c r="G6217">
        <v>3</v>
      </c>
      <c r="H6217">
        <v>5</v>
      </c>
      <c r="I6217">
        <v>3</v>
      </c>
      <c r="J6217">
        <v>4</v>
      </c>
      <c r="K6217">
        <v>33</v>
      </c>
      <c r="L6217">
        <v>3</v>
      </c>
      <c r="M6217">
        <v>4</v>
      </c>
      <c r="N6217">
        <v>3</v>
      </c>
      <c r="O6217">
        <v>4</v>
      </c>
      <c r="P6217">
        <v>3</v>
      </c>
      <c r="Q6217">
        <v>4</v>
      </c>
      <c r="R6217">
        <v>5</v>
      </c>
      <c r="S6217">
        <v>3</v>
      </c>
      <c r="T6217">
        <v>5</v>
      </c>
      <c r="U6217">
        <v>34</v>
      </c>
      <c r="V6217">
        <v>67</v>
      </c>
      <c r="W6217" t="s">
        <v>173</v>
      </c>
      <c r="X6217" t="s">
        <v>778</v>
      </c>
      <c r="Y6217" t="s">
        <v>10</v>
      </c>
    </row>
    <row r="6218" spans="1:25" x14ac:dyDescent="0.25">
      <c r="A6218" t="s">
        <v>7400</v>
      </c>
      <c r="B6218">
        <v>4</v>
      </c>
      <c r="C6218">
        <v>3</v>
      </c>
      <c r="D6218">
        <v>4</v>
      </c>
      <c r="E6218">
        <v>5</v>
      </c>
      <c r="F6218">
        <v>4</v>
      </c>
      <c r="G6218">
        <v>3</v>
      </c>
      <c r="H6218">
        <v>4</v>
      </c>
      <c r="I6218">
        <v>5</v>
      </c>
      <c r="J6218">
        <v>4</v>
      </c>
      <c r="K6218">
        <v>36</v>
      </c>
      <c r="L6218">
        <v>4</v>
      </c>
      <c r="M6218">
        <v>3</v>
      </c>
      <c r="N6218">
        <v>5</v>
      </c>
      <c r="O6218">
        <v>4</v>
      </c>
      <c r="P6218">
        <v>4</v>
      </c>
      <c r="Q6218">
        <v>4</v>
      </c>
      <c r="R6218">
        <v>4</v>
      </c>
      <c r="S6218">
        <v>3</v>
      </c>
      <c r="T6218">
        <v>5</v>
      </c>
      <c r="U6218">
        <v>36</v>
      </c>
      <c r="V6218">
        <v>72</v>
      </c>
      <c r="W6218" t="s">
        <v>58</v>
      </c>
      <c r="X6218" t="s">
        <v>3756</v>
      </c>
      <c r="Y6218" t="s">
        <v>10</v>
      </c>
    </row>
    <row r="6219" spans="1:25" x14ac:dyDescent="0.25">
      <c r="A6219" t="s">
        <v>7401</v>
      </c>
      <c r="B6219">
        <v>4</v>
      </c>
      <c r="C6219">
        <v>3</v>
      </c>
      <c r="D6219">
        <v>4</v>
      </c>
      <c r="E6219">
        <v>5</v>
      </c>
      <c r="F6219">
        <v>4</v>
      </c>
      <c r="G6219">
        <v>5</v>
      </c>
      <c r="H6219">
        <v>3</v>
      </c>
      <c r="I6219">
        <v>4</v>
      </c>
      <c r="J6219">
        <v>4</v>
      </c>
      <c r="K6219">
        <v>36</v>
      </c>
      <c r="L6219">
        <v>4</v>
      </c>
      <c r="M6219">
        <v>5</v>
      </c>
      <c r="N6219">
        <v>4</v>
      </c>
      <c r="O6219">
        <v>3</v>
      </c>
      <c r="P6219">
        <v>4</v>
      </c>
      <c r="Q6219">
        <v>5</v>
      </c>
      <c r="R6219">
        <v>3</v>
      </c>
      <c r="S6219">
        <v>4</v>
      </c>
      <c r="T6219">
        <v>4</v>
      </c>
      <c r="U6219">
        <v>36</v>
      </c>
      <c r="V6219">
        <v>72</v>
      </c>
      <c r="W6219" t="s">
        <v>61</v>
      </c>
      <c r="X6219" t="s">
        <v>7402</v>
      </c>
      <c r="Y6219" t="s">
        <v>10</v>
      </c>
    </row>
    <row r="6220" spans="1:25" x14ac:dyDescent="0.25">
      <c r="A6220" t="s">
        <v>7403</v>
      </c>
      <c r="B6220">
        <v>5</v>
      </c>
      <c r="C6220">
        <v>4</v>
      </c>
      <c r="D6220">
        <v>3</v>
      </c>
      <c r="E6220">
        <v>4</v>
      </c>
      <c r="F6220">
        <v>3</v>
      </c>
      <c r="G6220">
        <v>4</v>
      </c>
      <c r="H6220">
        <v>4</v>
      </c>
      <c r="I6220">
        <v>5</v>
      </c>
      <c r="J6220">
        <v>4</v>
      </c>
      <c r="K6220">
        <v>36</v>
      </c>
      <c r="L6220">
        <v>4</v>
      </c>
      <c r="M6220">
        <v>4</v>
      </c>
      <c r="N6220">
        <v>4</v>
      </c>
      <c r="O6220">
        <v>4</v>
      </c>
      <c r="P6220">
        <v>3</v>
      </c>
      <c r="Q6220">
        <v>3</v>
      </c>
      <c r="R6220">
        <v>5</v>
      </c>
      <c r="S6220">
        <v>5</v>
      </c>
      <c r="T6220">
        <v>4</v>
      </c>
      <c r="U6220">
        <v>36</v>
      </c>
      <c r="V6220">
        <v>72</v>
      </c>
      <c r="W6220" t="s">
        <v>18</v>
      </c>
      <c r="X6220" t="s">
        <v>7318</v>
      </c>
      <c r="Y6220" t="s">
        <v>10</v>
      </c>
    </row>
    <row r="6221" spans="1:25" x14ac:dyDescent="0.25">
      <c r="A6221" t="s">
        <v>7404</v>
      </c>
      <c r="B6221">
        <v>4</v>
      </c>
      <c r="C6221">
        <v>5</v>
      </c>
      <c r="D6221">
        <v>4</v>
      </c>
      <c r="E6221">
        <v>3</v>
      </c>
      <c r="F6221">
        <v>4</v>
      </c>
      <c r="G6221">
        <v>3</v>
      </c>
      <c r="H6221">
        <v>4</v>
      </c>
      <c r="I6221">
        <v>4</v>
      </c>
      <c r="J6221">
        <v>4</v>
      </c>
      <c r="K6221">
        <v>35</v>
      </c>
      <c r="L6221">
        <v>5</v>
      </c>
      <c r="M6221">
        <v>3</v>
      </c>
      <c r="N6221">
        <v>4</v>
      </c>
      <c r="O6221">
        <v>5</v>
      </c>
      <c r="P6221">
        <v>4</v>
      </c>
      <c r="Q6221">
        <v>4</v>
      </c>
      <c r="R6221">
        <v>4</v>
      </c>
      <c r="S6221">
        <v>3</v>
      </c>
      <c r="T6221">
        <v>4</v>
      </c>
      <c r="U6221">
        <v>36</v>
      </c>
      <c r="V6221">
        <v>71</v>
      </c>
      <c r="W6221" t="s">
        <v>18</v>
      </c>
      <c r="X6221" t="s">
        <v>7405</v>
      </c>
      <c r="Y6221" t="s">
        <v>10</v>
      </c>
    </row>
    <row r="6222" spans="1:25" x14ac:dyDescent="0.25">
      <c r="A6222" t="s">
        <v>7406</v>
      </c>
      <c r="B6222">
        <v>4</v>
      </c>
      <c r="C6222">
        <v>3</v>
      </c>
      <c r="D6222">
        <v>4</v>
      </c>
      <c r="E6222">
        <v>3</v>
      </c>
      <c r="F6222">
        <v>3</v>
      </c>
      <c r="G6222">
        <v>4</v>
      </c>
      <c r="H6222">
        <v>4</v>
      </c>
      <c r="I6222">
        <v>3</v>
      </c>
      <c r="J6222">
        <v>3</v>
      </c>
      <c r="K6222">
        <v>31</v>
      </c>
      <c r="L6222">
        <v>4</v>
      </c>
      <c r="M6222">
        <v>3</v>
      </c>
      <c r="N6222">
        <v>3</v>
      </c>
      <c r="O6222">
        <v>4</v>
      </c>
      <c r="P6222">
        <v>3</v>
      </c>
      <c r="Q6222">
        <v>3</v>
      </c>
      <c r="R6222">
        <v>4</v>
      </c>
      <c r="S6222">
        <v>4</v>
      </c>
      <c r="T6222">
        <v>3</v>
      </c>
      <c r="U6222">
        <v>31</v>
      </c>
      <c r="V6222">
        <v>62</v>
      </c>
      <c r="W6222" t="s">
        <v>8</v>
      </c>
      <c r="X6222" t="s">
        <v>7407</v>
      </c>
      <c r="Y6222" t="s">
        <v>10</v>
      </c>
    </row>
    <row r="6223" spans="1:25" x14ac:dyDescent="0.25">
      <c r="A6223" t="s">
        <v>7408</v>
      </c>
      <c r="B6223">
        <v>4</v>
      </c>
      <c r="C6223">
        <v>3</v>
      </c>
      <c r="D6223">
        <v>5</v>
      </c>
      <c r="E6223">
        <v>4</v>
      </c>
      <c r="F6223">
        <v>4</v>
      </c>
      <c r="G6223">
        <v>5</v>
      </c>
      <c r="H6223">
        <v>4</v>
      </c>
      <c r="I6223">
        <v>3</v>
      </c>
      <c r="J6223">
        <v>4</v>
      </c>
      <c r="K6223">
        <v>36</v>
      </c>
      <c r="L6223">
        <v>5</v>
      </c>
      <c r="M6223">
        <v>4</v>
      </c>
      <c r="N6223">
        <v>4</v>
      </c>
      <c r="O6223">
        <v>3</v>
      </c>
      <c r="P6223">
        <v>4</v>
      </c>
      <c r="Q6223">
        <v>4</v>
      </c>
      <c r="R6223">
        <v>4</v>
      </c>
      <c r="S6223">
        <v>3</v>
      </c>
      <c r="T6223">
        <v>4</v>
      </c>
      <c r="U6223">
        <v>35</v>
      </c>
      <c r="V6223">
        <v>71</v>
      </c>
      <c r="W6223" t="s">
        <v>376</v>
      </c>
      <c r="X6223" t="s">
        <v>7409</v>
      </c>
      <c r="Y6223" t="s">
        <v>10</v>
      </c>
    </row>
    <row r="6224" spans="1:25" x14ac:dyDescent="0.25">
      <c r="A6224" t="s">
        <v>7410</v>
      </c>
      <c r="B6224">
        <v>4</v>
      </c>
      <c r="C6224">
        <v>4</v>
      </c>
      <c r="D6224">
        <v>3</v>
      </c>
      <c r="E6224">
        <v>4</v>
      </c>
      <c r="F6224">
        <v>4</v>
      </c>
      <c r="G6224">
        <v>4</v>
      </c>
      <c r="H6224">
        <v>3</v>
      </c>
      <c r="I6224">
        <v>4</v>
      </c>
      <c r="J6224">
        <v>5</v>
      </c>
      <c r="K6224">
        <v>35</v>
      </c>
      <c r="L6224">
        <v>4</v>
      </c>
      <c r="M6224">
        <v>4</v>
      </c>
      <c r="N6224">
        <v>3</v>
      </c>
      <c r="O6224">
        <v>4</v>
      </c>
      <c r="P6224">
        <v>4</v>
      </c>
      <c r="Q6224">
        <v>4</v>
      </c>
      <c r="R6224">
        <v>3</v>
      </c>
      <c r="S6224">
        <v>4</v>
      </c>
      <c r="T6224">
        <v>5</v>
      </c>
      <c r="U6224">
        <v>35</v>
      </c>
      <c r="V6224">
        <v>70</v>
      </c>
      <c r="W6224" t="s">
        <v>58</v>
      </c>
      <c r="X6224" t="s">
        <v>7411</v>
      </c>
      <c r="Y6224" t="s">
        <v>10</v>
      </c>
    </row>
    <row r="6225" spans="1:25" x14ac:dyDescent="0.25">
      <c r="A6225" t="s">
        <v>7412</v>
      </c>
      <c r="B6225">
        <v>4</v>
      </c>
      <c r="C6225">
        <v>5</v>
      </c>
      <c r="D6225">
        <v>4</v>
      </c>
      <c r="E6225">
        <v>5</v>
      </c>
      <c r="F6225">
        <v>4</v>
      </c>
      <c r="G6225">
        <v>3</v>
      </c>
      <c r="H6225">
        <v>4</v>
      </c>
      <c r="I6225">
        <v>4</v>
      </c>
      <c r="J6225">
        <v>3</v>
      </c>
      <c r="K6225">
        <v>36</v>
      </c>
      <c r="L6225">
        <v>5</v>
      </c>
      <c r="M6225">
        <v>3</v>
      </c>
      <c r="N6225">
        <v>4</v>
      </c>
      <c r="O6225">
        <v>5</v>
      </c>
      <c r="P6225">
        <v>4</v>
      </c>
      <c r="Q6225">
        <v>3</v>
      </c>
      <c r="R6225">
        <v>4</v>
      </c>
      <c r="S6225">
        <v>4</v>
      </c>
      <c r="T6225">
        <v>4</v>
      </c>
      <c r="U6225">
        <v>36</v>
      </c>
      <c r="V6225">
        <v>72</v>
      </c>
      <c r="W6225" t="s">
        <v>58</v>
      </c>
      <c r="X6225" t="s">
        <v>612</v>
      </c>
      <c r="Y6225" t="s">
        <v>10</v>
      </c>
    </row>
    <row r="6226" spans="1:25" x14ac:dyDescent="0.25">
      <c r="A6226" t="s">
        <v>7413</v>
      </c>
      <c r="B6226">
        <v>4</v>
      </c>
      <c r="C6226">
        <v>3</v>
      </c>
      <c r="D6226">
        <v>4</v>
      </c>
      <c r="E6226">
        <v>4</v>
      </c>
      <c r="F6226">
        <v>5</v>
      </c>
      <c r="G6226">
        <v>4</v>
      </c>
      <c r="H6226">
        <v>3</v>
      </c>
      <c r="I6226">
        <v>5</v>
      </c>
      <c r="J6226">
        <v>4</v>
      </c>
      <c r="K6226">
        <v>36</v>
      </c>
      <c r="L6226">
        <v>4</v>
      </c>
      <c r="M6226">
        <v>4</v>
      </c>
      <c r="N6226">
        <v>4</v>
      </c>
      <c r="O6226">
        <v>3</v>
      </c>
      <c r="P6226">
        <v>5</v>
      </c>
      <c r="Q6226">
        <v>3</v>
      </c>
      <c r="R6226">
        <v>4</v>
      </c>
      <c r="S6226">
        <v>5</v>
      </c>
      <c r="T6226">
        <v>4</v>
      </c>
      <c r="U6226">
        <v>36</v>
      </c>
      <c r="V6226">
        <v>72</v>
      </c>
      <c r="W6226" t="s">
        <v>58</v>
      </c>
      <c r="X6226" t="s">
        <v>612</v>
      </c>
      <c r="Y6226" t="s">
        <v>10</v>
      </c>
    </row>
    <row r="6227" spans="1:25" x14ac:dyDescent="0.25">
      <c r="A6227" t="s">
        <v>7414</v>
      </c>
      <c r="B6227">
        <v>4</v>
      </c>
      <c r="C6227">
        <v>3</v>
      </c>
      <c r="D6227">
        <v>5</v>
      </c>
      <c r="E6227">
        <v>4</v>
      </c>
      <c r="F6227">
        <v>4</v>
      </c>
      <c r="G6227">
        <v>4</v>
      </c>
      <c r="H6227">
        <v>3</v>
      </c>
      <c r="I6227">
        <v>5</v>
      </c>
      <c r="J6227">
        <v>4</v>
      </c>
      <c r="K6227">
        <v>36</v>
      </c>
      <c r="L6227">
        <v>4</v>
      </c>
      <c r="M6227">
        <v>4</v>
      </c>
      <c r="N6227">
        <v>5</v>
      </c>
      <c r="O6227">
        <v>4</v>
      </c>
      <c r="P6227">
        <v>3</v>
      </c>
      <c r="Q6227">
        <v>5</v>
      </c>
      <c r="R6227">
        <v>3</v>
      </c>
      <c r="S6227">
        <v>4</v>
      </c>
      <c r="T6227">
        <v>4</v>
      </c>
      <c r="U6227">
        <v>36</v>
      </c>
      <c r="V6227">
        <v>72</v>
      </c>
      <c r="W6227" t="s">
        <v>110</v>
      </c>
      <c r="X6227" t="s">
        <v>594</v>
      </c>
      <c r="Y6227" t="s">
        <v>10</v>
      </c>
    </row>
    <row r="6228" spans="1:25" x14ac:dyDescent="0.25">
      <c r="A6228" t="s">
        <v>7415</v>
      </c>
      <c r="B6228">
        <v>3</v>
      </c>
      <c r="C6228">
        <v>3</v>
      </c>
      <c r="D6228">
        <v>3</v>
      </c>
      <c r="E6228">
        <v>3</v>
      </c>
      <c r="F6228">
        <v>4</v>
      </c>
      <c r="G6228">
        <v>3</v>
      </c>
      <c r="H6228">
        <v>3</v>
      </c>
      <c r="I6228">
        <v>4</v>
      </c>
      <c r="J6228">
        <v>4</v>
      </c>
      <c r="K6228">
        <v>30</v>
      </c>
      <c r="L6228">
        <v>0</v>
      </c>
      <c r="M6228">
        <v>0</v>
      </c>
      <c r="N6228">
        <v>0</v>
      </c>
      <c r="O6228">
        <v>0</v>
      </c>
      <c r="P6228">
        <v>0</v>
      </c>
      <c r="Q6228">
        <v>0</v>
      </c>
      <c r="R6228">
        <v>0</v>
      </c>
      <c r="S6228">
        <v>0</v>
      </c>
      <c r="T6228">
        <v>0</v>
      </c>
      <c r="U6228">
        <v>0</v>
      </c>
      <c r="V6228">
        <v>30</v>
      </c>
      <c r="W6228" t="s">
        <v>133</v>
      </c>
      <c r="X6228" t="s">
        <v>7416</v>
      </c>
      <c r="Y6228" t="s">
        <v>10</v>
      </c>
    </row>
    <row r="6229" spans="1:25" x14ac:dyDescent="0.25">
      <c r="A6229" t="s">
        <v>7417</v>
      </c>
      <c r="B6229">
        <v>5</v>
      </c>
      <c r="C6229">
        <v>4</v>
      </c>
      <c r="D6229">
        <v>4</v>
      </c>
      <c r="E6229">
        <v>3</v>
      </c>
      <c r="F6229">
        <v>4</v>
      </c>
      <c r="G6229">
        <v>5</v>
      </c>
      <c r="H6229">
        <v>3</v>
      </c>
      <c r="I6229">
        <v>4</v>
      </c>
      <c r="J6229">
        <v>4</v>
      </c>
      <c r="K6229">
        <v>36</v>
      </c>
      <c r="L6229">
        <v>3</v>
      </c>
      <c r="M6229">
        <v>4</v>
      </c>
      <c r="N6229">
        <v>5</v>
      </c>
      <c r="O6229">
        <v>3</v>
      </c>
      <c r="P6229">
        <v>5</v>
      </c>
      <c r="Q6229">
        <v>4</v>
      </c>
      <c r="R6229">
        <v>4</v>
      </c>
      <c r="S6229">
        <v>3</v>
      </c>
      <c r="T6229">
        <v>4</v>
      </c>
      <c r="U6229">
        <v>35</v>
      </c>
      <c r="V6229">
        <v>71</v>
      </c>
      <c r="W6229" t="s">
        <v>133</v>
      </c>
      <c r="X6229" t="s">
        <v>7416</v>
      </c>
      <c r="Y6229" t="s">
        <v>10</v>
      </c>
    </row>
    <row r="6230" spans="1:25" x14ac:dyDescent="0.25">
      <c r="A6230" t="s">
        <v>7418</v>
      </c>
      <c r="B6230">
        <v>5</v>
      </c>
      <c r="C6230">
        <v>3</v>
      </c>
      <c r="D6230">
        <v>4</v>
      </c>
      <c r="E6230">
        <v>4</v>
      </c>
      <c r="F6230">
        <v>4</v>
      </c>
      <c r="G6230">
        <v>4</v>
      </c>
      <c r="H6230">
        <v>4</v>
      </c>
      <c r="I6230">
        <v>3</v>
      </c>
      <c r="J6230">
        <v>4</v>
      </c>
      <c r="K6230">
        <v>35</v>
      </c>
      <c r="L6230">
        <v>3</v>
      </c>
      <c r="M6230">
        <v>4</v>
      </c>
      <c r="N6230">
        <v>4</v>
      </c>
      <c r="O6230">
        <v>4</v>
      </c>
      <c r="P6230">
        <v>4</v>
      </c>
      <c r="Q6230">
        <v>3</v>
      </c>
      <c r="R6230">
        <v>5</v>
      </c>
      <c r="S6230">
        <v>3</v>
      </c>
      <c r="T6230">
        <v>5</v>
      </c>
      <c r="U6230">
        <v>35</v>
      </c>
      <c r="V6230">
        <v>70</v>
      </c>
      <c r="W6230" t="s">
        <v>166</v>
      </c>
      <c r="X6230" t="s">
        <v>7419</v>
      </c>
      <c r="Y6230" t="s">
        <v>10</v>
      </c>
    </row>
    <row r="6231" spans="1:25" x14ac:dyDescent="0.25">
      <c r="A6231" t="s">
        <v>7418</v>
      </c>
      <c r="B6231">
        <v>4</v>
      </c>
      <c r="C6231">
        <v>5</v>
      </c>
      <c r="D6231">
        <v>3</v>
      </c>
      <c r="E6231">
        <v>4</v>
      </c>
      <c r="F6231">
        <v>4</v>
      </c>
      <c r="G6231">
        <v>4</v>
      </c>
      <c r="H6231">
        <v>3</v>
      </c>
      <c r="I6231">
        <v>5</v>
      </c>
      <c r="J6231">
        <v>4</v>
      </c>
      <c r="K6231">
        <v>36</v>
      </c>
      <c r="L6231">
        <v>4</v>
      </c>
      <c r="M6231">
        <v>4</v>
      </c>
      <c r="N6231">
        <v>5</v>
      </c>
      <c r="O6231">
        <v>3</v>
      </c>
      <c r="P6231">
        <v>4</v>
      </c>
      <c r="Q6231">
        <v>4</v>
      </c>
      <c r="R6231">
        <v>3</v>
      </c>
      <c r="S6231">
        <v>4</v>
      </c>
      <c r="T6231">
        <v>4</v>
      </c>
      <c r="U6231">
        <v>35</v>
      </c>
      <c r="V6231">
        <v>71</v>
      </c>
      <c r="X6231" t="s">
        <v>5262</v>
      </c>
      <c r="Y6231" t="s">
        <v>10</v>
      </c>
    </row>
    <row r="6232" spans="1:25" x14ac:dyDescent="0.25">
      <c r="A6232" t="s">
        <v>7418</v>
      </c>
      <c r="B6232">
        <v>4</v>
      </c>
      <c r="C6232">
        <v>5</v>
      </c>
      <c r="D6232">
        <v>3</v>
      </c>
      <c r="E6232">
        <v>4</v>
      </c>
      <c r="F6232">
        <v>4</v>
      </c>
      <c r="G6232">
        <v>4</v>
      </c>
      <c r="H6232">
        <v>3</v>
      </c>
      <c r="I6232">
        <v>5</v>
      </c>
      <c r="J6232">
        <v>4</v>
      </c>
      <c r="K6232">
        <v>36</v>
      </c>
      <c r="L6232">
        <v>4</v>
      </c>
      <c r="M6232">
        <v>4</v>
      </c>
      <c r="N6232">
        <v>5</v>
      </c>
      <c r="O6232">
        <v>3</v>
      </c>
      <c r="P6232">
        <v>4</v>
      </c>
      <c r="Q6232">
        <v>4</v>
      </c>
      <c r="R6232">
        <v>3</v>
      </c>
      <c r="S6232">
        <v>4</v>
      </c>
      <c r="T6232">
        <v>4</v>
      </c>
      <c r="U6232">
        <v>35</v>
      </c>
      <c r="V6232">
        <v>71</v>
      </c>
      <c r="W6232" t="s">
        <v>61</v>
      </c>
      <c r="X6232" t="s">
        <v>5262</v>
      </c>
      <c r="Y6232" t="s">
        <v>10</v>
      </c>
    </row>
    <row r="6233" spans="1:25" x14ac:dyDescent="0.25">
      <c r="A6233" t="s">
        <v>7420</v>
      </c>
      <c r="B6233">
        <v>4</v>
      </c>
      <c r="C6233">
        <v>5</v>
      </c>
      <c r="D6233">
        <v>4</v>
      </c>
      <c r="E6233">
        <v>5</v>
      </c>
      <c r="F6233">
        <v>4</v>
      </c>
      <c r="G6233">
        <v>3</v>
      </c>
      <c r="H6233">
        <v>4</v>
      </c>
      <c r="I6233">
        <v>4</v>
      </c>
      <c r="J6233">
        <v>3</v>
      </c>
      <c r="K6233">
        <v>36</v>
      </c>
      <c r="L6233">
        <v>0</v>
      </c>
      <c r="M6233">
        <v>0</v>
      </c>
      <c r="N6233">
        <v>0</v>
      </c>
      <c r="O6233">
        <v>0</v>
      </c>
      <c r="P6233">
        <v>0</v>
      </c>
      <c r="Q6233">
        <v>0</v>
      </c>
      <c r="R6233">
        <v>0</v>
      </c>
      <c r="S6233">
        <v>0</v>
      </c>
      <c r="T6233">
        <v>0</v>
      </c>
      <c r="U6233">
        <v>0</v>
      </c>
      <c r="V6233">
        <v>36</v>
      </c>
      <c r="W6233" t="s">
        <v>58</v>
      </c>
      <c r="X6233" t="s">
        <v>612</v>
      </c>
      <c r="Y6233" t="s">
        <v>10</v>
      </c>
    </row>
    <row r="6234" spans="1:25" x14ac:dyDescent="0.25">
      <c r="A6234" t="s">
        <v>7421</v>
      </c>
      <c r="B6234">
        <v>4</v>
      </c>
      <c r="C6234">
        <v>5</v>
      </c>
      <c r="D6234">
        <v>3</v>
      </c>
      <c r="E6234">
        <v>4</v>
      </c>
      <c r="F6234">
        <v>5</v>
      </c>
      <c r="G6234">
        <v>4</v>
      </c>
      <c r="H6234">
        <v>4</v>
      </c>
      <c r="I6234">
        <v>4</v>
      </c>
      <c r="J6234">
        <v>3</v>
      </c>
      <c r="K6234">
        <v>36</v>
      </c>
      <c r="L6234">
        <v>5</v>
      </c>
      <c r="M6234">
        <v>3</v>
      </c>
      <c r="N6234">
        <v>4</v>
      </c>
      <c r="O6234">
        <v>4</v>
      </c>
      <c r="P6234">
        <v>3</v>
      </c>
      <c r="Q6234">
        <v>4</v>
      </c>
      <c r="R6234">
        <v>5</v>
      </c>
      <c r="S6234">
        <v>4</v>
      </c>
      <c r="T6234">
        <v>5</v>
      </c>
      <c r="U6234">
        <v>37</v>
      </c>
      <c r="V6234">
        <v>73</v>
      </c>
      <c r="W6234" t="s">
        <v>58</v>
      </c>
      <c r="X6234" t="s">
        <v>2497</v>
      </c>
      <c r="Y6234" t="s">
        <v>10</v>
      </c>
    </row>
    <row r="6235" spans="1:25" x14ac:dyDescent="0.25">
      <c r="A6235" t="s">
        <v>7421</v>
      </c>
      <c r="B6235">
        <v>4</v>
      </c>
      <c r="C6235">
        <v>4</v>
      </c>
      <c r="D6235">
        <v>3</v>
      </c>
      <c r="E6235">
        <v>5</v>
      </c>
      <c r="F6235">
        <v>4</v>
      </c>
      <c r="G6235">
        <v>5</v>
      </c>
      <c r="H6235">
        <v>3</v>
      </c>
      <c r="I6235">
        <v>4</v>
      </c>
      <c r="J6235">
        <v>4</v>
      </c>
      <c r="K6235">
        <v>36</v>
      </c>
      <c r="L6235">
        <v>4</v>
      </c>
      <c r="M6235">
        <v>4</v>
      </c>
      <c r="N6235">
        <v>3</v>
      </c>
      <c r="O6235">
        <v>5</v>
      </c>
      <c r="P6235">
        <v>4</v>
      </c>
      <c r="Q6235">
        <v>5</v>
      </c>
      <c r="R6235">
        <v>3</v>
      </c>
      <c r="S6235">
        <v>4</v>
      </c>
      <c r="T6235">
        <v>4</v>
      </c>
      <c r="U6235">
        <v>36</v>
      </c>
      <c r="V6235">
        <v>72</v>
      </c>
      <c r="W6235" t="s">
        <v>1224</v>
      </c>
      <c r="X6235" t="s">
        <v>7422</v>
      </c>
      <c r="Y6235" t="s">
        <v>10</v>
      </c>
    </row>
    <row r="6236" spans="1:25" x14ac:dyDescent="0.25">
      <c r="A6236" t="s">
        <v>7423</v>
      </c>
      <c r="B6236">
        <v>4</v>
      </c>
      <c r="C6236">
        <v>5</v>
      </c>
      <c r="D6236">
        <v>3</v>
      </c>
      <c r="E6236">
        <v>4</v>
      </c>
      <c r="F6236">
        <v>4</v>
      </c>
      <c r="G6236">
        <v>3</v>
      </c>
      <c r="H6236">
        <v>4</v>
      </c>
      <c r="I6236">
        <v>5</v>
      </c>
      <c r="J6236">
        <v>4</v>
      </c>
      <c r="K6236">
        <v>36</v>
      </c>
      <c r="L6236">
        <v>5</v>
      </c>
      <c r="M6236">
        <v>4</v>
      </c>
      <c r="N6236">
        <v>4</v>
      </c>
      <c r="O6236">
        <v>3</v>
      </c>
      <c r="P6236">
        <v>4</v>
      </c>
      <c r="Q6236">
        <v>4</v>
      </c>
      <c r="R6236">
        <v>5</v>
      </c>
      <c r="S6236">
        <v>3</v>
      </c>
      <c r="T6236">
        <v>4</v>
      </c>
      <c r="U6236">
        <v>36</v>
      </c>
      <c r="V6236">
        <v>72</v>
      </c>
      <c r="W6236" t="s">
        <v>91</v>
      </c>
      <c r="X6236" t="s">
        <v>7424</v>
      </c>
      <c r="Y6236" t="s">
        <v>10</v>
      </c>
    </row>
    <row r="6237" spans="1:25" x14ac:dyDescent="0.25">
      <c r="A6237" t="s">
        <v>7425</v>
      </c>
      <c r="B6237">
        <v>4</v>
      </c>
      <c r="C6237">
        <v>5</v>
      </c>
      <c r="D6237">
        <v>4</v>
      </c>
      <c r="E6237">
        <v>3</v>
      </c>
      <c r="F6237">
        <v>4</v>
      </c>
      <c r="G6237">
        <v>5</v>
      </c>
      <c r="H6237">
        <v>4</v>
      </c>
      <c r="I6237">
        <v>3</v>
      </c>
      <c r="J6237">
        <v>4</v>
      </c>
      <c r="K6237">
        <v>36</v>
      </c>
      <c r="L6237">
        <v>4</v>
      </c>
      <c r="M6237">
        <v>5</v>
      </c>
      <c r="N6237">
        <v>4</v>
      </c>
      <c r="O6237">
        <v>3</v>
      </c>
      <c r="P6237">
        <v>4</v>
      </c>
      <c r="Q6237">
        <v>5</v>
      </c>
      <c r="R6237">
        <v>4</v>
      </c>
      <c r="S6237">
        <v>3</v>
      </c>
      <c r="T6237">
        <v>4</v>
      </c>
      <c r="U6237">
        <v>36</v>
      </c>
      <c r="V6237">
        <v>72</v>
      </c>
      <c r="W6237" t="s">
        <v>133</v>
      </c>
      <c r="X6237" t="s">
        <v>7426</v>
      </c>
      <c r="Y6237" t="s">
        <v>10</v>
      </c>
    </row>
    <row r="6238" spans="1:25" x14ac:dyDescent="0.25">
      <c r="A6238" t="s">
        <v>7427</v>
      </c>
      <c r="B6238">
        <v>5</v>
      </c>
      <c r="C6238">
        <v>4</v>
      </c>
      <c r="D6238">
        <v>4</v>
      </c>
      <c r="E6238">
        <v>4</v>
      </c>
      <c r="F6238">
        <v>3</v>
      </c>
      <c r="G6238">
        <v>5</v>
      </c>
      <c r="H6238">
        <v>4</v>
      </c>
      <c r="I6238">
        <v>3</v>
      </c>
      <c r="J6238">
        <v>4</v>
      </c>
      <c r="K6238">
        <v>36</v>
      </c>
      <c r="L6238">
        <v>4</v>
      </c>
      <c r="M6238">
        <v>5</v>
      </c>
      <c r="N6238">
        <v>4</v>
      </c>
      <c r="O6238">
        <v>4</v>
      </c>
      <c r="P6238">
        <v>4</v>
      </c>
      <c r="Q6238">
        <v>3</v>
      </c>
      <c r="R6238">
        <v>5</v>
      </c>
      <c r="S6238">
        <v>3</v>
      </c>
      <c r="T6238">
        <v>4</v>
      </c>
      <c r="U6238">
        <v>36</v>
      </c>
      <c r="V6238">
        <v>72</v>
      </c>
      <c r="W6238" t="s">
        <v>376</v>
      </c>
      <c r="X6238" t="s">
        <v>1214</v>
      </c>
      <c r="Y6238" t="s">
        <v>10</v>
      </c>
    </row>
    <row r="6239" spans="1:25" x14ac:dyDescent="0.25">
      <c r="A6239" t="s">
        <v>7428</v>
      </c>
      <c r="B6239">
        <v>4</v>
      </c>
      <c r="C6239">
        <v>4</v>
      </c>
      <c r="D6239">
        <v>4</v>
      </c>
      <c r="E6239">
        <v>3</v>
      </c>
      <c r="F6239">
        <v>4</v>
      </c>
      <c r="G6239">
        <v>3</v>
      </c>
      <c r="H6239">
        <v>4</v>
      </c>
      <c r="I6239">
        <v>4</v>
      </c>
      <c r="J6239">
        <v>5</v>
      </c>
      <c r="K6239">
        <v>35</v>
      </c>
      <c r="L6239">
        <v>4</v>
      </c>
      <c r="M6239">
        <v>3</v>
      </c>
      <c r="N6239">
        <v>4</v>
      </c>
      <c r="O6239">
        <v>5</v>
      </c>
      <c r="P6239">
        <v>4</v>
      </c>
      <c r="Q6239">
        <v>4</v>
      </c>
      <c r="R6239">
        <v>5</v>
      </c>
      <c r="S6239">
        <v>3</v>
      </c>
      <c r="T6239">
        <v>4</v>
      </c>
      <c r="U6239">
        <v>36</v>
      </c>
      <c r="V6239">
        <v>71</v>
      </c>
      <c r="W6239" t="s">
        <v>166</v>
      </c>
      <c r="X6239" t="s">
        <v>2636</v>
      </c>
      <c r="Y6239" t="s">
        <v>10</v>
      </c>
    </row>
    <row r="6240" spans="1:25" x14ac:dyDescent="0.25">
      <c r="A6240" t="s">
        <v>7429</v>
      </c>
      <c r="B6240">
        <v>5</v>
      </c>
      <c r="C6240">
        <v>4</v>
      </c>
      <c r="D6240">
        <v>5</v>
      </c>
      <c r="E6240">
        <v>3</v>
      </c>
      <c r="F6240">
        <v>4</v>
      </c>
      <c r="G6240">
        <v>4</v>
      </c>
      <c r="H6240">
        <v>4</v>
      </c>
      <c r="I6240">
        <v>3</v>
      </c>
      <c r="J6240">
        <v>4</v>
      </c>
      <c r="K6240">
        <v>36</v>
      </c>
      <c r="L6240">
        <v>4</v>
      </c>
      <c r="M6240">
        <v>3</v>
      </c>
      <c r="N6240">
        <v>4</v>
      </c>
      <c r="O6240">
        <v>4</v>
      </c>
      <c r="P6240">
        <v>3</v>
      </c>
      <c r="Q6240">
        <v>4</v>
      </c>
      <c r="R6240">
        <v>3</v>
      </c>
      <c r="S6240">
        <v>5</v>
      </c>
      <c r="T6240">
        <v>5</v>
      </c>
      <c r="U6240">
        <v>35</v>
      </c>
      <c r="V6240">
        <v>71</v>
      </c>
      <c r="W6240" t="s">
        <v>143</v>
      </c>
      <c r="X6240" t="s">
        <v>52</v>
      </c>
      <c r="Y6240" t="s">
        <v>10</v>
      </c>
    </row>
    <row r="6241" spans="1:25" x14ac:dyDescent="0.25">
      <c r="A6241" t="s">
        <v>7429</v>
      </c>
      <c r="B6241">
        <v>4</v>
      </c>
      <c r="C6241">
        <v>5</v>
      </c>
      <c r="D6241">
        <v>4</v>
      </c>
      <c r="E6241">
        <v>3</v>
      </c>
      <c r="F6241">
        <v>4</v>
      </c>
      <c r="G6241">
        <v>5</v>
      </c>
      <c r="H6241">
        <v>4</v>
      </c>
      <c r="I6241">
        <v>3</v>
      </c>
      <c r="J6241">
        <v>4</v>
      </c>
      <c r="K6241">
        <v>36</v>
      </c>
      <c r="L6241">
        <v>4</v>
      </c>
      <c r="M6241">
        <v>5</v>
      </c>
      <c r="N6241">
        <v>4</v>
      </c>
      <c r="O6241">
        <v>3</v>
      </c>
      <c r="P6241">
        <v>4</v>
      </c>
      <c r="Q6241">
        <v>5</v>
      </c>
      <c r="R6241">
        <v>4</v>
      </c>
      <c r="S6241">
        <v>3</v>
      </c>
      <c r="T6241">
        <v>4</v>
      </c>
      <c r="U6241">
        <v>36</v>
      </c>
      <c r="V6241">
        <v>72</v>
      </c>
      <c r="W6241" t="s">
        <v>61</v>
      </c>
      <c r="X6241" t="s">
        <v>7430</v>
      </c>
      <c r="Y6241" t="s">
        <v>10</v>
      </c>
    </row>
    <row r="6242" spans="1:25" x14ac:dyDescent="0.25">
      <c r="A6242" t="s">
        <v>7431</v>
      </c>
      <c r="B6242">
        <v>4</v>
      </c>
      <c r="C6242">
        <v>5</v>
      </c>
      <c r="D6242">
        <v>4</v>
      </c>
      <c r="E6242">
        <v>3</v>
      </c>
      <c r="F6242">
        <v>4</v>
      </c>
      <c r="G6242">
        <v>4</v>
      </c>
      <c r="H6242">
        <v>5</v>
      </c>
      <c r="I6242">
        <v>4</v>
      </c>
      <c r="J6242">
        <v>3</v>
      </c>
      <c r="K6242">
        <v>36</v>
      </c>
      <c r="L6242">
        <v>4</v>
      </c>
      <c r="M6242">
        <v>5</v>
      </c>
      <c r="N6242">
        <v>3</v>
      </c>
      <c r="O6242">
        <v>4</v>
      </c>
      <c r="P6242">
        <v>4</v>
      </c>
      <c r="Q6242">
        <v>4</v>
      </c>
      <c r="R6242">
        <v>4</v>
      </c>
      <c r="S6242">
        <v>4</v>
      </c>
      <c r="T6242">
        <v>3</v>
      </c>
      <c r="U6242">
        <v>35</v>
      </c>
      <c r="V6242">
        <v>71</v>
      </c>
      <c r="W6242" t="s">
        <v>18</v>
      </c>
      <c r="X6242" t="s">
        <v>7432</v>
      </c>
      <c r="Y6242" t="s">
        <v>10</v>
      </c>
    </row>
    <row r="6243" spans="1:25" x14ac:dyDescent="0.25">
      <c r="A6243" t="s">
        <v>7433</v>
      </c>
      <c r="B6243">
        <v>4</v>
      </c>
      <c r="C6243">
        <v>3</v>
      </c>
      <c r="D6243">
        <v>4</v>
      </c>
      <c r="E6243">
        <v>3</v>
      </c>
      <c r="F6243">
        <v>5</v>
      </c>
      <c r="G6243">
        <v>3</v>
      </c>
      <c r="H6243">
        <v>4</v>
      </c>
      <c r="I6243">
        <v>5</v>
      </c>
      <c r="J6243">
        <v>4</v>
      </c>
      <c r="K6243">
        <v>35</v>
      </c>
      <c r="L6243">
        <v>4</v>
      </c>
      <c r="M6243">
        <v>3</v>
      </c>
      <c r="N6243">
        <v>4</v>
      </c>
      <c r="O6243">
        <v>3</v>
      </c>
      <c r="P6243">
        <v>4</v>
      </c>
      <c r="Q6243">
        <v>3</v>
      </c>
      <c r="R6243">
        <v>5</v>
      </c>
      <c r="S6243">
        <v>4</v>
      </c>
      <c r="T6243">
        <v>5</v>
      </c>
      <c r="U6243">
        <v>35</v>
      </c>
      <c r="V6243">
        <v>70</v>
      </c>
      <c r="W6243" t="s">
        <v>61</v>
      </c>
      <c r="X6243" t="s">
        <v>738</v>
      </c>
      <c r="Y6243" t="s">
        <v>10</v>
      </c>
    </row>
    <row r="6244" spans="1:25" x14ac:dyDescent="0.25">
      <c r="A6244" t="s">
        <v>7434</v>
      </c>
      <c r="B6244">
        <v>5</v>
      </c>
      <c r="C6244">
        <v>3</v>
      </c>
      <c r="D6244">
        <v>4</v>
      </c>
      <c r="E6244">
        <v>3</v>
      </c>
      <c r="F6244">
        <v>4</v>
      </c>
      <c r="G6244">
        <v>4</v>
      </c>
      <c r="H6244">
        <v>4</v>
      </c>
      <c r="I6244">
        <v>5</v>
      </c>
      <c r="J6244">
        <v>3</v>
      </c>
      <c r="K6244">
        <v>35</v>
      </c>
      <c r="L6244">
        <v>5</v>
      </c>
      <c r="M6244">
        <v>3</v>
      </c>
      <c r="N6244">
        <v>4</v>
      </c>
      <c r="O6244">
        <v>3</v>
      </c>
      <c r="P6244">
        <v>4</v>
      </c>
      <c r="Q6244">
        <v>4</v>
      </c>
      <c r="R6244">
        <v>4</v>
      </c>
      <c r="S6244">
        <v>5</v>
      </c>
      <c r="T6244">
        <v>3</v>
      </c>
      <c r="U6244">
        <v>35</v>
      </c>
      <c r="V6244">
        <v>70</v>
      </c>
      <c r="W6244" t="s">
        <v>795</v>
      </c>
      <c r="X6244" t="s">
        <v>6659</v>
      </c>
      <c r="Y6244" t="s">
        <v>10</v>
      </c>
    </row>
    <row r="6245" spans="1:25" x14ac:dyDescent="0.25">
      <c r="A6245" t="s">
        <v>7435</v>
      </c>
      <c r="B6245">
        <v>4</v>
      </c>
      <c r="C6245">
        <v>4</v>
      </c>
      <c r="D6245">
        <v>5</v>
      </c>
      <c r="E6245">
        <v>3</v>
      </c>
      <c r="F6245">
        <v>5</v>
      </c>
      <c r="G6245">
        <v>4</v>
      </c>
      <c r="H6245">
        <v>3</v>
      </c>
      <c r="I6245">
        <v>4</v>
      </c>
      <c r="J6245">
        <v>4</v>
      </c>
      <c r="K6245">
        <v>36</v>
      </c>
      <c r="L6245">
        <v>4</v>
      </c>
      <c r="M6245">
        <v>3</v>
      </c>
      <c r="N6245">
        <v>5</v>
      </c>
      <c r="O6245">
        <v>4</v>
      </c>
      <c r="P6245">
        <v>4</v>
      </c>
      <c r="Q6245">
        <v>3</v>
      </c>
      <c r="R6245">
        <v>5</v>
      </c>
      <c r="S6245">
        <v>4</v>
      </c>
      <c r="T6245">
        <v>4</v>
      </c>
      <c r="U6245">
        <v>36</v>
      </c>
      <c r="V6245">
        <v>72</v>
      </c>
      <c r="W6245" t="s">
        <v>143</v>
      </c>
      <c r="X6245" t="s">
        <v>7436</v>
      </c>
      <c r="Y6245" t="s">
        <v>10</v>
      </c>
    </row>
    <row r="6246" spans="1:25" x14ac:dyDescent="0.25">
      <c r="A6246" t="s">
        <v>7437</v>
      </c>
      <c r="B6246">
        <v>4</v>
      </c>
      <c r="C6246">
        <v>4</v>
      </c>
      <c r="D6246">
        <v>3</v>
      </c>
      <c r="E6246">
        <v>5</v>
      </c>
      <c r="F6246">
        <v>4</v>
      </c>
      <c r="G6246">
        <v>4</v>
      </c>
      <c r="H6246">
        <v>3</v>
      </c>
      <c r="I6246">
        <v>4</v>
      </c>
      <c r="J6246">
        <v>5</v>
      </c>
      <c r="K6246">
        <v>36</v>
      </c>
      <c r="L6246">
        <v>0</v>
      </c>
      <c r="M6246">
        <v>0</v>
      </c>
      <c r="N6246">
        <v>0</v>
      </c>
      <c r="O6246">
        <v>0</v>
      </c>
      <c r="P6246">
        <v>0</v>
      </c>
      <c r="Q6246">
        <v>0</v>
      </c>
      <c r="R6246">
        <v>0</v>
      </c>
      <c r="S6246">
        <v>0</v>
      </c>
      <c r="T6246">
        <v>0</v>
      </c>
      <c r="U6246">
        <v>0</v>
      </c>
      <c r="V6246">
        <v>36</v>
      </c>
      <c r="W6246" t="s">
        <v>176</v>
      </c>
      <c r="X6246" t="s">
        <v>7438</v>
      </c>
      <c r="Y6246" t="s">
        <v>10</v>
      </c>
    </row>
    <row r="6247" spans="1:25" x14ac:dyDescent="0.25">
      <c r="A6247" t="s">
        <v>7439</v>
      </c>
      <c r="B6247">
        <v>4</v>
      </c>
      <c r="C6247">
        <v>3</v>
      </c>
      <c r="D6247">
        <v>4</v>
      </c>
      <c r="E6247">
        <v>4</v>
      </c>
      <c r="F6247">
        <v>5</v>
      </c>
      <c r="G6247">
        <v>3</v>
      </c>
      <c r="H6247">
        <v>4</v>
      </c>
      <c r="I6247">
        <v>5</v>
      </c>
      <c r="J6247">
        <v>4</v>
      </c>
      <c r="K6247">
        <v>36</v>
      </c>
      <c r="L6247">
        <v>4</v>
      </c>
      <c r="M6247">
        <v>3</v>
      </c>
      <c r="N6247">
        <v>4</v>
      </c>
      <c r="O6247">
        <v>4</v>
      </c>
      <c r="P6247">
        <v>3</v>
      </c>
      <c r="Q6247">
        <v>4</v>
      </c>
      <c r="R6247">
        <v>5</v>
      </c>
      <c r="S6247">
        <v>4</v>
      </c>
      <c r="T6247">
        <v>4</v>
      </c>
      <c r="U6247">
        <v>35</v>
      </c>
      <c r="V6247">
        <v>71</v>
      </c>
      <c r="W6247" t="s">
        <v>12</v>
      </c>
      <c r="X6247" t="s">
        <v>7443</v>
      </c>
      <c r="Y6247" t="s">
        <v>10</v>
      </c>
    </row>
    <row r="6248" spans="1:25" x14ac:dyDescent="0.25">
      <c r="A6248" t="s">
        <v>7439</v>
      </c>
      <c r="B6248">
        <v>4</v>
      </c>
      <c r="C6248">
        <v>3</v>
      </c>
      <c r="D6248">
        <v>4</v>
      </c>
      <c r="E6248">
        <v>5</v>
      </c>
      <c r="F6248">
        <v>4</v>
      </c>
      <c r="G6248">
        <v>3</v>
      </c>
      <c r="H6248">
        <v>4</v>
      </c>
      <c r="I6248">
        <v>5</v>
      </c>
      <c r="J6248">
        <v>4</v>
      </c>
      <c r="K6248">
        <v>36</v>
      </c>
      <c r="L6248">
        <v>5</v>
      </c>
      <c r="M6248">
        <v>4</v>
      </c>
      <c r="N6248">
        <v>4</v>
      </c>
      <c r="O6248">
        <v>4</v>
      </c>
      <c r="P6248">
        <v>4</v>
      </c>
      <c r="Q6248">
        <v>3</v>
      </c>
      <c r="R6248">
        <v>5</v>
      </c>
      <c r="S6248">
        <v>4</v>
      </c>
      <c r="T6248">
        <v>3</v>
      </c>
      <c r="U6248">
        <v>36</v>
      </c>
      <c r="V6248">
        <v>72</v>
      </c>
      <c r="W6248" t="s">
        <v>61</v>
      </c>
      <c r="X6248" t="s">
        <v>1064</v>
      </c>
      <c r="Y6248" t="s">
        <v>10</v>
      </c>
    </row>
    <row r="6249" spans="1:25" x14ac:dyDescent="0.25">
      <c r="A6249" t="s">
        <v>7439</v>
      </c>
      <c r="B6249">
        <v>4</v>
      </c>
      <c r="C6249">
        <v>5</v>
      </c>
      <c r="D6249">
        <v>4</v>
      </c>
      <c r="E6249">
        <v>3</v>
      </c>
      <c r="F6249">
        <v>4</v>
      </c>
      <c r="G6249">
        <v>4</v>
      </c>
      <c r="H6249">
        <v>3</v>
      </c>
      <c r="I6249">
        <v>5</v>
      </c>
      <c r="J6249">
        <v>4</v>
      </c>
      <c r="K6249">
        <v>36</v>
      </c>
      <c r="L6249">
        <v>4</v>
      </c>
      <c r="M6249">
        <v>4</v>
      </c>
      <c r="N6249">
        <v>5</v>
      </c>
      <c r="O6249">
        <v>3</v>
      </c>
      <c r="P6249">
        <v>4</v>
      </c>
      <c r="Q6249">
        <v>5</v>
      </c>
      <c r="R6249">
        <v>4</v>
      </c>
      <c r="S6249">
        <v>3</v>
      </c>
      <c r="T6249">
        <v>4</v>
      </c>
      <c r="U6249">
        <v>36</v>
      </c>
      <c r="V6249">
        <v>72</v>
      </c>
      <c r="W6249" t="s">
        <v>39</v>
      </c>
      <c r="X6249" t="s">
        <v>7442</v>
      </c>
      <c r="Y6249" t="s">
        <v>10</v>
      </c>
    </row>
    <row r="6250" spans="1:25" x14ac:dyDescent="0.25">
      <c r="A6250" t="s">
        <v>7440</v>
      </c>
      <c r="B6250">
        <v>4</v>
      </c>
      <c r="C6250">
        <v>3</v>
      </c>
      <c r="D6250">
        <v>4</v>
      </c>
      <c r="E6250">
        <v>4</v>
      </c>
      <c r="F6250">
        <v>5</v>
      </c>
      <c r="G6250">
        <v>4</v>
      </c>
      <c r="H6250">
        <v>4</v>
      </c>
      <c r="I6250">
        <v>3</v>
      </c>
      <c r="J6250">
        <v>5</v>
      </c>
      <c r="K6250">
        <v>36</v>
      </c>
      <c r="L6250">
        <v>4</v>
      </c>
      <c r="M6250">
        <v>5</v>
      </c>
      <c r="N6250">
        <v>4</v>
      </c>
      <c r="O6250">
        <v>4</v>
      </c>
      <c r="P6250">
        <v>4</v>
      </c>
      <c r="Q6250">
        <v>3</v>
      </c>
      <c r="R6250">
        <v>4</v>
      </c>
      <c r="S6250">
        <v>3</v>
      </c>
      <c r="T6250">
        <v>4</v>
      </c>
      <c r="U6250">
        <v>35</v>
      </c>
      <c r="V6250">
        <v>71</v>
      </c>
      <c r="W6250" t="s">
        <v>64</v>
      </c>
      <c r="X6250" t="s">
        <v>7441</v>
      </c>
      <c r="Y6250" t="s">
        <v>10</v>
      </c>
    </row>
    <row r="6251" spans="1:25" x14ac:dyDescent="0.25">
      <c r="A6251" t="s">
        <v>7444</v>
      </c>
      <c r="B6251">
        <v>4</v>
      </c>
      <c r="C6251">
        <v>4</v>
      </c>
      <c r="D6251">
        <v>3</v>
      </c>
      <c r="E6251">
        <v>5</v>
      </c>
      <c r="F6251">
        <v>4</v>
      </c>
      <c r="G6251">
        <v>4</v>
      </c>
      <c r="H6251">
        <v>3</v>
      </c>
      <c r="I6251">
        <v>5</v>
      </c>
      <c r="J6251">
        <v>4</v>
      </c>
      <c r="K6251">
        <v>36</v>
      </c>
      <c r="L6251">
        <v>4</v>
      </c>
      <c r="M6251">
        <v>4</v>
      </c>
      <c r="N6251">
        <v>3</v>
      </c>
      <c r="O6251">
        <v>5</v>
      </c>
      <c r="P6251">
        <v>4</v>
      </c>
      <c r="Q6251">
        <v>4</v>
      </c>
      <c r="R6251">
        <v>3</v>
      </c>
      <c r="S6251">
        <v>5</v>
      </c>
      <c r="T6251">
        <v>4</v>
      </c>
      <c r="U6251">
        <v>36</v>
      </c>
      <c r="V6251">
        <v>72</v>
      </c>
      <c r="W6251" t="s">
        <v>201</v>
      </c>
      <c r="X6251" t="s">
        <v>7445</v>
      </c>
      <c r="Y6251" t="s">
        <v>10</v>
      </c>
    </row>
    <row r="6252" spans="1:25" x14ac:dyDescent="0.25">
      <c r="A6252" t="s">
        <v>7446</v>
      </c>
      <c r="B6252">
        <v>4</v>
      </c>
      <c r="C6252">
        <v>4</v>
      </c>
      <c r="D6252">
        <v>5</v>
      </c>
      <c r="E6252">
        <v>3</v>
      </c>
      <c r="F6252">
        <v>4</v>
      </c>
      <c r="G6252">
        <v>4</v>
      </c>
      <c r="H6252">
        <v>3</v>
      </c>
      <c r="I6252">
        <v>4</v>
      </c>
      <c r="J6252">
        <v>5</v>
      </c>
      <c r="K6252">
        <v>36</v>
      </c>
      <c r="L6252">
        <v>4</v>
      </c>
      <c r="M6252">
        <v>3</v>
      </c>
      <c r="N6252">
        <v>4</v>
      </c>
      <c r="O6252">
        <v>4</v>
      </c>
      <c r="P6252">
        <v>3</v>
      </c>
      <c r="Q6252">
        <v>4</v>
      </c>
      <c r="R6252">
        <v>4</v>
      </c>
      <c r="S6252">
        <v>5</v>
      </c>
      <c r="T6252">
        <v>4</v>
      </c>
      <c r="U6252">
        <v>35</v>
      </c>
      <c r="V6252">
        <v>71</v>
      </c>
      <c r="W6252" t="s">
        <v>308</v>
      </c>
      <c r="X6252" t="s">
        <v>7447</v>
      </c>
      <c r="Y6252" t="s">
        <v>10</v>
      </c>
    </row>
    <row r="6253" spans="1:25" x14ac:dyDescent="0.25">
      <c r="A6253" t="s">
        <v>7448</v>
      </c>
      <c r="B6253">
        <v>4</v>
      </c>
      <c r="C6253">
        <v>4</v>
      </c>
      <c r="D6253">
        <v>3</v>
      </c>
      <c r="E6253">
        <v>5</v>
      </c>
      <c r="F6253">
        <v>4</v>
      </c>
      <c r="G6253">
        <v>5</v>
      </c>
      <c r="H6253">
        <v>3</v>
      </c>
      <c r="I6253">
        <v>4</v>
      </c>
      <c r="J6253">
        <v>5</v>
      </c>
      <c r="K6253">
        <v>37</v>
      </c>
      <c r="L6253">
        <v>4</v>
      </c>
      <c r="M6253">
        <v>4</v>
      </c>
      <c r="N6253">
        <v>4</v>
      </c>
      <c r="O6253">
        <v>3</v>
      </c>
      <c r="P6253">
        <v>4</v>
      </c>
      <c r="Q6253">
        <v>4</v>
      </c>
      <c r="R6253">
        <v>5</v>
      </c>
      <c r="S6253">
        <v>3</v>
      </c>
      <c r="T6253">
        <v>4</v>
      </c>
      <c r="U6253">
        <v>35</v>
      </c>
      <c r="V6253">
        <v>72</v>
      </c>
      <c r="W6253" t="s">
        <v>166</v>
      </c>
      <c r="X6253" t="s">
        <v>7449</v>
      </c>
      <c r="Y6253" t="s">
        <v>10</v>
      </c>
    </row>
    <row r="6254" spans="1:25" x14ac:dyDescent="0.25">
      <c r="A6254" t="s">
        <v>7450</v>
      </c>
      <c r="B6254">
        <v>4</v>
      </c>
      <c r="C6254">
        <v>4</v>
      </c>
      <c r="D6254">
        <v>3</v>
      </c>
      <c r="E6254">
        <v>5</v>
      </c>
      <c r="F6254">
        <v>4</v>
      </c>
      <c r="G6254">
        <v>5</v>
      </c>
      <c r="H6254">
        <v>3</v>
      </c>
      <c r="I6254">
        <v>4</v>
      </c>
      <c r="J6254">
        <v>5</v>
      </c>
      <c r="K6254">
        <v>37</v>
      </c>
      <c r="L6254">
        <v>4</v>
      </c>
      <c r="M6254">
        <v>4</v>
      </c>
      <c r="N6254">
        <v>3</v>
      </c>
      <c r="O6254">
        <v>4</v>
      </c>
      <c r="P6254">
        <v>4</v>
      </c>
      <c r="Q6254">
        <v>4</v>
      </c>
      <c r="R6254">
        <v>4</v>
      </c>
      <c r="S6254">
        <v>3</v>
      </c>
      <c r="T6254">
        <v>5</v>
      </c>
      <c r="U6254">
        <v>35</v>
      </c>
      <c r="V6254">
        <v>72</v>
      </c>
      <c r="W6254" t="s">
        <v>166</v>
      </c>
      <c r="X6254" t="s">
        <v>7449</v>
      </c>
      <c r="Y6254" t="s">
        <v>10</v>
      </c>
    </row>
    <row r="6255" spans="1:25" x14ac:dyDescent="0.25">
      <c r="A6255" t="s">
        <v>7451</v>
      </c>
      <c r="B6255">
        <v>4</v>
      </c>
      <c r="C6255">
        <v>4</v>
      </c>
      <c r="D6255">
        <v>3</v>
      </c>
      <c r="E6255">
        <v>5</v>
      </c>
      <c r="F6255">
        <v>4</v>
      </c>
      <c r="G6255">
        <v>5</v>
      </c>
      <c r="H6255">
        <v>3</v>
      </c>
      <c r="I6255">
        <v>4</v>
      </c>
      <c r="J6255">
        <v>5</v>
      </c>
      <c r="K6255">
        <v>37</v>
      </c>
      <c r="L6255">
        <v>4</v>
      </c>
      <c r="M6255">
        <v>4</v>
      </c>
      <c r="N6255">
        <v>4</v>
      </c>
      <c r="O6255">
        <v>3</v>
      </c>
      <c r="P6255">
        <v>4</v>
      </c>
      <c r="Q6255">
        <v>4</v>
      </c>
      <c r="R6255">
        <v>5</v>
      </c>
      <c r="S6255">
        <v>3</v>
      </c>
      <c r="T6255">
        <v>4</v>
      </c>
      <c r="U6255">
        <v>35</v>
      </c>
      <c r="V6255">
        <v>72</v>
      </c>
      <c r="W6255" t="s">
        <v>166</v>
      </c>
      <c r="X6255" t="s">
        <v>7449</v>
      </c>
      <c r="Y6255" t="s">
        <v>10</v>
      </c>
    </row>
    <row r="6256" spans="1:25" x14ac:dyDescent="0.25">
      <c r="A6256" t="s">
        <v>7452</v>
      </c>
      <c r="B6256">
        <v>4</v>
      </c>
      <c r="C6256">
        <v>3</v>
      </c>
      <c r="D6256">
        <v>4</v>
      </c>
      <c r="E6256">
        <v>3</v>
      </c>
      <c r="F6256">
        <v>3</v>
      </c>
      <c r="G6256">
        <v>3</v>
      </c>
      <c r="H6256">
        <v>3</v>
      </c>
      <c r="I6256">
        <v>3</v>
      </c>
      <c r="J6256">
        <v>4</v>
      </c>
      <c r="K6256">
        <v>30</v>
      </c>
      <c r="L6256">
        <v>4</v>
      </c>
      <c r="M6256">
        <v>3</v>
      </c>
      <c r="N6256">
        <v>4</v>
      </c>
      <c r="O6256">
        <v>3</v>
      </c>
      <c r="P6256">
        <v>3</v>
      </c>
      <c r="Q6256">
        <v>3</v>
      </c>
      <c r="R6256">
        <v>3</v>
      </c>
      <c r="S6256">
        <v>3</v>
      </c>
      <c r="T6256">
        <v>4</v>
      </c>
      <c r="U6256">
        <v>30</v>
      </c>
      <c r="V6256">
        <v>60</v>
      </c>
      <c r="W6256" t="s">
        <v>848</v>
      </c>
      <c r="X6256" t="s">
        <v>7453</v>
      </c>
      <c r="Y6256" t="s">
        <v>10</v>
      </c>
    </row>
    <row r="6257" spans="1:25" x14ac:dyDescent="0.25">
      <c r="A6257" t="s">
        <v>7454</v>
      </c>
      <c r="B6257">
        <v>4</v>
      </c>
      <c r="C6257">
        <v>3</v>
      </c>
      <c r="D6257">
        <v>5</v>
      </c>
      <c r="E6257">
        <v>4</v>
      </c>
      <c r="F6257">
        <v>5</v>
      </c>
      <c r="G6257">
        <v>4</v>
      </c>
      <c r="H6257">
        <v>3</v>
      </c>
      <c r="I6257">
        <v>4</v>
      </c>
      <c r="J6257">
        <v>4</v>
      </c>
      <c r="K6257">
        <v>36</v>
      </c>
      <c r="L6257">
        <v>4</v>
      </c>
      <c r="M6257">
        <v>4</v>
      </c>
      <c r="N6257">
        <v>3</v>
      </c>
      <c r="O6257">
        <v>5</v>
      </c>
      <c r="P6257">
        <v>4</v>
      </c>
      <c r="Q6257">
        <v>5</v>
      </c>
      <c r="R6257">
        <v>4</v>
      </c>
      <c r="S6257">
        <v>3</v>
      </c>
      <c r="T6257">
        <v>4</v>
      </c>
      <c r="U6257">
        <v>36</v>
      </c>
      <c r="V6257">
        <v>72</v>
      </c>
      <c r="W6257" t="s">
        <v>91</v>
      </c>
      <c r="X6257" t="s">
        <v>1897</v>
      </c>
      <c r="Y6257" t="s">
        <v>10</v>
      </c>
    </row>
    <row r="6258" spans="1:25" x14ac:dyDescent="0.25">
      <c r="A6258" t="s">
        <v>7455</v>
      </c>
      <c r="B6258">
        <v>4</v>
      </c>
      <c r="C6258">
        <v>5</v>
      </c>
      <c r="D6258">
        <v>3</v>
      </c>
      <c r="E6258">
        <v>4</v>
      </c>
      <c r="F6258">
        <v>4</v>
      </c>
      <c r="G6258">
        <v>3</v>
      </c>
      <c r="H6258">
        <v>4</v>
      </c>
      <c r="I6258">
        <v>4</v>
      </c>
      <c r="J6258">
        <v>5</v>
      </c>
      <c r="K6258">
        <v>36</v>
      </c>
      <c r="L6258">
        <v>4</v>
      </c>
      <c r="M6258">
        <v>5</v>
      </c>
      <c r="N6258">
        <v>4</v>
      </c>
      <c r="O6258">
        <v>4</v>
      </c>
      <c r="P6258">
        <v>4</v>
      </c>
      <c r="Q6258">
        <v>3</v>
      </c>
      <c r="R6258">
        <v>4</v>
      </c>
      <c r="S6258">
        <v>3</v>
      </c>
      <c r="T6258">
        <v>5</v>
      </c>
      <c r="U6258">
        <v>36</v>
      </c>
      <c r="V6258">
        <v>72</v>
      </c>
      <c r="W6258" t="s">
        <v>12</v>
      </c>
      <c r="X6258" t="s">
        <v>7456</v>
      </c>
      <c r="Y6258" t="s">
        <v>10</v>
      </c>
    </row>
    <row r="6259" spans="1:25" x14ac:dyDescent="0.25">
      <c r="A6259" t="s">
        <v>7457</v>
      </c>
      <c r="B6259">
        <v>4</v>
      </c>
      <c r="C6259">
        <v>4</v>
      </c>
      <c r="D6259">
        <v>4</v>
      </c>
      <c r="E6259">
        <v>3</v>
      </c>
      <c r="F6259">
        <v>5</v>
      </c>
      <c r="G6259">
        <v>3</v>
      </c>
      <c r="H6259">
        <v>4</v>
      </c>
      <c r="I6259">
        <v>5</v>
      </c>
      <c r="J6259">
        <v>4</v>
      </c>
      <c r="K6259">
        <v>36</v>
      </c>
      <c r="L6259">
        <v>4</v>
      </c>
      <c r="M6259">
        <v>4</v>
      </c>
      <c r="N6259">
        <v>3</v>
      </c>
      <c r="O6259">
        <v>4</v>
      </c>
      <c r="P6259">
        <v>5</v>
      </c>
      <c r="Q6259">
        <v>4</v>
      </c>
      <c r="R6259">
        <v>4</v>
      </c>
      <c r="S6259">
        <v>3</v>
      </c>
      <c r="T6259">
        <v>5</v>
      </c>
      <c r="U6259">
        <v>36</v>
      </c>
      <c r="V6259">
        <v>72</v>
      </c>
      <c r="W6259" t="s">
        <v>669</v>
      </c>
      <c r="X6259" t="s">
        <v>7458</v>
      </c>
      <c r="Y6259" t="s">
        <v>10</v>
      </c>
    </row>
    <row r="6260" spans="1:25" x14ac:dyDescent="0.25">
      <c r="A6260" t="s">
        <v>7459</v>
      </c>
      <c r="B6260">
        <v>4</v>
      </c>
      <c r="C6260">
        <v>4</v>
      </c>
      <c r="D6260">
        <v>5</v>
      </c>
      <c r="E6260">
        <v>4</v>
      </c>
      <c r="F6260">
        <v>4</v>
      </c>
      <c r="G6260">
        <v>5</v>
      </c>
      <c r="H6260">
        <v>3</v>
      </c>
      <c r="I6260">
        <v>4</v>
      </c>
      <c r="J6260">
        <v>3</v>
      </c>
      <c r="K6260">
        <v>36</v>
      </c>
      <c r="L6260">
        <v>5</v>
      </c>
      <c r="M6260">
        <v>3</v>
      </c>
      <c r="N6260">
        <v>4</v>
      </c>
      <c r="O6260">
        <v>4</v>
      </c>
      <c r="P6260">
        <v>4</v>
      </c>
      <c r="Q6260">
        <v>4</v>
      </c>
      <c r="R6260">
        <v>4</v>
      </c>
      <c r="S6260">
        <v>3</v>
      </c>
      <c r="T6260">
        <v>5</v>
      </c>
      <c r="U6260">
        <v>36</v>
      </c>
      <c r="V6260">
        <v>72</v>
      </c>
      <c r="W6260" t="s">
        <v>296</v>
      </c>
      <c r="X6260" t="s">
        <v>4362</v>
      </c>
      <c r="Y6260" t="s">
        <v>10</v>
      </c>
    </row>
    <row r="6261" spans="1:25" x14ac:dyDescent="0.25">
      <c r="A6261" t="s">
        <v>7460</v>
      </c>
      <c r="B6261">
        <v>4</v>
      </c>
      <c r="C6261">
        <v>4</v>
      </c>
      <c r="D6261">
        <v>5</v>
      </c>
      <c r="E6261">
        <v>3</v>
      </c>
      <c r="F6261">
        <v>4</v>
      </c>
      <c r="G6261">
        <v>4</v>
      </c>
      <c r="H6261">
        <v>4</v>
      </c>
      <c r="I6261">
        <v>3</v>
      </c>
      <c r="J6261">
        <v>5</v>
      </c>
      <c r="K6261">
        <v>36</v>
      </c>
      <c r="L6261">
        <v>4</v>
      </c>
      <c r="M6261">
        <v>5</v>
      </c>
      <c r="N6261">
        <v>3</v>
      </c>
      <c r="O6261">
        <v>4</v>
      </c>
      <c r="P6261">
        <v>3</v>
      </c>
      <c r="Q6261">
        <v>4</v>
      </c>
      <c r="R6261">
        <v>5</v>
      </c>
      <c r="S6261">
        <v>4</v>
      </c>
      <c r="T6261">
        <v>4</v>
      </c>
      <c r="U6261">
        <v>36</v>
      </c>
      <c r="V6261">
        <v>72</v>
      </c>
      <c r="W6261" t="s">
        <v>669</v>
      </c>
      <c r="X6261" t="s">
        <v>7461</v>
      </c>
      <c r="Y6261" t="s">
        <v>10</v>
      </c>
    </row>
    <row r="6262" spans="1:25" x14ac:dyDescent="0.25">
      <c r="A6262" t="s">
        <v>7462</v>
      </c>
      <c r="B6262">
        <v>4</v>
      </c>
      <c r="C6262">
        <v>5</v>
      </c>
      <c r="D6262">
        <v>3</v>
      </c>
      <c r="E6262">
        <v>5</v>
      </c>
      <c r="F6262">
        <v>4</v>
      </c>
      <c r="G6262">
        <v>4</v>
      </c>
      <c r="H6262">
        <v>3</v>
      </c>
      <c r="I6262">
        <v>4</v>
      </c>
      <c r="J6262">
        <v>4</v>
      </c>
      <c r="K6262">
        <v>36</v>
      </c>
      <c r="L6262">
        <v>4</v>
      </c>
      <c r="M6262">
        <v>3</v>
      </c>
      <c r="N6262">
        <v>4</v>
      </c>
      <c r="O6262">
        <v>5</v>
      </c>
      <c r="P6262">
        <v>4</v>
      </c>
      <c r="Q6262">
        <v>4</v>
      </c>
      <c r="R6262">
        <v>5</v>
      </c>
      <c r="S6262">
        <v>3</v>
      </c>
      <c r="T6262">
        <v>4</v>
      </c>
      <c r="U6262">
        <v>36</v>
      </c>
      <c r="V6262">
        <v>72</v>
      </c>
      <c r="W6262" t="s">
        <v>296</v>
      </c>
      <c r="X6262" t="s">
        <v>7463</v>
      </c>
      <c r="Y6262" t="s">
        <v>10</v>
      </c>
    </row>
    <row r="6263" spans="1:25" x14ac:dyDescent="0.25">
      <c r="A6263" t="s">
        <v>7464</v>
      </c>
      <c r="B6263">
        <v>4</v>
      </c>
      <c r="C6263">
        <v>4</v>
      </c>
      <c r="D6263">
        <v>3</v>
      </c>
      <c r="E6263">
        <v>5</v>
      </c>
      <c r="F6263">
        <v>4</v>
      </c>
      <c r="G6263">
        <v>3</v>
      </c>
      <c r="H6263">
        <v>4</v>
      </c>
      <c r="I6263">
        <v>4</v>
      </c>
      <c r="J6263">
        <v>4</v>
      </c>
      <c r="K6263">
        <v>35</v>
      </c>
      <c r="L6263">
        <v>4</v>
      </c>
      <c r="M6263">
        <v>3</v>
      </c>
      <c r="N6263">
        <v>4</v>
      </c>
      <c r="O6263">
        <v>4</v>
      </c>
      <c r="P6263">
        <v>4</v>
      </c>
      <c r="Q6263">
        <v>4</v>
      </c>
      <c r="R6263">
        <v>4</v>
      </c>
      <c r="S6263">
        <v>3</v>
      </c>
      <c r="T6263">
        <v>5</v>
      </c>
      <c r="U6263">
        <v>35</v>
      </c>
      <c r="V6263">
        <v>70</v>
      </c>
      <c r="W6263" t="s">
        <v>795</v>
      </c>
      <c r="X6263" t="s">
        <v>2687</v>
      </c>
      <c r="Y6263" t="s">
        <v>10</v>
      </c>
    </row>
    <row r="6264" spans="1:25" x14ac:dyDescent="0.25">
      <c r="A6264" t="s">
        <v>7465</v>
      </c>
      <c r="B6264">
        <v>4</v>
      </c>
      <c r="C6264">
        <v>4</v>
      </c>
      <c r="D6264">
        <v>4</v>
      </c>
      <c r="E6264">
        <v>5</v>
      </c>
      <c r="F6264">
        <v>3</v>
      </c>
      <c r="G6264">
        <v>5</v>
      </c>
      <c r="H6264">
        <v>3</v>
      </c>
      <c r="I6264">
        <v>4</v>
      </c>
      <c r="J6264">
        <v>4</v>
      </c>
      <c r="K6264">
        <v>36</v>
      </c>
      <c r="L6264">
        <v>4</v>
      </c>
      <c r="M6264">
        <v>5</v>
      </c>
      <c r="N6264">
        <v>3</v>
      </c>
      <c r="O6264">
        <v>4</v>
      </c>
      <c r="P6264">
        <v>4</v>
      </c>
      <c r="Q6264">
        <v>5</v>
      </c>
      <c r="R6264">
        <v>3</v>
      </c>
      <c r="S6264">
        <v>4</v>
      </c>
      <c r="T6264">
        <v>4</v>
      </c>
      <c r="U6264">
        <v>36</v>
      </c>
      <c r="V6264">
        <v>72</v>
      </c>
      <c r="W6264" t="s">
        <v>39</v>
      </c>
      <c r="X6264" t="s">
        <v>778</v>
      </c>
      <c r="Y6264" t="s">
        <v>10</v>
      </c>
    </row>
    <row r="6265" spans="1:25" x14ac:dyDescent="0.25">
      <c r="A6265" t="s">
        <v>7466</v>
      </c>
      <c r="B6265">
        <v>5</v>
      </c>
      <c r="C6265">
        <v>4</v>
      </c>
      <c r="D6265">
        <v>4</v>
      </c>
      <c r="E6265">
        <v>4</v>
      </c>
      <c r="F6265">
        <v>3</v>
      </c>
      <c r="G6265">
        <v>5</v>
      </c>
      <c r="H6265">
        <v>4</v>
      </c>
      <c r="I6265">
        <v>3</v>
      </c>
      <c r="J6265">
        <v>4</v>
      </c>
      <c r="K6265">
        <v>36</v>
      </c>
      <c r="L6265">
        <v>5</v>
      </c>
      <c r="M6265">
        <v>3</v>
      </c>
      <c r="N6265">
        <v>4</v>
      </c>
      <c r="O6265">
        <v>3</v>
      </c>
      <c r="P6265">
        <v>4</v>
      </c>
      <c r="Q6265">
        <v>3</v>
      </c>
      <c r="R6265">
        <v>4</v>
      </c>
      <c r="S6265">
        <v>4</v>
      </c>
      <c r="T6265">
        <v>4</v>
      </c>
      <c r="U6265">
        <v>34</v>
      </c>
      <c r="V6265">
        <v>70</v>
      </c>
      <c r="W6265" t="s">
        <v>166</v>
      </c>
      <c r="X6265" t="s">
        <v>7467</v>
      </c>
      <c r="Y6265" t="s">
        <v>10</v>
      </c>
    </row>
    <row r="6266" spans="1:25" x14ac:dyDescent="0.25">
      <c r="A6266" t="s">
        <v>7468</v>
      </c>
      <c r="B6266">
        <v>5</v>
      </c>
      <c r="C6266">
        <v>4</v>
      </c>
      <c r="D6266">
        <v>4</v>
      </c>
      <c r="E6266">
        <v>3</v>
      </c>
      <c r="F6266">
        <v>5</v>
      </c>
      <c r="G6266">
        <v>4</v>
      </c>
      <c r="H6266">
        <v>4</v>
      </c>
      <c r="I6266">
        <v>3</v>
      </c>
      <c r="J6266">
        <v>4</v>
      </c>
      <c r="K6266">
        <v>36</v>
      </c>
      <c r="L6266">
        <v>5</v>
      </c>
      <c r="M6266">
        <v>4</v>
      </c>
      <c r="N6266">
        <v>3</v>
      </c>
      <c r="O6266">
        <v>4</v>
      </c>
      <c r="P6266">
        <v>4</v>
      </c>
      <c r="Q6266">
        <v>3</v>
      </c>
      <c r="R6266">
        <v>4</v>
      </c>
      <c r="S6266">
        <v>5</v>
      </c>
      <c r="T6266">
        <v>4</v>
      </c>
      <c r="U6266">
        <v>36</v>
      </c>
      <c r="V6266">
        <v>72</v>
      </c>
      <c r="W6266" t="s">
        <v>4810</v>
      </c>
      <c r="X6266" t="s">
        <v>873</v>
      </c>
      <c r="Y6266" t="s">
        <v>44</v>
      </c>
    </row>
    <row r="6267" spans="1:25" x14ac:dyDescent="0.25">
      <c r="A6267" t="s">
        <v>7469</v>
      </c>
      <c r="B6267">
        <v>4</v>
      </c>
      <c r="C6267">
        <v>5</v>
      </c>
      <c r="D6267">
        <v>5</v>
      </c>
      <c r="E6267">
        <v>3</v>
      </c>
      <c r="F6267">
        <v>5</v>
      </c>
      <c r="G6267">
        <v>4</v>
      </c>
      <c r="H6267">
        <v>4</v>
      </c>
      <c r="I6267">
        <v>4</v>
      </c>
      <c r="J6267">
        <v>3</v>
      </c>
      <c r="K6267">
        <v>37</v>
      </c>
      <c r="L6267">
        <v>4</v>
      </c>
      <c r="M6267">
        <v>4</v>
      </c>
      <c r="N6267">
        <v>5</v>
      </c>
      <c r="O6267">
        <v>5</v>
      </c>
      <c r="P6267">
        <v>3</v>
      </c>
      <c r="Q6267">
        <v>4</v>
      </c>
      <c r="R6267">
        <v>3</v>
      </c>
      <c r="S6267">
        <v>4</v>
      </c>
      <c r="T6267">
        <v>3</v>
      </c>
      <c r="U6267">
        <v>35</v>
      </c>
      <c r="V6267">
        <v>72</v>
      </c>
      <c r="W6267" t="s">
        <v>61</v>
      </c>
      <c r="X6267" t="s">
        <v>7470</v>
      </c>
      <c r="Y6267" t="s">
        <v>10</v>
      </c>
    </row>
    <row r="6268" spans="1:25" x14ac:dyDescent="0.25">
      <c r="A6268" t="s">
        <v>7471</v>
      </c>
      <c r="B6268">
        <v>4</v>
      </c>
      <c r="C6268">
        <v>4</v>
      </c>
      <c r="D6268">
        <v>4</v>
      </c>
      <c r="E6268">
        <v>5</v>
      </c>
      <c r="F6268">
        <v>4</v>
      </c>
      <c r="G6268">
        <v>3</v>
      </c>
      <c r="H6268">
        <v>4</v>
      </c>
      <c r="I6268">
        <v>3</v>
      </c>
      <c r="J6268">
        <v>4</v>
      </c>
      <c r="K6268">
        <v>35</v>
      </c>
      <c r="L6268">
        <v>4</v>
      </c>
      <c r="M6268">
        <v>4</v>
      </c>
      <c r="N6268">
        <v>3</v>
      </c>
      <c r="O6268">
        <v>5</v>
      </c>
      <c r="P6268">
        <v>4</v>
      </c>
      <c r="Q6268">
        <v>3</v>
      </c>
      <c r="R6268">
        <v>4</v>
      </c>
      <c r="S6268">
        <v>4</v>
      </c>
      <c r="T6268">
        <v>5</v>
      </c>
      <c r="U6268">
        <v>36</v>
      </c>
      <c r="V6268">
        <v>71</v>
      </c>
      <c r="W6268" t="s">
        <v>12</v>
      </c>
      <c r="X6268" t="s">
        <v>7472</v>
      </c>
      <c r="Y6268" t="s">
        <v>10</v>
      </c>
    </row>
    <row r="6269" spans="1:25" x14ac:dyDescent="0.25">
      <c r="A6269" t="s">
        <v>7473</v>
      </c>
      <c r="B6269">
        <v>4</v>
      </c>
      <c r="C6269">
        <v>4</v>
      </c>
      <c r="D6269">
        <v>3</v>
      </c>
      <c r="E6269">
        <v>4</v>
      </c>
      <c r="F6269">
        <v>4</v>
      </c>
      <c r="G6269">
        <v>5</v>
      </c>
      <c r="H6269">
        <v>4</v>
      </c>
      <c r="I6269">
        <v>3</v>
      </c>
      <c r="J6269">
        <v>4</v>
      </c>
      <c r="K6269">
        <v>35</v>
      </c>
      <c r="L6269">
        <v>0</v>
      </c>
      <c r="M6269">
        <v>0</v>
      </c>
      <c r="N6269">
        <v>0</v>
      </c>
      <c r="O6269">
        <v>0</v>
      </c>
      <c r="P6269">
        <v>0</v>
      </c>
      <c r="Q6269">
        <v>0</v>
      </c>
      <c r="R6269">
        <v>0</v>
      </c>
      <c r="S6269">
        <v>0</v>
      </c>
      <c r="T6269">
        <v>0</v>
      </c>
      <c r="U6269">
        <v>0</v>
      </c>
      <c r="V6269">
        <v>35</v>
      </c>
      <c r="W6269" t="s">
        <v>376</v>
      </c>
      <c r="X6269" t="s">
        <v>2602</v>
      </c>
      <c r="Y6269" t="s">
        <v>10</v>
      </c>
    </row>
    <row r="6270" spans="1:25" x14ac:dyDescent="0.25">
      <c r="A6270" t="s">
        <v>7474</v>
      </c>
      <c r="B6270">
        <v>4</v>
      </c>
      <c r="C6270">
        <v>4</v>
      </c>
      <c r="D6270">
        <v>3</v>
      </c>
      <c r="E6270">
        <v>4</v>
      </c>
      <c r="F6270">
        <v>4</v>
      </c>
      <c r="G6270">
        <v>4</v>
      </c>
      <c r="H6270">
        <v>4</v>
      </c>
      <c r="I6270">
        <v>5</v>
      </c>
      <c r="J6270">
        <v>3</v>
      </c>
      <c r="K6270">
        <v>35</v>
      </c>
      <c r="L6270">
        <v>4</v>
      </c>
      <c r="M6270">
        <v>4</v>
      </c>
      <c r="N6270">
        <v>4</v>
      </c>
      <c r="O6270">
        <v>4</v>
      </c>
      <c r="P6270">
        <v>5</v>
      </c>
      <c r="Q6270">
        <v>3</v>
      </c>
      <c r="R6270">
        <v>4</v>
      </c>
      <c r="S6270">
        <v>3</v>
      </c>
      <c r="T6270">
        <v>4</v>
      </c>
      <c r="U6270">
        <v>35</v>
      </c>
      <c r="V6270">
        <v>70</v>
      </c>
      <c r="W6270" t="s">
        <v>133</v>
      </c>
      <c r="X6270" t="s">
        <v>7476</v>
      </c>
      <c r="Y6270" t="s">
        <v>10</v>
      </c>
    </row>
    <row r="6271" spans="1:25" x14ac:dyDescent="0.25">
      <c r="A6271" t="s">
        <v>7477</v>
      </c>
      <c r="B6271">
        <v>4</v>
      </c>
      <c r="C6271">
        <v>3</v>
      </c>
      <c r="D6271">
        <v>4</v>
      </c>
      <c r="E6271">
        <v>5</v>
      </c>
      <c r="F6271">
        <v>3</v>
      </c>
      <c r="G6271">
        <v>5</v>
      </c>
      <c r="H6271">
        <v>4</v>
      </c>
      <c r="I6271">
        <v>3</v>
      </c>
      <c r="J6271">
        <v>4</v>
      </c>
      <c r="K6271">
        <v>35</v>
      </c>
      <c r="L6271">
        <v>0</v>
      </c>
      <c r="M6271">
        <v>0</v>
      </c>
      <c r="N6271">
        <v>0</v>
      </c>
      <c r="O6271">
        <v>0</v>
      </c>
      <c r="P6271">
        <v>0</v>
      </c>
      <c r="Q6271">
        <v>0</v>
      </c>
      <c r="R6271">
        <v>0</v>
      </c>
      <c r="S6271">
        <v>0</v>
      </c>
      <c r="T6271">
        <v>0</v>
      </c>
      <c r="U6271">
        <v>0</v>
      </c>
      <c r="V6271">
        <v>35</v>
      </c>
      <c r="W6271" t="s">
        <v>110</v>
      </c>
      <c r="X6271" t="s">
        <v>3375</v>
      </c>
      <c r="Y6271" t="s">
        <v>10</v>
      </c>
    </row>
    <row r="6272" spans="1:25" x14ac:dyDescent="0.25">
      <c r="A6272" t="s">
        <v>7478</v>
      </c>
      <c r="B6272">
        <v>4</v>
      </c>
      <c r="C6272">
        <v>4</v>
      </c>
      <c r="D6272">
        <v>3</v>
      </c>
      <c r="E6272">
        <v>4</v>
      </c>
      <c r="F6272">
        <v>4</v>
      </c>
      <c r="G6272">
        <v>3</v>
      </c>
      <c r="H6272">
        <v>5</v>
      </c>
      <c r="I6272">
        <v>5</v>
      </c>
      <c r="J6272">
        <v>3</v>
      </c>
      <c r="K6272">
        <v>35</v>
      </c>
      <c r="L6272">
        <v>4</v>
      </c>
      <c r="M6272">
        <v>3</v>
      </c>
      <c r="N6272">
        <v>4</v>
      </c>
      <c r="O6272">
        <v>4</v>
      </c>
      <c r="P6272">
        <v>5</v>
      </c>
      <c r="Q6272">
        <v>4</v>
      </c>
      <c r="R6272">
        <v>4</v>
      </c>
      <c r="S6272">
        <v>3</v>
      </c>
      <c r="T6272">
        <v>5</v>
      </c>
      <c r="U6272">
        <v>36</v>
      </c>
      <c r="V6272">
        <v>71</v>
      </c>
      <c r="X6272" t="s">
        <v>486</v>
      </c>
      <c r="Y6272" t="s">
        <v>44</v>
      </c>
    </row>
    <row r="6273" spans="1:25" x14ac:dyDescent="0.25">
      <c r="A6273" t="s">
        <v>7479</v>
      </c>
      <c r="B6273">
        <v>4</v>
      </c>
      <c r="C6273">
        <v>3</v>
      </c>
      <c r="D6273">
        <v>4</v>
      </c>
      <c r="E6273">
        <v>3</v>
      </c>
      <c r="F6273">
        <v>5</v>
      </c>
      <c r="G6273">
        <v>5</v>
      </c>
      <c r="H6273">
        <v>4</v>
      </c>
      <c r="I6273">
        <v>3</v>
      </c>
      <c r="J6273">
        <v>4</v>
      </c>
      <c r="K6273">
        <v>35</v>
      </c>
      <c r="L6273">
        <v>5</v>
      </c>
      <c r="M6273">
        <v>4</v>
      </c>
      <c r="N6273">
        <v>4</v>
      </c>
      <c r="O6273">
        <v>4</v>
      </c>
      <c r="P6273">
        <v>3</v>
      </c>
      <c r="Q6273">
        <v>5</v>
      </c>
      <c r="R6273">
        <v>4</v>
      </c>
      <c r="S6273">
        <v>4</v>
      </c>
      <c r="T6273">
        <v>3</v>
      </c>
      <c r="U6273">
        <v>36</v>
      </c>
      <c r="V6273">
        <v>71</v>
      </c>
      <c r="X6273" t="s">
        <v>486</v>
      </c>
      <c r="Y6273" t="s">
        <v>44</v>
      </c>
    </row>
    <row r="6274" spans="1:25" x14ac:dyDescent="0.25">
      <c r="A6274" t="s">
        <v>7480</v>
      </c>
      <c r="B6274">
        <v>4</v>
      </c>
      <c r="C6274">
        <v>4</v>
      </c>
      <c r="D6274">
        <v>3</v>
      </c>
      <c r="E6274">
        <v>4</v>
      </c>
      <c r="F6274">
        <v>5</v>
      </c>
      <c r="G6274">
        <v>4</v>
      </c>
      <c r="H6274">
        <v>4</v>
      </c>
      <c r="I6274">
        <v>3</v>
      </c>
      <c r="J6274">
        <v>5</v>
      </c>
      <c r="K6274">
        <v>36</v>
      </c>
      <c r="L6274">
        <v>4</v>
      </c>
      <c r="M6274">
        <v>3</v>
      </c>
      <c r="N6274">
        <v>5</v>
      </c>
      <c r="O6274">
        <v>4</v>
      </c>
      <c r="P6274">
        <v>4</v>
      </c>
      <c r="Q6274">
        <v>5</v>
      </c>
      <c r="R6274">
        <v>3</v>
      </c>
      <c r="S6274">
        <v>4</v>
      </c>
      <c r="T6274">
        <v>4</v>
      </c>
      <c r="U6274">
        <v>36</v>
      </c>
      <c r="V6274">
        <v>72</v>
      </c>
      <c r="W6274" t="s">
        <v>1224</v>
      </c>
      <c r="X6274" t="s">
        <v>7481</v>
      </c>
      <c r="Y6274" t="s">
        <v>10</v>
      </c>
    </row>
    <row r="6275" spans="1:25" x14ac:dyDescent="0.25">
      <c r="A6275" t="s">
        <v>7482</v>
      </c>
      <c r="B6275">
        <v>4</v>
      </c>
      <c r="C6275">
        <v>4</v>
      </c>
      <c r="D6275">
        <v>3</v>
      </c>
      <c r="E6275">
        <v>4</v>
      </c>
      <c r="F6275">
        <v>5</v>
      </c>
      <c r="G6275">
        <v>4</v>
      </c>
      <c r="H6275">
        <v>4</v>
      </c>
      <c r="I6275">
        <v>3</v>
      </c>
      <c r="J6275">
        <v>5</v>
      </c>
      <c r="K6275">
        <v>36</v>
      </c>
      <c r="L6275">
        <v>4</v>
      </c>
      <c r="M6275">
        <v>3</v>
      </c>
      <c r="N6275">
        <v>5</v>
      </c>
      <c r="O6275">
        <v>4</v>
      </c>
      <c r="P6275">
        <v>4</v>
      </c>
      <c r="Q6275">
        <v>5</v>
      </c>
      <c r="R6275">
        <v>3</v>
      </c>
      <c r="S6275">
        <v>4</v>
      </c>
      <c r="T6275">
        <v>4</v>
      </c>
      <c r="U6275">
        <v>36</v>
      </c>
      <c r="V6275">
        <v>72</v>
      </c>
      <c r="W6275" t="s">
        <v>1224</v>
      </c>
      <c r="X6275" t="s">
        <v>7483</v>
      </c>
      <c r="Y6275" t="s">
        <v>10</v>
      </c>
    </row>
    <row r="6276" spans="1:25" x14ac:dyDescent="0.25">
      <c r="A6276" t="s">
        <v>7484</v>
      </c>
      <c r="B6276">
        <v>3</v>
      </c>
      <c r="C6276">
        <v>3</v>
      </c>
      <c r="D6276">
        <v>3</v>
      </c>
      <c r="E6276">
        <v>3</v>
      </c>
      <c r="F6276">
        <v>3</v>
      </c>
      <c r="G6276">
        <v>3</v>
      </c>
      <c r="H6276">
        <v>4</v>
      </c>
      <c r="I6276">
        <v>3</v>
      </c>
      <c r="J6276">
        <v>3</v>
      </c>
      <c r="K6276">
        <v>28</v>
      </c>
      <c r="L6276">
        <v>3</v>
      </c>
      <c r="M6276">
        <v>3</v>
      </c>
      <c r="N6276">
        <v>3</v>
      </c>
      <c r="O6276">
        <v>4</v>
      </c>
      <c r="P6276">
        <v>3</v>
      </c>
      <c r="Q6276">
        <v>3</v>
      </c>
      <c r="R6276">
        <v>3</v>
      </c>
      <c r="S6276">
        <v>3</v>
      </c>
      <c r="T6276">
        <v>3</v>
      </c>
      <c r="U6276">
        <v>28</v>
      </c>
      <c r="V6276">
        <v>56</v>
      </c>
      <c r="W6276" t="s">
        <v>8</v>
      </c>
      <c r="X6276" t="s">
        <v>1912</v>
      </c>
      <c r="Y6276" t="s">
        <v>10</v>
      </c>
    </row>
    <row r="6277" spans="1:25" x14ac:dyDescent="0.25">
      <c r="A6277" t="s">
        <v>7485</v>
      </c>
      <c r="B6277">
        <v>4</v>
      </c>
      <c r="C6277">
        <v>4</v>
      </c>
      <c r="D6277">
        <v>4</v>
      </c>
      <c r="E6277">
        <v>3</v>
      </c>
      <c r="F6277">
        <v>5</v>
      </c>
      <c r="G6277">
        <v>4</v>
      </c>
      <c r="H6277">
        <v>4</v>
      </c>
      <c r="I6277">
        <v>3</v>
      </c>
      <c r="J6277">
        <v>4</v>
      </c>
      <c r="K6277">
        <v>35</v>
      </c>
      <c r="L6277">
        <v>0</v>
      </c>
      <c r="M6277">
        <v>0</v>
      </c>
      <c r="N6277">
        <v>0</v>
      </c>
      <c r="O6277">
        <v>0</v>
      </c>
      <c r="P6277">
        <v>0</v>
      </c>
      <c r="Q6277">
        <v>0</v>
      </c>
      <c r="R6277">
        <v>0</v>
      </c>
      <c r="S6277">
        <v>0</v>
      </c>
      <c r="T6277">
        <v>0</v>
      </c>
      <c r="U6277">
        <v>0</v>
      </c>
      <c r="V6277">
        <v>35</v>
      </c>
      <c r="W6277" t="s">
        <v>379</v>
      </c>
      <c r="X6277" t="s">
        <v>7487</v>
      </c>
      <c r="Y6277" t="s">
        <v>10</v>
      </c>
    </row>
    <row r="6278" spans="1:25" x14ac:dyDescent="0.25">
      <c r="A6278" t="s">
        <v>7485</v>
      </c>
      <c r="B6278">
        <v>5</v>
      </c>
      <c r="C6278">
        <v>4</v>
      </c>
      <c r="D6278">
        <v>5</v>
      </c>
      <c r="E6278">
        <v>4</v>
      </c>
      <c r="F6278">
        <v>3</v>
      </c>
      <c r="G6278">
        <v>4</v>
      </c>
      <c r="H6278">
        <v>3</v>
      </c>
      <c r="I6278">
        <v>4</v>
      </c>
      <c r="J6278">
        <v>4</v>
      </c>
      <c r="K6278">
        <v>36</v>
      </c>
      <c r="L6278">
        <v>4</v>
      </c>
      <c r="M6278">
        <v>3</v>
      </c>
      <c r="N6278">
        <v>4</v>
      </c>
      <c r="O6278">
        <v>5</v>
      </c>
      <c r="P6278">
        <v>3</v>
      </c>
      <c r="Q6278">
        <v>4</v>
      </c>
      <c r="R6278">
        <v>4</v>
      </c>
      <c r="S6278">
        <v>5</v>
      </c>
      <c r="T6278">
        <v>4</v>
      </c>
      <c r="U6278">
        <v>36</v>
      </c>
      <c r="V6278">
        <v>72</v>
      </c>
      <c r="W6278" t="s">
        <v>161</v>
      </c>
      <c r="X6278" t="s">
        <v>7486</v>
      </c>
      <c r="Y6278" t="s">
        <v>10</v>
      </c>
    </row>
    <row r="6279" spans="1:25" x14ac:dyDescent="0.25">
      <c r="A6279" t="s">
        <v>7488</v>
      </c>
      <c r="B6279">
        <v>5</v>
      </c>
      <c r="C6279">
        <v>3</v>
      </c>
      <c r="D6279">
        <v>4</v>
      </c>
      <c r="E6279">
        <v>4</v>
      </c>
      <c r="F6279">
        <v>4</v>
      </c>
      <c r="G6279">
        <v>3</v>
      </c>
      <c r="H6279">
        <v>5</v>
      </c>
      <c r="I6279">
        <v>3</v>
      </c>
      <c r="J6279">
        <v>5</v>
      </c>
      <c r="K6279">
        <v>36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0</v>
      </c>
      <c r="R6279">
        <v>0</v>
      </c>
      <c r="S6279">
        <v>0</v>
      </c>
      <c r="T6279">
        <v>0</v>
      </c>
      <c r="U6279">
        <v>0</v>
      </c>
      <c r="V6279">
        <v>36</v>
      </c>
      <c r="W6279" t="s">
        <v>61</v>
      </c>
      <c r="X6279" t="s">
        <v>271</v>
      </c>
      <c r="Y6279" t="s">
        <v>10</v>
      </c>
    </row>
    <row r="6280" spans="1:25" x14ac:dyDescent="0.25">
      <c r="A6280" t="s">
        <v>7489</v>
      </c>
      <c r="B6280">
        <v>4</v>
      </c>
      <c r="C6280">
        <v>4</v>
      </c>
      <c r="D6280">
        <v>3</v>
      </c>
      <c r="E6280">
        <v>4</v>
      </c>
      <c r="F6280">
        <v>4</v>
      </c>
      <c r="G6280">
        <v>5</v>
      </c>
      <c r="H6280">
        <v>4</v>
      </c>
      <c r="I6280">
        <v>3</v>
      </c>
      <c r="J6280">
        <v>5</v>
      </c>
      <c r="K6280">
        <v>36</v>
      </c>
      <c r="L6280">
        <v>3</v>
      </c>
      <c r="M6280">
        <v>4</v>
      </c>
      <c r="N6280">
        <v>4</v>
      </c>
      <c r="O6280">
        <v>4</v>
      </c>
      <c r="P6280">
        <v>4</v>
      </c>
      <c r="Q6280">
        <v>4</v>
      </c>
      <c r="R6280">
        <v>5</v>
      </c>
      <c r="S6280">
        <v>3</v>
      </c>
      <c r="T6280">
        <v>5</v>
      </c>
      <c r="U6280">
        <v>36</v>
      </c>
      <c r="V6280">
        <v>72</v>
      </c>
      <c r="W6280" t="s">
        <v>58</v>
      </c>
      <c r="X6280" t="s">
        <v>2991</v>
      </c>
      <c r="Y6280" t="s">
        <v>10</v>
      </c>
    </row>
    <row r="6281" spans="1:25" x14ac:dyDescent="0.25">
      <c r="A6281" t="s">
        <v>7490</v>
      </c>
      <c r="B6281">
        <v>4</v>
      </c>
      <c r="C6281">
        <v>4</v>
      </c>
      <c r="D6281">
        <v>4</v>
      </c>
      <c r="E6281">
        <v>4</v>
      </c>
      <c r="F6281">
        <v>4</v>
      </c>
      <c r="G6281">
        <v>3</v>
      </c>
      <c r="H6281">
        <v>5</v>
      </c>
      <c r="I6281">
        <v>3</v>
      </c>
      <c r="J6281">
        <v>5</v>
      </c>
      <c r="K6281">
        <v>36</v>
      </c>
      <c r="L6281">
        <v>4</v>
      </c>
      <c r="M6281">
        <v>4</v>
      </c>
      <c r="N6281">
        <v>4</v>
      </c>
      <c r="O6281">
        <v>3</v>
      </c>
      <c r="P6281">
        <v>5</v>
      </c>
      <c r="Q6281">
        <v>3</v>
      </c>
      <c r="R6281">
        <v>4</v>
      </c>
      <c r="S6281">
        <v>5</v>
      </c>
      <c r="T6281">
        <v>4</v>
      </c>
      <c r="U6281">
        <v>36</v>
      </c>
      <c r="V6281">
        <v>72</v>
      </c>
      <c r="W6281" t="s">
        <v>12</v>
      </c>
      <c r="X6281" t="s">
        <v>2937</v>
      </c>
      <c r="Y6281" t="s">
        <v>10</v>
      </c>
    </row>
    <row r="6282" spans="1:25" x14ac:dyDescent="0.25">
      <c r="A6282" t="s">
        <v>7491</v>
      </c>
      <c r="B6282">
        <v>4</v>
      </c>
      <c r="C6282">
        <v>3</v>
      </c>
      <c r="D6282">
        <v>5</v>
      </c>
      <c r="E6282">
        <v>3</v>
      </c>
      <c r="F6282">
        <v>4</v>
      </c>
      <c r="G6282">
        <v>4</v>
      </c>
      <c r="H6282">
        <v>5</v>
      </c>
      <c r="I6282">
        <v>4</v>
      </c>
      <c r="J6282">
        <v>4</v>
      </c>
      <c r="K6282">
        <v>36</v>
      </c>
      <c r="L6282">
        <v>5</v>
      </c>
      <c r="M6282">
        <v>3</v>
      </c>
      <c r="N6282">
        <v>4</v>
      </c>
      <c r="O6282">
        <v>4</v>
      </c>
      <c r="P6282">
        <v>5</v>
      </c>
      <c r="Q6282">
        <v>3</v>
      </c>
      <c r="R6282">
        <v>4</v>
      </c>
      <c r="S6282">
        <v>3</v>
      </c>
      <c r="T6282">
        <v>4</v>
      </c>
      <c r="U6282">
        <v>35</v>
      </c>
      <c r="V6282">
        <v>71</v>
      </c>
      <c r="W6282" t="s">
        <v>110</v>
      </c>
      <c r="X6282" t="s">
        <v>7492</v>
      </c>
      <c r="Y6282" t="s">
        <v>10</v>
      </c>
    </row>
    <row r="6283" spans="1:25" x14ac:dyDescent="0.25">
      <c r="A6283" t="s">
        <v>7493</v>
      </c>
      <c r="B6283">
        <v>4</v>
      </c>
      <c r="C6283">
        <v>4</v>
      </c>
      <c r="D6283">
        <v>3</v>
      </c>
      <c r="E6283">
        <v>4</v>
      </c>
      <c r="F6283">
        <v>5</v>
      </c>
      <c r="G6283">
        <v>4</v>
      </c>
      <c r="H6283">
        <v>5</v>
      </c>
      <c r="I6283">
        <v>4</v>
      </c>
      <c r="J6283">
        <v>3</v>
      </c>
      <c r="K6283">
        <v>36</v>
      </c>
      <c r="L6283">
        <v>4</v>
      </c>
      <c r="M6283">
        <v>5</v>
      </c>
      <c r="N6283">
        <v>4</v>
      </c>
      <c r="O6283">
        <v>3</v>
      </c>
      <c r="P6283">
        <v>4</v>
      </c>
      <c r="Q6283">
        <v>3</v>
      </c>
      <c r="R6283">
        <v>4</v>
      </c>
      <c r="S6283">
        <v>5</v>
      </c>
      <c r="T6283">
        <v>4</v>
      </c>
      <c r="U6283">
        <v>36</v>
      </c>
      <c r="V6283">
        <v>72</v>
      </c>
      <c r="W6283" t="s">
        <v>58</v>
      </c>
      <c r="X6283" t="s">
        <v>7494</v>
      </c>
      <c r="Y6283" t="s">
        <v>10</v>
      </c>
    </row>
    <row r="6284" spans="1:25" x14ac:dyDescent="0.25">
      <c r="A6284" t="s">
        <v>7495</v>
      </c>
      <c r="B6284">
        <v>4</v>
      </c>
      <c r="C6284">
        <v>5</v>
      </c>
      <c r="D6284">
        <v>4</v>
      </c>
      <c r="E6284">
        <v>3</v>
      </c>
      <c r="F6284">
        <v>4</v>
      </c>
      <c r="G6284">
        <v>3</v>
      </c>
      <c r="H6284">
        <v>4</v>
      </c>
      <c r="I6284">
        <v>5</v>
      </c>
      <c r="J6284">
        <v>4</v>
      </c>
      <c r="K6284">
        <v>36</v>
      </c>
      <c r="L6284">
        <v>5</v>
      </c>
      <c r="M6284">
        <v>4</v>
      </c>
      <c r="N6284">
        <v>4</v>
      </c>
      <c r="O6284">
        <v>4</v>
      </c>
      <c r="P6284">
        <v>3</v>
      </c>
      <c r="Q6284">
        <v>5</v>
      </c>
      <c r="R6284">
        <v>4</v>
      </c>
      <c r="S6284">
        <v>3</v>
      </c>
      <c r="T6284">
        <v>4</v>
      </c>
      <c r="U6284">
        <v>36</v>
      </c>
      <c r="V6284">
        <v>72</v>
      </c>
      <c r="W6284" t="s">
        <v>110</v>
      </c>
      <c r="X6284" t="s">
        <v>7496</v>
      </c>
      <c r="Y6284" t="s">
        <v>10</v>
      </c>
    </row>
    <row r="6285" spans="1:25" x14ac:dyDescent="0.25">
      <c r="A6285" t="s">
        <v>7497</v>
      </c>
      <c r="B6285">
        <v>4</v>
      </c>
      <c r="C6285">
        <v>4</v>
      </c>
      <c r="D6285">
        <v>3</v>
      </c>
      <c r="E6285">
        <v>5</v>
      </c>
      <c r="F6285">
        <v>3</v>
      </c>
      <c r="G6285">
        <v>4</v>
      </c>
      <c r="H6285">
        <v>4</v>
      </c>
      <c r="I6285">
        <v>4</v>
      </c>
      <c r="J6285">
        <v>4</v>
      </c>
      <c r="K6285">
        <v>35</v>
      </c>
      <c r="L6285">
        <v>4</v>
      </c>
      <c r="M6285">
        <v>4</v>
      </c>
      <c r="N6285">
        <v>3</v>
      </c>
      <c r="O6285">
        <v>4</v>
      </c>
      <c r="P6285">
        <v>4</v>
      </c>
      <c r="Q6285">
        <v>4</v>
      </c>
      <c r="R6285">
        <v>5</v>
      </c>
      <c r="S6285">
        <v>4</v>
      </c>
      <c r="T6285">
        <v>3</v>
      </c>
      <c r="U6285">
        <v>35</v>
      </c>
      <c r="V6285">
        <v>70</v>
      </c>
      <c r="W6285" t="s">
        <v>58</v>
      </c>
      <c r="X6285" t="s">
        <v>7499</v>
      </c>
      <c r="Y6285" t="s">
        <v>10</v>
      </c>
    </row>
    <row r="6286" spans="1:25" x14ac:dyDescent="0.25">
      <c r="A6286" t="s">
        <v>7500</v>
      </c>
      <c r="B6286">
        <v>5</v>
      </c>
      <c r="C6286">
        <v>4</v>
      </c>
      <c r="D6286">
        <v>3</v>
      </c>
      <c r="E6286">
        <v>4</v>
      </c>
      <c r="F6286">
        <v>3</v>
      </c>
      <c r="G6286">
        <v>4</v>
      </c>
      <c r="H6286">
        <v>5</v>
      </c>
      <c r="I6286">
        <v>4</v>
      </c>
      <c r="J6286">
        <v>4</v>
      </c>
      <c r="K6286">
        <v>36</v>
      </c>
      <c r="L6286">
        <v>4</v>
      </c>
      <c r="M6286">
        <v>4</v>
      </c>
      <c r="N6286">
        <v>3</v>
      </c>
      <c r="O6286">
        <v>4</v>
      </c>
      <c r="P6286">
        <v>5</v>
      </c>
      <c r="Q6286">
        <v>4</v>
      </c>
      <c r="R6286">
        <v>4</v>
      </c>
      <c r="S6286">
        <v>3</v>
      </c>
      <c r="T6286">
        <v>5</v>
      </c>
      <c r="U6286">
        <v>36</v>
      </c>
      <c r="V6286">
        <v>72</v>
      </c>
      <c r="W6286" t="s">
        <v>348</v>
      </c>
      <c r="X6286" t="s">
        <v>7501</v>
      </c>
      <c r="Y6286" t="s">
        <v>10</v>
      </c>
    </row>
    <row r="6287" spans="1:25" x14ac:dyDescent="0.25">
      <c r="A6287" t="s">
        <v>7500</v>
      </c>
      <c r="B6287">
        <v>4</v>
      </c>
      <c r="C6287">
        <v>4</v>
      </c>
      <c r="D6287">
        <v>3</v>
      </c>
      <c r="E6287">
        <v>4</v>
      </c>
      <c r="F6287">
        <v>5</v>
      </c>
      <c r="G6287">
        <v>4</v>
      </c>
      <c r="H6287">
        <v>3</v>
      </c>
      <c r="I6287">
        <v>4</v>
      </c>
      <c r="J6287">
        <v>4</v>
      </c>
      <c r="K6287">
        <v>35</v>
      </c>
      <c r="L6287">
        <v>4</v>
      </c>
      <c r="M6287">
        <v>3</v>
      </c>
      <c r="N6287">
        <v>5</v>
      </c>
      <c r="O6287">
        <v>4</v>
      </c>
      <c r="P6287">
        <v>4</v>
      </c>
      <c r="Q6287">
        <v>3</v>
      </c>
      <c r="R6287">
        <v>5</v>
      </c>
      <c r="S6287">
        <v>4</v>
      </c>
      <c r="T6287">
        <v>4</v>
      </c>
      <c r="U6287">
        <v>36</v>
      </c>
      <c r="V6287">
        <v>71</v>
      </c>
      <c r="W6287" t="s">
        <v>64</v>
      </c>
      <c r="X6287" t="s">
        <v>202</v>
      </c>
      <c r="Y6287" t="s">
        <v>10</v>
      </c>
    </row>
    <row r="6288" spans="1:25" x14ac:dyDescent="0.25">
      <c r="A6288" t="s">
        <v>7500</v>
      </c>
      <c r="B6288">
        <v>5</v>
      </c>
      <c r="C6288">
        <v>3</v>
      </c>
      <c r="D6288">
        <v>4</v>
      </c>
      <c r="E6288">
        <v>4</v>
      </c>
      <c r="F6288">
        <v>4</v>
      </c>
      <c r="G6288">
        <v>4</v>
      </c>
      <c r="H6288">
        <v>3</v>
      </c>
      <c r="I6288">
        <v>4</v>
      </c>
      <c r="J6288">
        <v>5</v>
      </c>
      <c r="K6288">
        <v>36</v>
      </c>
      <c r="L6288">
        <v>4</v>
      </c>
      <c r="M6288">
        <v>4</v>
      </c>
      <c r="N6288">
        <v>4</v>
      </c>
      <c r="O6288">
        <v>3</v>
      </c>
      <c r="P6288">
        <v>5</v>
      </c>
      <c r="Q6288">
        <v>4</v>
      </c>
      <c r="R6288">
        <v>4</v>
      </c>
      <c r="S6288">
        <v>3</v>
      </c>
      <c r="T6288">
        <v>5</v>
      </c>
      <c r="U6288">
        <v>36</v>
      </c>
      <c r="V6288">
        <v>72</v>
      </c>
      <c r="W6288" t="s">
        <v>351</v>
      </c>
      <c r="X6288" t="s">
        <v>7502</v>
      </c>
      <c r="Y6288" t="s">
        <v>10</v>
      </c>
    </row>
    <row r="6289" spans="1:25" x14ac:dyDescent="0.25">
      <c r="A6289" t="s">
        <v>7504</v>
      </c>
      <c r="B6289">
        <v>4</v>
      </c>
      <c r="C6289">
        <v>5</v>
      </c>
      <c r="D6289">
        <v>4</v>
      </c>
      <c r="E6289">
        <v>3</v>
      </c>
      <c r="F6289">
        <v>4</v>
      </c>
      <c r="G6289">
        <v>4</v>
      </c>
      <c r="H6289">
        <v>5</v>
      </c>
      <c r="I6289">
        <v>3</v>
      </c>
      <c r="J6289">
        <v>4</v>
      </c>
      <c r="K6289">
        <v>36</v>
      </c>
      <c r="L6289">
        <v>5</v>
      </c>
      <c r="M6289">
        <v>4</v>
      </c>
      <c r="N6289">
        <v>4</v>
      </c>
      <c r="O6289">
        <v>4</v>
      </c>
      <c r="P6289">
        <v>3</v>
      </c>
      <c r="Q6289">
        <v>4</v>
      </c>
      <c r="R6289">
        <v>5</v>
      </c>
      <c r="S6289">
        <v>3</v>
      </c>
      <c r="T6289">
        <v>4</v>
      </c>
      <c r="U6289">
        <v>36</v>
      </c>
      <c r="V6289">
        <v>72</v>
      </c>
      <c r="W6289" t="s">
        <v>91</v>
      </c>
      <c r="X6289" t="s">
        <v>7505</v>
      </c>
      <c r="Y6289" t="s">
        <v>10</v>
      </c>
    </row>
    <row r="6290" spans="1:25" x14ac:dyDescent="0.25">
      <c r="A6290" t="s">
        <v>7503</v>
      </c>
      <c r="B6290">
        <v>4</v>
      </c>
      <c r="C6290">
        <v>4</v>
      </c>
      <c r="D6290">
        <v>4</v>
      </c>
      <c r="E6290">
        <v>4</v>
      </c>
      <c r="F6290">
        <v>5</v>
      </c>
      <c r="G6290">
        <v>4</v>
      </c>
      <c r="H6290">
        <v>3</v>
      </c>
      <c r="I6290">
        <v>5</v>
      </c>
      <c r="J6290">
        <v>3</v>
      </c>
      <c r="K6290">
        <v>36</v>
      </c>
      <c r="L6290">
        <v>4</v>
      </c>
      <c r="M6290">
        <v>3</v>
      </c>
      <c r="N6290">
        <v>4</v>
      </c>
      <c r="O6290">
        <v>5</v>
      </c>
      <c r="P6290">
        <v>4</v>
      </c>
      <c r="Q6290">
        <v>3</v>
      </c>
      <c r="R6290">
        <v>5</v>
      </c>
      <c r="S6290">
        <v>4</v>
      </c>
      <c r="T6290">
        <v>4</v>
      </c>
      <c r="U6290">
        <v>36</v>
      </c>
      <c r="V6290">
        <v>72</v>
      </c>
      <c r="W6290" t="s">
        <v>18</v>
      </c>
      <c r="X6290" t="s">
        <v>7497</v>
      </c>
      <c r="Y6290" t="s">
        <v>10</v>
      </c>
    </row>
    <row r="6291" spans="1:25" x14ac:dyDescent="0.25">
      <c r="A6291" t="s">
        <v>7504</v>
      </c>
      <c r="B6291">
        <v>5</v>
      </c>
      <c r="C6291">
        <v>4</v>
      </c>
      <c r="D6291">
        <v>4</v>
      </c>
      <c r="E6291">
        <v>4</v>
      </c>
      <c r="F6291">
        <v>3</v>
      </c>
      <c r="G6291">
        <v>5</v>
      </c>
      <c r="H6291">
        <v>4</v>
      </c>
      <c r="I6291">
        <v>3</v>
      </c>
      <c r="J6291">
        <v>4</v>
      </c>
      <c r="K6291">
        <v>36</v>
      </c>
      <c r="L6291">
        <v>4</v>
      </c>
      <c r="M6291">
        <v>5</v>
      </c>
      <c r="N6291">
        <v>4</v>
      </c>
      <c r="O6291">
        <v>3</v>
      </c>
      <c r="P6291">
        <v>4</v>
      </c>
      <c r="Q6291">
        <v>5</v>
      </c>
      <c r="R6291">
        <v>3</v>
      </c>
      <c r="S6291">
        <v>4</v>
      </c>
      <c r="T6291">
        <v>4</v>
      </c>
      <c r="U6291">
        <v>36</v>
      </c>
      <c r="V6291">
        <v>72</v>
      </c>
      <c r="W6291" t="s">
        <v>52</v>
      </c>
      <c r="X6291" t="s">
        <v>7506</v>
      </c>
      <c r="Y6291" t="s">
        <v>10</v>
      </c>
    </row>
    <row r="6292" spans="1:25" x14ac:dyDescent="0.25">
      <c r="A6292" t="s">
        <v>7504</v>
      </c>
      <c r="B6292">
        <v>4</v>
      </c>
      <c r="C6292">
        <v>4</v>
      </c>
      <c r="D6292">
        <v>3</v>
      </c>
      <c r="E6292">
        <v>4</v>
      </c>
      <c r="F6292">
        <v>4</v>
      </c>
      <c r="G6292">
        <v>3</v>
      </c>
      <c r="H6292">
        <v>4</v>
      </c>
      <c r="I6292">
        <v>4</v>
      </c>
      <c r="J6292">
        <v>5</v>
      </c>
      <c r="K6292">
        <v>35</v>
      </c>
      <c r="L6292">
        <v>5</v>
      </c>
      <c r="M6292">
        <v>3</v>
      </c>
      <c r="N6292">
        <v>4</v>
      </c>
      <c r="O6292">
        <v>4</v>
      </c>
      <c r="P6292">
        <v>3</v>
      </c>
      <c r="Q6292">
        <v>5</v>
      </c>
      <c r="R6292">
        <v>4</v>
      </c>
      <c r="S6292">
        <v>4</v>
      </c>
      <c r="T6292">
        <v>4</v>
      </c>
      <c r="U6292">
        <v>36</v>
      </c>
      <c r="V6292">
        <v>71</v>
      </c>
      <c r="W6292" t="s">
        <v>8</v>
      </c>
      <c r="X6292" t="s">
        <v>7507</v>
      </c>
      <c r="Y6292" t="s">
        <v>10</v>
      </c>
    </row>
    <row r="6293" spans="1:25" x14ac:dyDescent="0.25">
      <c r="A6293" t="s">
        <v>7508</v>
      </c>
      <c r="B6293">
        <v>3</v>
      </c>
      <c r="C6293">
        <v>3</v>
      </c>
      <c r="D6293">
        <v>4</v>
      </c>
      <c r="E6293">
        <v>5</v>
      </c>
      <c r="F6293">
        <v>3</v>
      </c>
      <c r="G6293">
        <v>3</v>
      </c>
      <c r="H6293">
        <v>3</v>
      </c>
      <c r="I6293">
        <v>4</v>
      </c>
      <c r="J6293">
        <v>3</v>
      </c>
      <c r="K6293">
        <v>31</v>
      </c>
      <c r="L6293">
        <v>3</v>
      </c>
      <c r="M6293">
        <v>3</v>
      </c>
      <c r="N6293">
        <v>4</v>
      </c>
      <c r="O6293">
        <v>5</v>
      </c>
      <c r="P6293">
        <v>3</v>
      </c>
      <c r="Q6293">
        <v>3</v>
      </c>
      <c r="R6293">
        <v>3</v>
      </c>
      <c r="S6293">
        <v>4</v>
      </c>
      <c r="T6293">
        <v>3</v>
      </c>
      <c r="U6293">
        <v>31</v>
      </c>
      <c r="V6293">
        <v>62</v>
      </c>
      <c r="W6293" t="s">
        <v>61</v>
      </c>
      <c r="X6293" t="s">
        <v>747</v>
      </c>
      <c r="Y6293" t="s">
        <v>10</v>
      </c>
    </row>
    <row r="6294" spans="1:25" x14ac:dyDescent="0.25">
      <c r="A6294" t="s">
        <v>7508</v>
      </c>
      <c r="B6294">
        <v>5</v>
      </c>
      <c r="C6294">
        <v>4</v>
      </c>
      <c r="D6294">
        <v>4</v>
      </c>
      <c r="E6294">
        <v>4</v>
      </c>
      <c r="F6294">
        <v>5</v>
      </c>
      <c r="G6294">
        <v>3</v>
      </c>
      <c r="H6294">
        <v>4</v>
      </c>
      <c r="I6294">
        <v>3</v>
      </c>
      <c r="J6294">
        <v>4</v>
      </c>
      <c r="K6294">
        <v>36</v>
      </c>
      <c r="L6294">
        <v>4</v>
      </c>
      <c r="M6294">
        <v>3</v>
      </c>
      <c r="N6294">
        <v>4</v>
      </c>
      <c r="O6294">
        <v>5</v>
      </c>
      <c r="P6294">
        <v>4</v>
      </c>
      <c r="Q6294">
        <v>4</v>
      </c>
      <c r="R6294">
        <v>5</v>
      </c>
      <c r="S6294">
        <v>3</v>
      </c>
      <c r="T6294">
        <v>4</v>
      </c>
      <c r="U6294">
        <v>36</v>
      </c>
      <c r="V6294">
        <v>72</v>
      </c>
      <c r="W6294" t="s">
        <v>18</v>
      </c>
      <c r="X6294" t="s">
        <v>7509</v>
      </c>
      <c r="Y6294" t="s">
        <v>10</v>
      </c>
    </row>
    <row r="6295" spans="1:25" x14ac:dyDescent="0.25">
      <c r="A6295" t="s">
        <v>7510</v>
      </c>
      <c r="B6295">
        <v>4</v>
      </c>
      <c r="C6295">
        <v>4</v>
      </c>
      <c r="D6295">
        <v>3</v>
      </c>
      <c r="E6295">
        <v>4</v>
      </c>
      <c r="F6295">
        <v>3</v>
      </c>
      <c r="G6295">
        <v>5</v>
      </c>
      <c r="H6295">
        <v>4</v>
      </c>
      <c r="I6295">
        <v>4</v>
      </c>
      <c r="J6295">
        <v>5</v>
      </c>
      <c r="K6295">
        <v>36</v>
      </c>
      <c r="L6295">
        <v>4</v>
      </c>
      <c r="M6295">
        <v>3</v>
      </c>
      <c r="N6295">
        <v>5</v>
      </c>
      <c r="O6295">
        <v>4</v>
      </c>
      <c r="P6295">
        <v>5</v>
      </c>
      <c r="Q6295">
        <v>4</v>
      </c>
      <c r="R6295">
        <v>3</v>
      </c>
      <c r="S6295">
        <v>5</v>
      </c>
      <c r="T6295">
        <v>4</v>
      </c>
      <c r="U6295">
        <v>37</v>
      </c>
      <c r="V6295">
        <v>73</v>
      </c>
      <c r="W6295" t="s">
        <v>110</v>
      </c>
      <c r="X6295" t="s">
        <v>7511</v>
      </c>
      <c r="Y6295" t="s">
        <v>10</v>
      </c>
    </row>
    <row r="6296" spans="1:25" x14ac:dyDescent="0.25">
      <c r="A6296" t="s">
        <v>7512</v>
      </c>
      <c r="B6296">
        <v>4</v>
      </c>
      <c r="C6296">
        <v>5</v>
      </c>
      <c r="D6296">
        <v>4</v>
      </c>
      <c r="E6296">
        <v>3</v>
      </c>
      <c r="F6296">
        <v>4</v>
      </c>
      <c r="G6296">
        <v>5</v>
      </c>
      <c r="H6296">
        <v>4</v>
      </c>
      <c r="I6296">
        <v>3</v>
      </c>
      <c r="J6296">
        <v>4</v>
      </c>
      <c r="K6296">
        <v>36</v>
      </c>
      <c r="L6296">
        <v>4</v>
      </c>
      <c r="M6296">
        <v>3</v>
      </c>
      <c r="N6296">
        <v>5</v>
      </c>
      <c r="O6296">
        <v>4</v>
      </c>
      <c r="P6296">
        <v>3</v>
      </c>
      <c r="Q6296">
        <v>4</v>
      </c>
      <c r="R6296">
        <v>5</v>
      </c>
      <c r="S6296">
        <v>4</v>
      </c>
      <c r="T6296">
        <v>4</v>
      </c>
      <c r="U6296">
        <v>36</v>
      </c>
      <c r="V6296">
        <v>72</v>
      </c>
      <c r="W6296" t="s">
        <v>52</v>
      </c>
      <c r="X6296" t="s">
        <v>7512</v>
      </c>
      <c r="Y6296" t="s">
        <v>10</v>
      </c>
    </row>
    <row r="6297" spans="1:25" x14ac:dyDescent="0.25">
      <c r="A6297" t="s">
        <v>7513</v>
      </c>
      <c r="B6297">
        <v>4</v>
      </c>
      <c r="C6297">
        <v>5</v>
      </c>
      <c r="D6297">
        <v>3</v>
      </c>
      <c r="E6297">
        <v>4</v>
      </c>
      <c r="F6297">
        <v>5</v>
      </c>
      <c r="G6297">
        <v>3</v>
      </c>
      <c r="H6297">
        <v>4</v>
      </c>
      <c r="I6297">
        <v>4</v>
      </c>
      <c r="J6297">
        <v>4</v>
      </c>
      <c r="K6297">
        <v>36</v>
      </c>
      <c r="L6297">
        <v>4</v>
      </c>
      <c r="M6297">
        <v>4</v>
      </c>
      <c r="N6297">
        <v>5</v>
      </c>
      <c r="O6297">
        <v>3</v>
      </c>
      <c r="P6297">
        <v>4</v>
      </c>
      <c r="Q6297">
        <v>3</v>
      </c>
      <c r="R6297">
        <v>5</v>
      </c>
      <c r="S6297">
        <v>3</v>
      </c>
      <c r="T6297">
        <v>5</v>
      </c>
      <c r="U6297">
        <v>36</v>
      </c>
      <c r="V6297">
        <v>72</v>
      </c>
      <c r="W6297" t="s">
        <v>52</v>
      </c>
      <c r="X6297" t="s">
        <v>7514</v>
      </c>
      <c r="Y6297" t="s">
        <v>10</v>
      </c>
    </row>
    <row r="6298" spans="1:25" x14ac:dyDescent="0.25">
      <c r="A6298" t="s">
        <v>7515</v>
      </c>
      <c r="B6298">
        <v>4</v>
      </c>
      <c r="C6298">
        <v>4</v>
      </c>
      <c r="D6298">
        <v>5</v>
      </c>
      <c r="E6298">
        <v>4</v>
      </c>
      <c r="F6298">
        <v>4</v>
      </c>
      <c r="G6298">
        <v>5</v>
      </c>
      <c r="H6298">
        <v>3</v>
      </c>
      <c r="I6298">
        <v>4</v>
      </c>
      <c r="J6298">
        <v>3</v>
      </c>
      <c r="K6298">
        <v>36</v>
      </c>
      <c r="L6298">
        <v>5</v>
      </c>
      <c r="M6298">
        <v>3</v>
      </c>
      <c r="N6298">
        <v>4</v>
      </c>
      <c r="O6298">
        <v>4</v>
      </c>
      <c r="P6298">
        <v>4</v>
      </c>
      <c r="Q6298">
        <v>4</v>
      </c>
      <c r="R6298">
        <v>4</v>
      </c>
      <c r="S6298">
        <v>3</v>
      </c>
      <c r="T6298">
        <v>5</v>
      </c>
      <c r="U6298">
        <v>36</v>
      </c>
      <c r="V6298">
        <v>72</v>
      </c>
      <c r="W6298" t="s">
        <v>296</v>
      </c>
      <c r="X6298" t="s">
        <v>4362</v>
      </c>
      <c r="Y6298" t="s">
        <v>10</v>
      </c>
    </row>
    <row r="6299" spans="1:25" x14ac:dyDescent="0.25">
      <c r="A6299" t="s">
        <v>7516</v>
      </c>
      <c r="B6299">
        <v>5</v>
      </c>
      <c r="C6299">
        <v>3</v>
      </c>
      <c r="D6299">
        <v>4</v>
      </c>
      <c r="E6299">
        <v>4</v>
      </c>
      <c r="F6299">
        <v>4</v>
      </c>
      <c r="G6299">
        <v>4</v>
      </c>
      <c r="H6299">
        <v>3</v>
      </c>
      <c r="I6299">
        <v>5</v>
      </c>
      <c r="J6299">
        <v>4</v>
      </c>
      <c r="K6299">
        <v>36</v>
      </c>
      <c r="L6299">
        <v>4</v>
      </c>
      <c r="M6299">
        <v>3</v>
      </c>
      <c r="N6299">
        <v>4</v>
      </c>
      <c r="O6299">
        <v>5</v>
      </c>
      <c r="P6299">
        <v>4</v>
      </c>
      <c r="Q6299">
        <v>3</v>
      </c>
      <c r="R6299">
        <v>4</v>
      </c>
      <c r="S6299">
        <v>5</v>
      </c>
      <c r="T6299">
        <v>4</v>
      </c>
      <c r="U6299">
        <v>36</v>
      </c>
      <c r="V6299">
        <v>72</v>
      </c>
      <c r="W6299" t="s">
        <v>52</v>
      </c>
      <c r="X6299" t="s">
        <v>1426</v>
      </c>
      <c r="Y6299" t="s">
        <v>10</v>
      </c>
    </row>
    <row r="6300" spans="1:25" x14ac:dyDescent="0.25">
      <c r="A6300" t="s">
        <v>7517</v>
      </c>
      <c r="B6300">
        <v>4</v>
      </c>
      <c r="C6300">
        <v>4</v>
      </c>
      <c r="D6300">
        <v>4</v>
      </c>
      <c r="E6300">
        <v>5</v>
      </c>
      <c r="F6300">
        <v>4</v>
      </c>
      <c r="G6300">
        <v>3</v>
      </c>
      <c r="H6300">
        <v>5</v>
      </c>
      <c r="I6300">
        <v>3</v>
      </c>
      <c r="J6300">
        <v>4</v>
      </c>
      <c r="K6300">
        <v>36</v>
      </c>
      <c r="L6300">
        <v>4</v>
      </c>
      <c r="M6300">
        <v>4</v>
      </c>
      <c r="N6300">
        <v>3</v>
      </c>
      <c r="O6300">
        <v>5</v>
      </c>
      <c r="P6300">
        <v>4</v>
      </c>
      <c r="Q6300">
        <v>4</v>
      </c>
      <c r="R6300">
        <v>4</v>
      </c>
      <c r="S6300">
        <v>3</v>
      </c>
      <c r="T6300">
        <v>5</v>
      </c>
      <c r="U6300">
        <v>36</v>
      </c>
      <c r="V6300">
        <v>72</v>
      </c>
      <c r="W6300" t="s">
        <v>52</v>
      </c>
      <c r="X6300" t="s">
        <v>1426</v>
      </c>
      <c r="Y6300" t="s">
        <v>10</v>
      </c>
    </row>
    <row r="6301" spans="1:25" x14ac:dyDescent="0.25">
      <c r="A6301" t="s">
        <v>7518</v>
      </c>
      <c r="B6301">
        <v>4</v>
      </c>
      <c r="C6301">
        <v>4</v>
      </c>
      <c r="D6301">
        <v>3</v>
      </c>
      <c r="E6301">
        <v>4</v>
      </c>
      <c r="F6301">
        <v>4</v>
      </c>
      <c r="G6301">
        <v>5</v>
      </c>
      <c r="H6301">
        <v>3</v>
      </c>
      <c r="I6301">
        <v>4</v>
      </c>
      <c r="J6301">
        <v>5</v>
      </c>
      <c r="K6301">
        <v>36</v>
      </c>
      <c r="L6301">
        <v>5</v>
      </c>
      <c r="M6301">
        <v>4</v>
      </c>
      <c r="N6301">
        <v>3</v>
      </c>
      <c r="O6301">
        <v>4</v>
      </c>
      <c r="P6301">
        <v>3</v>
      </c>
      <c r="Q6301">
        <v>4</v>
      </c>
      <c r="R6301">
        <v>4</v>
      </c>
      <c r="S6301">
        <v>4</v>
      </c>
      <c r="T6301">
        <v>5</v>
      </c>
      <c r="U6301">
        <v>36</v>
      </c>
      <c r="V6301">
        <v>72</v>
      </c>
      <c r="W6301" t="s">
        <v>18</v>
      </c>
      <c r="X6301" t="s">
        <v>7519</v>
      </c>
      <c r="Y6301" t="s">
        <v>10</v>
      </c>
    </row>
    <row r="6302" spans="1:25" x14ac:dyDescent="0.25">
      <c r="A6302" t="s">
        <v>7520</v>
      </c>
      <c r="B6302">
        <v>4</v>
      </c>
      <c r="C6302">
        <v>4</v>
      </c>
      <c r="D6302">
        <v>3</v>
      </c>
      <c r="E6302">
        <v>4</v>
      </c>
      <c r="F6302">
        <v>4</v>
      </c>
      <c r="G6302">
        <v>5</v>
      </c>
      <c r="H6302">
        <v>3</v>
      </c>
      <c r="I6302">
        <v>4</v>
      </c>
      <c r="J6302">
        <v>5</v>
      </c>
      <c r="K6302">
        <v>36</v>
      </c>
      <c r="L6302">
        <v>5</v>
      </c>
      <c r="M6302">
        <v>4</v>
      </c>
      <c r="N6302">
        <v>3</v>
      </c>
      <c r="O6302">
        <v>4</v>
      </c>
      <c r="P6302">
        <v>3</v>
      </c>
      <c r="Q6302">
        <v>4</v>
      </c>
      <c r="R6302">
        <v>4</v>
      </c>
      <c r="S6302">
        <v>4</v>
      </c>
      <c r="T6302">
        <v>5</v>
      </c>
      <c r="U6302">
        <v>36</v>
      </c>
      <c r="V6302">
        <v>72</v>
      </c>
      <c r="W6302" t="s">
        <v>18</v>
      </c>
      <c r="X6302" t="s">
        <v>7521</v>
      </c>
      <c r="Y6302" t="s">
        <v>10</v>
      </c>
    </row>
    <row r="6303" spans="1:25" x14ac:dyDescent="0.25">
      <c r="A6303" t="s">
        <v>7522</v>
      </c>
      <c r="B6303">
        <v>4</v>
      </c>
      <c r="C6303">
        <v>4</v>
      </c>
      <c r="D6303">
        <v>3</v>
      </c>
      <c r="E6303">
        <v>4</v>
      </c>
      <c r="F6303">
        <v>4</v>
      </c>
      <c r="G6303">
        <v>3</v>
      </c>
      <c r="H6303">
        <v>5</v>
      </c>
      <c r="I6303">
        <v>5</v>
      </c>
      <c r="J6303">
        <v>4</v>
      </c>
      <c r="K6303">
        <v>36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0</v>
      </c>
      <c r="R6303">
        <v>0</v>
      </c>
      <c r="S6303">
        <v>0</v>
      </c>
      <c r="T6303">
        <v>0</v>
      </c>
      <c r="U6303">
        <v>0</v>
      </c>
      <c r="V6303">
        <v>36</v>
      </c>
      <c r="W6303" t="s">
        <v>18</v>
      </c>
      <c r="X6303" t="s">
        <v>7523</v>
      </c>
      <c r="Y6303" t="s">
        <v>10</v>
      </c>
    </row>
    <row r="6304" spans="1:25" x14ac:dyDescent="0.25">
      <c r="A6304" t="s">
        <v>7524</v>
      </c>
      <c r="B6304">
        <v>3</v>
      </c>
      <c r="C6304">
        <v>3</v>
      </c>
      <c r="D6304">
        <v>3</v>
      </c>
      <c r="E6304">
        <v>3</v>
      </c>
      <c r="F6304">
        <v>3</v>
      </c>
      <c r="G6304">
        <v>3</v>
      </c>
      <c r="H6304">
        <v>3</v>
      </c>
      <c r="I6304">
        <v>3</v>
      </c>
      <c r="J6304">
        <v>3</v>
      </c>
      <c r="K6304">
        <v>27</v>
      </c>
      <c r="L6304">
        <v>3</v>
      </c>
      <c r="M6304">
        <v>3</v>
      </c>
      <c r="N6304">
        <v>3</v>
      </c>
      <c r="O6304">
        <v>3</v>
      </c>
      <c r="P6304">
        <v>3</v>
      </c>
      <c r="Q6304">
        <v>3</v>
      </c>
      <c r="R6304">
        <v>3</v>
      </c>
      <c r="S6304">
        <v>3</v>
      </c>
      <c r="T6304">
        <v>3</v>
      </c>
      <c r="U6304">
        <v>27</v>
      </c>
      <c r="V6304">
        <v>54</v>
      </c>
      <c r="W6304" t="s">
        <v>669</v>
      </c>
      <c r="X6304" t="s">
        <v>1166</v>
      </c>
      <c r="Y6304" t="s">
        <v>10</v>
      </c>
    </row>
    <row r="6305" spans="1:25" x14ac:dyDescent="0.25">
      <c r="A6305" t="s">
        <v>7525</v>
      </c>
      <c r="B6305">
        <v>5</v>
      </c>
      <c r="C6305">
        <v>4</v>
      </c>
      <c r="D6305">
        <v>5</v>
      </c>
      <c r="E6305">
        <v>3</v>
      </c>
      <c r="F6305">
        <v>4</v>
      </c>
      <c r="G6305">
        <v>3</v>
      </c>
      <c r="H6305">
        <v>4</v>
      </c>
      <c r="I6305">
        <v>3</v>
      </c>
      <c r="J6305">
        <v>4</v>
      </c>
      <c r="K6305">
        <v>35</v>
      </c>
      <c r="L6305">
        <v>4</v>
      </c>
      <c r="M6305">
        <v>4</v>
      </c>
      <c r="N6305">
        <v>3</v>
      </c>
      <c r="O6305">
        <v>4</v>
      </c>
      <c r="P6305">
        <v>3</v>
      </c>
      <c r="Q6305">
        <v>5</v>
      </c>
      <c r="R6305">
        <v>4</v>
      </c>
      <c r="S6305">
        <v>4</v>
      </c>
      <c r="T6305">
        <v>4</v>
      </c>
      <c r="U6305">
        <v>35</v>
      </c>
      <c r="V6305">
        <v>70</v>
      </c>
      <c r="W6305" t="s">
        <v>308</v>
      </c>
      <c r="X6305" t="s">
        <v>7526</v>
      </c>
      <c r="Y6305" t="s">
        <v>10</v>
      </c>
    </row>
    <row r="6306" spans="1:25" x14ac:dyDescent="0.25">
      <c r="A6306" t="s">
        <v>7527</v>
      </c>
      <c r="B6306">
        <v>5</v>
      </c>
      <c r="C6306">
        <v>3</v>
      </c>
      <c r="D6306">
        <v>4</v>
      </c>
      <c r="E6306">
        <v>4</v>
      </c>
      <c r="F6306">
        <v>5</v>
      </c>
      <c r="G6306">
        <v>4</v>
      </c>
      <c r="H6306">
        <v>4</v>
      </c>
      <c r="I6306">
        <v>3</v>
      </c>
      <c r="J6306">
        <v>4</v>
      </c>
      <c r="K6306">
        <v>36</v>
      </c>
      <c r="L6306">
        <v>5</v>
      </c>
      <c r="M6306">
        <v>3</v>
      </c>
      <c r="N6306">
        <v>4</v>
      </c>
      <c r="O6306">
        <v>3</v>
      </c>
      <c r="P6306">
        <v>4</v>
      </c>
      <c r="Q6306">
        <v>4</v>
      </c>
      <c r="R6306">
        <v>4</v>
      </c>
      <c r="S6306">
        <v>4</v>
      </c>
      <c r="T6306">
        <v>5</v>
      </c>
      <c r="U6306">
        <v>36</v>
      </c>
      <c r="V6306">
        <v>72</v>
      </c>
      <c r="W6306" t="s">
        <v>152</v>
      </c>
      <c r="X6306" t="s">
        <v>7528</v>
      </c>
      <c r="Y6306" t="s">
        <v>10</v>
      </c>
    </row>
    <row r="6307" spans="1:25" x14ac:dyDescent="0.25">
      <c r="A6307" t="s">
        <v>7529</v>
      </c>
      <c r="B6307">
        <v>4</v>
      </c>
      <c r="C6307">
        <v>4</v>
      </c>
      <c r="D6307">
        <v>5</v>
      </c>
      <c r="E6307">
        <v>3</v>
      </c>
      <c r="F6307">
        <v>4</v>
      </c>
      <c r="G6307">
        <v>5</v>
      </c>
      <c r="H6307">
        <v>4</v>
      </c>
      <c r="I6307">
        <v>3</v>
      </c>
      <c r="J6307">
        <v>4</v>
      </c>
      <c r="K6307">
        <v>36</v>
      </c>
      <c r="L6307">
        <v>4</v>
      </c>
      <c r="M6307">
        <v>5</v>
      </c>
      <c r="N6307">
        <v>4</v>
      </c>
      <c r="O6307">
        <v>3</v>
      </c>
      <c r="P6307">
        <v>5</v>
      </c>
      <c r="Q6307">
        <v>3</v>
      </c>
      <c r="R6307">
        <v>4</v>
      </c>
      <c r="S6307">
        <v>3</v>
      </c>
      <c r="T6307">
        <v>4</v>
      </c>
      <c r="U6307">
        <v>35</v>
      </c>
      <c r="V6307">
        <v>71</v>
      </c>
      <c r="W6307" t="s">
        <v>15</v>
      </c>
      <c r="X6307" t="s">
        <v>7530</v>
      </c>
      <c r="Y6307" t="s">
        <v>10</v>
      </c>
    </row>
    <row r="6308" spans="1:25" x14ac:dyDescent="0.25">
      <c r="A6308" t="s">
        <v>7531</v>
      </c>
      <c r="B6308">
        <v>4</v>
      </c>
      <c r="C6308">
        <v>4</v>
      </c>
      <c r="D6308">
        <v>5</v>
      </c>
      <c r="E6308">
        <v>3</v>
      </c>
      <c r="F6308">
        <v>4</v>
      </c>
      <c r="G6308">
        <v>5</v>
      </c>
      <c r="H6308">
        <v>4</v>
      </c>
      <c r="I6308">
        <v>3</v>
      </c>
      <c r="J6308">
        <v>4</v>
      </c>
      <c r="K6308">
        <v>36</v>
      </c>
      <c r="L6308">
        <v>4</v>
      </c>
      <c r="M6308">
        <v>5</v>
      </c>
      <c r="N6308">
        <v>4</v>
      </c>
      <c r="O6308">
        <v>3</v>
      </c>
      <c r="P6308">
        <v>5</v>
      </c>
      <c r="Q6308">
        <v>3</v>
      </c>
      <c r="R6308">
        <v>4</v>
      </c>
      <c r="S6308">
        <v>3</v>
      </c>
      <c r="T6308">
        <v>4</v>
      </c>
      <c r="U6308">
        <v>35</v>
      </c>
      <c r="V6308">
        <v>71</v>
      </c>
      <c r="W6308" t="s">
        <v>15</v>
      </c>
      <c r="X6308" t="s">
        <v>7530</v>
      </c>
      <c r="Y6308" t="s">
        <v>10</v>
      </c>
    </row>
    <row r="6309" spans="1:25" x14ac:dyDescent="0.25">
      <c r="A6309" t="s">
        <v>7532</v>
      </c>
      <c r="B6309">
        <v>5</v>
      </c>
      <c r="C6309">
        <v>3</v>
      </c>
      <c r="D6309">
        <v>4</v>
      </c>
      <c r="E6309">
        <v>3</v>
      </c>
      <c r="F6309">
        <v>5</v>
      </c>
      <c r="G6309">
        <v>4</v>
      </c>
      <c r="H6309">
        <v>4</v>
      </c>
      <c r="I6309">
        <v>3</v>
      </c>
      <c r="J6309">
        <v>4</v>
      </c>
      <c r="K6309">
        <v>35</v>
      </c>
      <c r="L6309">
        <v>4</v>
      </c>
      <c r="M6309">
        <v>4</v>
      </c>
      <c r="N6309">
        <v>3</v>
      </c>
      <c r="O6309">
        <v>4</v>
      </c>
      <c r="P6309">
        <v>4</v>
      </c>
      <c r="Q6309">
        <v>4</v>
      </c>
      <c r="R6309">
        <v>4</v>
      </c>
      <c r="S6309">
        <v>4</v>
      </c>
      <c r="T6309">
        <v>4</v>
      </c>
      <c r="U6309">
        <v>35</v>
      </c>
      <c r="V6309">
        <v>70</v>
      </c>
      <c r="W6309" t="s">
        <v>4016</v>
      </c>
      <c r="X6309" t="s">
        <v>7533</v>
      </c>
      <c r="Y6309" t="s">
        <v>78</v>
      </c>
    </row>
    <row r="6310" spans="1:25" x14ac:dyDescent="0.25">
      <c r="A6310" t="s">
        <v>7534</v>
      </c>
      <c r="B6310">
        <v>4</v>
      </c>
      <c r="C6310">
        <v>5</v>
      </c>
      <c r="D6310">
        <v>4</v>
      </c>
      <c r="E6310">
        <v>5</v>
      </c>
      <c r="F6310">
        <v>3</v>
      </c>
      <c r="G6310">
        <v>4</v>
      </c>
      <c r="H6310">
        <v>4</v>
      </c>
      <c r="I6310">
        <v>4</v>
      </c>
      <c r="J6310">
        <v>3</v>
      </c>
      <c r="K6310">
        <v>36</v>
      </c>
      <c r="L6310">
        <v>5</v>
      </c>
      <c r="M6310">
        <v>3</v>
      </c>
      <c r="N6310">
        <v>4</v>
      </c>
      <c r="O6310">
        <v>5</v>
      </c>
      <c r="P6310">
        <v>4</v>
      </c>
      <c r="Q6310">
        <v>4</v>
      </c>
      <c r="R6310">
        <v>3</v>
      </c>
      <c r="S6310">
        <v>4</v>
      </c>
      <c r="T6310">
        <v>4</v>
      </c>
      <c r="U6310">
        <v>36</v>
      </c>
      <c r="V6310">
        <v>72</v>
      </c>
      <c r="W6310" t="s">
        <v>12</v>
      </c>
      <c r="X6310" t="s">
        <v>7535</v>
      </c>
      <c r="Y6310" t="s">
        <v>10</v>
      </c>
    </row>
    <row r="6311" spans="1:25" x14ac:dyDescent="0.25">
      <c r="A6311" t="s">
        <v>7536</v>
      </c>
      <c r="B6311">
        <v>4</v>
      </c>
      <c r="C6311">
        <v>4</v>
      </c>
      <c r="D6311">
        <v>3</v>
      </c>
      <c r="E6311">
        <v>5</v>
      </c>
      <c r="F6311">
        <v>3</v>
      </c>
      <c r="G6311">
        <v>4</v>
      </c>
      <c r="H6311">
        <v>4</v>
      </c>
      <c r="I6311">
        <v>4</v>
      </c>
      <c r="J6311">
        <v>3</v>
      </c>
      <c r="K6311">
        <v>34</v>
      </c>
      <c r="L6311">
        <v>4</v>
      </c>
      <c r="M6311">
        <v>5</v>
      </c>
      <c r="N6311">
        <v>3</v>
      </c>
      <c r="O6311">
        <v>4</v>
      </c>
      <c r="P6311">
        <v>4</v>
      </c>
      <c r="Q6311">
        <v>4</v>
      </c>
      <c r="R6311">
        <v>5</v>
      </c>
      <c r="S6311">
        <v>3</v>
      </c>
      <c r="T6311">
        <v>5</v>
      </c>
      <c r="U6311">
        <v>37</v>
      </c>
      <c r="V6311">
        <v>71</v>
      </c>
      <c r="W6311" t="s">
        <v>308</v>
      </c>
      <c r="X6311" t="s">
        <v>7537</v>
      </c>
      <c r="Y6311" t="s">
        <v>10</v>
      </c>
    </row>
    <row r="6312" spans="1:25" x14ac:dyDescent="0.25">
      <c r="A6312" t="s">
        <v>7538</v>
      </c>
      <c r="B6312">
        <v>4</v>
      </c>
      <c r="C6312">
        <v>4</v>
      </c>
      <c r="D6312">
        <v>3</v>
      </c>
      <c r="E6312">
        <v>3</v>
      </c>
      <c r="F6312">
        <v>4</v>
      </c>
      <c r="G6312">
        <v>5</v>
      </c>
      <c r="H6312">
        <v>3</v>
      </c>
      <c r="I6312">
        <v>4</v>
      </c>
      <c r="J6312">
        <v>3</v>
      </c>
      <c r="K6312">
        <v>33</v>
      </c>
      <c r="L6312">
        <v>0</v>
      </c>
      <c r="M6312">
        <v>0</v>
      </c>
      <c r="N6312">
        <v>0</v>
      </c>
      <c r="O6312">
        <v>0</v>
      </c>
      <c r="P6312">
        <v>0</v>
      </c>
      <c r="Q6312">
        <v>0</v>
      </c>
      <c r="R6312">
        <v>0</v>
      </c>
      <c r="S6312">
        <v>0</v>
      </c>
      <c r="T6312">
        <v>0</v>
      </c>
      <c r="U6312">
        <v>0</v>
      </c>
      <c r="V6312">
        <v>33</v>
      </c>
      <c r="W6312" t="s">
        <v>8</v>
      </c>
      <c r="X6312" t="s">
        <v>7539</v>
      </c>
      <c r="Y6312" t="s">
        <v>10</v>
      </c>
    </row>
    <row r="6313" spans="1:25" x14ac:dyDescent="0.25">
      <c r="A6313" t="s">
        <v>7540</v>
      </c>
      <c r="B6313">
        <v>4</v>
      </c>
      <c r="C6313">
        <v>4</v>
      </c>
      <c r="D6313">
        <v>3</v>
      </c>
      <c r="E6313">
        <v>5</v>
      </c>
      <c r="F6313">
        <v>4</v>
      </c>
      <c r="G6313">
        <v>4</v>
      </c>
      <c r="H6313">
        <v>5</v>
      </c>
      <c r="I6313">
        <v>3</v>
      </c>
      <c r="J6313">
        <v>4</v>
      </c>
      <c r="K6313">
        <v>36</v>
      </c>
      <c r="L6313">
        <v>5</v>
      </c>
      <c r="M6313">
        <v>3</v>
      </c>
      <c r="N6313">
        <v>4</v>
      </c>
      <c r="O6313">
        <v>4</v>
      </c>
      <c r="P6313">
        <v>4</v>
      </c>
      <c r="Q6313">
        <v>4</v>
      </c>
      <c r="R6313">
        <v>3</v>
      </c>
      <c r="S6313">
        <v>5</v>
      </c>
      <c r="T6313">
        <v>4</v>
      </c>
      <c r="U6313">
        <v>36</v>
      </c>
      <c r="V6313">
        <v>72</v>
      </c>
      <c r="W6313" t="s">
        <v>15</v>
      </c>
      <c r="X6313" t="s">
        <v>7541</v>
      </c>
      <c r="Y6313" t="s">
        <v>10</v>
      </c>
    </row>
    <row r="6314" spans="1:25" x14ac:dyDescent="0.25">
      <c r="A6314" t="s">
        <v>7543</v>
      </c>
      <c r="B6314">
        <v>4</v>
      </c>
      <c r="C6314">
        <v>3</v>
      </c>
      <c r="D6314">
        <v>4</v>
      </c>
      <c r="E6314">
        <v>4</v>
      </c>
      <c r="F6314">
        <v>4</v>
      </c>
      <c r="G6314">
        <v>5</v>
      </c>
      <c r="H6314">
        <v>4</v>
      </c>
      <c r="I6314">
        <v>3</v>
      </c>
      <c r="J6314">
        <v>4</v>
      </c>
      <c r="K6314">
        <v>35</v>
      </c>
      <c r="L6314">
        <v>4</v>
      </c>
      <c r="M6314">
        <v>3</v>
      </c>
      <c r="N6314">
        <v>4</v>
      </c>
      <c r="O6314">
        <v>5</v>
      </c>
      <c r="P6314">
        <v>4</v>
      </c>
      <c r="Q6314">
        <v>5</v>
      </c>
      <c r="R6314">
        <v>3</v>
      </c>
      <c r="S6314">
        <v>4</v>
      </c>
      <c r="T6314">
        <v>4</v>
      </c>
      <c r="U6314">
        <v>36</v>
      </c>
      <c r="V6314">
        <v>71</v>
      </c>
      <c r="W6314" t="s">
        <v>143</v>
      </c>
      <c r="X6314" t="s">
        <v>1003</v>
      </c>
      <c r="Y6314" t="s">
        <v>10</v>
      </c>
    </row>
    <row r="6315" spans="1:25" x14ac:dyDescent="0.25">
      <c r="A6315" t="s">
        <v>7544</v>
      </c>
      <c r="B6315">
        <v>4</v>
      </c>
      <c r="C6315">
        <v>5</v>
      </c>
      <c r="D6315">
        <v>3</v>
      </c>
      <c r="E6315">
        <v>4</v>
      </c>
      <c r="F6315">
        <v>4</v>
      </c>
      <c r="G6315">
        <v>3</v>
      </c>
      <c r="H6315">
        <v>5</v>
      </c>
      <c r="I6315">
        <v>4</v>
      </c>
      <c r="J6315">
        <v>4</v>
      </c>
      <c r="K6315">
        <v>36</v>
      </c>
      <c r="L6315">
        <v>4</v>
      </c>
      <c r="M6315">
        <v>3</v>
      </c>
      <c r="N6315">
        <v>5</v>
      </c>
      <c r="O6315">
        <v>4</v>
      </c>
      <c r="P6315">
        <v>4</v>
      </c>
      <c r="Q6315">
        <v>4</v>
      </c>
      <c r="R6315">
        <v>4</v>
      </c>
      <c r="S6315">
        <v>3</v>
      </c>
      <c r="T6315">
        <v>5</v>
      </c>
      <c r="U6315">
        <v>36</v>
      </c>
      <c r="V6315">
        <v>72</v>
      </c>
      <c r="W6315" t="s">
        <v>15</v>
      </c>
      <c r="X6315" t="s">
        <v>511</v>
      </c>
      <c r="Y6315" t="s">
        <v>10</v>
      </c>
    </row>
    <row r="6316" spans="1:25" x14ac:dyDescent="0.25">
      <c r="A6316" t="s">
        <v>7545</v>
      </c>
      <c r="B6316">
        <v>4</v>
      </c>
      <c r="C6316">
        <v>4</v>
      </c>
      <c r="D6316">
        <v>4</v>
      </c>
      <c r="E6316">
        <v>3</v>
      </c>
      <c r="F6316">
        <v>4</v>
      </c>
      <c r="G6316">
        <v>4</v>
      </c>
      <c r="H6316">
        <v>3</v>
      </c>
      <c r="I6316">
        <v>5</v>
      </c>
      <c r="J6316">
        <v>4</v>
      </c>
      <c r="K6316">
        <v>35</v>
      </c>
      <c r="L6316">
        <v>4</v>
      </c>
      <c r="M6316">
        <v>5</v>
      </c>
      <c r="N6316">
        <v>3</v>
      </c>
      <c r="O6316">
        <v>4</v>
      </c>
      <c r="P6316">
        <v>4</v>
      </c>
      <c r="Q6316">
        <v>4</v>
      </c>
      <c r="R6316">
        <v>4</v>
      </c>
      <c r="S6316">
        <v>3</v>
      </c>
      <c r="T6316">
        <v>5</v>
      </c>
      <c r="U6316">
        <v>36</v>
      </c>
      <c r="V6316">
        <v>71</v>
      </c>
      <c r="W6316" t="s">
        <v>669</v>
      </c>
      <c r="X6316" t="s">
        <v>7546</v>
      </c>
      <c r="Y6316" t="s">
        <v>10</v>
      </c>
    </row>
    <row r="6317" spans="1:25" x14ac:dyDescent="0.25">
      <c r="A6317" t="s">
        <v>7547</v>
      </c>
      <c r="B6317">
        <v>5</v>
      </c>
      <c r="C6317">
        <v>3</v>
      </c>
      <c r="D6317">
        <v>4</v>
      </c>
      <c r="E6317">
        <v>4</v>
      </c>
      <c r="F6317">
        <v>3</v>
      </c>
      <c r="G6317">
        <v>4</v>
      </c>
      <c r="H6317">
        <v>4</v>
      </c>
      <c r="I6317">
        <v>4</v>
      </c>
      <c r="J6317">
        <v>5</v>
      </c>
      <c r="K6317">
        <v>36</v>
      </c>
      <c r="L6317">
        <v>4</v>
      </c>
      <c r="M6317">
        <v>3</v>
      </c>
      <c r="N6317">
        <v>4</v>
      </c>
      <c r="O6317">
        <v>4</v>
      </c>
      <c r="P6317">
        <v>4</v>
      </c>
      <c r="Q6317">
        <v>5</v>
      </c>
      <c r="R6317">
        <v>4</v>
      </c>
      <c r="S6317">
        <v>3</v>
      </c>
      <c r="T6317">
        <v>5</v>
      </c>
      <c r="U6317">
        <v>36</v>
      </c>
      <c r="V6317">
        <v>72</v>
      </c>
      <c r="W6317" t="s">
        <v>376</v>
      </c>
      <c r="X6317" t="s">
        <v>494</v>
      </c>
      <c r="Y6317" t="s">
        <v>10</v>
      </c>
    </row>
    <row r="6318" spans="1:25" x14ac:dyDescent="0.25">
      <c r="A6318" t="s">
        <v>569</v>
      </c>
      <c r="B6318">
        <v>4</v>
      </c>
      <c r="C6318">
        <v>4</v>
      </c>
      <c r="D6318">
        <v>5</v>
      </c>
      <c r="E6318">
        <v>3</v>
      </c>
      <c r="F6318">
        <v>4</v>
      </c>
      <c r="G6318">
        <v>4</v>
      </c>
      <c r="H6318">
        <v>5</v>
      </c>
      <c r="I6318">
        <v>3</v>
      </c>
      <c r="J6318">
        <v>4</v>
      </c>
      <c r="K6318">
        <v>36</v>
      </c>
      <c r="L6318">
        <v>5</v>
      </c>
      <c r="M6318">
        <v>4</v>
      </c>
      <c r="N6318">
        <v>4</v>
      </c>
      <c r="O6318">
        <v>4</v>
      </c>
      <c r="P6318">
        <v>4</v>
      </c>
      <c r="Q6318">
        <v>3</v>
      </c>
      <c r="R6318">
        <v>5</v>
      </c>
      <c r="S6318">
        <v>3</v>
      </c>
      <c r="T6318">
        <v>4</v>
      </c>
      <c r="U6318">
        <v>36</v>
      </c>
      <c r="V6318">
        <v>72</v>
      </c>
      <c r="W6318" t="s">
        <v>105</v>
      </c>
      <c r="X6318" t="s">
        <v>3734</v>
      </c>
      <c r="Y6318" t="s">
        <v>10</v>
      </c>
    </row>
    <row r="6319" spans="1:25" x14ac:dyDescent="0.25">
      <c r="A6319" t="s">
        <v>7548</v>
      </c>
      <c r="B6319">
        <v>5</v>
      </c>
      <c r="C6319">
        <v>3</v>
      </c>
      <c r="D6319">
        <v>4</v>
      </c>
      <c r="E6319">
        <v>4</v>
      </c>
      <c r="F6319">
        <v>4</v>
      </c>
      <c r="G6319">
        <v>4</v>
      </c>
      <c r="H6319">
        <v>3</v>
      </c>
      <c r="I6319">
        <v>4</v>
      </c>
      <c r="J6319">
        <v>4</v>
      </c>
      <c r="K6319">
        <v>35</v>
      </c>
      <c r="L6319">
        <v>0</v>
      </c>
      <c r="M6319">
        <v>0</v>
      </c>
      <c r="N6319">
        <v>0</v>
      </c>
      <c r="O6319">
        <v>0</v>
      </c>
      <c r="P6319">
        <v>0</v>
      </c>
      <c r="Q6319">
        <v>0</v>
      </c>
      <c r="R6319">
        <v>0</v>
      </c>
      <c r="S6319">
        <v>0</v>
      </c>
      <c r="T6319">
        <v>0</v>
      </c>
      <c r="U6319">
        <v>0</v>
      </c>
      <c r="V6319">
        <v>35</v>
      </c>
      <c r="W6319" t="s">
        <v>296</v>
      </c>
      <c r="X6319" t="s">
        <v>5089</v>
      </c>
      <c r="Y6319" t="s">
        <v>10</v>
      </c>
    </row>
    <row r="6320" spans="1:25" x14ac:dyDescent="0.25">
      <c r="A6320" t="s">
        <v>7549</v>
      </c>
      <c r="B6320">
        <v>4</v>
      </c>
      <c r="C6320">
        <v>3</v>
      </c>
      <c r="D6320">
        <v>4</v>
      </c>
      <c r="E6320">
        <v>4</v>
      </c>
      <c r="F6320">
        <v>5</v>
      </c>
      <c r="G6320">
        <v>4</v>
      </c>
      <c r="H6320">
        <v>3</v>
      </c>
      <c r="I6320">
        <v>4</v>
      </c>
      <c r="J6320">
        <v>4</v>
      </c>
      <c r="K6320">
        <v>35</v>
      </c>
      <c r="L6320">
        <v>3</v>
      </c>
      <c r="M6320">
        <v>5</v>
      </c>
      <c r="N6320">
        <v>3</v>
      </c>
      <c r="O6320">
        <v>4</v>
      </c>
      <c r="P6320">
        <v>4</v>
      </c>
      <c r="Q6320">
        <v>4</v>
      </c>
      <c r="R6320">
        <v>5</v>
      </c>
      <c r="S6320">
        <v>3</v>
      </c>
      <c r="T6320">
        <v>4</v>
      </c>
      <c r="U6320">
        <v>35</v>
      </c>
      <c r="V6320">
        <v>70</v>
      </c>
      <c r="W6320" t="s">
        <v>143</v>
      </c>
      <c r="X6320" t="s">
        <v>7550</v>
      </c>
      <c r="Y6320" t="s">
        <v>10</v>
      </c>
    </row>
    <row r="6321" spans="1:25" x14ac:dyDescent="0.25">
      <c r="A6321" t="s">
        <v>7549</v>
      </c>
      <c r="B6321">
        <v>4</v>
      </c>
      <c r="C6321">
        <v>4</v>
      </c>
      <c r="D6321">
        <v>4</v>
      </c>
      <c r="E6321">
        <v>3</v>
      </c>
      <c r="F6321">
        <v>5</v>
      </c>
      <c r="G6321">
        <v>3</v>
      </c>
      <c r="H6321">
        <v>4</v>
      </c>
      <c r="I6321">
        <v>5</v>
      </c>
      <c r="J6321">
        <v>3</v>
      </c>
      <c r="K6321">
        <v>35</v>
      </c>
      <c r="L6321">
        <v>4</v>
      </c>
      <c r="M6321">
        <v>4</v>
      </c>
      <c r="N6321">
        <v>5</v>
      </c>
      <c r="O6321">
        <v>4</v>
      </c>
      <c r="P6321">
        <v>4</v>
      </c>
      <c r="Q6321">
        <v>3</v>
      </c>
      <c r="R6321">
        <v>4</v>
      </c>
      <c r="S6321">
        <v>4</v>
      </c>
      <c r="T6321">
        <v>3</v>
      </c>
      <c r="U6321">
        <v>35</v>
      </c>
      <c r="V6321">
        <v>70</v>
      </c>
      <c r="W6321" t="s">
        <v>18</v>
      </c>
      <c r="X6321" t="s">
        <v>4060</v>
      </c>
      <c r="Y6321" t="s">
        <v>10</v>
      </c>
    </row>
    <row r="6322" spans="1:25" x14ac:dyDescent="0.25">
      <c r="A6322" t="s">
        <v>7551</v>
      </c>
      <c r="B6322">
        <v>4</v>
      </c>
      <c r="C6322">
        <v>4</v>
      </c>
      <c r="D6322">
        <v>4</v>
      </c>
      <c r="E6322">
        <v>3</v>
      </c>
      <c r="F6322">
        <v>4</v>
      </c>
      <c r="G6322">
        <v>3</v>
      </c>
      <c r="H6322">
        <v>4</v>
      </c>
      <c r="I6322">
        <v>5</v>
      </c>
      <c r="J6322">
        <v>5</v>
      </c>
      <c r="K6322">
        <v>36</v>
      </c>
      <c r="L6322">
        <v>0</v>
      </c>
      <c r="M6322">
        <v>0</v>
      </c>
      <c r="N6322">
        <v>0</v>
      </c>
      <c r="O6322">
        <v>0</v>
      </c>
      <c r="P6322">
        <v>0</v>
      </c>
      <c r="Q6322">
        <v>0</v>
      </c>
      <c r="R6322">
        <v>0</v>
      </c>
      <c r="S6322">
        <v>0</v>
      </c>
      <c r="T6322">
        <v>0</v>
      </c>
      <c r="U6322">
        <v>0</v>
      </c>
      <c r="V6322">
        <v>36</v>
      </c>
      <c r="W6322" t="s">
        <v>795</v>
      </c>
      <c r="X6322" t="s">
        <v>7552</v>
      </c>
      <c r="Y6322" t="s">
        <v>10</v>
      </c>
    </row>
    <row r="6323" spans="1:25" x14ac:dyDescent="0.25">
      <c r="A6323" t="s">
        <v>7551</v>
      </c>
      <c r="B6323">
        <v>5</v>
      </c>
      <c r="C6323">
        <v>4</v>
      </c>
      <c r="D6323">
        <v>4</v>
      </c>
      <c r="E6323">
        <v>4</v>
      </c>
      <c r="F6323">
        <v>4</v>
      </c>
      <c r="G6323">
        <v>3</v>
      </c>
      <c r="H6323">
        <v>5</v>
      </c>
      <c r="I6323">
        <v>3</v>
      </c>
      <c r="J6323">
        <v>4</v>
      </c>
      <c r="K6323">
        <v>36</v>
      </c>
      <c r="L6323">
        <v>4</v>
      </c>
      <c r="M6323">
        <v>4</v>
      </c>
      <c r="N6323">
        <v>5</v>
      </c>
      <c r="O6323">
        <v>3</v>
      </c>
      <c r="P6323">
        <v>4</v>
      </c>
      <c r="Q6323">
        <v>4</v>
      </c>
      <c r="R6323">
        <v>5</v>
      </c>
      <c r="S6323">
        <v>3</v>
      </c>
      <c r="T6323">
        <v>4</v>
      </c>
      <c r="U6323">
        <v>36</v>
      </c>
      <c r="V6323">
        <v>72</v>
      </c>
      <c r="W6323" t="s">
        <v>105</v>
      </c>
      <c r="X6323" t="s">
        <v>4079</v>
      </c>
      <c r="Y6323" t="s">
        <v>10</v>
      </c>
    </row>
    <row r="6324" spans="1:25" x14ac:dyDescent="0.25">
      <c r="A6324" t="s">
        <v>7551</v>
      </c>
      <c r="B6324">
        <v>5</v>
      </c>
      <c r="C6324">
        <v>3</v>
      </c>
      <c r="D6324">
        <v>5</v>
      </c>
      <c r="E6324">
        <v>4</v>
      </c>
      <c r="F6324">
        <v>4</v>
      </c>
      <c r="G6324">
        <v>3</v>
      </c>
      <c r="H6324">
        <v>4</v>
      </c>
      <c r="I6324">
        <v>4</v>
      </c>
      <c r="J6324">
        <v>4</v>
      </c>
      <c r="K6324">
        <v>36</v>
      </c>
      <c r="L6324">
        <v>3</v>
      </c>
      <c r="M6324">
        <v>5</v>
      </c>
      <c r="N6324">
        <v>3</v>
      </c>
      <c r="O6324">
        <v>4</v>
      </c>
      <c r="P6324">
        <v>5</v>
      </c>
      <c r="Q6324">
        <v>3</v>
      </c>
      <c r="R6324">
        <v>4</v>
      </c>
      <c r="S6324">
        <v>4</v>
      </c>
      <c r="T6324">
        <v>4</v>
      </c>
      <c r="U6324">
        <v>35</v>
      </c>
      <c r="V6324">
        <v>71</v>
      </c>
      <c r="W6324" t="s">
        <v>97</v>
      </c>
      <c r="X6324" t="s">
        <v>2632</v>
      </c>
      <c r="Y6324" t="s">
        <v>44</v>
      </c>
    </row>
    <row r="6325" spans="1:25" x14ac:dyDescent="0.25">
      <c r="A6325" t="s">
        <v>7551</v>
      </c>
      <c r="B6325">
        <v>4</v>
      </c>
      <c r="C6325">
        <v>4</v>
      </c>
      <c r="D6325">
        <v>4</v>
      </c>
      <c r="E6325">
        <v>3</v>
      </c>
      <c r="F6325">
        <v>5</v>
      </c>
      <c r="G6325">
        <v>3</v>
      </c>
      <c r="H6325">
        <v>4</v>
      </c>
      <c r="I6325">
        <v>5</v>
      </c>
      <c r="J6325">
        <v>3</v>
      </c>
      <c r="K6325">
        <v>35</v>
      </c>
      <c r="L6325">
        <v>4</v>
      </c>
      <c r="M6325">
        <v>4</v>
      </c>
      <c r="N6325">
        <v>5</v>
      </c>
      <c r="O6325">
        <v>4</v>
      </c>
      <c r="P6325">
        <v>4</v>
      </c>
      <c r="Q6325">
        <v>3</v>
      </c>
      <c r="R6325">
        <v>4</v>
      </c>
      <c r="S6325">
        <v>4</v>
      </c>
      <c r="T6325">
        <v>3</v>
      </c>
      <c r="U6325">
        <v>35</v>
      </c>
      <c r="V6325">
        <v>70</v>
      </c>
      <c r="W6325" t="s">
        <v>18</v>
      </c>
      <c r="X6325" t="s">
        <v>4060</v>
      </c>
      <c r="Y6325" t="s">
        <v>10</v>
      </c>
    </row>
    <row r="6326" spans="1:25" x14ac:dyDescent="0.25">
      <c r="A6326" t="s">
        <v>7553</v>
      </c>
      <c r="B6326">
        <v>4</v>
      </c>
      <c r="C6326">
        <v>5</v>
      </c>
      <c r="D6326">
        <v>3</v>
      </c>
      <c r="E6326">
        <v>4</v>
      </c>
      <c r="F6326">
        <v>4</v>
      </c>
      <c r="G6326">
        <v>3</v>
      </c>
      <c r="H6326">
        <v>5</v>
      </c>
      <c r="I6326">
        <v>4</v>
      </c>
      <c r="J6326">
        <v>4</v>
      </c>
      <c r="K6326">
        <v>36</v>
      </c>
      <c r="L6326">
        <v>4</v>
      </c>
      <c r="M6326">
        <v>3</v>
      </c>
      <c r="N6326">
        <v>5</v>
      </c>
      <c r="O6326">
        <v>4</v>
      </c>
      <c r="P6326">
        <v>4</v>
      </c>
      <c r="Q6326">
        <v>4</v>
      </c>
      <c r="R6326">
        <v>4</v>
      </c>
      <c r="S6326">
        <v>3</v>
      </c>
      <c r="T6326">
        <v>5</v>
      </c>
      <c r="U6326">
        <v>36</v>
      </c>
      <c r="V6326">
        <v>72</v>
      </c>
      <c r="W6326" t="s">
        <v>15</v>
      </c>
      <c r="X6326" t="s">
        <v>511</v>
      </c>
      <c r="Y6326" t="s">
        <v>10</v>
      </c>
    </row>
    <row r="6327" spans="1:25" x14ac:dyDescent="0.25">
      <c r="A6327" t="s">
        <v>7555</v>
      </c>
      <c r="B6327">
        <v>5</v>
      </c>
      <c r="C6327">
        <v>4</v>
      </c>
      <c r="D6327">
        <v>3</v>
      </c>
      <c r="E6327">
        <v>4</v>
      </c>
      <c r="F6327">
        <v>4</v>
      </c>
      <c r="G6327">
        <v>4</v>
      </c>
      <c r="H6327">
        <v>5</v>
      </c>
      <c r="I6327">
        <v>3</v>
      </c>
      <c r="J6327">
        <v>4</v>
      </c>
      <c r="K6327">
        <v>36</v>
      </c>
      <c r="L6327">
        <v>4</v>
      </c>
      <c r="M6327">
        <v>5</v>
      </c>
      <c r="N6327">
        <v>4</v>
      </c>
      <c r="O6327">
        <v>4</v>
      </c>
      <c r="P6327">
        <v>3</v>
      </c>
      <c r="Q6327">
        <v>4</v>
      </c>
      <c r="R6327">
        <v>5</v>
      </c>
      <c r="S6327">
        <v>3</v>
      </c>
      <c r="T6327">
        <v>4</v>
      </c>
      <c r="U6327">
        <v>36</v>
      </c>
      <c r="V6327">
        <v>72</v>
      </c>
      <c r="W6327" t="s">
        <v>348</v>
      </c>
      <c r="X6327" t="s">
        <v>7556</v>
      </c>
      <c r="Y6327" t="s">
        <v>10</v>
      </c>
    </row>
    <row r="6328" spans="1:25" x14ac:dyDescent="0.25">
      <c r="A6328" t="s">
        <v>7557</v>
      </c>
      <c r="B6328">
        <v>4</v>
      </c>
      <c r="C6328">
        <v>4</v>
      </c>
      <c r="D6328">
        <v>4</v>
      </c>
      <c r="E6328">
        <v>5</v>
      </c>
      <c r="F6328">
        <v>3</v>
      </c>
      <c r="G6328">
        <v>4</v>
      </c>
      <c r="H6328">
        <v>4</v>
      </c>
      <c r="I6328">
        <v>3</v>
      </c>
      <c r="J6328">
        <v>4</v>
      </c>
      <c r="K6328">
        <v>35</v>
      </c>
      <c r="L6328">
        <v>3</v>
      </c>
      <c r="M6328">
        <v>4</v>
      </c>
      <c r="N6328">
        <v>5</v>
      </c>
      <c r="O6328">
        <v>3</v>
      </c>
      <c r="P6328">
        <v>4</v>
      </c>
      <c r="Q6328">
        <v>3</v>
      </c>
      <c r="R6328">
        <v>4</v>
      </c>
      <c r="S6328">
        <v>4</v>
      </c>
      <c r="T6328">
        <v>4</v>
      </c>
      <c r="U6328">
        <v>34</v>
      </c>
      <c r="V6328">
        <v>69</v>
      </c>
      <c r="W6328" t="s">
        <v>97</v>
      </c>
      <c r="X6328" t="s">
        <v>929</v>
      </c>
      <c r="Y6328" t="s">
        <v>44</v>
      </c>
    </row>
    <row r="6329" spans="1:25" x14ac:dyDescent="0.25">
      <c r="A6329" t="s">
        <v>7558</v>
      </c>
      <c r="B6329">
        <v>4</v>
      </c>
      <c r="C6329">
        <v>4</v>
      </c>
      <c r="D6329">
        <v>3</v>
      </c>
      <c r="E6329">
        <v>4</v>
      </c>
      <c r="F6329">
        <v>4</v>
      </c>
      <c r="G6329">
        <v>3</v>
      </c>
      <c r="H6329">
        <v>4</v>
      </c>
      <c r="I6329">
        <v>5</v>
      </c>
      <c r="J6329">
        <v>4</v>
      </c>
      <c r="K6329">
        <v>35</v>
      </c>
      <c r="L6329">
        <v>4</v>
      </c>
      <c r="M6329">
        <v>4</v>
      </c>
      <c r="N6329">
        <v>4</v>
      </c>
      <c r="O6329">
        <v>3</v>
      </c>
      <c r="P6329">
        <v>5</v>
      </c>
      <c r="Q6329">
        <v>3</v>
      </c>
      <c r="R6329">
        <v>4</v>
      </c>
      <c r="S6329">
        <v>4</v>
      </c>
      <c r="T6329">
        <v>4</v>
      </c>
      <c r="U6329">
        <v>35</v>
      </c>
      <c r="V6329">
        <v>70</v>
      </c>
      <c r="W6329" t="s">
        <v>97</v>
      </c>
      <c r="X6329" t="s">
        <v>7559</v>
      </c>
      <c r="Y6329" t="s">
        <v>44</v>
      </c>
    </row>
    <row r="6330" spans="1:25" x14ac:dyDescent="0.25">
      <c r="A6330" t="s">
        <v>7560</v>
      </c>
      <c r="B6330">
        <v>4</v>
      </c>
      <c r="C6330">
        <v>4</v>
      </c>
      <c r="D6330">
        <v>5</v>
      </c>
      <c r="E6330">
        <v>3</v>
      </c>
      <c r="F6330">
        <v>4</v>
      </c>
      <c r="G6330">
        <v>5</v>
      </c>
      <c r="H6330">
        <v>3</v>
      </c>
      <c r="I6330">
        <v>3</v>
      </c>
      <c r="J6330">
        <v>4</v>
      </c>
      <c r="K6330">
        <v>35</v>
      </c>
      <c r="L6330">
        <v>4</v>
      </c>
      <c r="M6330">
        <v>4</v>
      </c>
      <c r="N6330">
        <v>4</v>
      </c>
      <c r="O6330">
        <v>5</v>
      </c>
      <c r="P6330">
        <v>3</v>
      </c>
      <c r="Q6330">
        <v>4</v>
      </c>
      <c r="R6330">
        <v>3</v>
      </c>
      <c r="S6330">
        <v>5</v>
      </c>
      <c r="T6330">
        <v>4</v>
      </c>
      <c r="U6330">
        <v>36</v>
      </c>
      <c r="V6330">
        <v>71</v>
      </c>
      <c r="W6330" t="s">
        <v>58</v>
      </c>
      <c r="X6330" t="s">
        <v>7561</v>
      </c>
      <c r="Y6330" t="s">
        <v>10</v>
      </c>
    </row>
    <row r="6331" spans="1:25" x14ac:dyDescent="0.25">
      <c r="A6331" t="s">
        <v>7562</v>
      </c>
      <c r="B6331">
        <v>3</v>
      </c>
      <c r="C6331">
        <v>5</v>
      </c>
      <c r="D6331">
        <v>4</v>
      </c>
      <c r="E6331">
        <v>4</v>
      </c>
      <c r="F6331">
        <v>4</v>
      </c>
      <c r="G6331">
        <v>3</v>
      </c>
      <c r="H6331">
        <v>4</v>
      </c>
      <c r="I6331">
        <v>4</v>
      </c>
      <c r="J6331">
        <v>5</v>
      </c>
      <c r="K6331">
        <v>36</v>
      </c>
      <c r="L6331">
        <v>3</v>
      </c>
      <c r="M6331">
        <v>5</v>
      </c>
      <c r="N6331">
        <v>4</v>
      </c>
      <c r="O6331">
        <v>4</v>
      </c>
      <c r="P6331">
        <v>4</v>
      </c>
      <c r="Q6331">
        <v>3</v>
      </c>
      <c r="R6331">
        <v>4</v>
      </c>
      <c r="S6331">
        <v>4</v>
      </c>
      <c r="T6331">
        <v>5</v>
      </c>
      <c r="U6331">
        <v>36</v>
      </c>
      <c r="V6331">
        <v>72</v>
      </c>
      <c r="W6331" t="s">
        <v>173</v>
      </c>
      <c r="X6331" t="s">
        <v>174</v>
      </c>
      <c r="Y6331" t="s">
        <v>10</v>
      </c>
    </row>
    <row r="6332" spans="1:25" x14ac:dyDescent="0.25">
      <c r="A6332" t="s">
        <v>7562</v>
      </c>
      <c r="B6332">
        <v>5</v>
      </c>
      <c r="C6332">
        <v>4</v>
      </c>
      <c r="D6332">
        <v>3</v>
      </c>
      <c r="E6332">
        <v>4</v>
      </c>
      <c r="F6332">
        <v>4</v>
      </c>
      <c r="G6332">
        <v>3</v>
      </c>
      <c r="H6332">
        <v>4</v>
      </c>
      <c r="I6332">
        <v>4</v>
      </c>
      <c r="J6332">
        <v>4</v>
      </c>
      <c r="K6332">
        <v>35</v>
      </c>
      <c r="L6332">
        <v>4</v>
      </c>
      <c r="M6332">
        <v>4</v>
      </c>
      <c r="N6332">
        <v>3</v>
      </c>
      <c r="O6332">
        <v>4</v>
      </c>
      <c r="P6332">
        <v>5</v>
      </c>
      <c r="Q6332">
        <v>3</v>
      </c>
      <c r="R6332">
        <v>4</v>
      </c>
      <c r="S6332">
        <v>5</v>
      </c>
      <c r="T6332">
        <v>3</v>
      </c>
      <c r="U6332">
        <v>35</v>
      </c>
      <c r="V6332">
        <v>70</v>
      </c>
      <c r="W6332" t="s">
        <v>152</v>
      </c>
      <c r="X6332" t="s">
        <v>7564</v>
      </c>
      <c r="Y6332" t="s">
        <v>10</v>
      </c>
    </row>
    <row r="6333" spans="1:25" x14ac:dyDescent="0.25">
      <c r="A6333" t="s">
        <v>7562</v>
      </c>
      <c r="B6333">
        <v>5</v>
      </c>
      <c r="C6333">
        <v>4</v>
      </c>
      <c r="D6333">
        <v>4</v>
      </c>
      <c r="E6333">
        <v>4</v>
      </c>
      <c r="F6333">
        <v>3</v>
      </c>
      <c r="G6333">
        <v>4</v>
      </c>
      <c r="H6333">
        <v>4</v>
      </c>
      <c r="I6333">
        <v>3</v>
      </c>
      <c r="J6333">
        <v>4</v>
      </c>
      <c r="K6333">
        <v>35</v>
      </c>
      <c r="L6333">
        <v>4</v>
      </c>
      <c r="M6333">
        <v>5</v>
      </c>
      <c r="N6333">
        <v>5</v>
      </c>
      <c r="O6333">
        <v>3</v>
      </c>
      <c r="P6333">
        <v>4</v>
      </c>
      <c r="Q6333">
        <v>4</v>
      </c>
      <c r="R6333">
        <v>3</v>
      </c>
      <c r="S6333">
        <v>5</v>
      </c>
      <c r="T6333">
        <v>4</v>
      </c>
      <c r="U6333">
        <v>37</v>
      </c>
      <c r="V6333">
        <v>72</v>
      </c>
      <c r="W6333" t="s">
        <v>367</v>
      </c>
      <c r="X6333" t="s">
        <v>7563</v>
      </c>
      <c r="Y6333" t="s">
        <v>10</v>
      </c>
    </row>
    <row r="6334" spans="1:25" x14ac:dyDescent="0.25">
      <c r="A6334" t="s">
        <v>7565</v>
      </c>
      <c r="B6334">
        <v>3</v>
      </c>
      <c r="C6334">
        <v>3</v>
      </c>
      <c r="D6334">
        <v>3</v>
      </c>
      <c r="E6334">
        <v>3</v>
      </c>
      <c r="F6334">
        <v>3</v>
      </c>
      <c r="G6334">
        <v>3</v>
      </c>
      <c r="H6334">
        <v>3</v>
      </c>
      <c r="I6334">
        <v>3</v>
      </c>
      <c r="J6334">
        <v>3</v>
      </c>
      <c r="K6334">
        <v>27</v>
      </c>
      <c r="L6334">
        <v>0</v>
      </c>
      <c r="M6334">
        <v>0</v>
      </c>
      <c r="N6334">
        <v>0</v>
      </c>
      <c r="O6334">
        <v>0</v>
      </c>
      <c r="P6334">
        <v>0</v>
      </c>
      <c r="Q6334">
        <v>0</v>
      </c>
      <c r="R6334">
        <v>0</v>
      </c>
      <c r="S6334">
        <v>0</v>
      </c>
      <c r="T6334">
        <v>0</v>
      </c>
      <c r="U6334">
        <v>0</v>
      </c>
      <c r="V6334">
        <v>27</v>
      </c>
      <c r="W6334" t="s">
        <v>241</v>
      </c>
      <c r="X6334" t="s">
        <v>5822</v>
      </c>
      <c r="Y6334" t="s">
        <v>10</v>
      </c>
    </row>
    <row r="6335" spans="1:25" x14ac:dyDescent="0.25">
      <c r="A6335" t="s">
        <v>7566</v>
      </c>
      <c r="B6335">
        <v>4</v>
      </c>
      <c r="C6335">
        <v>4</v>
      </c>
      <c r="D6335">
        <v>4</v>
      </c>
      <c r="E6335">
        <v>5</v>
      </c>
      <c r="F6335">
        <v>3</v>
      </c>
      <c r="G6335">
        <v>4</v>
      </c>
      <c r="H6335">
        <v>5</v>
      </c>
      <c r="I6335">
        <v>4</v>
      </c>
      <c r="J6335">
        <v>3</v>
      </c>
      <c r="K6335">
        <v>36</v>
      </c>
      <c r="L6335">
        <v>4</v>
      </c>
      <c r="M6335">
        <v>4</v>
      </c>
      <c r="N6335">
        <v>4</v>
      </c>
      <c r="O6335">
        <v>4</v>
      </c>
      <c r="P6335">
        <v>3</v>
      </c>
      <c r="Q6335">
        <v>5</v>
      </c>
      <c r="R6335">
        <v>4</v>
      </c>
      <c r="S6335">
        <v>3</v>
      </c>
      <c r="T6335">
        <v>4</v>
      </c>
      <c r="U6335">
        <v>35</v>
      </c>
      <c r="V6335">
        <v>71</v>
      </c>
      <c r="W6335" t="s">
        <v>665</v>
      </c>
      <c r="X6335" t="s">
        <v>6580</v>
      </c>
      <c r="Y6335" t="s">
        <v>10</v>
      </c>
    </row>
    <row r="6336" spans="1:25" x14ac:dyDescent="0.25">
      <c r="A6336" t="s">
        <v>7567</v>
      </c>
      <c r="B6336">
        <v>5</v>
      </c>
      <c r="C6336">
        <v>4</v>
      </c>
      <c r="D6336">
        <v>4</v>
      </c>
      <c r="E6336">
        <v>5</v>
      </c>
      <c r="F6336">
        <v>3</v>
      </c>
      <c r="G6336">
        <v>4</v>
      </c>
      <c r="H6336">
        <v>4</v>
      </c>
      <c r="I6336">
        <v>3</v>
      </c>
      <c r="J6336">
        <v>4</v>
      </c>
      <c r="K6336">
        <v>36</v>
      </c>
      <c r="L6336">
        <v>4</v>
      </c>
      <c r="M6336">
        <v>5</v>
      </c>
      <c r="N6336">
        <v>3</v>
      </c>
      <c r="O6336">
        <v>4</v>
      </c>
      <c r="P6336">
        <v>4</v>
      </c>
      <c r="Q6336">
        <v>4</v>
      </c>
      <c r="R6336">
        <v>3</v>
      </c>
      <c r="S6336">
        <v>4</v>
      </c>
      <c r="T6336">
        <v>5</v>
      </c>
      <c r="U6336">
        <v>36</v>
      </c>
      <c r="V6336">
        <v>72</v>
      </c>
      <c r="W6336" t="s">
        <v>58</v>
      </c>
      <c r="X6336" t="s">
        <v>7568</v>
      </c>
      <c r="Y6336" t="s">
        <v>10</v>
      </c>
    </row>
    <row r="6337" spans="1:25" x14ac:dyDescent="0.25">
      <c r="A6337" t="s">
        <v>7569</v>
      </c>
      <c r="B6337">
        <v>3</v>
      </c>
      <c r="C6337">
        <v>4</v>
      </c>
      <c r="D6337">
        <v>4</v>
      </c>
      <c r="E6337">
        <v>4</v>
      </c>
      <c r="F6337">
        <v>5</v>
      </c>
      <c r="G6337">
        <v>4</v>
      </c>
      <c r="H6337">
        <v>5</v>
      </c>
      <c r="I6337">
        <v>3</v>
      </c>
      <c r="J6337">
        <v>3</v>
      </c>
      <c r="K6337">
        <v>35</v>
      </c>
      <c r="L6337">
        <v>0</v>
      </c>
      <c r="M6337">
        <v>0</v>
      </c>
      <c r="N6337">
        <v>0</v>
      </c>
      <c r="O6337">
        <v>0</v>
      </c>
      <c r="P6337">
        <v>0</v>
      </c>
      <c r="Q6337">
        <v>0</v>
      </c>
      <c r="R6337">
        <v>0</v>
      </c>
      <c r="S6337">
        <v>0</v>
      </c>
      <c r="T6337">
        <v>0</v>
      </c>
      <c r="U6337">
        <v>0</v>
      </c>
      <c r="V6337">
        <v>35</v>
      </c>
      <c r="W6337" t="s">
        <v>15</v>
      </c>
      <c r="X6337" t="s">
        <v>7570</v>
      </c>
      <c r="Y6337" t="s">
        <v>10</v>
      </c>
    </row>
    <row r="6338" spans="1:25" x14ac:dyDescent="0.25">
      <c r="A6338" t="s">
        <v>7571</v>
      </c>
      <c r="B6338">
        <v>4</v>
      </c>
      <c r="C6338">
        <v>4</v>
      </c>
      <c r="D6338">
        <v>4</v>
      </c>
      <c r="E6338">
        <v>3</v>
      </c>
      <c r="F6338">
        <v>4</v>
      </c>
      <c r="G6338">
        <v>5</v>
      </c>
      <c r="H6338">
        <v>3</v>
      </c>
      <c r="I6338">
        <v>5</v>
      </c>
      <c r="J6338">
        <v>4</v>
      </c>
      <c r="K6338">
        <v>36</v>
      </c>
      <c r="L6338">
        <v>4</v>
      </c>
      <c r="M6338">
        <v>5</v>
      </c>
      <c r="N6338">
        <v>4</v>
      </c>
      <c r="O6338">
        <v>3</v>
      </c>
      <c r="P6338">
        <v>4</v>
      </c>
      <c r="Q6338">
        <v>4</v>
      </c>
      <c r="R6338">
        <v>5</v>
      </c>
      <c r="S6338">
        <v>3</v>
      </c>
      <c r="T6338">
        <v>4</v>
      </c>
      <c r="U6338">
        <v>36</v>
      </c>
      <c r="V6338">
        <v>72</v>
      </c>
      <c r="W6338" t="s">
        <v>12</v>
      </c>
      <c r="X6338" t="s">
        <v>7572</v>
      </c>
      <c r="Y6338" t="s">
        <v>10</v>
      </c>
    </row>
    <row r="6339" spans="1:25" x14ac:dyDescent="0.25">
      <c r="A6339" t="s">
        <v>7573</v>
      </c>
      <c r="B6339">
        <v>4</v>
      </c>
      <c r="C6339">
        <v>4</v>
      </c>
      <c r="D6339">
        <v>3</v>
      </c>
      <c r="E6339">
        <v>4</v>
      </c>
      <c r="F6339">
        <v>3</v>
      </c>
      <c r="G6339">
        <v>5</v>
      </c>
      <c r="H6339">
        <v>5</v>
      </c>
      <c r="I6339">
        <v>4</v>
      </c>
      <c r="J6339">
        <v>4</v>
      </c>
      <c r="K6339">
        <v>36</v>
      </c>
      <c r="L6339">
        <v>3</v>
      </c>
      <c r="M6339">
        <v>4</v>
      </c>
      <c r="N6339">
        <v>3</v>
      </c>
      <c r="O6339">
        <v>4</v>
      </c>
      <c r="P6339">
        <v>4</v>
      </c>
      <c r="Q6339">
        <v>5</v>
      </c>
      <c r="R6339">
        <v>5</v>
      </c>
      <c r="S6339">
        <v>3</v>
      </c>
      <c r="T6339">
        <v>4</v>
      </c>
      <c r="U6339">
        <v>35</v>
      </c>
      <c r="V6339">
        <v>71</v>
      </c>
      <c r="W6339" t="s">
        <v>42</v>
      </c>
      <c r="X6339" t="s">
        <v>7574</v>
      </c>
      <c r="Y6339" t="s">
        <v>44</v>
      </c>
    </row>
    <row r="6340" spans="1:25" x14ac:dyDescent="0.25">
      <c r="A6340" t="s">
        <v>7573</v>
      </c>
      <c r="B6340">
        <v>4</v>
      </c>
      <c r="C6340">
        <v>5</v>
      </c>
      <c r="D6340">
        <v>3</v>
      </c>
      <c r="E6340">
        <v>4</v>
      </c>
      <c r="F6340">
        <v>4</v>
      </c>
      <c r="G6340">
        <v>5</v>
      </c>
      <c r="H6340">
        <v>3</v>
      </c>
      <c r="I6340">
        <v>4</v>
      </c>
      <c r="J6340">
        <v>3</v>
      </c>
      <c r="K6340">
        <v>35</v>
      </c>
      <c r="L6340">
        <v>4</v>
      </c>
      <c r="M6340">
        <v>4</v>
      </c>
      <c r="N6340">
        <v>3</v>
      </c>
      <c r="O6340">
        <v>5</v>
      </c>
      <c r="P6340">
        <v>4</v>
      </c>
      <c r="Q6340">
        <v>5</v>
      </c>
      <c r="R6340">
        <v>3</v>
      </c>
      <c r="S6340">
        <v>4</v>
      </c>
      <c r="T6340">
        <v>3</v>
      </c>
      <c r="U6340">
        <v>35</v>
      </c>
      <c r="V6340">
        <v>70</v>
      </c>
      <c r="W6340" t="s">
        <v>376</v>
      </c>
      <c r="X6340" t="s">
        <v>7575</v>
      </c>
      <c r="Y6340" t="s">
        <v>10</v>
      </c>
    </row>
    <row r="6341" spans="1:25" x14ac:dyDescent="0.25">
      <c r="A6341" t="s">
        <v>7576</v>
      </c>
      <c r="B6341">
        <v>5</v>
      </c>
      <c r="C6341">
        <v>4</v>
      </c>
      <c r="D6341">
        <v>3</v>
      </c>
      <c r="E6341">
        <v>4</v>
      </c>
      <c r="F6341">
        <v>4</v>
      </c>
      <c r="G6341">
        <v>4</v>
      </c>
      <c r="H6341">
        <v>3</v>
      </c>
      <c r="I6341">
        <v>5</v>
      </c>
      <c r="J6341">
        <v>4</v>
      </c>
      <c r="K6341">
        <v>36</v>
      </c>
      <c r="L6341">
        <v>4</v>
      </c>
      <c r="M6341">
        <v>3</v>
      </c>
      <c r="N6341">
        <v>4</v>
      </c>
      <c r="O6341">
        <v>4</v>
      </c>
      <c r="P6341">
        <v>4</v>
      </c>
      <c r="Q6341">
        <v>5</v>
      </c>
      <c r="R6341">
        <v>5</v>
      </c>
      <c r="S6341">
        <v>3</v>
      </c>
      <c r="T6341">
        <v>4</v>
      </c>
      <c r="U6341">
        <v>36</v>
      </c>
      <c r="V6341">
        <v>72</v>
      </c>
      <c r="W6341" t="s">
        <v>8</v>
      </c>
      <c r="X6341" t="s">
        <v>725</v>
      </c>
      <c r="Y6341" t="s">
        <v>10</v>
      </c>
    </row>
    <row r="6342" spans="1:25" x14ac:dyDescent="0.25">
      <c r="A6342" t="s">
        <v>7577</v>
      </c>
      <c r="B6342">
        <v>5</v>
      </c>
      <c r="C6342">
        <v>4</v>
      </c>
      <c r="D6342">
        <v>4</v>
      </c>
      <c r="E6342">
        <v>3</v>
      </c>
      <c r="F6342">
        <v>5</v>
      </c>
      <c r="G6342">
        <v>4</v>
      </c>
      <c r="H6342">
        <v>4</v>
      </c>
      <c r="I6342">
        <v>3</v>
      </c>
      <c r="J6342">
        <v>4</v>
      </c>
      <c r="K6342">
        <v>36</v>
      </c>
      <c r="L6342">
        <v>4</v>
      </c>
      <c r="M6342">
        <v>3</v>
      </c>
      <c r="N6342">
        <v>5</v>
      </c>
      <c r="O6342">
        <v>3</v>
      </c>
      <c r="P6342">
        <v>4</v>
      </c>
      <c r="Q6342">
        <v>5</v>
      </c>
      <c r="R6342">
        <v>3</v>
      </c>
      <c r="S6342">
        <v>4</v>
      </c>
      <c r="T6342">
        <v>4</v>
      </c>
      <c r="U6342">
        <v>35</v>
      </c>
      <c r="V6342">
        <v>71</v>
      </c>
      <c r="W6342" t="s">
        <v>665</v>
      </c>
      <c r="X6342" t="s">
        <v>618</v>
      </c>
      <c r="Y6342" t="s">
        <v>10</v>
      </c>
    </row>
    <row r="6343" spans="1:25" x14ac:dyDescent="0.25">
      <c r="A6343" t="s">
        <v>7578</v>
      </c>
      <c r="B6343">
        <v>4</v>
      </c>
      <c r="C6343">
        <v>4</v>
      </c>
      <c r="D6343">
        <v>4</v>
      </c>
      <c r="E6343">
        <v>4</v>
      </c>
      <c r="F6343">
        <v>3</v>
      </c>
      <c r="G6343">
        <v>4</v>
      </c>
      <c r="H6343">
        <v>4</v>
      </c>
      <c r="I6343">
        <v>5</v>
      </c>
      <c r="J6343">
        <v>5</v>
      </c>
      <c r="K6343">
        <v>37</v>
      </c>
      <c r="L6343">
        <v>4</v>
      </c>
      <c r="M6343">
        <v>3</v>
      </c>
      <c r="N6343">
        <v>4</v>
      </c>
      <c r="O6343">
        <v>4</v>
      </c>
      <c r="P6343">
        <v>4</v>
      </c>
      <c r="Q6343">
        <v>3</v>
      </c>
      <c r="R6343">
        <v>5</v>
      </c>
      <c r="S6343">
        <v>3</v>
      </c>
      <c r="T6343">
        <v>4</v>
      </c>
      <c r="U6343">
        <v>34</v>
      </c>
      <c r="V6343">
        <v>71</v>
      </c>
      <c r="W6343" t="s">
        <v>61</v>
      </c>
      <c r="X6343" t="s">
        <v>2255</v>
      </c>
      <c r="Y6343" t="s">
        <v>10</v>
      </c>
    </row>
    <row r="6344" spans="1:25" x14ac:dyDescent="0.25">
      <c r="A6344" t="s">
        <v>7579</v>
      </c>
      <c r="B6344">
        <v>5</v>
      </c>
      <c r="C6344">
        <v>4</v>
      </c>
      <c r="D6344">
        <v>4</v>
      </c>
      <c r="E6344">
        <v>3</v>
      </c>
      <c r="F6344">
        <v>5</v>
      </c>
      <c r="G6344">
        <v>4</v>
      </c>
      <c r="H6344">
        <v>4</v>
      </c>
      <c r="I6344">
        <v>3</v>
      </c>
      <c r="J6344">
        <v>4</v>
      </c>
      <c r="K6344">
        <v>36</v>
      </c>
      <c r="L6344">
        <v>4</v>
      </c>
      <c r="M6344">
        <v>3</v>
      </c>
      <c r="N6344">
        <v>5</v>
      </c>
      <c r="O6344">
        <v>3</v>
      </c>
      <c r="P6344">
        <v>4</v>
      </c>
      <c r="Q6344">
        <v>5</v>
      </c>
      <c r="R6344">
        <v>3</v>
      </c>
      <c r="S6344">
        <v>4</v>
      </c>
      <c r="T6344">
        <v>4</v>
      </c>
      <c r="U6344">
        <v>35</v>
      </c>
      <c r="V6344">
        <v>71</v>
      </c>
      <c r="W6344" t="s">
        <v>665</v>
      </c>
      <c r="X6344" t="s">
        <v>7580</v>
      </c>
      <c r="Y6344" t="s">
        <v>10</v>
      </c>
    </row>
    <row r="6345" spans="1:25" x14ac:dyDescent="0.25">
      <c r="A6345" t="s">
        <v>7581</v>
      </c>
      <c r="B6345">
        <v>4</v>
      </c>
      <c r="C6345">
        <v>4</v>
      </c>
      <c r="D6345">
        <v>4</v>
      </c>
      <c r="E6345">
        <v>3</v>
      </c>
      <c r="F6345">
        <v>5</v>
      </c>
      <c r="G6345">
        <v>5</v>
      </c>
      <c r="H6345">
        <v>4</v>
      </c>
      <c r="I6345">
        <v>3</v>
      </c>
      <c r="J6345">
        <v>4</v>
      </c>
      <c r="K6345">
        <v>36</v>
      </c>
      <c r="L6345">
        <v>5</v>
      </c>
      <c r="M6345">
        <v>4</v>
      </c>
      <c r="N6345">
        <v>5</v>
      </c>
      <c r="O6345">
        <v>4</v>
      </c>
      <c r="P6345">
        <v>3</v>
      </c>
      <c r="Q6345">
        <v>4</v>
      </c>
      <c r="R6345">
        <v>3</v>
      </c>
      <c r="S6345">
        <v>4</v>
      </c>
      <c r="T6345">
        <v>4</v>
      </c>
      <c r="U6345">
        <v>36</v>
      </c>
      <c r="V6345">
        <v>72</v>
      </c>
      <c r="W6345" t="s">
        <v>296</v>
      </c>
      <c r="X6345" t="s">
        <v>7582</v>
      </c>
      <c r="Y6345" t="s">
        <v>10</v>
      </c>
    </row>
    <row r="6346" spans="1:25" x14ac:dyDescent="0.25">
      <c r="A6346" t="s">
        <v>7583</v>
      </c>
      <c r="B6346">
        <v>4</v>
      </c>
      <c r="C6346">
        <v>3</v>
      </c>
      <c r="D6346">
        <v>4</v>
      </c>
      <c r="E6346">
        <v>5</v>
      </c>
      <c r="F6346">
        <v>4</v>
      </c>
      <c r="G6346">
        <v>4</v>
      </c>
      <c r="H6346">
        <v>4</v>
      </c>
      <c r="I6346">
        <v>3</v>
      </c>
      <c r="J6346">
        <v>4</v>
      </c>
      <c r="K6346">
        <v>35</v>
      </c>
      <c r="L6346">
        <v>4</v>
      </c>
      <c r="M6346">
        <v>4</v>
      </c>
      <c r="N6346">
        <v>3</v>
      </c>
      <c r="O6346">
        <v>5</v>
      </c>
      <c r="P6346">
        <v>4</v>
      </c>
      <c r="Q6346">
        <v>4</v>
      </c>
      <c r="R6346">
        <v>5</v>
      </c>
      <c r="S6346">
        <v>4</v>
      </c>
      <c r="T6346">
        <v>3</v>
      </c>
      <c r="U6346">
        <v>36</v>
      </c>
      <c r="V6346">
        <v>71</v>
      </c>
      <c r="X6346" t="s">
        <v>984</v>
      </c>
      <c r="Y6346" t="s">
        <v>44</v>
      </c>
    </row>
    <row r="6347" spans="1:25" x14ac:dyDescent="0.25">
      <c r="A6347" t="s">
        <v>7584</v>
      </c>
      <c r="B6347">
        <v>4</v>
      </c>
      <c r="C6347">
        <v>5</v>
      </c>
      <c r="D6347">
        <v>4</v>
      </c>
      <c r="E6347">
        <v>4</v>
      </c>
      <c r="F6347">
        <v>4</v>
      </c>
      <c r="G6347">
        <v>3</v>
      </c>
      <c r="H6347">
        <v>4</v>
      </c>
      <c r="I6347">
        <v>5</v>
      </c>
      <c r="J6347">
        <v>3</v>
      </c>
      <c r="K6347">
        <v>36</v>
      </c>
      <c r="L6347">
        <v>4</v>
      </c>
      <c r="M6347">
        <v>3</v>
      </c>
      <c r="N6347">
        <v>4</v>
      </c>
      <c r="O6347">
        <v>3</v>
      </c>
      <c r="P6347">
        <v>5</v>
      </c>
      <c r="Q6347">
        <v>4</v>
      </c>
      <c r="R6347">
        <v>4</v>
      </c>
      <c r="S6347">
        <v>4</v>
      </c>
      <c r="T6347">
        <v>4</v>
      </c>
      <c r="U6347">
        <v>35</v>
      </c>
      <c r="V6347">
        <v>71</v>
      </c>
      <c r="W6347" t="s">
        <v>8</v>
      </c>
      <c r="X6347" t="s">
        <v>2891</v>
      </c>
      <c r="Y6347" t="s">
        <v>10</v>
      </c>
    </row>
    <row r="6348" spans="1:25" x14ac:dyDescent="0.25">
      <c r="A6348" t="s">
        <v>7584</v>
      </c>
      <c r="B6348">
        <v>4</v>
      </c>
      <c r="C6348">
        <v>5</v>
      </c>
      <c r="D6348">
        <v>3</v>
      </c>
      <c r="E6348">
        <v>4</v>
      </c>
      <c r="F6348">
        <v>4</v>
      </c>
      <c r="G6348">
        <v>4</v>
      </c>
      <c r="H6348">
        <v>3</v>
      </c>
      <c r="I6348">
        <v>4</v>
      </c>
      <c r="J6348">
        <v>4</v>
      </c>
      <c r="K6348">
        <v>35</v>
      </c>
      <c r="L6348">
        <v>3</v>
      </c>
      <c r="M6348">
        <v>4</v>
      </c>
      <c r="N6348">
        <v>3</v>
      </c>
      <c r="O6348">
        <v>5</v>
      </c>
      <c r="P6348">
        <v>4</v>
      </c>
      <c r="Q6348">
        <v>4</v>
      </c>
      <c r="R6348">
        <v>4</v>
      </c>
      <c r="S6348">
        <v>4</v>
      </c>
      <c r="T6348">
        <v>4</v>
      </c>
      <c r="U6348">
        <v>35</v>
      </c>
      <c r="V6348">
        <v>70</v>
      </c>
      <c r="W6348" t="s">
        <v>133</v>
      </c>
      <c r="X6348" t="s">
        <v>611</v>
      </c>
      <c r="Y6348" t="s">
        <v>10</v>
      </c>
    </row>
    <row r="6349" spans="1:25" x14ac:dyDescent="0.25">
      <c r="A6349" t="s">
        <v>7585</v>
      </c>
      <c r="B6349">
        <v>4</v>
      </c>
      <c r="C6349">
        <v>4</v>
      </c>
      <c r="D6349">
        <v>4</v>
      </c>
      <c r="E6349">
        <v>4</v>
      </c>
      <c r="F6349">
        <v>3</v>
      </c>
      <c r="G6349">
        <v>4</v>
      </c>
      <c r="H6349">
        <v>5</v>
      </c>
      <c r="I6349">
        <v>4</v>
      </c>
      <c r="J6349">
        <v>4</v>
      </c>
      <c r="K6349">
        <v>36</v>
      </c>
      <c r="L6349">
        <v>4</v>
      </c>
      <c r="M6349">
        <v>3</v>
      </c>
      <c r="N6349">
        <v>4</v>
      </c>
      <c r="O6349">
        <v>4</v>
      </c>
      <c r="P6349">
        <v>4</v>
      </c>
      <c r="Q6349">
        <v>3</v>
      </c>
      <c r="R6349">
        <v>5</v>
      </c>
      <c r="S6349">
        <v>4</v>
      </c>
      <c r="T6349">
        <v>4</v>
      </c>
      <c r="U6349">
        <v>35</v>
      </c>
      <c r="V6349">
        <v>71</v>
      </c>
      <c r="W6349" t="s">
        <v>61</v>
      </c>
      <c r="X6349" t="s">
        <v>1095</v>
      </c>
      <c r="Y6349" t="s">
        <v>10</v>
      </c>
    </row>
    <row r="6350" spans="1:25" x14ac:dyDescent="0.25">
      <c r="A6350" t="s">
        <v>7586</v>
      </c>
      <c r="B6350">
        <v>5</v>
      </c>
      <c r="C6350">
        <v>4</v>
      </c>
      <c r="D6350">
        <v>3</v>
      </c>
      <c r="E6350">
        <v>4</v>
      </c>
      <c r="F6350">
        <v>4</v>
      </c>
      <c r="G6350">
        <v>5</v>
      </c>
      <c r="H6350">
        <v>3</v>
      </c>
      <c r="I6350">
        <v>4</v>
      </c>
      <c r="J6350">
        <v>4</v>
      </c>
      <c r="K6350">
        <v>36</v>
      </c>
      <c r="L6350">
        <v>4</v>
      </c>
      <c r="M6350">
        <v>3</v>
      </c>
      <c r="N6350">
        <v>5</v>
      </c>
      <c r="O6350">
        <v>4</v>
      </c>
      <c r="P6350">
        <v>4</v>
      </c>
      <c r="Q6350">
        <v>5</v>
      </c>
      <c r="R6350">
        <v>4</v>
      </c>
      <c r="S6350">
        <v>3</v>
      </c>
      <c r="T6350">
        <v>4</v>
      </c>
      <c r="U6350">
        <v>36</v>
      </c>
      <c r="V6350">
        <v>72</v>
      </c>
      <c r="W6350" t="s">
        <v>795</v>
      </c>
      <c r="X6350" t="s">
        <v>7587</v>
      </c>
      <c r="Y6350" t="s">
        <v>10</v>
      </c>
    </row>
    <row r="6351" spans="1:25" x14ac:dyDescent="0.25">
      <c r="A6351" t="s">
        <v>7588</v>
      </c>
      <c r="B6351">
        <v>4</v>
      </c>
      <c r="C6351">
        <v>4</v>
      </c>
      <c r="D6351">
        <v>3</v>
      </c>
      <c r="E6351">
        <v>5</v>
      </c>
      <c r="F6351">
        <v>4</v>
      </c>
      <c r="G6351">
        <v>4</v>
      </c>
      <c r="H6351">
        <v>4</v>
      </c>
      <c r="I6351">
        <v>4</v>
      </c>
      <c r="J6351">
        <v>3</v>
      </c>
      <c r="K6351">
        <v>35</v>
      </c>
      <c r="L6351">
        <v>4</v>
      </c>
      <c r="M6351">
        <v>4</v>
      </c>
      <c r="N6351">
        <v>4</v>
      </c>
      <c r="O6351">
        <v>4</v>
      </c>
      <c r="P6351">
        <v>5</v>
      </c>
      <c r="Q6351">
        <v>4</v>
      </c>
      <c r="R6351">
        <v>3</v>
      </c>
      <c r="S6351">
        <v>4</v>
      </c>
      <c r="T6351">
        <v>4</v>
      </c>
      <c r="U6351">
        <v>36</v>
      </c>
      <c r="V6351">
        <v>71</v>
      </c>
      <c r="W6351" t="s">
        <v>61</v>
      </c>
      <c r="X6351" t="s">
        <v>1095</v>
      </c>
      <c r="Y6351" t="s">
        <v>10</v>
      </c>
    </row>
    <row r="6352" spans="1:25" x14ac:dyDescent="0.25">
      <c r="A6352" t="s">
        <v>7590</v>
      </c>
      <c r="B6352">
        <v>4</v>
      </c>
      <c r="C6352">
        <v>4</v>
      </c>
      <c r="D6352">
        <v>3</v>
      </c>
      <c r="E6352">
        <v>5</v>
      </c>
      <c r="F6352">
        <v>4</v>
      </c>
      <c r="G6352">
        <v>4</v>
      </c>
      <c r="H6352">
        <v>4</v>
      </c>
      <c r="I6352">
        <v>3</v>
      </c>
      <c r="J6352">
        <v>5</v>
      </c>
      <c r="K6352">
        <v>36</v>
      </c>
      <c r="L6352">
        <v>4</v>
      </c>
      <c r="M6352">
        <v>4</v>
      </c>
      <c r="N6352">
        <v>4</v>
      </c>
      <c r="O6352">
        <v>3</v>
      </c>
      <c r="P6352">
        <v>4</v>
      </c>
      <c r="Q6352">
        <v>3</v>
      </c>
      <c r="R6352">
        <v>4</v>
      </c>
      <c r="S6352">
        <v>5</v>
      </c>
      <c r="T6352">
        <v>5</v>
      </c>
      <c r="U6352">
        <v>36</v>
      </c>
      <c r="V6352">
        <v>72</v>
      </c>
      <c r="W6352" t="s">
        <v>39</v>
      </c>
      <c r="X6352" t="s">
        <v>2992</v>
      </c>
      <c r="Y6352" t="s">
        <v>10</v>
      </c>
    </row>
    <row r="6353" spans="1:25" x14ac:dyDescent="0.25">
      <c r="A6353" t="s">
        <v>7590</v>
      </c>
      <c r="B6353">
        <v>4</v>
      </c>
      <c r="C6353">
        <v>4</v>
      </c>
      <c r="D6353">
        <v>4</v>
      </c>
      <c r="E6353">
        <v>3</v>
      </c>
      <c r="F6353">
        <v>4</v>
      </c>
      <c r="G6353">
        <v>3</v>
      </c>
      <c r="H6353">
        <v>4</v>
      </c>
      <c r="I6353">
        <v>5</v>
      </c>
      <c r="J6353">
        <v>5</v>
      </c>
      <c r="K6353">
        <v>36</v>
      </c>
      <c r="L6353">
        <v>4</v>
      </c>
      <c r="M6353">
        <v>4</v>
      </c>
      <c r="N6353">
        <v>3</v>
      </c>
      <c r="O6353">
        <v>5</v>
      </c>
      <c r="P6353">
        <v>4</v>
      </c>
      <c r="Q6353">
        <v>4</v>
      </c>
      <c r="R6353">
        <v>4</v>
      </c>
      <c r="S6353">
        <v>3</v>
      </c>
      <c r="T6353">
        <v>5</v>
      </c>
      <c r="U6353">
        <v>36</v>
      </c>
      <c r="V6353">
        <v>72</v>
      </c>
      <c r="W6353" t="s">
        <v>39</v>
      </c>
      <c r="X6353" t="s">
        <v>2992</v>
      </c>
      <c r="Y6353" t="s">
        <v>10</v>
      </c>
    </row>
    <row r="6354" spans="1:25" x14ac:dyDescent="0.25">
      <c r="A6354" t="s">
        <v>7591</v>
      </c>
      <c r="B6354">
        <v>4</v>
      </c>
      <c r="C6354">
        <v>3</v>
      </c>
      <c r="D6354">
        <v>4</v>
      </c>
      <c r="E6354">
        <v>5</v>
      </c>
      <c r="F6354">
        <v>4</v>
      </c>
      <c r="G6354">
        <v>3</v>
      </c>
      <c r="H6354">
        <v>4</v>
      </c>
      <c r="I6354">
        <v>5</v>
      </c>
      <c r="J6354">
        <v>4</v>
      </c>
      <c r="K6354">
        <v>36</v>
      </c>
      <c r="L6354">
        <v>5</v>
      </c>
      <c r="M6354">
        <v>3</v>
      </c>
      <c r="N6354">
        <v>4</v>
      </c>
      <c r="O6354">
        <v>5</v>
      </c>
      <c r="P6354">
        <v>4</v>
      </c>
      <c r="Q6354">
        <v>3</v>
      </c>
      <c r="R6354">
        <v>4</v>
      </c>
      <c r="S6354">
        <v>3</v>
      </c>
      <c r="T6354">
        <v>5</v>
      </c>
      <c r="U6354">
        <v>36</v>
      </c>
      <c r="V6354">
        <v>72</v>
      </c>
      <c r="W6354" t="s">
        <v>669</v>
      </c>
      <c r="X6354" t="s">
        <v>7592</v>
      </c>
      <c r="Y6354" t="s">
        <v>10</v>
      </c>
    </row>
    <row r="6355" spans="1:25" x14ac:dyDescent="0.25">
      <c r="A6355" t="s">
        <v>7593</v>
      </c>
      <c r="B6355">
        <v>4</v>
      </c>
      <c r="C6355">
        <v>5</v>
      </c>
      <c r="D6355">
        <v>4</v>
      </c>
      <c r="E6355">
        <v>3</v>
      </c>
      <c r="F6355">
        <v>4</v>
      </c>
      <c r="G6355">
        <v>5</v>
      </c>
      <c r="H6355">
        <v>4</v>
      </c>
      <c r="I6355">
        <v>3</v>
      </c>
      <c r="J6355">
        <v>4</v>
      </c>
      <c r="K6355">
        <v>36</v>
      </c>
      <c r="L6355">
        <v>4</v>
      </c>
      <c r="M6355">
        <v>5</v>
      </c>
      <c r="N6355">
        <v>4</v>
      </c>
      <c r="O6355">
        <v>3</v>
      </c>
      <c r="P6355">
        <v>4</v>
      </c>
      <c r="Q6355">
        <v>5</v>
      </c>
      <c r="R6355">
        <v>4</v>
      </c>
      <c r="S6355">
        <v>3</v>
      </c>
      <c r="T6355">
        <v>4</v>
      </c>
      <c r="U6355">
        <v>36</v>
      </c>
      <c r="V6355">
        <v>72</v>
      </c>
      <c r="W6355" t="s">
        <v>133</v>
      </c>
      <c r="X6355" t="s">
        <v>7594</v>
      </c>
      <c r="Y6355" t="s">
        <v>10</v>
      </c>
    </row>
    <row r="6356" spans="1:25" x14ac:dyDescent="0.25">
      <c r="A6356" t="s">
        <v>7595</v>
      </c>
      <c r="B6356">
        <v>5</v>
      </c>
      <c r="C6356">
        <v>4</v>
      </c>
      <c r="D6356">
        <v>4</v>
      </c>
      <c r="E6356">
        <v>3</v>
      </c>
      <c r="F6356">
        <v>4</v>
      </c>
      <c r="G6356">
        <v>3</v>
      </c>
      <c r="H6356">
        <v>4</v>
      </c>
      <c r="I6356">
        <v>5</v>
      </c>
      <c r="J6356">
        <v>4</v>
      </c>
      <c r="K6356">
        <v>36</v>
      </c>
      <c r="L6356">
        <v>4</v>
      </c>
      <c r="M6356">
        <v>5</v>
      </c>
      <c r="N6356">
        <v>4</v>
      </c>
      <c r="O6356">
        <v>3</v>
      </c>
      <c r="P6356">
        <v>4</v>
      </c>
      <c r="Q6356">
        <v>3</v>
      </c>
      <c r="R6356">
        <v>4</v>
      </c>
      <c r="S6356">
        <v>4</v>
      </c>
      <c r="T6356">
        <v>5</v>
      </c>
      <c r="U6356">
        <v>36</v>
      </c>
      <c r="V6356">
        <v>72</v>
      </c>
      <c r="W6356" t="s">
        <v>110</v>
      </c>
      <c r="X6356" t="s">
        <v>594</v>
      </c>
      <c r="Y6356" t="s">
        <v>10</v>
      </c>
    </row>
    <row r="6357" spans="1:25" x14ac:dyDescent="0.25">
      <c r="A6357" t="s">
        <v>7596</v>
      </c>
      <c r="B6357">
        <v>4</v>
      </c>
      <c r="C6357">
        <v>4</v>
      </c>
      <c r="D6357">
        <v>4</v>
      </c>
      <c r="E6357">
        <v>5</v>
      </c>
      <c r="F6357">
        <v>4</v>
      </c>
      <c r="G6357">
        <v>3</v>
      </c>
      <c r="H6357">
        <v>4</v>
      </c>
      <c r="I6357">
        <v>5</v>
      </c>
      <c r="J6357">
        <v>4</v>
      </c>
      <c r="K6357">
        <v>37</v>
      </c>
      <c r="L6357">
        <v>3</v>
      </c>
      <c r="M6357">
        <v>4</v>
      </c>
      <c r="N6357">
        <v>4</v>
      </c>
      <c r="O6357">
        <v>4</v>
      </c>
      <c r="P6357">
        <v>3</v>
      </c>
      <c r="Q6357">
        <v>5</v>
      </c>
      <c r="R6357">
        <v>3</v>
      </c>
      <c r="S6357">
        <v>4</v>
      </c>
      <c r="T6357">
        <v>5</v>
      </c>
      <c r="U6357">
        <v>35</v>
      </c>
      <c r="V6357">
        <v>72</v>
      </c>
      <c r="W6357" t="s">
        <v>105</v>
      </c>
      <c r="X6357" t="s">
        <v>7597</v>
      </c>
      <c r="Y6357" t="s">
        <v>10</v>
      </c>
    </row>
    <row r="6358" spans="1:25" x14ac:dyDescent="0.25">
      <c r="A6358" t="s">
        <v>7598</v>
      </c>
      <c r="B6358">
        <v>4</v>
      </c>
      <c r="C6358">
        <v>4</v>
      </c>
      <c r="D6358">
        <v>4</v>
      </c>
      <c r="E6358">
        <v>3</v>
      </c>
      <c r="F6358">
        <v>3</v>
      </c>
      <c r="G6358">
        <v>5</v>
      </c>
      <c r="H6358">
        <v>4</v>
      </c>
      <c r="I6358">
        <v>5</v>
      </c>
      <c r="J6358">
        <v>4</v>
      </c>
      <c r="K6358">
        <v>36</v>
      </c>
      <c r="L6358">
        <v>5</v>
      </c>
      <c r="M6358">
        <v>4</v>
      </c>
      <c r="N6358">
        <v>4</v>
      </c>
      <c r="O6358">
        <v>3</v>
      </c>
      <c r="P6358">
        <v>4</v>
      </c>
      <c r="Q6358">
        <v>3</v>
      </c>
      <c r="R6358">
        <v>4</v>
      </c>
      <c r="S6358">
        <v>5</v>
      </c>
      <c r="T6358">
        <v>4</v>
      </c>
      <c r="U6358">
        <v>36</v>
      </c>
      <c r="V6358">
        <v>72</v>
      </c>
      <c r="W6358" t="s">
        <v>39</v>
      </c>
      <c r="X6358" t="s">
        <v>7599</v>
      </c>
      <c r="Y6358" t="s">
        <v>10</v>
      </c>
    </row>
    <row r="6359" spans="1:25" x14ac:dyDescent="0.25">
      <c r="A6359" t="s">
        <v>7598</v>
      </c>
      <c r="B6359">
        <v>4</v>
      </c>
      <c r="C6359">
        <v>5</v>
      </c>
      <c r="D6359">
        <v>4</v>
      </c>
      <c r="E6359">
        <v>3</v>
      </c>
      <c r="F6359">
        <v>4</v>
      </c>
      <c r="G6359">
        <v>5</v>
      </c>
      <c r="H6359">
        <v>4</v>
      </c>
      <c r="I6359">
        <v>3</v>
      </c>
      <c r="J6359">
        <v>4</v>
      </c>
      <c r="K6359">
        <v>36</v>
      </c>
      <c r="L6359">
        <v>4</v>
      </c>
      <c r="M6359">
        <v>5</v>
      </c>
      <c r="N6359">
        <v>4</v>
      </c>
      <c r="O6359">
        <v>3</v>
      </c>
      <c r="P6359">
        <v>4</v>
      </c>
      <c r="Q6359">
        <v>5</v>
      </c>
      <c r="R6359">
        <v>4</v>
      </c>
      <c r="S6359">
        <v>3</v>
      </c>
      <c r="T6359">
        <v>4</v>
      </c>
      <c r="U6359">
        <v>36</v>
      </c>
      <c r="V6359">
        <v>72</v>
      </c>
      <c r="W6359" t="s">
        <v>133</v>
      </c>
      <c r="X6359" t="s">
        <v>7600</v>
      </c>
      <c r="Y6359" t="s">
        <v>10</v>
      </c>
    </row>
    <row r="6360" spans="1:25" x14ac:dyDescent="0.25">
      <c r="A6360" t="s">
        <v>7603</v>
      </c>
      <c r="B6360">
        <v>4</v>
      </c>
      <c r="C6360">
        <v>4</v>
      </c>
      <c r="D6360">
        <v>3</v>
      </c>
      <c r="E6360">
        <v>5</v>
      </c>
      <c r="F6360">
        <v>5</v>
      </c>
      <c r="G6360">
        <v>4</v>
      </c>
      <c r="H6360">
        <v>3</v>
      </c>
      <c r="I6360">
        <v>5</v>
      </c>
      <c r="J6360">
        <v>3</v>
      </c>
      <c r="K6360">
        <v>36</v>
      </c>
      <c r="L6360">
        <v>4</v>
      </c>
      <c r="M6360">
        <v>4</v>
      </c>
      <c r="N6360">
        <v>3</v>
      </c>
      <c r="O6360">
        <v>5</v>
      </c>
      <c r="P6360">
        <v>3</v>
      </c>
      <c r="Q6360">
        <v>4</v>
      </c>
      <c r="R6360">
        <v>4</v>
      </c>
      <c r="S6360">
        <v>4</v>
      </c>
      <c r="T6360">
        <v>3</v>
      </c>
      <c r="U6360">
        <v>34</v>
      </c>
      <c r="V6360">
        <v>70</v>
      </c>
      <c r="W6360" t="s">
        <v>152</v>
      </c>
      <c r="X6360" t="s">
        <v>7604</v>
      </c>
      <c r="Y6360" t="s">
        <v>10</v>
      </c>
    </row>
    <row r="6361" spans="1:25" x14ac:dyDescent="0.25">
      <c r="A6361" t="s">
        <v>2752</v>
      </c>
      <c r="B6361">
        <v>4</v>
      </c>
      <c r="C6361">
        <v>4</v>
      </c>
      <c r="D6361">
        <v>5</v>
      </c>
      <c r="E6361">
        <v>4</v>
      </c>
      <c r="F6361">
        <v>3</v>
      </c>
      <c r="G6361">
        <v>4</v>
      </c>
      <c r="H6361">
        <v>4</v>
      </c>
      <c r="I6361">
        <v>3</v>
      </c>
      <c r="J6361">
        <v>5</v>
      </c>
      <c r="K6361">
        <v>36</v>
      </c>
      <c r="L6361">
        <v>4</v>
      </c>
      <c r="M6361">
        <v>4</v>
      </c>
      <c r="N6361">
        <v>5</v>
      </c>
      <c r="O6361">
        <v>4</v>
      </c>
      <c r="P6361">
        <v>3</v>
      </c>
      <c r="Q6361">
        <v>5</v>
      </c>
      <c r="R6361">
        <v>3</v>
      </c>
      <c r="S6361">
        <v>4</v>
      </c>
      <c r="T6361">
        <v>4</v>
      </c>
      <c r="U6361">
        <v>36</v>
      </c>
      <c r="V6361">
        <v>72</v>
      </c>
      <c r="W6361" t="s">
        <v>61</v>
      </c>
      <c r="X6361" t="s">
        <v>2764</v>
      </c>
      <c r="Y6361" t="s">
        <v>10</v>
      </c>
    </row>
    <row r="6362" spans="1:25" x14ac:dyDescent="0.25">
      <c r="A6362" t="s">
        <v>7605</v>
      </c>
      <c r="B6362">
        <v>4</v>
      </c>
      <c r="C6362">
        <v>3</v>
      </c>
      <c r="D6362">
        <v>4</v>
      </c>
      <c r="E6362">
        <v>3</v>
      </c>
      <c r="F6362">
        <v>4</v>
      </c>
      <c r="G6362">
        <v>5</v>
      </c>
      <c r="H6362">
        <v>4</v>
      </c>
      <c r="I6362">
        <v>4</v>
      </c>
      <c r="J6362">
        <v>4</v>
      </c>
      <c r="K6362">
        <v>35</v>
      </c>
      <c r="L6362">
        <v>4</v>
      </c>
      <c r="M6362">
        <v>4</v>
      </c>
      <c r="N6362">
        <v>4</v>
      </c>
      <c r="O6362">
        <v>3</v>
      </c>
      <c r="P6362">
        <v>5</v>
      </c>
      <c r="Q6362">
        <v>4</v>
      </c>
      <c r="R6362">
        <v>3</v>
      </c>
      <c r="S6362">
        <v>5</v>
      </c>
      <c r="T6362">
        <v>3</v>
      </c>
      <c r="U6362">
        <v>35</v>
      </c>
      <c r="V6362">
        <v>70</v>
      </c>
      <c r="W6362" t="s">
        <v>15</v>
      </c>
      <c r="X6362" t="s">
        <v>2752</v>
      </c>
      <c r="Y6362" t="s">
        <v>10</v>
      </c>
    </row>
    <row r="6363" spans="1:25" x14ac:dyDescent="0.25">
      <c r="A6363" t="s">
        <v>7606</v>
      </c>
      <c r="B6363">
        <v>4</v>
      </c>
      <c r="C6363">
        <v>4</v>
      </c>
      <c r="D6363">
        <v>4</v>
      </c>
      <c r="E6363">
        <v>3</v>
      </c>
      <c r="F6363">
        <v>4</v>
      </c>
      <c r="G6363">
        <v>3</v>
      </c>
      <c r="H6363">
        <v>3</v>
      </c>
      <c r="I6363">
        <v>5</v>
      </c>
      <c r="J6363">
        <v>4</v>
      </c>
      <c r="K6363">
        <v>34</v>
      </c>
      <c r="L6363">
        <v>0</v>
      </c>
      <c r="M6363">
        <v>0</v>
      </c>
      <c r="N6363">
        <v>0</v>
      </c>
      <c r="O6363">
        <v>0</v>
      </c>
      <c r="P6363">
        <v>0</v>
      </c>
      <c r="Q6363">
        <v>0</v>
      </c>
      <c r="R6363">
        <v>0</v>
      </c>
      <c r="S6363">
        <v>0</v>
      </c>
      <c r="T6363">
        <v>0</v>
      </c>
      <c r="U6363">
        <v>0</v>
      </c>
      <c r="V6363">
        <v>34</v>
      </c>
      <c r="W6363" t="s">
        <v>8</v>
      </c>
      <c r="X6363" t="s">
        <v>5492</v>
      </c>
      <c r="Y6363" t="s">
        <v>10</v>
      </c>
    </row>
    <row r="6364" spans="1:25" x14ac:dyDescent="0.25">
      <c r="A6364" t="s">
        <v>7601</v>
      </c>
      <c r="B6364">
        <v>4</v>
      </c>
      <c r="C6364">
        <v>3</v>
      </c>
      <c r="D6364">
        <v>4</v>
      </c>
      <c r="E6364">
        <v>5</v>
      </c>
      <c r="F6364">
        <v>3</v>
      </c>
      <c r="G6364">
        <v>4</v>
      </c>
      <c r="H6364">
        <v>4</v>
      </c>
      <c r="I6364">
        <v>4</v>
      </c>
      <c r="J6364">
        <v>3</v>
      </c>
      <c r="K6364">
        <v>34</v>
      </c>
      <c r="L6364">
        <v>0</v>
      </c>
      <c r="M6364">
        <v>0</v>
      </c>
      <c r="N6364">
        <v>0</v>
      </c>
      <c r="O6364">
        <v>0</v>
      </c>
      <c r="P6364">
        <v>0</v>
      </c>
      <c r="Q6364">
        <v>0</v>
      </c>
      <c r="R6364">
        <v>0</v>
      </c>
      <c r="S6364">
        <v>0</v>
      </c>
      <c r="T6364">
        <v>0</v>
      </c>
      <c r="U6364">
        <v>0</v>
      </c>
      <c r="V6364">
        <v>34</v>
      </c>
      <c r="W6364" t="s">
        <v>110</v>
      </c>
      <c r="X6364" t="s">
        <v>7602</v>
      </c>
      <c r="Y6364" t="s">
        <v>10</v>
      </c>
    </row>
    <row r="6365" spans="1:25" x14ac:dyDescent="0.25">
      <c r="A6365" t="s">
        <v>7607</v>
      </c>
      <c r="B6365">
        <v>4</v>
      </c>
      <c r="C6365">
        <v>3</v>
      </c>
      <c r="D6365">
        <v>4</v>
      </c>
      <c r="E6365">
        <v>5</v>
      </c>
      <c r="F6365">
        <v>3</v>
      </c>
      <c r="G6365">
        <v>4</v>
      </c>
      <c r="H6365">
        <v>4</v>
      </c>
      <c r="I6365">
        <v>4</v>
      </c>
      <c r="J6365">
        <v>3</v>
      </c>
      <c r="K6365">
        <v>34</v>
      </c>
      <c r="L6365">
        <v>0</v>
      </c>
      <c r="M6365">
        <v>0</v>
      </c>
      <c r="N6365">
        <v>0</v>
      </c>
      <c r="O6365">
        <v>0</v>
      </c>
      <c r="P6365">
        <v>0</v>
      </c>
      <c r="Q6365">
        <v>0</v>
      </c>
      <c r="R6365">
        <v>0</v>
      </c>
      <c r="S6365">
        <v>0</v>
      </c>
      <c r="T6365">
        <v>0</v>
      </c>
      <c r="U6365">
        <v>0</v>
      </c>
      <c r="V6365">
        <v>34</v>
      </c>
      <c r="W6365" t="s">
        <v>110</v>
      </c>
      <c r="X6365" t="s">
        <v>2991</v>
      </c>
      <c r="Y6365" t="s">
        <v>10</v>
      </c>
    </row>
    <row r="6366" spans="1:25" x14ac:dyDescent="0.25">
      <c r="A6366" t="s">
        <v>7608</v>
      </c>
      <c r="B6366">
        <v>5</v>
      </c>
      <c r="C6366">
        <v>4</v>
      </c>
      <c r="D6366">
        <v>4</v>
      </c>
      <c r="E6366">
        <v>3</v>
      </c>
      <c r="F6366">
        <v>4</v>
      </c>
      <c r="G6366">
        <v>5</v>
      </c>
      <c r="H6366">
        <v>4</v>
      </c>
      <c r="I6366">
        <v>3</v>
      </c>
      <c r="J6366">
        <v>4</v>
      </c>
      <c r="K6366">
        <v>36</v>
      </c>
      <c r="L6366">
        <v>4</v>
      </c>
      <c r="M6366">
        <v>5</v>
      </c>
      <c r="N6366">
        <v>3</v>
      </c>
      <c r="O6366">
        <v>4</v>
      </c>
      <c r="P6366">
        <v>3</v>
      </c>
      <c r="Q6366">
        <v>4</v>
      </c>
      <c r="R6366">
        <v>4</v>
      </c>
      <c r="S6366">
        <v>5</v>
      </c>
      <c r="T6366">
        <v>4</v>
      </c>
      <c r="U6366">
        <v>36</v>
      </c>
      <c r="V6366">
        <v>72</v>
      </c>
      <c r="W6366" t="s">
        <v>933</v>
      </c>
      <c r="X6366" t="s">
        <v>721</v>
      </c>
      <c r="Y6366" t="s">
        <v>10</v>
      </c>
    </row>
    <row r="6367" spans="1:25" x14ac:dyDescent="0.25">
      <c r="A6367" t="s">
        <v>7608</v>
      </c>
      <c r="B6367">
        <v>4</v>
      </c>
      <c r="C6367">
        <v>5</v>
      </c>
      <c r="D6367">
        <v>4</v>
      </c>
      <c r="E6367">
        <v>3</v>
      </c>
      <c r="F6367">
        <v>5</v>
      </c>
      <c r="G6367">
        <v>4</v>
      </c>
      <c r="H6367">
        <v>4</v>
      </c>
      <c r="I6367">
        <v>4</v>
      </c>
      <c r="J6367">
        <v>4</v>
      </c>
      <c r="K6367">
        <v>37</v>
      </c>
      <c r="L6367">
        <v>4</v>
      </c>
      <c r="M6367">
        <v>4</v>
      </c>
      <c r="N6367">
        <v>3</v>
      </c>
      <c r="O6367">
        <v>4</v>
      </c>
      <c r="P6367">
        <v>5</v>
      </c>
      <c r="Q6367">
        <v>3</v>
      </c>
      <c r="R6367">
        <v>4</v>
      </c>
      <c r="S6367">
        <v>3</v>
      </c>
      <c r="T6367">
        <v>3</v>
      </c>
      <c r="U6367">
        <v>33</v>
      </c>
      <c r="V6367">
        <v>70</v>
      </c>
      <c r="W6367" t="s">
        <v>48</v>
      </c>
      <c r="X6367" t="s">
        <v>7610</v>
      </c>
      <c r="Y6367" t="s">
        <v>50</v>
      </c>
    </row>
    <row r="6368" spans="1:25" x14ac:dyDescent="0.25">
      <c r="A6368" t="s">
        <v>7608</v>
      </c>
      <c r="B6368">
        <v>3</v>
      </c>
      <c r="C6368">
        <v>3</v>
      </c>
      <c r="D6368">
        <v>3</v>
      </c>
      <c r="E6368">
        <v>4</v>
      </c>
      <c r="F6368">
        <v>3</v>
      </c>
      <c r="G6368">
        <v>3</v>
      </c>
      <c r="H6368">
        <v>3</v>
      </c>
      <c r="I6368">
        <v>3</v>
      </c>
      <c r="J6368">
        <v>3</v>
      </c>
      <c r="K6368">
        <v>28</v>
      </c>
      <c r="L6368">
        <v>0</v>
      </c>
      <c r="M6368">
        <v>0</v>
      </c>
      <c r="N6368">
        <v>0</v>
      </c>
      <c r="O6368">
        <v>0</v>
      </c>
      <c r="P6368">
        <v>0</v>
      </c>
      <c r="Q6368">
        <v>0</v>
      </c>
      <c r="R6368">
        <v>0</v>
      </c>
      <c r="S6368">
        <v>0</v>
      </c>
      <c r="T6368">
        <v>0</v>
      </c>
      <c r="U6368">
        <v>0</v>
      </c>
      <c r="V6368">
        <v>28</v>
      </c>
      <c r="W6368" t="s">
        <v>152</v>
      </c>
      <c r="X6368" t="s">
        <v>7609</v>
      </c>
      <c r="Y6368" t="s">
        <v>10</v>
      </c>
    </row>
    <row r="6369" spans="1:25" x14ac:dyDescent="0.25">
      <c r="A6369" t="s">
        <v>7611</v>
      </c>
      <c r="B6369">
        <v>5</v>
      </c>
      <c r="C6369">
        <v>3</v>
      </c>
      <c r="D6369">
        <v>4</v>
      </c>
      <c r="E6369">
        <v>4</v>
      </c>
      <c r="F6369">
        <v>3</v>
      </c>
      <c r="G6369">
        <v>5</v>
      </c>
      <c r="H6369">
        <v>4</v>
      </c>
      <c r="I6369">
        <v>3</v>
      </c>
      <c r="J6369">
        <v>4</v>
      </c>
      <c r="K6369">
        <v>35</v>
      </c>
      <c r="L6369">
        <v>4</v>
      </c>
      <c r="M6369">
        <v>4</v>
      </c>
      <c r="N6369">
        <v>5</v>
      </c>
      <c r="O6369">
        <v>4</v>
      </c>
      <c r="P6369">
        <v>4</v>
      </c>
      <c r="Q6369">
        <v>4</v>
      </c>
      <c r="R6369">
        <v>4</v>
      </c>
      <c r="S6369">
        <v>3</v>
      </c>
      <c r="T6369">
        <v>4</v>
      </c>
      <c r="U6369">
        <v>36</v>
      </c>
      <c r="V6369">
        <v>71</v>
      </c>
      <c r="W6369" t="s">
        <v>55</v>
      </c>
      <c r="X6369" t="s">
        <v>1506</v>
      </c>
      <c r="Y6369" t="s">
        <v>10</v>
      </c>
    </row>
    <row r="6370" spans="1:25" x14ac:dyDescent="0.25">
      <c r="A6370" t="s">
        <v>7612</v>
      </c>
      <c r="B6370">
        <v>4</v>
      </c>
      <c r="C6370">
        <v>4</v>
      </c>
      <c r="D6370">
        <v>5</v>
      </c>
      <c r="E6370">
        <v>4</v>
      </c>
      <c r="F6370">
        <v>3</v>
      </c>
      <c r="G6370">
        <v>4</v>
      </c>
      <c r="H6370">
        <v>4</v>
      </c>
      <c r="I6370">
        <v>5</v>
      </c>
      <c r="J6370">
        <v>3</v>
      </c>
      <c r="K6370">
        <v>36</v>
      </c>
      <c r="L6370">
        <v>4</v>
      </c>
      <c r="M6370">
        <v>3</v>
      </c>
      <c r="N6370">
        <v>5</v>
      </c>
      <c r="O6370">
        <v>4</v>
      </c>
      <c r="P6370">
        <v>4</v>
      </c>
      <c r="Q6370">
        <v>4</v>
      </c>
      <c r="R6370">
        <v>3</v>
      </c>
      <c r="S6370">
        <v>5</v>
      </c>
      <c r="T6370">
        <v>4</v>
      </c>
      <c r="U6370">
        <v>36</v>
      </c>
      <c r="V6370">
        <v>72</v>
      </c>
      <c r="W6370" t="s">
        <v>173</v>
      </c>
      <c r="X6370" t="s">
        <v>7613</v>
      </c>
      <c r="Y6370" t="s">
        <v>10</v>
      </c>
    </row>
    <row r="6371" spans="1:25" x14ac:dyDescent="0.25">
      <c r="A6371" t="s">
        <v>7614</v>
      </c>
      <c r="B6371">
        <v>4</v>
      </c>
      <c r="C6371">
        <v>5</v>
      </c>
      <c r="D6371">
        <v>4</v>
      </c>
      <c r="E6371">
        <v>3</v>
      </c>
      <c r="F6371">
        <v>4</v>
      </c>
      <c r="G6371">
        <v>5</v>
      </c>
      <c r="H6371">
        <v>3</v>
      </c>
      <c r="I6371">
        <v>4</v>
      </c>
      <c r="J6371">
        <v>4</v>
      </c>
      <c r="K6371">
        <v>36</v>
      </c>
      <c r="L6371">
        <v>4</v>
      </c>
      <c r="M6371">
        <v>4</v>
      </c>
      <c r="N6371">
        <v>5</v>
      </c>
      <c r="O6371">
        <v>4</v>
      </c>
      <c r="P6371">
        <v>5</v>
      </c>
      <c r="Q6371">
        <v>3</v>
      </c>
      <c r="R6371">
        <v>4</v>
      </c>
      <c r="S6371">
        <v>3</v>
      </c>
      <c r="T6371">
        <v>4</v>
      </c>
      <c r="U6371">
        <v>36</v>
      </c>
      <c r="V6371">
        <v>72</v>
      </c>
      <c r="W6371" t="s">
        <v>133</v>
      </c>
      <c r="X6371" t="s">
        <v>4230</v>
      </c>
      <c r="Y6371" t="s">
        <v>10</v>
      </c>
    </row>
    <row r="6372" spans="1:25" x14ac:dyDescent="0.25">
      <c r="A6372" t="s">
        <v>7615</v>
      </c>
      <c r="B6372">
        <v>4</v>
      </c>
      <c r="C6372">
        <v>5</v>
      </c>
      <c r="D6372">
        <v>4</v>
      </c>
      <c r="E6372">
        <v>3</v>
      </c>
      <c r="F6372">
        <v>3</v>
      </c>
      <c r="G6372">
        <v>4</v>
      </c>
      <c r="H6372">
        <v>4</v>
      </c>
      <c r="I6372">
        <v>4</v>
      </c>
      <c r="J6372">
        <v>5</v>
      </c>
      <c r="K6372">
        <v>36</v>
      </c>
      <c r="L6372">
        <v>4</v>
      </c>
      <c r="M6372">
        <v>5</v>
      </c>
      <c r="N6372">
        <v>4</v>
      </c>
      <c r="O6372">
        <v>3</v>
      </c>
      <c r="P6372">
        <v>4</v>
      </c>
      <c r="Q6372">
        <v>4</v>
      </c>
      <c r="R6372">
        <v>4</v>
      </c>
      <c r="S6372">
        <v>3</v>
      </c>
      <c r="T6372">
        <v>5</v>
      </c>
      <c r="U6372">
        <v>36</v>
      </c>
      <c r="V6372">
        <v>72</v>
      </c>
      <c r="W6372" t="s">
        <v>665</v>
      </c>
      <c r="X6372" t="s">
        <v>7616</v>
      </c>
      <c r="Y6372" t="s">
        <v>10</v>
      </c>
    </row>
    <row r="6373" spans="1:25" x14ac:dyDescent="0.25">
      <c r="A6373" t="s">
        <v>7617</v>
      </c>
      <c r="B6373">
        <v>4</v>
      </c>
      <c r="C6373">
        <v>4</v>
      </c>
      <c r="D6373">
        <v>4</v>
      </c>
      <c r="E6373">
        <v>3</v>
      </c>
      <c r="F6373">
        <v>4</v>
      </c>
      <c r="G6373">
        <v>3</v>
      </c>
      <c r="H6373">
        <v>4</v>
      </c>
      <c r="I6373">
        <v>5</v>
      </c>
      <c r="J6373">
        <v>5</v>
      </c>
      <c r="K6373">
        <v>36</v>
      </c>
      <c r="L6373">
        <v>4</v>
      </c>
      <c r="M6373">
        <v>4</v>
      </c>
      <c r="N6373">
        <v>3</v>
      </c>
      <c r="O6373">
        <v>5</v>
      </c>
      <c r="P6373">
        <v>4</v>
      </c>
      <c r="Q6373">
        <v>4</v>
      </c>
      <c r="R6373">
        <v>4</v>
      </c>
      <c r="S6373">
        <v>3</v>
      </c>
      <c r="T6373">
        <v>5</v>
      </c>
      <c r="U6373">
        <v>36</v>
      </c>
      <c r="V6373">
        <v>72</v>
      </c>
      <c r="W6373" t="s">
        <v>39</v>
      </c>
      <c r="X6373" t="s">
        <v>2992</v>
      </c>
      <c r="Y6373" t="s">
        <v>10</v>
      </c>
    </row>
    <row r="6374" spans="1:25" x14ac:dyDescent="0.25">
      <c r="A6374" t="s">
        <v>7618</v>
      </c>
      <c r="B6374">
        <v>4</v>
      </c>
      <c r="C6374">
        <v>4</v>
      </c>
      <c r="D6374">
        <v>4</v>
      </c>
      <c r="E6374">
        <v>3</v>
      </c>
      <c r="F6374">
        <v>4</v>
      </c>
      <c r="G6374">
        <v>3</v>
      </c>
      <c r="H6374">
        <v>4</v>
      </c>
      <c r="I6374">
        <v>5</v>
      </c>
      <c r="J6374">
        <v>5</v>
      </c>
      <c r="K6374">
        <v>36</v>
      </c>
      <c r="L6374">
        <v>4</v>
      </c>
      <c r="M6374">
        <v>4</v>
      </c>
      <c r="N6374">
        <v>3</v>
      </c>
      <c r="O6374">
        <v>5</v>
      </c>
      <c r="P6374">
        <v>4</v>
      </c>
      <c r="Q6374">
        <v>4</v>
      </c>
      <c r="R6374">
        <v>4</v>
      </c>
      <c r="S6374">
        <v>3</v>
      </c>
      <c r="T6374">
        <v>5</v>
      </c>
      <c r="U6374">
        <v>36</v>
      </c>
      <c r="V6374">
        <v>72</v>
      </c>
      <c r="W6374" t="s">
        <v>39</v>
      </c>
      <c r="X6374" t="s">
        <v>7619</v>
      </c>
      <c r="Y6374" t="s">
        <v>10</v>
      </c>
    </row>
    <row r="6375" spans="1:25" x14ac:dyDescent="0.25">
      <c r="A6375" t="s">
        <v>7621</v>
      </c>
      <c r="B6375">
        <v>3</v>
      </c>
      <c r="C6375">
        <v>4</v>
      </c>
      <c r="D6375">
        <v>5</v>
      </c>
      <c r="E6375">
        <v>5</v>
      </c>
      <c r="F6375">
        <v>4</v>
      </c>
      <c r="G6375">
        <v>4</v>
      </c>
      <c r="H6375">
        <v>4</v>
      </c>
      <c r="I6375">
        <v>3</v>
      </c>
      <c r="J6375">
        <v>4</v>
      </c>
      <c r="K6375">
        <v>36</v>
      </c>
      <c r="L6375">
        <v>3</v>
      </c>
      <c r="M6375">
        <v>5</v>
      </c>
      <c r="N6375">
        <v>3</v>
      </c>
      <c r="O6375">
        <v>4</v>
      </c>
      <c r="P6375">
        <v>5</v>
      </c>
      <c r="Q6375">
        <v>4</v>
      </c>
      <c r="R6375">
        <v>3</v>
      </c>
      <c r="S6375">
        <v>3</v>
      </c>
      <c r="T6375">
        <v>4</v>
      </c>
      <c r="U6375">
        <v>34</v>
      </c>
      <c r="V6375">
        <v>70</v>
      </c>
      <c r="W6375" t="s">
        <v>97</v>
      </c>
      <c r="X6375" t="s">
        <v>1522</v>
      </c>
      <c r="Y6375" t="s">
        <v>44</v>
      </c>
    </row>
    <row r="6376" spans="1:25" x14ac:dyDescent="0.25">
      <c r="A6376" t="s">
        <v>7622</v>
      </c>
      <c r="B6376">
        <v>4</v>
      </c>
      <c r="C6376">
        <v>5</v>
      </c>
      <c r="D6376">
        <v>4</v>
      </c>
      <c r="E6376">
        <v>3</v>
      </c>
      <c r="F6376">
        <v>5</v>
      </c>
      <c r="G6376">
        <v>4</v>
      </c>
      <c r="H6376">
        <v>4</v>
      </c>
      <c r="I6376">
        <v>3</v>
      </c>
      <c r="J6376">
        <v>4</v>
      </c>
      <c r="K6376">
        <v>36</v>
      </c>
      <c r="L6376">
        <v>4</v>
      </c>
      <c r="M6376">
        <v>3</v>
      </c>
      <c r="N6376">
        <v>4</v>
      </c>
      <c r="O6376">
        <v>4</v>
      </c>
      <c r="P6376">
        <v>5</v>
      </c>
      <c r="Q6376">
        <v>4</v>
      </c>
      <c r="R6376">
        <v>4</v>
      </c>
      <c r="S6376">
        <v>3</v>
      </c>
      <c r="T6376">
        <v>5</v>
      </c>
      <c r="U6376">
        <v>36</v>
      </c>
      <c r="V6376">
        <v>72</v>
      </c>
      <c r="W6376" t="s">
        <v>4200</v>
      </c>
      <c r="X6376" t="s">
        <v>7623</v>
      </c>
      <c r="Y6376" t="s">
        <v>30</v>
      </c>
    </row>
    <row r="6377" spans="1:25" x14ac:dyDescent="0.25">
      <c r="A6377" t="s">
        <v>7624</v>
      </c>
      <c r="B6377">
        <v>5</v>
      </c>
      <c r="C6377">
        <v>4</v>
      </c>
      <c r="D6377">
        <v>3</v>
      </c>
      <c r="E6377">
        <v>4</v>
      </c>
      <c r="F6377">
        <v>5</v>
      </c>
      <c r="G6377">
        <v>3</v>
      </c>
      <c r="H6377">
        <v>4</v>
      </c>
      <c r="I6377">
        <v>4</v>
      </c>
      <c r="J6377">
        <v>4</v>
      </c>
      <c r="K6377">
        <v>36</v>
      </c>
      <c r="L6377">
        <v>4</v>
      </c>
      <c r="M6377">
        <v>3</v>
      </c>
      <c r="N6377">
        <v>5</v>
      </c>
      <c r="O6377">
        <v>4</v>
      </c>
      <c r="P6377">
        <v>5</v>
      </c>
      <c r="Q6377">
        <v>3</v>
      </c>
      <c r="R6377">
        <v>4</v>
      </c>
      <c r="S6377">
        <v>4</v>
      </c>
      <c r="T6377">
        <v>4</v>
      </c>
      <c r="U6377">
        <v>36</v>
      </c>
      <c r="V6377">
        <v>72</v>
      </c>
      <c r="W6377" t="s">
        <v>6002</v>
      </c>
      <c r="X6377" t="s">
        <v>569</v>
      </c>
      <c r="Y6377" t="s">
        <v>1633</v>
      </c>
    </row>
    <row r="6378" spans="1:25" x14ac:dyDescent="0.25">
      <c r="A6378" t="s">
        <v>7625</v>
      </c>
      <c r="B6378">
        <v>3</v>
      </c>
      <c r="C6378">
        <v>3</v>
      </c>
      <c r="D6378">
        <v>3</v>
      </c>
      <c r="E6378">
        <v>5</v>
      </c>
      <c r="F6378">
        <v>3</v>
      </c>
      <c r="G6378">
        <v>3</v>
      </c>
      <c r="H6378">
        <v>3</v>
      </c>
      <c r="I6378">
        <v>4</v>
      </c>
      <c r="J6378">
        <v>3</v>
      </c>
      <c r="K6378">
        <v>30</v>
      </c>
      <c r="L6378">
        <v>3</v>
      </c>
      <c r="M6378">
        <v>4</v>
      </c>
      <c r="N6378">
        <v>3</v>
      </c>
      <c r="O6378">
        <v>3</v>
      </c>
      <c r="P6378">
        <v>3</v>
      </c>
      <c r="Q6378">
        <v>3</v>
      </c>
      <c r="R6378">
        <v>3</v>
      </c>
      <c r="S6378">
        <v>4</v>
      </c>
      <c r="T6378">
        <v>4</v>
      </c>
      <c r="U6378">
        <v>30</v>
      </c>
      <c r="V6378">
        <v>60</v>
      </c>
      <c r="X6378" t="s">
        <v>7626</v>
      </c>
      <c r="Y6378" t="s">
        <v>4496</v>
      </c>
    </row>
    <row r="6379" spans="1:25" x14ac:dyDescent="0.25">
      <c r="A6379" t="s">
        <v>7627</v>
      </c>
      <c r="B6379">
        <v>4</v>
      </c>
      <c r="C6379">
        <v>4</v>
      </c>
      <c r="D6379">
        <v>5</v>
      </c>
      <c r="E6379">
        <v>4</v>
      </c>
      <c r="F6379">
        <v>3</v>
      </c>
      <c r="G6379">
        <v>5</v>
      </c>
      <c r="H6379">
        <v>4</v>
      </c>
      <c r="I6379">
        <v>3</v>
      </c>
      <c r="J6379">
        <v>4</v>
      </c>
      <c r="K6379">
        <v>36</v>
      </c>
      <c r="L6379">
        <v>4</v>
      </c>
      <c r="M6379">
        <v>4</v>
      </c>
      <c r="N6379">
        <v>3</v>
      </c>
      <c r="O6379">
        <v>5</v>
      </c>
      <c r="P6379">
        <v>4</v>
      </c>
      <c r="Q6379">
        <v>4</v>
      </c>
      <c r="R6379">
        <v>5</v>
      </c>
      <c r="S6379">
        <v>3</v>
      </c>
      <c r="T6379">
        <v>4</v>
      </c>
      <c r="U6379">
        <v>36</v>
      </c>
      <c r="V6379">
        <v>72</v>
      </c>
      <c r="W6379" t="s">
        <v>39</v>
      </c>
      <c r="X6379" t="s">
        <v>412</v>
      </c>
      <c r="Y6379" t="s">
        <v>10</v>
      </c>
    </row>
    <row r="6380" spans="1:25" x14ac:dyDescent="0.25">
      <c r="A6380" t="s">
        <v>7628</v>
      </c>
      <c r="B6380">
        <v>4</v>
      </c>
      <c r="C6380">
        <v>4</v>
      </c>
      <c r="D6380">
        <v>3</v>
      </c>
      <c r="E6380">
        <v>4</v>
      </c>
      <c r="F6380">
        <v>4</v>
      </c>
      <c r="G6380">
        <v>4</v>
      </c>
      <c r="H6380">
        <v>5</v>
      </c>
      <c r="I6380">
        <v>4</v>
      </c>
      <c r="J6380">
        <v>3</v>
      </c>
      <c r="K6380">
        <v>35</v>
      </c>
      <c r="L6380">
        <v>5</v>
      </c>
      <c r="M6380">
        <v>4</v>
      </c>
      <c r="N6380">
        <v>4</v>
      </c>
      <c r="O6380">
        <v>4</v>
      </c>
      <c r="P6380">
        <v>4</v>
      </c>
      <c r="Q6380">
        <v>3</v>
      </c>
      <c r="R6380">
        <v>4</v>
      </c>
      <c r="S6380">
        <v>3</v>
      </c>
      <c r="T6380">
        <v>4</v>
      </c>
      <c r="U6380">
        <v>35</v>
      </c>
      <c r="V6380">
        <v>70</v>
      </c>
      <c r="W6380" t="s">
        <v>18</v>
      </c>
      <c r="X6380" t="s">
        <v>2010</v>
      </c>
      <c r="Y6380" t="s">
        <v>10</v>
      </c>
    </row>
    <row r="6381" spans="1:25" x14ac:dyDescent="0.25">
      <c r="A6381" t="s">
        <v>7629</v>
      </c>
      <c r="B6381">
        <v>4</v>
      </c>
      <c r="C6381">
        <v>4</v>
      </c>
      <c r="D6381">
        <v>3</v>
      </c>
      <c r="E6381">
        <v>4</v>
      </c>
      <c r="F6381">
        <v>4</v>
      </c>
      <c r="G6381">
        <v>3</v>
      </c>
      <c r="H6381">
        <v>5</v>
      </c>
      <c r="I6381">
        <v>4</v>
      </c>
      <c r="J6381">
        <v>5</v>
      </c>
      <c r="K6381">
        <v>36</v>
      </c>
      <c r="L6381">
        <v>4</v>
      </c>
      <c r="M6381">
        <v>3</v>
      </c>
      <c r="N6381">
        <v>4</v>
      </c>
      <c r="O6381">
        <v>5</v>
      </c>
      <c r="P6381">
        <v>4</v>
      </c>
      <c r="Q6381">
        <v>3</v>
      </c>
      <c r="R6381">
        <v>4</v>
      </c>
      <c r="S6381">
        <v>4</v>
      </c>
      <c r="T6381">
        <v>5</v>
      </c>
      <c r="U6381">
        <v>36</v>
      </c>
      <c r="V6381">
        <v>72</v>
      </c>
      <c r="W6381" t="s">
        <v>8</v>
      </c>
      <c r="X6381" t="s">
        <v>5827</v>
      </c>
      <c r="Y6381" t="s">
        <v>10</v>
      </c>
    </row>
    <row r="6382" spans="1:25" x14ac:dyDescent="0.25">
      <c r="A6382" t="s">
        <v>7630</v>
      </c>
      <c r="B6382">
        <v>4</v>
      </c>
      <c r="C6382">
        <v>4</v>
      </c>
      <c r="D6382">
        <v>3</v>
      </c>
      <c r="E6382">
        <v>4</v>
      </c>
      <c r="F6382">
        <v>3</v>
      </c>
      <c r="G6382">
        <v>4</v>
      </c>
      <c r="H6382">
        <v>5</v>
      </c>
      <c r="I6382">
        <v>4</v>
      </c>
      <c r="J6382">
        <v>4</v>
      </c>
      <c r="K6382">
        <v>35</v>
      </c>
      <c r="L6382">
        <v>4</v>
      </c>
      <c r="M6382">
        <v>4</v>
      </c>
      <c r="N6382">
        <v>3</v>
      </c>
      <c r="O6382">
        <v>5</v>
      </c>
      <c r="P6382">
        <v>3</v>
      </c>
      <c r="Q6382">
        <v>4</v>
      </c>
      <c r="R6382">
        <v>5</v>
      </c>
      <c r="S6382">
        <v>4</v>
      </c>
      <c r="T6382">
        <v>4</v>
      </c>
      <c r="U6382">
        <v>36</v>
      </c>
      <c r="V6382">
        <v>71</v>
      </c>
      <c r="W6382" t="s">
        <v>21</v>
      </c>
      <c r="X6382" t="s">
        <v>3899</v>
      </c>
      <c r="Y6382" t="s">
        <v>10</v>
      </c>
    </row>
    <row r="6383" spans="1:25" x14ac:dyDescent="0.25">
      <c r="A6383" t="s">
        <v>7631</v>
      </c>
      <c r="B6383">
        <v>4</v>
      </c>
      <c r="C6383">
        <v>4</v>
      </c>
      <c r="D6383">
        <v>5</v>
      </c>
      <c r="E6383">
        <v>3</v>
      </c>
      <c r="F6383">
        <v>4</v>
      </c>
      <c r="G6383">
        <v>4</v>
      </c>
      <c r="H6383">
        <v>5</v>
      </c>
      <c r="I6383">
        <v>3</v>
      </c>
      <c r="J6383">
        <v>4</v>
      </c>
      <c r="K6383">
        <v>36</v>
      </c>
      <c r="L6383">
        <v>0</v>
      </c>
      <c r="M6383">
        <v>0</v>
      </c>
      <c r="N6383">
        <v>0</v>
      </c>
      <c r="O6383">
        <v>0</v>
      </c>
      <c r="P6383">
        <v>0</v>
      </c>
      <c r="Q6383">
        <v>0</v>
      </c>
      <c r="R6383">
        <v>0</v>
      </c>
      <c r="S6383">
        <v>0</v>
      </c>
      <c r="T6383">
        <v>0</v>
      </c>
      <c r="U6383">
        <v>0</v>
      </c>
      <c r="V6383">
        <v>36</v>
      </c>
      <c r="W6383" t="s">
        <v>176</v>
      </c>
      <c r="X6383" t="s">
        <v>244</v>
      </c>
      <c r="Y6383" t="s">
        <v>10</v>
      </c>
    </row>
    <row r="6384" spans="1:25" x14ac:dyDescent="0.25">
      <c r="A6384" t="s">
        <v>7632</v>
      </c>
      <c r="B6384">
        <v>4</v>
      </c>
      <c r="C6384">
        <v>4</v>
      </c>
      <c r="D6384">
        <v>5</v>
      </c>
      <c r="E6384">
        <v>3</v>
      </c>
      <c r="F6384">
        <v>4</v>
      </c>
      <c r="G6384">
        <v>3</v>
      </c>
      <c r="H6384">
        <v>4</v>
      </c>
      <c r="I6384">
        <v>4</v>
      </c>
      <c r="J6384">
        <v>4</v>
      </c>
      <c r="K6384">
        <v>35</v>
      </c>
      <c r="L6384">
        <v>3</v>
      </c>
      <c r="M6384">
        <v>4</v>
      </c>
      <c r="N6384">
        <v>5</v>
      </c>
      <c r="O6384">
        <v>3</v>
      </c>
      <c r="P6384">
        <v>4</v>
      </c>
      <c r="Q6384">
        <v>3</v>
      </c>
      <c r="R6384">
        <v>4</v>
      </c>
      <c r="S6384">
        <v>4</v>
      </c>
      <c r="T6384">
        <v>4</v>
      </c>
      <c r="U6384">
        <v>34</v>
      </c>
      <c r="V6384">
        <v>69</v>
      </c>
      <c r="W6384" t="s">
        <v>8</v>
      </c>
      <c r="X6384" t="s">
        <v>7633</v>
      </c>
      <c r="Y6384" t="s">
        <v>10</v>
      </c>
    </row>
    <row r="6385" spans="1:25" x14ac:dyDescent="0.25">
      <c r="A6385" t="s">
        <v>7634</v>
      </c>
      <c r="B6385">
        <v>4</v>
      </c>
      <c r="C6385">
        <v>5</v>
      </c>
      <c r="D6385">
        <v>4</v>
      </c>
      <c r="E6385">
        <v>3</v>
      </c>
      <c r="F6385">
        <v>4</v>
      </c>
      <c r="G6385">
        <v>4</v>
      </c>
      <c r="H6385">
        <v>4</v>
      </c>
      <c r="I6385">
        <v>3</v>
      </c>
      <c r="J6385">
        <v>5</v>
      </c>
      <c r="K6385">
        <v>36</v>
      </c>
      <c r="L6385">
        <v>4</v>
      </c>
      <c r="M6385">
        <v>3</v>
      </c>
      <c r="N6385">
        <v>5</v>
      </c>
      <c r="O6385">
        <v>4</v>
      </c>
      <c r="P6385">
        <v>4</v>
      </c>
      <c r="Q6385">
        <v>5</v>
      </c>
      <c r="R6385">
        <v>4</v>
      </c>
      <c r="S6385">
        <v>3</v>
      </c>
      <c r="T6385">
        <v>4</v>
      </c>
      <c r="U6385">
        <v>36</v>
      </c>
      <c r="V6385">
        <v>72</v>
      </c>
      <c r="W6385" t="s">
        <v>7635</v>
      </c>
      <c r="X6385" t="s">
        <v>7635</v>
      </c>
      <c r="Y6385" t="s">
        <v>4496</v>
      </c>
    </row>
    <row r="6386" spans="1:25" x14ac:dyDescent="0.25">
      <c r="A6386" t="s">
        <v>7636</v>
      </c>
      <c r="B6386">
        <v>3</v>
      </c>
      <c r="C6386">
        <v>4</v>
      </c>
      <c r="D6386">
        <v>5</v>
      </c>
      <c r="E6386">
        <v>3</v>
      </c>
      <c r="F6386">
        <v>4</v>
      </c>
      <c r="G6386">
        <v>5</v>
      </c>
      <c r="H6386">
        <v>4</v>
      </c>
      <c r="I6386">
        <v>3</v>
      </c>
      <c r="J6386">
        <v>4</v>
      </c>
      <c r="K6386">
        <v>35</v>
      </c>
      <c r="L6386">
        <v>3</v>
      </c>
      <c r="M6386">
        <v>5</v>
      </c>
      <c r="N6386">
        <v>3</v>
      </c>
      <c r="O6386">
        <v>5</v>
      </c>
      <c r="P6386">
        <v>4</v>
      </c>
      <c r="Q6386">
        <v>4</v>
      </c>
      <c r="R6386">
        <v>4</v>
      </c>
      <c r="S6386">
        <v>4</v>
      </c>
      <c r="T6386">
        <v>4</v>
      </c>
      <c r="U6386">
        <v>36</v>
      </c>
      <c r="V6386">
        <v>71</v>
      </c>
      <c r="W6386" t="s">
        <v>7635</v>
      </c>
      <c r="X6386" t="s">
        <v>7635</v>
      </c>
      <c r="Y6386" t="s">
        <v>4496</v>
      </c>
    </row>
    <row r="6387" spans="1:25" x14ac:dyDescent="0.25">
      <c r="A6387" t="s">
        <v>7637</v>
      </c>
      <c r="B6387">
        <v>3</v>
      </c>
      <c r="C6387">
        <v>3</v>
      </c>
      <c r="D6387">
        <v>3</v>
      </c>
      <c r="E6387">
        <v>3</v>
      </c>
      <c r="F6387">
        <v>3</v>
      </c>
      <c r="G6387">
        <v>3</v>
      </c>
      <c r="H6387">
        <v>3</v>
      </c>
      <c r="I6387">
        <v>4</v>
      </c>
      <c r="J6387">
        <v>3</v>
      </c>
      <c r="K6387">
        <v>28</v>
      </c>
      <c r="L6387">
        <v>0</v>
      </c>
      <c r="M6387">
        <v>0</v>
      </c>
      <c r="N6387">
        <v>0</v>
      </c>
      <c r="O6387">
        <v>0</v>
      </c>
      <c r="P6387">
        <v>0</v>
      </c>
      <c r="Q6387">
        <v>0</v>
      </c>
      <c r="R6387">
        <v>0</v>
      </c>
      <c r="S6387">
        <v>0</v>
      </c>
      <c r="T6387">
        <v>0</v>
      </c>
      <c r="U6387">
        <v>0</v>
      </c>
      <c r="V6387">
        <v>28</v>
      </c>
      <c r="W6387" t="s">
        <v>39</v>
      </c>
      <c r="X6387" t="s">
        <v>277</v>
      </c>
      <c r="Y6387" t="s">
        <v>10</v>
      </c>
    </row>
    <row r="6388" spans="1:25" x14ac:dyDescent="0.25">
      <c r="A6388" t="s">
        <v>7638</v>
      </c>
      <c r="B6388">
        <v>4</v>
      </c>
      <c r="C6388">
        <v>4</v>
      </c>
      <c r="D6388">
        <v>5</v>
      </c>
      <c r="E6388">
        <v>4</v>
      </c>
      <c r="F6388">
        <v>3</v>
      </c>
      <c r="G6388">
        <v>4</v>
      </c>
      <c r="H6388">
        <v>5</v>
      </c>
      <c r="I6388">
        <v>3</v>
      </c>
      <c r="J6388">
        <v>5</v>
      </c>
      <c r="K6388">
        <v>37</v>
      </c>
      <c r="L6388">
        <v>4</v>
      </c>
      <c r="M6388">
        <v>4</v>
      </c>
      <c r="N6388">
        <v>5</v>
      </c>
      <c r="O6388">
        <v>4</v>
      </c>
      <c r="P6388">
        <v>4</v>
      </c>
      <c r="Q6388">
        <v>3</v>
      </c>
      <c r="R6388">
        <v>3</v>
      </c>
      <c r="S6388">
        <v>4</v>
      </c>
      <c r="T6388">
        <v>5</v>
      </c>
      <c r="U6388">
        <v>36</v>
      </c>
      <c r="V6388">
        <v>73</v>
      </c>
      <c r="W6388" t="s">
        <v>406</v>
      </c>
      <c r="X6388" t="s">
        <v>7639</v>
      </c>
      <c r="Y6388" t="s">
        <v>50</v>
      </c>
    </row>
    <row r="6389" spans="1:25" x14ac:dyDescent="0.25">
      <c r="A6389" t="s">
        <v>7640</v>
      </c>
      <c r="B6389">
        <v>4</v>
      </c>
      <c r="C6389">
        <v>5</v>
      </c>
      <c r="D6389">
        <v>4</v>
      </c>
      <c r="E6389">
        <v>3</v>
      </c>
      <c r="F6389">
        <v>4</v>
      </c>
      <c r="G6389">
        <v>4</v>
      </c>
      <c r="H6389">
        <v>3</v>
      </c>
      <c r="I6389">
        <v>4</v>
      </c>
      <c r="J6389">
        <v>4</v>
      </c>
      <c r="K6389">
        <v>35</v>
      </c>
      <c r="L6389">
        <v>4</v>
      </c>
      <c r="M6389">
        <v>4</v>
      </c>
      <c r="N6389">
        <v>4</v>
      </c>
      <c r="O6389">
        <v>4</v>
      </c>
      <c r="P6389">
        <v>5</v>
      </c>
      <c r="Q6389">
        <v>3</v>
      </c>
      <c r="R6389">
        <v>4</v>
      </c>
      <c r="S6389">
        <v>3</v>
      </c>
      <c r="T6389">
        <v>5</v>
      </c>
      <c r="U6389">
        <v>36</v>
      </c>
      <c r="V6389">
        <v>71</v>
      </c>
      <c r="W6389" t="s">
        <v>15</v>
      </c>
      <c r="X6389" t="s">
        <v>655</v>
      </c>
      <c r="Y6389" t="s">
        <v>10</v>
      </c>
    </row>
    <row r="6390" spans="1:25" x14ac:dyDescent="0.25">
      <c r="A6390" t="s">
        <v>2236</v>
      </c>
      <c r="B6390">
        <v>4</v>
      </c>
      <c r="C6390">
        <v>4</v>
      </c>
      <c r="D6390">
        <v>3</v>
      </c>
      <c r="E6390">
        <v>5</v>
      </c>
      <c r="F6390">
        <v>3</v>
      </c>
      <c r="G6390">
        <v>4</v>
      </c>
      <c r="H6390">
        <v>4</v>
      </c>
      <c r="I6390">
        <v>5</v>
      </c>
      <c r="J6390">
        <v>4</v>
      </c>
      <c r="K6390">
        <v>36</v>
      </c>
      <c r="L6390">
        <v>5</v>
      </c>
      <c r="M6390">
        <v>3</v>
      </c>
      <c r="N6390">
        <v>4</v>
      </c>
      <c r="O6390">
        <v>4</v>
      </c>
      <c r="P6390">
        <v>3</v>
      </c>
      <c r="Q6390">
        <v>4</v>
      </c>
      <c r="R6390">
        <v>4</v>
      </c>
      <c r="S6390">
        <v>5</v>
      </c>
      <c r="T6390">
        <v>4</v>
      </c>
      <c r="U6390">
        <v>36</v>
      </c>
      <c r="V6390">
        <v>72</v>
      </c>
      <c r="W6390" t="s">
        <v>39</v>
      </c>
      <c r="X6390" t="s">
        <v>7642</v>
      </c>
      <c r="Y6390" t="s">
        <v>10</v>
      </c>
    </row>
    <row r="6391" spans="1:25" x14ac:dyDescent="0.25">
      <c r="A6391" t="s">
        <v>2236</v>
      </c>
      <c r="B6391">
        <v>3</v>
      </c>
      <c r="C6391">
        <v>4</v>
      </c>
      <c r="D6391">
        <v>5</v>
      </c>
      <c r="E6391">
        <v>5</v>
      </c>
      <c r="F6391">
        <v>4</v>
      </c>
      <c r="G6391">
        <v>4</v>
      </c>
      <c r="H6391">
        <v>3</v>
      </c>
      <c r="I6391">
        <v>4</v>
      </c>
      <c r="J6391">
        <v>4</v>
      </c>
      <c r="K6391">
        <v>36</v>
      </c>
      <c r="L6391">
        <v>5</v>
      </c>
      <c r="M6391">
        <v>3</v>
      </c>
      <c r="N6391">
        <v>4</v>
      </c>
      <c r="O6391">
        <v>5</v>
      </c>
      <c r="P6391">
        <v>3</v>
      </c>
      <c r="Q6391">
        <v>4</v>
      </c>
      <c r="R6391">
        <v>4</v>
      </c>
      <c r="S6391">
        <v>4</v>
      </c>
      <c r="T6391">
        <v>4</v>
      </c>
      <c r="U6391">
        <v>36</v>
      </c>
      <c r="V6391">
        <v>72</v>
      </c>
      <c r="W6391" t="s">
        <v>110</v>
      </c>
      <c r="X6391" t="s">
        <v>3573</v>
      </c>
      <c r="Y6391" t="s">
        <v>10</v>
      </c>
    </row>
    <row r="6392" spans="1:25" x14ac:dyDescent="0.25">
      <c r="A6392" t="s">
        <v>2236</v>
      </c>
      <c r="B6392">
        <v>5</v>
      </c>
      <c r="C6392">
        <v>4</v>
      </c>
      <c r="D6392">
        <v>3</v>
      </c>
      <c r="E6392">
        <v>5</v>
      </c>
      <c r="F6392">
        <v>4</v>
      </c>
      <c r="G6392">
        <v>4</v>
      </c>
      <c r="H6392">
        <v>4</v>
      </c>
      <c r="I6392">
        <v>3</v>
      </c>
      <c r="J6392">
        <v>4</v>
      </c>
      <c r="K6392">
        <v>36</v>
      </c>
      <c r="L6392">
        <v>4</v>
      </c>
      <c r="M6392">
        <v>5</v>
      </c>
      <c r="N6392">
        <v>3</v>
      </c>
      <c r="O6392">
        <v>4</v>
      </c>
      <c r="P6392">
        <v>4</v>
      </c>
      <c r="Q6392">
        <v>4</v>
      </c>
      <c r="R6392">
        <v>3</v>
      </c>
      <c r="S6392">
        <v>4</v>
      </c>
      <c r="T6392">
        <v>5</v>
      </c>
      <c r="U6392">
        <v>36</v>
      </c>
      <c r="V6392">
        <v>72</v>
      </c>
      <c r="W6392" t="s">
        <v>933</v>
      </c>
      <c r="X6392" t="s">
        <v>721</v>
      </c>
      <c r="Y6392" t="s">
        <v>10</v>
      </c>
    </row>
    <row r="6393" spans="1:25" x14ac:dyDescent="0.25">
      <c r="A6393" t="s">
        <v>7643</v>
      </c>
      <c r="B6393">
        <v>4</v>
      </c>
      <c r="C6393">
        <v>4</v>
      </c>
      <c r="D6393">
        <v>4</v>
      </c>
      <c r="E6393">
        <v>3</v>
      </c>
      <c r="F6393">
        <v>4</v>
      </c>
      <c r="G6393">
        <v>3</v>
      </c>
      <c r="H6393">
        <v>5</v>
      </c>
      <c r="I6393">
        <v>4</v>
      </c>
      <c r="J6393">
        <v>5</v>
      </c>
      <c r="K6393">
        <v>36</v>
      </c>
      <c r="L6393">
        <v>5</v>
      </c>
      <c r="M6393">
        <v>4</v>
      </c>
      <c r="N6393">
        <v>3</v>
      </c>
      <c r="O6393">
        <v>4</v>
      </c>
      <c r="P6393">
        <v>4</v>
      </c>
      <c r="Q6393">
        <v>4</v>
      </c>
      <c r="R6393">
        <v>3</v>
      </c>
      <c r="S6393">
        <v>4</v>
      </c>
      <c r="T6393">
        <v>5</v>
      </c>
      <c r="U6393">
        <v>36</v>
      </c>
      <c r="V6393">
        <v>72</v>
      </c>
      <c r="W6393" t="s">
        <v>848</v>
      </c>
      <c r="X6393" t="s">
        <v>7645</v>
      </c>
      <c r="Y6393" t="s">
        <v>10</v>
      </c>
    </row>
    <row r="6394" spans="1:25" x14ac:dyDescent="0.25">
      <c r="A6394" t="s">
        <v>7643</v>
      </c>
      <c r="B6394">
        <v>4</v>
      </c>
      <c r="C6394">
        <v>4</v>
      </c>
      <c r="D6394">
        <v>4</v>
      </c>
      <c r="E6394">
        <v>3</v>
      </c>
      <c r="F6394">
        <v>4</v>
      </c>
      <c r="G6394">
        <v>4</v>
      </c>
      <c r="H6394">
        <v>5</v>
      </c>
      <c r="I6394">
        <v>3</v>
      </c>
      <c r="J6394">
        <v>4</v>
      </c>
      <c r="K6394">
        <v>35</v>
      </c>
      <c r="L6394">
        <v>4</v>
      </c>
      <c r="M6394">
        <v>5</v>
      </c>
      <c r="N6394">
        <v>5</v>
      </c>
      <c r="O6394">
        <v>3</v>
      </c>
      <c r="P6394">
        <v>4</v>
      </c>
      <c r="Q6394">
        <v>4</v>
      </c>
      <c r="R6394">
        <v>4</v>
      </c>
      <c r="S6394">
        <v>3</v>
      </c>
      <c r="T6394">
        <v>4</v>
      </c>
      <c r="U6394">
        <v>36</v>
      </c>
      <c r="V6394">
        <v>71</v>
      </c>
      <c r="W6394" t="s">
        <v>367</v>
      </c>
      <c r="X6394" t="s">
        <v>2534</v>
      </c>
      <c r="Y6394" t="s">
        <v>10</v>
      </c>
    </row>
    <row r="6395" spans="1:25" x14ac:dyDescent="0.25">
      <c r="A6395" t="s">
        <v>7643</v>
      </c>
      <c r="B6395">
        <v>5</v>
      </c>
      <c r="C6395">
        <v>4</v>
      </c>
      <c r="D6395">
        <v>3</v>
      </c>
      <c r="E6395">
        <v>5</v>
      </c>
      <c r="F6395">
        <v>4</v>
      </c>
      <c r="G6395">
        <v>4</v>
      </c>
      <c r="H6395">
        <v>4</v>
      </c>
      <c r="I6395">
        <v>3</v>
      </c>
      <c r="J6395">
        <v>4</v>
      </c>
      <c r="K6395">
        <v>36</v>
      </c>
      <c r="L6395">
        <v>4</v>
      </c>
      <c r="M6395">
        <v>5</v>
      </c>
      <c r="N6395">
        <v>3</v>
      </c>
      <c r="O6395">
        <v>4</v>
      </c>
      <c r="P6395">
        <v>4</v>
      </c>
      <c r="Q6395">
        <v>4</v>
      </c>
      <c r="R6395">
        <v>3</v>
      </c>
      <c r="S6395">
        <v>4</v>
      </c>
      <c r="T6395">
        <v>5</v>
      </c>
      <c r="U6395">
        <v>36</v>
      </c>
      <c r="V6395">
        <v>72</v>
      </c>
      <c r="W6395" t="s">
        <v>933</v>
      </c>
      <c r="X6395" t="s">
        <v>721</v>
      </c>
      <c r="Y6395" t="s">
        <v>10</v>
      </c>
    </row>
    <row r="6396" spans="1:25" x14ac:dyDescent="0.25">
      <c r="A6396" t="s">
        <v>7646</v>
      </c>
      <c r="B6396">
        <v>4</v>
      </c>
      <c r="C6396">
        <v>5</v>
      </c>
      <c r="D6396">
        <v>4</v>
      </c>
      <c r="E6396">
        <v>3</v>
      </c>
      <c r="F6396">
        <v>4</v>
      </c>
      <c r="G6396">
        <v>5</v>
      </c>
      <c r="H6396">
        <v>4</v>
      </c>
      <c r="I6396">
        <v>3</v>
      </c>
      <c r="J6396">
        <v>4</v>
      </c>
      <c r="K6396">
        <v>36</v>
      </c>
      <c r="L6396">
        <v>4</v>
      </c>
      <c r="M6396">
        <v>3</v>
      </c>
      <c r="N6396">
        <v>4</v>
      </c>
      <c r="O6396">
        <v>5</v>
      </c>
      <c r="P6396">
        <v>4</v>
      </c>
      <c r="Q6396">
        <v>5</v>
      </c>
      <c r="R6396">
        <v>4</v>
      </c>
      <c r="S6396">
        <v>3</v>
      </c>
      <c r="T6396">
        <v>4</v>
      </c>
      <c r="U6396">
        <v>36</v>
      </c>
      <c r="V6396">
        <v>72</v>
      </c>
      <c r="W6396" t="s">
        <v>133</v>
      </c>
      <c r="X6396" t="s">
        <v>7647</v>
      </c>
      <c r="Y6396" t="s">
        <v>10</v>
      </c>
    </row>
    <row r="6397" spans="1:25" x14ac:dyDescent="0.25">
      <c r="A6397" t="s">
        <v>7643</v>
      </c>
      <c r="B6397">
        <v>4</v>
      </c>
      <c r="C6397">
        <v>4</v>
      </c>
      <c r="D6397">
        <v>4</v>
      </c>
      <c r="E6397">
        <v>4</v>
      </c>
      <c r="F6397">
        <v>3</v>
      </c>
      <c r="G6397">
        <v>4</v>
      </c>
      <c r="H6397">
        <v>5</v>
      </c>
      <c r="I6397">
        <v>3</v>
      </c>
      <c r="J6397">
        <v>4</v>
      </c>
      <c r="K6397">
        <v>35</v>
      </c>
      <c r="L6397">
        <v>4</v>
      </c>
      <c r="M6397">
        <v>4</v>
      </c>
      <c r="N6397">
        <v>5</v>
      </c>
      <c r="O6397">
        <v>4</v>
      </c>
      <c r="P6397">
        <v>4</v>
      </c>
      <c r="Q6397">
        <v>4</v>
      </c>
      <c r="R6397">
        <v>3</v>
      </c>
      <c r="S6397">
        <v>4</v>
      </c>
      <c r="T6397">
        <v>3</v>
      </c>
      <c r="U6397">
        <v>35</v>
      </c>
      <c r="V6397">
        <v>70</v>
      </c>
      <c r="W6397" t="s">
        <v>61</v>
      </c>
      <c r="X6397" t="s">
        <v>7644</v>
      </c>
      <c r="Y6397" t="s">
        <v>10</v>
      </c>
    </row>
    <row r="6398" spans="1:25" x14ac:dyDescent="0.25">
      <c r="A6398" t="s">
        <v>7643</v>
      </c>
      <c r="B6398">
        <v>4</v>
      </c>
      <c r="C6398">
        <v>4</v>
      </c>
      <c r="D6398">
        <v>4</v>
      </c>
      <c r="E6398">
        <v>5</v>
      </c>
      <c r="F6398">
        <v>4</v>
      </c>
      <c r="G6398">
        <v>4</v>
      </c>
      <c r="H6398">
        <v>4</v>
      </c>
      <c r="I6398">
        <v>3</v>
      </c>
      <c r="J6398">
        <v>3</v>
      </c>
      <c r="K6398">
        <v>35</v>
      </c>
      <c r="L6398">
        <v>0</v>
      </c>
      <c r="M6398">
        <v>0</v>
      </c>
      <c r="N6398">
        <v>0</v>
      </c>
      <c r="O6398">
        <v>0</v>
      </c>
      <c r="P6398">
        <v>0</v>
      </c>
      <c r="Q6398">
        <v>0</v>
      </c>
      <c r="R6398">
        <v>0</v>
      </c>
      <c r="S6398">
        <v>0</v>
      </c>
      <c r="T6398">
        <v>0</v>
      </c>
      <c r="U6398">
        <v>0</v>
      </c>
      <c r="V6398">
        <v>35</v>
      </c>
      <c r="W6398" t="s">
        <v>795</v>
      </c>
      <c r="X6398" t="s">
        <v>1029</v>
      </c>
      <c r="Y6398" t="s">
        <v>10</v>
      </c>
    </row>
    <row r="6399" spans="1:25" x14ac:dyDescent="0.25">
      <c r="A6399" t="s">
        <v>7649</v>
      </c>
      <c r="B6399">
        <v>4</v>
      </c>
      <c r="C6399">
        <v>3</v>
      </c>
      <c r="D6399">
        <v>4</v>
      </c>
      <c r="E6399">
        <v>3</v>
      </c>
      <c r="F6399">
        <v>4</v>
      </c>
      <c r="G6399">
        <v>4</v>
      </c>
      <c r="H6399">
        <v>5</v>
      </c>
      <c r="I6399">
        <v>4</v>
      </c>
      <c r="J6399">
        <v>4</v>
      </c>
      <c r="K6399">
        <v>35</v>
      </c>
      <c r="L6399">
        <v>3</v>
      </c>
      <c r="M6399">
        <v>4</v>
      </c>
      <c r="N6399">
        <v>3</v>
      </c>
      <c r="O6399">
        <v>5</v>
      </c>
      <c r="P6399">
        <v>4</v>
      </c>
      <c r="Q6399">
        <v>3</v>
      </c>
      <c r="R6399">
        <v>4</v>
      </c>
      <c r="S6399">
        <v>4</v>
      </c>
      <c r="T6399">
        <v>5</v>
      </c>
      <c r="U6399">
        <v>35</v>
      </c>
      <c r="V6399">
        <v>70</v>
      </c>
      <c r="W6399" t="s">
        <v>166</v>
      </c>
      <c r="X6399" t="s">
        <v>7650</v>
      </c>
      <c r="Y6399" t="s">
        <v>10</v>
      </c>
    </row>
    <row r="6400" spans="1:25" x14ac:dyDescent="0.25">
      <c r="A6400" t="s">
        <v>7649</v>
      </c>
      <c r="B6400">
        <v>5</v>
      </c>
      <c r="C6400">
        <v>4</v>
      </c>
      <c r="D6400">
        <v>4</v>
      </c>
      <c r="E6400">
        <v>4</v>
      </c>
      <c r="F6400">
        <v>4</v>
      </c>
      <c r="G6400">
        <v>3</v>
      </c>
      <c r="H6400">
        <v>4</v>
      </c>
      <c r="I6400">
        <v>4</v>
      </c>
      <c r="J6400">
        <v>4</v>
      </c>
      <c r="K6400">
        <v>36</v>
      </c>
      <c r="L6400">
        <v>4</v>
      </c>
      <c r="M6400">
        <v>3</v>
      </c>
      <c r="N6400">
        <v>4</v>
      </c>
      <c r="O6400">
        <v>4</v>
      </c>
      <c r="P6400">
        <v>4</v>
      </c>
      <c r="Q6400">
        <v>5</v>
      </c>
      <c r="R6400">
        <v>3</v>
      </c>
      <c r="S6400">
        <v>5</v>
      </c>
      <c r="T6400">
        <v>4</v>
      </c>
      <c r="U6400">
        <v>36</v>
      </c>
      <c r="V6400">
        <v>72</v>
      </c>
      <c r="W6400" t="s">
        <v>724</v>
      </c>
      <c r="X6400" t="s">
        <v>5239</v>
      </c>
      <c r="Y6400" t="s">
        <v>10</v>
      </c>
    </row>
    <row r="6401" spans="1:25" x14ac:dyDescent="0.25">
      <c r="A6401" t="s">
        <v>7651</v>
      </c>
      <c r="B6401">
        <v>3</v>
      </c>
      <c r="C6401">
        <v>3</v>
      </c>
      <c r="D6401">
        <v>3</v>
      </c>
      <c r="E6401">
        <v>4</v>
      </c>
      <c r="F6401">
        <v>3</v>
      </c>
      <c r="G6401">
        <v>4</v>
      </c>
      <c r="H6401">
        <v>5</v>
      </c>
      <c r="I6401">
        <v>4</v>
      </c>
      <c r="J6401">
        <v>4</v>
      </c>
      <c r="K6401">
        <v>33</v>
      </c>
      <c r="L6401">
        <v>0</v>
      </c>
      <c r="M6401">
        <v>0</v>
      </c>
      <c r="N6401">
        <v>0</v>
      </c>
      <c r="O6401">
        <v>0</v>
      </c>
      <c r="P6401">
        <v>0</v>
      </c>
      <c r="Q6401">
        <v>0</v>
      </c>
      <c r="R6401">
        <v>0</v>
      </c>
      <c r="S6401">
        <v>0</v>
      </c>
      <c r="T6401">
        <v>0</v>
      </c>
      <c r="U6401">
        <v>0</v>
      </c>
      <c r="V6401">
        <v>33</v>
      </c>
      <c r="W6401" t="s">
        <v>12</v>
      </c>
      <c r="X6401" t="s">
        <v>7653</v>
      </c>
      <c r="Y6401" t="s">
        <v>10</v>
      </c>
    </row>
    <row r="6402" spans="1:25" x14ac:dyDescent="0.25">
      <c r="A6402" t="s">
        <v>7651</v>
      </c>
      <c r="B6402">
        <v>5</v>
      </c>
      <c r="C6402">
        <v>4</v>
      </c>
      <c r="D6402">
        <v>3</v>
      </c>
      <c r="E6402">
        <v>4</v>
      </c>
      <c r="F6402">
        <v>4</v>
      </c>
      <c r="G6402">
        <v>4</v>
      </c>
      <c r="H6402">
        <v>5</v>
      </c>
      <c r="I6402">
        <v>3</v>
      </c>
      <c r="J6402">
        <v>4</v>
      </c>
      <c r="K6402">
        <v>36</v>
      </c>
      <c r="L6402">
        <v>4</v>
      </c>
      <c r="M6402">
        <v>5</v>
      </c>
      <c r="N6402">
        <v>3</v>
      </c>
      <c r="O6402">
        <v>4</v>
      </c>
      <c r="P6402">
        <v>4</v>
      </c>
      <c r="Q6402">
        <v>4</v>
      </c>
      <c r="R6402">
        <v>4</v>
      </c>
      <c r="S6402">
        <v>3</v>
      </c>
      <c r="T6402">
        <v>5</v>
      </c>
      <c r="U6402">
        <v>36</v>
      </c>
      <c r="V6402">
        <v>72</v>
      </c>
      <c r="W6402" t="s">
        <v>61</v>
      </c>
      <c r="X6402" t="s">
        <v>3745</v>
      </c>
      <c r="Y6402" t="s">
        <v>10</v>
      </c>
    </row>
    <row r="6403" spans="1:25" x14ac:dyDescent="0.25">
      <c r="A6403" t="s">
        <v>7651</v>
      </c>
      <c r="B6403">
        <v>5</v>
      </c>
      <c r="C6403">
        <v>3</v>
      </c>
      <c r="D6403">
        <v>5</v>
      </c>
      <c r="E6403">
        <v>4</v>
      </c>
      <c r="F6403">
        <v>3</v>
      </c>
      <c r="G6403">
        <v>3</v>
      </c>
      <c r="H6403">
        <v>4</v>
      </c>
      <c r="I6403">
        <v>4</v>
      </c>
      <c r="J6403">
        <v>4</v>
      </c>
      <c r="K6403">
        <v>35</v>
      </c>
      <c r="L6403">
        <v>4</v>
      </c>
      <c r="M6403">
        <v>4</v>
      </c>
      <c r="N6403">
        <v>3</v>
      </c>
      <c r="O6403">
        <v>4</v>
      </c>
      <c r="P6403">
        <v>5</v>
      </c>
      <c r="Q6403">
        <v>4</v>
      </c>
      <c r="R6403">
        <v>5</v>
      </c>
      <c r="S6403">
        <v>4</v>
      </c>
      <c r="T6403">
        <v>3</v>
      </c>
      <c r="U6403">
        <v>36</v>
      </c>
      <c r="V6403">
        <v>71</v>
      </c>
      <c r="W6403" t="s">
        <v>1317</v>
      </c>
      <c r="X6403" t="s">
        <v>7652</v>
      </c>
      <c r="Y6403" t="s">
        <v>44</v>
      </c>
    </row>
    <row r="6404" spans="1:25" x14ac:dyDescent="0.25">
      <c r="A6404" t="s">
        <v>7651</v>
      </c>
      <c r="B6404">
        <v>4</v>
      </c>
      <c r="C6404">
        <v>3</v>
      </c>
      <c r="D6404">
        <v>4</v>
      </c>
      <c r="E6404">
        <v>5</v>
      </c>
      <c r="F6404">
        <v>4</v>
      </c>
      <c r="G6404">
        <v>5</v>
      </c>
      <c r="H6404">
        <v>4</v>
      </c>
      <c r="I6404">
        <v>3</v>
      </c>
      <c r="J6404">
        <v>4</v>
      </c>
      <c r="K6404">
        <v>36</v>
      </c>
      <c r="L6404">
        <v>4</v>
      </c>
      <c r="M6404">
        <v>4</v>
      </c>
      <c r="N6404">
        <v>3</v>
      </c>
      <c r="O6404">
        <v>5</v>
      </c>
      <c r="P6404">
        <v>4</v>
      </c>
      <c r="Q6404">
        <v>5</v>
      </c>
      <c r="R6404">
        <v>3</v>
      </c>
      <c r="S6404">
        <v>4</v>
      </c>
      <c r="T6404">
        <v>4</v>
      </c>
      <c r="U6404">
        <v>36</v>
      </c>
      <c r="V6404">
        <v>72</v>
      </c>
      <c r="W6404" t="s">
        <v>91</v>
      </c>
      <c r="X6404" t="s">
        <v>7654</v>
      </c>
      <c r="Y6404" t="s">
        <v>10</v>
      </c>
    </row>
    <row r="6405" spans="1:25" x14ac:dyDescent="0.25">
      <c r="A6405" t="s">
        <v>7651</v>
      </c>
      <c r="B6405">
        <v>4</v>
      </c>
      <c r="C6405">
        <v>4</v>
      </c>
      <c r="D6405">
        <v>3</v>
      </c>
      <c r="E6405">
        <v>5</v>
      </c>
      <c r="F6405">
        <v>4</v>
      </c>
      <c r="G6405">
        <v>4</v>
      </c>
      <c r="H6405">
        <v>5</v>
      </c>
      <c r="I6405">
        <v>3</v>
      </c>
      <c r="J6405">
        <v>4</v>
      </c>
      <c r="K6405">
        <v>36</v>
      </c>
      <c r="L6405">
        <v>5</v>
      </c>
      <c r="M6405">
        <v>4</v>
      </c>
      <c r="N6405">
        <v>4</v>
      </c>
      <c r="O6405">
        <v>5</v>
      </c>
      <c r="P6405">
        <v>3</v>
      </c>
      <c r="Q6405">
        <v>4</v>
      </c>
      <c r="R6405">
        <v>4</v>
      </c>
      <c r="S6405">
        <v>3</v>
      </c>
      <c r="T6405">
        <v>4</v>
      </c>
      <c r="U6405">
        <v>36</v>
      </c>
      <c r="V6405">
        <v>72</v>
      </c>
      <c r="W6405" t="s">
        <v>176</v>
      </c>
      <c r="X6405" t="s">
        <v>2199</v>
      </c>
      <c r="Y6405" t="s">
        <v>10</v>
      </c>
    </row>
    <row r="6406" spans="1:25" x14ac:dyDescent="0.25">
      <c r="A6406" t="s">
        <v>7655</v>
      </c>
      <c r="B6406">
        <v>4</v>
      </c>
      <c r="C6406">
        <v>4</v>
      </c>
      <c r="D6406">
        <v>3</v>
      </c>
      <c r="E6406">
        <v>4</v>
      </c>
      <c r="F6406">
        <v>5</v>
      </c>
      <c r="G6406">
        <v>3</v>
      </c>
      <c r="H6406">
        <v>4</v>
      </c>
      <c r="I6406">
        <v>5</v>
      </c>
      <c r="J6406">
        <v>4</v>
      </c>
      <c r="K6406">
        <v>36</v>
      </c>
      <c r="L6406">
        <v>4</v>
      </c>
      <c r="M6406">
        <v>4</v>
      </c>
      <c r="N6406">
        <v>3</v>
      </c>
      <c r="O6406">
        <v>5</v>
      </c>
      <c r="P6406">
        <v>4</v>
      </c>
      <c r="Q6406">
        <v>3</v>
      </c>
      <c r="R6406">
        <v>4</v>
      </c>
      <c r="S6406">
        <v>5</v>
      </c>
      <c r="T6406">
        <v>4</v>
      </c>
      <c r="U6406">
        <v>36</v>
      </c>
      <c r="V6406">
        <v>72</v>
      </c>
      <c r="W6406" t="s">
        <v>1224</v>
      </c>
      <c r="X6406" t="s">
        <v>7656</v>
      </c>
      <c r="Y6406" t="s">
        <v>10</v>
      </c>
    </row>
    <row r="6407" spans="1:25" x14ac:dyDescent="0.25">
      <c r="A6407" t="s">
        <v>7655</v>
      </c>
      <c r="B6407">
        <v>4</v>
      </c>
      <c r="C6407">
        <v>4</v>
      </c>
      <c r="D6407">
        <v>4</v>
      </c>
      <c r="E6407">
        <v>4</v>
      </c>
      <c r="F6407">
        <v>5</v>
      </c>
      <c r="G6407">
        <v>4</v>
      </c>
      <c r="H6407">
        <v>3</v>
      </c>
      <c r="I6407">
        <v>3</v>
      </c>
      <c r="J6407">
        <v>4</v>
      </c>
      <c r="K6407">
        <v>35</v>
      </c>
      <c r="L6407">
        <v>5</v>
      </c>
      <c r="M6407">
        <v>4</v>
      </c>
      <c r="N6407">
        <v>4</v>
      </c>
      <c r="O6407">
        <v>4</v>
      </c>
      <c r="P6407">
        <v>4</v>
      </c>
      <c r="Q6407">
        <v>3</v>
      </c>
      <c r="R6407">
        <v>5</v>
      </c>
      <c r="S6407">
        <v>3</v>
      </c>
      <c r="T6407">
        <v>5</v>
      </c>
      <c r="U6407">
        <v>37</v>
      </c>
      <c r="V6407">
        <v>72</v>
      </c>
      <c r="W6407" t="s">
        <v>2257</v>
      </c>
      <c r="X6407" t="s">
        <v>7658</v>
      </c>
      <c r="Y6407" t="s">
        <v>10</v>
      </c>
    </row>
    <row r="6408" spans="1:25" x14ac:dyDescent="0.25">
      <c r="A6408" t="s">
        <v>7655</v>
      </c>
      <c r="B6408">
        <v>4</v>
      </c>
      <c r="C6408">
        <v>3</v>
      </c>
      <c r="D6408">
        <v>4</v>
      </c>
      <c r="E6408">
        <v>4</v>
      </c>
      <c r="F6408">
        <v>5</v>
      </c>
      <c r="G6408">
        <v>3</v>
      </c>
      <c r="H6408">
        <v>4</v>
      </c>
      <c r="I6408">
        <v>4</v>
      </c>
      <c r="J6408">
        <v>4</v>
      </c>
      <c r="K6408">
        <v>35</v>
      </c>
      <c r="L6408">
        <v>0</v>
      </c>
      <c r="M6408">
        <v>0</v>
      </c>
      <c r="N6408">
        <v>0</v>
      </c>
      <c r="O6408">
        <v>0</v>
      </c>
      <c r="P6408">
        <v>0</v>
      </c>
      <c r="Q6408">
        <v>0</v>
      </c>
      <c r="R6408">
        <v>0</v>
      </c>
      <c r="S6408">
        <v>0</v>
      </c>
      <c r="T6408">
        <v>0</v>
      </c>
      <c r="U6408">
        <v>0</v>
      </c>
      <c r="V6408">
        <v>35</v>
      </c>
      <c r="W6408" t="s">
        <v>143</v>
      </c>
      <c r="X6408" t="s">
        <v>7657</v>
      </c>
      <c r="Y6408" t="s">
        <v>10</v>
      </c>
    </row>
    <row r="6409" spans="1:25" x14ac:dyDescent="0.25">
      <c r="A6409" t="s">
        <v>7659</v>
      </c>
      <c r="B6409">
        <v>4</v>
      </c>
      <c r="C6409">
        <v>4</v>
      </c>
      <c r="D6409">
        <v>5</v>
      </c>
      <c r="E6409">
        <v>4</v>
      </c>
      <c r="F6409">
        <v>3</v>
      </c>
      <c r="G6409">
        <v>4</v>
      </c>
      <c r="H6409">
        <v>4</v>
      </c>
      <c r="I6409">
        <v>4</v>
      </c>
      <c r="J6409">
        <v>3</v>
      </c>
      <c r="K6409">
        <v>35</v>
      </c>
      <c r="L6409">
        <v>5</v>
      </c>
      <c r="M6409">
        <v>4</v>
      </c>
      <c r="N6409">
        <v>3</v>
      </c>
      <c r="O6409">
        <v>4</v>
      </c>
      <c r="P6409">
        <v>4</v>
      </c>
      <c r="Q6409">
        <v>3</v>
      </c>
      <c r="R6409">
        <v>4</v>
      </c>
      <c r="S6409">
        <v>5</v>
      </c>
      <c r="T6409">
        <v>4</v>
      </c>
      <c r="U6409">
        <v>36</v>
      </c>
      <c r="V6409">
        <v>71</v>
      </c>
      <c r="W6409" t="s">
        <v>665</v>
      </c>
      <c r="X6409" t="s">
        <v>2869</v>
      </c>
      <c r="Y6409" t="s">
        <v>10</v>
      </c>
    </row>
    <row r="6410" spans="1:25" x14ac:dyDescent="0.25">
      <c r="A6410" t="s">
        <v>7660</v>
      </c>
      <c r="B6410">
        <v>4</v>
      </c>
      <c r="C6410">
        <v>5</v>
      </c>
      <c r="D6410">
        <v>4</v>
      </c>
      <c r="E6410">
        <v>3</v>
      </c>
      <c r="F6410">
        <v>4</v>
      </c>
      <c r="G6410">
        <v>4</v>
      </c>
      <c r="H6410">
        <v>4</v>
      </c>
      <c r="I6410">
        <v>3</v>
      </c>
      <c r="J6410">
        <v>4</v>
      </c>
      <c r="K6410">
        <v>35</v>
      </c>
      <c r="L6410">
        <v>4</v>
      </c>
      <c r="M6410">
        <v>5</v>
      </c>
      <c r="N6410">
        <v>4</v>
      </c>
      <c r="O6410">
        <v>3</v>
      </c>
      <c r="P6410">
        <v>5</v>
      </c>
      <c r="Q6410">
        <v>4</v>
      </c>
      <c r="R6410">
        <v>3</v>
      </c>
      <c r="S6410">
        <v>4</v>
      </c>
      <c r="T6410">
        <v>4</v>
      </c>
      <c r="U6410">
        <v>36</v>
      </c>
      <c r="V6410">
        <v>71</v>
      </c>
      <c r="W6410" t="s">
        <v>133</v>
      </c>
      <c r="X6410" t="s">
        <v>7600</v>
      </c>
      <c r="Y6410" t="s">
        <v>10</v>
      </c>
    </row>
    <row r="6411" spans="1:25" x14ac:dyDescent="0.25">
      <c r="A6411" t="s">
        <v>7661</v>
      </c>
      <c r="B6411">
        <v>4</v>
      </c>
      <c r="C6411">
        <v>4</v>
      </c>
      <c r="D6411">
        <v>5</v>
      </c>
      <c r="E6411">
        <v>3</v>
      </c>
      <c r="F6411">
        <v>4</v>
      </c>
      <c r="G6411">
        <v>4</v>
      </c>
      <c r="H6411">
        <v>3</v>
      </c>
      <c r="I6411">
        <v>4</v>
      </c>
      <c r="J6411">
        <v>4</v>
      </c>
      <c r="K6411">
        <v>35</v>
      </c>
      <c r="L6411">
        <v>4</v>
      </c>
      <c r="M6411">
        <v>3</v>
      </c>
      <c r="N6411">
        <v>4</v>
      </c>
      <c r="O6411">
        <v>4</v>
      </c>
      <c r="P6411">
        <v>4</v>
      </c>
      <c r="Q6411">
        <v>4</v>
      </c>
      <c r="R6411">
        <v>4</v>
      </c>
      <c r="S6411">
        <v>3</v>
      </c>
      <c r="T6411">
        <v>5</v>
      </c>
      <c r="U6411">
        <v>35</v>
      </c>
      <c r="V6411">
        <v>70</v>
      </c>
      <c r="W6411" t="s">
        <v>8</v>
      </c>
      <c r="X6411" t="s">
        <v>2319</v>
      </c>
      <c r="Y6411" t="s">
        <v>10</v>
      </c>
    </row>
    <row r="6412" spans="1:25" x14ac:dyDescent="0.25">
      <c r="A6412" t="s">
        <v>7661</v>
      </c>
      <c r="B6412">
        <v>5</v>
      </c>
      <c r="C6412">
        <v>4</v>
      </c>
      <c r="D6412">
        <v>3</v>
      </c>
      <c r="E6412">
        <v>4</v>
      </c>
      <c r="F6412">
        <v>4</v>
      </c>
      <c r="G6412">
        <v>4</v>
      </c>
      <c r="H6412">
        <v>3</v>
      </c>
      <c r="I6412">
        <v>5</v>
      </c>
      <c r="J6412">
        <v>4</v>
      </c>
      <c r="K6412">
        <v>36</v>
      </c>
      <c r="L6412">
        <v>4</v>
      </c>
      <c r="M6412">
        <v>3</v>
      </c>
      <c r="N6412">
        <v>4</v>
      </c>
      <c r="O6412">
        <v>5</v>
      </c>
      <c r="P6412">
        <v>4</v>
      </c>
      <c r="Q6412">
        <v>3</v>
      </c>
      <c r="R6412">
        <v>4</v>
      </c>
      <c r="S6412">
        <v>4</v>
      </c>
      <c r="T6412">
        <v>5</v>
      </c>
      <c r="U6412">
        <v>36</v>
      </c>
      <c r="V6412">
        <v>72</v>
      </c>
      <c r="W6412" t="s">
        <v>756</v>
      </c>
      <c r="X6412" t="s">
        <v>7662</v>
      </c>
      <c r="Y6412" t="s">
        <v>10</v>
      </c>
    </row>
    <row r="6413" spans="1:25" x14ac:dyDescent="0.25">
      <c r="A6413" t="s">
        <v>7663</v>
      </c>
      <c r="B6413">
        <v>5</v>
      </c>
      <c r="C6413">
        <v>4</v>
      </c>
      <c r="D6413">
        <v>4</v>
      </c>
      <c r="E6413">
        <v>4</v>
      </c>
      <c r="F6413">
        <v>3</v>
      </c>
      <c r="G6413">
        <v>5</v>
      </c>
      <c r="H6413">
        <v>4</v>
      </c>
      <c r="I6413">
        <v>4</v>
      </c>
      <c r="J6413">
        <v>3</v>
      </c>
      <c r="K6413">
        <v>36</v>
      </c>
      <c r="L6413">
        <v>4</v>
      </c>
      <c r="M6413">
        <v>4</v>
      </c>
      <c r="N6413">
        <v>5</v>
      </c>
      <c r="O6413">
        <v>4</v>
      </c>
      <c r="P6413">
        <v>4</v>
      </c>
      <c r="Q6413">
        <v>3</v>
      </c>
      <c r="R6413">
        <v>5</v>
      </c>
      <c r="S6413">
        <v>3</v>
      </c>
      <c r="T6413">
        <v>4</v>
      </c>
      <c r="U6413">
        <v>36</v>
      </c>
      <c r="V6413">
        <v>72</v>
      </c>
      <c r="W6413" t="s">
        <v>61</v>
      </c>
      <c r="X6413" t="s">
        <v>7664</v>
      </c>
      <c r="Y6413" t="s">
        <v>10</v>
      </c>
    </row>
    <row r="6414" spans="1:25" x14ac:dyDescent="0.25">
      <c r="A6414" t="s">
        <v>7665</v>
      </c>
      <c r="B6414">
        <v>5</v>
      </c>
      <c r="C6414">
        <v>4</v>
      </c>
      <c r="D6414">
        <v>3</v>
      </c>
      <c r="E6414">
        <v>3</v>
      </c>
      <c r="F6414">
        <v>4</v>
      </c>
      <c r="G6414">
        <v>4</v>
      </c>
      <c r="H6414">
        <v>4</v>
      </c>
      <c r="I6414">
        <v>3</v>
      </c>
      <c r="J6414">
        <v>4</v>
      </c>
      <c r="K6414">
        <v>34</v>
      </c>
      <c r="L6414">
        <v>5</v>
      </c>
      <c r="M6414">
        <v>3</v>
      </c>
      <c r="N6414">
        <v>4</v>
      </c>
      <c r="O6414">
        <v>3</v>
      </c>
      <c r="P6414">
        <v>4</v>
      </c>
      <c r="Q6414">
        <v>4</v>
      </c>
      <c r="R6414">
        <v>4</v>
      </c>
      <c r="S6414">
        <v>4</v>
      </c>
      <c r="T6414">
        <v>4</v>
      </c>
      <c r="U6414">
        <v>35</v>
      </c>
      <c r="V6414">
        <v>69</v>
      </c>
      <c r="W6414" t="s">
        <v>58</v>
      </c>
      <c r="X6414" t="s">
        <v>1484</v>
      </c>
      <c r="Y6414" t="s">
        <v>10</v>
      </c>
    </row>
    <row r="6415" spans="1:25" x14ac:dyDescent="0.25">
      <c r="A6415" t="s">
        <v>7666</v>
      </c>
      <c r="B6415">
        <v>5</v>
      </c>
      <c r="C6415">
        <v>3</v>
      </c>
      <c r="D6415">
        <v>4</v>
      </c>
      <c r="E6415">
        <v>5</v>
      </c>
      <c r="F6415">
        <v>3</v>
      </c>
      <c r="G6415">
        <v>4</v>
      </c>
      <c r="H6415">
        <v>4</v>
      </c>
      <c r="I6415">
        <v>3</v>
      </c>
      <c r="J6415">
        <v>5</v>
      </c>
      <c r="K6415">
        <v>36</v>
      </c>
      <c r="L6415">
        <v>4</v>
      </c>
      <c r="M6415">
        <v>3</v>
      </c>
      <c r="N6415">
        <v>4</v>
      </c>
      <c r="O6415">
        <v>3</v>
      </c>
      <c r="P6415">
        <v>4</v>
      </c>
      <c r="Q6415">
        <v>5</v>
      </c>
      <c r="R6415">
        <v>4</v>
      </c>
      <c r="S6415">
        <v>4</v>
      </c>
      <c r="T6415">
        <v>3</v>
      </c>
      <c r="U6415">
        <v>34</v>
      </c>
      <c r="V6415">
        <v>70</v>
      </c>
      <c r="W6415" t="s">
        <v>308</v>
      </c>
      <c r="X6415" t="s">
        <v>7667</v>
      </c>
      <c r="Y6415" t="s">
        <v>10</v>
      </c>
    </row>
    <row r="6416" spans="1:25" x14ac:dyDescent="0.25">
      <c r="A6416" t="s">
        <v>7668</v>
      </c>
      <c r="B6416">
        <v>4</v>
      </c>
      <c r="C6416">
        <v>3</v>
      </c>
      <c r="D6416">
        <v>5</v>
      </c>
      <c r="E6416">
        <v>5</v>
      </c>
      <c r="F6416">
        <v>3</v>
      </c>
      <c r="G6416">
        <v>4</v>
      </c>
      <c r="H6416">
        <v>4</v>
      </c>
      <c r="I6416">
        <v>4</v>
      </c>
      <c r="J6416">
        <v>4</v>
      </c>
      <c r="K6416">
        <v>36</v>
      </c>
      <c r="L6416">
        <v>4</v>
      </c>
      <c r="M6416">
        <v>4</v>
      </c>
      <c r="N6416">
        <v>4</v>
      </c>
      <c r="O6416">
        <v>4</v>
      </c>
      <c r="P6416">
        <v>3</v>
      </c>
      <c r="Q6416">
        <v>4</v>
      </c>
      <c r="R6416">
        <v>5</v>
      </c>
      <c r="S6416">
        <v>3</v>
      </c>
      <c r="T6416">
        <v>5</v>
      </c>
      <c r="U6416">
        <v>36</v>
      </c>
      <c r="V6416">
        <v>72</v>
      </c>
      <c r="W6416" t="s">
        <v>507</v>
      </c>
      <c r="X6416" t="s">
        <v>7667</v>
      </c>
      <c r="Y6416" t="s">
        <v>44</v>
      </c>
    </row>
    <row r="6417" spans="1:25" x14ac:dyDescent="0.25">
      <c r="A6417" t="s">
        <v>5347</v>
      </c>
      <c r="B6417">
        <v>4</v>
      </c>
      <c r="C6417">
        <v>5</v>
      </c>
      <c r="D6417">
        <v>4</v>
      </c>
      <c r="E6417">
        <v>3</v>
      </c>
      <c r="F6417">
        <v>5</v>
      </c>
      <c r="G6417">
        <v>4</v>
      </c>
      <c r="H6417">
        <v>3</v>
      </c>
      <c r="I6417">
        <v>4</v>
      </c>
      <c r="J6417">
        <v>4</v>
      </c>
      <c r="K6417">
        <v>36</v>
      </c>
      <c r="L6417">
        <v>3</v>
      </c>
      <c r="M6417">
        <v>5</v>
      </c>
      <c r="N6417">
        <v>4</v>
      </c>
      <c r="O6417">
        <v>4</v>
      </c>
      <c r="P6417">
        <v>4</v>
      </c>
      <c r="Q6417">
        <v>4</v>
      </c>
      <c r="R6417">
        <v>3</v>
      </c>
      <c r="S6417">
        <v>5</v>
      </c>
      <c r="T6417">
        <v>4</v>
      </c>
      <c r="U6417">
        <v>36</v>
      </c>
      <c r="V6417">
        <v>72</v>
      </c>
      <c r="W6417" t="s">
        <v>7669</v>
      </c>
      <c r="X6417" t="s">
        <v>5115</v>
      </c>
      <c r="Y6417" t="s">
        <v>78</v>
      </c>
    </row>
    <row r="6418" spans="1:25" x14ac:dyDescent="0.25">
      <c r="A6418" t="s">
        <v>7670</v>
      </c>
      <c r="B6418">
        <v>5</v>
      </c>
      <c r="C6418">
        <v>3</v>
      </c>
      <c r="D6418">
        <v>4</v>
      </c>
      <c r="E6418">
        <v>3</v>
      </c>
      <c r="F6418">
        <v>4</v>
      </c>
      <c r="G6418">
        <v>4</v>
      </c>
      <c r="H6418">
        <v>5</v>
      </c>
      <c r="I6418">
        <v>4</v>
      </c>
      <c r="J6418">
        <v>4</v>
      </c>
      <c r="K6418">
        <v>36</v>
      </c>
      <c r="L6418">
        <v>4</v>
      </c>
      <c r="M6418">
        <v>3</v>
      </c>
      <c r="N6418">
        <v>5</v>
      </c>
      <c r="O6418">
        <v>3</v>
      </c>
      <c r="P6418">
        <v>4</v>
      </c>
      <c r="Q6418">
        <v>4</v>
      </c>
      <c r="R6418">
        <v>4</v>
      </c>
      <c r="S6418">
        <v>4</v>
      </c>
      <c r="T6418">
        <v>4</v>
      </c>
      <c r="U6418">
        <v>35</v>
      </c>
      <c r="V6418">
        <v>71</v>
      </c>
      <c r="W6418" t="s">
        <v>376</v>
      </c>
      <c r="X6418" t="s">
        <v>2602</v>
      </c>
      <c r="Y6418" t="s">
        <v>10</v>
      </c>
    </row>
    <row r="6419" spans="1:25" x14ac:dyDescent="0.25">
      <c r="A6419" t="s">
        <v>7671</v>
      </c>
      <c r="B6419">
        <v>4</v>
      </c>
      <c r="C6419">
        <v>5</v>
      </c>
      <c r="D6419">
        <v>4</v>
      </c>
      <c r="E6419">
        <v>3</v>
      </c>
      <c r="F6419">
        <v>5</v>
      </c>
      <c r="G6419">
        <v>4</v>
      </c>
      <c r="H6419">
        <v>4</v>
      </c>
      <c r="I6419">
        <v>3</v>
      </c>
      <c r="J6419">
        <v>4</v>
      </c>
      <c r="K6419">
        <v>36</v>
      </c>
      <c r="L6419">
        <v>4</v>
      </c>
      <c r="M6419">
        <v>3</v>
      </c>
      <c r="N6419">
        <v>5</v>
      </c>
      <c r="O6419">
        <v>4</v>
      </c>
      <c r="P6419">
        <v>3</v>
      </c>
      <c r="Q6419">
        <v>4</v>
      </c>
      <c r="R6419">
        <v>4</v>
      </c>
      <c r="S6419">
        <v>4</v>
      </c>
      <c r="T6419">
        <v>5</v>
      </c>
      <c r="U6419">
        <v>36</v>
      </c>
      <c r="V6419">
        <v>72</v>
      </c>
      <c r="W6419" t="s">
        <v>933</v>
      </c>
      <c r="X6419" t="s">
        <v>7672</v>
      </c>
      <c r="Y6419" t="s">
        <v>10</v>
      </c>
    </row>
    <row r="6420" spans="1:25" x14ac:dyDescent="0.25">
      <c r="A6420" t="s">
        <v>7673</v>
      </c>
      <c r="B6420">
        <v>4</v>
      </c>
      <c r="C6420">
        <v>5</v>
      </c>
      <c r="D6420">
        <v>4</v>
      </c>
      <c r="E6420">
        <v>3</v>
      </c>
      <c r="F6420">
        <v>5</v>
      </c>
      <c r="G6420">
        <v>4</v>
      </c>
      <c r="H6420">
        <v>4</v>
      </c>
      <c r="I6420">
        <v>3</v>
      </c>
      <c r="J6420">
        <v>4</v>
      </c>
      <c r="K6420">
        <v>36</v>
      </c>
      <c r="L6420">
        <v>4</v>
      </c>
      <c r="M6420">
        <v>5</v>
      </c>
      <c r="N6420">
        <v>4</v>
      </c>
      <c r="O6420">
        <v>5</v>
      </c>
      <c r="P6420">
        <v>3</v>
      </c>
      <c r="Q6420">
        <v>4</v>
      </c>
      <c r="R6420">
        <v>4</v>
      </c>
      <c r="S6420">
        <v>3</v>
      </c>
      <c r="T6420">
        <v>4</v>
      </c>
      <c r="U6420">
        <v>36</v>
      </c>
      <c r="V6420">
        <v>72</v>
      </c>
      <c r="W6420" t="s">
        <v>724</v>
      </c>
      <c r="X6420" t="s">
        <v>7674</v>
      </c>
      <c r="Y6420" t="s">
        <v>10</v>
      </c>
    </row>
    <row r="6421" spans="1:25" x14ac:dyDescent="0.25">
      <c r="A6421" t="s">
        <v>7675</v>
      </c>
      <c r="B6421">
        <v>4</v>
      </c>
      <c r="C6421">
        <v>4</v>
      </c>
      <c r="D6421">
        <v>3</v>
      </c>
      <c r="E6421">
        <v>4</v>
      </c>
      <c r="F6421">
        <v>5</v>
      </c>
      <c r="G6421">
        <v>3</v>
      </c>
      <c r="H6421">
        <v>5</v>
      </c>
      <c r="I6421">
        <v>4</v>
      </c>
      <c r="J6421">
        <v>4</v>
      </c>
      <c r="K6421">
        <v>36</v>
      </c>
      <c r="L6421">
        <v>0</v>
      </c>
      <c r="M6421">
        <v>0</v>
      </c>
      <c r="N6421">
        <v>0</v>
      </c>
      <c r="O6421">
        <v>0</v>
      </c>
      <c r="P6421">
        <v>0</v>
      </c>
      <c r="Q6421">
        <v>0</v>
      </c>
      <c r="R6421">
        <v>0</v>
      </c>
      <c r="S6421">
        <v>0</v>
      </c>
      <c r="T6421">
        <v>0</v>
      </c>
      <c r="U6421">
        <v>0</v>
      </c>
      <c r="V6421">
        <v>36</v>
      </c>
      <c r="W6421" t="s">
        <v>933</v>
      </c>
      <c r="X6421" t="s">
        <v>7676</v>
      </c>
      <c r="Y6421" t="s">
        <v>10</v>
      </c>
    </row>
    <row r="6422" spans="1:25" x14ac:dyDescent="0.25">
      <c r="A6422" t="s">
        <v>7677</v>
      </c>
      <c r="B6422">
        <v>3</v>
      </c>
      <c r="C6422">
        <v>3</v>
      </c>
      <c r="D6422">
        <v>4</v>
      </c>
      <c r="E6422">
        <v>3</v>
      </c>
      <c r="F6422">
        <v>4</v>
      </c>
      <c r="G6422">
        <v>3</v>
      </c>
      <c r="H6422">
        <v>4</v>
      </c>
      <c r="I6422">
        <v>3</v>
      </c>
      <c r="J6422">
        <v>4</v>
      </c>
      <c r="K6422">
        <v>31</v>
      </c>
      <c r="L6422">
        <v>0</v>
      </c>
      <c r="M6422">
        <v>0</v>
      </c>
      <c r="N6422">
        <v>0</v>
      </c>
      <c r="O6422">
        <v>0</v>
      </c>
      <c r="P6422">
        <v>0</v>
      </c>
      <c r="Q6422">
        <v>0</v>
      </c>
      <c r="R6422">
        <v>0</v>
      </c>
      <c r="S6422">
        <v>0</v>
      </c>
      <c r="T6422">
        <v>0</v>
      </c>
      <c r="U6422">
        <v>0</v>
      </c>
      <c r="V6422">
        <v>31</v>
      </c>
      <c r="W6422" t="s">
        <v>64</v>
      </c>
      <c r="X6422" t="s">
        <v>5580</v>
      </c>
      <c r="Y6422" t="s">
        <v>10</v>
      </c>
    </row>
    <row r="6423" spans="1:25" x14ac:dyDescent="0.25">
      <c r="A6423" t="s">
        <v>7678</v>
      </c>
      <c r="B6423">
        <v>4</v>
      </c>
      <c r="C6423">
        <v>3</v>
      </c>
      <c r="D6423">
        <v>4</v>
      </c>
      <c r="E6423">
        <v>4</v>
      </c>
      <c r="F6423">
        <v>4</v>
      </c>
      <c r="G6423">
        <v>4</v>
      </c>
      <c r="H6423">
        <v>5</v>
      </c>
      <c r="I6423">
        <v>4</v>
      </c>
      <c r="J6423">
        <v>3</v>
      </c>
      <c r="K6423">
        <v>35</v>
      </c>
      <c r="L6423">
        <v>4</v>
      </c>
      <c r="M6423">
        <v>3</v>
      </c>
      <c r="N6423">
        <v>4</v>
      </c>
      <c r="O6423">
        <v>5</v>
      </c>
      <c r="P6423">
        <v>3</v>
      </c>
      <c r="Q6423">
        <v>4</v>
      </c>
      <c r="R6423">
        <v>4</v>
      </c>
      <c r="S6423">
        <v>3</v>
      </c>
      <c r="T6423">
        <v>5</v>
      </c>
      <c r="U6423">
        <v>35</v>
      </c>
      <c r="V6423">
        <v>70</v>
      </c>
      <c r="W6423" t="s">
        <v>58</v>
      </c>
      <c r="X6423" t="s">
        <v>2676</v>
      </c>
      <c r="Y6423" t="s">
        <v>10</v>
      </c>
    </row>
    <row r="6424" spans="1:25" x14ac:dyDescent="0.25">
      <c r="A6424" t="s">
        <v>7679</v>
      </c>
      <c r="B6424">
        <v>5</v>
      </c>
      <c r="C6424">
        <v>4</v>
      </c>
      <c r="D6424">
        <v>3</v>
      </c>
      <c r="E6424">
        <v>4</v>
      </c>
      <c r="F6424">
        <v>4</v>
      </c>
      <c r="G6424">
        <v>4</v>
      </c>
      <c r="H6424">
        <v>4</v>
      </c>
      <c r="I6424">
        <v>3</v>
      </c>
      <c r="J6424">
        <v>5</v>
      </c>
      <c r="K6424">
        <v>36</v>
      </c>
      <c r="L6424">
        <v>4</v>
      </c>
      <c r="M6424">
        <v>4</v>
      </c>
      <c r="N6424">
        <v>5</v>
      </c>
      <c r="O6424">
        <v>4</v>
      </c>
      <c r="P6424">
        <v>4</v>
      </c>
      <c r="Q6424">
        <v>3</v>
      </c>
      <c r="R6424">
        <v>3</v>
      </c>
      <c r="S6424">
        <v>4</v>
      </c>
      <c r="T6424">
        <v>5</v>
      </c>
      <c r="U6424">
        <v>36</v>
      </c>
      <c r="V6424">
        <v>72</v>
      </c>
      <c r="W6424" t="s">
        <v>1156</v>
      </c>
      <c r="X6424" t="s">
        <v>7639</v>
      </c>
      <c r="Y6424" t="s">
        <v>50</v>
      </c>
    </row>
    <row r="6425" spans="1:25" x14ac:dyDescent="0.25">
      <c r="A6425" t="s">
        <v>7680</v>
      </c>
      <c r="B6425">
        <v>5</v>
      </c>
      <c r="C6425">
        <v>4</v>
      </c>
      <c r="D6425">
        <v>3</v>
      </c>
      <c r="E6425">
        <v>4</v>
      </c>
      <c r="F6425">
        <v>5</v>
      </c>
      <c r="G6425">
        <v>3</v>
      </c>
      <c r="H6425">
        <v>4</v>
      </c>
      <c r="I6425">
        <v>4</v>
      </c>
      <c r="J6425">
        <v>4</v>
      </c>
      <c r="K6425">
        <v>36</v>
      </c>
      <c r="L6425">
        <v>5</v>
      </c>
      <c r="M6425">
        <v>4</v>
      </c>
      <c r="N6425">
        <v>3</v>
      </c>
      <c r="O6425">
        <v>4</v>
      </c>
      <c r="P6425">
        <v>4</v>
      </c>
      <c r="Q6425">
        <v>4</v>
      </c>
      <c r="R6425">
        <v>4</v>
      </c>
      <c r="S6425">
        <v>3</v>
      </c>
      <c r="T6425">
        <v>5</v>
      </c>
      <c r="U6425">
        <v>36</v>
      </c>
      <c r="V6425">
        <v>72</v>
      </c>
      <c r="W6425" t="s">
        <v>1156</v>
      </c>
      <c r="X6425" t="s">
        <v>7682</v>
      </c>
      <c r="Y6425" t="s">
        <v>50</v>
      </c>
    </row>
    <row r="6426" spans="1:25" x14ac:dyDescent="0.25">
      <c r="A6426" t="s">
        <v>7680</v>
      </c>
      <c r="B6426">
        <v>4</v>
      </c>
      <c r="C6426">
        <v>4</v>
      </c>
      <c r="D6426">
        <v>5</v>
      </c>
      <c r="E6426">
        <v>4</v>
      </c>
      <c r="F6426">
        <v>4</v>
      </c>
      <c r="G6426">
        <v>3</v>
      </c>
      <c r="H6426">
        <v>3</v>
      </c>
      <c r="I6426">
        <v>4</v>
      </c>
      <c r="J6426">
        <v>5</v>
      </c>
      <c r="K6426">
        <v>36</v>
      </c>
      <c r="L6426">
        <v>5</v>
      </c>
      <c r="M6426">
        <v>4</v>
      </c>
      <c r="N6426">
        <v>3</v>
      </c>
      <c r="O6426">
        <v>4</v>
      </c>
      <c r="P6426">
        <v>5</v>
      </c>
      <c r="Q6426">
        <v>3</v>
      </c>
      <c r="R6426">
        <v>4</v>
      </c>
      <c r="S6426">
        <v>4</v>
      </c>
      <c r="T6426">
        <v>4</v>
      </c>
      <c r="U6426">
        <v>36</v>
      </c>
      <c r="V6426">
        <v>72</v>
      </c>
      <c r="W6426" t="s">
        <v>1156</v>
      </c>
      <c r="X6426" t="s">
        <v>7682</v>
      </c>
      <c r="Y6426" t="s">
        <v>50</v>
      </c>
    </row>
    <row r="6427" spans="1:25" x14ac:dyDescent="0.25">
      <c r="A6427" t="s">
        <v>7680</v>
      </c>
      <c r="B6427">
        <v>5</v>
      </c>
      <c r="C6427">
        <v>3</v>
      </c>
      <c r="D6427">
        <v>4</v>
      </c>
      <c r="E6427">
        <v>4</v>
      </c>
      <c r="F6427">
        <v>4</v>
      </c>
      <c r="G6427">
        <v>4</v>
      </c>
      <c r="H6427">
        <v>4</v>
      </c>
      <c r="I6427">
        <v>5</v>
      </c>
      <c r="J6427">
        <v>3</v>
      </c>
      <c r="K6427">
        <v>36</v>
      </c>
      <c r="L6427">
        <v>4</v>
      </c>
      <c r="M6427">
        <v>4</v>
      </c>
      <c r="N6427">
        <v>4</v>
      </c>
      <c r="O6427">
        <v>4</v>
      </c>
      <c r="P6427">
        <v>3</v>
      </c>
      <c r="Q6427">
        <v>4</v>
      </c>
      <c r="R6427">
        <v>3</v>
      </c>
      <c r="S6427">
        <v>4</v>
      </c>
      <c r="T6427">
        <v>3</v>
      </c>
      <c r="U6427">
        <v>33</v>
      </c>
      <c r="V6427">
        <v>69</v>
      </c>
      <c r="W6427" t="s">
        <v>376</v>
      </c>
      <c r="X6427" t="s">
        <v>7681</v>
      </c>
      <c r="Y6427" t="s">
        <v>10</v>
      </c>
    </row>
    <row r="6428" spans="1:25" x14ac:dyDescent="0.25">
      <c r="A6428" t="s">
        <v>7683</v>
      </c>
      <c r="B6428">
        <v>4</v>
      </c>
      <c r="C6428">
        <v>4</v>
      </c>
      <c r="D6428">
        <v>4</v>
      </c>
      <c r="E6428">
        <v>3</v>
      </c>
      <c r="F6428">
        <v>5</v>
      </c>
      <c r="G6428">
        <v>4</v>
      </c>
      <c r="H6428">
        <v>5</v>
      </c>
      <c r="I6428">
        <v>3</v>
      </c>
      <c r="J6428">
        <v>4</v>
      </c>
      <c r="K6428">
        <v>36</v>
      </c>
      <c r="L6428">
        <v>4</v>
      </c>
      <c r="M6428">
        <v>4</v>
      </c>
      <c r="N6428">
        <v>5</v>
      </c>
      <c r="O6428">
        <v>3</v>
      </c>
      <c r="P6428">
        <v>4</v>
      </c>
      <c r="Q6428">
        <v>5</v>
      </c>
      <c r="R6428">
        <v>3</v>
      </c>
      <c r="S6428">
        <v>4</v>
      </c>
      <c r="T6428">
        <v>4</v>
      </c>
      <c r="U6428">
        <v>36</v>
      </c>
      <c r="V6428">
        <v>72</v>
      </c>
      <c r="W6428" t="s">
        <v>669</v>
      </c>
      <c r="X6428" t="s">
        <v>7684</v>
      </c>
      <c r="Y6428" t="s">
        <v>10</v>
      </c>
    </row>
    <row r="6429" spans="1:25" x14ac:dyDescent="0.25">
      <c r="A6429" t="s">
        <v>7685</v>
      </c>
      <c r="B6429">
        <v>5</v>
      </c>
      <c r="C6429">
        <v>3</v>
      </c>
      <c r="D6429">
        <v>4</v>
      </c>
      <c r="E6429">
        <v>4</v>
      </c>
      <c r="F6429">
        <v>4</v>
      </c>
      <c r="G6429">
        <v>5</v>
      </c>
      <c r="H6429">
        <v>4</v>
      </c>
      <c r="I6429">
        <v>3</v>
      </c>
      <c r="J6429">
        <v>4</v>
      </c>
      <c r="K6429">
        <v>36</v>
      </c>
      <c r="L6429">
        <v>3</v>
      </c>
      <c r="M6429">
        <v>4</v>
      </c>
      <c r="N6429">
        <v>5</v>
      </c>
      <c r="O6429">
        <v>3</v>
      </c>
      <c r="P6429">
        <v>4</v>
      </c>
      <c r="Q6429">
        <v>4</v>
      </c>
      <c r="R6429">
        <v>3</v>
      </c>
      <c r="S6429">
        <v>5</v>
      </c>
      <c r="T6429">
        <v>4</v>
      </c>
      <c r="U6429">
        <v>35</v>
      </c>
      <c r="V6429">
        <v>71</v>
      </c>
      <c r="W6429" t="s">
        <v>2137</v>
      </c>
      <c r="X6429" t="s">
        <v>7686</v>
      </c>
      <c r="Y6429" t="s">
        <v>10</v>
      </c>
    </row>
    <row r="6430" spans="1:25" x14ac:dyDescent="0.25">
      <c r="A6430" t="s">
        <v>7687</v>
      </c>
      <c r="B6430">
        <v>5</v>
      </c>
      <c r="C6430">
        <v>4</v>
      </c>
      <c r="D6430">
        <v>3</v>
      </c>
      <c r="E6430">
        <v>4</v>
      </c>
      <c r="F6430">
        <v>4</v>
      </c>
      <c r="G6430">
        <v>3</v>
      </c>
      <c r="H6430">
        <v>5</v>
      </c>
      <c r="I6430">
        <v>4</v>
      </c>
      <c r="J6430">
        <v>4</v>
      </c>
      <c r="K6430">
        <v>36</v>
      </c>
      <c r="L6430">
        <v>4</v>
      </c>
      <c r="M6430">
        <v>4</v>
      </c>
      <c r="N6430">
        <v>5</v>
      </c>
      <c r="O6430">
        <v>3</v>
      </c>
      <c r="P6430">
        <v>4</v>
      </c>
      <c r="Q6430">
        <v>4</v>
      </c>
      <c r="R6430">
        <v>5</v>
      </c>
      <c r="S6430">
        <v>3</v>
      </c>
      <c r="T6430">
        <v>4</v>
      </c>
      <c r="U6430">
        <v>36</v>
      </c>
      <c r="V6430">
        <v>72</v>
      </c>
      <c r="W6430" t="s">
        <v>91</v>
      </c>
      <c r="X6430" t="s">
        <v>7688</v>
      </c>
      <c r="Y6430" t="s">
        <v>10</v>
      </c>
    </row>
    <row r="6431" spans="1:25" x14ac:dyDescent="0.25">
      <c r="A6431" t="s">
        <v>7690</v>
      </c>
      <c r="B6431">
        <v>5</v>
      </c>
      <c r="C6431">
        <v>4</v>
      </c>
      <c r="D6431">
        <v>4</v>
      </c>
      <c r="E6431">
        <v>4</v>
      </c>
      <c r="F6431">
        <v>3</v>
      </c>
      <c r="G6431">
        <v>4</v>
      </c>
      <c r="H6431">
        <v>5</v>
      </c>
      <c r="I6431">
        <v>3</v>
      </c>
      <c r="J6431">
        <v>4</v>
      </c>
      <c r="K6431">
        <v>36</v>
      </c>
      <c r="L6431">
        <v>3</v>
      </c>
      <c r="M6431">
        <v>4</v>
      </c>
      <c r="N6431">
        <v>4</v>
      </c>
      <c r="O6431">
        <v>5</v>
      </c>
      <c r="P6431">
        <v>3</v>
      </c>
      <c r="Q6431">
        <v>4</v>
      </c>
      <c r="R6431">
        <v>4</v>
      </c>
      <c r="S6431">
        <v>4</v>
      </c>
      <c r="T6431">
        <v>5</v>
      </c>
      <c r="U6431">
        <v>36</v>
      </c>
      <c r="V6431">
        <v>72</v>
      </c>
      <c r="X6431" t="s">
        <v>7690</v>
      </c>
      <c r="Y6431" t="s">
        <v>2935</v>
      </c>
    </row>
    <row r="6432" spans="1:25" x14ac:dyDescent="0.25">
      <c r="A6432" t="s">
        <v>7691</v>
      </c>
      <c r="B6432">
        <v>3</v>
      </c>
      <c r="C6432">
        <v>4</v>
      </c>
      <c r="D6432">
        <v>5</v>
      </c>
      <c r="E6432">
        <v>5</v>
      </c>
      <c r="F6432">
        <v>3</v>
      </c>
      <c r="G6432">
        <v>4</v>
      </c>
      <c r="H6432">
        <v>4</v>
      </c>
      <c r="I6432">
        <v>3</v>
      </c>
      <c r="J6432">
        <v>5</v>
      </c>
      <c r="K6432">
        <v>36</v>
      </c>
      <c r="L6432">
        <v>0</v>
      </c>
      <c r="M6432">
        <v>0</v>
      </c>
      <c r="N6432">
        <v>0</v>
      </c>
      <c r="O6432">
        <v>0</v>
      </c>
      <c r="P6432">
        <v>0</v>
      </c>
      <c r="Q6432">
        <v>0</v>
      </c>
      <c r="R6432">
        <v>0</v>
      </c>
      <c r="S6432">
        <v>0</v>
      </c>
      <c r="T6432">
        <v>0</v>
      </c>
      <c r="U6432">
        <v>0</v>
      </c>
      <c r="V6432">
        <v>36</v>
      </c>
      <c r="W6432" t="s">
        <v>933</v>
      </c>
      <c r="X6432" t="s">
        <v>721</v>
      </c>
      <c r="Y6432" t="s">
        <v>10</v>
      </c>
    </row>
    <row r="6433" spans="1:25" x14ac:dyDescent="0.25">
      <c r="A6433" t="s">
        <v>7692</v>
      </c>
      <c r="B6433">
        <v>4</v>
      </c>
      <c r="C6433">
        <v>3</v>
      </c>
      <c r="D6433">
        <v>4</v>
      </c>
      <c r="E6433">
        <v>5</v>
      </c>
      <c r="F6433">
        <v>4</v>
      </c>
      <c r="G6433">
        <v>4</v>
      </c>
      <c r="H6433">
        <v>3</v>
      </c>
      <c r="I6433">
        <v>4</v>
      </c>
      <c r="J6433">
        <v>5</v>
      </c>
      <c r="K6433">
        <v>36</v>
      </c>
      <c r="L6433">
        <v>6</v>
      </c>
      <c r="M6433">
        <v>4</v>
      </c>
      <c r="N6433">
        <v>5</v>
      </c>
      <c r="O6433">
        <v>4</v>
      </c>
      <c r="P6433">
        <v>4</v>
      </c>
      <c r="Q6433">
        <v>3</v>
      </c>
      <c r="R6433">
        <v>4</v>
      </c>
      <c r="S6433">
        <v>3</v>
      </c>
      <c r="T6433">
        <v>4</v>
      </c>
      <c r="U6433">
        <v>37</v>
      </c>
      <c r="V6433">
        <v>73</v>
      </c>
      <c r="X6433" t="s">
        <v>7693</v>
      </c>
      <c r="Y6433" t="s">
        <v>3551</v>
      </c>
    </row>
    <row r="6434" spans="1:25" x14ac:dyDescent="0.25">
      <c r="A6434" t="s">
        <v>7694</v>
      </c>
      <c r="B6434">
        <v>5</v>
      </c>
      <c r="C6434">
        <v>5</v>
      </c>
      <c r="D6434">
        <v>4</v>
      </c>
      <c r="E6434">
        <v>3</v>
      </c>
      <c r="F6434">
        <v>4</v>
      </c>
      <c r="G6434">
        <v>3</v>
      </c>
      <c r="H6434">
        <v>4</v>
      </c>
      <c r="I6434">
        <v>3</v>
      </c>
      <c r="J6434">
        <v>5</v>
      </c>
      <c r="K6434">
        <v>36</v>
      </c>
      <c r="L6434">
        <v>4</v>
      </c>
      <c r="M6434">
        <v>5</v>
      </c>
      <c r="N6434">
        <v>4</v>
      </c>
      <c r="O6434">
        <v>4</v>
      </c>
      <c r="P6434">
        <v>3</v>
      </c>
      <c r="Q6434">
        <v>4</v>
      </c>
      <c r="R6434">
        <v>4</v>
      </c>
      <c r="S6434">
        <v>3</v>
      </c>
      <c r="T6434">
        <v>4</v>
      </c>
      <c r="U6434">
        <v>35</v>
      </c>
      <c r="V6434">
        <v>71</v>
      </c>
      <c r="W6434" t="s">
        <v>61</v>
      </c>
      <c r="X6434" t="s">
        <v>7695</v>
      </c>
      <c r="Y6434" t="s">
        <v>10</v>
      </c>
    </row>
    <row r="6435" spans="1:25" x14ac:dyDescent="0.25">
      <c r="A6435" t="s">
        <v>7696</v>
      </c>
      <c r="B6435">
        <v>4</v>
      </c>
      <c r="C6435">
        <v>5</v>
      </c>
      <c r="D6435">
        <v>3</v>
      </c>
      <c r="E6435">
        <v>4</v>
      </c>
      <c r="F6435">
        <v>4</v>
      </c>
      <c r="G6435">
        <v>4</v>
      </c>
      <c r="H6435">
        <v>5</v>
      </c>
      <c r="I6435">
        <v>3</v>
      </c>
      <c r="J6435">
        <v>4</v>
      </c>
      <c r="K6435">
        <v>36</v>
      </c>
      <c r="L6435">
        <v>4</v>
      </c>
      <c r="M6435">
        <v>5</v>
      </c>
      <c r="N6435">
        <v>4</v>
      </c>
      <c r="O6435">
        <v>4</v>
      </c>
      <c r="P6435">
        <v>5</v>
      </c>
      <c r="Q6435">
        <v>3</v>
      </c>
      <c r="R6435">
        <v>4</v>
      </c>
      <c r="S6435">
        <v>3</v>
      </c>
      <c r="T6435">
        <v>4</v>
      </c>
      <c r="U6435">
        <v>36</v>
      </c>
      <c r="V6435">
        <v>72</v>
      </c>
      <c r="W6435" t="s">
        <v>173</v>
      </c>
      <c r="X6435" t="s">
        <v>1144</v>
      </c>
      <c r="Y6435" t="s">
        <v>10</v>
      </c>
    </row>
    <row r="6436" spans="1:25" x14ac:dyDescent="0.25">
      <c r="A6436" t="s">
        <v>7698</v>
      </c>
      <c r="B6436">
        <v>5</v>
      </c>
      <c r="C6436">
        <v>4</v>
      </c>
      <c r="D6436">
        <v>5</v>
      </c>
      <c r="E6436">
        <v>3</v>
      </c>
      <c r="F6436">
        <v>4</v>
      </c>
      <c r="G6436">
        <v>4</v>
      </c>
      <c r="H6436">
        <v>4</v>
      </c>
      <c r="I6436">
        <v>3</v>
      </c>
      <c r="J6436">
        <v>4</v>
      </c>
      <c r="K6436">
        <v>36</v>
      </c>
      <c r="L6436">
        <v>5</v>
      </c>
      <c r="M6436">
        <v>4</v>
      </c>
      <c r="N6436">
        <v>4</v>
      </c>
      <c r="O6436">
        <v>3</v>
      </c>
      <c r="P6436">
        <v>4</v>
      </c>
      <c r="Q6436">
        <v>3</v>
      </c>
      <c r="R6436">
        <v>5</v>
      </c>
      <c r="S6436">
        <v>4</v>
      </c>
      <c r="T6436">
        <v>4</v>
      </c>
      <c r="U6436">
        <v>36</v>
      </c>
      <c r="V6436">
        <v>72</v>
      </c>
      <c r="W6436" t="s">
        <v>3962</v>
      </c>
      <c r="X6436" t="s">
        <v>152</v>
      </c>
      <c r="Y6436" t="s">
        <v>10</v>
      </c>
    </row>
    <row r="6437" spans="1:25" x14ac:dyDescent="0.25">
      <c r="A6437" t="s">
        <v>7699</v>
      </c>
      <c r="B6437">
        <v>5</v>
      </c>
      <c r="C6437">
        <v>5</v>
      </c>
      <c r="D6437">
        <v>4</v>
      </c>
      <c r="E6437">
        <v>4</v>
      </c>
      <c r="F6437">
        <v>3</v>
      </c>
      <c r="G6437">
        <v>3</v>
      </c>
      <c r="H6437">
        <v>4</v>
      </c>
      <c r="I6437">
        <v>3</v>
      </c>
      <c r="J6437">
        <v>4</v>
      </c>
      <c r="K6437">
        <v>35</v>
      </c>
      <c r="L6437">
        <v>5</v>
      </c>
      <c r="M6437">
        <v>5</v>
      </c>
      <c r="N6437">
        <v>4</v>
      </c>
      <c r="O6437">
        <v>4</v>
      </c>
      <c r="P6437">
        <v>3</v>
      </c>
      <c r="Q6437">
        <v>3</v>
      </c>
      <c r="R6437">
        <v>4</v>
      </c>
      <c r="S6437">
        <v>3</v>
      </c>
      <c r="T6437">
        <v>4</v>
      </c>
      <c r="U6437">
        <v>35</v>
      </c>
      <c r="V6437">
        <v>70</v>
      </c>
      <c r="W6437" t="s">
        <v>18</v>
      </c>
      <c r="X6437" t="s">
        <v>4754</v>
      </c>
      <c r="Y6437" t="s">
        <v>10</v>
      </c>
    </row>
    <row r="6438" spans="1:25" x14ac:dyDescent="0.25">
      <c r="A6438" t="s">
        <v>7700</v>
      </c>
      <c r="B6438">
        <v>4</v>
      </c>
      <c r="C6438">
        <v>5</v>
      </c>
      <c r="D6438">
        <v>3</v>
      </c>
      <c r="E6438">
        <v>4</v>
      </c>
      <c r="F6438">
        <v>4</v>
      </c>
      <c r="G6438">
        <v>4</v>
      </c>
      <c r="H6438">
        <v>4</v>
      </c>
      <c r="I6438">
        <v>3</v>
      </c>
      <c r="J6438">
        <v>4</v>
      </c>
      <c r="K6438">
        <v>35</v>
      </c>
      <c r="L6438">
        <v>4</v>
      </c>
      <c r="M6438">
        <v>4</v>
      </c>
      <c r="N6438">
        <v>3</v>
      </c>
      <c r="O6438">
        <v>4</v>
      </c>
      <c r="P6438">
        <v>4</v>
      </c>
      <c r="Q6438">
        <v>5</v>
      </c>
      <c r="R6438">
        <v>3</v>
      </c>
      <c r="S6438">
        <v>4</v>
      </c>
      <c r="T6438">
        <v>4</v>
      </c>
      <c r="U6438">
        <v>35</v>
      </c>
      <c r="V6438">
        <v>70</v>
      </c>
      <c r="W6438" t="s">
        <v>665</v>
      </c>
      <c r="X6438" t="s">
        <v>4545</v>
      </c>
      <c r="Y6438" t="s">
        <v>10</v>
      </c>
    </row>
    <row r="6439" spans="1:25" x14ac:dyDescent="0.25">
      <c r="A6439" t="s">
        <v>7702</v>
      </c>
      <c r="B6439">
        <v>3</v>
      </c>
      <c r="C6439">
        <v>4</v>
      </c>
      <c r="D6439">
        <v>4</v>
      </c>
      <c r="E6439">
        <v>4</v>
      </c>
      <c r="F6439">
        <v>3</v>
      </c>
      <c r="G6439">
        <v>4</v>
      </c>
      <c r="H6439">
        <v>5</v>
      </c>
      <c r="I6439">
        <v>3</v>
      </c>
      <c r="J6439">
        <v>5</v>
      </c>
      <c r="K6439">
        <v>35</v>
      </c>
      <c r="L6439">
        <v>4</v>
      </c>
      <c r="M6439">
        <v>5</v>
      </c>
      <c r="N6439">
        <v>3</v>
      </c>
      <c r="O6439">
        <v>4</v>
      </c>
      <c r="P6439">
        <v>4</v>
      </c>
      <c r="Q6439">
        <v>4</v>
      </c>
      <c r="R6439">
        <v>5</v>
      </c>
      <c r="S6439">
        <v>3</v>
      </c>
      <c r="T6439">
        <v>4</v>
      </c>
      <c r="U6439">
        <v>36</v>
      </c>
      <c r="V6439">
        <v>71</v>
      </c>
      <c r="X6439" t="s">
        <v>7701</v>
      </c>
      <c r="Y6439" t="s">
        <v>3551</v>
      </c>
    </row>
    <row r="6440" spans="1:25" x14ac:dyDescent="0.25">
      <c r="A6440" t="s">
        <v>7703</v>
      </c>
      <c r="B6440">
        <v>4</v>
      </c>
      <c r="C6440">
        <v>4</v>
      </c>
      <c r="D6440">
        <v>5</v>
      </c>
      <c r="E6440">
        <v>3</v>
      </c>
      <c r="F6440">
        <v>4</v>
      </c>
      <c r="G6440">
        <v>4</v>
      </c>
      <c r="H6440">
        <v>4</v>
      </c>
      <c r="I6440">
        <v>3</v>
      </c>
      <c r="J6440">
        <v>5</v>
      </c>
      <c r="K6440">
        <v>36</v>
      </c>
      <c r="L6440">
        <v>4</v>
      </c>
      <c r="M6440">
        <v>4</v>
      </c>
      <c r="N6440">
        <v>3</v>
      </c>
      <c r="O6440">
        <v>4</v>
      </c>
      <c r="P6440">
        <v>4</v>
      </c>
      <c r="Q6440">
        <v>3</v>
      </c>
      <c r="R6440">
        <v>5</v>
      </c>
      <c r="S6440">
        <v>4</v>
      </c>
      <c r="T6440">
        <v>5</v>
      </c>
      <c r="U6440">
        <v>36</v>
      </c>
      <c r="V6440">
        <v>72</v>
      </c>
      <c r="W6440" t="s">
        <v>5924</v>
      </c>
      <c r="X6440" t="s">
        <v>7704</v>
      </c>
      <c r="Y6440" t="s">
        <v>5924</v>
      </c>
    </row>
    <row r="6441" spans="1:25" x14ac:dyDescent="0.25">
      <c r="A6441" t="s">
        <v>7705</v>
      </c>
      <c r="B6441">
        <v>3</v>
      </c>
      <c r="C6441">
        <v>3</v>
      </c>
      <c r="D6441">
        <v>4</v>
      </c>
      <c r="E6441">
        <v>3</v>
      </c>
      <c r="F6441">
        <v>3</v>
      </c>
      <c r="G6441">
        <v>3</v>
      </c>
      <c r="H6441">
        <v>3</v>
      </c>
      <c r="I6441">
        <v>5</v>
      </c>
      <c r="J6441">
        <v>3</v>
      </c>
      <c r="K6441">
        <v>30</v>
      </c>
      <c r="L6441">
        <v>0</v>
      </c>
      <c r="M6441">
        <v>0</v>
      </c>
      <c r="N6441">
        <v>0</v>
      </c>
      <c r="O6441">
        <v>0</v>
      </c>
      <c r="P6441">
        <v>0</v>
      </c>
      <c r="Q6441">
        <v>0</v>
      </c>
      <c r="R6441">
        <v>0</v>
      </c>
      <c r="S6441">
        <v>0</v>
      </c>
      <c r="T6441">
        <v>0</v>
      </c>
      <c r="U6441">
        <v>0</v>
      </c>
      <c r="V6441">
        <v>30</v>
      </c>
      <c r="W6441" t="s">
        <v>5924</v>
      </c>
      <c r="X6441" t="s">
        <v>7704</v>
      </c>
      <c r="Y6441" t="s">
        <v>5924</v>
      </c>
    </row>
    <row r="6442" spans="1:25" x14ac:dyDescent="0.25">
      <c r="A6442" t="s">
        <v>7706</v>
      </c>
      <c r="B6442">
        <v>5</v>
      </c>
      <c r="C6442">
        <v>4</v>
      </c>
      <c r="D6442">
        <v>5</v>
      </c>
      <c r="E6442">
        <v>3</v>
      </c>
      <c r="F6442">
        <v>4</v>
      </c>
      <c r="G6442">
        <v>4</v>
      </c>
      <c r="H6442">
        <v>3</v>
      </c>
      <c r="I6442">
        <v>4</v>
      </c>
      <c r="J6442">
        <v>4</v>
      </c>
      <c r="K6442">
        <v>36</v>
      </c>
      <c r="L6442">
        <v>5</v>
      </c>
      <c r="M6442">
        <v>4</v>
      </c>
      <c r="N6442">
        <v>4</v>
      </c>
      <c r="O6442">
        <v>3</v>
      </c>
      <c r="P6442">
        <v>5</v>
      </c>
      <c r="Q6442">
        <v>4</v>
      </c>
      <c r="R6442">
        <v>4</v>
      </c>
      <c r="S6442">
        <v>4</v>
      </c>
      <c r="T6442">
        <v>3</v>
      </c>
      <c r="U6442">
        <v>36</v>
      </c>
      <c r="V6442">
        <v>72</v>
      </c>
      <c r="W6442" t="s">
        <v>2137</v>
      </c>
      <c r="X6442" t="s">
        <v>2138</v>
      </c>
      <c r="Y6442" t="s">
        <v>10</v>
      </c>
    </row>
    <row r="6443" spans="1:25" x14ac:dyDescent="0.25">
      <c r="A6443" t="s">
        <v>7707</v>
      </c>
      <c r="B6443">
        <v>4</v>
      </c>
      <c r="C6443">
        <v>5</v>
      </c>
      <c r="D6443">
        <v>4</v>
      </c>
      <c r="E6443">
        <v>4</v>
      </c>
      <c r="F6443">
        <v>3</v>
      </c>
      <c r="G6443">
        <v>4</v>
      </c>
      <c r="H6443">
        <v>5</v>
      </c>
      <c r="I6443">
        <v>3</v>
      </c>
      <c r="J6443">
        <v>4</v>
      </c>
      <c r="K6443">
        <v>36</v>
      </c>
      <c r="L6443">
        <v>4</v>
      </c>
      <c r="M6443">
        <v>3</v>
      </c>
      <c r="N6443">
        <v>4</v>
      </c>
      <c r="O6443">
        <v>4</v>
      </c>
      <c r="P6443">
        <v>4</v>
      </c>
      <c r="Q6443">
        <v>5</v>
      </c>
      <c r="R6443">
        <v>3</v>
      </c>
      <c r="S6443">
        <v>4</v>
      </c>
      <c r="T6443">
        <v>5</v>
      </c>
      <c r="U6443">
        <v>36</v>
      </c>
      <c r="V6443">
        <v>72</v>
      </c>
      <c r="W6443" t="s">
        <v>756</v>
      </c>
      <c r="X6443" t="s">
        <v>1965</v>
      </c>
      <c r="Y6443" t="s">
        <v>10</v>
      </c>
    </row>
    <row r="6444" spans="1:25" x14ac:dyDescent="0.25">
      <c r="A6444" t="s">
        <v>7708</v>
      </c>
      <c r="B6444">
        <v>4</v>
      </c>
      <c r="C6444">
        <v>4</v>
      </c>
      <c r="D6444">
        <v>5</v>
      </c>
      <c r="E6444">
        <v>3</v>
      </c>
      <c r="F6444">
        <v>4</v>
      </c>
      <c r="G6444">
        <v>3</v>
      </c>
      <c r="H6444">
        <v>4</v>
      </c>
      <c r="I6444">
        <v>4</v>
      </c>
      <c r="J6444">
        <v>5</v>
      </c>
      <c r="K6444">
        <v>36</v>
      </c>
      <c r="L6444">
        <v>3</v>
      </c>
      <c r="M6444">
        <v>4</v>
      </c>
      <c r="N6444">
        <v>4</v>
      </c>
      <c r="O6444">
        <v>5</v>
      </c>
      <c r="P6444">
        <v>3</v>
      </c>
      <c r="Q6444">
        <v>4</v>
      </c>
      <c r="R6444">
        <v>3</v>
      </c>
      <c r="S6444">
        <v>4</v>
      </c>
      <c r="T6444">
        <v>5</v>
      </c>
      <c r="U6444">
        <v>35</v>
      </c>
      <c r="V6444">
        <v>71</v>
      </c>
      <c r="W6444" t="s">
        <v>351</v>
      </c>
      <c r="X6444" t="s">
        <v>7467</v>
      </c>
      <c r="Y6444" t="s">
        <v>10</v>
      </c>
    </row>
    <row r="6445" spans="1:25" x14ac:dyDescent="0.25">
      <c r="A6445" t="s">
        <v>7709</v>
      </c>
      <c r="B6445">
        <v>5</v>
      </c>
      <c r="C6445">
        <v>3</v>
      </c>
      <c r="D6445">
        <v>4</v>
      </c>
      <c r="E6445">
        <v>3</v>
      </c>
      <c r="F6445">
        <v>4</v>
      </c>
      <c r="G6445">
        <v>4</v>
      </c>
      <c r="H6445">
        <v>3</v>
      </c>
      <c r="I6445">
        <v>4</v>
      </c>
      <c r="J6445">
        <v>5</v>
      </c>
      <c r="K6445">
        <v>35</v>
      </c>
      <c r="L6445">
        <v>4</v>
      </c>
      <c r="M6445">
        <v>5</v>
      </c>
      <c r="N6445">
        <v>3</v>
      </c>
      <c r="O6445">
        <v>4</v>
      </c>
      <c r="P6445">
        <v>5</v>
      </c>
      <c r="Q6445">
        <v>4</v>
      </c>
      <c r="R6445">
        <v>4</v>
      </c>
      <c r="S6445">
        <v>3</v>
      </c>
      <c r="T6445">
        <v>4</v>
      </c>
      <c r="U6445">
        <v>36</v>
      </c>
      <c r="V6445">
        <v>71</v>
      </c>
      <c r="W6445" t="s">
        <v>64</v>
      </c>
      <c r="X6445" t="s">
        <v>7710</v>
      </c>
      <c r="Y6445" t="s">
        <v>10</v>
      </c>
    </row>
    <row r="6446" spans="1:25" x14ac:dyDescent="0.25">
      <c r="A6446" t="s">
        <v>7711</v>
      </c>
      <c r="B6446">
        <v>5</v>
      </c>
      <c r="C6446">
        <v>4</v>
      </c>
      <c r="D6446">
        <v>3</v>
      </c>
      <c r="E6446">
        <v>4</v>
      </c>
      <c r="F6446">
        <v>3</v>
      </c>
      <c r="G6446">
        <v>4</v>
      </c>
      <c r="H6446">
        <v>4</v>
      </c>
      <c r="I6446">
        <v>5</v>
      </c>
      <c r="J6446">
        <v>4</v>
      </c>
      <c r="K6446">
        <v>36</v>
      </c>
      <c r="L6446">
        <v>4</v>
      </c>
      <c r="M6446">
        <v>4</v>
      </c>
      <c r="N6446">
        <v>5</v>
      </c>
      <c r="O6446">
        <v>4</v>
      </c>
      <c r="P6446">
        <v>3</v>
      </c>
      <c r="Q6446">
        <v>4</v>
      </c>
      <c r="R6446">
        <v>5</v>
      </c>
      <c r="S6446">
        <v>3</v>
      </c>
      <c r="T6446">
        <v>4</v>
      </c>
      <c r="U6446">
        <v>36</v>
      </c>
      <c r="V6446">
        <v>72</v>
      </c>
      <c r="W6446" t="s">
        <v>39</v>
      </c>
      <c r="X6446" t="s">
        <v>3926</v>
      </c>
      <c r="Y6446" t="s">
        <v>10</v>
      </c>
    </row>
    <row r="6447" spans="1:25" x14ac:dyDescent="0.25">
      <c r="A6447" t="s">
        <v>7712</v>
      </c>
      <c r="B6447">
        <v>4</v>
      </c>
      <c r="C6447">
        <v>5</v>
      </c>
      <c r="D6447">
        <v>3</v>
      </c>
      <c r="E6447">
        <v>4</v>
      </c>
      <c r="F6447">
        <v>3</v>
      </c>
      <c r="G6447">
        <v>5</v>
      </c>
      <c r="H6447">
        <v>3</v>
      </c>
      <c r="I6447">
        <v>4</v>
      </c>
      <c r="J6447">
        <v>5</v>
      </c>
      <c r="K6447">
        <v>36</v>
      </c>
      <c r="L6447">
        <v>4</v>
      </c>
      <c r="M6447">
        <v>5</v>
      </c>
      <c r="N6447">
        <v>4</v>
      </c>
      <c r="O6447">
        <v>4</v>
      </c>
      <c r="P6447">
        <v>3</v>
      </c>
      <c r="Q6447">
        <v>4</v>
      </c>
      <c r="R6447">
        <v>4</v>
      </c>
      <c r="S6447">
        <v>3</v>
      </c>
      <c r="T6447">
        <v>4</v>
      </c>
      <c r="U6447">
        <v>35</v>
      </c>
      <c r="V6447">
        <v>71</v>
      </c>
      <c r="W6447" t="s">
        <v>3549</v>
      </c>
      <c r="X6447" t="s">
        <v>7713</v>
      </c>
      <c r="Y6447" t="s">
        <v>3551</v>
      </c>
    </row>
    <row r="6448" spans="1:25" x14ac:dyDescent="0.25">
      <c r="A6448" t="s">
        <v>7714</v>
      </c>
      <c r="B6448">
        <v>5</v>
      </c>
      <c r="C6448">
        <v>3</v>
      </c>
      <c r="D6448">
        <v>4</v>
      </c>
      <c r="E6448">
        <v>3</v>
      </c>
      <c r="F6448">
        <v>4</v>
      </c>
      <c r="G6448">
        <v>5</v>
      </c>
      <c r="H6448">
        <v>4</v>
      </c>
      <c r="I6448">
        <v>5</v>
      </c>
      <c r="J6448">
        <v>3</v>
      </c>
      <c r="K6448">
        <v>36</v>
      </c>
      <c r="L6448">
        <v>4</v>
      </c>
      <c r="M6448">
        <v>4</v>
      </c>
      <c r="N6448">
        <v>3</v>
      </c>
      <c r="O6448">
        <v>5</v>
      </c>
      <c r="P6448">
        <v>3</v>
      </c>
      <c r="Q6448">
        <v>5</v>
      </c>
      <c r="R6448">
        <v>4</v>
      </c>
      <c r="S6448">
        <v>3</v>
      </c>
      <c r="T6448">
        <v>4</v>
      </c>
      <c r="U6448">
        <v>35</v>
      </c>
      <c r="V6448">
        <v>71</v>
      </c>
      <c r="W6448" t="s">
        <v>61</v>
      </c>
      <c r="X6448" t="s">
        <v>7715</v>
      </c>
      <c r="Y6448" t="s">
        <v>10</v>
      </c>
    </row>
    <row r="6449" spans="1:25" x14ac:dyDescent="0.25">
      <c r="A6449" t="s">
        <v>7716</v>
      </c>
      <c r="B6449">
        <v>4</v>
      </c>
      <c r="C6449">
        <v>4</v>
      </c>
      <c r="D6449">
        <v>3</v>
      </c>
      <c r="E6449">
        <v>5</v>
      </c>
      <c r="F6449">
        <v>4</v>
      </c>
      <c r="G6449">
        <v>4</v>
      </c>
      <c r="H6449">
        <v>3</v>
      </c>
      <c r="I6449">
        <v>4</v>
      </c>
      <c r="J6449">
        <v>4</v>
      </c>
      <c r="K6449">
        <v>35</v>
      </c>
      <c r="L6449">
        <v>4</v>
      </c>
      <c r="M6449">
        <v>5</v>
      </c>
      <c r="N6449">
        <v>3</v>
      </c>
      <c r="O6449">
        <v>4</v>
      </c>
      <c r="P6449">
        <v>4</v>
      </c>
      <c r="Q6449">
        <v>4</v>
      </c>
      <c r="R6449">
        <v>3</v>
      </c>
      <c r="S6449">
        <v>5</v>
      </c>
      <c r="T6449">
        <v>4</v>
      </c>
      <c r="U6449">
        <v>36</v>
      </c>
      <c r="V6449">
        <v>71</v>
      </c>
      <c r="W6449" t="s">
        <v>110</v>
      </c>
      <c r="X6449" t="s">
        <v>3573</v>
      </c>
      <c r="Y6449" t="s">
        <v>10</v>
      </c>
    </row>
    <row r="6450" spans="1:25" x14ac:dyDescent="0.25">
      <c r="A6450" t="s">
        <v>7717</v>
      </c>
      <c r="B6450">
        <v>4</v>
      </c>
      <c r="C6450">
        <v>5</v>
      </c>
      <c r="D6450">
        <v>3</v>
      </c>
      <c r="E6450">
        <v>4</v>
      </c>
      <c r="F6450">
        <v>3</v>
      </c>
      <c r="G6450">
        <v>4</v>
      </c>
      <c r="H6450">
        <v>5</v>
      </c>
      <c r="I6450">
        <v>4</v>
      </c>
      <c r="J6450">
        <v>4</v>
      </c>
      <c r="K6450">
        <v>36</v>
      </c>
      <c r="L6450">
        <v>0</v>
      </c>
      <c r="M6450">
        <v>0</v>
      </c>
      <c r="N6450">
        <v>0</v>
      </c>
      <c r="O6450">
        <v>0</v>
      </c>
      <c r="P6450">
        <v>0</v>
      </c>
      <c r="Q6450">
        <v>0</v>
      </c>
      <c r="R6450">
        <v>0</v>
      </c>
      <c r="S6450">
        <v>0</v>
      </c>
      <c r="T6450">
        <v>0</v>
      </c>
      <c r="U6450">
        <v>0</v>
      </c>
      <c r="V6450">
        <v>36</v>
      </c>
      <c r="W6450" t="s">
        <v>7718</v>
      </c>
      <c r="X6450" t="s">
        <v>7719</v>
      </c>
      <c r="Y6450" t="s">
        <v>2182</v>
      </c>
    </row>
    <row r="6451" spans="1:25" x14ac:dyDescent="0.25">
      <c r="A6451" t="s">
        <v>7720</v>
      </c>
      <c r="B6451">
        <v>4</v>
      </c>
      <c r="C6451">
        <v>3</v>
      </c>
      <c r="D6451">
        <v>4</v>
      </c>
      <c r="E6451">
        <v>3</v>
      </c>
      <c r="F6451">
        <v>3</v>
      </c>
      <c r="G6451">
        <v>4</v>
      </c>
      <c r="H6451">
        <v>3</v>
      </c>
      <c r="I6451">
        <v>4</v>
      </c>
      <c r="J6451">
        <v>4</v>
      </c>
      <c r="K6451">
        <v>32</v>
      </c>
      <c r="L6451">
        <v>0</v>
      </c>
      <c r="M6451">
        <v>0</v>
      </c>
      <c r="N6451">
        <v>0</v>
      </c>
      <c r="O6451">
        <v>0</v>
      </c>
      <c r="P6451">
        <v>0</v>
      </c>
      <c r="Q6451">
        <v>0</v>
      </c>
      <c r="R6451">
        <v>0</v>
      </c>
      <c r="S6451">
        <v>0</v>
      </c>
      <c r="T6451">
        <v>0</v>
      </c>
      <c r="U6451">
        <v>0</v>
      </c>
      <c r="V6451">
        <v>32</v>
      </c>
      <c r="W6451" t="s">
        <v>756</v>
      </c>
      <c r="X6451" t="s">
        <v>3998</v>
      </c>
      <c r="Y6451" t="s">
        <v>10</v>
      </c>
    </row>
    <row r="6452" spans="1:25" x14ac:dyDescent="0.25">
      <c r="A6452" t="s">
        <v>7721</v>
      </c>
      <c r="B6452">
        <v>5</v>
      </c>
      <c r="C6452">
        <v>4</v>
      </c>
      <c r="D6452">
        <v>4</v>
      </c>
      <c r="E6452">
        <v>3</v>
      </c>
      <c r="F6452">
        <v>4</v>
      </c>
      <c r="G6452">
        <v>4</v>
      </c>
      <c r="H6452">
        <v>5</v>
      </c>
      <c r="I6452">
        <v>3</v>
      </c>
      <c r="J6452">
        <v>4</v>
      </c>
      <c r="K6452">
        <v>36</v>
      </c>
      <c r="L6452">
        <v>4</v>
      </c>
      <c r="M6452">
        <v>5</v>
      </c>
      <c r="N6452">
        <v>4</v>
      </c>
      <c r="O6452">
        <v>3</v>
      </c>
      <c r="P6452">
        <v>4</v>
      </c>
      <c r="Q6452">
        <v>5</v>
      </c>
      <c r="R6452">
        <v>4</v>
      </c>
      <c r="S6452">
        <v>3</v>
      </c>
      <c r="T6452">
        <v>4</v>
      </c>
      <c r="U6452">
        <v>36</v>
      </c>
      <c r="V6452">
        <v>72</v>
      </c>
      <c r="W6452" t="s">
        <v>12</v>
      </c>
      <c r="X6452" t="s">
        <v>2771</v>
      </c>
      <c r="Y6452" t="s">
        <v>10</v>
      </c>
    </row>
    <row r="6453" spans="1:25" x14ac:dyDescent="0.25">
      <c r="A6453" t="s">
        <v>7722</v>
      </c>
      <c r="B6453">
        <v>4</v>
      </c>
      <c r="C6453">
        <v>5</v>
      </c>
      <c r="D6453">
        <v>4</v>
      </c>
      <c r="E6453">
        <v>5</v>
      </c>
      <c r="F6453">
        <v>3</v>
      </c>
      <c r="G6453">
        <v>5</v>
      </c>
      <c r="H6453">
        <v>4</v>
      </c>
      <c r="I6453">
        <v>3</v>
      </c>
      <c r="J6453">
        <v>4</v>
      </c>
      <c r="K6453">
        <v>37</v>
      </c>
      <c r="L6453">
        <v>5</v>
      </c>
      <c r="M6453">
        <v>4</v>
      </c>
      <c r="N6453">
        <v>4</v>
      </c>
      <c r="O6453">
        <v>4</v>
      </c>
      <c r="P6453">
        <v>3</v>
      </c>
      <c r="Q6453">
        <v>4</v>
      </c>
      <c r="R6453">
        <v>4</v>
      </c>
      <c r="S6453">
        <v>3</v>
      </c>
      <c r="T6453">
        <v>4</v>
      </c>
      <c r="U6453">
        <v>35</v>
      </c>
      <c r="V6453">
        <v>72</v>
      </c>
      <c r="W6453" t="s">
        <v>2137</v>
      </c>
      <c r="X6453" t="s">
        <v>7723</v>
      </c>
      <c r="Y6453" t="s">
        <v>10</v>
      </c>
    </row>
    <row r="6454" spans="1:25" x14ac:dyDescent="0.25">
      <c r="A6454" t="s">
        <v>7726</v>
      </c>
      <c r="B6454">
        <v>4</v>
      </c>
      <c r="C6454">
        <v>5</v>
      </c>
      <c r="D6454">
        <v>3</v>
      </c>
      <c r="E6454">
        <v>4</v>
      </c>
      <c r="F6454">
        <v>3</v>
      </c>
      <c r="G6454">
        <v>5</v>
      </c>
      <c r="H6454">
        <v>3</v>
      </c>
      <c r="I6454">
        <v>4</v>
      </c>
      <c r="J6454">
        <v>5</v>
      </c>
      <c r="K6454">
        <v>36</v>
      </c>
      <c r="L6454">
        <v>4</v>
      </c>
      <c r="M6454">
        <v>3</v>
      </c>
      <c r="N6454">
        <v>4</v>
      </c>
      <c r="O6454">
        <v>3</v>
      </c>
      <c r="P6454">
        <v>4</v>
      </c>
      <c r="Q6454">
        <v>4</v>
      </c>
      <c r="R6454">
        <v>3</v>
      </c>
      <c r="S6454">
        <v>5</v>
      </c>
      <c r="T6454">
        <v>4</v>
      </c>
      <c r="U6454">
        <v>34</v>
      </c>
      <c r="V6454">
        <v>70</v>
      </c>
      <c r="X6454" t="s">
        <v>7727</v>
      </c>
      <c r="Y6454" t="s">
        <v>3551</v>
      </c>
    </row>
    <row r="6455" spans="1:25" x14ac:dyDescent="0.25">
      <c r="A6455" t="s">
        <v>7724</v>
      </c>
      <c r="B6455">
        <v>4</v>
      </c>
      <c r="C6455">
        <v>4</v>
      </c>
      <c r="D6455">
        <v>3</v>
      </c>
      <c r="E6455">
        <v>5</v>
      </c>
      <c r="F6455">
        <v>4</v>
      </c>
      <c r="G6455">
        <v>4</v>
      </c>
      <c r="H6455">
        <v>5</v>
      </c>
      <c r="I6455">
        <v>3</v>
      </c>
      <c r="J6455">
        <v>4</v>
      </c>
      <c r="K6455">
        <v>36</v>
      </c>
      <c r="L6455">
        <v>4</v>
      </c>
      <c r="M6455">
        <v>3</v>
      </c>
      <c r="N6455">
        <v>4</v>
      </c>
      <c r="O6455">
        <v>4</v>
      </c>
      <c r="P6455">
        <v>4</v>
      </c>
      <c r="Q6455">
        <v>4</v>
      </c>
      <c r="R6455">
        <v>4</v>
      </c>
      <c r="S6455">
        <v>3</v>
      </c>
      <c r="T6455">
        <v>5</v>
      </c>
      <c r="U6455">
        <v>35</v>
      </c>
      <c r="V6455">
        <v>71</v>
      </c>
      <c r="W6455" t="s">
        <v>8</v>
      </c>
      <c r="X6455" t="s">
        <v>7438</v>
      </c>
      <c r="Y6455" t="s">
        <v>10</v>
      </c>
    </row>
    <row r="6456" spans="1:25" x14ac:dyDescent="0.25">
      <c r="A6456" t="s">
        <v>7725</v>
      </c>
      <c r="B6456">
        <v>4</v>
      </c>
      <c r="C6456">
        <v>4</v>
      </c>
      <c r="D6456">
        <v>3</v>
      </c>
      <c r="E6456">
        <v>5</v>
      </c>
      <c r="F6456">
        <v>4</v>
      </c>
      <c r="G6456">
        <v>4</v>
      </c>
      <c r="H6456">
        <v>5</v>
      </c>
      <c r="I6456">
        <v>3</v>
      </c>
      <c r="J6456">
        <v>4</v>
      </c>
      <c r="K6456">
        <v>36</v>
      </c>
      <c r="L6456">
        <v>4</v>
      </c>
      <c r="M6456">
        <v>3</v>
      </c>
      <c r="N6456">
        <v>4</v>
      </c>
      <c r="O6456">
        <v>4</v>
      </c>
      <c r="P6456">
        <v>4</v>
      </c>
      <c r="Q6456">
        <v>4</v>
      </c>
      <c r="R6456">
        <v>4</v>
      </c>
      <c r="S6456">
        <v>3</v>
      </c>
      <c r="T6456">
        <v>5</v>
      </c>
      <c r="U6456">
        <v>35</v>
      </c>
      <c r="V6456">
        <v>71</v>
      </c>
      <c r="X6456" t="s">
        <v>7438</v>
      </c>
      <c r="Y6456" t="s">
        <v>10</v>
      </c>
    </row>
    <row r="6457" spans="1:25" x14ac:dyDescent="0.25">
      <c r="A6457" t="s">
        <v>7728</v>
      </c>
      <c r="B6457">
        <v>4</v>
      </c>
      <c r="C6457">
        <v>3</v>
      </c>
      <c r="D6457">
        <v>4</v>
      </c>
      <c r="E6457">
        <v>4</v>
      </c>
      <c r="F6457">
        <v>4</v>
      </c>
      <c r="G6457">
        <v>5</v>
      </c>
      <c r="H6457">
        <v>5</v>
      </c>
      <c r="I6457">
        <v>3</v>
      </c>
      <c r="J6457">
        <v>4</v>
      </c>
      <c r="K6457">
        <v>36</v>
      </c>
      <c r="L6457">
        <v>0</v>
      </c>
      <c r="M6457">
        <v>0</v>
      </c>
      <c r="N6457">
        <v>0</v>
      </c>
      <c r="O6457">
        <v>0</v>
      </c>
      <c r="P6457">
        <v>0</v>
      </c>
      <c r="Q6457">
        <v>0</v>
      </c>
      <c r="R6457">
        <v>0</v>
      </c>
      <c r="S6457">
        <v>0</v>
      </c>
      <c r="T6457">
        <v>0</v>
      </c>
      <c r="U6457">
        <v>0</v>
      </c>
      <c r="V6457">
        <v>36</v>
      </c>
      <c r="W6457" t="s">
        <v>58</v>
      </c>
      <c r="X6457" t="s">
        <v>7729</v>
      </c>
      <c r="Y6457" t="s">
        <v>10</v>
      </c>
    </row>
    <row r="6458" spans="1:25" x14ac:dyDescent="0.25">
      <c r="A6458" t="s">
        <v>7730</v>
      </c>
      <c r="B6458">
        <v>4</v>
      </c>
      <c r="C6458">
        <v>4</v>
      </c>
      <c r="D6458">
        <v>3</v>
      </c>
      <c r="E6458">
        <v>5</v>
      </c>
      <c r="F6458">
        <v>5</v>
      </c>
      <c r="G6458">
        <v>5</v>
      </c>
      <c r="H6458">
        <v>4</v>
      </c>
      <c r="I6458">
        <v>3</v>
      </c>
      <c r="J6458">
        <v>3</v>
      </c>
      <c r="K6458">
        <v>36</v>
      </c>
      <c r="L6458">
        <v>4</v>
      </c>
      <c r="M6458">
        <v>4</v>
      </c>
      <c r="N6458">
        <v>5</v>
      </c>
      <c r="O6458">
        <v>3</v>
      </c>
      <c r="P6458">
        <v>4</v>
      </c>
      <c r="Q6458">
        <v>4</v>
      </c>
      <c r="R6458">
        <v>3</v>
      </c>
      <c r="S6458">
        <v>5</v>
      </c>
      <c r="T6458">
        <v>4</v>
      </c>
      <c r="U6458">
        <v>36</v>
      </c>
      <c r="V6458">
        <v>72</v>
      </c>
      <c r="W6458" t="s">
        <v>933</v>
      </c>
      <c r="X6458" t="s">
        <v>7731</v>
      </c>
      <c r="Y6458" t="s">
        <v>10</v>
      </c>
    </row>
    <row r="6459" spans="1:25" x14ac:dyDescent="0.25">
      <c r="A6459" t="s">
        <v>7732</v>
      </c>
      <c r="B6459">
        <v>4</v>
      </c>
      <c r="C6459">
        <v>4</v>
      </c>
      <c r="D6459">
        <v>4</v>
      </c>
      <c r="E6459">
        <v>4</v>
      </c>
      <c r="F6459">
        <v>3</v>
      </c>
      <c r="G6459">
        <v>4</v>
      </c>
      <c r="H6459">
        <v>5</v>
      </c>
      <c r="I6459">
        <v>4</v>
      </c>
      <c r="J6459">
        <v>3</v>
      </c>
      <c r="K6459">
        <v>35</v>
      </c>
      <c r="L6459">
        <v>4</v>
      </c>
      <c r="M6459">
        <v>5</v>
      </c>
      <c r="N6459">
        <v>3</v>
      </c>
      <c r="O6459">
        <v>5</v>
      </c>
      <c r="P6459">
        <v>4</v>
      </c>
      <c r="Q6459">
        <v>4</v>
      </c>
      <c r="R6459">
        <v>4</v>
      </c>
      <c r="S6459">
        <v>3</v>
      </c>
      <c r="T6459">
        <v>5</v>
      </c>
      <c r="U6459">
        <v>37</v>
      </c>
      <c r="V6459">
        <v>72</v>
      </c>
      <c r="W6459" t="s">
        <v>39</v>
      </c>
      <c r="X6459" t="s">
        <v>141</v>
      </c>
      <c r="Y6459" t="s">
        <v>10</v>
      </c>
    </row>
    <row r="6460" spans="1:25" x14ac:dyDescent="0.25">
      <c r="A6460" t="s">
        <v>7733</v>
      </c>
      <c r="B6460">
        <v>5</v>
      </c>
      <c r="C6460">
        <v>4</v>
      </c>
      <c r="D6460">
        <v>4</v>
      </c>
      <c r="E6460">
        <v>3</v>
      </c>
      <c r="F6460">
        <v>4</v>
      </c>
      <c r="G6460">
        <v>4</v>
      </c>
      <c r="H6460">
        <v>4</v>
      </c>
      <c r="I6460">
        <v>3</v>
      </c>
      <c r="J6460">
        <v>5</v>
      </c>
      <c r="K6460">
        <v>36</v>
      </c>
      <c r="L6460">
        <v>5</v>
      </c>
      <c r="M6460">
        <v>4</v>
      </c>
      <c r="N6460">
        <v>4</v>
      </c>
      <c r="O6460">
        <v>3</v>
      </c>
      <c r="P6460">
        <v>4</v>
      </c>
      <c r="Q6460">
        <v>5</v>
      </c>
      <c r="R6460">
        <v>3</v>
      </c>
      <c r="S6460">
        <v>4</v>
      </c>
      <c r="T6460">
        <v>4</v>
      </c>
      <c r="U6460">
        <v>36</v>
      </c>
      <c r="V6460">
        <v>72</v>
      </c>
      <c r="W6460" t="s">
        <v>39</v>
      </c>
      <c r="X6460" t="s">
        <v>7734</v>
      </c>
      <c r="Y6460" t="s">
        <v>10</v>
      </c>
    </row>
    <row r="6461" spans="1:25" x14ac:dyDescent="0.25">
      <c r="A6461" t="s">
        <v>7735</v>
      </c>
      <c r="B6461">
        <v>5</v>
      </c>
      <c r="C6461">
        <v>4</v>
      </c>
      <c r="D6461">
        <v>4</v>
      </c>
      <c r="E6461">
        <v>3</v>
      </c>
      <c r="F6461">
        <v>4</v>
      </c>
      <c r="G6461">
        <v>5</v>
      </c>
      <c r="H6461">
        <v>3</v>
      </c>
      <c r="I6461">
        <v>4</v>
      </c>
      <c r="J6461">
        <v>4</v>
      </c>
      <c r="K6461">
        <v>36</v>
      </c>
      <c r="L6461">
        <v>5</v>
      </c>
      <c r="M6461">
        <v>4</v>
      </c>
      <c r="N6461">
        <v>4</v>
      </c>
      <c r="O6461">
        <v>3</v>
      </c>
      <c r="P6461">
        <v>4</v>
      </c>
      <c r="Q6461">
        <v>4</v>
      </c>
      <c r="R6461">
        <v>4</v>
      </c>
      <c r="S6461">
        <v>3</v>
      </c>
      <c r="T6461">
        <v>5</v>
      </c>
      <c r="U6461">
        <v>36</v>
      </c>
      <c r="V6461">
        <v>72</v>
      </c>
      <c r="W6461" t="s">
        <v>39</v>
      </c>
      <c r="X6461" t="s">
        <v>7736</v>
      </c>
      <c r="Y6461" t="s">
        <v>10</v>
      </c>
    </row>
    <row r="6462" spans="1:25" x14ac:dyDescent="0.25">
      <c r="A6462" t="s">
        <v>7737</v>
      </c>
      <c r="B6462">
        <v>5</v>
      </c>
      <c r="C6462">
        <v>4</v>
      </c>
      <c r="D6462">
        <v>4</v>
      </c>
      <c r="E6462">
        <v>3</v>
      </c>
      <c r="F6462">
        <v>4</v>
      </c>
      <c r="G6462">
        <v>5</v>
      </c>
      <c r="H6462">
        <v>3</v>
      </c>
      <c r="I6462">
        <v>4</v>
      </c>
      <c r="J6462">
        <v>4</v>
      </c>
      <c r="K6462">
        <v>36</v>
      </c>
      <c r="L6462">
        <v>0</v>
      </c>
      <c r="M6462">
        <v>0</v>
      </c>
      <c r="N6462">
        <v>0</v>
      </c>
      <c r="O6462">
        <v>0</v>
      </c>
      <c r="P6462">
        <v>0</v>
      </c>
      <c r="Q6462">
        <v>0</v>
      </c>
      <c r="R6462">
        <v>0</v>
      </c>
      <c r="S6462">
        <v>0</v>
      </c>
      <c r="T6462">
        <v>0</v>
      </c>
      <c r="U6462">
        <v>0</v>
      </c>
      <c r="V6462">
        <v>36</v>
      </c>
      <c r="W6462" t="s">
        <v>39</v>
      </c>
      <c r="X6462" t="s">
        <v>7736</v>
      </c>
      <c r="Y6462" t="s">
        <v>10</v>
      </c>
    </row>
    <row r="6463" spans="1:25" x14ac:dyDescent="0.25">
      <c r="A6463" t="s">
        <v>7738</v>
      </c>
      <c r="B6463">
        <v>3</v>
      </c>
      <c r="C6463">
        <v>4</v>
      </c>
      <c r="D6463">
        <v>4</v>
      </c>
      <c r="E6463">
        <v>4</v>
      </c>
      <c r="F6463">
        <v>3</v>
      </c>
      <c r="G6463">
        <v>3</v>
      </c>
      <c r="H6463">
        <v>4</v>
      </c>
      <c r="I6463">
        <v>3</v>
      </c>
      <c r="J6463">
        <v>3</v>
      </c>
      <c r="K6463">
        <v>31</v>
      </c>
      <c r="L6463">
        <v>3</v>
      </c>
      <c r="M6463">
        <v>4</v>
      </c>
      <c r="N6463">
        <v>3</v>
      </c>
      <c r="O6463">
        <v>4</v>
      </c>
      <c r="P6463">
        <v>3</v>
      </c>
      <c r="Q6463">
        <v>4</v>
      </c>
      <c r="R6463">
        <v>4</v>
      </c>
      <c r="S6463">
        <v>3</v>
      </c>
      <c r="T6463">
        <v>3</v>
      </c>
      <c r="U6463">
        <v>31</v>
      </c>
      <c r="V6463">
        <v>62</v>
      </c>
      <c r="W6463" t="s">
        <v>58</v>
      </c>
      <c r="X6463" t="s">
        <v>3647</v>
      </c>
      <c r="Y6463" t="s">
        <v>10</v>
      </c>
    </row>
    <row r="6464" spans="1:25" x14ac:dyDescent="0.25">
      <c r="A6464" t="s">
        <v>7739</v>
      </c>
      <c r="B6464">
        <v>4</v>
      </c>
      <c r="C6464">
        <v>3</v>
      </c>
      <c r="D6464">
        <v>4</v>
      </c>
      <c r="E6464">
        <v>4</v>
      </c>
      <c r="F6464">
        <v>4</v>
      </c>
      <c r="G6464">
        <v>3</v>
      </c>
      <c r="H6464">
        <v>3</v>
      </c>
      <c r="I6464">
        <v>4</v>
      </c>
      <c r="J6464">
        <v>5</v>
      </c>
      <c r="K6464">
        <v>34</v>
      </c>
      <c r="L6464">
        <v>4</v>
      </c>
      <c r="M6464">
        <v>4</v>
      </c>
      <c r="N6464">
        <v>4</v>
      </c>
      <c r="O6464">
        <v>4</v>
      </c>
      <c r="P6464">
        <v>4</v>
      </c>
      <c r="Q6464">
        <v>4</v>
      </c>
      <c r="R6464">
        <v>3</v>
      </c>
      <c r="S6464">
        <v>3</v>
      </c>
      <c r="T6464">
        <v>4</v>
      </c>
      <c r="U6464">
        <v>34</v>
      </c>
      <c r="V6464">
        <v>68</v>
      </c>
      <c r="W6464" t="s">
        <v>110</v>
      </c>
      <c r="X6464" t="s">
        <v>7740</v>
      </c>
      <c r="Y6464" t="s">
        <v>10</v>
      </c>
    </row>
    <row r="6465" spans="1:25" x14ac:dyDescent="0.25">
      <c r="A6465" t="s">
        <v>7741</v>
      </c>
      <c r="B6465">
        <v>4</v>
      </c>
      <c r="C6465">
        <v>4</v>
      </c>
      <c r="D6465">
        <v>3</v>
      </c>
      <c r="E6465">
        <v>4</v>
      </c>
      <c r="F6465">
        <v>4</v>
      </c>
      <c r="G6465">
        <v>4</v>
      </c>
      <c r="H6465">
        <v>4</v>
      </c>
      <c r="I6465">
        <v>3</v>
      </c>
      <c r="J6465">
        <v>5</v>
      </c>
      <c r="K6465">
        <v>35</v>
      </c>
      <c r="L6465">
        <v>4</v>
      </c>
      <c r="M6465">
        <v>5</v>
      </c>
      <c r="N6465">
        <v>4</v>
      </c>
      <c r="O6465">
        <v>3</v>
      </c>
      <c r="P6465">
        <v>5</v>
      </c>
      <c r="Q6465">
        <v>4</v>
      </c>
      <c r="R6465">
        <v>4</v>
      </c>
      <c r="S6465">
        <v>3</v>
      </c>
      <c r="T6465">
        <v>4</v>
      </c>
      <c r="U6465">
        <v>36</v>
      </c>
      <c r="V6465">
        <v>71</v>
      </c>
      <c r="W6465" t="s">
        <v>173</v>
      </c>
      <c r="X6465" t="s">
        <v>7742</v>
      </c>
      <c r="Y6465" t="s">
        <v>10</v>
      </c>
    </row>
    <row r="6466" spans="1:25" x14ac:dyDescent="0.25">
      <c r="A6466" t="s">
        <v>7743</v>
      </c>
      <c r="B6466">
        <v>4</v>
      </c>
      <c r="C6466">
        <v>4</v>
      </c>
      <c r="D6466">
        <v>3</v>
      </c>
      <c r="E6466">
        <v>4</v>
      </c>
      <c r="F6466">
        <v>5</v>
      </c>
      <c r="G6466">
        <v>4</v>
      </c>
      <c r="H6466">
        <v>4</v>
      </c>
      <c r="I6466">
        <v>5</v>
      </c>
      <c r="J6466">
        <v>3</v>
      </c>
      <c r="K6466">
        <v>36</v>
      </c>
      <c r="L6466">
        <v>5</v>
      </c>
      <c r="M6466">
        <v>4</v>
      </c>
      <c r="N6466">
        <v>4</v>
      </c>
      <c r="O6466">
        <v>3</v>
      </c>
      <c r="P6466">
        <v>4</v>
      </c>
      <c r="Q6466">
        <v>3</v>
      </c>
      <c r="R6466">
        <v>4</v>
      </c>
      <c r="S6466">
        <v>3</v>
      </c>
      <c r="T6466">
        <v>5</v>
      </c>
      <c r="U6466">
        <v>35</v>
      </c>
      <c r="V6466">
        <v>71</v>
      </c>
      <c r="W6466" t="s">
        <v>669</v>
      </c>
      <c r="X6466" t="s">
        <v>7744</v>
      </c>
      <c r="Y6466" t="s">
        <v>10</v>
      </c>
    </row>
    <row r="6467" spans="1:25" x14ac:dyDescent="0.25">
      <c r="A6467" t="s">
        <v>7745</v>
      </c>
      <c r="B6467">
        <v>5</v>
      </c>
      <c r="C6467">
        <v>3</v>
      </c>
      <c r="D6467">
        <v>4</v>
      </c>
      <c r="E6467">
        <v>4</v>
      </c>
      <c r="F6467">
        <v>3</v>
      </c>
      <c r="G6467">
        <v>5</v>
      </c>
      <c r="H6467">
        <v>5</v>
      </c>
      <c r="I6467">
        <v>3</v>
      </c>
      <c r="J6467">
        <v>4</v>
      </c>
      <c r="K6467">
        <v>36</v>
      </c>
      <c r="L6467">
        <v>5</v>
      </c>
      <c r="M6467">
        <v>4</v>
      </c>
      <c r="N6467">
        <v>4</v>
      </c>
      <c r="O6467">
        <v>3</v>
      </c>
      <c r="P6467">
        <v>4</v>
      </c>
      <c r="Q6467">
        <v>5</v>
      </c>
      <c r="R6467">
        <v>3</v>
      </c>
      <c r="S6467">
        <v>4</v>
      </c>
      <c r="T6467">
        <v>4</v>
      </c>
      <c r="U6467">
        <v>36</v>
      </c>
      <c r="V6467">
        <v>72</v>
      </c>
      <c r="W6467" t="s">
        <v>262</v>
      </c>
      <c r="X6467" t="s">
        <v>2852</v>
      </c>
      <c r="Y6467" t="s">
        <v>44</v>
      </c>
    </row>
    <row r="6468" spans="1:25" x14ac:dyDescent="0.25">
      <c r="A6468" t="s">
        <v>7746</v>
      </c>
      <c r="B6468">
        <v>5</v>
      </c>
      <c r="C6468">
        <v>3</v>
      </c>
      <c r="D6468">
        <v>4</v>
      </c>
      <c r="E6468">
        <v>4</v>
      </c>
      <c r="F6468">
        <v>3</v>
      </c>
      <c r="G6468">
        <v>5</v>
      </c>
      <c r="H6468">
        <v>4</v>
      </c>
      <c r="I6468">
        <v>3</v>
      </c>
      <c r="J6468">
        <v>4</v>
      </c>
      <c r="K6468">
        <v>35</v>
      </c>
      <c r="L6468">
        <v>0</v>
      </c>
      <c r="M6468">
        <v>0</v>
      </c>
      <c r="N6468">
        <v>0</v>
      </c>
      <c r="O6468">
        <v>0</v>
      </c>
      <c r="P6468">
        <v>0</v>
      </c>
      <c r="Q6468">
        <v>0</v>
      </c>
      <c r="R6468">
        <v>0</v>
      </c>
      <c r="S6468">
        <v>0</v>
      </c>
      <c r="T6468">
        <v>0</v>
      </c>
      <c r="U6468">
        <v>0</v>
      </c>
      <c r="V6468">
        <v>35</v>
      </c>
      <c r="W6468" t="s">
        <v>1317</v>
      </c>
      <c r="X6468" t="s">
        <v>2852</v>
      </c>
      <c r="Y6468" t="s">
        <v>44</v>
      </c>
    </row>
    <row r="6469" spans="1:25" x14ac:dyDescent="0.25">
      <c r="A6469" t="s">
        <v>7747</v>
      </c>
      <c r="B6469">
        <v>4</v>
      </c>
      <c r="C6469">
        <v>4</v>
      </c>
      <c r="D6469">
        <v>4</v>
      </c>
      <c r="E6469">
        <v>4</v>
      </c>
      <c r="F6469">
        <v>3</v>
      </c>
      <c r="G6469">
        <v>5</v>
      </c>
      <c r="H6469">
        <v>4</v>
      </c>
      <c r="I6469">
        <v>4</v>
      </c>
      <c r="J6469">
        <v>3</v>
      </c>
      <c r="K6469">
        <v>35</v>
      </c>
      <c r="L6469">
        <v>3</v>
      </c>
      <c r="M6469">
        <v>4</v>
      </c>
      <c r="N6469">
        <v>3</v>
      </c>
      <c r="O6469">
        <v>4</v>
      </c>
      <c r="P6469">
        <v>5</v>
      </c>
      <c r="Q6469">
        <v>3</v>
      </c>
      <c r="R6469">
        <v>4</v>
      </c>
      <c r="S6469">
        <v>5</v>
      </c>
      <c r="T6469">
        <v>4</v>
      </c>
      <c r="U6469">
        <v>35</v>
      </c>
      <c r="V6469">
        <v>70</v>
      </c>
      <c r="W6469" t="s">
        <v>8</v>
      </c>
      <c r="X6469" t="s">
        <v>3478</v>
      </c>
      <c r="Y6469" t="s">
        <v>10</v>
      </c>
    </row>
    <row r="6470" spans="1:25" x14ac:dyDescent="0.25">
      <c r="A6470" t="s">
        <v>7748</v>
      </c>
      <c r="B6470">
        <v>4</v>
      </c>
      <c r="C6470">
        <v>4</v>
      </c>
      <c r="D6470">
        <v>4</v>
      </c>
      <c r="E6470">
        <v>5</v>
      </c>
      <c r="F6470">
        <v>3</v>
      </c>
      <c r="G6470">
        <v>4</v>
      </c>
      <c r="H6470">
        <v>4</v>
      </c>
      <c r="I6470">
        <v>4</v>
      </c>
      <c r="J6470">
        <v>4</v>
      </c>
      <c r="K6470">
        <v>36</v>
      </c>
      <c r="L6470">
        <v>4</v>
      </c>
      <c r="M6470">
        <v>4</v>
      </c>
      <c r="N6470">
        <v>4</v>
      </c>
      <c r="O6470">
        <v>3</v>
      </c>
      <c r="P6470">
        <v>4</v>
      </c>
      <c r="Q6470">
        <v>5</v>
      </c>
      <c r="R6470">
        <v>3</v>
      </c>
      <c r="S6470">
        <v>5</v>
      </c>
      <c r="T6470">
        <v>4</v>
      </c>
      <c r="U6470">
        <v>36</v>
      </c>
      <c r="V6470">
        <v>72</v>
      </c>
      <c r="W6470" t="s">
        <v>8</v>
      </c>
      <c r="X6470" t="s">
        <v>7749</v>
      </c>
      <c r="Y6470" t="s">
        <v>10</v>
      </c>
    </row>
    <row r="6471" spans="1:25" x14ac:dyDescent="0.25">
      <c r="A6471" t="s">
        <v>7751</v>
      </c>
      <c r="B6471">
        <v>4</v>
      </c>
      <c r="C6471">
        <v>5</v>
      </c>
      <c r="D6471">
        <v>4</v>
      </c>
      <c r="E6471">
        <v>3</v>
      </c>
      <c r="F6471">
        <v>5</v>
      </c>
      <c r="G6471">
        <v>3</v>
      </c>
      <c r="H6471">
        <v>4</v>
      </c>
      <c r="I6471">
        <v>4</v>
      </c>
      <c r="J6471">
        <v>4</v>
      </c>
      <c r="K6471">
        <v>36</v>
      </c>
      <c r="L6471">
        <v>5</v>
      </c>
      <c r="M6471">
        <v>3</v>
      </c>
      <c r="N6471">
        <v>4</v>
      </c>
      <c r="O6471">
        <v>4</v>
      </c>
      <c r="P6471">
        <v>4</v>
      </c>
      <c r="Q6471">
        <v>4</v>
      </c>
      <c r="R6471">
        <v>3</v>
      </c>
      <c r="S6471">
        <v>4</v>
      </c>
      <c r="T6471">
        <v>5</v>
      </c>
      <c r="U6471">
        <v>36</v>
      </c>
      <c r="V6471">
        <v>72</v>
      </c>
      <c r="W6471" t="s">
        <v>756</v>
      </c>
      <c r="X6471" t="s">
        <v>7752</v>
      </c>
      <c r="Y6471" t="s">
        <v>10</v>
      </c>
    </row>
    <row r="6472" spans="1:25" x14ac:dyDescent="0.25">
      <c r="A6472" t="s">
        <v>7756</v>
      </c>
      <c r="B6472">
        <v>4</v>
      </c>
      <c r="C6472">
        <v>3</v>
      </c>
      <c r="D6472">
        <v>5</v>
      </c>
      <c r="E6472">
        <v>4</v>
      </c>
      <c r="F6472">
        <v>4</v>
      </c>
      <c r="G6472">
        <v>4</v>
      </c>
      <c r="H6472">
        <v>4</v>
      </c>
      <c r="I6472">
        <v>3</v>
      </c>
      <c r="J6472">
        <v>5</v>
      </c>
      <c r="K6472">
        <v>36</v>
      </c>
      <c r="L6472">
        <v>0</v>
      </c>
      <c r="M6472">
        <v>0</v>
      </c>
      <c r="N6472">
        <v>0</v>
      </c>
      <c r="O6472">
        <v>0</v>
      </c>
      <c r="P6472">
        <v>0</v>
      </c>
      <c r="Q6472">
        <v>0</v>
      </c>
      <c r="R6472">
        <v>0</v>
      </c>
      <c r="S6472">
        <v>0</v>
      </c>
      <c r="T6472">
        <v>0</v>
      </c>
      <c r="U6472">
        <v>0</v>
      </c>
      <c r="V6472">
        <v>36</v>
      </c>
      <c r="W6472" t="s">
        <v>161</v>
      </c>
      <c r="X6472" t="s">
        <v>7758</v>
      </c>
      <c r="Y6472" t="s">
        <v>10</v>
      </c>
    </row>
    <row r="6473" spans="1:25" x14ac:dyDescent="0.25">
      <c r="A6473" t="s">
        <v>7756</v>
      </c>
      <c r="B6473">
        <v>4</v>
      </c>
      <c r="C6473">
        <v>4</v>
      </c>
      <c r="D6473">
        <v>4</v>
      </c>
      <c r="E6473">
        <v>5</v>
      </c>
      <c r="F6473">
        <v>3</v>
      </c>
      <c r="G6473">
        <v>4</v>
      </c>
      <c r="H6473">
        <v>3</v>
      </c>
      <c r="I6473">
        <v>4</v>
      </c>
      <c r="J6473">
        <v>5</v>
      </c>
      <c r="K6473">
        <v>36</v>
      </c>
      <c r="L6473">
        <v>4</v>
      </c>
      <c r="M6473">
        <v>4</v>
      </c>
      <c r="N6473">
        <v>3</v>
      </c>
      <c r="O6473">
        <v>4</v>
      </c>
      <c r="P6473">
        <v>5</v>
      </c>
      <c r="Q6473">
        <v>3</v>
      </c>
      <c r="R6473">
        <v>4</v>
      </c>
      <c r="S6473">
        <v>4</v>
      </c>
      <c r="T6473">
        <v>5</v>
      </c>
      <c r="U6473">
        <v>36</v>
      </c>
      <c r="V6473">
        <v>72</v>
      </c>
      <c r="W6473" t="s">
        <v>756</v>
      </c>
      <c r="X6473" t="s">
        <v>7757</v>
      </c>
      <c r="Y6473" t="s">
        <v>10</v>
      </c>
    </row>
    <row r="6474" spans="1:25" x14ac:dyDescent="0.25">
      <c r="A6474" t="s">
        <v>7754</v>
      </c>
      <c r="B6474">
        <v>4</v>
      </c>
      <c r="C6474">
        <v>5</v>
      </c>
      <c r="D6474">
        <v>3</v>
      </c>
      <c r="E6474">
        <v>4</v>
      </c>
      <c r="F6474">
        <v>4</v>
      </c>
      <c r="G6474">
        <v>4</v>
      </c>
      <c r="H6474">
        <v>3</v>
      </c>
      <c r="I6474">
        <v>4</v>
      </c>
      <c r="J6474">
        <v>4</v>
      </c>
      <c r="K6474">
        <v>35</v>
      </c>
      <c r="L6474">
        <v>5</v>
      </c>
      <c r="M6474">
        <v>3</v>
      </c>
      <c r="N6474">
        <v>4</v>
      </c>
      <c r="O6474">
        <v>3</v>
      </c>
      <c r="P6474">
        <v>4</v>
      </c>
      <c r="Q6474">
        <v>5</v>
      </c>
      <c r="R6474">
        <v>4</v>
      </c>
      <c r="S6474">
        <v>4</v>
      </c>
      <c r="T6474">
        <v>4</v>
      </c>
      <c r="U6474">
        <v>36</v>
      </c>
      <c r="V6474">
        <v>71</v>
      </c>
      <c r="W6474" t="s">
        <v>61</v>
      </c>
      <c r="X6474" t="s">
        <v>7755</v>
      </c>
      <c r="Y6474" t="s">
        <v>10</v>
      </c>
    </row>
    <row r="6475" spans="1:25" x14ac:dyDescent="0.25">
      <c r="A6475" t="s">
        <v>7759</v>
      </c>
      <c r="B6475">
        <v>5</v>
      </c>
      <c r="C6475">
        <v>4</v>
      </c>
      <c r="D6475">
        <v>4</v>
      </c>
      <c r="E6475">
        <v>3</v>
      </c>
      <c r="F6475">
        <v>4</v>
      </c>
      <c r="G6475">
        <v>4</v>
      </c>
      <c r="H6475">
        <v>3</v>
      </c>
      <c r="I6475">
        <v>4</v>
      </c>
      <c r="J6475">
        <v>5</v>
      </c>
      <c r="K6475">
        <v>36</v>
      </c>
      <c r="L6475">
        <v>4</v>
      </c>
      <c r="M6475">
        <v>4</v>
      </c>
      <c r="N6475">
        <v>4</v>
      </c>
      <c r="O6475">
        <v>5</v>
      </c>
      <c r="P6475">
        <v>3</v>
      </c>
      <c r="Q6475">
        <v>4</v>
      </c>
      <c r="R6475">
        <v>4</v>
      </c>
      <c r="S6475">
        <v>3</v>
      </c>
      <c r="T6475">
        <v>5</v>
      </c>
      <c r="U6475">
        <v>36</v>
      </c>
      <c r="V6475">
        <v>72</v>
      </c>
      <c r="W6475" t="s">
        <v>12</v>
      </c>
      <c r="X6475" t="s">
        <v>7760</v>
      </c>
      <c r="Y6475" t="s">
        <v>10</v>
      </c>
    </row>
    <row r="6476" spans="1:25" x14ac:dyDescent="0.25">
      <c r="A6476" t="s">
        <v>7761</v>
      </c>
      <c r="B6476">
        <v>4</v>
      </c>
      <c r="C6476">
        <v>3</v>
      </c>
      <c r="D6476">
        <v>5</v>
      </c>
      <c r="E6476">
        <v>4</v>
      </c>
      <c r="F6476">
        <v>4</v>
      </c>
      <c r="G6476">
        <v>4</v>
      </c>
      <c r="H6476">
        <v>4</v>
      </c>
      <c r="I6476">
        <v>3</v>
      </c>
      <c r="J6476">
        <v>5</v>
      </c>
      <c r="K6476">
        <v>36</v>
      </c>
      <c r="L6476">
        <v>4</v>
      </c>
      <c r="M6476">
        <v>3</v>
      </c>
      <c r="N6476">
        <v>4</v>
      </c>
      <c r="O6476">
        <v>4</v>
      </c>
      <c r="P6476">
        <v>3</v>
      </c>
      <c r="Q6476">
        <v>5</v>
      </c>
      <c r="R6476">
        <v>4</v>
      </c>
      <c r="S6476">
        <v>4</v>
      </c>
      <c r="T6476">
        <v>5</v>
      </c>
      <c r="U6476">
        <v>36</v>
      </c>
      <c r="V6476">
        <v>72</v>
      </c>
      <c r="W6476" t="s">
        <v>58</v>
      </c>
      <c r="X6476" t="s">
        <v>7762</v>
      </c>
      <c r="Y6476" t="s">
        <v>10</v>
      </c>
    </row>
    <row r="6477" spans="1:25" x14ac:dyDescent="0.25">
      <c r="A6477" t="s">
        <v>7763</v>
      </c>
      <c r="B6477">
        <v>3</v>
      </c>
      <c r="C6477">
        <v>3</v>
      </c>
      <c r="D6477">
        <v>3</v>
      </c>
      <c r="E6477">
        <v>3</v>
      </c>
      <c r="F6477">
        <v>3</v>
      </c>
      <c r="G6477">
        <v>3</v>
      </c>
      <c r="H6477">
        <v>3</v>
      </c>
      <c r="I6477">
        <v>3</v>
      </c>
      <c r="J6477">
        <v>3</v>
      </c>
      <c r="K6477">
        <v>27</v>
      </c>
      <c r="L6477">
        <v>3</v>
      </c>
      <c r="M6477">
        <v>3</v>
      </c>
      <c r="N6477">
        <v>3</v>
      </c>
      <c r="O6477">
        <v>3</v>
      </c>
      <c r="P6477">
        <v>3</v>
      </c>
      <c r="Q6477">
        <v>3</v>
      </c>
      <c r="R6477">
        <v>3</v>
      </c>
      <c r="S6477">
        <v>3</v>
      </c>
      <c r="T6477">
        <v>3</v>
      </c>
      <c r="U6477">
        <v>27</v>
      </c>
      <c r="V6477">
        <v>54</v>
      </c>
      <c r="W6477" t="s">
        <v>376</v>
      </c>
      <c r="X6477" t="s">
        <v>4052</v>
      </c>
      <c r="Y6477" t="s">
        <v>10</v>
      </c>
    </row>
    <row r="6478" spans="1:25" x14ac:dyDescent="0.25">
      <c r="A6478" t="s">
        <v>7764</v>
      </c>
      <c r="B6478">
        <v>4</v>
      </c>
      <c r="C6478">
        <v>4</v>
      </c>
      <c r="D6478">
        <v>3</v>
      </c>
      <c r="E6478">
        <v>5</v>
      </c>
      <c r="F6478">
        <v>4</v>
      </c>
      <c r="G6478">
        <v>4</v>
      </c>
      <c r="H6478">
        <v>5</v>
      </c>
      <c r="I6478">
        <v>3</v>
      </c>
      <c r="J6478">
        <v>4</v>
      </c>
      <c r="K6478">
        <v>36</v>
      </c>
      <c r="L6478">
        <v>4</v>
      </c>
      <c r="M6478">
        <v>3</v>
      </c>
      <c r="N6478">
        <v>4</v>
      </c>
      <c r="O6478">
        <v>4</v>
      </c>
      <c r="P6478">
        <v>5</v>
      </c>
      <c r="Q6478">
        <v>4</v>
      </c>
      <c r="R6478">
        <v>3</v>
      </c>
      <c r="S6478">
        <v>4</v>
      </c>
      <c r="T6478">
        <v>5</v>
      </c>
      <c r="U6478">
        <v>36</v>
      </c>
      <c r="V6478">
        <v>72</v>
      </c>
      <c r="W6478" t="s">
        <v>15</v>
      </c>
      <c r="X6478" t="s">
        <v>7765</v>
      </c>
      <c r="Y6478" t="s">
        <v>10</v>
      </c>
    </row>
    <row r="6479" spans="1:25" x14ac:dyDescent="0.25">
      <c r="A6479" t="s">
        <v>7766</v>
      </c>
      <c r="B6479">
        <v>5</v>
      </c>
      <c r="C6479">
        <v>3</v>
      </c>
      <c r="D6479">
        <v>4</v>
      </c>
      <c r="E6479">
        <v>4</v>
      </c>
      <c r="F6479">
        <v>5</v>
      </c>
      <c r="G6479">
        <v>4</v>
      </c>
      <c r="H6479">
        <v>4</v>
      </c>
      <c r="I6479">
        <v>3</v>
      </c>
      <c r="J6479">
        <v>4</v>
      </c>
      <c r="K6479">
        <v>36</v>
      </c>
      <c r="L6479">
        <v>4</v>
      </c>
      <c r="M6479">
        <v>3</v>
      </c>
      <c r="N6479">
        <v>4</v>
      </c>
      <c r="O6479">
        <v>5</v>
      </c>
      <c r="P6479">
        <v>4</v>
      </c>
      <c r="Q6479">
        <v>3</v>
      </c>
      <c r="R6479">
        <v>4</v>
      </c>
      <c r="S6479">
        <v>4</v>
      </c>
      <c r="T6479">
        <v>5</v>
      </c>
      <c r="U6479">
        <v>36</v>
      </c>
      <c r="V6479">
        <v>72</v>
      </c>
      <c r="W6479" t="s">
        <v>91</v>
      </c>
      <c r="X6479" t="s">
        <v>445</v>
      </c>
      <c r="Y6479" t="s">
        <v>10</v>
      </c>
    </row>
    <row r="6480" spans="1:25" x14ac:dyDescent="0.25">
      <c r="A6480" t="s">
        <v>7767</v>
      </c>
      <c r="B6480">
        <v>4</v>
      </c>
      <c r="C6480">
        <v>5</v>
      </c>
      <c r="D6480">
        <v>3</v>
      </c>
      <c r="E6480">
        <v>4</v>
      </c>
      <c r="F6480">
        <v>4</v>
      </c>
      <c r="G6480">
        <v>4</v>
      </c>
      <c r="H6480">
        <v>3</v>
      </c>
      <c r="I6480">
        <v>4</v>
      </c>
      <c r="J6480">
        <v>5</v>
      </c>
      <c r="K6480">
        <v>36</v>
      </c>
      <c r="L6480">
        <v>4</v>
      </c>
      <c r="M6480">
        <v>5</v>
      </c>
      <c r="N6480">
        <v>3</v>
      </c>
      <c r="O6480">
        <v>4</v>
      </c>
      <c r="P6480">
        <v>4</v>
      </c>
      <c r="Q6480">
        <v>4</v>
      </c>
      <c r="R6480">
        <v>5</v>
      </c>
      <c r="S6480">
        <v>3</v>
      </c>
      <c r="T6480">
        <v>4</v>
      </c>
      <c r="U6480">
        <v>36</v>
      </c>
      <c r="V6480">
        <v>72</v>
      </c>
      <c r="W6480" t="s">
        <v>39</v>
      </c>
      <c r="X6480" t="s">
        <v>4886</v>
      </c>
      <c r="Y6480" t="s">
        <v>10</v>
      </c>
    </row>
    <row r="6481" spans="1:25" x14ac:dyDescent="0.25">
      <c r="A6481" t="s">
        <v>7768</v>
      </c>
      <c r="B6481">
        <v>6</v>
      </c>
      <c r="C6481">
        <v>3</v>
      </c>
      <c r="D6481">
        <v>3</v>
      </c>
      <c r="E6481">
        <v>4</v>
      </c>
      <c r="F6481">
        <v>3</v>
      </c>
      <c r="G6481">
        <v>4</v>
      </c>
      <c r="H6481">
        <v>3</v>
      </c>
      <c r="I6481">
        <v>4</v>
      </c>
      <c r="J6481">
        <v>5</v>
      </c>
      <c r="K6481">
        <v>35</v>
      </c>
      <c r="L6481">
        <v>3</v>
      </c>
      <c r="M6481">
        <v>4</v>
      </c>
      <c r="N6481">
        <v>5</v>
      </c>
      <c r="O6481">
        <v>3</v>
      </c>
      <c r="P6481">
        <v>5</v>
      </c>
      <c r="Q6481">
        <v>3</v>
      </c>
      <c r="R6481">
        <v>5</v>
      </c>
      <c r="S6481">
        <v>3</v>
      </c>
      <c r="T6481">
        <v>4</v>
      </c>
      <c r="U6481">
        <v>35</v>
      </c>
      <c r="V6481">
        <v>70</v>
      </c>
      <c r="W6481" t="s">
        <v>8</v>
      </c>
      <c r="X6481" t="s">
        <v>7769</v>
      </c>
      <c r="Y6481" t="s">
        <v>10</v>
      </c>
    </row>
    <row r="6482" spans="1:25" x14ac:dyDescent="0.25">
      <c r="A6482" t="s">
        <v>7771</v>
      </c>
      <c r="B6482">
        <v>5</v>
      </c>
      <c r="C6482">
        <v>4</v>
      </c>
      <c r="D6482">
        <v>3</v>
      </c>
      <c r="E6482">
        <v>4</v>
      </c>
      <c r="F6482">
        <v>4</v>
      </c>
      <c r="G6482">
        <v>4</v>
      </c>
      <c r="H6482">
        <v>5</v>
      </c>
      <c r="I6482">
        <v>3</v>
      </c>
      <c r="J6482">
        <v>4</v>
      </c>
      <c r="K6482">
        <v>36</v>
      </c>
      <c r="L6482">
        <v>0</v>
      </c>
      <c r="M6482">
        <v>0</v>
      </c>
      <c r="N6482">
        <v>0</v>
      </c>
      <c r="O6482">
        <v>0</v>
      </c>
      <c r="P6482">
        <v>0</v>
      </c>
      <c r="Q6482">
        <v>0</v>
      </c>
      <c r="R6482">
        <v>0</v>
      </c>
      <c r="S6482">
        <v>0</v>
      </c>
      <c r="T6482">
        <v>0</v>
      </c>
      <c r="U6482">
        <v>0</v>
      </c>
      <c r="V6482">
        <v>36</v>
      </c>
      <c r="W6482" t="s">
        <v>665</v>
      </c>
      <c r="X6482" t="s">
        <v>7770</v>
      </c>
      <c r="Y6482" t="s">
        <v>10</v>
      </c>
    </row>
    <row r="6483" spans="1:25" x14ac:dyDescent="0.25">
      <c r="A6483" t="s">
        <v>7772</v>
      </c>
      <c r="B6483">
        <v>4</v>
      </c>
      <c r="C6483">
        <v>3</v>
      </c>
      <c r="D6483">
        <v>5</v>
      </c>
      <c r="E6483">
        <v>4</v>
      </c>
      <c r="F6483">
        <v>4</v>
      </c>
      <c r="G6483">
        <v>4</v>
      </c>
      <c r="H6483">
        <v>3</v>
      </c>
      <c r="I6483">
        <v>4</v>
      </c>
      <c r="J6483">
        <v>5</v>
      </c>
      <c r="K6483">
        <v>36</v>
      </c>
      <c r="L6483">
        <v>4</v>
      </c>
      <c r="M6483">
        <v>4</v>
      </c>
      <c r="N6483">
        <v>3</v>
      </c>
      <c r="O6483">
        <v>4</v>
      </c>
      <c r="P6483">
        <v>5</v>
      </c>
      <c r="Q6483">
        <v>4</v>
      </c>
      <c r="R6483">
        <v>3</v>
      </c>
      <c r="S6483">
        <v>4</v>
      </c>
      <c r="T6483">
        <v>4</v>
      </c>
      <c r="U6483">
        <v>35</v>
      </c>
      <c r="V6483">
        <v>71</v>
      </c>
      <c r="X6483" t="s">
        <v>1589</v>
      </c>
      <c r="Y6483" t="s">
        <v>120</v>
      </c>
    </row>
    <row r="6484" spans="1:25" x14ac:dyDescent="0.25">
      <c r="A6484" t="s">
        <v>7773</v>
      </c>
      <c r="B6484">
        <v>4</v>
      </c>
      <c r="C6484">
        <v>4</v>
      </c>
      <c r="D6484">
        <v>3</v>
      </c>
      <c r="E6484">
        <v>4</v>
      </c>
      <c r="F6484">
        <v>5</v>
      </c>
      <c r="G6484">
        <v>4</v>
      </c>
      <c r="H6484">
        <v>3</v>
      </c>
      <c r="I6484">
        <v>4</v>
      </c>
      <c r="J6484">
        <v>4</v>
      </c>
      <c r="K6484">
        <v>35</v>
      </c>
      <c r="L6484">
        <v>4</v>
      </c>
      <c r="M6484">
        <v>4</v>
      </c>
      <c r="N6484">
        <v>5</v>
      </c>
      <c r="O6484">
        <v>4</v>
      </c>
      <c r="P6484">
        <v>4</v>
      </c>
      <c r="Q6484">
        <v>3</v>
      </c>
      <c r="R6484">
        <v>4</v>
      </c>
      <c r="S6484">
        <v>3</v>
      </c>
      <c r="T6484">
        <v>4</v>
      </c>
      <c r="U6484">
        <v>35</v>
      </c>
      <c r="V6484">
        <v>70</v>
      </c>
      <c r="X6484" t="s">
        <v>684</v>
      </c>
      <c r="Y6484" t="s">
        <v>120</v>
      </c>
    </row>
    <row r="6485" spans="1:25" x14ac:dyDescent="0.25">
      <c r="A6485" t="s">
        <v>7774</v>
      </c>
      <c r="B6485">
        <v>5</v>
      </c>
      <c r="C6485">
        <v>4</v>
      </c>
      <c r="D6485">
        <v>4</v>
      </c>
      <c r="E6485">
        <v>3</v>
      </c>
      <c r="F6485">
        <v>5</v>
      </c>
      <c r="G6485">
        <v>3</v>
      </c>
      <c r="H6485">
        <v>4</v>
      </c>
      <c r="I6485">
        <v>3</v>
      </c>
      <c r="J6485">
        <v>5</v>
      </c>
      <c r="K6485">
        <v>36</v>
      </c>
      <c r="L6485">
        <v>4</v>
      </c>
      <c r="M6485">
        <v>3</v>
      </c>
      <c r="N6485">
        <v>4</v>
      </c>
      <c r="O6485">
        <v>3</v>
      </c>
      <c r="P6485">
        <v>5</v>
      </c>
      <c r="Q6485">
        <v>4</v>
      </c>
      <c r="R6485">
        <v>5</v>
      </c>
      <c r="S6485">
        <v>4</v>
      </c>
      <c r="T6485">
        <v>4</v>
      </c>
      <c r="U6485">
        <v>36</v>
      </c>
      <c r="V6485">
        <v>72</v>
      </c>
      <c r="W6485" t="s">
        <v>12</v>
      </c>
      <c r="X6485" t="s">
        <v>609</v>
      </c>
      <c r="Y6485" t="s">
        <v>10</v>
      </c>
    </row>
    <row r="6486" spans="1:25" x14ac:dyDescent="0.25">
      <c r="A6486" t="s">
        <v>7775</v>
      </c>
      <c r="B6486">
        <v>5</v>
      </c>
      <c r="C6486">
        <v>5</v>
      </c>
      <c r="D6486">
        <v>3</v>
      </c>
      <c r="E6486">
        <v>4</v>
      </c>
      <c r="F6486">
        <v>4</v>
      </c>
      <c r="G6486">
        <v>4</v>
      </c>
      <c r="H6486">
        <v>4</v>
      </c>
      <c r="I6486">
        <v>3</v>
      </c>
      <c r="J6486">
        <v>3</v>
      </c>
      <c r="K6486">
        <v>35</v>
      </c>
      <c r="L6486">
        <v>4</v>
      </c>
      <c r="M6486">
        <v>4</v>
      </c>
      <c r="N6486">
        <v>5</v>
      </c>
      <c r="O6486">
        <v>3</v>
      </c>
      <c r="P6486">
        <v>3</v>
      </c>
      <c r="Q6486">
        <v>4</v>
      </c>
      <c r="R6486">
        <v>4</v>
      </c>
      <c r="S6486">
        <v>4</v>
      </c>
      <c r="T6486">
        <v>4</v>
      </c>
      <c r="U6486">
        <v>35</v>
      </c>
      <c r="V6486">
        <v>70</v>
      </c>
      <c r="W6486" t="s">
        <v>39</v>
      </c>
      <c r="X6486" t="s">
        <v>7642</v>
      </c>
      <c r="Y6486" t="s">
        <v>10</v>
      </c>
    </row>
    <row r="6487" spans="1:25" x14ac:dyDescent="0.25">
      <c r="A6487" t="s">
        <v>7776</v>
      </c>
      <c r="B6487">
        <v>4</v>
      </c>
      <c r="C6487">
        <v>4</v>
      </c>
      <c r="D6487">
        <v>4</v>
      </c>
      <c r="E6487">
        <v>3</v>
      </c>
      <c r="F6487">
        <v>4</v>
      </c>
      <c r="G6487">
        <v>4</v>
      </c>
      <c r="H6487">
        <v>5</v>
      </c>
      <c r="I6487">
        <v>4</v>
      </c>
      <c r="J6487">
        <v>4</v>
      </c>
      <c r="K6487">
        <v>36</v>
      </c>
      <c r="L6487">
        <v>5</v>
      </c>
      <c r="M6487">
        <v>4</v>
      </c>
      <c r="N6487">
        <v>4</v>
      </c>
      <c r="O6487">
        <v>4</v>
      </c>
      <c r="P6487">
        <v>4</v>
      </c>
      <c r="Q6487">
        <v>3</v>
      </c>
      <c r="R6487">
        <v>5</v>
      </c>
      <c r="S6487">
        <v>3</v>
      </c>
      <c r="T6487">
        <v>4</v>
      </c>
      <c r="U6487">
        <v>36</v>
      </c>
      <c r="V6487">
        <v>72</v>
      </c>
      <c r="W6487" t="s">
        <v>308</v>
      </c>
      <c r="X6487" t="s">
        <v>2962</v>
      </c>
      <c r="Y6487" t="s">
        <v>10</v>
      </c>
    </row>
    <row r="6488" spans="1:25" x14ac:dyDescent="0.25">
      <c r="A6488" t="s">
        <v>7777</v>
      </c>
      <c r="B6488">
        <v>4</v>
      </c>
      <c r="C6488">
        <v>3</v>
      </c>
      <c r="D6488">
        <v>3</v>
      </c>
      <c r="E6488">
        <v>4</v>
      </c>
      <c r="F6488">
        <v>3</v>
      </c>
      <c r="G6488">
        <v>3</v>
      </c>
      <c r="H6488">
        <v>4</v>
      </c>
      <c r="I6488">
        <v>3</v>
      </c>
      <c r="J6488">
        <v>4</v>
      </c>
      <c r="K6488">
        <v>31</v>
      </c>
      <c r="L6488">
        <v>3</v>
      </c>
      <c r="M6488">
        <v>4</v>
      </c>
      <c r="N6488">
        <v>3</v>
      </c>
      <c r="O6488">
        <v>4</v>
      </c>
      <c r="P6488">
        <v>3</v>
      </c>
      <c r="Q6488">
        <v>4</v>
      </c>
      <c r="R6488">
        <v>3</v>
      </c>
      <c r="S6488">
        <v>4</v>
      </c>
      <c r="T6488">
        <v>5</v>
      </c>
      <c r="U6488">
        <v>33</v>
      </c>
      <c r="V6488">
        <v>64</v>
      </c>
      <c r="W6488" t="s">
        <v>152</v>
      </c>
      <c r="X6488" t="s">
        <v>7778</v>
      </c>
      <c r="Y6488" t="s">
        <v>10</v>
      </c>
    </row>
    <row r="6489" spans="1:25" x14ac:dyDescent="0.25">
      <c r="A6489" t="s">
        <v>7779</v>
      </c>
      <c r="B6489">
        <v>5</v>
      </c>
      <c r="C6489">
        <v>4</v>
      </c>
      <c r="D6489">
        <v>3</v>
      </c>
      <c r="E6489">
        <v>4</v>
      </c>
      <c r="F6489">
        <v>4</v>
      </c>
      <c r="G6489">
        <v>4</v>
      </c>
      <c r="H6489">
        <v>4</v>
      </c>
      <c r="I6489">
        <v>5</v>
      </c>
      <c r="J6489">
        <v>3</v>
      </c>
      <c r="K6489">
        <v>36</v>
      </c>
      <c r="L6489">
        <v>5</v>
      </c>
      <c r="M6489">
        <v>4</v>
      </c>
      <c r="N6489">
        <v>3</v>
      </c>
      <c r="O6489">
        <v>4</v>
      </c>
      <c r="P6489">
        <v>3</v>
      </c>
      <c r="Q6489">
        <v>4</v>
      </c>
      <c r="R6489">
        <v>4</v>
      </c>
      <c r="S6489">
        <v>4</v>
      </c>
      <c r="T6489">
        <v>5</v>
      </c>
      <c r="U6489">
        <v>36</v>
      </c>
      <c r="V6489">
        <v>72</v>
      </c>
      <c r="W6489" t="s">
        <v>933</v>
      </c>
      <c r="X6489" t="s">
        <v>721</v>
      </c>
      <c r="Y6489" t="s">
        <v>10</v>
      </c>
    </row>
    <row r="6490" spans="1:25" x14ac:dyDescent="0.25">
      <c r="A6490" t="s">
        <v>7780</v>
      </c>
      <c r="B6490">
        <v>4</v>
      </c>
      <c r="C6490">
        <v>4</v>
      </c>
      <c r="D6490">
        <v>4</v>
      </c>
      <c r="E6490">
        <v>3</v>
      </c>
      <c r="F6490">
        <v>5</v>
      </c>
      <c r="G6490">
        <v>4</v>
      </c>
      <c r="H6490">
        <v>5</v>
      </c>
      <c r="I6490">
        <v>3</v>
      </c>
      <c r="J6490">
        <v>4</v>
      </c>
      <c r="K6490">
        <v>36</v>
      </c>
      <c r="L6490">
        <v>4</v>
      </c>
      <c r="M6490">
        <v>3</v>
      </c>
      <c r="N6490">
        <v>4</v>
      </c>
      <c r="O6490">
        <v>4</v>
      </c>
      <c r="P6490">
        <v>3</v>
      </c>
      <c r="Q6490">
        <v>4</v>
      </c>
      <c r="R6490">
        <v>4</v>
      </c>
      <c r="S6490">
        <v>5</v>
      </c>
      <c r="T6490">
        <v>5</v>
      </c>
      <c r="U6490">
        <v>36</v>
      </c>
      <c r="V6490">
        <v>72</v>
      </c>
      <c r="W6490" t="s">
        <v>730</v>
      </c>
      <c r="X6490" t="s">
        <v>2961</v>
      </c>
      <c r="Y6490" t="s">
        <v>10</v>
      </c>
    </row>
    <row r="6491" spans="1:25" x14ac:dyDescent="0.25">
      <c r="A6491" t="s">
        <v>7781</v>
      </c>
      <c r="B6491">
        <v>5</v>
      </c>
      <c r="C6491">
        <v>4</v>
      </c>
      <c r="D6491">
        <v>3</v>
      </c>
      <c r="E6491">
        <v>5</v>
      </c>
      <c r="F6491">
        <v>4</v>
      </c>
      <c r="G6491">
        <v>4</v>
      </c>
      <c r="H6491">
        <v>3</v>
      </c>
      <c r="I6491">
        <v>4</v>
      </c>
      <c r="J6491">
        <v>4</v>
      </c>
      <c r="K6491">
        <v>36</v>
      </c>
      <c r="L6491">
        <v>5</v>
      </c>
      <c r="M6491">
        <v>3</v>
      </c>
      <c r="N6491">
        <v>4</v>
      </c>
      <c r="O6491">
        <v>3</v>
      </c>
      <c r="P6491">
        <v>4</v>
      </c>
      <c r="Q6491">
        <v>4</v>
      </c>
      <c r="R6491">
        <v>4</v>
      </c>
      <c r="S6491">
        <v>5</v>
      </c>
      <c r="T6491">
        <v>4</v>
      </c>
      <c r="U6491">
        <v>36</v>
      </c>
      <c r="V6491">
        <v>72</v>
      </c>
      <c r="W6491" t="s">
        <v>39</v>
      </c>
      <c r="X6491" t="s">
        <v>7782</v>
      </c>
      <c r="Y6491" t="s">
        <v>10</v>
      </c>
    </row>
    <row r="6492" spans="1:25" x14ac:dyDescent="0.25">
      <c r="A6492" t="s">
        <v>7783</v>
      </c>
      <c r="B6492">
        <v>5</v>
      </c>
      <c r="C6492">
        <v>4</v>
      </c>
      <c r="D6492">
        <v>3</v>
      </c>
      <c r="E6492">
        <v>5</v>
      </c>
      <c r="F6492">
        <v>4</v>
      </c>
      <c r="G6492">
        <v>4</v>
      </c>
      <c r="H6492">
        <v>3</v>
      </c>
      <c r="I6492">
        <v>4</v>
      </c>
      <c r="J6492">
        <v>4</v>
      </c>
      <c r="K6492">
        <v>36</v>
      </c>
      <c r="L6492">
        <v>5</v>
      </c>
      <c r="M6492">
        <v>3</v>
      </c>
      <c r="N6492">
        <v>4</v>
      </c>
      <c r="O6492">
        <v>3</v>
      </c>
      <c r="P6492">
        <v>4</v>
      </c>
      <c r="Q6492">
        <v>4</v>
      </c>
      <c r="R6492">
        <v>4</v>
      </c>
      <c r="S6492">
        <v>5</v>
      </c>
      <c r="T6492">
        <v>4</v>
      </c>
      <c r="U6492">
        <v>36</v>
      </c>
      <c r="V6492">
        <v>72</v>
      </c>
      <c r="W6492" t="s">
        <v>39</v>
      </c>
      <c r="X6492" t="s">
        <v>7736</v>
      </c>
      <c r="Y6492" t="s">
        <v>10</v>
      </c>
    </row>
    <row r="6493" spans="1:25" x14ac:dyDescent="0.25">
      <c r="A6493" t="s">
        <v>7784</v>
      </c>
      <c r="B6493">
        <v>4</v>
      </c>
      <c r="C6493">
        <v>3</v>
      </c>
      <c r="D6493">
        <v>5</v>
      </c>
      <c r="E6493">
        <v>4</v>
      </c>
      <c r="F6493">
        <v>3</v>
      </c>
      <c r="G6493">
        <v>4</v>
      </c>
      <c r="H6493">
        <v>3</v>
      </c>
      <c r="I6493">
        <v>4</v>
      </c>
      <c r="J6493">
        <v>4</v>
      </c>
      <c r="K6493">
        <v>34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0</v>
      </c>
      <c r="R6493">
        <v>0</v>
      </c>
      <c r="S6493">
        <v>0</v>
      </c>
      <c r="T6493">
        <v>0</v>
      </c>
      <c r="U6493">
        <v>0</v>
      </c>
      <c r="V6493">
        <v>34</v>
      </c>
      <c r="W6493" t="s">
        <v>669</v>
      </c>
      <c r="X6493" t="s">
        <v>7785</v>
      </c>
      <c r="Y6493" t="s">
        <v>10</v>
      </c>
    </row>
    <row r="6494" spans="1:25" x14ac:dyDescent="0.25">
      <c r="A6494" t="s">
        <v>7786</v>
      </c>
      <c r="B6494">
        <v>4</v>
      </c>
      <c r="C6494">
        <v>3</v>
      </c>
      <c r="D6494">
        <v>5</v>
      </c>
      <c r="E6494">
        <v>4</v>
      </c>
      <c r="F6494">
        <v>3</v>
      </c>
      <c r="G6494">
        <v>5</v>
      </c>
      <c r="H6494">
        <v>4</v>
      </c>
      <c r="I6494">
        <v>4</v>
      </c>
      <c r="J6494">
        <v>4</v>
      </c>
      <c r="K6494">
        <v>36</v>
      </c>
      <c r="L6494">
        <v>4</v>
      </c>
      <c r="M6494">
        <v>4</v>
      </c>
      <c r="N6494">
        <v>4</v>
      </c>
      <c r="O6494">
        <v>3</v>
      </c>
      <c r="P6494">
        <v>5</v>
      </c>
      <c r="Q6494">
        <v>4</v>
      </c>
      <c r="R6494">
        <v>3</v>
      </c>
      <c r="S6494">
        <v>4</v>
      </c>
      <c r="T6494">
        <v>5</v>
      </c>
      <c r="U6494">
        <v>36</v>
      </c>
      <c r="V6494">
        <v>72</v>
      </c>
      <c r="W6494" t="s">
        <v>152</v>
      </c>
      <c r="X6494" t="s">
        <v>7787</v>
      </c>
      <c r="Y6494" t="s">
        <v>10</v>
      </c>
    </row>
    <row r="6495" spans="1:25" x14ac:dyDescent="0.25">
      <c r="A6495" t="s">
        <v>7788</v>
      </c>
      <c r="B6495">
        <v>4</v>
      </c>
      <c r="C6495">
        <v>5</v>
      </c>
      <c r="D6495">
        <v>4</v>
      </c>
      <c r="E6495">
        <v>5</v>
      </c>
      <c r="F6495">
        <v>4</v>
      </c>
      <c r="G6495">
        <v>3</v>
      </c>
      <c r="H6495">
        <v>4</v>
      </c>
      <c r="I6495">
        <v>3</v>
      </c>
      <c r="J6495">
        <v>4</v>
      </c>
      <c r="K6495">
        <v>36</v>
      </c>
      <c r="L6495">
        <v>4</v>
      </c>
      <c r="M6495">
        <v>5</v>
      </c>
      <c r="N6495">
        <v>4</v>
      </c>
      <c r="O6495">
        <v>3</v>
      </c>
      <c r="P6495">
        <v>4</v>
      </c>
      <c r="Q6495">
        <v>4</v>
      </c>
      <c r="R6495">
        <v>4</v>
      </c>
      <c r="S6495">
        <v>3</v>
      </c>
      <c r="T6495">
        <v>5</v>
      </c>
      <c r="U6495">
        <v>36</v>
      </c>
      <c r="V6495">
        <v>72</v>
      </c>
      <c r="W6495" t="s">
        <v>61</v>
      </c>
      <c r="X6495" t="s">
        <v>7789</v>
      </c>
      <c r="Y6495" t="s">
        <v>10</v>
      </c>
    </row>
    <row r="6496" spans="1:25" x14ac:dyDescent="0.25">
      <c r="A6496" t="s">
        <v>7790</v>
      </c>
      <c r="B6496">
        <v>4</v>
      </c>
      <c r="C6496">
        <v>4</v>
      </c>
      <c r="D6496">
        <v>3</v>
      </c>
      <c r="E6496">
        <v>5</v>
      </c>
      <c r="F6496">
        <v>4</v>
      </c>
      <c r="G6496">
        <v>4</v>
      </c>
      <c r="H6496">
        <v>3</v>
      </c>
      <c r="I6496">
        <v>4</v>
      </c>
      <c r="J6496">
        <v>5</v>
      </c>
      <c r="K6496">
        <v>36</v>
      </c>
      <c r="L6496">
        <v>4</v>
      </c>
      <c r="M6496">
        <v>3</v>
      </c>
      <c r="N6496">
        <v>4</v>
      </c>
      <c r="O6496">
        <v>4</v>
      </c>
      <c r="P6496">
        <v>5</v>
      </c>
      <c r="Q6496">
        <v>4</v>
      </c>
      <c r="R6496">
        <v>3</v>
      </c>
      <c r="S6496">
        <v>5</v>
      </c>
      <c r="T6496">
        <v>4</v>
      </c>
      <c r="U6496">
        <v>36</v>
      </c>
      <c r="V6496">
        <v>72</v>
      </c>
      <c r="W6496" t="s">
        <v>308</v>
      </c>
      <c r="X6496" t="s">
        <v>1963</v>
      </c>
      <c r="Y6496" t="s">
        <v>10</v>
      </c>
    </row>
    <row r="6497" spans="1:25" x14ac:dyDescent="0.25">
      <c r="A6497" t="s">
        <v>7791</v>
      </c>
      <c r="B6497">
        <v>4</v>
      </c>
      <c r="C6497">
        <v>4</v>
      </c>
      <c r="D6497">
        <v>5</v>
      </c>
      <c r="E6497">
        <v>3</v>
      </c>
      <c r="F6497">
        <v>3</v>
      </c>
      <c r="G6497">
        <v>4</v>
      </c>
      <c r="H6497">
        <v>4</v>
      </c>
      <c r="I6497">
        <v>4</v>
      </c>
      <c r="J6497">
        <v>4</v>
      </c>
      <c r="K6497">
        <v>35</v>
      </c>
      <c r="L6497">
        <v>0</v>
      </c>
      <c r="M6497">
        <v>0</v>
      </c>
      <c r="N6497">
        <v>0</v>
      </c>
      <c r="O6497">
        <v>0</v>
      </c>
      <c r="P6497">
        <v>0</v>
      </c>
      <c r="Q6497">
        <v>0</v>
      </c>
      <c r="R6497">
        <v>0</v>
      </c>
      <c r="S6497">
        <v>0</v>
      </c>
      <c r="T6497">
        <v>0</v>
      </c>
      <c r="U6497">
        <v>0</v>
      </c>
      <c r="V6497">
        <v>35</v>
      </c>
      <c r="W6497" t="s">
        <v>669</v>
      </c>
      <c r="X6497" t="s">
        <v>7792</v>
      </c>
      <c r="Y6497" t="s">
        <v>10</v>
      </c>
    </row>
    <row r="6498" spans="1:25" x14ac:dyDescent="0.25">
      <c r="A6498" t="s">
        <v>7793</v>
      </c>
      <c r="B6498">
        <v>5</v>
      </c>
      <c r="C6498">
        <v>3</v>
      </c>
      <c r="D6498">
        <v>4</v>
      </c>
      <c r="E6498">
        <v>3</v>
      </c>
      <c r="F6498">
        <v>4</v>
      </c>
      <c r="G6498">
        <v>4</v>
      </c>
      <c r="H6498">
        <v>5</v>
      </c>
      <c r="I6498">
        <v>3</v>
      </c>
      <c r="J6498">
        <v>4</v>
      </c>
      <c r="K6498">
        <v>35</v>
      </c>
      <c r="L6498">
        <v>5</v>
      </c>
      <c r="M6498">
        <v>3</v>
      </c>
      <c r="N6498">
        <v>4</v>
      </c>
      <c r="O6498">
        <v>3</v>
      </c>
      <c r="P6498">
        <v>4</v>
      </c>
      <c r="Q6498">
        <v>4</v>
      </c>
      <c r="R6498">
        <v>3</v>
      </c>
      <c r="S6498">
        <v>4</v>
      </c>
      <c r="T6498">
        <v>5</v>
      </c>
      <c r="U6498">
        <v>35</v>
      </c>
      <c r="V6498">
        <v>70</v>
      </c>
      <c r="W6498" t="s">
        <v>64</v>
      </c>
      <c r="X6498" t="s">
        <v>2821</v>
      </c>
      <c r="Y6498" t="s">
        <v>10</v>
      </c>
    </row>
    <row r="6499" spans="1:25" x14ac:dyDescent="0.25">
      <c r="A6499" t="s">
        <v>7794</v>
      </c>
      <c r="B6499">
        <v>4</v>
      </c>
      <c r="C6499">
        <v>4</v>
      </c>
      <c r="D6499">
        <v>3</v>
      </c>
      <c r="E6499">
        <v>5</v>
      </c>
      <c r="F6499">
        <v>4</v>
      </c>
      <c r="G6499">
        <v>4</v>
      </c>
      <c r="H6499">
        <v>4</v>
      </c>
      <c r="I6499">
        <v>3</v>
      </c>
      <c r="J6499">
        <v>4</v>
      </c>
      <c r="K6499">
        <v>35</v>
      </c>
      <c r="L6499">
        <v>3</v>
      </c>
      <c r="M6499">
        <v>4</v>
      </c>
      <c r="N6499">
        <v>5</v>
      </c>
      <c r="O6499">
        <v>3</v>
      </c>
      <c r="P6499">
        <v>4</v>
      </c>
      <c r="Q6499">
        <v>5</v>
      </c>
      <c r="R6499">
        <v>4</v>
      </c>
      <c r="S6499">
        <v>3</v>
      </c>
      <c r="T6499">
        <v>4</v>
      </c>
      <c r="U6499">
        <v>35</v>
      </c>
      <c r="V6499">
        <v>70</v>
      </c>
      <c r="W6499" t="s">
        <v>18</v>
      </c>
      <c r="X6499" t="s">
        <v>7795</v>
      </c>
      <c r="Y6499" t="s">
        <v>10</v>
      </c>
    </row>
    <row r="6500" spans="1:25" x14ac:dyDescent="0.25">
      <c r="A6500" t="s">
        <v>7796</v>
      </c>
      <c r="B6500">
        <v>5</v>
      </c>
      <c r="C6500">
        <v>4</v>
      </c>
      <c r="D6500">
        <v>3</v>
      </c>
      <c r="E6500">
        <v>4</v>
      </c>
      <c r="F6500">
        <v>5</v>
      </c>
      <c r="G6500">
        <v>3</v>
      </c>
      <c r="H6500">
        <v>4</v>
      </c>
      <c r="I6500">
        <v>4</v>
      </c>
      <c r="J6500">
        <v>4</v>
      </c>
      <c r="K6500">
        <v>36</v>
      </c>
      <c r="L6500">
        <v>4</v>
      </c>
      <c r="M6500">
        <v>3</v>
      </c>
      <c r="N6500">
        <v>5</v>
      </c>
      <c r="O6500">
        <v>4</v>
      </c>
      <c r="P6500">
        <v>4</v>
      </c>
      <c r="Q6500">
        <v>4</v>
      </c>
      <c r="R6500">
        <v>4</v>
      </c>
      <c r="S6500">
        <v>3</v>
      </c>
      <c r="T6500">
        <v>4</v>
      </c>
      <c r="U6500">
        <v>35</v>
      </c>
      <c r="V6500">
        <v>71</v>
      </c>
      <c r="W6500" t="s">
        <v>795</v>
      </c>
      <c r="X6500" t="s">
        <v>829</v>
      </c>
      <c r="Y6500" t="s">
        <v>10</v>
      </c>
    </row>
    <row r="6501" spans="1:25" x14ac:dyDescent="0.25">
      <c r="A6501" t="s">
        <v>7797</v>
      </c>
      <c r="B6501">
        <v>4</v>
      </c>
      <c r="C6501">
        <v>4</v>
      </c>
      <c r="D6501">
        <v>3</v>
      </c>
      <c r="E6501">
        <v>4</v>
      </c>
      <c r="F6501">
        <v>5</v>
      </c>
      <c r="G6501">
        <v>3</v>
      </c>
      <c r="H6501">
        <v>4</v>
      </c>
      <c r="I6501">
        <v>5</v>
      </c>
      <c r="J6501">
        <v>4</v>
      </c>
      <c r="K6501">
        <v>36</v>
      </c>
      <c r="L6501">
        <v>4</v>
      </c>
      <c r="M6501">
        <v>4</v>
      </c>
      <c r="N6501">
        <v>4</v>
      </c>
      <c r="O6501">
        <v>5</v>
      </c>
      <c r="P6501">
        <v>3</v>
      </c>
      <c r="Q6501">
        <v>5</v>
      </c>
      <c r="R6501">
        <v>4</v>
      </c>
      <c r="S6501">
        <v>3</v>
      </c>
      <c r="T6501">
        <v>4</v>
      </c>
      <c r="U6501">
        <v>36</v>
      </c>
      <c r="V6501">
        <v>72</v>
      </c>
      <c r="W6501" t="s">
        <v>105</v>
      </c>
      <c r="X6501" t="s">
        <v>1185</v>
      </c>
      <c r="Y6501" t="s">
        <v>10</v>
      </c>
    </row>
    <row r="6502" spans="1:25" x14ac:dyDescent="0.25">
      <c r="A6502" t="s">
        <v>7798</v>
      </c>
      <c r="B6502">
        <v>4</v>
      </c>
      <c r="C6502">
        <v>4</v>
      </c>
      <c r="D6502">
        <v>5</v>
      </c>
      <c r="E6502">
        <v>3</v>
      </c>
      <c r="F6502">
        <v>5</v>
      </c>
      <c r="G6502">
        <v>4</v>
      </c>
      <c r="H6502">
        <v>4</v>
      </c>
      <c r="I6502">
        <v>4</v>
      </c>
      <c r="J6502">
        <v>3</v>
      </c>
      <c r="K6502">
        <v>36</v>
      </c>
      <c r="L6502">
        <v>4</v>
      </c>
      <c r="M6502">
        <v>4</v>
      </c>
      <c r="N6502">
        <v>3</v>
      </c>
      <c r="O6502">
        <v>5</v>
      </c>
      <c r="P6502">
        <v>4</v>
      </c>
      <c r="Q6502">
        <v>5</v>
      </c>
      <c r="R6502">
        <v>4</v>
      </c>
      <c r="S6502">
        <v>3</v>
      </c>
      <c r="T6502">
        <v>4</v>
      </c>
      <c r="U6502">
        <v>36</v>
      </c>
      <c r="V6502">
        <v>72</v>
      </c>
      <c r="W6502" t="s">
        <v>18</v>
      </c>
      <c r="X6502" t="s">
        <v>540</v>
      </c>
      <c r="Y6502" t="s">
        <v>10</v>
      </c>
    </row>
    <row r="6503" spans="1:25" x14ac:dyDescent="0.25">
      <c r="A6503" t="s">
        <v>7799</v>
      </c>
      <c r="B6503">
        <v>4</v>
      </c>
      <c r="C6503">
        <v>4</v>
      </c>
      <c r="D6503">
        <v>3</v>
      </c>
      <c r="E6503">
        <v>5</v>
      </c>
      <c r="F6503">
        <v>4</v>
      </c>
      <c r="G6503">
        <v>4</v>
      </c>
      <c r="H6503">
        <v>4</v>
      </c>
      <c r="I6503">
        <v>3</v>
      </c>
      <c r="J6503">
        <v>4</v>
      </c>
      <c r="K6503">
        <v>35</v>
      </c>
      <c r="L6503">
        <v>3</v>
      </c>
      <c r="M6503">
        <v>4</v>
      </c>
      <c r="N6503">
        <v>5</v>
      </c>
      <c r="O6503">
        <v>3</v>
      </c>
      <c r="P6503">
        <v>4</v>
      </c>
      <c r="Q6503">
        <v>5</v>
      </c>
      <c r="R6503">
        <v>4</v>
      </c>
      <c r="S6503">
        <v>3</v>
      </c>
      <c r="T6503">
        <v>4</v>
      </c>
      <c r="U6503">
        <v>35</v>
      </c>
      <c r="V6503">
        <v>70</v>
      </c>
      <c r="W6503" t="s">
        <v>18</v>
      </c>
      <c r="X6503" t="s">
        <v>7795</v>
      </c>
      <c r="Y6503" t="s">
        <v>10</v>
      </c>
    </row>
    <row r="6504" spans="1:25" x14ac:dyDescent="0.25">
      <c r="A6504" t="s">
        <v>7800</v>
      </c>
      <c r="B6504">
        <v>4</v>
      </c>
      <c r="C6504">
        <v>5</v>
      </c>
      <c r="D6504">
        <v>3</v>
      </c>
      <c r="E6504">
        <v>4</v>
      </c>
      <c r="F6504">
        <v>4</v>
      </c>
      <c r="G6504">
        <v>4</v>
      </c>
      <c r="H6504">
        <v>3</v>
      </c>
      <c r="I6504">
        <v>5</v>
      </c>
      <c r="J6504">
        <v>4</v>
      </c>
      <c r="K6504">
        <v>36</v>
      </c>
      <c r="L6504">
        <v>4</v>
      </c>
      <c r="M6504">
        <v>4</v>
      </c>
      <c r="N6504">
        <v>5</v>
      </c>
      <c r="O6504">
        <v>4</v>
      </c>
      <c r="P6504">
        <v>4</v>
      </c>
      <c r="Q6504">
        <v>3</v>
      </c>
      <c r="R6504">
        <v>3</v>
      </c>
      <c r="S6504">
        <v>4</v>
      </c>
      <c r="T6504">
        <v>4</v>
      </c>
      <c r="U6504">
        <v>35</v>
      </c>
      <c r="V6504">
        <v>71</v>
      </c>
      <c r="W6504" t="s">
        <v>166</v>
      </c>
      <c r="X6504" t="s">
        <v>7801</v>
      </c>
      <c r="Y6504" t="s">
        <v>10</v>
      </c>
    </row>
    <row r="6505" spans="1:25" x14ac:dyDescent="0.25">
      <c r="A6505" t="s">
        <v>7804</v>
      </c>
      <c r="B6505">
        <v>4</v>
      </c>
      <c r="C6505">
        <v>3</v>
      </c>
      <c r="D6505">
        <v>5</v>
      </c>
      <c r="E6505">
        <v>3</v>
      </c>
      <c r="F6505">
        <v>4</v>
      </c>
      <c r="G6505">
        <v>4</v>
      </c>
      <c r="H6505">
        <v>4</v>
      </c>
      <c r="I6505">
        <v>3</v>
      </c>
      <c r="J6505">
        <v>4</v>
      </c>
      <c r="K6505">
        <v>34</v>
      </c>
      <c r="L6505">
        <v>5</v>
      </c>
      <c r="M6505">
        <v>4</v>
      </c>
      <c r="N6505">
        <v>4</v>
      </c>
      <c r="O6505">
        <v>3</v>
      </c>
      <c r="P6505">
        <v>5</v>
      </c>
      <c r="Q6505">
        <v>4</v>
      </c>
      <c r="R6505">
        <v>4</v>
      </c>
      <c r="S6505">
        <v>3</v>
      </c>
      <c r="T6505">
        <v>4</v>
      </c>
      <c r="U6505">
        <v>36</v>
      </c>
      <c r="V6505">
        <v>70</v>
      </c>
      <c r="W6505" t="s">
        <v>7802</v>
      </c>
      <c r="X6505" t="s">
        <v>7803</v>
      </c>
      <c r="Y6505" t="s">
        <v>1534</v>
      </c>
    </row>
    <row r="6506" spans="1:25" x14ac:dyDescent="0.25">
      <c r="A6506" t="s">
        <v>7805</v>
      </c>
      <c r="B6506">
        <v>4</v>
      </c>
      <c r="C6506">
        <v>4</v>
      </c>
      <c r="D6506">
        <v>3</v>
      </c>
      <c r="E6506">
        <v>4</v>
      </c>
      <c r="F6506">
        <v>3</v>
      </c>
      <c r="G6506">
        <v>5</v>
      </c>
      <c r="H6506">
        <v>3</v>
      </c>
      <c r="I6506">
        <v>4</v>
      </c>
      <c r="J6506">
        <v>5</v>
      </c>
      <c r="K6506">
        <v>35</v>
      </c>
      <c r="L6506">
        <v>4</v>
      </c>
      <c r="M6506">
        <v>4</v>
      </c>
      <c r="N6506">
        <v>3</v>
      </c>
      <c r="O6506">
        <v>4</v>
      </c>
      <c r="P6506">
        <v>5</v>
      </c>
      <c r="Q6506">
        <v>4</v>
      </c>
      <c r="R6506">
        <v>3</v>
      </c>
      <c r="S6506">
        <v>5</v>
      </c>
      <c r="T6506">
        <v>4</v>
      </c>
      <c r="U6506">
        <v>36</v>
      </c>
      <c r="V6506">
        <v>71</v>
      </c>
      <c r="W6506" t="s">
        <v>7802</v>
      </c>
      <c r="X6506" t="s">
        <v>7803</v>
      </c>
      <c r="Y6506" t="s">
        <v>1534</v>
      </c>
    </row>
    <row r="6507" spans="1:25" x14ac:dyDescent="0.25">
      <c r="A6507" t="s">
        <v>7806</v>
      </c>
      <c r="B6507">
        <v>4</v>
      </c>
      <c r="C6507">
        <v>5</v>
      </c>
      <c r="D6507">
        <v>4</v>
      </c>
      <c r="E6507">
        <v>3</v>
      </c>
      <c r="F6507">
        <v>4</v>
      </c>
      <c r="G6507">
        <v>4</v>
      </c>
      <c r="H6507">
        <v>4</v>
      </c>
      <c r="I6507">
        <v>3</v>
      </c>
      <c r="J6507">
        <v>5</v>
      </c>
      <c r="K6507">
        <v>36</v>
      </c>
      <c r="L6507">
        <v>4</v>
      </c>
      <c r="M6507">
        <v>5</v>
      </c>
      <c r="N6507">
        <v>4</v>
      </c>
      <c r="O6507">
        <v>4</v>
      </c>
      <c r="P6507">
        <v>3</v>
      </c>
      <c r="Q6507">
        <v>4</v>
      </c>
      <c r="R6507">
        <v>4</v>
      </c>
      <c r="S6507">
        <v>3</v>
      </c>
      <c r="T6507">
        <v>5</v>
      </c>
      <c r="U6507">
        <v>36</v>
      </c>
      <c r="V6507">
        <v>72</v>
      </c>
      <c r="W6507" t="s">
        <v>2137</v>
      </c>
      <c r="X6507" t="s">
        <v>7099</v>
      </c>
      <c r="Y6507" t="s">
        <v>10</v>
      </c>
    </row>
    <row r="6508" spans="1:25" x14ac:dyDescent="0.25">
      <c r="A6508" t="s">
        <v>7807</v>
      </c>
      <c r="B6508">
        <v>4</v>
      </c>
      <c r="C6508">
        <v>5</v>
      </c>
      <c r="D6508">
        <v>3</v>
      </c>
      <c r="E6508">
        <v>4</v>
      </c>
      <c r="F6508">
        <v>5</v>
      </c>
      <c r="G6508">
        <v>4</v>
      </c>
      <c r="H6508">
        <v>3</v>
      </c>
      <c r="I6508">
        <v>4</v>
      </c>
      <c r="J6508">
        <v>4</v>
      </c>
      <c r="K6508">
        <v>36</v>
      </c>
      <c r="L6508">
        <v>4</v>
      </c>
      <c r="M6508">
        <v>3</v>
      </c>
      <c r="N6508">
        <v>4</v>
      </c>
      <c r="O6508">
        <v>5</v>
      </c>
      <c r="P6508">
        <v>4</v>
      </c>
      <c r="Q6508">
        <v>3</v>
      </c>
      <c r="R6508">
        <v>4</v>
      </c>
      <c r="S6508">
        <v>3</v>
      </c>
      <c r="T6508">
        <v>5</v>
      </c>
      <c r="U6508">
        <v>35</v>
      </c>
      <c r="V6508">
        <v>71</v>
      </c>
      <c r="W6508" t="s">
        <v>236</v>
      </c>
      <c r="X6508" t="s">
        <v>7808</v>
      </c>
      <c r="Y6508" t="s">
        <v>10</v>
      </c>
    </row>
    <row r="6509" spans="1:25" x14ac:dyDescent="0.25">
      <c r="A6509" t="s">
        <v>7809</v>
      </c>
      <c r="B6509">
        <v>4</v>
      </c>
      <c r="C6509">
        <v>3</v>
      </c>
      <c r="D6509">
        <v>4</v>
      </c>
      <c r="E6509">
        <v>4</v>
      </c>
      <c r="F6509">
        <v>4</v>
      </c>
      <c r="G6509">
        <v>5</v>
      </c>
      <c r="H6509">
        <v>3</v>
      </c>
      <c r="I6509">
        <v>5</v>
      </c>
      <c r="J6509">
        <v>3</v>
      </c>
      <c r="K6509">
        <v>35</v>
      </c>
      <c r="L6509">
        <v>5</v>
      </c>
      <c r="M6509">
        <v>3</v>
      </c>
      <c r="N6509">
        <v>4</v>
      </c>
      <c r="O6509">
        <v>4</v>
      </c>
      <c r="P6509">
        <v>4</v>
      </c>
      <c r="Q6509">
        <v>5</v>
      </c>
      <c r="R6509">
        <v>4</v>
      </c>
      <c r="S6509">
        <v>4</v>
      </c>
      <c r="T6509">
        <v>4</v>
      </c>
      <c r="U6509">
        <v>37</v>
      </c>
      <c r="V6509">
        <v>72</v>
      </c>
      <c r="X6509" t="s">
        <v>7810</v>
      </c>
      <c r="Y6509" t="s">
        <v>2935</v>
      </c>
    </row>
    <row r="6510" spans="1:25" x14ac:dyDescent="0.25">
      <c r="A6510" t="s">
        <v>7812</v>
      </c>
      <c r="B6510">
        <v>4</v>
      </c>
      <c r="C6510">
        <v>5</v>
      </c>
      <c r="D6510">
        <v>3</v>
      </c>
      <c r="E6510">
        <v>4</v>
      </c>
      <c r="F6510">
        <v>4</v>
      </c>
      <c r="G6510">
        <v>4</v>
      </c>
      <c r="H6510">
        <v>4</v>
      </c>
      <c r="I6510">
        <v>3</v>
      </c>
      <c r="J6510">
        <v>5</v>
      </c>
      <c r="K6510">
        <v>36</v>
      </c>
      <c r="L6510">
        <v>4</v>
      </c>
      <c r="M6510">
        <v>3</v>
      </c>
      <c r="N6510">
        <v>4</v>
      </c>
      <c r="O6510">
        <v>5</v>
      </c>
      <c r="P6510">
        <v>4</v>
      </c>
      <c r="Q6510">
        <v>4</v>
      </c>
      <c r="R6510">
        <v>4</v>
      </c>
      <c r="S6510">
        <v>5</v>
      </c>
      <c r="T6510">
        <v>3</v>
      </c>
      <c r="U6510">
        <v>36</v>
      </c>
      <c r="V6510">
        <v>72</v>
      </c>
      <c r="W6510" t="s">
        <v>747</v>
      </c>
      <c r="X6510" t="s">
        <v>7813</v>
      </c>
      <c r="Y6510" t="s">
        <v>10</v>
      </c>
    </row>
    <row r="6511" spans="1:25" x14ac:dyDescent="0.25">
      <c r="A6511" t="s">
        <v>7814</v>
      </c>
      <c r="B6511">
        <v>4</v>
      </c>
      <c r="C6511">
        <v>4</v>
      </c>
      <c r="D6511">
        <v>4</v>
      </c>
      <c r="E6511">
        <v>5</v>
      </c>
      <c r="F6511">
        <v>4</v>
      </c>
      <c r="G6511">
        <v>3</v>
      </c>
      <c r="H6511">
        <v>4</v>
      </c>
      <c r="I6511">
        <v>3</v>
      </c>
      <c r="J6511">
        <v>5</v>
      </c>
      <c r="K6511">
        <v>36</v>
      </c>
      <c r="L6511">
        <v>5</v>
      </c>
      <c r="M6511">
        <v>4</v>
      </c>
      <c r="N6511">
        <v>4</v>
      </c>
      <c r="O6511">
        <v>4</v>
      </c>
      <c r="P6511">
        <v>5</v>
      </c>
      <c r="Q6511">
        <v>3</v>
      </c>
      <c r="R6511">
        <v>4</v>
      </c>
      <c r="S6511">
        <v>3</v>
      </c>
      <c r="T6511">
        <v>4</v>
      </c>
      <c r="U6511">
        <v>36</v>
      </c>
      <c r="V6511">
        <v>72</v>
      </c>
      <c r="W6511" t="s">
        <v>110</v>
      </c>
      <c r="X6511" t="s">
        <v>2063</v>
      </c>
      <c r="Y6511" t="s">
        <v>10</v>
      </c>
    </row>
    <row r="6512" spans="1:25" x14ac:dyDescent="0.25">
      <c r="A6512" t="s">
        <v>7815</v>
      </c>
      <c r="B6512">
        <v>4</v>
      </c>
      <c r="C6512">
        <v>3</v>
      </c>
      <c r="D6512">
        <v>5</v>
      </c>
      <c r="E6512">
        <v>4</v>
      </c>
      <c r="F6512">
        <v>3</v>
      </c>
      <c r="G6512">
        <v>5</v>
      </c>
      <c r="H6512">
        <v>4</v>
      </c>
      <c r="I6512">
        <v>3</v>
      </c>
      <c r="J6512">
        <v>5</v>
      </c>
      <c r="K6512">
        <v>36</v>
      </c>
      <c r="L6512">
        <v>4</v>
      </c>
      <c r="M6512">
        <v>5</v>
      </c>
      <c r="N6512">
        <v>3</v>
      </c>
      <c r="O6512">
        <v>4</v>
      </c>
      <c r="P6512">
        <v>4</v>
      </c>
      <c r="Q6512">
        <v>4</v>
      </c>
      <c r="R6512">
        <v>4</v>
      </c>
      <c r="S6512">
        <v>3</v>
      </c>
      <c r="T6512">
        <v>5</v>
      </c>
      <c r="U6512">
        <v>36</v>
      </c>
      <c r="V6512">
        <v>72</v>
      </c>
      <c r="W6512" t="s">
        <v>161</v>
      </c>
      <c r="X6512" t="s">
        <v>7816</v>
      </c>
      <c r="Y6512" t="s">
        <v>10</v>
      </c>
    </row>
    <row r="6513" spans="1:25" x14ac:dyDescent="0.25">
      <c r="A6513" t="s">
        <v>7817</v>
      </c>
      <c r="B6513">
        <v>5</v>
      </c>
      <c r="C6513">
        <v>4</v>
      </c>
      <c r="D6513">
        <v>4</v>
      </c>
      <c r="E6513">
        <v>4</v>
      </c>
      <c r="F6513">
        <v>3</v>
      </c>
      <c r="G6513">
        <v>5</v>
      </c>
      <c r="H6513">
        <v>3</v>
      </c>
      <c r="I6513">
        <v>4</v>
      </c>
      <c r="J6513">
        <v>4</v>
      </c>
      <c r="K6513">
        <v>36</v>
      </c>
      <c r="L6513">
        <v>0</v>
      </c>
      <c r="M6513">
        <v>0</v>
      </c>
      <c r="N6513">
        <v>0</v>
      </c>
      <c r="O6513">
        <v>0</v>
      </c>
      <c r="P6513">
        <v>0</v>
      </c>
      <c r="Q6513">
        <v>0</v>
      </c>
      <c r="R6513">
        <v>0</v>
      </c>
      <c r="S6513">
        <v>0</v>
      </c>
      <c r="T6513">
        <v>0</v>
      </c>
      <c r="U6513">
        <v>0</v>
      </c>
      <c r="V6513">
        <v>36</v>
      </c>
      <c r="W6513" t="s">
        <v>241</v>
      </c>
      <c r="X6513" t="s">
        <v>7818</v>
      </c>
      <c r="Y6513" t="s">
        <v>10</v>
      </c>
    </row>
    <row r="6514" spans="1:25" x14ac:dyDescent="0.25">
      <c r="A6514" t="s">
        <v>7819</v>
      </c>
      <c r="B6514">
        <v>4</v>
      </c>
      <c r="C6514">
        <v>5</v>
      </c>
      <c r="D6514">
        <v>3</v>
      </c>
      <c r="E6514">
        <v>4</v>
      </c>
      <c r="F6514">
        <v>4</v>
      </c>
      <c r="G6514">
        <v>5</v>
      </c>
      <c r="H6514">
        <v>4</v>
      </c>
      <c r="I6514">
        <v>4</v>
      </c>
      <c r="J6514">
        <v>3</v>
      </c>
      <c r="K6514">
        <v>36</v>
      </c>
      <c r="L6514">
        <v>4</v>
      </c>
      <c r="M6514">
        <v>4</v>
      </c>
      <c r="N6514">
        <v>3</v>
      </c>
      <c r="O6514">
        <v>4</v>
      </c>
      <c r="P6514">
        <v>4</v>
      </c>
      <c r="Q6514">
        <v>4</v>
      </c>
      <c r="R6514">
        <v>3</v>
      </c>
      <c r="S6514">
        <v>5</v>
      </c>
      <c r="T6514">
        <v>5</v>
      </c>
      <c r="U6514">
        <v>36</v>
      </c>
      <c r="V6514">
        <v>72</v>
      </c>
      <c r="W6514" t="s">
        <v>241</v>
      </c>
      <c r="X6514" t="s">
        <v>7820</v>
      </c>
      <c r="Y6514" t="s">
        <v>10</v>
      </c>
    </row>
    <row r="6515" spans="1:25" x14ac:dyDescent="0.25">
      <c r="A6515" t="s">
        <v>7821</v>
      </c>
      <c r="B6515">
        <v>4</v>
      </c>
      <c r="C6515">
        <v>5</v>
      </c>
      <c r="D6515">
        <v>3</v>
      </c>
      <c r="E6515">
        <v>4</v>
      </c>
      <c r="F6515">
        <v>3</v>
      </c>
      <c r="G6515">
        <v>4</v>
      </c>
      <c r="H6515">
        <v>4</v>
      </c>
      <c r="I6515">
        <v>5</v>
      </c>
      <c r="J6515">
        <v>4</v>
      </c>
      <c r="K6515">
        <v>36</v>
      </c>
      <c r="L6515">
        <v>4</v>
      </c>
      <c r="M6515">
        <v>5</v>
      </c>
      <c r="N6515">
        <v>4</v>
      </c>
      <c r="O6515">
        <v>4</v>
      </c>
      <c r="P6515">
        <v>3</v>
      </c>
      <c r="Q6515">
        <v>4</v>
      </c>
      <c r="R6515">
        <v>4</v>
      </c>
      <c r="S6515">
        <v>3</v>
      </c>
      <c r="T6515">
        <v>5</v>
      </c>
      <c r="U6515">
        <v>36</v>
      </c>
      <c r="V6515">
        <v>72</v>
      </c>
      <c r="W6515" t="s">
        <v>132</v>
      </c>
      <c r="X6515" t="s">
        <v>567</v>
      </c>
      <c r="Y6515" t="s">
        <v>50</v>
      </c>
    </row>
    <row r="6516" spans="1:25" x14ac:dyDescent="0.25">
      <c r="A6516" t="s">
        <v>7822</v>
      </c>
      <c r="B6516">
        <v>4</v>
      </c>
      <c r="C6516">
        <v>3</v>
      </c>
      <c r="D6516">
        <v>3</v>
      </c>
      <c r="E6516">
        <v>3</v>
      </c>
      <c r="F6516">
        <v>4</v>
      </c>
      <c r="G6516">
        <v>4</v>
      </c>
      <c r="H6516">
        <v>3</v>
      </c>
      <c r="I6516">
        <v>4</v>
      </c>
      <c r="J6516">
        <v>3</v>
      </c>
      <c r="K6516">
        <v>31</v>
      </c>
      <c r="L6516">
        <v>4</v>
      </c>
      <c r="M6516">
        <v>4</v>
      </c>
      <c r="N6516">
        <v>3</v>
      </c>
      <c r="O6516">
        <v>3</v>
      </c>
      <c r="P6516">
        <v>4</v>
      </c>
      <c r="Q6516">
        <v>4</v>
      </c>
      <c r="R6516">
        <v>4</v>
      </c>
      <c r="S6516">
        <v>3</v>
      </c>
      <c r="T6516">
        <v>3</v>
      </c>
      <c r="U6516">
        <v>32</v>
      </c>
      <c r="V6516">
        <v>63</v>
      </c>
      <c r="W6516" t="s">
        <v>756</v>
      </c>
      <c r="X6516" t="s">
        <v>2650</v>
      </c>
      <c r="Y6516" t="s">
        <v>10</v>
      </c>
    </row>
    <row r="6517" spans="1:25" x14ac:dyDescent="0.25">
      <c r="A6517" t="s">
        <v>7823</v>
      </c>
      <c r="B6517">
        <v>4</v>
      </c>
      <c r="C6517">
        <v>5</v>
      </c>
      <c r="D6517">
        <v>3</v>
      </c>
      <c r="E6517">
        <v>4</v>
      </c>
      <c r="F6517">
        <v>4</v>
      </c>
      <c r="G6517">
        <v>4</v>
      </c>
      <c r="H6517">
        <v>4</v>
      </c>
      <c r="I6517">
        <v>4</v>
      </c>
      <c r="J6517">
        <v>3</v>
      </c>
      <c r="K6517">
        <v>35</v>
      </c>
      <c r="L6517">
        <v>4</v>
      </c>
      <c r="M6517">
        <v>5</v>
      </c>
      <c r="N6517">
        <v>3</v>
      </c>
      <c r="O6517">
        <v>4</v>
      </c>
      <c r="P6517">
        <v>4</v>
      </c>
      <c r="Q6517">
        <v>4</v>
      </c>
      <c r="R6517">
        <v>4</v>
      </c>
      <c r="S6517">
        <v>4</v>
      </c>
      <c r="T6517">
        <v>3</v>
      </c>
      <c r="U6517">
        <v>35</v>
      </c>
      <c r="V6517">
        <v>70</v>
      </c>
      <c r="W6517" t="s">
        <v>376</v>
      </c>
      <c r="X6517" t="s">
        <v>675</v>
      </c>
      <c r="Y6517" t="s">
        <v>10</v>
      </c>
    </row>
    <row r="6518" spans="1:25" x14ac:dyDescent="0.25">
      <c r="A6518" t="s">
        <v>7824</v>
      </c>
      <c r="B6518">
        <v>4</v>
      </c>
      <c r="C6518">
        <v>4</v>
      </c>
      <c r="D6518">
        <v>3</v>
      </c>
      <c r="E6518">
        <v>5</v>
      </c>
      <c r="F6518">
        <v>4</v>
      </c>
      <c r="G6518">
        <v>4</v>
      </c>
      <c r="H6518">
        <v>5</v>
      </c>
      <c r="I6518">
        <v>4</v>
      </c>
      <c r="J6518">
        <v>3</v>
      </c>
      <c r="K6518">
        <v>36</v>
      </c>
      <c r="L6518">
        <v>4</v>
      </c>
      <c r="M6518">
        <v>4</v>
      </c>
      <c r="N6518">
        <v>4</v>
      </c>
      <c r="O6518">
        <v>3</v>
      </c>
      <c r="P6518">
        <v>4</v>
      </c>
      <c r="Q6518">
        <v>4</v>
      </c>
      <c r="R6518">
        <v>5</v>
      </c>
      <c r="S6518">
        <v>3</v>
      </c>
      <c r="T6518">
        <v>5</v>
      </c>
      <c r="U6518">
        <v>36</v>
      </c>
      <c r="V6518">
        <v>72</v>
      </c>
      <c r="W6518" t="s">
        <v>308</v>
      </c>
      <c r="X6518" t="s">
        <v>2740</v>
      </c>
      <c r="Y6518" t="s">
        <v>10</v>
      </c>
    </row>
    <row r="6519" spans="1:25" x14ac:dyDescent="0.25">
      <c r="A6519" t="s">
        <v>7825</v>
      </c>
      <c r="B6519">
        <v>4</v>
      </c>
      <c r="C6519">
        <v>3</v>
      </c>
      <c r="D6519">
        <v>4</v>
      </c>
      <c r="E6519">
        <v>5</v>
      </c>
      <c r="F6519">
        <v>3</v>
      </c>
      <c r="G6519">
        <v>5</v>
      </c>
      <c r="H6519">
        <v>3</v>
      </c>
      <c r="I6519">
        <v>4</v>
      </c>
      <c r="J6519">
        <v>4</v>
      </c>
      <c r="K6519">
        <v>35</v>
      </c>
      <c r="L6519">
        <v>4</v>
      </c>
      <c r="M6519">
        <v>3</v>
      </c>
      <c r="N6519">
        <v>4</v>
      </c>
      <c r="O6519">
        <v>4</v>
      </c>
      <c r="P6519">
        <v>5</v>
      </c>
      <c r="Q6519">
        <v>4</v>
      </c>
      <c r="R6519">
        <v>5</v>
      </c>
      <c r="S6519">
        <v>3</v>
      </c>
      <c r="T6519">
        <v>4</v>
      </c>
      <c r="U6519">
        <v>36</v>
      </c>
      <c r="V6519">
        <v>71</v>
      </c>
      <c r="W6519" t="s">
        <v>143</v>
      </c>
      <c r="X6519" t="s">
        <v>7826</v>
      </c>
      <c r="Y6519" t="s">
        <v>10</v>
      </c>
    </row>
    <row r="6520" spans="1:25" x14ac:dyDescent="0.25">
      <c r="A6520" t="s">
        <v>7827</v>
      </c>
      <c r="B6520">
        <v>4</v>
      </c>
      <c r="C6520">
        <v>4</v>
      </c>
      <c r="D6520">
        <v>5</v>
      </c>
      <c r="E6520">
        <v>4</v>
      </c>
      <c r="F6520">
        <v>5</v>
      </c>
      <c r="G6520">
        <v>3</v>
      </c>
      <c r="H6520">
        <v>4</v>
      </c>
      <c r="I6520">
        <v>3</v>
      </c>
      <c r="J6520">
        <v>4</v>
      </c>
      <c r="K6520">
        <v>36</v>
      </c>
      <c r="L6520">
        <v>4</v>
      </c>
      <c r="M6520">
        <v>4</v>
      </c>
      <c r="N6520">
        <v>5</v>
      </c>
      <c r="O6520">
        <v>3</v>
      </c>
      <c r="P6520">
        <v>4</v>
      </c>
      <c r="Q6520">
        <v>4</v>
      </c>
      <c r="R6520">
        <v>4</v>
      </c>
      <c r="S6520">
        <v>3</v>
      </c>
      <c r="T6520">
        <v>5</v>
      </c>
      <c r="U6520">
        <v>36</v>
      </c>
      <c r="V6520">
        <v>72</v>
      </c>
      <c r="W6520" t="s">
        <v>152</v>
      </c>
      <c r="X6520" t="s">
        <v>1978</v>
      </c>
      <c r="Y6520" t="s">
        <v>10</v>
      </c>
    </row>
    <row r="6521" spans="1:25" x14ac:dyDescent="0.25">
      <c r="A6521" t="s">
        <v>7830</v>
      </c>
      <c r="B6521">
        <v>5</v>
      </c>
      <c r="C6521">
        <v>4</v>
      </c>
      <c r="D6521">
        <v>4</v>
      </c>
      <c r="E6521">
        <v>3</v>
      </c>
      <c r="F6521">
        <v>5</v>
      </c>
      <c r="G6521">
        <v>3</v>
      </c>
      <c r="H6521">
        <v>4</v>
      </c>
      <c r="I6521">
        <v>4</v>
      </c>
      <c r="J6521">
        <v>4</v>
      </c>
      <c r="K6521">
        <v>36</v>
      </c>
      <c r="L6521">
        <v>4</v>
      </c>
      <c r="M6521">
        <v>4</v>
      </c>
      <c r="N6521">
        <v>5</v>
      </c>
      <c r="O6521">
        <v>4</v>
      </c>
      <c r="P6521">
        <v>3</v>
      </c>
      <c r="Q6521">
        <v>4</v>
      </c>
      <c r="R6521">
        <v>4</v>
      </c>
      <c r="S6521">
        <v>3</v>
      </c>
      <c r="T6521">
        <v>5</v>
      </c>
      <c r="U6521">
        <v>36</v>
      </c>
      <c r="V6521">
        <v>72</v>
      </c>
      <c r="X6521" t="s">
        <v>7830</v>
      </c>
      <c r="Y6521" t="s">
        <v>3551</v>
      </c>
    </row>
    <row r="6522" spans="1:25" x14ac:dyDescent="0.25">
      <c r="A6522" t="s">
        <v>7828</v>
      </c>
      <c r="B6522">
        <v>4</v>
      </c>
      <c r="C6522">
        <v>5</v>
      </c>
      <c r="D6522">
        <v>4</v>
      </c>
      <c r="E6522">
        <v>3</v>
      </c>
      <c r="F6522">
        <v>4</v>
      </c>
      <c r="G6522">
        <v>5</v>
      </c>
      <c r="H6522">
        <v>4</v>
      </c>
      <c r="I6522">
        <v>3</v>
      </c>
      <c r="J6522">
        <v>4</v>
      </c>
      <c r="K6522">
        <v>36</v>
      </c>
      <c r="L6522">
        <v>5</v>
      </c>
      <c r="M6522">
        <v>3</v>
      </c>
      <c r="N6522">
        <v>5</v>
      </c>
      <c r="O6522">
        <v>3</v>
      </c>
      <c r="P6522">
        <v>4</v>
      </c>
      <c r="Q6522">
        <v>4</v>
      </c>
      <c r="R6522">
        <v>3</v>
      </c>
      <c r="S6522">
        <v>4</v>
      </c>
      <c r="T6522">
        <v>5</v>
      </c>
      <c r="U6522">
        <v>36</v>
      </c>
      <c r="V6522">
        <v>72</v>
      </c>
      <c r="W6522" t="s">
        <v>97</v>
      </c>
      <c r="X6522" t="s">
        <v>7829</v>
      </c>
      <c r="Y6522" t="s">
        <v>44</v>
      </c>
    </row>
    <row r="6523" spans="1:25" x14ac:dyDescent="0.25">
      <c r="A6523" t="s">
        <v>7832</v>
      </c>
      <c r="B6523">
        <v>4</v>
      </c>
      <c r="C6523">
        <v>5</v>
      </c>
      <c r="D6523">
        <v>5</v>
      </c>
      <c r="E6523">
        <v>3</v>
      </c>
      <c r="F6523">
        <v>4</v>
      </c>
      <c r="G6523">
        <v>3</v>
      </c>
      <c r="H6523">
        <v>4</v>
      </c>
      <c r="I6523">
        <v>3</v>
      </c>
      <c r="J6523">
        <v>4</v>
      </c>
      <c r="K6523">
        <v>35</v>
      </c>
      <c r="L6523">
        <v>4</v>
      </c>
      <c r="M6523">
        <v>4</v>
      </c>
      <c r="N6523">
        <v>5</v>
      </c>
      <c r="O6523">
        <v>3</v>
      </c>
      <c r="P6523">
        <v>4</v>
      </c>
      <c r="Q6523">
        <v>3</v>
      </c>
      <c r="R6523">
        <v>4</v>
      </c>
      <c r="S6523">
        <v>3</v>
      </c>
      <c r="T6523">
        <v>4</v>
      </c>
      <c r="U6523">
        <v>34</v>
      </c>
      <c r="V6523">
        <v>69</v>
      </c>
      <c r="X6523" t="s">
        <v>7833</v>
      </c>
      <c r="Y6523" t="s">
        <v>78</v>
      </c>
    </row>
    <row r="6524" spans="1:25" x14ac:dyDescent="0.25">
      <c r="A6524" t="s">
        <v>7834</v>
      </c>
      <c r="B6524">
        <v>4</v>
      </c>
      <c r="C6524">
        <v>4</v>
      </c>
      <c r="D6524">
        <v>4</v>
      </c>
      <c r="E6524">
        <v>5</v>
      </c>
      <c r="F6524">
        <v>4</v>
      </c>
      <c r="G6524">
        <v>3</v>
      </c>
      <c r="H6524">
        <v>4</v>
      </c>
      <c r="I6524">
        <v>4</v>
      </c>
      <c r="J6524">
        <v>4</v>
      </c>
      <c r="K6524">
        <v>36</v>
      </c>
      <c r="L6524">
        <v>4</v>
      </c>
      <c r="M6524">
        <v>3</v>
      </c>
      <c r="N6524">
        <v>4</v>
      </c>
      <c r="O6524">
        <v>4</v>
      </c>
      <c r="P6524">
        <v>3</v>
      </c>
      <c r="Q6524">
        <v>5</v>
      </c>
      <c r="R6524">
        <v>4</v>
      </c>
      <c r="S6524">
        <v>3</v>
      </c>
      <c r="T6524">
        <v>5</v>
      </c>
      <c r="U6524">
        <v>35</v>
      </c>
      <c r="V6524">
        <v>71</v>
      </c>
      <c r="W6524" t="s">
        <v>317</v>
      </c>
      <c r="X6524" t="s">
        <v>7835</v>
      </c>
      <c r="Y6524" t="s">
        <v>397</v>
      </c>
    </row>
    <row r="6525" spans="1:25" x14ac:dyDescent="0.25">
      <c r="A6525" t="s">
        <v>7836</v>
      </c>
      <c r="B6525">
        <v>4</v>
      </c>
      <c r="C6525">
        <v>5</v>
      </c>
      <c r="D6525">
        <v>3</v>
      </c>
      <c r="E6525">
        <v>4</v>
      </c>
      <c r="F6525">
        <v>3</v>
      </c>
      <c r="G6525">
        <v>4</v>
      </c>
      <c r="H6525">
        <v>5</v>
      </c>
      <c r="I6525">
        <v>4</v>
      </c>
      <c r="J6525">
        <v>4</v>
      </c>
      <c r="K6525">
        <v>36</v>
      </c>
      <c r="L6525">
        <v>4</v>
      </c>
      <c r="M6525">
        <v>4</v>
      </c>
      <c r="N6525">
        <v>3</v>
      </c>
      <c r="O6525">
        <v>5</v>
      </c>
      <c r="P6525">
        <v>3</v>
      </c>
      <c r="Q6525">
        <v>4</v>
      </c>
      <c r="R6525">
        <v>4</v>
      </c>
      <c r="S6525">
        <v>4</v>
      </c>
      <c r="T6525">
        <v>5</v>
      </c>
      <c r="U6525">
        <v>36</v>
      </c>
      <c r="V6525">
        <v>72</v>
      </c>
      <c r="W6525" t="s">
        <v>161</v>
      </c>
      <c r="X6525" t="s">
        <v>7837</v>
      </c>
      <c r="Y6525" t="s">
        <v>10</v>
      </c>
    </row>
    <row r="6526" spans="1:25" x14ac:dyDescent="0.25">
      <c r="A6526" t="s">
        <v>7838</v>
      </c>
      <c r="B6526">
        <v>4</v>
      </c>
      <c r="C6526">
        <v>4</v>
      </c>
      <c r="D6526">
        <v>5</v>
      </c>
      <c r="E6526">
        <v>4</v>
      </c>
      <c r="F6526">
        <v>3</v>
      </c>
      <c r="G6526">
        <v>5</v>
      </c>
      <c r="H6526">
        <v>3</v>
      </c>
      <c r="I6526">
        <v>4</v>
      </c>
      <c r="J6526">
        <v>4</v>
      </c>
      <c r="K6526">
        <v>36</v>
      </c>
      <c r="L6526">
        <v>4</v>
      </c>
      <c r="M6526">
        <v>3</v>
      </c>
      <c r="N6526">
        <v>5</v>
      </c>
      <c r="O6526">
        <v>4</v>
      </c>
      <c r="P6526">
        <v>3</v>
      </c>
      <c r="Q6526">
        <v>4</v>
      </c>
      <c r="R6526">
        <v>4</v>
      </c>
      <c r="S6526">
        <v>4</v>
      </c>
      <c r="T6526">
        <v>5</v>
      </c>
      <c r="U6526">
        <v>36</v>
      </c>
      <c r="V6526">
        <v>72</v>
      </c>
      <c r="W6526" t="s">
        <v>52</v>
      </c>
      <c r="X6526" t="s">
        <v>7839</v>
      </c>
      <c r="Y6526" t="s">
        <v>10</v>
      </c>
    </row>
    <row r="6527" spans="1:25" x14ac:dyDescent="0.25">
      <c r="A6527" t="s">
        <v>7840</v>
      </c>
      <c r="B6527">
        <v>4</v>
      </c>
      <c r="C6527">
        <v>5</v>
      </c>
      <c r="D6527">
        <v>3</v>
      </c>
      <c r="E6527">
        <v>4</v>
      </c>
      <c r="F6527">
        <v>5</v>
      </c>
      <c r="G6527">
        <v>3</v>
      </c>
      <c r="H6527">
        <v>4</v>
      </c>
      <c r="I6527">
        <v>4</v>
      </c>
      <c r="J6527">
        <v>4</v>
      </c>
      <c r="K6527">
        <v>36</v>
      </c>
      <c r="L6527">
        <v>4</v>
      </c>
      <c r="M6527">
        <v>4</v>
      </c>
      <c r="N6527">
        <v>3</v>
      </c>
      <c r="O6527">
        <v>4</v>
      </c>
      <c r="P6527">
        <v>5</v>
      </c>
      <c r="Q6527">
        <v>3</v>
      </c>
      <c r="R6527">
        <v>4</v>
      </c>
      <c r="S6527">
        <v>4</v>
      </c>
      <c r="T6527">
        <v>5</v>
      </c>
      <c r="U6527">
        <v>36</v>
      </c>
      <c r="V6527">
        <v>72</v>
      </c>
      <c r="W6527" t="s">
        <v>12</v>
      </c>
      <c r="X6527" t="s">
        <v>4483</v>
      </c>
      <c r="Y6527" t="s">
        <v>10</v>
      </c>
    </row>
    <row r="6528" spans="1:25" x14ac:dyDescent="0.25">
      <c r="A6528" t="s">
        <v>7841</v>
      </c>
      <c r="B6528">
        <v>4</v>
      </c>
      <c r="C6528">
        <v>3</v>
      </c>
      <c r="D6528">
        <v>5</v>
      </c>
      <c r="E6528">
        <v>4</v>
      </c>
      <c r="F6528">
        <v>5</v>
      </c>
      <c r="G6528">
        <v>4</v>
      </c>
      <c r="H6528">
        <v>4</v>
      </c>
      <c r="I6528">
        <v>3</v>
      </c>
      <c r="J6528">
        <v>4</v>
      </c>
      <c r="K6528">
        <v>36</v>
      </c>
      <c r="L6528">
        <v>5</v>
      </c>
      <c r="M6528">
        <v>4</v>
      </c>
      <c r="N6528">
        <v>5</v>
      </c>
      <c r="O6528">
        <v>3</v>
      </c>
      <c r="P6528">
        <v>4</v>
      </c>
      <c r="Q6528">
        <v>4</v>
      </c>
      <c r="R6528">
        <v>4</v>
      </c>
      <c r="S6528">
        <v>3</v>
      </c>
      <c r="T6528">
        <v>4</v>
      </c>
      <c r="U6528">
        <v>36</v>
      </c>
      <c r="V6528">
        <v>72</v>
      </c>
      <c r="W6528" t="s">
        <v>12</v>
      </c>
      <c r="X6528" t="s">
        <v>7842</v>
      </c>
      <c r="Y6528" t="s">
        <v>10</v>
      </c>
    </row>
    <row r="6529" spans="1:25" x14ac:dyDescent="0.25">
      <c r="A6529" t="s">
        <v>7843</v>
      </c>
      <c r="B6529">
        <v>4</v>
      </c>
      <c r="C6529">
        <v>3</v>
      </c>
      <c r="D6529">
        <v>4</v>
      </c>
      <c r="E6529">
        <v>5</v>
      </c>
      <c r="F6529">
        <v>4</v>
      </c>
      <c r="G6529">
        <v>4</v>
      </c>
      <c r="H6529">
        <v>3</v>
      </c>
      <c r="I6529">
        <v>4</v>
      </c>
      <c r="J6529">
        <v>5</v>
      </c>
      <c r="K6529">
        <v>36</v>
      </c>
      <c r="L6529">
        <v>4</v>
      </c>
      <c r="M6529">
        <v>3</v>
      </c>
      <c r="N6529">
        <v>4</v>
      </c>
      <c r="O6529">
        <v>4</v>
      </c>
      <c r="P6529">
        <v>5</v>
      </c>
      <c r="Q6529">
        <v>4</v>
      </c>
      <c r="R6529">
        <v>4</v>
      </c>
      <c r="S6529">
        <v>3</v>
      </c>
      <c r="T6529">
        <v>5</v>
      </c>
      <c r="U6529">
        <v>36</v>
      </c>
      <c r="V6529">
        <v>72</v>
      </c>
      <c r="W6529" t="s">
        <v>105</v>
      </c>
      <c r="X6529" t="s">
        <v>7844</v>
      </c>
      <c r="Y6529" t="s">
        <v>10</v>
      </c>
    </row>
    <row r="6530" spans="1:25" x14ac:dyDescent="0.25">
      <c r="A6530" t="s">
        <v>7845</v>
      </c>
      <c r="B6530">
        <v>4</v>
      </c>
      <c r="C6530">
        <v>5</v>
      </c>
      <c r="D6530">
        <v>3</v>
      </c>
      <c r="E6530">
        <v>4</v>
      </c>
      <c r="F6530">
        <v>3</v>
      </c>
      <c r="G6530">
        <v>5</v>
      </c>
      <c r="H6530">
        <v>4</v>
      </c>
      <c r="I6530">
        <v>4</v>
      </c>
      <c r="J6530">
        <v>4</v>
      </c>
      <c r="K6530">
        <v>36</v>
      </c>
      <c r="L6530">
        <v>4</v>
      </c>
      <c r="M6530">
        <v>3</v>
      </c>
      <c r="N6530">
        <v>5</v>
      </c>
      <c r="O6530">
        <v>3</v>
      </c>
      <c r="P6530">
        <v>4</v>
      </c>
      <c r="Q6530">
        <v>4</v>
      </c>
      <c r="R6530">
        <v>3</v>
      </c>
      <c r="S6530">
        <v>4</v>
      </c>
      <c r="T6530">
        <v>5</v>
      </c>
      <c r="U6530">
        <v>35</v>
      </c>
      <c r="V6530">
        <v>71</v>
      </c>
      <c r="W6530" t="s">
        <v>152</v>
      </c>
      <c r="X6530" t="s">
        <v>7846</v>
      </c>
      <c r="Y6530" t="s">
        <v>10</v>
      </c>
    </row>
    <row r="6531" spans="1:25" x14ac:dyDescent="0.25">
      <c r="A6531" t="s">
        <v>7847</v>
      </c>
      <c r="B6531">
        <v>4</v>
      </c>
      <c r="C6531">
        <v>5</v>
      </c>
      <c r="D6531">
        <v>4</v>
      </c>
      <c r="E6531">
        <v>3</v>
      </c>
      <c r="F6531">
        <v>4</v>
      </c>
      <c r="G6531">
        <v>3</v>
      </c>
      <c r="H6531">
        <v>5</v>
      </c>
      <c r="I6531">
        <v>4</v>
      </c>
      <c r="J6531">
        <v>4</v>
      </c>
      <c r="K6531">
        <v>36</v>
      </c>
      <c r="L6531">
        <v>3</v>
      </c>
      <c r="M6531">
        <v>4</v>
      </c>
      <c r="N6531">
        <v>5</v>
      </c>
      <c r="O6531">
        <v>3</v>
      </c>
      <c r="P6531">
        <v>4</v>
      </c>
      <c r="Q6531">
        <v>4</v>
      </c>
      <c r="R6531">
        <v>3</v>
      </c>
      <c r="S6531">
        <v>4</v>
      </c>
      <c r="T6531">
        <v>5</v>
      </c>
      <c r="U6531">
        <v>35</v>
      </c>
      <c r="V6531">
        <v>71</v>
      </c>
      <c r="W6531" t="s">
        <v>97</v>
      </c>
      <c r="X6531" t="s">
        <v>824</v>
      </c>
      <c r="Y6531" t="s">
        <v>44</v>
      </c>
    </row>
    <row r="6532" spans="1:25" x14ac:dyDescent="0.25">
      <c r="A6532" t="s">
        <v>7848</v>
      </c>
      <c r="B6532">
        <v>3</v>
      </c>
      <c r="C6532">
        <v>5</v>
      </c>
      <c r="D6532">
        <v>3</v>
      </c>
      <c r="E6532">
        <v>5</v>
      </c>
      <c r="F6532">
        <v>4</v>
      </c>
      <c r="G6532">
        <v>3</v>
      </c>
      <c r="H6532">
        <v>4</v>
      </c>
      <c r="I6532">
        <v>4</v>
      </c>
      <c r="J6532">
        <v>3</v>
      </c>
      <c r="K6532">
        <v>34</v>
      </c>
      <c r="L6532">
        <v>4</v>
      </c>
      <c r="M6532">
        <v>4</v>
      </c>
      <c r="N6532">
        <v>4</v>
      </c>
      <c r="O6532">
        <v>3</v>
      </c>
      <c r="P6532">
        <v>5</v>
      </c>
      <c r="Q6532">
        <v>4</v>
      </c>
      <c r="R6532">
        <v>3</v>
      </c>
      <c r="S6532">
        <v>4</v>
      </c>
      <c r="T6532">
        <v>5</v>
      </c>
      <c r="U6532">
        <v>36</v>
      </c>
      <c r="V6532">
        <v>70</v>
      </c>
      <c r="W6532" t="s">
        <v>97</v>
      </c>
      <c r="X6532" t="s">
        <v>824</v>
      </c>
      <c r="Y6532" t="s">
        <v>44</v>
      </c>
    </row>
    <row r="6533" spans="1:25" x14ac:dyDescent="0.25">
      <c r="A6533" t="s">
        <v>7849</v>
      </c>
      <c r="B6533">
        <v>5</v>
      </c>
      <c r="C6533">
        <v>3</v>
      </c>
      <c r="D6533">
        <v>3</v>
      </c>
      <c r="E6533">
        <v>4</v>
      </c>
      <c r="F6533">
        <v>4</v>
      </c>
      <c r="G6533">
        <v>3</v>
      </c>
      <c r="H6533">
        <v>4</v>
      </c>
      <c r="I6533">
        <v>4</v>
      </c>
      <c r="J6533">
        <v>3</v>
      </c>
      <c r="K6533">
        <v>33</v>
      </c>
      <c r="L6533">
        <v>4</v>
      </c>
      <c r="M6533">
        <v>4</v>
      </c>
      <c r="N6533">
        <v>4</v>
      </c>
      <c r="O6533">
        <v>3</v>
      </c>
      <c r="P6533">
        <v>5</v>
      </c>
      <c r="Q6533">
        <v>4</v>
      </c>
      <c r="R6533">
        <v>3</v>
      </c>
      <c r="S6533">
        <v>4</v>
      </c>
      <c r="T6533">
        <v>5</v>
      </c>
      <c r="U6533">
        <v>36</v>
      </c>
      <c r="V6533">
        <v>69</v>
      </c>
      <c r="W6533" t="s">
        <v>97</v>
      </c>
      <c r="X6533" t="s">
        <v>824</v>
      </c>
      <c r="Y6533" t="s">
        <v>44</v>
      </c>
    </row>
    <row r="6534" spans="1:25" x14ac:dyDescent="0.25">
      <c r="A6534" t="s">
        <v>7850</v>
      </c>
      <c r="B6534">
        <v>4</v>
      </c>
      <c r="C6534">
        <v>4</v>
      </c>
      <c r="D6534">
        <v>4</v>
      </c>
      <c r="E6534">
        <v>3</v>
      </c>
      <c r="F6534">
        <v>4</v>
      </c>
      <c r="G6534">
        <v>3</v>
      </c>
      <c r="H6534">
        <v>4</v>
      </c>
      <c r="I6534">
        <v>3</v>
      </c>
      <c r="J6534">
        <v>4</v>
      </c>
      <c r="K6534">
        <v>33</v>
      </c>
      <c r="L6534">
        <v>4</v>
      </c>
      <c r="M6534">
        <v>4</v>
      </c>
      <c r="N6534">
        <v>4</v>
      </c>
      <c r="O6534">
        <v>3</v>
      </c>
      <c r="P6534">
        <v>4</v>
      </c>
      <c r="Q6534">
        <v>3</v>
      </c>
      <c r="R6534">
        <v>4</v>
      </c>
      <c r="S6534">
        <v>3</v>
      </c>
      <c r="T6534">
        <v>4</v>
      </c>
      <c r="U6534">
        <v>33</v>
      </c>
      <c r="V6534">
        <v>66</v>
      </c>
      <c r="X6534" t="s">
        <v>1998</v>
      </c>
      <c r="Y6534" t="s">
        <v>78</v>
      </c>
    </row>
    <row r="6535" spans="1:25" x14ac:dyDescent="0.25">
      <c r="A6535" t="s">
        <v>7851</v>
      </c>
      <c r="B6535">
        <v>4</v>
      </c>
      <c r="C6535">
        <v>3</v>
      </c>
      <c r="D6535">
        <v>5</v>
      </c>
      <c r="E6535">
        <v>4</v>
      </c>
      <c r="F6535">
        <v>3</v>
      </c>
      <c r="G6535">
        <v>5</v>
      </c>
      <c r="H6535">
        <v>3</v>
      </c>
      <c r="I6535">
        <v>4</v>
      </c>
      <c r="J6535">
        <v>5</v>
      </c>
      <c r="K6535">
        <v>36</v>
      </c>
      <c r="L6535">
        <v>0</v>
      </c>
      <c r="M6535">
        <v>0</v>
      </c>
      <c r="N6535">
        <v>0</v>
      </c>
      <c r="O6535">
        <v>0</v>
      </c>
      <c r="P6535">
        <v>0</v>
      </c>
      <c r="Q6535">
        <v>0</v>
      </c>
      <c r="R6535">
        <v>0</v>
      </c>
      <c r="S6535">
        <v>0</v>
      </c>
      <c r="T6535">
        <v>0</v>
      </c>
      <c r="U6535">
        <v>0</v>
      </c>
      <c r="V6535">
        <v>36</v>
      </c>
      <c r="W6535" t="s">
        <v>7852</v>
      </c>
      <c r="X6535" t="s">
        <v>7853</v>
      </c>
      <c r="Y6535" t="s">
        <v>3551</v>
      </c>
    </row>
    <row r="6536" spans="1:25" x14ac:dyDescent="0.25">
      <c r="A6536" t="s">
        <v>7854</v>
      </c>
      <c r="B6536">
        <v>5</v>
      </c>
      <c r="C6536">
        <v>4</v>
      </c>
      <c r="D6536">
        <v>3</v>
      </c>
      <c r="E6536">
        <v>4</v>
      </c>
      <c r="F6536">
        <v>4</v>
      </c>
      <c r="G6536">
        <v>3</v>
      </c>
      <c r="H6536">
        <v>4</v>
      </c>
      <c r="I6536">
        <v>3</v>
      </c>
      <c r="J6536">
        <v>5</v>
      </c>
      <c r="K6536">
        <v>35</v>
      </c>
      <c r="L6536">
        <v>3</v>
      </c>
      <c r="M6536">
        <v>4</v>
      </c>
      <c r="N6536">
        <v>3</v>
      </c>
      <c r="O6536">
        <v>5</v>
      </c>
      <c r="P6536">
        <v>4</v>
      </c>
      <c r="Q6536">
        <v>4</v>
      </c>
      <c r="R6536">
        <v>4</v>
      </c>
      <c r="S6536">
        <v>4</v>
      </c>
      <c r="T6536">
        <v>4</v>
      </c>
      <c r="U6536">
        <v>35</v>
      </c>
      <c r="V6536">
        <v>70</v>
      </c>
      <c r="W6536" t="s">
        <v>110</v>
      </c>
      <c r="X6536" t="s">
        <v>594</v>
      </c>
      <c r="Y6536" t="s">
        <v>10</v>
      </c>
    </row>
    <row r="6537" spans="1:25" x14ac:dyDescent="0.25">
      <c r="A6537" t="s">
        <v>7855</v>
      </c>
      <c r="B6537">
        <v>4</v>
      </c>
      <c r="C6537">
        <v>3</v>
      </c>
      <c r="D6537">
        <v>4</v>
      </c>
      <c r="E6537">
        <v>4</v>
      </c>
      <c r="F6537">
        <v>4</v>
      </c>
      <c r="G6537">
        <v>5</v>
      </c>
      <c r="H6537">
        <v>4</v>
      </c>
      <c r="I6537">
        <v>3</v>
      </c>
      <c r="J6537">
        <v>5</v>
      </c>
      <c r="K6537">
        <v>36</v>
      </c>
      <c r="L6537">
        <v>5</v>
      </c>
      <c r="M6537">
        <v>3</v>
      </c>
      <c r="N6537">
        <v>4</v>
      </c>
      <c r="O6537">
        <v>4</v>
      </c>
      <c r="P6537">
        <v>4</v>
      </c>
      <c r="Q6537">
        <v>4</v>
      </c>
      <c r="R6537">
        <v>4</v>
      </c>
      <c r="S6537">
        <v>3</v>
      </c>
      <c r="T6537">
        <v>5</v>
      </c>
      <c r="U6537">
        <v>36</v>
      </c>
      <c r="V6537">
        <v>72</v>
      </c>
      <c r="W6537" t="s">
        <v>173</v>
      </c>
      <c r="X6537" t="s">
        <v>3317</v>
      </c>
      <c r="Y6537" t="s">
        <v>10</v>
      </c>
    </row>
    <row r="6538" spans="1:25" x14ac:dyDescent="0.25">
      <c r="A6538" t="s">
        <v>7856</v>
      </c>
      <c r="B6538">
        <v>5</v>
      </c>
      <c r="C6538">
        <v>4</v>
      </c>
      <c r="D6538">
        <v>3</v>
      </c>
      <c r="E6538">
        <v>4</v>
      </c>
      <c r="F6538">
        <v>5</v>
      </c>
      <c r="G6538">
        <v>4</v>
      </c>
      <c r="H6538">
        <v>3</v>
      </c>
      <c r="I6538">
        <v>4</v>
      </c>
      <c r="J6538">
        <v>4</v>
      </c>
      <c r="K6538">
        <v>36</v>
      </c>
      <c r="L6538">
        <v>3</v>
      </c>
      <c r="M6538">
        <v>4</v>
      </c>
      <c r="N6538">
        <v>5</v>
      </c>
      <c r="O6538">
        <v>5</v>
      </c>
      <c r="P6538">
        <v>4</v>
      </c>
      <c r="Q6538">
        <v>3</v>
      </c>
      <c r="R6538">
        <v>4</v>
      </c>
      <c r="S6538">
        <v>4</v>
      </c>
      <c r="T6538">
        <v>4</v>
      </c>
      <c r="U6538">
        <v>36</v>
      </c>
      <c r="V6538">
        <v>72</v>
      </c>
      <c r="W6538" t="s">
        <v>173</v>
      </c>
      <c r="X6538" t="s">
        <v>3317</v>
      </c>
      <c r="Y6538" t="s">
        <v>10</v>
      </c>
    </row>
    <row r="6539" spans="1:25" x14ac:dyDescent="0.25">
      <c r="A6539" t="s">
        <v>7857</v>
      </c>
      <c r="B6539">
        <v>4</v>
      </c>
      <c r="C6539">
        <v>5</v>
      </c>
      <c r="D6539">
        <v>3</v>
      </c>
      <c r="E6539">
        <v>4</v>
      </c>
      <c r="F6539">
        <v>4</v>
      </c>
      <c r="G6539">
        <v>5</v>
      </c>
      <c r="H6539">
        <v>4</v>
      </c>
      <c r="I6539">
        <v>3</v>
      </c>
      <c r="J6539">
        <v>4</v>
      </c>
      <c r="K6539">
        <v>36</v>
      </c>
      <c r="L6539">
        <v>0</v>
      </c>
      <c r="M6539">
        <v>0</v>
      </c>
      <c r="N6539">
        <v>0</v>
      </c>
      <c r="O6539">
        <v>0</v>
      </c>
      <c r="P6539">
        <v>0</v>
      </c>
      <c r="Q6539">
        <v>0</v>
      </c>
      <c r="R6539">
        <v>0</v>
      </c>
      <c r="S6539">
        <v>0</v>
      </c>
      <c r="T6539">
        <v>0</v>
      </c>
      <c r="U6539">
        <v>0</v>
      </c>
      <c r="V6539">
        <v>36</v>
      </c>
      <c r="W6539" t="s">
        <v>379</v>
      </c>
      <c r="X6539" t="s">
        <v>7858</v>
      </c>
      <c r="Y6539" t="s">
        <v>10</v>
      </c>
    </row>
    <row r="6540" spans="1:25" x14ac:dyDescent="0.25">
      <c r="A6540" t="s">
        <v>7859</v>
      </c>
      <c r="B6540">
        <v>5</v>
      </c>
      <c r="C6540">
        <v>3</v>
      </c>
      <c r="D6540">
        <v>4</v>
      </c>
      <c r="E6540">
        <v>5</v>
      </c>
      <c r="F6540">
        <v>3</v>
      </c>
      <c r="G6540">
        <v>4</v>
      </c>
      <c r="H6540">
        <v>4</v>
      </c>
      <c r="I6540">
        <v>4</v>
      </c>
      <c r="J6540">
        <v>4</v>
      </c>
      <c r="K6540">
        <v>36</v>
      </c>
      <c r="L6540">
        <v>0</v>
      </c>
      <c r="M6540">
        <v>0</v>
      </c>
      <c r="N6540">
        <v>0</v>
      </c>
      <c r="O6540">
        <v>0</v>
      </c>
      <c r="P6540">
        <v>0</v>
      </c>
      <c r="Q6540">
        <v>0</v>
      </c>
      <c r="R6540">
        <v>0</v>
      </c>
      <c r="S6540">
        <v>0</v>
      </c>
      <c r="T6540">
        <v>0</v>
      </c>
      <c r="U6540">
        <v>0</v>
      </c>
      <c r="V6540">
        <v>36</v>
      </c>
      <c r="W6540" t="s">
        <v>146</v>
      </c>
      <c r="X6540" t="s">
        <v>4287</v>
      </c>
      <c r="Y6540" t="s">
        <v>10</v>
      </c>
    </row>
    <row r="6541" spans="1:25" x14ac:dyDescent="0.25">
      <c r="A6541" t="s">
        <v>7860</v>
      </c>
      <c r="B6541">
        <v>4</v>
      </c>
      <c r="C6541">
        <v>4</v>
      </c>
      <c r="D6541">
        <v>4</v>
      </c>
      <c r="E6541">
        <v>3</v>
      </c>
      <c r="F6541">
        <v>5</v>
      </c>
      <c r="G6541">
        <v>4</v>
      </c>
      <c r="H6541">
        <v>5</v>
      </c>
      <c r="I6541">
        <v>3</v>
      </c>
      <c r="J6541">
        <v>4</v>
      </c>
      <c r="K6541">
        <v>36</v>
      </c>
      <c r="L6541">
        <v>0</v>
      </c>
      <c r="M6541">
        <v>0</v>
      </c>
      <c r="N6541">
        <v>0</v>
      </c>
      <c r="O6541">
        <v>0</v>
      </c>
      <c r="P6541">
        <v>0</v>
      </c>
      <c r="Q6541">
        <v>0</v>
      </c>
      <c r="R6541">
        <v>0</v>
      </c>
      <c r="S6541">
        <v>0</v>
      </c>
      <c r="T6541">
        <v>0</v>
      </c>
      <c r="U6541">
        <v>0</v>
      </c>
      <c r="V6541">
        <v>36</v>
      </c>
      <c r="W6541" t="s">
        <v>91</v>
      </c>
      <c r="X6541" t="s">
        <v>797</v>
      </c>
      <c r="Y6541" t="s">
        <v>10</v>
      </c>
    </row>
    <row r="6542" spans="1:25" x14ac:dyDescent="0.25">
      <c r="A6542" t="s">
        <v>7861</v>
      </c>
      <c r="B6542">
        <v>4</v>
      </c>
      <c r="C6542">
        <v>4</v>
      </c>
      <c r="D6542">
        <v>3</v>
      </c>
      <c r="E6542">
        <v>5</v>
      </c>
      <c r="F6542">
        <v>4</v>
      </c>
      <c r="G6542">
        <v>4</v>
      </c>
      <c r="H6542">
        <v>5</v>
      </c>
      <c r="I6542">
        <v>3</v>
      </c>
      <c r="J6542">
        <v>4</v>
      </c>
      <c r="K6542">
        <v>36</v>
      </c>
      <c r="L6542">
        <v>4</v>
      </c>
      <c r="M6542">
        <v>3</v>
      </c>
      <c r="N6542">
        <v>5</v>
      </c>
      <c r="O6542">
        <v>4</v>
      </c>
      <c r="P6542">
        <v>5</v>
      </c>
      <c r="Q6542">
        <v>4</v>
      </c>
      <c r="R6542">
        <v>4</v>
      </c>
      <c r="S6542">
        <v>3</v>
      </c>
      <c r="T6542">
        <v>4</v>
      </c>
      <c r="U6542">
        <v>36</v>
      </c>
      <c r="V6542">
        <v>72</v>
      </c>
      <c r="W6542" t="s">
        <v>105</v>
      </c>
      <c r="X6542" t="s">
        <v>5749</v>
      </c>
      <c r="Y6542" t="s">
        <v>10</v>
      </c>
    </row>
    <row r="6543" spans="1:25" x14ac:dyDescent="0.25">
      <c r="A6543" t="s">
        <v>7862</v>
      </c>
      <c r="B6543">
        <v>4</v>
      </c>
      <c r="C6543">
        <v>5</v>
      </c>
      <c r="D6543">
        <v>3</v>
      </c>
      <c r="E6543">
        <v>4</v>
      </c>
      <c r="F6543">
        <v>4</v>
      </c>
      <c r="G6543">
        <v>5</v>
      </c>
      <c r="H6543">
        <v>3</v>
      </c>
      <c r="I6543">
        <v>4</v>
      </c>
      <c r="J6543">
        <v>4</v>
      </c>
      <c r="K6543">
        <v>36</v>
      </c>
      <c r="L6543">
        <v>4</v>
      </c>
      <c r="M6543">
        <v>4</v>
      </c>
      <c r="N6543">
        <v>5</v>
      </c>
      <c r="O6543">
        <v>4</v>
      </c>
      <c r="P6543">
        <v>3</v>
      </c>
      <c r="Q6543">
        <v>4</v>
      </c>
      <c r="R6543">
        <v>3</v>
      </c>
      <c r="S6543">
        <v>4</v>
      </c>
      <c r="T6543">
        <v>5</v>
      </c>
      <c r="U6543">
        <v>36</v>
      </c>
      <c r="V6543">
        <v>72</v>
      </c>
      <c r="W6543" t="s">
        <v>12</v>
      </c>
      <c r="X6543" t="s">
        <v>987</v>
      </c>
      <c r="Y6543" t="s">
        <v>10</v>
      </c>
    </row>
    <row r="6544" spans="1:25" x14ac:dyDescent="0.25">
      <c r="A6544" t="s">
        <v>7863</v>
      </c>
      <c r="B6544">
        <v>4</v>
      </c>
      <c r="C6544">
        <v>5</v>
      </c>
      <c r="D6544">
        <v>3</v>
      </c>
      <c r="E6544">
        <v>4</v>
      </c>
      <c r="F6544">
        <v>4</v>
      </c>
      <c r="G6544">
        <v>5</v>
      </c>
      <c r="H6544">
        <v>3</v>
      </c>
      <c r="I6544">
        <v>4</v>
      </c>
      <c r="J6544">
        <v>4</v>
      </c>
      <c r="K6544">
        <v>36</v>
      </c>
      <c r="L6544">
        <v>4</v>
      </c>
      <c r="M6544">
        <v>4</v>
      </c>
      <c r="N6544">
        <v>4</v>
      </c>
      <c r="O6544">
        <v>3</v>
      </c>
      <c r="P6544">
        <v>5</v>
      </c>
      <c r="Q6544">
        <v>3</v>
      </c>
      <c r="R6544">
        <v>4</v>
      </c>
      <c r="S6544">
        <v>5</v>
      </c>
      <c r="T6544">
        <v>4</v>
      </c>
      <c r="U6544">
        <v>36</v>
      </c>
      <c r="V6544">
        <v>72</v>
      </c>
      <c r="W6544" t="s">
        <v>12</v>
      </c>
      <c r="X6544" t="s">
        <v>987</v>
      </c>
      <c r="Y6544" t="s">
        <v>10</v>
      </c>
    </row>
    <row r="6545" spans="1:25" x14ac:dyDescent="0.25">
      <c r="A6545" t="s">
        <v>7864</v>
      </c>
      <c r="B6545">
        <v>4</v>
      </c>
      <c r="C6545">
        <v>4</v>
      </c>
      <c r="D6545">
        <v>4</v>
      </c>
      <c r="E6545">
        <v>3</v>
      </c>
      <c r="F6545">
        <v>5</v>
      </c>
      <c r="G6545">
        <v>3</v>
      </c>
      <c r="H6545">
        <v>4</v>
      </c>
      <c r="I6545">
        <v>5</v>
      </c>
      <c r="J6545">
        <v>4</v>
      </c>
      <c r="K6545">
        <v>36</v>
      </c>
      <c r="L6545">
        <v>4</v>
      </c>
      <c r="M6545">
        <v>4</v>
      </c>
      <c r="N6545">
        <v>5</v>
      </c>
      <c r="O6545">
        <v>4</v>
      </c>
      <c r="P6545">
        <v>3</v>
      </c>
      <c r="Q6545">
        <v>4</v>
      </c>
      <c r="R6545">
        <v>3</v>
      </c>
      <c r="S6545">
        <v>4</v>
      </c>
      <c r="T6545">
        <v>5</v>
      </c>
      <c r="U6545">
        <v>36</v>
      </c>
      <c r="V6545">
        <v>72</v>
      </c>
      <c r="W6545" t="s">
        <v>12</v>
      </c>
      <c r="X6545" t="s">
        <v>987</v>
      </c>
      <c r="Y6545" t="s">
        <v>10</v>
      </c>
    </row>
    <row r="6546" spans="1:25" x14ac:dyDescent="0.25">
      <c r="A6546" t="s">
        <v>7865</v>
      </c>
      <c r="B6546">
        <v>4</v>
      </c>
      <c r="C6546">
        <v>5</v>
      </c>
      <c r="D6546">
        <v>3</v>
      </c>
      <c r="E6546">
        <v>4</v>
      </c>
      <c r="F6546">
        <v>4</v>
      </c>
      <c r="G6546">
        <v>4</v>
      </c>
      <c r="H6546">
        <v>3</v>
      </c>
      <c r="I6546">
        <v>5</v>
      </c>
      <c r="J6546">
        <v>3</v>
      </c>
      <c r="K6546">
        <v>35</v>
      </c>
      <c r="L6546">
        <v>4</v>
      </c>
      <c r="M6546">
        <v>5</v>
      </c>
      <c r="N6546">
        <v>4</v>
      </c>
      <c r="O6546">
        <v>3</v>
      </c>
      <c r="P6546">
        <v>4</v>
      </c>
      <c r="Q6546">
        <v>3</v>
      </c>
      <c r="R6546">
        <v>5</v>
      </c>
      <c r="S6546">
        <v>4</v>
      </c>
      <c r="T6546">
        <v>4</v>
      </c>
      <c r="U6546">
        <v>36</v>
      </c>
      <c r="V6546">
        <v>71</v>
      </c>
      <c r="W6546" t="s">
        <v>12</v>
      </c>
      <c r="X6546" t="s">
        <v>7866</v>
      </c>
      <c r="Y6546" t="s">
        <v>10</v>
      </c>
    </row>
    <row r="6547" spans="1:25" x14ac:dyDescent="0.25">
      <c r="A6547" t="s">
        <v>7867</v>
      </c>
      <c r="B6547">
        <v>5</v>
      </c>
      <c r="C6547">
        <v>3</v>
      </c>
      <c r="D6547">
        <v>4</v>
      </c>
      <c r="E6547">
        <v>4</v>
      </c>
      <c r="F6547">
        <v>5</v>
      </c>
      <c r="G6547">
        <v>4</v>
      </c>
      <c r="H6547">
        <v>3</v>
      </c>
      <c r="I6547">
        <v>4</v>
      </c>
      <c r="J6547">
        <v>4</v>
      </c>
      <c r="K6547">
        <v>36</v>
      </c>
      <c r="L6547">
        <v>5</v>
      </c>
      <c r="M6547">
        <v>4</v>
      </c>
      <c r="N6547">
        <v>3</v>
      </c>
      <c r="O6547">
        <v>4</v>
      </c>
      <c r="P6547">
        <v>4</v>
      </c>
      <c r="Q6547">
        <v>3</v>
      </c>
      <c r="R6547">
        <v>4</v>
      </c>
      <c r="S6547">
        <v>5</v>
      </c>
      <c r="T6547">
        <v>5</v>
      </c>
      <c r="U6547">
        <v>37</v>
      </c>
      <c r="V6547">
        <v>73</v>
      </c>
      <c r="W6547" t="s">
        <v>143</v>
      </c>
      <c r="X6547" t="s">
        <v>7868</v>
      </c>
      <c r="Y6547" t="s">
        <v>10</v>
      </c>
    </row>
    <row r="6548" spans="1:25" x14ac:dyDescent="0.25">
      <c r="A6548" t="s">
        <v>7870</v>
      </c>
      <c r="B6548">
        <v>3</v>
      </c>
      <c r="C6548">
        <v>3</v>
      </c>
      <c r="D6548">
        <v>4</v>
      </c>
      <c r="E6548">
        <v>3</v>
      </c>
      <c r="F6548">
        <v>3</v>
      </c>
      <c r="G6548">
        <v>3</v>
      </c>
      <c r="H6548">
        <v>3</v>
      </c>
      <c r="I6548">
        <v>4</v>
      </c>
      <c r="J6548">
        <v>4</v>
      </c>
      <c r="K6548">
        <v>30</v>
      </c>
      <c r="L6548">
        <v>3</v>
      </c>
      <c r="M6548">
        <v>3</v>
      </c>
      <c r="N6548">
        <v>4</v>
      </c>
      <c r="O6548">
        <v>3</v>
      </c>
      <c r="P6548">
        <v>3</v>
      </c>
      <c r="Q6548">
        <v>3</v>
      </c>
      <c r="R6548">
        <v>3</v>
      </c>
      <c r="S6548">
        <v>4</v>
      </c>
      <c r="T6548">
        <v>4</v>
      </c>
      <c r="U6548">
        <v>30</v>
      </c>
      <c r="V6548">
        <v>60</v>
      </c>
      <c r="W6548" t="s">
        <v>7831</v>
      </c>
      <c r="X6548" t="s">
        <v>7869</v>
      </c>
      <c r="Y6548" t="s">
        <v>78</v>
      </c>
    </row>
    <row r="6549" spans="1:25" x14ac:dyDescent="0.25">
      <c r="A6549" t="s">
        <v>7871</v>
      </c>
      <c r="B6549">
        <v>5</v>
      </c>
      <c r="C6549">
        <v>4</v>
      </c>
      <c r="D6549">
        <v>5</v>
      </c>
      <c r="E6549">
        <v>3</v>
      </c>
      <c r="F6549">
        <v>5</v>
      </c>
      <c r="G6549">
        <v>3</v>
      </c>
      <c r="H6549">
        <v>4</v>
      </c>
      <c r="I6549">
        <v>4</v>
      </c>
      <c r="J6549">
        <v>3</v>
      </c>
      <c r="K6549">
        <v>36</v>
      </c>
      <c r="L6549">
        <v>4</v>
      </c>
      <c r="M6549">
        <v>4</v>
      </c>
      <c r="N6549">
        <v>3</v>
      </c>
      <c r="O6549">
        <v>4</v>
      </c>
      <c r="P6549">
        <v>4</v>
      </c>
      <c r="Q6549">
        <v>4</v>
      </c>
      <c r="R6549">
        <v>4</v>
      </c>
      <c r="S6549">
        <v>4</v>
      </c>
      <c r="T6549">
        <v>3</v>
      </c>
      <c r="U6549">
        <v>34</v>
      </c>
      <c r="V6549">
        <v>70</v>
      </c>
      <c r="W6549" t="s">
        <v>146</v>
      </c>
      <c r="X6549" t="s">
        <v>1449</v>
      </c>
      <c r="Y6549" t="s">
        <v>10</v>
      </c>
    </row>
    <row r="6550" spans="1:25" x14ac:dyDescent="0.25">
      <c r="A6550" t="s">
        <v>7871</v>
      </c>
      <c r="B6550">
        <v>4</v>
      </c>
      <c r="C6550">
        <v>5</v>
      </c>
      <c r="D6550">
        <v>4</v>
      </c>
      <c r="E6550">
        <v>3</v>
      </c>
      <c r="F6550">
        <v>4</v>
      </c>
      <c r="G6550">
        <v>5</v>
      </c>
      <c r="H6550">
        <v>4</v>
      </c>
      <c r="I6550">
        <v>3</v>
      </c>
      <c r="J6550">
        <v>4</v>
      </c>
      <c r="K6550">
        <v>36</v>
      </c>
      <c r="L6550">
        <v>4</v>
      </c>
      <c r="M6550">
        <v>5</v>
      </c>
      <c r="N6550">
        <v>4</v>
      </c>
      <c r="O6550">
        <v>3</v>
      </c>
      <c r="P6550">
        <v>4</v>
      </c>
      <c r="Q6550">
        <v>5</v>
      </c>
      <c r="R6550">
        <v>4</v>
      </c>
      <c r="S6550">
        <v>3</v>
      </c>
      <c r="T6550">
        <v>4</v>
      </c>
      <c r="U6550">
        <v>36</v>
      </c>
      <c r="V6550">
        <v>72</v>
      </c>
      <c r="W6550" t="s">
        <v>308</v>
      </c>
      <c r="X6550" t="s">
        <v>2715</v>
      </c>
      <c r="Y6550" t="s">
        <v>10</v>
      </c>
    </row>
    <row r="6551" spans="1:25" x14ac:dyDescent="0.25">
      <c r="A6551" t="s">
        <v>7872</v>
      </c>
      <c r="B6551">
        <v>4</v>
      </c>
      <c r="C6551">
        <v>3</v>
      </c>
      <c r="D6551">
        <v>4</v>
      </c>
      <c r="E6551">
        <v>4</v>
      </c>
      <c r="F6551">
        <v>4</v>
      </c>
      <c r="G6551">
        <v>3</v>
      </c>
      <c r="H6551">
        <v>5</v>
      </c>
      <c r="I6551">
        <v>4</v>
      </c>
      <c r="J6551">
        <v>4</v>
      </c>
      <c r="K6551">
        <v>35</v>
      </c>
      <c r="L6551">
        <v>3</v>
      </c>
      <c r="M6551">
        <v>4</v>
      </c>
      <c r="N6551">
        <v>5</v>
      </c>
      <c r="O6551">
        <v>4</v>
      </c>
      <c r="P6551">
        <v>4</v>
      </c>
      <c r="Q6551">
        <v>4</v>
      </c>
      <c r="R6551">
        <v>3</v>
      </c>
      <c r="S6551">
        <v>5</v>
      </c>
      <c r="T6551">
        <v>4</v>
      </c>
      <c r="U6551">
        <v>36</v>
      </c>
      <c r="V6551">
        <v>71</v>
      </c>
      <c r="W6551" t="s">
        <v>7873</v>
      </c>
      <c r="X6551" t="s">
        <v>7874</v>
      </c>
      <c r="Y6551" t="s">
        <v>50</v>
      </c>
    </row>
    <row r="6552" spans="1:25" x14ac:dyDescent="0.25">
      <c r="A6552" t="s">
        <v>7875</v>
      </c>
      <c r="B6552">
        <v>4</v>
      </c>
      <c r="C6552">
        <v>4</v>
      </c>
      <c r="D6552">
        <v>4</v>
      </c>
      <c r="E6552">
        <v>4</v>
      </c>
      <c r="F6552">
        <v>4</v>
      </c>
      <c r="G6552">
        <v>3</v>
      </c>
      <c r="H6552">
        <v>4</v>
      </c>
      <c r="I6552">
        <v>3</v>
      </c>
      <c r="J6552">
        <v>4</v>
      </c>
      <c r="K6552">
        <v>34</v>
      </c>
      <c r="L6552">
        <v>3</v>
      </c>
      <c r="M6552">
        <v>4</v>
      </c>
      <c r="N6552">
        <v>3</v>
      </c>
      <c r="O6552">
        <v>3</v>
      </c>
      <c r="P6552">
        <v>4</v>
      </c>
      <c r="Q6552">
        <v>4</v>
      </c>
      <c r="R6552">
        <v>5</v>
      </c>
      <c r="S6552">
        <v>4</v>
      </c>
      <c r="T6552">
        <v>5</v>
      </c>
      <c r="U6552">
        <v>35</v>
      </c>
      <c r="V6552">
        <v>69</v>
      </c>
      <c r="X6552" t="s">
        <v>948</v>
      </c>
      <c r="Y6552" t="s">
        <v>397</v>
      </c>
    </row>
    <row r="6553" spans="1:25" x14ac:dyDescent="0.25">
      <c r="A6553" t="s">
        <v>7876</v>
      </c>
      <c r="B6553">
        <v>4</v>
      </c>
      <c r="C6553">
        <v>4</v>
      </c>
      <c r="D6553">
        <v>4</v>
      </c>
      <c r="E6553">
        <v>4</v>
      </c>
      <c r="F6553">
        <v>4</v>
      </c>
      <c r="G6553">
        <v>3</v>
      </c>
      <c r="H6553">
        <v>4</v>
      </c>
      <c r="I6553">
        <v>3</v>
      </c>
      <c r="J6553">
        <v>4</v>
      </c>
      <c r="K6553">
        <v>34</v>
      </c>
      <c r="L6553">
        <v>3</v>
      </c>
      <c r="M6553">
        <v>4</v>
      </c>
      <c r="N6553">
        <v>3</v>
      </c>
      <c r="O6553">
        <v>3</v>
      </c>
      <c r="P6553">
        <v>4</v>
      </c>
      <c r="Q6553">
        <v>5</v>
      </c>
      <c r="R6553">
        <v>5</v>
      </c>
      <c r="S6553">
        <v>5</v>
      </c>
      <c r="T6553">
        <v>5</v>
      </c>
      <c r="U6553">
        <v>37</v>
      </c>
      <c r="V6553">
        <v>71</v>
      </c>
      <c r="X6553" t="s">
        <v>948</v>
      </c>
      <c r="Y6553" t="s">
        <v>397</v>
      </c>
    </row>
    <row r="6554" spans="1:25" x14ac:dyDescent="0.25">
      <c r="A6554" t="s">
        <v>7877</v>
      </c>
      <c r="B6554">
        <v>4</v>
      </c>
      <c r="C6554">
        <v>5</v>
      </c>
      <c r="D6554">
        <v>3</v>
      </c>
      <c r="E6554">
        <v>4</v>
      </c>
      <c r="F6554">
        <v>4</v>
      </c>
      <c r="G6554">
        <v>5</v>
      </c>
      <c r="H6554">
        <v>3</v>
      </c>
      <c r="I6554">
        <v>4</v>
      </c>
      <c r="J6554">
        <v>3</v>
      </c>
      <c r="K6554">
        <v>35</v>
      </c>
      <c r="L6554">
        <v>4</v>
      </c>
      <c r="M6554">
        <v>5</v>
      </c>
      <c r="N6554">
        <v>4</v>
      </c>
      <c r="O6554">
        <v>3</v>
      </c>
      <c r="P6554">
        <v>4</v>
      </c>
      <c r="Q6554">
        <v>3</v>
      </c>
      <c r="R6554">
        <v>5</v>
      </c>
      <c r="S6554">
        <v>5</v>
      </c>
      <c r="T6554">
        <v>3</v>
      </c>
      <c r="U6554">
        <v>36</v>
      </c>
      <c r="V6554">
        <v>71</v>
      </c>
      <c r="W6554" t="s">
        <v>12</v>
      </c>
      <c r="X6554" t="s">
        <v>7878</v>
      </c>
      <c r="Y6554" t="s">
        <v>10</v>
      </c>
    </row>
    <row r="6555" spans="1:25" x14ac:dyDescent="0.25">
      <c r="A6555" t="s">
        <v>7879</v>
      </c>
      <c r="B6555">
        <v>4</v>
      </c>
      <c r="C6555">
        <v>4</v>
      </c>
      <c r="D6555">
        <v>4</v>
      </c>
      <c r="E6555">
        <v>3</v>
      </c>
      <c r="F6555">
        <v>4</v>
      </c>
      <c r="G6555">
        <v>4</v>
      </c>
      <c r="H6555">
        <v>5</v>
      </c>
      <c r="I6555">
        <v>3</v>
      </c>
      <c r="J6555">
        <v>4</v>
      </c>
      <c r="K6555">
        <v>35</v>
      </c>
      <c r="L6555">
        <v>4</v>
      </c>
      <c r="M6555">
        <v>4</v>
      </c>
      <c r="N6555">
        <v>5</v>
      </c>
      <c r="O6555">
        <v>4</v>
      </c>
      <c r="P6555">
        <v>4</v>
      </c>
      <c r="Q6555">
        <v>3</v>
      </c>
      <c r="R6555">
        <v>4</v>
      </c>
      <c r="S6555">
        <v>4</v>
      </c>
      <c r="T6555">
        <v>4</v>
      </c>
      <c r="U6555">
        <v>36</v>
      </c>
      <c r="V6555">
        <v>71</v>
      </c>
      <c r="W6555" t="s">
        <v>3617</v>
      </c>
      <c r="X6555" t="s">
        <v>1589</v>
      </c>
      <c r="Y6555" t="s">
        <v>120</v>
      </c>
    </row>
    <row r="6556" spans="1:25" x14ac:dyDescent="0.25">
      <c r="A6556" t="s">
        <v>7880</v>
      </c>
      <c r="B6556">
        <v>4</v>
      </c>
      <c r="C6556">
        <v>4</v>
      </c>
      <c r="D6556">
        <v>3</v>
      </c>
      <c r="E6556">
        <v>4</v>
      </c>
      <c r="F6556">
        <v>4</v>
      </c>
      <c r="G6556">
        <v>4</v>
      </c>
      <c r="H6556">
        <v>3</v>
      </c>
      <c r="I6556">
        <v>4</v>
      </c>
      <c r="J6556">
        <v>4</v>
      </c>
      <c r="K6556">
        <v>34</v>
      </c>
      <c r="L6556">
        <v>3</v>
      </c>
      <c r="M6556">
        <v>4</v>
      </c>
      <c r="N6556">
        <v>5</v>
      </c>
      <c r="O6556">
        <v>4</v>
      </c>
      <c r="P6556">
        <v>4</v>
      </c>
      <c r="Q6556">
        <v>5</v>
      </c>
      <c r="R6556">
        <v>3</v>
      </c>
      <c r="S6556">
        <v>4</v>
      </c>
      <c r="T6556">
        <v>4</v>
      </c>
      <c r="U6556">
        <v>36</v>
      </c>
      <c r="V6556">
        <v>70</v>
      </c>
      <c r="X6556" t="s">
        <v>7881</v>
      </c>
      <c r="Y6556" t="s">
        <v>78</v>
      </c>
    </row>
    <row r="6557" spans="1:25" x14ac:dyDescent="0.25">
      <c r="A6557" t="s">
        <v>7882</v>
      </c>
      <c r="B6557">
        <v>4</v>
      </c>
      <c r="C6557">
        <v>3</v>
      </c>
      <c r="D6557">
        <v>5</v>
      </c>
      <c r="E6557">
        <v>4</v>
      </c>
      <c r="F6557">
        <v>3</v>
      </c>
      <c r="G6557">
        <v>4</v>
      </c>
      <c r="H6557">
        <v>4</v>
      </c>
      <c r="I6557">
        <v>5</v>
      </c>
      <c r="J6557">
        <v>5</v>
      </c>
      <c r="K6557">
        <v>37</v>
      </c>
      <c r="L6557">
        <v>4</v>
      </c>
      <c r="M6557">
        <v>5</v>
      </c>
      <c r="N6557">
        <v>3</v>
      </c>
      <c r="O6557">
        <v>4</v>
      </c>
      <c r="P6557">
        <v>5</v>
      </c>
      <c r="Q6557">
        <v>3</v>
      </c>
      <c r="R6557">
        <v>4</v>
      </c>
      <c r="S6557">
        <v>4</v>
      </c>
      <c r="T6557">
        <v>4</v>
      </c>
      <c r="U6557">
        <v>36</v>
      </c>
      <c r="V6557">
        <v>73</v>
      </c>
      <c r="X6557" t="s">
        <v>7883</v>
      </c>
      <c r="Y6557" t="s">
        <v>1021</v>
      </c>
    </row>
    <row r="6558" spans="1:25" x14ac:dyDescent="0.25">
      <c r="A6558" t="s">
        <v>7884</v>
      </c>
      <c r="B6558">
        <v>4</v>
      </c>
      <c r="C6558">
        <v>4</v>
      </c>
      <c r="D6558">
        <v>4</v>
      </c>
      <c r="E6558">
        <v>5</v>
      </c>
      <c r="F6558">
        <v>3</v>
      </c>
      <c r="G6558">
        <v>4</v>
      </c>
      <c r="H6558">
        <v>5</v>
      </c>
      <c r="I6558">
        <v>3</v>
      </c>
      <c r="J6558">
        <v>4</v>
      </c>
      <c r="K6558">
        <v>36</v>
      </c>
      <c r="L6558">
        <v>5</v>
      </c>
      <c r="M6558">
        <v>4</v>
      </c>
      <c r="N6558">
        <v>3</v>
      </c>
      <c r="O6558">
        <v>4</v>
      </c>
      <c r="P6558">
        <v>5</v>
      </c>
      <c r="Q6558">
        <v>4</v>
      </c>
      <c r="R6558">
        <v>4</v>
      </c>
      <c r="S6558">
        <v>3</v>
      </c>
      <c r="T6558">
        <v>4</v>
      </c>
      <c r="U6558">
        <v>36</v>
      </c>
      <c r="V6558">
        <v>72</v>
      </c>
      <c r="W6558" t="s">
        <v>2137</v>
      </c>
      <c r="X6558" t="s">
        <v>7885</v>
      </c>
      <c r="Y6558" t="s">
        <v>10</v>
      </c>
    </row>
    <row r="6559" spans="1:25" x14ac:dyDescent="0.25">
      <c r="A6559" t="s">
        <v>7886</v>
      </c>
      <c r="B6559">
        <v>4</v>
      </c>
      <c r="C6559">
        <v>4</v>
      </c>
      <c r="D6559">
        <v>4</v>
      </c>
      <c r="E6559">
        <v>5</v>
      </c>
      <c r="F6559">
        <v>3</v>
      </c>
      <c r="G6559">
        <v>4</v>
      </c>
      <c r="H6559">
        <v>5</v>
      </c>
      <c r="I6559">
        <v>3</v>
      </c>
      <c r="J6559">
        <v>4</v>
      </c>
      <c r="K6559">
        <v>36</v>
      </c>
      <c r="L6559">
        <v>5</v>
      </c>
      <c r="M6559">
        <v>4</v>
      </c>
      <c r="N6559">
        <v>3</v>
      </c>
      <c r="O6559">
        <v>4</v>
      </c>
      <c r="P6559">
        <v>5</v>
      </c>
      <c r="Q6559">
        <v>4</v>
      </c>
      <c r="R6559">
        <v>4</v>
      </c>
      <c r="S6559">
        <v>3</v>
      </c>
      <c r="T6559">
        <v>4</v>
      </c>
      <c r="U6559">
        <v>36</v>
      </c>
      <c r="V6559">
        <v>72</v>
      </c>
      <c r="W6559" t="s">
        <v>2137</v>
      </c>
      <c r="X6559" t="s">
        <v>7887</v>
      </c>
      <c r="Y6559" t="s">
        <v>10</v>
      </c>
    </row>
    <row r="6560" spans="1:25" x14ac:dyDescent="0.25">
      <c r="A6560" t="s">
        <v>7888</v>
      </c>
      <c r="B6560">
        <v>4</v>
      </c>
      <c r="C6560">
        <v>3</v>
      </c>
      <c r="D6560">
        <v>5</v>
      </c>
      <c r="E6560">
        <v>4</v>
      </c>
      <c r="F6560">
        <v>3</v>
      </c>
      <c r="G6560">
        <v>5</v>
      </c>
      <c r="H6560">
        <v>3</v>
      </c>
      <c r="I6560">
        <v>5</v>
      </c>
      <c r="J6560">
        <v>4</v>
      </c>
      <c r="K6560">
        <v>36</v>
      </c>
      <c r="L6560">
        <v>4</v>
      </c>
      <c r="M6560">
        <v>3</v>
      </c>
      <c r="N6560">
        <v>4</v>
      </c>
      <c r="O6560">
        <v>3</v>
      </c>
      <c r="P6560">
        <v>5</v>
      </c>
      <c r="Q6560">
        <v>5</v>
      </c>
      <c r="R6560">
        <v>4</v>
      </c>
      <c r="S6560">
        <v>3</v>
      </c>
      <c r="T6560">
        <v>5</v>
      </c>
      <c r="U6560">
        <v>36</v>
      </c>
      <c r="V6560">
        <v>72</v>
      </c>
      <c r="W6560" t="s">
        <v>1021</v>
      </c>
      <c r="X6560" t="s">
        <v>7889</v>
      </c>
      <c r="Y6560" t="s">
        <v>1021</v>
      </c>
    </row>
    <row r="6561" spans="1:25" x14ac:dyDescent="0.25">
      <c r="A6561" t="s">
        <v>7890</v>
      </c>
      <c r="B6561">
        <v>5</v>
      </c>
      <c r="C6561">
        <v>4</v>
      </c>
      <c r="D6561">
        <v>3</v>
      </c>
      <c r="E6561">
        <v>4</v>
      </c>
      <c r="F6561">
        <v>4</v>
      </c>
      <c r="G6561">
        <v>4</v>
      </c>
      <c r="H6561">
        <v>3</v>
      </c>
      <c r="I6561">
        <v>4</v>
      </c>
      <c r="J6561">
        <v>4</v>
      </c>
      <c r="K6561">
        <v>35</v>
      </c>
      <c r="L6561">
        <v>3</v>
      </c>
      <c r="M6561">
        <v>4</v>
      </c>
      <c r="N6561">
        <v>4</v>
      </c>
      <c r="O6561">
        <v>4</v>
      </c>
      <c r="P6561">
        <v>4</v>
      </c>
      <c r="Q6561">
        <v>4</v>
      </c>
      <c r="R6561">
        <v>3</v>
      </c>
      <c r="S6561">
        <v>4</v>
      </c>
      <c r="T6561">
        <v>5</v>
      </c>
      <c r="U6561">
        <v>35</v>
      </c>
      <c r="V6561">
        <v>70</v>
      </c>
      <c r="X6561" t="s">
        <v>948</v>
      </c>
      <c r="Y6561" t="s">
        <v>397</v>
      </c>
    </row>
    <row r="6562" spans="1:25" x14ac:dyDescent="0.25">
      <c r="A6562" t="s">
        <v>7891</v>
      </c>
      <c r="B6562">
        <v>5</v>
      </c>
      <c r="C6562">
        <v>4</v>
      </c>
      <c r="D6562">
        <v>3</v>
      </c>
      <c r="E6562">
        <v>4</v>
      </c>
      <c r="F6562">
        <v>5</v>
      </c>
      <c r="G6562">
        <v>3</v>
      </c>
      <c r="H6562">
        <v>4</v>
      </c>
      <c r="I6562">
        <v>4</v>
      </c>
      <c r="J6562">
        <v>4</v>
      </c>
      <c r="K6562">
        <v>36</v>
      </c>
      <c r="L6562">
        <v>4</v>
      </c>
      <c r="M6562">
        <v>4</v>
      </c>
      <c r="N6562">
        <v>5</v>
      </c>
      <c r="O6562">
        <v>3</v>
      </c>
      <c r="P6562">
        <v>4</v>
      </c>
      <c r="Q6562">
        <v>5</v>
      </c>
      <c r="R6562">
        <v>4</v>
      </c>
      <c r="S6562">
        <v>3</v>
      </c>
      <c r="T6562">
        <v>4</v>
      </c>
      <c r="U6562">
        <v>36</v>
      </c>
      <c r="V6562">
        <v>72</v>
      </c>
      <c r="W6562" t="s">
        <v>351</v>
      </c>
      <c r="X6562" t="s">
        <v>7892</v>
      </c>
      <c r="Y6562" t="s">
        <v>10</v>
      </c>
    </row>
    <row r="6563" spans="1:25" x14ac:dyDescent="0.25">
      <c r="A6563" t="s">
        <v>7893</v>
      </c>
      <c r="B6563">
        <v>5</v>
      </c>
      <c r="C6563">
        <v>4</v>
      </c>
      <c r="D6563">
        <v>3</v>
      </c>
      <c r="E6563">
        <v>4</v>
      </c>
      <c r="F6563">
        <v>4</v>
      </c>
      <c r="G6563">
        <v>5</v>
      </c>
      <c r="H6563">
        <v>3</v>
      </c>
      <c r="I6563">
        <v>4</v>
      </c>
      <c r="J6563">
        <v>4</v>
      </c>
      <c r="K6563">
        <v>36</v>
      </c>
      <c r="L6563">
        <v>0</v>
      </c>
      <c r="M6563">
        <v>0</v>
      </c>
      <c r="N6563">
        <v>0</v>
      </c>
      <c r="O6563">
        <v>0</v>
      </c>
      <c r="P6563">
        <v>0</v>
      </c>
      <c r="Q6563">
        <v>0</v>
      </c>
      <c r="R6563">
        <v>0</v>
      </c>
      <c r="S6563">
        <v>0</v>
      </c>
      <c r="T6563">
        <v>0</v>
      </c>
      <c r="U6563">
        <v>0</v>
      </c>
      <c r="V6563">
        <v>36</v>
      </c>
      <c r="W6563" t="s">
        <v>133</v>
      </c>
      <c r="X6563" t="s">
        <v>7894</v>
      </c>
      <c r="Y6563" t="s">
        <v>10</v>
      </c>
    </row>
    <row r="6564" spans="1:25" x14ac:dyDescent="0.25">
      <c r="A6564" t="s">
        <v>7895</v>
      </c>
      <c r="B6564">
        <v>4</v>
      </c>
      <c r="C6564">
        <v>3</v>
      </c>
      <c r="D6564">
        <v>4</v>
      </c>
      <c r="E6564">
        <v>5</v>
      </c>
      <c r="F6564">
        <v>4</v>
      </c>
      <c r="G6564">
        <v>4</v>
      </c>
      <c r="H6564">
        <v>3</v>
      </c>
      <c r="I6564">
        <v>5</v>
      </c>
      <c r="J6564">
        <v>3</v>
      </c>
      <c r="K6564">
        <v>35</v>
      </c>
      <c r="L6564">
        <v>3</v>
      </c>
      <c r="M6564">
        <v>4</v>
      </c>
      <c r="N6564">
        <v>4</v>
      </c>
      <c r="O6564">
        <v>4</v>
      </c>
      <c r="P6564">
        <v>5</v>
      </c>
      <c r="Q6564">
        <v>5</v>
      </c>
      <c r="R6564">
        <v>4</v>
      </c>
      <c r="S6564">
        <v>3</v>
      </c>
      <c r="T6564">
        <v>4</v>
      </c>
      <c r="U6564">
        <v>36</v>
      </c>
      <c r="V6564">
        <v>71</v>
      </c>
      <c r="W6564" t="s">
        <v>58</v>
      </c>
      <c r="X6564" t="s">
        <v>7896</v>
      </c>
      <c r="Y6564" t="s">
        <v>10</v>
      </c>
    </row>
    <row r="6565" spans="1:25" x14ac:dyDescent="0.25">
      <c r="A6565" t="s">
        <v>7897</v>
      </c>
      <c r="B6565">
        <v>4</v>
      </c>
      <c r="C6565">
        <v>4</v>
      </c>
      <c r="D6565">
        <v>3</v>
      </c>
      <c r="E6565">
        <v>4</v>
      </c>
      <c r="F6565">
        <v>4</v>
      </c>
      <c r="G6565">
        <v>5</v>
      </c>
      <c r="H6565">
        <v>3</v>
      </c>
      <c r="I6565">
        <v>4</v>
      </c>
      <c r="J6565">
        <v>5</v>
      </c>
      <c r="K6565">
        <v>36</v>
      </c>
      <c r="L6565">
        <v>4</v>
      </c>
      <c r="M6565">
        <v>4</v>
      </c>
      <c r="N6565">
        <v>4</v>
      </c>
      <c r="O6565">
        <v>3</v>
      </c>
      <c r="P6565">
        <v>5</v>
      </c>
      <c r="Q6565">
        <v>4</v>
      </c>
      <c r="R6565">
        <v>5</v>
      </c>
      <c r="S6565">
        <v>3</v>
      </c>
      <c r="T6565">
        <v>4</v>
      </c>
      <c r="U6565">
        <v>36</v>
      </c>
      <c r="V6565">
        <v>72</v>
      </c>
      <c r="X6565" t="s">
        <v>1795</v>
      </c>
      <c r="Y6565" t="s">
        <v>679</v>
      </c>
    </row>
    <row r="6566" spans="1:25" x14ac:dyDescent="0.25">
      <c r="A6566" t="s">
        <v>7898</v>
      </c>
      <c r="B6566">
        <v>5</v>
      </c>
      <c r="C6566">
        <v>3</v>
      </c>
      <c r="D6566">
        <v>4</v>
      </c>
      <c r="E6566">
        <v>4</v>
      </c>
      <c r="F6566">
        <v>4</v>
      </c>
      <c r="G6566">
        <v>3</v>
      </c>
      <c r="H6566">
        <v>4</v>
      </c>
      <c r="I6566">
        <v>4</v>
      </c>
      <c r="J6566">
        <v>5</v>
      </c>
      <c r="K6566">
        <v>36</v>
      </c>
      <c r="L6566">
        <v>5</v>
      </c>
      <c r="M6566">
        <v>4</v>
      </c>
      <c r="N6566">
        <v>3</v>
      </c>
      <c r="O6566">
        <v>4</v>
      </c>
      <c r="P6566">
        <v>4</v>
      </c>
      <c r="Q6566">
        <v>4</v>
      </c>
      <c r="R6566">
        <v>3</v>
      </c>
      <c r="S6566">
        <v>4</v>
      </c>
      <c r="T6566">
        <v>5</v>
      </c>
      <c r="U6566">
        <v>36</v>
      </c>
      <c r="V6566">
        <v>72</v>
      </c>
      <c r="W6566" t="s">
        <v>61</v>
      </c>
      <c r="X6566" t="s">
        <v>2001</v>
      </c>
      <c r="Y6566" t="s">
        <v>10</v>
      </c>
    </row>
    <row r="6567" spans="1:25" x14ac:dyDescent="0.25">
      <c r="A6567" t="s">
        <v>7899</v>
      </c>
      <c r="B6567">
        <v>4</v>
      </c>
      <c r="C6567">
        <v>5</v>
      </c>
      <c r="D6567">
        <v>3</v>
      </c>
      <c r="E6567">
        <v>4</v>
      </c>
      <c r="F6567">
        <v>4</v>
      </c>
      <c r="G6567">
        <v>3</v>
      </c>
      <c r="H6567">
        <v>5</v>
      </c>
      <c r="I6567">
        <v>4</v>
      </c>
      <c r="J6567">
        <v>3</v>
      </c>
      <c r="K6567">
        <v>35</v>
      </c>
      <c r="L6567">
        <v>5</v>
      </c>
      <c r="M6567">
        <v>3</v>
      </c>
      <c r="N6567">
        <v>4</v>
      </c>
      <c r="O6567">
        <v>4</v>
      </c>
      <c r="P6567">
        <v>3</v>
      </c>
      <c r="Q6567">
        <v>5</v>
      </c>
      <c r="R6567">
        <v>4</v>
      </c>
      <c r="S6567">
        <v>4</v>
      </c>
      <c r="T6567">
        <v>4</v>
      </c>
      <c r="U6567">
        <v>36</v>
      </c>
      <c r="V6567">
        <v>71</v>
      </c>
      <c r="W6567" t="s">
        <v>8</v>
      </c>
      <c r="X6567" t="s">
        <v>7900</v>
      </c>
      <c r="Y6567" t="s">
        <v>10</v>
      </c>
    </row>
    <row r="6568" spans="1:25" x14ac:dyDescent="0.25">
      <c r="A6568" t="s">
        <v>7901</v>
      </c>
      <c r="B6568">
        <v>4</v>
      </c>
      <c r="C6568">
        <v>5</v>
      </c>
      <c r="D6568">
        <v>4</v>
      </c>
      <c r="E6568">
        <v>3</v>
      </c>
      <c r="F6568">
        <v>4</v>
      </c>
      <c r="G6568">
        <v>4</v>
      </c>
      <c r="H6568">
        <v>4</v>
      </c>
      <c r="I6568">
        <v>3</v>
      </c>
      <c r="J6568">
        <v>4</v>
      </c>
      <c r="K6568">
        <v>35</v>
      </c>
      <c r="L6568">
        <v>4</v>
      </c>
      <c r="M6568">
        <v>4</v>
      </c>
      <c r="N6568">
        <v>3</v>
      </c>
      <c r="O6568">
        <v>5</v>
      </c>
      <c r="P6568">
        <v>5</v>
      </c>
      <c r="Q6568">
        <v>4</v>
      </c>
      <c r="R6568">
        <v>3</v>
      </c>
      <c r="S6568">
        <v>4</v>
      </c>
      <c r="T6568">
        <v>4</v>
      </c>
      <c r="U6568">
        <v>36</v>
      </c>
      <c r="V6568">
        <v>71</v>
      </c>
      <c r="W6568" t="s">
        <v>58</v>
      </c>
      <c r="X6568" t="s">
        <v>7496</v>
      </c>
      <c r="Y6568" t="s">
        <v>10</v>
      </c>
    </row>
    <row r="6569" spans="1:25" x14ac:dyDescent="0.25">
      <c r="A6569" t="s">
        <v>7902</v>
      </c>
      <c r="B6569">
        <v>4</v>
      </c>
      <c r="C6569">
        <v>3</v>
      </c>
      <c r="D6569">
        <v>4</v>
      </c>
      <c r="E6569">
        <v>4</v>
      </c>
      <c r="F6569">
        <v>4</v>
      </c>
      <c r="G6569">
        <v>5</v>
      </c>
      <c r="H6569">
        <v>4</v>
      </c>
      <c r="I6569">
        <v>3</v>
      </c>
      <c r="J6569">
        <v>5</v>
      </c>
      <c r="K6569">
        <v>36</v>
      </c>
      <c r="L6569">
        <v>4</v>
      </c>
      <c r="M6569">
        <v>3</v>
      </c>
      <c r="N6569">
        <v>4</v>
      </c>
      <c r="O6569">
        <v>3</v>
      </c>
      <c r="P6569">
        <v>5</v>
      </c>
      <c r="Q6569">
        <v>4</v>
      </c>
      <c r="R6569">
        <v>3</v>
      </c>
      <c r="S6569">
        <v>4</v>
      </c>
      <c r="T6569">
        <v>4</v>
      </c>
      <c r="U6569">
        <v>34</v>
      </c>
      <c r="V6569">
        <v>70</v>
      </c>
      <c r="W6569" t="s">
        <v>8</v>
      </c>
      <c r="X6569" t="s">
        <v>2001</v>
      </c>
      <c r="Y6569" t="s">
        <v>10</v>
      </c>
    </row>
    <row r="6570" spans="1:25" x14ac:dyDescent="0.25">
      <c r="A6570" t="s">
        <v>7903</v>
      </c>
      <c r="B6570">
        <v>4</v>
      </c>
      <c r="C6570">
        <v>3</v>
      </c>
      <c r="D6570">
        <v>5</v>
      </c>
      <c r="E6570">
        <v>4</v>
      </c>
      <c r="F6570">
        <v>4</v>
      </c>
      <c r="G6570">
        <v>4</v>
      </c>
      <c r="H6570">
        <v>3</v>
      </c>
      <c r="I6570">
        <v>5</v>
      </c>
      <c r="J6570">
        <v>3</v>
      </c>
      <c r="K6570">
        <v>35</v>
      </c>
      <c r="L6570">
        <v>4</v>
      </c>
      <c r="M6570">
        <v>4</v>
      </c>
      <c r="N6570">
        <v>4</v>
      </c>
      <c r="O6570">
        <v>3</v>
      </c>
      <c r="P6570">
        <v>4</v>
      </c>
      <c r="Q6570">
        <v>5</v>
      </c>
      <c r="R6570">
        <v>5</v>
      </c>
      <c r="S6570">
        <v>3</v>
      </c>
      <c r="T6570">
        <v>4</v>
      </c>
      <c r="U6570">
        <v>36</v>
      </c>
      <c r="V6570">
        <v>71</v>
      </c>
      <c r="W6570" t="s">
        <v>8</v>
      </c>
      <c r="X6570" t="s">
        <v>7904</v>
      </c>
      <c r="Y6570" t="s">
        <v>10</v>
      </c>
    </row>
    <row r="6571" spans="1:25" x14ac:dyDescent="0.25">
      <c r="A6571" t="s">
        <v>7905</v>
      </c>
      <c r="B6571">
        <v>5</v>
      </c>
      <c r="C6571">
        <v>4</v>
      </c>
      <c r="D6571">
        <v>3</v>
      </c>
      <c r="E6571">
        <v>4</v>
      </c>
      <c r="F6571">
        <v>4</v>
      </c>
      <c r="G6571">
        <v>4</v>
      </c>
      <c r="H6571">
        <v>5</v>
      </c>
      <c r="I6571">
        <v>3</v>
      </c>
      <c r="J6571">
        <v>4</v>
      </c>
      <c r="K6571">
        <v>36</v>
      </c>
      <c r="L6571">
        <v>4</v>
      </c>
      <c r="M6571">
        <v>5</v>
      </c>
      <c r="N6571">
        <v>4</v>
      </c>
      <c r="O6571">
        <v>4</v>
      </c>
      <c r="P6571">
        <v>5</v>
      </c>
      <c r="Q6571">
        <v>4</v>
      </c>
      <c r="R6571">
        <v>3</v>
      </c>
      <c r="S6571">
        <v>4</v>
      </c>
      <c r="T6571">
        <v>3</v>
      </c>
      <c r="U6571">
        <v>36</v>
      </c>
      <c r="V6571">
        <v>72</v>
      </c>
      <c r="W6571" t="s">
        <v>61</v>
      </c>
      <c r="X6571" t="s">
        <v>1389</v>
      </c>
      <c r="Y6571" t="s">
        <v>10</v>
      </c>
    </row>
    <row r="6572" spans="1:25" x14ac:dyDescent="0.25">
      <c r="A6572" t="s">
        <v>7906</v>
      </c>
      <c r="B6572">
        <v>4</v>
      </c>
      <c r="C6572">
        <v>5</v>
      </c>
      <c r="D6572">
        <v>3</v>
      </c>
      <c r="E6572">
        <v>4</v>
      </c>
      <c r="F6572">
        <v>4</v>
      </c>
      <c r="G6572">
        <v>3</v>
      </c>
      <c r="H6572">
        <v>5</v>
      </c>
      <c r="I6572">
        <v>4</v>
      </c>
      <c r="J6572">
        <v>4</v>
      </c>
      <c r="K6572">
        <v>36</v>
      </c>
      <c r="L6572">
        <v>4</v>
      </c>
      <c r="M6572">
        <v>3</v>
      </c>
      <c r="N6572">
        <v>4</v>
      </c>
      <c r="O6572">
        <v>4</v>
      </c>
      <c r="P6572">
        <v>4</v>
      </c>
      <c r="Q6572">
        <v>5</v>
      </c>
      <c r="R6572">
        <v>4</v>
      </c>
      <c r="S6572">
        <v>3</v>
      </c>
      <c r="T6572">
        <v>5</v>
      </c>
      <c r="U6572">
        <v>36</v>
      </c>
      <c r="V6572">
        <v>72</v>
      </c>
      <c r="W6572" t="s">
        <v>133</v>
      </c>
      <c r="X6572" t="s">
        <v>7907</v>
      </c>
      <c r="Y6572" t="s">
        <v>10</v>
      </c>
    </row>
    <row r="6573" spans="1:25" x14ac:dyDescent="0.25">
      <c r="A6573" t="s">
        <v>7908</v>
      </c>
      <c r="B6573">
        <v>5</v>
      </c>
      <c r="C6573">
        <v>4</v>
      </c>
      <c r="D6573">
        <v>4</v>
      </c>
      <c r="E6573">
        <v>3</v>
      </c>
      <c r="F6573">
        <v>4</v>
      </c>
      <c r="G6573">
        <v>4</v>
      </c>
      <c r="H6573">
        <v>4</v>
      </c>
      <c r="I6573">
        <v>3</v>
      </c>
      <c r="J6573">
        <v>4</v>
      </c>
      <c r="K6573">
        <v>35</v>
      </c>
      <c r="L6573">
        <v>4</v>
      </c>
      <c r="M6573">
        <v>4</v>
      </c>
      <c r="N6573">
        <v>5</v>
      </c>
      <c r="O6573">
        <v>3</v>
      </c>
      <c r="P6573">
        <v>4</v>
      </c>
      <c r="Q6573">
        <v>4</v>
      </c>
      <c r="R6573">
        <v>3</v>
      </c>
      <c r="S6573">
        <v>4</v>
      </c>
      <c r="T6573">
        <v>4</v>
      </c>
      <c r="U6573">
        <v>35</v>
      </c>
      <c r="V6573">
        <v>70</v>
      </c>
      <c r="W6573" t="s">
        <v>7909</v>
      </c>
      <c r="X6573" t="s">
        <v>7910</v>
      </c>
      <c r="Y6573" t="s">
        <v>78</v>
      </c>
    </row>
    <row r="6574" spans="1:25" x14ac:dyDescent="0.25">
      <c r="A6574" t="s">
        <v>7912</v>
      </c>
      <c r="B6574">
        <v>5</v>
      </c>
      <c r="C6574">
        <v>3</v>
      </c>
      <c r="D6574">
        <v>4</v>
      </c>
      <c r="E6574">
        <v>4</v>
      </c>
      <c r="F6574">
        <v>3</v>
      </c>
      <c r="G6574">
        <v>4</v>
      </c>
      <c r="H6574">
        <v>5</v>
      </c>
      <c r="I6574">
        <v>4</v>
      </c>
      <c r="J6574">
        <v>4</v>
      </c>
      <c r="K6574">
        <v>36</v>
      </c>
      <c r="L6574">
        <v>4</v>
      </c>
      <c r="M6574">
        <v>4</v>
      </c>
      <c r="N6574">
        <v>4</v>
      </c>
      <c r="O6574">
        <v>5</v>
      </c>
      <c r="P6574">
        <v>3</v>
      </c>
      <c r="Q6574">
        <v>4</v>
      </c>
      <c r="R6574">
        <v>4</v>
      </c>
      <c r="S6574">
        <v>3</v>
      </c>
      <c r="T6574">
        <v>5</v>
      </c>
      <c r="U6574">
        <v>36</v>
      </c>
      <c r="V6574">
        <v>72</v>
      </c>
      <c r="W6574" t="s">
        <v>7913</v>
      </c>
      <c r="X6574" t="s">
        <v>7914</v>
      </c>
      <c r="Y6574" t="s">
        <v>44</v>
      </c>
    </row>
    <row r="6575" spans="1:25" x14ac:dyDescent="0.25">
      <c r="A6575" t="s">
        <v>7915</v>
      </c>
      <c r="B6575">
        <v>4</v>
      </c>
      <c r="C6575">
        <v>4</v>
      </c>
      <c r="D6575">
        <v>4</v>
      </c>
      <c r="E6575">
        <v>3</v>
      </c>
      <c r="F6575">
        <v>4</v>
      </c>
      <c r="G6575">
        <v>3</v>
      </c>
      <c r="H6575">
        <v>4</v>
      </c>
      <c r="I6575">
        <v>4</v>
      </c>
      <c r="J6575">
        <v>4</v>
      </c>
      <c r="K6575">
        <v>34</v>
      </c>
      <c r="L6575">
        <v>4</v>
      </c>
      <c r="M6575">
        <v>4</v>
      </c>
      <c r="N6575">
        <v>4</v>
      </c>
      <c r="O6575">
        <v>4</v>
      </c>
      <c r="P6575">
        <v>4</v>
      </c>
      <c r="Q6575">
        <v>3</v>
      </c>
      <c r="R6575">
        <v>5</v>
      </c>
      <c r="S6575">
        <v>5</v>
      </c>
      <c r="T6575">
        <v>3</v>
      </c>
      <c r="U6575">
        <v>36</v>
      </c>
      <c r="V6575">
        <v>70</v>
      </c>
      <c r="W6575" t="s">
        <v>97</v>
      </c>
      <c r="X6575" t="s">
        <v>3180</v>
      </c>
      <c r="Y6575" t="s">
        <v>44</v>
      </c>
    </row>
    <row r="6576" spans="1:25" x14ac:dyDescent="0.25">
      <c r="A6576" t="s">
        <v>7916</v>
      </c>
      <c r="B6576">
        <v>4</v>
      </c>
      <c r="C6576">
        <v>4</v>
      </c>
      <c r="D6576">
        <v>3</v>
      </c>
      <c r="E6576">
        <v>4</v>
      </c>
      <c r="F6576">
        <v>4</v>
      </c>
      <c r="G6576">
        <v>3</v>
      </c>
      <c r="H6576">
        <v>5</v>
      </c>
      <c r="I6576">
        <v>3</v>
      </c>
      <c r="J6576">
        <v>4</v>
      </c>
      <c r="K6576">
        <v>34</v>
      </c>
      <c r="L6576">
        <v>4</v>
      </c>
      <c r="M6576">
        <v>5</v>
      </c>
      <c r="N6576">
        <v>3</v>
      </c>
      <c r="O6576">
        <v>4</v>
      </c>
      <c r="P6576">
        <v>5</v>
      </c>
      <c r="Q6576">
        <v>4</v>
      </c>
      <c r="R6576">
        <v>5</v>
      </c>
      <c r="S6576">
        <v>3</v>
      </c>
      <c r="T6576">
        <v>3</v>
      </c>
      <c r="U6576">
        <v>36</v>
      </c>
      <c r="V6576">
        <v>70</v>
      </c>
      <c r="W6576" t="s">
        <v>730</v>
      </c>
      <c r="X6576" t="s">
        <v>3000</v>
      </c>
      <c r="Y6576" t="s">
        <v>10</v>
      </c>
    </row>
    <row r="6577" spans="1:25" x14ac:dyDescent="0.25">
      <c r="A6577" t="s">
        <v>7917</v>
      </c>
      <c r="B6577">
        <v>5</v>
      </c>
      <c r="C6577">
        <v>3</v>
      </c>
      <c r="D6577">
        <v>4</v>
      </c>
      <c r="E6577">
        <v>4</v>
      </c>
      <c r="F6577">
        <v>4</v>
      </c>
      <c r="G6577">
        <v>4</v>
      </c>
      <c r="H6577">
        <v>5</v>
      </c>
      <c r="I6577">
        <v>3</v>
      </c>
      <c r="J6577">
        <v>5</v>
      </c>
      <c r="K6577">
        <v>37</v>
      </c>
      <c r="L6577">
        <v>3</v>
      </c>
      <c r="M6577">
        <v>4</v>
      </c>
      <c r="N6577">
        <v>3</v>
      </c>
      <c r="O6577">
        <v>4</v>
      </c>
      <c r="P6577">
        <v>4</v>
      </c>
      <c r="Q6577">
        <v>3</v>
      </c>
      <c r="R6577">
        <v>5</v>
      </c>
      <c r="S6577">
        <v>4</v>
      </c>
      <c r="T6577">
        <v>5</v>
      </c>
      <c r="U6577">
        <v>35</v>
      </c>
      <c r="V6577">
        <v>72</v>
      </c>
      <c r="W6577" t="s">
        <v>1317</v>
      </c>
      <c r="X6577" t="s">
        <v>3000</v>
      </c>
      <c r="Y6577" t="s">
        <v>44</v>
      </c>
    </row>
    <row r="6578" spans="1:25" x14ac:dyDescent="0.25">
      <c r="A6578" t="s">
        <v>7918</v>
      </c>
      <c r="B6578">
        <v>4</v>
      </c>
      <c r="C6578">
        <v>4</v>
      </c>
      <c r="D6578">
        <v>3</v>
      </c>
      <c r="E6578">
        <v>4</v>
      </c>
      <c r="F6578">
        <v>4</v>
      </c>
      <c r="G6578">
        <v>3</v>
      </c>
      <c r="H6578">
        <v>5</v>
      </c>
      <c r="I6578">
        <v>4</v>
      </c>
      <c r="J6578">
        <v>4</v>
      </c>
      <c r="K6578">
        <v>35</v>
      </c>
      <c r="L6578">
        <v>4</v>
      </c>
      <c r="M6578">
        <v>5</v>
      </c>
      <c r="N6578">
        <v>3</v>
      </c>
      <c r="O6578">
        <v>4</v>
      </c>
      <c r="P6578">
        <v>3</v>
      </c>
      <c r="Q6578">
        <v>5</v>
      </c>
      <c r="R6578">
        <v>4</v>
      </c>
      <c r="S6578">
        <v>5</v>
      </c>
      <c r="T6578">
        <v>4</v>
      </c>
      <c r="U6578">
        <v>37</v>
      </c>
      <c r="V6578">
        <v>72</v>
      </c>
      <c r="W6578" t="s">
        <v>3955</v>
      </c>
      <c r="X6578" t="s">
        <v>7919</v>
      </c>
      <c r="Y6578" t="s">
        <v>679</v>
      </c>
    </row>
    <row r="6579" spans="1:25" x14ac:dyDescent="0.25">
      <c r="A6579" t="s">
        <v>7920</v>
      </c>
      <c r="B6579">
        <v>4</v>
      </c>
      <c r="C6579">
        <v>4</v>
      </c>
      <c r="D6579">
        <v>4</v>
      </c>
      <c r="E6579">
        <v>5</v>
      </c>
      <c r="F6579">
        <v>3</v>
      </c>
      <c r="G6579">
        <v>4</v>
      </c>
      <c r="H6579">
        <v>4</v>
      </c>
      <c r="I6579">
        <v>4</v>
      </c>
      <c r="J6579">
        <v>3</v>
      </c>
      <c r="K6579">
        <v>35</v>
      </c>
      <c r="L6579">
        <v>3</v>
      </c>
      <c r="M6579">
        <v>5</v>
      </c>
      <c r="N6579">
        <v>5</v>
      </c>
      <c r="O6579">
        <v>3</v>
      </c>
      <c r="P6579">
        <v>4</v>
      </c>
      <c r="Q6579">
        <v>4</v>
      </c>
      <c r="R6579">
        <v>4</v>
      </c>
      <c r="S6579">
        <v>4</v>
      </c>
      <c r="T6579">
        <v>4</v>
      </c>
      <c r="U6579">
        <v>36</v>
      </c>
      <c r="V6579">
        <v>71</v>
      </c>
      <c r="W6579" t="s">
        <v>61</v>
      </c>
      <c r="X6579" t="s">
        <v>2918</v>
      </c>
      <c r="Y6579" t="s">
        <v>10</v>
      </c>
    </row>
    <row r="6580" spans="1:25" x14ac:dyDescent="0.25">
      <c r="A6580" t="s">
        <v>7921</v>
      </c>
      <c r="B6580">
        <v>4</v>
      </c>
      <c r="C6580">
        <v>3</v>
      </c>
      <c r="D6580">
        <v>4</v>
      </c>
      <c r="E6580">
        <v>3</v>
      </c>
      <c r="F6580">
        <v>4</v>
      </c>
      <c r="G6580">
        <v>4</v>
      </c>
      <c r="H6580">
        <v>5</v>
      </c>
      <c r="I6580">
        <v>5</v>
      </c>
      <c r="J6580">
        <v>4</v>
      </c>
      <c r="K6580">
        <v>36</v>
      </c>
      <c r="L6580">
        <v>3</v>
      </c>
      <c r="M6580">
        <v>5</v>
      </c>
      <c r="N6580">
        <v>3</v>
      </c>
      <c r="O6580">
        <v>4</v>
      </c>
      <c r="P6580">
        <v>5</v>
      </c>
      <c r="Q6580">
        <v>5</v>
      </c>
      <c r="R6580">
        <v>4</v>
      </c>
      <c r="S6580">
        <v>4</v>
      </c>
      <c r="T6580">
        <v>3</v>
      </c>
      <c r="U6580">
        <v>36</v>
      </c>
      <c r="V6580">
        <v>72</v>
      </c>
      <c r="W6580" t="s">
        <v>756</v>
      </c>
      <c r="X6580" t="s">
        <v>7922</v>
      </c>
      <c r="Y6580" t="s">
        <v>10</v>
      </c>
    </row>
    <row r="6581" spans="1:25" x14ac:dyDescent="0.25">
      <c r="A6581" t="s">
        <v>7923</v>
      </c>
      <c r="B6581">
        <v>5</v>
      </c>
      <c r="C6581">
        <v>3</v>
      </c>
      <c r="D6581">
        <v>4</v>
      </c>
      <c r="E6581">
        <v>4</v>
      </c>
      <c r="F6581">
        <v>3</v>
      </c>
      <c r="G6581">
        <v>4</v>
      </c>
      <c r="H6581">
        <v>4</v>
      </c>
      <c r="I6581">
        <v>3</v>
      </c>
      <c r="J6581">
        <v>4</v>
      </c>
      <c r="K6581">
        <v>34</v>
      </c>
      <c r="L6581">
        <v>5</v>
      </c>
      <c r="M6581">
        <v>3</v>
      </c>
      <c r="N6581">
        <v>4</v>
      </c>
      <c r="O6581">
        <v>3</v>
      </c>
      <c r="P6581">
        <v>4</v>
      </c>
      <c r="Q6581">
        <v>3</v>
      </c>
      <c r="R6581">
        <v>4</v>
      </c>
      <c r="S6581">
        <v>4</v>
      </c>
      <c r="T6581">
        <v>5</v>
      </c>
      <c r="U6581">
        <v>35</v>
      </c>
      <c r="V6581">
        <v>69</v>
      </c>
      <c r="W6581" t="s">
        <v>133</v>
      </c>
      <c r="X6581" t="s">
        <v>769</v>
      </c>
      <c r="Y6581" t="s">
        <v>10</v>
      </c>
    </row>
    <row r="6582" spans="1:25" x14ac:dyDescent="0.25">
      <c r="A6582" t="s">
        <v>7924</v>
      </c>
      <c r="B6582">
        <v>4</v>
      </c>
      <c r="C6582">
        <v>3</v>
      </c>
      <c r="D6582">
        <v>4</v>
      </c>
      <c r="E6582">
        <v>4</v>
      </c>
      <c r="F6582">
        <v>5</v>
      </c>
      <c r="G6582">
        <v>3</v>
      </c>
      <c r="H6582">
        <v>4</v>
      </c>
      <c r="I6582">
        <v>4</v>
      </c>
      <c r="J6582">
        <v>4</v>
      </c>
      <c r="K6582">
        <v>35</v>
      </c>
      <c r="L6582">
        <v>5</v>
      </c>
      <c r="M6582">
        <v>3</v>
      </c>
      <c r="N6582">
        <v>4</v>
      </c>
      <c r="O6582">
        <v>4</v>
      </c>
      <c r="P6582">
        <v>4</v>
      </c>
      <c r="Q6582">
        <v>4</v>
      </c>
      <c r="R6582">
        <v>4</v>
      </c>
      <c r="S6582">
        <v>3</v>
      </c>
      <c r="T6582">
        <v>5</v>
      </c>
      <c r="U6582">
        <v>36</v>
      </c>
      <c r="V6582">
        <v>71</v>
      </c>
      <c r="W6582" t="s">
        <v>241</v>
      </c>
      <c r="X6582" t="s">
        <v>5008</v>
      </c>
      <c r="Y6582" t="s">
        <v>10</v>
      </c>
    </row>
    <row r="6583" spans="1:25" x14ac:dyDescent="0.25">
      <c r="A6583" t="s">
        <v>7925</v>
      </c>
      <c r="B6583">
        <v>5</v>
      </c>
      <c r="C6583">
        <v>4</v>
      </c>
      <c r="D6583">
        <v>4</v>
      </c>
      <c r="E6583">
        <v>3</v>
      </c>
      <c r="F6583">
        <v>4</v>
      </c>
      <c r="G6583">
        <v>3</v>
      </c>
      <c r="H6583">
        <v>5</v>
      </c>
      <c r="I6583">
        <v>4</v>
      </c>
      <c r="J6583">
        <v>4</v>
      </c>
      <c r="K6583">
        <v>36</v>
      </c>
      <c r="L6583">
        <v>4</v>
      </c>
      <c r="M6583">
        <v>3</v>
      </c>
      <c r="N6583">
        <v>4</v>
      </c>
      <c r="O6583">
        <v>4</v>
      </c>
      <c r="P6583">
        <v>4</v>
      </c>
      <c r="Q6583">
        <v>5</v>
      </c>
      <c r="R6583">
        <v>5</v>
      </c>
      <c r="S6583">
        <v>4</v>
      </c>
      <c r="T6583">
        <v>3</v>
      </c>
      <c r="U6583">
        <v>36</v>
      </c>
      <c r="V6583">
        <v>72</v>
      </c>
      <c r="W6583" t="s">
        <v>105</v>
      </c>
      <c r="X6583" t="s">
        <v>7926</v>
      </c>
      <c r="Y6583" t="s">
        <v>10</v>
      </c>
    </row>
    <row r="6584" spans="1:25" x14ac:dyDescent="0.25">
      <c r="A6584" t="s">
        <v>7927</v>
      </c>
      <c r="B6584">
        <v>4</v>
      </c>
      <c r="C6584">
        <v>4</v>
      </c>
      <c r="D6584">
        <v>3</v>
      </c>
      <c r="E6584">
        <v>4</v>
      </c>
      <c r="F6584">
        <v>4</v>
      </c>
      <c r="G6584">
        <v>5</v>
      </c>
      <c r="H6584">
        <v>5</v>
      </c>
      <c r="I6584">
        <v>3</v>
      </c>
      <c r="J6584">
        <v>4</v>
      </c>
      <c r="K6584">
        <v>36</v>
      </c>
      <c r="L6584">
        <v>4</v>
      </c>
      <c r="M6584">
        <v>4</v>
      </c>
      <c r="N6584">
        <v>4</v>
      </c>
      <c r="O6584">
        <v>4</v>
      </c>
      <c r="P6584">
        <v>3</v>
      </c>
      <c r="Q6584">
        <v>5</v>
      </c>
      <c r="R6584">
        <v>3</v>
      </c>
      <c r="S6584">
        <v>5</v>
      </c>
      <c r="T6584">
        <v>4</v>
      </c>
      <c r="U6584">
        <v>36</v>
      </c>
      <c r="V6584">
        <v>72</v>
      </c>
      <c r="W6584" t="s">
        <v>52</v>
      </c>
      <c r="X6584" t="s">
        <v>7928</v>
      </c>
      <c r="Y6584" t="s">
        <v>10</v>
      </c>
    </row>
    <row r="6585" spans="1:25" x14ac:dyDescent="0.25">
      <c r="A6585" t="s">
        <v>7929</v>
      </c>
      <c r="B6585">
        <v>4</v>
      </c>
      <c r="C6585">
        <v>4</v>
      </c>
      <c r="D6585">
        <v>3</v>
      </c>
      <c r="E6585">
        <v>4</v>
      </c>
      <c r="F6585">
        <v>4</v>
      </c>
      <c r="G6585">
        <v>5</v>
      </c>
      <c r="H6585">
        <v>5</v>
      </c>
      <c r="I6585">
        <v>3</v>
      </c>
      <c r="J6585">
        <v>4</v>
      </c>
      <c r="K6585">
        <v>36</v>
      </c>
      <c r="L6585">
        <v>4</v>
      </c>
      <c r="M6585">
        <v>4</v>
      </c>
      <c r="N6585">
        <v>4</v>
      </c>
      <c r="O6585">
        <v>4</v>
      </c>
      <c r="P6585">
        <v>3</v>
      </c>
      <c r="Q6585">
        <v>5</v>
      </c>
      <c r="R6585">
        <v>3</v>
      </c>
      <c r="S6585">
        <v>5</v>
      </c>
      <c r="T6585">
        <v>4</v>
      </c>
      <c r="U6585">
        <v>36</v>
      </c>
      <c r="V6585">
        <v>72</v>
      </c>
      <c r="W6585" t="s">
        <v>52</v>
      </c>
      <c r="X6585" t="s">
        <v>7928</v>
      </c>
      <c r="Y6585" t="s">
        <v>10</v>
      </c>
    </row>
    <row r="6586" spans="1:25" x14ac:dyDescent="0.25">
      <c r="A6586" t="s">
        <v>7930</v>
      </c>
      <c r="B6586">
        <v>4</v>
      </c>
      <c r="C6586">
        <v>5</v>
      </c>
      <c r="D6586">
        <v>4</v>
      </c>
      <c r="E6586">
        <v>3</v>
      </c>
      <c r="F6586">
        <v>5</v>
      </c>
      <c r="G6586">
        <v>4</v>
      </c>
      <c r="H6586">
        <v>3</v>
      </c>
      <c r="I6586">
        <v>3</v>
      </c>
      <c r="J6586">
        <v>5</v>
      </c>
      <c r="K6586">
        <v>36</v>
      </c>
      <c r="L6586">
        <v>4</v>
      </c>
      <c r="M6586">
        <v>3</v>
      </c>
      <c r="N6586">
        <v>4</v>
      </c>
      <c r="O6586">
        <v>3</v>
      </c>
      <c r="P6586">
        <v>4</v>
      </c>
      <c r="Q6586">
        <v>4</v>
      </c>
      <c r="R6586">
        <v>4</v>
      </c>
      <c r="S6586">
        <v>5</v>
      </c>
      <c r="T6586">
        <v>3</v>
      </c>
      <c r="U6586">
        <v>34</v>
      </c>
      <c r="V6586">
        <v>70</v>
      </c>
      <c r="W6586" t="s">
        <v>18</v>
      </c>
      <c r="X6586" t="s">
        <v>7931</v>
      </c>
      <c r="Y6586" t="s">
        <v>10</v>
      </c>
    </row>
    <row r="6587" spans="1:25" x14ac:dyDescent="0.25">
      <c r="A6587" t="s">
        <v>7932</v>
      </c>
      <c r="B6587">
        <v>4</v>
      </c>
      <c r="C6587">
        <v>4</v>
      </c>
      <c r="D6587">
        <v>3</v>
      </c>
      <c r="E6587">
        <v>3</v>
      </c>
      <c r="F6587">
        <v>4</v>
      </c>
      <c r="G6587">
        <v>4</v>
      </c>
      <c r="H6587">
        <v>4</v>
      </c>
      <c r="I6587">
        <v>3</v>
      </c>
      <c r="J6587">
        <v>5</v>
      </c>
      <c r="K6587">
        <v>34</v>
      </c>
      <c r="L6587">
        <v>3</v>
      </c>
      <c r="M6587">
        <v>4</v>
      </c>
      <c r="N6587">
        <v>4</v>
      </c>
      <c r="O6587">
        <v>4</v>
      </c>
      <c r="P6587">
        <v>5</v>
      </c>
      <c r="Q6587">
        <v>4</v>
      </c>
      <c r="R6587">
        <v>5</v>
      </c>
      <c r="S6587">
        <v>3</v>
      </c>
      <c r="T6587">
        <v>5</v>
      </c>
      <c r="U6587">
        <v>37</v>
      </c>
      <c r="V6587">
        <v>71</v>
      </c>
      <c r="W6587" t="s">
        <v>48</v>
      </c>
      <c r="X6587" t="s">
        <v>7933</v>
      </c>
      <c r="Y6587" t="s">
        <v>50</v>
      </c>
    </row>
    <row r="6588" spans="1:25" x14ac:dyDescent="0.25">
      <c r="A6588" t="s">
        <v>7942</v>
      </c>
      <c r="B6588">
        <v>3</v>
      </c>
      <c r="C6588">
        <v>4</v>
      </c>
      <c r="D6588">
        <v>4</v>
      </c>
      <c r="E6588">
        <v>4</v>
      </c>
      <c r="F6588">
        <v>4</v>
      </c>
      <c r="G6588">
        <v>5</v>
      </c>
      <c r="H6588">
        <v>3</v>
      </c>
      <c r="I6588">
        <v>4</v>
      </c>
      <c r="J6588">
        <v>4</v>
      </c>
      <c r="K6588">
        <v>35</v>
      </c>
      <c r="L6588">
        <v>3</v>
      </c>
      <c r="M6588">
        <v>4</v>
      </c>
      <c r="N6588">
        <v>4</v>
      </c>
      <c r="O6588">
        <v>4</v>
      </c>
      <c r="P6588">
        <v>4</v>
      </c>
      <c r="Q6588">
        <v>3</v>
      </c>
      <c r="R6588">
        <v>5</v>
      </c>
      <c r="S6588">
        <v>4</v>
      </c>
      <c r="T6588">
        <v>4</v>
      </c>
      <c r="U6588">
        <v>35</v>
      </c>
      <c r="V6588">
        <v>70</v>
      </c>
      <c r="W6588" t="s">
        <v>7943</v>
      </c>
      <c r="X6588" t="s">
        <v>7944</v>
      </c>
      <c r="Y6588" t="s">
        <v>74</v>
      </c>
    </row>
    <row r="6589" spans="1:25" x14ac:dyDescent="0.25">
      <c r="A6589" t="s">
        <v>7934</v>
      </c>
      <c r="B6589">
        <v>4</v>
      </c>
      <c r="C6589">
        <v>5</v>
      </c>
      <c r="D6589">
        <v>3</v>
      </c>
      <c r="E6589">
        <v>4</v>
      </c>
      <c r="F6589">
        <v>4</v>
      </c>
      <c r="G6589">
        <v>3</v>
      </c>
      <c r="H6589">
        <v>4</v>
      </c>
      <c r="I6589">
        <v>5</v>
      </c>
      <c r="J6589">
        <v>4</v>
      </c>
      <c r="K6589">
        <v>36</v>
      </c>
      <c r="L6589">
        <v>5</v>
      </c>
      <c r="M6589">
        <v>3</v>
      </c>
      <c r="N6589">
        <v>4</v>
      </c>
      <c r="O6589">
        <v>4</v>
      </c>
      <c r="P6589">
        <v>3</v>
      </c>
      <c r="Q6589">
        <v>5</v>
      </c>
      <c r="R6589">
        <v>4</v>
      </c>
      <c r="S6589">
        <v>4</v>
      </c>
      <c r="T6589">
        <v>4</v>
      </c>
      <c r="U6589">
        <v>36</v>
      </c>
      <c r="V6589">
        <v>72</v>
      </c>
      <c r="W6589" t="s">
        <v>39</v>
      </c>
      <c r="X6589" t="s">
        <v>2344</v>
      </c>
      <c r="Y6589" t="s">
        <v>10</v>
      </c>
    </row>
    <row r="6590" spans="1:25" x14ac:dyDescent="0.25">
      <c r="A6590" t="s">
        <v>7935</v>
      </c>
      <c r="B6590">
        <v>4</v>
      </c>
      <c r="C6590">
        <v>5</v>
      </c>
      <c r="D6590">
        <v>3</v>
      </c>
      <c r="E6590">
        <v>4</v>
      </c>
      <c r="F6590">
        <v>4</v>
      </c>
      <c r="G6590">
        <v>3</v>
      </c>
      <c r="H6590">
        <v>4</v>
      </c>
      <c r="I6590">
        <v>5</v>
      </c>
      <c r="J6590">
        <v>4</v>
      </c>
      <c r="K6590">
        <v>36</v>
      </c>
      <c r="L6590">
        <v>5</v>
      </c>
      <c r="M6590">
        <v>3</v>
      </c>
      <c r="N6590">
        <v>4</v>
      </c>
      <c r="O6590">
        <v>4</v>
      </c>
      <c r="P6590">
        <v>3</v>
      </c>
      <c r="Q6590">
        <v>5</v>
      </c>
      <c r="R6590">
        <v>4</v>
      </c>
      <c r="S6590">
        <v>4</v>
      </c>
      <c r="T6590">
        <v>4</v>
      </c>
      <c r="U6590">
        <v>36</v>
      </c>
      <c r="V6590">
        <v>72</v>
      </c>
      <c r="W6590" t="s">
        <v>39</v>
      </c>
      <c r="X6590" t="s">
        <v>2344</v>
      </c>
      <c r="Y6590" t="s">
        <v>10</v>
      </c>
    </row>
    <row r="6591" spans="1:25" x14ac:dyDescent="0.25">
      <c r="A6591" t="s">
        <v>7936</v>
      </c>
      <c r="B6591">
        <v>4</v>
      </c>
      <c r="C6591">
        <v>5</v>
      </c>
      <c r="D6591">
        <v>3</v>
      </c>
      <c r="E6591">
        <v>4</v>
      </c>
      <c r="F6591">
        <v>4</v>
      </c>
      <c r="G6591">
        <v>3</v>
      </c>
      <c r="H6591">
        <v>4</v>
      </c>
      <c r="I6591">
        <v>5</v>
      </c>
      <c r="J6591">
        <v>4</v>
      </c>
      <c r="K6591">
        <v>36</v>
      </c>
      <c r="L6591">
        <v>5</v>
      </c>
      <c r="M6591">
        <v>3</v>
      </c>
      <c r="N6591">
        <v>4</v>
      </c>
      <c r="O6591">
        <v>4</v>
      </c>
      <c r="P6591">
        <v>3</v>
      </c>
      <c r="Q6591">
        <v>5</v>
      </c>
      <c r="R6591">
        <v>4</v>
      </c>
      <c r="S6591">
        <v>4</v>
      </c>
      <c r="T6591">
        <v>4</v>
      </c>
      <c r="U6591">
        <v>36</v>
      </c>
      <c r="V6591">
        <v>72</v>
      </c>
      <c r="W6591" t="s">
        <v>39</v>
      </c>
      <c r="X6591" t="s">
        <v>2344</v>
      </c>
      <c r="Y6591" t="s">
        <v>10</v>
      </c>
    </row>
    <row r="6592" spans="1:25" x14ac:dyDescent="0.25">
      <c r="A6592" t="s">
        <v>7937</v>
      </c>
      <c r="B6592">
        <v>4</v>
      </c>
      <c r="C6592">
        <v>5</v>
      </c>
      <c r="D6592">
        <v>3</v>
      </c>
      <c r="E6592">
        <v>4</v>
      </c>
      <c r="F6592">
        <v>4</v>
      </c>
      <c r="G6592">
        <v>3</v>
      </c>
      <c r="H6592">
        <v>4</v>
      </c>
      <c r="I6592">
        <v>5</v>
      </c>
      <c r="J6592">
        <v>4</v>
      </c>
      <c r="K6592">
        <v>36</v>
      </c>
      <c r="L6592">
        <v>5</v>
      </c>
      <c r="M6592">
        <v>3</v>
      </c>
      <c r="N6592">
        <v>4</v>
      </c>
      <c r="O6592">
        <v>4</v>
      </c>
      <c r="P6592">
        <v>3</v>
      </c>
      <c r="Q6592">
        <v>5</v>
      </c>
      <c r="R6592">
        <v>4</v>
      </c>
      <c r="S6592">
        <v>4</v>
      </c>
      <c r="T6592">
        <v>4</v>
      </c>
      <c r="U6592">
        <v>36</v>
      </c>
      <c r="V6592">
        <v>72</v>
      </c>
      <c r="W6592" t="s">
        <v>39</v>
      </c>
      <c r="X6592" t="s">
        <v>2344</v>
      </c>
      <c r="Y6592" t="s">
        <v>10</v>
      </c>
    </row>
    <row r="6593" spans="1:25" x14ac:dyDescent="0.25">
      <c r="A6593" t="s">
        <v>7938</v>
      </c>
      <c r="B6593">
        <v>4</v>
      </c>
      <c r="C6593">
        <v>4</v>
      </c>
      <c r="D6593">
        <v>3</v>
      </c>
      <c r="E6593">
        <v>5</v>
      </c>
      <c r="F6593">
        <v>4</v>
      </c>
      <c r="G6593">
        <v>4</v>
      </c>
      <c r="H6593">
        <v>5</v>
      </c>
      <c r="I6593">
        <v>3</v>
      </c>
      <c r="J6593">
        <v>4</v>
      </c>
      <c r="K6593">
        <v>36</v>
      </c>
      <c r="L6593">
        <v>4</v>
      </c>
      <c r="M6593">
        <v>5</v>
      </c>
      <c r="N6593">
        <v>4</v>
      </c>
      <c r="O6593">
        <v>3</v>
      </c>
      <c r="P6593">
        <v>4</v>
      </c>
      <c r="Q6593">
        <v>4</v>
      </c>
      <c r="R6593">
        <v>5</v>
      </c>
      <c r="S6593">
        <v>3</v>
      </c>
      <c r="T6593">
        <v>4</v>
      </c>
      <c r="U6593">
        <v>36</v>
      </c>
      <c r="V6593">
        <v>72</v>
      </c>
      <c r="W6593" t="s">
        <v>91</v>
      </c>
      <c r="X6593" t="s">
        <v>2636</v>
      </c>
      <c r="Y6593" t="s">
        <v>10</v>
      </c>
    </row>
    <row r="6594" spans="1:25" x14ac:dyDescent="0.25">
      <c r="A6594" t="s">
        <v>7939</v>
      </c>
      <c r="B6594">
        <v>4</v>
      </c>
      <c r="C6594">
        <v>3</v>
      </c>
      <c r="D6594">
        <v>4</v>
      </c>
      <c r="E6594">
        <v>5</v>
      </c>
      <c r="F6594">
        <v>4</v>
      </c>
      <c r="G6594">
        <v>4</v>
      </c>
      <c r="H6594">
        <v>4</v>
      </c>
      <c r="I6594">
        <v>3</v>
      </c>
      <c r="J6594">
        <v>5</v>
      </c>
      <c r="K6594">
        <v>36</v>
      </c>
      <c r="L6594">
        <v>4</v>
      </c>
      <c r="M6594">
        <v>4</v>
      </c>
      <c r="N6594">
        <v>5</v>
      </c>
      <c r="O6594">
        <v>3</v>
      </c>
      <c r="P6594">
        <v>5</v>
      </c>
      <c r="Q6594">
        <v>4</v>
      </c>
      <c r="R6594">
        <v>4</v>
      </c>
      <c r="S6594">
        <v>3</v>
      </c>
      <c r="T6594">
        <v>4</v>
      </c>
      <c r="U6594">
        <v>36</v>
      </c>
      <c r="V6594">
        <v>72</v>
      </c>
      <c r="W6594" t="s">
        <v>669</v>
      </c>
      <c r="X6594" t="s">
        <v>7940</v>
      </c>
      <c r="Y6594" t="s">
        <v>10</v>
      </c>
    </row>
    <row r="6595" spans="1:25" x14ac:dyDescent="0.25">
      <c r="A6595" t="s">
        <v>7945</v>
      </c>
      <c r="B6595">
        <v>4</v>
      </c>
      <c r="C6595">
        <v>4</v>
      </c>
      <c r="D6595">
        <v>5</v>
      </c>
      <c r="E6595">
        <v>3</v>
      </c>
      <c r="F6595">
        <v>4</v>
      </c>
      <c r="G6595">
        <v>4</v>
      </c>
      <c r="H6595">
        <v>3</v>
      </c>
      <c r="I6595">
        <v>4</v>
      </c>
      <c r="J6595">
        <v>5</v>
      </c>
      <c r="K6595">
        <v>36</v>
      </c>
      <c r="L6595">
        <v>4</v>
      </c>
      <c r="M6595">
        <v>3</v>
      </c>
      <c r="N6595">
        <v>5</v>
      </c>
      <c r="O6595">
        <v>4</v>
      </c>
      <c r="P6595">
        <v>3</v>
      </c>
      <c r="Q6595">
        <v>4</v>
      </c>
      <c r="R6595">
        <v>5</v>
      </c>
      <c r="S6595">
        <v>4</v>
      </c>
      <c r="T6595">
        <v>4</v>
      </c>
      <c r="U6595">
        <v>36</v>
      </c>
      <c r="V6595">
        <v>72</v>
      </c>
      <c r="W6595" t="s">
        <v>39</v>
      </c>
      <c r="X6595" t="s">
        <v>582</v>
      </c>
      <c r="Y6595" t="s">
        <v>10</v>
      </c>
    </row>
    <row r="6596" spans="1:25" x14ac:dyDescent="0.25">
      <c r="A6596" t="s">
        <v>7946</v>
      </c>
      <c r="B6596">
        <v>4</v>
      </c>
      <c r="C6596">
        <v>4</v>
      </c>
      <c r="D6596">
        <v>4</v>
      </c>
      <c r="E6596">
        <v>3</v>
      </c>
      <c r="F6596">
        <v>4</v>
      </c>
      <c r="G6596">
        <v>3</v>
      </c>
      <c r="H6596">
        <v>5</v>
      </c>
      <c r="I6596">
        <v>4</v>
      </c>
      <c r="J6596">
        <v>5</v>
      </c>
      <c r="K6596">
        <v>36</v>
      </c>
      <c r="L6596">
        <v>4</v>
      </c>
      <c r="M6596">
        <v>3</v>
      </c>
      <c r="N6596">
        <v>5</v>
      </c>
      <c r="O6596">
        <v>4</v>
      </c>
      <c r="P6596">
        <v>4</v>
      </c>
      <c r="Q6596">
        <v>4</v>
      </c>
      <c r="R6596">
        <v>3</v>
      </c>
      <c r="S6596">
        <v>4</v>
      </c>
      <c r="T6596">
        <v>5</v>
      </c>
      <c r="U6596">
        <v>36</v>
      </c>
      <c r="V6596">
        <v>72</v>
      </c>
      <c r="W6596" t="s">
        <v>756</v>
      </c>
      <c r="X6596" t="s">
        <v>7947</v>
      </c>
      <c r="Y6596" t="s">
        <v>10</v>
      </c>
    </row>
    <row r="6597" spans="1:25" x14ac:dyDescent="0.25">
      <c r="A6597" t="s">
        <v>7941</v>
      </c>
      <c r="B6597">
        <v>4</v>
      </c>
      <c r="C6597">
        <v>4</v>
      </c>
      <c r="D6597">
        <v>4</v>
      </c>
      <c r="E6597">
        <v>3</v>
      </c>
      <c r="F6597">
        <v>5</v>
      </c>
      <c r="G6597">
        <v>4</v>
      </c>
      <c r="H6597">
        <v>3</v>
      </c>
      <c r="I6597">
        <v>4</v>
      </c>
      <c r="J6597">
        <v>4</v>
      </c>
      <c r="K6597">
        <v>35</v>
      </c>
      <c r="L6597">
        <v>5</v>
      </c>
      <c r="M6597">
        <v>4</v>
      </c>
      <c r="N6597">
        <v>4</v>
      </c>
      <c r="O6597">
        <v>3</v>
      </c>
      <c r="P6597">
        <v>4</v>
      </c>
      <c r="Q6597">
        <v>3</v>
      </c>
      <c r="R6597">
        <v>5</v>
      </c>
      <c r="S6597">
        <v>3</v>
      </c>
      <c r="T6597">
        <v>5</v>
      </c>
      <c r="U6597">
        <v>36</v>
      </c>
      <c r="V6597">
        <v>71</v>
      </c>
      <c r="W6597" t="s">
        <v>367</v>
      </c>
      <c r="X6597" t="s">
        <v>887</v>
      </c>
      <c r="Y6597" t="s">
        <v>10</v>
      </c>
    </row>
    <row r="6598" spans="1:25" x14ac:dyDescent="0.25">
      <c r="A6598" t="s">
        <v>7941</v>
      </c>
      <c r="B6598">
        <v>4</v>
      </c>
      <c r="C6598">
        <v>4</v>
      </c>
      <c r="D6598">
        <v>4</v>
      </c>
      <c r="E6598">
        <v>3</v>
      </c>
      <c r="F6598">
        <v>5</v>
      </c>
      <c r="G6598">
        <v>4</v>
      </c>
      <c r="H6598">
        <v>3</v>
      </c>
      <c r="I6598">
        <v>4</v>
      </c>
      <c r="J6598">
        <v>4</v>
      </c>
      <c r="K6598">
        <v>35</v>
      </c>
      <c r="L6598">
        <v>5</v>
      </c>
      <c r="M6598">
        <v>4</v>
      </c>
      <c r="N6598">
        <v>4</v>
      </c>
      <c r="O6598">
        <v>3</v>
      </c>
      <c r="P6598">
        <v>4</v>
      </c>
      <c r="Q6598">
        <v>3</v>
      </c>
      <c r="R6598">
        <v>5</v>
      </c>
      <c r="S6598">
        <v>3</v>
      </c>
      <c r="T6598">
        <v>5</v>
      </c>
      <c r="U6598">
        <v>36</v>
      </c>
      <c r="V6598">
        <v>71</v>
      </c>
      <c r="X6598" t="s">
        <v>887</v>
      </c>
      <c r="Y6598" t="s">
        <v>10</v>
      </c>
    </row>
    <row r="6599" spans="1:25" x14ac:dyDescent="0.25">
      <c r="A6599" t="s">
        <v>7948</v>
      </c>
      <c r="B6599">
        <v>4</v>
      </c>
      <c r="C6599">
        <v>3</v>
      </c>
      <c r="D6599">
        <v>5</v>
      </c>
      <c r="E6599">
        <v>4</v>
      </c>
      <c r="F6599">
        <v>3</v>
      </c>
      <c r="G6599">
        <v>5</v>
      </c>
      <c r="H6599">
        <v>4</v>
      </c>
      <c r="I6599">
        <v>3</v>
      </c>
      <c r="J6599">
        <v>5</v>
      </c>
      <c r="K6599">
        <v>36</v>
      </c>
      <c r="L6599">
        <v>4</v>
      </c>
      <c r="M6599">
        <v>4</v>
      </c>
      <c r="N6599">
        <v>3</v>
      </c>
      <c r="O6599">
        <v>4</v>
      </c>
      <c r="P6599">
        <v>5</v>
      </c>
      <c r="Q6599">
        <v>3</v>
      </c>
      <c r="R6599">
        <v>4</v>
      </c>
      <c r="S6599">
        <v>4</v>
      </c>
      <c r="T6599">
        <v>5</v>
      </c>
      <c r="U6599">
        <v>36</v>
      </c>
      <c r="V6599">
        <v>72</v>
      </c>
      <c r="W6599" t="s">
        <v>97</v>
      </c>
      <c r="X6599" t="s">
        <v>464</v>
      </c>
      <c r="Y6599" t="s">
        <v>44</v>
      </c>
    </row>
    <row r="6600" spans="1:25" x14ac:dyDescent="0.25">
      <c r="A6600" t="s">
        <v>7949</v>
      </c>
      <c r="B6600">
        <v>4</v>
      </c>
      <c r="C6600">
        <v>5</v>
      </c>
      <c r="D6600">
        <v>4</v>
      </c>
      <c r="E6600">
        <v>3</v>
      </c>
      <c r="F6600">
        <v>4</v>
      </c>
      <c r="G6600">
        <v>5</v>
      </c>
      <c r="H6600">
        <v>4</v>
      </c>
      <c r="I6600">
        <v>3</v>
      </c>
      <c r="J6600">
        <v>4</v>
      </c>
      <c r="K6600">
        <v>36</v>
      </c>
      <c r="L6600">
        <v>4</v>
      </c>
      <c r="M6600">
        <v>4</v>
      </c>
      <c r="N6600">
        <v>5</v>
      </c>
      <c r="O6600">
        <v>4</v>
      </c>
      <c r="P6600">
        <v>3</v>
      </c>
      <c r="Q6600">
        <v>4</v>
      </c>
      <c r="R6600">
        <v>3</v>
      </c>
      <c r="S6600">
        <v>5</v>
      </c>
      <c r="T6600">
        <v>4</v>
      </c>
      <c r="U6600">
        <v>36</v>
      </c>
      <c r="V6600">
        <v>72</v>
      </c>
      <c r="W6600" t="s">
        <v>795</v>
      </c>
      <c r="X6600" t="s">
        <v>3686</v>
      </c>
      <c r="Y6600" t="s">
        <v>10</v>
      </c>
    </row>
    <row r="6601" spans="1:25" x14ac:dyDescent="0.25">
      <c r="A6601" t="s">
        <v>7950</v>
      </c>
      <c r="B6601">
        <v>4</v>
      </c>
      <c r="C6601">
        <v>4</v>
      </c>
      <c r="D6601">
        <v>3</v>
      </c>
      <c r="E6601">
        <v>4</v>
      </c>
      <c r="F6601">
        <v>3</v>
      </c>
      <c r="G6601">
        <v>5</v>
      </c>
      <c r="H6601">
        <v>3</v>
      </c>
      <c r="I6601">
        <v>5</v>
      </c>
      <c r="J6601">
        <v>4</v>
      </c>
      <c r="K6601">
        <v>35</v>
      </c>
      <c r="L6601">
        <v>4</v>
      </c>
      <c r="M6601">
        <v>3</v>
      </c>
      <c r="N6601">
        <v>5</v>
      </c>
      <c r="O6601">
        <v>4</v>
      </c>
      <c r="P6601">
        <v>4</v>
      </c>
      <c r="Q6601">
        <v>4</v>
      </c>
      <c r="R6601">
        <v>4</v>
      </c>
      <c r="S6601">
        <v>3</v>
      </c>
      <c r="T6601">
        <v>5</v>
      </c>
      <c r="U6601">
        <v>36</v>
      </c>
      <c r="V6601">
        <v>71</v>
      </c>
      <c r="W6601" t="s">
        <v>58</v>
      </c>
      <c r="X6601" t="s">
        <v>1139</v>
      </c>
      <c r="Y6601" t="s">
        <v>10</v>
      </c>
    </row>
    <row r="6602" spans="1:25" x14ac:dyDescent="0.25">
      <c r="A6602" t="s">
        <v>7950</v>
      </c>
      <c r="B6602">
        <v>4</v>
      </c>
      <c r="C6602">
        <v>5</v>
      </c>
      <c r="D6602">
        <v>5</v>
      </c>
      <c r="E6602">
        <v>3</v>
      </c>
      <c r="F6602">
        <v>4</v>
      </c>
      <c r="G6602">
        <v>3</v>
      </c>
      <c r="H6602">
        <v>4</v>
      </c>
      <c r="I6602">
        <v>4</v>
      </c>
      <c r="J6602">
        <v>5</v>
      </c>
      <c r="K6602">
        <v>37</v>
      </c>
      <c r="L6602">
        <v>4</v>
      </c>
      <c r="M6602">
        <v>4</v>
      </c>
      <c r="N6602">
        <v>4</v>
      </c>
      <c r="O6602">
        <v>3</v>
      </c>
      <c r="P6602">
        <v>4</v>
      </c>
      <c r="Q6602">
        <v>5</v>
      </c>
      <c r="R6602">
        <v>4</v>
      </c>
      <c r="S6602">
        <v>3</v>
      </c>
      <c r="T6602">
        <v>4</v>
      </c>
      <c r="U6602">
        <v>35</v>
      </c>
      <c r="V6602">
        <v>72</v>
      </c>
      <c r="W6602" t="s">
        <v>133</v>
      </c>
      <c r="X6602" t="s">
        <v>7951</v>
      </c>
      <c r="Y6602" t="s">
        <v>10</v>
      </c>
    </row>
    <row r="6603" spans="1:25" x14ac:dyDescent="0.25">
      <c r="A6603" t="s">
        <v>7952</v>
      </c>
      <c r="B6603">
        <v>4</v>
      </c>
      <c r="C6603">
        <v>4</v>
      </c>
      <c r="D6603">
        <v>5</v>
      </c>
      <c r="E6603">
        <v>4</v>
      </c>
      <c r="F6603">
        <v>4</v>
      </c>
      <c r="G6603">
        <v>3</v>
      </c>
      <c r="H6603">
        <v>5</v>
      </c>
      <c r="I6603">
        <v>3</v>
      </c>
      <c r="J6603">
        <v>5</v>
      </c>
      <c r="K6603">
        <v>37</v>
      </c>
      <c r="L6603">
        <v>4</v>
      </c>
      <c r="M6603">
        <v>5</v>
      </c>
      <c r="N6603">
        <v>3</v>
      </c>
      <c r="O6603">
        <v>4</v>
      </c>
      <c r="P6603">
        <v>4</v>
      </c>
      <c r="Q6603">
        <v>3</v>
      </c>
      <c r="R6603">
        <v>5</v>
      </c>
      <c r="S6603">
        <v>3</v>
      </c>
      <c r="T6603">
        <v>4</v>
      </c>
      <c r="U6603">
        <v>35</v>
      </c>
      <c r="V6603">
        <v>72</v>
      </c>
      <c r="W6603" t="s">
        <v>64</v>
      </c>
      <c r="X6603" t="s">
        <v>7953</v>
      </c>
      <c r="Y6603" t="s">
        <v>10</v>
      </c>
    </row>
    <row r="6604" spans="1:25" x14ac:dyDescent="0.25">
      <c r="A6604" t="s">
        <v>7954</v>
      </c>
      <c r="B6604">
        <v>4</v>
      </c>
      <c r="C6604">
        <v>3</v>
      </c>
      <c r="D6604">
        <v>4</v>
      </c>
      <c r="E6604">
        <v>3</v>
      </c>
      <c r="F6604">
        <v>5</v>
      </c>
      <c r="G6604">
        <v>4</v>
      </c>
      <c r="H6604">
        <v>4</v>
      </c>
      <c r="I6604">
        <v>4</v>
      </c>
      <c r="J6604">
        <v>4</v>
      </c>
      <c r="K6604">
        <v>35</v>
      </c>
      <c r="L6604">
        <v>4</v>
      </c>
      <c r="M6604">
        <v>4</v>
      </c>
      <c r="N6604">
        <v>4</v>
      </c>
      <c r="O6604">
        <v>3</v>
      </c>
      <c r="P6604">
        <v>5</v>
      </c>
      <c r="Q6604">
        <v>3</v>
      </c>
      <c r="R6604">
        <v>4</v>
      </c>
      <c r="S6604">
        <v>4</v>
      </c>
      <c r="T6604">
        <v>4</v>
      </c>
      <c r="U6604">
        <v>35</v>
      </c>
      <c r="V6604">
        <v>70</v>
      </c>
      <c r="W6604" t="s">
        <v>64</v>
      </c>
      <c r="X6604" t="s">
        <v>1504</v>
      </c>
      <c r="Y6604" t="s">
        <v>10</v>
      </c>
    </row>
    <row r="6605" spans="1:25" x14ac:dyDescent="0.25">
      <c r="A6605" t="s">
        <v>7955</v>
      </c>
      <c r="B6605">
        <v>4</v>
      </c>
      <c r="C6605">
        <v>4</v>
      </c>
      <c r="D6605">
        <v>3</v>
      </c>
      <c r="E6605">
        <v>4</v>
      </c>
      <c r="F6605">
        <v>3</v>
      </c>
      <c r="G6605">
        <v>5</v>
      </c>
      <c r="H6605">
        <v>5</v>
      </c>
      <c r="I6605">
        <v>4</v>
      </c>
      <c r="J6605">
        <v>4</v>
      </c>
      <c r="K6605">
        <v>36</v>
      </c>
      <c r="L6605">
        <v>5</v>
      </c>
      <c r="M6605">
        <v>4</v>
      </c>
      <c r="N6605">
        <v>3</v>
      </c>
      <c r="O6605">
        <v>4</v>
      </c>
      <c r="P6605">
        <v>5</v>
      </c>
      <c r="Q6605">
        <v>3</v>
      </c>
      <c r="R6605">
        <v>4</v>
      </c>
      <c r="S6605">
        <v>4</v>
      </c>
      <c r="T6605">
        <v>4</v>
      </c>
      <c r="U6605">
        <v>36</v>
      </c>
      <c r="V6605">
        <v>72</v>
      </c>
      <c r="W6605" t="s">
        <v>984</v>
      </c>
      <c r="X6605" t="s">
        <v>7956</v>
      </c>
      <c r="Y6605" t="s">
        <v>50</v>
      </c>
    </row>
    <row r="6606" spans="1:25" x14ac:dyDescent="0.25">
      <c r="A6606" t="s">
        <v>7957</v>
      </c>
      <c r="B6606">
        <v>4</v>
      </c>
      <c r="C6606">
        <v>5</v>
      </c>
      <c r="D6606">
        <v>4</v>
      </c>
      <c r="E6606">
        <v>4</v>
      </c>
      <c r="F6606">
        <v>3</v>
      </c>
      <c r="G6606">
        <v>5</v>
      </c>
      <c r="H6606">
        <v>4</v>
      </c>
      <c r="I6606">
        <v>3</v>
      </c>
      <c r="J6606">
        <v>3</v>
      </c>
      <c r="K6606">
        <v>35</v>
      </c>
      <c r="L6606">
        <v>5</v>
      </c>
      <c r="M6606">
        <v>4</v>
      </c>
      <c r="N6606">
        <v>3</v>
      </c>
      <c r="O6606">
        <v>5</v>
      </c>
      <c r="P6606">
        <v>4</v>
      </c>
      <c r="Q6606">
        <v>3</v>
      </c>
      <c r="R6606">
        <v>4</v>
      </c>
      <c r="S6606">
        <v>4</v>
      </c>
      <c r="T6606">
        <v>4</v>
      </c>
      <c r="U6606">
        <v>36</v>
      </c>
      <c r="V6606">
        <v>71</v>
      </c>
      <c r="W6606" t="s">
        <v>18</v>
      </c>
      <c r="X6606" t="s">
        <v>7958</v>
      </c>
      <c r="Y6606" t="s">
        <v>10</v>
      </c>
    </row>
    <row r="6607" spans="1:25" x14ac:dyDescent="0.25">
      <c r="A6607" t="s">
        <v>7959</v>
      </c>
      <c r="B6607">
        <v>4</v>
      </c>
      <c r="C6607">
        <v>4</v>
      </c>
      <c r="D6607">
        <v>3</v>
      </c>
      <c r="E6607">
        <v>4</v>
      </c>
      <c r="F6607">
        <v>3</v>
      </c>
      <c r="G6607">
        <v>4</v>
      </c>
      <c r="H6607">
        <v>5</v>
      </c>
      <c r="I6607">
        <v>4</v>
      </c>
      <c r="J6607">
        <v>4</v>
      </c>
      <c r="K6607">
        <v>35</v>
      </c>
      <c r="L6607">
        <v>4</v>
      </c>
      <c r="M6607">
        <v>4</v>
      </c>
      <c r="N6607">
        <v>4</v>
      </c>
      <c r="O6607">
        <v>3</v>
      </c>
      <c r="P6607">
        <v>4</v>
      </c>
      <c r="Q6607">
        <v>5</v>
      </c>
      <c r="R6607">
        <v>4</v>
      </c>
      <c r="S6607">
        <v>3</v>
      </c>
      <c r="T6607">
        <v>4</v>
      </c>
      <c r="U6607">
        <v>35</v>
      </c>
      <c r="V6607">
        <v>70</v>
      </c>
      <c r="W6607" t="s">
        <v>18</v>
      </c>
      <c r="X6607" t="s">
        <v>7960</v>
      </c>
      <c r="Y6607" t="s">
        <v>10</v>
      </c>
    </row>
    <row r="6608" spans="1:25" x14ac:dyDescent="0.25">
      <c r="A6608" t="s">
        <v>7961</v>
      </c>
      <c r="B6608">
        <v>4</v>
      </c>
      <c r="C6608">
        <v>4</v>
      </c>
      <c r="D6608">
        <v>5</v>
      </c>
      <c r="E6608">
        <v>3</v>
      </c>
      <c r="F6608">
        <v>4</v>
      </c>
      <c r="G6608">
        <v>5</v>
      </c>
      <c r="H6608">
        <v>4</v>
      </c>
      <c r="I6608">
        <v>4</v>
      </c>
      <c r="J6608">
        <v>3</v>
      </c>
      <c r="K6608">
        <v>36</v>
      </c>
      <c r="L6608">
        <v>4</v>
      </c>
      <c r="M6608">
        <v>5</v>
      </c>
      <c r="N6608">
        <v>3</v>
      </c>
      <c r="O6608">
        <v>4</v>
      </c>
      <c r="P6608">
        <v>4</v>
      </c>
      <c r="Q6608">
        <v>5</v>
      </c>
      <c r="R6608">
        <v>3</v>
      </c>
      <c r="S6608">
        <v>4</v>
      </c>
      <c r="T6608">
        <v>4</v>
      </c>
      <c r="U6608">
        <v>36</v>
      </c>
      <c r="V6608">
        <v>72</v>
      </c>
      <c r="W6608" t="s">
        <v>146</v>
      </c>
      <c r="X6608" t="s">
        <v>7962</v>
      </c>
      <c r="Y6608" t="s">
        <v>10</v>
      </c>
    </row>
    <row r="6609" spans="1:25" x14ac:dyDescent="0.25">
      <c r="A6609" t="s">
        <v>7963</v>
      </c>
      <c r="B6609">
        <v>4</v>
      </c>
      <c r="C6609">
        <v>4</v>
      </c>
      <c r="D6609">
        <v>4</v>
      </c>
      <c r="E6609">
        <v>3</v>
      </c>
      <c r="F6609">
        <v>5</v>
      </c>
      <c r="G6609">
        <v>3</v>
      </c>
      <c r="H6609">
        <v>5</v>
      </c>
      <c r="I6609">
        <v>4</v>
      </c>
      <c r="J6609">
        <v>4</v>
      </c>
      <c r="K6609">
        <v>36</v>
      </c>
      <c r="L6609">
        <v>5</v>
      </c>
      <c r="M6609">
        <v>3</v>
      </c>
      <c r="N6609">
        <v>4</v>
      </c>
      <c r="O6609">
        <v>4</v>
      </c>
      <c r="P6609">
        <v>3</v>
      </c>
      <c r="Q6609">
        <v>5</v>
      </c>
      <c r="R6609">
        <v>4</v>
      </c>
      <c r="S6609">
        <v>4</v>
      </c>
      <c r="T6609">
        <v>4</v>
      </c>
      <c r="U6609">
        <v>36</v>
      </c>
      <c r="V6609">
        <v>72</v>
      </c>
      <c r="W6609" t="s">
        <v>39</v>
      </c>
      <c r="X6609" t="s">
        <v>1557</v>
      </c>
      <c r="Y6609" t="s">
        <v>10</v>
      </c>
    </row>
    <row r="6610" spans="1:25" x14ac:dyDescent="0.25">
      <c r="A6610" t="s">
        <v>7964</v>
      </c>
      <c r="B6610">
        <v>5</v>
      </c>
      <c r="C6610">
        <v>4</v>
      </c>
      <c r="D6610">
        <v>3</v>
      </c>
      <c r="E6610">
        <v>4</v>
      </c>
      <c r="F6610">
        <v>4</v>
      </c>
      <c r="G6610">
        <v>5</v>
      </c>
      <c r="H6610">
        <v>4</v>
      </c>
      <c r="I6610">
        <v>3</v>
      </c>
      <c r="J6610">
        <v>4</v>
      </c>
      <c r="K6610">
        <v>36</v>
      </c>
      <c r="L6610">
        <v>4</v>
      </c>
      <c r="M6610">
        <v>4</v>
      </c>
      <c r="N6610">
        <v>3</v>
      </c>
      <c r="O6610">
        <v>4</v>
      </c>
      <c r="P6610">
        <v>5</v>
      </c>
      <c r="Q6610">
        <v>3</v>
      </c>
      <c r="R6610">
        <v>4</v>
      </c>
      <c r="S6610">
        <v>5</v>
      </c>
      <c r="T6610">
        <v>4</v>
      </c>
      <c r="U6610">
        <v>36</v>
      </c>
      <c r="V6610">
        <v>72</v>
      </c>
      <c r="W6610" t="s">
        <v>58</v>
      </c>
      <c r="X6610" t="s">
        <v>3944</v>
      </c>
      <c r="Y6610" t="s">
        <v>10</v>
      </c>
    </row>
    <row r="6611" spans="1:25" x14ac:dyDescent="0.25">
      <c r="A6611" t="s">
        <v>7965</v>
      </c>
      <c r="B6611">
        <v>4</v>
      </c>
      <c r="C6611">
        <v>4</v>
      </c>
      <c r="D6611">
        <v>4</v>
      </c>
      <c r="E6611">
        <v>5</v>
      </c>
      <c r="F6611">
        <v>3</v>
      </c>
      <c r="G6611">
        <v>4</v>
      </c>
      <c r="H6611">
        <v>4</v>
      </c>
      <c r="I6611">
        <v>3</v>
      </c>
      <c r="J6611">
        <v>5</v>
      </c>
      <c r="K6611">
        <v>36</v>
      </c>
      <c r="L6611">
        <v>5</v>
      </c>
      <c r="M6611">
        <v>3</v>
      </c>
      <c r="N6611">
        <v>4</v>
      </c>
      <c r="O6611">
        <v>4</v>
      </c>
      <c r="P6611">
        <v>4</v>
      </c>
      <c r="Q6611">
        <v>5</v>
      </c>
      <c r="R6611">
        <v>4</v>
      </c>
      <c r="S6611">
        <v>3</v>
      </c>
      <c r="T6611">
        <v>4</v>
      </c>
      <c r="U6611">
        <v>36</v>
      </c>
      <c r="V6611">
        <v>72</v>
      </c>
      <c r="W6611" t="s">
        <v>367</v>
      </c>
      <c r="X6611" t="s">
        <v>7966</v>
      </c>
      <c r="Y6611" t="s">
        <v>10</v>
      </c>
    </row>
    <row r="6612" spans="1:25" x14ac:dyDescent="0.25">
      <c r="A6612" t="s">
        <v>7967</v>
      </c>
      <c r="B6612">
        <v>4</v>
      </c>
      <c r="C6612">
        <v>3</v>
      </c>
      <c r="D6612">
        <v>4</v>
      </c>
      <c r="E6612">
        <v>5</v>
      </c>
      <c r="F6612">
        <v>3</v>
      </c>
      <c r="G6612">
        <v>4</v>
      </c>
      <c r="H6612">
        <v>4</v>
      </c>
      <c r="I6612">
        <v>4</v>
      </c>
      <c r="J6612">
        <v>5</v>
      </c>
      <c r="K6612">
        <v>36</v>
      </c>
      <c r="L6612">
        <v>5</v>
      </c>
      <c r="M6612">
        <v>4</v>
      </c>
      <c r="N6612">
        <v>3</v>
      </c>
      <c r="O6612">
        <v>4</v>
      </c>
      <c r="P6612">
        <v>4</v>
      </c>
      <c r="Q6612">
        <v>4</v>
      </c>
      <c r="R6612">
        <v>3</v>
      </c>
      <c r="S6612">
        <v>5</v>
      </c>
      <c r="T6612">
        <v>4</v>
      </c>
      <c r="U6612">
        <v>36</v>
      </c>
      <c r="V6612">
        <v>72</v>
      </c>
      <c r="W6612" t="s">
        <v>97</v>
      </c>
      <c r="X6612" t="s">
        <v>6473</v>
      </c>
      <c r="Y6612" t="s">
        <v>44</v>
      </c>
    </row>
    <row r="6613" spans="1:25" x14ac:dyDescent="0.25">
      <c r="A6613" t="s">
        <v>7968</v>
      </c>
      <c r="B6613">
        <v>4</v>
      </c>
      <c r="C6613">
        <v>4</v>
      </c>
      <c r="D6613">
        <v>3</v>
      </c>
      <c r="E6613">
        <v>5</v>
      </c>
      <c r="F6613">
        <v>4</v>
      </c>
      <c r="G6613">
        <v>3</v>
      </c>
      <c r="H6613">
        <v>5</v>
      </c>
      <c r="I6613">
        <v>4</v>
      </c>
      <c r="J6613">
        <v>4</v>
      </c>
      <c r="K6613">
        <v>36</v>
      </c>
      <c r="L6613">
        <v>4</v>
      </c>
      <c r="M6613">
        <v>5</v>
      </c>
      <c r="N6613">
        <v>4</v>
      </c>
      <c r="O6613">
        <v>3</v>
      </c>
      <c r="P6613">
        <v>5</v>
      </c>
      <c r="Q6613">
        <v>4</v>
      </c>
      <c r="R6613">
        <v>3</v>
      </c>
      <c r="S6613">
        <v>4</v>
      </c>
      <c r="T6613">
        <v>4</v>
      </c>
      <c r="U6613">
        <v>36</v>
      </c>
      <c r="V6613">
        <v>72</v>
      </c>
      <c r="W6613" t="s">
        <v>58</v>
      </c>
      <c r="X6613" t="s">
        <v>7969</v>
      </c>
      <c r="Y6613" t="s">
        <v>10</v>
      </c>
    </row>
    <row r="6614" spans="1:25" x14ac:dyDescent="0.25">
      <c r="A6614" t="s">
        <v>7970</v>
      </c>
      <c r="B6614">
        <v>4</v>
      </c>
      <c r="C6614">
        <v>5</v>
      </c>
      <c r="D6614">
        <v>3</v>
      </c>
      <c r="E6614">
        <v>4</v>
      </c>
      <c r="F6614">
        <v>4</v>
      </c>
      <c r="G6614">
        <v>3</v>
      </c>
      <c r="H6614">
        <v>5</v>
      </c>
      <c r="I6614">
        <v>4</v>
      </c>
      <c r="J6614">
        <v>4</v>
      </c>
      <c r="K6614">
        <v>36</v>
      </c>
      <c r="L6614">
        <v>4</v>
      </c>
      <c r="M6614">
        <v>3</v>
      </c>
      <c r="N6614">
        <v>4</v>
      </c>
      <c r="O6614">
        <v>4</v>
      </c>
      <c r="P6614">
        <v>3</v>
      </c>
      <c r="Q6614">
        <v>4</v>
      </c>
      <c r="R6614">
        <v>3</v>
      </c>
      <c r="S6614">
        <v>3</v>
      </c>
      <c r="T6614">
        <v>4</v>
      </c>
      <c r="U6614">
        <v>32</v>
      </c>
      <c r="V6614">
        <v>68</v>
      </c>
      <c r="W6614" t="s">
        <v>58</v>
      </c>
      <c r="X6614" t="s">
        <v>5604</v>
      </c>
      <c r="Y6614" t="s">
        <v>10</v>
      </c>
    </row>
    <row r="6615" spans="1:25" x14ac:dyDescent="0.25">
      <c r="A6615" t="s">
        <v>7971</v>
      </c>
      <c r="B6615">
        <v>5</v>
      </c>
      <c r="C6615">
        <v>4</v>
      </c>
      <c r="D6615">
        <v>3</v>
      </c>
      <c r="E6615">
        <v>4</v>
      </c>
      <c r="F6615">
        <v>4</v>
      </c>
      <c r="G6615">
        <v>5</v>
      </c>
      <c r="H6615">
        <v>3</v>
      </c>
      <c r="I6615">
        <v>4</v>
      </c>
      <c r="J6615">
        <v>4</v>
      </c>
      <c r="K6615">
        <v>36</v>
      </c>
      <c r="L6615">
        <v>4</v>
      </c>
      <c r="M6615">
        <v>4</v>
      </c>
      <c r="N6615">
        <v>3</v>
      </c>
      <c r="O6615">
        <v>5</v>
      </c>
      <c r="P6615">
        <v>4</v>
      </c>
      <c r="Q6615">
        <v>3</v>
      </c>
      <c r="R6615">
        <v>4</v>
      </c>
      <c r="S6615">
        <v>4</v>
      </c>
      <c r="T6615">
        <v>5</v>
      </c>
      <c r="U6615">
        <v>36</v>
      </c>
      <c r="V6615">
        <v>72</v>
      </c>
      <c r="W6615" t="s">
        <v>58</v>
      </c>
      <c r="X6615" t="s">
        <v>3944</v>
      </c>
      <c r="Y6615" t="s">
        <v>10</v>
      </c>
    </row>
    <row r="6616" spans="1:25" x14ac:dyDescent="0.25">
      <c r="A6616" t="s">
        <v>7972</v>
      </c>
      <c r="B6616">
        <v>5</v>
      </c>
      <c r="C6616">
        <v>4</v>
      </c>
      <c r="D6616">
        <v>3</v>
      </c>
      <c r="E6616">
        <v>4</v>
      </c>
      <c r="F6616">
        <v>4</v>
      </c>
      <c r="G6616">
        <v>5</v>
      </c>
      <c r="H6616">
        <v>3</v>
      </c>
      <c r="I6616">
        <v>4</v>
      </c>
      <c r="J6616">
        <v>4</v>
      </c>
      <c r="K6616">
        <v>36</v>
      </c>
      <c r="L6616">
        <v>4</v>
      </c>
      <c r="M6616">
        <v>4</v>
      </c>
      <c r="N6616">
        <v>3</v>
      </c>
      <c r="O6616">
        <v>5</v>
      </c>
      <c r="P6616">
        <v>4</v>
      </c>
      <c r="Q6616">
        <v>3</v>
      </c>
      <c r="R6616">
        <v>4</v>
      </c>
      <c r="S6616">
        <v>4</v>
      </c>
      <c r="T6616">
        <v>5</v>
      </c>
      <c r="U6616">
        <v>36</v>
      </c>
      <c r="V6616">
        <v>72</v>
      </c>
      <c r="W6616" t="s">
        <v>58</v>
      </c>
      <c r="X6616" t="s">
        <v>3944</v>
      </c>
      <c r="Y6616" t="s">
        <v>10</v>
      </c>
    </row>
    <row r="6617" spans="1:25" x14ac:dyDescent="0.25">
      <c r="A6617" t="s">
        <v>7973</v>
      </c>
      <c r="B6617">
        <v>4</v>
      </c>
      <c r="C6617">
        <v>3</v>
      </c>
      <c r="D6617">
        <v>5</v>
      </c>
      <c r="E6617">
        <v>3</v>
      </c>
      <c r="F6617">
        <v>4</v>
      </c>
      <c r="G6617">
        <v>5</v>
      </c>
      <c r="H6617">
        <v>3</v>
      </c>
      <c r="I6617">
        <v>4</v>
      </c>
      <c r="J6617">
        <v>5</v>
      </c>
      <c r="K6617">
        <v>36</v>
      </c>
      <c r="L6617">
        <v>4</v>
      </c>
      <c r="M6617">
        <v>4</v>
      </c>
      <c r="N6617">
        <v>5</v>
      </c>
      <c r="O6617">
        <v>4</v>
      </c>
      <c r="P6617">
        <v>4</v>
      </c>
      <c r="Q6617">
        <v>3</v>
      </c>
      <c r="R6617">
        <v>4</v>
      </c>
      <c r="S6617">
        <v>3</v>
      </c>
      <c r="T6617">
        <v>5</v>
      </c>
      <c r="U6617">
        <v>36</v>
      </c>
      <c r="V6617">
        <v>72</v>
      </c>
      <c r="W6617" t="s">
        <v>97</v>
      </c>
      <c r="X6617" t="s">
        <v>7974</v>
      </c>
      <c r="Y6617" t="s">
        <v>44</v>
      </c>
    </row>
    <row r="6618" spans="1:25" x14ac:dyDescent="0.25">
      <c r="A6618" t="s">
        <v>7975</v>
      </c>
      <c r="B6618">
        <v>5</v>
      </c>
      <c r="C6618">
        <v>4</v>
      </c>
      <c r="D6618">
        <v>4</v>
      </c>
      <c r="E6618">
        <v>4</v>
      </c>
      <c r="F6618">
        <v>3</v>
      </c>
      <c r="G6618">
        <v>4</v>
      </c>
      <c r="H6618">
        <v>4</v>
      </c>
      <c r="I6618">
        <v>5</v>
      </c>
      <c r="J6618">
        <v>3</v>
      </c>
      <c r="K6618">
        <v>36</v>
      </c>
      <c r="L6618">
        <v>4</v>
      </c>
      <c r="M6618">
        <v>4</v>
      </c>
      <c r="N6618">
        <v>5</v>
      </c>
      <c r="O6618">
        <v>3</v>
      </c>
      <c r="P6618">
        <v>4</v>
      </c>
      <c r="Q6618">
        <v>4</v>
      </c>
      <c r="R6618">
        <v>4</v>
      </c>
      <c r="S6618">
        <v>3</v>
      </c>
      <c r="T6618">
        <v>5</v>
      </c>
      <c r="U6618">
        <v>36</v>
      </c>
      <c r="V6618">
        <v>72</v>
      </c>
      <c r="W6618" t="s">
        <v>1041</v>
      </c>
      <c r="X6618" t="s">
        <v>7976</v>
      </c>
      <c r="Y6618" t="s">
        <v>44</v>
      </c>
    </row>
    <row r="6619" spans="1:25" x14ac:dyDescent="0.25">
      <c r="A6619" t="s">
        <v>7977</v>
      </c>
      <c r="B6619">
        <v>4</v>
      </c>
      <c r="C6619">
        <v>3</v>
      </c>
      <c r="D6619">
        <v>5</v>
      </c>
      <c r="E6619">
        <v>4</v>
      </c>
      <c r="F6619">
        <v>4</v>
      </c>
      <c r="G6619">
        <v>4</v>
      </c>
      <c r="H6619">
        <v>3</v>
      </c>
      <c r="I6619">
        <v>4</v>
      </c>
      <c r="J6619">
        <v>4</v>
      </c>
      <c r="K6619">
        <v>35</v>
      </c>
      <c r="L6619">
        <v>4</v>
      </c>
      <c r="M6619">
        <v>5</v>
      </c>
      <c r="N6619">
        <v>5</v>
      </c>
      <c r="O6619">
        <v>3</v>
      </c>
      <c r="P6619">
        <v>5</v>
      </c>
      <c r="Q6619">
        <v>4</v>
      </c>
      <c r="R6619">
        <v>3</v>
      </c>
      <c r="S6619">
        <v>5</v>
      </c>
      <c r="T6619">
        <v>3</v>
      </c>
      <c r="U6619">
        <v>37</v>
      </c>
      <c r="V6619">
        <v>72</v>
      </c>
      <c r="W6619" t="s">
        <v>58</v>
      </c>
      <c r="X6619" t="s">
        <v>7978</v>
      </c>
      <c r="Y6619" t="s">
        <v>10</v>
      </c>
    </row>
    <row r="6620" spans="1:25" x14ac:dyDescent="0.25">
      <c r="A6620" t="s">
        <v>7979</v>
      </c>
      <c r="B6620">
        <v>4</v>
      </c>
      <c r="C6620">
        <v>5</v>
      </c>
      <c r="D6620">
        <v>4</v>
      </c>
      <c r="E6620">
        <v>4</v>
      </c>
      <c r="F6620">
        <v>3</v>
      </c>
      <c r="G6620">
        <v>5</v>
      </c>
      <c r="H6620">
        <v>3</v>
      </c>
      <c r="I6620">
        <v>4</v>
      </c>
      <c r="J6620">
        <v>4</v>
      </c>
      <c r="K6620">
        <v>36</v>
      </c>
      <c r="L6620">
        <v>4</v>
      </c>
      <c r="M6620">
        <v>4</v>
      </c>
      <c r="N6620">
        <v>4</v>
      </c>
      <c r="O6620">
        <v>4</v>
      </c>
      <c r="P6620">
        <v>3</v>
      </c>
      <c r="Q6620">
        <v>5</v>
      </c>
      <c r="R6620">
        <v>3</v>
      </c>
      <c r="S6620">
        <v>5</v>
      </c>
      <c r="T6620">
        <v>4</v>
      </c>
      <c r="U6620">
        <v>36</v>
      </c>
      <c r="V6620">
        <v>72</v>
      </c>
      <c r="W6620" t="s">
        <v>12</v>
      </c>
      <c r="X6620" t="s">
        <v>7980</v>
      </c>
      <c r="Y6620" t="s">
        <v>10</v>
      </c>
    </row>
    <row r="6621" spans="1:25" x14ac:dyDescent="0.25">
      <c r="A6621" t="s">
        <v>7981</v>
      </c>
      <c r="B6621">
        <v>4</v>
      </c>
      <c r="C6621">
        <v>4</v>
      </c>
      <c r="D6621">
        <v>5</v>
      </c>
      <c r="E6621">
        <v>3</v>
      </c>
      <c r="F6621">
        <v>4</v>
      </c>
      <c r="G6621">
        <v>3</v>
      </c>
      <c r="H6621">
        <v>5</v>
      </c>
      <c r="I6621">
        <v>4</v>
      </c>
      <c r="J6621">
        <v>4</v>
      </c>
      <c r="K6621">
        <v>36</v>
      </c>
      <c r="L6621">
        <v>4</v>
      </c>
      <c r="M6621">
        <v>3</v>
      </c>
      <c r="N6621">
        <v>5</v>
      </c>
      <c r="O6621">
        <v>4</v>
      </c>
      <c r="P6621">
        <v>4</v>
      </c>
      <c r="Q6621">
        <v>4</v>
      </c>
      <c r="R6621">
        <v>5</v>
      </c>
      <c r="S6621">
        <v>3</v>
      </c>
      <c r="T6621">
        <v>4</v>
      </c>
      <c r="U6621">
        <v>36</v>
      </c>
      <c r="V6621">
        <v>72</v>
      </c>
      <c r="W6621" t="s">
        <v>173</v>
      </c>
      <c r="X6621" t="s">
        <v>7982</v>
      </c>
      <c r="Y6621" t="s">
        <v>10</v>
      </c>
    </row>
    <row r="6622" spans="1:25" x14ac:dyDescent="0.25">
      <c r="A6622" t="s">
        <v>7983</v>
      </c>
      <c r="B6622">
        <v>5</v>
      </c>
      <c r="C6622">
        <v>4</v>
      </c>
      <c r="D6622">
        <v>4</v>
      </c>
      <c r="E6622">
        <v>3</v>
      </c>
      <c r="F6622">
        <v>4</v>
      </c>
      <c r="G6622">
        <v>4</v>
      </c>
      <c r="H6622">
        <v>4</v>
      </c>
      <c r="I6622">
        <v>3</v>
      </c>
      <c r="J6622">
        <v>5</v>
      </c>
      <c r="K6622">
        <v>36</v>
      </c>
      <c r="L6622">
        <v>5</v>
      </c>
      <c r="M6622">
        <v>4</v>
      </c>
      <c r="N6622">
        <v>4</v>
      </c>
      <c r="O6622">
        <v>4</v>
      </c>
      <c r="P6622">
        <v>4</v>
      </c>
      <c r="Q6622">
        <v>3</v>
      </c>
      <c r="R6622">
        <v>5</v>
      </c>
      <c r="S6622">
        <v>4</v>
      </c>
      <c r="T6622">
        <v>3</v>
      </c>
      <c r="U6622">
        <v>36</v>
      </c>
      <c r="V6622">
        <v>72</v>
      </c>
      <c r="W6622" t="s">
        <v>143</v>
      </c>
      <c r="X6622" t="s">
        <v>1073</v>
      </c>
      <c r="Y6622" t="s">
        <v>10</v>
      </c>
    </row>
    <row r="6623" spans="1:25" x14ac:dyDescent="0.25">
      <c r="A6623" t="s">
        <v>7984</v>
      </c>
      <c r="B6623">
        <v>4</v>
      </c>
      <c r="C6623">
        <v>3</v>
      </c>
      <c r="D6623">
        <v>5</v>
      </c>
      <c r="E6623">
        <v>3</v>
      </c>
      <c r="F6623">
        <v>4</v>
      </c>
      <c r="G6623">
        <v>4</v>
      </c>
      <c r="H6623">
        <v>5</v>
      </c>
      <c r="I6623">
        <v>5</v>
      </c>
      <c r="J6623">
        <v>4</v>
      </c>
      <c r="K6623">
        <v>37</v>
      </c>
      <c r="L6623">
        <v>4</v>
      </c>
      <c r="M6623">
        <v>3</v>
      </c>
      <c r="N6623">
        <v>3</v>
      </c>
      <c r="O6623">
        <v>4</v>
      </c>
      <c r="P6623">
        <v>4</v>
      </c>
      <c r="Q6623">
        <v>5</v>
      </c>
      <c r="R6623">
        <v>3</v>
      </c>
      <c r="S6623">
        <v>4</v>
      </c>
      <c r="T6623">
        <v>3</v>
      </c>
      <c r="U6623">
        <v>33</v>
      </c>
      <c r="V6623">
        <v>70</v>
      </c>
      <c r="W6623" t="s">
        <v>48</v>
      </c>
      <c r="X6623" t="s">
        <v>49</v>
      </c>
      <c r="Y6623" t="s">
        <v>50</v>
      </c>
    </row>
    <row r="6624" spans="1:25" x14ac:dyDescent="0.25">
      <c r="A6624" t="s">
        <v>7985</v>
      </c>
      <c r="B6624">
        <v>4</v>
      </c>
      <c r="C6624">
        <v>3</v>
      </c>
      <c r="D6624">
        <v>4</v>
      </c>
      <c r="E6624">
        <v>4</v>
      </c>
      <c r="F6624">
        <v>3</v>
      </c>
      <c r="G6624">
        <v>4</v>
      </c>
      <c r="H6624">
        <v>4</v>
      </c>
      <c r="I6624">
        <v>4</v>
      </c>
      <c r="J6624">
        <v>4</v>
      </c>
      <c r="K6624">
        <v>34</v>
      </c>
      <c r="L6624">
        <v>4</v>
      </c>
      <c r="M6624">
        <v>4</v>
      </c>
      <c r="N6624">
        <v>4</v>
      </c>
      <c r="O6624">
        <v>4</v>
      </c>
      <c r="P6624">
        <v>4</v>
      </c>
      <c r="Q6624">
        <v>5</v>
      </c>
      <c r="R6624">
        <v>3</v>
      </c>
      <c r="S6624">
        <v>4</v>
      </c>
      <c r="T6624">
        <v>4</v>
      </c>
      <c r="U6624">
        <v>36</v>
      </c>
      <c r="V6624">
        <v>70</v>
      </c>
      <c r="W6624" t="s">
        <v>7986</v>
      </c>
      <c r="X6624" t="s">
        <v>7985</v>
      </c>
      <c r="Y6624" t="s">
        <v>78</v>
      </c>
    </row>
    <row r="6625" spans="1:25" x14ac:dyDescent="0.25">
      <c r="A6625" t="s">
        <v>7987</v>
      </c>
      <c r="B6625">
        <v>5</v>
      </c>
      <c r="C6625">
        <v>5</v>
      </c>
      <c r="D6625">
        <v>3</v>
      </c>
      <c r="E6625">
        <v>4</v>
      </c>
      <c r="F6625">
        <v>3</v>
      </c>
      <c r="G6625">
        <v>4</v>
      </c>
      <c r="H6625">
        <v>3</v>
      </c>
      <c r="I6625">
        <v>4</v>
      </c>
      <c r="J6625">
        <v>4</v>
      </c>
      <c r="K6625">
        <v>35</v>
      </c>
      <c r="L6625">
        <v>5</v>
      </c>
      <c r="M6625">
        <v>5</v>
      </c>
      <c r="N6625">
        <v>3</v>
      </c>
      <c r="O6625">
        <v>4</v>
      </c>
      <c r="P6625">
        <v>3</v>
      </c>
      <c r="Q6625">
        <v>4</v>
      </c>
      <c r="R6625">
        <v>3</v>
      </c>
      <c r="S6625">
        <v>4</v>
      </c>
      <c r="T6625">
        <v>4</v>
      </c>
      <c r="U6625">
        <v>35</v>
      </c>
      <c r="V6625">
        <v>70</v>
      </c>
      <c r="W6625" t="s">
        <v>152</v>
      </c>
      <c r="X6625" t="s">
        <v>7988</v>
      </c>
      <c r="Y6625" t="s">
        <v>10</v>
      </c>
    </row>
    <row r="6626" spans="1:25" x14ac:dyDescent="0.25">
      <c r="A6626" t="s">
        <v>7989</v>
      </c>
      <c r="B6626">
        <v>4</v>
      </c>
      <c r="C6626">
        <v>4</v>
      </c>
      <c r="D6626">
        <v>4</v>
      </c>
      <c r="E6626">
        <v>5</v>
      </c>
      <c r="F6626">
        <v>3</v>
      </c>
      <c r="G6626">
        <v>4</v>
      </c>
      <c r="H6626">
        <v>4</v>
      </c>
      <c r="I6626">
        <v>4</v>
      </c>
      <c r="J6626">
        <v>4</v>
      </c>
      <c r="K6626">
        <v>36</v>
      </c>
      <c r="L6626">
        <v>3</v>
      </c>
      <c r="M6626">
        <v>5</v>
      </c>
      <c r="N6626">
        <v>3</v>
      </c>
      <c r="O6626">
        <v>4</v>
      </c>
      <c r="P6626">
        <v>4</v>
      </c>
      <c r="Q6626">
        <v>4</v>
      </c>
      <c r="R6626">
        <v>4</v>
      </c>
      <c r="S6626">
        <v>4</v>
      </c>
      <c r="T6626">
        <v>3</v>
      </c>
      <c r="U6626">
        <v>34</v>
      </c>
      <c r="V6626">
        <v>70</v>
      </c>
      <c r="W6626" t="s">
        <v>7990</v>
      </c>
      <c r="X6626" t="s">
        <v>7991</v>
      </c>
      <c r="Y6626" t="s">
        <v>397</v>
      </c>
    </row>
    <row r="6627" spans="1:25" x14ac:dyDescent="0.25">
      <c r="A6627" t="s">
        <v>7992</v>
      </c>
      <c r="B6627">
        <v>3</v>
      </c>
      <c r="C6627">
        <v>4</v>
      </c>
      <c r="D6627">
        <v>3</v>
      </c>
      <c r="E6627">
        <v>4</v>
      </c>
      <c r="F6627">
        <v>3</v>
      </c>
      <c r="G6627">
        <v>4</v>
      </c>
      <c r="H6627">
        <v>3</v>
      </c>
      <c r="I6627">
        <v>4</v>
      </c>
      <c r="J6627">
        <v>3</v>
      </c>
      <c r="K6627">
        <v>31</v>
      </c>
      <c r="L6627">
        <v>0</v>
      </c>
      <c r="M6627">
        <v>0</v>
      </c>
      <c r="N6627">
        <v>0</v>
      </c>
      <c r="O6627">
        <v>0</v>
      </c>
      <c r="P6627">
        <v>0</v>
      </c>
      <c r="Q6627">
        <v>0</v>
      </c>
      <c r="R6627">
        <v>0</v>
      </c>
      <c r="S6627">
        <v>0</v>
      </c>
      <c r="T6627">
        <v>0</v>
      </c>
      <c r="U6627">
        <v>0</v>
      </c>
      <c r="V6627">
        <v>31</v>
      </c>
      <c r="W6627" t="s">
        <v>4033</v>
      </c>
      <c r="X6627" t="s">
        <v>7993</v>
      </c>
      <c r="Y6627" t="s">
        <v>397</v>
      </c>
    </row>
    <row r="6628" spans="1:25" x14ac:dyDescent="0.25">
      <c r="A6628" t="s">
        <v>7994</v>
      </c>
      <c r="B6628">
        <v>4</v>
      </c>
      <c r="C6628">
        <v>4</v>
      </c>
      <c r="D6628">
        <v>5</v>
      </c>
      <c r="E6628">
        <v>4</v>
      </c>
      <c r="F6628">
        <v>3</v>
      </c>
      <c r="G6628">
        <v>4</v>
      </c>
      <c r="H6628">
        <v>5</v>
      </c>
      <c r="I6628">
        <v>3</v>
      </c>
      <c r="J6628">
        <v>4</v>
      </c>
      <c r="K6628">
        <v>36</v>
      </c>
      <c r="L6628">
        <v>4</v>
      </c>
      <c r="M6628">
        <v>4</v>
      </c>
      <c r="N6628">
        <v>3</v>
      </c>
      <c r="O6628">
        <v>5</v>
      </c>
      <c r="P6628">
        <v>4</v>
      </c>
      <c r="Q6628">
        <v>3</v>
      </c>
      <c r="R6628">
        <v>4</v>
      </c>
      <c r="S6628">
        <v>4</v>
      </c>
      <c r="T6628">
        <v>5</v>
      </c>
      <c r="U6628">
        <v>36</v>
      </c>
      <c r="V6628">
        <v>72</v>
      </c>
      <c r="W6628" t="s">
        <v>176</v>
      </c>
      <c r="X6628" t="s">
        <v>7995</v>
      </c>
      <c r="Y6628" t="s">
        <v>10</v>
      </c>
    </row>
    <row r="6629" spans="1:25" x14ac:dyDescent="0.25">
      <c r="A6629" t="s">
        <v>7996</v>
      </c>
      <c r="B6629">
        <v>4</v>
      </c>
      <c r="C6629">
        <v>4</v>
      </c>
      <c r="D6629">
        <v>4</v>
      </c>
      <c r="E6629">
        <v>4</v>
      </c>
      <c r="F6629">
        <v>5</v>
      </c>
      <c r="G6629">
        <v>4</v>
      </c>
      <c r="H6629">
        <v>3</v>
      </c>
      <c r="I6629">
        <v>3</v>
      </c>
      <c r="J6629">
        <v>4</v>
      </c>
      <c r="K6629">
        <v>35</v>
      </c>
      <c r="L6629">
        <v>5</v>
      </c>
      <c r="M6629">
        <v>3</v>
      </c>
      <c r="N6629">
        <v>4</v>
      </c>
      <c r="O6629">
        <v>4</v>
      </c>
      <c r="P6629">
        <v>5</v>
      </c>
      <c r="Q6629">
        <v>3</v>
      </c>
      <c r="R6629">
        <v>4</v>
      </c>
      <c r="S6629">
        <v>4</v>
      </c>
      <c r="T6629">
        <v>4</v>
      </c>
      <c r="U6629">
        <v>36</v>
      </c>
      <c r="V6629">
        <v>71</v>
      </c>
      <c r="W6629" t="s">
        <v>376</v>
      </c>
      <c r="X6629" t="s">
        <v>7997</v>
      </c>
      <c r="Y6629" t="s">
        <v>10</v>
      </c>
    </row>
    <row r="6630" spans="1:25" x14ac:dyDescent="0.25">
      <c r="A6630" t="s">
        <v>7998</v>
      </c>
      <c r="B6630">
        <v>4</v>
      </c>
      <c r="C6630">
        <v>4</v>
      </c>
      <c r="D6630">
        <v>4</v>
      </c>
      <c r="E6630">
        <v>4</v>
      </c>
      <c r="F6630">
        <v>3</v>
      </c>
      <c r="G6630">
        <v>5</v>
      </c>
      <c r="H6630">
        <v>4</v>
      </c>
      <c r="I6630">
        <v>3</v>
      </c>
      <c r="J6630">
        <v>5</v>
      </c>
      <c r="K6630">
        <v>36</v>
      </c>
      <c r="L6630">
        <v>4</v>
      </c>
      <c r="M6630">
        <v>3</v>
      </c>
      <c r="N6630">
        <v>4</v>
      </c>
      <c r="O6630">
        <v>3</v>
      </c>
      <c r="P6630">
        <v>4</v>
      </c>
      <c r="Q6630">
        <v>5</v>
      </c>
      <c r="R6630">
        <v>4</v>
      </c>
      <c r="S6630">
        <v>5</v>
      </c>
      <c r="T6630">
        <v>4</v>
      </c>
      <c r="U6630">
        <v>36</v>
      </c>
      <c r="V6630">
        <v>72</v>
      </c>
      <c r="W6630" t="s">
        <v>12</v>
      </c>
      <c r="X6630" t="s">
        <v>370</v>
      </c>
      <c r="Y6630" t="s">
        <v>10</v>
      </c>
    </row>
    <row r="6631" spans="1:25" x14ac:dyDescent="0.25">
      <c r="A6631" t="s">
        <v>7999</v>
      </c>
      <c r="B6631">
        <v>4</v>
      </c>
      <c r="C6631">
        <v>4</v>
      </c>
      <c r="D6631">
        <v>4</v>
      </c>
      <c r="E6631">
        <v>4</v>
      </c>
      <c r="F6631">
        <v>3</v>
      </c>
      <c r="G6631">
        <v>5</v>
      </c>
      <c r="H6631">
        <v>4</v>
      </c>
      <c r="I6631">
        <v>3</v>
      </c>
      <c r="J6631">
        <v>5</v>
      </c>
      <c r="K6631">
        <v>36</v>
      </c>
      <c r="L6631">
        <v>0</v>
      </c>
      <c r="M6631">
        <v>0</v>
      </c>
      <c r="N6631">
        <v>0</v>
      </c>
      <c r="O6631">
        <v>0</v>
      </c>
      <c r="P6631">
        <v>0</v>
      </c>
      <c r="Q6631">
        <v>0</v>
      </c>
      <c r="R6631">
        <v>0</v>
      </c>
      <c r="S6631">
        <v>0</v>
      </c>
      <c r="T6631">
        <v>0</v>
      </c>
      <c r="U6631">
        <v>0</v>
      </c>
      <c r="V6631">
        <v>36</v>
      </c>
      <c r="W6631" t="s">
        <v>12</v>
      </c>
      <c r="X6631" t="s">
        <v>370</v>
      </c>
      <c r="Y6631" t="s">
        <v>10</v>
      </c>
    </row>
    <row r="6632" spans="1:25" x14ac:dyDescent="0.25">
      <c r="A6632" t="s">
        <v>8000</v>
      </c>
      <c r="B6632">
        <v>4</v>
      </c>
      <c r="C6632">
        <v>5</v>
      </c>
      <c r="D6632">
        <v>3</v>
      </c>
      <c r="E6632">
        <v>5</v>
      </c>
      <c r="F6632">
        <v>4</v>
      </c>
      <c r="G6632">
        <v>4</v>
      </c>
      <c r="H6632">
        <v>3</v>
      </c>
      <c r="I6632">
        <v>4</v>
      </c>
      <c r="J6632">
        <v>4</v>
      </c>
      <c r="K6632">
        <v>36</v>
      </c>
      <c r="L6632">
        <v>0</v>
      </c>
      <c r="M6632">
        <v>0</v>
      </c>
      <c r="N6632">
        <v>0</v>
      </c>
      <c r="O6632">
        <v>0</v>
      </c>
      <c r="P6632">
        <v>0</v>
      </c>
      <c r="Q6632">
        <v>0</v>
      </c>
      <c r="R6632">
        <v>0</v>
      </c>
      <c r="S6632">
        <v>0</v>
      </c>
      <c r="T6632">
        <v>0</v>
      </c>
      <c r="U6632">
        <v>0</v>
      </c>
      <c r="V6632">
        <v>36</v>
      </c>
      <c r="W6632" t="s">
        <v>308</v>
      </c>
      <c r="X6632" t="s">
        <v>8001</v>
      </c>
      <c r="Y6632" t="s">
        <v>10</v>
      </c>
    </row>
    <row r="6633" spans="1:25" x14ac:dyDescent="0.25">
      <c r="A6633" t="s">
        <v>8002</v>
      </c>
      <c r="B6633">
        <v>5</v>
      </c>
      <c r="C6633">
        <v>4</v>
      </c>
      <c r="D6633">
        <v>3</v>
      </c>
      <c r="E6633">
        <v>4</v>
      </c>
      <c r="F6633">
        <v>4</v>
      </c>
      <c r="G6633">
        <v>5</v>
      </c>
      <c r="H6633">
        <v>4</v>
      </c>
      <c r="I6633">
        <v>4</v>
      </c>
      <c r="J6633">
        <v>3</v>
      </c>
      <c r="K6633">
        <v>36</v>
      </c>
      <c r="L6633">
        <v>4</v>
      </c>
      <c r="M6633">
        <v>4</v>
      </c>
      <c r="N6633">
        <v>5</v>
      </c>
      <c r="O6633">
        <v>4</v>
      </c>
      <c r="P6633">
        <v>3</v>
      </c>
      <c r="Q6633">
        <v>4</v>
      </c>
      <c r="R6633">
        <v>3</v>
      </c>
      <c r="S6633">
        <v>4</v>
      </c>
      <c r="T6633">
        <v>5</v>
      </c>
      <c r="U6633">
        <v>36</v>
      </c>
      <c r="V6633">
        <v>72</v>
      </c>
      <c r="W6633" t="s">
        <v>198</v>
      </c>
      <c r="X6633" t="s">
        <v>8003</v>
      </c>
      <c r="Y6633" t="s">
        <v>44</v>
      </c>
    </row>
    <row r="6634" spans="1:25" x14ac:dyDescent="0.25">
      <c r="A6634" t="s">
        <v>8004</v>
      </c>
      <c r="B6634">
        <v>4</v>
      </c>
      <c r="C6634">
        <v>4</v>
      </c>
      <c r="D6634">
        <v>4</v>
      </c>
      <c r="E6634">
        <v>3</v>
      </c>
      <c r="F6634">
        <v>5</v>
      </c>
      <c r="G6634">
        <v>3</v>
      </c>
      <c r="H6634">
        <v>4</v>
      </c>
      <c r="I6634">
        <v>4</v>
      </c>
      <c r="J6634">
        <v>5</v>
      </c>
      <c r="K6634">
        <v>36</v>
      </c>
      <c r="L6634">
        <v>5</v>
      </c>
      <c r="M6634">
        <v>3</v>
      </c>
      <c r="N6634">
        <v>4</v>
      </c>
      <c r="O6634">
        <v>4</v>
      </c>
      <c r="P6634">
        <v>5</v>
      </c>
      <c r="Q6634">
        <v>4</v>
      </c>
      <c r="R6634">
        <v>3</v>
      </c>
      <c r="S6634">
        <v>4</v>
      </c>
      <c r="T6634">
        <v>4</v>
      </c>
      <c r="U6634">
        <v>36</v>
      </c>
      <c r="V6634">
        <v>72</v>
      </c>
      <c r="W6634" t="s">
        <v>39</v>
      </c>
      <c r="X6634" t="s">
        <v>3780</v>
      </c>
      <c r="Y6634" t="s">
        <v>10</v>
      </c>
    </row>
    <row r="6635" spans="1:25" x14ac:dyDescent="0.25">
      <c r="A6635" t="s">
        <v>8005</v>
      </c>
      <c r="B6635">
        <v>4</v>
      </c>
      <c r="C6635">
        <v>4</v>
      </c>
      <c r="D6635">
        <v>4</v>
      </c>
      <c r="E6635">
        <v>3</v>
      </c>
      <c r="F6635">
        <v>5</v>
      </c>
      <c r="G6635">
        <v>3</v>
      </c>
      <c r="H6635">
        <v>4</v>
      </c>
      <c r="I6635">
        <v>4</v>
      </c>
      <c r="J6635">
        <v>5</v>
      </c>
      <c r="K6635">
        <v>36</v>
      </c>
      <c r="L6635">
        <v>5</v>
      </c>
      <c r="M6635">
        <v>3</v>
      </c>
      <c r="N6635">
        <v>4</v>
      </c>
      <c r="O6635">
        <v>4</v>
      </c>
      <c r="P6635">
        <v>5</v>
      </c>
      <c r="Q6635">
        <v>4</v>
      </c>
      <c r="R6635">
        <v>3</v>
      </c>
      <c r="S6635">
        <v>4</v>
      </c>
      <c r="T6635">
        <v>4</v>
      </c>
      <c r="U6635">
        <v>36</v>
      </c>
      <c r="V6635">
        <v>72</v>
      </c>
      <c r="W6635" t="s">
        <v>39</v>
      </c>
      <c r="X6635" t="s">
        <v>778</v>
      </c>
      <c r="Y6635" t="s">
        <v>10</v>
      </c>
    </row>
    <row r="6636" spans="1:25" x14ac:dyDescent="0.25">
      <c r="A6636" t="s">
        <v>8006</v>
      </c>
      <c r="B6636">
        <v>4</v>
      </c>
      <c r="C6636">
        <v>4</v>
      </c>
      <c r="D6636">
        <v>3</v>
      </c>
      <c r="E6636">
        <v>4</v>
      </c>
      <c r="F6636">
        <v>3</v>
      </c>
      <c r="G6636">
        <v>4</v>
      </c>
      <c r="H6636">
        <v>5</v>
      </c>
      <c r="I6636">
        <v>4</v>
      </c>
      <c r="J6636">
        <v>5</v>
      </c>
      <c r="K6636">
        <v>36</v>
      </c>
      <c r="L6636">
        <v>4</v>
      </c>
      <c r="M6636">
        <v>4</v>
      </c>
      <c r="N6636">
        <v>4</v>
      </c>
      <c r="O6636">
        <v>4</v>
      </c>
      <c r="P6636">
        <v>3</v>
      </c>
      <c r="Q6636">
        <v>3</v>
      </c>
      <c r="R6636">
        <v>5</v>
      </c>
      <c r="S6636">
        <v>3</v>
      </c>
      <c r="T6636">
        <v>4</v>
      </c>
      <c r="U6636">
        <v>34</v>
      </c>
      <c r="V6636">
        <v>70</v>
      </c>
      <c r="W6636" t="s">
        <v>8</v>
      </c>
      <c r="X6636" t="s">
        <v>3672</v>
      </c>
      <c r="Y6636" t="s">
        <v>10</v>
      </c>
    </row>
    <row r="6637" spans="1:25" x14ac:dyDescent="0.25">
      <c r="A6637" t="s">
        <v>8007</v>
      </c>
      <c r="B6637">
        <v>4</v>
      </c>
      <c r="C6637">
        <v>5</v>
      </c>
      <c r="D6637">
        <v>4</v>
      </c>
      <c r="E6637">
        <v>4</v>
      </c>
      <c r="F6637">
        <v>4</v>
      </c>
      <c r="G6637">
        <v>3</v>
      </c>
      <c r="H6637">
        <v>3</v>
      </c>
      <c r="I6637">
        <v>4</v>
      </c>
      <c r="J6637">
        <v>5</v>
      </c>
      <c r="K6637">
        <v>36</v>
      </c>
      <c r="L6637">
        <v>0</v>
      </c>
      <c r="M6637">
        <v>0</v>
      </c>
      <c r="N6637">
        <v>0</v>
      </c>
      <c r="O6637">
        <v>0</v>
      </c>
      <c r="P6637">
        <v>0</v>
      </c>
      <c r="Q6637">
        <v>0</v>
      </c>
      <c r="R6637">
        <v>0</v>
      </c>
      <c r="S6637">
        <v>0</v>
      </c>
      <c r="T6637">
        <v>0</v>
      </c>
      <c r="U6637">
        <v>0</v>
      </c>
      <c r="V6637">
        <v>36</v>
      </c>
      <c r="W6637" t="s">
        <v>8</v>
      </c>
      <c r="X6637" t="s">
        <v>3672</v>
      </c>
      <c r="Y6637" t="s">
        <v>10</v>
      </c>
    </row>
    <row r="6638" spans="1:25" x14ac:dyDescent="0.25">
      <c r="A6638" t="s">
        <v>8008</v>
      </c>
      <c r="B6638">
        <v>4</v>
      </c>
      <c r="C6638">
        <v>5</v>
      </c>
      <c r="D6638">
        <v>4</v>
      </c>
      <c r="E6638">
        <v>4</v>
      </c>
      <c r="F6638">
        <v>3</v>
      </c>
      <c r="G6638">
        <v>4</v>
      </c>
      <c r="H6638">
        <v>4</v>
      </c>
      <c r="I6638">
        <v>4</v>
      </c>
      <c r="J6638">
        <v>3</v>
      </c>
      <c r="K6638">
        <v>35</v>
      </c>
      <c r="L6638">
        <v>0</v>
      </c>
      <c r="M6638">
        <v>0</v>
      </c>
      <c r="N6638">
        <v>0</v>
      </c>
      <c r="O6638">
        <v>0</v>
      </c>
      <c r="P6638">
        <v>0</v>
      </c>
      <c r="Q6638">
        <v>0</v>
      </c>
      <c r="R6638">
        <v>0</v>
      </c>
      <c r="S6638">
        <v>0</v>
      </c>
      <c r="T6638">
        <v>0</v>
      </c>
      <c r="U6638">
        <v>0</v>
      </c>
      <c r="V6638">
        <v>35</v>
      </c>
      <c r="W6638" t="s">
        <v>8</v>
      </c>
      <c r="X6638" t="s">
        <v>3672</v>
      </c>
      <c r="Y6638" t="s">
        <v>10</v>
      </c>
    </row>
    <row r="6639" spans="1:25" x14ac:dyDescent="0.25">
      <c r="A6639" t="s">
        <v>8009</v>
      </c>
      <c r="B6639">
        <v>4</v>
      </c>
      <c r="C6639">
        <v>4</v>
      </c>
      <c r="D6639">
        <v>3</v>
      </c>
      <c r="E6639">
        <v>4</v>
      </c>
      <c r="F6639">
        <v>4</v>
      </c>
      <c r="G6639">
        <v>3</v>
      </c>
      <c r="H6639">
        <v>5</v>
      </c>
      <c r="I6639">
        <v>4</v>
      </c>
      <c r="J6639">
        <v>5</v>
      </c>
      <c r="K6639">
        <v>36</v>
      </c>
      <c r="L6639">
        <v>3</v>
      </c>
      <c r="M6639">
        <v>4</v>
      </c>
      <c r="N6639">
        <v>5</v>
      </c>
      <c r="O6639">
        <v>3</v>
      </c>
      <c r="P6639">
        <v>4</v>
      </c>
      <c r="Q6639">
        <v>4</v>
      </c>
      <c r="R6639">
        <v>4</v>
      </c>
      <c r="S6639">
        <v>5</v>
      </c>
      <c r="T6639">
        <v>4</v>
      </c>
      <c r="U6639">
        <v>36</v>
      </c>
      <c r="V6639">
        <v>72</v>
      </c>
      <c r="W6639" t="s">
        <v>15</v>
      </c>
      <c r="X6639" t="s">
        <v>1610</v>
      </c>
      <c r="Y6639" t="s">
        <v>10</v>
      </c>
    </row>
    <row r="6640" spans="1:25" x14ac:dyDescent="0.25">
      <c r="A6640" t="s">
        <v>8010</v>
      </c>
      <c r="B6640">
        <v>5</v>
      </c>
      <c r="C6640">
        <v>4</v>
      </c>
      <c r="D6640">
        <v>5</v>
      </c>
      <c r="E6640">
        <v>3</v>
      </c>
      <c r="F6640">
        <v>4</v>
      </c>
      <c r="G6640">
        <v>4</v>
      </c>
      <c r="H6640">
        <v>4</v>
      </c>
      <c r="I6640">
        <v>3</v>
      </c>
      <c r="J6640">
        <v>4</v>
      </c>
      <c r="K6640">
        <v>36</v>
      </c>
      <c r="L6640">
        <v>4</v>
      </c>
      <c r="M6640">
        <v>4</v>
      </c>
      <c r="N6640">
        <v>5</v>
      </c>
      <c r="O6640">
        <v>3</v>
      </c>
      <c r="P6640">
        <v>4</v>
      </c>
      <c r="Q6640">
        <v>5</v>
      </c>
      <c r="R6640">
        <v>3</v>
      </c>
      <c r="S6640">
        <v>4</v>
      </c>
      <c r="T6640">
        <v>4</v>
      </c>
      <c r="U6640">
        <v>36</v>
      </c>
      <c r="V6640">
        <v>72</v>
      </c>
      <c r="W6640" t="s">
        <v>665</v>
      </c>
      <c r="X6640" t="s">
        <v>1294</v>
      </c>
      <c r="Y6640" t="s">
        <v>10</v>
      </c>
    </row>
    <row r="6641" spans="1:25" x14ac:dyDescent="0.25">
      <c r="A6641" t="s">
        <v>8011</v>
      </c>
      <c r="B6641">
        <v>5</v>
      </c>
      <c r="C6641">
        <v>4</v>
      </c>
      <c r="D6641">
        <v>5</v>
      </c>
      <c r="E6641">
        <v>3</v>
      </c>
      <c r="F6641">
        <v>4</v>
      </c>
      <c r="G6641">
        <v>4</v>
      </c>
      <c r="H6641">
        <v>4</v>
      </c>
      <c r="I6641">
        <v>3</v>
      </c>
      <c r="J6641">
        <v>4</v>
      </c>
      <c r="K6641">
        <v>36</v>
      </c>
      <c r="L6641">
        <v>4</v>
      </c>
      <c r="M6641">
        <v>4</v>
      </c>
      <c r="N6641">
        <v>5</v>
      </c>
      <c r="O6641">
        <v>3</v>
      </c>
      <c r="P6641">
        <v>4</v>
      </c>
      <c r="Q6641">
        <v>5</v>
      </c>
      <c r="R6641">
        <v>3</v>
      </c>
      <c r="S6641">
        <v>4</v>
      </c>
      <c r="T6641">
        <v>4</v>
      </c>
      <c r="U6641">
        <v>36</v>
      </c>
      <c r="V6641">
        <v>72</v>
      </c>
      <c r="W6641" t="s">
        <v>665</v>
      </c>
      <c r="X6641" t="s">
        <v>1294</v>
      </c>
      <c r="Y6641" t="s">
        <v>10</v>
      </c>
    </row>
    <row r="6642" spans="1:25" x14ac:dyDescent="0.25">
      <c r="A6642" t="s">
        <v>8012</v>
      </c>
      <c r="B6642">
        <v>5</v>
      </c>
      <c r="C6642">
        <v>4</v>
      </c>
      <c r="D6642">
        <v>3</v>
      </c>
      <c r="E6642">
        <v>4</v>
      </c>
      <c r="F6642">
        <v>4</v>
      </c>
      <c r="G6642">
        <v>5</v>
      </c>
      <c r="H6642">
        <v>3</v>
      </c>
      <c r="I6642">
        <v>4</v>
      </c>
      <c r="J6642">
        <v>4</v>
      </c>
      <c r="K6642">
        <v>36</v>
      </c>
      <c r="L6642">
        <v>4</v>
      </c>
      <c r="M6642">
        <v>5</v>
      </c>
      <c r="N6642">
        <v>3</v>
      </c>
      <c r="O6642">
        <v>4</v>
      </c>
      <c r="P6642">
        <v>4</v>
      </c>
      <c r="Q6642">
        <v>5</v>
      </c>
      <c r="R6642">
        <v>3</v>
      </c>
      <c r="S6642">
        <v>4</v>
      </c>
      <c r="T6642">
        <v>4</v>
      </c>
      <c r="U6642">
        <v>36</v>
      </c>
      <c r="V6642">
        <v>72</v>
      </c>
      <c r="W6642" t="s">
        <v>97</v>
      </c>
      <c r="X6642" t="s">
        <v>246</v>
      </c>
      <c r="Y6642" t="s">
        <v>44</v>
      </c>
    </row>
    <row r="6643" spans="1:25" x14ac:dyDescent="0.25">
      <c r="A6643" t="s">
        <v>8013</v>
      </c>
      <c r="B6643">
        <v>4</v>
      </c>
      <c r="C6643">
        <v>4</v>
      </c>
      <c r="D6643">
        <v>5</v>
      </c>
      <c r="E6643">
        <v>4</v>
      </c>
      <c r="F6643">
        <v>4</v>
      </c>
      <c r="G6643">
        <v>5</v>
      </c>
      <c r="H6643">
        <v>3</v>
      </c>
      <c r="I6643">
        <v>4</v>
      </c>
      <c r="J6643">
        <v>3</v>
      </c>
      <c r="K6643">
        <v>36</v>
      </c>
      <c r="L6643">
        <v>4</v>
      </c>
      <c r="M6643">
        <v>5</v>
      </c>
      <c r="N6643">
        <v>4</v>
      </c>
      <c r="O6643">
        <v>4</v>
      </c>
      <c r="P6643">
        <v>3</v>
      </c>
      <c r="Q6643">
        <v>4</v>
      </c>
      <c r="R6643">
        <v>4</v>
      </c>
      <c r="S6643">
        <v>4</v>
      </c>
      <c r="T6643">
        <v>4</v>
      </c>
      <c r="U6643">
        <v>36</v>
      </c>
      <c r="V6643">
        <v>72</v>
      </c>
      <c r="W6643" t="s">
        <v>795</v>
      </c>
      <c r="X6643" t="s">
        <v>8014</v>
      </c>
      <c r="Y6643" t="s">
        <v>10</v>
      </c>
    </row>
    <row r="6644" spans="1:25" x14ac:dyDescent="0.25">
      <c r="A6644" t="s">
        <v>8015</v>
      </c>
      <c r="B6644">
        <v>4</v>
      </c>
      <c r="C6644">
        <v>5</v>
      </c>
      <c r="D6644">
        <v>4</v>
      </c>
      <c r="E6644">
        <v>4</v>
      </c>
      <c r="F6644">
        <v>3</v>
      </c>
      <c r="G6644">
        <v>4</v>
      </c>
      <c r="H6644">
        <v>4</v>
      </c>
      <c r="I6644">
        <v>3</v>
      </c>
      <c r="J6644">
        <v>5</v>
      </c>
      <c r="K6644">
        <v>36</v>
      </c>
      <c r="L6644">
        <v>4</v>
      </c>
      <c r="M6644">
        <v>3</v>
      </c>
      <c r="N6644">
        <v>4</v>
      </c>
      <c r="O6644">
        <v>3</v>
      </c>
      <c r="P6644">
        <v>5</v>
      </c>
      <c r="Q6644">
        <v>4</v>
      </c>
      <c r="R6644">
        <v>5</v>
      </c>
      <c r="S6644">
        <v>3</v>
      </c>
      <c r="T6644">
        <v>5</v>
      </c>
      <c r="U6644">
        <v>36</v>
      </c>
      <c r="V6644">
        <v>72</v>
      </c>
      <c r="W6644" t="s">
        <v>102</v>
      </c>
      <c r="X6644" t="s">
        <v>8016</v>
      </c>
      <c r="Y6644" t="s">
        <v>44</v>
      </c>
    </row>
    <row r="6645" spans="1:25" x14ac:dyDescent="0.25">
      <c r="A6645" t="s">
        <v>8017</v>
      </c>
      <c r="B6645">
        <v>4</v>
      </c>
      <c r="C6645">
        <v>4</v>
      </c>
      <c r="D6645">
        <v>3</v>
      </c>
      <c r="E6645">
        <v>4</v>
      </c>
      <c r="F6645">
        <v>5</v>
      </c>
      <c r="G6645">
        <v>4</v>
      </c>
      <c r="H6645">
        <v>4</v>
      </c>
      <c r="I6645">
        <v>3</v>
      </c>
      <c r="J6645">
        <v>5</v>
      </c>
      <c r="K6645">
        <v>36</v>
      </c>
      <c r="L6645">
        <v>4</v>
      </c>
      <c r="M6645">
        <v>5</v>
      </c>
      <c r="N6645">
        <v>3</v>
      </c>
      <c r="O6645">
        <v>4</v>
      </c>
      <c r="P6645">
        <v>3</v>
      </c>
      <c r="Q6645">
        <v>4</v>
      </c>
      <c r="R6645">
        <v>5</v>
      </c>
      <c r="S6645">
        <v>4</v>
      </c>
      <c r="T6645">
        <v>4</v>
      </c>
      <c r="U6645">
        <v>36</v>
      </c>
      <c r="V6645">
        <v>72</v>
      </c>
      <c r="W6645" t="s">
        <v>257</v>
      </c>
      <c r="X6645" t="s">
        <v>257</v>
      </c>
      <c r="Y6645" t="s">
        <v>30</v>
      </c>
    </row>
    <row r="6646" spans="1:25" x14ac:dyDescent="0.25">
      <c r="A6646" t="s">
        <v>8018</v>
      </c>
      <c r="B6646">
        <v>4</v>
      </c>
      <c r="C6646">
        <v>3</v>
      </c>
      <c r="D6646">
        <v>4</v>
      </c>
      <c r="E6646">
        <v>4</v>
      </c>
      <c r="F6646">
        <v>5</v>
      </c>
      <c r="G6646">
        <v>3</v>
      </c>
      <c r="H6646">
        <v>5</v>
      </c>
      <c r="I6646">
        <v>4</v>
      </c>
      <c r="J6646">
        <v>4</v>
      </c>
      <c r="K6646">
        <v>36</v>
      </c>
      <c r="L6646">
        <v>4</v>
      </c>
      <c r="M6646">
        <v>4</v>
      </c>
      <c r="N6646">
        <v>3</v>
      </c>
      <c r="O6646">
        <v>4</v>
      </c>
      <c r="P6646">
        <v>5</v>
      </c>
      <c r="Q6646">
        <v>4</v>
      </c>
      <c r="R6646">
        <v>4</v>
      </c>
      <c r="S6646">
        <v>3</v>
      </c>
      <c r="T6646">
        <v>5</v>
      </c>
      <c r="U6646">
        <v>36</v>
      </c>
      <c r="V6646">
        <v>72</v>
      </c>
      <c r="W6646" t="s">
        <v>259</v>
      </c>
      <c r="X6646" t="s">
        <v>4136</v>
      </c>
      <c r="Y6646" t="s">
        <v>30</v>
      </c>
    </row>
    <row r="6647" spans="1:25" x14ac:dyDescent="0.25">
      <c r="A6647" t="s">
        <v>8019</v>
      </c>
      <c r="B6647">
        <v>4</v>
      </c>
      <c r="C6647">
        <v>3</v>
      </c>
      <c r="D6647">
        <v>4</v>
      </c>
      <c r="E6647">
        <v>4</v>
      </c>
      <c r="F6647">
        <v>5</v>
      </c>
      <c r="G6647">
        <v>3</v>
      </c>
      <c r="H6647">
        <v>5</v>
      </c>
      <c r="I6647">
        <v>4</v>
      </c>
      <c r="J6647">
        <v>4</v>
      </c>
      <c r="K6647">
        <v>36</v>
      </c>
      <c r="L6647">
        <v>4</v>
      </c>
      <c r="M6647">
        <v>4</v>
      </c>
      <c r="N6647">
        <v>3</v>
      </c>
      <c r="O6647">
        <v>4</v>
      </c>
      <c r="P6647">
        <v>5</v>
      </c>
      <c r="Q6647">
        <v>4</v>
      </c>
      <c r="R6647">
        <v>4</v>
      </c>
      <c r="S6647">
        <v>3</v>
      </c>
      <c r="T6647">
        <v>5</v>
      </c>
      <c r="U6647">
        <v>36</v>
      </c>
      <c r="V6647">
        <v>72</v>
      </c>
      <c r="X6647" t="s">
        <v>259</v>
      </c>
      <c r="Y6647" t="s">
        <v>30</v>
      </c>
    </row>
    <row r="6648" spans="1:25" x14ac:dyDescent="0.25">
      <c r="A6648" t="s">
        <v>8020</v>
      </c>
      <c r="B6648">
        <v>4</v>
      </c>
      <c r="C6648">
        <v>3</v>
      </c>
      <c r="D6648">
        <v>4</v>
      </c>
      <c r="E6648">
        <v>4</v>
      </c>
      <c r="F6648">
        <v>5</v>
      </c>
      <c r="G6648">
        <v>4</v>
      </c>
      <c r="H6648">
        <v>4</v>
      </c>
      <c r="I6648">
        <v>3</v>
      </c>
      <c r="J6648">
        <v>5</v>
      </c>
      <c r="K6648">
        <v>36</v>
      </c>
      <c r="L6648">
        <v>4</v>
      </c>
      <c r="M6648">
        <v>4</v>
      </c>
      <c r="N6648">
        <v>3</v>
      </c>
      <c r="O6648">
        <v>4</v>
      </c>
      <c r="P6648">
        <v>5</v>
      </c>
      <c r="Q6648">
        <v>4</v>
      </c>
      <c r="R6648">
        <v>3</v>
      </c>
      <c r="S6648">
        <v>5</v>
      </c>
      <c r="T6648">
        <v>4</v>
      </c>
      <c r="U6648">
        <v>36</v>
      </c>
      <c r="V6648">
        <v>72</v>
      </c>
      <c r="W6648" t="s">
        <v>238</v>
      </c>
      <c r="X6648" t="s">
        <v>8021</v>
      </c>
      <c r="Y6648" t="s">
        <v>240</v>
      </c>
    </row>
    <row r="6649" spans="1:25" x14ac:dyDescent="0.25">
      <c r="A6649" t="s">
        <v>8022</v>
      </c>
      <c r="B6649">
        <v>5</v>
      </c>
      <c r="C6649">
        <v>5</v>
      </c>
      <c r="D6649">
        <v>3</v>
      </c>
      <c r="E6649">
        <v>4</v>
      </c>
      <c r="F6649">
        <v>4</v>
      </c>
      <c r="G6649">
        <v>3</v>
      </c>
      <c r="H6649">
        <v>4</v>
      </c>
      <c r="I6649">
        <v>4</v>
      </c>
      <c r="J6649">
        <v>4</v>
      </c>
      <c r="K6649">
        <v>36</v>
      </c>
      <c r="L6649">
        <v>4</v>
      </c>
      <c r="M6649">
        <v>3</v>
      </c>
      <c r="N6649">
        <v>5</v>
      </c>
      <c r="O6649">
        <v>4</v>
      </c>
      <c r="P6649">
        <v>3</v>
      </c>
      <c r="Q6649">
        <v>4</v>
      </c>
      <c r="R6649">
        <v>4</v>
      </c>
      <c r="S6649">
        <v>4</v>
      </c>
      <c r="T6649">
        <v>4</v>
      </c>
      <c r="U6649">
        <v>35</v>
      </c>
      <c r="V6649">
        <v>71</v>
      </c>
      <c r="W6649" t="s">
        <v>39</v>
      </c>
      <c r="X6649" t="s">
        <v>2127</v>
      </c>
      <c r="Y6649" t="s">
        <v>10</v>
      </c>
    </row>
    <row r="6650" spans="1:25" x14ac:dyDescent="0.25">
      <c r="A6650" t="s">
        <v>8024</v>
      </c>
      <c r="B6650">
        <v>4</v>
      </c>
      <c r="C6650">
        <v>4</v>
      </c>
      <c r="D6650">
        <v>3</v>
      </c>
      <c r="E6650">
        <v>5</v>
      </c>
      <c r="F6650">
        <v>4</v>
      </c>
      <c r="G6650">
        <v>4</v>
      </c>
      <c r="H6650">
        <v>4</v>
      </c>
      <c r="I6650">
        <v>4</v>
      </c>
      <c r="J6650">
        <v>3</v>
      </c>
      <c r="K6650">
        <v>35</v>
      </c>
      <c r="L6650">
        <v>4</v>
      </c>
      <c r="M6650">
        <v>4</v>
      </c>
      <c r="N6650">
        <v>3</v>
      </c>
      <c r="O6650">
        <v>5</v>
      </c>
      <c r="P6650">
        <v>4</v>
      </c>
      <c r="Q6650">
        <v>4</v>
      </c>
      <c r="R6650">
        <v>3</v>
      </c>
      <c r="S6650">
        <v>5</v>
      </c>
      <c r="T6650">
        <v>4</v>
      </c>
      <c r="U6650">
        <v>36</v>
      </c>
      <c r="V6650">
        <v>71</v>
      </c>
      <c r="W6650" t="s">
        <v>166</v>
      </c>
      <c r="X6650" t="s">
        <v>7911</v>
      </c>
      <c r="Y6650" t="s">
        <v>10</v>
      </c>
    </row>
    <row r="6651" spans="1:25" x14ac:dyDescent="0.25">
      <c r="A6651" t="s">
        <v>8025</v>
      </c>
      <c r="B6651">
        <v>4</v>
      </c>
      <c r="C6651">
        <v>3</v>
      </c>
      <c r="D6651">
        <v>5</v>
      </c>
      <c r="E6651">
        <v>3</v>
      </c>
      <c r="F6651">
        <v>4</v>
      </c>
      <c r="G6651">
        <v>4</v>
      </c>
      <c r="H6651">
        <v>5</v>
      </c>
      <c r="I6651">
        <v>5</v>
      </c>
      <c r="J6651">
        <v>4</v>
      </c>
      <c r="K6651">
        <v>37</v>
      </c>
      <c r="L6651">
        <v>0</v>
      </c>
      <c r="M6651">
        <v>0</v>
      </c>
      <c r="N6651">
        <v>0</v>
      </c>
      <c r="O6651">
        <v>0</v>
      </c>
      <c r="P6651">
        <v>0</v>
      </c>
      <c r="Q6651">
        <v>0</v>
      </c>
      <c r="R6651">
        <v>0</v>
      </c>
      <c r="S6651">
        <v>0</v>
      </c>
      <c r="T6651">
        <v>0</v>
      </c>
      <c r="U6651">
        <v>0</v>
      </c>
      <c r="V6651">
        <v>37</v>
      </c>
      <c r="W6651" t="s">
        <v>143</v>
      </c>
      <c r="X6651" t="s">
        <v>5523</v>
      </c>
      <c r="Y6651" t="s">
        <v>10</v>
      </c>
    </row>
    <row r="6652" spans="1:25" x14ac:dyDescent="0.25">
      <c r="A6652" t="s">
        <v>8026</v>
      </c>
      <c r="B6652">
        <v>4</v>
      </c>
      <c r="C6652">
        <v>4</v>
      </c>
      <c r="D6652">
        <v>3</v>
      </c>
      <c r="E6652">
        <v>4</v>
      </c>
      <c r="F6652">
        <v>4</v>
      </c>
      <c r="G6652">
        <v>3</v>
      </c>
      <c r="H6652">
        <v>5</v>
      </c>
      <c r="I6652">
        <v>4</v>
      </c>
      <c r="J6652">
        <v>5</v>
      </c>
      <c r="K6652">
        <v>36</v>
      </c>
      <c r="L6652">
        <v>4</v>
      </c>
      <c r="M6652">
        <v>5</v>
      </c>
      <c r="N6652">
        <v>4</v>
      </c>
      <c r="O6652">
        <v>3</v>
      </c>
      <c r="P6652">
        <v>5</v>
      </c>
      <c r="Q6652">
        <v>4</v>
      </c>
      <c r="R6652">
        <v>3</v>
      </c>
      <c r="S6652">
        <v>4</v>
      </c>
      <c r="T6652">
        <v>4</v>
      </c>
      <c r="U6652">
        <v>36</v>
      </c>
      <c r="V6652">
        <v>72</v>
      </c>
      <c r="W6652" t="s">
        <v>669</v>
      </c>
      <c r="X6652" t="s">
        <v>1220</v>
      </c>
      <c r="Y6652" t="s">
        <v>10</v>
      </c>
    </row>
    <row r="6653" spans="1:25" x14ac:dyDescent="0.25">
      <c r="A6653" t="s">
        <v>8027</v>
      </c>
      <c r="B6653">
        <v>4</v>
      </c>
      <c r="C6653">
        <v>5</v>
      </c>
      <c r="D6653">
        <v>3</v>
      </c>
      <c r="E6653">
        <v>5</v>
      </c>
      <c r="F6653">
        <v>4</v>
      </c>
      <c r="G6653">
        <v>3</v>
      </c>
      <c r="H6653">
        <v>5</v>
      </c>
      <c r="I6653">
        <v>4</v>
      </c>
      <c r="J6653">
        <v>3</v>
      </c>
      <c r="K6653">
        <v>36</v>
      </c>
      <c r="L6653">
        <v>4</v>
      </c>
      <c r="M6653">
        <v>5</v>
      </c>
      <c r="N6653">
        <v>3</v>
      </c>
      <c r="O6653">
        <v>4</v>
      </c>
      <c r="P6653">
        <v>4</v>
      </c>
      <c r="Q6653">
        <v>4</v>
      </c>
      <c r="R6653">
        <v>3</v>
      </c>
      <c r="S6653">
        <v>4</v>
      </c>
      <c r="T6653">
        <v>5</v>
      </c>
      <c r="U6653">
        <v>36</v>
      </c>
      <c r="V6653">
        <v>72</v>
      </c>
      <c r="W6653" t="s">
        <v>133</v>
      </c>
      <c r="X6653" t="s">
        <v>8028</v>
      </c>
      <c r="Y6653" t="s">
        <v>10</v>
      </c>
    </row>
    <row r="6654" spans="1:25" x14ac:dyDescent="0.25">
      <c r="A6654" t="s">
        <v>8029</v>
      </c>
      <c r="B6654">
        <v>4</v>
      </c>
      <c r="C6654">
        <v>5</v>
      </c>
      <c r="D6654">
        <v>4</v>
      </c>
      <c r="E6654">
        <v>3</v>
      </c>
      <c r="F6654">
        <v>4</v>
      </c>
      <c r="G6654">
        <v>3</v>
      </c>
      <c r="H6654">
        <v>5</v>
      </c>
      <c r="I6654">
        <v>4</v>
      </c>
      <c r="J6654">
        <v>4</v>
      </c>
      <c r="K6654">
        <v>36</v>
      </c>
      <c r="L6654">
        <v>4</v>
      </c>
      <c r="M6654">
        <v>5</v>
      </c>
      <c r="N6654">
        <v>3</v>
      </c>
      <c r="O6654">
        <v>4</v>
      </c>
      <c r="P6654">
        <v>3</v>
      </c>
      <c r="Q6654">
        <v>4</v>
      </c>
      <c r="R6654">
        <v>5</v>
      </c>
      <c r="S6654">
        <v>4</v>
      </c>
      <c r="T6654">
        <v>4</v>
      </c>
      <c r="U6654">
        <v>36</v>
      </c>
      <c r="V6654">
        <v>72</v>
      </c>
      <c r="W6654" t="s">
        <v>3336</v>
      </c>
      <c r="X6654" t="s">
        <v>8030</v>
      </c>
      <c r="Y6654" t="s">
        <v>3338</v>
      </c>
    </row>
    <row r="6655" spans="1:25" x14ac:dyDescent="0.25">
      <c r="A6655" t="s">
        <v>8031</v>
      </c>
      <c r="B6655">
        <v>4</v>
      </c>
      <c r="C6655">
        <v>4</v>
      </c>
      <c r="D6655">
        <v>4</v>
      </c>
      <c r="E6655">
        <v>3</v>
      </c>
      <c r="F6655">
        <v>5</v>
      </c>
      <c r="G6655">
        <v>3</v>
      </c>
      <c r="H6655">
        <v>5</v>
      </c>
      <c r="I6655">
        <v>4</v>
      </c>
      <c r="J6655">
        <v>4</v>
      </c>
      <c r="K6655">
        <v>36</v>
      </c>
      <c r="L6655">
        <v>5</v>
      </c>
      <c r="M6655">
        <v>4</v>
      </c>
      <c r="N6655">
        <v>3</v>
      </c>
      <c r="O6655">
        <v>4</v>
      </c>
      <c r="P6655">
        <v>4</v>
      </c>
      <c r="Q6655">
        <v>3</v>
      </c>
      <c r="R6655">
        <v>4</v>
      </c>
      <c r="S6655">
        <v>5</v>
      </c>
      <c r="T6655">
        <v>4</v>
      </c>
      <c r="U6655">
        <v>36</v>
      </c>
      <c r="V6655">
        <v>72</v>
      </c>
      <c r="W6655" t="s">
        <v>3336</v>
      </c>
      <c r="X6655" t="s">
        <v>8030</v>
      </c>
      <c r="Y6655" t="s">
        <v>3338</v>
      </c>
    </row>
    <row r="6656" spans="1:25" x14ac:dyDescent="0.25">
      <c r="A6656" t="s">
        <v>8032</v>
      </c>
      <c r="B6656">
        <v>4</v>
      </c>
      <c r="C6656">
        <v>4</v>
      </c>
      <c r="D6656">
        <v>5</v>
      </c>
      <c r="E6656">
        <v>3</v>
      </c>
      <c r="F6656">
        <v>4</v>
      </c>
      <c r="G6656">
        <v>3</v>
      </c>
      <c r="H6656">
        <v>4</v>
      </c>
      <c r="I6656">
        <v>5</v>
      </c>
      <c r="J6656">
        <v>4</v>
      </c>
      <c r="K6656">
        <v>36</v>
      </c>
      <c r="L6656">
        <v>4</v>
      </c>
      <c r="M6656">
        <v>5</v>
      </c>
      <c r="N6656">
        <v>4</v>
      </c>
      <c r="O6656">
        <v>4</v>
      </c>
      <c r="P6656">
        <v>3</v>
      </c>
      <c r="Q6656">
        <v>4</v>
      </c>
      <c r="R6656">
        <v>3</v>
      </c>
      <c r="S6656">
        <v>5</v>
      </c>
      <c r="T6656">
        <v>4</v>
      </c>
      <c r="U6656">
        <v>36</v>
      </c>
      <c r="V6656">
        <v>72</v>
      </c>
      <c r="W6656" t="s">
        <v>12</v>
      </c>
      <c r="X6656" t="s">
        <v>8033</v>
      </c>
      <c r="Y6656" t="s">
        <v>10</v>
      </c>
    </row>
    <row r="6657" spans="1:25" x14ac:dyDescent="0.25">
      <c r="A6657" t="s">
        <v>8034</v>
      </c>
      <c r="B6657">
        <v>4</v>
      </c>
      <c r="C6657">
        <v>4</v>
      </c>
      <c r="D6657">
        <v>3</v>
      </c>
      <c r="E6657">
        <v>4</v>
      </c>
      <c r="F6657">
        <v>4</v>
      </c>
      <c r="G6657">
        <v>3</v>
      </c>
      <c r="H6657">
        <v>5</v>
      </c>
      <c r="I6657">
        <v>4</v>
      </c>
      <c r="J6657">
        <v>4</v>
      </c>
      <c r="K6657">
        <v>35</v>
      </c>
      <c r="L6657">
        <v>4</v>
      </c>
      <c r="M6657">
        <v>4</v>
      </c>
      <c r="N6657">
        <v>4</v>
      </c>
      <c r="O6657">
        <v>3</v>
      </c>
      <c r="P6657">
        <v>4</v>
      </c>
      <c r="Q6657">
        <v>4</v>
      </c>
      <c r="R6657">
        <v>5</v>
      </c>
      <c r="S6657">
        <v>3</v>
      </c>
      <c r="T6657">
        <v>4</v>
      </c>
      <c r="U6657">
        <v>35</v>
      </c>
      <c r="V6657">
        <v>70</v>
      </c>
      <c r="W6657" t="s">
        <v>58</v>
      </c>
      <c r="X6657" t="s">
        <v>5168</v>
      </c>
      <c r="Y6657" t="s">
        <v>10</v>
      </c>
    </row>
    <row r="6658" spans="1:25" x14ac:dyDescent="0.25">
      <c r="A6658" t="s">
        <v>8035</v>
      </c>
      <c r="B6658">
        <v>5</v>
      </c>
      <c r="C6658">
        <v>4</v>
      </c>
      <c r="D6658">
        <v>4</v>
      </c>
      <c r="E6658">
        <v>3</v>
      </c>
      <c r="F6658">
        <v>4</v>
      </c>
      <c r="G6658">
        <v>4</v>
      </c>
      <c r="H6658">
        <v>3</v>
      </c>
      <c r="I6658">
        <v>5</v>
      </c>
      <c r="J6658">
        <v>4</v>
      </c>
      <c r="K6658">
        <v>36</v>
      </c>
      <c r="L6658">
        <v>4</v>
      </c>
      <c r="M6658">
        <v>4</v>
      </c>
      <c r="N6658">
        <v>5</v>
      </c>
      <c r="O6658">
        <v>4</v>
      </c>
      <c r="P6658">
        <v>3</v>
      </c>
      <c r="Q6658">
        <v>4</v>
      </c>
      <c r="R6658">
        <v>4</v>
      </c>
      <c r="S6658">
        <v>3</v>
      </c>
      <c r="T6658">
        <v>5</v>
      </c>
      <c r="U6658">
        <v>36</v>
      </c>
      <c r="V6658">
        <v>72</v>
      </c>
      <c r="W6658" t="s">
        <v>97</v>
      </c>
      <c r="X6658" t="s">
        <v>8036</v>
      </c>
      <c r="Y6658" t="s">
        <v>44</v>
      </c>
    </row>
    <row r="6659" spans="1:25" x14ac:dyDescent="0.25">
      <c r="A6659" t="s">
        <v>8037</v>
      </c>
      <c r="B6659">
        <v>5</v>
      </c>
      <c r="C6659">
        <v>4</v>
      </c>
      <c r="D6659">
        <v>4</v>
      </c>
      <c r="E6659">
        <v>3</v>
      </c>
      <c r="F6659">
        <v>4</v>
      </c>
      <c r="G6659">
        <v>4</v>
      </c>
      <c r="H6659">
        <v>3</v>
      </c>
      <c r="I6659">
        <v>5</v>
      </c>
      <c r="J6659">
        <v>4</v>
      </c>
      <c r="K6659">
        <v>36</v>
      </c>
      <c r="L6659">
        <v>4</v>
      </c>
      <c r="M6659">
        <v>4</v>
      </c>
      <c r="N6659">
        <v>5</v>
      </c>
      <c r="O6659">
        <v>4</v>
      </c>
      <c r="P6659">
        <v>3</v>
      </c>
      <c r="Q6659">
        <v>4</v>
      </c>
      <c r="R6659">
        <v>4</v>
      </c>
      <c r="S6659">
        <v>3</v>
      </c>
      <c r="T6659">
        <v>5</v>
      </c>
      <c r="U6659">
        <v>36</v>
      </c>
      <c r="V6659">
        <v>72</v>
      </c>
      <c r="W6659" t="s">
        <v>99</v>
      </c>
      <c r="X6659" t="s">
        <v>8038</v>
      </c>
      <c r="Y6659" t="s">
        <v>44</v>
      </c>
    </row>
    <row r="6660" spans="1:25" x14ac:dyDescent="0.25">
      <c r="A6660" t="s">
        <v>8039</v>
      </c>
      <c r="B6660">
        <v>4</v>
      </c>
      <c r="C6660">
        <v>3</v>
      </c>
      <c r="D6660">
        <v>4</v>
      </c>
      <c r="E6660">
        <v>4</v>
      </c>
      <c r="F6660">
        <v>4</v>
      </c>
      <c r="G6660">
        <v>5</v>
      </c>
      <c r="H6660">
        <v>4</v>
      </c>
      <c r="I6660">
        <v>5</v>
      </c>
      <c r="J6660">
        <v>3</v>
      </c>
      <c r="K6660">
        <v>36</v>
      </c>
      <c r="L6660">
        <v>4</v>
      </c>
      <c r="M6660">
        <v>3</v>
      </c>
      <c r="N6660">
        <v>4</v>
      </c>
      <c r="O6660">
        <v>4</v>
      </c>
      <c r="P6660">
        <v>3</v>
      </c>
      <c r="Q6660">
        <v>5</v>
      </c>
      <c r="R6660">
        <v>3</v>
      </c>
      <c r="S6660">
        <v>4</v>
      </c>
      <c r="T6660">
        <v>4</v>
      </c>
      <c r="U6660">
        <v>34</v>
      </c>
      <c r="V6660">
        <v>70</v>
      </c>
      <c r="W6660" t="s">
        <v>1097</v>
      </c>
      <c r="X6660" t="s">
        <v>8040</v>
      </c>
      <c r="Y6660" t="s">
        <v>44</v>
      </c>
    </row>
    <row r="6661" spans="1:25" x14ac:dyDescent="0.25">
      <c r="A6661" t="s">
        <v>8041</v>
      </c>
      <c r="B6661">
        <v>3</v>
      </c>
      <c r="C6661">
        <v>4</v>
      </c>
      <c r="D6661">
        <v>4</v>
      </c>
      <c r="E6661">
        <v>4</v>
      </c>
      <c r="F6661">
        <v>5</v>
      </c>
      <c r="G6661">
        <v>4</v>
      </c>
      <c r="H6661">
        <v>4</v>
      </c>
      <c r="I6661">
        <v>5</v>
      </c>
      <c r="J6661">
        <v>3</v>
      </c>
      <c r="K6661">
        <v>36</v>
      </c>
      <c r="L6661">
        <v>5</v>
      </c>
      <c r="M6661">
        <v>4</v>
      </c>
      <c r="N6661">
        <v>4</v>
      </c>
      <c r="O6661">
        <v>3</v>
      </c>
      <c r="P6661">
        <v>5</v>
      </c>
      <c r="Q6661">
        <v>3</v>
      </c>
      <c r="R6661">
        <v>5</v>
      </c>
      <c r="S6661">
        <v>3</v>
      </c>
      <c r="T6661">
        <v>4</v>
      </c>
      <c r="U6661">
        <v>36</v>
      </c>
      <c r="V6661">
        <v>72</v>
      </c>
      <c r="W6661" t="s">
        <v>8042</v>
      </c>
      <c r="X6661" t="s">
        <v>8043</v>
      </c>
      <c r="Y6661" t="s">
        <v>8042</v>
      </c>
    </row>
    <row r="6662" spans="1:25" x14ac:dyDescent="0.25">
      <c r="A6662" t="s">
        <v>8044</v>
      </c>
      <c r="B6662">
        <v>4</v>
      </c>
      <c r="C6662">
        <v>4</v>
      </c>
      <c r="D6662">
        <v>5</v>
      </c>
      <c r="E6662">
        <v>3</v>
      </c>
      <c r="F6662">
        <v>4</v>
      </c>
      <c r="G6662">
        <v>3</v>
      </c>
      <c r="H6662">
        <v>5</v>
      </c>
      <c r="I6662">
        <v>4</v>
      </c>
      <c r="J6662">
        <v>4</v>
      </c>
      <c r="K6662">
        <v>36</v>
      </c>
      <c r="L6662">
        <v>4</v>
      </c>
      <c r="M6662">
        <v>3</v>
      </c>
      <c r="N6662">
        <v>4</v>
      </c>
      <c r="O6662">
        <v>5</v>
      </c>
      <c r="P6662">
        <v>4</v>
      </c>
      <c r="Q6662">
        <v>3</v>
      </c>
      <c r="R6662">
        <v>4</v>
      </c>
      <c r="S6662">
        <v>4</v>
      </c>
      <c r="T6662">
        <v>4</v>
      </c>
      <c r="U6662">
        <v>35</v>
      </c>
      <c r="V6662">
        <v>71</v>
      </c>
      <c r="W6662" t="s">
        <v>133</v>
      </c>
      <c r="X6662" t="s">
        <v>594</v>
      </c>
      <c r="Y6662" t="s">
        <v>10</v>
      </c>
    </row>
    <row r="6663" spans="1:25" x14ac:dyDescent="0.25">
      <c r="A6663" t="s">
        <v>8045</v>
      </c>
      <c r="B6663">
        <v>4</v>
      </c>
      <c r="C6663">
        <v>4</v>
      </c>
      <c r="D6663">
        <v>3</v>
      </c>
      <c r="E6663">
        <v>4</v>
      </c>
      <c r="F6663">
        <v>5</v>
      </c>
      <c r="G6663">
        <v>4</v>
      </c>
      <c r="H6663">
        <v>5</v>
      </c>
      <c r="I6663">
        <v>3</v>
      </c>
      <c r="J6663">
        <v>4</v>
      </c>
      <c r="K6663">
        <v>36</v>
      </c>
      <c r="L6663">
        <v>4</v>
      </c>
      <c r="M6663">
        <v>3</v>
      </c>
      <c r="N6663">
        <v>4</v>
      </c>
      <c r="O6663">
        <v>4</v>
      </c>
      <c r="P6663">
        <v>5</v>
      </c>
      <c r="Q6663">
        <v>3</v>
      </c>
      <c r="R6663">
        <v>4</v>
      </c>
      <c r="S6663">
        <v>5</v>
      </c>
      <c r="T6663">
        <v>4</v>
      </c>
      <c r="U6663">
        <v>36</v>
      </c>
      <c r="V6663">
        <v>72</v>
      </c>
      <c r="W6663" t="s">
        <v>58</v>
      </c>
      <c r="X6663" t="s">
        <v>2121</v>
      </c>
      <c r="Y6663" t="s">
        <v>10</v>
      </c>
    </row>
    <row r="6664" spans="1:25" x14ac:dyDescent="0.25">
      <c r="A6664" t="s">
        <v>8046</v>
      </c>
      <c r="B6664">
        <v>4</v>
      </c>
      <c r="C6664">
        <v>5</v>
      </c>
      <c r="D6664">
        <v>3</v>
      </c>
      <c r="E6664">
        <v>4</v>
      </c>
      <c r="F6664">
        <v>4</v>
      </c>
      <c r="G6664">
        <v>4</v>
      </c>
      <c r="H6664">
        <v>5</v>
      </c>
      <c r="I6664">
        <v>3</v>
      </c>
      <c r="J6664">
        <v>4</v>
      </c>
      <c r="K6664">
        <v>36</v>
      </c>
      <c r="L6664">
        <v>5</v>
      </c>
      <c r="M6664">
        <v>3</v>
      </c>
      <c r="N6664">
        <v>4</v>
      </c>
      <c r="O6664">
        <v>4</v>
      </c>
      <c r="P6664">
        <v>4</v>
      </c>
      <c r="Q6664">
        <v>4</v>
      </c>
      <c r="R6664">
        <v>4</v>
      </c>
      <c r="S6664">
        <v>3</v>
      </c>
      <c r="T6664">
        <v>5</v>
      </c>
      <c r="U6664">
        <v>36</v>
      </c>
      <c r="V6664">
        <v>72</v>
      </c>
      <c r="W6664" t="s">
        <v>39</v>
      </c>
      <c r="X6664" t="s">
        <v>8047</v>
      </c>
      <c r="Y6664" t="s">
        <v>10</v>
      </c>
    </row>
    <row r="6665" spans="1:25" x14ac:dyDescent="0.25">
      <c r="A6665" t="s">
        <v>8048</v>
      </c>
      <c r="B6665">
        <v>5</v>
      </c>
      <c r="C6665">
        <v>3</v>
      </c>
      <c r="D6665">
        <v>4</v>
      </c>
      <c r="E6665">
        <v>3</v>
      </c>
      <c r="F6665">
        <v>4</v>
      </c>
      <c r="G6665">
        <v>4</v>
      </c>
      <c r="H6665">
        <v>4</v>
      </c>
      <c r="I6665">
        <v>4</v>
      </c>
      <c r="J6665">
        <v>5</v>
      </c>
      <c r="K6665">
        <v>36</v>
      </c>
      <c r="L6665">
        <v>5</v>
      </c>
      <c r="M6665">
        <v>3</v>
      </c>
      <c r="N6665">
        <v>4</v>
      </c>
      <c r="O6665">
        <v>3</v>
      </c>
      <c r="P6665">
        <v>4</v>
      </c>
      <c r="Q6665">
        <v>4</v>
      </c>
      <c r="R6665">
        <v>4</v>
      </c>
      <c r="S6665">
        <v>4</v>
      </c>
      <c r="T6665">
        <v>5</v>
      </c>
      <c r="U6665">
        <v>36</v>
      </c>
      <c r="V6665">
        <v>72</v>
      </c>
      <c r="W6665" t="s">
        <v>18</v>
      </c>
      <c r="X6665" t="s">
        <v>8049</v>
      </c>
      <c r="Y6665" t="s">
        <v>10</v>
      </c>
    </row>
    <row r="6666" spans="1:25" x14ac:dyDescent="0.25">
      <c r="A6666" t="s">
        <v>8050</v>
      </c>
      <c r="B6666">
        <v>5</v>
      </c>
      <c r="C6666">
        <v>4</v>
      </c>
      <c r="D6666">
        <v>4</v>
      </c>
      <c r="E6666">
        <v>3</v>
      </c>
      <c r="F6666">
        <v>4</v>
      </c>
      <c r="G6666">
        <v>3</v>
      </c>
      <c r="H6666">
        <v>5</v>
      </c>
      <c r="I6666">
        <v>4</v>
      </c>
      <c r="J6666">
        <v>4</v>
      </c>
      <c r="K6666">
        <v>36</v>
      </c>
      <c r="L6666">
        <v>5</v>
      </c>
      <c r="M6666">
        <v>4</v>
      </c>
      <c r="N6666">
        <v>3</v>
      </c>
      <c r="O6666">
        <v>4</v>
      </c>
      <c r="P6666">
        <v>5</v>
      </c>
      <c r="Q6666">
        <v>4</v>
      </c>
      <c r="R6666">
        <v>4</v>
      </c>
      <c r="S6666">
        <v>3</v>
      </c>
      <c r="T6666">
        <v>4</v>
      </c>
      <c r="U6666">
        <v>36</v>
      </c>
      <c r="V6666">
        <v>72</v>
      </c>
      <c r="W6666" t="s">
        <v>39</v>
      </c>
      <c r="X6666" t="s">
        <v>141</v>
      </c>
      <c r="Y6666" t="s">
        <v>10</v>
      </c>
    </row>
    <row r="6667" spans="1:25" x14ac:dyDescent="0.25">
      <c r="A6667" t="s">
        <v>8051</v>
      </c>
      <c r="B6667">
        <v>4</v>
      </c>
      <c r="C6667">
        <v>4</v>
      </c>
      <c r="D6667">
        <v>4</v>
      </c>
      <c r="E6667">
        <v>4</v>
      </c>
      <c r="F6667">
        <v>3</v>
      </c>
      <c r="G6667">
        <v>5</v>
      </c>
      <c r="H6667">
        <v>3</v>
      </c>
      <c r="I6667">
        <v>4</v>
      </c>
      <c r="J6667">
        <v>5</v>
      </c>
      <c r="K6667">
        <v>36</v>
      </c>
      <c r="L6667">
        <v>4</v>
      </c>
      <c r="M6667">
        <v>5</v>
      </c>
      <c r="N6667">
        <v>4</v>
      </c>
      <c r="O6667">
        <v>4</v>
      </c>
      <c r="P6667">
        <v>3</v>
      </c>
      <c r="Q6667">
        <v>4</v>
      </c>
      <c r="R6667">
        <v>3</v>
      </c>
      <c r="S6667">
        <v>4</v>
      </c>
      <c r="T6667">
        <v>5</v>
      </c>
      <c r="U6667">
        <v>36</v>
      </c>
      <c r="V6667">
        <v>72</v>
      </c>
      <c r="X6667" t="s">
        <v>5414</v>
      </c>
      <c r="Y6667" t="s">
        <v>2875</v>
      </c>
    </row>
    <row r="6668" spans="1:25" x14ac:dyDescent="0.25">
      <c r="A6668" t="s">
        <v>8052</v>
      </c>
      <c r="B6668">
        <v>4</v>
      </c>
      <c r="C6668">
        <v>5</v>
      </c>
      <c r="D6668">
        <v>3</v>
      </c>
      <c r="E6668">
        <v>4</v>
      </c>
      <c r="F6668">
        <v>4</v>
      </c>
      <c r="G6668">
        <v>5</v>
      </c>
      <c r="H6668">
        <v>3</v>
      </c>
      <c r="I6668">
        <v>4</v>
      </c>
      <c r="J6668">
        <v>4</v>
      </c>
      <c r="K6668">
        <v>36</v>
      </c>
      <c r="L6668">
        <v>4</v>
      </c>
      <c r="M6668">
        <v>4</v>
      </c>
      <c r="N6668">
        <v>5</v>
      </c>
      <c r="O6668">
        <v>3</v>
      </c>
      <c r="P6668">
        <v>4</v>
      </c>
      <c r="Q6668">
        <v>3</v>
      </c>
      <c r="R6668">
        <v>5</v>
      </c>
      <c r="S6668">
        <v>4</v>
      </c>
      <c r="T6668">
        <v>4</v>
      </c>
      <c r="U6668">
        <v>36</v>
      </c>
      <c r="V6668">
        <v>72</v>
      </c>
      <c r="W6668" t="s">
        <v>39</v>
      </c>
      <c r="X6668" t="s">
        <v>1555</v>
      </c>
      <c r="Y6668" t="s">
        <v>10</v>
      </c>
    </row>
    <row r="6669" spans="1:25" x14ac:dyDescent="0.25">
      <c r="A6669" t="s">
        <v>8053</v>
      </c>
      <c r="B6669">
        <v>4</v>
      </c>
      <c r="C6669">
        <v>5</v>
      </c>
      <c r="D6669">
        <v>3</v>
      </c>
      <c r="E6669">
        <v>4</v>
      </c>
      <c r="F6669">
        <v>4</v>
      </c>
      <c r="G6669">
        <v>5</v>
      </c>
      <c r="H6669">
        <v>3</v>
      </c>
      <c r="I6669">
        <v>4</v>
      </c>
      <c r="J6669">
        <v>4</v>
      </c>
      <c r="K6669">
        <v>36</v>
      </c>
      <c r="L6669">
        <v>4</v>
      </c>
      <c r="M6669">
        <v>4</v>
      </c>
      <c r="N6669">
        <v>5</v>
      </c>
      <c r="O6669">
        <v>3</v>
      </c>
      <c r="P6669">
        <v>4</v>
      </c>
      <c r="Q6669">
        <v>3</v>
      </c>
      <c r="R6669">
        <v>5</v>
      </c>
      <c r="S6669">
        <v>4</v>
      </c>
      <c r="T6669">
        <v>4</v>
      </c>
      <c r="U6669">
        <v>36</v>
      </c>
      <c r="V6669">
        <v>72</v>
      </c>
      <c r="W6669" t="s">
        <v>39</v>
      </c>
      <c r="X6669" t="s">
        <v>8054</v>
      </c>
      <c r="Y6669" t="s">
        <v>10</v>
      </c>
    </row>
    <row r="6670" spans="1:25" x14ac:dyDescent="0.25">
      <c r="A6670" t="s">
        <v>8055</v>
      </c>
      <c r="B6670">
        <v>4</v>
      </c>
      <c r="C6670">
        <v>4</v>
      </c>
      <c r="D6670">
        <v>3</v>
      </c>
      <c r="E6670">
        <v>4</v>
      </c>
      <c r="F6670">
        <v>4</v>
      </c>
      <c r="G6670">
        <v>5</v>
      </c>
      <c r="H6670">
        <v>4</v>
      </c>
      <c r="I6670">
        <v>3</v>
      </c>
      <c r="J6670">
        <v>5</v>
      </c>
      <c r="K6670">
        <v>36</v>
      </c>
      <c r="L6670">
        <v>5</v>
      </c>
      <c r="M6670">
        <v>3</v>
      </c>
      <c r="N6670">
        <v>4</v>
      </c>
      <c r="O6670">
        <v>4</v>
      </c>
      <c r="P6670">
        <v>4</v>
      </c>
      <c r="Q6670">
        <v>4</v>
      </c>
      <c r="R6670">
        <v>3</v>
      </c>
      <c r="S6670">
        <v>4</v>
      </c>
      <c r="T6670">
        <v>5</v>
      </c>
      <c r="U6670">
        <v>36</v>
      </c>
      <c r="V6670">
        <v>72</v>
      </c>
      <c r="W6670" t="s">
        <v>39</v>
      </c>
      <c r="X6670" t="s">
        <v>8056</v>
      </c>
      <c r="Y6670" t="s">
        <v>10</v>
      </c>
    </row>
    <row r="6671" spans="1:25" x14ac:dyDescent="0.25">
      <c r="A6671" t="s">
        <v>8057</v>
      </c>
      <c r="B6671">
        <v>4</v>
      </c>
      <c r="C6671">
        <v>4</v>
      </c>
      <c r="D6671">
        <v>4</v>
      </c>
      <c r="E6671">
        <v>4</v>
      </c>
      <c r="F6671">
        <v>3</v>
      </c>
      <c r="G6671">
        <v>5</v>
      </c>
      <c r="H6671">
        <v>3</v>
      </c>
      <c r="I6671">
        <v>4</v>
      </c>
      <c r="J6671">
        <v>5</v>
      </c>
      <c r="K6671">
        <v>36</v>
      </c>
      <c r="L6671">
        <v>4</v>
      </c>
      <c r="M6671">
        <v>3</v>
      </c>
      <c r="N6671">
        <v>4</v>
      </c>
      <c r="O6671">
        <v>4</v>
      </c>
      <c r="P6671">
        <v>5</v>
      </c>
      <c r="Q6671">
        <v>3</v>
      </c>
      <c r="R6671">
        <v>4</v>
      </c>
      <c r="S6671">
        <v>4</v>
      </c>
      <c r="T6671">
        <v>4</v>
      </c>
      <c r="U6671">
        <v>35</v>
      </c>
      <c r="V6671">
        <v>71</v>
      </c>
      <c r="W6671" t="s">
        <v>110</v>
      </c>
      <c r="X6671" t="s">
        <v>8058</v>
      </c>
      <c r="Y6671" t="s">
        <v>10</v>
      </c>
    </row>
    <row r="6672" spans="1:25" x14ac:dyDescent="0.25">
      <c r="A6672" t="s">
        <v>8059</v>
      </c>
      <c r="B6672">
        <v>4</v>
      </c>
      <c r="C6672">
        <v>5</v>
      </c>
      <c r="D6672">
        <v>4</v>
      </c>
      <c r="E6672">
        <v>5</v>
      </c>
      <c r="F6672">
        <v>3</v>
      </c>
      <c r="G6672">
        <v>4</v>
      </c>
      <c r="H6672">
        <v>4</v>
      </c>
      <c r="I6672">
        <v>3</v>
      </c>
      <c r="J6672">
        <v>4</v>
      </c>
      <c r="K6672">
        <v>36</v>
      </c>
      <c r="L6672">
        <v>4</v>
      </c>
      <c r="M6672">
        <v>5</v>
      </c>
      <c r="N6672">
        <v>4</v>
      </c>
      <c r="O6672">
        <v>4</v>
      </c>
      <c r="P6672">
        <v>5</v>
      </c>
      <c r="Q6672">
        <v>3</v>
      </c>
      <c r="R6672">
        <v>4</v>
      </c>
      <c r="S6672">
        <v>3</v>
      </c>
      <c r="T6672">
        <v>4</v>
      </c>
      <c r="U6672">
        <v>36</v>
      </c>
      <c r="V6672">
        <v>72</v>
      </c>
      <c r="W6672" t="s">
        <v>348</v>
      </c>
      <c r="X6672" t="s">
        <v>8057</v>
      </c>
      <c r="Y6672" t="s">
        <v>10</v>
      </c>
    </row>
    <row r="6673" spans="1:25" x14ac:dyDescent="0.25">
      <c r="A6673" t="s">
        <v>8060</v>
      </c>
      <c r="B6673">
        <v>4</v>
      </c>
      <c r="C6673">
        <v>3</v>
      </c>
      <c r="D6673">
        <v>3</v>
      </c>
      <c r="E6673">
        <v>3</v>
      </c>
      <c r="F6673">
        <v>4</v>
      </c>
      <c r="G6673">
        <v>3</v>
      </c>
      <c r="H6673">
        <v>3</v>
      </c>
      <c r="I6673">
        <v>3</v>
      </c>
      <c r="J6673">
        <v>3</v>
      </c>
      <c r="K6673">
        <v>29</v>
      </c>
      <c r="L6673">
        <v>3</v>
      </c>
      <c r="M6673">
        <v>3</v>
      </c>
      <c r="N6673">
        <v>3</v>
      </c>
      <c r="O6673">
        <v>4</v>
      </c>
      <c r="P6673">
        <v>3</v>
      </c>
      <c r="Q6673">
        <v>3</v>
      </c>
      <c r="R6673">
        <v>3</v>
      </c>
      <c r="S6673">
        <v>3</v>
      </c>
      <c r="T6673">
        <v>4</v>
      </c>
      <c r="U6673">
        <v>29</v>
      </c>
      <c r="V6673">
        <v>58</v>
      </c>
      <c r="W6673" t="s">
        <v>348</v>
      </c>
      <c r="X6673" t="s">
        <v>8057</v>
      </c>
      <c r="Y6673" t="s">
        <v>10</v>
      </c>
    </row>
    <row r="6674" spans="1:25" x14ac:dyDescent="0.25">
      <c r="A6674" t="s">
        <v>8061</v>
      </c>
      <c r="B6674">
        <v>5</v>
      </c>
      <c r="C6674">
        <v>4</v>
      </c>
      <c r="D6674">
        <v>3</v>
      </c>
      <c r="E6674">
        <v>4</v>
      </c>
      <c r="F6674">
        <v>3</v>
      </c>
      <c r="G6674">
        <v>4</v>
      </c>
      <c r="H6674">
        <v>5</v>
      </c>
      <c r="I6674">
        <v>3</v>
      </c>
      <c r="J6674">
        <v>5</v>
      </c>
      <c r="K6674">
        <v>36</v>
      </c>
      <c r="L6674">
        <v>4</v>
      </c>
      <c r="M6674">
        <v>5</v>
      </c>
      <c r="N6674">
        <v>4</v>
      </c>
      <c r="O6674">
        <v>3</v>
      </c>
      <c r="P6674">
        <v>5</v>
      </c>
      <c r="Q6674">
        <v>3</v>
      </c>
      <c r="R6674">
        <v>4</v>
      </c>
      <c r="S6674">
        <v>4</v>
      </c>
      <c r="T6674">
        <v>4</v>
      </c>
      <c r="U6674">
        <v>36</v>
      </c>
      <c r="V6674">
        <v>72</v>
      </c>
      <c r="X6674" t="s">
        <v>8062</v>
      </c>
      <c r="Y6674" t="s">
        <v>2875</v>
      </c>
    </row>
    <row r="6675" spans="1:25" x14ac:dyDescent="0.25">
      <c r="A6675" t="s">
        <v>8063</v>
      </c>
      <c r="B6675">
        <v>5</v>
      </c>
      <c r="C6675">
        <v>4</v>
      </c>
      <c r="D6675">
        <v>3</v>
      </c>
      <c r="E6675">
        <v>4</v>
      </c>
      <c r="F6675">
        <v>4</v>
      </c>
      <c r="G6675">
        <v>4</v>
      </c>
      <c r="H6675">
        <v>3</v>
      </c>
      <c r="I6675">
        <v>5</v>
      </c>
      <c r="J6675">
        <v>4</v>
      </c>
      <c r="K6675">
        <v>36</v>
      </c>
      <c r="L6675">
        <v>4</v>
      </c>
      <c r="M6675">
        <v>4</v>
      </c>
      <c r="N6675">
        <v>3</v>
      </c>
      <c r="O6675">
        <v>4</v>
      </c>
      <c r="P6675">
        <v>5</v>
      </c>
      <c r="Q6675">
        <v>3</v>
      </c>
      <c r="R6675">
        <v>4</v>
      </c>
      <c r="S6675">
        <v>5</v>
      </c>
      <c r="T6675">
        <v>4</v>
      </c>
      <c r="U6675">
        <v>36</v>
      </c>
      <c r="V6675">
        <v>72</v>
      </c>
      <c r="W6675" t="s">
        <v>39</v>
      </c>
      <c r="X6675" t="s">
        <v>8064</v>
      </c>
      <c r="Y6675" t="s">
        <v>10</v>
      </c>
    </row>
    <row r="6676" spans="1:25" x14ac:dyDescent="0.25">
      <c r="A6676" t="s">
        <v>8065</v>
      </c>
      <c r="B6676">
        <v>4</v>
      </c>
      <c r="C6676">
        <v>4</v>
      </c>
      <c r="D6676">
        <v>4</v>
      </c>
      <c r="E6676">
        <v>5</v>
      </c>
      <c r="F6676">
        <v>4</v>
      </c>
      <c r="G6676">
        <v>4</v>
      </c>
      <c r="H6676">
        <v>3</v>
      </c>
      <c r="I6676">
        <v>5</v>
      </c>
      <c r="J6676">
        <v>3</v>
      </c>
      <c r="K6676">
        <v>36</v>
      </c>
      <c r="L6676">
        <v>4</v>
      </c>
      <c r="M6676">
        <v>3</v>
      </c>
      <c r="N6676">
        <v>4</v>
      </c>
      <c r="O6676">
        <v>5</v>
      </c>
      <c r="P6676">
        <v>3</v>
      </c>
      <c r="Q6676">
        <v>4</v>
      </c>
      <c r="R6676">
        <v>4</v>
      </c>
      <c r="S6676">
        <v>5</v>
      </c>
      <c r="T6676">
        <v>4</v>
      </c>
      <c r="U6676">
        <v>36</v>
      </c>
      <c r="V6676">
        <v>72</v>
      </c>
      <c r="W6676" t="s">
        <v>64</v>
      </c>
      <c r="X6676" t="s">
        <v>8066</v>
      </c>
      <c r="Y6676" t="s">
        <v>10</v>
      </c>
    </row>
    <row r="6677" spans="1:25" x14ac:dyDescent="0.25">
      <c r="A6677" t="s">
        <v>8067</v>
      </c>
      <c r="B6677">
        <v>3</v>
      </c>
      <c r="C6677">
        <v>3</v>
      </c>
      <c r="D6677">
        <v>3</v>
      </c>
      <c r="E6677">
        <v>3</v>
      </c>
      <c r="F6677">
        <v>3</v>
      </c>
      <c r="G6677">
        <v>3</v>
      </c>
      <c r="H6677">
        <v>3</v>
      </c>
      <c r="I6677">
        <v>3</v>
      </c>
      <c r="J6677">
        <v>3</v>
      </c>
      <c r="K6677">
        <v>27</v>
      </c>
      <c r="L6677">
        <v>0</v>
      </c>
      <c r="M6677">
        <v>0</v>
      </c>
      <c r="N6677">
        <v>0</v>
      </c>
      <c r="O6677">
        <v>0</v>
      </c>
      <c r="P6677">
        <v>0</v>
      </c>
      <c r="Q6677">
        <v>0</v>
      </c>
      <c r="R6677">
        <v>0</v>
      </c>
      <c r="S6677">
        <v>0</v>
      </c>
      <c r="T6677">
        <v>0</v>
      </c>
      <c r="U6677">
        <v>0</v>
      </c>
      <c r="V6677">
        <v>27</v>
      </c>
      <c r="W6677" t="s">
        <v>64</v>
      </c>
      <c r="X6677" t="s">
        <v>8068</v>
      </c>
      <c r="Y6677" t="s">
        <v>10</v>
      </c>
    </row>
    <row r="6678" spans="1:25" x14ac:dyDescent="0.25">
      <c r="A6678" t="s">
        <v>8069</v>
      </c>
      <c r="B6678">
        <v>4</v>
      </c>
      <c r="C6678">
        <v>4</v>
      </c>
      <c r="D6678">
        <v>4</v>
      </c>
      <c r="E6678">
        <v>5</v>
      </c>
      <c r="F6678">
        <v>3</v>
      </c>
      <c r="G6678">
        <v>4</v>
      </c>
      <c r="H6678">
        <v>4</v>
      </c>
      <c r="I6678">
        <v>3</v>
      </c>
      <c r="J6678">
        <v>5</v>
      </c>
      <c r="K6678">
        <v>36</v>
      </c>
      <c r="L6678">
        <v>4</v>
      </c>
      <c r="M6678">
        <v>4</v>
      </c>
      <c r="N6678">
        <v>4</v>
      </c>
      <c r="O6678">
        <v>4</v>
      </c>
      <c r="P6678">
        <v>5</v>
      </c>
      <c r="Q6678">
        <v>3</v>
      </c>
      <c r="R6678">
        <v>4</v>
      </c>
      <c r="S6678">
        <v>3</v>
      </c>
      <c r="T6678">
        <v>5</v>
      </c>
      <c r="U6678">
        <v>36</v>
      </c>
      <c r="V6678">
        <v>72</v>
      </c>
      <c r="W6678" t="s">
        <v>39</v>
      </c>
      <c r="X6678" t="s">
        <v>4347</v>
      </c>
      <c r="Y6678" t="s">
        <v>10</v>
      </c>
    </row>
    <row r="6679" spans="1:25" x14ac:dyDescent="0.25">
      <c r="A6679" t="s">
        <v>8070</v>
      </c>
      <c r="B6679">
        <v>4</v>
      </c>
      <c r="C6679">
        <v>4</v>
      </c>
      <c r="D6679">
        <v>5</v>
      </c>
      <c r="E6679">
        <v>3</v>
      </c>
      <c r="F6679">
        <v>4</v>
      </c>
      <c r="G6679">
        <v>4</v>
      </c>
      <c r="H6679">
        <v>4</v>
      </c>
      <c r="I6679">
        <v>3</v>
      </c>
      <c r="J6679">
        <v>5</v>
      </c>
      <c r="K6679">
        <v>36</v>
      </c>
      <c r="L6679">
        <v>4</v>
      </c>
      <c r="M6679">
        <v>4</v>
      </c>
      <c r="N6679">
        <v>4</v>
      </c>
      <c r="O6679">
        <v>5</v>
      </c>
      <c r="P6679">
        <v>3</v>
      </c>
      <c r="Q6679">
        <v>4</v>
      </c>
      <c r="R6679">
        <v>4</v>
      </c>
      <c r="S6679">
        <v>3</v>
      </c>
      <c r="T6679">
        <v>5</v>
      </c>
      <c r="U6679">
        <v>36</v>
      </c>
      <c r="V6679">
        <v>72</v>
      </c>
      <c r="W6679" t="s">
        <v>39</v>
      </c>
      <c r="X6679" t="s">
        <v>4347</v>
      </c>
      <c r="Y6679" t="s">
        <v>10</v>
      </c>
    </row>
    <row r="6680" spans="1:25" x14ac:dyDescent="0.25">
      <c r="A6680" t="s">
        <v>8071</v>
      </c>
      <c r="B6680">
        <v>4</v>
      </c>
      <c r="C6680">
        <v>4</v>
      </c>
      <c r="D6680">
        <v>4</v>
      </c>
      <c r="E6680">
        <v>4</v>
      </c>
      <c r="F6680">
        <v>5</v>
      </c>
      <c r="G6680">
        <v>3</v>
      </c>
      <c r="H6680">
        <v>4</v>
      </c>
      <c r="I6680">
        <v>3</v>
      </c>
      <c r="J6680">
        <v>5</v>
      </c>
      <c r="K6680">
        <v>36</v>
      </c>
      <c r="L6680">
        <v>4</v>
      </c>
      <c r="M6680">
        <v>4</v>
      </c>
      <c r="N6680">
        <v>5</v>
      </c>
      <c r="O6680">
        <v>3</v>
      </c>
      <c r="P6680">
        <v>4</v>
      </c>
      <c r="Q6680">
        <v>4</v>
      </c>
      <c r="R6680">
        <v>4</v>
      </c>
      <c r="S6680">
        <v>3</v>
      </c>
      <c r="T6680">
        <v>5</v>
      </c>
      <c r="U6680">
        <v>36</v>
      </c>
      <c r="V6680">
        <v>72</v>
      </c>
      <c r="W6680" t="s">
        <v>39</v>
      </c>
      <c r="X6680" t="s">
        <v>4347</v>
      </c>
      <c r="Y6680" t="s">
        <v>10</v>
      </c>
    </row>
    <row r="6681" spans="1:25" x14ac:dyDescent="0.25">
      <c r="A6681" t="s">
        <v>8072</v>
      </c>
      <c r="B6681">
        <v>4</v>
      </c>
      <c r="C6681">
        <v>5</v>
      </c>
      <c r="D6681">
        <v>3</v>
      </c>
      <c r="E6681">
        <v>4</v>
      </c>
      <c r="F6681">
        <v>4</v>
      </c>
      <c r="G6681">
        <v>5</v>
      </c>
      <c r="H6681">
        <v>4</v>
      </c>
      <c r="I6681">
        <v>3</v>
      </c>
      <c r="J6681">
        <v>4</v>
      </c>
      <c r="K6681">
        <v>36</v>
      </c>
      <c r="L6681">
        <v>4</v>
      </c>
      <c r="M6681">
        <v>3</v>
      </c>
      <c r="N6681">
        <v>4</v>
      </c>
      <c r="O6681">
        <v>5</v>
      </c>
      <c r="P6681">
        <v>4</v>
      </c>
      <c r="Q6681">
        <v>3</v>
      </c>
      <c r="R6681">
        <v>4</v>
      </c>
      <c r="S6681">
        <v>4</v>
      </c>
      <c r="T6681">
        <v>5</v>
      </c>
      <c r="U6681">
        <v>36</v>
      </c>
      <c r="V6681">
        <v>72</v>
      </c>
      <c r="W6681" t="s">
        <v>176</v>
      </c>
      <c r="X6681" t="s">
        <v>177</v>
      </c>
      <c r="Y6681" t="s">
        <v>10</v>
      </c>
    </row>
    <row r="6682" spans="1:25" x14ac:dyDescent="0.25">
      <c r="A6682" t="s">
        <v>8073</v>
      </c>
      <c r="B6682">
        <v>4</v>
      </c>
      <c r="C6682">
        <v>5</v>
      </c>
      <c r="D6682">
        <v>3</v>
      </c>
      <c r="E6682">
        <v>4</v>
      </c>
      <c r="F6682">
        <v>3</v>
      </c>
      <c r="G6682">
        <v>5</v>
      </c>
      <c r="H6682">
        <v>3</v>
      </c>
      <c r="I6682">
        <v>4</v>
      </c>
      <c r="J6682">
        <v>4</v>
      </c>
      <c r="K6682">
        <v>35</v>
      </c>
      <c r="L6682">
        <v>4</v>
      </c>
      <c r="M6682">
        <v>4</v>
      </c>
      <c r="N6682">
        <v>5</v>
      </c>
      <c r="O6682">
        <v>3</v>
      </c>
      <c r="P6682">
        <v>4</v>
      </c>
      <c r="Q6682">
        <v>4</v>
      </c>
      <c r="R6682">
        <v>3</v>
      </c>
      <c r="S6682">
        <v>5</v>
      </c>
      <c r="T6682">
        <v>3</v>
      </c>
      <c r="U6682">
        <v>35</v>
      </c>
      <c r="V6682">
        <v>70</v>
      </c>
      <c r="W6682" t="s">
        <v>133</v>
      </c>
      <c r="X6682" t="s">
        <v>8074</v>
      </c>
      <c r="Y6682" t="s">
        <v>10</v>
      </c>
    </row>
    <row r="6683" spans="1:25" x14ac:dyDescent="0.25">
      <c r="A6683" t="s">
        <v>8075</v>
      </c>
      <c r="B6683">
        <v>4</v>
      </c>
      <c r="C6683">
        <v>4</v>
      </c>
      <c r="D6683">
        <v>5</v>
      </c>
      <c r="E6683">
        <v>4</v>
      </c>
      <c r="F6683">
        <v>3</v>
      </c>
      <c r="G6683">
        <v>4</v>
      </c>
      <c r="H6683">
        <v>4</v>
      </c>
      <c r="I6683">
        <v>3</v>
      </c>
      <c r="J6683">
        <v>4</v>
      </c>
      <c r="K6683">
        <v>35</v>
      </c>
      <c r="L6683">
        <v>4</v>
      </c>
      <c r="M6683">
        <v>4</v>
      </c>
      <c r="N6683">
        <v>4</v>
      </c>
      <c r="O6683">
        <v>4</v>
      </c>
      <c r="P6683">
        <v>5</v>
      </c>
      <c r="Q6683">
        <v>3</v>
      </c>
      <c r="R6683">
        <v>5</v>
      </c>
      <c r="S6683">
        <v>3</v>
      </c>
      <c r="T6683">
        <v>5</v>
      </c>
      <c r="U6683">
        <v>37</v>
      </c>
      <c r="V6683">
        <v>72</v>
      </c>
      <c r="W6683" t="s">
        <v>133</v>
      </c>
      <c r="X6683" t="s">
        <v>1860</v>
      </c>
      <c r="Y6683" t="s">
        <v>10</v>
      </c>
    </row>
    <row r="6684" spans="1:25" x14ac:dyDescent="0.25">
      <c r="A6684" t="s">
        <v>8076</v>
      </c>
      <c r="B6684">
        <v>4</v>
      </c>
      <c r="C6684">
        <v>4</v>
      </c>
      <c r="D6684">
        <v>5</v>
      </c>
      <c r="E6684">
        <v>4</v>
      </c>
      <c r="F6684">
        <v>3</v>
      </c>
      <c r="G6684">
        <v>4</v>
      </c>
      <c r="H6684">
        <v>4</v>
      </c>
      <c r="I6684">
        <v>3</v>
      </c>
      <c r="J6684">
        <v>4</v>
      </c>
      <c r="K6684">
        <v>35</v>
      </c>
      <c r="L6684">
        <v>4</v>
      </c>
      <c r="M6684">
        <v>4</v>
      </c>
      <c r="N6684">
        <v>4</v>
      </c>
      <c r="O6684">
        <v>4</v>
      </c>
      <c r="P6684">
        <v>5</v>
      </c>
      <c r="Q6684">
        <v>3</v>
      </c>
      <c r="R6684">
        <v>5</v>
      </c>
      <c r="S6684">
        <v>3</v>
      </c>
      <c r="T6684">
        <v>5</v>
      </c>
      <c r="U6684">
        <v>37</v>
      </c>
      <c r="V6684">
        <v>72</v>
      </c>
      <c r="W6684" t="s">
        <v>133</v>
      </c>
      <c r="X6684" t="s">
        <v>1860</v>
      </c>
      <c r="Y6684" t="s">
        <v>10</v>
      </c>
    </row>
    <row r="6685" spans="1:25" x14ac:dyDescent="0.25">
      <c r="A6685" t="s">
        <v>8077</v>
      </c>
      <c r="B6685">
        <v>4</v>
      </c>
      <c r="C6685">
        <v>3</v>
      </c>
      <c r="D6685">
        <v>5</v>
      </c>
      <c r="E6685">
        <v>3</v>
      </c>
      <c r="F6685">
        <v>4</v>
      </c>
      <c r="G6685">
        <v>4</v>
      </c>
      <c r="H6685">
        <v>4</v>
      </c>
      <c r="I6685">
        <v>4</v>
      </c>
      <c r="J6685">
        <v>5</v>
      </c>
      <c r="K6685">
        <v>36</v>
      </c>
      <c r="L6685">
        <v>5</v>
      </c>
      <c r="M6685">
        <v>5</v>
      </c>
      <c r="N6685">
        <v>4</v>
      </c>
      <c r="O6685">
        <v>3</v>
      </c>
      <c r="P6685">
        <v>4</v>
      </c>
      <c r="Q6685">
        <v>4</v>
      </c>
      <c r="R6685">
        <v>4</v>
      </c>
      <c r="S6685">
        <v>3</v>
      </c>
      <c r="T6685">
        <v>4</v>
      </c>
      <c r="U6685">
        <v>36</v>
      </c>
      <c r="V6685">
        <v>72</v>
      </c>
      <c r="W6685" t="s">
        <v>152</v>
      </c>
      <c r="X6685" t="s">
        <v>3516</v>
      </c>
      <c r="Y6685" t="s">
        <v>10</v>
      </c>
    </row>
    <row r="6686" spans="1:25" x14ac:dyDescent="0.25">
      <c r="A6686" t="s">
        <v>8078</v>
      </c>
      <c r="B6686">
        <v>4</v>
      </c>
      <c r="C6686">
        <v>3</v>
      </c>
      <c r="D6686">
        <v>5</v>
      </c>
      <c r="E6686">
        <v>3</v>
      </c>
      <c r="F6686">
        <v>4</v>
      </c>
      <c r="G6686">
        <v>4</v>
      </c>
      <c r="H6686">
        <v>3</v>
      </c>
      <c r="I6686">
        <v>4</v>
      </c>
      <c r="J6686">
        <v>5</v>
      </c>
      <c r="K6686">
        <v>35</v>
      </c>
      <c r="L6686">
        <v>5</v>
      </c>
      <c r="M6686">
        <v>4</v>
      </c>
      <c r="N6686">
        <v>3</v>
      </c>
      <c r="O6686">
        <v>4</v>
      </c>
      <c r="P6686">
        <v>5</v>
      </c>
      <c r="Q6686">
        <v>3</v>
      </c>
      <c r="R6686">
        <v>4</v>
      </c>
      <c r="S6686">
        <v>4</v>
      </c>
      <c r="T6686">
        <v>5</v>
      </c>
      <c r="U6686">
        <v>37</v>
      </c>
      <c r="V6686">
        <v>72</v>
      </c>
      <c r="W6686" t="s">
        <v>52</v>
      </c>
      <c r="X6686" t="s">
        <v>8079</v>
      </c>
      <c r="Y6686" t="s">
        <v>10</v>
      </c>
    </row>
    <row r="6687" spans="1:25" x14ac:dyDescent="0.25">
      <c r="A6687" t="s">
        <v>8080</v>
      </c>
      <c r="B6687">
        <v>4</v>
      </c>
      <c r="C6687">
        <v>4</v>
      </c>
      <c r="D6687">
        <v>4</v>
      </c>
      <c r="E6687">
        <v>5</v>
      </c>
      <c r="F6687">
        <v>3</v>
      </c>
      <c r="G6687">
        <v>4</v>
      </c>
      <c r="H6687">
        <v>4</v>
      </c>
      <c r="I6687">
        <v>3</v>
      </c>
      <c r="J6687">
        <v>5</v>
      </c>
      <c r="K6687">
        <v>36</v>
      </c>
      <c r="L6687">
        <v>3</v>
      </c>
      <c r="M6687">
        <v>5</v>
      </c>
      <c r="N6687">
        <v>4</v>
      </c>
      <c r="O6687">
        <v>4</v>
      </c>
      <c r="P6687">
        <v>4</v>
      </c>
      <c r="Q6687">
        <v>3</v>
      </c>
      <c r="R6687">
        <v>5</v>
      </c>
      <c r="S6687">
        <v>4</v>
      </c>
      <c r="T6687">
        <v>4</v>
      </c>
      <c r="U6687">
        <v>36</v>
      </c>
      <c r="V6687">
        <v>72</v>
      </c>
      <c r="W6687" t="s">
        <v>236</v>
      </c>
      <c r="X6687" t="s">
        <v>7808</v>
      </c>
      <c r="Y6687" t="s">
        <v>10</v>
      </c>
    </row>
    <row r="6688" spans="1:25" x14ac:dyDescent="0.25">
      <c r="A6688" t="s">
        <v>8081</v>
      </c>
      <c r="B6688">
        <v>4</v>
      </c>
      <c r="C6688">
        <v>4</v>
      </c>
      <c r="D6688">
        <v>3</v>
      </c>
      <c r="E6688">
        <v>4</v>
      </c>
      <c r="F6688">
        <v>4</v>
      </c>
      <c r="G6688">
        <v>3</v>
      </c>
      <c r="H6688">
        <v>4</v>
      </c>
      <c r="I6688">
        <v>3</v>
      </c>
      <c r="J6688">
        <v>3</v>
      </c>
      <c r="K6688">
        <v>32</v>
      </c>
      <c r="L6688">
        <v>0</v>
      </c>
      <c r="M6688">
        <v>0</v>
      </c>
      <c r="N6688">
        <v>0</v>
      </c>
      <c r="O6688">
        <v>0</v>
      </c>
      <c r="P6688">
        <v>0</v>
      </c>
      <c r="Q6688">
        <v>0</v>
      </c>
      <c r="R6688">
        <v>0</v>
      </c>
      <c r="S6688">
        <v>0</v>
      </c>
      <c r="T6688">
        <v>0</v>
      </c>
      <c r="U6688">
        <v>0</v>
      </c>
      <c r="V6688">
        <v>32</v>
      </c>
      <c r="W6688" t="s">
        <v>52</v>
      </c>
      <c r="X6688" t="s">
        <v>8082</v>
      </c>
      <c r="Y6688" t="s">
        <v>10</v>
      </c>
    </row>
    <row r="6689" spans="1:25" x14ac:dyDescent="0.25">
      <c r="A6689" t="s">
        <v>8080</v>
      </c>
      <c r="B6689">
        <v>4</v>
      </c>
      <c r="C6689">
        <v>4</v>
      </c>
      <c r="D6689">
        <v>4</v>
      </c>
      <c r="E6689">
        <v>5</v>
      </c>
      <c r="F6689">
        <v>3</v>
      </c>
      <c r="G6689">
        <v>4</v>
      </c>
      <c r="H6689">
        <v>5</v>
      </c>
      <c r="I6689">
        <v>3</v>
      </c>
      <c r="J6689">
        <v>4</v>
      </c>
      <c r="K6689">
        <v>36</v>
      </c>
      <c r="L6689">
        <v>4</v>
      </c>
      <c r="M6689">
        <v>5</v>
      </c>
      <c r="N6689">
        <v>4</v>
      </c>
      <c r="O6689">
        <v>3</v>
      </c>
      <c r="P6689">
        <v>4</v>
      </c>
      <c r="Q6689">
        <v>5</v>
      </c>
      <c r="R6689">
        <v>4</v>
      </c>
      <c r="S6689">
        <v>3</v>
      </c>
      <c r="T6689">
        <v>4</v>
      </c>
      <c r="U6689">
        <v>36</v>
      </c>
      <c r="V6689">
        <v>72</v>
      </c>
      <c r="W6689" t="s">
        <v>933</v>
      </c>
      <c r="X6689" t="s">
        <v>1001</v>
      </c>
      <c r="Y6689" t="s">
        <v>10</v>
      </c>
    </row>
    <row r="6690" spans="1:25" x14ac:dyDescent="0.25">
      <c r="A6690" t="s">
        <v>8083</v>
      </c>
      <c r="B6690">
        <v>4</v>
      </c>
      <c r="C6690">
        <v>4</v>
      </c>
      <c r="D6690">
        <v>5</v>
      </c>
      <c r="E6690">
        <v>4</v>
      </c>
      <c r="F6690">
        <v>3</v>
      </c>
      <c r="G6690">
        <v>5</v>
      </c>
      <c r="H6690">
        <v>4</v>
      </c>
      <c r="I6690">
        <v>3</v>
      </c>
      <c r="J6690">
        <v>4</v>
      </c>
      <c r="K6690">
        <v>36</v>
      </c>
      <c r="L6690">
        <v>4</v>
      </c>
      <c r="M6690">
        <v>5</v>
      </c>
      <c r="N6690">
        <v>3</v>
      </c>
      <c r="O6690">
        <v>4</v>
      </c>
      <c r="P6690">
        <v>3</v>
      </c>
      <c r="Q6690">
        <v>4</v>
      </c>
      <c r="R6690">
        <v>5</v>
      </c>
      <c r="S6690">
        <v>4</v>
      </c>
      <c r="T6690">
        <v>4</v>
      </c>
      <c r="U6690">
        <v>36</v>
      </c>
      <c r="V6690">
        <v>72</v>
      </c>
      <c r="W6690" t="s">
        <v>12</v>
      </c>
      <c r="X6690" t="s">
        <v>2657</v>
      </c>
      <c r="Y6690" t="s">
        <v>10</v>
      </c>
    </row>
    <row r="6691" spans="1:25" x14ac:dyDescent="0.25">
      <c r="A6691" t="s">
        <v>8084</v>
      </c>
      <c r="B6691">
        <v>4</v>
      </c>
      <c r="C6691">
        <v>3</v>
      </c>
      <c r="D6691">
        <v>4</v>
      </c>
      <c r="E6691">
        <v>4</v>
      </c>
      <c r="F6691">
        <v>4</v>
      </c>
      <c r="G6691">
        <v>5</v>
      </c>
      <c r="H6691">
        <v>4</v>
      </c>
      <c r="I6691">
        <v>4</v>
      </c>
      <c r="J6691">
        <v>4</v>
      </c>
      <c r="K6691">
        <v>36</v>
      </c>
      <c r="L6691">
        <v>5</v>
      </c>
      <c r="M6691">
        <v>3</v>
      </c>
      <c r="N6691">
        <v>4</v>
      </c>
      <c r="O6691">
        <v>4</v>
      </c>
      <c r="P6691">
        <v>4</v>
      </c>
      <c r="Q6691">
        <v>5</v>
      </c>
      <c r="R6691">
        <v>4</v>
      </c>
      <c r="S6691">
        <v>3</v>
      </c>
      <c r="T6691">
        <v>4</v>
      </c>
      <c r="U6691">
        <v>36</v>
      </c>
      <c r="V6691">
        <v>72</v>
      </c>
      <c r="W6691" t="s">
        <v>133</v>
      </c>
      <c r="X6691" t="s">
        <v>8085</v>
      </c>
      <c r="Y6691" t="s">
        <v>10</v>
      </c>
    </row>
    <row r="6692" spans="1:25" x14ac:dyDescent="0.25">
      <c r="A6692" t="s">
        <v>8084</v>
      </c>
      <c r="B6692">
        <v>4</v>
      </c>
      <c r="C6692">
        <v>3</v>
      </c>
      <c r="D6692">
        <v>4</v>
      </c>
      <c r="E6692">
        <v>4</v>
      </c>
      <c r="F6692">
        <v>3</v>
      </c>
      <c r="G6692">
        <v>5</v>
      </c>
      <c r="H6692">
        <v>4</v>
      </c>
      <c r="I6692">
        <v>4</v>
      </c>
      <c r="J6692">
        <v>4</v>
      </c>
      <c r="K6692">
        <v>35</v>
      </c>
      <c r="L6692">
        <v>0</v>
      </c>
      <c r="M6692">
        <v>0</v>
      </c>
      <c r="N6692">
        <v>0</v>
      </c>
      <c r="O6692">
        <v>0</v>
      </c>
      <c r="P6692">
        <v>0</v>
      </c>
      <c r="Q6692">
        <v>0</v>
      </c>
      <c r="R6692">
        <v>0</v>
      </c>
      <c r="S6692">
        <v>0</v>
      </c>
      <c r="T6692">
        <v>0</v>
      </c>
      <c r="U6692">
        <v>0</v>
      </c>
      <c r="V6692">
        <v>35</v>
      </c>
      <c r="W6692" t="s">
        <v>795</v>
      </c>
      <c r="X6692" t="s">
        <v>348</v>
      </c>
      <c r="Y6692" t="s">
        <v>10</v>
      </c>
    </row>
    <row r="6693" spans="1:25" x14ac:dyDescent="0.25">
      <c r="A6693" t="s">
        <v>8086</v>
      </c>
      <c r="B6693">
        <v>4</v>
      </c>
      <c r="C6693">
        <v>4</v>
      </c>
      <c r="D6693">
        <v>4</v>
      </c>
      <c r="E6693">
        <v>3</v>
      </c>
      <c r="F6693">
        <v>4</v>
      </c>
      <c r="G6693">
        <v>5</v>
      </c>
      <c r="H6693">
        <v>3</v>
      </c>
      <c r="I6693">
        <v>4</v>
      </c>
      <c r="J6693">
        <v>5</v>
      </c>
      <c r="K6693">
        <v>36</v>
      </c>
      <c r="L6693">
        <v>5</v>
      </c>
      <c r="M6693">
        <v>4</v>
      </c>
      <c r="N6693">
        <v>3</v>
      </c>
      <c r="O6693">
        <v>4</v>
      </c>
      <c r="P6693">
        <v>4</v>
      </c>
      <c r="Q6693">
        <v>3</v>
      </c>
      <c r="R6693">
        <v>4</v>
      </c>
      <c r="S6693">
        <v>5</v>
      </c>
      <c r="T6693">
        <v>4</v>
      </c>
      <c r="U6693">
        <v>36</v>
      </c>
      <c r="V6693">
        <v>72</v>
      </c>
      <c r="W6693" t="s">
        <v>105</v>
      </c>
      <c r="X6693" t="s">
        <v>1562</v>
      </c>
      <c r="Y6693" t="s">
        <v>10</v>
      </c>
    </row>
    <row r="6694" spans="1:25" x14ac:dyDescent="0.25">
      <c r="A6694" t="s">
        <v>8087</v>
      </c>
      <c r="B6694">
        <v>4</v>
      </c>
      <c r="C6694">
        <v>4</v>
      </c>
      <c r="D6694">
        <v>5</v>
      </c>
      <c r="E6694">
        <v>4</v>
      </c>
      <c r="F6694">
        <v>3</v>
      </c>
      <c r="G6694">
        <v>5</v>
      </c>
      <c r="H6694">
        <v>4</v>
      </c>
      <c r="I6694">
        <v>3</v>
      </c>
      <c r="J6694">
        <v>4</v>
      </c>
      <c r="K6694">
        <v>36</v>
      </c>
      <c r="L6694">
        <v>4</v>
      </c>
      <c r="M6694">
        <v>5</v>
      </c>
      <c r="N6694">
        <v>3</v>
      </c>
      <c r="O6694">
        <v>4</v>
      </c>
      <c r="P6694">
        <v>3</v>
      </c>
      <c r="Q6694">
        <v>4</v>
      </c>
      <c r="R6694">
        <v>5</v>
      </c>
      <c r="S6694">
        <v>4</v>
      </c>
      <c r="T6694">
        <v>4</v>
      </c>
      <c r="U6694">
        <v>36</v>
      </c>
      <c r="V6694">
        <v>72</v>
      </c>
      <c r="W6694" t="s">
        <v>12</v>
      </c>
      <c r="X6694" t="s">
        <v>578</v>
      </c>
      <c r="Y6694" t="s">
        <v>10</v>
      </c>
    </row>
    <row r="6695" spans="1:25" x14ac:dyDescent="0.25">
      <c r="A6695" t="s">
        <v>8088</v>
      </c>
      <c r="B6695">
        <v>4</v>
      </c>
      <c r="C6695">
        <v>4</v>
      </c>
      <c r="D6695">
        <v>5</v>
      </c>
      <c r="E6695">
        <v>3</v>
      </c>
      <c r="F6695">
        <v>4</v>
      </c>
      <c r="G6695">
        <v>3</v>
      </c>
      <c r="H6695">
        <v>4</v>
      </c>
      <c r="I6695">
        <v>5</v>
      </c>
      <c r="J6695">
        <v>4</v>
      </c>
      <c r="K6695">
        <v>36</v>
      </c>
      <c r="L6695">
        <v>4</v>
      </c>
      <c r="M6695">
        <v>5</v>
      </c>
      <c r="N6695">
        <v>4</v>
      </c>
      <c r="O6695">
        <v>4</v>
      </c>
      <c r="P6695">
        <v>5</v>
      </c>
      <c r="Q6695">
        <v>3</v>
      </c>
      <c r="R6695">
        <v>4</v>
      </c>
      <c r="S6695">
        <v>3</v>
      </c>
      <c r="T6695">
        <v>4</v>
      </c>
      <c r="U6695">
        <v>36</v>
      </c>
      <c r="V6695">
        <v>72</v>
      </c>
      <c r="W6695" t="s">
        <v>12</v>
      </c>
      <c r="X6695" t="s">
        <v>578</v>
      </c>
      <c r="Y6695" t="s">
        <v>10</v>
      </c>
    </row>
    <row r="6696" spans="1:25" x14ac:dyDescent="0.25">
      <c r="A6696" t="s">
        <v>8089</v>
      </c>
      <c r="B6696">
        <v>4</v>
      </c>
      <c r="C6696">
        <v>3</v>
      </c>
      <c r="D6696">
        <v>5</v>
      </c>
      <c r="E6696">
        <v>3</v>
      </c>
      <c r="F6696">
        <v>4</v>
      </c>
      <c r="G6696">
        <v>4</v>
      </c>
      <c r="H6696">
        <v>4</v>
      </c>
      <c r="I6696">
        <v>4</v>
      </c>
      <c r="J6696">
        <v>5</v>
      </c>
      <c r="K6696">
        <v>36</v>
      </c>
      <c r="L6696">
        <v>5</v>
      </c>
      <c r="M6696">
        <v>3</v>
      </c>
      <c r="N6696">
        <v>4</v>
      </c>
      <c r="O6696">
        <v>4</v>
      </c>
      <c r="P6696">
        <v>5</v>
      </c>
      <c r="Q6696">
        <v>4</v>
      </c>
      <c r="R6696">
        <v>3</v>
      </c>
      <c r="S6696">
        <v>4</v>
      </c>
      <c r="T6696">
        <v>4</v>
      </c>
      <c r="U6696">
        <v>36</v>
      </c>
      <c r="V6696">
        <v>72</v>
      </c>
      <c r="W6696" t="s">
        <v>64</v>
      </c>
      <c r="X6696" t="s">
        <v>8090</v>
      </c>
      <c r="Y6696" t="s">
        <v>10</v>
      </c>
    </row>
    <row r="6697" spans="1:25" x14ac:dyDescent="0.25">
      <c r="A6697" t="s">
        <v>8091</v>
      </c>
      <c r="B6697">
        <v>4</v>
      </c>
      <c r="C6697">
        <v>4</v>
      </c>
      <c r="D6697">
        <v>4</v>
      </c>
      <c r="E6697">
        <v>3</v>
      </c>
      <c r="F6697">
        <v>4</v>
      </c>
      <c r="G6697">
        <v>4</v>
      </c>
      <c r="H6697">
        <v>4</v>
      </c>
      <c r="I6697">
        <v>4</v>
      </c>
      <c r="J6697">
        <v>5</v>
      </c>
      <c r="K6697">
        <v>36</v>
      </c>
      <c r="L6697">
        <v>4</v>
      </c>
      <c r="M6697">
        <v>5</v>
      </c>
      <c r="N6697">
        <v>3</v>
      </c>
      <c r="O6697">
        <v>4</v>
      </c>
      <c r="P6697">
        <v>3</v>
      </c>
      <c r="Q6697">
        <v>5</v>
      </c>
      <c r="R6697">
        <v>4</v>
      </c>
      <c r="S6697">
        <v>4</v>
      </c>
      <c r="T6697">
        <v>4</v>
      </c>
      <c r="U6697">
        <v>36</v>
      </c>
      <c r="V6697">
        <v>72</v>
      </c>
      <c r="W6697" t="s">
        <v>110</v>
      </c>
      <c r="X6697" t="s">
        <v>338</v>
      </c>
      <c r="Y6697" t="s">
        <v>10</v>
      </c>
    </row>
    <row r="6698" spans="1:25" x14ac:dyDescent="0.25">
      <c r="A6698" t="s">
        <v>8092</v>
      </c>
      <c r="B6698">
        <v>4</v>
      </c>
      <c r="C6698">
        <v>3</v>
      </c>
      <c r="D6698">
        <v>5</v>
      </c>
      <c r="E6698">
        <v>4</v>
      </c>
      <c r="F6698">
        <v>4</v>
      </c>
      <c r="G6698">
        <v>3</v>
      </c>
      <c r="H6698">
        <v>4</v>
      </c>
      <c r="I6698">
        <v>4</v>
      </c>
      <c r="J6698">
        <v>5</v>
      </c>
      <c r="K6698">
        <v>36</v>
      </c>
      <c r="L6698">
        <v>4</v>
      </c>
      <c r="M6698">
        <v>3</v>
      </c>
      <c r="N6698">
        <v>5</v>
      </c>
      <c r="O6698">
        <v>4</v>
      </c>
      <c r="P6698">
        <v>4</v>
      </c>
      <c r="Q6698">
        <v>3</v>
      </c>
      <c r="R6698">
        <v>4</v>
      </c>
      <c r="S6698">
        <v>4</v>
      </c>
      <c r="T6698">
        <v>5</v>
      </c>
      <c r="U6698">
        <v>36</v>
      </c>
      <c r="V6698">
        <v>72</v>
      </c>
      <c r="W6698" t="s">
        <v>1317</v>
      </c>
      <c r="X6698" t="s">
        <v>8093</v>
      </c>
      <c r="Y6698" t="s">
        <v>44</v>
      </c>
    </row>
    <row r="6699" spans="1:25" x14ac:dyDescent="0.25">
      <c r="A6699" t="s">
        <v>8094</v>
      </c>
      <c r="B6699">
        <v>5</v>
      </c>
      <c r="C6699">
        <v>4</v>
      </c>
      <c r="D6699">
        <v>3</v>
      </c>
      <c r="E6699">
        <v>4</v>
      </c>
      <c r="F6699">
        <v>3</v>
      </c>
      <c r="G6699">
        <v>4</v>
      </c>
      <c r="H6699">
        <v>4</v>
      </c>
      <c r="I6699">
        <v>4</v>
      </c>
      <c r="J6699">
        <v>5</v>
      </c>
      <c r="K6699">
        <v>36</v>
      </c>
      <c r="L6699">
        <v>4</v>
      </c>
      <c r="M6699">
        <v>3</v>
      </c>
      <c r="N6699">
        <v>4</v>
      </c>
      <c r="O6699">
        <v>4</v>
      </c>
      <c r="P6699">
        <v>5</v>
      </c>
      <c r="Q6699">
        <v>4</v>
      </c>
      <c r="R6699">
        <v>4</v>
      </c>
      <c r="S6699">
        <v>3</v>
      </c>
      <c r="T6699">
        <v>5</v>
      </c>
      <c r="U6699">
        <v>36</v>
      </c>
      <c r="V6699">
        <v>72</v>
      </c>
      <c r="W6699" t="s">
        <v>241</v>
      </c>
      <c r="X6699" t="s">
        <v>8095</v>
      </c>
      <c r="Y6699" t="s">
        <v>10</v>
      </c>
    </row>
    <row r="6700" spans="1:25" x14ac:dyDescent="0.25">
      <c r="A6700" t="s">
        <v>8096</v>
      </c>
      <c r="B6700">
        <v>4</v>
      </c>
      <c r="C6700">
        <v>4</v>
      </c>
      <c r="D6700">
        <v>3</v>
      </c>
      <c r="E6700">
        <v>4</v>
      </c>
      <c r="F6700">
        <v>4</v>
      </c>
      <c r="G6700">
        <v>4</v>
      </c>
      <c r="H6700">
        <v>5</v>
      </c>
      <c r="I6700">
        <v>3</v>
      </c>
      <c r="J6700">
        <v>4</v>
      </c>
      <c r="K6700">
        <v>35</v>
      </c>
      <c r="L6700">
        <v>4</v>
      </c>
      <c r="M6700">
        <v>4</v>
      </c>
      <c r="N6700">
        <v>3</v>
      </c>
      <c r="O6700">
        <v>4</v>
      </c>
      <c r="P6700">
        <v>4</v>
      </c>
      <c r="Q6700">
        <v>4</v>
      </c>
      <c r="R6700">
        <v>4</v>
      </c>
      <c r="S6700">
        <v>3</v>
      </c>
      <c r="T6700">
        <v>5</v>
      </c>
      <c r="U6700">
        <v>35</v>
      </c>
      <c r="V6700">
        <v>70</v>
      </c>
      <c r="W6700" t="s">
        <v>173</v>
      </c>
      <c r="X6700" t="s">
        <v>8097</v>
      </c>
      <c r="Y6700" t="s">
        <v>10</v>
      </c>
    </row>
    <row r="6701" spans="1:25" x14ac:dyDescent="0.25">
      <c r="A6701" t="s">
        <v>8096</v>
      </c>
      <c r="B6701">
        <v>5</v>
      </c>
      <c r="C6701">
        <v>4</v>
      </c>
      <c r="D6701">
        <v>5</v>
      </c>
      <c r="E6701">
        <v>3</v>
      </c>
      <c r="F6701">
        <v>5</v>
      </c>
      <c r="G6701">
        <v>3</v>
      </c>
      <c r="H6701">
        <v>4</v>
      </c>
      <c r="I6701">
        <v>5</v>
      </c>
      <c r="J6701">
        <v>3</v>
      </c>
      <c r="K6701">
        <v>37</v>
      </c>
      <c r="L6701">
        <v>4</v>
      </c>
      <c r="M6701">
        <v>3</v>
      </c>
      <c r="N6701">
        <v>5</v>
      </c>
      <c r="O6701">
        <v>4</v>
      </c>
      <c r="P6701">
        <v>5</v>
      </c>
      <c r="Q6701">
        <v>3</v>
      </c>
      <c r="R6701">
        <v>4</v>
      </c>
      <c r="S6701">
        <v>3</v>
      </c>
      <c r="T6701">
        <v>5</v>
      </c>
      <c r="U6701">
        <v>36</v>
      </c>
      <c r="V6701">
        <v>73</v>
      </c>
      <c r="W6701" t="s">
        <v>97</v>
      </c>
      <c r="X6701" t="s">
        <v>8099</v>
      </c>
      <c r="Y6701" t="s">
        <v>44</v>
      </c>
    </row>
    <row r="6702" spans="1:25" x14ac:dyDescent="0.25">
      <c r="A6702" t="s">
        <v>8096</v>
      </c>
      <c r="B6702">
        <v>4</v>
      </c>
      <c r="C6702">
        <v>3</v>
      </c>
      <c r="D6702">
        <v>5</v>
      </c>
      <c r="E6702">
        <v>4</v>
      </c>
      <c r="F6702">
        <v>5</v>
      </c>
      <c r="G6702">
        <v>3</v>
      </c>
      <c r="H6702">
        <v>4</v>
      </c>
      <c r="I6702">
        <v>4</v>
      </c>
      <c r="J6702">
        <v>4</v>
      </c>
      <c r="K6702">
        <v>36</v>
      </c>
      <c r="L6702">
        <v>4</v>
      </c>
      <c r="M6702">
        <v>4</v>
      </c>
      <c r="N6702">
        <v>3</v>
      </c>
      <c r="O6702">
        <v>5</v>
      </c>
      <c r="P6702">
        <v>4</v>
      </c>
      <c r="Q6702">
        <v>4</v>
      </c>
      <c r="R6702">
        <v>3</v>
      </c>
      <c r="S6702">
        <v>4</v>
      </c>
      <c r="T6702">
        <v>5</v>
      </c>
      <c r="U6702">
        <v>36</v>
      </c>
      <c r="V6702">
        <v>72</v>
      </c>
      <c r="W6702" t="s">
        <v>105</v>
      </c>
      <c r="X6702" t="s">
        <v>8098</v>
      </c>
      <c r="Y6702" t="s">
        <v>10</v>
      </c>
    </row>
    <row r="6703" spans="1:25" x14ac:dyDescent="0.25">
      <c r="A6703" t="s">
        <v>8096</v>
      </c>
      <c r="B6703">
        <v>4</v>
      </c>
      <c r="C6703">
        <v>4</v>
      </c>
      <c r="D6703">
        <v>5</v>
      </c>
      <c r="E6703">
        <v>4</v>
      </c>
      <c r="F6703">
        <v>3</v>
      </c>
      <c r="G6703">
        <v>4</v>
      </c>
      <c r="H6703">
        <v>3</v>
      </c>
      <c r="I6703">
        <v>5</v>
      </c>
      <c r="J6703">
        <v>4</v>
      </c>
      <c r="K6703">
        <v>36</v>
      </c>
      <c r="L6703">
        <v>5</v>
      </c>
      <c r="M6703">
        <v>4</v>
      </c>
      <c r="N6703">
        <v>4</v>
      </c>
      <c r="O6703">
        <v>3</v>
      </c>
      <c r="P6703">
        <v>4</v>
      </c>
      <c r="Q6703">
        <v>3</v>
      </c>
      <c r="R6703">
        <v>4</v>
      </c>
      <c r="S6703">
        <v>5</v>
      </c>
      <c r="T6703">
        <v>4</v>
      </c>
      <c r="U6703">
        <v>36</v>
      </c>
      <c r="V6703">
        <v>72</v>
      </c>
      <c r="W6703" t="s">
        <v>730</v>
      </c>
      <c r="X6703" t="s">
        <v>802</v>
      </c>
      <c r="Y6703" t="s">
        <v>10</v>
      </c>
    </row>
    <row r="6704" spans="1:25" x14ac:dyDescent="0.25">
      <c r="A6704" t="s">
        <v>8096</v>
      </c>
      <c r="B6704">
        <v>4</v>
      </c>
      <c r="C6704">
        <v>4</v>
      </c>
      <c r="D6704">
        <v>3</v>
      </c>
      <c r="E6704">
        <v>4</v>
      </c>
      <c r="F6704">
        <v>3</v>
      </c>
      <c r="G6704">
        <v>4</v>
      </c>
      <c r="H6704">
        <v>4</v>
      </c>
      <c r="I6704">
        <v>5</v>
      </c>
      <c r="J6704">
        <v>4</v>
      </c>
      <c r="K6704">
        <v>35</v>
      </c>
      <c r="L6704">
        <v>4</v>
      </c>
      <c r="M6704">
        <v>3</v>
      </c>
      <c r="N6704">
        <v>4</v>
      </c>
      <c r="O6704">
        <v>4</v>
      </c>
      <c r="P6704">
        <v>4</v>
      </c>
      <c r="Q6704">
        <v>3</v>
      </c>
      <c r="R6704">
        <v>4</v>
      </c>
      <c r="S6704">
        <v>4</v>
      </c>
      <c r="T6704">
        <v>5</v>
      </c>
      <c r="U6704">
        <v>35</v>
      </c>
      <c r="V6704">
        <v>70</v>
      </c>
      <c r="W6704" t="s">
        <v>52</v>
      </c>
      <c r="X6704" t="s">
        <v>344</v>
      </c>
      <c r="Y6704" t="s">
        <v>10</v>
      </c>
    </row>
    <row r="6705" spans="1:25" x14ac:dyDescent="0.25">
      <c r="A6705" t="s">
        <v>8100</v>
      </c>
      <c r="B6705">
        <v>4</v>
      </c>
      <c r="C6705">
        <v>3</v>
      </c>
      <c r="D6705">
        <v>5</v>
      </c>
      <c r="E6705">
        <v>4</v>
      </c>
      <c r="F6705">
        <v>5</v>
      </c>
      <c r="G6705">
        <v>3</v>
      </c>
      <c r="H6705">
        <v>4</v>
      </c>
      <c r="I6705">
        <v>4</v>
      </c>
      <c r="J6705">
        <v>4</v>
      </c>
      <c r="K6705">
        <v>36</v>
      </c>
      <c r="L6705">
        <v>4</v>
      </c>
      <c r="M6705">
        <v>4</v>
      </c>
      <c r="N6705">
        <v>3</v>
      </c>
      <c r="O6705">
        <v>5</v>
      </c>
      <c r="P6705">
        <v>4</v>
      </c>
      <c r="Q6705">
        <v>4</v>
      </c>
      <c r="R6705">
        <v>3</v>
      </c>
      <c r="S6705">
        <v>4</v>
      </c>
      <c r="T6705">
        <v>5</v>
      </c>
      <c r="U6705">
        <v>36</v>
      </c>
      <c r="V6705">
        <v>72</v>
      </c>
      <c r="W6705" t="s">
        <v>105</v>
      </c>
      <c r="X6705" t="s">
        <v>8101</v>
      </c>
      <c r="Y6705" t="s">
        <v>10</v>
      </c>
    </row>
    <row r="6706" spans="1:25" x14ac:dyDescent="0.25">
      <c r="A6706" t="s">
        <v>8102</v>
      </c>
      <c r="B6706">
        <v>4</v>
      </c>
      <c r="C6706">
        <v>5</v>
      </c>
      <c r="D6706">
        <v>3</v>
      </c>
      <c r="E6706">
        <v>4</v>
      </c>
      <c r="F6706">
        <v>3</v>
      </c>
      <c r="G6706">
        <v>4</v>
      </c>
      <c r="H6706">
        <v>4</v>
      </c>
      <c r="I6706">
        <v>3</v>
      </c>
      <c r="J6706">
        <v>5</v>
      </c>
      <c r="K6706">
        <v>35</v>
      </c>
      <c r="L6706">
        <v>3</v>
      </c>
      <c r="M6706">
        <v>4</v>
      </c>
      <c r="N6706">
        <v>4</v>
      </c>
      <c r="O6706">
        <v>5</v>
      </c>
      <c r="P6706">
        <v>4</v>
      </c>
      <c r="Q6706">
        <v>3</v>
      </c>
      <c r="R6706">
        <v>5</v>
      </c>
      <c r="S6706">
        <v>4</v>
      </c>
      <c r="T6706">
        <v>4</v>
      </c>
      <c r="U6706">
        <v>36</v>
      </c>
      <c r="V6706">
        <v>71</v>
      </c>
      <c r="W6706" t="s">
        <v>143</v>
      </c>
      <c r="X6706" t="s">
        <v>2679</v>
      </c>
      <c r="Y6706" t="s">
        <v>10</v>
      </c>
    </row>
    <row r="6707" spans="1:25" x14ac:dyDescent="0.25">
      <c r="A6707" t="s">
        <v>8102</v>
      </c>
      <c r="B6707">
        <v>4</v>
      </c>
      <c r="C6707">
        <v>4</v>
      </c>
      <c r="D6707">
        <v>3</v>
      </c>
      <c r="E6707">
        <v>4</v>
      </c>
      <c r="F6707">
        <v>4</v>
      </c>
      <c r="G6707">
        <v>4</v>
      </c>
      <c r="H6707">
        <v>5</v>
      </c>
      <c r="I6707">
        <v>3</v>
      </c>
      <c r="J6707">
        <v>4</v>
      </c>
      <c r="K6707">
        <v>35</v>
      </c>
      <c r="L6707">
        <v>4</v>
      </c>
      <c r="M6707">
        <v>5</v>
      </c>
      <c r="N6707">
        <v>3</v>
      </c>
      <c r="O6707">
        <v>4</v>
      </c>
      <c r="P6707">
        <v>4</v>
      </c>
      <c r="Q6707">
        <v>4</v>
      </c>
      <c r="R6707">
        <v>4</v>
      </c>
      <c r="S6707">
        <v>3</v>
      </c>
      <c r="T6707">
        <v>5</v>
      </c>
      <c r="U6707">
        <v>36</v>
      </c>
      <c r="V6707">
        <v>71</v>
      </c>
      <c r="W6707" t="s">
        <v>173</v>
      </c>
      <c r="X6707" t="s">
        <v>8097</v>
      </c>
      <c r="Y6707" t="s">
        <v>10</v>
      </c>
    </row>
    <row r="6708" spans="1:25" x14ac:dyDescent="0.25">
      <c r="A6708" t="s">
        <v>8103</v>
      </c>
      <c r="B6708">
        <v>4</v>
      </c>
      <c r="C6708">
        <v>5</v>
      </c>
      <c r="D6708">
        <v>3</v>
      </c>
      <c r="E6708">
        <v>4</v>
      </c>
      <c r="F6708">
        <v>4</v>
      </c>
      <c r="G6708">
        <v>4</v>
      </c>
      <c r="H6708">
        <v>3</v>
      </c>
      <c r="I6708">
        <v>4</v>
      </c>
      <c r="J6708">
        <v>4</v>
      </c>
      <c r="K6708">
        <v>35</v>
      </c>
      <c r="L6708">
        <v>4</v>
      </c>
      <c r="M6708">
        <v>4</v>
      </c>
      <c r="N6708">
        <v>4</v>
      </c>
      <c r="O6708">
        <v>3</v>
      </c>
      <c r="P6708">
        <v>4</v>
      </c>
      <c r="Q6708">
        <v>4</v>
      </c>
      <c r="R6708">
        <v>4</v>
      </c>
      <c r="S6708">
        <v>3</v>
      </c>
      <c r="T6708">
        <v>5</v>
      </c>
      <c r="U6708">
        <v>35</v>
      </c>
      <c r="V6708">
        <v>70</v>
      </c>
      <c r="W6708" t="s">
        <v>1224</v>
      </c>
      <c r="X6708" t="s">
        <v>8104</v>
      </c>
      <c r="Y6708" t="s">
        <v>10</v>
      </c>
    </row>
    <row r="6709" spans="1:25" x14ac:dyDescent="0.25">
      <c r="A6709" t="s">
        <v>8102</v>
      </c>
      <c r="B6709">
        <v>4</v>
      </c>
      <c r="C6709">
        <v>3</v>
      </c>
      <c r="D6709">
        <v>5</v>
      </c>
      <c r="E6709">
        <v>4</v>
      </c>
      <c r="F6709">
        <v>4</v>
      </c>
      <c r="G6709">
        <v>4</v>
      </c>
      <c r="H6709">
        <v>4</v>
      </c>
      <c r="I6709">
        <v>4</v>
      </c>
      <c r="J6709">
        <v>3</v>
      </c>
      <c r="K6709">
        <v>35</v>
      </c>
      <c r="L6709">
        <v>4</v>
      </c>
      <c r="M6709">
        <v>3</v>
      </c>
      <c r="N6709">
        <v>4</v>
      </c>
      <c r="O6709">
        <v>5</v>
      </c>
      <c r="P6709">
        <v>3</v>
      </c>
      <c r="Q6709">
        <v>4</v>
      </c>
      <c r="R6709">
        <v>4</v>
      </c>
      <c r="S6709">
        <v>4</v>
      </c>
      <c r="T6709">
        <v>5</v>
      </c>
      <c r="U6709">
        <v>36</v>
      </c>
      <c r="V6709">
        <v>71</v>
      </c>
      <c r="W6709" t="s">
        <v>161</v>
      </c>
      <c r="X6709" t="s">
        <v>2369</v>
      </c>
      <c r="Y6709" t="s">
        <v>10</v>
      </c>
    </row>
    <row r="6710" spans="1:25" x14ac:dyDescent="0.25">
      <c r="A6710" t="s">
        <v>8105</v>
      </c>
      <c r="B6710">
        <v>4</v>
      </c>
      <c r="C6710">
        <v>4</v>
      </c>
      <c r="D6710">
        <v>3</v>
      </c>
      <c r="E6710">
        <v>3</v>
      </c>
      <c r="F6710">
        <v>4</v>
      </c>
      <c r="G6710">
        <v>5</v>
      </c>
      <c r="H6710">
        <v>3</v>
      </c>
      <c r="I6710">
        <v>3</v>
      </c>
      <c r="J6710">
        <v>4</v>
      </c>
      <c r="K6710">
        <v>33</v>
      </c>
      <c r="L6710">
        <v>0</v>
      </c>
      <c r="M6710">
        <v>0</v>
      </c>
      <c r="N6710">
        <v>0</v>
      </c>
      <c r="O6710">
        <v>0</v>
      </c>
      <c r="P6710">
        <v>0</v>
      </c>
      <c r="Q6710">
        <v>0</v>
      </c>
      <c r="R6710">
        <v>0</v>
      </c>
      <c r="S6710">
        <v>0</v>
      </c>
      <c r="T6710">
        <v>0</v>
      </c>
      <c r="U6710">
        <v>0</v>
      </c>
      <c r="V6710">
        <v>33</v>
      </c>
      <c r="W6710" t="s">
        <v>58</v>
      </c>
      <c r="X6710" t="s">
        <v>8106</v>
      </c>
      <c r="Y6710" t="s">
        <v>10</v>
      </c>
    </row>
    <row r="6711" spans="1:25" x14ac:dyDescent="0.25">
      <c r="A6711" t="s">
        <v>8109</v>
      </c>
      <c r="B6711">
        <v>4</v>
      </c>
      <c r="C6711">
        <v>4</v>
      </c>
      <c r="D6711">
        <v>5</v>
      </c>
      <c r="E6711">
        <v>4</v>
      </c>
      <c r="F6711">
        <v>3</v>
      </c>
      <c r="G6711">
        <v>4</v>
      </c>
      <c r="H6711">
        <v>3</v>
      </c>
      <c r="I6711">
        <v>5</v>
      </c>
      <c r="J6711">
        <v>4</v>
      </c>
      <c r="K6711">
        <v>36</v>
      </c>
      <c r="L6711">
        <v>5</v>
      </c>
      <c r="M6711">
        <v>4</v>
      </c>
      <c r="N6711">
        <v>4</v>
      </c>
      <c r="O6711">
        <v>3</v>
      </c>
      <c r="P6711">
        <v>4</v>
      </c>
      <c r="Q6711">
        <v>3</v>
      </c>
      <c r="R6711">
        <v>4</v>
      </c>
      <c r="S6711">
        <v>5</v>
      </c>
      <c r="T6711">
        <v>4</v>
      </c>
      <c r="U6711">
        <v>36</v>
      </c>
      <c r="V6711">
        <v>72</v>
      </c>
      <c r="W6711" t="s">
        <v>730</v>
      </c>
      <c r="X6711" t="s">
        <v>802</v>
      </c>
      <c r="Y6711" t="s">
        <v>10</v>
      </c>
    </row>
    <row r="6712" spans="1:25" x14ac:dyDescent="0.25">
      <c r="A6712" t="s">
        <v>8109</v>
      </c>
      <c r="B6712">
        <v>4</v>
      </c>
      <c r="C6712">
        <v>4</v>
      </c>
      <c r="D6712">
        <v>3</v>
      </c>
      <c r="E6712">
        <v>5</v>
      </c>
      <c r="F6712">
        <v>4</v>
      </c>
      <c r="G6712">
        <v>3</v>
      </c>
      <c r="H6712">
        <v>5</v>
      </c>
      <c r="I6712">
        <v>4</v>
      </c>
      <c r="J6712">
        <v>3</v>
      </c>
      <c r="K6712">
        <v>35</v>
      </c>
      <c r="L6712">
        <v>0</v>
      </c>
      <c r="M6712">
        <v>0</v>
      </c>
      <c r="N6712">
        <v>0</v>
      </c>
      <c r="O6712">
        <v>0</v>
      </c>
      <c r="P6712">
        <v>0</v>
      </c>
      <c r="Q6712">
        <v>0</v>
      </c>
      <c r="R6712">
        <v>0</v>
      </c>
      <c r="S6712">
        <v>0</v>
      </c>
      <c r="T6712">
        <v>0</v>
      </c>
      <c r="U6712">
        <v>0</v>
      </c>
      <c r="V6712">
        <v>35</v>
      </c>
      <c r="W6712" t="s">
        <v>795</v>
      </c>
      <c r="X6712" t="s">
        <v>8112</v>
      </c>
      <c r="Y6712" t="s">
        <v>10</v>
      </c>
    </row>
    <row r="6713" spans="1:25" x14ac:dyDescent="0.25">
      <c r="A6713" t="s">
        <v>8110</v>
      </c>
      <c r="B6713">
        <v>4</v>
      </c>
      <c r="C6713">
        <v>5</v>
      </c>
      <c r="D6713">
        <v>3</v>
      </c>
      <c r="E6713">
        <v>4</v>
      </c>
      <c r="F6713">
        <v>4</v>
      </c>
      <c r="G6713">
        <v>3</v>
      </c>
      <c r="H6713">
        <v>5</v>
      </c>
      <c r="I6713">
        <v>4</v>
      </c>
      <c r="J6713">
        <v>4</v>
      </c>
      <c r="K6713">
        <v>36</v>
      </c>
      <c r="L6713">
        <v>4</v>
      </c>
      <c r="M6713">
        <v>3</v>
      </c>
      <c r="N6713">
        <v>5</v>
      </c>
      <c r="O6713">
        <v>4</v>
      </c>
      <c r="P6713">
        <v>3</v>
      </c>
      <c r="Q6713">
        <v>4</v>
      </c>
      <c r="R6713">
        <v>4</v>
      </c>
      <c r="S6713">
        <v>4</v>
      </c>
      <c r="T6713">
        <v>5</v>
      </c>
      <c r="U6713">
        <v>36</v>
      </c>
      <c r="V6713">
        <v>72</v>
      </c>
      <c r="W6713" t="s">
        <v>296</v>
      </c>
      <c r="X6713" t="s">
        <v>8111</v>
      </c>
      <c r="Y6713" t="s">
        <v>10</v>
      </c>
    </row>
    <row r="6714" spans="1:25" x14ac:dyDescent="0.25">
      <c r="A6714" t="s">
        <v>8107</v>
      </c>
      <c r="B6714">
        <v>4</v>
      </c>
      <c r="C6714">
        <v>3</v>
      </c>
      <c r="D6714">
        <v>5</v>
      </c>
      <c r="E6714">
        <v>4</v>
      </c>
      <c r="F6714">
        <v>3</v>
      </c>
      <c r="G6714">
        <v>4</v>
      </c>
      <c r="H6714">
        <v>4</v>
      </c>
      <c r="I6714">
        <v>4</v>
      </c>
      <c r="J6714">
        <v>4</v>
      </c>
      <c r="K6714">
        <v>35</v>
      </c>
      <c r="L6714">
        <v>0</v>
      </c>
      <c r="M6714">
        <v>0</v>
      </c>
      <c r="N6714">
        <v>0</v>
      </c>
      <c r="O6714">
        <v>0</v>
      </c>
      <c r="P6714">
        <v>0</v>
      </c>
      <c r="Q6714">
        <v>0</v>
      </c>
      <c r="R6714">
        <v>0</v>
      </c>
      <c r="S6714">
        <v>0</v>
      </c>
      <c r="T6714">
        <v>0</v>
      </c>
      <c r="U6714">
        <v>0</v>
      </c>
      <c r="V6714">
        <v>35</v>
      </c>
      <c r="W6714" t="s">
        <v>133</v>
      </c>
      <c r="X6714" t="s">
        <v>8108</v>
      </c>
      <c r="Y6714" t="s">
        <v>10</v>
      </c>
    </row>
    <row r="6715" spans="1:25" x14ac:dyDescent="0.25">
      <c r="A6715" t="s">
        <v>8113</v>
      </c>
      <c r="B6715">
        <v>4</v>
      </c>
      <c r="C6715">
        <v>5</v>
      </c>
      <c r="D6715">
        <v>5</v>
      </c>
      <c r="E6715">
        <v>3</v>
      </c>
      <c r="F6715">
        <v>4</v>
      </c>
      <c r="G6715">
        <v>4</v>
      </c>
      <c r="H6715">
        <v>4</v>
      </c>
      <c r="I6715">
        <v>3</v>
      </c>
      <c r="J6715">
        <v>4</v>
      </c>
      <c r="K6715">
        <v>36</v>
      </c>
      <c r="L6715">
        <v>4</v>
      </c>
      <c r="M6715">
        <v>3</v>
      </c>
      <c r="N6715">
        <v>4</v>
      </c>
      <c r="O6715">
        <v>5</v>
      </c>
      <c r="P6715">
        <v>4</v>
      </c>
      <c r="Q6715">
        <v>5</v>
      </c>
      <c r="R6715">
        <v>4</v>
      </c>
      <c r="S6715">
        <v>3</v>
      </c>
      <c r="T6715">
        <v>4</v>
      </c>
      <c r="U6715">
        <v>36</v>
      </c>
      <c r="V6715">
        <v>72</v>
      </c>
      <c r="W6715" t="s">
        <v>39</v>
      </c>
      <c r="X6715" t="s">
        <v>4655</v>
      </c>
      <c r="Y6715" t="s">
        <v>10</v>
      </c>
    </row>
    <row r="6716" spans="1:25" x14ac:dyDescent="0.25">
      <c r="A6716" t="s">
        <v>8114</v>
      </c>
      <c r="B6716">
        <v>4</v>
      </c>
      <c r="C6716">
        <v>4</v>
      </c>
      <c r="D6716">
        <v>3</v>
      </c>
      <c r="E6716">
        <v>5</v>
      </c>
      <c r="F6716">
        <v>5</v>
      </c>
      <c r="G6716">
        <v>3</v>
      </c>
      <c r="H6716">
        <v>4</v>
      </c>
      <c r="I6716">
        <v>4</v>
      </c>
      <c r="J6716">
        <v>4</v>
      </c>
      <c r="K6716">
        <v>36</v>
      </c>
      <c r="L6716">
        <v>5</v>
      </c>
      <c r="M6716">
        <v>3</v>
      </c>
      <c r="N6716">
        <v>5</v>
      </c>
      <c r="O6716">
        <v>4</v>
      </c>
      <c r="P6716">
        <v>3</v>
      </c>
      <c r="Q6716">
        <v>4</v>
      </c>
      <c r="R6716">
        <v>4</v>
      </c>
      <c r="S6716">
        <v>4</v>
      </c>
      <c r="T6716">
        <v>4</v>
      </c>
      <c r="U6716">
        <v>36</v>
      </c>
      <c r="V6716">
        <v>72</v>
      </c>
      <c r="W6716" t="s">
        <v>8</v>
      </c>
      <c r="X6716" t="s">
        <v>8115</v>
      </c>
      <c r="Y6716" t="s">
        <v>10</v>
      </c>
    </row>
    <row r="6717" spans="1:25" x14ac:dyDescent="0.25">
      <c r="A6717" t="s">
        <v>8116</v>
      </c>
      <c r="B6717">
        <v>4</v>
      </c>
      <c r="C6717">
        <v>4</v>
      </c>
      <c r="D6717">
        <v>3</v>
      </c>
      <c r="E6717">
        <v>4</v>
      </c>
      <c r="F6717">
        <v>3</v>
      </c>
      <c r="G6717">
        <v>4</v>
      </c>
      <c r="H6717">
        <v>4</v>
      </c>
      <c r="I6717">
        <v>4</v>
      </c>
      <c r="J6717">
        <v>5</v>
      </c>
      <c r="K6717">
        <v>35</v>
      </c>
      <c r="L6717">
        <v>4</v>
      </c>
      <c r="M6717">
        <v>5</v>
      </c>
      <c r="N6717">
        <v>3</v>
      </c>
      <c r="O6717">
        <v>4</v>
      </c>
      <c r="P6717">
        <v>3</v>
      </c>
      <c r="Q6717">
        <v>4</v>
      </c>
      <c r="R6717">
        <v>4</v>
      </c>
      <c r="S6717">
        <v>5</v>
      </c>
      <c r="T6717">
        <v>4</v>
      </c>
      <c r="U6717">
        <v>36</v>
      </c>
      <c r="V6717">
        <v>71</v>
      </c>
      <c r="W6717" t="s">
        <v>61</v>
      </c>
      <c r="X6717" t="s">
        <v>494</v>
      </c>
      <c r="Y6717" t="s">
        <v>10</v>
      </c>
    </row>
    <row r="6718" spans="1:25" x14ac:dyDescent="0.25">
      <c r="A6718" t="s">
        <v>8117</v>
      </c>
      <c r="B6718">
        <v>5</v>
      </c>
      <c r="C6718">
        <v>4</v>
      </c>
      <c r="D6718">
        <v>3</v>
      </c>
      <c r="E6718">
        <v>4</v>
      </c>
      <c r="F6718">
        <v>3</v>
      </c>
      <c r="G6718">
        <v>4</v>
      </c>
      <c r="H6718">
        <v>4</v>
      </c>
      <c r="I6718">
        <v>4</v>
      </c>
      <c r="J6718">
        <v>5</v>
      </c>
      <c r="K6718">
        <v>36</v>
      </c>
      <c r="L6718">
        <v>4</v>
      </c>
      <c r="M6718">
        <v>3</v>
      </c>
      <c r="N6718">
        <v>4</v>
      </c>
      <c r="O6718">
        <v>4</v>
      </c>
      <c r="P6718">
        <v>5</v>
      </c>
      <c r="Q6718">
        <v>4</v>
      </c>
      <c r="R6718">
        <v>4</v>
      </c>
      <c r="S6718">
        <v>3</v>
      </c>
      <c r="T6718">
        <v>5</v>
      </c>
      <c r="U6718">
        <v>36</v>
      </c>
      <c r="V6718">
        <v>72</v>
      </c>
      <c r="W6718" t="s">
        <v>241</v>
      </c>
      <c r="X6718" t="s">
        <v>8095</v>
      </c>
      <c r="Y6718" t="s">
        <v>10</v>
      </c>
    </row>
    <row r="6719" spans="1:25" x14ac:dyDescent="0.25">
      <c r="A6719" t="s">
        <v>8118</v>
      </c>
      <c r="B6719">
        <v>4</v>
      </c>
      <c r="C6719">
        <v>5</v>
      </c>
      <c r="D6719">
        <v>4</v>
      </c>
      <c r="E6719">
        <v>4</v>
      </c>
      <c r="F6719">
        <v>3</v>
      </c>
      <c r="G6719">
        <v>5</v>
      </c>
      <c r="H6719">
        <v>4</v>
      </c>
      <c r="I6719">
        <v>3</v>
      </c>
      <c r="J6719">
        <v>4</v>
      </c>
      <c r="K6719">
        <v>36</v>
      </c>
      <c r="L6719">
        <v>5</v>
      </c>
      <c r="M6719">
        <v>3</v>
      </c>
      <c r="N6719">
        <v>4</v>
      </c>
      <c r="O6719">
        <v>4</v>
      </c>
      <c r="P6719">
        <v>4</v>
      </c>
      <c r="Q6719">
        <v>5</v>
      </c>
      <c r="R6719">
        <v>4</v>
      </c>
      <c r="S6719">
        <v>3</v>
      </c>
      <c r="T6719">
        <v>4</v>
      </c>
      <c r="U6719">
        <v>36</v>
      </c>
      <c r="V6719">
        <v>72</v>
      </c>
      <c r="W6719" t="s">
        <v>8</v>
      </c>
      <c r="X6719" t="s">
        <v>8119</v>
      </c>
      <c r="Y6719" t="s">
        <v>10</v>
      </c>
    </row>
    <row r="6720" spans="1:25" x14ac:dyDescent="0.25">
      <c r="A6720" t="s">
        <v>8120</v>
      </c>
      <c r="B6720">
        <v>3</v>
      </c>
      <c r="C6720">
        <v>3</v>
      </c>
      <c r="D6720">
        <v>4</v>
      </c>
      <c r="E6720">
        <v>3</v>
      </c>
      <c r="F6720">
        <v>3</v>
      </c>
      <c r="G6720">
        <v>4</v>
      </c>
      <c r="H6720">
        <v>3</v>
      </c>
      <c r="I6720">
        <v>3</v>
      </c>
      <c r="J6720">
        <v>4</v>
      </c>
      <c r="K6720">
        <v>30</v>
      </c>
      <c r="L6720">
        <v>3</v>
      </c>
      <c r="M6720">
        <v>3</v>
      </c>
      <c r="N6720">
        <v>4</v>
      </c>
      <c r="O6720">
        <v>3</v>
      </c>
      <c r="P6720">
        <v>3</v>
      </c>
      <c r="Q6720">
        <v>4</v>
      </c>
      <c r="R6720">
        <v>3</v>
      </c>
      <c r="S6720">
        <v>4</v>
      </c>
      <c r="T6720">
        <v>3</v>
      </c>
      <c r="U6720">
        <v>30</v>
      </c>
      <c r="V6720">
        <v>60</v>
      </c>
      <c r="W6720" t="s">
        <v>42</v>
      </c>
      <c r="X6720" t="s">
        <v>2314</v>
      </c>
      <c r="Y6720" t="s">
        <v>44</v>
      </c>
    </row>
    <row r="6721" spans="1:25" x14ac:dyDescent="0.25">
      <c r="A6721" t="s">
        <v>8121</v>
      </c>
      <c r="B6721">
        <v>4</v>
      </c>
      <c r="C6721">
        <v>4</v>
      </c>
      <c r="D6721">
        <v>5</v>
      </c>
      <c r="E6721">
        <v>3</v>
      </c>
      <c r="F6721">
        <v>4</v>
      </c>
      <c r="G6721">
        <v>4</v>
      </c>
      <c r="H6721">
        <v>5</v>
      </c>
      <c r="I6721">
        <v>3</v>
      </c>
      <c r="J6721">
        <v>4</v>
      </c>
      <c r="K6721">
        <v>36</v>
      </c>
      <c r="L6721">
        <v>4</v>
      </c>
      <c r="M6721">
        <v>5</v>
      </c>
      <c r="N6721">
        <v>3</v>
      </c>
      <c r="O6721">
        <v>4</v>
      </c>
      <c r="P6721">
        <v>4</v>
      </c>
      <c r="Q6721">
        <v>5</v>
      </c>
      <c r="R6721">
        <v>4</v>
      </c>
      <c r="S6721">
        <v>3</v>
      </c>
      <c r="T6721">
        <v>4</v>
      </c>
      <c r="U6721">
        <v>36</v>
      </c>
      <c r="V6721">
        <v>72</v>
      </c>
      <c r="W6721" t="s">
        <v>39</v>
      </c>
      <c r="X6721" t="s">
        <v>8121</v>
      </c>
      <c r="Y6721" t="s">
        <v>10</v>
      </c>
    </row>
    <row r="6722" spans="1:25" x14ac:dyDescent="0.25">
      <c r="A6722" t="s">
        <v>8122</v>
      </c>
      <c r="B6722">
        <v>5</v>
      </c>
      <c r="C6722">
        <v>3</v>
      </c>
      <c r="D6722">
        <v>4</v>
      </c>
      <c r="E6722">
        <v>4</v>
      </c>
      <c r="F6722">
        <v>3</v>
      </c>
      <c r="G6722">
        <v>4</v>
      </c>
      <c r="H6722">
        <v>4</v>
      </c>
      <c r="I6722">
        <v>4</v>
      </c>
      <c r="J6722">
        <v>5</v>
      </c>
      <c r="K6722">
        <v>36</v>
      </c>
      <c r="L6722">
        <v>5</v>
      </c>
      <c r="M6722">
        <v>4</v>
      </c>
      <c r="N6722">
        <v>3</v>
      </c>
      <c r="O6722">
        <v>4</v>
      </c>
      <c r="P6722">
        <v>4</v>
      </c>
      <c r="Q6722">
        <v>3</v>
      </c>
      <c r="R6722">
        <v>4</v>
      </c>
      <c r="S6722">
        <v>4</v>
      </c>
      <c r="T6722">
        <v>5</v>
      </c>
      <c r="U6722">
        <v>36</v>
      </c>
      <c r="V6722">
        <v>72</v>
      </c>
      <c r="W6722" t="s">
        <v>18</v>
      </c>
      <c r="X6722" t="s">
        <v>921</v>
      </c>
      <c r="Y6722" t="s">
        <v>10</v>
      </c>
    </row>
    <row r="6723" spans="1:25" x14ac:dyDescent="0.25">
      <c r="A6723" t="s">
        <v>8123</v>
      </c>
      <c r="B6723">
        <v>4</v>
      </c>
      <c r="C6723">
        <v>4</v>
      </c>
      <c r="D6723">
        <v>3</v>
      </c>
      <c r="E6723">
        <v>4</v>
      </c>
      <c r="F6723">
        <v>4</v>
      </c>
      <c r="G6723">
        <v>5</v>
      </c>
      <c r="H6723">
        <v>3</v>
      </c>
      <c r="I6723">
        <v>4</v>
      </c>
      <c r="J6723">
        <v>4</v>
      </c>
      <c r="K6723">
        <v>35</v>
      </c>
      <c r="L6723">
        <v>4</v>
      </c>
      <c r="M6723">
        <v>4</v>
      </c>
      <c r="N6723">
        <v>3</v>
      </c>
      <c r="O6723">
        <v>4</v>
      </c>
      <c r="P6723">
        <v>4</v>
      </c>
      <c r="Q6723">
        <v>5</v>
      </c>
      <c r="R6723">
        <v>3</v>
      </c>
      <c r="S6723">
        <v>4</v>
      </c>
      <c r="T6723">
        <v>4</v>
      </c>
      <c r="U6723">
        <v>35</v>
      </c>
      <c r="V6723">
        <v>70</v>
      </c>
      <c r="W6723" t="s">
        <v>367</v>
      </c>
      <c r="X6723" t="s">
        <v>2534</v>
      </c>
      <c r="Y6723" t="s">
        <v>10</v>
      </c>
    </row>
    <row r="6724" spans="1:25" x14ac:dyDescent="0.25">
      <c r="A6724" t="s">
        <v>8123</v>
      </c>
      <c r="B6724">
        <v>4</v>
      </c>
      <c r="C6724">
        <v>5</v>
      </c>
      <c r="D6724">
        <v>4</v>
      </c>
      <c r="E6724">
        <v>4</v>
      </c>
      <c r="F6724">
        <v>3</v>
      </c>
      <c r="G6724">
        <v>4</v>
      </c>
      <c r="H6724">
        <v>4</v>
      </c>
      <c r="I6724">
        <v>3</v>
      </c>
      <c r="J6724">
        <v>5</v>
      </c>
      <c r="K6724">
        <v>36</v>
      </c>
      <c r="L6724">
        <v>4</v>
      </c>
      <c r="M6724">
        <v>5</v>
      </c>
      <c r="N6724">
        <v>3</v>
      </c>
      <c r="O6724">
        <v>5</v>
      </c>
      <c r="P6724">
        <v>4</v>
      </c>
      <c r="Q6724">
        <v>3</v>
      </c>
      <c r="R6724">
        <v>4</v>
      </c>
      <c r="S6724">
        <v>3</v>
      </c>
      <c r="T6724">
        <v>5</v>
      </c>
      <c r="U6724">
        <v>36</v>
      </c>
      <c r="V6724">
        <v>72</v>
      </c>
      <c r="W6724" t="s">
        <v>102</v>
      </c>
      <c r="X6724" t="s">
        <v>8016</v>
      </c>
      <c r="Y6724" t="s">
        <v>44</v>
      </c>
    </row>
    <row r="6725" spans="1:25" x14ac:dyDescent="0.25">
      <c r="A6725" t="s">
        <v>8124</v>
      </c>
      <c r="B6725">
        <v>5</v>
      </c>
      <c r="C6725">
        <v>4</v>
      </c>
      <c r="D6725">
        <v>4</v>
      </c>
      <c r="E6725">
        <v>4</v>
      </c>
      <c r="F6725">
        <v>3</v>
      </c>
      <c r="G6725">
        <v>5</v>
      </c>
      <c r="H6725">
        <v>4</v>
      </c>
      <c r="I6725">
        <v>3</v>
      </c>
      <c r="J6725">
        <v>4</v>
      </c>
      <c r="K6725">
        <v>36</v>
      </c>
      <c r="L6725">
        <v>5</v>
      </c>
      <c r="M6725">
        <v>4</v>
      </c>
      <c r="N6725">
        <v>4</v>
      </c>
      <c r="O6725">
        <v>4</v>
      </c>
      <c r="P6725">
        <v>3</v>
      </c>
      <c r="Q6725">
        <v>5</v>
      </c>
      <c r="R6725">
        <v>4</v>
      </c>
      <c r="S6725">
        <v>3</v>
      </c>
      <c r="T6725">
        <v>4</v>
      </c>
      <c r="U6725">
        <v>36</v>
      </c>
      <c r="V6725">
        <v>72</v>
      </c>
      <c r="W6725" t="s">
        <v>376</v>
      </c>
      <c r="X6725" t="s">
        <v>8125</v>
      </c>
      <c r="Y6725" t="s">
        <v>10</v>
      </c>
    </row>
    <row r="6726" spans="1:25" x14ac:dyDescent="0.25">
      <c r="A6726" t="s">
        <v>8126</v>
      </c>
      <c r="B6726">
        <v>4</v>
      </c>
      <c r="C6726">
        <v>5</v>
      </c>
      <c r="D6726">
        <v>4</v>
      </c>
      <c r="E6726">
        <v>3</v>
      </c>
      <c r="F6726">
        <v>4</v>
      </c>
      <c r="G6726">
        <v>4</v>
      </c>
      <c r="H6726">
        <v>4</v>
      </c>
      <c r="I6726">
        <v>3</v>
      </c>
      <c r="J6726">
        <v>4</v>
      </c>
      <c r="K6726">
        <v>35</v>
      </c>
      <c r="L6726">
        <v>4</v>
      </c>
      <c r="M6726">
        <v>3</v>
      </c>
      <c r="N6726">
        <v>4</v>
      </c>
      <c r="O6726">
        <v>4</v>
      </c>
      <c r="P6726">
        <v>5</v>
      </c>
      <c r="Q6726">
        <v>4</v>
      </c>
      <c r="R6726">
        <v>3</v>
      </c>
      <c r="S6726">
        <v>5</v>
      </c>
      <c r="T6726">
        <v>3</v>
      </c>
      <c r="U6726">
        <v>35</v>
      </c>
      <c r="V6726">
        <v>70</v>
      </c>
      <c r="W6726" t="s">
        <v>201</v>
      </c>
      <c r="X6726" t="s">
        <v>8127</v>
      </c>
      <c r="Y6726" t="s">
        <v>10</v>
      </c>
    </row>
    <row r="6727" spans="1:25" x14ac:dyDescent="0.25">
      <c r="A6727" t="s">
        <v>8128</v>
      </c>
      <c r="B6727">
        <v>3</v>
      </c>
      <c r="C6727">
        <v>4</v>
      </c>
      <c r="D6727">
        <v>3</v>
      </c>
      <c r="E6727">
        <v>3</v>
      </c>
      <c r="F6727">
        <v>3</v>
      </c>
      <c r="G6727">
        <v>4</v>
      </c>
      <c r="H6727">
        <v>3</v>
      </c>
      <c r="I6727">
        <v>3</v>
      </c>
      <c r="J6727">
        <v>3</v>
      </c>
      <c r="K6727">
        <v>29</v>
      </c>
      <c r="L6727">
        <v>3</v>
      </c>
      <c r="M6727">
        <v>3</v>
      </c>
      <c r="N6727">
        <v>3</v>
      </c>
      <c r="O6727">
        <v>4</v>
      </c>
      <c r="P6727">
        <v>4</v>
      </c>
      <c r="Q6727">
        <v>4</v>
      </c>
      <c r="R6727">
        <v>3</v>
      </c>
      <c r="S6727">
        <v>3</v>
      </c>
      <c r="T6727">
        <v>3</v>
      </c>
      <c r="U6727">
        <v>30</v>
      </c>
      <c r="V6727">
        <v>59</v>
      </c>
      <c r="W6727" t="s">
        <v>133</v>
      </c>
      <c r="X6727" t="s">
        <v>8129</v>
      </c>
      <c r="Y6727" t="s">
        <v>10</v>
      </c>
    </row>
    <row r="6728" spans="1:25" x14ac:dyDescent="0.25">
      <c r="A6728" t="s">
        <v>8131</v>
      </c>
      <c r="B6728">
        <v>4</v>
      </c>
      <c r="C6728">
        <v>4</v>
      </c>
      <c r="D6728">
        <v>3</v>
      </c>
      <c r="E6728">
        <v>5</v>
      </c>
      <c r="F6728">
        <v>3</v>
      </c>
      <c r="G6728">
        <v>4</v>
      </c>
      <c r="H6728">
        <v>3</v>
      </c>
      <c r="I6728">
        <v>5</v>
      </c>
      <c r="J6728">
        <v>5</v>
      </c>
      <c r="K6728">
        <v>36</v>
      </c>
      <c r="L6728">
        <v>4</v>
      </c>
      <c r="M6728">
        <v>3</v>
      </c>
      <c r="N6728">
        <v>4</v>
      </c>
      <c r="O6728">
        <v>3</v>
      </c>
      <c r="P6728">
        <v>4</v>
      </c>
      <c r="Q6728">
        <v>4</v>
      </c>
      <c r="R6728">
        <v>4</v>
      </c>
      <c r="S6728">
        <v>3</v>
      </c>
      <c r="T6728">
        <v>5</v>
      </c>
      <c r="U6728">
        <v>34</v>
      </c>
      <c r="V6728">
        <v>70</v>
      </c>
      <c r="W6728" t="s">
        <v>12</v>
      </c>
      <c r="X6728" t="s">
        <v>8132</v>
      </c>
      <c r="Y6728" t="s">
        <v>10</v>
      </c>
    </row>
    <row r="6729" spans="1:25" x14ac:dyDescent="0.25">
      <c r="A6729" t="s">
        <v>8133</v>
      </c>
      <c r="B6729">
        <v>4</v>
      </c>
      <c r="C6729">
        <v>3</v>
      </c>
      <c r="D6729">
        <v>4</v>
      </c>
      <c r="E6729">
        <v>5</v>
      </c>
      <c r="F6729">
        <v>4</v>
      </c>
      <c r="G6729">
        <v>4</v>
      </c>
      <c r="H6729">
        <v>4</v>
      </c>
      <c r="I6729">
        <v>3</v>
      </c>
      <c r="J6729">
        <v>5</v>
      </c>
      <c r="K6729">
        <v>36</v>
      </c>
      <c r="L6729">
        <v>5</v>
      </c>
      <c r="M6729">
        <v>3</v>
      </c>
      <c r="N6729">
        <v>4</v>
      </c>
      <c r="O6729">
        <v>4</v>
      </c>
      <c r="P6729">
        <v>4</v>
      </c>
      <c r="Q6729">
        <v>4</v>
      </c>
      <c r="R6729">
        <v>4</v>
      </c>
      <c r="S6729">
        <v>3</v>
      </c>
      <c r="T6729">
        <v>4</v>
      </c>
      <c r="U6729">
        <v>35</v>
      </c>
      <c r="V6729">
        <v>71</v>
      </c>
      <c r="W6729" t="s">
        <v>52</v>
      </c>
      <c r="X6729" t="s">
        <v>3775</v>
      </c>
      <c r="Y6729" t="s">
        <v>10</v>
      </c>
    </row>
    <row r="6730" spans="1:25" x14ac:dyDescent="0.25">
      <c r="A6730" t="s">
        <v>8134</v>
      </c>
      <c r="B6730">
        <v>4</v>
      </c>
      <c r="C6730">
        <v>3</v>
      </c>
      <c r="D6730">
        <v>4</v>
      </c>
      <c r="E6730">
        <v>5</v>
      </c>
      <c r="F6730">
        <v>4</v>
      </c>
      <c r="G6730">
        <v>4</v>
      </c>
      <c r="H6730">
        <v>4</v>
      </c>
      <c r="I6730">
        <v>3</v>
      </c>
      <c r="J6730">
        <v>5</v>
      </c>
      <c r="K6730">
        <v>36</v>
      </c>
      <c r="L6730">
        <v>4</v>
      </c>
      <c r="M6730">
        <v>4</v>
      </c>
      <c r="N6730">
        <v>3</v>
      </c>
      <c r="O6730">
        <v>3</v>
      </c>
      <c r="P6730">
        <v>5</v>
      </c>
      <c r="Q6730">
        <v>4</v>
      </c>
      <c r="R6730">
        <v>4</v>
      </c>
      <c r="S6730">
        <v>4</v>
      </c>
      <c r="T6730">
        <v>5</v>
      </c>
      <c r="U6730">
        <v>36</v>
      </c>
      <c r="V6730">
        <v>72</v>
      </c>
      <c r="W6730" t="s">
        <v>52</v>
      </c>
      <c r="X6730" t="s">
        <v>3775</v>
      </c>
      <c r="Y6730" t="s">
        <v>10</v>
      </c>
    </row>
    <row r="6731" spans="1:25" x14ac:dyDescent="0.25">
      <c r="A6731" t="s">
        <v>8135</v>
      </c>
      <c r="B6731">
        <v>4</v>
      </c>
      <c r="C6731">
        <v>4</v>
      </c>
      <c r="D6731">
        <v>3</v>
      </c>
      <c r="E6731">
        <v>3</v>
      </c>
      <c r="F6731">
        <v>5</v>
      </c>
      <c r="G6731">
        <v>4</v>
      </c>
      <c r="H6731">
        <v>4</v>
      </c>
      <c r="I6731">
        <v>4</v>
      </c>
      <c r="J6731">
        <v>5</v>
      </c>
      <c r="K6731">
        <v>36</v>
      </c>
      <c r="L6731">
        <v>5</v>
      </c>
      <c r="M6731">
        <v>3</v>
      </c>
      <c r="N6731">
        <v>4</v>
      </c>
      <c r="O6731">
        <v>4</v>
      </c>
      <c r="P6731">
        <v>4</v>
      </c>
      <c r="Q6731">
        <v>4</v>
      </c>
      <c r="R6731">
        <v>4</v>
      </c>
      <c r="S6731">
        <v>3</v>
      </c>
      <c r="T6731">
        <v>4</v>
      </c>
      <c r="U6731">
        <v>35</v>
      </c>
      <c r="V6731">
        <v>71</v>
      </c>
      <c r="W6731" t="s">
        <v>52</v>
      </c>
      <c r="X6731" t="s">
        <v>3775</v>
      </c>
      <c r="Y6731" t="s">
        <v>10</v>
      </c>
    </row>
    <row r="6732" spans="1:25" x14ac:dyDescent="0.25">
      <c r="A6732" t="s">
        <v>8136</v>
      </c>
      <c r="B6732">
        <v>5</v>
      </c>
      <c r="C6732">
        <v>4</v>
      </c>
      <c r="D6732">
        <v>4</v>
      </c>
      <c r="E6732">
        <v>5</v>
      </c>
      <c r="F6732">
        <v>3</v>
      </c>
      <c r="G6732">
        <v>4</v>
      </c>
      <c r="H6732">
        <v>4</v>
      </c>
      <c r="I6732">
        <v>3</v>
      </c>
      <c r="J6732">
        <v>4</v>
      </c>
      <c r="K6732">
        <v>36</v>
      </c>
      <c r="L6732">
        <v>4</v>
      </c>
      <c r="M6732">
        <v>5</v>
      </c>
      <c r="N6732">
        <v>4</v>
      </c>
      <c r="O6732">
        <v>4</v>
      </c>
      <c r="P6732">
        <v>3</v>
      </c>
      <c r="Q6732">
        <v>4</v>
      </c>
      <c r="R6732">
        <v>3</v>
      </c>
      <c r="S6732">
        <v>5</v>
      </c>
      <c r="T6732">
        <v>4</v>
      </c>
      <c r="U6732">
        <v>36</v>
      </c>
      <c r="V6732">
        <v>72</v>
      </c>
      <c r="W6732" t="s">
        <v>665</v>
      </c>
      <c r="X6732" t="s">
        <v>8137</v>
      </c>
      <c r="Y6732" t="s">
        <v>10</v>
      </c>
    </row>
    <row r="6733" spans="1:25" x14ac:dyDescent="0.25">
      <c r="A6733" t="s">
        <v>8138</v>
      </c>
      <c r="B6733">
        <v>4</v>
      </c>
      <c r="C6733">
        <v>5</v>
      </c>
      <c r="D6733">
        <v>4</v>
      </c>
      <c r="E6733">
        <v>4</v>
      </c>
      <c r="F6733">
        <v>3</v>
      </c>
      <c r="G6733">
        <v>4</v>
      </c>
      <c r="H6733">
        <v>3</v>
      </c>
      <c r="I6733">
        <v>5</v>
      </c>
      <c r="J6733">
        <v>4</v>
      </c>
      <c r="K6733">
        <v>36</v>
      </c>
      <c r="L6733">
        <v>5</v>
      </c>
      <c r="M6733">
        <v>4</v>
      </c>
      <c r="N6733">
        <v>4</v>
      </c>
      <c r="O6733">
        <v>3</v>
      </c>
      <c r="P6733">
        <v>4</v>
      </c>
      <c r="Q6733">
        <v>4</v>
      </c>
      <c r="R6733">
        <v>4</v>
      </c>
      <c r="S6733">
        <v>3</v>
      </c>
      <c r="T6733">
        <v>5</v>
      </c>
      <c r="U6733">
        <v>36</v>
      </c>
      <c r="V6733">
        <v>72</v>
      </c>
      <c r="W6733" t="s">
        <v>376</v>
      </c>
      <c r="X6733" t="s">
        <v>705</v>
      </c>
      <c r="Y6733" t="s">
        <v>10</v>
      </c>
    </row>
    <row r="6734" spans="1:25" x14ac:dyDescent="0.25">
      <c r="A6734" t="s">
        <v>8139</v>
      </c>
      <c r="B6734">
        <v>4</v>
      </c>
      <c r="C6734">
        <v>4</v>
      </c>
      <c r="D6734">
        <v>3</v>
      </c>
      <c r="E6734">
        <v>5</v>
      </c>
      <c r="F6734">
        <v>4</v>
      </c>
      <c r="G6734">
        <v>4</v>
      </c>
      <c r="H6734">
        <v>4</v>
      </c>
      <c r="I6734">
        <v>3</v>
      </c>
      <c r="J6734">
        <v>5</v>
      </c>
      <c r="K6734">
        <v>36</v>
      </c>
      <c r="L6734">
        <v>4</v>
      </c>
      <c r="M6734">
        <v>4</v>
      </c>
      <c r="N6734">
        <v>4</v>
      </c>
      <c r="O6734">
        <v>3</v>
      </c>
      <c r="P6734">
        <v>5</v>
      </c>
      <c r="Q6734">
        <v>5</v>
      </c>
      <c r="R6734">
        <v>4</v>
      </c>
      <c r="S6734">
        <v>3</v>
      </c>
      <c r="T6734">
        <v>4</v>
      </c>
      <c r="U6734">
        <v>36</v>
      </c>
      <c r="V6734">
        <v>72</v>
      </c>
      <c r="W6734" t="s">
        <v>61</v>
      </c>
      <c r="X6734" t="s">
        <v>1389</v>
      </c>
      <c r="Y6734" t="s">
        <v>10</v>
      </c>
    </row>
    <row r="6735" spans="1:25" x14ac:dyDescent="0.25">
      <c r="A6735" t="s">
        <v>8140</v>
      </c>
      <c r="B6735">
        <v>4</v>
      </c>
      <c r="C6735">
        <v>4</v>
      </c>
      <c r="D6735">
        <v>3</v>
      </c>
      <c r="E6735">
        <v>4</v>
      </c>
      <c r="F6735">
        <v>4</v>
      </c>
      <c r="G6735">
        <v>5</v>
      </c>
      <c r="H6735">
        <v>3</v>
      </c>
      <c r="I6735">
        <v>4</v>
      </c>
      <c r="J6735">
        <v>5</v>
      </c>
      <c r="K6735">
        <v>36</v>
      </c>
      <c r="L6735">
        <v>3</v>
      </c>
      <c r="M6735">
        <v>4</v>
      </c>
      <c r="N6735">
        <v>5</v>
      </c>
      <c r="O6735">
        <v>4</v>
      </c>
      <c r="P6735">
        <v>4</v>
      </c>
      <c r="Q6735">
        <v>5</v>
      </c>
      <c r="R6735">
        <v>4</v>
      </c>
      <c r="S6735">
        <v>3</v>
      </c>
      <c r="T6735">
        <v>4</v>
      </c>
      <c r="U6735">
        <v>36</v>
      </c>
      <c r="V6735">
        <v>72</v>
      </c>
      <c r="W6735" t="s">
        <v>52</v>
      </c>
      <c r="X6735" t="s">
        <v>1498</v>
      </c>
      <c r="Y6735" t="s">
        <v>10</v>
      </c>
    </row>
    <row r="6736" spans="1:25" x14ac:dyDescent="0.25">
      <c r="A6736" t="s">
        <v>8141</v>
      </c>
      <c r="B6736">
        <v>4</v>
      </c>
      <c r="C6736">
        <v>4</v>
      </c>
      <c r="D6736">
        <v>4</v>
      </c>
      <c r="E6736">
        <v>3</v>
      </c>
      <c r="F6736">
        <v>5</v>
      </c>
      <c r="G6736">
        <v>5</v>
      </c>
      <c r="H6736">
        <v>3</v>
      </c>
      <c r="I6736">
        <v>5</v>
      </c>
      <c r="J6736">
        <v>3</v>
      </c>
      <c r="K6736">
        <v>36</v>
      </c>
      <c r="L6736">
        <v>4</v>
      </c>
      <c r="M6736">
        <v>4</v>
      </c>
      <c r="N6736">
        <v>4</v>
      </c>
      <c r="O6736">
        <v>4</v>
      </c>
      <c r="P6736">
        <v>3</v>
      </c>
      <c r="Q6736">
        <v>5</v>
      </c>
      <c r="R6736">
        <v>4</v>
      </c>
      <c r="S6736">
        <v>4</v>
      </c>
      <c r="T6736">
        <v>4</v>
      </c>
      <c r="U6736">
        <v>36</v>
      </c>
      <c r="V6736">
        <v>72</v>
      </c>
      <c r="W6736" t="s">
        <v>166</v>
      </c>
      <c r="X6736" t="s">
        <v>3588</v>
      </c>
      <c r="Y6736" t="s">
        <v>10</v>
      </c>
    </row>
    <row r="6737" spans="1:25" x14ac:dyDescent="0.25">
      <c r="A6737" t="s">
        <v>8142</v>
      </c>
      <c r="B6737">
        <v>4</v>
      </c>
      <c r="C6737">
        <v>4</v>
      </c>
      <c r="D6737">
        <v>4</v>
      </c>
      <c r="E6737">
        <v>4</v>
      </c>
      <c r="F6737">
        <v>3</v>
      </c>
      <c r="G6737">
        <v>4</v>
      </c>
      <c r="H6737">
        <v>4</v>
      </c>
      <c r="I6737">
        <v>3</v>
      </c>
      <c r="J6737">
        <v>5</v>
      </c>
      <c r="K6737">
        <v>35</v>
      </c>
      <c r="L6737">
        <v>0</v>
      </c>
      <c r="M6737">
        <v>0</v>
      </c>
      <c r="N6737">
        <v>0</v>
      </c>
      <c r="O6737">
        <v>0</v>
      </c>
      <c r="P6737">
        <v>0</v>
      </c>
      <c r="Q6737">
        <v>0</v>
      </c>
      <c r="R6737">
        <v>0</v>
      </c>
      <c r="S6737">
        <v>0</v>
      </c>
      <c r="T6737">
        <v>0</v>
      </c>
      <c r="U6737">
        <v>0</v>
      </c>
      <c r="V6737">
        <v>35</v>
      </c>
      <c r="W6737" t="s">
        <v>97</v>
      </c>
      <c r="X6737" t="s">
        <v>667</v>
      </c>
      <c r="Y6737" t="s">
        <v>44</v>
      </c>
    </row>
    <row r="6738" spans="1:25" x14ac:dyDescent="0.25">
      <c r="A6738" t="s">
        <v>8143</v>
      </c>
      <c r="B6738">
        <v>4</v>
      </c>
      <c r="C6738">
        <v>4</v>
      </c>
      <c r="D6738">
        <v>5</v>
      </c>
      <c r="E6738">
        <v>3</v>
      </c>
      <c r="F6738">
        <v>4</v>
      </c>
      <c r="G6738">
        <v>4</v>
      </c>
      <c r="H6738">
        <v>4</v>
      </c>
      <c r="I6738">
        <v>3</v>
      </c>
      <c r="J6738">
        <v>5</v>
      </c>
      <c r="K6738">
        <v>36</v>
      </c>
      <c r="L6738">
        <v>4</v>
      </c>
      <c r="M6738">
        <v>5</v>
      </c>
      <c r="N6738">
        <v>3</v>
      </c>
      <c r="O6738">
        <v>4</v>
      </c>
      <c r="P6738">
        <v>4</v>
      </c>
      <c r="Q6738">
        <v>5</v>
      </c>
      <c r="R6738">
        <v>3</v>
      </c>
      <c r="S6738">
        <v>4</v>
      </c>
      <c r="T6738">
        <v>4</v>
      </c>
      <c r="U6738">
        <v>36</v>
      </c>
      <c r="V6738">
        <v>72</v>
      </c>
      <c r="W6738" t="s">
        <v>39</v>
      </c>
      <c r="X6738" t="s">
        <v>6415</v>
      </c>
      <c r="Y6738" t="s">
        <v>10</v>
      </c>
    </row>
    <row r="6739" spans="1:25" x14ac:dyDescent="0.25">
      <c r="A6739" t="s">
        <v>8144</v>
      </c>
      <c r="B6739">
        <v>4</v>
      </c>
      <c r="C6739">
        <v>3</v>
      </c>
      <c r="D6739">
        <v>4</v>
      </c>
      <c r="E6739">
        <v>4</v>
      </c>
      <c r="F6739">
        <v>5</v>
      </c>
      <c r="G6739">
        <v>4</v>
      </c>
      <c r="H6739">
        <v>4</v>
      </c>
      <c r="I6739">
        <v>5</v>
      </c>
      <c r="J6739">
        <v>3</v>
      </c>
      <c r="K6739">
        <v>36</v>
      </c>
      <c r="L6739">
        <v>4</v>
      </c>
      <c r="M6739">
        <v>4</v>
      </c>
      <c r="N6739">
        <v>5</v>
      </c>
      <c r="O6739">
        <v>3</v>
      </c>
      <c r="P6739">
        <v>4</v>
      </c>
      <c r="Q6739">
        <v>4</v>
      </c>
      <c r="R6739">
        <v>5</v>
      </c>
      <c r="S6739">
        <v>3</v>
      </c>
      <c r="T6739">
        <v>4</v>
      </c>
      <c r="U6739">
        <v>36</v>
      </c>
      <c r="V6739">
        <v>72</v>
      </c>
      <c r="W6739" t="s">
        <v>58</v>
      </c>
      <c r="X6739" t="s">
        <v>8142</v>
      </c>
      <c r="Y6739" t="s">
        <v>10</v>
      </c>
    </row>
    <row r="6740" spans="1:25" x14ac:dyDescent="0.25">
      <c r="A6740" t="s">
        <v>8146</v>
      </c>
      <c r="B6740">
        <v>4</v>
      </c>
      <c r="C6740">
        <v>3</v>
      </c>
      <c r="D6740">
        <v>5</v>
      </c>
      <c r="E6740">
        <v>4</v>
      </c>
      <c r="F6740">
        <v>4</v>
      </c>
      <c r="G6740">
        <v>5</v>
      </c>
      <c r="H6740">
        <v>3</v>
      </c>
      <c r="I6740">
        <v>4</v>
      </c>
      <c r="J6740">
        <v>3</v>
      </c>
      <c r="K6740">
        <v>35</v>
      </c>
      <c r="L6740">
        <v>4</v>
      </c>
      <c r="M6740">
        <v>4</v>
      </c>
      <c r="N6740">
        <v>3</v>
      </c>
      <c r="O6740">
        <v>4</v>
      </c>
      <c r="P6740">
        <v>4</v>
      </c>
      <c r="Q6740">
        <v>5</v>
      </c>
      <c r="R6740">
        <v>5</v>
      </c>
      <c r="S6740">
        <v>3</v>
      </c>
      <c r="T6740">
        <v>4</v>
      </c>
      <c r="U6740">
        <v>36</v>
      </c>
      <c r="V6740">
        <v>71</v>
      </c>
      <c r="W6740" t="s">
        <v>91</v>
      </c>
      <c r="X6740" t="s">
        <v>1965</v>
      </c>
      <c r="Y6740" t="s">
        <v>10</v>
      </c>
    </row>
    <row r="6741" spans="1:25" x14ac:dyDescent="0.25">
      <c r="A6741" t="s">
        <v>8145</v>
      </c>
      <c r="B6741">
        <v>4</v>
      </c>
      <c r="C6741">
        <v>5</v>
      </c>
      <c r="D6741">
        <v>3</v>
      </c>
      <c r="E6741">
        <v>4</v>
      </c>
      <c r="F6741">
        <v>4</v>
      </c>
      <c r="G6741">
        <v>5</v>
      </c>
      <c r="H6741">
        <v>5</v>
      </c>
      <c r="I6741">
        <v>3</v>
      </c>
      <c r="J6741">
        <v>4</v>
      </c>
      <c r="K6741">
        <v>37</v>
      </c>
      <c r="L6741">
        <v>4</v>
      </c>
      <c r="M6741">
        <v>3</v>
      </c>
      <c r="N6741">
        <v>5</v>
      </c>
      <c r="O6741">
        <v>4</v>
      </c>
      <c r="P6741">
        <v>4</v>
      </c>
      <c r="Q6741">
        <v>5</v>
      </c>
      <c r="R6741">
        <v>3</v>
      </c>
      <c r="S6741">
        <v>4</v>
      </c>
      <c r="T6741">
        <v>3</v>
      </c>
      <c r="U6741">
        <v>35</v>
      </c>
      <c r="V6741">
        <v>72</v>
      </c>
      <c r="W6741" t="s">
        <v>91</v>
      </c>
      <c r="X6741" t="s">
        <v>1085</v>
      </c>
      <c r="Y6741" t="s">
        <v>10</v>
      </c>
    </row>
    <row r="6742" spans="1:25" x14ac:dyDescent="0.25">
      <c r="A6742" t="s">
        <v>8147</v>
      </c>
      <c r="B6742">
        <v>4</v>
      </c>
      <c r="C6742">
        <v>3</v>
      </c>
      <c r="D6742">
        <v>4</v>
      </c>
      <c r="E6742">
        <v>5</v>
      </c>
      <c r="F6742">
        <v>4</v>
      </c>
      <c r="G6742">
        <v>3</v>
      </c>
      <c r="H6742">
        <v>4</v>
      </c>
      <c r="I6742">
        <v>5</v>
      </c>
      <c r="J6742">
        <v>4</v>
      </c>
      <c r="K6742">
        <v>36</v>
      </c>
      <c r="L6742">
        <v>4</v>
      </c>
      <c r="M6742">
        <v>5</v>
      </c>
      <c r="N6742">
        <v>3</v>
      </c>
      <c r="O6742">
        <v>4</v>
      </c>
      <c r="P6742">
        <v>4</v>
      </c>
      <c r="Q6742">
        <v>4</v>
      </c>
      <c r="R6742">
        <v>3</v>
      </c>
      <c r="S6742">
        <v>4</v>
      </c>
      <c r="T6742">
        <v>5</v>
      </c>
      <c r="U6742">
        <v>36</v>
      </c>
      <c r="V6742">
        <v>72</v>
      </c>
      <c r="W6742" t="s">
        <v>39</v>
      </c>
      <c r="X6742" t="s">
        <v>8148</v>
      </c>
      <c r="Y6742" t="s">
        <v>10</v>
      </c>
    </row>
    <row r="6743" spans="1:25" x14ac:dyDescent="0.25">
      <c r="A6743" t="s">
        <v>8149</v>
      </c>
      <c r="B6743">
        <v>4</v>
      </c>
      <c r="C6743">
        <v>5</v>
      </c>
      <c r="D6743">
        <v>4</v>
      </c>
      <c r="E6743">
        <v>3</v>
      </c>
      <c r="F6743">
        <v>4</v>
      </c>
      <c r="G6743">
        <v>3</v>
      </c>
      <c r="H6743">
        <v>5</v>
      </c>
      <c r="I6743">
        <v>4</v>
      </c>
      <c r="J6743">
        <v>4</v>
      </c>
      <c r="K6743">
        <v>36</v>
      </c>
      <c r="L6743">
        <v>4</v>
      </c>
      <c r="M6743">
        <v>4</v>
      </c>
      <c r="N6743">
        <v>4</v>
      </c>
      <c r="O6743">
        <v>3</v>
      </c>
      <c r="P6743">
        <v>5</v>
      </c>
      <c r="Q6743">
        <v>4</v>
      </c>
      <c r="R6743">
        <v>5</v>
      </c>
      <c r="S6743">
        <v>3</v>
      </c>
      <c r="T6743">
        <v>4</v>
      </c>
      <c r="U6743">
        <v>36</v>
      </c>
      <c r="V6743">
        <v>72</v>
      </c>
      <c r="W6743" t="s">
        <v>58</v>
      </c>
      <c r="X6743" t="s">
        <v>1510</v>
      </c>
      <c r="Y6743" t="s">
        <v>10</v>
      </c>
    </row>
    <row r="6744" spans="1:25" x14ac:dyDescent="0.25">
      <c r="A6744" t="s">
        <v>8150</v>
      </c>
      <c r="B6744">
        <v>4</v>
      </c>
      <c r="C6744">
        <v>5</v>
      </c>
      <c r="D6744">
        <v>4</v>
      </c>
      <c r="E6744">
        <v>4</v>
      </c>
      <c r="F6744">
        <v>4</v>
      </c>
      <c r="G6744">
        <v>3</v>
      </c>
      <c r="H6744">
        <v>5</v>
      </c>
      <c r="I6744">
        <v>3</v>
      </c>
      <c r="J6744">
        <v>4</v>
      </c>
      <c r="K6744">
        <v>36</v>
      </c>
      <c r="L6744">
        <v>4</v>
      </c>
      <c r="M6744">
        <v>4</v>
      </c>
      <c r="N6744">
        <v>4</v>
      </c>
      <c r="O6744">
        <v>3</v>
      </c>
      <c r="P6744">
        <v>5</v>
      </c>
      <c r="Q6744">
        <v>5</v>
      </c>
      <c r="R6744">
        <v>3</v>
      </c>
      <c r="S6744">
        <v>4</v>
      </c>
      <c r="T6744">
        <v>3</v>
      </c>
      <c r="U6744">
        <v>35</v>
      </c>
      <c r="V6744">
        <v>71</v>
      </c>
      <c r="W6744" t="s">
        <v>18</v>
      </c>
      <c r="X6744" t="s">
        <v>8151</v>
      </c>
      <c r="Y6744" t="s">
        <v>10</v>
      </c>
    </row>
    <row r="6745" spans="1:25" x14ac:dyDescent="0.25">
      <c r="A6745" t="s">
        <v>8152</v>
      </c>
      <c r="B6745">
        <v>4</v>
      </c>
      <c r="C6745">
        <v>4</v>
      </c>
      <c r="D6745">
        <v>4</v>
      </c>
      <c r="E6745">
        <v>3</v>
      </c>
      <c r="F6745">
        <v>5</v>
      </c>
      <c r="G6745">
        <v>4</v>
      </c>
      <c r="H6745">
        <v>3</v>
      </c>
      <c r="I6745">
        <v>4</v>
      </c>
      <c r="J6745">
        <v>5</v>
      </c>
      <c r="K6745">
        <v>36</v>
      </c>
      <c r="L6745">
        <v>4</v>
      </c>
      <c r="M6745">
        <v>4</v>
      </c>
      <c r="N6745">
        <v>4</v>
      </c>
      <c r="O6745">
        <v>3</v>
      </c>
      <c r="P6745">
        <v>5</v>
      </c>
      <c r="Q6745">
        <v>4</v>
      </c>
      <c r="R6745">
        <v>3</v>
      </c>
      <c r="S6745">
        <v>4</v>
      </c>
      <c r="T6745">
        <v>5</v>
      </c>
      <c r="U6745">
        <v>36</v>
      </c>
      <c r="V6745">
        <v>72</v>
      </c>
      <c r="W6745" t="s">
        <v>12</v>
      </c>
      <c r="X6745" t="s">
        <v>8153</v>
      </c>
      <c r="Y6745" t="s">
        <v>10</v>
      </c>
    </row>
    <row r="6746" spans="1:25" x14ac:dyDescent="0.25">
      <c r="A6746" t="s">
        <v>8154</v>
      </c>
      <c r="B6746">
        <v>4</v>
      </c>
      <c r="C6746">
        <v>4</v>
      </c>
      <c r="D6746">
        <v>4</v>
      </c>
      <c r="E6746">
        <v>4</v>
      </c>
      <c r="F6746">
        <v>5</v>
      </c>
      <c r="G6746">
        <v>3</v>
      </c>
      <c r="H6746">
        <v>4</v>
      </c>
      <c r="I6746">
        <v>3</v>
      </c>
      <c r="J6746">
        <v>4</v>
      </c>
      <c r="K6746">
        <v>35</v>
      </c>
      <c r="L6746">
        <v>4</v>
      </c>
      <c r="M6746">
        <v>4</v>
      </c>
      <c r="N6746">
        <v>4</v>
      </c>
      <c r="O6746">
        <v>3</v>
      </c>
      <c r="P6746">
        <v>4</v>
      </c>
      <c r="Q6746">
        <v>4</v>
      </c>
      <c r="R6746">
        <v>3</v>
      </c>
      <c r="S6746">
        <v>4</v>
      </c>
      <c r="T6746">
        <v>5</v>
      </c>
      <c r="U6746">
        <v>35</v>
      </c>
      <c r="V6746">
        <v>70</v>
      </c>
      <c r="W6746" t="s">
        <v>308</v>
      </c>
      <c r="X6746" t="s">
        <v>8155</v>
      </c>
      <c r="Y6746" t="s">
        <v>10</v>
      </c>
    </row>
    <row r="6747" spans="1:25" x14ac:dyDescent="0.25">
      <c r="A6747" t="s">
        <v>8156</v>
      </c>
      <c r="B6747">
        <v>5</v>
      </c>
      <c r="C6747">
        <v>3</v>
      </c>
      <c r="D6747">
        <v>4</v>
      </c>
      <c r="E6747">
        <v>4</v>
      </c>
      <c r="F6747">
        <v>4</v>
      </c>
      <c r="G6747">
        <v>4</v>
      </c>
      <c r="H6747">
        <v>5</v>
      </c>
      <c r="I6747">
        <v>4</v>
      </c>
      <c r="J6747">
        <v>3</v>
      </c>
      <c r="K6747">
        <v>36</v>
      </c>
      <c r="L6747">
        <v>5</v>
      </c>
      <c r="M6747">
        <v>4</v>
      </c>
      <c r="N6747">
        <v>4</v>
      </c>
      <c r="O6747">
        <v>3</v>
      </c>
      <c r="P6747">
        <v>4</v>
      </c>
      <c r="Q6747">
        <v>4</v>
      </c>
      <c r="R6747">
        <v>5</v>
      </c>
      <c r="S6747">
        <v>3</v>
      </c>
      <c r="T6747">
        <v>4</v>
      </c>
      <c r="U6747">
        <v>36</v>
      </c>
      <c r="V6747">
        <v>72</v>
      </c>
      <c r="W6747" t="s">
        <v>39</v>
      </c>
      <c r="X6747" t="s">
        <v>2792</v>
      </c>
      <c r="Y6747" t="s">
        <v>10</v>
      </c>
    </row>
    <row r="6748" spans="1:25" x14ac:dyDescent="0.25">
      <c r="A6748" t="s">
        <v>8157</v>
      </c>
      <c r="B6748">
        <v>5</v>
      </c>
      <c r="C6748">
        <v>3</v>
      </c>
      <c r="D6748">
        <v>4</v>
      </c>
      <c r="E6748">
        <v>4</v>
      </c>
      <c r="F6748">
        <v>4</v>
      </c>
      <c r="G6748">
        <v>3</v>
      </c>
      <c r="H6748">
        <v>5</v>
      </c>
      <c r="I6748">
        <v>3</v>
      </c>
      <c r="J6748">
        <v>4</v>
      </c>
      <c r="K6748">
        <v>35</v>
      </c>
      <c r="L6748">
        <v>5</v>
      </c>
      <c r="M6748">
        <v>4</v>
      </c>
      <c r="N6748">
        <v>3</v>
      </c>
      <c r="O6748">
        <v>4</v>
      </c>
      <c r="P6748">
        <v>4</v>
      </c>
      <c r="Q6748">
        <v>4</v>
      </c>
      <c r="R6748">
        <v>4</v>
      </c>
      <c r="S6748">
        <v>3</v>
      </c>
      <c r="T6748">
        <v>5</v>
      </c>
      <c r="U6748">
        <v>36</v>
      </c>
      <c r="V6748">
        <v>71</v>
      </c>
      <c r="W6748" t="s">
        <v>39</v>
      </c>
      <c r="X6748" t="s">
        <v>2792</v>
      </c>
      <c r="Y6748" t="s">
        <v>10</v>
      </c>
    </row>
    <row r="6749" spans="1:25" x14ac:dyDescent="0.25">
      <c r="A6749" t="s">
        <v>8158</v>
      </c>
      <c r="B6749">
        <v>4</v>
      </c>
      <c r="C6749">
        <v>4</v>
      </c>
      <c r="D6749">
        <v>3</v>
      </c>
      <c r="E6749">
        <v>5</v>
      </c>
      <c r="F6749">
        <v>3</v>
      </c>
      <c r="G6749">
        <v>5</v>
      </c>
      <c r="H6749">
        <v>4</v>
      </c>
      <c r="I6749">
        <v>4</v>
      </c>
      <c r="J6749">
        <v>4</v>
      </c>
      <c r="K6749">
        <v>36</v>
      </c>
      <c r="L6749">
        <v>4</v>
      </c>
      <c r="M6749">
        <v>4</v>
      </c>
      <c r="N6749">
        <v>4</v>
      </c>
      <c r="O6749">
        <v>5</v>
      </c>
      <c r="P6749">
        <v>3</v>
      </c>
      <c r="Q6749">
        <v>4</v>
      </c>
      <c r="R6749">
        <v>4</v>
      </c>
      <c r="S6749">
        <v>3</v>
      </c>
      <c r="T6749">
        <v>5</v>
      </c>
      <c r="U6749">
        <v>36</v>
      </c>
      <c r="V6749">
        <v>72</v>
      </c>
      <c r="W6749" t="s">
        <v>52</v>
      </c>
      <c r="X6749" t="s">
        <v>3775</v>
      </c>
      <c r="Y6749" t="s">
        <v>10</v>
      </c>
    </row>
    <row r="6750" spans="1:25" x14ac:dyDescent="0.25">
      <c r="A6750" t="s">
        <v>8158</v>
      </c>
      <c r="B6750">
        <v>4</v>
      </c>
      <c r="C6750">
        <v>3</v>
      </c>
      <c r="D6750">
        <v>4</v>
      </c>
      <c r="E6750">
        <v>4</v>
      </c>
      <c r="F6750">
        <v>4</v>
      </c>
      <c r="G6750">
        <v>5</v>
      </c>
      <c r="H6750">
        <v>3</v>
      </c>
      <c r="I6750">
        <v>4</v>
      </c>
      <c r="J6750">
        <v>5</v>
      </c>
      <c r="K6750">
        <v>36</v>
      </c>
      <c r="L6750">
        <v>4</v>
      </c>
      <c r="M6750">
        <v>3</v>
      </c>
      <c r="N6750">
        <v>4</v>
      </c>
      <c r="O6750">
        <v>4</v>
      </c>
      <c r="P6750">
        <v>3</v>
      </c>
      <c r="Q6750">
        <v>5</v>
      </c>
      <c r="R6750">
        <v>4</v>
      </c>
      <c r="S6750">
        <v>4</v>
      </c>
      <c r="T6750">
        <v>5</v>
      </c>
      <c r="U6750">
        <v>36</v>
      </c>
      <c r="V6750">
        <v>72</v>
      </c>
      <c r="W6750" t="s">
        <v>61</v>
      </c>
      <c r="X6750" t="s">
        <v>8159</v>
      </c>
      <c r="Y6750" t="s">
        <v>10</v>
      </c>
    </row>
    <row r="6751" spans="1:25" x14ac:dyDescent="0.25">
      <c r="A6751" t="s">
        <v>8158</v>
      </c>
      <c r="B6751">
        <v>4</v>
      </c>
      <c r="C6751">
        <v>5</v>
      </c>
      <c r="D6751">
        <v>3</v>
      </c>
      <c r="E6751">
        <v>4</v>
      </c>
      <c r="F6751">
        <v>5</v>
      </c>
      <c r="G6751">
        <v>4</v>
      </c>
      <c r="H6751">
        <v>3</v>
      </c>
      <c r="I6751">
        <v>4</v>
      </c>
      <c r="J6751">
        <v>4</v>
      </c>
      <c r="K6751">
        <v>36</v>
      </c>
      <c r="L6751">
        <v>4</v>
      </c>
      <c r="M6751">
        <v>5</v>
      </c>
      <c r="N6751">
        <v>3</v>
      </c>
      <c r="O6751">
        <v>4</v>
      </c>
      <c r="P6751">
        <v>5</v>
      </c>
      <c r="Q6751">
        <v>4</v>
      </c>
      <c r="R6751">
        <v>3</v>
      </c>
      <c r="S6751">
        <v>4</v>
      </c>
      <c r="T6751">
        <v>4</v>
      </c>
      <c r="U6751">
        <v>36</v>
      </c>
      <c r="V6751">
        <v>72</v>
      </c>
      <c r="W6751" t="s">
        <v>241</v>
      </c>
      <c r="X6751" t="s">
        <v>6474</v>
      </c>
      <c r="Y6751" t="s">
        <v>10</v>
      </c>
    </row>
    <row r="6752" spans="1:25" x14ac:dyDescent="0.25">
      <c r="A6752" t="s">
        <v>8160</v>
      </c>
      <c r="B6752">
        <v>5</v>
      </c>
      <c r="C6752">
        <v>4</v>
      </c>
      <c r="D6752">
        <v>5</v>
      </c>
      <c r="E6752">
        <v>3</v>
      </c>
      <c r="F6752">
        <v>4</v>
      </c>
      <c r="G6752">
        <v>4</v>
      </c>
      <c r="H6752">
        <v>3</v>
      </c>
      <c r="I6752">
        <v>4</v>
      </c>
      <c r="J6752">
        <v>4</v>
      </c>
      <c r="K6752">
        <v>36</v>
      </c>
      <c r="L6752">
        <v>4</v>
      </c>
      <c r="M6752">
        <v>4</v>
      </c>
      <c r="N6752">
        <v>4</v>
      </c>
      <c r="O6752">
        <v>3</v>
      </c>
      <c r="P6752">
        <v>4</v>
      </c>
      <c r="Q6752">
        <v>5</v>
      </c>
      <c r="R6752">
        <v>3</v>
      </c>
      <c r="S6752">
        <v>5</v>
      </c>
      <c r="T6752">
        <v>4</v>
      </c>
      <c r="U6752">
        <v>36</v>
      </c>
      <c r="V6752">
        <v>72</v>
      </c>
      <c r="W6752" t="s">
        <v>848</v>
      </c>
      <c r="X6752" t="s">
        <v>5022</v>
      </c>
      <c r="Y6752" t="s">
        <v>10</v>
      </c>
    </row>
    <row r="6753" spans="1:25" x14ac:dyDescent="0.25">
      <c r="A6753" t="s">
        <v>8161</v>
      </c>
      <c r="B6753">
        <v>4</v>
      </c>
      <c r="C6753">
        <v>4</v>
      </c>
      <c r="D6753">
        <v>3</v>
      </c>
      <c r="E6753">
        <v>5</v>
      </c>
      <c r="F6753">
        <v>4</v>
      </c>
      <c r="G6753">
        <v>4</v>
      </c>
      <c r="H6753">
        <v>3</v>
      </c>
      <c r="I6753">
        <v>4</v>
      </c>
      <c r="J6753">
        <v>4</v>
      </c>
      <c r="K6753">
        <v>35</v>
      </c>
      <c r="L6753">
        <v>4</v>
      </c>
      <c r="M6753">
        <v>3</v>
      </c>
      <c r="N6753">
        <v>4</v>
      </c>
      <c r="O6753">
        <v>4</v>
      </c>
      <c r="P6753">
        <v>5</v>
      </c>
      <c r="Q6753">
        <v>4</v>
      </c>
      <c r="R6753">
        <v>4</v>
      </c>
      <c r="S6753">
        <v>3</v>
      </c>
      <c r="T6753">
        <v>4</v>
      </c>
      <c r="U6753">
        <v>35</v>
      </c>
      <c r="V6753">
        <v>70</v>
      </c>
      <c r="W6753" t="s">
        <v>848</v>
      </c>
      <c r="X6753" t="s">
        <v>5022</v>
      </c>
      <c r="Y6753" t="s">
        <v>10</v>
      </c>
    </row>
    <row r="6754" spans="1:25" x14ac:dyDescent="0.25">
      <c r="A6754" t="s">
        <v>8162</v>
      </c>
      <c r="B6754">
        <v>4</v>
      </c>
      <c r="C6754">
        <v>3</v>
      </c>
      <c r="D6754">
        <v>4</v>
      </c>
      <c r="E6754">
        <v>4</v>
      </c>
      <c r="F6754">
        <v>4</v>
      </c>
      <c r="G6754">
        <v>5</v>
      </c>
      <c r="H6754">
        <v>3</v>
      </c>
      <c r="I6754">
        <v>5</v>
      </c>
      <c r="J6754">
        <v>4</v>
      </c>
      <c r="K6754">
        <v>36</v>
      </c>
      <c r="L6754">
        <v>3</v>
      </c>
      <c r="M6754">
        <v>5</v>
      </c>
      <c r="N6754">
        <v>4</v>
      </c>
      <c r="O6754">
        <v>4</v>
      </c>
      <c r="P6754">
        <v>4</v>
      </c>
      <c r="Q6754">
        <v>4</v>
      </c>
      <c r="R6754">
        <v>4</v>
      </c>
      <c r="S6754">
        <v>3</v>
      </c>
      <c r="T6754">
        <v>4</v>
      </c>
      <c r="U6754">
        <v>35</v>
      </c>
      <c r="V6754">
        <v>71</v>
      </c>
      <c r="W6754" t="s">
        <v>18</v>
      </c>
      <c r="X6754" t="s">
        <v>8163</v>
      </c>
      <c r="Y6754" t="s">
        <v>10</v>
      </c>
    </row>
    <row r="6755" spans="1:25" x14ac:dyDescent="0.25">
      <c r="A6755" t="s">
        <v>8165</v>
      </c>
      <c r="B6755">
        <v>4</v>
      </c>
      <c r="C6755">
        <v>4</v>
      </c>
      <c r="D6755">
        <v>3</v>
      </c>
      <c r="E6755">
        <v>5</v>
      </c>
      <c r="F6755">
        <v>3</v>
      </c>
      <c r="G6755">
        <v>5</v>
      </c>
      <c r="H6755">
        <v>4</v>
      </c>
      <c r="I6755">
        <v>4</v>
      </c>
      <c r="J6755">
        <v>4</v>
      </c>
      <c r="K6755">
        <v>36</v>
      </c>
      <c r="L6755">
        <v>4</v>
      </c>
      <c r="M6755">
        <v>4</v>
      </c>
      <c r="N6755">
        <v>4</v>
      </c>
      <c r="O6755">
        <v>5</v>
      </c>
      <c r="P6755">
        <v>3</v>
      </c>
      <c r="Q6755">
        <v>4</v>
      </c>
      <c r="R6755">
        <v>4</v>
      </c>
      <c r="S6755">
        <v>3</v>
      </c>
      <c r="T6755">
        <v>5</v>
      </c>
      <c r="U6755">
        <v>36</v>
      </c>
      <c r="V6755">
        <v>72</v>
      </c>
      <c r="W6755" t="s">
        <v>52</v>
      </c>
      <c r="X6755" t="s">
        <v>1426</v>
      </c>
      <c r="Y6755" t="s">
        <v>10</v>
      </c>
    </row>
    <row r="6756" spans="1:25" x14ac:dyDescent="0.25">
      <c r="A6756" t="s">
        <v>8164</v>
      </c>
      <c r="B6756">
        <v>4</v>
      </c>
      <c r="C6756">
        <v>4</v>
      </c>
      <c r="D6756">
        <v>3</v>
      </c>
      <c r="E6756">
        <v>5</v>
      </c>
      <c r="F6756">
        <v>4</v>
      </c>
      <c r="G6756">
        <v>3</v>
      </c>
      <c r="H6756">
        <v>4</v>
      </c>
      <c r="I6756">
        <v>4</v>
      </c>
      <c r="J6756">
        <v>5</v>
      </c>
      <c r="K6756">
        <v>36</v>
      </c>
      <c r="L6756">
        <v>5</v>
      </c>
      <c r="M6756">
        <v>3</v>
      </c>
      <c r="N6756">
        <v>4</v>
      </c>
      <c r="O6756">
        <v>3</v>
      </c>
      <c r="P6756">
        <v>5</v>
      </c>
      <c r="Q6756">
        <v>4</v>
      </c>
      <c r="R6756">
        <v>4</v>
      </c>
      <c r="S6756">
        <v>4</v>
      </c>
      <c r="T6756">
        <v>4</v>
      </c>
      <c r="U6756">
        <v>36</v>
      </c>
      <c r="V6756">
        <v>72</v>
      </c>
      <c r="W6756" t="s">
        <v>143</v>
      </c>
      <c r="X6756" t="s">
        <v>1073</v>
      </c>
      <c r="Y6756" t="s">
        <v>10</v>
      </c>
    </row>
    <row r="6757" spans="1:25" x14ac:dyDescent="0.25">
      <c r="A6757" t="s">
        <v>8165</v>
      </c>
      <c r="B6757">
        <v>4</v>
      </c>
      <c r="C6757">
        <v>5</v>
      </c>
      <c r="D6757">
        <v>3</v>
      </c>
      <c r="E6757">
        <v>4</v>
      </c>
      <c r="F6757">
        <v>5</v>
      </c>
      <c r="G6757">
        <v>4</v>
      </c>
      <c r="H6757">
        <v>3</v>
      </c>
      <c r="I6757">
        <v>4</v>
      </c>
      <c r="J6757">
        <v>4</v>
      </c>
      <c r="K6757">
        <v>36</v>
      </c>
      <c r="L6757">
        <v>0</v>
      </c>
      <c r="M6757">
        <v>0</v>
      </c>
      <c r="N6757">
        <v>0</v>
      </c>
      <c r="O6757">
        <v>0</v>
      </c>
      <c r="P6757">
        <v>0</v>
      </c>
      <c r="Q6757">
        <v>0</v>
      </c>
      <c r="R6757">
        <v>0</v>
      </c>
      <c r="S6757">
        <v>0</v>
      </c>
      <c r="T6757">
        <v>0</v>
      </c>
      <c r="U6757">
        <v>0</v>
      </c>
      <c r="V6757">
        <v>36</v>
      </c>
      <c r="W6757" t="s">
        <v>241</v>
      </c>
      <c r="X6757" t="s">
        <v>6474</v>
      </c>
      <c r="Y6757" t="s">
        <v>10</v>
      </c>
    </row>
    <row r="6758" spans="1:25" x14ac:dyDescent="0.25">
      <c r="A6758" t="s">
        <v>8166</v>
      </c>
      <c r="B6758">
        <v>4</v>
      </c>
      <c r="C6758">
        <v>4</v>
      </c>
      <c r="D6758">
        <v>4</v>
      </c>
      <c r="E6758">
        <v>4</v>
      </c>
      <c r="F6758">
        <v>5</v>
      </c>
      <c r="G6758">
        <v>3</v>
      </c>
      <c r="H6758">
        <v>4</v>
      </c>
      <c r="I6758">
        <v>3</v>
      </c>
      <c r="J6758">
        <v>4</v>
      </c>
      <c r="K6758">
        <v>35</v>
      </c>
      <c r="L6758">
        <v>4</v>
      </c>
      <c r="M6758">
        <v>4</v>
      </c>
      <c r="N6758">
        <v>4</v>
      </c>
      <c r="O6758">
        <v>3</v>
      </c>
      <c r="P6758">
        <v>4</v>
      </c>
      <c r="Q6758">
        <v>4</v>
      </c>
      <c r="R6758">
        <v>3</v>
      </c>
      <c r="S6758">
        <v>4</v>
      </c>
      <c r="T6758">
        <v>5</v>
      </c>
      <c r="U6758">
        <v>35</v>
      </c>
      <c r="V6758">
        <v>70</v>
      </c>
      <c r="W6758" t="s">
        <v>308</v>
      </c>
      <c r="X6758" t="s">
        <v>8155</v>
      </c>
      <c r="Y6758" t="s">
        <v>10</v>
      </c>
    </row>
    <row r="6759" spans="1:25" x14ac:dyDescent="0.25">
      <c r="A6759" t="s">
        <v>8167</v>
      </c>
      <c r="B6759">
        <v>4</v>
      </c>
      <c r="C6759">
        <v>4</v>
      </c>
      <c r="D6759">
        <v>4</v>
      </c>
      <c r="E6759">
        <v>3</v>
      </c>
      <c r="F6759">
        <v>4</v>
      </c>
      <c r="G6759">
        <v>4</v>
      </c>
      <c r="H6759">
        <v>4</v>
      </c>
      <c r="I6759">
        <v>3</v>
      </c>
      <c r="J6759">
        <v>5</v>
      </c>
      <c r="K6759">
        <v>35</v>
      </c>
      <c r="L6759">
        <v>4</v>
      </c>
      <c r="M6759">
        <v>4</v>
      </c>
      <c r="N6759">
        <v>3</v>
      </c>
      <c r="O6759">
        <v>5</v>
      </c>
      <c r="P6759">
        <v>4</v>
      </c>
      <c r="Q6759">
        <v>4</v>
      </c>
      <c r="R6759">
        <v>3</v>
      </c>
      <c r="S6759">
        <v>5</v>
      </c>
      <c r="T6759">
        <v>4</v>
      </c>
      <c r="U6759">
        <v>36</v>
      </c>
      <c r="V6759">
        <v>71</v>
      </c>
      <c r="W6759" t="s">
        <v>58</v>
      </c>
      <c r="X6759" t="s">
        <v>8168</v>
      </c>
      <c r="Y6759" t="s">
        <v>10</v>
      </c>
    </row>
    <row r="6760" spans="1:25" x14ac:dyDescent="0.25">
      <c r="A6760" t="s">
        <v>8169</v>
      </c>
      <c r="B6760">
        <v>4</v>
      </c>
      <c r="C6760">
        <v>4</v>
      </c>
      <c r="D6760">
        <v>5</v>
      </c>
      <c r="E6760">
        <v>3</v>
      </c>
      <c r="F6760">
        <v>5</v>
      </c>
      <c r="G6760">
        <v>4</v>
      </c>
      <c r="H6760">
        <v>3</v>
      </c>
      <c r="I6760">
        <v>4</v>
      </c>
      <c r="J6760">
        <v>4</v>
      </c>
      <c r="K6760">
        <v>36</v>
      </c>
      <c r="L6760">
        <v>5</v>
      </c>
      <c r="M6760">
        <v>3</v>
      </c>
      <c r="N6760">
        <v>4</v>
      </c>
      <c r="O6760">
        <v>4</v>
      </c>
      <c r="P6760">
        <v>3</v>
      </c>
      <c r="Q6760">
        <v>4</v>
      </c>
      <c r="R6760">
        <v>4</v>
      </c>
      <c r="S6760">
        <v>5</v>
      </c>
      <c r="T6760">
        <v>4</v>
      </c>
      <c r="U6760">
        <v>36</v>
      </c>
      <c r="V6760">
        <v>72</v>
      </c>
      <c r="W6760" t="s">
        <v>152</v>
      </c>
      <c r="X6760" t="s">
        <v>420</v>
      </c>
      <c r="Y6760" t="s">
        <v>10</v>
      </c>
    </row>
    <row r="6761" spans="1:25" x14ac:dyDescent="0.25">
      <c r="A6761" t="s">
        <v>8170</v>
      </c>
      <c r="B6761">
        <v>5</v>
      </c>
      <c r="C6761">
        <v>3</v>
      </c>
      <c r="D6761">
        <v>4</v>
      </c>
      <c r="E6761">
        <v>4</v>
      </c>
      <c r="F6761">
        <v>3</v>
      </c>
      <c r="G6761">
        <v>4</v>
      </c>
      <c r="H6761">
        <v>4</v>
      </c>
      <c r="I6761">
        <v>5</v>
      </c>
      <c r="J6761">
        <v>4</v>
      </c>
      <c r="K6761">
        <v>36</v>
      </c>
      <c r="L6761">
        <v>4</v>
      </c>
      <c r="M6761">
        <v>3</v>
      </c>
      <c r="N6761">
        <v>5</v>
      </c>
      <c r="O6761">
        <v>4</v>
      </c>
      <c r="P6761">
        <v>5</v>
      </c>
      <c r="Q6761">
        <v>4</v>
      </c>
      <c r="R6761">
        <v>3</v>
      </c>
      <c r="S6761">
        <v>5</v>
      </c>
      <c r="T6761">
        <v>3</v>
      </c>
      <c r="U6761">
        <v>36</v>
      </c>
      <c r="V6761">
        <v>72</v>
      </c>
      <c r="W6761" t="s">
        <v>105</v>
      </c>
      <c r="X6761" t="s">
        <v>8171</v>
      </c>
      <c r="Y6761" t="s">
        <v>10</v>
      </c>
    </row>
    <row r="6762" spans="1:25" x14ac:dyDescent="0.25">
      <c r="A6762" t="s">
        <v>8172</v>
      </c>
      <c r="B6762">
        <v>5</v>
      </c>
      <c r="C6762">
        <v>3</v>
      </c>
      <c r="D6762">
        <v>5</v>
      </c>
      <c r="E6762">
        <v>3</v>
      </c>
      <c r="F6762">
        <v>4</v>
      </c>
      <c r="G6762">
        <v>4</v>
      </c>
      <c r="H6762">
        <v>4</v>
      </c>
      <c r="I6762">
        <v>3</v>
      </c>
      <c r="J6762">
        <v>4</v>
      </c>
      <c r="K6762">
        <v>35</v>
      </c>
      <c r="L6762">
        <v>4</v>
      </c>
      <c r="M6762">
        <v>4</v>
      </c>
      <c r="N6762">
        <v>5</v>
      </c>
      <c r="O6762">
        <v>4</v>
      </c>
      <c r="P6762">
        <v>4</v>
      </c>
      <c r="Q6762">
        <v>3</v>
      </c>
      <c r="R6762">
        <v>3</v>
      </c>
      <c r="S6762">
        <v>5</v>
      </c>
      <c r="T6762">
        <v>4</v>
      </c>
      <c r="U6762">
        <v>36</v>
      </c>
      <c r="V6762">
        <v>71</v>
      </c>
      <c r="W6762" t="s">
        <v>933</v>
      </c>
      <c r="X6762" t="s">
        <v>8173</v>
      </c>
      <c r="Y6762" t="s">
        <v>10</v>
      </c>
    </row>
    <row r="6763" spans="1:25" x14ac:dyDescent="0.25">
      <c r="A6763" t="s">
        <v>8174</v>
      </c>
      <c r="B6763">
        <v>4</v>
      </c>
      <c r="C6763">
        <v>4</v>
      </c>
      <c r="D6763">
        <v>3</v>
      </c>
      <c r="E6763">
        <v>5</v>
      </c>
      <c r="F6763">
        <v>4</v>
      </c>
      <c r="G6763">
        <v>4</v>
      </c>
      <c r="H6763">
        <v>4</v>
      </c>
      <c r="I6763">
        <v>3</v>
      </c>
      <c r="J6763">
        <v>4</v>
      </c>
      <c r="K6763">
        <v>35</v>
      </c>
      <c r="L6763">
        <v>4</v>
      </c>
      <c r="M6763">
        <v>3</v>
      </c>
      <c r="N6763">
        <v>5</v>
      </c>
      <c r="O6763">
        <v>3</v>
      </c>
      <c r="P6763">
        <v>5</v>
      </c>
      <c r="Q6763">
        <v>4</v>
      </c>
      <c r="R6763">
        <v>4</v>
      </c>
      <c r="S6763">
        <v>3</v>
      </c>
      <c r="T6763">
        <v>4</v>
      </c>
      <c r="U6763">
        <v>35</v>
      </c>
      <c r="V6763">
        <v>70</v>
      </c>
      <c r="W6763" t="s">
        <v>665</v>
      </c>
      <c r="X6763" t="s">
        <v>8175</v>
      </c>
      <c r="Y6763" t="s">
        <v>10</v>
      </c>
    </row>
    <row r="6764" spans="1:25" x14ac:dyDescent="0.25">
      <c r="A6764" t="s">
        <v>8178</v>
      </c>
      <c r="B6764">
        <v>4</v>
      </c>
      <c r="C6764">
        <v>4</v>
      </c>
      <c r="D6764">
        <v>3</v>
      </c>
      <c r="E6764">
        <v>5</v>
      </c>
      <c r="F6764">
        <v>4</v>
      </c>
      <c r="G6764">
        <v>4</v>
      </c>
      <c r="H6764">
        <v>4</v>
      </c>
      <c r="I6764">
        <v>3</v>
      </c>
      <c r="J6764">
        <v>5</v>
      </c>
      <c r="K6764">
        <v>36</v>
      </c>
      <c r="L6764">
        <v>4</v>
      </c>
      <c r="M6764">
        <v>3</v>
      </c>
      <c r="N6764">
        <v>5</v>
      </c>
      <c r="O6764">
        <v>3</v>
      </c>
      <c r="P6764">
        <v>5</v>
      </c>
      <c r="Q6764">
        <v>4</v>
      </c>
      <c r="R6764">
        <v>4</v>
      </c>
      <c r="S6764">
        <v>3</v>
      </c>
      <c r="T6764">
        <v>4</v>
      </c>
      <c r="U6764">
        <v>35</v>
      </c>
      <c r="V6764">
        <v>71</v>
      </c>
      <c r="W6764" t="s">
        <v>665</v>
      </c>
      <c r="X6764" t="s">
        <v>8179</v>
      </c>
      <c r="Y6764" t="s">
        <v>10</v>
      </c>
    </row>
    <row r="6765" spans="1:25" x14ac:dyDescent="0.25">
      <c r="A6765" t="s">
        <v>8176</v>
      </c>
      <c r="B6765">
        <v>4</v>
      </c>
      <c r="C6765">
        <v>3</v>
      </c>
      <c r="D6765">
        <v>4</v>
      </c>
      <c r="E6765">
        <v>5</v>
      </c>
      <c r="F6765">
        <v>4</v>
      </c>
      <c r="G6765">
        <v>3</v>
      </c>
      <c r="H6765">
        <v>4</v>
      </c>
      <c r="I6765">
        <v>4</v>
      </c>
      <c r="J6765">
        <v>4</v>
      </c>
      <c r="K6765">
        <v>35</v>
      </c>
      <c r="L6765">
        <v>4</v>
      </c>
      <c r="M6765">
        <v>5</v>
      </c>
      <c r="N6765">
        <v>4</v>
      </c>
      <c r="O6765">
        <v>3</v>
      </c>
      <c r="P6765">
        <v>4</v>
      </c>
      <c r="Q6765">
        <v>4</v>
      </c>
      <c r="R6765">
        <v>4</v>
      </c>
      <c r="S6765">
        <v>3</v>
      </c>
      <c r="T6765">
        <v>4</v>
      </c>
      <c r="U6765">
        <v>35</v>
      </c>
      <c r="V6765">
        <v>70</v>
      </c>
      <c r="W6765" t="s">
        <v>110</v>
      </c>
      <c r="X6765" t="s">
        <v>8177</v>
      </c>
      <c r="Y6765" t="s">
        <v>10</v>
      </c>
    </row>
    <row r="6766" spans="1:25" x14ac:dyDescent="0.25">
      <c r="A6766" t="s">
        <v>8180</v>
      </c>
      <c r="B6766">
        <v>4</v>
      </c>
      <c r="C6766">
        <v>4</v>
      </c>
      <c r="D6766">
        <v>5</v>
      </c>
      <c r="E6766">
        <v>3</v>
      </c>
      <c r="F6766">
        <v>4</v>
      </c>
      <c r="G6766">
        <v>3</v>
      </c>
      <c r="H6766">
        <v>4</v>
      </c>
      <c r="I6766">
        <v>5</v>
      </c>
      <c r="J6766">
        <v>4</v>
      </c>
      <c r="K6766">
        <v>36</v>
      </c>
      <c r="L6766">
        <v>4</v>
      </c>
      <c r="M6766">
        <v>3</v>
      </c>
      <c r="N6766">
        <v>5</v>
      </c>
      <c r="O6766">
        <v>4</v>
      </c>
      <c r="P6766">
        <v>4</v>
      </c>
      <c r="Q6766">
        <v>5</v>
      </c>
      <c r="R6766">
        <v>3</v>
      </c>
      <c r="S6766">
        <v>4</v>
      </c>
      <c r="T6766">
        <v>4</v>
      </c>
      <c r="U6766">
        <v>36</v>
      </c>
      <c r="V6766">
        <v>72</v>
      </c>
      <c r="W6766" t="s">
        <v>18</v>
      </c>
      <c r="X6766" t="s">
        <v>8181</v>
      </c>
      <c r="Y6766" t="s">
        <v>10</v>
      </c>
    </row>
    <row r="6767" spans="1:25" x14ac:dyDescent="0.25">
      <c r="A6767" t="s">
        <v>8182</v>
      </c>
      <c r="B6767">
        <v>4</v>
      </c>
      <c r="C6767">
        <v>4</v>
      </c>
      <c r="D6767">
        <v>5</v>
      </c>
      <c r="E6767">
        <v>3</v>
      </c>
      <c r="F6767">
        <v>4</v>
      </c>
      <c r="G6767">
        <v>4</v>
      </c>
      <c r="H6767">
        <v>4</v>
      </c>
      <c r="I6767">
        <v>3</v>
      </c>
      <c r="J6767">
        <v>4</v>
      </c>
      <c r="K6767">
        <v>35</v>
      </c>
      <c r="L6767">
        <v>4</v>
      </c>
      <c r="M6767">
        <v>4</v>
      </c>
      <c r="N6767">
        <v>5</v>
      </c>
      <c r="O6767">
        <v>3</v>
      </c>
      <c r="P6767">
        <v>4</v>
      </c>
      <c r="Q6767">
        <v>4</v>
      </c>
      <c r="R6767">
        <v>3</v>
      </c>
      <c r="S6767">
        <v>4</v>
      </c>
      <c r="T6767">
        <v>4</v>
      </c>
      <c r="U6767">
        <v>35</v>
      </c>
      <c r="V6767">
        <v>70</v>
      </c>
      <c r="W6767" t="s">
        <v>15</v>
      </c>
      <c r="X6767" t="s">
        <v>486</v>
      </c>
      <c r="Y6767" t="s">
        <v>10</v>
      </c>
    </row>
    <row r="6768" spans="1:25" x14ac:dyDescent="0.25">
      <c r="A6768" t="s">
        <v>8182</v>
      </c>
      <c r="B6768">
        <v>5</v>
      </c>
      <c r="C6768">
        <v>4</v>
      </c>
      <c r="D6768">
        <v>5</v>
      </c>
      <c r="E6768">
        <v>3</v>
      </c>
      <c r="F6768">
        <v>4</v>
      </c>
      <c r="G6768">
        <v>4</v>
      </c>
      <c r="H6768">
        <v>4</v>
      </c>
      <c r="I6768">
        <v>3</v>
      </c>
      <c r="J6768">
        <v>4</v>
      </c>
      <c r="K6768">
        <v>36</v>
      </c>
      <c r="L6768">
        <v>4</v>
      </c>
      <c r="M6768">
        <v>4</v>
      </c>
      <c r="N6768">
        <v>4</v>
      </c>
      <c r="O6768">
        <v>3</v>
      </c>
      <c r="P6768">
        <v>4</v>
      </c>
      <c r="Q6768">
        <v>4</v>
      </c>
      <c r="R6768">
        <v>5</v>
      </c>
      <c r="S6768">
        <v>3</v>
      </c>
      <c r="T6768">
        <v>5</v>
      </c>
      <c r="U6768">
        <v>36</v>
      </c>
      <c r="V6768">
        <v>72</v>
      </c>
      <c r="W6768" t="s">
        <v>52</v>
      </c>
      <c r="X6768" t="s">
        <v>8183</v>
      </c>
      <c r="Y6768" t="s">
        <v>10</v>
      </c>
    </row>
    <row r="6769" spans="1:25" x14ac:dyDescent="0.25">
      <c r="A6769" t="s">
        <v>8184</v>
      </c>
      <c r="B6769">
        <v>5</v>
      </c>
      <c r="C6769">
        <v>4</v>
      </c>
      <c r="D6769">
        <v>5</v>
      </c>
      <c r="E6769">
        <v>3</v>
      </c>
      <c r="F6769">
        <v>4</v>
      </c>
      <c r="G6769">
        <v>4</v>
      </c>
      <c r="H6769">
        <v>4</v>
      </c>
      <c r="I6769">
        <v>3</v>
      </c>
      <c r="J6769">
        <v>4</v>
      </c>
      <c r="K6769">
        <v>36</v>
      </c>
      <c r="L6769">
        <v>4</v>
      </c>
      <c r="M6769">
        <v>4</v>
      </c>
      <c r="N6769">
        <v>4</v>
      </c>
      <c r="O6769">
        <v>3</v>
      </c>
      <c r="P6769">
        <v>4</v>
      </c>
      <c r="Q6769">
        <v>4</v>
      </c>
      <c r="R6769">
        <v>5</v>
      </c>
      <c r="S6769">
        <v>3</v>
      </c>
      <c r="T6769">
        <v>5</v>
      </c>
      <c r="U6769">
        <v>36</v>
      </c>
      <c r="V6769">
        <v>72</v>
      </c>
      <c r="W6769" t="s">
        <v>52</v>
      </c>
      <c r="X6769" t="s">
        <v>8183</v>
      </c>
      <c r="Y6769" t="s">
        <v>10</v>
      </c>
    </row>
    <row r="6770" spans="1:25" x14ac:dyDescent="0.25">
      <c r="A6770" t="s">
        <v>3207</v>
      </c>
      <c r="B6770">
        <v>5</v>
      </c>
      <c r="C6770">
        <v>4</v>
      </c>
      <c r="D6770">
        <v>4</v>
      </c>
      <c r="E6770">
        <v>3</v>
      </c>
      <c r="F6770">
        <v>4</v>
      </c>
      <c r="G6770">
        <v>5</v>
      </c>
      <c r="H6770">
        <v>3</v>
      </c>
      <c r="I6770">
        <v>4</v>
      </c>
      <c r="J6770">
        <v>4</v>
      </c>
      <c r="K6770">
        <v>36</v>
      </c>
      <c r="L6770">
        <v>4</v>
      </c>
      <c r="M6770">
        <v>4</v>
      </c>
      <c r="N6770">
        <v>4</v>
      </c>
      <c r="O6770">
        <v>3</v>
      </c>
      <c r="P6770">
        <v>4</v>
      </c>
      <c r="Q6770">
        <v>5</v>
      </c>
      <c r="R6770">
        <v>4</v>
      </c>
      <c r="S6770">
        <v>3</v>
      </c>
      <c r="T6770">
        <v>4</v>
      </c>
      <c r="U6770">
        <v>35</v>
      </c>
      <c r="V6770">
        <v>71</v>
      </c>
      <c r="W6770" t="s">
        <v>97</v>
      </c>
      <c r="X6770" t="s">
        <v>486</v>
      </c>
      <c r="Y6770" t="s">
        <v>44</v>
      </c>
    </row>
    <row r="6771" spans="1:25" x14ac:dyDescent="0.25">
      <c r="A6771" t="s">
        <v>3207</v>
      </c>
      <c r="B6771">
        <v>5</v>
      </c>
      <c r="C6771">
        <v>4</v>
      </c>
      <c r="D6771">
        <v>4</v>
      </c>
      <c r="E6771">
        <v>4</v>
      </c>
      <c r="F6771">
        <v>5</v>
      </c>
      <c r="G6771">
        <v>3</v>
      </c>
      <c r="H6771">
        <v>4</v>
      </c>
      <c r="I6771">
        <v>3</v>
      </c>
      <c r="J6771">
        <v>4</v>
      </c>
      <c r="K6771">
        <v>36</v>
      </c>
      <c r="L6771">
        <v>4</v>
      </c>
      <c r="M6771">
        <v>4</v>
      </c>
      <c r="N6771">
        <v>4</v>
      </c>
      <c r="O6771">
        <v>5</v>
      </c>
      <c r="P6771">
        <v>3</v>
      </c>
      <c r="Q6771">
        <v>5</v>
      </c>
      <c r="R6771">
        <v>4</v>
      </c>
      <c r="S6771">
        <v>3</v>
      </c>
      <c r="T6771">
        <v>4</v>
      </c>
      <c r="U6771">
        <v>36</v>
      </c>
      <c r="V6771">
        <v>72</v>
      </c>
      <c r="W6771" t="s">
        <v>91</v>
      </c>
      <c r="X6771" t="s">
        <v>8185</v>
      </c>
      <c r="Y6771" t="s">
        <v>10</v>
      </c>
    </row>
    <row r="6772" spans="1:25" x14ac:dyDescent="0.25">
      <c r="A6772" t="s">
        <v>8186</v>
      </c>
      <c r="B6772">
        <v>4</v>
      </c>
      <c r="C6772">
        <v>4</v>
      </c>
      <c r="D6772">
        <v>4</v>
      </c>
      <c r="E6772">
        <v>3</v>
      </c>
      <c r="F6772">
        <v>5</v>
      </c>
      <c r="G6772">
        <v>3</v>
      </c>
      <c r="H6772">
        <v>4</v>
      </c>
      <c r="I6772">
        <v>5</v>
      </c>
      <c r="J6772">
        <v>4</v>
      </c>
      <c r="K6772">
        <v>36</v>
      </c>
      <c r="L6772">
        <v>4</v>
      </c>
      <c r="M6772">
        <v>4</v>
      </c>
      <c r="N6772">
        <v>4</v>
      </c>
      <c r="O6772">
        <v>3</v>
      </c>
      <c r="P6772">
        <v>5</v>
      </c>
      <c r="Q6772">
        <v>3</v>
      </c>
      <c r="R6772">
        <v>4</v>
      </c>
      <c r="S6772">
        <v>4</v>
      </c>
      <c r="T6772">
        <v>5</v>
      </c>
      <c r="U6772">
        <v>36</v>
      </c>
      <c r="V6772">
        <v>72</v>
      </c>
      <c r="W6772" t="s">
        <v>52</v>
      </c>
      <c r="X6772" t="s">
        <v>3207</v>
      </c>
      <c r="Y6772" t="s">
        <v>10</v>
      </c>
    </row>
    <row r="6773" spans="1:25" x14ac:dyDescent="0.25">
      <c r="A6773" t="s">
        <v>8187</v>
      </c>
      <c r="B6773">
        <v>4</v>
      </c>
      <c r="C6773">
        <v>5</v>
      </c>
      <c r="D6773">
        <v>4</v>
      </c>
      <c r="E6773">
        <v>3</v>
      </c>
      <c r="F6773">
        <v>5</v>
      </c>
      <c r="G6773">
        <v>3</v>
      </c>
      <c r="H6773">
        <v>4</v>
      </c>
      <c r="I6773">
        <v>4</v>
      </c>
      <c r="J6773">
        <v>4</v>
      </c>
      <c r="K6773">
        <v>36</v>
      </c>
      <c r="L6773">
        <v>4</v>
      </c>
      <c r="M6773">
        <v>3</v>
      </c>
      <c r="N6773">
        <v>5</v>
      </c>
      <c r="O6773">
        <v>4</v>
      </c>
      <c r="P6773">
        <v>4</v>
      </c>
      <c r="Q6773">
        <v>4</v>
      </c>
      <c r="R6773">
        <v>4</v>
      </c>
      <c r="S6773">
        <v>3</v>
      </c>
      <c r="T6773">
        <v>5</v>
      </c>
      <c r="U6773">
        <v>36</v>
      </c>
      <c r="V6773">
        <v>72</v>
      </c>
      <c r="W6773" t="s">
        <v>52</v>
      </c>
      <c r="X6773" t="s">
        <v>3207</v>
      </c>
      <c r="Y6773" t="s">
        <v>10</v>
      </c>
    </row>
    <row r="6774" spans="1:25" x14ac:dyDescent="0.25">
      <c r="A6774" t="s">
        <v>8188</v>
      </c>
      <c r="B6774">
        <v>4</v>
      </c>
      <c r="C6774">
        <v>4</v>
      </c>
      <c r="D6774">
        <v>4</v>
      </c>
      <c r="E6774">
        <v>5</v>
      </c>
      <c r="F6774">
        <v>4</v>
      </c>
      <c r="G6774">
        <v>3</v>
      </c>
      <c r="H6774">
        <v>4</v>
      </c>
      <c r="I6774">
        <v>4</v>
      </c>
      <c r="J6774">
        <v>4</v>
      </c>
      <c r="K6774">
        <v>36</v>
      </c>
      <c r="L6774">
        <v>4</v>
      </c>
      <c r="M6774">
        <v>4</v>
      </c>
      <c r="N6774">
        <v>4</v>
      </c>
      <c r="O6774">
        <v>4</v>
      </c>
      <c r="P6774">
        <v>5</v>
      </c>
      <c r="Q6774">
        <v>4</v>
      </c>
      <c r="R6774">
        <v>3</v>
      </c>
      <c r="S6774">
        <v>4</v>
      </c>
      <c r="T6774">
        <v>4</v>
      </c>
      <c r="U6774">
        <v>36</v>
      </c>
      <c r="V6774">
        <v>72</v>
      </c>
      <c r="W6774" t="s">
        <v>52</v>
      </c>
      <c r="X6774" t="s">
        <v>3207</v>
      </c>
      <c r="Y6774" t="s">
        <v>10</v>
      </c>
    </row>
    <row r="6775" spans="1:25" x14ac:dyDescent="0.25">
      <c r="A6775" t="s">
        <v>8189</v>
      </c>
      <c r="B6775">
        <v>5</v>
      </c>
      <c r="C6775">
        <v>3</v>
      </c>
      <c r="D6775">
        <v>4</v>
      </c>
      <c r="E6775">
        <v>4</v>
      </c>
      <c r="F6775">
        <v>4</v>
      </c>
      <c r="G6775">
        <v>4</v>
      </c>
      <c r="H6775">
        <v>5</v>
      </c>
      <c r="I6775">
        <v>3</v>
      </c>
      <c r="J6775">
        <v>5</v>
      </c>
      <c r="K6775">
        <v>37</v>
      </c>
      <c r="L6775">
        <v>4</v>
      </c>
      <c r="M6775">
        <v>4</v>
      </c>
      <c r="N6775">
        <v>3</v>
      </c>
      <c r="O6775">
        <v>4</v>
      </c>
      <c r="P6775">
        <v>5</v>
      </c>
      <c r="Q6775">
        <v>4</v>
      </c>
      <c r="R6775">
        <v>4</v>
      </c>
      <c r="S6775">
        <v>3</v>
      </c>
      <c r="T6775">
        <v>4</v>
      </c>
      <c r="U6775">
        <v>35</v>
      </c>
      <c r="V6775">
        <v>72</v>
      </c>
      <c r="W6775" t="s">
        <v>52</v>
      </c>
      <c r="X6775" t="s">
        <v>3207</v>
      </c>
      <c r="Y6775" t="s">
        <v>10</v>
      </c>
    </row>
    <row r="6776" spans="1:25" x14ac:dyDescent="0.25">
      <c r="A6776" t="s">
        <v>8190</v>
      </c>
      <c r="B6776">
        <v>5</v>
      </c>
      <c r="C6776">
        <v>4</v>
      </c>
      <c r="D6776">
        <v>3</v>
      </c>
      <c r="E6776">
        <v>4</v>
      </c>
      <c r="F6776">
        <v>5</v>
      </c>
      <c r="G6776">
        <v>4</v>
      </c>
      <c r="H6776">
        <v>3</v>
      </c>
      <c r="I6776">
        <v>4</v>
      </c>
      <c r="J6776">
        <v>4</v>
      </c>
      <c r="K6776">
        <v>36</v>
      </c>
      <c r="L6776">
        <v>3</v>
      </c>
      <c r="M6776">
        <v>5</v>
      </c>
      <c r="N6776">
        <v>4</v>
      </c>
      <c r="O6776">
        <v>4</v>
      </c>
      <c r="P6776">
        <v>4</v>
      </c>
      <c r="Q6776">
        <v>3</v>
      </c>
      <c r="R6776">
        <v>4</v>
      </c>
      <c r="S6776">
        <v>3</v>
      </c>
      <c r="T6776">
        <v>5</v>
      </c>
      <c r="U6776">
        <v>35</v>
      </c>
      <c r="V6776">
        <v>71</v>
      </c>
      <c r="W6776" t="s">
        <v>18</v>
      </c>
      <c r="X6776" t="s">
        <v>166</v>
      </c>
      <c r="Y6776" t="s">
        <v>10</v>
      </c>
    </row>
    <row r="6777" spans="1:25" x14ac:dyDescent="0.25">
      <c r="A6777" t="s">
        <v>8191</v>
      </c>
      <c r="B6777">
        <v>5</v>
      </c>
      <c r="C6777">
        <v>4</v>
      </c>
      <c r="D6777">
        <v>3</v>
      </c>
      <c r="E6777">
        <v>4</v>
      </c>
      <c r="F6777">
        <v>4</v>
      </c>
      <c r="G6777">
        <v>4</v>
      </c>
      <c r="H6777">
        <v>3</v>
      </c>
      <c r="I6777">
        <v>4</v>
      </c>
      <c r="J6777">
        <v>5</v>
      </c>
      <c r="K6777">
        <v>36</v>
      </c>
      <c r="L6777">
        <v>4</v>
      </c>
      <c r="M6777">
        <v>4</v>
      </c>
      <c r="N6777">
        <v>4</v>
      </c>
      <c r="O6777">
        <v>5</v>
      </c>
      <c r="P6777">
        <v>4</v>
      </c>
      <c r="Q6777">
        <v>3</v>
      </c>
      <c r="R6777">
        <v>4</v>
      </c>
      <c r="S6777">
        <v>3</v>
      </c>
      <c r="T6777">
        <v>4</v>
      </c>
      <c r="U6777">
        <v>35</v>
      </c>
      <c r="V6777">
        <v>71</v>
      </c>
      <c r="W6777" t="s">
        <v>166</v>
      </c>
      <c r="X6777" t="s">
        <v>611</v>
      </c>
      <c r="Y6777" t="s">
        <v>10</v>
      </c>
    </row>
    <row r="6778" spans="1:25" x14ac:dyDescent="0.25">
      <c r="A6778" t="s">
        <v>8192</v>
      </c>
      <c r="B6778">
        <v>4</v>
      </c>
      <c r="C6778">
        <v>4</v>
      </c>
      <c r="D6778">
        <v>4</v>
      </c>
      <c r="E6778">
        <v>5</v>
      </c>
      <c r="F6778">
        <v>3</v>
      </c>
      <c r="G6778">
        <v>4</v>
      </c>
      <c r="H6778">
        <v>4</v>
      </c>
      <c r="I6778">
        <v>5</v>
      </c>
      <c r="J6778">
        <v>3</v>
      </c>
      <c r="K6778">
        <v>36</v>
      </c>
      <c r="L6778">
        <v>5</v>
      </c>
      <c r="M6778">
        <v>4</v>
      </c>
      <c r="N6778">
        <v>5</v>
      </c>
      <c r="O6778">
        <v>4</v>
      </c>
      <c r="P6778">
        <v>4</v>
      </c>
      <c r="Q6778">
        <v>4</v>
      </c>
      <c r="R6778">
        <v>3</v>
      </c>
      <c r="S6778">
        <v>4</v>
      </c>
      <c r="T6778">
        <v>3</v>
      </c>
      <c r="U6778">
        <v>36</v>
      </c>
      <c r="V6778">
        <v>72</v>
      </c>
      <c r="W6778" t="s">
        <v>61</v>
      </c>
      <c r="X6778" t="s">
        <v>5110</v>
      </c>
      <c r="Y6778" t="s">
        <v>10</v>
      </c>
    </row>
    <row r="6779" spans="1:25" x14ac:dyDescent="0.25">
      <c r="A6779" t="s">
        <v>8193</v>
      </c>
      <c r="B6779">
        <v>4</v>
      </c>
      <c r="C6779">
        <v>4</v>
      </c>
      <c r="D6779">
        <v>3</v>
      </c>
      <c r="E6779">
        <v>4</v>
      </c>
      <c r="F6779">
        <v>4</v>
      </c>
      <c r="G6779">
        <v>3</v>
      </c>
      <c r="H6779">
        <v>4</v>
      </c>
      <c r="I6779">
        <v>3</v>
      </c>
      <c r="J6779">
        <v>3</v>
      </c>
      <c r="K6779">
        <v>32</v>
      </c>
      <c r="L6779">
        <v>0</v>
      </c>
      <c r="M6779">
        <v>0</v>
      </c>
      <c r="N6779">
        <v>0</v>
      </c>
      <c r="O6779">
        <v>0</v>
      </c>
      <c r="P6779">
        <v>0</v>
      </c>
      <c r="Q6779">
        <v>0</v>
      </c>
      <c r="R6779">
        <v>0</v>
      </c>
      <c r="S6779">
        <v>0</v>
      </c>
      <c r="T6779">
        <v>0</v>
      </c>
      <c r="U6779">
        <v>0</v>
      </c>
      <c r="V6779">
        <v>32</v>
      </c>
      <c r="W6779" t="s">
        <v>52</v>
      </c>
      <c r="X6779" t="s">
        <v>8082</v>
      </c>
      <c r="Y6779" t="s">
        <v>10</v>
      </c>
    </row>
    <row r="6780" spans="1:25" x14ac:dyDescent="0.25">
      <c r="A6780" t="s">
        <v>8194</v>
      </c>
      <c r="B6780">
        <v>4</v>
      </c>
      <c r="C6780">
        <v>4</v>
      </c>
      <c r="D6780">
        <v>3</v>
      </c>
      <c r="E6780">
        <v>4</v>
      </c>
      <c r="F6780">
        <v>4</v>
      </c>
      <c r="G6780">
        <v>3</v>
      </c>
      <c r="H6780">
        <v>5</v>
      </c>
      <c r="I6780">
        <v>4</v>
      </c>
      <c r="J6780">
        <v>5</v>
      </c>
      <c r="K6780">
        <v>36</v>
      </c>
      <c r="L6780">
        <v>4</v>
      </c>
      <c r="M6780">
        <v>5</v>
      </c>
      <c r="N6780">
        <v>4</v>
      </c>
      <c r="O6780">
        <v>3</v>
      </c>
      <c r="P6780">
        <v>4</v>
      </c>
      <c r="Q6780">
        <v>3</v>
      </c>
      <c r="R6780">
        <v>5</v>
      </c>
      <c r="S6780">
        <v>4</v>
      </c>
      <c r="T6780">
        <v>4</v>
      </c>
      <c r="U6780">
        <v>36</v>
      </c>
      <c r="V6780">
        <v>72</v>
      </c>
      <c r="W6780" t="s">
        <v>669</v>
      </c>
      <c r="X6780" t="s">
        <v>8195</v>
      </c>
      <c r="Y6780" t="s">
        <v>10</v>
      </c>
    </row>
    <row r="6781" spans="1:25" x14ac:dyDescent="0.25">
      <c r="A6781" t="s">
        <v>8196</v>
      </c>
      <c r="B6781">
        <v>5</v>
      </c>
      <c r="C6781">
        <v>4</v>
      </c>
      <c r="D6781">
        <v>5</v>
      </c>
      <c r="E6781">
        <v>3</v>
      </c>
      <c r="F6781">
        <v>5</v>
      </c>
      <c r="G6781">
        <v>4</v>
      </c>
      <c r="H6781">
        <v>3</v>
      </c>
      <c r="I6781">
        <v>4</v>
      </c>
      <c r="J6781">
        <v>3</v>
      </c>
      <c r="K6781">
        <v>36</v>
      </c>
      <c r="L6781">
        <v>4</v>
      </c>
      <c r="M6781">
        <v>4</v>
      </c>
      <c r="N6781">
        <v>4</v>
      </c>
      <c r="O6781">
        <v>5</v>
      </c>
      <c r="P6781">
        <v>4</v>
      </c>
      <c r="Q6781">
        <v>4</v>
      </c>
      <c r="R6781">
        <v>3</v>
      </c>
      <c r="S6781">
        <v>4</v>
      </c>
      <c r="T6781">
        <v>3</v>
      </c>
      <c r="U6781">
        <v>35</v>
      </c>
      <c r="V6781">
        <v>71</v>
      </c>
      <c r="W6781" t="s">
        <v>795</v>
      </c>
      <c r="X6781" t="s">
        <v>3038</v>
      </c>
      <c r="Y6781" t="s">
        <v>10</v>
      </c>
    </row>
    <row r="6782" spans="1:25" x14ac:dyDescent="0.25">
      <c r="A6782" t="s">
        <v>8197</v>
      </c>
      <c r="B6782">
        <v>4</v>
      </c>
      <c r="C6782">
        <v>3</v>
      </c>
      <c r="D6782">
        <v>4</v>
      </c>
      <c r="E6782">
        <v>4</v>
      </c>
      <c r="F6782">
        <v>4</v>
      </c>
      <c r="G6782">
        <v>3</v>
      </c>
      <c r="H6782">
        <v>4</v>
      </c>
      <c r="I6782">
        <v>4</v>
      </c>
      <c r="J6782">
        <v>3</v>
      </c>
      <c r="K6782">
        <v>33</v>
      </c>
      <c r="L6782">
        <v>4</v>
      </c>
      <c r="M6782">
        <v>4</v>
      </c>
      <c r="N6782">
        <v>3</v>
      </c>
      <c r="O6782">
        <v>4</v>
      </c>
      <c r="P6782">
        <v>3</v>
      </c>
      <c r="Q6782">
        <v>3</v>
      </c>
      <c r="R6782">
        <v>4</v>
      </c>
      <c r="S6782">
        <v>3</v>
      </c>
      <c r="T6782">
        <v>4</v>
      </c>
      <c r="U6782">
        <v>32</v>
      </c>
      <c r="V6782">
        <v>65</v>
      </c>
      <c r="W6782" t="s">
        <v>58</v>
      </c>
      <c r="X6782" t="s">
        <v>896</v>
      </c>
      <c r="Y6782" t="s">
        <v>10</v>
      </c>
    </row>
    <row r="6783" spans="1:25" x14ac:dyDescent="0.25">
      <c r="A6783" t="s">
        <v>8198</v>
      </c>
      <c r="B6783">
        <v>4</v>
      </c>
      <c r="C6783">
        <v>4</v>
      </c>
      <c r="D6783">
        <v>3</v>
      </c>
      <c r="E6783">
        <v>5</v>
      </c>
      <c r="F6783">
        <v>4</v>
      </c>
      <c r="G6783">
        <v>3</v>
      </c>
      <c r="H6783">
        <v>4</v>
      </c>
      <c r="I6783">
        <v>4</v>
      </c>
      <c r="J6783">
        <v>5</v>
      </c>
      <c r="K6783">
        <v>36</v>
      </c>
      <c r="L6783">
        <v>3</v>
      </c>
      <c r="M6783">
        <v>4</v>
      </c>
      <c r="N6783">
        <v>4</v>
      </c>
      <c r="O6783">
        <v>3</v>
      </c>
      <c r="P6783">
        <v>5</v>
      </c>
      <c r="Q6783">
        <v>4</v>
      </c>
      <c r="R6783">
        <v>4</v>
      </c>
      <c r="S6783">
        <v>4</v>
      </c>
      <c r="T6783">
        <v>5</v>
      </c>
      <c r="U6783">
        <v>36</v>
      </c>
      <c r="V6783">
        <v>72</v>
      </c>
      <c r="W6783" t="s">
        <v>58</v>
      </c>
      <c r="X6783" t="s">
        <v>8199</v>
      </c>
      <c r="Y6783" t="s">
        <v>10</v>
      </c>
    </row>
    <row r="6784" spans="1:25" x14ac:dyDescent="0.25">
      <c r="A6784" t="s">
        <v>8200</v>
      </c>
      <c r="B6784">
        <v>5</v>
      </c>
      <c r="C6784">
        <v>4</v>
      </c>
      <c r="D6784">
        <v>3</v>
      </c>
      <c r="E6784">
        <v>4</v>
      </c>
      <c r="F6784">
        <v>3</v>
      </c>
      <c r="G6784">
        <v>4</v>
      </c>
      <c r="H6784">
        <v>4</v>
      </c>
      <c r="I6784">
        <v>4</v>
      </c>
      <c r="J6784">
        <v>4</v>
      </c>
      <c r="K6784">
        <v>35</v>
      </c>
      <c r="L6784">
        <v>4</v>
      </c>
      <c r="M6784">
        <v>4</v>
      </c>
      <c r="N6784">
        <v>4</v>
      </c>
      <c r="O6784">
        <v>3</v>
      </c>
      <c r="P6784">
        <v>4</v>
      </c>
      <c r="Q6784">
        <v>5</v>
      </c>
      <c r="R6784">
        <v>4</v>
      </c>
      <c r="S6784">
        <v>3</v>
      </c>
      <c r="T6784">
        <v>4</v>
      </c>
      <c r="U6784">
        <v>35</v>
      </c>
      <c r="V6784">
        <v>70</v>
      </c>
      <c r="W6784" t="s">
        <v>58</v>
      </c>
      <c r="X6784" t="s">
        <v>8199</v>
      </c>
      <c r="Y6784" t="s">
        <v>10</v>
      </c>
    </row>
    <row r="6785" spans="1:25" x14ac:dyDescent="0.25">
      <c r="A6785" t="s">
        <v>8201</v>
      </c>
      <c r="B6785">
        <v>4</v>
      </c>
      <c r="C6785">
        <v>4</v>
      </c>
      <c r="D6785">
        <v>3</v>
      </c>
      <c r="E6785">
        <v>5</v>
      </c>
      <c r="F6785">
        <v>4</v>
      </c>
      <c r="G6785">
        <v>3</v>
      </c>
      <c r="H6785">
        <v>4</v>
      </c>
      <c r="I6785">
        <v>4</v>
      </c>
      <c r="J6785">
        <v>5</v>
      </c>
      <c r="K6785">
        <v>36</v>
      </c>
      <c r="L6785">
        <v>4</v>
      </c>
      <c r="M6785">
        <v>3</v>
      </c>
      <c r="N6785">
        <v>4</v>
      </c>
      <c r="O6785">
        <v>4</v>
      </c>
      <c r="P6785">
        <v>5</v>
      </c>
      <c r="Q6785">
        <v>3</v>
      </c>
      <c r="R6785">
        <v>4</v>
      </c>
      <c r="S6785">
        <v>4</v>
      </c>
      <c r="T6785">
        <v>5</v>
      </c>
      <c r="U6785">
        <v>36</v>
      </c>
      <c r="V6785">
        <v>72</v>
      </c>
      <c r="W6785" t="s">
        <v>91</v>
      </c>
      <c r="X6785" t="s">
        <v>8202</v>
      </c>
      <c r="Y6785" t="s">
        <v>10</v>
      </c>
    </row>
    <row r="6786" spans="1:25" x14ac:dyDescent="0.25">
      <c r="A6786" t="s">
        <v>8204</v>
      </c>
      <c r="B6786">
        <v>5</v>
      </c>
      <c r="C6786">
        <v>4</v>
      </c>
      <c r="D6786">
        <v>4</v>
      </c>
      <c r="E6786">
        <v>4</v>
      </c>
      <c r="F6786">
        <v>3</v>
      </c>
      <c r="G6786">
        <v>4</v>
      </c>
      <c r="H6786">
        <v>4</v>
      </c>
      <c r="I6786">
        <v>5</v>
      </c>
      <c r="J6786">
        <v>3</v>
      </c>
      <c r="K6786">
        <v>36</v>
      </c>
      <c r="L6786">
        <v>5</v>
      </c>
      <c r="M6786">
        <v>4</v>
      </c>
      <c r="N6786">
        <v>4</v>
      </c>
      <c r="O6786">
        <v>3</v>
      </c>
      <c r="P6786">
        <v>4</v>
      </c>
      <c r="Q6786">
        <v>3</v>
      </c>
      <c r="R6786">
        <v>4</v>
      </c>
      <c r="S6786">
        <v>4</v>
      </c>
      <c r="T6786">
        <v>5</v>
      </c>
      <c r="U6786">
        <v>36</v>
      </c>
      <c r="V6786">
        <v>72</v>
      </c>
      <c r="W6786" t="s">
        <v>52</v>
      </c>
      <c r="X6786" t="s">
        <v>8205</v>
      </c>
      <c r="Y6786" t="s">
        <v>10</v>
      </c>
    </row>
    <row r="6787" spans="1:25" x14ac:dyDescent="0.25">
      <c r="A6787" t="s">
        <v>8206</v>
      </c>
      <c r="B6787">
        <v>5</v>
      </c>
      <c r="C6787">
        <v>4</v>
      </c>
      <c r="D6787">
        <v>4</v>
      </c>
      <c r="E6787">
        <v>4</v>
      </c>
      <c r="F6787">
        <v>3</v>
      </c>
      <c r="G6787">
        <v>4</v>
      </c>
      <c r="H6787">
        <v>4</v>
      </c>
      <c r="I6787">
        <v>5</v>
      </c>
      <c r="J6787">
        <v>3</v>
      </c>
      <c r="K6787">
        <v>36</v>
      </c>
      <c r="L6787">
        <v>5</v>
      </c>
      <c r="M6787">
        <v>4</v>
      </c>
      <c r="N6787">
        <v>4</v>
      </c>
      <c r="O6787">
        <v>3</v>
      </c>
      <c r="P6787">
        <v>4</v>
      </c>
      <c r="Q6787">
        <v>3</v>
      </c>
      <c r="R6787">
        <v>4</v>
      </c>
      <c r="S6787">
        <v>4</v>
      </c>
      <c r="T6787">
        <v>5</v>
      </c>
      <c r="U6787">
        <v>36</v>
      </c>
      <c r="V6787">
        <v>72</v>
      </c>
      <c r="W6787" t="s">
        <v>52</v>
      </c>
      <c r="X6787" t="s">
        <v>8203</v>
      </c>
      <c r="Y6787" t="s">
        <v>10</v>
      </c>
    </row>
    <row r="6788" spans="1:25" x14ac:dyDescent="0.25">
      <c r="A6788" t="s">
        <v>8207</v>
      </c>
      <c r="B6788">
        <v>4</v>
      </c>
      <c r="C6788">
        <v>5</v>
      </c>
      <c r="D6788">
        <v>3</v>
      </c>
      <c r="E6788">
        <v>4</v>
      </c>
      <c r="F6788">
        <v>4</v>
      </c>
      <c r="G6788">
        <v>4</v>
      </c>
      <c r="H6788">
        <v>4</v>
      </c>
      <c r="I6788">
        <v>4</v>
      </c>
      <c r="J6788">
        <v>4</v>
      </c>
      <c r="K6788">
        <v>36</v>
      </c>
      <c r="L6788">
        <v>4</v>
      </c>
      <c r="M6788">
        <v>4</v>
      </c>
      <c r="N6788">
        <v>3</v>
      </c>
      <c r="O6788">
        <v>4</v>
      </c>
      <c r="P6788">
        <v>4</v>
      </c>
      <c r="Q6788">
        <v>3</v>
      </c>
      <c r="R6788">
        <v>4</v>
      </c>
      <c r="S6788">
        <v>5</v>
      </c>
      <c r="T6788">
        <v>4</v>
      </c>
      <c r="U6788">
        <v>35</v>
      </c>
      <c r="V6788">
        <v>71</v>
      </c>
      <c r="W6788" t="s">
        <v>133</v>
      </c>
      <c r="X6788" t="s">
        <v>8208</v>
      </c>
      <c r="Y6788" t="s">
        <v>10</v>
      </c>
    </row>
    <row r="6789" spans="1:25" x14ac:dyDescent="0.25">
      <c r="A6789" t="s">
        <v>8209</v>
      </c>
      <c r="B6789">
        <v>5</v>
      </c>
      <c r="C6789">
        <v>4</v>
      </c>
      <c r="D6789">
        <v>4</v>
      </c>
      <c r="E6789">
        <v>3</v>
      </c>
      <c r="F6789">
        <v>4</v>
      </c>
      <c r="G6789">
        <v>5</v>
      </c>
      <c r="H6789">
        <v>4</v>
      </c>
      <c r="I6789">
        <v>3</v>
      </c>
      <c r="J6789">
        <v>5</v>
      </c>
      <c r="K6789">
        <v>37</v>
      </c>
      <c r="L6789">
        <v>4</v>
      </c>
      <c r="M6789">
        <v>4</v>
      </c>
      <c r="N6789">
        <v>5</v>
      </c>
      <c r="O6789">
        <v>3</v>
      </c>
      <c r="P6789">
        <v>4</v>
      </c>
      <c r="Q6789">
        <v>3</v>
      </c>
      <c r="R6789">
        <v>3</v>
      </c>
      <c r="S6789">
        <v>5</v>
      </c>
      <c r="T6789">
        <v>4</v>
      </c>
      <c r="U6789">
        <v>35</v>
      </c>
      <c r="V6789">
        <v>72</v>
      </c>
      <c r="W6789" t="s">
        <v>97</v>
      </c>
      <c r="X6789" t="s">
        <v>8210</v>
      </c>
      <c r="Y6789" t="s">
        <v>44</v>
      </c>
    </row>
    <row r="6790" spans="1:25" x14ac:dyDescent="0.25">
      <c r="A6790" t="s">
        <v>8211</v>
      </c>
      <c r="B6790">
        <v>4</v>
      </c>
      <c r="C6790">
        <v>5</v>
      </c>
      <c r="D6790">
        <v>4</v>
      </c>
      <c r="E6790">
        <v>3</v>
      </c>
      <c r="F6790">
        <v>4</v>
      </c>
      <c r="G6790">
        <v>5</v>
      </c>
      <c r="H6790">
        <v>4</v>
      </c>
      <c r="I6790">
        <v>3</v>
      </c>
      <c r="J6790">
        <v>4</v>
      </c>
      <c r="K6790">
        <v>36</v>
      </c>
      <c r="L6790">
        <v>5</v>
      </c>
      <c r="M6790">
        <v>5</v>
      </c>
      <c r="N6790">
        <v>4</v>
      </c>
      <c r="O6790">
        <v>4</v>
      </c>
      <c r="P6790">
        <v>4</v>
      </c>
      <c r="Q6790">
        <v>3</v>
      </c>
      <c r="R6790">
        <v>4</v>
      </c>
      <c r="S6790">
        <v>4</v>
      </c>
      <c r="T6790">
        <v>3</v>
      </c>
      <c r="U6790">
        <v>36</v>
      </c>
      <c r="V6790">
        <v>72</v>
      </c>
      <c r="W6790" t="s">
        <v>64</v>
      </c>
      <c r="X6790" t="s">
        <v>8212</v>
      </c>
      <c r="Y6790" t="s">
        <v>10</v>
      </c>
    </row>
    <row r="6791" spans="1:25" x14ac:dyDescent="0.25">
      <c r="A6791" t="s">
        <v>8213</v>
      </c>
      <c r="B6791">
        <v>4</v>
      </c>
      <c r="C6791">
        <v>3</v>
      </c>
      <c r="D6791">
        <v>4</v>
      </c>
      <c r="E6791">
        <v>4</v>
      </c>
      <c r="F6791">
        <v>4</v>
      </c>
      <c r="G6791">
        <v>5</v>
      </c>
      <c r="H6791">
        <v>3</v>
      </c>
      <c r="I6791">
        <v>4</v>
      </c>
      <c r="J6791">
        <v>5</v>
      </c>
      <c r="K6791">
        <v>36</v>
      </c>
      <c r="L6791">
        <v>3</v>
      </c>
      <c r="M6791">
        <v>5</v>
      </c>
      <c r="N6791">
        <v>4</v>
      </c>
      <c r="O6791">
        <v>4</v>
      </c>
      <c r="P6791">
        <v>4</v>
      </c>
      <c r="Q6791">
        <v>3</v>
      </c>
      <c r="R6791">
        <v>4</v>
      </c>
      <c r="S6791">
        <v>3</v>
      </c>
      <c r="T6791">
        <v>5</v>
      </c>
      <c r="U6791">
        <v>35</v>
      </c>
      <c r="V6791">
        <v>71</v>
      </c>
      <c r="W6791" t="s">
        <v>5819</v>
      </c>
      <c r="X6791" t="s">
        <v>7182</v>
      </c>
      <c r="Y6791" t="s">
        <v>44</v>
      </c>
    </row>
    <row r="6792" spans="1:25" x14ac:dyDescent="0.25">
      <c r="A6792" t="s">
        <v>8214</v>
      </c>
      <c r="B6792">
        <v>4</v>
      </c>
      <c r="C6792">
        <v>5</v>
      </c>
      <c r="D6792">
        <v>4</v>
      </c>
      <c r="E6792">
        <v>3</v>
      </c>
      <c r="F6792">
        <v>4</v>
      </c>
      <c r="G6792">
        <v>4</v>
      </c>
      <c r="H6792">
        <v>4</v>
      </c>
      <c r="I6792">
        <v>3</v>
      </c>
      <c r="J6792">
        <v>5</v>
      </c>
      <c r="K6792">
        <v>36</v>
      </c>
      <c r="L6792">
        <v>3</v>
      </c>
      <c r="M6792">
        <v>4</v>
      </c>
      <c r="N6792">
        <v>4</v>
      </c>
      <c r="O6792">
        <v>5</v>
      </c>
      <c r="P6792">
        <v>4</v>
      </c>
      <c r="Q6792">
        <v>4</v>
      </c>
      <c r="R6792">
        <v>5</v>
      </c>
      <c r="S6792">
        <v>3</v>
      </c>
      <c r="T6792">
        <v>4</v>
      </c>
      <c r="U6792">
        <v>36</v>
      </c>
      <c r="V6792">
        <v>72</v>
      </c>
      <c r="W6792" t="s">
        <v>58</v>
      </c>
      <c r="X6792" t="s">
        <v>8215</v>
      </c>
      <c r="Y6792" t="s">
        <v>10</v>
      </c>
    </row>
    <row r="6793" spans="1:25" x14ac:dyDescent="0.25">
      <c r="A6793" t="s">
        <v>8216</v>
      </c>
      <c r="B6793">
        <v>4</v>
      </c>
      <c r="C6793">
        <v>3</v>
      </c>
      <c r="D6793">
        <v>4</v>
      </c>
      <c r="E6793">
        <v>4</v>
      </c>
      <c r="F6793">
        <v>4</v>
      </c>
      <c r="G6793">
        <v>3</v>
      </c>
      <c r="H6793">
        <v>4</v>
      </c>
      <c r="I6793">
        <v>4</v>
      </c>
      <c r="J6793">
        <v>4</v>
      </c>
      <c r="K6793">
        <v>34</v>
      </c>
      <c r="L6793">
        <v>4</v>
      </c>
      <c r="M6793">
        <v>3</v>
      </c>
      <c r="N6793">
        <v>5</v>
      </c>
      <c r="O6793">
        <v>4</v>
      </c>
      <c r="P6793">
        <v>4</v>
      </c>
      <c r="Q6793">
        <v>3</v>
      </c>
      <c r="R6793">
        <v>4</v>
      </c>
      <c r="S6793">
        <v>5</v>
      </c>
      <c r="T6793">
        <v>4</v>
      </c>
      <c r="U6793">
        <v>36</v>
      </c>
      <c r="V6793">
        <v>70</v>
      </c>
      <c r="W6793" t="s">
        <v>8</v>
      </c>
      <c r="X6793" t="s">
        <v>8217</v>
      </c>
      <c r="Y6793" t="s">
        <v>10</v>
      </c>
    </row>
    <row r="6794" spans="1:25" x14ac:dyDescent="0.25">
      <c r="A6794" t="s">
        <v>8218</v>
      </c>
      <c r="B6794">
        <v>5</v>
      </c>
      <c r="C6794">
        <v>4</v>
      </c>
      <c r="D6794">
        <v>4</v>
      </c>
      <c r="E6794">
        <v>4</v>
      </c>
      <c r="F6794">
        <v>3</v>
      </c>
      <c r="G6794">
        <v>4</v>
      </c>
      <c r="H6794">
        <v>4</v>
      </c>
      <c r="I6794">
        <v>3</v>
      </c>
      <c r="J6794">
        <v>5</v>
      </c>
      <c r="K6794">
        <v>36</v>
      </c>
      <c r="L6794">
        <v>4</v>
      </c>
      <c r="M6794">
        <v>5</v>
      </c>
      <c r="N6794">
        <v>3</v>
      </c>
      <c r="O6794">
        <v>4</v>
      </c>
      <c r="P6794">
        <v>5</v>
      </c>
      <c r="Q6794">
        <v>4</v>
      </c>
      <c r="R6794">
        <v>4</v>
      </c>
      <c r="S6794">
        <v>4</v>
      </c>
      <c r="T6794">
        <v>3</v>
      </c>
      <c r="U6794">
        <v>36</v>
      </c>
      <c r="V6794">
        <v>72</v>
      </c>
      <c r="W6794" t="s">
        <v>958</v>
      </c>
      <c r="X6794" t="s">
        <v>8219</v>
      </c>
      <c r="Y6794" t="s">
        <v>10</v>
      </c>
    </row>
    <row r="6795" spans="1:25" x14ac:dyDescent="0.25">
      <c r="A6795" t="s">
        <v>8220</v>
      </c>
      <c r="B6795">
        <v>4</v>
      </c>
      <c r="C6795">
        <v>3</v>
      </c>
      <c r="D6795">
        <v>4</v>
      </c>
      <c r="E6795">
        <v>5</v>
      </c>
      <c r="F6795">
        <v>4</v>
      </c>
      <c r="G6795">
        <v>3</v>
      </c>
      <c r="H6795">
        <v>4</v>
      </c>
      <c r="I6795">
        <v>4</v>
      </c>
      <c r="J6795">
        <v>5</v>
      </c>
      <c r="K6795">
        <v>36</v>
      </c>
      <c r="L6795">
        <v>5</v>
      </c>
      <c r="M6795">
        <v>4</v>
      </c>
      <c r="N6795">
        <v>3</v>
      </c>
      <c r="O6795">
        <v>4</v>
      </c>
      <c r="P6795">
        <v>4</v>
      </c>
      <c r="Q6795">
        <v>5</v>
      </c>
      <c r="R6795">
        <v>4</v>
      </c>
      <c r="S6795">
        <v>3</v>
      </c>
      <c r="T6795">
        <v>4</v>
      </c>
      <c r="U6795">
        <v>36</v>
      </c>
      <c r="V6795">
        <v>72</v>
      </c>
      <c r="W6795" t="s">
        <v>97</v>
      </c>
      <c r="X6795" t="s">
        <v>8221</v>
      </c>
      <c r="Y6795" t="s">
        <v>44</v>
      </c>
    </row>
    <row r="6796" spans="1:25" x14ac:dyDescent="0.25">
      <c r="A6796" t="s">
        <v>8222</v>
      </c>
      <c r="B6796">
        <v>4</v>
      </c>
      <c r="C6796">
        <v>4</v>
      </c>
      <c r="D6796">
        <v>4</v>
      </c>
      <c r="E6796">
        <v>4</v>
      </c>
      <c r="F6796">
        <v>3</v>
      </c>
      <c r="G6796">
        <v>4</v>
      </c>
      <c r="H6796">
        <v>5</v>
      </c>
      <c r="I6796">
        <v>3</v>
      </c>
      <c r="J6796">
        <v>4</v>
      </c>
      <c r="K6796">
        <v>35</v>
      </c>
      <c r="L6796">
        <v>4</v>
      </c>
      <c r="M6796">
        <v>3</v>
      </c>
      <c r="N6796">
        <v>4</v>
      </c>
      <c r="O6796">
        <v>4</v>
      </c>
      <c r="P6796">
        <v>3</v>
      </c>
      <c r="Q6796">
        <v>5</v>
      </c>
      <c r="R6796">
        <v>4</v>
      </c>
      <c r="S6796">
        <v>4</v>
      </c>
      <c r="T6796">
        <v>4</v>
      </c>
      <c r="U6796">
        <v>35</v>
      </c>
      <c r="V6796">
        <v>70</v>
      </c>
      <c r="W6796" t="s">
        <v>18</v>
      </c>
      <c r="X6796" t="s">
        <v>1880</v>
      </c>
      <c r="Y6796" t="s">
        <v>10</v>
      </c>
    </row>
    <row r="6797" spans="1:25" x14ac:dyDescent="0.25">
      <c r="A6797" t="s">
        <v>8223</v>
      </c>
      <c r="B6797">
        <v>4</v>
      </c>
      <c r="C6797">
        <v>5</v>
      </c>
      <c r="D6797">
        <v>4</v>
      </c>
      <c r="E6797">
        <v>5</v>
      </c>
      <c r="F6797">
        <v>3</v>
      </c>
      <c r="G6797">
        <v>4</v>
      </c>
      <c r="H6797">
        <v>4</v>
      </c>
      <c r="I6797">
        <v>4</v>
      </c>
      <c r="J6797">
        <v>5</v>
      </c>
      <c r="K6797">
        <v>38</v>
      </c>
      <c r="L6797">
        <v>3</v>
      </c>
      <c r="M6797">
        <v>4</v>
      </c>
      <c r="N6797">
        <v>4</v>
      </c>
      <c r="O6797">
        <v>3</v>
      </c>
      <c r="P6797">
        <v>4</v>
      </c>
      <c r="Q6797">
        <v>5</v>
      </c>
      <c r="R6797">
        <v>4</v>
      </c>
      <c r="S6797">
        <v>3</v>
      </c>
      <c r="T6797">
        <v>4</v>
      </c>
      <c r="U6797">
        <v>34</v>
      </c>
      <c r="V6797">
        <v>72</v>
      </c>
      <c r="X6797" t="s">
        <v>824</v>
      </c>
      <c r="Y6797" t="s">
        <v>44</v>
      </c>
    </row>
    <row r="6798" spans="1:25" x14ac:dyDescent="0.25">
      <c r="A6798" t="s">
        <v>8224</v>
      </c>
      <c r="B6798">
        <v>4</v>
      </c>
      <c r="C6798">
        <v>4</v>
      </c>
      <c r="D6798">
        <v>4</v>
      </c>
      <c r="E6798">
        <v>3</v>
      </c>
      <c r="F6798">
        <v>4</v>
      </c>
      <c r="G6798">
        <v>4</v>
      </c>
      <c r="H6798">
        <v>3</v>
      </c>
      <c r="I6798">
        <v>5</v>
      </c>
      <c r="J6798">
        <v>4</v>
      </c>
      <c r="K6798">
        <v>35</v>
      </c>
      <c r="L6798">
        <v>5</v>
      </c>
      <c r="M6798">
        <v>4</v>
      </c>
      <c r="N6798">
        <v>3</v>
      </c>
      <c r="O6798">
        <v>5</v>
      </c>
      <c r="P6798">
        <v>4</v>
      </c>
      <c r="Q6798">
        <v>3</v>
      </c>
      <c r="R6798">
        <v>3</v>
      </c>
      <c r="S6798">
        <v>4</v>
      </c>
      <c r="T6798">
        <v>4</v>
      </c>
      <c r="U6798">
        <v>35</v>
      </c>
      <c r="V6798">
        <v>70</v>
      </c>
      <c r="W6798" t="s">
        <v>39</v>
      </c>
      <c r="X6798" t="s">
        <v>8225</v>
      </c>
      <c r="Y6798" t="s">
        <v>10</v>
      </c>
    </row>
    <row r="6799" spans="1:25" x14ac:dyDescent="0.25">
      <c r="A6799" t="s">
        <v>8226</v>
      </c>
      <c r="B6799">
        <v>4</v>
      </c>
      <c r="C6799">
        <v>4</v>
      </c>
      <c r="D6799">
        <v>4</v>
      </c>
      <c r="E6799">
        <v>3</v>
      </c>
      <c r="F6799">
        <v>4</v>
      </c>
      <c r="G6799">
        <v>4</v>
      </c>
      <c r="H6799">
        <v>5</v>
      </c>
      <c r="I6799">
        <v>3</v>
      </c>
      <c r="J6799">
        <v>4</v>
      </c>
      <c r="K6799">
        <v>35</v>
      </c>
      <c r="L6799">
        <v>4</v>
      </c>
      <c r="M6799">
        <v>5</v>
      </c>
      <c r="N6799">
        <v>4</v>
      </c>
      <c r="O6799">
        <v>3</v>
      </c>
      <c r="P6799">
        <v>4</v>
      </c>
      <c r="Q6799">
        <v>5</v>
      </c>
      <c r="R6799">
        <v>4</v>
      </c>
      <c r="S6799">
        <v>3</v>
      </c>
      <c r="T6799">
        <v>4</v>
      </c>
      <c r="U6799">
        <v>36</v>
      </c>
      <c r="V6799">
        <v>71</v>
      </c>
      <c r="W6799" t="s">
        <v>39</v>
      </c>
      <c r="X6799" t="s">
        <v>8225</v>
      </c>
      <c r="Y6799" t="s">
        <v>10</v>
      </c>
    </row>
    <row r="6800" spans="1:25" x14ac:dyDescent="0.25">
      <c r="A6800" t="s">
        <v>8227</v>
      </c>
      <c r="B6800">
        <v>4</v>
      </c>
      <c r="C6800">
        <v>5</v>
      </c>
      <c r="D6800">
        <v>3</v>
      </c>
      <c r="E6800">
        <v>4</v>
      </c>
      <c r="F6800">
        <v>3</v>
      </c>
      <c r="G6800">
        <v>4</v>
      </c>
      <c r="H6800">
        <v>4</v>
      </c>
      <c r="I6800">
        <v>5</v>
      </c>
      <c r="J6800">
        <v>3</v>
      </c>
      <c r="K6800">
        <v>35</v>
      </c>
      <c r="L6800">
        <v>4</v>
      </c>
      <c r="M6800">
        <v>4</v>
      </c>
      <c r="N6800">
        <v>4</v>
      </c>
      <c r="O6800">
        <v>5</v>
      </c>
      <c r="P6800">
        <v>4</v>
      </c>
      <c r="Q6800">
        <v>5</v>
      </c>
      <c r="R6800">
        <v>3</v>
      </c>
      <c r="S6800">
        <v>4</v>
      </c>
      <c r="T6800">
        <v>3</v>
      </c>
      <c r="U6800">
        <v>36</v>
      </c>
      <c r="V6800">
        <v>71</v>
      </c>
      <c r="W6800" t="s">
        <v>39</v>
      </c>
      <c r="X6800" t="s">
        <v>8225</v>
      </c>
      <c r="Y6800" t="s">
        <v>10</v>
      </c>
    </row>
    <row r="6801" spans="1:25" x14ac:dyDescent="0.25">
      <c r="A6801" t="s">
        <v>8228</v>
      </c>
      <c r="B6801">
        <v>4</v>
      </c>
      <c r="C6801">
        <v>4</v>
      </c>
      <c r="D6801">
        <v>4</v>
      </c>
      <c r="E6801">
        <v>4</v>
      </c>
      <c r="F6801">
        <v>3</v>
      </c>
      <c r="G6801">
        <v>4</v>
      </c>
      <c r="H6801">
        <v>5</v>
      </c>
      <c r="I6801">
        <v>3</v>
      </c>
      <c r="J6801">
        <v>4</v>
      </c>
      <c r="K6801">
        <v>35</v>
      </c>
      <c r="L6801">
        <v>4</v>
      </c>
      <c r="M6801">
        <v>3</v>
      </c>
      <c r="N6801">
        <v>4</v>
      </c>
      <c r="O6801">
        <v>4</v>
      </c>
      <c r="P6801">
        <v>3</v>
      </c>
      <c r="Q6801">
        <v>5</v>
      </c>
      <c r="R6801">
        <v>4</v>
      </c>
      <c r="S6801">
        <v>4</v>
      </c>
      <c r="T6801">
        <v>4</v>
      </c>
      <c r="U6801">
        <v>35</v>
      </c>
      <c r="V6801">
        <v>70</v>
      </c>
      <c r="W6801" t="s">
        <v>18</v>
      </c>
      <c r="X6801" t="s">
        <v>1880</v>
      </c>
      <c r="Y6801" t="s">
        <v>10</v>
      </c>
    </row>
    <row r="6802" spans="1:25" x14ac:dyDescent="0.25">
      <c r="A6802" t="s">
        <v>8229</v>
      </c>
      <c r="B6802">
        <v>4</v>
      </c>
      <c r="C6802">
        <v>4</v>
      </c>
      <c r="D6802">
        <v>4</v>
      </c>
      <c r="E6802">
        <v>3</v>
      </c>
      <c r="F6802">
        <v>5</v>
      </c>
      <c r="G6802">
        <v>4</v>
      </c>
      <c r="H6802">
        <v>3</v>
      </c>
      <c r="I6802">
        <v>4</v>
      </c>
      <c r="J6802">
        <v>5</v>
      </c>
      <c r="K6802">
        <v>36</v>
      </c>
      <c r="L6802">
        <v>4</v>
      </c>
      <c r="M6802">
        <v>3</v>
      </c>
      <c r="N6802">
        <v>5</v>
      </c>
      <c r="O6802">
        <v>4</v>
      </c>
      <c r="P6802">
        <v>5</v>
      </c>
      <c r="Q6802">
        <v>4</v>
      </c>
      <c r="R6802">
        <v>4</v>
      </c>
      <c r="S6802">
        <v>3</v>
      </c>
      <c r="T6802">
        <v>4</v>
      </c>
      <c r="U6802">
        <v>36</v>
      </c>
      <c r="V6802">
        <v>72</v>
      </c>
      <c r="W6802" t="s">
        <v>102</v>
      </c>
      <c r="X6802" t="s">
        <v>8230</v>
      </c>
      <c r="Y6802" t="s">
        <v>44</v>
      </c>
    </row>
    <row r="6803" spans="1:25" x14ac:dyDescent="0.25">
      <c r="A6803" t="s">
        <v>8231</v>
      </c>
      <c r="B6803">
        <v>4</v>
      </c>
      <c r="C6803">
        <v>4</v>
      </c>
      <c r="D6803">
        <v>4</v>
      </c>
      <c r="E6803">
        <v>3</v>
      </c>
      <c r="F6803">
        <v>4</v>
      </c>
      <c r="G6803">
        <v>4</v>
      </c>
      <c r="H6803">
        <v>5</v>
      </c>
      <c r="I6803">
        <v>5</v>
      </c>
      <c r="J6803">
        <v>3</v>
      </c>
      <c r="K6803">
        <v>36</v>
      </c>
      <c r="L6803">
        <v>4</v>
      </c>
      <c r="M6803">
        <v>3</v>
      </c>
      <c r="N6803">
        <v>3</v>
      </c>
      <c r="O6803">
        <v>5</v>
      </c>
      <c r="P6803">
        <v>4</v>
      </c>
      <c r="Q6803">
        <v>3</v>
      </c>
      <c r="R6803">
        <v>4</v>
      </c>
      <c r="S6803">
        <v>3</v>
      </c>
      <c r="T6803">
        <v>5</v>
      </c>
      <c r="U6803">
        <v>34</v>
      </c>
      <c r="V6803">
        <v>70</v>
      </c>
      <c r="W6803" t="s">
        <v>97</v>
      </c>
      <c r="X6803" t="s">
        <v>8232</v>
      </c>
      <c r="Y6803" t="s">
        <v>44</v>
      </c>
    </row>
    <row r="6804" spans="1:25" x14ac:dyDescent="0.25">
      <c r="A6804" t="s">
        <v>8233</v>
      </c>
      <c r="B6804">
        <v>4</v>
      </c>
      <c r="C6804">
        <v>4</v>
      </c>
      <c r="D6804">
        <v>3</v>
      </c>
      <c r="E6804">
        <v>5</v>
      </c>
      <c r="F6804">
        <v>4</v>
      </c>
      <c r="G6804">
        <v>3</v>
      </c>
      <c r="H6804">
        <v>4</v>
      </c>
      <c r="I6804">
        <v>3</v>
      </c>
      <c r="J6804">
        <v>5</v>
      </c>
      <c r="K6804">
        <v>35</v>
      </c>
      <c r="L6804">
        <v>4</v>
      </c>
      <c r="M6804">
        <v>3</v>
      </c>
      <c r="N6804">
        <v>4</v>
      </c>
      <c r="O6804">
        <v>3</v>
      </c>
      <c r="P6804">
        <v>4</v>
      </c>
      <c r="Q6804">
        <v>5</v>
      </c>
      <c r="R6804">
        <v>4</v>
      </c>
      <c r="S6804">
        <v>3</v>
      </c>
      <c r="T6804">
        <v>5</v>
      </c>
      <c r="U6804">
        <v>35</v>
      </c>
      <c r="V6804">
        <v>70</v>
      </c>
      <c r="W6804" t="s">
        <v>110</v>
      </c>
      <c r="X6804" t="s">
        <v>8233</v>
      </c>
      <c r="Y6804" t="s">
        <v>10</v>
      </c>
    </row>
    <row r="6805" spans="1:25" x14ac:dyDescent="0.25">
      <c r="A6805" t="s">
        <v>8233</v>
      </c>
      <c r="B6805">
        <v>4</v>
      </c>
      <c r="C6805">
        <v>3</v>
      </c>
      <c r="D6805">
        <v>4</v>
      </c>
      <c r="E6805">
        <v>3</v>
      </c>
      <c r="F6805">
        <v>4</v>
      </c>
      <c r="G6805">
        <v>5</v>
      </c>
      <c r="H6805">
        <v>4</v>
      </c>
      <c r="I6805">
        <v>3</v>
      </c>
      <c r="J6805">
        <v>5</v>
      </c>
      <c r="K6805">
        <v>35</v>
      </c>
      <c r="L6805">
        <v>4</v>
      </c>
      <c r="M6805">
        <v>4</v>
      </c>
      <c r="N6805">
        <v>3</v>
      </c>
      <c r="O6805">
        <v>5</v>
      </c>
      <c r="P6805">
        <v>4</v>
      </c>
      <c r="Q6805">
        <v>3</v>
      </c>
      <c r="R6805">
        <v>4</v>
      </c>
      <c r="S6805">
        <v>3</v>
      </c>
      <c r="T6805">
        <v>5</v>
      </c>
      <c r="U6805">
        <v>35</v>
      </c>
      <c r="V6805">
        <v>70</v>
      </c>
      <c r="W6805" t="s">
        <v>110</v>
      </c>
      <c r="X6805" t="s">
        <v>8233</v>
      </c>
      <c r="Y6805" t="s">
        <v>10</v>
      </c>
    </row>
    <row r="6806" spans="1:25" x14ac:dyDescent="0.25">
      <c r="A6806" t="s">
        <v>8233</v>
      </c>
      <c r="B6806">
        <v>4</v>
      </c>
      <c r="C6806">
        <v>4</v>
      </c>
      <c r="D6806">
        <v>3</v>
      </c>
      <c r="E6806">
        <v>4</v>
      </c>
      <c r="F6806">
        <v>5</v>
      </c>
      <c r="G6806">
        <v>4</v>
      </c>
      <c r="H6806">
        <v>3</v>
      </c>
      <c r="I6806">
        <v>5</v>
      </c>
      <c r="J6806">
        <v>4</v>
      </c>
      <c r="K6806">
        <v>36</v>
      </c>
      <c r="L6806">
        <v>4</v>
      </c>
      <c r="M6806">
        <v>5</v>
      </c>
      <c r="N6806">
        <v>4</v>
      </c>
      <c r="O6806">
        <v>4</v>
      </c>
      <c r="P6806">
        <v>3</v>
      </c>
      <c r="Q6806">
        <v>4</v>
      </c>
      <c r="R6806">
        <v>4</v>
      </c>
      <c r="S6806">
        <v>3</v>
      </c>
      <c r="T6806">
        <v>5</v>
      </c>
      <c r="U6806">
        <v>36</v>
      </c>
      <c r="V6806">
        <v>72</v>
      </c>
      <c r="W6806" t="s">
        <v>15</v>
      </c>
      <c r="X6806" t="s">
        <v>8234</v>
      </c>
      <c r="Y6806" t="s">
        <v>10</v>
      </c>
    </row>
    <row r="6807" spans="1:25" x14ac:dyDescent="0.25">
      <c r="A6807" t="s">
        <v>8235</v>
      </c>
      <c r="B6807">
        <v>4</v>
      </c>
      <c r="C6807">
        <v>4</v>
      </c>
      <c r="D6807">
        <v>5</v>
      </c>
      <c r="E6807">
        <v>3</v>
      </c>
      <c r="F6807">
        <v>4</v>
      </c>
      <c r="G6807">
        <v>4</v>
      </c>
      <c r="H6807">
        <v>5</v>
      </c>
      <c r="I6807">
        <v>3</v>
      </c>
      <c r="J6807">
        <v>4</v>
      </c>
      <c r="K6807">
        <v>36</v>
      </c>
      <c r="L6807">
        <v>5</v>
      </c>
      <c r="M6807">
        <v>3</v>
      </c>
      <c r="N6807">
        <v>4</v>
      </c>
      <c r="O6807">
        <v>4</v>
      </c>
      <c r="P6807">
        <v>4</v>
      </c>
      <c r="Q6807">
        <v>3</v>
      </c>
      <c r="R6807">
        <v>5</v>
      </c>
      <c r="S6807">
        <v>4</v>
      </c>
      <c r="T6807">
        <v>4</v>
      </c>
      <c r="U6807">
        <v>36</v>
      </c>
      <c r="V6807">
        <v>72</v>
      </c>
      <c r="W6807" t="s">
        <v>105</v>
      </c>
      <c r="X6807" t="s">
        <v>8236</v>
      </c>
      <c r="Y6807" t="s">
        <v>10</v>
      </c>
    </row>
    <row r="6808" spans="1:25" x14ac:dyDescent="0.25">
      <c r="A6808" t="s">
        <v>8237</v>
      </c>
      <c r="B6808">
        <v>4</v>
      </c>
      <c r="C6808">
        <v>3</v>
      </c>
      <c r="D6808">
        <v>3</v>
      </c>
      <c r="E6808">
        <v>4</v>
      </c>
      <c r="F6808">
        <v>3</v>
      </c>
      <c r="G6808">
        <v>5</v>
      </c>
      <c r="H6808">
        <v>4</v>
      </c>
      <c r="I6808">
        <v>5</v>
      </c>
      <c r="J6808">
        <v>4</v>
      </c>
      <c r="K6808">
        <v>35</v>
      </c>
      <c r="L6808">
        <v>3</v>
      </c>
      <c r="M6808">
        <v>4</v>
      </c>
      <c r="N6808">
        <v>4</v>
      </c>
      <c r="O6808">
        <v>3</v>
      </c>
      <c r="P6808">
        <v>4</v>
      </c>
      <c r="Q6808">
        <v>3</v>
      </c>
      <c r="R6808">
        <v>4</v>
      </c>
      <c r="S6808">
        <v>5</v>
      </c>
      <c r="T6808">
        <v>4</v>
      </c>
      <c r="U6808">
        <v>34</v>
      </c>
      <c r="V6808">
        <v>69</v>
      </c>
      <c r="W6808" t="s">
        <v>669</v>
      </c>
      <c r="X6808" t="s">
        <v>4057</v>
      </c>
      <c r="Y6808" t="s">
        <v>10</v>
      </c>
    </row>
    <row r="6809" spans="1:25" x14ac:dyDescent="0.25">
      <c r="A6809" t="s">
        <v>8238</v>
      </c>
      <c r="B6809">
        <v>5</v>
      </c>
      <c r="C6809">
        <v>4</v>
      </c>
      <c r="D6809">
        <v>4</v>
      </c>
      <c r="E6809">
        <v>3</v>
      </c>
      <c r="F6809">
        <v>4</v>
      </c>
      <c r="G6809">
        <v>5</v>
      </c>
      <c r="H6809">
        <v>3</v>
      </c>
      <c r="I6809">
        <v>4</v>
      </c>
      <c r="J6809">
        <v>4</v>
      </c>
      <c r="K6809">
        <v>36</v>
      </c>
      <c r="L6809">
        <v>5</v>
      </c>
      <c r="M6809">
        <v>3</v>
      </c>
      <c r="N6809">
        <v>4</v>
      </c>
      <c r="O6809">
        <v>4</v>
      </c>
      <c r="P6809">
        <v>4</v>
      </c>
      <c r="Q6809">
        <v>3</v>
      </c>
      <c r="R6809">
        <v>4</v>
      </c>
      <c r="S6809">
        <v>4</v>
      </c>
      <c r="T6809">
        <v>5</v>
      </c>
      <c r="U6809">
        <v>36</v>
      </c>
      <c r="V6809">
        <v>72</v>
      </c>
      <c r="W6809" t="s">
        <v>958</v>
      </c>
      <c r="X6809" t="s">
        <v>7844</v>
      </c>
      <c r="Y6809" t="s">
        <v>10</v>
      </c>
    </row>
    <row r="6810" spans="1:25" x14ac:dyDescent="0.25">
      <c r="A6810" t="s">
        <v>8239</v>
      </c>
      <c r="B6810">
        <v>4</v>
      </c>
      <c r="C6810">
        <v>3</v>
      </c>
      <c r="D6810">
        <v>3</v>
      </c>
      <c r="E6810">
        <v>3</v>
      </c>
      <c r="F6810">
        <v>3</v>
      </c>
      <c r="G6810">
        <v>3</v>
      </c>
      <c r="H6810">
        <v>3</v>
      </c>
      <c r="I6810">
        <v>3</v>
      </c>
      <c r="J6810">
        <v>3</v>
      </c>
      <c r="K6810">
        <v>28</v>
      </c>
      <c r="L6810">
        <v>0</v>
      </c>
      <c r="M6810">
        <v>0</v>
      </c>
      <c r="N6810">
        <v>0</v>
      </c>
      <c r="O6810">
        <v>0</v>
      </c>
      <c r="P6810">
        <v>0</v>
      </c>
      <c r="Q6810">
        <v>0</v>
      </c>
      <c r="R6810">
        <v>0</v>
      </c>
      <c r="S6810">
        <v>0</v>
      </c>
      <c r="T6810">
        <v>0</v>
      </c>
      <c r="U6810">
        <v>0</v>
      </c>
      <c r="V6810">
        <v>28</v>
      </c>
      <c r="W6810" t="s">
        <v>152</v>
      </c>
      <c r="X6810" t="s">
        <v>6688</v>
      </c>
      <c r="Y6810" t="s">
        <v>10</v>
      </c>
    </row>
    <row r="6811" spans="1:25" x14ac:dyDescent="0.25">
      <c r="A6811" t="s">
        <v>8240</v>
      </c>
      <c r="B6811">
        <v>5</v>
      </c>
      <c r="C6811">
        <v>4</v>
      </c>
      <c r="D6811">
        <v>3</v>
      </c>
      <c r="E6811">
        <v>5</v>
      </c>
      <c r="F6811">
        <v>3</v>
      </c>
      <c r="G6811">
        <v>4</v>
      </c>
      <c r="H6811">
        <v>4</v>
      </c>
      <c r="I6811">
        <v>4</v>
      </c>
      <c r="J6811">
        <v>5</v>
      </c>
      <c r="K6811">
        <v>37</v>
      </c>
      <c r="L6811">
        <v>4</v>
      </c>
      <c r="M6811">
        <v>5</v>
      </c>
      <c r="N6811">
        <v>5</v>
      </c>
      <c r="O6811">
        <v>3</v>
      </c>
      <c r="P6811">
        <v>4</v>
      </c>
      <c r="Q6811">
        <v>4</v>
      </c>
      <c r="R6811">
        <v>4</v>
      </c>
      <c r="S6811">
        <v>3</v>
      </c>
      <c r="T6811">
        <v>4</v>
      </c>
      <c r="U6811">
        <v>36</v>
      </c>
      <c r="V6811">
        <v>73</v>
      </c>
      <c r="W6811" t="s">
        <v>296</v>
      </c>
      <c r="X6811" t="s">
        <v>8241</v>
      </c>
      <c r="Y6811" t="s">
        <v>10</v>
      </c>
    </row>
    <row r="6812" spans="1:25" x14ac:dyDescent="0.25">
      <c r="A6812" t="s">
        <v>8242</v>
      </c>
      <c r="B6812">
        <v>5</v>
      </c>
      <c r="C6812">
        <v>4</v>
      </c>
      <c r="D6812">
        <v>3</v>
      </c>
      <c r="E6812">
        <v>5</v>
      </c>
      <c r="F6812">
        <v>3</v>
      </c>
      <c r="G6812">
        <v>4</v>
      </c>
      <c r="H6812">
        <v>4</v>
      </c>
      <c r="I6812">
        <v>4</v>
      </c>
      <c r="J6812">
        <v>5</v>
      </c>
      <c r="K6812">
        <v>37</v>
      </c>
      <c r="L6812">
        <v>4</v>
      </c>
      <c r="M6812">
        <v>4</v>
      </c>
      <c r="N6812">
        <v>5</v>
      </c>
      <c r="O6812">
        <v>3</v>
      </c>
      <c r="P6812">
        <v>4</v>
      </c>
      <c r="Q6812">
        <v>4</v>
      </c>
      <c r="R6812">
        <v>4</v>
      </c>
      <c r="S6812">
        <v>3</v>
      </c>
      <c r="T6812">
        <v>4</v>
      </c>
      <c r="U6812">
        <v>35</v>
      </c>
      <c r="V6812">
        <v>72</v>
      </c>
      <c r="W6812" t="s">
        <v>296</v>
      </c>
      <c r="X6812" t="s">
        <v>4081</v>
      </c>
      <c r="Y6812" t="s">
        <v>10</v>
      </c>
    </row>
    <row r="6813" spans="1:25" x14ac:dyDescent="0.25">
      <c r="A6813" t="s">
        <v>8242</v>
      </c>
      <c r="B6813">
        <v>4</v>
      </c>
      <c r="C6813">
        <v>4</v>
      </c>
      <c r="D6813">
        <v>5</v>
      </c>
      <c r="E6813">
        <v>4</v>
      </c>
      <c r="F6813">
        <v>3</v>
      </c>
      <c r="G6813">
        <v>5</v>
      </c>
      <c r="H6813">
        <v>4</v>
      </c>
      <c r="I6813">
        <v>3</v>
      </c>
      <c r="J6813">
        <v>4</v>
      </c>
      <c r="K6813">
        <v>36</v>
      </c>
      <c r="L6813">
        <v>5</v>
      </c>
      <c r="M6813">
        <v>3</v>
      </c>
      <c r="N6813">
        <v>4</v>
      </c>
      <c r="O6813">
        <v>4</v>
      </c>
      <c r="P6813">
        <v>4</v>
      </c>
      <c r="Q6813">
        <v>4</v>
      </c>
      <c r="R6813">
        <v>4</v>
      </c>
      <c r="S6813">
        <v>3</v>
      </c>
      <c r="T6813">
        <v>5</v>
      </c>
      <c r="U6813">
        <v>36</v>
      </c>
      <c r="V6813">
        <v>72</v>
      </c>
      <c r="W6813" t="s">
        <v>39</v>
      </c>
      <c r="X6813" t="s">
        <v>8243</v>
      </c>
      <c r="Y6813" t="s">
        <v>10</v>
      </c>
    </row>
    <row r="6814" spans="1:25" x14ac:dyDescent="0.25">
      <c r="A6814" t="s">
        <v>8244</v>
      </c>
      <c r="B6814">
        <v>4</v>
      </c>
      <c r="C6814">
        <v>5</v>
      </c>
      <c r="D6814">
        <v>3</v>
      </c>
      <c r="E6814">
        <v>4</v>
      </c>
      <c r="F6814">
        <v>3</v>
      </c>
      <c r="G6814">
        <v>5</v>
      </c>
      <c r="H6814">
        <v>5</v>
      </c>
      <c r="I6814">
        <v>4</v>
      </c>
      <c r="J6814">
        <v>4</v>
      </c>
      <c r="K6814">
        <v>37</v>
      </c>
      <c r="L6814">
        <v>4</v>
      </c>
      <c r="M6814">
        <v>4</v>
      </c>
      <c r="N6814">
        <v>4</v>
      </c>
      <c r="O6814">
        <v>3</v>
      </c>
      <c r="P6814">
        <v>4</v>
      </c>
      <c r="Q6814">
        <v>4</v>
      </c>
      <c r="R6814">
        <v>3</v>
      </c>
      <c r="S6814">
        <v>5</v>
      </c>
      <c r="T6814">
        <v>4</v>
      </c>
      <c r="U6814">
        <v>35</v>
      </c>
      <c r="V6814">
        <v>72</v>
      </c>
      <c r="W6814" t="s">
        <v>296</v>
      </c>
      <c r="X6814" t="s">
        <v>4618</v>
      </c>
      <c r="Y6814" t="s">
        <v>10</v>
      </c>
    </row>
    <row r="6815" spans="1:25" x14ac:dyDescent="0.25">
      <c r="A6815" t="s">
        <v>8245</v>
      </c>
      <c r="B6815">
        <v>4</v>
      </c>
      <c r="C6815">
        <v>4</v>
      </c>
      <c r="D6815">
        <v>3</v>
      </c>
      <c r="E6815">
        <v>4</v>
      </c>
      <c r="F6815">
        <v>4</v>
      </c>
      <c r="G6815">
        <v>4</v>
      </c>
      <c r="H6815">
        <v>3</v>
      </c>
      <c r="I6815">
        <v>4</v>
      </c>
      <c r="J6815">
        <v>4</v>
      </c>
      <c r="K6815">
        <v>34</v>
      </c>
      <c r="L6815">
        <v>5</v>
      </c>
      <c r="M6815">
        <v>5</v>
      </c>
      <c r="N6815">
        <v>3</v>
      </c>
      <c r="O6815">
        <v>4</v>
      </c>
      <c r="P6815">
        <v>4</v>
      </c>
      <c r="Q6815">
        <v>4</v>
      </c>
      <c r="R6815">
        <v>4</v>
      </c>
      <c r="S6815">
        <v>4</v>
      </c>
      <c r="T6815">
        <v>5</v>
      </c>
      <c r="U6815">
        <v>38</v>
      </c>
      <c r="V6815">
        <v>72</v>
      </c>
      <c r="W6815" t="s">
        <v>105</v>
      </c>
      <c r="X6815" t="s">
        <v>8246</v>
      </c>
      <c r="Y6815" t="s">
        <v>10</v>
      </c>
    </row>
    <row r="6816" spans="1:25" x14ac:dyDescent="0.25">
      <c r="A6816" t="s">
        <v>8247</v>
      </c>
      <c r="B6816">
        <v>4</v>
      </c>
      <c r="C6816">
        <v>4</v>
      </c>
      <c r="D6816">
        <v>3</v>
      </c>
      <c r="E6816">
        <v>4</v>
      </c>
      <c r="F6816">
        <v>5</v>
      </c>
      <c r="G6816">
        <v>3</v>
      </c>
      <c r="H6816">
        <v>4</v>
      </c>
      <c r="I6816">
        <v>4</v>
      </c>
      <c r="J6816">
        <v>5</v>
      </c>
      <c r="K6816">
        <v>36</v>
      </c>
      <c r="L6816">
        <v>4</v>
      </c>
      <c r="M6816">
        <v>3</v>
      </c>
      <c r="N6816">
        <v>5</v>
      </c>
      <c r="O6816">
        <v>4</v>
      </c>
      <c r="P6816">
        <v>3</v>
      </c>
      <c r="Q6816">
        <v>4</v>
      </c>
      <c r="R6816">
        <v>4</v>
      </c>
      <c r="S6816">
        <v>4</v>
      </c>
      <c r="T6816">
        <v>5</v>
      </c>
      <c r="U6816">
        <v>36</v>
      </c>
      <c r="V6816">
        <v>72</v>
      </c>
      <c r="W6816" t="s">
        <v>91</v>
      </c>
      <c r="X6816" t="s">
        <v>3910</v>
      </c>
      <c r="Y6816" t="s">
        <v>10</v>
      </c>
    </row>
    <row r="6817" spans="1:25" x14ac:dyDescent="0.25">
      <c r="A6817" t="s">
        <v>8248</v>
      </c>
      <c r="B6817">
        <v>5</v>
      </c>
      <c r="C6817">
        <v>4</v>
      </c>
      <c r="D6817">
        <v>4</v>
      </c>
      <c r="E6817">
        <v>3</v>
      </c>
      <c r="F6817">
        <v>4</v>
      </c>
      <c r="G6817">
        <v>4</v>
      </c>
      <c r="H6817">
        <v>4</v>
      </c>
      <c r="I6817">
        <v>3</v>
      </c>
      <c r="J6817">
        <v>4</v>
      </c>
      <c r="K6817">
        <v>35</v>
      </c>
      <c r="L6817">
        <v>4</v>
      </c>
      <c r="M6817">
        <v>3</v>
      </c>
      <c r="N6817">
        <v>4</v>
      </c>
      <c r="O6817">
        <v>4</v>
      </c>
      <c r="P6817">
        <v>4</v>
      </c>
      <c r="Q6817">
        <v>5</v>
      </c>
      <c r="R6817">
        <v>5</v>
      </c>
      <c r="S6817">
        <v>3</v>
      </c>
      <c r="T6817">
        <v>4</v>
      </c>
      <c r="U6817">
        <v>36</v>
      </c>
      <c r="V6817">
        <v>71</v>
      </c>
      <c r="W6817" t="s">
        <v>64</v>
      </c>
      <c r="X6817" t="s">
        <v>2310</v>
      </c>
      <c r="Y6817" t="s">
        <v>10</v>
      </c>
    </row>
    <row r="6818" spans="1:25" x14ac:dyDescent="0.25">
      <c r="A6818" t="s">
        <v>8248</v>
      </c>
      <c r="B6818">
        <v>4</v>
      </c>
      <c r="C6818">
        <v>4</v>
      </c>
      <c r="D6818">
        <v>4</v>
      </c>
      <c r="E6818">
        <v>4</v>
      </c>
      <c r="F6818">
        <v>3</v>
      </c>
      <c r="G6818">
        <v>5</v>
      </c>
      <c r="H6818">
        <v>3</v>
      </c>
      <c r="I6818">
        <v>4</v>
      </c>
      <c r="J6818">
        <v>5</v>
      </c>
      <c r="K6818">
        <v>36</v>
      </c>
      <c r="L6818">
        <v>4</v>
      </c>
      <c r="M6818">
        <v>5</v>
      </c>
      <c r="N6818">
        <v>4</v>
      </c>
      <c r="O6818">
        <v>3</v>
      </c>
      <c r="P6818">
        <v>4</v>
      </c>
      <c r="Q6818">
        <v>3</v>
      </c>
      <c r="R6818">
        <v>5</v>
      </c>
      <c r="S6818">
        <v>3</v>
      </c>
      <c r="T6818">
        <v>5</v>
      </c>
      <c r="U6818">
        <v>36</v>
      </c>
      <c r="V6818">
        <v>72</v>
      </c>
      <c r="X6818" t="s">
        <v>8249</v>
      </c>
      <c r="Y6818" t="s">
        <v>44</v>
      </c>
    </row>
    <row r="6819" spans="1:25" x14ac:dyDescent="0.25">
      <c r="A6819" t="s">
        <v>8250</v>
      </c>
      <c r="B6819">
        <v>4</v>
      </c>
      <c r="C6819">
        <v>5</v>
      </c>
      <c r="D6819">
        <v>3</v>
      </c>
      <c r="E6819">
        <v>4</v>
      </c>
      <c r="F6819">
        <v>4</v>
      </c>
      <c r="G6819">
        <v>3</v>
      </c>
      <c r="H6819">
        <v>4</v>
      </c>
      <c r="I6819">
        <v>5</v>
      </c>
      <c r="J6819">
        <v>4</v>
      </c>
      <c r="K6819">
        <v>36</v>
      </c>
      <c r="L6819">
        <v>4</v>
      </c>
      <c r="M6819">
        <v>4</v>
      </c>
      <c r="N6819">
        <v>5</v>
      </c>
      <c r="O6819">
        <v>3</v>
      </c>
      <c r="P6819">
        <v>4</v>
      </c>
      <c r="Q6819">
        <v>3</v>
      </c>
      <c r="R6819">
        <v>5</v>
      </c>
      <c r="S6819">
        <v>4</v>
      </c>
      <c r="T6819">
        <v>4</v>
      </c>
      <c r="U6819">
        <v>36</v>
      </c>
      <c r="V6819">
        <v>72</v>
      </c>
      <c r="W6819" t="s">
        <v>39</v>
      </c>
      <c r="X6819" t="s">
        <v>8251</v>
      </c>
      <c r="Y6819" t="s">
        <v>10</v>
      </c>
    </row>
    <row r="6820" spans="1:25" x14ac:dyDescent="0.25">
      <c r="A6820" t="s">
        <v>8252</v>
      </c>
      <c r="B6820">
        <v>4</v>
      </c>
      <c r="C6820">
        <v>4</v>
      </c>
      <c r="D6820">
        <v>3</v>
      </c>
      <c r="E6820">
        <v>4</v>
      </c>
      <c r="F6820">
        <v>4</v>
      </c>
      <c r="G6820">
        <v>4</v>
      </c>
      <c r="H6820">
        <v>5</v>
      </c>
      <c r="I6820">
        <v>4</v>
      </c>
      <c r="J6820">
        <v>4</v>
      </c>
      <c r="K6820">
        <v>36</v>
      </c>
      <c r="L6820">
        <v>3</v>
      </c>
      <c r="M6820">
        <v>5</v>
      </c>
      <c r="N6820">
        <v>3</v>
      </c>
      <c r="O6820">
        <v>4</v>
      </c>
      <c r="P6820">
        <v>4</v>
      </c>
      <c r="Q6820">
        <v>5</v>
      </c>
      <c r="R6820">
        <v>3</v>
      </c>
      <c r="S6820">
        <v>5</v>
      </c>
      <c r="T6820">
        <v>4</v>
      </c>
      <c r="U6820">
        <v>36</v>
      </c>
      <c r="V6820">
        <v>72</v>
      </c>
      <c r="W6820" t="s">
        <v>8253</v>
      </c>
      <c r="X6820" t="s">
        <v>8254</v>
      </c>
      <c r="Y6820" t="s">
        <v>2935</v>
      </c>
    </row>
    <row r="6821" spans="1:25" x14ac:dyDescent="0.25">
      <c r="A6821" t="s">
        <v>8255</v>
      </c>
      <c r="B6821">
        <v>3</v>
      </c>
      <c r="C6821">
        <v>4</v>
      </c>
      <c r="D6821">
        <v>4</v>
      </c>
      <c r="E6821">
        <v>5</v>
      </c>
      <c r="F6821">
        <v>4</v>
      </c>
      <c r="G6821">
        <v>4</v>
      </c>
      <c r="H6821">
        <v>4</v>
      </c>
      <c r="I6821">
        <v>3</v>
      </c>
      <c r="J6821">
        <v>5</v>
      </c>
      <c r="K6821">
        <v>36</v>
      </c>
      <c r="L6821">
        <v>0</v>
      </c>
      <c r="M6821">
        <v>0</v>
      </c>
      <c r="N6821">
        <v>0</v>
      </c>
      <c r="O6821">
        <v>0</v>
      </c>
      <c r="P6821">
        <v>0</v>
      </c>
      <c r="Q6821">
        <v>0</v>
      </c>
      <c r="R6821">
        <v>0</v>
      </c>
      <c r="S6821">
        <v>0</v>
      </c>
      <c r="T6821">
        <v>0</v>
      </c>
      <c r="U6821">
        <v>0</v>
      </c>
      <c r="V6821">
        <v>36</v>
      </c>
      <c r="W6821" t="s">
        <v>201</v>
      </c>
      <c r="X6821" t="s">
        <v>2918</v>
      </c>
      <c r="Y6821" t="s">
        <v>10</v>
      </c>
    </row>
    <row r="6822" spans="1:25" x14ac:dyDescent="0.25">
      <c r="A6822" t="s">
        <v>8256</v>
      </c>
      <c r="B6822">
        <v>3</v>
      </c>
      <c r="C6822">
        <v>4</v>
      </c>
      <c r="D6822">
        <v>3</v>
      </c>
      <c r="E6822">
        <v>4</v>
      </c>
      <c r="F6822">
        <v>4</v>
      </c>
      <c r="G6822">
        <v>3</v>
      </c>
      <c r="H6822">
        <v>5</v>
      </c>
      <c r="I6822">
        <v>4</v>
      </c>
      <c r="J6822">
        <v>4</v>
      </c>
      <c r="K6822">
        <v>34</v>
      </c>
      <c r="L6822">
        <v>3</v>
      </c>
      <c r="M6822">
        <v>4</v>
      </c>
      <c r="N6822">
        <v>3</v>
      </c>
      <c r="O6822">
        <v>4</v>
      </c>
      <c r="P6822">
        <v>4</v>
      </c>
      <c r="Q6822">
        <v>4</v>
      </c>
      <c r="R6822">
        <v>3</v>
      </c>
      <c r="S6822">
        <v>4</v>
      </c>
      <c r="T6822">
        <v>3</v>
      </c>
      <c r="U6822">
        <v>32</v>
      </c>
      <c r="V6822">
        <v>66</v>
      </c>
      <c r="X6822" t="s">
        <v>8257</v>
      </c>
      <c r="Y6822" t="s">
        <v>292</v>
      </c>
    </row>
    <row r="6823" spans="1:25" x14ac:dyDescent="0.25">
      <c r="A6823" t="s">
        <v>8258</v>
      </c>
      <c r="B6823">
        <v>4</v>
      </c>
      <c r="C6823">
        <v>3</v>
      </c>
      <c r="D6823">
        <v>3</v>
      </c>
      <c r="E6823">
        <v>4</v>
      </c>
      <c r="F6823">
        <v>3</v>
      </c>
      <c r="G6823">
        <v>3</v>
      </c>
      <c r="H6823">
        <v>3</v>
      </c>
      <c r="I6823">
        <v>4</v>
      </c>
      <c r="J6823">
        <v>3</v>
      </c>
      <c r="K6823">
        <v>30</v>
      </c>
      <c r="L6823">
        <v>0</v>
      </c>
      <c r="M6823">
        <v>0</v>
      </c>
      <c r="N6823">
        <v>0</v>
      </c>
      <c r="O6823">
        <v>0</v>
      </c>
      <c r="P6823">
        <v>0</v>
      </c>
      <c r="Q6823">
        <v>0</v>
      </c>
      <c r="R6823">
        <v>0</v>
      </c>
      <c r="S6823">
        <v>0</v>
      </c>
      <c r="T6823">
        <v>0</v>
      </c>
      <c r="U6823">
        <v>0</v>
      </c>
      <c r="V6823">
        <v>30</v>
      </c>
      <c r="W6823" t="s">
        <v>296</v>
      </c>
      <c r="X6823" t="s">
        <v>8259</v>
      </c>
      <c r="Y6823" t="s">
        <v>10</v>
      </c>
    </row>
    <row r="6824" spans="1:25" x14ac:dyDescent="0.25">
      <c r="A6824" t="s">
        <v>8260</v>
      </c>
      <c r="B6824">
        <v>4</v>
      </c>
      <c r="C6824">
        <v>4</v>
      </c>
      <c r="D6824">
        <v>5</v>
      </c>
      <c r="E6824">
        <v>3</v>
      </c>
      <c r="F6824">
        <v>4</v>
      </c>
      <c r="G6824">
        <v>5</v>
      </c>
      <c r="H6824">
        <v>4</v>
      </c>
      <c r="I6824">
        <v>3</v>
      </c>
      <c r="J6824">
        <v>4</v>
      </c>
      <c r="K6824">
        <v>36</v>
      </c>
      <c r="L6824">
        <v>3</v>
      </c>
      <c r="M6824">
        <v>4</v>
      </c>
      <c r="N6824">
        <v>5</v>
      </c>
      <c r="O6824">
        <v>4</v>
      </c>
      <c r="P6824">
        <v>4</v>
      </c>
      <c r="Q6824">
        <v>4</v>
      </c>
      <c r="R6824">
        <v>4</v>
      </c>
      <c r="S6824">
        <v>3</v>
      </c>
      <c r="T6824">
        <v>5</v>
      </c>
      <c r="U6824">
        <v>36</v>
      </c>
      <c r="V6824">
        <v>72</v>
      </c>
      <c r="W6824" t="s">
        <v>97</v>
      </c>
      <c r="X6824" t="s">
        <v>8261</v>
      </c>
      <c r="Y6824" t="s">
        <v>44</v>
      </c>
    </row>
    <row r="6825" spans="1:25" x14ac:dyDescent="0.25">
      <c r="A6825" t="s">
        <v>8262</v>
      </c>
      <c r="B6825">
        <v>4</v>
      </c>
      <c r="C6825">
        <v>4</v>
      </c>
      <c r="D6825">
        <v>4</v>
      </c>
      <c r="E6825">
        <v>3</v>
      </c>
      <c r="F6825">
        <v>4</v>
      </c>
      <c r="G6825">
        <v>4</v>
      </c>
      <c r="H6825">
        <v>4</v>
      </c>
      <c r="I6825">
        <v>5</v>
      </c>
      <c r="J6825">
        <v>4</v>
      </c>
      <c r="K6825">
        <v>36</v>
      </c>
      <c r="L6825">
        <v>4</v>
      </c>
      <c r="M6825">
        <v>5</v>
      </c>
      <c r="N6825">
        <v>3</v>
      </c>
      <c r="O6825">
        <v>5</v>
      </c>
      <c r="P6825">
        <v>4</v>
      </c>
      <c r="Q6825">
        <v>4</v>
      </c>
      <c r="R6825">
        <v>4</v>
      </c>
      <c r="S6825">
        <v>3</v>
      </c>
      <c r="T6825">
        <v>4</v>
      </c>
      <c r="U6825">
        <v>36</v>
      </c>
      <c r="V6825">
        <v>72</v>
      </c>
      <c r="W6825" t="s">
        <v>8263</v>
      </c>
      <c r="X6825" t="s">
        <v>8264</v>
      </c>
      <c r="Y6825" t="s">
        <v>397</v>
      </c>
    </row>
    <row r="6826" spans="1:25" x14ac:dyDescent="0.25">
      <c r="A6826" t="s">
        <v>46</v>
      </c>
      <c r="B6826">
        <v>4</v>
      </c>
      <c r="C6826">
        <v>3</v>
      </c>
      <c r="D6826">
        <v>4</v>
      </c>
      <c r="E6826">
        <v>4</v>
      </c>
      <c r="F6826">
        <v>4</v>
      </c>
      <c r="G6826">
        <v>4</v>
      </c>
      <c r="H6826">
        <v>3</v>
      </c>
      <c r="I6826">
        <v>4</v>
      </c>
      <c r="J6826">
        <v>3</v>
      </c>
      <c r="K6826">
        <v>33</v>
      </c>
      <c r="L6826">
        <v>4</v>
      </c>
      <c r="M6826">
        <v>4</v>
      </c>
      <c r="N6826">
        <v>4</v>
      </c>
      <c r="O6826">
        <v>3</v>
      </c>
      <c r="P6826">
        <v>4</v>
      </c>
      <c r="Q6826">
        <v>3</v>
      </c>
      <c r="R6826">
        <v>4</v>
      </c>
      <c r="S6826">
        <v>4</v>
      </c>
      <c r="T6826">
        <v>4</v>
      </c>
      <c r="U6826">
        <v>34</v>
      </c>
      <c r="V6826">
        <v>67</v>
      </c>
      <c r="X6826" t="s">
        <v>46</v>
      </c>
      <c r="Y6826" t="s">
        <v>473</v>
      </c>
    </row>
    <row r="6827" spans="1:25" x14ac:dyDescent="0.25">
      <c r="A6827" t="s">
        <v>8265</v>
      </c>
      <c r="B6827">
        <v>4</v>
      </c>
      <c r="C6827">
        <v>4</v>
      </c>
      <c r="D6827">
        <v>4</v>
      </c>
      <c r="E6827">
        <v>4</v>
      </c>
      <c r="F6827">
        <v>4</v>
      </c>
      <c r="G6827">
        <v>4</v>
      </c>
      <c r="H6827">
        <v>3</v>
      </c>
      <c r="I6827">
        <v>5</v>
      </c>
      <c r="J6827">
        <v>3</v>
      </c>
      <c r="K6827">
        <v>35</v>
      </c>
      <c r="L6827">
        <v>4</v>
      </c>
      <c r="M6827">
        <v>4</v>
      </c>
      <c r="N6827">
        <v>4</v>
      </c>
      <c r="O6827">
        <v>4</v>
      </c>
      <c r="P6827">
        <v>4</v>
      </c>
      <c r="Q6827">
        <v>3</v>
      </c>
      <c r="R6827">
        <v>5</v>
      </c>
      <c r="S6827">
        <v>5</v>
      </c>
      <c r="T6827">
        <v>4</v>
      </c>
      <c r="U6827">
        <v>37</v>
      </c>
      <c r="V6827">
        <v>72</v>
      </c>
      <c r="W6827" t="s">
        <v>133</v>
      </c>
      <c r="X6827" t="s">
        <v>8266</v>
      </c>
      <c r="Y6827" t="s">
        <v>10</v>
      </c>
    </row>
    <row r="6828" spans="1:25" x14ac:dyDescent="0.25">
      <c r="A6828" t="s">
        <v>8267</v>
      </c>
      <c r="B6828">
        <v>4</v>
      </c>
      <c r="C6828">
        <v>5</v>
      </c>
      <c r="D6828">
        <v>4</v>
      </c>
      <c r="E6828">
        <v>3</v>
      </c>
      <c r="F6828">
        <v>4</v>
      </c>
      <c r="G6828">
        <v>5</v>
      </c>
      <c r="H6828">
        <v>4</v>
      </c>
      <c r="I6828">
        <v>3</v>
      </c>
      <c r="J6828">
        <v>4</v>
      </c>
      <c r="K6828">
        <v>36</v>
      </c>
      <c r="L6828">
        <v>5</v>
      </c>
      <c r="M6828">
        <v>3</v>
      </c>
      <c r="N6828">
        <v>4</v>
      </c>
      <c r="O6828">
        <v>4</v>
      </c>
      <c r="P6828">
        <v>3</v>
      </c>
      <c r="Q6828">
        <v>4</v>
      </c>
      <c r="R6828">
        <v>4</v>
      </c>
      <c r="S6828">
        <v>5</v>
      </c>
      <c r="T6828">
        <v>4</v>
      </c>
      <c r="U6828">
        <v>36</v>
      </c>
      <c r="V6828">
        <v>72</v>
      </c>
      <c r="W6828" t="s">
        <v>39</v>
      </c>
      <c r="X6828" t="s">
        <v>46</v>
      </c>
      <c r="Y6828" t="s">
        <v>10</v>
      </c>
    </row>
    <row r="6829" spans="1:25" x14ac:dyDescent="0.25">
      <c r="A6829" t="s">
        <v>8268</v>
      </c>
      <c r="B6829">
        <v>4</v>
      </c>
      <c r="C6829">
        <v>4</v>
      </c>
      <c r="D6829">
        <v>4</v>
      </c>
      <c r="E6829">
        <v>4</v>
      </c>
      <c r="F6829">
        <v>4</v>
      </c>
      <c r="G6829">
        <v>4</v>
      </c>
      <c r="H6829">
        <v>3</v>
      </c>
      <c r="I6829">
        <v>5</v>
      </c>
      <c r="J6829">
        <v>3</v>
      </c>
      <c r="K6829">
        <v>35</v>
      </c>
      <c r="L6829">
        <v>4</v>
      </c>
      <c r="M6829">
        <v>4</v>
      </c>
      <c r="N6829">
        <v>4</v>
      </c>
      <c r="O6829">
        <v>4</v>
      </c>
      <c r="P6829">
        <v>4</v>
      </c>
      <c r="Q6829">
        <v>3</v>
      </c>
      <c r="R6829">
        <v>5</v>
      </c>
      <c r="S6829">
        <v>5</v>
      </c>
      <c r="T6829">
        <v>4</v>
      </c>
      <c r="U6829">
        <v>37</v>
      </c>
      <c r="V6829">
        <v>72</v>
      </c>
      <c r="W6829" t="s">
        <v>133</v>
      </c>
      <c r="X6829" t="s">
        <v>8266</v>
      </c>
      <c r="Y6829" t="s">
        <v>10</v>
      </c>
    </row>
    <row r="6830" spans="1:25" x14ac:dyDescent="0.25">
      <c r="A6830" t="s">
        <v>8269</v>
      </c>
      <c r="B6830">
        <v>4</v>
      </c>
      <c r="C6830">
        <v>4</v>
      </c>
      <c r="D6830">
        <v>3</v>
      </c>
      <c r="E6830">
        <v>4</v>
      </c>
      <c r="F6830">
        <v>3</v>
      </c>
      <c r="G6830">
        <v>4</v>
      </c>
      <c r="H6830">
        <v>4</v>
      </c>
      <c r="I6830">
        <v>5</v>
      </c>
      <c r="J6830">
        <v>4</v>
      </c>
      <c r="K6830">
        <v>35</v>
      </c>
      <c r="L6830">
        <v>4</v>
      </c>
      <c r="M6830">
        <v>4</v>
      </c>
      <c r="N6830">
        <v>3</v>
      </c>
      <c r="O6830">
        <v>5</v>
      </c>
      <c r="P6830">
        <v>4</v>
      </c>
      <c r="Q6830">
        <v>4</v>
      </c>
      <c r="R6830">
        <v>4</v>
      </c>
      <c r="S6830">
        <v>4</v>
      </c>
      <c r="T6830">
        <v>4</v>
      </c>
      <c r="U6830">
        <v>36</v>
      </c>
      <c r="V6830">
        <v>71</v>
      </c>
      <c r="W6830" t="s">
        <v>61</v>
      </c>
      <c r="X6830" t="s">
        <v>3246</v>
      </c>
      <c r="Y6830" t="s">
        <v>10</v>
      </c>
    </row>
    <row r="6831" spans="1:25" x14ac:dyDescent="0.25">
      <c r="A6831" t="s">
        <v>8270</v>
      </c>
      <c r="B6831">
        <v>4</v>
      </c>
      <c r="C6831">
        <v>4</v>
      </c>
      <c r="D6831">
        <v>3</v>
      </c>
      <c r="E6831">
        <v>5</v>
      </c>
      <c r="F6831">
        <v>4</v>
      </c>
      <c r="G6831">
        <v>3</v>
      </c>
      <c r="H6831">
        <v>5</v>
      </c>
      <c r="I6831">
        <v>3</v>
      </c>
      <c r="J6831">
        <v>4</v>
      </c>
      <c r="K6831">
        <v>35</v>
      </c>
      <c r="L6831">
        <v>4</v>
      </c>
      <c r="M6831">
        <v>5</v>
      </c>
      <c r="N6831">
        <v>3</v>
      </c>
      <c r="O6831">
        <v>4</v>
      </c>
      <c r="P6831">
        <v>4</v>
      </c>
      <c r="Q6831">
        <v>4</v>
      </c>
      <c r="R6831">
        <v>4</v>
      </c>
      <c r="S6831">
        <v>3</v>
      </c>
      <c r="T6831">
        <v>5</v>
      </c>
      <c r="U6831">
        <v>36</v>
      </c>
      <c r="V6831">
        <v>71</v>
      </c>
      <c r="W6831" t="s">
        <v>39</v>
      </c>
      <c r="X6831" t="s">
        <v>8271</v>
      </c>
      <c r="Y6831" t="s">
        <v>10</v>
      </c>
    </row>
    <row r="6832" spans="1:25" x14ac:dyDescent="0.25">
      <c r="A6832" t="s">
        <v>8272</v>
      </c>
      <c r="B6832">
        <v>4</v>
      </c>
      <c r="C6832">
        <v>5</v>
      </c>
      <c r="D6832">
        <v>3</v>
      </c>
      <c r="E6832">
        <v>4</v>
      </c>
      <c r="F6832">
        <v>4</v>
      </c>
      <c r="G6832">
        <v>5</v>
      </c>
      <c r="H6832">
        <v>3</v>
      </c>
      <c r="I6832">
        <v>4</v>
      </c>
      <c r="J6832">
        <v>4</v>
      </c>
      <c r="K6832">
        <v>36</v>
      </c>
      <c r="L6832">
        <v>4</v>
      </c>
      <c r="M6832">
        <v>5</v>
      </c>
      <c r="N6832">
        <v>3</v>
      </c>
      <c r="O6832">
        <v>4</v>
      </c>
      <c r="P6832">
        <v>4</v>
      </c>
      <c r="Q6832">
        <v>3</v>
      </c>
      <c r="R6832">
        <v>4</v>
      </c>
      <c r="S6832">
        <v>5</v>
      </c>
      <c r="T6832">
        <v>4</v>
      </c>
      <c r="U6832">
        <v>36</v>
      </c>
      <c r="V6832">
        <v>72</v>
      </c>
      <c r="W6832" t="s">
        <v>39</v>
      </c>
      <c r="X6832" t="s">
        <v>8271</v>
      </c>
      <c r="Y6832" t="s">
        <v>10</v>
      </c>
    </row>
    <row r="6833" spans="1:25" x14ac:dyDescent="0.25">
      <c r="A6833" t="s">
        <v>8273</v>
      </c>
      <c r="B6833">
        <v>4</v>
      </c>
      <c r="C6833">
        <v>4</v>
      </c>
      <c r="D6833">
        <v>3</v>
      </c>
      <c r="E6833">
        <v>5</v>
      </c>
      <c r="F6833">
        <v>4</v>
      </c>
      <c r="G6833">
        <v>3</v>
      </c>
      <c r="H6833">
        <v>5</v>
      </c>
      <c r="I6833">
        <v>3</v>
      </c>
      <c r="J6833">
        <v>4</v>
      </c>
      <c r="K6833">
        <v>35</v>
      </c>
      <c r="L6833">
        <v>4</v>
      </c>
      <c r="M6833">
        <v>5</v>
      </c>
      <c r="N6833">
        <v>3</v>
      </c>
      <c r="O6833">
        <v>4</v>
      </c>
      <c r="P6833">
        <v>4</v>
      </c>
      <c r="Q6833">
        <v>4</v>
      </c>
      <c r="R6833">
        <v>4</v>
      </c>
      <c r="S6833">
        <v>3</v>
      </c>
      <c r="T6833">
        <v>5</v>
      </c>
      <c r="U6833">
        <v>36</v>
      </c>
      <c r="V6833">
        <v>71</v>
      </c>
      <c r="W6833" t="s">
        <v>39</v>
      </c>
      <c r="X6833" t="s">
        <v>8271</v>
      </c>
      <c r="Y6833" t="s">
        <v>10</v>
      </c>
    </row>
    <row r="6834" spans="1:25" x14ac:dyDescent="0.25">
      <c r="A6834" t="s">
        <v>8274</v>
      </c>
      <c r="B6834">
        <v>4</v>
      </c>
      <c r="C6834">
        <v>4</v>
      </c>
      <c r="D6834">
        <v>4</v>
      </c>
      <c r="E6834">
        <v>5</v>
      </c>
      <c r="F6834">
        <v>4</v>
      </c>
      <c r="G6834">
        <v>3</v>
      </c>
      <c r="H6834">
        <v>4</v>
      </c>
      <c r="I6834">
        <v>3</v>
      </c>
      <c r="J6834">
        <v>4</v>
      </c>
      <c r="K6834">
        <v>35</v>
      </c>
      <c r="L6834">
        <v>0</v>
      </c>
      <c r="M6834">
        <v>0</v>
      </c>
      <c r="N6834">
        <v>0</v>
      </c>
      <c r="O6834">
        <v>0</v>
      </c>
      <c r="P6834">
        <v>0</v>
      </c>
      <c r="Q6834">
        <v>0</v>
      </c>
      <c r="R6834">
        <v>0</v>
      </c>
      <c r="S6834">
        <v>0</v>
      </c>
      <c r="T6834">
        <v>0</v>
      </c>
      <c r="U6834">
        <v>0</v>
      </c>
      <c r="V6834">
        <v>35</v>
      </c>
      <c r="X6834" t="s">
        <v>8275</v>
      </c>
      <c r="Y6834" t="s">
        <v>10</v>
      </c>
    </row>
    <row r="6835" spans="1:25" x14ac:dyDescent="0.25">
      <c r="A6835" t="s">
        <v>8278</v>
      </c>
      <c r="B6835">
        <v>4</v>
      </c>
      <c r="C6835">
        <v>4</v>
      </c>
      <c r="D6835">
        <v>5</v>
      </c>
      <c r="E6835">
        <v>5</v>
      </c>
      <c r="F6835">
        <v>5</v>
      </c>
      <c r="G6835">
        <v>3</v>
      </c>
      <c r="H6835">
        <v>3</v>
      </c>
      <c r="I6835">
        <v>4</v>
      </c>
      <c r="J6835">
        <v>4</v>
      </c>
      <c r="K6835">
        <v>37</v>
      </c>
      <c r="L6835">
        <v>3</v>
      </c>
      <c r="M6835">
        <v>4</v>
      </c>
      <c r="N6835">
        <v>4</v>
      </c>
      <c r="O6835">
        <v>4</v>
      </c>
      <c r="P6835">
        <v>3</v>
      </c>
      <c r="Q6835">
        <v>4</v>
      </c>
      <c r="R6835">
        <v>4</v>
      </c>
      <c r="S6835">
        <v>4</v>
      </c>
      <c r="T6835">
        <v>4</v>
      </c>
      <c r="U6835">
        <v>34</v>
      </c>
      <c r="V6835">
        <v>71</v>
      </c>
      <c r="W6835" t="s">
        <v>8</v>
      </c>
      <c r="X6835" t="s">
        <v>8276</v>
      </c>
      <c r="Y6835" t="s">
        <v>10</v>
      </c>
    </row>
    <row r="6836" spans="1:25" x14ac:dyDescent="0.25">
      <c r="A6836" t="s">
        <v>8279</v>
      </c>
      <c r="B6836">
        <v>5</v>
      </c>
      <c r="C6836">
        <v>4</v>
      </c>
      <c r="D6836">
        <v>4</v>
      </c>
      <c r="E6836">
        <v>4</v>
      </c>
      <c r="F6836">
        <v>3</v>
      </c>
      <c r="G6836">
        <v>5</v>
      </c>
      <c r="H6836">
        <v>3</v>
      </c>
      <c r="I6836">
        <v>4</v>
      </c>
      <c r="J6836">
        <v>4</v>
      </c>
      <c r="K6836">
        <v>36</v>
      </c>
      <c r="L6836">
        <v>5</v>
      </c>
      <c r="M6836">
        <v>3</v>
      </c>
      <c r="N6836">
        <v>4</v>
      </c>
      <c r="O6836">
        <v>5</v>
      </c>
      <c r="P6836">
        <v>4</v>
      </c>
      <c r="Q6836">
        <v>4</v>
      </c>
      <c r="R6836">
        <v>3</v>
      </c>
      <c r="S6836">
        <v>4</v>
      </c>
      <c r="T6836">
        <v>4</v>
      </c>
      <c r="U6836">
        <v>36</v>
      </c>
      <c r="V6836">
        <v>72</v>
      </c>
      <c r="W6836" t="s">
        <v>376</v>
      </c>
      <c r="X6836" t="s">
        <v>8280</v>
      </c>
      <c r="Y6836" t="s">
        <v>10</v>
      </c>
    </row>
    <row r="6837" spans="1:25" x14ac:dyDescent="0.25">
      <c r="A6837" t="s">
        <v>8281</v>
      </c>
      <c r="B6837">
        <v>4</v>
      </c>
      <c r="C6837">
        <v>5</v>
      </c>
      <c r="D6837">
        <v>3</v>
      </c>
      <c r="E6837">
        <v>4</v>
      </c>
      <c r="F6837">
        <v>3</v>
      </c>
      <c r="G6837">
        <v>4</v>
      </c>
      <c r="H6837">
        <v>4</v>
      </c>
      <c r="I6837">
        <v>5</v>
      </c>
      <c r="J6837">
        <v>4</v>
      </c>
      <c r="K6837">
        <v>36</v>
      </c>
      <c r="L6837">
        <v>3</v>
      </c>
      <c r="M6837">
        <v>4</v>
      </c>
      <c r="N6837">
        <v>4</v>
      </c>
      <c r="O6837">
        <v>5</v>
      </c>
      <c r="P6837">
        <v>3</v>
      </c>
      <c r="Q6837">
        <v>4</v>
      </c>
      <c r="R6837">
        <v>5</v>
      </c>
      <c r="S6837">
        <v>4</v>
      </c>
      <c r="T6837">
        <v>4</v>
      </c>
      <c r="U6837">
        <v>36</v>
      </c>
      <c r="V6837">
        <v>72</v>
      </c>
      <c r="W6837" t="s">
        <v>2177</v>
      </c>
      <c r="X6837" t="s">
        <v>8282</v>
      </c>
      <c r="Y6837" t="s">
        <v>50</v>
      </c>
    </row>
    <row r="6838" spans="1:25" x14ac:dyDescent="0.25">
      <c r="A6838" t="s">
        <v>8283</v>
      </c>
      <c r="B6838">
        <v>4</v>
      </c>
      <c r="C6838">
        <v>4</v>
      </c>
      <c r="D6838">
        <v>4</v>
      </c>
      <c r="E6838">
        <v>3</v>
      </c>
      <c r="F6838">
        <v>5</v>
      </c>
      <c r="G6838">
        <v>3</v>
      </c>
      <c r="H6838">
        <v>5</v>
      </c>
      <c r="I6838">
        <v>4</v>
      </c>
      <c r="J6838">
        <v>4</v>
      </c>
      <c r="K6838">
        <v>36</v>
      </c>
      <c r="L6838">
        <v>4</v>
      </c>
      <c r="M6838">
        <v>4</v>
      </c>
      <c r="N6838">
        <v>4</v>
      </c>
      <c r="O6838">
        <v>4</v>
      </c>
      <c r="P6838">
        <v>4</v>
      </c>
      <c r="Q6838">
        <v>5</v>
      </c>
      <c r="R6838">
        <v>3</v>
      </c>
      <c r="S6838">
        <v>4</v>
      </c>
      <c r="T6838">
        <v>4</v>
      </c>
      <c r="U6838">
        <v>36</v>
      </c>
      <c r="V6838">
        <v>72</v>
      </c>
      <c r="W6838" t="s">
        <v>730</v>
      </c>
      <c r="X6838" t="s">
        <v>1936</v>
      </c>
      <c r="Y6838" t="s">
        <v>10</v>
      </c>
    </row>
    <row r="6839" spans="1:25" x14ac:dyDescent="0.25">
      <c r="A6839" t="s">
        <v>8284</v>
      </c>
      <c r="B6839">
        <v>3</v>
      </c>
      <c r="C6839">
        <v>4</v>
      </c>
      <c r="D6839">
        <v>4</v>
      </c>
      <c r="E6839">
        <v>4</v>
      </c>
      <c r="F6839">
        <v>4</v>
      </c>
      <c r="G6839">
        <v>4</v>
      </c>
      <c r="H6839">
        <v>5</v>
      </c>
      <c r="I6839">
        <v>5</v>
      </c>
      <c r="J6839">
        <v>3</v>
      </c>
      <c r="K6839">
        <v>36</v>
      </c>
      <c r="L6839">
        <v>0</v>
      </c>
      <c r="M6839">
        <v>0</v>
      </c>
      <c r="N6839">
        <v>0</v>
      </c>
      <c r="O6839">
        <v>0</v>
      </c>
      <c r="P6839">
        <v>0</v>
      </c>
      <c r="Q6839">
        <v>0</v>
      </c>
      <c r="R6839">
        <v>0</v>
      </c>
      <c r="S6839">
        <v>0</v>
      </c>
      <c r="T6839">
        <v>0</v>
      </c>
      <c r="U6839">
        <v>0</v>
      </c>
      <c r="V6839">
        <v>36</v>
      </c>
      <c r="W6839" t="s">
        <v>669</v>
      </c>
      <c r="X6839" t="s">
        <v>8285</v>
      </c>
      <c r="Y6839" t="s">
        <v>10</v>
      </c>
    </row>
    <row r="6840" spans="1:25" x14ac:dyDescent="0.25">
      <c r="A6840" t="s">
        <v>8286</v>
      </c>
      <c r="B6840">
        <v>5</v>
      </c>
      <c r="C6840">
        <v>4</v>
      </c>
      <c r="D6840">
        <v>3</v>
      </c>
      <c r="E6840">
        <v>4</v>
      </c>
      <c r="F6840">
        <v>4</v>
      </c>
      <c r="G6840">
        <v>3</v>
      </c>
      <c r="H6840">
        <v>4</v>
      </c>
      <c r="I6840">
        <v>3</v>
      </c>
      <c r="J6840">
        <v>5</v>
      </c>
      <c r="K6840">
        <v>35</v>
      </c>
      <c r="L6840">
        <v>0</v>
      </c>
      <c r="M6840">
        <v>0</v>
      </c>
      <c r="N6840">
        <v>0</v>
      </c>
      <c r="O6840">
        <v>0</v>
      </c>
      <c r="P6840">
        <v>0</v>
      </c>
      <c r="Q6840">
        <v>0</v>
      </c>
      <c r="R6840">
        <v>0</v>
      </c>
      <c r="S6840">
        <v>0</v>
      </c>
      <c r="T6840">
        <v>0</v>
      </c>
      <c r="U6840">
        <v>0</v>
      </c>
      <c r="V6840">
        <v>35</v>
      </c>
      <c r="W6840" t="s">
        <v>97</v>
      </c>
      <c r="X6840" t="s">
        <v>6698</v>
      </c>
      <c r="Y6840" t="s">
        <v>44</v>
      </c>
    </row>
    <row r="6841" spans="1:25" x14ac:dyDescent="0.25">
      <c r="A6841" t="s">
        <v>8287</v>
      </c>
      <c r="B6841">
        <v>4</v>
      </c>
      <c r="C6841">
        <v>5</v>
      </c>
      <c r="D6841">
        <v>3</v>
      </c>
      <c r="E6841">
        <v>4</v>
      </c>
      <c r="F6841">
        <v>3</v>
      </c>
      <c r="G6841">
        <v>4</v>
      </c>
      <c r="H6841">
        <v>5</v>
      </c>
      <c r="I6841">
        <v>3</v>
      </c>
      <c r="J6841">
        <v>4</v>
      </c>
      <c r="K6841">
        <v>35</v>
      </c>
      <c r="L6841">
        <v>0</v>
      </c>
      <c r="M6841">
        <v>0</v>
      </c>
      <c r="N6841">
        <v>0</v>
      </c>
      <c r="O6841">
        <v>0</v>
      </c>
      <c r="P6841">
        <v>0</v>
      </c>
      <c r="Q6841">
        <v>0</v>
      </c>
      <c r="R6841">
        <v>0</v>
      </c>
      <c r="S6841">
        <v>0</v>
      </c>
      <c r="T6841">
        <v>0</v>
      </c>
      <c r="U6841">
        <v>0</v>
      </c>
      <c r="V6841">
        <v>35</v>
      </c>
      <c r="W6841" t="s">
        <v>669</v>
      </c>
      <c r="X6841" t="s">
        <v>4996</v>
      </c>
      <c r="Y6841" t="s">
        <v>10</v>
      </c>
    </row>
    <row r="6842" spans="1:25" x14ac:dyDescent="0.25">
      <c r="A6842" t="s">
        <v>8287</v>
      </c>
      <c r="B6842">
        <v>5</v>
      </c>
      <c r="C6842">
        <v>3</v>
      </c>
      <c r="D6842">
        <v>4</v>
      </c>
      <c r="E6842">
        <v>5</v>
      </c>
      <c r="F6842">
        <v>4</v>
      </c>
      <c r="G6842">
        <v>3</v>
      </c>
      <c r="H6842">
        <v>5</v>
      </c>
      <c r="I6842">
        <v>3</v>
      </c>
      <c r="J6842">
        <v>4</v>
      </c>
      <c r="K6842">
        <v>36</v>
      </c>
      <c r="L6842">
        <v>3</v>
      </c>
      <c r="M6842">
        <v>4</v>
      </c>
      <c r="N6842">
        <v>5</v>
      </c>
      <c r="O6842">
        <v>4</v>
      </c>
      <c r="P6842">
        <v>4</v>
      </c>
      <c r="Q6842">
        <v>3</v>
      </c>
      <c r="R6842">
        <v>4</v>
      </c>
      <c r="S6842">
        <v>4</v>
      </c>
      <c r="T6842">
        <v>4</v>
      </c>
      <c r="U6842">
        <v>35</v>
      </c>
      <c r="V6842">
        <v>71</v>
      </c>
      <c r="W6842" t="s">
        <v>143</v>
      </c>
      <c r="X6842" t="s">
        <v>8288</v>
      </c>
      <c r="Y6842" t="s">
        <v>10</v>
      </c>
    </row>
    <row r="6843" spans="1:25" x14ac:dyDescent="0.25">
      <c r="A6843" t="s">
        <v>8289</v>
      </c>
      <c r="B6843">
        <v>4</v>
      </c>
      <c r="C6843">
        <v>4</v>
      </c>
      <c r="D6843">
        <v>5</v>
      </c>
      <c r="E6843">
        <v>3</v>
      </c>
      <c r="F6843">
        <v>4</v>
      </c>
      <c r="G6843">
        <v>4</v>
      </c>
      <c r="H6843">
        <v>4</v>
      </c>
      <c r="I6843">
        <v>3</v>
      </c>
      <c r="J6843">
        <v>4</v>
      </c>
      <c r="K6843">
        <v>35</v>
      </c>
      <c r="L6843">
        <v>4</v>
      </c>
      <c r="M6843">
        <v>4</v>
      </c>
      <c r="N6843">
        <v>3</v>
      </c>
      <c r="O6843">
        <v>5</v>
      </c>
      <c r="P6843">
        <v>3</v>
      </c>
      <c r="Q6843">
        <v>4</v>
      </c>
      <c r="R6843">
        <v>4</v>
      </c>
      <c r="S6843">
        <v>4</v>
      </c>
      <c r="T6843">
        <v>5</v>
      </c>
      <c r="U6843">
        <v>36</v>
      </c>
      <c r="V6843">
        <v>71</v>
      </c>
      <c r="W6843" t="s">
        <v>669</v>
      </c>
      <c r="X6843" t="s">
        <v>2420</v>
      </c>
      <c r="Y6843" t="s">
        <v>10</v>
      </c>
    </row>
    <row r="6844" spans="1:25" x14ac:dyDescent="0.25">
      <c r="A6844" t="s">
        <v>8290</v>
      </c>
      <c r="B6844">
        <v>5</v>
      </c>
      <c r="C6844">
        <v>5</v>
      </c>
      <c r="D6844">
        <v>4</v>
      </c>
      <c r="E6844">
        <v>4</v>
      </c>
      <c r="F6844">
        <v>3</v>
      </c>
      <c r="G6844">
        <v>4</v>
      </c>
      <c r="H6844">
        <v>4</v>
      </c>
      <c r="I6844">
        <v>4</v>
      </c>
      <c r="J6844">
        <v>3</v>
      </c>
      <c r="K6844">
        <v>36</v>
      </c>
      <c r="L6844">
        <v>4</v>
      </c>
      <c r="M6844">
        <v>4</v>
      </c>
      <c r="N6844">
        <v>4</v>
      </c>
      <c r="O6844">
        <v>3</v>
      </c>
      <c r="P6844">
        <v>3</v>
      </c>
      <c r="Q6844">
        <v>4</v>
      </c>
      <c r="R6844">
        <v>4</v>
      </c>
      <c r="S6844">
        <v>4</v>
      </c>
      <c r="T6844">
        <v>3</v>
      </c>
      <c r="U6844">
        <v>33</v>
      </c>
      <c r="V6844">
        <v>69</v>
      </c>
      <c r="W6844" t="s">
        <v>8291</v>
      </c>
      <c r="X6844" t="s">
        <v>8292</v>
      </c>
      <c r="Y6844" t="s">
        <v>44</v>
      </c>
    </row>
    <row r="6845" spans="1:25" x14ac:dyDescent="0.25">
      <c r="A6845" t="s">
        <v>8293</v>
      </c>
      <c r="B6845">
        <v>4</v>
      </c>
      <c r="C6845">
        <v>4</v>
      </c>
      <c r="D6845">
        <v>5</v>
      </c>
      <c r="E6845">
        <v>3</v>
      </c>
      <c r="F6845">
        <v>5</v>
      </c>
      <c r="G6845">
        <v>4</v>
      </c>
      <c r="H6845">
        <v>4</v>
      </c>
      <c r="I6845">
        <v>3</v>
      </c>
      <c r="J6845">
        <v>4</v>
      </c>
      <c r="K6845">
        <v>36</v>
      </c>
      <c r="L6845">
        <v>4</v>
      </c>
      <c r="M6845">
        <v>5</v>
      </c>
      <c r="N6845">
        <v>3</v>
      </c>
      <c r="O6845">
        <v>4</v>
      </c>
      <c r="P6845">
        <v>4</v>
      </c>
      <c r="Q6845">
        <v>4</v>
      </c>
      <c r="R6845">
        <v>3</v>
      </c>
      <c r="S6845">
        <v>4</v>
      </c>
      <c r="T6845">
        <v>5</v>
      </c>
      <c r="U6845">
        <v>36</v>
      </c>
      <c r="V6845">
        <v>72</v>
      </c>
      <c r="W6845" t="s">
        <v>933</v>
      </c>
      <c r="X6845" t="s">
        <v>8294</v>
      </c>
      <c r="Y6845" t="s">
        <v>10</v>
      </c>
    </row>
    <row r="6846" spans="1:25" x14ac:dyDescent="0.25">
      <c r="A6846" t="s">
        <v>8295</v>
      </c>
      <c r="B6846">
        <v>4</v>
      </c>
      <c r="C6846">
        <v>3</v>
      </c>
      <c r="D6846">
        <v>4</v>
      </c>
      <c r="E6846">
        <v>4</v>
      </c>
      <c r="F6846">
        <v>3</v>
      </c>
      <c r="G6846">
        <v>4</v>
      </c>
      <c r="H6846">
        <v>4</v>
      </c>
      <c r="I6846">
        <v>5</v>
      </c>
      <c r="J6846">
        <v>4</v>
      </c>
      <c r="K6846">
        <v>35</v>
      </c>
      <c r="L6846">
        <v>5</v>
      </c>
      <c r="M6846">
        <v>3</v>
      </c>
      <c r="N6846">
        <v>5</v>
      </c>
      <c r="O6846">
        <v>4</v>
      </c>
      <c r="P6846">
        <v>4</v>
      </c>
      <c r="Q6846">
        <v>3</v>
      </c>
      <c r="R6846">
        <v>4</v>
      </c>
      <c r="S6846">
        <v>4</v>
      </c>
      <c r="T6846">
        <v>4</v>
      </c>
      <c r="U6846">
        <v>36</v>
      </c>
      <c r="V6846">
        <v>71</v>
      </c>
      <c r="W6846" t="s">
        <v>933</v>
      </c>
      <c r="X6846" t="s">
        <v>6968</v>
      </c>
      <c r="Y6846" t="s">
        <v>10</v>
      </c>
    </row>
    <row r="6847" spans="1:25" x14ac:dyDescent="0.25">
      <c r="A6847" t="s">
        <v>8295</v>
      </c>
      <c r="B6847">
        <v>4</v>
      </c>
      <c r="C6847">
        <v>4</v>
      </c>
      <c r="D6847">
        <v>3</v>
      </c>
      <c r="E6847">
        <v>4</v>
      </c>
      <c r="F6847">
        <v>5</v>
      </c>
      <c r="G6847">
        <v>5</v>
      </c>
      <c r="H6847">
        <v>3</v>
      </c>
      <c r="I6847">
        <v>4</v>
      </c>
      <c r="J6847">
        <v>4</v>
      </c>
      <c r="K6847">
        <v>36</v>
      </c>
      <c r="L6847">
        <v>4</v>
      </c>
      <c r="M6847">
        <v>3</v>
      </c>
      <c r="N6847">
        <v>4</v>
      </c>
      <c r="O6847">
        <v>3</v>
      </c>
      <c r="P6847">
        <v>5</v>
      </c>
      <c r="Q6847">
        <v>4</v>
      </c>
      <c r="R6847">
        <v>4</v>
      </c>
      <c r="S6847">
        <v>4</v>
      </c>
      <c r="T6847">
        <v>5</v>
      </c>
      <c r="U6847">
        <v>36</v>
      </c>
      <c r="V6847">
        <v>72</v>
      </c>
      <c r="W6847" t="s">
        <v>39</v>
      </c>
      <c r="X6847" t="s">
        <v>8296</v>
      </c>
      <c r="Y6847" t="s">
        <v>10</v>
      </c>
    </row>
    <row r="6848" spans="1:25" x14ac:dyDescent="0.25">
      <c r="A6848" t="s">
        <v>8297</v>
      </c>
      <c r="B6848">
        <v>4</v>
      </c>
      <c r="C6848">
        <v>4</v>
      </c>
      <c r="D6848">
        <v>4</v>
      </c>
      <c r="E6848">
        <v>5</v>
      </c>
      <c r="F6848">
        <v>3</v>
      </c>
      <c r="G6848">
        <v>4</v>
      </c>
      <c r="H6848">
        <v>4</v>
      </c>
      <c r="I6848">
        <v>3</v>
      </c>
      <c r="J6848">
        <v>4</v>
      </c>
      <c r="K6848">
        <v>35</v>
      </c>
      <c r="L6848">
        <v>4</v>
      </c>
      <c r="M6848">
        <v>5</v>
      </c>
      <c r="N6848">
        <v>4</v>
      </c>
      <c r="O6848">
        <v>4</v>
      </c>
      <c r="P6848">
        <v>3</v>
      </c>
      <c r="Q6848">
        <v>4</v>
      </c>
      <c r="R6848">
        <v>4</v>
      </c>
      <c r="S6848">
        <v>3</v>
      </c>
      <c r="T6848">
        <v>4</v>
      </c>
      <c r="U6848">
        <v>35</v>
      </c>
      <c r="V6848">
        <v>70</v>
      </c>
      <c r="W6848" t="s">
        <v>12</v>
      </c>
      <c r="X6848" t="s">
        <v>8298</v>
      </c>
      <c r="Y6848" t="s">
        <v>10</v>
      </c>
    </row>
    <row r="6849" spans="1:25" x14ac:dyDescent="0.25">
      <c r="A6849" t="s">
        <v>8299</v>
      </c>
      <c r="B6849">
        <v>4</v>
      </c>
      <c r="C6849">
        <v>3</v>
      </c>
      <c r="D6849">
        <v>4</v>
      </c>
      <c r="E6849">
        <v>4</v>
      </c>
      <c r="F6849">
        <v>5</v>
      </c>
      <c r="G6849">
        <v>3</v>
      </c>
      <c r="H6849">
        <v>4</v>
      </c>
      <c r="I6849">
        <v>4</v>
      </c>
      <c r="J6849">
        <v>5</v>
      </c>
      <c r="K6849">
        <v>36</v>
      </c>
      <c r="L6849">
        <v>3</v>
      </c>
      <c r="M6849">
        <v>4</v>
      </c>
      <c r="N6849">
        <v>5</v>
      </c>
      <c r="O6849">
        <v>3</v>
      </c>
      <c r="P6849">
        <v>4</v>
      </c>
      <c r="Q6849">
        <v>4</v>
      </c>
      <c r="R6849">
        <v>5</v>
      </c>
      <c r="S6849">
        <v>4</v>
      </c>
      <c r="T6849">
        <v>3</v>
      </c>
      <c r="U6849">
        <v>35</v>
      </c>
      <c r="V6849">
        <v>71</v>
      </c>
      <c r="W6849" t="s">
        <v>18</v>
      </c>
      <c r="X6849" t="s">
        <v>8300</v>
      </c>
      <c r="Y6849" t="s">
        <v>10</v>
      </c>
    </row>
    <row r="6850" spans="1:25" x14ac:dyDescent="0.25">
      <c r="A6850" t="s">
        <v>8301</v>
      </c>
      <c r="B6850">
        <v>4</v>
      </c>
      <c r="C6850">
        <v>3</v>
      </c>
      <c r="D6850">
        <v>4</v>
      </c>
      <c r="E6850">
        <v>4</v>
      </c>
      <c r="F6850">
        <v>4</v>
      </c>
      <c r="G6850">
        <v>5</v>
      </c>
      <c r="H6850">
        <v>3</v>
      </c>
      <c r="I6850">
        <v>4</v>
      </c>
      <c r="J6850">
        <v>4</v>
      </c>
      <c r="K6850">
        <v>35</v>
      </c>
      <c r="L6850">
        <v>4</v>
      </c>
      <c r="M6850">
        <v>5</v>
      </c>
      <c r="N6850">
        <v>4</v>
      </c>
      <c r="O6850">
        <v>3</v>
      </c>
      <c r="P6850">
        <v>4</v>
      </c>
      <c r="Q6850">
        <v>4</v>
      </c>
      <c r="R6850">
        <v>3</v>
      </c>
      <c r="S6850">
        <v>4</v>
      </c>
      <c r="T6850">
        <v>4</v>
      </c>
      <c r="U6850">
        <v>35</v>
      </c>
      <c r="V6850">
        <v>70</v>
      </c>
      <c r="W6850" t="s">
        <v>12</v>
      </c>
      <c r="X6850" t="s">
        <v>1942</v>
      </c>
      <c r="Y6850" t="s">
        <v>10</v>
      </c>
    </row>
    <row r="6851" spans="1:25" x14ac:dyDescent="0.25">
      <c r="A6851" t="s">
        <v>8302</v>
      </c>
      <c r="B6851">
        <v>3</v>
      </c>
      <c r="C6851">
        <v>3</v>
      </c>
      <c r="D6851">
        <v>3</v>
      </c>
      <c r="E6851">
        <v>3</v>
      </c>
      <c r="F6851">
        <v>3</v>
      </c>
      <c r="G6851">
        <v>3</v>
      </c>
      <c r="H6851">
        <v>3</v>
      </c>
      <c r="I6851">
        <v>3</v>
      </c>
      <c r="J6851">
        <v>3</v>
      </c>
      <c r="K6851">
        <v>27</v>
      </c>
      <c r="L6851">
        <v>3</v>
      </c>
      <c r="M6851">
        <v>3</v>
      </c>
      <c r="N6851">
        <v>3</v>
      </c>
      <c r="O6851">
        <v>3</v>
      </c>
      <c r="P6851">
        <v>3</v>
      </c>
      <c r="Q6851">
        <v>3</v>
      </c>
      <c r="R6851">
        <v>3</v>
      </c>
      <c r="S6851">
        <v>3</v>
      </c>
      <c r="T6851">
        <v>3</v>
      </c>
      <c r="U6851">
        <v>27</v>
      </c>
      <c r="V6851">
        <v>54</v>
      </c>
      <c r="W6851" t="s">
        <v>15</v>
      </c>
      <c r="X6851" t="s">
        <v>3825</v>
      </c>
      <c r="Y6851" t="s">
        <v>10</v>
      </c>
    </row>
    <row r="6852" spans="1:25" x14ac:dyDescent="0.25">
      <c r="A6852" t="s">
        <v>8303</v>
      </c>
      <c r="B6852">
        <v>4</v>
      </c>
      <c r="C6852">
        <v>4</v>
      </c>
      <c r="D6852">
        <v>5</v>
      </c>
      <c r="E6852">
        <v>4</v>
      </c>
      <c r="F6852">
        <v>3</v>
      </c>
      <c r="G6852">
        <v>4</v>
      </c>
      <c r="H6852">
        <v>5</v>
      </c>
      <c r="I6852">
        <v>3</v>
      </c>
      <c r="J6852">
        <v>4</v>
      </c>
      <c r="K6852">
        <v>36</v>
      </c>
      <c r="L6852">
        <v>4</v>
      </c>
      <c r="M6852">
        <v>4</v>
      </c>
      <c r="N6852">
        <v>3</v>
      </c>
      <c r="O6852">
        <v>5</v>
      </c>
      <c r="P6852">
        <v>4</v>
      </c>
      <c r="Q6852">
        <v>4</v>
      </c>
      <c r="R6852">
        <v>5</v>
      </c>
      <c r="S6852">
        <v>3</v>
      </c>
      <c r="T6852">
        <v>4</v>
      </c>
      <c r="U6852">
        <v>36</v>
      </c>
      <c r="V6852">
        <v>72</v>
      </c>
      <c r="W6852" t="s">
        <v>18</v>
      </c>
      <c r="X6852" t="s">
        <v>590</v>
      </c>
      <c r="Y6852" t="s">
        <v>10</v>
      </c>
    </row>
    <row r="6853" spans="1:25" x14ac:dyDescent="0.25">
      <c r="A6853" t="s">
        <v>8306</v>
      </c>
      <c r="B6853">
        <v>4</v>
      </c>
      <c r="C6853">
        <v>3</v>
      </c>
      <c r="D6853">
        <v>5</v>
      </c>
      <c r="E6853">
        <v>3</v>
      </c>
      <c r="F6853">
        <v>4</v>
      </c>
      <c r="G6853">
        <v>3</v>
      </c>
      <c r="H6853">
        <v>5</v>
      </c>
      <c r="I6853">
        <v>4</v>
      </c>
      <c r="J6853">
        <v>5</v>
      </c>
      <c r="K6853">
        <v>36</v>
      </c>
      <c r="L6853">
        <v>4</v>
      </c>
      <c r="M6853">
        <v>4</v>
      </c>
      <c r="N6853">
        <v>4</v>
      </c>
      <c r="O6853">
        <v>4</v>
      </c>
      <c r="P6853">
        <v>4</v>
      </c>
      <c r="Q6853">
        <v>3</v>
      </c>
      <c r="R6853">
        <v>4</v>
      </c>
      <c r="S6853">
        <v>4</v>
      </c>
      <c r="T6853">
        <v>5</v>
      </c>
      <c r="U6853">
        <v>36</v>
      </c>
      <c r="V6853">
        <v>72</v>
      </c>
      <c r="W6853" t="s">
        <v>8</v>
      </c>
      <c r="X6853" t="s">
        <v>8307</v>
      </c>
      <c r="Y6853" t="s">
        <v>10</v>
      </c>
    </row>
    <row r="6854" spans="1:25" x14ac:dyDescent="0.25">
      <c r="A6854" t="s">
        <v>8308</v>
      </c>
      <c r="B6854">
        <v>4</v>
      </c>
      <c r="C6854">
        <v>4</v>
      </c>
      <c r="D6854">
        <v>3</v>
      </c>
      <c r="E6854">
        <v>4</v>
      </c>
      <c r="F6854">
        <v>5</v>
      </c>
      <c r="G6854">
        <v>5</v>
      </c>
      <c r="H6854">
        <v>3</v>
      </c>
      <c r="I6854">
        <v>4</v>
      </c>
      <c r="J6854">
        <v>4</v>
      </c>
      <c r="K6854">
        <v>36</v>
      </c>
      <c r="L6854">
        <v>4</v>
      </c>
      <c r="M6854">
        <v>3</v>
      </c>
      <c r="N6854">
        <v>4</v>
      </c>
      <c r="O6854">
        <v>3</v>
      </c>
      <c r="P6854">
        <v>5</v>
      </c>
      <c r="Q6854">
        <v>4</v>
      </c>
      <c r="R6854">
        <v>4</v>
      </c>
      <c r="S6854">
        <v>4</v>
      </c>
      <c r="T6854">
        <v>5</v>
      </c>
      <c r="U6854">
        <v>36</v>
      </c>
      <c r="V6854">
        <v>72</v>
      </c>
      <c r="W6854" t="s">
        <v>39</v>
      </c>
      <c r="X6854" t="s">
        <v>8309</v>
      </c>
      <c r="Y6854" t="s">
        <v>10</v>
      </c>
    </row>
    <row r="6855" spans="1:25" x14ac:dyDescent="0.25">
      <c r="A6855" t="s">
        <v>8310</v>
      </c>
      <c r="B6855">
        <v>4</v>
      </c>
      <c r="C6855">
        <v>3</v>
      </c>
      <c r="D6855">
        <v>4</v>
      </c>
      <c r="E6855">
        <v>5</v>
      </c>
      <c r="F6855">
        <v>3</v>
      </c>
      <c r="G6855">
        <v>4</v>
      </c>
      <c r="H6855">
        <v>4</v>
      </c>
      <c r="I6855">
        <v>4</v>
      </c>
      <c r="J6855">
        <v>5</v>
      </c>
      <c r="K6855">
        <v>36</v>
      </c>
      <c r="L6855">
        <v>5</v>
      </c>
      <c r="M6855">
        <v>4</v>
      </c>
      <c r="N6855">
        <v>3</v>
      </c>
      <c r="O6855">
        <v>4</v>
      </c>
      <c r="P6855">
        <v>5</v>
      </c>
      <c r="Q6855">
        <v>4</v>
      </c>
      <c r="R6855">
        <v>4</v>
      </c>
      <c r="S6855">
        <v>3</v>
      </c>
      <c r="T6855">
        <v>4</v>
      </c>
      <c r="U6855">
        <v>36</v>
      </c>
      <c r="V6855">
        <v>72</v>
      </c>
      <c r="W6855" t="s">
        <v>1224</v>
      </c>
      <c r="X6855" t="s">
        <v>6902</v>
      </c>
      <c r="Y6855" t="s">
        <v>10</v>
      </c>
    </row>
    <row r="6856" spans="1:25" x14ac:dyDescent="0.25">
      <c r="A6856" t="s">
        <v>8310</v>
      </c>
      <c r="B6856">
        <v>4</v>
      </c>
      <c r="C6856">
        <v>5</v>
      </c>
      <c r="D6856">
        <v>3</v>
      </c>
      <c r="E6856">
        <v>4</v>
      </c>
      <c r="F6856">
        <v>4</v>
      </c>
      <c r="G6856">
        <v>3</v>
      </c>
      <c r="H6856">
        <v>4</v>
      </c>
      <c r="I6856">
        <v>5</v>
      </c>
      <c r="J6856">
        <v>4</v>
      </c>
      <c r="K6856">
        <v>36</v>
      </c>
      <c r="L6856">
        <v>4</v>
      </c>
      <c r="M6856">
        <v>5</v>
      </c>
      <c r="N6856">
        <v>3</v>
      </c>
      <c r="O6856">
        <v>4</v>
      </c>
      <c r="P6856">
        <v>4</v>
      </c>
      <c r="Q6856">
        <v>3</v>
      </c>
      <c r="R6856">
        <v>5</v>
      </c>
      <c r="S6856">
        <v>4</v>
      </c>
      <c r="T6856">
        <v>4</v>
      </c>
      <c r="U6856">
        <v>36</v>
      </c>
      <c r="V6856">
        <v>72</v>
      </c>
      <c r="W6856" t="s">
        <v>133</v>
      </c>
      <c r="X6856" t="s">
        <v>8311</v>
      </c>
      <c r="Y6856" t="s">
        <v>10</v>
      </c>
    </row>
    <row r="6857" spans="1:25" x14ac:dyDescent="0.25">
      <c r="A6857" t="s">
        <v>8312</v>
      </c>
      <c r="B6857">
        <v>4</v>
      </c>
      <c r="C6857">
        <v>4</v>
      </c>
      <c r="D6857">
        <v>3</v>
      </c>
      <c r="E6857">
        <v>5</v>
      </c>
      <c r="F6857">
        <v>4</v>
      </c>
      <c r="G6857">
        <v>5</v>
      </c>
      <c r="H6857">
        <v>4</v>
      </c>
      <c r="I6857">
        <v>4</v>
      </c>
      <c r="J6857">
        <v>3</v>
      </c>
      <c r="K6857">
        <v>36</v>
      </c>
      <c r="L6857">
        <v>4</v>
      </c>
      <c r="M6857">
        <v>4</v>
      </c>
      <c r="N6857">
        <v>5</v>
      </c>
      <c r="O6857">
        <v>3</v>
      </c>
      <c r="P6857">
        <v>5</v>
      </c>
      <c r="Q6857">
        <v>4</v>
      </c>
      <c r="R6857">
        <v>3</v>
      </c>
      <c r="S6857">
        <v>4</v>
      </c>
      <c r="T6857">
        <v>4</v>
      </c>
      <c r="U6857">
        <v>36</v>
      </c>
      <c r="V6857">
        <v>72</v>
      </c>
      <c r="W6857" t="s">
        <v>18</v>
      </c>
      <c r="X6857" t="s">
        <v>8313</v>
      </c>
      <c r="Y6857" t="s">
        <v>10</v>
      </c>
    </row>
    <row r="6858" spans="1:25" x14ac:dyDescent="0.25">
      <c r="A6858" t="s">
        <v>8314</v>
      </c>
      <c r="B6858">
        <v>4</v>
      </c>
      <c r="C6858">
        <v>3</v>
      </c>
      <c r="D6858">
        <v>4</v>
      </c>
      <c r="E6858">
        <v>5</v>
      </c>
      <c r="F6858">
        <v>4</v>
      </c>
      <c r="G6858">
        <v>4</v>
      </c>
      <c r="H6858">
        <v>4</v>
      </c>
      <c r="I6858">
        <v>3</v>
      </c>
      <c r="J6858">
        <v>4</v>
      </c>
      <c r="K6858">
        <v>35</v>
      </c>
      <c r="L6858">
        <v>4</v>
      </c>
      <c r="M6858">
        <v>3</v>
      </c>
      <c r="N6858">
        <v>4</v>
      </c>
      <c r="O6858">
        <v>5</v>
      </c>
      <c r="P6858">
        <v>4</v>
      </c>
      <c r="Q6858">
        <v>4</v>
      </c>
      <c r="R6858">
        <v>3</v>
      </c>
      <c r="S6858">
        <v>3</v>
      </c>
      <c r="T6858">
        <v>4</v>
      </c>
      <c r="U6858">
        <v>34</v>
      </c>
      <c r="V6858">
        <v>69</v>
      </c>
      <c r="W6858" t="s">
        <v>61</v>
      </c>
      <c r="X6858" t="s">
        <v>8315</v>
      </c>
      <c r="Y6858" t="s">
        <v>10</v>
      </c>
    </row>
    <row r="6859" spans="1:25" x14ac:dyDescent="0.25">
      <c r="A6859" t="s">
        <v>8316</v>
      </c>
      <c r="B6859">
        <v>4</v>
      </c>
      <c r="C6859">
        <v>4</v>
      </c>
      <c r="D6859">
        <v>5</v>
      </c>
      <c r="E6859">
        <v>3</v>
      </c>
      <c r="F6859">
        <v>4</v>
      </c>
      <c r="G6859">
        <v>5</v>
      </c>
      <c r="H6859">
        <v>4</v>
      </c>
      <c r="I6859">
        <v>3</v>
      </c>
      <c r="J6859">
        <v>4</v>
      </c>
      <c r="K6859">
        <v>36</v>
      </c>
      <c r="L6859">
        <v>4</v>
      </c>
      <c r="M6859">
        <v>3</v>
      </c>
      <c r="N6859">
        <v>5</v>
      </c>
      <c r="O6859">
        <v>4</v>
      </c>
      <c r="P6859">
        <v>4</v>
      </c>
      <c r="Q6859">
        <v>4</v>
      </c>
      <c r="R6859">
        <v>4</v>
      </c>
      <c r="S6859">
        <v>3</v>
      </c>
      <c r="T6859">
        <v>5</v>
      </c>
      <c r="U6859">
        <v>36</v>
      </c>
      <c r="V6859">
        <v>72</v>
      </c>
      <c r="W6859" t="s">
        <v>176</v>
      </c>
      <c r="X6859" t="s">
        <v>8317</v>
      </c>
      <c r="Y6859" t="s">
        <v>10</v>
      </c>
    </row>
    <row r="6860" spans="1:25" x14ac:dyDescent="0.25">
      <c r="A6860" t="s">
        <v>8316</v>
      </c>
      <c r="B6860">
        <v>5</v>
      </c>
      <c r="C6860">
        <v>4</v>
      </c>
      <c r="D6860">
        <v>4</v>
      </c>
      <c r="E6860">
        <v>3</v>
      </c>
      <c r="F6860">
        <v>4</v>
      </c>
      <c r="G6860">
        <v>3</v>
      </c>
      <c r="H6860">
        <v>4</v>
      </c>
      <c r="I6860">
        <v>4</v>
      </c>
      <c r="J6860">
        <v>5</v>
      </c>
      <c r="K6860">
        <v>36</v>
      </c>
      <c r="L6860">
        <v>3</v>
      </c>
      <c r="M6860">
        <v>4</v>
      </c>
      <c r="N6860">
        <v>5</v>
      </c>
      <c r="O6860">
        <v>4</v>
      </c>
      <c r="P6860">
        <v>3</v>
      </c>
      <c r="Q6860">
        <v>4</v>
      </c>
      <c r="R6860">
        <v>4</v>
      </c>
      <c r="S6860">
        <v>5</v>
      </c>
      <c r="T6860">
        <v>4</v>
      </c>
      <c r="U6860">
        <v>36</v>
      </c>
      <c r="V6860">
        <v>72</v>
      </c>
      <c r="W6860" t="s">
        <v>39</v>
      </c>
      <c r="X6860" t="s">
        <v>1114</v>
      </c>
      <c r="Y6860" t="s">
        <v>10</v>
      </c>
    </row>
    <row r="6861" spans="1:25" x14ac:dyDescent="0.25">
      <c r="A6861" t="s">
        <v>8316</v>
      </c>
      <c r="B6861">
        <v>4</v>
      </c>
      <c r="C6861">
        <v>5</v>
      </c>
      <c r="D6861">
        <v>4</v>
      </c>
      <c r="E6861">
        <v>3</v>
      </c>
      <c r="F6861">
        <v>5</v>
      </c>
      <c r="G6861">
        <v>3</v>
      </c>
      <c r="H6861">
        <v>4</v>
      </c>
      <c r="I6861">
        <v>4</v>
      </c>
      <c r="J6861">
        <v>4</v>
      </c>
      <c r="K6861">
        <v>36</v>
      </c>
      <c r="L6861">
        <v>5</v>
      </c>
      <c r="M6861">
        <v>4</v>
      </c>
      <c r="N6861">
        <v>4</v>
      </c>
      <c r="O6861">
        <v>4</v>
      </c>
      <c r="P6861">
        <v>3</v>
      </c>
      <c r="Q6861">
        <v>5</v>
      </c>
      <c r="R6861">
        <v>4</v>
      </c>
      <c r="S6861">
        <v>3</v>
      </c>
      <c r="T6861">
        <v>4</v>
      </c>
      <c r="U6861">
        <v>36</v>
      </c>
      <c r="V6861">
        <v>72</v>
      </c>
      <c r="W6861" t="s">
        <v>52</v>
      </c>
      <c r="X6861" t="s">
        <v>3207</v>
      </c>
      <c r="Y6861" t="s">
        <v>10</v>
      </c>
    </row>
    <row r="6862" spans="1:25" x14ac:dyDescent="0.25">
      <c r="A6862" t="s">
        <v>8304</v>
      </c>
      <c r="B6862">
        <v>3</v>
      </c>
      <c r="C6862">
        <v>4</v>
      </c>
      <c r="D6862">
        <v>3</v>
      </c>
      <c r="E6862">
        <v>4</v>
      </c>
      <c r="F6862">
        <v>3</v>
      </c>
      <c r="G6862">
        <v>3</v>
      </c>
      <c r="H6862">
        <v>3</v>
      </c>
      <c r="I6862">
        <v>3</v>
      </c>
      <c r="J6862">
        <v>3</v>
      </c>
      <c r="K6862">
        <v>29</v>
      </c>
      <c r="L6862">
        <v>0</v>
      </c>
      <c r="M6862">
        <v>0</v>
      </c>
      <c r="N6862">
        <v>0</v>
      </c>
      <c r="O6862">
        <v>0</v>
      </c>
      <c r="P6862">
        <v>0</v>
      </c>
      <c r="Q6862">
        <v>0</v>
      </c>
      <c r="R6862">
        <v>0</v>
      </c>
      <c r="S6862">
        <v>0</v>
      </c>
      <c r="T6862">
        <v>0</v>
      </c>
      <c r="U6862">
        <v>0</v>
      </c>
      <c r="V6862">
        <v>29</v>
      </c>
      <c r="W6862" t="s">
        <v>52</v>
      </c>
      <c r="X6862" t="s">
        <v>8305</v>
      </c>
      <c r="Y6862" t="s">
        <v>10</v>
      </c>
    </row>
    <row r="6863" spans="1:25" x14ac:dyDescent="0.25">
      <c r="A6863" t="s">
        <v>8318</v>
      </c>
      <c r="B6863">
        <v>4</v>
      </c>
      <c r="C6863">
        <v>4</v>
      </c>
      <c r="D6863">
        <v>4</v>
      </c>
      <c r="E6863">
        <v>4</v>
      </c>
      <c r="F6863">
        <v>5</v>
      </c>
      <c r="G6863">
        <v>4</v>
      </c>
      <c r="H6863">
        <v>3</v>
      </c>
      <c r="I6863">
        <v>5</v>
      </c>
      <c r="J6863">
        <v>3</v>
      </c>
      <c r="K6863">
        <v>36</v>
      </c>
      <c r="L6863">
        <v>4</v>
      </c>
      <c r="M6863">
        <v>4</v>
      </c>
      <c r="N6863">
        <v>4</v>
      </c>
      <c r="O6863">
        <v>4</v>
      </c>
      <c r="P6863">
        <v>3</v>
      </c>
      <c r="Q6863">
        <v>5</v>
      </c>
      <c r="R6863">
        <v>3</v>
      </c>
      <c r="S6863">
        <v>5</v>
      </c>
      <c r="T6863">
        <v>4</v>
      </c>
      <c r="U6863">
        <v>36</v>
      </c>
      <c r="V6863">
        <v>72</v>
      </c>
      <c r="W6863" t="s">
        <v>166</v>
      </c>
      <c r="X6863" t="s">
        <v>6525</v>
      </c>
      <c r="Y6863" t="s">
        <v>10</v>
      </c>
    </row>
    <row r="6864" spans="1:25" x14ac:dyDescent="0.25">
      <c r="A6864" t="s">
        <v>8319</v>
      </c>
      <c r="B6864">
        <v>4</v>
      </c>
      <c r="C6864">
        <v>4</v>
      </c>
      <c r="D6864">
        <v>4</v>
      </c>
      <c r="E6864">
        <v>4</v>
      </c>
      <c r="F6864">
        <v>3</v>
      </c>
      <c r="G6864">
        <v>5</v>
      </c>
      <c r="H6864">
        <v>3</v>
      </c>
      <c r="I6864">
        <v>5</v>
      </c>
      <c r="J6864">
        <v>4</v>
      </c>
      <c r="K6864">
        <v>36</v>
      </c>
      <c r="L6864">
        <v>4</v>
      </c>
      <c r="M6864">
        <v>4</v>
      </c>
      <c r="N6864">
        <v>4</v>
      </c>
      <c r="O6864">
        <v>4</v>
      </c>
      <c r="P6864">
        <v>5</v>
      </c>
      <c r="Q6864">
        <v>4</v>
      </c>
      <c r="R6864">
        <v>3</v>
      </c>
      <c r="S6864">
        <v>5</v>
      </c>
      <c r="T6864">
        <v>3</v>
      </c>
      <c r="U6864">
        <v>36</v>
      </c>
      <c r="V6864">
        <v>72</v>
      </c>
      <c r="W6864" t="s">
        <v>166</v>
      </c>
      <c r="X6864" t="s">
        <v>6525</v>
      </c>
      <c r="Y6864" t="s">
        <v>10</v>
      </c>
    </row>
    <row r="6865" spans="1:25" x14ac:dyDescent="0.25">
      <c r="A6865" t="s">
        <v>8323</v>
      </c>
      <c r="B6865">
        <v>4</v>
      </c>
      <c r="C6865">
        <v>4</v>
      </c>
      <c r="D6865">
        <v>4</v>
      </c>
      <c r="E6865">
        <v>4</v>
      </c>
      <c r="F6865">
        <v>5</v>
      </c>
      <c r="G6865">
        <v>4</v>
      </c>
      <c r="H6865">
        <v>3</v>
      </c>
      <c r="I6865">
        <v>5</v>
      </c>
      <c r="J6865">
        <v>3</v>
      </c>
      <c r="K6865">
        <v>36</v>
      </c>
      <c r="L6865">
        <v>0</v>
      </c>
      <c r="M6865">
        <v>0</v>
      </c>
      <c r="N6865">
        <v>0</v>
      </c>
      <c r="O6865">
        <v>0</v>
      </c>
      <c r="P6865">
        <v>0</v>
      </c>
      <c r="Q6865">
        <v>0</v>
      </c>
      <c r="R6865">
        <v>0</v>
      </c>
      <c r="S6865">
        <v>0</v>
      </c>
      <c r="T6865">
        <v>0</v>
      </c>
      <c r="U6865">
        <v>0</v>
      </c>
      <c r="V6865">
        <v>36</v>
      </c>
      <c r="W6865" t="s">
        <v>166</v>
      </c>
      <c r="X6865" t="s">
        <v>6525</v>
      </c>
      <c r="Y6865" t="s">
        <v>10</v>
      </c>
    </row>
    <row r="6866" spans="1:25" x14ac:dyDescent="0.25">
      <c r="A6866" t="s">
        <v>8324</v>
      </c>
      <c r="B6866">
        <v>4</v>
      </c>
      <c r="C6866">
        <v>4</v>
      </c>
      <c r="D6866">
        <v>4</v>
      </c>
      <c r="E6866">
        <v>4</v>
      </c>
      <c r="F6866">
        <v>3</v>
      </c>
      <c r="G6866">
        <v>5</v>
      </c>
      <c r="H6866">
        <v>3</v>
      </c>
      <c r="I6866">
        <v>5</v>
      </c>
      <c r="J6866">
        <v>4</v>
      </c>
      <c r="K6866">
        <v>36</v>
      </c>
      <c r="L6866">
        <v>0</v>
      </c>
      <c r="M6866">
        <v>0</v>
      </c>
      <c r="N6866">
        <v>0</v>
      </c>
      <c r="O6866">
        <v>0</v>
      </c>
      <c r="P6866">
        <v>0</v>
      </c>
      <c r="Q6866">
        <v>0</v>
      </c>
      <c r="R6866">
        <v>0</v>
      </c>
      <c r="S6866">
        <v>0</v>
      </c>
      <c r="T6866">
        <v>0</v>
      </c>
      <c r="U6866">
        <v>0</v>
      </c>
      <c r="V6866">
        <v>36</v>
      </c>
      <c r="W6866" t="s">
        <v>166</v>
      </c>
      <c r="X6866" t="s">
        <v>6525</v>
      </c>
      <c r="Y6866" t="s">
        <v>10</v>
      </c>
    </row>
    <row r="6867" spans="1:25" x14ac:dyDescent="0.25">
      <c r="A6867" t="s">
        <v>8325</v>
      </c>
      <c r="B6867">
        <v>4</v>
      </c>
      <c r="C6867">
        <v>5</v>
      </c>
      <c r="D6867">
        <v>3</v>
      </c>
      <c r="E6867">
        <v>4</v>
      </c>
      <c r="F6867">
        <v>5</v>
      </c>
      <c r="G6867">
        <v>4</v>
      </c>
      <c r="H6867">
        <v>4</v>
      </c>
      <c r="I6867">
        <v>3</v>
      </c>
      <c r="J6867">
        <v>4</v>
      </c>
      <c r="K6867">
        <v>36</v>
      </c>
      <c r="L6867">
        <v>0</v>
      </c>
      <c r="M6867">
        <v>0</v>
      </c>
      <c r="N6867">
        <v>0</v>
      </c>
      <c r="O6867">
        <v>0</v>
      </c>
      <c r="P6867">
        <v>0</v>
      </c>
      <c r="Q6867">
        <v>0</v>
      </c>
      <c r="R6867">
        <v>0</v>
      </c>
      <c r="S6867">
        <v>0</v>
      </c>
      <c r="T6867">
        <v>0</v>
      </c>
      <c r="U6867">
        <v>0</v>
      </c>
      <c r="V6867">
        <v>36</v>
      </c>
      <c r="W6867" t="s">
        <v>166</v>
      </c>
      <c r="X6867" t="s">
        <v>6525</v>
      </c>
      <c r="Y6867" t="s">
        <v>10</v>
      </c>
    </row>
    <row r="6868" spans="1:25" x14ac:dyDescent="0.25">
      <c r="A6868" t="s">
        <v>8320</v>
      </c>
      <c r="B6868">
        <v>4</v>
      </c>
      <c r="C6868">
        <v>4</v>
      </c>
      <c r="D6868">
        <v>5</v>
      </c>
      <c r="E6868">
        <v>3</v>
      </c>
      <c r="F6868">
        <v>4</v>
      </c>
      <c r="G6868">
        <v>5</v>
      </c>
      <c r="H6868">
        <v>4</v>
      </c>
      <c r="I6868">
        <v>3</v>
      </c>
      <c r="J6868">
        <v>4</v>
      </c>
      <c r="K6868">
        <v>36</v>
      </c>
      <c r="L6868">
        <v>4</v>
      </c>
      <c r="M6868">
        <v>4</v>
      </c>
      <c r="N6868">
        <v>5</v>
      </c>
      <c r="O6868">
        <v>3</v>
      </c>
      <c r="P6868">
        <v>4</v>
      </c>
      <c r="Q6868">
        <v>3</v>
      </c>
      <c r="R6868">
        <v>5</v>
      </c>
      <c r="S6868">
        <v>4</v>
      </c>
      <c r="T6868">
        <v>4</v>
      </c>
      <c r="U6868">
        <v>36</v>
      </c>
      <c r="V6868">
        <v>72</v>
      </c>
      <c r="W6868" t="s">
        <v>669</v>
      </c>
      <c r="X6868" t="s">
        <v>4652</v>
      </c>
      <c r="Y6868" t="s">
        <v>10</v>
      </c>
    </row>
    <row r="6869" spans="1:25" x14ac:dyDescent="0.25">
      <c r="A6869" t="s">
        <v>8321</v>
      </c>
      <c r="B6869">
        <v>4</v>
      </c>
      <c r="C6869">
        <v>5</v>
      </c>
      <c r="D6869">
        <v>3</v>
      </c>
      <c r="E6869">
        <v>4</v>
      </c>
      <c r="F6869">
        <v>5</v>
      </c>
      <c r="G6869">
        <v>4</v>
      </c>
      <c r="H6869">
        <v>4</v>
      </c>
      <c r="I6869">
        <v>3</v>
      </c>
      <c r="J6869">
        <v>4</v>
      </c>
      <c r="K6869">
        <v>36</v>
      </c>
      <c r="L6869">
        <v>4</v>
      </c>
      <c r="M6869">
        <v>4</v>
      </c>
      <c r="N6869">
        <v>4</v>
      </c>
      <c r="O6869">
        <v>4</v>
      </c>
      <c r="P6869">
        <v>5</v>
      </c>
      <c r="Q6869">
        <v>4</v>
      </c>
      <c r="R6869">
        <v>3</v>
      </c>
      <c r="S6869">
        <v>5</v>
      </c>
      <c r="T6869">
        <v>3</v>
      </c>
      <c r="U6869">
        <v>36</v>
      </c>
      <c r="V6869">
        <v>72</v>
      </c>
      <c r="W6869" t="s">
        <v>166</v>
      </c>
      <c r="X6869" t="s">
        <v>6525</v>
      </c>
      <c r="Y6869" t="s">
        <v>10</v>
      </c>
    </row>
    <row r="6870" spans="1:25" x14ac:dyDescent="0.25">
      <c r="A6870" t="s">
        <v>8322</v>
      </c>
      <c r="B6870">
        <v>4</v>
      </c>
      <c r="C6870">
        <v>5</v>
      </c>
      <c r="D6870">
        <v>3</v>
      </c>
      <c r="E6870">
        <v>4</v>
      </c>
      <c r="F6870">
        <v>5</v>
      </c>
      <c r="G6870">
        <v>4</v>
      </c>
      <c r="H6870">
        <v>4</v>
      </c>
      <c r="I6870">
        <v>3</v>
      </c>
      <c r="J6870">
        <v>4</v>
      </c>
      <c r="K6870">
        <v>36</v>
      </c>
      <c r="L6870">
        <v>4</v>
      </c>
      <c r="M6870">
        <v>4</v>
      </c>
      <c r="N6870">
        <v>4</v>
      </c>
      <c r="O6870">
        <v>4</v>
      </c>
      <c r="P6870">
        <v>3</v>
      </c>
      <c r="Q6870">
        <v>5</v>
      </c>
      <c r="R6870">
        <v>3</v>
      </c>
      <c r="S6870">
        <v>5</v>
      </c>
      <c r="T6870">
        <v>4</v>
      </c>
      <c r="U6870">
        <v>36</v>
      </c>
      <c r="V6870">
        <v>72</v>
      </c>
      <c r="W6870" t="s">
        <v>166</v>
      </c>
      <c r="X6870" t="s">
        <v>6525</v>
      </c>
      <c r="Y6870" t="s">
        <v>10</v>
      </c>
    </row>
    <row r="6871" spans="1:25" x14ac:dyDescent="0.25">
      <c r="A6871" t="s">
        <v>8327</v>
      </c>
      <c r="B6871">
        <v>4</v>
      </c>
      <c r="C6871">
        <v>4</v>
      </c>
      <c r="D6871">
        <v>3</v>
      </c>
      <c r="E6871">
        <v>5</v>
      </c>
      <c r="F6871">
        <v>5</v>
      </c>
      <c r="G6871">
        <v>4</v>
      </c>
      <c r="H6871">
        <v>3</v>
      </c>
      <c r="I6871">
        <v>4</v>
      </c>
      <c r="J6871">
        <v>3</v>
      </c>
      <c r="K6871">
        <v>35</v>
      </c>
      <c r="L6871">
        <v>0</v>
      </c>
      <c r="M6871">
        <v>0</v>
      </c>
      <c r="N6871">
        <v>0</v>
      </c>
      <c r="O6871">
        <v>0</v>
      </c>
      <c r="P6871">
        <v>0</v>
      </c>
      <c r="Q6871">
        <v>0</v>
      </c>
      <c r="R6871">
        <v>0</v>
      </c>
      <c r="S6871">
        <v>0</v>
      </c>
      <c r="T6871">
        <v>0</v>
      </c>
      <c r="U6871">
        <v>0</v>
      </c>
      <c r="V6871">
        <v>35</v>
      </c>
      <c r="W6871" t="s">
        <v>8</v>
      </c>
      <c r="X6871" t="s">
        <v>5255</v>
      </c>
      <c r="Y6871" t="s">
        <v>10</v>
      </c>
    </row>
    <row r="6872" spans="1:25" x14ac:dyDescent="0.25">
      <c r="A6872" t="s">
        <v>8326</v>
      </c>
      <c r="B6872">
        <v>4</v>
      </c>
      <c r="C6872">
        <v>4</v>
      </c>
      <c r="D6872">
        <v>3</v>
      </c>
      <c r="E6872">
        <v>5</v>
      </c>
      <c r="F6872">
        <v>4</v>
      </c>
      <c r="G6872">
        <v>4</v>
      </c>
      <c r="H6872">
        <v>5</v>
      </c>
      <c r="I6872">
        <v>3</v>
      </c>
      <c r="J6872">
        <v>4</v>
      </c>
      <c r="K6872">
        <v>36</v>
      </c>
      <c r="L6872">
        <v>4</v>
      </c>
      <c r="M6872">
        <v>3</v>
      </c>
      <c r="N6872">
        <v>4</v>
      </c>
      <c r="O6872">
        <v>5</v>
      </c>
      <c r="P6872">
        <v>4</v>
      </c>
      <c r="Q6872">
        <v>4</v>
      </c>
      <c r="R6872">
        <v>5</v>
      </c>
      <c r="S6872">
        <v>3</v>
      </c>
      <c r="T6872">
        <v>4</v>
      </c>
      <c r="U6872">
        <v>36</v>
      </c>
      <c r="V6872">
        <v>72</v>
      </c>
      <c r="W6872" t="s">
        <v>15</v>
      </c>
      <c r="X6872" t="s">
        <v>162</v>
      </c>
      <c r="Y6872" t="s">
        <v>10</v>
      </c>
    </row>
    <row r="6873" spans="1:25" x14ac:dyDescent="0.25">
      <c r="A6873" t="s">
        <v>8328</v>
      </c>
      <c r="B6873">
        <v>5</v>
      </c>
      <c r="C6873">
        <v>4</v>
      </c>
      <c r="D6873">
        <v>4</v>
      </c>
      <c r="E6873">
        <v>3</v>
      </c>
      <c r="F6873">
        <v>4</v>
      </c>
      <c r="G6873">
        <v>3</v>
      </c>
      <c r="H6873">
        <v>4</v>
      </c>
      <c r="I6873">
        <v>3</v>
      </c>
      <c r="J6873">
        <v>4</v>
      </c>
      <c r="K6873">
        <v>34</v>
      </c>
      <c r="L6873">
        <v>3</v>
      </c>
      <c r="M6873">
        <v>4</v>
      </c>
      <c r="N6873">
        <v>4</v>
      </c>
      <c r="O6873">
        <v>3</v>
      </c>
      <c r="P6873">
        <v>4</v>
      </c>
      <c r="Q6873">
        <v>3</v>
      </c>
      <c r="R6873">
        <v>4</v>
      </c>
      <c r="S6873">
        <v>3</v>
      </c>
      <c r="T6873">
        <v>5</v>
      </c>
      <c r="U6873">
        <v>33</v>
      </c>
      <c r="V6873">
        <v>67</v>
      </c>
      <c r="W6873" t="s">
        <v>176</v>
      </c>
      <c r="X6873" t="s">
        <v>1016</v>
      </c>
      <c r="Y6873" t="s">
        <v>10</v>
      </c>
    </row>
    <row r="6874" spans="1:25" x14ac:dyDescent="0.25">
      <c r="A6874" t="s">
        <v>8331</v>
      </c>
      <c r="B6874">
        <v>5</v>
      </c>
      <c r="C6874">
        <v>3</v>
      </c>
      <c r="D6874">
        <v>4</v>
      </c>
      <c r="E6874">
        <v>4</v>
      </c>
      <c r="F6874">
        <v>3</v>
      </c>
      <c r="G6874">
        <v>4</v>
      </c>
      <c r="H6874">
        <v>4</v>
      </c>
      <c r="I6874">
        <v>5</v>
      </c>
      <c r="J6874">
        <v>4</v>
      </c>
      <c r="K6874">
        <v>36</v>
      </c>
      <c r="L6874">
        <v>4</v>
      </c>
      <c r="M6874">
        <v>3</v>
      </c>
      <c r="N6874">
        <v>4</v>
      </c>
      <c r="O6874">
        <v>5</v>
      </c>
      <c r="P6874">
        <v>4</v>
      </c>
      <c r="Q6874">
        <v>4</v>
      </c>
      <c r="R6874">
        <v>3</v>
      </c>
      <c r="S6874">
        <v>4</v>
      </c>
      <c r="T6874">
        <v>5</v>
      </c>
      <c r="U6874">
        <v>36</v>
      </c>
      <c r="V6874">
        <v>72</v>
      </c>
      <c r="W6874" t="s">
        <v>58</v>
      </c>
      <c r="X6874" t="s">
        <v>1139</v>
      </c>
      <c r="Y6874" t="s">
        <v>10</v>
      </c>
    </row>
    <row r="6875" spans="1:25" x14ac:dyDescent="0.25">
      <c r="A6875" t="s">
        <v>8329</v>
      </c>
      <c r="B6875">
        <v>4</v>
      </c>
      <c r="C6875">
        <v>4</v>
      </c>
      <c r="D6875">
        <v>3</v>
      </c>
      <c r="E6875">
        <v>4</v>
      </c>
      <c r="F6875">
        <v>5</v>
      </c>
      <c r="G6875">
        <v>3</v>
      </c>
      <c r="H6875">
        <v>5</v>
      </c>
      <c r="I6875">
        <v>4</v>
      </c>
      <c r="J6875">
        <v>4</v>
      </c>
      <c r="K6875">
        <v>36</v>
      </c>
      <c r="L6875">
        <v>4</v>
      </c>
      <c r="M6875">
        <v>4</v>
      </c>
      <c r="N6875">
        <v>5</v>
      </c>
      <c r="O6875">
        <v>3</v>
      </c>
      <c r="P6875">
        <v>5</v>
      </c>
      <c r="Q6875">
        <v>3</v>
      </c>
      <c r="R6875">
        <v>4</v>
      </c>
      <c r="S6875">
        <v>4</v>
      </c>
      <c r="T6875">
        <v>4</v>
      </c>
      <c r="U6875">
        <v>36</v>
      </c>
      <c r="V6875">
        <v>72</v>
      </c>
      <c r="W6875" t="s">
        <v>61</v>
      </c>
      <c r="X6875" t="s">
        <v>8330</v>
      </c>
      <c r="Y6875" t="s">
        <v>10</v>
      </c>
    </row>
    <row r="6876" spans="1:25" x14ac:dyDescent="0.25">
      <c r="A6876" t="s">
        <v>8332</v>
      </c>
      <c r="B6876">
        <v>4</v>
      </c>
      <c r="C6876">
        <v>4</v>
      </c>
      <c r="D6876">
        <v>4</v>
      </c>
      <c r="E6876">
        <v>4</v>
      </c>
      <c r="F6876">
        <v>4</v>
      </c>
      <c r="G6876">
        <v>5</v>
      </c>
      <c r="H6876">
        <v>4</v>
      </c>
      <c r="I6876">
        <v>3</v>
      </c>
      <c r="J6876">
        <v>5</v>
      </c>
      <c r="K6876">
        <v>37</v>
      </c>
      <c r="L6876">
        <v>4</v>
      </c>
      <c r="M6876">
        <v>4</v>
      </c>
      <c r="N6876">
        <v>4</v>
      </c>
      <c r="O6876">
        <v>3</v>
      </c>
      <c r="P6876">
        <v>4</v>
      </c>
      <c r="Q6876">
        <v>4</v>
      </c>
      <c r="R6876">
        <v>4</v>
      </c>
      <c r="S6876">
        <v>4</v>
      </c>
      <c r="T6876">
        <v>3</v>
      </c>
      <c r="U6876">
        <v>34</v>
      </c>
      <c r="V6876">
        <v>71</v>
      </c>
      <c r="W6876" t="s">
        <v>58</v>
      </c>
      <c r="X6876" t="s">
        <v>8335</v>
      </c>
      <c r="Y6876" t="s">
        <v>10</v>
      </c>
    </row>
    <row r="6877" spans="1:25" x14ac:dyDescent="0.25">
      <c r="A6877" t="s">
        <v>8332</v>
      </c>
      <c r="B6877">
        <v>4</v>
      </c>
      <c r="C6877">
        <v>3</v>
      </c>
      <c r="D6877">
        <v>4</v>
      </c>
      <c r="E6877">
        <v>4</v>
      </c>
      <c r="F6877">
        <v>4</v>
      </c>
      <c r="G6877">
        <v>4</v>
      </c>
      <c r="H6877">
        <v>3</v>
      </c>
      <c r="I6877">
        <v>5</v>
      </c>
      <c r="J6877">
        <v>5</v>
      </c>
      <c r="K6877">
        <v>36</v>
      </c>
      <c r="L6877">
        <v>4</v>
      </c>
      <c r="M6877">
        <v>3</v>
      </c>
      <c r="N6877">
        <v>5</v>
      </c>
      <c r="O6877">
        <v>4</v>
      </c>
      <c r="P6877">
        <v>3</v>
      </c>
      <c r="Q6877">
        <v>3</v>
      </c>
      <c r="R6877">
        <v>4</v>
      </c>
      <c r="S6877">
        <v>5</v>
      </c>
      <c r="T6877">
        <v>5</v>
      </c>
      <c r="U6877">
        <v>36</v>
      </c>
      <c r="V6877">
        <v>72</v>
      </c>
      <c r="W6877" t="s">
        <v>730</v>
      </c>
      <c r="X6877" t="s">
        <v>2072</v>
      </c>
      <c r="Y6877" t="s">
        <v>10</v>
      </c>
    </row>
    <row r="6878" spans="1:25" x14ac:dyDescent="0.25">
      <c r="A6878" t="s">
        <v>8332</v>
      </c>
      <c r="B6878">
        <v>4</v>
      </c>
      <c r="C6878">
        <v>3</v>
      </c>
      <c r="D6878">
        <v>5</v>
      </c>
      <c r="E6878">
        <v>4</v>
      </c>
      <c r="F6878">
        <v>4</v>
      </c>
      <c r="G6878">
        <v>4</v>
      </c>
      <c r="H6878">
        <v>4</v>
      </c>
      <c r="I6878">
        <v>3</v>
      </c>
      <c r="J6878">
        <v>5</v>
      </c>
      <c r="K6878">
        <v>36</v>
      </c>
      <c r="L6878">
        <v>4</v>
      </c>
      <c r="M6878">
        <v>4</v>
      </c>
      <c r="N6878">
        <v>4</v>
      </c>
      <c r="O6878">
        <v>3</v>
      </c>
      <c r="P6878">
        <v>5</v>
      </c>
      <c r="Q6878">
        <v>4</v>
      </c>
      <c r="R6878">
        <v>5</v>
      </c>
      <c r="S6878">
        <v>3</v>
      </c>
      <c r="T6878">
        <v>4</v>
      </c>
      <c r="U6878">
        <v>36</v>
      </c>
      <c r="V6878">
        <v>72</v>
      </c>
      <c r="W6878" t="s">
        <v>8</v>
      </c>
      <c r="X6878" t="s">
        <v>8334</v>
      </c>
      <c r="Y6878" t="s">
        <v>10</v>
      </c>
    </row>
    <row r="6879" spans="1:25" x14ac:dyDescent="0.25">
      <c r="A6879" t="s">
        <v>8332</v>
      </c>
      <c r="B6879">
        <v>4</v>
      </c>
      <c r="C6879">
        <v>4</v>
      </c>
      <c r="D6879">
        <v>5</v>
      </c>
      <c r="E6879">
        <v>3</v>
      </c>
      <c r="F6879">
        <v>4</v>
      </c>
      <c r="G6879">
        <v>4</v>
      </c>
      <c r="H6879">
        <v>5</v>
      </c>
      <c r="I6879">
        <v>3</v>
      </c>
      <c r="J6879">
        <v>4</v>
      </c>
      <c r="K6879">
        <v>36</v>
      </c>
      <c r="L6879">
        <v>4</v>
      </c>
      <c r="M6879">
        <v>5</v>
      </c>
      <c r="N6879">
        <v>4</v>
      </c>
      <c r="O6879">
        <v>3</v>
      </c>
      <c r="P6879">
        <v>4</v>
      </c>
      <c r="Q6879">
        <v>4</v>
      </c>
      <c r="R6879">
        <v>3</v>
      </c>
      <c r="S6879">
        <v>5</v>
      </c>
      <c r="T6879">
        <v>4</v>
      </c>
      <c r="U6879">
        <v>36</v>
      </c>
      <c r="V6879">
        <v>72</v>
      </c>
      <c r="W6879" t="s">
        <v>133</v>
      </c>
      <c r="X6879" t="s">
        <v>8333</v>
      </c>
      <c r="Y6879" t="s">
        <v>10</v>
      </c>
    </row>
    <row r="6880" spans="1:25" x14ac:dyDescent="0.25">
      <c r="A6880" t="s">
        <v>8336</v>
      </c>
      <c r="B6880">
        <v>4</v>
      </c>
      <c r="C6880">
        <v>4</v>
      </c>
      <c r="D6880">
        <v>5</v>
      </c>
      <c r="E6880">
        <v>3</v>
      </c>
      <c r="F6880">
        <v>4</v>
      </c>
      <c r="G6880">
        <v>3</v>
      </c>
      <c r="H6880">
        <v>5</v>
      </c>
      <c r="I6880">
        <v>4</v>
      </c>
      <c r="J6880">
        <v>4</v>
      </c>
      <c r="K6880">
        <v>36</v>
      </c>
      <c r="L6880">
        <v>4</v>
      </c>
      <c r="M6880">
        <v>3</v>
      </c>
      <c r="N6880">
        <v>4</v>
      </c>
      <c r="O6880">
        <v>4</v>
      </c>
      <c r="P6880">
        <v>4</v>
      </c>
      <c r="Q6880">
        <v>5</v>
      </c>
      <c r="R6880">
        <v>3</v>
      </c>
      <c r="S6880">
        <v>5</v>
      </c>
      <c r="T6880">
        <v>4</v>
      </c>
      <c r="U6880">
        <v>36</v>
      </c>
      <c r="V6880">
        <v>72</v>
      </c>
      <c r="W6880" t="s">
        <v>669</v>
      </c>
      <c r="X6880" t="s">
        <v>4652</v>
      </c>
      <c r="Y6880" t="s">
        <v>10</v>
      </c>
    </row>
    <row r="6881" spans="1:25" x14ac:dyDescent="0.25">
      <c r="A6881" t="s">
        <v>8337</v>
      </c>
      <c r="B6881">
        <v>4</v>
      </c>
      <c r="C6881">
        <v>3</v>
      </c>
      <c r="D6881">
        <v>4</v>
      </c>
      <c r="E6881">
        <v>4</v>
      </c>
      <c r="F6881">
        <v>4</v>
      </c>
      <c r="G6881">
        <v>5</v>
      </c>
      <c r="H6881">
        <v>3</v>
      </c>
      <c r="I6881">
        <v>5</v>
      </c>
      <c r="J6881">
        <v>4</v>
      </c>
      <c r="K6881">
        <v>36</v>
      </c>
      <c r="L6881">
        <v>4</v>
      </c>
      <c r="M6881">
        <v>4</v>
      </c>
      <c r="N6881">
        <v>5</v>
      </c>
      <c r="O6881">
        <v>3</v>
      </c>
      <c r="P6881">
        <v>4</v>
      </c>
      <c r="Q6881">
        <v>5</v>
      </c>
      <c r="R6881">
        <v>4</v>
      </c>
      <c r="S6881">
        <v>3</v>
      </c>
      <c r="T6881">
        <v>4</v>
      </c>
      <c r="U6881">
        <v>36</v>
      </c>
      <c r="V6881">
        <v>72</v>
      </c>
      <c r="W6881" t="s">
        <v>669</v>
      </c>
      <c r="X6881" t="s">
        <v>4652</v>
      </c>
      <c r="Y6881" t="s">
        <v>10</v>
      </c>
    </row>
    <row r="6882" spans="1:25" x14ac:dyDescent="0.25">
      <c r="A6882" t="s">
        <v>8338</v>
      </c>
      <c r="B6882">
        <v>4</v>
      </c>
      <c r="C6882">
        <v>3</v>
      </c>
      <c r="D6882">
        <v>3</v>
      </c>
      <c r="E6882">
        <v>4</v>
      </c>
      <c r="F6882">
        <v>4</v>
      </c>
      <c r="G6882">
        <v>4</v>
      </c>
      <c r="H6882">
        <v>4</v>
      </c>
      <c r="I6882">
        <v>3</v>
      </c>
      <c r="J6882">
        <v>4</v>
      </c>
      <c r="K6882">
        <v>33</v>
      </c>
      <c r="L6882">
        <v>4</v>
      </c>
      <c r="M6882">
        <v>4</v>
      </c>
      <c r="N6882">
        <v>3</v>
      </c>
      <c r="O6882">
        <v>3</v>
      </c>
      <c r="P6882">
        <v>3</v>
      </c>
      <c r="Q6882">
        <v>3</v>
      </c>
      <c r="R6882">
        <v>4</v>
      </c>
      <c r="S6882">
        <v>3</v>
      </c>
      <c r="T6882">
        <v>4</v>
      </c>
      <c r="U6882">
        <v>31</v>
      </c>
      <c r="V6882">
        <v>64</v>
      </c>
      <c r="W6882" t="s">
        <v>58</v>
      </c>
      <c r="X6882" t="s">
        <v>2644</v>
      </c>
      <c r="Y6882" t="s">
        <v>10</v>
      </c>
    </row>
    <row r="6883" spans="1:25" x14ac:dyDescent="0.25">
      <c r="A6883" t="s">
        <v>8339</v>
      </c>
      <c r="B6883">
        <v>4</v>
      </c>
      <c r="C6883">
        <v>5</v>
      </c>
      <c r="D6883">
        <v>5</v>
      </c>
      <c r="E6883">
        <v>3</v>
      </c>
      <c r="F6883">
        <v>5</v>
      </c>
      <c r="G6883">
        <v>4</v>
      </c>
      <c r="H6883">
        <v>3</v>
      </c>
      <c r="I6883">
        <v>4</v>
      </c>
      <c r="J6883">
        <v>4</v>
      </c>
      <c r="K6883">
        <v>37</v>
      </c>
      <c r="L6883">
        <v>4</v>
      </c>
      <c r="M6883">
        <v>3</v>
      </c>
      <c r="N6883">
        <v>4</v>
      </c>
      <c r="O6883">
        <v>3</v>
      </c>
      <c r="P6883">
        <v>4</v>
      </c>
      <c r="Q6883">
        <v>5</v>
      </c>
      <c r="R6883">
        <v>5</v>
      </c>
      <c r="S6883">
        <v>4</v>
      </c>
      <c r="T6883">
        <v>3</v>
      </c>
      <c r="U6883">
        <v>35</v>
      </c>
      <c r="V6883">
        <v>72</v>
      </c>
      <c r="W6883" t="s">
        <v>97</v>
      </c>
      <c r="X6883" t="s">
        <v>8340</v>
      </c>
      <c r="Y6883" t="s">
        <v>44</v>
      </c>
    </row>
    <row r="6884" spans="1:25" x14ac:dyDescent="0.25">
      <c r="A6884" t="s">
        <v>8341</v>
      </c>
      <c r="B6884">
        <v>4</v>
      </c>
      <c r="C6884">
        <v>4</v>
      </c>
      <c r="D6884">
        <v>3</v>
      </c>
      <c r="E6884">
        <v>4</v>
      </c>
      <c r="F6884">
        <v>5</v>
      </c>
      <c r="G6884">
        <v>5</v>
      </c>
      <c r="H6884">
        <v>3</v>
      </c>
      <c r="I6884">
        <v>4</v>
      </c>
      <c r="J6884">
        <v>4</v>
      </c>
      <c r="K6884">
        <v>36</v>
      </c>
      <c r="L6884">
        <v>4</v>
      </c>
      <c r="M6884">
        <v>3</v>
      </c>
      <c r="N6884">
        <v>4</v>
      </c>
      <c r="O6884">
        <v>5</v>
      </c>
      <c r="P6884">
        <v>5</v>
      </c>
      <c r="Q6884">
        <v>3</v>
      </c>
      <c r="R6884">
        <v>4</v>
      </c>
      <c r="S6884">
        <v>4</v>
      </c>
      <c r="T6884">
        <v>3</v>
      </c>
      <c r="U6884">
        <v>35</v>
      </c>
      <c r="V6884">
        <v>71</v>
      </c>
      <c r="W6884" t="s">
        <v>143</v>
      </c>
      <c r="X6884" t="s">
        <v>1073</v>
      </c>
      <c r="Y6884" t="s">
        <v>10</v>
      </c>
    </row>
    <row r="6885" spans="1:25" x14ac:dyDescent="0.25">
      <c r="A6885" t="s">
        <v>8341</v>
      </c>
      <c r="B6885">
        <v>4</v>
      </c>
      <c r="C6885">
        <v>4</v>
      </c>
      <c r="D6885">
        <v>3</v>
      </c>
      <c r="E6885">
        <v>4</v>
      </c>
      <c r="F6885">
        <v>5</v>
      </c>
      <c r="G6885">
        <v>5</v>
      </c>
      <c r="H6885">
        <v>3</v>
      </c>
      <c r="I6885">
        <v>4</v>
      </c>
      <c r="J6885">
        <v>4</v>
      </c>
      <c r="K6885">
        <v>36</v>
      </c>
      <c r="L6885">
        <v>4</v>
      </c>
      <c r="M6885">
        <v>3</v>
      </c>
      <c r="N6885">
        <v>4</v>
      </c>
      <c r="O6885">
        <v>5</v>
      </c>
      <c r="P6885">
        <v>5</v>
      </c>
      <c r="Q6885">
        <v>3</v>
      </c>
      <c r="R6885">
        <v>4</v>
      </c>
      <c r="S6885">
        <v>4</v>
      </c>
      <c r="T6885">
        <v>3</v>
      </c>
      <c r="U6885">
        <v>35</v>
      </c>
      <c r="V6885">
        <v>71</v>
      </c>
      <c r="W6885" t="s">
        <v>143</v>
      </c>
      <c r="X6885" t="s">
        <v>1073</v>
      </c>
      <c r="Y6885" t="s">
        <v>10</v>
      </c>
    </row>
    <row r="6886" spans="1:25" x14ac:dyDescent="0.25">
      <c r="A6886" t="s">
        <v>8342</v>
      </c>
      <c r="B6886">
        <v>4</v>
      </c>
      <c r="C6886">
        <v>4</v>
      </c>
      <c r="D6886">
        <v>4</v>
      </c>
      <c r="E6886">
        <v>5</v>
      </c>
      <c r="F6886">
        <v>3</v>
      </c>
      <c r="G6886">
        <v>4</v>
      </c>
      <c r="H6886">
        <v>4</v>
      </c>
      <c r="I6886">
        <v>3</v>
      </c>
      <c r="J6886">
        <v>5</v>
      </c>
      <c r="K6886">
        <v>36</v>
      </c>
      <c r="L6886">
        <v>4</v>
      </c>
      <c r="M6886">
        <v>4</v>
      </c>
      <c r="N6886">
        <v>3</v>
      </c>
      <c r="O6886">
        <v>4</v>
      </c>
      <c r="P6886">
        <v>5</v>
      </c>
      <c r="Q6886">
        <v>4</v>
      </c>
      <c r="R6886">
        <v>3</v>
      </c>
      <c r="S6886">
        <v>5</v>
      </c>
      <c r="T6886">
        <v>3</v>
      </c>
      <c r="U6886">
        <v>35</v>
      </c>
      <c r="V6886">
        <v>71</v>
      </c>
      <c r="W6886" t="s">
        <v>12</v>
      </c>
      <c r="X6886" t="s">
        <v>8343</v>
      </c>
      <c r="Y6886" t="s">
        <v>10</v>
      </c>
    </row>
    <row r="6887" spans="1:25" x14ac:dyDescent="0.25">
      <c r="A6887" t="s">
        <v>8344</v>
      </c>
      <c r="B6887">
        <v>4</v>
      </c>
      <c r="C6887">
        <v>3</v>
      </c>
      <c r="D6887">
        <v>4</v>
      </c>
      <c r="E6887">
        <v>3</v>
      </c>
      <c r="F6887">
        <v>5</v>
      </c>
      <c r="G6887">
        <v>5</v>
      </c>
      <c r="H6887">
        <v>4</v>
      </c>
      <c r="I6887">
        <v>4</v>
      </c>
      <c r="J6887">
        <v>4</v>
      </c>
      <c r="K6887">
        <v>36</v>
      </c>
      <c r="L6887">
        <v>4</v>
      </c>
      <c r="M6887">
        <v>4</v>
      </c>
      <c r="N6887">
        <v>3</v>
      </c>
      <c r="O6887">
        <v>4</v>
      </c>
      <c r="P6887">
        <v>4</v>
      </c>
      <c r="Q6887">
        <v>4</v>
      </c>
      <c r="R6887">
        <v>3</v>
      </c>
      <c r="S6887">
        <v>4</v>
      </c>
      <c r="T6887">
        <v>4</v>
      </c>
      <c r="U6887">
        <v>34</v>
      </c>
      <c r="V6887">
        <v>70</v>
      </c>
      <c r="W6887" t="s">
        <v>18</v>
      </c>
      <c r="X6887" t="s">
        <v>8345</v>
      </c>
      <c r="Y6887" t="s">
        <v>10</v>
      </c>
    </row>
    <row r="6888" spans="1:25" x14ac:dyDescent="0.25">
      <c r="A6888" t="s">
        <v>8346</v>
      </c>
      <c r="B6888">
        <v>5</v>
      </c>
      <c r="C6888">
        <v>4</v>
      </c>
      <c r="D6888">
        <v>4</v>
      </c>
      <c r="E6888">
        <v>3</v>
      </c>
      <c r="F6888">
        <v>5</v>
      </c>
      <c r="G6888">
        <v>4</v>
      </c>
      <c r="H6888">
        <v>4</v>
      </c>
      <c r="I6888">
        <v>3</v>
      </c>
      <c r="J6888">
        <v>4</v>
      </c>
      <c r="K6888">
        <v>36</v>
      </c>
      <c r="L6888">
        <v>5</v>
      </c>
      <c r="M6888">
        <v>4</v>
      </c>
      <c r="N6888">
        <v>3</v>
      </c>
      <c r="O6888">
        <v>4</v>
      </c>
      <c r="P6888">
        <v>4</v>
      </c>
      <c r="Q6888">
        <v>4</v>
      </c>
      <c r="R6888">
        <v>5</v>
      </c>
      <c r="S6888">
        <v>3</v>
      </c>
      <c r="T6888">
        <v>4</v>
      </c>
      <c r="U6888">
        <v>36</v>
      </c>
      <c r="V6888">
        <v>72</v>
      </c>
      <c r="W6888" t="s">
        <v>173</v>
      </c>
      <c r="X6888" t="s">
        <v>2202</v>
      </c>
      <c r="Y6888" t="s">
        <v>10</v>
      </c>
    </row>
    <row r="6889" spans="1:25" x14ac:dyDescent="0.25">
      <c r="A6889" t="s">
        <v>8347</v>
      </c>
      <c r="B6889">
        <v>5</v>
      </c>
      <c r="C6889">
        <v>4</v>
      </c>
      <c r="D6889">
        <v>4</v>
      </c>
      <c r="E6889">
        <v>3</v>
      </c>
      <c r="F6889">
        <v>5</v>
      </c>
      <c r="G6889">
        <v>4</v>
      </c>
      <c r="H6889">
        <v>4</v>
      </c>
      <c r="I6889">
        <v>3</v>
      </c>
      <c r="J6889">
        <v>4</v>
      </c>
      <c r="K6889">
        <v>36</v>
      </c>
      <c r="L6889">
        <v>5</v>
      </c>
      <c r="M6889">
        <v>4</v>
      </c>
      <c r="N6889">
        <v>3</v>
      </c>
      <c r="O6889">
        <v>4</v>
      </c>
      <c r="P6889">
        <v>4</v>
      </c>
      <c r="Q6889">
        <v>4</v>
      </c>
      <c r="R6889">
        <v>5</v>
      </c>
      <c r="S6889">
        <v>3</v>
      </c>
      <c r="T6889">
        <v>4</v>
      </c>
      <c r="U6889">
        <v>36</v>
      </c>
      <c r="V6889">
        <v>72</v>
      </c>
      <c r="W6889" t="s">
        <v>173</v>
      </c>
      <c r="X6889" t="s">
        <v>2201</v>
      </c>
      <c r="Y6889" t="s">
        <v>10</v>
      </c>
    </row>
    <row r="6890" spans="1:25" x14ac:dyDescent="0.25">
      <c r="A6890" t="s">
        <v>8348</v>
      </c>
      <c r="B6890">
        <v>5</v>
      </c>
      <c r="C6890">
        <v>4</v>
      </c>
      <c r="D6890">
        <v>3</v>
      </c>
      <c r="E6890">
        <v>4</v>
      </c>
      <c r="F6890">
        <v>4</v>
      </c>
      <c r="G6890">
        <v>4</v>
      </c>
      <c r="H6890">
        <v>5</v>
      </c>
      <c r="I6890">
        <v>3</v>
      </c>
      <c r="J6890">
        <v>4</v>
      </c>
      <c r="K6890">
        <v>36</v>
      </c>
      <c r="L6890">
        <v>4</v>
      </c>
      <c r="M6890">
        <v>5</v>
      </c>
      <c r="N6890">
        <v>4</v>
      </c>
      <c r="O6890">
        <v>3</v>
      </c>
      <c r="P6890">
        <v>5</v>
      </c>
      <c r="Q6890">
        <v>4</v>
      </c>
      <c r="R6890">
        <v>3</v>
      </c>
      <c r="S6890">
        <v>4</v>
      </c>
      <c r="T6890">
        <v>4</v>
      </c>
      <c r="U6890">
        <v>36</v>
      </c>
      <c r="V6890">
        <v>72</v>
      </c>
      <c r="W6890" t="s">
        <v>173</v>
      </c>
      <c r="X6890" t="s">
        <v>2188</v>
      </c>
      <c r="Y6890" t="s">
        <v>10</v>
      </c>
    </row>
    <row r="6891" spans="1:25" x14ac:dyDescent="0.25">
      <c r="A6891" t="s">
        <v>8349</v>
      </c>
      <c r="B6891">
        <v>4</v>
      </c>
      <c r="C6891">
        <v>5</v>
      </c>
      <c r="D6891">
        <v>4</v>
      </c>
      <c r="E6891">
        <v>3</v>
      </c>
      <c r="F6891">
        <v>5</v>
      </c>
      <c r="G6891">
        <v>4</v>
      </c>
      <c r="H6891">
        <v>3</v>
      </c>
      <c r="I6891">
        <v>4</v>
      </c>
      <c r="J6891">
        <v>4</v>
      </c>
      <c r="K6891">
        <v>36</v>
      </c>
      <c r="L6891">
        <v>5</v>
      </c>
      <c r="M6891">
        <v>4</v>
      </c>
      <c r="N6891">
        <v>4</v>
      </c>
      <c r="O6891">
        <v>3</v>
      </c>
      <c r="P6891">
        <v>5</v>
      </c>
      <c r="Q6891">
        <v>4</v>
      </c>
      <c r="R6891">
        <v>4</v>
      </c>
      <c r="S6891">
        <v>3</v>
      </c>
      <c r="T6891">
        <v>4</v>
      </c>
      <c r="U6891">
        <v>36</v>
      </c>
      <c r="V6891">
        <v>72</v>
      </c>
      <c r="W6891" t="s">
        <v>173</v>
      </c>
      <c r="X6891" t="s">
        <v>2188</v>
      </c>
      <c r="Y6891" t="s">
        <v>10</v>
      </c>
    </row>
    <row r="6892" spans="1:25" x14ac:dyDescent="0.25">
      <c r="A6892" t="s">
        <v>8350</v>
      </c>
      <c r="B6892">
        <v>4</v>
      </c>
      <c r="C6892">
        <v>3</v>
      </c>
      <c r="D6892">
        <v>4</v>
      </c>
      <c r="E6892">
        <v>5</v>
      </c>
      <c r="F6892">
        <v>4</v>
      </c>
      <c r="G6892">
        <v>4</v>
      </c>
      <c r="H6892">
        <v>3</v>
      </c>
      <c r="I6892">
        <v>4</v>
      </c>
      <c r="J6892">
        <v>5</v>
      </c>
      <c r="K6892">
        <v>36</v>
      </c>
      <c r="L6892">
        <v>4</v>
      </c>
      <c r="M6892">
        <v>3</v>
      </c>
      <c r="N6892">
        <v>4</v>
      </c>
      <c r="O6892">
        <v>4</v>
      </c>
      <c r="P6892">
        <v>4</v>
      </c>
      <c r="Q6892">
        <v>3</v>
      </c>
      <c r="R6892">
        <v>5</v>
      </c>
      <c r="S6892">
        <v>3</v>
      </c>
      <c r="T6892">
        <v>5</v>
      </c>
      <c r="U6892">
        <v>35</v>
      </c>
      <c r="V6892">
        <v>71</v>
      </c>
      <c r="W6892" t="s">
        <v>39</v>
      </c>
      <c r="X6892" t="s">
        <v>8351</v>
      </c>
      <c r="Y6892" t="s">
        <v>10</v>
      </c>
    </row>
    <row r="6893" spans="1:25" x14ac:dyDescent="0.25">
      <c r="A6893" t="s">
        <v>8352</v>
      </c>
      <c r="B6893">
        <v>4</v>
      </c>
      <c r="C6893">
        <v>5</v>
      </c>
      <c r="D6893">
        <v>4</v>
      </c>
      <c r="E6893">
        <v>4</v>
      </c>
      <c r="F6893">
        <v>3</v>
      </c>
      <c r="G6893">
        <v>4</v>
      </c>
      <c r="H6893">
        <v>3</v>
      </c>
      <c r="I6893">
        <v>5</v>
      </c>
      <c r="J6893">
        <v>4</v>
      </c>
      <c r="K6893">
        <v>36</v>
      </c>
      <c r="L6893">
        <v>3</v>
      </c>
      <c r="M6893">
        <v>4</v>
      </c>
      <c r="N6893">
        <v>4</v>
      </c>
      <c r="O6893">
        <v>5</v>
      </c>
      <c r="P6893">
        <v>4</v>
      </c>
      <c r="Q6893">
        <v>3</v>
      </c>
      <c r="R6893">
        <v>4</v>
      </c>
      <c r="S6893">
        <v>5</v>
      </c>
      <c r="T6893">
        <v>4</v>
      </c>
      <c r="U6893">
        <v>36</v>
      </c>
      <c r="V6893">
        <v>72</v>
      </c>
      <c r="W6893" t="s">
        <v>64</v>
      </c>
      <c r="X6893" t="s">
        <v>4376</v>
      </c>
      <c r="Y6893" t="s">
        <v>10</v>
      </c>
    </row>
    <row r="6894" spans="1:25" x14ac:dyDescent="0.25">
      <c r="A6894" t="s">
        <v>8353</v>
      </c>
      <c r="B6894">
        <v>4</v>
      </c>
      <c r="C6894">
        <v>4</v>
      </c>
      <c r="D6894">
        <v>3</v>
      </c>
      <c r="E6894">
        <v>3</v>
      </c>
      <c r="F6894">
        <v>3</v>
      </c>
      <c r="G6894">
        <v>3</v>
      </c>
      <c r="H6894">
        <v>3</v>
      </c>
      <c r="I6894">
        <v>4</v>
      </c>
      <c r="J6894">
        <v>4</v>
      </c>
      <c r="K6894">
        <v>31</v>
      </c>
      <c r="L6894">
        <v>0</v>
      </c>
      <c r="M6894">
        <v>0</v>
      </c>
      <c r="N6894">
        <v>0</v>
      </c>
      <c r="O6894">
        <v>0</v>
      </c>
      <c r="P6894">
        <v>0</v>
      </c>
      <c r="Q6894">
        <v>0</v>
      </c>
      <c r="R6894">
        <v>0</v>
      </c>
      <c r="S6894">
        <v>0</v>
      </c>
      <c r="T6894">
        <v>0</v>
      </c>
      <c r="U6894">
        <v>0</v>
      </c>
      <c r="V6894">
        <v>31</v>
      </c>
      <c r="W6894" t="s">
        <v>379</v>
      </c>
      <c r="X6894" t="s">
        <v>1565</v>
      </c>
      <c r="Y6894" t="s">
        <v>10</v>
      </c>
    </row>
    <row r="6895" spans="1:25" x14ac:dyDescent="0.25">
      <c r="A6895" t="s">
        <v>8354</v>
      </c>
      <c r="B6895">
        <v>4</v>
      </c>
      <c r="C6895">
        <v>4</v>
      </c>
      <c r="D6895">
        <v>3</v>
      </c>
      <c r="E6895">
        <v>4</v>
      </c>
      <c r="F6895">
        <v>4</v>
      </c>
      <c r="G6895">
        <v>5</v>
      </c>
      <c r="H6895">
        <v>4</v>
      </c>
      <c r="I6895">
        <v>4</v>
      </c>
      <c r="J6895">
        <v>3</v>
      </c>
      <c r="K6895">
        <v>35</v>
      </c>
      <c r="L6895">
        <v>4</v>
      </c>
      <c r="M6895">
        <v>5</v>
      </c>
      <c r="N6895">
        <v>3</v>
      </c>
      <c r="O6895">
        <v>4</v>
      </c>
      <c r="P6895">
        <v>4</v>
      </c>
      <c r="Q6895">
        <v>4</v>
      </c>
      <c r="R6895">
        <v>4</v>
      </c>
      <c r="S6895">
        <v>4</v>
      </c>
      <c r="T6895">
        <v>4</v>
      </c>
      <c r="U6895">
        <v>36</v>
      </c>
      <c r="V6895">
        <v>71</v>
      </c>
      <c r="W6895" t="s">
        <v>8</v>
      </c>
      <c r="X6895" t="s">
        <v>8355</v>
      </c>
      <c r="Y6895" t="s">
        <v>10</v>
      </c>
    </row>
    <row r="6896" spans="1:25" x14ac:dyDescent="0.25">
      <c r="A6896" t="s">
        <v>8354</v>
      </c>
      <c r="B6896">
        <v>4</v>
      </c>
      <c r="C6896">
        <v>3</v>
      </c>
      <c r="D6896">
        <v>4</v>
      </c>
      <c r="E6896">
        <v>5</v>
      </c>
      <c r="F6896">
        <v>4</v>
      </c>
      <c r="G6896">
        <v>4</v>
      </c>
      <c r="H6896">
        <v>3</v>
      </c>
      <c r="I6896">
        <v>5</v>
      </c>
      <c r="J6896">
        <v>4</v>
      </c>
      <c r="K6896">
        <v>36</v>
      </c>
      <c r="L6896">
        <v>5</v>
      </c>
      <c r="M6896">
        <v>4</v>
      </c>
      <c r="N6896">
        <v>3</v>
      </c>
      <c r="O6896">
        <v>4</v>
      </c>
      <c r="P6896">
        <v>5</v>
      </c>
      <c r="Q6896">
        <v>3</v>
      </c>
      <c r="R6896">
        <v>4</v>
      </c>
      <c r="S6896">
        <v>4</v>
      </c>
      <c r="T6896">
        <v>4</v>
      </c>
      <c r="U6896">
        <v>36</v>
      </c>
      <c r="V6896">
        <v>72</v>
      </c>
      <c r="W6896" t="s">
        <v>110</v>
      </c>
      <c r="X6896" t="s">
        <v>3752</v>
      </c>
      <c r="Y6896" t="s">
        <v>10</v>
      </c>
    </row>
    <row r="6897" spans="1:25" x14ac:dyDescent="0.25">
      <c r="A6897" t="s">
        <v>8356</v>
      </c>
      <c r="B6897">
        <v>4</v>
      </c>
      <c r="C6897">
        <v>3</v>
      </c>
      <c r="D6897">
        <v>4</v>
      </c>
      <c r="E6897">
        <v>4</v>
      </c>
      <c r="F6897">
        <v>5</v>
      </c>
      <c r="G6897">
        <v>3</v>
      </c>
      <c r="H6897">
        <v>5</v>
      </c>
      <c r="I6897">
        <v>4</v>
      </c>
      <c r="J6897">
        <v>4</v>
      </c>
      <c r="K6897">
        <v>36</v>
      </c>
      <c r="L6897">
        <v>4</v>
      </c>
      <c r="M6897">
        <v>5</v>
      </c>
      <c r="N6897">
        <v>3</v>
      </c>
      <c r="O6897">
        <v>5</v>
      </c>
      <c r="P6897">
        <v>4</v>
      </c>
      <c r="Q6897">
        <v>4</v>
      </c>
      <c r="R6897">
        <v>3</v>
      </c>
      <c r="S6897">
        <v>4</v>
      </c>
      <c r="T6897">
        <v>4</v>
      </c>
      <c r="U6897">
        <v>36</v>
      </c>
      <c r="V6897">
        <v>72</v>
      </c>
      <c r="X6897" t="s">
        <v>3910</v>
      </c>
      <c r="Y6897" t="s">
        <v>10</v>
      </c>
    </row>
    <row r="6898" spans="1:25" x14ac:dyDescent="0.25">
      <c r="A6898" t="s">
        <v>8356</v>
      </c>
      <c r="B6898">
        <v>4</v>
      </c>
      <c r="C6898">
        <v>5</v>
      </c>
      <c r="D6898">
        <v>4</v>
      </c>
      <c r="E6898">
        <v>5</v>
      </c>
      <c r="F6898">
        <v>3</v>
      </c>
      <c r="G6898">
        <v>4</v>
      </c>
      <c r="H6898">
        <v>4</v>
      </c>
      <c r="I6898">
        <v>3</v>
      </c>
      <c r="J6898">
        <v>4</v>
      </c>
      <c r="K6898">
        <v>36</v>
      </c>
      <c r="L6898">
        <v>5</v>
      </c>
      <c r="M6898">
        <v>4</v>
      </c>
      <c r="N6898">
        <v>4</v>
      </c>
      <c r="O6898">
        <v>3</v>
      </c>
      <c r="P6898">
        <v>4</v>
      </c>
      <c r="Q6898">
        <v>3</v>
      </c>
      <c r="R6898">
        <v>4</v>
      </c>
      <c r="S6898">
        <v>4</v>
      </c>
      <c r="T6898">
        <v>5</v>
      </c>
      <c r="U6898">
        <v>36</v>
      </c>
      <c r="V6898">
        <v>72</v>
      </c>
      <c r="W6898" t="s">
        <v>18</v>
      </c>
      <c r="X6898" t="s">
        <v>8357</v>
      </c>
      <c r="Y6898" t="s">
        <v>10</v>
      </c>
    </row>
    <row r="6899" spans="1:25" x14ac:dyDescent="0.25">
      <c r="A6899" t="s">
        <v>8358</v>
      </c>
      <c r="B6899">
        <v>4</v>
      </c>
      <c r="C6899">
        <v>3</v>
      </c>
      <c r="D6899">
        <v>4</v>
      </c>
      <c r="E6899">
        <v>4</v>
      </c>
      <c r="F6899">
        <v>3</v>
      </c>
      <c r="G6899">
        <v>4</v>
      </c>
      <c r="H6899">
        <v>5</v>
      </c>
      <c r="I6899">
        <v>5</v>
      </c>
      <c r="J6899">
        <v>3</v>
      </c>
      <c r="K6899">
        <v>35</v>
      </c>
      <c r="L6899">
        <v>0</v>
      </c>
      <c r="M6899">
        <v>0</v>
      </c>
      <c r="N6899">
        <v>0</v>
      </c>
      <c r="O6899">
        <v>0</v>
      </c>
      <c r="P6899">
        <v>0</v>
      </c>
      <c r="Q6899">
        <v>0</v>
      </c>
      <c r="R6899">
        <v>0</v>
      </c>
      <c r="S6899">
        <v>0</v>
      </c>
      <c r="T6899">
        <v>0</v>
      </c>
      <c r="U6899">
        <v>0</v>
      </c>
      <c r="V6899">
        <v>35</v>
      </c>
      <c r="W6899" t="s">
        <v>18</v>
      </c>
      <c r="X6899" t="s">
        <v>8359</v>
      </c>
      <c r="Y6899" t="s">
        <v>10</v>
      </c>
    </row>
    <row r="6900" spans="1:25" x14ac:dyDescent="0.25">
      <c r="A6900" t="s">
        <v>8360</v>
      </c>
      <c r="B6900">
        <v>4</v>
      </c>
      <c r="C6900">
        <v>4</v>
      </c>
      <c r="D6900">
        <v>3</v>
      </c>
      <c r="E6900">
        <v>5</v>
      </c>
      <c r="F6900">
        <v>3</v>
      </c>
      <c r="G6900">
        <v>5</v>
      </c>
      <c r="H6900">
        <v>4</v>
      </c>
      <c r="I6900">
        <v>4</v>
      </c>
      <c r="J6900">
        <v>4</v>
      </c>
      <c r="K6900">
        <v>36</v>
      </c>
      <c r="L6900">
        <v>4</v>
      </c>
      <c r="M6900">
        <v>4</v>
      </c>
      <c r="N6900">
        <v>3</v>
      </c>
      <c r="O6900">
        <v>4</v>
      </c>
      <c r="P6900">
        <v>5</v>
      </c>
      <c r="Q6900">
        <v>4</v>
      </c>
      <c r="R6900">
        <v>4</v>
      </c>
      <c r="S6900">
        <v>3</v>
      </c>
      <c r="T6900">
        <v>5</v>
      </c>
      <c r="U6900">
        <v>36</v>
      </c>
      <c r="V6900">
        <v>72</v>
      </c>
      <c r="W6900" t="s">
        <v>58</v>
      </c>
      <c r="X6900" t="s">
        <v>8361</v>
      </c>
      <c r="Y6900" t="s">
        <v>10</v>
      </c>
    </row>
    <row r="6901" spans="1:25" x14ac:dyDescent="0.25">
      <c r="A6901" t="s">
        <v>8362</v>
      </c>
      <c r="B6901">
        <v>3</v>
      </c>
      <c r="C6901">
        <v>3</v>
      </c>
      <c r="D6901">
        <v>3</v>
      </c>
      <c r="E6901">
        <v>3</v>
      </c>
      <c r="F6901">
        <v>3</v>
      </c>
      <c r="G6901">
        <v>3</v>
      </c>
      <c r="H6901">
        <v>3</v>
      </c>
      <c r="I6901">
        <v>3</v>
      </c>
      <c r="J6901">
        <v>4</v>
      </c>
      <c r="K6901">
        <v>28</v>
      </c>
      <c r="L6901">
        <v>0</v>
      </c>
      <c r="M6901">
        <v>0</v>
      </c>
      <c r="N6901">
        <v>0</v>
      </c>
      <c r="O6901">
        <v>0</v>
      </c>
      <c r="P6901">
        <v>0</v>
      </c>
      <c r="Q6901">
        <v>0</v>
      </c>
      <c r="R6901">
        <v>0</v>
      </c>
      <c r="S6901">
        <v>0</v>
      </c>
      <c r="T6901">
        <v>0</v>
      </c>
      <c r="U6901">
        <v>0</v>
      </c>
      <c r="V6901">
        <v>28</v>
      </c>
      <c r="W6901" t="s">
        <v>296</v>
      </c>
      <c r="X6901" t="s">
        <v>8363</v>
      </c>
      <c r="Y6901" t="s">
        <v>10</v>
      </c>
    </row>
    <row r="6902" spans="1:25" x14ac:dyDescent="0.25">
      <c r="A6902" t="s">
        <v>8362</v>
      </c>
      <c r="B6902">
        <v>3</v>
      </c>
      <c r="C6902">
        <v>3</v>
      </c>
      <c r="D6902">
        <v>3</v>
      </c>
      <c r="E6902">
        <v>3</v>
      </c>
      <c r="F6902">
        <v>3</v>
      </c>
      <c r="G6902">
        <v>3</v>
      </c>
      <c r="H6902">
        <v>3</v>
      </c>
      <c r="I6902">
        <v>3</v>
      </c>
      <c r="J6902">
        <v>4</v>
      </c>
      <c r="K6902">
        <v>28</v>
      </c>
      <c r="L6902">
        <v>0</v>
      </c>
      <c r="M6902">
        <v>0</v>
      </c>
      <c r="N6902">
        <v>0</v>
      </c>
      <c r="O6902">
        <v>0</v>
      </c>
      <c r="P6902">
        <v>0</v>
      </c>
      <c r="Q6902">
        <v>0</v>
      </c>
      <c r="R6902">
        <v>0</v>
      </c>
      <c r="S6902">
        <v>0</v>
      </c>
      <c r="T6902">
        <v>0</v>
      </c>
      <c r="U6902">
        <v>0</v>
      </c>
      <c r="V6902">
        <v>28</v>
      </c>
      <c r="W6902" t="s">
        <v>296</v>
      </c>
      <c r="X6902" t="s">
        <v>5089</v>
      </c>
      <c r="Y6902" t="s">
        <v>10</v>
      </c>
    </row>
    <row r="6903" spans="1:25" x14ac:dyDescent="0.25">
      <c r="A6903" t="s">
        <v>8364</v>
      </c>
      <c r="B6903">
        <v>5</v>
      </c>
      <c r="C6903">
        <v>3</v>
      </c>
      <c r="D6903">
        <v>4</v>
      </c>
      <c r="E6903">
        <v>4</v>
      </c>
      <c r="F6903">
        <v>5</v>
      </c>
      <c r="G6903">
        <v>3</v>
      </c>
      <c r="H6903">
        <v>4</v>
      </c>
      <c r="I6903">
        <v>4</v>
      </c>
      <c r="J6903">
        <v>4</v>
      </c>
      <c r="K6903">
        <v>36</v>
      </c>
      <c r="L6903">
        <v>5</v>
      </c>
      <c r="M6903">
        <v>3</v>
      </c>
      <c r="N6903">
        <v>4</v>
      </c>
      <c r="O6903">
        <v>5</v>
      </c>
      <c r="P6903">
        <v>3</v>
      </c>
      <c r="Q6903">
        <v>4</v>
      </c>
      <c r="R6903">
        <v>4</v>
      </c>
      <c r="S6903">
        <v>4</v>
      </c>
      <c r="T6903">
        <v>4</v>
      </c>
      <c r="U6903">
        <v>36</v>
      </c>
      <c r="V6903">
        <v>72</v>
      </c>
      <c r="W6903" t="s">
        <v>8</v>
      </c>
      <c r="X6903" t="s">
        <v>1064</v>
      </c>
      <c r="Y6903" t="s">
        <v>10</v>
      </c>
    </row>
    <row r="6904" spans="1:25" x14ac:dyDescent="0.25">
      <c r="A6904" t="s">
        <v>8365</v>
      </c>
      <c r="B6904">
        <v>5</v>
      </c>
      <c r="C6904">
        <v>3</v>
      </c>
      <c r="D6904">
        <v>4</v>
      </c>
      <c r="E6904">
        <v>4</v>
      </c>
      <c r="F6904">
        <v>5</v>
      </c>
      <c r="G6904">
        <v>3</v>
      </c>
      <c r="H6904">
        <v>4</v>
      </c>
      <c r="I6904">
        <v>4</v>
      </c>
      <c r="J6904">
        <v>4</v>
      </c>
      <c r="K6904">
        <v>36</v>
      </c>
      <c r="L6904">
        <v>5</v>
      </c>
      <c r="M6904">
        <v>3</v>
      </c>
      <c r="N6904">
        <v>4</v>
      </c>
      <c r="O6904">
        <v>5</v>
      </c>
      <c r="P6904">
        <v>3</v>
      </c>
      <c r="Q6904">
        <v>4</v>
      </c>
      <c r="R6904">
        <v>4</v>
      </c>
      <c r="S6904">
        <v>4</v>
      </c>
      <c r="T6904">
        <v>4</v>
      </c>
      <c r="U6904">
        <v>36</v>
      </c>
      <c r="V6904">
        <v>72</v>
      </c>
      <c r="W6904" t="s">
        <v>8</v>
      </c>
      <c r="X6904" t="s">
        <v>8366</v>
      </c>
      <c r="Y6904" t="s">
        <v>10</v>
      </c>
    </row>
    <row r="6905" spans="1:25" x14ac:dyDescent="0.25">
      <c r="A6905" t="s">
        <v>8367</v>
      </c>
      <c r="B6905">
        <v>4</v>
      </c>
      <c r="C6905">
        <v>5</v>
      </c>
      <c r="D6905">
        <v>3</v>
      </c>
      <c r="E6905">
        <v>4</v>
      </c>
      <c r="F6905">
        <v>4</v>
      </c>
      <c r="G6905">
        <v>4</v>
      </c>
      <c r="H6905">
        <v>3</v>
      </c>
      <c r="I6905">
        <v>5</v>
      </c>
      <c r="J6905">
        <v>4</v>
      </c>
      <c r="K6905">
        <v>36</v>
      </c>
      <c r="L6905">
        <v>4</v>
      </c>
      <c r="M6905">
        <v>5</v>
      </c>
      <c r="N6905">
        <v>4</v>
      </c>
      <c r="O6905">
        <v>4</v>
      </c>
      <c r="P6905">
        <v>4</v>
      </c>
      <c r="Q6905">
        <v>3</v>
      </c>
      <c r="R6905">
        <v>4</v>
      </c>
      <c r="S6905">
        <v>5</v>
      </c>
      <c r="T6905">
        <v>3</v>
      </c>
      <c r="U6905">
        <v>36</v>
      </c>
      <c r="V6905">
        <v>72</v>
      </c>
      <c r="W6905" t="s">
        <v>296</v>
      </c>
      <c r="X6905" t="s">
        <v>8369</v>
      </c>
      <c r="Y6905" t="s">
        <v>10</v>
      </c>
    </row>
    <row r="6906" spans="1:25" x14ac:dyDescent="0.25">
      <c r="A6906" t="s">
        <v>8367</v>
      </c>
      <c r="B6906">
        <v>4</v>
      </c>
      <c r="C6906">
        <v>5</v>
      </c>
      <c r="D6906">
        <v>3</v>
      </c>
      <c r="E6906">
        <v>4</v>
      </c>
      <c r="F6906">
        <v>4</v>
      </c>
      <c r="G6906">
        <v>4</v>
      </c>
      <c r="H6906">
        <v>3</v>
      </c>
      <c r="I6906">
        <v>4</v>
      </c>
      <c r="J6906">
        <v>4</v>
      </c>
      <c r="K6906">
        <v>35</v>
      </c>
      <c r="L6906">
        <v>4</v>
      </c>
      <c r="M6906">
        <v>3</v>
      </c>
      <c r="N6906">
        <v>5</v>
      </c>
      <c r="O6906">
        <v>5</v>
      </c>
      <c r="P6906">
        <v>4</v>
      </c>
      <c r="Q6906">
        <v>4</v>
      </c>
      <c r="R6906">
        <v>5</v>
      </c>
      <c r="S6906">
        <v>3</v>
      </c>
      <c r="T6906">
        <v>4</v>
      </c>
      <c r="U6906">
        <v>37</v>
      </c>
      <c r="V6906">
        <v>72</v>
      </c>
      <c r="W6906" t="s">
        <v>39</v>
      </c>
      <c r="X6906" t="s">
        <v>8368</v>
      </c>
      <c r="Y6906" t="s">
        <v>10</v>
      </c>
    </row>
    <row r="6907" spans="1:25" x14ac:dyDescent="0.25">
      <c r="A6907" t="s">
        <v>8370</v>
      </c>
      <c r="B6907">
        <v>4</v>
      </c>
      <c r="C6907">
        <v>5</v>
      </c>
      <c r="D6907">
        <v>3</v>
      </c>
      <c r="E6907">
        <v>4</v>
      </c>
      <c r="F6907">
        <v>4</v>
      </c>
      <c r="G6907">
        <v>4</v>
      </c>
      <c r="H6907">
        <v>3</v>
      </c>
      <c r="I6907">
        <v>4</v>
      </c>
      <c r="J6907">
        <v>4</v>
      </c>
      <c r="K6907">
        <v>35</v>
      </c>
      <c r="L6907">
        <v>4</v>
      </c>
      <c r="M6907">
        <v>3</v>
      </c>
      <c r="N6907">
        <v>5</v>
      </c>
      <c r="O6907">
        <v>5</v>
      </c>
      <c r="P6907">
        <v>4</v>
      </c>
      <c r="Q6907">
        <v>4</v>
      </c>
      <c r="R6907">
        <v>5</v>
      </c>
      <c r="S6907">
        <v>3</v>
      </c>
      <c r="T6907">
        <v>4</v>
      </c>
      <c r="U6907">
        <v>37</v>
      </c>
      <c r="V6907">
        <v>72</v>
      </c>
      <c r="W6907" t="s">
        <v>39</v>
      </c>
      <c r="X6907" t="s">
        <v>8368</v>
      </c>
      <c r="Y6907" t="s">
        <v>10</v>
      </c>
    </row>
    <row r="6908" spans="1:25" x14ac:dyDescent="0.25">
      <c r="A6908" t="s">
        <v>8371</v>
      </c>
      <c r="B6908">
        <v>4</v>
      </c>
      <c r="C6908">
        <v>4</v>
      </c>
      <c r="D6908">
        <v>3</v>
      </c>
      <c r="E6908">
        <v>5</v>
      </c>
      <c r="F6908">
        <v>3</v>
      </c>
      <c r="G6908">
        <v>4</v>
      </c>
      <c r="H6908">
        <v>4</v>
      </c>
      <c r="I6908">
        <v>5</v>
      </c>
      <c r="J6908">
        <v>3</v>
      </c>
      <c r="K6908">
        <v>35</v>
      </c>
      <c r="L6908">
        <v>0</v>
      </c>
      <c r="M6908">
        <v>0</v>
      </c>
      <c r="N6908">
        <v>0</v>
      </c>
      <c r="O6908">
        <v>0</v>
      </c>
      <c r="P6908">
        <v>0</v>
      </c>
      <c r="Q6908">
        <v>0</v>
      </c>
      <c r="R6908">
        <v>0</v>
      </c>
      <c r="S6908">
        <v>0</v>
      </c>
      <c r="T6908">
        <v>0</v>
      </c>
      <c r="U6908">
        <v>0</v>
      </c>
      <c r="V6908">
        <v>35</v>
      </c>
      <c r="W6908" t="s">
        <v>8</v>
      </c>
      <c r="X6908" t="s">
        <v>3864</v>
      </c>
      <c r="Y6908" t="s">
        <v>10</v>
      </c>
    </row>
    <row r="6909" spans="1:25" x14ac:dyDescent="0.25">
      <c r="A6909" t="s">
        <v>8372</v>
      </c>
      <c r="B6909">
        <v>5</v>
      </c>
      <c r="C6909">
        <v>4</v>
      </c>
      <c r="D6909">
        <v>5</v>
      </c>
      <c r="E6909">
        <v>3</v>
      </c>
      <c r="F6909">
        <v>4</v>
      </c>
      <c r="G6909">
        <v>3</v>
      </c>
      <c r="H6909">
        <v>4</v>
      </c>
      <c r="I6909">
        <v>4</v>
      </c>
      <c r="J6909">
        <v>4</v>
      </c>
      <c r="K6909">
        <v>36</v>
      </c>
      <c r="L6909">
        <v>4</v>
      </c>
      <c r="M6909">
        <v>3</v>
      </c>
      <c r="N6909">
        <v>4</v>
      </c>
      <c r="O6909">
        <v>4</v>
      </c>
      <c r="P6909">
        <v>5</v>
      </c>
      <c r="Q6909">
        <v>4</v>
      </c>
      <c r="R6909">
        <v>3</v>
      </c>
      <c r="S6909">
        <v>5</v>
      </c>
      <c r="T6909">
        <v>4</v>
      </c>
      <c r="U6909">
        <v>36</v>
      </c>
      <c r="V6909">
        <v>72</v>
      </c>
      <c r="W6909" t="s">
        <v>296</v>
      </c>
      <c r="X6909" t="s">
        <v>8373</v>
      </c>
      <c r="Y6909" t="s">
        <v>10</v>
      </c>
    </row>
    <row r="6910" spans="1:25" x14ac:dyDescent="0.25">
      <c r="A6910" t="s">
        <v>8374</v>
      </c>
      <c r="B6910">
        <v>5</v>
      </c>
      <c r="C6910">
        <v>3</v>
      </c>
      <c r="D6910">
        <v>4</v>
      </c>
      <c r="E6910">
        <v>5</v>
      </c>
      <c r="F6910">
        <v>4</v>
      </c>
      <c r="G6910">
        <v>4</v>
      </c>
      <c r="H6910">
        <v>4</v>
      </c>
      <c r="I6910">
        <v>3</v>
      </c>
      <c r="J6910">
        <v>4</v>
      </c>
      <c r="K6910">
        <v>36</v>
      </c>
      <c r="L6910">
        <v>4</v>
      </c>
      <c r="M6910">
        <v>4</v>
      </c>
      <c r="N6910">
        <v>3</v>
      </c>
      <c r="O6910">
        <v>4</v>
      </c>
      <c r="P6910">
        <v>5</v>
      </c>
      <c r="Q6910">
        <v>4</v>
      </c>
      <c r="R6910">
        <v>5</v>
      </c>
      <c r="S6910">
        <v>3</v>
      </c>
      <c r="T6910">
        <v>4</v>
      </c>
      <c r="U6910">
        <v>36</v>
      </c>
      <c r="V6910">
        <v>72</v>
      </c>
      <c r="W6910" t="s">
        <v>91</v>
      </c>
      <c r="X6910" t="s">
        <v>1897</v>
      </c>
      <c r="Y6910" t="s">
        <v>10</v>
      </c>
    </row>
    <row r="6911" spans="1:25" x14ac:dyDescent="0.25">
      <c r="A6911" t="s">
        <v>8377</v>
      </c>
      <c r="B6911">
        <v>4</v>
      </c>
      <c r="C6911">
        <v>4</v>
      </c>
      <c r="D6911">
        <v>3</v>
      </c>
      <c r="E6911">
        <v>5</v>
      </c>
      <c r="F6911">
        <v>3</v>
      </c>
      <c r="G6911">
        <v>4</v>
      </c>
      <c r="H6911">
        <v>3</v>
      </c>
      <c r="I6911">
        <v>5</v>
      </c>
      <c r="J6911">
        <v>4</v>
      </c>
      <c r="K6911">
        <v>35</v>
      </c>
      <c r="L6911">
        <v>4</v>
      </c>
      <c r="M6911">
        <v>3</v>
      </c>
      <c r="N6911">
        <v>5</v>
      </c>
      <c r="O6911">
        <v>4</v>
      </c>
      <c r="P6911">
        <v>5</v>
      </c>
      <c r="Q6911">
        <v>4</v>
      </c>
      <c r="R6911">
        <v>3</v>
      </c>
      <c r="S6911">
        <v>5</v>
      </c>
      <c r="T6911">
        <v>4</v>
      </c>
      <c r="U6911">
        <v>37</v>
      </c>
      <c r="V6911">
        <v>72</v>
      </c>
      <c r="W6911" t="s">
        <v>8</v>
      </c>
      <c r="X6911" t="s">
        <v>8376</v>
      </c>
      <c r="Y6911" t="s">
        <v>10</v>
      </c>
    </row>
    <row r="6912" spans="1:25" x14ac:dyDescent="0.25">
      <c r="A6912" t="s">
        <v>8375</v>
      </c>
      <c r="B6912">
        <v>4</v>
      </c>
      <c r="C6912">
        <v>4</v>
      </c>
      <c r="D6912">
        <v>3</v>
      </c>
      <c r="E6912">
        <v>5</v>
      </c>
      <c r="F6912">
        <v>3</v>
      </c>
      <c r="G6912">
        <v>4</v>
      </c>
      <c r="H6912">
        <v>3</v>
      </c>
      <c r="I6912">
        <v>5</v>
      </c>
      <c r="J6912">
        <v>4</v>
      </c>
      <c r="K6912">
        <v>35</v>
      </c>
      <c r="L6912">
        <v>4</v>
      </c>
      <c r="M6912">
        <v>3</v>
      </c>
      <c r="N6912">
        <v>5</v>
      </c>
      <c r="O6912">
        <v>4</v>
      </c>
      <c r="P6912">
        <v>5</v>
      </c>
      <c r="Q6912">
        <v>4</v>
      </c>
      <c r="R6912">
        <v>3</v>
      </c>
      <c r="S6912">
        <v>5</v>
      </c>
      <c r="T6912">
        <v>4</v>
      </c>
      <c r="U6912">
        <v>37</v>
      </c>
      <c r="V6912">
        <v>72</v>
      </c>
      <c r="W6912" t="s">
        <v>8</v>
      </c>
      <c r="X6912" t="s">
        <v>8376</v>
      </c>
      <c r="Y6912" t="s">
        <v>10</v>
      </c>
    </row>
    <row r="6913" spans="1:25" x14ac:dyDescent="0.25">
      <c r="A6913" t="s">
        <v>8378</v>
      </c>
      <c r="B6913">
        <v>3</v>
      </c>
      <c r="C6913">
        <v>4</v>
      </c>
      <c r="D6913">
        <v>3</v>
      </c>
      <c r="E6913">
        <v>4</v>
      </c>
      <c r="F6913">
        <v>3</v>
      </c>
      <c r="G6913">
        <v>3</v>
      </c>
      <c r="H6913">
        <v>3</v>
      </c>
      <c r="I6913">
        <v>3</v>
      </c>
      <c r="J6913">
        <v>4</v>
      </c>
      <c r="K6913">
        <v>30</v>
      </c>
      <c r="L6913">
        <v>3</v>
      </c>
      <c r="M6913">
        <v>4</v>
      </c>
      <c r="N6913">
        <v>3</v>
      </c>
      <c r="O6913">
        <v>4</v>
      </c>
      <c r="P6913">
        <v>3</v>
      </c>
      <c r="Q6913">
        <v>3</v>
      </c>
      <c r="R6913">
        <v>3</v>
      </c>
      <c r="S6913">
        <v>3</v>
      </c>
      <c r="T6913">
        <v>4</v>
      </c>
      <c r="U6913">
        <v>30</v>
      </c>
      <c r="V6913">
        <v>60</v>
      </c>
      <c r="W6913" t="s">
        <v>8379</v>
      </c>
      <c r="X6913" t="s">
        <v>8380</v>
      </c>
      <c r="Y6913" t="s">
        <v>50</v>
      </c>
    </row>
    <row r="6914" spans="1:25" x14ac:dyDescent="0.25">
      <c r="A6914" t="s">
        <v>8381</v>
      </c>
      <c r="B6914">
        <v>5</v>
      </c>
      <c r="C6914">
        <v>3</v>
      </c>
      <c r="D6914">
        <v>4</v>
      </c>
      <c r="E6914">
        <v>3</v>
      </c>
      <c r="F6914">
        <v>4</v>
      </c>
      <c r="G6914">
        <v>4</v>
      </c>
      <c r="H6914">
        <v>4</v>
      </c>
      <c r="I6914">
        <v>4</v>
      </c>
      <c r="J6914">
        <v>3</v>
      </c>
      <c r="K6914">
        <v>34</v>
      </c>
      <c r="L6914">
        <v>4</v>
      </c>
      <c r="M6914">
        <v>3</v>
      </c>
      <c r="N6914">
        <v>4</v>
      </c>
      <c r="O6914">
        <v>5</v>
      </c>
      <c r="P6914">
        <v>5</v>
      </c>
      <c r="Q6914">
        <v>5</v>
      </c>
      <c r="R6914">
        <v>3</v>
      </c>
      <c r="S6914">
        <v>4</v>
      </c>
      <c r="T6914">
        <v>3</v>
      </c>
      <c r="U6914">
        <v>36</v>
      </c>
      <c r="V6914">
        <v>70</v>
      </c>
      <c r="W6914" t="s">
        <v>3915</v>
      </c>
      <c r="X6914" t="s">
        <v>8382</v>
      </c>
      <c r="Y6914" t="s">
        <v>74</v>
      </c>
    </row>
    <row r="6915" spans="1:25" x14ac:dyDescent="0.25">
      <c r="A6915" t="s">
        <v>8383</v>
      </c>
      <c r="B6915">
        <v>5</v>
      </c>
      <c r="C6915">
        <v>4</v>
      </c>
      <c r="D6915">
        <v>3</v>
      </c>
      <c r="E6915">
        <v>4</v>
      </c>
      <c r="F6915">
        <v>4</v>
      </c>
      <c r="G6915">
        <v>4</v>
      </c>
      <c r="H6915">
        <v>3</v>
      </c>
      <c r="I6915">
        <v>4</v>
      </c>
      <c r="J6915">
        <v>5</v>
      </c>
      <c r="K6915">
        <v>36</v>
      </c>
      <c r="L6915">
        <v>4</v>
      </c>
      <c r="M6915">
        <v>4</v>
      </c>
      <c r="N6915">
        <v>4</v>
      </c>
      <c r="O6915">
        <v>3</v>
      </c>
      <c r="P6915">
        <v>5</v>
      </c>
      <c r="Q6915">
        <v>3</v>
      </c>
      <c r="R6915">
        <v>4</v>
      </c>
      <c r="S6915">
        <v>5</v>
      </c>
      <c r="T6915">
        <v>4</v>
      </c>
      <c r="U6915">
        <v>36</v>
      </c>
      <c r="V6915">
        <v>72</v>
      </c>
      <c r="W6915" t="s">
        <v>958</v>
      </c>
      <c r="X6915" t="s">
        <v>3199</v>
      </c>
      <c r="Y6915" t="s">
        <v>10</v>
      </c>
    </row>
    <row r="6916" spans="1:25" x14ac:dyDescent="0.25">
      <c r="A6916" t="s">
        <v>8384</v>
      </c>
      <c r="B6916">
        <v>5</v>
      </c>
      <c r="C6916">
        <v>4</v>
      </c>
      <c r="D6916">
        <v>4</v>
      </c>
      <c r="E6916">
        <v>3</v>
      </c>
      <c r="F6916">
        <v>4</v>
      </c>
      <c r="G6916">
        <v>3</v>
      </c>
      <c r="H6916">
        <v>4</v>
      </c>
      <c r="I6916">
        <v>5</v>
      </c>
      <c r="J6916">
        <v>4</v>
      </c>
      <c r="K6916">
        <v>36</v>
      </c>
      <c r="L6916">
        <v>5</v>
      </c>
      <c r="M6916">
        <v>4</v>
      </c>
      <c r="N6916">
        <v>3</v>
      </c>
      <c r="O6916">
        <v>4</v>
      </c>
      <c r="P6916">
        <v>4</v>
      </c>
      <c r="Q6916">
        <v>4</v>
      </c>
      <c r="R6916">
        <v>3</v>
      </c>
      <c r="S6916">
        <v>4</v>
      </c>
      <c r="T6916">
        <v>5</v>
      </c>
      <c r="U6916">
        <v>36</v>
      </c>
      <c r="V6916">
        <v>72</v>
      </c>
      <c r="W6916" t="s">
        <v>958</v>
      </c>
      <c r="X6916" t="s">
        <v>3199</v>
      </c>
      <c r="Y6916" t="s">
        <v>10</v>
      </c>
    </row>
    <row r="6917" spans="1:25" x14ac:dyDescent="0.25">
      <c r="A6917" t="s">
        <v>8385</v>
      </c>
      <c r="B6917">
        <v>4</v>
      </c>
      <c r="C6917">
        <v>4</v>
      </c>
      <c r="D6917">
        <v>4</v>
      </c>
      <c r="E6917">
        <v>3</v>
      </c>
      <c r="F6917">
        <v>5</v>
      </c>
      <c r="G6917">
        <v>3</v>
      </c>
      <c r="H6917">
        <v>4</v>
      </c>
      <c r="I6917">
        <v>5</v>
      </c>
      <c r="J6917">
        <v>4</v>
      </c>
      <c r="K6917">
        <v>36</v>
      </c>
      <c r="L6917">
        <v>5</v>
      </c>
      <c r="M6917">
        <v>4</v>
      </c>
      <c r="N6917">
        <v>4</v>
      </c>
      <c r="O6917">
        <v>3</v>
      </c>
      <c r="P6917">
        <v>4</v>
      </c>
      <c r="Q6917">
        <v>3</v>
      </c>
      <c r="R6917">
        <v>4</v>
      </c>
      <c r="S6917">
        <v>5</v>
      </c>
      <c r="T6917">
        <v>4</v>
      </c>
      <c r="U6917">
        <v>36</v>
      </c>
      <c r="V6917">
        <v>72</v>
      </c>
      <c r="W6917" t="s">
        <v>958</v>
      </c>
      <c r="X6917" t="s">
        <v>3199</v>
      </c>
      <c r="Y6917" t="s">
        <v>10</v>
      </c>
    </row>
    <row r="6918" spans="1:25" x14ac:dyDescent="0.25">
      <c r="A6918" t="s">
        <v>8386</v>
      </c>
      <c r="B6918">
        <v>4</v>
      </c>
      <c r="C6918">
        <v>3</v>
      </c>
      <c r="D6918">
        <v>5</v>
      </c>
      <c r="E6918">
        <v>4</v>
      </c>
      <c r="F6918">
        <v>3</v>
      </c>
      <c r="G6918">
        <v>4</v>
      </c>
      <c r="H6918">
        <v>5</v>
      </c>
      <c r="I6918">
        <v>4</v>
      </c>
      <c r="J6918">
        <v>4</v>
      </c>
      <c r="K6918">
        <v>36</v>
      </c>
      <c r="L6918">
        <v>4</v>
      </c>
      <c r="M6918">
        <v>3</v>
      </c>
      <c r="N6918">
        <v>4</v>
      </c>
      <c r="O6918">
        <v>5</v>
      </c>
      <c r="P6918">
        <v>4</v>
      </c>
      <c r="Q6918">
        <v>3</v>
      </c>
      <c r="R6918">
        <v>4</v>
      </c>
      <c r="S6918">
        <v>5</v>
      </c>
      <c r="T6918">
        <v>4</v>
      </c>
      <c r="U6918">
        <v>36</v>
      </c>
      <c r="V6918">
        <v>72</v>
      </c>
      <c r="W6918" t="s">
        <v>39</v>
      </c>
      <c r="X6918" t="s">
        <v>8387</v>
      </c>
      <c r="Y6918" t="s">
        <v>10</v>
      </c>
    </row>
    <row r="6919" spans="1:25" x14ac:dyDescent="0.25">
      <c r="A6919" t="s">
        <v>8388</v>
      </c>
      <c r="B6919">
        <v>4</v>
      </c>
      <c r="C6919">
        <v>4</v>
      </c>
      <c r="D6919">
        <v>5</v>
      </c>
      <c r="E6919">
        <v>3</v>
      </c>
      <c r="F6919">
        <v>5</v>
      </c>
      <c r="G6919">
        <v>3</v>
      </c>
      <c r="H6919">
        <v>4</v>
      </c>
      <c r="I6919">
        <v>4</v>
      </c>
      <c r="J6919">
        <v>4</v>
      </c>
      <c r="K6919">
        <v>36</v>
      </c>
      <c r="L6919">
        <v>3</v>
      </c>
      <c r="M6919">
        <v>5</v>
      </c>
      <c r="N6919">
        <v>4</v>
      </c>
      <c r="O6919">
        <v>3</v>
      </c>
      <c r="P6919">
        <v>4</v>
      </c>
      <c r="Q6919">
        <v>5</v>
      </c>
      <c r="R6919">
        <v>5</v>
      </c>
      <c r="S6919">
        <v>3</v>
      </c>
      <c r="T6919">
        <v>4</v>
      </c>
      <c r="U6919">
        <v>36</v>
      </c>
      <c r="V6919">
        <v>72</v>
      </c>
      <c r="W6919" t="s">
        <v>8389</v>
      </c>
      <c r="X6919" t="s">
        <v>5520</v>
      </c>
      <c r="Y6919" t="s">
        <v>1014</v>
      </c>
    </row>
    <row r="6920" spans="1:25" x14ac:dyDescent="0.25">
      <c r="A6920" t="s">
        <v>8390</v>
      </c>
      <c r="B6920">
        <v>4</v>
      </c>
      <c r="C6920">
        <v>4</v>
      </c>
      <c r="D6920">
        <v>5</v>
      </c>
      <c r="E6920">
        <v>3</v>
      </c>
      <c r="F6920">
        <v>4</v>
      </c>
      <c r="G6920">
        <v>3</v>
      </c>
      <c r="H6920">
        <v>4</v>
      </c>
      <c r="I6920">
        <v>4</v>
      </c>
      <c r="J6920">
        <v>5</v>
      </c>
      <c r="K6920">
        <v>36</v>
      </c>
      <c r="L6920">
        <v>4</v>
      </c>
      <c r="M6920">
        <v>4</v>
      </c>
      <c r="N6920">
        <v>4</v>
      </c>
      <c r="O6920">
        <v>3</v>
      </c>
      <c r="P6920">
        <v>5</v>
      </c>
      <c r="Q6920">
        <v>3</v>
      </c>
      <c r="R6920">
        <v>4</v>
      </c>
      <c r="S6920">
        <v>4</v>
      </c>
      <c r="T6920">
        <v>5</v>
      </c>
      <c r="U6920">
        <v>36</v>
      </c>
      <c r="V6920">
        <v>72</v>
      </c>
      <c r="W6920" t="s">
        <v>133</v>
      </c>
      <c r="X6920" t="s">
        <v>8391</v>
      </c>
      <c r="Y6920" t="s">
        <v>10</v>
      </c>
    </row>
    <row r="6921" spans="1:25" x14ac:dyDescent="0.25">
      <c r="A6921" t="s">
        <v>8392</v>
      </c>
      <c r="B6921">
        <v>4</v>
      </c>
      <c r="C6921">
        <v>4</v>
      </c>
      <c r="D6921">
        <v>4</v>
      </c>
      <c r="E6921">
        <v>3</v>
      </c>
      <c r="F6921">
        <v>4</v>
      </c>
      <c r="G6921">
        <v>5</v>
      </c>
      <c r="H6921">
        <v>3</v>
      </c>
      <c r="I6921">
        <v>4</v>
      </c>
      <c r="J6921">
        <v>4</v>
      </c>
      <c r="K6921">
        <v>35</v>
      </c>
      <c r="L6921">
        <v>4</v>
      </c>
      <c r="M6921">
        <v>4</v>
      </c>
      <c r="N6921">
        <v>3</v>
      </c>
      <c r="O6921">
        <v>4</v>
      </c>
      <c r="P6921">
        <v>4</v>
      </c>
      <c r="Q6921">
        <v>3</v>
      </c>
      <c r="R6921">
        <v>4</v>
      </c>
      <c r="S6921">
        <v>4</v>
      </c>
      <c r="T6921">
        <v>3</v>
      </c>
      <c r="U6921">
        <v>33</v>
      </c>
      <c r="V6921">
        <v>68</v>
      </c>
      <c r="W6921" t="s">
        <v>2515</v>
      </c>
      <c r="X6921" t="s">
        <v>8393</v>
      </c>
      <c r="Y6921" t="s">
        <v>50</v>
      </c>
    </row>
    <row r="6922" spans="1:25" x14ac:dyDescent="0.25">
      <c r="A6922" t="s">
        <v>8394</v>
      </c>
      <c r="B6922">
        <v>4</v>
      </c>
      <c r="C6922">
        <v>4</v>
      </c>
      <c r="D6922">
        <v>3</v>
      </c>
      <c r="E6922">
        <v>4</v>
      </c>
      <c r="F6922">
        <v>5</v>
      </c>
      <c r="G6922">
        <v>3</v>
      </c>
      <c r="H6922">
        <v>4</v>
      </c>
      <c r="I6922">
        <v>4</v>
      </c>
      <c r="J6922">
        <v>5</v>
      </c>
      <c r="K6922">
        <v>36</v>
      </c>
      <c r="L6922">
        <v>5</v>
      </c>
      <c r="M6922">
        <v>4</v>
      </c>
      <c r="N6922">
        <v>4</v>
      </c>
      <c r="O6922">
        <v>4</v>
      </c>
      <c r="P6922">
        <v>3</v>
      </c>
      <c r="Q6922">
        <v>4</v>
      </c>
      <c r="R6922">
        <v>3</v>
      </c>
      <c r="S6922">
        <v>4</v>
      </c>
      <c r="T6922">
        <v>5</v>
      </c>
      <c r="U6922">
        <v>36</v>
      </c>
      <c r="V6922">
        <v>72</v>
      </c>
      <c r="W6922" t="s">
        <v>669</v>
      </c>
      <c r="X6922" t="s">
        <v>8395</v>
      </c>
      <c r="Y6922" t="s">
        <v>10</v>
      </c>
    </row>
    <row r="6923" spans="1:25" x14ac:dyDescent="0.25">
      <c r="A6923" t="s">
        <v>8396</v>
      </c>
      <c r="B6923">
        <v>4</v>
      </c>
      <c r="C6923">
        <v>4</v>
      </c>
      <c r="D6923">
        <v>3</v>
      </c>
      <c r="E6923">
        <v>4</v>
      </c>
      <c r="F6923">
        <v>5</v>
      </c>
      <c r="G6923">
        <v>3</v>
      </c>
      <c r="H6923">
        <v>4</v>
      </c>
      <c r="I6923">
        <v>4</v>
      </c>
      <c r="J6923">
        <v>5</v>
      </c>
      <c r="K6923">
        <v>36</v>
      </c>
      <c r="L6923">
        <v>5</v>
      </c>
      <c r="M6923">
        <v>3</v>
      </c>
      <c r="N6923">
        <v>4</v>
      </c>
      <c r="O6923">
        <v>4</v>
      </c>
      <c r="P6923">
        <v>5</v>
      </c>
      <c r="Q6923">
        <v>4</v>
      </c>
      <c r="R6923">
        <v>4</v>
      </c>
      <c r="S6923">
        <v>3</v>
      </c>
      <c r="T6923">
        <v>4</v>
      </c>
      <c r="U6923">
        <v>36</v>
      </c>
      <c r="V6923">
        <v>72</v>
      </c>
      <c r="W6923" t="s">
        <v>669</v>
      </c>
      <c r="X6923" t="s">
        <v>8397</v>
      </c>
      <c r="Y6923" t="s">
        <v>10</v>
      </c>
    </row>
    <row r="6924" spans="1:25" x14ac:dyDescent="0.25">
      <c r="A6924" t="s">
        <v>8398</v>
      </c>
      <c r="B6924">
        <v>5</v>
      </c>
      <c r="C6924">
        <v>3</v>
      </c>
      <c r="D6924">
        <v>4</v>
      </c>
      <c r="E6924">
        <v>4</v>
      </c>
      <c r="F6924">
        <v>5</v>
      </c>
      <c r="G6924">
        <v>4</v>
      </c>
      <c r="H6924">
        <v>4</v>
      </c>
      <c r="I6924">
        <v>3</v>
      </c>
      <c r="J6924">
        <v>4</v>
      </c>
      <c r="K6924">
        <v>36</v>
      </c>
      <c r="L6924">
        <v>5</v>
      </c>
      <c r="M6924">
        <v>4</v>
      </c>
      <c r="N6924">
        <v>4</v>
      </c>
      <c r="O6924">
        <v>4</v>
      </c>
      <c r="P6924">
        <v>3</v>
      </c>
      <c r="Q6924">
        <v>4</v>
      </c>
      <c r="R6924">
        <v>3</v>
      </c>
      <c r="S6924">
        <v>4</v>
      </c>
      <c r="T6924">
        <v>5</v>
      </c>
      <c r="U6924">
        <v>36</v>
      </c>
      <c r="V6924">
        <v>72</v>
      </c>
      <c r="W6924" t="s">
        <v>669</v>
      </c>
      <c r="X6924" t="s">
        <v>8397</v>
      </c>
      <c r="Y6924" t="s">
        <v>10</v>
      </c>
    </row>
    <row r="6925" spans="1:25" x14ac:dyDescent="0.25">
      <c r="A6925" t="s">
        <v>8399</v>
      </c>
      <c r="B6925">
        <v>4</v>
      </c>
      <c r="C6925">
        <v>4</v>
      </c>
      <c r="D6925">
        <v>3</v>
      </c>
      <c r="E6925">
        <v>5</v>
      </c>
      <c r="F6925">
        <v>4</v>
      </c>
      <c r="G6925">
        <v>4</v>
      </c>
      <c r="H6925">
        <v>4</v>
      </c>
      <c r="I6925">
        <v>3</v>
      </c>
      <c r="J6925">
        <v>5</v>
      </c>
      <c r="K6925">
        <v>36</v>
      </c>
      <c r="L6925">
        <v>3</v>
      </c>
      <c r="M6925">
        <v>5</v>
      </c>
      <c r="N6925">
        <v>4</v>
      </c>
      <c r="O6925">
        <v>5</v>
      </c>
      <c r="P6925">
        <v>4</v>
      </c>
      <c r="Q6925">
        <v>3</v>
      </c>
      <c r="R6925">
        <v>4</v>
      </c>
      <c r="S6925">
        <v>4</v>
      </c>
      <c r="T6925">
        <v>4</v>
      </c>
      <c r="U6925">
        <v>36</v>
      </c>
      <c r="V6925">
        <v>72</v>
      </c>
      <c r="W6925" t="s">
        <v>8</v>
      </c>
      <c r="X6925" t="s">
        <v>727</v>
      </c>
      <c r="Y6925" t="s">
        <v>10</v>
      </c>
    </row>
    <row r="6926" spans="1:25" x14ac:dyDescent="0.25">
      <c r="A6926" t="s">
        <v>8400</v>
      </c>
      <c r="B6926">
        <v>4</v>
      </c>
      <c r="C6926">
        <v>4</v>
      </c>
      <c r="D6926">
        <v>3</v>
      </c>
      <c r="E6926">
        <v>5</v>
      </c>
      <c r="F6926">
        <v>4</v>
      </c>
      <c r="G6926">
        <v>3</v>
      </c>
      <c r="H6926">
        <v>4</v>
      </c>
      <c r="I6926">
        <v>4</v>
      </c>
      <c r="J6926">
        <v>4</v>
      </c>
      <c r="K6926">
        <v>35</v>
      </c>
      <c r="L6926">
        <v>0</v>
      </c>
      <c r="M6926">
        <v>0</v>
      </c>
      <c r="N6926">
        <v>0</v>
      </c>
      <c r="O6926">
        <v>0</v>
      </c>
      <c r="P6926">
        <v>0</v>
      </c>
      <c r="Q6926">
        <v>0</v>
      </c>
      <c r="R6926">
        <v>0</v>
      </c>
      <c r="S6926">
        <v>0</v>
      </c>
      <c r="T6926">
        <v>0</v>
      </c>
      <c r="U6926">
        <v>0</v>
      </c>
      <c r="V6926">
        <v>35</v>
      </c>
      <c r="W6926" t="s">
        <v>8</v>
      </c>
      <c r="X6926" t="s">
        <v>727</v>
      </c>
      <c r="Y6926" t="s">
        <v>10</v>
      </c>
    </row>
    <row r="6927" spans="1:25" x14ac:dyDescent="0.25">
      <c r="A6927" t="s">
        <v>8401</v>
      </c>
      <c r="B6927">
        <v>4</v>
      </c>
      <c r="C6927">
        <v>3</v>
      </c>
      <c r="D6927">
        <v>3</v>
      </c>
      <c r="E6927">
        <v>4</v>
      </c>
      <c r="F6927">
        <v>4</v>
      </c>
      <c r="G6927">
        <v>3</v>
      </c>
      <c r="H6927">
        <v>5</v>
      </c>
      <c r="I6927">
        <v>4</v>
      </c>
      <c r="J6927">
        <v>5</v>
      </c>
      <c r="K6927">
        <v>35</v>
      </c>
      <c r="L6927">
        <v>4</v>
      </c>
      <c r="M6927">
        <v>3</v>
      </c>
      <c r="N6927">
        <v>3</v>
      </c>
      <c r="O6927">
        <v>4</v>
      </c>
      <c r="P6927">
        <v>4</v>
      </c>
      <c r="Q6927">
        <v>3</v>
      </c>
      <c r="R6927">
        <v>5</v>
      </c>
      <c r="S6927">
        <v>4</v>
      </c>
      <c r="T6927">
        <v>5</v>
      </c>
      <c r="U6927">
        <v>35</v>
      </c>
      <c r="V6927">
        <v>70</v>
      </c>
      <c r="W6927" t="s">
        <v>52</v>
      </c>
      <c r="X6927" t="s">
        <v>8402</v>
      </c>
      <c r="Y6927" t="s">
        <v>10</v>
      </c>
    </row>
    <row r="6928" spans="1:25" x14ac:dyDescent="0.25">
      <c r="A6928" t="s">
        <v>8403</v>
      </c>
      <c r="B6928">
        <v>4</v>
      </c>
      <c r="C6928">
        <v>5</v>
      </c>
      <c r="D6928">
        <v>4</v>
      </c>
      <c r="E6928">
        <v>3</v>
      </c>
      <c r="F6928">
        <v>4</v>
      </c>
      <c r="G6928">
        <v>5</v>
      </c>
      <c r="H6928">
        <v>4</v>
      </c>
      <c r="I6928">
        <v>4</v>
      </c>
      <c r="J6928">
        <v>3</v>
      </c>
      <c r="K6928">
        <v>36</v>
      </c>
      <c r="L6928">
        <v>4</v>
      </c>
      <c r="M6928">
        <v>4</v>
      </c>
      <c r="N6928">
        <v>4</v>
      </c>
      <c r="O6928">
        <v>4</v>
      </c>
      <c r="P6928">
        <v>4</v>
      </c>
      <c r="Q6928">
        <v>3</v>
      </c>
      <c r="R6928">
        <v>5</v>
      </c>
      <c r="S6928">
        <v>5</v>
      </c>
      <c r="T6928">
        <v>3</v>
      </c>
      <c r="U6928">
        <v>36</v>
      </c>
      <c r="V6928">
        <v>72</v>
      </c>
      <c r="W6928" t="s">
        <v>64</v>
      </c>
      <c r="X6928" t="s">
        <v>1930</v>
      </c>
      <c r="Y6928" t="s">
        <v>10</v>
      </c>
    </row>
    <row r="6929" spans="1:25" x14ac:dyDescent="0.25">
      <c r="A6929" t="s">
        <v>8404</v>
      </c>
      <c r="B6929">
        <v>4</v>
      </c>
      <c r="C6929">
        <v>3</v>
      </c>
      <c r="D6929">
        <v>4</v>
      </c>
      <c r="E6929">
        <v>4</v>
      </c>
      <c r="F6929">
        <v>3</v>
      </c>
      <c r="G6929">
        <v>5</v>
      </c>
      <c r="H6929">
        <v>4</v>
      </c>
      <c r="I6929">
        <v>4</v>
      </c>
      <c r="J6929">
        <v>4</v>
      </c>
      <c r="K6929">
        <v>35</v>
      </c>
      <c r="L6929">
        <v>4</v>
      </c>
      <c r="M6929">
        <v>4</v>
      </c>
      <c r="N6929">
        <v>3</v>
      </c>
      <c r="O6929">
        <v>4</v>
      </c>
      <c r="P6929">
        <v>5</v>
      </c>
      <c r="Q6929">
        <v>3</v>
      </c>
      <c r="R6929">
        <v>5</v>
      </c>
      <c r="S6929">
        <v>4</v>
      </c>
      <c r="T6929">
        <v>4</v>
      </c>
      <c r="U6929">
        <v>36</v>
      </c>
      <c r="V6929">
        <v>71</v>
      </c>
      <c r="W6929" t="s">
        <v>61</v>
      </c>
      <c r="X6929" t="s">
        <v>107</v>
      </c>
      <c r="Y6929" t="s">
        <v>10</v>
      </c>
    </row>
    <row r="6930" spans="1:25" x14ac:dyDescent="0.25">
      <c r="A6930" t="s">
        <v>8405</v>
      </c>
      <c r="B6930">
        <v>5</v>
      </c>
      <c r="C6930">
        <v>4</v>
      </c>
      <c r="D6930">
        <v>3</v>
      </c>
      <c r="E6930">
        <v>5</v>
      </c>
      <c r="F6930">
        <v>3</v>
      </c>
      <c r="G6930">
        <v>5</v>
      </c>
      <c r="H6930">
        <v>3</v>
      </c>
      <c r="I6930">
        <v>4</v>
      </c>
      <c r="J6930">
        <v>4</v>
      </c>
      <c r="K6930">
        <v>36</v>
      </c>
      <c r="L6930">
        <v>0</v>
      </c>
      <c r="M6930">
        <v>0</v>
      </c>
      <c r="N6930">
        <v>0</v>
      </c>
      <c r="O6930">
        <v>0</v>
      </c>
      <c r="P6930">
        <v>0</v>
      </c>
      <c r="Q6930">
        <v>0</v>
      </c>
      <c r="R6930">
        <v>0</v>
      </c>
      <c r="S6930">
        <v>0</v>
      </c>
      <c r="T6930">
        <v>0</v>
      </c>
      <c r="U6930">
        <v>0</v>
      </c>
      <c r="V6930">
        <v>36</v>
      </c>
      <c r="W6930" t="s">
        <v>58</v>
      </c>
      <c r="X6930" t="s">
        <v>8406</v>
      </c>
      <c r="Y6930" t="s">
        <v>10</v>
      </c>
    </row>
    <row r="6931" spans="1:25" x14ac:dyDescent="0.25">
      <c r="A6931" t="s">
        <v>8407</v>
      </c>
      <c r="B6931">
        <v>4</v>
      </c>
      <c r="C6931">
        <v>5</v>
      </c>
      <c r="D6931">
        <v>3</v>
      </c>
      <c r="E6931">
        <v>4</v>
      </c>
      <c r="F6931">
        <v>4</v>
      </c>
      <c r="G6931">
        <v>4</v>
      </c>
      <c r="H6931">
        <v>4</v>
      </c>
      <c r="I6931">
        <v>3</v>
      </c>
      <c r="J6931">
        <v>5</v>
      </c>
      <c r="K6931">
        <v>36</v>
      </c>
      <c r="L6931">
        <v>4</v>
      </c>
      <c r="M6931">
        <v>5</v>
      </c>
      <c r="N6931">
        <v>4</v>
      </c>
      <c r="O6931">
        <v>5</v>
      </c>
      <c r="P6931">
        <v>3</v>
      </c>
      <c r="Q6931">
        <v>4</v>
      </c>
      <c r="R6931">
        <v>3</v>
      </c>
      <c r="S6931">
        <v>4</v>
      </c>
      <c r="T6931">
        <v>4</v>
      </c>
      <c r="U6931">
        <v>36</v>
      </c>
      <c r="V6931">
        <v>72</v>
      </c>
      <c r="W6931" t="s">
        <v>296</v>
      </c>
      <c r="X6931" t="s">
        <v>8408</v>
      </c>
      <c r="Y6931" t="s">
        <v>10</v>
      </c>
    </row>
    <row r="6932" spans="1:25" x14ac:dyDescent="0.25">
      <c r="A6932" t="s">
        <v>8409</v>
      </c>
      <c r="B6932">
        <v>4</v>
      </c>
      <c r="C6932">
        <v>5</v>
      </c>
      <c r="D6932">
        <v>4</v>
      </c>
      <c r="E6932">
        <v>3</v>
      </c>
      <c r="F6932">
        <v>4</v>
      </c>
      <c r="G6932">
        <v>3</v>
      </c>
      <c r="H6932">
        <v>4</v>
      </c>
      <c r="I6932">
        <v>4</v>
      </c>
      <c r="J6932">
        <v>4</v>
      </c>
      <c r="K6932">
        <v>35</v>
      </c>
      <c r="L6932">
        <v>4</v>
      </c>
      <c r="M6932">
        <v>5</v>
      </c>
      <c r="N6932">
        <v>3</v>
      </c>
      <c r="O6932">
        <v>4</v>
      </c>
      <c r="P6932">
        <v>3</v>
      </c>
      <c r="Q6932">
        <v>4</v>
      </c>
      <c r="R6932">
        <v>5</v>
      </c>
      <c r="S6932">
        <v>4</v>
      </c>
      <c r="T6932">
        <v>4</v>
      </c>
      <c r="U6932">
        <v>36</v>
      </c>
      <c r="V6932">
        <v>71</v>
      </c>
      <c r="X6932" t="s">
        <v>8410</v>
      </c>
      <c r="Y6932" t="s">
        <v>4179</v>
      </c>
    </row>
    <row r="6933" spans="1:25" x14ac:dyDescent="0.25">
      <c r="A6933" t="s">
        <v>8411</v>
      </c>
      <c r="B6933">
        <v>3</v>
      </c>
      <c r="C6933">
        <v>3</v>
      </c>
      <c r="D6933">
        <v>3</v>
      </c>
      <c r="E6933">
        <v>4</v>
      </c>
      <c r="F6933">
        <v>3</v>
      </c>
      <c r="G6933">
        <v>4</v>
      </c>
      <c r="H6933">
        <v>4</v>
      </c>
      <c r="I6933">
        <v>4</v>
      </c>
      <c r="J6933">
        <v>3</v>
      </c>
      <c r="K6933">
        <v>31</v>
      </c>
      <c r="L6933">
        <v>3</v>
      </c>
      <c r="M6933">
        <v>3</v>
      </c>
      <c r="N6933">
        <v>3</v>
      </c>
      <c r="O6933">
        <v>4</v>
      </c>
      <c r="P6933">
        <v>3</v>
      </c>
      <c r="Q6933">
        <v>4</v>
      </c>
      <c r="R6933">
        <v>4</v>
      </c>
      <c r="S6933">
        <v>4</v>
      </c>
      <c r="T6933">
        <v>3</v>
      </c>
      <c r="U6933">
        <v>31</v>
      </c>
      <c r="V6933">
        <v>62</v>
      </c>
      <c r="W6933" t="s">
        <v>146</v>
      </c>
      <c r="X6933" t="s">
        <v>1449</v>
      </c>
      <c r="Y6933" t="s">
        <v>10</v>
      </c>
    </row>
    <row r="6934" spans="1:25" x14ac:dyDescent="0.25">
      <c r="A6934" t="s">
        <v>8412</v>
      </c>
      <c r="B6934">
        <v>5</v>
      </c>
      <c r="C6934">
        <v>4</v>
      </c>
      <c r="D6934">
        <v>3</v>
      </c>
      <c r="E6934">
        <v>4</v>
      </c>
      <c r="F6934">
        <v>3</v>
      </c>
      <c r="G6934">
        <v>4</v>
      </c>
      <c r="H6934">
        <v>5</v>
      </c>
      <c r="I6934">
        <v>4</v>
      </c>
      <c r="J6934">
        <v>4</v>
      </c>
      <c r="K6934">
        <v>36</v>
      </c>
      <c r="L6934">
        <v>4</v>
      </c>
      <c r="M6934">
        <v>4</v>
      </c>
      <c r="N6934">
        <v>4</v>
      </c>
      <c r="O6934">
        <v>4</v>
      </c>
      <c r="P6934">
        <v>3</v>
      </c>
      <c r="Q6934">
        <v>5</v>
      </c>
      <c r="R6934">
        <v>3</v>
      </c>
      <c r="S6934">
        <v>4</v>
      </c>
      <c r="T6934">
        <v>4</v>
      </c>
      <c r="U6934">
        <v>35</v>
      </c>
      <c r="V6934">
        <v>71</v>
      </c>
      <c r="W6934" t="s">
        <v>665</v>
      </c>
      <c r="X6934" t="s">
        <v>1203</v>
      </c>
      <c r="Y6934" t="s">
        <v>10</v>
      </c>
    </row>
    <row r="6935" spans="1:25" x14ac:dyDescent="0.25">
      <c r="A6935" t="s">
        <v>8413</v>
      </c>
      <c r="B6935">
        <v>4</v>
      </c>
      <c r="C6935">
        <v>5</v>
      </c>
      <c r="D6935">
        <v>4</v>
      </c>
      <c r="E6935">
        <v>3</v>
      </c>
      <c r="F6935">
        <v>5</v>
      </c>
      <c r="G6935">
        <v>3</v>
      </c>
      <c r="H6935">
        <v>4</v>
      </c>
      <c r="I6935">
        <v>4</v>
      </c>
      <c r="J6935">
        <v>3</v>
      </c>
      <c r="K6935">
        <v>35</v>
      </c>
      <c r="L6935">
        <v>4</v>
      </c>
      <c r="M6935">
        <v>4</v>
      </c>
      <c r="N6935">
        <v>4</v>
      </c>
      <c r="O6935">
        <v>3</v>
      </c>
      <c r="P6935">
        <v>5</v>
      </c>
      <c r="Q6935">
        <v>4</v>
      </c>
      <c r="R6935">
        <v>4</v>
      </c>
      <c r="S6935">
        <v>4</v>
      </c>
      <c r="T6935">
        <v>4</v>
      </c>
      <c r="U6935">
        <v>36</v>
      </c>
      <c r="V6935">
        <v>71</v>
      </c>
      <c r="W6935" t="s">
        <v>61</v>
      </c>
      <c r="X6935" t="s">
        <v>1154</v>
      </c>
      <c r="Y6935" t="s">
        <v>10</v>
      </c>
    </row>
    <row r="6936" spans="1:25" x14ac:dyDescent="0.25">
      <c r="A6936" t="s">
        <v>8414</v>
      </c>
      <c r="B6936">
        <v>5</v>
      </c>
      <c r="C6936">
        <v>4</v>
      </c>
      <c r="D6936">
        <v>3</v>
      </c>
      <c r="E6936">
        <v>4</v>
      </c>
      <c r="F6936">
        <v>3</v>
      </c>
      <c r="G6936">
        <v>4</v>
      </c>
      <c r="H6936">
        <v>5</v>
      </c>
      <c r="I6936">
        <v>4</v>
      </c>
      <c r="J6936">
        <v>4</v>
      </c>
      <c r="K6936">
        <v>36</v>
      </c>
      <c r="L6936">
        <v>4</v>
      </c>
      <c r="M6936">
        <v>4</v>
      </c>
      <c r="N6936">
        <v>4</v>
      </c>
      <c r="O6936">
        <v>4</v>
      </c>
      <c r="P6936">
        <v>3</v>
      </c>
      <c r="Q6936">
        <v>5</v>
      </c>
      <c r="R6936">
        <v>3</v>
      </c>
      <c r="S6936">
        <v>4</v>
      </c>
      <c r="T6936">
        <v>4</v>
      </c>
      <c r="U6936">
        <v>35</v>
      </c>
      <c r="V6936">
        <v>71</v>
      </c>
      <c r="W6936" t="s">
        <v>665</v>
      </c>
      <c r="X6936" t="s">
        <v>1203</v>
      </c>
      <c r="Y6936" t="s">
        <v>10</v>
      </c>
    </row>
    <row r="6937" spans="1:25" x14ac:dyDescent="0.25">
      <c r="A6937" t="s">
        <v>8415</v>
      </c>
      <c r="B6937">
        <v>5</v>
      </c>
      <c r="C6937">
        <v>4</v>
      </c>
      <c r="D6937">
        <v>3</v>
      </c>
      <c r="E6937">
        <v>4</v>
      </c>
      <c r="F6937">
        <v>3</v>
      </c>
      <c r="G6937">
        <v>4</v>
      </c>
      <c r="H6937">
        <v>5</v>
      </c>
      <c r="I6937">
        <v>4</v>
      </c>
      <c r="J6937">
        <v>4</v>
      </c>
      <c r="K6937">
        <v>36</v>
      </c>
      <c r="L6937">
        <v>4</v>
      </c>
      <c r="M6937">
        <v>4</v>
      </c>
      <c r="N6937">
        <v>4</v>
      </c>
      <c r="O6937">
        <v>4</v>
      </c>
      <c r="P6937">
        <v>3</v>
      </c>
      <c r="Q6937">
        <v>5</v>
      </c>
      <c r="R6937">
        <v>3</v>
      </c>
      <c r="S6937">
        <v>4</v>
      </c>
      <c r="T6937">
        <v>4</v>
      </c>
      <c r="U6937">
        <v>35</v>
      </c>
      <c r="V6937">
        <v>71</v>
      </c>
      <c r="W6937" t="s">
        <v>665</v>
      </c>
      <c r="X6937" t="s">
        <v>929</v>
      </c>
      <c r="Y6937" t="s">
        <v>10</v>
      </c>
    </row>
    <row r="6938" spans="1:25" x14ac:dyDescent="0.25">
      <c r="A6938" t="s">
        <v>8416</v>
      </c>
      <c r="B6938">
        <v>4</v>
      </c>
      <c r="C6938">
        <v>4</v>
      </c>
      <c r="D6938">
        <v>4</v>
      </c>
      <c r="E6938">
        <v>4</v>
      </c>
      <c r="F6938">
        <v>3</v>
      </c>
      <c r="G6938">
        <v>5</v>
      </c>
      <c r="H6938">
        <v>3</v>
      </c>
      <c r="I6938">
        <v>4</v>
      </c>
      <c r="J6938">
        <v>4</v>
      </c>
      <c r="K6938">
        <v>35</v>
      </c>
      <c r="L6938">
        <v>0</v>
      </c>
      <c r="M6938">
        <v>0</v>
      </c>
      <c r="N6938">
        <v>0</v>
      </c>
      <c r="O6938">
        <v>0</v>
      </c>
      <c r="P6938">
        <v>0</v>
      </c>
      <c r="Q6938">
        <v>0</v>
      </c>
      <c r="R6938">
        <v>0</v>
      </c>
      <c r="S6938">
        <v>0</v>
      </c>
      <c r="T6938">
        <v>0</v>
      </c>
      <c r="U6938">
        <v>0</v>
      </c>
      <c r="V6938">
        <v>35</v>
      </c>
      <c r="W6938" t="s">
        <v>665</v>
      </c>
      <c r="X6938" t="s">
        <v>929</v>
      </c>
      <c r="Y6938" t="s">
        <v>10</v>
      </c>
    </row>
    <row r="6939" spans="1:25" x14ac:dyDescent="0.25">
      <c r="A6939" t="s">
        <v>8417</v>
      </c>
      <c r="B6939">
        <v>5</v>
      </c>
      <c r="C6939">
        <v>3</v>
      </c>
      <c r="D6939">
        <v>4</v>
      </c>
      <c r="E6939">
        <v>4</v>
      </c>
      <c r="F6939">
        <v>4</v>
      </c>
      <c r="G6939">
        <v>3</v>
      </c>
      <c r="H6939">
        <v>5</v>
      </c>
      <c r="I6939">
        <v>4</v>
      </c>
      <c r="J6939">
        <v>4</v>
      </c>
      <c r="K6939">
        <v>36</v>
      </c>
      <c r="L6939">
        <v>4</v>
      </c>
      <c r="M6939">
        <v>4</v>
      </c>
      <c r="N6939">
        <v>4</v>
      </c>
      <c r="O6939">
        <v>3</v>
      </c>
      <c r="P6939">
        <v>5</v>
      </c>
      <c r="Q6939">
        <v>4</v>
      </c>
      <c r="R6939">
        <v>5</v>
      </c>
      <c r="S6939">
        <v>3</v>
      </c>
      <c r="T6939">
        <v>4</v>
      </c>
      <c r="U6939">
        <v>36</v>
      </c>
      <c r="V6939">
        <v>72</v>
      </c>
      <c r="W6939" t="s">
        <v>8418</v>
      </c>
      <c r="X6939" t="s">
        <v>8419</v>
      </c>
      <c r="Y6939" t="s">
        <v>2875</v>
      </c>
    </row>
    <row r="6940" spans="1:25" x14ac:dyDescent="0.25">
      <c r="A6940" t="s">
        <v>8420</v>
      </c>
      <c r="B6940">
        <v>4</v>
      </c>
      <c r="C6940">
        <v>4</v>
      </c>
      <c r="D6940">
        <v>3</v>
      </c>
      <c r="E6940">
        <v>4</v>
      </c>
      <c r="F6940">
        <v>4</v>
      </c>
      <c r="G6940">
        <v>4</v>
      </c>
      <c r="H6940">
        <v>4</v>
      </c>
      <c r="I6940">
        <v>3</v>
      </c>
      <c r="J6940">
        <v>5</v>
      </c>
      <c r="K6940">
        <v>35</v>
      </c>
      <c r="L6940">
        <v>4</v>
      </c>
      <c r="M6940">
        <v>5</v>
      </c>
      <c r="N6940">
        <v>4</v>
      </c>
      <c r="O6940">
        <v>3</v>
      </c>
      <c r="P6940">
        <v>5</v>
      </c>
      <c r="Q6940">
        <v>4</v>
      </c>
      <c r="R6940">
        <v>4</v>
      </c>
      <c r="S6940">
        <v>3</v>
      </c>
      <c r="T6940">
        <v>4</v>
      </c>
      <c r="U6940">
        <v>36</v>
      </c>
      <c r="V6940">
        <v>71</v>
      </c>
      <c r="W6940" t="s">
        <v>39</v>
      </c>
      <c r="X6940" t="s">
        <v>8421</v>
      </c>
      <c r="Y6940" t="s">
        <v>10</v>
      </c>
    </row>
    <row r="6941" spans="1:25" x14ac:dyDescent="0.25">
      <c r="A6941" t="s">
        <v>8422</v>
      </c>
      <c r="B6941">
        <v>4</v>
      </c>
      <c r="C6941">
        <v>4</v>
      </c>
      <c r="D6941">
        <v>3</v>
      </c>
      <c r="E6941">
        <v>4</v>
      </c>
      <c r="F6941">
        <v>5</v>
      </c>
      <c r="G6941">
        <v>4</v>
      </c>
      <c r="H6941">
        <v>4</v>
      </c>
      <c r="I6941">
        <v>3</v>
      </c>
      <c r="J6941">
        <v>5</v>
      </c>
      <c r="K6941">
        <v>36</v>
      </c>
      <c r="L6941">
        <v>5</v>
      </c>
      <c r="M6941">
        <v>3</v>
      </c>
      <c r="N6941">
        <v>4</v>
      </c>
      <c r="O6941">
        <v>4</v>
      </c>
      <c r="P6941">
        <v>5</v>
      </c>
      <c r="Q6941">
        <v>4</v>
      </c>
      <c r="R6941">
        <v>4</v>
      </c>
      <c r="S6941">
        <v>3</v>
      </c>
      <c r="T6941">
        <v>4</v>
      </c>
      <c r="U6941">
        <v>36</v>
      </c>
      <c r="V6941">
        <v>72</v>
      </c>
      <c r="W6941" t="s">
        <v>39</v>
      </c>
      <c r="X6941" t="s">
        <v>8421</v>
      </c>
      <c r="Y6941" t="s">
        <v>10</v>
      </c>
    </row>
    <row r="6942" spans="1:25" x14ac:dyDescent="0.25">
      <c r="A6942" t="s">
        <v>8423</v>
      </c>
      <c r="B6942">
        <v>4</v>
      </c>
      <c r="C6942">
        <v>4</v>
      </c>
      <c r="D6942">
        <v>3</v>
      </c>
      <c r="E6942">
        <v>4</v>
      </c>
      <c r="F6942">
        <v>5</v>
      </c>
      <c r="G6942">
        <v>4</v>
      </c>
      <c r="H6942">
        <v>4</v>
      </c>
      <c r="I6942">
        <v>3</v>
      </c>
      <c r="J6942">
        <v>5</v>
      </c>
      <c r="K6942">
        <v>36</v>
      </c>
      <c r="L6942">
        <v>5</v>
      </c>
      <c r="M6942">
        <v>3</v>
      </c>
      <c r="N6942">
        <v>4</v>
      </c>
      <c r="O6942">
        <v>4</v>
      </c>
      <c r="P6942">
        <v>5</v>
      </c>
      <c r="Q6942">
        <v>4</v>
      </c>
      <c r="R6942">
        <v>4</v>
      </c>
      <c r="S6942">
        <v>3</v>
      </c>
      <c r="T6942">
        <v>4</v>
      </c>
      <c r="U6942">
        <v>36</v>
      </c>
      <c r="V6942">
        <v>72</v>
      </c>
      <c r="W6942" t="s">
        <v>39</v>
      </c>
      <c r="X6942" t="s">
        <v>8421</v>
      </c>
      <c r="Y6942" t="s">
        <v>10</v>
      </c>
    </row>
    <row r="6943" spans="1:25" x14ac:dyDescent="0.25">
      <c r="A6943" t="s">
        <v>8424</v>
      </c>
      <c r="B6943">
        <v>5</v>
      </c>
      <c r="C6943">
        <v>3</v>
      </c>
      <c r="D6943">
        <v>4</v>
      </c>
      <c r="E6943">
        <v>5</v>
      </c>
      <c r="F6943">
        <v>4</v>
      </c>
      <c r="G6943">
        <v>4</v>
      </c>
      <c r="H6943">
        <v>4</v>
      </c>
      <c r="I6943">
        <v>3</v>
      </c>
      <c r="J6943">
        <v>4</v>
      </c>
      <c r="K6943">
        <v>36</v>
      </c>
      <c r="L6943">
        <v>4</v>
      </c>
      <c r="M6943">
        <v>4</v>
      </c>
      <c r="N6943">
        <v>4</v>
      </c>
      <c r="O6943">
        <v>3</v>
      </c>
      <c r="P6943">
        <v>5</v>
      </c>
      <c r="Q6943">
        <v>3</v>
      </c>
      <c r="R6943">
        <v>4</v>
      </c>
      <c r="S6943">
        <v>4</v>
      </c>
      <c r="T6943">
        <v>5</v>
      </c>
      <c r="U6943">
        <v>36</v>
      </c>
      <c r="V6943">
        <v>72</v>
      </c>
      <c r="W6943" t="s">
        <v>39</v>
      </c>
      <c r="X6943" t="s">
        <v>8425</v>
      </c>
      <c r="Y6943" t="s">
        <v>10</v>
      </c>
    </row>
    <row r="6944" spans="1:25" x14ac:dyDescent="0.25">
      <c r="A6944" t="s">
        <v>8426</v>
      </c>
      <c r="B6944">
        <v>4</v>
      </c>
      <c r="C6944">
        <v>4</v>
      </c>
      <c r="D6944">
        <v>3</v>
      </c>
      <c r="E6944">
        <v>5</v>
      </c>
      <c r="F6944">
        <v>4</v>
      </c>
      <c r="G6944">
        <v>4</v>
      </c>
      <c r="H6944">
        <v>4</v>
      </c>
      <c r="I6944">
        <v>3</v>
      </c>
      <c r="J6944">
        <v>5</v>
      </c>
      <c r="K6944">
        <v>36</v>
      </c>
      <c r="L6944">
        <v>4</v>
      </c>
      <c r="M6944">
        <v>3</v>
      </c>
      <c r="N6944">
        <v>5</v>
      </c>
      <c r="O6944">
        <v>4</v>
      </c>
      <c r="P6944">
        <v>4</v>
      </c>
      <c r="Q6944">
        <v>4</v>
      </c>
      <c r="R6944">
        <v>3</v>
      </c>
      <c r="S6944">
        <v>4</v>
      </c>
      <c r="T6944">
        <v>5</v>
      </c>
      <c r="U6944">
        <v>36</v>
      </c>
      <c r="V6944">
        <v>72</v>
      </c>
      <c r="W6944" t="s">
        <v>18</v>
      </c>
      <c r="X6944" t="s">
        <v>8427</v>
      </c>
      <c r="Y6944" t="s">
        <v>10</v>
      </c>
    </row>
    <row r="6945" spans="1:25" x14ac:dyDescent="0.25">
      <c r="A6945" t="s">
        <v>8429</v>
      </c>
      <c r="B6945">
        <v>4</v>
      </c>
      <c r="C6945">
        <v>4</v>
      </c>
      <c r="D6945">
        <v>4</v>
      </c>
      <c r="E6945">
        <v>4</v>
      </c>
      <c r="F6945">
        <v>3</v>
      </c>
      <c r="G6945">
        <v>4</v>
      </c>
      <c r="H6945">
        <v>4</v>
      </c>
      <c r="I6945">
        <v>4</v>
      </c>
      <c r="J6945">
        <v>3</v>
      </c>
      <c r="K6945">
        <v>34</v>
      </c>
      <c r="L6945">
        <v>5</v>
      </c>
      <c r="M6945">
        <v>4</v>
      </c>
      <c r="N6945">
        <v>4</v>
      </c>
      <c r="O6945">
        <v>3</v>
      </c>
      <c r="P6945">
        <v>4</v>
      </c>
      <c r="Q6945">
        <v>5</v>
      </c>
      <c r="R6945">
        <v>4</v>
      </c>
      <c r="S6945">
        <v>3</v>
      </c>
      <c r="T6945">
        <v>4</v>
      </c>
      <c r="U6945">
        <v>36</v>
      </c>
      <c r="V6945">
        <v>70</v>
      </c>
      <c r="W6945" t="s">
        <v>201</v>
      </c>
      <c r="X6945" t="s">
        <v>1170</v>
      </c>
      <c r="Y6945" t="s">
        <v>10</v>
      </c>
    </row>
    <row r="6946" spans="1:25" x14ac:dyDescent="0.25">
      <c r="A6946" t="s">
        <v>8428</v>
      </c>
      <c r="B6946">
        <v>4</v>
      </c>
      <c r="C6946">
        <v>4</v>
      </c>
      <c r="D6946">
        <v>4</v>
      </c>
      <c r="E6946">
        <v>4</v>
      </c>
      <c r="F6946">
        <v>3</v>
      </c>
      <c r="G6946">
        <v>4</v>
      </c>
      <c r="H6946">
        <v>4</v>
      </c>
      <c r="I6946">
        <v>4</v>
      </c>
      <c r="J6946">
        <v>3</v>
      </c>
      <c r="K6946">
        <v>34</v>
      </c>
      <c r="L6946">
        <v>5</v>
      </c>
      <c r="M6946">
        <v>4</v>
      </c>
      <c r="N6946">
        <v>4</v>
      </c>
      <c r="O6946">
        <v>3</v>
      </c>
      <c r="P6946">
        <v>4</v>
      </c>
      <c r="Q6946">
        <v>5</v>
      </c>
      <c r="R6946">
        <v>4</v>
      </c>
      <c r="S6946">
        <v>3</v>
      </c>
      <c r="T6946">
        <v>4</v>
      </c>
      <c r="U6946">
        <v>36</v>
      </c>
      <c r="V6946">
        <v>70</v>
      </c>
      <c r="W6946" t="s">
        <v>201</v>
      </c>
      <c r="X6946" t="s">
        <v>1170</v>
      </c>
      <c r="Y6946" t="s">
        <v>10</v>
      </c>
    </row>
    <row r="6947" spans="1:25" x14ac:dyDescent="0.25">
      <c r="A6947" t="s">
        <v>8430</v>
      </c>
      <c r="B6947">
        <v>4</v>
      </c>
      <c r="C6947">
        <v>3</v>
      </c>
      <c r="D6947">
        <v>3</v>
      </c>
      <c r="E6947">
        <v>3</v>
      </c>
      <c r="F6947">
        <v>4</v>
      </c>
      <c r="G6947">
        <v>3</v>
      </c>
      <c r="H6947">
        <v>4</v>
      </c>
      <c r="I6947">
        <v>3</v>
      </c>
      <c r="J6947">
        <v>4</v>
      </c>
      <c r="K6947">
        <v>31</v>
      </c>
      <c r="L6947">
        <v>4</v>
      </c>
      <c r="M6947">
        <v>3</v>
      </c>
      <c r="N6947">
        <v>5</v>
      </c>
      <c r="O6947">
        <v>3</v>
      </c>
      <c r="P6947">
        <v>3</v>
      </c>
      <c r="Q6947">
        <v>3</v>
      </c>
      <c r="R6947">
        <v>3</v>
      </c>
      <c r="S6947">
        <v>3</v>
      </c>
      <c r="T6947">
        <v>4</v>
      </c>
      <c r="U6947">
        <v>31</v>
      </c>
      <c r="V6947">
        <v>62</v>
      </c>
      <c r="W6947" t="s">
        <v>52</v>
      </c>
      <c r="X6947" t="s">
        <v>8431</v>
      </c>
      <c r="Y6947" t="s">
        <v>10</v>
      </c>
    </row>
    <row r="6948" spans="1:25" x14ac:dyDescent="0.25">
      <c r="A6948" t="s">
        <v>8432</v>
      </c>
      <c r="B6948">
        <v>5</v>
      </c>
      <c r="C6948">
        <v>4</v>
      </c>
      <c r="D6948">
        <v>3</v>
      </c>
      <c r="E6948">
        <v>4</v>
      </c>
      <c r="F6948">
        <v>4</v>
      </c>
      <c r="G6948">
        <v>5</v>
      </c>
      <c r="H6948">
        <v>4</v>
      </c>
      <c r="I6948">
        <v>3</v>
      </c>
      <c r="J6948">
        <v>4</v>
      </c>
      <c r="K6948">
        <v>36</v>
      </c>
      <c r="L6948">
        <v>4</v>
      </c>
      <c r="M6948">
        <v>3</v>
      </c>
      <c r="N6948">
        <v>4</v>
      </c>
      <c r="O6948">
        <v>5</v>
      </c>
      <c r="P6948">
        <v>4</v>
      </c>
      <c r="Q6948">
        <v>4</v>
      </c>
      <c r="R6948">
        <v>3</v>
      </c>
      <c r="S6948">
        <v>4</v>
      </c>
      <c r="T6948">
        <v>5</v>
      </c>
      <c r="U6948">
        <v>36</v>
      </c>
      <c r="V6948">
        <v>72</v>
      </c>
      <c r="W6948" t="s">
        <v>936</v>
      </c>
      <c r="X6948" t="s">
        <v>1795</v>
      </c>
      <c r="Y6948" t="s">
        <v>679</v>
      </c>
    </row>
    <row r="6949" spans="1:25" x14ac:dyDescent="0.25">
      <c r="A6949" t="s">
        <v>8442</v>
      </c>
      <c r="B6949">
        <v>4</v>
      </c>
      <c r="C6949">
        <v>4</v>
      </c>
      <c r="D6949">
        <v>3</v>
      </c>
      <c r="E6949">
        <v>4</v>
      </c>
      <c r="F6949">
        <v>5</v>
      </c>
      <c r="G6949">
        <v>4</v>
      </c>
      <c r="H6949">
        <v>3</v>
      </c>
      <c r="I6949">
        <v>5</v>
      </c>
      <c r="J6949">
        <v>4</v>
      </c>
      <c r="K6949">
        <v>36</v>
      </c>
      <c r="L6949">
        <v>4</v>
      </c>
      <c r="M6949">
        <v>3</v>
      </c>
      <c r="N6949">
        <v>4</v>
      </c>
      <c r="O6949">
        <v>3</v>
      </c>
      <c r="P6949">
        <v>5</v>
      </c>
      <c r="Q6949">
        <v>4</v>
      </c>
      <c r="R6949">
        <v>4</v>
      </c>
      <c r="S6949">
        <v>5</v>
      </c>
      <c r="T6949">
        <v>4</v>
      </c>
      <c r="U6949">
        <v>36</v>
      </c>
      <c r="V6949">
        <v>72</v>
      </c>
      <c r="W6949" t="s">
        <v>8443</v>
      </c>
      <c r="X6949" t="s">
        <v>7947</v>
      </c>
      <c r="Y6949" t="s">
        <v>397</v>
      </c>
    </row>
    <row r="6950" spans="1:25" x14ac:dyDescent="0.25">
      <c r="A6950" t="s">
        <v>8433</v>
      </c>
      <c r="B6950">
        <v>4</v>
      </c>
      <c r="C6950">
        <v>4</v>
      </c>
      <c r="D6950">
        <v>3</v>
      </c>
      <c r="E6950">
        <v>4</v>
      </c>
      <c r="F6950">
        <v>5</v>
      </c>
      <c r="G6950">
        <v>4</v>
      </c>
      <c r="H6950">
        <v>4</v>
      </c>
      <c r="I6950">
        <v>5</v>
      </c>
      <c r="J6950">
        <v>3</v>
      </c>
      <c r="K6950">
        <v>36</v>
      </c>
      <c r="L6950">
        <v>4</v>
      </c>
      <c r="M6950">
        <v>3</v>
      </c>
      <c r="N6950">
        <v>4</v>
      </c>
      <c r="O6950">
        <v>3</v>
      </c>
      <c r="P6950">
        <v>4</v>
      </c>
      <c r="Q6950">
        <v>5</v>
      </c>
      <c r="R6950">
        <v>4</v>
      </c>
      <c r="S6950">
        <v>5</v>
      </c>
      <c r="T6950">
        <v>4</v>
      </c>
      <c r="U6950">
        <v>36</v>
      </c>
      <c r="V6950">
        <v>72</v>
      </c>
      <c r="W6950" t="s">
        <v>730</v>
      </c>
      <c r="X6950" t="s">
        <v>612</v>
      </c>
      <c r="Y6950" t="s">
        <v>10</v>
      </c>
    </row>
    <row r="6951" spans="1:25" x14ac:dyDescent="0.25">
      <c r="A6951" t="s">
        <v>8434</v>
      </c>
      <c r="B6951">
        <v>4</v>
      </c>
      <c r="C6951">
        <v>4</v>
      </c>
      <c r="D6951">
        <v>5</v>
      </c>
      <c r="E6951">
        <v>3</v>
      </c>
      <c r="F6951">
        <v>3</v>
      </c>
      <c r="G6951">
        <v>5</v>
      </c>
      <c r="H6951">
        <v>3</v>
      </c>
      <c r="I6951">
        <v>4</v>
      </c>
      <c r="J6951">
        <v>4</v>
      </c>
      <c r="K6951">
        <v>35</v>
      </c>
      <c r="L6951">
        <v>5</v>
      </c>
      <c r="M6951">
        <v>4</v>
      </c>
      <c r="N6951">
        <v>4</v>
      </c>
      <c r="O6951">
        <v>4</v>
      </c>
      <c r="P6951">
        <v>4</v>
      </c>
      <c r="Q6951">
        <v>4</v>
      </c>
      <c r="R6951">
        <v>3</v>
      </c>
      <c r="S6951">
        <v>4</v>
      </c>
      <c r="T6951">
        <v>4</v>
      </c>
      <c r="U6951">
        <v>36</v>
      </c>
      <c r="V6951">
        <v>71</v>
      </c>
      <c r="W6951" t="s">
        <v>133</v>
      </c>
      <c r="X6951" t="s">
        <v>8435</v>
      </c>
      <c r="Y6951" t="s">
        <v>10</v>
      </c>
    </row>
    <row r="6952" spans="1:25" x14ac:dyDescent="0.25">
      <c r="A6952" t="s">
        <v>8436</v>
      </c>
      <c r="B6952">
        <v>4</v>
      </c>
      <c r="C6952">
        <v>5</v>
      </c>
      <c r="D6952">
        <v>3</v>
      </c>
      <c r="E6952">
        <v>4</v>
      </c>
      <c r="F6952">
        <v>4</v>
      </c>
      <c r="G6952">
        <v>3</v>
      </c>
      <c r="H6952">
        <v>4</v>
      </c>
      <c r="I6952">
        <v>5</v>
      </c>
      <c r="J6952">
        <v>4</v>
      </c>
      <c r="K6952">
        <v>36</v>
      </c>
      <c r="L6952">
        <v>4</v>
      </c>
      <c r="M6952">
        <v>5</v>
      </c>
      <c r="N6952">
        <v>4</v>
      </c>
      <c r="O6952">
        <v>3</v>
      </c>
      <c r="P6952">
        <v>4</v>
      </c>
      <c r="Q6952">
        <v>4</v>
      </c>
      <c r="R6952">
        <v>3</v>
      </c>
      <c r="S6952">
        <v>4</v>
      </c>
      <c r="T6952">
        <v>5</v>
      </c>
      <c r="U6952">
        <v>36</v>
      </c>
      <c r="V6952">
        <v>72</v>
      </c>
      <c r="W6952" t="s">
        <v>622</v>
      </c>
      <c r="X6952" t="s">
        <v>612</v>
      </c>
      <c r="Y6952" t="s">
        <v>10</v>
      </c>
    </row>
    <row r="6953" spans="1:25" x14ac:dyDescent="0.25">
      <c r="A6953" t="s">
        <v>8437</v>
      </c>
      <c r="B6953">
        <v>4</v>
      </c>
      <c r="C6953">
        <v>4</v>
      </c>
      <c r="D6953">
        <v>4</v>
      </c>
      <c r="E6953">
        <v>4</v>
      </c>
      <c r="F6953">
        <v>5</v>
      </c>
      <c r="G6953">
        <v>3</v>
      </c>
      <c r="H6953">
        <v>4</v>
      </c>
      <c r="I6953">
        <v>3</v>
      </c>
      <c r="J6953">
        <v>4</v>
      </c>
      <c r="K6953">
        <v>35</v>
      </c>
      <c r="L6953">
        <v>4</v>
      </c>
      <c r="M6953">
        <v>4</v>
      </c>
      <c r="N6953">
        <v>3</v>
      </c>
      <c r="O6953">
        <v>3</v>
      </c>
      <c r="P6953">
        <v>5</v>
      </c>
      <c r="Q6953">
        <v>5</v>
      </c>
      <c r="R6953">
        <v>4</v>
      </c>
      <c r="S6953">
        <v>3</v>
      </c>
      <c r="T6953">
        <v>4</v>
      </c>
      <c r="U6953">
        <v>35</v>
      </c>
      <c r="V6953">
        <v>70</v>
      </c>
      <c r="W6953" t="s">
        <v>133</v>
      </c>
      <c r="X6953" t="s">
        <v>1860</v>
      </c>
      <c r="Y6953" t="s">
        <v>10</v>
      </c>
    </row>
    <row r="6954" spans="1:25" x14ac:dyDescent="0.25">
      <c r="A6954" t="s">
        <v>8438</v>
      </c>
      <c r="B6954">
        <v>5</v>
      </c>
      <c r="C6954">
        <v>3</v>
      </c>
      <c r="D6954">
        <v>5</v>
      </c>
      <c r="E6954">
        <v>4</v>
      </c>
      <c r="F6954">
        <v>4</v>
      </c>
      <c r="G6954">
        <v>3</v>
      </c>
      <c r="H6954">
        <v>4</v>
      </c>
      <c r="I6954">
        <v>3</v>
      </c>
      <c r="J6954">
        <v>4</v>
      </c>
      <c r="K6954">
        <v>35</v>
      </c>
      <c r="L6954">
        <v>5</v>
      </c>
      <c r="M6954">
        <v>4</v>
      </c>
      <c r="N6954">
        <v>3</v>
      </c>
      <c r="O6954">
        <v>4</v>
      </c>
      <c r="P6954">
        <v>4</v>
      </c>
      <c r="Q6954">
        <v>3</v>
      </c>
      <c r="R6954">
        <v>4</v>
      </c>
      <c r="S6954">
        <v>5</v>
      </c>
      <c r="T6954">
        <v>4</v>
      </c>
      <c r="U6954">
        <v>36</v>
      </c>
      <c r="V6954">
        <v>71</v>
      </c>
      <c r="W6954" t="s">
        <v>18</v>
      </c>
      <c r="X6954" t="s">
        <v>3369</v>
      </c>
      <c r="Y6954" t="s">
        <v>10</v>
      </c>
    </row>
    <row r="6955" spans="1:25" x14ac:dyDescent="0.25">
      <c r="A6955" t="s">
        <v>8439</v>
      </c>
      <c r="B6955">
        <v>4</v>
      </c>
      <c r="C6955">
        <v>3</v>
      </c>
      <c r="D6955">
        <v>5</v>
      </c>
      <c r="E6955">
        <v>4</v>
      </c>
      <c r="F6955">
        <v>4</v>
      </c>
      <c r="G6955">
        <v>4</v>
      </c>
      <c r="H6955">
        <v>3</v>
      </c>
      <c r="I6955">
        <v>5</v>
      </c>
      <c r="J6955">
        <v>4</v>
      </c>
      <c r="K6955">
        <v>36</v>
      </c>
      <c r="L6955">
        <v>5</v>
      </c>
      <c r="M6955">
        <v>3</v>
      </c>
      <c r="N6955">
        <v>4</v>
      </c>
      <c r="O6955">
        <v>5</v>
      </c>
      <c r="P6955">
        <v>4</v>
      </c>
      <c r="Q6955">
        <v>4</v>
      </c>
      <c r="R6955">
        <v>3</v>
      </c>
      <c r="S6955">
        <v>4</v>
      </c>
      <c r="T6955">
        <v>4</v>
      </c>
      <c r="U6955">
        <v>36</v>
      </c>
      <c r="V6955">
        <v>72</v>
      </c>
      <c r="W6955" t="s">
        <v>64</v>
      </c>
      <c r="X6955" t="s">
        <v>5359</v>
      </c>
      <c r="Y6955" t="s">
        <v>10</v>
      </c>
    </row>
    <row r="6956" spans="1:25" x14ac:dyDescent="0.25">
      <c r="A6956" t="s">
        <v>8440</v>
      </c>
      <c r="B6956">
        <v>4</v>
      </c>
      <c r="C6956">
        <v>4</v>
      </c>
      <c r="D6956">
        <v>4</v>
      </c>
      <c r="E6956">
        <v>3</v>
      </c>
      <c r="F6956">
        <v>5</v>
      </c>
      <c r="G6956">
        <v>4</v>
      </c>
      <c r="H6956">
        <v>5</v>
      </c>
      <c r="I6956">
        <v>3</v>
      </c>
      <c r="J6956">
        <v>4</v>
      </c>
      <c r="K6956">
        <v>36</v>
      </c>
      <c r="L6956">
        <v>4</v>
      </c>
      <c r="M6956">
        <v>4</v>
      </c>
      <c r="N6956">
        <v>3</v>
      </c>
      <c r="O6956">
        <v>5</v>
      </c>
      <c r="P6956">
        <v>4</v>
      </c>
      <c r="Q6956">
        <v>5</v>
      </c>
      <c r="R6956">
        <v>3</v>
      </c>
      <c r="S6956">
        <v>4</v>
      </c>
      <c r="T6956">
        <v>4</v>
      </c>
      <c r="U6956">
        <v>36</v>
      </c>
      <c r="V6956">
        <v>72</v>
      </c>
      <c r="W6956" t="s">
        <v>15</v>
      </c>
      <c r="X6956" t="s">
        <v>3780</v>
      </c>
      <c r="Y6956" t="s">
        <v>10</v>
      </c>
    </row>
    <row r="6957" spans="1:25" x14ac:dyDescent="0.25">
      <c r="A6957" t="s">
        <v>8441</v>
      </c>
      <c r="B6957">
        <v>5</v>
      </c>
      <c r="C6957">
        <v>4</v>
      </c>
      <c r="D6957">
        <v>3</v>
      </c>
      <c r="E6957">
        <v>4</v>
      </c>
      <c r="F6957">
        <v>4</v>
      </c>
      <c r="G6957">
        <v>3</v>
      </c>
      <c r="H6957">
        <v>4</v>
      </c>
      <c r="I6957">
        <v>5</v>
      </c>
      <c r="J6957">
        <v>4</v>
      </c>
      <c r="K6957">
        <v>36</v>
      </c>
      <c r="L6957">
        <v>4</v>
      </c>
      <c r="M6957">
        <v>4</v>
      </c>
      <c r="N6957">
        <v>3</v>
      </c>
      <c r="O6957">
        <v>4</v>
      </c>
      <c r="P6957">
        <v>5</v>
      </c>
      <c r="Q6957">
        <v>4</v>
      </c>
      <c r="R6957">
        <v>5</v>
      </c>
      <c r="S6957">
        <v>3</v>
      </c>
      <c r="T6957">
        <v>4</v>
      </c>
      <c r="U6957">
        <v>36</v>
      </c>
      <c r="V6957">
        <v>72</v>
      </c>
      <c r="W6957" t="s">
        <v>39</v>
      </c>
      <c r="X6957" t="s">
        <v>778</v>
      </c>
      <c r="Y6957" t="s">
        <v>10</v>
      </c>
    </row>
    <row r="6958" spans="1:25" x14ac:dyDescent="0.25">
      <c r="A6958" t="s">
        <v>8444</v>
      </c>
      <c r="B6958">
        <v>3</v>
      </c>
      <c r="C6958">
        <v>3</v>
      </c>
      <c r="D6958">
        <v>3</v>
      </c>
      <c r="E6958">
        <v>3</v>
      </c>
      <c r="F6958">
        <v>3</v>
      </c>
      <c r="G6958">
        <v>3</v>
      </c>
      <c r="H6958">
        <v>3</v>
      </c>
      <c r="I6958">
        <v>3</v>
      </c>
      <c r="J6958">
        <v>3</v>
      </c>
      <c r="K6958">
        <v>27</v>
      </c>
      <c r="L6958">
        <v>3</v>
      </c>
      <c r="M6958">
        <v>3</v>
      </c>
      <c r="N6958">
        <v>3</v>
      </c>
      <c r="O6958">
        <v>3</v>
      </c>
      <c r="P6958">
        <v>3</v>
      </c>
      <c r="Q6958">
        <v>3</v>
      </c>
      <c r="R6958">
        <v>3</v>
      </c>
      <c r="S6958">
        <v>3</v>
      </c>
      <c r="T6958">
        <v>3</v>
      </c>
      <c r="U6958">
        <v>27</v>
      </c>
      <c r="V6958">
        <v>54</v>
      </c>
      <c r="W6958" t="s">
        <v>8</v>
      </c>
      <c r="X6958" t="s">
        <v>8445</v>
      </c>
      <c r="Y6958" t="s">
        <v>10</v>
      </c>
    </row>
    <row r="6959" spans="1:25" x14ac:dyDescent="0.25">
      <c r="A6959" t="s">
        <v>8446</v>
      </c>
      <c r="B6959">
        <v>4</v>
      </c>
      <c r="C6959">
        <v>4</v>
      </c>
      <c r="D6959">
        <v>3</v>
      </c>
      <c r="E6959">
        <v>4</v>
      </c>
      <c r="F6959">
        <v>4</v>
      </c>
      <c r="G6959">
        <v>4</v>
      </c>
      <c r="H6959">
        <v>3</v>
      </c>
      <c r="I6959">
        <v>4</v>
      </c>
      <c r="J6959">
        <v>4</v>
      </c>
      <c r="K6959">
        <v>34</v>
      </c>
      <c r="L6959">
        <v>4</v>
      </c>
      <c r="M6959">
        <v>4</v>
      </c>
      <c r="N6959">
        <v>3</v>
      </c>
      <c r="O6959">
        <v>4</v>
      </c>
      <c r="P6959">
        <v>4</v>
      </c>
      <c r="Q6959">
        <v>4</v>
      </c>
      <c r="R6959">
        <v>3</v>
      </c>
      <c r="S6959">
        <v>4</v>
      </c>
      <c r="T6959">
        <v>5</v>
      </c>
      <c r="U6959">
        <v>35</v>
      </c>
      <c r="V6959">
        <v>69</v>
      </c>
      <c r="W6959" t="s">
        <v>152</v>
      </c>
      <c r="X6959" t="s">
        <v>2891</v>
      </c>
      <c r="Y6959" t="s">
        <v>10</v>
      </c>
    </row>
    <row r="6960" spans="1:25" x14ac:dyDescent="0.25">
      <c r="A6960" t="s">
        <v>8447</v>
      </c>
      <c r="B6960">
        <v>5</v>
      </c>
      <c r="C6960">
        <v>4</v>
      </c>
      <c r="D6960">
        <v>4</v>
      </c>
      <c r="E6960">
        <v>3</v>
      </c>
      <c r="F6960">
        <v>5</v>
      </c>
      <c r="G6960">
        <v>4</v>
      </c>
      <c r="H6960">
        <v>3</v>
      </c>
      <c r="I6960">
        <v>4</v>
      </c>
      <c r="J6960">
        <v>5</v>
      </c>
      <c r="K6960">
        <v>37</v>
      </c>
      <c r="L6960">
        <v>4</v>
      </c>
      <c r="M6960">
        <v>4</v>
      </c>
      <c r="N6960">
        <v>4</v>
      </c>
      <c r="O6960">
        <v>3</v>
      </c>
      <c r="P6960">
        <v>4</v>
      </c>
      <c r="Q6960">
        <v>3</v>
      </c>
      <c r="R6960">
        <v>4</v>
      </c>
      <c r="S6960">
        <v>5</v>
      </c>
      <c r="T6960">
        <v>4</v>
      </c>
      <c r="U6960">
        <v>35</v>
      </c>
      <c r="V6960">
        <v>72</v>
      </c>
      <c r="W6960" t="s">
        <v>102</v>
      </c>
      <c r="X6960" t="s">
        <v>723</v>
      </c>
      <c r="Y6960" t="s">
        <v>44</v>
      </c>
    </row>
    <row r="6961" spans="1:25" x14ac:dyDescent="0.25">
      <c r="A6961" t="s">
        <v>8448</v>
      </c>
      <c r="B6961">
        <v>5</v>
      </c>
      <c r="C6961">
        <v>3</v>
      </c>
      <c r="D6961">
        <v>4</v>
      </c>
      <c r="E6961">
        <v>4</v>
      </c>
      <c r="F6961">
        <v>3</v>
      </c>
      <c r="G6961">
        <v>4</v>
      </c>
      <c r="H6961">
        <v>4</v>
      </c>
      <c r="I6961">
        <v>5</v>
      </c>
      <c r="J6961">
        <v>4</v>
      </c>
      <c r="K6961">
        <v>36</v>
      </c>
      <c r="L6961">
        <v>5</v>
      </c>
      <c r="M6961">
        <v>3</v>
      </c>
      <c r="N6961">
        <v>4</v>
      </c>
      <c r="O6961">
        <v>4</v>
      </c>
      <c r="P6961">
        <v>4</v>
      </c>
      <c r="Q6961">
        <v>3</v>
      </c>
      <c r="R6961">
        <v>5</v>
      </c>
      <c r="S6961">
        <v>4</v>
      </c>
      <c r="T6961">
        <v>4</v>
      </c>
      <c r="U6961">
        <v>36</v>
      </c>
      <c r="V6961">
        <v>72</v>
      </c>
      <c r="X6961" t="s">
        <v>8449</v>
      </c>
      <c r="Y6961" t="s">
        <v>2875</v>
      </c>
    </row>
    <row r="6962" spans="1:25" x14ac:dyDescent="0.25">
      <c r="A6962" t="s">
        <v>8450</v>
      </c>
      <c r="B6962">
        <v>4</v>
      </c>
      <c r="C6962">
        <v>4</v>
      </c>
      <c r="D6962">
        <v>3</v>
      </c>
      <c r="E6962">
        <v>5</v>
      </c>
      <c r="F6962">
        <v>4</v>
      </c>
      <c r="G6962">
        <v>3</v>
      </c>
      <c r="H6962">
        <v>5</v>
      </c>
      <c r="I6962">
        <v>5</v>
      </c>
      <c r="J6962">
        <v>3</v>
      </c>
      <c r="K6962">
        <v>36</v>
      </c>
      <c r="L6962">
        <v>0</v>
      </c>
      <c r="M6962">
        <v>0</v>
      </c>
      <c r="N6962">
        <v>0</v>
      </c>
      <c r="O6962">
        <v>0</v>
      </c>
      <c r="P6962">
        <v>0</v>
      </c>
      <c r="Q6962">
        <v>0</v>
      </c>
      <c r="R6962">
        <v>0</v>
      </c>
      <c r="S6962">
        <v>0</v>
      </c>
      <c r="T6962">
        <v>0</v>
      </c>
      <c r="U6962">
        <v>0</v>
      </c>
      <c r="V6962">
        <v>36</v>
      </c>
      <c r="X6962" t="s">
        <v>8449</v>
      </c>
      <c r="Y6962" t="s">
        <v>2875</v>
      </c>
    </row>
    <row r="6963" spans="1:25" x14ac:dyDescent="0.25">
      <c r="A6963" t="s">
        <v>8451</v>
      </c>
      <c r="B6963">
        <v>4</v>
      </c>
      <c r="C6963">
        <v>5</v>
      </c>
      <c r="D6963">
        <v>4</v>
      </c>
      <c r="E6963">
        <v>4</v>
      </c>
      <c r="F6963">
        <v>3</v>
      </c>
      <c r="G6963">
        <v>5</v>
      </c>
      <c r="H6963">
        <v>4</v>
      </c>
      <c r="I6963">
        <v>3</v>
      </c>
      <c r="J6963">
        <v>4</v>
      </c>
      <c r="K6963">
        <v>36</v>
      </c>
      <c r="L6963">
        <v>0</v>
      </c>
      <c r="M6963">
        <v>0</v>
      </c>
      <c r="N6963">
        <v>0</v>
      </c>
      <c r="O6963">
        <v>0</v>
      </c>
      <c r="P6963">
        <v>0</v>
      </c>
      <c r="Q6963">
        <v>0</v>
      </c>
      <c r="R6963">
        <v>0</v>
      </c>
      <c r="S6963">
        <v>0</v>
      </c>
      <c r="T6963">
        <v>0</v>
      </c>
      <c r="U6963">
        <v>0</v>
      </c>
      <c r="V6963">
        <v>36</v>
      </c>
      <c r="W6963" t="s">
        <v>39</v>
      </c>
      <c r="X6963" t="s">
        <v>412</v>
      </c>
      <c r="Y6963" t="s">
        <v>10</v>
      </c>
    </row>
    <row r="6964" spans="1:25" x14ac:dyDescent="0.25">
      <c r="A6964" t="s">
        <v>8452</v>
      </c>
      <c r="B6964">
        <v>5</v>
      </c>
      <c r="C6964">
        <v>4</v>
      </c>
      <c r="D6964">
        <v>4</v>
      </c>
      <c r="E6964">
        <v>3</v>
      </c>
      <c r="F6964">
        <v>4</v>
      </c>
      <c r="G6964">
        <v>5</v>
      </c>
      <c r="H6964">
        <v>3</v>
      </c>
      <c r="I6964">
        <v>5</v>
      </c>
      <c r="J6964">
        <v>3</v>
      </c>
      <c r="K6964">
        <v>36</v>
      </c>
      <c r="L6964">
        <v>4</v>
      </c>
      <c r="M6964">
        <v>4</v>
      </c>
      <c r="N6964">
        <v>5</v>
      </c>
      <c r="O6964">
        <v>3</v>
      </c>
      <c r="P6964">
        <v>4</v>
      </c>
      <c r="Q6964">
        <v>4</v>
      </c>
      <c r="R6964">
        <v>4</v>
      </c>
      <c r="S6964">
        <v>3</v>
      </c>
      <c r="T6964">
        <v>5</v>
      </c>
      <c r="U6964">
        <v>36</v>
      </c>
      <c r="V6964">
        <v>72</v>
      </c>
      <c r="W6964" t="s">
        <v>61</v>
      </c>
      <c r="X6964" t="s">
        <v>8453</v>
      </c>
      <c r="Y6964" t="s">
        <v>10</v>
      </c>
    </row>
    <row r="6965" spans="1:25" x14ac:dyDescent="0.25">
      <c r="A6965" t="s">
        <v>8454</v>
      </c>
      <c r="B6965">
        <v>3</v>
      </c>
      <c r="C6965">
        <v>5</v>
      </c>
      <c r="D6965">
        <v>4</v>
      </c>
      <c r="E6965">
        <v>3</v>
      </c>
      <c r="F6965">
        <v>4</v>
      </c>
      <c r="G6965">
        <v>4</v>
      </c>
      <c r="H6965">
        <v>3</v>
      </c>
      <c r="I6965">
        <v>5</v>
      </c>
      <c r="J6965">
        <v>4</v>
      </c>
      <c r="K6965">
        <v>35</v>
      </c>
      <c r="L6965">
        <v>0</v>
      </c>
      <c r="M6965">
        <v>0</v>
      </c>
      <c r="N6965">
        <v>0</v>
      </c>
      <c r="O6965">
        <v>0</v>
      </c>
      <c r="P6965">
        <v>0</v>
      </c>
      <c r="Q6965">
        <v>0</v>
      </c>
      <c r="R6965">
        <v>0</v>
      </c>
      <c r="S6965">
        <v>0</v>
      </c>
      <c r="T6965">
        <v>0</v>
      </c>
      <c r="U6965">
        <v>0</v>
      </c>
      <c r="V6965">
        <v>35</v>
      </c>
      <c r="W6965" t="s">
        <v>848</v>
      </c>
      <c r="X6965" t="s">
        <v>3934</v>
      </c>
      <c r="Y6965" t="s">
        <v>10</v>
      </c>
    </row>
    <row r="6966" spans="1:25" x14ac:dyDescent="0.25">
      <c r="A6966" t="s">
        <v>8455</v>
      </c>
      <c r="B6966">
        <v>4</v>
      </c>
      <c r="C6966">
        <v>5</v>
      </c>
      <c r="D6966">
        <v>4</v>
      </c>
      <c r="E6966">
        <v>3</v>
      </c>
      <c r="F6966">
        <v>4</v>
      </c>
      <c r="G6966">
        <v>5</v>
      </c>
      <c r="H6966">
        <v>4</v>
      </c>
      <c r="I6966">
        <v>3</v>
      </c>
      <c r="J6966">
        <v>4</v>
      </c>
      <c r="K6966">
        <v>36</v>
      </c>
      <c r="L6966">
        <v>5</v>
      </c>
      <c r="M6966">
        <v>4</v>
      </c>
      <c r="N6966">
        <v>3</v>
      </c>
      <c r="O6966">
        <v>4</v>
      </c>
      <c r="P6966">
        <v>3</v>
      </c>
      <c r="Q6966">
        <v>4</v>
      </c>
      <c r="R6966">
        <v>4</v>
      </c>
      <c r="S6966">
        <v>5</v>
      </c>
      <c r="T6966">
        <v>4</v>
      </c>
      <c r="U6966">
        <v>36</v>
      </c>
      <c r="V6966">
        <v>72</v>
      </c>
      <c r="W6966" t="s">
        <v>2257</v>
      </c>
      <c r="X6966" t="s">
        <v>7658</v>
      </c>
      <c r="Y6966" t="s">
        <v>10</v>
      </c>
    </row>
    <row r="6967" spans="1:25" x14ac:dyDescent="0.25">
      <c r="A6967" t="s">
        <v>8456</v>
      </c>
      <c r="B6967">
        <v>4</v>
      </c>
      <c r="C6967">
        <v>5</v>
      </c>
      <c r="D6967">
        <v>4</v>
      </c>
      <c r="E6967">
        <v>3</v>
      </c>
      <c r="F6967">
        <v>4</v>
      </c>
      <c r="G6967">
        <v>5</v>
      </c>
      <c r="H6967">
        <v>4</v>
      </c>
      <c r="I6967">
        <v>3</v>
      </c>
      <c r="J6967">
        <v>4</v>
      </c>
      <c r="K6967">
        <v>36</v>
      </c>
      <c r="L6967">
        <v>4</v>
      </c>
      <c r="M6967">
        <v>4</v>
      </c>
      <c r="N6967">
        <v>5</v>
      </c>
      <c r="O6967">
        <v>3</v>
      </c>
      <c r="P6967">
        <v>4</v>
      </c>
      <c r="Q6967">
        <v>5</v>
      </c>
      <c r="R6967">
        <v>4</v>
      </c>
      <c r="S6967">
        <v>3</v>
      </c>
      <c r="T6967">
        <v>4</v>
      </c>
      <c r="U6967">
        <v>36</v>
      </c>
      <c r="V6967">
        <v>72</v>
      </c>
      <c r="W6967" t="s">
        <v>15</v>
      </c>
      <c r="X6967" t="s">
        <v>7658</v>
      </c>
      <c r="Y6967" t="s">
        <v>10</v>
      </c>
    </row>
    <row r="6968" spans="1:25" x14ac:dyDescent="0.25">
      <c r="A6968" t="s">
        <v>8457</v>
      </c>
      <c r="B6968">
        <v>4</v>
      </c>
      <c r="C6968">
        <v>3</v>
      </c>
      <c r="D6968">
        <v>4</v>
      </c>
      <c r="E6968">
        <v>3</v>
      </c>
      <c r="F6968">
        <v>5</v>
      </c>
      <c r="G6968">
        <v>4</v>
      </c>
      <c r="H6968">
        <v>3</v>
      </c>
      <c r="I6968">
        <v>4</v>
      </c>
      <c r="J6968">
        <v>4</v>
      </c>
      <c r="K6968">
        <v>34</v>
      </c>
      <c r="L6968">
        <v>0</v>
      </c>
      <c r="M6968">
        <v>0</v>
      </c>
      <c r="N6968">
        <v>0</v>
      </c>
      <c r="O6968">
        <v>0</v>
      </c>
      <c r="P6968">
        <v>0</v>
      </c>
      <c r="Q6968">
        <v>0</v>
      </c>
      <c r="R6968">
        <v>0</v>
      </c>
      <c r="S6968">
        <v>0</v>
      </c>
      <c r="T6968">
        <v>0</v>
      </c>
      <c r="U6968">
        <v>0</v>
      </c>
      <c r="V6968">
        <v>34</v>
      </c>
      <c r="W6968" t="s">
        <v>669</v>
      </c>
      <c r="X6968" t="s">
        <v>5717</v>
      </c>
      <c r="Y6968" t="s">
        <v>10</v>
      </c>
    </row>
    <row r="6969" spans="1:25" x14ac:dyDescent="0.25">
      <c r="A6969" t="s">
        <v>8458</v>
      </c>
      <c r="B6969">
        <v>4</v>
      </c>
      <c r="C6969">
        <v>4</v>
      </c>
      <c r="D6969">
        <v>3</v>
      </c>
      <c r="E6969">
        <v>5</v>
      </c>
      <c r="F6969">
        <v>4</v>
      </c>
      <c r="G6969">
        <v>5</v>
      </c>
      <c r="H6969">
        <v>4</v>
      </c>
      <c r="I6969">
        <v>3</v>
      </c>
      <c r="J6969">
        <v>4</v>
      </c>
      <c r="K6969">
        <v>36</v>
      </c>
      <c r="L6969">
        <v>5</v>
      </c>
      <c r="M6969">
        <v>4</v>
      </c>
      <c r="N6969">
        <v>3</v>
      </c>
      <c r="O6969">
        <v>4</v>
      </c>
      <c r="P6969">
        <v>5</v>
      </c>
      <c r="Q6969">
        <v>3</v>
      </c>
      <c r="R6969">
        <v>4</v>
      </c>
      <c r="S6969">
        <v>4</v>
      </c>
      <c r="T6969">
        <v>4</v>
      </c>
      <c r="U6969">
        <v>36</v>
      </c>
      <c r="V6969">
        <v>72</v>
      </c>
      <c r="W6969" t="s">
        <v>669</v>
      </c>
      <c r="X6969" t="s">
        <v>5717</v>
      </c>
      <c r="Y6969" t="s">
        <v>10</v>
      </c>
    </row>
    <row r="6970" spans="1:25" x14ac:dyDescent="0.25">
      <c r="A6970" t="s">
        <v>8459</v>
      </c>
      <c r="B6970">
        <v>4</v>
      </c>
      <c r="C6970">
        <v>5</v>
      </c>
      <c r="D6970">
        <v>4</v>
      </c>
      <c r="E6970">
        <v>4</v>
      </c>
      <c r="F6970">
        <v>3</v>
      </c>
      <c r="G6970">
        <v>4</v>
      </c>
      <c r="H6970">
        <v>3</v>
      </c>
      <c r="I6970">
        <v>4</v>
      </c>
      <c r="J6970">
        <v>5</v>
      </c>
      <c r="K6970">
        <v>36</v>
      </c>
      <c r="L6970">
        <v>5</v>
      </c>
      <c r="M6970">
        <v>3</v>
      </c>
      <c r="N6970">
        <v>4</v>
      </c>
      <c r="O6970">
        <v>4</v>
      </c>
      <c r="P6970">
        <v>4</v>
      </c>
      <c r="Q6970">
        <v>4</v>
      </c>
      <c r="R6970">
        <v>3</v>
      </c>
      <c r="S6970">
        <v>4</v>
      </c>
      <c r="T6970">
        <v>5</v>
      </c>
      <c r="U6970">
        <v>36</v>
      </c>
      <c r="V6970">
        <v>72</v>
      </c>
      <c r="W6970" t="s">
        <v>8460</v>
      </c>
      <c r="X6970" t="s">
        <v>8461</v>
      </c>
      <c r="Y6970" t="s">
        <v>1285</v>
      </c>
    </row>
    <row r="6971" spans="1:25" x14ac:dyDescent="0.25">
      <c r="A6971" t="s">
        <v>8462</v>
      </c>
      <c r="B6971">
        <v>4</v>
      </c>
      <c r="C6971">
        <v>5</v>
      </c>
      <c r="D6971">
        <v>4</v>
      </c>
      <c r="E6971">
        <v>3</v>
      </c>
      <c r="F6971">
        <v>5</v>
      </c>
      <c r="G6971">
        <v>4</v>
      </c>
      <c r="H6971">
        <v>3</v>
      </c>
      <c r="I6971">
        <v>4</v>
      </c>
      <c r="J6971">
        <v>3</v>
      </c>
      <c r="K6971">
        <v>35</v>
      </c>
      <c r="L6971">
        <v>5</v>
      </c>
      <c r="M6971">
        <v>4</v>
      </c>
      <c r="N6971">
        <v>3</v>
      </c>
      <c r="O6971">
        <v>5</v>
      </c>
      <c r="P6971">
        <v>4</v>
      </c>
      <c r="Q6971">
        <v>3</v>
      </c>
      <c r="R6971">
        <v>4</v>
      </c>
      <c r="S6971">
        <v>4</v>
      </c>
      <c r="T6971">
        <v>4</v>
      </c>
      <c r="U6971">
        <v>36</v>
      </c>
      <c r="V6971">
        <v>71</v>
      </c>
      <c r="W6971" t="s">
        <v>102</v>
      </c>
      <c r="X6971" t="s">
        <v>8463</v>
      </c>
      <c r="Y6971" t="s">
        <v>44</v>
      </c>
    </row>
    <row r="6972" spans="1:25" x14ac:dyDescent="0.25">
      <c r="A6972" t="s">
        <v>8464</v>
      </c>
      <c r="B6972">
        <v>4</v>
      </c>
      <c r="C6972">
        <v>3</v>
      </c>
      <c r="D6972">
        <v>4</v>
      </c>
      <c r="E6972">
        <v>4</v>
      </c>
      <c r="F6972">
        <v>5</v>
      </c>
      <c r="G6972">
        <v>3</v>
      </c>
      <c r="H6972">
        <v>4</v>
      </c>
      <c r="I6972">
        <v>5</v>
      </c>
      <c r="J6972">
        <v>4</v>
      </c>
      <c r="K6972">
        <v>36</v>
      </c>
      <c r="L6972">
        <v>3</v>
      </c>
      <c r="M6972">
        <v>5</v>
      </c>
      <c r="N6972">
        <v>3</v>
      </c>
      <c r="O6972">
        <v>4</v>
      </c>
      <c r="P6972">
        <v>5</v>
      </c>
      <c r="Q6972">
        <v>3</v>
      </c>
      <c r="R6972">
        <v>5</v>
      </c>
      <c r="S6972">
        <v>4</v>
      </c>
      <c r="T6972">
        <v>4</v>
      </c>
      <c r="U6972">
        <v>36</v>
      </c>
      <c r="V6972">
        <v>72</v>
      </c>
      <c r="W6972" t="s">
        <v>146</v>
      </c>
      <c r="X6972" t="s">
        <v>8137</v>
      </c>
      <c r="Y6972" t="s">
        <v>10</v>
      </c>
    </row>
    <row r="6973" spans="1:25" x14ac:dyDescent="0.25">
      <c r="A6973" t="s">
        <v>8465</v>
      </c>
      <c r="B6973">
        <v>4</v>
      </c>
      <c r="C6973">
        <v>3</v>
      </c>
      <c r="D6973">
        <v>4</v>
      </c>
      <c r="E6973">
        <v>5</v>
      </c>
      <c r="F6973">
        <v>3</v>
      </c>
      <c r="G6973">
        <v>4</v>
      </c>
      <c r="H6973">
        <v>5</v>
      </c>
      <c r="I6973">
        <v>4</v>
      </c>
      <c r="J6973">
        <v>4</v>
      </c>
      <c r="K6973">
        <v>36</v>
      </c>
      <c r="L6973">
        <v>4</v>
      </c>
      <c r="M6973">
        <v>5</v>
      </c>
      <c r="N6973">
        <v>3</v>
      </c>
      <c r="O6973">
        <v>5</v>
      </c>
      <c r="P6973">
        <v>3</v>
      </c>
      <c r="Q6973">
        <v>4</v>
      </c>
      <c r="R6973">
        <v>5</v>
      </c>
      <c r="S6973">
        <v>3</v>
      </c>
      <c r="T6973">
        <v>4</v>
      </c>
      <c r="U6973">
        <v>36</v>
      </c>
      <c r="V6973">
        <v>72</v>
      </c>
      <c r="W6973" t="s">
        <v>702</v>
      </c>
      <c r="X6973" t="s">
        <v>8466</v>
      </c>
      <c r="Y6973" t="s">
        <v>10</v>
      </c>
    </row>
    <row r="6974" spans="1:25" x14ac:dyDescent="0.25">
      <c r="A6974" t="s">
        <v>8467</v>
      </c>
      <c r="B6974">
        <v>4</v>
      </c>
      <c r="C6974">
        <v>5</v>
      </c>
      <c r="D6974">
        <v>3</v>
      </c>
      <c r="E6974">
        <v>4</v>
      </c>
      <c r="F6974">
        <v>4</v>
      </c>
      <c r="G6974">
        <v>4</v>
      </c>
      <c r="H6974">
        <v>5</v>
      </c>
      <c r="I6974">
        <v>3</v>
      </c>
      <c r="J6974">
        <v>4</v>
      </c>
      <c r="K6974">
        <v>36</v>
      </c>
      <c r="L6974">
        <v>3</v>
      </c>
      <c r="M6974">
        <v>5</v>
      </c>
      <c r="N6974">
        <v>4</v>
      </c>
      <c r="O6974">
        <v>4</v>
      </c>
      <c r="P6974">
        <v>3</v>
      </c>
      <c r="Q6974">
        <v>4</v>
      </c>
      <c r="R6974">
        <v>4</v>
      </c>
      <c r="S6974">
        <v>5</v>
      </c>
      <c r="T6974">
        <v>4</v>
      </c>
      <c r="U6974">
        <v>36</v>
      </c>
      <c r="V6974">
        <v>72</v>
      </c>
      <c r="W6974" t="s">
        <v>61</v>
      </c>
      <c r="X6974" t="s">
        <v>8468</v>
      </c>
      <c r="Y6974" t="s">
        <v>10</v>
      </c>
    </row>
    <row r="6975" spans="1:25" x14ac:dyDescent="0.25">
      <c r="A6975" t="s">
        <v>8469</v>
      </c>
      <c r="B6975">
        <v>4</v>
      </c>
      <c r="C6975">
        <v>4</v>
      </c>
      <c r="D6975">
        <v>4</v>
      </c>
      <c r="E6975">
        <v>4</v>
      </c>
      <c r="F6975">
        <v>4</v>
      </c>
      <c r="G6975">
        <v>3</v>
      </c>
      <c r="H6975">
        <v>5</v>
      </c>
      <c r="I6975">
        <v>3</v>
      </c>
      <c r="J6975">
        <v>5</v>
      </c>
      <c r="K6975">
        <v>36</v>
      </c>
      <c r="L6975">
        <v>4</v>
      </c>
      <c r="M6975">
        <v>4</v>
      </c>
      <c r="N6975">
        <v>3</v>
      </c>
      <c r="O6975">
        <v>4</v>
      </c>
      <c r="P6975">
        <v>4</v>
      </c>
      <c r="Q6975">
        <v>5</v>
      </c>
      <c r="R6975">
        <v>4</v>
      </c>
      <c r="S6975">
        <v>3</v>
      </c>
      <c r="T6975">
        <v>4</v>
      </c>
      <c r="U6975">
        <v>35</v>
      </c>
      <c r="V6975">
        <v>71</v>
      </c>
      <c r="W6975" t="s">
        <v>61</v>
      </c>
      <c r="X6975" t="s">
        <v>3856</v>
      </c>
      <c r="Y6975" t="s">
        <v>10</v>
      </c>
    </row>
    <row r="6976" spans="1:25" x14ac:dyDescent="0.25">
      <c r="A6976" t="s">
        <v>8471</v>
      </c>
      <c r="B6976">
        <v>4</v>
      </c>
      <c r="C6976">
        <v>5</v>
      </c>
      <c r="D6976">
        <v>3</v>
      </c>
      <c r="E6976">
        <v>3</v>
      </c>
      <c r="F6976">
        <v>4</v>
      </c>
      <c r="G6976">
        <v>4</v>
      </c>
      <c r="H6976">
        <v>4</v>
      </c>
      <c r="I6976">
        <v>3</v>
      </c>
      <c r="J6976">
        <v>4</v>
      </c>
      <c r="K6976">
        <v>34</v>
      </c>
      <c r="L6976">
        <v>4</v>
      </c>
      <c r="M6976">
        <v>4</v>
      </c>
      <c r="N6976">
        <v>4</v>
      </c>
      <c r="O6976">
        <v>4</v>
      </c>
      <c r="P6976">
        <v>4</v>
      </c>
      <c r="Q6976">
        <v>5</v>
      </c>
      <c r="R6976">
        <v>4</v>
      </c>
      <c r="S6976">
        <v>3</v>
      </c>
      <c r="T6976">
        <v>4</v>
      </c>
      <c r="U6976">
        <v>36</v>
      </c>
      <c r="V6976">
        <v>70</v>
      </c>
      <c r="W6976" t="s">
        <v>18</v>
      </c>
      <c r="X6976" t="s">
        <v>8472</v>
      </c>
      <c r="Y6976" t="s">
        <v>10</v>
      </c>
    </row>
    <row r="6977" spans="1:25" x14ac:dyDescent="0.25">
      <c r="A6977" t="s">
        <v>8473</v>
      </c>
      <c r="B6977">
        <v>5</v>
      </c>
      <c r="C6977">
        <v>3</v>
      </c>
      <c r="D6977">
        <v>4</v>
      </c>
      <c r="E6977">
        <v>4</v>
      </c>
      <c r="F6977">
        <v>4</v>
      </c>
      <c r="G6977">
        <v>4</v>
      </c>
      <c r="H6977">
        <v>4</v>
      </c>
      <c r="I6977">
        <v>3</v>
      </c>
      <c r="J6977">
        <v>5</v>
      </c>
      <c r="K6977">
        <v>36</v>
      </c>
      <c r="L6977">
        <v>5</v>
      </c>
      <c r="M6977">
        <v>3</v>
      </c>
      <c r="N6977">
        <v>4</v>
      </c>
      <c r="O6977">
        <v>4</v>
      </c>
      <c r="P6977">
        <v>4</v>
      </c>
      <c r="Q6977">
        <v>4</v>
      </c>
      <c r="R6977">
        <v>4</v>
      </c>
      <c r="S6977">
        <v>3</v>
      </c>
      <c r="T6977">
        <v>5</v>
      </c>
      <c r="U6977">
        <v>36</v>
      </c>
      <c r="V6977">
        <v>72</v>
      </c>
      <c r="W6977" t="s">
        <v>3575</v>
      </c>
      <c r="X6977" t="s">
        <v>8474</v>
      </c>
      <c r="Y6977" t="s">
        <v>3576</v>
      </c>
    </row>
    <row r="6978" spans="1:25" x14ac:dyDescent="0.25">
      <c r="A6978" t="s">
        <v>8475</v>
      </c>
      <c r="B6978">
        <v>4</v>
      </c>
      <c r="C6978">
        <v>5</v>
      </c>
      <c r="D6978">
        <v>3</v>
      </c>
      <c r="E6978">
        <v>4</v>
      </c>
      <c r="F6978">
        <v>4</v>
      </c>
      <c r="G6978">
        <v>4</v>
      </c>
      <c r="H6978">
        <v>5</v>
      </c>
      <c r="I6978">
        <v>3</v>
      </c>
      <c r="J6978">
        <v>4</v>
      </c>
      <c r="K6978">
        <v>36</v>
      </c>
      <c r="L6978">
        <v>4</v>
      </c>
      <c r="M6978">
        <v>3</v>
      </c>
      <c r="N6978">
        <v>5</v>
      </c>
      <c r="O6978">
        <v>4</v>
      </c>
      <c r="P6978">
        <v>4</v>
      </c>
      <c r="Q6978">
        <v>5</v>
      </c>
      <c r="R6978">
        <v>4</v>
      </c>
      <c r="S6978">
        <v>3</v>
      </c>
      <c r="T6978">
        <v>4</v>
      </c>
      <c r="U6978">
        <v>36</v>
      </c>
      <c r="V6978">
        <v>72</v>
      </c>
      <c r="W6978" t="s">
        <v>110</v>
      </c>
      <c r="X6978" t="s">
        <v>8476</v>
      </c>
      <c r="Y6978" t="s">
        <v>10</v>
      </c>
    </row>
    <row r="6979" spans="1:25" x14ac:dyDescent="0.25">
      <c r="A6979" t="s">
        <v>8477</v>
      </c>
      <c r="B6979">
        <v>4</v>
      </c>
      <c r="C6979">
        <v>4</v>
      </c>
      <c r="D6979">
        <v>5</v>
      </c>
      <c r="E6979">
        <v>4</v>
      </c>
      <c r="F6979">
        <v>4</v>
      </c>
      <c r="G6979">
        <v>3</v>
      </c>
      <c r="H6979">
        <v>5</v>
      </c>
      <c r="I6979">
        <v>3</v>
      </c>
      <c r="J6979">
        <v>4</v>
      </c>
      <c r="K6979">
        <v>36</v>
      </c>
      <c r="L6979">
        <v>5</v>
      </c>
      <c r="M6979">
        <v>4</v>
      </c>
      <c r="N6979">
        <v>3</v>
      </c>
      <c r="O6979">
        <v>4</v>
      </c>
      <c r="P6979">
        <v>5</v>
      </c>
      <c r="Q6979">
        <v>3</v>
      </c>
      <c r="R6979">
        <v>4</v>
      </c>
      <c r="S6979">
        <v>3</v>
      </c>
      <c r="T6979">
        <v>5</v>
      </c>
      <c r="U6979">
        <v>36</v>
      </c>
      <c r="V6979">
        <v>72</v>
      </c>
      <c r="W6979" t="s">
        <v>61</v>
      </c>
      <c r="X6979" t="s">
        <v>8478</v>
      </c>
      <c r="Y6979" t="s">
        <v>10</v>
      </c>
    </row>
    <row r="6980" spans="1:25" x14ac:dyDescent="0.25">
      <c r="A6980" t="s">
        <v>8479</v>
      </c>
      <c r="B6980">
        <v>4</v>
      </c>
      <c r="C6980">
        <v>3</v>
      </c>
      <c r="D6980">
        <v>4</v>
      </c>
      <c r="E6980">
        <v>4</v>
      </c>
      <c r="F6980">
        <v>4</v>
      </c>
      <c r="G6980">
        <v>3</v>
      </c>
      <c r="H6980">
        <v>4</v>
      </c>
      <c r="I6980">
        <v>5</v>
      </c>
      <c r="J6980">
        <v>4</v>
      </c>
      <c r="K6980">
        <v>35</v>
      </c>
      <c r="L6980">
        <v>4</v>
      </c>
      <c r="M6980">
        <v>4</v>
      </c>
      <c r="N6980">
        <v>3</v>
      </c>
      <c r="O6980">
        <v>4</v>
      </c>
      <c r="P6980">
        <v>5</v>
      </c>
      <c r="Q6980">
        <v>3</v>
      </c>
      <c r="R6980">
        <v>4</v>
      </c>
      <c r="S6980">
        <v>4</v>
      </c>
      <c r="T6980">
        <v>5</v>
      </c>
      <c r="U6980">
        <v>36</v>
      </c>
      <c r="V6980">
        <v>71</v>
      </c>
      <c r="W6980" t="s">
        <v>64</v>
      </c>
      <c r="X6980" t="s">
        <v>769</v>
      </c>
      <c r="Y6980" t="s">
        <v>10</v>
      </c>
    </row>
    <row r="6981" spans="1:25" x14ac:dyDescent="0.25">
      <c r="A6981" t="s">
        <v>8480</v>
      </c>
      <c r="B6981">
        <v>5</v>
      </c>
      <c r="C6981">
        <v>3</v>
      </c>
      <c r="D6981">
        <v>4</v>
      </c>
      <c r="E6981">
        <v>4</v>
      </c>
      <c r="F6981">
        <v>4</v>
      </c>
      <c r="G6981">
        <v>3</v>
      </c>
      <c r="H6981">
        <v>5</v>
      </c>
      <c r="I6981">
        <v>4</v>
      </c>
      <c r="J6981">
        <v>4</v>
      </c>
      <c r="K6981">
        <v>36</v>
      </c>
      <c r="L6981">
        <v>4</v>
      </c>
      <c r="M6981">
        <v>4</v>
      </c>
      <c r="N6981">
        <v>5</v>
      </c>
      <c r="O6981">
        <v>4</v>
      </c>
      <c r="P6981">
        <v>3</v>
      </c>
      <c r="Q6981">
        <v>5</v>
      </c>
      <c r="R6981">
        <v>4</v>
      </c>
      <c r="S6981">
        <v>3</v>
      </c>
      <c r="T6981">
        <v>4</v>
      </c>
      <c r="U6981">
        <v>36</v>
      </c>
      <c r="V6981">
        <v>72</v>
      </c>
      <c r="W6981" t="s">
        <v>15</v>
      </c>
      <c r="X6981" t="s">
        <v>7402</v>
      </c>
      <c r="Y6981" t="s">
        <v>10</v>
      </c>
    </row>
    <row r="6982" spans="1:25" x14ac:dyDescent="0.25">
      <c r="A6982" t="s">
        <v>8481</v>
      </c>
      <c r="B6982">
        <v>3</v>
      </c>
      <c r="C6982">
        <v>3</v>
      </c>
      <c r="D6982">
        <v>3</v>
      </c>
      <c r="E6982">
        <v>3</v>
      </c>
      <c r="F6982">
        <v>3</v>
      </c>
      <c r="G6982">
        <v>3</v>
      </c>
      <c r="H6982">
        <v>3</v>
      </c>
      <c r="I6982">
        <v>3</v>
      </c>
      <c r="J6982">
        <v>3</v>
      </c>
      <c r="K6982">
        <v>27</v>
      </c>
      <c r="L6982">
        <v>0</v>
      </c>
      <c r="M6982">
        <v>0</v>
      </c>
      <c r="N6982">
        <v>0</v>
      </c>
      <c r="O6982">
        <v>0</v>
      </c>
      <c r="P6982">
        <v>0</v>
      </c>
      <c r="Q6982">
        <v>0</v>
      </c>
      <c r="R6982">
        <v>0</v>
      </c>
      <c r="S6982">
        <v>0</v>
      </c>
      <c r="T6982">
        <v>0</v>
      </c>
      <c r="U6982">
        <v>0</v>
      </c>
      <c r="V6982">
        <v>27</v>
      </c>
      <c r="W6982" t="s">
        <v>152</v>
      </c>
      <c r="X6982" t="s">
        <v>6688</v>
      </c>
      <c r="Y6982" t="s">
        <v>10</v>
      </c>
    </row>
    <row r="6983" spans="1:25" x14ac:dyDescent="0.25">
      <c r="A6983" t="s">
        <v>8482</v>
      </c>
      <c r="B6983">
        <v>4</v>
      </c>
      <c r="C6983">
        <v>4</v>
      </c>
      <c r="D6983">
        <v>4</v>
      </c>
      <c r="E6983">
        <v>3</v>
      </c>
      <c r="F6983">
        <v>4</v>
      </c>
      <c r="G6983">
        <v>5</v>
      </c>
      <c r="H6983">
        <v>4</v>
      </c>
      <c r="I6983">
        <v>3</v>
      </c>
      <c r="J6983">
        <v>4</v>
      </c>
      <c r="K6983">
        <v>35</v>
      </c>
      <c r="L6983">
        <v>4</v>
      </c>
      <c r="M6983">
        <v>4</v>
      </c>
      <c r="N6983">
        <v>3</v>
      </c>
      <c r="O6983">
        <v>4</v>
      </c>
      <c r="P6983">
        <v>4</v>
      </c>
      <c r="Q6983">
        <v>3</v>
      </c>
      <c r="R6983">
        <v>4</v>
      </c>
      <c r="S6983">
        <v>4</v>
      </c>
      <c r="T6983">
        <v>5</v>
      </c>
      <c r="U6983">
        <v>35</v>
      </c>
      <c r="V6983">
        <v>70</v>
      </c>
      <c r="W6983" t="s">
        <v>18</v>
      </c>
      <c r="X6983" t="s">
        <v>8483</v>
      </c>
      <c r="Y6983" t="s">
        <v>10</v>
      </c>
    </row>
    <row r="6984" spans="1:25" x14ac:dyDescent="0.25">
      <c r="A6984" t="s">
        <v>8484</v>
      </c>
      <c r="B6984">
        <v>4</v>
      </c>
      <c r="C6984">
        <v>4</v>
      </c>
      <c r="D6984">
        <v>4</v>
      </c>
      <c r="E6984">
        <v>4</v>
      </c>
      <c r="F6984">
        <v>5</v>
      </c>
      <c r="G6984">
        <v>3</v>
      </c>
      <c r="H6984">
        <v>4</v>
      </c>
      <c r="I6984">
        <v>3</v>
      </c>
      <c r="J6984">
        <v>5</v>
      </c>
      <c r="K6984">
        <v>36</v>
      </c>
      <c r="L6984">
        <v>0</v>
      </c>
      <c r="M6984">
        <v>0</v>
      </c>
      <c r="N6984">
        <v>0</v>
      </c>
      <c r="O6984">
        <v>0</v>
      </c>
      <c r="P6984">
        <v>0</v>
      </c>
      <c r="Q6984">
        <v>0</v>
      </c>
      <c r="R6984">
        <v>0</v>
      </c>
      <c r="S6984">
        <v>0</v>
      </c>
      <c r="T6984">
        <v>0</v>
      </c>
      <c r="U6984">
        <v>0</v>
      </c>
      <c r="V6984">
        <v>36</v>
      </c>
      <c r="W6984" t="s">
        <v>105</v>
      </c>
      <c r="X6984" t="s">
        <v>8485</v>
      </c>
      <c r="Y6984" t="s">
        <v>10</v>
      </c>
    </row>
    <row r="6985" spans="1:25" x14ac:dyDescent="0.25">
      <c r="A6985" t="s">
        <v>8486</v>
      </c>
      <c r="B6985">
        <v>4</v>
      </c>
      <c r="C6985">
        <v>4</v>
      </c>
      <c r="D6985">
        <v>3</v>
      </c>
      <c r="E6985">
        <v>5</v>
      </c>
      <c r="F6985">
        <v>4</v>
      </c>
      <c r="G6985">
        <v>5</v>
      </c>
      <c r="H6985">
        <v>4</v>
      </c>
      <c r="I6985">
        <v>3</v>
      </c>
      <c r="J6985">
        <v>4</v>
      </c>
      <c r="K6985">
        <v>36</v>
      </c>
      <c r="L6985">
        <v>4</v>
      </c>
      <c r="M6985">
        <v>5</v>
      </c>
      <c r="N6985">
        <v>4</v>
      </c>
      <c r="O6985">
        <v>3</v>
      </c>
      <c r="P6985">
        <v>4</v>
      </c>
      <c r="Q6985">
        <v>5</v>
      </c>
      <c r="R6985">
        <v>3</v>
      </c>
      <c r="S6985">
        <v>4</v>
      </c>
      <c r="T6985">
        <v>4</v>
      </c>
      <c r="U6985">
        <v>36</v>
      </c>
      <c r="V6985">
        <v>72</v>
      </c>
      <c r="W6985" t="s">
        <v>105</v>
      </c>
      <c r="X6985" t="s">
        <v>8485</v>
      </c>
      <c r="Y6985" t="s">
        <v>10</v>
      </c>
    </row>
    <row r="6986" spans="1:25" x14ac:dyDescent="0.25">
      <c r="A6986" t="s">
        <v>8487</v>
      </c>
      <c r="B6986">
        <v>4</v>
      </c>
      <c r="C6986">
        <v>3</v>
      </c>
      <c r="D6986">
        <v>5</v>
      </c>
      <c r="E6986">
        <v>4</v>
      </c>
      <c r="F6986">
        <v>4</v>
      </c>
      <c r="G6986">
        <v>3</v>
      </c>
      <c r="H6986">
        <v>5</v>
      </c>
      <c r="I6986">
        <v>4</v>
      </c>
      <c r="J6986">
        <v>4</v>
      </c>
      <c r="K6986">
        <v>36</v>
      </c>
      <c r="L6986">
        <v>5</v>
      </c>
      <c r="M6986">
        <v>4</v>
      </c>
      <c r="N6986">
        <v>3</v>
      </c>
      <c r="O6986">
        <v>4</v>
      </c>
      <c r="P6986">
        <v>4</v>
      </c>
      <c r="Q6986">
        <v>4</v>
      </c>
      <c r="R6986">
        <v>3</v>
      </c>
      <c r="S6986">
        <v>5</v>
      </c>
      <c r="T6986">
        <v>4</v>
      </c>
      <c r="U6986">
        <v>36</v>
      </c>
      <c r="V6986">
        <v>72</v>
      </c>
      <c r="W6986" t="s">
        <v>105</v>
      </c>
      <c r="X6986" t="s">
        <v>8488</v>
      </c>
      <c r="Y6986" t="s">
        <v>10</v>
      </c>
    </row>
    <row r="6987" spans="1:25" x14ac:dyDescent="0.25">
      <c r="A6987" t="s">
        <v>8489</v>
      </c>
      <c r="B6987">
        <v>5</v>
      </c>
      <c r="C6987">
        <v>4</v>
      </c>
      <c r="D6987">
        <v>3</v>
      </c>
      <c r="E6987">
        <v>4</v>
      </c>
      <c r="F6987">
        <v>4</v>
      </c>
      <c r="G6987">
        <v>3</v>
      </c>
      <c r="H6987">
        <v>5</v>
      </c>
      <c r="I6987">
        <v>4</v>
      </c>
      <c r="J6987">
        <v>4</v>
      </c>
      <c r="K6987">
        <v>36</v>
      </c>
      <c r="L6987">
        <v>4</v>
      </c>
      <c r="M6987">
        <v>5</v>
      </c>
      <c r="N6987">
        <v>4</v>
      </c>
      <c r="O6987">
        <v>4</v>
      </c>
      <c r="P6987">
        <v>3</v>
      </c>
      <c r="Q6987">
        <v>5</v>
      </c>
      <c r="R6987">
        <v>4</v>
      </c>
      <c r="S6987">
        <v>3</v>
      </c>
      <c r="T6987">
        <v>4</v>
      </c>
      <c r="U6987">
        <v>36</v>
      </c>
      <c r="V6987">
        <v>72</v>
      </c>
      <c r="W6987" t="s">
        <v>105</v>
      </c>
      <c r="X6987" t="s">
        <v>8488</v>
      </c>
      <c r="Y6987" t="s">
        <v>10</v>
      </c>
    </row>
    <row r="6988" spans="1:25" x14ac:dyDescent="0.25">
      <c r="A6988" t="s">
        <v>8490</v>
      </c>
      <c r="B6988">
        <v>4</v>
      </c>
      <c r="C6988">
        <v>4</v>
      </c>
      <c r="D6988">
        <v>4</v>
      </c>
      <c r="E6988">
        <v>3</v>
      </c>
      <c r="F6988">
        <v>5</v>
      </c>
      <c r="G6988">
        <v>4</v>
      </c>
      <c r="H6988">
        <v>4</v>
      </c>
      <c r="I6988">
        <v>3</v>
      </c>
      <c r="J6988">
        <v>5</v>
      </c>
      <c r="K6988">
        <v>36</v>
      </c>
      <c r="L6988">
        <v>4</v>
      </c>
      <c r="M6988">
        <v>5</v>
      </c>
      <c r="N6988">
        <v>3</v>
      </c>
      <c r="O6988">
        <v>4</v>
      </c>
      <c r="P6988">
        <v>4</v>
      </c>
      <c r="Q6988">
        <v>4</v>
      </c>
      <c r="R6988">
        <v>5</v>
      </c>
      <c r="S6988">
        <v>3</v>
      </c>
      <c r="T6988">
        <v>4</v>
      </c>
      <c r="U6988">
        <v>36</v>
      </c>
      <c r="V6988">
        <v>72</v>
      </c>
      <c r="W6988" t="s">
        <v>105</v>
      </c>
      <c r="X6988" t="s">
        <v>8491</v>
      </c>
      <c r="Y6988" t="s">
        <v>10</v>
      </c>
    </row>
    <row r="6989" spans="1:25" x14ac:dyDescent="0.25">
      <c r="A6989" t="s">
        <v>8492</v>
      </c>
      <c r="B6989">
        <v>5</v>
      </c>
      <c r="C6989">
        <v>3</v>
      </c>
      <c r="D6989">
        <v>4</v>
      </c>
      <c r="E6989">
        <v>4</v>
      </c>
      <c r="F6989">
        <v>3</v>
      </c>
      <c r="G6989">
        <v>4</v>
      </c>
      <c r="H6989">
        <v>5</v>
      </c>
      <c r="I6989">
        <v>4</v>
      </c>
      <c r="J6989">
        <v>4</v>
      </c>
      <c r="K6989">
        <v>36</v>
      </c>
      <c r="L6989">
        <v>4</v>
      </c>
      <c r="M6989">
        <v>4</v>
      </c>
      <c r="N6989">
        <v>3</v>
      </c>
      <c r="O6989">
        <v>4</v>
      </c>
      <c r="P6989">
        <v>5</v>
      </c>
      <c r="Q6989">
        <v>3</v>
      </c>
      <c r="R6989">
        <v>4</v>
      </c>
      <c r="S6989">
        <v>5</v>
      </c>
      <c r="T6989">
        <v>4</v>
      </c>
      <c r="U6989">
        <v>36</v>
      </c>
      <c r="V6989">
        <v>72</v>
      </c>
      <c r="W6989" t="s">
        <v>18</v>
      </c>
      <c r="X6989" t="s">
        <v>8493</v>
      </c>
      <c r="Y6989" t="s">
        <v>10</v>
      </c>
    </row>
    <row r="6990" spans="1:25" x14ac:dyDescent="0.25">
      <c r="A6990" t="s">
        <v>8494</v>
      </c>
      <c r="B6990">
        <v>5</v>
      </c>
      <c r="C6990">
        <v>4</v>
      </c>
      <c r="D6990">
        <v>4</v>
      </c>
      <c r="E6990">
        <v>3</v>
      </c>
      <c r="F6990">
        <v>4</v>
      </c>
      <c r="G6990">
        <v>3</v>
      </c>
      <c r="H6990">
        <v>5</v>
      </c>
      <c r="I6990">
        <v>4</v>
      </c>
      <c r="J6990">
        <v>4</v>
      </c>
      <c r="K6990">
        <v>36</v>
      </c>
      <c r="L6990">
        <v>4</v>
      </c>
      <c r="M6990">
        <v>3</v>
      </c>
      <c r="N6990">
        <v>4</v>
      </c>
      <c r="O6990">
        <v>5</v>
      </c>
      <c r="P6990">
        <v>4</v>
      </c>
      <c r="Q6990">
        <v>4</v>
      </c>
      <c r="R6990">
        <v>4</v>
      </c>
      <c r="S6990">
        <v>3</v>
      </c>
      <c r="T6990">
        <v>4</v>
      </c>
      <c r="U6990">
        <v>35</v>
      </c>
      <c r="V6990">
        <v>71</v>
      </c>
      <c r="W6990" t="s">
        <v>12</v>
      </c>
      <c r="X6990" t="s">
        <v>8495</v>
      </c>
      <c r="Y6990" t="s">
        <v>10</v>
      </c>
    </row>
    <row r="6991" spans="1:25" x14ac:dyDescent="0.25">
      <c r="A6991" t="s">
        <v>8497</v>
      </c>
      <c r="B6991">
        <v>3</v>
      </c>
      <c r="C6991">
        <v>3</v>
      </c>
      <c r="D6991">
        <v>3</v>
      </c>
      <c r="E6991">
        <v>3</v>
      </c>
      <c r="F6991">
        <v>3</v>
      </c>
      <c r="G6991">
        <v>3</v>
      </c>
      <c r="H6991">
        <v>3</v>
      </c>
      <c r="I6991">
        <v>3</v>
      </c>
      <c r="J6991">
        <v>3</v>
      </c>
      <c r="K6991">
        <v>27</v>
      </c>
      <c r="L6991">
        <v>0</v>
      </c>
      <c r="M6991">
        <v>0</v>
      </c>
      <c r="N6991">
        <v>0</v>
      </c>
      <c r="O6991">
        <v>0</v>
      </c>
      <c r="P6991">
        <v>0</v>
      </c>
      <c r="Q6991">
        <v>0</v>
      </c>
      <c r="R6991">
        <v>0</v>
      </c>
      <c r="S6991">
        <v>0</v>
      </c>
      <c r="T6991">
        <v>0</v>
      </c>
      <c r="U6991">
        <v>0</v>
      </c>
      <c r="V6991">
        <v>27</v>
      </c>
      <c r="W6991" t="s">
        <v>795</v>
      </c>
      <c r="X6991" t="s">
        <v>8496</v>
      </c>
      <c r="Y6991" t="s">
        <v>10</v>
      </c>
    </row>
    <row r="6992" spans="1:25" x14ac:dyDescent="0.25">
      <c r="A6992" t="s">
        <v>8498</v>
      </c>
      <c r="B6992">
        <v>4</v>
      </c>
      <c r="C6992">
        <v>3</v>
      </c>
      <c r="D6992">
        <v>5</v>
      </c>
      <c r="E6992">
        <v>3</v>
      </c>
      <c r="F6992">
        <v>4</v>
      </c>
      <c r="G6992">
        <v>5</v>
      </c>
      <c r="H6992">
        <v>5</v>
      </c>
      <c r="I6992">
        <v>3</v>
      </c>
      <c r="J6992">
        <v>4</v>
      </c>
      <c r="K6992">
        <v>36</v>
      </c>
      <c r="L6992">
        <v>0</v>
      </c>
      <c r="M6992">
        <v>0</v>
      </c>
      <c r="N6992">
        <v>0</v>
      </c>
      <c r="O6992">
        <v>0</v>
      </c>
      <c r="P6992">
        <v>0</v>
      </c>
      <c r="Q6992">
        <v>0</v>
      </c>
      <c r="R6992">
        <v>0</v>
      </c>
      <c r="S6992">
        <v>0</v>
      </c>
      <c r="T6992">
        <v>0</v>
      </c>
      <c r="U6992">
        <v>0</v>
      </c>
      <c r="V6992">
        <v>36</v>
      </c>
      <c r="W6992" t="s">
        <v>795</v>
      </c>
      <c r="X6992" t="s">
        <v>8499</v>
      </c>
      <c r="Y6992" t="s">
        <v>10</v>
      </c>
    </row>
    <row r="6993" spans="1:25" x14ac:dyDescent="0.25">
      <c r="A6993" t="s">
        <v>8500</v>
      </c>
      <c r="B6993">
        <v>4</v>
      </c>
      <c r="C6993">
        <v>4</v>
      </c>
      <c r="D6993">
        <v>4</v>
      </c>
      <c r="E6993">
        <v>4</v>
      </c>
      <c r="F6993">
        <v>4</v>
      </c>
      <c r="G6993">
        <v>4</v>
      </c>
      <c r="H6993">
        <v>4</v>
      </c>
      <c r="I6993">
        <v>4</v>
      </c>
      <c r="J6993">
        <v>4</v>
      </c>
      <c r="K6993">
        <v>36</v>
      </c>
      <c r="L6993">
        <v>4</v>
      </c>
      <c r="M6993">
        <v>5</v>
      </c>
      <c r="N6993">
        <v>3</v>
      </c>
      <c r="O6993">
        <v>3</v>
      </c>
      <c r="P6993">
        <v>5</v>
      </c>
      <c r="Q6993">
        <v>4</v>
      </c>
      <c r="R6993">
        <v>4</v>
      </c>
      <c r="S6993">
        <v>4</v>
      </c>
      <c r="T6993">
        <v>4</v>
      </c>
      <c r="U6993">
        <v>36</v>
      </c>
      <c r="V6993">
        <v>72</v>
      </c>
      <c r="W6993" t="s">
        <v>161</v>
      </c>
      <c r="X6993" t="s">
        <v>8501</v>
      </c>
      <c r="Y6993" t="s">
        <v>10</v>
      </c>
    </row>
    <row r="6994" spans="1:25" x14ac:dyDescent="0.25">
      <c r="A6994" t="s">
        <v>8502</v>
      </c>
      <c r="B6994">
        <v>5</v>
      </c>
      <c r="C6994">
        <v>4</v>
      </c>
      <c r="D6994">
        <v>3</v>
      </c>
      <c r="E6994">
        <v>4</v>
      </c>
      <c r="F6994">
        <v>4</v>
      </c>
      <c r="G6994">
        <v>4</v>
      </c>
      <c r="H6994">
        <v>4</v>
      </c>
      <c r="I6994">
        <v>3</v>
      </c>
      <c r="J6994">
        <v>5</v>
      </c>
      <c r="K6994">
        <v>36</v>
      </c>
      <c r="L6994">
        <v>4</v>
      </c>
      <c r="M6994">
        <v>4</v>
      </c>
      <c r="N6994">
        <v>4</v>
      </c>
      <c r="O6994">
        <v>3</v>
      </c>
      <c r="P6994">
        <v>4</v>
      </c>
      <c r="Q6994">
        <v>4</v>
      </c>
      <c r="R6994">
        <v>5</v>
      </c>
      <c r="S6994">
        <v>3</v>
      </c>
      <c r="T6994">
        <v>4</v>
      </c>
      <c r="U6994">
        <v>35</v>
      </c>
      <c r="V6994">
        <v>71</v>
      </c>
      <c r="W6994" t="s">
        <v>848</v>
      </c>
      <c r="X6994" t="s">
        <v>5427</v>
      </c>
      <c r="Y6994" t="s">
        <v>10</v>
      </c>
    </row>
    <row r="6995" spans="1:25" x14ac:dyDescent="0.25">
      <c r="A6995" t="s">
        <v>8503</v>
      </c>
      <c r="B6995">
        <v>4</v>
      </c>
      <c r="C6995">
        <v>3</v>
      </c>
      <c r="D6995">
        <v>4</v>
      </c>
      <c r="E6995">
        <v>4</v>
      </c>
      <c r="F6995">
        <v>5</v>
      </c>
      <c r="G6995">
        <v>3</v>
      </c>
      <c r="H6995">
        <v>4</v>
      </c>
      <c r="I6995">
        <v>5</v>
      </c>
      <c r="J6995">
        <v>4</v>
      </c>
      <c r="K6995">
        <v>36</v>
      </c>
      <c r="L6995">
        <v>4</v>
      </c>
      <c r="M6995">
        <v>4</v>
      </c>
      <c r="N6995">
        <v>3</v>
      </c>
      <c r="O6995">
        <v>5</v>
      </c>
      <c r="P6995">
        <v>4</v>
      </c>
      <c r="Q6995">
        <v>3</v>
      </c>
      <c r="R6995">
        <v>4</v>
      </c>
      <c r="S6995">
        <v>4</v>
      </c>
      <c r="T6995">
        <v>5</v>
      </c>
      <c r="U6995">
        <v>36</v>
      </c>
      <c r="V6995">
        <v>72</v>
      </c>
      <c r="W6995" t="s">
        <v>848</v>
      </c>
      <c r="X6995" t="s">
        <v>1819</v>
      </c>
      <c r="Y6995" t="s">
        <v>10</v>
      </c>
    </row>
    <row r="6996" spans="1:25" x14ac:dyDescent="0.25">
      <c r="A6996" t="s">
        <v>8504</v>
      </c>
      <c r="B6996">
        <v>5</v>
      </c>
      <c r="C6996">
        <v>4</v>
      </c>
      <c r="D6996">
        <v>3</v>
      </c>
      <c r="E6996">
        <v>4</v>
      </c>
      <c r="F6996">
        <v>4</v>
      </c>
      <c r="G6996">
        <v>4</v>
      </c>
      <c r="H6996">
        <v>4</v>
      </c>
      <c r="I6996">
        <v>3</v>
      </c>
      <c r="J6996">
        <v>5</v>
      </c>
      <c r="K6996">
        <v>36</v>
      </c>
      <c r="L6996">
        <v>4</v>
      </c>
      <c r="M6996">
        <v>4</v>
      </c>
      <c r="N6996">
        <v>4</v>
      </c>
      <c r="O6996">
        <v>3</v>
      </c>
      <c r="P6996">
        <v>4</v>
      </c>
      <c r="Q6996">
        <v>4</v>
      </c>
      <c r="R6996">
        <v>5</v>
      </c>
      <c r="S6996">
        <v>3</v>
      </c>
      <c r="T6996">
        <v>4</v>
      </c>
      <c r="U6996">
        <v>35</v>
      </c>
      <c r="V6996">
        <v>71</v>
      </c>
      <c r="W6996" t="s">
        <v>848</v>
      </c>
      <c r="X6996" t="s">
        <v>5426</v>
      </c>
      <c r="Y6996" t="s">
        <v>10</v>
      </c>
    </row>
    <row r="6997" spans="1:25" x14ac:dyDescent="0.25">
      <c r="A6997" t="s">
        <v>8505</v>
      </c>
      <c r="B6997">
        <v>4</v>
      </c>
      <c r="C6997">
        <v>3</v>
      </c>
      <c r="D6997">
        <v>4</v>
      </c>
      <c r="E6997">
        <v>5</v>
      </c>
      <c r="F6997">
        <v>3</v>
      </c>
      <c r="G6997">
        <v>4</v>
      </c>
      <c r="H6997">
        <v>5</v>
      </c>
      <c r="I6997">
        <v>4</v>
      </c>
      <c r="J6997">
        <v>4</v>
      </c>
      <c r="K6997">
        <v>36</v>
      </c>
      <c r="L6997">
        <v>5</v>
      </c>
      <c r="M6997">
        <v>4</v>
      </c>
      <c r="N6997">
        <v>3</v>
      </c>
      <c r="O6997">
        <v>4</v>
      </c>
      <c r="P6997">
        <v>3</v>
      </c>
      <c r="Q6997">
        <v>4</v>
      </c>
      <c r="R6997">
        <v>5</v>
      </c>
      <c r="S6997">
        <v>4</v>
      </c>
      <c r="T6997">
        <v>4</v>
      </c>
      <c r="U6997">
        <v>36</v>
      </c>
      <c r="V6997">
        <v>72</v>
      </c>
      <c r="W6997" t="s">
        <v>12</v>
      </c>
      <c r="X6997" t="s">
        <v>4693</v>
      </c>
      <c r="Y6997" t="s">
        <v>10</v>
      </c>
    </row>
    <row r="6998" spans="1:25" x14ac:dyDescent="0.25">
      <c r="A6998" t="s">
        <v>8506</v>
      </c>
      <c r="B6998">
        <v>4</v>
      </c>
      <c r="C6998">
        <v>5</v>
      </c>
      <c r="D6998">
        <v>3</v>
      </c>
      <c r="E6998">
        <v>4</v>
      </c>
      <c r="F6998">
        <v>4</v>
      </c>
      <c r="G6998">
        <v>5</v>
      </c>
      <c r="H6998">
        <v>3</v>
      </c>
      <c r="I6998">
        <v>4</v>
      </c>
      <c r="J6998">
        <v>4</v>
      </c>
      <c r="K6998">
        <v>36</v>
      </c>
      <c r="L6998">
        <v>4</v>
      </c>
      <c r="M6998">
        <v>3</v>
      </c>
      <c r="N6998">
        <v>5</v>
      </c>
      <c r="O6998">
        <v>5</v>
      </c>
      <c r="P6998">
        <v>3</v>
      </c>
      <c r="Q6998">
        <v>4</v>
      </c>
      <c r="R6998">
        <v>4</v>
      </c>
      <c r="S6998">
        <v>4</v>
      </c>
      <c r="T6998">
        <v>4</v>
      </c>
      <c r="U6998">
        <v>36</v>
      </c>
      <c r="V6998">
        <v>72</v>
      </c>
      <c r="X6998" t="s">
        <v>8507</v>
      </c>
      <c r="Y6998" t="s">
        <v>6792</v>
      </c>
    </row>
    <row r="6999" spans="1:25" x14ac:dyDescent="0.25">
      <c r="A6999" t="s">
        <v>8508</v>
      </c>
      <c r="B6999">
        <v>3</v>
      </c>
      <c r="C6999">
        <v>3</v>
      </c>
      <c r="D6999">
        <v>3</v>
      </c>
      <c r="E6999">
        <v>4</v>
      </c>
      <c r="F6999">
        <v>4</v>
      </c>
      <c r="G6999">
        <v>3</v>
      </c>
      <c r="H6999">
        <v>3</v>
      </c>
      <c r="I6999">
        <v>3</v>
      </c>
      <c r="J6999">
        <v>3</v>
      </c>
      <c r="K6999">
        <v>29</v>
      </c>
      <c r="L6999">
        <v>0</v>
      </c>
      <c r="M6999">
        <v>0</v>
      </c>
      <c r="N6999">
        <v>0</v>
      </c>
      <c r="O6999">
        <v>0</v>
      </c>
      <c r="P6999">
        <v>0</v>
      </c>
      <c r="Q6999">
        <v>0</v>
      </c>
      <c r="R6999">
        <v>0</v>
      </c>
      <c r="S6999">
        <v>0</v>
      </c>
      <c r="T6999">
        <v>0</v>
      </c>
      <c r="U6999">
        <v>0</v>
      </c>
      <c r="V6999">
        <v>29</v>
      </c>
      <c r="W6999" t="s">
        <v>39</v>
      </c>
      <c r="X6999" t="s">
        <v>8509</v>
      </c>
      <c r="Y6999" t="s">
        <v>10</v>
      </c>
    </row>
    <row r="7000" spans="1:25" x14ac:dyDescent="0.25">
      <c r="A7000" t="s">
        <v>8510</v>
      </c>
      <c r="B7000">
        <v>4</v>
      </c>
      <c r="C7000">
        <v>4</v>
      </c>
      <c r="D7000">
        <v>3</v>
      </c>
      <c r="E7000">
        <v>5</v>
      </c>
      <c r="F7000">
        <v>5</v>
      </c>
      <c r="G7000">
        <v>3</v>
      </c>
      <c r="H7000">
        <v>5</v>
      </c>
      <c r="I7000">
        <v>3</v>
      </c>
      <c r="J7000">
        <v>4</v>
      </c>
      <c r="K7000">
        <v>36</v>
      </c>
      <c r="L7000">
        <v>0</v>
      </c>
      <c r="M7000">
        <v>0</v>
      </c>
      <c r="N7000">
        <v>0</v>
      </c>
      <c r="O7000">
        <v>0</v>
      </c>
      <c r="P7000">
        <v>0</v>
      </c>
      <c r="Q7000">
        <v>0</v>
      </c>
      <c r="R7000">
        <v>0</v>
      </c>
      <c r="S7000">
        <v>0</v>
      </c>
      <c r="T7000">
        <v>0</v>
      </c>
      <c r="U7000">
        <v>0</v>
      </c>
      <c r="V7000">
        <v>36</v>
      </c>
      <c r="W7000" t="s">
        <v>110</v>
      </c>
      <c r="X7000" t="s">
        <v>8511</v>
      </c>
      <c r="Y7000" t="s">
        <v>10</v>
      </c>
    </row>
    <row r="7001" spans="1:25" x14ac:dyDescent="0.25">
      <c r="A7001" t="s">
        <v>8512</v>
      </c>
      <c r="B7001">
        <v>4</v>
      </c>
      <c r="C7001">
        <v>4</v>
      </c>
      <c r="D7001">
        <v>4</v>
      </c>
      <c r="E7001">
        <v>3</v>
      </c>
      <c r="F7001">
        <v>3</v>
      </c>
      <c r="G7001">
        <v>3</v>
      </c>
      <c r="H7001">
        <v>5</v>
      </c>
      <c r="I7001">
        <v>3</v>
      </c>
      <c r="J7001">
        <v>3</v>
      </c>
      <c r="K7001">
        <v>32</v>
      </c>
      <c r="L7001">
        <v>4</v>
      </c>
      <c r="M7001">
        <v>3</v>
      </c>
      <c r="N7001">
        <v>5</v>
      </c>
      <c r="O7001">
        <v>3</v>
      </c>
      <c r="P7001">
        <v>3</v>
      </c>
      <c r="Q7001">
        <v>3</v>
      </c>
      <c r="R7001">
        <v>4</v>
      </c>
      <c r="S7001">
        <v>3</v>
      </c>
      <c r="T7001">
        <v>4</v>
      </c>
      <c r="U7001">
        <v>32</v>
      </c>
      <c r="V7001">
        <v>64</v>
      </c>
      <c r="X7001" t="s">
        <v>4930</v>
      </c>
      <c r="Y7001" t="s">
        <v>44</v>
      </c>
    </row>
    <row r="7002" spans="1:25" x14ac:dyDescent="0.25">
      <c r="A7002" t="s">
        <v>8513</v>
      </c>
      <c r="B7002">
        <v>5</v>
      </c>
      <c r="C7002">
        <v>5</v>
      </c>
      <c r="D7002">
        <v>4</v>
      </c>
      <c r="E7002">
        <v>4</v>
      </c>
      <c r="F7002">
        <v>3</v>
      </c>
      <c r="G7002">
        <v>4</v>
      </c>
      <c r="H7002">
        <v>3</v>
      </c>
      <c r="I7002">
        <v>4</v>
      </c>
      <c r="J7002">
        <v>4</v>
      </c>
      <c r="K7002">
        <v>36</v>
      </c>
      <c r="L7002">
        <v>5</v>
      </c>
      <c r="M7002">
        <v>3</v>
      </c>
      <c r="N7002">
        <v>4</v>
      </c>
      <c r="O7002">
        <v>4</v>
      </c>
      <c r="P7002">
        <v>3</v>
      </c>
      <c r="Q7002">
        <v>4</v>
      </c>
      <c r="R7002">
        <v>4</v>
      </c>
      <c r="S7002">
        <v>5</v>
      </c>
      <c r="T7002">
        <v>4</v>
      </c>
      <c r="U7002">
        <v>36</v>
      </c>
      <c r="V7002">
        <v>72</v>
      </c>
      <c r="X7002" t="s">
        <v>8514</v>
      </c>
      <c r="Y7002" t="s">
        <v>1633</v>
      </c>
    </row>
    <row r="7003" spans="1:25" x14ac:dyDescent="0.25">
      <c r="A7003" t="s">
        <v>8515</v>
      </c>
      <c r="B7003">
        <v>4</v>
      </c>
      <c r="C7003">
        <v>4</v>
      </c>
      <c r="D7003">
        <v>3</v>
      </c>
      <c r="E7003">
        <v>5</v>
      </c>
      <c r="F7003">
        <v>4</v>
      </c>
      <c r="G7003">
        <v>4</v>
      </c>
      <c r="H7003">
        <v>4</v>
      </c>
      <c r="I7003">
        <v>3</v>
      </c>
      <c r="J7003">
        <v>4</v>
      </c>
      <c r="K7003">
        <v>35</v>
      </c>
      <c r="L7003">
        <v>5</v>
      </c>
      <c r="M7003">
        <v>5</v>
      </c>
      <c r="N7003">
        <v>3</v>
      </c>
      <c r="O7003">
        <v>4</v>
      </c>
      <c r="P7003">
        <v>4</v>
      </c>
      <c r="Q7003">
        <v>5</v>
      </c>
      <c r="R7003">
        <v>4</v>
      </c>
      <c r="S7003">
        <v>3</v>
      </c>
      <c r="T7003">
        <v>4</v>
      </c>
      <c r="U7003">
        <v>37</v>
      </c>
      <c r="V7003">
        <v>72</v>
      </c>
      <c r="X7003" t="s">
        <v>8514</v>
      </c>
      <c r="Y7003" t="s">
        <v>1633</v>
      </c>
    </row>
    <row r="7004" spans="1:25" x14ac:dyDescent="0.25">
      <c r="A7004" t="s">
        <v>8516</v>
      </c>
      <c r="B7004">
        <v>4</v>
      </c>
      <c r="C7004">
        <v>4</v>
      </c>
      <c r="D7004">
        <v>4</v>
      </c>
      <c r="E7004">
        <v>4</v>
      </c>
      <c r="F7004">
        <v>3</v>
      </c>
      <c r="G7004">
        <v>5</v>
      </c>
      <c r="H7004">
        <v>3</v>
      </c>
      <c r="I7004">
        <v>4</v>
      </c>
      <c r="J7004">
        <v>4</v>
      </c>
      <c r="K7004">
        <v>35</v>
      </c>
      <c r="L7004">
        <v>3</v>
      </c>
      <c r="M7004">
        <v>4</v>
      </c>
      <c r="N7004">
        <v>4</v>
      </c>
      <c r="O7004">
        <v>4</v>
      </c>
      <c r="P7004">
        <v>5</v>
      </c>
      <c r="Q7004">
        <v>4</v>
      </c>
      <c r="R7004">
        <v>3</v>
      </c>
      <c r="S7004">
        <v>4</v>
      </c>
      <c r="T7004">
        <v>4</v>
      </c>
      <c r="U7004">
        <v>35</v>
      </c>
      <c r="V7004">
        <v>70</v>
      </c>
      <c r="W7004" t="s">
        <v>8517</v>
      </c>
      <c r="X7004" t="s">
        <v>8517</v>
      </c>
      <c r="Y7004" t="s">
        <v>1633</v>
      </c>
    </row>
    <row r="7005" spans="1:25" x14ac:dyDescent="0.25">
      <c r="A7005" t="s">
        <v>8518</v>
      </c>
      <c r="B7005">
        <v>4</v>
      </c>
      <c r="C7005">
        <v>3</v>
      </c>
      <c r="D7005">
        <v>4</v>
      </c>
      <c r="E7005">
        <v>4</v>
      </c>
      <c r="F7005">
        <v>4</v>
      </c>
      <c r="G7005">
        <v>3</v>
      </c>
      <c r="H7005">
        <v>4</v>
      </c>
      <c r="I7005">
        <v>4</v>
      </c>
      <c r="J7005">
        <v>5</v>
      </c>
      <c r="K7005">
        <v>35</v>
      </c>
      <c r="L7005">
        <v>5</v>
      </c>
      <c r="M7005">
        <v>3</v>
      </c>
      <c r="N7005">
        <v>4</v>
      </c>
      <c r="O7005">
        <v>4</v>
      </c>
      <c r="P7005">
        <v>3</v>
      </c>
      <c r="Q7005">
        <v>5</v>
      </c>
      <c r="R7005">
        <v>4</v>
      </c>
      <c r="S7005">
        <v>5</v>
      </c>
      <c r="T7005">
        <v>4</v>
      </c>
      <c r="U7005">
        <v>37</v>
      </c>
      <c r="V7005">
        <v>72</v>
      </c>
      <c r="W7005" t="s">
        <v>133</v>
      </c>
      <c r="X7005" t="s">
        <v>8519</v>
      </c>
      <c r="Y7005" t="s">
        <v>10</v>
      </c>
    </row>
    <row r="7006" spans="1:25" x14ac:dyDescent="0.25">
      <c r="A7006" t="s">
        <v>8520</v>
      </c>
      <c r="B7006">
        <v>4</v>
      </c>
      <c r="C7006">
        <v>4</v>
      </c>
      <c r="D7006">
        <v>4</v>
      </c>
      <c r="E7006">
        <v>3</v>
      </c>
      <c r="F7006">
        <v>5</v>
      </c>
      <c r="G7006">
        <v>4</v>
      </c>
      <c r="H7006">
        <v>5</v>
      </c>
      <c r="I7006">
        <v>3</v>
      </c>
      <c r="J7006">
        <v>4</v>
      </c>
      <c r="K7006">
        <v>36</v>
      </c>
      <c r="L7006">
        <v>4</v>
      </c>
      <c r="M7006">
        <v>4</v>
      </c>
      <c r="N7006">
        <v>4</v>
      </c>
      <c r="O7006">
        <v>3</v>
      </c>
      <c r="P7006">
        <v>5</v>
      </c>
      <c r="Q7006">
        <v>5</v>
      </c>
      <c r="R7006">
        <v>4</v>
      </c>
      <c r="S7006">
        <v>3</v>
      </c>
      <c r="T7006">
        <v>4</v>
      </c>
      <c r="U7006">
        <v>36</v>
      </c>
      <c r="V7006">
        <v>72</v>
      </c>
      <c r="W7006" t="s">
        <v>133</v>
      </c>
      <c r="X7006" t="s">
        <v>8521</v>
      </c>
      <c r="Y7006" t="s">
        <v>10</v>
      </c>
    </row>
    <row r="7007" spans="1:25" x14ac:dyDescent="0.25">
      <c r="A7007" t="s">
        <v>8522</v>
      </c>
      <c r="B7007">
        <v>3</v>
      </c>
      <c r="C7007">
        <v>3</v>
      </c>
      <c r="D7007">
        <v>3</v>
      </c>
      <c r="E7007">
        <v>3</v>
      </c>
      <c r="F7007">
        <v>3</v>
      </c>
      <c r="G7007">
        <v>3</v>
      </c>
      <c r="H7007">
        <v>4</v>
      </c>
      <c r="I7007">
        <v>3</v>
      </c>
      <c r="J7007">
        <v>3</v>
      </c>
      <c r="K7007">
        <v>28</v>
      </c>
      <c r="L7007">
        <v>3</v>
      </c>
      <c r="M7007">
        <v>3</v>
      </c>
      <c r="N7007">
        <v>3</v>
      </c>
      <c r="O7007">
        <v>3</v>
      </c>
      <c r="P7007">
        <v>3</v>
      </c>
      <c r="Q7007">
        <v>3</v>
      </c>
      <c r="R7007">
        <v>4</v>
      </c>
      <c r="S7007">
        <v>3</v>
      </c>
      <c r="T7007">
        <v>3</v>
      </c>
      <c r="U7007">
        <v>28</v>
      </c>
      <c r="V7007">
        <v>56</v>
      </c>
      <c r="W7007" t="s">
        <v>52</v>
      </c>
      <c r="X7007" t="s">
        <v>7514</v>
      </c>
      <c r="Y7007" t="s">
        <v>10</v>
      </c>
    </row>
    <row r="7008" spans="1:25" x14ac:dyDescent="0.25">
      <c r="A7008" t="s">
        <v>8523</v>
      </c>
      <c r="B7008">
        <v>4</v>
      </c>
      <c r="C7008">
        <v>4</v>
      </c>
      <c r="D7008">
        <v>3</v>
      </c>
      <c r="E7008">
        <v>4</v>
      </c>
      <c r="F7008">
        <v>4</v>
      </c>
      <c r="G7008">
        <v>5</v>
      </c>
      <c r="H7008">
        <v>4</v>
      </c>
      <c r="I7008">
        <v>3</v>
      </c>
      <c r="J7008">
        <v>5</v>
      </c>
      <c r="K7008">
        <v>36</v>
      </c>
      <c r="L7008">
        <v>4</v>
      </c>
      <c r="M7008">
        <v>4</v>
      </c>
      <c r="N7008">
        <v>4</v>
      </c>
      <c r="O7008">
        <v>5</v>
      </c>
      <c r="P7008">
        <v>3</v>
      </c>
      <c r="Q7008">
        <v>4</v>
      </c>
      <c r="R7008">
        <v>3</v>
      </c>
      <c r="S7008">
        <v>4</v>
      </c>
      <c r="T7008">
        <v>5</v>
      </c>
      <c r="U7008">
        <v>36</v>
      </c>
      <c r="V7008">
        <v>72</v>
      </c>
      <c r="W7008" t="s">
        <v>161</v>
      </c>
      <c r="X7008" t="s">
        <v>8524</v>
      </c>
      <c r="Y7008" t="s">
        <v>10</v>
      </c>
    </row>
    <row r="7009" spans="1:25" x14ac:dyDescent="0.25">
      <c r="A7009" t="s">
        <v>8525</v>
      </c>
      <c r="B7009">
        <v>4</v>
      </c>
      <c r="C7009">
        <v>5</v>
      </c>
      <c r="D7009">
        <v>4</v>
      </c>
      <c r="E7009">
        <v>3</v>
      </c>
      <c r="F7009">
        <v>4</v>
      </c>
      <c r="G7009">
        <v>4</v>
      </c>
      <c r="H7009">
        <v>3</v>
      </c>
      <c r="I7009">
        <v>5</v>
      </c>
      <c r="J7009">
        <v>4</v>
      </c>
      <c r="K7009">
        <v>36</v>
      </c>
      <c r="L7009">
        <v>4</v>
      </c>
      <c r="M7009">
        <v>5</v>
      </c>
      <c r="N7009">
        <v>4</v>
      </c>
      <c r="O7009">
        <v>3</v>
      </c>
      <c r="P7009">
        <v>4</v>
      </c>
      <c r="Q7009">
        <v>4</v>
      </c>
      <c r="R7009">
        <v>5</v>
      </c>
      <c r="S7009">
        <v>3</v>
      </c>
      <c r="T7009">
        <v>4</v>
      </c>
      <c r="U7009">
        <v>36</v>
      </c>
      <c r="V7009">
        <v>72</v>
      </c>
      <c r="W7009" t="s">
        <v>933</v>
      </c>
      <c r="X7009" t="s">
        <v>1001</v>
      </c>
      <c r="Y7009" t="s">
        <v>10</v>
      </c>
    </row>
    <row r="7010" spans="1:25" x14ac:dyDescent="0.25">
      <c r="A7010" t="s">
        <v>8526</v>
      </c>
      <c r="B7010">
        <v>5</v>
      </c>
      <c r="C7010">
        <v>3</v>
      </c>
      <c r="D7010">
        <v>3</v>
      </c>
      <c r="E7010">
        <v>4</v>
      </c>
      <c r="F7010">
        <v>4</v>
      </c>
      <c r="G7010">
        <v>5</v>
      </c>
      <c r="H7010">
        <v>3</v>
      </c>
      <c r="I7010">
        <v>4</v>
      </c>
      <c r="J7010">
        <v>3</v>
      </c>
      <c r="K7010">
        <v>34</v>
      </c>
      <c r="L7010">
        <v>0</v>
      </c>
      <c r="M7010">
        <v>0</v>
      </c>
      <c r="N7010">
        <v>0</v>
      </c>
      <c r="O7010">
        <v>0</v>
      </c>
      <c r="P7010">
        <v>0</v>
      </c>
      <c r="Q7010">
        <v>0</v>
      </c>
      <c r="R7010">
        <v>0</v>
      </c>
      <c r="S7010">
        <v>0</v>
      </c>
      <c r="T7010">
        <v>0</v>
      </c>
      <c r="U7010">
        <v>0</v>
      </c>
      <c r="V7010">
        <v>34</v>
      </c>
      <c r="W7010" t="s">
        <v>5630</v>
      </c>
      <c r="X7010" t="s">
        <v>4315</v>
      </c>
      <c r="Y7010" t="s">
        <v>44</v>
      </c>
    </row>
    <row r="7011" spans="1:25" x14ac:dyDescent="0.25">
      <c r="A7011" t="s">
        <v>8527</v>
      </c>
      <c r="B7011">
        <v>4</v>
      </c>
      <c r="C7011">
        <v>4</v>
      </c>
      <c r="D7011">
        <v>3</v>
      </c>
      <c r="E7011">
        <v>5</v>
      </c>
      <c r="F7011">
        <v>4</v>
      </c>
      <c r="G7011">
        <v>4</v>
      </c>
      <c r="H7011">
        <v>3</v>
      </c>
      <c r="I7011">
        <v>4</v>
      </c>
      <c r="J7011">
        <v>5</v>
      </c>
      <c r="K7011">
        <v>36</v>
      </c>
      <c r="L7011">
        <v>5</v>
      </c>
      <c r="M7011">
        <v>4</v>
      </c>
      <c r="N7011">
        <v>3</v>
      </c>
      <c r="O7011">
        <v>4</v>
      </c>
      <c r="P7011">
        <v>5</v>
      </c>
      <c r="Q7011">
        <v>4</v>
      </c>
      <c r="R7011">
        <v>3</v>
      </c>
      <c r="S7011">
        <v>4</v>
      </c>
      <c r="T7011">
        <v>4</v>
      </c>
      <c r="U7011">
        <v>36</v>
      </c>
      <c r="V7011">
        <v>72</v>
      </c>
      <c r="W7011" t="s">
        <v>5630</v>
      </c>
      <c r="X7011" t="s">
        <v>4315</v>
      </c>
      <c r="Y7011" t="s">
        <v>44</v>
      </c>
    </row>
    <row r="7012" spans="1:25" x14ac:dyDescent="0.25">
      <c r="A7012" t="s">
        <v>8528</v>
      </c>
      <c r="B7012">
        <v>4</v>
      </c>
      <c r="C7012">
        <v>4</v>
      </c>
      <c r="D7012">
        <v>5</v>
      </c>
      <c r="E7012">
        <v>3</v>
      </c>
      <c r="F7012">
        <v>4</v>
      </c>
      <c r="G7012">
        <v>4</v>
      </c>
      <c r="H7012">
        <v>4</v>
      </c>
      <c r="I7012">
        <v>3</v>
      </c>
      <c r="J7012">
        <v>5</v>
      </c>
      <c r="K7012">
        <v>36</v>
      </c>
      <c r="L7012">
        <v>4</v>
      </c>
      <c r="M7012">
        <v>4</v>
      </c>
      <c r="N7012">
        <v>3</v>
      </c>
      <c r="O7012">
        <v>5</v>
      </c>
      <c r="P7012">
        <v>3</v>
      </c>
      <c r="Q7012">
        <v>4</v>
      </c>
      <c r="R7012">
        <v>5</v>
      </c>
      <c r="S7012">
        <v>4</v>
      </c>
      <c r="T7012">
        <v>4</v>
      </c>
      <c r="U7012">
        <v>36</v>
      </c>
      <c r="V7012">
        <v>72</v>
      </c>
      <c r="W7012" t="s">
        <v>848</v>
      </c>
      <c r="X7012" t="s">
        <v>7453</v>
      </c>
      <c r="Y7012" t="s">
        <v>10</v>
      </c>
    </row>
    <row r="7013" spans="1:25" x14ac:dyDescent="0.25">
      <c r="A7013" t="s">
        <v>8529</v>
      </c>
      <c r="B7013">
        <v>4</v>
      </c>
      <c r="C7013">
        <v>4</v>
      </c>
      <c r="D7013">
        <v>4</v>
      </c>
      <c r="E7013">
        <v>3</v>
      </c>
      <c r="F7013">
        <v>4</v>
      </c>
      <c r="G7013">
        <v>4</v>
      </c>
      <c r="H7013">
        <v>4</v>
      </c>
      <c r="I7013">
        <v>3</v>
      </c>
      <c r="J7013">
        <v>5</v>
      </c>
      <c r="K7013">
        <v>35</v>
      </c>
      <c r="L7013">
        <v>0</v>
      </c>
      <c r="M7013">
        <v>0</v>
      </c>
      <c r="N7013">
        <v>0</v>
      </c>
      <c r="O7013">
        <v>0</v>
      </c>
      <c r="P7013">
        <v>0</v>
      </c>
      <c r="Q7013">
        <v>0</v>
      </c>
      <c r="R7013">
        <v>0</v>
      </c>
      <c r="S7013">
        <v>0</v>
      </c>
      <c r="T7013">
        <v>0</v>
      </c>
      <c r="U7013">
        <v>0</v>
      </c>
      <c r="V7013">
        <v>35</v>
      </c>
      <c r="W7013" t="s">
        <v>236</v>
      </c>
      <c r="X7013" t="s">
        <v>8530</v>
      </c>
      <c r="Y7013" t="s">
        <v>10</v>
      </c>
    </row>
    <row r="7014" spans="1:25" x14ac:dyDescent="0.25">
      <c r="A7014" t="s">
        <v>8531</v>
      </c>
      <c r="B7014">
        <v>4</v>
      </c>
      <c r="C7014">
        <v>3</v>
      </c>
      <c r="D7014">
        <v>4</v>
      </c>
      <c r="E7014">
        <v>4</v>
      </c>
      <c r="F7014">
        <v>4</v>
      </c>
      <c r="G7014">
        <v>3</v>
      </c>
      <c r="H7014">
        <v>4</v>
      </c>
      <c r="I7014">
        <v>3</v>
      </c>
      <c r="J7014">
        <v>4</v>
      </c>
      <c r="K7014">
        <v>33</v>
      </c>
      <c r="L7014">
        <v>4</v>
      </c>
      <c r="M7014">
        <v>3</v>
      </c>
      <c r="N7014">
        <v>5</v>
      </c>
      <c r="O7014">
        <v>3</v>
      </c>
      <c r="P7014">
        <v>3</v>
      </c>
      <c r="Q7014">
        <v>3</v>
      </c>
      <c r="R7014">
        <v>5</v>
      </c>
      <c r="S7014">
        <v>4</v>
      </c>
      <c r="T7014">
        <v>4</v>
      </c>
      <c r="U7014">
        <v>34</v>
      </c>
      <c r="V7014">
        <v>67</v>
      </c>
      <c r="W7014" t="s">
        <v>18</v>
      </c>
      <c r="X7014" t="s">
        <v>8532</v>
      </c>
      <c r="Y7014" t="s">
        <v>10</v>
      </c>
    </row>
    <row r="7015" spans="1:25" x14ac:dyDescent="0.25">
      <c r="A7015" t="s">
        <v>8533</v>
      </c>
      <c r="B7015">
        <v>4</v>
      </c>
      <c r="C7015">
        <v>4</v>
      </c>
      <c r="D7015">
        <v>4</v>
      </c>
      <c r="E7015">
        <v>5</v>
      </c>
      <c r="F7015">
        <v>4</v>
      </c>
      <c r="G7015">
        <v>3</v>
      </c>
      <c r="H7015">
        <v>4</v>
      </c>
      <c r="I7015">
        <v>4</v>
      </c>
      <c r="J7015">
        <v>3</v>
      </c>
      <c r="K7015">
        <v>35</v>
      </c>
      <c r="L7015">
        <v>0</v>
      </c>
      <c r="M7015">
        <v>0</v>
      </c>
      <c r="N7015">
        <v>0</v>
      </c>
      <c r="O7015">
        <v>0</v>
      </c>
      <c r="P7015">
        <v>0</v>
      </c>
      <c r="Q7015">
        <v>0</v>
      </c>
      <c r="R7015">
        <v>0</v>
      </c>
      <c r="S7015">
        <v>0</v>
      </c>
      <c r="T7015">
        <v>0</v>
      </c>
      <c r="U7015">
        <v>0</v>
      </c>
      <c r="V7015">
        <v>35</v>
      </c>
      <c r="W7015" t="s">
        <v>376</v>
      </c>
      <c r="X7015" t="s">
        <v>8534</v>
      </c>
      <c r="Y7015" t="s">
        <v>10</v>
      </c>
    </row>
    <row r="7016" spans="1:25" x14ac:dyDescent="0.25">
      <c r="A7016" t="s">
        <v>8535</v>
      </c>
      <c r="B7016">
        <v>4</v>
      </c>
      <c r="C7016">
        <v>4</v>
      </c>
      <c r="D7016">
        <v>3</v>
      </c>
      <c r="E7016">
        <v>4</v>
      </c>
      <c r="F7016">
        <v>4</v>
      </c>
      <c r="G7016">
        <v>3</v>
      </c>
      <c r="H7016">
        <v>5</v>
      </c>
      <c r="I7016">
        <v>5</v>
      </c>
      <c r="J7016">
        <v>3</v>
      </c>
      <c r="K7016">
        <v>35</v>
      </c>
      <c r="L7016">
        <v>4</v>
      </c>
      <c r="M7016">
        <v>4</v>
      </c>
      <c r="N7016">
        <v>4</v>
      </c>
      <c r="O7016">
        <v>5</v>
      </c>
      <c r="P7016">
        <v>3</v>
      </c>
      <c r="Q7016">
        <v>4</v>
      </c>
      <c r="R7016">
        <v>4</v>
      </c>
      <c r="S7016">
        <v>5</v>
      </c>
      <c r="T7016">
        <v>4</v>
      </c>
      <c r="U7016">
        <v>37</v>
      </c>
      <c r="V7016">
        <v>72</v>
      </c>
      <c r="W7016" t="s">
        <v>12</v>
      </c>
      <c r="X7016" t="s">
        <v>8536</v>
      </c>
      <c r="Y7016" t="s">
        <v>10</v>
      </c>
    </row>
    <row r="7017" spans="1:25" x14ac:dyDescent="0.25">
      <c r="A7017" t="s">
        <v>8538</v>
      </c>
      <c r="B7017">
        <v>4</v>
      </c>
      <c r="C7017">
        <v>3</v>
      </c>
      <c r="D7017">
        <v>3</v>
      </c>
      <c r="E7017">
        <v>3</v>
      </c>
      <c r="F7017">
        <v>4</v>
      </c>
      <c r="G7017">
        <v>3</v>
      </c>
      <c r="H7017">
        <v>3</v>
      </c>
      <c r="I7017">
        <v>3</v>
      </c>
      <c r="J7017">
        <v>4</v>
      </c>
      <c r="K7017">
        <v>30</v>
      </c>
      <c r="L7017">
        <v>0</v>
      </c>
      <c r="M7017">
        <v>0</v>
      </c>
      <c r="N7017">
        <v>0</v>
      </c>
      <c r="O7017">
        <v>0</v>
      </c>
      <c r="P7017">
        <v>0</v>
      </c>
      <c r="Q7017">
        <v>0</v>
      </c>
      <c r="R7017">
        <v>0</v>
      </c>
      <c r="S7017">
        <v>0</v>
      </c>
      <c r="T7017">
        <v>0</v>
      </c>
      <c r="U7017">
        <v>0</v>
      </c>
      <c r="V7017">
        <v>30</v>
      </c>
      <c r="W7017" t="s">
        <v>61</v>
      </c>
      <c r="X7017" t="s">
        <v>8539</v>
      </c>
      <c r="Y7017" t="s">
        <v>10</v>
      </c>
    </row>
    <row r="7018" spans="1:25" x14ac:dyDescent="0.25">
      <c r="A7018" t="s">
        <v>8540</v>
      </c>
      <c r="B7018">
        <v>4</v>
      </c>
      <c r="C7018">
        <v>5</v>
      </c>
      <c r="D7018">
        <v>4</v>
      </c>
      <c r="E7018">
        <v>3</v>
      </c>
      <c r="F7018">
        <v>4</v>
      </c>
      <c r="G7018">
        <v>4</v>
      </c>
      <c r="H7018">
        <v>3</v>
      </c>
      <c r="I7018">
        <v>5</v>
      </c>
      <c r="J7018">
        <v>4</v>
      </c>
      <c r="K7018">
        <v>36</v>
      </c>
      <c r="L7018">
        <v>4</v>
      </c>
      <c r="M7018">
        <v>5</v>
      </c>
      <c r="N7018">
        <v>4</v>
      </c>
      <c r="O7018">
        <v>3</v>
      </c>
      <c r="P7018">
        <v>4</v>
      </c>
      <c r="Q7018">
        <v>4</v>
      </c>
      <c r="R7018">
        <v>5</v>
      </c>
      <c r="S7018">
        <v>3</v>
      </c>
      <c r="T7018">
        <v>4</v>
      </c>
      <c r="U7018">
        <v>36</v>
      </c>
      <c r="V7018">
        <v>72</v>
      </c>
      <c r="W7018" t="s">
        <v>933</v>
      </c>
      <c r="X7018" t="s">
        <v>1001</v>
      </c>
      <c r="Y7018" t="s">
        <v>10</v>
      </c>
    </row>
    <row r="7019" spans="1:25" x14ac:dyDescent="0.25">
      <c r="A7019" t="s">
        <v>8544</v>
      </c>
      <c r="B7019">
        <v>4</v>
      </c>
      <c r="C7019">
        <v>4</v>
      </c>
      <c r="D7019">
        <v>4</v>
      </c>
      <c r="E7019">
        <v>5</v>
      </c>
      <c r="F7019">
        <v>3</v>
      </c>
      <c r="G7019">
        <v>5</v>
      </c>
      <c r="H7019">
        <v>3</v>
      </c>
      <c r="I7019">
        <v>4</v>
      </c>
      <c r="J7019">
        <v>4</v>
      </c>
      <c r="K7019">
        <v>36</v>
      </c>
      <c r="L7019">
        <v>4</v>
      </c>
      <c r="M7019">
        <v>4</v>
      </c>
      <c r="N7019">
        <v>4</v>
      </c>
      <c r="O7019">
        <v>3</v>
      </c>
      <c r="P7019">
        <v>5</v>
      </c>
      <c r="Q7019">
        <v>4</v>
      </c>
      <c r="R7019">
        <v>3</v>
      </c>
      <c r="S7019">
        <v>5</v>
      </c>
      <c r="T7019">
        <v>4</v>
      </c>
      <c r="U7019">
        <v>36</v>
      </c>
      <c r="V7019">
        <v>72</v>
      </c>
      <c r="W7019" t="s">
        <v>39</v>
      </c>
      <c r="X7019" t="s">
        <v>6415</v>
      </c>
      <c r="Y7019" t="s">
        <v>10</v>
      </c>
    </row>
    <row r="7020" spans="1:25" x14ac:dyDescent="0.25">
      <c r="A7020" t="s">
        <v>8545</v>
      </c>
      <c r="B7020">
        <v>4</v>
      </c>
      <c r="C7020">
        <v>4</v>
      </c>
      <c r="D7020">
        <v>4</v>
      </c>
      <c r="E7020">
        <v>3</v>
      </c>
      <c r="F7020">
        <v>4</v>
      </c>
      <c r="G7020">
        <v>4</v>
      </c>
      <c r="H7020">
        <v>3</v>
      </c>
      <c r="I7020">
        <v>5</v>
      </c>
      <c r="J7020">
        <v>4</v>
      </c>
      <c r="K7020">
        <v>35</v>
      </c>
      <c r="L7020">
        <v>4</v>
      </c>
      <c r="M7020">
        <v>5</v>
      </c>
      <c r="N7020">
        <v>3</v>
      </c>
      <c r="O7020">
        <v>4</v>
      </c>
      <c r="P7020">
        <v>5</v>
      </c>
      <c r="Q7020">
        <v>4</v>
      </c>
      <c r="R7020">
        <v>4</v>
      </c>
      <c r="S7020">
        <v>3</v>
      </c>
      <c r="T7020">
        <v>4</v>
      </c>
      <c r="U7020">
        <v>36</v>
      </c>
      <c r="V7020">
        <v>71</v>
      </c>
      <c r="W7020" t="s">
        <v>39</v>
      </c>
      <c r="X7020" t="s">
        <v>6415</v>
      </c>
      <c r="Y7020" t="s">
        <v>10</v>
      </c>
    </row>
    <row r="7021" spans="1:25" x14ac:dyDescent="0.25">
      <c r="A7021" t="s">
        <v>8537</v>
      </c>
      <c r="B7021">
        <v>4</v>
      </c>
      <c r="C7021">
        <v>4</v>
      </c>
      <c r="D7021">
        <v>4</v>
      </c>
      <c r="E7021">
        <v>5</v>
      </c>
      <c r="F7021">
        <v>3</v>
      </c>
      <c r="G7021">
        <v>5</v>
      </c>
      <c r="H7021">
        <v>3</v>
      </c>
      <c r="I7021">
        <v>4</v>
      </c>
      <c r="J7021">
        <v>4</v>
      </c>
      <c r="K7021">
        <v>36</v>
      </c>
      <c r="L7021">
        <v>4</v>
      </c>
      <c r="M7021">
        <v>4</v>
      </c>
      <c r="N7021">
        <v>4</v>
      </c>
      <c r="O7021">
        <v>3</v>
      </c>
      <c r="P7021">
        <v>5</v>
      </c>
      <c r="Q7021">
        <v>4</v>
      </c>
      <c r="R7021">
        <v>3</v>
      </c>
      <c r="S7021">
        <v>5</v>
      </c>
      <c r="T7021">
        <v>4</v>
      </c>
      <c r="U7021">
        <v>36</v>
      </c>
      <c r="V7021">
        <v>72</v>
      </c>
      <c r="W7021" t="s">
        <v>39</v>
      </c>
      <c r="X7021" t="s">
        <v>6415</v>
      </c>
      <c r="Y7021" t="s">
        <v>10</v>
      </c>
    </row>
    <row r="7022" spans="1:25" x14ac:dyDescent="0.25">
      <c r="A7022" t="s">
        <v>8541</v>
      </c>
      <c r="B7022">
        <v>4</v>
      </c>
      <c r="C7022">
        <v>3</v>
      </c>
      <c r="D7022">
        <v>5</v>
      </c>
      <c r="E7022">
        <v>4</v>
      </c>
      <c r="F7022">
        <v>4</v>
      </c>
      <c r="G7022">
        <v>4</v>
      </c>
      <c r="H7022">
        <v>3</v>
      </c>
      <c r="I7022">
        <v>4</v>
      </c>
      <c r="J7022">
        <v>5</v>
      </c>
      <c r="K7022">
        <v>36</v>
      </c>
      <c r="L7022">
        <v>4</v>
      </c>
      <c r="M7022">
        <v>4</v>
      </c>
      <c r="N7022">
        <v>3</v>
      </c>
      <c r="O7022">
        <v>5</v>
      </c>
      <c r="P7022">
        <v>4</v>
      </c>
      <c r="Q7022">
        <v>5</v>
      </c>
      <c r="R7022">
        <v>4</v>
      </c>
      <c r="S7022">
        <v>3</v>
      </c>
      <c r="T7022">
        <v>4</v>
      </c>
      <c r="U7022">
        <v>36</v>
      </c>
      <c r="V7022">
        <v>72</v>
      </c>
      <c r="W7022" t="s">
        <v>730</v>
      </c>
      <c r="X7022" t="s">
        <v>8542</v>
      </c>
      <c r="Y7022" t="s">
        <v>10</v>
      </c>
    </row>
    <row r="7023" spans="1:25" x14ac:dyDescent="0.25">
      <c r="A7023" t="s">
        <v>8543</v>
      </c>
      <c r="B7023">
        <v>5</v>
      </c>
      <c r="C7023">
        <v>4</v>
      </c>
      <c r="D7023">
        <v>3</v>
      </c>
      <c r="E7023">
        <v>4</v>
      </c>
      <c r="F7023">
        <v>4</v>
      </c>
      <c r="G7023">
        <v>3</v>
      </c>
      <c r="H7023">
        <v>4</v>
      </c>
      <c r="I7023">
        <v>5</v>
      </c>
      <c r="J7023">
        <v>4</v>
      </c>
      <c r="K7023">
        <v>36</v>
      </c>
      <c r="L7023">
        <v>5</v>
      </c>
      <c r="M7023">
        <v>3</v>
      </c>
      <c r="N7023">
        <v>5</v>
      </c>
      <c r="O7023">
        <v>3</v>
      </c>
      <c r="P7023">
        <v>4</v>
      </c>
      <c r="Q7023">
        <v>4</v>
      </c>
      <c r="R7023">
        <v>5</v>
      </c>
      <c r="S7023">
        <v>4</v>
      </c>
      <c r="T7023">
        <v>3</v>
      </c>
      <c r="U7023">
        <v>36</v>
      </c>
      <c r="V7023">
        <v>72</v>
      </c>
      <c r="W7023" t="s">
        <v>669</v>
      </c>
      <c r="X7023" t="s">
        <v>8395</v>
      </c>
      <c r="Y7023" t="s">
        <v>10</v>
      </c>
    </row>
    <row r="7024" spans="1:25" x14ac:dyDescent="0.25">
      <c r="A7024" t="s">
        <v>8546</v>
      </c>
      <c r="B7024">
        <v>4</v>
      </c>
      <c r="C7024">
        <v>5</v>
      </c>
      <c r="D7024">
        <v>4</v>
      </c>
      <c r="E7024">
        <v>5</v>
      </c>
      <c r="F7024">
        <v>4</v>
      </c>
      <c r="G7024">
        <v>3</v>
      </c>
      <c r="H7024">
        <v>3</v>
      </c>
      <c r="I7024">
        <v>4</v>
      </c>
      <c r="J7024">
        <v>4</v>
      </c>
      <c r="K7024">
        <v>36</v>
      </c>
      <c r="L7024">
        <v>4</v>
      </c>
      <c r="M7024">
        <v>4</v>
      </c>
      <c r="N7024">
        <v>3</v>
      </c>
      <c r="O7024">
        <v>4</v>
      </c>
      <c r="P7024">
        <v>3</v>
      </c>
      <c r="Q7024">
        <v>5</v>
      </c>
      <c r="R7024">
        <v>4</v>
      </c>
      <c r="S7024">
        <v>5</v>
      </c>
      <c r="T7024">
        <v>4</v>
      </c>
      <c r="U7024">
        <v>36</v>
      </c>
      <c r="V7024">
        <v>72</v>
      </c>
      <c r="W7024" t="s">
        <v>133</v>
      </c>
      <c r="X7024" t="s">
        <v>8277</v>
      </c>
      <c r="Y7024" t="s">
        <v>10</v>
      </c>
    </row>
    <row r="7025" spans="1:25" x14ac:dyDescent="0.25">
      <c r="A7025" t="s">
        <v>8547</v>
      </c>
      <c r="B7025">
        <v>4</v>
      </c>
      <c r="C7025">
        <v>4</v>
      </c>
      <c r="D7025">
        <v>3</v>
      </c>
      <c r="E7025">
        <v>4</v>
      </c>
      <c r="F7025">
        <v>3</v>
      </c>
      <c r="G7025">
        <v>5</v>
      </c>
      <c r="H7025">
        <v>4</v>
      </c>
      <c r="I7025">
        <v>4</v>
      </c>
      <c r="J7025">
        <v>5</v>
      </c>
      <c r="K7025">
        <v>36</v>
      </c>
      <c r="L7025">
        <v>4</v>
      </c>
      <c r="M7025">
        <v>4</v>
      </c>
      <c r="N7025">
        <v>4</v>
      </c>
      <c r="O7025">
        <v>5</v>
      </c>
      <c r="P7025">
        <v>3</v>
      </c>
      <c r="Q7025">
        <v>5</v>
      </c>
      <c r="R7025">
        <v>3</v>
      </c>
      <c r="S7025">
        <v>4</v>
      </c>
      <c r="T7025">
        <v>4</v>
      </c>
      <c r="U7025">
        <v>36</v>
      </c>
      <c r="V7025">
        <v>72</v>
      </c>
      <c r="W7025" t="s">
        <v>39</v>
      </c>
      <c r="X7025" t="s">
        <v>6021</v>
      </c>
      <c r="Y7025" t="s">
        <v>10</v>
      </c>
    </row>
    <row r="7026" spans="1:25" x14ac:dyDescent="0.25">
      <c r="A7026" t="s">
        <v>8548</v>
      </c>
      <c r="B7026">
        <v>4</v>
      </c>
      <c r="C7026">
        <v>4</v>
      </c>
      <c r="D7026">
        <v>3</v>
      </c>
      <c r="E7026">
        <v>4</v>
      </c>
      <c r="F7026">
        <v>3</v>
      </c>
      <c r="G7026">
        <v>5</v>
      </c>
      <c r="H7026">
        <v>4</v>
      </c>
      <c r="I7026">
        <v>4</v>
      </c>
      <c r="J7026">
        <v>5</v>
      </c>
      <c r="K7026">
        <v>36</v>
      </c>
      <c r="L7026">
        <v>4</v>
      </c>
      <c r="M7026">
        <v>4</v>
      </c>
      <c r="N7026">
        <v>4</v>
      </c>
      <c r="O7026">
        <v>5</v>
      </c>
      <c r="P7026">
        <v>3</v>
      </c>
      <c r="Q7026">
        <v>5</v>
      </c>
      <c r="R7026">
        <v>3</v>
      </c>
      <c r="S7026">
        <v>4</v>
      </c>
      <c r="T7026">
        <v>4</v>
      </c>
      <c r="U7026">
        <v>36</v>
      </c>
      <c r="V7026">
        <v>72</v>
      </c>
      <c r="W7026" t="s">
        <v>39</v>
      </c>
      <c r="X7026" t="s">
        <v>6021</v>
      </c>
      <c r="Y7026" t="s">
        <v>10</v>
      </c>
    </row>
    <row r="7027" spans="1:25" x14ac:dyDescent="0.25">
      <c r="A7027" t="s">
        <v>8549</v>
      </c>
      <c r="B7027">
        <v>4</v>
      </c>
      <c r="C7027">
        <v>5</v>
      </c>
      <c r="D7027">
        <v>4</v>
      </c>
      <c r="E7027">
        <v>5</v>
      </c>
      <c r="F7027">
        <v>3</v>
      </c>
      <c r="G7027">
        <v>4</v>
      </c>
      <c r="H7027">
        <v>4</v>
      </c>
      <c r="I7027">
        <v>4</v>
      </c>
      <c r="J7027">
        <v>3</v>
      </c>
      <c r="K7027">
        <v>36</v>
      </c>
      <c r="L7027">
        <v>5</v>
      </c>
      <c r="M7027">
        <v>4</v>
      </c>
      <c r="N7027">
        <v>3</v>
      </c>
      <c r="O7027">
        <v>3</v>
      </c>
      <c r="P7027">
        <v>5</v>
      </c>
      <c r="Q7027">
        <v>3</v>
      </c>
      <c r="R7027">
        <v>4</v>
      </c>
      <c r="S7027">
        <v>4</v>
      </c>
      <c r="T7027">
        <v>4</v>
      </c>
      <c r="U7027">
        <v>35</v>
      </c>
      <c r="V7027">
        <v>71</v>
      </c>
      <c r="W7027" t="s">
        <v>39</v>
      </c>
      <c r="X7027" t="s">
        <v>6021</v>
      </c>
      <c r="Y7027" t="s">
        <v>10</v>
      </c>
    </row>
    <row r="7028" spans="1:25" x14ac:dyDescent="0.25">
      <c r="A7028" t="s">
        <v>8550</v>
      </c>
      <c r="B7028">
        <v>4</v>
      </c>
      <c r="C7028">
        <v>4</v>
      </c>
      <c r="D7028">
        <v>5</v>
      </c>
      <c r="E7028">
        <v>3</v>
      </c>
      <c r="F7028">
        <v>4</v>
      </c>
      <c r="G7028">
        <v>3</v>
      </c>
      <c r="H7028">
        <v>5</v>
      </c>
      <c r="I7028">
        <v>4</v>
      </c>
      <c r="J7028">
        <v>4</v>
      </c>
      <c r="K7028">
        <v>36</v>
      </c>
      <c r="L7028">
        <v>4</v>
      </c>
      <c r="M7028">
        <v>3</v>
      </c>
      <c r="N7028">
        <v>4</v>
      </c>
      <c r="O7028">
        <v>4</v>
      </c>
      <c r="P7028">
        <v>4</v>
      </c>
      <c r="Q7028">
        <v>4</v>
      </c>
      <c r="R7028">
        <v>3</v>
      </c>
      <c r="S7028">
        <v>5</v>
      </c>
      <c r="T7028">
        <v>4</v>
      </c>
      <c r="U7028">
        <v>35</v>
      </c>
      <c r="V7028">
        <v>71</v>
      </c>
      <c r="W7028" t="s">
        <v>39</v>
      </c>
      <c r="X7028" t="s">
        <v>6021</v>
      </c>
      <c r="Y7028" t="s">
        <v>10</v>
      </c>
    </row>
    <row r="7029" spans="1:25" x14ac:dyDescent="0.25">
      <c r="A7029" t="s">
        <v>8553</v>
      </c>
      <c r="B7029">
        <v>4</v>
      </c>
      <c r="C7029">
        <v>4</v>
      </c>
      <c r="D7029">
        <v>4</v>
      </c>
      <c r="E7029">
        <v>5</v>
      </c>
      <c r="F7029">
        <v>4</v>
      </c>
      <c r="G7029">
        <v>3</v>
      </c>
      <c r="H7029">
        <v>5</v>
      </c>
      <c r="I7029">
        <v>3</v>
      </c>
      <c r="J7029">
        <v>4</v>
      </c>
      <c r="K7029">
        <v>36</v>
      </c>
      <c r="L7029">
        <v>4</v>
      </c>
      <c r="M7029">
        <v>4</v>
      </c>
      <c r="N7029">
        <v>5</v>
      </c>
      <c r="O7029">
        <v>3</v>
      </c>
      <c r="P7029">
        <v>4</v>
      </c>
      <c r="Q7029">
        <v>5</v>
      </c>
      <c r="R7029">
        <v>4</v>
      </c>
      <c r="S7029">
        <v>3</v>
      </c>
      <c r="T7029">
        <v>4</v>
      </c>
      <c r="U7029">
        <v>36</v>
      </c>
      <c r="V7029">
        <v>72</v>
      </c>
      <c r="W7029" t="s">
        <v>15</v>
      </c>
      <c r="X7029" t="s">
        <v>860</v>
      </c>
      <c r="Y7029" t="s">
        <v>10</v>
      </c>
    </row>
    <row r="7030" spans="1:25" x14ac:dyDescent="0.25">
      <c r="A7030" t="s">
        <v>8551</v>
      </c>
      <c r="B7030">
        <v>4</v>
      </c>
      <c r="C7030">
        <v>3</v>
      </c>
      <c r="D7030">
        <v>4</v>
      </c>
      <c r="E7030">
        <v>4</v>
      </c>
      <c r="F7030">
        <v>5</v>
      </c>
      <c r="G7030">
        <v>3</v>
      </c>
      <c r="H7030">
        <v>4</v>
      </c>
      <c r="I7030">
        <v>5</v>
      </c>
      <c r="J7030">
        <v>4</v>
      </c>
      <c r="K7030">
        <v>36</v>
      </c>
      <c r="L7030">
        <v>4</v>
      </c>
      <c r="M7030">
        <v>5</v>
      </c>
      <c r="N7030">
        <v>3</v>
      </c>
      <c r="O7030">
        <v>5</v>
      </c>
      <c r="P7030">
        <v>4</v>
      </c>
      <c r="Q7030">
        <v>3</v>
      </c>
      <c r="R7030">
        <v>4</v>
      </c>
      <c r="S7030">
        <v>4</v>
      </c>
      <c r="T7030">
        <v>4</v>
      </c>
      <c r="U7030">
        <v>36</v>
      </c>
      <c r="V7030">
        <v>72</v>
      </c>
      <c r="W7030" t="s">
        <v>105</v>
      </c>
      <c r="X7030" t="s">
        <v>996</v>
      </c>
      <c r="Y7030" t="s">
        <v>10</v>
      </c>
    </row>
    <row r="7031" spans="1:25" x14ac:dyDescent="0.25">
      <c r="A7031" t="s">
        <v>8552</v>
      </c>
      <c r="B7031">
        <v>4</v>
      </c>
      <c r="C7031">
        <v>4</v>
      </c>
      <c r="D7031">
        <v>4</v>
      </c>
      <c r="E7031">
        <v>4</v>
      </c>
      <c r="F7031">
        <v>3</v>
      </c>
      <c r="G7031">
        <v>4</v>
      </c>
      <c r="H7031">
        <v>4</v>
      </c>
      <c r="I7031">
        <v>3</v>
      </c>
      <c r="J7031">
        <v>5</v>
      </c>
      <c r="K7031">
        <v>35</v>
      </c>
      <c r="L7031">
        <v>5</v>
      </c>
      <c r="M7031">
        <v>4</v>
      </c>
      <c r="N7031">
        <v>4</v>
      </c>
      <c r="O7031">
        <v>3</v>
      </c>
      <c r="P7031">
        <v>4</v>
      </c>
      <c r="Q7031">
        <v>3</v>
      </c>
      <c r="R7031">
        <v>5</v>
      </c>
      <c r="S7031">
        <v>3</v>
      </c>
      <c r="T7031">
        <v>4</v>
      </c>
      <c r="U7031">
        <v>35</v>
      </c>
      <c r="V7031">
        <v>70</v>
      </c>
      <c r="W7031" t="s">
        <v>795</v>
      </c>
      <c r="X7031" t="s">
        <v>831</v>
      </c>
      <c r="Y7031" t="s">
        <v>10</v>
      </c>
    </row>
    <row r="7032" spans="1:25" x14ac:dyDescent="0.25">
      <c r="A7032" t="s">
        <v>8554</v>
      </c>
      <c r="B7032">
        <v>4</v>
      </c>
      <c r="C7032">
        <v>4</v>
      </c>
      <c r="D7032">
        <v>4</v>
      </c>
      <c r="E7032">
        <v>3</v>
      </c>
      <c r="F7032">
        <v>5</v>
      </c>
      <c r="G7032">
        <v>4</v>
      </c>
      <c r="H7032">
        <v>3</v>
      </c>
      <c r="I7032">
        <v>4</v>
      </c>
      <c r="J7032">
        <v>5</v>
      </c>
      <c r="K7032">
        <v>36</v>
      </c>
      <c r="L7032">
        <v>4</v>
      </c>
      <c r="M7032">
        <v>4</v>
      </c>
      <c r="N7032">
        <v>3</v>
      </c>
      <c r="O7032">
        <v>5</v>
      </c>
      <c r="P7032">
        <v>4</v>
      </c>
      <c r="Q7032">
        <v>4</v>
      </c>
      <c r="R7032">
        <v>3</v>
      </c>
      <c r="S7032">
        <v>5</v>
      </c>
      <c r="T7032">
        <v>4</v>
      </c>
      <c r="U7032">
        <v>36</v>
      </c>
      <c r="V7032">
        <v>72</v>
      </c>
      <c r="W7032" t="s">
        <v>406</v>
      </c>
      <c r="X7032" t="s">
        <v>8555</v>
      </c>
      <c r="Y7032" t="s">
        <v>50</v>
      </c>
    </row>
    <row r="7033" spans="1:25" x14ac:dyDescent="0.25">
      <c r="A7033" t="s">
        <v>8556</v>
      </c>
      <c r="B7033">
        <v>3</v>
      </c>
      <c r="C7033">
        <v>3</v>
      </c>
      <c r="D7033">
        <v>3</v>
      </c>
      <c r="E7033">
        <v>3</v>
      </c>
      <c r="F7033">
        <v>3</v>
      </c>
      <c r="G7033">
        <v>3</v>
      </c>
      <c r="H7033">
        <v>3</v>
      </c>
      <c r="I7033">
        <v>3</v>
      </c>
      <c r="J7033">
        <v>3</v>
      </c>
      <c r="K7033">
        <v>27</v>
      </c>
      <c r="L7033">
        <v>0</v>
      </c>
      <c r="M7033">
        <v>0</v>
      </c>
      <c r="N7033">
        <v>0</v>
      </c>
      <c r="O7033">
        <v>0</v>
      </c>
      <c r="P7033">
        <v>0</v>
      </c>
      <c r="Q7033">
        <v>0</v>
      </c>
      <c r="R7033">
        <v>0</v>
      </c>
      <c r="S7033">
        <v>0</v>
      </c>
      <c r="T7033">
        <v>0</v>
      </c>
      <c r="U7033">
        <v>0</v>
      </c>
      <c r="V7033">
        <v>27</v>
      </c>
      <c r="W7033" t="s">
        <v>351</v>
      </c>
      <c r="X7033" t="s">
        <v>4973</v>
      </c>
      <c r="Y7033" t="s">
        <v>10</v>
      </c>
    </row>
    <row r="7034" spans="1:25" x14ac:dyDescent="0.25">
      <c r="A7034" t="s">
        <v>8557</v>
      </c>
      <c r="B7034">
        <v>4</v>
      </c>
      <c r="C7034">
        <v>4</v>
      </c>
      <c r="D7034">
        <v>4</v>
      </c>
      <c r="E7034">
        <v>5</v>
      </c>
      <c r="F7034">
        <v>3</v>
      </c>
      <c r="G7034">
        <v>5</v>
      </c>
      <c r="H7034">
        <v>4</v>
      </c>
      <c r="I7034">
        <v>3</v>
      </c>
      <c r="J7034">
        <v>4</v>
      </c>
      <c r="K7034">
        <v>36</v>
      </c>
      <c r="L7034">
        <v>4</v>
      </c>
      <c r="M7034">
        <v>4</v>
      </c>
      <c r="N7034">
        <v>5</v>
      </c>
      <c r="O7034">
        <v>4</v>
      </c>
      <c r="P7034">
        <v>3</v>
      </c>
      <c r="Q7034">
        <v>5</v>
      </c>
      <c r="R7034">
        <v>3</v>
      </c>
      <c r="S7034">
        <v>4</v>
      </c>
      <c r="T7034">
        <v>4</v>
      </c>
      <c r="U7034">
        <v>36</v>
      </c>
      <c r="V7034">
        <v>72</v>
      </c>
      <c r="W7034" t="s">
        <v>146</v>
      </c>
      <c r="X7034" t="s">
        <v>1451</v>
      </c>
      <c r="Y7034" t="s">
        <v>10</v>
      </c>
    </row>
    <row r="7035" spans="1:25" x14ac:dyDescent="0.25">
      <c r="A7035" t="s">
        <v>8558</v>
      </c>
      <c r="B7035">
        <v>4</v>
      </c>
      <c r="C7035">
        <v>4</v>
      </c>
      <c r="D7035">
        <v>5</v>
      </c>
      <c r="E7035">
        <v>5</v>
      </c>
      <c r="F7035">
        <v>4</v>
      </c>
      <c r="G7035">
        <v>3</v>
      </c>
      <c r="H7035">
        <v>4</v>
      </c>
      <c r="I7035">
        <v>4</v>
      </c>
      <c r="J7035">
        <v>3</v>
      </c>
      <c r="K7035">
        <v>36</v>
      </c>
      <c r="L7035">
        <v>5</v>
      </c>
      <c r="M7035">
        <v>4</v>
      </c>
      <c r="N7035">
        <v>4</v>
      </c>
      <c r="O7035">
        <v>3</v>
      </c>
      <c r="P7035">
        <v>4</v>
      </c>
      <c r="Q7035">
        <v>4</v>
      </c>
      <c r="R7035">
        <v>3</v>
      </c>
      <c r="S7035">
        <v>4</v>
      </c>
      <c r="T7035">
        <v>4</v>
      </c>
      <c r="U7035">
        <v>35</v>
      </c>
      <c r="V7035">
        <v>71</v>
      </c>
      <c r="W7035" t="s">
        <v>2381</v>
      </c>
      <c r="X7035" t="s">
        <v>8559</v>
      </c>
      <c r="Y7035" t="s">
        <v>44</v>
      </c>
    </row>
    <row r="7036" spans="1:25" x14ac:dyDescent="0.25">
      <c r="A7036" t="s">
        <v>8560</v>
      </c>
      <c r="B7036">
        <v>4</v>
      </c>
      <c r="C7036">
        <v>5</v>
      </c>
      <c r="D7036">
        <v>4</v>
      </c>
      <c r="E7036">
        <v>3</v>
      </c>
      <c r="F7036">
        <v>4</v>
      </c>
      <c r="G7036">
        <v>4</v>
      </c>
      <c r="H7036">
        <v>4</v>
      </c>
      <c r="I7036">
        <v>3</v>
      </c>
      <c r="J7036">
        <v>5</v>
      </c>
      <c r="K7036">
        <v>36</v>
      </c>
      <c r="L7036">
        <v>5</v>
      </c>
      <c r="M7036">
        <v>3</v>
      </c>
      <c r="N7036">
        <v>4</v>
      </c>
      <c r="O7036">
        <v>4</v>
      </c>
      <c r="P7036">
        <v>4</v>
      </c>
      <c r="Q7036">
        <v>3</v>
      </c>
      <c r="R7036">
        <v>4</v>
      </c>
      <c r="S7036">
        <v>5</v>
      </c>
      <c r="T7036">
        <v>4</v>
      </c>
      <c r="U7036">
        <v>36</v>
      </c>
      <c r="V7036">
        <v>72</v>
      </c>
      <c r="W7036" t="s">
        <v>166</v>
      </c>
      <c r="X7036" t="s">
        <v>8496</v>
      </c>
      <c r="Y7036" t="s">
        <v>10</v>
      </c>
    </row>
    <row r="7037" spans="1:25" x14ac:dyDescent="0.25">
      <c r="A7037" t="s">
        <v>8561</v>
      </c>
      <c r="B7037">
        <v>4</v>
      </c>
      <c r="C7037">
        <v>4</v>
      </c>
      <c r="D7037">
        <v>3</v>
      </c>
      <c r="E7037">
        <v>4</v>
      </c>
      <c r="F7037">
        <v>3</v>
      </c>
      <c r="G7037">
        <v>4</v>
      </c>
      <c r="H7037">
        <v>3</v>
      </c>
      <c r="I7037">
        <v>5</v>
      </c>
      <c r="J7037">
        <v>4</v>
      </c>
      <c r="K7037">
        <v>34</v>
      </c>
      <c r="L7037">
        <v>4</v>
      </c>
      <c r="M7037">
        <v>4</v>
      </c>
      <c r="N7037">
        <v>5</v>
      </c>
      <c r="O7037">
        <v>5</v>
      </c>
      <c r="P7037">
        <v>3</v>
      </c>
      <c r="Q7037">
        <v>4</v>
      </c>
      <c r="R7037">
        <v>4</v>
      </c>
      <c r="S7037">
        <v>4</v>
      </c>
      <c r="T7037">
        <v>4</v>
      </c>
      <c r="U7037">
        <v>37</v>
      </c>
      <c r="V7037">
        <v>71</v>
      </c>
      <c r="W7037" t="s">
        <v>7990</v>
      </c>
      <c r="X7037" t="s">
        <v>4033</v>
      </c>
      <c r="Y7037" t="s">
        <v>397</v>
      </c>
    </row>
    <row r="7038" spans="1:25" x14ac:dyDescent="0.25">
      <c r="A7038" t="s">
        <v>8562</v>
      </c>
      <c r="B7038">
        <v>4</v>
      </c>
      <c r="C7038">
        <v>5</v>
      </c>
      <c r="D7038">
        <v>3</v>
      </c>
      <c r="E7038">
        <v>4</v>
      </c>
      <c r="F7038">
        <v>4</v>
      </c>
      <c r="G7038">
        <v>4</v>
      </c>
      <c r="H7038">
        <v>5</v>
      </c>
      <c r="I7038">
        <v>3</v>
      </c>
      <c r="J7038">
        <v>4</v>
      </c>
      <c r="K7038">
        <v>36</v>
      </c>
      <c r="L7038">
        <v>3</v>
      </c>
      <c r="M7038">
        <v>4</v>
      </c>
      <c r="N7038">
        <v>4</v>
      </c>
      <c r="O7038">
        <v>5</v>
      </c>
      <c r="P7038">
        <v>3</v>
      </c>
      <c r="Q7038">
        <v>4</v>
      </c>
      <c r="R7038">
        <v>5</v>
      </c>
      <c r="S7038">
        <v>4</v>
      </c>
      <c r="T7038">
        <v>4</v>
      </c>
      <c r="U7038">
        <v>36</v>
      </c>
      <c r="V7038">
        <v>72</v>
      </c>
      <c r="W7038" t="s">
        <v>367</v>
      </c>
      <c r="X7038" t="s">
        <v>8563</v>
      </c>
      <c r="Y7038" t="s">
        <v>10</v>
      </c>
    </row>
    <row r="7039" spans="1:25" x14ac:dyDescent="0.25">
      <c r="A7039" t="s">
        <v>8564</v>
      </c>
      <c r="B7039">
        <v>4</v>
      </c>
      <c r="C7039">
        <v>5</v>
      </c>
      <c r="D7039">
        <v>3</v>
      </c>
      <c r="E7039">
        <v>4</v>
      </c>
      <c r="F7039">
        <v>4</v>
      </c>
      <c r="G7039">
        <v>5</v>
      </c>
      <c r="H7039">
        <v>3</v>
      </c>
      <c r="I7039">
        <v>4</v>
      </c>
      <c r="J7039">
        <v>4</v>
      </c>
      <c r="K7039">
        <v>36</v>
      </c>
      <c r="L7039">
        <v>4</v>
      </c>
      <c r="M7039">
        <v>5</v>
      </c>
      <c r="N7039">
        <v>4</v>
      </c>
      <c r="O7039">
        <v>3</v>
      </c>
      <c r="P7039">
        <v>5</v>
      </c>
      <c r="Q7039">
        <v>4</v>
      </c>
      <c r="R7039">
        <v>3</v>
      </c>
      <c r="S7039">
        <v>4</v>
      </c>
      <c r="T7039">
        <v>4</v>
      </c>
      <c r="U7039">
        <v>36</v>
      </c>
      <c r="V7039">
        <v>72</v>
      </c>
      <c r="W7039" t="s">
        <v>39</v>
      </c>
      <c r="X7039" t="s">
        <v>8565</v>
      </c>
      <c r="Y7039" t="s">
        <v>10</v>
      </c>
    </row>
    <row r="7040" spans="1:25" x14ac:dyDescent="0.25">
      <c r="A7040" t="s">
        <v>8566</v>
      </c>
      <c r="B7040">
        <v>4</v>
      </c>
      <c r="C7040">
        <v>5</v>
      </c>
      <c r="D7040">
        <v>4</v>
      </c>
      <c r="E7040">
        <v>3</v>
      </c>
      <c r="F7040">
        <v>4</v>
      </c>
      <c r="G7040">
        <v>3</v>
      </c>
      <c r="H7040">
        <v>5</v>
      </c>
      <c r="I7040">
        <v>4</v>
      </c>
      <c r="J7040">
        <v>4</v>
      </c>
      <c r="K7040">
        <v>36</v>
      </c>
      <c r="L7040">
        <v>4</v>
      </c>
      <c r="M7040">
        <v>4</v>
      </c>
      <c r="N7040">
        <v>4</v>
      </c>
      <c r="O7040">
        <v>3</v>
      </c>
      <c r="P7040">
        <v>5</v>
      </c>
      <c r="Q7040">
        <v>4</v>
      </c>
      <c r="R7040">
        <v>4</v>
      </c>
      <c r="S7040">
        <v>3</v>
      </c>
      <c r="T7040">
        <v>5</v>
      </c>
      <c r="U7040">
        <v>36</v>
      </c>
      <c r="V7040">
        <v>72</v>
      </c>
      <c r="W7040" t="s">
        <v>3575</v>
      </c>
      <c r="X7040" t="s">
        <v>3575</v>
      </c>
      <c r="Y7040" t="s">
        <v>3576</v>
      </c>
    </row>
    <row r="7041" spans="1:25" x14ac:dyDescent="0.25">
      <c r="A7041" t="s">
        <v>8567</v>
      </c>
      <c r="B7041">
        <v>4</v>
      </c>
      <c r="C7041">
        <v>5</v>
      </c>
      <c r="D7041">
        <v>4</v>
      </c>
      <c r="E7041">
        <v>3</v>
      </c>
      <c r="F7041">
        <v>4</v>
      </c>
      <c r="G7041">
        <v>3</v>
      </c>
      <c r="H7041">
        <v>5</v>
      </c>
      <c r="I7041">
        <v>4</v>
      </c>
      <c r="J7041">
        <v>4</v>
      </c>
      <c r="K7041">
        <v>36</v>
      </c>
      <c r="L7041">
        <v>4</v>
      </c>
      <c r="M7041">
        <v>4</v>
      </c>
      <c r="N7041">
        <v>4</v>
      </c>
      <c r="O7041">
        <v>3</v>
      </c>
      <c r="P7041">
        <v>5</v>
      </c>
      <c r="Q7041">
        <v>4</v>
      </c>
      <c r="R7041">
        <v>4</v>
      </c>
      <c r="S7041">
        <v>3</v>
      </c>
      <c r="T7041">
        <v>5</v>
      </c>
      <c r="U7041">
        <v>36</v>
      </c>
      <c r="V7041">
        <v>72</v>
      </c>
      <c r="W7041" t="s">
        <v>3575</v>
      </c>
      <c r="X7041" t="s">
        <v>3575</v>
      </c>
      <c r="Y7041" t="s">
        <v>3576</v>
      </c>
    </row>
    <row r="7042" spans="1:25" x14ac:dyDescent="0.25">
      <c r="A7042" t="s">
        <v>8568</v>
      </c>
      <c r="B7042">
        <v>4</v>
      </c>
      <c r="C7042">
        <v>3</v>
      </c>
      <c r="D7042">
        <v>4</v>
      </c>
      <c r="E7042">
        <v>4</v>
      </c>
      <c r="F7042">
        <v>5</v>
      </c>
      <c r="G7042">
        <v>4</v>
      </c>
      <c r="H7042">
        <v>5</v>
      </c>
      <c r="I7042">
        <v>3</v>
      </c>
      <c r="J7042">
        <v>4</v>
      </c>
      <c r="K7042">
        <v>36</v>
      </c>
      <c r="L7042">
        <v>4</v>
      </c>
      <c r="M7042">
        <v>3</v>
      </c>
      <c r="N7042">
        <v>4</v>
      </c>
      <c r="O7042">
        <v>5</v>
      </c>
      <c r="P7042">
        <v>3</v>
      </c>
      <c r="Q7042">
        <v>4</v>
      </c>
      <c r="R7042">
        <v>4</v>
      </c>
      <c r="S7042">
        <v>4</v>
      </c>
      <c r="T7042">
        <v>5</v>
      </c>
      <c r="U7042">
        <v>36</v>
      </c>
      <c r="V7042">
        <v>72</v>
      </c>
      <c r="W7042" t="s">
        <v>3575</v>
      </c>
      <c r="X7042" t="s">
        <v>3575</v>
      </c>
      <c r="Y7042" t="s">
        <v>3576</v>
      </c>
    </row>
    <row r="7043" spans="1:25" x14ac:dyDescent="0.25">
      <c r="A7043" t="s">
        <v>8569</v>
      </c>
      <c r="B7043">
        <v>4</v>
      </c>
      <c r="C7043">
        <v>4</v>
      </c>
      <c r="D7043">
        <v>3</v>
      </c>
      <c r="E7043">
        <v>4</v>
      </c>
      <c r="F7043">
        <v>4</v>
      </c>
      <c r="G7043">
        <v>5</v>
      </c>
      <c r="H7043">
        <v>5</v>
      </c>
      <c r="I7043">
        <v>3</v>
      </c>
      <c r="J7043">
        <v>4</v>
      </c>
      <c r="K7043">
        <v>36</v>
      </c>
      <c r="L7043">
        <v>5</v>
      </c>
      <c r="M7043">
        <v>4</v>
      </c>
      <c r="N7043">
        <v>4</v>
      </c>
      <c r="O7043">
        <v>3</v>
      </c>
      <c r="P7043">
        <v>4</v>
      </c>
      <c r="Q7043">
        <v>4</v>
      </c>
      <c r="R7043">
        <v>3</v>
      </c>
      <c r="S7043">
        <v>4</v>
      </c>
      <c r="T7043">
        <v>5</v>
      </c>
      <c r="U7043">
        <v>36</v>
      </c>
      <c r="V7043">
        <v>72</v>
      </c>
      <c r="W7043" t="s">
        <v>236</v>
      </c>
      <c r="X7043" t="s">
        <v>3749</v>
      </c>
      <c r="Y7043" t="s">
        <v>10</v>
      </c>
    </row>
    <row r="7044" spans="1:25" x14ac:dyDescent="0.25">
      <c r="A7044" t="s">
        <v>8570</v>
      </c>
      <c r="B7044">
        <v>5</v>
      </c>
      <c r="C7044">
        <v>4</v>
      </c>
      <c r="D7044">
        <v>3</v>
      </c>
      <c r="E7044">
        <v>4</v>
      </c>
      <c r="F7044">
        <v>4</v>
      </c>
      <c r="G7044">
        <v>3</v>
      </c>
      <c r="H7044">
        <v>4</v>
      </c>
      <c r="I7044">
        <v>5</v>
      </c>
      <c r="J7044">
        <v>5</v>
      </c>
      <c r="K7044">
        <v>37</v>
      </c>
      <c r="L7044">
        <v>3</v>
      </c>
      <c r="M7044">
        <v>5</v>
      </c>
      <c r="N7044">
        <v>5</v>
      </c>
      <c r="O7044">
        <v>5</v>
      </c>
      <c r="P7044">
        <v>4</v>
      </c>
      <c r="Q7044">
        <v>4</v>
      </c>
      <c r="R7044">
        <v>4</v>
      </c>
      <c r="S7044">
        <v>3</v>
      </c>
      <c r="T7044">
        <v>4</v>
      </c>
      <c r="U7044">
        <v>37</v>
      </c>
      <c r="V7044">
        <v>74</v>
      </c>
      <c r="W7044" t="s">
        <v>143</v>
      </c>
      <c r="X7044" t="s">
        <v>3045</v>
      </c>
      <c r="Y7044" t="s">
        <v>10</v>
      </c>
    </row>
    <row r="7045" spans="1:25" x14ac:dyDescent="0.25">
      <c r="A7045" t="s">
        <v>8571</v>
      </c>
      <c r="B7045">
        <v>3</v>
      </c>
      <c r="C7045">
        <v>5</v>
      </c>
      <c r="D7045">
        <v>4</v>
      </c>
      <c r="E7045">
        <v>4</v>
      </c>
      <c r="F7045">
        <v>3</v>
      </c>
      <c r="G7045">
        <v>4</v>
      </c>
      <c r="H7045">
        <v>5</v>
      </c>
      <c r="I7045">
        <v>3</v>
      </c>
      <c r="J7045">
        <v>4</v>
      </c>
      <c r="K7045">
        <v>35</v>
      </c>
      <c r="L7045">
        <v>4</v>
      </c>
      <c r="M7045">
        <v>4</v>
      </c>
      <c r="N7045">
        <v>4</v>
      </c>
      <c r="O7045">
        <v>4</v>
      </c>
      <c r="P7045">
        <v>3</v>
      </c>
      <c r="Q7045">
        <v>5</v>
      </c>
      <c r="R7045">
        <v>4</v>
      </c>
      <c r="S7045">
        <v>5</v>
      </c>
      <c r="T7045">
        <v>3</v>
      </c>
      <c r="U7045">
        <v>36</v>
      </c>
      <c r="V7045">
        <v>71</v>
      </c>
      <c r="W7045" t="s">
        <v>376</v>
      </c>
      <c r="X7045" t="s">
        <v>8572</v>
      </c>
      <c r="Y7045" t="s">
        <v>10</v>
      </c>
    </row>
    <row r="7046" spans="1:25" x14ac:dyDescent="0.25">
      <c r="A7046" t="s">
        <v>8573</v>
      </c>
      <c r="B7046">
        <v>5</v>
      </c>
      <c r="C7046">
        <v>4</v>
      </c>
      <c r="D7046">
        <v>3</v>
      </c>
      <c r="E7046">
        <v>4</v>
      </c>
      <c r="F7046">
        <v>4</v>
      </c>
      <c r="G7046">
        <v>5</v>
      </c>
      <c r="H7046">
        <v>3</v>
      </c>
      <c r="I7046">
        <v>4</v>
      </c>
      <c r="J7046">
        <v>4</v>
      </c>
      <c r="K7046">
        <v>36</v>
      </c>
      <c r="L7046">
        <v>4</v>
      </c>
      <c r="M7046">
        <v>5</v>
      </c>
      <c r="N7046">
        <v>3</v>
      </c>
      <c r="O7046">
        <v>4</v>
      </c>
      <c r="P7046">
        <v>4</v>
      </c>
      <c r="Q7046">
        <v>3</v>
      </c>
      <c r="R7046">
        <v>4</v>
      </c>
      <c r="S7046">
        <v>4</v>
      </c>
      <c r="T7046">
        <v>4</v>
      </c>
      <c r="U7046">
        <v>35</v>
      </c>
      <c r="V7046">
        <v>71</v>
      </c>
      <c r="W7046" t="s">
        <v>367</v>
      </c>
      <c r="X7046" t="s">
        <v>7563</v>
      </c>
      <c r="Y7046" t="s">
        <v>10</v>
      </c>
    </row>
    <row r="7047" spans="1:25" x14ac:dyDescent="0.25">
      <c r="A7047" t="s">
        <v>8574</v>
      </c>
      <c r="B7047">
        <v>4</v>
      </c>
      <c r="C7047">
        <v>4</v>
      </c>
      <c r="D7047">
        <v>3</v>
      </c>
      <c r="E7047">
        <v>4</v>
      </c>
      <c r="F7047">
        <v>4</v>
      </c>
      <c r="G7047">
        <v>3</v>
      </c>
      <c r="H7047">
        <v>4</v>
      </c>
      <c r="I7047">
        <v>5</v>
      </c>
      <c r="J7047">
        <v>4</v>
      </c>
      <c r="K7047">
        <v>35</v>
      </c>
      <c r="L7047">
        <v>3</v>
      </c>
      <c r="M7047">
        <v>4</v>
      </c>
      <c r="N7047">
        <v>5</v>
      </c>
      <c r="O7047">
        <v>4</v>
      </c>
      <c r="P7047">
        <v>4</v>
      </c>
      <c r="Q7047">
        <v>4</v>
      </c>
      <c r="R7047">
        <v>4</v>
      </c>
      <c r="S7047">
        <v>3</v>
      </c>
      <c r="T7047">
        <v>4</v>
      </c>
      <c r="U7047">
        <v>35</v>
      </c>
      <c r="V7047">
        <v>70</v>
      </c>
      <c r="W7047" t="s">
        <v>143</v>
      </c>
      <c r="X7047" t="s">
        <v>3045</v>
      </c>
      <c r="Y7047" t="s">
        <v>10</v>
      </c>
    </row>
    <row r="7048" spans="1:25" x14ac:dyDescent="0.25">
      <c r="A7048" t="s">
        <v>8574</v>
      </c>
      <c r="B7048">
        <v>3</v>
      </c>
      <c r="C7048">
        <v>5</v>
      </c>
      <c r="D7048">
        <v>4</v>
      </c>
      <c r="E7048">
        <v>4</v>
      </c>
      <c r="F7048">
        <v>3</v>
      </c>
      <c r="G7048">
        <v>4</v>
      </c>
      <c r="H7048">
        <v>5</v>
      </c>
      <c r="I7048">
        <v>3</v>
      </c>
      <c r="J7048">
        <v>4</v>
      </c>
      <c r="K7048">
        <v>35</v>
      </c>
      <c r="L7048">
        <v>4</v>
      </c>
      <c r="M7048">
        <v>4</v>
      </c>
      <c r="N7048">
        <v>4</v>
      </c>
      <c r="O7048">
        <v>4</v>
      </c>
      <c r="P7048">
        <v>3</v>
      </c>
      <c r="Q7048">
        <v>5</v>
      </c>
      <c r="R7048">
        <v>4</v>
      </c>
      <c r="S7048">
        <v>5</v>
      </c>
      <c r="T7048">
        <v>3</v>
      </c>
      <c r="U7048">
        <v>36</v>
      </c>
      <c r="V7048">
        <v>71</v>
      </c>
      <c r="W7048" t="s">
        <v>376</v>
      </c>
      <c r="X7048" t="s">
        <v>8572</v>
      </c>
      <c r="Y7048" t="s">
        <v>10</v>
      </c>
    </row>
    <row r="7049" spans="1:25" x14ac:dyDescent="0.25">
      <c r="A7049" t="s">
        <v>8575</v>
      </c>
      <c r="B7049">
        <v>4</v>
      </c>
      <c r="C7049">
        <v>3</v>
      </c>
      <c r="D7049">
        <v>4</v>
      </c>
      <c r="E7049">
        <v>5</v>
      </c>
      <c r="F7049">
        <v>4</v>
      </c>
      <c r="G7049">
        <v>3</v>
      </c>
      <c r="H7049">
        <v>4</v>
      </c>
      <c r="I7049">
        <v>4</v>
      </c>
      <c r="J7049">
        <v>5</v>
      </c>
      <c r="K7049">
        <v>36</v>
      </c>
      <c r="L7049">
        <v>4</v>
      </c>
      <c r="M7049">
        <v>4</v>
      </c>
      <c r="N7049">
        <v>5</v>
      </c>
      <c r="O7049">
        <v>4</v>
      </c>
      <c r="P7049">
        <v>3</v>
      </c>
      <c r="Q7049">
        <v>4</v>
      </c>
      <c r="R7049">
        <v>5</v>
      </c>
      <c r="S7049">
        <v>3</v>
      </c>
      <c r="T7049">
        <v>4</v>
      </c>
      <c r="U7049">
        <v>36</v>
      </c>
      <c r="V7049">
        <v>72</v>
      </c>
      <c r="W7049" t="s">
        <v>39</v>
      </c>
      <c r="X7049" t="s">
        <v>8576</v>
      </c>
      <c r="Y7049" t="s">
        <v>10</v>
      </c>
    </row>
    <row r="7050" spans="1:25" x14ac:dyDescent="0.25">
      <c r="A7050" t="s">
        <v>8577</v>
      </c>
      <c r="B7050">
        <v>3</v>
      </c>
      <c r="C7050">
        <v>3</v>
      </c>
      <c r="D7050">
        <v>3</v>
      </c>
      <c r="E7050">
        <v>3</v>
      </c>
      <c r="F7050">
        <v>3</v>
      </c>
      <c r="G7050">
        <v>3</v>
      </c>
      <c r="H7050">
        <v>3</v>
      </c>
      <c r="I7050">
        <v>3</v>
      </c>
      <c r="J7050">
        <v>3</v>
      </c>
      <c r="K7050">
        <v>27</v>
      </c>
      <c r="L7050">
        <v>3</v>
      </c>
      <c r="M7050">
        <v>3</v>
      </c>
      <c r="N7050">
        <v>3</v>
      </c>
      <c r="O7050">
        <v>3</v>
      </c>
      <c r="P7050">
        <v>3</v>
      </c>
      <c r="Q7050">
        <v>3</v>
      </c>
      <c r="R7050">
        <v>3</v>
      </c>
      <c r="S7050">
        <v>3</v>
      </c>
      <c r="T7050">
        <v>3</v>
      </c>
      <c r="U7050">
        <v>27</v>
      </c>
      <c r="V7050">
        <v>54</v>
      </c>
      <c r="W7050" t="s">
        <v>39</v>
      </c>
      <c r="X7050" t="s">
        <v>6021</v>
      </c>
      <c r="Y7050" t="s">
        <v>10</v>
      </c>
    </row>
    <row r="7051" spans="1:25" x14ac:dyDescent="0.25">
      <c r="A7051" t="s">
        <v>8578</v>
      </c>
      <c r="B7051">
        <v>5</v>
      </c>
      <c r="C7051">
        <v>4</v>
      </c>
      <c r="D7051">
        <v>3</v>
      </c>
      <c r="E7051">
        <v>5</v>
      </c>
      <c r="F7051">
        <v>4</v>
      </c>
      <c r="G7051">
        <v>4</v>
      </c>
      <c r="H7051">
        <v>4</v>
      </c>
      <c r="I7051">
        <v>4</v>
      </c>
      <c r="J7051">
        <v>3</v>
      </c>
      <c r="K7051">
        <v>36</v>
      </c>
      <c r="L7051">
        <v>4</v>
      </c>
      <c r="M7051">
        <v>3</v>
      </c>
      <c r="N7051">
        <v>4</v>
      </c>
      <c r="O7051">
        <v>5</v>
      </c>
      <c r="P7051">
        <v>3</v>
      </c>
      <c r="Q7051">
        <v>4</v>
      </c>
      <c r="R7051">
        <v>4</v>
      </c>
      <c r="S7051">
        <v>5</v>
      </c>
      <c r="T7051">
        <v>4</v>
      </c>
      <c r="U7051">
        <v>36</v>
      </c>
      <c r="V7051">
        <v>72</v>
      </c>
      <c r="W7051" t="s">
        <v>39</v>
      </c>
      <c r="X7051" t="s">
        <v>8579</v>
      </c>
      <c r="Y7051" t="s">
        <v>10</v>
      </c>
    </row>
    <row r="7052" spans="1:25" x14ac:dyDescent="0.25">
      <c r="A7052" t="s">
        <v>8580</v>
      </c>
      <c r="B7052">
        <v>5</v>
      </c>
      <c r="C7052">
        <v>4</v>
      </c>
      <c r="D7052">
        <v>3</v>
      </c>
      <c r="E7052">
        <v>4</v>
      </c>
      <c r="F7052">
        <v>4</v>
      </c>
      <c r="G7052">
        <v>3</v>
      </c>
      <c r="H7052">
        <v>4</v>
      </c>
      <c r="I7052">
        <v>4</v>
      </c>
      <c r="J7052">
        <v>4</v>
      </c>
      <c r="K7052">
        <v>35</v>
      </c>
      <c r="L7052">
        <v>4</v>
      </c>
      <c r="M7052">
        <v>5</v>
      </c>
      <c r="N7052">
        <v>4</v>
      </c>
      <c r="O7052">
        <v>4</v>
      </c>
      <c r="P7052">
        <v>3</v>
      </c>
      <c r="Q7052">
        <v>4</v>
      </c>
      <c r="R7052">
        <v>5</v>
      </c>
      <c r="S7052">
        <v>3</v>
      </c>
      <c r="T7052">
        <v>5</v>
      </c>
      <c r="U7052">
        <v>37</v>
      </c>
      <c r="V7052">
        <v>72</v>
      </c>
      <c r="X7052" t="s">
        <v>965</v>
      </c>
      <c r="Y7052" t="s">
        <v>965</v>
      </c>
    </row>
    <row r="7053" spans="1:25" x14ac:dyDescent="0.25">
      <c r="A7053" t="s">
        <v>8581</v>
      </c>
      <c r="B7053">
        <v>4</v>
      </c>
      <c r="C7053">
        <v>4</v>
      </c>
      <c r="D7053">
        <v>3</v>
      </c>
      <c r="E7053">
        <v>4</v>
      </c>
      <c r="F7053">
        <v>4</v>
      </c>
      <c r="G7053">
        <v>4</v>
      </c>
      <c r="H7053">
        <v>5</v>
      </c>
      <c r="I7053">
        <v>3</v>
      </c>
      <c r="J7053">
        <v>4</v>
      </c>
      <c r="K7053">
        <v>35</v>
      </c>
      <c r="L7053">
        <v>4</v>
      </c>
      <c r="M7053">
        <v>4</v>
      </c>
      <c r="N7053">
        <v>4</v>
      </c>
      <c r="O7053">
        <v>4</v>
      </c>
      <c r="P7053">
        <v>3</v>
      </c>
      <c r="Q7053">
        <v>5</v>
      </c>
      <c r="R7053">
        <v>4</v>
      </c>
      <c r="S7053">
        <v>4</v>
      </c>
      <c r="T7053">
        <v>3</v>
      </c>
      <c r="U7053">
        <v>35</v>
      </c>
      <c r="V7053">
        <v>70</v>
      </c>
      <c r="W7053" t="s">
        <v>52</v>
      </c>
      <c r="X7053" t="s">
        <v>344</v>
      </c>
      <c r="Y7053" t="s">
        <v>10</v>
      </c>
    </row>
    <row r="7054" spans="1:25" x14ac:dyDescent="0.25">
      <c r="A7054" t="s">
        <v>8582</v>
      </c>
      <c r="B7054">
        <v>4</v>
      </c>
      <c r="C7054">
        <v>4</v>
      </c>
      <c r="D7054">
        <v>5</v>
      </c>
      <c r="E7054">
        <v>5</v>
      </c>
      <c r="F7054">
        <v>3</v>
      </c>
      <c r="G7054">
        <v>4</v>
      </c>
      <c r="H7054">
        <v>3</v>
      </c>
      <c r="I7054">
        <v>4</v>
      </c>
      <c r="J7054">
        <v>4</v>
      </c>
      <c r="K7054">
        <v>36</v>
      </c>
      <c r="L7054">
        <v>0</v>
      </c>
      <c r="M7054">
        <v>0</v>
      </c>
      <c r="N7054">
        <v>0</v>
      </c>
      <c r="O7054">
        <v>0</v>
      </c>
      <c r="P7054">
        <v>0</v>
      </c>
      <c r="Q7054">
        <v>0</v>
      </c>
      <c r="R7054">
        <v>0</v>
      </c>
      <c r="S7054">
        <v>0</v>
      </c>
      <c r="T7054">
        <v>0</v>
      </c>
      <c r="U7054">
        <v>0</v>
      </c>
      <c r="V7054">
        <v>36</v>
      </c>
      <c r="W7054" t="s">
        <v>702</v>
      </c>
      <c r="X7054" t="s">
        <v>8583</v>
      </c>
      <c r="Y7054" t="s">
        <v>10</v>
      </c>
    </row>
    <row r="7055" spans="1:25" x14ac:dyDescent="0.25">
      <c r="A7055" t="s">
        <v>8584</v>
      </c>
      <c r="B7055">
        <v>5</v>
      </c>
      <c r="C7055">
        <v>4</v>
      </c>
      <c r="D7055">
        <v>3</v>
      </c>
      <c r="E7055">
        <v>4</v>
      </c>
      <c r="F7055">
        <v>3</v>
      </c>
      <c r="G7055">
        <v>4</v>
      </c>
      <c r="H7055">
        <v>5</v>
      </c>
      <c r="I7055">
        <v>4</v>
      </c>
      <c r="J7055">
        <v>4</v>
      </c>
      <c r="K7055">
        <v>36</v>
      </c>
      <c r="L7055">
        <v>4</v>
      </c>
      <c r="M7055">
        <v>4</v>
      </c>
      <c r="N7055">
        <v>3</v>
      </c>
      <c r="O7055">
        <v>5</v>
      </c>
      <c r="P7055">
        <v>4</v>
      </c>
      <c r="Q7055">
        <v>4</v>
      </c>
      <c r="R7055">
        <v>4</v>
      </c>
      <c r="S7055">
        <v>3</v>
      </c>
      <c r="T7055">
        <v>5</v>
      </c>
      <c r="U7055">
        <v>36</v>
      </c>
      <c r="V7055">
        <v>72</v>
      </c>
      <c r="W7055" t="s">
        <v>3660</v>
      </c>
      <c r="X7055" t="s">
        <v>8585</v>
      </c>
      <c r="Y7055" t="s">
        <v>120</v>
      </c>
    </row>
    <row r="7056" spans="1:25" x14ac:dyDescent="0.25">
      <c r="A7056" t="s">
        <v>8586</v>
      </c>
      <c r="B7056">
        <v>4</v>
      </c>
      <c r="C7056">
        <v>5</v>
      </c>
      <c r="D7056">
        <v>3</v>
      </c>
      <c r="E7056">
        <v>4</v>
      </c>
      <c r="F7056">
        <v>5</v>
      </c>
      <c r="G7056">
        <v>5</v>
      </c>
      <c r="H7056">
        <v>4</v>
      </c>
      <c r="I7056">
        <v>4</v>
      </c>
      <c r="J7056">
        <v>3</v>
      </c>
      <c r="K7056">
        <v>37</v>
      </c>
      <c r="L7056">
        <v>4</v>
      </c>
      <c r="M7056">
        <v>5</v>
      </c>
      <c r="N7056">
        <v>5</v>
      </c>
      <c r="O7056">
        <v>4</v>
      </c>
      <c r="P7056">
        <v>4</v>
      </c>
      <c r="Q7056">
        <v>3</v>
      </c>
      <c r="R7056">
        <v>5</v>
      </c>
      <c r="S7056">
        <v>3</v>
      </c>
      <c r="T7056">
        <v>4</v>
      </c>
      <c r="U7056">
        <v>37</v>
      </c>
      <c r="V7056">
        <v>74</v>
      </c>
      <c r="W7056" t="s">
        <v>8587</v>
      </c>
      <c r="X7056" t="s">
        <v>8588</v>
      </c>
      <c r="Y7056" t="s">
        <v>3338</v>
      </c>
    </row>
    <row r="7057" spans="1:25" x14ac:dyDescent="0.25">
      <c r="A7057" t="s">
        <v>8589</v>
      </c>
      <c r="B7057">
        <v>4</v>
      </c>
      <c r="C7057">
        <v>4</v>
      </c>
      <c r="D7057">
        <v>3</v>
      </c>
      <c r="E7057">
        <v>4</v>
      </c>
      <c r="F7057">
        <v>4</v>
      </c>
      <c r="G7057">
        <v>3</v>
      </c>
      <c r="H7057">
        <v>4</v>
      </c>
      <c r="I7057">
        <v>5</v>
      </c>
      <c r="J7057">
        <v>4</v>
      </c>
      <c r="K7057">
        <v>35</v>
      </c>
      <c r="L7057">
        <v>4</v>
      </c>
      <c r="M7057">
        <v>3</v>
      </c>
      <c r="N7057">
        <v>5</v>
      </c>
      <c r="O7057">
        <v>4</v>
      </c>
      <c r="P7057">
        <v>3</v>
      </c>
      <c r="Q7057">
        <v>4</v>
      </c>
      <c r="R7057">
        <v>4</v>
      </c>
      <c r="S7057">
        <v>4</v>
      </c>
      <c r="T7057">
        <v>4</v>
      </c>
      <c r="U7057">
        <v>35</v>
      </c>
      <c r="V7057">
        <v>70</v>
      </c>
      <c r="W7057" t="s">
        <v>2137</v>
      </c>
      <c r="X7057" t="s">
        <v>8590</v>
      </c>
      <c r="Y7057" t="s">
        <v>10</v>
      </c>
    </row>
    <row r="7058" spans="1:25" x14ac:dyDescent="0.25">
      <c r="A7058" t="s">
        <v>8591</v>
      </c>
      <c r="B7058">
        <v>5</v>
      </c>
      <c r="C7058">
        <v>3</v>
      </c>
      <c r="D7058">
        <v>4</v>
      </c>
      <c r="E7058">
        <v>4</v>
      </c>
      <c r="F7058">
        <v>4</v>
      </c>
      <c r="G7058">
        <v>5</v>
      </c>
      <c r="H7058">
        <v>4</v>
      </c>
      <c r="I7058">
        <v>3</v>
      </c>
      <c r="J7058">
        <v>5</v>
      </c>
      <c r="K7058">
        <v>37</v>
      </c>
      <c r="L7058">
        <v>4</v>
      </c>
      <c r="M7058">
        <v>4</v>
      </c>
      <c r="N7058">
        <v>4</v>
      </c>
      <c r="O7058">
        <v>4</v>
      </c>
      <c r="P7058">
        <v>4</v>
      </c>
      <c r="Q7058">
        <v>3</v>
      </c>
      <c r="R7058">
        <v>4</v>
      </c>
      <c r="S7058">
        <v>3</v>
      </c>
      <c r="T7058">
        <v>4</v>
      </c>
      <c r="U7058">
        <v>34</v>
      </c>
      <c r="V7058">
        <v>71</v>
      </c>
      <c r="X7058" t="s">
        <v>8590</v>
      </c>
      <c r="Y7058" t="s">
        <v>10</v>
      </c>
    </row>
    <row r="7059" spans="1:25" x14ac:dyDescent="0.25">
      <c r="A7059" t="s">
        <v>8592</v>
      </c>
      <c r="B7059">
        <v>4</v>
      </c>
      <c r="C7059">
        <v>4</v>
      </c>
      <c r="D7059">
        <v>5</v>
      </c>
      <c r="E7059">
        <v>4</v>
      </c>
      <c r="F7059">
        <v>4</v>
      </c>
      <c r="G7059">
        <v>3</v>
      </c>
      <c r="H7059">
        <v>4</v>
      </c>
      <c r="I7059">
        <v>3</v>
      </c>
      <c r="J7059">
        <v>5</v>
      </c>
      <c r="K7059">
        <v>36</v>
      </c>
      <c r="L7059">
        <v>4</v>
      </c>
      <c r="M7059">
        <v>4</v>
      </c>
      <c r="N7059">
        <v>5</v>
      </c>
      <c r="O7059">
        <v>3</v>
      </c>
      <c r="P7059">
        <v>5</v>
      </c>
      <c r="Q7059">
        <v>4</v>
      </c>
      <c r="R7059">
        <v>3</v>
      </c>
      <c r="S7059">
        <v>4</v>
      </c>
      <c r="T7059">
        <v>4</v>
      </c>
      <c r="U7059">
        <v>36</v>
      </c>
      <c r="V7059">
        <v>72</v>
      </c>
      <c r="W7059" t="s">
        <v>2137</v>
      </c>
      <c r="X7059" t="s">
        <v>8593</v>
      </c>
      <c r="Y7059" t="s">
        <v>10</v>
      </c>
    </row>
    <row r="7060" spans="1:25" x14ac:dyDescent="0.25">
      <c r="A7060" t="s">
        <v>8594</v>
      </c>
      <c r="B7060">
        <v>4</v>
      </c>
      <c r="C7060">
        <v>4</v>
      </c>
      <c r="D7060">
        <v>5</v>
      </c>
      <c r="E7060">
        <v>4</v>
      </c>
      <c r="F7060">
        <v>4</v>
      </c>
      <c r="G7060">
        <v>3</v>
      </c>
      <c r="H7060">
        <v>4</v>
      </c>
      <c r="I7060">
        <v>3</v>
      </c>
      <c r="J7060">
        <v>5</v>
      </c>
      <c r="K7060">
        <v>36</v>
      </c>
      <c r="L7060">
        <v>4</v>
      </c>
      <c r="M7060">
        <v>4</v>
      </c>
      <c r="N7060">
        <v>5</v>
      </c>
      <c r="O7060">
        <v>3</v>
      </c>
      <c r="P7060">
        <v>5</v>
      </c>
      <c r="Q7060">
        <v>4</v>
      </c>
      <c r="R7060">
        <v>3</v>
      </c>
      <c r="S7060">
        <v>4</v>
      </c>
      <c r="T7060">
        <v>4</v>
      </c>
      <c r="U7060">
        <v>36</v>
      </c>
      <c r="V7060">
        <v>72</v>
      </c>
      <c r="X7060" t="s">
        <v>8593</v>
      </c>
      <c r="Y7060" t="s">
        <v>10</v>
      </c>
    </row>
    <row r="7061" spans="1:25" x14ac:dyDescent="0.25">
      <c r="A7061" t="s">
        <v>8595</v>
      </c>
      <c r="B7061">
        <v>5</v>
      </c>
      <c r="C7061">
        <v>4</v>
      </c>
      <c r="D7061">
        <v>3</v>
      </c>
      <c r="E7061">
        <v>4</v>
      </c>
      <c r="F7061">
        <v>3</v>
      </c>
      <c r="G7061">
        <v>4</v>
      </c>
      <c r="H7061">
        <v>4</v>
      </c>
      <c r="I7061">
        <v>3</v>
      </c>
      <c r="J7061">
        <v>6</v>
      </c>
      <c r="K7061">
        <v>36</v>
      </c>
      <c r="L7061">
        <v>4</v>
      </c>
      <c r="M7061">
        <v>5</v>
      </c>
      <c r="N7061">
        <v>3</v>
      </c>
      <c r="O7061">
        <v>4</v>
      </c>
      <c r="P7061">
        <v>4</v>
      </c>
      <c r="Q7061">
        <v>3</v>
      </c>
      <c r="R7061">
        <v>4</v>
      </c>
      <c r="S7061">
        <v>4</v>
      </c>
      <c r="T7061">
        <v>5</v>
      </c>
      <c r="U7061">
        <v>36</v>
      </c>
      <c r="V7061">
        <v>72</v>
      </c>
      <c r="W7061" t="s">
        <v>730</v>
      </c>
      <c r="X7061" t="s">
        <v>8596</v>
      </c>
      <c r="Y7061" t="s">
        <v>10</v>
      </c>
    </row>
    <row r="7062" spans="1:25" x14ac:dyDescent="0.25">
      <c r="A7062" t="s">
        <v>8597</v>
      </c>
      <c r="B7062">
        <v>4</v>
      </c>
      <c r="C7062">
        <v>4</v>
      </c>
      <c r="D7062">
        <v>3</v>
      </c>
      <c r="E7062">
        <v>4</v>
      </c>
      <c r="F7062">
        <v>4</v>
      </c>
      <c r="G7062">
        <v>4</v>
      </c>
      <c r="H7062">
        <v>4</v>
      </c>
      <c r="I7062">
        <v>5</v>
      </c>
      <c r="J7062">
        <v>4</v>
      </c>
      <c r="K7062">
        <v>36</v>
      </c>
      <c r="L7062">
        <v>4</v>
      </c>
      <c r="M7062">
        <v>3</v>
      </c>
      <c r="N7062">
        <v>5</v>
      </c>
      <c r="O7062">
        <v>4</v>
      </c>
      <c r="P7062">
        <v>5</v>
      </c>
      <c r="Q7062">
        <v>3</v>
      </c>
      <c r="R7062">
        <v>4</v>
      </c>
      <c r="S7062">
        <v>4</v>
      </c>
      <c r="T7062">
        <v>4</v>
      </c>
      <c r="U7062">
        <v>36</v>
      </c>
      <c r="V7062">
        <v>72</v>
      </c>
      <c r="W7062" t="s">
        <v>18</v>
      </c>
      <c r="X7062" t="s">
        <v>1956</v>
      </c>
      <c r="Y7062" t="s">
        <v>10</v>
      </c>
    </row>
    <row r="7063" spans="1:25" x14ac:dyDescent="0.25">
      <c r="A7063" t="s">
        <v>8598</v>
      </c>
      <c r="B7063">
        <v>3</v>
      </c>
      <c r="C7063">
        <v>5</v>
      </c>
      <c r="D7063">
        <v>3</v>
      </c>
      <c r="E7063">
        <v>4</v>
      </c>
      <c r="F7063">
        <v>4</v>
      </c>
      <c r="G7063">
        <v>5</v>
      </c>
      <c r="H7063">
        <v>4</v>
      </c>
      <c r="I7063">
        <v>3</v>
      </c>
      <c r="J7063">
        <v>4</v>
      </c>
      <c r="K7063">
        <v>35</v>
      </c>
      <c r="L7063">
        <v>3</v>
      </c>
      <c r="M7063">
        <v>5</v>
      </c>
      <c r="N7063">
        <v>4</v>
      </c>
      <c r="O7063">
        <v>4</v>
      </c>
      <c r="P7063">
        <v>5</v>
      </c>
      <c r="Q7063">
        <v>4</v>
      </c>
      <c r="R7063">
        <v>3</v>
      </c>
      <c r="S7063">
        <v>5</v>
      </c>
      <c r="T7063">
        <v>4</v>
      </c>
      <c r="U7063">
        <v>37</v>
      </c>
      <c r="V7063">
        <v>72</v>
      </c>
      <c r="W7063" t="s">
        <v>236</v>
      </c>
      <c r="X7063" t="s">
        <v>8599</v>
      </c>
      <c r="Y7063" t="s">
        <v>10</v>
      </c>
    </row>
    <row r="7064" spans="1:25" x14ac:dyDescent="0.25">
      <c r="A7064" t="s">
        <v>8600</v>
      </c>
      <c r="B7064">
        <v>3</v>
      </c>
      <c r="C7064">
        <v>5</v>
      </c>
      <c r="D7064">
        <v>3</v>
      </c>
      <c r="E7064">
        <v>3</v>
      </c>
      <c r="F7064">
        <v>4</v>
      </c>
      <c r="G7064">
        <v>3</v>
      </c>
      <c r="H7064">
        <v>6</v>
      </c>
      <c r="I7064">
        <v>4</v>
      </c>
      <c r="J7064">
        <v>5</v>
      </c>
      <c r="K7064">
        <v>36</v>
      </c>
      <c r="L7064">
        <v>3</v>
      </c>
      <c r="M7064">
        <v>5</v>
      </c>
      <c r="N7064">
        <v>3</v>
      </c>
      <c r="O7064">
        <v>3</v>
      </c>
      <c r="P7064">
        <v>4</v>
      </c>
      <c r="Q7064">
        <v>3</v>
      </c>
      <c r="R7064">
        <v>6</v>
      </c>
      <c r="S7064">
        <v>4</v>
      </c>
      <c r="T7064">
        <v>5</v>
      </c>
      <c r="U7064">
        <v>36</v>
      </c>
      <c r="V7064">
        <v>72</v>
      </c>
      <c r="W7064" t="s">
        <v>2137</v>
      </c>
      <c r="X7064" t="s">
        <v>8601</v>
      </c>
      <c r="Y7064" t="s">
        <v>10</v>
      </c>
    </row>
    <row r="7065" spans="1:25" x14ac:dyDescent="0.25">
      <c r="A7065" t="s">
        <v>8602</v>
      </c>
      <c r="B7065">
        <v>4</v>
      </c>
      <c r="C7065">
        <v>4</v>
      </c>
      <c r="D7065">
        <v>4</v>
      </c>
      <c r="E7065">
        <v>3</v>
      </c>
      <c r="F7065">
        <v>5</v>
      </c>
      <c r="G7065">
        <v>4</v>
      </c>
      <c r="H7065">
        <v>5</v>
      </c>
      <c r="I7065">
        <v>3</v>
      </c>
      <c r="J7065">
        <v>4</v>
      </c>
      <c r="K7065">
        <v>36</v>
      </c>
      <c r="L7065">
        <v>4</v>
      </c>
      <c r="M7065">
        <v>5</v>
      </c>
      <c r="N7065">
        <v>4</v>
      </c>
      <c r="O7065">
        <v>3</v>
      </c>
      <c r="P7065">
        <v>4</v>
      </c>
      <c r="Q7065">
        <v>4</v>
      </c>
      <c r="R7065">
        <v>5</v>
      </c>
      <c r="S7065">
        <v>4</v>
      </c>
      <c r="T7065">
        <v>3</v>
      </c>
      <c r="U7065">
        <v>36</v>
      </c>
      <c r="V7065">
        <v>72</v>
      </c>
      <c r="X7065" t="s">
        <v>8603</v>
      </c>
      <c r="Y7065" t="s">
        <v>397</v>
      </c>
    </row>
    <row r="7066" spans="1:25" x14ac:dyDescent="0.25">
      <c r="A7066" t="s">
        <v>8604</v>
      </c>
      <c r="B7066">
        <v>4</v>
      </c>
      <c r="C7066">
        <v>3</v>
      </c>
      <c r="D7066">
        <v>5</v>
      </c>
      <c r="E7066">
        <v>4</v>
      </c>
      <c r="F7066">
        <v>4</v>
      </c>
      <c r="G7066">
        <v>4</v>
      </c>
      <c r="H7066">
        <v>5</v>
      </c>
      <c r="I7066">
        <v>3</v>
      </c>
      <c r="J7066">
        <v>4</v>
      </c>
      <c r="K7066">
        <v>36</v>
      </c>
      <c r="L7066">
        <v>4</v>
      </c>
      <c r="M7066">
        <v>5</v>
      </c>
      <c r="N7066">
        <v>4</v>
      </c>
      <c r="O7066">
        <v>3</v>
      </c>
      <c r="P7066">
        <v>5</v>
      </c>
      <c r="Q7066">
        <v>4</v>
      </c>
      <c r="R7066">
        <v>4</v>
      </c>
      <c r="S7066">
        <v>3</v>
      </c>
      <c r="T7066">
        <v>4</v>
      </c>
      <c r="U7066">
        <v>36</v>
      </c>
      <c r="V7066">
        <v>72</v>
      </c>
      <c r="W7066" t="s">
        <v>406</v>
      </c>
      <c r="X7066" t="s">
        <v>8604</v>
      </c>
      <c r="Y7066" t="s">
        <v>50</v>
      </c>
    </row>
    <row r="7067" spans="1:25" x14ac:dyDescent="0.25">
      <c r="A7067" t="s">
        <v>8605</v>
      </c>
      <c r="B7067">
        <v>4</v>
      </c>
      <c r="C7067">
        <v>4</v>
      </c>
      <c r="D7067">
        <v>5</v>
      </c>
      <c r="E7067">
        <v>4</v>
      </c>
      <c r="F7067">
        <v>4</v>
      </c>
      <c r="G7067">
        <v>4</v>
      </c>
      <c r="H7067">
        <v>3</v>
      </c>
      <c r="I7067">
        <v>5</v>
      </c>
      <c r="J7067">
        <v>3</v>
      </c>
      <c r="K7067">
        <v>36</v>
      </c>
      <c r="L7067">
        <v>5</v>
      </c>
      <c r="M7067">
        <v>3</v>
      </c>
      <c r="N7067">
        <v>5</v>
      </c>
      <c r="O7067">
        <v>3</v>
      </c>
      <c r="P7067">
        <v>4</v>
      </c>
      <c r="Q7067">
        <v>4</v>
      </c>
      <c r="R7067">
        <v>5</v>
      </c>
      <c r="S7067">
        <v>3</v>
      </c>
      <c r="T7067">
        <v>4</v>
      </c>
      <c r="U7067">
        <v>36</v>
      </c>
      <c r="V7067">
        <v>72</v>
      </c>
      <c r="W7067" t="s">
        <v>152</v>
      </c>
      <c r="X7067" t="s">
        <v>3516</v>
      </c>
      <c r="Y7067" t="s">
        <v>10</v>
      </c>
    </row>
    <row r="7068" spans="1:25" x14ac:dyDescent="0.25">
      <c r="A7068" t="s">
        <v>8606</v>
      </c>
      <c r="B7068">
        <v>4</v>
      </c>
      <c r="C7068">
        <v>3</v>
      </c>
      <c r="D7068">
        <v>4</v>
      </c>
      <c r="E7068">
        <v>4</v>
      </c>
      <c r="F7068">
        <v>4</v>
      </c>
      <c r="G7068">
        <v>5</v>
      </c>
      <c r="H7068">
        <v>5</v>
      </c>
      <c r="I7068">
        <v>3</v>
      </c>
      <c r="J7068">
        <v>4</v>
      </c>
      <c r="K7068">
        <v>36</v>
      </c>
      <c r="L7068">
        <v>0</v>
      </c>
      <c r="M7068">
        <v>0</v>
      </c>
      <c r="N7068">
        <v>0</v>
      </c>
      <c r="O7068">
        <v>0</v>
      </c>
      <c r="P7068">
        <v>0</v>
      </c>
      <c r="Q7068">
        <v>0</v>
      </c>
      <c r="R7068">
        <v>0</v>
      </c>
      <c r="S7068">
        <v>0</v>
      </c>
      <c r="T7068">
        <v>0</v>
      </c>
      <c r="U7068">
        <v>0</v>
      </c>
      <c r="V7068">
        <v>36</v>
      </c>
      <c r="W7068" t="s">
        <v>795</v>
      </c>
      <c r="X7068" t="s">
        <v>8607</v>
      </c>
      <c r="Y7068" t="s">
        <v>10</v>
      </c>
    </row>
    <row r="7069" spans="1:25" x14ac:dyDescent="0.25">
      <c r="A7069" t="s">
        <v>8608</v>
      </c>
      <c r="B7069">
        <v>5</v>
      </c>
      <c r="C7069">
        <v>4</v>
      </c>
      <c r="D7069">
        <v>4</v>
      </c>
      <c r="E7069">
        <v>4</v>
      </c>
      <c r="F7069">
        <v>3</v>
      </c>
      <c r="G7069">
        <v>5</v>
      </c>
      <c r="H7069">
        <v>4</v>
      </c>
      <c r="I7069">
        <v>3</v>
      </c>
      <c r="J7069">
        <v>4</v>
      </c>
      <c r="K7069">
        <v>36</v>
      </c>
      <c r="L7069">
        <v>4</v>
      </c>
      <c r="M7069">
        <v>5</v>
      </c>
      <c r="N7069">
        <v>4</v>
      </c>
      <c r="O7069">
        <v>5</v>
      </c>
      <c r="P7069">
        <v>4</v>
      </c>
      <c r="Q7069">
        <v>3</v>
      </c>
      <c r="R7069">
        <v>4</v>
      </c>
      <c r="S7069">
        <v>3</v>
      </c>
      <c r="T7069">
        <v>4</v>
      </c>
      <c r="U7069">
        <v>36</v>
      </c>
      <c r="V7069">
        <v>72</v>
      </c>
      <c r="W7069" t="s">
        <v>8</v>
      </c>
      <c r="X7069" t="s">
        <v>2191</v>
      </c>
      <c r="Y7069" t="s">
        <v>10</v>
      </c>
    </row>
    <row r="7070" spans="1:25" x14ac:dyDescent="0.25">
      <c r="A7070" t="s">
        <v>8609</v>
      </c>
      <c r="B7070">
        <v>4</v>
      </c>
      <c r="C7070">
        <v>4</v>
      </c>
      <c r="D7070">
        <v>5</v>
      </c>
      <c r="E7070">
        <v>3</v>
      </c>
      <c r="F7070">
        <v>4</v>
      </c>
      <c r="G7070">
        <v>3</v>
      </c>
      <c r="H7070">
        <v>4</v>
      </c>
      <c r="I7070">
        <v>4</v>
      </c>
      <c r="J7070">
        <v>5</v>
      </c>
      <c r="K7070">
        <v>36</v>
      </c>
      <c r="L7070">
        <v>4</v>
      </c>
      <c r="M7070">
        <v>5</v>
      </c>
      <c r="N7070">
        <v>3</v>
      </c>
      <c r="O7070">
        <v>4</v>
      </c>
      <c r="P7070">
        <v>4</v>
      </c>
      <c r="Q7070">
        <v>5</v>
      </c>
      <c r="R7070">
        <v>4</v>
      </c>
      <c r="S7070">
        <v>3</v>
      </c>
      <c r="T7070">
        <v>4</v>
      </c>
      <c r="U7070">
        <v>36</v>
      </c>
      <c r="V7070">
        <v>72</v>
      </c>
      <c r="W7070" t="s">
        <v>198</v>
      </c>
      <c r="X7070" t="s">
        <v>3894</v>
      </c>
      <c r="Y7070" t="s">
        <v>44</v>
      </c>
    </row>
    <row r="7071" spans="1:25" x14ac:dyDescent="0.25">
      <c r="A7071" t="s">
        <v>8610</v>
      </c>
      <c r="B7071">
        <v>4</v>
      </c>
      <c r="C7071">
        <v>3</v>
      </c>
      <c r="D7071">
        <v>4</v>
      </c>
      <c r="E7071">
        <v>5</v>
      </c>
      <c r="F7071">
        <v>3</v>
      </c>
      <c r="G7071">
        <v>5</v>
      </c>
      <c r="H7071">
        <v>4</v>
      </c>
      <c r="I7071">
        <v>4</v>
      </c>
      <c r="J7071">
        <v>4</v>
      </c>
      <c r="K7071">
        <v>36</v>
      </c>
      <c r="L7071">
        <v>5</v>
      </c>
      <c r="M7071">
        <v>4</v>
      </c>
      <c r="N7071">
        <v>4</v>
      </c>
      <c r="O7071">
        <v>3</v>
      </c>
      <c r="P7071">
        <v>4</v>
      </c>
      <c r="Q7071">
        <v>4</v>
      </c>
      <c r="R7071">
        <v>5</v>
      </c>
      <c r="S7071">
        <v>3</v>
      </c>
      <c r="T7071">
        <v>4</v>
      </c>
      <c r="U7071">
        <v>36</v>
      </c>
      <c r="V7071">
        <v>72</v>
      </c>
      <c r="W7071" t="s">
        <v>166</v>
      </c>
      <c r="X7071" t="s">
        <v>2464</v>
      </c>
      <c r="Y7071" t="s">
        <v>10</v>
      </c>
    </row>
    <row r="7072" spans="1:25" x14ac:dyDescent="0.25">
      <c r="A7072" t="s">
        <v>8611</v>
      </c>
      <c r="B7072">
        <v>4</v>
      </c>
      <c r="C7072">
        <v>5</v>
      </c>
      <c r="D7072">
        <v>4</v>
      </c>
      <c r="E7072">
        <v>3</v>
      </c>
      <c r="F7072">
        <v>4</v>
      </c>
      <c r="G7072">
        <v>5</v>
      </c>
      <c r="H7072">
        <v>4</v>
      </c>
      <c r="I7072">
        <v>3</v>
      </c>
      <c r="J7072">
        <v>4</v>
      </c>
      <c r="K7072">
        <v>36</v>
      </c>
      <c r="L7072">
        <v>4</v>
      </c>
      <c r="M7072">
        <v>4</v>
      </c>
      <c r="N7072">
        <v>3</v>
      </c>
      <c r="O7072">
        <v>4</v>
      </c>
      <c r="P7072">
        <v>5</v>
      </c>
      <c r="Q7072">
        <v>4</v>
      </c>
      <c r="R7072">
        <v>3</v>
      </c>
      <c r="S7072">
        <v>4</v>
      </c>
      <c r="T7072">
        <v>5</v>
      </c>
      <c r="U7072">
        <v>36</v>
      </c>
      <c r="V7072">
        <v>72</v>
      </c>
      <c r="W7072" t="s">
        <v>102</v>
      </c>
      <c r="X7072" t="s">
        <v>8612</v>
      </c>
      <c r="Y7072" t="s">
        <v>44</v>
      </c>
    </row>
    <row r="7073" spans="1:25" x14ac:dyDescent="0.25">
      <c r="A7073" t="s">
        <v>8613</v>
      </c>
      <c r="B7073">
        <v>4</v>
      </c>
      <c r="C7073">
        <v>4</v>
      </c>
      <c r="D7073">
        <v>4</v>
      </c>
      <c r="E7073">
        <v>3</v>
      </c>
      <c r="F7073">
        <v>5</v>
      </c>
      <c r="G7073">
        <v>3</v>
      </c>
      <c r="H7073">
        <v>4</v>
      </c>
      <c r="I7073">
        <v>4</v>
      </c>
      <c r="J7073">
        <v>5</v>
      </c>
      <c r="K7073">
        <v>36</v>
      </c>
      <c r="L7073">
        <v>4</v>
      </c>
      <c r="M7073">
        <v>5</v>
      </c>
      <c r="N7073">
        <v>4</v>
      </c>
      <c r="O7073">
        <v>4</v>
      </c>
      <c r="P7073">
        <v>5</v>
      </c>
      <c r="Q7073">
        <v>3</v>
      </c>
      <c r="R7073">
        <v>4</v>
      </c>
      <c r="S7073">
        <v>3</v>
      </c>
      <c r="T7073">
        <v>4</v>
      </c>
      <c r="U7073">
        <v>36</v>
      </c>
      <c r="V7073">
        <v>72</v>
      </c>
      <c r="W7073" t="s">
        <v>102</v>
      </c>
      <c r="X7073" t="s">
        <v>8612</v>
      </c>
      <c r="Y7073" t="s">
        <v>44</v>
      </c>
    </row>
    <row r="7074" spans="1:25" x14ac:dyDescent="0.25">
      <c r="A7074" t="s">
        <v>8614</v>
      </c>
      <c r="B7074">
        <v>4</v>
      </c>
      <c r="C7074">
        <v>4</v>
      </c>
      <c r="D7074">
        <v>4</v>
      </c>
      <c r="E7074">
        <v>3</v>
      </c>
      <c r="F7074">
        <v>4</v>
      </c>
      <c r="G7074">
        <v>4</v>
      </c>
      <c r="H7074">
        <v>4</v>
      </c>
      <c r="I7074">
        <v>3</v>
      </c>
      <c r="J7074">
        <v>5</v>
      </c>
      <c r="K7074">
        <v>35</v>
      </c>
      <c r="L7074">
        <v>4</v>
      </c>
      <c r="M7074">
        <v>4</v>
      </c>
      <c r="N7074">
        <v>5</v>
      </c>
      <c r="O7074">
        <v>3</v>
      </c>
      <c r="P7074">
        <v>4</v>
      </c>
      <c r="Q7074">
        <v>4</v>
      </c>
      <c r="R7074">
        <v>3</v>
      </c>
      <c r="S7074">
        <v>4</v>
      </c>
      <c r="T7074">
        <v>4</v>
      </c>
      <c r="U7074">
        <v>35</v>
      </c>
      <c r="V7074">
        <v>70</v>
      </c>
      <c r="W7074" t="s">
        <v>248</v>
      </c>
      <c r="X7074" t="s">
        <v>246</v>
      </c>
      <c r="Y7074" t="s">
        <v>44</v>
      </c>
    </row>
    <row r="7075" spans="1:25" x14ac:dyDescent="0.25">
      <c r="A7075" t="s">
        <v>8615</v>
      </c>
      <c r="B7075">
        <v>4</v>
      </c>
      <c r="C7075">
        <v>4</v>
      </c>
      <c r="D7075">
        <v>5</v>
      </c>
      <c r="E7075">
        <v>3</v>
      </c>
      <c r="F7075">
        <v>4</v>
      </c>
      <c r="G7075">
        <v>3</v>
      </c>
      <c r="H7075">
        <v>5</v>
      </c>
      <c r="I7075">
        <v>4</v>
      </c>
      <c r="J7075">
        <v>4</v>
      </c>
      <c r="K7075">
        <v>36</v>
      </c>
      <c r="L7075">
        <v>5</v>
      </c>
      <c r="M7075">
        <v>3</v>
      </c>
      <c r="N7075">
        <v>4</v>
      </c>
      <c r="O7075">
        <v>4</v>
      </c>
      <c r="P7075">
        <v>4</v>
      </c>
      <c r="Q7075">
        <v>4</v>
      </c>
      <c r="R7075">
        <v>5</v>
      </c>
      <c r="S7075">
        <v>4</v>
      </c>
      <c r="T7075">
        <v>3</v>
      </c>
      <c r="U7075">
        <v>36</v>
      </c>
      <c r="V7075">
        <v>72</v>
      </c>
      <c r="W7075" t="s">
        <v>2137</v>
      </c>
      <c r="X7075" t="s">
        <v>8616</v>
      </c>
      <c r="Y7075" t="s">
        <v>10</v>
      </c>
    </row>
    <row r="7076" spans="1:25" x14ac:dyDescent="0.25">
      <c r="A7076" t="s">
        <v>8617</v>
      </c>
      <c r="B7076">
        <v>4</v>
      </c>
      <c r="C7076">
        <v>4</v>
      </c>
      <c r="D7076">
        <v>3</v>
      </c>
      <c r="E7076">
        <v>4</v>
      </c>
      <c r="F7076">
        <v>4</v>
      </c>
      <c r="G7076">
        <v>5</v>
      </c>
      <c r="H7076">
        <v>3</v>
      </c>
      <c r="I7076">
        <v>3</v>
      </c>
      <c r="J7076">
        <v>5</v>
      </c>
      <c r="K7076">
        <v>35</v>
      </c>
      <c r="L7076">
        <v>3</v>
      </c>
      <c r="M7076">
        <v>5</v>
      </c>
      <c r="N7076">
        <v>4</v>
      </c>
      <c r="O7076">
        <v>4</v>
      </c>
      <c r="P7076">
        <v>5</v>
      </c>
      <c r="Q7076">
        <v>4</v>
      </c>
      <c r="R7076">
        <v>5</v>
      </c>
      <c r="S7076">
        <v>5</v>
      </c>
      <c r="T7076">
        <v>3</v>
      </c>
      <c r="U7076">
        <v>38</v>
      </c>
      <c r="V7076">
        <v>73</v>
      </c>
      <c r="W7076" t="s">
        <v>133</v>
      </c>
      <c r="X7076" t="s">
        <v>8618</v>
      </c>
      <c r="Y7076" t="s">
        <v>10</v>
      </c>
    </row>
    <row r="7077" spans="1:25" x14ac:dyDescent="0.25">
      <c r="A7077" t="s">
        <v>8619</v>
      </c>
      <c r="B7077">
        <v>4</v>
      </c>
      <c r="C7077">
        <v>4</v>
      </c>
      <c r="D7077">
        <v>5</v>
      </c>
      <c r="E7077">
        <v>4</v>
      </c>
      <c r="F7077">
        <v>3</v>
      </c>
      <c r="G7077">
        <v>4</v>
      </c>
      <c r="H7077">
        <v>4</v>
      </c>
      <c r="I7077">
        <v>3</v>
      </c>
      <c r="J7077">
        <v>5</v>
      </c>
      <c r="K7077">
        <v>36</v>
      </c>
      <c r="L7077">
        <v>4</v>
      </c>
      <c r="M7077">
        <v>4</v>
      </c>
      <c r="N7077">
        <v>5</v>
      </c>
      <c r="O7077">
        <v>4</v>
      </c>
      <c r="P7077">
        <v>3</v>
      </c>
      <c r="Q7077">
        <v>5</v>
      </c>
      <c r="R7077">
        <v>4</v>
      </c>
      <c r="S7077">
        <v>3</v>
      </c>
      <c r="T7077">
        <v>4</v>
      </c>
      <c r="U7077">
        <v>36</v>
      </c>
      <c r="V7077">
        <v>72</v>
      </c>
      <c r="W7077" t="s">
        <v>8</v>
      </c>
      <c r="X7077" t="s">
        <v>8620</v>
      </c>
      <c r="Y7077" t="s">
        <v>10</v>
      </c>
    </row>
    <row r="7078" spans="1:25" x14ac:dyDescent="0.25">
      <c r="A7078" t="s">
        <v>8621</v>
      </c>
      <c r="B7078">
        <v>4</v>
      </c>
      <c r="C7078">
        <v>3</v>
      </c>
      <c r="D7078">
        <v>4</v>
      </c>
      <c r="E7078">
        <v>3</v>
      </c>
      <c r="F7078">
        <v>4</v>
      </c>
      <c r="G7078">
        <v>3</v>
      </c>
      <c r="H7078">
        <v>5</v>
      </c>
      <c r="I7078">
        <v>5</v>
      </c>
      <c r="J7078">
        <v>4</v>
      </c>
      <c r="K7078">
        <v>35</v>
      </c>
      <c r="L7078">
        <v>4</v>
      </c>
      <c r="M7078">
        <v>4</v>
      </c>
      <c r="N7078">
        <v>3</v>
      </c>
      <c r="O7078">
        <v>4</v>
      </c>
      <c r="P7078">
        <v>3</v>
      </c>
      <c r="Q7078">
        <v>4</v>
      </c>
      <c r="R7078">
        <v>4</v>
      </c>
      <c r="S7078">
        <v>5</v>
      </c>
      <c r="T7078">
        <v>4</v>
      </c>
      <c r="U7078">
        <v>35</v>
      </c>
      <c r="V7078">
        <v>70</v>
      </c>
      <c r="W7078" t="s">
        <v>1224</v>
      </c>
      <c r="X7078" t="s">
        <v>8622</v>
      </c>
      <c r="Y7078" t="s">
        <v>10</v>
      </c>
    </row>
    <row r="7079" spans="1:25" x14ac:dyDescent="0.25">
      <c r="A7079" t="s">
        <v>8623</v>
      </c>
      <c r="B7079">
        <v>4</v>
      </c>
      <c r="C7079">
        <v>3</v>
      </c>
      <c r="D7079">
        <v>4</v>
      </c>
      <c r="E7079">
        <v>5</v>
      </c>
      <c r="F7079">
        <v>4</v>
      </c>
      <c r="G7079">
        <v>5</v>
      </c>
      <c r="H7079">
        <v>3</v>
      </c>
      <c r="I7079">
        <v>4</v>
      </c>
      <c r="J7079">
        <v>4</v>
      </c>
      <c r="K7079">
        <v>36</v>
      </c>
      <c r="L7079">
        <v>5</v>
      </c>
      <c r="M7079">
        <v>3</v>
      </c>
      <c r="N7079">
        <v>4</v>
      </c>
      <c r="O7079">
        <v>3</v>
      </c>
      <c r="P7079">
        <v>5</v>
      </c>
      <c r="Q7079">
        <v>4</v>
      </c>
      <c r="R7079">
        <v>4</v>
      </c>
      <c r="S7079">
        <v>3</v>
      </c>
      <c r="T7079">
        <v>5</v>
      </c>
      <c r="U7079">
        <v>36</v>
      </c>
      <c r="V7079">
        <v>72</v>
      </c>
      <c r="X7079" t="s">
        <v>3274</v>
      </c>
      <c r="Y7079" t="s">
        <v>1282</v>
      </c>
    </row>
    <row r="7080" spans="1:25" x14ac:dyDescent="0.25">
      <c r="A7080" t="s">
        <v>8624</v>
      </c>
      <c r="B7080">
        <v>4</v>
      </c>
      <c r="C7080">
        <v>3</v>
      </c>
      <c r="D7080">
        <v>4</v>
      </c>
      <c r="E7080">
        <v>5</v>
      </c>
      <c r="F7080">
        <v>4</v>
      </c>
      <c r="G7080">
        <v>3</v>
      </c>
      <c r="H7080">
        <v>4</v>
      </c>
      <c r="I7080">
        <v>5</v>
      </c>
      <c r="J7080">
        <v>4</v>
      </c>
      <c r="K7080">
        <v>36</v>
      </c>
      <c r="L7080">
        <v>4</v>
      </c>
      <c r="M7080">
        <v>4</v>
      </c>
      <c r="N7080">
        <v>5</v>
      </c>
      <c r="O7080">
        <v>3</v>
      </c>
      <c r="P7080">
        <v>4</v>
      </c>
      <c r="Q7080">
        <v>5</v>
      </c>
      <c r="R7080">
        <v>4</v>
      </c>
      <c r="S7080">
        <v>3</v>
      </c>
      <c r="T7080">
        <v>4</v>
      </c>
      <c r="U7080">
        <v>36</v>
      </c>
      <c r="V7080">
        <v>72</v>
      </c>
      <c r="W7080" t="s">
        <v>1284</v>
      </c>
      <c r="X7080" t="s">
        <v>8625</v>
      </c>
      <c r="Y7080" t="s">
        <v>1285</v>
      </c>
    </row>
    <row r="7081" spans="1:25" x14ac:dyDescent="0.25">
      <c r="A7081" t="s">
        <v>8626</v>
      </c>
      <c r="B7081">
        <v>4</v>
      </c>
      <c r="C7081">
        <v>3</v>
      </c>
      <c r="D7081">
        <v>4</v>
      </c>
      <c r="E7081">
        <v>5</v>
      </c>
      <c r="F7081">
        <v>4</v>
      </c>
      <c r="G7081">
        <v>3</v>
      </c>
      <c r="H7081">
        <v>4</v>
      </c>
      <c r="I7081">
        <v>4</v>
      </c>
      <c r="J7081">
        <v>5</v>
      </c>
      <c r="K7081">
        <v>36</v>
      </c>
      <c r="L7081">
        <v>4</v>
      </c>
      <c r="M7081">
        <v>3</v>
      </c>
      <c r="N7081">
        <v>5</v>
      </c>
      <c r="O7081">
        <v>5</v>
      </c>
      <c r="P7081">
        <v>4</v>
      </c>
      <c r="Q7081">
        <v>3</v>
      </c>
      <c r="R7081">
        <v>4</v>
      </c>
      <c r="S7081">
        <v>3</v>
      </c>
      <c r="T7081">
        <v>5</v>
      </c>
      <c r="U7081">
        <v>36</v>
      </c>
      <c r="V7081">
        <v>72</v>
      </c>
      <c r="W7081" t="s">
        <v>2137</v>
      </c>
      <c r="X7081" t="s">
        <v>8590</v>
      </c>
      <c r="Y7081" t="s">
        <v>10</v>
      </c>
    </row>
    <row r="7082" spans="1:25" x14ac:dyDescent="0.25">
      <c r="A7082" t="s">
        <v>8627</v>
      </c>
      <c r="B7082">
        <v>4</v>
      </c>
      <c r="C7082">
        <v>3</v>
      </c>
      <c r="D7082">
        <v>4</v>
      </c>
      <c r="E7082">
        <v>4</v>
      </c>
      <c r="F7082">
        <v>5</v>
      </c>
      <c r="G7082">
        <v>4</v>
      </c>
      <c r="H7082">
        <v>4</v>
      </c>
      <c r="I7082">
        <v>3</v>
      </c>
      <c r="J7082">
        <v>5</v>
      </c>
      <c r="K7082">
        <v>36</v>
      </c>
      <c r="L7082">
        <v>4</v>
      </c>
      <c r="M7082">
        <v>3</v>
      </c>
      <c r="N7082">
        <v>4</v>
      </c>
      <c r="O7082">
        <v>4</v>
      </c>
      <c r="P7082">
        <v>4</v>
      </c>
      <c r="Q7082">
        <v>5</v>
      </c>
      <c r="R7082">
        <v>4</v>
      </c>
      <c r="S7082">
        <v>4</v>
      </c>
      <c r="T7082">
        <v>5</v>
      </c>
      <c r="U7082">
        <v>37</v>
      </c>
      <c r="V7082">
        <v>73</v>
      </c>
      <c r="W7082" t="s">
        <v>2137</v>
      </c>
      <c r="X7082" t="s">
        <v>8590</v>
      </c>
      <c r="Y7082" t="s">
        <v>10</v>
      </c>
    </row>
    <row r="7083" spans="1:25" x14ac:dyDescent="0.25">
      <c r="A7083" t="s">
        <v>8628</v>
      </c>
      <c r="B7083">
        <v>3</v>
      </c>
      <c r="C7083">
        <v>4</v>
      </c>
      <c r="D7083">
        <v>4</v>
      </c>
      <c r="E7083">
        <v>5</v>
      </c>
      <c r="F7083">
        <v>3</v>
      </c>
      <c r="G7083">
        <v>4</v>
      </c>
      <c r="H7083">
        <v>4</v>
      </c>
      <c r="I7083">
        <v>4</v>
      </c>
      <c r="J7083">
        <v>4</v>
      </c>
      <c r="K7083">
        <v>35</v>
      </c>
      <c r="L7083">
        <v>3</v>
      </c>
      <c r="M7083">
        <v>4</v>
      </c>
      <c r="N7083">
        <v>4</v>
      </c>
      <c r="O7083">
        <v>5</v>
      </c>
      <c r="P7083">
        <v>4</v>
      </c>
      <c r="Q7083">
        <v>5</v>
      </c>
      <c r="R7083">
        <v>3</v>
      </c>
      <c r="S7083">
        <v>4</v>
      </c>
      <c r="T7083">
        <v>3</v>
      </c>
      <c r="U7083">
        <v>35</v>
      </c>
      <c r="V7083">
        <v>70</v>
      </c>
      <c r="W7083" t="s">
        <v>2137</v>
      </c>
      <c r="X7083" t="s">
        <v>8590</v>
      </c>
      <c r="Y7083" t="s">
        <v>10</v>
      </c>
    </row>
    <row r="7084" spans="1:25" x14ac:dyDescent="0.25">
      <c r="A7084" t="s">
        <v>8629</v>
      </c>
      <c r="B7084">
        <v>5</v>
      </c>
      <c r="C7084">
        <v>4</v>
      </c>
      <c r="D7084">
        <v>4</v>
      </c>
      <c r="E7084">
        <v>4</v>
      </c>
      <c r="F7084">
        <v>3</v>
      </c>
      <c r="G7084">
        <v>4</v>
      </c>
      <c r="H7084">
        <v>5</v>
      </c>
      <c r="I7084">
        <v>3</v>
      </c>
      <c r="J7084">
        <v>4</v>
      </c>
      <c r="K7084">
        <v>36</v>
      </c>
      <c r="L7084">
        <v>4</v>
      </c>
      <c r="M7084">
        <v>4</v>
      </c>
      <c r="N7084">
        <v>3</v>
      </c>
      <c r="O7084">
        <v>4</v>
      </c>
      <c r="P7084">
        <v>5</v>
      </c>
      <c r="Q7084">
        <v>4</v>
      </c>
      <c r="R7084">
        <v>3</v>
      </c>
      <c r="S7084">
        <v>5</v>
      </c>
      <c r="T7084">
        <v>4</v>
      </c>
      <c r="U7084">
        <v>36</v>
      </c>
      <c r="V7084">
        <v>72</v>
      </c>
      <c r="W7084" t="s">
        <v>2137</v>
      </c>
      <c r="X7084" t="s">
        <v>8630</v>
      </c>
      <c r="Y7084" t="s">
        <v>10</v>
      </c>
    </row>
    <row r="7085" spans="1:25" x14ac:dyDescent="0.25">
      <c r="A7085" t="s">
        <v>8631</v>
      </c>
      <c r="B7085">
        <v>4</v>
      </c>
      <c r="C7085">
        <v>5</v>
      </c>
      <c r="D7085">
        <v>4</v>
      </c>
      <c r="E7085">
        <v>3</v>
      </c>
      <c r="F7085">
        <v>5</v>
      </c>
      <c r="G7085">
        <v>4</v>
      </c>
      <c r="H7085">
        <v>4</v>
      </c>
      <c r="I7085">
        <v>3</v>
      </c>
      <c r="J7085">
        <v>4</v>
      </c>
      <c r="K7085">
        <v>36</v>
      </c>
      <c r="L7085">
        <v>5</v>
      </c>
      <c r="M7085">
        <v>3</v>
      </c>
      <c r="N7085">
        <v>4</v>
      </c>
      <c r="O7085">
        <v>4</v>
      </c>
      <c r="P7085">
        <v>5</v>
      </c>
      <c r="Q7085">
        <v>4</v>
      </c>
      <c r="R7085">
        <v>3</v>
      </c>
      <c r="S7085">
        <v>4</v>
      </c>
      <c r="T7085">
        <v>4</v>
      </c>
      <c r="U7085">
        <v>36</v>
      </c>
      <c r="V7085">
        <v>72</v>
      </c>
      <c r="W7085" t="s">
        <v>8632</v>
      </c>
      <c r="X7085" t="s">
        <v>3094</v>
      </c>
      <c r="Y7085" t="s">
        <v>3095</v>
      </c>
    </row>
    <row r="7086" spans="1:25" x14ac:dyDescent="0.25">
      <c r="A7086" t="s">
        <v>8633</v>
      </c>
      <c r="B7086">
        <v>4</v>
      </c>
      <c r="C7086">
        <v>5</v>
      </c>
      <c r="D7086">
        <v>3</v>
      </c>
      <c r="E7086">
        <v>5</v>
      </c>
      <c r="F7086">
        <v>4</v>
      </c>
      <c r="G7086">
        <v>4</v>
      </c>
      <c r="H7086">
        <v>3</v>
      </c>
      <c r="I7086">
        <v>4</v>
      </c>
      <c r="J7086">
        <v>4</v>
      </c>
      <c r="K7086">
        <v>36</v>
      </c>
      <c r="L7086">
        <v>4</v>
      </c>
      <c r="M7086">
        <v>5</v>
      </c>
      <c r="N7086">
        <v>4</v>
      </c>
      <c r="O7086">
        <v>3</v>
      </c>
      <c r="P7086">
        <v>5</v>
      </c>
      <c r="Q7086">
        <v>4</v>
      </c>
      <c r="R7086">
        <v>4</v>
      </c>
      <c r="S7086">
        <v>3</v>
      </c>
      <c r="T7086">
        <v>4</v>
      </c>
      <c r="U7086">
        <v>36</v>
      </c>
      <c r="V7086">
        <v>72</v>
      </c>
      <c r="X7086" t="s">
        <v>3094</v>
      </c>
      <c r="Y7086" t="s">
        <v>3095</v>
      </c>
    </row>
    <row r="7087" spans="1:25" x14ac:dyDescent="0.25">
      <c r="A7087" t="s">
        <v>8634</v>
      </c>
      <c r="B7087">
        <v>4</v>
      </c>
      <c r="C7087">
        <v>5</v>
      </c>
      <c r="D7087">
        <v>3</v>
      </c>
      <c r="E7087">
        <v>5</v>
      </c>
      <c r="F7087">
        <v>4</v>
      </c>
      <c r="G7087">
        <v>4</v>
      </c>
      <c r="H7087">
        <v>3</v>
      </c>
      <c r="I7087">
        <v>4</v>
      </c>
      <c r="J7087">
        <v>4</v>
      </c>
      <c r="K7087">
        <v>36</v>
      </c>
      <c r="L7087">
        <v>5</v>
      </c>
      <c r="M7087">
        <v>3</v>
      </c>
      <c r="N7087">
        <v>4</v>
      </c>
      <c r="O7087">
        <v>4</v>
      </c>
      <c r="P7087">
        <v>5</v>
      </c>
      <c r="Q7087">
        <v>4</v>
      </c>
      <c r="R7087">
        <v>3</v>
      </c>
      <c r="S7087">
        <v>4</v>
      </c>
      <c r="T7087">
        <v>4</v>
      </c>
      <c r="U7087">
        <v>36</v>
      </c>
      <c r="V7087">
        <v>72</v>
      </c>
      <c r="W7087" t="s">
        <v>8632</v>
      </c>
      <c r="X7087" t="s">
        <v>3094</v>
      </c>
      <c r="Y7087" t="s">
        <v>3095</v>
      </c>
    </row>
    <row r="7088" spans="1:25" x14ac:dyDescent="0.25">
      <c r="A7088" t="s">
        <v>8635</v>
      </c>
      <c r="B7088">
        <v>4</v>
      </c>
      <c r="C7088">
        <v>4</v>
      </c>
      <c r="D7088">
        <v>4</v>
      </c>
      <c r="E7088">
        <v>4</v>
      </c>
      <c r="F7088">
        <v>3</v>
      </c>
      <c r="G7088">
        <v>4</v>
      </c>
      <c r="H7088">
        <v>4</v>
      </c>
      <c r="I7088">
        <v>4</v>
      </c>
      <c r="J7088">
        <v>5</v>
      </c>
      <c r="K7088">
        <v>36</v>
      </c>
      <c r="L7088">
        <v>4</v>
      </c>
      <c r="M7088">
        <v>4</v>
      </c>
      <c r="N7088">
        <v>4</v>
      </c>
      <c r="O7088">
        <v>4</v>
      </c>
      <c r="P7088">
        <v>4</v>
      </c>
      <c r="Q7088">
        <v>4</v>
      </c>
      <c r="R7088">
        <v>4</v>
      </c>
      <c r="S7088">
        <v>3</v>
      </c>
      <c r="T7088">
        <v>4</v>
      </c>
      <c r="U7088">
        <v>35</v>
      </c>
      <c r="V7088">
        <v>71</v>
      </c>
      <c r="W7088" t="s">
        <v>18</v>
      </c>
      <c r="X7088" t="s">
        <v>1811</v>
      </c>
      <c r="Y7088" t="s">
        <v>10</v>
      </c>
    </row>
    <row r="7089" spans="1:25" x14ac:dyDescent="0.25">
      <c r="A7089" t="s">
        <v>8636</v>
      </c>
      <c r="B7089">
        <v>3</v>
      </c>
      <c r="C7089">
        <v>4</v>
      </c>
      <c r="D7089">
        <v>3</v>
      </c>
      <c r="E7089">
        <v>4</v>
      </c>
      <c r="F7089">
        <v>3</v>
      </c>
      <c r="G7089">
        <v>4</v>
      </c>
      <c r="H7089">
        <v>4</v>
      </c>
      <c r="I7089">
        <v>3</v>
      </c>
      <c r="J7089">
        <v>4</v>
      </c>
      <c r="K7089">
        <v>32</v>
      </c>
      <c r="L7089">
        <v>4</v>
      </c>
      <c r="M7089">
        <v>5</v>
      </c>
      <c r="N7089">
        <v>3</v>
      </c>
      <c r="O7089">
        <v>4</v>
      </c>
      <c r="P7089">
        <v>3</v>
      </c>
      <c r="Q7089">
        <v>4</v>
      </c>
      <c r="R7089">
        <v>3</v>
      </c>
      <c r="S7089">
        <v>4</v>
      </c>
      <c r="T7089">
        <v>4</v>
      </c>
      <c r="U7089">
        <v>34</v>
      </c>
      <c r="V7089">
        <v>66</v>
      </c>
      <c r="X7089" t="s">
        <v>8637</v>
      </c>
      <c r="Y7089" t="s">
        <v>50</v>
      </c>
    </row>
    <row r="7090" spans="1:25" x14ac:dyDescent="0.25">
      <c r="A7090" t="s">
        <v>8638</v>
      </c>
      <c r="B7090">
        <v>4</v>
      </c>
      <c r="C7090">
        <v>4</v>
      </c>
      <c r="D7090">
        <v>3</v>
      </c>
      <c r="E7090">
        <v>5</v>
      </c>
      <c r="F7090">
        <v>5</v>
      </c>
      <c r="G7090">
        <v>4</v>
      </c>
      <c r="H7090">
        <v>3</v>
      </c>
      <c r="I7090">
        <v>4</v>
      </c>
      <c r="J7090">
        <v>4</v>
      </c>
      <c r="K7090">
        <v>36</v>
      </c>
      <c r="L7090">
        <v>4</v>
      </c>
      <c r="M7090">
        <v>3</v>
      </c>
      <c r="N7090">
        <v>4</v>
      </c>
      <c r="O7090">
        <v>5</v>
      </c>
      <c r="P7090">
        <v>4</v>
      </c>
      <c r="Q7090">
        <v>3</v>
      </c>
      <c r="R7090">
        <v>5</v>
      </c>
      <c r="S7090">
        <v>4</v>
      </c>
      <c r="T7090">
        <v>4</v>
      </c>
      <c r="U7090">
        <v>36</v>
      </c>
      <c r="V7090">
        <v>72</v>
      </c>
      <c r="X7090" t="s">
        <v>8639</v>
      </c>
      <c r="Y7090" t="s">
        <v>4496</v>
      </c>
    </row>
    <row r="7091" spans="1:25" x14ac:dyDescent="0.25">
      <c r="A7091" t="s">
        <v>8640</v>
      </c>
      <c r="B7091">
        <v>4</v>
      </c>
      <c r="C7091">
        <v>4</v>
      </c>
      <c r="D7091">
        <v>4</v>
      </c>
      <c r="E7091">
        <v>3</v>
      </c>
      <c r="F7091">
        <v>5</v>
      </c>
      <c r="G7091">
        <v>4</v>
      </c>
      <c r="H7091">
        <v>4</v>
      </c>
      <c r="I7091">
        <v>3</v>
      </c>
      <c r="J7091">
        <v>5</v>
      </c>
      <c r="K7091">
        <v>36</v>
      </c>
      <c r="L7091">
        <v>4</v>
      </c>
      <c r="M7091">
        <v>5</v>
      </c>
      <c r="N7091">
        <v>4</v>
      </c>
      <c r="O7091">
        <v>3</v>
      </c>
      <c r="P7091">
        <v>5</v>
      </c>
      <c r="Q7091">
        <v>3</v>
      </c>
      <c r="R7091">
        <v>4</v>
      </c>
      <c r="S7091">
        <v>4</v>
      </c>
      <c r="T7091">
        <v>4</v>
      </c>
      <c r="U7091">
        <v>36</v>
      </c>
      <c r="V7091">
        <v>72</v>
      </c>
      <c r="X7091" t="s">
        <v>8641</v>
      </c>
      <c r="Y7091" t="s">
        <v>1385</v>
      </c>
    </row>
    <row r="7092" spans="1:25" x14ac:dyDescent="0.25">
      <c r="A7092" t="s">
        <v>8642</v>
      </c>
      <c r="B7092">
        <v>4</v>
      </c>
      <c r="C7092">
        <v>3</v>
      </c>
      <c r="D7092">
        <v>4</v>
      </c>
      <c r="E7092">
        <v>3</v>
      </c>
      <c r="F7092">
        <v>4</v>
      </c>
      <c r="G7092">
        <v>3</v>
      </c>
      <c r="H7092">
        <v>5</v>
      </c>
      <c r="I7092">
        <v>4</v>
      </c>
      <c r="J7092">
        <v>4</v>
      </c>
      <c r="K7092">
        <v>34</v>
      </c>
      <c r="L7092">
        <v>4</v>
      </c>
      <c r="M7092">
        <v>4</v>
      </c>
      <c r="N7092">
        <v>4</v>
      </c>
      <c r="O7092">
        <v>3</v>
      </c>
      <c r="P7092">
        <v>5</v>
      </c>
      <c r="Q7092">
        <v>4</v>
      </c>
      <c r="R7092">
        <v>4</v>
      </c>
      <c r="S7092">
        <v>4</v>
      </c>
      <c r="T7092">
        <v>4</v>
      </c>
      <c r="U7092">
        <v>36</v>
      </c>
      <c r="V7092">
        <v>70</v>
      </c>
      <c r="W7092" t="s">
        <v>8643</v>
      </c>
      <c r="X7092" t="s">
        <v>4033</v>
      </c>
      <c r="Y7092" t="s">
        <v>397</v>
      </c>
    </row>
    <row r="7093" spans="1:25" x14ac:dyDescent="0.25">
      <c r="A7093" t="s">
        <v>8644</v>
      </c>
      <c r="B7093">
        <v>3</v>
      </c>
      <c r="C7093">
        <v>4</v>
      </c>
      <c r="D7093">
        <v>4</v>
      </c>
      <c r="E7093">
        <v>4</v>
      </c>
      <c r="F7093">
        <v>3</v>
      </c>
      <c r="G7093">
        <v>4</v>
      </c>
      <c r="H7093">
        <v>5</v>
      </c>
      <c r="I7093">
        <v>4</v>
      </c>
      <c r="J7093">
        <v>3</v>
      </c>
      <c r="K7093">
        <v>34</v>
      </c>
      <c r="L7093">
        <v>0</v>
      </c>
      <c r="M7093">
        <v>0</v>
      </c>
      <c r="N7093">
        <v>0</v>
      </c>
      <c r="O7093">
        <v>0</v>
      </c>
      <c r="P7093">
        <v>0</v>
      </c>
      <c r="Q7093">
        <v>0</v>
      </c>
      <c r="R7093">
        <v>0</v>
      </c>
      <c r="S7093">
        <v>0</v>
      </c>
      <c r="T7093">
        <v>0</v>
      </c>
      <c r="U7093">
        <v>0</v>
      </c>
      <c r="V7093">
        <v>34</v>
      </c>
      <c r="W7093" t="s">
        <v>8645</v>
      </c>
      <c r="X7093" t="s">
        <v>8646</v>
      </c>
      <c r="Y7093" t="s">
        <v>4496</v>
      </c>
    </row>
    <row r="7094" spans="1:25" x14ac:dyDescent="0.25">
      <c r="A7094" t="s">
        <v>8647</v>
      </c>
      <c r="B7094">
        <v>4</v>
      </c>
      <c r="C7094">
        <v>4</v>
      </c>
      <c r="D7094">
        <v>3</v>
      </c>
      <c r="E7094">
        <v>5</v>
      </c>
      <c r="F7094">
        <v>4</v>
      </c>
      <c r="G7094">
        <v>5</v>
      </c>
      <c r="H7094">
        <v>4</v>
      </c>
      <c r="I7094">
        <v>3</v>
      </c>
      <c r="J7094">
        <v>4</v>
      </c>
      <c r="K7094">
        <v>36</v>
      </c>
      <c r="L7094">
        <v>4</v>
      </c>
      <c r="M7094">
        <v>3</v>
      </c>
      <c r="N7094">
        <v>5</v>
      </c>
      <c r="O7094">
        <v>4</v>
      </c>
      <c r="P7094">
        <v>4</v>
      </c>
      <c r="Q7094">
        <v>5</v>
      </c>
      <c r="R7094">
        <v>3</v>
      </c>
      <c r="S7094">
        <v>4</v>
      </c>
      <c r="T7094">
        <v>4</v>
      </c>
      <c r="U7094">
        <v>36</v>
      </c>
      <c r="V7094">
        <v>72</v>
      </c>
      <c r="W7094" t="s">
        <v>934</v>
      </c>
      <c r="X7094" t="s">
        <v>934</v>
      </c>
      <c r="Y7094" t="s">
        <v>4129</v>
      </c>
    </row>
    <row r="7095" spans="1:25" x14ac:dyDescent="0.25">
      <c r="A7095" t="s">
        <v>8648</v>
      </c>
      <c r="B7095">
        <v>5</v>
      </c>
      <c r="C7095">
        <v>4</v>
      </c>
      <c r="D7095">
        <v>3</v>
      </c>
      <c r="E7095">
        <v>4</v>
      </c>
      <c r="F7095">
        <v>3</v>
      </c>
      <c r="G7095">
        <v>5</v>
      </c>
      <c r="H7095">
        <v>3</v>
      </c>
      <c r="I7095">
        <v>4</v>
      </c>
      <c r="J7095">
        <v>5</v>
      </c>
      <c r="K7095">
        <v>36</v>
      </c>
      <c r="L7095">
        <v>0</v>
      </c>
      <c r="M7095">
        <v>0</v>
      </c>
      <c r="N7095">
        <v>0</v>
      </c>
      <c r="O7095">
        <v>0</v>
      </c>
      <c r="P7095">
        <v>0</v>
      </c>
      <c r="Q7095">
        <v>0</v>
      </c>
      <c r="R7095">
        <v>0</v>
      </c>
      <c r="S7095">
        <v>0</v>
      </c>
      <c r="T7095">
        <v>0</v>
      </c>
      <c r="U7095">
        <v>0</v>
      </c>
      <c r="V7095">
        <v>36</v>
      </c>
      <c r="W7095" t="s">
        <v>1317</v>
      </c>
      <c r="X7095" t="s">
        <v>8649</v>
      </c>
      <c r="Y7095" t="s">
        <v>44</v>
      </c>
    </row>
    <row r="7096" spans="1:25" x14ac:dyDescent="0.25">
      <c r="A7096" t="s">
        <v>8650</v>
      </c>
      <c r="B7096">
        <v>4</v>
      </c>
      <c r="C7096">
        <v>3</v>
      </c>
      <c r="D7096">
        <v>5</v>
      </c>
      <c r="E7096">
        <v>4</v>
      </c>
      <c r="F7096">
        <v>4</v>
      </c>
      <c r="G7096">
        <v>3</v>
      </c>
      <c r="H7096">
        <v>5</v>
      </c>
      <c r="I7096">
        <v>3</v>
      </c>
      <c r="J7096">
        <v>5</v>
      </c>
      <c r="K7096">
        <v>36</v>
      </c>
      <c r="L7096">
        <v>4</v>
      </c>
      <c r="M7096">
        <v>4</v>
      </c>
      <c r="N7096">
        <v>4</v>
      </c>
      <c r="O7096">
        <v>3</v>
      </c>
      <c r="P7096">
        <v>4</v>
      </c>
      <c r="Q7096">
        <v>5</v>
      </c>
      <c r="R7096">
        <v>4</v>
      </c>
      <c r="S7096">
        <v>3</v>
      </c>
      <c r="T7096">
        <v>5</v>
      </c>
      <c r="U7096">
        <v>36</v>
      </c>
      <c r="V7096">
        <v>72</v>
      </c>
      <c r="W7096" t="s">
        <v>58</v>
      </c>
      <c r="X7096" t="s">
        <v>1519</v>
      </c>
      <c r="Y7096" t="s">
        <v>10</v>
      </c>
    </row>
    <row r="7097" spans="1:25" x14ac:dyDescent="0.25">
      <c r="A7097" t="s">
        <v>8651</v>
      </c>
      <c r="B7097">
        <v>5</v>
      </c>
      <c r="C7097">
        <v>4</v>
      </c>
      <c r="D7097">
        <v>3</v>
      </c>
      <c r="E7097">
        <v>4</v>
      </c>
      <c r="F7097">
        <v>4</v>
      </c>
      <c r="G7097">
        <v>5</v>
      </c>
      <c r="H7097">
        <v>4</v>
      </c>
      <c r="I7097">
        <v>3</v>
      </c>
      <c r="J7097">
        <v>4</v>
      </c>
      <c r="K7097">
        <v>36</v>
      </c>
      <c r="L7097">
        <v>4</v>
      </c>
      <c r="M7097">
        <v>4</v>
      </c>
      <c r="N7097">
        <v>3</v>
      </c>
      <c r="O7097">
        <v>4</v>
      </c>
      <c r="P7097">
        <v>4</v>
      </c>
      <c r="Q7097">
        <v>3</v>
      </c>
      <c r="R7097">
        <v>5</v>
      </c>
      <c r="S7097">
        <v>4</v>
      </c>
      <c r="T7097">
        <v>5</v>
      </c>
      <c r="U7097">
        <v>36</v>
      </c>
      <c r="V7097">
        <v>72</v>
      </c>
      <c r="W7097" t="s">
        <v>58</v>
      </c>
      <c r="X7097" t="s">
        <v>1379</v>
      </c>
      <c r="Y7097" t="s">
        <v>10</v>
      </c>
    </row>
    <row r="7098" spans="1:25" x14ac:dyDescent="0.25">
      <c r="A7098" t="s">
        <v>8652</v>
      </c>
      <c r="B7098">
        <v>5</v>
      </c>
      <c r="C7098">
        <v>3</v>
      </c>
      <c r="D7098">
        <v>4</v>
      </c>
      <c r="E7098">
        <v>4</v>
      </c>
      <c r="F7098">
        <v>4</v>
      </c>
      <c r="G7098">
        <v>3</v>
      </c>
      <c r="H7098">
        <v>4</v>
      </c>
      <c r="I7098">
        <v>4</v>
      </c>
      <c r="J7098">
        <v>5</v>
      </c>
      <c r="K7098">
        <v>36</v>
      </c>
      <c r="L7098">
        <v>4</v>
      </c>
      <c r="M7098">
        <v>3</v>
      </c>
      <c r="N7098">
        <v>4</v>
      </c>
      <c r="O7098">
        <v>4</v>
      </c>
      <c r="P7098">
        <v>4</v>
      </c>
      <c r="Q7098">
        <v>3</v>
      </c>
      <c r="R7098">
        <v>5</v>
      </c>
      <c r="S7098">
        <v>4</v>
      </c>
      <c r="T7098">
        <v>5</v>
      </c>
      <c r="U7098">
        <v>36</v>
      </c>
      <c r="V7098">
        <v>72</v>
      </c>
      <c r="W7098" t="s">
        <v>1224</v>
      </c>
      <c r="X7098" t="s">
        <v>8653</v>
      </c>
      <c r="Y7098" t="s">
        <v>10</v>
      </c>
    </row>
    <row r="7099" spans="1:25" x14ac:dyDescent="0.25">
      <c r="A7099" t="s">
        <v>8654</v>
      </c>
      <c r="B7099">
        <v>4</v>
      </c>
      <c r="C7099">
        <v>5</v>
      </c>
      <c r="D7099">
        <v>4</v>
      </c>
      <c r="E7099">
        <v>5</v>
      </c>
      <c r="F7099">
        <v>3</v>
      </c>
      <c r="G7099">
        <v>5</v>
      </c>
      <c r="H7099">
        <v>4</v>
      </c>
      <c r="I7099">
        <v>3</v>
      </c>
      <c r="J7099">
        <v>4</v>
      </c>
      <c r="K7099">
        <v>37</v>
      </c>
      <c r="L7099">
        <v>5</v>
      </c>
      <c r="M7099">
        <v>4</v>
      </c>
      <c r="N7099">
        <v>4</v>
      </c>
      <c r="O7099">
        <v>4</v>
      </c>
      <c r="P7099">
        <v>3</v>
      </c>
      <c r="Q7099">
        <v>4</v>
      </c>
      <c r="R7099">
        <v>4</v>
      </c>
      <c r="S7099">
        <v>3</v>
      </c>
      <c r="T7099">
        <v>4</v>
      </c>
      <c r="U7099">
        <v>35</v>
      </c>
      <c r="V7099">
        <v>72</v>
      </c>
      <c r="W7099" t="s">
        <v>2137</v>
      </c>
      <c r="X7099" t="s">
        <v>8655</v>
      </c>
      <c r="Y7099" t="s">
        <v>10</v>
      </c>
    </row>
    <row r="7100" spans="1:25" x14ac:dyDescent="0.25">
      <c r="A7100" t="s">
        <v>8656</v>
      </c>
      <c r="B7100">
        <v>4</v>
      </c>
      <c r="C7100">
        <v>5</v>
      </c>
      <c r="D7100">
        <v>4</v>
      </c>
      <c r="E7100">
        <v>4</v>
      </c>
      <c r="F7100">
        <v>3</v>
      </c>
      <c r="G7100">
        <v>5</v>
      </c>
      <c r="H7100">
        <v>4</v>
      </c>
      <c r="I7100">
        <v>3</v>
      </c>
      <c r="J7100">
        <v>4</v>
      </c>
      <c r="K7100">
        <v>36</v>
      </c>
      <c r="L7100">
        <v>5</v>
      </c>
      <c r="M7100">
        <v>4</v>
      </c>
      <c r="N7100">
        <v>4</v>
      </c>
      <c r="O7100">
        <v>3</v>
      </c>
      <c r="P7100">
        <v>4</v>
      </c>
      <c r="Q7100">
        <v>5</v>
      </c>
      <c r="R7100">
        <v>4</v>
      </c>
      <c r="S7100">
        <v>3</v>
      </c>
      <c r="T7100">
        <v>4</v>
      </c>
      <c r="U7100">
        <v>36</v>
      </c>
      <c r="V7100">
        <v>72</v>
      </c>
      <c r="W7100" t="s">
        <v>2137</v>
      </c>
      <c r="X7100" t="s">
        <v>8655</v>
      </c>
      <c r="Y7100" t="s">
        <v>10</v>
      </c>
    </row>
    <row r="7101" spans="1:25" x14ac:dyDescent="0.25">
      <c r="A7101" t="s">
        <v>8657</v>
      </c>
      <c r="B7101">
        <v>4</v>
      </c>
      <c r="C7101">
        <v>4</v>
      </c>
      <c r="D7101">
        <v>3</v>
      </c>
      <c r="E7101">
        <v>5</v>
      </c>
      <c r="F7101">
        <v>4</v>
      </c>
      <c r="G7101">
        <v>4</v>
      </c>
      <c r="H7101">
        <v>4</v>
      </c>
      <c r="I7101">
        <v>3</v>
      </c>
      <c r="J7101">
        <v>5</v>
      </c>
      <c r="K7101">
        <v>36</v>
      </c>
      <c r="L7101">
        <v>4</v>
      </c>
      <c r="M7101">
        <v>3</v>
      </c>
      <c r="N7101">
        <v>5</v>
      </c>
      <c r="O7101">
        <v>4</v>
      </c>
      <c r="P7101">
        <v>4</v>
      </c>
      <c r="Q7101">
        <v>3</v>
      </c>
      <c r="R7101">
        <v>5</v>
      </c>
      <c r="S7101">
        <v>4</v>
      </c>
      <c r="T7101">
        <v>4</v>
      </c>
      <c r="U7101">
        <v>36</v>
      </c>
      <c r="V7101">
        <v>72</v>
      </c>
      <c r="W7101" t="s">
        <v>2137</v>
      </c>
      <c r="X7101" t="s">
        <v>8655</v>
      </c>
      <c r="Y7101" t="s">
        <v>10</v>
      </c>
    </row>
    <row r="7102" spans="1:25" x14ac:dyDescent="0.25">
      <c r="A7102" t="s">
        <v>8658</v>
      </c>
      <c r="B7102">
        <v>4</v>
      </c>
      <c r="C7102">
        <v>4</v>
      </c>
      <c r="D7102">
        <v>5</v>
      </c>
      <c r="E7102">
        <v>3</v>
      </c>
      <c r="F7102">
        <v>4</v>
      </c>
      <c r="G7102">
        <v>4</v>
      </c>
      <c r="H7102">
        <v>3</v>
      </c>
      <c r="I7102">
        <v>3</v>
      </c>
      <c r="J7102">
        <v>4</v>
      </c>
      <c r="K7102">
        <v>34</v>
      </c>
      <c r="L7102">
        <v>0</v>
      </c>
      <c r="M7102">
        <v>0</v>
      </c>
      <c r="N7102">
        <v>0</v>
      </c>
      <c r="O7102">
        <v>0</v>
      </c>
      <c r="P7102">
        <v>0</v>
      </c>
      <c r="Q7102">
        <v>0</v>
      </c>
      <c r="R7102">
        <v>0</v>
      </c>
      <c r="S7102">
        <v>0</v>
      </c>
      <c r="T7102">
        <v>0</v>
      </c>
      <c r="U7102">
        <v>0</v>
      </c>
      <c r="V7102">
        <v>34</v>
      </c>
      <c r="W7102" t="s">
        <v>133</v>
      </c>
      <c r="X7102" t="s">
        <v>2290</v>
      </c>
      <c r="Y7102" t="s">
        <v>10</v>
      </c>
    </row>
    <row r="7103" spans="1:25" x14ac:dyDescent="0.25">
      <c r="A7103" t="s">
        <v>8659</v>
      </c>
      <c r="B7103">
        <v>4</v>
      </c>
      <c r="C7103">
        <v>4</v>
      </c>
      <c r="D7103">
        <v>4</v>
      </c>
      <c r="E7103">
        <v>5</v>
      </c>
      <c r="F7103">
        <v>3</v>
      </c>
      <c r="G7103">
        <v>4</v>
      </c>
      <c r="H7103">
        <v>3</v>
      </c>
      <c r="I7103">
        <v>5</v>
      </c>
      <c r="J7103">
        <v>4</v>
      </c>
      <c r="K7103">
        <v>36</v>
      </c>
      <c r="L7103">
        <v>4</v>
      </c>
      <c r="M7103">
        <v>4</v>
      </c>
      <c r="N7103">
        <v>3</v>
      </c>
      <c r="O7103">
        <v>4</v>
      </c>
      <c r="P7103">
        <v>3</v>
      </c>
      <c r="Q7103">
        <v>5</v>
      </c>
      <c r="R7103">
        <v>4</v>
      </c>
      <c r="S7103">
        <v>4</v>
      </c>
      <c r="T7103">
        <v>5</v>
      </c>
      <c r="U7103">
        <v>36</v>
      </c>
      <c r="V7103">
        <v>72</v>
      </c>
      <c r="W7103" t="s">
        <v>8660</v>
      </c>
      <c r="X7103" t="s">
        <v>8661</v>
      </c>
      <c r="Y7103" t="s">
        <v>397</v>
      </c>
    </row>
    <row r="7104" spans="1:25" x14ac:dyDescent="0.25">
      <c r="A7104" t="s">
        <v>8662</v>
      </c>
      <c r="B7104">
        <v>4</v>
      </c>
      <c r="C7104">
        <v>4</v>
      </c>
      <c r="D7104">
        <v>4</v>
      </c>
      <c r="E7104">
        <v>5</v>
      </c>
      <c r="F7104">
        <v>4</v>
      </c>
      <c r="G7104">
        <v>3</v>
      </c>
      <c r="H7104">
        <v>5</v>
      </c>
      <c r="I7104">
        <v>3</v>
      </c>
      <c r="J7104">
        <v>4</v>
      </c>
      <c r="K7104">
        <v>36</v>
      </c>
      <c r="L7104">
        <v>4</v>
      </c>
      <c r="M7104">
        <v>5</v>
      </c>
      <c r="N7104">
        <v>3</v>
      </c>
      <c r="O7104">
        <v>4</v>
      </c>
      <c r="P7104">
        <v>5</v>
      </c>
      <c r="Q7104">
        <v>3</v>
      </c>
      <c r="R7104">
        <v>4</v>
      </c>
      <c r="S7104">
        <v>4</v>
      </c>
      <c r="T7104">
        <v>3</v>
      </c>
      <c r="U7104">
        <v>35</v>
      </c>
      <c r="V7104">
        <v>71</v>
      </c>
      <c r="W7104" t="s">
        <v>3075</v>
      </c>
      <c r="X7104" t="s">
        <v>8663</v>
      </c>
      <c r="Y7104" t="s">
        <v>44</v>
      </c>
    </row>
    <row r="7105" spans="1:25" x14ac:dyDescent="0.25">
      <c r="A7105" t="s">
        <v>8664</v>
      </c>
      <c r="B7105">
        <v>4</v>
      </c>
      <c r="C7105">
        <v>5</v>
      </c>
      <c r="D7105">
        <v>3</v>
      </c>
      <c r="E7105">
        <v>4</v>
      </c>
      <c r="F7105">
        <v>3</v>
      </c>
      <c r="G7105">
        <v>4</v>
      </c>
      <c r="H7105">
        <v>4</v>
      </c>
      <c r="I7105">
        <v>4</v>
      </c>
      <c r="J7105">
        <v>5</v>
      </c>
      <c r="K7105">
        <v>36</v>
      </c>
      <c r="L7105">
        <v>4</v>
      </c>
      <c r="M7105">
        <v>5</v>
      </c>
      <c r="N7105">
        <v>3</v>
      </c>
      <c r="O7105">
        <v>4</v>
      </c>
      <c r="P7105">
        <v>4</v>
      </c>
      <c r="Q7105">
        <v>5</v>
      </c>
      <c r="R7105">
        <v>3</v>
      </c>
      <c r="S7105">
        <v>4</v>
      </c>
      <c r="T7105">
        <v>4</v>
      </c>
      <c r="U7105">
        <v>36</v>
      </c>
      <c r="V7105">
        <v>72</v>
      </c>
      <c r="W7105" t="s">
        <v>152</v>
      </c>
      <c r="X7105" t="s">
        <v>251</v>
      </c>
      <c r="Y7105" t="s">
        <v>10</v>
      </c>
    </row>
    <row r="7106" spans="1:25" x14ac:dyDescent="0.25">
      <c r="A7106" t="s">
        <v>8665</v>
      </c>
      <c r="B7106">
        <v>3</v>
      </c>
      <c r="C7106">
        <v>3</v>
      </c>
      <c r="D7106">
        <v>3</v>
      </c>
      <c r="E7106">
        <v>3</v>
      </c>
      <c r="F7106">
        <v>3</v>
      </c>
      <c r="G7106">
        <v>3</v>
      </c>
      <c r="H7106">
        <v>3</v>
      </c>
      <c r="I7106">
        <v>3</v>
      </c>
      <c r="J7106">
        <v>3</v>
      </c>
      <c r="K7106">
        <v>27</v>
      </c>
      <c r="L7106">
        <v>0</v>
      </c>
      <c r="M7106">
        <v>0</v>
      </c>
      <c r="N7106">
        <v>0</v>
      </c>
      <c r="O7106">
        <v>0</v>
      </c>
      <c r="P7106">
        <v>0</v>
      </c>
      <c r="Q7106">
        <v>0</v>
      </c>
      <c r="R7106">
        <v>0</v>
      </c>
      <c r="S7106">
        <v>0</v>
      </c>
      <c r="T7106">
        <v>0</v>
      </c>
      <c r="U7106">
        <v>0</v>
      </c>
      <c r="V7106">
        <v>27</v>
      </c>
      <c r="W7106" t="s">
        <v>2137</v>
      </c>
      <c r="X7106" t="s">
        <v>7099</v>
      </c>
      <c r="Y7106" t="s">
        <v>10</v>
      </c>
    </row>
    <row r="7107" spans="1:25" x14ac:dyDescent="0.25">
      <c r="A7107" t="s">
        <v>8667</v>
      </c>
      <c r="B7107">
        <v>4</v>
      </c>
      <c r="C7107">
        <v>3</v>
      </c>
      <c r="D7107">
        <v>5</v>
      </c>
      <c r="E7107">
        <v>4</v>
      </c>
      <c r="F7107">
        <v>4</v>
      </c>
      <c r="G7107">
        <v>4</v>
      </c>
      <c r="H7107">
        <v>5</v>
      </c>
      <c r="I7107">
        <v>3</v>
      </c>
      <c r="J7107">
        <v>4</v>
      </c>
      <c r="K7107">
        <v>36</v>
      </c>
      <c r="L7107">
        <v>4</v>
      </c>
      <c r="M7107">
        <v>4</v>
      </c>
      <c r="N7107">
        <v>3</v>
      </c>
      <c r="O7107">
        <v>4</v>
      </c>
      <c r="P7107">
        <v>5</v>
      </c>
      <c r="Q7107">
        <v>3</v>
      </c>
      <c r="R7107">
        <v>4</v>
      </c>
      <c r="S7107">
        <v>4</v>
      </c>
      <c r="T7107">
        <v>5</v>
      </c>
      <c r="U7107">
        <v>36</v>
      </c>
      <c r="V7107">
        <v>72</v>
      </c>
      <c r="W7107" t="s">
        <v>143</v>
      </c>
      <c r="X7107" t="s">
        <v>5523</v>
      </c>
      <c r="Y7107" t="s">
        <v>10</v>
      </c>
    </row>
    <row r="7108" spans="1:25" x14ac:dyDescent="0.25">
      <c r="A7108" t="s">
        <v>8668</v>
      </c>
      <c r="B7108">
        <v>4</v>
      </c>
      <c r="C7108">
        <v>3</v>
      </c>
      <c r="D7108">
        <v>5</v>
      </c>
      <c r="E7108">
        <v>4</v>
      </c>
      <c r="F7108">
        <v>4</v>
      </c>
      <c r="G7108">
        <v>4</v>
      </c>
      <c r="H7108">
        <v>5</v>
      </c>
      <c r="I7108">
        <v>3</v>
      </c>
      <c r="J7108">
        <v>4</v>
      </c>
      <c r="K7108">
        <v>36</v>
      </c>
      <c r="L7108">
        <v>4</v>
      </c>
      <c r="M7108">
        <v>4</v>
      </c>
      <c r="N7108">
        <v>3</v>
      </c>
      <c r="O7108">
        <v>4</v>
      </c>
      <c r="P7108">
        <v>5</v>
      </c>
      <c r="Q7108">
        <v>3</v>
      </c>
      <c r="R7108">
        <v>4</v>
      </c>
      <c r="S7108">
        <v>4</v>
      </c>
      <c r="T7108">
        <v>5</v>
      </c>
      <c r="U7108">
        <v>36</v>
      </c>
      <c r="V7108">
        <v>72</v>
      </c>
      <c r="W7108" t="s">
        <v>143</v>
      </c>
      <c r="X7108" t="s">
        <v>5523</v>
      </c>
      <c r="Y7108" t="s">
        <v>10</v>
      </c>
    </row>
    <row r="7109" spans="1:25" x14ac:dyDescent="0.25">
      <c r="A7109" t="s">
        <v>8669</v>
      </c>
      <c r="B7109">
        <v>4</v>
      </c>
      <c r="C7109">
        <v>3</v>
      </c>
      <c r="D7109">
        <v>5</v>
      </c>
      <c r="E7109">
        <v>4</v>
      </c>
      <c r="F7109">
        <v>4</v>
      </c>
      <c r="G7109">
        <v>4</v>
      </c>
      <c r="H7109">
        <v>5</v>
      </c>
      <c r="I7109">
        <v>3</v>
      </c>
      <c r="J7109">
        <v>4</v>
      </c>
      <c r="K7109">
        <v>36</v>
      </c>
      <c r="L7109">
        <v>4</v>
      </c>
      <c r="M7109">
        <v>4</v>
      </c>
      <c r="N7109">
        <v>3</v>
      </c>
      <c r="O7109">
        <v>4</v>
      </c>
      <c r="P7109">
        <v>5</v>
      </c>
      <c r="Q7109">
        <v>3</v>
      </c>
      <c r="R7109">
        <v>4</v>
      </c>
      <c r="S7109">
        <v>4</v>
      </c>
      <c r="T7109">
        <v>5</v>
      </c>
      <c r="U7109">
        <v>36</v>
      </c>
      <c r="V7109">
        <v>72</v>
      </c>
      <c r="W7109" t="s">
        <v>143</v>
      </c>
      <c r="X7109" t="s">
        <v>5523</v>
      </c>
      <c r="Y7109" t="s">
        <v>10</v>
      </c>
    </row>
    <row r="7110" spans="1:25" x14ac:dyDescent="0.25">
      <c r="A7110" t="s">
        <v>8670</v>
      </c>
      <c r="B7110">
        <v>4</v>
      </c>
      <c r="C7110">
        <v>4</v>
      </c>
      <c r="D7110">
        <v>4</v>
      </c>
      <c r="E7110">
        <v>4</v>
      </c>
      <c r="F7110">
        <v>4</v>
      </c>
      <c r="G7110">
        <v>4</v>
      </c>
      <c r="H7110">
        <v>5</v>
      </c>
      <c r="I7110">
        <v>3</v>
      </c>
      <c r="J7110">
        <v>5</v>
      </c>
      <c r="K7110">
        <v>37</v>
      </c>
      <c r="L7110">
        <v>4</v>
      </c>
      <c r="M7110">
        <v>4</v>
      </c>
      <c r="N7110">
        <v>3</v>
      </c>
      <c r="O7110">
        <v>4</v>
      </c>
      <c r="P7110">
        <v>3</v>
      </c>
      <c r="Q7110">
        <v>4</v>
      </c>
      <c r="R7110">
        <v>5</v>
      </c>
      <c r="S7110">
        <v>4</v>
      </c>
      <c r="T7110">
        <v>4</v>
      </c>
      <c r="U7110">
        <v>35</v>
      </c>
      <c r="V7110">
        <v>72</v>
      </c>
      <c r="W7110" t="s">
        <v>58</v>
      </c>
      <c r="X7110" t="s">
        <v>8671</v>
      </c>
      <c r="Y7110" t="s">
        <v>10</v>
      </c>
    </row>
    <row r="7111" spans="1:25" x14ac:dyDescent="0.25">
      <c r="A7111" t="s">
        <v>8672</v>
      </c>
      <c r="B7111">
        <v>5</v>
      </c>
      <c r="C7111">
        <v>4</v>
      </c>
      <c r="D7111">
        <v>3</v>
      </c>
      <c r="E7111">
        <v>4</v>
      </c>
      <c r="F7111">
        <v>4</v>
      </c>
      <c r="G7111">
        <v>4</v>
      </c>
      <c r="H7111">
        <v>5</v>
      </c>
      <c r="I7111">
        <v>3</v>
      </c>
      <c r="J7111">
        <v>4</v>
      </c>
      <c r="K7111">
        <v>36</v>
      </c>
      <c r="L7111">
        <v>3</v>
      </c>
      <c r="M7111">
        <v>4</v>
      </c>
      <c r="N7111">
        <v>4</v>
      </c>
      <c r="O7111">
        <v>5</v>
      </c>
      <c r="P7111">
        <v>4</v>
      </c>
      <c r="Q7111">
        <v>4</v>
      </c>
      <c r="R7111">
        <v>5</v>
      </c>
      <c r="S7111">
        <v>3</v>
      </c>
      <c r="T7111">
        <v>4</v>
      </c>
      <c r="U7111">
        <v>36</v>
      </c>
      <c r="V7111">
        <v>72</v>
      </c>
      <c r="W7111" t="s">
        <v>201</v>
      </c>
      <c r="X7111" t="s">
        <v>8673</v>
      </c>
      <c r="Y7111" t="s">
        <v>10</v>
      </c>
    </row>
    <row r="7112" spans="1:25" x14ac:dyDescent="0.25">
      <c r="A7112" t="s">
        <v>8674</v>
      </c>
      <c r="B7112">
        <v>4</v>
      </c>
      <c r="C7112">
        <v>5</v>
      </c>
      <c r="D7112">
        <v>4</v>
      </c>
      <c r="E7112">
        <v>3</v>
      </c>
      <c r="F7112">
        <v>4</v>
      </c>
      <c r="G7112">
        <v>3</v>
      </c>
      <c r="H7112">
        <v>4</v>
      </c>
      <c r="I7112">
        <v>5</v>
      </c>
      <c r="J7112">
        <v>4</v>
      </c>
      <c r="K7112">
        <v>36</v>
      </c>
      <c r="L7112">
        <v>0</v>
      </c>
      <c r="M7112">
        <v>0</v>
      </c>
      <c r="N7112">
        <v>0</v>
      </c>
      <c r="O7112">
        <v>0</v>
      </c>
      <c r="P7112">
        <v>0</v>
      </c>
      <c r="Q7112">
        <v>0</v>
      </c>
      <c r="R7112">
        <v>0</v>
      </c>
      <c r="S7112">
        <v>0</v>
      </c>
      <c r="T7112">
        <v>0</v>
      </c>
      <c r="U7112">
        <v>0</v>
      </c>
      <c r="V7112">
        <v>36</v>
      </c>
      <c r="W7112" t="s">
        <v>143</v>
      </c>
      <c r="X7112" t="s">
        <v>2052</v>
      </c>
      <c r="Y7112" t="s">
        <v>10</v>
      </c>
    </row>
    <row r="7113" spans="1:25" x14ac:dyDescent="0.25">
      <c r="A7113" t="s">
        <v>8675</v>
      </c>
      <c r="B7113">
        <v>4</v>
      </c>
      <c r="C7113">
        <v>3</v>
      </c>
      <c r="D7113">
        <v>4</v>
      </c>
      <c r="E7113">
        <v>3</v>
      </c>
      <c r="F7113">
        <v>4</v>
      </c>
      <c r="G7113">
        <v>4</v>
      </c>
      <c r="H7113">
        <v>5</v>
      </c>
      <c r="I7113">
        <v>4</v>
      </c>
      <c r="J7113">
        <v>5</v>
      </c>
      <c r="K7113">
        <v>36</v>
      </c>
      <c r="L7113">
        <v>4</v>
      </c>
      <c r="M7113">
        <v>3</v>
      </c>
      <c r="N7113">
        <v>4</v>
      </c>
      <c r="O7113">
        <v>3</v>
      </c>
      <c r="P7113">
        <v>4</v>
      </c>
      <c r="Q7113">
        <v>4</v>
      </c>
      <c r="R7113">
        <v>4</v>
      </c>
      <c r="S7113">
        <v>5</v>
      </c>
      <c r="T7113">
        <v>5</v>
      </c>
      <c r="U7113">
        <v>36</v>
      </c>
      <c r="V7113">
        <v>72</v>
      </c>
      <c r="X7113" t="s">
        <v>8676</v>
      </c>
      <c r="Y7113" t="s">
        <v>8677</v>
      </c>
    </row>
    <row r="7114" spans="1:25" x14ac:dyDescent="0.25">
      <c r="A7114" t="s">
        <v>8678</v>
      </c>
      <c r="B7114">
        <v>4</v>
      </c>
      <c r="C7114">
        <v>3</v>
      </c>
      <c r="D7114">
        <v>5</v>
      </c>
      <c r="E7114">
        <v>4</v>
      </c>
      <c r="F7114">
        <v>4</v>
      </c>
      <c r="G7114">
        <v>5</v>
      </c>
      <c r="H7114">
        <v>4</v>
      </c>
      <c r="I7114">
        <v>3</v>
      </c>
      <c r="J7114">
        <v>4</v>
      </c>
      <c r="K7114">
        <v>36</v>
      </c>
      <c r="L7114">
        <v>4</v>
      </c>
      <c r="M7114">
        <v>3</v>
      </c>
      <c r="N7114">
        <v>4</v>
      </c>
      <c r="O7114">
        <v>5</v>
      </c>
      <c r="P7114">
        <v>3</v>
      </c>
      <c r="Q7114">
        <v>4</v>
      </c>
      <c r="R7114">
        <v>4</v>
      </c>
      <c r="S7114">
        <v>4</v>
      </c>
      <c r="T7114">
        <v>5</v>
      </c>
      <c r="U7114">
        <v>36</v>
      </c>
      <c r="V7114">
        <v>72</v>
      </c>
      <c r="W7114" t="s">
        <v>12</v>
      </c>
      <c r="X7114" t="s">
        <v>2657</v>
      </c>
      <c r="Y7114" t="s">
        <v>10</v>
      </c>
    </row>
    <row r="7115" spans="1:25" x14ac:dyDescent="0.25">
      <c r="A7115" t="s">
        <v>8679</v>
      </c>
      <c r="B7115">
        <v>4</v>
      </c>
      <c r="C7115">
        <v>4</v>
      </c>
      <c r="D7115">
        <v>3</v>
      </c>
      <c r="E7115">
        <v>4</v>
      </c>
      <c r="F7115">
        <v>4</v>
      </c>
      <c r="G7115">
        <v>5</v>
      </c>
      <c r="H7115">
        <v>3</v>
      </c>
      <c r="I7115">
        <v>5</v>
      </c>
      <c r="J7115">
        <v>4</v>
      </c>
      <c r="K7115">
        <v>36</v>
      </c>
      <c r="L7115">
        <v>4</v>
      </c>
      <c r="M7115">
        <v>3</v>
      </c>
      <c r="N7115">
        <v>4</v>
      </c>
      <c r="O7115">
        <v>4</v>
      </c>
      <c r="P7115">
        <v>5</v>
      </c>
      <c r="Q7115">
        <v>3</v>
      </c>
      <c r="R7115">
        <v>4</v>
      </c>
      <c r="S7115">
        <v>4</v>
      </c>
      <c r="T7115">
        <v>5</v>
      </c>
      <c r="U7115">
        <v>36</v>
      </c>
      <c r="V7115">
        <v>72</v>
      </c>
      <c r="W7115" t="s">
        <v>8680</v>
      </c>
      <c r="X7115" t="s">
        <v>8680</v>
      </c>
      <c r="Y7115" t="s">
        <v>4496</v>
      </c>
    </row>
    <row r="7116" spans="1:25" x14ac:dyDescent="0.25">
      <c r="A7116" t="s">
        <v>8681</v>
      </c>
      <c r="B7116">
        <v>4</v>
      </c>
      <c r="C7116">
        <v>5</v>
      </c>
      <c r="D7116">
        <v>3</v>
      </c>
      <c r="E7116">
        <v>4</v>
      </c>
      <c r="F7116">
        <v>4</v>
      </c>
      <c r="G7116">
        <v>5</v>
      </c>
      <c r="H7116">
        <v>3</v>
      </c>
      <c r="I7116">
        <v>4</v>
      </c>
      <c r="J7116">
        <v>4</v>
      </c>
      <c r="K7116">
        <v>36</v>
      </c>
      <c r="L7116">
        <v>4</v>
      </c>
      <c r="M7116">
        <v>4</v>
      </c>
      <c r="N7116">
        <v>4</v>
      </c>
      <c r="O7116">
        <v>5</v>
      </c>
      <c r="P7116">
        <v>3</v>
      </c>
      <c r="Q7116">
        <v>4</v>
      </c>
      <c r="R7116">
        <v>4</v>
      </c>
      <c r="S7116">
        <v>3</v>
      </c>
      <c r="T7116">
        <v>5</v>
      </c>
      <c r="U7116">
        <v>36</v>
      </c>
      <c r="V7116">
        <v>72</v>
      </c>
      <c r="W7116" t="s">
        <v>15</v>
      </c>
      <c r="X7116" t="s">
        <v>8682</v>
      </c>
      <c r="Y7116" t="s">
        <v>10</v>
      </c>
    </row>
    <row r="7117" spans="1:25" x14ac:dyDescent="0.25">
      <c r="A7117" t="s">
        <v>8683</v>
      </c>
      <c r="B7117">
        <v>4</v>
      </c>
      <c r="C7117">
        <v>5</v>
      </c>
      <c r="D7117">
        <v>3</v>
      </c>
      <c r="E7117">
        <v>4</v>
      </c>
      <c r="F7117">
        <v>4</v>
      </c>
      <c r="G7117">
        <v>4</v>
      </c>
      <c r="H7117">
        <v>3</v>
      </c>
      <c r="I7117">
        <v>4</v>
      </c>
      <c r="J7117">
        <v>4</v>
      </c>
      <c r="K7117">
        <v>35</v>
      </c>
      <c r="L7117">
        <v>4</v>
      </c>
      <c r="M7117">
        <v>4</v>
      </c>
      <c r="N7117">
        <v>4</v>
      </c>
      <c r="O7117">
        <v>5</v>
      </c>
      <c r="P7117">
        <v>3</v>
      </c>
      <c r="Q7117">
        <v>4</v>
      </c>
      <c r="R7117">
        <v>4</v>
      </c>
      <c r="S7117">
        <v>3</v>
      </c>
      <c r="T7117">
        <v>5</v>
      </c>
      <c r="U7117">
        <v>36</v>
      </c>
      <c r="V7117">
        <v>71</v>
      </c>
      <c r="W7117" t="s">
        <v>15</v>
      </c>
      <c r="X7117" t="s">
        <v>8684</v>
      </c>
      <c r="Y7117" t="s">
        <v>10</v>
      </c>
    </row>
    <row r="7118" spans="1:25" x14ac:dyDescent="0.25">
      <c r="A7118" t="s">
        <v>8685</v>
      </c>
      <c r="B7118">
        <v>4</v>
      </c>
      <c r="C7118">
        <v>4</v>
      </c>
      <c r="D7118">
        <v>3</v>
      </c>
      <c r="E7118">
        <v>5</v>
      </c>
      <c r="F7118">
        <v>4</v>
      </c>
      <c r="G7118">
        <v>5</v>
      </c>
      <c r="H7118">
        <v>3</v>
      </c>
      <c r="I7118">
        <v>4</v>
      </c>
      <c r="J7118">
        <v>4</v>
      </c>
      <c r="K7118">
        <v>36</v>
      </c>
      <c r="L7118">
        <v>4</v>
      </c>
      <c r="M7118">
        <v>4</v>
      </c>
      <c r="N7118">
        <v>4</v>
      </c>
      <c r="O7118">
        <v>3</v>
      </c>
      <c r="P7118">
        <v>4</v>
      </c>
      <c r="Q7118">
        <v>5</v>
      </c>
      <c r="R7118">
        <v>3</v>
      </c>
      <c r="S7118">
        <v>4</v>
      </c>
      <c r="T7118">
        <v>5</v>
      </c>
      <c r="U7118">
        <v>36</v>
      </c>
      <c r="V7118">
        <v>72</v>
      </c>
      <c r="W7118" t="s">
        <v>15</v>
      </c>
      <c r="X7118" t="s">
        <v>8682</v>
      </c>
      <c r="Y7118" t="s">
        <v>10</v>
      </c>
    </row>
    <row r="7119" spans="1:25" x14ac:dyDescent="0.25">
      <c r="A7119" t="s">
        <v>8686</v>
      </c>
      <c r="B7119">
        <v>4</v>
      </c>
      <c r="C7119">
        <v>5</v>
      </c>
      <c r="D7119">
        <v>3</v>
      </c>
      <c r="E7119">
        <v>4</v>
      </c>
      <c r="F7119">
        <v>4</v>
      </c>
      <c r="G7119">
        <v>5</v>
      </c>
      <c r="H7119">
        <v>3</v>
      </c>
      <c r="I7119">
        <v>4</v>
      </c>
      <c r="J7119">
        <v>4</v>
      </c>
      <c r="K7119">
        <v>36</v>
      </c>
      <c r="L7119">
        <v>4</v>
      </c>
      <c r="M7119">
        <v>4</v>
      </c>
      <c r="N7119">
        <v>4</v>
      </c>
      <c r="O7119">
        <v>3</v>
      </c>
      <c r="P7119">
        <v>4</v>
      </c>
      <c r="Q7119">
        <v>5</v>
      </c>
      <c r="R7119">
        <v>3</v>
      </c>
      <c r="S7119">
        <v>4</v>
      </c>
      <c r="T7119">
        <v>5</v>
      </c>
      <c r="U7119">
        <v>36</v>
      </c>
      <c r="V7119">
        <v>72</v>
      </c>
      <c r="W7119" t="s">
        <v>15</v>
      </c>
      <c r="X7119" t="s">
        <v>8682</v>
      </c>
      <c r="Y7119" t="s">
        <v>10</v>
      </c>
    </row>
    <row r="7120" spans="1:25" x14ac:dyDescent="0.25">
      <c r="A7120" t="s">
        <v>8687</v>
      </c>
      <c r="B7120">
        <v>4</v>
      </c>
      <c r="C7120">
        <v>4</v>
      </c>
      <c r="D7120">
        <v>4</v>
      </c>
      <c r="E7120">
        <v>5</v>
      </c>
      <c r="F7120">
        <v>3</v>
      </c>
      <c r="G7120">
        <v>4</v>
      </c>
      <c r="H7120">
        <v>4</v>
      </c>
      <c r="I7120">
        <v>3</v>
      </c>
      <c r="J7120">
        <v>5</v>
      </c>
      <c r="K7120">
        <v>36</v>
      </c>
      <c r="L7120">
        <v>4</v>
      </c>
      <c r="M7120">
        <v>4</v>
      </c>
      <c r="N7120">
        <v>4</v>
      </c>
      <c r="O7120">
        <v>3</v>
      </c>
      <c r="P7120">
        <v>4</v>
      </c>
      <c r="Q7120">
        <v>5</v>
      </c>
      <c r="R7120">
        <v>3</v>
      </c>
      <c r="S7120">
        <v>4</v>
      </c>
      <c r="T7120">
        <v>5</v>
      </c>
      <c r="U7120">
        <v>36</v>
      </c>
      <c r="V7120">
        <v>72</v>
      </c>
      <c r="W7120" t="s">
        <v>15</v>
      </c>
      <c r="X7120" t="s">
        <v>8682</v>
      </c>
      <c r="Y7120" t="s">
        <v>10</v>
      </c>
    </row>
    <row r="7121" spans="1:25" x14ac:dyDescent="0.25">
      <c r="A7121" t="s">
        <v>8688</v>
      </c>
      <c r="B7121">
        <v>4</v>
      </c>
      <c r="C7121">
        <v>4</v>
      </c>
      <c r="D7121">
        <v>4</v>
      </c>
      <c r="E7121">
        <v>4</v>
      </c>
      <c r="F7121">
        <v>3</v>
      </c>
      <c r="G7121">
        <v>4</v>
      </c>
      <c r="H7121">
        <v>3</v>
      </c>
      <c r="I7121">
        <v>5</v>
      </c>
      <c r="J7121">
        <v>4</v>
      </c>
      <c r="K7121">
        <v>35</v>
      </c>
      <c r="L7121">
        <v>4</v>
      </c>
      <c r="M7121">
        <v>3</v>
      </c>
      <c r="N7121">
        <v>5</v>
      </c>
      <c r="O7121">
        <v>3</v>
      </c>
      <c r="P7121">
        <v>4</v>
      </c>
      <c r="Q7121">
        <v>4</v>
      </c>
      <c r="R7121">
        <v>5</v>
      </c>
      <c r="S7121">
        <v>3</v>
      </c>
      <c r="T7121">
        <v>4</v>
      </c>
      <c r="U7121">
        <v>35</v>
      </c>
      <c r="V7121">
        <v>70</v>
      </c>
      <c r="X7121" t="s">
        <v>8689</v>
      </c>
      <c r="Y7121" t="s">
        <v>4010</v>
      </c>
    </row>
    <row r="7122" spans="1:25" x14ac:dyDescent="0.25">
      <c r="A7122" t="s">
        <v>8690</v>
      </c>
      <c r="B7122">
        <v>4</v>
      </c>
      <c r="C7122">
        <v>4</v>
      </c>
      <c r="D7122">
        <v>5</v>
      </c>
      <c r="E7122">
        <v>3</v>
      </c>
      <c r="F7122">
        <v>4</v>
      </c>
      <c r="G7122">
        <v>4</v>
      </c>
      <c r="H7122">
        <v>5</v>
      </c>
      <c r="I7122">
        <v>3</v>
      </c>
      <c r="J7122">
        <v>4</v>
      </c>
      <c r="K7122">
        <v>36</v>
      </c>
      <c r="L7122">
        <v>4</v>
      </c>
      <c r="M7122">
        <v>4</v>
      </c>
      <c r="N7122">
        <v>5</v>
      </c>
      <c r="O7122">
        <v>3</v>
      </c>
      <c r="P7122">
        <v>4</v>
      </c>
      <c r="Q7122">
        <v>4</v>
      </c>
      <c r="R7122">
        <v>5</v>
      </c>
      <c r="S7122">
        <v>3</v>
      </c>
      <c r="T7122">
        <v>4</v>
      </c>
      <c r="U7122">
        <v>36</v>
      </c>
      <c r="V7122">
        <v>72</v>
      </c>
      <c r="W7122" t="s">
        <v>5801</v>
      </c>
      <c r="X7122" t="s">
        <v>5802</v>
      </c>
      <c r="Y7122" t="s">
        <v>4010</v>
      </c>
    </row>
    <row r="7123" spans="1:25" x14ac:dyDescent="0.25">
      <c r="A7123" t="s">
        <v>8692</v>
      </c>
      <c r="B7123">
        <v>4</v>
      </c>
      <c r="C7123">
        <v>4</v>
      </c>
      <c r="D7123">
        <v>5</v>
      </c>
      <c r="E7123">
        <v>3</v>
      </c>
      <c r="F7123">
        <v>4</v>
      </c>
      <c r="G7123">
        <v>3</v>
      </c>
      <c r="H7123">
        <v>4</v>
      </c>
      <c r="I7123">
        <v>4</v>
      </c>
      <c r="J7123">
        <v>4</v>
      </c>
      <c r="K7123">
        <v>35</v>
      </c>
      <c r="L7123">
        <v>5</v>
      </c>
      <c r="M7123">
        <v>4</v>
      </c>
      <c r="N7123">
        <v>5</v>
      </c>
      <c r="O7123">
        <v>3</v>
      </c>
      <c r="P7123">
        <v>4</v>
      </c>
      <c r="Q7123">
        <v>3</v>
      </c>
      <c r="R7123">
        <v>5</v>
      </c>
      <c r="S7123">
        <v>4</v>
      </c>
      <c r="T7123">
        <v>4</v>
      </c>
      <c r="U7123">
        <v>37</v>
      </c>
      <c r="V7123">
        <v>72</v>
      </c>
      <c r="W7123" t="s">
        <v>296</v>
      </c>
      <c r="X7123" t="s">
        <v>5089</v>
      </c>
      <c r="Y7123" t="s">
        <v>10</v>
      </c>
    </row>
    <row r="7124" spans="1:25" x14ac:dyDescent="0.25">
      <c r="A7124" t="s">
        <v>5439</v>
      </c>
      <c r="B7124">
        <v>4</v>
      </c>
      <c r="C7124">
        <v>5</v>
      </c>
      <c r="D7124">
        <v>3</v>
      </c>
      <c r="E7124">
        <v>4</v>
      </c>
      <c r="F7124">
        <v>4</v>
      </c>
      <c r="G7124">
        <v>4</v>
      </c>
      <c r="H7124">
        <v>3</v>
      </c>
      <c r="I7124">
        <v>5</v>
      </c>
      <c r="J7124">
        <v>4</v>
      </c>
      <c r="K7124">
        <v>36</v>
      </c>
      <c r="L7124">
        <v>4</v>
      </c>
      <c r="M7124">
        <v>4</v>
      </c>
      <c r="N7124">
        <v>3</v>
      </c>
      <c r="O7124">
        <v>4</v>
      </c>
      <c r="P7124">
        <v>4</v>
      </c>
      <c r="Q7124">
        <v>5</v>
      </c>
      <c r="R7124">
        <v>4</v>
      </c>
      <c r="S7124">
        <v>3</v>
      </c>
      <c r="T7124">
        <v>5</v>
      </c>
      <c r="U7124">
        <v>36</v>
      </c>
      <c r="V7124">
        <v>72</v>
      </c>
      <c r="W7124" t="s">
        <v>133</v>
      </c>
      <c r="X7124" t="s">
        <v>2388</v>
      </c>
      <c r="Y7124" t="s">
        <v>10</v>
      </c>
    </row>
    <row r="7125" spans="1:25" x14ac:dyDescent="0.25">
      <c r="A7125" t="s">
        <v>8693</v>
      </c>
      <c r="B7125">
        <v>4</v>
      </c>
      <c r="C7125">
        <v>4</v>
      </c>
      <c r="D7125">
        <v>4</v>
      </c>
      <c r="E7125">
        <v>3</v>
      </c>
      <c r="F7125">
        <v>4</v>
      </c>
      <c r="G7125">
        <v>5</v>
      </c>
      <c r="H7125">
        <v>4</v>
      </c>
      <c r="I7125">
        <v>3</v>
      </c>
      <c r="J7125">
        <v>4</v>
      </c>
      <c r="K7125">
        <v>35</v>
      </c>
      <c r="L7125">
        <v>0</v>
      </c>
      <c r="M7125">
        <v>0</v>
      </c>
      <c r="N7125">
        <v>0</v>
      </c>
      <c r="O7125">
        <v>0</v>
      </c>
      <c r="P7125">
        <v>0</v>
      </c>
      <c r="Q7125">
        <v>0</v>
      </c>
      <c r="R7125">
        <v>0</v>
      </c>
      <c r="S7125">
        <v>0</v>
      </c>
      <c r="T7125">
        <v>0</v>
      </c>
      <c r="U7125">
        <v>0</v>
      </c>
      <c r="V7125">
        <v>35</v>
      </c>
      <c r="W7125" t="s">
        <v>133</v>
      </c>
      <c r="X7125" t="s">
        <v>2388</v>
      </c>
      <c r="Y7125" t="s">
        <v>10</v>
      </c>
    </row>
    <row r="7126" spans="1:25" x14ac:dyDescent="0.25">
      <c r="A7126" t="s">
        <v>8694</v>
      </c>
      <c r="B7126">
        <v>4</v>
      </c>
      <c r="C7126">
        <v>5</v>
      </c>
      <c r="D7126">
        <v>4</v>
      </c>
      <c r="E7126">
        <v>4</v>
      </c>
      <c r="F7126">
        <v>3</v>
      </c>
      <c r="G7126">
        <v>5</v>
      </c>
      <c r="H7126">
        <v>4</v>
      </c>
      <c r="I7126">
        <v>3</v>
      </c>
      <c r="J7126">
        <v>4</v>
      </c>
      <c r="K7126">
        <v>36</v>
      </c>
      <c r="L7126">
        <v>4</v>
      </c>
      <c r="M7126">
        <v>5</v>
      </c>
      <c r="N7126">
        <v>3</v>
      </c>
      <c r="O7126">
        <v>4</v>
      </c>
      <c r="P7126">
        <v>4</v>
      </c>
      <c r="Q7126">
        <v>5</v>
      </c>
      <c r="R7126">
        <v>4</v>
      </c>
      <c r="S7126">
        <v>3</v>
      </c>
      <c r="T7126">
        <v>4</v>
      </c>
      <c r="U7126">
        <v>36</v>
      </c>
      <c r="V7126">
        <v>72</v>
      </c>
      <c r="W7126" t="s">
        <v>39</v>
      </c>
      <c r="X7126" t="s">
        <v>766</v>
      </c>
      <c r="Y7126" t="s">
        <v>10</v>
      </c>
    </row>
    <row r="7127" spans="1:25" x14ac:dyDescent="0.25">
      <c r="A7127" t="s">
        <v>8695</v>
      </c>
      <c r="B7127">
        <v>4</v>
      </c>
      <c r="C7127">
        <v>5</v>
      </c>
      <c r="D7127">
        <v>3</v>
      </c>
      <c r="E7127">
        <v>4</v>
      </c>
      <c r="F7127">
        <v>4</v>
      </c>
      <c r="G7127">
        <v>5</v>
      </c>
      <c r="H7127">
        <v>4</v>
      </c>
      <c r="I7127">
        <v>3</v>
      </c>
      <c r="J7127">
        <v>4</v>
      </c>
      <c r="K7127">
        <v>36</v>
      </c>
      <c r="L7127">
        <v>5</v>
      </c>
      <c r="M7127">
        <v>4</v>
      </c>
      <c r="N7127">
        <v>3</v>
      </c>
      <c r="O7127">
        <v>5</v>
      </c>
      <c r="P7127">
        <v>4</v>
      </c>
      <c r="Q7127">
        <v>3</v>
      </c>
      <c r="R7127">
        <v>4</v>
      </c>
      <c r="S7127">
        <v>3</v>
      </c>
      <c r="T7127">
        <v>5</v>
      </c>
      <c r="U7127">
        <v>36</v>
      </c>
      <c r="V7127">
        <v>72</v>
      </c>
      <c r="W7127" t="s">
        <v>39</v>
      </c>
      <c r="X7127" t="s">
        <v>4347</v>
      </c>
      <c r="Y7127" t="s">
        <v>10</v>
      </c>
    </row>
    <row r="7128" spans="1:25" x14ac:dyDescent="0.25">
      <c r="A7128" t="s">
        <v>8696</v>
      </c>
      <c r="B7128">
        <v>4</v>
      </c>
      <c r="C7128">
        <v>3</v>
      </c>
      <c r="D7128">
        <v>4</v>
      </c>
      <c r="E7128">
        <v>4</v>
      </c>
      <c r="F7128">
        <v>4</v>
      </c>
      <c r="G7128">
        <v>5</v>
      </c>
      <c r="H7128">
        <v>3</v>
      </c>
      <c r="I7128">
        <v>5</v>
      </c>
      <c r="J7128">
        <v>4</v>
      </c>
      <c r="K7128">
        <v>36</v>
      </c>
      <c r="L7128">
        <v>4</v>
      </c>
      <c r="M7128">
        <v>4</v>
      </c>
      <c r="N7128">
        <v>3</v>
      </c>
      <c r="O7128">
        <v>5</v>
      </c>
      <c r="P7128">
        <v>4</v>
      </c>
      <c r="Q7128">
        <v>3</v>
      </c>
      <c r="R7128">
        <v>4</v>
      </c>
      <c r="S7128">
        <v>5</v>
      </c>
      <c r="T7128">
        <v>4</v>
      </c>
      <c r="U7128">
        <v>36</v>
      </c>
      <c r="V7128">
        <v>72</v>
      </c>
      <c r="W7128" t="s">
        <v>166</v>
      </c>
      <c r="X7128" t="s">
        <v>8074</v>
      </c>
      <c r="Y7128" t="s">
        <v>10</v>
      </c>
    </row>
    <row r="7129" spans="1:25" x14ac:dyDescent="0.25">
      <c r="A7129" t="s">
        <v>8697</v>
      </c>
      <c r="B7129">
        <v>5</v>
      </c>
      <c r="C7129">
        <v>3</v>
      </c>
      <c r="D7129">
        <v>4</v>
      </c>
      <c r="E7129">
        <v>4</v>
      </c>
      <c r="F7129">
        <v>4</v>
      </c>
      <c r="G7129">
        <v>5</v>
      </c>
      <c r="H7129">
        <v>4</v>
      </c>
      <c r="I7129">
        <v>4</v>
      </c>
      <c r="J7129">
        <v>3</v>
      </c>
      <c r="K7129">
        <v>36</v>
      </c>
      <c r="L7129">
        <v>4</v>
      </c>
      <c r="M7129">
        <v>4</v>
      </c>
      <c r="N7129">
        <v>5</v>
      </c>
      <c r="O7129">
        <v>3</v>
      </c>
      <c r="P7129">
        <v>4</v>
      </c>
      <c r="Q7129">
        <v>3</v>
      </c>
      <c r="R7129">
        <v>5</v>
      </c>
      <c r="S7129">
        <v>3</v>
      </c>
      <c r="T7129">
        <v>5</v>
      </c>
      <c r="U7129">
        <v>36</v>
      </c>
      <c r="V7129">
        <v>72</v>
      </c>
      <c r="X7129" t="s">
        <v>5442</v>
      </c>
      <c r="Y7129" t="s">
        <v>44</v>
      </c>
    </row>
    <row r="7130" spans="1:25" x14ac:dyDescent="0.25">
      <c r="A7130" t="s">
        <v>8698</v>
      </c>
      <c r="B7130">
        <v>4</v>
      </c>
      <c r="C7130">
        <v>4</v>
      </c>
      <c r="D7130">
        <v>3</v>
      </c>
      <c r="E7130">
        <v>5</v>
      </c>
      <c r="F7130">
        <v>4</v>
      </c>
      <c r="G7130">
        <v>3</v>
      </c>
      <c r="H7130">
        <v>5</v>
      </c>
      <c r="I7130">
        <v>4</v>
      </c>
      <c r="J7130">
        <v>4</v>
      </c>
      <c r="K7130">
        <v>36</v>
      </c>
      <c r="L7130">
        <v>4</v>
      </c>
      <c r="M7130">
        <v>5</v>
      </c>
      <c r="N7130">
        <v>4</v>
      </c>
      <c r="O7130">
        <v>3</v>
      </c>
      <c r="P7130">
        <v>4</v>
      </c>
      <c r="Q7130">
        <v>5</v>
      </c>
      <c r="R7130">
        <v>4</v>
      </c>
      <c r="S7130">
        <v>3</v>
      </c>
      <c r="T7130">
        <v>4</v>
      </c>
      <c r="U7130">
        <v>36</v>
      </c>
      <c r="V7130">
        <v>72</v>
      </c>
      <c r="W7130" t="s">
        <v>133</v>
      </c>
      <c r="X7130" t="s">
        <v>8699</v>
      </c>
      <c r="Y7130" t="s">
        <v>10</v>
      </c>
    </row>
    <row r="7131" spans="1:25" x14ac:dyDescent="0.25">
      <c r="A7131" t="s">
        <v>8700</v>
      </c>
      <c r="B7131">
        <v>5</v>
      </c>
      <c r="C7131">
        <v>4</v>
      </c>
      <c r="D7131">
        <v>3</v>
      </c>
      <c r="E7131">
        <v>4</v>
      </c>
      <c r="F7131">
        <v>5</v>
      </c>
      <c r="G7131">
        <v>4</v>
      </c>
      <c r="H7131">
        <v>4</v>
      </c>
      <c r="I7131">
        <v>4</v>
      </c>
      <c r="J7131">
        <v>3</v>
      </c>
      <c r="K7131">
        <v>36</v>
      </c>
      <c r="L7131">
        <v>4</v>
      </c>
      <c r="M7131">
        <v>4</v>
      </c>
      <c r="N7131">
        <v>4</v>
      </c>
      <c r="O7131">
        <v>5</v>
      </c>
      <c r="P7131">
        <v>3</v>
      </c>
      <c r="Q7131">
        <v>4</v>
      </c>
      <c r="R7131">
        <v>3</v>
      </c>
      <c r="S7131">
        <v>3</v>
      </c>
      <c r="T7131">
        <v>4</v>
      </c>
      <c r="U7131">
        <v>34</v>
      </c>
      <c r="V7131">
        <v>70</v>
      </c>
      <c r="W7131" t="s">
        <v>64</v>
      </c>
      <c r="X7131" t="s">
        <v>2821</v>
      </c>
      <c r="Y7131" t="s">
        <v>10</v>
      </c>
    </row>
    <row r="7132" spans="1:25" x14ac:dyDescent="0.25">
      <c r="A7132" t="s">
        <v>8701</v>
      </c>
      <c r="B7132">
        <v>5</v>
      </c>
      <c r="C7132">
        <v>4</v>
      </c>
      <c r="D7132">
        <v>4</v>
      </c>
      <c r="E7132">
        <v>4</v>
      </c>
      <c r="F7132">
        <v>3</v>
      </c>
      <c r="G7132">
        <v>4</v>
      </c>
      <c r="H7132">
        <v>4</v>
      </c>
      <c r="I7132">
        <v>5</v>
      </c>
      <c r="J7132">
        <v>3</v>
      </c>
      <c r="K7132">
        <v>36</v>
      </c>
      <c r="L7132">
        <v>4</v>
      </c>
      <c r="M7132">
        <v>3</v>
      </c>
      <c r="N7132">
        <v>5</v>
      </c>
      <c r="O7132">
        <v>5</v>
      </c>
      <c r="P7132">
        <v>4</v>
      </c>
      <c r="Q7132">
        <v>4</v>
      </c>
      <c r="R7132">
        <v>4</v>
      </c>
      <c r="S7132">
        <v>3</v>
      </c>
      <c r="T7132">
        <v>4</v>
      </c>
      <c r="U7132">
        <v>36</v>
      </c>
      <c r="V7132">
        <v>72</v>
      </c>
      <c r="X7132" t="s">
        <v>8702</v>
      </c>
      <c r="Y7132" t="s">
        <v>679</v>
      </c>
    </row>
    <row r="7133" spans="1:25" x14ac:dyDescent="0.25">
      <c r="A7133" t="s">
        <v>8703</v>
      </c>
      <c r="B7133">
        <v>4</v>
      </c>
      <c r="C7133">
        <v>5</v>
      </c>
      <c r="D7133">
        <v>4</v>
      </c>
      <c r="E7133">
        <v>5</v>
      </c>
      <c r="F7133">
        <v>3</v>
      </c>
      <c r="G7133">
        <v>4</v>
      </c>
      <c r="H7133">
        <v>4</v>
      </c>
      <c r="I7133">
        <v>3</v>
      </c>
      <c r="J7133">
        <v>4</v>
      </c>
      <c r="K7133">
        <v>36</v>
      </c>
      <c r="L7133">
        <v>5</v>
      </c>
      <c r="M7133">
        <v>3</v>
      </c>
      <c r="N7133">
        <v>4</v>
      </c>
      <c r="O7133">
        <v>3</v>
      </c>
      <c r="P7133">
        <v>4</v>
      </c>
      <c r="Q7133">
        <v>5</v>
      </c>
      <c r="R7133">
        <v>4</v>
      </c>
      <c r="S7133">
        <v>4</v>
      </c>
      <c r="T7133">
        <v>4</v>
      </c>
      <c r="U7133">
        <v>36</v>
      </c>
      <c r="V7133">
        <v>72</v>
      </c>
      <c r="W7133" t="s">
        <v>176</v>
      </c>
      <c r="X7133" t="s">
        <v>8704</v>
      </c>
      <c r="Y7133" t="s">
        <v>10</v>
      </c>
    </row>
    <row r="7134" spans="1:25" x14ac:dyDescent="0.25">
      <c r="A7134" t="s">
        <v>8705</v>
      </c>
      <c r="B7134">
        <v>4</v>
      </c>
      <c r="C7134">
        <v>5</v>
      </c>
      <c r="D7134">
        <v>4</v>
      </c>
      <c r="E7134">
        <v>5</v>
      </c>
      <c r="F7134">
        <v>3</v>
      </c>
      <c r="G7134">
        <v>4</v>
      </c>
      <c r="H7134">
        <v>4</v>
      </c>
      <c r="I7134">
        <v>3</v>
      </c>
      <c r="J7134">
        <v>4</v>
      </c>
      <c r="K7134">
        <v>36</v>
      </c>
      <c r="L7134">
        <v>5</v>
      </c>
      <c r="M7134">
        <v>3</v>
      </c>
      <c r="N7134">
        <v>4</v>
      </c>
      <c r="O7134">
        <v>3</v>
      </c>
      <c r="P7134">
        <v>4</v>
      </c>
      <c r="Q7134">
        <v>5</v>
      </c>
      <c r="R7134">
        <v>4</v>
      </c>
      <c r="S7134">
        <v>4</v>
      </c>
      <c r="T7134">
        <v>4</v>
      </c>
      <c r="U7134">
        <v>36</v>
      </c>
      <c r="V7134">
        <v>72</v>
      </c>
      <c r="W7134" t="s">
        <v>176</v>
      </c>
      <c r="X7134" t="s">
        <v>8704</v>
      </c>
      <c r="Y7134" t="s">
        <v>10</v>
      </c>
    </row>
    <row r="7135" spans="1:25" x14ac:dyDescent="0.25">
      <c r="A7135" t="s">
        <v>8710</v>
      </c>
      <c r="B7135">
        <v>4</v>
      </c>
      <c r="C7135">
        <v>4</v>
      </c>
      <c r="D7135">
        <v>3</v>
      </c>
      <c r="E7135">
        <v>4</v>
      </c>
      <c r="F7135">
        <v>3</v>
      </c>
      <c r="G7135">
        <v>4</v>
      </c>
      <c r="H7135">
        <v>3</v>
      </c>
      <c r="I7135">
        <v>5</v>
      </c>
      <c r="J7135">
        <v>3</v>
      </c>
      <c r="K7135">
        <v>33</v>
      </c>
      <c r="L7135">
        <v>4</v>
      </c>
      <c r="M7135">
        <v>4</v>
      </c>
      <c r="N7135">
        <v>5</v>
      </c>
      <c r="O7135">
        <v>4</v>
      </c>
      <c r="P7135">
        <v>4</v>
      </c>
      <c r="Q7135">
        <v>4</v>
      </c>
      <c r="R7135">
        <v>4</v>
      </c>
      <c r="S7135">
        <v>3</v>
      </c>
      <c r="T7135">
        <v>4</v>
      </c>
      <c r="U7135">
        <v>36</v>
      </c>
      <c r="V7135">
        <v>69</v>
      </c>
      <c r="X7135" t="s">
        <v>8711</v>
      </c>
      <c r="Y7135" t="s">
        <v>74</v>
      </c>
    </row>
    <row r="7136" spans="1:25" x14ac:dyDescent="0.25">
      <c r="A7136" t="s">
        <v>8712</v>
      </c>
      <c r="B7136">
        <v>5</v>
      </c>
      <c r="C7136">
        <v>4</v>
      </c>
      <c r="D7136">
        <v>3</v>
      </c>
      <c r="E7136">
        <v>4</v>
      </c>
      <c r="F7136">
        <v>4</v>
      </c>
      <c r="G7136">
        <v>4</v>
      </c>
      <c r="H7136">
        <v>3</v>
      </c>
      <c r="I7136">
        <v>4</v>
      </c>
      <c r="J7136">
        <v>5</v>
      </c>
      <c r="K7136">
        <v>36</v>
      </c>
      <c r="L7136">
        <v>4</v>
      </c>
      <c r="M7136">
        <v>5</v>
      </c>
      <c r="N7136">
        <v>3</v>
      </c>
      <c r="O7136">
        <v>4</v>
      </c>
      <c r="P7136">
        <v>4</v>
      </c>
      <c r="Q7136">
        <v>3</v>
      </c>
      <c r="R7136">
        <v>4</v>
      </c>
      <c r="S7136">
        <v>5</v>
      </c>
      <c r="T7136">
        <v>4</v>
      </c>
      <c r="U7136">
        <v>36</v>
      </c>
      <c r="V7136">
        <v>72</v>
      </c>
      <c r="W7136" t="s">
        <v>622</v>
      </c>
      <c r="X7136" t="s">
        <v>8713</v>
      </c>
      <c r="Y7136" t="s">
        <v>10</v>
      </c>
    </row>
    <row r="7137" spans="1:25" x14ac:dyDescent="0.25">
      <c r="A7137" t="s">
        <v>8714</v>
      </c>
      <c r="B7137">
        <v>4</v>
      </c>
      <c r="C7137">
        <v>5</v>
      </c>
      <c r="D7137">
        <v>3</v>
      </c>
      <c r="E7137">
        <v>4</v>
      </c>
      <c r="F7137">
        <v>4</v>
      </c>
      <c r="G7137">
        <v>3</v>
      </c>
      <c r="H7137">
        <v>4</v>
      </c>
      <c r="I7137">
        <v>4</v>
      </c>
      <c r="J7137">
        <v>4</v>
      </c>
      <c r="K7137">
        <v>35</v>
      </c>
      <c r="L7137">
        <v>5</v>
      </c>
      <c r="M7137">
        <v>3</v>
      </c>
      <c r="N7137">
        <v>4</v>
      </c>
      <c r="O7137">
        <v>3</v>
      </c>
      <c r="P7137">
        <v>5</v>
      </c>
      <c r="Q7137">
        <v>4</v>
      </c>
      <c r="R7137">
        <v>4</v>
      </c>
      <c r="S7137">
        <v>4</v>
      </c>
      <c r="T7137">
        <v>3</v>
      </c>
      <c r="U7137">
        <v>35</v>
      </c>
      <c r="V7137">
        <v>70</v>
      </c>
      <c r="W7137" t="s">
        <v>241</v>
      </c>
      <c r="X7137" t="s">
        <v>924</v>
      </c>
      <c r="Y7137" t="s">
        <v>10</v>
      </c>
    </row>
    <row r="7138" spans="1:25" x14ac:dyDescent="0.25">
      <c r="A7138" t="s">
        <v>8706</v>
      </c>
      <c r="B7138">
        <v>3</v>
      </c>
      <c r="C7138">
        <v>3</v>
      </c>
      <c r="D7138">
        <v>3</v>
      </c>
      <c r="E7138">
        <v>4</v>
      </c>
      <c r="F7138">
        <v>4</v>
      </c>
      <c r="G7138">
        <v>3</v>
      </c>
      <c r="H7138">
        <v>3</v>
      </c>
      <c r="I7138">
        <v>3</v>
      </c>
      <c r="J7138">
        <v>4</v>
      </c>
      <c r="K7138">
        <v>30</v>
      </c>
      <c r="L7138">
        <v>0</v>
      </c>
      <c r="M7138">
        <v>0</v>
      </c>
      <c r="N7138">
        <v>0</v>
      </c>
      <c r="O7138">
        <v>0</v>
      </c>
      <c r="P7138">
        <v>0</v>
      </c>
      <c r="Q7138">
        <v>0</v>
      </c>
      <c r="R7138">
        <v>0</v>
      </c>
      <c r="S7138">
        <v>0</v>
      </c>
      <c r="T7138">
        <v>0</v>
      </c>
      <c r="U7138">
        <v>0</v>
      </c>
      <c r="V7138">
        <v>30</v>
      </c>
      <c r="W7138" t="s">
        <v>133</v>
      </c>
      <c r="X7138" t="s">
        <v>8707</v>
      </c>
      <c r="Y7138" t="s">
        <v>10</v>
      </c>
    </row>
    <row r="7139" spans="1:25" x14ac:dyDescent="0.25">
      <c r="A7139" t="s">
        <v>8715</v>
      </c>
      <c r="B7139">
        <v>4</v>
      </c>
      <c r="C7139">
        <v>5</v>
      </c>
      <c r="D7139">
        <v>4</v>
      </c>
      <c r="E7139">
        <v>4</v>
      </c>
      <c r="F7139">
        <v>3</v>
      </c>
      <c r="G7139">
        <v>4</v>
      </c>
      <c r="H7139">
        <v>4</v>
      </c>
      <c r="I7139">
        <v>5</v>
      </c>
      <c r="J7139">
        <v>3</v>
      </c>
      <c r="K7139">
        <v>36</v>
      </c>
      <c r="L7139">
        <v>5</v>
      </c>
      <c r="M7139">
        <v>3</v>
      </c>
      <c r="N7139">
        <v>4</v>
      </c>
      <c r="O7139">
        <v>5</v>
      </c>
      <c r="P7139">
        <v>3</v>
      </c>
      <c r="Q7139">
        <v>4</v>
      </c>
      <c r="R7139">
        <v>4</v>
      </c>
      <c r="S7139">
        <v>4</v>
      </c>
      <c r="T7139">
        <v>4</v>
      </c>
      <c r="U7139">
        <v>36</v>
      </c>
      <c r="V7139">
        <v>72</v>
      </c>
      <c r="W7139" t="s">
        <v>15</v>
      </c>
      <c r="X7139" t="s">
        <v>7570</v>
      </c>
      <c r="Y7139" t="s">
        <v>10</v>
      </c>
    </row>
    <row r="7140" spans="1:25" x14ac:dyDescent="0.25">
      <c r="A7140" t="s">
        <v>8716</v>
      </c>
      <c r="B7140">
        <v>3</v>
      </c>
      <c r="C7140">
        <v>3</v>
      </c>
      <c r="D7140">
        <v>3</v>
      </c>
      <c r="E7140">
        <v>3</v>
      </c>
      <c r="F7140">
        <v>3</v>
      </c>
      <c r="G7140">
        <v>3</v>
      </c>
      <c r="H7140">
        <v>3</v>
      </c>
      <c r="I7140">
        <v>3</v>
      </c>
      <c r="J7140">
        <v>3</v>
      </c>
      <c r="K7140">
        <v>27</v>
      </c>
      <c r="L7140">
        <v>0</v>
      </c>
      <c r="M7140">
        <v>0</v>
      </c>
      <c r="N7140">
        <v>0</v>
      </c>
      <c r="O7140">
        <v>0</v>
      </c>
      <c r="P7140">
        <v>0</v>
      </c>
      <c r="Q7140">
        <v>0</v>
      </c>
      <c r="R7140">
        <v>0</v>
      </c>
      <c r="S7140">
        <v>0</v>
      </c>
      <c r="T7140">
        <v>0</v>
      </c>
      <c r="U7140">
        <v>0</v>
      </c>
      <c r="V7140">
        <v>27</v>
      </c>
      <c r="W7140" t="s">
        <v>665</v>
      </c>
      <c r="X7140" t="s">
        <v>1203</v>
      </c>
      <c r="Y7140" t="s">
        <v>10</v>
      </c>
    </row>
    <row r="7141" spans="1:25" x14ac:dyDescent="0.25">
      <c r="A7141" t="s">
        <v>8717</v>
      </c>
      <c r="B7141">
        <v>4</v>
      </c>
      <c r="C7141">
        <v>5</v>
      </c>
      <c r="D7141">
        <v>3</v>
      </c>
      <c r="E7141">
        <v>4</v>
      </c>
      <c r="F7141">
        <v>4</v>
      </c>
      <c r="G7141">
        <v>4</v>
      </c>
      <c r="H7141">
        <v>5</v>
      </c>
      <c r="I7141">
        <v>3</v>
      </c>
      <c r="J7141">
        <v>4</v>
      </c>
      <c r="K7141">
        <v>36</v>
      </c>
      <c r="L7141">
        <v>4</v>
      </c>
      <c r="M7141">
        <v>3</v>
      </c>
      <c r="N7141">
        <v>5</v>
      </c>
      <c r="O7141">
        <v>4</v>
      </c>
      <c r="P7141">
        <v>4</v>
      </c>
      <c r="Q7141">
        <v>5</v>
      </c>
      <c r="R7141">
        <v>4</v>
      </c>
      <c r="S7141">
        <v>3</v>
      </c>
      <c r="T7141">
        <v>4</v>
      </c>
      <c r="U7141">
        <v>36</v>
      </c>
      <c r="V7141">
        <v>72</v>
      </c>
      <c r="X7141" t="s">
        <v>8718</v>
      </c>
      <c r="Y7141" t="s">
        <v>2935</v>
      </c>
    </row>
    <row r="7142" spans="1:25" x14ac:dyDescent="0.25">
      <c r="A7142" t="s">
        <v>8719</v>
      </c>
      <c r="B7142">
        <v>4</v>
      </c>
      <c r="C7142">
        <v>4</v>
      </c>
      <c r="D7142">
        <v>3</v>
      </c>
      <c r="E7142">
        <v>4</v>
      </c>
      <c r="F7142">
        <v>3</v>
      </c>
      <c r="G7142">
        <v>4</v>
      </c>
      <c r="H7142">
        <v>4</v>
      </c>
      <c r="I7142">
        <v>4</v>
      </c>
      <c r="J7142">
        <v>5</v>
      </c>
      <c r="K7142">
        <v>35</v>
      </c>
      <c r="L7142">
        <v>4</v>
      </c>
      <c r="M7142">
        <v>3</v>
      </c>
      <c r="N7142">
        <v>4</v>
      </c>
      <c r="O7142">
        <v>3</v>
      </c>
      <c r="P7142">
        <v>4</v>
      </c>
      <c r="Q7142">
        <v>4</v>
      </c>
      <c r="R7142">
        <v>5</v>
      </c>
      <c r="S7142">
        <v>4</v>
      </c>
      <c r="T7142">
        <v>5</v>
      </c>
      <c r="U7142">
        <v>36</v>
      </c>
      <c r="V7142">
        <v>71</v>
      </c>
      <c r="W7142" t="s">
        <v>18</v>
      </c>
      <c r="X7142" t="s">
        <v>8720</v>
      </c>
      <c r="Y7142" t="s">
        <v>10</v>
      </c>
    </row>
    <row r="7143" spans="1:25" x14ac:dyDescent="0.25">
      <c r="A7143" t="s">
        <v>8721</v>
      </c>
      <c r="B7143">
        <v>4</v>
      </c>
      <c r="C7143">
        <v>4</v>
      </c>
      <c r="D7143">
        <v>5</v>
      </c>
      <c r="E7143">
        <v>4</v>
      </c>
      <c r="F7143">
        <v>5</v>
      </c>
      <c r="G7143">
        <v>3</v>
      </c>
      <c r="H7143">
        <v>4</v>
      </c>
      <c r="I7143">
        <v>3</v>
      </c>
      <c r="J7143">
        <v>4</v>
      </c>
      <c r="K7143">
        <v>36</v>
      </c>
      <c r="L7143">
        <v>5</v>
      </c>
      <c r="M7143">
        <v>3</v>
      </c>
      <c r="N7143">
        <v>4</v>
      </c>
      <c r="O7143">
        <v>3</v>
      </c>
      <c r="P7143">
        <v>4</v>
      </c>
      <c r="Q7143">
        <v>4</v>
      </c>
      <c r="R7143">
        <v>5</v>
      </c>
      <c r="S7143">
        <v>3</v>
      </c>
      <c r="T7143">
        <v>4</v>
      </c>
      <c r="U7143">
        <v>35</v>
      </c>
      <c r="V7143">
        <v>71</v>
      </c>
      <c r="W7143" t="s">
        <v>61</v>
      </c>
      <c r="X7143" t="s">
        <v>8722</v>
      </c>
      <c r="Y7143" t="s">
        <v>10</v>
      </c>
    </row>
    <row r="7144" spans="1:25" x14ac:dyDescent="0.25">
      <c r="A7144" t="s">
        <v>8723</v>
      </c>
      <c r="B7144">
        <v>4</v>
      </c>
      <c r="C7144">
        <v>4</v>
      </c>
      <c r="D7144">
        <v>4</v>
      </c>
      <c r="E7144">
        <v>4</v>
      </c>
      <c r="F7144">
        <v>5</v>
      </c>
      <c r="G7144">
        <v>3</v>
      </c>
      <c r="H7144">
        <v>5</v>
      </c>
      <c r="I7144">
        <v>3</v>
      </c>
      <c r="J7144">
        <v>4</v>
      </c>
      <c r="K7144">
        <v>36</v>
      </c>
      <c r="L7144">
        <v>5</v>
      </c>
      <c r="M7144">
        <v>4</v>
      </c>
      <c r="N7144">
        <v>4</v>
      </c>
      <c r="O7144">
        <v>5</v>
      </c>
      <c r="P7144">
        <v>3</v>
      </c>
      <c r="Q7144">
        <v>4</v>
      </c>
      <c r="R7144">
        <v>3</v>
      </c>
      <c r="S7144">
        <v>4</v>
      </c>
      <c r="T7144">
        <v>4</v>
      </c>
      <c r="U7144">
        <v>36</v>
      </c>
      <c r="V7144">
        <v>72</v>
      </c>
      <c r="W7144" t="s">
        <v>143</v>
      </c>
      <c r="X7144" t="s">
        <v>1506</v>
      </c>
      <c r="Y7144" t="s">
        <v>10</v>
      </c>
    </row>
    <row r="7145" spans="1:25" x14ac:dyDescent="0.25">
      <c r="A7145" t="s">
        <v>8724</v>
      </c>
      <c r="B7145">
        <v>4</v>
      </c>
      <c r="C7145">
        <v>4</v>
      </c>
      <c r="D7145">
        <v>3</v>
      </c>
      <c r="E7145">
        <v>5</v>
      </c>
      <c r="F7145">
        <v>3</v>
      </c>
      <c r="G7145">
        <v>4</v>
      </c>
      <c r="H7145">
        <v>4</v>
      </c>
      <c r="I7145">
        <v>3</v>
      </c>
      <c r="J7145">
        <v>5</v>
      </c>
      <c r="K7145">
        <v>35</v>
      </c>
      <c r="L7145">
        <v>4</v>
      </c>
      <c r="M7145">
        <v>3</v>
      </c>
      <c r="N7145">
        <v>5</v>
      </c>
      <c r="O7145">
        <v>4</v>
      </c>
      <c r="P7145">
        <v>3</v>
      </c>
      <c r="Q7145">
        <v>4</v>
      </c>
      <c r="R7145">
        <v>5</v>
      </c>
      <c r="S7145">
        <v>4</v>
      </c>
      <c r="T7145">
        <v>4</v>
      </c>
      <c r="U7145">
        <v>36</v>
      </c>
      <c r="V7145">
        <v>71</v>
      </c>
      <c r="W7145" t="s">
        <v>39</v>
      </c>
      <c r="X7145" t="s">
        <v>8725</v>
      </c>
      <c r="Y7145" t="s">
        <v>10</v>
      </c>
    </row>
    <row r="7146" spans="1:25" x14ac:dyDescent="0.25">
      <c r="A7146" t="s">
        <v>8726</v>
      </c>
      <c r="B7146">
        <v>4</v>
      </c>
      <c r="C7146">
        <v>4</v>
      </c>
      <c r="D7146">
        <v>5</v>
      </c>
      <c r="E7146">
        <v>4</v>
      </c>
      <c r="F7146">
        <v>5</v>
      </c>
      <c r="G7146">
        <v>3</v>
      </c>
      <c r="H7146">
        <v>4</v>
      </c>
      <c r="I7146">
        <v>3</v>
      </c>
      <c r="J7146">
        <v>4</v>
      </c>
      <c r="K7146">
        <v>36</v>
      </c>
      <c r="L7146">
        <v>5</v>
      </c>
      <c r="M7146">
        <v>3</v>
      </c>
      <c r="N7146">
        <v>4</v>
      </c>
      <c r="O7146">
        <v>3</v>
      </c>
      <c r="P7146">
        <v>4</v>
      </c>
      <c r="Q7146">
        <v>4</v>
      </c>
      <c r="R7146">
        <v>5</v>
      </c>
      <c r="S7146">
        <v>3</v>
      </c>
      <c r="T7146">
        <v>4</v>
      </c>
      <c r="U7146">
        <v>35</v>
      </c>
      <c r="V7146">
        <v>71</v>
      </c>
      <c r="W7146" t="s">
        <v>61</v>
      </c>
      <c r="X7146" t="s">
        <v>8722</v>
      </c>
      <c r="Y7146" t="s">
        <v>10</v>
      </c>
    </row>
    <row r="7147" spans="1:25" x14ac:dyDescent="0.25">
      <c r="A7147" t="s">
        <v>8727</v>
      </c>
      <c r="B7147">
        <v>4</v>
      </c>
      <c r="C7147">
        <v>5</v>
      </c>
      <c r="D7147">
        <v>4</v>
      </c>
      <c r="E7147">
        <v>4</v>
      </c>
      <c r="F7147">
        <v>5</v>
      </c>
      <c r="G7147">
        <v>3</v>
      </c>
      <c r="H7147">
        <v>4</v>
      </c>
      <c r="I7147">
        <v>3</v>
      </c>
      <c r="J7147">
        <v>4</v>
      </c>
      <c r="K7147">
        <v>36</v>
      </c>
      <c r="L7147">
        <v>4</v>
      </c>
      <c r="M7147">
        <v>4</v>
      </c>
      <c r="N7147">
        <v>3</v>
      </c>
      <c r="O7147">
        <v>4</v>
      </c>
      <c r="P7147">
        <v>5</v>
      </c>
      <c r="Q7147">
        <v>3</v>
      </c>
      <c r="R7147">
        <v>4</v>
      </c>
      <c r="S7147">
        <v>4</v>
      </c>
      <c r="T7147">
        <v>4</v>
      </c>
      <c r="U7147">
        <v>35</v>
      </c>
      <c r="V7147">
        <v>71</v>
      </c>
      <c r="W7147" t="s">
        <v>58</v>
      </c>
      <c r="X7147" t="s">
        <v>1560</v>
      </c>
      <c r="Y7147" t="s">
        <v>10</v>
      </c>
    </row>
    <row r="7148" spans="1:25" x14ac:dyDescent="0.25">
      <c r="A7148" t="s">
        <v>8728</v>
      </c>
      <c r="B7148">
        <v>3</v>
      </c>
      <c r="C7148">
        <v>3</v>
      </c>
      <c r="D7148">
        <v>3</v>
      </c>
      <c r="E7148">
        <v>3</v>
      </c>
      <c r="F7148">
        <v>3</v>
      </c>
      <c r="G7148">
        <v>3</v>
      </c>
      <c r="H7148">
        <v>3</v>
      </c>
      <c r="I7148">
        <v>3</v>
      </c>
      <c r="J7148">
        <v>3</v>
      </c>
      <c r="K7148">
        <v>27</v>
      </c>
      <c r="L7148">
        <v>3</v>
      </c>
      <c r="M7148">
        <v>3</v>
      </c>
      <c r="N7148">
        <v>3</v>
      </c>
      <c r="O7148">
        <v>3</v>
      </c>
      <c r="P7148">
        <v>3</v>
      </c>
      <c r="Q7148">
        <v>3</v>
      </c>
      <c r="R7148">
        <v>3</v>
      </c>
      <c r="S7148">
        <v>3</v>
      </c>
      <c r="T7148">
        <v>3</v>
      </c>
      <c r="U7148">
        <v>27</v>
      </c>
      <c r="V7148">
        <v>54</v>
      </c>
      <c r="W7148" t="s">
        <v>345</v>
      </c>
      <c r="X7148" t="s">
        <v>923</v>
      </c>
      <c r="Y7148" t="s">
        <v>44</v>
      </c>
    </row>
    <row r="7149" spans="1:25" x14ac:dyDescent="0.25">
      <c r="A7149" t="s">
        <v>8729</v>
      </c>
      <c r="B7149">
        <v>4</v>
      </c>
      <c r="C7149">
        <v>3</v>
      </c>
      <c r="D7149">
        <v>4</v>
      </c>
      <c r="E7149">
        <v>3</v>
      </c>
      <c r="F7149">
        <v>4</v>
      </c>
      <c r="G7149">
        <v>4</v>
      </c>
      <c r="H7149">
        <v>3</v>
      </c>
      <c r="I7149">
        <v>4</v>
      </c>
      <c r="J7149">
        <v>4</v>
      </c>
      <c r="K7149">
        <v>33</v>
      </c>
      <c r="L7149">
        <v>4</v>
      </c>
      <c r="M7149">
        <v>4</v>
      </c>
      <c r="N7149">
        <v>5</v>
      </c>
      <c r="O7149">
        <v>5</v>
      </c>
      <c r="P7149">
        <v>4</v>
      </c>
      <c r="Q7149">
        <v>3</v>
      </c>
      <c r="R7149">
        <v>5</v>
      </c>
      <c r="S7149">
        <v>3</v>
      </c>
      <c r="T7149">
        <v>4</v>
      </c>
      <c r="U7149">
        <v>37</v>
      </c>
      <c r="V7149">
        <v>70</v>
      </c>
      <c r="W7149" t="s">
        <v>61</v>
      </c>
      <c r="X7149" t="s">
        <v>3559</v>
      </c>
      <c r="Y7149" t="s">
        <v>10</v>
      </c>
    </row>
    <row r="7150" spans="1:25" x14ac:dyDescent="0.25">
      <c r="A7150" t="s">
        <v>8730</v>
      </c>
      <c r="B7150">
        <v>4</v>
      </c>
      <c r="C7150">
        <v>3</v>
      </c>
      <c r="D7150">
        <v>4</v>
      </c>
      <c r="E7150">
        <v>4</v>
      </c>
      <c r="F7150">
        <v>3</v>
      </c>
      <c r="G7150">
        <v>5</v>
      </c>
      <c r="H7150">
        <v>5</v>
      </c>
      <c r="I7150">
        <v>3</v>
      </c>
      <c r="J7150">
        <v>4</v>
      </c>
      <c r="K7150">
        <v>35</v>
      </c>
      <c r="L7150">
        <v>4</v>
      </c>
      <c r="M7150">
        <v>5</v>
      </c>
      <c r="N7150">
        <v>5</v>
      </c>
      <c r="O7150">
        <v>4</v>
      </c>
      <c r="P7150">
        <v>3</v>
      </c>
      <c r="Q7150">
        <v>4</v>
      </c>
      <c r="R7150">
        <v>4</v>
      </c>
      <c r="S7150">
        <v>3</v>
      </c>
      <c r="T7150">
        <v>4</v>
      </c>
      <c r="U7150">
        <v>36</v>
      </c>
      <c r="V7150">
        <v>71</v>
      </c>
      <c r="W7150" t="s">
        <v>18</v>
      </c>
      <c r="X7150" t="s">
        <v>8731</v>
      </c>
      <c r="Y7150" t="s">
        <v>10</v>
      </c>
    </row>
    <row r="7151" spans="1:25" x14ac:dyDescent="0.25">
      <c r="A7151" t="s">
        <v>8732</v>
      </c>
      <c r="B7151">
        <v>4</v>
      </c>
      <c r="C7151">
        <v>4</v>
      </c>
      <c r="D7151">
        <v>3</v>
      </c>
      <c r="E7151">
        <v>4</v>
      </c>
      <c r="F7151">
        <v>5</v>
      </c>
      <c r="G7151">
        <v>4</v>
      </c>
      <c r="H7151">
        <v>3</v>
      </c>
      <c r="I7151">
        <v>5</v>
      </c>
      <c r="J7151">
        <v>4</v>
      </c>
      <c r="K7151">
        <v>36</v>
      </c>
      <c r="L7151">
        <v>4</v>
      </c>
      <c r="M7151">
        <v>3</v>
      </c>
      <c r="N7151">
        <v>5</v>
      </c>
      <c r="O7151">
        <v>4</v>
      </c>
      <c r="P7151">
        <v>4</v>
      </c>
      <c r="Q7151">
        <v>4</v>
      </c>
      <c r="R7151">
        <v>3</v>
      </c>
      <c r="S7151">
        <v>4</v>
      </c>
      <c r="T7151">
        <v>5</v>
      </c>
      <c r="U7151">
        <v>36</v>
      </c>
      <c r="V7151">
        <v>72</v>
      </c>
      <c r="W7151" t="s">
        <v>143</v>
      </c>
      <c r="X7151" t="s">
        <v>5632</v>
      </c>
      <c r="Y7151" t="s">
        <v>10</v>
      </c>
    </row>
    <row r="7152" spans="1:25" x14ac:dyDescent="0.25">
      <c r="A7152" t="s">
        <v>8733</v>
      </c>
      <c r="B7152">
        <v>5</v>
      </c>
      <c r="C7152">
        <v>4</v>
      </c>
      <c r="D7152">
        <v>4</v>
      </c>
      <c r="E7152">
        <v>5</v>
      </c>
      <c r="F7152">
        <v>3</v>
      </c>
      <c r="G7152">
        <v>4</v>
      </c>
      <c r="H7152">
        <v>3</v>
      </c>
      <c r="I7152">
        <v>4</v>
      </c>
      <c r="J7152">
        <v>4</v>
      </c>
      <c r="K7152">
        <v>36</v>
      </c>
      <c r="L7152">
        <v>0</v>
      </c>
      <c r="M7152">
        <v>0</v>
      </c>
      <c r="N7152">
        <v>0</v>
      </c>
      <c r="O7152">
        <v>0</v>
      </c>
      <c r="P7152">
        <v>0</v>
      </c>
      <c r="Q7152">
        <v>0</v>
      </c>
      <c r="R7152">
        <v>0</v>
      </c>
      <c r="S7152">
        <v>0</v>
      </c>
      <c r="T7152">
        <v>0</v>
      </c>
      <c r="U7152">
        <v>0</v>
      </c>
      <c r="V7152">
        <v>36</v>
      </c>
      <c r="W7152" t="s">
        <v>143</v>
      </c>
      <c r="X7152" t="s">
        <v>8734</v>
      </c>
      <c r="Y7152" t="s">
        <v>10</v>
      </c>
    </row>
    <row r="7153" spans="1:25" x14ac:dyDescent="0.25">
      <c r="A7153" t="s">
        <v>8735</v>
      </c>
      <c r="B7153">
        <v>4</v>
      </c>
      <c r="C7153">
        <v>4</v>
      </c>
      <c r="D7153">
        <v>4</v>
      </c>
      <c r="E7153">
        <v>5</v>
      </c>
      <c r="F7153">
        <v>4</v>
      </c>
      <c r="G7153">
        <v>3</v>
      </c>
      <c r="H7153">
        <v>4</v>
      </c>
      <c r="I7153">
        <v>3</v>
      </c>
      <c r="J7153">
        <v>4</v>
      </c>
      <c r="K7153">
        <v>35</v>
      </c>
      <c r="L7153">
        <v>4</v>
      </c>
      <c r="M7153">
        <v>3</v>
      </c>
      <c r="N7153">
        <v>4</v>
      </c>
      <c r="O7153">
        <v>3</v>
      </c>
      <c r="P7153">
        <v>5</v>
      </c>
      <c r="Q7153">
        <v>4</v>
      </c>
      <c r="R7153">
        <v>3</v>
      </c>
      <c r="S7153">
        <v>4</v>
      </c>
      <c r="T7153">
        <v>4</v>
      </c>
      <c r="U7153">
        <v>34</v>
      </c>
      <c r="V7153">
        <v>69</v>
      </c>
      <c r="W7153" t="s">
        <v>152</v>
      </c>
      <c r="X7153" t="s">
        <v>4022</v>
      </c>
      <c r="Y7153" t="s">
        <v>10</v>
      </c>
    </row>
    <row r="7154" spans="1:25" x14ac:dyDescent="0.25">
      <c r="A7154" t="s">
        <v>8736</v>
      </c>
      <c r="B7154">
        <v>4</v>
      </c>
      <c r="C7154">
        <v>3</v>
      </c>
      <c r="D7154">
        <v>4</v>
      </c>
      <c r="E7154">
        <v>4</v>
      </c>
      <c r="F7154">
        <v>3</v>
      </c>
      <c r="G7154">
        <v>5</v>
      </c>
      <c r="H7154">
        <v>4</v>
      </c>
      <c r="I7154">
        <v>4</v>
      </c>
      <c r="J7154">
        <v>4</v>
      </c>
      <c r="K7154">
        <v>35</v>
      </c>
      <c r="L7154">
        <v>4</v>
      </c>
      <c r="M7154">
        <v>3</v>
      </c>
      <c r="N7154">
        <v>4</v>
      </c>
      <c r="O7154">
        <v>3</v>
      </c>
      <c r="P7154">
        <v>5</v>
      </c>
      <c r="Q7154">
        <v>3</v>
      </c>
      <c r="R7154">
        <v>4</v>
      </c>
      <c r="S7154">
        <v>5</v>
      </c>
      <c r="T7154">
        <v>4</v>
      </c>
      <c r="U7154">
        <v>35</v>
      </c>
      <c r="V7154">
        <v>70</v>
      </c>
      <c r="W7154" t="s">
        <v>42</v>
      </c>
      <c r="X7154" t="s">
        <v>8709</v>
      </c>
      <c r="Y7154" t="s">
        <v>44</v>
      </c>
    </row>
    <row r="7155" spans="1:25" x14ac:dyDescent="0.25">
      <c r="A7155" t="s">
        <v>8708</v>
      </c>
      <c r="B7155">
        <v>4</v>
      </c>
      <c r="C7155">
        <v>3</v>
      </c>
      <c r="D7155">
        <v>4</v>
      </c>
      <c r="E7155">
        <v>4</v>
      </c>
      <c r="F7155">
        <v>3</v>
      </c>
      <c r="G7155">
        <v>5</v>
      </c>
      <c r="H7155">
        <v>4</v>
      </c>
      <c r="I7155">
        <v>4</v>
      </c>
      <c r="J7155">
        <v>4</v>
      </c>
      <c r="K7155">
        <v>35</v>
      </c>
      <c r="L7155">
        <v>4</v>
      </c>
      <c r="M7155">
        <v>3</v>
      </c>
      <c r="N7155">
        <v>4</v>
      </c>
      <c r="O7155">
        <v>3</v>
      </c>
      <c r="P7155">
        <v>5</v>
      </c>
      <c r="Q7155">
        <v>3</v>
      </c>
      <c r="R7155">
        <v>4</v>
      </c>
      <c r="S7155">
        <v>5</v>
      </c>
      <c r="T7155">
        <v>4</v>
      </c>
      <c r="U7155">
        <v>35</v>
      </c>
      <c r="V7155">
        <v>70</v>
      </c>
      <c r="W7155" t="s">
        <v>42</v>
      </c>
      <c r="X7155" t="s">
        <v>8709</v>
      </c>
      <c r="Y7155" t="s">
        <v>44</v>
      </c>
    </row>
    <row r="7156" spans="1:25" x14ac:dyDescent="0.25">
      <c r="A7156" t="s">
        <v>8737</v>
      </c>
      <c r="B7156">
        <v>4</v>
      </c>
      <c r="C7156">
        <v>3</v>
      </c>
      <c r="D7156">
        <v>3</v>
      </c>
      <c r="E7156">
        <v>4</v>
      </c>
      <c r="F7156">
        <v>4</v>
      </c>
      <c r="G7156">
        <v>3</v>
      </c>
      <c r="H7156">
        <v>5</v>
      </c>
      <c r="I7156">
        <v>4</v>
      </c>
      <c r="J7156">
        <v>5</v>
      </c>
      <c r="K7156">
        <v>35</v>
      </c>
      <c r="L7156">
        <v>4</v>
      </c>
      <c r="M7156">
        <v>4</v>
      </c>
      <c r="N7156">
        <v>4</v>
      </c>
      <c r="O7156">
        <v>3</v>
      </c>
      <c r="P7156">
        <v>4</v>
      </c>
      <c r="Q7156">
        <v>3</v>
      </c>
      <c r="R7156">
        <v>4</v>
      </c>
      <c r="S7156">
        <v>5</v>
      </c>
      <c r="T7156">
        <v>4</v>
      </c>
      <c r="U7156">
        <v>35</v>
      </c>
      <c r="V7156">
        <v>70</v>
      </c>
      <c r="W7156" t="s">
        <v>756</v>
      </c>
      <c r="X7156" t="s">
        <v>2036</v>
      </c>
      <c r="Y7156" t="s">
        <v>10</v>
      </c>
    </row>
    <row r="7157" spans="1:25" x14ac:dyDescent="0.25">
      <c r="A7157" t="s">
        <v>8738</v>
      </c>
      <c r="B7157">
        <v>4</v>
      </c>
      <c r="C7157">
        <v>3</v>
      </c>
      <c r="D7157">
        <v>3</v>
      </c>
      <c r="E7157">
        <v>4</v>
      </c>
      <c r="F7157">
        <v>4</v>
      </c>
      <c r="G7157">
        <v>3</v>
      </c>
      <c r="H7157">
        <v>5</v>
      </c>
      <c r="I7157">
        <v>4</v>
      </c>
      <c r="J7157">
        <v>5</v>
      </c>
      <c r="K7157">
        <v>35</v>
      </c>
      <c r="L7157">
        <v>4</v>
      </c>
      <c r="M7157">
        <v>4</v>
      </c>
      <c r="N7157">
        <v>4</v>
      </c>
      <c r="O7157">
        <v>3</v>
      </c>
      <c r="P7157">
        <v>4</v>
      </c>
      <c r="Q7157">
        <v>3</v>
      </c>
      <c r="R7157">
        <v>4</v>
      </c>
      <c r="S7157">
        <v>5</v>
      </c>
      <c r="T7157">
        <v>4</v>
      </c>
      <c r="U7157">
        <v>35</v>
      </c>
      <c r="V7157">
        <v>70</v>
      </c>
      <c r="W7157" t="s">
        <v>756</v>
      </c>
      <c r="X7157" t="s">
        <v>2036</v>
      </c>
      <c r="Y7157" t="s">
        <v>10</v>
      </c>
    </row>
    <row r="7158" spans="1:25" x14ac:dyDescent="0.25">
      <c r="A7158" t="s">
        <v>8666</v>
      </c>
      <c r="B7158">
        <v>4</v>
      </c>
      <c r="C7158">
        <v>5</v>
      </c>
      <c r="D7158">
        <v>3</v>
      </c>
      <c r="E7158">
        <v>4</v>
      </c>
      <c r="F7158">
        <v>5</v>
      </c>
      <c r="G7158">
        <v>4</v>
      </c>
      <c r="H7158">
        <v>3</v>
      </c>
      <c r="I7158">
        <v>4</v>
      </c>
      <c r="J7158">
        <v>4</v>
      </c>
      <c r="K7158">
        <v>36</v>
      </c>
      <c r="L7158">
        <v>4</v>
      </c>
      <c r="M7158">
        <v>3</v>
      </c>
      <c r="N7158">
        <v>4</v>
      </c>
      <c r="O7158">
        <v>5</v>
      </c>
      <c r="P7158">
        <v>4</v>
      </c>
      <c r="Q7158">
        <v>3</v>
      </c>
      <c r="R7158">
        <v>4</v>
      </c>
      <c r="S7158">
        <v>4</v>
      </c>
      <c r="T7158">
        <v>5</v>
      </c>
      <c r="U7158">
        <v>36</v>
      </c>
      <c r="V7158">
        <v>72</v>
      </c>
      <c r="W7158" t="s">
        <v>2137</v>
      </c>
      <c r="X7158" t="s">
        <v>7885</v>
      </c>
      <c r="Y7158" t="s">
        <v>10</v>
      </c>
    </row>
    <row r="7159" spans="1:25" x14ac:dyDescent="0.25">
      <c r="A7159" t="s">
        <v>8739</v>
      </c>
      <c r="B7159">
        <v>4</v>
      </c>
      <c r="C7159">
        <v>4</v>
      </c>
      <c r="D7159">
        <v>4</v>
      </c>
      <c r="E7159">
        <v>3</v>
      </c>
      <c r="F7159">
        <v>5</v>
      </c>
      <c r="G7159">
        <v>3</v>
      </c>
      <c r="H7159">
        <v>4</v>
      </c>
      <c r="I7159">
        <v>4</v>
      </c>
      <c r="J7159">
        <v>5</v>
      </c>
      <c r="K7159">
        <v>36</v>
      </c>
      <c r="L7159">
        <v>5</v>
      </c>
      <c r="M7159">
        <v>4</v>
      </c>
      <c r="N7159">
        <v>3</v>
      </c>
      <c r="O7159">
        <v>4</v>
      </c>
      <c r="P7159">
        <v>4</v>
      </c>
      <c r="Q7159">
        <v>5</v>
      </c>
      <c r="R7159">
        <v>3</v>
      </c>
      <c r="S7159">
        <v>4</v>
      </c>
      <c r="T7159">
        <v>4</v>
      </c>
      <c r="U7159">
        <v>36</v>
      </c>
      <c r="V7159">
        <v>72</v>
      </c>
      <c r="X7159" t="s">
        <v>965</v>
      </c>
      <c r="Y7159" t="s">
        <v>965</v>
      </c>
    </row>
    <row r="7160" spans="1:25" x14ac:dyDescent="0.25">
      <c r="A7160" t="s">
        <v>8740</v>
      </c>
      <c r="B7160">
        <v>5</v>
      </c>
      <c r="C7160">
        <v>3</v>
      </c>
      <c r="D7160">
        <v>4</v>
      </c>
      <c r="E7160">
        <v>4</v>
      </c>
      <c r="F7160">
        <v>4</v>
      </c>
      <c r="G7160">
        <v>3</v>
      </c>
      <c r="H7160">
        <v>4</v>
      </c>
      <c r="I7160">
        <v>5</v>
      </c>
      <c r="J7160">
        <v>3</v>
      </c>
      <c r="K7160">
        <v>35</v>
      </c>
      <c r="L7160">
        <v>4</v>
      </c>
      <c r="M7160">
        <v>3</v>
      </c>
      <c r="N7160">
        <v>4</v>
      </c>
      <c r="O7160">
        <v>4</v>
      </c>
      <c r="P7160">
        <v>4</v>
      </c>
      <c r="Q7160">
        <v>4</v>
      </c>
      <c r="R7160">
        <v>4</v>
      </c>
      <c r="S7160">
        <v>3</v>
      </c>
      <c r="T7160">
        <v>5</v>
      </c>
      <c r="U7160">
        <v>35</v>
      </c>
      <c r="V7160">
        <v>70</v>
      </c>
      <c r="W7160" t="s">
        <v>52</v>
      </c>
      <c r="X7160" t="s">
        <v>8741</v>
      </c>
      <c r="Y7160" t="s">
        <v>10</v>
      </c>
    </row>
    <row r="7161" spans="1:25" x14ac:dyDescent="0.25">
      <c r="A7161" t="s">
        <v>8742</v>
      </c>
      <c r="B7161">
        <v>4</v>
      </c>
      <c r="C7161">
        <v>4</v>
      </c>
      <c r="D7161">
        <v>4</v>
      </c>
      <c r="E7161">
        <v>5</v>
      </c>
      <c r="F7161">
        <v>4</v>
      </c>
      <c r="G7161">
        <v>4</v>
      </c>
      <c r="H7161">
        <v>4</v>
      </c>
      <c r="I7161">
        <v>3</v>
      </c>
      <c r="J7161">
        <v>3</v>
      </c>
      <c r="K7161">
        <v>35</v>
      </c>
      <c r="L7161">
        <v>0</v>
      </c>
      <c r="M7161">
        <v>0</v>
      </c>
      <c r="N7161">
        <v>0</v>
      </c>
      <c r="O7161">
        <v>0</v>
      </c>
      <c r="P7161">
        <v>0</v>
      </c>
      <c r="Q7161">
        <v>0</v>
      </c>
      <c r="R7161">
        <v>0</v>
      </c>
      <c r="S7161">
        <v>0</v>
      </c>
      <c r="T7161">
        <v>0</v>
      </c>
      <c r="U7161">
        <v>0</v>
      </c>
      <c r="V7161">
        <v>35</v>
      </c>
      <c r="W7161" t="s">
        <v>795</v>
      </c>
      <c r="X7161" t="s">
        <v>1034</v>
      </c>
      <c r="Y7161" t="s">
        <v>10</v>
      </c>
    </row>
    <row r="7162" spans="1:25" x14ac:dyDescent="0.25">
      <c r="A7162" t="s">
        <v>8743</v>
      </c>
      <c r="B7162">
        <v>5</v>
      </c>
      <c r="C7162">
        <v>4</v>
      </c>
      <c r="D7162">
        <v>4</v>
      </c>
      <c r="E7162">
        <v>3</v>
      </c>
      <c r="F7162">
        <v>4</v>
      </c>
      <c r="G7162">
        <v>4</v>
      </c>
      <c r="H7162">
        <v>4</v>
      </c>
      <c r="I7162">
        <v>4</v>
      </c>
      <c r="J7162">
        <v>3</v>
      </c>
      <c r="K7162">
        <v>35</v>
      </c>
      <c r="L7162">
        <v>4</v>
      </c>
      <c r="M7162">
        <v>4</v>
      </c>
      <c r="N7162">
        <v>3</v>
      </c>
      <c r="O7162">
        <v>5</v>
      </c>
      <c r="P7162">
        <v>4</v>
      </c>
      <c r="Q7162">
        <v>4</v>
      </c>
      <c r="R7162">
        <v>4</v>
      </c>
      <c r="S7162">
        <v>3</v>
      </c>
      <c r="T7162">
        <v>4</v>
      </c>
      <c r="U7162">
        <v>35</v>
      </c>
      <c r="V7162">
        <v>70</v>
      </c>
      <c r="W7162" t="s">
        <v>376</v>
      </c>
      <c r="X7162" t="s">
        <v>202</v>
      </c>
      <c r="Y7162" t="s">
        <v>10</v>
      </c>
    </row>
    <row r="7163" spans="1:25" x14ac:dyDescent="0.25">
      <c r="A7163" t="s">
        <v>8744</v>
      </c>
      <c r="B7163">
        <v>5</v>
      </c>
      <c r="C7163">
        <v>4</v>
      </c>
      <c r="D7163">
        <v>3</v>
      </c>
      <c r="E7163">
        <v>4</v>
      </c>
      <c r="F7163">
        <v>4</v>
      </c>
      <c r="G7163">
        <v>5</v>
      </c>
      <c r="H7163">
        <v>4</v>
      </c>
      <c r="I7163">
        <v>3</v>
      </c>
      <c r="J7163">
        <v>4</v>
      </c>
      <c r="K7163">
        <v>36</v>
      </c>
      <c r="L7163">
        <v>5</v>
      </c>
      <c r="M7163">
        <v>3</v>
      </c>
      <c r="N7163">
        <v>4</v>
      </c>
      <c r="O7163">
        <v>4</v>
      </c>
      <c r="P7163">
        <v>4</v>
      </c>
      <c r="Q7163">
        <v>3</v>
      </c>
      <c r="R7163">
        <v>5</v>
      </c>
      <c r="S7163">
        <v>4</v>
      </c>
      <c r="T7163">
        <v>4</v>
      </c>
      <c r="U7163">
        <v>36</v>
      </c>
      <c r="V7163">
        <v>72</v>
      </c>
      <c r="W7163" t="s">
        <v>15</v>
      </c>
      <c r="X7163" t="s">
        <v>1311</v>
      </c>
      <c r="Y7163" t="s">
        <v>10</v>
      </c>
    </row>
    <row r="7164" spans="1:25" x14ac:dyDescent="0.25">
      <c r="A7164" t="s">
        <v>8745</v>
      </c>
      <c r="B7164">
        <v>4</v>
      </c>
      <c r="C7164">
        <v>3</v>
      </c>
      <c r="D7164">
        <v>4</v>
      </c>
      <c r="E7164">
        <v>4</v>
      </c>
      <c r="F7164">
        <v>5</v>
      </c>
      <c r="G7164">
        <v>3</v>
      </c>
      <c r="H7164">
        <v>4</v>
      </c>
      <c r="I7164">
        <v>5</v>
      </c>
      <c r="J7164">
        <v>4</v>
      </c>
      <c r="K7164">
        <v>36</v>
      </c>
      <c r="L7164">
        <v>4</v>
      </c>
      <c r="M7164">
        <v>4</v>
      </c>
      <c r="N7164">
        <v>3</v>
      </c>
      <c r="O7164">
        <v>4</v>
      </c>
      <c r="P7164">
        <v>4</v>
      </c>
      <c r="Q7164">
        <v>4</v>
      </c>
      <c r="R7164">
        <v>3</v>
      </c>
      <c r="S7164">
        <v>4</v>
      </c>
      <c r="T7164">
        <v>4</v>
      </c>
      <c r="U7164">
        <v>34</v>
      </c>
      <c r="V7164">
        <v>70</v>
      </c>
      <c r="W7164" t="s">
        <v>669</v>
      </c>
      <c r="X7164" t="s">
        <v>990</v>
      </c>
      <c r="Y7164" t="s">
        <v>10</v>
      </c>
    </row>
    <row r="7165" spans="1:25" x14ac:dyDescent="0.25">
      <c r="A7165" t="s">
        <v>5814</v>
      </c>
      <c r="B7165">
        <v>4</v>
      </c>
      <c r="C7165">
        <v>5</v>
      </c>
      <c r="D7165">
        <v>4</v>
      </c>
      <c r="E7165">
        <v>3</v>
      </c>
      <c r="F7165">
        <v>4</v>
      </c>
      <c r="G7165">
        <v>4</v>
      </c>
      <c r="H7165">
        <v>3</v>
      </c>
      <c r="I7165">
        <v>5</v>
      </c>
      <c r="J7165">
        <v>4</v>
      </c>
      <c r="K7165">
        <v>36</v>
      </c>
      <c r="L7165">
        <v>4</v>
      </c>
      <c r="M7165">
        <v>3</v>
      </c>
      <c r="N7165">
        <v>5</v>
      </c>
      <c r="O7165">
        <v>4</v>
      </c>
      <c r="P7165">
        <v>4</v>
      </c>
      <c r="Q7165">
        <v>4</v>
      </c>
      <c r="R7165">
        <v>3</v>
      </c>
      <c r="S7165">
        <v>5</v>
      </c>
      <c r="T7165">
        <v>4</v>
      </c>
      <c r="U7165">
        <v>36</v>
      </c>
      <c r="V7165">
        <v>72</v>
      </c>
      <c r="W7165" t="s">
        <v>64</v>
      </c>
      <c r="X7165" t="s">
        <v>5814</v>
      </c>
      <c r="Y7165" t="s">
        <v>10</v>
      </c>
    </row>
    <row r="7166" spans="1:25" x14ac:dyDescent="0.25">
      <c r="A7166" t="s">
        <v>8746</v>
      </c>
      <c r="B7166">
        <v>5</v>
      </c>
      <c r="C7166">
        <v>3</v>
      </c>
      <c r="D7166">
        <v>4</v>
      </c>
      <c r="E7166">
        <v>3</v>
      </c>
      <c r="F7166">
        <v>5</v>
      </c>
      <c r="G7166">
        <v>3</v>
      </c>
      <c r="H7166">
        <v>4</v>
      </c>
      <c r="I7166">
        <v>5</v>
      </c>
      <c r="J7166">
        <v>4</v>
      </c>
      <c r="K7166">
        <v>36</v>
      </c>
      <c r="L7166">
        <v>5</v>
      </c>
      <c r="M7166">
        <v>3</v>
      </c>
      <c r="N7166">
        <v>4</v>
      </c>
      <c r="O7166">
        <v>4</v>
      </c>
      <c r="P7166">
        <v>3</v>
      </c>
      <c r="Q7166">
        <v>4</v>
      </c>
      <c r="R7166">
        <v>5</v>
      </c>
      <c r="S7166">
        <v>4</v>
      </c>
      <c r="T7166">
        <v>3</v>
      </c>
      <c r="U7166">
        <v>35</v>
      </c>
      <c r="V7166">
        <v>71</v>
      </c>
      <c r="W7166" t="s">
        <v>110</v>
      </c>
      <c r="X7166" t="s">
        <v>7492</v>
      </c>
      <c r="Y7166" t="s">
        <v>10</v>
      </c>
    </row>
    <row r="7167" spans="1:25" x14ac:dyDescent="0.25">
      <c r="A7167" t="s">
        <v>8747</v>
      </c>
      <c r="B7167">
        <v>4</v>
      </c>
      <c r="C7167">
        <v>5</v>
      </c>
      <c r="D7167">
        <v>3</v>
      </c>
      <c r="E7167">
        <v>4</v>
      </c>
      <c r="F7167">
        <v>4</v>
      </c>
      <c r="G7167">
        <v>3</v>
      </c>
      <c r="H7167">
        <v>4</v>
      </c>
      <c r="I7167">
        <v>4</v>
      </c>
      <c r="J7167">
        <v>4</v>
      </c>
      <c r="K7167">
        <v>35</v>
      </c>
      <c r="L7167">
        <v>4</v>
      </c>
      <c r="M7167">
        <v>4</v>
      </c>
      <c r="N7167">
        <v>3</v>
      </c>
      <c r="O7167">
        <v>5</v>
      </c>
      <c r="P7167">
        <v>4</v>
      </c>
      <c r="Q7167">
        <v>5</v>
      </c>
      <c r="R7167">
        <v>4</v>
      </c>
      <c r="S7167">
        <v>3</v>
      </c>
      <c r="T7167">
        <v>4</v>
      </c>
      <c r="U7167">
        <v>36</v>
      </c>
      <c r="V7167">
        <v>71</v>
      </c>
      <c r="W7167" t="s">
        <v>61</v>
      </c>
      <c r="X7167" t="s">
        <v>3843</v>
      </c>
      <c r="Y7167" t="s">
        <v>10</v>
      </c>
    </row>
    <row r="7168" spans="1:25" x14ac:dyDescent="0.25">
      <c r="A7168" t="s">
        <v>8748</v>
      </c>
      <c r="B7168">
        <v>4</v>
      </c>
      <c r="C7168">
        <v>5</v>
      </c>
      <c r="D7168">
        <v>4</v>
      </c>
      <c r="E7168">
        <v>4</v>
      </c>
      <c r="F7168">
        <v>4</v>
      </c>
      <c r="G7168">
        <v>3</v>
      </c>
      <c r="H7168">
        <v>5</v>
      </c>
      <c r="I7168">
        <v>3</v>
      </c>
      <c r="J7168">
        <v>4</v>
      </c>
      <c r="K7168">
        <v>36</v>
      </c>
      <c r="L7168">
        <v>4</v>
      </c>
      <c r="M7168">
        <v>5</v>
      </c>
      <c r="N7168">
        <v>3</v>
      </c>
      <c r="O7168">
        <v>4</v>
      </c>
      <c r="P7168">
        <v>5</v>
      </c>
      <c r="Q7168">
        <v>4</v>
      </c>
      <c r="R7168">
        <v>4</v>
      </c>
      <c r="S7168">
        <v>3</v>
      </c>
      <c r="T7168">
        <v>4</v>
      </c>
      <c r="U7168">
        <v>36</v>
      </c>
      <c r="V7168">
        <v>72</v>
      </c>
      <c r="W7168" t="s">
        <v>376</v>
      </c>
      <c r="X7168" t="s">
        <v>8749</v>
      </c>
      <c r="Y7168" t="s">
        <v>10</v>
      </c>
    </row>
    <row r="7169" spans="1:25" x14ac:dyDescent="0.25">
      <c r="A7169" t="s">
        <v>8750</v>
      </c>
      <c r="B7169">
        <v>4</v>
      </c>
      <c r="C7169">
        <v>3</v>
      </c>
      <c r="D7169">
        <v>4</v>
      </c>
      <c r="E7169">
        <v>3</v>
      </c>
      <c r="F7169">
        <v>3</v>
      </c>
      <c r="G7169">
        <v>3</v>
      </c>
      <c r="H7169">
        <v>3</v>
      </c>
      <c r="I7169">
        <v>3</v>
      </c>
      <c r="J7169">
        <v>3</v>
      </c>
      <c r="K7169">
        <v>29</v>
      </c>
      <c r="L7169">
        <v>4</v>
      </c>
      <c r="M7169">
        <v>3</v>
      </c>
      <c r="N7169">
        <v>3</v>
      </c>
      <c r="O7169">
        <v>4</v>
      </c>
      <c r="P7169">
        <v>3</v>
      </c>
      <c r="Q7169">
        <v>3</v>
      </c>
      <c r="R7169">
        <v>3</v>
      </c>
      <c r="S7169">
        <v>3</v>
      </c>
      <c r="T7169">
        <v>3</v>
      </c>
      <c r="U7169">
        <v>29</v>
      </c>
      <c r="V7169">
        <v>58</v>
      </c>
      <c r="W7169" t="s">
        <v>97</v>
      </c>
      <c r="X7169" t="s">
        <v>443</v>
      </c>
      <c r="Y7169" t="s">
        <v>44</v>
      </c>
    </row>
    <row r="7170" spans="1:25" x14ac:dyDescent="0.25">
      <c r="A7170" t="s">
        <v>8750</v>
      </c>
      <c r="B7170">
        <v>4</v>
      </c>
      <c r="C7170">
        <v>3</v>
      </c>
      <c r="D7170">
        <v>3</v>
      </c>
      <c r="E7170">
        <v>4</v>
      </c>
      <c r="F7170">
        <v>4</v>
      </c>
      <c r="G7170">
        <v>3</v>
      </c>
      <c r="H7170">
        <v>4</v>
      </c>
      <c r="I7170">
        <v>4</v>
      </c>
      <c r="J7170">
        <v>4</v>
      </c>
      <c r="K7170">
        <v>33</v>
      </c>
      <c r="L7170">
        <v>3</v>
      </c>
      <c r="M7170">
        <v>4</v>
      </c>
      <c r="N7170">
        <v>4</v>
      </c>
      <c r="O7170">
        <v>5</v>
      </c>
      <c r="P7170">
        <v>3</v>
      </c>
      <c r="Q7170">
        <v>3</v>
      </c>
      <c r="R7170">
        <v>5</v>
      </c>
      <c r="S7170">
        <v>3</v>
      </c>
      <c r="T7170">
        <v>4</v>
      </c>
      <c r="U7170">
        <v>34</v>
      </c>
      <c r="V7170">
        <v>67</v>
      </c>
      <c r="W7170" t="s">
        <v>191</v>
      </c>
      <c r="X7170" t="s">
        <v>8751</v>
      </c>
      <c r="Y7170" t="s">
        <v>44</v>
      </c>
    </row>
    <row r="7171" spans="1:25" x14ac:dyDescent="0.25">
      <c r="A7171" t="s">
        <v>8752</v>
      </c>
      <c r="B7171">
        <v>4</v>
      </c>
      <c r="C7171">
        <v>4</v>
      </c>
      <c r="D7171">
        <v>3</v>
      </c>
      <c r="E7171">
        <v>4</v>
      </c>
      <c r="F7171">
        <v>5</v>
      </c>
      <c r="G7171">
        <v>4</v>
      </c>
      <c r="H7171">
        <v>5</v>
      </c>
      <c r="I7171">
        <v>3</v>
      </c>
      <c r="J7171">
        <v>4</v>
      </c>
      <c r="K7171">
        <v>36</v>
      </c>
      <c r="L7171">
        <v>4</v>
      </c>
      <c r="M7171">
        <v>4</v>
      </c>
      <c r="N7171">
        <v>3</v>
      </c>
      <c r="O7171">
        <v>4</v>
      </c>
      <c r="P7171">
        <v>5</v>
      </c>
      <c r="Q7171">
        <v>4</v>
      </c>
      <c r="R7171">
        <v>3</v>
      </c>
      <c r="S7171">
        <v>4</v>
      </c>
      <c r="T7171">
        <v>5</v>
      </c>
      <c r="U7171">
        <v>36</v>
      </c>
      <c r="V7171">
        <v>72</v>
      </c>
      <c r="W7171" t="s">
        <v>669</v>
      </c>
      <c r="X7171" t="s">
        <v>8753</v>
      </c>
      <c r="Y7171" t="s">
        <v>10</v>
      </c>
    </row>
    <row r="7172" spans="1:25" x14ac:dyDescent="0.25">
      <c r="A7172" t="s">
        <v>8754</v>
      </c>
      <c r="B7172">
        <v>4</v>
      </c>
      <c r="C7172">
        <v>3</v>
      </c>
      <c r="D7172">
        <v>5</v>
      </c>
      <c r="E7172">
        <v>4</v>
      </c>
      <c r="F7172">
        <v>4</v>
      </c>
      <c r="G7172">
        <v>3</v>
      </c>
      <c r="H7172">
        <v>5</v>
      </c>
      <c r="I7172">
        <v>4</v>
      </c>
      <c r="J7172">
        <v>4</v>
      </c>
      <c r="K7172">
        <v>36</v>
      </c>
      <c r="L7172">
        <v>0</v>
      </c>
      <c r="M7172">
        <v>0</v>
      </c>
      <c r="N7172">
        <v>0</v>
      </c>
      <c r="O7172">
        <v>0</v>
      </c>
      <c r="P7172">
        <v>0</v>
      </c>
      <c r="Q7172">
        <v>0</v>
      </c>
      <c r="R7172">
        <v>0</v>
      </c>
      <c r="S7172">
        <v>0</v>
      </c>
      <c r="T7172">
        <v>0</v>
      </c>
      <c r="U7172">
        <v>0</v>
      </c>
      <c r="V7172">
        <v>36</v>
      </c>
      <c r="W7172" t="s">
        <v>669</v>
      </c>
      <c r="X7172" t="s">
        <v>8753</v>
      </c>
      <c r="Y7172" t="s">
        <v>10</v>
      </c>
    </row>
    <row r="7173" spans="1:25" x14ac:dyDescent="0.25">
      <c r="A7173" t="s">
        <v>8755</v>
      </c>
      <c r="B7173">
        <v>4</v>
      </c>
      <c r="C7173">
        <v>4</v>
      </c>
      <c r="D7173">
        <v>5</v>
      </c>
      <c r="E7173">
        <v>3</v>
      </c>
      <c r="F7173">
        <v>4</v>
      </c>
      <c r="G7173">
        <v>4</v>
      </c>
      <c r="H7173">
        <v>4</v>
      </c>
      <c r="I7173">
        <v>3</v>
      </c>
      <c r="J7173">
        <v>4</v>
      </c>
      <c r="K7173">
        <v>35</v>
      </c>
      <c r="L7173">
        <v>5</v>
      </c>
      <c r="M7173">
        <v>5</v>
      </c>
      <c r="N7173">
        <v>4</v>
      </c>
      <c r="O7173">
        <v>4</v>
      </c>
      <c r="P7173">
        <v>4</v>
      </c>
      <c r="Q7173">
        <v>3</v>
      </c>
      <c r="R7173">
        <v>5</v>
      </c>
      <c r="S7173">
        <v>3</v>
      </c>
      <c r="T7173">
        <v>4</v>
      </c>
      <c r="U7173">
        <v>37</v>
      </c>
      <c r="V7173">
        <v>72</v>
      </c>
      <c r="W7173" t="s">
        <v>669</v>
      </c>
      <c r="X7173" t="s">
        <v>8753</v>
      </c>
      <c r="Y7173" t="s">
        <v>10</v>
      </c>
    </row>
    <row r="7174" spans="1:25" x14ac:dyDescent="0.25">
      <c r="A7174" t="s">
        <v>8756</v>
      </c>
      <c r="B7174">
        <v>4</v>
      </c>
      <c r="C7174">
        <v>5</v>
      </c>
      <c r="D7174">
        <v>3</v>
      </c>
      <c r="E7174">
        <v>5</v>
      </c>
      <c r="F7174">
        <v>4</v>
      </c>
      <c r="G7174">
        <v>4</v>
      </c>
      <c r="H7174">
        <v>3</v>
      </c>
      <c r="I7174">
        <v>4</v>
      </c>
      <c r="J7174">
        <v>4</v>
      </c>
      <c r="K7174">
        <v>36</v>
      </c>
      <c r="L7174">
        <v>4</v>
      </c>
      <c r="M7174">
        <v>4</v>
      </c>
      <c r="N7174">
        <v>5</v>
      </c>
      <c r="O7174">
        <v>3</v>
      </c>
      <c r="P7174">
        <v>5</v>
      </c>
      <c r="Q7174">
        <v>4</v>
      </c>
      <c r="R7174">
        <v>4</v>
      </c>
      <c r="S7174">
        <v>4</v>
      </c>
      <c r="T7174">
        <v>3</v>
      </c>
      <c r="U7174">
        <v>36</v>
      </c>
      <c r="V7174">
        <v>72</v>
      </c>
      <c r="W7174" t="s">
        <v>669</v>
      </c>
      <c r="X7174" t="s">
        <v>8757</v>
      </c>
      <c r="Y7174" t="s">
        <v>10</v>
      </c>
    </row>
    <row r="7175" spans="1:25" x14ac:dyDescent="0.25">
      <c r="A7175" t="s">
        <v>8758</v>
      </c>
      <c r="B7175">
        <v>4</v>
      </c>
      <c r="C7175">
        <v>5</v>
      </c>
      <c r="D7175">
        <v>3</v>
      </c>
      <c r="E7175">
        <v>5</v>
      </c>
      <c r="F7175">
        <v>4</v>
      </c>
      <c r="G7175">
        <v>4</v>
      </c>
      <c r="H7175">
        <v>3</v>
      </c>
      <c r="I7175">
        <v>4</v>
      </c>
      <c r="J7175">
        <v>4</v>
      </c>
      <c r="K7175">
        <v>36</v>
      </c>
      <c r="L7175">
        <v>4</v>
      </c>
      <c r="M7175">
        <v>4</v>
      </c>
      <c r="N7175">
        <v>5</v>
      </c>
      <c r="O7175">
        <v>3</v>
      </c>
      <c r="P7175">
        <v>5</v>
      </c>
      <c r="Q7175">
        <v>4</v>
      </c>
      <c r="R7175">
        <v>4</v>
      </c>
      <c r="S7175">
        <v>4</v>
      </c>
      <c r="T7175">
        <v>3</v>
      </c>
      <c r="U7175">
        <v>36</v>
      </c>
      <c r="V7175">
        <v>72</v>
      </c>
      <c r="W7175" t="s">
        <v>669</v>
      </c>
      <c r="X7175" t="s">
        <v>8757</v>
      </c>
      <c r="Y7175" t="s">
        <v>10</v>
      </c>
    </row>
    <row r="7176" spans="1:25" x14ac:dyDescent="0.25">
      <c r="A7176" t="s">
        <v>8759</v>
      </c>
      <c r="B7176">
        <v>4</v>
      </c>
      <c r="C7176">
        <v>5</v>
      </c>
      <c r="D7176">
        <v>3</v>
      </c>
      <c r="E7176">
        <v>5</v>
      </c>
      <c r="F7176">
        <v>4</v>
      </c>
      <c r="G7176">
        <v>4</v>
      </c>
      <c r="H7176">
        <v>3</v>
      </c>
      <c r="I7176">
        <v>4</v>
      </c>
      <c r="J7176">
        <v>4</v>
      </c>
      <c r="K7176">
        <v>36</v>
      </c>
      <c r="L7176">
        <v>4</v>
      </c>
      <c r="M7176">
        <v>4</v>
      </c>
      <c r="N7176">
        <v>5</v>
      </c>
      <c r="O7176">
        <v>3</v>
      </c>
      <c r="P7176">
        <v>5</v>
      </c>
      <c r="Q7176">
        <v>4</v>
      </c>
      <c r="R7176">
        <v>4</v>
      </c>
      <c r="S7176">
        <v>4</v>
      </c>
      <c r="T7176">
        <v>3</v>
      </c>
      <c r="U7176">
        <v>36</v>
      </c>
      <c r="V7176">
        <v>72</v>
      </c>
      <c r="W7176" t="s">
        <v>669</v>
      </c>
      <c r="X7176" t="s">
        <v>8757</v>
      </c>
      <c r="Y7176" t="s">
        <v>10</v>
      </c>
    </row>
    <row r="7177" spans="1:25" x14ac:dyDescent="0.25">
      <c r="A7177" t="s">
        <v>8760</v>
      </c>
      <c r="B7177">
        <v>4</v>
      </c>
      <c r="C7177">
        <v>4</v>
      </c>
      <c r="D7177">
        <v>3</v>
      </c>
      <c r="E7177">
        <v>4</v>
      </c>
      <c r="F7177">
        <v>4</v>
      </c>
      <c r="G7177">
        <v>5</v>
      </c>
      <c r="H7177">
        <v>4</v>
      </c>
      <c r="I7177">
        <v>4</v>
      </c>
      <c r="J7177">
        <v>3</v>
      </c>
      <c r="K7177">
        <v>35</v>
      </c>
      <c r="L7177">
        <v>3</v>
      </c>
      <c r="M7177">
        <v>5</v>
      </c>
      <c r="N7177">
        <v>3</v>
      </c>
      <c r="O7177">
        <v>4</v>
      </c>
      <c r="P7177">
        <v>4</v>
      </c>
      <c r="Q7177">
        <v>3</v>
      </c>
      <c r="R7177">
        <v>5</v>
      </c>
      <c r="S7177">
        <v>4</v>
      </c>
      <c r="T7177">
        <v>4</v>
      </c>
      <c r="U7177">
        <v>35</v>
      </c>
      <c r="V7177">
        <v>70</v>
      </c>
      <c r="W7177" t="s">
        <v>48</v>
      </c>
      <c r="X7177" t="s">
        <v>8760</v>
      </c>
      <c r="Y7177" t="s">
        <v>50</v>
      </c>
    </row>
    <row r="7178" spans="1:25" x14ac:dyDescent="0.25">
      <c r="A7178" t="s">
        <v>8762</v>
      </c>
      <c r="B7178">
        <v>4</v>
      </c>
      <c r="C7178">
        <v>4</v>
      </c>
      <c r="D7178">
        <v>3</v>
      </c>
      <c r="E7178">
        <v>4</v>
      </c>
      <c r="F7178">
        <v>4</v>
      </c>
      <c r="G7178">
        <v>4</v>
      </c>
      <c r="H7178">
        <v>5</v>
      </c>
      <c r="I7178">
        <v>4</v>
      </c>
      <c r="J7178">
        <v>3</v>
      </c>
      <c r="K7178">
        <v>35</v>
      </c>
      <c r="L7178">
        <v>4</v>
      </c>
      <c r="M7178">
        <v>4</v>
      </c>
      <c r="N7178">
        <v>3</v>
      </c>
      <c r="O7178">
        <v>4</v>
      </c>
      <c r="P7178">
        <v>4</v>
      </c>
      <c r="Q7178">
        <v>4</v>
      </c>
      <c r="R7178">
        <v>5</v>
      </c>
      <c r="S7178">
        <v>4</v>
      </c>
      <c r="T7178">
        <v>3</v>
      </c>
      <c r="U7178">
        <v>35</v>
      </c>
      <c r="V7178">
        <v>70</v>
      </c>
      <c r="W7178" t="s">
        <v>58</v>
      </c>
      <c r="X7178" t="s">
        <v>8763</v>
      </c>
      <c r="Y7178" t="s">
        <v>10</v>
      </c>
    </row>
    <row r="7179" spans="1:25" x14ac:dyDescent="0.25">
      <c r="A7179" t="s">
        <v>8764</v>
      </c>
      <c r="B7179">
        <v>5</v>
      </c>
      <c r="C7179">
        <v>4</v>
      </c>
      <c r="D7179">
        <v>3</v>
      </c>
      <c r="E7179">
        <v>5</v>
      </c>
      <c r="F7179">
        <v>4</v>
      </c>
      <c r="G7179">
        <v>3</v>
      </c>
      <c r="H7179">
        <v>4</v>
      </c>
      <c r="I7179">
        <v>3</v>
      </c>
      <c r="J7179">
        <v>4</v>
      </c>
      <c r="K7179">
        <v>36</v>
      </c>
      <c r="L7179">
        <v>5</v>
      </c>
      <c r="M7179">
        <v>4</v>
      </c>
      <c r="N7179">
        <v>3</v>
      </c>
      <c r="O7179">
        <v>4</v>
      </c>
      <c r="P7179">
        <v>5</v>
      </c>
      <c r="Q7179">
        <v>4</v>
      </c>
      <c r="R7179">
        <v>4</v>
      </c>
      <c r="S7179">
        <v>3</v>
      </c>
      <c r="T7179">
        <v>5</v>
      </c>
      <c r="U7179">
        <v>36</v>
      </c>
      <c r="V7179">
        <v>72</v>
      </c>
      <c r="W7179" t="s">
        <v>39</v>
      </c>
      <c r="X7179" t="s">
        <v>135</v>
      </c>
      <c r="Y7179" t="s">
        <v>10</v>
      </c>
    </row>
    <row r="7180" spans="1:25" x14ac:dyDescent="0.25">
      <c r="A7180" t="s">
        <v>8765</v>
      </c>
      <c r="B7180">
        <v>4</v>
      </c>
      <c r="C7180">
        <v>4</v>
      </c>
      <c r="D7180">
        <v>5</v>
      </c>
      <c r="E7180">
        <v>4</v>
      </c>
      <c r="F7180">
        <v>3</v>
      </c>
      <c r="G7180">
        <v>4</v>
      </c>
      <c r="H7180">
        <v>4</v>
      </c>
      <c r="I7180">
        <v>3</v>
      </c>
      <c r="J7180">
        <v>4</v>
      </c>
      <c r="K7180">
        <v>35</v>
      </c>
      <c r="L7180">
        <v>4</v>
      </c>
      <c r="M7180">
        <v>4</v>
      </c>
      <c r="N7180">
        <v>4</v>
      </c>
      <c r="O7180">
        <v>3</v>
      </c>
      <c r="P7180">
        <v>4</v>
      </c>
      <c r="Q7180">
        <v>4</v>
      </c>
      <c r="R7180">
        <v>3</v>
      </c>
      <c r="S7180">
        <v>4</v>
      </c>
      <c r="T7180">
        <v>5</v>
      </c>
      <c r="U7180">
        <v>35</v>
      </c>
      <c r="V7180">
        <v>70</v>
      </c>
      <c r="W7180" t="s">
        <v>39</v>
      </c>
      <c r="X7180" t="s">
        <v>8766</v>
      </c>
      <c r="Y7180" t="s">
        <v>10</v>
      </c>
    </row>
    <row r="7181" spans="1:25" x14ac:dyDescent="0.25">
      <c r="A7181" t="s">
        <v>8768</v>
      </c>
      <c r="B7181">
        <v>5</v>
      </c>
      <c r="C7181">
        <v>3</v>
      </c>
      <c r="D7181">
        <v>4</v>
      </c>
      <c r="E7181">
        <v>4</v>
      </c>
      <c r="F7181">
        <v>5</v>
      </c>
      <c r="G7181">
        <v>3</v>
      </c>
      <c r="H7181">
        <v>5</v>
      </c>
      <c r="I7181">
        <v>4</v>
      </c>
      <c r="J7181">
        <v>4</v>
      </c>
      <c r="K7181">
        <v>37</v>
      </c>
      <c r="L7181">
        <v>5</v>
      </c>
      <c r="M7181">
        <v>4</v>
      </c>
      <c r="N7181">
        <v>4</v>
      </c>
      <c r="O7181">
        <v>3</v>
      </c>
      <c r="P7181">
        <v>4</v>
      </c>
      <c r="Q7181">
        <v>3</v>
      </c>
      <c r="R7181">
        <v>4</v>
      </c>
      <c r="S7181">
        <v>4</v>
      </c>
      <c r="T7181">
        <v>4</v>
      </c>
      <c r="U7181">
        <v>35</v>
      </c>
      <c r="V7181">
        <v>72</v>
      </c>
      <c r="W7181" t="s">
        <v>39</v>
      </c>
      <c r="X7181" t="s">
        <v>8767</v>
      </c>
      <c r="Y7181" t="s">
        <v>10</v>
      </c>
    </row>
    <row r="7182" spans="1:25" x14ac:dyDescent="0.25">
      <c r="A7182" t="s">
        <v>8769</v>
      </c>
      <c r="B7182">
        <v>5</v>
      </c>
      <c r="C7182">
        <v>5</v>
      </c>
      <c r="D7182">
        <v>3</v>
      </c>
      <c r="E7182">
        <v>4</v>
      </c>
      <c r="F7182">
        <v>4</v>
      </c>
      <c r="G7182">
        <v>4</v>
      </c>
      <c r="H7182">
        <v>5</v>
      </c>
      <c r="I7182">
        <v>3</v>
      </c>
      <c r="J7182">
        <v>4</v>
      </c>
      <c r="K7182">
        <v>37</v>
      </c>
      <c r="L7182">
        <v>4</v>
      </c>
      <c r="M7182">
        <v>4</v>
      </c>
      <c r="N7182">
        <v>3</v>
      </c>
      <c r="O7182">
        <v>4</v>
      </c>
      <c r="P7182">
        <v>4</v>
      </c>
      <c r="Q7182">
        <v>3</v>
      </c>
      <c r="R7182">
        <v>5</v>
      </c>
      <c r="S7182">
        <v>5</v>
      </c>
      <c r="T7182">
        <v>4</v>
      </c>
      <c r="U7182">
        <v>36</v>
      </c>
      <c r="V7182">
        <v>73</v>
      </c>
      <c r="W7182" t="s">
        <v>984</v>
      </c>
      <c r="X7182" t="s">
        <v>8769</v>
      </c>
      <c r="Y7182" t="s">
        <v>50</v>
      </c>
    </row>
    <row r="7183" spans="1:25" x14ac:dyDescent="0.25">
      <c r="A7183" t="s">
        <v>8770</v>
      </c>
      <c r="B7183">
        <v>5</v>
      </c>
      <c r="C7183">
        <v>4</v>
      </c>
      <c r="D7183">
        <v>4</v>
      </c>
      <c r="E7183">
        <v>4</v>
      </c>
      <c r="F7183">
        <v>3</v>
      </c>
      <c r="G7183">
        <v>5</v>
      </c>
      <c r="H7183">
        <v>3</v>
      </c>
      <c r="I7183">
        <v>4</v>
      </c>
      <c r="J7183">
        <v>4</v>
      </c>
      <c r="K7183">
        <v>36</v>
      </c>
      <c r="L7183">
        <v>4</v>
      </c>
      <c r="M7183">
        <v>4</v>
      </c>
      <c r="N7183">
        <v>3</v>
      </c>
      <c r="O7183">
        <v>5</v>
      </c>
      <c r="P7183">
        <v>3</v>
      </c>
      <c r="Q7183">
        <v>4</v>
      </c>
      <c r="R7183">
        <v>4</v>
      </c>
      <c r="S7183">
        <v>4</v>
      </c>
      <c r="T7183">
        <v>5</v>
      </c>
      <c r="U7183">
        <v>36</v>
      </c>
      <c r="V7183">
        <v>72</v>
      </c>
      <c r="W7183" t="s">
        <v>665</v>
      </c>
      <c r="X7183" t="s">
        <v>8771</v>
      </c>
      <c r="Y7183" t="s">
        <v>10</v>
      </c>
    </row>
    <row r="7184" spans="1:25" x14ac:dyDescent="0.25">
      <c r="A7184" t="s">
        <v>8772</v>
      </c>
      <c r="B7184">
        <v>4</v>
      </c>
      <c r="C7184">
        <v>3</v>
      </c>
      <c r="D7184">
        <v>5</v>
      </c>
      <c r="E7184">
        <v>4</v>
      </c>
      <c r="F7184">
        <v>3</v>
      </c>
      <c r="G7184">
        <v>5</v>
      </c>
      <c r="H7184">
        <v>4</v>
      </c>
      <c r="I7184">
        <v>4</v>
      </c>
      <c r="J7184">
        <v>4</v>
      </c>
      <c r="K7184">
        <v>36</v>
      </c>
      <c r="L7184">
        <v>3</v>
      </c>
      <c r="M7184">
        <v>4</v>
      </c>
      <c r="N7184">
        <v>4</v>
      </c>
      <c r="O7184">
        <v>4</v>
      </c>
      <c r="P7184">
        <v>3</v>
      </c>
      <c r="Q7184">
        <v>4</v>
      </c>
      <c r="R7184">
        <v>4</v>
      </c>
      <c r="S7184">
        <v>4</v>
      </c>
      <c r="T7184">
        <v>5</v>
      </c>
      <c r="U7184">
        <v>35</v>
      </c>
      <c r="V7184">
        <v>71</v>
      </c>
      <c r="W7184" t="s">
        <v>39</v>
      </c>
      <c r="X7184" t="s">
        <v>8773</v>
      </c>
      <c r="Y7184" t="s">
        <v>10</v>
      </c>
    </row>
    <row r="7185" spans="1:25" x14ac:dyDescent="0.25">
      <c r="A7185" t="s">
        <v>8774</v>
      </c>
      <c r="B7185">
        <v>4</v>
      </c>
      <c r="C7185">
        <v>4</v>
      </c>
      <c r="D7185">
        <v>5</v>
      </c>
      <c r="E7185">
        <v>5</v>
      </c>
      <c r="F7185">
        <v>4</v>
      </c>
      <c r="G7185">
        <v>3</v>
      </c>
      <c r="H7185">
        <v>4</v>
      </c>
      <c r="I7185">
        <v>4</v>
      </c>
      <c r="J7185">
        <v>3</v>
      </c>
      <c r="K7185">
        <v>36</v>
      </c>
      <c r="L7185">
        <v>4</v>
      </c>
      <c r="M7185">
        <v>4</v>
      </c>
      <c r="N7185">
        <v>5</v>
      </c>
      <c r="O7185">
        <v>3</v>
      </c>
      <c r="P7185">
        <v>4</v>
      </c>
      <c r="Q7185">
        <v>4</v>
      </c>
      <c r="R7185">
        <v>4</v>
      </c>
      <c r="S7185">
        <v>3</v>
      </c>
      <c r="T7185">
        <v>4</v>
      </c>
      <c r="U7185">
        <v>35</v>
      </c>
      <c r="V7185">
        <v>71</v>
      </c>
      <c r="W7185" t="s">
        <v>97</v>
      </c>
      <c r="X7185" t="s">
        <v>8775</v>
      </c>
      <c r="Y7185" t="s">
        <v>44</v>
      </c>
    </row>
    <row r="7186" spans="1:25" x14ac:dyDescent="0.25">
      <c r="A7186" t="s">
        <v>8776</v>
      </c>
      <c r="B7186">
        <v>5</v>
      </c>
      <c r="C7186">
        <v>4</v>
      </c>
      <c r="D7186">
        <v>4</v>
      </c>
      <c r="E7186">
        <v>4</v>
      </c>
      <c r="F7186">
        <v>3</v>
      </c>
      <c r="G7186">
        <v>5</v>
      </c>
      <c r="H7186">
        <v>3</v>
      </c>
      <c r="I7186">
        <v>4</v>
      </c>
      <c r="J7186">
        <v>4</v>
      </c>
      <c r="K7186">
        <v>36</v>
      </c>
      <c r="L7186">
        <v>4</v>
      </c>
      <c r="M7186">
        <v>4</v>
      </c>
      <c r="N7186">
        <v>3</v>
      </c>
      <c r="O7186">
        <v>5</v>
      </c>
      <c r="P7186">
        <v>3</v>
      </c>
      <c r="Q7186">
        <v>4</v>
      </c>
      <c r="R7186">
        <v>4</v>
      </c>
      <c r="S7186">
        <v>4</v>
      </c>
      <c r="T7186">
        <v>5</v>
      </c>
      <c r="U7186">
        <v>36</v>
      </c>
      <c r="V7186">
        <v>72</v>
      </c>
      <c r="W7186" t="s">
        <v>665</v>
      </c>
      <c r="X7186" t="s">
        <v>8777</v>
      </c>
      <c r="Y7186" t="s">
        <v>10</v>
      </c>
    </row>
    <row r="7187" spans="1:25" x14ac:dyDescent="0.25">
      <c r="A7187" t="s">
        <v>8778</v>
      </c>
      <c r="B7187">
        <v>4</v>
      </c>
      <c r="C7187">
        <v>4</v>
      </c>
      <c r="D7187">
        <v>3</v>
      </c>
      <c r="E7187">
        <v>4</v>
      </c>
      <c r="F7187">
        <v>5</v>
      </c>
      <c r="G7187">
        <v>4</v>
      </c>
      <c r="H7187">
        <v>3</v>
      </c>
      <c r="I7187">
        <v>4</v>
      </c>
      <c r="J7187">
        <v>4</v>
      </c>
      <c r="K7187">
        <v>35</v>
      </c>
      <c r="L7187">
        <v>4</v>
      </c>
      <c r="M7187">
        <v>4</v>
      </c>
      <c r="N7187">
        <v>3</v>
      </c>
      <c r="O7187">
        <v>4</v>
      </c>
      <c r="P7187">
        <v>4</v>
      </c>
      <c r="Q7187">
        <v>5</v>
      </c>
      <c r="R7187">
        <v>3</v>
      </c>
      <c r="S7187">
        <v>4</v>
      </c>
      <c r="T7187">
        <v>4</v>
      </c>
      <c r="U7187">
        <v>35</v>
      </c>
      <c r="V7187">
        <v>70</v>
      </c>
      <c r="W7187" t="s">
        <v>2137</v>
      </c>
      <c r="X7187" t="s">
        <v>8779</v>
      </c>
      <c r="Y7187" t="s">
        <v>10</v>
      </c>
    </row>
    <row r="7188" spans="1:25" x14ac:dyDescent="0.25">
      <c r="A7188" t="s">
        <v>8780</v>
      </c>
      <c r="B7188">
        <v>5</v>
      </c>
      <c r="C7188">
        <v>3</v>
      </c>
      <c r="D7188">
        <v>5</v>
      </c>
      <c r="E7188">
        <v>4</v>
      </c>
      <c r="F7188">
        <v>4</v>
      </c>
      <c r="G7188">
        <v>4</v>
      </c>
      <c r="H7188">
        <v>4</v>
      </c>
      <c r="I7188">
        <v>3</v>
      </c>
      <c r="J7188">
        <v>4</v>
      </c>
      <c r="K7188">
        <v>36</v>
      </c>
      <c r="L7188">
        <v>4</v>
      </c>
      <c r="M7188">
        <v>5</v>
      </c>
      <c r="N7188">
        <v>5</v>
      </c>
      <c r="O7188">
        <v>4</v>
      </c>
      <c r="P7188">
        <v>3</v>
      </c>
      <c r="Q7188">
        <v>4</v>
      </c>
      <c r="R7188">
        <v>3</v>
      </c>
      <c r="S7188">
        <v>4</v>
      </c>
      <c r="T7188">
        <v>4</v>
      </c>
      <c r="U7188">
        <v>36</v>
      </c>
      <c r="V7188">
        <v>72</v>
      </c>
      <c r="X7188" t="s">
        <v>8781</v>
      </c>
      <c r="Y7188" t="s">
        <v>3338</v>
      </c>
    </row>
    <row r="7189" spans="1:25" x14ac:dyDescent="0.25">
      <c r="A7189" t="s">
        <v>8782</v>
      </c>
      <c r="B7189">
        <v>4</v>
      </c>
      <c r="C7189">
        <v>5</v>
      </c>
      <c r="D7189">
        <v>4</v>
      </c>
      <c r="E7189">
        <v>4</v>
      </c>
      <c r="F7189">
        <v>3</v>
      </c>
      <c r="G7189">
        <v>4</v>
      </c>
      <c r="H7189">
        <v>5</v>
      </c>
      <c r="I7189">
        <v>3</v>
      </c>
      <c r="J7189">
        <v>4</v>
      </c>
      <c r="K7189">
        <v>36</v>
      </c>
      <c r="L7189">
        <v>4</v>
      </c>
      <c r="M7189">
        <v>5</v>
      </c>
      <c r="N7189">
        <v>4</v>
      </c>
      <c r="O7189">
        <v>4</v>
      </c>
      <c r="P7189">
        <v>3</v>
      </c>
      <c r="Q7189">
        <v>4</v>
      </c>
      <c r="R7189">
        <v>5</v>
      </c>
      <c r="S7189">
        <v>3</v>
      </c>
      <c r="T7189">
        <v>4</v>
      </c>
      <c r="U7189">
        <v>36</v>
      </c>
      <c r="V7189">
        <v>72</v>
      </c>
      <c r="W7189" t="s">
        <v>91</v>
      </c>
      <c r="X7189" t="s">
        <v>8783</v>
      </c>
      <c r="Y7189" t="s">
        <v>10</v>
      </c>
    </row>
    <row r="7190" spans="1:25" x14ac:dyDescent="0.25">
      <c r="A7190" t="s">
        <v>8784</v>
      </c>
      <c r="B7190">
        <v>4</v>
      </c>
      <c r="C7190">
        <v>5</v>
      </c>
      <c r="D7190">
        <v>3</v>
      </c>
      <c r="E7190">
        <v>4</v>
      </c>
      <c r="F7190">
        <v>4</v>
      </c>
      <c r="G7190">
        <v>3</v>
      </c>
      <c r="H7190">
        <v>4</v>
      </c>
      <c r="I7190">
        <v>5</v>
      </c>
      <c r="J7190">
        <v>4</v>
      </c>
      <c r="K7190">
        <v>36</v>
      </c>
      <c r="L7190">
        <v>4</v>
      </c>
      <c r="M7190">
        <v>4</v>
      </c>
      <c r="N7190">
        <v>3</v>
      </c>
      <c r="O7190">
        <v>5</v>
      </c>
      <c r="P7190">
        <v>4</v>
      </c>
      <c r="Q7190">
        <v>4</v>
      </c>
      <c r="R7190">
        <v>5</v>
      </c>
      <c r="S7190">
        <v>3</v>
      </c>
      <c r="T7190">
        <v>4</v>
      </c>
      <c r="U7190">
        <v>36</v>
      </c>
      <c r="V7190">
        <v>72</v>
      </c>
      <c r="W7190" t="s">
        <v>91</v>
      </c>
      <c r="X7190" t="s">
        <v>1058</v>
      </c>
      <c r="Y7190" t="s">
        <v>10</v>
      </c>
    </row>
    <row r="7191" spans="1:25" x14ac:dyDescent="0.25">
      <c r="A7191" t="s">
        <v>8785</v>
      </c>
      <c r="B7191">
        <v>4</v>
      </c>
      <c r="C7191">
        <v>4</v>
      </c>
      <c r="D7191">
        <v>3</v>
      </c>
      <c r="E7191">
        <v>4</v>
      </c>
      <c r="F7191">
        <v>4</v>
      </c>
      <c r="G7191">
        <v>3</v>
      </c>
      <c r="H7191">
        <v>4</v>
      </c>
      <c r="I7191">
        <v>4</v>
      </c>
      <c r="J7191">
        <v>5</v>
      </c>
      <c r="K7191">
        <v>35</v>
      </c>
      <c r="L7191">
        <v>4</v>
      </c>
      <c r="M7191">
        <v>3</v>
      </c>
      <c r="N7191">
        <v>5</v>
      </c>
      <c r="O7191">
        <v>4</v>
      </c>
      <c r="P7191">
        <v>3</v>
      </c>
      <c r="Q7191">
        <v>5</v>
      </c>
      <c r="R7191">
        <v>3</v>
      </c>
      <c r="S7191">
        <v>4</v>
      </c>
      <c r="T7191">
        <v>4</v>
      </c>
      <c r="U7191">
        <v>35</v>
      </c>
      <c r="V7191">
        <v>70</v>
      </c>
      <c r="W7191" t="s">
        <v>848</v>
      </c>
      <c r="X7191" t="s">
        <v>4595</v>
      </c>
      <c r="Y7191" t="s">
        <v>10</v>
      </c>
    </row>
    <row r="7192" spans="1:25" x14ac:dyDescent="0.25">
      <c r="A7192" t="s">
        <v>8786</v>
      </c>
      <c r="B7192">
        <v>5</v>
      </c>
      <c r="C7192">
        <v>4</v>
      </c>
      <c r="D7192">
        <v>4</v>
      </c>
      <c r="E7192">
        <v>3</v>
      </c>
      <c r="F7192">
        <v>5</v>
      </c>
      <c r="G7192">
        <v>3</v>
      </c>
      <c r="H7192">
        <v>4</v>
      </c>
      <c r="I7192">
        <v>3</v>
      </c>
      <c r="J7192">
        <v>5</v>
      </c>
      <c r="K7192">
        <v>36</v>
      </c>
      <c r="L7192">
        <v>4</v>
      </c>
      <c r="M7192">
        <v>4</v>
      </c>
      <c r="N7192">
        <v>3</v>
      </c>
      <c r="O7192">
        <v>4</v>
      </c>
      <c r="P7192">
        <v>3</v>
      </c>
      <c r="Q7192">
        <v>4</v>
      </c>
      <c r="R7192">
        <v>5</v>
      </c>
      <c r="S7192">
        <v>4</v>
      </c>
      <c r="T7192">
        <v>5</v>
      </c>
      <c r="U7192">
        <v>36</v>
      </c>
      <c r="V7192">
        <v>72</v>
      </c>
      <c r="W7192" t="s">
        <v>176</v>
      </c>
      <c r="X7192" t="s">
        <v>8787</v>
      </c>
      <c r="Y7192" t="s">
        <v>10</v>
      </c>
    </row>
    <row r="7193" spans="1:25" x14ac:dyDescent="0.25">
      <c r="A7193" t="s">
        <v>8788</v>
      </c>
      <c r="B7193">
        <v>5</v>
      </c>
      <c r="C7193">
        <v>4</v>
      </c>
      <c r="D7193">
        <v>4</v>
      </c>
      <c r="E7193">
        <v>3</v>
      </c>
      <c r="F7193">
        <v>5</v>
      </c>
      <c r="G7193">
        <v>3</v>
      </c>
      <c r="H7193">
        <v>4</v>
      </c>
      <c r="I7193">
        <v>3</v>
      </c>
      <c r="J7193">
        <v>5</v>
      </c>
      <c r="K7193">
        <v>36</v>
      </c>
      <c r="L7193">
        <v>4</v>
      </c>
      <c r="M7193">
        <v>4</v>
      </c>
      <c r="N7193">
        <v>4</v>
      </c>
      <c r="O7193">
        <v>3</v>
      </c>
      <c r="P7193">
        <v>5</v>
      </c>
      <c r="Q7193">
        <v>4</v>
      </c>
      <c r="R7193">
        <v>5</v>
      </c>
      <c r="S7193">
        <v>3</v>
      </c>
      <c r="T7193">
        <v>4</v>
      </c>
      <c r="U7193">
        <v>36</v>
      </c>
      <c r="V7193">
        <v>72</v>
      </c>
      <c r="W7193" t="s">
        <v>176</v>
      </c>
      <c r="X7193" t="s">
        <v>177</v>
      </c>
      <c r="Y7193" t="s">
        <v>10</v>
      </c>
    </row>
    <row r="7194" spans="1:25" x14ac:dyDescent="0.25">
      <c r="A7194" t="s">
        <v>8789</v>
      </c>
      <c r="B7194">
        <v>4</v>
      </c>
      <c r="C7194">
        <v>4</v>
      </c>
      <c r="D7194">
        <v>4</v>
      </c>
      <c r="E7194">
        <v>3</v>
      </c>
      <c r="F7194">
        <v>5</v>
      </c>
      <c r="G7194">
        <v>4</v>
      </c>
      <c r="H7194">
        <v>5</v>
      </c>
      <c r="I7194">
        <v>3</v>
      </c>
      <c r="J7194">
        <v>4</v>
      </c>
      <c r="K7194">
        <v>36</v>
      </c>
      <c r="L7194">
        <v>4</v>
      </c>
      <c r="M7194">
        <v>4</v>
      </c>
      <c r="N7194">
        <v>3</v>
      </c>
      <c r="O7194">
        <v>4</v>
      </c>
      <c r="P7194">
        <v>3</v>
      </c>
      <c r="Q7194">
        <v>4</v>
      </c>
      <c r="R7194">
        <v>5</v>
      </c>
      <c r="S7194">
        <v>4</v>
      </c>
      <c r="T7194">
        <v>5</v>
      </c>
      <c r="U7194">
        <v>36</v>
      </c>
      <c r="V7194">
        <v>72</v>
      </c>
      <c r="W7194" t="s">
        <v>176</v>
      </c>
      <c r="X7194" t="s">
        <v>177</v>
      </c>
      <c r="Y7194" t="s">
        <v>10</v>
      </c>
    </row>
    <row r="7195" spans="1:25" x14ac:dyDescent="0.25">
      <c r="A7195" t="s">
        <v>8790</v>
      </c>
      <c r="B7195">
        <v>4</v>
      </c>
      <c r="C7195">
        <v>5</v>
      </c>
      <c r="D7195">
        <v>3</v>
      </c>
      <c r="E7195">
        <v>4</v>
      </c>
      <c r="F7195">
        <v>4</v>
      </c>
      <c r="G7195">
        <v>5</v>
      </c>
      <c r="H7195">
        <v>3</v>
      </c>
      <c r="I7195">
        <v>4</v>
      </c>
      <c r="J7195">
        <v>4</v>
      </c>
      <c r="K7195">
        <v>36</v>
      </c>
      <c r="L7195">
        <v>3</v>
      </c>
      <c r="M7195">
        <v>4</v>
      </c>
      <c r="N7195">
        <v>3</v>
      </c>
      <c r="O7195">
        <v>5</v>
      </c>
      <c r="P7195">
        <v>4</v>
      </c>
      <c r="Q7195">
        <v>4</v>
      </c>
      <c r="R7195">
        <v>4</v>
      </c>
      <c r="S7195">
        <v>4</v>
      </c>
      <c r="T7195">
        <v>5</v>
      </c>
      <c r="U7195">
        <v>36</v>
      </c>
      <c r="V7195">
        <v>72</v>
      </c>
      <c r="X7195" t="s">
        <v>8791</v>
      </c>
      <c r="Y7195" t="s">
        <v>5976</v>
      </c>
    </row>
    <row r="7196" spans="1:25" x14ac:dyDescent="0.25">
      <c r="A7196" t="s">
        <v>8792</v>
      </c>
      <c r="B7196">
        <v>4</v>
      </c>
      <c r="C7196">
        <v>4</v>
      </c>
      <c r="D7196">
        <v>3</v>
      </c>
      <c r="E7196">
        <v>4</v>
      </c>
      <c r="F7196">
        <v>5</v>
      </c>
      <c r="G7196">
        <v>4</v>
      </c>
      <c r="H7196">
        <v>3</v>
      </c>
      <c r="I7196">
        <v>4</v>
      </c>
      <c r="J7196">
        <v>4</v>
      </c>
      <c r="K7196">
        <v>36</v>
      </c>
      <c r="L7196">
        <v>5</v>
      </c>
      <c r="M7196">
        <v>3</v>
      </c>
      <c r="N7196">
        <v>4</v>
      </c>
      <c r="O7196">
        <v>5</v>
      </c>
      <c r="P7196">
        <v>3</v>
      </c>
      <c r="Q7196">
        <v>4</v>
      </c>
      <c r="R7196">
        <v>5</v>
      </c>
      <c r="S7196">
        <v>4</v>
      </c>
      <c r="T7196">
        <v>4</v>
      </c>
      <c r="U7196">
        <v>36</v>
      </c>
      <c r="V7196">
        <v>72</v>
      </c>
      <c r="W7196" t="s">
        <v>3617</v>
      </c>
      <c r="X7196" t="s">
        <v>8793</v>
      </c>
      <c r="Y7196" t="s">
        <v>120</v>
      </c>
    </row>
    <row r="7197" spans="1:25" x14ac:dyDescent="0.25">
      <c r="A7197" t="s">
        <v>8795</v>
      </c>
      <c r="B7197">
        <v>4</v>
      </c>
      <c r="C7197">
        <v>4</v>
      </c>
      <c r="D7197">
        <v>4</v>
      </c>
      <c r="E7197">
        <v>5</v>
      </c>
      <c r="F7197">
        <v>3</v>
      </c>
      <c r="G7197">
        <v>4</v>
      </c>
      <c r="H7197">
        <v>3</v>
      </c>
      <c r="I7197">
        <v>5</v>
      </c>
      <c r="J7197">
        <v>4</v>
      </c>
      <c r="K7197">
        <v>36</v>
      </c>
      <c r="L7197">
        <v>4</v>
      </c>
      <c r="M7197">
        <v>3</v>
      </c>
      <c r="N7197">
        <v>4</v>
      </c>
      <c r="O7197">
        <v>5</v>
      </c>
      <c r="P7197">
        <v>4</v>
      </c>
      <c r="Q7197">
        <v>5</v>
      </c>
      <c r="R7197">
        <v>3</v>
      </c>
      <c r="S7197">
        <v>4</v>
      </c>
      <c r="T7197">
        <v>4</v>
      </c>
      <c r="U7197">
        <v>36</v>
      </c>
      <c r="V7197">
        <v>72</v>
      </c>
      <c r="W7197" t="s">
        <v>161</v>
      </c>
      <c r="X7197" t="s">
        <v>8796</v>
      </c>
      <c r="Y7197" t="s">
        <v>10</v>
      </c>
    </row>
    <row r="7198" spans="1:25" x14ac:dyDescent="0.25">
      <c r="A7198" t="s">
        <v>8797</v>
      </c>
      <c r="B7198">
        <v>4</v>
      </c>
      <c r="C7198">
        <v>4</v>
      </c>
      <c r="D7198">
        <v>5</v>
      </c>
      <c r="E7198">
        <v>3</v>
      </c>
      <c r="F7198">
        <v>4</v>
      </c>
      <c r="G7198">
        <v>4</v>
      </c>
      <c r="H7198">
        <v>4</v>
      </c>
      <c r="I7198">
        <v>3</v>
      </c>
      <c r="J7198">
        <v>5</v>
      </c>
      <c r="K7198">
        <v>36</v>
      </c>
      <c r="L7198">
        <v>4</v>
      </c>
      <c r="M7198">
        <v>5</v>
      </c>
      <c r="N7198">
        <v>4</v>
      </c>
      <c r="O7198">
        <v>3</v>
      </c>
      <c r="P7198">
        <v>4</v>
      </c>
      <c r="Q7198">
        <v>4</v>
      </c>
      <c r="R7198">
        <v>3</v>
      </c>
      <c r="S7198">
        <v>5</v>
      </c>
      <c r="T7198">
        <v>4</v>
      </c>
      <c r="U7198">
        <v>36</v>
      </c>
      <c r="V7198">
        <v>72</v>
      </c>
      <c r="W7198" t="s">
        <v>669</v>
      </c>
      <c r="X7198" t="s">
        <v>1570</v>
      </c>
      <c r="Y7198" t="s">
        <v>10</v>
      </c>
    </row>
    <row r="7199" spans="1:25" x14ac:dyDescent="0.25">
      <c r="A7199" t="s">
        <v>8798</v>
      </c>
      <c r="B7199">
        <v>4</v>
      </c>
      <c r="C7199">
        <v>4</v>
      </c>
      <c r="D7199">
        <v>4</v>
      </c>
      <c r="E7199">
        <v>4</v>
      </c>
      <c r="F7199">
        <v>4</v>
      </c>
      <c r="G7199">
        <v>3</v>
      </c>
      <c r="H7199">
        <v>4</v>
      </c>
      <c r="I7199">
        <v>4</v>
      </c>
      <c r="J7199">
        <v>5</v>
      </c>
      <c r="K7199">
        <v>36</v>
      </c>
      <c r="L7199">
        <v>3</v>
      </c>
      <c r="M7199">
        <v>4</v>
      </c>
      <c r="N7199">
        <v>5</v>
      </c>
      <c r="O7199">
        <v>4</v>
      </c>
      <c r="P7199">
        <v>5</v>
      </c>
      <c r="Q7199">
        <v>3</v>
      </c>
      <c r="R7199">
        <v>4</v>
      </c>
      <c r="S7199">
        <v>3</v>
      </c>
      <c r="T7199">
        <v>4</v>
      </c>
      <c r="U7199">
        <v>35</v>
      </c>
      <c r="V7199">
        <v>71</v>
      </c>
      <c r="X7199" t="s">
        <v>8799</v>
      </c>
      <c r="Y7199" t="s">
        <v>120</v>
      </c>
    </row>
    <row r="7200" spans="1:25" x14ac:dyDescent="0.25">
      <c r="A7200" t="s">
        <v>8800</v>
      </c>
      <c r="B7200">
        <v>4</v>
      </c>
      <c r="C7200">
        <v>4</v>
      </c>
      <c r="D7200">
        <v>3</v>
      </c>
      <c r="E7200">
        <v>4</v>
      </c>
      <c r="F7200">
        <v>4</v>
      </c>
      <c r="G7200">
        <v>3</v>
      </c>
      <c r="H7200">
        <v>5</v>
      </c>
      <c r="I7200">
        <v>4</v>
      </c>
      <c r="J7200">
        <v>4</v>
      </c>
      <c r="K7200">
        <v>35</v>
      </c>
      <c r="L7200">
        <v>3</v>
      </c>
      <c r="M7200">
        <v>5</v>
      </c>
      <c r="N7200">
        <v>4</v>
      </c>
      <c r="O7200">
        <v>4</v>
      </c>
      <c r="P7200">
        <v>4</v>
      </c>
      <c r="Q7200">
        <v>4</v>
      </c>
      <c r="R7200">
        <v>5</v>
      </c>
      <c r="S7200">
        <v>4</v>
      </c>
      <c r="T7200">
        <v>4</v>
      </c>
      <c r="U7200">
        <v>37</v>
      </c>
      <c r="V7200">
        <v>72</v>
      </c>
      <c r="W7200" t="s">
        <v>8801</v>
      </c>
      <c r="X7200" t="s">
        <v>8802</v>
      </c>
      <c r="Y7200" t="s">
        <v>120</v>
      </c>
    </row>
    <row r="7201" spans="1:25" x14ac:dyDescent="0.25">
      <c r="A7201" t="s">
        <v>8803</v>
      </c>
      <c r="B7201">
        <v>5</v>
      </c>
      <c r="C7201">
        <v>4</v>
      </c>
      <c r="D7201">
        <v>4</v>
      </c>
      <c r="E7201">
        <v>3</v>
      </c>
      <c r="F7201">
        <v>4</v>
      </c>
      <c r="G7201">
        <v>4</v>
      </c>
      <c r="H7201">
        <v>3</v>
      </c>
      <c r="I7201">
        <v>5</v>
      </c>
      <c r="J7201">
        <v>4</v>
      </c>
      <c r="K7201">
        <v>36</v>
      </c>
      <c r="L7201">
        <v>3</v>
      </c>
      <c r="M7201">
        <v>4</v>
      </c>
      <c r="N7201">
        <v>4</v>
      </c>
      <c r="O7201">
        <v>3</v>
      </c>
      <c r="P7201">
        <v>5</v>
      </c>
      <c r="Q7201">
        <v>4</v>
      </c>
      <c r="R7201">
        <v>4</v>
      </c>
      <c r="S7201">
        <v>4</v>
      </c>
      <c r="T7201">
        <v>4</v>
      </c>
      <c r="U7201">
        <v>35</v>
      </c>
      <c r="V7201">
        <v>71</v>
      </c>
      <c r="W7201" t="s">
        <v>509</v>
      </c>
      <c r="X7201" t="s">
        <v>8802</v>
      </c>
      <c r="Y7201" t="s">
        <v>44</v>
      </c>
    </row>
    <row r="7202" spans="1:25" x14ac:dyDescent="0.25">
      <c r="A7202" t="s">
        <v>8804</v>
      </c>
      <c r="B7202">
        <v>5</v>
      </c>
      <c r="C7202">
        <v>4</v>
      </c>
      <c r="D7202">
        <v>4</v>
      </c>
      <c r="E7202">
        <v>3</v>
      </c>
      <c r="F7202">
        <v>4</v>
      </c>
      <c r="G7202">
        <v>4</v>
      </c>
      <c r="H7202">
        <v>3</v>
      </c>
      <c r="I7202">
        <v>5</v>
      </c>
      <c r="J7202">
        <v>4</v>
      </c>
      <c r="K7202">
        <v>36</v>
      </c>
      <c r="L7202">
        <v>3</v>
      </c>
      <c r="M7202">
        <v>4</v>
      </c>
      <c r="N7202">
        <v>4</v>
      </c>
      <c r="O7202">
        <v>3</v>
      </c>
      <c r="P7202">
        <v>5</v>
      </c>
      <c r="Q7202">
        <v>4</v>
      </c>
      <c r="R7202">
        <v>4</v>
      </c>
      <c r="S7202">
        <v>4</v>
      </c>
      <c r="T7202">
        <v>4</v>
      </c>
      <c r="U7202">
        <v>35</v>
      </c>
      <c r="V7202">
        <v>71</v>
      </c>
      <c r="W7202" t="s">
        <v>509</v>
      </c>
      <c r="X7202" t="s">
        <v>8802</v>
      </c>
      <c r="Y7202" t="s">
        <v>44</v>
      </c>
    </row>
    <row r="7203" spans="1:25" x14ac:dyDescent="0.25">
      <c r="A7203" t="s">
        <v>8805</v>
      </c>
      <c r="B7203">
        <v>4</v>
      </c>
      <c r="C7203">
        <v>4</v>
      </c>
      <c r="D7203">
        <v>3</v>
      </c>
      <c r="E7203">
        <v>4</v>
      </c>
      <c r="F7203">
        <v>5</v>
      </c>
      <c r="G7203">
        <v>4</v>
      </c>
      <c r="H7203">
        <v>3</v>
      </c>
      <c r="I7203">
        <v>5</v>
      </c>
      <c r="J7203">
        <v>4</v>
      </c>
      <c r="K7203">
        <v>36</v>
      </c>
      <c r="L7203">
        <v>0</v>
      </c>
      <c r="M7203">
        <v>0</v>
      </c>
      <c r="N7203">
        <v>0</v>
      </c>
      <c r="O7203">
        <v>0</v>
      </c>
      <c r="P7203">
        <v>0</v>
      </c>
      <c r="Q7203">
        <v>0</v>
      </c>
      <c r="R7203">
        <v>0</v>
      </c>
      <c r="S7203">
        <v>0</v>
      </c>
      <c r="T7203">
        <v>0</v>
      </c>
      <c r="U7203">
        <v>0</v>
      </c>
      <c r="V7203">
        <v>36</v>
      </c>
      <c r="W7203" t="s">
        <v>236</v>
      </c>
      <c r="X7203" t="s">
        <v>8806</v>
      </c>
      <c r="Y7203" t="s">
        <v>10</v>
      </c>
    </row>
    <row r="7204" spans="1:25" x14ac:dyDescent="0.25">
      <c r="A7204" t="s">
        <v>8807</v>
      </c>
      <c r="B7204">
        <v>4</v>
      </c>
      <c r="C7204">
        <v>4</v>
      </c>
      <c r="D7204">
        <v>4</v>
      </c>
      <c r="E7204">
        <v>4</v>
      </c>
      <c r="F7204">
        <v>3</v>
      </c>
      <c r="G7204">
        <v>5</v>
      </c>
      <c r="H7204">
        <v>4</v>
      </c>
      <c r="I7204">
        <v>3</v>
      </c>
      <c r="J7204">
        <v>4</v>
      </c>
      <c r="K7204">
        <v>35</v>
      </c>
      <c r="L7204">
        <v>4</v>
      </c>
      <c r="M7204">
        <v>5</v>
      </c>
      <c r="N7204">
        <v>4</v>
      </c>
      <c r="O7204">
        <v>4</v>
      </c>
      <c r="P7204">
        <v>4</v>
      </c>
      <c r="Q7204">
        <v>3</v>
      </c>
      <c r="R7204">
        <v>5</v>
      </c>
      <c r="S7204">
        <v>3</v>
      </c>
      <c r="T7204">
        <v>4</v>
      </c>
      <c r="U7204">
        <v>36</v>
      </c>
      <c r="V7204">
        <v>71</v>
      </c>
      <c r="W7204" t="s">
        <v>166</v>
      </c>
      <c r="X7204" t="s">
        <v>1830</v>
      </c>
      <c r="Y7204" t="s">
        <v>10</v>
      </c>
    </row>
    <row r="7205" spans="1:25" x14ac:dyDescent="0.25">
      <c r="A7205" t="s">
        <v>8808</v>
      </c>
      <c r="B7205">
        <v>4</v>
      </c>
      <c r="C7205">
        <v>4</v>
      </c>
      <c r="D7205">
        <v>3</v>
      </c>
      <c r="E7205">
        <v>4</v>
      </c>
      <c r="F7205">
        <v>5</v>
      </c>
      <c r="G7205">
        <v>4</v>
      </c>
      <c r="H7205">
        <v>5</v>
      </c>
      <c r="I7205">
        <v>3</v>
      </c>
      <c r="J7205">
        <v>4</v>
      </c>
      <c r="K7205">
        <v>36</v>
      </c>
      <c r="L7205">
        <v>4</v>
      </c>
      <c r="M7205">
        <v>3</v>
      </c>
      <c r="N7205">
        <v>4</v>
      </c>
      <c r="O7205">
        <v>5</v>
      </c>
      <c r="P7205">
        <v>3</v>
      </c>
      <c r="Q7205">
        <v>4</v>
      </c>
      <c r="R7205">
        <v>4</v>
      </c>
      <c r="S7205">
        <v>5</v>
      </c>
      <c r="T7205">
        <v>4</v>
      </c>
      <c r="U7205">
        <v>36</v>
      </c>
      <c r="V7205">
        <v>72</v>
      </c>
      <c r="W7205" t="s">
        <v>39</v>
      </c>
      <c r="X7205" t="s">
        <v>412</v>
      </c>
      <c r="Y7205" t="s">
        <v>10</v>
      </c>
    </row>
    <row r="7206" spans="1:25" x14ac:dyDescent="0.25">
      <c r="A7206" t="s">
        <v>8809</v>
      </c>
      <c r="B7206">
        <v>4</v>
      </c>
      <c r="C7206">
        <v>3</v>
      </c>
      <c r="D7206">
        <v>4</v>
      </c>
      <c r="E7206">
        <v>5</v>
      </c>
      <c r="F7206">
        <v>3</v>
      </c>
      <c r="G7206">
        <v>4</v>
      </c>
      <c r="H7206">
        <v>4</v>
      </c>
      <c r="I7206">
        <v>5</v>
      </c>
      <c r="J7206">
        <v>4</v>
      </c>
      <c r="K7206">
        <v>36</v>
      </c>
      <c r="L7206">
        <v>5</v>
      </c>
      <c r="M7206">
        <v>3</v>
      </c>
      <c r="N7206">
        <v>4</v>
      </c>
      <c r="O7206">
        <v>4</v>
      </c>
      <c r="P7206">
        <v>5</v>
      </c>
      <c r="Q7206">
        <v>4</v>
      </c>
      <c r="R7206">
        <v>3</v>
      </c>
      <c r="S7206">
        <v>4</v>
      </c>
      <c r="T7206">
        <v>4</v>
      </c>
      <c r="U7206">
        <v>36</v>
      </c>
      <c r="V7206">
        <v>72</v>
      </c>
      <c r="W7206" t="s">
        <v>39</v>
      </c>
      <c r="X7206" t="s">
        <v>412</v>
      </c>
      <c r="Y7206" t="s">
        <v>10</v>
      </c>
    </row>
    <row r="7207" spans="1:25" x14ac:dyDescent="0.25">
      <c r="A7207" t="s">
        <v>8810</v>
      </c>
      <c r="B7207">
        <v>5</v>
      </c>
      <c r="C7207">
        <v>3</v>
      </c>
      <c r="D7207">
        <v>4</v>
      </c>
      <c r="E7207">
        <v>4</v>
      </c>
      <c r="F7207">
        <v>5</v>
      </c>
      <c r="G7207">
        <v>4</v>
      </c>
      <c r="H7207">
        <v>3</v>
      </c>
      <c r="I7207">
        <v>4</v>
      </c>
      <c r="J7207">
        <v>4</v>
      </c>
      <c r="K7207">
        <v>36</v>
      </c>
      <c r="L7207">
        <v>4</v>
      </c>
      <c r="M7207">
        <v>4</v>
      </c>
      <c r="N7207">
        <v>3</v>
      </c>
      <c r="O7207">
        <v>4</v>
      </c>
      <c r="P7207">
        <v>5</v>
      </c>
      <c r="Q7207">
        <v>4</v>
      </c>
      <c r="R7207">
        <v>5</v>
      </c>
      <c r="S7207">
        <v>3</v>
      </c>
      <c r="T7207">
        <v>4</v>
      </c>
      <c r="U7207">
        <v>36</v>
      </c>
      <c r="V7207">
        <v>72</v>
      </c>
      <c r="W7207" t="s">
        <v>39</v>
      </c>
      <c r="X7207" t="s">
        <v>412</v>
      </c>
      <c r="Y7207" t="s">
        <v>10</v>
      </c>
    </row>
    <row r="7208" spans="1:25" x14ac:dyDescent="0.25">
      <c r="A7208" t="s">
        <v>8811</v>
      </c>
      <c r="B7208">
        <v>4</v>
      </c>
      <c r="C7208">
        <v>4</v>
      </c>
      <c r="D7208">
        <v>3</v>
      </c>
      <c r="E7208">
        <v>4</v>
      </c>
      <c r="F7208">
        <v>5</v>
      </c>
      <c r="G7208">
        <v>4</v>
      </c>
      <c r="H7208">
        <v>5</v>
      </c>
      <c r="I7208">
        <v>3</v>
      </c>
      <c r="J7208">
        <v>4</v>
      </c>
      <c r="K7208">
        <v>36</v>
      </c>
      <c r="L7208">
        <v>4</v>
      </c>
      <c r="M7208">
        <v>3</v>
      </c>
      <c r="N7208">
        <v>4</v>
      </c>
      <c r="O7208">
        <v>5</v>
      </c>
      <c r="P7208">
        <v>3</v>
      </c>
      <c r="Q7208">
        <v>4</v>
      </c>
      <c r="R7208">
        <v>4</v>
      </c>
      <c r="S7208">
        <v>5</v>
      </c>
      <c r="T7208">
        <v>4</v>
      </c>
      <c r="U7208">
        <v>36</v>
      </c>
      <c r="V7208">
        <v>72</v>
      </c>
      <c r="W7208" t="s">
        <v>39</v>
      </c>
      <c r="X7208" t="s">
        <v>412</v>
      </c>
      <c r="Y7208" t="s">
        <v>10</v>
      </c>
    </row>
    <row r="7209" spans="1:25" x14ac:dyDescent="0.25">
      <c r="A7209" t="s">
        <v>8812</v>
      </c>
      <c r="B7209">
        <v>4</v>
      </c>
      <c r="C7209">
        <v>5</v>
      </c>
      <c r="D7209">
        <v>4</v>
      </c>
      <c r="E7209">
        <v>4</v>
      </c>
      <c r="F7209">
        <v>4</v>
      </c>
      <c r="G7209">
        <v>3</v>
      </c>
      <c r="H7209">
        <v>5</v>
      </c>
      <c r="I7209">
        <v>3</v>
      </c>
      <c r="J7209">
        <v>4</v>
      </c>
      <c r="K7209">
        <v>36</v>
      </c>
      <c r="L7209">
        <v>4</v>
      </c>
      <c r="M7209">
        <v>4</v>
      </c>
      <c r="N7209">
        <v>5</v>
      </c>
      <c r="O7209">
        <v>4</v>
      </c>
      <c r="P7209">
        <v>3</v>
      </c>
      <c r="Q7209">
        <v>5</v>
      </c>
      <c r="R7209">
        <v>3</v>
      </c>
      <c r="S7209">
        <v>4</v>
      </c>
      <c r="T7209">
        <v>4</v>
      </c>
      <c r="U7209">
        <v>36</v>
      </c>
      <c r="V7209">
        <v>72</v>
      </c>
      <c r="W7209" t="s">
        <v>7165</v>
      </c>
      <c r="X7209" t="s">
        <v>8813</v>
      </c>
      <c r="Y7209" t="s">
        <v>120</v>
      </c>
    </row>
    <row r="7210" spans="1:25" x14ac:dyDescent="0.25">
      <c r="A7210" t="s">
        <v>8814</v>
      </c>
      <c r="B7210">
        <v>5</v>
      </c>
      <c r="C7210">
        <v>4</v>
      </c>
      <c r="D7210">
        <v>4</v>
      </c>
      <c r="E7210">
        <v>4</v>
      </c>
      <c r="F7210">
        <v>4</v>
      </c>
      <c r="G7210">
        <v>3</v>
      </c>
      <c r="H7210">
        <v>4</v>
      </c>
      <c r="I7210">
        <v>3</v>
      </c>
      <c r="J7210">
        <v>5</v>
      </c>
      <c r="K7210">
        <v>36</v>
      </c>
      <c r="L7210">
        <v>5</v>
      </c>
      <c r="M7210">
        <v>4</v>
      </c>
      <c r="N7210">
        <v>4</v>
      </c>
      <c r="O7210">
        <v>4</v>
      </c>
      <c r="P7210">
        <v>3</v>
      </c>
      <c r="Q7210">
        <v>4</v>
      </c>
      <c r="R7210">
        <v>5</v>
      </c>
      <c r="S7210">
        <v>4</v>
      </c>
      <c r="T7210">
        <v>3</v>
      </c>
      <c r="U7210">
        <v>36</v>
      </c>
      <c r="V7210">
        <v>72</v>
      </c>
      <c r="W7210" t="s">
        <v>3660</v>
      </c>
      <c r="X7210" t="s">
        <v>3660</v>
      </c>
      <c r="Y7210" t="s">
        <v>120</v>
      </c>
    </row>
    <row r="7211" spans="1:25" x14ac:dyDescent="0.25">
      <c r="A7211" t="s">
        <v>8815</v>
      </c>
      <c r="B7211">
        <v>4</v>
      </c>
      <c r="C7211">
        <v>5</v>
      </c>
      <c r="D7211">
        <v>4</v>
      </c>
      <c r="E7211">
        <v>4</v>
      </c>
      <c r="F7211">
        <v>5</v>
      </c>
      <c r="G7211">
        <v>3</v>
      </c>
      <c r="H7211">
        <v>4</v>
      </c>
      <c r="I7211">
        <v>3</v>
      </c>
      <c r="J7211">
        <v>4</v>
      </c>
      <c r="K7211">
        <v>36</v>
      </c>
      <c r="L7211">
        <v>4</v>
      </c>
      <c r="M7211">
        <v>4</v>
      </c>
      <c r="N7211">
        <v>3</v>
      </c>
      <c r="O7211">
        <v>4</v>
      </c>
      <c r="P7211">
        <v>4</v>
      </c>
      <c r="Q7211">
        <v>4</v>
      </c>
      <c r="R7211">
        <v>5</v>
      </c>
      <c r="S7211">
        <v>3</v>
      </c>
      <c r="T7211">
        <v>5</v>
      </c>
      <c r="U7211">
        <v>36</v>
      </c>
      <c r="V7211">
        <v>72</v>
      </c>
      <c r="W7211" t="s">
        <v>39</v>
      </c>
      <c r="X7211" t="s">
        <v>135</v>
      </c>
      <c r="Y7211" t="s">
        <v>10</v>
      </c>
    </row>
    <row r="7212" spans="1:25" x14ac:dyDescent="0.25">
      <c r="A7212" t="s">
        <v>8816</v>
      </c>
      <c r="B7212">
        <v>4</v>
      </c>
      <c r="C7212">
        <v>3</v>
      </c>
      <c r="D7212">
        <v>4</v>
      </c>
      <c r="E7212">
        <v>4</v>
      </c>
      <c r="F7212">
        <v>4</v>
      </c>
      <c r="G7212">
        <v>3</v>
      </c>
      <c r="H7212">
        <v>4</v>
      </c>
      <c r="I7212">
        <v>4</v>
      </c>
      <c r="J7212">
        <v>4</v>
      </c>
      <c r="K7212">
        <v>34</v>
      </c>
      <c r="L7212">
        <v>4</v>
      </c>
      <c r="M7212">
        <v>5</v>
      </c>
      <c r="N7212">
        <v>3</v>
      </c>
      <c r="O7212">
        <v>4</v>
      </c>
      <c r="P7212">
        <v>4</v>
      </c>
      <c r="Q7212">
        <v>4</v>
      </c>
      <c r="R7212">
        <v>4</v>
      </c>
      <c r="S7212">
        <v>3</v>
      </c>
      <c r="T7212">
        <v>4</v>
      </c>
      <c r="U7212">
        <v>35</v>
      </c>
      <c r="V7212">
        <v>69</v>
      </c>
      <c r="W7212" t="s">
        <v>8817</v>
      </c>
      <c r="X7212" t="s">
        <v>8816</v>
      </c>
      <c r="Y7212" t="s">
        <v>473</v>
      </c>
    </row>
    <row r="7213" spans="1:25" x14ac:dyDescent="0.25">
      <c r="A7213" t="s">
        <v>8818</v>
      </c>
      <c r="B7213">
        <v>4</v>
      </c>
      <c r="C7213">
        <v>4</v>
      </c>
      <c r="D7213">
        <v>4</v>
      </c>
      <c r="E7213">
        <v>4</v>
      </c>
      <c r="F7213">
        <v>5</v>
      </c>
      <c r="G7213">
        <v>4</v>
      </c>
      <c r="H7213">
        <v>3</v>
      </c>
      <c r="I7213">
        <v>4</v>
      </c>
      <c r="J7213">
        <v>4</v>
      </c>
      <c r="K7213">
        <v>36</v>
      </c>
      <c r="L7213">
        <v>3</v>
      </c>
      <c r="M7213">
        <v>4</v>
      </c>
      <c r="N7213">
        <v>3</v>
      </c>
      <c r="O7213">
        <v>4</v>
      </c>
      <c r="P7213">
        <v>4</v>
      </c>
      <c r="Q7213">
        <v>5</v>
      </c>
      <c r="R7213">
        <v>4</v>
      </c>
      <c r="S7213">
        <v>3</v>
      </c>
      <c r="T7213">
        <v>4</v>
      </c>
      <c r="U7213">
        <v>34</v>
      </c>
      <c r="V7213">
        <v>70</v>
      </c>
      <c r="W7213" t="s">
        <v>984</v>
      </c>
      <c r="X7213" t="s">
        <v>8818</v>
      </c>
      <c r="Y7213" t="s">
        <v>50</v>
      </c>
    </row>
    <row r="7214" spans="1:25" x14ac:dyDescent="0.25">
      <c r="A7214" t="s">
        <v>8819</v>
      </c>
      <c r="B7214">
        <v>4</v>
      </c>
      <c r="C7214">
        <v>5</v>
      </c>
      <c r="D7214">
        <v>4</v>
      </c>
      <c r="E7214">
        <v>3</v>
      </c>
      <c r="F7214">
        <v>4</v>
      </c>
      <c r="G7214">
        <v>5</v>
      </c>
      <c r="H7214">
        <v>3</v>
      </c>
      <c r="I7214">
        <v>4</v>
      </c>
      <c r="J7214">
        <v>4</v>
      </c>
      <c r="K7214">
        <v>36</v>
      </c>
      <c r="L7214">
        <v>4</v>
      </c>
      <c r="M7214">
        <v>4</v>
      </c>
      <c r="N7214">
        <v>4</v>
      </c>
      <c r="O7214">
        <v>5</v>
      </c>
      <c r="P7214">
        <v>3</v>
      </c>
      <c r="Q7214">
        <v>5</v>
      </c>
      <c r="R7214">
        <v>4</v>
      </c>
      <c r="S7214">
        <v>3</v>
      </c>
      <c r="T7214">
        <v>4</v>
      </c>
      <c r="U7214">
        <v>36</v>
      </c>
      <c r="V7214">
        <v>72</v>
      </c>
      <c r="W7214" t="s">
        <v>64</v>
      </c>
      <c r="X7214" t="s">
        <v>3035</v>
      </c>
      <c r="Y7214" t="s">
        <v>10</v>
      </c>
    </row>
    <row r="7215" spans="1:25" x14ac:dyDescent="0.25">
      <c r="A7215" t="s">
        <v>8820</v>
      </c>
      <c r="B7215">
        <v>4</v>
      </c>
      <c r="C7215">
        <v>5</v>
      </c>
      <c r="D7215">
        <v>4</v>
      </c>
      <c r="E7215">
        <v>3</v>
      </c>
      <c r="F7215">
        <v>4</v>
      </c>
      <c r="G7215">
        <v>5</v>
      </c>
      <c r="H7215">
        <v>3</v>
      </c>
      <c r="I7215">
        <v>4</v>
      </c>
      <c r="J7215">
        <v>4</v>
      </c>
      <c r="K7215">
        <v>36</v>
      </c>
      <c r="L7215">
        <v>4</v>
      </c>
      <c r="M7215">
        <v>4</v>
      </c>
      <c r="N7215">
        <v>4</v>
      </c>
      <c r="O7215">
        <v>5</v>
      </c>
      <c r="P7215">
        <v>3</v>
      </c>
      <c r="Q7215">
        <v>5</v>
      </c>
      <c r="R7215">
        <v>4</v>
      </c>
      <c r="S7215">
        <v>3</v>
      </c>
      <c r="T7215">
        <v>4</v>
      </c>
      <c r="U7215">
        <v>36</v>
      </c>
      <c r="V7215">
        <v>72</v>
      </c>
      <c r="W7215" t="s">
        <v>64</v>
      </c>
      <c r="X7215" t="s">
        <v>3035</v>
      </c>
      <c r="Y7215" t="s">
        <v>10</v>
      </c>
    </row>
    <row r="7216" spans="1:25" x14ac:dyDescent="0.25">
      <c r="A7216" t="s">
        <v>8822</v>
      </c>
      <c r="B7216">
        <v>3</v>
      </c>
      <c r="C7216">
        <v>3</v>
      </c>
      <c r="D7216">
        <v>3</v>
      </c>
      <c r="E7216">
        <v>3</v>
      </c>
      <c r="F7216">
        <v>3</v>
      </c>
      <c r="G7216">
        <v>3</v>
      </c>
      <c r="H7216">
        <v>3</v>
      </c>
      <c r="I7216">
        <v>3</v>
      </c>
      <c r="J7216">
        <v>3</v>
      </c>
      <c r="K7216">
        <v>27</v>
      </c>
      <c r="L7216">
        <v>0</v>
      </c>
      <c r="M7216">
        <v>0</v>
      </c>
      <c r="N7216">
        <v>0</v>
      </c>
      <c r="O7216">
        <v>0</v>
      </c>
      <c r="P7216">
        <v>0</v>
      </c>
      <c r="Q7216">
        <v>0</v>
      </c>
      <c r="R7216">
        <v>0</v>
      </c>
      <c r="S7216">
        <v>0</v>
      </c>
      <c r="T7216">
        <v>0</v>
      </c>
      <c r="U7216">
        <v>0</v>
      </c>
      <c r="V7216">
        <v>27</v>
      </c>
      <c r="W7216" t="s">
        <v>376</v>
      </c>
      <c r="X7216" t="s">
        <v>8823</v>
      </c>
      <c r="Y7216" t="s">
        <v>10</v>
      </c>
    </row>
    <row r="7217" spans="1:25" x14ac:dyDescent="0.25">
      <c r="A7217" t="s">
        <v>8824</v>
      </c>
      <c r="B7217">
        <v>4</v>
      </c>
      <c r="C7217">
        <v>4</v>
      </c>
      <c r="D7217">
        <v>3</v>
      </c>
      <c r="E7217">
        <v>5</v>
      </c>
      <c r="F7217">
        <v>4</v>
      </c>
      <c r="G7217">
        <v>3</v>
      </c>
      <c r="H7217">
        <v>4</v>
      </c>
      <c r="I7217">
        <v>4</v>
      </c>
      <c r="J7217">
        <v>5</v>
      </c>
      <c r="K7217">
        <v>36</v>
      </c>
      <c r="L7217">
        <v>5</v>
      </c>
      <c r="M7217">
        <v>3</v>
      </c>
      <c r="N7217">
        <v>4</v>
      </c>
      <c r="O7217">
        <v>4</v>
      </c>
      <c r="P7217">
        <v>4</v>
      </c>
      <c r="Q7217">
        <v>4</v>
      </c>
      <c r="R7217">
        <v>3</v>
      </c>
      <c r="S7217">
        <v>5</v>
      </c>
      <c r="T7217">
        <v>4</v>
      </c>
      <c r="U7217">
        <v>36</v>
      </c>
      <c r="V7217">
        <v>72</v>
      </c>
      <c r="W7217" t="s">
        <v>296</v>
      </c>
      <c r="X7217" t="s">
        <v>5152</v>
      </c>
      <c r="Y7217" t="s">
        <v>10</v>
      </c>
    </row>
    <row r="7218" spans="1:25" x14ac:dyDescent="0.25">
      <c r="A7218" t="s">
        <v>8826</v>
      </c>
      <c r="B7218">
        <v>4</v>
      </c>
      <c r="C7218">
        <v>4</v>
      </c>
      <c r="D7218">
        <v>4</v>
      </c>
      <c r="E7218">
        <v>3</v>
      </c>
      <c r="F7218">
        <v>4</v>
      </c>
      <c r="G7218">
        <v>3</v>
      </c>
      <c r="H7218">
        <v>5</v>
      </c>
      <c r="I7218">
        <v>4</v>
      </c>
      <c r="J7218">
        <v>3</v>
      </c>
      <c r="K7218">
        <v>34</v>
      </c>
      <c r="L7218">
        <v>4</v>
      </c>
      <c r="M7218">
        <v>4</v>
      </c>
      <c r="N7218">
        <v>4</v>
      </c>
      <c r="O7218">
        <v>4</v>
      </c>
      <c r="P7218">
        <v>3</v>
      </c>
      <c r="Q7218">
        <v>5</v>
      </c>
      <c r="R7218">
        <v>3</v>
      </c>
      <c r="S7218">
        <v>5</v>
      </c>
      <c r="T7218">
        <v>4</v>
      </c>
      <c r="U7218">
        <v>36</v>
      </c>
      <c r="V7218">
        <v>70</v>
      </c>
      <c r="W7218" t="s">
        <v>18</v>
      </c>
      <c r="X7218" t="s">
        <v>8826</v>
      </c>
      <c r="Y7218" t="s">
        <v>10</v>
      </c>
    </row>
    <row r="7219" spans="1:25" x14ac:dyDescent="0.25">
      <c r="A7219" t="s">
        <v>8827</v>
      </c>
      <c r="B7219">
        <v>4</v>
      </c>
      <c r="C7219">
        <v>4</v>
      </c>
      <c r="D7219">
        <v>4</v>
      </c>
      <c r="E7219">
        <v>3</v>
      </c>
      <c r="F7219">
        <v>4</v>
      </c>
      <c r="G7219">
        <v>3</v>
      </c>
      <c r="H7219">
        <v>5</v>
      </c>
      <c r="I7219">
        <v>4</v>
      </c>
      <c r="J7219">
        <v>3</v>
      </c>
      <c r="K7219">
        <v>34</v>
      </c>
      <c r="L7219">
        <v>4</v>
      </c>
      <c r="M7219">
        <v>4</v>
      </c>
      <c r="N7219">
        <v>4</v>
      </c>
      <c r="O7219">
        <v>4</v>
      </c>
      <c r="P7219">
        <v>3</v>
      </c>
      <c r="Q7219">
        <v>5</v>
      </c>
      <c r="R7219">
        <v>3</v>
      </c>
      <c r="S7219">
        <v>5</v>
      </c>
      <c r="T7219">
        <v>4</v>
      </c>
      <c r="U7219">
        <v>36</v>
      </c>
      <c r="V7219">
        <v>70</v>
      </c>
      <c r="W7219" t="s">
        <v>18</v>
      </c>
      <c r="X7219" t="s">
        <v>8828</v>
      </c>
      <c r="Y7219" t="s">
        <v>10</v>
      </c>
    </row>
    <row r="7220" spans="1:25" x14ac:dyDescent="0.25">
      <c r="A7220" t="s">
        <v>8829</v>
      </c>
      <c r="B7220">
        <v>3</v>
      </c>
      <c r="C7220">
        <v>4</v>
      </c>
      <c r="D7220">
        <v>4</v>
      </c>
      <c r="E7220">
        <v>3</v>
      </c>
      <c r="F7220">
        <v>3</v>
      </c>
      <c r="G7220">
        <v>5</v>
      </c>
      <c r="H7220">
        <v>4</v>
      </c>
      <c r="I7220">
        <v>3</v>
      </c>
      <c r="J7220">
        <v>3</v>
      </c>
      <c r="K7220">
        <v>32</v>
      </c>
      <c r="L7220">
        <v>0</v>
      </c>
      <c r="M7220">
        <v>0</v>
      </c>
      <c r="N7220">
        <v>0</v>
      </c>
      <c r="O7220">
        <v>0</v>
      </c>
      <c r="P7220">
        <v>0</v>
      </c>
      <c r="Q7220">
        <v>0</v>
      </c>
      <c r="R7220">
        <v>0</v>
      </c>
      <c r="S7220">
        <v>0</v>
      </c>
      <c r="T7220">
        <v>0</v>
      </c>
      <c r="U7220">
        <v>0</v>
      </c>
      <c r="V7220">
        <v>32</v>
      </c>
      <c r="W7220" t="s">
        <v>936</v>
      </c>
      <c r="X7220" t="s">
        <v>8830</v>
      </c>
      <c r="Y7220" t="s">
        <v>679</v>
      </c>
    </row>
    <row r="7221" spans="1:25" x14ac:dyDescent="0.25">
      <c r="A7221" t="s">
        <v>8831</v>
      </c>
      <c r="B7221">
        <v>4</v>
      </c>
      <c r="C7221">
        <v>5</v>
      </c>
      <c r="D7221">
        <v>4</v>
      </c>
      <c r="E7221">
        <v>5</v>
      </c>
      <c r="F7221">
        <v>3</v>
      </c>
      <c r="G7221">
        <v>4</v>
      </c>
      <c r="H7221">
        <v>4</v>
      </c>
      <c r="I7221">
        <v>3</v>
      </c>
      <c r="J7221">
        <v>4</v>
      </c>
      <c r="K7221">
        <v>36</v>
      </c>
      <c r="L7221">
        <v>4</v>
      </c>
      <c r="M7221">
        <v>5</v>
      </c>
      <c r="N7221">
        <v>4</v>
      </c>
      <c r="O7221">
        <v>4</v>
      </c>
      <c r="P7221">
        <v>5</v>
      </c>
      <c r="Q7221">
        <v>3</v>
      </c>
      <c r="R7221">
        <v>4</v>
      </c>
      <c r="S7221">
        <v>3</v>
      </c>
      <c r="T7221">
        <v>4</v>
      </c>
      <c r="U7221">
        <v>36</v>
      </c>
      <c r="V7221">
        <v>72</v>
      </c>
      <c r="W7221" t="s">
        <v>105</v>
      </c>
      <c r="X7221" t="s">
        <v>8832</v>
      </c>
      <c r="Y7221" t="s">
        <v>10</v>
      </c>
    </row>
    <row r="7222" spans="1:25" x14ac:dyDescent="0.25">
      <c r="A7222" t="s">
        <v>8833</v>
      </c>
      <c r="B7222">
        <v>4</v>
      </c>
      <c r="C7222">
        <v>4</v>
      </c>
      <c r="D7222">
        <v>3</v>
      </c>
      <c r="E7222">
        <v>4</v>
      </c>
      <c r="F7222">
        <v>5</v>
      </c>
      <c r="G7222">
        <v>3</v>
      </c>
      <c r="H7222">
        <v>5</v>
      </c>
      <c r="I7222">
        <v>4</v>
      </c>
      <c r="J7222">
        <v>4</v>
      </c>
      <c r="K7222">
        <v>36</v>
      </c>
      <c r="L7222">
        <v>4</v>
      </c>
      <c r="M7222">
        <v>3</v>
      </c>
      <c r="N7222">
        <v>4</v>
      </c>
      <c r="O7222">
        <v>5</v>
      </c>
      <c r="P7222">
        <v>3</v>
      </c>
      <c r="Q7222">
        <v>4</v>
      </c>
      <c r="R7222">
        <v>4</v>
      </c>
      <c r="S7222">
        <v>4</v>
      </c>
      <c r="T7222">
        <v>5</v>
      </c>
      <c r="U7222">
        <v>36</v>
      </c>
      <c r="V7222">
        <v>72</v>
      </c>
      <c r="W7222" t="s">
        <v>39</v>
      </c>
      <c r="X7222" t="s">
        <v>8834</v>
      </c>
      <c r="Y7222" t="s">
        <v>10</v>
      </c>
    </row>
    <row r="7223" spans="1:25" x14ac:dyDescent="0.25">
      <c r="A7223" t="s">
        <v>8835</v>
      </c>
      <c r="B7223">
        <v>4</v>
      </c>
      <c r="C7223">
        <v>4</v>
      </c>
      <c r="D7223">
        <v>5</v>
      </c>
      <c r="E7223">
        <v>3</v>
      </c>
      <c r="F7223">
        <v>5</v>
      </c>
      <c r="G7223">
        <v>4</v>
      </c>
      <c r="H7223">
        <v>3</v>
      </c>
      <c r="I7223">
        <v>4</v>
      </c>
      <c r="J7223">
        <v>4</v>
      </c>
      <c r="K7223">
        <v>36</v>
      </c>
      <c r="L7223">
        <v>4</v>
      </c>
      <c r="M7223">
        <v>4</v>
      </c>
      <c r="N7223">
        <v>3</v>
      </c>
      <c r="O7223">
        <v>4</v>
      </c>
      <c r="P7223">
        <v>5</v>
      </c>
      <c r="Q7223">
        <v>3</v>
      </c>
      <c r="R7223">
        <v>4</v>
      </c>
      <c r="S7223">
        <v>4</v>
      </c>
      <c r="T7223">
        <v>5</v>
      </c>
      <c r="U7223">
        <v>36</v>
      </c>
      <c r="V7223">
        <v>72</v>
      </c>
      <c r="W7223" t="s">
        <v>105</v>
      </c>
      <c r="X7223" t="s">
        <v>8836</v>
      </c>
      <c r="Y7223" t="s">
        <v>10</v>
      </c>
    </row>
    <row r="7224" spans="1:25" x14ac:dyDescent="0.25">
      <c r="A7224" t="s">
        <v>8837</v>
      </c>
      <c r="B7224">
        <v>4</v>
      </c>
      <c r="C7224">
        <v>4</v>
      </c>
      <c r="D7224">
        <v>3</v>
      </c>
      <c r="E7224">
        <v>4</v>
      </c>
      <c r="F7224">
        <v>4</v>
      </c>
      <c r="G7224">
        <v>4</v>
      </c>
      <c r="H7224">
        <v>3</v>
      </c>
      <c r="I7224">
        <v>4</v>
      </c>
      <c r="J7224">
        <v>5</v>
      </c>
      <c r="K7224">
        <v>35</v>
      </c>
      <c r="L7224">
        <v>4</v>
      </c>
      <c r="M7224">
        <v>5</v>
      </c>
      <c r="N7224">
        <v>4</v>
      </c>
      <c r="O7224">
        <v>4</v>
      </c>
      <c r="P7224">
        <v>3</v>
      </c>
      <c r="Q7224">
        <v>4</v>
      </c>
      <c r="R7224">
        <v>4</v>
      </c>
      <c r="S7224">
        <v>3</v>
      </c>
      <c r="T7224">
        <v>5</v>
      </c>
      <c r="U7224">
        <v>36</v>
      </c>
      <c r="V7224">
        <v>71</v>
      </c>
      <c r="W7224" t="s">
        <v>64</v>
      </c>
      <c r="X7224" t="s">
        <v>8838</v>
      </c>
      <c r="Y7224" t="s">
        <v>10</v>
      </c>
    </row>
    <row r="7225" spans="1:25" x14ac:dyDescent="0.25">
      <c r="A7225" t="s">
        <v>8840</v>
      </c>
      <c r="B7225">
        <v>3</v>
      </c>
      <c r="C7225">
        <v>4</v>
      </c>
      <c r="D7225">
        <v>4</v>
      </c>
      <c r="E7225">
        <v>3</v>
      </c>
      <c r="F7225">
        <v>5</v>
      </c>
      <c r="G7225">
        <v>5</v>
      </c>
      <c r="H7225">
        <v>4</v>
      </c>
      <c r="I7225">
        <v>3</v>
      </c>
      <c r="J7225">
        <v>4</v>
      </c>
      <c r="K7225">
        <v>35</v>
      </c>
      <c r="L7225">
        <v>3</v>
      </c>
      <c r="M7225">
        <v>4</v>
      </c>
      <c r="N7225">
        <v>4</v>
      </c>
      <c r="O7225">
        <v>3</v>
      </c>
      <c r="P7225">
        <v>5</v>
      </c>
      <c r="Q7225">
        <v>5</v>
      </c>
      <c r="R7225">
        <v>4</v>
      </c>
      <c r="S7225">
        <v>3</v>
      </c>
      <c r="T7225">
        <v>4</v>
      </c>
      <c r="U7225">
        <v>35</v>
      </c>
      <c r="V7225">
        <v>70</v>
      </c>
      <c r="W7225" t="s">
        <v>52</v>
      </c>
      <c r="X7225" t="s">
        <v>8839</v>
      </c>
      <c r="Y7225" t="s">
        <v>10</v>
      </c>
    </row>
    <row r="7226" spans="1:25" x14ac:dyDescent="0.25">
      <c r="A7226" t="s">
        <v>8841</v>
      </c>
      <c r="B7226">
        <v>5</v>
      </c>
      <c r="C7226">
        <v>3</v>
      </c>
      <c r="D7226">
        <v>4</v>
      </c>
      <c r="E7226">
        <v>5</v>
      </c>
      <c r="F7226">
        <v>3</v>
      </c>
      <c r="G7226">
        <v>4</v>
      </c>
      <c r="H7226">
        <v>4</v>
      </c>
      <c r="I7226">
        <v>5</v>
      </c>
      <c r="J7226">
        <v>4</v>
      </c>
      <c r="K7226">
        <v>37</v>
      </c>
      <c r="L7226">
        <v>4</v>
      </c>
      <c r="M7226">
        <v>4</v>
      </c>
      <c r="N7226">
        <v>3</v>
      </c>
      <c r="O7226">
        <v>4</v>
      </c>
      <c r="P7226">
        <v>5</v>
      </c>
      <c r="Q7226">
        <v>3</v>
      </c>
      <c r="R7226">
        <v>4</v>
      </c>
      <c r="S7226">
        <v>4</v>
      </c>
      <c r="T7226">
        <v>4</v>
      </c>
      <c r="U7226">
        <v>35</v>
      </c>
      <c r="V7226">
        <v>72</v>
      </c>
      <c r="W7226" t="s">
        <v>4472</v>
      </c>
      <c r="X7226" t="s">
        <v>7159</v>
      </c>
      <c r="Y7226" t="s">
        <v>679</v>
      </c>
    </row>
    <row r="7227" spans="1:25" x14ac:dyDescent="0.25">
      <c r="A7227" t="s">
        <v>8842</v>
      </c>
      <c r="B7227">
        <v>4</v>
      </c>
      <c r="C7227">
        <v>4</v>
      </c>
      <c r="D7227">
        <v>4</v>
      </c>
      <c r="E7227">
        <v>3</v>
      </c>
      <c r="F7227">
        <v>4</v>
      </c>
      <c r="G7227">
        <v>5</v>
      </c>
      <c r="H7227">
        <v>4</v>
      </c>
      <c r="I7227">
        <v>3</v>
      </c>
      <c r="J7227">
        <v>5</v>
      </c>
      <c r="K7227">
        <v>36</v>
      </c>
      <c r="L7227">
        <v>5</v>
      </c>
      <c r="M7227">
        <v>4</v>
      </c>
      <c r="N7227">
        <v>4</v>
      </c>
      <c r="O7227">
        <v>3</v>
      </c>
      <c r="P7227">
        <v>5</v>
      </c>
      <c r="Q7227">
        <v>4</v>
      </c>
      <c r="R7227">
        <v>3</v>
      </c>
      <c r="S7227">
        <v>4</v>
      </c>
      <c r="T7227">
        <v>4</v>
      </c>
      <c r="U7227">
        <v>36</v>
      </c>
      <c r="V7227">
        <v>72</v>
      </c>
      <c r="X7227" t="s">
        <v>7159</v>
      </c>
      <c r="Y7227" t="s">
        <v>679</v>
      </c>
    </row>
    <row r="7228" spans="1:25" x14ac:dyDescent="0.25">
      <c r="A7228" t="s">
        <v>8843</v>
      </c>
      <c r="B7228">
        <v>4</v>
      </c>
      <c r="C7228">
        <v>3</v>
      </c>
      <c r="D7228">
        <v>4</v>
      </c>
      <c r="E7228">
        <v>5</v>
      </c>
      <c r="F7228">
        <v>4</v>
      </c>
      <c r="G7228">
        <v>4</v>
      </c>
      <c r="H7228">
        <v>3</v>
      </c>
      <c r="I7228">
        <v>4</v>
      </c>
      <c r="J7228">
        <v>3</v>
      </c>
      <c r="K7228">
        <v>34</v>
      </c>
      <c r="L7228">
        <v>4</v>
      </c>
      <c r="M7228">
        <v>4</v>
      </c>
      <c r="N7228">
        <v>3</v>
      </c>
      <c r="O7228">
        <v>4</v>
      </c>
      <c r="P7228">
        <v>3</v>
      </c>
      <c r="Q7228">
        <v>4</v>
      </c>
      <c r="R7228">
        <v>4</v>
      </c>
      <c r="S7228">
        <v>4</v>
      </c>
      <c r="T7228">
        <v>3</v>
      </c>
      <c r="U7228">
        <v>33</v>
      </c>
      <c r="V7228">
        <v>67</v>
      </c>
      <c r="W7228" t="s">
        <v>8844</v>
      </c>
      <c r="X7228" t="s">
        <v>8845</v>
      </c>
      <c r="Y7228" t="s">
        <v>78</v>
      </c>
    </row>
    <row r="7229" spans="1:25" x14ac:dyDescent="0.25">
      <c r="A7229" t="s">
        <v>8846</v>
      </c>
      <c r="B7229">
        <v>5</v>
      </c>
      <c r="C7229">
        <v>4</v>
      </c>
      <c r="D7229">
        <v>3</v>
      </c>
      <c r="E7229">
        <v>4</v>
      </c>
      <c r="F7229">
        <v>4</v>
      </c>
      <c r="G7229">
        <v>4</v>
      </c>
      <c r="H7229">
        <v>3</v>
      </c>
      <c r="I7229">
        <v>5</v>
      </c>
      <c r="J7229">
        <v>4</v>
      </c>
      <c r="K7229">
        <v>36</v>
      </c>
      <c r="L7229">
        <v>3</v>
      </c>
      <c r="M7229">
        <v>5</v>
      </c>
      <c r="N7229">
        <v>4</v>
      </c>
      <c r="O7229">
        <v>4</v>
      </c>
      <c r="P7229">
        <v>4</v>
      </c>
      <c r="Q7229">
        <v>4</v>
      </c>
      <c r="R7229">
        <v>4</v>
      </c>
      <c r="S7229">
        <v>3</v>
      </c>
      <c r="T7229">
        <v>5</v>
      </c>
      <c r="U7229">
        <v>36</v>
      </c>
      <c r="V7229">
        <v>72</v>
      </c>
      <c r="W7229" t="s">
        <v>2137</v>
      </c>
      <c r="X7229" t="s">
        <v>8593</v>
      </c>
      <c r="Y7229" t="s">
        <v>10</v>
      </c>
    </row>
    <row r="7230" spans="1:25" x14ac:dyDescent="0.25">
      <c r="A7230" t="s">
        <v>8847</v>
      </c>
      <c r="B7230">
        <v>5</v>
      </c>
      <c r="C7230">
        <v>4</v>
      </c>
      <c r="D7230">
        <v>4</v>
      </c>
      <c r="E7230">
        <v>4</v>
      </c>
      <c r="F7230">
        <v>3</v>
      </c>
      <c r="G7230">
        <v>5</v>
      </c>
      <c r="H7230">
        <v>4</v>
      </c>
      <c r="I7230">
        <v>3</v>
      </c>
      <c r="J7230">
        <v>4</v>
      </c>
      <c r="K7230">
        <v>36</v>
      </c>
      <c r="L7230">
        <v>5</v>
      </c>
      <c r="M7230">
        <v>4</v>
      </c>
      <c r="N7230">
        <v>3</v>
      </c>
      <c r="O7230">
        <v>4</v>
      </c>
      <c r="P7230">
        <v>4</v>
      </c>
      <c r="Q7230">
        <v>4</v>
      </c>
      <c r="R7230">
        <v>4</v>
      </c>
      <c r="S7230">
        <v>3</v>
      </c>
      <c r="T7230">
        <v>5</v>
      </c>
      <c r="U7230">
        <v>36</v>
      </c>
      <c r="V7230">
        <v>72</v>
      </c>
      <c r="W7230" t="s">
        <v>15</v>
      </c>
      <c r="X7230" t="s">
        <v>8848</v>
      </c>
      <c r="Y7230" t="s">
        <v>10</v>
      </c>
    </row>
    <row r="7231" spans="1:25" x14ac:dyDescent="0.25">
      <c r="A7231" t="s">
        <v>8849</v>
      </c>
      <c r="B7231">
        <v>4</v>
      </c>
      <c r="C7231">
        <v>3</v>
      </c>
      <c r="D7231">
        <v>4</v>
      </c>
      <c r="E7231">
        <v>4</v>
      </c>
      <c r="F7231">
        <v>5</v>
      </c>
      <c r="G7231">
        <v>4</v>
      </c>
      <c r="H7231">
        <v>3</v>
      </c>
      <c r="I7231">
        <v>5</v>
      </c>
      <c r="J7231">
        <v>4</v>
      </c>
      <c r="K7231">
        <v>36</v>
      </c>
      <c r="L7231">
        <v>4</v>
      </c>
      <c r="M7231">
        <v>4</v>
      </c>
      <c r="N7231">
        <v>3</v>
      </c>
      <c r="O7231">
        <v>4</v>
      </c>
      <c r="P7231">
        <v>5</v>
      </c>
      <c r="Q7231">
        <v>4</v>
      </c>
      <c r="R7231">
        <v>3</v>
      </c>
      <c r="S7231">
        <v>4</v>
      </c>
      <c r="T7231">
        <v>5</v>
      </c>
      <c r="U7231">
        <v>36</v>
      </c>
      <c r="V7231">
        <v>72</v>
      </c>
      <c r="W7231" t="s">
        <v>97</v>
      </c>
      <c r="X7231" t="s">
        <v>454</v>
      </c>
      <c r="Y7231" t="s">
        <v>44</v>
      </c>
    </row>
    <row r="7232" spans="1:25" x14ac:dyDescent="0.25">
      <c r="A7232" t="s">
        <v>8850</v>
      </c>
      <c r="B7232">
        <v>4</v>
      </c>
      <c r="C7232">
        <v>3</v>
      </c>
      <c r="D7232">
        <v>4</v>
      </c>
      <c r="E7232">
        <v>4</v>
      </c>
      <c r="F7232">
        <v>4</v>
      </c>
      <c r="G7232">
        <v>3</v>
      </c>
      <c r="H7232">
        <v>5</v>
      </c>
      <c r="I7232">
        <v>4</v>
      </c>
      <c r="J7232">
        <v>5</v>
      </c>
      <c r="K7232">
        <v>36</v>
      </c>
      <c r="L7232">
        <v>4</v>
      </c>
      <c r="M7232">
        <v>3</v>
      </c>
      <c r="N7232">
        <v>4</v>
      </c>
      <c r="O7232">
        <v>4</v>
      </c>
      <c r="P7232">
        <v>4</v>
      </c>
      <c r="Q7232">
        <v>5</v>
      </c>
      <c r="R7232">
        <v>3</v>
      </c>
      <c r="S7232">
        <v>5</v>
      </c>
      <c r="T7232">
        <v>4</v>
      </c>
      <c r="U7232">
        <v>36</v>
      </c>
      <c r="V7232">
        <v>72</v>
      </c>
      <c r="W7232" t="s">
        <v>18</v>
      </c>
      <c r="X7232" t="s">
        <v>8851</v>
      </c>
      <c r="Y7232" t="s">
        <v>10</v>
      </c>
    </row>
    <row r="7233" spans="1:25" x14ac:dyDescent="0.25">
      <c r="A7233" t="s">
        <v>8855</v>
      </c>
      <c r="B7233">
        <v>5</v>
      </c>
      <c r="C7233">
        <v>4</v>
      </c>
      <c r="D7233">
        <v>4</v>
      </c>
      <c r="E7233">
        <v>3</v>
      </c>
      <c r="F7233">
        <v>5</v>
      </c>
      <c r="G7233">
        <v>4</v>
      </c>
      <c r="H7233">
        <v>4</v>
      </c>
      <c r="I7233">
        <v>4</v>
      </c>
      <c r="J7233">
        <v>3</v>
      </c>
      <c r="K7233">
        <v>36</v>
      </c>
      <c r="L7233">
        <v>4</v>
      </c>
      <c r="M7233">
        <v>4</v>
      </c>
      <c r="N7233">
        <v>4</v>
      </c>
      <c r="O7233">
        <v>4</v>
      </c>
      <c r="P7233">
        <v>3</v>
      </c>
      <c r="Q7233">
        <v>4</v>
      </c>
      <c r="R7233">
        <v>4</v>
      </c>
      <c r="S7233">
        <v>4</v>
      </c>
      <c r="T7233">
        <v>4</v>
      </c>
      <c r="U7233">
        <v>35</v>
      </c>
      <c r="V7233">
        <v>71</v>
      </c>
      <c r="W7233" t="s">
        <v>7873</v>
      </c>
      <c r="X7233" t="s">
        <v>8856</v>
      </c>
      <c r="Y7233" t="s">
        <v>50</v>
      </c>
    </row>
    <row r="7234" spans="1:25" x14ac:dyDescent="0.25">
      <c r="A7234" t="s">
        <v>8858</v>
      </c>
      <c r="B7234">
        <v>4</v>
      </c>
      <c r="C7234">
        <v>5</v>
      </c>
      <c r="D7234">
        <v>4</v>
      </c>
      <c r="E7234">
        <v>3</v>
      </c>
      <c r="F7234">
        <v>4</v>
      </c>
      <c r="G7234">
        <v>5</v>
      </c>
      <c r="H7234">
        <v>4</v>
      </c>
      <c r="I7234">
        <v>3</v>
      </c>
      <c r="J7234">
        <v>4</v>
      </c>
      <c r="K7234">
        <v>36</v>
      </c>
      <c r="L7234">
        <v>0</v>
      </c>
      <c r="M7234">
        <v>0</v>
      </c>
      <c r="N7234">
        <v>0</v>
      </c>
      <c r="O7234">
        <v>0</v>
      </c>
      <c r="P7234">
        <v>0</v>
      </c>
      <c r="Q7234">
        <v>0</v>
      </c>
      <c r="R7234">
        <v>0</v>
      </c>
      <c r="S7234">
        <v>0</v>
      </c>
      <c r="T7234">
        <v>0</v>
      </c>
      <c r="U7234">
        <v>0</v>
      </c>
      <c r="V7234">
        <v>36</v>
      </c>
      <c r="W7234" t="s">
        <v>622</v>
      </c>
      <c r="X7234" t="s">
        <v>8859</v>
      </c>
      <c r="Y7234" t="s">
        <v>10</v>
      </c>
    </row>
    <row r="7235" spans="1:25" x14ac:dyDescent="0.25">
      <c r="A7235" t="s">
        <v>8860</v>
      </c>
      <c r="B7235">
        <v>4</v>
      </c>
      <c r="C7235">
        <v>5</v>
      </c>
      <c r="D7235">
        <v>4</v>
      </c>
      <c r="E7235">
        <v>4</v>
      </c>
      <c r="F7235">
        <v>3</v>
      </c>
      <c r="G7235">
        <v>4</v>
      </c>
      <c r="H7235">
        <v>4</v>
      </c>
      <c r="I7235">
        <v>5</v>
      </c>
      <c r="J7235">
        <v>3</v>
      </c>
      <c r="K7235">
        <v>36</v>
      </c>
      <c r="L7235">
        <v>4</v>
      </c>
      <c r="M7235">
        <v>4</v>
      </c>
      <c r="N7235">
        <v>5</v>
      </c>
      <c r="O7235">
        <v>4</v>
      </c>
      <c r="P7235">
        <v>3</v>
      </c>
      <c r="Q7235">
        <v>5</v>
      </c>
      <c r="R7235">
        <v>4</v>
      </c>
      <c r="S7235">
        <v>3</v>
      </c>
      <c r="T7235">
        <v>4</v>
      </c>
      <c r="U7235">
        <v>36</v>
      </c>
      <c r="V7235">
        <v>72</v>
      </c>
      <c r="W7235" t="s">
        <v>64</v>
      </c>
      <c r="X7235" t="s">
        <v>805</v>
      </c>
      <c r="Y7235" t="s">
        <v>10</v>
      </c>
    </row>
    <row r="7236" spans="1:25" x14ac:dyDescent="0.25">
      <c r="A7236" t="s">
        <v>8861</v>
      </c>
      <c r="B7236">
        <v>4</v>
      </c>
      <c r="C7236">
        <v>5</v>
      </c>
      <c r="D7236">
        <v>5</v>
      </c>
      <c r="E7236">
        <v>3</v>
      </c>
      <c r="F7236">
        <v>4</v>
      </c>
      <c r="G7236">
        <v>3</v>
      </c>
      <c r="H7236">
        <v>4</v>
      </c>
      <c r="I7236">
        <v>3</v>
      </c>
      <c r="J7236">
        <v>4</v>
      </c>
      <c r="K7236">
        <v>35</v>
      </c>
      <c r="L7236">
        <v>4</v>
      </c>
      <c r="M7236">
        <v>3</v>
      </c>
      <c r="N7236">
        <v>5</v>
      </c>
      <c r="O7236">
        <v>4</v>
      </c>
      <c r="P7236">
        <v>3</v>
      </c>
      <c r="Q7236">
        <v>5</v>
      </c>
      <c r="R7236">
        <v>3</v>
      </c>
      <c r="S7236">
        <v>4</v>
      </c>
      <c r="T7236">
        <v>4</v>
      </c>
      <c r="U7236">
        <v>35</v>
      </c>
      <c r="V7236">
        <v>70</v>
      </c>
      <c r="W7236" t="s">
        <v>8066</v>
      </c>
      <c r="X7236" t="s">
        <v>8862</v>
      </c>
      <c r="Y7236" t="s">
        <v>473</v>
      </c>
    </row>
    <row r="7237" spans="1:25" x14ac:dyDescent="0.25">
      <c r="A7237" t="s">
        <v>8863</v>
      </c>
      <c r="B7237">
        <v>4</v>
      </c>
      <c r="C7237">
        <v>3</v>
      </c>
      <c r="D7237">
        <v>3</v>
      </c>
      <c r="E7237">
        <v>5</v>
      </c>
      <c r="F7237">
        <v>4</v>
      </c>
      <c r="G7237">
        <v>4</v>
      </c>
      <c r="H7237">
        <v>4</v>
      </c>
      <c r="I7237">
        <v>4</v>
      </c>
      <c r="J7237">
        <v>3</v>
      </c>
      <c r="K7237">
        <v>34</v>
      </c>
      <c r="L7237">
        <v>4</v>
      </c>
      <c r="M7237">
        <v>5</v>
      </c>
      <c r="N7237">
        <v>4</v>
      </c>
      <c r="O7237">
        <v>5</v>
      </c>
      <c r="P7237">
        <v>5</v>
      </c>
      <c r="Q7237">
        <v>3</v>
      </c>
      <c r="R7237">
        <v>4</v>
      </c>
      <c r="S7237">
        <v>3</v>
      </c>
      <c r="T7237">
        <v>4</v>
      </c>
      <c r="U7237">
        <v>37</v>
      </c>
      <c r="V7237">
        <v>71</v>
      </c>
      <c r="W7237" t="s">
        <v>283</v>
      </c>
      <c r="X7237" t="s">
        <v>5910</v>
      </c>
      <c r="Y7237" t="s">
        <v>10</v>
      </c>
    </row>
    <row r="7238" spans="1:25" x14ac:dyDescent="0.25">
      <c r="A7238" t="s">
        <v>8864</v>
      </c>
      <c r="B7238">
        <v>4</v>
      </c>
      <c r="C7238">
        <v>3</v>
      </c>
      <c r="D7238">
        <v>5</v>
      </c>
      <c r="E7238">
        <v>3</v>
      </c>
      <c r="F7238">
        <v>4</v>
      </c>
      <c r="G7238">
        <v>3</v>
      </c>
      <c r="H7238">
        <v>5</v>
      </c>
      <c r="I7238">
        <v>4</v>
      </c>
      <c r="J7238">
        <v>4</v>
      </c>
      <c r="K7238">
        <v>35</v>
      </c>
      <c r="L7238">
        <v>3</v>
      </c>
      <c r="M7238">
        <v>4</v>
      </c>
      <c r="N7238">
        <v>4</v>
      </c>
      <c r="O7238">
        <v>3</v>
      </c>
      <c r="P7238">
        <v>4</v>
      </c>
      <c r="Q7238">
        <v>3</v>
      </c>
      <c r="R7238">
        <v>5</v>
      </c>
      <c r="S7238">
        <v>5</v>
      </c>
      <c r="T7238">
        <v>4</v>
      </c>
      <c r="U7238">
        <v>35</v>
      </c>
      <c r="V7238">
        <v>70</v>
      </c>
      <c r="W7238" t="s">
        <v>730</v>
      </c>
      <c r="X7238" t="s">
        <v>8865</v>
      </c>
      <c r="Y7238" t="s">
        <v>10</v>
      </c>
    </row>
    <row r="7239" spans="1:25" x14ac:dyDescent="0.25">
      <c r="A7239" t="s">
        <v>8866</v>
      </c>
      <c r="B7239">
        <v>4</v>
      </c>
      <c r="C7239">
        <v>3</v>
      </c>
      <c r="D7239">
        <v>5</v>
      </c>
      <c r="E7239">
        <v>3</v>
      </c>
      <c r="F7239">
        <v>4</v>
      </c>
      <c r="G7239">
        <v>4</v>
      </c>
      <c r="H7239">
        <v>3</v>
      </c>
      <c r="I7239">
        <v>5</v>
      </c>
      <c r="J7239">
        <v>4</v>
      </c>
      <c r="K7239">
        <v>35</v>
      </c>
      <c r="L7239">
        <v>4</v>
      </c>
      <c r="M7239">
        <v>5</v>
      </c>
      <c r="N7239">
        <v>4</v>
      </c>
      <c r="O7239">
        <v>4</v>
      </c>
      <c r="P7239">
        <v>3</v>
      </c>
      <c r="Q7239">
        <v>4</v>
      </c>
      <c r="R7239">
        <v>5</v>
      </c>
      <c r="S7239">
        <v>3</v>
      </c>
      <c r="T7239">
        <v>4</v>
      </c>
      <c r="U7239">
        <v>36</v>
      </c>
      <c r="V7239">
        <v>71</v>
      </c>
      <c r="W7239" t="s">
        <v>747</v>
      </c>
      <c r="X7239" t="s">
        <v>8867</v>
      </c>
      <c r="Y7239" t="s">
        <v>10</v>
      </c>
    </row>
    <row r="7240" spans="1:25" x14ac:dyDescent="0.25">
      <c r="A7240" t="s">
        <v>8868</v>
      </c>
      <c r="B7240">
        <v>4</v>
      </c>
      <c r="C7240">
        <v>4</v>
      </c>
      <c r="D7240">
        <v>3</v>
      </c>
      <c r="E7240">
        <v>4</v>
      </c>
      <c r="F7240">
        <v>4</v>
      </c>
      <c r="G7240">
        <v>3</v>
      </c>
      <c r="H7240">
        <v>5</v>
      </c>
      <c r="I7240">
        <v>3</v>
      </c>
      <c r="J7240">
        <v>5</v>
      </c>
      <c r="K7240">
        <v>35</v>
      </c>
      <c r="L7240">
        <v>4</v>
      </c>
      <c r="M7240">
        <v>3</v>
      </c>
      <c r="N7240">
        <v>5</v>
      </c>
      <c r="O7240">
        <v>4</v>
      </c>
      <c r="P7240">
        <v>4</v>
      </c>
      <c r="Q7240">
        <v>4</v>
      </c>
      <c r="R7240">
        <v>4</v>
      </c>
      <c r="S7240">
        <v>3</v>
      </c>
      <c r="T7240">
        <v>5</v>
      </c>
      <c r="U7240">
        <v>36</v>
      </c>
      <c r="V7240">
        <v>71</v>
      </c>
      <c r="W7240" t="s">
        <v>12</v>
      </c>
      <c r="X7240" t="s">
        <v>788</v>
      </c>
      <c r="Y7240" t="s">
        <v>10</v>
      </c>
    </row>
    <row r="7241" spans="1:25" x14ac:dyDescent="0.25">
      <c r="A7241" t="s">
        <v>8869</v>
      </c>
      <c r="B7241">
        <v>4</v>
      </c>
      <c r="C7241">
        <v>3</v>
      </c>
      <c r="D7241">
        <v>4</v>
      </c>
      <c r="E7241">
        <v>4</v>
      </c>
      <c r="F7241">
        <v>5</v>
      </c>
      <c r="G7241">
        <v>3</v>
      </c>
      <c r="H7241">
        <v>5</v>
      </c>
      <c r="I7241">
        <v>4</v>
      </c>
      <c r="J7241">
        <v>3</v>
      </c>
      <c r="K7241">
        <v>35</v>
      </c>
      <c r="L7241">
        <v>5</v>
      </c>
      <c r="M7241">
        <v>4</v>
      </c>
      <c r="N7241">
        <v>4</v>
      </c>
      <c r="O7241">
        <v>4</v>
      </c>
      <c r="P7241">
        <v>5</v>
      </c>
      <c r="Q7241">
        <v>3</v>
      </c>
      <c r="R7241">
        <v>4</v>
      </c>
      <c r="S7241">
        <v>3</v>
      </c>
      <c r="T7241">
        <v>4</v>
      </c>
      <c r="U7241">
        <v>36</v>
      </c>
      <c r="V7241">
        <v>71</v>
      </c>
      <c r="W7241" t="s">
        <v>665</v>
      </c>
      <c r="X7241" t="s">
        <v>2291</v>
      </c>
      <c r="Y7241" t="s">
        <v>10</v>
      </c>
    </row>
    <row r="7242" spans="1:25" x14ac:dyDescent="0.25">
      <c r="A7242" t="s">
        <v>8921</v>
      </c>
      <c r="B7242">
        <v>4</v>
      </c>
      <c r="C7242">
        <v>3</v>
      </c>
      <c r="D7242">
        <v>4</v>
      </c>
      <c r="E7242">
        <v>4</v>
      </c>
      <c r="F7242">
        <v>5</v>
      </c>
      <c r="G7242">
        <v>3</v>
      </c>
      <c r="H7242">
        <v>5</v>
      </c>
      <c r="I7242">
        <v>4</v>
      </c>
      <c r="J7242">
        <v>3</v>
      </c>
      <c r="K7242">
        <v>35</v>
      </c>
      <c r="L7242">
        <v>5</v>
      </c>
      <c r="M7242">
        <v>4</v>
      </c>
      <c r="N7242">
        <v>4</v>
      </c>
      <c r="O7242">
        <v>4</v>
      </c>
      <c r="P7242">
        <v>5</v>
      </c>
      <c r="Q7242">
        <v>3</v>
      </c>
      <c r="R7242">
        <v>4</v>
      </c>
      <c r="S7242">
        <v>3</v>
      </c>
      <c r="T7242">
        <v>4</v>
      </c>
      <c r="U7242">
        <v>36</v>
      </c>
      <c r="V7242">
        <v>71</v>
      </c>
      <c r="W7242" t="s">
        <v>665</v>
      </c>
      <c r="X7242" t="s">
        <v>2291</v>
      </c>
      <c r="Y7242" t="s">
        <v>10</v>
      </c>
    </row>
    <row r="7243" spans="1:25" x14ac:dyDescent="0.25">
      <c r="A7243" t="s">
        <v>8852</v>
      </c>
      <c r="B7243">
        <v>4</v>
      </c>
      <c r="C7243">
        <v>4</v>
      </c>
      <c r="D7243">
        <v>4</v>
      </c>
      <c r="E7243">
        <v>5</v>
      </c>
      <c r="F7243">
        <v>3</v>
      </c>
      <c r="G7243">
        <v>5</v>
      </c>
      <c r="H7243">
        <v>3</v>
      </c>
      <c r="I7243">
        <v>4</v>
      </c>
      <c r="J7243">
        <v>4</v>
      </c>
      <c r="K7243">
        <v>36</v>
      </c>
      <c r="L7243">
        <v>4</v>
      </c>
      <c r="M7243">
        <v>4</v>
      </c>
      <c r="N7243">
        <v>4</v>
      </c>
      <c r="O7243">
        <v>4</v>
      </c>
      <c r="P7243">
        <v>3</v>
      </c>
      <c r="Q7243">
        <v>5</v>
      </c>
      <c r="R7243">
        <v>4</v>
      </c>
      <c r="S7243">
        <v>3</v>
      </c>
      <c r="T7243">
        <v>5</v>
      </c>
      <c r="U7243">
        <v>36</v>
      </c>
      <c r="V7243">
        <v>72</v>
      </c>
      <c r="W7243" t="s">
        <v>248</v>
      </c>
      <c r="X7243" t="s">
        <v>1128</v>
      </c>
      <c r="Y7243" t="s">
        <v>44</v>
      </c>
    </row>
    <row r="7244" spans="1:25" x14ac:dyDescent="0.25">
      <c r="A7244" t="s">
        <v>8870</v>
      </c>
      <c r="B7244">
        <v>4</v>
      </c>
      <c r="C7244">
        <v>3</v>
      </c>
      <c r="D7244">
        <v>3</v>
      </c>
      <c r="E7244">
        <v>3</v>
      </c>
      <c r="F7244">
        <v>3</v>
      </c>
      <c r="G7244">
        <v>4</v>
      </c>
      <c r="H7244">
        <v>3</v>
      </c>
      <c r="I7244">
        <v>3</v>
      </c>
      <c r="J7244">
        <v>4</v>
      </c>
      <c r="K7244">
        <v>30</v>
      </c>
      <c r="L7244">
        <v>4</v>
      </c>
      <c r="M7244">
        <v>3</v>
      </c>
      <c r="N7244">
        <v>3</v>
      </c>
      <c r="O7244">
        <v>4</v>
      </c>
      <c r="P7244">
        <v>3</v>
      </c>
      <c r="Q7244">
        <v>3</v>
      </c>
      <c r="R7244">
        <v>3</v>
      </c>
      <c r="S7244">
        <v>3</v>
      </c>
      <c r="T7244">
        <v>4</v>
      </c>
      <c r="U7244">
        <v>30</v>
      </c>
      <c r="V7244">
        <v>60</v>
      </c>
      <c r="W7244" t="s">
        <v>39</v>
      </c>
      <c r="X7244" t="s">
        <v>2979</v>
      </c>
      <c r="Y7244" t="s">
        <v>10</v>
      </c>
    </row>
    <row r="7245" spans="1:25" x14ac:dyDescent="0.25">
      <c r="A7245" t="s">
        <v>8871</v>
      </c>
      <c r="B7245">
        <v>4</v>
      </c>
      <c r="C7245">
        <v>5</v>
      </c>
      <c r="D7245">
        <v>4</v>
      </c>
      <c r="E7245">
        <v>3</v>
      </c>
      <c r="F7245">
        <v>4</v>
      </c>
      <c r="G7245">
        <v>5</v>
      </c>
      <c r="H7245">
        <v>3</v>
      </c>
      <c r="I7245">
        <v>4</v>
      </c>
      <c r="J7245">
        <v>4</v>
      </c>
      <c r="K7245">
        <v>36</v>
      </c>
      <c r="L7245">
        <v>4</v>
      </c>
      <c r="M7245">
        <v>3</v>
      </c>
      <c r="N7245">
        <v>4</v>
      </c>
      <c r="O7245">
        <v>3</v>
      </c>
      <c r="P7245">
        <v>4</v>
      </c>
      <c r="Q7245">
        <v>5</v>
      </c>
      <c r="R7245">
        <v>3</v>
      </c>
      <c r="S7245">
        <v>4</v>
      </c>
      <c r="T7245">
        <v>5</v>
      </c>
      <c r="U7245">
        <v>35</v>
      </c>
      <c r="V7245">
        <v>71</v>
      </c>
      <c r="W7245" t="s">
        <v>15</v>
      </c>
      <c r="X7245" t="s">
        <v>8872</v>
      </c>
      <c r="Y7245" t="s">
        <v>10</v>
      </c>
    </row>
    <row r="7246" spans="1:25" x14ac:dyDescent="0.25">
      <c r="A7246" t="s">
        <v>8853</v>
      </c>
      <c r="B7246">
        <v>4</v>
      </c>
      <c r="C7246">
        <v>5</v>
      </c>
      <c r="D7246">
        <v>4</v>
      </c>
      <c r="E7246">
        <v>3</v>
      </c>
      <c r="F7246">
        <v>4</v>
      </c>
      <c r="G7246">
        <v>3</v>
      </c>
      <c r="H7246">
        <v>5</v>
      </c>
      <c r="I7246">
        <v>4</v>
      </c>
      <c r="J7246">
        <v>4</v>
      </c>
      <c r="K7246">
        <v>36</v>
      </c>
      <c r="L7246">
        <v>4</v>
      </c>
      <c r="M7246">
        <v>5</v>
      </c>
      <c r="N7246">
        <v>4</v>
      </c>
      <c r="O7246">
        <v>3</v>
      </c>
      <c r="P7246">
        <v>5</v>
      </c>
      <c r="Q7246">
        <v>3</v>
      </c>
      <c r="R7246">
        <v>4</v>
      </c>
      <c r="S7246">
        <v>4</v>
      </c>
      <c r="T7246">
        <v>4</v>
      </c>
      <c r="U7246">
        <v>36</v>
      </c>
      <c r="V7246">
        <v>72</v>
      </c>
      <c r="W7246" t="s">
        <v>345</v>
      </c>
      <c r="X7246" t="s">
        <v>3158</v>
      </c>
      <c r="Y7246" t="s">
        <v>44</v>
      </c>
    </row>
    <row r="7247" spans="1:25" x14ac:dyDescent="0.25">
      <c r="A7247" t="s">
        <v>8873</v>
      </c>
      <c r="B7247">
        <v>4</v>
      </c>
      <c r="C7247">
        <v>5</v>
      </c>
      <c r="D7247">
        <v>4</v>
      </c>
      <c r="E7247">
        <v>3</v>
      </c>
      <c r="F7247">
        <v>4</v>
      </c>
      <c r="G7247">
        <v>3</v>
      </c>
      <c r="H7247">
        <v>5</v>
      </c>
      <c r="I7247">
        <v>4</v>
      </c>
      <c r="J7247">
        <v>4</v>
      </c>
      <c r="K7247">
        <v>36</v>
      </c>
      <c r="L7247">
        <v>4</v>
      </c>
      <c r="M7247">
        <v>5</v>
      </c>
      <c r="N7247">
        <v>4</v>
      </c>
      <c r="O7247">
        <v>3</v>
      </c>
      <c r="P7247">
        <v>5</v>
      </c>
      <c r="Q7247">
        <v>3</v>
      </c>
      <c r="R7247">
        <v>4</v>
      </c>
      <c r="S7247">
        <v>4</v>
      </c>
      <c r="T7247">
        <v>4</v>
      </c>
      <c r="U7247">
        <v>36</v>
      </c>
      <c r="V7247">
        <v>72</v>
      </c>
      <c r="W7247" t="s">
        <v>345</v>
      </c>
      <c r="X7247" t="s">
        <v>3158</v>
      </c>
      <c r="Y7247" t="s">
        <v>44</v>
      </c>
    </row>
    <row r="7248" spans="1:25" x14ac:dyDescent="0.25">
      <c r="A7248" t="s">
        <v>8875</v>
      </c>
      <c r="B7248">
        <v>4</v>
      </c>
      <c r="C7248">
        <v>5</v>
      </c>
      <c r="D7248">
        <v>3</v>
      </c>
      <c r="E7248">
        <v>4</v>
      </c>
      <c r="F7248">
        <v>4</v>
      </c>
      <c r="G7248">
        <v>4</v>
      </c>
      <c r="H7248">
        <v>4</v>
      </c>
      <c r="I7248">
        <v>3</v>
      </c>
      <c r="J7248">
        <v>4</v>
      </c>
      <c r="K7248">
        <v>35</v>
      </c>
      <c r="L7248">
        <v>4</v>
      </c>
      <c r="M7248">
        <v>4</v>
      </c>
      <c r="N7248">
        <v>4</v>
      </c>
      <c r="O7248">
        <v>3</v>
      </c>
      <c r="P7248">
        <v>4</v>
      </c>
      <c r="Q7248">
        <v>5</v>
      </c>
      <c r="R7248">
        <v>3</v>
      </c>
      <c r="S7248">
        <v>4</v>
      </c>
      <c r="T7248">
        <v>4</v>
      </c>
      <c r="U7248">
        <v>35</v>
      </c>
      <c r="V7248">
        <v>70</v>
      </c>
      <c r="W7248" t="s">
        <v>61</v>
      </c>
      <c r="X7248" t="s">
        <v>8874</v>
      </c>
      <c r="Y7248" t="s">
        <v>10</v>
      </c>
    </row>
    <row r="7249" spans="1:25" x14ac:dyDescent="0.25">
      <c r="A7249" t="s">
        <v>8876</v>
      </c>
      <c r="B7249">
        <v>5</v>
      </c>
      <c r="C7249">
        <v>4</v>
      </c>
      <c r="D7249">
        <v>4</v>
      </c>
      <c r="E7249">
        <v>4</v>
      </c>
      <c r="F7249">
        <v>3</v>
      </c>
      <c r="G7249">
        <v>5</v>
      </c>
      <c r="H7249">
        <v>4</v>
      </c>
      <c r="I7249">
        <v>3</v>
      </c>
      <c r="J7249">
        <v>4</v>
      </c>
      <c r="K7249">
        <v>36</v>
      </c>
      <c r="L7249">
        <v>5</v>
      </c>
      <c r="M7249">
        <v>4</v>
      </c>
      <c r="N7249">
        <v>3</v>
      </c>
      <c r="O7249">
        <v>4</v>
      </c>
      <c r="P7249">
        <v>4</v>
      </c>
      <c r="Q7249">
        <v>4</v>
      </c>
      <c r="R7249">
        <v>4</v>
      </c>
      <c r="S7249">
        <v>3</v>
      </c>
      <c r="T7249">
        <v>5</v>
      </c>
      <c r="U7249">
        <v>36</v>
      </c>
      <c r="V7249">
        <v>72</v>
      </c>
      <c r="W7249" t="s">
        <v>15</v>
      </c>
      <c r="X7249" t="s">
        <v>8877</v>
      </c>
      <c r="Y7249" t="s">
        <v>10</v>
      </c>
    </row>
    <row r="7250" spans="1:25" x14ac:dyDescent="0.25">
      <c r="A7250" t="s">
        <v>8878</v>
      </c>
      <c r="B7250">
        <v>5</v>
      </c>
      <c r="C7250">
        <v>4</v>
      </c>
      <c r="D7250">
        <v>4</v>
      </c>
      <c r="E7250">
        <v>3</v>
      </c>
      <c r="F7250">
        <v>4</v>
      </c>
      <c r="G7250">
        <v>5</v>
      </c>
      <c r="H7250">
        <v>4</v>
      </c>
      <c r="I7250">
        <v>3</v>
      </c>
      <c r="J7250">
        <v>4</v>
      </c>
      <c r="K7250">
        <v>36</v>
      </c>
      <c r="L7250">
        <v>5</v>
      </c>
      <c r="M7250">
        <v>4</v>
      </c>
      <c r="N7250">
        <v>3</v>
      </c>
      <c r="O7250">
        <v>4</v>
      </c>
      <c r="P7250">
        <v>4</v>
      </c>
      <c r="Q7250">
        <v>5</v>
      </c>
      <c r="R7250">
        <v>4</v>
      </c>
      <c r="S7250">
        <v>3</v>
      </c>
      <c r="T7250">
        <v>4</v>
      </c>
      <c r="U7250">
        <v>36</v>
      </c>
      <c r="V7250">
        <v>72</v>
      </c>
      <c r="W7250" t="s">
        <v>91</v>
      </c>
      <c r="X7250" t="s">
        <v>3910</v>
      </c>
      <c r="Y7250" t="s">
        <v>10</v>
      </c>
    </row>
    <row r="7251" spans="1:25" x14ac:dyDescent="0.25">
      <c r="A7251" t="s">
        <v>8879</v>
      </c>
      <c r="B7251">
        <v>4</v>
      </c>
      <c r="C7251">
        <v>4</v>
      </c>
      <c r="D7251">
        <v>4</v>
      </c>
      <c r="E7251">
        <v>5</v>
      </c>
      <c r="F7251">
        <v>3</v>
      </c>
      <c r="G7251">
        <v>4</v>
      </c>
      <c r="H7251">
        <v>4</v>
      </c>
      <c r="I7251">
        <v>3</v>
      </c>
      <c r="J7251">
        <v>5</v>
      </c>
      <c r="K7251">
        <v>36</v>
      </c>
      <c r="L7251">
        <v>4</v>
      </c>
      <c r="M7251">
        <v>4</v>
      </c>
      <c r="N7251">
        <v>3</v>
      </c>
      <c r="O7251">
        <v>4</v>
      </c>
      <c r="P7251">
        <v>5</v>
      </c>
      <c r="Q7251">
        <v>4</v>
      </c>
      <c r="R7251">
        <v>3</v>
      </c>
      <c r="S7251">
        <v>4</v>
      </c>
      <c r="T7251">
        <v>5</v>
      </c>
      <c r="U7251">
        <v>36</v>
      </c>
      <c r="V7251">
        <v>72</v>
      </c>
      <c r="W7251" t="s">
        <v>76</v>
      </c>
      <c r="X7251" t="s">
        <v>2302</v>
      </c>
      <c r="Y7251" t="s">
        <v>78</v>
      </c>
    </row>
    <row r="7252" spans="1:25" x14ac:dyDescent="0.25">
      <c r="A7252" t="s">
        <v>8880</v>
      </c>
      <c r="B7252">
        <v>4</v>
      </c>
      <c r="C7252">
        <v>3</v>
      </c>
      <c r="D7252">
        <v>4</v>
      </c>
      <c r="E7252">
        <v>3</v>
      </c>
      <c r="F7252">
        <v>4</v>
      </c>
      <c r="G7252">
        <v>5</v>
      </c>
      <c r="H7252">
        <v>4</v>
      </c>
      <c r="I7252">
        <v>4</v>
      </c>
      <c r="J7252">
        <v>4</v>
      </c>
      <c r="K7252">
        <v>35</v>
      </c>
      <c r="L7252">
        <v>4</v>
      </c>
      <c r="M7252">
        <v>4</v>
      </c>
      <c r="N7252">
        <v>4</v>
      </c>
      <c r="O7252">
        <v>4</v>
      </c>
      <c r="P7252">
        <v>3</v>
      </c>
      <c r="Q7252">
        <v>5</v>
      </c>
      <c r="R7252">
        <v>4</v>
      </c>
      <c r="S7252">
        <v>3</v>
      </c>
      <c r="T7252">
        <v>4</v>
      </c>
      <c r="U7252">
        <v>35</v>
      </c>
      <c r="V7252">
        <v>70</v>
      </c>
      <c r="W7252" t="s">
        <v>39</v>
      </c>
      <c r="X7252" t="s">
        <v>1548</v>
      </c>
      <c r="Y7252" t="s">
        <v>10</v>
      </c>
    </row>
    <row r="7253" spans="1:25" x14ac:dyDescent="0.25">
      <c r="A7253" t="s">
        <v>8881</v>
      </c>
      <c r="B7253">
        <v>5</v>
      </c>
      <c r="C7253">
        <v>3</v>
      </c>
      <c r="D7253">
        <v>4</v>
      </c>
      <c r="E7253">
        <v>3</v>
      </c>
      <c r="F7253">
        <v>4</v>
      </c>
      <c r="G7253">
        <v>5</v>
      </c>
      <c r="H7253">
        <v>4</v>
      </c>
      <c r="I7253">
        <v>4</v>
      </c>
      <c r="J7253">
        <v>4</v>
      </c>
      <c r="K7253">
        <v>36</v>
      </c>
      <c r="L7253">
        <v>4</v>
      </c>
      <c r="M7253">
        <v>4</v>
      </c>
      <c r="N7253">
        <v>4</v>
      </c>
      <c r="O7253">
        <v>4</v>
      </c>
      <c r="P7253">
        <v>3</v>
      </c>
      <c r="Q7253">
        <v>5</v>
      </c>
      <c r="R7253">
        <v>4</v>
      </c>
      <c r="S7253">
        <v>3</v>
      </c>
      <c r="T7253">
        <v>4</v>
      </c>
      <c r="U7253">
        <v>35</v>
      </c>
      <c r="V7253">
        <v>71</v>
      </c>
      <c r="W7253" t="s">
        <v>39</v>
      </c>
      <c r="X7253" t="s">
        <v>1548</v>
      </c>
      <c r="Y7253" t="s">
        <v>10</v>
      </c>
    </row>
    <row r="7254" spans="1:25" x14ac:dyDescent="0.25">
      <c r="A7254" t="s">
        <v>8882</v>
      </c>
      <c r="B7254">
        <v>3</v>
      </c>
      <c r="C7254">
        <v>3</v>
      </c>
      <c r="D7254">
        <v>3</v>
      </c>
      <c r="E7254">
        <v>3</v>
      </c>
      <c r="F7254">
        <v>4</v>
      </c>
      <c r="G7254">
        <v>3</v>
      </c>
      <c r="H7254">
        <v>3</v>
      </c>
      <c r="I7254">
        <v>3</v>
      </c>
      <c r="J7254">
        <v>3</v>
      </c>
      <c r="K7254">
        <v>28</v>
      </c>
      <c r="L7254">
        <v>3</v>
      </c>
      <c r="M7254">
        <v>3</v>
      </c>
      <c r="N7254">
        <v>4</v>
      </c>
      <c r="O7254">
        <v>3</v>
      </c>
      <c r="P7254">
        <v>3</v>
      </c>
      <c r="Q7254">
        <v>3</v>
      </c>
      <c r="R7254">
        <v>4</v>
      </c>
      <c r="S7254">
        <v>3</v>
      </c>
      <c r="T7254">
        <v>3</v>
      </c>
      <c r="U7254">
        <v>29</v>
      </c>
      <c r="V7254">
        <v>57</v>
      </c>
      <c r="W7254" t="s">
        <v>39</v>
      </c>
      <c r="X7254" t="s">
        <v>8883</v>
      </c>
      <c r="Y7254" t="s">
        <v>10</v>
      </c>
    </row>
    <row r="7255" spans="1:25" x14ac:dyDescent="0.25">
      <c r="A7255" t="s">
        <v>8884</v>
      </c>
      <c r="B7255">
        <v>5</v>
      </c>
      <c r="C7255">
        <v>4</v>
      </c>
      <c r="D7255">
        <v>3</v>
      </c>
      <c r="E7255">
        <v>4</v>
      </c>
      <c r="F7255">
        <v>4</v>
      </c>
      <c r="G7255">
        <v>5</v>
      </c>
      <c r="H7255">
        <v>3</v>
      </c>
      <c r="I7255">
        <v>4</v>
      </c>
      <c r="J7255">
        <v>4</v>
      </c>
      <c r="K7255">
        <v>36</v>
      </c>
      <c r="L7255">
        <v>4</v>
      </c>
      <c r="M7255">
        <v>3</v>
      </c>
      <c r="N7255">
        <v>4</v>
      </c>
      <c r="O7255">
        <v>4</v>
      </c>
      <c r="P7255">
        <v>3</v>
      </c>
      <c r="Q7255">
        <v>4</v>
      </c>
      <c r="R7255">
        <v>4</v>
      </c>
      <c r="S7255">
        <v>4</v>
      </c>
      <c r="T7255">
        <v>5</v>
      </c>
      <c r="U7255">
        <v>35</v>
      </c>
      <c r="V7255">
        <v>71</v>
      </c>
      <c r="W7255" t="s">
        <v>248</v>
      </c>
      <c r="X7255" t="s">
        <v>8839</v>
      </c>
      <c r="Y7255" t="s">
        <v>44</v>
      </c>
    </row>
    <row r="7256" spans="1:25" x14ac:dyDescent="0.25">
      <c r="A7256" t="s">
        <v>8885</v>
      </c>
      <c r="B7256">
        <v>5</v>
      </c>
      <c r="C7256">
        <v>4</v>
      </c>
      <c r="D7256">
        <v>5</v>
      </c>
      <c r="E7256">
        <v>4</v>
      </c>
      <c r="F7256">
        <v>4</v>
      </c>
      <c r="G7256">
        <v>4</v>
      </c>
      <c r="H7256">
        <v>3</v>
      </c>
      <c r="I7256">
        <v>4</v>
      </c>
      <c r="J7256">
        <v>3</v>
      </c>
      <c r="K7256">
        <v>36</v>
      </c>
      <c r="L7256">
        <v>4</v>
      </c>
      <c r="M7256">
        <v>4</v>
      </c>
      <c r="N7256">
        <v>3</v>
      </c>
      <c r="O7256">
        <v>4</v>
      </c>
      <c r="P7256">
        <v>5</v>
      </c>
      <c r="Q7256">
        <v>3</v>
      </c>
      <c r="R7256">
        <v>5</v>
      </c>
      <c r="S7256">
        <v>4</v>
      </c>
      <c r="T7256">
        <v>4</v>
      </c>
      <c r="U7256">
        <v>36</v>
      </c>
      <c r="V7256">
        <v>72</v>
      </c>
      <c r="W7256" t="s">
        <v>52</v>
      </c>
      <c r="X7256" t="s">
        <v>8886</v>
      </c>
      <c r="Y7256" t="s">
        <v>10</v>
      </c>
    </row>
    <row r="7257" spans="1:25" x14ac:dyDescent="0.25">
      <c r="A7257" t="s">
        <v>8854</v>
      </c>
      <c r="B7257">
        <v>4</v>
      </c>
      <c r="C7257">
        <v>4</v>
      </c>
      <c r="D7257">
        <v>5</v>
      </c>
      <c r="E7257">
        <v>3</v>
      </c>
      <c r="F7257">
        <v>4</v>
      </c>
      <c r="G7257">
        <v>4</v>
      </c>
      <c r="H7257">
        <v>4</v>
      </c>
      <c r="I7257">
        <v>3</v>
      </c>
      <c r="J7257">
        <v>5</v>
      </c>
      <c r="K7257">
        <v>36</v>
      </c>
      <c r="L7257">
        <v>4</v>
      </c>
      <c r="M7257">
        <v>4</v>
      </c>
      <c r="N7257">
        <v>4</v>
      </c>
      <c r="O7257">
        <v>3</v>
      </c>
      <c r="P7257">
        <v>5</v>
      </c>
      <c r="Q7257">
        <v>4</v>
      </c>
      <c r="R7257">
        <v>3</v>
      </c>
      <c r="S7257">
        <v>4</v>
      </c>
      <c r="T7257">
        <v>5</v>
      </c>
      <c r="U7257">
        <v>36</v>
      </c>
      <c r="V7257">
        <v>72</v>
      </c>
      <c r="W7257" t="s">
        <v>2257</v>
      </c>
      <c r="X7257" t="s">
        <v>6411</v>
      </c>
      <c r="Y7257" t="s">
        <v>10</v>
      </c>
    </row>
    <row r="7258" spans="1:25" x14ac:dyDescent="0.25">
      <c r="A7258" t="s">
        <v>8854</v>
      </c>
      <c r="B7258">
        <v>4</v>
      </c>
      <c r="C7258">
        <v>4</v>
      </c>
      <c r="D7258">
        <v>5</v>
      </c>
      <c r="E7258">
        <v>3</v>
      </c>
      <c r="F7258">
        <v>4</v>
      </c>
      <c r="G7258">
        <v>4</v>
      </c>
      <c r="H7258">
        <v>4</v>
      </c>
      <c r="I7258">
        <v>3</v>
      </c>
      <c r="J7258">
        <v>5</v>
      </c>
      <c r="K7258">
        <v>36</v>
      </c>
      <c r="L7258">
        <v>4</v>
      </c>
      <c r="M7258">
        <v>4</v>
      </c>
      <c r="N7258">
        <v>4</v>
      </c>
      <c r="O7258">
        <v>3</v>
      </c>
      <c r="P7258">
        <v>5</v>
      </c>
      <c r="Q7258">
        <v>4</v>
      </c>
      <c r="R7258">
        <v>3</v>
      </c>
      <c r="S7258">
        <v>4</v>
      </c>
      <c r="T7258">
        <v>5</v>
      </c>
      <c r="U7258">
        <v>36</v>
      </c>
      <c r="V7258">
        <v>72</v>
      </c>
      <c r="W7258" t="s">
        <v>2257</v>
      </c>
      <c r="X7258" t="s">
        <v>6411</v>
      </c>
      <c r="Y7258" t="s">
        <v>10</v>
      </c>
    </row>
    <row r="7259" spans="1:25" x14ac:dyDescent="0.25">
      <c r="A7259" t="s">
        <v>8887</v>
      </c>
      <c r="B7259">
        <v>4</v>
      </c>
      <c r="C7259">
        <v>3</v>
      </c>
      <c r="D7259">
        <v>5</v>
      </c>
      <c r="E7259">
        <v>4</v>
      </c>
      <c r="F7259">
        <v>4</v>
      </c>
      <c r="G7259">
        <v>4</v>
      </c>
      <c r="H7259">
        <v>4</v>
      </c>
      <c r="I7259">
        <v>3</v>
      </c>
      <c r="J7259">
        <v>5</v>
      </c>
      <c r="K7259">
        <v>36</v>
      </c>
      <c r="L7259">
        <v>4</v>
      </c>
      <c r="M7259">
        <v>4</v>
      </c>
      <c r="N7259">
        <v>5</v>
      </c>
      <c r="O7259">
        <v>3</v>
      </c>
      <c r="P7259">
        <v>4</v>
      </c>
      <c r="Q7259">
        <v>3</v>
      </c>
      <c r="R7259">
        <v>5</v>
      </c>
      <c r="S7259">
        <v>4</v>
      </c>
      <c r="T7259">
        <v>4</v>
      </c>
      <c r="U7259">
        <v>36</v>
      </c>
      <c r="V7259">
        <v>72</v>
      </c>
      <c r="X7259" t="s">
        <v>4613</v>
      </c>
      <c r="Y7259" t="s">
        <v>473</v>
      </c>
    </row>
    <row r="7260" spans="1:25" x14ac:dyDescent="0.25">
      <c r="A7260" t="s">
        <v>8888</v>
      </c>
      <c r="B7260">
        <v>5</v>
      </c>
      <c r="C7260">
        <v>3</v>
      </c>
      <c r="D7260">
        <v>4</v>
      </c>
      <c r="E7260">
        <v>3</v>
      </c>
      <c r="F7260">
        <v>5</v>
      </c>
      <c r="G7260">
        <v>4</v>
      </c>
      <c r="H7260">
        <v>3</v>
      </c>
      <c r="I7260">
        <v>4</v>
      </c>
      <c r="J7260">
        <v>5</v>
      </c>
      <c r="K7260">
        <v>36</v>
      </c>
      <c r="L7260">
        <v>5</v>
      </c>
      <c r="M7260">
        <v>3</v>
      </c>
      <c r="N7260">
        <v>4</v>
      </c>
      <c r="O7260">
        <v>3</v>
      </c>
      <c r="P7260">
        <v>4</v>
      </c>
      <c r="Q7260">
        <v>4</v>
      </c>
      <c r="R7260">
        <v>4</v>
      </c>
      <c r="S7260">
        <v>4</v>
      </c>
      <c r="T7260">
        <v>5</v>
      </c>
      <c r="U7260">
        <v>36</v>
      </c>
      <c r="V7260">
        <v>72</v>
      </c>
      <c r="W7260" t="s">
        <v>8</v>
      </c>
      <c r="X7260" t="s">
        <v>8889</v>
      </c>
      <c r="Y7260" t="s">
        <v>10</v>
      </c>
    </row>
    <row r="7261" spans="1:25" x14ac:dyDescent="0.25">
      <c r="A7261" t="s">
        <v>8890</v>
      </c>
      <c r="B7261">
        <v>3</v>
      </c>
      <c r="C7261">
        <v>4</v>
      </c>
      <c r="D7261">
        <v>5</v>
      </c>
      <c r="E7261">
        <v>4</v>
      </c>
      <c r="F7261">
        <v>4</v>
      </c>
      <c r="G7261">
        <v>4</v>
      </c>
      <c r="H7261">
        <v>4</v>
      </c>
      <c r="I7261">
        <v>4</v>
      </c>
      <c r="J7261">
        <v>3</v>
      </c>
      <c r="K7261">
        <v>35</v>
      </c>
      <c r="L7261">
        <v>4</v>
      </c>
      <c r="M7261">
        <v>3</v>
      </c>
      <c r="N7261">
        <v>4</v>
      </c>
      <c r="O7261">
        <v>4</v>
      </c>
      <c r="P7261">
        <v>4</v>
      </c>
      <c r="Q7261">
        <v>3</v>
      </c>
      <c r="R7261">
        <v>4</v>
      </c>
      <c r="S7261">
        <v>4</v>
      </c>
      <c r="T7261">
        <v>4</v>
      </c>
      <c r="U7261">
        <v>34</v>
      </c>
      <c r="V7261">
        <v>69</v>
      </c>
      <c r="X7261" t="s">
        <v>573</v>
      </c>
      <c r="Y7261" t="s">
        <v>473</v>
      </c>
    </row>
    <row r="7262" spans="1:25" x14ac:dyDescent="0.25">
      <c r="A7262" t="s">
        <v>8891</v>
      </c>
      <c r="B7262">
        <v>5</v>
      </c>
      <c r="C7262">
        <v>3</v>
      </c>
      <c r="D7262">
        <v>4</v>
      </c>
      <c r="E7262">
        <v>4</v>
      </c>
      <c r="F7262">
        <v>3</v>
      </c>
      <c r="G7262">
        <v>4</v>
      </c>
      <c r="H7262">
        <v>5</v>
      </c>
      <c r="I7262">
        <v>4</v>
      </c>
      <c r="J7262">
        <v>3</v>
      </c>
      <c r="K7262">
        <v>35</v>
      </c>
      <c r="L7262">
        <v>4</v>
      </c>
      <c r="M7262">
        <v>3</v>
      </c>
      <c r="N7262">
        <v>4</v>
      </c>
      <c r="O7262">
        <v>4</v>
      </c>
      <c r="P7262">
        <v>5</v>
      </c>
      <c r="Q7262">
        <v>4</v>
      </c>
      <c r="R7262">
        <v>3</v>
      </c>
      <c r="S7262">
        <v>5</v>
      </c>
      <c r="T7262">
        <v>4</v>
      </c>
      <c r="U7262">
        <v>36</v>
      </c>
      <c r="V7262">
        <v>71</v>
      </c>
      <c r="W7262" t="s">
        <v>58</v>
      </c>
      <c r="X7262" t="s">
        <v>8892</v>
      </c>
      <c r="Y7262" t="s">
        <v>10</v>
      </c>
    </row>
    <row r="7263" spans="1:25" x14ac:dyDescent="0.25">
      <c r="A7263" t="s">
        <v>8893</v>
      </c>
      <c r="B7263">
        <v>4</v>
      </c>
      <c r="C7263">
        <v>5</v>
      </c>
      <c r="D7263">
        <v>3</v>
      </c>
      <c r="E7263">
        <v>4</v>
      </c>
      <c r="F7263">
        <v>4</v>
      </c>
      <c r="G7263">
        <v>4</v>
      </c>
      <c r="H7263">
        <v>4</v>
      </c>
      <c r="I7263">
        <v>3</v>
      </c>
      <c r="J7263">
        <v>4</v>
      </c>
      <c r="K7263">
        <v>35</v>
      </c>
      <c r="L7263">
        <v>4</v>
      </c>
      <c r="M7263">
        <v>4</v>
      </c>
      <c r="N7263">
        <v>4</v>
      </c>
      <c r="O7263">
        <v>3</v>
      </c>
      <c r="P7263">
        <v>4</v>
      </c>
      <c r="Q7263">
        <v>5</v>
      </c>
      <c r="R7263">
        <v>3</v>
      </c>
      <c r="S7263">
        <v>4</v>
      </c>
      <c r="T7263">
        <v>4</v>
      </c>
      <c r="U7263">
        <v>35</v>
      </c>
      <c r="V7263">
        <v>70</v>
      </c>
      <c r="W7263" t="s">
        <v>61</v>
      </c>
      <c r="X7263" t="s">
        <v>8874</v>
      </c>
      <c r="Y7263" t="s">
        <v>10</v>
      </c>
    </row>
    <row r="7264" spans="1:25" x14ac:dyDescent="0.25">
      <c r="A7264" t="s">
        <v>8894</v>
      </c>
      <c r="B7264">
        <v>4</v>
      </c>
      <c r="C7264">
        <v>5</v>
      </c>
      <c r="D7264">
        <v>4</v>
      </c>
      <c r="E7264">
        <v>4</v>
      </c>
      <c r="F7264">
        <v>3</v>
      </c>
      <c r="G7264">
        <v>4</v>
      </c>
      <c r="H7264">
        <v>4</v>
      </c>
      <c r="I7264">
        <v>5</v>
      </c>
      <c r="J7264">
        <v>3</v>
      </c>
      <c r="K7264">
        <v>36</v>
      </c>
      <c r="L7264">
        <v>4</v>
      </c>
      <c r="M7264">
        <v>4</v>
      </c>
      <c r="N7264">
        <v>5</v>
      </c>
      <c r="O7264">
        <v>4</v>
      </c>
      <c r="P7264">
        <v>3</v>
      </c>
      <c r="Q7264">
        <v>5</v>
      </c>
      <c r="R7264">
        <v>4</v>
      </c>
      <c r="S7264">
        <v>3</v>
      </c>
      <c r="T7264">
        <v>4</v>
      </c>
      <c r="U7264">
        <v>36</v>
      </c>
      <c r="V7264">
        <v>72</v>
      </c>
      <c r="W7264" t="s">
        <v>64</v>
      </c>
      <c r="X7264" t="s">
        <v>805</v>
      </c>
      <c r="Y7264" t="s">
        <v>10</v>
      </c>
    </row>
    <row r="7265" spans="1:25" x14ac:dyDescent="0.25">
      <c r="A7265" t="s">
        <v>8895</v>
      </c>
      <c r="B7265">
        <v>4</v>
      </c>
      <c r="C7265">
        <v>4</v>
      </c>
      <c r="D7265">
        <v>4</v>
      </c>
      <c r="E7265">
        <v>4</v>
      </c>
      <c r="F7265">
        <v>5</v>
      </c>
      <c r="G7265">
        <v>3</v>
      </c>
      <c r="H7265">
        <v>4</v>
      </c>
      <c r="I7265">
        <v>3</v>
      </c>
      <c r="J7265">
        <v>5</v>
      </c>
      <c r="K7265">
        <v>36</v>
      </c>
      <c r="L7265">
        <v>4</v>
      </c>
      <c r="M7265">
        <v>4</v>
      </c>
      <c r="N7265">
        <v>3</v>
      </c>
      <c r="O7265">
        <v>5</v>
      </c>
      <c r="P7265">
        <v>4</v>
      </c>
      <c r="Q7265">
        <v>4</v>
      </c>
      <c r="R7265">
        <v>5</v>
      </c>
      <c r="S7265">
        <v>3</v>
      </c>
      <c r="T7265">
        <v>4</v>
      </c>
      <c r="U7265">
        <v>36</v>
      </c>
      <c r="V7265">
        <v>72</v>
      </c>
      <c r="W7265" t="s">
        <v>64</v>
      </c>
      <c r="X7265" t="s">
        <v>8896</v>
      </c>
      <c r="Y7265" t="s">
        <v>10</v>
      </c>
    </row>
    <row r="7266" spans="1:25" x14ac:dyDescent="0.25">
      <c r="A7266" t="s">
        <v>8897</v>
      </c>
      <c r="B7266">
        <v>4</v>
      </c>
      <c r="C7266">
        <v>3</v>
      </c>
      <c r="D7266">
        <v>5</v>
      </c>
      <c r="E7266">
        <v>4</v>
      </c>
      <c r="F7266">
        <v>3</v>
      </c>
      <c r="G7266">
        <v>4</v>
      </c>
      <c r="H7266">
        <v>5</v>
      </c>
      <c r="I7266">
        <v>4</v>
      </c>
      <c r="J7266">
        <v>4</v>
      </c>
      <c r="K7266">
        <v>36</v>
      </c>
      <c r="L7266">
        <v>4</v>
      </c>
      <c r="M7266">
        <v>4</v>
      </c>
      <c r="N7266">
        <v>4</v>
      </c>
      <c r="O7266">
        <v>3</v>
      </c>
      <c r="P7266">
        <v>4</v>
      </c>
      <c r="Q7266">
        <v>5</v>
      </c>
      <c r="R7266">
        <v>4</v>
      </c>
      <c r="S7266">
        <v>3</v>
      </c>
      <c r="T7266">
        <v>4</v>
      </c>
      <c r="U7266">
        <v>35</v>
      </c>
      <c r="V7266">
        <v>71</v>
      </c>
      <c r="W7266" t="s">
        <v>64</v>
      </c>
      <c r="X7266" t="s">
        <v>805</v>
      </c>
      <c r="Y7266" t="s">
        <v>10</v>
      </c>
    </row>
    <row r="7267" spans="1:25" x14ac:dyDescent="0.25">
      <c r="A7267" t="s">
        <v>8898</v>
      </c>
      <c r="B7267">
        <v>3</v>
      </c>
      <c r="C7267">
        <v>5</v>
      </c>
      <c r="D7267">
        <v>4</v>
      </c>
      <c r="E7267">
        <v>4</v>
      </c>
      <c r="F7267">
        <v>4</v>
      </c>
      <c r="G7267">
        <v>4</v>
      </c>
      <c r="H7267">
        <v>4</v>
      </c>
      <c r="I7267">
        <v>4</v>
      </c>
      <c r="J7267">
        <v>4</v>
      </c>
      <c r="K7267">
        <v>36</v>
      </c>
      <c r="L7267">
        <v>3</v>
      </c>
      <c r="M7267">
        <v>4</v>
      </c>
      <c r="N7267">
        <v>4</v>
      </c>
      <c r="O7267">
        <v>3</v>
      </c>
      <c r="P7267">
        <v>4</v>
      </c>
      <c r="Q7267">
        <v>4</v>
      </c>
      <c r="R7267">
        <v>5</v>
      </c>
      <c r="S7267">
        <v>4</v>
      </c>
      <c r="T7267">
        <v>4</v>
      </c>
      <c r="U7267">
        <v>35</v>
      </c>
      <c r="V7267">
        <v>71</v>
      </c>
      <c r="W7267" t="s">
        <v>201</v>
      </c>
      <c r="X7267" t="s">
        <v>705</v>
      </c>
      <c r="Y7267" t="s">
        <v>10</v>
      </c>
    </row>
    <row r="7268" spans="1:25" x14ac:dyDescent="0.25">
      <c r="A7268" t="s">
        <v>8899</v>
      </c>
      <c r="B7268">
        <v>5</v>
      </c>
      <c r="C7268">
        <v>4</v>
      </c>
      <c r="D7268">
        <v>3</v>
      </c>
      <c r="E7268">
        <v>4</v>
      </c>
      <c r="F7268">
        <v>4</v>
      </c>
      <c r="G7268">
        <v>4</v>
      </c>
      <c r="H7268">
        <v>3</v>
      </c>
      <c r="I7268">
        <v>4</v>
      </c>
      <c r="J7268">
        <v>5</v>
      </c>
      <c r="K7268">
        <v>36</v>
      </c>
      <c r="L7268">
        <v>5</v>
      </c>
      <c r="M7268">
        <v>3</v>
      </c>
      <c r="N7268">
        <v>4</v>
      </c>
      <c r="O7268">
        <v>4</v>
      </c>
      <c r="P7268">
        <v>5</v>
      </c>
      <c r="Q7268">
        <v>4</v>
      </c>
      <c r="R7268">
        <v>4</v>
      </c>
      <c r="S7268">
        <v>4</v>
      </c>
      <c r="T7268">
        <v>3</v>
      </c>
      <c r="U7268">
        <v>36</v>
      </c>
      <c r="V7268">
        <v>72</v>
      </c>
      <c r="W7268" t="s">
        <v>5329</v>
      </c>
      <c r="X7268" t="s">
        <v>1377</v>
      </c>
      <c r="Y7268" t="s">
        <v>50</v>
      </c>
    </row>
    <row r="7269" spans="1:25" x14ac:dyDescent="0.25">
      <c r="A7269" t="s">
        <v>8900</v>
      </c>
      <c r="B7269">
        <v>5</v>
      </c>
      <c r="C7269">
        <v>3</v>
      </c>
      <c r="D7269">
        <v>4</v>
      </c>
      <c r="E7269">
        <v>5</v>
      </c>
      <c r="F7269">
        <v>3</v>
      </c>
      <c r="G7269">
        <v>4</v>
      </c>
      <c r="H7269">
        <v>4</v>
      </c>
      <c r="I7269">
        <v>3</v>
      </c>
      <c r="J7269">
        <v>5</v>
      </c>
      <c r="K7269">
        <v>36</v>
      </c>
      <c r="L7269">
        <v>5</v>
      </c>
      <c r="M7269">
        <v>4</v>
      </c>
      <c r="N7269">
        <v>3</v>
      </c>
      <c r="O7269">
        <v>4</v>
      </c>
      <c r="P7269">
        <v>5</v>
      </c>
      <c r="Q7269">
        <v>4</v>
      </c>
      <c r="R7269">
        <v>3</v>
      </c>
      <c r="S7269">
        <v>5</v>
      </c>
      <c r="T7269">
        <v>3</v>
      </c>
      <c r="U7269">
        <v>36</v>
      </c>
      <c r="V7269">
        <v>72</v>
      </c>
      <c r="W7269" t="s">
        <v>97</v>
      </c>
      <c r="X7269" t="s">
        <v>8901</v>
      </c>
      <c r="Y7269" t="s">
        <v>44</v>
      </c>
    </row>
    <row r="7270" spans="1:25" x14ac:dyDescent="0.25">
      <c r="A7270" t="s">
        <v>8902</v>
      </c>
      <c r="B7270">
        <v>4</v>
      </c>
      <c r="C7270">
        <v>4</v>
      </c>
      <c r="D7270">
        <v>3</v>
      </c>
      <c r="E7270">
        <v>4</v>
      </c>
      <c r="F7270">
        <v>5</v>
      </c>
      <c r="G7270">
        <v>4</v>
      </c>
      <c r="H7270">
        <v>5</v>
      </c>
      <c r="I7270">
        <v>3</v>
      </c>
      <c r="J7270">
        <v>4</v>
      </c>
      <c r="K7270">
        <v>36</v>
      </c>
      <c r="L7270">
        <v>5</v>
      </c>
      <c r="M7270">
        <v>4</v>
      </c>
      <c r="N7270">
        <v>4</v>
      </c>
      <c r="O7270">
        <v>3</v>
      </c>
      <c r="P7270">
        <v>4</v>
      </c>
      <c r="Q7270">
        <v>5</v>
      </c>
      <c r="R7270">
        <v>3</v>
      </c>
      <c r="S7270">
        <v>4</v>
      </c>
      <c r="T7270">
        <v>4</v>
      </c>
      <c r="U7270">
        <v>36</v>
      </c>
      <c r="V7270">
        <v>72</v>
      </c>
      <c r="W7270" t="s">
        <v>39</v>
      </c>
      <c r="X7270" t="s">
        <v>2979</v>
      </c>
      <c r="Y7270" t="s">
        <v>10</v>
      </c>
    </row>
    <row r="7271" spans="1:25" x14ac:dyDescent="0.25">
      <c r="A7271" t="s">
        <v>8903</v>
      </c>
      <c r="B7271">
        <v>4</v>
      </c>
      <c r="C7271">
        <v>4</v>
      </c>
      <c r="D7271">
        <v>3</v>
      </c>
      <c r="E7271">
        <v>4</v>
      </c>
      <c r="F7271">
        <v>4</v>
      </c>
      <c r="G7271">
        <v>3</v>
      </c>
      <c r="H7271">
        <v>5</v>
      </c>
      <c r="I7271">
        <v>5</v>
      </c>
      <c r="J7271">
        <v>4</v>
      </c>
      <c r="K7271">
        <v>36</v>
      </c>
      <c r="L7271">
        <v>3</v>
      </c>
      <c r="M7271">
        <v>4</v>
      </c>
      <c r="N7271">
        <v>5</v>
      </c>
      <c r="O7271">
        <v>4</v>
      </c>
      <c r="P7271">
        <v>3</v>
      </c>
      <c r="Q7271">
        <v>4</v>
      </c>
      <c r="R7271">
        <v>4</v>
      </c>
      <c r="S7271">
        <v>5</v>
      </c>
      <c r="T7271">
        <v>4</v>
      </c>
      <c r="U7271">
        <v>36</v>
      </c>
      <c r="V7271">
        <v>72</v>
      </c>
      <c r="W7271" t="s">
        <v>97</v>
      </c>
      <c r="X7271" t="s">
        <v>8904</v>
      </c>
      <c r="Y7271" t="s">
        <v>44</v>
      </c>
    </row>
    <row r="7272" spans="1:25" x14ac:dyDescent="0.25">
      <c r="A7272" t="s">
        <v>8905</v>
      </c>
      <c r="B7272">
        <v>4</v>
      </c>
      <c r="C7272">
        <v>3</v>
      </c>
      <c r="D7272">
        <v>4</v>
      </c>
      <c r="E7272">
        <v>5</v>
      </c>
      <c r="F7272">
        <v>4</v>
      </c>
      <c r="G7272">
        <v>4</v>
      </c>
      <c r="H7272">
        <v>3</v>
      </c>
      <c r="I7272">
        <v>4</v>
      </c>
      <c r="J7272">
        <v>4</v>
      </c>
      <c r="K7272">
        <v>35</v>
      </c>
      <c r="L7272">
        <v>3</v>
      </c>
      <c r="M7272">
        <v>4</v>
      </c>
      <c r="N7272">
        <v>3</v>
      </c>
      <c r="O7272">
        <v>4</v>
      </c>
      <c r="P7272">
        <v>5</v>
      </c>
      <c r="Q7272">
        <v>4</v>
      </c>
      <c r="R7272">
        <v>5</v>
      </c>
      <c r="S7272">
        <v>3</v>
      </c>
      <c r="T7272">
        <v>5</v>
      </c>
      <c r="U7272">
        <v>36</v>
      </c>
      <c r="V7272">
        <v>71</v>
      </c>
      <c r="W7272" t="s">
        <v>173</v>
      </c>
      <c r="X7272" t="s">
        <v>7613</v>
      </c>
      <c r="Y7272" t="s">
        <v>10</v>
      </c>
    </row>
    <row r="7273" spans="1:25" x14ac:dyDescent="0.25">
      <c r="A7273" t="s">
        <v>8906</v>
      </c>
      <c r="B7273">
        <v>4</v>
      </c>
      <c r="C7273">
        <v>3</v>
      </c>
      <c r="D7273">
        <v>4</v>
      </c>
      <c r="E7273">
        <v>5</v>
      </c>
      <c r="F7273">
        <v>4</v>
      </c>
      <c r="G7273">
        <v>4</v>
      </c>
      <c r="H7273">
        <v>3</v>
      </c>
      <c r="I7273">
        <v>4</v>
      </c>
      <c r="J7273">
        <v>4</v>
      </c>
      <c r="K7273">
        <v>35</v>
      </c>
      <c r="L7273">
        <v>3</v>
      </c>
      <c r="M7273">
        <v>4</v>
      </c>
      <c r="N7273">
        <v>3</v>
      </c>
      <c r="O7273">
        <v>4</v>
      </c>
      <c r="P7273">
        <v>5</v>
      </c>
      <c r="Q7273">
        <v>4</v>
      </c>
      <c r="R7273">
        <v>5</v>
      </c>
      <c r="S7273">
        <v>3</v>
      </c>
      <c r="T7273">
        <v>5</v>
      </c>
      <c r="U7273">
        <v>36</v>
      </c>
      <c r="V7273">
        <v>71</v>
      </c>
      <c r="W7273" t="s">
        <v>173</v>
      </c>
      <c r="X7273" t="s">
        <v>8907</v>
      </c>
      <c r="Y7273" t="s">
        <v>10</v>
      </c>
    </row>
    <row r="7274" spans="1:25" x14ac:dyDescent="0.25">
      <c r="A7274" t="s">
        <v>8908</v>
      </c>
      <c r="B7274">
        <v>4</v>
      </c>
      <c r="C7274">
        <v>5</v>
      </c>
      <c r="D7274">
        <v>3</v>
      </c>
      <c r="E7274">
        <v>4</v>
      </c>
      <c r="F7274">
        <v>3</v>
      </c>
      <c r="G7274">
        <v>4</v>
      </c>
      <c r="H7274">
        <v>4</v>
      </c>
      <c r="I7274">
        <v>3</v>
      </c>
      <c r="J7274">
        <v>4</v>
      </c>
      <c r="K7274">
        <v>34</v>
      </c>
      <c r="L7274">
        <v>4</v>
      </c>
      <c r="M7274">
        <v>5</v>
      </c>
      <c r="N7274">
        <v>5</v>
      </c>
      <c r="O7274">
        <v>4</v>
      </c>
      <c r="P7274">
        <v>4</v>
      </c>
      <c r="Q7274">
        <v>4</v>
      </c>
      <c r="R7274">
        <v>4</v>
      </c>
      <c r="S7274">
        <v>3</v>
      </c>
      <c r="T7274">
        <v>4</v>
      </c>
      <c r="U7274">
        <v>37</v>
      </c>
      <c r="V7274">
        <v>71</v>
      </c>
      <c r="W7274" t="s">
        <v>509</v>
      </c>
      <c r="X7274" t="s">
        <v>8909</v>
      </c>
      <c r="Y7274" t="s">
        <v>44</v>
      </c>
    </row>
    <row r="7275" spans="1:25" x14ac:dyDescent="0.25">
      <c r="A7275" t="s">
        <v>8910</v>
      </c>
      <c r="B7275">
        <v>4</v>
      </c>
      <c r="C7275">
        <v>5</v>
      </c>
      <c r="D7275">
        <v>4</v>
      </c>
      <c r="E7275">
        <v>3</v>
      </c>
      <c r="F7275">
        <v>4</v>
      </c>
      <c r="G7275">
        <v>5</v>
      </c>
      <c r="H7275">
        <v>3</v>
      </c>
      <c r="I7275">
        <v>4</v>
      </c>
      <c r="J7275">
        <v>4</v>
      </c>
      <c r="K7275">
        <v>36</v>
      </c>
      <c r="L7275">
        <v>5</v>
      </c>
      <c r="M7275">
        <v>3</v>
      </c>
      <c r="N7275">
        <v>4</v>
      </c>
      <c r="O7275">
        <v>4</v>
      </c>
      <c r="P7275">
        <v>4</v>
      </c>
      <c r="Q7275">
        <v>4</v>
      </c>
      <c r="R7275">
        <v>5</v>
      </c>
      <c r="S7275">
        <v>3</v>
      </c>
      <c r="T7275">
        <v>4</v>
      </c>
      <c r="U7275">
        <v>36</v>
      </c>
      <c r="V7275">
        <v>72</v>
      </c>
      <c r="W7275" t="s">
        <v>507</v>
      </c>
      <c r="X7275" t="s">
        <v>508</v>
      </c>
      <c r="Y7275" t="s">
        <v>44</v>
      </c>
    </row>
    <row r="7276" spans="1:25" x14ac:dyDescent="0.25">
      <c r="A7276" t="s">
        <v>8910</v>
      </c>
      <c r="B7276">
        <v>5</v>
      </c>
      <c r="C7276">
        <v>3</v>
      </c>
      <c r="D7276">
        <v>4</v>
      </c>
      <c r="E7276">
        <v>3</v>
      </c>
      <c r="F7276">
        <v>5</v>
      </c>
      <c r="G7276">
        <v>4</v>
      </c>
      <c r="H7276">
        <v>4</v>
      </c>
      <c r="I7276">
        <v>4</v>
      </c>
      <c r="J7276">
        <v>4</v>
      </c>
      <c r="K7276">
        <v>36</v>
      </c>
      <c r="L7276">
        <v>4</v>
      </c>
      <c r="M7276">
        <v>3</v>
      </c>
      <c r="N7276">
        <v>4</v>
      </c>
      <c r="O7276">
        <v>3</v>
      </c>
      <c r="P7276">
        <v>5</v>
      </c>
      <c r="Q7276">
        <v>4</v>
      </c>
      <c r="R7276">
        <v>3</v>
      </c>
      <c r="S7276">
        <v>4</v>
      </c>
      <c r="T7276">
        <v>5</v>
      </c>
      <c r="U7276">
        <v>35</v>
      </c>
      <c r="V7276">
        <v>71</v>
      </c>
      <c r="W7276" t="s">
        <v>8</v>
      </c>
      <c r="X7276" t="s">
        <v>8889</v>
      </c>
      <c r="Y7276" t="s">
        <v>10</v>
      </c>
    </row>
    <row r="7277" spans="1:25" x14ac:dyDescent="0.25">
      <c r="A7277" t="s">
        <v>8911</v>
      </c>
      <c r="B7277">
        <v>4</v>
      </c>
      <c r="C7277">
        <v>3</v>
      </c>
      <c r="D7277">
        <v>4</v>
      </c>
      <c r="E7277">
        <v>5</v>
      </c>
      <c r="F7277">
        <v>4</v>
      </c>
      <c r="G7277">
        <v>4</v>
      </c>
      <c r="H7277">
        <v>3</v>
      </c>
      <c r="I7277">
        <v>4</v>
      </c>
      <c r="J7277">
        <v>4</v>
      </c>
      <c r="K7277">
        <v>35</v>
      </c>
      <c r="L7277">
        <v>3</v>
      </c>
      <c r="M7277">
        <v>4</v>
      </c>
      <c r="N7277">
        <v>3</v>
      </c>
      <c r="O7277">
        <v>4</v>
      </c>
      <c r="P7277">
        <v>5</v>
      </c>
      <c r="Q7277">
        <v>4</v>
      </c>
      <c r="R7277">
        <v>5</v>
      </c>
      <c r="S7277">
        <v>3</v>
      </c>
      <c r="T7277">
        <v>5</v>
      </c>
      <c r="U7277">
        <v>36</v>
      </c>
      <c r="V7277">
        <v>71</v>
      </c>
      <c r="W7277" t="s">
        <v>173</v>
      </c>
      <c r="X7277" t="s">
        <v>7613</v>
      </c>
      <c r="Y7277" t="s">
        <v>10</v>
      </c>
    </row>
    <row r="7278" spans="1:25" x14ac:dyDescent="0.25">
      <c r="A7278" t="s">
        <v>8912</v>
      </c>
      <c r="B7278">
        <v>3</v>
      </c>
      <c r="C7278">
        <v>4</v>
      </c>
      <c r="D7278">
        <v>4</v>
      </c>
      <c r="E7278">
        <v>5</v>
      </c>
      <c r="F7278">
        <v>4</v>
      </c>
      <c r="G7278">
        <v>4</v>
      </c>
      <c r="H7278">
        <v>3</v>
      </c>
      <c r="I7278">
        <v>3</v>
      </c>
      <c r="J7278">
        <v>4</v>
      </c>
      <c r="K7278">
        <v>34</v>
      </c>
      <c r="L7278">
        <v>3</v>
      </c>
      <c r="M7278">
        <v>4</v>
      </c>
      <c r="N7278">
        <v>4</v>
      </c>
      <c r="O7278">
        <v>4</v>
      </c>
      <c r="P7278">
        <v>4</v>
      </c>
      <c r="Q7278">
        <v>3</v>
      </c>
      <c r="R7278">
        <v>3</v>
      </c>
      <c r="S7278">
        <v>4</v>
      </c>
      <c r="T7278">
        <v>4</v>
      </c>
      <c r="U7278">
        <v>33</v>
      </c>
      <c r="V7278">
        <v>67</v>
      </c>
      <c r="X7278" t="s">
        <v>8912</v>
      </c>
      <c r="Y7278" t="s">
        <v>473</v>
      </c>
    </row>
    <row r="7279" spans="1:25" x14ac:dyDescent="0.25">
      <c r="A7279" t="s">
        <v>8913</v>
      </c>
      <c r="B7279">
        <v>4</v>
      </c>
      <c r="C7279">
        <v>4</v>
      </c>
      <c r="D7279">
        <v>4</v>
      </c>
      <c r="E7279">
        <v>3</v>
      </c>
      <c r="F7279">
        <v>5</v>
      </c>
      <c r="G7279">
        <v>4</v>
      </c>
      <c r="H7279">
        <v>3</v>
      </c>
      <c r="I7279">
        <v>4</v>
      </c>
      <c r="J7279">
        <v>4</v>
      </c>
      <c r="K7279">
        <v>35</v>
      </c>
      <c r="L7279">
        <v>5</v>
      </c>
      <c r="M7279">
        <v>4</v>
      </c>
      <c r="N7279">
        <v>3</v>
      </c>
      <c r="O7279">
        <v>5</v>
      </c>
      <c r="P7279">
        <v>4</v>
      </c>
      <c r="Q7279">
        <v>4</v>
      </c>
      <c r="R7279">
        <v>3</v>
      </c>
      <c r="S7279">
        <v>4</v>
      </c>
      <c r="T7279">
        <v>4</v>
      </c>
      <c r="U7279">
        <v>36</v>
      </c>
      <c r="V7279">
        <v>71</v>
      </c>
      <c r="W7279" t="s">
        <v>12</v>
      </c>
      <c r="X7279" t="s">
        <v>3087</v>
      </c>
      <c r="Y7279" t="s">
        <v>10</v>
      </c>
    </row>
    <row r="7280" spans="1:25" x14ac:dyDescent="0.25">
      <c r="A7280" t="s">
        <v>8914</v>
      </c>
      <c r="B7280">
        <v>4</v>
      </c>
      <c r="C7280">
        <v>4</v>
      </c>
      <c r="D7280">
        <v>5</v>
      </c>
      <c r="E7280">
        <v>3</v>
      </c>
      <c r="F7280">
        <v>5</v>
      </c>
      <c r="G7280">
        <v>3</v>
      </c>
      <c r="H7280">
        <v>4</v>
      </c>
      <c r="I7280">
        <v>4</v>
      </c>
      <c r="J7280">
        <v>4</v>
      </c>
      <c r="K7280">
        <v>36</v>
      </c>
      <c r="L7280">
        <v>5</v>
      </c>
      <c r="M7280">
        <v>3</v>
      </c>
      <c r="N7280">
        <v>4</v>
      </c>
      <c r="O7280">
        <v>4</v>
      </c>
      <c r="P7280">
        <v>3</v>
      </c>
      <c r="Q7280">
        <v>4</v>
      </c>
      <c r="R7280">
        <v>4</v>
      </c>
      <c r="S7280">
        <v>5</v>
      </c>
      <c r="T7280">
        <v>4</v>
      </c>
      <c r="U7280">
        <v>36</v>
      </c>
      <c r="V7280">
        <v>72</v>
      </c>
      <c r="W7280" t="s">
        <v>12</v>
      </c>
      <c r="X7280" t="s">
        <v>8915</v>
      </c>
      <c r="Y7280" t="s">
        <v>10</v>
      </c>
    </row>
    <row r="7281" spans="1:25" x14ac:dyDescent="0.25">
      <c r="A7281" t="s">
        <v>8916</v>
      </c>
      <c r="B7281">
        <v>4</v>
      </c>
      <c r="C7281">
        <v>5</v>
      </c>
      <c r="D7281">
        <v>4</v>
      </c>
      <c r="E7281">
        <v>3</v>
      </c>
      <c r="F7281">
        <v>4</v>
      </c>
      <c r="G7281">
        <v>3</v>
      </c>
      <c r="H7281">
        <v>5</v>
      </c>
      <c r="I7281">
        <v>4</v>
      </c>
      <c r="J7281">
        <v>3</v>
      </c>
      <c r="K7281">
        <v>35</v>
      </c>
      <c r="L7281">
        <v>5</v>
      </c>
      <c r="M7281">
        <v>3</v>
      </c>
      <c r="N7281">
        <v>5</v>
      </c>
      <c r="O7281">
        <v>4</v>
      </c>
      <c r="P7281">
        <v>3</v>
      </c>
      <c r="Q7281">
        <v>4</v>
      </c>
      <c r="R7281">
        <v>4</v>
      </c>
      <c r="S7281">
        <v>4</v>
      </c>
      <c r="T7281">
        <v>4</v>
      </c>
      <c r="U7281">
        <v>36</v>
      </c>
      <c r="V7281">
        <v>71</v>
      </c>
      <c r="W7281" t="s">
        <v>105</v>
      </c>
      <c r="X7281" t="s">
        <v>9</v>
      </c>
      <c r="Y7281" t="s">
        <v>10</v>
      </c>
    </row>
    <row r="7282" spans="1:25" x14ac:dyDescent="0.25">
      <c r="A7282" t="s">
        <v>8917</v>
      </c>
      <c r="B7282">
        <v>5</v>
      </c>
      <c r="C7282">
        <v>4</v>
      </c>
      <c r="D7282">
        <v>3</v>
      </c>
      <c r="E7282">
        <v>4</v>
      </c>
      <c r="F7282">
        <v>4</v>
      </c>
      <c r="G7282">
        <v>5</v>
      </c>
      <c r="H7282">
        <v>4</v>
      </c>
      <c r="I7282">
        <v>3</v>
      </c>
      <c r="J7282">
        <v>4</v>
      </c>
      <c r="K7282">
        <v>36</v>
      </c>
      <c r="L7282">
        <v>4</v>
      </c>
      <c r="M7282">
        <v>5</v>
      </c>
      <c r="N7282">
        <v>3</v>
      </c>
      <c r="O7282">
        <v>4</v>
      </c>
      <c r="P7282">
        <v>4</v>
      </c>
      <c r="Q7282">
        <v>4</v>
      </c>
      <c r="R7282">
        <v>4</v>
      </c>
      <c r="S7282">
        <v>3</v>
      </c>
      <c r="T7282">
        <v>5</v>
      </c>
      <c r="U7282">
        <v>36</v>
      </c>
      <c r="V7282">
        <v>72</v>
      </c>
      <c r="W7282" t="s">
        <v>12</v>
      </c>
      <c r="X7282" t="s">
        <v>3087</v>
      </c>
      <c r="Y7282" t="s">
        <v>10</v>
      </c>
    </row>
    <row r="7283" spans="1:25" x14ac:dyDescent="0.25">
      <c r="A7283" t="s">
        <v>8918</v>
      </c>
      <c r="B7283">
        <v>4</v>
      </c>
      <c r="C7283">
        <v>5</v>
      </c>
      <c r="D7283">
        <v>4</v>
      </c>
      <c r="E7283">
        <v>3</v>
      </c>
      <c r="F7283">
        <v>5</v>
      </c>
      <c r="G7283">
        <v>3</v>
      </c>
      <c r="H7283">
        <v>5</v>
      </c>
      <c r="I7283">
        <v>3</v>
      </c>
      <c r="J7283">
        <v>4</v>
      </c>
      <c r="K7283">
        <v>36</v>
      </c>
      <c r="L7283">
        <v>5</v>
      </c>
      <c r="M7283">
        <v>4</v>
      </c>
      <c r="N7283">
        <v>4</v>
      </c>
      <c r="O7283">
        <v>3</v>
      </c>
      <c r="P7283">
        <v>4</v>
      </c>
      <c r="Q7283">
        <v>3</v>
      </c>
      <c r="R7283">
        <v>4</v>
      </c>
      <c r="S7283">
        <v>4</v>
      </c>
      <c r="T7283">
        <v>5</v>
      </c>
      <c r="U7283">
        <v>36</v>
      </c>
      <c r="V7283">
        <v>72</v>
      </c>
      <c r="W7283" t="s">
        <v>12</v>
      </c>
      <c r="X7283" t="s">
        <v>8915</v>
      </c>
      <c r="Y7283" t="s">
        <v>10</v>
      </c>
    </row>
    <row r="7284" spans="1:25" x14ac:dyDescent="0.25">
      <c r="A7284" t="s">
        <v>8919</v>
      </c>
      <c r="B7284">
        <v>4</v>
      </c>
      <c r="C7284">
        <v>5</v>
      </c>
      <c r="D7284">
        <v>4</v>
      </c>
      <c r="E7284">
        <v>3</v>
      </c>
      <c r="F7284">
        <v>5</v>
      </c>
      <c r="G7284">
        <v>3</v>
      </c>
      <c r="H7284">
        <v>5</v>
      </c>
      <c r="I7284">
        <v>3</v>
      </c>
      <c r="J7284">
        <v>4</v>
      </c>
      <c r="K7284">
        <v>36</v>
      </c>
      <c r="L7284">
        <v>5</v>
      </c>
      <c r="M7284">
        <v>4</v>
      </c>
      <c r="N7284">
        <v>4</v>
      </c>
      <c r="O7284">
        <v>3</v>
      </c>
      <c r="P7284">
        <v>4</v>
      </c>
      <c r="Q7284">
        <v>3</v>
      </c>
      <c r="R7284">
        <v>4</v>
      </c>
      <c r="S7284">
        <v>5</v>
      </c>
      <c r="T7284">
        <v>5</v>
      </c>
      <c r="U7284">
        <v>37</v>
      </c>
      <c r="V7284">
        <v>73</v>
      </c>
      <c r="W7284" t="s">
        <v>12</v>
      </c>
      <c r="X7284" t="s">
        <v>3087</v>
      </c>
      <c r="Y7284" t="s">
        <v>10</v>
      </c>
    </row>
    <row r="7285" spans="1:25" x14ac:dyDescent="0.25">
      <c r="A7285" t="s">
        <v>8920</v>
      </c>
      <c r="B7285">
        <v>4</v>
      </c>
      <c r="C7285">
        <v>4</v>
      </c>
      <c r="D7285">
        <v>5</v>
      </c>
      <c r="E7285">
        <v>4</v>
      </c>
      <c r="F7285">
        <v>3</v>
      </c>
      <c r="G7285">
        <v>4</v>
      </c>
      <c r="H7285">
        <v>4</v>
      </c>
      <c r="I7285">
        <v>3</v>
      </c>
      <c r="J7285">
        <v>5</v>
      </c>
      <c r="K7285">
        <v>36</v>
      </c>
      <c r="L7285">
        <v>4</v>
      </c>
      <c r="M7285">
        <v>4</v>
      </c>
      <c r="N7285">
        <v>5</v>
      </c>
      <c r="O7285">
        <v>4</v>
      </c>
      <c r="P7285">
        <v>3</v>
      </c>
      <c r="Q7285">
        <v>4</v>
      </c>
      <c r="R7285">
        <v>4</v>
      </c>
      <c r="S7285">
        <v>3</v>
      </c>
      <c r="T7285">
        <v>5</v>
      </c>
      <c r="U7285">
        <v>36</v>
      </c>
      <c r="V7285">
        <v>72</v>
      </c>
      <c r="W7285" t="s">
        <v>12</v>
      </c>
      <c r="X7285" t="s">
        <v>8915</v>
      </c>
      <c r="Y7285" t="s">
        <v>10</v>
      </c>
    </row>
    <row r="7286" spans="1:25" x14ac:dyDescent="0.25">
      <c r="A7286" t="s">
        <v>8922</v>
      </c>
      <c r="B7286">
        <v>3</v>
      </c>
      <c r="C7286">
        <v>3</v>
      </c>
      <c r="D7286">
        <v>3</v>
      </c>
      <c r="E7286">
        <v>3</v>
      </c>
      <c r="F7286">
        <v>4</v>
      </c>
      <c r="G7286">
        <v>3</v>
      </c>
      <c r="H7286">
        <v>3</v>
      </c>
      <c r="I7286">
        <v>3</v>
      </c>
      <c r="J7286">
        <v>3</v>
      </c>
      <c r="K7286">
        <v>28</v>
      </c>
      <c r="L7286">
        <v>4</v>
      </c>
      <c r="M7286">
        <v>3</v>
      </c>
      <c r="N7286">
        <v>3</v>
      </c>
      <c r="O7286">
        <v>3</v>
      </c>
      <c r="P7286">
        <v>3</v>
      </c>
      <c r="Q7286">
        <v>3</v>
      </c>
      <c r="R7286">
        <v>3</v>
      </c>
      <c r="S7286">
        <v>3</v>
      </c>
      <c r="T7286">
        <v>3</v>
      </c>
      <c r="U7286">
        <v>28</v>
      </c>
      <c r="V7286">
        <v>56</v>
      </c>
      <c r="W7286" t="s">
        <v>345</v>
      </c>
      <c r="X7286" t="s">
        <v>8923</v>
      </c>
      <c r="Y7286" t="s">
        <v>44</v>
      </c>
    </row>
    <row r="7287" spans="1:25" x14ac:dyDescent="0.25">
      <c r="A7287" t="s">
        <v>8924</v>
      </c>
      <c r="B7287">
        <v>4</v>
      </c>
      <c r="C7287">
        <v>4</v>
      </c>
      <c r="D7287">
        <v>5</v>
      </c>
      <c r="E7287">
        <v>4</v>
      </c>
      <c r="F7287">
        <v>3</v>
      </c>
      <c r="G7287">
        <v>4</v>
      </c>
      <c r="H7287">
        <v>3</v>
      </c>
      <c r="I7287">
        <v>4</v>
      </c>
      <c r="J7287">
        <v>5</v>
      </c>
      <c r="K7287">
        <v>36</v>
      </c>
      <c r="L7287">
        <v>4</v>
      </c>
      <c r="M7287">
        <v>5</v>
      </c>
      <c r="N7287">
        <v>4</v>
      </c>
      <c r="O7287">
        <v>5</v>
      </c>
      <c r="P7287">
        <v>3</v>
      </c>
      <c r="Q7287">
        <v>4</v>
      </c>
      <c r="R7287">
        <v>4</v>
      </c>
      <c r="S7287">
        <v>3</v>
      </c>
      <c r="T7287">
        <v>4</v>
      </c>
      <c r="U7287">
        <v>36</v>
      </c>
      <c r="V7287">
        <v>72</v>
      </c>
      <c r="W7287" t="s">
        <v>64</v>
      </c>
      <c r="X7287" t="s">
        <v>8925</v>
      </c>
      <c r="Y7287" t="s">
        <v>10</v>
      </c>
    </row>
    <row r="7288" spans="1:25" x14ac:dyDescent="0.25">
      <c r="A7288" t="s">
        <v>8926</v>
      </c>
      <c r="B7288">
        <v>4</v>
      </c>
      <c r="C7288">
        <v>5</v>
      </c>
      <c r="D7288">
        <v>3</v>
      </c>
      <c r="E7288">
        <v>4</v>
      </c>
      <c r="F7288">
        <v>4</v>
      </c>
      <c r="G7288">
        <v>4</v>
      </c>
      <c r="H7288">
        <v>3</v>
      </c>
      <c r="I7288">
        <v>5</v>
      </c>
      <c r="J7288">
        <v>4</v>
      </c>
      <c r="K7288">
        <v>36</v>
      </c>
      <c r="L7288">
        <v>4</v>
      </c>
      <c r="M7288">
        <v>3</v>
      </c>
      <c r="N7288">
        <v>5</v>
      </c>
      <c r="O7288">
        <v>4</v>
      </c>
      <c r="P7288">
        <v>4</v>
      </c>
      <c r="Q7288">
        <v>3</v>
      </c>
      <c r="R7288">
        <v>5</v>
      </c>
      <c r="S7288">
        <v>3</v>
      </c>
      <c r="T7288">
        <v>5</v>
      </c>
      <c r="U7288">
        <v>36</v>
      </c>
      <c r="V7288">
        <v>72</v>
      </c>
      <c r="W7288" t="s">
        <v>395</v>
      </c>
      <c r="X7288" t="s">
        <v>8924</v>
      </c>
      <c r="Y7288" t="s">
        <v>397</v>
      </c>
    </row>
    <row r="7289" spans="1:25" x14ac:dyDescent="0.25">
      <c r="A7289" t="s">
        <v>8927</v>
      </c>
      <c r="B7289">
        <v>4</v>
      </c>
      <c r="C7289">
        <v>5</v>
      </c>
      <c r="D7289">
        <v>3</v>
      </c>
      <c r="E7289">
        <v>4</v>
      </c>
      <c r="F7289">
        <v>3</v>
      </c>
      <c r="G7289">
        <v>4</v>
      </c>
      <c r="H7289">
        <v>5</v>
      </c>
      <c r="I7289">
        <v>4</v>
      </c>
      <c r="J7289">
        <v>4</v>
      </c>
      <c r="K7289">
        <v>36</v>
      </c>
      <c r="L7289">
        <v>5</v>
      </c>
      <c r="M7289">
        <v>4</v>
      </c>
      <c r="N7289">
        <v>3</v>
      </c>
      <c r="O7289">
        <v>4</v>
      </c>
      <c r="P7289">
        <v>5</v>
      </c>
      <c r="Q7289">
        <v>4</v>
      </c>
      <c r="R7289">
        <v>4</v>
      </c>
      <c r="S7289">
        <v>3</v>
      </c>
      <c r="T7289">
        <v>4</v>
      </c>
      <c r="U7289">
        <v>36</v>
      </c>
      <c r="V7289">
        <v>72</v>
      </c>
      <c r="X7289" t="s">
        <v>5802</v>
      </c>
      <c r="Y7289" t="s">
        <v>4010</v>
      </c>
    </row>
    <row r="7290" spans="1:25" x14ac:dyDescent="0.25">
      <c r="A7290" t="s">
        <v>4764</v>
      </c>
      <c r="B7290">
        <v>4</v>
      </c>
      <c r="C7290">
        <v>4</v>
      </c>
      <c r="D7290">
        <v>5</v>
      </c>
      <c r="E7290">
        <v>3</v>
      </c>
      <c r="F7290">
        <v>4</v>
      </c>
      <c r="G7290">
        <v>4</v>
      </c>
      <c r="H7290">
        <v>4</v>
      </c>
      <c r="I7290">
        <v>3</v>
      </c>
      <c r="J7290">
        <v>5</v>
      </c>
      <c r="K7290">
        <v>36</v>
      </c>
      <c r="L7290">
        <v>4</v>
      </c>
      <c r="M7290">
        <v>5</v>
      </c>
      <c r="N7290">
        <v>4</v>
      </c>
      <c r="O7290">
        <v>3</v>
      </c>
      <c r="P7290">
        <v>4</v>
      </c>
      <c r="Q7290">
        <v>4</v>
      </c>
      <c r="R7290">
        <v>5</v>
      </c>
      <c r="S7290">
        <v>3</v>
      </c>
      <c r="T7290">
        <v>4</v>
      </c>
      <c r="U7290">
        <v>36</v>
      </c>
      <c r="V7290">
        <v>72</v>
      </c>
      <c r="W7290" t="s">
        <v>61</v>
      </c>
      <c r="X7290" t="s">
        <v>8928</v>
      </c>
      <c r="Y7290" t="s">
        <v>10</v>
      </c>
    </row>
    <row r="7291" spans="1:25" x14ac:dyDescent="0.25">
      <c r="A7291" t="s">
        <v>8929</v>
      </c>
      <c r="B7291">
        <v>4</v>
      </c>
      <c r="C7291">
        <v>4</v>
      </c>
      <c r="D7291">
        <v>5</v>
      </c>
      <c r="E7291">
        <v>3</v>
      </c>
      <c r="F7291">
        <v>4</v>
      </c>
      <c r="G7291">
        <v>4</v>
      </c>
      <c r="H7291">
        <v>4</v>
      </c>
      <c r="I7291">
        <v>3</v>
      </c>
      <c r="J7291">
        <v>5</v>
      </c>
      <c r="K7291">
        <v>36</v>
      </c>
      <c r="L7291">
        <v>4</v>
      </c>
      <c r="M7291">
        <v>5</v>
      </c>
      <c r="N7291">
        <v>4</v>
      </c>
      <c r="O7291">
        <v>3</v>
      </c>
      <c r="P7291">
        <v>4</v>
      </c>
      <c r="Q7291">
        <v>4</v>
      </c>
      <c r="R7291">
        <v>5</v>
      </c>
      <c r="S7291">
        <v>3</v>
      </c>
      <c r="T7291">
        <v>4</v>
      </c>
      <c r="U7291">
        <v>36</v>
      </c>
      <c r="V7291">
        <v>72</v>
      </c>
      <c r="W7291" t="s">
        <v>61</v>
      </c>
      <c r="X7291" t="s">
        <v>8928</v>
      </c>
      <c r="Y7291" t="s">
        <v>10</v>
      </c>
    </row>
    <row r="7292" spans="1:25" x14ac:dyDescent="0.25">
      <c r="A7292" t="s">
        <v>8930</v>
      </c>
      <c r="B7292">
        <v>4</v>
      </c>
      <c r="C7292">
        <v>3</v>
      </c>
      <c r="D7292">
        <v>4</v>
      </c>
      <c r="E7292">
        <v>4</v>
      </c>
      <c r="F7292">
        <v>4</v>
      </c>
      <c r="G7292">
        <v>4</v>
      </c>
      <c r="H7292">
        <v>4</v>
      </c>
      <c r="I7292">
        <v>4</v>
      </c>
      <c r="J7292">
        <v>4</v>
      </c>
      <c r="K7292">
        <v>35</v>
      </c>
      <c r="L7292">
        <v>5</v>
      </c>
      <c r="M7292">
        <v>4</v>
      </c>
      <c r="N7292">
        <v>3</v>
      </c>
      <c r="O7292">
        <v>4</v>
      </c>
      <c r="P7292">
        <v>4</v>
      </c>
      <c r="Q7292">
        <v>5</v>
      </c>
      <c r="R7292">
        <v>3</v>
      </c>
      <c r="S7292">
        <v>5</v>
      </c>
      <c r="T7292">
        <v>3</v>
      </c>
      <c r="U7292">
        <v>36</v>
      </c>
      <c r="V7292">
        <v>71</v>
      </c>
      <c r="W7292" t="s">
        <v>2208</v>
      </c>
      <c r="X7292" t="s">
        <v>8931</v>
      </c>
      <c r="Y7292" t="s">
        <v>78</v>
      </c>
    </row>
    <row r="7293" spans="1:25" x14ac:dyDescent="0.25">
      <c r="A7293" t="s">
        <v>8932</v>
      </c>
      <c r="B7293">
        <v>4</v>
      </c>
      <c r="C7293">
        <v>4</v>
      </c>
      <c r="D7293">
        <v>5</v>
      </c>
      <c r="E7293">
        <v>3</v>
      </c>
      <c r="F7293">
        <v>4</v>
      </c>
      <c r="G7293">
        <v>5</v>
      </c>
      <c r="H7293">
        <v>4</v>
      </c>
      <c r="I7293">
        <v>4</v>
      </c>
      <c r="J7293">
        <v>3</v>
      </c>
      <c r="K7293">
        <v>36</v>
      </c>
      <c r="L7293">
        <v>4</v>
      </c>
      <c r="M7293">
        <v>4</v>
      </c>
      <c r="N7293">
        <v>5</v>
      </c>
      <c r="O7293">
        <v>4</v>
      </c>
      <c r="P7293">
        <v>5</v>
      </c>
      <c r="Q7293">
        <v>3</v>
      </c>
      <c r="R7293">
        <v>4</v>
      </c>
      <c r="S7293">
        <v>3</v>
      </c>
      <c r="T7293">
        <v>4</v>
      </c>
      <c r="U7293">
        <v>36</v>
      </c>
      <c r="V7293">
        <v>72</v>
      </c>
      <c r="W7293" t="s">
        <v>2405</v>
      </c>
      <c r="X7293" t="s">
        <v>8933</v>
      </c>
      <c r="Y7293" t="s">
        <v>10</v>
      </c>
    </row>
    <row r="7294" spans="1:25" x14ac:dyDescent="0.25">
      <c r="A7294" t="s">
        <v>8934</v>
      </c>
      <c r="B7294">
        <v>4</v>
      </c>
      <c r="C7294">
        <v>4</v>
      </c>
      <c r="D7294">
        <v>4</v>
      </c>
      <c r="E7294">
        <v>3</v>
      </c>
      <c r="F7294">
        <v>5</v>
      </c>
      <c r="G7294">
        <v>3</v>
      </c>
      <c r="H7294">
        <v>5</v>
      </c>
      <c r="I7294">
        <v>4</v>
      </c>
      <c r="J7294">
        <v>4</v>
      </c>
      <c r="K7294">
        <v>36</v>
      </c>
      <c r="L7294">
        <v>5</v>
      </c>
      <c r="M7294">
        <v>4</v>
      </c>
      <c r="N7294">
        <v>3</v>
      </c>
      <c r="O7294">
        <v>5</v>
      </c>
      <c r="P7294">
        <v>4</v>
      </c>
      <c r="Q7294">
        <v>3</v>
      </c>
      <c r="R7294">
        <v>4</v>
      </c>
      <c r="S7294">
        <v>4</v>
      </c>
      <c r="T7294">
        <v>4</v>
      </c>
      <c r="U7294">
        <v>36</v>
      </c>
      <c r="V7294">
        <v>72</v>
      </c>
      <c r="W7294" t="s">
        <v>283</v>
      </c>
      <c r="X7294" t="s">
        <v>3262</v>
      </c>
      <c r="Y7294" t="s">
        <v>10</v>
      </c>
    </row>
    <row r="7295" spans="1:25" x14ac:dyDescent="0.25">
      <c r="A7295" t="s">
        <v>8935</v>
      </c>
      <c r="B7295">
        <v>4</v>
      </c>
      <c r="C7295">
        <v>4</v>
      </c>
      <c r="D7295">
        <v>3</v>
      </c>
      <c r="E7295">
        <v>4</v>
      </c>
      <c r="F7295">
        <v>4</v>
      </c>
      <c r="G7295">
        <v>3</v>
      </c>
      <c r="H7295">
        <v>4</v>
      </c>
      <c r="I7295">
        <v>5</v>
      </c>
      <c r="J7295">
        <v>4</v>
      </c>
      <c r="K7295">
        <v>35</v>
      </c>
      <c r="L7295">
        <v>4</v>
      </c>
      <c r="M7295">
        <v>3</v>
      </c>
      <c r="N7295">
        <v>4</v>
      </c>
      <c r="O7295">
        <v>4</v>
      </c>
      <c r="P7295">
        <v>4</v>
      </c>
      <c r="Q7295">
        <v>5</v>
      </c>
      <c r="R7295">
        <v>4</v>
      </c>
      <c r="S7295">
        <v>3</v>
      </c>
      <c r="T7295">
        <v>4</v>
      </c>
      <c r="U7295">
        <v>35</v>
      </c>
      <c r="V7295">
        <v>70</v>
      </c>
      <c r="W7295" t="s">
        <v>61</v>
      </c>
      <c r="X7295" t="s">
        <v>8936</v>
      </c>
      <c r="Y7295" t="s">
        <v>10</v>
      </c>
    </row>
    <row r="7296" spans="1:25" x14ac:dyDescent="0.25">
      <c r="A7296" t="s">
        <v>8937</v>
      </c>
      <c r="B7296">
        <v>4</v>
      </c>
      <c r="C7296">
        <v>4</v>
      </c>
      <c r="D7296">
        <v>3</v>
      </c>
      <c r="E7296">
        <v>4</v>
      </c>
      <c r="F7296">
        <v>4</v>
      </c>
      <c r="G7296">
        <v>3</v>
      </c>
      <c r="H7296">
        <v>4</v>
      </c>
      <c r="I7296">
        <v>5</v>
      </c>
      <c r="J7296">
        <v>4</v>
      </c>
      <c r="K7296">
        <v>35</v>
      </c>
      <c r="L7296">
        <v>4</v>
      </c>
      <c r="M7296">
        <v>3</v>
      </c>
      <c r="N7296">
        <v>4</v>
      </c>
      <c r="O7296">
        <v>4</v>
      </c>
      <c r="P7296">
        <v>4</v>
      </c>
      <c r="Q7296">
        <v>5</v>
      </c>
      <c r="R7296">
        <v>4</v>
      </c>
      <c r="S7296">
        <v>3</v>
      </c>
      <c r="T7296">
        <v>4</v>
      </c>
      <c r="U7296">
        <v>35</v>
      </c>
      <c r="V7296">
        <v>70</v>
      </c>
      <c r="W7296" t="s">
        <v>61</v>
      </c>
      <c r="X7296" t="s">
        <v>8936</v>
      </c>
      <c r="Y7296" t="s">
        <v>10</v>
      </c>
    </row>
    <row r="7297" spans="1:25" x14ac:dyDescent="0.25">
      <c r="A7297" t="s">
        <v>8938</v>
      </c>
      <c r="B7297">
        <v>4</v>
      </c>
      <c r="C7297">
        <v>3</v>
      </c>
      <c r="D7297">
        <v>4</v>
      </c>
      <c r="E7297">
        <v>3</v>
      </c>
      <c r="F7297">
        <v>4</v>
      </c>
      <c r="G7297">
        <v>5</v>
      </c>
      <c r="H7297">
        <v>4</v>
      </c>
      <c r="I7297">
        <v>4</v>
      </c>
      <c r="J7297">
        <v>4</v>
      </c>
      <c r="K7297">
        <v>35</v>
      </c>
      <c r="L7297">
        <v>4</v>
      </c>
      <c r="M7297">
        <v>4</v>
      </c>
      <c r="N7297">
        <v>5</v>
      </c>
      <c r="O7297">
        <v>3</v>
      </c>
      <c r="P7297">
        <v>4</v>
      </c>
      <c r="Q7297">
        <v>4</v>
      </c>
      <c r="R7297">
        <v>3</v>
      </c>
      <c r="S7297">
        <v>4</v>
      </c>
      <c r="T7297">
        <v>4</v>
      </c>
      <c r="U7297">
        <v>35</v>
      </c>
      <c r="V7297">
        <v>70</v>
      </c>
      <c r="W7297" t="s">
        <v>133</v>
      </c>
      <c r="X7297" t="s">
        <v>8939</v>
      </c>
      <c r="Y7297" t="s">
        <v>10</v>
      </c>
    </row>
    <row r="7298" spans="1:25" x14ac:dyDescent="0.25">
      <c r="A7298" t="s">
        <v>8940</v>
      </c>
      <c r="B7298">
        <v>5</v>
      </c>
      <c r="C7298">
        <v>3</v>
      </c>
      <c r="D7298">
        <v>4</v>
      </c>
      <c r="E7298">
        <v>4</v>
      </c>
      <c r="F7298">
        <v>3</v>
      </c>
      <c r="G7298">
        <v>4</v>
      </c>
      <c r="H7298">
        <v>4</v>
      </c>
      <c r="I7298">
        <v>5</v>
      </c>
      <c r="J7298">
        <v>4</v>
      </c>
      <c r="K7298">
        <v>36</v>
      </c>
      <c r="L7298">
        <v>4</v>
      </c>
      <c r="M7298">
        <v>3</v>
      </c>
      <c r="N7298">
        <v>4</v>
      </c>
      <c r="O7298">
        <v>4</v>
      </c>
      <c r="P7298">
        <v>5</v>
      </c>
      <c r="Q7298">
        <v>4</v>
      </c>
      <c r="R7298">
        <v>4</v>
      </c>
      <c r="S7298">
        <v>3</v>
      </c>
      <c r="T7298">
        <v>5</v>
      </c>
      <c r="U7298">
        <v>36</v>
      </c>
      <c r="V7298">
        <v>72</v>
      </c>
      <c r="W7298" t="s">
        <v>64</v>
      </c>
      <c r="X7298" t="s">
        <v>805</v>
      </c>
      <c r="Y7298" t="s">
        <v>10</v>
      </c>
    </row>
    <row r="7299" spans="1:25" x14ac:dyDescent="0.25">
      <c r="A7299" t="s">
        <v>8941</v>
      </c>
      <c r="B7299">
        <v>5</v>
      </c>
      <c r="C7299">
        <v>4</v>
      </c>
      <c r="D7299">
        <v>4</v>
      </c>
      <c r="E7299">
        <v>4</v>
      </c>
      <c r="F7299">
        <v>4</v>
      </c>
      <c r="G7299">
        <v>3</v>
      </c>
      <c r="H7299">
        <v>4</v>
      </c>
      <c r="I7299">
        <v>3</v>
      </c>
      <c r="J7299">
        <v>5</v>
      </c>
      <c r="K7299">
        <v>36</v>
      </c>
      <c r="L7299">
        <v>4</v>
      </c>
      <c r="M7299">
        <v>5</v>
      </c>
      <c r="N7299">
        <v>4</v>
      </c>
      <c r="O7299">
        <v>3</v>
      </c>
      <c r="P7299">
        <v>4</v>
      </c>
      <c r="Q7299">
        <v>4</v>
      </c>
      <c r="R7299">
        <v>3</v>
      </c>
      <c r="S7299">
        <v>4</v>
      </c>
      <c r="T7299">
        <v>4</v>
      </c>
      <c r="U7299">
        <v>35</v>
      </c>
      <c r="V7299">
        <v>71</v>
      </c>
      <c r="W7299" t="s">
        <v>39</v>
      </c>
      <c r="X7299" t="s">
        <v>2539</v>
      </c>
      <c r="Y7299" t="s">
        <v>10</v>
      </c>
    </row>
    <row r="7300" spans="1:25" x14ac:dyDescent="0.25">
      <c r="A7300" t="s">
        <v>8942</v>
      </c>
      <c r="B7300">
        <v>5</v>
      </c>
      <c r="C7300">
        <v>4</v>
      </c>
      <c r="D7300">
        <v>3</v>
      </c>
      <c r="E7300">
        <v>4</v>
      </c>
      <c r="F7300">
        <v>4</v>
      </c>
      <c r="G7300">
        <v>4</v>
      </c>
      <c r="H7300">
        <v>3</v>
      </c>
      <c r="I7300">
        <v>4</v>
      </c>
      <c r="J7300">
        <v>5</v>
      </c>
      <c r="K7300">
        <v>36</v>
      </c>
      <c r="L7300">
        <v>5</v>
      </c>
      <c r="M7300">
        <v>4</v>
      </c>
      <c r="N7300">
        <v>4</v>
      </c>
      <c r="O7300">
        <v>3</v>
      </c>
      <c r="P7300">
        <v>4</v>
      </c>
      <c r="Q7300">
        <v>5</v>
      </c>
      <c r="R7300">
        <v>3</v>
      </c>
      <c r="S7300">
        <v>4</v>
      </c>
      <c r="T7300">
        <v>4</v>
      </c>
      <c r="U7300">
        <v>36</v>
      </c>
      <c r="V7300">
        <v>72</v>
      </c>
      <c r="W7300" t="s">
        <v>39</v>
      </c>
      <c r="X7300" t="s">
        <v>2539</v>
      </c>
      <c r="Y7300" t="s">
        <v>10</v>
      </c>
    </row>
    <row r="7301" spans="1:25" x14ac:dyDescent="0.25">
      <c r="A7301" t="s">
        <v>8943</v>
      </c>
      <c r="B7301">
        <v>4</v>
      </c>
      <c r="C7301">
        <v>3</v>
      </c>
      <c r="D7301">
        <v>4</v>
      </c>
      <c r="E7301">
        <v>4</v>
      </c>
      <c r="F7301">
        <v>4</v>
      </c>
      <c r="G7301">
        <v>5</v>
      </c>
      <c r="H7301">
        <v>4</v>
      </c>
      <c r="I7301">
        <v>3</v>
      </c>
      <c r="J7301">
        <v>5</v>
      </c>
      <c r="K7301">
        <v>36</v>
      </c>
      <c r="L7301">
        <v>4</v>
      </c>
      <c r="M7301">
        <v>5</v>
      </c>
      <c r="N7301">
        <v>4</v>
      </c>
      <c r="O7301">
        <v>3</v>
      </c>
      <c r="P7301">
        <v>5</v>
      </c>
      <c r="Q7301">
        <v>3</v>
      </c>
      <c r="R7301">
        <v>4</v>
      </c>
      <c r="S7301">
        <v>4</v>
      </c>
      <c r="T7301">
        <v>4</v>
      </c>
      <c r="U7301">
        <v>36</v>
      </c>
      <c r="V7301">
        <v>72</v>
      </c>
      <c r="W7301" t="s">
        <v>665</v>
      </c>
      <c r="X7301" t="s">
        <v>1181</v>
      </c>
      <c r="Y7301" t="s">
        <v>10</v>
      </c>
    </row>
    <row r="7302" spans="1:25" x14ac:dyDescent="0.25">
      <c r="A7302" t="s">
        <v>8944</v>
      </c>
      <c r="B7302">
        <v>4</v>
      </c>
      <c r="C7302">
        <v>3</v>
      </c>
      <c r="D7302">
        <v>5</v>
      </c>
      <c r="E7302">
        <v>3</v>
      </c>
      <c r="F7302">
        <v>5</v>
      </c>
      <c r="G7302">
        <v>4</v>
      </c>
      <c r="H7302">
        <v>4</v>
      </c>
      <c r="I7302">
        <v>4</v>
      </c>
      <c r="J7302">
        <v>4</v>
      </c>
      <c r="K7302">
        <v>36</v>
      </c>
      <c r="L7302">
        <v>4</v>
      </c>
      <c r="M7302">
        <v>4</v>
      </c>
      <c r="N7302">
        <v>3</v>
      </c>
      <c r="O7302">
        <v>4</v>
      </c>
      <c r="P7302">
        <v>5</v>
      </c>
      <c r="Q7302">
        <v>3</v>
      </c>
      <c r="R7302">
        <v>4</v>
      </c>
      <c r="S7302">
        <v>5</v>
      </c>
      <c r="T7302">
        <v>4</v>
      </c>
      <c r="U7302">
        <v>36</v>
      </c>
      <c r="V7302">
        <v>72</v>
      </c>
      <c r="W7302" t="s">
        <v>12</v>
      </c>
      <c r="X7302" t="s">
        <v>8945</v>
      </c>
      <c r="Y7302" t="s">
        <v>10</v>
      </c>
    </row>
    <row r="7303" spans="1:25" x14ac:dyDescent="0.25">
      <c r="A7303" t="s">
        <v>8946</v>
      </c>
      <c r="B7303">
        <v>3</v>
      </c>
      <c r="C7303">
        <v>3</v>
      </c>
      <c r="D7303">
        <v>3</v>
      </c>
      <c r="E7303">
        <v>3</v>
      </c>
      <c r="F7303">
        <v>3</v>
      </c>
      <c r="G7303">
        <v>3</v>
      </c>
      <c r="H7303">
        <v>3</v>
      </c>
      <c r="I7303">
        <v>3</v>
      </c>
      <c r="J7303">
        <v>4</v>
      </c>
      <c r="K7303">
        <v>28</v>
      </c>
      <c r="L7303">
        <v>3</v>
      </c>
      <c r="M7303">
        <v>3</v>
      </c>
      <c r="N7303">
        <v>3</v>
      </c>
      <c r="O7303">
        <v>3</v>
      </c>
      <c r="P7303">
        <v>3</v>
      </c>
      <c r="Q7303">
        <v>3</v>
      </c>
      <c r="R7303">
        <v>3</v>
      </c>
      <c r="S7303">
        <v>3</v>
      </c>
      <c r="T7303">
        <v>4</v>
      </c>
      <c r="U7303">
        <v>28</v>
      </c>
      <c r="V7303">
        <v>56</v>
      </c>
      <c r="W7303" t="s">
        <v>61</v>
      </c>
      <c r="X7303" t="s">
        <v>1999</v>
      </c>
      <c r="Y7303" t="s">
        <v>10</v>
      </c>
    </row>
    <row r="7304" spans="1:25" x14ac:dyDescent="0.25">
      <c r="A7304" t="s">
        <v>8947</v>
      </c>
      <c r="B7304">
        <v>4</v>
      </c>
      <c r="C7304">
        <v>5</v>
      </c>
      <c r="D7304">
        <v>4</v>
      </c>
      <c r="E7304">
        <v>3</v>
      </c>
      <c r="F7304">
        <v>4</v>
      </c>
      <c r="G7304">
        <v>5</v>
      </c>
      <c r="H7304">
        <v>4</v>
      </c>
      <c r="I7304">
        <v>3</v>
      </c>
      <c r="J7304">
        <v>4</v>
      </c>
      <c r="K7304">
        <v>36</v>
      </c>
      <c r="L7304">
        <v>4</v>
      </c>
      <c r="M7304">
        <v>4</v>
      </c>
      <c r="N7304">
        <v>5</v>
      </c>
      <c r="O7304">
        <v>3</v>
      </c>
      <c r="P7304">
        <v>4</v>
      </c>
      <c r="Q7304">
        <v>5</v>
      </c>
      <c r="R7304">
        <v>4</v>
      </c>
      <c r="S7304">
        <v>3</v>
      </c>
      <c r="T7304">
        <v>4</v>
      </c>
      <c r="U7304">
        <v>36</v>
      </c>
      <c r="V7304">
        <v>72</v>
      </c>
      <c r="W7304" t="s">
        <v>61</v>
      </c>
      <c r="X7304" t="s">
        <v>1999</v>
      </c>
      <c r="Y7304" t="s">
        <v>10</v>
      </c>
    </row>
    <row r="7305" spans="1:25" x14ac:dyDescent="0.25">
      <c r="A7305" t="s">
        <v>8948</v>
      </c>
      <c r="B7305">
        <v>4</v>
      </c>
      <c r="C7305">
        <v>5</v>
      </c>
      <c r="D7305">
        <v>4</v>
      </c>
      <c r="E7305">
        <v>3</v>
      </c>
      <c r="F7305">
        <v>4</v>
      </c>
      <c r="G7305">
        <v>5</v>
      </c>
      <c r="H7305">
        <v>4</v>
      </c>
      <c r="I7305">
        <v>3</v>
      </c>
      <c r="J7305">
        <v>4</v>
      </c>
      <c r="K7305">
        <v>36</v>
      </c>
      <c r="L7305">
        <v>4</v>
      </c>
      <c r="M7305">
        <v>5</v>
      </c>
      <c r="N7305">
        <v>4</v>
      </c>
      <c r="O7305">
        <v>3</v>
      </c>
      <c r="P7305">
        <v>4</v>
      </c>
      <c r="Q7305">
        <v>5</v>
      </c>
      <c r="R7305">
        <v>4</v>
      </c>
      <c r="S7305">
        <v>3</v>
      </c>
      <c r="T7305">
        <v>4</v>
      </c>
      <c r="U7305">
        <v>36</v>
      </c>
      <c r="V7305">
        <v>72</v>
      </c>
      <c r="W7305" t="s">
        <v>61</v>
      </c>
      <c r="X7305" t="s">
        <v>1999</v>
      </c>
      <c r="Y7305" t="s">
        <v>10</v>
      </c>
    </row>
    <row r="7306" spans="1:25" x14ac:dyDescent="0.25">
      <c r="A7306" t="s">
        <v>8949</v>
      </c>
      <c r="B7306">
        <v>4</v>
      </c>
      <c r="C7306">
        <v>5</v>
      </c>
      <c r="D7306">
        <v>3</v>
      </c>
      <c r="E7306">
        <v>4</v>
      </c>
      <c r="F7306">
        <v>5</v>
      </c>
      <c r="G7306">
        <v>4</v>
      </c>
      <c r="H7306">
        <v>4</v>
      </c>
      <c r="I7306">
        <v>3</v>
      </c>
      <c r="J7306">
        <v>4</v>
      </c>
      <c r="K7306">
        <v>36</v>
      </c>
      <c r="L7306">
        <v>4</v>
      </c>
      <c r="M7306">
        <v>4</v>
      </c>
      <c r="N7306">
        <v>4</v>
      </c>
      <c r="O7306">
        <v>3</v>
      </c>
      <c r="P7306">
        <v>5</v>
      </c>
      <c r="Q7306">
        <v>5</v>
      </c>
      <c r="R7306">
        <v>4</v>
      </c>
      <c r="S7306">
        <v>3</v>
      </c>
      <c r="T7306">
        <v>4</v>
      </c>
      <c r="U7306">
        <v>36</v>
      </c>
      <c r="V7306">
        <v>72</v>
      </c>
      <c r="W7306" t="s">
        <v>161</v>
      </c>
      <c r="X7306" t="s">
        <v>2501</v>
      </c>
      <c r="Y7306" t="s">
        <v>10</v>
      </c>
    </row>
    <row r="7307" spans="1:25" x14ac:dyDescent="0.25">
      <c r="A7307" t="s">
        <v>8950</v>
      </c>
      <c r="B7307">
        <v>4</v>
      </c>
      <c r="C7307">
        <v>4</v>
      </c>
      <c r="D7307">
        <v>3</v>
      </c>
      <c r="E7307">
        <v>5</v>
      </c>
      <c r="F7307">
        <v>4</v>
      </c>
      <c r="G7307">
        <v>5</v>
      </c>
      <c r="H7307">
        <v>4</v>
      </c>
      <c r="I7307">
        <v>4</v>
      </c>
      <c r="J7307">
        <v>3</v>
      </c>
      <c r="K7307">
        <v>36</v>
      </c>
      <c r="L7307">
        <v>4</v>
      </c>
      <c r="M7307">
        <v>4</v>
      </c>
      <c r="N7307">
        <v>3</v>
      </c>
      <c r="O7307">
        <v>5</v>
      </c>
      <c r="P7307">
        <v>4</v>
      </c>
      <c r="Q7307">
        <v>5</v>
      </c>
      <c r="R7307">
        <v>4</v>
      </c>
      <c r="S7307">
        <v>4</v>
      </c>
      <c r="T7307">
        <v>3</v>
      </c>
      <c r="U7307">
        <v>36</v>
      </c>
      <c r="V7307">
        <v>72</v>
      </c>
      <c r="W7307" t="s">
        <v>6259</v>
      </c>
      <c r="X7307" t="s">
        <v>8951</v>
      </c>
      <c r="Y7307" t="s">
        <v>1949</v>
      </c>
    </row>
    <row r="7308" spans="1:25" x14ac:dyDescent="0.25">
      <c r="A7308" t="s">
        <v>8952</v>
      </c>
      <c r="B7308">
        <v>4</v>
      </c>
      <c r="C7308">
        <v>4</v>
      </c>
      <c r="D7308">
        <v>3</v>
      </c>
      <c r="E7308">
        <v>5</v>
      </c>
      <c r="F7308">
        <v>4</v>
      </c>
      <c r="G7308">
        <v>5</v>
      </c>
      <c r="H7308">
        <v>4</v>
      </c>
      <c r="I7308">
        <v>4</v>
      </c>
      <c r="J7308">
        <v>3</v>
      </c>
      <c r="K7308">
        <v>36</v>
      </c>
      <c r="L7308">
        <v>0</v>
      </c>
      <c r="M7308">
        <v>0</v>
      </c>
      <c r="N7308">
        <v>0</v>
      </c>
      <c r="O7308">
        <v>0</v>
      </c>
      <c r="P7308">
        <v>0</v>
      </c>
      <c r="Q7308">
        <v>0</v>
      </c>
      <c r="R7308">
        <v>0</v>
      </c>
      <c r="S7308">
        <v>0</v>
      </c>
      <c r="T7308">
        <v>0</v>
      </c>
      <c r="U7308">
        <v>0</v>
      </c>
      <c r="V7308">
        <v>36</v>
      </c>
      <c r="W7308" t="s">
        <v>6259</v>
      </c>
      <c r="X7308" t="s">
        <v>8951</v>
      </c>
      <c r="Y7308" t="s">
        <v>1949</v>
      </c>
    </row>
    <row r="7309" spans="1:25" x14ac:dyDescent="0.25">
      <c r="A7309" t="s">
        <v>8953</v>
      </c>
      <c r="B7309">
        <v>4</v>
      </c>
      <c r="C7309">
        <v>4</v>
      </c>
      <c r="D7309">
        <v>5</v>
      </c>
      <c r="E7309">
        <v>3</v>
      </c>
      <c r="F7309">
        <v>4</v>
      </c>
      <c r="G7309">
        <v>4</v>
      </c>
      <c r="H7309">
        <v>5</v>
      </c>
      <c r="I7309">
        <v>3</v>
      </c>
      <c r="J7309">
        <v>4</v>
      </c>
      <c r="K7309">
        <v>36</v>
      </c>
      <c r="L7309">
        <v>4</v>
      </c>
      <c r="M7309">
        <v>5</v>
      </c>
      <c r="N7309">
        <v>4</v>
      </c>
      <c r="O7309">
        <v>4</v>
      </c>
      <c r="P7309">
        <v>3</v>
      </c>
      <c r="Q7309">
        <v>4</v>
      </c>
      <c r="R7309">
        <v>5</v>
      </c>
      <c r="S7309">
        <v>3</v>
      </c>
      <c r="T7309">
        <v>4</v>
      </c>
      <c r="U7309">
        <v>36</v>
      </c>
      <c r="V7309">
        <v>72</v>
      </c>
      <c r="W7309" t="s">
        <v>133</v>
      </c>
      <c r="X7309" t="s">
        <v>8954</v>
      </c>
      <c r="Y7309" t="s">
        <v>10</v>
      </c>
    </row>
    <row r="7310" spans="1:25" x14ac:dyDescent="0.25">
      <c r="A7310" t="s">
        <v>8955</v>
      </c>
      <c r="B7310">
        <v>4</v>
      </c>
      <c r="C7310">
        <v>4</v>
      </c>
      <c r="D7310">
        <v>5</v>
      </c>
      <c r="E7310">
        <v>3</v>
      </c>
      <c r="F7310">
        <v>4</v>
      </c>
      <c r="G7310">
        <v>4</v>
      </c>
      <c r="H7310">
        <v>5</v>
      </c>
      <c r="I7310">
        <v>3</v>
      </c>
      <c r="J7310">
        <v>4</v>
      </c>
      <c r="K7310">
        <v>36</v>
      </c>
      <c r="L7310">
        <v>4</v>
      </c>
      <c r="M7310">
        <v>5</v>
      </c>
      <c r="N7310">
        <v>4</v>
      </c>
      <c r="O7310">
        <v>4</v>
      </c>
      <c r="P7310">
        <v>3</v>
      </c>
      <c r="Q7310">
        <v>4</v>
      </c>
      <c r="R7310">
        <v>5</v>
      </c>
      <c r="S7310">
        <v>3</v>
      </c>
      <c r="T7310">
        <v>4</v>
      </c>
      <c r="U7310">
        <v>36</v>
      </c>
      <c r="V7310">
        <v>72</v>
      </c>
      <c r="W7310" t="s">
        <v>133</v>
      </c>
      <c r="X7310" t="s">
        <v>8954</v>
      </c>
      <c r="Y7310" t="s">
        <v>10</v>
      </c>
    </row>
    <row r="7311" spans="1:25" x14ac:dyDescent="0.25">
      <c r="A7311" t="s">
        <v>8955</v>
      </c>
      <c r="B7311">
        <v>4</v>
      </c>
      <c r="C7311">
        <v>4</v>
      </c>
      <c r="D7311">
        <v>5</v>
      </c>
      <c r="E7311">
        <v>3</v>
      </c>
      <c r="F7311">
        <v>4</v>
      </c>
      <c r="G7311">
        <v>4</v>
      </c>
      <c r="H7311">
        <v>5</v>
      </c>
      <c r="I7311">
        <v>3</v>
      </c>
      <c r="J7311">
        <v>4</v>
      </c>
      <c r="K7311">
        <v>36</v>
      </c>
      <c r="L7311">
        <v>4</v>
      </c>
      <c r="M7311">
        <v>5</v>
      </c>
      <c r="N7311">
        <v>4</v>
      </c>
      <c r="O7311">
        <v>4</v>
      </c>
      <c r="P7311">
        <v>3</v>
      </c>
      <c r="Q7311">
        <v>4</v>
      </c>
      <c r="R7311">
        <v>5</v>
      </c>
      <c r="S7311">
        <v>3</v>
      </c>
      <c r="T7311">
        <v>4</v>
      </c>
      <c r="U7311">
        <v>36</v>
      </c>
      <c r="V7311">
        <v>72</v>
      </c>
      <c r="W7311" t="s">
        <v>133</v>
      </c>
      <c r="X7311" t="s">
        <v>8954</v>
      </c>
      <c r="Y7311" t="s">
        <v>10</v>
      </c>
    </row>
    <row r="7312" spans="1:25" x14ac:dyDescent="0.25">
      <c r="A7312" t="s">
        <v>8956</v>
      </c>
      <c r="B7312">
        <v>4</v>
      </c>
      <c r="C7312">
        <v>3</v>
      </c>
      <c r="D7312">
        <v>5</v>
      </c>
      <c r="E7312">
        <v>3</v>
      </c>
      <c r="F7312">
        <v>3</v>
      </c>
      <c r="G7312">
        <v>5</v>
      </c>
      <c r="H7312">
        <v>4</v>
      </c>
      <c r="I7312">
        <v>4</v>
      </c>
      <c r="J7312">
        <v>4</v>
      </c>
      <c r="K7312">
        <v>35</v>
      </c>
      <c r="L7312">
        <v>4</v>
      </c>
      <c r="M7312">
        <v>5</v>
      </c>
      <c r="N7312">
        <v>4</v>
      </c>
      <c r="O7312">
        <v>5</v>
      </c>
      <c r="P7312">
        <v>4</v>
      </c>
      <c r="Q7312">
        <v>3</v>
      </c>
      <c r="R7312">
        <v>4</v>
      </c>
      <c r="S7312">
        <v>3</v>
      </c>
      <c r="T7312">
        <v>4</v>
      </c>
      <c r="U7312">
        <v>36</v>
      </c>
      <c r="V7312">
        <v>71</v>
      </c>
      <c r="W7312" t="s">
        <v>97</v>
      </c>
      <c r="X7312" t="s">
        <v>8957</v>
      </c>
      <c r="Y7312" t="s">
        <v>44</v>
      </c>
    </row>
    <row r="7313" spans="1:25" x14ac:dyDescent="0.25">
      <c r="A7313" t="s">
        <v>8958</v>
      </c>
      <c r="B7313">
        <v>3</v>
      </c>
      <c r="C7313">
        <v>4</v>
      </c>
      <c r="D7313">
        <v>4</v>
      </c>
      <c r="E7313">
        <v>4</v>
      </c>
      <c r="F7313">
        <v>4</v>
      </c>
      <c r="G7313">
        <v>5</v>
      </c>
      <c r="H7313">
        <v>3</v>
      </c>
      <c r="I7313">
        <v>5</v>
      </c>
      <c r="J7313">
        <v>4</v>
      </c>
      <c r="K7313">
        <v>36</v>
      </c>
      <c r="L7313">
        <v>5</v>
      </c>
      <c r="M7313">
        <v>4</v>
      </c>
      <c r="N7313">
        <v>3</v>
      </c>
      <c r="O7313">
        <v>4</v>
      </c>
      <c r="P7313">
        <v>4</v>
      </c>
      <c r="Q7313">
        <v>5</v>
      </c>
      <c r="R7313">
        <v>3</v>
      </c>
      <c r="S7313">
        <v>4</v>
      </c>
      <c r="T7313">
        <v>4</v>
      </c>
      <c r="U7313">
        <v>36</v>
      </c>
      <c r="V7313">
        <v>72</v>
      </c>
      <c r="W7313" t="s">
        <v>7159</v>
      </c>
      <c r="X7313" t="s">
        <v>8959</v>
      </c>
      <c r="Y7313" t="s">
        <v>679</v>
      </c>
    </row>
    <row r="7314" spans="1:25" x14ac:dyDescent="0.25">
      <c r="A7314" t="s">
        <v>8960</v>
      </c>
      <c r="B7314">
        <v>4</v>
      </c>
      <c r="C7314">
        <v>3</v>
      </c>
      <c r="D7314">
        <v>4</v>
      </c>
      <c r="E7314">
        <v>4</v>
      </c>
      <c r="F7314">
        <v>4</v>
      </c>
      <c r="G7314">
        <v>5</v>
      </c>
      <c r="H7314">
        <v>5</v>
      </c>
      <c r="I7314">
        <v>3</v>
      </c>
      <c r="J7314">
        <v>4</v>
      </c>
      <c r="K7314">
        <v>36</v>
      </c>
      <c r="L7314">
        <v>5</v>
      </c>
      <c r="M7314">
        <v>3</v>
      </c>
      <c r="N7314">
        <v>3</v>
      </c>
      <c r="O7314">
        <v>4</v>
      </c>
      <c r="P7314">
        <v>4</v>
      </c>
      <c r="Q7314">
        <v>5</v>
      </c>
      <c r="R7314">
        <v>3</v>
      </c>
      <c r="S7314">
        <v>4</v>
      </c>
      <c r="T7314">
        <v>5</v>
      </c>
      <c r="U7314">
        <v>36</v>
      </c>
      <c r="V7314">
        <v>72</v>
      </c>
      <c r="W7314" t="s">
        <v>5496</v>
      </c>
      <c r="X7314" t="s">
        <v>8961</v>
      </c>
      <c r="Y7314" t="s">
        <v>679</v>
      </c>
    </row>
    <row r="7315" spans="1:25" x14ac:dyDescent="0.25">
      <c r="A7315" t="s">
        <v>8962</v>
      </c>
      <c r="B7315">
        <v>4</v>
      </c>
      <c r="C7315">
        <v>4</v>
      </c>
      <c r="D7315">
        <v>4</v>
      </c>
      <c r="E7315">
        <v>4</v>
      </c>
      <c r="F7315">
        <v>3</v>
      </c>
      <c r="G7315">
        <v>5</v>
      </c>
      <c r="H7315">
        <v>3</v>
      </c>
      <c r="I7315">
        <v>4</v>
      </c>
      <c r="J7315">
        <v>4</v>
      </c>
      <c r="K7315">
        <v>35</v>
      </c>
      <c r="L7315">
        <v>4</v>
      </c>
      <c r="M7315">
        <v>4</v>
      </c>
      <c r="N7315">
        <v>5</v>
      </c>
      <c r="O7315">
        <v>4</v>
      </c>
      <c r="P7315">
        <v>4</v>
      </c>
      <c r="Q7315">
        <v>3</v>
      </c>
      <c r="R7315">
        <v>5</v>
      </c>
      <c r="S7315">
        <v>3</v>
      </c>
      <c r="T7315">
        <v>4</v>
      </c>
      <c r="U7315">
        <v>36</v>
      </c>
      <c r="V7315">
        <v>71</v>
      </c>
      <c r="X7315" t="s">
        <v>5802</v>
      </c>
      <c r="Y7315" t="s">
        <v>4010</v>
      </c>
    </row>
    <row r="7316" spans="1:25" x14ac:dyDescent="0.25">
      <c r="A7316" t="s">
        <v>8963</v>
      </c>
      <c r="B7316">
        <v>4</v>
      </c>
      <c r="C7316">
        <v>4</v>
      </c>
      <c r="D7316">
        <v>4</v>
      </c>
      <c r="E7316">
        <v>3</v>
      </c>
      <c r="F7316">
        <v>5</v>
      </c>
      <c r="G7316">
        <v>3</v>
      </c>
      <c r="H7316">
        <v>4</v>
      </c>
      <c r="I7316">
        <v>4</v>
      </c>
      <c r="J7316">
        <v>5</v>
      </c>
      <c r="K7316">
        <v>36</v>
      </c>
      <c r="L7316">
        <v>3</v>
      </c>
      <c r="M7316">
        <v>4</v>
      </c>
      <c r="N7316">
        <v>4</v>
      </c>
      <c r="O7316">
        <v>4</v>
      </c>
      <c r="P7316">
        <v>4</v>
      </c>
      <c r="Q7316">
        <v>4</v>
      </c>
      <c r="R7316">
        <v>5</v>
      </c>
      <c r="S7316">
        <v>5</v>
      </c>
      <c r="T7316">
        <v>3</v>
      </c>
      <c r="U7316">
        <v>36</v>
      </c>
      <c r="V7316">
        <v>72</v>
      </c>
      <c r="W7316" t="s">
        <v>58</v>
      </c>
      <c r="X7316" t="s">
        <v>8964</v>
      </c>
      <c r="Y7316" t="s">
        <v>10</v>
      </c>
    </row>
    <row r="7317" spans="1:25" x14ac:dyDescent="0.25">
      <c r="A7317" t="s">
        <v>8965</v>
      </c>
      <c r="B7317">
        <v>5</v>
      </c>
      <c r="C7317">
        <v>4</v>
      </c>
      <c r="D7317">
        <v>4</v>
      </c>
      <c r="E7317">
        <v>5</v>
      </c>
      <c r="F7317">
        <v>4</v>
      </c>
      <c r="G7317">
        <v>4</v>
      </c>
      <c r="H7317">
        <v>3</v>
      </c>
      <c r="I7317">
        <v>3</v>
      </c>
      <c r="J7317">
        <v>4</v>
      </c>
      <c r="K7317">
        <v>36</v>
      </c>
      <c r="L7317">
        <v>0</v>
      </c>
      <c r="M7317">
        <v>0</v>
      </c>
      <c r="N7317">
        <v>0</v>
      </c>
      <c r="O7317">
        <v>0</v>
      </c>
      <c r="P7317">
        <v>0</v>
      </c>
      <c r="Q7317">
        <v>0</v>
      </c>
      <c r="R7317">
        <v>0</v>
      </c>
      <c r="S7317">
        <v>0</v>
      </c>
      <c r="T7317">
        <v>0</v>
      </c>
      <c r="U7317">
        <v>0</v>
      </c>
      <c r="V7317">
        <v>36</v>
      </c>
      <c r="W7317" t="s">
        <v>97</v>
      </c>
      <c r="X7317" t="s">
        <v>8966</v>
      </c>
      <c r="Y7317" t="s">
        <v>44</v>
      </c>
    </row>
    <row r="7318" spans="1:25" x14ac:dyDescent="0.25">
      <c r="A7318" t="s">
        <v>8967</v>
      </c>
      <c r="B7318">
        <v>5</v>
      </c>
      <c r="C7318">
        <v>4</v>
      </c>
      <c r="D7318">
        <v>4</v>
      </c>
      <c r="E7318">
        <v>5</v>
      </c>
      <c r="F7318">
        <v>4</v>
      </c>
      <c r="G7318">
        <v>4</v>
      </c>
      <c r="H7318">
        <v>3</v>
      </c>
      <c r="I7318">
        <v>3</v>
      </c>
      <c r="J7318">
        <v>4</v>
      </c>
      <c r="K7318">
        <v>36</v>
      </c>
      <c r="L7318">
        <v>4</v>
      </c>
      <c r="M7318">
        <v>3</v>
      </c>
      <c r="N7318">
        <v>5</v>
      </c>
      <c r="O7318">
        <v>4</v>
      </c>
      <c r="P7318">
        <v>3</v>
      </c>
      <c r="Q7318">
        <v>4</v>
      </c>
      <c r="R7318">
        <v>4</v>
      </c>
      <c r="S7318">
        <v>3</v>
      </c>
      <c r="T7318">
        <v>5</v>
      </c>
      <c r="U7318">
        <v>35</v>
      </c>
      <c r="V7318">
        <v>71</v>
      </c>
      <c r="X7318" t="s">
        <v>8966</v>
      </c>
      <c r="Y7318" t="s">
        <v>44</v>
      </c>
    </row>
    <row r="7319" spans="1:25" x14ac:dyDescent="0.25">
      <c r="A7319" t="s">
        <v>8968</v>
      </c>
      <c r="B7319">
        <v>5</v>
      </c>
      <c r="C7319">
        <v>4</v>
      </c>
      <c r="D7319">
        <v>4</v>
      </c>
      <c r="E7319">
        <v>5</v>
      </c>
      <c r="F7319">
        <v>4</v>
      </c>
      <c r="G7319">
        <v>4</v>
      </c>
      <c r="H7319">
        <v>3</v>
      </c>
      <c r="I7319">
        <v>3</v>
      </c>
      <c r="J7319">
        <v>4</v>
      </c>
      <c r="K7319">
        <v>36</v>
      </c>
      <c r="L7319">
        <v>4</v>
      </c>
      <c r="M7319">
        <v>4</v>
      </c>
      <c r="N7319">
        <v>4</v>
      </c>
      <c r="O7319">
        <v>4</v>
      </c>
      <c r="P7319">
        <v>3</v>
      </c>
      <c r="Q7319">
        <v>4</v>
      </c>
      <c r="R7319">
        <v>4</v>
      </c>
      <c r="S7319">
        <v>3</v>
      </c>
      <c r="T7319">
        <v>5</v>
      </c>
      <c r="U7319">
        <v>35</v>
      </c>
      <c r="V7319">
        <v>71</v>
      </c>
      <c r="X7319" t="s">
        <v>8966</v>
      </c>
      <c r="Y7319" t="s">
        <v>44</v>
      </c>
    </row>
    <row r="7320" spans="1:25" x14ac:dyDescent="0.25">
      <c r="A7320" t="s">
        <v>8969</v>
      </c>
      <c r="B7320">
        <v>4</v>
      </c>
      <c r="C7320">
        <v>3</v>
      </c>
      <c r="D7320">
        <v>4</v>
      </c>
      <c r="E7320">
        <v>3</v>
      </c>
      <c r="F7320">
        <v>5</v>
      </c>
      <c r="G7320">
        <v>3</v>
      </c>
      <c r="H7320">
        <v>5</v>
      </c>
      <c r="I7320">
        <v>4</v>
      </c>
      <c r="J7320">
        <v>4</v>
      </c>
      <c r="K7320">
        <v>35</v>
      </c>
      <c r="L7320">
        <v>4</v>
      </c>
      <c r="M7320">
        <v>3</v>
      </c>
      <c r="N7320">
        <v>4</v>
      </c>
      <c r="O7320">
        <v>4</v>
      </c>
      <c r="P7320">
        <v>4</v>
      </c>
      <c r="Q7320">
        <v>4</v>
      </c>
      <c r="R7320">
        <v>4</v>
      </c>
      <c r="S7320">
        <v>5</v>
      </c>
      <c r="T7320">
        <v>3</v>
      </c>
      <c r="U7320">
        <v>35</v>
      </c>
      <c r="V7320">
        <v>70</v>
      </c>
      <c r="W7320" t="s">
        <v>947</v>
      </c>
      <c r="X7320" t="s">
        <v>8970</v>
      </c>
      <c r="Y7320" t="s">
        <v>679</v>
      </c>
    </row>
    <row r="7321" spans="1:25" x14ac:dyDescent="0.25">
      <c r="A7321" t="s">
        <v>8971</v>
      </c>
      <c r="B7321">
        <v>4</v>
      </c>
      <c r="C7321">
        <v>4</v>
      </c>
      <c r="D7321">
        <v>3</v>
      </c>
      <c r="E7321">
        <v>4</v>
      </c>
      <c r="F7321">
        <v>3</v>
      </c>
      <c r="G7321">
        <v>4</v>
      </c>
      <c r="H7321">
        <v>4</v>
      </c>
      <c r="I7321">
        <v>5</v>
      </c>
      <c r="J7321">
        <v>5</v>
      </c>
      <c r="K7321">
        <v>36</v>
      </c>
      <c r="L7321">
        <v>4</v>
      </c>
      <c r="M7321">
        <v>3</v>
      </c>
      <c r="N7321">
        <v>4</v>
      </c>
      <c r="O7321">
        <v>4</v>
      </c>
      <c r="P7321">
        <v>4</v>
      </c>
      <c r="Q7321">
        <v>4</v>
      </c>
      <c r="R7321">
        <v>4</v>
      </c>
      <c r="S7321">
        <v>5</v>
      </c>
      <c r="T7321">
        <v>4</v>
      </c>
      <c r="U7321">
        <v>36</v>
      </c>
      <c r="V7321">
        <v>72</v>
      </c>
      <c r="W7321" t="s">
        <v>7909</v>
      </c>
      <c r="X7321" t="s">
        <v>8972</v>
      </c>
      <c r="Y7321" t="s">
        <v>74</v>
      </c>
    </row>
    <row r="7322" spans="1:25" x14ac:dyDescent="0.25">
      <c r="A7322" t="s">
        <v>8973</v>
      </c>
      <c r="B7322">
        <v>4</v>
      </c>
      <c r="C7322">
        <v>4</v>
      </c>
      <c r="D7322">
        <v>5</v>
      </c>
      <c r="E7322">
        <v>4</v>
      </c>
      <c r="F7322">
        <v>3</v>
      </c>
      <c r="G7322">
        <v>4</v>
      </c>
      <c r="H7322">
        <v>3</v>
      </c>
      <c r="I7322">
        <v>4</v>
      </c>
      <c r="J7322">
        <v>4</v>
      </c>
      <c r="K7322">
        <v>35</v>
      </c>
      <c r="L7322">
        <v>4</v>
      </c>
      <c r="M7322">
        <v>5</v>
      </c>
      <c r="N7322">
        <v>3</v>
      </c>
      <c r="O7322">
        <v>3</v>
      </c>
      <c r="P7322">
        <v>4</v>
      </c>
      <c r="Q7322">
        <v>4</v>
      </c>
      <c r="R7322">
        <v>5</v>
      </c>
      <c r="S7322">
        <v>4</v>
      </c>
      <c r="T7322">
        <v>3</v>
      </c>
      <c r="U7322">
        <v>35</v>
      </c>
      <c r="V7322">
        <v>70</v>
      </c>
      <c r="W7322" t="s">
        <v>8</v>
      </c>
      <c r="X7322" t="s">
        <v>8975</v>
      </c>
      <c r="Y7322" t="s">
        <v>10</v>
      </c>
    </row>
    <row r="7323" spans="1:25" x14ac:dyDescent="0.25">
      <c r="A7323" t="s">
        <v>8973</v>
      </c>
      <c r="B7323">
        <v>4</v>
      </c>
      <c r="C7323">
        <v>5</v>
      </c>
      <c r="D7323">
        <v>4</v>
      </c>
      <c r="E7323">
        <v>3</v>
      </c>
      <c r="F7323">
        <v>4</v>
      </c>
      <c r="G7323">
        <v>3</v>
      </c>
      <c r="H7323">
        <v>4</v>
      </c>
      <c r="I7323">
        <v>4</v>
      </c>
      <c r="J7323">
        <v>4</v>
      </c>
      <c r="K7323">
        <v>35</v>
      </c>
      <c r="L7323">
        <v>5</v>
      </c>
      <c r="M7323">
        <v>3</v>
      </c>
      <c r="N7323">
        <v>4</v>
      </c>
      <c r="O7323">
        <v>5</v>
      </c>
      <c r="P7323">
        <v>4</v>
      </c>
      <c r="Q7323">
        <v>4</v>
      </c>
      <c r="R7323">
        <v>4</v>
      </c>
      <c r="S7323">
        <v>3</v>
      </c>
      <c r="T7323">
        <v>5</v>
      </c>
      <c r="U7323">
        <v>37</v>
      </c>
      <c r="V7323">
        <v>72</v>
      </c>
      <c r="W7323" t="s">
        <v>308</v>
      </c>
      <c r="X7323" t="s">
        <v>8974</v>
      </c>
      <c r="Y7323" t="s">
        <v>10</v>
      </c>
    </row>
    <row r="7324" spans="1:25" x14ac:dyDescent="0.25">
      <c r="A7324" t="s">
        <v>8978</v>
      </c>
      <c r="B7324">
        <v>3</v>
      </c>
      <c r="C7324">
        <v>3</v>
      </c>
      <c r="D7324">
        <v>3</v>
      </c>
      <c r="E7324">
        <v>3</v>
      </c>
      <c r="F7324">
        <v>3</v>
      </c>
      <c r="G7324">
        <v>3</v>
      </c>
      <c r="H7324">
        <v>3</v>
      </c>
      <c r="I7324">
        <v>3</v>
      </c>
      <c r="J7324">
        <v>3</v>
      </c>
      <c r="K7324">
        <v>27</v>
      </c>
      <c r="L7324">
        <v>0</v>
      </c>
      <c r="M7324">
        <v>0</v>
      </c>
      <c r="N7324">
        <v>0</v>
      </c>
      <c r="O7324">
        <v>0</v>
      </c>
      <c r="P7324">
        <v>0</v>
      </c>
      <c r="Q7324">
        <v>0</v>
      </c>
      <c r="R7324">
        <v>0</v>
      </c>
      <c r="S7324">
        <v>0</v>
      </c>
      <c r="T7324">
        <v>0</v>
      </c>
      <c r="U7324">
        <v>0</v>
      </c>
      <c r="V7324">
        <v>27</v>
      </c>
      <c r="W7324" t="s">
        <v>15</v>
      </c>
      <c r="X7324" t="s">
        <v>8979</v>
      </c>
      <c r="Y7324" t="s">
        <v>10</v>
      </c>
    </row>
    <row r="7325" spans="1:25" x14ac:dyDescent="0.25">
      <c r="A7325" t="s">
        <v>8976</v>
      </c>
      <c r="B7325">
        <v>3</v>
      </c>
      <c r="C7325">
        <v>3</v>
      </c>
      <c r="D7325">
        <v>3</v>
      </c>
      <c r="E7325">
        <v>3</v>
      </c>
      <c r="F7325">
        <v>3</v>
      </c>
      <c r="G7325">
        <v>3</v>
      </c>
      <c r="H7325">
        <v>3</v>
      </c>
      <c r="I7325">
        <v>3</v>
      </c>
      <c r="J7325">
        <v>3</v>
      </c>
      <c r="K7325">
        <v>27</v>
      </c>
      <c r="L7325">
        <v>3</v>
      </c>
      <c r="M7325">
        <v>3</v>
      </c>
      <c r="N7325">
        <v>3</v>
      </c>
      <c r="O7325">
        <v>3</v>
      </c>
      <c r="P7325">
        <v>3</v>
      </c>
      <c r="Q7325">
        <v>3</v>
      </c>
      <c r="R7325">
        <v>3</v>
      </c>
      <c r="S7325">
        <v>3</v>
      </c>
      <c r="T7325">
        <v>3</v>
      </c>
      <c r="U7325">
        <v>27</v>
      </c>
      <c r="V7325">
        <v>54</v>
      </c>
      <c r="W7325" t="s">
        <v>15</v>
      </c>
      <c r="X7325" t="s">
        <v>8977</v>
      </c>
      <c r="Y7325" t="s">
        <v>10</v>
      </c>
    </row>
    <row r="7326" spans="1:25" x14ac:dyDescent="0.25">
      <c r="A7326" t="s">
        <v>8980</v>
      </c>
      <c r="B7326">
        <v>4</v>
      </c>
      <c r="C7326">
        <v>4</v>
      </c>
      <c r="D7326">
        <v>3</v>
      </c>
      <c r="E7326">
        <v>5</v>
      </c>
      <c r="F7326">
        <v>3</v>
      </c>
      <c r="G7326">
        <v>5</v>
      </c>
      <c r="H7326">
        <v>4</v>
      </c>
      <c r="I7326">
        <v>4</v>
      </c>
      <c r="J7326">
        <v>4</v>
      </c>
      <c r="K7326">
        <v>36</v>
      </c>
      <c r="L7326">
        <v>4</v>
      </c>
      <c r="M7326">
        <v>4</v>
      </c>
      <c r="N7326">
        <v>4</v>
      </c>
      <c r="O7326">
        <v>5</v>
      </c>
      <c r="P7326">
        <v>4</v>
      </c>
      <c r="Q7326">
        <v>4</v>
      </c>
      <c r="R7326">
        <v>3</v>
      </c>
      <c r="S7326">
        <v>5</v>
      </c>
      <c r="T7326">
        <v>3</v>
      </c>
      <c r="U7326">
        <v>36</v>
      </c>
      <c r="V7326">
        <v>72</v>
      </c>
      <c r="X7326" t="s">
        <v>1800</v>
      </c>
      <c r="Y7326" t="s">
        <v>120</v>
      </c>
    </row>
    <row r="7327" spans="1:25" x14ac:dyDescent="0.25">
      <c r="A7327" t="s">
        <v>8981</v>
      </c>
      <c r="B7327">
        <v>3</v>
      </c>
      <c r="C7327">
        <v>5</v>
      </c>
      <c r="D7327">
        <v>4</v>
      </c>
      <c r="E7327">
        <v>3</v>
      </c>
      <c r="F7327">
        <v>4</v>
      </c>
      <c r="G7327">
        <v>5</v>
      </c>
      <c r="H7327">
        <v>3</v>
      </c>
      <c r="I7327">
        <v>4</v>
      </c>
      <c r="J7327">
        <v>4</v>
      </c>
      <c r="K7327">
        <v>35</v>
      </c>
      <c r="L7327">
        <v>0</v>
      </c>
      <c r="M7327">
        <v>0</v>
      </c>
      <c r="N7327">
        <v>0</v>
      </c>
      <c r="O7327">
        <v>0</v>
      </c>
      <c r="P7327">
        <v>0</v>
      </c>
      <c r="Q7327">
        <v>0</v>
      </c>
      <c r="R7327">
        <v>0</v>
      </c>
      <c r="S7327">
        <v>0</v>
      </c>
      <c r="T7327">
        <v>0</v>
      </c>
      <c r="U7327">
        <v>0</v>
      </c>
      <c r="V7327">
        <v>35</v>
      </c>
      <c r="W7327" t="s">
        <v>166</v>
      </c>
      <c r="X7327" t="s">
        <v>8982</v>
      </c>
      <c r="Y7327" t="s">
        <v>10</v>
      </c>
    </row>
    <row r="7328" spans="1:25" x14ac:dyDescent="0.25">
      <c r="A7328" t="s">
        <v>8981</v>
      </c>
      <c r="B7328">
        <v>4</v>
      </c>
      <c r="C7328">
        <v>4</v>
      </c>
      <c r="D7328">
        <v>3</v>
      </c>
      <c r="E7328">
        <v>4</v>
      </c>
      <c r="F7328">
        <v>4</v>
      </c>
      <c r="G7328">
        <v>3</v>
      </c>
      <c r="H7328">
        <v>5</v>
      </c>
      <c r="I7328">
        <v>4</v>
      </c>
      <c r="J7328">
        <v>3</v>
      </c>
      <c r="K7328">
        <v>34</v>
      </c>
      <c r="L7328">
        <v>4</v>
      </c>
      <c r="M7328">
        <v>4</v>
      </c>
      <c r="N7328">
        <v>3</v>
      </c>
      <c r="O7328">
        <v>4</v>
      </c>
      <c r="P7328">
        <v>5</v>
      </c>
      <c r="Q7328">
        <v>3</v>
      </c>
      <c r="R7328">
        <v>5</v>
      </c>
      <c r="S7328">
        <v>4</v>
      </c>
      <c r="T7328">
        <v>4</v>
      </c>
      <c r="U7328">
        <v>36</v>
      </c>
      <c r="V7328">
        <v>70</v>
      </c>
      <c r="W7328" t="s">
        <v>308</v>
      </c>
      <c r="X7328" t="s">
        <v>8983</v>
      </c>
      <c r="Y7328" t="s">
        <v>10</v>
      </c>
    </row>
    <row r="7329" spans="1:25" x14ac:dyDescent="0.25">
      <c r="A7329" t="s">
        <v>8985</v>
      </c>
      <c r="B7329">
        <v>4</v>
      </c>
      <c r="C7329">
        <v>4</v>
      </c>
      <c r="D7329">
        <v>3</v>
      </c>
      <c r="E7329">
        <v>4</v>
      </c>
      <c r="F7329">
        <v>5</v>
      </c>
      <c r="G7329">
        <v>4</v>
      </c>
      <c r="H7329">
        <v>4</v>
      </c>
      <c r="I7329">
        <v>3</v>
      </c>
      <c r="J7329">
        <v>4</v>
      </c>
      <c r="K7329">
        <v>35</v>
      </c>
      <c r="L7329">
        <v>5</v>
      </c>
      <c r="M7329">
        <v>4</v>
      </c>
      <c r="N7329">
        <v>3</v>
      </c>
      <c r="O7329">
        <v>4</v>
      </c>
      <c r="P7329">
        <v>3</v>
      </c>
      <c r="Q7329">
        <v>4</v>
      </c>
      <c r="R7329">
        <v>5</v>
      </c>
      <c r="S7329">
        <v>3</v>
      </c>
      <c r="T7329">
        <v>4</v>
      </c>
      <c r="U7329">
        <v>35</v>
      </c>
      <c r="V7329">
        <v>70</v>
      </c>
      <c r="W7329" t="s">
        <v>308</v>
      </c>
      <c r="X7329" t="s">
        <v>8986</v>
      </c>
      <c r="Y7329" t="s">
        <v>10</v>
      </c>
    </row>
    <row r="7330" spans="1:25" x14ac:dyDescent="0.25">
      <c r="A7330" t="s">
        <v>8988</v>
      </c>
      <c r="B7330">
        <v>3</v>
      </c>
      <c r="C7330">
        <v>3</v>
      </c>
      <c r="D7330">
        <v>3</v>
      </c>
      <c r="E7330">
        <v>3</v>
      </c>
      <c r="F7330">
        <v>4</v>
      </c>
      <c r="G7330">
        <v>4</v>
      </c>
      <c r="H7330">
        <v>3</v>
      </c>
      <c r="I7330">
        <v>4</v>
      </c>
      <c r="J7330">
        <v>4</v>
      </c>
      <c r="K7330">
        <v>31</v>
      </c>
      <c r="L7330">
        <v>5</v>
      </c>
      <c r="M7330">
        <v>3</v>
      </c>
      <c r="N7330">
        <v>4</v>
      </c>
      <c r="O7330">
        <v>4</v>
      </c>
      <c r="P7330">
        <v>4</v>
      </c>
      <c r="Q7330">
        <v>4</v>
      </c>
      <c r="R7330">
        <v>3</v>
      </c>
      <c r="S7330">
        <v>3</v>
      </c>
      <c r="T7330">
        <v>5</v>
      </c>
      <c r="U7330">
        <v>35</v>
      </c>
      <c r="V7330">
        <v>66</v>
      </c>
      <c r="W7330" t="s">
        <v>58</v>
      </c>
      <c r="X7330" t="s">
        <v>8989</v>
      </c>
      <c r="Y7330" t="s">
        <v>10</v>
      </c>
    </row>
    <row r="7331" spans="1:25" x14ac:dyDescent="0.25">
      <c r="A7331" t="s">
        <v>8990</v>
      </c>
      <c r="B7331">
        <v>4</v>
      </c>
      <c r="C7331">
        <v>4</v>
      </c>
      <c r="D7331">
        <v>3</v>
      </c>
      <c r="E7331">
        <v>4</v>
      </c>
      <c r="F7331">
        <v>5</v>
      </c>
      <c r="G7331">
        <v>3</v>
      </c>
      <c r="H7331">
        <v>4</v>
      </c>
      <c r="I7331">
        <v>4</v>
      </c>
      <c r="J7331">
        <v>4</v>
      </c>
      <c r="K7331">
        <v>35</v>
      </c>
      <c r="L7331">
        <v>4</v>
      </c>
      <c r="M7331">
        <v>4</v>
      </c>
      <c r="N7331">
        <v>4</v>
      </c>
      <c r="O7331">
        <v>3</v>
      </c>
      <c r="P7331">
        <v>4</v>
      </c>
      <c r="Q7331">
        <v>5</v>
      </c>
      <c r="R7331">
        <v>4</v>
      </c>
      <c r="S7331">
        <v>3</v>
      </c>
      <c r="T7331">
        <v>4</v>
      </c>
      <c r="U7331">
        <v>35</v>
      </c>
      <c r="V7331">
        <v>70</v>
      </c>
      <c r="W7331" t="s">
        <v>308</v>
      </c>
      <c r="X7331" t="s">
        <v>8984</v>
      </c>
      <c r="Y7331" t="s">
        <v>10</v>
      </c>
    </row>
    <row r="7332" spans="1:25" x14ac:dyDescent="0.25">
      <c r="A7332" t="s">
        <v>8991</v>
      </c>
      <c r="B7332">
        <v>4</v>
      </c>
      <c r="C7332">
        <v>4</v>
      </c>
      <c r="D7332">
        <v>3</v>
      </c>
      <c r="E7332">
        <v>4</v>
      </c>
      <c r="F7332">
        <v>5</v>
      </c>
      <c r="G7332">
        <v>4</v>
      </c>
      <c r="H7332">
        <v>4</v>
      </c>
      <c r="I7332">
        <v>3</v>
      </c>
      <c r="J7332">
        <v>5</v>
      </c>
      <c r="K7332">
        <v>36</v>
      </c>
      <c r="L7332">
        <v>4</v>
      </c>
      <c r="M7332">
        <v>3</v>
      </c>
      <c r="N7332">
        <v>4</v>
      </c>
      <c r="O7332">
        <v>4</v>
      </c>
      <c r="P7332">
        <v>4</v>
      </c>
      <c r="Q7332">
        <v>4</v>
      </c>
      <c r="R7332">
        <v>3</v>
      </c>
      <c r="S7332">
        <v>5</v>
      </c>
      <c r="T7332">
        <v>4</v>
      </c>
      <c r="U7332">
        <v>35</v>
      </c>
      <c r="V7332">
        <v>71</v>
      </c>
      <c r="W7332" t="s">
        <v>8</v>
      </c>
      <c r="X7332" t="s">
        <v>8993</v>
      </c>
      <c r="Y7332" t="s">
        <v>10</v>
      </c>
    </row>
    <row r="7333" spans="1:25" x14ac:dyDescent="0.25">
      <c r="A7333" t="s">
        <v>8991</v>
      </c>
      <c r="B7333">
        <v>4</v>
      </c>
      <c r="C7333">
        <v>5</v>
      </c>
      <c r="D7333">
        <v>4</v>
      </c>
      <c r="E7333">
        <v>5</v>
      </c>
      <c r="F7333">
        <v>4</v>
      </c>
      <c r="G7333">
        <v>3</v>
      </c>
      <c r="H7333">
        <v>4</v>
      </c>
      <c r="I7333">
        <v>3</v>
      </c>
      <c r="J7333">
        <v>4</v>
      </c>
      <c r="K7333">
        <v>36</v>
      </c>
      <c r="L7333">
        <v>4</v>
      </c>
      <c r="M7333">
        <v>5</v>
      </c>
      <c r="N7333">
        <v>4</v>
      </c>
      <c r="O7333">
        <v>3</v>
      </c>
      <c r="P7333">
        <v>4</v>
      </c>
      <c r="Q7333">
        <v>4</v>
      </c>
      <c r="R7333">
        <v>5</v>
      </c>
      <c r="S7333">
        <v>3</v>
      </c>
      <c r="T7333">
        <v>4</v>
      </c>
      <c r="U7333">
        <v>36</v>
      </c>
      <c r="V7333">
        <v>72</v>
      </c>
      <c r="W7333" t="s">
        <v>52</v>
      </c>
      <c r="X7333" t="s">
        <v>8992</v>
      </c>
      <c r="Y7333" t="s">
        <v>10</v>
      </c>
    </row>
    <row r="7334" spans="1:25" x14ac:dyDescent="0.25">
      <c r="A7334" t="s">
        <v>8991</v>
      </c>
      <c r="B7334">
        <v>4</v>
      </c>
      <c r="C7334">
        <v>4</v>
      </c>
      <c r="D7334">
        <v>4</v>
      </c>
      <c r="E7334">
        <v>3</v>
      </c>
      <c r="F7334">
        <v>4</v>
      </c>
      <c r="G7334">
        <v>5</v>
      </c>
      <c r="H7334">
        <v>3</v>
      </c>
      <c r="I7334">
        <v>5</v>
      </c>
      <c r="J7334">
        <v>4</v>
      </c>
      <c r="K7334">
        <v>36</v>
      </c>
      <c r="L7334">
        <v>5</v>
      </c>
      <c r="M7334">
        <v>4</v>
      </c>
      <c r="N7334">
        <v>3</v>
      </c>
      <c r="O7334">
        <v>4</v>
      </c>
      <c r="P7334">
        <v>4</v>
      </c>
      <c r="Q7334">
        <v>4</v>
      </c>
      <c r="R7334">
        <v>5</v>
      </c>
      <c r="S7334">
        <v>3</v>
      </c>
      <c r="T7334">
        <v>4</v>
      </c>
      <c r="U7334">
        <v>36</v>
      </c>
      <c r="V7334">
        <v>72</v>
      </c>
      <c r="W7334" t="s">
        <v>133</v>
      </c>
      <c r="X7334" t="s">
        <v>3080</v>
      </c>
      <c r="Y7334" t="s">
        <v>10</v>
      </c>
    </row>
    <row r="7335" spans="1:25" x14ac:dyDescent="0.25">
      <c r="A7335" t="s">
        <v>8994</v>
      </c>
      <c r="B7335">
        <v>5</v>
      </c>
      <c r="C7335">
        <v>3</v>
      </c>
      <c r="D7335">
        <v>4</v>
      </c>
      <c r="E7335">
        <v>4</v>
      </c>
      <c r="F7335">
        <v>5</v>
      </c>
      <c r="G7335">
        <v>4</v>
      </c>
      <c r="H7335">
        <v>4</v>
      </c>
      <c r="I7335">
        <v>4</v>
      </c>
      <c r="J7335">
        <v>3</v>
      </c>
      <c r="K7335">
        <v>36</v>
      </c>
      <c r="L7335">
        <v>4</v>
      </c>
      <c r="M7335">
        <v>3</v>
      </c>
      <c r="N7335">
        <v>4</v>
      </c>
      <c r="O7335">
        <v>5</v>
      </c>
      <c r="P7335">
        <v>3</v>
      </c>
      <c r="Q7335">
        <v>4</v>
      </c>
      <c r="R7335">
        <v>5</v>
      </c>
      <c r="S7335">
        <v>4</v>
      </c>
      <c r="T7335">
        <v>4</v>
      </c>
      <c r="U7335">
        <v>36</v>
      </c>
      <c r="V7335">
        <v>72</v>
      </c>
      <c r="W7335" t="s">
        <v>166</v>
      </c>
      <c r="X7335" t="s">
        <v>8496</v>
      </c>
      <c r="Y7335" t="s">
        <v>10</v>
      </c>
    </row>
    <row r="7336" spans="1:25" x14ac:dyDescent="0.25">
      <c r="A7336" t="s">
        <v>8995</v>
      </c>
      <c r="B7336">
        <v>4</v>
      </c>
      <c r="C7336">
        <v>3</v>
      </c>
      <c r="D7336">
        <v>4</v>
      </c>
      <c r="E7336">
        <v>4</v>
      </c>
      <c r="F7336">
        <v>5</v>
      </c>
      <c r="G7336">
        <v>4</v>
      </c>
      <c r="H7336">
        <v>3</v>
      </c>
      <c r="I7336">
        <v>5</v>
      </c>
      <c r="J7336">
        <v>4</v>
      </c>
      <c r="K7336">
        <v>36</v>
      </c>
      <c r="L7336">
        <v>4</v>
      </c>
      <c r="M7336">
        <v>3</v>
      </c>
      <c r="N7336">
        <v>4</v>
      </c>
      <c r="O7336">
        <v>5</v>
      </c>
      <c r="P7336">
        <v>3</v>
      </c>
      <c r="Q7336">
        <v>4</v>
      </c>
      <c r="R7336">
        <v>5</v>
      </c>
      <c r="S7336">
        <v>4</v>
      </c>
      <c r="T7336">
        <v>4</v>
      </c>
      <c r="U7336">
        <v>36</v>
      </c>
      <c r="V7336">
        <v>72</v>
      </c>
      <c r="W7336" t="s">
        <v>166</v>
      </c>
      <c r="X7336" t="s">
        <v>8496</v>
      </c>
      <c r="Y7336" t="s">
        <v>10</v>
      </c>
    </row>
    <row r="7337" spans="1:25" x14ac:dyDescent="0.25">
      <c r="A7337" t="s">
        <v>8996</v>
      </c>
      <c r="B7337">
        <v>3</v>
      </c>
      <c r="C7337">
        <v>3</v>
      </c>
      <c r="D7337">
        <v>4</v>
      </c>
      <c r="E7337">
        <v>3</v>
      </c>
      <c r="F7337">
        <v>4</v>
      </c>
      <c r="G7337">
        <v>5</v>
      </c>
      <c r="H7337">
        <v>5</v>
      </c>
      <c r="I7337">
        <v>4</v>
      </c>
      <c r="J7337">
        <v>4</v>
      </c>
      <c r="K7337">
        <v>35</v>
      </c>
      <c r="L7337">
        <v>0</v>
      </c>
      <c r="M7337">
        <v>0</v>
      </c>
      <c r="N7337">
        <v>0</v>
      </c>
      <c r="O7337">
        <v>0</v>
      </c>
      <c r="P7337">
        <v>0</v>
      </c>
      <c r="Q7337">
        <v>0</v>
      </c>
      <c r="R7337">
        <v>0</v>
      </c>
      <c r="S7337">
        <v>0</v>
      </c>
      <c r="T7337">
        <v>0</v>
      </c>
      <c r="U7337">
        <v>0</v>
      </c>
      <c r="V7337">
        <v>35</v>
      </c>
      <c r="W7337" t="s">
        <v>15</v>
      </c>
      <c r="X7337" t="s">
        <v>1610</v>
      </c>
      <c r="Y7337" t="s">
        <v>10</v>
      </c>
    </row>
    <row r="7338" spans="1:25" x14ac:dyDescent="0.25">
      <c r="A7338" t="s">
        <v>8997</v>
      </c>
      <c r="B7338">
        <v>4</v>
      </c>
      <c r="C7338">
        <v>5</v>
      </c>
      <c r="D7338">
        <v>4</v>
      </c>
      <c r="E7338">
        <v>3</v>
      </c>
      <c r="F7338">
        <v>5</v>
      </c>
      <c r="G7338">
        <v>4</v>
      </c>
      <c r="H7338">
        <v>4</v>
      </c>
      <c r="I7338">
        <v>4</v>
      </c>
      <c r="J7338">
        <v>3</v>
      </c>
      <c r="K7338">
        <v>36</v>
      </c>
      <c r="L7338">
        <v>4</v>
      </c>
      <c r="M7338">
        <v>3</v>
      </c>
      <c r="N7338">
        <v>4</v>
      </c>
      <c r="O7338">
        <v>4</v>
      </c>
      <c r="P7338">
        <v>4</v>
      </c>
      <c r="Q7338">
        <v>3</v>
      </c>
      <c r="R7338">
        <v>5</v>
      </c>
      <c r="S7338">
        <v>5</v>
      </c>
      <c r="T7338">
        <v>4</v>
      </c>
      <c r="U7338">
        <v>36</v>
      </c>
      <c r="V7338">
        <v>72</v>
      </c>
      <c r="W7338" t="s">
        <v>99</v>
      </c>
      <c r="X7338" t="s">
        <v>8998</v>
      </c>
      <c r="Y7338" t="s">
        <v>44</v>
      </c>
    </row>
    <row r="7339" spans="1:25" x14ac:dyDescent="0.25">
      <c r="A7339" t="s">
        <v>8999</v>
      </c>
      <c r="B7339">
        <v>4</v>
      </c>
      <c r="C7339">
        <v>5</v>
      </c>
      <c r="D7339">
        <v>4</v>
      </c>
      <c r="E7339">
        <v>3</v>
      </c>
      <c r="F7339">
        <v>5</v>
      </c>
      <c r="G7339">
        <v>4</v>
      </c>
      <c r="H7339">
        <v>4</v>
      </c>
      <c r="I7339">
        <v>4</v>
      </c>
      <c r="J7339">
        <v>3</v>
      </c>
      <c r="K7339">
        <v>36</v>
      </c>
      <c r="L7339">
        <v>4</v>
      </c>
      <c r="M7339">
        <v>3</v>
      </c>
      <c r="N7339">
        <v>4</v>
      </c>
      <c r="O7339">
        <v>4</v>
      </c>
      <c r="P7339">
        <v>4</v>
      </c>
      <c r="Q7339">
        <v>3</v>
      </c>
      <c r="R7339">
        <v>5</v>
      </c>
      <c r="S7339">
        <v>5</v>
      </c>
      <c r="T7339">
        <v>4</v>
      </c>
      <c r="U7339">
        <v>36</v>
      </c>
      <c r="V7339">
        <v>72</v>
      </c>
      <c r="W7339" t="s">
        <v>97</v>
      </c>
      <c r="X7339" t="s">
        <v>6911</v>
      </c>
      <c r="Y7339" t="s">
        <v>44</v>
      </c>
    </row>
    <row r="7340" spans="1:25" x14ac:dyDescent="0.25">
      <c r="A7340" t="s">
        <v>9000</v>
      </c>
      <c r="B7340">
        <v>4</v>
      </c>
      <c r="C7340">
        <v>3</v>
      </c>
      <c r="D7340">
        <v>3</v>
      </c>
      <c r="E7340">
        <v>4</v>
      </c>
      <c r="F7340">
        <v>5</v>
      </c>
      <c r="G7340">
        <v>4</v>
      </c>
      <c r="H7340">
        <v>5</v>
      </c>
      <c r="I7340">
        <v>4</v>
      </c>
      <c r="J7340">
        <v>4</v>
      </c>
      <c r="K7340">
        <v>36</v>
      </c>
      <c r="L7340">
        <v>4</v>
      </c>
      <c r="M7340">
        <v>4</v>
      </c>
      <c r="N7340">
        <v>4</v>
      </c>
      <c r="O7340">
        <v>4</v>
      </c>
      <c r="P7340">
        <v>5</v>
      </c>
      <c r="Q7340">
        <v>3</v>
      </c>
      <c r="R7340">
        <v>5</v>
      </c>
      <c r="S7340">
        <v>3</v>
      </c>
      <c r="T7340">
        <v>4</v>
      </c>
      <c r="U7340">
        <v>36</v>
      </c>
      <c r="V7340">
        <v>72</v>
      </c>
      <c r="W7340" t="s">
        <v>97</v>
      </c>
      <c r="X7340" t="s">
        <v>6911</v>
      </c>
      <c r="Y7340" t="s">
        <v>44</v>
      </c>
    </row>
    <row r="7341" spans="1:25" x14ac:dyDescent="0.25">
      <c r="A7341" t="s">
        <v>9001</v>
      </c>
      <c r="B7341">
        <v>5</v>
      </c>
      <c r="C7341">
        <v>4</v>
      </c>
      <c r="D7341">
        <v>4</v>
      </c>
      <c r="E7341">
        <v>4</v>
      </c>
      <c r="F7341">
        <v>3</v>
      </c>
      <c r="G7341">
        <v>4</v>
      </c>
      <c r="H7341">
        <v>3</v>
      </c>
      <c r="I7341">
        <v>4</v>
      </c>
      <c r="J7341">
        <v>5</v>
      </c>
      <c r="K7341">
        <v>36</v>
      </c>
      <c r="L7341">
        <v>3</v>
      </c>
      <c r="M7341">
        <v>4</v>
      </c>
      <c r="N7341">
        <v>4</v>
      </c>
      <c r="O7341">
        <v>5</v>
      </c>
      <c r="P7341">
        <v>4</v>
      </c>
      <c r="Q7341">
        <v>3</v>
      </c>
      <c r="R7341">
        <v>4</v>
      </c>
      <c r="S7341">
        <v>4</v>
      </c>
      <c r="T7341">
        <v>5</v>
      </c>
      <c r="U7341">
        <v>36</v>
      </c>
      <c r="V7341">
        <v>72</v>
      </c>
      <c r="W7341" t="s">
        <v>730</v>
      </c>
      <c r="X7341" t="s">
        <v>2961</v>
      </c>
      <c r="Y7341" t="s">
        <v>10</v>
      </c>
    </row>
    <row r="7342" spans="1:25" x14ac:dyDescent="0.25">
      <c r="A7342" t="s">
        <v>9002</v>
      </c>
      <c r="B7342">
        <v>5</v>
      </c>
      <c r="C7342">
        <v>4</v>
      </c>
      <c r="D7342">
        <v>4</v>
      </c>
      <c r="E7342">
        <v>3</v>
      </c>
      <c r="F7342">
        <v>4</v>
      </c>
      <c r="G7342">
        <v>4</v>
      </c>
      <c r="H7342">
        <v>5</v>
      </c>
      <c r="I7342">
        <v>3</v>
      </c>
      <c r="J7342">
        <v>4</v>
      </c>
      <c r="K7342">
        <v>36</v>
      </c>
      <c r="L7342">
        <v>4</v>
      </c>
      <c r="M7342">
        <v>5</v>
      </c>
      <c r="N7342">
        <v>4</v>
      </c>
      <c r="O7342">
        <v>3</v>
      </c>
      <c r="P7342">
        <v>4</v>
      </c>
      <c r="Q7342">
        <v>4</v>
      </c>
      <c r="R7342">
        <v>5</v>
      </c>
      <c r="S7342">
        <v>3</v>
      </c>
      <c r="T7342">
        <v>4</v>
      </c>
      <c r="U7342">
        <v>36</v>
      </c>
      <c r="V7342">
        <v>72</v>
      </c>
      <c r="W7342" t="s">
        <v>2137</v>
      </c>
      <c r="X7342" t="s">
        <v>9003</v>
      </c>
      <c r="Y7342" t="s">
        <v>10</v>
      </c>
    </row>
    <row r="7343" spans="1:25" x14ac:dyDescent="0.25">
      <c r="A7343" t="s">
        <v>9004</v>
      </c>
      <c r="B7343">
        <v>5</v>
      </c>
      <c r="C7343">
        <v>4</v>
      </c>
      <c r="D7343">
        <v>4</v>
      </c>
      <c r="E7343">
        <v>3</v>
      </c>
      <c r="F7343">
        <v>5</v>
      </c>
      <c r="G7343">
        <v>4</v>
      </c>
      <c r="H7343">
        <v>4</v>
      </c>
      <c r="I7343">
        <v>3</v>
      </c>
      <c r="J7343">
        <v>4</v>
      </c>
      <c r="K7343">
        <v>36</v>
      </c>
      <c r="L7343">
        <v>4</v>
      </c>
      <c r="M7343">
        <v>4</v>
      </c>
      <c r="N7343">
        <v>3</v>
      </c>
      <c r="O7343">
        <v>5</v>
      </c>
      <c r="P7343">
        <v>5</v>
      </c>
      <c r="Q7343">
        <v>4</v>
      </c>
      <c r="R7343">
        <v>3</v>
      </c>
      <c r="S7343">
        <v>4</v>
      </c>
      <c r="T7343">
        <v>4</v>
      </c>
      <c r="U7343">
        <v>36</v>
      </c>
      <c r="V7343">
        <v>72</v>
      </c>
      <c r="W7343" t="s">
        <v>2137</v>
      </c>
      <c r="X7343" t="s">
        <v>7099</v>
      </c>
      <c r="Y7343" t="s">
        <v>10</v>
      </c>
    </row>
    <row r="7344" spans="1:25" x14ac:dyDescent="0.25">
      <c r="A7344" t="s">
        <v>9005</v>
      </c>
      <c r="B7344">
        <v>5</v>
      </c>
      <c r="C7344">
        <v>4</v>
      </c>
      <c r="D7344">
        <v>3</v>
      </c>
      <c r="E7344">
        <v>4</v>
      </c>
      <c r="F7344">
        <v>4</v>
      </c>
      <c r="G7344">
        <v>4</v>
      </c>
      <c r="H7344">
        <v>3</v>
      </c>
      <c r="I7344">
        <v>4</v>
      </c>
      <c r="J7344">
        <v>5</v>
      </c>
      <c r="K7344">
        <v>36</v>
      </c>
      <c r="L7344">
        <v>5</v>
      </c>
      <c r="M7344">
        <v>4</v>
      </c>
      <c r="N7344">
        <v>3</v>
      </c>
      <c r="O7344">
        <v>4</v>
      </c>
      <c r="P7344">
        <v>4</v>
      </c>
      <c r="Q7344">
        <v>4</v>
      </c>
      <c r="R7344">
        <v>3</v>
      </c>
      <c r="S7344">
        <v>4</v>
      </c>
      <c r="T7344">
        <v>5</v>
      </c>
      <c r="U7344">
        <v>36</v>
      </c>
      <c r="V7344">
        <v>72</v>
      </c>
      <c r="W7344" t="s">
        <v>146</v>
      </c>
      <c r="X7344" t="s">
        <v>9006</v>
      </c>
      <c r="Y7344" t="s">
        <v>10</v>
      </c>
    </row>
    <row r="7345" spans="1:25" x14ac:dyDescent="0.25">
      <c r="A7345" t="s">
        <v>9008</v>
      </c>
      <c r="B7345">
        <v>5</v>
      </c>
      <c r="C7345">
        <v>5</v>
      </c>
      <c r="D7345">
        <v>4</v>
      </c>
      <c r="E7345">
        <v>3</v>
      </c>
      <c r="F7345">
        <v>3</v>
      </c>
      <c r="G7345">
        <v>5</v>
      </c>
      <c r="H7345">
        <v>3</v>
      </c>
      <c r="I7345">
        <v>4</v>
      </c>
      <c r="J7345">
        <v>3</v>
      </c>
      <c r="K7345">
        <v>35</v>
      </c>
      <c r="L7345">
        <v>3</v>
      </c>
      <c r="M7345">
        <v>3</v>
      </c>
      <c r="N7345">
        <v>4</v>
      </c>
      <c r="O7345">
        <v>4</v>
      </c>
      <c r="P7345">
        <v>4</v>
      </c>
      <c r="Q7345">
        <v>3</v>
      </c>
      <c r="R7345">
        <v>4</v>
      </c>
      <c r="S7345">
        <v>5</v>
      </c>
      <c r="T7345">
        <v>4</v>
      </c>
      <c r="U7345">
        <v>34</v>
      </c>
      <c r="V7345">
        <v>69</v>
      </c>
      <c r="W7345" t="s">
        <v>48</v>
      </c>
      <c r="X7345" t="s">
        <v>9009</v>
      </c>
      <c r="Y7345" t="s">
        <v>50</v>
      </c>
    </row>
    <row r="7346" spans="1:25" x14ac:dyDescent="0.25">
      <c r="A7346" t="s">
        <v>9010</v>
      </c>
      <c r="B7346">
        <v>4</v>
      </c>
      <c r="C7346">
        <v>4</v>
      </c>
      <c r="D7346">
        <v>5</v>
      </c>
      <c r="E7346">
        <v>5</v>
      </c>
      <c r="F7346">
        <v>3</v>
      </c>
      <c r="G7346">
        <v>4</v>
      </c>
      <c r="H7346">
        <v>4</v>
      </c>
      <c r="I7346">
        <v>3</v>
      </c>
      <c r="J7346">
        <v>4</v>
      </c>
      <c r="K7346">
        <v>36</v>
      </c>
      <c r="L7346">
        <v>0</v>
      </c>
      <c r="M7346">
        <v>0</v>
      </c>
      <c r="N7346">
        <v>0</v>
      </c>
      <c r="O7346">
        <v>0</v>
      </c>
      <c r="P7346">
        <v>0</v>
      </c>
      <c r="Q7346">
        <v>0</v>
      </c>
      <c r="R7346">
        <v>0</v>
      </c>
      <c r="S7346">
        <v>0</v>
      </c>
      <c r="T7346">
        <v>0</v>
      </c>
      <c r="U7346">
        <v>0</v>
      </c>
      <c r="V7346">
        <v>36</v>
      </c>
      <c r="W7346" t="s">
        <v>236</v>
      </c>
      <c r="X7346" t="s">
        <v>1044</v>
      </c>
      <c r="Y7346" t="s">
        <v>10</v>
      </c>
    </row>
    <row r="7347" spans="1:25" x14ac:dyDescent="0.25">
      <c r="A7347" t="s">
        <v>9011</v>
      </c>
      <c r="B7347">
        <v>4</v>
      </c>
      <c r="C7347">
        <v>4</v>
      </c>
      <c r="D7347">
        <v>3</v>
      </c>
      <c r="E7347">
        <v>5</v>
      </c>
      <c r="F7347">
        <v>4</v>
      </c>
      <c r="G7347">
        <v>5</v>
      </c>
      <c r="H7347">
        <v>4</v>
      </c>
      <c r="I7347">
        <v>4</v>
      </c>
      <c r="J7347">
        <v>3</v>
      </c>
      <c r="K7347">
        <v>36</v>
      </c>
      <c r="L7347">
        <v>5</v>
      </c>
      <c r="M7347">
        <v>3</v>
      </c>
      <c r="N7347">
        <v>4</v>
      </c>
      <c r="O7347">
        <v>4</v>
      </c>
      <c r="P7347">
        <v>4</v>
      </c>
      <c r="Q7347">
        <v>5</v>
      </c>
      <c r="R7347">
        <v>4</v>
      </c>
      <c r="S7347">
        <v>3</v>
      </c>
      <c r="T7347">
        <v>4</v>
      </c>
      <c r="U7347">
        <v>36</v>
      </c>
      <c r="V7347">
        <v>72</v>
      </c>
      <c r="W7347" t="s">
        <v>9012</v>
      </c>
      <c r="X7347" t="s">
        <v>9012</v>
      </c>
      <c r="Y7347" t="s">
        <v>3551</v>
      </c>
    </row>
    <row r="7348" spans="1:25" x14ac:dyDescent="0.25">
      <c r="A7348" t="s">
        <v>9013</v>
      </c>
      <c r="B7348">
        <v>4</v>
      </c>
      <c r="C7348">
        <v>4</v>
      </c>
      <c r="D7348">
        <v>3</v>
      </c>
      <c r="E7348">
        <v>5</v>
      </c>
      <c r="F7348">
        <v>4</v>
      </c>
      <c r="G7348">
        <v>3</v>
      </c>
      <c r="H7348">
        <v>5</v>
      </c>
      <c r="I7348">
        <v>4</v>
      </c>
      <c r="J7348">
        <v>3</v>
      </c>
      <c r="K7348">
        <v>35</v>
      </c>
      <c r="L7348">
        <v>3</v>
      </c>
      <c r="M7348">
        <v>5</v>
      </c>
      <c r="N7348">
        <v>4</v>
      </c>
      <c r="O7348">
        <v>4</v>
      </c>
      <c r="P7348">
        <v>3</v>
      </c>
      <c r="Q7348">
        <v>4</v>
      </c>
      <c r="R7348">
        <v>5</v>
      </c>
      <c r="S7348">
        <v>3</v>
      </c>
      <c r="T7348">
        <v>4</v>
      </c>
      <c r="U7348">
        <v>35</v>
      </c>
      <c r="V7348">
        <v>70</v>
      </c>
      <c r="W7348" t="s">
        <v>166</v>
      </c>
      <c r="X7348" t="s">
        <v>1325</v>
      </c>
      <c r="Y7348" t="s">
        <v>10</v>
      </c>
    </row>
    <row r="7349" spans="1:25" x14ac:dyDescent="0.25">
      <c r="A7349" t="s">
        <v>9014</v>
      </c>
      <c r="B7349">
        <v>5</v>
      </c>
      <c r="C7349">
        <v>4</v>
      </c>
      <c r="D7349">
        <v>5</v>
      </c>
      <c r="E7349">
        <v>4</v>
      </c>
      <c r="F7349">
        <v>3</v>
      </c>
      <c r="G7349">
        <v>4</v>
      </c>
      <c r="H7349">
        <v>4</v>
      </c>
      <c r="I7349">
        <v>4</v>
      </c>
      <c r="J7349">
        <v>3</v>
      </c>
      <c r="K7349">
        <v>36</v>
      </c>
      <c r="L7349">
        <v>4</v>
      </c>
      <c r="M7349">
        <v>3</v>
      </c>
      <c r="N7349">
        <v>4</v>
      </c>
      <c r="O7349">
        <v>5</v>
      </c>
      <c r="P7349">
        <v>3</v>
      </c>
      <c r="Q7349">
        <v>4</v>
      </c>
      <c r="R7349">
        <v>5</v>
      </c>
      <c r="S7349">
        <v>4</v>
      </c>
      <c r="T7349">
        <v>4</v>
      </c>
      <c r="U7349">
        <v>36</v>
      </c>
      <c r="V7349">
        <v>72</v>
      </c>
      <c r="W7349" t="s">
        <v>351</v>
      </c>
      <c r="X7349" t="s">
        <v>9015</v>
      </c>
      <c r="Y7349" t="s">
        <v>10</v>
      </c>
    </row>
    <row r="7350" spans="1:25" x14ac:dyDescent="0.25">
      <c r="A7350" t="s">
        <v>9014</v>
      </c>
      <c r="B7350">
        <v>5</v>
      </c>
      <c r="C7350">
        <v>3</v>
      </c>
      <c r="D7350">
        <v>4</v>
      </c>
      <c r="E7350">
        <v>4</v>
      </c>
      <c r="F7350">
        <v>4</v>
      </c>
      <c r="G7350">
        <v>3</v>
      </c>
      <c r="H7350">
        <v>4</v>
      </c>
      <c r="I7350">
        <v>5</v>
      </c>
      <c r="J7350">
        <v>4</v>
      </c>
      <c r="K7350">
        <v>36</v>
      </c>
      <c r="L7350">
        <v>4</v>
      </c>
      <c r="M7350">
        <v>4</v>
      </c>
      <c r="N7350">
        <v>4</v>
      </c>
      <c r="O7350">
        <v>4</v>
      </c>
      <c r="P7350">
        <v>3</v>
      </c>
      <c r="Q7350">
        <v>5</v>
      </c>
      <c r="R7350">
        <v>4</v>
      </c>
      <c r="S7350">
        <v>3</v>
      </c>
      <c r="T7350">
        <v>5</v>
      </c>
      <c r="U7350">
        <v>36</v>
      </c>
      <c r="V7350">
        <v>72</v>
      </c>
      <c r="W7350" t="s">
        <v>176</v>
      </c>
      <c r="X7350" t="s">
        <v>6680</v>
      </c>
      <c r="Y7350" t="s">
        <v>10</v>
      </c>
    </row>
    <row r="7351" spans="1:25" x14ac:dyDescent="0.25">
      <c r="A7351" t="s">
        <v>9014</v>
      </c>
      <c r="B7351">
        <v>4</v>
      </c>
      <c r="C7351">
        <v>4</v>
      </c>
      <c r="D7351">
        <v>5</v>
      </c>
      <c r="E7351">
        <v>4</v>
      </c>
      <c r="F7351">
        <v>3</v>
      </c>
      <c r="G7351">
        <v>4</v>
      </c>
      <c r="H7351">
        <v>4</v>
      </c>
      <c r="I7351">
        <v>3</v>
      </c>
      <c r="J7351">
        <v>5</v>
      </c>
      <c r="K7351">
        <v>36</v>
      </c>
      <c r="L7351">
        <v>4</v>
      </c>
      <c r="M7351">
        <v>4</v>
      </c>
      <c r="N7351">
        <v>3</v>
      </c>
      <c r="O7351">
        <v>4</v>
      </c>
      <c r="P7351">
        <v>3</v>
      </c>
      <c r="Q7351">
        <v>5</v>
      </c>
      <c r="R7351">
        <v>4</v>
      </c>
      <c r="S7351">
        <v>4</v>
      </c>
      <c r="T7351">
        <v>5</v>
      </c>
      <c r="U7351">
        <v>36</v>
      </c>
      <c r="V7351">
        <v>72</v>
      </c>
      <c r="W7351" t="s">
        <v>133</v>
      </c>
      <c r="X7351" t="s">
        <v>3686</v>
      </c>
      <c r="Y7351" t="s">
        <v>10</v>
      </c>
    </row>
    <row r="7352" spans="1:25" x14ac:dyDescent="0.25">
      <c r="A7352" t="s">
        <v>9016</v>
      </c>
      <c r="B7352">
        <v>4</v>
      </c>
      <c r="C7352">
        <v>5</v>
      </c>
      <c r="D7352">
        <v>3</v>
      </c>
      <c r="E7352">
        <v>5</v>
      </c>
      <c r="F7352">
        <v>3</v>
      </c>
      <c r="G7352">
        <v>5</v>
      </c>
      <c r="H7352">
        <v>4</v>
      </c>
      <c r="I7352">
        <v>3</v>
      </c>
      <c r="J7352">
        <v>4</v>
      </c>
      <c r="K7352">
        <v>36</v>
      </c>
      <c r="L7352">
        <v>5</v>
      </c>
      <c r="M7352">
        <v>4</v>
      </c>
      <c r="N7352">
        <v>4</v>
      </c>
      <c r="O7352">
        <v>5</v>
      </c>
      <c r="P7352">
        <v>3</v>
      </c>
      <c r="Q7352">
        <v>4</v>
      </c>
      <c r="R7352">
        <v>4</v>
      </c>
      <c r="S7352">
        <v>3</v>
      </c>
      <c r="T7352">
        <v>4</v>
      </c>
      <c r="U7352">
        <v>36</v>
      </c>
      <c r="V7352">
        <v>72</v>
      </c>
      <c r="W7352" t="s">
        <v>2137</v>
      </c>
      <c r="X7352" t="s">
        <v>9017</v>
      </c>
      <c r="Y7352" t="s">
        <v>10</v>
      </c>
    </row>
    <row r="7353" spans="1:25" x14ac:dyDescent="0.25">
      <c r="A7353" t="s">
        <v>9018</v>
      </c>
      <c r="B7353">
        <v>4</v>
      </c>
      <c r="C7353">
        <v>5</v>
      </c>
      <c r="D7353">
        <v>3</v>
      </c>
      <c r="E7353">
        <v>4</v>
      </c>
      <c r="F7353">
        <v>3</v>
      </c>
      <c r="G7353">
        <v>5</v>
      </c>
      <c r="H7353">
        <v>4</v>
      </c>
      <c r="I7353">
        <v>4</v>
      </c>
      <c r="J7353">
        <v>4</v>
      </c>
      <c r="K7353">
        <v>36</v>
      </c>
      <c r="L7353">
        <v>4</v>
      </c>
      <c r="M7353">
        <v>5</v>
      </c>
      <c r="N7353">
        <v>3</v>
      </c>
      <c r="O7353">
        <v>4</v>
      </c>
      <c r="P7353">
        <v>4</v>
      </c>
      <c r="Q7353">
        <v>4</v>
      </c>
      <c r="R7353">
        <v>4</v>
      </c>
      <c r="S7353">
        <v>3</v>
      </c>
      <c r="T7353">
        <v>5</v>
      </c>
      <c r="U7353">
        <v>36</v>
      </c>
      <c r="V7353">
        <v>72</v>
      </c>
      <c r="W7353" t="s">
        <v>2137</v>
      </c>
      <c r="X7353" t="s">
        <v>9019</v>
      </c>
      <c r="Y7353" t="s">
        <v>10</v>
      </c>
    </row>
    <row r="7354" spans="1:25" x14ac:dyDescent="0.25">
      <c r="A7354" t="s">
        <v>9020</v>
      </c>
      <c r="B7354">
        <v>5</v>
      </c>
      <c r="C7354">
        <v>4</v>
      </c>
      <c r="D7354">
        <v>4</v>
      </c>
      <c r="E7354">
        <v>4</v>
      </c>
      <c r="F7354">
        <v>3</v>
      </c>
      <c r="G7354">
        <v>4</v>
      </c>
      <c r="H7354">
        <v>5</v>
      </c>
      <c r="I7354">
        <v>3</v>
      </c>
      <c r="J7354">
        <v>4</v>
      </c>
      <c r="K7354">
        <v>36</v>
      </c>
      <c r="L7354">
        <v>4</v>
      </c>
      <c r="M7354">
        <v>4</v>
      </c>
      <c r="N7354">
        <v>4</v>
      </c>
      <c r="O7354">
        <v>3</v>
      </c>
      <c r="P7354">
        <v>4</v>
      </c>
      <c r="Q7354">
        <v>4</v>
      </c>
      <c r="R7354">
        <v>3</v>
      </c>
      <c r="S7354">
        <v>4</v>
      </c>
      <c r="T7354">
        <v>5</v>
      </c>
      <c r="U7354">
        <v>35</v>
      </c>
      <c r="V7354">
        <v>71</v>
      </c>
      <c r="W7354" t="s">
        <v>2515</v>
      </c>
      <c r="X7354" t="s">
        <v>9021</v>
      </c>
      <c r="Y7354" t="s">
        <v>50</v>
      </c>
    </row>
    <row r="7355" spans="1:25" x14ac:dyDescent="0.25">
      <c r="A7355" t="s">
        <v>9022</v>
      </c>
      <c r="B7355">
        <v>4</v>
      </c>
      <c r="C7355">
        <v>4</v>
      </c>
      <c r="D7355">
        <v>5</v>
      </c>
      <c r="E7355">
        <v>3</v>
      </c>
      <c r="F7355">
        <v>4</v>
      </c>
      <c r="G7355">
        <v>5</v>
      </c>
      <c r="H7355">
        <v>3</v>
      </c>
      <c r="I7355">
        <v>4</v>
      </c>
      <c r="J7355">
        <v>4</v>
      </c>
      <c r="K7355">
        <v>36</v>
      </c>
      <c r="L7355">
        <v>3</v>
      </c>
      <c r="M7355">
        <v>4</v>
      </c>
      <c r="N7355">
        <v>5</v>
      </c>
      <c r="O7355">
        <v>3</v>
      </c>
      <c r="P7355">
        <v>4</v>
      </c>
      <c r="Q7355">
        <v>4</v>
      </c>
      <c r="R7355">
        <v>4</v>
      </c>
      <c r="S7355">
        <v>3</v>
      </c>
      <c r="T7355">
        <v>5</v>
      </c>
      <c r="U7355">
        <v>35</v>
      </c>
      <c r="V7355">
        <v>71</v>
      </c>
      <c r="W7355" t="s">
        <v>296</v>
      </c>
      <c r="X7355" t="s">
        <v>9023</v>
      </c>
      <c r="Y7355" t="s">
        <v>10</v>
      </c>
    </row>
    <row r="7356" spans="1:25" x14ac:dyDescent="0.25">
      <c r="A7356" t="s">
        <v>9024</v>
      </c>
      <c r="B7356">
        <v>4</v>
      </c>
      <c r="C7356">
        <v>4</v>
      </c>
      <c r="D7356">
        <v>4</v>
      </c>
      <c r="E7356">
        <v>3</v>
      </c>
      <c r="F7356">
        <v>5</v>
      </c>
      <c r="G7356">
        <v>4</v>
      </c>
      <c r="H7356">
        <v>3</v>
      </c>
      <c r="I7356">
        <v>4</v>
      </c>
      <c r="J7356">
        <v>4</v>
      </c>
      <c r="K7356">
        <v>35</v>
      </c>
      <c r="L7356">
        <v>3</v>
      </c>
      <c r="M7356">
        <v>4</v>
      </c>
      <c r="N7356">
        <v>4</v>
      </c>
      <c r="O7356">
        <v>3</v>
      </c>
      <c r="P7356">
        <v>4</v>
      </c>
      <c r="Q7356">
        <v>5</v>
      </c>
      <c r="R7356">
        <v>4</v>
      </c>
      <c r="S7356">
        <v>4</v>
      </c>
      <c r="T7356">
        <v>5</v>
      </c>
      <c r="U7356">
        <v>36</v>
      </c>
      <c r="V7356">
        <v>71</v>
      </c>
      <c r="W7356" t="s">
        <v>669</v>
      </c>
      <c r="X7356" t="s">
        <v>9025</v>
      </c>
      <c r="Y7356" t="s">
        <v>10</v>
      </c>
    </row>
    <row r="7357" spans="1:25" x14ac:dyDescent="0.25">
      <c r="A7357" t="s">
        <v>9026</v>
      </c>
      <c r="B7357">
        <v>5</v>
      </c>
      <c r="C7357">
        <v>4</v>
      </c>
      <c r="D7357">
        <v>4</v>
      </c>
      <c r="E7357">
        <v>3</v>
      </c>
      <c r="F7357">
        <v>4</v>
      </c>
      <c r="G7357">
        <v>3</v>
      </c>
      <c r="H7357">
        <v>5</v>
      </c>
      <c r="I7357">
        <v>4</v>
      </c>
      <c r="J7357">
        <v>4</v>
      </c>
      <c r="K7357">
        <v>36</v>
      </c>
      <c r="L7357">
        <v>4</v>
      </c>
      <c r="M7357">
        <v>4</v>
      </c>
      <c r="N7357">
        <v>5</v>
      </c>
      <c r="O7357">
        <v>4</v>
      </c>
      <c r="P7357">
        <v>3</v>
      </c>
      <c r="Q7357">
        <v>4</v>
      </c>
      <c r="R7357">
        <v>4</v>
      </c>
      <c r="S7357">
        <v>3</v>
      </c>
      <c r="T7357">
        <v>5</v>
      </c>
      <c r="U7357">
        <v>36</v>
      </c>
      <c r="V7357">
        <v>72</v>
      </c>
      <c r="W7357" t="s">
        <v>5801</v>
      </c>
      <c r="X7357" t="s">
        <v>9027</v>
      </c>
      <c r="Y7357" t="s">
        <v>4010</v>
      </c>
    </row>
    <row r="7358" spans="1:25" x14ac:dyDescent="0.25">
      <c r="A7358" t="s">
        <v>9028</v>
      </c>
      <c r="B7358">
        <v>4</v>
      </c>
      <c r="C7358">
        <v>4</v>
      </c>
      <c r="D7358">
        <v>4</v>
      </c>
      <c r="E7358">
        <v>4</v>
      </c>
      <c r="F7358">
        <v>5</v>
      </c>
      <c r="G7358">
        <v>3</v>
      </c>
      <c r="H7358">
        <v>4</v>
      </c>
      <c r="I7358">
        <v>3</v>
      </c>
      <c r="J7358">
        <v>3</v>
      </c>
      <c r="K7358">
        <v>34</v>
      </c>
      <c r="L7358">
        <v>4</v>
      </c>
      <c r="M7358">
        <v>4</v>
      </c>
      <c r="N7358">
        <v>4</v>
      </c>
      <c r="O7358">
        <v>4</v>
      </c>
      <c r="P7358">
        <v>5</v>
      </c>
      <c r="Q7358">
        <v>3</v>
      </c>
      <c r="R7358">
        <v>4</v>
      </c>
      <c r="S7358">
        <v>3</v>
      </c>
      <c r="T7358">
        <v>3</v>
      </c>
      <c r="U7358">
        <v>34</v>
      </c>
      <c r="V7358">
        <v>68</v>
      </c>
      <c r="W7358" t="s">
        <v>3955</v>
      </c>
      <c r="X7358" t="s">
        <v>9029</v>
      </c>
      <c r="Y7358" t="s">
        <v>679</v>
      </c>
    </row>
    <row r="7359" spans="1:25" x14ac:dyDescent="0.25">
      <c r="A7359" t="s">
        <v>9030</v>
      </c>
      <c r="B7359">
        <v>4</v>
      </c>
      <c r="C7359">
        <v>4</v>
      </c>
      <c r="D7359">
        <v>4</v>
      </c>
      <c r="E7359">
        <v>3</v>
      </c>
      <c r="F7359">
        <v>5</v>
      </c>
      <c r="G7359">
        <v>4</v>
      </c>
      <c r="H7359">
        <v>4</v>
      </c>
      <c r="I7359">
        <v>3</v>
      </c>
      <c r="J7359">
        <v>4</v>
      </c>
      <c r="K7359">
        <v>35</v>
      </c>
      <c r="L7359">
        <v>0</v>
      </c>
      <c r="M7359">
        <v>0</v>
      </c>
      <c r="N7359">
        <v>0</v>
      </c>
      <c r="O7359">
        <v>0</v>
      </c>
      <c r="P7359">
        <v>0</v>
      </c>
      <c r="Q7359">
        <v>0</v>
      </c>
      <c r="R7359">
        <v>0</v>
      </c>
      <c r="S7359">
        <v>0</v>
      </c>
      <c r="T7359">
        <v>0</v>
      </c>
      <c r="U7359">
        <v>0</v>
      </c>
      <c r="V7359">
        <v>35</v>
      </c>
      <c r="W7359" t="s">
        <v>48</v>
      </c>
      <c r="X7359" t="s">
        <v>9031</v>
      </c>
      <c r="Y7359" t="s">
        <v>50</v>
      </c>
    </row>
    <row r="7360" spans="1:25" x14ac:dyDescent="0.25">
      <c r="A7360" t="s">
        <v>9032</v>
      </c>
      <c r="B7360">
        <v>4</v>
      </c>
      <c r="C7360">
        <v>4</v>
      </c>
      <c r="D7360">
        <v>5</v>
      </c>
      <c r="E7360">
        <v>3</v>
      </c>
      <c r="F7360">
        <v>3</v>
      </c>
      <c r="G7360">
        <v>3</v>
      </c>
      <c r="H7360">
        <v>5</v>
      </c>
      <c r="I7360">
        <v>4</v>
      </c>
      <c r="J7360">
        <v>5</v>
      </c>
      <c r="K7360">
        <v>36</v>
      </c>
      <c r="L7360">
        <v>3</v>
      </c>
      <c r="M7360">
        <v>4</v>
      </c>
      <c r="N7360">
        <v>4</v>
      </c>
      <c r="O7360">
        <v>3</v>
      </c>
      <c r="P7360">
        <v>3</v>
      </c>
      <c r="Q7360">
        <v>4</v>
      </c>
      <c r="R7360">
        <v>4</v>
      </c>
      <c r="S7360">
        <v>3</v>
      </c>
      <c r="T7360">
        <v>4</v>
      </c>
      <c r="U7360">
        <v>32</v>
      </c>
      <c r="V7360">
        <v>68</v>
      </c>
      <c r="W7360" t="s">
        <v>308</v>
      </c>
      <c r="X7360" t="s">
        <v>9033</v>
      </c>
      <c r="Y7360" t="s">
        <v>10</v>
      </c>
    </row>
    <row r="7361" spans="1:25" x14ac:dyDescent="0.25">
      <c r="A7361" t="s">
        <v>9034</v>
      </c>
      <c r="B7361">
        <v>4</v>
      </c>
      <c r="C7361">
        <v>3</v>
      </c>
      <c r="D7361">
        <v>4</v>
      </c>
      <c r="E7361">
        <v>4</v>
      </c>
      <c r="F7361">
        <v>5</v>
      </c>
      <c r="G7361">
        <v>4</v>
      </c>
      <c r="H7361">
        <v>4</v>
      </c>
      <c r="I7361">
        <v>3</v>
      </c>
      <c r="J7361">
        <v>4</v>
      </c>
      <c r="K7361">
        <v>35</v>
      </c>
      <c r="L7361">
        <v>5</v>
      </c>
      <c r="M7361">
        <v>3</v>
      </c>
      <c r="N7361">
        <v>4</v>
      </c>
      <c r="O7361">
        <v>4</v>
      </c>
      <c r="P7361">
        <v>5</v>
      </c>
      <c r="Q7361">
        <v>3</v>
      </c>
      <c r="R7361">
        <v>4</v>
      </c>
      <c r="S7361">
        <v>3</v>
      </c>
      <c r="T7361">
        <v>5</v>
      </c>
      <c r="U7361">
        <v>36</v>
      </c>
      <c r="V7361">
        <v>71</v>
      </c>
      <c r="W7361" t="s">
        <v>9035</v>
      </c>
      <c r="X7361" t="s">
        <v>9036</v>
      </c>
      <c r="Y7361" t="s">
        <v>4811</v>
      </c>
    </row>
    <row r="7362" spans="1:25" x14ac:dyDescent="0.25">
      <c r="A7362" t="s">
        <v>9037</v>
      </c>
      <c r="B7362">
        <v>5</v>
      </c>
      <c r="C7362">
        <v>4</v>
      </c>
      <c r="D7362">
        <v>3</v>
      </c>
      <c r="E7362">
        <v>4</v>
      </c>
      <c r="F7362">
        <v>4</v>
      </c>
      <c r="G7362">
        <v>3</v>
      </c>
      <c r="H7362">
        <v>4</v>
      </c>
      <c r="I7362">
        <v>5</v>
      </c>
      <c r="J7362">
        <v>4</v>
      </c>
      <c r="K7362">
        <v>36</v>
      </c>
      <c r="L7362">
        <v>5</v>
      </c>
      <c r="M7362">
        <v>3</v>
      </c>
      <c r="N7362">
        <v>4</v>
      </c>
      <c r="O7362">
        <v>4</v>
      </c>
      <c r="P7362">
        <v>3</v>
      </c>
      <c r="Q7362">
        <v>4</v>
      </c>
      <c r="R7362">
        <v>4</v>
      </c>
      <c r="S7362">
        <v>4</v>
      </c>
      <c r="T7362">
        <v>5</v>
      </c>
      <c r="U7362">
        <v>36</v>
      </c>
      <c r="V7362">
        <v>72</v>
      </c>
      <c r="W7362" t="s">
        <v>9038</v>
      </c>
      <c r="X7362" t="s">
        <v>9039</v>
      </c>
      <c r="Y7362" t="s">
        <v>2881</v>
      </c>
    </row>
    <row r="7363" spans="1:25" x14ac:dyDescent="0.25">
      <c r="A7363" t="s">
        <v>9040</v>
      </c>
      <c r="B7363">
        <v>4</v>
      </c>
      <c r="C7363">
        <v>4</v>
      </c>
      <c r="D7363">
        <v>4</v>
      </c>
      <c r="E7363">
        <v>5</v>
      </c>
      <c r="F7363">
        <v>3</v>
      </c>
      <c r="G7363">
        <v>4</v>
      </c>
      <c r="H7363">
        <v>5</v>
      </c>
      <c r="I7363">
        <v>3</v>
      </c>
      <c r="J7363">
        <v>4</v>
      </c>
      <c r="K7363">
        <v>36</v>
      </c>
      <c r="L7363">
        <v>4</v>
      </c>
      <c r="M7363">
        <v>3</v>
      </c>
      <c r="N7363">
        <v>4</v>
      </c>
      <c r="O7363">
        <v>4</v>
      </c>
      <c r="P7363">
        <v>5</v>
      </c>
      <c r="Q7363">
        <v>3</v>
      </c>
      <c r="R7363">
        <v>5</v>
      </c>
      <c r="S7363">
        <v>4</v>
      </c>
      <c r="T7363">
        <v>4</v>
      </c>
      <c r="U7363">
        <v>36</v>
      </c>
      <c r="V7363">
        <v>72</v>
      </c>
      <c r="W7363" t="s">
        <v>9038</v>
      </c>
      <c r="X7363" t="s">
        <v>9039</v>
      </c>
      <c r="Y7363" t="s">
        <v>2881</v>
      </c>
    </row>
    <row r="7364" spans="1:25" x14ac:dyDescent="0.25">
      <c r="A7364" t="s">
        <v>9041</v>
      </c>
      <c r="B7364">
        <v>5</v>
      </c>
      <c r="C7364">
        <v>4</v>
      </c>
      <c r="D7364">
        <v>3</v>
      </c>
      <c r="E7364">
        <v>4</v>
      </c>
      <c r="F7364">
        <v>4</v>
      </c>
      <c r="G7364">
        <v>3</v>
      </c>
      <c r="H7364">
        <v>4</v>
      </c>
      <c r="I7364">
        <v>5</v>
      </c>
      <c r="J7364">
        <v>4</v>
      </c>
      <c r="K7364">
        <v>36</v>
      </c>
      <c r="L7364">
        <v>5</v>
      </c>
      <c r="M7364">
        <v>3</v>
      </c>
      <c r="N7364">
        <v>4</v>
      </c>
      <c r="O7364">
        <v>4</v>
      </c>
      <c r="P7364">
        <v>3</v>
      </c>
      <c r="Q7364">
        <v>4</v>
      </c>
      <c r="R7364">
        <v>4</v>
      </c>
      <c r="S7364">
        <v>4</v>
      </c>
      <c r="T7364">
        <v>5</v>
      </c>
      <c r="U7364">
        <v>36</v>
      </c>
      <c r="V7364">
        <v>72</v>
      </c>
      <c r="W7364" t="s">
        <v>9038</v>
      </c>
      <c r="X7364" t="s">
        <v>9039</v>
      </c>
      <c r="Y7364" t="s">
        <v>2881</v>
      </c>
    </row>
    <row r="7365" spans="1:25" x14ac:dyDescent="0.25">
      <c r="A7365" t="s">
        <v>9042</v>
      </c>
      <c r="B7365">
        <v>4</v>
      </c>
      <c r="C7365">
        <v>3</v>
      </c>
      <c r="D7365">
        <v>5</v>
      </c>
      <c r="E7365">
        <v>4</v>
      </c>
      <c r="F7365">
        <v>4</v>
      </c>
      <c r="G7365">
        <v>3</v>
      </c>
      <c r="H7365">
        <v>4</v>
      </c>
      <c r="I7365">
        <v>4</v>
      </c>
      <c r="J7365">
        <v>5</v>
      </c>
      <c r="K7365">
        <v>36</v>
      </c>
      <c r="L7365">
        <v>4</v>
      </c>
      <c r="M7365">
        <v>4</v>
      </c>
      <c r="N7365">
        <v>3</v>
      </c>
      <c r="O7365">
        <v>5</v>
      </c>
      <c r="P7365">
        <v>4</v>
      </c>
      <c r="Q7365">
        <v>5</v>
      </c>
      <c r="R7365">
        <v>3</v>
      </c>
      <c r="S7365">
        <v>4</v>
      </c>
      <c r="T7365">
        <v>4</v>
      </c>
      <c r="U7365">
        <v>36</v>
      </c>
      <c r="V7365">
        <v>72</v>
      </c>
      <c r="W7365" t="s">
        <v>669</v>
      </c>
      <c r="X7365" t="s">
        <v>9043</v>
      </c>
      <c r="Y7365" t="s">
        <v>10</v>
      </c>
    </row>
    <row r="7366" spans="1:25" x14ac:dyDescent="0.25">
      <c r="A7366" t="s">
        <v>9044</v>
      </c>
      <c r="B7366">
        <v>4</v>
      </c>
      <c r="C7366">
        <v>4</v>
      </c>
      <c r="D7366">
        <v>4</v>
      </c>
      <c r="E7366">
        <v>3</v>
      </c>
      <c r="F7366">
        <v>4</v>
      </c>
      <c r="G7366">
        <v>5</v>
      </c>
      <c r="H7366">
        <v>4</v>
      </c>
      <c r="I7366">
        <v>4</v>
      </c>
      <c r="J7366">
        <v>4</v>
      </c>
      <c r="K7366">
        <v>36</v>
      </c>
      <c r="L7366">
        <v>5</v>
      </c>
      <c r="M7366">
        <v>3</v>
      </c>
      <c r="N7366">
        <v>4</v>
      </c>
      <c r="O7366">
        <v>4</v>
      </c>
      <c r="P7366">
        <v>3</v>
      </c>
      <c r="Q7366">
        <v>4</v>
      </c>
      <c r="R7366">
        <v>4</v>
      </c>
      <c r="S7366">
        <v>3</v>
      </c>
      <c r="T7366">
        <v>4</v>
      </c>
      <c r="U7366">
        <v>34</v>
      </c>
      <c r="V7366">
        <v>70</v>
      </c>
      <c r="W7366" t="s">
        <v>669</v>
      </c>
      <c r="X7366" t="s">
        <v>9045</v>
      </c>
      <c r="Y7366" t="s">
        <v>10</v>
      </c>
    </row>
    <row r="7367" spans="1:25" x14ac:dyDescent="0.25">
      <c r="A7367" t="s">
        <v>9046</v>
      </c>
      <c r="B7367">
        <v>5</v>
      </c>
      <c r="C7367">
        <v>5</v>
      </c>
      <c r="D7367">
        <v>4</v>
      </c>
      <c r="E7367">
        <v>3</v>
      </c>
      <c r="F7367">
        <v>4</v>
      </c>
      <c r="G7367">
        <v>3</v>
      </c>
      <c r="H7367">
        <v>5</v>
      </c>
      <c r="I7367">
        <v>4</v>
      </c>
      <c r="J7367">
        <v>4</v>
      </c>
      <c r="K7367">
        <v>37</v>
      </c>
      <c r="L7367">
        <v>4</v>
      </c>
      <c r="M7367">
        <v>3</v>
      </c>
      <c r="N7367">
        <v>5</v>
      </c>
      <c r="O7367">
        <v>4</v>
      </c>
      <c r="P7367">
        <v>3</v>
      </c>
      <c r="Q7367">
        <v>4</v>
      </c>
      <c r="R7367">
        <v>4</v>
      </c>
      <c r="S7367">
        <v>4</v>
      </c>
      <c r="T7367">
        <v>4</v>
      </c>
      <c r="U7367">
        <v>35</v>
      </c>
      <c r="V7367">
        <v>72</v>
      </c>
      <c r="W7367" t="s">
        <v>936</v>
      </c>
      <c r="X7367" t="s">
        <v>9047</v>
      </c>
      <c r="Y7367" t="s">
        <v>679</v>
      </c>
    </row>
    <row r="7368" spans="1:25" x14ac:dyDescent="0.25">
      <c r="A7368" t="s">
        <v>9048</v>
      </c>
      <c r="B7368">
        <v>5</v>
      </c>
      <c r="C7368">
        <v>4</v>
      </c>
      <c r="D7368">
        <v>3</v>
      </c>
      <c r="E7368">
        <v>4</v>
      </c>
      <c r="F7368">
        <v>3</v>
      </c>
      <c r="G7368">
        <v>5</v>
      </c>
      <c r="H7368">
        <v>4</v>
      </c>
      <c r="I7368">
        <v>3</v>
      </c>
      <c r="J7368">
        <v>4</v>
      </c>
      <c r="K7368">
        <v>35</v>
      </c>
      <c r="L7368">
        <v>5</v>
      </c>
      <c r="M7368">
        <v>4</v>
      </c>
      <c r="N7368">
        <v>4</v>
      </c>
      <c r="O7368">
        <v>3</v>
      </c>
      <c r="P7368">
        <v>4</v>
      </c>
      <c r="Q7368">
        <v>3</v>
      </c>
      <c r="R7368">
        <v>5</v>
      </c>
      <c r="S7368">
        <v>4</v>
      </c>
      <c r="T7368">
        <v>5</v>
      </c>
      <c r="U7368">
        <v>37</v>
      </c>
      <c r="V7368">
        <v>72</v>
      </c>
      <c r="X7368" t="s">
        <v>1534</v>
      </c>
      <c r="Y7368" t="s">
        <v>1534</v>
      </c>
    </row>
    <row r="7369" spans="1:25" x14ac:dyDescent="0.25">
      <c r="A7369" t="s">
        <v>9049</v>
      </c>
      <c r="B7369">
        <v>5</v>
      </c>
      <c r="C7369">
        <v>4</v>
      </c>
      <c r="D7369">
        <v>3</v>
      </c>
      <c r="E7369">
        <v>4</v>
      </c>
      <c r="F7369">
        <v>4</v>
      </c>
      <c r="G7369">
        <v>4</v>
      </c>
      <c r="H7369">
        <v>3</v>
      </c>
      <c r="I7369">
        <v>5</v>
      </c>
      <c r="J7369">
        <v>4</v>
      </c>
      <c r="K7369">
        <v>36</v>
      </c>
      <c r="L7369">
        <v>4</v>
      </c>
      <c r="M7369">
        <v>3</v>
      </c>
      <c r="N7369">
        <v>5</v>
      </c>
      <c r="O7369">
        <v>4</v>
      </c>
      <c r="P7369">
        <v>3</v>
      </c>
      <c r="Q7369">
        <v>4</v>
      </c>
      <c r="R7369">
        <v>4</v>
      </c>
      <c r="S7369">
        <v>5</v>
      </c>
      <c r="T7369">
        <v>4</v>
      </c>
      <c r="U7369">
        <v>36</v>
      </c>
      <c r="V7369">
        <v>72</v>
      </c>
      <c r="X7369" t="s">
        <v>1534</v>
      </c>
      <c r="Y7369" t="s">
        <v>1534</v>
      </c>
    </row>
    <row r="7370" spans="1:25" x14ac:dyDescent="0.25">
      <c r="A7370" t="s">
        <v>9050</v>
      </c>
      <c r="B7370">
        <v>4</v>
      </c>
      <c r="C7370">
        <v>3</v>
      </c>
      <c r="D7370">
        <v>4</v>
      </c>
      <c r="E7370">
        <v>4</v>
      </c>
      <c r="F7370">
        <v>3</v>
      </c>
      <c r="G7370">
        <v>4</v>
      </c>
      <c r="H7370">
        <v>4</v>
      </c>
      <c r="I7370">
        <v>4</v>
      </c>
      <c r="J7370">
        <v>4</v>
      </c>
      <c r="K7370">
        <v>34</v>
      </c>
      <c r="L7370">
        <v>4</v>
      </c>
      <c r="M7370">
        <v>3</v>
      </c>
      <c r="N7370">
        <v>4</v>
      </c>
      <c r="O7370">
        <v>4</v>
      </c>
      <c r="P7370">
        <v>4</v>
      </c>
      <c r="Q7370">
        <v>5</v>
      </c>
      <c r="R7370">
        <v>3</v>
      </c>
      <c r="S7370">
        <v>4</v>
      </c>
      <c r="T7370">
        <v>4</v>
      </c>
      <c r="U7370">
        <v>35</v>
      </c>
      <c r="V7370">
        <v>69</v>
      </c>
      <c r="X7370" t="s">
        <v>1534</v>
      </c>
      <c r="Y7370" t="s">
        <v>1534</v>
      </c>
    </row>
    <row r="7371" spans="1:25" x14ac:dyDescent="0.25">
      <c r="A7371" t="s">
        <v>9051</v>
      </c>
      <c r="B7371">
        <v>4</v>
      </c>
      <c r="C7371">
        <v>3</v>
      </c>
      <c r="D7371">
        <v>3</v>
      </c>
      <c r="E7371">
        <v>3</v>
      </c>
      <c r="F7371">
        <v>3</v>
      </c>
      <c r="G7371">
        <v>3</v>
      </c>
      <c r="H7371">
        <v>3</v>
      </c>
      <c r="I7371">
        <v>4</v>
      </c>
      <c r="J7371">
        <v>4</v>
      </c>
      <c r="K7371">
        <v>30</v>
      </c>
      <c r="L7371">
        <v>0</v>
      </c>
      <c r="M7371">
        <v>0</v>
      </c>
      <c r="N7371">
        <v>0</v>
      </c>
      <c r="O7371">
        <v>0</v>
      </c>
      <c r="P7371">
        <v>0</v>
      </c>
      <c r="Q7371">
        <v>0</v>
      </c>
      <c r="R7371">
        <v>0</v>
      </c>
      <c r="S7371">
        <v>0</v>
      </c>
      <c r="T7371">
        <v>0</v>
      </c>
      <c r="U7371">
        <v>0</v>
      </c>
      <c r="V7371">
        <v>30</v>
      </c>
      <c r="W7371" t="s">
        <v>724</v>
      </c>
      <c r="X7371" t="s">
        <v>4330</v>
      </c>
      <c r="Y7371" t="s">
        <v>10</v>
      </c>
    </row>
    <row r="7372" spans="1:25" x14ac:dyDescent="0.25">
      <c r="A7372" t="s">
        <v>9052</v>
      </c>
      <c r="B7372">
        <v>4</v>
      </c>
      <c r="C7372">
        <v>5</v>
      </c>
      <c r="D7372">
        <v>4</v>
      </c>
      <c r="E7372">
        <v>3</v>
      </c>
      <c r="F7372">
        <v>4</v>
      </c>
      <c r="G7372">
        <v>3</v>
      </c>
      <c r="H7372">
        <v>4</v>
      </c>
      <c r="I7372">
        <v>5</v>
      </c>
      <c r="J7372">
        <v>4</v>
      </c>
      <c r="K7372">
        <v>36</v>
      </c>
      <c r="L7372">
        <v>4</v>
      </c>
      <c r="M7372">
        <v>3</v>
      </c>
      <c r="N7372">
        <v>4</v>
      </c>
      <c r="O7372">
        <v>5</v>
      </c>
      <c r="P7372">
        <v>4</v>
      </c>
      <c r="Q7372">
        <v>4</v>
      </c>
      <c r="R7372">
        <v>5</v>
      </c>
      <c r="S7372">
        <v>3</v>
      </c>
      <c r="T7372">
        <v>4</v>
      </c>
      <c r="U7372">
        <v>36</v>
      </c>
      <c r="V7372">
        <v>72</v>
      </c>
      <c r="W7372" t="s">
        <v>2137</v>
      </c>
      <c r="X7372" t="s">
        <v>9053</v>
      </c>
      <c r="Y7372" t="s">
        <v>10</v>
      </c>
    </row>
    <row r="7373" spans="1:25" x14ac:dyDescent="0.25">
      <c r="A7373" t="s">
        <v>9054</v>
      </c>
      <c r="B7373">
        <v>4</v>
      </c>
      <c r="C7373">
        <v>5</v>
      </c>
      <c r="D7373">
        <v>4</v>
      </c>
      <c r="E7373">
        <v>4</v>
      </c>
      <c r="F7373">
        <v>4</v>
      </c>
      <c r="G7373">
        <v>3</v>
      </c>
      <c r="H7373">
        <v>4</v>
      </c>
      <c r="I7373">
        <v>3</v>
      </c>
      <c r="J7373">
        <v>5</v>
      </c>
      <c r="K7373">
        <v>36</v>
      </c>
      <c r="L7373">
        <v>0</v>
      </c>
      <c r="M7373">
        <v>0</v>
      </c>
      <c r="N7373">
        <v>0</v>
      </c>
      <c r="O7373">
        <v>0</v>
      </c>
      <c r="P7373">
        <v>0</v>
      </c>
      <c r="Q7373">
        <v>0</v>
      </c>
      <c r="R7373">
        <v>0</v>
      </c>
      <c r="S7373">
        <v>0</v>
      </c>
      <c r="T7373">
        <v>0</v>
      </c>
      <c r="U7373">
        <v>0</v>
      </c>
      <c r="V7373">
        <v>36</v>
      </c>
      <c r="W7373" t="s">
        <v>2137</v>
      </c>
      <c r="X7373" t="s">
        <v>7723</v>
      </c>
      <c r="Y7373" t="s">
        <v>10</v>
      </c>
    </row>
    <row r="7374" spans="1:25" x14ac:dyDescent="0.25">
      <c r="A7374" t="s">
        <v>9055</v>
      </c>
      <c r="B7374">
        <v>4</v>
      </c>
      <c r="C7374">
        <v>4</v>
      </c>
      <c r="D7374">
        <v>5</v>
      </c>
      <c r="E7374">
        <v>3</v>
      </c>
      <c r="F7374">
        <v>4</v>
      </c>
      <c r="G7374">
        <v>3</v>
      </c>
      <c r="H7374">
        <v>4</v>
      </c>
      <c r="I7374">
        <v>4</v>
      </c>
      <c r="J7374">
        <v>4</v>
      </c>
      <c r="K7374">
        <v>35</v>
      </c>
      <c r="L7374">
        <v>4</v>
      </c>
      <c r="M7374">
        <v>5</v>
      </c>
      <c r="N7374">
        <v>5</v>
      </c>
      <c r="O7374">
        <v>3</v>
      </c>
      <c r="P7374">
        <v>4</v>
      </c>
      <c r="Q7374">
        <v>4</v>
      </c>
      <c r="R7374">
        <v>4</v>
      </c>
      <c r="S7374">
        <v>4</v>
      </c>
      <c r="T7374">
        <v>4</v>
      </c>
      <c r="U7374">
        <v>37</v>
      </c>
      <c r="V7374">
        <v>72</v>
      </c>
      <c r="W7374" t="s">
        <v>9056</v>
      </c>
      <c r="X7374" t="s">
        <v>9057</v>
      </c>
      <c r="Y7374" t="s">
        <v>4496</v>
      </c>
    </row>
    <row r="7375" spans="1:25" x14ac:dyDescent="0.25">
      <c r="A7375" t="s">
        <v>9058</v>
      </c>
      <c r="B7375">
        <v>4</v>
      </c>
      <c r="C7375">
        <v>4</v>
      </c>
      <c r="D7375">
        <v>3</v>
      </c>
      <c r="E7375">
        <v>4</v>
      </c>
      <c r="F7375">
        <v>5</v>
      </c>
      <c r="G7375">
        <v>4</v>
      </c>
      <c r="H7375">
        <v>3</v>
      </c>
      <c r="I7375">
        <v>5</v>
      </c>
      <c r="J7375">
        <v>4</v>
      </c>
      <c r="K7375">
        <v>36</v>
      </c>
      <c r="L7375">
        <v>4</v>
      </c>
      <c r="M7375">
        <v>4</v>
      </c>
      <c r="N7375">
        <v>5</v>
      </c>
      <c r="O7375">
        <v>3</v>
      </c>
      <c r="P7375">
        <v>5</v>
      </c>
      <c r="Q7375">
        <v>4</v>
      </c>
      <c r="R7375">
        <v>3</v>
      </c>
      <c r="S7375">
        <v>4</v>
      </c>
      <c r="T7375">
        <v>4</v>
      </c>
      <c r="U7375">
        <v>36</v>
      </c>
      <c r="V7375">
        <v>72</v>
      </c>
      <c r="W7375" t="s">
        <v>9059</v>
      </c>
      <c r="X7375" t="s">
        <v>9060</v>
      </c>
      <c r="Y7375" t="s">
        <v>6792</v>
      </c>
    </row>
    <row r="7376" spans="1:25" x14ac:dyDescent="0.25">
      <c r="A7376" t="s">
        <v>9061</v>
      </c>
      <c r="B7376">
        <v>4</v>
      </c>
      <c r="C7376">
        <v>4</v>
      </c>
      <c r="D7376">
        <v>3</v>
      </c>
      <c r="E7376">
        <v>4</v>
      </c>
      <c r="F7376">
        <v>5</v>
      </c>
      <c r="G7376">
        <v>4</v>
      </c>
      <c r="H7376">
        <v>3</v>
      </c>
      <c r="I7376">
        <v>5</v>
      </c>
      <c r="J7376">
        <v>4</v>
      </c>
      <c r="K7376">
        <v>36</v>
      </c>
      <c r="L7376">
        <v>4</v>
      </c>
      <c r="M7376">
        <v>5</v>
      </c>
      <c r="N7376">
        <v>3</v>
      </c>
      <c r="O7376">
        <v>4</v>
      </c>
      <c r="P7376">
        <v>4</v>
      </c>
      <c r="Q7376">
        <v>4</v>
      </c>
      <c r="R7376">
        <v>3</v>
      </c>
      <c r="S7376">
        <v>5</v>
      </c>
      <c r="T7376">
        <v>4</v>
      </c>
      <c r="U7376">
        <v>36</v>
      </c>
      <c r="V7376">
        <v>72</v>
      </c>
      <c r="W7376" t="s">
        <v>9059</v>
      </c>
      <c r="X7376" t="s">
        <v>9060</v>
      </c>
      <c r="Y7376" t="s">
        <v>6792</v>
      </c>
    </row>
    <row r="7377" spans="1:25" x14ac:dyDescent="0.25">
      <c r="A7377" t="s">
        <v>9062</v>
      </c>
      <c r="B7377">
        <v>5</v>
      </c>
      <c r="C7377">
        <v>4</v>
      </c>
      <c r="D7377">
        <v>3</v>
      </c>
      <c r="E7377">
        <v>4</v>
      </c>
      <c r="F7377">
        <v>3</v>
      </c>
      <c r="G7377">
        <v>5</v>
      </c>
      <c r="H7377">
        <v>3</v>
      </c>
      <c r="I7377">
        <v>4</v>
      </c>
      <c r="J7377">
        <v>5</v>
      </c>
      <c r="K7377">
        <v>36</v>
      </c>
      <c r="L7377">
        <v>0</v>
      </c>
      <c r="M7377">
        <v>0</v>
      </c>
      <c r="N7377">
        <v>0</v>
      </c>
      <c r="O7377">
        <v>0</v>
      </c>
      <c r="P7377">
        <v>0</v>
      </c>
      <c r="Q7377">
        <v>0</v>
      </c>
      <c r="R7377">
        <v>0</v>
      </c>
      <c r="S7377">
        <v>0</v>
      </c>
      <c r="T7377">
        <v>0</v>
      </c>
      <c r="U7377">
        <v>0</v>
      </c>
      <c r="V7377">
        <v>36</v>
      </c>
      <c r="W7377" t="s">
        <v>9063</v>
      </c>
      <c r="X7377" t="s">
        <v>9063</v>
      </c>
      <c r="Y7377" t="s">
        <v>4496</v>
      </c>
    </row>
    <row r="7378" spans="1:25" x14ac:dyDescent="0.25">
      <c r="A7378" t="s">
        <v>9065</v>
      </c>
      <c r="B7378">
        <v>4</v>
      </c>
      <c r="C7378">
        <v>4</v>
      </c>
      <c r="D7378">
        <v>4</v>
      </c>
      <c r="E7378">
        <v>4</v>
      </c>
      <c r="F7378">
        <v>5</v>
      </c>
      <c r="G7378">
        <v>3</v>
      </c>
      <c r="H7378">
        <v>4</v>
      </c>
      <c r="I7378">
        <v>3</v>
      </c>
      <c r="J7378">
        <v>5</v>
      </c>
      <c r="K7378">
        <v>36</v>
      </c>
      <c r="L7378">
        <v>4</v>
      </c>
      <c r="M7378">
        <v>4</v>
      </c>
      <c r="N7378">
        <v>5</v>
      </c>
      <c r="O7378">
        <v>4</v>
      </c>
      <c r="P7378">
        <v>3</v>
      </c>
      <c r="Q7378">
        <v>4</v>
      </c>
      <c r="R7378">
        <v>4</v>
      </c>
      <c r="S7378">
        <v>3</v>
      </c>
      <c r="T7378">
        <v>5</v>
      </c>
      <c r="U7378">
        <v>36</v>
      </c>
      <c r="V7378">
        <v>72</v>
      </c>
      <c r="W7378" t="s">
        <v>48</v>
      </c>
      <c r="X7378" t="s">
        <v>9066</v>
      </c>
      <c r="Y7378" t="s">
        <v>50</v>
      </c>
    </row>
    <row r="7379" spans="1:25" x14ac:dyDescent="0.25">
      <c r="A7379" t="s">
        <v>9067</v>
      </c>
      <c r="B7379">
        <v>4</v>
      </c>
      <c r="C7379">
        <v>3</v>
      </c>
      <c r="D7379">
        <v>5</v>
      </c>
      <c r="E7379">
        <v>4</v>
      </c>
      <c r="F7379">
        <v>4</v>
      </c>
      <c r="G7379">
        <v>3</v>
      </c>
      <c r="H7379">
        <v>4</v>
      </c>
      <c r="I7379">
        <v>3</v>
      </c>
      <c r="J7379">
        <v>5</v>
      </c>
      <c r="K7379">
        <v>35</v>
      </c>
      <c r="L7379">
        <v>4</v>
      </c>
      <c r="M7379">
        <v>3</v>
      </c>
      <c r="N7379">
        <v>4</v>
      </c>
      <c r="O7379">
        <v>5</v>
      </c>
      <c r="P7379">
        <v>4</v>
      </c>
      <c r="Q7379">
        <v>3</v>
      </c>
      <c r="R7379">
        <v>4</v>
      </c>
      <c r="S7379">
        <v>3</v>
      </c>
      <c r="T7379">
        <v>5</v>
      </c>
      <c r="U7379">
        <v>35</v>
      </c>
      <c r="V7379">
        <v>70</v>
      </c>
      <c r="W7379" t="s">
        <v>1156</v>
      </c>
      <c r="X7379" t="s">
        <v>9067</v>
      </c>
      <c r="Y7379" t="s">
        <v>50</v>
      </c>
    </row>
    <row r="7380" spans="1:25" x14ac:dyDescent="0.25">
      <c r="A7380" t="s">
        <v>9068</v>
      </c>
      <c r="B7380">
        <v>5</v>
      </c>
      <c r="C7380">
        <v>4</v>
      </c>
      <c r="D7380">
        <v>3</v>
      </c>
      <c r="E7380">
        <v>4</v>
      </c>
      <c r="F7380">
        <v>4</v>
      </c>
      <c r="G7380">
        <v>3</v>
      </c>
      <c r="H7380">
        <v>4</v>
      </c>
      <c r="I7380">
        <v>4</v>
      </c>
      <c r="J7380">
        <v>5</v>
      </c>
      <c r="K7380">
        <v>36</v>
      </c>
      <c r="L7380">
        <v>4</v>
      </c>
      <c r="M7380">
        <v>4</v>
      </c>
      <c r="N7380">
        <v>5</v>
      </c>
      <c r="O7380">
        <v>4</v>
      </c>
      <c r="P7380">
        <v>3</v>
      </c>
      <c r="Q7380">
        <v>4</v>
      </c>
      <c r="R7380">
        <v>3</v>
      </c>
      <c r="S7380">
        <v>4</v>
      </c>
      <c r="T7380">
        <v>5</v>
      </c>
      <c r="U7380">
        <v>36</v>
      </c>
      <c r="V7380">
        <v>72</v>
      </c>
      <c r="W7380" t="s">
        <v>1156</v>
      </c>
      <c r="X7380" t="s">
        <v>9069</v>
      </c>
      <c r="Y7380" t="s">
        <v>50</v>
      </c>
    </row>
    <row r="7381" spans="1:25" x14ac:dyDescent="0.25">
      <c r="A7381" t="s">
        <v>9070</v>
      </c>
      <c r="B7381">
        <v>4</v>
      </c>
      <c r="C7381">
        <v>3</v>
      </c>
      <c r="D7381">
        <v>5</v>
      </c>
      <c r="E7381">
        <v>3</v>
      </c>
      <c r="F7381">
        <v>4</v>
      </c>
      <c r="G7381">
        <v>4</v>
      </c>
      <c r="H7381">
        <v>4</v>
      </c>
      <c r="I7381">
        <v>4</v>
      </c>
      <c r="J7381">
        <v>5</v>
      </c>
      <c r="K7381">
        <v>36</v>
      </c>
      <c r="L7381">
        <v>4</v>
      </c>
      <c r="M7381">
        <v>4</v>
      </c>
      <c r="N7381">
        <v>3</v>
      </c>
      <c r="O7381">
        <v>5</v>
      </c>
      <c r="P7381">
        <v>4</v>
      </c>
      <c r="Q7381">
        <v>3</v>
      </c>
      <c r="R7381">
        <v>5</v>
      </c>
      <c r="S7381">
        <v>4</v>
      </c>
      <c r="T7381">
        <v>4</v>
      </c>
      <c r="U7381">
        <v>36</v>
      </c>
      <c r="V7381">
        <v>72</v>
      </c>
      <c r="W7381" t="s">
        <v>702</v>
      </c>
      <c r="X7381" t="s">
        <v>9071</v>
      </c>
      <c r="Y7381" t="s">
        <v>10</v>
      </c>
    </row>
    <row r="7382" spans="1:25" x14ac:dyDescent="0.25">
      <c r="A7382" t="s">
        <v>9072</v>
      </c>
      <c r="B7382">
        <v>4</v>
      </c>
      <c r="C7382">
        <v>4</v>
      </c>
      <c r="D7382">
        <v>3</v>
      </c>
      <c r="E7382">
        <v>5</v>
      </c>
      <c r="F7382">
        <v>4</v>
      </c>
      <c r="G7382">
        <v>3</v>
      </c>
      <c r="H7382">
        <v>4</v>
      </c>
      <c r="I7382">
        <v>4</v>
      </c>
      <c r="J7382">
        <v>5</v>
      </c>
      <c r="K7382">
        <v>36</v>
      </c>
      <c r="L7382">
        <v>4</v>
      </c>
      <c r="M7382">
        <v>4</v>
      </c>
      <c r="N7382">
        <v>4</v>
      </c>
      <c r="O7382">
        <v>5</v>
      </c>
      <c r="P7382">
        <v>3</v>
      </c>
      <c r="Q7382">
        <v>4</v>
      </c>
      <c r="R7382">
        <v>4</v>
      </c>
      <c r="S7382">
        <v>3</v>
      </c>
      <c r="T7382">
        <v>5</v>
      </c>
      <c r="U7382">
        <v>36</v>
      </c>
      <c r="V7382">
        <v>72</v>
      </c>
      <c r="W7382" t="s">
        <v>936</v>
      </c>
      <c r="X7382" t="s">
        <v>1795</v>
      </c>
      <c r="Y7382" t="s">
        <v>679</v>
      </c>
    </row>
    <row r="7383" spans="1:25" x14ac:dyDescent="0.25">
      <c r="A7383" t="s">
        <v>9073</v>
      </c>
      <c r="B7383">
        <v>5</v>
      </c>
      <c r="C7383">
        <v>4</v>
      </c>
      <c r="D7383">
        <v>4</v>
      </c>
      <c r="E7383">
        <v>3</v>
      </c>
      <c r="F7383">
        <v>5</v>
      </c>
      <c r="G7383">
        <v>3</v>
      </c>
      <c r="H7383">
        <v>4</v>
      </c>
      <c r="I7383">
        <v>4</v>
      </c>
      <c r="J7383">
        <v>4</v>
      </c>
      <c r="K7383">
        <v>36</v>
      </c>
      <c r="L7383">
        <v>4</v>
      </c>
      <c r="M7383">
        <v>4</v>
      </c>
      <c r="N7383">
        <v>5</v>
      </c>
      <c r="O7383">
        <v>4</v>
      </c>
      <c r="P7383">
        <v>3</v>
      </c>
      <c r="Q7383">
        <v>4</v>
      </c>
      <c r="R7383">
        <v>4</v>
      </c>
      <c r="S7383">
        <v>3</v>
      </c>
      <c r="T7383">
        <v>5</v>
      </c>
      <c r="U7383">
        <v>36</v>
      </c>
      <c r="V7383">
        <v>72</v>
      </c>
      <c r="W7383" t="s">
        <v>61</v>
      </c>
      <c r="X7383" t="s">
        <v>5237</v>
      </c>
      <c r="Y7383" t="s">
        <v>10</v>
      </c>
    </row>
    <row r="7384" spans="1:25" x14ac:dyDescent="0.25">
      <c r="A7384" t="s">
        <v>9077</v>
      </c>
      <c r="B7384">
        <v>4</v>
      </c>
      <c r="C7384">
        <v>5</v>
      </c>
      <c r="D7384">
        <v>4</v>
      </c>
      <c r="E7384">
        <v>3</v>
      </c>
      <c r="F7384">
        <v>4</v>
      </c>
      <c r="G7384">
        <v>4</v>
      </c>
      <c r="H7384">
        <v>4</v>
      </c>
      <c r="I7384">
        <v>3</v>
      </c>
      <c r="J7384">
        <v>5</v>
      </c>
      <c r="K7384">
        <v>36</v>
      </c>
      <c r="L7384">
        <v>4</v>
      </c>
      <c r="M7384">
        <v>5</v>
      </c>
      <c r="N7384">
        <v>4</v>
      </c>
      <c r="O7384">
        <v>3</v>
      </c>
      <c r="P7384">
        <v>4</v>
      </c>
      <c r="Q7384">
        <v>3</v>
      </c>
      <c r="R7384">
        <v>4</v>
      </c>
      <c r="S7384">
        <v>5</v>
      </c>
      <c r="T7384">
        <v>4</v>
      </c>
      <c r="U7384">
        <v>36</v>
      </c>
      <c r="V7384">
        <v>72</v>
      </c>
      <c r="W7384" t="s">
        <v>12</v>
      </c>
      <c r="X7384" t="s">
        <v>2657</v>
      </c>
      <c r="Y7384" t="s">
        <v>10</v>
      </c>
    </row>
    <row r="7385" spans="1:25" x14ac:dyDescent="0.25">
      <c r="A7385" t="s">
        <v>9078</v>
      </c>
      <c r="B7385">
        <v>4</v>
      </c>
      <c r="C7385">
        <v>4</v>
      </c>
      <c r="D7385">
        <v>3</v>
      </c>
      <c r="E7385">
        <v>4</v>
      </c>
      <c r="F7385">
        <v>4</v>
      </c>
      <c r="G7385">
        <v>4</v>
      </c>
      <c r="H7385">
        <v>3</v>
      </c>
      <c r="I7385">
        <v>5</v>
      </c>
      <c r="J7385">
        <v>4</v>
      </c>
      <c r="K7385">
        <v>35</v>
      </c>
      <c r="L7385">
        <v>4</v>
      </c>
      <c r="M7385">
        <v>4</v>
      </c>
      <c r="N7385">
        <v>3</v>
      </c>
      <c r="O7385">
        <v>4</v>
      </c>
      <c r="P7385">
        <v>4</v>
      </c>
      <c r="Q7385">
        <v>5</v>
      </c>
      <c r="R7385">
        <v>4</v>
      </c>
      <c r="S7385">
        <v>4</v>
      </c>
      <c r="T7385">
        <v>3</v>
      </c>
      <c r="U7385">
        <v>35</v>
      </c>
      <c r="V7385">
        <v>70</v>
      </c>
      <c r="W7385" t="s">
        <v>1224</v>
      </c>
      <c r="X7385" t="s">
        <v>2591</v>
      </c>
      <c r="Y7385" t="s">
        <v>10</v>
      </c>
    </row>
    <row r="7386" spans="1:25" x14ac:dyDescent="0.25">
      <c r="A7386" t="s">
        <v>9079</v>
      </c>
      <c r="B7386">
        <v>4</v>
      </c>
      <c r="C7386">
        <v>4</v>
      </c>
      <c r="D7386">
        <v>4</v>
      </c>
      <c r="E7386">
        <v>5</v>
      </c>
      <c r="F7386">
        <v>3</v>
      </c>
      <c r="G7386">
        <v>4</v>
      </c>
      <c r="H7386">
        <v>5</v>
      </c>
      <c r="I7386">
        <v>3</v>
      </c>
      <c r="J7386">
        <v>4</v>
      </c>
      <c r="K7386">
        <v>36</v>
      </c>
      <c r="L7386">
        <v>4</v>
      </c>
      <c r="M7386">
        <v>5</v>
      </c>
      <c r="N7386">
        <v>4</v>
      </c>
      <c r="O7386">
        <v>3</v>
      </c>
      <c r="P7386">
        <v>4</v>
      </c>
      <c r="Q7386">
        <v>4</v>
      </c>
      <c r="R7386">
        <v>5</v>
      </c>
      <c r="S7386">
        <v>4</v>
      </c>
      <c r="T7386">
        <v>4</v>
      </c>
      <c r="U7386">
        <v>37</v>
      </c>
      <c r="V7386">
        <v>73</v>
      </c>
      <c r="W7386" t="s">
        <v>260</v>
      </c>
      <c r="X7386" t="s">
        <v>9079</v>
      </c>
      <c r="Y7386" t="s">
        <v>44</v>
      </c>
    </row>
    <row r="7387" spans="1:25" x14ac:dyDescent="0.25">
      <c r="A7387" t="s">
        <v>9080</v>
      </c>
      <c r="B7387">
        <v>4</v>
      </c>
      <c r="C7387">
        <v>4</v>
      </c>
      <c r="D7387">
        <v>5</v>
      </c>
      <c r="E7387">
        <v>3</v>
      </c>
      <c r="F7387">
        <v>4</v>
      </c>
      <c r="G7387">
        <v>3</v>
      </c>
      <c r="H7387">
        <v>5</v>
      </c>
      <c r="I7387">
        <v>4</v>
      </c>
      <c r="J7387">
        <v>4</v>
      </c>
      <c r="K7387">
        <v>36</v>
      </c>
      <c r="L7387">
        <v>4</v>
      </c>
      <c r="M7387">
        <v>4</v>
      </c>
      <c r="N7387">
        <v>5</v>
      </c>
      <c r="O7387">
        <v>4</v>
      </c>
      <c r="P7387">
        <v>3</v>
      </c>
      <c r="Q7387">
        <v>4</v>
      </c>
      <c r="R7387">
        <v>5</v>
      </c>
      <c r="S7387">
        <v>3</v>
      </c>
      <c r="T7387">
        <v>4</v>
      </c>
      <c r="U7387">
        <v>36</v>
      </c>
      <c r="V7387">
        <v>72</v>
      </c>
      <c r="W7387" t="s">
        <v>9081</v>
      </c>
      <c r="X7387" t="s">
        <v>9082</v>
      </c>
      <c r="Y7387" t="s">
        <v>5956</v>
      </c>
    </row>
    <row r="7388" spans="1:25" x14ac:dyDescent="0.25">
      <c r="A7388" t="s">
        <v>9083</v>
      </c>
      <c r="B7388">
        <v>5</v>
      </c>
      <c r="C7388">
        <v>3</v>
      </c>
      <c r="D7388">
        <v>4</v>
      </c>
      <c r="E7388">
        <v>4</v>
      </c>
      <c r="F7388">
        <v>4</v>
      </c>
      <c r="G7388">
        <v>5</v>
      </c>
      <c r="H7388">
        <v>3</v>
      </c>
      <c r="I7388">
        <v>4</v>
      </c>
      <c r="J7388">
        <v>4</v>
      </c>
      <c r="K7388">
        <v>36</v>
      </c>
      <c r="L7388">
        <v>4</v>
      </c>
      <c r="M7388">
        <v>4</v>
      </c>
      <c r="N7388">
        <v>5</v>
      </c>
      <c r="O7388">
        <v>4</v>
      </c>
      <c r="P7388">
        <v>3</v>
      </c>
      <c r="Q7388">
        <v>3</v>
      </c>
      <c r="R7388">
        <v>4</v>
      </c>
      <c r="S7388">
        <v>4</v>
      </c>
      <c r="T7388">
        <v>5</v>
      </c>
      <c r="U7388">
        <v>36</v>
      </c>
      <c r="V7388">
        <v>72</v>
      </c>
      <c r="W7388" t="s">
        <v>260</v>
      </c>
      <c r="X7388" t="s">
        <v>6166</v>
      </c>
      <c r="Y7388" t="s">
        <v>44</v>
      </c>
    </row>
    <row r="7389" spans="1:25" x14ac:dyDescent="0.25">
      <c r="A7389" t="s">
        <v>9084</v>
      </c>
      <c r="B7389">
        <v>5</v>
      </c>
      <c r="C7389">
        <v>3</v>
      </c>
      <c r="D7389">
        <v>4</v>
      </c>
      <c r="E7389">
        <v>4</v>
      </c>
      <c r="F7389">
        <v>4</v>
      </c>
      <c r="G7389">
        <v>5</v>
      </c>
      <c r="H7389">
        <v>3</v>
      </c>
      <c r="I7389">
        <v>4</v>
      </c>
      <c r="J7389">
        <v>4</v>
      </c>
      <c r="K7389">
        <v>36</v>
      </c>
      <c r="L7389">
        <v>4</v>
      </c>
      <c r="M7389">
        <v>4</v>
      </c>
      <c r="N7389">
        <v>5</v>
      </c>
      <c r="O7389">
        <v>4</v>
      </c>
      <c r="P7389">
        <v>3</v>
      </c>
      <c r="Q7389">
        <v>3</v>
      </c>
      <c r="R7389">
        <v>4</v>
      </c>
      <c r="S7389">
        <v>4</v>
      </c>
      <c r="T7389">
        <v>5</v>
      </c>
      <c r="U7389">
        <v>36</v>
      </c>
      <c r="V7389">
        <v>72</v>
      </c>
      <c r="W7389" t="s">
        <v>260</v>
      </c>
      <c r="X7389" t="s">
        <v>1715</v>
      </c>
      <c r="Y7389" t="s">
        <v>44</v>
      </c>
    </row>
    <row r="7390" spans="1:25" x14ac:dyDescent="0.25">
      <c r="A7390" t="s">
        <v>9085</v>
      </c>
      <c r="B7390">
        <v>4</v>
      </c>
      <c r="C7390">
        <v>3</v>
      </c>
      <c r="D7390">
        <v>3</v>
      </c>
      <c r="E7390">
        <v>5</v>
      </c>
      <c r="F7390">
        <v>4</v>
      </c>
      <c r="G7390">
        <v>3</v>
      </c>
      <c r="H7390">
        <v>5</v>
      </c>
      <c r="I7390">
        <v>4</v>
      </c>
      <c r="J7390">
        <v>4</v>
      </c>
      <c r="K7390">
        <v>35</v>
      </c>
      <c r="L7390">
        <v>4</v>
      </c>
      <c r="M7390">
        <v>5</v>
      </c>
      <c r="N7390">
        <v>3</v>
      </c>
      <c r="O7390">
        <v>5</v>
      </c>
      <c r="P7390">
        <v>4</v>
      </c>
      <c r="Q7390">
        <v>3</v>
      </c>
      <c r="R7390">
        <v>5</v>
      </c>
      <c r="S7390">
        <v>3</v>
      </c>
      <c r="T7390">
        <v>4</v>
      </c>
      <c r="U7390">
        <v>36</v>
      </c>
      <c r="V7390">
        <v>71</v>
      </c>
      <c r="W7390" t="s">
        <v>260</v>
      </c>
      <c r="X7390" t="s">
        <v>9086</v>
      </c>
      <c r="Y7390" t="s">
        <v>44</v>
      </c>
    </row>
    <row r="7391" spans="1:25" x14ac:dyDescent="0.25">
      <c r="A7391" t="s">
        <v>9088</v>
      </c>
      <c r="B7391">
        <v>4</v>
      </c>
      <c r="C7391">
        <v>3</v>
      </c>
      <c r="D7391">
        <v>5</v>
      </c>
      <c r="E7391">
        <v>3</v>
      </c>
      <c r="F7391">
        <v>5</v>
      </c>
      <c r="G7391">
        <v>4</v>
      </c>
      <c r="H7391">
        <v>4</v>
      </c>
      <c r="I7391">
        <v>4</v>
      </c>
      <c r="J7391">
        <v>4</v>
      </c>
      <c r="K7391">
        <v>36</v>
      </c>
      <c r="L7391">
        <v>5</v>
      </c>
      <c r="M7391">
        <v>3</v>
      </c>
      <c r="N7391">
        <v>4</v>
      </c>
      <c r="O7391">
        <v>5</v>
      </c>
      <c r="P7391">
        <v>4</v>
      </c>
      <c r="Q7391">
        <v>3</v>
      </c>
      <c r="R7391">
        <v>4</v>
      </c>
      <c r="S7391">
        <v>3</v>
      </c>
      <c r="T7391">
        <v>4</v>
      </c>
      <c r="U7391">
        <v>35</v>
      </c>
      <c r="V7391">
        <v>71</v>
      </c>
      <c r="W7391" t="s">
        <v>9089</v>
      </c>
      <c r="X7391" t="s">
        <v>9090</v>
      </c>
      <c r="Y7391" t="s">
        <v>218</v>
      </c>
    </row>
    <row r="7392" spans="1:25" x14ac:dyDescent="0.25">
      <c r="A7392" t="s">
        <v>9087</v>
      </c>
      <c r="B7392">
        <v>4</v>
      </c>
      <c r="C7392">
        <v>4</v>
      </c>
      <c r="D7392">
        <v>4</v>
      </c>
      <c r="E7392">
        <v>5</v>
      </c>
      <c r="F7392">
        <v>3</v>
      </c>
      <c r="G7392">
        <v>4</v>
      </c>
      <c r="H7392">
        <v>3</v>
      </c>
      <c r="I7392">
        <v>4</v>
      </c>
      <c r="J7392">
        <v>5</v>
      </c>
      <c r="K7392">
        <v>36</v>
      </c>
      <c r="L7392">
        <v>4</v>
      </c>
      <c r="M7392">
        <v>4</v>
      </c>
      <c r="N7392">
        <v>3</v>
      </c>
      <c r="O7392">
        <v>4</v>
      </c>
      <c r="P7392">
        <v>3</v>
      </c>
      <c r="Q7392">
        <v>5</v>
      </c>
      <c r="R7392">
        <v>4</v>
      </c>
      <c r="S7392">
        <v>4</v>
      </c>
      <c r="T7392">
        <v>5</v>
      </c>
      <c r="U7392">
        <v>36</v>
      </c>
      <c r="V7392">
        <v>72</v>
      </c>
      <c r="W7392" t="s">
        <v>238</v>
      </c>
      <c r="X7392" t="s">
        <v>1848</v>
      </c>
      <c r="Y7392" t="s">
        <v>240</v>
      </c>
    </row>
    <row r="7393" spans="1:25" x14ac:dyDescent="0.25">
      <c r="A7393" t="s">
        <v>9091</v>
      </c>
      <c r="B7393">
        <v>4</v>
      </c>
      <c r="C7393">
        <v>4</v>
      </c>
      <c r="D7393">
        <v>5</v>
      </c>
      <c r="E7393">
        <v>3</v>
      </c>
      <c r="F7393">
        <v>4</v>
      </c>
      <c r="G7393">
        <v>4</v>
      </c>
      <c r="H7393">
        <v>3</v>
      </c>
      <c r="I7393">
        <v>4</v>
      </c>
      <c r="J7393">
        <v>4</v>
      </c>
      <c r="K7393">
        <v>35</v>
      </c>
      <c r="L7393">
        <v>4</v>
      </c>
      <c r="M7393">
        <v>4</v>
      </c>
      <c r="N7393">
        <v>4</v>
      </c>
      <c r="O7393">
        <v>3</v>
      </c>
      <c r="P7393">
        <v>5</v>
      </c>
      <c r="Q7393">
        <v>4</v>
      </c>
      <c r="R7393">
        <v>5</v>
      </c>
      <c r="S7393">
        <v>3</v>
      </c>
      <c r="T7393">
        <v>4</v>
      </c>
      <c r="U7393">
        <v>36</v>
      </c>
      <c r="V7393">
        <v>71</v>
      </c>
      <c r="W7393" t="s">
        <v>12</v>
      </c>
      <c r="X7393" t="s">
        <v>370</v>
      </c>
      <c r="Y7393" t="s">
        <v>10</v>
      </c>
    </row>
    <row r="7394" spans="1:25" x14ac:dyDescent="0.25">
      <c r="A7394" t="s">
        <v>9092</v>
      </c>
      <c r="B7394">
        <v>5</v>
      </c>
      <c r="C7394">
        <v>3</v>
      </c>
      <c r="D7394">
        <v>4</v>
      </c>
      <c r="E7394">
        <v>4</v>
      </c>
      <c r="F7394">
        <v>4</v>
      </c>
      <c r="G7394">
        <v>4</v>
      </c>
      <c r="H7394">
        <v>3</v>
      </c>
      <c r="I7394">
        <v>5</v>
      </c>
      <c r="J7394">
        <v>4</v>
      </c>
      <c r="K7394">
        <v>36</v>
      </c>
      <c r="L7394">
        <v>4</v>
      </c>
      <c r="M7394">
        <v>4</v>
      </c>
      <c r="N7394">
        <v>3</v>
      </c>
      <c r="O7394">
        <v>5</v>
      </c>
      <c r="P7394">
        <v>4</v>
      </c>
      <c r="Q7394">
        <v>4</v>
      </c>
      <c r="R7394">
        <v>4</v>
      </c>
      <c r="S7394">
        <v>3</v>
      </c>
      <c r="T7394">
        <v>5</v>
      </c>
      <c r="U7394">
        <v>36</v>
      </c>
      <c r="V7394">
        <v>72</v>
      </c>
      <c r="W7394" t="s">
        <v>39</v>
      </c>
      <c r="X7394" t="s">
        <v>2662</v>
      </c>
      <c r="Y7394" t="s">
        <v>10</v>
      </c>
    </row>
    <row r="7395" spans="1:25" x14ac:dyDescent="0.25">
      <c r="A7395" t="s">
        <v>9093</v>
      </c>
      <c r="B7395">
        <v>3</v>
      </c>
      <c r="C7395">
        <v>4</v>
      </c>
      <c r="D7395">
        <v>4</v>
      </c>
      <c r="E7395">
        <v>4</v>
      </c>
      <c r="F7395">
        <v>3</v>
      </c>
      <c r="G7395">
        <v>5</v>
      </c>
      <c r="H7395">
        <v>4</v>
      </c>
      <c r="I7395">
        <v>5</v>
      </c>
      <c r="J7395">
        <v>3</v>
      </c>
      <c r="K7395">
        <v>35</v>
      </c>
      <c r="L7395">
        <v>4</v>
      </c>
      <c r="M7395">
        <v>4</v>
      </c>
      <c r="N7395">
        <v>3</v>
      </c>
      <c r="O7395">
        <v>4</v>
      </c>
      <c r="P7395">
        <v>3</v>
      </c>
      <c r="Q7395">
        <v>4</v>
      </c>
      <c r="R7395">
        <v>5</v>
      </c>
      <c r="S7395">
        <v>5</v>
      </c>
      <c r="T7395">
        <v>4</v>
      </c>
      <c r="U7395">
        <v>36</v>
      </c>
      <c r="V7395">
        <v>71</v>
      </c>
      <c r="W7395" t="s">
        <v>100</v>
      </c>
      <c r="X7395" t="s">
        <v>9094</v>
      </c>
      <c r="Y7395" t="s">
        <v>44</v>
      </c>
    </row>
    <row r="7396" spans="1:25" x14ac:dyDescent="0.25">
      <c r="A7396" t="s">
        <v>9093</v>
      </c>
      <c r="B7396">
        <v>3</v>
      </c>
      <c r="C7396">
        <v>4</v>
      </c>
      <c r="D7396">
        <v>4</v>
      </c>
      <c r="E7396">
        <v>4</v>
      </c>
      <c r="F7396">
        <v>3</v>
      </c>
      <c r="G7396">
        <v>5</v>
      </c>
      <c r="H7396">
        <v>4</v>
      </c>
      <c r="I7396">
        <v>5</v>
      </c>
      <c r="J7396">
        <v>3</v>
      </c>
      <c r="K7396">
        <v>35</v>
      </c>
      <c r="L7396">
        <v>4</v>
      </c>
      <c r="M7396">
        <v>4</v>
      </c>
      <c r="N7396">
        <v>3</v>
      </c>
      <c r="O7396">
        <v>4</v>
      </c>
      <c r="P7396">
        <v>3</v>
      </c>
      <c r="Q7396">
        <v>4</v>
      </c>
      <c r="R7396">
        <v>5</v>
      </c>
      <c r="S7396">
        <v>5</v>
      </c>
      <c r="T7396">
        <v>4</v>
      </c>
      <c r="U7396">
        <v>36</v>
      </c>
      <c r="V7396">
        <v>71</v>
      </c>
      <c r="W7396" t="s">
        <v>99</v>
      </c>
      <c r="X7396" t="s">
        <v>9094</v>
      </c>
      <c r="Y7396" t="s">
        <v>44</v>
      </c>
    </row>
    <row r="7397" spans="1:25" x14ac:dyDescent="0.25">
      <c r="A7397" t="s">
        <v>9095</v>
      </c>
      <c r="B7397">
        <v>4</v>
      </c>
      <c r="C7397">
        <v>3</v>
      </c>
      <c r="D7397">
        <v>5</v>
      </c>
      <c r="E7397">
        <v>3</v>
      </c>
      <c r="F7397">
        <v>4</v>
      </c>
      <c r="G7397">
        <v>4</v>
      </c>
      <c r="H7397">
        <v>5</v>
      </c>
      <c r="I7397">
        <v>3</v>
      </c>
      <c r="J7397">
        <v>4</v>
      </c>
      <c r="K7397">
        <v>35</v>
      </c>
      <c r="L7397">
        <v>4</v>
      </c>
      <c r="M7397">
        <v>4</v>
      </c>
      <c r="N7397">
        <v>4</v>
      </c>
      <c r="O7397">
        <v>3</v>
      </c>
      <c r="P7397">
        <v>5</v>
      </c>
      <c r="Q7397">
        <v>4</v>
      </c>
      <c r="R7397">
        <v>4</v>
      </c>
      <c r="S7397">
        <v>4</v>
      </c>
      <c r="T7397">
        <v>4</v>
      </c>
      <c r="U7397">
        <v>36</v>
      </c>
      <c r="V7397">
        <v>71</v>
      </c>
      <c r="W7397" t="s">
        <v>52</v>
      </c>
      <c r="X7397" t="s">
        <v>9096</v>
      </c>
      <c r="Y7397" t="s">
        <v>10</v>
      </c>
    </row>
    <row r="7398" spans="1:25" x14ac:dyDescent="0.25">
      <c r="A7398" t="s">
        <v>9097</v>
      </c>
      <c r="B7398">
        <v>4</v>
      </c>
      <c r="C7398">
        <v>3</v>
      </c>
      <c r="D7398">
        <v>5</v>
      </c>
      <c r="E7398">
        <v>3</v>
      </c>
      <c r="F7398">
        <v>4</v>
      </c>
      <c r="G7398">
        <v>4</v>
      </c>
      <c r="H7398">
        <v>5</v>
      </c>
      <c r="I7398">
        <v>3</v>
      </c>
      <c r="J7398">
        <v>4</v>
      </c>
      <c r="K7398">
        <v>35</v>
      </c>
      <c r="L7398">
        <v>4</v>
      </c>
      <c r="M7398">
        <v>4</v>
      </c>
      <c r="N7398">
        <v>4</v>
      </c>
      <c r="O7398">
        <v>3</v>
      </c>
      <c r="P7398">
        <v>5</v>
      </c>
      <c r="Q7398">
        <v>4</v>
      </c>
      <c r="R7398">
        <v>4</v>
      </c>
      <c r="S7398">
        <v>4</v>
      </c>
      <c r="T7398">
        <v>4</v>
      </c>
      <c r="U7398">
        <v>36</v>
      </c>
      <c r="V7398">
        <v>71</v>
      </c>
      <c r="W7398" t="s">
        <v>52</v>
      </c>
      <c r="X7398" t="s">
        <v>9096</v>
      </c>
      <c r="Y7398" t="s">
        <v>10</v>
      </c>
    </row>
    <row r="7399" spans="1:25" x14ac:dyDescent="0.25">
      <c r="A7399" t="s">
        <v>9098</v>
      </c>
      <c r="B7399">
        <v>4</v>
      </c>
      <c r="C7399">
        <v>5</v>
      </c>
      <c r="D7399">
        <v>3</v>
      </c>
      <c r="E7399">
        <v>4</v>
      </c>
      <c r="F7399">
        <v>4</v>
      </c>
      <c r="G7399">
        <v>5</v>
      </c>
      <c r="H7399">
        <v>4</v>
      </c>
      <c r="I7399">
        <v>3</v>
      </c>
      <c r="J7399">
        <v>4</v>
      </c>
      <c r="K7399">
        <v>36</v>
      </c>
      <c r="L7399">
        <v>5</v>
      </c>
      <c r="M7399">
        <v>4</v>
      </c>
      <c r="N7399">
        <v>3</v>
      </c>
      <c r="O7399">
        <v>4</v>
      </c>
      <c r="P7399">
        <v>4</v>
      </c>
      <c r="Q7399">
        <v>4</v>
      </c>
      <c r="R7399">
        <v>3</v>
      </c>
      <c r="S7399">
        <v>4</v>
      </c>
      <c r="T7399">
        <v>5</v>
      </c>
      <c r="U7399">
        <v>36</v>
      </c>
      <c r="V7399">
        <v>72</v>
      </c>
      <c r="W7399" t="s">
        <v>52</v>
      </c>
      <c r="X7399" t="s">
        <v>9099</v>
      </c>
      <c r="Y7399" t="s">
        <v>10</v>
      </c>
    </row>
    <row r="7400" spans="1:25" x14ac:dyDescent="0.25">
      <c r="A7400" t="s">
        <v>9100</v>
      </c>
      <c r="B7400">
        <v>4</v>
      </c>
      <c r="C7400">
        <v>5</v>
      </c>
      <c r="D7400">
        <v>3</v>
      </c>
      <c r="E7400">
        <v>4</v>
      </c>
      <c r="F7400">
        <v>4</v>
      </c>
      <c r="G7400">
        <v>5</v>
      </c>
      <c r="H7400">
        <v>4</v>
      </c>
      <c r="I7400">
        <v>3</v>
      </c>
      <c r="J7400">
        <v>4</v>
      </c>
      <c r="K7400">
        <v>36</v>
      </c>
      <c r="L7400">
        <v>5</v>
      </c>
      <c r="M7400">
        <v>4</v>
      </c>
      <c r="N7400">
        <v>3</v>
      </c>
      <c r="O7400">
        <v>4</v>
      </c>
      <c r="P7400">
        <v>4</v>
      </c>
      <c r="Q7400">
        <v>4</v>
      </c>
      <c r="R7400">
        <v>3</v>
      </c>
      <c r="S7400">
        <v>4</v>
      </c>
      <c r="T7400">
        <v>5</v>
      </c>
      <c r="U7400">
        <v>36</v>
      </c>
      <c r="V7400">
        <v>72</v>
      </c>
      <c r="W7400" t="s">
        <v>52</v>
      </c>
      <c r="X7400" t="s">
        <v>9101</v>
      </c>
      <c r="Y7400" t="s">
        <v>10</v>
      </c>
    </row>
    <row r="7401" spans="1:25" x14ac:dyDescent="0.25">
      <c r="A7401" t="s">
        <v>9102</v>
      </c>
      <c r="B7401">
        <v>4</v>
      </c>
      <c r="C7401">
        <v>4</v>
      </c>
      <c r="D7401">
        <v>4</v>
      </c>
      <c r="E7401">
        <v>4</v>
      </c>
      <c r="F7401">
        <v>4</v>
      </c>
      <c r="G7401">
        <v>3</v>
      </c>
      <c r="H7401">
        <v>5</v>
      </c>
      <c r="I7401">
        <v>3</v>
      </c>
      <c r="J7401">
        <v>5</v>
      </c>
      <c r="K7401">
        <v>36</v>
      </c>
      <c r="L7401">
        <v>4</v>
      </c>
      <c r="M7401">
        <v>3</v>
      </c>
      <c r="N7401">
        <v>5</v>
      </c>
      <c r="O7401">
        <v>4</v>
      </c>
      <c r="P7401">
        <v>3</v>
      </c>
      <c r="Q7401">
        <v>4</v>
      </c>
      <c r="R7401">
        <v>4</v>
      </c>
      <c r="S7401">
        <v>5</v>
      </c>
      <c r="T7401">
        <v>4</v>
      </c>
      <c r="U7401">
        <v>36</v>
      </c>
      <c r="V7401">
        <v>72</v>
      </c>
      <c r="W7401" t="s">
        <v>52</v>
      </c>
      <c r="X7401" t="s">
        <v>9099</v>
      </c>
      <c r="Y7401" t="s">
        <v>10</v>
      </c>
    </row>
    <row r="7402" spans="1:25" x14ac:dyDescent="0.25">
      <c r="A7402" t="s">
        <v>9103</v>
      </c>
      <c r="B7402">
        <v>4</v>
      </c>
      <c r="C7402">
        <v>4</v>
      </c>
      <c r="D7402">
        <v>4</v>
      </c>
      <c r="E7402">
        <v>4</v>
      </c>
      <c r="F7402">
        <v>3</v>
      </c>
      <c r="G7402">
        <v>5</v>
      </c>
      <c r="H7402">
        <v>3</v>
      </c>
      <c r="I7402">
        <v>4</v>
      </c>
      <c r="J7402">
        <v>5</v>
      </c>
      <c r="K7402">
        <v>36</v>
      </c>
      <c r="L7402">
        <v>5</v>
      </c>
      <c r="M7402">
        <v>3</v>
      </c>
      <c r="N7402">
        <v>5</v>
      </c>
      <c r="O7402">
        <v>3</v>
      </c>
      <c r="P7402">
        <v>4</v>
      </c>
      <c r="Q7402">
        <v>4</v>
      </c>
      <c r="R7402">
        <v>4</v>
      </c>
      <c r="S7402">
        <v>3</v>
      </c>
      <c r="T7402">
        <v>4</v>
      </c>
      <c r="U7402">
        <v>35</v>
      </c>
      <c r="V7402">
        <v>71</v>
      </c>
      <c r="W7402" t="s">
        <v>52</v>
      </c>
      <c r="X7402" t="s">
        <v>5693</v>
      </c>
      <c r="Y7402" t="s">
        <v>10</v>
      </c>
    </row>
    <row r="7403" spans="1:25" x14ac:dyDescent="0.25">
      <c r="A7403" t="s">
        <v>9104</v>
      </c>
      <c r="B7403">
        <v>4</v>
      </c>
      <c r="C7403">
        <v>4</v>
      </c>
      <c r="D7403">
        <v>4</v>
      </c>
      <c r="E7403">
        <v>4</v>
      </c>
      <c r="F7403">
        <v>3</v>
      </c>
      <c r="G7403">
        <v>5</v>
      </c>
      <c r="H7403">
        <v>3</v>
      </c>
      <c r="I7403">
        <v>4</v>
      </c>
      <c r="J7403">
        <v>5</v>
      </c>
      <c r="K7403">
        <v>36</v>
      </c>
      <c r="L7403">
        <v>5</v>
      </c>
      <c r="M7403">
        <v>3</v>
      </c>
      <c r="N7403">
        <v>5</v>
      </c>
      <c r="O7403">
        <v>3</v>
      </c>
      <c r="P7403">
        <v>4</v>
      </c>
      <c r="Q7403">
        <v>4</v>
      </c>
      <c r="R7403">
        <v>4</v>
      </c>
      <c r="S7403">
        <v>3</v>
      </c>
      <c r="T7403">
        <v>4</v>
      </c>
      <c r="U7403">
        <v>35</v>
      </c>
      <c r="V7403">
        <v>71</v>
      </c>
      <c r="W7403" t="s">
        <v>52</v>
      </c>
      <c r="X7403" t="s">
        <v>5693</v>
      </c>
      <c r="Y7403" t="s">
        <v>10</v>
      </c>
    </row>
    <row r="7404" spans="1:25" x14ac:dyDescent="0.25">
      <c r="A7404" t="s">
        <v>9105</v>
      </c>
      <c r="B7404">
        <v>4</v>
      </c>
      <c r="C7404">
        <v>5</v>
      </c>
      <c r="D7404">
        <v>4</v>
      </c>
      <c r="E7404">
        <v>3</v>
      </c>
      <c r="F7404">
        <v>4</v>
      </c>
      <c r="G7404">
        <v>5</v>
      </c>
      <c r="H7404">
        <v>4</v>
      </c>
      <c r="I7404">
        <v>3</v>
      </c>
      <c r="J7404">
        <v>4</v>
      </c>
      <c r="K7404">
        <v>36</v>
      </c>
      <c r="L7404">
        <v>4</v>
      </c>
      <c r="M7404">
        <v>5</v>
      </c>
      <c r="N7404">
        <v>3</v>
      </c>
      <c r="O7404">
        <v>4</v>
      </c>
      <c r="P7404">
        <v>4</v>
      </c>
      <c r="Q7404">
        <v>5</v>
      </c>
      <c r="R7404">
        <v>4</v>
      </c>
      <c r="S7404">
        <v>4</v>
      </c>
      <c r="T7404">
        <v>3</v>
      </c>
      <c r="U7404">
        <v>36</v>
      </c>
      <c r="V7404">
        <v>72</v>
      </c>
      <c r="W7404" t="s">
        <v>931</v>
      </c>
      <c r="X7404" t="s">
        <v>9106</v>
      </c>
      <c r="Y7404" t="s">
        <v>218</v>
      </c>
    </row>
    <row r="7405" spans="1:25" x14ac:dyDescent="0.25">
      <c r="A7405" t="s">
        <v>9107</v>
      </c>
      <c r="B7405">
        <v>4</v>
      </c>
      <c r="C7405">
        <v>5</v>
      </c>
      <c r="D7405">
        <v>3</v>
      </c>
      <c r="E7405">
        <v>4</v>
      </c>
      <c r="F7405">
        <v>3</v>
      </c>
      <c r="G7405">
        <v>4</v>
      </c>
      <c r="H7405">
        <v>5</v>
      </c>
      <c r="I7405">
        <v>4</v>
      </c>
      <c r="J7405">
        <v>4</v>
      </c>
      <c r="K7405">
        <v>36</v>
      </c>
      <c r="L7405">
        <v>4</v>
      </c>
      <c r="M7405">
        <v>3</v>
      </c>
      <c r="N7405">
        <v>5</v>
      </c>
      <c r="O7405">
        <v>4</v>
      </c>
      <c r="P7405">
        <v>4</v>
      </c>
      <c r="Q7405">
        <v>3</v>
      </c>
      <c r="R7405">
        <v>5</v>
      </c>
      <c r="S7405">
        <v>4</v>
      </c>
      <c r="T7405">
        <v>4</v>
      </c>
      <c r="U7405">
        <v>36</v>
      </c>
      <c r="V7405">
        <v>72</v>
      </c>
      <c r="W7405" t="s">
        <v>3707</v>
      </c>
      <c r="X7405" t="s">
        <v>3707</v>
      </c>
      <c r="Y7405" t="s">
        <v>240</v>
      </c>
    </row>
    <row r="7406" spans="1:25" x14ac:dyDescent="0.25">
      <c r="A7406" t="s">
        <v>9108</v>
      </c>
      <c r="B7406">
        <v>5</v>
      </c>
      <c r="C7406">
        <v>4</v>
      </c>
      <c r="D7406">
        <v>3</v>
      </c>
      <c r="E7406">
        <v>5</v>
      </c>
      <c r="F7406">
        <v>4</v>
      </c>
      <c r="G7406">
        <v>4</v>
      </c>
      <c r="H7406">
        <v>4</v>
      </c>
      <c r="I7406">
        <v>3</v>
      </c>
      <c r="J7406">
        <v>4</v>
      </c>
      <c r="K7406">
        <v>36</v>
      </c>
      <c r="L7406">
        <v>0</v>
      </c>
      <c r="M7406">
        <v>0</v>
      </c>
      <c r="N7406">
        <v>0</v>
      </c>
      <c r="O7406">
        <v>0</v>
      </c>
      <c r="P7406">
        <v>0</v>
      </c>
      <c r="Q7406">
        <v>0</v>
      </c>
      <c r="R7406">
        <v>0</v>
      </c>
      <c r="S7406">
        <v>0</v>
      </c>
      <c r="T7406">
        <v>0</v>
      </c>
      <c r="U7406">
        <v>0</v>
      </c>
      <c r="V7406">
        <v>36</v>
      </c>
      <c r="X7406" t="s">
        <v>9109</v>
      </c>
      <c r="Y7406" t="s">
        <v>218</v>
      </c>
    </row>
    <row r="7407" spans="1:25" x14ac:dyDescent="0.25">
      <c r="A7407" t="s">
        <v>9110</v>
      </c>
      <c r="B7407">
        <v>5</v>
      </c>
      <c r="C7407">
        <v>4</v>
      </c>
      <c r="D7407">
        <v>5</v>
      </c>
      <c r="E7407">
        <v>4</v>
      </c>
      <c r="F7407">
        <v>4</v>
      </c>
      <c r="G7407">
        <v>3</v>
      </c>
      <c r="H7407">
        <v>4</v>
      </c>
      <c r="I7407">
        <v>4</v>
      </c>
      <c r="J7407">
        <v>3</v>
      </c>
      <c r="K7407">
        <v>36</v>
      </c>
      <c r="L7407">
        <v>0</v>
      </c>
      <c r="M7407">
        <v>0</v>
      </c>
      <c r="N7407">
        <v>0</v>
      </c>
      <c r="O7407">
        <v>0</v>
      </c>
      <c r="P7407">
        <v>0</v>
      </c>
      <c r="Q7407">
        <v>0</v>
      </c>
      <c r="R7407">
        <v>0</v>
      </c>
      <c r="S7407">
        <v>0</v>
      </c>
      <c r="T7407">
        <v>0</v>
      </c>
      <c r="U7407">
        <v>0</v>
      </c>
      <c r="V7407">
        <v>36</v>
      </c>
      <c r="W7407" t="s">
        <v>8</v>
      </c>
      <c r="X7407" t="s">
        <v>9</v>
      </c>
      <c r="Y7407" t="s">
        <v>10</v>
      </c>
    </row>
    <row r="7408" spans="1:25" x14ac:dyDescent="0.25">
      <c r="A7408" t="s">
        <v>9111</v>
      </c>
      <c r="B7408">
        <v>4</v>
      </c>
      <c r="C7408">
        <v>5</v>
      </c>
      <c r="D7408">
        <v>3</v>
      </c>
      <c r="E7408">
        <v>4</v>
      </c>
      <c r="F7408">
        <v>4</v>
      </c>
      <c r="G7408">
        <v>3</v>
      </c>
      <c r="H7408">
        <v>4</v>
      </c>
      <c r="I7408">
        <v>4</v>
      </c>
      <c r="J7408">
        <v>5</v>
      </c>
      <c r="K7408">
        <v>36</v>
      </c>
      <c r="L7408">
        <v>0</v>
      </c>
      <c r="M7408">
        <v>0</v>
      </c>
      <c r="N7408">
        <v>0</v>
      </c>
      <c r="O7408">
        <v>0</v>
      </c>
      <c r="P7408">
        <v>0</v>
      </c>
      <c r="Q7408">
        <v>0</v>
      </c>
      <c r="R7408">
        <v>0</v>
      </c>
      <c r="S7408">
        <v>0</v>
      </c>
      <c r="T7408">
        <v>0</v>
      </c>
      <c r="U7408">
        <v>0</v>
      </c>
      <c r="V7408">
        <v>36</v>
      </c>
      <c r="W7408" t="s">
        <v>236</v>
      </c>
      <c r="X7408" t="s">
        <v>9112</v>
      </c>
      <c r="Y7408" t="s">
        <v>10</v>
      </c>
    </row>
    <row r="7409" spans="1:25" x14ac:dyDescent="0.25">
      <c r="A7409" t="s">
        <v>9113</v>
      </c>
      <c r="B7409">
        <v>4</v>
      </c>
      <c r="C7409">
        <v>3</v>
      </c>
      <c r="D7409">
        <v>5</v>
      </c>
      <c r="E7409">
        <v>4</v>
      </c>
      <c r="F7409">
        <v>4</v>
      </c>
      <c r="G7409">
        <v>3</v>
      </c>
      <c r="H7409">
        <v>5</v>
      </c>
      <c r="I7409">
        <v>4</v>
      </c>
      <c r="J7409">
        <v>4</v>
      </c>
      <c r="K7409">
        <v>36</v>
      </c>
      <c r="L7409">
        <v>4</v>
      </c>
      <c r="M7409">
        <v>3</v>
      </c>
      <c r="N7409">
        <v>4</v>
      </c>
      <c r="O7409">
        <v>4</v>
      </c>
      <c r="P7409">
        <v>4</v>
      </c>
      <c r="Q7409">
        <v>3</v>
      </c>
      <c r="R7409">
        <v>5</v>
      </c>
      <c r="S7409">
        <v>4</v>
      </c>
      <c r="T7409">
        <v>5</v>
      </c>
      <c r="U7409">
        <v>36</v>
      </c>
      <c r="V7409">
        <v>72</v>
      </c>
      <c r="W7409" t="s">
        <v>210</v>
      </c>
      <c r="X7409" t="s">
        <v>208</v>
      </c>
      <c r="Y7409" t="s">
        <v>30</v>
      </c>
    </row>
    <row r="7410" spans="1:25" x14ac:dyDescent="0.25">
      <c r="A7410" t="s">
        <v>9114</v>
      </c>
      <c r="B7410">
        <v>4</v>
      </c>
      <c r="C7410">
        <v>3</v>
      </c>
      <c r="D7410">
        <v>4</v>
      </c>
      <c r="E7410">
        <v>4</v>
      </c>
      <c r="F7410">
        <v>4</v>
      </c>
      <c r="G7410">
        <v>4</v>
      </c>
      <c r="H7410">
        <v>3</v>
      </c>
      <c r="I7410">
        <v>5</v>
      </c>
      <c r="J7410">
        <v>4</v>
      </c>
      <c r="K7410">
        <v>35</v>
      </c>
      <c r="L7410">
        <v>4</v>
      </c>
      <c r="M7410">
        <v>4</v>
      </c>
      <c r="N7410">
        <v>4</v>
      </c>
      <c r="O7410">
        <v>4</v>
      </c>
      <c r="P7410">
        <v>4</v>
      </c>
      <c r="Q7410">
        <v>5</v>
      </c>
      <c r="R7410">
        <v>3</v>
      </c>
      <c r="S7410">
        <v>5</v>
      </c>
      <c r="T7410">
        <v>4</v>
      </c>
      <c r="U7410">
        <v>37</v>
      </c>
      <c r="V7410">
        <v>72</v>
      </c>
      <c r="W7410" t="s">
        <v>52</v>
      </c>
      <c r="X7410" t="s">
        <v>9115</v>
      </c>
      <c r="Y7410" t="s">
        <v>10</v>
      </c>
    </row>
    <row r="7411" spans="1:25" x14ac:dyDescent="0.25">
      <c r="A7411" t="s">
        <v>9116</v>
      </c>
      <c r="B7411">
        <v>4</v>
      </c>
      <c r="C7411">
        <v>3</v>
      </c>
      <c r="D7411">
        <v>5</v>
      </c>
      <c r="E7411">
        <v>4</v>
      </c>
      <c r="F7411">
        <v>3</v>
      </c>
      <c r="G7411">
        <v>4</v>
      </c>
      <c r="H7411">
        <v>4</v>
      </c>
      <c r="I7411">
        <v>4</v>
      </c>
      <c r="J7411">
        <v>4</v>
      </c>
      <c r="K7411">
        <v>35</v>
      </c>
      <c r="L7411">
        <v>4</v>
      </c>
      <c r="M7411">
        <v>3</v>
      </c>
      <c r="N7411">
        <v>4</v>
      </c>
      <c r="O7411">
        <v>4</v>
      </c>
      <c r="P7411">
        <v>3</v>
      </c>
      <c r="Q7411">
        <v>4</v>
      </c>
      <c r="R7411">
        <v>4</v>
      </c>
      <c r="S7411">
        <v>4</v>
      </c>
      <c r="T7411">
        <v>5</v>
      </c>
      <c r="U7411">
        <v>35</v>
      </c>
      <c r="V7411">
        <v>70</v>
      </c>
      <c r="W7411" t="s">
        <v>665</v>
      </c>
      <c r="X7411" t="s">
        <v>9117</v>
      </c>
      <c r="Y7411" t="s">
        <v>10</v>
      </c>
    </row>
    <row r="7412" spans="1:25" x14ac:dyDescent="0.25">
      <c r="A7412" t="s">
        <v>9118</v>
      </c>
      <c r="B7412">
        <v>5</v>
      </c>
      <c r="C7412">
        <v>4</v>
      </c>
      <c r="D7412">
        <v>5</v>
      </c>
      <c r="E7412">
        <v>4</v>
      </c>
      <c r="F7412">
        <v>3</v>
      </c>
      <c r="G7412">
        <v>4</v>
      </c>
      <c r="H7412">
        <v>3</v>
      </c>
      <c r="I7412">
        <v>4</v>
      </c>
      <c r="J7412">
        <v>5</v>
      </c>
      <c r="K7412">
        <v>37</v>
      </c>
      <c r="L7412">
        <v>4</v>
      </c>
      <c r="M7412">
        <v>5</v>
      </c>
      <c r="N7412">
        <v>3</v>
      </c>
      <c r="O7412">
        <v>4</v>
      </c>
      <c r="P7412">
        <v>4</v>
      </c>
      <c r="Q7412">
        <v>4</v>
      </c>
      <c r="R7412">
        <v>3</v>
      </c>
      <c r="S7412">
        <v>4</v>
      </c>
      <c r="T7412">
        <v>4</v>
      </c>
      <c r="U7412">
        <v>35</v>
      </c>
      <c r="V7412">
        <v>72</v>
      </c>
      <c r="W7412" t="s">
        <v>12</v>
      </c>
      <c r="X7412" t="s">
        <v>370</v>
      </c>
      <c r="Y7412" t="s">
        <v>10</v>
      </c>
    </row>
    <row r="7413" spans="1:25" x14ac:dyDescent="0.25">
      <c r="A7413" t="s">
        <v>9118</v>
      </c>
      <c r="B7413">
        <v>4</v>
      </c>
      <c r="C7413">
        <v>4</v>
      </c>
      <c r="D7413">
        <v>4</v>
      </c>
      <c r="E7413">
        <v>3</v>
      </c>
      <c r="F7413">
        <v>5</v>
      </c>
      <c r="G7413">
        <v>5</v>
      </c>
      <c r="H7413">
        <v>4</v>
      </c>
      <c r="I7413">
        <v>3</v>
      </c>
      <c r="J7413">
        <v>4</v>
      </c>
      <c r="K7413">
        <v>36</v>
      </c>
      <c r="L7413">
        <v>4</v>
      </c>
      <c r="M7413">
        <v>3</v>
      </c>
      <c r="N7413">
        <v>4</v>
      </c>
      <c r="O7413">
        <v>4</v>
      </c>
      <c r="P7413">
        <v>4</v>
      </c>
      <c r="Q7413">
        <v>5</v>
      </c>
      <c r="R7413">
        <v>4</v>
      </c>
      <c r="S7413">
        <v>3</v>
      </c>
      <c r="T7413">
        <v>5</v>
      </c>
      <c r="U7413">
        <v>36</v>
      </c>
      <c r="V7413">
        <v>72</v>
      </c>
      <c r="W7413" t="s">
        <v>9119</v>
      </c>
      <c r="X7413" t="s">
        <v>9119</v>
      </c>
      <c r="Y7413" t="s">
        <v>30</v>
      </c>
    </row>
    <row r="7414" spans="1:25" x14ac:dyDescent="0.25">
      <c r="A7414" t="s">
        <v>9120</v>
      </c>
      <c r="B7414">
        <v>4</v>
      </c>
      <c r="C7414">
        <v>4</v>
      </c>
      <c r="D7414">
        <v>5</v>
      </c>
      <c r="E7414">
        <v>3</v>
      </c>
      <c r="F7414">
        <v>5</v>
      </c>
      <c r="G7414">
        <v>4</v>
      </c>
      <c r="H7414">
        <v>3</v>
      </c>
      <c r="I7414">
        <v>4</v>
      </c>
      <c r="J7414">
        <v>4</v>
      </c>
      <c r="K7414">
        <v>36</v>
      </c>
      <c r="L7414">
        <v>4</v>
      </c>
      <c r="M7414">
        <v>4</v>
      </c>
      <c r="N7414">
        <v>3</v>
      </c>
      <c r="O7414">
        <v>4</v>
      </c>
      <c r="P7414">
        <v>4</v>
      </c>
      <c r="Q7414">
        <v>3</v>
      </c>
      <c r="R7414">
        <v>5</v>
      </c>
      <c r="S7414">
        <v>5</v>
      </c>
      <c r="T7414">
        <v>5</v>
      </c>
      <c r="U7414">
        <v>37</v>
      </c>
      <c r="V7414">
        <v>73</v>
      </c>
      <c r="X7414" t="s">
        <v>9121</v>
      </c>
      <c r="Y7414" t="s">
        <v>5956</v>
      </c>
    </row>
    <row r="7415" spans="1:25" x14ac:dyDescent="0.25">
      <c r="A7415" t="s">
        <v>1699</v>
      </c>
      <c r="B7415">
        <v>4</v>
      </c>
      <c r="C7415">
        <v>5</v>
      </c>
      <c r="D7415">
        <v>4</v>
      </c>
      <c r="E7415">
        <v>3</v>
      </c>
      <c r="F7415">
        <v>4</v>
      </c>
      <c r="G7415">
        <v>4</v>
      </c>
      <c r="H7415">
        <v>3</v>
      </c>
      <c r="I7415">
        <v>4</v>
      </c>
      <c r="J7415">
        <v>5</v>
      </c>
      <c r="K7415">
        <v>36</v>
      </c>
      <c r="L7415">
        <v>4</v>
      </c>
      <c r="M7415">
        <v>4</v>
      </c>
      <c r="N7415">
        <v>3</v>
      </c>
      <c r="O7415">
        <v>4</v>
      </c>
      <c r="P7415">
        <v>4</v>
      </c>
      <c r="Q7415">
        <v>5</v>
      </c>
      <c r="R7415">
        <v>4</v>
      </c>
      <c r="S7415">
        <v>3</v>
      </c>
      <c r="T7415">
        <v>5</v>
      </c>
      <c r="U7415">
        <v>36</v>
      </c>
      <c r="V7415">
        <v>72</v>
      </c>
      <c r="W7415" t="s">
        <v>260</v>
      </c>
      <c r="X7415" t="s">
        <v>1699</v>
      </c>
      <c r="Y7415" t="s">
        <v>44</v>
      </c>
    </row>
    <row r="7416" spans="1:25" x14ac:dyDescent="0.25">
      <c r="A7416" t="s">
        <v>9122</v>
      </c>
      <c r="B7416">
        <v>5</v>
      </c>
      <c r="C7416">
        <v>4</v>
      </c>
      <c r="D7416">
        <v>3</v>
      </c>
      <c r="E7416">
        <v>4</v>
      </c>
      <c r="F7416">
        <v>4</v>
      </c>
      <c r="G7416">
        <v>5</v>
      </c>
      <c r="H7416">
        <v>4</v>
      </c>
      <c r="I7416">
        <v>4</v>
      </c>
      <c r="J7416">
        <v>3</v>
      </c>
      <c r="K7416">
        <v>36</v>
      </c>
      <c r="L7416">
        <v>4</v>
      </c>
      <c r="M7416">
        <v>4</v>
      </c>
      <c r="N7416">
        <v>5</v>
      </c>
      <c r="O7416">
        <v>3</v>
      </c>
      <c r="P7416">
        <v>4</v>
      </c>
      <c r="Q7416">
        <v>5</v>
      </c>
      <c r="R7416">
        <v>4</v>
      </c>
      <c r="S7416">
        <v>3</v>
      </c>
      <c r="T7416">
        <v>4</v>
      </c>
      <c r="U7416">
        <v>36</v>
      </c>
      <c r="V7416">
        <v>72</v>
      </c>
      <c r="W7416" t="s">
        <v>52</v>
      </c>
      <c r="X7416" t="s">
        <v>9123</v>
      </c>
      <c r="Y7416" t="s">
        <v>10</v>
      </c>
    </row>
    <row r="7417" spans="1:25" x14ac:dyDescent="0.25">
      <c r="A7417" t="s">
        <v>1426</v>
      </c>
      <c r="B7417">
        <v>4</v>
      </c>
      <c r="C7417">
        <v>3</v>
      </c>
      <c r="D7417">
        <v>4</v>
      </c>
      <c r="E7417">
        <v>4</v>
      </c>
      <c r="F7417">
        <v>4</v>
      </c>
      <c r="G7417">
        <v>5</v>
      </c>
      <c r="H7417">
        <v>3</v>
      </c>
      <c r="I7417">
        <v>4</v>
      </c>
      <c r="J7417">
        <v>4</v>
      </c>
      <c r="K7417">
        <v>35</v>
      </c>
      <c r="L7417">
        <v>4</v>
      </c>
      <c r="M7417">
        <v>3</v>
      </c>
      <c r="N7417">
        <v>4</v>
      </c>
      <c r="O7417">
        <v>4</v>
      </c>
      <c r="P7417">
        <v>5</v>
      </c>
      <c r="Q7417">
        <v>3</v>
      </c>
      <c r="R7417">
        <v>4</v>
      </c>
      <c r="S7417">
        <v>5</v>
      </c>
      <c r="T7417">
        <v>4</v>
      </c>
      <c r="U7417">
        <v>36</v>
      </c>
      <c r="V7417">
        <v>71</v>
      </c>
      <c r="W7417" t="s">
        <v>6788</v>
      </c>
      <c r="X7417" t="s">
        <v>4888</v>
      </c>
      <c r="Y7417" t="s">
        <v>218</v>
      </c>
    </row>
    <row r="7418" spans="1:25" x14ac:dyDescent="0.25">
      <c r="A7418" t="s">
        <v>9124</v>
      </c>
      <c r="B7418">
        <v>4</v>
      </c>
      <c r="C7418">
        <v>4</v>
      </c>
      <c r="D7418">
        <v>3</v>
      </c>
      <c r="E7418">
        <v>4</v>
      </c>
      <c r="F7418">
        <v>5</v>
      </c>
      <c r="G7418">
        <v>5</v>
      </c>
      <c r="H7418">
        <v>3</v>
      </c>
      <c r="I7418">
        <v>4</v>
      </c>
      <c r="J7418">
        <v>4</v>
      </c>
      <c r="K7418">
        <v>36</v>
      </c>
      <c r="L7418">
        <v>4</v>
      </c>
      <c r="M7418">
        <v>5</v>
      </c>
      <c r="N7418">
        <v>3</v>
      </c>
      <c r="O7418">
        <v>5</v>
      </c>
      <c r="P7418">
        <v>4</v>
      </c>
      <c r="Q7418">
        <v>3</v>
      </c>
      <c r="R7418">
        <v>4</v>
      </c>
      <c r="S7418">
        <v>4</v>
      </c>
      <c r="T7418">
        <v>4</v>
      </c>
      <c r="U7418">
        <v>36</v>
      </c>
      <c r="V7418">
        <v>72</v>
      </c>
      <c r="W7418" t="s">
        <v>52</v>
      </c>
      <c r="X7418" t="s">
        <v>1426</v>
      </c>
      <c r="Y7418" t="s">
        <v>10</v>
      </c>
    </row>
    <row r="7419" spans="1:25" x14ac:dyDescent="0.25">
      <c r="A7419" t="s">
        <v>9125</v>
      </c>
      <c r="B7419">
        <v>4</v>
      </c>
      <c r="C7419">
        <v>5</v>
      </c>
      <c r="D7419">
        <v>4</v>
      </c>
      <c r="E7419">
        <v>4</v>
      </c>
      <c r="F7419">
        <v>4</v>
      </c>
      <c r="G7419">
        <v>3</v>
      </c>
      <c r="H7419">
        <v>5</v>
      </c>
      <c r="I7419">
        <v>3</v>
      </c>
      <c r="J7419">
        <v>5</v>
      </c>
      <c r="K7419">
        <v>37</v>
      </c>
      <c r="L7419">
        <v>4</v>
      </c>
      <c r="M7419">
        <v>4</v>
      </c>
      <c r="N7419">
        <v>4</v>
      </c>
      <c r="O7419">
        <v>3</v>
      </c>
      <c r="P7419">
        <v>4</v>
      </c>
      <c r="Q7419">
        <v>5</v>
      </c>
      <c r="R7419">
        <v>3</v>
      </c>
      <c r="S7419">
        <v>4</v>
      </c>
      <c r="T7419">
        <v>4</v>
      </c>
      <c r="U7419">
        <v>35</v>
      </c>
      <c r="V7419">
        <v>72</v>
      </c>
      <c r="W7419" t="s">
        <v>52</v>
      </c>
      <c r="X7419" t="s">
        <v>1426</v>
      </c>
      <c r="Y7419" t="s">
        <v>10</v>
      </c>
    </row>
    <row r="7420" spans="1:25" x14ac:dyDescent="0.25">
      <c r="A7420" t="s">
        <v>9131</v>
      </c>
      <c r="B7420">
        <v>4</v>
      </c>
      <c r="C7420">
        <v>3</v>
      </c>
      <c r="D7420">
        <v>4</v>
      </c>
      <c r="E7420">
        <v>5</v>
      </c>
      <c r="F7420">
        <v>3</v>
      </c>
      <c r="G7420">
        <v>4</v>
      </c>
      <c r="H7420">
        <v>5</v>
      </c>
      <c r="I7420">
        <v>4</v>
      </c>
      <c r="J7420">
        <v>4</v>
      </c>
      <c r="K7420">
        <v>36</v>
      </c>
      <c r="L7420">
        <v>4</v>
      </c>
      <c r="M7420">
        <v>4</v>
      </c>
      <c r="N7420">
        <v>4</v>
      </c>
      <c r="O7420">
        <v>3</v>
      </c>
      <c r="P7420">
        <v>4</v>
      </c>
      <c r="Q7420">
        <v>5</v>
      </c>
      <c r="R7420">
        <v>3</v>
      </c>
      <c r="S7420">
        <v>4</v>
      </c>
      <c r="T7420">
        <v>5</v>
      </c>
      <c r="U7420">
        <v>36</v>
      </c>
      <c r="V7420">
        <v>72</v>
      </c>
      <c r="W7420" t="s">
        <v>52</v>
      </c>
      <c r="X7420" t="s">
        <v>1426</v>
      </c>
      <c r="Y7420" t="s">
        <v>10</v>
      </c>
    </row>
    <row r="7421" spans="1:25" x14ac:dyDescent="0.25">
      <c r="A7421" t="s">
        <v>9126</v>
      </c>
      <c r="B7421">
        <v>4</v>
      </c>
      <c r="C7421">
        <v>3</v>
      </c>
      <c r="D7421">
        <v>4</v>
      </c>
      <c r="E7421">
        <v>5</v>
      </c>
      <c r="F7421">
        <v>3</v>
      </c>
      <c r="G7421">
        <v>4</v>
      </c>
      <c r="H7421">
        <v>5</v>
      </c>
      <c r="I7421">
        <v>4</v>
      </c>
      <c r="J7421">
        <v>4</v>
      </c>
      <c r="K7421">
        <v>36</v>
      </c>
      <c r="L7421">
        <v>4</v>
      </c>
      <c r="M7421">
        <v>4</v>
      </c>
      <c r="N7421">
        <v>4</v>
      </c>
      <c r="O7421">
        <v>3</v>
      </c>
      <c r="P7421">
        <v>4</v>
      </c>
      <c r="Q7421">
        <v>5</v>
      </c>
      <c r="R7421">
        <v>3</v>
      </c>
      <c r="S7421">
        <v>4</v>
      </c>
      <c r="T7421">
        <v>5</v>
      </c>
      <c r="U7421">
        <v>36</v>
      </c>
      <c r="V7421">
        <v>72</v>
      </c>
      <c r="W7421" t="s">
        <v>52</v>
      </c>
      <c r="X7421" t="s">
        <v>1426</v>
      </c>
      <c r="Y7421" t="s">
        <v>10</v>
      </c>
    </row>
    <row r="7422" spans="1:25" x14ac:dyDescent="0.25">
      <c r="A7422" t="s">
        <v>9127</v>
      </c>
      <c r="B7422">
        <v>4</v>
      </c>
      <c r="C7422">
        <v>5</v>
      </c>
      <c r="D7422">
        <v>4</v>
      </c>
      <c r="E7422">
        <v>4</v>
      </c>
      <c r="F7422">
        <v>4</v>
      </c>
      <c r="G7422">
        <v>3</v>
      </c>
      <c r="H7422">
        <v>5</v>
      </c>
      <c r="I7422">
        <v>3</v>
      </c>
      <c r="J7422">
        <v>5</v>
      </c>
      <c r="K7422">
        <v>37</v>
      </c>
      <c r="L7422">
        <v>4</v>
      </c>
      <c r="M7422">
        <v>4</v>
      </c>
      <c r="N7422">
        <v>4</v>
      </c>
      <c r="O7422">
        <v>3</v>
      </c>
      <c r="P7422">
        <v>4</v>
      </c>
      <c r="Q7422">
        <v>5</v>
      </c>
      <c r="R7422">
        <v>3</v>
      </c>
      <c r="S7422">
        <v>4</v>
      </c>
      <c r="T7422">
        <v>4</v>
      </c>
      <c r="U7422">
        <v>35</v>
      </c>
      <c r="V7422">
        <v>72</v>
      </c>
      <c r="W7422" t="s">
        <v>52</v>
      </c>
      <c r="X7422" t="s">
        <v>9128</v>
      </c>
      <c r="Y7422" t="s">
        <v>10</v>
      </c>
    </row>
    <row r="7423" spans="1:25" x14ac:dyDescent="0.25">
      <c r="A7423" t="s">
        <v>9129</v>
      </c>
      <c r="B7423">
        <v>4</v>
      </c>
      <c r="C7423">
        <v>3</v>
      </c>
      <c r="D7423">
        <v>4</v>
      </c>
      <c r="E7423">
        <v>5</v>
      </c>
      <c r="F7423">
        <v>3</v>
      </c>
      <c r="G7423">
        <v>4</v>
      </c>
      <c r="H7423">
        <v>5</v>
      </c>
      <c r="I7423">
        <v>4</v>
      </c>
      <c r="J7423">
        <v>4</v>
      </c>
      <c r="K7423">
        <v>36</v>
      </c>
      <c r="L7423">
        <v>4</v>
      </c>
      <c r="M7423">
        <v>4</v>
      </c>
      <c r="N7423">
        <v>4</v>
      </c>
      <c r="O7423">
        <v>3</v>
      </c>
      <c r="P7423">
        <v>4</v>
      </c>
      <c r="Q7423">
        <v>5</v>
      </c>
      <c r="R7423">
        <v>3</v>
      </c>
      <c r="S7423">
        <v>4</v>
      </c>
      <c r="T7423">
        <v>5</v>
      </c>
      <c r="U7423">
        <v>36</v>
      </c>
      <c r="V7423">
        <v>72</v>
      </c>
      <c r="W7423" t="s">
        <v>52</v>
      </c>
      <c r="X7423" t="s">
        <v>1426</v>
      </c>
      <c r="Y7423" t="s">
        <v>10</v>
      </c>
    </row>
    <row r="7424" spans="1:25" x14ac:dyDescent="0.25">
      <c r="A7424" t="s">
        <v>9130</v>
      </c>
      <c r="B7424">
        <v>4</v>
      </c>
      <c r="C7424">
        <v>3</v>
      </c>
      <c r="D7424">
        <v>4</v>
      </c>
      <c r="E7424">
        <v>5</v>
      </c>
      <c r="F7424">
        <v>3</v>
      </c>
      <c r="G7424">
        <v>4</v>
      </c>
      <c r="H7424">
        <v>5</v>
      </c>
      <c r="I7424">
        <v>4</v>
      </c>
      <c r="J7424">
        <v>4</v>
      </c>
      <c r="K7424">
        <v>36</v>
      </c>
      <c r="L7424">
        <v>4</v>
      </c>
      <c r="M7424">
        <v>4</v>
      </c>
      <c r="N7424">
        <v>4</v>
      </c>
      <c r="O7424">
        <v>3</v>
      </c>
      <c r="P7424">
        <v>4</v>
      </c>
      <c r="Q7424">
        <v>5</v>
      </c>
      <c r="R7424">
        <v>3</v>
      </c>
      <c r="S7424">
        <v>4</v>
      </c>
      <c r="T7424">
        <v>5</v>
      </c>
      <c r="U7424">
        <v>36</v>
      </c>
      <c r="V7424">
        <v>72</v>
      </c>
      <c r="W7424" t="s">
        <v>52</v>
      </c>
      <c r="X7424" t="s">
        <v>1426</v>
      </c>
      <c r="Y7424" t="s">
        <v>10</v>
      </c>
    </row>
    <row r="7425" spans="1:25" x14ac:dyDescent="0.25">
      <c r="A7425" t="s">
        <v>9132</v>
      </c>
      <c r="B7425">
        <v>4</v>
      </c>
      <c r="C7425">
        <v>4</v>
      </c>
      <c r="D7425">
        <v>4</v>
      </c>
      <c r="E7425">
        <v>4</v>
      </c>
      <c r="F7425">
        <v>3</v>
      </c>
      <c r="G7425">
        <v>4</v>
      </c>
      <c r="H7425">
        <v>3</v>
      </c>
      <c r="I7425">
        <v>4</v>
      </c>
      <c r="J7425">
        <v>4</v>
      </c>
      <c r="K7425">
        <v>34</v>
      </c>
      <c r="L7425">
        <v>4</v>
      </c>
      <c r="M7425">
        <v>3</v>
      </c>
      <c r="N7425">
        <v>5</v>
      </c>
      <c r="O7425">
        <v>3</v>
      </c>
      <c r="P7425">
        <v>4</v>
      </c>
      <c r="Q7425">
        <v>4</v>
      </c>
      <c r="R7425">
        <v>4</v>
      </c>
      <c r="S7425">
        <v>4</v>
      </c>
      <c r="T7425">
        <v>5</v>
      </c>
      <c r="U7425">
        <v>36</v>
      </c>
      <c r="V7425">
        <v>70</v>
      </c>
      <c r="W7425" t="s">
        <v>52</v>
      </c>
      <c r="X7425" t="s">
        <v>9133</v>
      </c>
      <c r="Y7425" t="s">
        <v>10</v>
      </c>
    </row>
    <row r="7426" spans="1:25" x14ac:dyDescent="0.25">
      <c r="A7426" t="s">
        <v>9135</v>
      </c>
      <c r="B7426">
        <v>5</v>
      </c>
      <c r="C7426">
        <v>4</v>
      </c>
      <c r="D7426">
        <v>3</v>
      </c>
      <c r="E7426">
        <v>4</v>
      </c>
      <c r="F7426">
        <v>4</v>
      </c>
      <c r="G7426">
        <v>4</v>
      </c>
      <c r="H7426">
        <v>5</v>
      </c>
      <c r="I7426">
        <v>4</v>
      </c>
      <c r="J7426">
        <v>3</v>
      </c>
      <c r="K7426">
        <v>36</v>
      </c>
      <c r="L7426">
        <v>4</v>
      </c>
      <c r="M7426">
        <v>5</v>
      </c>
      <c r="N7426">
        <v>4</v>
      </c>
      <c r="O7426">
        <v>4</v>
      </c>
      <c r="P7426">
        <v>4</v>
      </c>
      <c r="Q7426">
        <v>3</v>
      </c>
      <c r="R7426">
        <v>4</v>
      </c>
      <c r="S7426">
        <v>3</v>
      </c>
      <c r="T7426">
        <v>5</v>
      </c>
      <c r="U7426">
        <v>36</v>
      </c>
      <c r="V7426">
        <v>72</v>
      </c>
      <c r="W7426" t="s">
        <v>4204</v>
      </c>
      <c r="X7426" t="s">
        <v>9136</v>
      </c>
      <c r="Y7426" t="s">
        <v>218</v>
      </c>
    </row>
    <row r="7427" spans="1:25" x14ac:dyDescent="0.25">
      <c r="A7427" t="s">
        <v>9137</v>
      </c>
      <c r="B7427">
        <v>5</v>
      </c>
      <c r="C7427">
        <v>4</v>
      </c>
      <c r="D7427">
        <v>3</v>
      </c>
      <c r="E7427">
        <v>4</v>
      </c>
      <c r="F7427">
        <v>5</v>
      </c>
      <c r="G7427">
        <v>3</v>
      </c>
      <c r="H7427">
        <v>4</v>
      </c>
      <c r="I7427">
        <v>4</v>
      </c>
      <c r="J7427">
        <v>4</v>
      </c>
      <c r="K7427">
        <v>36</v>
      </c>
      <c r="L7427">
        <v>0</v>
      </c>
      <c r="M7427">
        <v>0</v>
      </c>
      <c r="N7427">
        <v>0</v>
      </c>
      <c r="O7427">
        <v>0</v>
      </c>
      <c r="P7427">
        <v>0</v>
      </c>
      <c r="Q7427">
        <v>0</v>
      </c>
      <c r="R7427">
        <v>0</v>
      </c>
      <c r="S7427">
        <v>0</v>
      </c>
      <c r="T7427">
        <v>0</v>
      </c>
      <c r="U7427">
        <v>0</v>
      </c>
      <c r="V7427">
        <v>36</v>
      </c>
      <c r="X7427" t="s">
        <v>9138</v>
      </c>
      <c r="Y7427" t="s">
        <v>1420</v>
      </c>
    </row>
    <row r="7428" spans="1:25" x14ac:dyDescent="0.25">
      <c r="A7428" t="s">
        <v>9139</v>
      </c>
      <c r="B7428">
        <v>4</v>
      </c>
      <c r="C7428">
        <v>4</v>
      </c>
      <c r="D7428">
        <v>3</v>
      </c>
      <c r="E7428">
        <v>4</v>
      </c>
      <c r="F7428">
        <v>3</v>
      </c>
      <c r="G7428">
        <v>4</v>
      </c>
      <c r="H7428">
        <v>5</v>
      </c>
      <c r="I7428">
        <v>4</v>
      </c>
      <c r="J7428">
        <v>3</v>
      </c>
      <c r="K7428">
        <v>34</v>
      </c>
      <c r="L7428">
        <v>4</v>
      </c>
      <c r="M7428">
        <v>3</v>
      </c>
      <c r="N7428">
        <v>5</v>
      </c>
      <c r="O7428">
        <v>4</v>
      </c>
      <c r="P7428">
        <v>4</v>
      </c>
      <c r="Q7428">
        <v>3</v>
      </c>
      <c r="R7428">
        <v>4</v>
      </c>
      <c r="S7428">
        <v>3</v>
      </c>
      <c r="T7428">
        <v>4</v>
      </c>
      <c r="U7428">
        <v>34</v>
      </c>
      <c r="V7428">
        <v>68</v>
      </c>
      <c r="X7428" t="s">
        <v>4204</v>
      </c>
      <c r="Y7428" t="s">
        <v>218</v>
      </c>
    </row>
    <row r="7429" spans="1:25" x14ac:dyDescent="0.25">
      <c r="A7429" t="s">
        <v>9140</v>
      </c>
      <c r="B7429">
        <v>4</v>
      </c>
      <c r="C7429">
        <v>4</v>
      </c>
      <c r="D7429">
        <v>5</v>
      </c>
      <c r="E7429">
        <v>3</v>
      </c>
      <c r="F7429">
        <v>4</v>
      </c>
      <c r="G7429">
        <v>4</v>
      </c>
      <c r="H7429">
        <v>5</v>
      </c>
      <c r="I7429">
        <v>3</v>
      </c>
      <c r="J7429">
        <v>4</v>
      </c>
      <c r="K7429">
        <v>36</v>
      </c>
      <c r="L7429">
        <v>4</v>
      </c>
      <c r="M7429">
        <v>4</v>
      </c>
      <c r="N7429">
        <v>4</v>
      </c>
      <c r="O7429">
        <v>5</v>
      </c>
      <c r="P7429">
        <v>3</v>
      </c>
      <c r="Q7429">
        <v>4</v>
      </c>
      <c r="R7429">
        <v>4</v>
      </c>
      <c r="S7429">
        <v>3</v>
      </c>
      <c r="T7429">
        <v>5</v>
      </c>
      <c r="U7429">
        <v>36</v>
      </c>
      <c r="V7429">
        <v>72</v>
      </c>
      <c r="W7429" t="s">
        <v>146</v>
      </c>
      <c r="X7429" t="s">
        <v>4382</v>
      </c>
      <c r="Y7429" t="s">
        <v>10</v>
      </c>
    </row>
    <row r="7430" spans="1:25" x14ac:dyDescent="0.25">
      <c r="A7430" t="s">
        <v>9141</v>
      </c>
      <c r="B7430">
        <v>5</v>
      </c>
      <c r="C7430">
        <v>4</v>
      </c>
      <c r="D7430">
        <v>3</v>
      </c>
      <c r="E7430">
        <v>4</v>
      </c>
      <c r="F7430">
        <v>4</v>
      </c>
      <c r="G7430">
        <v>4</v>
      </c>
      <c r="H7430">
        <v>3</v>
      </c>
      <c r="I7430">
        <v>4</v>
      </c>
      <c r="J7430">
        <v>4</v>
      </c>
      <c r="K7430">
        <v>35</v>
      </c>
      <c r="L7430">
        <v>5</v>
      </c>
      <c r="M7430">
        <v>4</v>
      </c>
      <c r="N7430">
        <v>3</v>
      </c>
      <c r="O7430">
        <v>4</v>
      </c>
      <c r="P7430">
        <v>4</v>
      </c>
      <c r="Q7430">
        <v>4</v>
      </c>
      <c r="R7430">
        <v>4</v>
      </c>
      <c r="S7430">
        <v>5</v>
      </c>
      <c r="T7430">
        <v>4</v>
      </c>
      <c r="U7430">
        <v>37</v>
      </c>
      <c r="V7430">
        <v>72</v>
      </c>
      <c r="W7430" t="s">
        <v>8</v>
      </c>
      <c r="X7430" t="s">
        <v>9142</v>
      </c>
      <c r="Y7430" t="s">
        <v>10</v>
      </c>
    </row>
    <row r="7431" spans="1:25" x14ac:dyDescent="0.25">
      <c r="A7431" t="s">
        <v>9143</v>
      </c>
      <c r="B7431">
        <v>5</v>
      </c>
      <c r="C7431">
        <v>3</v>
      </c>
      <c r="D7431">
        <v>5</v>
      </c>
      <c r="E7431">
        <v>4</v>
      </c>
      <c r="F7431">
        <v>3</v>
      </c>
      <c r="G7431">
        <v>4</v>
      </c>
      <c r="H7431">
        <v>4</v>
      </c>
      <c r="I7431">
        <v>5</v>
      </c>
      <c r="J7431">
        <v>3</v>
      </c>
      <c r="K7431">
        <v>36</v>
      </c>
      <c r="L7431">
        <v>5</v>
      </c>
      <c r="M7431">
        <v>3</v>
      </c>
      <c r="N7431">
        <v>4</v>
      </c>
      <c r="O7431">
        <v>5</v>
      </c>
      <c r="P7431">
        <v>4</v>
      </c>
      <c r="Q7431">
        <v>3</v>
      </c>
      <c r="R7431">
        <v>4</v>
      </c>
      <c r="S7431">
        <v>3</v>
      </c>
      <c r="T7431">
        <v>5</v>
      </c>
      <c r="U7431">
        <v>36</v>
      </c>
      <c r="V7431">
        <v>72</v>
      </c>
      <c r="X7431" t="s">
        <v>4260</v>
      </c>
      <c r="Y7431" t="s">
        <v>218</v>
      </c>
    </row>
    <row r="7432" spans="1:25" x14ac:dyDescent="0.25">
      <c r="A7432" t="s">
        <v>9144</v>
      </c>
      <c r="B7432">
        <v>4</v>
      </c>
      <c r="C7432">
        <v>4</v>
      </c>
      <c r="D7432">
        <v>5</v>
      </c>
      <c r="E7432">
        <v>4</v>
      </c>
      <c r="F7432">
        <v>3</v>
      </c>
      <c r="G7432">
        <v>4</v>
      </c>
      <c r="H7432">
        <v>4</v>
      </c>
      <c r="I7432">
        <v>3</v>
      </c>
      <c r="J7432">
        <v>4</v>
      </c>
      <c r="K7432">
        <v>35</v>
      </c>
      <c r="L7432">
        <v>4</v>
      </c>
      <c r="M7432">
        <v>4</v>
      </c>
      <c r="N7432">
        <v>3</v>
      </c>
      <c r="O7432">
        <v>5</v>
      </c>
      <c r="P7432">
        <v>3</v>
      </c>
      <c r="Q7432">
        <v>4</v>
      </c>
      <c r="R7432">
        <v>4</v>
      </c>
      <c r="S7432">
        <v>6</v>
      </c>
      <c r="T7432">
        <v>4</v>
      </c>
      <c r="U7432">
        <v>37</v>
      </c>
      <c r="V7432">
        <v>72</v>
      </c>
      <c r="W7432" t="s">
        <v>5630</v>
      </c>
      <c r="X7432" t="s">
        <v>9145</v>
      </c>
      <c r="Y7432" t="s">
        <v>44</v>
      </c>
    </row>
    <row r="7433" spans="1:25" x14ac:dyDescent="0.25">
      <c r="A7433" t="s">
        <v>9146</v>
      </c>
      <c r="B7433">
        <v>3</v>
      </c>
      <c r="C7433">
        <v>3</v>
      </c>
      <c r="D7433">
        <v>4</v>
      </c>
      <c r="E7433">
        <v>3</v>
      </c>
      <c r="F7433">
        <v>4</v>
      </c>
      <c r="G7433">
        <v>3</v>
      </c>
      <c r="H7433">
        <v>4</v>
      </c>
      <c r="I7433">
        <v>3</v>
      </c>
      <c r="J7433">
        <v>4</v>
      </c>
      <c r="K7433">
        <v>31</v>
      </c>
      <c r="L7433">
        <v>0</v>
      </c>
      <c r="M7433">
        <v>0</v>
      </c>
      <c r="N7433">
        <v>0</v>
      </c>
      <c r="O7433">
        <v>0</v>
      </c>
      <c r="P7433">
        <v>0</v>
      </c>
      <c r="Q7433">
        <v>0</v>
      </c>
      <c r="R7433">
        <v>0</v>
      </c>
      <c r="S7433">
        <v>0</v>
      </c>
      <c r="T7433">
        <v>0</v>
      </c>
      <c r="U7433">
        <v>0</v>
      </c>
      <c r="V7433">
        <v>31</v>
      </c>
      <c r="W7433" t="s">
        <v>933</v>
      </c>
      <c r="X7433" t="s">
        <v>9147</v>
      </c>
      <c r="Y7433" t="s">
        <v>10</v>
      </c>
    </row>
    <row r="7434" spans="1:25" x14ac:dyDescent="0.25">
      <c r="A7434" t="s">
        <v>9148</v>
      </c>
      <c r="B7434">
        <v>4</v>
      </c>
      <c r="C7434">
        <v>4</v>
      </c>
      <c r="D7434">
        <v>5</v>
      </c>
      <c r="E7434">
        <v>4</v>
      </c>
      <c r="F7434">
        <v>3</v>
      </c>
      <c r="G7434">
        <v>4</v>
      </c>
      <c r="H7434">
        <v>4</v>
      </c>
      <c r="I7434">
        <v>3</v>
      </c>
      <c r="J7434">
        <v>5</v>
      </c>
      <c r="K7434">
        <v>36</v>
      </c>
      <c r="L7434">
        <v>4</v>
      </c>
      <c r="M7434">
        <v>4</v>
      </c>
      <c r="N7434">
        <v>4</v>
      </c>
      <c r="O7434">
        <v>4</v>
      </c>
      <c r="P7434">
        <v>3</v>
      </c>
      <c r="Q7434">
        <v>5</v>
      </c>
      <c r="R7434">
        <v>3</v>
      </c>
      <c r="S7434">
        <v>4</v>
      </c>
      <c r="T7434">
        <v>5</v>
      </c>
      <c r="U7434">
        <v>36</v>
      </c>
      <c r="V7434">
        <v>72</v>
      </c>
      <c r="W7434" t="s">
        <v>260</v>
      </c>
      <c r="X7434" t="s">
        <v>9149</v>
      </c>
      <c r="Y7434" t="s">
        <v>44</v>
      </c>
    </row>
    <row r="7435" spans="1:25" x14ac:dyDescent="0.25">
      <c r="A7435" t="s">
        <v>9150</v>
      </c>
      <c r="B7435">
        <v>4</v>
      </c>
      <c r="C7435">
        <v>5</v>
      </c>
      <c r="D7435">
        <v>3</v>
      </c>
      <c r="E7435">
        <v>4</v>
      </c>
      <c r="F7435">
        <v>4</v>
      </c>
      <c r="G7435">
        <v>4</v>
      </c>
      <c r="H7435">
        <v>5</v>
      </c>
      <c r="I7435">
        <v>3</v>
      </c>
      <c r="J7435">
        <v>4</v>
      </c>
      <c r="K7435">
        <v>36</v>
      </c>
      <c r="L7435">
        <v>4</v>
      </c>
      <c r="M7435">
        <v>4</v>
      </c>
      <c r="N7435">
        <v>3</v>
      </c>
      <c r="O7435">
        <v>5</v>
      </c>
      <c r="P7435">
        <v>4</v>
      </c>
      <c r="Q7435">
        <v>5</v>
      </c>
      <c r="R7435">
        <v>3</v>
      </c>
      <c r="S7435">
        <v>4</v>
      </c>
      <c r="T7435">
        <v>4</v>
      </c>
      <c r="U7435">
        <v>36</v>
      </c>
      <c r="V7435">
        <v>72</v>
      </c>
      <c r="W7435" t="s">
        <v>58</v>
      </c>
      <c r="X7435" t="s">
        <v>9151</v>
      </c>
      <c r="Y7435" t="s">
        <v>10</v>
      </c>
    </row>
    <row r="7436" spans="1:25" x14ac:dyDescent="0.25">
      <c r="A7436" t="s">
        <v>9152</v>
      </c>
      <c r="B7436">
        <v>4</v>
      </c>
      <c r="C7436">
        <v>4</v>
      </c>
      <c r="D7436">
        <v>3</v>
      </c>
      <c r="E7436">
        <v>5</v>
      </c>
      <c r="F7436">
        <v>3</v>
      </c>
      <c r="G7436">
        <v>4</v>
      </c>
      <c r="H7436">
        <v>4</v>
      </c>
      <c r="I7436">
        <v>5</v>
      </c>
      <c r="J7436">
        <v>4</v>
      </c>
      <c r="K7436">
        <v>36</v>
      </c>
      <c r="L7436">
        <v>4</v>
      </c>
      <c r="M7436">
        <v>4</v>
      </c>
      <c r="N7436">
        <v>3</v>
      </c>
      <c r="O7436">
        <v>4</v>
      </c>
      <c r="P7436">
        <v>3</v>
      </c>
      <c r="Q7436">
        <v>5</v>
      </c>
      <c r="R7436">
        <v>4</v>
      </c>
      <c r="S7436">
        <v>4</v>
      </c>
      <c r="T7436">
        <v>5</v>
      </c>
      <c r="U7436">
        <v>36</v>
      </c>
      <c r="V7436">
        <v>72</v>
      </c>
      <c r="X7436" t="s">
        <v>7020</v>
      </c>
      <c r="Y7436" t="s">
        <v>240</v>
      </c>
    </row>
    <row r="7437" spans="1:25" x14ac:dyDescent="0.25">
      <c r="A7437" t="s">
        <v>9153</v>
      </c>
      <c r="B7437">
        <v>5</v>
      </c>
      <c r="C7437">
        <v>4</v>
      </c>
      <c r="D7437">
        <v>4</v>
      </c>
      <c r="E7437">
        <v>4</v>
      </c>
      <c r="F7437">
        <v>4</v>
      </c>
      <c r="G7437">
        <v>4</v>
      </c>
      <c r="H7437">
        <v>3</v>
      </c>
      <c r="I7437">
        <v>5</v>
      </c>
      <c r="J7437">
        <v>3</v>
      </c>
      <c r="K7437">
        <v>36</v>
      </c>
      <c r="L7437">
        <v>4</v>
      </c>
      <c r="M7437">
        <v>4</v>
      </c>
      <c r="N7437">
        <v>3</v>
      </c>
      <c r="O7437">
        <v>4</v>
      </c>
      <c r="P7437">
        <v>4</v>
      </c>
      <c r="Q7437">
        <v>5</v>
      </c>
      <c r="R7437">
        <v>4</v>
      </c>
      <c r="S7437">
        <v>3</v>
      </c>
      <c r="T7437">
        <v>4</v>
      </c>
      <c r="U7437">
        <v>35</v>
      </c>
      <c r="V7437">
        <v>71</v>
      </c>
      <c r="W7437" t="s">
        <v>133</v>
      </c>
      <c r="X7437" t="s">
        <v>9154</v>
      </c>
      <c r="Y7437" t="s">
        <v>10</v>
      </c>
    </row>
    <row r="7438" spans="1:25" x14ac:dyDescent="0.25">
      <c r="A7438" t="s">
        <v>9155</v>
      </c>
      <c r="B7438">
        <v>5</v>
      </c>
      <c r="C7438">
        <v>4</v>
      </c>
      <c r="D7438">
        <v>3</v>
      </c>
      <c r="E7438">
        <v>4</v>
      </c>
      <c r="F7438">
        <v>5</v>
      </c>
      <c r="G7438">
        <v>3</v>
      </c>
      <c r="H7438">
        <v>3</v>
      </c>
      <c r="I7438">
        <v>4</v>
      </c>
      <c r="J7438">
        <v>5</v>
      </c>
      <c r="K7438">
        <v>36</v>
      </c>
      <c r="L7438">
        <v>4</v>
      </c>
      <c r="M7438">
        <v>4</v>
      </c>
      <c r="N7438">
        <v>5</v>
      </c>
      <c r="O7438">
        <v>4</v>
      </c>
      <c r="P7438">
        <v>4</v>
      </c>
      <c r="Q7438">
        <v>3</v>
      </c>
      <c r="R7438">
        <v>3</v>
      </c>
      <c r="S7438">
        <v>4</v>
      </c>
      <c r="T7438">
        <v>4</v>
      </c>
      <c r="U7438">
        <v>35</v>
      </c>
      <c r="V7438">
        <v>71</v>
      </c>
      <c r="W7438" t="s">
        <v>102</v>
      </c>
      <c r="X7438" t="s">
        <v>9156</v>
      </c>
      <c r="Y7438" t="s">
        <v>44</v>
      </c>
    </row>
    <row r="7439" spans="1:25" x14ac:dyDescent="0.25">
      <c r="A7439" t="s">
        <v>9157</v>
      </c>
      <c r="B7439">
        <v>4</v>
      </c>
      <c r="C7439">
        <v>5</v>
      </c>
      <c r="D7439">
        <v>4</v>
      </c>
      <c r="E7439">
        <v>4</v>
      </c>
      <c r="F7439">
        <v>3</v>
      </c>
      <c r="G7439">
        <v>5</v>
      </c>
      <c r="H7439">
        <v>4</v>
      </c>
      <c r="I7439">
        <v>3</v>
      </c>
      <c r="J7439">
        <v>4</v>
      </c>
      <c r="K7439">
        <v>36</v>
      </c>
      <c r="L7439">
        <v>4</v>
      </c>
      <c r="M7439">
        <v>5</v>
      </c>
      <c r="N7439">
        <v>4</v>
      </c>
      <c r="O7439">
        <v>3</v>
      </c>
      <c r="P7439">
        <v>4</v>
      </c>
      <c r="Q7439">
        <v>4</v>
      </c>
      <c r="R7439">
        <v>3</v>
      </c>
      <c r="S7439">
        <v>5</v>
      </c>
      <c r="T7439">
        <v>4</v>
      </c>
      <c r="U7439">
        <v>36</v>
      </c>
      <c r="V7439">
        <v>72</v>
      </c>
      <c r="W7439" t="s">
        <v>958</v>
      </c>
      <c r="X7439" t="s">
        <v>3199</v>
      </c>
      <c r="Y7439" t="s">
        <v>10</v>
      </c>
    </row>
    <row r="7440" spans="1:25" x14ac:dyDescent="0.25">
      <c r="A7440" t="s">
        <v>9158</v>
      </c>
      <c r="B7440">
        <v>4</v>
      </c>
      <c r="C7440">
        <v>3</v>
      </c>
      <c r="D7440">
        <v>5</v>
      </c>
      <c r="E7440">
        <v>3</v>
      </c>
      <c r="F7440">
        <v>3</v>
      </c>
      <c r="G7440">
        <v>3</v>
      </c>
      <c r="H7440">
        <v>3</v>
      </c>
      <c r="I7440">
        <v>4</v>
      </c>
      <c r="J7440">
        <v>3</v>
      </c>
      <c r="K7440">
        <v>31</v>
      </c>
      <c r="L7440">
        <v>0</v>
      </c>
      <c r="M7440">
        <v>0</v>
      </c>
      <c r="N7440">
        <v>0</v>
      </c>
      <c r="O7440">
        <v>0</v>
      </c>
      <c r="P7440">
        <v>0</v>
      </c>
      <c r="Q7440">
        <v>0</v>
      </c>
      <c r="R7440">
        <v>0</v>
      </c>
      <c r="S7440">
        <v>0</v>
      </c>
      <c r="T7440">
        <v>0</v>
      </c>
      <c r="U7440">
        <v>0</v>
      </c>
      <c r="V7440">
        <v>31</v>
      </c>
      <c r="W7440" t="s">
        <v>958</v>
      </c>
      <c r="X7440" t="s">
        <v>3199</v>
      </c>
      <c r="Y7440" t="s">
        <v>10</v>
      </c>
    </row>
    <row r="7441" spans="1:25" x14ac:dyDescent="0.25">
      <c r="A7441" t="s">
        <v>9159</v>
      </c>
      <c r="B7441">
        <v>4</v>
      </c>
      <c r="C7441">
        <v>4</v>
      </c>
      <c r="D7441">
        <v>5</v>
      </c>
      <c r="E7441">
        <v>3</v>
      </c>
      <c r="F7441">
        <v>5</v>
      </c>
      <c r="G7441">
        <v>3</v>
      </c>
      <c r="H7441">
        <v>4</v>
      </c>
      <c r="I7441">
        <v>4</v>
      </c>
      <c r="J7441">
        <v>4</v>
      </c>
      <c r="K7441">
        <v>36</v>
      </c>
      <c r="L7441">
        <v>5</v>
      </c>
      <c r="M7441">
        <v>3</v>
      </c>
      <c r="N7441">
        <v>4</v>
      </c>
      <c r="O7441">
        <v>3</v>
      </c>
      <c r="P7441">
        <v>5</v>
      </c>
      <c r="Q7441">
        <v>4</v>
      </c>
      <c r="R7441">
        <v>3</v>
      </c>
      <c r="S7441">
        <v>4</v>
      </c>
      <c r="T7441">
        <v>4</v>
      </c>
      <c r="U7441">
        <v>35</v>
      </c>
      <c r="V7441">
        <v>71</v>
      </c>
      <c r="W7441" t="s">
        <v>12</v>
      </c>
      <c r="X7441" t="s">
        <v>9160</v>
      </c>
      <c r="Y7441" t="s">
        <v>10</v>
      </c>
    </row>
    <row r="7442" spans="1:25" x14ac:dyDescent="0.25">
      <c r="A7442" t="s">
        <v>9161</v>
      </c>
      <c r="B7442">
        <v>4</v>
      </c>
      <c r="C7442">
        <v>3</v>
      </c>
      <c r="D7442">
        <v>5</v>
      </c>
      <c r="E7442">
        <v>4</v>
      </c>
      <c r="F7442">
        <v>3</v>
      </c>
      <c r="G7442">
        <v>4</v>
      </c>
      <c r="H7442">
        <v>4</v>
      </c>
      <c r="I7442">
        <v>5</v>
      </c>
      <c r="J7442">
        <v>4</v>
      </c>
      <c r="K7442">
        <v>36</v>
      </c>
      <c r="L7442">
        <v>4</v>
      </c>
      <c r="M7442">
        <v>3</v>
      </c>
      <c r="N7442">
        <v>5</v>
      </c>
      <c r="O7442">
        <v>4</v>
      </c>
      <c r="P7442">
        <v>3</v>
      </c>
      <c r="Q7442">
        <v>4</v>
      </c>
      <c r="R7442">
        <v>4</v>
      </c>
      <c r="S7442">
        <v>5</v>
      </c>
      <c r="T7442">
        <v>4</v>
      </c>
      <c r="U7442">
        <v>36</v>
      </c>
      <c r="V7442">
        <v>72</v>
      </c>
      <c r="W7442" t="s">
        <v>91</v>
      </c>
      <c r="X7442" t="s">
        <v>9162</v>
      </c>
      <c r="Y7442" t="s">
        <v>10</v>
      </c>
    </row>
    <row r="7443" spans="1:25" x14ac:dyDescent="0.25">
      <c r="A7443" t="s">
        <v>9163</v>
      </c>
      <c r="B7443">
        <v>4</v>
      </c>
      <c r="C7443">
        <v>5</v>
      </c>
      <c r="D7443">
        <v>4</v>
      </c>
      <c r="E7443">
        <v>4</v>
      </c>
      <c r="F7443">
        <v>3</v>
      </c>
      <c r="G7443">
        <v>4</v>
      </c>
      <c r="H7443">
        <v>4</v>
      </c>
      <c r="I7443">
        <v>3</v>
      </c>
      <c r="J7443">
        <v>5</v>
      </c>
      <c r="K7443">
        <v>36</v>
      </c>
      <c r="L7443">
        <v>0</v>
      </c>
      <c r="M7443">
        <v>0</v>
      </c>
      <c r="N7443">
        <v>0</v>
      </c>
      <c r="O7443">
        <v>0</v>
      </c>
      <c r="P7443">
        <v>0</v>
      </c>
      <c r="Q7443">
        <v>0</v>
      </c>
      <c r="R7443">
        <v>0</v>
      </c>
      <c r="S7443">
        <v>0</v>
      </c>
      <c r="T7443">
        <v>0</v>
      </c>
      <c r="U7443">
        <v>0</v>
      </c>
      <c r="V7443">
        <v>36</v>
      </c>
      <c r="W7443" t="s">
        <v>9164</v>
      </c>
      <c r="X7443" t="s">
        <v>9165</v>
      </c>
      <c r="Y7443" t="s">
        <v>1282</v>
      </c>
    </row>
    <row r="7444" spans="1:25" x14ac:dyDescent="0.25">
      <c r="A7444" t="s">
        <v>9166</v>
      </c>
      <c r="B7444">
        <v>4</v>
      </c>
      <c r="C7444">
        <v>5</v>
      </c>
      <c r="D7444">
        <v>4</v>
      </c>
      <c r="E7444">
        <v>4</v>
      </c>
      <c r="F7444">
        <v>3</v>
      </c>
      <c r="G7444">
        <v>5</v>
      </c>
      <c r="H7444">
        <v>4</v>
      </c>
      <c r="I7444">
        <v>3</v>
      </c>
      <c r="J7444">
        <v>4</v>
      </c>
      <c r="K7444">
        <v>36</v>
      </c>
      <c r="L7444">
        <v>0</v>
      </c>
      <c r="M7444">
        <v>0</v>
      </c>
      <c r="N7444">
        <v>0</v>
      </c>
      <c r="O7444">
        <v>0</v>
      </c>
      <c r="P7444">
        <v>0</v>
      </c>
      <c r="Q7444">
        <v>0</v>
      </c>
      <c r="R7444">
        <v>0</v>
      </c>
      <c r="S7444">
        <v>0</v>
      </c>
      <c r="T7444">
        <v>0</v>
      </c>
      <c r="U7444">
        <v>0</v>
      </c>
      <c r="V7444">
        <v>36</v>
      </c>
      <c r="W7444" t="s">
        <v>9164</v>
      </c>
      <c r="X7444" t="s">
        <v>9165</v>
      </c>
      <c r="Y7444" t="s">
        <v>1282</v>
      </c>
    </row>
    <row r="7445" spans="1:25" x14ac:dyDescent="0.25">
      <c r="A7445" t="s">
        <v>9167</v>
      </c>
      <c r="B7445">
        <v>4</v>
      </c>
      <c r="C7445">
        <v>3</v>
      </c>
      <c r="D7445">
        <v>4</v>
      </c>
      <c r="E7445">
        <v>4</v>
      </c>
      <c r="F7445">
        <v>5</v>
      </c>
      <c r="G7445">
        <v>4</v>
      </c>
      <c r="H7445">
        <v>4</v>
      </c>
      <c r="I7445">
        <v>4</v>
      </c>
      <c r="J7445">
        <v>3</v>
      </c>
      <c r="K7445">
        <v>35</v>
      </c>
      <c r="L7445">
        <v>0</v>
      </c>
      <c r="M7445">
        <v>0</v>
      </c>
      <c r="N7445">
        <v>0</v>
      </c>
      <c r="O7445">
        <v>0</v>
      </c>
      <c r="P7445">
        <v>0</v>
      </c>
      <c r="Q7445">
        <v>0</v>
      </c>
      <c r="R7445">
        <v>0</v>
      </c>
      <c r="S7445">
        <v>0</v>
      </c>
      <c r="T7445">
        <v>0</v>
      </c>
      <c r="U7445">
        <v>0</v>
      </c>
      <c r="V7445">
        <v>35</v>
      </c>
      <c r="W7445" t="s">
        <v>166</v>
      </c>
      <c r="X7445" t="s">
        <v>9168</v>
      </c>
      <c r="Y7445" t="s">
        <v>10</v>
      </c>
    </row>
    <row r="7446" spans="1:25" x14ac:dyDescent="0.25">
      <c r="A7446" t="s">
        <v>9169</v>
      </c>
      <c r="B7446">
        <v>4</v>
      </c>
      <c r="C7446">
        <v>4</v>
      </c>
      <c r="D7446">
        <v>4</v>
      </c>
      <c r="E7446">
        <v>4</v>
      </c>
      <c r="F7446">
        <v>3</v>
      </c>
      <c r="G7446">
        <v>5</v>
      </c>
      <c r="H7446">
        <v>4</v>
      </c>
      <c r="I7446">
        <v>3</v>
      </c>
      <c r="J7446">
        <v>5</v>
      </c>
      <c r="K7446">
        <v>36</v>
      </c>
      <c r="L7446">
        <v>5</v>
      </c>
      <c r="M7446">
        <v>4</v>
      </c>
      <c r="N7446">
        <v>3</v>
      </c>
      <c r="O7446">
        <v>4</v>
      </c>
      <c r="P7446">
        <v>4</v>
      </c>
      <c r="Q7446">
        <v>3</v>
      </c>
      <c r="R7446">
        <v>5</v>
      </c>
      <c r="S7446">
        <v>4</v>
      </c>
      <c r="T7446">
        <v>4</v>
      </c>
      <c r="U7446">
        <v>36</v>
      </c>
      <c r="V7446">
        <v>72</v>
      </c>
      <c r="W7446" t="s">
        <v>143</v>
      </c>
      <c r="X7446" t="s">
        <v>9170</v>
      </c>
      <c r="Y7446" t="s">
        <v>10</v>
      </c>
    </row>
    <row r="7447" spans="1:25" x14ac:dyDescent="0.25">
      <c r="A7447" t="s">
        <v>9171</v>
      </c>
      <c r="B7447">
        <v>5</v>
      </c>
      <c r="C7447">
        <v>4</v>
      </c>
      <c r="D7447">
        <v>4</v>
      </c>
      <c r="E7447">
        <v>5</v>
      </c>
      <c r="F7447">
        <v>4</v>
      </c>
      <c r="G7447">
        <v>3</v>
      </c>
      <c r="H7447">
        <v>4</v>
      </c>
      <c r="I7447">
        <v>3</v>
      </c>
      <c r="J7447">
        <v>4</v>
      </c>
      <c r="K7447">
        <v>36</v>
      </c>
      <c r="L7447">
        <v>4</v>
      </c>
      <c r="M7447">
        <v>5</v>
      </c>
      <c r="N7447">
        <v>4</v>
      </c>
      <c r="O7447">
        <v>4</v>
      </c>
      <c r="P7447">
        <v>3</v>
      </c>
      <c r="Q7447">
        <v>4</v>
      </c>
      <c r="R7447">
        <v>4</v>
      </c>
      <c r="S7447">
        <v>4</v>
      </c>
      <c r="T7447">
        <v>4</v>
      </c>
      <c r="U7447">
        <v>36</v>
      </c>
      <c r="V7447">
        <v>72</v>
      </c>
      <c r="W7447" t="s">
        <v>105</v>
      </c>
      <c r="X7447" t="s">
        <v>8137</v>
      </c>
      <c r="Y7447" t="s">
        <v>10</v>
      </c>
    </row>
    <row r="7448" spans="1:25" x14ac:dyDescent="0.25">
      <c r="A7448" t="s">
        <v>9172</v>
      </c>
      <c r="B7448">
        <v>4</v>
      </c>
      <c r="C7448">
        <v>3</v>
      </c>
      <c r="D7448">
        <v>5</v>
      </c>
      <c r="E7448">
        <v>3</v>
      </c>
      <c r="F7448">
        <v>4</v>
      </c>
      <c r="G7448">
        <v>3</v>
      </c>
      <c r="H7448">
        <v>5</v>
      </c>
      <c r="I7448">
        <v>4</v>
      </c>
      <c r="J7448">
        <v>4</v>
      </c>
      <c r="K7448">
        <v>35</v>
      </c>
      <c r="L7448">
        <v>4</v>
      </c>
      <c r="M7448">
        <v>4</v>
      </c>
      <c r="N7448">
        <v>4</v>
      </c>
      <c r="O7448">
        <v>3</v>
      </c>
      <c r="P7448">
        <v>4</v>
      </c>
      <c r="Q7448">
        <v>3</v>
      </c>
      <c r="R7448">
        <v>5</v>
      </c>
      <c r="S7448">
        <v>5</v>
      </c>
      <c r="T7448">
        <v>4</v>
      </c>
      <c r="U7448">
        <v>36</v>
      </c>
      <c r="V7448">
        <v>71</v>
      </c>
      <c r="W7448" t="s">
        <v>8</v>
      </c>
      <c r="X7448" t="s">
        <v>9173</v>
      </c>
      <c r="Y7448" t="s">
        <v>10</v>
      </c>
    </row>
    <row r="7449" spans="1:25" x14ac:dyDescent="0.25">
      <c r="A7449" t="s">
        <v>9174</v>
      </c>
      <c r="B7449">
        <v>4</v>
      </c>
      <c r="C7449">
        <v>4</v>
      </c>
      <c r="D7449">
        <v>4</v>
      </c>
      <c r="E7449">
        <v>3</v>
      </c>
      <c r="F7449">
        <v>5</v>
      </c>
      <c r="G7449">
        <v>3</v>
      </c>
      <c r="H7449">
        <v>4</v>
      </c>
      <c r="I7449">
        <v>4</v>
      </c>
      <c r="J7449">
        <v>5</v>
      </c>
      <c r="K7449">
        <v>36</v>
      </c>
      <c r="L7449">
        <v>4</v>
      </c>
      <c r="M7449">
        <v>3</v>
      </c>
      <c r="N7449">
        <v>4</v>
      </c>
      <c r="O7449">
        <v>5</v>
      </c>
      <c r="P7449">
        <v>3</v>
      </c>
      <c r="Q7449">
        <v>4</v>
      </c>
      <c r="R7449">
        <v>4</v>
      </c>
      <c r="S7449">
        <v>5</v>
      </c>
      <c r="T7449">
        <v>4</v>
      </c>
      <c r="U7449">
        <v>36</v>
      </c>
      <c r="V7449">
        <v>72</v>
      </c>
      <c r="W7449" t="s">
        <v>166</v>
      </c>
      <c r="X7449" t="s">
        <v>8137</v>
      </c>
      <c r="Y7449" t="s">
        <v>10</v>
      </c>
    </row>
    <row r="7450" spans="1:25" x14ac:dyDescent="0.25">
      <c r="A7450" t="s">
        <v>9175</v>
      </c>
      <c r="B7450">
        <v>4</v>
      </c>
      <c r="C7450">
        <v>3</v>
      </c>
      <c r="D7450">
        <v>5</v>
      </c>
      <c r="E7450">
        <v>3</v>
      </c>
      <c r="F7450">
        <v>4</v>
      </c>
      <c r="G7450">
        <v>3</v>
      </c>
      <c r="H7450">
        <v>5</v>
      </c>
      <c r="I7450">
        <v>4</v>
      </c>
      <c r="J7450">
        <v>4</v>
      </c>
      <c r="K7450">
        <v>35</v>
      </c>
      <c r="L7450">
        <v>4</v>
      </c>
      <c r="M7450">
        <v>4</v>
      </c>
      <c r="N7450">
        <v>4</v>
      </c>
      <c r="O7450">
        <v>3</v>
      </c>
      <c r="P7450">
        <v>4</v>
      </c>
      <c r="Q7450">
        <v>3</v>
      </c>
      <c r="R7450">
        <v>5</v>
      </c>
      <c r="S7450">
        <v>5</v>
      </c>
      <c r="T7450">
        <v>4</v>
      </c>
      <c r="U7450">
        <v>36</v>
      </c>
      <c r="V7450">
        <v>71</v>
      </c>
      <c r="W7450" t="s">
        <v>8</v>
      </c>
      <c r="X7450" t="s">
        <v>9176</v>
      </c>
      <c r="Y7450" t="s">
        <v>10</v>
      </c>
    </row>
    <row r="7451" spans="1:25" x14ac:dyDescent="0.25">
      <c r="A7451" t="s">
        <v>9177</v>
      </c>
      <c r="B7451">
        <v>4</v>
      </c>
      <c r="C7451">
        <v>3</v>
      </c>
      <c r="D7451">
        <v>4</v>
      </c>
      <c r="E7451">
        <v>4</v>
      </c>
      <c r="F7451">
        <v>3</v>
      </c>
      <c r="G7451">
        <v>5</v>
      </c>
      <c r="H7451">
        <v>4</v>
      </c>
      <c r="I7451">
        <v>4</v>
      </c>
      <c r="J7451">
        <v>5</v>
      </c>
      <c r="K7451">
        <v>36</v>
      </c>
      <c r="L7451">
        <v>4</v>
      </c>
      <c r="M7451">
        <v>4</v>
      </c>
      <c r="N7451">
        <v>5</v>
      </c>
      <c r="O7451">
        <v>4</v>
      </c>
      <c r="P7451">
        <v>3</v>
      </c>
      <c r="Q7451">
        <v>4</v>
      </c>
      <c r="R7451">
        <v>5</v>
      </c>
      <c r="S7451">
        <v>3</v>
      </c>
      <c r="T7451">
        <v>4</v>
      </c>
      <c r="U7451">
        <v>36</v>
      </c>
      <c r="V7451">
        <v>72</v>
      </c>
      <c r="W7451" t="s">
        <v>166</v>
      </c>
      <c r="X7451" t="s">
        <v>1875</v>
      </c>
      <c r="Y7451" t="s">
        <v>10</v>
      </c>
    </row>
    <row r="7452" spans="1:25" x14ac:dyDescent="0.25">
      <c r="A7452" t="s">
        <v>9178</v>
      </c>
      <c r="B7452">
        <v>3</v>
      </c>
      <c r="C7452">
        <v>3</v>
      </c>
      <c r="D7452">
        <v>3</v>
      </c>
      <c r="E7452">
        <v>3</v>
      </c>
      <c r="F7452">
        <v>3</v>
      </c>
      <c r="G7452">
        <v>3</v>
      </c>
      <c r="H7452">
        <v>3</v>
      </c>
      <c r="I7452">
        <v>3</v>
      </c>
      <c r="J7452">
        <v>3</v>
      </c>
      <c r="K7452">
        <v>27</v>
      </c>
      <c r="L7452">
        <v>3</v>
      </c>
      <c r="M7452">
        <v>3</v>
      </c>
      <c r="N7452">
        <v>3</v>
      </c>
      <c r="O7452">
        <v>3</v>
      </c>
      <c r="P7452">
        <v>3</v>
      </c>
      <c r="Q7452">
        <v>3</v>
      </c>
      <c r="R7452">
        <v>3</v>
      </c>
      <c r="S7452">
        <v>3</v>
      </c>
      <c r="T7452">
        <v>3</v>
      </c>
      <c r="U7452">
        <v>27</v>
      </c>
      <c r="V7452">
        <v>54</v>
      </c>
      <c r="W7452" t="s">
        <v>848</v>
      </c>
      <c r="X7452" t="s">
        <v>1176</v>
      </c>
      <c r="Y7452" t="s">
        <v>10</v>
      </c>
    </row>
    <row r="7453" spans="1:25" x14ac:dyDescent="0.25">
      <c r="A7453" t="s">
        <v>9179</v>
      </c>
      <c r="B7453">
        <v>4</v>
      </c>
      <c r="C7453">
        <v>4</v>
      </c>
      <c r="D7453">
        <v>3</v>
      </c>
      <c r="E7453">
        <v>4</v>
      </c>
      <c r="F7453">
        <v>4</v>
      </c>
      <c r="G7453">
        <v>3</v>
      </c>
      <c r="H7453">
        <v>5</v>
      </c>
      <c r="I7453">
        <v>4</v>
      </c>
      <c r="J7453">
        <v>5</v>
      </c>
      <c r="K7453">
        <v>36</v>
      </c>
      <c r="L7453">
        <v>4</v>
      </c>
      <c r="M7453">
        <v>3</v>
      </c>
      <c r="N7453">
        <v>4</v>
      </c>
      <c r="O7453">
        <v>4</v>
      </c>
      <c r="P7453">
        <v>5</v>
      </c>
      <c r="Q7453">
        <v>3</v>
      </c>
      <c r="R7453">
        <v>4</v>
      </c>
      <c r="S7453">
        <v>4</v>
      </c>
      <c r="T7453">
        <v>5</v>
      </c>
      <c r="U7453">
        <v>36</v>
      </c>
      <c r="V7453">
        <v>72</v>
      </c>
      <c r="W7453" t="s">
        <v>848</v>
      </c>
      <c r="X7453" t="s">
        <v>1176</v>
      </c>
      <c r="Y7453" t="s">
        <v>10</v>
      </c>
    </row>
    <row r="7454" spans="1:25" x14ac:dyDescent="0.25">
      <c r="A7454" t="s">
        <v>9180</v>
      </c>
      <c r="B7454">
        <v>4</v>
      </c>
      <c r="C7454">
        <v>4</v>
      </c>
      <c r="D7454">
        <v>4</v>
      </c>
      <c r="E7454">
        <v>5</v>
      </c>
      <c r="F7454">
        <v>3</v>
      </c>
      <c r="G7454">
        <v>4</v>
      </c>
      <c r="H7454">
        <v>5</v>
      </c>
      <c r="I7454">
        <v>3</v>
      </c>
      <c r="J7454">
        <v>4</v>
      </c>
      <c r="K7454">
        <v>36</v>
      </c>
      <c r="L7454">
        <v>5</v>
      </c>
      <c r="M7454">
        <v>4</v>
      </c>
      <c r="N7454">
        <v>4</v>
      </c>
      <c r="O7454">
        <v>5</v>
      </c>
      <c r="P7454">
        <v>3</v>
      </c>
      <c r="Q7454">
        <v>4</v>
      </c>
      <c r="R7454">
        <v>4</v>
      </c>
      <c r="S7454">
        <v>3</v>
      </c>
      <c r="T7454">
        <v>4</v>
      </c>
      <c r="U7454">
        <v>36</v>
      </c>
      <c r="V7454">
        <v>72</v>
      </c>
      <c r="W7454" t="s">
        <v>39</v>
      </c>
      <c r="X7454" t="s">
        <v>8421</v>
      </c>
      <c r="Y7454" t="s">
        <v>10</v>
      </c>
    </row>
    <row r="7455" spans="1:25" x14ac:dyDescent="0.25">
      <c r="A7455" t="s">
        <v>9181</v>
      </c>
      <c r="B7455">
        <v>4</v>
      </c>
      <c r="C7455">
        <v>5</v>
      </c>
      <c r="D7455">
        <v>3</v>
      </c>
      <c r="E7455">
        <v>4</v>
      </c>
      <c r="F7455">
        <v>4</v>
      </c>
      <c r="G7455">
        <v>3</v>
      </c>
      <c r="H7455">
        <v>4</v>
      </c>
      <c r="I7455">
        <v>5</v>
      </c>
      <c r="J7455">
        <v>4</v>
      </c>
      <c r="K7455">
        <v>36</v>
      </c>
      <c r="L7455">
        <v>5</v>
      </c>
      <c r="M7455">
        <v>4</v>
      </c>
      <c r="N7455">
        <v>3</v>
      </c>
      <c r="O7455">
        <v>4</v>
      </c>
      <c r="P7455">
        <v>4</v>
      </c>
      <c r="Q7455">
        <v>5</v>
      </c>
      <c r="R7455">
        <v>4</v>
      </c>
      <c r="S7455">
        <v>4</v>
      </c>
      <c r="T7455">
        <v>3</v>
      </c>
      <c r="U7455">
        <v>36</v>
      </c>
      <c r="V7455">
        <v>72</v>
      </c>
      <c r="W7455" t="s">
        <v>12</v>
      </c>
      <c r="X7455" t="s">
        <v>7572</v>
      </c>
      <c r="Y7455" t="s">
        <v>10</v>
      </c>
    </row>
    <row r="7456" spans="1:25" x14ac:dyDescent="0.25">
      <c r="A7456" t="s">
        <v>9182</v>
      </c>
      <c r="B7456">
        <v>4</v>
      </c>
      <c r="C7456">
        <v>5</v>
      </c>
      <c r="D7456">
        <v>4</v>
      </c>
      <c r="E7456">
        <v>4</v>
      </c>
      <c r="F7456">
        <v>3</v>
      </c>
      <c r="G7456">
        <v>5</v>
      </c>
      <c r="H7456">
        <v>4</v>
      </c>
      <c r="I7456">
        <v>3</v>
      </c>
      <c r="J7456">
        <v>4</v>
      </c>
      <c r="K7456">
        <v>36</v>
      </c>
      <c r="L7456">
        <v>4</v>
      </c>
      <c r="M7456">
        <v>4</v>
      </c>
      <c r="N7456">
        <v>5</v>
      </c>
      <c r="O7456">
        <v>4</v>
      </c>
      <c r="P7456">
        <v>3</v>
      </c>
      <c r="Q7456">
        <v>5</v>
      </c>
      <c r="R7456">
        <v>3</v>
      </c>
      <c r="S7456">
        <v>4</v>
      </c>
      <c r="T7456">
        <v>4</v>
      </c>
      <c r="U7456">
        <v>36</v>
      </c>
      <c r="V7456">
        <v>72</v>
      </c>
      <c r="W7456" t="s">
        <v>161</v>
      </c>
      <c r="X7456" t="s">
        <v>2261</v>
      </c>
      <c r="Y7456" t="s">
        <v>10</v>
      </c>
    </row>
    <row r="7457" spans="1:25" x14ac:dyDescent="0.25">
      <c r="A7457" t="s">
        <v>9183</v>
      </c>
      <c r="B7457">
        <v>4</v>
      </c>
      <c r="C7457">
        <v>3</v>
      </c>
      <c r="D7457">
        <v>5</v>
      </c>
      <c r="E7457">
        <v>4</v>
      </c>
      <c r="F7457">
        <v>5</v>
      </c>
      <c r="G7457">
        <v>4</v>
      </c>
      <c r="H7457">
        <v>4</v>
      </c>
      <c r="I7457">
        <v>3</v>
      </c>
      <c r="J7457">
        <v>4</v>
      </c>
      <c r="K7457">
        <v>36</v>
      </c>
      <c r="L7457">
        <v>4</v>
      </c>
      <c r="M7457">
        <v>4</v>
      </c>
      <c r="N7457">
        <v>3</v>
      </c>
      <c r="O7457">
        <v>5</v>
      </c>
      <c r="P7457">
        <v>3</v>
      </c>
      <c r="Q7457">
        <v>5</v>
      </c>
      <c r="R7457">
        <v>4</v>
      </c>
      <c r="S7457">
        <v>3</v>
      </c>
      <c r="T7457">
        <v>4</v>
      </c>
      <c r="U7457">
        <v>35</v>
      </c>
      <c r="V7457">
        <v>71</v>
      </c>
      <c r="X7457" t="s">
        <v>9184</v>
      </c>
      <c r="Y7457" t="s">
        <v>10</v>
      </c>
    </row>
    <row r="7458" spans="1:25" x14ac:dyDescent="0.25">
      <c r="A7458" t="s">
        <v>9185</v>
      </c>
      <c r="B7458">
        <v>4</v>
      </c>
      <c r="C7458">
        <v>3</v>
      </c>
      <c r="D7458">
        <v>5</v>
      </c>
      <c r="E7458">
        <v>4</v>
      </c>
      <c r="F7458">
        <v>5</v>
      </c>
      <c r="G7458">
        <v>4</v>
      </c>
      <c r="H7458">
        <v>4</v>
      </c>
      <c r="I7458">
        <v>3</v>
      </c>
      <c r="J7458">
        <v>4</v>
      </c>
      <c r="K7458">
        <v>36</v>
      </c>
      <c r="L7458">
        <v>4</v>
      </c>
      <c r="M7458">
        <v>4</v>
      </c>
      <c r="N7458">
        <v>3</v>
      </c>
      <c r="O7458">
        <v>5</v>
      </c>
      <c r="P7458">
        <v>3</v>
      </c>
      <c r="Q7458">
        <v>5</v>
      </c>
      <c r="R7458">
        <v>4</v>
      </c>
      <c r="S7458">
        <v>3</v>
      </c>
      <c r="T7458">
        <v>4</v>
      </c>
      <c r="U7458">
        <v>35</v>
      </c>
      <c r="V7458">
        <v>71</v>
      </c>
      <c r="W7458" t="s">
        <v>52</v>
      </c>
      <c r="X7458" t="s">
        <v>9184</v>
      </c>
      <c r="Y7458" t="s">
        <v>10</v>
      </c>
    </row>
    <row r="7459" spans="1:25" x14ac:dyDescent="0.25">
      <c r="A7459" t="s">
        <v>9186</v>
      </c>
      <c r="B7459">
        <v>5</v>
      </c>
      <c r="C7459">
        <v>3</v>
      </c>
      <c r="D7459">
        <v>4</v>
      </c>
      <c r="E7459">
        <v>3</v>
      </c>
      <c r="F7459">
        <v>4</v>
      </c>
      <c r="G7459">
        <v>4</v>
      </c>
      <c r="H7459">
        <v>4</v>
      </c>
      <c r="I7459">
        <v>5</v>
      </c>
      <c r="J7459">
        <v>4</v>
      </c>
      <c r="K7459">
        <v>36</v>
      </c>
      <c r="L7459">
        <v>5</v>
      </c>
      <c r="M7459">
        <v>4</v>
      </c>
      <c r="N7459">
        <v>3</v>
      </c>
      <c r="O7459">
        <v>4</v>
      </c>
      <c r="P7459">
        <v>4</v>
      </c>
      <c r="Q7459">
        <v>5</v>
      </c>
      <c r="R7459">
        <v>4</v>
      </c>
      <c r="S7459">
        <v>3</v>
      </c>
      <c r="T7459">
        <v>4</v>
      </c>
      <c r="U7459">
        <v>36</v>
      </c>
      <c r="V7459">
        <v>72</v>
      </c>
      <c r="X7459" t="s">
        <v>9187</v>
      </c>
      <c r="Y7459" t="s">
        <v>1454</v>
      </c>
    </row>
    <row r="7460" spans="1:25" x14ac:dyDescent="0.25">
      <c r="A7460" t="s">
        <v>9188</v>
      </c>
      <c r="B7460">
        <v>4</v>
      </c>
      <c r="C7460">
        <v>3</v>
      </c>
      <c r="D7460">
        <v>4</v>
      </c>
      <c r="E7460">
        <v>5</v>
      </c>
      <c r="F7460">
        <v>3</v>
      </c>
      <c r="G7460">
        <v>5</v>
      </c>
      <c r="H7460">
        <v>4</v>
      </c>
      <c r="I7460">
        <v>3</v>
      </c>
      <c r="J7460">
        <v>5</v>
      </c>
      <c r="K7460">
        <v>36</v>
      </c>
      <c r="L7460">
        <v>4</v>
      </c>
      <c r="M7460">
        <v>3</v>
      </c>
      <c r="N7460">
        <v>4</v>
      </c>
      <c r="O7460">
        <v>5</v>
      </c>
      <c r="P7460">
        <v>4</v>
      </c>
      <c r="Q7460">
        <v>3</v>
      </c>
      <c r="R7460">
        <v>5</v>
      </c>
      <c r="S7460">
        <v>3</v>
      </c>
      <c r="T7460">
        <v>4</v>
      </c>
      <c r="U7460">
        <v>35</v>
      </c>
      <c r="V7460">
        <v>71</v>
      </c>
      <c r="W7460" t="s">
        <v>52</v>
      </c>
      <c r="X7460" t="s">
        <v>9189</v>
      </c>
      <c r="Y7460" t="s">
        <v>10</v>
      </c>
    </row>
    <row r="7461" spans="1:25" x14ac:dyDescent="0.25">
      <c r="A7461" t="s">
        <v>9190</v>
      </c>
      <c r="B7461">
        <v>4</v>
      </c>
      <c r="C7461">
        <v>5</v>
      </c>
      <c r="D7461">
        <v>3</v>
      </c>
      <c r="E7461">
        <v>4</v>
      </c>
      <c r="F7461">
        <v>4</v>
      </c>
      <c r="G7461">
        <v>5</v>
      </c>
      <c r="H7461">
        <v>4</v>
      </c>
      <c r="I7461">
        <v>3</v>
      </c>
      <c r="J7461">
        <v>4</v>
      </c>
      <c r="K7461">
        <v>36</v>
      </c>
      <c r="L7461">
        <v>4</v>
      </c>
      <c r="M7461">
        <v>5</v>
      </c>
      <c r="N7461">
        <v>4</v>
      </c>
      <c r="O7461">
        <v>4</v>
      </c>
      <c r="P7461">
        <v>3</v>
      </c>
      <c r="Q7461">
        <v>4</v>
      </c>
      <c r="R7461">
        <v>5</v>
      </c>
      <c r="S7461">
        <v>3</v>
      </c>
      <c r="T7461">
        <v>4</v>
      </c>
      <c r="U7461">
        <v>36</v>
      </c>
      <c r="V7461">
        <v>72</v>
      </c>
      <c r="W7461" t="s">
        <v>965</v>
      </c>
      <c r="X7461" t="s">
        <v>965</v>
      </c>
      <c r="Y7461" t="s">
        <v>965</v>
      </c>
    </row>
    <row r="7462" spans="1:25" x14ac:dyDescent="0.25">
      <c r="A7462" t="s">
        <v>9191</v>
      </c>
      <c r="B7462">
        <v>4</v>
      </c>
      <c r="C7462">
        <v>5</v>
      </c>
      <c r="D7462">
        <v>4</v>
      </c>
      <c r="E7462">
        <v>5</v>
      </c>
      <c r="F7462">
        <v>3</v>
      </c>
      <c r="G7462">
        <v>4</v>
      </c>
      <c r="H7462">
        <v>4</v>
      </c>
      <c r="I7462">
        <v>3</v>
      </c>
      <c r="J7462">
        <v>4</v>
      </c>
      <c r="K7462">
        <v>36</v>
      </c>
      <c r="L7462">
        <v>4</v>
      </c>
      <c r="M7462">
        <v>3</v>
      </c>
      <c r="N7462">
        <v>5</v>
      </c>
      <c r="O7462">
        <v>4</v>
      </c>
      <c r="P7462">
        <v>4</v>
      </c>
      <c r="Q7462">
        <v>4</v>
      </c>
      <c r="R7462">
        <v>3</v>
      </c>
      <c r="S7462">
        <v>4</v>
      </c>
      <c r="T7462">
        <v>5</v>
      </c>
      <c r="U7462">
        <v>36</v>
      </c>
      <c r="V7462">
        <v>72</v>
      </c>
      <c r="W7462" t="s">
        <v>9192</v>
      </c>
      <c r="X7462" t="s">
        <v>9193</v>
      </c>
      <c r="Y7462" t="s">
        <v>120</v>
      </c>
    </row>
    <row r="7463" spans="1:25" x14ac:dyDescent="0.25">
      <c r="A7463" t="s">
        <v>9194</v>
      </c>
      <c r="B7463">
        <v>4</v>
      </c>
      <c r="C7463">
        <v>4</v>
      </c>
      <c r="D7463">
        <v>5</v>
      </c>
      <c r="E7463">
        <v>3</v>
      </c>
      <c r="F7463">
        <v>4</v>
      </c>
      <c r="G7463">
        <v>3</v>
      </c>
      <c r="H7463">
        <v>5</v>
      </c>
      <c r="I7463">
        <v>4</v>
      </c>
      <c r="J7463">
        <v>4</v>
      </c>
      <c r="K7463">
        <v>36</v>
      </c>
      <c r="L7463">
        <v>4</v>
      </c>
      <c r="M7463">
        <v>4</v>
      </c>
      <c r="N7463">
        <v>4</v>
      </c>
      <c r="O7463">
        <v>4</v>
      </c>
      <c r="P7463">
        <v>3</v>
      </c>
      <c r="Q7463">
        <v>5</v>
      </c>
      <c r="R7463">
        <v>3</v>
      </c>
      <c r="S7463">
        <v>4</v>
      </c>
      <c r="T7463">
        <v>5</v>
      </c>
      <c r="U7463">
        <v>36</v>
      </c>
      <c r="V7463">
        <v>72</v>
      </c>
      <c r="X7463" t="s">
        <v>3098</v>
      </c>
      <c r="Y7463" t="s">
        <v>3095</v>
      </c>
    </row>
    <row r="7464" spans="1:25" x14ac:dyDescent="0.25">
      <c r="A7464" t="s">
        <v>9195</v>
      </c>
      <c r="B7464">
        <v>4</v>
      </c>
      <c r="C7464">
        <v>4</v>
      </c>
      <c r="D7464">
        <v>4</v>
      </c>
      <c r="E7464">
        <v>3</v>
      </c>
      <c r="F7464">
        <v>3</v>
      </c>
      <c r="G7464">
        <v>4</v>
      </c>
      <c r="H7464">
        <v>5</v>
      </c>
      <c r="I7464">
        <v>5</v>
      </c>
      <c r="J7464">
        <v>3</v>
      </c>
      <c r="K7464">
        <v>35</v>
      </c>
      <c r="L7464">
        <v>4</v>
      </c>
      <c r="M7464">
        <v>5</v>
      </c>
      <c r="N7464">
        <v>3</v>
      </c>
      <c r="O7464">
        <v>4</v>
      </c>
      <c r="P7464">
        <v>4</v>
      </c>
      <c r="Q7464">
        <v>5</v>
      </c>
      <c r="R7464">
        <v>5</v>
      </c>
      <c r="S7464">
        <v>3</v>
      </c>
      <c r="T7464">
        <v>4</v>
      </c>
      <c r="U7464">
        <v>37</v>
      </c>
      <c r="V7464">
        <v>72</v>
      </c>
      <c r="W7464" t="s">
        <v>3097</v>
      </c>
      <c r="X7464" t="s">
        <v>3098</v>
      </c>
      <c r="Y7464" t="s">
        <v>3095</v>
      </c>
    </row>
    <row r="7465" spans="1:25" x14ac:dyDescent="0.25">
      <c r="A7465" t="s">
        <v>9196</v>
      </c>
      <c r="B7465">
        <v>4</v>
      </c>
      <c r="C7465">
        <v>4</v>
      </c>
      <c r="D7465">
        <v>3</v>
      </c>
      <c r="E7465">
        <v>5</v>
      </c>
      <c r="F7465">
        <v>4</v>
      </c>
      <c r="G7465">
        <v>4</v>
      </c>
      <c r="H7465">
        <v>3</v>
      </c>
      <c r="I7465">
        <v>5</v>
      </c>
      <c r="J7465">
        <v>4</v>
      </c>
      <c r="K7465">
        <v>36</v>
      </c>
      <c r="L7465">
        <v>4</v>
      </c>
      <c r="M7465">
        <v>5</v>
      </c>
      <c r="N7465">
        <v>4</v>
      </c>
      <c r="O7465">
        <v>3</v>
      </c>
      <c r="P7465">
        <v>4</v>
      </c>
      <c r="Q7465">
        <v>5</v>
      </c>
      <c r="R7465">
        <v>3</v>
      </c>
      <c r="S7465">
        <v>4</v>
      </c>
      <c r="T7465">
        <v>4</v>
      </c>
      <c r="U7465">
        <v>36</v>
      </c>
      <c r="V7465">
        <v>72</v>
      </c>
      <c r="W7465" t="s">
        <v>509</v>
      </c>
      <c r="X7465" t="s">
        <v>9197</v>
      </c>
      <c r="Y7465" t="s">
        <v>44</v>
      </c>
    </row>
    <row r="7466" spans="1:25" x14ac:dyDescent="0.25">
      <c r="A7466" t="s">
        <v>9200</v>
      </c>
      <c r="B7466">
        <v>5</v>
      </c>
      <c r="C7466">
        <v>4</v>
      </c>
      <c r="D7466">
        <v>4</v>
      </c>
      <c r="E7466">
        <v>3</v>
      </c>
      <c r="F7466">
        <v>4</v>
      </c>
      <c r="G7466">
        <v>4</v>
      </c>
      <c r="H7466">
        <v>5</v>
      </c>
      <c r="I7466">
        <v>3</v>
      </c>
      <c r="J7466">
        <v>4</v>
      </c>
      <c r="K7466">
        <v>36</v>
      </c>
      <c r="L7466">
        <v>0</v>
      </c>
      <c r="M7466">
        <v>0</v>
      </c>
      <c r="N7466">
        <v>0</v>
      </c>
      <c r="O7466">
        <v>0</v>
      </c>
      <c r="P7466">
        <v>0</v>
      </c>
      <c r="Q7466">
        <v>0</v>
      </c>
      <c r="R7466">
        <v>0</v>
      </c>
      <c r="S7466">
        <v>0</v>
      </c>
      <c r="T7466">
        <v>0</v>
      </c>
      <c r="U7466">
        <v>0</v>
      </c>
      <c r="V7466">
        <v>36</v>
      </c>
      <c r="W7466" t="s">
        <v>52</v>
      </c>
      <c r="X7466" t="s">
        <v>9201</v>
      </c>
      <c r="Y7466" t="s">
        <v>10</v>
      </c>
    </row>
    <row r="7467" spans="1:25" x14ac:dyDescent="0.25">
      <c r="A7467" t="s">
        <v>9202</v>
      </c>
      <c r="B7467">
        <v>5</v>
      </c>
      <c r="C7467">
        <v>4</v>
      </c>
      <c r="D7467">
        <v>3</v>
      </c>
      <c r="E7467">
        <v>4</v>
      </c>
      <c r="F7467">
        <v>4</v>
      </c>
      <c r="G7467">
        <v>3</v>
      </c>
      <c r="H7467">
        <v>4</v>
      </c>
      <c r="I7467">
        <v>5</v>
      </c>
      <c r="J7467">
        <v>4</v>
      </c>
      <c r="K7467">
        <v>36</v>
      </c>
      <c r="L7467">
        <v>0</v>
      </c>
      <c r="M7467">
        <v>0</v>
      </c>
      <c r="N7467">
        <v>0</v>
      </c>
      <c r="O7467">
        <v>0</v>
      </c>
      <c r="P7467">
        <v>0</v>
      </c>
      <c r="Q7467">
        <v>0</v>
      </c>
      <c r="R7467">
        <v>0</v>
      </c>
      <c r="S7467">
        <v>0</v>
      </c>
      <c r="T7467">
        <v>0</v>
      </c>
      <c r="U7467">
        <v>0</v>
      </c>
      <c r="V7467">
        <v>36</v>
      </c>
      <c r="W7467" t="s">
        <v>52</v>
      </c>
      <c r="X7467" t="s">
        <v>9203</v>
      </c>
      <c r="Y7467" t="s">
        <v>10</v>
      </c>
    </row>
    <row r="7468" spans="1:25" x14ac:dyDescent="0.25">
      <c r="A7468" t="s">
        <v>9204</v>
      </c>
      <c r="B7468">
        <v>4</v>
      </c>
      <c r="C7468">
        <v>5</v>
      </c>
      <c r="D7468">
        <v>4</v>
      </c>
      <c r="E7468">
        <v>3</v>
      </c>
      <c r="F7468">
        <v>5</v>
      </c>
      <c r="G7468">
        <v>3</v>
      </c>
      <c r="H7468">
        <v>4</v>
      </c>
      <c r="I7468">
        <v>3</v>
      </c>
      <c r="J7468">
        <v>4</v>
      </c>
      <c r="K7468">
        <v>35</v>
      </c>
      <c r="L7468">
        <v>0</v>
      </c>
      <c r="M7468">
        <v>0</v>
      </c>
      <c r="N7468">
        <v>0</v>
      </c>
      <c r="O7468">
        <v>0</v>
      </c>
      <c r="P7468">
        <v>0</v>
      </c>
      <c r="Q7468">
        <v>0</v>
      </c>
      <c r="R7468">
        <v>0</v>
      </c>
      <c r="S7468">
        <v>0</v>
      </c>
      <c r="T7468">
        <v>0</v>
      </c>
      <c r="U7468">
        <v>0</v>
      </c>
      <c r="V7468">
        <v>35</v>
      </c>
      <c r="W7468" t="s">
        <v>665</v>
      </c>
      <c r="X7468" t="s">
        <v>8175</v>
      </c>
      <c r="Y7468" t="s">
        <v>10</v>
      </c>
    </row>
    <row r="7469" spans="1:25" x14ac:dyDescent="0.25">
      <c r="A7469" t="s">
        <v>9205</v>
      </c>
      <c r="B7469">
        <v>4</v>
      </c>
      <c r="C7469">
        <v>3</v>
      </c>
      <c r="D7469">
        <v>4</v>
      </c>
      <c r="E7469">
        <v>4</v>
      </c>
      <c r="F7469">
        <v>4</v>
      </c>
      <c r="G7469">
        <v>4</v>
      </c>
      <c r="H7469">
        <v>3</v>
      </c>
      <c r="I7469">
        <v>4</v>
      </c>
      <c r="J7469">
        <v>5</v>
      </c>
      <c r="K7469">
        <v>35</v>
      </c>
      <c r="L7469">
        <v>4</v>
      </c>
      <c r="M7469">
        <v>4</v>
      </c>
      <c r="N7469">
        <v>4</v>
      </c>
      <c r="O7469">
        <v>4</v>
      </c>
      <c r="P7469">
        <v>3</v>
      </c>
      <c r="Q7469">
        <v>5</v>
      </c>
      <c r="R7469">
        <v>5</v>
      </c>
      <c r="S7469">
        <v>3</v>
      </c>
      <c r="T7469">
        <v>4</v>
      </c>
      <c r="U7469">
        <v>36</v>
      </c>
      <c r="V7469">
        <v>71</v>
      </c>
      <c r="W7469" t="s">
        <v>12</v>
      </c>
      <c r="X7469" t="s">
        <v>13</v>
      </c>
      <c r="Y7469" t="s">
        <v>10</v>
      </c>
    </row>
    <row r="7470" spans="1:25" x14ac:dyDescent="0.25">
      <c r="A7470" t="s">
        <v>9206</v>
      </c>
      <c r="B7470">
        <v>4</v>
      </c>
      <c r="C7470">
        <v>3</v>
      </c>
      <c r="D7470">
        <v>4</v>
      </c>
      <c r="E7470">
        <v>4</v>
      </c>
      <c r="F7470">
        <v>4</v>
      </c>
      <c r="G7470">
        <v>4</v>
      </c>
      <c r="H7470">
        <v>3</v>
      </c>
      <c r="I7470">
        <v>4</v>
      </c>
      <c r="J7470">
        <v>5</v>
      </c>
      <c r="K7470">
        <v>35</v>
      </c>
      <c r="L7470">
        <v>4</v>
      </c>
      <c r="M7470">
        <v>4</v>
      </c>
      <c r="N7470">
        <v>4</v>
      </c>
      <c r="O7470">
        <v>4</v>
      </c>
      <c r="P7470">
        <v>3</v>
      </c>
      <c r="Q7470">
        <v>5</v>
      </c>
      <c r="R7470">
        <v>5</v>
      </c>
      <c r="S7470">
        <v>3</v>
      </c>
      <c r="T7470">
        <v>4</v>
      </c>
      <c r="U7470">
        <v>36</v>
      </c>
      <c r="V7470">
        <v>71</v>
      </c>
      <c r="W7470" t="s">
        <v>12</v>
      </c>
      <c r="X7470" t="s">
        <v>13</v>
      </c>
      <c r="Y7470" t="s">
        <v>10</v>
      </c>
    </row>
    <row r="7471" spans="1:25" x14ac:dyDescent="0.25">
      <c r="A7471" t="s">
        <v>9207</v>
      </c>
      <c r="B7471">
        <v>4</v>
      </c>
      <c r="C7471">
        <v>4</v>
      </c>
      <c r="D7471">
        <v>3</v>
      </c>
      <c r="E7471">
        <v>5</v>
      </c>
      <c r="F7471">
        <v>4</v>
      </c>
      <c r="G7471">
        <v>4</v>
      </c>
      <c r="H7471">
        <v>3</v>
      </c>
      <c r="I7471">
        <v>4</v>
      </c>
      <c r="J7471">
        <v>5</v>
      </c>
      <c r="K7471">
        <v>36</v>
      </c>
      <c r="L7471">
        <v>4</v>
      </c>
      <c r="M7471">
        <v>4</v>
      </c>
      <c r="N7471">
        <v>5</v>
      </c>
      <c r="O7471">
        <v>3</v>
      </c>
      <c r="P7471">
        <v>4</v>
      </c>
      <c r="Q7471">
        <v>4</v>
      </c>
      <c r="R7471">
        <v>3</v>
      </c>
      <c r="S7471">
        <v>5</v>
      </c>
      <c r="T7471">
        <v>4</v>
      </c>
      <c r="U7471">
        <v>36</v>
      </c>
      <c r="V7471">
        <v>72</v>
      </c>
      <c r="W7471" t="s">
        <v>669</v>
      </c>
      <c r="X7471" t="s">
        <v>127</v>
      </c>
      <c r="Y7471" t="s">
        <v>10</v>
      </c>
    </row>
    <row r="7472" spans="1:25" x14ac:dyDescent="0.25">
      <c r="A7472" t="s">
        <v>9208</v>
      </c>
      <c r="B7472">
        <v>4</v>
      </c>
      <c r="C7472">
        <v>5</v>
      </c>
      <c r="D7472">
        <v>4</v>
      </c>
      <c r="E7472">
        <v>3</v>
      </c>
      <c r="F7472">
        <v>4</v>
      </c>
      <c r="G7472">
        <v>4</v>
      </c>
      <c r="H7472">
        <v>3</v>
      </c>
      <c r="I7472">
        <v>4</v>
      </c>
      <c r="J7472">
        <v>5</v>
      </c>
      <c r="K7472">
        <v>36</v>
      </c>
      <c r="L7472">
        <v>4</v>
      </c>
      <c r="M7472">
        <v>5</v>
      </c>
      <c r="N7472">
        <v>4</v>
      </c>
      <c r="O7472">
        <v>4</v>
      </c>
      <c r="P7472">
        <v>3</v>
      </c>
      <c r="Q7472">
        <v>4</v>
      </c>
      <c r="R7472">
        <v>5</v>
      </c>
      <c r="S7472">
        <v>3</v>
      </c>
      <c r="T7472">
        <v>4</v>
      </c>
      <c r="U7472">
        <v>36</v>
      </c>
      <c r="V7472">
        <v>72</v>
      </c>
      <c r="W7472" t="s">
        <v>669</v>
      </c>
      <c r="X7472" t="s">
        <v>127</v>
      </c>
      <c r="Y7472" t="s">
        <v>10</v>
      </c>
    </row>
    <row r="7473" spans="1:25" x14ac:dyDescent="0.25">
      <c r="A7473" t="s">
        <v>9209</v>
      </c>
      <c r="B7473">
        <v>5</v>
      </c>
      <c r="C7473">
        <v>3</v>
      </c>
      <c r="D7473">
        <v>5</v>
      </c>
      <c r="E7473">
        <v>4</v>
      </c>
      <c r="F7473">
        <v>4</v>
      </c>
      <c r="G7473">
        <v>3</v>
      </c>
      <c r="H7473">
        <v>4</v>
      </c>
      <c r="I7473">
        <v>5</v>
      </c>
      <c r="J7473">
        <v>4</v>
      </c>
      <c r="K7473">
        <v>37</v>
      </c>
      <c r="L7473">
        <v>4</v>
      </c>
      <c r="M7473">
        <v>4</v>
      </c>
      <c r="N7473">
        <v>5</v>
      </c>
      <c r="O7473">
        <v>4</v>
      </c>
      <c r="P7473">
        <v>3</v>
      </c>
      <c r="Q7473">
        <v>5</v>
      </c>
      <c r="R7473">
        <v>4</v>
      </c>
      <c r="S7473">
        <v>4</v>
      </c>
      <c r="T7473">
        <v>3</v>
      </c>
      <c r="U7473">
        <v>36</v>
      </c>
      <c r="V7473">
        <v>73</v>
      </c>
      <c r="W7473" t="s">
        <v>52</v>
      </c>
      <c r="X7473" t="s">
        <v>9210</v>
      </c>
      <c r="Y7473" t="s">
        <v>10</v>
      </c>
    </row>
    <row r="7474" spans="1:25" x14ac:dyDescent="0.25">
      <c r="A7474" t="s">
        <v>9211</v>
      </c>
      <c r="B7474">
        <v>4</v>
      </c>
      <c r="C7474">
        <v>3</v>
      </c>
      <c r="D7474">
        <v>4</v>
      </c>
      <c r="E7474">
        <v>4</v>
      </c>
      <c r="F7474">
        <v>4</v>
      </c>
      <c r="G7474">
        <v>5</v>
      </c>
      <c r="H7474">
        <v>4</v>
      </c>
      <c r="I7474">
        <v>5</v>
      </c>
      <c r="J7474">
        <v>3</v>
      </c>
      <c r="K7474">
        <v>36</v>
      </c>
      <c r="L7474">
        <v>4</v>
      </c>
      <c r="M7474">
        <v>4</v>
      </c>
      <c r="N7474">
        <v>4</v>
      </c>
      <c r="O7474">
        <v>3</v>
      </c>
      <c r="P7474">
        <v>4</v>
      </c>
      <c r="Q7474">
        <v>5</v>
      </c>
      <c r="R7474">
        <v>5</v>
      </c>
      <c r="S7474">
        <v>3</v>
      </c>
      <c r="T7474">
        <v>4</v>
      </c>
      <c r="U7474">
        <v>36</v>
      </c>
      <c r="V7474">
        <v>72</v>
      </c>
      <c r="W7474" t="s">
        <v>18</v>
      </c>
      <c r="X7474" t="s">
        <v>2010</v>
      </c>
      <c r="Y7474" t="s">
        <v>10</v>
      </c>
    </row>
    <row r="7475" spans="1:25" x14ac:dyDescent="0.25">
      <c r="A7475" t="s">
        <v>9212</v>
      </c>
      <c r="B7475">
        <v>4</v>
      </c>
      <c r="C7475">
        <v>5</v>
      </c>
      <c r="D7475">
        <v>4</v>
      </c>
      <c r="E7475">
        <v>3</v>
      </c>
      <c r="F7475">
        <v>4</v>
      </c>
      <c r="G7475">
        <v>5</v>
      </c>
      <c r="H7475">
        <v>4</v>
      </c>
      <c r="I7475">
        <v>3</v>
      </c>
      <c r="J7475">
        <v>4</v>
      </c>
      <c r="K7475">
        <v>36</v>
      </c>
      <c r="L7475">
        <v>5</v>
      </c>
      <c r="M7475">
        <v>4</v>
      </c>
      <c r="N7475">
        <v>4</v>
      </c>
      <c r="O7475">
        <v>3</v>
      </c>
      <c r="P7475">
        <v>4</v>
      </c>
      <c r="Q7475">
        <v>5</v>
      </c>
      <c r="R7475">
        <v>4</v>
      </c>
      <c r="S7475">
        <v>3</v>
      </c>
      <c r="T7475">
        <v>4</v>
      </c>
      <c r="U7475">
        <v>36</v>
      </c>
      <c r="V7475">
        <v>72</v>
      </c>
      <c r="W7475" t="s">
        <v>143</v>
      </c>
      <c r="X7475" t="s">
        <v>62</v>
      </c>
      <c r="Y7475" t="s">
        <v>10</v>
      </c>
    </row>
    <row r="7476" spans="1:25" x14ac:dyDescent="0.25">
      <c r="A7476" t="s">
        <v>9213</v>
      </c>
      <c r="B7476">
        <v>4</v>
      </c>
      <c r="C7476">
        <v>5</v>
      </c>
      <c r="D7476">
        <v>4</v>
      </c>
      <c r="E7476">
        <v>4</v>
      </c>
      <c r="F7476">
        <v>3</v>
      </c>
      <c r="G7476">
        <v>4</v>
      </c>
      <c r="H7476">
        <v>4</v>
      </c>
      <c r="I7476">
        <v>3</v>
      </c>
      <c r="J7476">
        <v>4</v>
      </c>
      <c r="K7476">
        <v>35</v>
      </c>
      <c r="L7476">
        <v>4</v>
      </c>
      <c r="M7476">
        <v>5</v>
      </c>
      <c r="N7476">
        <v>4</v>
      </c>
      <c r="O7476">
        <v>3</v>
      </c>
      <c r="P7476">
        <v>5</v>
      </c>
      <c r="Q7476">
        <v>4</v>
      </c>
      <c r="R7476">
        <v>3</v>
      </c>
      <c r="S7476">
        <v>4</v>
      </c>
      <c r="T7476">
        <v>4</v>
      </c>
      <c r="U7476">
        <v>36</v>
      </c>
      <c r="V7476">
        <v>71</v>
      </c>
      <c r="W7476" t="s">
        <v>133</v>
      </c>
      <c r="X7476" t="s">
        <v>9214</v>
      </c>
      <c r="Y7476" t="s">
        <v>10</v>
      </c>
    </row>
    <row r="7477" spans="1:25" x14ac:dyDescent="0.25">
      <c r="A7477" t="s">
        <v>9215</v>
      </c>
      <c r="B7477">
        <v>5</v>
      </c>
      <c r="C7477">
        <v>4</v>
      </c>
      <c r="D7477">
        <v>4</v>
      </c>
      <c r="E7477">
        <v>5</v>
      </c>
      <c r="F7477">
        <v>3</v>
      </c>
      <c r="G7477">
        <v>4</v>
      </c>
      <c r="H7477">
        <v>3</v>
      </c>
      <c r="I7477">
        <v>4</v>
      </c>
      <c r="J7477">
        <v>4</v>
      </c>
      <c r="K7477">
        <v>36</v>
      </c>
      <c r="L7477">
        <v>5</v>
      </c>
      <c r="M7477">
        <v>3</v>
      </c>
      <c r="N7477">
        <v>4</v>
      </c>
      <c r="O7477">
        <v>4</v>
      </c>
      <c r="P7477">
        <v>4</v>
      </c>
      <c r="Q7477">
        <v>5</v>
      </c>
      <c r="R7477">
        <v>4</v>
      </c>
      <c r="S7477">
        <v>3</v>
      </c>
      <c r="T7477">
        <v>4</v>
      </c>
      <c r="U7477">
        <v>36</v>
      </c>
      <c r="V7477">
        <v>72</v>
      </c>
      <c r="W7477" t="s">
        <v>105</v>
      </c>
      <c r="X7477" t="s">
        <v>9216</v>
      </c>
      <c r="Y7477" t="s">
        <v>10</v>
      </c>
    </row>
    <row r="7478" spans="1:25" x14ac:dyDescent="0.25">
      <c r="A7478" t="s">
        <v>9217</v>
      </c>
      <c r="B7478">
        <v>4</v>
      </c>
      <c r="C7478">
        <v>5</v>
      </c>
      <c r="D7478">
        <v>4</v>
      </c>
      <c r="E7478">
        <v>3</v>
      </c>
      <c r="F7478">
        <v>5</v>
      </c>
      <c r="G7478">
        <v>3</v>
      </c>
      <c r="H7478">
        <v>4</v>
      </c>
      <c r="I7478">
        <v>4</v>
      </c>
      <c r="J7478">
        <v>4</v>
      </c>
      <c r="K7478">
        <v>36</v>
      </c>
      <c r="L7478">
        <v>4</v>
      </c>
      <c r="M7478">
        <v>4</v>
      </c>
      <c r="N7478">
        <v>4</v>
      </c>
      <c r="O7478">
        <v>3</v>
      </c>
      <c r="P7478">
        <v>4</v>
      </c>
      <c r="Q7478">
        <v>5</v>
      </c>
      <c r="R7478">
        <v>3</v>
      </c>
      <c r="S7478">
        <v>5</v>
      </c>
      <c r="T7478">
        <v>4</v>
      </c>
      <c r="U7478">
        <v>36</v>
      </c>
      <c r="V7478">
        <v>72</v>
      </c>
      <c r="W7478" t="s">
        <v>133</v>
      </c>
      <c r="X7478" t="s">
        <v>9218</v>
      </c>
      <c r="Y7478" t="s">
        <v>10</v>
      </c>
    </row>
    <row r="7479" spans="1:25" x14ac:dyDescent="0.25">
      <c r="A7479" t="s">
        <v>9219</v>
      </c>
      <c r="B7479">
        <v>4</v>
      </c>
      <c r="C7479">
        <v>3</v>
      </c>
      <c r="D7479">
        <v>4</v>
      </c>
      <c r="E7479">
        <v>5</v>
      </c>
      <c r="F7479">
        <v>4</v>
      </c>
      <c r="G7479">
        <v>5</v>
      </c>
      <c r="H7479">
        <v>3</v>
      </c>
      <c r="I7479">
        <v>4</v>
      </c>
      <c r="J7479">
        <v>4</v>
      </c>
      <c r="K7479">
        <v>36</v>
      </c>
      <c r="L7479">
        <v>4</v>
      </c>
      <c r="M7479">
        <v>3</v>
      </c>
      <c r="N7479">
        <v>4</v>
      </c>
      <c r="O7479">
        <v>5</v>
      </c>
      <c r="P7479">
        <v>4</v>
      </c>
      <c r="Q7479">
        <v>5</v>
      </c>
      <c r="R7479">
        <v>3</v>
      </c>
      <c r="S7479">
        <v>4</v>
      </c>
      <c r="T7479">
        <v>4</v>
      </c>
      <c r="U7479">
        <v>36</v>
      </c>
      <c r="V7479">
        <v>72</v>
      </c>
      <c r="W7479" t="s">
        <v>64</v>
      </c>
      <c r="X7479" t="s">
        <v>9220</v>
      </c>
      <c r="Y7479" t="s">
        <v>10</v>
      </c>
    </row>
    <row r="7480" spans="1:25" x14ac:dyDescent="0.25">
      <c r="A7480" t="s">
        <v>9221</v>
      </c>
      <c r="B7480">
        <v>4</v>
      </c>
      <c r="C7480">
        <v>4</v>
      </c>
      <c r="D7480">
        <v>5</v>
      </c>
      <c r="E7480">
        <v>4</v>
      </c>
      <c r="F7480">
        <v>4</v>
      </c>
      <c r="G7480">
        <v>4</v>
      </c>
      <c r="H7480">
        <v>3</v>
      </c>
      <c r="I7480">
        <v>4</v>
      </c>
      <c r="J7480">
        <v>4</v>
      </c>
      <c r="K7480">
        <v>36</v>
      </c>
      <c r="L7480">
        <v>4</v>
      </c>
      <c r="M7480">
        <v>3</v>
      </c>
      <c r="N7480">
        <v>4</v>
      </c>
      <c r="O7480">
        <v>4</v>
      </c>
      <c r="P7480">
        <v>4</v>
      </c>
      <c r="Q7480">
        <v>5</v>
      </c>
      <c r="R7480">
        <v>3</v>
      </c>
      <c r="S7480">
        <v>4</v>
      </c>
      <c r="T7480">
        <v>4</v>
      </c>
      <c r="U7480">
        <v>35</v>
      </c>
      <c r="V7480">
        <v>71</v>
      </c>
      <c r="W7480" t="s">
        <v>133</v>
      </c>
      <c r="X7480" t="s">
        <v>9222</v>
      </c>
      <c r="Y7480" t="s">
        <v>10</v>
      </c>
    </row>
    <row r="7481" spans="1:25" x14ac:dyDescent="0.25">
      <c r="A7481" t="s">
        <v>9223</v>
      </c>
      <c r="B7481">
        <v>4</v>
      </c>
      <c r="C7481">
        <v>3</v>
      </c>
      <c r="D7481">
        <v>4</v>
      </c>
      <c r="E7481">
        <v>5</v>
      </c>
      <c r="F7481">
        <v>4</v>
      </c>
      <c r="G7481">
        <v>4</v>
      </c>
      <c r="H7481">
        <v>5</v>
      </c>
      <c r="I7481">
        <v>3</v>
      </c>
      <c r="J7481">
        <v>4</v>
      </c>
      <c r="K7481">
        <v>36</v>
      </c>
      <c r="L7481">
        <v>4</v>
      </c>
      <c r="M7481">
        <v>4</v>
      </c>
      <c r="N7481">
        <v>4</v>
      </c>
      <c r="O7481">
        <v>3</v>
      </c>
      <c r="P7481">
        <v>5</v>
      </c>
      <c r="Q7481">
        <v>3</v>
      </c>
      <c r="R7481">
        <v>5</v>
      </c>
      <c r="S7481">
        <v>4</v>
      </c>
      <c r="T7481">
        <v>4</v>
      </c>
      <c r="U7481">
        <v>36</v>
      </c>
      <c r="V7481">
        <v>72</v>
      </c>
      <c r="W7481" t="s">
        <v>669</v>
      </c>
      <c r="X7481" t="s">
        <v>9224</v>
      </c>
      <c r="Y7481" t="s">
        <v>10</v>
      </c>
    </row>
    <row r="7482" spans="1:25" x14ac:dyDescent="0.25">
      <c r="A7482" t="s">
        <v>9225</v>
      </c>
      <c r="B7482">
        <v>4</v>
      </c>
      <c r="C7482">
        <v>3</v>
      </c>
      <c r="D7482">
        <v>5</v>
      </c>
      <c r="E7482">
        <v>4</v>
      </c>
      <c r="F7482">
        <v>4</v>
      </c>
      <c r="G7482">
        <v>4</v>
      </c>
      <c r="H7482">
        <v>3</v>
      </c>
      <c r="I7482">
        <v>5</v>
      </c>
      <c r="J7482">
        <v>4</v>
      </c>
      <c r="K7482">
        <v>36</v>
      </c>
      <c r="L7482">
        <v>0</v>
      </c>
      <c r="M7482">
        <v>0</v>
      </c>
      <c r="N7482">
        <v>0</v>
      </c>
      <c r="O7482">
        <v>0</v>
      </c>
      <c r="P7482">
        <v>0</v>
      </c>
      <c r="Q7482">
        <v>0</v>
      </c>
      <c r="R7482">
        <v>0</v>
      </c>
      <c r="S7482">
        <v>0</v>
      </c>
      <c r="T7482">
        <v>0</v>
      </c>
      <c r="U7482">
        <v>0</v>
      </c>
      <c r="V7482">
        <v>36</v>
      </c>
      <c r="W7482" t="s">
        <v>97</v>
      </c>
      <c r="X7482" t="s">
        <v>2989</v>
      </c>
      <c r="Y7482" t="s">
        <v>44</v>
      </c>
    </row>
    <row r="7483" spans="1:25" x14ac:dyDescent="0.25">
      <c r="A7483" t="s">
        <v>9226</v>
      </c>
      <c r="B7483">
        <v>4</v>
      </c>
      <c r="C7483">
        <v>4</v>
      </c>
      <c r="D7483">
        <v>4</v>
      </c>
      <c r="E7483">
        <v>3</v>
      </c>
      <c r="F7483">
        <v>5</v>
      </c>
      <c r="G7483">
        <v>4</v>
      </c>
      <c r="H7483">
        <v>5</v>
      </c>
      <c r="I7483">
        <v>3</v>
      </c>
      <c r="J7483">
        <v>4</v>
      </c>
      <c r="K7483">
        <v>36</v>
      </c>
      <c r="L7483">
        <v>4</v>
      </c>
      <c r="M7483">
        <v>4</v>
      </c>
      <c r="N7483">
        <v>4</v>
      </c>
      <c r="O7483">
        <v>3</v>
      </c>
      <c r="P7483">
        <v>4</v>
      </c>
      <c r="Q7483">
        <v>5</v>
      </c>
      <c r="R7483">
        <v>5</v>
      </c>
      <c r="S7483">
        <v>3</v>
      </c>
      <c r="T7483">
        <v>4</v>
      </c>
      <c r="U7483">
        <v>36</v>
      </c>
      <c r="V7483">
        <v>72</v>
      </c>
      <c r="W7483" t="s">
        <v>283</v>
      </c>
      <c r="X7483" t="s">
        <v>1166</v>
      </c>
      <c r="Y7483" t="s">
        <v>10</v>
      </c>
    </row>
    <row r="7484" spans="1:25" x14ac:dyDescent="0.25">
      <c r="A7484" t="s">
        <v>9227</v>
      </c>
      <c r="B7484">
        <v>4</v>
      </c>
      <c r="C7484">
        <v>5</v>
      </c>
      <c r="D7484">
        <v>4</v>
      </c>
      <c r="E7484">
        <v>3</v>
      </c>
      <c r="F7484">
        <v>4</v>
      </c>
      <c r="G7484">
        <v>5</v>
      </c>
      <c r="H7484">
        <v>4</v>
      </c>
      <c r="I7484">
        <v>3</v>
      </c>
      <c r="J7484">
        <v>4</v>
      </c>
      <c r="K7484">
        <v>36</v>
      </c>
      <c r="L7484">
        <v>4</v>
      </c>
      <c r="M7484">
        <v>5</v>
      </c>
      <c r="N7484">
        <v>4</v>
      </c>
      <c r="O7484">
        <v>3</v>
      </c>
      <c r="P7484">
        <v>4</v>
      </c>
      <c r="Q7484">
        <v>4</v>
      </c>
      <c r="R7484">
        <v>3</v>
      </c>
      <c r="S7484">
        <v>4</v>
      </c>
      <c r="T7484">
        <v>5</v>
      </c>
      <c r="U7484">
        <v>36</v>
      </c>
      <c r="V7484">
        <v>72</v>
      </c>
      <c r="W7484" t="s">
        <v>133</v>
      </c>
      <c r="X7484" t="s">
        <v>9228</v>
      </c>
      <c r="Y7484" t="s">
        <v>10</v>
      </c>
    </row>
    <row r="7485" spans="1:25" x14ac:dyDescent="0.25">
      <c r="A7485" t="s">
        <v>9229</v>
      </c>
      <c r="B7485">
        <v>4</v>
      </c>
      <c r="C7485">
        <v>3</v>
      </c>
      <c r="D7485">
        <v>5</v>
      </c>
      <c r="E7485">
        <v>5</v>
      </c>
      <c r="F7485">
        <v>4</v>
      </c>
      <c r="G7485">
        <v>4</v>
      </c>
      <c r="H7485">
        <v>3</v>
      </c>
      <c r="I7485">
        <v>5</v>
      </c>
      <c r="J7485">
        <v>3</v>
      </c>
      <c r="K7485">
        <v>36</v>
      </c>
      <c r="L7485">
        <v>4</v>
      </c>
      <c r="M7485">
        <v>4</v>
      </c>
      <c r="N7485">
        <v>3</v>
      </c>
      <c r="O7485">
        <v>4</v>
      </c>
      <c r="P7485">
        <v>4</v>
      </c>
      <c r="Q7485">
        <v>4</v>
      </c>
      <c r="R7485">
        <v>4</v>
      </c>
      <c r="S7485">
        <v>3</v>
      </c>
      <c r="T7485">
        <v>6</v>
      </c>
      <c r="U7485">
        <v>36</v>
      </c>
      <c r="V7485">
        <v>72</v>
      </c>
      <c r="W7485" t="s">
        <v>52</v>
      </c>
      <c r="X7485" t="s">
        <v>1471</v>
      </c>
      <c r="Y7485" t="s">
        <v>10</v>
      </c>
    </row>
    <row r="7486" spans="1:25" x14ac:dyDescent="0.25">
      <c r="A7486" t="s">
        <v>9230</v>
      </c>
      <c r="B7486">
        <v>5</v>
      </c>
      <c r="C7486">
        <v>4</v>
      </c>
      <c r="D7486">
        <v>3</v>
      </c>
      <c r="E7486">
        <v>4</v>
      </c>
      <c r="F7486">
        <v>4</v>
      </c>
      <c r="G7486">
        <v>3</v>
      </c>
      <c r="H7486">
        <v>5</v>
      </c>
      <c r="I7486">
        <v>4</v>
      </c>
      <c r="J7486">
        <v>4</v>
      </c>
      <c r="K7486">
        <v>36</v>
      </c>
      <c r="L7486">
        <v>4</v>
      </c>
      <c r="M7486">
        <v>5</v>
      </c>
      <c r="N7486">
        <v>4</v>
      </c>
      <c r="O7486">
        <v>4</v>
      </c>
      <c r="P7486">
        <v>3</v>
      </c>
      <c r="Q7486">
        <v>4</v>
      </c>
      <c r="R7486">
        <v>3</v>
      </c>
      <c r="S7486">
        <v>4</v>
      </c>
      <c r="T7486">
        <v>5</v>
      </c>
      <c r="U7486">
        <v>36</v>
      </c>
      <c r="V7486">
        <v>72</v>
      </c>
      <c r="W7486" t="s">
        <v>146</v>
      </c>
      <c r="X7486" t="s">
        <v>2065</v>
      </c>
      <c r="Y7486" t="s">
        <v>10</v>
      </c>
    </row>
    <row r="7487" spans="1:25" x14ac:dyDescent="0.25">
      <c r="A7487" t="s">
        <v>9231</v>
      </c>
      <c r="B7487">
        <v>5</v>
      </c>
      <c r="C7487">
        <v>3</v>
      </c>
      <c r="D7487">
        <v>4</v>
      </c>
      <c r="E7487">
        <v>4</v>
      </c>
      <c r="F7487">
        <v>4</v>
      </c>
      <c r="G7487">
        <v>4</v>
      </c>
      <c r="H7487">
        <v>3</v>
      </c>
      <c r="I7487">
        <v>4</v>
      </c>
      <c r="J7487">
        <v>5</v>
      </c>
      <c r="K7487">
        <v>36</v>
      </c>
      <c r="L7487">
        <v>4</v>
      </c>
      <c r="M7487">
        <v>3</v>
      </c>
      <c r="N7487">
        <v>4</v>
      </c>
      <c r="O7487">
        <v>4</v>
      </c>
      <c r="P7487">
        <v>5</v>
      </c>
      <c r="Q7487">
        <v>4</v>
      </c>
      <c r="R7487">
        <v>4</v>
      </c>
      <c r="S7487">
        <v>5</v>
      </c>
      <c r="T7487">
        <v>3</v>
      </c>
      <c r="U7487">
        <v>36</v>
      </c>
      <c r="V7487">
        <v>72</v>
      </c>
      <c r="W7487" t="s">
        <v>152</v>
      </c>
      <c r="X7487" t="s">
        <v>9232</v>
      </c>
      <c r="Y7487" t="s">
        <v>10</v>
      </c>
    </row>
    <row r="7488" spans="1:25" x14ac:dyDescent="0.25">
      <c r="A7488" t="s">
        <v>9234</v>
      </c>
      <c r="B7488">
        <v>4</v>
      </c>
      <c r="C7488">
        <v>5</v>
      </c>
      <c r="D7488">
        <v>3</v>
      </c>
      <c r="E7488">
        <v>4</v>
      </c>
      <c r="F7488">
        <v>3</v>
      </c>
      <c r="G7488">
        <v>4</v>
      </c>
      <c r="H7488">
        <v>5</v>
      </c>
      <c r="I7488">
        <v>4</v>
      </c>
      <c r="J7488">
        <v>4</v>
      </c>
      <c r="K7488">
        <v>36</v>
      </c>
      <c r="L7488">
        <v>4</v>
      </c>
      <c r="M7488">
        <v>4</v>
      </c>
      <c r="N7488">
        <v>3</v>
      </c>
      <c r="O7488">
        <v>5</v>
      </c>
      <c r="P7488">
        <v>4</v>
      </c>
      <c r="Q7488">
        <v>4</v>
      </c>
      <c r="R7488">
        <v>5</v>
      </c>
      <c r="S7488">
        <v>3</v>
      </c>
      <c r="T7488">
        <v>4</v>
      </c>
      <c r="U7488">
        <v>36</v>
      </c>
      <c r="V7488">
        <v>72</v>
      </c>
      <c r="W7488" t="s">
        <v>91</v>
      </c>
      <c r="X7488" t="s">
        <v>9235</v>
      </c>
      <c r="Y7488" t="s">
        <v>10</v>
      </c>
    </row>
    <row r="7489" spans="1:25" x14ac:dyDescent="0.25">
      <c r="A7489" t="s">
        <v>9237</v>
      </c>
      <c r="B7489">
        <v>4</v>
      </c>
      <c r="C7489">
        <v>5</v>
      </c>
      <c r="D7489">
        <v>3</v>
      </c>
      <c r="E7489">
        <v>4</v>
      </c>
      <c r="F7489">
        <v>4</v>
      </c>
      <c r="G7489">
        <v>4</v>
      </c>
      <c r="H7489">
        <v>3</v>
      </c>
      <c r="I7489">
        <v>5</v>
      </c>
      <c r="J7489">
        <v>4</v>
      </c>
      <c r="K7489">
        <v>36</v>
      </c>
      <c r="L7489">
        <v>4</v>
      </c>
      <c r="M7489">
        <v>3</v>
      </c>
      <c r="N7489">
        <v>5</v>
      </c>
      <c r="O7489">
        <v>3</v>
      </c>
      <c r="P7489">
        <v>4</v>
      </c>
      <c r="Q7489">
        <v>3</v>
      </c>
      <c r="R7489">
        <v>4</v>
      </c>
      <c r="S7489">
        <v>4</v>
      </c>
      <c r="T7489">
        <v>5</v>
      </c>
      <c r="U7489">
        <v>35</v>
      </c>
      <c r="V7489">
        <v>71</v>
      </c>
      <c r="W7489" t="s">
        <v>296</v>
      </c>
      <c r="X7489" t="s">
        <v>9235</v>
      </c>
      <c r="Y7489" t="s">
        <v>10</v>
      </c>
    </row>
    <row r="7490" spans="1:25" x14ac:dyDescent="0.25">
      <c r="A7490" t="s">
        <v>9238</v>
      </c>
      <c r="B7490">
        <v>5</v>
      </c>
      <c r="C7490">
        <v>4</v>
      </c>
      <c r="D7490">
        <v>3</v>
      </c>
      <c r="E7490">
        <v>5</v>
      </c>
      <c r="F7490">
        <v>4</v>
      </c>
      <c r="G7490">
        <v>4</v>
      </c>
      <c r="H7490">
        <v>4</v>
      </c>
      <c r="I7490">
        <v>3</v>
      </c>
      <c r="J7490">
        <v>5</v>
      </c>
      <c r="K7490">
        <v>37</v>
      </c>
      <c r="L7490">
        <v>3</v>
      </c>
      <c r="M7490">
        <v>5</v>
      </c>
      <c r="N7490">
        <v>5</v>
      </c>
      <c r="O7490">
        <v>4</v>
      </c>
      <c r="P7490">
        <v>3</v>
      </c>
      <c r="Q7490">
        <v>4</v>
      </c>
      <c r="R7490">
        <v>4</v>
      </c>
      <c r="S7490">
        <v>4</v>
      </c>
      <c r="T7490">
        <v>3</v>
      </c>
      <c r="U7490">
        <v>35</v>
      </c>
      <c r="V7490">
        <v>72</v>
      </c>
      <c r="W7490" t="s">
        <v>58</v>
      </c>
      <c r="X7490" t="s">
        <v>7276</v>
      </c>
      <c r="Y7490" t="s">
        <v>10</v>
      </c>
    </row>
    <row r="7491" spans="1:25" x14ac:dyDescent="0.25">
      <c r="A7491" t="s">
        <v>9239</v>
      </c>
      <c r="B7491">
        <v>4</v>
      </c>
      <c r="C7491">
        <v>5</v>
      </c>
      <c r="D7491">
        <v>4</v>
      </c>
      <c r="E7491">
        <v>3</v>
      </c>
      <c r="F7491">
        <v>5</v>
      </c>
      <c r="G7491">
        <v>3</v>
      </c>
      <c r="H7491">
        <v>5</v>
      </c>
      <c r="I7491">
        <v>3</v>
      </c>
      <c r="J7491">
        <v>4</v>
      </c>
      <c r="K7491">
        <v>36</v>
      </c>
      <c r="L7491">
        <v>0</v>
      </c>
      <c r="M7491">
        <v>0</v>
      </c>
      <c r="N7491">
        <v>0</v>
      </c>
      <c r="O7491">
        <v>0</v>
      </c>
      <c r="P7491">
        <v>0</v>
      </c>
      <c r="Q7491">
        <v>0</v>
      </c>
      <c r="R7491">
        <v>0</v>
      </c>
      <c r="S7491">
        <v>0</v>
      </c>
      <c r="T7491">
        <v>0</v>
      </c>
      <c r="U7491">
        <v>0</v>
      </c>
      <c r="V7491">
        <v>36</v>
      </c>
      <c r="W7491" t="s">
        <v>12</v>
      </c>
      <c r="X7491" t="s">
        <v>3087</v>
      </c>
      <c r="Y7491" t="s">
        <v>10</v>
      </c>
    </row>
    <row r="7492" spans="1:25" x14ac:dyDescent="0.25">
      <c r="A7492" t="s">
        <v>9240</v>
      </c>
      <c r="B7492">
        <v>4</v>
      </c>
      <c r="C7492">
        <v>4</v>
      </c>
      <c r="D7492">
        <v>4</v>
      </c>
      <c r="E7492">
        <v>5</v>
      </c>
      <c r="F7492">
        <v>4</v>
      </c>
      <c r="G7492">
        <v>3</v>
      </c>
      <c r="H7492">
        <v>5</v>
      </c>
      <c r="I7492">
        <v>3</v>
      </c>
      <c r="J7492">
        <v>4</v>
      </c>
      <c r="K7492">
        <v>36</v>
      </c>
      <c r="L7492">
        <v>5</v>
      </c>
      <c r="M7492">
        <v>4</v>
      </c>
      <c r="N7492">
        <v>3</v>
      </c>
      <c r="O7492">
        <v>5</v>
      </c>
      <c r="P7492">
        <v>4</v>
      </c>
      <c r="Q7492">
        <v>3</v>
      </c>
      <c r="R7492">
        <v>4</v>
      </c>
      <c r="S7492">
        <v>4</v>
      </c>
      <c r="T7492">
        <v>4</v>
      </c>
      <c r="U7492">
        <v>36</v>
      </c>
      <c r="V7492">
        <v>72</v>
      </c>
      <c r="W7492" t="s">
        <v>795</v>
      </c>
      <c r="X7492" t="s">
        <v>9241</v>
      </c>
      <c r="Y7492" t="s">
        <v>10</v>
      </c>
    </row>
    <row r="7493" spans="1:25" x14ac:dyDescent="0.25">
      <c r="A7493" t="s">
        <v>9242</v>
      </c>
      <c r="B7493">
        <v>4</v>
      </c>
      <c r="C7493">
        <v>4</v>
      </c>
      <c r="D7493">
        <v>3</v>
      </c>
      <c r="E7493">
        <v>4</v>
      </c>
      <c r="F7493">
        <v>5</v>
      </c>
      <c r="G7493">
        <v>3</v>
      </c>
      <c r="H7493">
        <v>4</v>
      </c>
      <c r="I7493">
        <v>5</v>
      </c>
      <c r="J7493">
        <v>4</v>
      </c>
      <c r="K7493">
        <v>36</v>
      </c>
      <c r="L7493">
        <v>4</v>
      </c>
      <c r="M7493">
        <v>4</v>
      </c>
      <c r="N7493">
        <v>5</v>
      </c>
      <c r="O7493">
        <v>4</v>
      </c>
      <c r="P7493">
        <v>4</v>
      </c>
      <c r="Q7493">
        <v>3</v>
      </c>
      <c r="R7493">
        <v>5</v>
      </c>
      <c r="S7493">
        <v>4</v>
      </c>
      <c r="T7493">
        <v>3</v>
      </c>
      <c r="U7493">
        <v>36</v>
      </c>
      <c r="V7493">
        <v>72</v>
      </c>
      <c r="W7493" t="s">
        <v>143</v>
      </c>
      <c r="X7493" t="s">
        <v>7658</v>
      </c>
      <c r="Y7493" t="s">
        <v>10</v>
      </c>
    </row>
    <row r="7494" spans="1:25" x14ac:dyDescent="0.25">
      <c r="A7494" t="s">
        <v>9243</v>
      </c>
      <c r="B7494">
        <v>5</v>
      </c>
      <c r="C7494">
        <v>3</v>
      </c>
      <c r="D7494">
        <v>4</v>
      </c>
      <c r="E7494">
        <v>3</v>
      </c>
      <c r="F7494">
        <v>4</v>
      </c>
      <c r="G7494">
        <v>3</v>
      </c>
      <c r="H7494">
        <v>4</v>
      </c>
      <c r="I7494">
        <v>5</v>
      </c>
      <c r="J7494">
        <v>4</v>
      </c>
      <c r="K7494">
        <v>35</v>
      </c>
      <c r="L7494">
        <v>0</v>
      </c>
      <c r="M7494">
        <v>0</v>
      </c>
      <c r="N7494">
        <v>0</v>
      </c>
      <c r="O7494">
        <v>0</v>
      </c>
      <c r="P7494">
        <v>0</v>
      </c>
      <c r="Q7494">
        <v>0</v>
      </c>
      <c r="R7494">
        <v>0</v>
      </c>
      <c r="S7494">
        <v>0</v>
      </c>
      <c r="T7494">
        <v>0</v>
      </c>
      <c r="U7494">
        <v>0</v>
      </c>
      <c r="V7494">
        <v>35</v>
      </c>
      <c r="W7494" t="s">
        <v>152</v>
      </c>
      <c r="X7494" t="s">
        <v>9244</v>
      </c>
      <c r="Y7494" t="s">
        <v>10</v>
      </c>
    </row>
    <row r="7495" spans="1:25" x14ac:dyDescent="0.25">
      <c r="A7495" t="s">
        <v>9245</v>
      </c>
      <c r="B7495">
        <v>5</v>
      </c>
      <c r="C7495">
        <v>4</v>
      </c>
      <c r="D7495">
        <v>4</v>
      </c>
      <c r="E7495">
        <v>3</v>
      </c>
      <c r="F7495">
        <v>5</v>
      </c>
      <c r="G7495">
        <v>3</v>
      </c>
      <c r="H7495">
        <v>4</v>
      </c>
      <c r="I7495">
        <v>4</v>
      </c>
      <c r="J7495">
        <v>4</v>
      </c>
      <c r="K7495">
        <v>36</v>
      </c>
      <c r="L7495">
        <v>5</v>
      </c>
      <c r="M7495">
        <v>4</v>
      </c>
      <c r="N7495">
        <v>3</v>
      </c>
      <c r="O7495">
        <v>4</v>
      </c>
      <c r="P7495">
        <v>4</v>
      </c>
      <c r="Q7495">
        <v>3</v>
      </c>
      <c r="R7495">
        <v>4</v>
      </c>
      <c r="S7495">
        <v>4</v>
      </c>
      <c r="T7495">
        <v>5</v>
      </c>
      <c r="U7495">
        <v>36</v>
      </c>
      <c r="V7495">
        <v>72</v>
      </c>
      <c r="W7495" t="s">
        <v>39</v>
      </c>
      <c r="X7495" t="s">
        <v>2340</v>
      </c>
      <c r="Y7495" t="s">
        <v>10</v>
      </c>
    </row>
    <row r="7496" spans="1:25" x14ac:dyDescent="0.25">
      <c r="A7496" t="s">
        <v>9246</v>
      </c>
      <c r="B7496">
        <v>4</v>
      </c>
      <c r="C7496">
        <v>4</v>
      </c>
      <c r="D7496">
        <v>3</v>
      </c>
      <c r="E7496">
        <v>4</v>
      </c>
      <c r="F7496">
        <v>4</v>
      </c>
      <c r="G7496">
        <v>5</v>
      </c>
      <c r="H7496">
        <v>4</v>
      </c>
      <c r="I7496">
        <v>3</v>
      </c>
      <c r="J7496">
        <v>5</v>
      </c>
      <c r="K7496">
        <v>36</v>
      </c>
      <c r="L7496">
        <v>4</v>
      </c>
      <c r="M7496">
        <v>5</v>
      </c>
      <c r="N7496">
        <v>3</v>
      </c>
      <c r="O7496">
        <v>5</v>
      </c>
      <c r="P7496">
        <v>4</v>
      </c>
      <c r="Q7496">
        <v>3</v>
      </c>
      <c r="R7496">
        <v>4</v>
      </c>
      <c r="S7496">
        <v>4</v>
      </c>
      <c r="T7496">
        <v>4</v>
      </c>
      <c r="U7496">
        <v>36</v>
      </c>
      <c r="V7496">
        <v>72</v>
      </c>
      <c r="W7496" t="s">
        <v>58</v>
      </c>
      <c r="X7496" t="s">
        <v>9247</v>
      </c>
      <c r="Y7496" t="s">
        <v>10</v>
      </c>
    </row>
    <row r="7497" spans="1:25" x14ac:dyDescent="0.25">
      <c r="A7497" t="s">
        <v>9248</v>
      </c>
      <c r="B7497">
        <v>4</v>
      </c>
      <c r="C7497">
        <v>4</v>
      </c>
      <c r="D7497">
        <v>3</v>
      </c>
      <c r="E7497">
        <v>4</v>
      </c>
      <c r="F7497">
        <v>4</v>
      </c>
      <c r="G7497">
        <v>5</v>
      </c>
      <c r="H7497">
        <v>4</v>
      </c>
      <c r="I7497">
        <v>3</v>
      </c>
      <c r="J7497">
        <v>5</v>
      </c>
      <c r="K7497">
        <v>36</v>
      </c>
      <c r="L7497">
        <v>4</v>
      </c>
      <c r="M7497">
        <v>5</v>
      </c>
      <c r="N7497">
        <v>3</v>
      </c>
      <c r="O7497">
        <v>5</v>
      </c>
      <c r="P7497">
        <v>4</v>
      </c>
      <c r="Q7497">
        <v>3</v>
      </c>
      <c r="R7497">
        <v>4</v>
      </c>
      <c r="S7497">
        <v>4</v>
      </c>
      <c r="T7497">
        <v>4</v>
      </c>
      <c r="U7497">
        <v>36</v>
      </c>
      <c r="V7497">
        <v>72</v>
      </c>
      <c r="W7497" t="s">
        <v>58</v>
      </c>
      <c r="X7497" t="s">
        <v>9249</v>
      </c>
      <c r="Y7497" t="s">
        <v>10</v>
      </c>
    </row>
    <row r="7498" spans="1:25" x14ac:dyDescent="0.25">
      <c r="A7498" t="s">
        <v>9250</v>
      </c>
      <c r="B7498">
        <v>5</v>
      </c>
      <c r="C7498">
        <v>4</v>
      </c>
      <c r="D7498">
        <v>5</v>
      </c>
      <c r="E7498">
        <v>5</v>
      </c>
      <c r="F7498">
        <v>3</v>
      </c>
      <c r="G7498">
        <v>4</v>
      </c>
      <c r="H7498">
        <v>4</v>
      </c>
      <c r="I7498">
        <v>3</v>
      </c>
      <c r="J7498">
        <v>4</v>
      </c>
      <c r="K7498">
        <v>37</v>
      </c>
      <c r="L7498">
        <v>0</v>
      </c>
      <c r="M7498">
        <v>0</v>
      </c>
      <c r="N7498">
        <v>0</v>
      </c>
      <c r="O7498">
        <v>0</v>
      </c>
      <c r="P7498">
        <v>0</v>
      </c>
      <c r="Q7498">
        <v>0</v>
      </c>
      <c r="R7498">
        <v>0</v>
      </c>
      <c r="S7498">
        <v>0</v>
      </c>
      <c r="T7498">
        <v>0</v>
      </c>
      <c r="U7498">
        <v>0</v>
      </c>
      <c r="V7498">
        <v>37</v>
      </c>
      <c r="W7498" t="s">
        <v>133</v>
      </c>
      <c r="X7498" t="s">
        <v>1956</v>
      </c>
      <c r="Y7498" t="s">
        <v>10</v>
      </c>
    </row>
    <row r="7499" spans="1:25" x14ac:dyDescent="0.25">
      <c r="A7499" t="s">
        <v>9251</v>
      </c>
      <c r="B7499">
        <v>4</v>
      </c>
      <c r="C7499">
        <v>4</v>
      </c>
      <c r="D7499">
        <v>4</v>
      </c>
      <c r="E7499">
        <v>5</v>
      </c>
      <c r="F7499">
        <v>4</v>
      </c>
      <c r="G7499">
        <v>3</v>
      </c>
      <c r="H7499">
        <v>5</v>
      </c>
      <c r="I7499">
        <v>3</v>
      </c>
      <c r="J7499">
        <v>4</v>
      </c>
      <c r="K7499">
        <v>36</v>
      </c>
      <c r="L7499">
        <v>4</v>
      </c>
      <c r="M7499">
        <v>4</v>
      </c>
      <c r="N7499">
        <v>4</v>
      </c>
      <c r="O7499">
        <v>3</v>
      </c>
      <c r="P7499">
        <v>4</v>
      </c>
      <c r="Q7499">
        <v>5</v>
      </c>
      <c r="R7499">
        <v>3</v>
      </c>
      <c r="S7499">
        <v>5</v>
      </c>
      <c r="T7499">
        <v>4</v>
      </c>
      <c r="U7499">
        <v>36</v>
      </c>
      <c r="V7499">
        <v>72</v>
      </c>
      <c r="W7499" t="s">
        <v>58</v>
      </c>
      <c r="X7499" t="s">
        <v>9252</v>
      </c>
      <c r="Y7499" t="s">
        <v>10</v>
      </c>
    </row>
    <row r="7500" spans="1:25" x14ac:dyDescent="0.25">
      <c r="A7500" t="s">
        <v>9253</v>
      </c>
      <c r="B7500">
        <v>4</v>
      </c>
      <c r="C7500">
        <v>4</v>
      </c>
      <c r="D7500">
        <v>4</v>
      </c>
      <c r="E7500">
        <v>5</v>
      </c>
      <c r="F7500">
        <v>4</v>
      </c>
      <c r="G7500">
        <v>3</v>
      </c>
      <c r="H7500">
        <v>5</v>
      </c>
      <c r="I7500">
        <v>3</v>
      </c>
      <c r="J7500">
        <v>4</v>
      </c>
      <c r="K7500">
        <v>36</v>
      </c>
      <c r="L7500">
        <v>4</v>
      </c>
      <c r="M7500">
        <v>4</v>
      </c>
      <c r="N7500">
        <v>4</v>
      </c>
      <c r="O7500">
        <v>3</v>
      </c>
      <c r="P7500">
        <v>4</v>
      </c>
      <c r="Q7500">
        <v>5</v>
      </c>
      <c r="R7500">
        <v>3</v>
      </c>
      <c r="S7500">
        <v>5</v>
      </c>
      <c r="T7500">
        <v>4</v>
      </c>
      <c r="U7500">
        <v>36</v>
      </c>
      <c r="V7500">
        <v>72</v>
      </c>
      <c r="W7500" t="s">
        <v>58</v>
      </c>
      <c r="X7500" t="s">
        <v>9252</v>
      </c>
      <c r="Y7500" t="s">
        <v>10</v>
      </c>
    </row>
    <row r="7501" spans="1:25" x14ac:dyDescent="0.25">
      <c r="A7501" t="s">
        <v>9254</v>
      </c>
      <c r="B7501">
        <v>3</v>
      </c>
      <c r="C7501">
        <v>4</v>
      </c>
      <c r="D7501">
        <v>3</v>
      </c>
      <c r="E7501">
        <v>4</v>
      </c>
      <c r="F7501">
        <v>4</v>
      </c>
      <c r="G7501">
        <v>3</v>
      </c>
      <c r="H7501">
        <v>4</v>
      </c>
      <c r="I7501">
        <v>3</v>
      </c>
      <c r="J7501">
        <v>3</v>
      </c>
      <c r="K7501">
        <v>31</v>
      </c>
      <c r="L7501">
        <v>0</v>
      </c>
      <c r="M7501">
        <v>0</v>
      </c>
      <c r="N7501">
        <v>0</v>
      </c>
      <c r="O7501">
        <v>0</v>
      </c>
      <c r="P7501">
        <v>0</v>
      </c>
      <c r="Q7501">
        <v>0</v>
      </c>
      <c r="R7501">
        <v>0</v>
      </c>
      <c r="S7501">
        <v>0</v>
      </c>
      <c r="T7501">
        <v>0</v>
      </c>
      <c r="U7501">
        <v>0</v>
      </c>
      <c r="V7501">
        <v>31</v>
      </c>
      <c r="W7501" t="s">
        <v>665</v>
      </c>
      <c r="X7501" t="s">
        <v>4511</v>
      </c>
      <c r="Y7501" t="s">
        <v>10</v>
      </c>
    </row>
    <row r="7502" spans="1:25" x14ac:dyDescent="0.25">
      <c r="A7502" t="s">
        <v>9255</v>
      </c>
      <c r="B7502">
        <v>5</v>
      </c>
      <c r="C7502">
        <v>5</v>
      </c>
      <c r="D7502">
        <v>4</v>
      </c>
      <c r="E7502">
        <v>3</v>
      </c>
      <c r="F7502">
        <v>4</v>
      </c>
      <c r="G7502">
        <v>4</v>
      </c>
      <c r="H7502">
        <v>4</v>
      </c>
      <c r="I7502">
        <v>3</v>
      </c>
      <c r="J7502">
        <v>4</v>
      </c>
      <c r="K7502">
        <v>36</v>
      </c>
      <c r="L7502">
        <v>5</v>
      </c>
      <c r="M7502">
        <v>5</v>
      </c>
      <c r="N7502">
        <v>4</v>
      </c>
      <c r="O7502">
        <v>3</v>
      </c>
      <c r="P7502">
        <v>4</v>
      </c>
      <c r="Q7502">
        <v>4</v>
      </c>
      <c r="R7502">
        <v>4</v>
      </c>
      <c r="S7502">
        <v>3</v>
      </c>
      <c r="T7502">
        <v>4</v>
      </c>
      <c r="U7502">
        <v>36</v>
      </c>
      <c r="V7502">
        <v>72</v>
      </c>
      <c r="W7502" t="s">
        <v>161</v>
      </c>
      <c r="X7502" t="s">
        <v>9256</v>
      </c>
      <c r="Y7502" t="s">
        <v>10</v>
      </c>
    </row>
    <row r="7503" spans="1:25" x14ac:dyDescent="0.25">
      <c r="A7503" t="s">
        <v>9257</v>
      </c>
      <c r="B7503">
        <v>5</v>
      </c>
      <c r="C7503">
        <v>4</v>
      </c>
      <c r="D7503">
        <v>4</v>
      </c>
      <c r="E7503">
        <v>3</v>
      </c>
      <c r="F7503">
        <v>4</v>
      </c>
      <c r="G7503">
        <v>4</v>
      </c>
      <c r="H7503">
        <v>4</v>
      </c>
      <c r="I7503">
        <v>5</v>
      </c>
      <c r="J7503">
        <v>3</v>
      </c>
      <c r="K7503">
        <v>36</v>
      </c>
      <c r="L7503">
        <v>4</v>
      </c>
      <c r="M7503">
        <v>4</v>
      </c>
      <c r="N7503">
        <v>5</v>
      </c>
      <c r="O7503">
        <v>3</v>
      </c>
      <c r="P7503">
        <v>5</v>
      </c>
      <c r="Q7503">
        <v>4</v>
      </c>
      <c r="R7503">
        <v>4</v>
      </c>
      <c r="S7503">
        <v>3</v>
      </c>
      <c r="T7503">
        <v>4</v>
      </c>
      <c r="U7503">
        <v>36</v>
      </c>
      <c r="V7503">
        <v>72</v>
      </c>
      <c r="W7503" t="s">
        <v>161</v>
      </c>
      <c r="X7503" t="s">
        <v>9256</v>
      </c>
      <c r="Y7503" t="s">
        <v>10</v>
      </c>
    </row>
    <row r="7504" spans="1:25" x14ac:dyDescent="0.25">
      <c r="A7504" t="s">
        <v>9257</v>
      </c>
      <c r="B7504">
        <v>4</v>
      </c>
      <c r="C7504">
        <v>3</v>
      </c>
      <c r="D7504">
        <v>5</v>
      </c>
      <c r="E7504">
        <v>4</v>
      </c>
      <c r="F7504">
        <v>4</v>
      </c>
      <c r="G7504">
        <v>4</v>
      </c>
      <c r="H7504">
        <v>4</v>
      </c>
      <c r="I7504">
        <v>3</v>
      </c>
      <c r="J7504">
        <v>5</v>
      </c>
      <c r="K7504">
        <v>36</v>
      </c>
      <c r="L7504">
        <v>4</v>
      </c>
      <c r="M7504">
        <v>3</v>
      </c>
      <c r="N7504">
        <v>4</v>
      </c>
      <c r="O7504">
        <v>4</v>
      </c>
      <c r="P7504">
        <v>5</v>
      </c>
      <c r="Q7504">
        <v>3</v>
      </c>
      <c r="R7504">
        <v>4</v>
      </c>
      <c r="S7504">
        <v>4</v>
      </c>
      <c r="T7504">
        <v>5</v>
      </c>
      <c r="U7504">
        <v>36</v>
      </c>
      <c r="V7504">
        <v>72</v>
      </c>
      <c r="W7504" t="s">
        <v>110</v>
      </c>
      <c r="X7504" t="s">
        <v>7306</v>
      </c>
      <c r="Y7504" t="s">
        <v>10</v>
      </c>
    </row>
    <row r="7505" spans="1:25" x14ac:dyDescent="0.25">
      <c r="A7505" t="s">
        <v>9258</v>
      </c>
      <c r="B7505">
        <v>3</v>
      </c>
      <c r="C7505">
        <v>3</v>
      </c>
      <c r="D7505">
        <v>3</v>
      </c>
      <c r="E7505">
        <v>3</v>
      </c>
      <c r="F7505">
        <v>4</v>
      </c>
      <c r="G7505">
        <v>3</v>
      </c>
      <c r="H7505">
        <v>3</v>
      </c>
      <c r="I7505">
        <v>3</v>
      </c>
      <c r="J7505">
        <v>4</v>
      </c>
      <c r="K7505">
        <v>29</v>
      </c>
      <c r="L7505">
        <v>0</v>
      </c>
      <c r="M7505">
        <v>0</v>
      </c>
      <c r="N7505">
        <v>0</v>
      </c>
      <c r="O7505">
        <v>0</v>
      </c>
      <c r="P7505">
        <v>0</v>
      </c>
      <c r="Q7505">
        <v>0</v>
      </c>
      <c r="R7505">
        <v>0</v>
      </c>
      <c r="S7505">
        <v>0</v>
      </c>
      <c r="T7505">
        <v>0</v>
      </c>
      <c r="U7505">
        <v>0</v>
      </c>
      <c r="V7505">
        <v>29</v>
      </c>
      <c r="W7505" t="s">
        <v>52</v>
      </c>
      <c r="X7505" t="s">
        <v>3080</v>
      </c>
      <c r="Y7505" t="s">
        <v>10</v>
      </c>
    </row>
    <row r="7506" spans="1:25" x14ac:dyDescent="0.25">
      <c r="A7506" t="s">
        <v>9259</v>
      </c>
      <c r="B7506">
        <v>5</v>
      </c>
      <c r="C7506">
        <v>3</v>
      </c>
      <c r="D7506">
        <v>4</v>
      </c>
      <c r="E7506">
        <v>4</v>
      </c>
      <c r="F7506">
        <v>4</v>
      </c>
      <c r="G7506">
        <v>3</v>
      </c>
      <c r="H7506">
        <v>4</v>
      </c>
      <c r="I7506">
        <v>4</v>
      </c>
      <c r="J7506">
        <v>5</v>
      </c>
      <c r="K7506">
        <v>36</v>
      </c>
      <c r="L7506">
        <v>4</v>
      </c>
      <c r="M7506">
        <v>5</v>
      </c>
      <c r="N7506">
        <v>4</v>
      </c>
      <c r="O7506">
        <v>3</v>
      </c>
      <c r="P7506">
        <v>4</v>
      </c>
      <c r="Q7506">
        <v>4</v>
      </c>
      <c r="R7506">
        <v>4</v>
      </c>
      <c r="S7506">
        <v>3</v>
      </c>
      <c r="T7506">
        <v>5</v>
      </c>
      <c r="U7506">
        <v>36</v>
      </c>
      <c r="V7506">
        <v>72</v>
      </c>
      <c r="W7506" t="s">
        <v>58</v>
      </c>
      <c r="X7506" t="s">
        <v>5604</v>
      </c>
      <c r="Y7506" t="s">
        <v>10</v>
      </c>
    </row>
    <row r="7507" spans="1:25" x14ac:dyDescent="0.25">
      <c r="A7507" t="s">
        <v>9259</v>
      </c>
      <c r="B7507">
        <v>4</v>
      </c>
      <c r="C7507">
        <v>3</v>
      </c>
      <c r="D7507">
        <v>5</v>
      </c>
      <c r="E7507">
        <v>3</v>
      </c>
      <c r="F7507">
        <v>5</v>
      </c>
      <c r="G7507">
        <v>4</v>
      </c>
      <c r="H7507">
        <v>4</v>
      </c>
      <c r="I7507">
        <v>4</v>
      </c>
      <c r="J7507">
        <v>4</v>
      </c>
      <c r="K7507">
        <v>36</v>
      </c>
      <c r="L7507">
        <v>0</v>
      </c>
      <c r="M7507">
        <v>0</v>
      </c>
      <c r="N7507">
        <v>0</v>
      </c>
      <c r="O7507">
        <v>0</v>
      </c>
      <c r="P7507">
        <v>0</v>
      </c>
      <c r="Q7507">
        <v>0</v>
      </c>
      <c r="R7507">
        <v>0</v>
      </c>
      <c r="S7507">
        <v>0</v>
      </c>
      <c r="T7507">
        <v>0</v>
      </c>
      <c r="U7507">
        <v>0</v>
      </c>
      <c r="V7507">
        <v>36</v>
      </c>
      <c r="W7507" t="s">
        <v>669</v>
      </c>
      <c r="X7507" t="s">
        <v>3841</v>
      </c>
      <c r="Y7507" t="s">
        <v>10</v>
      </c>
    </row>
    <row r="7508" spans="1:25" x14ac:dyDescent="0.25">
      <c r="A7508" t="s">
        <v>9260</v>
      </c>
      <c r="B7508">
        <v>5</v>
      </c>
      <c r="C7508">
        <v>4</v>
      </c>
      <c r="D7508">
        <v>4</v>
      </c>
      <c r="E7508">
        <v>3</v>
      </c>
      <c r="F7508">
        <v>4</v>
      </c>
      <c r="G7508">
        <v>4</v>
      </c>
      <c r="H7508">
        <v>4</v>
      </c>
      <c r="I7508">
        <v>5</v>
      </c>
      <c r="J7508">
        <v>3</v>
      </c>
      <c r="K7508">
        <v>36</v>
      </c>
      <c r="L7508">
        <v>4</v>
      </c>
      <c r="M7508">
        <v>4</v>
      </c>
      <c r="N7508">
        <v>5</v>
      </c>
      <c r="O7508">
        <v>3</v>
      </c>
      <c r="P7508">
        <v>5</v>
      </c>
      <c r="Q7508">
        <v>4</v>
      </c>
      <c r="R7508">
        <v>4</v>
      </c>
      <c r="S7508">
        <v>3</v>
      </c>
      <c r="T7508">
        <v>4</v>
      </c>
      <c r="U7508">
        <v>36</v>
      </c>
      <c r="V7508">
        <v>72</v>
      </c>
      <c r="W7508" t="s">
        <v>161</v>
      </c>
      <c r="X7508" t="s">
        <v>9256</v>
      </c>
      <c r="Y7508" t="s">
        <v>10</v>
      </c>
    </row>
    <row r="7509" spans="1:25" x14ac:dyDescent="0.25">
      <c r="A7509" t="s">
        <v>9260</v>
      </c>
      <c r="B7509">
        <v>5</v>
      </c>
      <c r="C7509">
        <v>4</v>
      </c>
      <c r="D7509">
        <v>4</v>
      </c>
      <c r="E7509">
        <v>3</v>
      </c>
      <c r="F7509">
        <v>4</v>
      </c>
      <c r="G7509">
        <v>4</v>
      </c>
      <c r="H7509">
        <v>4</v>
      </c>
      <c r="I7509">
        <v>5</v>
      </c>
      <c r="J7509">
        <v>3</v>
      </c>
      <c r="K7509">
        <v>36</v>
      </c>
      <c r="L7509">
        <v>4</v>
      </c>
      <c r="M7509">
        <v>4</v>
      </c>
      <c r="N7509">
        <v>5</v>
      </c>
      <c r="O7509">
        <v>3</v>
      </c>
      <c r="P7509">
        <v>5</v>
      </c>
      <c r="Q7509">
        <v>4</v>
      </c>
      <c r="R7509">
        <v>4</v>
      </c>
      <c r="S7509">
        <v>3</v>
      </c>
      <c r="T7509">
        <v>4</v>
      </c>
      <c r="U7509">
        <v>36</v>
      </c>
      <c r="V7509">
        <v>72</v>
      </c>
      <c r="W7509" t="s">
        <v>161</v>
      </c>
      <c r="X7509" t="s">
        <v>9256</v>
      </c>
      <c r="Y7509" t="s">
        <v>10</v>
      </c>
    </row>
    <row r="7510" spans="1:25" x14ac:dyDescent="0.25">
      <c r="A7510" t="s">
        <v>9261</v>
      </c>
      <c r="B7510">
        <v>4</v>
      </c>
      <c r="C7510">
        <v>3</v>
      </c>
      <c r="D7510">
        <v>4</v>
      </c>
      <c r="E7510">
        <v>5</v>
      </c>
      <c r="F7510">
        <v>4</v>
      </c>
      <c r="G7510">
        <v>3</v>
      </c>
      <c r="H7510">
        <v>4</v>
      </c>
      <c r="I7510">
        <v>4</v>
      </c>
      <c r="J7510">
        <v>4</v>
      </c>
      <c r="K7510">
        <v>35</v>
      </c>
      <c r="L7510">
        <v>5</v>
      </c>
      <c r="M7510">
        <v>4</v>
      </c>
      <c r="N7510">
        <v>4</v>
      </c>
      <c r="O7510">
        <v>5</v>
      </c>
      <c r="P7510">
        <v>3</v>
      </c>
      <c r="Q7510">
        <v>4</v>
      </c>
      <c r="R7510">
        <v>3</v>
      </c>
      <c r="S7510">
        <v>4</v>
      </c>
      <c r="T7510">
        <v>5</v>
      </c>
      <c r="U7510">
        <v>37</v>
      </c>
      <c r="V7510">
        <v>72</v>
      </c>
      <c r="W7510" t="s">
        <v>12</v>
      </c>
      <c r="X7510" t="s">
        <v>4414</v>
      </c>
      <c r="Y7510" t="s">
        <v>10</v>
      </c>
    </row>
    <row r="7511" spans="1:25" x14ac:dyDescent="0.25">
      <c r="A7511" t="s">
        <v>9262</v>
      </c>
      <c r="B7511">
        <v>4</v>
      </c>
      <c r="C7511">
        <v>5</v>
      </c>
      <c r="D7511">
        <v>4</v>
      </c>
      <c r="E7511">
        <v>5</v>
      </c>
      <c r="F7511">
        <v>3</v>
      </c>
      <c r="G7511">
        <v>4</v>
      </c>
      <c r="H7511">
        <v>4</v>
      </c>
      <c r="I7511">
        <v>4</v>
      </c>
      <c r="J7511">
        <v>3</v>
      </c>
      <c r="K7511">
        <v>36</v>
      </c>
      <c r="L7511">
        <v>5</v>
      </c>
      <c r="M7511">
        <v>4</v>
      </c>
      <c r="N7511">
        <v>3</v>
      </c>
      <c r="O7511">
        <v>4</v>
      </c>
      <c r="P7511">
        <v>3</v>
      </c>
      <c r="Q7511">
        <v>4</v>
      </c>
      <c r="R7511">
        <v>4</v>
      </c>
      <c r="S7511">
        <v>4</v>
      </c>
      <c r="T7511">
        <v>5</v>
      </c>
      <c r="U7511">
        <v>36</v>
      </c>
      <c r="V7511">
        <v>72</v>
      </c>
      <c r="W7511" t="s">
        <v>64</v>
      </c>
      <c r="X7511" t="s">
        <v>9263</v>
      </c>
      <c r="Y7511" t="s">
        <v>10</v>
      </c>
    </row>
    <row r="7512" spans="1:25" x14ac:dyDescent="0.25">
      <c r="A7512" t="s">
        <v>9264</v>
      </c>
      <c r="B7512">
        <v>4</v>
      </c>
      <c r="C7512">
        <v>4</v>
      </c>
      <c r="D7512">
        <v>4</v>
      </c>
      <c r="E7512">
        <v>4</v>
      </c>
      <c r="F7512">
        <v>3</v>
      </c>
      <c r="G7512">
        <v>4</v>
      </c>
      <c r="H7512">
        <v>5</v>
      </c>
      <c r="I7512">
        <v>4</v>
      </c>
      <c r="J7512">
        <v>3</v>
      </c>
      <c r="K7512">
        <v>35</v>
      </c>
      <c r="L7512">
        <v>3</v>
      </c>
      <c r="M7512">
        <v>3</v>
      </c>
      <c r="N7512">
        <v>4</v>
      </c>
      <c r="O7512">
        <v>5</v>
      </c>
      <c r="P7512">
        <v>4</v>
      </c>
      <c r="Q7512">
        <v>5</v>
      </c>
      <c r="R7512">
        <v>3</v>
      </c>
      <c r="S7512">
        <v>4</v>
      </c>
      <c r="T7512">
        <v>4</v>
      </c>
      <c r="U7512">
        <v>35</v>
      </c>
      <c r="V7512">
        <v>70</v>
      </c>
      <c r="W7512" t="s">
        <v>669</v>
      </c>
      <c r="X7512" t="s">
        <v>5584</v>
      </c>
      <c r="Y7512" t="s">
        <v>10</v>
      </c>
    </row>
    <row r="7513" spans="1:25" x14ac:dyDescent="0.25">
      <c r="A7513" t="s">
        <v>9267</v>
      </c>
      <c r="B7513">
        <v>3</v>
      </c>
      <c r="C7513">
        <v>4</v>
      </c>
      <c r="D7513">
        <v>4</v>
      </c>
      <c r="E7513">
        <v>4</v>
      </c>
      <c r="F7513">
        <v>3</v>
      </c>
      <c r="G7513">
        <v>5</v>
      </c>
      <c r="H7513">
        <v>4</v>
      </c>
      <c r="I7513">
        <v>4</v>
      </c>
      <c r="J7513">
        <v>4</v>
      </c>
      <c r="K7513">
        <v>35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>
        <v>0</v>
      </c>
      <c r="T7513">
        <v>0</v>
      </c>
      <c r="U7513">
        <v>0</v>
      </c>
      <c r="V7513">
        <v>35</v>
      </c>
      <c r="W7513" t="s">
        <v>9268</v>
      </c>
      <c r="X7513" t="s">
        <v>9269</v>
      </c>
      <c r="Y7513" t="s">
        <v>397</v>
      </c>
    </row>
    <row r="7514" spans="1:25" x14ac:dyDescent="0.25">
      <c r="A7514" t="s">
        <v>9270</v>
      </c>
      <c r="B7514">
        <v>4</v>
      </c>
      <c r="C7514">
        <v>3</v>
      </c>
      <c r="D7514">
        <v>4</v>
      </c>
      <c r="E7514">
        <v>5</v>
      </c>
      <c r="F7514">
        <v>4</v>
      </c>
      <c r="G7514">
        <v>4</v>
      </c>
      <c r="H7514">
        <v>5</v>
      </c>
      <c r="I7514">
        <v>3</v>
      </c>
      <c r="J7514">
        <v>4</v>
      </c>
      <c r="K7514">
        <v>36</v>
      </c>
      <c r="L7514">
        <v>4</v>
      </c>
      <c r="M7514">
        <v>5</v>
      </c>
      <c r="N7514">
        <v>4</v>
      </c>
      <c r="O7514">
        <v>4</v>
      </c>
      <c r="P7514">
        <v>3</v>
      </c>
      <c r="Q7514">
        <v>4</v>
      </c>
      <c r="R7514">
        <v>4</v>
      </c>
      <c r="S7514">
        <v>3</v>
      </c>
      <c r="T7514">
        <v>5</v>
      </c>
      <c r="U7514">
        <v>36</v>
      </c>
      <c r="V7514">
        <v>72</v>
      </c>
      <c r="W7514" t="s">
        <v>848</v>
      </c>
      <c r="X7514" t="s">
        <v>3934</v>
      </c>
      <c r="Y7514" t="s">
        <v>10</v>
      </c>
    </row>
    <row r="7515" spans="1:25" x14ac:dyDescent="0.25">
      <c r="A7515" t="s">
        <v>9271</v>
      </c>
      <c r="B7515">
        <v>4</v>
      </c>
      <c r="C7515">
        <v>3</v>
      </c>
      <c r="D7515">
        <v>4</v>
      </c>
      <c r="E7515">
        <v>5</v>
      </c>
      <c r="F7515">
        <v>4</v>
      </c>
      <c r="G7515">
        <v>4</v>
      </c>
      <c r="H7515">
        <v>5</v>
      </c>
      <c r="I7515">
        <v>3</v>
      </c>
      <c r="J7515">
        <v>4</v>
      </c>
      <c r="K7515">
        <v>36</v>
      </c>
      <c r="L7515">
        <v>4</v>
      </c>
      <c r="M7515">
        <v>5</v>
      </c>
      <c r="N7515">
        <v>4</v>
      </c>
      <c r="O7515">
        <v>4</v>
      </c>
      <c r="P7515">
        <v>3</v>
      </c>
      <c r="Q7515">
        <v>4</v>
      </c>
      <c r="R7515">
        <v>4</v>
      </c>
      <c r="S7515">
        <v>3</v>
      </c>
      <c r="T7515">
        <v>5</v>
      </c>
      <c r="U7515">
        <v>36</v>
      </c>
      <c r="V7515">
        <v>72</v>
      </c>
      <c r="W7515" t="s">
        <v>848</v>
      </c>
      <c r="X7515" t="s">
        <v>3934</v>
      </c>
      <c r="Y7515" t="s">
        <v>10</v>
      </c>
    </row>
    <row r="7516" spans="1:25" x14ac:dyDescent="0.25">
      <c r="A7516" t="s">
        <v>9272</v>
      </c>
      <c r="B7516">
        <v>4</v>
      </c>
      <c r="C7516">
        <v>4</v>
      </c>
      <c r="D7516">
        <v>3</v>
      </c>
      <c r="E7516">
        <v>4</v>
      </c>
      <c r="F7516">
        <v>3</v>
      </c>
      <c r="G7516">
        <v>5</v>
      </c>
      <c r="H7516">
        <v>3</v>
      </c>
      <c r="I7516">
        <v>5</v>
      </c>
      <c r="J7516">
        <v>4</v>
      </c>
      <c r="K7516">
        <v>35</v>
      </c>
      <c r="L7516">
        <v>4</v>
      </c>
      <c r="M7516">
        <v>4</v>
      </c>
      <c r="N7516">
        <v>4</v>
      </c>
      <c r="O7516">
        <v>3</v>
      </c>
      <c r="P7516">
        <v>5</v>
      </c>
      <c r="Q7516">
        <v>3</v>
      </c>
      <c r="R7516">
        <v>5</v>
      </c>
      <c r="S7516">
        <v>3</v>
      </c>
      <c r="T7516">
        <v>4</v>
      </c>
      <c r="U7516">
        <v>35</v>
      </c>
      <c r="V7516">
        <v>70</v>
      </c>
      <c r="W7516" t="s">
        <v>848</v>
      </c>
      <c r="X7516" t="s">
        <v>3934</v>
      </c>
      <c r="Y7516" t="s">
        <v>10</v>
      </c>
    </row>
    <row r="7517" spans="1:25" x14ac:dyDescent="0.25">
      <c r="A7517" t="s">
        <v>9273</v>
      </c>
      <c r="B7517">
        <v>5</v>
      </c>
      <c r="C7517">
        <v>4</v>
      </c>
      <c r="D7517">
        <v>4</v>
      </c>
      <c r="E7517">
        <v>3</v>
      </c>
      <c r="F7517">
        <v>4</v>
      </c>
      <c r="G7517">
        <v>4</v>
      </c>
      <c r="H7517">
        <v>4</v>
      </c>
      <c r="I7517">
        <v>5</v>
      </c>
      <c r="J7517">
        <v>3</v>
      </c>
      <c r="K7517">
        <v>36</v>
      </c>
      <c r="L7517">
        <v>4</v>
      </c>
      <c r="M7517">
        <v>3</v>
      </c>
      <c r="N7517">
        <v>5</v>
      </c>
      <c r="O7517">
        <v>4</v>
      </c>
      <c r="P7517">
        <v>4</v>
      </c>
      <c r="Q7517">
        <v>5</v>
      </c>
      <c r="R7517">
        <v>3</v>
      </c>
      <c r="S7517">
        <v>4</v>
      </c>
      <c r="T7517">
        <v>4</v>
      </c>
      <c r="U7517">
        <v>36</v>
      </c>
      <c r="V7517">
        <v>72</v>
      </c>
      <c r="W7517" t="s">
        <v>15</v>
      </c>
      <c r="X7517" t="s">
        <v>6940</v>
      </c>
      <c r="Y7517" t="s">
        <v>10</v>
      </c>
    </row>
    <row r="7518" spans="1:25" x14ac:dyDescent="0.25">
      <c r="A7518" t="s">
        <v>9274</v>
      </c>
      <c r="B7518">
        <v>4</v>
      </c>
      <c r="C7518">
        <v>5</v>
      </c>
      <c r="D7518">
        <v>4</v>
      </c>
      <c r="E7518">
        <v>3</v>
      </c>
      <c r="F7518">
        <v>4</v>
      </c>
      <c r="G7518">
        <v>4</v>
      </c>
      <c r="H7518">
        <v>3</v>
      </c>
      <c r="I7518">
        <v>4</v>
      </c>
      <c r="J7518">
        <v>5</v>
      </c>
      <c r="K7518">
        <v>36</v>
      </c>
      <c r="L7518">
        <v>5</v>
      </c>
      <c r="M7518">
        <v>3</v>
      </c>
      <c r="N7518">
        <v>4</v>
      </c>
      <c r="O7518">
        <v>5</v>
      </c>
      <c r="P7518">
        <v>3</v>
      </c>
      <c r="Q7518">
        <v>4</v>
      </c>
      <c r="R7518">
        <v>4</v>
      </c>
      <c r="S7518">
        <v>4</v>
      </c>
      <c r="T7518">
        <v>4</v>
      </c>
      <c r="U7518">
        <v>36</v>
      </c>
      <c r="V7518">
        <v>72</v>
      </c>
      <c r="W7518" t="s">
        <v>21</v>
      </c>
      <c r="X7518" t="s">
        <v>3899</v>
      </c>
      <c r="Y7518" t="s">
        <v>10</v>
      </c>
    </row>
    <row r="7519" spans="1:25" x14ac:dyDescent="0.25">
      <c r="A7519" t="s">
        <v>9275</v>
      </c>
      <c r="B7519">
        <v>5</v>
      </c>
      <c r="C7519">
        <v>4</v>
      </c>
      <c r="D7519">
        <v>4</v>
      </c>
      <c r="E7519">
        <v>3</v>
      </c>
      <c r="F7519">
        <v>5</v>
      </c>
      <c r="G7519">
        <v>3</v>
      </c>
      <c r="H7519">
        <v>5</v>
      </c>
      <c r="I7519">
        <v>4</v>
      </c>
      <c r="J7519">
        <v>3</v>
      </c>
      <c r="K7519">
        <v>36</v>
      </c>
      <c r="L7519">
        <v>4</v>
      </c>
      <c r="M7519">
        <v>3</v>
      </c>
      <c r="N7519">
        <v>5</v>
      </c>
      <c r="O7519">
        <v>3</v>
      </c>
      <c r="P7519">
        <v>4</v>
      </c>
      <c r="Q7519">
        <v>4</v>
      </c>
      <c r="R7519">
        <v>4</v>
      </c>
      <c r="S7519">
        <v>4</v>
      </c>
      <c r="T7519">
        <v>5</v>
      </c>
      <c r="U7519">
        <v>36</v>
      </c>
      <c r="V7519">
        <v>72</v>
      </c>
      <c r="W7519" t="s">
        <v>166</v>
      </c>
      <c r="X7519" t="s">
        <v>9276</v>
      </c>
      <c r="Y7519" t="s">
        <v>10</v>
      </c>
    </row>
    <row r="7520" spans="1:25" x14ac:dyDescent="0.25">
      <c r="A7520" t="s">
        <v>9277</v>
      </c>
      <c r="B7520">
        <v>5</v>
      </c>
      <c r="C7520">
        <v>4</v>
      </c>
      <c r="D7520">
        <v>3</v>
      </c>
      <c r="E7520">
        <v>4</v>
      </c>
      <c r="F7520">
        <v>3</v>
      </c>
      <c r="G7520">
        <v>4</v>
      </c>
      <c r="H7520">
        <v>4</v>
      </c>
      <c r="I7520">
        <v>5</v>
      </c>
      <c r="J7520">
        <v>4</v>
      </c>
      <c r="K7520">
        <v>36</v>
      </c>
      <c r="L7520">
        <v>4</v>
      </c>
      <c r="M7520">
        <v>3</v>
      </c>
      <c r="N7520">
        <v>4</v>
      </c>
      <c r="O7520">
        <v>4</v>
      </c>
      <c r="P7520">
        <v>4</v>
      </c>
      <c r="Q7520">
        <v>4</v>
      </c>
      <c r="R7520">
        <v>3</v>
      </c>
      <c r="S7520">
        <v>5</v>
      </c>
      <c r="T7520">
        <v>5</v>
      </c>
      <c r="U7520">
        <v>36</v>
      </c>
      <c r="V7520">
        <v>72</v>
      </c>
      <c r="W7520" t="s">
        <v>105</v>
      </c>
      <c r="X7520" t="s">
        <v>9278</v>
      </c>
      <c r="Y7520" t="s">
        <v>10</v>
      </c>
    </row>
    <row r="7521" spans="1:25" x14ac:dyDescent="0.25">
      <c r="A7521" t="s">
        <v>9279</v>
      </c>
      <c r="B7521">
        <v>5</v>
      </c>
      <c r="C7521">
        <v>3</v>
      </c>
      <c r="D7521">
        <v>4</v>
      </c>
      <c r="E7521">
        <v>3</v>
      </c>
      <c r="F7521">
        <v>4</v>
      </c>
      <c r="G7521">
        <v>5</v>
      </c>
      <c r="H7521">
        <v>4</v>
      </c>
      <c r="I7521">
        <v>4</v>
      </c>
      <c r="J7521">
        <v>4</v>
      </c>
      <c r="K7521">
        <v>36</v>
      </c>
      <c r="L7521">
        <v>5</v>
      </c>
      <c r="M7521">
        <v>4</v>
      </c>
      <c r="N7521">
        <v>4</v>
      </c>
      <c r="O7521">
        <v>3</v>
      </c>
      <c r="P7521">
        <v>4</v>
      </c>
      <c r="Q7521">
        <v>5</v>
      </c>
      <c r="R7521">
        <v>4</v>
      </c>
      <c r="S7521">
        <v>3</v>
      </c>
      <c r="T7521">
        <v>4</v>
      </c>
      <c r="U7521">
        <v>36</v>
      </c>
      <c r="V7521">
        <v>72</v>
      </c>
      <c r="W7521" t="s">
        <v>39</v>
      </c>
      <c r="X7521" t="s">
        <v>9280</v>
      </c>
      <c r="Y7521" t="s">
        <v>10</v>
      </c>
    </row>
    <row r="7522" spans="1:25" x14ac:dyDescent="0.25">
      <c r="A7522" t="s">
        <v>9281</v>
      </c>
      <c r="B7522">
        <v>4</v>
      </c>
      <c r="C7522">
        <v>5</v>
      </c>
      <c r="D7522">
        <v>4</v>
      </c>
      <c r="E7522">
        <v>3</v>
      </c>
      <c r="F7522">
        <v>4</v>
      </c>
      <c r="G7522">
        <v>4</v>
      </c>
      <c r="H7522">
        <v>3</v>
      </c>
      <c r="I7522">
        <v>4</v>
      </c>
      <c r="J7522">
        <v>5</v>
      </c>
      <c r="K7522">
        <v>36</v>
      </c>
      <c r="L7522">
        <v>4</v>
      </c>
      <c r="M7522">
        <v>5</v>
      </c>
      <c r="N7522">
        <v>3</v>
      </c>
      <c r="O7522">
        <v>5</v>
      </c>
      <c r="P7522">
        <v>3</v>
      </c>
      <c r="Q7522">
        <v>4</v>
      </c>
      <c r="R7522">
        <v>4</v>
      </c>
      <c r="S7522">
        <v>4</v>
      </c>
      <c r="T7522">
        <v>4</v>
      </c>
      <c r="U7522">
        <v>36</v>
      </c>
      <c r="V7522">
        <v>72</v>
      </c>
      <c r="W7522" t="s">
        <v>39</v>
      </c>
      <c r="X7522" t="s">
        <v>9280</v>
      </c>
      <c r="Y7522" t="s">
        <v>10</v>
      </c>
    </row>
    <row r="7523" spans="1:25" x14ac:dyDescent="0.25">
      <c r="A7523" t="s">
        <v>9282</v>
      </c>
      <c r="B7523">
        <v>4</v>
      </c>
      <c r="C7523">
        <v>3</v>
      </c>
      <c r="D7523">
        <v>4</v>
      </c>
      <c r="E7523">
        <v>5</v>
      </c>
      <c r="F7523">
        <v>3</v>
      </c>
      <c r="G7523">
        <v>4</v>
      </c>
      <c r="H7523">
        <v>5</v>
      </c>
      <c r="I7523">
        <v>4</v>
      </c>
      <c r="J7523">
        <v>3</v>
      </c>
      <c r="K7523">
        <v>35</v>
      </c>
      <c r="L7523">
        <v>4</v>
      </c>
      <c r="M7523">
        <v>3</v>
      </c>
      <c r="N7523">
        <v>5</v>
      </c>
      <c r="O7523">
        <v>3</v>
      </c>
      <c r="P7523">
        <v>4</v>
      </c>
      <c r="Q7523">
        <v>3</v>
      </c>
      <c r="R7523">
        <v>4</v>
      </c>
      <c r="S7523">
        <v>3</v>
      </c>
      <c r="T7523">
        <v>4</v>
      </c>
      <c r="U7523">
        <v>33</v>
      </c>
      <c r="V7523">
        <v>68</v>
      </c>
      <c r="W7523" t="s">
        <v>15</v>
      </c>
      <c r="X7523" t="s">
        <v>7755</v>
      </c>
      <c r="Y7523" t="s">
        <v>10</v>
      </c>
    </row>
    <row r="7524" spans="1:25" x14ac:dyDescent="0.25">
      <c r="A7524" t="s">
        <v>9283</v>
      </c>
      <c r="B7524">
        <v>4</v>
      </c>
      <c r="C7524">
        <v>4</v>
      </c>
      <c r="D7524">
        <v>4</v>
      </c>
      <c r="E7524">
        <v>4</v>
      </c>
      <c r="F7524">
        <v>3</v>
      </c>
      <c r="G7524">
        <v>4</v>
      </c>
      <c r="H7524">
        <v>3</v>
      </c>
      <c r="I7524">
        <v>5</v>
      </c>
      <c r="J7524">
        <v>4</v>
      </c>
      <c r="K7524">
        <v>35</v>
      </c>
      <c r="L7524">
        <v>5</v>
      </c>
      <c r="M7524">
        <v>4</v>
      </c>
      <c r="N7524">
        <v>3</v>
      </c>
      <c r="O7524">
        <v>4</v>
      </c>
      <c r="P7524">
        <v>5</v>
      </c>
      <c r="Q7524">
        <v>4</v>
      </c>
      <c r="R7524">
        <v>3</v>
      </c>
      <c r="S7524">
        <v>4</v>
      </c>
      <c r="T7524">
        <v>5</v>
      </c>
      <c r="U7524">
        <v>37</v>
      </c>
      <c r="V7524">
        <v>72</v>
      </c>
      <c r="W7524" t="s">
        <v>379</v>
      </c>
      <c r="X7524" t="s">
        <v>9284</v>
      </c>
      <c r="Y7524" t="s">
        <v>10</v>
      </c>
    </row>
    <row r="7525" spans="1:25" x14ac:dyDescent="0.25">
      <c r="A7525" t="s">
        <v>9285</v>
      </c>
      <c r="B7525">
        <v>4</v>
      </c>
      <c r="C7525">
        <v>4</v>
      </c>
      <c r="D7525">
        <v>4</v>
      </c>
      <c r="E7525">
        <v>4</v>
      </c>
      <c r="F7525">
        <v>3</v>
      </c>
      <c r="G7525">
        <v>5</v>
      </c>
      <c r="H7525">
        <v>4</v>
      </c>
      <c r="I7525">
        <v>3</v>
      </c>
      <c r="J7525">
        <v>4</v>
      </c>
      <c r="K7525">
        <v>35</v>
      </c>
      <c r="L7525">
        <v>4</v>
      </c>
      <c r="M7525">
        <v>5</v>
      </c>
      <c r="N7525">
        <v>4</v>
      </c>
      <c r="O7525">
        <v>3</v>
      </c>
      <c r="P7525">
        <v>5</v>
      </c>
      <c r="Q7525">
        <v>4</v>
      </c>
      <c r="R7525">
        <v>4</v>
      </c>
      <c r="S7525">
        <v>3</v>
      </c>
      <c r="T7525">
        <v>5</v>
      </c>
      <c r="U7525">
        <v>37</v>
      </c>
      <c r="V7525">
        <v>72</v>
      </c>
      <c r="W7525" t="s">
        <v>12</v>
      </c>
      <c r="X7525" t="s">
        <v>9286</v>
      </c>
      <c r="Y7525" t="s">
        <v>10</v>
      </c>
    </row>
    <row r="7526" spans="1:25" x14ac:dyDescent="0.25">
      <c r="A7526" t="s">
        <v>9287</v>
      </c>
      <c r="B7526">
        <v>4</v>
      </c>
      <c r="C7526">
        <v>5</v>
      </c>
      <c r="D7526">
        <v>3</v>
      </c>
      <c r="E7526">
        <v>4</v>
      </c>
      <c r="F7526">
        <v>3</v>
      </c>
      <c r="G7526">
        <v>4</v>
      </c>
      <c r="H7526">
        <v>5</v>
      </c>
      <c r="I7526">
        <v>4</v>
      </c>
      <c r="J7526">
        <v>3</v>
      </c>
      <c r="K7526">
        <v>35</v>
      </c>
      <c r="L7526">
        <v>4</v>
      </c>
      <c r="M7526">
        <v>4</v>
      </c>
      <c r="N7526">
        <v>5</v>
      </c>
      <c r="O7526">
        <v>3</v>
      </c>
      <c r="P7526">
        <v>4</v>
      </c>
      <c r="Q7526">
        <v>3</v>
      </c>
      <c r="R7526">
        <v>4</v>
      </c>
      <c r="S7526">
        <v>5</v>
      </c>
      <c r="T7526">
        <v>4</v>
      </c>
      <c r="U7526">
        <v>36</v>
      </c>
      <c r="V7526">
        <v>71</v>
      </c>
      <c r="W7526" t="s">
        <v>15</v>
      </c>
      <c r="X7526" t="s">
        <v>9288</v>
      </c>
      <c r="Y7526" t="s">
        <v>10</v>
      </c>
    </row>
    <row r="7527" spans="1:25" x14ac:dyDescent="0.25">
      <c r="A7527" t="s">
        <v>9289</v>
      </c>
      <c r="B7527">
        <v>4</v>
      </c>
      <c r="C7527">
        <v>4</v>
      </c>
      <c r="D7527">
        <v>3</v>
      </c>
      <c r="E7527">
        <v>4</v>
      </c>
      <c r="F7527">
        <v>4</v>
      </c>
      <c r="G7527">
        <v>3</v>
      </c>
      <c r="H7527">
        <v>5</v>
      </c>
      <c r="I7527">
        <v>4</v>
      </c>
      <c r="J7527">
        <v>5</v>
      </c>
      <c r="K7527">
        <v>36</v>
      </c>
      <c r="L7527">
        <v>4</v>
      </c>
      <c r="M7527">
        <v>4</v>
      </c>
      <c r="N7527">
        <v>3</v>
      </c>
      <c r="O7527">
        <v>4</v>
      </c>
      <c r="P7527">
        <v>4</v>
      </c>
      <c r="Q7527">
        <v>3</v>
      </c>
      <c r="R7527">
        <v>5</v>
      </c>
      <c r="S7527">
        <v>4</v>
      </c>
      <c r="T7527">
        <v>5</v>
      </c>
      <c r="U7527">
        <v>36</v>
      </c>
      <c r="V7527">
        <v>72</v>
      </c>
      <c r="W7527" t="s">
        <v>795</v>
      </c>
      <c r="X7527" t="s">
        <v>6512</v>
      </c>
      <c r="Y7527" t="s">
        <v>10</v>
      </c>
    </row>
    <row r="7528" spans="1:25" x14ac:dyDescent="0.25">
      <c r="A7528" t="s">
        <v>9290</v>
      </c>
      <c r="B7528">
        <v>4</v>
      </c>
      <c r="C7528">
        <v>4</v>
      </c>
      <c r="D7528">
        <v>5</v>
      </c>
      <c r="E7528">
        <v>3</v>
      </c>
      <c r="F7528">
        <v>4</v>
      </c>
      <c r="G7528">
        <v>4</v>
      </c>
      <c r="H7528">
        <v>5</v>
      </c>
      <c r="I7528">
        <v>4</v>
      </c>
      <c r="J7528">
        <v>3</v>
      </c>
      <c r="K7528">
        <v>36</v>
      </c>
      <c r="L7528">
        <v>3</v>
      </c>
      <c r="M7528">
        <v>5</v>
      </c>
      <c r="N7528">
        <v>4</v>
      </c>
      <c r="O7528">
        <v>4</v>
      </c>
      <c r="P7528">
        <v>5</v>
      </c>
      <c r="Q7528">
        <v>4</v>
      </c>
      <c r="R7528">
        <v>4</v>
      </c>
      <c r="S7528">
        <v>3</v>
      </c>
      <c r="T7528">
        <v>4</v>
      </c>
      <c r="U7528">
        <v>36</v>
      </c>
      <c r="V7528">
        <v>72</v>
      </c>
      <c r="W7528" t="s">
        <v>933</v>
      </c>
      <c r="X7528" t="s">
        <v>8294</v>
      </c>
      <c r="Y7528" t="s">
        <v>10</v>
      </c>
    </row>
    <row r="7529" spans="1:25" x14ac:dyDescent="0.25">
      <c r="A7529" t="s">
        <v>9291</v>
      </c>
      <c r="B7529">
        <v>5</v>
      </c>
      <c r="C7529">
        <v>3</v>
      </c>
      <c r="D7529">
        <v>4</v>
      </c>
      <c r="E7529">
        <v>5</v>
      </c>
      <c r="F7529">
        <v>4</v>
      </c>
      <c r="G7529">
        <v>3</v>
      </c>
      <c r="H7529">
        <v>4</v>
      </c>
      <c r="I7529">
        <v>4</v>
      </c>
      <c r="J7529">
        <v>4</v>
      </c>
      <c r="K7529">
        <v>36</v>
      </c>
      <c r="L7529">
        <v>4</v>
      </c>
      <c r="M7529">
        <v>3</v>
      </c>
      <c r="N7529">
        <v>4</v>
      </c>
      <c r="O7529">
        <v>4</v>
      </c>
      <c r="P7529">
        <v>4</v>
      </c>
      <c r="Q7529">
        <v>4</v>
      </c>
      <c r="R7529">
        <v>5</v>
      </c>
      <c r="S7529">
        <v>3</v>
      </c>
      <c r="T7529">
        <v>5</v>
      </c>
      <c r="U7529">
        <v>36</v>
      </c>
      <c r="V7529">
        <v>72</v>
      </c>
      <c r="W7529" t="s">
        <v>91</v>
      </c>
      <c r="X7529" t="s">
        <v>500</v>
      </c>
      <c r="Y7529" t="s">
        <v>10</v>
      </c>
    </row>
    <row r="7530" spans="1:25" x14ac:dyDescent="0.25">
      <c r="A7530" t="s">
        <v>9292</v>
      </c>
      <c r="B7530">
        <v>4</v>
      </c>
      <c r="C7530">
        <v>4</v>
      </c>
      <c r="D7530">
        <v>3</v>
      </c>
      <c r="E7530">
        <v>4</v>
      </c>
      <c r="F7530">
        <v>4</v>
      </c>
      <c r="G7530">
        <v>5</v>
      </c>
      <c r="H7530">
        <v>4</v>
      </c>
      <c r="I7530">
        <v>3</v>
      </c>
      <c r="J7530">
        <v>5</v>
      </c>
      <c r="K7530">
        <v>36</v>
      </c>
      <c r="L7530">
        <v>4</v>
      </c>
      <c r="M7530">
        <v>4</v>
      </c>
      <c r="N7530">
        <v>3</v>
      </c>
      <c r="O7530">
        <v>4</v>
      </c>
      <c r="P7530">
        <v>5</v>
      </c>
      <c r="Q7530">
        <v>3</v>
      </c>
      <c r="R7530">
        <v>4</v>
      </c>
      <c r="S7530">
        <v>4</v>
      </c>
      <c r="T7530">
        <v>5</v>
      </c>
      <c r="U7530">
        <v>36</v>
      </c>
      <c r="V7530">
        <v>72</v>
      </c>
      <c r="W7530" t="s">
        <v>52</v>
      </c>
      <c r="X7530" t="s">
        <v>9293</v>
      </c>
      <c r="Y7530" t="s">
        <v>10</v>
      </c>
    </row>
    <row r="7531" spans="1:25" x14ac:dyDescent="0.25">
      <c r="A7531" t="s">
        <v>9294</v>
      </c>
      <c r="B7531">
        <v>4</v>
      </c>
      <c r="C7531">
        <v>4</v>
      </c>
      <c r="D7531">
        <v>3</v>
      </c>
      <c r="E7531">
        <v>5</v>
      </c>
      <c r="F7531">
        <v>4</v>
      </c>
      <c r="G7531">
        <v>4</v>
      </c>
      <c r="H7531">
        <v>5</v>
      </c>
      <c r="I7531">
        <v>3</v>
      </c>
      <c r="J7531">
        <v>4</v>
      </c>
      <c r="K7531">
        <v>36</v>
      </c>
      <c r="L7531">
        <v>5</v>
      </c>
      <c r="M7531">
        <v>4</v>
      </c>
      <c r="N7531">
        <v>4</v>
      </c>
      <c r="O7531">
        <v>3</v>
      </c>
      <c r="P7531">
        <v>4</v>
      </c>
      <c r="Q7531">
        <v>5</v>
      </c>
      <c r="R7531">
        <v>4</v>
      </c>
      <c r="S7531">
        <v>3</v>
      </c>
      <c r="T7531">
        <v>4</v>
      </c>
      <c r="U7531">
        <v>36</v>
      </c>
      <c r="V7531">
        <v>72</v>
      </c>
      <c r="W7531" t="s">
        <v>58</v>
      </c>
      <c r="X7531" t="s">
        <v>9295</v>
      </c>
      <c r="Y7531" t="s">
        <v>10</v>
      </c>
    </row>
    <row r="7532" spans="1:25" x14ac:dyDescent="0.25">
      <c r="A7532" t="s">
        <v>9296</v>
      </c>
      <c r="B7532">
        <v>4</v>
      </c>
      <c r="C7532">
        <v>4</v>
      </c>
      <c r="D7532">
        <v>4</v>
      </c>
      <c r="E7532">
        <v>3</v>
      </c>
      <c r="F7532">
        <v>5</v>
      </c>
      <c r="G7532">
        <v>4</v>
      </c>
      <c r="H7532">
        <v>3</v>
      </c>
      <c r="I7532">
        <v>4</v>
      </c>
      <c r="J7532">
        <v>5</v>
      </c>
      <c r="K7532">
        <v>36</v>
      </c>
      <c r="L7532">
        <v>4</v>
      </c>
      <c r="M7532">
        <v>5</v>
      </c>
      <c r="N7532">
        <v>3</v>
      </c>
      <c r="O7532">
        <v>5</v>
      </c>
      <c r="P7532">
        <v>4</v>
      </c>
      <c r="Q7532">
        <v>4</v>
      </c>
      <c r="R7532">
        <v>4</v>
      </c>
      <c r="S7532">
        <v>3</v>
      </c>
      <c r="T7532">
        <v>4</v>
      </c>
      <c r="U7532">
        <v>36</v>
      </c>
      <c r="V7532">
        <v>72</v>
      </c>
      <c r="W7532" t="s">
        <v>669</v>
      </c>
      <c r="X7532" t="s">
        <v>9297</v>
      </c>
      <c r="Y7532" t="s">
        <v>10</v>
      </c>
    </row>
    <row r="7533" spans="1:25" x14ac:dyDescent="0.25">
      <c r="A7533" t="s">
        <v>9298</v>
      </c>
      <c r="B7533">
        <v>4</v>
      </c>
      <c r="C7533">
        <v>5</v>
      </c>
      <c r="D7533">
        <v>4</v>
      </c>
      <c r="E7533">
        <v>3</v>
      </c>
      <c r="F7533">
        <v>5</v>
      </c>
      <c r="G7533">
        <v>4</v>
      </c>
      <c r="H7533">
        <v>4</v>
      </c>
      <c r="I7533">
        <v>3</v>
      </c>
      <c r="J7533">
        <v>4</v>
      </c>
      <c r="K7533">
        <v>36</v>
      </c>
      <c r="L7533">
        <v>4</v>
      </c>
      <c r="M7533">
        <v>5</v>
      </c>
      <c r="N7533">
        <v>3</v>
      </c>
      <c r="O7533">
        <v>5</v>
      </c>
      <c r="P7533">
        <v>3</v>
      </c>
      <c r="Q7533">
        <v>4</v>
      </c>
      <c r="R7533">
        <v>4</v>
      </c>
      <c r="S7533">
        <v>3</v>
      </c>
      <c r="T7533">
        <v>5</v>
      </c>
      <c r="U7533">
        <v>36</v>
      </c>
      <c r="V7533">
        <v>72</v>
      </c>
      <c r="W7533" t="s">
        <v>296</v>
      </c>
      <c r="X7533" t="s">
        <v>5580</v>
      </c>
      <c r="Y7533" t="s">
        <v>10</v>
      </c>
    </row>
    <row r="7534" spans="1:25" x14ac:dyDescent="0.25">
      <c r="A7534" t="s">
        <v>9299</v>
      </c>
      <c r="B7534">
        <v>4</v>
      </c>
      <c r="C7534">
        <v>4</v>
      </c>
      <c r="D7534">
        <v>5</v>
      </c>
      <c r="E7534">
        <v>3</v>
      </c>
      <c r="F7534">
        <v>4</v>
      </c>
      <c r="G7534">
        <v>4</v>
      </c>
      <c r="H7534">
        <v>4</v>
      </c>
      <c r="I7534">
        <v>4</v>
      </c>
      <c r="J7534">
        <v>3</v>
      </c>
      <c r="K7534">
        <v>35</v>
      </c>
      <c r="L7534">
        <v>5</v>
      </c>
      <c r="M7534">
        <v>5</v>
      </c>
      <c r="N7534">
        <v>3</v>
      </c>
      <c r="O7534">
        <v>4</v>
      </c>
      <c r="P7534">
        <v>3</v>
      </c>
      <c r="Q7534">
        <v>4</v>
      </c>
      <c r="R7534">
        <v>4</v>
      </c>
      <c r="S7534">
        <v>4</v>
      </c>
      <c r="T7534">
        <v>3</v>
      </c>
      <c r="U7534">
        <v>35</v>
      </c>
      <c r="V7534">
        <v>70</v>
      </c>
      <c r="W7534" t="s">
        <v>308</v>
      </c>
      <c r="X7534" t="s">
        <v>9300</v>
      </c>
      <c r="Y7534" t="s">
        <v>10</v>
      </c>
    </row>
    <row r="7535" spans="1:25" x14ac:dyDescent="0.25">
      <c r="A7535" t="s">
        <v>9301</v>
      </c>
      <c r="B7535">
        <v>4</v>
      </c>
      <c r="C7535">
        <v>4</v>
      </c>
      <c r="D7535">
        <v>5</v>
      </c>
      <c r="E7535">
        <v>3</v>
      </c>
      <c r="F7535">
        <v>4</v>
      </c>
      <c r="G7535">
        <v>4</v>
      </c>
      <c r="H7535">
        <v>3</v>
      </c>
      <c r="I7535">
        <v>4</v>
      </c>
      <c r="J7535">
        <v>4</v>
      </c>
      <c r="K7535">
        <v>35</v>
      </c>
      <c r="L7535">
        <v>4</v>
      </c>
      <c r="M7535">
        <v>3</v>
      </c>
      <c r="N7535">
        <v>3</v>
      </c>
      <c r="O7535">
        <v>3</v>
      </c>
      <c r="P7535">
        <v>4</v>
      </c>
      <c r="Q7535">
        <v>3</v>
      </c>
      <c r="R7535">
        <v>3</v>
      </c>
      <c r="S7535">
        <v>3</v>
      </c>
      <c r="T7535">
        <v>4</v>
      </c>
      <c r="U7535">
        <v>30</v>
      </c>
      <c r="V7535">
        <v>65</v>
      </c>
      <c r="W7535" t="s">
        <v>58</v>
      </c>
      <c r="X7535" t="s">
        <v>9302</v>
      </c>
      <c r="Y7535" t="s">
        <v>10</v>
      </c>
    </row>
    <row r="7536" spans="1:25" x14ac:dyDescent="0.25">
      <c r="A7536" t="s">
        <v>9303</v>
      </c>
      <c r="B7536">
        <v>4</v>
      </c>
      <c r="C7536">
        <v>4</v>
      </c>
      <c r="D7536">
        <v>3</v>
      </c>
      <c r="E7536">
        <v>4</v>
      </c>
      <c r="F7536">
        <v>5</v>
      </c>
      <c r="G7536">
        <v>4</v>
      </c>
      <c r="H7536">
        <v>5</v>
      </c>
      <c r="I7536">
        <v>3</v>
      </c>
      <c r="J7536">
        <v>4</v>
      </c>
      <c r="K7536">
        <v>36</v>
      </c>
      <c r="L7536">
        <v>3</v>
      </c>
      <c r="M7536">
        <v>5</v>
      </c>
      <c r="N7536">
        <v>4</v>
      </c>
      <c r="O7536">
        <v>4</v>
      </c>
      <c r="P7536">
        <v>4</v>
      </c>
      <c r="Q7536">
        <v>4</v>
      </c>
      <c r="R7536">
        <v>3</v>
      </c>
      <c r="S7536">
        <v>4</v>
      </c>
      <c r="T7536">
        <v>5</v>
      </c>
      <c r="U7536">
        <v>36</v>
      </c>
      <c r="V7536">
        <v>72</v>
      </c>
      <c r="W7536" t="s">
        <v>64</v>
      </c>
      <c r="X7536" t="s">
        <v>9304</v>
      </c>
      <c r="Y7536" t="s">
        <v>10</v>
      </c>
    </row>
    <row r="7537" spans="1:25" x14ac:dyDescent="0.25">
      <c r="A7537" t="s">
        <v>9305</v>
      </c>
      <c r="B7537">
        <v>4</v>
      </c>
      <c r="C7537">
        <v>4</v>
      </c>
      <c r="D7537">
        <v>3</v>
      </c>
      <c r="E7537">
        <v>5</v>
      </c>
      <c r="F7537">
        <v>3</v>
      </c>
      <c r="G7537">
        <v>5</v>
      </c>
      <c r="H7537">
        <v>3</v>
      </c>
      <c r="I7537">
        <v>5</v>
      </c>
      <c r="J7537">
        <v>4</v>
      </c>
      <c r="K7537">
        <v>36</v>
      </c>
      <c r="L7537">
        <v>4</v>
      </c>
      <c r="M7537">
        <v>5</v>
      </c>
      <c r="N7537">
        <v>3</v>
      </c>
      <c r="O7537">
        <v>4</v>
      </c>
      <c r="P7537">
        <v>5</v>
      </c>
      <c r="Q7537">
        <v>3</v>
      </c>
      <c r="R7537">
        <v>4</v>
      </c>
      <c r="S7537">
        <v>4</v>
      </c>
      <c r="T7537">
        <v>4</v>
      </c>
      <c r="U7537">
        <v>36</v>
      </c>
      <c r="V7537">
        <v>72</v>
      </c>
      <c r="W7537" t="s">
        <v>848</v>
      </c>
      <c r="X7537" t="s">
        <v>3462</v>
      </c>
      <c r="Y7537" t="s">
        <v>10</v>
      </c>
    </row>
    <row r="7538" spans="1:25" x14ac:dyDescent="0.25">
      <c r="A7538" t="s">
        <v>9306</v>
      </c>
      <c r="B7538">
        <v>4</v>
      </c>
      <c r="C7538">
        <v>4</v>
      </c>
      <c r="D7538">
        <v>3</v>
      </c>
      <c r="E7538">
        <v>5</v>
      </c>
      <c r="F7538">
        <v>3</v>
      </c>
      <c r="G7538">
        <v>5</v>
      </c>
      <c r="H7538">
        <v>3</v>
      </c>
      <c r="I7538">
        <v>5</v>
      </c>
      <c r="J7538">
        <v>4</v>
      </c>
      <c r="K7538">
        <v>36</v>
      </c>
      <c r="L7538">
        <v>4</v>
      </c>
      <c r="M7538">
        <v>5</v>
      </c>
      <c r="N7538">
        <v>3</v>
      </c>
      <c r="O7538">
        <v>4</v>
      </c>
      <c r="P7538">
        <v>5</v>
      </c>
      <c r="Q7538">
        <v>3</v>
      </c>
      <c r="R7538">
        <v>4</v>
      </c>
      <c r="S7538">
        <v>4</v>
      </c>
      <c r="T7538">
        <v>4</v>
      </c>
      <c r="U7538">
        <v>36</v>
      </c>
      <c r="V7538">
        <v>72</v>
      </c>
      <c r="W7538" t="s">
        <v>848</v>
      </c>
      <c r="X7538" t="s">
        <v>3462</v>
      </c>
      <c r="Y7538" t="s">
        <v>10</v>
      </c>
    </row>
    <row r="7539" spans="1:25" x14ac:dyDescent="0.25">
      <c r="A7539" t="s">
        <v>9198</v>
      </c>
      <c r="B7539">
        <v>3</v>
      </c>
      <c r="C7539">
        <v>3</v>
      </c>
      <c r="D7539">
        <v>3</v>
      </c>
      <c r="E7539">
        <v>3</v>
      </c>
      <c r="F7539">
        <v>3</v>
      </c>
      <c r="G7539">
        <v>3</v>
      </c>
      <c r="H7539">
        <v>3</v>
      </c>
      <c r="I7539">
        <v>3</v>
      </c>
      <c r="J7539">
        <v>3</v>
      </c>
      <c r="K7539">
        <v>27</v>
      </c>
      <c r="L7539">
        <v>0</v>
      </c>
      <c r="M7539">
        <v>0</v>
      </c>
      <c r="N7539">
        <v>0</v>
      </c>
      <c r="O7539">
        <v>0</v>
      </c>
      <c r="P7539">
        <v>0</v>
      </c>
      <c r="Q7539">
        <v>0</v>
      </c>
      <c r="R7539">
        <v>0</v>
      </c>
      <c r="S7539">
        <v>0</v>
      </c>
      <c r="T7539">
        <v>0</v>
      </c>
      <c r="U7539">
        <v>0</v>
      </c>
      <c r="V7539">
        <v>27</v>
      </c>
      <c r="W7539" t="s">
        <v>58</v>
      </c>
      <c r="X7539" t="s">
        <v>9199</v>
      </c>
      <c r="Y7539" t="s">
        <v>10</v>
      </c>
    </row>
    <row r="7540" spans="1:25" x14ac:dyDescent="0.25">
      <c r="A7540" t="s">
        <v>9307</v>
      </c>
      <c r="B7540">
        <v>5</v>
      </c>
      <c r="C7540">
        <v>3</v>
      </c>
      <c r="D7540">
        <v>4</v>
      </c>
      <c r="E7540">
        <v>4</v>
      </c>
      <c r="F7540">
        <v>5</v>
      </c>
      <c r="G7540">
        <v>4</v>
      </c>
      <c r="H7540">
        <v>3</v>
      </c>
      <c r="I7540">
        <v>4</v>
      </c>
      <c r="J7540">
        <v>4</v>
      </c>
      <c r="K7540">
        <v>36</v>
      </c>
      <c r="L7540">
        <v>4</v>
      </c>
      <c r="M7540">
        <v>3</v>
      </c>
      <c r="N7540">
        <v>5</v>
      </c>
      <c r="O7540">
        <v>4</v>
      </c>
      <c r="P7540">
        <v>4</v>
      </c>
      <c r="Q7540">
        <v>5</v>
      </c>
      <c r="R7540">
        <v>3</v>
      </c>
      <c r="S7540">
        <v>4</v>
      </c>
      <c r="T7540">
        <v>4</v>
      </c>
      <c r="U7540">
        <v>36</v>
      </c>
      <c r="V7540">
        <v>72</v>
      </c>
      <c r="W7540" t="s">
        <v>241</v>
      </c>
      <c r="X7540" t="s">
        <v>9308</v>
      </c>
      <c r="Y7540" t="s">
        <v>10</v>
      </c>
    </row>
    <row r="7541" spans="1:25" x14ac:dyDescent="0.25">
      <c r="A7541" t="s">
        <v>9309</v>
      </c>
      <c r="B7541">
        <v>4</v>
      </c>
      <c r="C7541">
        <v>3</v>
      </c>
      <c r="D7541">
        <v>5</v>
      </c>
      <c r="E7541">
        <v>4</v>
      </c>
      <c r="F7541">
        <v>5</v>
      </c>
      <c r="G7541">
        <v>4</v>
      </c>
      <c r="H7541">
        <v>3</v>
      </c>
      <c r="I7541">
        <v>4</v>
      </c>
      <c r="J7541">
        <v>4</v>
      </c>
      <c r="K7541">
        <v>36</v>
      </c>
      <c r="L7541">
        <v>5</v>
      </c>
      <c r="M7541">
        <v>3</v>
      </c>
      <c r="N7541">
        <v>4</v>
      </c>
      <c r="O7541">
        <v>4</v>
      </c>
      <c r="P7541">
        <v>4</v>
      </c>
      <c r="Q7541">
        <v>5</v>
      </c>
      <c r="R7541">
        <v>3</v>
      </c>
      <c r="S7541">
        <v>4</v>
      </c>
      <c r="T7541">
        <v>4</v>
      </c>
      <c r="U7541">
        <v>36</v>
      </c>
      <c r="V7541">
        <v>72</v>
      </c>
      <c r="W7541" t="s">
        <v>241</v>
      </c>
      <c r="X7541" t="s">
        <v>9310</v>
      </c>
      <c r="Y7541" t="s">
        <v>10</v>
      </c>
    </row>
    <row r="7542" spans="1:25" x14ac:dyDescent="0.25">
      <c r="A7542" t="s">
        <v>9311</v>
      </c>
      <c r="B7542">
        <v>4</v>
      </c>
      <c r="C7542">
        <v>4</v>
      </c>
      <c r="D7542">
        <v>4</v>
      </c>
      <c r="E7542">
        <v>3</v>
      </c>
      <c r="F7542">
        <v>5</v>
      </c>
      <c r="G7542">
        <v>3</v>
      </c>
      <c r="H7542">
        <v>4</v>
      </c>
      <c r="I7542">
        <v>5</v>
      </c>
      <c r="J7542">
        <v>4</v>
      </c>
      <c r="K7542">
        <v>36</v>
      </c>
      <c r="L7542">
        <v>4</v>
      </c>
      <c r="M7542">
        <v>3</v>
      </c>
      <c r="N7542">
        <v>4</v>
      </c>
      <c r="O7542">
        <v>4</v>
      </c>
      <c r="P7542">
        <v>5</v>
      </c>
      <c r="Q7542">
        <v>4</v>
      </c>
      <c r="R7542">
        <v>3</v>
      </c>
      <c r="S7542">
        <v>5</v>
      </c>
      <c r="T7542">
        <v>4</v>
      </c>
      <c r="U7542">
        <v>36</v>
      </c>
      <c r="V7542">
        <v>72</v>
      </c>
      <c r="W7542" t="s">
        <v>241</v>
      </c>
      <c r="X7542" t="s">
        <v>9310</v>
      </c>
      <c r="Y7542" t="s">
        <v>10</v>
      </c>
    </row>
    <row r="7543" spans="1:25" x14ac:dyDescent="0.25">
      <c r="A7543" t="s">
        <v>9312</v>
      </c>
      <c r="B7543">
        <v>4</v>
      </c>
      <c r="C7543">
        <v>3</v>
      </c>
      <c r="D7543">
        <v>4</v>
      </c>
      <c r="E7543">
        <v>4</v>
      </c>
      <c r="F7543">
        <v>4</v>
      </c>
      <c r="G7543">
        <v>4</v>
      </c>
      <c r="H7543">
        <v>3</v>
      </c>
      <c r="I7543">
        <v>4</v>
      </c>
      <c r="J7543">
        <v>5</v>
      </c>
      <c r="K7543">
        <v>35</v>
      </c>
      <c r="L7543">
        <v>3</v>
      </c>
      <c r="M7543">
        <v>5</v>
      </c>
      <c r="N7543">
        <v>4</v>
      </c>
      <c r="O7543">
        <v>4</v>
      </c>
      <c r="P7543">
        <v>4</v>
      </c>
      <c r="Q7543">
        <v>4</v>
      </c>
      <c r="R7543">
        <v>5</v>
      </c>
      <c r="S7543">
        <v>3</v>
      </c>
      <c r="T7543">
        <v>4</v>
      </c>
      <c r="U7543">
        <v>36</v>
      </c>
      <c r="V7543">
        <v>71</v>
      </c>
      <c r="W7543" t="s">
        <v>110</v>
      </c>
      <c r="X7543" t="s">
        <v>1965</v>
      </c>
      <c r="Y7543" t="s">
        <v>10</v>
      </c>
    </row>
    <row r="7544" spans="1:25" x14ac:dyDescent="0.25">
      <c r="A7544" t="s">
        <v>9313</v>
      </c>
      <c r="B7544">
        <v>4</v>
      </c>
      <c r="C7544">
        <v>4</v>
      </c>
      <c r="D7544">
        <v>5</v>
      </c>
      <c r="E7544">
        <v>3</v>
      </c>
      <c r="F7544">
        <v>4</v>
      </c>
      <c r="G7544">
        <v>5</v>
      </c>
      <c r="H7544">
        <v>4</v>
      </c>
      <c r="I7544">
        <v>3</v>
      </c>
      <c r="J7544">
        <v>4</v>
      </c>
      <c r="K7544">
        <v>36</v>
      </c>
      <c r="L7544">
        <v>4</v>
      </c>
      <c r="M7544">
        <v>4</v>
      </c>
      <c r="N7544">
        <v>5</v>
      </c>
      <c r="O7544">
        <v>4</v>
      </c>
      <c r="P7544">
        <v>3</v>
      </c>
      <c r="Q7544">
        <v>5</v>
      </c>
      <c r="R7544">
        <v>4</v>
      </c>
      <c r="S7544">
        <v>3</v>
      </c>
      <c r="T7544">
        <v>4</v>
      </c>
      <c r="U7544">
        <v>36</v>
      </c>
      <c r="V7544">
        <v>72</v>
      </c>
      <c r="W7544" t="s">
        <v>133</v>
      </c>
      <c r="X7544" t="s">
        <v>9314</v>
      </c>
      <c r="Y7544" t="s">
        <v>10</v>
      </c>
    </row>
    <row r="7545" spans="1:25" x14ac:dyDescent="0.25">
      <c r="A7545" t="s">
        <v>9315</v>
      </c>
      <c r="B7545">
        <v>4</v>
      </c>
      <c r="C7545">
        <v>5</v>
      </c>
      <c r="D7545">
        <v>3</v>
      </c>
      <c r="E7545">
        <v>4</v>
      </c>
      <c r="F7545">
        <v>3</v>
      </c>
      <c r="G7545">
        <v>4</v>
      </c>
      <c r="H7545">
        <v>4</v>
      </c>
      <c r="I7545">
        <v>5</v>
      </c>
      <c r="J7545">
        <v>4</v>
      </c>
      <c r="K7545">
        <v>36</v>
      </c>
      <c r="L7545">
        <v>5</v>
      </c>
      <c r="M7545">
        <v>3</v>
      </c>
      <c r="N7545">
        <v>4</v>
      </c>
      <c r="O7545">
        <v>4</v>
      </c>
      <c r="P7545">
        <v>4</v>
      </c>
      <c r="Q7545">
        <v>3</v>
      </c>
      <c r="R7545">
        <v>4</v>
      </c>
      <c r="S7545">
        <v>4</v>
      </c>
      <c r="T7545">
        <v>5</v>
      </c>
      <c r="U7545">
        <v>36</v>
      </c>
      <c r="V7545">
        <v>72</v>
      </c>
      <c r="W7545" t="s">
        <v>39</v>
      </c>
      <c r="X7545" t="s">
        <v>9316</v>
      </c>
      <c r="Y7545" t="s">
        <v>10</v>
      </c>
    </row>
    <row r="7546" spans="1:25" x14ac:dyDescent="0.25">
      <c r="A7546" t="s">
        <v>9317</v>
      </c>
      <c r="B7546">
        <v>3</v>
      </c>
      <c r="C7546">
        <v>3</v>
      </c>
      <c r="D7546">
        <v>3</v>
      </c>
      <c r="E7546">
        <v>3</v>
      </c>
      <c r="F7546">
        <v>3</v>
      </c>
      <c r="G7546">
        <v>3</v>
      </c>
      <c r="H7546">
        <v>3</v>
      </c>
      <c r="I7546">
        <v>3</v>
      </c>
      <c r="J7546">
        <v>3</v>
      </c>
      <c r="K7546">
        <v>27</v>
      </c>
      <c r="L7546">
        <v>3</v>
      </c>
      <c r="M7546">
        <v>3</v>
      </c>
      <c r="N7546">
        <v>3</v>
      </c>
      <c r="O7546">
        <v>3</v>
      </c>
      <c r="P7546">
        <v>3</v>
      </c>
      <c r="Q7546">
        <v>3</v>
      </c>
      <c r="R7546">
        <v>3</v>
      </c>
      <c r="S7546">
        <v>3</v>
      </c>
      <c r="T7546">
        <v>3</v>
      </c>
      <c r="U7546">
        <v>27</v>
      </c>
      <c r="V7546">
        <v>54</v>
      </c>
      <c r="W7546" t="s">
        <v>236</v>
      </c>
      <c r="X7546" t="s">
        <v>9318</v>
      </c>
      <c r="Y7546" t="s">
        <v>10</v>
      </c>
    </row>
    <row r="7547" spans="1:25" x14ac:dyDescent="0.25">
      <c r="A7547" t="s">
        <v>9319</v>
      </c>
      <c r="B7547">
        <v>4</v>
      </c>
      <c r="C7547">
        <v>4</v>
      </c>
      <c r="D7547">
        <v>4</v>
      </c>
      <c r="E7547">
        <v>3</v>
      </c>
      <c r="F7547">
        <v>5</v>
      </c>
      <c r="G7547">
        <v>3</v>
      </c>
      <c r="H7547">
        <v>5</v>
      </c>
      <c r="I7547">
        <v>4</v>
      </c>
      <c r="J7547">
        <v>4</v>
      </c>
      <c r="K7547">
        <v>36</v>
      </c>
      <c r="L7547">
        <v>4</v>
      </c>
      <c r="M7547">
        <v>5</v>
      </c>
      <c r="N7547">
        <v>3</v>
      </c>
      <c r="O7547">
        <v>5</v>
      </c>
      <c r="P7547">
        <v>4</v>
      </c>
      <c r="Q7547">
        <v>4</v>
      </c>
      <c r="R7547">
        <v>3</v>
      </c>
      <c r="S7547">
        <v>4</v>
      </c>
      <c r="T7547">
        <v>4</v>
      </c>
      <c r="U7547">
        <v>36</v>
      </c>
      <c r="V7547">
        <v>72</v>
      </c>
      <c r="W7547" t="s">
        <v>152</v>
      </c>
      <c r="X7547" t="s">
        <v>9320</v>
      </c>
      <c r="Y7547" t="s">
        <v>10</v>
      </c>
    </row>
    <row r="7548" spans="1:25" x14ac:dyDescent="0.25">
      <c r="A7548" t="s">
        <v>9321</v>
      </c>
      <c r="B7548">
        <v>4</v>
      </c>
      <c r="C7548">
        <v>4</v>
      </c>
      <c r="D7548">
        <v>4</v>
      </c>
      <c r="E7548">
        <v>3</v>
      </c>
      <c r="F7548">
        <v>5</v>
      </c>
      <c r="G7548">
        <v>3</v>
      </c>
      <c r="H7548">
        <v>5</v>
      </c>
      <c r="I7548">
        <v>4</v>
      </c>
      <c r="J7548">
        <v>4</v>
      </c>
      <c r="K7548">
        <v>36</v>
      </c>
      <c r="L7548">
        <v>4</v>
      </c>
      <c r="M7548">
        <v>5</v>
      </c>
      <c r="N7548">
        <v>3</v>
      </c>
      <c r="O7548">
        <v>5</v>
      </c>
      <c r="P7548">
        <v>4</v>
      </c>
      <c r="Q7548">
        <v>4</v>
      </c>
      <c r="R7548">
        <v>3</v>
      </c>
      <c r="S7548">
        <v>4</v>
      </c>
      <c r="T7548">
        <v>4</v>
      </c>
      <c r="U7548">
        <v>36</v>
      </c>
      <c r="V7548">
        <v>72</v>
      </c>
      <c r="W7548" t="s">
        <v>152</v>
      </c>
      <c r="X7548" t="s">
        <v>9320</v>
      </c>
      <c r="Y7548" t="s">
        <v>10</v>
      </c>
    </row>
    <row r="7549" spans="1:25" x14ac:dyDescent="0.25">
      <c r="A7549" t="s">
        <v>9322</v>
      </c>
      <c r="B7549">
        <v>4</v>
      </c>
      <c r="C7549">
        <v>5</v>
      </c>
      <c r="D7549">
        <v>3</v>
      </c>
      <c r="E7549">
        <v>5</v>
      </c>
      <c r="F7549">
        <v>4</v>
      </c>
      <c r="G7549">
        <v>4</v>
      </c>
      <c r="H7549">
        <v>3</v>
      </c>
      <c r="I7549">
        <v>4</v>
      </c>
      <c r="J7549">
        <v>4</v>
      </c>
      <c r="K7549">
        <v>36</v>
      </c>
      <c r="L7549">
        <v>5</v>
      </c>
      <c r="M7549">
        <v>4</v>
      </c>
      <c r="N7549">
        <v>5</v>
      </c>
      <c r="O7549">
        <v>3</v>
      </c>
      <c r="P7549">
        <v>4</v>
      </c>
      <c r="Q7549">
        <v>4</v>
      </c>
      <c r="R7549">
        <v>3</v>
      </c>
      <c r="S7549">
        <v>4</v>
      </c>
      <c r="T7549">
        <v>4</v>
      </c>
      <c r="U7549">
        <v>36</v>
      </c>
      <c r="V7549">
        <v>72</v>
      </c>
      <c r="W7549" t="s">
        <v>795</v>
      </c>
      <c r="X7549" t="s">
        <v>9323</v>
      </c>
      <c r="Y7549" t="s">
        <v>10</v>
      </c>
    </row>
    <row r="7550" spans="1:25" x14ac:dyDescent="0.25">
      <c r="A7550" t="s">
        <v>9324</v>
      </c>
      <c r="B7550">
        <v>3</v>
      </c>
      <c r="C7550">
        <v>3</v>
      </c>
      <c r="D7550">
        <v>3</v>
      </c>
      <c r="E7550">
        <v>4</v>
      </c>
      <c r="F7550">
        <v>3</v>
      </c>
      <c r="G7550">
        <v>3</v>
      </c>
      <c r="H7550">
        <v>3</v>
      </c>
      <c r="I7550">
        <v>3</v>
      </c>
      <c r="J7550">
        <v>3</v>
      </c>
      <c r="K7550">
        <v>28</v>
      </c>
      <c r="L7550">
        <v>0</v>
      </c>
      <c r="M7550">
        <v>0</v>
      </c>
      <c r="N7550">
        <v>0</v>
      </c>
      <c r="O7550">
        <v>0</v>
      </c>
      <c r="P7550">
        <v>0</v>
      </c>
      <c r="Q7550">
        <v>0</v>
      </c>
      <c r="R7550">
        <v>0</v>
      </c>
      <c r="S7550">
        <v>0</v>
      </c>
      <c r="T7550">
        <v>0</v>
      </c>
      <c r="U7550">
        <v>0</v>
      </c>
      <c r="V7550">
        <v>28</v>
      </c>
      <c r="W7550" t="s">
        <v>12</v>
      </c>
      <c r="X7550" t="s">
        <v>659</v>
      </c>
      <c r="Y7550" t="s">
        <v>10</v>
      </c>
    </row>
    <row r="7551" spans="1:25" x14ac:dyDescent="0.25">
      <c r="A7551" t="s">
        <v>9325</v>
      </c>
      <c r="B7551">
        <v>3</v>
      </c>
      <c r="C7551">
        <v>3</v>
      </c>
      <c r="D7551">
        <v>3</v>
      </c>
      <c r="E7551">
        <v>4</v>
      </c>
      <c r="F7551">
        <v>3</v>
      </c>
      <c r="G7551">
        <v>3</v>
      </c>
      <c r="H7551">
        <v>3</v>
      </c>
      <c r="I7551">
        <v>3</v>
      </c>
      <c r="J7551">
        <v>3</v>
      </c>
      <c r="K7551">
        <v>28</v>
      </c>
      <c r="L7551">
        <v>0</v>
      </c>
      <c r="M7551">
        <v>0</v>
      </c>
      <c r="N7551">
        <v>0</v>
      </c>
      <c r="O7551">
        <v>0</v>
      </c>
      <c r="P7551">
        <v>0</v>
      </c>
      <c r="Q7551">
        <v>0</v>
      </c>
      <c r="R7551">
        <v>0</v>
      </c>
      <c r="S7551">
        <v>0</v>
      </c>
      <c r="T7551">
        <v>0</v>
      </c>
      <c r="U7551">
        <v>0</v>
      </c>
      <c r="V7551">
        <v>28</v>
      </c>
      <c r="W7551" t="s">
        <v>12</v>
      </c>
      <c r="X7551" t="s">
        <v>659</v>
      </c>
      <c r="Y7551" t="s">
        <v>10</v>
      </c>
    </row>
    <row r="7552" spans="1:25" x14ac:dyDescent="0.25">
      <c r="A7552" t="s">
        <v>9326</v>
      </c>
      <c r="B7552">
        <v>3</v>
      </c>
      <c r="C7552">
        <v>3</v>
      </c>
      <c r="D7552">
        <v>3</v>
      </c>
      <c r="E7552">
        <v>4</v>
      </c>
      <c r="F7552">
        <v>3</v>
      </c>
      <c r="G7552">
        <v>3</v>
      </c>
      <c r="H7552">
        <v>3</v>
      </c>
      <c r="I7552">
        <v>3</v>
      </c>
      <c r="J7552">
        <v>3</v>
      </c>
      <c r="K7552">
        <v>28</v>
      </c>
      <c r="L7552">
        <v>3</v>
      </c>
      <c r="M7552">
        <v>3</v>
      </c>
      <c r="N7552">
        <v>3</v>
      </c>
      <c r="O7552">
        <v>4</v>
      </c>
      <c r="P7552">
        <v>3</v>
      </c>
      <c r="Q7552">
        <v>3</v>
      </c>
      <c r="R7552">
        <v>3</v>
      </c>
      <c r="S7552">
        <v>3</v>
      </c>
      <c r="T7552">
        <v>3</v>
      </c>
      <c r="U7552">
        <v>28</v>
      </c>
      <c r="V7552">
        <v>56</v>
      </c>
      <c r="W7552" t="s">
        <v>12</v>
      </c>
      <c r="X7552" t="s">
        <v>659</v>
      </c>
      <c r="Y7552" t="s">
        <v>10</v>
      </c>
    </row>
    <row r="7553" spans="1:25" x14ac:dyDescent="0.25">
      <c r="A7553" t="s">
        <v>9327</v>
      </c>
      <c r="B7553">
        <v>4</v>
      </c>
      <c r="C7553">
        <v>5</v>
      </c>
      <c r="D7553">
        <v>3</v>
      </c>
      <c r="E7553">
        <v>4</v>
      </c>
      <c r="F7553">
        <v>3</v>
      </c>
      <c r="G7553">
        <v>4</v>
      </c>
      <c r="H7553">
        <v>3</v>
      </c>
      <c r="I7553">
        <v>4</v>
      </c>
      <c r="J7553">
        <v>5</v>
      </c>
      <c r="K7553">
        <v>35</v>
      </c>
      <c r="L7553">
        <v>4</v>
      </c>
      <c r="M7553">
        <v>4</v>
      </c>
      <c r="N7553">
        <v>4</v>
      </c>
      <c r="O7553">
        <v>4</v>
      </c>
      <c r="P7553">
        <v>5</v>
      </c>
      <c r="Q7553">
        <v>3</v>
      </c>
      <c r="R7553">
        <v>4</v>
      </c>
      <c r="S7553">
        <v>3</v>
      </c>
      <c r="T7553">
        <v>4</v>
      </c>
      <c r="U7553">
        <v>35</v>
      </c>
      <c r="V7553">
        <v>70</v>
      </c>
      <c r="W7553" t="s">
        <v>12</v>
      </c>
      <c r="X7553" t="s">
        <v>659</v>
      </c>
      <c r="Y7553" t="s">
        <v>10</v>
      </c>
    </row>
    <row r="7554" spans="1:25" x14ac:dyDescent="0.25">
      <c r="A7554" t="s">
        <v>9328</v>
      </c>
      <c r="B7554">
        <v>4</v>
      </c>
      <c r="C7554">
        <v>5</v>
      </c>
      <c r="D7554">
        <v>3</v>
      </c>
      <c r="E7554">
        <v>4</v>
      </c>
      <c r="F7554">
        <v>3</v>
      </c>
      <c r="G7554">
        <v>4</v>
      </c>
      <c r="H7554">
        <v>3</v>
      </c>
      <c r="I7554">
        <v>4</v>
      </c>
      <c r="J7554">
        <v>5</v>
      </c>
      <c r="K7554">
        <v>35</v>
      </c>
      <c r="L7554">
        <v>4</v>
      </c>
      <c r="M7554">
        <v>4</v>
      </c>
      <c r="N7554">
        <v>4</v>
      </c>
      <c r="O7554">
        <v>4</v>
      </c>
      <c r="P7554">
        <v>5</v>
      </c>
      <c r="Q7554">
        <v>3</v>
      </c>
      <c r="R7554">
        <v>4</v>
      </c>
      <c r="S7554">
        <v>3</v>
      </c>
      <c r="T7554">
        <v>4</v>
      </c>
      <c r="U7554">
        <v>35</v>
      </c>
      <c r="V7554">
        <v>70</v>
      </c>
      <c r="W7554" t="s">
        <v>12</v>
      </c>
      <c r="X7554" t="s">
        <v>659</v>
      </c>
      <c r="Y7554" t="s">
        <v>10</v>
      </c>
    </row>
    <row r="7555" spans="1:25" x14ac:dyDescent="0.25">
      <c r="A7555" t="s">
        <v>9328</v>
      </c>
      <c r="B7555">
        <v>3</v>
      </c>
      <c r="C7555">
        <v>3</v>
      </c>
      <c r="D7555">
        <v>3</v>
      </c>
      <c r="E7555">
        <v>3</v>
      </c>
      <c r="F7555">
        <v>3</v>
      </c>
      <c r="G7555">
        <v>3</v>
      </c>
      <c r="H7555">
        <v>3</v>
      </c>
      <c r="I7555">
        <v>3</v>
      </c>
      <c r="J7555">
        <v>3</v>
      </c>
      <c r="K7555">
        <v>27</v>
      </c>
      <c r="L7555">
        <v>3</v>
      </c>
      <c r="M7555">
        <v>3</v>
      </c>
      <c r="N7555">
        <v>3</v>
      </c>
      <c r="O7555">
        <v>3</v>
      </c>
      <c r="P7555">
        <v>3</v>
      </c>
      <c r="Q7555">
        <v>3</v>
      </c>
      <c r="R7555">
        <v>3</v>
      </c>
      <c r="S7555">
        <v>3</v>
      </c>
      <c r="T7555">
        <v>3</v>
      </c>
      <c r="U7555">
        <v>27</v>
      </c>
      <c r="V7555">
        <v>54</v>
      </c>
      <c r="W7555" t="s">
        <v>669</v>
      </c>
      <c r="X7555" t="s">
        <v>3520</v>
      </c>
      <c r="Y7555" t="s">
        <v>10</v>
      </c>
    </row>
    <row r="7556" spans="1:25" x14ac:dyDescent="0.25">
      <c r="A7556" t="s">
        <v>9329</v>
      </c>
      <c r="B7556">
        <v>4</v>
      </c>
      <c r="C7556">
        <v>3</v>
      </c>
      <c r="D7556">
        <v>4</v>
      </c>
      <c r="E7556">
        <v>4</v>
      </c>
      <c r="F7556">
        <v>5</v>
      </c>
      <c r="G7556">
        <v>4</v>
      </c>
      <c r="H7556">
        <v>3</v>
      </c>
      <c r="I7556">
        <v>5</v>
      </c>
      <c r="J7556">
        <v>4</v>
      </c>
      <c r="K7556">
        <v>36</v>
      </c>
      <c r="L7556">
        <v>4</v>
      </c>
      <c r="M7556">
        <v>4</v>
      </c>
      <c r="N7556">
        <v>4</v>
      </c>
      <c r="O7556">
        <v>5</v>
      </c>
      <c r="P7556">
        <v>3</v>
      </c>
      <c r="Q7556">
        <v>4</v>
      </c>
      <c r="R7556">
        <v>5</v>
      </c>
      <c r="S7556">
        <v>3</v>
      </c>
      <c r="T7556">
        <v>4</v>
      </c>
      <c r="U7556">
        <v>36</v>
      </c>
      <c r="V7556">
        <v>72</v>
      </c>
      <c r="W7556" t="s">
        <v>296</v>
      </c>
      <c r="X7556" t="s">
        <v>9330</v>
      </c>
      <c r="Y7556" t="s">
        <v>10</v>
      </c>
    </row>
    <row r="7557" spans="1:25" x14ac:dyDescent="0.25">
      <c r="A7557" t="s">
        <v>9331</v>
      </c>
      <c r="B7557">
        <v>4</v>
      </c>
      <c r="C7557">
        <v>4</v>
      </c>
      <c r="D7557">
        <v>4</v>
      </c>
      <c r="E7557">
        <v>4</v>
      </c>
      <c r="F7557">
        <v>3</v>
      </c>
      <c r="G7557">
        <v>5</v>
      </c>
      <c r="H7557">
        <v>3</v>
      </c>
      <c r="I7557">
        <v>4</v>
      </c>
      <c r="J7557">
        <v>4</v>
      </c>
      <c r="K7557">
        <v>35</v>
      </c>
      <c r="L7557">
        <v>3</v>
      </c>
      <c r="M7557">
        <v>5</v>
      </c>
      <c r="N7557">
        <v>4</v>
      </c>
      <c r="O7557">
        <v>3</v>
      </c>
      <c r="P7557">
        <v>3</v>
      </c>
      <c r="Q7557">
        <v>4</v>
      </c>
      <c r="R7557">
        <v>4</v>
      </c>
      <c r="S7557">
        <v>4</v>
      </c>
      <c r="T7557">
        <v>4</v>
      </c>
      <c r="U7557">
        <v>34</v>
      </c>
      <c r="V7557">
        <v>69</v>
      </c>
      <c r="W7557" t="s">
        <v>1224</v>
      </c>
      <c r="X7557" t="s">
        <v>9332</v>
      </c>
      <c r="Y7557" t="s">
        <v>10</v>
      </c>
    </row>
    <row r="7558" spans="1:25" x14ac:dyDescent="0.25">
      <c r="A7558" t="s">
        <v>9333</v>
      </c>
      <c r="B7558">
        <v>4</v>
      </c>
      <c r="C7558">
        <v>3</v>
      </c>
      <c r="D7558">
        <v>5</v>
      </c>
      <c r="E7558">
        <v>3</v>
      </c>
      <c r="F7558">
        <v>5</v>
      </c>
      <c r="G7558">
        <v>4</v>
      </c>
      <c r="H7558">
        <v>4</v>
      </c>
      <c r="I7558">
        <v>4</v>
      </c>
      <c r="J7558">
        <v>3</v>
      </c>
      <c r="K7558">
        <v>35</v>
      </c>
      <c r="L7558">
        <v>4</v>
      </c>
      <c r="M7558">
        <v>3</v>
      </c>
      <c r="N7558">
        <v>4</v>
      </c>
      <c r="O7558">
        <v>5</v>
      </c>
      <c r="P7558">
        <v>3</v>
      </c>
      <c r="Q7558">
        <v>5</v>
      </c>
      <c r="R7558">
        <v>4</v>
      </c>
      <c r="S7558">
        <v>4</v>
      </c>
      <c r="T7558">
        <v>4</v>
      </c>
      <c r="U7558">
        <v>36</v>
      </c>
      <c r="V7558">
        <v>71</v>
      </c>
      <c r="W7558" t="s">
        <v>8</v>
      </c>
      <c r="X7558" t="s">
        <v>2512</v>
      </c>
      <c r="Y7558" t="s">
        <v>10</v>
      </c>
    </row>
    <row r="7559" spans="1:25" x14ac:dyDescent="0.25">
      <c r="A7559" t="s">
        <v>9334</v>
      </c>
      <c r="B7559">
        <v>4</v>
      </c>
      <c r="C7559">
        <v>4</v>
      </c>
      <c r="D7559">
        <v>4</v>
      </c>
      <c r="E7559">
        <v>3</v>
      </c>
      <c r="F7559">
        <v>4</v>
      </c>
      <c r="G7559">
        <v>4</v>
      </c>
      <c r="H7559">
        <v>5</v>
      </c>
      <c r="I7559">
        <v>3</v>
      </c>
      <c r="J7559">
        <v>4</v>
      </c>
      <c r="K7559">
        <v>35</v>
      </c>
      <c r="L7559">
        <v>5</v>
      </c>
      <c r="M7559">
        <v>5</v>
      </c>
      <c r="N7559">
        <v>3</v>
      </c>
      <c r="O7559">
        <v>4</v>
      </c>
      <c r="P7559">
        <v>4</v>
      </c>
      <c r="Q7559">
        <v>3</v>
      </c>
      <c r="R7559">
        <v>4</v>
      </c>
      <c r="S7559">
        <v>3</v>
      </c>
      <c r="T7559">
        <v>4</v>
      </c>
      <c r="U7559">
        <v>35</v>
      </c>
      <c r="V7559">
        <v>70</v>
      </c>
      <c r="W7559" t="s">
        <v>8</v>
      </c>
      <c r="X7559" t="s">
        <v>2512</v>
      </c>
      <c r="Y7559" t="s">
        <v>10</v>
      </c>
    </row>
    <row r="7560" spans="1:25" x14ac:dyDescent="0.25">
      <c r="A7560" t="s">
        <v>9335</v>
      </c>
      <c r="B7560">
        <v>3</v>
      </c>
      <c r="C7560">
        <v>3</v>
      </c>
      <c r="D7560">
        <v>3</v>
      </c>
      <c r="E7560">
        <v>3</v>
      </c>
      <c r="F7560">
        <v>4</v>
      </c>
      <c r="G7560">
        <v>4</v>
      </c>
      <c r="H7560">
        <v>3</v>
      </c>
      <c r="I7560">
        <v>3</v>
      </c>
      <c r="J7560">
        <v>3</v>
      </c>
      <c r="K7560">
        <v>29</v>
      </c>
      <c r="L7560">
        <v>0</v>
      </c>
      <c r="M7560">
        <v>0</v>
      </c>
      <c r="N7560">
        <v>0</v>
      </c>
      <c r="O7560">
        <v>0</v>
      </c>
      <c r="P7560">
        <v>0</v>
      </c>
      <c r="Q7560">
        <v>0</v>
      </c>
      <c r="R7560">
        <v>0</v>
      </c>
      <c r="S7560">
        <v>0</v>
      </c>
      <c r="T7560">
        <v>0</v>
      </c>
      <c r="U7560">
        <v>0</v>
      </c>
      <c r="V7560">
        <v>29</v>
      </c>
      <c r="W7560" t="s">
        <v>8</v>
      </c>
      <c r="X7560" t="s">
        <v>2512</v>
      </c>
      <c r="Y7560" t="s">
        <v>10</v>
      </c>
    </row>
    <row r="7561" spans="1:25" x14ac:dyDescent="0.25">
      <c r="A7561" t="s">
        <v>9336</v>
      </c>
      <c r="B7561">
        <v>4</v>
      </c>
      <c r="C7561">
        <v>3</v>
      </c>
      <c r="D7561">
        <v>5</v>
      </c>
      <c r="E7561">
        <v>4</v>
      </c>
      <c r="F7561">
        <v>4</v>
      </c>
      <c r="G7561">
        <v>4</v>
      </c>
      <c r="H7561">
        <v>4</v>
      </c>
      <c r="I7561">
        <v>5</v>
      </c>
      <c r="J7561">
        <v>3</v>
      </c>
      <c r="K7561">
        <v>36</v>
      </c>
      <c r="L7561">
        <v>0</v>
      </c>
      <c r="M7561">
        <v>0</v>
      </c>
      <c r="N7561">
        <v>0</v>
      </c>
      <c r="O7561">
        <v>0</v>
      </c>
      <c r="P7561">
        <v>0</v>
      </c>
      <c r="Q7561">
        <v>0</v>
      </c>
      <c r="R7561">
        <v>0</v>
      </c>
      <c r="S7561">
        <v>0</v>
      </c>
      <c r="T7561">
        <v>0</v>
      </c>
      <c r="U7561">
        <v>0</v>
      </c>
      <c r="V7561">
        <v>36</v>
      </c>
      <c r="W7561" t="s">
        <v>724</v>
      </c>
      <c r="X7561" t="s">
        <v>9337</v>
      </c>
      <c r="Y7561" t="s">
        <v>10</v>
      </c>
    </row>
    <row r="7562" spans="1:25" x14ac:dyDescent="0.25">
      <c r="A7562" t="s">
        <v>9338</v>
      </c>
      <c r="B7562">
        <v>5</v>
      </c>
      <c r="C7562">
        <v>3</v>
      </c>
      <c r="D7562">
        <v>4</v>
      </c>
      <c r="E7562">
        <v>4</v>
      </c>
      <c r="F7562">
        <v>5</v>
      </c>
      <c r="G7562">
        <v>3</v>
      </c>
      <c r="H7562">
        <v>4</v>
      </c>
      <c r="I7562">
        <v>4</v>
      </c>
      <c r="J7562">
        <v>4</v>
      </c>
      <c r="K7562">
        <v>36</v>
      </c>
      <c r="L7562">
        <v>4</v>
      </c>
      <c r="M7562">
        <v>5</v>
      </c>
      <c r="N7562">
        <v>4</v>
      </c>
      <c r="O7562">
        <v>3</v>
      </c>
      <c r="P7562">
        <v>4</v>
      </c>
      <c r="Q7562">
        <v>3</v>
      </c>
      <c r="R7562">
        <v>4</v>
      </c>
      <c r="S7562">
        <v>5</v>
      </c>
      <c r="T7562">
        <v>4</v>
      </c>
      <c r="U7562">
        <v>36</v>
      </c>
      <c r="V7562">
        <v>72</v>
      </c>
      <c r="W7562" t="s">
        <v>176</v>
      </c>
      <c r="X7562" t="s">
        <v>9339</v>
      </c>
      <c r="Y7562" t="s">
        <v>10</v>
      </c>
    </row>
    <row r="7563" spans="1:25" x14ac:dyDescent="0.25">
      <c r="A7563" t="s">
        <v>9340</v>
      </c>
      <c r="B7563">
        <v>4</v>
      </c>
      <c r="C7563">
        <v>4</v>
      </c>
      <c r="D7563">
        <v>5</v>
      </c>
      <c r="E7563">
        <v>3</v>
      </c>
      <c r="F7563">
        <v>4</v>
      </c>
      <c r="G7563">
        <v>4</v>
      </c>
      <c r="H7563">
        <v>4</v>
      </c>
      <c r="I7563">
        <v>5</v>
      </c>
      <c r="J7563">
        <v>3</v>
      </c>
      <c r="K7563">
        <v>36</v>
      </c>
      <c r="L7563">
        <v>4</v>
      </c>
      <c r="M7563">
        <v>4</v>
      </c>
      <c r="N7563">
        <v>3</v>
      </c>
      <c r="O7563">
        <v>5</v>
      </c>
      <c r="P7563">
        <v>4</v>
      </c>
      <c r="Q7563">
        <v>4</v>
      </c>
      <c r="R7563">
        <v>3</v>
      </c>
      <c r="S7563">
        <v>4</v>
      </c>
      <c r="T7563">
        <v>5</v>
      </c>
      <c r="U7563">
        <v>36</v>
      </c>
      <c r="V7563">
        <v>72</v>
      </c>
      <c r="W7563" t="s">
        <v>756</v>
      </c>
      <c r="X7563" t="s">
        <v>9341</v>
      </c>
      <c r="Y7563" t="s">
        <v>10</v>
      </c>
    </row>
    <row r="7564" spans="1:25" x14ac:dyDescent="0.25">
      <c r="A7564" t="s">
        <v>9342</v>
      </c>
      <c r="B7564">
        <v>5</v>
      </c>
      <c r="C7564">
        <v>3</v>
      </c>
      <c r="D7564">
        <v>4</v>
      </c>
      <c r="E7564">
        <v>4</v>
      </c>
      <c r="F7564">
        <v>4</v>
      </c>
      <c r="G7564">
        <v>4</v>
      </c>
      <c r="H7564">
        <v>4</v>
      </c>
      <c r="I7564">
        <v>3</v>
      </c>
      <c r="J7564">
        <v>4</v>
      </c>
      <c r="K7564">
        <v>35</v>
      </c>
      <c r="L7564">
        <v>4</v>
      </c>
      <c r="M7564">
        <v>4</v>
      </c>
      <c r="N7564">
        <v>5</v>
      </c>
      <c r="O7564">
        <v>4</v>
      </c>
      <c r="P7564">
        <v>5</v>
      </c>
      <c r="Q7564">
        <v>4</v>
      </c>
      <c r="R7564">
        <v>4</v>
      </c>
      <c r="S7564">
        <v>4</v>
      </c>
      <c r="T7564">
        <v>3</v>
      </c>
      <c r="U7564">
        <v>37</v>
      </c>
      <c r="V7564">
        <v>72</v>
      </c>
      <c r="W7564" t="s">
        <v>724</v>
      </c>
      <c r="X7564" t="s">
        <v>13</v>
      </c>
      <c r="Y7564" t="s">
        <v>10</v>
      </c>
    </row>
    <row r="7565" spans="1:25" x14ac:dyDescent="0.25">
      <c r="A7565" t="s">
        <v>9343</v>
      </c>
      <c r="B7565">
        <v>5</v>
      </c>
      <c r="C7565">
        <v>4</v>
      </c>
      <c r="D7565">
        <v>3</v>
      </c>
      <c r="E7565">
        <v>4</v>
      </c>
      <c r="F7565">
        <v>4</v>
      </c>
      <c r="G7565">
        <v>3</v>
      </c>
      <c r="H7565">
        <v>4</v>
      </c>
      <c r="I7565">
        <v>4</v>
      </c>
      <c r="J7565">
        <v>5</v>
      </c>
      <c r="K7565">
        <v>36</v>
      </c>
      <c r="L7565">
        <v>4</v>
      </c>
      <c r="M7565">
        <v>5</v>
      </c>
      <c r="N7565">
        <v>3</v>
      </c>
      <c r="O7565">
        <v>5</v>
      </c>
      <c r="P7565">
        <v>4</v>
      </c>
      <c r="Q7565">
        <v>3</v>
      </c>
      <c r="R7565">
        <v>4</v>
      </c>
      <c r="S7565">
        <v>3</v>
      </c>
      <c r="T7565">
        <v>5</v>
      </c>
      <c r="U7565">
        <v>36</v>
      </c>
      <c r="V7565">
        <v>72</v>
      </c>
      <c r="W7565" t="s">
        <v>39</v>
      </c>
      <c r="X7565" t="s">
        <v>2832</v>
      </c>
      <c r="Y7565" t="s">
        <v>10</v>
      </c>
    </row>
    <row r="7566" spans="1:25" x14ac:dyDescent="0.25">
      <c r="A7566" t="s">
        <v>9344</v>
      </c>
      <c r="B7566">
        <v>3</v>
      </c>
      <c r="C7566">
        <v>3</v>
      </c>
      <c r="D7566">
        <v>3</v>
      </c>
      <c r="E7566">
        <v>3</v>
      </c>
      <c r="F7566">
        <v>3</v>
      </c>
      <c r="G7566">
        <v>3</v>
      </c>
      <c r="H7566">
        <v>3</v>
      </c>
      <c r="I7566">
        <v>3</v>
      </c>
      <c r="J7566">
        <v>3</v>
      </c>
      <c r="K7566">
        <v>27</v>
      </c>
      <c r="L7566">
        <v>0</v>
      </c>
      <c r="M7566">
        <v>0</v>
      </c>
      <c r="N7566">
        <v>0</v>
      </c>
      <c r="O7566">
        <v>0</v>
      </c>
      <c r="P7566">
        <v>0</v>
      </c>
      <c r="Q7566">
        <v>0</v>
      </c>
      <c r="R7566">
        <v>0</v>
      </c>
      <c r="S7566">
        <v>0</v>
      </c>
      <c r="T7566">
        <v>0</v>
      </c>
      <c r="U7566">
        <v>0</v>
      </c>
      <c r="V7566">
        <v>27</v>
      </c>
      <c r="W7566" t="s">
        <v>64</v>
      </c>
      <c r="X7566" t="s">
        <v>9345</v>
      </c>
      <c r="Y7566" t="s">
        <v>10</v>
      </c>
    </row>
    <row r="7567" spans="1:25" x14ac:dyDescent="0.25">
      <c r="A7567" t="s">
        <v>9346</v>
      </c>
      <c r="B7567">
        <v>3</v>
      </c>
      <c r="C7567">
        <v>3</v>
      </c>
      <c r="D7567">
        <v>3</v>
      </c>
      <c r="E7567">
        <v>3</v>
      </c>
      <c r="F7567">
        <v>3</v>
      </c>
      <c r="G7567">
        <v>3</v>
      </c>
      <c r="H7567">
        <v>3</v>
      </c>
      <c r="I7567">
        <v>3</v>
      </c>
      <c r="J7567">
        <v>3</v>
      </c>
      <c r="K7567">
        <v>27</v>
      </c>
      <c r="L7567">
        <v>0</v>
      </c>
      <c r="M7567">
        <v>0</v>
      </c>
      <c r="N7567">
        <v>0</v>
      </c>
      <c r="O7567">
        <v>0</v>
      </c>
      <c r="P7567">
        <v>0</v>
      </c>
      <c r="Q7567">
        <v>0</v>
      </c>
      <c r="R7567">
        <v>0</v>
      </c>
      <c r="S7567">
        <v>0</v>
      </c>
      <c r="T7567">
        <v>0</v>
      </c>
      <c r="U7567">
        <v>0</v>
      </c>
      <c r="V7567">
        <v>27</v>
      </c>
      <c r="W7567" t="s">
        <v>64</v>
      </c>
      <c r="X7567" t="s">
        <v>9347</v>
      </c>
      <c r="Y7567" t="s">
        <v>10</v>
      </c>
    </row>
    <row r="7568" spans="1:25" x14ac:dyDescent="0.25">
      <c r="A7568" t="s">
        <v>9348</v>
      </c>
      <c r="B7568">
        <v>4</v>
      </c>
      <c r="C7568">
        <v>4</v>
      </c>
      <c r="D7568">
        <v>4</v>
      </c>
      <c r="E7568">
        <v>4</v>
      </c>
      <c r="F7568">
        <v>4</v>
      </c>
      <c r="G7568">
        <v>4</v>
      </c>
      <c r="H7568">
        <v>3</v>
      </c>
      <c r="I7568">
        <v>3</v>
      </c>
      <c r="J7568">
        <v>5</v>
      </c>
      <c r="K7568">
        <v>35</v>
      </c>
      <c r="L7568">
        <v>4</v>
      </c>
      <c r="M7568">
        <v>4</v>
      </c>
      <c r="N7568">
        <v>3</v>
      </c>
      <c r="O7568">
        <v>4</v>
      </c>
      <c r="P7568">
        <v>3</v>
      </c>
      <c r="Q7568">
        <v>3</v>
      </c>
      <c r="R7568">
        <v>5</v>
      </c>
      <c r="S7568">
        <v>5</v>
      </c>
      <c r="T7568">
        <v>4</v>
      </c>
      <c r="U7568">
        <v>35</v>
      </c>
      <c r="V7568">
        <v>70</v>
      </c>
      <c r="X7568" t="s">
        <v>9349</v>
      </c>
      <c r="Y7568" t="s">
        <v>10</v>
      </c>
    </row>
    <row r="7569" spans="1:25" x14ac:dyDescent="0.25">
      <c r="A7569" t="s">
        <v>9350</v>
      </c>
      <c r="B7569">
        <v>4</v>
      </c>
      <c r="C7569">
        <v>4</v>
      </c>
      <c r="D7569">
        <v>3</v>
      </c>
      <c r="E7569">
        <v>4</v>
      </c>
      <c r="F7569">
        <v>4</v>
      </c>
      <c r="G7569">
        <v>3</v>
      </c>
      <c r="H7569">
        <v>5</v>
      </c>
      <c r="I7569">
        <v>4</v>
      </c>
      <c r="J7569">
        <v>4</v>
      </c>
      <c r="K7569">
        <v>35</v>
      </c>
      <c r="L7569">
        <v>4</v>
      </c>
      <c r="M7569">
        <v>3</v>
      </c>
      <c r="N7569">
        <v>5</v>
      </c>
      <c r="O7569">
        <v>3</v>
      </c>
      <c r="P7569">
        <v>4</v>
      </c>
      <c r="Q7569">
        <v>5</v>
      </c>
      <c r="R7569">
        <v>4</v>
      </c>
      <c r="S7569">
        <v>3</v>
      </c>
      <c r="T7569">
        <v>5</v>
      </c>
      <c r="U7569">
        <v>36</v>
      </c>
      <c r="V7569">
        <v>71</v>
      </c>
      <c r="W7569" t="s">
        <v>52</v>
      </c>
      <c r="X7569" t="s">
        <v>8945</v>
      </c>
      <c r="Y7569" t="s">
        <v>10</v>
      </c>
    </row>
    <row r="7570" spans="1:25" x14ac:dyDescent="0.25">
      <c r="A7570" t="s">
        <v>9351</v>
      </c>
      <c r="B7570">
        <v>3</v>
      </c>
      <c r="C7570">
        <v>3</v>
      </c>
      <c r="D7570">
        <v>3</v>
      </c>
      <c r="E7570">
        <v>4</v>
      </c>
      <c r="F7570">
        <v>3</v>
      </c>
      <c r="G7570">
        <v>3</v>
      </c>
      <c r="H7570">
        <v>3</v>
      </c>
      <c r="I7570">
        <v>3</v>
      </c>
      <c r="J7570">
        <v>3</v>
      </c>
      <c r="K7570">
        <v>28</v>
      </c>
      <c r="L7570">
        <v>3</v>
      </c>
      <c r="M7570">
        <v>4</v>
      </c>
      <c r="N7570">
        <v>3</v>
      </c>
      <c r="O7570">
        <v>3</v>
      </c>
      <c r="P7570">
        <v>3</v>
      </c>
      <c r="Q7570">
        <v>3</v>
      </c>
      <c r="R7570">
        <v>4</v>
      </c>
      <c r="S7570">
        <v>3</v>
      </c>
      <c r="T7570">
        <v>4</v>
      </c>
      <c r="U7570">
        <v>30</v>
      </c>
      <c r="V7570">
        <v>58</v>
      </c>
      <c r="W7570" t="s">
        <v>52</v>
      </c>
      <c r="X7570" t="s">
        <v>8945</v>
      </c>
      <c r="Y7570" t="s">
        <v>10</v>
      </c>
    </row>
    <row r="7571" spans="1:25" x14ac:dyDescent="0.25">
      <c r="A7571" t="s">
        <v>9352</v>
      </c>
      <c r="B7571">
        <v>5</v>
      </c>
      <c r="C7571">
        <v>4</v>
      </c>
      <c r="D7571">
        <v>3</v>
      </c>
      <c r="E7571">
        <v>4</v>
      </c>
      <c r="F7571">
        <v>4</v>
      </c>
      <c r="G7571">
        <v>4</v>
      </c>
      <c r="H7571">
        <v>4</v>
      </c>
      <c r="I7571">
        <v>3</v>
      </c>
      <c r="J7571">
        <v>5</v>
      </c>
      <c r="K7571">
        <v>36</v>
      </c>
      <c r="L7571">
        <v>5</v>
      </c>
      <c r="M7571">
        <v>3</v>
      </c>
      <c r="N7571">
        <v>4</v>
      </c>
      <c r="O7571">
        <v>3</v>
      </c>
      <c r="P7571">
        <v>5</v>
      </c>
      <c r="Q7571">
        <v>4</v>
      </c>
      <c r="R7571">
        <v>3</v>
      </c>
      <c r="S7571">
        <v>4</v>
      </c>
      <c r="T7571">
        <v>5</v>
      </c>
      <c r="U7571">
        <v>36</v>
      </c>
      <c r="V7571">
        <v>72</v>
      </c>
      <c r="W7571" t="s">
        <v>52</v>
      </c>
      <c r="X7571" t="s">
        <v>9353</v>
      </c>
      <c r="Y7571" t="s">
        <v>10</v>
      </c>
    </row>
    <row r="7572" spans="1:25" x14ac:dyDescent="0.25">
      <c r="A7572" t="s">
        <v>9354</v>
      </c>
      <c r="B7572">
        <v>4</v>
      </c>
      <c r="C7572">
        <v>4</v>
      </c>
      <c r="D7572">
        <v>4</v>
      </c>
      <c r="E7572">
        <v>3</v>
      </c>
      <c r="F7572">
        <v>5</v>
      </c>
      <c r="G7572">
        <v>3</v>
      </c>
      <c r="H7572">
        <v>4</v>
      </c>
      <c r="I7572">
        <v>4</v>
      </c>
      <c r="J7572">
        <v>5</v>
      </c>
      <c r="K7572">
        <v>36</v>
      </c>
      <c r="L7572">
        <v>4</v>
      </c>
      <c r="M7572">
        <v>4</v>
      </c>
      <c r="N7572">
        <v>4</v>
      </c>
      <c r="O7572">
        <v>3</v>
      </c>
      <c r="P7572">
        <v>4</v>
      </c>
      <c r="Q7572">
        <v>3</v>
      </c>
      <c r="R7572">
        <v>5</v>
      </c>
      <c r="S7572">
        <v>3</v>
      </c>
      <c r="T7572">
        <v>4</v>
      </c>
      <c r="U7572">
        <v>34</v>
      </c>
      <c r="V7572">
        <v>70</v>
      </c>
      <c r="W7572" t="s">
        <v>1224</v>
      </c>
      <c r="X7572" t="s">
        <v>2824</v>
      </c>
      <c r="Y7572" t="s">
        <v>10</v>
      </c>
    </row>
    <row r="7573" spans="1:25" x14ac:dyDescent="0.25">
      <c r="A7573" t="s">
        <v>9355</v>
      </c>
      <c r="B7573">
        <v>4</v>
      </c>
      <c r="C7573">
        <v>5</v>
      </c>
      <c r="D7573">
        <v>3</v>
      </c>
      <c r="E7573">
        <v>4</v>
      </c>
      <c r="F7573">
        <v>3</v>
      </c>
      <c r="G7573">
        <v>4</v>
      </c>
      <c r="H7573">
        <v>4</v>
      </c>
      <c r="I7573">
        <v>5</v>
      </c>
      <c r="J7573">
        <v>4</v>
      </c>
      <c r="K7573">
        <v>36</v>
      </c>
      <c r="L7573">
        <v>4</v>
      </c>
      <c r="M7573">
        <v>3</v>
      </c>
      <c r="N7573">
        <v>5</v>
      </c>
      <c r="O7573">
        <v>4</v>
      </c>
      <c r="P7573">
        <v>4</v>
      </c>
      <c r="Q7573">
        <v>4</v>
      </c>
      <c r="R7573">
        <v>5</v>
      </c>
      <c r="S7573">
        <v>4</v>
      </c>
      <c r="T7573">
        <v>3</v>
      </c>
      <c r="U7573">
        <v>36</v>
      </c>
      <c r="V7573">
        <v>72</v>
      </c>
      <c r="W7573" t="s">
        <v>18</v>
      </c>
      <c r="X7573" t="s">
        <v>9356</v>
      </c>
      <c r="Y7573" t="s">
        <v>10</v>
      </c>
    </row>
    <row r="7574" spans="1:25" x14ac:dyDescent="0.25">
      <c r="A7574" t="s">
        <v>9355</v>
      </c>
      <c r="B7574">
        <v>4</v>
      </c>
      <c r="C7574">
        <v>3</v>
      </c>
      <c r="D7574">
        <v>5</v>
      </c>
      <c r="E7574">
        <v>5</v>
      </c>
      <c r="F7574">
        <v>3</v>
      </c>
      <c r="G7574">
        <v>4</v>
      </c>
      <c r="H7574">
        <v>4</v>
      </c>
      <c r="I7574">
        <v>3</v>
      </c>
      <c r="J7574">
        <v>4</v>
      </c>
      <c r="K7574">
        <v>35</v>
      </c>
      <c r="L7574">
        <v>4</v>
      </c>
      <c r="M7574">
        <v>3</v>
      </c>
      <c r="N7574">
        <v>4</v>
      </c>
      <c r="O7574">
        <v>5</v>
      </c>
      <c r="P7574">
        <v>4</v>
      </c>
      <c r="Q7574">
        <v>3</v>
      </c>
      <c r="R7574">
        <v>4</v>
      </c>
      <c r="S7574">
        <v>4</v>
      </c>
      <c r="T7574">
        <v>5</v>
      </c>
      <c r="U7574">
        <v>36</v>
      </c>
      <c r="V7574">
        <v>71</v>
      </c>
      <c r="W7574" t="s">
        <v>8</v>
      </c>
      <c r="X7574" t="s">
        <v>1379</v>
      </c>
      <c r="Y7574" t="s">
        <v>10</v>
      </c>
    </row>
    <row r="7575" spans="1:25" x14ac:dyDescent="0.25">
      <c r="A7575" t="s">
        <v>9357</v>
      </c>
      <c r="B7575">
        <v>4</v>
      </c>
      <c r="C7575">
        <v>3</v>
      </c>
      <c r="D7575">
        <v>5</v>
      </c>
      <c r="E7575">
        <v>3</v>
      </c>
      <c r="F7575">
        <v>5</v>
      </c>
      <c r="G7575">
        <v>5</v>
      </c>
      <c r="H7575">
        <v>4</v>
      </c>
      <c r="I7575">
        <v>3</v>
      </c>
      <c r="J7575">
        <v>4</v>
      </c>
      <c r="K7575">
        <v>36</v>
      </c>
      <c r="L7575">
        <v>4</v>
      </c>
      <c r="M7575">
        <v>4</v>
      </c>
      <c r="N7575">
        <v>3</v>
      </c>
      <c r="O7575">
        <v>5</v>
      </c>
      <c r="P7575">
        <v>3</v>
      </c>
      <c r="Q7575">
        <v>4</v>
      </c>
      <c r="R7575">
        <v>5</v>
      </c>
      <c r="S7575">
        <v>4</v>
      </c>
      <c r="T7575">
        <v>4</v>
      </c>
      <c r="U7575">
        <v>36</v>
      </c>
      <c r="V7575">
        <v>72</v>
      </c>
      <c r="W7575" t="s">
        <v>8</v>
      </c>
      <c r="X7575" t="s">
        <v>9358</v>
      </c>
      <c r="Y7575" t="s">
        <v>10</v>
      </c>
    </row>
    <row r="7576" spans="1:25" x14ac:dyDescent="0.25">
      <c r="A7576" t="s">
        <v>9359</v>
      </c>
      <c r="B7576">
        <v>4</v>
      </c>
      <c r="C7576">
        <v>4</v>
      </c>
      <c r="D7576">
        <v>3</v>
      </c>
      <c r="E7576">
        <v>4</v>
      </c>
      <c r="F7576">
        <v>5</v>
      </c>
      <c r="G7576">
        <v>3</v>
      </c>
      <c r="H7576">
        <v>4</v>
      </c>
      <c r="I7576">
        <v>4</v>
      </c>
      <c r="J7576">
        <v>5</v>
      </c>
      <c r="K7576">
        <v>36</v>
      </c>
      <c r="L7576">
        <v>5</v>
      </c>
      <c r="M7576">
        <v>4</v>
      </c>
      <c r="N7576">
        <v>4</v>
      </c>
      <c r="O7576">
        <v>5</v>
      </c>
      <c r="P7576">
        <v>3</v>
      </c>
      <c r="Q7576">
        <v>5</v>
      </c>
      <c r="R7576">
        <v>4</v>
      </c>
      <c r="S7576">
        <v>3</v>
      </c>
      <c r="T7576">
        <v>4</v>
      </c>
      <c r="U7576">
        <v>37</v>
      </c>
      <c r="V7576">
        <v>73</v>
      </c>
      <c r="W7576" t="s">
        <v>152</v>
      </c>
      <c r="X7576" t="s">
        <v>7609</v>
      </c>
      <c r="Y7576" t="s">
        <v>10</v>
      </c>
    </row>
    <row r="7577" spans="1:25" x14ac:dyDescent="0.25">
      <c r="A7577" t="s">
        <v>9360</v>
      </c>
      <c r="B7577">
        <v>5</v>
      </c>
      <c r="C7577">
        <v>3</v>
      </c>
      <c r="D7577">
        <v>4</v>
      </c>
      <c r="E7577">
        <v>4</v>
      </c>
      <c r="F7577">
        <v>4</v>
      </c>
      <c r="G7577">
        <v>4</v>
      </c>
      <c r="H7577">
        <v>4</v>
      </c>
      <c r="I7577">
        <v>3</v>
      </c>
      <c r="J7577">
        <v>5</v>
      </c>
      <c r="K7577">
        <v>36</v>
      </c>
      <c r="L7577">
        <v>5</v>
      </c>
      <c r="M7577">
        <v>4</v>
      </c>
      <c r="N7577">
        <v>5</v>
      </c>
      <c r="O7577">
        <v>3</v>
      </c>
      <c r="P7577">
        <v>4</v>
      </c>
      <c r="Q7577">
        <v>3</v>
      </c>
      <c r="R7577">
        <v>4</v>
      </c>
      <c r="S7577">
        <v>4</v>
      </c>
      <c r="T7577">
        <v>4</v>
      </c>
      <c r="U7577">
        <v>36</v>
      </c>
      <c r="V7577">
        <v>72</v>
      </c>
      <c r="W7577" t="s">
        <v>105</v>
      </c>
      <c r="X7577" t="s">
        <v>9360</v>
      </c>
      <c r="Y7577" t="s">
        <v>10</v>
      </c>
    </row>
    <row r="7578" spans="1:25" x14ac:dyDescent="0.25">
      <c r="A7578" t="s">
        <v>9361</v>
      </c>
      <c r="B7578">
        <v>4</v>
      </c>
      <c r="C7578">
        <v>4</v>
      </c>
      <c r="D7578">
        <v>3</v>
      </c>
      <c r="E7578">
        <v>4</v>
      </c>
      <c r="F7578">
        <v>4</v>
      </c>
      <c r="G7578">
        <v>4</v>
      </c>
      <c r="H7578">
        <v>5</v>
      </c>
      <c r="I7578">
        <v>3</v>
      </c>
      <c r="J7578">
        <v>5</v>
      </c>
      <c r="K7578">
        <v>36</v>
      </c>
      <c r="L7578">
        <v>5</v>
      </c>
      <c r="M7578">
        <v>4</v>
      </c>
      <c r="N7578">
        <v>4</v>
      </c>
      <c r="O7578">
        <v>4</v>
      </c>
      <c r="P7578">
        <v>3</v>
      </c>
      <c r="Q7578">
        <v>4</v>
      </c>
      <c r="R7578">
        <v>3</v>
      </c>
      <c r="S7578">
        <v>4</v>
      </c>
      <c r="T7578">
        <v>5</v>
      </c>
      <c r="U7578">
        <v>36</v>
      </c>
      <c r="V7578">
        <v>72</v>
      </c>
      <c r="W7578" t="s">
        <v>702</v>
      </c>
      <c r="X7578" t="s">
        <v>9362</v>
      </c>
      <c r="Y7578" t="s">
        <v>10</v>
      </c>
    </row>
    <row r="7579" spans="1:25" x14ac:dyDescent="0.25">
      <c r="A7579" t="s">
        <v>9363</v>
      </c>
      <c r="B7579">
        <v>4</v>
      </c>
      <c r="C7579">
        <v>3</v>
      </c>
      <c r="D7579">
        <v>4</v>
      </c>
      <c r="E7579">
        <v>4</v>
      </c>
      <c r="F7579">
        <v>3</v>
      </c>
      <c r="G7579">
        <v>5</v>
      </c>
      <c r="H7579">
        <v>4</v>
      </c>
      <c r="I7579">
        <v>4</v>
      </c>
      <c r="J7579">
        <v>5</v>
      </c>
      <c r="K7579">
        <v>36</v>
      </c>
      <c r="L7579">
        <v>5</v>
      </c>
      <c r="M7579">
        <v>5</v>
      </c>
      <c r="N7579">
        <v>3</v>
      </c>
      <c r="O7579">
        <v>4</v>
      </c>
      <c r="P7579">
        <v>3</v>
      </c>
      <c r="Q7579">
        <v>4</v>
      </c>
      <c r="R7579">
        <v>4</v>
      </c>
      <c r="S7579">
        <v>3</v>
      </c>
      <c r="T7579">
        <v>5</v>
      </c>
      <c r="U7579">
        <v>36</v>
      </c>
      <c r="V7579">
        <v>72</v>
      </c>
      <c r="W7579" t="s">
        <v>99</v>
      </c>
      <c r="X7579" t="s">
        <v>9364</v>
      </c>
      <c r="Y7579" t="s">
        <v>44</v>
      </c>
    </row>
    <row r="7580" spans="1:25" x14ac:dyDescent="0.25">
      <c r="A7580" t="s">
        <v>9363</v>
      </c>
      <c r="B7580">
        <v>4</v>
      </c>
      <c r="C7580">
        <v>3</v>
      </c>
      <c r="D7580">
        <v>4</v>
      </c>
      <c r="E7580">
        <v>4</v>
      </c>
      <c r="F7580">
        <v>3</v>
      </c>
      <c r="G7580">
        <v>5</v>
      </c>
      <c r="H7580">
        <v>4</v>
      </c>
      <c r="I7580">
        <v>4</v>
      </c>
      <c r="J7580">
        <v>5</v>
      </c>
      <c r="K7580">
        <v>36</v>
      </c>
      <c r="L7580">
        <v>5</v>
      </c>
      <c r="M7580">
        <v>3</v>
      </c>
      <c r="N7580">
        <v>5</v>
      </c>
      <c r="O7580">
        <v>4</v>
      </c>
      <c r="P7580">
        <v>4</v>
      </c>
      <c r="Q7580">
        <v>4</v>
      </c>
      <c r="R7580">
        <v>3</v>
      </c>
      <c r="S7580">
        <v>4</v>
      </c>
      <c r="T7580">
        <v>4</v>
      </c>
      <c r="U7580">
        <v>36</v>
      </c>
      <c r="V7580">
        <v>72</v>
      </c>
      <c r="X7580" t="s">
        <v>9364</v>
      </c>
      <c r="Y7580" t="s">
        <v>44</v>
      </c>
    </row>
    <row r="7581" spans="1:25" x14ac:dyDescent="0.25">
      <c r="A7581" t="s">
        <v>9365</v>
      </c>
      <c r="B7581">
        <v>4</v>
      </c>
      <c r="C7581">
        <v>4</v>
      </c>
      <c r="D7581">
        <v>4</v>
      </c>
      <c r="E7581">
        <v>3</v>
      </c>
      <c r="F7581">
        <v>4</v>
      </c>
      <c r="G7581">
        <v>5</v>
      </c>
      <c r="H7581">
        <v>4</v>
      </c>
      <c r="I7581">
        <v>3</v>
      </c>
      <c r="J7581">
        <v>4</v>
      </c>
      <c r="K7581">
        <v>35</v>
      </c>
      <c r="L7581">
        <v>4</v>
      </c>
      <c r="M7581">
        <v>4</v>
      </c>
      <c r="N7581">
        <v>3</v>
      </c>
      <c r="O7581">
        <v>4</v>
      </c>
      <c r="P7581">
        <v>4</v>
      </c>
      <c r="Q7581">
        <v>3</v>
      </c>
      <c r="R7581">
        <v>4</v>
      </c>
      <c r="S7581">
        <v>5</v>
      </c>
      <c r="T7581">
        <v>4</v>
      </c>
      <c r="U7581">
        <v>35</v>
      </c>
      <c r="V7581">
        <v>70</v>
      </c>
      <c r="W7581" t="s">
        <v>201</v>
      </c>
      <c r="X7581" t="s">
        <v>3089</v>
      </c>
      <c r="Y7581" t="s">
        <v>10</v>
      </c>
    </row>
    <row r="7582" spans="1:25" x14ac:dyDescent="0.25">
      <c r="A7582" t="s">
        <v>9366</v>
      </c>
      <c r="B7582">
        <v>4</v>
      </c>
      <c r="C7582">
        <v>4</v>
      </c>
      <c r="D7582">
        <v>3</v>
      </c>
      <c r="E7582">
        <v>4</v>
      </c>
      <c r="F7582">
        <v>5</v>
      </c>
      <c r="G7582">
        <v>3</v>
      </c>
      <c r="H7582">
        <v>4</v>
      </c>
      <c r="I7582">
        <v>4</v>
      </c>
      <c r="J7582">
        <v>5</v>
      </c>
      <c r="K7582">
        <v>36</v>
      </c>
      <c r="L7582">
        <v>4</v>
      </c>
      <c r="M7582">
        <v>4</v>
      </c>
      <c r="N7582">
        <v>3</v>
      </c>
      <c r="O7582">
        <v>4</v>
      </c>
      <c r="P7582">
        <v>5</v>
      </c>
      <c r="Q7582">
        <v>3</v>
      </c>
      <c r="R7582">
        <v>4</v>
      </c>
      <c r="S7582">
        <v>4</v>
      </c>
      <c r="T7582">
        <v>5</v>
      </c>
      <c r="U7582">
        <v>36</v>
      </c>
      <c r="V7582">
        <v>72</v>
      </c>
      <c r="W7582" t="s">
        <v>730</v>
      </c>
      <c r="X7582" t="s">
        <v>2995</v>
      </c>
      <c r="Y7582" t="s">
        <v>10</v>
      </c>
    </row>
    <row r="7583" spans="1:25" x14ac:dyDescent="0.25">
      <c r="A7583" t="s">
        <v>9367</v>
      </c>
      <c r="B7583">
        <v>4</v>
      </c>
      <c r="C7583">
        <v>4</v>
      </c>
      <c r="D7583">
        <v>5</v>
      </c>
      <c r="E7583">
        <v>4</v>
      </c>
      <c r="F7583">
        <v>3</v>
      </c>
      <c r="G7583">
        <v>4</v>
      </c>
      <c r="H7583">
        <v>3</v>
      </c>
      <c r="I7583">
        <v>5</v>
      </c>
      <c r="J7583">
        <v>4</v>
      </c>
      <c r="K7583">
        <v>36</v>
      </c>
      <c r="L7583">
        <v>3</v>
      </c>
      <c r="M7583">
        <v>5</v>
      </c>
      <c r="N7583">
        <v>4</v>
      </c>
      <c r="O7583">
        <v>3</v>
      </c>
      <c r="P7583">
        <v>4</v>
      </c>
      <c r="Q7583">
        <v>4</v>
      </c>
      <c r="R7583">
        <v>3</v>
      </c>
      <c r="S7583">
        <v>4</v>
      </c>
      <c r="T7583">
        <v>5</v>
      </c>
      <c r="U7583">
        <v>35</v>
      </c>
      <c r="V7583">
        <v>71</v>
      </c>
      <c r="W7583" t="s">
        <v>15</v>
      </c>
      <c r="X7583" t="s">
        <v>9367</v>
      </c>
      <c r="Y7583" t="s">
        <v>10</v>
      </c>
    </row>
    <row r="7584" spans="1:25" x14ac:dyDescent="0.25">
      <c r="A7584" t="s">
        <v>9368</v>
      </c>
      <c r="B7584">
        <v>5</v>
      </c>
      <c r="C7584">
        <v>3</v>
      </c>
      <c r="D7584">
        <v>5</v>
      </c>
      <c r="E7584">
        <v>4</v>
      </c>
      <c r="F7584">
        <v>3</v>
      </c>
      <c r="G7584">
        <v>5</v>
      </c>
      <c r="H7584">
        <v>3</v>
      </c>
      <c r="I7584">
        <v>4</v>
      </c>
      <c r="J7584">
        <v>4</v>
      </c>
      <c r="K7584">
        <v>36</v>
      </c>
      <c r="L7584">
        <v>4</v>
      </c>
      <c r="M7584">
        <v>5</v>
      </c>
      <c r="N7584">
        <v>4</v>
      </c>
      <c r="O7584">
        <v>3</v>
      </c>
      <c r="P7584">
        <v>5</v>
      </c>
      <c r="Q7584">
        <v>3</v>
      </c>
      <c r="R7584">
        <v>5</v>
      </c>
      <c r="S7584">
        <v>3</v>
      </c>
      <c r="T7584">
        <v>4</v>
      </c>
      <c r="U7584">
        <v>36</v>
      </c>
      <c r="V7584">
        <v>72</v>
      </c>
      <c r="W7584" t="s">
        <v>110</v>
      </c>
      <c r="X7584" t="s">
        <v>9369</v>
      </c>
      <c r="Y7584" t="s">
        <v>10</v>
      </c>
    </row>
    <row r="7585" spans="1:25" x14ac:dyDescent="0.25">
      <c r="A7585" t="s">
        <v>9370</v>
      </c>
      <c r="B7585">
        <v>4</v>
      </c>
      <c r="C7585">
        <v>4</v>
      </c>
      <c r="D7585">
        <v>4</v>
      </c>
      <c r="E7585">
        <v>4</v>
      </c>
      <c r="F7585">
        <v>3</v>
      </c>
      <c r="G7585">
        <v>4</v>
      </c>
      <c r="H7585">
        <v>3</v>
      </c>
      <c r="I7585">
        <v>4</v>
      </c>
      <c r="J7585">
        <v>5</v>
      </c>
      <c r="K7585">
        <v>35</v>
      </c>
      <c r="L7585">
        <v>4</v>
      </c>
      <c r="M7585">
        <v>5</v>
      </c>
      <c r="N7585">
        <v>3</v>
      </c>
      <c r="O7585">
        <v>4</v>
      </c>
      <c r="P7585">
        <v>4</v>
      </c>
      <c r="Q7585">
        <v>4</v>
      </c>
      <c r="R7585">
        <v>3</v>
      </c>
      <c r="S7585">
        <v>4</v>
      </c>
      <c r="T7585">
        <v>4</v>
      </c>
      <c r="U7585">
        <v>35</v>
      </c>
      <c r="V7585">
        <v>70</v>
      </c>
      <c r="W7585" t="s">
        <v>665</v>
      </c>
      <c r="X7585" t="s">
        <v>5188</v>
      </c>
      <c r="Y7585" t="s">
        <v>10</v>
      </c>
    </row>
    <row r="7586" spans="1:25" x14ac:dyDescent="0.25">
      <c r="A7586" t="s">
        <v>9371</v>
      </c>
      <c r="B7586">
        <v>4</v>
      </c>
      <c r="C7586">
        <v>4</v>
      </c>
      <c r="D7586">
        <v>5</v>
      </c>
      <c r="E7586">
        <v>3</v>
      </c>
      <c r="F7586">
        <v>4</v>
      </c>
      <c r="G7586">
        <v>5</v>
      </c>
      <c r="H7586">
        <v>4</v>
      </c>
      <c r="I7586">
        <v>3</v>
      </c>
      <c r="J7586">
        <v>4</v>
      </c>
      <c r="K7586">
        <v>36</v>
      </c>
      <c r="L7586">
        <v>5</v>
      </c>
      <c r="M7586">
        <v>4</v>
      </c>
      <c r="N7586">
        <v>4</v>
      </c>
      <c r="O7586">
        <v>3</v>
      </c>
      <c r="P7586">
        <v>5</v>
      </c>
      <c r="Q7586">
        <v>4</v>
      </c>
      <c r="R7586">
        <v>4</v>
      </c>
      <c r="S7586">
        <v>4</v>
      </c>
      <c r="T7586">
        <v>3</v>
      </c>
      <c r="U7586">
        <v>36</v>
      </c>
      <c r="V7586">
        <v>72</v>
      </c>
      <c r="W7586" t="s">
        <v>39</v>
      </c>
      <c r="X7586" t="s">
        <v>8425</v>
      </c>
      <c r="Y7586" t="s">
        <v>10</v>
      </c>
    </row>
    <row r="7587" spans="1:25" x14ac:dyDescent="0.25">
      <c r="A7587" t="s">
        <v>9372</v>
      </c>
      <c r="B7587">
        <v>4</v>
      </c>
      <c r="C7587">
        <v>3</v>
      </c>
      <c r="D7587">
        <v>5</v>
      </c>
      <c r="E7587">
        <v>4</v>
      </c>
      <c r="F7587">
        <v>4</v>
      </c>
      <c r="G7587">
        <v>4</v>
      </c>
      <c r="H7587">
        <v>3</v>
      </c>
      <c r="I7587">
        <v>5</v>
      </c>
      <c r="J7587">
        <v>4</v>
      </c>
      <c r="K7587">
        <v>36</v>
      </c>
      <c r="L7587">
        <v>0</v>
      </c>
      <c r="M7587">
        <v>0</v>
      </c>
      <c r="N7587">
        <v>0</v>
      </c>
      <c r="O7587">
        <v>0</v>
      </c>
      <c r="P7587">
        <v>0</v>
      </c>
      <c r="Q7587">
        <v>0</v>
      </c>
      <c r="R7587">
        <v>0</v>
      </c>
      <c r="S7587">
        <v>0</v>
      </c>
      <c r="T7587">
        <v>0</v>
      </c>
      <c r="U7587">
        <v>0</v>
      </c>
      <c r="V7587">
        <v>36</v>
      </c>
      <c r="W7587" t="s">
        <v>39</v>
      </c>
      <c r="X7587" t="s">
        <v>8425</v>
      </c>
      <c r="Y7587" t="s">
        <v>10</v>
      </c>
    </row>
    <row r="7588" spans="1:25" x14ac:dyDescent="0.25">
      <c r="A7588" t="s">
        <v>9373</v>
      </c>
      <c r="B7588">
        <v>5</v>
      </c>
      <c r="C7588">
        <v>4</v>
      </c>
      <c r="D7588">
        <v>4</v>
      </c>
      <c r="E7588">
        <v>3</v>
      </c>
      <c r="F7588">
        <v>4</v>
      </c>
      <c r="G7588">
        <v>5</v>
      </c>
      <c r="H7588">
        <v>3</v>
      </c>
      <c r="I7588">
        <v>4</v>
      </c>
      <c r="J7588">
        <v>4</v>
      </c>
      <c r="K7588">
        <v>36</v>
      </c>
      <c r="L7588">
        <v>4</v>
      </c>
      <c r="M7588">
        <v>4</v>
      </c>
      <c r="N7588">
        <v>3</v>
      </c>
      <c r="O7588">
        <v>5</v>
      </c>
      <c r="P7588">
        <v>3</v>
      </c>
      <c r="Q7588">
        <v>4</v>
      </c>
      <c r="R7588">
        <v>4</v>
      </c>
      <c r="S7588">
        <v>5</v>
      </c>
      <c r="T7588">
        <v>4</v>
      </c>
      <c r="U7588">
        <v>36</v>
      </c>
      <c r="V7588">
        <v>72</v>
      </c>
      <c r="W7588" t="s">
        <v>18</v>
      </c>
      <c r="X7588" t="s">
        <v>1240</v>
      </c>
      <c r="Y7588" t="s">
        <v>10</v>
      </c>
    </row>
    <row r="7589" spans="1:25" x14ac:dyDescent="0.25">
      <c r="A7589" t="s">
        <v>9374</v>
      </c>
      <c r="B7589">
        <v>4</v>
      </c>
      <c r="C7589">
        <v>3</v>
      </c>
      <c r="D7589">
        <v>4</v>
      </c>
      <c r="E7589">
        <v>5</v>
      </c>
      <c r="F7589">
        <v>4</v>
      </c>
      <c r="G7589">
        <v>4</v>
      </c>
      <c r="H7589">
        <v>4</v>
      </c>
      <c r="I7589">
        <v>3</v>
      </c>
      <c r="J7589">
        <v>4</v>
      </c>
      <c r="K7589">
        <v>35</v>
      </c>
      <c r="L7589">
        <v>5</v>
      </c>
      <c r="M7589">
        <v>3</v>
      </c>
      <c r="N7589">
        <v>3</v>
      </c>
      <c r="O7589">
        <v>4</v>
      </c>
      <c r="P7589">
        <v>4</v>
      </c>
      <c r="Q7589">
        <v>4</v>
      </c>
      <c r="R7589">
        <v>5</v>
      </c>
      <c r="S7589">
        <v>5</v>
      </c>
      <c r="T7589">
        <v>4</v>
      </c>
      <c r="U7589">
        <v>37</v>
      </c>
      <c r="V7589">
        <v>72</v>
      </c>
      <c r="W7589" t="s">
        <v>166</v>
      </c>
      <c r="X7589" t="s">
        <v>4014</v>
      </c>
      <c r="Y7589" t="s">
        <v>10</v>
      </c>
    </row>
    <row r="7590" spans="1:25" x14ac:dyDescent="0.25">
      <c r="A7590" t="s">
        <v>9375</v>
      </c>
      <c r="B7590">
        <v>4</v>
      </c>
      <c r="C7590">
        <v>3</v>
      </c>
      <c r="D7590">
        <v>5</v>
      </c>
      <c r="E7590">
        <v>3</v>
      </c>
      <c r="F7590">
        <v>4</v>
      </c>
      <c r="G7590">
        <v>4</v>
      </c>
      <c r="H7590">
        <v>5</v>
      </c>
      <c r="I7590">
        <v>4</v>
      </c>
      <c r="J7590">
        <v>4</v>
      </c>
      <c r="K7590">
        <v>36</v>
      </c>
      <c r="L7590">
        <v>4</v>
      </c>
      <c r="M7590">
        <v>3</v>
      </c>
      <c r="N7590">
        <v>4</v>
      </c>
      <c r="O7590">
        <v>4</v>
      </c>
      <c r="P7590">
        <v>3</v>
      </c>
      <c r="Q7590">
        <v>5</v>
      </c>
      <c r="R7590">
        <v>4</v>
      </c>
      <c r="S7590">
        <v>5</v>
      </c>
      <c r="T7590">
        <v>4</v>
      </c>
      <c r="U7590">
        <v>36</v>
      </c>
      <c r="V7590">
        <v>72</v>
      </c>
      <c r="W7590" t="s">
        <v>18</v>
      </c>
      <c r="X7590" t="s">
        <v>2010</v>
      </c>
      <c r="Y7590" t="s">
        <v>10</v>
      </c>
    </row>
    <row r="7591" spans="1:25" x14ac:dyDescent="0.25">
      <c r="A7591" t="s">
        <v>9376</v>
      </c>
      <c r="B7591">
        <v>4</v>
      </c>
      <c r="C7591">
        <v>4</v>
      </c>
      <c r="D7591">
        <v>3</v>
      </c>
      <c r="E7591">
        <v>5</v>
      </c>
      <c r="F7591">
        <v>3</v>
      </c>
      <c r="G7591">
        <v>4</v>
      </c>
      <c r="H7591">
        <v>4</v>
      </c>
      <c r="I7591">
        <v>4</v>
      </c>
      <c r="J7591">
        <v>5</v>
      </c>
      <c r="K7591">
        <v>36</v>
      </c>
      <c r="L7591">
        <v>5</v>
      </c>
      <c r="M7591">
        <v>4</v>
      </c>
      <c r="N7591">
        <v>3</v>
      </c>
      <c r="O7591">
        <v>5</v>
      </c>
      <c r="P7591">
        <v>4</v>
      </c>
      <c r="Q7591">
        <v>3</v>
      </c>
      <c r="R7591">
        <v>4</v>
      </c>
      <c r="S7591">
        <v>4</v>
      </c>
      <c r="T7591">
        <v>4</v>
      </c>
      <c r="U7591">
        <v>36</v>
      </c>
      <c r="V7591">
        <v>72</v>
      </c>
      <c r="W7591" t="s">
        <v>39</v>
      </c>
      <c r="X7591" t="s">
        <v>9377</v>
      </c>
      <c r="Y7591" t="s">
        <v>10</v>
      </c>
    </row>
    <row r="7592" spans="1:25" x14ac:dyDescent="0.25">
      <c r="A7592" t="s">
        <v>9378</v>
      </c>
      <c r="B7592">
        <v>4</v>
      </c>
      <c r="C7592">
        <v>4</v>
      </c>
      <c r="D7592">
        <v>3</v>
      </c>
      <c r="E7592">
        <v>5</v>
      </c>
      <c r="F7592">
        <v>5</v>
      </c>
      <c r="G7592">
        <v>5</v>
      </c>
      <c r="H7592">
        <v>4</v>
      </c>
      <c r="I7592">
        <v>4</v>
      </c>
      <c r="J7592">
        <v>3</v>
      </c>
      <c r="K7592">
        <v>37</v>
      </c>
      <c r="L7592">
        <v>4</v>
      </c>
      <c r="M7592">
        <v>3</v>
      </c>
      <c r="N7592">
        <v>4</v>
      </c>
      <c r="O7592">
        <v>4</v>
      </c>
      <c r="P7592">
        <v>5</v>
      </c>
      <c r="Q7592">
        <v>5</v>
      </c>
      <c r="R7592">
        <v>3</v>
      </c>
      <c r="S7592">
        <v>5</v>
      </c>
      <c r="T7592">
        <v>4</v>
      </c>
      <c r="U7592">
        <v>37</v>
      </c>
      <c r="V7592">
        <v>74</v>
      </c>
      <c r="W7592" t="s">
        <v>52</v>
      </c>
      <c r="X7592" t="s">
        <v>9379</v>
      </c>
      <c r="Y7592" t="s">
        <v>10</v>
      </c>
    </row>
    <row r="7593" spans="1:25" x14ac:dyDescent="0.25">
      <c r="A7593" t="s">
        <v>9380</v>
      </c>
      <c r="B7593">
        <v>4</v>
      </c>
      <c r="C7593">
        <v>5</v>
      </c>
      <c r="D7593">
        <v>4</v>
      </c>
      <c r="E7593">
        <v>5</v>
      </c>
      <c r="F7593">
        <v>3</v>
      </c>
      <c r="G7593">
        <v>4</v>
      </c>
      <c r="H7593">
        <v>3</v>
      </c>
      <c r="I7593">
        <v>4</v>
      </c>
      <c r="J7593">
        <v>4</v>
      </c>
      <c r="K7593">
        <v>36</v>
      </c>
      <c r="L7593">
        <v>5</v>
      </c>
      <c r="M7593">
        <v>4</v>
      </c>
      <c r="N7593">
        <v>3</v>
      </c>
      <c r="O7593">
        <v>4</v>
      </c>
      <c r="P7593">
        <v>4</v>
      </c>
      <c r="Q7593">
        <v>4</v>
      </c>
      <c r="R7593">
        <v>5</v>
      </c>
      <c r="S7593">
        <v>3</v>
      </c>
      <c r="T7593">
        <v>4</v>
      </c>
      <c r="U7593">
        <v>36</v>
      </c>
      <c r="V7593">
        <v>72</v>
      </c>
      <c r="W7593" t="s">
        <v>12</v>
      </c>
      <c r="X7593" t="s">
        <v>7535</v>
      </c>
      <c r="Y7593" t="s">
        <v>10</v>
      </c>
    </row>
    <row r="7594" spans="1:25" x14ac:dyDescent="0.25">
      <c r="A7594" t="s">
        <v>9381</v>
      </c>
      <c r="B7594">
        <v>4</v>
      </c>
      <c r="C7594">
        <v>4</v>
      </c>
      <c r="D7594">
        <v>3</v>
      </c>
      <c r="E7594">
        <v>4</v>
      </c>
      <c r="F7594">
        <v>5</v>
      </c>
      <c r="G7594">
        <v>5</v>
      </c>
      <c r="H7594">
        <v>3</v>
      </c>
      <c r="I7594">
        <v>4</v>
      </c>
      <c r="J7594">
        <v>4</v>
      </c>
      <c r="K7594">
        <v>36</v>
      </c>
      <c r="L7594">
        <v>4</v>
      </c>
      <c r="M7594">
        <v>5</v>
      </c>
      <c r="N7594">
        <v>4</v>
      </c>
      <c r="O7594">
        <v>4</v>
      </c>
      <c r="P7594">
        <v>3</v>
      </c>
      <c r="Q7594">
        <v>4</v>
      </c>
      <c r="R7594">
        <v>3</v>
      </c>
      <c r="S7594">
        <v>5</v>
      </c>
      <c r="T7594">
        <v>4</v>
      </c>
      <c r="U7594">
        <v>36</v>
      </c>
      <c r="V7594">
        <v>72</v>
      </c>
      <c r="W7594" t="s">
        <v>15</v>
      </c>
      <c r="X7594" t="s">
        <v>9382</v>
      </c>
      <c r="Y7594" t="s">
        <v>10</v>
      </c>
    </row>
    <row r="7595" spans="1:25" x14ac:dyDescent="0.25">
      <c r="A7595" t="s">
        <v>9383</v>
      </c>
      <c r="B7595">
        <v>5</v>
      </c>
      <c r="C7595">
        <v>4</v>
      </c>
      <c r="D7595">
        <v>4</v>
      </c>
      <c r="E7595">
        <v>5</v>
      </c>
      <c r="F7595">
        <v>3</v>
      </c>
      <c r="G7595">
        <v>4</v>
      </c>
      <c r="H7595">
        <v>4</v>
      </c>
      <c r="I7595">
        <v>3</v>
      </c>
      <c r="J7595">
        <v>4</v>
      </c>
      <c r="K7595">
        <v>36</v>
      </c>
      <c r="L7595">
        <v>4</v>
      </c>
      <c r="M7595">
        <v>4</v>
      </c>
      <c r="N7595">
        <v>4</v>
      </c>
      <c r="O7595">
        <v>4</v>
      </c>
      <c r="P7595">
        <v>3</v>
      </c>
      <c r="Q7595">
        <v>5</v>
      </c>
      <c r="R7595">
        <v>3</v>
      </c>
      <c r="S7595">
        <v>4</v>
      </c>
      <c r="T7595">
        <v>5</v>
      </c>
      <c r="U7595">
        <v>36</v>
      </c>
      <c r="V7595">
        <v>72</v>
      </c>
      <c r="W7595" t="s">
        <v>669</v>
      </c>
      <c r="X7595" t="s">
        <v>618</v>
      </c>
      <c r="Y7595" t="s">
        <v>10</v>
      </c>
    </row>
    <row r="7596" spans="1:25" x14ac:dyDescent="0.25">
      <c r="A7596" t="s">
        <v>9384</v>
      </c>
      <c r="B7596">
        <v>4</v>
      </c>
      <c r="C7596">
        <v>5</v>
      </c>
      <c r="D7596">
        <v>4</v>
      </c>
      <c r="E7596">
        <v>3</v>
      </c>
      <c r="F7596">
        <v>4</v>
      </c>
      <c r="G7596">
        <v>3</v>
      </c>
      <c r="H7596">
        <v>5</v>
      </c>
      <c r="I7596">
        <v>5</v>
      </c>
      <c r="J7596">
        <v>4</v>
      </c>
      <c r="K7596">
        <v>37</v>
      </c>
      <c r="L7596">
        <v>4</v>
      </c>
      <c r="M7596">
        <v>3</v>
      </c>
      <c r="N7596">
        <v>4</v>
      </c>
      <c r="O7596">
        <v>5</v>
      </c>
      <c r="P7596">
        <v>4</v>
      </c>
      <c r="Q7596">
        <v>3</v>
      </c>
      <c r="R7596">
        <v>4</v>
      </c>
      <c r="S7596">
        <v>4</v>
      </c>
      <c r="T7596">
        <v>4</v>
      </c>
      <c r="U7596">
        <v>35</v>
      </c>
      <c r="V7596">
        <v>72</v>
      </c>
      <c r="W7596" t="s">
        <v>201</v>
      </c>
      <c r="X7596" t="s">
        <v>9385</v>
      </c>
      <c r="Y7596" t="s">
        <v>10</v>
      </c>
    </row>
    <row r="7597" spans="1:25" x14ac:dyDescent="0.25">
      <c r="A7597" t="s">
        <v>9386</v>
      </c>
      <c r="B7597">
        <v>4</v>
      </c>
      <c r="C7597">
        <v>3</v>
      </c>
      <c r="D7597">
        <v>5</v>
      </c>
      <c r="E7597">
        <v>3</v>
      </c>
      <c r="F7597">
        <v>4</v>
      </c>
      <c r="G7597">
        <v>4</v>
      </c>
      <c r="H7597">
        <v>5</v>
      </c>
      <c r="I7597">
        <v>4</v>
      </c>
      <c r="J7597">
        <v>4</v>
      </c>
      <c r="K7597">
        <v>36</v>
      </c>
      <c r="L7597">
        <v>4</v>
      </c>
      <c r="M7597">
        <v>3</v>
      </c>
      <c r="N7597">
        <v>4</v>
      </c>
      <c r="O7597">
        <v>5</v>
      </c>
      <c r="P7597">
        <v>4</v>
      </c>
      <c r="Q7597">
        <v>4</v>
      </c>
      <c r="R7597">
        <v>4</v>
      </c>
      <c r="S7597">
        <v>3</v>
      </c>
      <c r="T7597">
        <v>4</v>
      </c>
      <c r="U7597">
        <v>35</v>
      </c>
      <c r="V7597">
        <v>71</v>
      </c>
      <c r="W7597" t="s">
        <v>669</v>
      </c>
      <c r="X7597" t="s">
        <v>9387</v>
      </c>
      <c r="Y7597" t="s">
        <v>10</v>
      </c>
    </row>
    <row r="7598" spans="1:25" x14ac:dyDescent="0.25">
      <c r="A7598" t="s">
        <v>9388</v>
      </c>
      <c r="B7598">
        <v>4</v>
      </c>
      <c r="C7598">
        <v>5</v>
      </c>
      <c r="D7598">
        <v>4</v>
      </c>
      <c r="E7598">
        <v>4</v>
      </c>
      <c r="F7598">
        <v>3</v>
      </c>
      <c r="G7598">
        <v>4</v>
      </c>
      <c r="H7598">
        <v>4</v>
      </c>
      <c r="I7598">
        <v>3</v>
      </c>
      <c r="J7598">
        <v>4</v>
      </c>
      <c r="K7598">
        <v>35</v>
      </c>
      <c r="L7598">
        <v>5</v>
      </c>
      <c r="M7598">
        <v>4</v>
      </c>
      <c r="N7598">
        <v>4</v>
      </c>
      <c r="O7598">
        <v>3</v>
      </c>
      <c r="P7598">
        <v>4</v>
      </c>
      <c r="Q7598">
        <v>3</v>
      </c>
      <c r="R7598">
        <v>4</v>
      </c>
      <c r="S7598">
        <v>5</v>
      </c>
      <c r="T7598">
        <v>3</v>
      </c>
      <c r="U7598">
        <v>35</v>
      </c>
      <c r="V7598">
        <v>70</v>
      </c>
      <c r="W7598" t="s">
        <v>39</v>
      </c>
      <c r="X7598" t="s">
        <v>5006</v>
      </c>
      <c r="Y7598" t="s">
        <v>10</v>
      </c>
    </row>
    <row r="7599" spans="1:25" x14ac:dyDescent="0.25">
      <c r="A7599" t="s">
        <v>9389</v>
      </c>
      <c r="B7599">
        <v>4</v>
      </c>
      <c r="C7599">
        <v>4</v>
      </c>
      <c r="D7599">
        <v>3</v>
      </c>
      <c r="E7599">
        <v>5</v>
      </c>
      <c r="F7599">
        <v>4</v>
      </c>
      <c r="G7599">
        <v>3</v>
      </c>
      <c r="H7599">
        <v>4</v>
      </c>
      <c r="I7599">
        <v>4</v>
      </c>
      <c r="J7599">
        <v>5</v>
      </c>
      <c r="K7599">
        <v>36</v>
      </c>
      <c r="L7599">
        <v>4</v>
      </c>
      <c r="M7599">
        <v>4</v>
      </c>
      <c r="N7599">
        <v>3</v>
      </c>
      <c r="O7599">
        <v>5</v>
      </c>
      <c r="P7599">
        <v>3</v>
      </c>
      <c r="Q7599">
        <v>5</v>
      </c>
      <c r="R7599">
        <v>4</v>
      </c>
      <c r="S7599">
        <v>3</v>
      </c>
      <c r="T7599">
        <v>4</v>
      </c>
      <c r="U7599">
        <v>35</v>
      </c>
      <c r="V7599">
        <v>71</v>
      </c>
      <c r="W7599" t="s">
        <v>12</v>
      </c>
      <c r="X7599" t="s">
        <v>9390</v>
      </c>
      <c r="Y7599" t="s">
        <v>10</v>
      </c>
    </row>
    <row r="7600" spans="1:25" x14ac:dyDescent="0.25">
      <c r="A7600" t="s">
        <v>9391</v>
      </c>
      <c r="B7600">
        <v>5</v>
      </c>
      <c r="C7600">
        <v>5</v>
      </c>
      <c r="D7600">
        <v>4</v>
      </c>
      <c r="E7600">
        <v>4</v>
      </c>
      <c r="F7600">
        <v>3</v>
      </c>
      <c r="G7600">
        <v>4</v>
      </c>
      <c r="H7600">
        <v>3</v>
      </c>
      <c r="I7600">
        <v>4</v>
      </c>
      <c r="J7600">
        <v>4</v>
      </c>
      <c r="K7600">
        <v>36</v>
      </c>
      <c r="L7600">
        <v>5</v>
      </c>
      <c r="M7600">
        <v>5</v>
      </c>
      <c r="N7600">
        <v>4</v>
      </c>
      <c r="O7600">
        <v>4</v>
      </c>
      <c r="P7600">
        <v>3</v>
      </c>
      <c r="Q7600">
        <v>4</v>
      </c>
      <c r="R7600">
        <v>3</v>
      </c>
      <c r="S7600">
        <v>4</v>
      </c>
      <c r="T7600">
        <v>4</v>
      </c>
      <c r="U7600">
        <v>36</v>
      </c>
      <c r="V7600">
        <v>72</v>
      </c>
      <c r="W7600" t="s">
        <v>730</v>
      </c>
      <c r="X7600" t="s">
        <v>2653</v>
      </c>
      <c r="Y7600" t="s">
        <v>10</v>
      </c>
    </row>
    <row r="7601" spans="1:25" x14ac:dyDescent="0.25">
      <c r="A7601" t="s">
        <v>9392</v>
      </c>
      <c r="B7601">
        <v>4</v>
      </c>
      <c r="C7601">
        <v>3</v>
      </c>
      <c r="D7601">
        <v>4</v>
      </c>
      <c r="E7601">
        <v>5</v>
      </c>
      <c r="F7601">
        <v>4</v>
      </c>
      <c r="G7601">
        <v>4</v>
      </c>
      <c r="H7601">
        <v>3</v>
      </c>
      <c r="I7601">
        <v>4</v>
      </c>
      <c r="J7601">
        <v>4</v>
      </c>
      <c r="K7601">
        <v>35</v>
      </c>
      <c r="L7601">
        <v>4</v>
      </c>
      <c r="M7601">
        <v>4</v>
      </c>
      <c r="N7601">
        <v>3</v>
      </c>
      <c r="O7601">
        <v>4</v>
      </c>
      <c r="P7601">
        <v>4</v>
      </c>
      <c r="Q7601">
        <v>3</v>
      </c>
      <c r="R7601">
        <v>4</v>
      </c>
      <c r="S7601">
        <v>5</v>
      </c>
      <c r="T7601">
        <v>4</v>
      </c>
      <c r="U7601">
        <v>35</v>
      </c>
      <c r="V7601">
        <v>70</v>
      </c>
      <c r="W7601" t="s">
        <v>61</v>
      </c>
      <c r="X7601" t="s">
        <v>5110</v>
      </c>
      <c r="Y7601" t="s">
        <v>10</v>
      </c>
    </row>
    <row r="7602" spans="1:25" x14ac:dyDescent="0.25">
      <c r="A7602" t="s">
        <v>9393</v>
      </c>
      <c r="B7602">
        <v>4</v>
      </c>
      <c r="C7602">
        <v>4</v>
      </c>
      <c r="D7602">
        <v>3</v>
      </c>
      <c r="E7602">
        <v>4</v>
      </c>
      <c r="F7602">
        <v>4</v>
      </c>
      <c r="G7602">
        <v>5</v>
      </c>
      <c r="H7602">
        <v>4</v>
      </c>
      <c r="I7602">
        <v>4</v>
      </c>
      <c r="J7602">
        <v>3</v>
      </c>
      <c r="K7602">
        <v>35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  <c r="T7602">
        <v>0</v>
      </c>
      <c r="U7602">
        <v>0</v>
      </c>
      <c r="V7602">
        <v>35</v>
      </c>
      <c r="W7602" t="s">
        <v>669</v>
      </c>
      <c r="X7602" t="s">
        <v>9394</v>
      </c>
      <c r="Y7602" t="s">
        <v>10</v>
      </c>
    </row>
    <row r="7603" spans="1:25" x14ac:dyDescent="0.25">
      <c r="A7603" t="s">
        <v>9395</v>
      </c>
      <c r="B7603">
        <v>5</v>
      </c>
      <c r="C7603">
        <v>4</v>
      </c>
      <c r="D7603">
        <v>4</v>
      </c>
      <c r="E7603">
        <v>3</v>
      </c>
      <c r="F7603">
        <v>4</v>
      </c>
      <c r="G7603">
        <v>4</v>
      </c>
      <c r="H7603">
        <v>4</v>
      </c>
      <c r="I7603">
        <v>3</v>
      </c>
      <c r="J7603">
        <v>5</v>
      </c>
      <c r="K7603">
        <v>36</v>
      </c>
      <c r="L7603">
        <v>5</v>
      </c>
      <c r="M7603">
        <v>4</v>
      </c>
      <c r="N7603">
        <v>3</v>
      </c>
      <c r="O7603">
        <v>4</v>
      </c>
      <c r="P7603">
        <v>4</v>
      </c>
      <c r="Q7603">
        <v>4</v>
      </c>
      <c r="R7603">
        <v>4</v>
      </c>
      <c r="S7603">
        <v>3</v>
      </c>
      <c r="T7603">
        <v>5</v>
      </c>
      <c r="U7603">
        <v>36</v>
      </c>
      <c r="V7603">
        <v>72</v>
      </c>
      <c r="W7603" t="s">
        <v>58</v>
      </c>
      <c r="X7603" t="s">
        <v>612</v>
      </c>
      <c r="Y7603" t="s">
        <v>10</v>
      </c>
    </row>
    <row r="7604" spans="1:25" x14ac:dyDescent="0.25">
      <c r="A7604" t="s">
        <v>9396</v>
      </c>
      <c r="B7604">
        <v>4</v>
      </c>
      <c r="C7604">
        <v>4</v>
      </c>
      <c r="D7604">
        <v>4</v>
      </c>
      <c r="E7604">
        <v>3</v>
      </c>
      <c r="F7604">
        <v>5</v>
      </c>
      <c r="G7604">
        <v>4</v>
      </c>
      <c r="H7604">
        <v>3</v>
      </c>
      <c r="I7604">
        <v>5</v>
      </c>
      <c r="J7604">
        <v>4</v>
      </c>
      <c r="K7604">
        <v>36</v>
      </c>
      <c r="L7604">
        <v>4</v>
      </c>
      <c r="M7604">
        <v>4</v>
      </c>
      <c r="N7604">
        <v>4</v>
      </c>
      <c r="O7604">
        <v>3</v>
      </c>
      <c r="P7604">
        <v>4</v>
      </c>
      <c r="Q7604">
        <v>4</v>
      </c>
      <c r="R7604">
        <v>5</v>
      </c>
      <c r="S7604">
        <v>3</v>
      </c>
      <c r="T7604">
        <v>5</v>
      </c>
      <c r="U7604">
        <v>36</v>
      </c>
      <c r="V7604">
        <v>72</v>
      </c>
      <c r="W7604" t="s">
        <v>406</v>
      </c>
      <c r="X7604" t="s">
        <v>9397</v>
      </c>
      <c r="Y7604" t="s">
        <v>50</v>
      </c>
    </row>
    <row r="7605" spans="1:25" x14ac:dyDescent="0.25">
      <c r="A7605" t="s">
        <v>9398</v>
      </c>
      <c r="B7605">
        <v>4</v>
      </c>
      <c r="C7605">
        <v>3</v>
      </c>
      <c r="D7605">
        <v>4</v>
      </c>
      <c r="E7605">
        <v>5</v>
      </c>
      <c r="F7605">
        <v>4</v>
      </c>
      <c r="G7605">
        <v>4</v>
      </c>
      <c r="H7605">
        <v>4</v>
      </c>
      <c r="I7605">
        <v>3</v>
      </c>
      <c r="J7605">
        <v>5</v>
      </c>
      <c r="K7605">
        <v>36</v>
      </c>
      <c r="L7605">
        <v>5</v>
      </c>
      <c r="M7605">
        <v>4</v>
      </c>
      <c r="N7605">
        <v>4</v>
      </c>
      <c r="O7605">
        <v>4</v>
      </c>
      <c r="P7605">
        <v>4</v>
      </c>
      <c r="Q7605">
        <v>3</v>
      </c>
      <c r="R7605">
        <v>3</v>
      </c>
      <c r="S7605">
        <v>5</v>
      </c>
      <c r="T7605">
        <v>4</v>
      </c>
      <c r="U7605">
        <v>36</v>
      </c>
      <c r="V7605">
        <v>72</v>
      </c>
      <c r="W7605" t="s">
        <v>58</v>
      </c>
      <c r="X7605" t="s">
        <v>3944</v>
      </c>
      <c r="Y7605" t="s">
        <v>10</v>
      </c>
    </row>
    <row r="7606" spans="1:25" x14ac:dyDescent="0.25">
      <c r="A7606" t="s">
        <v>9399</v>
      </c>
      <c r="B7606">
        <v>4</v>
      </c>
      <c r="C7606">
        <v>5</v>
      </c>
      <c r="D7606">
        <v>3</v>
      </c>
      <c r="E7606">
        <v>4</v>
      </c>
      <c r="F7606">
        <v>5</v>
      </c>
      <c r="G7606">
        <v>3</v>
      </c>
      <c r="H7606">
        <v>4</v>
      </c>
      <c r="I7606">
        <v>4</v>
      </c>
      <c r="J7606">
        <v>4</v>
      </c>
      <c r="K7606">
        <v>36</v>
      </c>
      <c r="L7606">
        <v>4</v>
      </c>
      <c r="M7606">
        <v>5</v>
      </c>
      <c r="N7606">
        <v>4</v>
      </c>
      <c r="O7606">
        <v>4</v>
      </c>
      <c r="P7606">
        <v>3</v>
      </c>
      <c r="Q7606">
        <v>4</v>
      </c>
      <c r="R7606">
        <v>5</v>
      </c>
      <c r="S7606">
        <v>3</v>
      </c>
      <c r="T7606">
        <v>4</v>
      </c>
      <c r="U7606">
        <v>36</v>
      </c>
      <c r="V7606">
        <v>72</v>
      </c>
      <c r="X7606" t="s">
        <v>567</v>
      </c>
      <c r="Y7606" t="s">
        <v>50</v>
      </c>
    </row>
    <row r="7607" spans="1:25" x14ac:dyDescent="0.25">
      <c r="A7607" t="s">
        <v>9399</v>
      </c>
      <c r="B7607">
        <v>4</v>
      </c>
      <c r="C7607">
        <v>5</v>
      </c>
      <c r="D7607">
        <v>3</v>
      </c>
      <c r="E7607">
        <v>4</v>
      </c>
      <c r="F7607">
        <v>5</v>
      </c>
      <c r="G7607">
        <v>3</v>
      </c>
      <c r="H7607">
        <v>4</v>
      </c>
      <c r="I7607">
        <v>4</v>
      </c>
      <c r="J7607">
        <v>4</v>
      </c>
      <c r="K7607">
        <v>36</v>
      </c>
      <c r="L7607">
        <v>4</v>
      </c>
      <c r="M7607">
        <v>5</v>
      </c>
      <c r="N7607">
        <v>4</v>
      </c>
      <c r="O7607">
        <v>4</v>
      </c>
      <c r="P7607">
        <v>3</v>
      </c>
      <c r="Q7607">
        <v>4</v>
      </c>
      <c r="R7607">
        <v>5</v>
      </c>
      <c r="S7607">
        <v>3</v>
      </c>
      <c r="T7607">
        <v>4</v>
      </c>
      <c r="U7607">
        <v>36</v>
      </c>
      <c r="V7607">
        <v>72</v>
      </c>
      <c r="W7607" t="s">
        <v>132</v>
      </c>
      <c r="X7607" t="s">
        <v>3251</v>
      </c>
      <c r="Y7607" t="s">
        <v>50</v>
      </c>
    </row>
    <row r="7608" spans="1:25" x14ac:dyDescent="0.25">
      <c r="A7608" t="s">
        <v>9400</v>
      </c>
      <c r="B7608">
        <v>4</v>
      </c>
      <c r="C7608">
        <v>5</v>
      </c>
      <c r="D7608">
        <v>4</v>
      </c>
      <c r="E7608">
        <v>3</v>
      </c>
      <c r="F7608">
        <v>4</v>
      </c>
      <c r="G7608">
        <v>5</v>
      </c>
      <c r="H7608">
        <v>3</v>
      </c>
      <c r="I7608">
        <v>4</v>
      </c>
      <c r="J7608">
        <v>4</v>
      </c>
      <c r="K7608">
        <v>36</v>
      </c>
      <c r="L7608">
        <v>4</v>
      </c>
      <c r="M7608">
        <v>4</v>
      </c>
      <c r="N7608">
        <v>5</v>
      </c>
      <c r="O7608">
        <v>3</v>
      </c>
      <c r="P7608">
        <v>4</v>
      </c>
      <c r="Q7608">
        <v>3</v>
      </c>
      <c r="R7608">
        <v>5</v>
      </c>
      <c r="S7608">
        <v>4</v>
      </c>
      <c r="T7608">
        <v>4</v>
      </c>
      <c r="U7608">
        <v>36</v>
      </c>
      <c r="V7608">
        <v>72</v>
      </c>
      <c r="W7608" t="s">
        <v>12</v>
      </c>
      <c r="X7608" t="s">
        <v>9401</v>
      </c>
      <c r="Y7608" t="s">
        <v>10</v>
      </c>
    </row>
    <row r="7609" spans="1:25" x14ac:dyDescent="0.25">
      <c r="A7609" t="s">
        <v>9402</v>
      </c>
      <c r="B7609">
        <v>4</v>
      </c>
      <c r="C7609">
        <v>3</v>
      </c>
      <c r="D7609">
        <v>4</v>
      </c>
      <c r="E7609">
        <v>5</v>
      </c>
      <c r="F7609">
        <v>4</v>
      </c>
      <c r="G7609">
        <v>3</v>
      </c>
      <c r="H7609">
        <v>4</v>
      </c>
      <c r="I7609">
        <v>5</v>
      </c>
      <c r="J7609">
        <v>4</v>
      </c>
      <c r="K7609">
        <v>36</v>
      </c>
      <c r="L7609">
        <v>4</v>
      </c>
      <c r="M7609">
        <v>4</v>
      </c>
      <c r="N7609">
        <v>3</v>
      </c>
      <c r="O7609">
        <v>4</v>
      </c>
      <c r="P7609">
        <v>4</v>
      </c>
      <c r="Q7609">
        <v>3</v>
      </c>
      <c r="R7609">
        <v>4</v>
      </c>
      <c r="S7609">
        <v>4</v>
      </c>
      <c r="T7609">
        <v>5</v>
      </c>
      <c r="U7609">
        <v>35</v>
      </c>
      <c r="V7609">
        <v>71</v>
      </c>
      <c r="W7609" t="s">
        <v>348</v>
      </c>
      <c r="X7609" t="s">
        <v>7501</v>
      </c>
      <c r="Y7609" t="s">
        <v>10</v>
      </c>
    </row>
    <row r="7610" spans="1:25" x14ac:dyDescent="0.25">
      <c r="A7610" t="s">
        <v>9403</v>
      </c>
      <c r="B7610">
        <v>4</v>
      </c>
      <c r="C7610">
        <v>4</v>
      </c>
      <c r="D7610">
        <v>3</v>
      </c>
      <c r="E7610">
        <v>5</v>
      </c>
      <c r="F7610">
        <v>4</v>
      </c>
      <c r="G7610">
        <v>4</v>
      </c>
      <c r="H7610">
        <v>3</v>
      </c>
      <c r="I7610">
        <v>4</v>
      </c>
      <c r="J7610">
        <v>5</v>
      </c>
      <c r="K7610">
        <v>36</v>
      </c>
      <c r="L7610">
        <v>5</v>
      </c>
      <c r="M7610">
        <v>3</v>
      </c>
      <c r="N7610">
        <v>4</v>
      </c>
      <c r="O7610">
        <v>4</v>
      </c>
      <c r="P7610">
        <v>4</v>
      </c>
      <c r="Q7610">
        <v>4</v>
      </c>
      <c r="R7610">
        <v>5</v>
      </c>
      <c r="S7610">
        <v>3</v>
      </c>
      <c r="T7610">
        <v>4</v>
      </c>
      <c r="U7610">
        <v>36</v>
      </c>
      <c r="V7610">
        <v>72</v>
      </c>
      <c r="W7610" t="s">
        <v>97</v>
      </c>
      <c r="X7610" t="s">
        <v>9404</v>
      </c>
      <c r="Y7610" t="s">
        <v>44</v>
      </c>
    </row>
    <row r="7611" spans="1:25" x14ac:dyDescent="0.25">
      <c r="A7611" t="s">
        <v>9405</v>
      </c>
      <c r="B7611">
        <v>4</v>
      </c>
      <c r="C7611">
        <v>3</v>
      </c>
      <c r="D7611">
        <v>3</v>
      </c>
      <c r="E7611">
        <v>4</v>
      </c>
      <c r="F7611">
        <v>3</v>
      </c>
      <c r="G7611">
        <v>3</v>
      </c>
      <c r="H7611">
        <v>4</v>
      </c>
      <c r="I7611">
        <v>3</v>
      </c>
      <c r="J7611">
        <v>3</v>
      </c>
      <c r="K7611">
        <v>30</v>
      </c>
      <c r="L7611">
        <v>3</v>
      </c>
      <c r="M7611">
        <v>4</v>
      </c>
      <c r="N7611">
        <v>3</v>
      </c>
      <c r="O7611">
        <v>4</v>
      </c>
      <c r="P7611">
        <v>3</v>
      </c>
      <c r="Q7611">
        <v>3</v>
      </c>
      <c r="R7611">
        <v>3</v>
      </c>
      <c r="S7611">
        <v>3</v>
      </c>
      <c r="T7611">
        <v>4</v>
      </c>
      <c r="U7611">
        <v>30</v>
      </c>
      <c r="V7611">
        <v>60</v>
      </c>
      <c r="W7611" t="s">
        <v>176</v>
      </c>
      <c r="X7611" t="s">
        <v>5497</v>
      </c>
      <c r="Y7611" t="s">
        <v>10</v>
      </c>
    </row>
    <row r="7612" spans="1:25" x14ac:dyDescent="0.25">
      <c r="A7612" t="s">
        <v>9407</v>
      </c>
      <c r="B7612">
        <v>4</v>
      </c>
      <c r="C7612">
        <v>5</v>
      </c>
      <c r="D7612">
        <v>3</v>
      </c>
      <c r="E7612">
        <v>4</v>
      </c>
      <c r="F7612">
        <v>4</v>
      </c>
      <c r="G7612">
        <v>4</v>
      </c>
      <c r="H7612">
        <v>5</v>
      </c>
      <c r="I7612">
        <v>4</v>
      </c>
      <c r="J7612">
        <v>4</v>
      </c>
      <c r="K7612">
        <v>37</v>
      </c>
      <c r="L7612">
        <v>4</v>
      </c>
      <c r="M7612">
        <v>3</v>
      </c>
      <c r="N7612">
        <v>5</v>
      </c>
      <c r="O7612">
        <v>3</v>
      </c>
      <c r="P7612">
        <v>4</v>
      </c>
      <c r="Q7612">
        <v>4</v>
      </c>
      <c r="R7612">
        <v>4</v>
      </c>
      <c r="S7612">
        <v>3</v>
      </c>
      <c r="T7612">
        <v>4</v>
      </c>
      <c r="U7612">
        <v>34</v>
      </c>
      <c r="V7612">
        <v>71</v>
      </c>
      <c r="X7612" t="s">
        <v>9408</v>
      </c>
      <c r="Y7612" t="s">
        <v>9409</v>
      </c>
    </row>
    <row r="7613" spans="1:25" x14ac:dyDescent="0.25">
      <c r="A7613" t="s">
        <v>9410</v>
      </c>
      <c r="B7613">
        <v>4</v>
      </c>
      <c r="C7613">
        <v>4</v>
      </c>
      <c r="D7613">
        <v>3</v>
      </c>
      <c r="E7613">
        <v>4</v>
      </c>
      <c r="F7613">
        <v>3</v>
      </c>
      <c r="G7613">
        <v>4</v>
      </c>
      <c r="H7613">
        <v>4</v>
      </c>
      <c r="I7613">
        <v>5</v>
      </c>
      <c r="J7613">
        <v>5</v>
      </c>
      <c r="K7613">
        <v>36</v>
      </c>
      <c r="L7613">
        <v>5</v>
      </c>
      <c r="M7613">
        <v>3</v>
      </c>
      <c r="N7613">
        <v>4</v>
      </c>
      <c r="O7613">
        <v>4</v>
      </c>
      <c r="P7613">
        <v>4</v>
      </c>
      <c r="Q7613">
        <v>4</v>
      </c>
      <c r="R7613">
        <v>4</v>
      </c>
      <c r="S7613">
        <v>3</v>
      </c>
      <c r="T7613">
        <v>5</v>
      </c>
      <c r="U7613">
        <v>36</v>
      </c>
      <c r="V7613">
        <v>72</v>
      </c>
      <c r="W7613" t="s">
        <v>58</v>
      </c>
      <c r="X7613" t="s">
        <v>9411</v>
      </c>
      <c r="Y7613" t="s">
        <v>10</v>
      </c>
    </row>
    <row r="7614" spans="1:25" x14ac:dyDescent="0.25">
      <c r="A7614" t="s">
        <v>9413</v>
      </c>
      <c r="B7614">
        <v>4</v>
      </c>
      <c r="C7614">
        <v>4</v>
      </c>
      <c r="D7614">
        <v>3</v>
      </c>
      <c r="E7614">
        <v>5</v>
      </c>
      <c r="F7614">
        <v>4</v>
      </c>
      <c r="G7614">
        <v>3</v>
      </c>
      <c r="H7614">
        <v>4</v>
      </c>
      <c r="I7614">
        <v>4</v>
      </c>
      <c r="J7614">
        <v>5</v>
      </c>
      <c r="K7614">
        <v>36</v>
      </c>
      <c r="L7614">
        <v>4</v>
      </c>
      <c r="M7614">
        <v>5</v>
      </c>
      <c r="N7614">
        <v>4</v>
      </c>
      <c r="O7614">
        <v>4</v>
      </c>
      <c r="P7614">
        <v>3</v>
      </c>
      <c r="Q7614">
        <v>4</v>
      </c>
      <c r="R7614">
        <v>5</v>
      </c>
      <c r="S7614">
        <v>3</v>
      </c>
      <c r="T7614">
        <v>4</v>
      </c>
      <c r="U7614">
        <v>36</v>
      </c>
      <c r="V7614">
        <v>72</v>
      </c>
      <c r="W7614" t="s">
        <v>58</v>
      </c>
      <c r="X7614" t="s">
        <v>3025</v>
      </c>
      <c r="Y7614" t="s">
        <v>10</v>
      </c>
    </row>
    <row r="7615" spans="1:25" x14ac:dyDescent="0.25">
      <c r="A7615" t="s">
        <v>9414</v>
      </c>
      <c r="B7615">
        <v>4</v>
      </c>
      <c r="C7615">
        <v>3</v>
      </c>
      <c r="D7615">
        <v>4</v>
      </c>
      <c r="E7615">
        <v>4</v>
      </c>
      <c r="F7615">
        <v>4</v>
      </c>
      <c r="G7615">
        <v>5</v>
      </c>
      <c r="H7615">
        <v>3</v>
      </c>
      <c r="I7615">
        <v>4</v>
      </c>
      <c r="J7615">
        <v>5</v>
      </c>
      <c r="K7615">
        <v>36</v>
      </c>
      <c r="L7615">
        <v>4</v>
      </c>
      <c r="M7615">
        <v>3</v>
      </c>
      <c r="N7615">
        <v>5</v>
      </c>
      <c r="O7615">
        <v>4</v>
      </c>
      <c r="P7615">
        <v>4</v>
      </c>
      <c r="Q7615">
        <v>3</v>
      </c>
      <c r="R7615">
        <v>5</v>
      </c>
      <c r="S7615">
        <v>4</v>
      </c>
      <c r="T7615">
        <v>4</v>
      </c>
      <c r="U7615">
        <v>36</v>
      </c>
      <c r="V7615">
        <v>72</v>
      </c>
      <c r="W7615" t="s">
        <v>176</v>
      </c>
      <c r="X7615" t="s">
        <v>5497</v>
      </c>
      <c r="Y7615" t="s">
        <v>10</v>
      </c>
    </row>
    <row r="7616" spans="1:25" x14ac:dyDescent="0.25">
      <c r="A7616" t="s">
        <v>9415</v>
      </c>
      <c r="B7616">
        <v>4</v>
      </c>
      <c r="C7616">
        <v>3</v>
      </c>
      <c r="D7616">
        <v>4</v>
      </c>
      <c r="E7616">
        <v>4</v>
      </c>
      <c r="F7616">
        <v>4</v>
      </c>
      <c r="G7616">
        <v>5</v>
      </c>
      <c r="H7616">
        <v>3</v>
      </c>
      <c r="I7616">
        <v>4</v>
      </c>
      <c r="J7616">
        <v>5</v>
      </c>
      <c r="K7616">
        <v>36</v>
      </c>
      <c r="L7616">
        <v>4</v>
      </c>
      <c r="M7616">
        <v>3</v>
      </c>
      <c r="N7616">
        <v>5</v>
      </c>
      <c r="O7616">
        <v>4</v>
      </c>
      <c r="P7616">
        <v>4</v>
      </c>
      <c r="Q7616">
        <v>3</v>
      </c>
      <c r="R7616">
        <v>5</v>
      </c>
      <c r="S7616">
        <v>4</v>
      </c>
      <c r="T7616">
        <v>4</v>
      </c>
      <c r="U7616">
        <v>36</v>
      </c>
      <c r="V7616">
        <v>72</v>
      </c>
      <c r="W7616" t="s">
        <v>176</v>
      </c>
      <c r="X7616" t="s">
        <v>5497</v>
      </c>
      <c r="Y7616" t="s">
        <v>10</v>
      </c>
    </row>
    <row r="7617" spans="1:25" x14ac:dyDescent="0.25">
      <c r="A7617" t="s">
        <v>9416</v>
      </c>
      <c r="B7617">
        <v>4</v>
      </c>
      <c r="C7617">
        <v>4</v>
      </c>
      <c r="D7617">
        <v>4</v>
      </c>
      <c r="E7617">
        <v>3</v>
      </c>
      <c r="F7617">
        <v>5</v>
      </c>
      <c r="G7617">
        <v>4</v>
      </c>
      <c r="H7617">
        <v>4</v>
      </c>
      <c r="I7617">
        <v>3</v>
      </c>
      <c r="J7617">
        <v>5</v>
      </c>
      <c r="K7617">
        <v>36</v>
      </c>
      <c r="L7617">
        <v>4</v>
      </c>
      <c r="M7617">
        <v>4</v>
      </c>
      <c r="N7617">
        <v>4</v>
      </c>
      <c r="O7617">
        <v>3</v>
      </c>
      <c r="P7617">
        <v>4</v>
      </c>
      <c r="Q7617">
        <v>5</v>
      </c>
      <c r="R7617">
        <v>4</v>
      </c>
      <c r="S7617">
        <v>3</v>
      </c>
      <c r="T7617">
        <v>5</v>
      </c>
      <c r="U7617">
        <v>36</v>
      </c>
      <c r="V7617">
        <v>72</v>
      </c>
      <c r="W7617" t="s">
        <v>176</v>
      </c>
      <c r="X7617" t="s">
        <v>177</v>
      </c>
      <c r="Y7617" t="s">
        <v>10</v>
      </c>
    </row>
    <row r="7618" spans="1:25" x14ac:dyDescent="0.25">
      <c r="A7618" t="s">
        <v>9417</v>
      </c>
      <c r="B7618">
        <v>4</v>
      </c>
      <c r="C7618">
        <v>3</v>
      </c>
      <c r="D7618">
        <v>4</v>
      </c>
      <c r="E7618">
        <v>3</v>
      </c>
      <c r="F7618">
        <v>5</v>
      </c>
      <c r="G7618">
        <v>4</v>
      </c>
      <c r="H7618">
        <v>4</v>
      </c>
      <c r="I7618">
        <v>4</v>
      </c>
      <c r="J7618">
        <v>4</v>
      </c>
      <c r="K7618">
        <v>35</v>
      </c>
      <c r="L7618">
        <v>5</v>
      </c>
      <c r="M7618">
        <v>4</v>
      </c>
      <c r="N7618">
        <v>5</v>
      </c>
      <c r="O7618">
        <v>4</v>
      </c>
      <c r="P7618">
        <v>4</v>
      </c>
      <c r="Q7618">
        <v>4</v>
      </c>
      <c r="R7618">
        <v>3</v>
      </c>
      <c r="S7618">
        <v>4</v>
      </c>
      <c r="T7618">
        <v>3</v>
      </c>
      <c r="U7618">
        <v>36</v>
      </c>
      <c r="V7618">
        <v>71</v>
      </c>
      <c r="W7618" t="s">
        <v>15</v>
      </c>
      <c r="X7618" t="s">
        <v>655</v>
      </c>
      <c r="Y7618" t="s">
        <v>10</v>
      </c>
    </row>
    <row r="7619" spans="1:25" x14ac:dyDescent="0.25">
      <c r="A7619" t="s">
        <v>9418</v>
      </c>
      <c r="B7619">
        <v>4</v>
      </c>
      <c r="C7619">
        <v>4</v>
      </c>
      <c r="D7619">
        <v>5</v>
      </c>
      <c r="E7619">
        <v>3</v>
      </c>
      <c r="F7619">
        <v>4</v>
      </c>
      <c r="G7619">
        <v>4</v>
      </c>
      <c r="H7619">
        <v>3</v>
      </c>
      <c r="I7619">
        <v>4</v>
      </c>
      <c r="J7619">
        <v>5</v>
      </c>
      <c r="K7619">
        <v>36</v>
      </c>
      <c r="L7619">
        <v>4</v>
      </c>
      <c r="M7619">
        <v>3</v>
      </c>
      <c r="N7619">
        <v>5</v>
      </c>
      <c r="O7619">
        <v>4</v>
      </c>
      <c r="P7619">
        <v>4</v>
      </c>
      <c r="Q7619">
        <v>4</v>
      </c>
      <c r="R7619">
        <v>4</v>
      </c>
      <c r="S7619">
        <v>3</v>
      </c>
      <c r="T7619">
        <v>5</v>
      </c>
      <c r="U7619">
        <v>36</v>
      </c>
      <c r="V7619">
        <v>72</v>
      </c>
      <c r="W7619" t="s">
        <v>143</v>
      </c>
      <c r="X7619" t="s">
        <v>9419</v>
      </c>
      <c r="Y7619" t="s">
        <v>10</v>
      </c>
    </row>
    <row r="7620" spans="1:25" x14ac:dyDescent="0.25">
      <c r="A7620" t="s">
        <v>9420</v>
      </c>
      <c r="B7620">
        <v>4</v>
      </c>
      <c r="C7620">
        <v>5</v>
      </c>
      <c r="D7620">
        <v>4</v>
      </c>
      <c r="E7620">
        <v>3</v>
      </c>
      <c r="F7620">
        <v>4</v>
      </c>
      <c r="G7620">
        <v>5</v>
      </c>
      <c r="H7620">
        <v>4</v>
      </c>
      <c r="I7620">
        <v>3</v>
      </c>
      <c r="J7620">
        <v>4</v>
      </c>
      <c r="K7620">
        <v>36</v>
      </c>
      <c r="L7620">
        <v>4</v>
      </c>
      <c r="M7620">
        <v>5</v>
      </c>
      <c r="N7620">
        <v>4</v>
      </c>
      <c r="O7620">
        <v>3</v>
      </c>
      <c r="P7620">
        <v>4</v>
      </c>
      <c r="Q7620">
        <v>5</v>
      </c>
      <c r="R7620">
        <v>4</v>
      </c>
      <c r="S7620">
        <v>3</v>
      </c>
      <c r="T7620">
        <v>4</v>
      </c>
      <c r="U7620">
        <v>36</v>
      </c>
      <c r="V7620">
        <v>72</v>
      </c>
      <c r="W7620" t="s">
        <v>133</v>
      </c>
      <c r="X7620" t="s">
        <v>9421</v>
      </c>
      <c r="Y7620" t="s">
        <v>10</v>
      </c>
    </row>
    <row r="7621" spans="1:25" x14ac:dyDescent="0.25">
      <c r="A7621" t="s">
        <v>9424</v>
      </c>
      <c r="B7621">
        <v>5</v>
      </c>
      <c r="C7621">
        <v>4</v>
      </c>
      <c r="D7621">
        <v>3</v>
      </c>
      <c r="E7621">
        <v>4</v>
      </c>
      <c r="F7621">
        <v>3</v>
      </c>
      <c r="G7621">
        <v>5</v>
      </c>
      <c r="H7621">
        <v>4</v>
      </c>
      <c r="I7621">
        <v>3</v>
      </c>
      <c r="J7621">
        <v>5</v>
      </c>
      <c r="K7621">
        <v>36</v>
      </c>
      <c r="L7621">
        <v>4</v>
      </c>
      <c r="M7621">
        <v>4</v>
      </c>
      <c r="N7621">
        <v>4</v>
      </c>
      <c r="O7621">
        <v>4</v>
      </c>
      <c r="P7621">
        <v>4</v>
      </c>
      <c r="Q7621">
        <v>4</v>
      </c>
      <c r="R7621">
        <v>3</v>
      </c>
      <c r="S7621">
        <v>4</v>
      </c>
      <c r="T7621">
        <v>4</v>
      </c>
      <c r="U7621">
        <v>35</v>
      </c>
      <c r="V7621">
        <v>71</v>
      </c>
      <c r="W7621" t="s">
        <v>166</v>
      </c>
      <c r="X7621" t="s">
        <v>316</v>
      </c>
      <c r="Y7621" t="s">
        <v>10</v>
      </c>
    </row>
    <row r="7622" spans="1:25" x14ac:dyDescent="0.25">
      <c r="A7622" t="s">
        <v>9424</v>
      </c>
      <c r="B7622">
        <v>4</v>
      </c>
      <c r="C7622">
        <v>4</v>
      </c>
      <c r="D7622">
        <v>5</v>
      </c>
      <c r="E7622">
        <v>4</v>
      </c>
      <c r="F7622">
        <v>4</v>
      </c>
      <c r="G7622">
        <v>3</v>
      </c>
      <c r="H7622">
        <v>4</v>
      </c>
      <c r="I7622">
        <v>3</v>
      </c>
      <c r="J7622">
        <v>4</v>
      </c>
      <c r="K7622">
        <v>35</v>
      </c>
      <c r="L7622">
        <v>3</v>
      </c>
      <c r="M7622">
        <v>4</v>
      </c>
      <c r="N7622">
        <v>3</v>
      </c>
      <c r="O7622">
        <v>5</v>
      </c>
      <c r="P7622">
        <v>4</v>
      </c>
      <c r="Q7622">
        <v>5</v>
      </c>
      <c r="R7622">
        <v>4</v>
      </c>
      <c r="S7622">
        <v>4</v>
      </c>
      <c r="T7622">
        <v>3</v>
      </c>
      <c r="U7622">
        <v>35</v>
      </c>
      <c r="V7622">
        <v>70</v>
      </c>
      <c r="W7622" t="s">
        <v>848</v>
      </c>
      <c r="X7622" t="s">
        <v>8111</v>
      </c>
      <c r="Y7622" t="s">
        <v>10</v>
      </c>
    </row>
    <row r="7623" spans="1:25" x14ac:dyDescent="0.25">
      <c r="A7623" t="s">
        <v>9422</v>
      </c>
      <c r="B7623">
        <v>5</v>
      </c>
      <c r="C7623">
        <v>4</v>
      </c>
      <c r="D7623">
        <v>4</v>
      </c>
      <c r="E7623">
        <v>4</v>
      </c>
      <c r="F7623">
        <v>3</v>
      </c>
      <c r="G7623">
        <v>5</v>
      </c>
      <c r="H7623">
        <v>4</v>
      </c>
      <c r="I7623">
        <v>3</v>
      </c>
      <c r="J7623">
        <v>5</v>
      </c>
      <c r="K7623">
        <v>37</v>
      </c>
      <c r="L7623">
        <v>4</v>
      </c>
      <c r="M7623">
        <v>3</v>
      </c>
      <c r="N7623">
        <v>5</v>
      </c>
      <c r="O7623">
        <v>4</v>
      </c>
      <c r="P7623">
        <v>3</v>
      </c>
      <c r="Q7623">
        <v>4</v>
      </c>
      <c r="R7623">
        <v>3</v>
      </c>
      <c r="S7623">
        <v>4</v>
      </c>
      <c r="T7623">
        <v>4</v>
      </c>
      <c r="U7623">
        <v>34</v>
      </c>
      <c r="V7623">
        <v>71</v>
      </c>
      <c r="W7623" t="s">
        <v>351</v>
      </c>
      <c r="X7623" t="s">
        <v>9423</v>
      </c>
      <c r="Y7623" t="s">
        <v>10</v>
      </c>
    </row>
    <row r="7624" spans="1:25" x14ac:dyDescent="0.25">
      <c r="A7624" t="s">
        <v>9426</v>
      </c>
      <c r="B7624">
        <v>4</v>
      </c>
      <c r="C7624">
        <v>5</v>
      </c>
      <c r="D7624">
        <v>3</v>
      </c>
      <c r="E7624">
        <v>4</v>
      </c>
      <c r="F7624">
        <v>5</v>
      </c>
      <c r="G7624">
        <v>4</v>
      </c>
      <c r="H7624">
        <v>4</v>
      </c>
      <c r="I7624">
        <v>3</v>
      </c>
      <c r="J7624">
        <v>4</v>
      </c>
      <c r="K7624">
        <v>36</v>
      </c>
      <c r="L7624">
        <v>0</v>
      </c>
      <c r="M7624">
        <v>0</v>
      </c>
      <c r="N7624">
        <v>0</v>
      </c>
      <c r="O7624">
        <v>0</v>
      </c>
      <c r="P7624">
        <v>0</v>
      </c>
      <c r="Q7624">
        <v>0</v>
      </c>
      <c r="R7624">
        <v>0</v>
      </c>
      <c r="S7624">
        <v>0</v>
      </c>
      <c r="T7624">
        <v>0</v>
      </c>
      <c r="U7624">
        <v>0</v>
      </c>
      <c r="V7624">
        <v>36</v>
      </c>
      <c r="W7624" t="s">
        <v>795</v>
      </c>
      <c r="X7624" t="s">
        <v>1321</v>
      </c>
      <c r="Y7624" t="s">
        <v>10</v>
      </c>
    </row>
    <row r="7625" spans="1:25" x14ac:dyDescent="0.25">
      <c r="A7625" t="s">
        <v>9428</v>
      </c>
      <c r="B7625">
        <v>3</v>
      </c>
      <c r="C7625">
        <v>3</v>
      </c>
      <c r="D7625">
        <v>3</v>
      </c>
      <c r="E7625">
        <v>3</v>
      </c>
      <c r="F7625">
        <v>3</v>
      </c>
      <c r="G7625">
        <v>3</v>
      </c>
      <c r="H7625">
        <v>3</v>
      </c>
      <c r="I7625">
        <v>4</v>
      </c>
      <c r="J7625">
        <v>3</v>
      </c>
      <c r="K7625">
        <v>28</v>
      </c>
      <c r="L7625">
        <v>0</v>
      </c>
      <c r="M7625">
        <v>0</v>
      </c>
      <c r="N7625">
        <v>0</v>
      </c>
      <c r="O7625">
        <v>0</v>
      </c>
      <c r="P7625">
        <v>0</v>
      </c>
      <c r="Q7625">
        <v>0</v>
      </c>
      <c r="R7625">
        <v>0</v>
      </c>
      <c r="S7625">
        <v>0</v>
      </c>
      <c r="T7625">
        <v>0</v>
      </c>
      <c r="U7625">
        <v>0</v>
      </c>
      <c r="V7625">
        <v>28</v>
      </c>
      <c r="X7625" t="s">
        <v>9430</v>
      </c>
      <c r="Y7625" t="s">
        <v>50</v>
      </c>
    </row>
    <row r="7626" spans="1:25" x14ac:dyDescent="0.25">
      <c r="A7626" t="s">
        <v>9427</v>
      </c>
      <c r="B7626">
        <v>4</v>
      </c>
      <c r="C7626">
        <v>3</v>
      </c>
      <c r="D7626">
        <v>5</v>
      </c>
      <c r="E7626">
        <v>4</v>
      </c>
      <c r="F7626">
        <v>4</v>
      </c>
      <c r="G7626">
        <v>4</v>
      </c>
      <c r="H7626">
        <v>5</v>
      </c>
      <c r="I7626">
        <v>3</v>
      </c>
      <c r="J7626">
        <v>4</v>
      </c>
      <c r="K7626">
        <v>36</v>
      </c>
      <c r="L7626">
        <v>4</v>
      </c>
      <c r="M7626">
        <v>4</v>
      </c>
      <c r="N7626">
        <v>5</v>
      </c>
      <c r="O7626">
        <v>3</v>
      </c>
      <c r="P7626">
        <v>4</v>
      </c>
      <c r="Q7626">
        <v>3</v>
      </c>
      <c r="R7626">
        <v>4</v>
      </c>
      <c r="S7626">
        <v>5</v>
      </c>
      <c r="T7626">
        <v>4</v>
      </c>
      <c r="U7626">
        <v>36</v>
      </c>
      <c r="V7626">
        <v>72</v>
      </c>
      <c r="W7626" t="s">
        <v>39</v>
      </c>
      <c r="X7626" t="s">
        <v>46</v>
      </c>
      <c r="Y7626" t="s">
        <v>10</v>
      </c>
    </row>
    <row r="7627" spans="1:25" x14ac:dyDescent="0.25">
      <c r="A7627" t="s">
        <v>9428</v>
      </c>
      <c r="B7627">
        <v>5</v>
      </c>
      <c r="C7627">
        <v>3</v>
      </c>
      <c r="D7627">
        <v>4</v>
      </c>
      <c r="E7627">
        <v>5</v>
      </c>
      <c r="F7627">
        <v>4</v>
      </c>
      <c r="G7627">
        <v>3</v>
      </c>
      <c r="H7627">
        <v>5</v>
      </c>
      <c r="I7627">
        <v>4</v>
      </c>
      <c r="J7627">
        <v>3</v>
      </c>
      <c r="K7627">
        <v>36</v>
      </c>
      <c r="L7627">
        <v>4</v>
      </c>
      <c r="M7627">
        <v>3</v>
      </c>
      <c r="N7627">
        <v>4</v>
      </c>
      <c r="O7627">
        <v>4</v>
      </c>
      <c r="P7627">
        <v>4</v>
      </c>
      <c r="Q7627">
        <v>4</v>
      </c>
      <c r="R7627">
        <v>5</v>
      </c>
      <c r="S7627">
        <v>3</v>
      </c>
      <c r="T7627">
        <v>5</v>
      </c>
      <c r="U7627">
        <v>36</v>
      </c>
      <c r="V7627">
        <v>72</v>
      </c>
      <c r="W7627" t="s">
        <v>91</v>
      </c>
      <c r="X7627" t="s">
        <v>879</v>
      </c>
      <c r="Y7627" t="s">
        <v>10</v>
      </c>
    </row>
    <row r="7628" spans="1:25" x14ac:dyDescent="0.25">
      <c r="A7628" t="s">
        <v>9428</v>
      </c>
      <c r="B7628">
        <v>5</v>
      </c>
      <c r="C7628">
        <v>4</v>
      </c>
      <c r="D7628">
        <v>4</v>
      </c>
      <c r="E7628">
        <v>4</v>
      </c>
      <c r="F7628">
        <v>3</v>
      </c>
      <c r="G7628">
        <v>5</v>
      </c>
      <c r="H7628">
        <v>4</v>
      </c>
      <c r="I7628">
        <v>4</v>
      </c>
      <c r="J7628">
        <v>3</v>
      </c>
      <c r="K7628">
        <v>36</v>
      </c>
      <c r="L7628">
        <v>4</v>
      </c>
      <c r="M7628">
        <v>4</v>
      </c>
      <c r="N7628">
        <v>5</v>
      </c>
      <c r="O7628">
        <v>5</v>
      </c>
      <c r="P7628">
        <v>3</v>
      </c>
      <c r="Q7628">
        <v>4</v>
      </c>
      <c r="R7628">
        <v>4</v>
      </c>
      <c r="S7628">
        <v>3</v>
      </c>
      <c r="T7628">
        <v>4</v>
      </c>
      <c r="U7628">
        <v>36</v>
      </c>
      <c r="V7628">
        <v>72</v>
      </c>
      <c r="W7628" t="s">
        <v>8</v>
      </c>
      <c r="X7628" t="s">
        <v>9429</v>
      </c>
      <c r="Y7628" t="s">
        <v>10</v>
      </c>
    </row>
    <row r="7629" spans="1:25" x14ac:dyDescent="0.25">
      <c r="A7629" t="s">
        <v>9431</v>
      </c>
      <c r="B7629">
        <v>4</v>
      </c>
      <c r="C7629">
        <v>3</v>
      </c>
      <c r="D7629">
        <v>4</v>
      </c>
      <c r="E7629">
        <v>5</v>
      </c>
      <c r="F7629">
        <v>4</v>
      </c>
      <c r="G7629">
        <v>4</v>
      </c>
      <c r="H7629">
        <v>3</v>
      </c>
      <c r="I7629">
        <v>4</v>
      </c>
      <c r="J7629">
        <v>4</v>
      </c>
      <c r="K7629">
        <v>35</v>
      </c>
      <c r="L7629">
        <v>3</v>
      </c>
      <c r="M7629">
        <v>4</v>
      </c>
      <c r="N7629">
        <v>4</v>
      </c>
      <c r="O7629">
        <v>5</v>
      </c>
      <c r="P7629">
        <v>3</v>
      </c>
      <c r="Q7629">
        <v>4</v>
      </c>
      <c r="R7629">
        <v>3</v>
      </c>
      <c r="S7629">
        <v>5</v>
      </c>
      <c r="T7629">
        <v>4</v>
      </c>
      <c r="U7629">
        <v>35</v>
      </c>
      <c r="V7629">
        <v>70</v>
      </c>
      <c r="X7629" t="s">
        <v>9432</v>
      </c>
      <c r="Y7629" t="s">
        <v>44</v>
      </c>
    </row>
    <row r="7630" spans="1:25" x14ac:dyDescent="0.25">
      <c r="A7630" t="s">
        <v>9433</v>
      </c>
      <c r="B7630">
        <v>4</v>
      </c>
      <c r="C7630">
        <v>3</v>
      </c>
      <c r="D7630">
        <v>5</v>
      </c>
      <c r="E7630">
        <v>4</v>
      </c>
      <c r="F7630">
        <v>4</v>
      </c>
      <c r="G7630">
        <v>3</v>
      </c>
      <c r="H7630">
        <v>4</v>
      </c>
      <c r="I7630">
        <v>4</v>
      </c>
      <c r="J7630">
        <v>4</v>
      </c>
      <c r="K7630">
        <v>35</v>
      </c>
      <c r="L7630">
        <v>4</v>
      </c>
      <c r="M7630">
        <v>3</v>
      </c>
      <c r="N7630">
        <v>5</v>
      </c>
      <c r="O7630">
        <v>3</v>
      </c>
      <c r="P7630">
        <v>4</v>
      </c>
      <c r="Q7630">
        <v>4</v>
      </c>
      <c r="R7630">
        <v>4</v>
      </c>
      <c r="S7630">
        <v>5</v>
      </c>
      <c r="T7630">
        <v>4</v>
      </c>
      <c r="U7630">
        <v>36</v>
      </c>
      <c r="V7630">
        <v>71</v>
      </c>
      <c r="W7630" t="s">
        <v>102</v>
      </c>
      <c r="X7630" t="s">
        <v>9436</v>
      </c>
      <c r="Y7630" t="s">
        <v>44</v>
      </c>
    </row>
    <row r="7631" spans="1:25" x14ac:dyDescent="0.25">
      <c r="A7631" t="s">
        <v>9433</v>
      </c>
      <c r="B7631">
        <v>4</v>
      </c>
      <c r="C7631">
        <v>5</v>
      </c>
      <c r="D7631">
        <v>3</v>
      </c>
      <c r="E7631">
        <v>5</v>
      </c>
      <c r="F7631">
        <v>4</v>
      </c>
      <c r="G7631">
        <v>3</v>
      </c>
      <c r="H7631">
        <v>4</v>
      </c>
      <c r="I7631">
        <v>4</v>
      </c>
      <c r="J7631">
        <v>3</v>
      </c>
      <c r="K7631">
        <v>35</v>
      </c>
      <c r="L7631">
        <v>4</v>
      </c>
      <c r="M7631">
        <v>4</v>
      </c>
      <c r="N7631">
        <v>4</v>
      </c>
      <c r="O7631">
        <v>4</v>
      </c>
      <c r="P7631">
        <v>4</v>
      </c>
      <c r="Q7631">
        <v>3</v>
      </c>
      <c r="R7631">
        <v>4</v>
      </c>
      <c r="S7631">
        <v>4</v>
      </c>
      <c r="T7631">
        <v>4</v>
      </c>
      <c r="U7631">
        <v>35</v>
      </c>
      <c r="V7631">
        <v>70</v>
      </c>
      <c r="W7631" t="s">
        <v>52</v>
      </c>
      <c r="X7631" t="s">
        <v>9434</v>
      </c>
      <c r="Y7631" t="s">
        <v>10</v>
      </c>
    </row>
    <row r="7632" spans="1:25" x14ac:dyDescent="0.25">
      <c r="A7632" t="s">
        <v>9433</v>
      </c>
      <c r="B7632">
        <v>3</v>
      </c>
      <c r="C7632">
        <v>4</v>
      </c>
      <c r="D7632">
        <v>4</v>
      </c>
      <c r="E7632">
        <v>5</v>
      </c>
      <c r="F7632">
        <v>5</v>
      </c>
      <c r="G7632">
        <v>4</v>
      </c>
      <c r="H7632">
        <v>4</v>
      </c>
      <c r="I7632">
        <v>4</v>
      </c>
      <c r="J7632">
        <v>3</v>
      </c>
      <c r="K7632">
        <v>36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0</v>
      </c>
      <c r="R7632">
        <v>0</v>
      </c>
      <c r="S7632">
        <v>0</v>
      </c>
      <c r="T7632">
        <v>0</v>
      </c>
      <c r="U7632">
        <v>0</v>
      </c>
      <c r="V7632">
        <v>36</v>
      </c>
      <c r="W7632" t="s">
        <v>248</v>
      </c>
      <c r="X7632" t="s">
        <v>9435</v>
      </c>
      <c r="Y7632" t="s">
        <v>44</v>
      </c>
    </row>
    <row r="7633" spans="1:25" x14ac:dyDescent="0.25">
      <c r="A7633" t="s">
        <v>9437</v>
      </c>
      <c r="B7633">
        <v>3</v>
      </c>
      <c r="C7633">
        <v>4</v>
      </c>
      <c r="D7633">
        <v>4</v>
      </c>
      <c r="E7633">
        <v>5</v>
      </c>
      <c r="F7633">
        <v>5</v>
      </c>
      <c r="G7633">
        <v>4</v>
      </c>
      <c r="H7633">
        <v>4</v>
      </c>
      <c r="I7633">
        <v>4</v>
      </c>
      <c r="J7633">
        <v>3</v>
      </c>
      <c r="K7633">
        <v>36</v>
      </c>
      <c r="L7633">
        <v>0</v>
      </c>
      <c r="M7633">
        <v>0</v>
      </c>
      <c r="N7633">
        <v>0</v>
      </c>
      <c r="O7633">
        <v>0</v>
      </c>
      <c r="P7633">
        <v>0</v>
      </c>
      <c r="Q7633">
        <v>0</v>
      </c>
      <c r="R7633">
        <v>0</v>
      </c>
      <c r="S7633">
        <v>0</v>
      </c>
      <c r="T7633">
        <v>0</v>
      </c>
      <c r="U7633">
        <v>0</v>
      </c>
      <c r="V7633">
        <v>36</v>
      </c>
      <c r="W7633" t="s">
        <v>97</v>
      </c>
      <c r="X7633" t="s">
        <v>9438</v>
      </c>
      <c r="Y7633" t="s">
        <v>44</v>
      </c>
    </row>
    <row r="7634" spans="1:25" x14ac:dyDescent="0.25">
      <c r="A7634" t="s">
        <v>9439</v>
      </c>
      <c r="B7634">
        <v>4</v>
      </c>
      <c r="C7634">
        <v>4</v>
      </c>
      <c r="D7634">
        <v>3</v>
      </c>
      <c r="E7634">
        <v>4</v>
      </c>
      <c r="F7634">
        <v>4</v>
      </c>
      <c r="G7634">
        <v>3</v>
      </c>
      <c r="H7634">
        <v>4</v>
      </c>
      <c r="I7634">
        <v>4</v>
      </c>
      <c r="J7634">
        <v>4</v>
      </c>
      <c r="K7634">
        <v>34</v>
      </c>
      <c r="L7634">
        <v>5</v>
      </c>
      <c r="M7634">
        <v>4</v>
      </c>
      <c r="N7634">
        <v>3</v>
      </c>
      <c r="O7634">
        <v>4</v>
      </c>
      <c r="P7634">
        <v>5</v>
      </c>
      <c r="Q7634">
        <v>4</v>
      </c>
      <c r="R7634">
        <v>3</v>
      </c>
      <c r="S7634">
        <v>4</v>
      </c>
      <c r="T7634">
        <v>4</v>
      </c>
      <c r="U7634">
        <v>36</v>
      </c>
      <c r="V7634">
        <v>70</v>
      </c>
      <c r="W7634" t="s">
        <v>61</v>
      </c>
      <c r="X7634" t="s">
        <v>9442</v>
      </c>
      <c r="Y7634" t="s">
        <v>10</v>
      </c>
    </row>
    <row r="7635" spans="1:25" x14ac:dyDescent="0.25">
      <c r="A7635" t="s">
        <v>9439</v>
      </c>
      <c r="B7635">
        <v>4</v>
      </c>
      <c r="C7635">
        <v>3</v>
      </c>
      <c r="D7635">
        <v>4</v>
      </c>
      <c r="E7635">
        <v>4</v>
      </c>
      <c r="F7635">
        <v>3</v>
      </c>
      <c r="G7635">
        <v>5</v>
      </c>
      <c r="H7635">
        <v>6</v>
      </c>
      <c r="I7635">
        <v>4</v>
      </c>
      <c r="J7635">
        <v>4</v>
      </c>
      <c r="K7635">
        <v>37</v>
      </c>
      <c r="L7635">
        <v>0</v>
      </c>
      <c r="M7635">
        <v>0</v>
      </c>
      <c r="N7635">
        <v>0</v>
      </c>
      <c r="O7635">
        <v>0</v>
      </c>
      <c r="P7635">
        <v>0</v>
      </c>
      <c r="Q7635">
        <v>0</v>
      </c>
      <c r="R7635">
        <v>0</v>
      </c>
      <c r="S7635">
        <v>0</v>
      </c>
      <c r="T7635">
        <v>0</v>
      </c>
      <c r="U7635">
        <v>0</v>
      </c>
      <c r="V7635">
        <v>37</v>
      </c>
      <c r="W7635" t="s">
        <v>58</v>
      </c>
      <c r="X7635" t="s">
        <v>5676</v>
      </c>
      <c r="Y7635" t="s">
        <v>10</v>
      </c>
    </row>
    <row r="7636" spans="1:25" x14ac:dyDescent="0.25">
      <c r="A7636" t="s">
        <v>9440</v>
      </c>
      <c r="B7636">
        <v>4</v>
      </c>
      <c r="C7636">
        <v>3</v>
      </c>
      <c r="D7636">
        <v>5</v>
      </c>
      <c r="E7636">
        <v>3</v>
      </c>
      <c r="F7636">
        <v>5</v>
      </c>
      <c r="G7636">
        <v>4</v>
      </c>
      <c r="H7636">
        <v>3</v>
      </c>
      <c r="I7636">
        <v>4</v>
      </c>
      <c r="J7636">
        <v>4</v>
      </c>
      <c r="K7636">
        <v>35</v>
      </c>
      <c r="L7636">
        <v>0</v>
      </c>
      <c r="M7636">
        <v>0</v>
      </c>
      <c r="N7636">
        <v>0</v>
      </c>
      <c r="O7636">
        <v>0</v>
      </c>
      <c r="P7636">
        <v>0</v>
      </c>
      <c r="Q7636">
        <v>0</v>
      </c>
      <c r="R7636">
        <v>0</v>
      </c>
      <c r="S7636">
        <v>0</v>
      </c>
      <c r="T7636">
        <v>0</v>
      </c>
      <c r="U7636">
        <v>0</v>
      </c>
      <c r="V7636">
        <v>35</v>
      </c>
      <c r="W7636" t="s">
        <v>730</v>
      </c>
      <c r="X7636" t="s">
        <v>9441</v>
      </c>
      <c r="Y7636" t="s">
        <v>10</v>
      </c>
    </row>
    <row r="7637" spans="1:25" x14ac:dyDescent="0.25">
      <c r="A7637" t="s">
        <v>9439</v>
      </c>
      <c r="B7637">
        <v>4</v>
      </c>
      <c r="C7637">
        <v>5</v>
      </c>
      <c r="D7637">
        <v>3</v>
      </c>
      <c r="E7637">
        <v>4</v>
      </c>
      <c r="F7637">
        <v>4</v>
      </c>
      <c r="G7637">
        <v>3</v>
      </c>
      <c r="H7637">
        <v>4</v>
      </c>
      <c r="I7637">
        <v>4</v>
      </c>
      <c r="J7637">
        <v>5</v>
      </c>
      <c r="K7637">
        <v>36</v>
      </c>
      <c r="L7637">
        <v>4</v>
      </c>
      <c r="M7637">
        <v>3</v>
      </c>
      <c r="N7637">
        <v>5</v>
      </c>
      <c r="O7637">
        <v>3</v>
      </c>
      <c r="P7637">
        <v>4</v>
      </c>
      <c r="Q7637">
        <v>4</v>
      </c>
      <c r="R7637">
        <v>5</v>
      </c>
      <c r="S7637">
        <v>4</v>
      </c>
      <c r="T7637">
        <v>4</v>
      </c>
      <c r="U7637">
        <v>36</v>
      </c>
      <c r="V7637">
        <v>72</v>
      </c>
      <c r="W7637" t="s">
        <v>143</v>
      </c>
      <c r="X7637" t="s">
        <v>5523</v>
      </c>
      <c r="Y7637" t="s">
        <v>10</v>
      </c>
    </row>
    <row r="7638" spans="1:25" x14ac:dyDescent="0.25">
      <c r="A7638" t="s">
        <v>9443</v>
      </c>
      <c r="B7638">
        <v>3</v>
      </c>
      <c r="C7638">
        <v>3</v>
      </c>
      <c r="D7638">
        <v>3</v>
      </c>
      <c r="E7638">
        <v>3</v>
      </c>
      <c r="F7638">
        <v>3</v>
      </c>
      <c r="G7638">
        <v>3</v>
      </c>
      <c r="H7638">
        <v>3</v>
      </c>
      <c r="I7638">
        <v>3</v>
      </c>
      <c r="J7638">
        <v>3</v>
      </c>
      <c r="K7638">
        <v>27</v>
      </c>
      <c r="L7638">
        <v>3</v>
      </c>
      <c r="M7638">
        <v>3</v>
      </c>
      <c r="N7638">
        <v>3</v>
      </c>
      <c r="O7638">
        <v>3</v>
      </c>
      <c r="P7638">
        <v>3</v>
      </c>
      <c r="Q7638">
        <v>3</v>
      </c>
      <c r="R7638">
        <v>3</v>
      </c>
      <c r="S7638">
        <v>3</v>
      </c>
      <c r="T7638">
        <v>3</v>
      </c>
      <c r="U7638">
        <v>27</v>
      </c>
      <c r="V7638">
        <v>54</v>
      </c>
      <c r="W7638" t="s">
        <v>12</v>
      </c>
      <c r="X7638" t="s">
        <v>9444</v>
      </c>
      <c r="Y7638" t="s">
        <v>10</v>
      </c>
    </row>
    <row r="7639" spans="1:25" x14ac:dyDescent="0.25">
      <c r="A7639" t="s">
        <v>9445</v>
      </c>
      <c r="B7639">
        <v>4</v>
      </c>
      <c r="C7639">
        <v>4</v>
      </c>
      <c r="D7639">
        <v>4</v>
      </c>
      <c r="E7639">
        <v>3</v>
      </c>
      <c r="F7639">
        <v>3</v>
      </c>
      <c r="G7639">
        <v>3</v>
      </c>
      <c r="H7639">
        <v>3</v>
      </c>
      <c r="I7639">
        <v>3</v>
      </c>
      <c r="J7639">
        <v>3</v>
      </c>
      <c r="K7639">
        <v>30</v>
      </c>
      <c r="L7639">
        <v>0</v>
      </c>
      <c r="M7639">
        <v>0</v>
      </c>
      <c r="N7639">
        <v>0</v>
      </c>
      <c r="O7639">
        <v>0</v>
      </c>
      <c r="P7639">
        <v>0</v>
      </c>
      <c r="Q7639">
        <v>0</v>
      </c>
      <c r="R7639">
        <v>0</v>
      </c>
      <c r="S7639">
        <v>0</v>
      </c>
      <c r="T7639">
        <v>0</v>
      </c>
      <c r="U7639">
        <v>0</v>
      </c>
      <c r="V7639">
        <v>30</v>
      </c>
      <c r="W7639" t="s">
        <v>102</v>
      </c>
      <c r="X7639" t="s">
        <v>103</v>
      </c>
      <c r="Y7639" t="s">
        <v>44</v>
      </c>
    </row>
    <row r="7640" spans="1:25" x14ac:dyDescent="0.25">
      <c r="A7640" t="s">
        <v>9445</v>
      </c>
      <c r="B7640">
        <v>4</v>
      </c>
      <c r="C7640">
        <v>4</v>
      </c>
      <c r="D7640">
        <v>4</v>
      </c>
      <c r="E7640">
        <v>3</v>
      </c>
      <c r="F7640">
        <v>5</v>
      </c>
      <c r="G7640">
        <v>4</v>
      </c>
      <c r="H7640">
        <v>3</v>
      </c>
      <c r="I7640">
        <v>4</v>
      </c>
      <c r="J7640">
        <v>5</v>
      </c>
      <c r="K7640">
        <v>36</v>
      </c>
      <c r="L7640">
        <v>4</v>
      </c>
      <c r="M7640">
        <v>5</v>
      </c>
      <c r="N7640">
        <v>4</v>
      </c>
      <c r="O7640">
        <v>3</v>
      </c>
      <c r="P7640">
        <v>5</v>
      </c>
      <c r="Q7640">
        <v>4</v>
      </c>
      <c r="R7640">
        <v>4</v>
      </c>
      <c r="S7640">
        <v>3</v>
      </c>
      <c r="T7640">
        <v>4</v>
      </c>
      <c r="U7640">
        <v>36</v>
      </c>
      <c r="V7640">
        <v>72</v>
      </c>
      <c r="W7640" t="s">
        <v>367</v>
      </c>
      <c r="X7640" t="s">
        <v>5273</v>
      </c>
      <c r="Y7640" t="s">
        <v>10</v>
      </c>
    </row>
    <row r="7641" spans="1:25" x14ac:dyDescent="0.25">
      <c r="A7641" t="s">
        <v>9445</v>
      </c>
      <c r="B7641">
        <v>3</v>
      </c>
      <c r="C7641">
        <v>3</v>
      </c>
      <c r="D7641">
        <v>3</v>
      </c>
      <c r="E7641">
        <v>3</v>
      </c>
      <c r="F7641">
        <v>3</v>
      </c>
      <c r="G7641">
        <v>3</v>
      </c>
      <c r="H7641">
        <v>3</v>
      </c>
      <c r="I7641">
        <v>3</v>
      </c>
      <c r="J7641">
        <v>3</v>
      </c>
      <c r="K7641">
        <v>27</v>
      </c>
      <c r="L7641">
        <v>3</v>
      </c>
      <c r="M7641">
        <v>3</v>
      </c>
      <c r="N7641">
        <v>3</v>
      </c>
      <c r="O7641">
        <v>3</v>
      </c>
      <c r="P7641">
        <v>3</v>
      </c>
      <c r="Q7641">
        <v>3</v>
      </c>
      <c r="R7641">
        <v>3</v>
      </c>
      <c r="S7641">
        <v>3</v>
      </c>
      <c r="T7641">
        <v>3</v>
      </c>
      <c r="U7641">
        <v>27</v>
      </c>
      <c r="V7641">
        <v>54</v>
      </c>
      <c r="W7641" t="s">
        <v>4247</v>
      </c>
      <c r="X7641" t="s">
        <v>9446</v>
      </c>
      <c r="Y7641" t="s">
        <v>44</v>
      </c>
    </row>
    <row r="7642" spans="1:25" x14ac:dyDescent="0.25">
      <c r="A7642" t="s">
        <v>9447</v>
      </c>
      <c r="B7642">
        <v>3</v>
      </c>
      <c r="C7642">
        <v>5</v>
      </c>
      <c r="D7642">
        <v>3</v>
      </c>
      <c r="E7642">
        <v>4</v>
      </c>
      <c r="F7642">
        <v>4</v>
      </c>
      <c r="G7642">
        <v>4</v>
      </c>
      <c r="H7642">
        <v>5</v>
      </c>
      <c r="I7642">
        <v>4</v>
      </c>
      <c r="J7642">
        <v>4</v>
      </c>
      <c r="K7642">
        <v>36</v>
      </c>
      <c r="L7642">
        <v>0</v>
      </c>
      <c r="M7642">
        <v>0</v>
      </c>
      <c r="N7642">
        <v>0</v>
      </c>
      <c r="O7642">
        <v>0</v>
      </c>
      <c r="P7642">
        <v>0</v>
      </c>
      <c r="Q7642">
        <v>0</v>
      </c>
      <c r="R7642">
        <v>0</v>
      </c>
      <c r="S7642">
        <v>0</v>
      </c>
      <c r="T7642">
        <v>0</v>
      </c>
      <c r="U7642">
        <v>0</v>
      </c>
      <c r="V7642">
        <v>36</v>
      </c>
      <c r="W7642" t="s">
        <v>143</v>
      </c>
      <c r="X7642" t="s">
        <v>4918</v>
      </c>
      <c r="Y7642" t="s">
        <v>10</v>
      </c>
    </row>
    <row r="7643" spans="1:25" x14ac:dyDescent="0.25">
      <c r="A7643" t="s">
        <v>9448</v>
      </c>
      <c r="B7643">
        <v>4</v>
      </c>
      <c r="C7643">
        <v>5</v>
      </c>
      <c r="D7643">
        <v>3</v>
      </c>
      <c r="E7643">
        <v>4</v>
      </c>
      <c r="F7643">
        <v>4</v>
      </c>
      <c r="G7643">
        <v>5</v>
      </c>
      <c r="H7643">
        <v>4</v>
      </c>
      <c r="I7643">
        <v>3</v>
      </c>
      <c r="J7643">
        <v>4</v>
      </c>
      <c r="K7643">
        <v>36</v>
      </c>
      <c r="L7643">
        <v>0</v>
      </c>
      <c r="M7643">
        <v>0</v>
      </c>
      <c r="N7643">
        <v>0</v>
      </c>
      <c r="O7643">
        <v>0</v>
      </c>
      <c r="P7643">
        <v>0</v>
      </c>
      <c r="Q7643">
        <v>0</v>
      </c>
      <c r="R7643">
        <v>0</v>
      </c>
      <c r="S7643">
        <v>0</v>
      </c>
      <c r="T7643">
        <v>0</v>
      </c>
      <c r="U7643">
        <v>0</v>
      </c>
      <c r="V7643">
        <v>36</v>
      </c>
      <c r="W7643" t="s">
        <v>133</v>
      </c>
      <c r="X7643" t="s">
        <v>9449</v>
      </c>
      <c r="Y7643" t="s">
        <v>10</v>
      </c>
    </row>
    <row r="7644" spans="1:25" x14ac:dyDescent="0.25">
      <c r="A7644" t="s">
        <v>9450</v>
      </c>
      <c r="B7644">
        <v>3</v>
      </c>
      <c r="C7644">
        <v>3</v>
      </c>
      <c r="D7644">
        <v>4</v>
      </c>
      <c r="E7644">
        <v>3</v>
      </c>
      <c r="F7644">
        <v>4</v>
      </c>
      <c r="G7644">
        <v>4</v>
      </c>
      <c r="H7644">
        <v>3</v>
      </c>
      <c r="I7644">
        <v>3</v>
      </c>
      <c r="J7644">
        <v>3</v>
      </c>
      <c r="K7644">
        <v>30</v>
      </c>
      <c r="L7644">
        <v>3</v>
      </c>
      <c r="M7644">
        <v>3</v>
      </c>
      <c r="N7644">
        <v>3</v>
      </c>
      <c r="O7644">
        <v>3</v>
      </c>
      <c r="P7644">
        <v>3</v>
      </c>
      <c r="Q7644">
        <v>3</v>
      </c>
      <c r="R7644">
        <v>3</v>
      </c>
      <c r="S7644">
        <v>4</v>
      </c>
      <c r="T7644">
        <v>4</v>
      </c>
      <c r="U7644">
        <v>29</v>
      </c>
      <c r="V7644">
        <v>59</v>
      </c>
      <c r="W7644" t="s">
        <v>348</v>
      </c>
      <c r="X7644" t="s">
        <v>9451</v>
      </c>
      <c r="Y7644" t="s">
        <v>10</v>
      </c>
    </row>
    <row r="7645" spans="1:25" x14ac:dyDescent="0.25">
      <c r="A7645" t="s">
        <v>9452</v>
      </c>
      <c r="B7645">
        <v>3</v>
      </c>
      <c r="C7645">
        <v>3</v>
      </c>
      <c r="D7645">
        <v>3</v>
      </c>
      <c r="E7645">
        <v>3</v>
      </c>
      <c r="F7645">
        <v>3</v>
      </c>
      <c r="G7645">
        <v>3</v>
      </c>
      <c r="H7645">
        <v>3</v>
      </c>
      <c r="I7645">
        <v>3</v>
      </c>
      <c r="J7645">
        <v>3</v>
      </c>
      <c r="K7645">
        <v>27</v>
      </c>
      <c r="L7645">
        <v>0</v>
      </c>
      <c r="M7645">
        <v>0</v>
      </c>
      <c r="N7645">
        <v>0</v>
      </c>
      <c r="O7645">
        <v>0</v>
      </c>
      <c r="P7645">
        <v>0</v>
      </c>
      <c r="Q7645">
        <v>0</v>
      </c>
      <c r="R7645">
        <v>0</v>
      </c>
      <c r="S7645">
        <v>0</v>
      </c>
      <c r="T7645">
        <v>0</v>
      </c>
      <c r="U7645">
        <v>0</v>
      </c>
      <c r="V7645">
        <v>27</v>
      </c>
      <c r="W7645" t="s">
        <v>669</v>
      </c>
      <c r="X7645" t="s">
        <v>7156</v>
      </c>
      <c r="Y7645" t="s">
        <v>10</v>
      </c>
    </row>
    <row r="7646" spans="1:25" x14ac:dyDescent="0.25">
      <c r="A7646" t="s">
        <v>9453</v>
      </c>
      <c r="B7646">
        <v>3</v>
      </c>
      <c r="C7646">
        <v>3</v>
      </c>
      <c r="D7646">
        <v>3</v>
      </c>
      <c r="E7646">
        <v>4</v>
      </c>
      <c r="F7646">
        <v>3</v>
      </c>
      <c r="G7646">
        <v>4</v>
      </c>
      <c r="H7646">
        <v>3</v>
      </c>
      <c r="I7646">
        <v>4</v>
      </c>
      <c r="J7646">
        <v>3</v>
      </c>
      <c r="K7646">
        <v>30</v>
      </c>
      <c r="L7646">
        <v>4</v>
      </c>
      <c r="M7646">
        <v>3</v>
      </c>
      <c r="N7646">
        <v>3</v>
      </c>
      <c r="O7646">
        <v>3</v>
      </c>
      <c r="P7646">
        <v>4</v>
      </c>
      <c r="Q7646">
        <v>3</v>
      </c>
      <c r="R7646">
        <v>3</v>
      </c>
      <c r="S7646">
        <v>3</v>
      </c>
      <c r="T7646">
        <v>4</v>
      </c>
      <c r="U7646">
        <v>30</v>
      </c>
      <c r="V7646">
        <v>60</v>
      </c>
      <c r="W7646" t="s">
        <v>39</v>
      </c>
      <c r="X7646" t="s">
        <v>3113</v>
      </c>
      <c r="Y7646" t="s">
        <v>10</v>
      </c>
    </row>
    <row r="7647" spans="1:25" x14ac:dyDescent="0.25">
      <c r="A7647" t="s">
        <v>9453</v>
      </c>
      <c r="B7647">
        <v>4</v>
      </c>
      <c r="C7647">
        <v>3</v>
      </c>
      <c r="D7647">
        <v>4</v>
      </c>
      <c r="E7647">
        <v>5</v>
      </c>
      <c r="F7647">
        <v>4</v>
      </c>
      <c r="G7647">
        <v>4</v>
      </c>
      <c r="H7647">
        <v>4</v>
      </c>
      <c r="I7647">
        <v>3</v>
      </c>
      <c r="J7647">
        <v>4</v>
      </c>
      <c r="K7647">
        <v>35</v>
      </c>
      <c r="L7647">
        <v>0</v>
      </c>
      <c r="M7647">
        <v>0</v>
      </c>
      <c r="N7647">
        <v>0</v>
      </c>
      <c r="O7647">
        <v>0</v>
      </c>
      <c r="P7647">
        <v>0</v>
      </c>
      <c r="Q7647">
        <v>0</v>
      </c>
      <c r="R7647">
        <v>0</v>
      </c>
      <c r="S7647">
        <v>0</v>
      </c>
      <c r="T7647">
        <v>0</v>
      </c>
      <c r="U7647">
        <v>0</v>
      </c>
      <c r="V7647">
        <v>35</v>
      </c>
      <c r="W7647" t="s">
        <v>110</v>
      </c>
      <c r="X7647" t="s">
        <v>1128</v>
      </c>
      <c r="Y7647" t="s">
        <v>10</v>
      </c>
    </row>
    <row r="7648" spans="1:25" x14ac:dyDescent="0.25">
      <c r="A7648" t="s">
        <v>9453</v>
      </c>
      <c r="B7648">
        <v>4</v>
      </c>
      <c r="C7648">
        <v>4</v>
      </c>
      <c r="D7648">
        <v>4</v>
      </c>
      <c r="E7648">
        <v>3</v>
      </c>
      <c r="F7648">
        <v>5</v>
      </c>
      <c r="G7648">
        <v>4</v>
      </c>
      <c r="H7648">
        <v>3</v>
      </c>
      <c r="I7648">
        <v>4</v>
      </c>
      <c r="J7648">
        <v>5</v>
      </c>
      <c r="K7648">
        <v>36</v>
      </c>
      <c r="L7648">
        <v>4</v>
      </c>
      <c r="M7648">
        <v>5</v>
      </c>
      <c r="N7648">
        <v>4</v>
      </c>
      <c r="O7648">
        <v>3</v>
      </c>
      <c r="P7648">
        <v>5</v>
      </c>
      <c r="Q7648">
        <v>4</v>
      </c>
      <c r="R7648">
        <v>4</v>
      </c>
      <c r="S7648">
        <v>3</v>
      </c>
      <c r="T7648">
        <v>4</v>
      </c>
      <c r="U7648">
        <v>36</v>
      </c>
      <c r="V7648">
        <v>72</v>
      </c>
      <c r="W7648" t="s">
        <v>367</v>
      </c>
      <c r="X7648" t="s">
        <v>5273</v>
      </c>
      <c r="Y7648" t="s">
        <v>10</v>
      </c>
    </row>
    <row r="7649" spans="1:25" x14ac:dyDescent="0.25">
      <c r="A7649" t="s">
        <v>9454</v>
      </c>
      <c r="B7649">
        <v>5</v>
      </c>
      <c r="C7649">
        <v>4</v>
      </c>
      <c r="D7649">
        <v>3</v>
      </c>
      <c r="E7649">
        <v>4</v>
      </c>
      <c r="F7649">
        <v>5</v>
      </c>
      <c r="G7649">
        <v>3</v>
      </c>
      <c r="H7649">
        <v>4</v>
      </c>
      <c r="I7649">
        <v>4</v>
      </c>
      <c r="J7649">
        <v>4</v>
      </c>
      <c r="K7649">
        <v>36</v>
      </c>
      <c r="L7649">
        <v>4</v>
      </c>
      <c r="M7649">
        <v>3</v>
      </c>
      <c r="N7649">
        <v>4</v>
      </c>
      <c r="O7649">
        <v>4</v>
      </c>
      <c r="P7649">
        <v>5</v>
      </c>
      <c r="Q7649">
        <v>4</v>
      </c>
      <c r="R7649">
        <v>3</v>
      </c>
      <c r="S7649">
        <v>4</v>
      </c>
      <c r="T7649">
        <v>4</v>
      </c>
      <c r="U7649">
        <v>35</v>
      </c>
      <c r="V7649">
        <v>71</v>
      </c>
      <c r="W7649" t="s">
        <v>848</v>
      </c>
      <c r="X7649" t="s">
        <v>3462</v>
      </c>
      <c r="Y7649" t="s">
        <v>10</v>
      </c>
    </row>
    <row r="7650" spans="1:25" x14ac:dyDescent="0.25">
      <c r="A7650" t="s">
        <v>9454</v>
      </c>
      <c r="B7650">
        <v>4</v>
      </c>
      <c r="C7650">
        <v>3</v>
      </c>
      <c r="D7650">
        <v>3</v>
      </c>
      <c r="E7650">
        <v>4</v>
      </c>
      <c r="F7650">
        <v>3</v>
      </c>
      <c r="G7650">
        <v>3</v>
      </c>
      <c r="H7650">
        <v>4</v>
      </c>
      <c r="I7650">
        <v>3</v>
      </c>
      <c r="J7650">
        <v>4</v>
      </c>
      <c r="K7650">
        <v>31</v>
      </c>
      <c r="L7650">
        <v>4</v>
      </c>
      <c r="M7650">
        <v>3</v>
      </c>
      <c r="N7650">
        <v>4</v>
      </c>
      <c r="O7650">
        <v>4</v>
      </c>
      <c r="P7650">
        <v>3</v>
      </c>
      <c r="Q7650">
        <v>4</v>
      </c>
      <c r="R7650">
        <v>3</v>
      </c>
      <c r="S7650">
        <v>3</v>
      </c>
      <c r="T7650">
        <v>5</v>
      </c>
      <c r="U7650">
        <v>33</v>
      </c>
      <c r="V7650">
        <v>64</v>
      </c>
      <c r="W7650" t="s">
        <v>296</v>
      </c>
      <c r="X7650" t="s">
        <v>9455</v>
      </c>
      <c r="Y7650" t="s">
        <v>10</v>
      </c>
    </row>
    <row r="7651" spans="1:25" x14ac:dyDescent="0.25">
      <c r="A7651" t="s">
        <v>9454</v>
      </c>
      <c r="B7651">
        <v>4</v>
      </c>
      <c r="C7651">
        <v>5</v>
      </c>
      <c r="D7651">
        <v>4</v>
      </c>
      <c r="E7651">
        <v>3</v>
      </c>
      <c r="F7651">
        <v>4</v>
      </c>
      <c r="G7651">
        <v>3</v>
      </c>
      <c r="H7651">
        <v>4</v>
      </c>
      <c r="I7651">
        <v>3</v>
      </c>
      <c r="J7651">
        <v>3</v>
      </c>
      <c r="K7651">
        <v>33</v>
      </c>
      <c r="L7651">
        <v>0</v>
      </c>
      <c r="M7651">
        <v>0</v>
      </c>
      <c r="N7651">
        <v>0</v>
      </c>
      <c r="O7651">
        <v>0</v>
      </c>
      <c r="P7651">
        <v>0</v>
      </c>
      <c r="Q7651">
        <v>0</v>
      </c>
      <c r="R7651">
        <v>0</v>
      </c>
      <c r="S7651">
        <v>0</v>
      </c>
      <c r="T7651">
        <v>0</v>
      </c>
      <c r="U7651">
        <v>0</v>
      </c>
      <c r="V7651">
        <v>33</v>
      </c>
      <c r="W7651" t="s">
        <v>52</v>
      </c>
      <c r="X7651" t="s">
        <v>3232</v>
      </c>
      <c r="Y7651" t="s">
        <v>10</v>
      </c>
    </row>
    <row r="7652" spans="1:25" x14ac:dyDescent="0.25">
      <c r="A7652" t="s">
        <v>9454</v>
      </c>
      <c r="B7652">
        <v>4</v>
      </c>
      <c r="C7652">
        <v>4</v>
      </c>
      <c r="D7652">
        <v>4</v>
      </c>
      <c r="E7652">
        <v>3</v>
      </c>
      <c r="F7652">
        <v>4</v>
      </c>
      <c r="G7652">
        <v>5</v>
      </c>
      <c r="H7652">
        <v>3</v>
      </c>
      <c r="I7652">
        <v>4</v>
      </c>
      <c r="J7652">
        <v>4</v>
      </c>
      <c r="K7652">
        <v>35</v>
      </c>
      <c r="L7652">
        <v>4</v>
      </c>
      <c r="M7652">
        <v>4</v>
      </c>
      <c r="N7652">
        <v>3</v>
      </c>
      <c r="O7652">
        <v>3</v>
      </c>
      <c r="P7652">
        <v>5</v>
      </c>
      <c r="Q7652">
        <v>4</v>
      </c>
      <c r="R7652">
        <v>4</v>
      </c>
      <c r="S7652">
        <v>4</v>
      </c>
      <c r="T7652">
        <v>4</v>
      </c>
      <c r="U7652">
        <v>35</v>
      </c>
      <c r="V7652">
        <v>70</v>
      </c>
      <c r="W7652" t="s">
        <v>283</v>
      </c>
      <c r="X7652" t="s">
        <v>5273</v>
      </c>
      <c r="Y7652" t="s">
        <v>10</v>
      </c>
    </row>
    <row r="7653" spans="1:25" x14ac:dyDescent="0.25">
      <c r="A7653" t="s">
        <v>9456</v>
      </c>
      <c r="B7653">
        <v>4</v>
      </c>
      <c r="C7653">
        <v>5</v>
      </c>
      <c r="D7653">
        <v>4</v>
      </c>
      <c r="E7653">
        <v>3</v>
      </c>
      <c r="F7653">
        <v>5</v>
      </c>
      <c r="G7653">
        <v>4</v>
      </c>
      <c r="H7653">
        <v>4</v>
      </c>
      <c r="I7653">
        <v>3</v>
      </c>
      <c r="J7653">
        <v>4</v>
      </c>
      <c r="K7653">
        <v>36</v>
      </c>
      <c r="L7653">
        <v>0</v>
      </c>
      <c r="M7653">
        <v>0</v>
      </c>
      <c r="N7653">
        <v>0</v>
      </c>
      <c r="O7653">
        <v>0</v>
      </c>
      <c r="P7653">
        <v>0</v>
      </c>
      <c r="Q7653">
        <v>0</v>
      </c>
      <c r="R7653">
        <v>0</v>
      </c>
      <c r="S7653">
        <v>0</v>
      </c>
      <c r="T7653">
        <v>0</v>
      </c>
      <c r="U7653">
        <v>0</v>
      </c>
      <c r="V7653">
        <v>36</v>
      </c>
      <c r="W7653" t="s">
        <v>64</v>
      </c>
      <c r="X7653" t="s">
        <v>7301</v>
      </c>
      <c r="Y7653" t="s">
        <v>10</v>
      </c>
    </row>
    <row r="7654" spans="1:25" x14ac:dyDescent="0.25">
      <c r="A7654" t="s">
        <v>9457</v>
      </c>
      <c r="B7654">
        <v>4</v>
      </c>
      <c r="C7654">
        <v>4</v>
      </c>
      <c r="D7654">
        <v>5</v>
      </c>
      <c r="E7654">
        <v>4</v>
      </c>
      <c r="F7654">
        <v>4</v>
      </c>
      <c r="G7654">
        <v>3</v>
      </c>
      <c r="H7654">
        <v>4</v>
      </c>
      <c r="I7654">
        <v>5</v>
      </c>
      <c r="J7654">
        <v>3</v>
      </c>
      <c r="K7654">
        <v>36</v>
      </c>
      <c r="L7654">
        <v>0</v>
      </c>
      <c r="M7654">
        <v>0</v>
      </c>
      <c r="N7654">
        <v>0</v>
      </c>
      <c r="O7654">
        <v>0</v>
      </c>
      <c r="P7654">
        <v>0</v>
      </c>
      <c r="Q7654">
        <v>0</v>
      </c>
      <c r="R7654">
        <v>0</v>
      </c>
      <c r="S7654">
        <v>0</v>
      </c>
      <c r="T7654">
        <v>0</v>
      </c>
      <c r="U7654">
        <v>0</v>
      </c>
      <c r="V7654">
        <v>36</v>
      </c>
      <c r="W7654" t="s">
        <v>64</v>
      </c>
      <c r="X7654" t="s">
        <v>7301</v>
      </c>
      <c r="Y7654" t="s">
        <v>10</v>
      </c>
    </row>
    <row r="7655" spans="1:25" x14ac:dyDescent="0.25">
      <c r="A7655" t="s">
        <v>9457</v>
      </c>
      <c r="B7655">
        <v>4</v>
      </c>
      <c r="C7655">
        <v>4</v>
      </c>
      <c r="D7655">
        <v>5</v>
      </c>
      <c r="E7655">
        <v>3</v>
      </c>
      <c r="F7655">
        <v>4</v>
      </c>
      <c r="G7655">
        <v>5</v>
      </c>
      <c r="H7655">
        <v>4</v>
      </c>
      <c r="I7655">
        <v>3</v>
      </c>
      <c r="J7655">
        <v>4</v>
      </c>
      <c r="K7655">
        <v>36</v>
      </c>
      <c r="L7655">
        <v>0</v>
      </c>
      <c r="M7655">
        <v>0</v>
      </c>
      <c r="N7655">
        <v>0</v>
      </c>
      <c r="O7655">
        <v>0</v>
      </c>
      <c r="P7655">
        <v>0</v>
      </c>
      <c r="Q7655">
        <v>0</v>
      </c>
      <c r="R7655">
        <v>0</v>
      </c>
      <c r="S7655">
        <v>0</v>
      </c>
      <c r="T7655">
        <v>0</v>
      </c>
      <c r="U7655">
        <v>0</v>
      </c>
      <c r="V7655">
        <v>36</v>
      </c>
      <c r="W7655" t="s">
        <v>64</v>
      </c>
      <c r="X7655" t="s">
        <v>7301</v>
      </c>
      <c r="Y7655" t="s">
        <v>10</v>
      </c>
    </row>
    <row r="7656" spans="1:25" x14ac:dyDescent="0.25">
      <c r="A7656" t="s">
        <v>9458</v>
      </c>
      <c r="B7656">
        <v>4</v>
      </c>
      <c r="C7656">
        <v>4</v>
      </c>
      <c r="D7656">
        <v>4</v>
      </c>
      <c r="E7656">
        <v>3</v>
      </c>
      <c r="F7656">
        <v>5</v>
      </c>
      <c r="G7656">
        <v>4</v>
      </c>
      <c r="H7656">
        <v>4</v>
      </c>
      <c r="I7656">
        <v>3</v>
      </c>
      <c r="J7656">
        <v>5</v>
      </c>
      <c r="K7656">
        <v>36</v>
      </c>
      <c r="L7656">
        <v>0</v>
      </c>
      <c r="M7656">
        <v>0</v>
      </c>
      <c r="N7656">
        <v>0</v>
      </c>
      <c r="O7656">
        <v>0</v>
      </c>
      <c r="P7656">
        <v>0</v>
      </c>
      <c r="Q7656">
        <v>0</v>
      </c>
      <c r="R7656">
        <v>0</v>
      </c>
      <c r="S7656">
        <v>0</v>
      </c>
      <c r="T7656">
        <v>0</v>
      </c>
      <c r="U7656">
        <v>0</v>
      </c>
      <c r="V7656">
        <v>36</v>
      </c>
      <c r="W7656" t="s">
        <v>64</v>
      </c>
      <c r="X7656" t="s">
        <v>7301</v>
      </c>
      <c r="Y7656" t="s">
        <v>10</v>
      </c>
    </row>
    <row r="7657" spans="1:25" x14ac:dyDescent="0.25">
      <c r="A7657" t="s">
        <v>9459</v>
      </c>
      <c r="B7657">
        <v>4</v>
      </c>
      <c r="C7657">
        <v>4</v>
      </c>
      <c r="D7657">
        <v>4</v>
      </c>
      <c r="E7657">
        <v>3</v>
      </c>
      <c r="F7657">
        <v>5</v>
      </c>
      <c r="G7657">
        <v>4</v>
      </c>
      <c r="H7657">
        <v>5</v>
      </c>
      <c r="I7657">
        <v>3</v>
      </c>
      <c r="J7657">
        <v>4</v>
      </c>
      <c r="K7657">
        <v>36</v>
      </c>
      <c r="L7657">
        <v>4</v>
      </c>
      <c r="M7657">
        <v>4</v>
      </c>
      <c r="N7657">
        <v>3</v>
      </c>
      <c r="O7657">
        <v>4</v>
      </c>
      <c r="P7657">
        <v>5</v>
      </c>
      <c r="Q7657">
        <v>4</v>
      </c>
      <c r="R7657">
        <v>3</v>
      </c>
      <c r="S7657">
        <v>4</v>
      </c>
      <c r="T7657">
        <v>5</v>
      </c>
      <c r="U7657">
        <v>36</v>
      </c>
      <c r="V7657">
        <v>72</v>
      </c>
      <c r="W7657" t="s">
        <v>55</v>
      </c>
      <c r="X7657" t="s">
        <v>9460</v>
      </c>
      <c r="Y7657" t="s">
        <v>10</v>
      </c>
    </row>
    <row r="7658" spans="1:25" x14ac:dyDescent="0.25">
      <c r="A7658" t="s">
        <v>9461</v>
      </c>
      <c r="B7658">
        <v>4</v>
      </c>
      <c r="C7658">
        <v>4</v>
      </c>
      <c r="D7658">
        <v>4</v>
      </c>
      <c r="E7658">
        <v>3</v>
      </c>
      <c r="F7658">
        <v>5</v>
      </c>
      <c r="G7658">
        <v>4</v>
      </c>
      <c r="H7658">
        <v>5</v>
      </c>
      <c r="I7658">
        <v>3</v>
      </c>
      <c r="J7658">
        <v>4</v>
      </c>
      <c r="K7658">
        <v>36</v>
      </c>
      <c r="L7658">
        <v>4</v>
      </c>
      <c r="M7658">
        <v>4</v>
      </c>
      <c r="N7658">
        <v>3</v>
      </c>
      <c r="O7658">
        <v>4</v>
      </c>
      <c r="P7658">
        <v>5</v>
      </c>
      <c r="Q7658">
        <v>4</v>
      </c>
      <c r="R7658">
        <v>3</v>
      </c>
      <c r="S7658">
        <v>4</v>
      </c>
      <c r="T7658">
        <v>5</v>
      </c>
      <c r="U7658">
        <v>36</v>
      </c>
      <c r="V7658">
        <v>72</v>
      </c>
      <c r="W7658" t="s">
        <v>55</v>
      </c>
      <c r="X7658" t="s">
        <v>9460</v>
      </c>
      <c r="Y7658" t="s">
        <v>10</v>
      </c>
    </row>
    <row r="7659" spans="1:25" x14ac:dyDescent="0.25">
      <c r="A7659" t="s">
        <v>9462</v>
      </c>
      <c r="B7659">
        <v>5</v>
      </c>
      <c r="C7659">
        <v>4</v>
      </c>
      <c r="D7659">
        <v>3</v>
      </c>
      <c r="E7659">
        <v>4</v>
      </c>
      <c r="F7659">
        <v>5</v>
      </c>
      <c r="G7659">
        <v>4</v>
      </c>
      <c r="H7659">
        <v>4</v>
      </c>
      <c r="I7659">
        <v>3</v>
      </c>
      <c r="J7659">
        <v>4</v>
      </c>
      <c r="K7659">
        <v>36</v>
      </c>
      <c r="L7659">
        <v>4</v>
      </c>
      <c r="M7659">
        <v>4</v>
      </c>
      <c r="N7659">
        <v>5</v>
      </c>
      <c r="O7659">
        <v>3</v>
      </c>
      <c r="P7659">
        <v>5</v>
      </c>
      <c r="Q7659">
        <v>4</v>
      </c>
      <c r="R7659">
        <v>4</v>
      </c>
      <c r="S7659">
        <v>3</v>
      </c>
      <c r="T7659">
        <v>4</v>
      </c>
      <c r="U7659">
        <v>36</v>
      </c>
      <c r="V7659">
        <v>72</v>
      </c>
      <c r="W7659" t="s">
        <v>58</v>
      </c>
      <c r="X7659" t="s">
        <v>5523</v>
      </c>
      <c r="Y7659" t="s">
        <v>10</v>
      </c>
    </row>
    <row r="7660" spans="1:25" x14ac:dyDescent="0.25">
      <c r="A7660" t="s">
        <v>9463</v>
      </c>
      <c r="B7660">
        <v>4</v>
      </c>
      <c r="C7660">
        <v>3</v>
      </c>
      <c r="D7660">
        <v>5</v>
      </c>
      <c r="E7660">
        <v>4</v>
      </c>
      <c r="F7660">
        <v>4</v>
      </c>
      <c r="G7660">
        <v>4</v>
      </c>
      <c r="H7660">
        <v>3</v>
      </c>
      <c r="I7660">
        <v>4</v>
      </c>
      <c r="J7660">
        <v>5</v>
      </c>
      <c r="K7660">
        <v>36</v>
      </c>
      <c r="L7660">
        <v>4</v>
      </c>
      <c r="M7660">
        <v>4</v>
      </c>
      <c r="N7660">
        <v>4</v>
      </c>
      <c r="O7660">
        <v>5</v>
      </c>
      <c r="P7660">
        <v>3</v>
      </c>
      <c r="Q7660">
        <v>4</v>
      </c>
      <c r="R7660">
        <v>3</v>
      </c>
      <c r="S7660">
        <v>5</v>
      </c>
      <c r="T7660">
        <v>4</v>
      </c>
      <c r="U7660">
        <v>36</v>
      </c>
      <c r="V7660">
        <v>72</v>
      </c>
      <c r="W7660" t="s">
        <v>58</v>
      </c>
      <c r="X7660" t="s">
        <v>5523</v>
      </c>
      <c r="Y7660" t="s">
        <v>10</v>
      </c>
    </row>
    <row r="7661" spans="1:25" x14ac:dyDescent="0.25">
      <c r="A7661" t="s">
        <v>9464</v>
      </c>
      <c r="B7661">
        <v>4</v>
      </c>
      <c r="C7661">
        <v>4</v>
      </c>
      <c r="D7661">
        <v>3</v>
      </c>
      <c r="E7661">
        <v>5</v>
      </c>
      <c r="F7661">
        <v>5</v>
      </c>
      <c r="G7661">
        <v>4</v>
      </c>
      <c r="H7661">
        <v>3</v>
      </c>
      <c r="I7661">
        <v>3</v>
      </c>
      <c r="J7661">
        <v>5</v>
      </c>
      <c r="K7661">
        <v>36</v>
      </c>
      <c r="L7661">
        <v>5</v>
      </c>
      <c r="M7661">
        <v>4</v>
      </c>
      <c r="N7661">
        <v>3</v>
      </c>
      <c r="O7661">
        <v>4</v>
      </c>
      <c r="P7661">
        <v>4</v>
      </c>
      <c r="Q7661">
        <v>5</v>
      </c>
      <c r="R7661">
        <v>4</v>
      </c>
      <c r="S7661">
        <v>3</v>
      </c>
      <c r="T7661">
        <v>4</v>
      </c>
      <c r="U7661">
        <v>36</v>
      </c>
      <c r="V7661">
        <v>72</v>
      </c>
      <c r="W7661" t="s">
        <v>724</v>
      </c>
      <c r="X7661" t="s">
        <v>9465</v>
      </c>
      <c r="Y7661" t="s">
        <v>10</v>
      </c>
    </row>
    <row r="7662" spans="1:25" x14ac:dyDescent="0.25">
      <c r="A7662" t="s">
        <v>9466</v>
      </c>
      <c r="B7662">
        <v>3</v>
      </c>
      <c r="C7662">
        <v>3</v>
      </c>
      <c r="D7662">
        <v>3</v>
      </c>
      <c r="E7662">
        <v>3</v>
      </c>
      <c r="F7662">
        <v>3</v>
      </c>
      <c r="G7662">
        <v>3</v>
      </c>
      <c r="H7662">
        <v>3</v>
      </c>
      <c r="I7662">
        <v>3</v>
      </c>
      <c r="J7662">
        <v>3</v>
      </c>
      <c r="K7662">
        <v>27</v>
      </c>
      <c r="L7662">
        <v>3</v>
      </c>
      <c r="M7662">
        <v>3</v>
      </c>
      <c r="N7662">
        <v>3</v>
      </c>
      <c r="O7662">
        <v>3</v>
      </c>
      <c r="P7662">
        <v>3</v>
      </c>
      <c r="Q7662">
        <v>3</v>
      </c>
      <c r="R7662">
        <v>3</v>
      </c>
      <c r="S7662">
        <v>3</v>
      </c>
      <c r="T7662">
        <v>3</v>
      </c>
      <c r="U7662">
        <v>27</v>
      </c>
      <c r="V7662">
        <v>54</v>
      </c>
      <c r="W7662" t="s">
        <v>4247</v>
      </c>
      <c r="X7662" t="s">
        <v>9446</v>
      </c>
      <c r="Y7662" t="s">
        <v>44</v>
      </c>
    </row>
    <row r="7663" spans="1:25" x14ac:dyDescent="0.25">
      <c r="A7663" t="s">
        <v>9467</v>
      </c>
      <c r="B7663">
        <v>4</v>
      </c>
      <c r="C7663">
        <v>3</v>
      </c>
      <c r="D7663">
        <v>3</v>
      </c>
      <c r="E7663">
        <v>4</v>
      </c>
      <c r="F7663">
        <v>3</v>
      </c>
      <c r="G7663">
        <v>3</v>
      </c>
      <c r="H7663">
        <v>3</v>
      </c>
      <c r="I7663">
        <v>3</v>
      </c>
      <c r="J7663">
        <v>3</v>
      </c>
      <c r="K7663">
        <v>29</v>
      </c>
      <c r="L7663">
        <v>4</v>
      </c>
      <c r="M7663">
        <v>3</v>
      </c>
      <c r="N7663">
        <v>3</v>
      </c>
      <c r="O7663">
        <v>4</v>
      </c>
      <c r="P7663">
        <v>3</v>
      </c>
      <c r="Q7663">
        <v>3</v>
      </c>
      <c r="R7663">
        <v>3</v>
      </c>
      <c r="S7663">
        <v>3</v>
      </c>
      <c r="T7663">
        <v>3</v>
      </c>
      <c r="U7663">
        <v>29</v>
      </c>
      <c r="V7663">
        <v>58</v>
      </c>
      <c r="W7663" t="s">
        <v>143</v>
      </c>
      <c r="X7663" t="s">
        <v>3045</v>
      </c>
      <c r="Y7663" t="s">
        <v>10</v>
      </c>
    </row>
    <row r="7664" spans="1:25" x14ac:dyDescent="0.25">
      <c r="A7664" t="s">
        <v>9468</v>
      </c>
      <c r="B7664">
        <v>4</v>
      </c>
      <c r="C7664">
        <v>3</v>
      </c>
      <c r="D7664">
        <v>4</v>
      </c>
      <c r="E7664">
        <v>4</v>
      </c>
      <c r="F7664">
        <v>5</v>
      </c>
      <c r="G7664">
        <v>5</v>
      </c>
      <c r="H7664">
        <v>3</v>
      </c>
      <c r="I7664">
        <v>5</v>
      </c>
      <c r="J7664">
        <v>3</v>
      </c>
      <c r="K7664">
        <v>36</v>
      </c>
      <c r="L7664">
        <v>4</v>
      </c>
      <c r="M7664">
        <v>4</v>
      </c>
      <c r="N7664">
        <v>5</v>
      </c>
      <c r="O7664">
        <v>4</v>
      </c>
      <c r="P7664">
        <v>5</v>
      </c>
      <c r="Q7664">
        <v>4</v>
      </c>
      <c r="R7664">
        <v>3</v>
      </c>
      <c r="S7664">
        <v>3</v>
      </c>
      <c r="T7664">
        <v>4</v>
      </c>
      <c r="U7664">
        <v>36</v>
      </c>
      <c r="V7664">
        <v>72</v>
      </c>
      <c r="W7664" t="s">
        <v>376</v>
      </c>
      <c r="X7664" t="s">
        <v>2727</v>
      </c>
      <c r="Y7664" t="s">
        <v>10</v>
      </c>
    </row>
    <row r="7665" spans="1:25" x14ac:dyDescent="0.25">
      <c r="A7665" t="s">
        <v>4941</v>
      </c>
      <c r="B7665">
        <v>4</v>
      </c>
      <c r="C7665">
        <v>4</v>
      </c>
      <c r="D7665">
        <v>4</v>
      </c>
      <c r="E7665">
        <v>5</v>
      </c>
      <c r="F7665">
        <v>3</v>
      </c>
      <c r="G7665">
        <v>4</v>
      </c>
      <c r="H7665">
        <v>3</v>
      </c>
      <c r="I7665">
        <v>4</v>
      </c>
      <c r="J7665">
        <v>5</v>
      </c>
      <c r="K7665">
        <v>36</v>
      </c>
      <c r="L7665">
        <v>4</v>
      </c>
      <c r="M7665">
        <v>4</v>
      </c>
      <c r="N7665">
        <v>3</v>
      </c>
      <c r="O7665">
        <v>4</v>
      </c>
      <c r="P7665">
        <v>3</v>
      </c>
      <c r="Q7665">
        <v>4</v>
      </c>
      <c r="R7665">
        <v>4</v>
      </c>
      <c r="S7665">
        <v>5</v>
      </c>
      <c r="T7665">
        <v>4</v>
      </c>
      <c r="U7665">
        <v>35</v>
      </c>
      <c r="V7665">
        <v>71</v>
      </c>
      <c r="W7665" t="s">
        <v>12</v>
      </c>
      <c r="X7665" t="s">
        <v>2657</v>
      </c>
      <c r="Y7665" t="s">
        <v>10</v>
      </c>
    </row>
    <row r="7666" spans="1:25" x14ac:dyDescent="0.25">
      <c r="A7666" t="s">
        <v>4941</v>
      </c>
      <c r="B7666">
        <v>5</v>
      </c>
      <c r="C7666">
        <v>4</v>
      </c>
      <c r="D7666">
        <v>3</v>
      </c>
      <c r="E7666">
        <v>5</v>
      </c>
      <c r="F7666">
        <v>4</v>
      </c>
      <c r="G7666">
        <v>4</v>
      </c>
      <c r="H7666">
        <v>4</v>
      </c>
      <c r="I7666">
        <v>3</v>
      </c>
      <c r="J7666">
        <v>4</v>
      </c>
      <c r="K7666">
        <v>36</v>
      </c>
      <c r="L7666">
        <v>5</v>
      </c>
      <c r="M7666">
        <v>3</v>
      </c>
      <c r="N7666">
        <v>4</v>
      </c>
      <c r="O7666">
        <v>5</v>
      </c>
      <c r="P7666">
        <v>4</v>
      </c>
      <c r="Q7666">
        <v>4</v>
      </c>
      <c r="R7666">
        <v>4</v>
      </c>
      <c r="S7666">
        <v>3</v>
      </c>
      <c r="T7666">
        <v>4</v>
      </c>
      <c r="U7666">
        <v>36</v>
      </c>
      <c r="V7666">
        <v>72</v>
      </c>
      <c r="W7666" t="s">
        <v>146</v>
      </c>
      <c r="X7666" t="s">
        <v>1451</v>
      </c>
      <c r="Y7666" t="s">
        <v>10</v>
      </c>
    </row>
    <row r="7667" spans="1:25" x14ac:dyDescent="0.25">
      <c r="A7667" t="s">
        <v>9469</v>
      </c>
      <c r="B7667">
        <v>5</v>
      </c>
      <c r="C7667">
        <v>4</v>
      </c>
      <c r="D7667">
        <v>4</v>
      </c>
      <c r="E7667">
        <v>3</v>
      </c>
      <c r="F7667">
        <v>4</v>
      </c>
      <c r="G7667">
        <v>5</v>
      </c>
      <c r="H7667">
        <v>3</v>
      </c>
      <c r="I7667">
        <v>4</v>
      </c>
      <c r="J7667">
        <v>4</v>
      </c>
      <c r="K7667">
        <v>36</v>
      </c>
      <c r="L7667">
        <v>4</v>
      </c>
      <c r="M7667">
        <v>5</v>
      </c>
      <c r="N7667">
        <v>4</v>
      </c>
      <c r="O7667">
        <v>3</v>
      </c>
      <c r="P7667">
        <v>5</v>
      </c>
      <c r="Q7667">
        <v>3</v>
      </c>
      <c r="R7667">
        <v>4</v>
      </c>
      <c r="S7667">
        <v>4</v>
      </c>
      <c r="T7667">
        <v>4</v>
      </c>
      <c r="U7667">
        <v>36</v>
      </c>
      <c r="V7667">
        <v>72</v>
      </c>
      <c r="W7667" t="s">
        <v>161</v>
      </c>
      <c r="X7667" t="s">
        <v>9470</v>
      </c>
      <c r="Y7667" t="s">
        <v>10</v>
      </c>
    </row>
    <row r="7668" spans="1:25" x14ac:dyDescent="0.25">
      <c r="A7668" t="s">
        <v>9471</v>
      </c>
      <c r="B7668">
        <v>4</v>
      </c>
      <c r="C7668">
        <v>4</v>
      </c>
      <c r="D7668">
        <v>5</v>
      </c>
      <c r="E7668">
        <v>4</v>
      </c>
      <c r="F7668">
        <v>3</v>
      </c>
      <c r="G7668">
        <v>4</v>
      </c>
      <c r="H7668">
        <v>3</v>
      </c>
      <c r="I7668">
        <v>4</v>
      </c>
      <c r="J7668">
        <v>4</v>
      </c>
      <c r="K7668">
        <v>35</v>
      </c>
      <c r="L7668">
        <v>3</v>
      </c>
      <c r="M7668">
        <v>4</v>
      </c>
      <c r="N7668">
        <v>5</v>
      </c>
      <c r="O7668">
        <v>5</v>
      </c>
      <c r="P7668">
        <v>4</v>
      </c>
      <c r="Q7668">
        <v>4</v>
      </c>
      <c r="R7668">
        <v>4</v>
      </c>
      <c r="S7668">
        <v>3</v>
      </c>
      <c r="T7668">
        <v>4</v>
      </c>
      <c r="U7668">
        <v>36</v>
      </c>
      <c r="V7668">
        <v>71</v>
      </c>
      <c r="W7668" t="s">
        <v>665</v>
      </c>
      <c r="X7668" t="s">
        <v>4941</v>
      </c>
      <c r="Y7668" t="s">
        <v>10</v>
      </c>
    </row>
    <row r="7669" spans="1:25" x14ac:dyDescent="0.25">
      <c r="A7669" t="s">
        <v>9471</v>
      </c>
      <c r="B7669">
        <v>4</v>
      </c>
      <c r="C7669">
        <v>4</v>
      </c>
      <c r="D7669">
        <v>3</v>
      </c>
      <c r="E7669">
        <v>4</v>
      </c>
      <c r="F7669">
        <v>3</v>
      </c>
      <c r="G7669">
        <v>5</v>
      </c>
      <c r="H7669">
        <v>5</v>
      </c>
      <c r="I7669">
        <v>4</v>
      </c>
      <c r="J7669">
        <v>5</v>
      </c>
      <c r="K7669">
        <v>37</v>
      </c>
      <c r="L7669">
        <v>4</v>
      </c>
      <c r="M7669">
        <v>4</v>
      </c>
      <c r="N7669">
        <v>3</v>
      </c>
      <c r="O7669">
        <v>5</v>
      </c>
      <c r="P7669">
        <v>5</v>
      </c>
      <c r="Q7669">
        <v>4</v>
      </c>
      <c r="R7669">
        <v>4</v>
      </c>
      <c r="S7669">
        <v>3</v>
      </c>
      <c r="T7669">
        <v>5</v>
      </c>
      <c r="U7669">
        <v>37</v>
      </c>
      <c r="V7669">
        <v>74</v>
      </c>
      <c r="W7669" t="s">
        <v>52</v>
      </c>
      <c r="X7669" t="s">
        <v>4166</v>
      </c>
      <c r="Y7669" t="s">
        <v>10</v>
      </c>
    </row>
    <row r="7670" spans="1:25" x14ac:dyDescent="0.25">
      <c r="A7670" t="s">
        <v>9471</v>
      </c>
      <c r="B7670">
        <v>4</v>
      </c>
      <c r="C7670">
        <v>3</v>
      </c>
      <c r="D7670">
        <v>5</v>
      </c>
      <c r="E7670">
        <v>4</v>
      </c>
      <c r="F7670">
        <v>3</v>
      </c>
      <c r="G7670">
        <v>4</v>
      </c>
      <c r="H7670">
        <v>4</v>
      </c>
      <c r="I7670">
        <v>4</v>
      </c>
      <c r="J7670">
        <v>5</v>
      </c>
      <c r="K7670">
        <v>36</v>
      </c>
      <c r="L7670">
        <v>4</v>
      </c>
      <c r="M7670">
        <v>4</v>
      </c>
      <c r="N7670">
        <v>4</v>
      </c>
      <c r="O7670">
        <v>3</v>
      </c>
      <c r="P7670">
        <v>5</v>
      </c>
      <c r="Q7670">
        <v>4</v>
      </c>
      <c r="R7670">
        <v>5</v>
      </c>
      <c r="S7670">
        <v>3</v>
      </c>
      <c r="T7670">
        <v>4</v>
      </c>
      <c r="U7670">
        <v>36</v>
      </c>
      <c r="V7670">
        <v>72</v>
      </c>
      <c r="W7670" t="s">
        <v>756</v>
      </c>
      <c r="X7670" t="s">
        <v>9472</v>
      </c>
      <c r="Y7670" t="s">
        <v>10</v>
      </c>
    </row>
    <row r="7671" spans="1:25" x14ac:dyDescent="0.25">
      <c r="A7671" t="s">
        <v>9471</v>
      </c>
      <c r="B7671">
        <v>4</v>
      </c>
      <c r="C7671">
        <v>3</v>
      </c>
      <c r="D7671">
        <v>4</v>
      </c>
      <c r="E7671">
        <v>5</v>
      </c>
      <c r="F7671">
        <v>5</v>
      </c>
      <c r="G7671">
        <v>4</v>
      </c>
      <c r="H7671">
        <v>4</v>
      </c>
      <c r="I7671">
        <v>3</v>
      </c>
      <c r="J7671">
        <v>3</v>
      </c>
      <c r="K7671">
        <v>35</v>
      </c>
      <c r="L7671">
        <v>3</v>
      </c>
      <c r="M7671">
        <v>4</v>
      </c>
      <c r="N7671">
        <v>4</v>
      </c>
      <c r="O7671">
        <v>4</v>
      </c>
      <c r="P7671">
        <v>4</v>
      </c>
      <c r="Q7671">
        <v>5</v>
      </c>
      <c r="R7671">
        <v>4</v>
      </c>
      <c r="S7671">
        <v>3</v>
      </c>
      <c r="T7671">
        <v>4</v>
      </c>
      <c r="U7671">
        <v>35</v>
      </c>
      <c r="V7671">
        <v>70</v>
      </c>
      <c r="W7671" t="s">
        <v>143</v>
      </c>
      <c r="X7671" t="s">
        <v>9474</v>
      </c>
      <c r="Y7671" t="s">
        <v>10</v>
      </c>
    </row>
    <row r="7672" spans="1:25" x14ac:dyDescent="0.25">
      <c r="A7672" t="s">
        <v>9471</v>
      </c>
      <c r="B7672">
        <v>4</v>
      </c>
      <c r="C7672">
        <v>4</v>
      </c>
      <c r="D7672">
        <v>3</v>
      </c>
      <c r="E7672">
        <v>5</v>
      </c>
      <c r="F7672">
        <v>4</v>
      </c>
      <c r="G7672">
        <v>4</v>
      </c>
      <c r="H7672">
        <v>4</v>
      </c>
      <c r="I7672">
        <v>5</v>
      </c>
      <c r="J7672">
        <v>3</v>
      </c>
      <c r="K7672">
        <v>36</v>
      </c>
      <c r="L7672">
        <v>5</v>
      </c>
      <c r="M7672">
        <v>4</v>
      </c>
      <c r="N7672">
        <v>4</v>
      </c>
      <c r="O7672">
        <v>4</v>
      </c>
      <c r="P7672">
        <v>4</v>
      </c>
      <c r="Q7672">
        <v>3</v>
      </c>
      <c r="R7672">
        <v>4</v>
      </c>
      <c r="S7672">
        <v>3</v>
      </c>
      <c r="T7672">
        <v>5</v>
      </c>
      <c r="U7672">
        <v>36</v>
      </c>
      <c r="V7672">
        <v>72</v>
      </c>
      <c r="W7672" t="s">
        <v>15</v>
      </c>
      <c r="X7672" t="s">
        <v>9473</v>
      </c>
      <c r="Y7672" t="s">
        <v>10</v>
      </c>
    </row>
    <row r="7673" spans="1:25" x14ac:dyDescent="0.25">
      <c r="A7673" t="s">
        <v>9471</v>
      </c>
      <c r="B7673">
        <v>4</v>
      </c>
      <c r="C7673">
        <v>4</v>
      </c>
      <c r="D7673">
        <v>3</v>
      </c>
      <c r="E7673">
        <v>4</v>
      </c>
      <c r="F7673">
        <v>3</v>
      </c>
      <c r="G7673">
        <v>5</v>
      </c>
      <c r="H7673">
        <v>4</v>
      </c>
      <c r="I7673">
        <v>4</v>
      </c>
      <c r="J7673">
        <v>5</v>
      </c>
      <c r="K7673">
        <v>36</v>
      </c>
      <c r="L7673">
        <v>4</v>
      </c>
      <c r="M7673">
        <v>4</v>
      </c>
      <c r="N7673">
        <v>3</v>
      </c>
      <c r="O7673">
        <v>4</v>
      </c>
      <c r="P7673">
        <v>5</v>
      </c>
      <c r="Q7673">
        <v>4</v>
      </c>
      <c r="R7673">
        <v>3</v>
      </c>
      <c r="S7673">
        <v>4</v>
      </c>
      <c r="T7673">
        <v>4</v>
      </c>
      <c r="U7673">
        <v>35</v>
      </c>
      <c r="V7673">
        <v>71</v>
      </c>
      <c r="W7673" t="s">
        <v>61</v>
      </c>
      <c r="X7673" t="s">
        <v>7664</v>
      </c>
      <c r="Y7673" t="s">
        <v>10</v>
      </c>
    </row>
    <row r="7674" spans="1:25" x14ac:dyDescent="0.25">
      <c r="A7674" t="s">
        <v>9475</v>
      </c>
      <c r="B7674">
        <v>3</v>
      </c>
      <c r="C7674">
        <v>4</v>
      </c>
      <c r="D7674">
        <v>3</v>
      </c>
      <c r="E7674">
        <v>3</v>
      </c>
      <c r="F7674">
        <v>3</v>
      </c>
      <c r="G7674">
        <v>4</v>
      </c>
      <c r="H7674">
        <v>3</v>
      </c>
      <c r="I7674">
        <v>3</v>
      </c>
      <c r="J7674">
        <v>4</v>
      </c>
      <c r="K7674">
        <v>30</v>
      </c>
      <c r="L7674">
        <v>3</v>
      </c>
      <c r="M7674">
        <v>3</v>
      </c>
      <c r="N7674">
        <v>3</v>
      </c>
      <c r="O7674">
        <v>3</v>
      </c>
      <c r="P7674">
        <v>3</v>
      </c>
      <c r="Q7674">
        <v>4</v>
      </c>
      <c r="R7674">
        <v>3</v>
      </c>
      <c r="S7674">
        <v>4</v>
      </c>
      <c r="T7674">
        <v>4</v>
      </c>
      <c r="U7674">
        <v>30</v>
      </c>
      <c r="V7674">
        <v>60</v>
      </c>
      <c r="W7674" t="s">
        <v>39</v>
      </c>
      <c r="X7674" t="s">
        <v>141</v>
      </c>
      <c r="Y7674" t="s">
        <v>10</v>
      </c>
    </row>
    <row r="7675" spans="1:25" x14ac:dyDescent="0.25">
      <c r="A7675" t="s">
        <v>9476</v>
      </c>
      <c r="B7675">
        <v>5</v>
      </c>
      <c r="C7675">
        <v>4</v>
      </c>
      <c r="D7675">
        <v>3</v>
      </c>
      <c r="E7675">
        <v>4</v>
      </c>
      <c r="F7675">
        <v>4</v>
      </c>
      <c r="G7675">
        <v>3</v>
      </c>
      <c r="H7675">
        <v>4</v>
      </c>
      <c r="I7675">
        <v>4</v>
      </c>
      <c r="J7675">
        <v>5</v>
      </c>
      <c r="K7675">
        <v>36</v>
      </c>
      <c r="L7675">
        <v>5</v>
      </c>
      <c r="M7675">
        <v>4</v>
      </c>
      <c r="N7675">
        <v>4</v>
      </c>
      <c r="O7675">
        <v>3</v>
      </c>
      <c r="P7675">
        <v>4</v>
      </c>
      <c r="Q7675">
        <v>5</v>
      </c>
      <c r="R7675">
        <v>4</v>
      </c>
      <c r="S7675">
        <v>3</v>
      </c>
      <c r="T7675">
        <v>4</v>
      </c>
      <c r="U7675">
        <v>36</v>
      </c>
      <c r="V7675">
        <v>72</v>
      </c>
      <c r="W7675" t="s">
        <v>15</v>
      </c>
      <c r="X7675" t="s">
        <v>5179</v>
      </c>
      <c r="Y7675" t="s">
        <v>10</v>
      </c>
    </row>
    <row r="7676" spans="1:25" x14ac:dyDescent="0.25">
      <c r="A7676" t="s">
        <v>9477</v>
      </c>
      <c r="B7676">
        <v>5</v>
      </c>
      <c r="C7676">
        <v>4</v>
      </c>
      <c r="D7676">
        <v>4</v>
      </c>
      <c r="E7676">
        <v>3</v>
      </c>
      <c r="F7676">
        <v>4</v>
      </c>
      <c r="G7676">
        <v>5</v>
      </c>
      <c r="H7676">
        <v>3</v>
      </c>
      <c r="I7676">
        <v>4</v>
      </c>
      <c r="J7676">
        <v>4</v>
      </c>
      <c r="K7676">
        <v>36</v>
      </c>
      <c r="L7676">
        <v>4</v>
      </c>
      <c r="M7676">
        <v>4</v>
      </c>
      <c r="N7676">
        <v>5</v>
      </c>
      <c r="O7676">
        <v>3</v>
      </c>
      <c r="P7676">
        <v>4</v>
      </c>
      <c r="Q7676">
        <v>4</v>
      </c>
      <c r="R7676">
        <v>5</v>
      </c>
      <c r="S7676">
        <v>3</v>
      </c>
      <c r="T7676">
        <v>4</v>
      </c>
      <c r="U7676">
        <v>36</v>
      </c>
      <c r="V7676">
        <v>72</v>
      </c>
      <c r="W7676" t="s">
        <v>161</v>
      </c>
      <c r="X7676" t="s">
        <v>9478</v>
      </c>
      <c r="Y7676" t="s">
        <v>10</v>
      </c>
    </row>
    <row r="7677" spans="1:25" x14ac:dyDescent="0.25">
      <c r="A7677" t="s">
        <v>9479</v>
      </c>
      <c r="B7677">
        <v>5</v>
      </c>
      <c r="C7677">
        <v>3</v>
      </c>
      <c r="D7677">
        <v>4</v>
      </c>
      <c r="E7677">
        <v>5</v>
      </c>
      <c r="F7677">
        <v>4</v>
      </c>
      <c r="G7677">
        <v>4</v>
      </c>
      <c r="H7677">
        <v>3</v>
      </c>
      <c r="I7677">
        <v>4</v>
      </c>
      <c r="J7677">
        <v>4</v>
      </c>
      <c r="K7677">
        <v>36</v>
      </c>
      <c r="L7677">
        <v>0</v>
      </c>
      <c r="M7677">
        <v>0</v>
      </c>
      <c r="N7677">
        <v>0</v>
      </c>
      <c r="O7677">
        <v>0</v>
      </c>
      <c r="P7677">
        <v>0</v>
      </c>
      <c r="Q7677">
        <v>0</v>
      </c>
      <c r="R7677">
        <v>0</v>
      </c>
      <c r="S7677">
        <v>0</v>
      </c>
      <c r="T7677">
        <v>0</v>
      </c>
      <c r="U7677">
        <v>0</v>
      </c>
      <c r="V7677">
        <v>36</v>
      </c>
      <c r="W7677" t="s">
        <v>2381</v>
      </c>
      <c r="X7677" t="s">
        <v>9480</v>
      </c>
      <c r="Y7677" t="s">
        <v>44</v>
      </c>
    </row>
    <row r="7678" spans="1:25" x14ac:dyDescent="0.25">
      <c r="A7678" t="s">
        <v>9481</v>
      </c>
      <c r="B7678">
        <v>5</v>
      </c>
      <c r="C7678">
        <v>4</v>
      </c>
      <c r="D7678">
        <v>4</v>
      </c>
      <c r="E7678">
        <v>3</v>
      </c>
      <c r="F7678">
        <v>5</v>
      </c>
      <c r="G7678">
        <v>3</v>
      </c>
      <c r="H7678">
        <v>5</v>
      </c>
      <c r="I7678">
        <v>3</v>
      </c>
      <c r="J7678">
        <v>4</v>
      </c>
      <c r="K7678">
        <v>36</v>
      </c>
      <c r="L7678">
        <v>4</v>
      </c>
      <c r="M7678">
        <v>4</v>
      </c>
      <c r="N7678">
        <v>3</v>
      </c>
      <c r="O7678">
        <v>4</v>
      </c>
      <c r="P7678">
        <v>4</v>
      </c>
      <c r="Q7678">
        <v>5</v>
      </c>
      <c r="R7678">
        <v>3</v>
      </c>
      <c r="S7678">
        <v>4</v>
      </c>
      <c r="T7678">
        <v>5</v>
      </c>
      <c r="U7678">
        <v>36</v>
      </c>
      <c r="V7678">
        <v>72</v>
      </c>
      <c r="W7678" t="s">
        <v>39</v>
      </c>
      <c r="X7678" t="s">
        <v>4493</v>
      </c>
      <c r="Y7678" t="s">
        <v>10</v>
      </c>
    </row>
    <row r="7679" spans="1:25" x14ac:dyDescent="0.25">
      <c r="A7679" t="s">
        <v>9482</v>
      </c>
      <c r="B7679">
        <v>4</v>
      </c>
      <c r="C7679">
        <v>5</v>
      </c>
      <c r="D7679">
        <v>4</v>
      </c>
      <c r="E7679">
        <v>3</v>
      </c>
      <c r="F7679">
        <v>4</v>
      </c>
      <c r="G7679">
        <v>5</v>
      </c>
      <c r="H7679">
        <v>3</v>
      </c>
      <c r="I7679">
        <v>4</v>
      </c>
      <c r="J7679">
        <v>4</v>
      </c>
      <c r="K7679">
        <v>36</v>
      </c>
      <c r="L7679">
        <v>5</v>
      </c>
      <c r="M7679">
        <v>4</v>
      </c>
      <c r="N7679">
        <v>3</v>
      </c>
      <c r="O7679">
        <v>4</v>
      </c>
      <c r="P7679">
        <v>3</v>
      </c>
      <c r="Q7679">
        <v>4</v>
      </c>
      <c r="R7679">
        <v>4</v>
      </c>
      <c r="S7679">
        <v>5</v>
      </c>
      <c r="T7679">
        <v>4</v>
      </c>
      <c r="U7679">
        <v>36</v>
      </c>
      <c r="V7679">
        <v>72</v>
      </c>
      <c r="W7679" t="s">
        <v>39</v>
      </c>
      <c r="X7679" t="s">
        <v>4493</v>
      </c>
      <c r="Y7679" t="s">
        <v>10</v>
      </c>
    </row>
    <row r="7680" spans="1:25" x14ac:dyDescent="0.25">
      <c r="A7680" t="s">
        <v>9483</v>
      </c>
      <c r="B7680">
        <v>5</v>
      </c>
      <c r="C7680">
        <v>4</v>
      </c>
      <c r="D7680">
        <v>4</v>
      </c>
      <c r="E7680">
        <v>3</v>
      </c>
      <c r="F7680">
        <v>3</v>
      </c>
      <c r="G7680">
        <v>4</v>
      </c>
      <c r="H7680">
        <v>5</v>
      </c>
      <c r="I7680">
        <v>4</v>
      </c>
      <c r="J7680">
        <v>4</v>
      </c>
      <c r="K7680">
        <v>36</v>
      </c>
      <c r="L7680">
        <v>4</v>
      </c>
      <c r="M7680">
        <v>3</v>
      </c>
      <c r="N7680">
        <v>4</v>
      </c>
      <c r="O7680">
        <v>5</v>
      </c>
      <c r="P7680">
        <v>3</v>
      </c>
      <c r="Q7680">
        <v>4</v>
      </c>
      <c r="R7680">
        <v>3</v>
      </c>
      <c r="S7680">
        <v>4</v>
      </c>
      <c r="T7680">
        <v>5</v>
      </c>
      <c r="U7680">
        <v>35</v>
      </c>
      <c r="V7680">
        <v>71</v>
      </c>
      <c r="W7680" t="s">
        <v>110</v>
      </c>
      <c r="X7680" t="s">
        <v>9484</v>
      </c>
      <c r="Y7680" t="s">
        <v>10</v>
      </c>
    </row>
    <row r="7681" spans="1:25" x14ac:dyDescent="0.25">
      <c r="A7681" t="s">
        <v>9485</v>
      </c>
      <c r="B7681">
        <v>4</v>
      </c>
      <c r="C7681">
        <v>4</v>
      </c>
      <c r="D7681">
        <v>5</v>
      </c>
      <c r="E7681">
        <v>4</v>
      </c>
      <c r="F7681">
        <v>4</v>
      </c>
      <c r="G7681">
        <v>3</v>
      </c>
      <c r="H7681">
        <v>4</v>
      </c>
      <c r="I7681">
        <v>3</v>
      </c>
      <c r="J7681">
        <v>4</v>
      </c>
      <c r="K7681">
        <v>35</v>
      </c>
      <c r="L7681">
        <v>4</v>
      </c>
      <c r="M7681">
        <v>4</v>
      </c>
      <c r="N7681">
        <v>3</v>
      </c>
      <c r="O7681">
        <v>4</v>
      </c>
      <c r="P7681">
        <v>5</v>
      </c>
      <c r="Q7681">
        <v>4</v>
      </c>
      <c r="R7681">
        <v>4</v>
      </c>
      <c r="S7681">
        <v>3</v>
      </c>
      <c r="T7681">
        <v>4</v>
      </c>
      <c r="U7681">
        <v>35</v>
      </c>
      <c r="V7681">
        <v>70</v>
      </c>
      <c r="W7681" t="s">
        <v>58</v>
      </c>
      <c r="X7681" t="s">
        <v>4565</v>
      </c>
      <c r="Y7681" t="s">
        <v>10</v>
      </c>
    </row>
    <row r="7682" spans="1:25" x14ac:dyDescent="0.25">
      <c r="A7682" t="s">
        <v>9486</v>
      </c>
      <c r="B7682">
        <v>4</v>
      </c>
      <c r="C7682">
        <v>5</v>
      </c>
      <c r="D7682">
        <v>4</v>
      </c>
      <c r="E7682">
        <v>3</v>
      </c>
      <c r="F7682">
        <v>4</v>
      </c>
      <c r="G7682">
        <v>4</v>
      </c>
      <c r="H7682">
        <v>3</v>
      </c>
      <c r="I7682">
        <v>5</v>
      </c>
      <c r="J7682">
        <v>4</v>
      </c>
      <c r="K7682">
        <v>36</v>
      </c>
      <c r="L7682">
        <v>4</v>
      </c>
      <c r="M7682">
        <v>3</v>
      </c>
      <c r="N7682">
        <v>4</v>
      </c>
      <c r="O7682">
        <v>4</v>
      </c>
      <c r="P7682">
        <v>5</v>
      </c>
      <c r="Q7682">
        <v>3</v>
      </c>
      <c r="R7682">
        <v>4</v>
      </c>
      <c r="S7682">
        <v>5</v>
      </c>
      <c r="T7682">
        <v>4</v>
      </c>
      <c r="U7682">
        <v>36</v>
      </c>
      <c r="V7682">
        <v>72</v>
      </c>
      <c r="W7682" t="s">
        <v>39</v>
      </c>
      <c r="X7682" t="s">
        <v>4493</v>
      </c>
      <c r="Y7682" t="s">
        <v>10</v>
      </c>
    </row>
    <row r="7683" spans="1:25" x14ac:dyDescent="0.25">
      <c r="A7683" t="s">
        <v>9487</v>
      </c>
      <c r="B7683">
        <v>4</v>
      </c>
      <c r="C7683">
        <v>3</v>
      </c>
      <c r="D7683">
        <v>4</v>
      </c>
      <c r="E7683">
        <v>3</v>
      </c>
      <c r="F7683">
        <v>5</v>
      </c>
      <c r="G7683">
        <v>4</v>
      </c>
      <c r="H7683">
        <v>3</v>
      </c>
      <c r="I7683">
        <v>5</v>
      </c>
      <c r="J7683">
        <v>4</v>
      </c>
      <c r="K7683">
        <v>35</v>
      </c>
      <c r="L7683">
        <v>4</v>
      </c>
      <c r="M7683">
        <v>3</v>
      </c>
      <c r="N7683">
        <v>4</v>
      </c>
      <c r="O7683">
        <v>3</v>
      </c>
      <c r="P7683">
        <v>5</v>
      </c>
      <c r="Q7683">
        <v>4</v>
      </c>
      <c r="R7683">
        <v>4</v>
      </c>
      <c r="S7683">
        <v>4</v>
      </c>
      <c r="T7683">
        <v>5</v>
      </c>
      <c r="U7683">
        <v>36</v>
      </c>
      <c r="V7683">
        <v>71</v>
      </c>
      <c r="W7683" t="s">
        <v>669</v>
      </c>
      <c r="X7683" t="s">
        <v>9488</v>
      </c>
      <c r="Y7683" t="s">
        <v>10</v>
      </c>
    </row>
    <row r="7684" spans="1:25" x14ac:dyDescent="0.25">
      <c r="A7684" t="s">
        <v>9489</v>
      </c>
      <c r="B7684">
        <v>4</v>
      </c>
      <c r="C7684">
        <v>3</v>
      </c>
      <c r="D7684">
        <v>4</v>
      </c>
      <c r="E7684">
        <v>3</v>
      </c>
      <c r="F7684">
        <v>4</v>
      </c>
      <c r="G7684">
        <v>5</v>
      </c>
      <c r="H7684">
        <v>4</v>
      </c>
      <c r="I7684">
        <v>4</v>
      </c>
      <c r="J7684">
        <v>5</v>
      </c>
      <c r="K7684">
        <v>36</v>
      </c>
      <c r="L7684">
        <v>4</v>
      </c>
      <c r="M7684">
        <v>3</v>
      </c>
      <c r="N7684">
        <v>4</v>
      </c>
      <c r="O7684">
        <v>5</v>
      </c>
      <c r="P7684">
        <v>4</v>
      </c>
      <c r="Q7684">
        <v>4</v>
      </c>
      <c r="R7684">
        <v>4</v>
      </c>
      <c r="S7684">
        <v>3</v>
      </c>
      <c r="T7684">
        <v>5</v>
      </c>
      <c r="U7684">
        <v>36</v>
      </c>
      <c r="V7684">
        <v>72</v>
      </c>
      <c r="X7684" t="s">
        <v>9490</v>
      </c>
      <c r="Y7684" t="s">
        <v>4496</v>
      </c>
    </row>
    <row r="7685" spans="1:25" x14ac:dyDescent="0.25">
      <c r="A7685" t="s">
        <v>9491</v>
      </c>
      <c r="B7685">
        <v>5</v>
      </c>
      <c r="C7685">
        <v>4</v>
      </c>
      <c r="D7685">
        <v>3</v>
      </c>
      <c r="E7685">
        <v>5</v>
      </c>
      <c r="F7685">
        <v>5</v>
      </c>
      <c r="G7685">
        <v>4</v>
      </c>
      <c r="H7685">
        <v>3</v>
      </c>
      <c r="I7685">
        <v>4</v>
      </c>
      <c r="J7685">
        <v>3</v>
      </c>
      <c r="K7685">
        <v>36</v>
      </c>
      <c r="L7685">
        <v>4</v>
      </c>
      <c r="M7685">
        <v>5</v>
      </c>
      <c r="N7685">
        <v>4</v>
      </c>
      <c r="O7685">
        <v>4</v>
      </c>
      <c r="P7685">
        <v>4</v>
      </c>
      <c r="Q7685">
        <v>3</v>
      </c>
      <c r="R7685">
        <v>4</v>
      </c>
      <c r="S7685">
        <v>3</v>
      </c>
      <c r="T7685">
        <v>5</v>
      </c>
      <c r="U7685">
        <v>36</v>
      </c>
      <c r="V7685">
        <v>72</v>
      </c>
      <c r="W7685" t="s">
        <v>665</v>
      </c>
      <c r="X7685" t="s">
        <v>660</v>
      </c>
      <c r="Y7685" t="s">
        <v>10</v>
      </c>
    </row>
    <row r="7686" spans="1:25" x14ac:dyDescent="0.25">
      <c r="A7686" t="s">
        <v>9492</v>
      </c>
      <c r="B7686">
        <v>4</v>
      </c>
      <c r="C7686">
        <v>5</v>
      </c>
      <c r="D7686">
        <v>3</v>
      </c>
      <c r="E7686">
        <v>4</v>
      </c>
      <c r="F7686">
        <v>4</v>
      </c>
      <c r="G7686">
        <v>4</v>
      </c>
      <c r="H7686">
        <v>5</v>
      </c>
      <c r="I7686">
        <v>3</v>
      </c>
      <c r="J7686">
        <v>4</v>
      </c>
      <c r="K7686">
        <v>36</v>
      </c>
      <c r="L7686">
        <v>4</v>
      </c>
      <c r="M7686">
        <v>4</v>
      </c>
      <c r="N7686">
        <v>3</v>
      </c>
      <c r="O7686">
        <v>5</v>
      </c>
      <c r="P7686">
        <v>4</v>
      </c>
      <c r="Q7686">
        <v>4</v>
      </c>
      <c r="R7686">
        <v>3</v>
      </c>
      <c r="S7686">
        <v>5</v>
      </c>
      <c r="T7686">
        <v>4</v>
      </c>
      <c r="U7686">
        <v>36</v>
      </c>
      <c r="V7686">
        <v>72</v>
      </c>
      <c r="W7686" t="s">
        <v>4915</v>
      </c>
      <c r="X7686" t="s">
        <v>4915</v>
      </c>
      <c r="Y7686" t="s">
        <v>1282</v>
      </c>
    </row>
    <row r="7687" spans="1:25" x14ac:dyDescent="0.25">
      <c r="A7687" t="s">
        <v>9493</v>
      </c>
      <c r="B7687">
        <v>4</v>
      </c>
      <c r="C7687">
        <v>3</v>
      </c>
      <c r="D7687">
        <v>4</v>
      </c>
      <c r="E7687">
        <v>5</v>
      </c>
      <c r="F7687">
        <v>3</v>
      </c>
      <c r="G7687">
        <v>4</v>
      </c>
      <c r="H7687">
        <v>5</v>
      </c>
      <c r="I7687">
        <v>4</v>
      </c>
      <c r="J7687">
        <v>4</v>
      </c>
      <c r="K7687">
        <v>36</v>
      </c>
      <c r="L7687">
        <v>4</v>
      </c>
      <c r="M7687">
        <v>4</v>
      </c>
      <c r="N7687">
        <v>5</v>
      </c>
      <c r="O7687">
        <v>3</v>
      </c>
      <c r="P7687">
        <v>4</v>
      </c>
      <c r="Q7687">
        <v>3</v>
      </c>
      <c r="R7687">
        <v>4</v>
      </c>
      <c r="S7687">
        <v>5</v>
      </c>
      <c r="T7687">
        <v>4</v>
      </c>
      <c r="U7687">
        <v>36</v>
      </c>
      <c r="V7687">
        <v>72</v>
      </c>
      <c r="W7687" t="s">
        <v>730</v>
      </c>
      <c r="X7687" t="s">
        <v>9494</v>
      </c>
      <c r="Y7687" t="s">
        <v>10</v>
      </c>
    </row>
    <row r="7688" spans="1:25" x14ac:dyDescent="0.25">
      <c r="A7688" t="s">
        <v>9495</v>
      </c>
      <c r="B7688">
        <v>5</v>
      </c>
      <c r="C7688">
        <v>3</v>
      </c>
      <c r="D7688">
        <v>5</v>
      </c>
      <c r="E7688">
        <v>3</v>
      </c>
      <c r="F7688">
        <v>4</v>
      </c>
      <c r="G7688">
        <v>4</v>
      </c>
      <c r="H7688">
        <v>3</v>
      </c>
      <c r="I7688">
        <v>3</v>
      </c>
      <c r="J7688">
        <v>4</v>
      </c>
      <c r="K7688">
        <v>34</v>
      </c>
      <c r="L7688">
        <v>0</v>
      </c>
      <c r="M7688">
        <v>0</v>
      </c>
      <c r="N7688">
        <v>0</v>
      </c>
      <c r="O7688">
        <v>0</v>
      </c>
      <c r="P7688">
        <v>0</v>
      </c>
      <c r="Q7688">
        <v>0</v>
      </c>
      <c r="R7688">
        <v>0</v>
      </c>
      <c r="S7688">
        <v>0</v>
      </c>
      <c r="T7688">
        <v>0</v>
      </c>
      <c r="U7688">
        <v>0</v>
      </c>
      <c r="V7688">
        <v>34</v>
      </c>
      <c r="W7688" t="s">
        <v>64</v>
      </c>
      <c r="X7688" t="s">
        <v>3782</v>
      </c>
      <c r="Y7688" t="s">
        <v>10</v>
      </c>
    </row>
    <row r="7689" spans="1:25" x14ac:dyDescent="0.25">
      <c r="A7689" t="s">
        <v>9496</v>
      </c>
      <c r="B7689">
        <v>4</v>
      </c>
      <c r="C7689">
        <v>4</v>
      </c>
      <c r="D7689">
        <v>4</v>
      </c>
      <c r="E7689">
        <v>4</v>
      </c>
      <c r="F7689">
        <v>3</v>
      </c>
      <c r="G7689">
        <v>5</v>
      </c>
      <c r="H7689">
        <v>5</v>
      </c>
      <c r="I7689">
        <v>3</v>
      </c>
      <c r="J7689">
        <v>4</v>
      </c>
      <c r="K7689">
        <v>36</v>
      </c>
      <c r="L7689">
        <v>5</v>
      </c>
      <c r="M7689">
        <v>4</v>
      </c>
      <c r="N7689">
        <v>3</v>
      </c>
      <c r="O7689">
        <v>4</v>
      </c>
      <c r="P7689">
        <v>4</v>
      </c>
      <c r="Q7689">
        <v>5</v>
      </c>
      <c r="R7689">
        <v>4</v>
      </c>
      <c r="S7689">
        <v>3</v>
      </c>
      <c r="T7689">
        <v>4</v>
      </c>
      <c r="U7689">
        <v>36</v>
      </c>
      <c r="V7689">
        <v>72</v>
      </c>
      <c r="W7689" t="s">
        <v>97</v>
      </c>
      <c r="X7689" t="s">
        <v>3180</v>
      </c>
      <c r="Y7689" t="s">
        <v>44</v>
      </c>
    </row>
    <row r="7690" spans="1:25" x14ac:dyDescent="0.25">
      <c r="A7690" t="s">
        <v>9497</v>
      </c>
      <c r="B7690">
        <v>4</v>
      </c>
      <c r="C7690">
        <v>5</v>
      </c>
      <c r="D7690">
        <v>3</v>
      </c>
      <c r="E7690">
        <v>4</v>
      </c>
      <c r="F7690">
        <v>3</v>
      </c>
      <c r="G7690">
        <v>4</v>
      </c>
      <c r="H7690">
        <v>5</v>
      </c>
      <c r="I7690">
        <v>4</v>
      </c>
      <c r="J7690">
        <v>4</v>
      </c>
      <c r="K7690">
        <v>36</v>
      </c>
      <c r="L7690">
        <v>0</v>
      </c>
      <c r="M7690">
        <v>0</v>
      </c>
      <c r="N7690">
        <v>0</v>
      </c>
      <c r="O7690">
        <v>0</v>
      </c>
      <c r="P7690">
        <v>0</v>
      </c>
      <c r="Q7690">
        <v>0</v>
      </c>
      <c r="R7690">
        <v>0</v>
      </c>
      <c r="S7690">
        <v>0</v>
      </c>
      <c r="T7690">
        <v>0</v>
      </c>
      <c r="U7690">
        <v>0</v>
      </c>
      <c r="V7690">
        <v>36</v>
      </c>
      <c r="W7690" t="s">
        <v>795</v>
      </c>
      <c r="X7690" t="s">
        <v>9498</v>
      </c>
      <c r="Y7690" t="s">
        <v>10</v>
      </c>
    </row>
    <row r="7691" spans="1:25" x14ac:dyDescent="0.25">
      <c r="A7691" t="s">
        <v>9499</v>
      </c>
      <c r="B7691">
        <v>4</v>
      </c>
      <c r="C7691">
        <v>4</v>
      </c>
      <c r="D7691">
        <v>4</v>
      </c>
      <c r="E7691">
        <v>3</v>
      </c>
      <c r="F7691">
        <v>4</v>
      </c>
      <c r="G7691">
        <v>5</v>
      </c>
      <c r="H7691">
        <v>3</v>
      </c>
      <c r="I7691">
        <v>4</v>
      </c>
      <c r="J7691">
        <v>4</v>
      </c>
      <c r="K7691">
        <v>35</v>
      </c>
      <c r="L7691">
        <v>4</v>
      </c>
      <c r="M7691">
        <v>4</v>
      </c>
      <c r="N7691">
        <v>4</v>
      </c>
      <c r="O7691">
        <v>3</v>
      </c>
      <c r="P7691">
        <v>4</v>
      </c>
      <c r="Q7691">
        <v>5</v>
      </c>
      <c r="R7691">
        <v>3</v>
      </c>
      <c r="S7691">
        <v>4</v>
      </c>
      <c r="T7691">
        <v>4</v>
      </c>
      <c r="U7691">
        <v>35</v>
      </c>
      <c r="V7691">
        <v>70</v>
      </c>
      <c r="W7691" t="s">
        <v>1224</v>
      </c>
      <c r="X7691" t="s">
        <v>9500</v>
      </c>
      <c r="Y7691" t="s">
        <v>10</v>
      </c>
    </row>
    <row r="7692" spans="1:25" x14ac:dyDescent="0.25">
      <c r="A7692" t="s">
        <v>9501</v>
      </c>
      <c r="B7692">
        <v>4</v>
      </c>
      <c r="C7692">
        <v>3</v>
      </c>
      <c r="D7692">
        <v>4</v>
      </c>
      <c r="E7692">
        <v>4</v>
      </c>
      <c r="F7692">
        <v>3</v>
      </c>
      <c r="G7692">
        <v>4</v>
      </c>
      <c r="H7692">
        <v>4</v>
      </c>
      <c r="I7692">
        <v>3</v>
      </c>
      <c r="J7692">
        <v>4</v>
      </c>
      <c r="K7692">
        <v>33</v>
      </c>
      <c r="L7692">
        <v>5</v>
      </c>
      <c r="M7692">
        <v>3</v>
      </c>
      <c r="N7692">
        <v>4</v>
      </c>
      <c r="O7692">
        <v>4</v>
      </c>
      <c r="P7692">
        <v>4</v>
      </c>
      <c r="Q7692">
        <v>4</v>
      </c>
      <c r="R7692">
        <v>3</v>
      </c>
      <c r="S7692">
        <v>5</v>
      </c>
      <c r="T7692">
        <v>4</v>
      </c>
      <c r="U7692">
        <v>36</v>
      </c>
      <c r="V7692">
        <v>69</v>
      </c>
      <c r="W7692" t="s">
        <v>248</v>
      </c>
      <c r="X7692" t="s">
        <v>9228</v>
      </c>
      <c r="Y7692" t="s">
        <v>44</v>
      </c>
    </row>
    <row r="7693" spans="1:25" x14ac:dyDescent="0.25">
      <c r="A7693" t="s">
        <v>9502</v>
      </c>
      <c r="B7693">
        <v>4</v>
      </c>
      <c r="C7693">
        <v>4</v>
      </c>
      <c r="D7693">
        <v>3</v>
      </c>
      <c r="E7693">
        <v>4</v>
      </c>
      <c r="F7693">
        <v>4</v>
      </c>
      <c r="G7693">
        <v>5</v>
      </c>
      <c r="H7693">
        <v>3</v>
      </c>
      <c r="I7693">
        <v>4</v>
      </c>
      <c r="J7693">
        <v>5</v>
      </c>
      <c r="K7693">
        <v>36</v>
      </c>
      <c r="L7693">
        <v>4</v>
      </c>
      <c r="M7693">
        <v>4</v>
      </c>
      <c r="N7693">
        <v>5</v>
      </c>
      <c r="O7693">
        <v>3</v>
      </c>
      <c r="P7693">
        <v>4</v>
      </c>
      <c r="Q7693">
        <v>3</v>
      </c>
      <c r="R7693">
        <v>4</v>
      </c>
      <c r="S7693">
        <v>4</v>
      </c>
      <c r="T7693">
        <v>5</v>
      </c>
      <c r="U7693">
        <v>36</v>
      </c>
      <c r="V7693">
        <v>72</v>
      </c>
      <c r="W7693" t="s">
        <v>1641</v>
      </c>
      <c r="X7693" t="s">
        <v>925</v>
      </c>
      <c r="Y7693" t="s">
        <v>44</v>
      </c>
    </row>
    <row r="7694" spans="1:25" x14ac:dyDescent="0.25">
      <c r="A7694" t="s">
        <v>9503</v>
      </c>
      <c r="B7694">
        <v>4</v>
      </c>
      <c r="C7694">
        <v>5</v>
      </c>
      <c r="D7694">
        <v>4</v>
      </c>
      <c r="E7694">
        <v>3</v>
      </c>
      <c r="F7694">
        <v>5</v>
      </c>
      <c r="G7694">
        <v>4</v>
      </c>
      <c r="H7694">
        <v>4</v>
      </c>
      <c r="I7694">
        <v>3</v>
      </c>
      <c r="J7694">
        <v>4</v>
      </c>
      <c r="K7694">
        <v>36</v>
      </c>
      <c r="L7694">
        <v>4</v>
      </c>
      <c r="M7694">
        <v>3</v>
      </c>
      <c r="N7694">
        <v>3</v>
      </c>
      <c r="O7694">
        <v>4</v>
      </c>
      <c r="P7694">
        <v>5</v>
      </c>
      <c r="Q7694">
        <v>4</v>
      </c>
      <c r="R7694">
        <v>3</v>
      </c>
      <c r="S7694">
        <v>4</v>
      </c>
      <c r="T7694">
        <v>5</v>
      </c>
      <c r="U7694">
        <v>35</v>
      </c>
      <c r="V7694">
        <v>71</v>
      </c>
      <c r="W7694" t="s">
        <v>18</v>
      </c>
      <c r="X7694" t="s">
        <v>758</v>
      </c>
      <c r="Y7694" t="s">
        <v>10</v>
      </c>
    </row>
    <row r="7695" spans="1:25" x14ac:dyDescent="0.25">
      <c r="A7695" t="s">
        <v>9504</v>
      </c>
      <c r="B7695">
        <v>3</v>
      </c>
      <c r="C7695">
        <v>4</v>
      </c>
      <c r="D7695">
        <v>5</v>
      </c>
      <c r="E7695">
        <v>4</v>
      </c>
      <c r="F7695">
        <v>3</v>
      </c>
      <c r="G7695">
        <v>4</v>
      </c>
      <c r="H7695">
        <v>5</v>
      </c>
      <c r="I7695">
        <v>5</v>
      </c>
      <c r="J7695">
        <v>3</v>
      </c>
      <c r="K7695">
        <v>36</v>
      </c>
      <c r="L7695">
        <v>4</v>
      </c>
      <c r="M7695">
        <v>4</v>
      </c>
      <c r="N7695">
        <v>4</v>
      </c>
      <c r="O7695">
        <v>3</v>
      </c>
      <c r="P7695">
        <v>4</v>
      </c>
      <c r="Q7695">
        <v>4</v>
      </c>
      <c r="R7695">
        <v>3</v>
      </c>
      <c r="S7695">
        <v>4</v>
      </c>
      <c r="T7695">
        <v>5</v>
      </c>
      <c r="U7695">
        <v>35</v>
      </c>
      <c r="V7695">
        <v>71</v>
      </c>
      <c r="W7695" t="s">
        <v>669</v>
      </c>
      <c r="X7695" t="s">
        <v>758</v>
      </c>
      <c r="Y7695" t="s">
        <v>10</v>
      </c>
    </row>
    <row r="7696" spans="1:25" x14ac:dyDescent="0.25">
      <c r="A7696" t="s">
        <v>9504</v>
      </c>
      <c r="B7696">
        <v>4</v>
      </c>
      <c r="C7696">
        <v>4</v>
      </c>
      <c r="D7696">
        <v>4</v>
      </c>
      <c r="E7696">
        <v>3</v>
      </c>
      <c r="F7696">
        <v>4</v>
      </c>
      <c r="G7696">
        <v>4</v>
      </c>
      <c r="H7696">
        <v>5</v>
      </c>
      <c r="I7696">
        <v>3</v>
      </c>
      <c r="J7696">
        <v>4</v>
      </c>
      <c r="K7696">
        <v>35</v>
      </c>
      <c r="L7696">
        <v>4</v>
      </c>
      <c r="M7696">
        <v>4</v>
      </c>
      <c r="N7696">
        <v>4</v>
      </c>
      <c r="O7696">
        <v>4</v>
      </c>
      <c r="P7696">
        <v>3</v>
      </c>
      <c r="Q7696">
        <v>5</v>
      </c>
      <c r="R7696">
        <v>5</v>
      </c>
      <c r="S7696">
        <v>4</v>
      </c>
      <c r="T7696">
        <v>4</v>
      </c>
      <c r="U7696">
        <v>37</v>
      </c>
      <c r="V7696">
        <v>72</v>
      </c>
      <c r="W7696" t="s">
        <v>8</v>
      </c>
      <c r="X7696" t="s">
        <v>758</v>
      </c>
      <c r="Y7696" t="s">
        <v>10</v>
      </c>
    </row>
    <row r="7697" spans="1:25" x14ac:dyDescent="0.25">
      <c r="A7697" t="s">
        <v>9505</v>
      </c>
      <c r="B7697">
        <v>4</v>
      </c>
      <c r="C7697">
        <v>4</v>
      </c>
      <c r="D7697">
        <v>4</v>
      </c>
      <c r="E7697">
        <v>4</v>
      </c>
      <c r="F7697">
        <v>4</v>
      </c>
      <c r="G7697">
        <v>3</v>
      </c>
      <c r="H7697">
        <v>5</v>
      </c>
      <c r="I7697">
        <v>3</v>
      </c>
      <c r="J7697">
        <v>4</v>
      </c>
      <c r="K7697">
        <v>35</v>
      </c>
      <c r="L7697">
        <v>4</v>
      </c>
      <c r="M7697">
        <v>4</v>
      </c>
      <c r="N7697">
        <v>3</v>
      </c>
      <c r="O7697">
        <v>5</v>
      </c>
      <c r="P7697">
        <v>4</v>
      </c>
      <c r="Q7697">
        <v>4</v>
      </c>
      <c r="R7697">
        <v>4</v>
      </c>
      <c r="S7697">
        <v>3</v>
      </c>
      <c r="T7697">
        <v>4</v>
      </c>
      <c r="U7697">
        <v>35</v>
      </c>
      <c r="V7697">
        <v>70</v>
      </c>
      <c r="W7697" t="s">
        <v>18</v>
      </c>
      <c r="X7697" t="s">
        <v>758</v>
      </c>
      <c r="Y7697" t="s">
        <v>10</v>
      </c>
    </row>
    <row r="7698" spans="1:25" x14ac:dyDescent="0.25">
      <c r="A7698" t="s">
        <v>9506</v>
      </c>
      <c r="B7698">
        <v>4</v>
      </c>
      <c r="C7698">
        <v>5</v>
      </c>
      <c r="D7698">
        <v>4</v>
      </c>
      <c r="E7698">
        <v>3</v>
      </c>
      <c r="F7698">
        <v>5</v>
      </c>
      <c r="G7698">
        <v>4</v>
      </c>
      <c r="H7698">
        <v>3</v>
      </c>
      <c r="I7698">
        <v>4</v>
      </c>
      <c r="J7698">
        <v>4</v>
      </c>
      <c r="K7698">
        <v>36</v>
      </c>
      <c r="L7698">
        <v>4</v>
      </c>
      <c r="M7698">
        <v>4</v>
      </c>
      <c r="N7698">
        <v>4</v>
      </c>
      <c r="O7698">
        <v>3</v>
      </c>
      <c r="P7698">
        <v>5</v>
      </c>
      <c r="Q7698">
        <v>3</v>
      </c>
      <c r="R7698">
        <v>5</v>
      </c>
      <c r="S7698">
        <v>4</v>
      </c>
      <c r="T7698">
        <v>4</v>
      </c>
      <c r="U7698">
        <v>36</v>
      </c>
      <c r="V7698">
        <v>72</v>
      </c>
      <c r="W7698" t="s">
        <v>91</v>
      </c>
      <c r="X7698" t="s">
        <v>758</v>
      </c>
      <c r="Y7698" t="s">
        <v>10</v>
      </c>
    </row>
    <row r="7699" spans="1:25" x14ac:dyDescent="0.25">
      <c r="A7699" t="s">
        <v>9506</v>
      </c>
      <c r="B7699">
        <v>4</v>
      </c>
      <c r="C7699">
        <v>5</v>
      </c>
      <c r="D7699">
        <v>3</v>
      </c>
      <c r="E7699">
        <v>4</v>
      </c>
      <c r="F7699">
        <v>3</v>
      </c>
      <c r="G7699">
        <v>4</v>
      </c>
      <c r="H7699">
        <v>4</v>
      </c>
      <c r="I7699">
        <v>5</v>
      </c>
      <c r="J7699">
        <v>4</v>
      </c>
      <c r="K7699">
        <v>36</v>
      </c>
      <c r="L7699">
        <v>4</v>
      </c>
      <c r="M7699">
        <v>4</v>
      </c>
      <c r="N7699">
        <v>4</v>
      </c>
      <c r="O7699">
        <v>4</v>
      </c>
      <c r="P7699">
        <v>3</v>
      </c>
      <c r="Q7699">
        <v>4</v>
      </c>
      <c r="R7699">
        <v>5</v>
      </c>
      <c r="S7699">
        <v>5</v>
      </c>
      <c r="T7699">
        <v>3</v>
      </c>
      <c r="U7699">
        <v>36</v>
      </c>
      <c r="V7699">
        <v>72</v>
      </c>
      <c r="W7699" t="s">
        <v>61</v>
      </c>
      <c r="X7699" t="s">
        <v>758</v>
      </c>
      <c r="Y7699" t="s">
        <v>10</v>
      </c>
    </row>
    <row r="7700" spans="1:25" x14ac:dyDescent="0.25">
      <c r="A7700" t="s">
        <v>9507</v>
      </c>
      <c r="B7700">
        <v>4</v>
      </c>
      <c r="C7700">
        <v>5</v>
      </c>
      <c r="D7700">
        <v>4</v>
      </c>
      <c r="E7700">
        <v>3</v>
      </c>
      <c r="F7700">
        <v>5</v>
      </c>
      <c r="G7700">
        <v>4</v>
      </c>
      <c r="H7700">
        <v>4</v>
      </c>
      <c r="I7700">
        <v>3</v>
      </c>
      <c r="J7700">
        <v>4</v>
      </c>
      <c r="K7700">
        <v>36</v>
      </c>
      <c r="L7700">
        <v>4</v>
      </c>
      <c r="M7700">
        <v>3</v>
      </c>
      <c r="N7700">
        <v>3</v>
      </c>
      <c r="O7700">
        <v>4</v>
      </c>
      <c r="P7700">
        <v>5</v>
      </c>
      <c r="Q7700">
        <v>4</v>
      </c>
      <c r="R7700">
        <v>3</v>
      </c>
      <c r="S7700">
        <v>4</v>
      </c>
      <c r="T7700">
        <v>5</v>
      </c>
      <c r="U7700">
        <v>35</v>
      </c>
      <c r="V7700">
        <v>71</v>
      </c>
      <c r="W7700" t="s">
        <v>18</v>
      </c>
      <c r="X7700" t="s">
        <v>9508</v>
      </c>
      <c r="Y7700" t="s">
        <v>10</v>
      </c>
    </row>
    <row r="7701" spans="1:25" x14ac:dyDescent="0.25">
      <c r="A7701" t="s">
        <v>5504</v>
      </c>
      <c r="B7701">
        <v>5</v>
      </c>
      <c r="C7701">
        <v>3</v>
      </c>
      <c r="D7701">
        <v>4</v>
      </c>
      <c r="E7701">
        <v>5</v>
      </c>
      <c r="F7701">
        <v>4</v>
      </c>
      <c r="G7701">
        <v>4</v>
      </c>
      <c r="H7701">
        <v>4</v>
      </c>
      <c r="I7701">
        <v>4</v>
      </c>
      <c r="J7701">
        <v>3</v>
      </c>
      <c r="K7701">
        <v>36</v>
      </c>
      <c r="L7701">
        <v>4</v>
      </c>
      <c r="M7701">
        <v>4</v>
      </c>
      <c r="N7701">
        <v>5</v>
      </c>
      <c r="O7701">
        <v>4</v>
      </c>
      <c r="P7701">
        <v>3</v>
      </c>
      <c r="Q7701">
        <v>4</v>
      </c>
      <c r="R7701">
        <v>4</v>
      </c>
      <c r="S7701">
        <v>5</v>
      </c>
      <c r="T7701">
        <v>3</v>
      </c>
      <c r="U7701">
        <v>36</v>
      </c>
      <c r="V7701">
        <v>72</v>
      </c>
      <c r="W7701" t="s">
        <v>15</v>
      </c>
      <c r="X7701" t="s">
        <v>9509</v>
      </c>
      <c r="Y7701" t="s">
        <v>10</v>
      </c>
    </row>
    <row r="7702" spans="1:25" x14ac:dyDescent="0.25">
      <c r="A7702" t="s">
        <v>9510</v>
      </c>
      <c r="B7702">
        <v>4</v>
      </c>
      <c r="C7702">
        <v>4</v>
      </c>
      <c r="D7702">
        <v>3</v>
      </c>
      <c r="E7702">
        <v>5</v>
      </c>
      <c r="F7702">
        <v>4</v>
      </c>
      <c r="G7702">
        <v>3</v>
      </c>
      <c r="H7702">
        <v>4</v>
      </c>
      <c r="I7702">
        <v>5</v>
      </c>
      <c r="J7702">
        <v>4</v>
      </c>
      <c r="K7702">
        <v>36</v>
      </c>
      <c r="L7702">
        <v>4</v>
      </c>
      <c r="M7702">
        <v>3</v>
      </c>
      <c r="N7702">
        <v>5</v>
      </c>
      <c r="O7702">
        <v>4</v>
      </c>
      <c r="P7702">
        <v>3</v>
      </c>
      <c r="Q7702">
        <v>5</v>
      </c>
      <c r="R7702">
        <v>3</v>
      </c>
      <c r="S7702">
        <v>4</v>
      </c>
      <c r="T7702">
        <v>4</v>
      </c>
      <c r="U7702">
        <v>35</v>
      </c>
      <c r="V7702">
        <v>71</v>
      </c>
      <c r="W7702" t="s">
        <v>102</v>
      </c>
      <c r="X7702" t="s">
        <v>9511</v>
      </c>
      <c r="Y7702" t="s">
        <v>44</v>
      </c>
    </row>
    <row r="7703" spans="1:25" x14ac:dyDescent="0.25">
      <c r="A7703" t="s">
        <v>9512</v>
      </c>
      <c r="B7703">
        <v>5</v>
      </c>
      <c r="C7703">
        <v>3</v>
      </c>
      <c r="D7703">
        <v>4</v>
      </c>
      <c r="E7703">
        <v>5</v>
      </c>
      <c r="F7703">
        <v>4</v>
      </c>
      <c r="G7703">
        <v>4</v>
      </c>
      <c r="H7703">
        <v>4</v>
      </c>
      <c r="I7703">
        <v>4</v>
      </c>
      <c r="J7703">
        <v>3</v>
      </c>
      <c r="K7703">
        <v>36</v>
      </c>
      <c r="L7703">
        <v>4</v>
      </c>
      <c r="M7703">
        <v>4</v>
      </c>
      <c r="N7703">
        <v>5</v>
      </c>
      <c r="O7703">
        <v>4</v>
      </c>
      <c r="P7703">
        <v>3</v>
      </c>
      <c r="Q7703">
        <v>4</v>
      </c>
      <c r="R7703">
        <v>4</v>
      </c>
      <c r="S7703">
        <v>5</v>
      </c>
      <c r="T7703">
        <v>3</v>
      </c>
      <c r="U7703">
        <v>36</v>
      </c>
      <c r="V7703">
        <v>72</v>
      </c>
      <c r="W7703" t="s">
        <v>15</v>
      </c>
      <c r="X7703" t="s">
        <v>9509</v>
      </c>
      <c r="Y7703" t="s">
        <v>10</v>
      </c>
    </row>
    <row r="7704" spans="1:25" x14ac:dyDescent="0.25">
      <c r="A7704" t="s">
        <v>9513</v>
      </c>
      <c r="B7704">
        <v>4</v>
      </c>
      <c r="C7704">
        <v>4</v>
      </c>
      <c r="D7704">
        <v>5</v>
      </c>
      <c r="E7704">
        <v>5</v>
      </c>
      <c r="F7704">
        <v>4</v>
      </c>
      <c r="G7704">
        <v>4</v>
      </c>
      <c r="H7704">
        <v>3</v>
      </c>
      <c r="I7704">
        <v>4</v>
      </c>
      <c r="J7704">
        <v>4</v>
      </c>
      <c r="K7704">
        <v>37</v>
      </c>
      <c r="L7704">
        <v>3</v>
      </c>
      <c r="M7704">
        <v>4</v>
      </c>
      <c r="N7704">
        <v>3</v>
      </c>
      <c r="O7704">
        <v>5</v>
      </c>
      <c r="P7704">
        <v>4</v>
      </c>
      <c r="Q7704">
        <v>3</v>
      </c>
      <c r="R7704">
        <v>4</v>
      </c>
      <c r="S7704">
        <v>4</v>
      </c>
      <c r="T7704">
        <v>4</v>
      </c>
      <c r="U7704">
        <v>34</v>
      </c>
      <c r="V7704">
        <v>71</v>
      </c>
      <c r="W7704" t="s">
        <v>12</v>
      </c>
      <c r="X7704" t="s">
        <v>9514</v>
      </c>
      <c r="Y7704" t="s">
        <v>10</v>
      </c>
    </row>
    <row r="7705" spans="1:25" x14ac:dyDescent="0.25">
      <c r="A7705" t="s">
        <v>9515</v>
      </c>
      <c r="B7705">
        <v>4</v>
      </c>
      <c r="C7705">
        <v>4</v>
      </c>
      <c r="D7705">
        <v>3</v>
      </c>
      <c r="E7705">
        <v>5</v>
      </c>
      <c r="F7705">
        <v>4</v>
      </c>
      <c r="G7705">
        <v>4</v>
      </c>
      <c r="H7705">
        <v>4</v>
      </c>
      <c r="I7705">
        <v>3</v>
      </c>
      <c r="J7705">
        <v>5</v>
      </c>
      <c r="K7705">
        <v>36</v>
      </c>
      <c r="L7705">
        <v>5</v>
      </c>
      <c r="M7705">
        <v>4</v>
      </c>
      <c r="N7705">
        <v>4</v>
      </c>
      <c r="O7705">
        <v>4</v>
      </c>
      <c r="P7705">
        <v>5</v>
      </c>
      <c r="Q7705">
        <v>3</v>
      </c>
      <c r="R7705">
        <v>4</v>
      </c>
      <c r="S7705">
        <v>3</v>
      </c>
      <c r="T7705">
        <v>4</v>
      </c>
      <c r="U7705">
        <v>36</v>
      </c>
      <c r="V7705">
        <v>72</v>
      </c>
      <c r="W7705" t="s">
        <v>9516</v>
      </c>
      <c r="X7705" t="s">
        <v>6252</v>
      </c>
      <c r="Y7705" t="s">
        <v>3338</v>
      </c>
    </row>
    <row r="7706" spans="1:25" x14ac:dyDescent="0.25">
      <c r="A7706" t="s">
        <v>9517</v>
      </c>
      <c r="B7706">
        <v>4</v>
      </c>
      <c r="C7706">
        <v>5</v>
      </c>
      <c r="D7706">
        <v>4</v>
      </c>
      <c r="E7706">
        <v>4</v>
      </c>
      <c r="F7706">
        <v>3</v>
      </c>
      <c r="G7706">
        <v>4</v>
      </c>
      <c r="H7706">
        <v>5</v>
      </c>
      <c r="I7706">
        <v>3</v>
      </c>
      <c r="J7706">
        <v>4</v>
      </c>
      <c r="K7706">
        <v>36</v>
      </c>
      <c r="L7706">
        <v>4</v>
      </c>
      <c r="M7706">
        <v>5</v>
      </c>
      <c r="N7706">
        <v>4</v>
      </c>
      <c r="O7706">
        <v>3</v>
      </c>
      <c r="P7706">
        <v>4</v>
      </c>
      <c r="Q7706">
        <v>4</v>
      </c>
      <c r="R7706">
        <v>5</v>
      </c>
      <c r="S7706">
        <v>3</v>
      </c>
      <c r="T7706">
        <v>4</v>
      </c>
      <c r="U7706">
        <v>36</v>
      </c>
      <c r="V7706">
        <v>72</v>
      </c>
      <c r="W7706" t="s">
        <v>110</v>
      </c>
      <c r="X7706" t="s">
        <v>9233</v>
      </c>
      <c r="Y7706" t="s">
        <v>10</v>
      </c>
    </row>
    <row r="7707" spans="1:25" x14ac:dyDescent="0.25">
      <c r="A7707" t="s">
        <v>9518</v>
      </c>
      <c r="B7707">
        <v>4</v>
      </c>
      <c r="C7707">
        <v>3</v>
      </c>
      <c r="D7707">
        <v>4</v>
      </c>
      <c r="E7707">
        <v>5</v>
      </c>
      <c r="F7707">
        <v>4</v>
      </c>
      <c r="G7707">
        <v>5</v>
      </c>
      <c r="H7707">
        <v>4</v>
      </c>
      <c r="I7707">
        <v>3</v>
      </c>
      <c r="J7707">
        <v>4</v>
      </c>
      <c r="K7707">
        <v>36</v>
      </c>
      <c r="L7707">
        <v>0</v>
      </c>
      <c r="M7707">
        <v>0</v>
      </c>
      <c r="N7707">
        <v>0</v>
      </c>
      <c r="O7707">
        <v>0</v>
      </c>
      <c r="P7707">
        <v>0</v>
      </c>
      <c r="Q7707">
        <v>0</v>
      </c>
      <c r="R7707">
        <v>0</v>
      </c>
      <c r="S7707">
        <v>0</v>
      </c>
      <c r="T7707">
        <v>0</v>
      </c>
      <c r="U7707">
        <v>0</v>
      </c>
      <c r="V7707">
        <v>36</v>
      </c>
      <c r="X7707" t="s">
        <v>824</v>
      </c>
      <c r="Y7707" t="s">
        <v>44</v>
      </c>
    </row>
    <row r="7708" spans="1:25" x14ac:dyDescent="0.25">
      <c r="A7708" t="s">
        <v>9519</v>
      </c>
      <c r="B7708">
        <v>4</v>
      </c>
      <c r="C7708">
        <v>3</v>
      </c>
      <c r="D7708">
        <v>4</v>
      </c>
      <c r="E7708">
        <v>5</v>
      </c>
      <c r="F7708">
        <v>4</v>
      </c>
      <c r="G7708">
        <v>5</v>
      </c>
      <c r="H7708">
        <v>4</v>
      </c>
      <c r="I7708">
        <v>3</v>
      </c>
      <c r="J7708">
        <v>4</v>
      </c>
      <c r="K7708">
        <v>36</v>
      </c>
      <c r="L7708">
        <v>4</v>
      </c>
      <c r="M7708">
        <v>3</v>
      </c>
      <c r="N7708">
        <v>4</v>
      </c>
      <c r="O7708">
        <v>5</v>
      </c>
      <c r="P7708">
        <v>4</v>
      </c>
      <c r="Q7708">
        <v>5</v>
      </c>
      <c r="R7708">
        <v>4</v>
      </c>
      <c r="S7708">
        <v>3</v>
      </c>
      <c r="T7708">
        <v>4</v>
      </c>
      <c r="U7708">
        <v>36</v>
      </c>
      <c r="V7708">
        <v>72</v>
      </c>
      <c r="W7708" t="s">
        <v>97</v>
      </c>
      <c r="X7708" t="s">
        <v>824</v>
      </c>
      <c r="Y7708" t="s">
        <v>44</v>
      </c>
    </row>
    <row r="7709" spans="1:25" x14ac:dyDescent="0.25">
      <c r="A7709" t="s">
        <v>9521</v>
      </c>
      <c r="B7709">
        <v>4</v>
      </c>
      <c r="C7709">
        <v>4</v>
      </c>
      <c r="D7709">
        <v>3</v>
      </c>
      <c r="E7709">
        <v>4</v>
      </c>
      <c r="F7709">
        <v>4</v>
      </c>
      <c r="G7709">
        <v>3</v>
      </c>
      <c r="H7709">
        <v>5</v>
      </c>
      <c r="I7709">
        <v>4</v>
      </c>
      <c r="J7709">
        <v>4</v>
      </c>
      <c r="K7709">
        <v>35</v>
      </c>
      <c r="L7709">
        <v>4</v>
      </c>
      <c r="M7709">
        <v>5</v>
      </c>
      <c r="N7709">
        <v>4</v>
      </c>
      <c r="O7709">
        <v>3</v>
      </c>
      <c r="P7709">
        <v>4</v>
      </c>
      <c r="Q7709">
        <v>4</v>
      </c>
      <c r="R7709">
        <v>4</v>
      </c>
      <c r="S7709">
        <v>3</v>
      </c>
      <c r="T7709">
        <v>5</v>
      </c>
      <c r="U7709">
        <v>36</v>
      </c>
      <c r="V7709">
        <v>71</v>
      </c>
      <c r="W7709" t="s">
        <v>236</v>
      </c>
      <c r="X7709" t="s">
        <v>9522</v>
      </c>
      <c r="Y7709" t="s">
        <v>10</v>
      </c>
    </row>
    <row r="7710" spans="1:25" x14ac:dyDescent="0.25">
      <c r="A7710" t="s">
        <v>9523</v>
      </c>
      <c r="B7710">
        <v>4</v>
      </c>
      <c r="C7710">
        <v>5</v>
      </c>
      <c r="D7710">
        <v>4</v>
      </c>
      <c r="E7710">
        <v>3</v>
      </c>
      <c r="F7710">
        <v>4</v>
      </c>
      <c r="G7710">
        <v>4</v>
      </c>
      <c r="H7710">
        <v>5</v>
      </c>
      <c r="I7710">
        <v>3</v>
      </c>
      <c r="J7710">
        <v>4</v>
      </c>
      <c r="K7710">
        <v>36</v>
      </c>
      <c r="L7710">
        <v>4</v>
      </c>
      <c r="M7710">
        <v>4</v>
      </c>
      <c r="N7710">
        <v>4</v>
      </c>
      <c r="O7710">
        <v>3</v>
      </c>
      <c r="P7710">
        <v>5</v>
      </c>
      <c r="Q7710">
        <v>4</v>
      </c>
      <c r="R7710">
        <v>3</v>
      </c>
      <c r="S7710">
        <v>5</v>
      </c>
      <c r="T7710">
        <v>4</v>
      </c>
      <c r="U7710">
        <v>36</v>
      </c>
      <c r="V7710">
        <v>72</v>
      </c>
      <c r="W7710" t="s">
        <v>64</v>
      </c>
      <c r="X7710" t="s">
        <v>2544</v>
      </c>
      <c r="Y7710" t="s">
        <v>10</v>
      </c>
    </row>
    <row r="7711" spans="1:25" x14ac:dyDescent="0.25">
      <c r="A7711" t="s">
        <v>9524</v>
      </c>
      <c r="B7711">
        <v>5</v>
      </c>
      <c r="C7711">
        <v>3</v>
      </c>
      <c r="D7711">
        <v>4</v>
      </c>
      <c r="E7711">
        <v>3</v>
      </c>
      <c r="F7711">
        <v>4</v>
      </c>
      <c r="G7711">
        <v>4</v>
      </c>
      <c r="H7711">
        <v>3</v>
      </c>
      <c r="I7711">
        <v>4</v>
      </c>
      <c r="J7711">
        <v>5</v>
      </c>
      <c r="K7711">
        <v>35</v>
      </c>
      <c r="L7711">
        <v>5</v>
      </c>
      <c r="M7711">
        <v>3</v>
      </c>
      <c r="N7711">
        <v>5</v>
      </c>
      <c r="O7711">
        <v>3</v>
      </c>
      <c r="P7711">
        <v>4</v>
      </c>
      <c r="Q7711">
        <v>5</v>
      </c>
      <c r="R7711">
        <v>4</v>
      </c>
      <c r="S7711">
        <v>3</v>
      </c>
      <c r="T7711">
        <v>4</v>
      </c>
      <c r="U7711">
        <v>36</v>
      </c>
      <c r="V7711">
        <v>71</v>
      </c>
      <c r="W7711" t="s">
        <v>795</v>
      </c>
      <c r="X7711" t="s">
        <v>9525</v>
      </c>
      <c r="Y7711" t="s">
        <v>10</v>
      </c>
    </row>
    <row r="7712" spans="1:25" x14ac:dyDescent="0.25">
      <c r="A7712" t="s">
        <v>9526</v>
      </c>
      <c r="B7712">
        <v>3</v>
      </c>
      <c r="C7712">
        <v>4</v>
      </c>
      <c r="D7712">
        <v>3</v>
      </c>
      <c r="E7712">
        <v>3</v>
      </c>
      <c r="F7712">
        <v>4</v>
      </c>
      <c r="G7712">
        <v>3</v>
      </c>
      <c r="H7712">
        <v>4</v>
      </c>
      <c r="I7712">
        <v>4</v>
      </c>
      <c r="J7712">
        <v>4</v>
      </c>
      <c r="K7712">
        <v>32</v>
      </c>
      <c r="L7712">
        <v>0</v>
      </c>
      <c r="M7712">
        <v>0</v>
      </c>
      <c r="N7712">
        <v>0</v>
      </c>
      <c r="O7712">
        <v>0</v>
      </c>
      <c r="P7712">
        <v>0</v>
      </c>
      <c r="Q7712">
        <v>0</v>
      </c>
      <c r="R7712">
        <v>0</v>
      </c>
      <c r="S7712">
        <v>0</v>
      </c>
      <c r="T7712">
        <v>0</v>
      </c>
      <c r="U7712">
        <v>0</v>
      </c>
      <c r="V7712">
        <v>32</v>
      </c>
      <c r="W7712" t="s">
        <v>48</v>
      </c>
      <c r="X7712" t="s">
        <v>9527</v>
      </c>
      <c r="Y7712" t="s">
        <v>50</v>
      </c>
    </row>
    <row r="7713" spans="1:25" x14ac:dyDescent="0.25">
      <c r="A7713" t="s">
        <v>9528</v>
      </c>
      <c r="B7713">
        <v>4</v>
      </c>
      <c r="C7713">
        <v>4</v>
      </c>
      <c r="D7713">
        <v>3</v>
      </c>
      <c r="E7713">
        <v>4</v>
      </c>
      <c r="F7713">
        <v>4</v>
      </c>
      <c r="G7713">
        <v>4</v>
      </c>
      <c r="H7713">
        <v>4</v>
      </c>
      <c r="I7713">
        <v>3</v>
      </c>
      <c r="J7713">
        <v>5</v>
      </c>
      <c r="K7713">
        <v>35</v>
      </c>
      <c r="L7713">
        <v>4</v>
      </c>
      <c r="M7713">
        <v>5</v>
      </c>
      <c r="N7713">
        <v>3</v>
      </c>
      <c r="O7713">
        <v>4</v>
      </c>
      <c r="P7713">
        <v>4</v>
      </c>
      <c r="Q7713">
        <v>4</v>
      </c>
      <c r="R7713">
        <v>3</v>
      </c>
      <c r="S7713">
        <v>5</v>
      </c>
      <c r="T7713">
        <v>4</v>
      </c>
      <c r="U7713">
        <v>36</v>
      </c>
      <c r="V7713">
        <v>71</v>
      </c>
      <c r="W7713" t="s">
        <v>105</v>
      </c>
      <c r="X7713" t="s">
        <v>9529</v>
      </c>
      <c r="Y7713" t="s">
        <v>10</v>
      </c>
    </row>
    <row r="7714" spans="1:25" x14ac:dyDescent="0.25">
      <c r="A7714" t="s">
        <v>9530</v>
      </c>
      <c r="B7714">
        <v>4</v>
      </c>
      <c r="C7714">
        <v>3</v>
      </c>
      <c r="D7714">
        <v>5</v>
      </c>
      <c r="E7714">
        <v>4</v>
      </c>
      <c r="F7714">
        <v>4</v>
      </c>
      <c r="G7714">
        <v>4</v>
      </c>
      <c r="H7714">
        <v>5</v>
      </c>
      <c r="I7714">
        <v>3</v>
      </c>
      <c r="J7714">
        <v>4</v>
      </c>
      <c r="K7714">
        <v>36</v>
      </c>
      <c r="L7714">
        <v>5</v>
      </c>
      <c r="M7714">
        <v>4</v>
      </c>
      <c r="N7714">
        <v>4</v>
      </c>
      <c r="O7714">
        <v>3</v>
      </c>
      <c r="P7714">
        <v>5</v>
      </c>
      <c r="Q7714">
        <v>4</v>
      </c>
      <c r="R7714">
        <v>3</v>
      </c>
      <c r="S7714">
        <v>4</v>
      </c>
      <c r="T7714">
        <v>4</v>
      </c>
      <c r="U7714">
        <v>36</v>
      </c>
      <c r="V7714">
        <v>72</v>
      </c>
      <c r="W7714" t="s">
        <v>15</v>
      </c>
      <c r="X7714" t="s">
        <v>5921</v>
      </c>
      <c r="Y7714" t="s">
        <v>10</v>
      </c>
    </row>
    <row r="7715" spans="1:25" x14ac:dyDescent="0.25">
      <c r="A7715" t="s">
        <v>9531</v>
      </c>
      <c r="B7715">
        <v>4</v>
      </c>
      <c r="C7715">
        <v>4</v>
      </c>
      <c r="D7715">
        <v>4</v>
      </c>
      <c r="E7715">
        <v>4</v>
      </c>
      <c r="F7715">
        <v>3</v>
      </c>
      <c r="G7715">
        <v>4</v>
      </c>
      <c r="H7715">
        <v>5</v>
      </c>
      <c r="I7715">
        <v>4</v>
      </c>
      <c r="J7715">
        <v>3</v>
      </c>
      <c r="K7715">
        <v>35</v>
      </c>
      <c r="L7715">
        <v>4</v>
      </c>
      <c r="M7715">
        <v>4</v>
      </c>
      <c r="N7715">
        <v>3</v>
      </c>
      <c r="O7715">
        <v>4</v>
      </c>
      <c r="P7715">
        <v>4</v>
      </c>
      <c r="Q7715">
        <v>3</v>
      </c>
      <c r="R7715">
        <v>4</v>
      </c>
      <c r="S7715">
        <v>5</v>
      </c>
      <c r="T7715">
        <v>4</v>
      </c>
      <c r="U7715">
        <v>35</v>
      </c>
      <c r="V7715">
        <v>70</v>
      </c>
      <c r="W7715" t="s">
        <v>984</v>
      </c>
      <c r="X7715" t="s">
        <v>2088</v>
      </c>
      <c r="Y7715" t="s">
        <v>50</v>
      </c>
    </row>
    <row r="7716" spans="1:25" x14ac:dyDescent="0.25">
      <c r="A7716" t="s">
        <v>9532</v>
      </c>
      <c r="B7716">
        <v>4</v>
      </c>
      <c r="C7716">
        <v>3</v>
      </c>
      <c r="D7716">
        <v>5</v>
      </c>
      <c r="E7716">
        <v>4</v>
      </c>
      <c r="F7716">
        <v>4</v>
      </c>
      <c r="G7716">
        <v>4</v>
      </c>
      <c r="H7716">
        <v>4</v>
      </c>
      <c r="I7716">
        <v>3</v>
      </c>
      <c r="J7716">
        <v>4</v>
      </c>
      <c r="K7716">
        <v>35</v>
      </c>
      <c r="L7716">
        <v>4</v>
      </c>
      <c r="M7716">
        <v>5</v>
      </c>
      <c r="N7716">
        <v>3</v>
      </c>
      <c r="O7716">
        <v>4</v>
      </c>
      <c r="P7716">
        <v>3</v>
      </c>
      <c r="Q7716">
        <v>4</v>
      </c>
      <c r="R7716">
        <v>5</v>
      </c>
      <c r="S7716">
        <v>4</v>
      </c>
      <c r="T7716">
        <v>4</v>
      </c>
      <c r="U7716">
        <v>36</v>
      </c>
      <c r="V7716">
        <v>71</v>
      </c>
      <c r="W7716" t="s">
        <v>7235</v>
      </c>
      <c r="X7716" t="s">
        <v>5307</v>
      </c>
      <c r="Y7716" t="s">
        <v>44</v>
      </c>
    </row>
    <row r="7717" spans="1:25" x14ac:dyDescent="0.25">
      <c r="A7717" t="s">
        <v>9533</v>
      </c>
      <c r="B7717">
        <v>3</v>
      </c>
      <c r="C7717">
        <v>3</v>
      </c>
      <c r="D7717">
        <v>3</v>
      </c>
      <c r="E7717">
        <v>3</v>
      </c>
      <c r="F7717">
        <v>3</v>
      </c>
      <c r="G7717">
        <v>3</v>
      </c>
      <c r="H7717">
        <v>3</v>
      </c>
      <c r="I7717">
        <v>3</v>
      </c>
      <c r="J7717">
        <v>3</v>
      </c>
      <c r="K7717">
        <v>27</v>
      </c>
      <c r="L7717">
        <v>3</v>
      </c>
      <c r="M7717">
        <v>3</v>
      </c>
      <c r="N7717">
        <v>3</v>
      </c>
      <c r="O7717">
        <v>3</v>
      </c>
      <c r="P7717">
        <v>3</v>
      </c>
      <c r="Q7717">
        <v>3</v>
      </c>
      <c r="R7717">
        <v>3</v>
      </c>
      <c r="S7717">
        <v>3</v>
      </c>
      <c r="T7717">
        <v>3</v>
      </c>
      <c r="U7717">
        <v>27</v>
      </c>
      <c r="V7717">
        <v>54</v>
      </c>
      <c r="W7717" t="s">
        <v>7235</v>
      </c>
      <c r="X7717" t="s">
        <v>9533</v>
      </c>
      <c r="Y7717" t="s">
        <v>44</v>
      </c>
    </row>
    <row r="7718" spans="1:25" x14ac:dyDescent="0.25">
      <c r="A7718" t="s">
        <v>9534</v>
      </c>
      <c r="B7718">
        <v>5</v>
      </c>
      <c r="C7718">
        <v>3</v>
      </c>
      <c r="D7718">
        <v>4</v>
      </c>
      <c r="E7718">
        <v>5</v>
      </c>
      <c r="F7718">
        <v>4</v>
      </c>
      <c r="G7718">
        <v>4</v>
      </c>
      <c r="H7718">
        <v>4</v>
      </c>
      <c r="I7718">
        <v>3</v>
      </c>
      <c r="J7718">
        <v>4</v>
      </c>
      <c r="K7718">
        <v>36</v>
      </c>
      <c r="L7718">
        <v>3</v>
      </c>
      <c r="M7718">
        <v>4</v>
      </c>
      <c r="N7718">
        <v>4</v>
      </c>
      <c r="O7718">
        <v>5</v>
      </c>
      <c r="P7718">
        <v>4</v>
      </c>
      <c r="Q7718">
        <v>4</v>
      </c>
      <c r="R7718">
        <v>5</v>
      </c>
      <c r="S7718">
        <v>3</v>
      </c>
      <c r="T7718">
        <v>4</v>
      </c>
      <c r="U7718">
        <v>36</v>
      </c>
      <c r="V7718">
        <v>72</v>
      </c>
      <c r="W7718" t="s">
        <v>105</v>
      </c>
      <c r="X7718" t="s">
        <v>2386</v>
      </c>
      <c r="Y7718" t="s">
        <v>10</v>
      </c>
    </row>
    <row r="7719" spans="1:25" x14ac:dyDescent="0.25">
      <c r="A7719" t="s">
        <v>9535</v>
      </c>
      <c r="B7719">
        <v>4</v>
      </c>
      <c r="C7719">
        <v>5</v>
      </c>
      <c r="D7719">
        <v>3</v>
      </c>
      <c r="E7719">
        <v>4</v>
      </c>
      <c r="F7719">
        <v>4</v>
      </c>
      <c r="G7719">
        <v>5</v>
      </c>
      <c r="H7719">
        <v>3</v>
      </c>
      <c r="I7719">
        <v>4</v>
      </c>
      <c r="J7719">
        <v>4</v>
      </c>
      <c r="K7719">
        <v>36</v>
      </c>
      <c r="L7719">
        <v>4</v>
      </c>
      <c r="M7719">
        <v>3</v>
      </c>
      <c r="N7719">
        <v>4</v>
      </c>
      <c r="O7719">
        <v>5</v>
      </c>
      <c r="P7719">
        <v>4</v>
      </c>
      <c r="Q7719">
        <v>4</v>
      </c>
      <c r="R7719">
        <v>5</v>
      </c>
      <c r="S7719">
        <v>3</v>
      </c>
      <c r="T7719">
        <v>4</v>
      </c>
      <c r="U7719">
        <v>36</v>
      </c>
      <c r="V7719">
        <v>72</v>
      </c>
      <c r="W7719" t="s">
        <v>39</v>
      </c>
      <c r="X7719" t="s">
        <v>8225</v>
      </c>
      <c r="Y7719" t="s">
        <v>10</v>
      </c>
    </row>
    <row r="7720" spans="1:25" x14ac:dyDescent="0.25">
      <c r="A7720" t="s">
        <v>9536</v>
      </c>
      <c r="B7720">
        <v>4</v>
      </c>
      <c r="C7720">
        <v>5</v>
      </c>
      <c r="D7720">
        <v>3</v>
      </c>
      <c r="E7720">
        <v>4</v>
      </c>
      <c r="F7720">
        <v>4</v>
      </c>
      <c r="G7720">
        <v>5</v>
      </c>
      <c r="H7720">
        <v>3</v>
      </c>
      <c r="I7720">
        <v>4</v>
      </c>
      <c r="J7720">
        <v>4</v>
      </c>
      <c r="K7720">
        <v>36</v>
      </c>
      <c r="L7720">
        <v>4</v>
      </c>
      <c r="M7720">
        <v>3</v>
      </c>
      <c r="N7720">
        <v>4</v>
      </c>
      <c r="O7720">
        <v>5</v>
      </c>
      <c r="P7720">
        <v>4</v>
      </c>
      <c r="Q7720">
        <v>4</v>
      </c>
      <c r="R7720">
        <v>5</v>
      </c>
      <c r="S7720">
        <v>3</v>
      </c>
      <c r="T7720">
        <v>4</v>
      </c>
      <c r="U7720">
        <v>36</v>
      </c>
      <c r="V7720">
        <v>72</v>
      </c>
      <c r="W7720" t="s">
        <v>39</v>
      </c>
      <c r="X7720" t="s">
        <v>9537</v>
      </c>
      <c r="Y7720" t="s">
        <v>10</v>
      </c>
    </row>
    <row r="7721" spans="1:25" x14ac:dyDescent="0.25">
      <c r="A7721" t="s">
        <v>9538</v>
      </c>
      <c r="B7721">
        <v>4</v>
      </c>
      <c r="C7721">
        <v>4</v>
      </c>
      <c r="D7721">
        <v>4</v>
      </c>
      <c r="E7721">
        <v>5</v>
      </c>
      <c r="F7721">
        <v>3</v>
      </c>
      <c r="G7721">
        <v>4</v>
      </c>
      <c r="H7721">
        <v>4</v>
      </c>
      <c r="I7721">
        <v>5</v>
      </c>
      <c r="J7721">
        <v>3</v>
      </c>
      <c r="K7721">
        <v>36</v>
      </c>
      <c r="L7721">
        <v>4</v>
      </c>
      <c r="M7721">
        <v>4</v>
      </c>
      <c r="N7721">
        <v>5</v>
      </c>
      <c r="O7721">
        <v>3</v>
      </c>
      <c r="P7721">
        <v>4</v>
      </c>
      <c r="Q7721">
        <v>4</v>
      </c>
      <c r="R7721">
        <v>4</v>
      </c>
      <c r="S7721">
        <v>3</v>
      </c>
      <c r="T7721">
        <v>5</v>
      </c>
      <c r="U7721">
        <v>36</v>
      </c>
      <c r="V7721">
        <v>72</v>
      </c>
      <c r="W7721" t="s">
        <v>64</v>
      </c>
      <c r="X7721" t="s">
        <v>2544</v>
      </c>
      <c r="Y7721" t="s">
        <v>10</v>
      </c>
    </row>
    <row r="7722" spans="1:25" x14ac:dyDescent="0.25">
      <c r="A7722" t="s">
        <v>9539</v>
      </c>
      <c r="B7722">
        <v>4</v>
      </c>
      <c r="C7722">
        <v>4</v>
      </c>
      <c r="D7722">
        <v>4</v>
      </c>
      <c r="E7722">
        <v>3</v>
      </c>
      <c r="F7722">
        <v>5</v>
      </c>
      <c r="G7722">
        <v>4</v>
      </c>
      <c r="H7722">
        <v>3</v>
      </c>
      <c r="I7722">
        <v>5</v>
      </c>
      <c r="J7722">
        <v>4</v>
      </c>
      <c r="K7722">
        <v>36</v>
      </c>
      <c r="L7722">
        <v>4</v>
      </c>
      <c r="M7722">
        <v>5</v>
      </c>
      <c r="N7722">
        <v>4</v>
      </c>
      <c r="O7722">
        <v>3</v>
      </c>
      <c r="P7722">
        <v>4</v>
      </c>
      <c r="Q7722">
        <v>4</v>
      </c>
      <c r="R7722">
        <v>5</v>
      </c>
      <c r="S7722">
        <v>3</v>
      </c>
      <c r="T7722">
        <v>4</v>
      </c>
      <c r="U7722">
        <v>36</v>
      </c>
      <c r="V7722">
        <v>72</v>
      </c>
      <c r="W7722" t="s">
        <v>64</v>
      </c>
      <c r="X7722" t="s">
        <v>2544</v>
      </c>
      <c r="Y7722" t="s">
        <v>10</v>
      </c>
    </row>
    <row r="7723" spans="1:25" x14ac:dyDescent="0.25">
      <c r="A7723" t="s">
        <v>9540</v>
      </c>
      <c r="B7723">
        <v>4</v>
      </c>
      <c r="C7723">
        <v>3</v>
      </c>
      <c r="D7723">
        <v>4</v>
      </c>
      <c r="E7723">
        <v>3</v>
      </c>
      <c r="F7723">
        <v>4</v>
      </c>
      <c r="G7723">
        <v>4</v>
      </c>
      <c r="H7723">
        <v>3</v>
      </c>
      <c r="I7723">
        <v>3</v>
      </c>
      <c r="J7723">
        <v>4</v>
      </c>
      <c r="K7723">
        <v>32</v>
      </c>
      <c r="L7723">
        <v>4</v>
      </c>
      <c r="M7723">
        <v>3</v>
      </c>
      <c r="N7723">
        <v>4</v>
      </c>
      <c r="O7723">
        <v>3</v>
      </c>
      <c r="P7723">
        <v>4</v>
      </c>
      <c r="Q7723">
        <v>4</v>
      </c>
      <c r="R7723">
        <v>3</v>
      </c>
      <c r="S7723">
        <v>3</v>
      </c>
      <c r="T7723">
        <v>4</v>
      </c>
      <c r="U7723">
        <v>32</v>
      </c>
      <c r="V7723">
        <v>64</v>
      </c>
      <c r="W7723" t="s">
        <v>64</v>
      </c>
      <c r="X7723" t="s">
        <v>2544</v>
      </c>
      <c r="Y7723" t="s">
        <v>10</v>
      </c>
    </row>
    <row r="7724" spans="1:25" x14ac:dyDescent="0.25">
      <c r="A7724" t="s">
        <v>10346</v>
      </c>
      <c r="B7724">
        <v>4</v>
      </c>
      <c r="C7724">
        <v>4</v>
      </c>
      <c r="D7724">
        <v>3</v>
      </c>
      <c r="E7724">
        <v>4</v>
      </c>
      <c r="F7724">
        <v>5</v>
      </c>
      <c r="G7724">
        <v>3</v>
      </c>
      <c r="H7724">
        <v>5</v>
      </c>
      <c r="I7724">
        <v>4</v>
      </c>
      <c r="J7724">
        <v>4</v>
      </c>
      <c r="K7724">
        <v>36</v>
      </c>
      <c r="L7724">
        <v>0</v>
      </c>
      <c r="M7724">
        <v>0</v>
      </c>
      <c r="N7724">
        <v>0</v>
      </c>
      <c r="O7724">
        <v>0</v>
      </c>
      <c r="P7724">
        <v>0</v>
      </c>
      <c r="Q7724">
        <v>0</v>
      </c>
      <c r="R7724">
        <v>0</v>
      </c>
      <c r="S7724">
        <v>0</v>
      </c>
      <c r="T7724">
        <v>0</v>
      </c>
      <c r="U7724">
        <v>0</v>
      </c>
      <c r="V7724">
        <v>36</v>
      </c>
      <c r="W7724" t="s">
        <v>58</v>
      </c>
      <c r="X7724" t="s">
        <v>10347</v>
      </c>
      <c r="Y7724" t="s">
        <v>10</v>
      </c>
    </row>
    <row r="7725" spans="1:25" x14ac:dyDescent="0.25">
      <c r="A7725" t="s">
        <v>9541</v>
      </c>
      <c r="B7725">
        <v>4</v>
      </c>
      <c r="C7725">
        <v>4</v>
      </c>
      <c r="D7725">
        <v>5</v>
      </c>
      <c r="E7725">
        <v>3</v>
      </c>
      <c r="F7725">
        <v>4</v>
      </c>
      <c r="G7725">
        <v>4</v>
      </c>
      <c r="H7725">
        <v>5</v>
      </c>
      <c r="I7725">
        <v>3</v>
      </c>
      <c r="J7725">
        <v>4</v>
      </c>
      <c r="K7725">
        <v>36</v>
      </c>
      <c r="L7725">
        <v>4</v>
      </c>
      <c r="M7725">
        <v>3</v>
      </c>
      <c r="N7725">
        <v>4</v>
      </c>
      <c r="O7725">
        <v>5</v>
      </c>
      <c r="P7725">
        <v>4</v>
      </c>
      <c r="Q7725">
        <v>3</v>
      </c>
      <c r="R7725">
        <v>5</v>
      </c>
      <c r="S7725">
        <v>4</v>
      </c>
      <c r="T7725">
        <v>4</v>
      </c>
      <c r="U7725">
        <v>36</v>
      </c>
      <c r="V7725">
        <v>72</v>
      </c>
      <c r="W7725" t="s">
        <v>12</v>
      </c>
      <c r="X7725" t="s">
        <v>9542</v>
      </c>
      <c r="Y7725" t="s">
        <v>10</v>
      </c>
    </row>
    <row r="7726" spans="1:25" x14ac:dyDescent="0.25">
      <c r="A7726" t="s">
        <v>9543</v>
      </c>
      <c r="B7726">
        <v>4</v>
      </c>
      <c r="C7726">
        <v>5</v>
      </c>
      <c r="D7726">
        <v>5</v>
      </c>
      <c r="E7726">
        <v>3</v>
      </c>
      <c r="F7726">
        <v>4</v>
      </c>
      <c r="G7726">
        <v>3</v>
      </c>
      <c r="H7726">
        <v>4</v>
      </c>
      <c r="I7726">
        <v>4</v>
      </c>
      <c r="J7726">
        <v>4</v>
      </c>
      <c r="K7726">
        <v>36</v>
      </c>
      <c r="L7726">
        <v>4</v>
      </c>
      <c r="M7726">
        <v>3</v>
      </c>
      <c r="N7726">
        <v>4</v>
      </c>
      <c r="O7726">
        <v>4</v>
      </c>
      <c r="P7726">
        <v>5</v>
      </c>
      <c r="Q7726">
        <v>3</v>
      </c>
      <c r="R7726">
        <v>4</v>
      </c>
      <c r="S7726">
        <v>4</v>
      </c>
      <c r="T7726">
        <v>5</v>
      </c>
      <c r="U7726">
        <v>36</v>
      </c>
      <c r="V7726">
        <v>72</v>
      </c>
      <c r="W7726" t="s">
        <v>8857</v>
      </c>
      <c r="X7726" t="s">
        <v>9544</v>
      </c>
      <c r="Y7726" t="s">
        <v>8857</v>
      </c>
    </row>
    <row r="7727" spans="1:25" x14ac:dyDescent="0.25">
      <c r="A7727" t="s">
        <v>9545</v>
      </c>
      <c r="B7727">
        <v>5</v>
      </c>
      <c r="C7727">
        <v>4</v>
      </c>
      <c r="D7727">
        <v>4</v>
      </c>
      <c r="E7727">
        <v>3</v>
      </c>
      <c r="F7727">
        <v>5</v>
      </c>
      <c r="G7727">
        <v>3</v>
      </c>
      <c r="H7727">
        <v>4</v>
      </c>
      <c r="I7727">
        <v>5</v>
      </c>
      <c r="J7727">
        <v>4</v>
      </c>
      <c r="K7727">
        <v>37</v>
      </c>
      <c r="L7727">
        <v>5</v>
      </c>
      <c r="M7727">
        <v>3</v>
      </c>
      <c r="N7727">
        <v>4</v>
      </c>
      <c r="O7727">
        <v>4</v>
      </c>
      <c r="P7727">
        <v>3</v>
      </c>
      <c r="Q7727">
        <v>4</v>
      </c>
      <c r="R7727">
        <v>4</v>
      </c>
      <c r="S7727">
        <v>5</v>
      </c>
      <c r="T7727">
        <v>3</v>
      </c>
      <c r="U7727">
        <v>35</v>
      </c>
      <c r="V7727">
        <v>72</v>
      </c>
      <c r="W7727" t="s">
        <v>58</v>
      </c>
      <c r="X7727" t="s">
        <v>9546</v>
      </c>
      <c r="Y7727" t="s">
        <v>10</v>
      </c>
    </row>
    <row r="7728" spans="1:25" x14ac:dyDescent="0.25">
      <c r="A7728" t="s">
        <v>9547</v>
      </c>
      <c r="B7728">
        <v>5</v>
      </c>
      <c r="C7728">
        <v>4</v>
      </c>
      <c r="D7728">
        <v>3</v>
      </c>
      <c r="E7728">
        <v>4</v>
      </c>
      <c r="F7728">
        <v>4</v>
      </c>
      <c r="G7728">
        <v>5</v>
      </c>
      <c r="H7728">
        <v>4</v>
      </c>
      <c r="I7728">
        <v>4</v>
      </c>
      <c r="J7728">
        <v>3</v>
      </c>
      <c r="K7728">
        <v>36</v>
      </c>
      <c r="L7728">
        <v>4</v>
      </c>
      <c r="M7728">
        <v>5</v>
      </c>
      <c r="N7728">
        <v>3</v>
      </c>
      <c r="O7728">
        <v>4</v>
      </c>
      <c r="P7728">
        <v>5</v>
      </c>
      <c r="Q7728">
        <v>3</v>
      </c>
      <c r="R7728">
        <v>4</v>
      </c>
      <c r="S7728">
        <v>4</v>
      </c>
      <c r="T7728">
        <v>4</v>
      </c>
      <c r="U7728">
        <v>36</v>
      </c>
      <c r="V7728">
        <v>72</v>
      </c>
      <c r="W7728" t="s">
        <v>39</v>
      </c>
      <c r="X7728" t="s">
        <v>141</v>
      </c>
      <c r="Y7728" t="s">
        <v>10</v>
      </c>
    </row>
    <row r="7729" spans="1:25" x14ac:dyDescent="0.25">
      <c r="A7729" t="s">
        <v>9548</v>
      </c>
      <c r="B7729">
        <v>4</v>
      </c>
      <c r="C7729">
        <v>3</v>
      </c>
      <c r="D7729">
        <v>4</v>
      </c>
      <c r="E7729">
        <v>4</v>
      </c>
      <c r="F7729">
        <v>4</v>
      </c>
      <c r="G7729">
        <v>5</v>
      </c>
      <c r="H7729">
        <v>4</v>
      </c>
      <c r="I7729">
        <v>3</v>
      </c>
      <c r="J7729">
        <v>5</v>
      </c>
      <c r="K7729">
        <v>36</v>
      </c>
      <c r="L7729">
        <v>4</v>
      </c>
      <c r="M7729">
        <v>4</v>
      </c>
      <c r="N7729">
        <v>4</v>
      </c>
      <c r="O7729">
        <v>4</v>
      </c>
      <c r="P7729">
        <v>3</v>
      </c>
      <c r="Q7729">
        <v>5</v>
      </c>
      <c r="R7729">
        <v>4</v>
      </c>
      <c r="S7729">
        <v>3</v>
      </c>
      <c r="T7729">
        <v>5</v>
      </c>
      <c r="U7729">
        <v>36</v>
      </c>
      <c r="V7729">
        <v>72</v>
      </c>
      <c r="W7729" t="s">
        <v>61</v>
      </c>
      <c r="X7729" t="s">
        <v>9549</v>
      </c>
      <c r="Y7729" t="s">
        <v>10</v>
      </c>
    </row>
    <row r="7730" spans="1:25" x14ac:dyDescent="0.25">
      <c r="A7730" t="s">
        <v>9550</v>
      </c>
      <c r="B7730">
        <v>5</v>
      </c>
      <c r="C7730">
        <v>4</v>
      </c>
      <c r="D7730">
        <v>4</v>
      </c>
      <c r="E7730">
        <v>4</v>
      </c>
      <c r="F7730">
        <v>3</v>
      </c>
      <c r="G7730">
        <v>4</v>
      </c>
      <c r="H7730">
        <v>3</v>
      </c>
      <c r="I7730">
        <v>4</v>
      </c>
      <c r="J7730">
        <v>5</v>
      </c>
      <c r="K7730">
        <v>36</v>
      </c>
      <c r="L7730">
        <v>4</v>
      </c>
      <c r="M7730">
        <v>4</v>
      </c>
      <c r="N7730">
        <v>3</v>
      </c>
      <c r="O7730">
        <v>5</v>
      </c>
      <c r="P7730">
        <v>3</v>
      </c>
      <c r="Q7730">
        <v>4</v>
      </c>
      <c r="R7730">
        <v>4</v>
      </c>
      <c r="S7730">
        <v>5</v>
      </c>
      <c r="T7730">
        <v>4</v>
      </c>
      <c r="U7730">
        <v>36</v>
      </c>
      <c r="V7730">
        <v>72</v>
      </c>
      <c r="W7730" t="s">
        <v>12</v>
      </c>
      <c r="X7730" t="s">
        <v>601</v>
      </c>
      <c r="Y7730" t="s">
        <v>10</v>
      </c>
    </row>
    <row r="7731" spans="1:25" x14ac:dyDescent="0.25">
      <c r="A7731" t="s">
        <v>9551</v>
      </c>
      <c r="B7731">
        <v>4</v>
      </c>
      <c r="C7731">
        <v>3</v>
      </c>
      <c r="D7731">
        <v>3</v>
      </c>
      <c r="E7731">
        <v>4</v>
      </c>
      <c r="F7731">
        <v>4</v>
      </c>
      <c r="G7731">
        <v>4</v>
      </c>
      <c r="H7731">
        <v>3</v>
      </c>
      <c r="I7731">
        <v>3</v>
      </c>
      <c r="J7731">
        <v>4</v>
      </c>
      <c r="K7731">
        <v>32</v>
      </c>
      <c r="L7731">
        <v>4</v>
      </c>
      <c r="M7731">
        <v>3</v>
      </c>
      <c r="N7731">
        <v>3</v>
      </c>
      <c r="O7731">
        <v>3</v>
      </c>
      <c r="P7731">
        <v>3</v>
      </c>
      <c r="Q7731">
        <v>3</v>
      </c>
      <c r="R7731">
        <v>3</v>
      </c>
      <c r="S7731">
        <v>4</v>
      </c>
      <c r="T7731">
        <v>4</v>
      </c>
      <c r="U7731">
        <v>30</v>
      </c>
      <c r="V7731">
        <v>62</v>
      </c>
      <c r="W7731" t="s">
        <v>39</v>
      </c>
      <c r="X7731" t="s">
        <v>3940</v>
      </c>
      <c r="Y7731" t="s">
        <v>10</v>
      </c>
    </row>
    <row r="7732" spans="1:25" x14ac:dyDescent="0.25">
      <c r="A7732" t="s">
        <v>9551</v>
      </c>
      <c r="B7732">
        <v>4</v>
      </c>
      <c r="C7732">
        <v>3</v>
      </c>
      <c r="D7732">
        <v>3</v>
      </c>
      <c r="E7732">
        <v>4</v>
      </c>
      <c r="F7732">
        <v>4</v>
      </c>
      <c r="G7732">
        <v>4</v>
      </c>
      <c r="H7732">
        <v>3</v>
      </c>
      <c r="I7732">
        <v>3</v>
      </c>
      <c r="J7732">
        <v>4</v>
      </c>
      <c r="K7732">
        <v>32</v>
      </c>
      <c r="L7732">
        <v>4</v>
      </c>
      <c r="M7732">
        <v>3</v>
      </c>
      <c r="N7732">
        <v>3</v>
      </c>
      <c r="O7732">
        <v>3</v>
      </c>
      <c r="P7732">
        <v>3</v>
      </c>
      <c r="Q7732">
        <v>3</v>
      </c>
      <c r="R7732">
        <v>3</v>
      </c>
      <c r="S7732">
        <v>4</v>
      </c>
      <c r="T7732">
        <v>4</v>
      </c>
      <c r="U7732">
        <v>30</v>
      </c>
      <c r="V7732">
        <v>62</v>
      </c>
      <c r="W7732" t="s">
        <v>39</v>
      </c>
      <c r="X7732" t="s">
        <v>3940</v>
      </c>
      <c r="Y7732" t="s">
        <v>10</v>
      </c>
    </row>
    <row r="7733" spans="1:25" x14ac:dyDescent="0.25">
      <c r="A7733" t="s">
        <v>9551</v>
      </c>
      <c r="B7733">
        <v>4</v>
      </c>
      <c r="C7733">
        <v>3</v>
      </c>
      <c r="D7733">
        <v>3</v>
      </c>
      <c r="E7733">
        <v>4</v>
      </c>
      <c r="F7733">
        <v>4</v>
      </c>
      <c r="G7733">
        <v>4</v>
      </c>
      <c r="H7733">
        <v>3</v>
      </c>
      <c r="I7733">
        <v>3</v>
      </c>
      <c r="J7733">
        <v>4</v>
      </c>
      <c r="K7733">
        <v>32</v>
      </c>
      <c r="L7733">
        <v>4</v>
      </c>
      <c r="M7733">
        <v>3</v>
      </c>
      <c r="N7733">
        <v>3</v>
      </c>
      <c r="O7733">
        <v>3</v>
      </c>
      <c r="P7733">
        <v>3</v>
      </c>
      <c r="Q7733">
        <v>3</v>
      </c>
      <c r="R7733">
        <v>3</v>
      </c>
      <c r="S7733">
        <v>4</v>
      </c>
      <c r="T7733">
        <v>4</v>
      </c>
      <c r="U7733">
        <v>30</v>
      </c>
      <c r="V7733">
        <v>62</v>
      </c>
      <c r="W7733" t="s">
        <v>39</v>
      </c>
      <c r="X7733" t="s">
        <v>3940</v>
      </c>
      <c r="Y7733" t="s">
        <v>10</v>
      </c>
    </row>
    <row r="7734" spans="1:25" x14ac:dyDescent="0.25">
      <c r="A7734" t="s">
        <v>9552</v>
      </c>
      <c r="B7734">
        <v>4</v>
      </c>
      <c r="C7734">
        <v>4</v>
      </c>
      <c r="D7734">
        <v>5</v>
      </c>
      <c r="E7734">
        <v>4</v>
      </c>
      <c r="F7734">
        <v>4</v>
      </c>
      <c r="G7734">
        <v>5</v>
      </c>
      <c r="H7734">
        <v>3</v>
      </c>
      <c r="I7734">
        <v>4</v>
      </c>
      <c r="J7734">
        <v>3</v>
      </c>
      <c r="K7734">
        <v>36</v>
      </c>
      <c r="L7734">
        <v>4</v>
      </c>
      <c r="M7734">
        <v>3</v>
      </c>
      <c r="N7734">
        <v>4</v>
      </c>
      <c r="O7734">
        <v>5</v>
      </c>
      <c r="P7734">
        <v>4</v>
      </c>
      <c r="Q7734">
        <v>3</v>
      </c>
      <c r="R7734">
        <v>4</v>
      </c>
      <c r="S7734">
        <v>5</v>
      </c>
      <c r="T7734">
        <v>4</v>
      </c>
      <c r="U7734">
        <v>36</v>
      </c>
      <c r="V7734">
        <v>72</v>
      </c>
      <c r="W7734" t="s">
        <v>15</v>
      </c>
      <c r="X7734" t="s">
        <v>7554</v>
      </c>
      <c r="Y7734" t="s">
        <v>10</v>
      </c>
    </row>
    <row r="7735" spans="1:25" x14ac:dyDescent="0.25">
      <c r="A7735" t="s">
        <v>9553</v>
      </c>
      <c r="B7735">
        <v>4</v>
      </c>
      <c r="C7735">
        <v>3</v>
      </c>
      <c r="D7735">
        <v>4</v>
      </c>
      <c r="E7735">
        <v>4</v>
      </c>
      <c r="F7735">
        <v>3</v>
      </c>
      <c r="G7735">
        <v>5</v>
      </c>
      <c r="H7735">
        <v>4</v>
      </c>
      <c r="I7735">
        <v>5</v>
      </c>
      <c r="J7735">
        <v>4</v>
      </c>
      <c r="K7735">
        <v>36</v>
      </c>
      <c r="L7735">
        <v>4</v>
      </c>
      <c r="M7735">
        <v>5</v>
      </c>
      <c r="N7735">
        <v>3</v>
      </c>
      <c r="O7735">
        <v>4</v>
      </c>
      <c r="P7735">
        <v>4</v>
      </c>
      <c r="Q7735">
        <v>4</v>
      </c>
      <c r="R7735">
        <v>3</v>
      </c>
      <c r="S7735">
        <v>5</v>
      </c>
      <c r="T7735">
        <v>4</v>
      </c>
      <c r="U7735">
        <v>36</v>
      </c>
      <c r="V7735">
        <v>72</v>
      </c>
      <c r="W7735" t="s">
        <v>15</v>
      </c>
      <c r="X7735" t="s">
        <v>5179</v>
      </c>
      <c r="Y7735" t="s">
        <v>10</v>
      </c>
    </row>
    <row r="7736" spans="1:25" x14ac:dyDescent="0.25">
      <c r="A7736" t="s">
        <v>9554</v>
      </c>
      <c r="B7736">
        <v>4</v>
      </c>
      <c r="C7736">
        <v>4</v>
      </c>
      <c r="D7736">
        <v>3</v>
      </c>
      <c r="E7736">
        <v>5</v>
      </c>
      <c r="F7736">
        <v>3</v>
      </c>
      <c r="G7736">
        <v>5</v>
      </c>
      <c r="H7736">
        <v>4</v>
      </c>
      <c r="I7736">
        <v>4</v>
      </c>
      <c r="J7736">
        <v>4</v>
      </c>
      <c r="K7736">
        <v>36</v>
      </c>
      <c r="L7736">
        <v>4</v>
      </c>
      <c r="M7736">
        <v>4</v>
      </c>
      <c r="N7736">
        <v>3</v>
      </c>
      <c r="O7736">
        <v>4</v>
      </c>
      <c r="P7736">
        <v>5</v>
      </c>
      <c r="Q7736">
        <v>3</v>
      </c>
      <c r="R7736">
        <v>4</v>
      </c>
      <c r="S7736">
        <v>5</v>
      </c>
      <c r="T7736">
        <v>4</v>
      </c>
      <c r="U7736">
        <v>36</v>
      </c>
      <c r="V7736">
        <v>72</v>
      </c>
      <c r="W7736" t="s">
        <v>9555</v>
      </c>
      <c r="X7736" t="s">
        <v>9556</v>
      </c>
      <c r="Y7736" t="s">
        <v>218</v>
      </c>
    </row>
    <row r="7737" spans="1:25" x14ac:dyDescent="0.25">
      <c r="A7737" t="s">
        <v>9557</v>
      </c>
      <c r="B7737">
        <v>4</v>
      </c>
      <c r="C7737">
        <v>4</v>
      </c>
      <c r="D7737">
        <v>3</v>
      </c>
      <c r="E7737">
        <v>4</v>
      </c>
      <c r="F7737">
        <v>4</v>
      </c>
      <c r="G7737">
        <v>4</v>
      </c>
      <c r="H7737">
        <v>4</v>
      </c>
      <c r="I7737">
        <v>5</v>
      </c>
      <c r="J7737">
        <v>3</v>
      </c>
      <c r="K7737">
        <v>35</v>
      </c>
      <c r="L7737">
        <v>3</v>
      </c>
      <c r="M7737">
        <v>4</v>
      </c>
      <c r="N7737">
        <v>4</v>
      </c>
      <c r="O7737">
        <v>4</v>
      </c>
      <c r="P7737">
        <v>4</v>
      </c>
      <c r="Q7737">
        <v>4</v>
      </c>
      <c r="R7737">
        <v>4</v>
      </c>
      <c r="S7737">
        <v>5</v>
      </c>
      <c r="T7737">
        <v>3</v>
      </c>
      <c r="U7737">
        <v>35</v>
      </c>
      <c r="V7737">
        <v>70</v>
      </c>
      <c r="X7737" t="s">
        <v>9558</v>
      </c>
      <c r="Y7737" t="s">
        <v>44</v>
      </c>
    </row>
    <row r="7738" spans="1:25" x14ac:dyDescent="0.25">
      <c r="A7738" t="s">
        <v>9559</v>
      </c>
      <c r="B7738">
        <v>4</v>
      </c>
      <c r="C7738">
        <v>5</v>
      </c>
      <c r="D7738">
        <v>4</v>
      </c>
      <c r="E7738">
        <v>4</v>
      </c>
      <c r="F7738">
        <v>3</v>
      </c>
      <c r="G7738">
        <v>4</v>
      </c>
      <c r="H7738">
        <v>3</v>
      </c>
      <c r="I7738">
        <v>4</v>
      </c>
      <c r="J7738">
        <v>4</v>
      </c>
      <c r="K7738">
        <v>35</v>
      </c>
      <c r="L7738">
        <v>4</v>
      </c>
      <c r="M7738">
        <v>4</v>
      </c>
      <c r="N7738">
        <v>3</v>
      </c>
      <c r="O7738">
        <v>4</v>
      </c>
      <c r="P7738">
        <v>3</v>
      </c>
      <c r="Q7738">
        <v>4</v>
      </c>
      <c r="R7738">
        <v>4</v>
      </c>
      <c r="S7738">
        <v>4</v>
      </c>
      <c r="T7738">
        <v>5</v>
      </c>
      <c r="U7738">
        <v>35</v>
      </c>
      <c r="V7738">
        <v>70</v>
      </c>
      <c r="W7738" t="s">
        <v>509</v>
      </c>
      <c r="X7738" t="s">
        <v>4614</v>
      </c>
      <c r="Y7738" t="s">
        <v>44</v>
      </c>
    </row>
    <row r="7739" spans="1:25" x14ac:dyDescent="0.25">
      <c r="A7739" t="s">
        <v>9560</v>
      </c>
      <c r="B7739">
        <v>4</v>
      </c>
      <c r="C7739">
        <v>5</v>
      </c>
      <c r="D7739">
        <v>4</v>
      </c>
      <c r="E7739">
        <v>3</v>
      </c>
      <c r="F7739">
        <v>4</v>
      </c>
      <c r="G7739">
        <v>4</v>
      </c>
      <c r="H7739">
        <v>3</v>
      </c>
      <c r="I7739">
        <v>5</v>
      </c>
      <c r="J7739">
        <v>4</v>
      </c>
      <c r="K7739">
        <v>36</v>
      </c>
      <c r="L7739">
        <v>4</v>
      </c>
      <c r="M7739">
        <v>5</v>
      </c>
      <c r="N7739">
        <v>4</v>
      </c>
      <c r="O7739">
        <v>4</v>
      </c>
      <c r="P7739">
        <v>4</v>
      </c>
      <c r="Q7739">
        <v>3</v>
      </c>
      <c r="R7739">
        <v>3</v>
      </c>
      <c r="S7739">
        <v>5</v>
      </c>
      <c r="T7739">
        <v>3</v>
      </c>
      <c r="U7739">
        <v>35</v>
      </c>
      <c r="V7739">
        <v>71</v>
      </c>
      <c r="W7739" t="s">
        <v>143</v>
      </c>
      <c r="X7739" t="s">
        <v>9561</v>
      </c>
      <c r="Y7739" t="s">
        <v>10</v>
      </c>
    </row>
    <row r="7740" spans="1:25" x14ac:dyDescent="0.25">
      <c r="A7740" t="s">
        <v>9562</v>
      </c>
      <c r="B7740">
        <v>4</v>
      </c>
      <c r="C7740">
        <v>5</v>
      </c>
      <c r="D7740">
        <v>4</v>
      </c>
      <c r="E7740">
        <v>3</v>
      </c>
      <c r="F7740">
        <v>4</v>
      </c>
      <c r="G7740">
        <v>5</v>
      </c>
      <c r="H7740">
        <v>4</v>
      </c>
      <c r="I7740">
        <v>3</v>
      </c>
      <c r="J7740">
        <v>4</v>
      </c>
      <c r="K7740">
        <v>36</v>
      </c>
      <c r="L7740">
        <v>5</v>
      </c>
      <c r="M7740">
        <v>4</v>
      </c>
      <c r="N7740">
        <v>3</v>
      </c>
      <c r="O7740">
        <v>4</v>
      </c>
      <c r="P7740">
        <v>4</v>
      </c>
      <c r="Q7740">
        <v>5</v>
      </c>
      <c r="R7740">
        <v>3</v>
      </c>
      <c r="S7740">
        <v>4</v>
      </c>
      <c r="T7740">
        <v>4</v>
      </c>
      <c r="U7740">
        <v>36</v>
      </c>
      <c r="V7740">
        <v>72</v>
      </c>
      <c r="W7740" t="s">
        <v>958</v>
      </c>
      <c r="X7740" t="s">
        <v>9563</v>
      </c>
      <c r="Y7740" t="s">
        <v>10</v>
      </c>
    </row>
    <row r="7741" spans="1:25" x14ac:dyDescent="0.25">
      <c r="A7741" t="s">
        <v>9564</v>
      </c>
      <c r="B7741">
        <v>4</v>
      </c>
      <c r="C7741">
        <v>4</v>
      </c>
      <c r="D7741">
        <v>3</v>
      </c>
      <c r="E7741">
        <v>4</v>
      </c>
      <c r="F7741">
        <v>5</v>
      </c>
      <c r="G7741">
        <v>3</v>
      </c>
      <c r="H7741">
        <v>4</v>
      </c>
      <c r="I7741">
        <v>5</v>
      </c>
      <c r="J7741">
        <v>4</v>
      </c>
      <c r="K7741">
        <v>36</v>
      </c>
      <c r="L7741">
        <v>5</v>
      </c>
      <c r="M7741">
        <v>3</v>
      </c>
      <c r="N7741">
        <v>5</v>
      </c>
      <c r="O7741">
        <v>3</v>
      </c>
      <c r="P7741">
        <v>4</v>
      </c>
      <c r="Q7741">
        <v>3</v>
      </c>
      <c r="R7741">
        <v>4</v>
      </c>
      <c r="S7741">
        <v>5</v>
      </c>
      <c r="T7741">
        <v>4</v>
      </c>
      <c r="U7741">
        <v>36</v>
      </c>
      <c r="V7741">
        <v>72</v>
      </c>
      <c r="W7741" t="s">
        <v>958</v>
      </c>
      <c r="X7741" t="s">
        <v>9563</v>
      </c>
      <c r="Y7741" t="s">
        <v>10</v>
      </c>
    </row>
    <row r="7742" spans="1:25" x14ac:dyDescent="0.25">
      <c r="A7742" t="s">
        <v>6869</v>
      </c>
      <c r="B7742">
        <v>5</v>
      </c>
      <c r="C7742">
        <v>4</v>
      </c>
      <c r="D7742">
        <v>4</v>
      </c>
      <c r="E7742">
        <v>4</v>
      </c>
      <c r="F7742">
        <v>5</v>
      </c>
      <c r="G7742">
        <v>3</v>
      </c>
      <c r="H7742">
        <v>4</v>
      </c>
      <c r="I7742">
        <v>3</v>
      </c>
      <c r="J7742">
        <v>4</v>
      </c>
      <c r="K7742">
        <v>36</v>
      </c>
      <c r="L7742">
        <v>4</v>
      </c>
      <c r="M7742">
        <v>3</v>
      </c>
      <c r="N7742">
        <v>5</v>
      </c>
      <c r="O7742">
        <v>4</v>
      </c>
      <c r="P7742">
        <v>3</v>
      </c>
      <c r="Q7742">
        <v>5</v>
      </c>
      <c r="R7742">
        <v>4</v>
      </c>
      <c r="S7742">
        <v>3</v>
      </c>
      <c r="T7742">
        <v>4</v>
      </c>
      <c r="U7742">
        <v>35</v>
      </c>
      <c r="V7742">
        <v>71</v>
      </c>
      <c r="W7742" t="s">
        <v>176</v>
      </c>
      <c r="X7742" t="s">
        <v>4425</v>
      </c>
      <c r="Y7742" t="s">
        <v>10</v>
      </c>
    </row>
    <row r="7743" spans="1:25" x14ac:dyDescent="0.25">
      <c r="A7743" t="s">
        <v>9565</v>
      </c>
      <c r="B7743">
        <v>4</v>
      </c>
      <c r="C7743">
        <v>4</v>
      </c>
      <c r="D7743">
        <v>5</v>
      </c>
      <c r="E7743">
        <v>3</v>
      </c>
      <c r="F7743">
        <v>4</v>
      </c>
      <c r="G7743">
        <v>3</v>
      </c>
      <c r="H7743">
        <v>5</v>
      </c>
      <c r="I7743">
        <v>4</v>
      </c>
      <c r="J7743">
        <v>4</v>
      </c>
      <c r="K7743">
        <v>36</v>
      </c>
      <c r="L7743">
        <v>5</v>
      </c>
      <c r="M7743">
        <v>3</v>
      </c>
      <c r="N7743">
        <v>4</v>
      </c>
      <c r="O7743">
        <v>3</v>
      </c>
      <c r="P7743">
        <v>4</v>
      </c>
      <c r="Q7743">
        <v>4</v>
      </c>
      <c r="R7743">
        <v>4</v>
      </c>
      <c r="S7743">
        <v>3</v>
      </c>
      <c r="T7743">
        <v>5</v>
      </c>
      <c r="U7743">
        <v>35</v>
      </c>
      <c r="V7743">
        <v>71</v>
      </c>
      <c r="W7743" t="s">
        <v>12</v>
      </c>
      <c r="X7743" t="s">
        <v>9566</v>
      </c>
      <c r="Y7743" t="s">
        <v>10</v>
      </c>
    </row>
    <row r="7744" spans="1:25" x14ac:dyDescent="0.25">
      <c r="A7744" t="s">
        <v>9570</v>
      </c>
      <c r="B7744">
        <v>4</v>
      </c>
      <c r="C7744">
        <v>4</v>
      </c>
      <c r="D7744">
        <v>3</v>
      </c>
      <c r="E7744">
        <v>5</v>
      </c>
      <c r="F7744">
        <v>3</v>
      </c>
      <c r="G7744">
        <v>4</v>
      </c>
      <c r="H7744">
        <v>3</v>
      </c>
      <c r="I7744">
        <v>4</v>
      </c>
      <c r="J7744">
        <v>5</v>
      </c>
      <c r="K7744">
        <v>35</v>
      </c>
      <c r="L7744">
        <v>4</v>
      </c>
      <c r="M7744">
        <v>4</v>
      </c>
      <c r="N7744">
        <v>3</v>
      </c>
      <c r="O7744">
        <v>5</v>
      </c>
      <c r="P7744">
        <v>3</v>
      </c>
      <c r="Q7744">
        <v>4</v>
      </c>
      <c r="R7744">
        <v>3</v>
      </c>
      <c r="S7744">
        <v>4</v>
      </c>
      <c r="T7744">
        <v>5</v>
      </c>
      <c r="U7744">
        <v>35</v>
      </c>
      <c r="V7744">
        <v>70</v>
      </c>
      <c r="W7744" t="s">
        <v>9571</v>
      </c>
      <c r="X7744" t="s">
        <v>9569</v>
      </c>
      <c r="Y7744" t="s">
        <v>30</v>
      </c>
    </row>
    <row r="7745" spans="1:25" x14ac:dyDescent="0.25">
      <c r="A7745" t="s">
        <v>9572</v>
      </c>
      <c r="B7745">
        <v>5</v>
      </c>
      <c r="C7745">
        <v>3</v>
      </c>
      <c r="D7745">
        <v>4</v>
      </c>
      <c r="E7745">
        <v>4</v>
      </c>
      <c r="F7745">
        <v>3</v>
      </c>
      <c r="G7745">
        <v>4</v>
      </c>
      <c r="H7745">
        <v>4</v>
      </c>
      <c r="I7745">
        <v>5</v>
      </c>
      <c r="J7745">
        <v>4</v>
      </c>
      <c r="K7745">
        <v>36</v>
      </c>
      <c r="L7745">
        <v>4</v>
      </c>
      <c r="M7745">
        <v>3</v>
      </c>
      <c r="N7745">
        <v>4</v>
      </c>
      <c r="O7745">
        <v>5</v>
      </c>
      <c r="P7745">
        <v>3</v>
      </c>
      <c r="Q7745">
        <v>4</v>
      </c>
      <c r="R7745">
        <v>5</v>
      </c>
      <c r="S7745">
        <v>3</v>
      </c>
      <c r="T7745">
        <v>5</v>
      </c>
      <c r="U7745">
        <v>36</v>
      </c>
      <c r="V7745">
        <v>72</v>
      </c>
      <c r="X7745" t="s">
        <v>9573</v>
      </c>
      <c r="Y7745" t="s">
        <v>240</v>
      </c>
    </row>
    <row r="7746" spans="1:25" x14ac:dyDescent="0.25">
      <c r="A7746" t="s">
        <v>9574</v>
      </c>
      <c r="B7746">
        <v>5</v>
      </c>
      <c r="C7746">
        <v>3</v>
      </c>
      <c r="D7746">
        <v>4</v>
      </c>
      <c r="E7746">
        <v>4</v>
      </c>
      <c r="F7746">
        <v>3</v>
      </c>
      <c r="G7746">
        <v>4</v>
      </c>
      <c r="H7746">
        <v>5</v>
      </c>
      <c r="I7746">
        <v>4</v>
      </c>
      <c r="J7746">
        <v>4</v>
      </c>
      <c r="K7746">
        <v>36</v>
      </c>
      <c r="L7746">
        <v>4</v>
      </c>
      <c r="M7746">
        <v>4</v>
      </c>
      <c r="N7746">
        <v>4</v>
      </c>
      <c r="O7746">
        <v>4</v>
      </c>
      <c r="P7746">
        <v>3</v>
      </c>
      <c r="Q7746">
        <v>4</v>
      </c>
      <c r="R7746">
        <v>5</v>
      </c>
      <c r="S7746">
        <v>3</v>
      </c>
      <c r="T7746">
        <v>5</v>
      </c>
      <c r="U7746">
        <v>36</v>
      </c>
      <c r="V7746">
        <v>72</v>
      </c>
      <c r="W7746" t="s">
        <v>931</v>
      </c>
      <c r="X7746" t="s">
        <v>931</v>
      </c>
      <c r="Y7746" t="s">
        <v>218</v>
      </c>
    </row>
    <row r="7747" spans="1:25" x14ac:dyDescent="0.25">
      <c r="A7747" t="s">
        <v>9576</v>
      </c>
      <c r="B7747">
        <v>4</v>
      </c>
      <c r="C7747">
        <v>4</v>
      </c>
      <c r="D7747">
        <v>4</v>
      </c>
      <c r="E7747">
        <v>3</v>
      </c>
      <c r="F7747">
        <v>5</v>
      </c>
      <c r="G7747">
        <v>4</v>
      </c>
      <c r="H7747">
        <v>3</v>
      </c>
      <c r="I7747">
        <v>5</v>
      </c>
      <c r="J7747">
        <v>4</v>
      </c>
      <c r="K7747">
        <v>36</v>
      </c>
      <c r="L7747">
        <v>4</v>
      </c>
      <c r="M7747">
        <v>3</v>
      </c>
      <c r="N7747">
        <v>4</v>
      </c>
      <c r="O7747">
        <v>4</v>
      </c>
      <c r="P7747">
        <v>3</v>
      </c>
      <c r="Q7747">
        <v>5</v>
      </c>
      <c r="R7747">
        <v>3</v>
      </c>
      <c r="S7747">
        <v>5</v>
      </c>
      <c r="T7747">
        <v>4</v>
      </c>
      <c r="U7747">
        <v>35</v>
      </c>
      <c r="V7747">
        <v>71</v>
      </c>
      <c r="W7747" t="s">
        <v>3125</v>
      </c>
      <c r="X7747" t="s">
        <v>3125</v>
      </c>
      <c r="Y7747" t="s">
        <v>550</v>
      </c>
    </row>
    <row r="7748" spans="1:25" x14ac:dyDescent="0.25">
      <c r="A7748" t="s">
        <v>9577</v>
      </c>
      <c r="B7748">
        <v>3</v>
      </c>
      <c r="C7748">
        <v>3</v>
      </c>
      <c r="D7748">
        <v>3</v>
      </c>
      <c r="E7748">
        <v>3</v>
      </c>
      <c r="F7748">
        <v>3</v>
      </c>
      <c r="G7748">
        <v>3</v>
      </c>
      <c r="H7748">
        <v>3</v>
      </c>
      <c r="I7748">
        <v>3</v>
      </c>
      <c r="J7748">
        <v>3</v>
      </c>
      <c r="K7748">
        <v>27</v>
      </c>
      <c r="L7748">
        <v>3</v>
      </c>
      <c r="M7748">
        <v>3</v>
      </c>
      <c r="N7748">
        <v>3</v>
      </c>
      <c r="O7748">
        <v>3</v>
      </c>
      <c r="P7748">
        <v>3</v>
      </c>
      <c r="Q7748">
        <v>3</v>
      </c>
      <c r="R7748">
        <v>3</v>
      </c>
      <c r="S7748">
        <v>3</v>
      </c>
      <c r="T7748">
        <v>3</v>
      </c>
      <c r="U7748">
        <v>27</v>
      </c>
      <c r="V7748">
        <v>54</v>
      </c>
      <c r="W7748" t="s">
        <v>9578</v>
      </c>
      <c r="X7748" t="s">
        <v>9579</v>
      </c>
      <c r="Y7748" t="s">
        <v>218</v>
      </c>
    </row>
    <row r="7749" spans="1:25" x14ac:dyDescent="0.25">
      <c r="A7749" t="s">
        <v>9580</v>
      </c>
      <c r="B7749">
        <v>4</v>
      </c>
      <c r="C7749">
        <v>5</v>
      </c>
      <c r="D7749">
        <v>4</v>
      </c>
      <c r="E7749">
        <v>3</v>
      </c>
      <c r="F7749">
        <v>4</v>
      </c>
      <c r="G7749">
        <v>4</v>
      </c>
      <c r="H7749">
        <v>3</v>
      </c>
      <c r="I7749">
        <v>4</v>
      </c>
      <c r="J7749">
        <v>5</v>
      </c>
      <c r="K7749">
        <v>36</v>
      </c>
      <c r="L7749">
        <v>4</v>
      </c>
      <c r="M7749">
        <v>3</v>
      </c>
      <c r="N7749">
        <v>5</v>
      </c>
      <c r="O7749">
        <v>4</v>
      </c>
      <c r="P7749">
        <v>4</v>
      </c>
      <c r="Q7749">
        <v>3</v>
      </c>
      <c r="R7749">
        <v>5</v>
      </c>
      <c r="S7749">
        <v>3</v>
      </c>
      <c r="T7749">
        <v>5</v>
      </c>
      <c r="U7749">
        <v>36</v>
      </c>
      <c r="V7749">
        <v>72</v>
      </c>
      <c r="W7749" t="s">
        <v>9581</v>
      </c>
      <c r="X7749" t="s">
        <v>9582</v>
      </c>
      <c r="Y7749" t="s">
        <v>30</v>
      </c>
    </row>
    <row r="7750" spans="1:25" x14ac:dyDescent="0.25">
      <c r="A7750" t="s">
        <v>9583</v>
      </c>
      <c r="B7750">
        <v>4</v>
      </c>
      <c r="C7750">
        <v>3</v>
      </c>
      <c r="D7750">
        <v>4</v>
      </c>
      <c r="E7750">
        <v>5</v>
      </c>
      <c r="F7750">
        <v>4</v>
      </c>
      <c r="G7750">
        <v>3</v>
      </c>
      <c r="H7750">
        <v>5</v>
      </c>
      <c r="I7750">
        <v>4</v>
      </c>
      <c r="J7750">
        <v>3</v>
      </c>
      <c r="K7750">
        <v>35</v>
      </c>
      <c r="L7750">
        <v>5</v>
      </c>
      <c r="M7750">
        <v>3</v>
      </c>
      <c r="N7750">
        <v>5</v>
      </c>
      <c r="O7750">
        <v>3</v>
      </c>
      <c r="P7750">
        <v>4</v>
      </c>
      <c r="Q7750">
        <v>4</v>
      </c>
      <c r="R7750">
        <v>4</v>
      </c>
      <c r="S7750">
        <v>4</v>
      </c>
      <c r="T7750">
        <v>4</v>
      </c>
      <c r="U7750">
        <v>36</v>
      </c>
      <c r="V7750">
        <v>71</v>
      </c>
      <c r="W7750" t="s">
        <v>52</v>
      </c>
      <c r="X7750" t="s">
        <v>155</v>
      </c>
      <c r="Y7750" t="s">
        <v>10</v>
      </c>
    </row>
    <row r="7751" spans="1:25" x14ac:dyDescent="0.25">
      <c r="A7751" t="s">
        <v>9584</v>
      </c>
      <c r="B7751">
        <v>4</v>
      </c>
      <c r="C7751">
        <v>5</v>
      </c>
      <c r="D7751">
        <v>3</v>
      </c>
      <c r="E7751">
        <v>4</v>
      </c>
      <c r="F7751">
        <v>4</v>
      </c>
      <c r="G7751">
        <v>5</v>
      </c>
      <c r="H7751">
        <v>3</v>
      </c>
      <c r="I7751">
        <v>4</v>
      </c>
      <c r="J7751">
        <v>4</v>
      </c>
      <c r="K7751">
        <v>36</v>
      </c>
      <c r="L7751">
        <v>4</v>
      </c>
      <c r="M7751">
        <v>3</v>
      </c>
      <c r="N7751">
        <v>4</v>
      </c>
      <c r="O7751">
        <v>5</v>
      </c>
      <c r="P7751">
        <v>4</v>
      </c>
      <c r="Q7751">
        <v>3</v>
      </c>
      <c r="R7751">
        <v>4</v>
      </c>
      <c r="S7751">
        <v>4</v>
      </c>
      <c r="T7751">
        <v>5</v>
      </c>
      <c r="U7751">
        <v>36</v>
      </c>
      <c r="V7751">
        <v>72</v>
      </c>
      <c r="W7751" t="s">
        <v>52</v>
      </c>
      <c r="X7751" t="s">
        <v>9585</v>
      </c>
      <c r="Y7751" t="s">
        <v>10</v>
      </c>
    </row>
    <row r="7752" spans="1:25" x14ac:dyDescent="0.25">
      <c r="A7752" t="s">
        <v>9586</v>
      </c>
      <c r="B7752">
        <v>3</v>
      </c>
      <c r="C7752">
        <v>4</v>
      </c>
      <c r="D7752">
        <v>3</v>
      </c>
      <c r="E7752">
        <v>4</v>
      </c>
      <c r="F7752">
        <v>4</v>
      </c>
      <c r="G7752">
        <v>4</v>
      </c>
      <c r="H7752">
        <v>3</v>
      </c>
      <c r="I7752">
        <v>3</v>
      </c>
      <c r="J7752">
        <v>3</v>
      </c>
      <c r="K7752">
        <v>31</v>
      </c>
      <c r="L7752">
        <v>0</v>
      </c>
      <c r="M7752">
        <v>0</v>
      </c>
      <c r="N7752">
        <v>0</v>
      </c>
      <c r="O7752">
        <v>0</v>
      </c>
      <c r="P7752">
        <v>0</v>
      </c>
      <c r="Q7752">
        <v>0</v>
      </c>
      <c r="R7752">
        <v>0</v>
      </c>
      <c r="S7752">
        <v>0</v>
      </c>
      <c r="T7752">
        <v>0</v>
      </c>
      <c r="U7752">
        <v>0</v>
      </c>
      <c r="V7752">
        <v>31</v>
      </c>
      <c r="W7752" t="s">
        <v>52</v>
      </c>
      <c r="X7752" t="s">
        <v>9585</v>
      </c>
      <c r="Y7752" t="s">
        <v>10</v>
      </c>
    </row>
    <row r="7753" spans="1:25" x14ac:dyDescent="0.25">
      <c r="A7753" t="s">
        <v>9587</v>
      </c>
      <c r="B7753">
        <v>4</v>
      </c>
      <c r="C7753">
        <v>4</v>
      </c>
      <c r="D7753">
        <v>5</v>
      </c>
      <c r="E7753">
        <v>5</v>
      </c>
      <c r="F7753">
        <v>4</v>
      </c>
      <c r="G7753">
        <v>3</v>
      </c>
      <c r="H7753">
        <v>4</v>
      </c>
      <c r="I7753">
        <v>4</v>
      </c>
      <c r="J7753">
        <v>4</v>
      </c>
      <c r="K7753">
        <v>37</v>
      </c>
      <c r="L7753">
        <v>3</v>
      </c>
      <c r="M7753">
        <v>4</v>
      </c>
      <c r="N7753">
        <v>3</v>
      </c>
      <c r="O7753">
        <v>5</v>
      </c>
      <c r="P7753">
        <v>3</v>
      </c>
      <c r="Q7753">
        <v>4</v>
      </c>
      <c r="R7753">
        <v>4</v>
      </c>
      <c r="S7753">
        <v>4</v>
      </c>
      <c r="T7753">
        <v>5</v>
      </c>
      <c r="U7753">
        <v>35</v>
      </c>
      <c r="V7753">
        <v>72</v>
      </c>
      <c r="W7753" t="s">
        <v>4186</v>
      </c>
      <c r="X7753" t="s">
        <v>9567</v>
      </c>
      <c r="Y7753" t="s">
        <v>218</v>
      </c>
    </row>
    <row r="7754" spans="1:25" x14ac:dyDescent="0.25">
      <c r="A7754" t="s">
        <v>9588</v>
      </c>
      <c r="B7754">
        <v>3</v>
      </c>
      <c r="C7754">
        <v>3</v>
      </c>
      <c r="D7754">
        <v>3</v>
      </c>
      <c r="E7754">
        <v>3</v>
      </c>
      <c r="F7754">
        <v>3</v>
      </c>
      <c r="G7754">
        <v>3</v>
      </c>
      <c r="H7754">
        <v>3</v>
      </c>
      <c r="I7754">
        <v>3</v>
      </c>
      <c r="J7754">
        <v>3</v>
      </c>
      <c r="K7754">
        <v>27</v>
      </c>
      <c r="L7754">
        <v>0</v>
      </c>
      <c r="M7754">
        <v>0</v>
      </c>
      <c r="N7754">
        <v>0</v>
      </c>
      <c r="O7754">
        <v>0</v>
      </c>
      <c r="P7754">
        <v>0</v>
      </c>
      <c r="Q7754">
        <v>0</v>
      </c>
      <c r="R7754">
        <v>0</v>
      </c>
      <c r="S7754">
        <v>0</v>
      </c>
      <c r="T7754">
        <v>0</v>
      </c>
      <c r="U7754">
        <v>0</v>
      </c>
      <c r="V7754">
        <v>27</v>
      </c>
      <c r="W7754" t="s">
        <v>4186</v>
      </c>
      <c r="X7754" t="s">
        <v>219</v>
      </c>
      <c r="Y7754" t="s">
        <v>218</v>
      </c>
    </row>
    <row r="7755" spans="1:25" x14ac:dyDescent="0.25">
      <c r="A7755" t="s">
        <v>9589</v>
      </c>
      <c r="B7755">
        <v>4</v>
      </c>
      <c r="C7755">
        <v>5</v>
      </c>
      <c r="D7755">
        <v>4</v>
      </c>
      <c r="E7755">
        <v>4</v>
      </c>
      <c r="F7755">
        <v>3</v>
      </c>
      <c r="G7755">
        <v>5</v>
      </c>
      <c r="H7755">
        <v>3</v>
      </c>
      <c r="I7755">
        <v>4</v>
      </c>
      <c r="J7755">
        <v>4</v>
      </c>
      <c r="K7755">
        <v>36</v>
      </c>
      <c r="L7755">
        <v>5</v>
      </c>
      <c r="M7755">
        <v>3</v>
      </c>
      <c r="N7755">
        <v>4</v>
      </c>
      <c r="O7755">
        <v>4</v>
      </c>
      <c r="P7755">
        <v>3</v>
      </c>
      <c r="Q7755">
        <v>5</v>
      </c>
      <c r="R7755">
        <v>3</v>
      </c>
      <c r="S7755">
        <v>4</v>
      </c>
      <c r="T7755">
        <v>5</v>
      </c>
      <c r="U7755">
        <v>36</v>
      </c>
      <c r="V7755">
        <v>72</v>
      </c>
      <c r="W7755" t="s">
        <v>176</v>
      </c>
      <c r="X7755" t="s">
        <v>3356</v>
      </c>
      <c r="Y7755" t="s">
        <v>10</v>
      </c>
    </row>
    <row r="7756" spans="1:25" x14ac:dyDescent="0.25">
      <c r="A7756" t="s">
        <v>9590</v>
      </c>
      <c r="B7756">
        <v>4</v>
      </c>
      <c r="C7756">
        <v>4</v>
      </c>
      <c r="D7756">
        <v>3</v>
      </c>
      <c r="E7756">
        <v>4</v>
      </c>
      <c r="F7756">
        <v>4</v>
      </c>
      <c r="G7756">
        <v>5</v>
      </c>
      <c r="H7756">
        <v>3</v>
      </c>
      <c r="I7756">
        <v>4</v>
      </c>
      <c r="J7756">
        <v>5</v>
      </c>
      <c r="K7756">
        <v>36</v>
      </c>
      <c r="L7756">
        <v>5</v>
      </c>
      <c r="M7756">
        <v>4</v>
      </c>
      <c r="N7756">
        <v>4</v>
      </c>
      <c r="O7756">
        <v>4</v>
      </c>
      <c r="P7756">
        <v>3</v>
      </c>
      <c r="Q7756">
        <v>4</v>
      </c>
      <c r="R7756">
        <v>4</v>
      </c>
      <c r="S7756">
        <v>3</v>
      </c>
      <c r="T7756">
        <v>5</v>
      </c>
      <c r="U7756">
        <v>36</v>
      </c>
      <c r="V7756">
        <v>72</v>
      </c>
      <c r="W7756" t="s">
        <v>348</v>
      </c>
      <c r="X7756" t="s">
        <v>349</v>
      </c>
      <c r="Y7756" t="s">
        <v>10</v>
      </c>
    </row>
    <row r="7757" spans="1:25" x14ac:dyDescent="0.25">
      <c r="A7757" t="s">
        <v>9591</v>
      </c>
      <c r="B7757">
        <v>4</v>
      </c>
      <c r="C7757">
        <v>4</v>
      </c>
      <c r="D7757">
        <v>3</v>
      </c>
      <c r="E7757">
        <v>5</v>
      </c>
      <c r="F7757">
        <v>4</v>
      </c>
      <c r="G7757">
        <v>5</v>
      </c>
      <c r="H7757">
        <v>4</v>
      </c>
      <c r="I7757">
        <v>3</v>
      </c>
      <c r="J7757">
        <v>4</v>
      </c>
      <c r="K7757">
        <v>36</v>
      </c>
      <c r="L7757">
        <v>4</v>
      </c>
      <c r="M7757">
        <v>5</v>
      </c>
      <c r="N7757">
        <v>3</v>
      </c>
      <c r="O7757">
        <v>4</v>
      </c>
      <c r="P7757">
        <v>4</v>
      </c>
      <c r="Q7757">
        <v>3</v>
      </c>
      <c r="R7757">
        <v>4</v>
      </c>
      <c r="S7757">
        <v>4</v>
      </c>
      <c r="T7757">
        <v>5</v>
      </c>
      <c r="U7757">
        <v>36</v>
      </c>
      <c r="V7757">
        <v>72</v>
      </c>
      <c r="W7757" t="s">
        <v>348</v>
      </c>
      <c r="X7757" t="s">
        <v>349</v>
      </c>
      <c r="Y7757" t="s">
        <v>10</v>
      </c>
    </row>
    <row r="7758" spans="1:25" x14ac:dyDescent="0.25">
      <c r="A7758" t="s">
        <v>9592</v>
      </c>
      <c r="B7758">
        <v>4</v>
      </c>
      <c r="C7758">
        <v>5</v>
      </c>
      <c r="D7758">
        <v>3</v>
      </c>
      <c r="E7758">
        <v>4</v>
      </c>
      <c r="F7758">
        <v>4</v>
      </c>
      <c r="G7758">
        <v>3</v>
      </c>
      <c r="H7758">
        <v>4</v>
      </c>
      <c r="I7758">
        <v>4</v>
      </c>
      <c r="J7758">
        <v>5</v>
      </c>
      <c r="K7758">
        <v>36</v>
      </c>
      <c r="L7758">
        <v>4</v>
      </c>
      <c r="M7758">
        <v>4</v>
      </c>
      <c r="N7758">
        <v>3</v>
      </c>
      <c r="O7758">
        <v>5</v>
      </c>
      <c r="P7758">
        <v>4</v>
      </c>
      <c r="Q7758">
        <v>5</v>
      </c>
      <c r="R7758">
        <v>4</v>
      </c>
      <c r="S7758">
        <v>3</v>
      </c>
      <c r="T7758">
        <v>4</v>
      </c>
      <c r="U7758">
        <v>36</v>
      </c>
      <c r="V7758">
        <v>72</v>
      </c>
      <c r="W7758" t="s">
        <v>348</v>
      </c>
      <c r="X7758" t="s">
        <v>349</v>
      </c>
      <c r="Y7758" t="s">
        <v>10</v>
      </c>
    </row>
    <row r="7759" spans="1:25" x14ac:dyDescent="0.25">
      <c r="A7759" t="s">
        <v>9593</v>
      </c>
      <c r="B7759">
        <v>5</v>
      </c>
      <c r="C7759">
        <v>4</v>
      </c>
      <c r="D7759">
        <v>3</v>
      </c>
      <c r="E7759">
        <v>5</v>
      </c>
      <c r="F7759">
        <v>4</v>
      </c>
      <c r="G7759">
        <v>4</v>
      </c>
      <c r="H7759">
        <v>4</v>
      </c>
      <c r="I7759">
        <v>3</v>
      </c>
      <c r="J7759">
        <v>4</v>
      </c>
      <c r="K7759">
        <v>36</v>
      </c>
      <c r="L7759">
        <v>4</v>
      </c>
      <c r="M7759">
        <v>3</v>
      </c>
      <c r="N7759">
        <v>4</v>
      </c>
      <c r="O7759">
        <v>4</v>
      </c>
      <c r="P7759">
        <v>3</v>
      </c>
      <c r="Q7759">
        <v>5</v>
      </c>
      <c r="R7759">
        <v>3</v>
      </c>
      <c r="S7759">
        <v>4</v>
      </c>
      <c r="T7759">
        <v>5</v>
      </c>
      <c r="U7759">
        <v>35</v>
      </c>
      <c r="V7759">
        <v>71</v>
      </c>
      <c r="W7759" t="s">
        <v>348</v>
      </c>
      <c r="X7759" t="s">
        <v>349</v>
      </c>
      <c r="Y7759" t="s">
        <v>10</v>
      </c>
    </row>
    <row r="7760" spans="1:25" x14ac:dyDescent="0.25">
      <c r="A7760" t="s">
        <v>9594</v>
      </c>
      <c r="B7760">
        <v>5</v>
      </c>
      <c r="C7760">
        <v>3</v>
      </c>
      <c r="D7760">
        <v>4</v>
      </c>
      <c r="E7760">
        <v>4</v>
      </c>
      <c r="F7760">
        <v>3</v>
      </c>
      <c r="G7760">
        <v>4</v>
      </c>
      <c r="H7760">
        <v>3</v>
      </c>
      <c r="I7760">
        <v>5</v>
      </c>
      <c r="J7760">
        <v>4</v>
      </c>
      <c r="K7760">
        <v>35</v>
      </c>
      <c r="L7760">
        <v>5</v>
      </c>
      <c r="M7760">
        <v>3</v>
      </c>
      <c r="N7760">
        <v>4</v>
      </c>
      <c r="O7760">
        <v>4</v>
      </c>
      <c r="P7760">
        <v>3</v>
      </c>
      <c r="Q7760">
        <v>5</v>
      </c>
      <c r="R7760">
        <v>4</v>
      </c>
      <c r="S7760">
        <v>4</v>
      </c>
      <c r="T7760">
        <v>4</v>
      </c>
      <c r="U7760">
        <v>36</v>
      </c>
      <c r="V7760">
        <v>71</v>
      </c>
      <c r="W7760" t="s">
        <v>143</v>
      </c>
      <c r="X7760" t="s">
        <v>9595</v>
      </c>
      <c r="Y7760" t="s">
        <v>10</v>
      </c>
    </row>
    <row r="7761" spans="1:25" x14ac:dyDescent="0.25">
      <c r="A7761" t="s">
        <v>9596</v>
      </c>
      <c r="B7761">
        <v>4</v>
      </c>
      <c r="C7761">
        <v>5</v>
      </c>
      <c r="D7761">
        <v>4</v>
      </c>
      <c r="E7761">
        <v>3</v>
      </c>
      <c r="F7761">
        <v>4</v>
      </c>
      <c r="G7761">
        <v>3</v>
      </c>
      <c r="H7761">
        <v>4</v>
      </c>
      <c r="I7761">
        <v>5</v>
      </c>
      <c r="J7761">
        <v>3</v>
      </c>
      <c r="K7761">
        <v>35</v>
      </c>
      <c r="L7761">
        <v>4</v>
      </c>
      <c r="M7761">
        <v>5</v>
      </c>
      <c r="N7761">
        <v>4</v>
      </c>
      <c r="O7761">
        <v>3</v>
      </c>
      <c r="P7761">
        <v>4</v>
      </c>
      <c r="Q7761">
        <v>3</v>
      </c>
      <c r="R7761">
        <v>4</v>
      </c>
      <c r="S7761">
        <v>5</v>
      </c>
      <c r="T7761">
        <v>3</v>
      </c>
      <c r="U7761">
        <v>35</v>
      </c>
      <c r="V7761">
        <v>70</v>
      </c>
      <c r="W7761" t="s">
        <v>308</v>
      </c>
      <c r="X7761" t="s">
        <v>9597</v>
      </c>
      <c r="Y7761" t="s">
        <v>10</v>
      </c>
    </row>
    <row r="7762" spans="1:25" x14ac:dyDescent="0.25">
      <c r="A7762" t="s">
        <v>9598</v>
      </c>
      <c r="B7762">
        <v>4</v>
      </c>
      <c r="C7762">
        <v>4</v>
      </c>
      <c r="D7762">
        <v>5</v>
      </c>
      <c r="E7762">
        <v>3</v>
      </c>
      <c r="F7762">
        <v>4</v>
      </c>
      <c r="G7762">
        <v>4</v>
      </c>
      <c r="H7762">
        <v>5</v>
      </c>
      <c r="I7762">
        <v>3</v>
      </c>
      <c r="J7762">
        <v>4</v>
      </c>
      <c r="K7762">
        <v>36</v>
      </c>
      <c r="L7762">
        <v>4</v>
      </c>
      <c r="M7762">
        <v>4</v>
      </c>
      <c r="N7762">
        <v>4</v>
      </c>
      <c r="O7762">
        <v>5</v>
      </c>
      <c r="P7762">
        <v>3</v>
      </c>
      <c r="Q7762">
        <v>4</v>
      </c>
      <c r="R7762">
        <v>4</v>
      </c>
      <c r="S7762">
        <v>3</v>
      </c>
      <c r="T7762">
        <v>5</v>
      </c>
      <c r="U7762">
        <v>36</v>
      </c>
      <c r="V7762">
        <v>72</v>
      </c>
      <c r="W7762" t="s">
        <v>146</v>
      </c>
      <c r="X7762" t="s">
        <v>9599</v>
      </c>
      <c r="Y7762" t="s">
        <v>10</v>
      </c>
    </row>
    <row r="7763" spans="1:25" x14ac:dyDescent="0.25">
      <c r="A7763" t="s">
        <v>9600</v>
      </c>
      <c r="B7763">
        <v>5</v>
      </c>
      <c r="C7763">
        <v>4</v>
      </c>
      <c r="D7763">
        <v>3</v>
      </c>
      <c r="E7763">
        <v>4</v>
      </c>
      <c r="F7763">
        <v>4</v>
      </c>
      <c r="G7763">
        <v>4</v>
      </c>
      <c r="H7763">
        <v>3</v>
      </c>
      <c r="I7763">
        <v>4</v>
      </c>
      <c r="J7763">
        <v>4</v>
      </c>
      <c r="K7763">
        <v>35</v>
      </c>
      <c r="L7763">
        <v>5</v>
      </c>
      <c r="M7763">
        <v>4</v>
      </c>
      <c r="N7763">
        <v>3</v>
      </c>
      <c r="O7763">
        <v>4</v>
      </c>
      <c r="P7763">
        <v>4</v>
      </c>
      <c r="Q7763">
        <v>4</v>
      </c>
      <c r="R7763">
        <v>4</v>
      </c>
      <c r="S7763">
        <v>5</v>
      </c>
      <c r="T7763">
        <v>4</v>
      </c>
      <c r="U7763">
        <v>37</v>
      </c>
      <c r="V7763">
        <v>72</v>
      </c>
      <c r="W7763" t="s">
        <v>8</v>
      </c>
      <c r="X7763" t="s">
        <v>9601</v>
      </c>
      <c r="Y7763" t="s">
        <v>10</v>
      </c>
    </row>
    <row r="7764" spans="1:25" x14ac:dyDescent="0.25">
      <c r="A7764" t="s">
        <v>9602</v>
      </c>
      <c r="B7764">
        <v>4</v>
      </c>
      <c r="C7764">
        <v>3</v>
      </c>
      <c r="D7764">
        <v>5</v>
      </c>
      <c r="E7764">
        <v>3</v>
      </c>
      <c r="F7764">
        <v>4</v>
      </c>
      <c r="G7764">
        <v>5</v>
      </c>
      <c r="H7764">
        <v>4</v>
      </c>
      <c r="I7764">
        <v>4</v>
      </c>
      <c r="J7764">
        <v>4</v>
      </c>
      <c r="K7764">
        <v>36</v>
      </c>
      <c r="L7764">
        <v>3</v>
      </c>
      <c r="M7764">
        <v>4</v>
      </c>
      <c r="N7764">
        <v>4</v>
      </c>
      <c r="O7764">
        <v>3</v>
      </c>
      <c r="P7764">
        <v>5</v>
      </c>
      <c r="Q7764">
        <v>5</v>
      </c>
      <c r="R7764">
        <v>4</v>
      </c>
      <c r="S7764">
        <v>4</v>
      </c>
      <c r="T7764">
        <v>4</v>
      </c>
      <c r="U7764">
        <v>36</v>
      </c>
      <c r="V7764">
        <v>72</v>
      </c>
      <c r="W7764" t="s">
        <v>18</v>
      </c>
      <c r="X7764" t="s">
        <v>9603</v>
      </c>
      <c r="Y7764" t="s">
        <v>10</v>
      </c>
    </row>
    <row r="7765" spans="1:25" x14ac:dyDescent="0.25">
      <c r="A7765" t="s">
        <v>9604</v>
      </c>
      <c r="B7765">
        <v>4</v>
      </c>
      <c r="C7765">
        <v>3</v>
      </c>
      <c r="D7765">
        <v>5</v>
      </c>
      <c r="E7765">
        <v>5</v>
      </c>
      <c r="F7765">
        <v>4</v>
      </c>
      <c r="G7765">
        <v>4</v>
      </c>
      <c r="H7765">
        <v>3</v>
      </c>
      <c r="I7765">
        <v>4</v>
      </c>
      <c r="J7765">
        <v>4</v>
      </c>
      <c r="K7765">
        <v>36</v>
      </c>
      <c r="L7765">
        <v>3</v>
      </c>
      <c r="M7765">
        <v>4</v>
      </c>
      <c r="N7765">
        <v>4</v>
      </c>
      <c r="O7765">
        <v>4</v>
      </c>
      <c r="P7765">
        <v>3</v>
      </c>
      <c r="Q7765">
        <v>5</v>
      </c>
      <c r="R7765">
        <v>4</v>
      </c>
      <c r="S7765">
        <v>4</v>
      </c>
      <c r="T7765">
        <v>5</v>
      </c>
      <c r="U7765">
        <v>36</v>
      </c>
      <c r="V7765">
        <v>72</v>
      </c>
      <c r="W7765" t="s">
        <v>18</v>
      </c>
      <c r="X7765" t="s">
        <v>9605</v>
      </c>
      <c r="Y7765" t="s">
        <v>10</v>
      </c>
    </row>
    <row r="7766" spans="1:25" x14ac:dyDescent="0.25">
      <c r="A7766" t="s">
        <v>9606</v>
      </c>
      <c r="B7766">
        <v>5</v>
      </c>
      <c r="C7766">
        <v>4</v>
      </c>
      <c r="D7766">
        <v>3</v>
      </c>
      <c r="E7766">
        <v>4</v>
      </c>
      <c r="F7766">
        <v>4</v>
      </c>
      <c r="G7766">
        <v>4</v>
      </c>
      <c r="H7766">
        <v>3</v>
      </c>
      <c r="I7766">
        <v>5</v>
      </c>
      <c r="J7766">
        <v>4</v>
      </c>
      <c r="K7766">
        <v>36</v>
      </c>
      <c r="L7766">
        <v>4</v>
      </c>
      <c r="M7766">
        <v>5</v>
      </c>
      <c r="N7766">
        <v>4</v>
      </c>
      <c r="O7766">
        <v>3</v>
      </c>
      <c r="P7766">
        <v>4</v>
      </c>
      <c r="Q7766">
        <v>4</v>
      </c>
      <c r="R7766">
        <v>4</v>
      </c>
      <c r="S7766">
        <v>3</v>
      </c>
      <c r="T7766">
        <v>5</v>
      </c>
      <c r="U7766">
        <v>36</v>
      </c>
      <c r="V7766">
        <v>72</v>
      </c>
      <c r="W7766" t="s">
        <v>176</v>
      </c>
      <c r="X7766" t="s">
        <v>1040</v>
      </c>
      <c r="Y7766" t="s">
        <v>10</v>
      </c>
    </row>
    <row r="7767" spans="1:25" x14ac:dyDescent="0.25">
      <c r="A7767" t="s">
        <v>9607</v>
      </c>
      <c r="B7767">
        <v>4</v>
      </c>
      <c r="C7767">
        <v>4</v>
      </c>
      <c r="D7767">
        <v>4</v>
      </c>
      <c r="E7767">
        <v>3</v>
      </c>
      <c r="F7767">
        <v>5</v>
      </c>
      <c r="G7767">
        <v>4</v>
      </c>
      <c r="H7767">
        <v>4</v>
      </c>
      <c r="I7767">
        <v>3</v>
      </c>
      <c r="J7767">
        <v>5</v>
      </c>
      <c r="K7767">
        <v>36</v>
      </c>
      <c r="L7767">
        <v>4</v>
      </c>
      <c r="M7767">
        <v>3</v>
      </c>
      <c r="N7767">
        <v>4</v>
      </c>
      <c r="O7767">
        <v>4</v>
      </c>
      <c r="P7767">
        <v>3</v>
      </c>
      <c r="Q7767">
        <v>5</v>
      </c>
      <c r="R7767">
        <v>3</v>
      </c>
      <c r="S7767">
        <v>4</v>
      </c>
      <c r="T7767">
        <v>5</v>
      </c>
      <c r="U7767">
        <v>35</v>
      </c>
      <c r="V7767">
        <v>71</v>
      </c>
      <c r="W7767" t="s">
        <v>64</v>
      </c>
      <c r="X7767" t="s">
        <v>9608</v>
      </c>
      <c r="Y7767" t="s">
        <v>10</v>
      </c>
    </row>
    <row r="7768" spans="1:25" x14ac:dyDescent="0.25">
      <c r="A7768" t="s">
        <v>9609</v>
      </c>
      <c r="B7768">
        <v>4</v>
      </c>
      <c r="C7768">
        <v>4</v>
      </c>
      <c r="D7768">
        <v>3</v>
      </c>
      <c r="E7768">
        <v>5</v>
      </c>
      <c r="F7768">
        <v>4</v>
      </c>
      <c r="G7768">
        <v>5</v>
      </c>
      <c r="H7768">
        <v>4</v>
      </c>
      <c r="I7768">
        <v>3</v>
      </c>
      <c r="J7768">
        <v>4</v>
      </c>
      <c r="K7768">
        <v>36</v>
      </c>
      <c r="L7768">
        <v>4</v>
      </c>
      <c r="M7768">
        <v>3</v>
      </c>
      <c r="N7768">
        <v>4</v>
      </c>
      <c r="O7768">
        <v>5</v>
      </c>
      <c r="P7768">
        <v>4</v>
      </c>
      <c r="Q7768">
        <v>5</v>
      </c>
      <c r="R7768">
        <v>4</v>
      </c>
      <c r="S7768">
        <v>3</v>
      </c>
      <c r="T7768">
        <v>4</v>
      </c>
      <c r="U7768">
        <v>36</v>
      </c>
      <c r="V7768">
        <v>72</v>
      </c>
      <c r="W7768" t="s">
        <v>105</v>
      </c>
      <c r="X7768" t="s">
        <v>9610</v>
      </c>
      <c r="Y7768" t="s">
        <v>10</v>
      </c>
    </row>
    <row r="7769" spans="1:25" x14ac:dyDescent="0.25">
      <c r="A7769" t="s">
        <v>9611</v>
      </c>
      <c r="B7769">
        <v>4</v>
      </c>
      <c r="C7769">
        <v>5</v>
      </c>
      <c r="D7769">
        <v>3</v>
      </c>
      <c r="E7769">
        <v>4</v>
      </c>
      <c r="F7769">
        <v>4</v>
      </c>
      <c r="G7769">
        <v>4</v>
      </c>
      <c r="H7769">
        <v>3</v>
      </c>
      <c r="I7769">
        <v>4</v>
      </c>
      <c r="J7769">
        <v>4</v>
      </c>
      <c r="K7769">
        <v>35</v>
      </c>
      <c r="L7769">
        <v>4</v>
      </c>
      <c r="M7769">
        <v>4</v>
      </c>
      <c r="N7769">
        <v>4</v>
      </c>
      <c r="O7769">
        <v>4</v>
      </c>
      <c r="P7769">
        <v>4</v>
      </c>
      <c r="Q7769">
        <v>3</v>
      </c>
      <c r="R7769">
        <v>5</v>
      </c>
      <c r="S7769">
        <v>3</v>
      </c>
      <c r="T7769">
        <v>5</v>
      </c>
      <c r="U7769">
        <v>36</v>
      </c>
      <c r="V7769">
        <v>71</v>
      </c>
      <c r="W7769" t="s">
        <v>2405</v>
      </c>
      <c r="X7769" t="s">
        <v>9612</v>
      </c>
      <c r="Y7769" t="s">
        <v>10</v>
      </c>
    </row>
    <row r="7770" spans="1:25" x14ac:dyDescent="0.25">
      <c r="A7770" t="s">
        <v>9613</v>
      </c>
      <c r="B7770">
        <v>4</v>
      </c>
      <c r="C7770">
        <v>4</v>
      </c>
      <c r="D7770">
        <v>3</v>
      </c>
      <c r="E7770">
        <v>5</v>
      </c>
      <c r="F7770">
        <v>4</v>
      </c>
      <c r="G7770">
        <v>3</v>
      </c>
      <c r="H7770">
        <v>4</v>
      </c>
      <c r="I7770">
        <v>4</v>
      </c>
      <c r="J7770">
        <v>5</v>
      </c>
      <c r="K7770">
        <v>36</v>
      </c>
      <c r="L7770">
        <v>4</v>
      </c>
      <c r="M7770">
        <v>4</v>
      </c>
      <c r="N7770">
        <v>4</v>
      </c>
      <c r="O7770">
        <v>3</v>
      </c>
      <c r="P7770">
        <v>4</v>
      </c>
      <c r="Q7770">
        <v>4</v>
      </c>
      <c r="R7770">
        <v>5</v>
      </c>
      <c r="S7770">
        <v>3</v>
      </c>
      <c r="T7770">
        <v>5</v>
      </c>
      <c r="U7770">
        <v>36</v>
      </c>
      <c r="V7770">
        <v>72</v>
      </c>
      <c r="W7770" t="s">
        <v>39</v>
      </c>
      <c r="X7770" t="s">
        <v>9614</v>
      </c>
      <c r="Y7770" t="s">
        <v>10</v>
      </c>
    </row>
    <row r="7771" spans="1:25" x14ac:dyDescent="0.25">
      <c r="A7771" t="s">
        <v>9615</v>
      </c>
      <c r="B7771">
        <v>4</v>
      </c>
      <c r="C7771">
        <v>4</v>
      </c>
      <c r="D7771">
        <v>4</v>
      </c>
      <c r="E7771">
        <v>5</v>
      </c>
      <c r="F7771">
        <v>3</v>
      </c>
      <c r="G7771">
        <v>4</v>
      </c>
      <c r="H7771">
        <v>3</v>
      </c>
      <c r="I7771">
        <v>5</v>
      </c>
      <c r="J7771">
        <v>4</v>
      </c>
      <c r="K7771">
        <v>36</v>
      </c>
      <c r="L7771">
        <v>4</v>
      </c>
      <c r="M7771">
        <v>3</v>
      </c>
      <c r="N7771">
        <v>4</v>
      </c>
      <c r="O7771">
        <v>5</v>
      </c>
      <c r="P7771">
        <v>4</v>
      </c>
      <c r="Q7771">
        <v>4</v>
      </c>
      <c r="R7771">
        <v>3</v>
      </c>
      <c r="S7771">
        <v>5</v>
      </c>
      <c r="T7771">
        <v>4</v>
      </c>
      <c r="U7771">
        <v>36</v>
      </c>
      <c r="V7771">
        <v>72</v>
      </c>
      <c r="W7771" t="s">
        <v>39</v>
      </c>
      <c r="X7771" t="s">
        <v>9614</v>
      </c>
      <c r="Y7771" t="s">
        <v>10</v>
      </c>
    </row>
    <row r="7772" spans="1:25" x14ac:dyDescent="0.25">
      <c r="A7772" t="s">
        <v>9616</v>
      </c>
      <c r="B7772">
        <v>4</v>
      </c>
      <c r="C7772">
        <v>4</v>
      </c>
      <c r="D7772">
        <v>3</v>
      </c>
      <c r="E7772">
        <v>4</v>
      </c>
      <c r="F7772">
        <v>5</v>
      </c>
      <c r="G7772">
        <v>4</v>
      </c>
      <c r="H7772">
        <v>5</v>
      </c>
      <c r="I7772">
        <v>3</v>
      </c>
      <c r="J7772">
        <v>4</v>
      </c>
      <c r="K7772">
        <v>36</v>
      </c>
      <c r="L7772">
        <v>3</v>
      </c>
      <c r="M7772">
        <v>5</v>
      </c>
      <c r="N7772">
        <v>4</v>
      </c>
      <c r="O7772">
        <v>4</v>
      </c>
      <c r="P7772">
        <v>4</v>
      </c>
      <c r="Q7772">
        <v>5</v>
      </c>
      <c r="R7772">
        <v>4</v>
      </c>
      <c r="S7772">
        <v>3</v>
      </c>
      <c r="T7772">
        <v>4</v>
      </c>
      <c r="U7772">
        <v>36</v>
      </c>
      <c r="V7772">
        <v>72</v>
      </c>
      <c r="W7772" t="s">
        <v>15</v>
      </c>
      <c r="X7772" t="s">
        <v>7755</v>
      </c>
      <c r="Y7772" t="s">
        <v>10</v>
      </c>
    </row>
    <row r="7773" spans="1:25" x14ac:dyDescent="0.25">
      <c r="A7773" t="s">
        <v>9617</v>
      </c>
      <c r="B7773">
        <v>4</v>
      </c>
      <c r="C7773">
        <v>3</v>
      </c>
      <c r="D7773">
        <v>4</v>
      </c>
      <c r="E7773">
        <v>4</v>
      </c>
      <c r="F7773">
        <v>4</v>
      </c>
      <c r="G7773">
        <v>5</v>
      </c>
      <c r="H7773">
        <v>4</v>
      </c>
      <c r="I7773">
        <v>3</v>
      </c>
      <c r="J7773">
        <v>5</v>
      </c>
      <c r="K7773">
        <v>36</v>
      </c>
      <c r="L7773">
        <v>5</v>
      </c>
      <c r="M7773">
        <v>4</v>
      </c>
      <c r="N7773">
        <v>4</v>
      </c>
      <c r="O7773">
        <v>3</v>
      </c>
      <c r="P7773">
        <v>4</v>
      </c>
      <c r="Q7773">
        <v>4</v>
      </c>
      <c r="R7773">
        <v>3</v>
      </c>
      <c r="S7773">
        <v>4</v>
      </c>
      <c r="T7773">
        <v>5</v>
      </c>
      <c r="U7773">
        <v>36</v>
      </c>
      <c r="V7773">
        <v>72</v>
      </c>
      <c r="W7773" t="s">
        <v>64</v>
      </c>
      <c r="X7773" t="s">
        <v>9304</v>
      </c>
      <c r="Y7773" t="s">
        <v>10</v>
      </c>
    </row>
    <row r="7774" spans="1:25" x14ac:dyDescent="0.25">
      <c r="A7774" t="s">
        <v>9618</v>
      </c>
      <c r="B7774">
        <v>4</v>
      </c>
      <c r="C7774">
        <v>5</v>
      </c>
      <c r="D7774">
        <v>4</v>
      </c>
      <c r="E7774">
        <v>4</v>
      </c>
      <c r="F7774">
        <v>3</v>
      </c>
      <c r="G7774">
        <v>4</v>
      </c>
      <c r="H7774">
        <v>5</v>
      </c>
      <c r="I7774">
        <v>3</v>
      </c>
      <c r="J7774">
        <v>4</v>
      </c>
      <c r="K7774">
        <v>36</v>
      </c>
      <c r="L7774">
        <v>3</v>
      </c>
      <c r="M7774">
        <v>4</v>
      </c>
      <c r="N7774">
        <v>5</v>
      </c>
      <c r="O7774">
        <v>4</v>
      </c>
      <c r="P7774">
        <v>3</v>
      </c>
      <c r="Q7774">
        <v>5</v>
      </c>
      <c r="R7774">
        <v>4</v>
      </c>
      <c r="S7774">
        <v>3</v>
      </c>
      <c r="T7774">
        <v>4</v>
      </c>
      <c r="U7774">
        <v>35</v>
      </c>
      <c r="V7774">
        <v>71</v>
      </c>
      <c r="W7774" t="s">
        <v>105</v>
      </c>
      <c r="X7774" t="s">
        <v>9619</v>
      </c>
      <c r="Y7774" t="s">
        <v>10</v>
      </c>
    </row>
    <row r="7775" spans="1:25" x14ac:dyDescent="0.25">
      <c r="A7775" t="s">
        <v>9620</v>
      </c>
      <c r="B7775">
        <v>5</v>
      </c>
      <c r="C7775">
        <v>3</v>
      </c>
      <c r="D7775">
        <v>5</v>
      </c>
      <c r="E7775">
        <v>3</v>
      </c>
      <c r="F7775">
        <v>4</v>
      </c>
      <c r="G7775">
        <v>4</v>
      </c>
      <c r="H7775">
        <v>4</v>
      </c>
      <c r="I7775">
        <v>3</v>
      </c>
      <c r="J7775">
        <v>4</v>
      </c>
      <c r="K7775">
        <v>35</v>
      </c>
      <c r="L7775">
        <v>3</v>
      </c>
      <c r="M7775">
        <v>5</v>
      </c>
      <c r="N7775">
        <v>4</v>
      </c>
      <c r="O7775">
        <v>4</v>
      </c>
      <c r="P7775">
        <v>4</v>
      </c>
      <c r="Q7775">
        <v>3</v>
      </c>
      <c r="R7775">
        <v>4</v>
      </c>
      <c r="S7775">
        <v>3</v>
      </c>
      <c r="T7775">
        <v>5</v>
      </c>
      <c r="U7775">
        <v>35</v>
      </c>
      <c r="V7775">
        <v>70</v>
      </c>
      <c r="W7775" t="s">
        <v>730</v>
      </c>
      <c r="X7775" t="s">
        <v>9621</v>
      </c>
      <c r="Y7775" t="s">
        <v>10</v>
      </c>
    </row>
    <row r="7776" spans="1:25" x14ac:dyDescent="0.25">
      <c r="A7776" t="s">
        <v>9622</v>
      </c>
      <c r="B7776">
        <v>4</v>
      </c>
      <c r="C7776">
        <v>4</v>
      </c>
      <c r="D7776">
        <v>5</v>
      </c>
      <c r="E7776">
        <v>4</v>
      </c>
      <c r="F7776">
        <v>3</v>
      </c>
      <c r="G7776">
        <v>5</v>
      </c>
      <c r="H7776">
        <v>4</v>
      </c>
      <c r="I7776">
        <v>3</v>
      </c>
      <c r="J7776">
        <v>4</v>
      </c>
      <c r="K7776">
        <v>36</v>
      </c>
      <c r="L7776">
        <v>4</v>
      </c>
      <c r="M7776">
        <v>5</v>
      </c>
      <c r="N7776">
        <v>4</v>
      </c>
      <c r="O7776">
        <v>4</v>
      </c>
      <c r="P7776">
        <v>3</v>
      </c>
      <c r="Q7776">
        <v>4</v>
      </c>
      <c r="R7776">
        <v>4</v>
      </c>
      <c r="S7776">
        <v>3</v>
      </c>
      <c r="T7776">
        <v>5</v>
      </c>
      <c r="U7776">
        <v>36</v>
      </c>
      <c r="V7776">
        <v>72</v>
      </c>
      <c r="W7776" t="s">
        <v>18</v>
      </c>
      <c r="X7776" t="s">
        <v>971</v>
      </c>
      <c r="Y7776" t="s">
        <v>10</v>
      </c>
    </row>
    <row r="7777" spans="1:25" x14ac:dyDescent="0.25">
      <c r="A7777" t="s">
        <v>9623</v>
      </c>
      <c r="B7777">
        <v>5</v>
      </c>
      <c r="C7777">
        <v>4</v>
      </c>
      <c r="D7777">
        <v>3</v>
      </c>
      <c r="E7777">
        <v>4</v>
      </c>
      <c r="F7777">
        <v>4</v>
      </c>
      <c r="G7777">
        <v>3</v>
      </c>
      <c r="H7777">
        <v>4</v>
      </c>
      <c r="I7777">
        <v>5</v>
      </c>
      <c r="J7777">
        <v>3</v>
      </c>
      <c r="K7777">
        <v>35</v>
      </c>
      <c r="L7777">
        <v>5</v>
      </c>
      <c r="M7777">
        <v>4</v>
      </c>
      <c r="N7777">
        <v>3</v>
      </c>
      <c r="O7777">
        <v>4</v>
      </c>
      <c r="P7777">
        <v>4</v>
      </c>
      <c r="Q7777">
        <v>3</v>
      </c>
      <c r="R7777">
        <v>4</v>
      </c>
      <c r="S7777">
        <v>5</v>
      </c>
      <c r="T7777">
        <v>3</v>
      </c>
      <c r="U7777">
        <v>35</v>
      </c>
      <c r="V7777">
        <v>70</v>
      </c>
      <c r="W7777" t="s">
        <v>236</v>
      </c>
      <c r="X7777" t="s">
        <v>4532</v>
      </c>
      <c r="Y7777" t="s">
        <v>10</v>
      </c>
    </row>
    <row r="7778" spans="1:25" x14ac:dyDescent="0.25">
      <c r="A7778" t="s">
        <v>9624</v>
      </c>
      <c r="B7778">
        <v>4</v>
      </c>
      <c r="C7778">
        <v>3</v>
      </c>
      <c r="D7778">
        <v>4</v>
      </c>
      <c r="E7778">
        <v>4</v>
      </c>
      <c r="F7778">
        <v>3</v>
      </c>
      <c r="G7778">
        <v>5</v>
      </c>
      <c r="H7778">
        <v>3</v>
      </c>
      <c r="I7778">
        <v>5</v>
      </c>
      <c r="J7778">
        <v>4</v>
      </c>
      <c r="K7778">
        <v>35</v>
      </c>
      <c r="L7778">
        <v>0</v>
      </c>
      <c r="M7778">
        <v>0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  <c r="T7778">
        <v>0</v>
      </c>
      <c r="U7778">
        <v>0</v>
      </c>
      <c r="V7778">
        <v>35</v>
      </c>
      <c r="W7778" t="s">
        <v>795</v>
      </c>
      <c r="X7778" t="s">
        <v>879</v>
      </c>
      <c r="Y7778" t="s">
        <v>10</v>
      </c>
    </row>
    <row r="7779" spans="1:25" x14ac:dyDescent="0.25">
      <c r="A7779" t="s">
        <v>9625</v>
      </c>
      <c r="B7779">
        <v>5</v>
      </c>
      <c r="C7779">
        <v>4</v>
      </c>
      <c r="D7779">
        <v>3</v>
      </c>
      <c r="E7779">
        <v>4</v>
      </c>
      <c r="F7779">
        <v>3</v>
      </c>
      <c r="G7779">
        <v>4</v>
      </c>
      <c r="H7779">
        <v>3</v>
      </c>
      <c r="I7779">
        <v>5</v>
      </c>
      <c r="J7779">
        <v>4</v>
      </c>
      <c r="K7779">
        <v>35</v>
      </c>
      <c r="L7779">
        <v>4</v>
      </c>
      <c r="M7779">
        <v>3</v>
      </c>
      <c r="N7779">
        <v>3</v>
      </c>
      <c r="O7779">
        <v>4</v>
      </c>
      <c r="P7779">
        <v>4</v>
      </c>
      <c r="Q7779">
        <v>5</v>
      </c>
      <c r="R7779">
        <v>3</v>
      </c>
      <c r="S7779">
        <v>4</v>
      </c>
      <c r="T7779">
        <v>5</v>
      </c>
      <c r="U7779">
        <v>35</v>
      </c>
      <c r="V7779">
        <v>70</v>
      </c>
      <c r="W7779" t="s">
        <v>97</v>
      </c>
      <c r="X7779" t="s">
        <v>9626</v>
      </c>
      <c r="Y7779" t="s">
        <v>44</v>
      </c>
    </row>
    <row r="7780" spans="1:25" x14ac:dyDescent="0.25">
      <c r="A7780" t="s">
        <v>9627</v>
      </c>
      <c r="B7780">
        <v>4</v>
      </c>
      <c r="C7780">
        <v>3</v>
      </c>
      <c r="D7780">
        <v>4</v>
      </c>
      <c r="E7780">
        <v>3</v>
      </c>
      <c r="F7780">
        <v>5</v>
      </c>
      <c r="G7780">
        <v>4</v>
      </c>
      <c r="H7780">
        <v>5</v>
      </c>
      <c r="I7780">
        <v>4</v>
      </c>
      <c r="J7780">
        <v>4</v>
      </c>
      <c r="K7780">
        <v>36</v>
      </c>
      <c r="L7780">
        <v>4</v>
      </c>
      <c r="M7780">
        <v>3</v>
      </c>
      <c r="N7780">
        <v>4</v>
      </c>
      <c r="O7780">
        <v>5</v>
      </c>
      <c r="P7780">
        <v>3</v>
      </c>
      <c r="Q7780">
        <v>4</v>
      </c>
      <c r="R7780">
        <v>4</v>
      </c>
      <c r="S7780">
        <v>5</v>
      </c>
      <c r="T7780">
        <v>4</v>
      </c>
      <c r="U7780">
        <v>36</v>
      </c>
      <c r="V7780">
        <v>72</v>
      </c>
      <c r="W7780" t="s">
        <v>4183</v>
      </c>
      <c r="X7780" t="s">
        <v>9628</v>
      </c>
      <c r="Y7780" t="s">
        <v>218</v>
      </c>
    </row>
    <row r="7781" spans="1:25" x14ac:dyDescent="0.25">
      <c r="A7781" t="s">
        <v>9629</v>
      </c>
      <c r="B7781">
        <v>4</v>
      </c>
      <c r="C7781">
        <v>4</v>
      </c>
      <c r="D7781">
        <v>5</v>
      </c>
      <c r="E7781">
        <v>4</v>
      </c>
      <c r="F7781">
        <v>3</v>
      </c>
      <c r="G7781">
        <v>4</v>
      </c>
      <c r="H7781">
        <v>4</v>
      </c>
      <c r="I7781">
        <v>3</v>
      </c>
      <c r="J7781">
        <v>4</v>
      </c>
      <c r="K7781">
        <v>35</v>
      </c>
      <c r="L7781">
        <v>4</v>
      </c>
      <c r="M7781">
        <v>4</v>
      </c>
      <c r="N7781">
        <v>3</v>
      </c>
      <c r="O7781">
        <v>5</v>
      </c>
      <c r="P7781">
        <v>3</v>
      </c>
      <c r="Q7781">
        <v>4</v>
      </c>
      <c r="R7781">
        <v>4</v>
      </c>
      <c r="S7781">
        <v>6</v>
      </c>
      <c r="T7781">
        <v>4</v>
      </c>
      <c r="U7781">
        <v>37</v>
      </c>
      <c r="V7781">
        <v>72</v>
      </c>
      <c r="W7781" t="s">
        <v>509</v>
      </c>
      <c r="X7781" t="s">
        <v>9145</v>
      </c>
      <c r="Y7781" t="s">
        <v>44</v>
      </c>
    </row>
    <row r="7782" spans="1:25" x14ac:dyDescent="0.25">
      <c r="A7782" t="s">
        <v>9630</v>
      </c>
      <c r="B7782">
        <v>4</v>
      </c>
      <c r="C7782">
        <v>3</v>
      </c>
      <c r="D7782">
        <v>5</v>
      </c>
      <c r="E7782">
        <v>4</v>
      </c>
      <c r="F7782">
        <v>4</v>
      </c>
      <c r="G7782">
        <v>4</v>
      </c>
      <c r="H7782">
        <v>3</v>
      </c>
      <c r="I7782">
        <v>4</v>
      </c>
      <c r="J7782">
        <v>4</v>
      </c>
      <c r="K7782">
        <v>35</v>
      </c>
      <c r="L7782">
        <v>4</v>
      </c>
      <c r="M7782">
        <v>3</v>
      </c>
      <c r="N7782">
        <v>5</v>
      </c>
      <c r="O7782">
        <v>4</v>
      </c>
      <c r="P7782">
        <v>4</v>
      </c>
      <c r="Q7782">
        <v>4</v>
      </c>
      <c r="R7782">
        <v>4</v>
      </c>
      <c r="S7782">
        <v>3</v>
      </c>
      <c r="T7782">
        <v>4</v>
      </c>
      <c r="U7782">
        <v>35</v>
      </c>
      <c r="V7782">
        <v>70</v>
      </c>
      <c r="W7782" t="s">
        <v>1224</v>
      </c>
      <c r="X7782" t="s">
        <v>3722</v>
      </c>
      <c r="Y7782" t="s">
        <v>10</v>
      </c>
    </row>
    <row r="7783" spans="1:25" x14ac:dyDescent="0.25">
      <c r="A7783" t="s">
        <v>9631</v>
      </c>
      <c r="B7783">
        <v>4</v>
      </c>
      <c r="C7783">
        <v>5</v>
      </c>
      <c r="D7783">
        <v>3</v>
      </c>
      <c r="E7783">
        <v>4</v>
      </c>
      <c r="F7783">
        <v>5</v>
      </c>
      <c r="G7783">
        <v>4</v>
      </c>
      <c r="H7783">
        <v>3</v>
      </c>
      <c r="I7783">
        <v>4</v>
      </c>
      <c r="J7783">
        <v>4</v>
      </c>
      <c r="K7783">
        <v>36</v>
      </c>
      <c r="L7783">
        <v>0</v>
      </c>
      <c r="M7783">
        <v>0</v>
      </c>
      <c r="N7783">
        <v>0</v>
      </c>
      <c r="O7783">
        <v>0</v>
      </c>
      <c r="P7783">
        <v>0</v>
      </c>
      <c r="Q7783">
        <v>0</v>
      </c>
      <c r="R7783">
        <v>0</v>
      </c>
      <c r="S7783">
        <v>0</v>
      </c>
      <c r="T7783">
        <v>0</v>
      </c>
      <c r="U7783">
        <v>0</v>
      </c>
      <c r="V7783">
        <v>36</v>
      </c>
      <c r="W7783" t="s">
        <v>133</v>
      </c>
      <c r="X7783" t="s">
        <v>9632</v>
      </c>
      <c r="Y7783" t="s">
        <v>10</v>
      </c>
    </row>
    <row r="7784" spans="1:25" x14ac:dyDescent="0.25">
      <c r="A7784" t="s">
        <v>9633</v>
      </c>
      <c r="B7784">
        <v>4</v>
      </c>
      <c r="C7784">
        <v>3</v>
      </c>
      <c r="D7784">
        <v>4</v>
      </c>
      <c r="E7784">
        <v>5</v>
      </c>
      <c r="F7784">
        <v>3</v>
      </c>
      <c r="G7784">
        <v>4</v>
      </c>
      <c r="H7784">
        <v>4</v>
      </c>
      <c r="I7784">
        <v>5</v>
      </c>
      <c r="J7784">
        <v>4</v>
      </c>
      <c r="K7784">
        <v>36</v>
      </c>
      <c r="L7784">
        <v>4</v>
      </c>
      <c r="M7784">
        <v>3</v>
      </c>
      <c r="N7784">
        <v>4</v>
      </c>
      <c r="O7784">
        <v>5</v>
      </c>
      <c r="P7784">
        <v>4</v>
      </c>
      <c r="Q7784">
        <v>3</v>
      </c>
      <c r="R7784">
        <v>5</v>
      </c>
      <c r="S7784">
        <v>3</v>
      </c>
      <c r="T7784">
        <v>4</v>
      </c>
      <c r="U7784">
        <v>35</v>
      </c>
      <c r="V7784">
        <v>71</v>
      </c>
      <c r="W7784" t="s">
        <v>730</v>
      </c>
      <c r="X7784" t="s">
        <v>7498</v>
      </c>
      <c r="Y7784" t="s">
        <v>10</v>
      </c>
    </row>
    <row r="7785" spans="1:25" x14ac:dyDescent="0.25">
      <c r="A7785" t="s">
        <v>9634</v>
      </c>
      <c r="B7785">
        <v>4</v>
      </c>
      <c r="C7785">
        <v>4</v>
      </c>
      <c r="D7785">
        <v>4</v>
      </c>
      <c r="E7785">
        <v>3</v>
      </c>
      <c r="F7785">
        <v>5</v>
      </c>
      <c r="G7785">
        <v>4</v>
      </c>
      <c r="H7785">
        <v>3</v>
      </c>
      <c r="I7785">
        <v>4</v>
      </c>
      <c r="J7785">
        <v>5</v>
      </c>
      <c r="K7785">
        <v>36</v>
      </c>
      <c r="L7785">
        <v>3</v>
      </c>
      <c r="M7785">
        <v>5</v>
      </c>
      <c r="N7785">
        <v>3</v>
      </c>
      <c r="O7785">
        <v>5</v>
      </c>
      <c r="P7785">
        <v>3</v>
      </c>
      <c r="Q7785">
        <v>4</v>
      </c>
      <c r="R7785">
        <v>4</v>
      </c>
      <c r="S7785">
        <v>4</v>
      </c>
      <c r="T7785">
        <v>5</v>
      </c>
      <c r="U7785">
        <v>36</v>
      </c>
      <c r="V7785">
        <v>72</v>
      </c>
      <c r="W7785" t="s">
        <v>669</v>
      </c>
      <c r="X7785" t="s">
        <v>9635</v>
      </c>
      <c r="Y7785" t="s">
        <v>10</v>
      </c>
    </row>
    <row r="7786" spans="1:25" x14ac:dyDescent="0.25">
      <c r="A7786" t="s">
        <v>9636</v>
      </c>
      <c r="B7786">
        <v>5</v>
      </c>
      <c r="C7786">
        <v>4</v>
      </c>
      <c r="D7786">
        <v>3</v>
      </c>
      <c r="E7786">
        <v>4</v>
      </c>
      <c r="F7786">
        <v>4</v>
      </c>
      <c r="G7786">
        <v>3</v>
      </c>
      <c r="H7786">
        <v>5</v>
      </c>
      <c r="I7786">
        <v>4</v>
      </c>
      <c r="J7786">
        <v>4</v>
      </c>
      <c r="K7786">
        <v>36</v>
      </c>
      <c r="L7786">
        <v>4</v>
      </c>
      <c r="M7786">
        <v>5</v>
      </c>
      <c r="N7786">
        <v>4</v>
      </c>
      <c r="O7786">
        <v>3</v>
      </c>
      <c r="P7786">
        <v>4</v>
      </c>
      <c r="Q7786">
        <v>4</v>
      </c>
      <c r="R7786">
        <v>3</v>
      </c>
      <c r="S7786">
        <v>4</v>
      </c>
      <c r="T7786">
        <v>5</v>
      </c>
      <c r="U7786">
        <v>36</v>
      </c>
      <c r="V7786">
        <v>72</v>
      </c>
      <c r="X7786" t="s">
        <v>9635</v>
      </c>
      <c r="Y7786" t="s">
        <v>10</v>
      </c>
    </row>
    <row r="7787" spans="1:25" x14ac:dyDescent="0.25">
      <c r="A7787" t="s">
        <v>9637</v>
      </c>
      <c r="B7787">
        <v>4</v>
      </c>
      <c r="C7787">
        <v>4</v>
      </c>
      <c r="D7787">
        <v>5</v>
      </c>
      <c r="E7787">
        <v>4</v>
      </c>
      <c r="F7787">
        <v>3</v>
      </c>
      <c r="G7787">
        <v>5</v>
      </c>
      <c r="H7787">
        <v>4</v>
      </c>
      <c r="I7787">
        <v>4</v>
      </c>
      <c r="J7787">
        <v>3</v>
      </c>
      <c r="K7787">
        <v>36</v>
      </c>
      <c r="L7787">
        <v>5</v>
      </c>
      <c r="M7787">
        <v>3</v>
      </c>
      <c r="N7787">
        <v>4</v>
      </c>
      <c r="O7787">
        <v>5</v>
      </c>
      <c r="P7787">
        <v>3</v>
      </c>
      <c r="Q7787">
        <v>4</v>
      </c>
      <c r="R7787">
        <v>4</v>
      </c>
      <c r="S7787">
        <v>3</v>
      </c>
      <c r="T7787">
        <v>4</v>
      </c>
      <c r="U7787">
        <v>35</v>
      </c>
      <c r="V7787">
        <v>71</v>
      </c>
      <c r="W7787" t="s">
        <v>848</v>
      </c>
      <c r="X7787" t="s">
        <v>5375</v>
      </c>
      <c r="Y7787" t="s">
        <v>10</v>
      </c>
    </row>
    <row r="7788" spans="1:25" x14ac:dyDescent="0.25">
      <c r="A7788" t="s">
        <v>9638</v>
      </c>
      <c r="B7788">
        <v>4</v>
      </c>
      <c r="C7788">
        <v>5</v>
      </c>
      <c r="D7788">
        <v>5</v>
      </c>
      <c r="E7788">
        <v>4</v>
      </c>
      <c r="F7788">
        <v>4</v>
      </c>
      <c r="G7788">
        <v>3</v>
      </c>
      <c r="H7788">
        <v>4</v>
      </c>
      <c r="I7788">
        <v>3</v>
      </c>
      <c r="J7788">
        <v>4</v>
      </c>
      <c r="K7788">
        <v>36</v>
      </c>
      <c r="L7788">
        <v>0</v>
      </c>
      <c r="M7788">
        <v>0</v>
      </c>
      <c r="N7788">
        <v>0</v>
      </c>
      <c r="O7788">
        <v>0</v>
      </c>
      <c r="P7788">
        <v>0</v>
      </c>
      <c r="Q7788">
        <v>0</v>
      </c>
      <c r="R7788">
        <v>0</v>
      </c>
      <c r="S7788">
        <v>0</v>
      </c>
      <c r="T7788">
        <v>0</v>
      </c>
      <c r="U7788">
        <v>0</v>
      </c>
      <c r="V7788">
        <v>36</v>
      </c>
      <c r="W7788" t="s">
        <v>58</v>
      </c>
      <c r="X7788" t="s">
        <v>5375</v>
      </c>
      <c r="Y7788" t="s">
        <v>10</v>
      </c>
    </row>
    <row r="7789" spans="1:25" x14ac:dyDescent="0.25">
      <c r="A7789" t="s">
        <v>9639</v>
      </c>
      <c r="B7789">
        <v>4</v>
      </c>
      <c r="C7789">
        <v>4</v>
      </c>
      <c r="D7789">
        <v>4</v>
      </c>
      <c r="E7789">
        <v>4</v>
      </c>
      <c r="F7789">
        <v>4</v>
      </c>
      <c r="G7789">
        <v>4</v>
      </c>
      <c r="H7789">
        <v>5</v>
      </c>
      <c r="I7789">
        <v>3</v>
      </c>
      <c r="J7789">
        <v>4</v>
      </c>
      <c r="K7789">
        <v>36</v>
      </c>
      <c r="L7789">
        <v>4</v>
      </c>
      <c r="M7789">
        <v>4</v>
      </c>
      <c r="N7789">
        <v>3</v>
      </c>
      <c r="O7789">
        <v>5</v>
      </c>
      <c r="P7789">
        <v>5</v>
      </c>
      <c r="Q7789">
        <v>3</v>
      </c>
      <c r="R7789">
        <v>4</v>
      </c>
      <c r="S7789">
        <v>3</v>
      </c>
      <c r="T7789">
        <v>5</v>
      </c>
      <c r="U7789">
        <v>36</v>
      </c>
      <c r="V7789">
        <v>72</v>
      </c>
      <c r="W7789" t="s">
        <v>848</v>
      </c>
      <c r="X7789" t="s">
        <v>9640</v>
      </c>
      <c r="Y7789" t="s">
        <v>10</v>
      </c>
    </row>
    <row r="7790" spans="1:25" x14ac:dyDescent="0.25">
      <c r="A7790" t="s">
        <v>9641</v>
      </c>
      <c r="B7790">
        <v>4</v>
      </c>
      <c r="C7790">
        <v>4</v>
      </c>
      <c r="D7790">
        <v>3</v>
      </c>
      <c r="E7790">
        <v>5</v>
      </c>
      <c r="F7790">
        <v>3</v>
      </c>
      <c r="G7790">
        <v>5</v>
      </c>
      <c r="H7790">
        <v>4</v>
      </c>
      <c r="I7790">
        <v>4</v>
      </c>
      <c r="J7790">
        <v>4</v>
      </c>
      <c r="K7790">
        <v>36</v>
      </c>
      <c r="L7790">
        <v>4</v>
      </c>
      <c r="M7790">
        <v>4</v>
      </c>
      <c r="N7790">
        <v>3</v>
      </c>
      <c r="O7790">
        <v>4</v>
      </c>
      <c r="P7790">
        <v>4</v>
      </c>
      <c r="Q7790">
        <v>4</v>
      </c>
      <c r="R7790">
        <v>3</v>
      </c>
      <c r="S7790">
        <v>4</v>
      </c>
      <c r="T7790">
        <v>5</v>
      </c>
      <c r="U7790">
        <v>35</v>
      </c>
      <c r="V7790">
        <v>71</v>
      </c>
      <c r="W7790" t="s">
        <v>756</v>
      </c>
      <c r="X7790" t="s">
        <v>9641</v>
      </c>
      <c r="Y7790" t="s">
        <v>10</v>
      </c>
    </row>
    <row r="7791" spans="1:25" x14ac:dyDescent="0.25">
      <c r="A7791" t="s">
        <v>9642</v>
      </c>
      <c r="B7791">
        <v>4</v>
      </c>
      <c r="C7791">
        <v>3</v>
      </c>
      <c r="D7791">
        <v>4</v>
      </c>
      <c r="E7791">
        <v>4</v>
      </c>
      <c r="F7791">
        <v>4</v>
      </c>
      <c r="G7791">
        <v>4</v>
      </c>
      <c r="H7791">
        <v>3</v>
      </c>
      <c r="I7791">
        <v>5</v>
      </c>
      <c r="J7791">
        <v>3</v>
      </c>
      <c r="K7791">
        <v>34</v>
      </c>
      <c r="L7791">
        <v>3</v>
      </c>
      <c r="M7791">
        <v>5</v>
      </c>
      <c r="N7791">
        <v>3</v>
      </c>
      <c r="O7791">
        <v>4</v>
      </c>
      <c r="P7791">
        <v>4</v>
      </c>
      <c r="Q7791">
        <v>5</v>
      </c>
      <c r="R7791">
        <v>3</v>
      </c>
      <c r="S7791">
        <v>4</v>
      </c>
      <c r="T7791">
        <v>5</v>
      </c>
      <c r="U7791">
        <v>36</v>
      </c>
      <c r="V7791">
        <v>70</v>
      </c>
      <c r="W7791" t="s">
        <v>8</v>
      </c>
      <c r="X7791" t="s">
        <v>9643</v>
      </c>
      <c r="Y7791" t="s">
        <v>10</v>
      </c>
    </row>
    <row r="7792" spans="1:25" x14ac:dyDescent="0.25">
      <c r="A7792" t="s">
        <v>9644</v>
      </c>
      <c r="B7792">
        <v>4</v>
      </c>
      <c r="C7792">
        <v>5</v>
      </c>
      <c r="D7792">
        <v>4</v>
      </c>
      <c r="E7792">
        <v>3</v>
      </c>
      <c r="F7792">
        <v>4</v>
      </c>
      <c r="G7792">
        <v>4</v>
      </c>
      <c r="H7792">
        <v>4</v>
      </c>
      <c r="I7792">
        <v>3</v>
      </c>
      <c r="J7792">
        <v>5</v>
      </c>
      <c r="K7792">
        <v>36</v>
      </c>
      <c r="L7792">
        <v>4</v>
      </c>
      <c r="M7792">
        <v>5</v>
      </c>
      <c r="N7792">
        <v>4</v>
      </c>
      <c r="O7792">
        <v>3</v>
      </c>
      <c r="P7792">
        <v>4</v>
      </c>
      <c r="Q7792">
        <v>3</v>
      </c>
      <c r="R7792">
        <v>4</v>
      </c>
      <c r="S7792">
        <v>5</v>
      </c>
      <c r="T7792">
        <v>4</v>
      </c>
      <c r="U7792">
        <v>36</v>
      </c>
      <c r="V7792">
        <v>72</v>
      </c>
      <c r="W7792" t="s">
        <v>12</v>
      </c>
      <c r="X7792" t="s">
        <v>2657</v>
      </c>
      <c r="Y7792" t="s">
        <v>10</v>
      </c>
    </row>
    <row r="7793" spans="1:25" x14ac:dyDescent="0.25">
      <c r="A7793" t="s">
        <v>9645</v>
      </c>
      <c r="B7793">
        <v>5</v>
      </c>
      <c r="C7793">
        <v>4</v>
      </c>
      <c r="D7793">
        <v>5</v>
      </c>
      <c r="E7793">
        <v>4</v>
      </c>
      <c r="F7793">
        <v>3</v>
      </c>
      <c r="G7793">
        <v>4</v>
      </c>
      <c r="H7793">
        <v>3</v>
      </c>
      <c r="I7793">
        <v>4</v>
      </c>
      <c r="J7793">
        <v>4</v>
      </c>
      <c r="K7793">
        <v>36</v>
      </c>
      <c r="L7793">
        <v>3</v>
      </c>
      <c r="M7793">
        <v>4</v>
      </c>
      <c r="N7793">
        <v>4</v>
      </c>
      <c r="O7793">
        <v>5</v>
      </c>
      <c r="P7793">
        <v>5</v>
      </c>
      <c r="Q7793">
        <v>4</v>
      </c>
      <c r="R7793">
        <v>3</v>
      </c>
      <c r="S7793">
        <v>4</v>
      </c>
      <c r="T7793">
        <v>3</v>
      </c>
      <c r="U7793">
        <v>35</v>
      </c>
      <c r="V7793">
        <v>71</v>
      </c>
      <c r="W7793" t="s">
        <v>260</v>
      </c>
      <c r="X7793" t="s">
        <v>1708</v>
      </c>
      <c r="Y7793" t="s">
        <v>44</v>
      </c>
    </row>
    <row r="7794" spans="1:25" x14ac:dyDescent="0.25">
      <c r="A7794" t="s">
        <v>9646</v>
      </c>
      <c r="B7794">
        <v>5</v>
      </c>
      <c r="C7794">
        <v>4</v>
      </c>
      <c r="D7794">
        <v>4</v>
      </c>
      <c r="E7794">
        <v>4</v>
      </c>
      <c r="F7794">
        <v>3</v>
      </c>
      <c r="G7794">
        <v>4</v>
      </c>
      <c r="H7794">
        <v>3</v>
      </c>
      <c r="I7794">
        <v>4</v>
      </c>
      <c r="J7794">
        <v>5</v>
      </c>
      <c r="K7794">
        <v>36</v>
      </c>
      <c r="L7794">
        <v>5</v>
      </c>
      <c r="M7794">
        <v>4</v>
      </c>
      <c r="N7794">
        <v>4</v>
      </c>
      <c r="O7794">
        <v>4</v>
      </c>
      <c r="P7794">
        <v>4</v>
      </c>
      <c r="Q7794">
        <v>3</v>
      </c>
      <c r="R7794">
        <v>4</v>
      </c>
      <c r="S7794">
        <v>3</v>
      </c>
      <c r="T7794">
        <v>5</v>
      </c>
      <c r="U7794">
        <v>36</v>
      </c>
      <c r="V7794">
        <v>72</v>
      </c>
      <c r="W7794" t="s">
        <v>260</v>
      </c>
      <c r="X7794" t="s">
        <v>9647</v>
      </c>
      <c r="Y7794" t="s">
        <v>44</v>
      </c>
    </row>
    <row r="7795" spans="1:25" x14ac:dyDescent="0.25">
      <c r="A7795" t="s">
        <v>9648</v>
      </c>
      <c r="B7795">
        <v>4</v>
      </c>
      <c r="C7795">
        <v>4</v>
      </c>
      <c r="D7795">
        <v>5</v>
      </c>
      <c r="E7795">
        <v>3</v>
      </c>
      <c r="F7795">
        <v>4</v>
      </c>
      <c r="G7795">
        <v>5</v>
      </c>
      <c r="H7795">
        <v>4</v>
      </c>
      <c r="I7795">
        <v>3</v>
      </c>
      <c r="J7795">
        <v>4</v>
      </c>
      <c r="K7795">
        <v>36</v>
      </c>
      <c r="L7795">
        <v>4</v>
      </c>
      <c r="M7795">
        <v>3</v>
      </c>
      <c r="N7795">
        <v>5</v>
      </c>
      <c r="O7795">
        <v>4</v>
      </c>
      <c r="P7795">
        <v>4</v>
      </c>
      <c r="Q7795">
        <v>3</v>
      </c>
      <c r="R7795">
        <v>5</v>
      </c>
      <c r="S7795">
        <v>4</v>
      </c>
      <c r="T7795">
        <v>4</v>
      </c>
      <c r="U7795">
        <v>36</v>
      </c>
      <c r="V7795">
        <v>72</v>
      </c>
      <c r="W7795" t="s">
        <v>260</v>
      </c>
      <c r="X7795" t="s">
        <v>9649</v>
      </c>
      <c r="Y7795" t="s">
        <v>44</v>
      </c>
    </row>
    <row r="7796" spans="1:25" x14ac:dyDescent="0.25">
      <c r="A7796" t="s">
        <v>9650</v>
      </c>
      <c r="B7796">
        <v>4</v>
      </c>
      <c r="C7796">
        <v>4</v>
      </c>
      <c r="D7796">
        <v>4</v>
      </c>
      <c r="E7796">
        <v>3</v>
      </c>
      <c r="F7796">
        <v>5</v>
      </c>
      <c r="G7796">
        <v>4</v>
      </c>
      <c r="H7796">
        <v>4</v>
      </c>
      <c r="I7796">
        <v>3</v>
      </c>
      <c r="J7796">
        <v>5</v>
      </c>
      <c r="K7796">
        <v>36</v>
      </c>
      <c r="L7796">
        <v>5</v>
      </c>
      <c r="M7796">
        <v>3</v>
      </c>
      <c r="N7796">
        <v>5</v>
      </c>
      <c r="O7796">
        <v>4</v>
      </c>
      <c r="P7796">
        <v>3</v>
      </c>
      <c r="Q7796">
        <v>4</v>
      </c>
      <c r="R7796">
        <v>5</v>
      </c>
      <c r="S7796">
        <v>3</v>
      </c>
      <c r="T7796">
        <v>4</v>
      </c>
      <c r="U7796">
        <v>36</v>
      </c>
      <c r="V7796">
        <v>72</v>
      </c>
      <c r="W7796" t="s">
        <v>1097</v>
      </c>
      <c r="X7796" t="s">
        <v>9651</v>
      </c>
      <c r="Y7796" t="s">
        <v>44</v>
      </c>
    </row>
    <row r="7797" spans="1:25" x14ac:dyDescent="0.25">
      <c r="A7797" t="s">
        <v>9652</v>
      </c>
      <c r="B7797">
        <v>4</v>
      </c>
      <c r="C7797">
        <v>5</v>
      </c>
      <c r="D7797">
        <v>4</v>
      </c>
      <c r="E7797">
        <v>3</v>
      </c>
      <c r="F7797">
        <v>4</v>
      </c>
      <c r="G7797">
        <v>5</v>
      </c>
      <c r="H7797">
        <v>3</v>
      </c>
      <c r="I7797">
        <v>4</v>
      </c>
      <c r="J7797">
        <v>4</v>
      </c>
      <c r="K7797">
        <v>36</v>
      </c>
      <c r="L7797">
        <v>4</v>
      </c>
      <c r="M7797">
        <v>5</v>
      </c>
      <c r="N7797">
        <v>4</v>
      </c>
      <c r="O7797">
        <v>3</v>
      </c>
      <c r="P7797">
        <v>4</v>
      </c>
      <c r="Q7797">
        <v>4</v>
      </c>
      <c r="R7797">
        <v>3</v>
      </c>
      <c r="S7797">
        <v>4</v>
      </c>
      <c r="T7797">
        <v>5</v>
      </c>
      <c r="U7797">
        <v>36</v>
      </c>
      <c r="V7797">
        <v>72</v>
      </c>
      <c r="W7797" t="s">
        <v>1636</v>
      </c>
      <c r="X7797" t="s">
        <v>9653</v>
      </c>
      <c r="Y7797" t="s">
        <v>44</v>
      </c>
    </row>
    <row r="7798" spans="1:25" x14ac:dyDescent="0.25">
      <c r="A7798" t="s">
        <v>9654</v>
      </c>
      <c r="B7798">
        <v>5</v>
      </c>
      <c r="C7798">
        <v>4</v>
      </c>
      <c r="D7798">
        <v>3</v>
      </c>
      <c r="E7798">
        <v>4</v>
      </c>
      <c r="F7798">
        <v>4</v>
      </c>
      <c r="G7798">
        <v>3</v>
      </c>
      <c r="H7798">
        <v>5</v>
      </c>
      <c r="I7798">
        <v>4</v>
      </c>
      <c r="J7798">
        <v>4</v>
      </c>
      <c r="K7798">
        <v>36</v>
      </c>
      <c r="L7798">
        <v>3</v>
      </c>
      <c r="M7798">
        <v>4</v>
      </c>
      <c r="N7798">
        <v>5</v>
      </c>
      <c r="O7798">
        <v>4</v>
      </c>
      <c r="P7798">
        <v>4</v>
      </c>
      <c r="Q7798">
        <v>4</v>
      </c>
      <c r="R7798">
        <v>3</v>
      </c>
      <c r="S7798">
        <v>5</v>
      </c>
      <c r="T7798">
        <v>4</v>
      </c>
      <c r="U7798">
        <v>36</v>
      </c>
      <c r="V7798">
        <v>72</v>
      </c>
      <c r="W7798" t="s">
        <v>1636</v>
      </c>
      <c r="X7798" t="s">
        <v>9655</v>
      </c>
      <c r="Y7798" t="s">
        <v>44</v>
      </c>
    </row>
    <row r="7799" spans="1:25" x14ac:dyDescent="0.25">
      <c r="A7799" t="s">
        <v>9656</v>
      </c>
      <c r="B7799">
        <v>5</v>
      </c>
      <c r="C7799">
        <v>4</v>
      </c>
      <c r="D7799">
        <v>3</v>
      </c>
      <c r="E7799">
        <v>4</v>
      </c>
      <c r="F7799">
        <v>4</v>
      </c>
      <c r="G7799">
        <v>3</v>
      </c>
      <c r="H7799">
        <v>5</v>
      </c>
      <c r="I7799">
        <v>4</v>
      </c>
      <c r="J7799">
        <v>4</v>
      </c>
      <c r="K7799">
        <v>36</v>
      </c>
      <c r="L7799">
        <v>3</v>
      </c>
      <c r="M7799">
        <v>4</v>
      </c>
      <c r="N7799">
        <v>5</v>
      </c>
      <c r="O7799">
        <v>4</v>
      </c>
      <c r="P7799">
        <v>4</v>
      </c>
      <c r="Q7799">
        <v>4</v>
      </c>
      <c r="R7799">
        <v>3</v>
      </c>
      <c r="S7799">
        <v>5</v>
      </c>
      <c r="T7799">
        <v>4</v>
      </c>
      <c r="U7799">
        <v>36</v>
      </c>
      <c r="V7799">
        <v>72</v>
      </c>
      <c r="W7799" t="s">
        <v>260</v>
      </c>
      <c r="X7799" t="s">
        <v>1715</v>
      </c>
      <c r="Y7799" t="s">
        <v>44</v>
      </c>
    </row>
    <row r="7800" spans="1:25" x14ac:dyDescent="0.25">
      <c r="A7800" t="s">
        <v>9657</v>
      </c>
      <c r="B7800">
        <v>4</v>
      </c>
      <c r="C7800">
        <v>4</v>
      </c>
      <c r="D7800">
        <v>4</v>
      </c>
      <c r="E7800">
        <v>3</v>
      </c>
      <c r="F7800">
        <v>4</v>
      </c>
      <c r="G7800">
        <v>3</v>
      </c>
      <c r="H7800">
        <v>5</v>
      </c>
      <c r="I7800">
        <v>4</v>
      </c>
      <c r="J7800">
        <v>4</v>
      </c>
      <c r="K7800">
        <v>35</v>
      </c>
      <c r="L7800">
        <v>3</v>
      </c>
      <c r="M7800">
        <v>4</v>
      </c>
      <c r="N7800">
        <v>4</v>
      </c>
      <c r="O7800">
        <v>3</v>
      </c>
      <c r="P7800">
        <v>4</v>
      </c>
      <c r="Q7800">
        <v>5</v>
      </c>
      <c r="R7800">
        <v>4</v>
      </c>
      <c r="S7800">
        <v>5</v>
      </c>
      <c r="T7800">
        <v>3</v>
      </c>
      <c r="U7800">
        <v>35</v>
      </c>
      <c r="V7800">
        <v>70</v>
      </c>
      <c r="X7800" t="s">
        <v>9658</v>
      </c>
      <c r="Y7800" t="s">
        <v>1101</v>
      </c>
    </row>
    <row r="7801" spans="1:25" x14ac:dyDescent="0.25">
      <c r="A7801" t="s">
        <v>9659</v>
      </c>
      <c r="B7801">
        <v>5</v>
      </c>
      <c r="C7801">
        <v>4</v>
      </c>
      <c r="D7801">
        <v>4</v>
      </c>
      <c r="E7801">
        <v>3</v>
      </c>
      <c r="F7801">
        <v>4</v>
      </c>
      <c r="G7801">
        <v>4</v>
      </c>
      <c r="H7801">
        <v>3</v>
      </c>
      <c r="I7801">
        <v>4</v>
      </c>
      <c r="J7801">
        <v>4</v>
      </c>
      <c r="K7801">
        <v>35</v>
      </c>
      <c r="L7801">
        <v>4</v>
      </c>
      <c r="M7801">
        <v>4</v>
      </c>
      <c r="N7801">
        <v>5</v>
      </c>
      <c r="O7801">
        <v>3</v>
      </c>
      <c r="P7801">
        <v>4</v>
      </c>
      <c r="Q7801">
        <v>5</v>
      </c>
      <c r="R7801">
        <v>3</v>
      </c>
      <c r="S7801">
        <v>4</v>
      </c>
      <c r="T7801">
        <v>5</v>
      </c>
      <c r="U7801">
        <v>37</v>
      </c>
      <c r="V7801">
        <v>72</v>
      </c>
      <c r="X7801" t="s">
        <v>9660</v>
      </c>
      <c r="Y7801" t="s">
        <v>44</v>
      </c>
    </row>
    <row r="7802" spans="1:25" x14ac:dyDescent="0.25">
      <c r="A7802" t="s">
        <v>9661</v>
      </c>
      <c r="B7802">
        <v>4</v>
      </c>
      <c r="C7802">
        <v>4</v>
      </c>
      <c r="D7802">
        <v>3</v>
      </c>
      <c r="E7802">
        <v>4</v>
      </c>
      <c r="F7802">
        <v>5</v>
      </c>
      <c r="G7802">
        <v>4</v>
      </c>
      <c r="H7802">
        <v>4</v>
      </c>
      <c r="I7802">
        <v>3</v>
      </c>
      <c r="J7802">
        <v>5</v>
      </c>
      <c r="K7802">
        <v>36</v>
      </c>
      <c r="L7802">
        <v>4</v>
      </c>
      <c r="M7802">
        <v>3</v>
      </c>
      <c r="N7802">
        <v>5</v>
      </c>
      <c r="O7802">
        <v>3</v>
      </c>
      <c r="P7802">
        <v>5</v>
      </c>
      <c r="Q7802">
        <v>3</v>
      </c>
      <c r="R7802">
        <v>4</v>
      </c>
      <c r="S7802">
        <v>5</v>
      </c>
      <c r="T7802">
        <v>4</v>
      </c>
      <c r="U7802">
        <v>36</v>
      </c>
      <c r="V7802">
        <v>72</v>
      </c>
      <c r="W7802" t="s">
        <v>260</v>
      </c>
      <c r="X7802" t="s">
        <v>9662</v>
      </c>
      <c r="Y7802" t="s">
        <v>44</v>
      </c>
    </row>
    <row r="7803" spans="1:25" x14ac:dyDescent="0.25">
      <c r="A7803" t="s">
        <v>9663</v>
      </c>
      <c r="B7803">
        <v>4</v>
      </c>
      <c r="C7803">
        <v>5</v>
      </c>
      <c r="D7803">
        <v>4</v>
      </c>
      <c r="E7803">
        <v>3</v>
      </c>
      <c r="F7803">
        <v>4</v>
      </c>
      <c r="G7803">
        <v>4</v>
      </c>
      <c r="H7803">
        <v>5</v>
      </c>
      <c r="I7803">
        <v>3</v>
      </c>
      <c r="J7803">
        <v>4</v>
      </c>
      <c r="K7803">
        <v>36</v>
      </c>
      <c r="L7803">
        <v>4</v>
      </c>
      <c r="M7803">
        <v>4</v>
      </c>
      <c r="N7803">
        <v>5</v>
      </c>
      <c r="O7803">
        <v>3</v>
      </c>
      <c r="P7803">
        <v>4</v>
      </c>
      <c r="Q7803">
        <v>4</v>
      </c>
      <c r="R7803">
        <v>5</v>
      </c>
      <c r="S7803">
        <v>3</v>
      </c>
      <c r="T7803">
        <v>4</v>
      </c>
      <c r="U7803">
        <v>36</v>
      </c>
      <c r="V7803">
        <v>72</v>
      </c>
      <c r="W7803" t="s">
        <v>58</v>
      </c>
      <c r="X7803" t="s">
        <v>622</v>
      </c>
      <c r="Y7803" t="s">
        <v>10</v>
      </c>
    </row>
    <row r="7804" spans="1:25" x14ac:dyDescent="0.25">
      <c r="A7804" t="s">
        <v>9664</v>
      </c>
      <c r="B7804">
        <v>4</v>
      </c>
      <c r="C7804">
        <v>5</v>
      </c>
      <c r="D7804">
        <v>3</v>
      </c>
      <c r="E7804">
        <v>5</v>
      </c>
      <c r="F7804">
        <v>4</v>
      </c>
      <c r="G7804">
        <v>4</v>
      </c>
      <c r="H7804">
        <v>3</v>
      </c>
      <c r="I7804">
        <v>4</v>
      </c>
      <c r="J7804">
        <v>4</v>
      </c>
      <c r="K7804">
        <v>36</v>
      </c>
      <c r="L7804">
        <v>4</v>
      </c>
      <c r="M7804">
        <v>3</v>
      </c>
      <c r="N7804">
        <v>5</v>
      </c>
      <c r="O7804">
        <v>4</v>
      </c>
      <c r="P7804">
        <v>4</v>
      </c>
      <c r="Q7804">
        <v>5</v>
      </c>
      <c r="R7804">
        <v>4</v>
      </c>
      <c r="S7804">
        <v>3</v>
      </c>
      <c r="T7804">
        <v>4</v>
      </c>
      <c r="U7804">
        <v>36</v>
      </c>
      <c r="V7804">
        <v>72</v>
      </c>
      <c r="W7804" t="s">
        <v>1097</v>
      </c>
      <c r="X7804" t="s">
        <v>9665</v>
      </c>
      <c r="Y7804" t="s">
        <v>44</v>
      </c>
    </row>
    <row r="7805" spans="1:25" x14ac:dyDescent="0.25">
      <c r="A7805" t="s">
        <v>9666</v>
      </c>
      <c r="B7805">
        <v>4</v>
      </c>
      <c r="C7805">
        <v>3</v>
      </c>
      <c r="D7805">
        <v>4</v>
      </c>
      <c r="E7805">
        <v>4</v>
      </c>
      <c r="F7805">
        <v>4</v>
      </c>
      <c r="G7805">
        <v>5</v>
      </c>
      <c r="H7805">
        <v>4</v>
      </c>
      <c r="I7805">
        <v>3</v>
      </c>
      <c r="J7805">
        <v>5</v>
      </c>
      <c r="K7805">
        <v>36</v>
      </c>
      <c r="L7805">
        <v>4</v>
      </c>
      <c r="M7805">
        <v>5</v>
      </c>
      <c r="N7805">
        <v>4</v>
      </c>
      <c r="O7805">
        <v>4</v>
      </c>
      <c r="P7805">
        <v>3</v>
      </c>
      <c r="Q7805">
        <v>5</v>
      </c>
      <c r="R7805">
        <v>3</v>
      </c>
      <c r="S7805">
        <v>4</v>
      </c>
      <c r="T7805">
        <v>4</v>
      </c>
      <c r="U7805">
        <v>36</v>
      </c>
      <c r="V7805">
        <v>72</v>
      </c>
      <c r="W7805" t="s">
        <v>260</v>
      </c>
      <c r="X7805" t="s">
        <v>9667</v>
      </c>
      <c r="Y7805" t="s">
        <v>44</v>
      </c>
    </row>
    <row r="7806" spans="1:25" x14ac:dyDescent="0.25">
      <c r="A7806" t="s">
        <v>9668</v>
      </c>
      <c r="B7806">
        <v>5</v>
      </c>
      <c r="C7806">
        <v>4</v>
      </c>
      <c r="D7806">
        <v>4</v>
      </c>
      <c r="E7806">
        <v>3</v>
      </c>
      <c r="F7806">
        <v>5</v>
      </c>
      <c r="G7806">
        <v>4</v>
      </c>
      <c r="H7806">
        <v>4</v>
      </c>
      <c r="I7806">
        <v>3</v>
      </c>
      <c r="J7806">
        <v>4</v>
      </c>
      <c r="K7806">
        <v>36</v>
      </c>
      <c r="L7806">
        <v>4</v>
      </c>
      <c r="M7806">
        <v>4</v>
      </c>
      <c r="N7806">
        <v>5</v>
      </c>
      <c r="O7806">
        <v>4</v>
      </c>
      <c r="P7806">
        <v>3</v>
      </c>
      <c r="Q7806">
        <v>4</v>
      </c>
      <c r="R7806">
        <v>5</v>
      </c>
      <c r="S7806">
        <v>3</v>
      </c>
      <c r="T7806">
        <v>4</v>
      </c>
      <c r="U7806">
        <v>36</v>
      </c>
      <c r="V7806">
        <v>72</v>
      </c>
      <c r="X7806" t="s">
        <v>1715</v>
      </c>
      <c r="Y7806" t="s">
        <v>44</v>
      </c>
    </row>
    <row r="7807" spans="1:25" x14ac:dyDescent="0.25">
      <c r="A7807" t="s">
        <v>9669</v>
      </c>
      <c r="B7807">
        <v>4</v>
      </c>
      <c r="C7807">
        <v>3</v>
      </c>
      <c r="D7807">
        <v>4</v>
      </c>
      <c r="E7807">
        <v>5</v>
      </c>
      <c r="F7807">
        <v>4</v>
      </c>
      <c r="G7807">
        <v>4</v>
      </c>
      <c r="H7807">
        <v>3</v>
      </c>
      <c r="I7807">
        <v>5</v>
      </c>
      <c r="J7807">
        <v>4</v>
      </c>
      <c r="K7807">
        <v>36</v>
      </c>
      <c r="L7807">
        <v>4</v>
      </c>
      <c r="M7807">
        <v>4</v>
      </c>
      <c r="N7807">
        <v>5</v>
      </c>
      <c r="O7807">
        <v>4</v>
      </c>
      <c r="P7807">
        <v>3</v>
      </c>
      <c r="Q7807">
        <v>4</v>
      </c>
      <c r="R7807">
        <v>5</v>
      </c>
      <c r="S7807">
        <v>3</v>
      </c>
      <c r="T7807">
        <v>4</v>
      </c>
      <c r="U7807">
        <v>36</v>
      </c>
      <c r="V7807">
        <v>72</v>
      </c>
      <c r="W7807" t="s">
        <v>260</v>
      </c>
      <c r="X7807" t="s">
        <v>6166</v>
      </c>
      <c r="Y7807" t="s">
        <v>44</v>
      </c>
    </row>
    <row r="7808" spans="1:25" x14ac:dyDescent="0.25">
      <c r="A7808" t="s">
        <v>9670</v>
      </c>
      <c r="B7808">
        <v>5</v>
      </c>
      <c r="C7808">
        <v>4</v>
      </c>
      <c r="D7808">
        <v>4</v>
      </c>
      <c r="E7808">
        <v>3</v>
      </c>
      <c r="F7808">
        <v>4</v>
      </c>
      <c r="G7808">
        <v>4</v>
      </c>
      <c r="H7808">
        <v>5</v>
      </c>
      <c r="I7808">
        <v>3</v>
      </c>
      <c r="J7808">
        <v>4</v>
      </c>
      <c r="K7808">
        <v>36</v>
      </c>
      <c r="L7808">
        <v>4</v>
      </c>
      <c r="M7808">
        <v>5</v>
      </c>
      <c r="N7808">
        <v>3</v>
      </c>
      <c r="O7808">
        <v>4</v>
      </c>
      <c r="P7808">
        <v>5</v>
      </c>
      <c r="Q7808">
        <v>4</v>
      </c>
      <c r="R7808">
        <v>3</v>
      </c>
      <c r="S7808">
        <v>4</v>
      </c>
      <c r="T7808">
        <v>4</v>
      </c>
      <c r="U7808">
        <v>36</v>
      </c>
      <c r="V7808">
        <v>72</v>
      </c>
      <c r="W7808" t="s">
        <v>1641</v>
      </c>
      <c r="X7808" t="s">
        <v>9671</v>
      </c>
      <c r="Y7808" t="s">
        <v>44</v>
      </c>
    </row>
    <row r="7809" spans="1:25" x14ac:dyDescent="0.25">
      <c r="A7809" t="s">
        <v>9672</v>
      </c>
      <c r="B7809">
        <v>4</v>
      </c>
      <c r="C7809">
        <v>5</v>
      </c>
      <c r="D7809">
        <v>4</v>
      </c>
      <c r="E7809">
        <v>3</v>
      </c>
      <c r="F7809">
        <v>4</v>
      </c>
      <c r="G7809">
        <v>4</v>
      </c>
      <c r="H7809">
        <v>4</v>
      </c>
      <c r="I7809">
        <v>3</v>
      </c>
      <c r="J7809">
        <v>5</v>
      </c>
      <c r="K7809">
        <v>36</v>
      </c>
      <c r="L7809">
        <v>4</v>
      </c>
      <c r="M7809">
        <v>3</v>
      </c>
      <c r="N7809">
        <v>5</v>
      </c>
      <c r="O7809">
        <v>4</v>
      </c>
      <c r="P7809">
        <v>3</v>
      </c>
      <c r="Q7809">
        <v>5</v>
      </c>
      <c r="R7809">
        <v>4</v>
      </c>
      <c r="S7809">
        <v>3</v>
      </c>
      <c r="T7809">
        <v>5</v>
      </c>
      <c r="U7809">
        <v>36</v>
      </c>
      <c r="V7809">
        <v>72</v>
      </c>
      <c r="W7809" t="s">
        <v>260</v>
      </c>
      <c r="X7809" t="s">
        <v>1742</v>
      </c>
      <c r="Y7809" t="s">
        <v>44</v>
      </c>
    </row>
    <row r="7810" spans="1:25" x14ac:dyDescent="0.25">
      <c r="A7810" t="s">
        <v>9673</v>
      </c>
      <c r="B7810">
        <v>4</v>
      </c>
      <c r="C7810">
        <v>4</v>
      </c>
      <c r="D7810">
        <v>3</v>
      </c>
      <c r="E7810">
        <v>4</v>
      </c>
      <c r="F7810">
        <v>4</v>
      </c>
      <c r="G7810">
        <v>5</v>
      </c>
      <c r="H7810">
        <v>3</v>
      </c>
      <c r="I7810">
        <v>5</v>
      </c>
      <c r="J7810">
        <v>4</v>
      </c>
      <c r="K7810">
        <v>36</v>
      </c>
      <c r="L7810">
        <v>3</v>
      </c>
      <c r="M7810">
        <v>4</v>
      </c>
      <c r="N7810">
        <v>3</v>
      </c>
      <c r="O7810">
        <v>5</v>
      </c>
      <c r="P7810">
        <v>4</v>
      </c>
      <c r="Q7810">
        <v>5</v>
      </c>
      <c r="R7810">
        <v>4</v>
      </c>
      <c r="S7810">
        <v>3</v>
      </c>
      <c r="T7810">
        <v>5</v>
      </c>
      <c r="U7810">
        <v>36</v>
      </c>
      <c r="V7810">
        <v>72</v>
      </c>
      <c r="W7810" t="s">
        <v>1636</v>
      </c>
      <c r="X7810" t="s">
        <v>5503</v>
      </c>
      <c r="Y7810" t="s">
        <v>44</v>
      </c>
    </row>
    <row r="7811" spans="1:25" x14ac:dyDescent="0.25">
      <c r="A7811" t="s">
        <v>9675</v>
      </c>
      <c r="B7811">
        <v>4</v>
      </c>
      <c r="C7811">
        <v>5</v>
      </c>
      <c r="D7811">
        <v>3</v>
      </c>
      <c r="E7811">
        <v>4</v>
      </c>
      <c r="F7811">
        <v>3</v>
      </c>
      <c r="G7811">
        <v>4</v>
      </c>
      <c r="H7811">
        <v>4</v>
      </c>
      <c r="I7811">
        <v>4</v>
      </c>
      <c r="J7811">
        <v>4</v>
      </c>
      <c r="K7811">
        <v>35</v>
      </c>
      <c r="L7811">
        <v>0</v>
      </c>
      <c r="M7811">
        <v>0</v>
      </c>
      <c r="N7811">
        <v>0</v>
      </c>
      <c r="O7811">
        <v>0</v>
      </c>
      <c r="P7811">
        <v>0</v>
      </c>
      <c r="Q7811">
        <v>0</v>
      </c>
      <c r="R7811">
        <v>0</v>
      </c>
      <c r="S7811">
        <v>0</v>
      </c>
      <c r="T7811">
        <v>0</v>
      </c>
      <c r="U7811">
        <v>0</v>
      </c>
      <c r="V7811">
        <v>35</v>
      </c>
      <c r="X7811" t="s">
        <v>9676</v>
      </c>
      <c r="Y7811" t="s">
        <v>1101</v>
      </c>
    </row>
    <row r="7812" spans="1:25" x14ac:dyDescent="0.25">
      <c r="A7812" t="s">
        <v>9677</v>
      </c>
      <c r="B7812">
        <v>4</v>
      </c>
      <c r="C7812">
        <v>4</v>
      </c>
      <c r="D7812">
        <v>3</v>
      </c>
      <c r="E7812">
        <v>4</v>
      </c>
      <c r="F7812">
        <v>5</v>
      </c>
      <c r="G7812">
        <v>4</v>
      </c>
      <c r="H7812">
        <v>3</v>
      </c>
      <c r="I7812">
        <v>5</v>
      </c>
      <c r="J7812">
        <v>4</v>
      </c>
      <c r="K7812">
        <v>36</v>
      </c>
      <c r="L7812">
        <v>4</v>
      </c>
      <c r="M7812">
        <v>5</v>
      </c>
      <c r="N7812">
        <v>3</v>
      </c>
      <c r="O7812">
        <v>4</v>
      </c>
      <c r="P7812">
        <v>4</v>
      </c>
      <c r="Q7812">
        <v>4</v>
      </c>
      <c r="R7812">
        <v>5</v>
      </c>
      <c r="S7812">
        <v>3</v>
      </c>
      <c r="T7812">
        <v>4</v>
      </c>
      <c r="U7812">
        <v>36</v>
      </c>
      <c r="V7812">
        <v>72</v>
      </c>
      <c r="W7812" t="s">
        <v>260</v>
      </c>
      <c r="X7812" t="s">
        <v>5952</v>
      </c>
      <c r="Y7812" t="s">
        <v>44</v>
      </c>
    </row>
    <row r="7813" spans="1:25" x14ac:dyDescent="0.25">
      <c r="A7813" t="s">
        <v>9678</v>
      </c>
      <c r="B7813">
        <v>4</v>
      </c>
      <c r="C7813">
        <v>3</v>
      </c>
      <c r="D7813">
        <v>5</v>
      </c>
      <c r="E7813">
        <v>4</v>
      </c>
      <c r="F7813">
        <v>4</v>
      </c>
      <c r="G7813">
        <v>4</v>
      </c>
      <c r="H7813">
        <v>3</v>
      </c>
      <c r="I7813">
        <v>4</v>
      </c>
      <c r="J7813">
        <v>3</v>
      </c>
      <c r="K7813">
        <v>34</v>
      </c>
      <c r="L7813">
        <v>4</v>
      </c>
      <c r="M7813">
        <v>5</v>
      </c>
      <c r="N7813">
        <v>3</v>
      </c>
      <c r="O7813">
        <v>5</v>
      </c>
      <c r="P7813">
        <v>4</v>
      </c>
      <c r="Q7813">
        <v>5</v>
      </c>
      <c r="R7813">
        <v>4</v>
      </c>
      <c r="S7813">
        <v>3</v>
      </c>
      <c r="T7813">
        <v>4</v>
      </c>
      <c r="U7813">
        <v>37</v>
      </c>
      <c r="V7813">
        <v>71</v>
      </c>
      <c r="X7813" t="s">
        <v>1010</v>
      </c>
      <c r="Y7813" t="s">
        <v>44</v>
      </c>
    </row>
    <row r="7814" spans="1:25" x14ac:dyDescent="0.25">
      <c r="A7814" t="s">
        <v>9679</v>
      </c>
      <c r="B7814">
        <v>4</v>
      </c>
      <c r="C7814">
        <v>4</v>
      </c>
      <c r="D7814">
        <v>4</v>
      </c>
      <c r="E7814">
        <v>3</v>
      </c>
      <c r="F7814">
        <v>5</v>
      </c>
      <c r="G7814">
        <v>4</v>
      </c>
      <c r="H7814">
        <v>4</v>
      </c>
      <c r="I7814">
        <v>3</v>
      </c>
      <c r="J7814">
        <v>5</v>
      </c>
      <c r="K7814">
        <v>36</v>
      </c>
      <c r="L7814">
        <v>4</v>
      </c>
      <c r="M7814">
        <v>4</v>
      </c>
      <c r="N7814">
        <v>5</v>
      </c>
      <c r="O7814">
        <v>3</v>
      </c>
      <c r="P7814">
        <v>5</v>
      </c>
      <c r="Q7814">
        <v>3</v>
      </c>
      <c r="R7814">
        <v>4</v>
      </c>
      <c r="S7814">
        <v>3</v>
      </c>
      <c r="T7814">
        <v>5</v>
      </c>
      <c r="U7814">
        <v>36</v>
      </c>
      <c r="V7814">
        <v>72</v>
      </c>
      <c r="W7814" t="s">
        <v>260</v>
      </c>
      <c r="X7814" t="s">
        <v>9680</v>
      </c>
      <c r="Y7814" t="s">
        <v>44</v>
      </c>
    </row>
    <row r="7815" spans="1:25" x14ac:dyDescent="0.25">
      <c r="A7815" t="s">
        <v>9681</v>
      </c>
      <c r="B7815">
        <v>5</v>
      </c>
      <c r="C7815">
        <v>4</v>
      </c>
      <c r="D7815">
        <v>4</v>
      </c>
      <c r="E7815">
        <v>4</v>
      </c>
      <c r="F7815">
        <v>5</v>
      </c>
      <c r="G7815">
        <v>3</v>
      </c>
      <c r="H7815">
        <v>4</v>
      </c>
      <c r="I7815">
        <v>3</v>
      </c>
      <c r="J7815">
        <v>4</v>
      </c>
      <c r="K7815">
        <v>36</v>
      </c>
      <c r="L7815">
        <v>4</v>
      </c>
      <c r="M7815">
        <v>5</v>
      </c>
      <c r="N7815">
        <v>3</v>
      </c>
      <c r="O7815">
        <v>4</v>
      </c>
      <c r="P7815">
        <v>4</v>
      </c>
      <c r="Q7815">
        <v>3</v>
      </c>
      <c r="R7815">
        <v>5</v>
      </c>
      <c r="S7815">
        <v>4</v>
      </c>
      <c r="T7815">
        <v>4</v>
      </c>
      <c r="U7815">
        <v>36</v>
      </c>
      <c r="V7815">
        <v>72</v>
      </c>
      <c r="W7815" t="s">
        <v>9682</v>
      </c>
      <c r="X7815" t="s">
        <v>9683</v>
      </c>
      <c r="Y7815" t="s">
        <v>1101</v>
      </c>
    </row>
    <row r="7816" spans="1:25" x14ac:dyDescent="0.25">
      <c r="A7816" t="s">
        <v>9684</v>
      </c>
      <c r="B7816">
        <v>5</v>
      </c>
      <c r="C7816">
        <v>3</v>
      </c>
      <c r="D7816">
        <v>4</v>
      </c>
      <c r="E7816">
        <v>5</v>
      </c>
      <c r="F7816">
        <v>4</v>
      </c>
      <c r="G7816">
        <v>4</v>
      </c>
      <c r="H7816">
        <v>3</v>
      </c>
      <c r="I7816">
        <v>4</v>
      </c>
      <c r="J7816">
        <v>4</v>
      </c>
      <c r="K7816">
        <v>36</v>
      </c>
      <c r="L7816">
        <v>3</v>
      </c>
      <c r="M7816">
        <v>4</v>
      </c>
      <c r="N7816">
        <v>4</v>
      </c>
      <c r="O7816">
        <v>4</v>
      </c>
      <c r="P7816">
        <v>4</v>
      </c>
      <c r="Q7816">
        <v>5</v>
      </c>
      <c r="R7816">
        <v>3</v>
      </c>
      <c r="S7816">
        <v>4</v>
      </c>
      <c r="T7816">
        <v>4</v>
      </c>
      <c r="U7816">
        <v>35</v>
      </c>
      <c r="V7816">
        <v>71</v>
      </c>
      <c r="W7816" t="s">
        <v>6125</v>
      </c>
      <c r="X7816" t="s">
        <v>9683</v>
      </c>
      <c r="Y7816" t="s">
        <v>1101</v>
      </c>
    </row>
    <row r="7817" spans="1:25" x14ac:dyDescent="0.25">
      <c r="A7817" t="s">
        <v>9685</v>
      </c>
      <c r="B7817">
        <v>5</v>
      </c>
      <c r="C7817">
        <v>4</v>
      </c>
      <c r="D7817">
        <v>3</v>
      </c>
      <c r="E7817">
        <v>4</v>
      </c>
      <c r="F7817">
        <v>3</v>
      </c>
      <c r="G7817">
        <v>4</v>
      </c>
      <c r="H7817">
        <v>3</v>
      </c>
      <c r="I7817">
        <v>4</v>
      </c>
      <c r="J7817">
        <v>4</v>
      </c>
      <c r="K7817">
        <v>34</v>
      </c>
      <c r="L7817">
        <v>5</v>
      </c>
      <c r="M7817">
        <v>4</v>
      </c>
      <c r="N7817">
        <v>3</v>
      </c>
      <c r="O7817">
        <v>4</v>
      </c>
      <c r="P7817">
        <v>3</v>
      </c>
      <c r="Q7817">
        <v>4</v>
      </c>
      <c r="R7817">
        <v>3</v>
      </c>
      <c r="S7817">
        <v>4</v>
      </c>
      <c r="T7817">
        <v>4</v>
      </c>
      <c r="U7817">
        <v>34</v>
      </c>
      <c r="V7817">
        <v>68</v>
      </c>
      <c r="W7817" t="s">
        <v>6125</v>
      </c>
      <c r="X7817" t="s">
        <v>9683</v>
      </c>
      <c r="Y7817" t="s">
        <v>1101</v>
      </c>
    </row>
    <row r="7818" spans="1:25" x14ac:dyDescent="0.25">
      <c r="A7818" t="s">
        <v>9686</v>
      </c>
      <c r="B7818">
        <v>5</v>
      </c>
      <c r="C7818">
        <v>4</v>
      </c>
      <c r="D7818">
        <v>3</v>
      </c>
      <c r="E7818">
        <v>4</v>
      </c>
      <c r="F7818">
        <v>5</v>
      </c>
      <c r="G7818">
        <v>3</v>
      </c>
      <c r="H7818">
        <v>5</v>
      </c>
      <c r="I7818">
        <v>3</v>
      </c>
      <c r="J7818">
        <v>4</v>
      </c>
      <c r="K7818">
        <v>36</v>
      </c>
      <c r="L7818">
        <v>4</v>
      </c>
      <c r="M7818">
        <v>3</v>
      </c>
      <c r="N7818">
        <v>5</v>
      </c>
      <c r="O7818">
        <v>4</v>
      </c>
      <c r="P7818">
        <v>5</v>
      </c>
      <c r="Q7818">
        <v>4</v>
      </c>
      <c r="R7818">
        <v>3</v>
      </c>
      <c r="S7818">
        <v>4</v>
      </c>
      <c r="T7818">
        <v>4</v>
      </c>
      <c r="U7818">
        <v>36</v>
      </c>
      <c r="V7818">
        <v>72</v>
      </c>
      <c r="W7818" t="s">
        <v>146</v>
      </c>
      <c r="X7818" t="s">
        <v>9687</v>
      </c>
      <c r="Y7818" t="s">
        <v>10</v>
      </c>
    </row>
    <row r="7819" spans="1:25" x14ac:dyDescent="0.25">
      <c r="A7819" t="s">
        <v>9688</v>
      </c>
      <c r="B7819">
        <v>5</v>
      </c>
      <c r="C7819">
        <v>4</v>
      </c>
      <c r="D7819">
        <v>3</v>
      </c>
      <c r="E7819">
        <v>5</v>
      </c>
      <c r="F7819">
        <v>4</v>
      </c>
      <c r="G7819">
        <v>3</v>
      </c>
      <c r="H7819">
        <v>5</v>
      </c>
      <c r="I7819">
        <v>3</v>
      </c>
      <c r="J7819">
        <v>4</v>
      </c>
      <c r="K7819">
        <v>36</v>
      </c>
      <c r="L7819">
        <v>4</v>
      </c>
      <c r="M7819">
        <v>3</v>
      </c>
      <c r="N7819">
        <v>4</v>
      </c>
      <c r="O7819">
        <v>4</v>
      </c>
      <c r="P7819">
        <v>5</v>
      </c>
      <c r="Q7819">
        <v>3</v>
      </c>
      <c r="R7819">
        <v>5</v>
      </c>
      <c r="S7819">
        <v>4</v>
      </c>
      <c r="T7819">
        <v>4</v>
      </c>
      <c r="U7819">
        <v>36</v>
      </c>
      <c r="V7819">
        <v>72</v>
      </c>
      <c r="X7819" t="s">
        <v>1742</v>
      </c>
      <c r="Y7819" t="s">
        <v>44</v>
      </c>
    </row>
    <row r="7820" spans="1:25" x14ac:dyDescent="0.25">
      <c r="A7820" t="s">
        <v>9689</v>
      </c>
      <c r="B7820">
        <v>5</v>
      </c>
      <c r="C7820">
        <v>4</v>
      </c>
      <c r="D7820">
        <v>4</v>
      </c>
      <c r="E7820">
        <v>3</v>
      </c>
      <c r="F7820">
        <v>4</v>
      </c>
      <c r="G7820">
        <v>3</v>
      </c>
      <c r="H7820">
        <v>4</v>
      </c>
      <c r="I7820">
        <v>4</v>
      </c>
      <c r="J7820">
        <v>5</v>
      </c>
      <c r="K7820">
        <v>36</v>
      </c>
      <c r="L7820">
        <v>4</v>
      </c>
      <c r="M7820">
        <v>3</v>
      </c>
      <c r="N7820">
        <v>4</v>
      </c>
      <c r="O7820">
        <v>5</v>
      </c>
      <c r="P7820">
        <v>4</v>
      </c>
      <c r="Q7820">
        <v>5</v>
      </c>
      <c r="R7820">
        <v>3</v>
      </c>
      <c r="S7820">
        <v>4</v>
      </c>
      <c r="T7820">
        <v>4</v>
      </c>
      <c r="U7820">
        <v>36</v>
      </c>
      <c r="V7820">
        <v>72</v>
      </c>
      <c r="W7820" t="s">
        <v>260</v>
      </c>
      <c r="X7820" t="s">
        <v>1742</v>
      </c>
      <c r="Y7820" t="s">
        <v>44</v>
      </c>
    </row>
    <row r="7821" spans="1:25" x14ac:dyDescent="0.25">
      <c r="A7821" t="s">
        <v>9690</v>
      </c>
      <c r="B7821">
        <v>5</v>
      </c>
      <c r="C7821">
        <v>4</v>
      </c>
      <c r="D7821">
        <v>3</v>
      </c>
      <c r="E7821">
        <v>4</v>
      </c>
      <c r="F7821">
        <v>5</v>
      </c>
      <c r="G7821">
        <v>4</v>
      </c>
      <c r="H7821">
        <v>4</v>
      </c>
      <c r="I7821">
        <v>3</v>
      </c>
      <c r="J7821">
        <v>5</v>
      </c>
      <c r="K7821">
        <v>37</v>
      </c>
      <c r="L7821">
        <v>4</v>
      </c>
      <c r="M7821">
        <v>5</v>
      </c>
      <c r="N7821">
        <v>3</v>
      </c>
      <c r="O7821">
        <v>4</v>
      </c>
      <c r="P7821">
        <v>4</v>
      </c>
      <c r="Q7821">
        <v>4</v>
      </c>
      <c r="R7821">
        <v>4</v>
      </c>
      <c r="S7821">
        <v>3</v>
      </c>
      <c r="T7821">
        <v>5</v>
      </c>
      <c r="U7821">
        <v>36</v>
      </c>
      <c r="V7821">
        <v>73</v>
      </c>
      <c r="X7821" t="s">
        <v>1708</v>
      </c>
      <c r="Y7821" t="s">
        <v>44</v>
      </c>
    </row>
    <row r="7822" spans="1:25" x14ac:dyDescent="0.25">
      <c r="A7822" t="s">
        <v>9691</v>
      </c>
      <c r="B7822">
        <v>3</v>
      </c>
      <c r="C7822">
        <v>5</v>
      </c>
      <c r="D7822">
        <v>3</v>
      </c>
      <c r="E7822">
        <v>4</v>
      </c>
      <c r="F7822">
        <v>5</v>
      </c>
      <c r="G7822">
        <v>3</v>
      </c>
      <c r="H7822">
        <v>4</v>
      </c>
      <c r="I7822">
        <v>4</v>
      </c>
      <c r="J7822">
        <v>4</v>
      </c>
      <c r="K7822">
        <v>35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  <c r="T7822">
        <v>0</v>
      </c>
      <c r="U7822">
        <v>0</v>
      </c>
      <c r="V7822">
        <v>35</v>
      </c>
      <c r="W7822" t="s">
        <v>102</v>
      </c>
      <c r="X7822" t="s">
        <v>9692</v>
      </c>
      <c r="Y7822" t="s">
        <v>44</v>
      </c>
    </row>
    <row r="7823" spans="1:25" x14ac:dyDescent="0.25">
      <c r="A7823" t="s">
        <v>9693</v>
      </c>
      <c r="B7823">
        <v>5</v>
      </c>
      <c r="C7823">
        <v>4</v>
      </c>
      <c r="D7823">
        <v>4</v>
      </c>
      <c r="E7823">
        <v>4</v>
      </c>
      <c r="F7823">
        <v>3</v>
      </c>
      <c r="G7823">
        <v>4</v>
      </c>
      <c r="H7823">
        <v>3</v>
      </c>
      <c r="I7823">
        <v>4</v>
      </c>
      <c r="J7823">
        <v>5</v>
      </c>
      <c r="K7823">
        <v>36</v>
      </c>
      <c r="L7823">
        <v>0</v>
      </c>
      <c r="M7823">
        <v>0</v>
      </c>
      <c r="N7823">
        <v>0</v>
      </c>
      <c r="O7823">
        <v>0</v>
      </c>
      <c r="P7823">
        <v>0</v>
      </c>
      <c r="Q7823">
        <v>0</v>
      </c>
      <c r="R7823">
        <v>0</v>
      </c>
      <c r="S7823">
        <v>0</v>
      </c>
      <c r="T7823">
        <v>0</v>
      </c>
      <c r="U7823">
        <v>0</v>
      </c>
      <c r="V7823">
        <v>36</v>
      </c>
      <c r="W7823" t="s">
        <v>724</v>
      </c>
      <c r="X7823" t="s">
        <v>9694</v>
      </c>
      <c r="Y7823" t="s">
        <v>10</v>
      </c>
    </row>
    <row r="7824" spans="1:25" x14ac:dyDescent="0.25">
      <c r="A7824" t="s">
        <v>9695</v>
      </c>
      <c r="B7824">
        <v>5</v>
      </c>
      <c r="C7824">
        <v>5</v>
      </c>
      <c r="D7824">
        <v>3</v>
      </c>
      <c r="E7824">
        <v>3</v>
      </c>
      <c r="F7824">
        <v>4</v>
      </c>
      <c r="G7824">
        <v>4</v>
      </c>
      <c r="H7824">
        <v>4</v>
      </c>
      <c r="I7824">
        <v>3</v>
      </c>
      <c r="J7824">
        <v>5</v>
      </c>
      <c r="K7824">
        <v>36</v>
      </c>
      <c r="L7824">
        <v>4</v>
      </c>
      <c r="M7824">
        <v>3</v>
      </c>
      <c r="N7824">
        <v>4</v>
      </c>
      <c r="O7824">
        <v>5</v>
      </c>
      <c r="P7824">
        <v>4</v>
      </c>
      <c r="Q7824">
        <v>4</v>
      </c>
      <c r="R7824">
        <v>3</v>
      </c>
      <c r="S7824">
        <v>4</v>
      </c>
      <c r="T7824">
        <v>5</v>
      </c>
      <c r="U7824">
        <v>36</v>
      </c>
      <c r="V7824">
        <v>72</v>
      </c>
      <c r="W7824" t="s">
        <v>58</v>
      </c>
      <c r="X7824" t="s">
        <v>884</v>
      </c>
      <c r="Y7824" t="s">
        <v>10</v>
      </c>
    </row>
    <row r="7825" spans="1:25" x14ac:dyDescent="0.25">
      <c r="A7825" t="s">
        <v>9696</v>
      </c>
      <c r="B7825">
        <v>4</v>
      </c>
      <c r="C7825">
        <v>3</v>
      </c>
      <c r="D7825">
        <v>4</v>
      </c>
      <c r="E7825">
        <v>4</v>
      </c>
      <c r="F7825">
        <v>4</v>
      </c>
      <c r="G7825">
        <v>4</v>
      </c>
      <c r="H7825">
        <v>5</v>
      </c>
      <c r="I7825">
        <v>3</v>
      </c>
      <c r="J7825">
        <v>5</v>
      </c>
      <c r="K7825">
        <v>36</v>
      </c>
      <c r="L7825">
        <v>0</v>
      </c>
      <c r="M7825">
        <v>0</v>
      </c>
      <c r="N7825">
        <v>0</v>
      </c>
      <c r="O7825">
        <v>0</v>
      </c>
      <c r="P7825">
        <v>0</v>
      </c>
      <c r="Q7825">
        <v>0</v>
      </c>
      <c r="R7825">
        <v>0</v>
      </c>
      <c r="S7825">
        <v>0</v>
      </c>
      <c r="T7825">
        <v>0</v>
      </c>
      <c r="U7825">
        <v>0</v>
      </c>
      <c r="V7825">
        <v>36</v>
      </c>
      <c r="W7825" t="s">
        <v>166</v>
      </c>
      <c r="X7825" t="s">
        <v>2294</v>
      </c>
      <c r="Y7825" t="s">
        <v>10</v>
      </c>
    </row>
    <row r="7826" spans="1:25" x14ac:dyDescent="0.25">
      <c r="A7826" t="s">
        <v>9697</v>
      </c>
      <c r="B7826">
        <v>4</v>
      </c>
      <c r="C7826">
        <v>4</v>
      </c>
      <c r="D7826">
        <v>4</v>
      </c>
      <c r="E7826">
        <v>4</v>
      </c>
      <c r="F7826">
        <v>4</v>
      </c>
      <c r="G7826">
        <v>3</v>
      </c>
      <c r="H7826">
        <v>5</v>
      </c>
      <c r="I7826">
        <v>4</v>
      </c>
      <c r="J7826">
        <v>3</v>
      </c>
      <c r="K7826">
        <v>35</v>
      </c>
      <c r="L7826">
        <v>4</v>
      </c>
      <c r="M7826">
        <v>4</v>
      </c>
      <c r="N7826">
        <v>3</v>
      </c>
      <c r="O7826">
        <v>5</v>
      </c>
      <c r="P7826">
        <v>4</v>
      </c>
      <c r="Q7826">
        <v>4</v>
      </c>
      <c r="R7826">
        <v>4</v>
      </c>
      <c r="S7826">
        <v>3</v>
      </c>
      <c r="T7826">
        <v>4</v>
      </c>
      <c r="U7826">
        <v>35</v>
      </c>
      <c r="V7826">
        <v>70</v>
      </c>
      <c r="W7826" t="s">
        <v>1224</v>
      </c>
      <c r="X7826" t="s">
        <v>856</v>
      </c>
      <c r="Y7826" t="s">
        <v>10</v>
      </c>
    </row>
    <row r="7827" spans="1:25" x14ac:dyDescent="0.25">
      <c r="A7827" t="s">
        <v>9698</v>
      </c>
      <c r="B7827">
        <v>5</v>
      </c>
      <c r="C7827">
        <v>3</v>
      </c>
      <c r="D7827">
        <v>4</v>
      </c>
      <c r="E7827">
        <v>4</v>
      </c>
      <c r="F7827">
        <v>4</v>
      </c>
      <c r="G7827">
        <v>5</v>
      </c>
      <c r="H7827">
        <v>3</v>
      </c>
      <c r="I7827">
        <v>4</v>
      </c>
      <c r="J7827">
        <v>4</v>
      </c>
      <c r="K7827">
        <v>36</v>
      </c>
      <c r="L7827">
        <v>4</v>
      </c>
      <c r="M7827">
        <v>4</v>
      </c>
      <c r="N7827">
        <v>4</v>
      </c>
      <c r="O7827">
        <v>3</v>
      </c>
      <c r="P7827">
        <v>4</v>
      </c>
      <c r="Q7827">
        <v>5</v>
      </c>
      <c r="R7827">
        <v>4</v>
      </c>
      <c r="S7827">
        <v>3</v>
      </c>
      <c r="T7827">
        <v>4</v>
      </c>
      <c r="U7827">
        <v>35</v>
      </c>
      <c r="V7827">
        <v>71</v>
      </c>
      <c r="W7827" t="s">
        <v>1224</v>
      </c>
      <c r="X7827" t="s">
        <v>6902</v>
      </c>
      <c r="Y7827" t="s">
        <v>10</v>
      </c>
    </row>
    <row r="7828" spans="1:25" x14ac:dyDescent="0.25">
      <c r="A7828" t="s">
        <v>9699</v>
      </c>
      <c r="B7828">
        <v>4</v>
      </c>
      <c r="C7828">
        <v>3</v>
      </c>
      <c r="D7828">
        <v>4</v>
      </c>
      <c r="E7828">
        <v>3</v>
      </c>
      <c r="F7828">
        <v>5</v>
      </c>
      <c r="G7828">
        <v>5</v>
      </c>
      <c r="H7828">
        <v>4</v>
      </c>
      <c r="I7828">
        <v>4</v>
      </c>
      <c r="J7828">
        <v>4</v>
      </c>
      <c r="K7828">
        <v>36</v>
      </c>
      <c r="L7828">
        <v>4</v>
      </c>
      <c r="M7828">
        <v>3</v>
      </c>
      <c r="N7828">
        <v>4</v>
      </c>
      <c r="O7828">
        <v>3</v>
      </c>
      <c r="P7828">
        <v>5</v>
      </c>
      <c r="Q7828">
        <v>5</v>
      </c>
      <c r="R7828">
        <v>4</v>
      </c>
      <c r="S7828">
        <v>4</v>
      </c>
      <c r="T7828">
        <v>4</v>
      </c>
      <c r="U7828">
        <v>36</v>
      </c>
      <c r="V7828">
        <v>72</v>
      </c>
      <c r="W7828" t="s">
        <v>730</v>
      </c>
      <c r="X7828" t="s">
        <v>590</v>
      </c>
      <c r="Y7828" t="s">
        <v>10</v>
      </c>
    </row>
    <row r="7829" spans="1:25" x14ac:dyDescent="0.25">
      <c r="A7829" t="s">
        <v>9699</v>
      </c>
      <c r="B7829">
        <v>4</v>
      </c>
      <c r="C7829">
        <v>5</v>
      </c>
      <c r="D7829">
        <v>4</v>
      </c>
      <c r="E7829">
        <v>5</v>
      </c>
      <c r="F7829">
        <v>4</v>
      </c>
      <c r="G7829">
        <v>3</v>
      </c>
      <c r="H7829">
        <v>3</v>
      </c>
      <c r="I7829">
        <v>4</v>
      </c>
      <c r="J7829">
        <v>4</v>
      </c>
      <c r="K7829">
        <v>36</v>
      </c>
      <c r="L7829">
        <v>0</v>
      </c>
      <c r="M7829">
        <v>0</v>
      </c>
      <c r="N7829">
        <v>0</v>
      </c>
      <c r="O7829">
        <v>0</v>
      </c>
      <c r="P7829">
        <v>0</v>
      </c>
      <c r="Q7829">
        <v>0</v>
      </c>
      <c r="R7829">
        <v>0</v>
      </c>
      <c r="S7829">
        <v>0</v>
      </c>
      <c r="T7829">
        <v>0</v>
      </c>
      <c r="U7829">
        <v>0</v>
      </c>
      <c r="V7829">
        <v>36</v>
      </c>
      <c r="W7829" t="s">
        <v>143</v>
      </c>
      <c r="X7829" t="s">
        <v>590</v>
      </c>
      <c r="Y7829" t="s">
        <v>10</v>
      </c>
    </row>
    <row r="7830" spans="1:25" x14ac:dyDescent="0.25">
      <c r="A7830" t="s">
        <v>9700</v>
      </c>
      <c r="B7830">
        <v>4</v>
      </c>
      <c r="C7830">
        <v>4</v>
      </c>
      <c r="D7830">
        <v>3</v>
      </c>
      <c r="E7830">
        <v>4</v>
      </c>
      <c r="F7830">
        <v>5</v>
      </c>
      <c r="G7830">
        <v>3</v>
      </c>
      <c r="H7830">
        <v>5</v>
      </c>
      <c r="I7830">
        <v>4</v>
      </c>
      <c r="J7830">
        <v>4</v>
      </c>
      <c r="K7830">
        <v>36</v>
      </c>
      <c r="L7830">
        <v>4</v>
      </c>
      <c r="M7830">
        <v>4</v>
      </c>
      <c r="N7830">
        <v>4</v>
      </c>
      <c r="O7830">
        <v>3</v>
      </c>
      <c r="P7830">
        <v>3</v>
      </c>
      <c r="Q7830">
        <v>5</v>
      </c>
      <c r="R7830">
        <v>4</v>
      </c>
      <c r="S7830">
        <v>4</v>
      </c>
      <c r="T7830">
        <v>4</v>
      </c>
      <c r="U7830">
        <v>35</v>
      </c>
      <c r="V7830">
        <v>71</v>
      </c>
      <c r="W7830" t="s">
        <v>18</v>
      </c>
      <c r="X7830" t="s">
        <v>9701</v>
      </c>
      <c r="Y7830" t="s">
        <v>10</v>
      </c>
    </row>
    <row r="7831" spans="1:25" x14ac:dyDescent="0.25">
      <c r="A7831" t="s">
        <v>9702</v>
      </c>
      <c r="B7831">
        <v>4</v>
      </c>
      <c r="C7831">
        <v>4</v>
      </c>
      <c r="D7831">
        <v>5</v>
      </c>
      <c r="E7831">
        <v>3</v>
      </c>
      <c r="F7831">
        <v>4</v>
      </c>
      <c r="G7831">
        <v>4</v>
      </c>
      <c r="H7831">
        <v>4</v>
      </c>
      <c r="I7831">
        <v>3</v>
      </c>
      <c r="J7831">
        <v>5</v>
      </c>
      <c r="K7831">
        <v>36</v>
      </c>
      <c r="L7831">
        <v>5</v>
      </c>
      <c r="M7831">
        <v>3</v>
      </c>
      <c r="N7831">
        <v>4</v>
      </c>
      <c r="O7831">
        <v>3</v>
      </c>
      <c r="P7831">
        <v>4</v>
      </c>
      <c r="Q7831">
        <v>5</v>
      </c>
      <c r="R7831">
        <v>4</v>
      </c>
      <c r="S7831">
        <v>4</v>
      </c>
      <c r="T7831">
        <v>4</v>
      </c>
      <c r="U7831">
        <v>36</v>
      </c>
      <c r="V7831">
        <v>72</v>
      </c>
      <c r="W7831" t="s">
        <v>376</v>
      </c>
      <c r="X7831" t="s">
        <v>9703</v>
      </c>
      <c r="Y7831" t="s">
        <v>10</v>
      </c>
    </row>
    <row r="7832" spans="1:25" x14ac:dyDescent="0.25">
      <c r="A7832" t="s">
        <v>9704</v>
      </c>
      <c r="B7832">
        <v>5</v>
      </c>
      <c r="C7832">
        <v>3</v>
      </c>
      <c r="D7832">
        <v>4</v>
      </c>
      <c r="E7832">
        <v>4</v>
      </c>
      <c r="F7832">
        <v>4</v>
      </c>
      <c r="G7832">
        <v>4</v>
      </c>
      <c r="H7832">
        <v>4</v>
      </c>
      <c r="I7832">
        <v>5</v>
      </c>
      <c r="J7832">
        <v>3</v>
      </c>
      <c r="K7832">
        <v>36</v>
      </c>
      <c r="L7832">
        <v>4</v>
      </c>
      <c r="M7832">
        <v>3</v>
      </c>
      <c r="N7832">
        <v>4</v>
      </c>
      <c r="O7832">
        <v>4</v>
      </c>
      <c r="P7832">
        <v>4</v>
      </c>
      <c r="Q7832">
        <v>5</v>
      </c>
      <c r="R7832">
        <v>3</v>
      </c>
      <c r="S7832">
        <v>4</v>
      </c>
      <c r="T7832">
        <v>5</v>
      </c>
      <c r="U7832">
        <v>36</v>
      </c>
      <c r="V7832">
        <v>72</v>
      </c>
      <c r="W7832" t="s">
        <v>58</v>
      </c>
      <c r="X7832" t="s">
        <v>6422</v>
      </c>
      <c r="Y7832" t="s">
        <v>10</v>
      </c>
    </row>
    <row r="7833" spans="1:25" x14ac:dyDescent="0.25">
      <c r="A7833" t="s">
        <v>9705</v>
      </c>
      <c r="B7833">
        <v>5</v>
      </c>
      <c r="C7833">
        <v>4</v>
      </c>
      <c r="D7833">
        <v>4</v>
      </c>
      <c r="E7833">
        <v>3</v>
      </c>
      <c r="F7833">
        <v>4</v>
      </c>
      <c r="G7833">
        <v>3</v>
      </c>
      <c r="H7833">
        <v>4</v>
      </c>
      <c r="I7833">
        <v>5</v>
      </c>
      <c r="J7833">
        <v>4</v>
      </c>
      <c r="K7833">
        <v>36</v>
      </c>
      <c r="L7833">
        <v>4</v>
      </c>
      <c r="M7833">
        <v>5</v>
      </c>
      <c r="N7833">
        <v>3</v>
      </c>
      <c r="O7833">
        <v>4</v>
      </c>
      <c r="P7833">
        <v>4</v>
      </c>
      <c r="Q7833">
        <v>3</v>
      </c>
      <c r="R7833">
        <v>4</v>
      </c>
      <c r="S7833">
        <v>4</v>
      </c>
      <c r="T7833">
        <v>4</v>
      </c>
      <c r="U7833">
        <v>35</v>
      </c>
      <c r="V7833">
        <v>71</v>
      </c>
      <c r="W7833" t="s">
        <v>376</v>
      </c>
      <c r="X7833" t="s">
        <v>9706</v>
      </c>
      <c r="Y7833" t="s">
        <v>10</v>
      </c>
    </row>
    <row r="7834" spans="1:25" x14ac:dyDescent="0.25">
      <c r="A7834" t="s">
        <v>9707</v>
      </c>
      <c r="B7834">
        <v>4</v>
      </c>
      <c r="C7834">
        <v>3</v>
      </c>
      <c r="D7834">
        <v>4</v>
      </c>
      <c r="E7834">
        <v>3</v>
      </c>
      <c r="F7834">
        <v>4</v>
      </c>
      <c r="G7834">
        <v>4</v>
      </c>
      <c r="H7834">
        <v>5</v>
      </c>
      <c r="I7834">
        <v>5</v>
      </c>
      <c r="J7834">
        <v>4</v>
      </c>
      <c r="K7834">
        <v>36</v>
      </c>
      <c r="L7834">
        <v>3</v>
      </c>
      <c r="M7834">
        <v>4</v>
      </c>
      <c r="N7834">
        <v>4</v>
      </c>
      <c r="O7834">
        <v>5</v>
      </c>
      <c r="P7834">
        <v>3</v>
      </c>
      <c r="Q7834">
        <v>4</v>
      </c>
      <c r="R7834">
        <v>4</v>
      </c>
      <c r="S7834">
        <v>4</v>
      </c>
      <c r="T7834">
        <v>5</v>
      </c>
      <c r="U7834">
        <v>36</v>
      </c>
      <c r="V7834">
        <v>72</v>
      </c>
      <c r="W7834" t="s">
        <v>18</v>
      </c>
      <c r="X7834" t="s">
        <v>9708</v>
      </c>
      <c r="Y7834" t="s">
        <v>10</v>
      </c>
    </row>
    <row r="7835" spans="1:25" x14ac:dyDescent="0.25">
      <c r="A7835" t="s">
        <v>9709</v>
      </c>
      <c r="B7835">
        <v>4</v>
      </c>
      <c r="C7835">
        <v>4</v>
      </c>
      <c r="D7835">
        <v>3</v>
      </c>
      <c r="E7835">
        <v>4</v>
      </c>
      <c r="F7835">
        <v>5</v>
      </c>
      <c r="G7835">
        <v>4</v>
      </c>
      <c r="H7835">
        <v>3</v>
      </c>
      <c r="I7835">
        <v>4</v>
      </c>
      <c r="J7835">
        <v>5</v>
      </c>
      <c r="K7835">
        <v>36</v>
      </c>
      <c r="L7835">
        <v>5</v>
      </c>
      <c r="M7835">
        <v>4</v>
      </c>
      <c r="N7835">
        <v>3</v>
      </c>
      <c r="O7835">
        <v>4</v>
      </c>
      <c r="P7835">
        <v>3</v>
      </c>
      <c r="Q7835">
        <v>4</v>
      </c>
      <c r="R7835">
        <v>4</v>
      </c>
      <c r="S7835">
        <v>4</v>
      </c>
      <c r="T7835">
        <v>5</v>
      </c>
      <c r="U7835">
        <v>36</v>
      </c>
      <c r="V7835">
        <v>72</v>
      </c>
      <c r="W7835" t="s">
        <v>376</v>
      </c>
      <c r="X7835" t="s">
        <v>9710</v>
      </c>
      <c r="Y7835" t="s">
        <v>10</v>
      </c>
    </row>
    <row r="7836" spans="1:25" x14ac:dyDescent="0.25">
      <c r="A7836" t="s">
        <v>9711</v>
      </c>
      <c r="B7836">
        <v>4</v>
      </c>
      <c r="C7836">
        <v>5</v>
      </c>
      <c r="D7836">
        <v>3</v>
      </c>
      <c r="E7836">
        <v>4</v>
      </c>
      <c r="F7836">
        <v>4</v>
      </c>
      <c r="G7836">
        <v>4</v>
      </c>
      <c r="H7836">
        <v>5</v>
      </c>
      <c r="I7836">
        <v>3</v>
      </c>
      <c r="J7836">
        <v>4</v>
      </c>
      <c r="K7836">
        <v>36</v>
      </c>
      <c r="L7836">
        <v>4</v>
      </c>
      <c r="M7836">
        <v>5</v>
      </c>
      <c r="N7836">
        <v>3</v>
      </c>
      <c r="O7836">
        <v>4</v>
      </c>
      <c r="P7836">
        <v>4</v>
      </c>
      <c r="Q7836">
        <v>5</v>
      </c>
      <c r="R7836">
        <v>4</v>
      </c>
      <c r="S7836">
        <v>3</v>
      </c>
      <c r="T7836">
        <v>4</v>
      </c>
      <c r="U7836">
        <v>36</v>
      </c>
      <c r="V7836">
        <v>72</v>
      </c>
      <c r="W7836" t="s">
        <v>133</v>
      </c>
      <c r="X7836" t="s">
        <v>9712</v>
      </c>
      <c r="Y7836" t="s">
        <v>10</v>
      </c>
    </row>
    <row r="7837" spans="1:25" x14ac:dyDescent="0.25">
      <c r="A7837" t="s">
        <v>9713</v>
      </c>
      <c r="B7837">
        <v>4</v>
      </c>
      <c r="C7837">
        <v>4</v>
      </c>
      <c r="D7837">
        <v>3</v>
      </c>
      <c r="E7837">
        <v>4</v>
      </c>
      <c r="F7837">
        <v>3</v>
      </c>
      <c r="G7837">
        <v>4</v>
      </c>
      <c r="H7837">
        <v>5</v>
      </c>
      <c r="I7837">
        <v>4</v>
      </c>
      <c r="J7837">
        <v>4</v>
      </c>
      <c r="K7837">
        <v>35</v>
      </c>
      <c r="L7837">
        <v>4</v>
      </c>
      <c r="M7837">
        <v>4</v>
      </c>
      <c r="N7837">
        <v>4</v>
      </c>
      <c r="O7837">
        <v>5</v>
      </c>
      <c r="P7837">
        <v>4</v>
      </c>
      <c r="Q7837">
        <v>3</v>
      </c>
      <c r="R7837">
        <v>4</v>
      </c>
      <c r="S7837">
        <v>3</v>
      </c>
      <c r="T7837">
        <v>5</v>
      </c>
      <c r="U7837">
        <v>36</v>
      </c>
      <c r="V7837">
        <v>71</v>
      </c>
      <c r="W7837" t="s">
        <v>110</v>
      </c>
      <c r="X7837" t="s">
        <v>7740</v>
      </c>
      <c r="Y7837" t="s">
        <v>10</v>
      </c>
    </row>
    <row r="7838" spans="1:25" x14ac:dyDescent="0.25">
      <c r="A7838" t="s">
        <v>9714</v>
      </c>
      <c r="B7838">
        <v>4</v>
      </c>
      <c r="C7838">
        <v>5</v>
      </c>
      <c r="D7838">
        <v>3</v>
      </c>
      <c r="E7838">
        <v>4</v>
      </c>
      <c r="F7838">
        <v>4</v>
      </c>
      <c r="G7838">
        <v>5</v>
      </c>
      <c r="H7838">
        <v>4</v>
      </c>
      <c r="I7838">
        <v>3</v>
      </c>
      <c r="J7838">
        <v>4</v>
      </c>
      <c r="K7838">
        <v>36</v>
      </c>
      <c r="L7838">
        <v>4</v>
      </c>
      <c r="M7838">
        <v>4</v>
      </c>
      <c r="N7838">
        <v>4</v>
      </c>
      <c r="O7838">
        <v>3</v>
      </c>
      <c r="P7838">
        <v>5</v>
      </c>
      <c r="Q7838">
        <v>5</v>
      </c>
      <c r="R7838">
        <v>3</v>
      </c>
      <c r="S7838">
        <v>4</v>
      </c>
      <c r="T7838">
        <v>4</v>
      </c>
      <c r="U7838">
        <v>36</v>
      </c>
      <c r="V7838">
        <v>72</v>
      </c>
      <c r="W7838" t="s">
        <v>669</v>
      </c>
      <c r="X7838" t="s">
        <v>7684</v>
      </c>
      <c r="Y7838" t="s">
        <v>10</v>
      </c>
    </row>
    <row r="7839" spans="1:25" x14ac:dyDescent="0.25">
      <c r="A7839" t="s">
        <v>9715</v>
      </c>
      <c r="B7839">
        <v>4</v>
      </c>
      <c r="C7839">
        <v>4</v>
      </c>
      <c r="D7839">
        <v>4</v>
      </c>
      <c r="E7839">
        <v>3</v>
      </c>
      <c r="F7839">
        <v>4</v>
      </c>
      <c r="G7839">
        <v>5</v>
      </c>
      <c r="H7839">
        <v>4</v>
      </c>
      <c r="I7839">
        <v>3</v>
      </c>
      <c r="J7839">
        <v>5</v>
      </c>
      <c r="K7839">
        <v>36</v>
      </c>
      <c r="L7839">
        <v>4</v>
      </c>
      <c r="M7839">
        <v>5</v>
      </c>
      <c r="N7839">
        <v>4</v>
      </c>
      <c r="O7839">
        <v>4</v>
      </c>
      <c r="P7839">
        <v>3</v>
      </c>
      <c r="Q7839">
        <v>4</v>
      </c>
      <c r="R7839">
        <v>4</v>
      </c>
      <c r="S7839">
        <v>3</v>
      </c>
      <c r="T7839">
        <v>5</v>
      </c>
      <c r="U7839">
        <v>36</v>
      </c>
      <c r="V7839">
        <v>72</v>
      </c>
      <c r="W7839" t="s">
        <v>102</v>
      </c>
      <c r="X7839" t="s">
        <v>9716</v>
      </c>
      <c r="Y7839" t="s">
        <v>44</v>
      </c>
    </row>
    <row r="7840" spans="1:25" x14ac:dyDescent="0.25">
      <c r="A7840" t="s">
        <v>9717</v>
      </c>
      <c r="B7840">
        <v>4</v>
      </c>
      <c r="C7840">
        <v>5</v>
      </c>
      <c r="D7840">
        <v>4</v>
      </c>
      <c r="E7840">
        <v>3</v>
      </c>
      <c r="F7840">
        <v>4</v>
      </c>
      <c r="G7840">
        <v>4</v>
      </c>
      <c r="H7840">
        <v>3</v>
      </c>
      <c r="I7840">
        <v>4</v>
      </c>
      <c r="J7840">
        <v>4</v>
      </c>
      <c r="K7840">
        <v>36</v>
      </c>
      <c r="L7840">
        <v>4</v>
      </c>
      <c r="M7840">
        <v>5</v>
      </c>
      <c r="N7840">
        <v>3</v>
      </c>
      <c r="O7840">
        <v>4</v>
      </c>
      <c r="P7840">
        <v>4</v>
      </c>
      <c r="Q7840">
        <v>3</v>
      </c>
      <c r="R7840">
        <v>4</v>
      </c>
      <c r="S7840">
        <v>4</v>
      </c>
      <c r="T7840">
        <v>5</v>
      </c>
      <c r="U7840">
        <v>35</v>
      </c>
      <c r="V7840">
        <v>71</v>
      </c>
      <c r="W7840" t="s">
        <v>102</v>
      </c>
      <c r="X7840" t="s">
        <v>9718</v>
      </c>
      <c r="Y7840" t="s">
        <v>44</v>
      </c>
    </row>
    <row r="7841" spans="1:25" x14ac:dyDescent="0.25">
      <c r="A7841" t="s">
        <v>9719</v>
      </c>
      <c r="B7841">
        <v>4</v>
      </c>
      <c r="C7841">
        <v>5</v>
      </c>
      <c r="D7841">
        <v>5</v>
      </c>
      <c r="E7841">
        <v>4</v>
      </c>
      <c r="F7841">
        <v>3</v>
      </c>
      <c r="G7841">
        <v>4</v>
      </c>
      <c r="H7841">
        <v>4</v>
      </c>
      <c r="I7841">
        <v>3</v>
      </c>
      <c r="J7841">
        <v>4</v>
      </c>
      <c r="K7841">
        <v>36</v>
      </c>
      <c r="L7841">
        <v>4</v>
      </c>
      <c r="M7841">
        <v>4</v>
      </c>
      <c r="N7841">
        <v>3</v>
      </c>
      <c r="O7841">
        <v>4</v>
      </c>
      <c r="P7841">
        <v>5</v>
      </c>
      <c r="Q7841">
        <v>3</v>
      </c>
      <c r="R7841">
        <v>5</v>
      </c>
      <c r="S7841">
        <v>4</v>
      </c>
      <c r="T7841">
        <v>4</v>
      </c>
      <c r="U7841">
        <v>36</v>
      </c>
      <c r="V7841">
        <v>72</v>
      </c>
      <c r="W7841" t="s">
        <v>724</v>
      </c>
      <c r="X7841" t="s">
        <v>2510</v>
      </c>
      <c r="Y7841" t="s">
        <v>10</v>
      </c>
    </row>
    <row r="7842" spans="1:25" x14ac:dyDescent="0.25">
      <c r="A7842" t="s">
        <v>9720</v>
      </c>
      <c r="B7842">
        <v>4</v>
      </c>
      <c r="C7842">
        <v>3</v>
      </c>
      <c r="D7842">
        <v>4</v>
      </c>
      <c r="E7842">
        <v>4</v>
      </c>
      <c r="F7842">
        <v>3</v>
      </c>
      <c r="G7842">
        <v>4</v>
      </c>
      <c r="H7842">
        <v>3</v>
      </c>
      <c r="I7842">
        <v>4</v>
      </c>
      <c r="J7842">
        <v>3</v>
      </c>
      <c r="K7842">
        <v>32</v>
      </c>
      <c r="L7842">
        <v>4</v>
      </c>
      <c r="M7842">
        <v>3</v>
      </c>
      <c r="N7842">
        <v>3</v>
      </c>
      <c r="O7842">
        <v>4</v>
      </c>
      <c r="P7842">
        <v>4</v>
      </c>
      <c r="Q7842">
        <v>4</v>
      </c>
      <c r="R7842">
        <v>4</v>
      </c>
      <c r="S7842">
        <v>4</v>
      </c>
      <c r="T7842">
        <v>5</v>
      </c>
      <c r="U7842">
        <v>35</v>
      </c>
      <c r="V7842">
        <v>67</v>
      </c>
      <c r="X7842" t="s">
        <v>9721</v>
      </c>
      <c r="Y7842" t="s">
        <v>78</v>
      </c>
    </row>
    <row r="7843" spans="1:25" x14ac:dyDescent="0.25">
      <c r="A7843" t="s">
        <v>9722</v>
      </c>
      <c r="B7843">
        <v>4</v>
      </c>
      <c r="C7843">
        <v>5</v>
      </c>
      <c r="D7843">
        <v>5</v>
      </c>
      <c r="E7843">
        <v>4</v>
      </c>
      <c r="F7843">
        <v>3</v>
      </c>
      <c r="G7843">
        <v>4</v>
      </c>
      <c r="H7843">
        <v>3</v>
      </c>
      <c r="I7843">
        <v>4</v>
      </c>
      <c r="J7843">
        <v>4</v>
      </c>
      <c r="K7843">
        <v>36</v>
      </c>
      <c r="L7843">
        <v>5</v>
      </c>
      <c r="M7843">
        <v>4</v>
      </c>
      <c r="N7843">
        <v>4</v>
      </c>
      <c r="O7843">
        <v>4</v>
      </c>
      <c r="P7843">
        <v>3</v>
      </c>
      <c r="Q7843">
        <v>4</v>
      </c>
      <c r="R7843">
        <v>4</v>
      </c>
      <c r="S7843">
        <v>3</v>
      </c>
      <c r="T7843">
        <v>5</v>
      </c>
      <c r="U7843">
        <v>36</v>
      </c>
      <c r="V7843">
        <v>72</v>
      </c>
      <c r="W7843" t="s">
        <v>64</v>
      </c>
      <c r="X7843" t="s">
        <v>299</v>
      </c>
      <c r="Y7843" t="s">
        <v>10</v>
      </c>
    </row>
    <row r="7844" spans="1:25" x14ac:dyDescent="0.25">
      <c r="A7844" t="s">
        <v>9723</v>
      </c>
      <c r="B7844">
        <v>4</v>
      </c>
      <c r="C7844">
        <v>5</v>
      </c>
      <c r="D7844">
        <v>5</v>
      </c>
      <c r="E7844">
        <v>4</v>
      </c>
      <c r="F7844">
        <v>3</v>
      </c>
      <c r="G7844">
        <v>4</v>
      </c>
      <c r="H7844">
        <v>3</v>
      </c>
      <c r="I7844">
        <v>4</v>
      </c>
      <c r="J7844">
        <v>4</v>
      </c>
      <c r="K7844">
        <v>36</v>
      </c>
      <c r="L7844">
        <v>5</v>
      </c>
      <c r="M7844">
        <v>4</v>
      </c>
      <c r="N7844">
        <v>4</v>
      </c>
      <c r="O7844">
        <v>4</v>
      </c>
      <c r="P7844">
        <v>3</v>
      </c>
      <c r="Q7844">
        <v>4</v>
      </c>
      <c r="R7844">
        <v>4</v>
      </c>
      <c r="S7844">
        <v>3</v>
      </c>
      <c r="T7844">
        <v>5</v>
      </c>
      <c r="U7844">
        <v>36</v>
      </c>
      <c r="V7844">
        <v>72</v>
      </c>
      <c r="W7844" t="s">
        <v>64</v>
      </c>
      <c r="X7844" t="s">
        <v>299</v>
      </c>
      <c r="Y7844" t="s">
        <v>10</v>
      </c>
    </row>
    <row r="7845" spans="1:25" x14ac:dyDescent="0.25">
      <c r="A7845" t="s">
        <v>9724</v>
      </c>
      <c r="B7845">
        <v>4</v>
      </c>
      <c r="C7845">
        <v>5</v>
      </c>
      <c r="D7845">
        <v>5</v>
      </c>
      <c r="E7845">
        <v>4</v>
      </c>
      <c r="F7845">
        <v>3</v>
      </c>
      <c r="G7845">
        <v>4</v>
      </c>
      <c r="H7845">
        <v>3</v>
      </c>
      <c r="I7845">
        <v>4</v>
      </c>
      <c r="J7845">
        <v>4</v>
      </c>
      <c r="K7845">
        <v>36</v>
      </c>
      <c r="L7845">
        <v>5</v>
      </c>
      <c r="M7845">
        <v>4</v>
      </c>
      <c r="N7845">
        <v>4</v>
      </c>
      <c r="O7845">
        <v>4</v>
      </c>
      <c r="P7845">
        <v>3</v>
      </c>
      <c r="Q7845">
        <v>4</v>
      </c>
      <c r="R7845">
        <v>4</v>
      </c>
      <c r="S7845">
        <v>3</v>
      </c>
      <c r="T7845">
        <v>5</v>
      </c>
      <c r="U7845">
        <v>36</v>
      </c>
      <c r="V7845">
        <v>72</v>
      </c>
      <c r="W7845" t="s">
        <v>64</v>
      </c>
      <c r="X7845" t="s">
        <v>299</v>
      </c>
      <c r="Y7845" t="s">
        <v>10</v>
      </c>
    </row>
    <row r="7846" spans="1:25" x14ac:dyDescent="0.25">
      <c r="A7846" t="s">
        <v>9725</v>
      </c>
      <c r="B7846">
        <v>3</v>
      </c>
      <c r="C7846">
        <v>4</v>
      </c>
      <c r="D7846">
        <v>4</v>
      </c>
      <c r="E7846">
        <v>5</v>
      </c>
      <c r="F7846">
        <v>5</v>
      </c>
      <c r="G7846">
        <v>4</v>
      </c>
      <c r="H7846">
        <v>3</v>
      </c>
      <c r="I7846">
        <v>5</v>
      </c>
      <c r="J7846">
        <v>3</v>
      </c>
      <c r="K7846">
        <v>36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  <c r="T7846">
        <v>0</v>
      </c>
      <c r="U7846">
        <v>0</v>
      </c>
      <c r="V7846">
        <v>36</v>
      </c>
      <c r="W7846" t="s">
        <v>6239</v>
      </c>
      <c r="X7846" t="s">
        <v>9726</v>
      </c>
      <c r="Y7846" t="s">
        <v>2935</v>
      </c>
    </row>
    <row r="7847" spans="1:25" x14ac:dyDescent="0.25">
      <c r="A7847" t="s">
        <v>9727</v>
      </c>
      <c r="B7847">
        <v>4</v>
      </c>
      <c r="C7847">
        <v>4</v>
      </c>
      <c r="D7847">
        <v>4</v>
      </c>
      <c r="E7847">
        <v>3</v>
      </c>
      <c r="F7847">
        <v>4</v>
      </c>
      <c r="G7847">
        <v>3</v>
      </c>
      <c r="H7847">
        <v>4</v>
      </c>
      <c r="I7847">
        <v>4</v>
      </c>
      <c r="J7847">
        <v>5</v>
      </c>
      <c r="K7847">
        <v>35</v>
      </c>
      <c r="L7847">
        <v>0</v>
      </c>
      <c r="M7847">
        <v>0</v>
      </c>
      <c r="N7847">
        <v>0</v>
      </c>
      <c r="O7847">
        <v>0</v>
      </c>
      <c r="P7847">
        <v>0</v>
      </c>
      <c r="Q7847">
        <v>0</v>
      </c>
      <c r="R7847">
        <v>0</v>
      </c>
      <c r="S7847">
        <v>0</v>
      </c>
      <c r="T7847">
        <v>0</v>
      </c>
      <c r="U7847">
        <v>0</v>
      </c>
      <c r="V7847">
        <v>35</v>
      </c>
      <c r="W7847" t="s">
        <v>6239</v>
      </c>
      <c r="X7847" t="s">
        <v>9726</v>
      </c>
      <c r="Y7847" t="s">
        <v>2935</v>
      </c>
    </row>
    <row r="7848" spans="1:25" x14ac:dyDescent="0.25">
      <c r="A7848" t="s">
        <v>9728</v>
      </c>
      <c r="B7848">
        <v>4</v>
      </c>
      <c r="C7848">
        <v>4</v>
      </c>
      <c r="D7848">
        <v>4</v>
      </c>
      <c r="E7848">
        <v>3</v>
      </c>
      <c r="F7848">
        <v>4</v>
      </c>
      <c r="G7848">
        <v>3</v>
      </c>
      <c r="H7848">
        <v>4</v>
      </c>
      <c r="I7848">
        <v>4</v>
      </c>
      <c r="J7848">
        <v>5</v>
      </c>
      <c r="K7848">
        <v>35</v>
      </c>
      <c r="L7848">
        <v>0</v>
      </c>
      <c r="M7848">
        <v>0</v>
      </c>
      <c r="N7848">
        <v>0</v>
      </c>
      <c r="O7848">
        <v>0</v>
      </c>
      <c r="P7848">
        <v>0</v>
      </c>
      <c r="Q7848">
        <v>0</v>
      </c>
      <c r="R7848">
        <v>0</v>
      </c>
      <c r="S7848">
        <v>0</v>
      </c>
      <c r="T7848">
        <v>0</v>
      </c>
      <c r="U7848">
        <v>0</v>
      </c>
      <c r="V7848">
        <v>35</v>
      </c>
      <c r="W7848" t="s">
        <v>9729</v>
      </c>
      <c r="X7848" t="s">
        <v>9726</v>
      </c>
      <c r="Y7848" t="s">
        <v>2935</v>
      </c>
    </row>
    <row r="7849" spans="1:25" x14ac:dyDescent="0.25">
      <c r="A7849" t="s">
        <v>9730</v>
      </c>
      <c r="B7849">
        <v>3</v>
      </c>
      <c r="C7849">
        <v>4</v>
      </c>
      <c r="D7849">
        <v>4</v>
      </c>
      <c r="E7849">
        <v>5</v>
      </c>
      <c r="F7849">
        <v>5</v>
      </c>
      <c r="G7849">
        <v>4</v>
      </c>
      <c r="H7849">
        <v>3</v>
      </c>
      <c r="I7849">
        <v>5</v>
      </c>
      <c r="J7849">
        <v>3</v>
      </c>
      <c r="K7849">
        <v>36</v>
      </c>
      <c r="L7849">
        <v>0</v>
      </c>
      <c r="M7849">
        <v>0</v>
      </c>
      <c r="N7849">
        <v>0</v>
      </c>
      <c r="O7849">
        <v>0</v>
      </c>
      <c r="P7849">
        <v>0</v>
      </c>
      <c r="Q7849">
        <v>0</v>
      </c>
      <c r="R7849">
        <v>0</v>
      </c>
      <c r="S7849">
        <v>0</v>
      </c>
      <c r="T7849">
        <v>0</v>
      </c>
      <c r="U7849">
        <v>0</v>
      </c>
      <c r="V7849">
        <v>36</v>
      </c>
      <c r="W7849" t="s">
        <v>6239</v>
      </c>
      <c r="X7849" t="s">
        <v>9726</v>
      </c>
      <c r="Y7849" t="s">
        <v>2935</v>
      </c>
    </row>
    <row r="7850" spans="1:25" x14ac:dyDescent="0.25">
      <c r="A7850" t="s">
        <v>9731</v>
      </c>
      <c r="B7850">
        <v>4</v>
      </c>
      <c r="C7850">
        <v>4</v>
      </c>
      <c r="D7850">
        <v>3</v>
      </c>
      <c r="E7850">
        <v>5</v>
      </c>
      <c r="F7850">
        <v>4</v>
      </c>
      <c r="G7850">
        <v>4</v>
      </c>
      <c r="H7850">
        <v>4</v>
      </c>
      <c r="I7850">
        <v>3</v>
      </c>
      <c r="J7850">
        <v>5</v>
      </c>
      <c r="K7850">
        <v>36</v>
      </c>
      <c r="L7850">
        <v>4</v>
      </c>
      <c r="M7850">
        <v>4</v>
      </c>
      <c r="N7850">
        <v>3</v>
      </c>
      <c r="O7850">
        <v>5</v>
      </c>
      <c r="P7850">
        <v>4</v>
      </c>
      <c r="Q7850">
        <v>4</v>
      </c>
      <c r="R7850">
        <v>5</v>
      </c>
      <c r="S7850">
        <v>4</v>
      </c>
      <c r="T7850">
        <v>3</v>
      </c>
      <c r="U7850">
        <v>36</v>
      </c>
      <c r="V7850">
        <v>72</v>
      </c>
      <c r="X7850" t="s">
        <v>9732</v>
      </c>
      <c r="Y7850" t="s">
        <v>679</v>
      </c>
    </row>
    <row r="7851" spans="1:25" x14ac:dyDescent="0.25">
      <c r="A7851" t="s">
        <v>9733</v>
      </c>
      <c r="B7851">
        <v>4</v>
      </c>
      <c r="C7851">
        <v>4</v>
      </c>
      <c r="D7851">
        <v>4</v>
      </c>
      <c r="E7851">
        <v>3</v>
      </c>
      <c r="F7851">
        <v>5</v>
      </c>
      <c r="G7851">
        <v>4</v>
      </c>
      <c r="H7851">
        <v>4</v>
      </c>
      <c r="I7851">
        <v>4</v>
      </c>
      <c r="J7851">
        <v>3</v>
      </c>
      <c r="K7851">
        <v>35</v>
      </c>
      <c r="L7851">
        <v>0</v>
      </c>
      <c r="M7851">
        <v>0</v>
      </c>
      <c r="N7851">
        <v>0</v>
      </c>
      <c r="O7851">
        <v>0</v>
      </c>
      <c r="P7851">
        <v>0</v>
      </c>
      <c r="Q7851">
        <v>0</v>
      </c>
      <c r="R7851">
        <v>0</v>
      </c>
      <c r="S7851">
        <v>0</v>
      </c>
      <c r="T7851">
        <v>0</v>
      </c>
      <c r="U7851">
        <v>0</v>
      </c>
      <c r="V7851">
        <v>35</v>
      </c>
      <c r="W7851" t="s">
        <v>283</v>
      </c>
      <c r="X7851" t="s">
        <v>612</v>
      </c>
      <c r="Y7851" t="s">
        <v>10</v>
      </c>
    </row>
    <row r="7852" spans="1:25" x14ac:dyDescent="0.25">
      <c r="A7852" t="s">
        <v>9734</v>
      </c>
      <c r="B7852">
        <v>3</v>
      </c>
      <c r="C7852">
        <v>4</v>
      </c>
      <c r="D7852">
        <v>5</v>
      </c>
      <c r="E7852">
        <v>3</v>
      </c>
      <c r="F7852">
        <v>4</v>
      </c>
      <c r="G7852">
        <v>5</v>
      </c>
      <c r="H7852">
        <v>3</v>
      </c>
      <c r="I7852">
        <v>4</v>
      </c>
      <c r="J7852">
        <v>4</v>
      </c>
      <c r="K7852">
        <v>35</v>
      </c>
      <c r="L7852">
        <v>0</v>
      </c>
      <c r="M7852">
        <v>0</v>
      </c>
      <c r="N7852">
        <v>0</v>
      </c>
      <c r="O7852">
        <v>0</v>
      </c>
      <c r="P7852">
        <v>0</v>
      </c>
      <c r="Q7852">
        <v>0</v>
      </c>
      <c r="R7852">
        <v>0</v>
      </c>
      <c r="S7852">
        <v>0</v>
      </c>
      <c r="T7852">
        <v>0</v>
      </c>
      <c r="U7852">
        <v>0</v>
      </c>
      <c r="V7852">
        <v>35</v>
      </c>
      <c r="W7852" t="s">
        <v>367</v>
      </c>
      <c r="X7852" t="s">
        <v>3785</v>
      </c>
      <c r="Y7852" t="s">
        <v>10</v>
      </c>
    </row>
    <row r="7853" spans="1:25" x14ac:dyDescent="0.25">
      <c r="A7853" t="s">
        <v>9734</v>
      </c>
      <c r="B7853">
        <v>5</v>
      </c>
      <c r="C7853">
        <v>4</v>
      </c>
      <c r="D7853">
        <v>3</v>
      </c>
      <c r="E7853">
        <v>4</v>
      </c>
      <c r="F7853">
        <v>4</v>
      </c>
      <c r="G7853">
        <v>3</v>
      </c>
      <c r="H7853">
        <v>5</v>
      </c>
      <c r="I7853">
        <v>4</v>
      </c>
      <c r="J7853">
        <v>4</v>
      </c>
      <c r="K7853">
        <v>36</v>
      </c>
      <c r="L7853">
        <v>4</v>
      </c>
      <c r="M7853">
        <v>4</v>
      </c>
      <c r="N7853">
        <v>3</v>
      </c>
      <c r="O7853">
        <v>4</v>
      </c>
      <c r="P7853">
        <v>5</v>
      </c>
      <c r="Q7853">
        <v>4</v>
      </c>
      <c r="R7853">
        <v>4</v>
      </c>
      <c r="S7853">
        <v>3</v>
      </c>
      <c r="T7853">
        <v>5</v>
      </c>
      <c r="U7853">
        <v>36</v>
      </c>
      <c r="V7853">
        <v>72</v>
      </c>
      <c r="W7853" t="s">
        <v>730</v>
      </c>
      <c r="X7853" t="s">
        <v>594</v>
      </c>
      <c r="Y7853" t="s">
        <v>10</v>
      </c>
    </row>
    <row r="7854" spans="1:25" x14ac:dyDescent="0.25">
      <c r="A7854" t="s">
        <v>9735</v>
      </c>
      <c r="B7854">
        <v>3</v>
      </c>
      <c r="C7854">
        <v>3</v>
      </c>
      <c r="D7854">
        <v>3</v>
      </c>
      <c r="E7854">
        <v>3</v>
      </c>
      <c r="F7854">
        <v>3</v>
      </c>
      <c r="G7854">
        <v>3</v>
      </c>
      <c r="H7854">
        <v>3</v>
      </c>
      <c r="I7854">
        <v>3</v>
      </c>
      <c r="J7854">
        <v>3</v>
      </c>
      <c r="K7854">
        <v>27</v>
      </c>
      <c r="L7854">
        <v>0</v>
      </c>
      <c r="M7854">
        <v>0</v>
      </c>
      <c r="N7854">
        <v>0</v>
      </c>
      <c r="O7854">
        <v>0</v>
      </c>
      <c r="P7854">
        <v>0</v>
      </c>
      <c r="Q7854">
        <v>0</v>
      </c>
      <c r="R7854">
        <v>0</v>
      </c>
      <c r="S7854">
        <v>0</v>
      </c>
      <c r="T7854">
        <v>0</v>
      </c>
      <c r="U7854">
        <v>0</v>
      </c>
      <c r="V7854">
        <v>27</v>
      </c>
      <c r="W7854" t="s">
        <v>296</v>
      </c>
      <c r="X7854" t="s">
        <v>2505</v>
      </c>
      <c r="Y7854" t="s">
        <v>10</v>
      </c>
    </row>
    <row r="7855" spans="1:25" x14ac:dyDescent="0.25">
      <c r="A7855" t="s">
        <v>9736</v>
      </c>
      <c r="B7855">
        <v>3</v>
      </c>
      <c r="C7855">
        <v>3</v>
      </c>
      <c r="D7855">
        <v>3</v>
      </c>
      <c r="E7855">
        <v>3</v>
      </c>
      <c r="F7855">
        <v>3</v>
      </c>
      <c r="G7855">
        <v>3</v>
      </c>
      <c r="H7855">
        <v>3</v>
      </c>
      <c r="I7855">
        <v>3</v>
      </c>
      <c r="J7855">
        <v>3</v>
      </c>
      <c r="K7855">
        <v>27</v>
      </c>
      <c r="L7855">
        <v>0</v>
      </c>
      <c r="M7855">
        <v>0</v>
      </c>
      <c r="N7855">
        <v>0</v>
      </c>
      <c r="O7855">
        <v>0</v>
      </c>
      <c r="P7855">
        <v>0</v>
      </c>
      <c r="Q7855">
        <v>0</v>
      </c>
      <c r="R7855">
        <v>0</v>
      </c>
      <c r="S7855">
        <v>0</v>
      </c>
      <c r="T7855">
        <v>0</v>
      </c>
      <c r="U7855">
        <v>0</v>
      </c>
      <c r="V7855">
        <v>27</v>
      </c>
      <c r="W7855" t="s">
        <v>296</v>
      </c>
      <c r="X7855" t="s">
        <v>2505</v>
      </c>
      <c r="Y7855" t="s">
        <v>10</v>
      </c>
    </row>
    <row r="7856" spans="1:25" x14ac:dyDescent="0.25">
      <c r="A7856" t="s">
        <v>9737</v>
      </c>
      <c r="B7856">
        <v>4</v>
      </c>
      <c r="C7856">
        <v>5</v>
      </c>
      <c r="D7856">
        <v>4</v>
      </c>
      <c r="E7856">
        <v>3</v>
      </c>
      <c r="F7856">
        <v>4</v>
      </c>
      <c r="G7856">
        <v>4</v>
      </c>
      <c r="H7856">
        <v>3</v>
      </c>
      <c r="I7856">
        <v>5</v>
      </c>
      <c r="J7856">
        <v>4</v>
      </c>
      <c r="K7856">
        <v>36</v>
      </c>
      <c r="L7856">
        <v>4</v>
      </c>
      <c r="M7856">
        <v>4</v>
      </c>
      <c r="N7856">
        <v>4</v>
      </c>
      <c r="O7856">
        <v>3</v>
      </c>
      <c r="P7856">
        <v>5</v>
      </c>
      <c r="Q7856">
        <v>3</v>
      </c>
      <c r="R7856">
        <v>4</v>
      </c>
      <c r="S7856">
        <v>5</v>
      </c>
      <c r="T7856">
        <v>4</v>
      </c>
      <c r="U7856">
        <v>36</v>
      </c>
      <c r="V7856">
        <v>72</v>
      </c>
      <c r="W7856" t="s">
        <v>296</v>
      </c>
      <c r="X7856" t="s">
        <v>4744</v>
      </c>
      <c r="Y7856" t="s">
        <v>10</v>
      </c>
    </row>
    <row r="7857" spans="1:25" x14ac:dyDescent="0.25">
      <c r="A7857" t="s">
        <v>9738</v>
      </c>
      <c r="B7857">
        <v>4</v>
      </c>
      <c r="C7857">
        <v>5</v>
      </c>
      <c r="D7857">
        <v>4</v>
      </c>
      <c r="E7857">
        <v>3</v>
      </c>
      <c r="F7857">
        <v>4</v>
      </c>
      <c r="G7857">
        <v>4</v>
      </c>
      <c r="H7857">
        <v>5</v>
      </c>
      <c r="I7857">
        <v>4</v>
      </c>
      <c r="J7857">
        <v>3</v>
      </c>
      <c r="K7857">
        <v>36</v>
      </c>
      <c r="L7857">
        <v>5</v>
      </c>
      <c r="M7857">
        <v>4</v>
      </c>
      <c r="N7857">
        <v>3</v>
      </c>
      <c r="O7857">
        <v>4</v>
      </c>
      <c r="P7857">
        <v>5</v>
      </c>
      <c r="Q7857">
        <v>4</v>
      </c>
      <c r="R7857">
        <v>4</v>
      </c>
      <c r="S7857">
        <v>3</v>
      </c>
      <c r="T7857">
        <v>4</v>
      </c>
      <c r="U7857">
        <v>36</v>
      </c>
      <c r="V7857">
        <v>72</v>
      </c>
      <c r="W7857" t="s">
        <v>39</v>
      </c>
      <c r="X7857" t="s">
        <v>8047</v>
      </c>
      <c r="Y7857" t="s">
        <v>10</v>
      </c>
    </row>
    <row r="7858" spans="1:25" x14ac:dyDescent="0.25">
      <c r="A7858" t="s">
        <v>9738</v>
      </c>
      <c r="B7858">
        <v>4</v>
      </c>
      <c r="C7858">
        <v>3</v>
      </c>
      <c r="D7858">
        <v>4</v>
      </c>
      <c r="E7858">
        <v>4</v>
      </c>
      <c r="F7858">
        <v>5</v>
      </c>
      <c r="G7858">
        <v>3</v>
      </c>
      <c r="H7858">
        <v>4</v>
      </c>
      <c r="I7858">
        <v>4</v>
      </c>
      <c r="J7858">
        <v>5</v>
      </c>
      <c r="K7858">
        <v>36</v>
      </c>
      <c r="L7858">
        <v>3</v>
      </c>
      <c r="M7858">
        <v>4</v>
      </c>
      <c r="N7858">
        <v>4</v>
      </c>
      <c r="O7858">
        <v>4</v>
      </c>
      <c r="P7858">
        <v>5</v>
      </c>
      <c r="Q7858">
        <v>3</v>
      </c>
      <c r="R7858">
        <v>4</v>
      </c>
      <c r="S7858">
        <v>5</v>
      </c>
      <c r="T7858">
        <v>4</v>
      </c>
      <c r="U7858">
        <v>36</v>
      </c>
      <c r="V7858">
        <v>72</v>
      </c>
      <c r="W7858" t="s">
        <v>348</v>
      </c>
      <c r="X7858" t="s">
        <v>1311</v>
      </c>
      <c r="Y7858" t="s">
        <v>10</v>
      </c>
    </row>
    <row r="7859" spans="1:25" x14ac:dyDescent="0.25">
      <c r="A7859" t="s">
        <v>9738</v>
      </c>
      <c r="B7859">
        <v>4</v>
      </c>
      <c r="C7859">
        <v>5</v>
      </c>
      <c r="D7859">
        <v>4</v>
      </c>
      <c r="E7859">
        <v>4</v>
      </c>
      <c r="F7859">
        <v>3</v>
      </c>
      <c r="G7859">
        <v>4</v>
      </c>
      <c r="H7859">
        <v>4</v>
      </c>
      <c r="I7859">
        <v>3</v>
      </c>
      <c r="J7859">
        <v>5</v>
      </c>
      <c r="K7859">
        <v>36</v>
      </c>
      <c r="L7859">
        <v>4</v>
      </c>
      <c r="M7859">
        <v>5</v>
      </c>
      <c r="N7859">
        <v>3</v>
      </c>
      <c r="O7859">
        <v>4</v>
      </c>
      <c r="P7859">
        <v>4</v>
      </c>
      <c r="Q7859">
        <v>4</v>
      </c>
      <c r="R7859">
        <v>3</v>
      </c>
      <c r="S7859">
        <v>5</v>
      </c>
      <c r="T7859">
        <v>4</v>
      </c>
      <c r="U7859">
        <v>36</v>
      </c>
      <c r="V7859">
        <v>72</v>
      </c>
      <c r="W7859" t="s">
        <v>143</v>
      </c>
      <c r="X7859" t="s">
        <v>9739</v>
      </c>
      <c r="Y7859" t="s">
        <v>10</v>
      </c>
    </row>
    <row r="7860" spans="1:25" x14ac:dyDescent="0.25">
      <c r="A7860" t="s">
        <v>9738</v>
      </c>
      <c r="B7860">
        <v>4</v>
      </c>
      <c r="C7860">
        <v>4</v>
      </c>
      <c r="D7860">
        <v>4</v>
      </c>
      <c r="E7860">
        <v>4</v>
      </c>
      <c r="F7860">
        <v>3</v>
      </c>
      <c r="G7860">
        <v>5</v>
      </c>
      <c r="H7860">
        <v>3</v>
      </c>
      <c r="I7860">
        <v>4</v>
      </c>
      <c r="J7860">
        <v>4</v>
      </c>
      <c r="K7860">
        <v>35</v>
      </c>
      <c r="L7860">
        <v>5</v>
      </c>
      <c r="M7860">
        <v>5</v>
      </c>
      <c r="N7860">
        <v>4</v>
      </c>
      <c r="O7860">
        <v>4</v>
      </c>
      <c r="P7860">
        <v>3</v>
      </c>
      <c r="Q7860">
        <v>4</v>
      </c>
      <c r="R7860">
        <v>4</v>
      </c>
      <c r="S7860">
        <v>3</v>
      </c>
      <c r="T7860">
        <v>5</v>
      </c>
      <c r="U7860">
        <v>37</v>
      </c>
      <c r="V7860">
        <v>72</v>
      </c>
      <c r="W7860" t="s">
        <v>795</v>
      </c>
      <c r="X7860" t="s">
        <v>2412</v>
      </c>
      <c r="Y7860" t="s">
        <v>10</v>
      </c>
    </row>
    <row r="7861" spans="1:25" x14ac:dyDescent="0.25">
      <c r="A7861" t="s">
        <v>9740</v>
      </c>
      <c r="B7861">
        <v>4</v>
      </c>
      <c r="C7861">
        <v>5</v>
      </c>
      <c r="D7861">
        <v>4</v>
      </c>
      <c r="E7861">
        <v>4</v>
      </c>
      <c r="F7861">
        <v>3</v>
      </c>
      <c r="G7861">
        <v>5</v>
      </c>
      <c r="H7861">
        <v>4</v>
      </c>
      <c r="I7861">
        <v>4</v>
      </c>
      <c r="J7861">
        <v>3</v>
      </c>
      <c r="K7861">
        <v>36</v>
      </c>
      <c r="L7861">
        <v>4</v>
      </c>
      <c r="M7861">
        <v>3</v>
      </c>
      <c r="N7861">
        <v>4</v>
      </c>
      <c r="O7861">
        <v>5</v>
      </c>
      <c r="P7861">
        <v>4</v>
      </c>
      <c r="Q7861">
        <v>4</v>
      </c>
      <c r="R7861">
        <v>5</v>
      </c>
      <c r="S7861">
        <v>3</v>
      </c>
      <c r="T7861">
        <v>4</v>
      </c>
      <c r="U7861">
        <v>36</v>
      </c>
      <c r="V7861">
        <v>72</v>
      </c>
      <c r="W7861" t="s">
        <v>15</v>
      </c>
      <c r="X7861" t="s">
        <v>2510</v>
      </c>
      <c r="Y7861" t="s">
        <v>10</v>
      </c>
    </row>
    <row r="7862" spans="1:25" x14ac:dyDescent="0.25">
      <c r="A7862" t="s">
        <v>9741</v>
      </c>
      <c r="B7862">
        <v>4</v>
      </c>
      <c r="C7862">
        <v>4</v>
      </c>
      <c r="D7862">
        <v>4</v>
      </c>
      <c r="E7862">
        <v>3</v>
      </c>
      <c r="F7862">
        <v>4</v>
      </c>
      <c r="G7862">
        <v>5</v>
      </c>
      <c r="H7862">
        <v>3</v>
      </c>
      <c r="I7862">
        <v>5</v>
      </c>
      <c r="J7862">
        <v>4</v>
      </c>
      <c r="K7862">
        <v>36</v>
      </c>
      <c r="L7862">
        <v>4</v>
      </c>
      <c r="M7862">
        <v>3</v>
      </c>
      <c r="N7862">
        <v>4</v>
      </c>
      <c r="O7862">
        <v>4</v>
      </c>
      <c r="P7862">
        <v>5</v>
      </c>
      <c r="Q7862">
        <v>3</v>
      </c>
      <c r="R7862">
        <v>4</v>
      </c>
      <c r="S7862">
        <v>3</v>
      </c>
      <c r="T7862">
        <v>5</v>
      </c>
      <c r="U7862">
        <v>35</v>
      </c>
      <c r="V7862">
        <v>71</v>
      </c>
      <c r="W7862" t="s">
        <v>176</v>
      </c>
      <c r="X7862" t="s">
        <v>7662</v>
      </c>
      <c r="Y7862" t="s">
        <v>10</v>
      </c>
    </row>
    <row r="7863" spans="1:25" x14ac:dyDescent="0.25">
      <c r="A7863" t="s">
        <v>9742</v>
      </c>
      <c r="B7863">
        <v>4</v>
      </c>
      <c r="C7863">
        <v>4</v>
      </c>
      <c r="D7863">
        <v>5</v>
      </c>
      <c r="E7863">
        <v>4</v>
      </c>
      <c r="F7863">
        <v>5</v>
      </c>
      <c r="G7863">
        <v>3</v>
      </c>
      <c r="H7863">
        <v>4</v>
      </c>
      <c r="I7863">
        <v>5</v>
      </c>
      <c r="J7863">
        <v>3</v>
      </c>
      <c r="K7863">
        <v>37</v>
      </c>
      <c r="L7863">
        <v>4</v>
      </c>
      <c r="M7863">
        <v>4</v>
      </c>
      <c r="N7863">
        <v>3</v>
      </c>
      <c r="O7863">
        <v>4</v>
      </c>
      <c r="P7863">
        <v>4</v>
      </c>
      <c r="Q7863">
        <v>3</v>
      </c>
      <c r="R7863">
        <v>4</v>
      </c>
      <c r="S7863">
        <v>4</v>
      </c>
      <c r="T7863">
        <v>5</v>
      </c>
      <c r="U7863">
        <v>35</v>
      </c>
      <c r="V7863">
        <v>72</v>
      </c>
      <c r="W7863" t="s">
        <v>166</v>
      </c>
      <c r="X7863" t="s">
        <v>9743</v>
      </c>
      <c r="Y7863" t="s">
        <v>10</v>
      </c>
    </row>
    <row r="7864" spans="1:25" x14ac:dyDescent="0.25">
      <c r="A7864" t="s">
        <v>9744</v>
      </c>
      <c r="B7864">
        <v>4</v>
      </c>
      <c r="C7864">
        <v>4</v>
      </c>
      <c r="D7864">
        <v>5</v>
      </c>
      <c r="E7864">
        <v>3</v>
      </c>
      <c r="F7864">
        <v>4</v>
      </c>
      <c r="G7864">
        <v>4</v>
      </c>
      <c r="H7864">
        <v>5</v>
      </c>
      <c r="I7864">
        <v>3</v>
      </c>
      <c r="J7864">
        <v>4</v>
      </c>
      <c r="K7864">
        <v>36</v>
      </c>
      <c r="L7864">
        <v>5</v>
      </c>
      <c r="M7864">
        <v>4</v>
      </c>
      <c r="N7864">
        <v>3</v>
      </c>
      <c r="O7864">
        <v>4</v>
      </c>
      <c r="P7864">
        <v>4</v>
      </c>
      <c r="Q7864">
        <v>4</v>
      </c>
      <c r="R7864">
        <v>3</v>
      </c>
      <c r="S7864">
        <v>4</v>
      </c>
      <c r="T7864">
        <v>5</v>
      </c>
      <c r="U7864">
        <v>36</v>
      </c>
      <c r="V7864">
        <v>72</v>
      </c>
      <c r="W7864" t="s">
        <v>12</v>
      </c>
      <c r="X7864" t="s">
        <v>288</v>
      </c>
      <c r="Y7864" t="s">
        <v>10</v>
      </c>
    </row>
    <row r="7865" spans="1:25" x14ac:dyDescent="0.25">
      <c r="A7865" t="s">
        <v>9745</v>
      </c>
      <c r="B7865">
        <v>5</v>
      </c>
      <c r="C7865">
        <v>3</v>
      </c>
      <c r="D7865">
        <v>4</v>
      </c>
      <c r="E7865">
        <v>4</v>
      </c>
      <c r="F7865">
        <v>3</v>
      </c>
      <c r="G7865">
        <v>5</v>
      </c>
      <c r="H7865">
        <v>4</v>
      </c>
      <c r="I7865">
        <v>4</v>
      </c>
      <c r="J7865">
        <v>4</v>
      </c>
      <c r="K7865">
        <v>36</v>
      </c>
      <c r="L7865">
        <v>3</v>
      </c>
      <c r="M7865">
        <v>5</v>
      </c>
      <c r="N7865">
        <v>4</v>
      </c>
      <c r="O7865">
        <v>4</v>
      </c>
      <c r="P7865">
        <v>4</v>
      </c>
      <c r="Q7865">
        <v>3</v>
      </c>
      <c r="R7865">
        <v>4</v>
      </c>
      <c r="S7865">
        <v>5</v>
      </c>
      <c r="T7865">
        <v>4</v>
      </c>
      <c r="U7865">
        <v>36</v>
      </c>
      <c r="V7865">
        <v>72</v>
      </c>
      <c r="W7865" t="s">
        <v>105</v>
      </c>
      <c r="X7865" t="s">
        <v>9746</v>
      </c>
      <c r="Y7865" t="s">
        <v>10</v>
      </c>
    </row>
    <row r="7866" spans="1:25" x14ac:dyDescent="0.25">
      <c r="A7866" t="s">
        <v>9747</v>
      </c>
      <c r="B7866">
        <v>5</v>
      </c>
      <c r="C7866">
        <v>4</v>
      </c>
      <c r="D7866">
        <v>4</v>
      </c>
      <c r="E7866">
        <v>3</v>
      </c>
      <c r="F7866">
        <v>4</v>
      </c>
      <c r="G7866">
        <v>5</v>
      </c>
      <c r="H7866">
        <v>4</v>
      </c>
      <c r="I7866">
        <v>3</v>
      </c>
      <c r="J7866">
        <v>4</v>
      </c>
      <c r="K7866">
        <v>36</v>
      </c>
      <c r="L7866">
        <v>5</v>
      </c>
      <c r="M7866">
        <v>4</v>
      </c>
      <c r="N7866">
        <v>4</v>
      </c>
      <c r="O7866">
        <v>4</v>
      </c>
      <c r="P7866">
        <v>4</v>
      </c>
      <c r="Q7866">
        <v>3</v>
      </c>
      <c r="R7866">
        <v>4</v>
      </c>
      <c r="S7866">
        <v>3</v>
      </c>
      <c r="T7866">
        <v>4</v>
      </c>
      <c r="U7866">
        <v>35</v>
      </c>
      <c r="V7866">
        <v>71</v>
      </c>
      <c r="W7866" t="s">
        <v>91</v>
      </c>
      <c r="X7866" t="s">
        <v>162</v>
      </c>
      <c r="Y7866" t="s">
        <v>10</v>
      </c>
    </row>
    <row r="7867" spans="1:25" x14ac:dyDescent="0.25">
      <c r="A7867" t="s">
        <v>9748</v>
      </c>
      <c r="B7867">
        <v>4</v>
      </c>
      <c r="C7867">
        <v>4</v>
      </c>
      <c r="D7867">
        <v>4</v>
      </c>
      <c r="E7867">
        <v>5</v>
      </c>
      <c r="F7867">
        <v>4</v>
      </c>
      <c r="G7867">
        <v>3</v>
      </c>
      <c r="H7867">
        <v>4</v>
      </c>
      <c r="I7867">
        <v>3</v>
      </c>
      <c r="J7867">
        <v>5</v>
      </c>
      <c r="K7867">
        <v>36</v>
      </c>
      <c r="L7867">
        <v>5</v>
      </c>
      <c r="M7867">
        <v>4</v>
      </c>
      <c r="N7867">
        <v>4</v>
      </c>
      <c r="O7867">
        <v>4</v>
      </c>
      <c r="P7867">
        <v>3</v>
      </c>
      <c r="Q7867">
        <v>4</v>
      </c>
      <c r="R7867">
        <v>3</v>
      </c>
      <c r="S7867">
        <v>4</v>
      </c>
      <c r="T7867">
        <v>5</v>
      </c>
      <c r="U7867">
        <v>36</v>
      </c>
      <c r="V7867">
        <v>72</v>
      </c>
      <c r="W7867" t="s">
        <v>12</v>
      </c>
      <c r="X7867" t="s">
        <v>9749</v>
      </c>
      <c r="Y7867" t="s">
        <v>10</v>
      </c>
    </row>
    <row r="7868" spans="1:25" x14ac:dyDescent="0.25">
      <c r="A7868" t="s">
        <v>9748</v>
      </c>
      <c r="B7868">
        <v>5</v>
      </c>
      <c r="C7868">
        <v>3</v>
      </c>
      <c r="D7868">
        <v>4</v>
      </c>
      <c r="E7868">
        <v>4</v>
      </c>
      <c r="F7868">
        <v>5</v>
      </c>
      <c r="G7868">
        <v>4</v>
      </c>
      <c r="H7868">
        <v>4</v>
      </c>
      <c r="I7868">
        <v>3</v>
      </c>
      <c r="J7868">
        <v>4</v>
      </c>
      <c r="K7868">
        <v>36</v>
      </c>
      <c r="L7868">
        <v>4</v>
      </c>
      <c r="M7868">
        <v>4</v>
      </c>
      <c r="N7868">
        <v>3</v>
      </c>
      <c r="O7868">
        <v>4</v>
      </c>
      <c r="P7868">
        <v>3</v>
      </c>
      <c r="Q7868">
        <v>4</v>
      </c>
      <c r="R7868">
        <v>5</v>
      </c>
      <c r="S7868">
        <v>3</v>
      </c>
      <c r="T7868">
        <v>5</v>
      </c>
      <c r="U7868">
        <v>35</v>
      </c>
      <c r="V7868">
        <v>71</v>
      </c>
      <c r="W7868" t="s">
        <v>248</v>
      </c>
      <c r="X7868" t="s">
        <v>9750</v>
      </c>
      <c r="Y7868" t="s">
        <v>44</v>
      </c>
    </row>
    <row r="7869" spans="1:25" x14ac:dyDescent="0.25">
      <c r="A7869" t="s">
        <v>9751</v>
      </c>
      <c r="B7869">
        <v>4</v>
      </c>
      <c r="C7869">
        <v>4</v>
      </c>
      <c r="D7869">
        <v>5</v>
      </c>
      <c r="E7869">
        <v>3</v>
      </c>
      <c r="F7869">
        <v>4</v>
      </c>
      <c r="G7869">
        <v>5</v>
      </c>
      <c r="H7869">
        <v>4</v>
      </c>
      <c r="I7869">
        <v>3</v>
      </c>
      <c r="J7869">
        <v>4</v>
      </c>
      <c r="K7869">
        <v>36</v>
      </c>
      <c r="L7869">
        <v>4</v>
      </c>
      <c r="M7869">
        <v>5</v>
      </c>
      <c r="N7869">
        <v>3</v>
      </c>
      <c r="O7869">
        <v>4</v>
      </c>
      <c r="P7869">
        <v>4</v>
      </c>
      <c r="Q7869">
        <v>4</v>
      </c>
      <c r="R7869">
        <v>3</v>
      </c>
      <c r="S7869">
        <v>4</v>
      </c>
      <c r="T7869">
        <v>5</v>
      </c>
      <c r="U7869">
        <v>36</v>
      </c>
      <c r="V7869">
        <v>72</v>
      </c>
      <c r="W7869" t="s">
        <v>665</v>
      </c>
      <c r="X7869" t="s">
        <v>1294</v>
      </c>
      <c r="Y7869" t="s">
        <v>10</v>
      </c>
    </row>
    <row r="7870" spans="1:25" x14ac:dyDescent="0.25">
      <c r="A7870" t="s">
        <v>9752</v>
      </c>
      <c r="B7870">
        <v>5</v>
      </c>
      <c r="C7870">
        <v>4</v>
      </c>
      <c r="D7870">
        <v>4</v>
      </c>
      <c r="E7870">
        <v>3</v>
      </c>
      <c r="F7870">
        <v>5</v>
      </c>
      <c r="G7870">
        <v>4</v>
      </c>
      <c r="H7870">
        <v>4</v>
      </c>
      <c r="I7870">
        <v>3</v>
      </c>
      <c r="J7870">
        <v>4</v>
      </c>
      <c r="K7870">
        <v>36</v>
      </c>
      <c r="L7870">
        <v>4</v>
      </c>
      <c r="M7870">
        <v>5</v>
      </c>
      <c r="N7870">
        <v>4</v>
      </c>
      <c r="O7870">
        <v>5</v>
      </c>
      <c r="P7870">
        <v>4</v>
      </c>
      <c r="Q7870">
        <v>3</v>
      </c>
      <c r="R7870">
        <v>4</v>
      </c>
      <c r="S7870">
        <v>3</v>
      </c>
      <c r="T7870">
        <v>4</v>
      </c>
      <c r="U7870">
        <v>36</v>
      </c>
      <c r="V7870">
        <v>72</v>
      </c>
      <c r="W7870" t="s">
        <v>61</v>
      </c>
      <c r="X7870" t="s">
        <v>1050</v>
      </c>
      <c r="Y7870" t="s">
        <v>10</v>
      </c>
    </row>
    <row r="7871" spans="1:25" x14ac:dyDescent="0.25">
      <c r="A7871" t="s">
        <v>9753</v>
      </c>
      <c r="B7871">
        <v>4</v>
      </c>
      <c r="C7871">
        <v>4</v>
      </c>
      <c r="D7871">
        <v>3</v>
      </c>
      <c r="E7871">
        <v>5</v>
      </c>
      <c r="F7871">
        <v>4</v>
      </c>
      <c r="G7871">
        <v>5</v>
      </c>
      <c r="H7871">
        <v>4</v>
      </c>
      <c r="I7871">
        <v>3</v>
      </c>
      <c r="J7871">
        <v>4</v>
      </c>
      <c r="K7871">
        <v>36</v>
      </c>
      <c r="L7871">
        <v>4</v>
      </c>
      <c r="M7871">
        <v>3</v>
      </c>
      <c r="N7871">
        <v>4</v>
      </c>
      <c r="O7871">
        <v>4</v>
      </c>
      <c r="P7871">
        <v>4</v>
      </c>
      <c r="Q7871">
        <v>5</v>
      </c>
      <c r="R7871">
        <v>4</v>
      </c>
      <c r="S7871">
        <v>3</v>
      </c>
      <c r="T7871">
        <v>5</v>
      </c>
      <c r="U7871">
        <v>36</v>
      </c>
      <c r="V7871">
        <v>72</v>
      </c>
      <c r="W7871" t="s">
        <v>91</v>
      </c>
      <c r="X7871" t="s">
        <v>9754</v>
      </c>
      <c r="Y7871" t="s">
        <v>10</v>
      </c>
    </row>
    <row r="7872" spans="1:25" x14ac:dyDescent="0.25">
      <c r="A7872" t="s">
        <v>9755</v>
      </c>
      <c r="B7872">
        <v>4</v>
      </c>
      <c r="C7872">
        <v>4</v>
      </c>
      <c r="D7872">
        <v>4</v>
      </c>
      <c r="E7872">
        <v>5</v>
      </c>
      <c r="F7872">
        <v>3</v>
      </c>
      <c r="G7872">
        <v>4</v>
      </c>
      <c r="H7872">
        <v>5</v>
      </c>
      <c r="I7872">
        <v>3</v>
      </c>
      <c r="J7872">
        <v>4</v>
      </c>
      <c r="K7872">
        <v>36</v>
      </c>
      <c r="L7872">
        <v>4</v>
      </c>
      <c r="M7872">
        <v>4</v>
      </c>
      <c r="N7872">
        <v>3</v>
      </c>
      <c r="O7872">
        <v>4</v>
      </c>
      <c r="P7872">
        <v>4</v>
      </c>
      <c r="Q7872">
        <v>3</v>
      </c>
      <c r="R7872">
        <v>5</v>
      </c>
      <c r="S7872">
        <v>5</v>
      </c>
      <c r="T7872">
        <v>4</v>
      </c>
      <c r="U7872">
        <v>36</v>
      </c>
      <c r="V7872">
        <v>72</v>
      </c>
      <c r="W7872" t="s">
        <v>176</v>
      </c>
      <c r="X7872" t="s">
        <v>177</v>
      </c>
      <c r="Y7872" t="s">
        <v>10</v>
      </c>
    </row>
    <row r="7873" spans="1:25" x14ac:dyDescent="0.25">
      <c r="A7873" t="s">
        <v>9756</v>
      </c>
      <c r="B7873">
        <v>4</v>
      </c>
      <c r="C7873">
        <v>4</v>
      </c>
      <c r="D7873">
        <v>3</v>
      </c>
      <c r="E7873">
        <v>4</v>
      </c>
      <c r="F7873">
        <v>5</v>
      </c>
      <c r="G7873">
        <v>5</v>
      </c>
      <c r="H7873">
        <v>3</v>
      </c>
      <c r="I7873">
        <v>4</v>
      </c>
      <c r="J7873">
        <v>4</v>
      </c>
      <c r="K7873">
        <v>36</v>
      </c>
      <c r="L7873">
        <v>3</v>
      </c>
      <c r="M7873">
        <v>5</v>
      </c>
      <c r="N7873">
        <v>3</v>
      </c>
      <c r="O7873">
        <v>4</v>
      </c>
      <c r="P7873">
        <v>4</v>
      </c>
      <c r="Q7873">
        <v>4</v>
      </c>
      <c r="R7873">
        <v>4</v>
      </c>
      <c r="S7873">
        <v>5</v>
      </c>
      <c r="T7873">
        <v>4</v>
      </c>
      <c r="U7873">
        <v>36</v>
      </c>
      <c r="V7873">
        <v>72</v>
      </c>
      <c r="W7873" t="s">
        <v>12</v>
      </c>
      <c r="X7873" t="s">
        <v>4659</v>
      </c>
      <c r="Y7873" t="s">
        <v>10</v>
      </c>
    </row>
    <row r="7874" spans="1:25" x14ac:dyDescent="0.25">
      <c r="A7874" t="s">
        <v>9757</v>
      </c>
      <c r="B7874">
        <v>4</v>
      </c>
      <c r="C7874">
        <v>4</v>
      </c>
      <c r="D7874">
        <v>5</v>
      </c>
      <c r="E7874">
        <v>3</v>
      </c>
      <c r="F7874">
        <v>4</v>
      </c>
      <c r="G7874">
        <v>3</v>
      </c>
      <c r="H7874">
        <v>4</v>
      </c>
      <c r="I7874">
        <v>4</v>
      </c>
      <c r="J7874">
        <v>5</v>
      </c>
      <c r="K7874">
        <v>36</v>
      </c>
      <c r="L7874">
        <v>4</v>
      </c>
      <c r="M7874">
        <v>3</v>
      </c>
      <c r="N7874">
        <v>4</v>
      </c>
      <c r="O7874">
        <v>4</v>
      </c>
      <c r="P7874">
        <v>5</v>
      </c>
      <c r="Q7874">
        <v>4</v>
      </c>
      <c r="R7874">
        <v>3</v>
      </c>
      <c r="S7874">
        <v>4</v>
      </c>
      <c r="T7874">
        <v>5</v>
      </c>
      <c r="U7874">
        <v>36</v>
      </c>
      <c r="V7874">
        <v>72</v>
      </c>
      <c r="W7874" t="s">
        <v>61</v>
      </c>
      <c r="X7874" t="s">
        <v>107</v>
      </c>
      <c r="Y7874" t="s">
        <v>10</v>
      </c>
    </row>
    <row r="7875" spans="1:25" x14ac:dyDescent="0.25">
      <c r="A7875" t="s">
        <v>9758</v>
      </c>
      <c r="B7875">
        <v>4</v>
      </c>
      <c r="C7875">
        <v>5</v>
      </c>
      <c r="D7875">
        <v>4</v>
      </c>
      <c r="E7875">
        <v>4</v>
      </c>
      <c r="F7875">
        <v>3</v>
      </c>
      <c r="G7875">
        <v>5</v>
      </c>
      <c r="H7875">
        <v>3</v>
      </c>
      <c r="I7875">
        <v>4</v>
      </c>
      <c r="J7875">
        <v>4</v>
      </c>
      <c r="K7875">
        <v>36</v>
      </c>
      <c r="L7875">
        <v>4</v>
      </c>
      <c r="M7875">
        <v>5</v>
      </c>
      <c r="N7875">
        <v>4</v>
      </c>
      <c r="O7875">
        <v>3</v>
      </c>
      <c r="P7875">
        <v>4</v>
      </c>
      <c r="Q7875">
        <v>5</v>
      </c>
      <c r="R7875">
        <v>4</v>
      </c>
      <c r="S7875">
        <v>3</v>
      </c>
      <c r="T7875">
        <v>4</v>
      </c>
      <c r="U7875">
        <v>36</v>
      </c>
      <c r="V7875">
        <v>72</v>
      </c>
      <c r="W7875" t="s">
        <v>91</v>
      </c>
      <c r="X7875" t="s">
        <v>9759</v>
      </c>
      <c r="Y7875" t="s">
        <v>10</v>
      </c>
    </row>
    <row r="7876" spans="1:25" x14ac:dyDescent="0.25">
      <c r="A7876" t="s">
        <v>9760</v>
      </c>
      <c r="B7876">
        <v>4</v>
      </c>
      <c r="C7876">
        <v>4</v>
      </c>
      <c r="D7876">
        <v>3</v>
      </c>
      <c r="E7876">
        <v>5</v>
      </c>
      <c r="F7876">
        <v>3</v>
      </c>
      <c r="G7876">
        <v>4</v>
      </c>
      <c r="H7876">
        <v>4</v>
      </c>
      <c r="I7876">
        <v>5</v>
      </c>
      <c r="J7876">
        <v>4</v>
      </c>
      <c r="K7876">
        <v>36</v>
      </c>
      <c r="L7876">
        <v>4</v>
      </c>
      <c r="M7876">
        <v>5</v>
      </c>
      <c r="N7876">
        <v>4</v>
      </c>
      <c r="O7876">
        <v>3</v>
      </c>
      <c r="P7876">
        <v>4</v>
      </c>
      <c r="Q7876">
        <v>5</v>
      </c>
      <c r="R7876">
        <v>3</v>
      </c>
      <c r="S7876">
        <v>4</v>
      </c>
      <c r="T7876">
        <v>4</v>
      </c>
      <c r="U7876">
        <v>36</v>
      </c>
      <c r="V7876">
        <v>72</v>
      </c>
      <c r="W7876" t="s">
        <v>91</v>
      </c>
      <c r="X7876" t="s">
        <v>3910</v>
      </c>
      <c r="Y7876" t="s">
        <v>10</v>
      </c>
    </row>
    <row r="7877" spans="1:25" x14ac:dyDescent="0.25">
      <c r="A7877" t="s">
        <v>9761</v>
      </c>
      <c r="B7877">
        <v>4</v>
      </c>
      <c r="C7877">
        <v>4</v>
      </c>
      <c r="D7877">
        <v>4</v>
      </c>
      <c r="E7877">
        <v>3</v>
      </c>
      <c r="F7877">
        <v>5</v>
      </c>
      <c r="G7877">
        <v>4</v>
      </c>
      <c r="H7877">
        <v>3</v>
      </c>
      <c r="I7877">
        <v>4</v>
      </c>
      <c r="J7877">
        <v>5</v>
      </c>
      <c r="K7877">
        <v>36</v>
      </c>
      <c r="L7877">
        <v>4</v>
      </c>
      <c r="M7877">
        <v>5</v>
      </c>
      <c r="N7877">
        <v>4</v>
      </c>
      <c r="O7877">
        <v>4</v>
      </c>
      <c r="P7877">
        <v>3</v>
      </c>
      <c r="Q7877">
        <v>5</v>
      </c>
      <c r="R7877">
        <v>4</v>
      </c>
      <c r="S7877">
        <v>3</v>
      </c>
      <c r="T7877">
        <v>4</v>
      </c>
      <c r="U7877">
        <v>36</v>
      </c>
      <c r="V7877">
        <v>72</v>
      </c>
      <c r="W7877" t="s">
        <v>669</v>
      </c>
      <c r="X7877" t="s">
        <v>236</v>
      </c>
      <c r="Y7877" t="s">
        <v>10</v>
      </c>
    </row>
    <row r="7878" spans="1:25" x14ac:dyDescent="0.25">
      <c r="A7878" t="s">
        <v>9762</v>
      </c>
      <c r="B7878">
        <v>4</v>
      </c>
      <c r="C7878">
        <v>4</v>
      </c>
      <c r="D7878">
        <v>3</v>
      </c>
      <c r="E7878">
        <v>4</v>
      </c>
      <c r="F7878">
        <v>5</v>
      </c>
      <c r="G7878">
        <v>4</v>
      </c>
      <c r="H7878">
        <v>3</v>
      </c>
      <c r="I7878">
        <v>4</v>
      </c>
      <c r="J7878">
        <v>5</v>
      </c>
      <c r="K7878">
        <v>36</v>
      </c>
      <c r="L7878">
        <v>5</v>
      </c>
      <c r="M7878">
        <v>4</v>
      </c>
      <c r="N7878">
        <v>3</v>
      </c>
      <c r="O7878">
        <v>4</v>
      </c>
      <c r="P7878">
        <v>5</v>
      </c>
      <c r="Q7878">
        <v>3</v>
      </c>
      <c r="R7878">
        <v>4</v>
      </c>
      <c r="S7878">
        <v>4</v>
      </c>
      <c r="T7878">
        <v>4</v>
      </c>
      <c r="U7878">
        <v>36</v>
      </c>
      <c r="V7878">
        <v>72</v>
      </c>
      <c r="W7878" t="s">
        <v>105</v>
      </c>
      <c r="X7878" t="s">
        <v>1106</v>
      </c>
      <c r="Y7878" t="s">
        <v>10</v>
      </c>
    </row>
    <row r="7879" spans="1:25" x14ac:dyDescent="0.25">
      <c r="A7879" t="s">
        <v>9763</v>
      </c>
      <c r="B7879">
        <v>4</v>
      </c>
      <c r="C7879">
        <v>5</v>
      </c>
      <c r="D7879">
        <v>3</v>
      </c>
      <c r="E7879">
        <v>4</v>
      </c>
      <c r="F7879">
        <v>4</v>
      </c>
      <c r="G7879">
        <v>3</v>
      </c>
      <c r="H7879">
        <v>4</v>
      </c>
      <c r="I7879">
        <v>4</v>
      </c>
      <c r="J7879">
        <v>5</v>
      </c>
      <c r="K7879">
        <v>36</v>
      </c>
      <c r="L7879">
        <v>3</v>
      </c>
      <c r="M7879">
        <v>5</v>
      </c>
      <c r="N7879">
        <v>4</v>
      </c>
      <c r="O7879">
        <v>5</v>
      </c>
      <c r="P7879">
        <v>3</v>
      </c>
      <c r="Q7879">
        <v>4</v>
      </c>
      <c r="R7879">
        <v>4</v>
      </c>
      <c r="S7879">
        <v>4</v>
      </c>
      <c r="T7879">
        <v>4</v>
      </c>
      <c r="U7879">
        <v>36</v>
      </c>
      <c r="V7879">
        <v>72</v>
      </c>
      <c r="W7879" t="s">
        <v>91</v>
      </c>
      <c r="X7879" t="s">
        <v>9764</v>
      </c>
      <c r="Y7879" t="s">
        <v>10</v>
      </c>
    </row>
    <row r="7880" spans="1:25" x14ac:dyDescent="0.25">
      <c r="A7880" t="s">
        <v>9765</v>
      </c>
      <c r="B7880">
        <v>5</v>
      </c>
      <c r="C7880">
        <v>3</v>
      </c>
      <c r="D7880">
        <v>5</v>
      </c>
      <c r="E7880">
        <v>4</v>
      </c>
      <c r="F7880">
        <v>4</v>
      </c>
      <c r="G7880">
        <v>3</v>
      </c>
      <c r="H7880">
        <v>4</v>
      </c>
      <c r="I7880">
        <v>4</v>
      </c>
      <c r="J7880">
        <v>4</v>
      </c>
      <c r="K7880">
        <v>36</v>
      </c>
      <c r="L7880">
        <v>4</v>
      </c>
      <c r="M7880">
        <v>5</v>
      </c>
      <c r="N7880">
        <v>3</v>
      </c>
      <c r="O7880">
        <v>4</v>
      </c>
      <c r="P7880">
        <v>4</v>
      </c>
      <c r="Q7880">
        <v>5</v>
      </c>
      <c r="R7880">
        <v>3</v>
      </c>
      <c r="S7880">
        <v>4</v>
      </c>
      <c r="T7880">
        <v>4</v>
      </c>
      <c r="U7880">
        <v>36</v>
      </c>
      <c r="V7880">
        <v>72</v>
      </c>
      <c r="W7880" t="s">
        <v>166</v>
      </c>
      <c r="X7880" t="s">
        <v>9766</v>
      </c>
      <c r="Y7880" t="s">
        <v>10</v>
      </c>
    </row>
    <row r="7881" spans="1:25" x14ac:dyDescent="0.25">
      <c r="A7881" t="s">
        <v>9767</v>
      </c>
      <c r="B7881">
        <v>4</v>
      </c>
      <c r="C7881">
        <v>4</v>
      </c>
      <c r="D7881">
        <v>3</v>
      </c>
      <c r="E7881">
        <v>4</v>
      </c>
      <c r="F7881">
        <v>5</v>
      </c>
      <c r="G7881">
        <v>5</v>
      </c>
      <c r="H7881">
        <v>4</v>
      </c>
      <c r="I7881">
        <v>3</v>
      </c>
      <c r="J7881">
        <v>4</v>
      </c>
      <c r="K7881">
        <v>36</v>
      </c>
      <c r="L7881">
        <v>4</v>
      </c>
      <c r="M7881">
        <v>5</v>
      </c>
      <c r="N7881">
        <v>4</v>
      </c>
      <c r="O7881">
        <v>5</v>
      </c>
      <c r="P7881">
        <v>4</v>
      </c>
      <c r="Q7881">
        <v>3</v>
      </c>
      <c r="R7881">
        <v>4</v>
      </c>
      <c r="S7881">
        <v>3</v>
      </c>
      <c r="T7881">
        <v>4</v>
      </c>
      <c r="U7881">
        <v>36</v>
      </c>
      <c r="V7881">
        <v>72</v>
      </c>
      <c r="W7881" t="s">
        <v>39</v>
      </c>
      <c r="X7881" t="s">
        <v>5374</v>
      </c>
      <c r="Y7881" t="s">
        <v>10</v>
      </c>
    </row>
    <row r="7882" spans="1:25" x14ac:dyDescent="0.25">
      <c r="A7882" t="s">
        <v>9768</v>
      </c>
      <c r="B7882">
        <v>4</v>
      </c>
      <c r="C7882">
        <v>5</v>
      </c>
      <c r="D7882">
        <v>4</v>
      </c>
      <c r="E7882">
        <v>3</v>
      </c>
      <c r="F7882">
        <v>4</v>
      </c>
      <c r="G7882">
        <v>4</v>
      </c>
      <c r="H7882">
        <v>5</v>
      </c>
      <c r="I7882">
        <v>3</v>
      </c>
      <c r="J7882">
        <v>4</v>
      </c>
      <c r="K7882">
        <v>36</v>
      </c>
      <c r="L7882">
        <v>4</v>
      </c>
      <c r="M7882">
        <v>5</v>
      </c>
      <c r="N7882">
        <v>4</v>
      </c>
      <c r="O7882">
        <v>3</v>
      </c>
      <c r="P7882">
        <v>5</v>
      </c>
      <c r="Q7882">
        <v>3</v>
      </c>
      <c r="R7882">
        <v>4</v>
      </c>
      <c r="S7882">
        <v>4</v>
      </c>
      <c r="T7882">
        <v>4</v>
      </c>
      <c r="U7882">
        <v>36</v>
      </c>
      <c r="V7882">
        <v>72</v>
      </c>
      <c r="W7882" t="s">
        <v>39</v>
      </c>
      <c r="X7882" t="s">
        <v>1548</v>
      </c>
      <c r="Y7882" t="s">
        <v>10</v>
      </c>
    </row>
    <row r="7883" spans="1:25" x14ac:dyDescent="0.25">
      <c r="A7883" t="s">
        <v>9769</v>
      </c>
      <c r="B7883">
        <v>4</v>
      </c>
      <c r="C7883">
        <v>5</v>
      </c>
      <c r="D7883">
        <v>3</v>
      </c>
      <c r="E7883">
        <v>4</v>
      </c>
      <c r="F7883">
        <v>4</v>
      </c>
      <c r="G7883">
        <v>5</v>
      </c>
      <c r="H7883">
        <v>3</v>
      </c>
      <c r="I7883">
        <v>4</v>
      </c>
      <c r="J7883">
        <v>4</v>
      </c>
      <c r="K7883">
        <v>36</v>
      </c>
      <c r="L7883">
        <v>5</v>
      </c>
      <c r="M7883">
        <v>3</v>
      </c>
      <c r="N7883">
        <v>5</v>
      </c>
      <c r="O7883">
        <v>4</v>
      </c>
      <c r="P7883">
        <v>4</v>
      </c>
      <c r="Q7883">
        <v>3</v>
      </c>
      <c r="R7883">
        <v>4</v>
      </c>
      <c r="S7883">
        <v>4</v>
      </c>
      <c r="T7883">
        <v>4</v>
      </c>
      <c r="U7883">
        <v>36</v>
      </c>
      <c r="V7883">
        <v>72</v>
      </c>
      <c r="W7883" t="s">
        <v>166</v>
      </c>
      <c r="X7883" t="s">
        <v>1506</v>
      </c>
      <c r="Y7883" t="s">
        <v>10</v>
      </c>
    </row>
    <row r="7884" spans="1:25" x14ac:dyDescent="0.25">
      <c r="A7884" t="s">
        <v>9770</v>
      </c>
      <c r="B7884">
        <v>4</v>
      </c>
      <c r="C7884">
        <v>5</v>
      </c>
      <c r="D7884">
        <v>3</v>
      </c>
      <c r="E7884">
        <v>4</v>
      </c>
      <c r="F7884">
        <v>4</v>
      </c>
      <c r="G7884">
        <v>5</v>
      </c>
      <c r="H7884">
        <v>3</v>
      </c>
      <c r="I7884">
        <v>4</v>
      </c>
      <c r="J7884">
        <v>4</v>
      </c>
      <c r="K7884">
        <v>36</v>
      </c>
      <c r="L7884">
        <v>5</v>
      </c>
      <c r="M7884">
        <v>4</v>
      </c>
      <c r="N7884">
        <v>4</v>
      </c>
      <c r="O7884">
        <v>3</v>
      </c>
      <c r="P7884">
        <v>4</v>
      </c>
      <c r="Q7884">
        <v>5</v>
      </c>
      <c r="R7884">
        <v>3</v>
      </c>
      <c r="S7884">
        <v>4</v>
      </c>
      <c r="T7884">
        <v>4</v>
      </c>
      <c r="U7884">
        <v>36</v>
      </c>
      <c r="V7884">
        <v>72</v>
      </c>
      <c r="W7884" t="s">
        <v>166</v>
      </c>
      <c r="X7884" t="s">
        <v>1506</v>
      </c>
      <c r="Y7884" t="s">
        <v>10</v>
      </c>
    </row>
    <row r="7885" spans="1:25" x14ac:dyDescent="0.25">
      <c r="A7885" t="s">
        <v>9771</v>
      </c>
      <c r="B7885">
        <v>5</v>
      </c>
      <c r="C7885">
        <v>4</v>
      </c>
      <c r="D7885">
        <v>4</v>
      </c>
      <c r="E7885">
        <v>3</v>
      </c>
      <c r="F7885">
        <v>4</v>
      </c>
      <c r="G7885">
        <v>5</v>
      </c>
      <c r="H7885">
        <v>3</v>
      </c>
      <c r="I7885">
        <v>4</v>
      </c>
      <c r="J7885">
        <v>4</v>
      </c>
      <c r="K7885">
        <v>36</v>
      </c>
      <c r="L7885">
        <v>5</v>
      </c>
      <c r="M7885">
        <v>3</v>
      </c>
      <c r="N7885">
        <v>5</v>
      </c>
      <c r="O7885">
        <v>4</v>
      </c>
      <c r="P7885">
        <v>4</v>
      </c>
      <c r="Q7885">
        <v>3</v>
      </c>
      <c r="R7885">
        <v>4</v>
      </c>
      <c r="S7885">
        <v>4</v>
      </c>
      <c r="T7885">
        <v>4</v>
      </c>
      <c r="U7885">
        <v>36</v>
      </c>
      <c r="V7885">
        <v>72</v>
      </c>
      <c r="W7885" t="s">
        <v>166</v>
      </c>
      <c r="X7885" t="s">
        <v>1506</v>
      </c>
      <c r="Y7885" t="s">
        <v>10</v>
      </c>
    </row>
    <row r="7886" spans="1:25" x14ac:dyDescent="0.25">
      <c r="A7886" t="s">
        <v>9772</v>
      </c>
      <c r="B7886">
        <v>5</v>
      </c>
      <c r="C7886">
        <v>4</v>
      </c>
      <c r="D7886">
        <v>3</v>
      </c>
      <c r="E7886">
        <v>5</v>
      </c>
      <c r="F7886">
        <v>4</v>
      </c>
      <c r="G7886">
        <v>3</v>
      </c>
      <c r="H7886">
        <v>4</v>
      </c>
      <c r="I7886">
        <v>4</v>
      </c>
      <c r="J7886">
        <v>4</v>
      </c>
      <c r="K7886">
        <v>36</v>
      </c>
      <c r="L7886">
        <v>0</v>
      </c>
      <c r="M7886">
        <v>0</v>
      </c>
      <c r="N7886">
        <v>0</v>
      </c>
      <c r="O7886">
        <v>0</v>
      </c>
      <c r="P7886">
        <v>0</v>
      </c>
      <c r="Q7886">
        <v>0</v>
      </c>
      <c r="R7886">
        <v>0</v>
      </c>
      <c r="S7886">
        <v>0</v>
      </c>
      <c r="T7886">
        <v>0</v>
      </c>
      <c r="U7886">
        <v>0</v>
      </c>
      <c r="V7886">
        <v>36</v>
      </c>
      <c r="W7886" t="s">
        <v>61</v>
      </c>
      <c r="X7886" t="s">
        <v>9773</v>
      </c>
      <c r="Y7886" t="s">
        <v>10</v>
      </c>
    </row>
    <row r="7887" spans="1:25" x14ac:dyDescent="0.25">
      <c r="A7887" t="s">
        <v>9774</v>
      </c>
      <c r="B7887">
        <v>4</v>
      </c>
      <c r="C7887">
        <v>3</v>
      </c>
      <c r="D7887">
        <v>5</v>
      </c>
      <c r="E7887">
        <v>4</v>
      </c>
      <c r="F7887">
        <v>4</v>
      </c>
      <c r="G7887">
        <v>4</v>
      </c>
      <c r="H7887">
        <v>4</v>
      </c>
      <c r="I7887">
        <v>3</v>
      </c>
      <c r="J7887">
        <v>5</v>
      </c>
      <c r="K7887">
        <v>36</v>
      </c>
      <c r="L7887">
        <v>0</v>
      </c>
      <c r="M7887">
        <v>0</v>
      </c>
      <c r="N7887">
        <v>0</v>
      </c>
      <c r="O7887">
        <v>0</v>
      </c>
      <c r="P7887">
        <v>0</v>
      </c>
      <c r="Q7887">
        <v>0</v>
      </c>
      <c r="R7887">
        <v>0</v>
      </c>
      <c r="S7887">
        <v>0</v>
      </c>
      <c r="T7887">
        <v>0</v>
      </c>
      <c r="U7887">
        <v>0</v>
      </c>
      <c r="V7887">
        <v>36</v>
      </c>
      <c r="W7887" t="s">
        <v>61</v>
      </c>
      <c r="X7887" t="s">
        <v>9773</v>
      </c>
      <c r="Y7887" t="s">
        <v>10</v>
      </c>
    </row>
    <row r="7888" spans="1:25" x14ac:dyDescent="0.25">
      <c r="A7888" t="s">
        <v>9775</v>
      </c>
      <c r="B7888">
        <v>4</v>
      </c>
      <c r="C7888">
        <v>4</v>
      </c>
      <c r="D7888">
        <v>5</v>
      </c>
      <c r="E7888">
        <v>3</v>
      </c>
      <c r="F7888">
        <v>4</v>
      </c>
      <c r="G7888">
        <v>5</v>
      </c>
      <c r="H7888">
        <v>3</v>
      </c>
      <c r="I7888">
        <v>4</v>
      </c>
      <c r="J7888">
        <v>4</v>
      </c>
      <c r="K7888">
        <v>36</v>
      </c>
      <c r="L7888">
        <v>0</v>
      </c>
      <c r="M7888">
        <v>0</v>
      </c>
      <c r="N7888">
        <v>0</v>
      </c>
      <c r="O7888">
        <v>0</v>
      </c>
      <c r="P7888">
        <v>0</v>
      </c>
      <c r="Q7888">
        <v>0</v>
      </c>
      <c r="R7888">
        <v>0</v>
      </c>
      <c r="S7888">
        <v>0</v>
      </c>
      <c r="T7888">
        <v>0</v>
      </c>
      <c r="U7888">
        <v>0</v>
      </c>
      <c r="V7888">
        <v>36</v>
      </c>
      <c r="W7888" t="s">
        <v>61</v>
      </c>
      <c r="X7888" t="s">
        <v>9773</v>
      </c>
      <c r="Y7888" t="s">
        <v>10</v>
      </c>
    </row>
    <row r="7889" spans="1:25" x14ac:dyDescent="0.25">
      <c r="A7889" t="s">
        <v>9776</v>
      </c>
      <c r="B7889">
        <v>4</v>
      </c>
      <c r="C7889">
        <v>5</v>
      </c>
      <c r="D7889">
        <v>3</v>
      </c>
      <c r="E7889">
        <v>4</v>
      </c>
      <c r="F7889">
        <v>4</v>
      </c>
      <c r="G7889">
        <v>4</v>
      </c>
      <c r="H7889">
        <v>3</v>
      </c>
      <c r="I7889">
        <v>4</v>
      </c>
      <c r="J7889">
        <v>5</v>
      </c>
      <c r="K7889">
        <v>36</v>
      </c>
      <c r="L7889">
        <v>4</v>
      </c>
      <c r="M7889">
        <v>4</v>
      </c>
      <c r="N7889">
        <v>5</v>
      </c>
      <c r="O7889">
        <v>3</v>
      </c>
      <c r="P7889">
        <v>5</v>
      </c>
      <c r="Q7889">
        <v>4</v>
      </c>
      <c r="R7889">
        <v>3</v>
      </c>
      <c r="S7889">
        <v>4</v>
      </c>
      <c r="T7889">
        <v>4</v>
      </c>
      <c r="U7889">
        <v>36</v>
      </c>
      <c r="V7889">
        <v>72</v>
      </c>
      <c r="W7889" t="s">
        <v>97</v>
      </c>
      <c r="X7889" t="s">
        <v>3672</v>
      </c>
      <c r="Y7889" t="s">
        <v>44</v>
      </c>
    </row>
    <row r="7890" spans="1:25" x14ac:dyDescent="0.25">
      <c r="A7890" t="s">
        <v>9777</v>
      </c>
      <c r="B7890">
        <v>5</v>
      </c>
      <c r="C7890">
        <v>4</v>
      </c>
      <c r="D7890">
        <v>3</v>
      </c>
      <c r="E7890">
        <v>4</v>
      </c>
      <c r="F7890">
        <v>4</v>
      </c>
      <c r="G7890">
        <v>5</v>
      </c>
      <c r="H7890">
        <v>4</v>
      </c>
      <c r="I7890">
        <v>3</v>
      </c>
      <c r="J7890">
        <v>4</v>
      </c>
      <c r="K7890">
        <v>36</v>
      </c>
      <c r="L7890">
        <v>4</v>
      </c>
      <c r="M7890">
        <v>5</v>
      </c>
      <c r="N7890">
        <v>4</v>
      </c>
      <c r="O7890">
        <v>4</v>
      </c>
      <c r="P7890">
        <v>3</v>
      </c>
      <c r="Q7890">
        <v>4</v>
      </c>
      <c r="R7890">
        <v>4</v>
      </c>
      <c r="S7890">
        <v>3</v>
      </c>
      <c r="T7890">
        <v>5</v>
      </c>
      <c r="U7890">
        <v>36</v>
      </c>
      <c r="V7890">
        <v>72</v>
      </c>
      <c r="W7890" t="s">
        <v>97</v>
      </c>
      <c r="X7890" t="s">
        <v>3672</v>
      </c>
      <c r="Y7890" t="s">
        <v>44</v>
      </c>
    </row>
    <row r="7891" spans="1:25" x14ac:dyDescent="0.25">
      <c r="A7891" t="s">
        <v>9778</v>
      </c>
      <c r="B7891">
        <v>4</v>
      </c>
      <c r="C7891">
        <v>4</v>
      </c>
      <c r="D7891">
        <v>5</v>
      </c>
      <c r="E7891">
        <v>3</v>
      </c>
      <c r="F7891">
        <v>4</v>
      </c>
      <c r="G7891">
        <v>4</v>
      </c>
      <c r="H7891">
        <v>4</v>
      </c>
      <c r="I7891">
        <v>5</v>
      </c>
      <c r="J7891">
        <v>3</v>
      </c>
      <c r="K7891">
        <v>36</v>
      </c>
      <c r="L7891">
        <v>4</v>
      </c>
      <c r="M7891">
        <v>4</v>
      </c>
      <c r="N7891">
        <v>4</v>
      </c>
      <c r="O7891">
        <v>3</v>
      </c>
      <c r="P7891">
        <v>4</v>
      </c>
      <c r="Q7891">
        <v>5</v>
      </c>
      <c r="R7891">
        <v>3</v>
      </c>
      <c r="S7891">
        <v>4</v>
      </c>
      <c r="T7891">
        <v>5</v>
      </c>
      <c r="U7891">
        <v>36</v>
      </c>
      <c r="V7891">
        <v>72</v>
      </c>
      <c r="W7891" t="s">
        <v>152</v>
      </c>
      <c r="X7891" t="s">
        <v>3504</v>
      </c>
      <c r="Y7891" t="s">
        <v>10</v>
      </c>
    </row>
    <row r="7892" spans="1:25" x14ac:dyDescent="0.25">
      <c r="A7892" t="s">
        <v>9779</v>
      </c>
      <c r="B7892">
        <v>4</v>
      </c>
      <c r="C7892">
        <v>3</v>
      </c>
      <c r="D7892">
        <v>5</v>
      </c>
      <c r="E7892">
        <v>4</v>
      </c>
      <c r="F7892">
        <v>3</v>
      </c>
      <c r="G7892">
        <v>5</v>
      </c>
      <c r="H7892">
        <v>4</v>
      </c>
      <c r="I7892">
        <v>3</v>
      </c>
      <c r="J7892">
        <v>4</v>
      </c>
      <c r="K7892">
        <v>35</v>
      </c>
      <c r="L7892">
        <v>4</v>
      </c>
      <c r="M7892">
        <v>3</v>
      </c>
      <c r="N7892">
        <v>5</v>
      </c>
      <c r="O7892">
        <v>4</v>
      </c>
      <c r="P7892">
        <v>3</v>
      </c>
      <c r="Q7892">
        <v>5</v>
      </c>
      <c r="R7892">
        <v>4</v>
      </c>
      <c r="S7892">
        <v>3</v>
      </c>
      <c r="T7892">
        <v>4</v>
      </c>
      <c r="U7892">
        <v>35</v>
      </c>
      <c r="V7892">
        <v>70</v>
      </c>
      <c r="W7892" t="s">
        <v>622</v>
      </c>
      <c r="X7892" t="s">
        <v>9780</v>
      </c>
      <c r="Y7892" t="s">
        <v>10</v>
      </c>
    </row>
    <row r="7893" spans="1:25" x14ac:dyDescent="0.25">
      <c r="A7893" t="s">
        <v>9781</v>
      </c>
      <c r="B7893">
        <v>4</v>
      </c>
      <c r="C7893">
        <v>5</v>
      </c>
      <c r="D7893">
        <v>3</v>
      </c>
      <c r="E7893">
        <v>4</v>
      </c>
      <c r="F7893">
        <v>4</v>
      </c>
      <c r="G7893">
        <v>4</v>
      </c>
      <c r="H7893">
        <v>3</v>
      </c>
      <c r="I7893">
        <v>4</v>
      </c>
      <c r="J7893">
        <v>3</v>
      </c>
      <c r="K7893">
        <v>34</v>
      </c>
      <c r="L7893">
        <v>4</v>
      </c>
      <c r="M7893">
        <v>4</v>
      </c>
      <c r="N7893">
        <v>3</v>
      </c>
      <c r="O7893">
        <v>4</v>
      </c>
      <c r="P7893">
        <v>5</v>
      </c>
      <c r="Q7893">
        <v>4</v>
      </c>
      <c r="R7893">
        <v>5</v>
      </c>
      <c r="S7893">
        <v>3</v>
      </c>
      <c r="T7893">
        <v>4</v>
      </c>
      <c r="U7893">
        <v>36</v>
      </c>
      <c r="V7893">
        <v>70</v>
      </c>
      <c r="W7893" t="s">
        <v>376</v>
      </c>
      <c r="X7893" t="s">
        <v>8931</v>
      </c>
      <c r="Y7893" t="s">
        <v>10</v>
      </c>
    </row>
    <row r="7894" spans="1:25" x14ac:dyDescent="0.25">
      <c r="A7894" t="s">
        <v>9782</v>
      </c>
      <c r="B7894">
        <v>4</v>
      </c>
      <c r="C7894">
        <v>3</v>
      </c>
      <c r="D7894">
        <v>5</v>
      </c>
      <c r="E7894">
        <v>4</v>
      </c>
      <c r="F7894">
        <v>3</v>
      </c>
      <c r="G7894">
        <v>5</v>
      </c>
      <c r="H7894">
        <v>4</v>
      </c>
      <c r="I7894">
        <v>4</v>
      </c>
      <c r="J7894">
        <v>4</v>
      </c>
      <c r="K7894">
        <v>36</v>
      </c>
      <c r="L7894">
        <v>4</v>
      </c>
      <c r="M7894">
        <v>5</v>
      </c>
      <c r="N7894">
        <v>3</v>
      </c>
      <c r="O7894">
        <v>4</v>
      </c>
      <c r="P7894">
        <v>4</v>
      </c>
      <c r="Q7894">
        <v>5</v>
      </c>
      <c r="R7894">
        <v>4</v>
      </c>
      <c r="S7894">
        <v>3</v>
      </c>
      <c r="T7894">
        <v>4</v>
      </c>
      <c r="U7894">
        <v>36</v>
      </c>
      <c r="V7894">
        <v>72</v>
      </c>
      <c r="W7894" t="s">
        <v>2137</v>
      </c>
      <c r="X7894" t="s">
        <v>9783</v>
      </c>
      <c r="Y7894" t="s">
        <v>10</v>
      </c>
    </row>
    <row r="7895" spans="1:25" x14ac:dyDescent="0.25">
      <c r="A7895" t="s">
        <v>9784</v>
      </c>
      <c r="B7895">
        <v>4</v>
      </c>
      <c r="C7895">
        <v>5</v>
      </c>
      <c r="D7895">
        <v>3</v>
      </c>
      <c r="E7895">
        <v>4</v>
      </c>
      <c r="F7895">
        <v>3</v>
      </c>
      <c r="G7895">
        <v>4</v>
      </c>
      <c r="H7895">
        <v>4</v>
      </c>
      <c r="I7895">
        <v>4</v>
      </c>
      <c r="J7895">
        <v>5</v>
      </c>
      <c r="K7895">
        <v>36</v>
      </c>
      <c r="L7895">
        <v>4</v>
      </c>
      <c r="M7895">
        <v>4</v>
      </c>
      <c r="N7895">
        <v>3</v>
      </c>
      <c r="O7895">
        <v>5</v>
      </c>
      <c r="P7895">
        <v>4</v>
      </c>
      <c r="Q7895">
        <v>3</v>
      </c>
      <c r="R7895">
        <v>4</v>
      </c>
      <c r="S7895">
        <v>4</v>
      </c>
      <c r="T7895">
        <v>5</v>
      </c>
      <c r="U7895">
        <v>36</v>
      </c>
      <c r="V7895">
        <v>72</v>
      </c>
      <c r="W7895" t="s">
        <v>9785</v>
      </c>
      <c r="X7895" t="s">
        <v>9786</v>
      </c>
      <c r="Y7895" t="s">
        <v>6189</v>
      </c>
    </row>
    <row r="7896" spans="1:25" x14ac:dyDescent="0.25">
      <c r="A7896" t="s">
        <v>9787</v>
      </c>
      <c r="B7896">
        <v>4</v>
      </c>
      <c r="C7896">
        <v>4</v>
      </c>
      <c r="D7896">
        <v>4</v>
      </c>
      <c r="E7896">
        <v>3</v>
      </c>
      <c r="F7896">
        <v>5</v>
      </c>
      <c r="G7896">
        <v>4</v>
      </c>
      <c r="H7896">
        <v>3</v>
      </c>
      <c r="I7896">
        <v>3</v>
      </c>
      <c r="J7896">
        <v>4</v>
      </c>
      <c r="K7896">
        <v>34</v>
      </c>
      <c r="L7896">
        <v>4</v>
      </c>
      <c r="M7896">
        <v>4</v>
      </c>
      <c r="N7896">
        <v>4</v>
      </c>
      <c r="O7896">
        <v>3</v>
      </c>
      <c r="P7896">
        <v>5</v>
      </c>
      <c r="Q7896">
        <v>4</v>
      </c>
      <c r="R7896">
        <v>3</v>
      </c>
      <c r="S7896">
        <v>5</v>
      </c>
      <c r="T7896">
        <v>4</v>
      </c>
      <c r="U7896">
        <v>36</v>
      </c>
      <c r="V7896">
        <v>70</v>
      </c>
      <c r="W7896" t="s">
        <v>756</v>
      </c>
      <c r="X7896" t="s">
        <v>6931</v>
      </c>
      <c r="Y7896" t="s">
        <v>10</v>
      </c>
    </row>
    <row r="7897" spans="1:25" x14ac:dyDescent="0.25">
      <c r="A7897" t="s">
        <v>9788</v>
      </c>
      <c r="B7897">
        <v>4</v>
      </c>
      <c r="C7897">
        <v>4</v>
      </c>
      <c r="D7897">
        <v>3</v>
      </c>
      <c r="E7897">
        <v>5</v>
      </c>
      <c r="F7897">
        <v>4</v>
      </c>
      <c r="G7897">
        <v>4</v>
      </c>
      <c r="H7897">
        <v>3</v>
      </c>
      <c r="I7897">
        <v>4</v>
      </c>
      <c r="J7897">
        <v>5</v>
      </c>
      <c r="K7897">
        <v>36</v>
      </c>
      <c r="L7897">
        <v>3</v>
      </c>
      <c r="M7897">
        <v>4</v>
      </c>
      <c r="N7897">
        <v>4</v>
      </c>
      <c r="O7897">
        <v>4</v>
      </c>
      <c r="P7897">
        <v>5</v>
      </c>
      <c r="Q7897">
        <v>4</v>
      </c>
      <c r="R7897">
        <v>4</v>
      </c>
      <c r="S7897">
        <v>3</v>
      </c>
      <c r="T7897">
        <v>5</v>
      </c>
      <c r="U7897">
        <v>36</v>
      </c>
      <c r="V7897">
        <v>72</v>
      </c>
      <c r="W7897" t="s">
        <v>39</v>
      </c>
      <c r="X7897" t="s">
        <v>9377</v>
      </c>
      <c r="Y7897" t="s">
        <v>10</v>
      </c>
    </row>
    <row r="7898" spans="1:25" x14ac:dyDescent="0.25">
      <c r="A7898" t="s">
        <v>9789</v>
      </c>
      <c r="B7898">
        <v>4</v>
      </c>
      <c r="C7898">
        <v>5</v>
      </c>
      <c r="D7898">
        <v>3</v>
      </c>
      <c r="E7898">
        <v>4</v>
      </c>
      <c r="F7898">
        <v>4</v>
      </c>
      <c r="G7898">
        <v>3</v>
      </c>
      <c r="H7898">
        <v>4</v>
      </c>
      <c r="I7898">
        <v>5</v>
      </c>
      <c r="J7898">
        <v>4</v>
      </c>
      <c r="K7898">
        <v>36</v>
      </c>
      <c r="L7898">
        <v>4</v>
      </c>
      <c r="M7898">
        <v>3</v>
      </c>
      <c r="N7898">
        <v>5</v>
      </c>
      <c r="O7898">
        <v>3</v>
      </c>
      <c r="P7898">
        <v>4</v>
      </c>
      <c r="Q7898">
        <v>5</v>
      </c>
      <c r="R7898">
        <v>4</v>
      </c>
      <c r="S7898">
        <v>4</v>
      </c>
      <c r="T7898">
        <v>3</v>
      </c>
      <c r="U7898">
        <v>35</v>
      </c>
      <c r="V7898">
        <v>71</v>
      </c>
      <c r="W7898" t="s">
        <v>58</v>
      </c>
      <c r="X7898" t="s">
        <v>391</v>
      </c>
      <c r="Y7898" t="s">
        <v>10</v>
      </c>
    </row>
    <row r="7899" spans="1:25" x14ac:dyDescent="0.25">
      <c r="A7899" t="s">
        <v>9790</v>
      </c>
      <c r="B7899">
        <v>4</v>
      </c>
      <c r="C7899">
        <v>5</v>
      </c>
      <c r="D7899">
        <v>3</v>
      </c>
      <c r="E7899">
        <v>4</v>
      </c>
      <c r="F7899">
        <v>3</v>
      </c>
      <c r="G7899">
        <v>4</v>
      </c>
      <c r="H7899">
        <v>4</v>
      </c>
      <c r="I7899">
        <v>5</v>
      </c>
      <c r="J7899">
        <v>4</v>
      </c>
      <c r="K7899">
        <v>36</v>
      </c>
      <c r="L7899">
        <v>4</v>
      </c>
      <c r="M7899">
        <v>3</v>
      </c>
      <c r="N7899">
        <v>5</v>
      </c>
      <c r="O7899">
        <v>4</v>
      </c>
      <c r="P7899">
        <v>4</v>
      </c>
      <c r="Q7899">
        <v>3</v>
      </c>
      <c r="R7899">
        <v>5</v>
      </c>
      <c r="S7899">
        <v>4</v>
      </c>
      <c r="T7899">
        <v>4</v>
      </c>
      <c r="U7899">
        <v>36</v>
      </c>
      <c r="V7899">
        <v>72</v>
      </c>
      <c r="W7899" t="s">
        <v>39</v>
      </c>
      <c r="X7899" t="s">
        <v>141</v>
      </c>
      <c r="Y7899" t="s">
        <v>10</v>
      </c>
    </row>
    <row r="7900" spans="1:25" x14ac:dyDescent="0.25">
      <c r="A7900" t="s">
        <v>9791</v>
      </c>
      <c r="B7900">
        <v>5</v>
      </c>
      <c r="C7900">
        <v>4</v>
      </c>
      <c r="D7900">
        <v>4</v>
      </c>
      <c r="E7900">
        <v>4</v>
      </c>
      <c r="F7900">
        <v>3</v>
      </c>
      <c r="G7900">
        <v>4</v>
      </c>
      <c r="H7900">
        <v>5</v>
      </c>
      <c r="I7900">
        <v>3</v>
      </c>
      <c r="J7900">
        <v>4</v>
      </c>
      <c r="K7900">
        <v>36</v>
      </c>
      <c r="L7900">
        <v>5</v>
      </c>
      <c r="M7900">
        <v>4</v>
      </c>
      <c r="N7900">
        <v>3</v>
      </c>
      <c r="O7900">
        <v>4</v>
      </c>
      <c r="P7900">
        <v>5</v>
      </c>
      <c r="Q7900">
        <v>4</v>
      </c>
      <c r="R7900">
        <v>3</v>
      </c>
      <c r="S7900">
        <v>4</v>
      </c>
      <c r="T7900">
        <v>4</v>
      </c>
      <c r="U7900">
        <v>36</v>
      </c>
      <c r="V7900">
        <v>72</v>
      </c>
      <c r="W7900" t="s">
        <v>39</v>
      </c>
      <c r="X7900" t="s">
        <v>141</v>
      </c>
      <c r="Y7900" t="s">
        <v>10</v>
      </c>
    </row>
    <row r="7901" spans="1:25" x14ac:dyDescent="0.25">
      <c r="A7901" t="s">
        <v>9792</v>
      </c>
      <c r="B7901">
        <v>4</v>
      </c>
      <c r="C7901">
        <v>3</v>
      </c>
      <c r="D7901">
        <v>4</v>
      </c>
      <c r="E7901">
        <v>5</v>
      </c>
      <c r="F7901">
        <v>3</v>
      </c>
      <c r="G7901">
        <v>4</v>
      </c>
      <c r="H7901">
        <v>4</v>
      </c>
      <c r="I7901">
        <v>4</v>
      </c>
      <c r="J7901">
        <v>4</v>
      </c>
      <c r="K7901">
        <v>35</v>
      </c>
      <c r="L7901">
        <v>4</v>
      </c>
      <c r="M7901">
        <v>5</v>
      </c>
      <c r="N7901">
        <v>4</v>
      </c>
      <c r="O7901">
        <v>4</v>
      </c>
      <c r="P7901">
        <v>4</v>
      </c>
      <c r="Q7901">
        <v>3</v>
      </c>
      <c r="R7901">
        <v>5</v>
      </c>
      <c r="S7901">
        <v>3</v>
      </c>
      <c r="T7901">
        <v>4</v>
      </c>
      <c r="U7901">
        <v>36</v>
      </c>
      <c r="V7901">
        <v>71</v>
      </c>
      <c r="W7901" t="s">
        <v>39</v>
      </c>
      <c r="X7901" t="s">
        <v>9793</v>
      </c>
      <c r="Y7901" t="s">
        <v>10</v>
      </c>
    </row>
    <row r="7902" spans="1:25" x14ac:dyDescent="0.25">
      <c r="A7902" t="s">
        <v>9794</v>
      </c>
      <c r="B7902">
        <v>4</v>
      </c>
      <c r="C7902">
        <v>4</v>
      </c>
      <c r="D7902">
        <v>3</v>
      </c>
      <c r="E7902">
        <v>5</v>
      </c>
      <c r="F7902">
        <v>4</v>
      </c>
      <c r="G7902">
        <v>3</v>
      </c>
      <c r="H7902">
        <v>4</v>
      </c>
      <c r="I7902">
        <v>4</v>
      </c>
      <c r="J7902">
        <v>4</v>
      </c>
      <c r="K7902">
        <v>35</v>
      </c>
      <c r="L7902">
        <v>4</v>
      </c>
      <c r="M7902">
        <v>5</v>
      </c>
      <c r="N7902">
        <v>3</v>
      </c>
      <c r="O7902">
        <v>5</v>
      </c>
      <c r="P7902">
        <v>4</v>
      </c>
      <c r="Q7902">
        <v>4</v>
      </c>
      <c r="R7902">
        <v>3</v>
      </c>
      <c r="S7902">
        <v>4</v>
      </c>
      <c r="T7902">
        <v>4</v>
      </c>
      <c r="U7902">
        <v>36</v>
      </c>
      <c r="V7902">
        <v>71</v>
      </c>
      <c r="W7902" t="s">
        <v>18</v>
      </c>
      <c r="X7902" t="s">
        <v>9795</v>
      </c>
      <c r="Y7902" t="s">
        <v>10</v>
      </c>
    </row>
    <row r="7903" spans="1:25" x14ac:dyDescent="0.25">
      <c r="A7903" t="s">
        <v>9796</v>
      </c>
      <c r="B7903">
        <v>5</v>
      </c>
      <c r="C7903">
        <v>4</v>
      </c>
      <c r="D7903">
        <v>3</v>
      </c>
      <c r="E7903">
        <v>4</v>
      </c>
      <c r="F7903">
        <v>4</v>
      </c>
      <c r="G7903">
        <v>3</v>
      </c>
      <c r="H7903">
        <v>4</v>
      </c>
      <c r="I7903">
        <v>5</v>
      </c>
      <c r="J7903">
        <v>3</v>
      </c>
      <c r="K7903">
        <v>35</v>
      </c>
      <c r="L7903">
        <v>4</v>
      </c>
      <c r="M7903">
        <v>5</v>
      </c>
      <c r="N7903">
        <v>3</v>
      </c>
      <c r="O7903">
        <v>5</v>
      </c>
      <c r="P7903">
        <v>4</v>
      </c>
      <c r="Q7903">
        <v>4</v>
      </c>
      <c r="R7903">
        <v>3</v>
      </c>
      <c r="S7903">
        <v>4</v>
      </c>
      <c r="T7903">
        <v>4</v>
      </c>
      <c r="U7903">
        <v>36</v>
      </c>
      <c r="V7903">
        <v>71</v>
      </c>
      <c r="W7903" t="s">
        <v>58</v>
      </c>
      <c r="X7903" t="s">
        <v>9797</v>
      </c>
      <c r="Y7903" t="s">
        <v>10</v>
      </c>
    </row>
    <row r="7904" spans="1:25" x14ac:dyDescent="0.25">
      <c r="A7904" t="s">
        <v>9798</v>
      </c>
      <c r="B7904">
        <v>4</v>
      </c>
      <c r="C7904">
        <v>4</v>
      </c>
      <c r="D7904">
        <v>5</v>
      </c>
      <c r="E7904">
        <v>3</v>
      </c>
      <c r="F7904">
        <v>4</v>
      </c>
      <c r="G7904">
        <v>4</v>
      </c>
      <c r="H7904">
        <v>4</v>
      </c>
      <c r="I7904">
        <v>5</v>
      </c>
      <c r="J7904">
        <v>3</v>
      </c>
      <c r="K7904">
        <v>36</v>
      </c>
      <c r="L7904">
        <v>4</v>
      </c>
      <c r="M7904">
        <v>4</v>
      </c>
      <c r="N7904">
        <v>3</v>
      </c>
      <c r="O7904">
        <v>4</v>
      </c>
      <c r="P7904">
        <v>3</v>
      </c>
      <c r="Q7904">
        <v>5</v>
      </c>
      <c r="R7904">
        <v>4</v>
      </c>
      <c r="S7904">
        <v>4</v>
      </c>
      <c r="T7904">
        <v>4</v>
      </c>
      <c r="U7904">
        <v>35</v>
      </c>
      <c r="V7904">
        <v>71</v>
      </c>
      <c r="W7904" t="s">
        <v>15</v>
      </c>
      <c r="X7904" t="s">
        <v>9799</v>
      </c>
      <c r="Y7904" t="s">
        <v>10</v>
      </c>
    </row>
    <row r="7905" spans="1:25" x14ac:dyDescent="0.25">
      <c r="A7905" t="s">
        <v>9800</v>
      </c>
      <c r="B7905">
        <v>4</v>
      </c>
      <c r="C7905">
        <v>5</v>
      </c>
      <c r="D7905">
        <v>3</v>
      </c>
      <c r="E7905">
        <v>5</v>
      </c>
      <c r="F7905">
        <v>3</v>
      </c>
      <c r="G7905">
        <v>4</v>
      </c>
      <c r="H7905">
        <v>4</v>
      </c>
      <c r="I7905">
        <v>4</v>
      </c>
      <c r="J7905">
        <v>4</v>
      </c>
      <c r="K7905">
        <v>36</v>
      </c>
      <c r="L7905">
        <v>3</v>
      </c>
      <c r="M7905">
        <v>4</v>
      </c>
      <c r="N7905">
        <v>3</v>
      </c>
      <c r="O7905">
        <v>4</v>
      </c>
      <c r="P7905">
        <v>4</v>
      </c>
      <c r="Q7905">
        <v>4</v>
      </c>
      <c r="R7905">
        <v>5</v>
      </c>
      <c r="S7905">
        <v>4</v>
      </c>
      <c r="T7905">
        <v>5</v>
      </c>
      <c r="U7905">
        <v>36</v>
      </c>
      <c r="V7905">
        <v>72</v>
      </c>
      <c r="W7905" t="s">
        <v>376</v>
      </c>
      <c r="X7905" t="s">
        <v>3066</v>
      </c>
      <c r="Y7905" t="s">
        <v>10</v>
      </c>
    </row>
    <row r="7906" spans="1:25" x14ac:dyDescent="0.25">
      <c r="A7906" t="s">
        <v>9801</v>
      </c>
      <c r="B7906">
        <v>4</v>
      </c>
      <c r="C7906">
        <v>4</v>
      </c>
      <c r="D7906">
        <v>4</v>
      </c>
      <c r="E7906">
        <v>3</v>
      </c>
      <c r="F7906">
        <v>5</v>
      </c>
      <c r="G7906">
        <v>4</v>
      </c>
      <c r="H7906">
        <v>3</v>
      </c>
      <c r="I7906">
        <v>5</v>
      </c>
      <c r="J7906">
        <v>4</v>
      </c>
      <c r="K7906">
        <v>36</v>
      </c>
      <c r="L7906">
        <v>4</v>
      </c>
      <c r="M7906">
        <v>4</v>
      </c>
      <c r="N7906">
        <v>4</v>
      </c>
      <c r="O7906">
        <v>3</v>
      </c>
      <c r="P7906">
        <v>5</v>
      </c>
      <c r="Q7906">
        <v>4</v>
      </c>
      <c r="R7906">
        <v>3</v>
      </c>
      <c r="S7906">
        <v>5</v>
      </c>
      <c r="T7906">
        <v>4</v>
      </c>
      <c r="U7906">
        <v>36</v>
      </c>
      <c r="V7906">
        <v>72</v>
      </c>
      <c r="W7906" t="s">
        <v>795</v>
      </c>
      <c r="X7906" t="s">
        <v>9802</v>
      </c>
      <c r="Y7906" t="s">
        <v>10</v>
      </c>
    </row>
    <row r="7907" spans="1:25" x14ac:dyDescent="0.25">
      <c r="A7907" t="s">
        <v>9803</v>
      </c>
      <c r="B7907">
        <v>4</v>
      </c>
      <c r="C7907">
        <v>3</v>
      </c>
      <c r="D7907">
        <v>5</v>
      </c>
      <c r="E7907">
        <v>3</v>
      </c>
      <c r="F7907">
        <v>4</v>
      </c>
      <c r="G7907">
        <v>4</v>
      </c>
      <c r="H7907">
        <v>4</v>
      </c>
      <c r="I7907">
        <v>3</v>
      </c>
      <c r="J7907">
        <v>5</v>
      </c>
      <c r="K7907">
        <v>35</v>
      </c>
      <c r="L7907">
        <v>4</v>
      </c>
      <c r="M7907">
        <v>5</v>
      </c>
      <c r="N7907">
        <v>4</v>
      </c>
      <c r="O7907">
        <v>3</v>
      </c>
      <c r="P7907">
        <v>5</v>
      </c>
      <c r="Q7907">
        <v>4</v>
      </c>
      <c r="R7907">
        <v>3</v>
      </c>
      <c r="S7907">
        <v>5</v>
      </c>
      <c r="T7907">
        <v>4</v>
      </c>
      <c r="U7907">
        <v>37</v>
      </c>
      <c r="V7907">
        <v>72</v>
      </c>
      <c r="W7907" t="s">
        <v>15</v>
      </c>
      <c r="X7907" t="s">
        <v>9804</v>
      </c>
      <c r="Y7907" t="s">
        <v>10</v>
      </c>
    </row>
    <row r="7908" spans="1:25" x14ac:dyDescent="0.25">
      <c r="A7908" t="s">
        <v>9803</v>
      </c>
      <c r="B7908">
        <v>4</v>
      </c>
      <c r="C7908">
        <v>3</v>
      </c>
      <c r="D7908">
        <v>5</v>
      </c>
      <c r="E7908">
        <v>3</v>
      </c>
      <c r="F7908">
        <v>4</v>
      </c>
      <c r="G7908">
        <v>4</v>
      </c>
      <c r="H7908">
        <v>4</v>
      </c>
      <c r="I7908">
        <v>3</v>
      </c>
      <c r="J7908">
        <v>5</v>
      </c>
      <c r="K7908">
        <v>35</v>
      </c>
      <c r="L7908">
        <v>4</v>
      </c>
      <c r="M7908">
        <v>5</v>
      </c>
      <c r="N7908">
        <v>4</v>
      </c>
      <c r="O7908">
        <v>3</v>
      </c>
      <c r="P7908">
        <v>5</v>
      </c>
      <c r="Q7908">
        <v>4</v>
      </c>
      <c r="R7908">
        <v>3</v>
      </c>
      <c r="S7908">
        <v>5</v>
      </c>
      <c r="T7908">
        <v>4</v>
      </c>
      <c r="U7908">
        <v>37</v>
      </c>
      <c r="V7908">
        <v>72</v>
      </c>
      <c r="W7908" t="s">
        <v>15</v>
      </c>
      <c r="X7908" t="s">
        <v>9804</v>
      </c>
      <c r="Y7908" t="s">
        <v>10</v>
      </c>
    </row>
    <row r="7909" spans="1:25" x14ac:dyDescent="0.25">
      <c r="A7909" t="s">
        <v>9805</v>
      </c>
      <c r="B7909">
        <v>5</v>
      </c>
      <c r="C7909">
        <v>4</v>
      </c>
      <c r="D7909">
        <v>4</v>
      </c>
      <c r="E7909">
        <v>4</v>
      </c>
      <c r="F7909">
        <v>3</v>
      </c>
      <c r="G7909">
        <v>4</v>
      </c>
      <c r="H7909">
        <v>4</v>
      </c>
      <c r="I7909">
        <v>5</v>
      </c>
      <c r="J7909">
        <v>3</v>
      </c>
      <c r="K7909">
        <v>36</v>
      </c>
      <c r="L7909">
        <v>5</v>
      </c>
      <c r="M7909">
        <v>4</v>
      </c>
      <c r="N7909">
        <v>3</v>
      </c>
      <c r="O7909">
        <v>4</v>
      </c>
      <c r="P7909">
        <v>4</v>
      </c>
      <c r="Q7909">
        <v>3</v>
      </c>
      <c r="R7909">
        <v>4</v>
      </c>
      <c r="S7909">
        <v>5</v>
      </c>
      <c r="T7909">
        <v>4</v>
      </c>
      <c r="U7909">
        <v>36</v>
      </c>
      <c r="V7909">
        <v>72</v>
      </c>
      <c r="X7909" t="s">
        <v>9806</v>
      </c>
      <c r="Y7909" t="s">
        <v>218</v>
      </c>
    </row>
    <row r="7910" spans="1:25" x14ac:dyDescent="0.25">
      <c r="A7910" t="s">
        <v>9807</v>
      </c>
      <c r="B7910">
        <v>4</v>
      </c>
      <c r="C7910">
        <v>4</v>
      </c>
      <c r="D7910">
        <v>5</v>
      </c>
      <c r="E7910">
        <v>4</v>
      </c>
      <c r="F7910">
        <v>4</v>
      </c>
      <c r="G7910">
        <v>4</v>
      </c>
      <c r="H7910">
        <v>3</v>
      </c>
      <c r="I7910">
        <v>4</v>
      </c>
      <c r="J7910">
        <v>4</v>
      </c>
      <c r="K7910">
        <v>36</v>
      </c>
      <c r="L7910">
        <v>5</v>
      </c>
      <c r="M7910">
        <v>4</v>
      </c>
      <c r="N7910">
        <v>5</v>
      </c>
      <c r="O7910">
        <v>4</v>
      </c>
      <c r="P7910">
        <v>3</v>
      </c>
      <c r="Q7910">
        <v>5</v>
      </c>
      <c r="R7910">
        <v>4</v>
      </c>
      <c r="S7910">
        <v>3</v>
      </c>
      <c r="T7910">
        <v>3</v>
      </c>
      <c r="U7910">
        <v>36</v>
      </c>
      <c r="V7910">
        <v>72</v>
      </c>
      <c r="W7910" t="s">
        <v>8</v>
      </c>
      <c r="X7910" t="s">
        <v>9808</v>
      </c>
      <c r="Y7910" t="s">
        <v>10</v>
      </c>
    </row>
    <row r="7911" spans="1:25" x14ac:dyDescent="0.25">
      <c r="A7911" t="s">
        <v>9809</v>
      </c>
      <c r="B7911">
        <v>4</v>
      </c>
      <c r="C7911">
        <v>5</v>
      </c>
      <c r="D7911">
        <v>3</v>
      </c>
      <c r="E7911">
        <v>5</v>
      </c>
      <c r="F7911">
        <v>4</v>
      </c>
      <c r="G7911">
        <v>4</v>
      </c>
      <c r="H7911">
        <v>3</v>
      </c>
      <c r="I7911">
        <v>4</v>
      </c>
      <c r="J7911">
        <v>4</v>
      </c>
      <c r="K7911">
        <v>36</v>
      </c>
      <c r="L7911">
        <v>4</v>
      </c>
      <c r="M7911">
        <v>3</v>
      </c>
      <c r="N7911">
        <v>5</v>
      </c>
      <c r="O7911">
        <v>4</v>
      </c>
      <c r="P7911">
        <v>4</v>
      </c>
      <c r="Q7911">
        <v>5</v>
      </c>
      <c r="R7911">
        <v>4</v>
      </c>
      <c r="S7911">
        <v>3</v>
      </c>
      <c r="T7911">
        <v>4</v>
      </c>
      <c r="U7911">
        <v>36</v>
      </c>
      <c r="V7911">
        <v>72</v>
      </c>
      <c r="W7911" t="s">
        <v>1666</v>
      </c>
      <c r="X7911" t="s">
        <v>9810</v>
      </c>
      <c r="Y7911" t="s">
        <v>44</v>
      </c>
    </row>
    <row r="7912" spans="1:25" x14ac:dyDescent="0.25">
      <c r="A7912" t="s">
        <v>9811</v>
      </c>
      <c r="B7912">
        <v>4</v>
      </c>
      <c r="C7912">
        <v>4</v>
      </c>
      <c r="D7912">
        <v>3</v>
      </c>
      <c r="E7912">
        <v>5</v>
      </c>
      <c r="F7912">
        <v>3</v>
      </c>
      <c r="G7912">
        <v>4</v>
      </c>
      <c r="H7912">
        <v>4</v>
      </c>
      <c r="I7912">
        <v>5</v>
      </c>
      <c r="J7912">
        <v>4</v>
      </c>
      <c r="K7912">
        <v>36</v>
      </c>
      <c r="L7912">
        <v>4</v>
      </c>
      <c r="M7912">
        <v>3</v>
      </c>
      <c r="N7912">
        <v>5</v>
      </c>
      <c r="O7912">
        <v>4</v>
      </c>
      <c r="P7912">
        <v>4</v>
      </c>
      <c r="Q7912">
        <v>4</v>
      </c>
      <c r="R7912">
        <v>4</v>
      </c>
      <c r="S7912">
        <v>3</v>
      </c>
      <c r="T7912">
        <v>5</v>
      </c>
      <c r="U7912">
        <v>36</v>
      </c>
      <c r="V7912">
        <v>72</v>
      </c>
      <c r="W7912" t="s">
        <v>1657</v>
      </c>
      <c r="X7912" t="s">
        <v>9812</v>
      </c>
      <c r="Y7912" t="s">
        <v>44</v>
      </c>
    </row>
    <row r="7913" spans="1:25" x14ac:dyDescent="0.25">
      <c r="A7913" t="s">
        <v>9813</v>
      </c>
      <c r="B7913">
        <v>4</v>
      </c>
      <c r="C7913">
        <v>5</v>
      </c>
      <c r="D7913">
        <v>4</v>
      </c>
      <c r="E7913">
        <v>3</v>
      </c>
      <c r="F7913">
        <v>4</v>
      </c>
      <c r="G7913">
        <v>4</v>
      </c>
      <c r="H7913">
        <v>3</v>
      </c>
      <c r="I7913">
        <v>4</v>
      </c>
      <c r="J7913">
        <v>5</v>
      </c>
      <c r="K7913">
        <v>36</v>
      </c>
      <c r="L7913">
        <v>4</v>
      </c>
      <c r="M7913">
        <v>3</v>
      </c>
      <c r="N7913">
        <v>5</v>
      </c>
      <c r="O7913">
        <v>4</v>
      </c>
      <c r="P7913">
        <v>4</v>
      </c>
      <c r="Q7913">
        <v>4</v>
      </c>
      <c r="R7913">
        <v>3</v>
      </c>
      <c r="S7913">
        <v>5</v>
      </c>
      <c r="T7913">
        <v>5</v>
      </c>
      <c r="U7913">
        <v>37</v>
      </c>
      <c r="V7913">
        <v>73</v>
      </c>
      <c r="W7913" t="s">
        <v>9814</v>
      </c>
      <c r="X7913" t="s">
        <v>9815</v>
      </c>
      <c r="Y7913" t="s">
        <v>1101</v>
      </c>
    </row>
    <row r="7914" spans="1:25" x14ac:dyDescent="0.25">
      <c r="A7914" t="s">
        <v>9816</v>
      </c>
      <c r="B7914">
        <v>5</v>
      </c>
      <c r="C7914">
        <v>3</v>
      </c>
      <c r="D7914">
        <v>4</v>
      </c>
      <c r="E7914">
        <v>4</v>
      </c>
      <c r="F7914">
        <v>3</v>
      </c>
      <c r="G7914">
        <v>4</v>
      </c>
      <c r="H7914">
        <v>3</v>
      </c>
      <c r="I7914">
        <v>4</v>
      </c>
      <c r="J7914">
        <v>5</v>
      </c>
      <c r="K7914">
        <v>35</v>
      </c>
      <c r="L7914">
        <v>5</v>
      </c>
      <c r="M7914">
        <v>4</v>
      </c>
      <c r="N7914">
        <v>3</v>
      </c>
      <c r="O7914">
        <v>4</v>
      </c>
      <c r="P7914">
        <v>4</v>
      </c>
      <c r="Q7914">
        <v>3</v>
      </c>
      <c r="R7914">
        <v>4</v>
      </c>
      <c r="S7914">
        <v>3</v>
      </c>
      <c r="T7914">
        <v>5</v>
      </c>
      <c r="U7914">
        <v>35</v>
      </c>
      <c r="V7914">
        <v>70</v>
      </c>
      <c r="W7914" t="s">
        <v>260</v>
      </c>
      <c r="X7914" t="s">
        <v>5946</v>
      </c>
      <c r="Y7914" t="s">
        <v>44</v>
      </c>
    </row>
    <row r="7915" spans="1:25" x14ac:dyDescent="0.25">
      <c r="A7915" t="s">
        <v>9817</v>
      </c>
      <c r="B7915">
        <v>5</v>
      </c>
      <c r="C7915">
        <v>4</v>
      </c>
      <c r="D7915">
        <v>3</v>
      </c>
      <c r="E7915">
        <v>4</v>
      </c>
      <c r="F7915">
        <v>4</v>
      </c>
      <c r="G7915">
        <v>3</v>
      </c>
      <c r="H7915">
        <v>5</v>
      </c>
      <c r="I7915">
        <v>4</v>
      </c>
      <c r="J7915">
        <v>4</v>
      </c>
      <c r="K7915">
        <v>36</v>
      </c>
      <c r="L7915">
        <v>4</v>
      </c>
      <c r="M7915">
        <v>3</v>
      </c>
      <c r="N7915">
        <v>5</v>
      </c>
      <c r="O7915">
        <v>4</v>
      </c>
      <c r="P7915">
        <v>3</v>
      </c>
      <c r="Q7915">
        <v>5</v>
      </c>
      <c r="R7915">
        <v>4</v>
      </c>
      <c r="S7915">
        <v>3</v>
      </c>
      <c r="T7915">
        <v>5</v>
      </c>
      <c r="U7915">
        <v>36</v>
      </c>
      <c r="V7915">
        <v>72</v>
      </c>
      <c r="W7915" t="s">
        <v>260</v>
      </c>
      <c r="X7915" t="s">
        <v>1708</v>
      </c>
      <c r="Y7915" t="s">
        <v>44</v>
      </c>
    </row>
    <row r="7916" spans="1:25" x14ac:dyDescent="0.25">
      <c r="A7916" t="s">
        <v>9818</v>
      </c>
      <c r="B7916">
        <v>4</v>
      </c>
      <c r="C7916">
        <v>4</v>
      </c>
      <c r="D7916">
        <v>3</v>
      </c>
      <c r="E7916">
        <v>5</v>
      </c>
      <c r="F7916">
        <v>4</v>
      </c>
      <c r="G7916">
        <v>4</v>
      </c>
      <c r="H7916">
        <v>3</v>
      </c>
      <c r="I7916">
        <v>5</v>
      </c>
      <c r="J7916">
        <v>4</v>
      </c>
      <c r="K7916">
        <v>36</v>
      </c>
      <c r="L7916">
        <v>5</v>
      </c>
      <c r="M7916">
        <v>4</v>
      </c>
      <c r="N7916">
        <v>3</v>
      </c>
      <c r="O7916">
        <v>4</v>
      </c>
      <c r="P7916">
        <v>4</v>
      </c>
      <c r="Q7916">
        <v>5</v>
      </c>
      <c r="R7916">
        <v>4</v>
      </c>
      <c r="S7916">
        <v>3</v>
      </c>
      <c r="T7916">
        <v>4</v>
      </c>
      <c r="U7916">
        <v>36</v>
      </c>
      <c r="V7916">
        <v>72</v>
      </c>
      <c r="W7916" t="s">
        <v>146</v>
      </c>
      <c r="X7916" t="s">
        <v>9819</v>
      </c>
      <c r="Y7916" t="s">
        <v>10</v>
      </c>
    </row>
    <row r="7917" spans="1:25" x14ac:dyDescent="0.25">
      <c r="A7917" t="s">
        <v>9820</v>
      </c>
      <c r="B7917">
        <v>4</v>
      </c>
      <c r="C7917">
        <v>4</v>
      </c>
      <c r="D7917">
        <v>5</v>
      </c>
      <c r="E7917">
        <v>4</v>
      </c>
      <c r="F7917">
        <v>3</v>
      </c>
      <c r="G7917">
        <v>4</v>
      </c>
      <c r="H7917">
        <v>5</v>
      </c>
      <c r="I7917">
        <v>4</v>
      </c>
      <c r="J7917">
        <v>5</v>
      </c>
      <c r="K7917">
        <v>38</v>
      </c>
      <c r="L7917">
        <v>4</v>
      </c>
      <c r="M7917">
        <v>3</v>
      </c>
      <c r="N7917">
        <v>4</v>
      </c>
      <c r="O7917">
        <v>4</v>
      </c>
      <c r="P7917">
        <v>3</v>
      </c>
      <c r="Q7917">
        <v>4</v>
      </c>
      <c r="R7917">
        <v>3</v>
      </c>
      <c r="S7917">
        <v>4</v>
      </c>
      <c r="T7917">
        <v>5</v>
      </c>
      <c r="U7917">
        <v>34</v>
      </c>
      <c r="V7917">
        <v>72</v>
      </c>
      <c r="X7917" t="s">
        <v>1010</v>
      </c>
      <c r="Y7917" t="s">
        <v>44</v>
      </c>
    </row>
    <row r="7918" spans="1:25" x14ac:dyDescent="0.25">
      <c r="A7918" t="s">
        <v>9821</v>
      </c>
      <c r="B7918">
        <v>4</v>
      </c>
      <c r="C7918">
        <v>4</v>
      </c>
      <c r="D7918">
        <v>5</v>
      </c>
      <c r="E7918">
        <v>4</v>
      </c>
      <c r="F7918">
        <v>3</v>
      </c>
      <c r="G7918">
        <v>4</v>
      </c>
      <c r="H7918">
        <v>5</v>
      </c>
      <c r="I7918">
        <v>4</v>
      </c>
      <c r="J7918">
        <v>5</v>
      </c>
      <c r="K7918">
        <v>38</v>
      </c>
      <c r="L7918">
        <v>4</v>
      </c>
      <c r="M7918">
        <v>3</v>
      </c>
      <c r="N7918">
        <v>4</v>
      </c>
      <c r="O7918">
        <v>3</v>
      </c>
      <c r="P7918">
        <v>3</v>
      </c>
      <c r="Q7918">
        <v>4</v>
      </c>
      <c r="R7918">
        <v>3</v>
      </c>
      <c r="S7918">
        <v>4</v>
      </c>
      <c r="T7918">
        <v>5</v>
      </c>
      <c r="U7918">
        <v>33</v>
      </c>
      <c r="V7918">
        <v>71</v>
      </c>
      <c r="X7918" t="s">
        <v>1010</v>
      </c>
      <c r="Y7918" t="s">
        <v>44</v>
      </c>
    </row>
    <row r="7919" spans="1:25" x14ac:dyDescent="0.25">
      <c r="A7919" t="s">
        <v>9822</v>
      </c>
      <c r="B7919">
        <v>5</v>
      </c>
      <c r="C7919">
        <v>3</v>
      </c>
      <c r="D7919">
        <v>4</v>
      </c>
      <c r="E7919">
        <v>5</v>
      </c>
      <c r="F7919">
        <v>4</v>
      </c>
      <c r="G7919">
        <v>4</v>
      </c>
      <c r="H7919">
        <v>3</v>
      </c>
      <c r="I7919">
        <v>4</v>
      </c>
      <c r="J7919">
        <v>4</v>
      </c>
      <c r="K7919">
        <v>36</v>
      </c>
      <c r="L7919">
        <v>4</v>
      </c>
      <c r="M7919">
        <v>5</v>
      </c>
      <c r="N7919">
        <v>3</v>
      </c>
      <c r="O7919">
        <v>4</v>
      </c>
      <c r="P7919">
        <v>4</v>
      </c>
      <c r="Q7919">
        <v>4</v>
      </c>
      <c r="R7919">
        <v>5</v>
      </c>
      <c r="S7919">
        <v>3</v>
      </c>
      <c r="T7919">
        <v>4</v>
      </c>
      <c r="U7919">
        <v>36</v>
      </c>
      <c r="V7919">
        <v>72</v>
      </c>
      <c r="W7919" t="s">
        <v>58</v>
      </c>
      <c r="X7919" t="s">
        <v>5604</v>
      </c>
      <c r="Y7919" t="s">
        <v>10</v>
      </c>
    </row>
    <row r="7920" spans="1:25" x14ac:dyDescent="0.25">
      <c r="A7920" t="s">
        <v>9823</v>
      </c>
      <c r="B7920">
        <v>5</v>
      </c>
      <c r="C7920">
        <v>3</v>
      </c>
      <c r="D7920">
        <v>5</v>
      </c>
      <c r="E7920">
        <v>4</v>
      </c>
      <c r="F7920">
        <v>4</v>
      </c>
      <c r="G7920">
        <v>3</v>
      </c>
      <c r="H7920">
        <v>4</v>
      </c>
      <c r="I7920">
        <v>4</v>
      </c>
      <c r="J7920">
        <v>4</v>
      </c>
      <c r="K7920">
        <v>36</v>
      </c>
      <c r="L7920">
        <v>4</v>
      </c>
      <c r="M7920">
        <v>5</v>
      </c>
      <c r="N7920">
        <v>4</v>
      </c>
      <c r="O7920">
        <v>4</v>
      </c>
      <c r="P7920">
        <v>3</v>
      </c>
      <c r="Q7920">
        <v>4</v>
      </c>
      <c r="R7920">
        <v>5</v>
      </c>
      <c r="S7920">
        <v>3</v>
      </c>
      <c r="T7920">
        <v>4</v>
      </c>
      <c r="U7920">
        <v>36</v>
      </c>
      <c r="V7920">
        <v>72</v>
      </c>
      <c r="W7920" t="s">
        <v>296</v>
      </c>
      <c r="X7920" t="s">
        <v>4435</v>
      </c>
      <c r="Y7920" t="s">
        <v>10</v>
      </c>
    </row>
    <row r="7921" spans="1:25" x14ac:dyDescent="0.25">
      <c r="A7921" t="s">
        <v>9824</v>
      </c>
      <c r="B7921">
        <v>4</v>
      </c>
      <c r="C7921">
        <v>5</v>
      </c>
      <c r="D7921">
        <v>4</v>
      </c>
      <c r="E7921">
        <v>4</v>
      </c>
      <c r="F7921">
        <v>4</v>
      </c>
      <c r="G7921">
        <v>3</v>
      </c>
      <c r="H7921">
        <v>4</v>
      </c>
      <c r="I7921">
        <v>3</v>
      </c>
      <c r="J7921">
        <v>5</v>
      </c>
      <c r="K7921">
        <v>36</v>
      </c>
      <c r="L7921">
        <v>5</v>
      </c>
      <c r="M7921">
        <v>3</v>
      </c>
      <c r="N7921">
        <v>5</v>
      </c>
      <c r="O7921">
        <v>4</v>
      </c>
      <c r="P7921">
        <v>4</v>
      </c>
      <c r="Q7921">
        <v>3</v>
      </c>
      <c r="R7921">
        <v>4</v>
      </c>
      <c r="S7921">
        <v>4</v>
      </c>
      <c r="T7921">
        <v>4</v>
      </c>
      <c r="U7921">
        <v>36</v>
      </c>
      <c r="V7921">
        <v>72</v>
      </c>
      <c r="W7921" t="s">
        <v>296</v>
      </c>
      <c r="X7921" t="s">
        <v>4435</v>
      </c>
      <c r="Y7921" t="s">
        <v>10</v>
      </c>
    </row>
    <row r="7922" spans="1:25" x14ac:dyDescent="0.25">
      <c r="A7922" t="s">
        <v>9825</v>
      </c>
      <c r="B7922">
        <v>4</v>
      </c>
      <c r="C7922">
        <v>5</v>
      </c>
      <c r="D7922">
        <v>4</v>
      </c>
      <c r="E7922">
        <v>4</v>
      </c>
      <c r="F7922">
        <v>4</v>
      </c>
      <c r="G7922">
        <v>3</v>
      </c>
      <c r="H7922">
        <v>4</v>
      </c>
      <c r="I7922">
        <v>3</v>
      </c>
      <c r="J7922">
        <v>5</v>
      </c>
      <c r="K7922">
        <v>36</v>
      </c>
      <c r="L7922">
        <v>4</v>
      </c>
      <c r="M7922">
        <v>5</v>
      </c>
      <c r="N7922">
        <v>4</v>
      </c>
      <c r="O7922">
        <v>4</v>
      </c>
      <c r="P7922">
        <v>3</v>
      </c>
      <c r="Q7922">
        <v>4</v>
      </c>
      <c r="R7922">
        <v>5</v>
      </c>
      <c r="S7922">
        <v>3</v>
      </c>
      <c r="T7922">
        <v>4</v>
      </c>
      <c r="U7922">
        <v>36</v>
      </c>
      <c r="V7922">
        <v>72</v>
      </c>
      <c r="W7922" t="s">
        <v>296</v>
      </c>
      <c r="X7922" t="s">
        <v>4435</v>
      </c>
      <c r="Y7922" t="s">
        <v>10</v>
      </c>
    </row>
    <row r="7923" spans="1:25" x14ac:dyDescent="0.25">
      <c r="A7923" t="s">
        <v>9826</v>
      </c>
      <c r="B7923">
        <v>4</v>
      </c>
      <c r="C7923">
        <v>5</v>
      </c>
      <c r="D7923">
        <v>4</v>
      </c>
      <c r="E7923">
        <v>4</v>
      </c>
      <c r="F7923">
        <v>3</v>
      </c>
      <c r="G7923">
        <v>4</v>
      </c>
      <c r="H7923">
        <v>5</v>
      </c>
      <c r="I7923">
        <v>3</v>
      </c>
      <c r="J7923">
        <v>4</v>
      </c>
      <c r="K7923">
        <v>36</v>
      </c>
      <c r="L7923">
        <v>0</v>
      </c>
      <c r="M7923">
        <v>0</v>
      </c>
      <c r="N7923">
        <v>0</v>
      </c>
      <c r="O7923">
        <v>0</v>
      </c>
      <c r="P7923">
        <v>0</v>
      </c>
      <c r="Q7923">
        <v>0</v>
      </c>
      <c r="R7923">
        <v>0</v>
      </c>
      <c r="S7923">
        <v>0</v>
      </c>
      <c r="T7923">
        <v>0</v>
      </c>
      <c r="U7923">
        <v>0</v>
      </c>
      <c r="V7923">
        <v>36</v>
      </c>
      <c r="W7923" t="s">
        <v>296</v>
      </c>
      <c r="X7923" t="s">
        <v>4435</v>
      </c>
      <c r="Y7923" t="s">
        <v>10</v>
      </c>
    </row>
    <row r="7924" spans="1:25" x14ac:dyDescent="0.25">
      <c r="A7924" t="s">
        <v>9827</v>
      </c>
      <c r="B7924">
        <v>4</v>
      </c>
      <c r="C7924">
        <v>5</v>
      </c>
      <c r="D7924">
        <v>4</v>
      </c>
      <c r="E7924">
        <v>4</v>
      </c>
      <c r="F7924">
        <v>4</v>
      </c>
      <c r="G7924">
        <v>3</v>
      </c>
      <c r="H7924">
        <v>4</v>
      </c>
      <c r="I7924">
        <v>3</v>
      </c>
      <c r="J7924">
        <v>5</v>
      </c>
      <c r="K7924">
        <v>36</v>
      </c>
      <c r="L7924">
        <v>5</v>
      </c>
      <c r="M7924">
        <v>3</v>
      </c>
      <c r="N7924">
        <v>5</v>
      </c>
      <c r="O7924">
        <v>4</v>
      </c>
      <c r="P7924">
        <v>4</v>
      </c>
      <c r="Q7924">
        <v>3</v>
      </c>
      <c r="R7924">
        <v>4</v>
      </c>
      <c r="S7924">
        <v>4</v>
      </c>
      <c r="T7924">
        <v>4</v>
      </c>
      <c r="U7924">
        <v>36</v>
      </c>
      <c r="V7924">
        <v>72</v>
      </c>
      <c r="W7924" t="s">
        <v>296</v>
      </c>
      <c r="X7924" t="s">
        <v>4435</v>
      </c>
      <c r="Y7924" t="s">
        <v>10</v>
      </c>
    </row>
    <row r="7925" spans="1:25" x14ac:dyDescent="0.25">
      <c r="A7925" t="s">
        <v>9828</v>
      </c>
      <c r="B7925">
        <v>4</v>
      </c>
      <c r="C7925">
        <v>3</v>
      </c>
      <c r="D7925">
        <v>4</v>
      </c>
      <c r="E7925">
        <v>4</v>
      </c>
      <c r="F7925">
        <v>4</v>
      </c>
      <c r="G7925">
        <v>4</v>
      </c>
      <c r="H7925">
        <v>5</v>
      </c>
      <c r="I7925">
        <v>3</v>
      </c>
      <c r="J7925">
        <v>4</v>
      </c>
      <c r="K7925">
        <v>35</v>
      </c>
      <c r="L7925">
        <v>4</v>
      </c>
      <c r="M7925">
        <v>4</v>
      </c>
      <c r="N7925">
        <v>5</v>
      </c>
      <c r="O7925">
        <v>4</v>
      </c>
      <c r="P7925">
        <v>3</v>
      </c>
      <c r="Q7925">
        <v>4</v>
      </c>
      <c r="R7925">
        <v>5</v>
      </c>
      <c r="S7925">
        <v>3</v>
      </c>
      <c r="T7925">
        <v>4</v>
      </c>
      <c r="U7925">
        <v>36</v>
      </c>
      <c r="V7925">
        <v>71</v>
      </c>
      <c r="W7925" t="s">
        <v>9829</v>
      </c>
      <c r="X7925" t="s">
        <v>9830</v>
      </c>
      <c r="Y7925" t="s">
        <v>78</v>
      </c>
    </row>
    <row r="7926" spans="1:25" x14ac:dyDescent="0.25">
      <c r="A7926" t="s">
        <v>9831</v>
      </c>
      <c r="B7926">
        <v>5</v>
      </c>
      <c r="C7926">
        <v>4</v>
      </c>
      <c r="D7926">
        <v>5</v>
      </c>
      <c r="E7926">
        <v>4</v>
      </c>
      <c r="F7926">
        <v>3</v>
      </c>
      <c r="G7926">
        <v>4</v>
      </c>
      <c r="H7926">
        <v>3</v>
      </c>
      <c r="I7926">
        <v>4</v>
      </c>
      <c r="J7926">
        <v>4</v>
      </c>
      <c r="K7926">
        <v>36</v>
      </c>
      <c r="L7926">
        <v>4</v>
      </c>
      <c r="M7926">
        <v>4</v>
      </c>
      <c r="N7926">
        <v>3</v>
      </c>
      <c r="O7926">
        <v>4</v>
      </c>
      <c r="P7926">
        <v>4</v>
      </c>
      <c r="Q7926">
        <v>5</v>
      </c>
      <c r="R7926">
        <v>3</v>
      </c>
      <c r="S7926">
        <v>5</v>
      </c>
      <c r="T7926">
        <v>4</v>
      </c>
      <c r="U7926">
        <v>36</v>
      </c>
      <c r="V7926">
        <v>72</v>
      </c>
      <c r="W7926" t="s">
        <v>102</v>
      </c>
      <c r="X7926" t="s">
        <v>7239</v>
      </c>
      <c r="Y7926" t="s">
        <v>44</v>
      </c>
    </row>
    <row r="7927" spans="1:25" x14ac:dyDescent="0.25">
      <c r="A7927" t="s">
        <v>9832</v>
      </c>
      <c r="B7927">
        <v>4</v>
      </c>
      <c r="C7927">
        <v>5</v>
      </c>
      <c r="D7927">
        <v>4</v>
      </c>
      <c r="E7927">
        <v>4</v>
      </c>
      <c r="F7927">
        <v>3</v>
      </c>
      <c r="G7927">
        <v>4</v>
      </c>
      <c r="H7927">
        <v>5</v>
      </c>
      <c r="I7927">
        <v>3</v>
      </c>
      <c r="J7927">
        <v>4</v>
      </c>
      <c r="K7927">
        <v>36</v>
      </c>
      <c r="L7927">
        <v>4</v>
      </c>
      <c r="M7927">
        <v>5</v>
      </c>
      <c r="N7927">
        <v>4</v>
      </c>
      <c r="O7927">
        <v>3</v>
      </c>
      <c r="P7927">
        <v>4</v>
      </c>
      <c r="Q7927">
        <v>4</v>
      </c>
      <c r="R7927">
        <v>3</v>
      </c>
      <c r="S7927">
        <v>4</v>
      </c>
      <c r="T7927">
        <v>5</v>
      </c>
      <c r="U7927">
        <v>36</v>
      </c>
      <c r="V7927">
        <v>72</v>
      </c>
      <c r="X7927" t="s">
        <v>9833</v>
      </c>
      <c r="Y7927" t="s">
        <v>120</v>
      </c>
    </row>
    <row r="7928" spans="1:25" x14ac:dyDescent="0.25">
      <c r="A7928" t="s">
        <v>9835</v>
      </c>
      <c r="B7928">
        <v>5</v>
      </c>
      <c r="C7928">
        <v>3</v>
      </c>
      <c r="D7928">
        <v>4</v>
      </c>
      <c r="E7928">
        <v>3</v>
      </c>
      <c r="F7928">
        <v>4</v>
      </c>
      <c r="G7928">
        <v>4</v>
      </c>
      <c r="H7928">
        <v>4</v>
      </c>
      <c r="I7928">
        <v>4</v>
      </c>
      <c r="J7928">
        <v>5</v>
      </c>
      <c r="K7928">
        <v>36</v>
      </c>
      <c r="L7928">
        <v>4</v>
      </c>
      <c r="M7928">
        <v>4</v>
      </c>
      <c r="N7928">
        <v>3</v>
      </c>
      <c r="O7928">
        <v>5</v>
      </c>
      <c r="P7928">
        <v>3</v>
      </c>
      <c r="Q7928">
        <v>4</v>
      </c>
      <c r="R7928">
        <v>4</v>
      </c>
      <c r="S7928">
        <v>4</v>
      </c>
      <c r="T7928">
        <v>5</v>
      </c>
      <c r="U7928">
        <v>36</v>
      </c>
      <c r="V7928">
        <v>72</v>
      </c>
      <c r="W7928" t="s">
        <v>102</v>
      </c>
      <c r="X7928" t="s">
        <v>723</v>
      </c>
      <c r="Y7928" t="s">
        <v>44</v>
      </c>
    </row>
    <row r="7929" spans="1:25" x14ac:dyDescent="0.25">
      <c r="A7929" t="s">
        <v>9836</v>
      </c>
      <c r="B7929">
        <v>4</v>
      </c>
      <c r="C7929">
        <v>4</v>
      </c>
      <c r="D7929">
        <v>3</v>
      </c>
      <c r="E7929">
        <v>4</v>
      </c>
      <c r="F7929">
        <v>5</v>
      </c>
      <c r="G7929">
        <v>4</v>
      </c>
      <c r="H7929">
        <v>3</v>
      </c>
      <c r="I7929">
        <v>4</v>
      </c>
      <c r="J7929">
        <v>4</v>
      </c>
      <c r="K7929">
        <v>35</v>
      </c>
      <c r="L7929">
        <v>5</v>
      </c>
      <c r="M7929">
        <v>3</v>
      </c>
      <c r="N7929">
        <v>5</v>
      </c>
      <c r="O7929">
        <v>4</v>
      </c>
      <c r="P7929">
        <v>4</v>
      </c>
      <c r="Q7929">
        <v>5</v>
      </c>
      <c r="R7929">
        <v>4</v>
      </c>
      <c r="S7929">
        <v>3</v>
      </c>
      <c r="T7929">
        <v>4</v>
      </c>
      <c r="U7929">
        <v>37</v>
      </c>
      <c r="V7929">
        <v>72</v>
      </c>
      <c r="W7929" t="s">
        <v>152</v>
      </c>
      <c r="X7929" t="s">
        <v>9837</v>
      </c>
      <c r="Y7929" t="s">
        <v>10</v>
      </c>
    </row>
    <row r="7930" spans="1:25" x14ac:dyDescent="0.25">
      <c r="A7930" t="s">
        <v>9838</v>
      </c>
      <c r="B7930">
        <v>4</v>
      </c>
      <c r="C7930">
        <v>5</v>
      </c>
      <c r="D7930">
        <v>4</v>
      </c>
      <c r="E7930">
        <v>3</v>
      </c>
      <c r="F7930">
        <v>4</v>
      </c>
      <c r="G7930">
        <v>5</v>
      </c>
      <c r="H7930">
        <v>4</v>
      </c>
      <c r="I7930">
        <v>3</v>
      </c>
      <c r="J7930">
        <v>4</v>
      </c>
      <c r="K7930">
        <v>36</v>
      </c>
      <c r="L7930">
        <v>4</v>
      </c>
      <c r="M7930">
        <v>4</v>
      </c>
      <c r="N7930">
        <v>3</v>
      </c>
      <c r="O7930">
        <v>5</v>
      </c>
      <c r="P7930">
        <v>4</v>
      </c>
      <c r="Q7930">
        <v>4</v>
      </c>
      <c r="R7930">
        <v>3</v>
      </c>
      <c r="S7930">
        <v>4</v>
      </c>
      <c r="T7930">
        <v>5</v>
      </c>
      <c r="U7930">
        <v>36</v>
      </c>
      <c r="V7930">
        <v>72</v>
      </c>
      <c r="W7930" t="s">
        <v>367</v>
      </c>
      <c r="X7930" t="s">
        <v>5481</v>
      </c>
      <c r="Y7930" t="s">
        <v>10</v>
      </c>
    </row>
    <row r="7931" spans="1:25" x14ac:dyDescent="0.25">
      <c r="A7931" t="s">
        <v>9839</v>
      </c>
      <c r="B7931">
        <v>5</v>
      </c>
      <c r="C7931">
        <v>4</v>
      </c>
      <c r="D7931">
        <v>5</v>
      </c>
      <c r="E7931">
        <v>3</v>
      </c>
      <c r="F7931">
        <v>4</v>
      </c>
      <c r="G7931">
        <v>3</v>
      </c>
      <c r="H7931">
        <v>4</v>
      </c>
      <c r="I7931">
        <v>4</v>
      </c>
      <c r="J7931">
        <v>4</v>
      </c>
      <c r="K7931">
        <v>36</v>
      </c>
      <c r="L7931">
        <v>4</v>
      </c>
      <c r="M7931">
        <v>3</v>
      </c>
      <c r="N7931">
        <v>4</v>
      </c>
      <c r="O7931">
        <v>5</v>
      </c>
      <c r="P7931">
        <v>3</v>
      </c>
      <c r="Q7931">
        <v>4</v>
      </c>
      <c r="R7931">
        <v>5</v>
      </c>
      <c r="S7931">
        <v>4</v>
      </c>
      <c r="T7931">
        <v>4</v>
      </c>
      <c r="U7931">
        <v>36</v>
      </c>
      <c r="V7931">
        <v>72</v>
      </c>
      <c r="W7931" t="s">
        <v>39</v>
      </c>
      <c r="X7931" t="s">
        <v>766</v>
      </c>
      <c r="Y7931" t="s">
        <v>10</v>
      </c>
    </row>
    <row r="7932" spans="1:25" x14ac:dyDescent="0.25">
      <c r="A7932" t="s">
        <v>9840</v>
      </c>
      <c r="B7932">
        <v>4</v>
      </c>
      <c r="C7932">
        <v>3</v>
      </c>
      <c r="D7932">
        <v>5</v>
      </c>
      <c r="E7932">
        <v>3</v>
      </c>
      <c r="F7932">
        <v>4</v>
      </c>
      <c r="G7932">
        <v>5</v>
      </c>
      <c r="H7932">
        <v>4</v>
      </c>
      <c r="I7932">
        <v>3</v>
      </c>
      <c r="J7932">
        <v>4</v>
      </c>
      <c r="K7932">
        <v>35</v>
      </c>
      <c r="L7932">
        <v>4</v>
      </c>
      <c r="M7932">
        <v>5</v>
      </c>
      <c r="N7932">
        <v>4</v>
      </c>
      <c r="O7932">
        <v>4</v>
      </c>
      <c r="P7932">
        <v>3</v>
      </c>
      <c r="Q7932">
        <v>4</v>
      </c>
      <c r="R7932">
        <v>4</v>
      </c>
      <c r="S7932">
        <v>3</v>
      </c>
      <c r="T7932">
        <v>5</v>
      </c>
      <c r="U7932">
        <v>36</v>
      </c>
      <c r="V7932">
        <v>71</v>
      </c>
      <c r="W7932" t="s">
        <v>64</v>
      </c>
      <c r="X7932" t="s">
        <v>5523</v>
      </c>
      <c r="Y7932" t="s">
        <v>10</v>
      </c>
    </row>
    <row r="7933" spans="1:25" x14ac:dyDescent="0.25">
      <c r="A7933" t="s">
        <v>9841</v>
      </c>
      <c r="B7933">
        <v>4</v>
      </c>
      <c r="C7933">
        <v>4</v>
      </c>
      <c r="D7933">
        <v>3</v>
      </c>
      <c r="E7933">
        <v>4</v>
      </c>
      <c r="F7933">
        <v>4</v>
      </c>
      <c r="G7933">
        <v>4</v>
      </c>
      <c r="H7933">
        <v>4</v>
      </c>
      <c r="I7933">
        <v>5</v>
      </c>
      <c r="J7933">
        <v>4</v>
      </c>
      <c r="K7933">
        <v>36</v>
      </c>
      <c r="L7933">
        <v>4</v>
      </c>
      <c r="M7933">
        <v>3</v>
      </c>
      <c r="N7933">
        <v>3</v>
      </c>
      <c r="O7933">
        <v>4</v>
      </c>
      <c r="P7933">
        <v>5</v>
      </c>
      <c r="Q7933">
        <v>4</v>
      </c>
      <c r="R7933">
        <v>3</v>
      </c>
      <c r="S7933">
        <v>4</v>
      </c>
      <c r="T7933">
        <v>5</v>
      </c>
      <c r="U7933">
        <v>35</v>
      </c>
      <c r="V7933">
        <v>71</v>
      </c>
      <c r="W7933" t="s">
        <v>15</v>
      </c>
      <c r="X7933" t="s">
        <v>5523</v>
      </c>
      <c r="Y7933" t="s">
        <v>10</v>
      </c>
    </row>
    <row r="7934" spans="1:25" x14ac:dyDescent="0.25">
      <c r="A7934" t="s">
        <v>9842</v>
      </c>
      <c r="B7934">
        <v>4</v>
      </c>
      <c r="C7934">
        <v>3</v>
      </c>
      <c r="D7934">
        <v>4</v>
      </c>
      <c r="E7934">
        <v>5</v>
      </c>
      <c r="F7934">
        <v>3</v>
      </c>
      <c r="G7934">
        <v>5</v>
      </c>
      <c r="H7934">
        <v>4</v>
      </c>
      <c r="I7934">
        <v>4</v>
      </c>
      <c r="J7934">
        <v>4</v>
      </c>
      <c r="K7934">
        <v>36</v>
      </c>
      <c r="L7934">
        <v>4</v>
      </c>
      <c r="M7934">
        <v>4</v>
      </c>
      <c r="N7934">
        <v>4</v>
      </c>
      <c r="O7934">
        <v>3</v>
      </c>
      <c r="P7934">
        <v>5</v>
      </c>
      <c r="Q7934">
        <v>4</v>
      </c>
      <c r="R7934">
        <v>4</v>
      </c>
      <c r="S7934">
        <v>3</v>
      </c>
      <c r="T7934">
        <v>5</v>
      </c>
      <c r="U7934">
        <v>36</v>
      </c>
      <c r="V7934">
        <v>72</v>
      </c>
      <c r="W7934" t="s">
        <v>39</v>
      </c>
      <c r="X7934" t="s">
        <v>9843</v>
      </c>
      <c r="Y7934" t="s">
        <v>10</v>
      </c>
    </row>
    <row r="7935" spans="1:25" x14ac:dyDescent="0.25">
      <c r="A7935" t="s">
        <v>9844</v>
      </c>
      <c r="B7935">
        <v>4</v>
      </c>
      <c r="C7935">
        <v>3</v>
      </c>
      <c r="D7935">
        <v>5</v>
      </c>
      <c r="E7935">
        <v>4</v>
      </c>
      <c r="F7935">
        <v>3</v>
      </c>
      <c r="G7935">
        <v>4</v>
      </c>
      <c r="H7935">
        <v>4</v>
      </c>
      <c r="I7935">
        <v>4</v>
      </c>
      <c r="J7935">
        <v>5</v>
      </c>
      <c r="K7935">
        <v>36</v>
      </c>
      <c r="L7935">
        <v>5</v>
      </c>
      <c r="M7935">
        <v>3</v>
      </c>
      <c r="N7935">
        <v>4</v>
      </c>
      <c r="O7935">
        <v>4</v>
      </c>
      <c r="P7935">
        <v>4</v>
      </c>
      <c r="Q7935">
        <v>3</v>
      </c>
      <c r="R7935">
        <v>4</v>
      </c>
      <c r="S7935">
        <v>5</v>
      </c>
      <c r="T7935">
        <v>4</v>
      </c>
      <c r="U7935">
        <v>36</v>
      </c>
      <c r="V7935">
        <v>72</v>
      </c>
      <c r="W7935" t="s">
        <v>18</v>
      </c>
      <c r="X7935" t="s">
        <v>5241</v>
      </c>
      <c r="Y7935" t="s">
        <v>10</v>
      </c>
    </row>
    <row r="7936" spans="1:25" x14ac:dyDescent="0.25">
      <c r="A7936" t="s">
        <v>9845</v>
      </c>
      <c r="B7936">
        <v>4</v>
      </c>
      <c r="C7936">
        <v>4</v>
      </c>
      <c r="D7936">
        <v>3</v>
      </c>
      <c r="E7936">
        <v>4</v>
      </c>
      <c r="F7936">
        <v>4</v>
      </c>
      <c r="G7936">
        <v>3</v>
      </c>
      <c r="H7936">
        <v>4</v>
      </c>
      <c r="I7936">
        <v>5</v>
      </c>
      <c r="J7936">
        <v>5</v>
      </c>
      <c r="K7936">
        <v>36</v>
      </c>
      <c r="L7936">
        <v>5</v>
      </c>
      <c r="M7936">
        <v>4</v>
      </c>
      <c r="N7936">
        <v>4</v>
      </c>
      <c r="O7936">
        <v>3</v>
      </c>
      <c r="P7936">
        <v>4</v>
      </c>
      <c r="Q7936">
        <v>4</v>
      </c>
      <c r="R7936">
        <v>3</v>
      </c>
      <c r="S7936">
        <v>4</v>
      </c>
      <c r="T7936">
        <v>5</v>
      </c>
      <c r="U7936">
        <v>36</v>
      </c>
      <c r="V7936">
        <v>72</v>
      </c>
      <c r="W7936" t="s">
        <v>18</v>
      </c>
      <c r="X7936" t="s">
        <v>5241</v>
      </c>
      <c r="Y7936" t="s">
        <v>10</v>
      </c>
    </row>
    <row r="7937" spans="1:25" x14ac:dyDescent="0.25">
      <c r="A7937" t="s">
        <v>9846</v>
      </c>
      <c r="B7937">
        <v>5</v>
      </c>
      <c r="C7937">
        <v>4</v>
      </c>
      <c r="D7937">
        <v>4</v>
      </c>
      <c r="E7937">
        <v>3</v>
      </c>
      <c r="F7937">
        <v>4</v>
      </c>
      <c r="G7937">
        <v>5</v>
      </c>
      <c r="H7937">
        <v>3</v>
      </c>
      <c r="I7937">
        <v>4</v>
      </c>
      <c r="J7937">
        <v>4</v>
      </c>
      <c r="K7937">
        <v>36</v>
      </c>
      <c r="L7937">
        <v>5</v>
      </c>
      <c r="M7937">
        <v>4</v>
      </c>
      <c r="N7937">
        <v>3</v>
      </c>
      <c r="O7937">
        <v>4</v>
      </c>
      <c r="P7937">
        <v>4</v>
      </c>
      <c r="Q7937">
        <v>4</v>
      </c>
      <c r="R7937">
        <v>4</v>
      </c>
      <c r="S7937">
        <v>3</v>
      </c>
      <c r="T7937">
        <v>5</v>
      </c>
      <c r="U7937">
        <v>36</v>
      </c>
      <c r="V7937">
        <v>72</v>
      </c>
      <c r="W7937" t="s">
        <v>61</v>
      </c>
      <c r="X7937" t="s">
        <v>9847</v>
      </c>
      <c r="Y7937" t="s">
        <v>10</v>
      </c>
    </row>
    <row r="7938" spans="1:25" x14ac:dyDescent="0.25">
      <c r="A7938" t="s">
        <v>9848</v>
      </c>
      <c r="B7938">
        <v>4</v>
      </c>
      <c r="C7938">
        <v>4</v>
      </c>
      <c r="D7938">
        <v>3</v>
      </c>
      <c r="E7938">
        <v>4</v>
      </c>
      <c r="F7938">
        <v>3</v>
      </c>
      <c r="G7938">
        <v>4</v>
      </c>
      <c r="H7938">
        <v>5</v>
      </c>
      <c r="I7938">
        <v>4</v>
      </c>
      <c r="J7938">
        <v>5</v>
      </c>
      <c r="K7938">
        <v>36</v>
      </c>
      <c r="L7938">
        <v>4</v>
      </c>
      <c r="M7938">
        <v>3</v>
      </c>
      <c r="N7938">
        <v>4</v>
      </c>
      <c r="O7938">
        <v>3</v>
      </c>
      <c r="P7938">
        <v>4</v>
      </c>
      <c r="Q7938">
        <v>4</v>
      </c>
      <c r="R7938">
        <v>5</v>
      </c>
      <c r="S7938">
        <v>4</v>
      </c>
      <c r="T7938">
        <v>5</v>
      </c>
      <c r="U7938">
        <v>36</v>
      </c>
      <c r="V7938">
        <v>72</v>
      </c>
      <c r="W7938" t="s">
        <v>18</v>
      </c>
      <c r="X7938" t="s">
        <v>5262</v>
      </c>
      <c r="Y7938" t="s">
        <v>10</v>
      </c>
    </row>
    <row r="7939" spans="1:25" x14ac:dyDescent="0.25">
      <c r="A7939" t="s">
        <v>9849</v>
      </c>
      <c r="B7939">
        <v>4</v>
      </c>
      <c r="C7939">
        <v>3</v>
      </c>
      <c r="D7939">
        <v>4</v>
      </c>
      <c r="E7939">
        <v>5</v>
      </c>
      <c r="F7939">
        <v>4</v>
      </c>
      <c r="G7939">
        <v>4</v>
      </c>
      <c r="H7939">
        <v>4</v>
      </c>
      <c r="I7939">
        <v>3</v>
      </c>
      <c r="J7939">
        <v>4</v>
      </c>
      <c r="K7939">
        <v>35</v>
      </c>
      <c r="L7939">
        <v>4</v>
      </c>
      <c r="M7939">
        <v>4</v>
      </c>
      <c r="N7939">
        <v>3</v>
      </c>
      <c r="O7939">
        <v>4</v>
      </c>
      <c r="P7939">
        <v>3</v>
      </c>
      <c r="Q7939">
        <v>4</v>
      </c>
      <c r="R7939">
        <v>5</v>
      </c>
      <c r="S7939">
        <v>4</v>
      </c>
      <c r="T7939">
        <v>4</v>
      </c>
      <c r="U7939">
        <v>35</v>
      </c>
      <c r="V7939">
        <v>70</v>
      </c>
      <c r="W7939" t="s">
        <v>61</v>
      </c>
      <c r="X7939" t="s">
        <v>9850</v>
      </c>
      <c r="Y7939" t="s">
        <v>10</v>
      </c>
    </row>
    <row r="7940" spans="1:25" x14ac:dyDescent="0.25">
      <c r="A7940" t="s">
        <v>10323</v>
      </c>
      <c r="B7940">
        <v>5</v>
      </c>
      <c r="C7940">
        <v>4</v>
      </c>
      <c r="D7940">
        <v>4</v>
      </c>
      <c r="E7940">
        <v>3</v>
      </c>
      <c r="F7940">
        <v>4</v>
      </c>
      <c r="G7940">
        <v>4</v>
      </c>
      <c r="H7940">
        <v>3</v>
      </c>
      <c r="I7940">
        <v>4</v>
      </c>
      <c r="J7940">
        <v>5</v>
      </c>
      <c r="K7940">
        <v>36</v>
      </c>
      <c r="L7940">
        <v>5</v>
      </c>
      <c r="M7940">
        <v>3</v>
      </c>
      <c r="N7940">
        <v>4</v>
      </c>
      <c r="O7940">
        <v>3</v>
      </c>
      <c r="P7940">
        <v>5</v>
      </c>
      <c r="Q7940">
        <v>3</v>
      </c>
      <c r="R7940">
        <v>4</v>
      </c>
      <c r="S7940">
        <v>5</v>
      </c>
      <c r="T7940">
        <v>4</v>
      </c>
      <c r="U7940">
        <v>36</v>
      </c>
      <c r="V7940">
        <v>72</v>
      </c>
      <c r="X7940" t="s">
        <v>10299</v>
      </c>
      <c r="Y7940" t="s">
        <v>3551</v>
      </c>
    </row>
    <row r="7941" spans="1:25" x14ac:dyDescent="0.25">
      <c r="A7941" t="s">
        <v>10348</v>
      </c>
      <c r="B7941">
        <v>3</v>
      </c>
      <c r="C7941">
        <v>3</v>
      </c>
      <c r="D7941">
        <v>4</v>
      </c>
      <c r="E7941">
        <v>3</v>
      </c>
      <c r="F7941">
        <v>3</v>
      </c>
      <c r="G7941">
        <v>3</v>
      </c>
      <c r="H7941">
        <v>4</v>
      </c>
      <c r="I7941">
        <v>4</v>
      </c>
      <c r="J7941">
        <v>3</v>
      </c>
      <c r="K7941">
        <v>30</v>
      </c>
      <c r="L7941">
        <v>0</v>
      </c>
      <c r="M7941">
        <v>0</v>
      </c>
      <c r="N7941">
        <v>0</v>
      </c>
      <c r="O7941">
        <v>0</v>
      </c>
      <c r="P7941">
        <v>0</v>
      </c>
      <c r="Q7941">
        <v>0</v>
      </c>
      <c r="R7941">
        <v>0</v>
      </c>
      <c r="S7941">
        <v>0</v>
      </c>
      <c r="T7941">
        <v>0</v>
      </c>
      <c r="U7941">
        <v>0</v>
      </c>
      <c r="V7941">
        <v>30</v>
      </c>
      <c r="W7941" t="s">
        <v>4495</v>
      </c>
      <c r="X7941" t="s">
        <v>4495</v>
      </c>
      <c r="Y7941" t="s">
        <v>4496</v>
      </c>
    </row>
    <row r="7942" spans="1:25" x14ac:dyDescent="0.25">
      <c r="A7942" t="s">
        <v>9074</v>
      </c>
      <c r="B7942">
        <v>5</v>
      </c>
      <c r="C7942">
        <v>3</v>
      </c>
      <c r="D7942">
        <v>4</v>
      </c>
      <c r="E7942">
        <v>4</v>
      </c>
      <c r="F7942">
        <v>4</v>
      </c>
      <c r="G7942">
        <v>3</v>
      </c>
      <c r="H7942">
        <v>4</v>
      </c>
      <c r="I7942">
        <v>4</v>
      </c>
      <c r="J7942">
        <v>5</v>
      </c>
      <c r="K7942">
        <v>36</v>
      </c>
      <c r="L7942">
        <v>4</v>
      </c>
      <c r="M7942">
        <v>3</v>
      </c>
      <c r="N7942">
        <v>5</v>
      </c>
      <c r="O7942">
        <v>4</v>
      </c>
      <c r="P7942">
        <v>4</v>
      </c>
      <c r="Q7942">
        <v>3</v>
      </c>
      <c r="R7942">
        <v>4</v>
      </c>
      <c r="S7942">
        <v>4</v>
      </c>
      <c r="T7942">
        <v>5</v>
      </c>
      <c r="U7942">
        <v>36</v>
      </c>
      <c r="V7942">
        <v>72</v>
      </c>
      <c r="X7942" t="s">
        <v>9074</v>
      </c>
      <c r="Y7942" t="s">
        <v>44</v>
      </c>
    </row>
    <row r="7943" spans="1:25" x14ac:dyDescent="0.25">
      <c r="A7943" t="s">
        <v>9074</v>
      </c>
      <c r="B7943">
        <v>5</v>
      </c>
      <c r="C7943">
        <v>3</v>
      </c>
      <c r="D7943">
        <v>4</v>
      </c>
      <c r="E7943">
        <v>4</v>
      </c>
      <c r="F7943">
        <v>4</v>
      </c>
      <c r="G7943">
        <v>3</v>
      </c>
      <c r="H7943">
        <v>4</v>
      </c>
      <c r="I7943">
        <v>4</v>
      </c>
      <c r="J7943">
        <v>5</v>
      </c>
      <c r="K7943">
        <v>36</v>
      </c>
      <c r="L7943">
        <v>4</v>
      </c>
      <c r="M7943">
        <v>3</v>
      </c>
      <c r="N7943">
        <v>5</v>
      </c>
      <c r="O7943">
        <v>4</v>
      </c>
      <c r="P7943">
        <v>4</v>
      </c>
      <c r="Q7943">
        <v>3</v>
      </c>
      <c r="R7943">
        <v>4</v>
      </c>
      <c r="S7943">
        <v>4</v>
      </c>
      <c r="T7943">
        <v>5</v>
      </c>
      <c r="U7943">
        <v>36</v>
      </c>
      <c r="V7943">
        <v>72</v>
      </c>
      <c r="X7943" t="s">
        <v>9074</v>
      </c>
      <c r="Y7943" t="s">
        <v>44</v>
      </c>
    </row>
    <row r="7944" spans="1:25" x14ac:dyDescent="0.25">
      <c r="A7944" t="s">
        <v>9851</v>
      </c>
      <c r="B7944">
        <v>4</v>
      </c>
      <c r="C7944">
        <v>4</v>
      </c>
      <c r="D7944">
        <v>4</v>
      </c>
      <c r="E7944">
        <v>3</v>
      </c>
      <c r="F7944">
        <v>4</v>
      </c>
      <c r="G7944">
        <v>5</v>
      </c>
      <c r="H7944">
        <v>4</v>
      </c>
      <c r="I7944">
        <v>3</v>
      </c>
      <c r="J7944">
        <v>4</v>
      </c>
      <c r="K7944">
        <v>35</v>
      </c>
      <c r="L7944">
        <v>3</v>
      </c>
      <c r="M7944">
        <v>4</v>
      </c>
      <c r="N7944">
        <v>4</v>
      </c>
      <c r="O7944">
        <v>4</v>
      </c>
      <c r="P7944">
        <v>4</v>
      </c>
      <c r="Q7944">
        <v>5</v>
      </c>
      <c r="R7944">
        <v>3</v>
      </c>
      <c r="S7944">
        <v>4</v>
      </c>
      <c r="T7944">
        <v>4</v>
      </c>
      <c r="U7944">
        <v>35</v>
      </c>
      <c r="V7944">
        <v>70</v>
      </c>
      <c r="W7944" t="s">
        <v>110</v>
      </c>
      <c r="X7944" t="s">
        <v>9852</v>
      </c>
      <c r="Y7944" t="s">
        <v>10</v>
      </c>
    </row>
    <row r="7945" spans="1:25" x14ac:dyDescent="0.25">
      <c r="A7945" t="s">
        <v>9853</v>
      </c>
      <c r="B7945">
        <v>4</v>
      </c>
      <c r="C7945">
        <v>4</v>
      </c>
      <c r="D7945">
        <v>5</v>
      </c>
      <c r="E7945">
        <v>4</v>
      </c>
      <c r="F7945">
        <v>3</v>
      </c>
      <c r="G7945">
        <v>5</v>
      </c>
      <c r="H7945">
        <v>3</v>
      </c>
      <c r="I7945">
        <v>4</v>
      </c>
      <c r="J7945">
        <v>3</v>
      </c>
      <c r="K7945">
        <v>35</v>
      </c>
      <c r="L7945">
        <v>4</v>
      </c>
      <c r="M7945">
        <v>3</v>
      </c>
      <c r="N7945">
        <v>5</v>
      </c>
      <c r="O7945">
        <v>3</v>
      </c>
      <c r="P7945">
        <v>4</v>
      </c>
      <c r="Q7945">
        <v>4</v>
      </c>
      <c r="R7945">
        <v>5</v>
      </c>
      <c r="S7945">
        <v>4</v>
      </c>
      <c r="T7945">
        <v>3</v>
      </c>
      <c r="U7945">
        <v>35</v>
      </c>
      <c r="V7945">
        <v>70</v>
      </c>
      <c r="W7945" t="s">
        <v>61</v>
      </c>
      <c r="X7945" t="s">
        <v>1175</v>
      </c>
      <c r="Y7945" t="s">
        <v>10</v>
      </c>
    </row>
    <row r="7946" spans="1:25" x14ac:dyDescent="0.25">
      <c r="A7946" t="s">
        <v>9854</v>
      </c>
      <c r="B7946">
        <v>4</v>
      </c>
      <c r="C7946">
        <v>4</v>
      </c>
      <c r="D7946">
        <v>3</v>
      </c>
      <c r="E7946">
        <v>4</v>
      </c>
      <c r="F7946">
        <v>4</v>
      </c>
      <c r="G7946">
        <v>4</v>
      </c>
      <c r="H7946">
        <v>3</v>
      </c>
      <c r="I7946">
        <v>5</v>
      </c>
      <c r="J7946">
        <v>4</v>
      </c>
      <c r="K7946">
        <v>35</v>
      </c>
      <c r="L7946">
        <v>4</v>
      </c>
      <c r="M7946">
        <v>3</v>
      </c>
      <c r="N7946">
        <v>5</v>
      </c>
      <c r="O7946">
        <v>4</v>
      </c>
      <c r="P7946">
        <v>4</v>
      </c>
      <c r="Q7946">
        <v>4</v>
      </c>
      <c r="R7946">
        <v>3</v>
      </c>
      <c r="S7946">
        <v>4</v>
      </c>
      <c r="T7946">
        <v>4</v>
      </c>
      <c r="U7946">
        <v>35</v>
      </c>
      <c r="V7946">
        <v>70</v>
      </c>
      <c r="W7946" t="s">
        <v>152</v>
      </c>
      <c r="X7946" t="s">
        <v>9855</v>
      </c>
      <c r="Y7946" t="s">
        <v>10</v>
      </c>
    </row>
    <row r="7947" spans="1:25" x14ac:dyDescent="0.25">
      <c r="A7947" t="s">
        <v>9856</v>
      </c>
      <c r="B7947">
        <v>4</v>
      </c>
      <c r="C7947">
        <v>3</v>
      </c>
      <c r="D7947">
        <v>4</v>
      </c>
      <c r="E7947">
        <v>3</v>
      </c>
      <c r="F7947">
        <v>4</v>
      </c>
      <c r="G7947">
        <v>5</v>
      </c>
      <c r="H7947">
        <v>4</v>
      </c>
      <c r="I7947">
        <v>5</v>
      </c>
      <c r="J7947">
        <v>4</v>
      </c>
      <c r="K7947">
        <v>36</v>
      </c>
      <c r="L7947">
        <v>5</v>
      </c>
      <c r="M7947">
        <v>3</v>
      </c>
      <c r="N7947">
        <v>4</v>
      </c>
      <c r="O7947">
        <v>5</v>
      </c>
      <c r="P7947">
        <v>3</v>
      </c>
      <c r="Q7947">
        <v>4</v>
      </c>
      <c r="R7947">
        <v>4</v>
      </c>
      <c r="S7947">
        <v>4</v>
      </c>
      <c r="T7947">
        <v>4</v>
      </c>
      <c r="U7947">
        <v>36</v>
      </c>
      <c r="V7947">
        <v>72</v>
      </c>
      <c r="W7947" t="s">
        <v>308</v>
      </c>
      <c r="X7947" t="s">
        <v>9857</v>
      </c>
      <c r="Y7947" t="s">
        <v>10</v>
      </c>
    </row>
    <row r="7948" spans="1:25" x14ac:dyDescent="0.25">
      <c r="A7948" t="s">
        <v>9858</v>
      </c>
      <c r="B7948">
        <v>4</v>
      </c>
      <c r="C7948">
        <v>4</v>
      </c>
      <c r="D7948">
        <v>3</v>
      </c>
      <c r="E7948">
        <v>4</v>
      </c>
      <c r="F7948">
        <v>5</v>
      </c>
      <c r="G7948">
        <v>3</v>
      </c>
      <c r="H7948">
        <v>4</v>
      </c>
      <c r="I7948">
        <v>4</v>
      </c>
      <c r="J7948">
        <v>5</v>
      </c>
      <c r="K7948">
        <v>36</v>
      </c>
      <c r="L7948">
        <v>4</v>
      </c>
      <c r="M7948">
        <v>4</v>
      </c>
      <c r="N7948">
        <v>3</v>
      </c>
      <c r="O7948">
        <v>4</v>
      </c>
      <c r="P7948">
        <v>5</v>
      </c>
      <c r="Q7948">
        <v>3</v>
      </c>
      <c r="R7948">
        <v>4</v>
      </c>
      <c r="S7948">
        <v>4</v>
      </c>
      <c r="T7948">
        <v>5</v>
      </c>
      <c r="U7948">
        <v>36</v>
      </c>
      <c r="V7948">
        <v>72</v>
      </c>
      <c r="W7948">
        <v>2740</v>
      </c>
      <c r="X7948" t="s">
        <v>9859</v>
      </c>
      <c r="Y7948" t="s">
        <v>679</v>
      </c>
    </row>
    <row r="7949" spans="1:25" x14ac:dyDescent="0.25">
      <c r="A7949" t="s">
        <v>9860</v>
      </c>
      <c r="B7949">
        <v>4</v>
      </c>
      <c r="C7949">
        <v>5</v>
      </c>
      <c r="D7949">
        <v>4</v>
      </c>
      <c r="E7949">
        <v>3</v>
      </c>
      <c r="F7949">
        <v>4</v>
      </c>
      <c r="G7949">
        <v>5</v>
      </c>
      <c r="H7949">
        <v>4</v>
      </c>
      <c r="I7949">
        <v>3</v>
      </c>
      <c r="J7949">
        <v>4</v>
      </c>
      <c r="K7949">
        <v>36</v>
      </c>
      <c r="L7949">
        <v>4</v>
      </c>
      <c r="M7949">
        <v>5</v>
      </c>
      <c r="N7949">
        <v>3</v>
      </c>
      <c r="O7949">
        <v>4</v>
      </c>
      <c r="P7949">
        <v>4</v>
      </c>
      <c r="Q7949">
        <v>3</v>
      </c>
      <c r="R7949">
        <v>4</v>
      </c>
      <c r="S7949">
        <v>4</v>
      </c>
      <c r="T7949">
        <v>5</v>
      </c>
      <c r="U7949">
        <v>36</v>
      </c>
      <c r="V7949">
        <v>72</v>
      </c>
      <c r="W7949" t="s">
        <v>133</v>
      </c>
      <c r="X7949" t="s">
        <v>9861</v>
      </c>
      <c r="Y7949" t="s">
        <v>10</v>
      </c>
    </row>
    <row r="7950" spans="1:25" x14ac:dyDescent="0.25">
      <c r="A7950" t="s">
        <v>9862</v>
      </c>
      <c r="B7950">
        <v>4</v>
      </c>
      <c r="C7950">
        <v>4</v>
      </c>
      <c r="D7950">
        <v>4</v>
      </c>
      <c r="E7950">
        <v>3</v>
      </c>
      <c r="F7950">
        <v>4</v>
      </c>
      <c r="G7950">
        <v>4</v>
      </c>
      <c r="H7950">
        <v>5</v>
      </c>
      <c r="I7950">
        <v>3</v>
      </c>
      <c r="J7950">
        <v>4</v>
      </c>
      <c r="K7950">
        <v>33</v>
      </c>
      <c r="L7950">
        <v>4</v>
      </c>
      <c r="M7950">
        <v>4</v>
      </c>
      <c r="N7950">
        <v>4</v>
      </c>
      <c r="O7950">
        <v>4</v>
      </c>
      <c r="P7950">
        <v>3</v>
      </c>
      <c r="Q7950">
        <v>3</v>
      </c>
      <c r="R7950">
        <v>4</v>
      </c>
      <c r="S7950">
        <v>4</v>
      </c>
      <c r="T7950">
        <v>3</v>
      </c>
      <c r="U7950">
        <v>35</v>
      </c>
      <c r="V7950">
        <v>68</v>
      </c>
      <c r="W7950" t="s">
        <v>9863</v>
      </c>
      <c r="X7950" t="s">
        <v>2302</v>
      </c>
      <c r="Y7950" t="s">
        <v>74</v>
      </c>
    </row>
    <row r="7951" spans="1:25" x14ac:dyDescent="0.25">
      <c r="A7951" t="s">
        <v>9864</v>
      </c>
      <c r="B7951">
        <v>4</v>
      </c>
      <c r="C7951">
        <v>3</v>
      </c>
      <c r="D7951">
        <v>4</v>
      </c>
      <c r="E7951">
        <v>4</v>
      </c>
      <c r="F7951">
        <v>4</v>
      </c>
      <c r="G7951">
        <v>5</v>
      </c>
      <c r="H7951">
        <v>3</v>
      </c>
      <c r="I7951">
        <v>5</v>
      </c>
      <c r="J7951">
        <v>4</v>
      </c>
      <c r="K7951">
        <v>36</v>
      </c>
      <c r="L7951">
        <v>4</v>
      </c>
      <c r="M7951">
        <v>4</v>
      </c>
      <c r="N7951">
        <v>5</v>
      </c>
      <c r="O7951">
        <v>3</v>
      </c>
      <c r="P7951">
        <v>4</v>
      </c>
      <c r="Q7951">
        <v>4</v>
      </c>
      <c r="R7951">
        <v>3</v>
      </c>
      <c r="S7951">
        <v>4</v>
      </c>
      <c r="T7951">
        <v>4</v>
      </c>
      <c r="U7951">
        <v>35</v>
      </c>
      <c r="V7951">
        <v>71</v>
      </c>
      <c r="W7951" t="s">
        <v>61</v>
      </c>
      <c r="X7951" t="s">
        <v>748</v>
      </c>
      <c r="Y7951" t="s">
        <v>10</v>
      </c>
    </row>
    <row r="7952" spans="1:25" x14ac:dyDescent="0.25">
      <c r="A7952" t="s">
        <v>9865</v>
      </c>
      <c r="B7952">
        <v>4</v>
      </c>
      <c r="C7952">
        <v>4</v>
      </c>
      <c r="D7952">
        <v>4</v>
      </c>
      <c r="E7952">
        <v>3</v>
      </c>
      <c r="F7952">
        <v>4</v>
      </c>
      <c r="G7952">
        <v>4</v>
      </c>
      <c r="H7952">
        <v>5</v>
      </c>
      <c r="I7952">
        <v>3</v>
      </c>
      <c r="J7952">
        <v>5</v>
      </c>
      <c r="K7952">
        <v>36</v>
      </c>
      <c r="L7952">
        <v>0</v>
      </c>
      <c r="M7952">
        <v>0</v>
      </c>
      <c r="N7952">
        <v>0</v>
      </c>
      <c r="O7952">
        <v>0</v>
      </c>
      <c r="P7952">
        <v>0</v>
      </c>
      <c r="Q7952">
        <v>0</v>
      </c>
      <c r="R7952">
        <v>0</v>
      </c>
      <c r="S7952">
        <v>0</v>
      </c>
      <c r="T7952">
        <v>0</v>
      </c>
      <c r="U7952">
        <v>0</v>
      </c>
      <c r="V7952">
        <v>36</v>
      </c>
      <c r="W7952" t="s">
        <v>2257</v>
      </c>
      <c r="X7952" t="s">
        <v>9866</v>
      </c>
      <c r="Y7952" t="s">
        <v>10</v>
      </c>
    </row>
    <row r="7953" spans="1:25" x14ac:dyDescent="0.25">
      <c r="A7953" t="s">
        <v>9867</v>
      </c>
      <c r="B7953">
        <v>4</v>
      </c>
      <c r="C7953">
        <v>4</v>
      </c>
      <c r="D7953">
        <v>4</v>
      </c>
      <c r="E7953">
        <v>3</v>
      </c>
      <c r="F7953">
        <v>4</v>
      </c>
      <c r="G7953">
        <v>4</v>
      </c>
      <c r="H7953">
        <v>5</v>
      </c>
      <c r="I7953">
        <v>3</v>
      </c>
      <c r="J7953">
        <v>5</v>
      </c>
      <c r="K7953">
        <v>36</v>
      </c>
      <c r="L7953">
        <v>4</v>
      </c>
      <c r="M7953">
        <v>4</v>
      </c>
      <c r="N7953">
        <v>4</v>
      </c>
      <c r="O7953">
        <v>3</v>
      </c>
      <c r="P7953">
        <v>4</v>
      </c>
      <c r="Q7953">
        <v>4</v>
      </c>
      <c r="R7953">
        <v>5</v>
      </c>
      <c r="S7953">
        <v>3</v>
      </c>
      <c r="T7953">
        <v>5</v>
      </c>
      <c r="U7953">
        <v>36</v>
      </c>
      <c r="V7953">
        <v>72</v>
      </c>
      <c r="W7953" t="s">
        <v>2257</v>
      </c>
      <c r="X7953" t="s">
        <v>9866</v>
      </c>
      <c r="Y7953" t="s">
        <v>10</v>
      </c>
    </row>
    <row r="7954" spans="1:25" x14ac:dyDescent="0.25">
      <c r="A7954" t="s">
        <v>9868</v>
      </c>
      <c r="B7954">
        <v>5</v>
      </c>
      <c r="C7954">
        <v>4</v>
      </c>
      <c r="D7954">
        <v>4</v>
      </c>
      <c r="E7954">
        <v>4</v>
      </c>
      <c r="F7954">
        <v>3</v>
      </c>
      <c r="G7954">
        <v>4</v>
      </c>
      <c r="H7954">
        <v>3</v>
      </c>
      <c r="I7954">
        <v>4</v>
      </c>
      <c r="J7954">
        <v>5</v>
      </c>
      <c r="K7954">
        <v>36</v>
      </c>
      <c r="L7954">
        <v>4</v>
      </c>
      <c r="M7954">
        <v>4</v>
      </c>
      <c r="N7954">
        <v>5</v>
      </c>
      <c r="O7954">
        <v>4</v>
      </c>
      <c r="P7954">
        <v>4</v>
      </c>
      <c r="Q7954">
        <v>3</v>
      </c>
      <c r="R7954">
        <v>5</v>
      </c>
      <c r="S7954">
        <v>3</v>
      </c>
      <c r="T7954">
        <v>4</v>
      </c>
      <c r="U7954">
        <v>36</v>
      </c>
      <c r="V7954">
        <v>72</v>
      </c>
      <c r="W7954" t="s">
        <v>8</v>
      </c>
      <c r="X7954" t="s">
        <v>9869</v>
      </c>
      <c r="Y7954" t="s">
        <v>10</v>
      </c>
    </row>
    <row r="7955" spans="1:25" x14ac:dyDescent="0.25">
      <c r="A7955" t="s">
        <v>9870</v>
      </c>
      <c r="B7955">
        <v>3</v>
      </c>
      <c r="C7955">
        <v>3</v>
      </c>
      <c r="D7955">
        <v>4</v>
      </c>
      <c r="E7955">
        <v>3</v>
      </c>
      <c r="F7955">
        <v>4</v>
      </c>
      <c r="G7955">
        <v>4</v>
      </c>
      <c r="H7955">
        <v>5</v>
      </c>
      <c r="I7955">
        <v>3</v>
      </c>
      <c r="J7955">
        <v>3</v>
      </c>
      <c r="K7955">
        <v>32</v>
      </c>
      <c r="L7955">
        <v>4</v>
      </c>
      <c r="M7955">
        <v>4</v>
      </c>
      <c r="N7955">
        <v>4</v>
      </c>
      <c r="O7955">
        <v>3</v>
      </c>
      <c r="P7955">
        <v>3</v>
      </c>
      <c r="Q7955">
        <v>4</v>
      </c>
      <c r="R7955">
        <v>3</v>
      </c>
      <c r="S7955">
        <v>3</v>
      </c>
      <c r="T7955">
        <v>3</v>
      </c>
      <c r="U7955">
        <v>31</v>
      </c>
      <c r="V7955">
        <v>63</v>
      </c>
      <c r="W7955" t="s">
        <v>248</v>
      </c>
      <c r="X7955" t="s">
        <v>8775</v>
      </c>
      <c r="Y7955" t="s">
        <v>44</v>
      </c>
    </row>
    <row r="7956" spans="1:25" x14ac:dyDescent="0.25">
      <c r="A7956" t="s">
        <v>9871</v>
      </c>
      <c r="B7956">
        <v>5</v>
      </c>
      <c r="C7956">
        <v>4</v>
      </c>
      <c r="D7956">
        <v>4</v>
      </c>
      <c r="E7956">
        <v>3</v>
      </c>
      <c r="F7956">
        <v>4</v>
      </c>
      <c r="G7956">
        <v>4</v>
      </c>
      <c r="H7956">
        <v>3</v>
      </c>
      <c r="I7956">
        <v>4</v>
      </c>
      <c r="J7956">
        <v>4</v>
      </c>
      <c r="K7956">
        <v>35</v>
      </c>
      <c r="L7956">
        <v>4</v>
      </c>
      <c r="M7956">
        <v>3</v>
      </c>
      <c r="N7956">
        <v>4</v>
      </c>
      <c r="O7956">
        <v>4</v>
      </c>
      <c r="P7956">
        <v>4</v>
      </c>
      <c r="Q7956">
        <v>5</v>
      </c>
      <c r="R7956">
        <v>4</v>
      </c>
      <c r="S7956">
        <v>3</v>
      </c>
      <c r="T7956">
        <v>4</v>
      </c>
      <c r="U7956">
        <v>35</v>
      </c>
      <c r="V7956">
        <v>70</v>
      </c>
      <c r="W7956" t="s">
        <v>18</v>
      </c>
      <c r="X7956" t="s">
        <v>971</v>
      </c>
      <c r="Y7956" t="s">
        <v>10</v>
      </c>
    </row>
    <row r="7957" spans="1:25" x14ac:dyDescent="0.25">
      <c r="A7957" t="s">
        <v>9872</v>
      </c>
      <c r="B7957">
        <v>4</v>
      </c>
      <c r="C7957">
        <v>3</v>
      </c>
      <c r="D7957">
        <v>4</v>
      </c>
      <c r="E7957">
        <v>4</v>
      </c>
      <c r="F7957">
        <v>4</v>
      </c>
      <c r="G7957">
        <v>3</v>
      </c>
      <c r="H7957">
        <v>4</v>
      </c>
      <c r="I7957">
        <v>5</v>
      </c>
      <c r="J7957">
        <v>4</v>
      </c>
      <c r="K7957">
        <v>35</v>
      </c>
      <c r="L7957">
        <v>5</v>
      </c>
      <c r="M7957">
        <v>4</v>
      </c>
      <c r="N7957">
        <v>4</v>
      </c>
      <c r="O7957">
        <v>4</v>
      </c>
      <c r="P7957">
        <v>4</v>
      </c>
      <c r="Q7957">
        <v>3</v>
      </c>
      <c r="R7957">
        <v>4</v>
      </c>
      <c r="S7957">
        <v>4</v>
      </c>
      <c r="T7957">
        <v>4</v>
      </c>
      <c r="U7957">
        <v>36</v>
      </c>
      <c r="V7957">
        <v>71</v>
      </c>
      <c r="W7957" t="s">
        <v>161</v>
      </c>
      <c r="X7957" t="s">
        <v>9873</v>
      </c>
      <c r="Y7957" t="s">
        <v>10</v>
      </c>
    </row>
    <row r="7958" spans="1:25" x14ac:dyDescent="0.25">
      <c r="A7958" t="s">
        <v>9874</v>
      </c>
      <c r="B7958">
        <v>5</v>
      </c>
      <c r="C7958">
        <v>3</v>
      </c>
      <c r="D7958">
        <v>4</v>
      </c>
      <c r="E7958">
        <v>4</v>
      </c>
      <c r="F7958">
        <v>5</v>
      </c>
      <c r="G7958">
        <v>4</v>
      </c>
      <c r="H7958">
        <v>3</v>
      </c>
      <c r="I7958">
        <v>4</v>
      </c>
      <c r="J7958">
        <v>4</v>
      </c>
      <c r="K7958">
        <v>36</v>
      </c>
      <c r="L7958">
        <v>3</v>
      </c>
      <c r="M7958">
        <v>4</v>
      </c>
      <c r="N7958">
        <v>5</v>
      </c>
      <c r="O7958">
        <v>4</v>
      </c>
      <c r="P7958">
        <v>5</v>
      </c>
      <c r="Q7958">
        <v>4</v>
      </c>
      <c r="R7958">
        <v>3</v>
      </c>
      <c r="S7958">
        <v>4</v>
      </c>
      <c r="T7958">
        <v>4</v>
      </c>
      <c r="U7958">
        <v>36</v>
      </c>
      <c r="V7958">
        <v>72</v>
      </c>
      <c r="W7958" t="s">
        <v>58</v>
      </c>
      <c r="X7958" t="s">
        <v>9875</v>
      </c>
      <c r="Y7958" t="s">
        <v>10</v>
      </c>
    </row>
    <row r="7959" spans="1:25" x14ac:dyDescent="0.25">
      <c r="A7959" t="s">
        <v>9075</v>
      </c>
      <c r="B7959">
        <v>4</v>
      </c>
      <c r="C7959">
        <v>3</v>
      </c>
      <c r="D7959">
        <v>4</v>
      </c>
      <c r="E7959">
        <v>4</v>
      </c>
      <c r="F7959">
        <v>4</v>
      </c>
      <c r="G7959">
        <v>5</v>
      </c>
      <c r="H7959">
        <v>4</v>
      </c>
      <c r="I7959">
        <v>5</v>
      </c>
      <c r="J7959">
        <v>3</v>
      </c>
      <c r="K7959">
        <v>36</v>
      </c>
      <c r="L7959">
        <v>4</v>
      </c>
      <c r="M7959">
        <v>3</v>
      </c>
      <c r="N7959">
        <v>4</v>
      </c>
      <c r="O7959">
        <v>4</v>
      </c>
      <c r="P7959">
        <v>3</v>
      </c>
      <c r="Q7959">
        <v>5</v>
      </c>
      <c r="R7959">
        <v>3</v>
      </c>
      <c r="S7959">
        <v>4</v>
      </c>
      <c r="T7959">
        <v>4</v>
      </c>
      <c r="U7959">
        <v>34</v>
      </c>
      <c r="V7959">
        <v>70</v>
      </c>
      <c r="W7959" t="s">
        <v>1097</v>
      </c>
      <c r="X7959" t="s">
        <v>1742</v>
      </c>
      <c r="Y7959" t="s">
        <v>44</v>
      </c>
    </row>
    <row r="7960" spans="1:25" x14ac:dyDescent="0.25">
      <c r="A7960" t="s">
        <v>9076</v>
      </c>
      <c r="B7960">
        <v>4</v>
      </c>
      <c r="C7960">
        <v>4</v>
      </c>
      <c r="D7960">
        <v>4</v>
      </c>
      <c r="E7960">
        <v>3</v>
      </c>
      <c r="F7960">
        <v>5</v>
      </c>
      <c r="G7960">
        <v>4</v>
      </c>
      <c r="H7960">
        <v>3</v>
      </c>
      <c r="I7960">
        <v>4</v>
      </c>
      <c r="J7960">
        <v>4</v>
      </c>
      <c r="K7960">
        <v>35</v>
      </c>
      <c r="L7960">
        <v>4</v>
      </c>
      <c r="M7960">
        <v>5</v>
      </c>
      <c r="N7960">
        <v>3</v>
      </c>
      <c r="O7960">
        <v>4</v>
      </c>
      <c r="P7960">
        <v>4</v>
      </c>
      <c r="Q7960">
        <v>3</v>
      </c>
      <c r="R7960">
        <v>4</v>
      </c>
      <c r="S7960">
        <v>4</v>
      </c>
      <c r="T7960">
        <v>4</v>
      </c>
      <c r="U7960">
        <v>35</v>
      </c>
      <c r="V7960">
        <v>70</v>
      </c>
      <c r="X7960" t="s">
        <v>1673</v>
      </c>
      <c r="Y7960" t="s">
        <v>44</v>
      </c>
    </row>
    <row r="7961" spans="1:25" x14ac:dyDescent="0.25">
      <c r="A7961" t="s">
        <v>9876</v>
      </c>
      <c r="B7961">
        <v>3</v>
      </c>
      <c r="C7961">
        <v>5</v>
      </c>
      <c r="D7961">
        <v>4</v>
      </c>
      <c r="E7961">
        <v>4</v>
      </c>
      <c r="F7961">
        <v>3</v>
      </c>
      <c r="G7961">
        <v>4</v>
      </c>
      <c r="H7961">
        <v>3</v>
      </c>
      <c r="I7961">
        <v>4</v>
      </c>
      <c r="J7961">
        <v>4</v>
      </c>
      <c r="K7961">
        <v>34</v>
      </c>
      <c r="L7961">
        <v>4</v>
      </c>
      <c r="M7961">
        <v>3</v>
      </c>
      <c r="N7961">
        <v>4</v>
      </c>
      <c r="O7961">
        <v>4</v>
      </c>
      <c r="P7961">
        <v>4</v>
      </c>
      <c r="Q7961">
        <v>4</v>
      </c>
      <c r="R7961">
        <v>4</v>
      </c>
      <c r="S7961">
        <v>5</v>
      </c>
      <c r="T7961">
        <v>5</v>
      </c>
      <c r="U7961">
        <v>37</v>
      </c>
      <c r="V7961">
        <v>71</v>
      </c>
      <c r="X7961" t="s">
        <v>9877</v>
      </c>
      <c r="Y7961" t="s">
        <v>3551</v>
      </c>
    </row>
    <row r="7962" spans="1:25" x14ac:dyDescent="0.25">
      <c r="A7962" t="s">
        <v>9878</v>
      </c>
      <c r="B7962">
        <v>5</v>
      </c>
      <c r="C7962">
        <v>4</v>
      </c>
      <c r="D7962">
        <v>3</v>
      </c>
      <c r="E7962">
        <v>3</v>
      </c>
      <c r="F7962">
        <v>5</v>
      </c>
      <c r="G7962">
        <v>4</v>
      </c>
      <c r="H7962">
        <v>4</v>
      </c>
      <c r="I7962">
        <v>4</v>
      </c>
      <c r="J7962">
        <v>4</v>
      </c>
      <c r="K7962">
        <v>36</v>
      </c>
      <c r="L7962">
        <v>3</v>
      </c>
      <c r="M7962">
        <v>4</v>
      </c>
      <c r="N7962">
        <v>4</v>
      </c>
      <c r="O7962">
        <v>4</v>
      </c>
      <c r="P7962">
        <v>4</v>
      </c>
      <c r="Q7962">
        <v>5</v>
      </c>
      <c r="R7962">
        <v>4</v>
      </c>
      <c r="S7962">
        <v>3</v>
      </c>
      <c r="T7962">
        <v>5</v>
      </c>
      <c r="U7962">
        <v>36</v>
      </c>
      <c r="V7962">
        <v>72</v>
      </c>
      <c r="W7962" t="s">
        <v>8</v>
      </c>
      <c r="X7962" t="s">
        <v>1064</v>
      </c>
      <c r="Y7962" t="s">
        <v>10</v>
      </c>
    </row>
    <row r="7963" spans="1:25" x14ac:dyDescent="0.25">
      <c r="A7963" t="s">
        <v>9879</v>
      </c>
      <c r="B7963">
        <v>5</v>
      </c>
      <c r="C7963">
        <v>5</v>
      </c>
      <c r="D7963">
        <v>4</v>
      </c>
      <c r="E7963">
        <v>3</v>
      </c>
      <c r="F7963">
        <v>4</v>
      </c>
      <c r="G7963">
        <v>4</v>
      </c>
      <c r="H7963">
        <v>3</v>
      </c>
      <c r="I7963">
        <v>4</v>
      </c>
      <c r="J7963">
        <v>4</v>
      </c>
      <c r="K7963">
        <v>36</v>
      </c>
      <c r="L7963">
        <v>4</v>
      </c>
      <c r="M7963">
        <v>3</v>
      </c>
      <c r="N7963">
        <v>5</v>
      </c>
      <c r="O7963">
        <v>3</v>
      </c>
      <c r="P7963">
        <v>4</v>
      </c>
      <c r="Q7963">
        <v>4</v>
      </c>
      <c r="R7963">
        <v>4</v>
      </c>
      <c r="S7963">
        <v>5</v>
      </c>
      <c r="T7963">
        <v>4</v>
      </c>
      <c r="U7963">
        <v>36</v>
      </c>
      <c r="V7963">
        <v>72</v>
      </c>
      <c r="W7963" t="s">
        <v>1064</v>
      </c>
      <c r="X7963" t="s">
        <v>9880</v>
      </c>
      <c r="Y7963" t="s">
        <v>2294</v>
      </c>
    </row>
    <row r="7964" spans="1:25" x14ac:dyDescent="0.25">
      <c r="A7964" t="s">
        <v>9881</v>
      </c>
      <c r="B7964">
        <v>4</v>
      </c>
      <c r="C7964">
        <v>4</v>
      </c>
      <c r="D7964">
        <v>3</v>
      </c>
      <c r="E7964">
        <v>4</v>
      </c>
      <c r="F7964">
        <v>5</v>
      </c>
      <c r="G7964">
        <v>3</v>
      </c>
      <c r="H7964">
        <v>5</v>
      </c>
      <c r="I7964">
        <v>4</v>
      </c>
      <c r="J7964">
        <v>4</v>
      </c>
      <c r="K7964">
        <v>36</v>
      </c>
      <c r="L7964">
        <v>4</v>
      </c>
      <c r="M7964">
        <v>3</v>
      </c>
      <c r="N7964">
        <v>4</v>
      </c>
      <c r="O7964">
        <v>5</v>
      </c>
      <c r="P7964">
        <v>4</v>
      </c>
      <c r="Q7964">
        <v>3</v>
      </c>
      <c r="R7964">
        <v>4</v>
      </c>
      <c r="S7964">
        <v>4</v>
      </c>
      <c r="T7964">
        <v>5</v>
      </c>
      <c r="U7964">
        <v>36</v>
      </c>
      <c r="V7964">
        <v>72</v>
      </c>
      <c r="X7964" t="s">
        <v>9882</v>
      </c>
      <c r="Y7964" t="s">
        <v>5956</v>
      </c>
    </row>
    <row r="7965" spans="1:25" x14ac:dyDescent="0.25">
      <c r="A7965" t="s">
        <v>9883</v>
      </c>
      <c r="B7965">
        <v>4</v>
      </c>
      <c r="C7965">
        <v>4</v>
      </c>
      <c r="D7965">
        <v>4</v>
      </c>
      <c r="E7965">
        <v>4</v>
      </c>
      <c r="F7965">
        <v>3</v>
      </c>
      <c r="G7965">
        <v>4</v>
      </c>
      <c r="H7965">
        <v>4</v>
      </c>
      <c r="I7965">
        <v>3</v>
      </c>
      <c r="J7965">
        <v>5</v>
      </c>
      <c r="K7965">
        <v>35</v>
      </c>
      <c r="L7965">
        <v>4</v>
      </c>
      <c r="M7965">
        <v>3</v>
      </c>
      <c r="N7965">
        <v>4</v>
      </c>
      <c r="O7965">
        <v>5</v>
      </c>
      <c r="P7965">
        <v>4</v>
      </c>
      <c r="Q7965">
        <v>3</v>
      </c>
      <c r="R7965">
        <v>4</v>
      </c>
      <c r="S7965">
        <v>4</v>
      </c>
      <c r="T7965">
        <v>4</v>
      </c>
      <c r="U7965">
        <v>35</v>
      </c>
      <c r="V7965">
        <v>70</v>
      </c>
      <c r="W7965" t="s">
        <v>18</v>
      </c>
      <c r="X7965" t="s">
        <v>9884</v>
      </c>
      <c r="Y7965" t="s">
        <v>10</v>
      </c>
    </row>
    <row r="7966" spans="1:25" x14ac:dyDescent="0.25">
      <c r="A7966" t="s">
        <v>9885</v>
      </c>
      <c r="B7966">
        <v>4</v>
      </c>
      <c r="C7966">
        <v>4</v>
      </c>
      <c r="D7966">
        <v>4</v>
      </c>
      <c r="E7966">
        <v>5</v>
      </c>
      <c r="F7966">
        <v>4</v>
      </c>
      <c r="G7966">
        <v>4</v>
      </c>
      <c r="H7966">
        <v>3</v>
      </c>
      <c r="I7966">
        <v>5</v>
      </c>
      <c r="J7966">
        <v>4</v>
      </c>
      <c r="K7966">
        <v>37</v>
      </c>
      <c r="L7966">
        <v>4</v>
      </c>
      <c r="M7966">
        <v>4</v>
      </c>
      <c r="N7966">
        <v>5</v>
      </c>
      <c r="O7966">
        <v>4</v>
      </c>
      <c r="P7966">
        <v>3</v>
      </c>
      <c r="Q7966">
        <v>4</v>
      </c>
      <c r="R7966">
        <v>3</v>
      </c>
      <c r="S7966">
        <v>4</v>
      </c>
      <c r="T7966">
        <v>4</v>
      </c>
      <c r="U7966">
        <v>35</v>
      </c>
      <c r="V7966">
        <v>72</v>
      </c>
      <c r="W7966" t="s">
        <v>9886</v>
      </c>
      <c r="X7966" t="s">
        <v>9887</v>
      </c>
      <c r="Y7966" t="s">
        <v>120</v>
      </c>
    </row>
    <row r="7967" spans="1:25" x14ac:dyDescent="0.25">
      <c r="A7967" t="s">
        <v>9888</v>
      </c>
      <c r="B7967">
        <v>4</v>
      </c>
      <c r="C7967">
        <v>5</v>
      </c>
      <c r="D7967">
        <v>4</v>
      </c>
      <c r="E7967">
        <v>4</v>
      </c>
      <c r="F7967">
        <v>3</v>
      </c>
      <c r="G7967">
        <v>4</v>
      </c>
      <c r="H7967">
        <v>3</v>
      </c>
      <c r="I7967">
        <v>5</v>
      </c>
      <c r="J7967">
        <v>4</v>
      </c>
      <c r="K7967">
        <v>36</v>
      </c>
      <c r="L7967">
        <v>4</v>
      </c>
      <c r="M7967">
        <v>5</v>
      </c>
      <c r="N7967">
        <v>3</v>
      </c>
      <c r="O7967">
        <v>4</v>
      </c>
      <c r="P7967">
        <v>4</v>
      </c>
      <c r="Q7967">
        <v>3</v>
      </c>
      <c r="R7967">
        <v>5</v>
      </c>
      <c r="S7967">
        <v>4</v>
      </c>
      <c r="T7967">
        <v>4</v>
      </c>
      <c r="U7967">
        <v>36</v>
      </c>
      <c r="V7967">
        <v>72</v>
      </c>
      <c r="W7967" t="s">
        <v>161</v>
      </c>
      <c r="X7967" t="s">
        <v>7255</v>
      </c>
      <c r="Y7967" t="s">
        <v>10</v>
      </c>
    </row>
    <row r="7968" spans="1:25" x14ac:dyDescent="0.25">
      <c r="A7968" t="s">
        <v>9889</v>
      </c>
      <c r="B7968">
        <v>3</v>
      </c>
      <c r="C7968">
        <v>3</v>
      </c>
      <c r="D7968">
        <v>3</v>
      </c>
      <c r="E7968">
        <v>3</v>
      </c>
      <c r="F7968">
        <v>3</v>
      </c>
      <c r="G7968">
        <v>4</v>
      </c>
      <c r="H7968">
        <v>5</v>
      </c>
      <c r="I7968">
        <v>3</v>
      </c>
      <c r="J7968">
        <v>3</v>
      </c>
      <c r="K7968">
        <v>30</v>
      </c>
      <c r="L7968">
        <v>3</v>
      </c>
      <c r="M7968">
        <v>3</v>
      </c>
      <c r="N7968">
        <v>3</v>
      </c>
      <c r="O7968">
        <v>4</v>
      </c>
      <c r="P7968">
        <v>3</v>
      </c>
      <c r="Q7968">
        <v>3</v>
      </c>
      <c r="R7968">
        <v>3</v>
      </c>
      <c r="S7968">
        <v>3</v>
      </c>
      <c r="T7968">
        <v>3</v>
      </c>
      <c r="U7968">
        <v>28</v>
      </c>
      <c r="V7968">
        <v>58</v>
      </c>
      <c r="X7968" t="s">
        <v>9890</v>
      </c>
      <c r="Y7968" t="s">
        <v>4496</v>
      </c>
    </row>
    <row r="7969" spans="1:25" x14ac:dyDescent="0.25">
      <c r="A7969" t="s">
        <v>9891</v>
      </c>
      <c r="B7969">
        <v>4</v>
      </c>
      <c r="C7969">
        <v>4</v>
      </c>
      <c r="D7969">
        <v>4</v>
      </c>
      <c r="E7969">
        <v>5</v>
      </c>
      <c r="F7969">
        <v>3</v>
      </c>
      <c r="G7969">
        <v>5</v>
      </c>
      <c r="H7969">
        <v>3</v>
      </c>
      <c r="I7969">
        <v>5</v>
      </c>
      <c r="J7969">
        <v>3</v>
      </c>
      <c r="K7969">
        <v>36</v>
      </c>
      <c r="L7969">
        <v>4</v>
      </c>
      <c r="M7969">
        <v>4</v>
      </c>
      <c r="N7969">
        <v>4</v>
      </c>
      <c r="O7969">
        <v>5</v>
      </c>
      <c r="P7969">
        <v>3</v>
      </c>
      <c r="Q7969">
        <v>3</v>
      </c>
      <c r="R7969">
        <v>4</v>
      </c>
      <c r="S7969">
        <v>3</v>
      </c>
      <c r="T7969">
        <v>5</v>
      </c>
      <c r="U7969">
        <v>35</v>
      </c>
      <c r="V7969">
        <v>71</v>
      </c>
      <c r="W7969" t="s">
        <v>58</v>
      </c>
      <c r="X7969" t="s">
        <v>896</v>
      </c>
      <c r="Y7969" t="s">
        <v>10</v>
      </c>
    </row>
    <row r="7970" spans="1:25" x14ac:dyDescent="0.25">
      <c r="A7970" t="s">
        <v>9891</v>
      </c>
      <c r="B7970">
        <v>4</v>
      </c>
      <c r="C7970">
        <v>4</v>
      </c>
      <c r="D7970">
        <v>3</v>
      </c>
      <c r="E7970">
        <v>4</v>
      </c>
      <c r="F7970">
        <v>4</v>
      </c>
      <c r="G7970">
        <v>5</v>
      </c>
      <c r="H7970">
        <v>4</v>
      </c>
      <c r="I7970">
        <v>3</v>
      </c>
      <c r="J7970">
        <v>4</v>
      </c>
      <c r="K7970">
        <v>35</v>
      </c>
      <c r="L7970">
        <v>4</v>
      </c>
      <c r="M7970">
        <v>4</v>
      </c>
      <c r="N7970">
        <v>3</v>
      </c>
      <c r="O7970">
        <v>4</v>
      </c>
      <c r="P7970">
        <v>4</v>
      </c>
      <c r="Q7970">
        <v>5</v>
      </c>
      <c r="R7970">
        <v>4</v>
      </c>
      <c r="S7970">
        <v>3</v>
      </c>
      <c r="T7970">
        <v>4</v>
      </c>
      <c r="U7970">
        <v>35</v>
      </c>
      <c r="V7970">
        <v>70</v>
      </c>
      <c r="W7970" t="s">
        <v>2405</v>
      </c>
      <c r="X7970" t="s">
        <v>721</v>
      </c>
      <c r="Y7970" t="s">
        <v>10</v>
      </c>
    </row>
    <row r="7971" spans="1:25" x14ac:dyDescent="0.25">
      <c r="A7971" t="s">
        <v>9892</v>
      </c>
      <c r="B7971">
        <v>4</v>
      </c>
      <c r="C7971">
        <v>3</v>
      </c>
      <c r="D7971">
        <v>4</v>
      </c>
      <c r="E7971">
        <v>4</v>
      </c>
      <c r="F7971">
        <v>4</v>
      </c>
      <c r="G7971">
        <v>4</v>
      </c>
      <c r="H7971">
        <v>4</v>
      </c>
      <c r="I7971">
        <v>3</v>
      </c>
      <c r="J7971">
        <v>5</v>
      </c>
      <c r="K7971">
        <v>35</v>
      </c>
      <c r="L7971">
        <v>5</v>
      </c>
      <c r="M7971">
        <v>4</v>
      </c>
      <c r="N7971">
        <v>4</v>
      </c>
      <c r="O7971">
        <v>3</v>
      </c>
      <c r="P7971">
        <v>4</v>
      </c>
      <c r="Q7971">
        <v>3</v>
      </c>
      <c r="R7971">
        <v>4</v>
      </c>
      <c r="S7971">
        <v>4</v>
      </c>
      <c r="T7971">
        <v>5</v>
      </c>
      <c r="U7971">
        <v>36</v>
      </c>
      <c r="V7971">
        <v>71</v>
      </c>
      <c r="W7971" t="s">
        <v>133</v>
      </c>
      <c r="X7971" t="s">
        <v>721</v>
      </c>
      <c r="Y7971" t="s">
        <v>10</v>
      </c>
    </row>
    <row r="7972" spans="1:25" x14ac:dyDescent="0.25">
      <c r="A7972" t="s">
        <v>9893</v>
      </c>
      <c r="B7972">
        <v>4</v>
      </c>
      <c r="C7972">
        <v>5</v>
      </c>
      <c r="D7972">
        <v>4</v>
      </c>
      <c r="E7972">
        <v>3</v>
      </c>
      <c r="F7972">
        <v>4</v>
      </c>
      <c r="G7972">
        <v>5</v>
      </c>
      <c r="H7972">
        <v>4</v>
      </c>
      <c r="I7972">
        <v>3</v>
      </c>
      <c r="J7972">
        <v>4</v>
      </c>
      <c r="K7972">
        <v>36</v>
      </c>
      <c r="L7972">
        <v>4</v>
      </c>
      <c r="M7972">
        <v>5</v>
      </c>
      <c r="N7972">
        <v>4</v>
      </c>
      <c r="O7972">
        <v>3</v>
      </c>
      <c r="P7972">
        <v>4</v>
      </c>
      <c r="Q7972">
        <v>5</v>
      </c>
      <c r="R7972">
        <v>4</v>
      </c>
      <c r="S7972">
        <v>3</v>
      </c>
      <c r="T7972">
        <v>4</v>
      </c>
      <c r="U7972">
        <v>36</v>
      </c>
      <c r="V7972">
        <v>72</v>
      </c>
      <c r="W7972" t="s">
        <v>133</v>
      </c>
      <c r="X7972" t="s">
        <v>594</v>
      </c>
      <c r="Y7972" t="s">
        <v>10</v>
      </c>
    </row>
    <row r="7973" spans="1:25" x14ac:dyDescent="0.25">
      <c r="A7973" t="s">
        <v>9894</v>
      </c>
      <c r="B7973">
        <v>5</v>
      </c>
      <c r="C7973">
        <v>3</v>
      </c>
      <c r="D7973">
        <v>4</v>
      </c>
      <c r="E7973">
        <v>4</v>
      </c>
      <c r="F7973">
        <v>4</v>
      </c>
      <c r="G7973">
        <v>4</v>
      </c>
      <c r="H7973">
        <v>3</v>
      </c>
      <c r="I7973">
        <v>5</v>
      </c>
      <c r="J7973">
        <v>3</v>
      </c>
      <c r="K7973">
        <v>35</v>
      </c>
      <c r="L7973">
        <v>0</v>
      </c>
      <c r="M7973">
        <v>0</v>
      </c>
      <c r="N7973">
        <v>0</v>
      </c>
      <c r="O7973">
        <v>0</v>
      </c>
      <c r="P7973">
        <v>0</v>
      </c>
      <c r="Q7973">
        <v>0</v>
      </c>
      <c r="R7973">
        <v>0</v>
      </c>
      <c r="S7973">
        <v>0</v>
      </c>
      <c r="T7973">
        <v>0</v>
      </c>
      <c r="U7973">
        <v>0</v>
      </c>
      <c r="V7973">
        <v>35</v>
      </c>
      <c r="W7973" t="s">
        <v>58</v>
      </c>
      <c r="X7973" t="s">
        <v>2302</v>
      </c>
      <c r="Y7973" t="s">
        <v>10</v>
      </c>
    </row>
    <row r="7974" spans="1:25" x14ac:dyDescent="0.25">
      <c r="A7974" t="s">
        <v>9895</v>
      </c>
      <c r="B7974">
        <v>4</v>
      </c>
      <c r="C7974">
        <v>5</v>
      </c>
      <c r="D7974">
        <v>4</v>
      </c>
      <c r="E7974">
        <v>3</v>
      </c>
      <c r="F7974">
        <v>4</v>
      </c>
      <c r="G7974">
        <v>4</v>
      </c>
      <c r="H7974">
        <v>3</v>
      </c>
      <c r="I7974">
        <v>5</v>
      </c>
      <c r="J7974">
        <v>4</v>
      </c>
      <c r="K7974">
        <v>36</v>
      </c>
      <c r="L7974">
        <v>5</v>
      </c>
      <c r="M7974">
        <v>3</v>
      </c>
      <c r="N7974">
        <v>4</v>
      </c>
      <c r="O7974">
        <v>4</v>
      </c>
      <c r="P7974">
        <v>4</v>
      </c>
      <c r="Q7974">
        <v>4</v>
      </c>
      <c r="R7974">
        <v>3</v>
      </c>
      <c r="S7974">
        <v>5</v>
      </c>
      <c r="T7974">
        <v>4</v>
      </c>
      <c r="U7974">
        <v>36</v>
      </c>
      <c r="V7974">
        <v>72</v>
      </c>
      <c r="W7974" t="s">
        <v>52</v>
      </c>
      <c r="X7974" t="s">
        <v>721</v>
      </c>
      <c r="Y7974" t="s">
        <v>10</v>
      </c>
    </row>
    <row r="7975" spans="1:25" x14ac:dyDescent="0.25">
      <c r="A7975" t="s">
        <v>9896</v>
      </c>
      <c r="B7975">
        <v>4</v>
      </c>
      <c r="C7975">
        <v>5</v>
      </c>
      <c r="D7975">
        <v>4</v>
      </c>
      <c r="E7975">
        <v>3</v>
      </c>
      <c r="F7975">
        <v>4</v>
      </c>
      <c r="G7975">
        <v>4</v>
      </c>
      <c r="H7975">
        <v>3</v>
      </c>
      <c r="I7975">
        <v>5</v>
      </c>
      <c r="J7975">
        <v>4</v>
      </c>
      <c r="K7975">
        <v>36</v>
      </c>
      <c r="L7975">
        <v>5</v>
      </c>
      <c r="M7975">
        <v>3</v>
      </c>
      <c r="N7975">
        <v>4</v>
      </c>
      <c r="O7975">
        <v>4</v>
      </c>
      <c r="P7975">
        <v>4</v>
      </c>
      <c r="Q7975">
        <v>4</v>
      </c>
      <c r="R7975">
        <v>3</v>
      </c>
      <c r="S7975">
        <v>5</v>
      </c>
      <c r="T7975">
        <v>4</v>
      </c>
      <c r="U7975">
        <v>36</v>
      </c>
      <c r="V7975">
        <v>72</v>
      </c>
      <c r="W7975" t="s">
        <v>52</v>
      </c>
      <c r="X7975" t="s">
        <v>721</v>
      </c>
      <c r="Y7975" t="s">
        <v>10</v>
      </c>
    </row>
    <row r="7976" spans="1:25" x14ac:dyDescent="0.25">
      <c r="A7976" t="s">
        <v>9897</v>
      </c>
      <c r="B7976">
        <v>4</v>
      </c>
      <c r="C7976">
        <v>4</v>
      </c>
      <c r="D7976">
        <v>5</v>
      </c>
      <c r="E7976">
        <v>4</v>
      </c>
      <c r="F7976">
        <v>3</v>
      </c>
      <c r="G7976">
        <v>5</v>
      </c>
      <c r="H7976">
        <v>4</v>
      </c>
      <c r="I7976">
        <v>3</v>
      </c>
      <c r="J7976">
        <v>4</v>
      </c>
      <c r="K7976">
        <v>36</v>
      </c>
      <c r="L7976">
        <v>4</v>
      </c>
      <c r="M7976">
        <v>4</v>
      </c>
      <c r="N7976">
        <v>4</v>
      </c>
      <c r="O7976">
        <v>4</v>
      </c>
      <c r="P7976">
        <v>3</v>
      </c>
      <c r="Q7976">
        <v>5</v>
      </c>
      <c r="R7976">
        <v>5</v>
      </c>
      <c r="S7976">
        <v>3</v>
      </c>
      <c r="T7976">
        <v>4</v>
      </c>
      <c r="U7976">
        <v>36</v>
      </c>
      <c r="V7976">
        <v>72</v>
      </c>
      <c r="W7976" t="s">
        <v>143</v>
      </c>
      <c r="X7976" t="s">
        <v>594</v>
      </c>
      <c r="Y7976" t="s">
        <v>10</v>
      </c>
    </row>
    <row r="7977" spans="1:25" x14ac:dyDescent="0.25">
      <c r="A7977" t="s">
        <v>9898</v>
      </c>
      <c r="B7977">
        <v>4</v>
      </c>
      <c r="C7977">
        <v>4</v>
      </c>
      <c r="D7977">
        <v>5</v>
      </c>
      <c r="E7977">
        <v>4</v>
      </c>
      <c r="F7977">
        <v>3</v>
      </c>
      <c r="G7977">
        <v>5</v>
      </c>
      <c r="H7977">
        <v>4</v>
      </c>
      <c r="I7977">
        <v>3</v>
      </c>
      <c r="J7977">
        <v>4</v>
      </c>
      <c r="K7977">
        <v>36</v>
      </c>
      <c r="L7977">
        <v>3</v>
      </c>
      <c r="M7977">
        <v>4</v>
      </c>
      <c r="N7977">
        <v>4</v>
      </c>
      <c r="O7977">
        <v>4</v>
      </c>
      <c r="P7977">
        <v>3</v>
      </c>
      <c r="Q7977">
        <v>5</v>
      </c>
      <c r="R7977">
        <v>5</v>
      </c>
      <c r="S7977">
        <v>3</v>
      </c>
      <c r="T7977">
        <v>4</v>
      </c>
      <c r="U7977">
        <v>35</v>
      </c>
      <c r="V7977">
        <v>71</v>
      </c>
      <c r="W7977" t="s">
        <v>143</v>
      </c>
      <c r="X7977" t="s">
        <v>594</v>
      </c>
      <c r="Y7977" t="s">
        <v>10</v>
      </c>
    </row>
    <row r="7978" spans="1:25" x14ac:dyDescent="0.25">
      <c r="A7978" t="s">
        <v>9899</v>
      </c>
      <c r="B7978">
        <v>4</v>
      </c>
      <c r="C7978">
        <v>4</v>
      </c>
      <c r="D7978">
        <v>5</v>
      </c>
      <c r="E7978">
        <v>3</v>
      </c>
      <c r="F7978">
        <v>5</v>
      </c>
      <c r="G7978">
        <v>3</v>
      </c>
      <c r="H7978">
        <v>5</v>
      </c>
      <c r="I7978">
        <v>3</v>
      </c>
      <c r="J7978">
        <v>5</v>
      </c>
      <c r="K7978">
        <v>37</v>
      </c>
      <c r="L7978">
        <v>4</v>
      </c>
      <c r="M7978">
        <v>3</v>
      </c>
      <c r="N7978">
        <v>4</v>
      </c>
      <c r="O7978">
        <v>3</v>
      </c>
      <c r="P7978">
        <v>5</v>
      </c>
      <c r="Q7978">
        <v>3</v>
      </c>
      <c r="R7978">
        <v>4</v>
      </c>
      <c r="S7978">
        <v>4</v>
      </c>
      <c r="T7978">
        <v>4</v>
      </c>
      <c r="U7978">
        <v>34</v>
      </c>
      <c r="V7978">
        <v>71</v>
      </c>
      <c r="W7978" t="s">
        <v>133</v>
      </c>
      <c r="X7978" t="s">
        <v>9900</v>
      </c>
      <c r="Y7978" t="s">
        <v>10</v>
      </c>
    </row>
    <row r="7979" spans="1:25" x14ac:dyDescent="0.25">
      <c r="A7979" t="s">
        <v>9901</v>
      </c>
      <c r="B7979">
        <v>4</v>
      </c>
      <c r="C7979">
        <v>4</v>
      </c>
      <c r="D7979">
        <v>3</v>
      </c>
      <c r="E7979">
        <v>4</v>
      </c>
      <c r="F7979">
        <v>4</v>
      </c>
      <c r="G7979">
        <v>4</v>
      </c>
      <c r="H7979">
        <v>4</v>
      </c>
      <c r="I7979">
        <v>3</v>
      </c>
      <c r="J7979">
        <v>4</v>
      </c>
      <c r="K7979">
        <v>34</v>
      </c>
      <c r="L7979">
        <v>4</v>
      </c>
      <c r="M7979">
        <v>4</v>
      </c>
      <c r="N7979">
        <v>3</v>
      </c>
      <c r="O7979">
        <v>5</v>
      </c>
      <c r="P7979">
        <v>4</v>
      </c>
      <c r="Q7979">
        <v>4</v>
      </c>
      <c r="R7979">
        <v>3</v>
      </c>
      <c r="S7979">
        <v>3</v>
      </c>
      <c r="T7979">
        <v>4</v>
      </c>
      <c r="U7979">
        <v>34</v>
      </c>
      <c r="V7979">
        <v>68</v>
      </c>
      <c r="W7979" t="s">
        <v>52</v>
      </c>
      <c r="X7979" t="s">
        <v>4905</v>
      </c>
      <c r="Y7979" t="s">
        <v>10</v>
      </c>
    </row>
    <row r="7980" spans="1:25" x14ac:dyDescent="0.25">
      <c r="A7980" t="s">
        <v>9902</v>
      </c>
      <c r="B7980">
        <v>4</v>
      </c>
      <c r="C7980">
        <v>5</v>
      </c>
      <c r="D7980">
        <v>3</v>
      </c>
      <c r="E7980">
        <v>4</v>
      </c>
      <c r="F7980">
        <v>4</v>
      </c>
      <c r="G7980">
        <v>5</v>
      </c>
      <c r="H7980">
        <v>3</v>
      </c>
      <c r="I7980">
        <v>4</v>
      </c>
      <c r="J7980">
        <v>4</v>
      </c>
      <c r="K7980">
        <v>36</v>
      </c>
      <c r="L7980">
        <v>4</v>
      </c>
      <c r="M7980">
        <v>5</v>
      </c>
      <c r="N7980">
        <v>3</v>
      </c>
      <c r="O7980">
        <v>4</v>
      </c>
      <c r="P7980">
        <v>4</v>
      </c>
      <c r="Q7980">
        <v>5</v>
      </c>
      <c r="R7980">
        <v>3</v>
      </c>
      <c r="S7980">
        <v>4</v>
      </c>
      <c r="T7980">
        <v>4</v>
      </c>
      <c r="U7980">
        <v>36</v>
      </c>
      <c r="V7980">
        <v>72</v>
      </c>
      <c r="W7980" t="s">
        <v>665</v>
      </c>
      <c r="X7980" t="s">
        <v>1321</v>
      </c>
      <c r="Y7980" t="s">
        <v>10</v>
      </c>
    </row>
    <row r="7981" spans="1:25" x14ac:dyDescent="0.25">
      <c r="A7981" t="s">
        <v>9902</v>
      </c>
      <c r="B7981">
        <v>4</v>
      </c>
      <c r="C7981">
        <v>4</v>
      </c>
      <c r="D7981">
        <v>4</v>
      </c>
      <c r="E7981">
        <v>3</v>
      </c>
      <c r="F7981">
        <v>4</v>
      </c>
      <c r="G7981">
        <v>3</v>
      </c>
      <c r="H7981">
        <v>4</v>
      </c>
      <c r="I7981">
        <v>3</v>
      </c>
      <c r="J7981">
        <v>4</v>
      </c>
      <c r="K7981">
        <v>33</v>
      </c>
      <c r="L7981">
        <v>0</v>
      </c>
      <c r="M7981">
        <v>0</v>
      </c>
      <c r="N7981">
        <v>0</v>
      </c>
      <c r="O7981">
        <v>0</v>
      </c>
      <c r="P7981">
        <v>0</v>
      </c>
      <c r="Q7981">
        <v>0</v>
      </c>
      <c r="R7981">
        <v>0</v>
      </c>
      <c r="S7981">
        <v>0</v>
      </c>
      <c r="T7981">
        <v>0</v>
      </c>
      <c r="U7981">
        <v>0</v>
      </c>
      <c r="V7981">
        <v>33</v>
      </c>
      <c r="W7981" t="s">
        <v>669</v>
      </c>
      <c r="X7981" t="s">
        <v>3520</v>
      </c>
      <c r="Y7981" t="s">
        <v>10</v>
      </c>
    </row>
    <row r="7982" spans="1:25" x14ac:dyDescent="0.25">
      <c r="A7982" t="s">
        <v>9903</v>
      </c>
      <c r="B7982">
        <v>4</v>
      </c>
      <c r="C7982">
        <v>4</v>
      </c>
      <c r="D7982">
        <v>3</v>
      </c>
      <c r="E7982">
        <v>5</v>
      </c>
      <c r="F7982">
        <v>4</v>
      </c>
      <c r="G7982">
        <v>4</v>
      </c>
      <c r="H7982">
        <v>4</v>
      </c>
      <c r="I7982">
        <v>3</v>
      </c>
      <c r="J7982">
        <v>5</v>
      </c>
      <c r="K7982">
        <v>36</v>
      </c>
      <c r="L7982">
        <v>4</v>
      </c>
      <c r="M7982">
        <v>5</v>
      </c>
      <c r="N7982">
        <v>4</v>
      </c>
      <c r="O7982">
        <v>4</v>
      </c>
      <c r="P7982">
        <v>4</v>
      </c>
      <c r="Q7982">
        <v>3</v>
      </c>
      <c r="R7982">
        <v>4</v>
      </c>
      <c r="S7982">
        <v>3</v>
      </c>
      <c r="T7982">
        <v>5</v>
      </c>
      <c r="U7982">
        <v>36</v>
      </c>
      <c r="V7982">
        <v>72</v>
      </c>
      <c r="W7982" t="s">
        <v>143</v>
      </c>
      <c r="X7982" t="s">
        <v>9904</v>
      </c>
      <c r="Y7982" t="s">
        <v>10</v>
      </c>
    </row>
    <row r="7983" spans="1:25" x14ac:dyDescent="0.25">
      <c r="A7983" t="s">
        <v>9905</v>
      </c>
      <c r="B7983">
        <v>4</v>
      </c>
      <c r="C7983">
        <v>5</v>
      </c>
      <c r="D7983">
        <v>4</v>
      </c>
      <c r="E7983">
        <v>3</v>
      </c>
      <c r="F7983">
        <v>4</v>
      </c>
      <c r="G7983">
        <v>3</v>
      </c>
      <c r="H7983">
        <v>5</v>
      </c>
      <c r="I7983">
        <v>4</v>
      </c>
      <c r="J7983">
        <v>5</v>
      </c>
      <c r="K7983">
        <v>37</v>
      </c>
      <c r="L7983">
        <v>4</v>
      </c>
      <c r="M7983">
        <v>3</v>
      </c>
      <c r="N7983">
        <v>5</v>
      </c>
      <c r="O7983">
        <v>3</v>
      </c>
      <c r="P7983">
        <v>5</v>
      </c>
      <c r="Q7983">
        <v>4</v>
      </c>
      <c r="R7983">
        <v>4</v>
      </c>
      <c r="S7983">
        <v>4</v>
      </c>
      <c r="T7983">
        <v>3</v>
      </c>
      <c r="U7983">
        <v>35</v>
      </c>
      <c r="V7983">
        <v>72</v>
      </c>
      <c r="W7983" t="s">
        <v>795</v>
      </c>
      <c r="X7983" t="s">
        <v>9906</v>
      </c>
      <c r="Y7983" t="s">
        <v>10</v>
      </c>
    </row>
    <row r="7984" spans="1:25" x14ac:dyDescent="0.25">
      <c r="A7984" t="s">
        <v>2541</v>
      </c>
      <c r="B7984">
        <v>4</v>
      </c>
      <c r="C7984">
        <v>4</v>
      </c>
      <c r="D7984">
        <v>5</v>
      </c>
      <c r="E7984">
        <v>3</v>
      </c>
      <c r="F7984">
        <v>4</v>
      </c>
      <c r="G7984">
        <v>5</v>
      </c>
      <c r="H7984">
        <v>3</v>
      </c>
      <c r="I7984">
        <v>4</v>
      </c>
      <c r="J7984">
        <v>4</v>
      </c>
      <c r="K7984">
        <v>36</v>
      </c>
      <c r="L7984">
        <v>3</v>
      </c>
      <c r="M7984">
        <v>4</v>
      </c>
      <c r="N7984">
        <v>5</v>
      </c>
      <c r="O7984">
        <v>5</v>
      </c>
      <c r="P7984">
        <v>4</v>
      </c>
      <c r="Q7984">
        <v>4</v>
      </c>
      <c r="R7984">
        <v>4</v>
      </c>
      <c r="S7984">
        <v>4</v>
      </c>
      <c r="T7984">
        <v>3</v>
      </c>
      <c r="U7984">
        <v>36</v>
      </c>
      <c r="V7984">
        <v>72</v>
      </c>
      <c r="W7984" t="s">
        <v>133</v>
      </c>
      <c r="X7984" t="s">
        <v>9900</v>
      </c>
      <c r="Y7984" t="s">
        <v>10</v>
      </c>
    </row>
    <row r="7985" spans="1:25" x14ac:dyDescent="0.25">
      <c r="A7985" t="s">
        <v>9907</v>
      </c>
      <c r="B7985">
        <v>4</v>
      </c>
      <c r="C7985">
        <v>3</v>
      </c>
      <c r="D7985">
        <v>4</v>
      </c>
      <c r="E7985">
        <v>4</v>
      </c>
      <c r="F7985">
        <v>3</v>
      </c>
      <c r="G7985">
        <v>4</v>
      </c>
      <c r="H7985">
        <v>4</v>
      </c>
      <c r="I7985">
        <v>5</v>
      </c>
      <c r="J7985">
        <v>4</v>
      </c>
      <c r="K7985">
        <v>35</v>
      </c>
      <c r="L7985">
        <v>4</v>
      </c>
      <c r="M7985">
        <v>5</v>
      </c>
      <c r="N7985">
        <v>3</v>
      </c>
      <c r="O7985">
        <v>4</v>
      </c>
      <c r="P7985">
        <v>4</v>
      </c>
      <c r="Q7985">
        <v>3</v>
      </c>
      <c r="R7985">
        <v>4</v>
      </c>
      <c r="S7985">
        <v>4</v>
      </c>
      <c r="T7985">
        <v>5</v>
      </c>
      <c r="U7985">
        <v>36</v>
      </c>
      <c r="V7985">
        <v>71</v>
      </c>
      <c r="W7985" t="s">
        <v>61</v>
      </c>
      <c r="X7985" t="s">
        <v>9908</v>
      </c>
      <c r="Y7985" t="s">
        <v>10</v>
      </c>
    </row>
    <row r="7986" spans="1:25" x14ac:dyDescent="0.25">
      <c r="A7986" t="s">
        <v>9909</v>
      </c>
      <c r="B7986">
        <v>4</v>
      </c>
      <c r="C7986">
        <v>5</v>
      </c>
      <c r="D7986">
        <v>4</v>
      </c>
      <c r="E7986">
        <v>5</v>
      </c>
      <c r="F7986">
        <v>3</v>
      </c>
      <c r="G7986">
        <v>5</v>
      </c>
      <c r="H7986">
        <v>4</v>
      </c>
      <c r="I7986">
        <v>3</v>
      </c>
      <c r="J7986">
        <v>4</v>
      </c>
      <c r="K7986">
        <v>37</v>
      </c>
      <c r="L7986">
        <v>4</v>
      </c>
      <c r="M7986">
        <v>4</v>
      </c>
      <c r="N7986">
        <v>4</v>
      </c>
      <c r="O7986">
        <v>5</v>
      </c>
      <c r="P7986">
        <v>3</v>
      </c>
      <c r="Q7986">
        <v>4</v>
      </c>
      <c r="R7986">
        <v>3</v>
      </c>
      <c r="S7986">
        <v>5</v>
      </c>
      <c r="T7986">
        <v>4</v>
      </c>
      <c r="U7986">
        <v>36</v>
      </c>
      <c r="V7986">
        <v>73</v>
      </c>
      <c r="W7986" t="s">
        <v>18</v>
      </c>
      <c r="X7986" t="s">
        <v>9910</v>
      </c>
      <c r="Y7986" t="s">
        <v>10</v>
      </c>
    </row>
    <row r="7987" spans="1:25" x14ac:dyDescent="0.25">
      <c r="A7987" t="s">
        <v>9911</v>
      </c>
      <c r="B7987">
        <v>4</v>
      </c>
      <c r="C7987">
        <v>4</v>
      </c>
      <c r="D7987">
        <v>3</v>
      </c>
      <c r="E7987">
        <v>3</v>
      </c>
      <c r="F7987">
        <v>3</v>
      </c>
      <c r="G7987">
        <v>4</v>
      </c>
      <c r="H7987">
        <v>3</v>
      </c>
      <c r="I7987">
        <v>4</v>
      </c>
      <c r="J7987">
        <v>3</v>
      </c>
      <c r="K7987">
        <v>31</v>
      </c>
      <c r="L7987">
        <v>0</v>
      </c>
      <c r="M7987">
        <v>0</v>
      </c>
      <c r="N7987">
        <v>0</v>
      </c>
      <c r="O7987">
        <v>0</v>
      </c>
      <c r="P7987">
        <v>0</v>
      </c>
      <c r="Q7987">
        <v>0</v>
      </c>
      <c r="R7987">
        <v>0</v>
      </c>
      <c r="S7987">
        <v>0</v>
      </c>
      <c r="T7987">
        <v>0</v>
      </c>
      <c r="U7987">
        <v>0</v>
      </c>
      <c r="V7987">
        <v>31</v>
      </c>
      <c r="W7987" t="s">
        <v>18</v>
      </c>
      <c r="X7987" t="s">
        <v>9912</v>
      </c>
      <c r="Y7987" t="s">
        <v>10</v>
      </c>
    </row>
    <row r="7988" spans="1:25" x14ac:dyDescent="0.25">
      <c r="A7988" t="s">
        <v>9913</v>
      </c>
      <c r="B7988">
        <v>4</v>
      </c>
      <c r="C7988">
        <v>5</v>
      </c>
      <c r="D7988">
        <v>4</v>
      </c>
      <c r="E7988">
        <v>3</v>
      </c>
      <c r="F7988">
        <v>4</v>
      </c>
      <c r="G7988">
        <v>4</v>
      </c>
      <c r="H7988">
        <v>4</v>
      </c>
      <c r="I7988">
        <v>5</v>
      </c>
      <c r="J7988">
        <v>3</v>
      </c>
      <c r="K7988">
        <v>36</v>
      </c>
      <c r="L7988">
        <v>4</v>
      </c>
      <c r="M7988">
        <v>4</v>
      </c>
      <c r="N7988">
        <v>3</v>
      </c>
      <c r="O7988">
        <v>4</v>
      </c>
      <c r="P7988">
        <v>5</v>
      </c>
      <c r="Q7988">
        <v>4</v>
      </c>
      <c r="R7988">
        <v>4</v>
      </c>
      <c r="S7988">
        <v>3</v>
      </c>
      <c r="T7988">
        <v>5</v>
      </c>
      <c r="U7988">
        <v>36</v>
      </c>
      <c r="V7988">
        <v>72</v>
      </c>
      <c r="W7988" t="s">
        <v>18</v>
      </c>
      <c r="X7988" t="s">
        <v>9914</v>
      </c>
      <c r="Y7988" t="s">
        <v>10</v>
      </c>
    </row>
    <row r="7989" spans="1:25" x14ac:dyDescent="0.25">
      <c r="A7989" t="s">
        <v>9915</v>
      </c>
      <c r="B7989">
        <v>4</v>
      </c>
      <c r="C7989">
        <v>4</v>
      </c>
      <c r="D7989">
        <v>5</v>
      </c>
      <c r="E7989">
        <v>4</v>
      </c>
      <c r="F7989">
        <v>3</v>
      </c>
      <c r="G7989">
        <v>5</v>
      </c>
      <c r="H7989">
        <v>3</v>
      </c>
      <c r="I7989">
        <v>4</v>
      </c>
      <c r="J7989">
        <v>4</v>
      </c>
      <c r="K7989">
        <v>36</v>
      </c>
      <c r="L7989">
        <v>4</v>
      </c>
      <c r="M7989">
        <v>4</v>
      </c>
      <c r="N7989">
        <v>3</v>
      </c>
      <c r="O7989">
        <v>4</v>
      </c>
      <c r="P7989">
        <v>5</v>
      </c>
      <c r="Q7989">
        <v>4</v>
      </c>
      <c r="R7989">
        <v>4</v>
      </c>
      <c r="S7989">
        <v>3</v>
      </c>
      <c r="T7989">
        <v>5</v>
      </c>
      <c r="U7989">
        <v>36</v>
      </c>
      <c r="V7989">
        <v>72</v>
      </c>
      <c r="W7989" t="s">
        <v>18</v>
      </c>
      <c r="X7989" t="s">
        <v>9914</v>
      </c>
      <c r="Y7989" t="s">
        <v>10</v>
      </c>
    </row>
    <row r="7990" spans="1:25" x14ac:dyDescent="0.25">
      <c r="A7990" t="s">
        <v>9916</v>
      </c>
      <c r="B7990">
        <v>4</v>
      </c>
      <c r="C7990">
        <v>5</v>
      </c>
      <c r="D7990">
        <v>4</v>
      </c>
      <c r="E7990">
        <v>3</v>
      </c>
      <c r="F7990">
        <v>4</v>
      </c>
      <c r="G7990">
        <v>4</v>
      </c>
      <c r="H7990">
        <v>4</v>
      </c>
      <c r="I7990">
        <v>5</v>
      </c>
      <c r="J7990">
        <v>3</v>
      </c>
      <c r="K7990">
        <v>36</v>
      </c>
      <c r="L7990">
        <v>4</v>
      </c>
      <c r="M7990">
        <v>4</v>
      </c>
      <c r="N7990">
        <v>5</v>
      </c>
      <c r="O7990">
        <v>4</v>
      </c>
      <c r="P7990">
        <v>3</v>
      </c>
      <c r="Q7990">
        <v>5</v>
      </c>
      <c r="R7990">
        <v>3</v>
      </c>
      <c r="S7990">
        <v>4</v>
      </c>
      <c r="T7990">
        <v>4</v>
      </c>
      <c r="U7990">
        <v>36</v>
      </c>
      <c r="V7990">
        <v>72</v>
      </c>
      <c r="W7990" t="s">
        <v>18</v>
      </c>
      <c r="X7990" t="s">
        <v>9917</v>
      </c>
      <c r="Y7990" t="s">
        <v>10</v>
      </c>
    </row>
    <row r="7991" spans="1:25" x14ac:dyDescent="0.25">
      <c r="A7991" t="s">
        <v>9918</v>
      </c>
      <c r="B7991">
        <v>3</v>
      </c>
      <c r="C7991">
        <v>3</v>
      </c>
      <c r="D7991">
        <v>3</v>
      </c>
      <c r="E7991">
        <v>4</v>
      </c>
      <c r="F7991">
        <v>3</v>
      </c>
      <c r="G7991">
        <v>3</v>
      </c>
      <c r="H7991">
        <v>4</v>
      </c>
      <c r="I7991">
        <v>3</v>
      </c>
      <c r="J7991">
        <v>3</v>
      </c>
      <c r="K7991">
        <v>29</v>
      </c>
      <c r="L7991">
        <v>3</v>
      </c>
      <c r="M7991">
        <v>3</v>
      </c>
      <c r="N7991">
        <v>3</v>
      </c>
      <c r="O7991">
        <v>4</v>
      </c>
      <c r="P7991">
        <v>3</v>
      </c>
      <c r="Q7991">
        <v>3</v>
      </c>
      <c r="R7991">
        <v>4</v>
      </c>
      <c r="S7991">
        <v>3</v>
      </c>
      <c r="T7991">
        <v>3</v>
      </c>
      <c r="U7991">
        <v>29</v>
      </c>
      <c r="V7991">
        <v>58</v>
      </c>
      <c r="W7991" t="s">
        <v>52</v>
      </c>
      <c r="X7991" t="s">
        <v>9919</v>
      </c>
      <c r="Y7991" t="s">
        <v>10</v>
      </c>
    </row>
    <row r="7992" spans="1:25" x14ac:dyDescent="0.25">
      <c r="A7992" t="s">
        <v>9920</v>
      </c>
      <c r="B7992">
        <v>3</v>
      </c>
      <c r="C7992">
        <v>3</v>
      </c>
      <c r="D7992">
        <v>3</v>
      </c>
      <c r="E7992">
        <v>3</v>
      </c>
      <c r="F7992">
        <v>3</v>
      </c>
      <c r="G7992">
        <v>3</v>
      </c>
      <c r="H7992">
        <v>3</v>
      </c>
      <c r="I7992">
        <v>3</v>
      </c>
      <c r="J7992">
        <v>3</v>
      </c>
      <c r="K7992">
        <v>27</v>
      </c>
      <c r="L7992">
        <v>3</v>
      </c>
      <c r="M7992">
        <v>3</v>
      </c>
      <c r="N7992">
        <v>3</v>
      </c>
      <c r="O7992">
        <v>3</v>
      </c>
      <c r="P7992">
        <v>3</v>
      </c>
      <c r="Q7992">
        <v>3</v>
      </c>
      <c r="R7992">
        <v>3</v>
      </c>
      <c r="S7992">
        <v>3</v>
      </c>
      <c r="T7992">
        <v>3</v>
      </c>
      <c r="U7992">
        <v>27</v>
      </c>
      <c r="V7992">
        <v>54</v>
      </c>
      <c r="W7992" t="s">
        <v>2405</v>
      </c>
      <c r="X7992" t="s">
        <v>7822</v>
      </c>
      <c r="Y7992" t="s">
        <v>10</v>
      </c>
    </row>
    <row r="7993" spans="1:25" x14ac:dyDescent="0.25">
      <c r="A7993" t="s">
        <v>9921</v>
      </c>
      <c r="B7993">
        <v>4</v>
      </c>
      <c r="C7993">
        <v>4</v>
      </c>
      <c r="D7993">
        <v>3</v>
      </c>
      <c r="E7993">
        <v>5</v>
      </c>
      <c r="F7993">
        <v>4</v>
      </c>
      <c r="G7993">
        <v>3</v>
      </c>
      <c r="H7993">
        <v>4</v>
      </c>
      <c r="I7993">
        <v>4</v>
      </c>
      <c r="J7993">
        <v>4</v>
      </c>
      <c r="K7993">
        <v>36</v>
      </c>
      <c r="L7993">
        <v>4</v>
      </c>
      <c r="M7993">
        <v>3</v>
      </c>
      <c r="N7993">
        <v>4</v>
      </c>
      <c r="O7993">
        <v>4</v>
      </c>
      <c r="P7993">
        <v>5</v>
      </c>
      <c r="Q7993">
        <v>4</v>
      </c>
      <c r="R7993">
        <v>5</v>
      </c>
      <c r="S7993">
        <v>4</v>
      </c>
      <c r="T7993">
        <v>3</v>
      </c>
      <c r="U7993">
        <v>35</v>
      </c>
      <c r="V7993">
        <v>71</v>
      </c>
      <c r="W7993" t="s">
        <v>9922</v>
      </c>
      <c r="X7993" t="s">
        <v>9923</v>
      </c>
      <c r="Y7993" t="s">
        <v>74</v>
      </c>
    </row>
    <row r="7994" spans="1:25" x14ac:dyDescent="0.25">
      <c r="A7994" t="s">
        <v>9924</v>
      </c>
      <c r="B7994">
        <v>4</v>
      </c>
      <c r="C7994">
        <v>5</v>
      </c>
      <c r="D7994">
        <v>3</v>
      </c>
      <c r="E7994">
        <v>4</v>
      </c>
      <c r="F7994">
        <v>5</v>
      </c>
      <c r="G7994">
        <v>4</v>
      </c>
      <c r="H7994">
        <v>4</v>
      </c>
      <c r="I7994">
        <v>3</v>
      </c>
      <c r="J7994">
        <v>4</v>
      </c>
      <c r="K7994">
        <v>36</v>
      </c>
      <c r="L7994">
        <v>4</v>
      </c>
      <c r="M7994">
        <v>5</v>
      </c>
      <c r="N7994">
        <v>4</v>
      </c>
      <c r="O7994">
        <v>4</v>
      </c>
      <c r="P7994">
        <v>4</v>
      </c>
      <c r="Q7994">
        <v>3</v>
      </c>
      <c r="R7994">
        <v>5</v>
      </c>
      <c r="S7994">
        <v>3</v>
      </c>
      <c r="T7994">
        <v>4</v>
      </c>
      <c r="U7994">
        <v>36</v>
      </c>
      <c r="V7994">
        <v>72</v>
      </c>
      <c r="W7994" t="s">
        <v>143</v>
      </c>
      <c r="X7994" t="s">
        <v>9925</v>
      </c>
      <c r="Y7994" t="s">
        <v>10</v>
      </c>
    </row>
    <row r="7995" spans="1:25" x14ac:dyDescent="0.25">
      <c r="A7995" t="s">
        <v>9926</v>
      </c>
      <c r="B7995">
        <v>4</v>
      </c>
      <c r="C7995">
        <v>5</v>
      </c>
      <c r="D7995">
        <v>3</v>
      </c>
      <c r="E7995">
        <v>5</v>
      </c>
      <c r="F7995">
        <v>4</v>
      </c>
      <c r="G7995">
        <v>4</v>
      </c>
      <c r="H7995">
        <v>3</v>
      </c>
      <c r="I7995">
        <v>4</v>
      </c>
      <c r="J7995">
        <v>3</v>
      </c>
      <c r="K7995">
        <v>35</v>
      </c>
      <c r="L7995">
        <v>4</v>
      </c>
      <c r="M7995">
        <v>3</v>
      </c>
      <c r="N7995">
        <v>5</v>
      </c>
      <c r="O7995">
        <v>4</v>
      </c>
      <c r="P7995">
        <v>3</v>
      </c>
      <c r="Q7995">
        <v>4</v>
      </c>
      <c r="R7995">
        <v>4</v>
      </c>
      <c r="S7995">
        <v>5</v>
      </c>
      <c r="T7995">
        <v>4</v>
      </c>
      <c r="U7995">
        <v>36</v>
      </c>
      <c r="V7995">
        <v>71</v>
      </c>
      <c r="W7995" t="s">
        <v>18</v>
      </c>
      <c r="X7995" t="s">
        <v>9927</v>
      </c>
      <c r="Y7995" t="s">
        <v>10</v>
      </c>
    </row>
    <row r="7996" spans="1:25" x14ac:dyDescent="0.25">
      <c r="A7996" t="s">
        <v>9928</v>
      </c>
      <c r="B7996">
        <v>5</v>
      </c>
      <c r="C7996">
        <v>3</v>
      </c>
      <c r="D7996">
        <v>4</v>
      </c>
      <c r="E7996">
        <v>4</v>
      </c>
      <c r="F7996">
        <v>5</v>
      </c>
      <c r="G7996">
        <v>3</v>
      </c>
      <c r="H7996">
        <v>4</v>
      </c>
      <c r="I7996">
        <v>3</v>
      </c>
      <c r="J7996">
        <v>5</v>
      </c>
      <c r="K7996">
        <v>36</v>
      </c>
      <c r="L7996">
        <v>5</v>
      </c>
      <c r="M7996">
        <v>4</v>
      </c>
      <c r="N7996">
        <v>4</v>
      </c>
      <c r="O7996">
        <v>3</v>
      </c>
      <c r="P7996">
        <v>4</v>
      </c>
      <c r="Q7996">
        <v>4</v>
      </c>
      <c r="R7996">
        <v>5</v>
      </c>
      <c r="S7996">
        <v>3</v>
      </c>
      <c r="T7996">
        <v>4</v>
      </c>
      <c r="U7996">
        <v>36</v>
      </c>
      <c r="V7996">
        <v>72</v>
      </c>
      <c r="W7996" t="s">
        <v>1253</v>
      </c>
      <c r="X7996" t="s">
        <v>49</v>
      </c>
      <c r="Y7996" t="s">
        <v>44</v>
      </c>
    </row>
    <row r="7997" spans="1:25" x14ac:dyDescent="0.25">
      <c r="A7997" t="s">
        <v>9930</v>
      </c>
      <c r="B7997">
        <v>4</v>
      </c>
      <c r="C7997">
        <v>4</v>
      </c>
      <c r="D7997">
        <v>3</v>
      </c>
      <c r="E7997">
        <v>4</v>
      </c>
      <c r="F7997">
        <v>4</v>
      </c>
      <c r="G7997">
        <v>3</v>
      </c>
      <c r="H7997">
        <v>4</v>
      </c>
      <c r="I7997">
        <v>5</v>
      </c>
      <c r="J7997">
        <v>5</v>
      </c>
      <c r="K7997">
        <v>36</v>
      </c>
      <c r="L7997">
        <v>4</v>
      </c>
      <c r="M7997">
        <v>4</v>
      </c>
      <c r="N7997">
        <v>4</v>
      </c>
      <c r="O7997">
        <v>4</v>
      </c>
      <c r="P7997">
        <v>3</v>
      </c>
      <c r="Q7997">
        <v>5</v>
      </c>
      <c r="R7997">
        <v>3</v>
      </c>
      <c r="S7997">
        <v>4</v>
      </c>
      <c r="T7997">
        <v>4</v>
      </c>
      <c r="U7997">
        <v>35</v>
      </c>
      <c r="V7997">
        <v>71</v>
      </c>
      <c r="W7997" t="s">
        <v>730</v>
      </c>
      <c r="X7997" t="s">
        <v>8355</v>
      </c>
      <c r="Y7997" t="s">
        <v>10</v>
      </c>
    </row>
    <row r="7998" spans="1:25" x14ac:dyDescent="0.25">
      <c r="A7998" t="s">
        <v>9931</v>
      </c>
      <c r="B7998">
        <v>4</v>
      </c>
      <c r="C7998">
        <v>3</v>
      </c>
      <c r="D7998">
        <v>3</v>
      </c>
      <c r="E7998">
        <v>3</v>
      </c>
      <c r="F7998">
        <v>4</v>
      </c>
      <c r="G7998">
        <v>5</v>
      </c>
      <c r="H7998">
        <v>3</v>
      </c>
      <c r="I7998">
        <v>4</v>
      </c>
      <c r="J7998">
        <v>3</v>
      </c>
      <c r="K7998">
        <v>32</v>
      </c>
      <c r="L7998">
        <v>3</v>
      </c>
      <c r="M7998">
        <v>3</v>
      </c>
      <c r="N7998">
        <v>3</v>
      </c>
      <c r="O7998">
        <v>4</v>
      </c>
      <c r="P7998">
        <v>3</v>
      </c>
      <c r="Q7998">
        <v>5</v>
      </c>
      <c r="R7998">
        <v>4</v>
      </c>
      <c r="S7998">
        <v>4</v>
      </c>
      <c r="T7998">
        <v>3</v>
      </c>
      <c r="U7998">
        <v>32</v>
      </c>
      <c r="V7998">
        <v>64</v>
      </c>
      <c r="W7998" t="s">
        <v>665</v>
      </c>
      <c r="X7998" t="s">
        <v>1905</v>
      </c>
      <c r="Y7998" t="s">
        <v>10</v>
      </c>
    </row>
    <row r="7999" spans="1:25" x14ac:dyDescent="0.25">
      <c r="A7999" t="s">
        <v>9932</v>
      </c>
      <c r="B7999">
        <v>3</v>
      </c>
      <c r="C7999">
        <v>4</v>
      </c>
      <c r="D7999">
        <v>4</v>
      </c>
      <c r="E7999">
        <v>5</v>
      </c>
      <c r="F7999">
        <v>3</v>
      </c>
      <c r="G7999">
        <v>4</v>
      </c>
      <c r="H7999">
        <v>3</v>
      </c>
      <c r="I7999">
        <v>5</v>
      </c>
      <c r="J7999">
        <v>5</v>
      </c>
      <c r="K7999">
        <v>36</v>
      </c>
      <c r="L7999">
        <v>4</v>
      </c>
      <c r="M7999">
        <v>5</v>
      </c>
      <c r="N7999">
        <v>4</v>
      </c>
      <c r="O7999">
        <v>4</v>
      </c>
      <c r="P7999">
        <v>3</v>
      </c>
      <c r="Q7999">
        <v>4</v>
      </c>
      <c r="R7999">
        <v>3</v>
      </c>
      <c r="S7999">
        <v>4</v>
      </c>
      <c r="T7999">
        <v>5</v>
      </c>
      <c r="U7999">
        <v>36</v>
      </c>
      <c r="V7999">
        <v>72</v>
      </c>
      <c r="W7999" t="s">
        <v>15</v>
      </c>
      <c r="X7999" t="s">
        <v>9933</v>
      </c>
      <c r="Y7999" t="s">
        <v>10</v>
      </c>
    </row>
    <row r="8000" spans="1:25" x14ac:dyDescent="0.25">
      <c r="A8000" t="s">
        <v>9934</v>
      </c>
      <c r="B8000">
        <v>4</v>
      </c>
      <c r="C8000">
        <v>3</v>
      </c>
      <c r="D8000">
        <v>4</v>
      </c>
      <c r="E8000">
        <v>4</v>
      </c>
      <c r="F8000">
        <v>5</v>
      </c>
      <c r="G8000">
        <v>3</v>
      </c>
      <c r="H8000">
        <v>4</v>
      </c>
      <c r="I8000">
        <v>4</v>
      </c>
      <c r="J8000">
        <v>4</v>
      </c>
      <c r="K8000">
        <v>35</v>
      </c>
      <c r="L8000">
        <v>5</v>
      </c>
      <c r="M8000">
        <v>4</v>
      </c>
      <c r="N8000">
        <v>3</v>
      </c>
      <c r="O8000">
        <v>4</v>
      </c>
      <c r="P8000">
        <v>4</v>
      </c>
      <c r="Q8000">
        <v>3</v>
      </c>
      <c r="R8000">
        <v>4</v>
      </c>
      <c r="S8000">
        <v>4</v>
      </c>
      <c r="T8000">
        <v>5</v>
      </c>
      <c r="U8000">
        <v>36</v>
      </c>
      <c r="V8000">
        <v>71</v>
      </c>
      <c r="W8000" t="s">
        <v>58</v>
      </c>
      <c r="X8000" t="s">
        <v>9935</v>
      </c>
      <c r="Y8000" t="s">
        <v>10</v>
      </c>
    </row>
    <row r="8001" spans="1:25" x14ac:dyDescent="0.25">
      <c r="A8001" t="s">
        <v>9936</v>
      </c>
      <c r="B8001">
        <v>5</v>
      </c>
      <c r="C8001">
        <v>4</v>
      </c>
      <c r="D8001">
        <v>4</v>
      </c>
      <c r="E8001">
        <v>4</v>
      </c>
      <c r="F8001">
        <v>3</v>
      </c>
      <c r="G8001">
        <v>4</v>
      </c>
      <c r="H8001">
        <v>4</v>
      </c>
      <c r="I8001">
        <v>4</v>
      </c>
      <c r="J8001">
        <v>3</v>
      </c>
      <c r="K8001">
        <v>35</v>
      </c>
      <c r="L8001">
        <v>4</v>
      </c>
      <c r="M8001">
        <v>3</v>
      </c>
      <c r="N8001">
        <v>4</v>
      </c>
      <c r="O8001">
        <v>4</v>
      </c>
      <c r="P8001">
        <v>5</v>
      </c>
      <c r="Q8001">
        <v>3</v>
      </c>
      <c r="R8001">
        <v>4</v>
      </c>
      <c r="S8001">
        <v>5</v>
      </c>
      <c r="T8001">
        <v>4</v>
      </c>
      <c r="U8001">
        <v>36</v>
      </c>
      <c r="V8001">
        <v>71</v>
      </c>
      <c r="W8001" t="s">
        <v>161</v>
      </c>
      <c r="X8001" t="s">
        <v>5757</v>
      </c>
      <c r="Y8001" t="s">
        <v>10</v>
      </c>
    </row>
    <row r="8002" spans="1:25" x14ac:dyDescent="0.25">
      <c r="A8002" t="s">
        <v>9937</v>
      </c>
      <c r="B8002">
        <v>4</v>
      </c>
      <c r="C8002">
        <v>3</v>
      </c>
      <c r="D8002">
        <v>4</v>
      </c>
      <c r="E8002">
        <v>4</v>
      </c>
      <c r="F8002">
        <v>3</v>
      </c>
      <c r="G8002">
        <v>4</v>
      </c>
      <c r="H8002">
        <v>4</v>
      </c>
      <c r="I8002">
        <v>5</v>
      </c>
      <c r="J8002">
        <v>3</v>
      </c>
      <c r="K8002">
        <v>34</v>
      </c>
      <c r="L8002">
        <v>4</v>
      </c>
      <c r="M8002">
        <v>4</v>
      </c>
      <c r="N8002">
        <v>4</v>
      </c>
      <c r="O8002">
        <v>3</v>
      </c>
      <c r="P8002">
        <v>5</v>
      </c>
      <c r="Q8002">
        <v>4</v>
      </c>
      <c r="R8002">
        <v>5</v>
      </c>
      <c r="S8002">
        <v>4</v>
      </c>
      <c r="T8002">
        <v>4</v>
      </c>
      <c r="U8002">
        <v>37</v>
      </c>
      <c r="V8002">
        <v>71</v>
      </c>
      <c r="W8002" t="s">
        <v>91</v>
      </c>
      <c r="X8002" t="s">
        <v>9938</v>
      </c>
      <c r="Y8002" t="s">
        <v>10</v>
      </c>
    </row>
    <row r="8003" spans="1:25" x14ac:dyDescent="0.25">
      <c r="A8003" t="s">
        <v>9939</v>
      </c>
      <c r="B8003">
        <v>4</v>
      </c>
      <c r="C8003">
        <v>3</v>
      </c>
      <c r="D8003">
        <v>5</v>
      </c>
      <c r="E8003">
        <v>4</v>
      </c>
      <c r="F8003">
        <v>3</v>
      </c>
      <c r="G8003">
        <v>4</v>
      </c>
      <c r="H8003">
        <v>4</v>
      </c>
      <c r="I8003">
        <v>4</v>
      </c>
      <c r="J8003">
        <v>5</v>
      </c>
      <c r="K8003">
        <v>36</v>
      </c>
      <c r="L8003">
        <v>3</v>
      </c>
      <c r="M8003">
        <v>4</v>
      </c>
      <c r="N8003">
        <v>4</v>
      </c>
      <c r="O8003">
        <v>5</v>
      </c>
      <c r="P8003">
        <v>3</v>
      </c>
      <c r="Q8003">
        <v>5</v>
      </c>
      <c r="R8003">
        <v>5</v>
      </c>
      <c r="S8003">
        <v>3</v>
      </c>
      <c r="T8003">
        <v>4</v>
      </c>
      <c r="U8003">
        <v>36</v>
      </c>
      <c r="V8003">
        <v>72</v>
      </c>
      <c r="W8003" t="s">
        <v>42</v>
      </c>
      <c r="X8003" t="s">
        <v>2314</v>
      </c>
      <c r="Y8003" t="s">
        <v>44</v>
      </c>
    </row>
    <row r="8004" spans="1:25" x14ac:dyDescent="0.25">
      <c r="A8004" t="s">
        <v>9940</v>
      </c>
      <c r="B8004">
        <v>5</v>
      </c>
      <c r="C8004">
        <v>4</v>
      </c>
      <c r="D8004">
        <v>4</v>
      </c>
      <c r="E8004">
        <v>3</v>
      </c>
      <c r="F8004">
        <v>4</v>
      </c>
      <c r="G8004">
        <v>5</v>
      </c>
      <c r="H8004">
        <v>3</v>
      </c>
      <c r="I8004">
        <v>4</v>
      </c>
      <c r="J8004">
        <v>4</v>
      </c>
      <c r="K8004">
        <v>36</v>
      </c>
      <c r="L8004">
        <v>4</v>
      </c>
      <c r="M8004">
        <v>5</v>
      </c>
      <c r="N8004">
        <v>3</v>
      </c>
      <c r="O8004">
        <v>4</v>
      </c>
      <c r="P8004">
        <v>4</v>
      </c>
      <c r="Q8004">
        <v>3</v>
      </c>
      <c r="R8004">
        <v>4</v>
      </c>
      <c r="S8004">
        <v>4</v>
      </c>
      <c r="T8004">
        <v>5</v>
      </c>
      <c r="U8004">
        <v>36</v>
      </c>
      <c r="V8004">
        <v>72</v>
      </c>
      <c r="W8004" t="s">
        <v>133</v>
      </c>
      <c r="X8004" t="s">
        <v>9941</v>
      </c>
      <c r="Y8004" t="s">
        <v>10</v>
      </c>
    </row>
    <row r="8005" spans="1:25" x14ac:dyDescent="0.25">
      <c r="A8005" t="s">
        <v>9942</v>
      </c>
      <c r="B8005">
        <v>4</v>
      </c>
      <c r="C8005">
        <v>5</v>
      </c>
      <c r="D8005">
        <v>3</v>
      </c>
      <c r="E8005">
        <v>4</v>
      </c>
      <c r="F8005">
        <v>4</v>
      </c>
      <c r="G8005">
        <v>3</v>
      </c>
      <c r="H8005">
        <v>4</v>
      </c>
      <c r="I8005">
        <v>4</v>
      </c>
      <c r="J8005">
        <v>5</v>
      </c>
      <c r="K8005">
        <v>36</v>
      </c>
      <c r="L8005">
        <v>4</v>
      </c>
      <c r="M8005">
        <v>5</v>
      </c>
      <c r="N8005">
        <v>4</v>
      </c>
      <c r="O8005">
        <v>3</v>
      </c>
      <c r="P8005">
        <v>5</v>
      </c>
      <c r="Q8005">
        <v>3</v>
      </c>
      <c r="R8005">
        <v>4</v>
      </c>
      <c r="S8005">
        <v>3</v>
      </c>
      <c r="T8005">
        <v>4</v>
      </c>
      <c r="U8005">
        <v>35</v>
      </c>
      <c r="V8005">
        <v>71</v>
      </c>
      <c r="W8005" t="s">
        <v>133</v>
      </c>
      <c r="X8005" t="s">
        <v>9941</v>
      </c>
      <c r="Y8005" t="s">
        <v>10</v>
      </c>
    </row>
    <row r="8006" spans="1:25" x14ac:dyDescent="0.25">
      <c r="A8006" t="s">
        <v>9943</v>
      </c>
      <c r="B8006">
        <v>3</v>
      </c>
      <c r="C8006">
        <v>3</v>
      </c>
      <c r="D8006">
        <v>4</v>
      </c>
      <c r="E8006">
        <v>4</v>
      </c>
      <c r="F8006">
        <v>3</v>
      </c>
      <c r="G8006">
        <v>3</v>
      </c>
      <c r="H8006">
        <v>3</v>
      </c>
      <c r="I8006">
        <v>3</v>
      </c>
      <c r="J8006">
        <v>4</v>
      </c>
      <c r="K8006">
        <v>30</v>
      </c>
      <c r="L8006">
        <v>0</v>
      </c>
      <c r="M8006">
        <v>0</v>
      </c>
      <c r="N8006">
        <v>0</v>
      </c>
      <c r="O8006">
        <v>0</v>
      </c>
      <c r="P8006">
        <v>0</v>
      </c>
      <c r="Q8006">
        <v>0</v>
      </c>
      <c r="R8006">
        <v>0</v>
      </c>
      <c r="S8006">
        <v>0</v>
      </c>
      <c r="T8006">
        <v>0</v>
      </c>
      <c r="U8006">
        <v>0</v>
      </c>
      <c r="V8006">
        <v>30</v>
      </c>
      <c r="W8006" t="s">
        <v>64</v>
      </c>
      <c r="X8006" t="s">
        <v>9944</v>
      </c>
      <c r="Y8006" t="s">
        <v>10</v>
      </c>
    </row>
    <row r="8007" spans="1:25" x14ac:dyDescent="0.25">
      <c r="A8007" t="s">
        <v>9945</v>
      </c>
      <c r="B8007">
        <v>4</v>
      </c>
      <c r="C8007">
        <v>4</v>
      </c>
      <c r="D8007">
        <v>3</v>
      </c>
      <c r="E8007">
        <v>4</v>
      </c>
      <c r="F8007">
        <v>5</v>
      </c>
      <c r="G8007">
        <v>4</v>
      </c>
      <c r="H8007">
        <v>3</v>
      </c>
      <c r="I8007">
        <v>5</v>
      </c>
      <c r="J8007">
        <v>4</v>
      </c>
      <c r="K8007">
        <v>36</v>
      </c>
      <c r="L8007">
        <v>5</v>
      </c>
      <c r="M8007">
        <v>3</v>
      </c>
      <c r="N8007">
        <v>4</v>
      </c>
      <c r="O8007">
        <v>3</v>
      </c>
      <c r="P8007">
        <v>4</v>
      </c>
      <c r="Q8007">
        <v>5</v>
      </c>
      <c r="R8007">
        <v>4</v>
      </c>
      <c r="S8007">
        <v>3</v>
      </c>
      <c r="T8007">
        <v>5</v>
      </c>
      <c r="U8007">
        <v>36</v>
      </c>
      <c r="V8007">
        <v>72</v>
      </c>
      <c r="W8007" t="s">
        <v>110</v>
      </c>
      <c r="X8007" t="s">
        <v>9946</v>
      </c>
      <c r="Y8007" t="s">
        <v>10</v>
      </c>
    </row>
    <row r="8008" spans="1:25" x14ac:dyDescent="0.25">
      <c r="A8008" t="s">
        <v>9947</v>
      </c>
      <c r="B8008">
        <v>4</v>
      </c>
      <c r="C8008">
        <v>4</v>
      </c>
      <c r="D8008">
        <v>3</v>
      </c>
      <c r="E8008">
        <v>5</v>
      </c>
      <c r="F8008">
        <v>4</v>
      </c>
      <c r="G8008">
        <v>3</v>
      </c>
      <c r="H8008">
        <v>5</v>
      </c>
      <c r="I8008">
        <v>4</v>
      </c>
      <c r="J8008">
        <v>4</v>
      </c>
      <c r="K8008">
        <v>36</v>
      </c>
      <c r="L8008">
        <v>4</v>
      </c>
      <c r="M8008">
        <v>4</v>
      </c>
      <c r="N8008">
        <v>3</v>
      </c>
      <c r="O8008">
        <v>4</v>
      </c>
      <c r="P8008">
        <v>5</v>
      </c>
      <c r="Q8008">
        <v>3</v>
      </c>
      <c r="R8008">
        <v>4</v>
      </c>
      <c r="S8008">
        <v>4</v>
      </c>
      <c r="T8008">
        <v>5</v>
      </c>
      <c r="U8008">
        <v>36</v>
      </c>
      <c r="V8008">
        <v>72</v>
      </c>
      <c r="W8008" t="s">
        <v>18</v>
      </c>
      <c r="X8008" t="s">
        <v>9948</v>
      </c>
      <c r="Y8008" t="s">
        <v>10</v>
      </c>
    </row>
    <row r="8009" spans="1:25" x14ac:dyDescent="0.25">
      <c r="A8009" t="s">
        <v>9949</v>
      </c>
      <c r="B8009">
        <v>4</v>
      </c>
      <c r="C8009">
        <v>4</v>
      </c>
      <c r="D8009">
        <v>3</v>
      </c>
      <c r="E8009">
        <v>5</v>
      </c>
      <c r="F8009">
        <v>4</v>
      </c>
      <c r="G8009">
        <v>3</v>
      </c>
      <c r="H8009">
        <v>5</v>
      </c>
      <c r="I8009">
        <v>4</v>
      </c>
      <c r="J8009">
        <v>4</v>
      </c>
      <c r="K8009">
        <v>36</v>
      </c>
      <c r="L8009">
        <v>4</v>
      </c>
      <c r="M8009">
        <v>4</v>
      </c>
      <c r="N8009">
        <v>3</v>
      </c>
      <c r="O8009">
        <v>4</v>
      </c>
      <c r="P8009">
        <v>5</v>
      </c>
      <c r="Q8009">
        <v>3</v>
      </c>
      <c r="R8009">
        <v>4</v>
      </c>
      <c r="S8009">
        <v>4</v>
      </c>
      <c r="T8009">
        <v>5</v>
      </c>
      <c r="U8009">
        <v>36</v>
      </c>
      <c r="V8009">
        <v>72</v>
      </c>
      <c r="W8009" t="s">
        <v>18</v>
      </c>
      <c r="X8009" t="s">
        <v>9950</v>
      </c>
      <c r="Y8009" t="s">
        <v>10</v>
      </c>
    </row>
    <row r="8010" spans="1:25" x14ac:dyDescent="0.25">
      <c r="A8010" t="s">
        <v>9951</v>
      </c>
      <c r="B8010">
        <v>4</v>
      </c>
      <c r="C8010">
        <v>5</v>
      </c>
      <c r="D8010">
        <v>3</v>
      </c>
      <c r="E8010">
        <v>5</v>
      </c>
      <c r="F8010">
        <v>4</v>
      </c>
      <c r="G8010">
        <v>4</v>
      </c>
      <c r="H8010">
        <v>4</v>
      </c>
      <c r="I8010">
        <v>4</v>
      </c>
      <c r="J8010">
        <v>3</v>
      </c>
      <c r="K8010">
        <v>36</v>
      </c>
      <c r="L8010">
        <v>4</v>
      </c>
      <c r="M8010">
        <v>5</v>
      </c>
      <c r="N8010">
        <v>4</v>
      </c>
      <c r="O8010">
        <v>3</v>
      </c>
      <c r="P8010">
        <v>4</v>
      </c>
      <c r="Q8010">
        <v>3</v>
      </c>
      <c r="R8010">
        <v>4</v>
      </c>
      <c r="S8010">
        <v>4</v>
      </c>
      <c r="T8010">
        <v>5</v>
      </c>
      <c r="U8010">
        <v>36</v>
      </c>
      <c r="V8010">
        <v>72</v>
      </c>
      <c r="W8010" t="s">
        <v>61</v>
      </c>
      <c r="X8010" t="s">
        <v>7789</v>
      </c>
      <c r="Y8010" t="s">
        <v>10</v>
      </c>
    </row>
    <row r="8011" spans="1:25" x14ac:dyDescent="0.25">
      <c r="A8011" t="s">
        <v>9952</v>
      </c>
      <c r="B8011">
        <v>4</v>
      </c>
      <c r="C8011">
        <v>4</v>
      </c>
      <c r="D8011">
        <v>3</v>
      </c>
      <c r="E8011">
        <v>4</v>
      </c>
      <c r="F8011">
        <v>4</v>
      </c>
      <c r="G8011">
        <v>3</v>
      </c>
      <c r="H8011">
        <v>5</v>
      </c>
      <c r="I8011">
        <v>4</v>
      </c>
      <c r="J8011">
        <v>5</v>
      </c>
      <c r="K8011">
        <v>36</v>
      </c>
      <c r="L8011">
        <v>4</v>
      </c>
      <c r="M8011">
        <v>4</v>
      </c>
      <c r="N8011">
        <v>5</v>
      </c>
      <c r="O8011">
        <v>3</v>
      </c>
      <c r="P8011">
        <v>4</v>
      </c>
      <c r="Q8011">
        <v>4</v>
      </c>
      <c r="R8011">
        <v>4</v>
      </c>
      <c r="S8011">
        <v>3</v>
      </c>
      <c r="T8011">
        <v>5</v>
      </c>
      <c r="U8011">
        <v>36</v>
      </c>
      <c r="V8011">
        <v>72</v>
      </c>
      <c r="W8011" t="s">
        <v>8</v>
      </c>
      <c r="X8011" t="s">
        <v>9953</v>
      </c>
      <c r="Y8011" t="s">
        <v>10</v>
      </c>
    </row>
    <row r="8012" spans="1:25" x14ac:dyDescent="0.25">
      <c r="A8012" t="s">
        <v>9954</v>
      </c>
      <c r="B8012">
        <v>4</v>
      </c>
      <c r="C8012">
        <v>4</v>
      </c>
      <c r="D8012">
        <v>5</v>
      </c>
      <c r="E8012">
        <v>4</v>
      </c>
      <c r="F8012">
        <v>3</v>
      </c>
      <c r="G8012">
        <v>5</v>
      </c>
      <c r="H8012">
        <v>4</v>
      </c>
      <c r="I8012">
        <v>3</v>
      </c>
      <c r="J8012">
        <v>4</v>
      </c>
      <c r="K8012">
        <v>36</v>
      </c>
      <c r="L8012">
        <v>4</v>
      </c>
      <c r="M8012">
        <v>4</v>
      </c>
      <c r="N8012">
        <v>3</v>
      </c>
      <c r="O8012">
        <v>5</v>
      </c>
      <c r="P8012">
        <v>5</v>
      </c>
      <c r="Q8012">
        <v>3</v>
      </c>
      <c r="R8012">
        <v>4</v>
      </c>
      <c r="S8012">
        <v>4</v>
      </c>
      <c r="T8012">
        <v>4</v>
      </c>
      <c r="U8012">
        <v>36</v>
      </c>
      <c r="V8012">
        <v>72</v>
      </c>
      <c r="W8012" t="s">
        <v>8</v>
      </c>
      <c r="X8012" t="s">
        <v>1154</v>
      </c>
      <c r="Y8012" t="s">
        <v>10</v>
      </c>
    </row>
    <row r="8013" spans="1:25" x14ac:dyDescent="0.25">
      <c r="A8013" t="s">
        <v>9955</v>
      </c>
      <c r="B8013">
        <v>4</v>
      </c>
      <c r="C8013">
        <v>4</v>
      </c>
      <c r="D8013">
        <v>3</v>
      </c>
      <c r="E8013">
        <v>4</v>
      </c>
      <c r="F8013">
        <v>5</v>
      </c>
      <c r="G8013">
        <v>4</v>
      </c>
      <c r="H8013">
        <v>4</v>
      </c>
      <c r="I8013">
        <v>3</v>
      </c>
      <c r="J8013">
        <v>4</v>
      </c>
      <c r="K8013">
        <v>35</v>
      </c>
      <c r="L8013">
        <v>4</v>
      </c>
      <c r="M8013">
        <v>4</v>
      </c>
      <c r="N8013">
        <v>3</v>
      </c>
      <c r="O8013">
        <v>4</v>
      </c>
      <c r="P8013">
        <v>5</v>
      </c>
      <c r="Q8013">
        <v>4</v>
      </c>
      <c r="R8013">
        <v>4</v>
      </c>
      <c r="S8013">
        <v>3</v>
      </c>
      <c r="T8013">
        <v>4</v>
      </c>
      <c r="U8013">
        <v>35</v>
      </c>
      <c r="V8013">
        <v>70</v>
      </c>
      <c r="W8013" t="s">
        <v>848</v>
      </c>
      <c r="X8013" t="s">
        <v>9956</v>
      </c>
      <c r="Y8013" t="s">
        <v>10</v>
      </c>
    </row>
    <row r="8014" spans="1:25" x14ac:dyDescent="0.25">
      <c r="A8014" t="s">
        <v>9957</v>
      </c>
      <c r="B8014">
        <v>4</v>
      </c>
      <c r="C8014">
        <v>5</v>
      </c>
      <c r="D8014">
        <v>3</v>
      </c>
      <c r="E8014">
        <v>4</v>
      </c>
      <c r="F8014">
        <v>4</v>
      </c>
      <c r="G8014">
        <v>5</v>
      </c>
      <c r="H8014">
        <v>4</v>
      </c>
      <c r="I8014">
        <v>3</v>
      </c>
      <c r="J8014">
        <v>4</v>
      </c>
      <c r="K8014">
        <v>36</v>
      </c>
      <c r="L8014">
        <v>4</v>
      </c>
      <c r="M8014">
        <v>5</v>
      </c>
      <c r="N8014">
        <v>3</v>
      </c>
      <c r="O8014">
        <v>4</v>
      </c>
      <c r="P8014">
        <v>3</v>
      </c>
      <c r="Q8014">
        <v>4</v>
      </c>
      <c r="R8014">
        <v>5</v>
      </c>
      <c r="S8014">
        <v>3</v>
      </c>
      <c r="T8014">
        <v>5</v>
      </c>
      <c r="U8014">
        <v>36</v>
      </c>
      <c r="V8014">
        <v>72</v>
      </c>
      <c r="W8014" t="s">
        <v>509</v>
      </c>
      <c r="X8014" t="s">
        <v>5649</v>
      </c>
      <c r="Y8014" t="s">
        <v>44</v>
      </c>
    </row>
    <row r="8015" spans="1:25" x14ac:dyDescent="0.25">
      <c r="A8015" t="s">
        <v>9958</v>
      </c>
      <c r="B8015">
        <v>4</v>
      </c>
      <c r="C8015">
        <v>5</v>
      </c>
      <c r="D8015">
        <v>3</v>
      </c>
      <c r="E8015">
        <v>4</v>
      </c>
      <c r="F8015">
        <v>4</v>
      </c>
      <c r="G8015">
        <v>5</v>
      </c>
      <c r="H8015">
        <v>4</v>
      </c>
      <c r="I8015">
        <v>4</v>
      </c>
      <c r="J8015">
        <v>3</v>
      </c>
      <c r="K8015">
        <v>36</v>
      </c>
      <c r="L8015">
        <v>5</v>
      </c>
      <c r="M8015">
        <v>3</v>
      </c>
      <c r="N8015">
        <v>4</v>
      </c>
      <c r="O8015">
        <v>5</v>
      </c>
      <c r="P8015">
        <v>3</v>
      </c>
      <c r="Q8015">
        <v>4</v>
      </c>
      <c r="R8015">
        <v>3</v>
      </c>
      <c r="S8015">
        <v>4</v>
      </c>
      <c r="T8015">
        <v>5</v>
      </c>
      <c r="U8015">
        <v>36</v>
      </c>
      <c r="V8015">
        <v>72</v>
      </c>
      <c r="W8015" t="s">
        <v>52</v>
      </c>
      <c r="X8015" t="s">
        <v>9959</v>
      </c>
      <c r="Y8015" t="s">
        <v>10</v>
      </c>
    </row>
    <row r="8016" spans="1:25" x14ac:dyDescent="0.25">
      <c r="A8016" t="s">
        <v>9960</v>
      </c>
      <c r="B8016">
        <v>4</v>
      </c>
      <c r="C8016">
        <v>4</v>
      </c>
      <c r="D8016">
        <v>4</v>
      </c>
      <c r="E8016">
        <v>3</v>
      </c>
      <c r="F8016">
        <v>4</v>
      </c>
      <c r="G8016">
        <v>5</v>
      </c>
      <c r="H8016">
        <v>3</v>
      </c>
      <c r="I8016">
        <v>4</v>
      </c>
      <c r="J8016">
        <v>5</v>
      </c>
      <c r="K8016">
        <v>36</v>
      </c>
      <c r="L8016">
        <v>4</v>
      </c>
      <c r="M8016">
        <v>3</v>
      </c>
      <c r="N8016">
        <v>5</v>
      </c>
      <c r="O8016">
        <v>4</v>
      </c>
      <c r="P8016">
        <v>3</v>
      </c>
      <c r="Q8016">
        <v>4</v>
      </c>
      <c r="R8016">
        <v>4</v>
      </c>
      <c r="S8016">
        <v>5</v>
      </c>
      <c r="T8016">
        <v>4</v>
      </c>
      <c r="U8016">
        <v>36</v>
      </c>
      <c r="V8016">
        <v>72</v>
      </c>
      <c r="W8016" t="s">
        <v>509</v>
      </c>
      <c r="X8016" t="s">
        <v>9961</v>
      </c>
      <c r="Y8016" t="s">
        <v>44</v>
      </c>
    </row>
    <row r="8017" spans="1:25" x14ac:dyDescent="0.25">
      <c r="A8017" t="s">
        <v>9962</v>
      </c>
      <c r="B8017">
        <v>4</v>
      </c>
      <c r="C8017">
        <v>5</v>
      </c>
      <c r="D8017">
        <v>3</v>
      </c>
      <c r="E8017">
        <v>4</v>
      </c>
      <c r="F8017">
        <v>4</v>
      </c>
      <c r="G8017">
        <v>4</v>
      </c>
      <c r="H8017">
        <v>3</v>
      </c>
      <c r="I8017">
        <v>5</v>
      </c>
      <c r="J8017">
        <v>4</v>
      </c>
      <c r="K8017">
        <v>36</v>
      </c>
      <c r="L8017">
        <v>3</v>
      </c>
      <c r="M8017">
        <v>4</v>
      </c>
      <c r="N8017">
        <v>3</v>
      </c>
      <c r="O8017">
        <v>4</v>
      </c>
      <c r="P8017">
        <v>5</v>
      </c>
      <c r="Q8017">
        <v>4</v>
      </c>
      <c r="R8017">
        <v>4</v>
      </c>
      <c r="S8017">
        <v>4</v>
      </c>
      <c r="T8017">
        <v>5</v>
      </c>
      <c r="U8017">
        <v>36</v>
      </c>
      <c r="V8017">
        <v>72</v>
      </c>
      <c r="W8017" t="s">
        <v>8</v>
      </c>
      <c r="X8017" t="s">
        <v>9963</v>
      </c>
      <c r="Y8017" t="s">
        <v>10</v>
      </c>
    </row>
    <row r="8018" spans="1:25" x14ac:dyDescent="0.25">
      <c r="A8018" t="s">
        <v>9964</v>
      </c>
      <c r="B8018">
        <v>4</v>
      </c>
      <c r="C8018">
        <v>4</v>
      </c>
      <c r="D8018">
        <v>4</v>
      </c>
      <c r="E8018">
        <v>3</v>
      </c>
      <c r="F8018">
        <v>4</v>
      </c>
      <c r="G8018">
        <v>4</v>
      </c>
      <c r="H8018">
        <v>5</v>
      </c>
      <c r="I8018">
        <v>3</v>
      </c>
      <c r="J8018">
        <v>6</v>
      </c>
      <c r="K8018">
        <v>37</v>
      </c>
      <c r="L8018">
        <v>4</v>
      </c>
      <c r="M8018">
        <v>5</v>
      </c>
      <c r="N8018">
        <v>4</v>
      </c>
      <c r="O8018">
        <v>4</v>
      </c>
      <c r="P8018">
        <v>4</v>
      </c>
      <c r="Q8018">
        <v>3</v>
      </c>
      <c r="R8018">
        <v>4</v>
      </c>
      <c r="S8018">
        <v>3</v>
      </c>
      <c r="T8018">
        <v>5</v>
      </c>
      <c r="U8018">
        <v>36</v>
      </c>
      <c r="V8018">
        <v>73</v>
      </c>
      <c r="W8018" t="s">
        <v>367</v>
      </c>
      <c r="X8018" t="s">
        <v>9965</v>
      </c>
      <c r="Y8018" t="s">
        <v>10</v>
      </c>
    </row>
    <row r="8019" spans="1:25" x14ac:dyDescent="0.25">
      <c r="A8019" t="s">
        <v>9966</v>
      </c>
      <c r="B8019">
        <v>4</v>
      </c>
      <c r="C8019">
        <v>5</v>
      </c>
      <c r="D8019">
        <v>3</v>
      </c>
      <c r="E8019">
        <v>4</v>
      </c>
      <c r="F8019">
        <v>3</v>
      </c>
      <c r="G8019">
        <v>4</v>
      </c>
      <c r="H8019">
        <v>4</v>
      </c>
      <c r="I8019">
        <v>5</v>
      </c>
      <c r="J8019">
        <v>4</v>
      </c>
      <c r="K8019">
        <v>36</v>
      </c>
      <c r="L8019">
        <v>4</v>
      </c>
      <c r="M8019">
        <v>5</v>
      </c>
      <c r="N8019">
        <v>4</v>
      </c>
      <c r="O8019">
        <v>4</v>
      </c>
      <c r="P8019">
        <v>3</v>
      </c>
      <c r="Q8019">
        <v>4</v>
      </c>
      <c r="R8019">
        <v>4</v>
      </c>
      <c r="S8019">
        <v>3</v>
      </c>
      <c r="T8019">
        <v>5</v>
      </c>
      <c r="U8019">
        <v>36</v>
      </c>
      <c r="V8019">
        <v>72</v>
      </c>
      <c r="X8019" t="s">
        <v>9967</v>
      </c>
      <c r="Y8019" t="s">
        <v>50</v>
      </c>
    </row>
    <row r="8020" spans="1:25" x14ac:dyDescent="0.25">
      <c r="A8020" t="s">
        <v>9968</v>
      </c>
      <c r="B8020">
        <v>4</v>
      </c>
      <c r="C8020">
        <v>4</v>
      </c>
      <c r="D8020">
        <v>5</v>
      </c>
      <c r="E8020">
        <v>3</v>
      </c>
      <c r="F8020">
        <v>4</v>
      </c>
      <c r="G8020">
        <v>4</v>
      </c>
      <c r="H8020">
        <v>3</v>
      </c>
      <c r="I8020">
        <v>5</v>
      </c>
      <c r="J8020">
        <v>4</v>
      </c>
      <c r="K8020">
        <v>36</v>
      </c>
      <c r="L8020">
        <v>4</v>
      </c>
      <c r="M8020">
        <v>4</v>
      </c>
      <c r="N8020">
        <v>3</v>
      </c>
      <c r="O8020">
        <v>4</v>
      </c>
      <c r="P8020">
        <v>5</v>
      </c>
      <c r="Q8020">
        <v>3</v>
      </c>
      <c r="R8020">
        <v>4</v>
      </c>
      <c r="S8020">
        <v>4</v>
      </c>
      <c r="T8020">
        <v>5</v>
      </c>
      <c r="U8020">
        <v>36</v>
      </c>
      <c r="V8020">
        <v>72</v>
      </c>
      <c r="W8020" t="s">
        <v>91</v>
      </c>
      <c r="X8020" t="s">
        <v>7363</v>
      </c>
      <c r="Y8020" t="s">
        <v>10</v>
      </c>
    </row>
    <row r="8021" spans="1:25" x14ac:dyDescent="0.25">
      <c r="A8021" t="s">
        <v>9970</v>
      </c>
      <c r="B8021">
        <v>4</v>
      </c>
      <c r="C8021">
        <v>5</v>
      </c>
      <c r="D8021">
        <v>4</v>
      </c>
      <c r="E8021">
        <v>3</v>
      </c>
      <c r="F8021">
        <v>5</v>
      </c>
      <c r="G8021">
        <v>3</v>
      </c>
      <c r="H8021">
        <v>4</v>
      </c>
      <c r="I8021">
        <v>3</v>
      </c>
      <c r="J8021">
        <v>4</v>
      </c>
      <c r="K8021">
        <v>35</v>
      </c>
      <c r="L8021">
        <v>5</v>
      </c>
      <c r="M8021">
        <v>4</v>
      </c>
      <c r="N8021">
        <v>4</v>
      </c>
      <c r="O8021">
        <v>3</v>
      </c>
      <c r="P8021">
        <v>4</v>
      </c>
      <c r="Q8021">
        <v>5</v>
      </c>
      <c r="R8021">
        <v>3</v>
      </c>
      <c r="S8021">
        <v>4</v>
      </c>
      <c r="T8021">
        <v>4</v>
      </c>
      <c r="U8021">
        <v>36</v>
      </c>
      <c r="V8021">
        <v>71</v>
      </c>
      <c r="W8021" t="s">
        <v>133</v>
      </c>
      <c r="X8021" t="s">
        <v>9941</v>
      </c>
      <c r="Y8021" t="s">
        <v>10</v>
      </c>
    </row>
    <row r="8022" spans="1:25" x14ac:dyDescent="0.25">
      <c r="A8022" t="s">
        <v>9971</v>
      </c>
      <c r="B8022">
        <v>4</v>
      </c>
      <c r="C8022">
        <v>5</v>
      </c>
      <c r="D8022">
        <v>3</v>
      </c>
      <c r="E8022">
        <v>4</v>
      </c>
      <c r="F8022">
        <v>3</v>
      </c>
      <c r="G8022">
        <v>5</v>
      </c>
      <c r="H8022">
        <v>4</v>
      </c>
      <c r="I8022">
        <v>3</v>
      </c>
      <c r="J8022">
        <v>5</v>
      </c>
      <c r="K8022">
        <v>36</v>
      </c>
      <c r="L8022">
        <v>5</v>
      </c>
      <c r="M8022">
        <v>4</v>
      </c>
      <c r="N8022">
        <v>3</v>
      </c>
      <c r="O8022">
        <v>4</v>
      </c>
      <c r="P8022">
        <v>4</v>
      </c>
      <c r="Q8022">
        <v>4</v>
      </c>
      <c r="R8022">
        <v>3</v>
      </c>
      <c r="S8022">
        <v>4</v>
      </c>
      <c r="T8022">
        <v>5</v>
      </c>
      <c r="U8022">
        <v>36</v>
      </c>
      <c r="V8022">
        <v>72</v>
      </c>
      <c r="W8022" t="s">
        <v>102</v>
      </c>
      <c r="X8022" t="s">
        <v>1840</v>
      </c>
      <c r="Y8022" t="s">
        <v>44</v>
      </c>
    </row>
    <row r="8023" spans="1:25" x14ac:dyDescent="0.25">
      <c r="A8023" t="s">
        <v>9972</v>
      </c>
      <c r="B8023">
        <v>4</v>
      </c>
      <c r="C8023">
        <v>3</v>
      </c>
      <c r="D8023">
        <v>4</v>
      </c>
      <c r="E8023">
        <v>5</v>
      </c>
      <c r="F8023">
        <v>4</v>
      </c>
      <c r="G8023">
        <v>5</v>
      </c>
      <c r="H8023">
        <v>3</v>
      </c>
      <c r="I8023">
        <v>4</v>
      </c>
      <c r="J8023">
        <v>3</v>
      </c>
      <c r="K8023">
        <v>35</v>
      </c>
      <c r="L8023">
        <v>5</v>
      </c>
      <c r="M8023">
        <v>5</v>
      </c>
      <c r="N8023">
        <v>4</v>
      </c>
      <c r="O8023">
        <v>3</v>
      </c>
      <c r="P8023">
        <v>4</v>
      </c>
      <c r="Q8023">
        <v>4</v>
      </c>
      <c r="R8023">
        <v>4</v>
      </c>
      <c r="S8023">
        <v>3</v>
      </c>
      <c r="T8023">
        <v>4</v>
      </c>
      <c r="U8023">
        <v>36</v>
      </c>
      <c r="V8023">
        <v>71</v>
      </c>
      <c r="W8023" t="s">
        <v>97</v>
      </c>
      <c r="X8023" t="s">
        <v>873</v>
      </c>
      <c r="Y8023" t="s">
        <v>44</v>
      </c>
    </row>
    <row r="8024" spans="1:25" x14ac:dyDescent="0.25">
      <c r="A8024" t="s">
        <v>9973</v>
      </c>
      <c r="B8024">
        <v>4</v>
      </c>
      <c r="C8024">
        <v>5</v>
      </c>
      <c r="D8024">
        <v>4</v>
      </c>
      <c r="E8024">
        <v>3</v>
      </c>
      <c r="F8024">
        <v>4</v>
      </c>
      <c r="G8024">
        <v>3</v>
      </c>
      <c r="H8024">
        <v>4</v>
      </c>
      <c r="I8024">
        <v>5</v>
      </c>
      <c r="J8024">
        <v>4</v>
      </c>
      <c r="K8024">
        <v>36</v>
      </c>
      <c r="L8024">
        <v>4</v>
      </c>
      <c r="M8024">
        <v>5</v>
      </c>
      <c r="N8024">
        <v>4</v>
      </c>
      <c r="O8024">
        <v>3</v>
      </c>
      <c r="P8024">
        <v>5</v>
      </c>
      <c r="Q8024">
        <v>4</v>
      </c>
      <c r="R8024">
        <v>3</v>
      </c>
      <c r="S8024">
        <v>4</v>
      </c>
      <c r="T8024">
        <v>4</v>
      </c>
      <c r="U8024">
        <v>36</v>
      </c>
      <c r="V8024">
        <v>72</v>
      </c>
      <c r="W8024" t="s">
        <v>39</v>
      </c>
      <c r="X8024" t="s">
        <v>9974</v>
      </c>
      <c r="Y8024" t="s">
        <v>10</v>
      </c>
    </row>
    <row r="8025" spans="1:25" x14ac:dyDescent="0.25">
      <c r="A8025" t="s">
        <v>9975</v>
      </c>
      <c r="B8025">
        <v>4</v>
      </c>
      <c r="C8025">
        <v>4</v>
      </c>
      <c r="D8025">
        <v>4</v>
      </c>
      <c r="E8025">
        <v>4</v>
      </c>
      <c r="F8025">
        <v>3</v>
      </c>
      <c r="G8025">
        <v>5</v>
      </c>
      <c r="H8025">
        <v>4</v>
      </c>
      <c r="I8025">
        <v>3</v>
      </c>
      <c r="J8025">
        <v>4</v>
      </c>
      <c r="K8025">
        <v>35</v>
      </c>
      <c r="L8025">
        <v>4</v>
      </c>
      <c r="M8025">
        <v>4</v>
      </c>
      <c r="N8025">
        <v>5</v>
      </c>
      <c r="O8025">
        <v>3</v>
      </c>
      <c r="P8025">
        <v>4</v>
      </c>
      <c r="Q8025">
        <v>5</v>
      </c>
      <c r="R8025">
        <v>4</v>
      </c>
      <c r="S8025">
        <v>3</v>
      </c>
      <c r="T8025">
        <v>4</v>
      </c>
      <c r="U8025">
        <v>36</v>
      </c>
      <c r="V8025">
        <v>71</v>
      </c>
      <c r="W8025" t="s">
        <v>58</v>
      </c>
      <c r="X8025" t="s">
        <v>9976</v>
      </c>
      <c r="Y8025" t="s">
        <v>10</v>
      </c>
    </row>
    <row r="8026" spans="1:25" x14ac:dyDescent="0.25">
      <c r="A8026" t="s">
        <v>9977</v>
      </c>
      <c r="B8026">
        <v>4</v>
      </c>
      <c r="C8026">
        <v>3</v>
      </c>
      <c r="D8026">
        <v>4</v>
      </c>
      <c r="E8026">
        <v>5</v>
      </c>
      <c r="F8026">
        <v>4</v>
      </c>
      <c r="G8026">
        <v>3</v>
      </c>
      <c r="H8026">
        <v>3</v>
      </c>
      <c r="I8026">
        <v>5</v>
      </c>
      <c r="J8026">
        <v>5</v>
      </c>
      <c r="K8026">
        <v>36</v>
      </c>
      <c r="L8026">
        <v>4</v>
      </c>
      <c r="M8026">
        <v>4</v>
      </c>
      <c r="N8026">
        <v>4</v>
      </c>
      <c r="O8026">
        <v>3</v>
      </c>
      <c r="P8026">
        <v>5</v>
      </c>
      <c r="Q8026">
        <v>3</v>
      </c>
      <c r="R8026">
        <v>5</v>
      </c>
      <c r="S8026">
        <v>4</v>
      </c>
      <c r="T8026">
        <v>4</v>
      </c>
      <c r="U8026">
        <v>36</v>
      </c>
      <c r="V8026">
        <v>72</v>
      </c>
      <c r="W8026" t="s">
        <v>39</v>
      </c>
      <c r="X8026" t="s">
        <v>1557</v>
      </c>
      <c r="Y8026" t="s">
        <v>10</v>
      </c>
    </row>
    <row r="8027" spans="1:25" x14ac:dyDescent="0.25">
      <c r="A8027" t="s">
        <v>9980</v>
      </c>
      <c r="B8027">
        <v>5</v>
      </c>
      <c r="C8027">
        <v>4</v>
      </c>
      <c r="D8027">
        <v>3</v>
      </c>
      <c r="E8027">
        <v>4</v>
      </c>
      <c r="F8027">
        <v>5</v>
      </c>
      <c r="G8027">
        <v>4</v>
      </c>
      <c r="H8027">
        <v>4</v>
      </c>
      <c r="I8027">
        <v>3</v>
      </c>
      <c r="J8027">
        <v>4</v>
      </c>
      <c r="K8027">
        <v>36</v>
      </c>
      <c r="L8027">
        <v>3</v>
      </c>
      <c r="M8027">
        <v>4</v>
      </c>
      <c r="N8027">
        <v>3</v>
      </c>
      <c r="O8027">
        <v>5</v>
      </c>
      <c r="P8027">
        <v>4</v>
      </c>
      <c r="Q8027">
        <v>5</v>
      </c>
      <c r="R8027">
        <v>4</v>
      </c>
      <c r="S8027">
        <v>3</v>
      </c>
      <c r="T8027">
        <v>4</v>
      </c>
      <c r="U8027">
        <v>35</v>
      </c>
      <c r="V8027">
        <v>71</v>
      </c>
      <c r="W8027" t="s">
        <v>260</v>
      </c>
      <c r="X8027" t="s">
        <v>9981</v>
      </c>
      <c r="Y8027" t="s">
        <v>44</v>
      </c>
    </row>
    <row r="8028" spans="1:25" x14ac:dyDescent="0.25">
      <c r="A8028" t="s">
        <v>9979</v>
      </c>
      <c r="B8028">
        <v>5</v>
      </c>
      <c r="C8028">
        <v>4</v>
      </c>
      <c r="D8028">
        <v>4</v>
      </c>
      <c r="E8028">
        <v>4</v>
      </c>
      <c r="F8028">
        <v>4</v>
      </c>
      <c r="G8028">
        <v>3</v>
      </c>
      <c r="H8028">
        <v>5</v>
      </c>
      <c r="I8028">
        <v>3</v>
      </c>
      <c r="J8028">
        <v>4</v>
      </c>
      <c r="K8028">
        <v>36</v>
      </c>
      <c r="L8028">
        <v>4</v>
      </c>
      <c r="M8028">
        <v>4</v>
      </c>
      <c r="N8028">
        <v>4</v>
      </c>
      <c r="O8028">
        <v>5</v>
      </c>
      <c r="P8028">
        <v>3</v>
      </c>
      <c r="Q8028">
        <v>5</v>
      </c>
      <c r="R8028">
        <v>4</v>
      </c>
      <c r="S8028">
        <v>4</v>
      </c>
      <c r="T8028">
        <v>3</v>
      </c>
      <c r="U8028">
        <v>36</v>
      </c>
      <c r="V8028">
        <v>72</v>
      </c>
      <c r="W8028" t="s">
        <v>146</v>
      </c>
      <c r="X8028" t="s">
        <v>5580</v>
      </c>
      <c r="Y8028" t="s">
        <v>10</v>
      </c>
    </row>
    <row r="8029" spans="1:25" x14ac:dyDescent="0.25">
      <c r="A8029" t="s">
        <v>9969</v>
      </c>
      <c r="B8029">
        <v>4</v>
      </c>
      <c r="C8029">
        <v>4</v>
      </c>
      <c r="D8029">
        <v>5</v>
      </c>
      <c r="E8029">
        <v>3</v>
      </c>
      <c r="F8029">
        <v>4</v>
      </c>
      <c r="G8029">
        <v>4</v>
      </c>
      <c r="H8029">
        <v>3</v>
      </c>
      <c r="I8029">
        <v>5</v>
      </c>
      <c r="J8029">
        <v>4</v>
      </c>
      <c r="K8029">
        <v>36</v>
      </c>
      <c r="L8029">
        <v>4</v>
      </c>
      <c r="M8029">
        <v>4</v>
      </c>
      <c r="N8029">
        <v>3</v>
      </c>
      <c r="O8029">
        <v>4</v>
      </c>
      <c r="P8029">
        <v>5</v>
      </c>
      <c r="Q8029">
        <v>3</v>
      </c>
      <c r="R8029">
        <v>4</v>
      </c>
      <c r="S8029">
        <v>4</v>
      </c>
      <c r="T8029">
        <v>5</v>
      </c>
      <c r="U8029">
        <v>36</v>
      </c>
      <c r="V8029">
        <v>72</v>
      </c>
      <c r="W8029" t="s">
        <v>91</v>
      </c>
      <c r="X8029" t="s">
        <v>7363</v>
      </c>
      <c r="Y8029" t="s">
        <v>10</v>
      </c>
    </row>
    <row r="8030" spans="1:25" x14ac:dyDescent="0.25">
      <c r="A8030" t="s">
        <v>9982</v>
      </c>
      <c r="B8030">
        <v>5</v>
      </c>
      <c r="C8030">
        <v>3</v>
      </c>
      <c r="D8030">
        <v>4</v>
      </c>
      <c r="E8030">
        <v>3</v>
      </c>
      <c r="F8030">
        <v>5</v>
      </c>
      <c r="G8030">
        <v>4</v>
      </c>
      <c r="H8030">
        <v>4</v>
      </c>
      <c r="I8030">
        <v>5</v>
      </c>
      <c r="J8030">
        <v>4</v>
      </c>
      <c r="K8030">
        <v>37</v>
      </c>
      <c r="L8030">
        <v>4</v>
      </c>
      <c r="M8030">
        <v>4</v>
      </c>
      <c r="N8030">
        <v>3</v>
      </c>
      <c r="O8030">
        <v>4</v>
      </c>
      <c r="P8030">
        <v>5</v>
      </c>
      <c r="Q8030">
        <v>4</v>
      </c>
      <c r="R8030">
        <v>5</v>
      </c>
      <c r="S8030">
        <v>3</v>
      </c>
      <c r="T8030">
        <v>4</v>
      </c>
      <c r="U8030">
        <v>36</v>
      </c>
      <c r="V8030">
        <v>73</v>
      </c>
      <c r="W8030" t="s">
        <v>91</v>
      </c>
      <c r="X8030" t="s">
        <v>1965</v>
      </c>
      <c r="Y8030" t="s">
        <v>10</v>
      </c>
    </row>
    <row r="8031" spans="1:25" x14ac:dyDescent="0.25">
      <c r="A8031" t="s">
        <v>9983</v>
      </c>
      <c r="B8031">
        <v>4</v>
      </c>
      <c r="C8031">
        <v>4</v>
      </c>
      <c r="D8031">
        <v>4</v>
      </c>
      <c r="E8031">
        <v>5</v>
      </c>
      <c r="F8031">
        <v>4</v>
      </c>
      <c r="G8031">
        <v>3</v>
      </c>
      <c r="H8031">
        <v>4</v>
      </c>
      <c r="I8031">
        <v>5</v>
      </c>
      <c r="J8031">
        <v>3</v>
      </c>
      <c r="K8031">
        <v>36</v>
      </c>
      <c r="L8031">
        <v>4</v>
      </c>
      <c r="M8031">
        <v>4</v>
      </c>
      <c r="N8031">
        <v>3</v>
      </c>
      <c r="O8031">
        <v>5</v>
      </c>
      <c r="P8031">
        <v>3</v>
      </c>
      <c r="Q8031">
        <v>5</v>
      </c>
      <c r="R8031">
        <v>4</v>
      </c>
      <c r="S8031">
        <v>4</v>
      </c>
      <c r="T8031">
        <v>4</v>
      </c>
      <c r="U8031">
        <v>36</v>
      </c>
      <c r="V8031">
        <v>72</v>
      </c>
      <c r="W8031" t="s">
        <v>15</v>
      </c>
      <c r="X8031" t="s">
        <v>9984</v>
      </c>
      <c r="Y8031" t="s">
        <v>10</v>
      </c>
    </row>
    <row r="8032" spans="1:25" x14ac:dyDescent="0.25">
      <c r="A8032" t="s">
        <v>9985</v>
      </c>
      <c r="B8032">
        <v>5</v>
      </c>
      <c r="C8032">
        <v>4</v>
      </c>
      <c r="D8032">
        <v>3</v>
      </c>
      <c r="E8032">
        <v>4</v>
      </c>
      <c r="F8032">
        <v>4</v>
      </c>
      <c r="G8032">
        <v>3</v>
      </c>
      <c r="H8032">
        <v>4</v>
      </c>
      <c r="I8032">
        <v>4</v>
      </c>
      <c r="J8032">
        <v>5</v>
      </c>
      <c r="K8032">
        <v>36</v>
      </c>
      <c r="L8032">
        <v>4</v>
      </c>
      <c r="M8032">
        <v>4</v>
      </c>
      <c r="N8032">
        <v>4</v>
      </c>
      <c r="O8032">
        <v>5</v>
      </c>
      <c r="P8032">
        <v>3</v>
      </c>
      <c r="Q8032">
        <v>4</v>
      </c>
      <c r="R8032">
        <v>3</v>
      </c>
      <c r="S8032">
        <v>5</v>
      </c>
      <c r="T8032">
        <v>4</v>
      </c>
      <c r="U8032">
        <v>36</v>
      </c>
      <c r="V8032">
        <v>72</v>
      </c>
      <c r="W8032" t="s">
        <v>15</v>
      </c>
      <c r="X8032" t="s">
        <v>9984</v>
      </c>
      <c r="Y8032" t="s">
        <v>10</v>
      </c>
    </row>
    <row r="8033" spans="1:25" x14ac:dyDescent="0.25">
      <c r="A8033" t="s">
        <v>9986</v>
      </c>
      <c r="B8033">
        <v>4</v>
      </c>
      <c r="C8033">
        <v>5</v>
      </c>
      <c r="D8033">
        <v>4</v>
      </c>
      <c r="E8033">
        <v>4</v>
      </c>
      <c r="F8033">
        <v>3</v>
      </c>
      <c r="G8033">
        <v>4</v>
      </c>
      <c r="H8033">
        <v>3</v>
      </c>
      <c r="I8033">
        <v>5</v>
      </c>
      <c r="J8033">
        <v>4</v>
      </c>
      <c r="K8033">
        <v>36</v>
      </c>
      <c r="L8033">
        <v>4</v>
      </c>
      <c r="M8033">
        <v>4</v>
      </c>
      <c r="N8033">
        <v>3</v>
      </c>
      <c r="O8033">
        <v>4</v>
      </c>
      <c r="P8033">
        <v>5</v>
      </c>
      <c r="Q8033">
        <v>3</v>
      </c>
      <c r="R8033">
        <v>5</v>
      </c>
      <c r="S8033">
        <v>4</v>
      </c>
      <c r="T8033">
        <v>4</v>
      </c>
      <c r="U8033">
        <v>36</v>
      </c>
      <c r="V8033">
        <v>72</v>
      </c>
      <c r="W8033" t="s">
        <v>15</v>
      </c>
      <c r="X8033" t="s">
        <v>5499</v>
      </c>
      <c r="Y8033" t="s">
        <v>10</v>
      </c>
    </row>
    <row r="8034" spans="1:25" x14ac:dyDescent="0.25">
      <c r="A8034" t="s">
        <v>9989</v>
      </c>
      <c r="B8034">
        <v>5</v>
      </c>
      <c r="C8034">
        <v>4</v>
      </c>
      <c r="D8034">
        <v>3</v>
      </c>
      <c r="E8034">
        <v>4</v>
      </c>
      <c r="F8034">
        <v>4</v>
      </c>
      <c r="G8034">
        <v>5</v>
      </c>
      <c r="H8034">
        <v>4</v>
      </c>
      <c r="I8034">
        <v>3</v>
      </c>
      <c r="J8034">
        <v>4</v>
      </c>
      <c r="K8034">
        <v>36</v>
      </c>
      <c r="L8034">
        <v>5</v>
      </c>
      <c r="M8034">
        <v>3</v>
      </c>
      <c r="N8034">
        <v>4</v>
      </c>
      <c r="O8034">
        <v>4</v>
      </c>
      <c r="P8034">
        <v>4</v>
      </c>
      <c r="Q8034">
        <v>4</v>
      </c>
      <c r="R8034">
        <v>5</v>
      </c>
      <c r="S8034">
        <v>3</v>
      </c>
      <c r="T8034">
        <v>4</v>
      </c>
      <c r="U8034">
        <v>36</v>
      </c>
      <c r="V8034">
        <v>72</v>
      </c>
      <c r="W8034" t="s">
        <v>248</v>
      </c>
      <c r="X8034" t="s">
        <v>3182</v>
      </c>
      <c r="Y8034" t="s">
        <v>44</v>
      </c>
    </row>
    <row r="8035" spans="1:25" x14ac:dyDescent="0.25">
      <c r="A8035" t="s">
        <v>9990</v>
      </c>
      <c r="B8035">
        <v>4</v>
      </c>
      <c r="C8035">
        <v>4</v>
      </c>
      <c r="D8035">
        <v>3</v>
      </c>
      <c r="E8035">
        <v>5</v>
      </c>
      <c r="F8035">
        <v>4</v>
      </c>
      <c r="G8035">
        <v>4</v>
      </c>
      <c r="H8035">
        <v>5</v>
      </c>
      <c r="I8035">
        <v>3</v>
      </c>
      <c r="J8035">
        <v>4</v>
      </c>
      <c r="K8035">
        <v>36</v>
      </c>
      <c r="L8035">
        <v>4</v>
      </c>
      <c r="M8035">
        <v>4</v>
      </c>
      <c r="N8035">
        <v>5</v>
      </c>
      <c r="O8035">
        <v>3</v>
      </c>
      <c r="P8035">
        <v>4</v>
      </c>
      <c r="Q8035">
        <v>5</v>
      </c>
      <c r="R8035">
        <v>4</v>
      </c>
      <c r="S8035">
        <v>3</v>
      </c>
      <c r="T8035">
        <v>4</v>
      </c>
      <c r="U8035">
        <v>36</v>
      </c>
      <c r="V8035">
        <v>72</v>
      </c>
      <c r="W8035" t="s">
        <v>97</v>
      </c>
      <c r="X8035" t="s">
        <v>688</v>
      </c>
      <c r="Y8035" t="s">
        <v>44</v>
      </c>
    </row>
    <row r="8036" spans="1:25" x14ac:dyDescent="0.25">
      <c r="A8036" t="s">
        <v>9987</v>
      </c>
      <c r="B8036">
        <v>5</v>
      </c>
      <c r="C8036">
        <v>3</v>
      </c>
      <c r="D8036">
        <v>4</v>
      </c>
      <c r="E8036">
        <v>4</v>
      </c>
      <c r="F8036">
        <v>3</v>
      </c>
      <c r="G8036">
        <v>4</v>
      </c>
      <c r="H8036">
        <v>4</v>
      </c>
      <c r="I8036">
        <v>4</v>
      </c>
      <c r="J8036">
        <v>5</v>
      </c>
      <c r="K8036">
        <v>36</v>
      </c>
      <c r="L8036">
        <v>4</v>
      </c>
      <c r="M8036">
        <v>3</v>
      </c>
      <c r="N8036">
        <v>5</v>
      </c>
      <c r="O8036">
        <v>4</v>
      </c>
      <c r="P8036">
        <v>5</v>
      </c>
      <c r="Q8036">
        <v>4</v>
      </c>
      <c r="R8036">
        <v>4</v>
      </c>
      <c r="S8036">
        <v>3</v>
      </c>
      <c r="T8036">
        <v>4</v>
      </c>
      <c r="U8036">
        <v>36</v>
      </c>
      <c r="V8036">
        <v>72</v>
      </c>
      <c r="W8036" t="s">
        <v>173</v>
      </c>
      <c r="X8036" t="s">
        <v>4163</v>
      </c>
      <c r="Y8036" t="s">
        <v>10</v>
      </c>
    </row>
    <row r="8037" spans="1:25" x14ac:dyDescent="0.25">
      <c r="A8037" t="s">
        <v>9988</v>
      </c>
      <c r="B8037">
        <v>4</v>
      </c>
      <c r="C8037">
        <v>5</v>
      </c>
      <c r="D8037">
        <v>3</v>
      </c>
      <c r="E8037">
        <v>4</v>
      </c>
      <c r="F8037">
        <v>4</v>
      </c>
      <c r="G8037">
        <v>3</v>
      </c>
      <c r="H8037">
        <v>4</v>
      </c>
      <c r="I8037">
        <v>5</v>
      </c>
      <c r="J8037">
        <v>4</v>
      </c>
      <c r="K8037">
        <v>36</v>
      </c>
      <c r="L8037">
        <v>4</v>
      </c>
      <c r="M8037">
        <v>3</v>
      </c>
      <c r="N8037">
        <v>4</v>
      </c>
      <c r="O8037">
        <v>5</v>
      </c>
      <c r="P8037">
        <v>4</v>
      </c>
      <c r="Q8037">
        <v>4</v>
      </c>
      <c r="R8037">
        <v>4</v>
      </c>
      <c r="S8037">
        <v>3</v>
      </c>
      <c r="T8037">
        <v>5</v>
      </c>
      <c r="U8037">
        <v>36</v>
      </c>
      <c r="V8037">
        <v>72</v>
      </c>
      <c r="W8037" t="s">
        <v>15</v>
      </c>
      <c r="X8037" t="s">
        <v>9804</v>
      </c>
      <c r="Y8037" t="s">
        <v>10</v>
      </c>
    </row>
    <row r="8038" spans="1:25" x14ac:dyDescent="0.25">
      <c r="A8038" t="s">
        <v>9991</v>
      </c>
      <c r="B8038">
        <v>4</v>
      </c>
      <c r="C8038">
        <v>5</v>
      </c>
      <c r="D8038">
        <v>3</v>
      </c>
      <c r="E8038">
        <v>4</v>
      </c>
      <c r="F8038">
        <v>4</v>
      </c>
      <c r="G8038">
        <v>3</v>
      </c>
      <c r="H8038">
        <v>4</v>
      </c>
      <c r="I8038">
        <v>5</v>
      </c>
      <c r="J8038">
        <v>4</v>
      </c>
      <c r="K8038">
        <v>36</v>
      </c>
      <c r="L8038">
        <v>4</v>
      </c>
      <c r="M8038">
        <v>3</v>
      </c>
      <c r="N8038">
        <v>4</v>
      </c>
      <c r="O8038">
        <v>5</v>
      </c>
      <c r="P8038">
        <v>4</v>
      </c>
      <c r="Q8038">
        <v>4</v>
      </c>
      <c r="R8038">
        <v>4</v>
      </c>
      <c r="S8038">
        <v>3</v>
      </c>
      <c r="T8038">
        <v>5</v>
      </c>
      <c r="U8038">
        <v>36</v>
      </c>
      <c r="V8038">
        <v>72</v>
      </c>
      <c r="W8038" t="s">
        <v>15</v>
      </c>
      <c r="X8038" t="s">
        <v>9992</v>
      </c>
      <c r="Y8038" t="s">
        <v>10</v>
      </c>
    </row>
    <row r="8039" spans="1:25" x14ac:dyDescent="0.25">
      <c r="A8039" t="s">
        <v>9993</v>
      </c>
      <c r="B8039">
        <v>3</v>
      </c>
      <c r="C8039">
        <v>4</v>
      </c>
      <c r="D8039">
        <v>3</v>
      </c>
      <c r="E8039">
        <v>4</v>
      </c>
      <c r="F8039">
        <v>5</v>
      </c>
      <c r="G8039">
        <v>4</v>
      </c>
      <c r="H8039">
        <v>3</v>
      </c>
      <c r="I8039">
        <v>4</v>
      </c>
      <c r="J8039">
        <v>4</v>
      </c>
      <c r="K8039">
        <v>34</v>
      </c>
      <c r="L8039">
        <v>4</v>
      </c>
      <c r="M8039">
        <v>3</v>
      </c>
      <c r="N8039">
        <v>4</v>
      </c>
      <c r="O8039">
        <v>5</v>
      </c>
      <c r="P8039">
        <v>4</v>
      </c>
      <c r="Q8039">
        <v>4</v>
      </c>
      <c r="R8039">
        <v>4</v>
      </c>
      <c r="S8039">
        <v>3</v>
      </c>
      <c r="T8039">
        <v>5</v>
      </c>
      <c r="U8039">
        <v>36</v>
      </c>
      <c r="V8039">
        <v>70</v>
      </c>
      <c r="W8039" t="s">
        <v>2170</v>
      </c>
      <c r="X8039" t="s">
        <v>9994</v>
      </c>
      <c r="Y8039" t="s">
        <v>78</v>
      </c>
    </row>
    <row r="8040" spans="1:25" x14ac:dyDescent="0.25">
      <c r="A8040" t="s">
        <v>9995</v>
      </c>
      <c r="B8040">
        <v>4</v>
      </c>
      <c r="C8040">
        <v>3</v>
      </c>
      <c r="D8040">
        <v>4</v>
      </c>
      <c r="E8040">
        <v>4</v>
      </c>
      <c r="F8040">
        <v>4</v>
      </c>
      <c r="G8040">
        <v>5</v>
      </c>
      <c r="H8040">
        <v>4</v>
      </c>
      <c r="I8040">
        <v>3</v>
      </c>
      <c r="J8040">
        <v>5</v>
      </c>
      <c r="K8040">
        <v>36</v>
      </c>
      <c r="L8040">
        <v>4</v>
      </c>
      <c r="M8040">
        <v>3</v>
      </c>
      <c r="N8040">
        <v>4</v>
      </c>
      <c r="O8040">
        <v>4</v>
      </c>
      <c r="P8040">
        <v>4</v>
      </c>
      <c r="Q8040">
        <v>4</v>
      </c>
      <c r="R8040">
        <v>5</v>
      </c>
      <c r="S8040">
        <v>3</v>
      </c>
      <c r="T8040">
        <v>5</v>
      </c>
      <c r="U8040">
        <v>36</v>
      </c>
      <c r="V8040">
        <v>72</v>
      </c>
      <c r="W8040" t="s">
        <v>152</v>
      </c>
      <c r="X8040" t="s">
        <v>9996</v>
      </c>
      <c r="Y8040" t="s">
        <v>10</v>
      </c>
    </row>
    <row r="8041" spans="1:25" x14ac:dyDescent="0.25">
      <c r="A8041" t="s">
        <v>9997</v>
      </c>
      <c r="B8041">
        <v>4</v>
      </c>
      <c r="C8041">
        <v>3</v>
      </c>
      <c r="D8041">
        <v>4</v>
      </c>
      <c r="E8041">
        <v>4</v>
      </c>
      <c r="F8041">
        <v>4</v>
      </c>
      <c r="G8041">
        <v>4</v>
      </c>
      <c r="H8041">
        <v>5</v>
      </c>
      <c r="I8041">
        <v>3</v>
      </c>
      <c r="J8041">
        <v>5</v>
      </c>
      <c r="K8041">
        <v>36</v>
      </c>
      <c r="L8041">
        <v>0</v>
      </c>
      <c r="M8041">
        <v>0</v>
      </c>
      <c r="N8041">
        <v>0</v>
      </c>
      <c r="O8041">
        <v>0</v>
      </c>
      <c r="P8041">
        <v>0</v>
      </c>
      <c r="Q8041">
        <v>0</v>
      </c>
      <c r="R8041">
        <v>0</v>
      </c>
      <c r="S8041">
        <v>0</v>
      </c>
      <c r="T8041">
        <v>0</v>
      </c>
      <c r="U8041">
        <v>0</v>
      </c>
      <c r="V8041">
        <v>36</v>
      </c>
      <c r="W8041" t="s">
        <v>152</v>
      </c>
      <c r="X8041" t="s">
        <v>9996</v>
      </c>
      <c r="Y8041" t="s">
        <v>10</v>
      </c>
    </row>
    <row r="8042" spans="1:25" x14ac:dyDescent="0.25">
      <c r="A8042" t="s">
        <v>9998</v>
      </c>
      <c r="B8042">
        <v>5</v>
      </c>
      <c r="C8042">
        <v>4</v>
      </c>
      <c r="D8042">
        <v>3</v>
      </c>
      <c r="E8042">
        <v>5</v>
      </c>
      <c r="F8042">
        <v>4</v>
      </c>
      <c r="G8042">
        <v>3</v>
      </c>
      <c r="H8042">
        <v>4</v>
      </c>
      <c r="I8042">
        <v>4</v>
      </c>
      <c r="J8042">
        <v>4</v>
      </c>
      <c r="K8042">
        <v>36</v>
      </c>
      <c r="L8042">
        <v>0</v>
      </c>
      <c r="M8042">
        <v>0</v>
      </c>
      <c r="N8042">
        <v>0</v>
      </c>
      <c r="O8042">
        <v>0</v>
      </c>
      <c r="P8042">
        <v>0</v>
      </c>
      <c r="Q8042">
        <v>0</v>
      </c>
      <c r="R8042">
        <v>0</v>
      </c>
      <c r="S8042">
        <v>0</v>
      </c>
      <c r="T8042">
        <v>0</v>
      </c>
      <c r="U8042">
        <v>0</v>
      </c>
      <c r="V8042">
        <v>36</v>
      </c>
      <c r="W8042" t="s">
        <v>152</v>
      </c>
      <c r="X8042" t="s">
        <v>9996</v>
      </c>
      <c r="Y8042" t="s">
        <v>10</v>
      </c>
    </row>
    <row r="8043" spans="1:25" x14ac:dyDescent="0.25">
      <c r="A8043" t="s">
        <v>9999</v>
      </c>
      <c r="B8043">
        <v>4</v>
      </c>
      <c r="C8043">
        <v>5</v>
      </c>
      <c r="D8043">
        <v>4</v>
      </c>
      <c r="E8043">
        <v>5</v>
      </c>
      <c r="F8043">
        <v>3</v>
      </c>
      <c r="G8043">
        <v>4</v>
      </c>
      <c r="H8043">
        <v>4</v>
      </c>
      <c r="I8043">
        <v>4</v>
      </c>
      <c r="J8043">
        <v>3</v>
      </c>
      <c r="K8043">
        <v>36</v>
      </c>
      <c r="L8043">
        <v>0</v>
      </c>
      <c r="M8043">
        <v>0</v>
      </c>
      <c r="N8043">
        <v>0</v>
      </c>
      <c r="O8043">
        <v>0</v>
      </c>
      <c r="P8043">
        <v>0</v>
      </c>
      <c r="Q8043">
        <v>0</v>
      </c>
      <c r="R8043">
        <v>0</v>
      </c>
      <c r="S8043">
        <v>0</v>
      </c>
      <c r="T8043">
        <v>0</v>
      </c>
      <c r="U8043">
        <v>0</v>
      </c>
      <c r="V8043">
        <v>36</v>
      </c>
      <c r="W8043" t="s">
        <v>201</v>
      </c>
      <c r="X8043" t="s">
        <v>6107</v>
      </c>
      <c r="Y8043" t="s">
        <v>10</v>
      </c>
    </row>
    <row r="8044" spans="1:25" x14ac:dyDescent="0.25">
      <c r="A8044" t="s">
        <v>10000</v>
      </c>
      <c r="B8044">
        <v>5</v>
      </c>
      <c r="C8044">
        <v>3</v>
      </c>
      <c r="D8044">
        <v>4</v>
      </c>
      <c r="E8044">
        <v>4</v>
      </c>
      <c r="F8044">
        <v>5</v>
      </c>
      <c r="G8044">
        <v>4</v>
      </c>
      <c r="H8044">
        <v>4</v>
      </c>
      <c r="I8044">
        <v>3</v>
      </c>
      <c r="J8044">
        <v>4</v>
      </c>
      <c r="K8044">
        <v>36</v>
      </c>
      <c r="L8044">
        <v>5</v>
      </c>
      <c r="M8044">
        <v>4</v>
      </c>
      <c r="N8044">
        <v>3</v>
      </c>
      <c r="O8044">
        <v>5</v>
      </c>
      <c r="P8044">
        <v>3</v>
      </c>
      <c r="Q8044">
        <v>4</v>
      </c>
      <c r="R8044">
        <v>4</v>
      </c>
      <c r="S8044">
        <v>3</v>
      </c>
      <c r="T8044">
        <v>5</v>
      </c>
      <c r="U8044">
        <v>36</v>
      </c>
      <c r="V8044">
        <v>72</v>
      </c>
      <c r="W8044" t="s">
        <v>97</v>
      </c>
      <c r="X8044" t="s">
        <v>10001</v>
      </c>
      <c r="Y8044" t="s">
        <v>44</v>
      </c>
    </row>
    <row r="8045" spans="1:25" x14ac:dyDescent="0.25">
      <c r="A8045" t="s">
        <v>7445</v>
      </c>
      <c r="B8045">
        <v>4</v>
      </c>
      <c r="C8045">
        <v>4</v>
      </c>
      <c r="D8045">
        <v>3</v>
      </c>
      <c r="E8045">
        <v>4</v>
      </c>
      <c r="F8045">
        <v>4</v>
      </c>
      <c r="G8045">
        <v>4</v>
      </c>
      <c r="H8045">
        <v>3</v>
      </c>
      <c r="I8045">
        <v>5</v>
      </c>
      <c r="J8045">
        <v>4</v>
      </c>
      <c r="K8045">
        <v>35</v>
      </c>
      <c r="L8045">
        <v>5</v>
      </c>
      <c r="M8045">
        <v>4</v>
      </c>
      <c r="N8045">
        <v>4</v>
      </c>
      <c r="O8045">
        <v>3</v>
      </c>
      <c r="P8045">
        <v>4</v>
      </c>
      <c r="Q8045">
        <v>3</v>
      </c>
      <c r="R8045">
        <v>5</v>
      </c>
      <c r="S8045">
        <v>3</v>
      </c>
      <c r="T8045">
        <v>4</v>
      </c>
      <c r="U8045">
        <v>35</v>
      </c>
      <c r="V8045">
        <v>70</v>
      </c>
      <c r="W8045" t="s">
        <v>296</v>
      </c>
      <c r="X8045" t="s">
        <v>7445</v>
      </c>
      <c r="Y8045" t="s">
        <v>10</v>
      </c>
    </row>
    <row r="8046" spans="1:25" x14ac:dyDescent="0.25">
      <c r="A8046" t="s">
        <v>10002</v>
      </c>
      <c r="B8046">
        <v>4</v>
      </c>
      <c r="C8046">
        <v>5</v>
      </c>
      <c r="D8046">
        <v>4</v>
      </c>
      <c r="E8046">
        <v>3</v>
      </c>
      <c r="F8046">
        <v>5</v>
      </c>
      <c r="G8046">
        <v>4</v>
      </c>
      <c r="H8046">
        <v>3</v>
      </c>
      <c r="I8046">
        <v>4</v>
      </c>
      <c r="J8046">
        <v>4</v>
      </c>
      <c r="K8046">
        <v>36</v>
      </c>
      <c r="L8046">
        <v>4</v>
      </c>
      <c r="M8046">
        <v>4</v>
      </c>
      <c r="N8046">
        <v>3</v>
      </c>
      <c r="O8046">
        <v>5</v>
      </c>
      <c r="P8046">
        <v>4</v>
      </c>
      <c r="Q8046">
        <v>4</v>
      </c>
      <c r="R8046">
        <v>5</v>
      </c>
      <c r="S8046">
        <v>3</v>
      </c>
      <c r="T8046">
        <v>4</v>
      </c>
      <c r="U8046">
        <v>36</v>
      </c>
      <c r="V8046">
        <v>72</v>
      </c>
      <c r="W8046" t="s">
        <v>91</v>
      </c>
      <c r="X8046" t="s">
        <v>10003</v>
      </c>
      <c r="Y8046" t="s">
        <v>10</v>
      </c>
    </row>
    <row r="8047" spans="1:25" x14ac:dyDescent="0.25">
      <c r="A8047" t="s">
        <v>10004</v>
      </c>
      <c r="B8047">
        <v>4</v>
      </c>
      <c r="C8047">
        <v>4</v>
      </c>
      <c r="D8047">
        <v>4</v>
      </c>
      <c r="E8047">
        <v>3</v>
      </c>
      <c r="F8047">
        <v>4</v>
      </c>
      <c r="G8047">
        <v>4</v>
      </c>
      <c r="H8047">
        <v>5</v>
      </c>
      <c r="I8047">
        <v>3</v>
      </c>
      <c r="J8047">
        <v>4</v>
      </c>
      <c r="K8047">
        <v>35</v>
      </c>
      <c r="L8047">
        <v>0</v>
      </c>
      <c r="M8047">
        <v>0</v>
      </c>
      <c r="N8047">
        <v>0</v>
      </c>
      <c r="O8047">
        <v>0</v>
      </c>
      <c r="P8047">
        <v>0</v>
      </c>
      <c r="Q8047">
        <v>0</v>
      </c>
      <c r="R8047">
        <v>0</v>
      </c>
      <c r="S8047">
        <v>0</v>
      </c>
      <c r="T8047">
        <v>0</v>
      </c>
      <c r="U8047">
        <v>0</v>
      </c>
      <c r="V8047">
        <v>35</v>
      </c>
      <c r="W8047" t="s">
        <v>133</v>
      </c>
      <c r="X8047" t="s">
        <v>7445</v>
      </c>
      <c r="Y8047" t="s">
        <v>10</v>
      </c>
    </row>
    <row r="8048" spans="1:25" x14ac:dyDescent="0.25">
      <c r="A8048" t="s">
        <v>10004</v>
      </c>
      <c r="B8048">
        <v>4</v>
      </c>
      <c r="C8048">
        <v>5</v>
      </c>
      <c r="D8048">
        <v>4</v>
      </c>
      <c r="E8048">
        <v>3</v>
      </c>
      <c r="F8048">
        <v>5</v>
      </c>
      <c r="G8048">
        <v>4</v>
      </c>
      <c r="H8048">
        <v>3</v>
      </c>
      <c r="I8048">
        <v>4</v>
      </c>
      <c r="J8048">
        <v>4</v>
      </c>
      <c r="K8048">
        <v>36</v>
      </c>
      <c r="L8048">
        <v>4</v>
      </c>
      <c r="M8048">
        <v>4</v>
      </c>
      <c r="N8048">
        <v>3</v>
      </c>
      <c r="O8048">
        <v>5</v>
      </c>
      <c r="P8048">
        <v>4</v>
      </c>
      <c r="Q8048">
        <v>4</v>
      </c>
      <c r="R8048">
        <v>5</v>
      </c>
      <c r="S8048">
        <v>3</v>
      </c>
      <c r="T8048">
        <v>4</v>
      </c>
      <c r="U8048">
        <v>36</v>
      </c>
      <c r="V8048">
        <v>72</v>
      </c>
      <c r="W8048" t="s">
        <v>91</v>
      </c>
      <c r="X8048" t="s">
        <v>92</v>
      </c>
      <c r="Y8048" t="s">
        <v>10</v>
      </c>
    </row>
    <row r="8049" spans="1:25" x14ac:dyDescent="0.25">
      <c r="A8049" t="s">
        <v>10005</v>
      </c>
      <c r="B8049">
        <v>4</v>
      </c>
      <c r="C8049">
        <v>5</v>
      </c>
      <c r="D8049">
        <v>4</v>
      </c>
      <c r="E8049">
        <v>3</v>
      </c>
      <c r="F8049">
        <v>5</v>
      </c>
      <c r="G8049">
        <v>4</v>
      </c>
      <c r="H8049">
        <v>4</v>
      </c>
      <c r="I8049">
        <v>3</v>
      </c>
      <c r="J8049">
        <v>4</v>
      </c>
      <c r="K8049">
        <v>36</v>
      </c>
      <c r="L8049">
        <v>4</v>
      </c>
      <c r="M8049">
        <v>3</v>
      </c>
      <c r="N8049">
        <v>4</v>
      </c>
      <c r="O8049">
        <v>4</v>
      </c>
      <c r="P8049">
        <v>5</v>
      </c>
      <c r="Q8049">
        <v>4</v>
      </c>
      <c r="R8049">
        <v>4</v>
      </c>
      <c r="S8049">
        <v>3</v>
      </c>
      <c r="T8049">
        <v>5</v>
      </c>
      <c r="U8049">
        <v>36</v>
      </c>
      <c r="V8049">
        <v>72</v>
      </c>
      <c r="X8049" t="s">
        <v>10006</v>
      </c>
      <c r="Y8049" t="s">
        <v>30</v>
      </c>
    </row>
    <row r="8050" spans="1:25" x14ac:dyDescent="0.25">
      <c r="A8050" t="s">
        <v>10007</v>
      </c>
      <c r="B8050">
        <v>4</v>
      </c>
      <c r="C8050">
        <v>3</v>
      </c>
      <c r="D8050">
        <v>4</v>
      </c>
      <c r="E8050">
        <v>4</v>
      </c>
      <c r="F8050">
        <v>3</v>
      </c>
      <c r="G8050">
        <v>3</v>
      </c>
      <c r="H8050">
        <v>4</v>
      </c>
      <c r="I8050">
        <v>3</v>
      </c>
      <c r="J8050">
        <v>4</v>
      </c>
      <c r="K8050">
        <v>32</v>
      </c>
      <c r="L8050">
        <v>4</v>
      </c>
      <c r="M8050">
        <v>3</v>
      </c>
      <c r="N8050">
        <v>3</v>
      </c>
      <c r="O8050">
        <v>4</v>
      </c>
      <c r="P8050">
        <v>3</v>
      </c>
      <c r="Q8050">
        <v>4</v>
      </c>
      <c r="R8050">
        <v>4</v>
      </c>
      <c r="S8050">
        <v>3</v>
      </c>
      <c r="T8050">
        <v>4</v>
      </c>
      <c r="U8050">
        <v>32</v>
      </c>
      <c r="V8050">
        <v>64</v>
      </c>
      <c r="W8050" t="s">
        <v>61</v>
      </c>
      <c r="X8050" t="s">
        <v>3019</v>
      </c>
      <c r="Y8050" t="s">
        <v>10</v>
      </c>
    </row>
    <row r="8051" spans="1:25" x14ac:dyDescent="0.25">
      <c r="A8051" t="s">
        <v>10008</v>
      </c>
      <c r="B8051">
        <v>4</v>
      </c>
      <c r="C8051">
        <v>5</v>
      </c>
      <c r="D8051">
        <v>4</v>
      </c>
      <c r="E8051">
        <v>4</v>
      </c>
      <c r="F8051">
        <v>5</v>
      </c>
      <c r="G8051">
        <v>3</v>
      </c>
      <c r="H8051">
        <v>4</v>
      </c>
      <c r="I8051">
        <v>3</v>
      </c>
      <c r="J8051">
        <v>4</v>
      </c>
      <c r="K8051">
        <v>36</v>
      </c>
      <c r="L8051">
        <v>5</v>
      </c>
      <c r="M8051">
        <v>4</v>
      </c>
      <c r="N8051">
        <v>3</v>
      </c>
      <c r="O8051">
        <v>4</v>
      </c>
      <c r="P8051">
        <v>5</v>
      </c>
      <c r="Q8051">
        <v>3</v>
      </c>
      <c r="R8051">
        <v>4</v>
      </c>
      <c r="S8051">
        <v>4</v>
      </c>
      <c r="T8051">
        <v>4</v>
      </c>
      <c r="U8051">
        <v>36</v>
      </c>
      <c r="V8051">
        <v>72</v>
      </c>
      <c r="W8051" t="s">
        <v>756</v>
      </c>
      <c r="X8051" t="s">
        <v>1486</v>
      </c>
      <c r="Y8051" t="s">
        <v>10</v>
      </c>
    </row>
    <row r="8052" spans="1:25" x14ac:dyDescent="0.25">
      <c r="A8052" t="s">
        <v>10009</v>
      </c>
      <c r="B8052">
        <v>4</v>
      </c>
      <c r="C8052">
        <v>4</v>
      </c>
      <c r="D8052">
        <v>3</v>
      </c>
      <c r="E8052">
        <v>3</v>
      </c>
      <c r="F8052">
        <v>5</v>
      </c>
      <c r="G8052">
        <v>5</v>
      </c>
      <c r="H8052">
        <v>4</v>
      </c>
      <c r="I8052">
        <v>4</v>
      </c>
      <c r="J8052">
        <v>4</v>
      </c>
      <c r="K8052">
        <v>36</v>
      </c>
      <c r="L8052">
        <v>5</v>
      </c>
      <c r="M8052">
        <v>4</v>
      </c>
      <c r="N8052">
        <v>4</v>
      </c>
      <c r="O8052">
        <v>3</v>
      </c>
      <c r="P8052">
        <v>5</v>
      </c>
      <c r="Q8052">
        <v>3</v>
      </c>
      <c r="R8052">
        <v>4</v>
      </c>
      <c r="S8052">
        <v>4</v>
      </c>
      <c r="T8052">
        <v>4</v>
      </c>
      <c r="U8052">
        <v>36</v>
      </c>
      <c r="V8052">
        <v>72</v>
      </c>
      <c r="W8052" t="s">
        <v>166</v>
      </c>
      <c r="X8052" t="s">
        <v>10010</v>
      </c>
      <c r="Y8052" t="s">
        <v>10</v>
      </c>
    </row>
    <row r="8053" spans="1:25" x14ac:dyDescent="0.25">
      <c r="A8053" t="s">
        <v>10011</v>
      </c>
      <c r="B8053">
        <v>4</v>
      </c>
      <c r="C8053">
        <v>3</v>
      </c>
      <c r="D8053">
        <v>5</v>
      </c>
      <c r="E8053">
        <v>3</v>
      </c>
      <c r="F8053">
        <v>4</v>
      </c>
      <c r="G8053">
        <v>4</v>
      </c>
      <c r="H8053">
        <v>3</v>
      </c>
      <c r="I8053">
        <v>5</v>
      </c>
      <c r="J8053">
        <v>4</v>
      </c>
      <c r="K8053">
        <v>35</v>
      </c>
      <c r="L8053">
        <v>3</v>
      </c>
      <c r="M8053">
        <v>4</v>
      </c>
      <c r="N8053">
        <v>4</v>
      </c>
      <c r="O8053">
        <v>4</v>
      </c>
      <c r="P8053">
        <v>4</v>
      </c>
      <c r="Q8053">
        <v>3</v>
      </c>
      <c r="R8053">
        <v>4</v>
      </c>
      <c r="S8053">
        <v>4</v>
      </c>
      <c r="T8053">
        <v>5</v>
      </c>
      <c r="U8053">
        <v>35</v>
      </c>
      <c r="V8053">
        <v>70</v>
      </c>
      <c r="W8053" t="s">
        <v>8</v>
      </c>
      <c r="X8053" t="s">
        <v>10012</v>
      </c>
      <c r="Y8053" t="s">
        <v>10</v>
      </c>
    </row>
    <row r="8054" spans="1:25" x14ac:dyDescent="0.25">
      <c r="A8054" t="s">
        <v>10013</v>
      </c>
      <c r="B8054">
        <v>3</v>
      </c>
      <c r="C8054">
        <v>4</v>
      </c>
      <c r="D8054">
        <v>4</v>
      </c>
      <c r="E8054">
        <v>4</v>
      </c>
      <c r="F8054">
        <v>3</v>
      </c>
      <c r="G8054">
        <v>4</v>
      </c>
      <c r="H8054">
        <v>3</v>
      </c>
      <c r="I8054">
        <v>3</v>
      </c>
      <c r="J8054">
        <v>4</v>
      </c>
      <c r="K8054">
        <v>32</v>
      </c>
      <c r="L8054">
        <v>0</v>
      </c>
      <c r="M8054">
        <v>0</v>
      </c>
      <c r="N8054">
        <v>0</v>
      </c>
      <c r="O8054">
        <v>0</v>
      </c>
      <c r="P8054">
        <v>0</v>
      </c>
      <c r="Q8054">
        <v>0</v>
      </c>
      <c r="R8054">
        <v>0</v>
      </c>
      <c r="S8054">
        <v>0</v>
      </c>
      <c r="T8054">
        <v>0</v>
      </c>
      <c r="U8054">
        <v>0</v>
      </c>
      <c r="V8054">
        <v>32</v>
      </c>
      <c r="W8054" t="s">
        <v>377</v>
      </c>
      <c r="X8054" t="s">
        <v>1135</v>
      </c>
      <c r="Y8054" t="s">
        <v>74</v>
      </c>
    </row>
    <row r="8055" spans="1:25" x14ac:dyDescent="0.25">
      <c r="A8055" t="s">
        <v>10014</v>
      </c>
      <c r="B8055">
        <v>4</v>
      </c>
      <c r="C8055">
        <v>4</v>
      </c>
      <c r="D8055">
        <v>4</v>
      </c>
      <c r="E8055">
        <v>3</v>
      </c>
      <c r="F8055">
        <v>5</v>
      </c>
      <c r="G8055">
        <v>4</v>
      </c>
      <c r="H8055">
        <v>4</v>
      </c>
      <c r="I8055">
        <v>4</v>
      </c>
      <c r="J8055">
        <v>4</v>
      </c>
      <c r="K8055">
        <v>36</v>
      </c>
      <c r="L8055">
        <v>3</v>
      </c>
      <c r="M8055">
        <v>4</v>
      </c>
      <c r="N8055">
        <v>5</v>
      </c>
      <c r="O8055">
        <v>3</v>
      </c>
      <c r="P8055">
        <v>4</v>
      </c>
      <c r="Q8055">
        <v>3</v>
      </c>
      <c r="R8055">
        <v>4</v>
      </c>
      <c r="S8055">
        <v>4</v>
      </c>
      <c r="T8055">
        <v>4</v>
      </c>
      <c r="U8055">
        <v>34</v>
      </c>
      <c r="V8055">
        <v>70</v>
      </c>
      <c r="W8055" t="s">
        <v>55</v>
      </c>
      <c r="X8055" t="s">
        <v>1058</v>
      </c>
      <c r="Y8055" t="s">
        <v>10</v>
      </c>
    </row>
    <row r="8056" spans="1:25" x14ac:dyDescent="0.25">
      <c r="A8056" t="s">
        <v>10015</v>
      </c>
      <c r="B8056">
        <v>5</v>
      </c>
      <c r="C8056">
        <v>4</v>
      </c>
      <c r="D8056">
        <v>4</v>
      </c>
      <c r="E8056">
        <v>3</v>
      </c>
      <c r="F8056">
        <v>4</v>
      </c>
      <c r="G8056">
        <v>4</v>
      </c>
      <c r="H8056">
        <v>5</v>
      </c>
      <c r="I8056">
        <v>3</v>
      </c>
      <c r="J8056">
        <v>4</v>
      </c>
      <c r="K8056">
        <v>36</v>
      </c>
      <c r="L8056">
        <v>0</v>
      </c>
      <c r="M8056">
        <v>0</v>
      </c>
      <c r="N8056">
        <v>0</v>
      </c>
      <c r="O8056">
        <v>0</v>
      </c>
      <c r="P8056">
        <v>0</v>
      </c>
      <c r="Q8056">
        <v>0</v>
      </c>
      <c r="R8056">
        <v>0</v>
      </c>
      <c r="S8056">
        <v>0</v>
      </c>
      <c r="T8056">
        <v>0</v>
      </c>
      <c r="U8056">
        <v>0</v>
      </c>
      <c r="V8056">
        <v>36</v>
      </c>
      <c r="W8056" t="s">
        <v>39</v>
      </c>
      <c r="X8056" t="s">
        <v>10016</v>
      </c>
      <c r="Y8056" t="s">
        <v>10</v>
      </c>
    </row>
    <row r="8057" spans="1:25" x14ac:dyDescent="0.25">
      <c r="A8057" t="s">
        <v>10017</v>
      </c>
      <c r="B8057">
        <v>4</v>
      </c>
      <c r="C8057">
        <v>4</v>
      </c>
      <c r="D8057">
        <v>3</v>
      </c>
      <c r="E8057">
        <v>4</v>
      </c>
      <c r="F8057">
        <v>4</v>
      </c>
      <c r="G8057">
        <v>3</v>
      </c>
      <c r="H8057">
        <v>5</v>
      </c>
      <c r="I8057">
        <v>4</v>
      </c>
      <c r="J8057">
        <v>5</v>
      </c>
      <c r="K8057">
        <v>36</v>
      </c>
      <c r="L8057">
        <v>4</v>
      </c>
      <c r="M8057">
        <v>4</v>
      </c>
      <c r="N8057">
        <v>5</v>
      </c>
      <c r="O8057">
        <v>3</v>
      </c>
      <c r="P8057">
        <v>4</v>
      </c>
      <c r="Q8057">
        <v>4</v>
      </c>
      <c r="R8057">
        <v>3</v>
      </c>
      <c r="S8057">
        <v>5</v>
      </c>
      <c r="T8057">
        <v>4</v>
      </c>
      <c r="U8057">
        <v>36</v>
      </c>
      <c r="V8057">
        <v>72</v>
      </c>
      <c r="W8057" t="s">
        <v>296</v>
      </c>
      <c r="X8057" t="s">
        <v>10018</v>
      </c>
      <c r="Y8057" t="s">
        <v>10</v>
      </c>
    </row>
    <row r="8058" spans="1:25" x14ac:dyDescent="0.25">
      <c r="A8058" t="s">
        <v>10019</v>
      </c>
      <c r="B8058">
        <v>5</v>
      </c>
      <c r="C8058">
        <v>3</v>
      </c>
      <c r="D8058">
        <v>4</v>
      </c>
      <c r="E8058">
        <v>4</v>
      </c>
      <c r="F8058">
        <v>4</v>
      </c>
      <c r="G8058">
        <v>3</v>
      </c>
      <c r="H8058">
        <v>4</v>
      </c>
      <c r="I8058">
        <v>5</v>
      </c>
      <c r="J8058">
        <v>4</v>
      </c>
      <c r="K8058">
        <v>36</v>
      </c>
      <c r="L8058">
        <v>5</v>
      </c>
      <c r="M8058">
        <v>4</v>
      </c>
      <c r="N8058">
        <v>3</v>
      </c>
      <c r="O8058">
        <v>4</v>
      </c>
      <c r="P8058">
        <v>4</v>
      </c>
      <c r="Q8058">
        <v>4</v>
      </c>
      <c r="R8058">
        <v>4</v>
      </c>
      <c r="S8058">
        <v>3</v>
      </c>
      <c r="T8058">
        <v>5</v>
      </c>
      <c r="U8058">
        <v>36</v>
      </c>
      <c r="V8058">
        <v>72</v>
      </c>
      <c r="W8058" t="s">
        <v>105</v>
      </c>
      <c r="X8058" t="s">
        <v>10020</v>
      </c>
      <c r="Y8058" t="s">
        <v>10</v>
      </c>
    </row>
    <row r="8059" spans="1:25" x14ac:dyDescent="0.25">
      <c r="A8059" t="s">
        <v>10021</v>
      </c>
      <c r="B8059">
        <v>4</v>
      </c>
      <c r="C8059">
        <v>4</v>
      </c>
      <c r="D8059">
        <v>5</v>
      </c>
      <c r="E8059">
        <v>4</v>
      </c>
      <c r="F8059">
        <v>3</v>
      </c>
      <c r="G8059">
        <v>3</v>
      </c>
      <c r="H8059">
        <v>3</v>
      </c>
      <c r="I8059">
        <v>4</v>
      </c>
      <c r="J8059">
        <v>4</v>
      </c>
      <c r="K8059">
        <v>34</v>
      </c>
      <c r="L8059">
        <v>0</v>
      </c>
      <c r="M8059">
        <v>0</v>
      </c>
      <c r="N8059">
        <v>0</v>
      </c>
      <c r="O8059">
        <v>0</v>
      </c>
      <c r="P8059">
        <v>0</v>
      </c>
      <c r="Q8059">
        <v>0</v>
      </c>
      <c r="R8059">
        <v>0</v>
      </c>
      <c r="S8059">
        <v>0</v>
      </c>
      <c r="T8059">
        <v>0</v>
      </c>
      <c r="U8059">
        <v>0</v>
      </c>
      <c r="V8059">
        <v>34</v>
      </c>
      <c r="W8059" t="s">
        <v>61</v>
      </c>
      <c r="X8059" t="s">
        <v>1095</v>
      </c>
      <c r="Y8059" t="s">
        <v>10</v>
      </c>
    </row>
    <row r="8060" spans="1:25" x14ac:dyDescent="0.25">
      <c r="A8060" t="s">
        <v>10022</v>
      </c>
      <c r="B8060">
        <v>4</v>
      </c>
      <c r="C8060">
        <v>4</v>
      </c>
      <c r="D8060">
        <v>5</v>
      </c>
      <c r="E8060">
        <v>4</v>
      </c>
      <c r="F8060">
        <v>3</v>
      </c>
      <c r="G8060">
        <v>3</v>
      </c>
      <c r="H8060">
        <v>3</v>
      </c>
      <c r="I8060">
        <v>4</v>
      </c>
      <c r="J8060">
        <v>4</v>
      </c>
      <c r="K8060">
        <v>34</v>
      </c>
      <c r="L8060">
        <v>0</v>
      </c>
      <c r="M8060">
        <v>0</v>
      </c>
      <c r="N8060">
        <v>0</v>
      </c>
      <c r="O8060">
        <v>0</v>
      </c>
      <c r="P8060">
        <v>0</v>
      </c>
      <c r="Q8060">
        <v>0</v>
      </c>
      <c r="R8060">
        <v>0</v>
      </c>
      <c r="S8060">
        <v>0</v>
      </c>
      <c r="T8060">
        <v>0</v>
      </c>
      <c r="U8060">
        <v>0</v>
      </c>
      <c r="V8060">
        <v>34</v>
      </c>
      <c r="W8060" t="s">
        <v>61</v>
      </c>
      <c r="X8060" t="s">
        <v>1095</v>
      </c>
      <c r="Y8060" t="s">
        <v>10</v>
      </c>
    </row>
    <row r="8061" spans="1:25" x14ac:dyDescent="0.25">
      <c r="A8061" t="s">
        <v>10023</v>
      </c>
      <c r="B8061">
        <v>3</v>
      </c>
      <c r="C8061">
        <v>3</v>
      </c>
      <c r="D8061">
        <v>3</v>
      </c>
      <c r="E8061">
        <v>3</v>
      </c>
      <c r="F8061">
        <v>3</v>
      </c>
      <c r="G8061">
        <v>3</v>
      </c>
      <c r="H8061">
        <v>3</v>
      </c>
      <c r="I8061">
        <v>3</v>
      </c>
      <c r="J8061">
        <v>3</v>
      </c>
      <c r="K8061">
        <v>27</v>
      </c>
      <c r="L8061">
        <v>0</v>
      </c>
      <c r="M8061">
        <v>0</v>
      </c>
      <c r="N8061">
        <v>0</v>
      </c>
      <c r="O8061">
        <v>0</v>
      </c>
      <c r="P8061">
        <v>0</v>
      </c>
      <c r="Q8061">
        <v>0</v>
      </c>
      <c r="R8061">
        <v>0</v>
      </c>
      <c r="S8061">
        <v>0</v>
      </c>
      <c r="T8061">
        <v>0</v>
      </c>
      <c r="U8061">
        <v>0</v>
      </c>
      <c r="V8061">
        <v>27</v>
      </c>
      <c r="W8061" t="s">
        <v>61</v>
      </c>
      <c r="X8061" t="s">
        <v>107</v>
      </c>
      <c r="Y8061" t="s">
        <v>10</v>
      </c>
    </row>
    <row r="8062" spans="1:25" x14ac:dyDescent="0.25">
      <c r="A8062" t="s">
        <v>10024</v>
      </c>
      <c r="B8062">
        <v>4</v>
      </c>
      <c r="C8062">
        <v>5</v>
      </c>
      <c r="D8062">
        <v>3</v>
      </c>
      <c r="E8062">
        <v>4</v>
      </c>
      <c r="F8062">
        <v>4</v>
      </c>
      <c r="G8062">
        <v>4</v>
      </c>
      <c r="H8062">
        <v>3</v>
      </c>
      <c r="I8062">
        <v>4</v>
      </c>
      <c r="J8062">
        <v>4</v>
      </c>
      <c r="K8062">
        <v>35</v>
      </c>
      <c r="L8062">
        <v>0</v>
      </c>
      <c r="M8062">
        <v>0</v>
      </c>
      <c r="N8062">
        <v>0</v>
      </c>
      <c r="O8062">
        <v>0</v>
      </c>
      <c r="P8062">
        <v>0</v>
      </c>
      <c r="Q8062">
        <v>0</v>
      </c>
      <c r="R8062">
        <v>0</v>
      </c>
      <c r="S8062">
        <v>0</v>
      </c>
      <c r="T8062">
        <v>0</v>
      </c>
      <c r="U8062">
        <v>0</v>
      </c>
      <c r="V8062">
        <v>35</v>
      </c>
      <c r="W8062" t="s">
        <v>61</v>
      </c>
      <c r="X8062" t="s">
        <v>107</v>
      </c>
      <c r="Y8062" t="s">
        <v>10</v>
      </c>
    </row>
    <row r="8063" spans="1:25" x14ac:dyDescent="0.25">
      <c r="A8063" t="s">
        <v>10025</v>
      </c>
      <c r="B8063">
        <v>5</v>
      </c>
      <c r="C8063">
        <v>4</v>
      </c>
      <c r="D8063">
        <v>4</v>
      </c>
      <c r="E8063">
        <v>4</v>
      </c>
      <c r="F8063">
        <v>3</v>
      </c>
      <c r="G8063">
        <v>5</v>
      </c>
      <c r="H8063">
        <v>4</v>
      </c>
      <c r="I8063">
        <v>3</v>
      </c>
      <c r="J8063">
        <v>4</v>
      </c>
      <c r="K8063">
        <v>36</v>
      </c>
      <c r="L8063">
        <v>4</v>
      </c>
      <c r="M8063">
        <v>4</v>
      </c>
      <c r="N8063">
        <v>3</v>
      </c>
      <c r="O8063">
        <v>5</v>
      </c>
      <c r="P8063">
        <v>4</v>
      </c>
      <c r="Q8063">
        <v>3</v>
      </c>
      <c r="R8063">
        <v>5</v>
      </c>
      <c r="S8063">
        <v>4</v>
      </c>
      <c r="T8063">
        <v>3</v>
      </c>
      <c r="U8063">
        <v>35</v>
      </c>
      <c r="V8063">
        <v>71</v>
      </c>
      <c r="W8063" t="s">
        <v>308</v>
      </c>
      <c r="X8063" t="s">
        <v>8155</v>
      </c>
      <c r="Y8063" t="s">
        <v>10</v>
      </c>
    </row>
    <row r="8064" spans="1:25" x14ac:dyDescent="0.25">
      <c r="A8064" t="s">
        <v>10026</v>
      </c>
      <c r="B8064">
        <v>4</v>
      </c>
      <c r="C8064">
        <v>3</v>
      </c>
      <c r="D8064">
        <v>4</v>
      </c>
      <c r="E8064">
        <v>5</v>
      </c>
      <c r="F8064">
        <v>4</v>
      </c>
      <c r="G8064">
        <v>4</v>
      </c>
      <c r="H8064">
        <v>5</v>
      </c>
      <c r="I8064">
        <v>3</v>
      </c>
      <c r="J8064">
        <v>4</v>
      </c>
      <c r="K8064">
        <v>36</v>
      </c>
      <c r="L8064">
        <v>5</v>
      </c>
      <c r="M8064">
        <v>4</v>
      </c>
      <c r="N8064">
        <v>4</v>
      </c>
      <c r="O8064">
        <v>4</v>
      </c>
      <c r="P8064">
        <v>3</v>
      </c>
      <c r="Q8064">
        <v>5</v>
      </c>
      <c r="R8064">
        <v>4</v>
      </c>
      <c r="S8064">
        <v>3</v>
      </c>
      <c r="T8064">
        <v>4</v>
      </c>
      <c r="U8064">
        <v>36</v>
      </c>
      <c r="V8064">
        <v>72</v>
      </c>
      <c r="W8064" t="s">
        <v>308</v>
      </c>
      <c r="X8064" t="s">
        <v>8155</v>
      </c>
      <c r="Y8064" t="s">
        <v>10</v>
      </c>
    </row>
    <row r="8065" spans="1:25" x14ac:dyDescent="0.25">
      <c r="A8065" t="s">
        <v>10027</v>
      </c>
      <c r="B8065">
        <v>5</v>
      </c>
      <c r="C8065">
        <v>3</v>
      </c>
      <c r="D8065">
        <v>4</v>
      </c>
      <c r="E8065">
        <v>3</v>
      </c>
      <c r="F8065">
        <v>4</v>
      </c>
      <c r="G8065">
        <v>3</v>
      </c>
      <c r="H8065">
        <v>5</v>
      </c>
      <c r="I8065">
        <v>4</v>
      </c>
      <c r="J8065">
        <v>4</v>
      </c>
      <c r="K8065">
        <v>35</v>
      </c>
      <c r="L8065">
        <v>4</v>
      </c>
      <c r="M8065">
        <v>4</v>
      </c>
      <c r="N8065">
        <v>3</v>
      </c>
      <c r="O8065">
        <v>4</v>
      </c>
      <c r="P8065">
        <v>3</v>
      </c>
      <c r="Q8065">
        <v>4</v>
      </c>
      <c r="R8065">
        <v>4</v>
      </c>
      <c r="S8065">
        <v>5</v>
      </c>
      <c r="T8065">
        <v>4</v>
      </c>
      <c r="U8065">
        <v>35</v>
      </c>
      <c r="V8065">
        <v>70</v>
      </c>
      <c r="W8065" t="s">
        <v>61</v>
      </c>
      <c r="X8065" t="s">
        <v>16</v>
      </c>
      <c r="Y8065" t="s">
        <v>10</v>
      </c>
    </row>
    <row r="8066" spans="1:25" x14ac:dyDescent="0.25">
      <c r="A8066" t="s">
        <v>10028</v>
      </c>
      <c r="B8066">
        <v>4</v>
      </c>
      <c r="C8066">
        <v>4</v>
      </c>
      <c r="D8066">
        <v>4</v>
      </c>
      <c r="E8066">
        <v>4</v>
      </c>
      <c r="F8066">
        <v>3</v>
      </c>
      <c r="G8066">
        <v>5</v>
      </c>
      <c r="H8066">
        <v>4</v>
      </c>
      <c r="I8066">
        <v>3</v>
      </c>
      <c r="J8066">
        <v>4</v>
      </c>
      <c r="K8066">
        <v>35</v>
      </c>
      <c r="L8066">
        <v>4</v>
      </c>
      <c r="M8066">
        <v>4</v>
      </c>
      <c r="N8066">
        <v>4</v>
      </c>
      <c r="O8066">
        <v>3</v>
      </c>
      <c r="P8066">
        <v>4</v>
      </c>
      <c r="Q8066">
        <v>4</v>
      </c>
      <c r="R8066">
        <v>3</v>
      </c>
      <c r="S8066">
        <v>4</v>
      </c>
      <c r="T8066">
        <v>5</v>
      </c>
      <c r="U8066">
        <v>35</v>
      </c>
      <c r="V8066">
        <v>70</v>
      </c>
      <c r="W8066" t="s">
        <v>105</v>
      </c>
      <c r="X8066" t="s">
        <v>10029</v>
      </c>
      <c r="Y8066" t="s">
        <v>10</v>
      </c>
    </row>
    <row r="8067" spans="1:25" x14ac:dyDescent="0.25">
      <c r="A8067" t="s">
        <v>10030</v>
      </c>
      <c r="B8067">
        <v>4</v>
      </c>
      <c r="C8067">
        <v>4</v>
      </c>
      <c r="D8067">
        <v>5</v>
      </c>
      <c r="E8067">
        <v>3</v>
      </c>
      <c r="F8067">
        <v>4</v>
      </c>
      <c r="G8067">
        <v>4</v>
      </c>
      <c r="H8067">
        <v>5</v>
      </c>
      <c r="I8067">
        <v>3</v>
      </c>
      <c r="J8067">
        <v>4</v>
      </c>
      <c r="K8067">
        <v>36</v>
      </c>
      <c r="L8067">
        <v>4</v>
      </c>
      <c r="M8067">
        <v>4</v>
      </c>
      <c r="N8067">
        <v>3</v>
      </c>
      <c r="O8067">
        <v>4</v>
      </c>
      <c r="P8067">
        <v>5</v>
      </c>
      <c r="Q8067">
        <v>4</v>
      </c>
      <c r="R8067">
        <v>4</v>
      </c>
      <c r="S8067">
        <v>3</v>
      </c>
      <c r="T8067">
        <v>5</v>
      </c>
      <c r="U8067">
        <v>36</v>
      </c>
      <c r="V8067">
        <v>72</v>
      </c>
      <c r="W8067" t="s">
        <v>105</v>
      </c>
      <c r="X8067" t="s">
        <v>10031</v>
      </c>
      <c r="Y8067" t="s">
        <v>10</v>
      </c>
    </row>
    <row r="8068" spans="1:25" x14ac:dyDescent="0.25">
      <c r="A8068" t="s">
        <v>10032</v>
      </c>
      <c r="B8068">
        <v>3</v>
      </c>
      <c r="C8068">
        <v>3</v>
      </c>
      <c r="D8068">
        <v>3</v>
      </c>
      <c r="E8068">
        <v>3</v>
      </c>
      <c r="F8068">
        <v>3</v>
      </c>
      <c r="G8068">
        <v>3</v>
      </c>
      <c r="H8068">
        <v>3</v>
      </c>
      <c r="I8068">
        <v>3</v>
      </c>
      <c r="J8068">
        <v>3</v>
      </c>
      <c r="K8068">
        <v>27</v>
      </c>
      <c r="L8068">
        <v>0</v>
      </c>
      <c r="M8068">
        <v>0</v>
      </c>
      <c r="N8068">
        <v>0</v>
      </c>
      <c r="O8068">
        <v>0</v>
      </c>
      <c r="P8068">
        <v>0</v>
      </c>
      <c r="Q8068">
        <v>0</v>
      </c>
      <c r="R8068">
        <v>0</v>
      </c>
      <c r="S8068">
        <v>0</v>
      </c>
      <c r="T8068">
        <v>0</v>
      </c>
      <c r="U8068">
        <v>0</v>
      </c>
      <c r="V8068">
        <v>27</v>
      </c>
      <c r="W8068" t="s">
        <v>39</v>
      </c>
      <c r="X8068" t="s">
        <v>10033</v>
      </c>
      <c r="Y8068" t="s">
        <v>10</v>
      </c>
    </row>
    <row r="8069" spans="1:25" x14ac:dyDescent="0.25">
      <c r="A8069" t="s">
        <v>10034</v>
      </c>
      <c r="B8069">
        <v>5</v>
      </c>
      <c r="C8069">
        <v>4</v>
      </c>
      <c r="D8069">
        <v>3</v>
      </c>
      <c r="E8069">
        <v>4</v>
      </c>
      <c r="F8069">
        <v>5</v>
      </c>
      <c r="G8069">
        <v>3</v>
      </c>
      <c r="H8069">
        <v>4</v>
      </c>
      <c r="I8069">
        <v>3</v>
      </c>
      <c r="J8069">
        <v>4</v>
      </c>
      <c r="K8069">
        <v>35</v>
      </c>
      <c r="L8069">
        <v>4</v>
      </c>
      <c r="M8069">
        <v>5</v>
      </c>
      <c r="N8069">
        <v>4</v>
      </c>
      <c r="O8069">
        <v>3</v>
      </c>
      <c r="P8069">
        <v>4</v>
      </c>
      <c r="Q8069">
        <v>3</v>
      </c>
      <c r="R8069">
        <v>4</v>
      </c>
      <c r="S8069">
        <v>3</v>
      </c>
      <c r="T8069">
        <v>5</v>
      </c>
      <c r="U8069">
        <v>35</v>
      </c>
      <c r="V8069">
        <v>70</v>
      </c>
      <c r="W8069" t="s">
        <v>669</v>
      </c>
      <c r="X8069" t="s">
        <v>10035</v>
      </c>
      <c r="Y8069" t="s">
        <v>10</v>
      </c>
    </row>
    <row r="8070" spans="1:25" x14ac:dyDescent="0.25">
      <c r="A8070" t="s">
        <v>10036</v>
      </c>
      <c r="B8070">
        <v>4</v>
      </c>
      <c r="C8070">
        <v>3</v>
      </c>
      <c r="D8070">
        <v>5</v>
      </c>
      <c r="E8070">
        <v>4</v>
      </c>
      <c r="F8070">
        <v>4</v>
      </c>
      <c r="G8070">
        <v>5</v>
      </c>
      <c r="H8070">
        <v>4</v>
      </c>
      <c r="I8070">
        <v>3</v>
      </c>
      <c r="J8070">
        <v>4</v>
      </c>
      <c r="K8070">
        <v>36</v>
      </c>
      <c r="L8070">
        <v>4</v>
      </c>
      <c r="M8070">
        <v>5</v>
      </c>
      <c r="N8070">
        <v>4</v>
      </c>
      <c r="O8070">
        <v>3</v>
      </c>
      <c r="P8070">
        <v>4</v>
      </c>
      <c r="Q8070">
        <v>4</v>
      </c>
      <c r="R8070">
        <v>3</v>
      </c>
      <c r="S8070">
        <v>5</v>
      </c>
      <c r="T8070">
        <v>4</v>
      </c>
      <c r="U8070">
        <v>36</v>
      </c>
      <c r="V8070">
        <v>72</v>
      </c>
      <c r="W8070" t="s">
        <v>15</v>
      </c>
      <c r="X8070" t="s">
        <v>498</v>
      </c>
      <c r="Y8070" t="s">
        <v>10</v>
      </c>
    </row>
    <row r="8071" spans="1:25" x14ac:dyDescent="0.25">
      <c r="A8071" t="s">
        <v>10037</v>
      </c>
      <c r="B8071">
        <v>3</v>
      </c>
      <c r="C8071">
        <v>3</v>
      </c>
      <c r="D8071">
        <v>4</v>
      </c>
      <c r="E8071">
        <v>4</v>
      </c>
      <c r="F8071">
        <v>5</v>
      </c>
      <c r="G8071">
        <v>3</v>
      </c>
      <c r="H8071">
        <v>5</v>
      </c>
      <c r="I8071">
        <v>4</v>
      </c>
      <c r="J8071">
        <v>4</v>
      </c>
      <c r="K8071">
        <v>35</v>
      </c>
      <c r="L8071">
        <v>0</v>
      </c>
      <c r="M8071">
        <v>0</v>
      </c>
      <c r="N8071">
        <v>0</v>
      </c>
      <c r="O8071">
        <v>0</v>
      </c>
      <c r="P8071">
        <v>0</v>
      </c>
      <c r="Q8071">
        <v>0</v>
      </c>
      <c r="R8071">
        <v>0</v>
      </c>
      <c r="S8071">
        <v>0</v>
      </c>
      <c r="T8071">
        <v>0</v>
      </c>
      <c r="U8071">
        <v>0</v>
      </c>
      <c r="V8071">
        <v>35</v>
      </c>
      <c r="W8071" t="s">
        <v>248</v>
      </c>
      <c r="X8071" t="s">
        <v>618</v>
      </c>
      <c r="Y8071" t="s">
        <v>44</v>
      </c>
    </row>
    <row r="8072" spans="1:25" x14ac:dyDescent="0.25">
      <c r="A8072" t="s">
        <v>10038</v>
      </c>
      <c r="B8072">
        <v>4</v>
      </c>
      <c r="C8072">
        <v>3</v>
      </c>
      <c r="D8072">
        <v>5</v>
      </c>
      <c r="E8072">
        <v>5</v>
      </c>
      <c r="F8072">
        <v>4</v>
      </c>
      <c r="G8072">
        <v>4</v>
      </c>
      <c r="H8072">
        <v>3</v>
      </c>
      <c r="I8072">
        <v>4</v>
      </c>
      <c r="J8072">
        <v>3</v>
      </c>
      <c r="K8072">
        <v>35</v>
      </c>
      <c r="L8072">
        <v>0</v>
      </c>
      <c r="M8072">
        <v>0</v>
      </c>
      <c r="N8072">
        <v>0</v>
      </c>
      <c r="O8072">
        <v>0</v>
      </c>
      <c r="P8072">
        <v>0</v>
      </c>
      <c r="Q8072">
        <v>0</v>
      </c>
      <c r="R8072">
        <v>0</v>
      </c>
      <c r="S8072">
        <v>0</v>
      </c>
      <c r="T8072">
        <v>0</v>
      </c>
      <c r="U8072">
        <v>0</v>
      </c>
      <c r="V8072">
        <v>35</v>
      </c>
      <c r="W8072" t="s">
        <v>52</v>
      </c>
      <c r="X8072" t="s">
        <v>10039</v>
      </c>
      <c r="Y8072" t="s">
        <v>10</v>
      </c>
    </row>
    <row r="8073" spans="1:25" x14ac:dyDescent="0.25">
      <c r="A8073" t="s">
        <v>10040</v>
      </c>
      <c r="B8073">
        <v>4</v>
      </c>
      <c r="C8073">
        <v>4</v>
      </c>
      <c r="D8073">
        <v>5</v>
      </c>
      <c r="E8073">
        <v>3</v>
      </c>
      <c r="F8073">
        <v>4</v>
      </c>
      <c r="G8073">
        <v>4</v>
      </c>
      <c r="H8073">
        <v>4</v>
      </c>
      <c r="I8073">
        <v>3</v>
      </c>
      <c r="J8073">
        <v>5</v>
      </c>
      <c r="K8073">
        <v>36</v>
      </c>
      <c r="L8073">
        <v>4</v>
      </c>
      <c r="M8073">
        <v>4</v>
      </c>
      <c r="N8073">
        <v>5</v>
      </c>
      <c r="O8073">
        <v>3</v>
      </c>
      <c r="P8073">
        <v>4</v>
      </c>
      <c r="Q8073">
        <v>4</v>
      </c>
      <c r="R8073">
        <v>4</v>
      </c>
      <c r="S8073">
        <v>3</v>
      </c>
      <c r="T8073">
        <v>5</v>
      </c>
      <c r="U8073">
        <v>36</v>
      </c>
      <c r="V8073">
        <v>72</v>
      </c>
      <c r="W8073" t="s">
        <v>61</v>
      </c>
      <c r="X8073" t="s">
        <v>10041</v>
      </c>
      <c r="Y8073" t="s">
        <v>10</v>
      </c>
    </row>
    <row r="8074" spans="1:25" x14ac:dyDescent="0.25">
      <c r="A8074" t="s">
        <v>10042</v>
      </c>
      <c r="B8074">
        <v>4</v>
      </c>
      <c r="C8074">
        <v>5</v>
      </c>
      <c r="D8074">
        <v>3</v>
      </c>
      <c r="E8074">
        <v>4</v>
      </c>
      <c r="F8074">
        <v>5</v>
      </c>
      <c r="G8074">
        <v>4</v>
      </c>
      <c r="H8074">
        <v>3</v>
      </c>
      <c r="I8074">
        <v>4</v>
      </c>
      <c r="J8074">
        <v>4</v>
      </c>
      <c r="K8074">
        <v>36</v>
      </c>
      <c r="L8074">
        <v>3</v>
      </c>
      <c r="M8074">
        <v>4</v>
      </c>
      <c r="N8074">
        <v>4</v>
      </c>
      <c r="O8074">
        <v>4</v>
      </c>
      <c r="P8074">
        <v>4</v>
      </c>
      <c r="Q8074">
        <v>5</v>
      </c>
      <c r="R8074">
        <v>3</v>
      </c>
      <c r="S8074">
        <v>5</v>
      </c>
      <c r="T8074">
        <v>4</v>
      </c>
      <c r="U8074">
        <v>36</v>
      </c>
      <c r="V8074">
        <v>72</v>
      </c>
      <c r="W8074" t="s">
        <v>58</v>
      </c>
      <c r="X8074" t="s">
        <v>1262</v>
      </c>
      <c r="Y8074" t="s">
        <v>10</v>
      </c>
    </row>
    <row r="8075" spans="1:25" x14ac:dyDescent="0.25">
      <c r="A8075" t="s">
        <v>10043</v>
      </c>
      <c r="B8075">
        <v>4</v>
      </c>
      <c r="C8075">
        <v>4</v>
      </c>
      <c r="D8075">
        <v>4</v>
      </c>
      <c r="E8075">
        <v>4</v>
      </c>
      <c r="F8075">
        <v>4</v>
      </c>
      <c r="G8075">
        <v>3</v>
      </c>
      <c r="H8075">
        <v>4</v>
      </c>
      <c r="I8075">
        <v>4</v>
      </c>
      <c r="J8075">
        <v>3</v>
      </c>
      <c r="K8075">
        <v>34</v>
      </c>
      <c r="L8075">
        <v>4</v>
      </c>
      <c r="M8075">
        <v>4</v>
      </c>
      <c r="N8075">
        <v>4</v>
      </c>
      <c r="O8075">
        <v>4</v>
      </c>
      <c r="P8075">
        <v>4</v>
      </c>
      <c r="Q8075">
        <v>3</v>
      </c>
      <c r="R8075">
        <v>4</v>
      </c>
      <c r="S8075">
        <v>5</v>
      </c>
      <c r="T8075">
        <v>4</v>
      </c>
      <c r="U8075">
        <v>36</v>
      </c>
      <c r="V8075">
        <v>70</v>
      </c>
      <c r="X8075" t="s">
        <v>3493</v>
      </c>
      <c r="Y8075" t="s">
        <v>473</v>
      </c>
    </row>
    <row r="8076" spans="1:25" x14ac:dyDescent="0.25">
      <c r="A8076" t="s">
        <v>10044</v>
      </c>
      <c r="B8076">
        <v>4</v>
      </c>
      <c r="C8076">
        <v>4</v>
      </c>
      <c r="D8076">
        <v>4</v>
      </c>
      <c r="E8076">
        <v>4</v>
      </c>
      <c r="F8076">
        <v>5</v>
      </c>
      <c r="G8076">
        <v>3</v>
      </c>
      <c r="H8076">
        <v>5</v>
      </c>
      <c r="I8076">
        <v>4</v>
      </c>
      <c r="J8076">
        <v>3</v>
      </c>
      <c r="K8076">
        <v>36</v>
      </c>
      <c r="L8076">
        <v>4</v>
      </c>
      <c r="M8076">
        <v>4</v>
      </c>
      <c r="N8076">
        <v>4</v>
      </c>
      <c r="O8076">
        <v>4</v>
      </c>
      <c r="P8076">
        <v>3</v>
      </c>
      <c r="Q8076">
        <v>4</v>
      </c>
      <c r="R8076">
        <v>4</v>
      </c>
      <c r="S8076">
        <v>3</v>
      </c>
      <c r="T8076">
        <v>5</v>
      </c>
      <c r="U8076">
        <v>35</v>
      </c>
      <c r="V8076">
        <v>71</v>
      </c>
      <c r="W8076" t="s">
        <v>3559</v>
      </c>
      <c r="X8076" t="s">
        <v>10044</v>
      </c>
      <c r="Y8076" t="s">
        <v>78</v>
      </c>
    </row>
    <row r="8077" spans="1:25" x14ac:dyDescent="0.25">
      <c r="A8077" t="s">
        <v>10045</v>
      </c>
      <c r="B8077">
        <v>4</v>
      </c>
      <c r="C8077">
        <v>4</v>
      </c>
      <c r="D8077">
        <v>4</v>
      </c>
      <c r="E8077">
        <v>4</v>
      </c>
      <c r="F8077">
        <v>5</v>
      </c>
      <c r="G8077">
        <v>3</v>
      </c>
      <c r="H8077">
        <v>5</v>
      </c>
      <c r="I8077">
        <v>4</v>
      </c>
      <c r="J8077">
        <v>3</v>
      </c>
      <c r="K8077">
        <v>36</v>
      </c>
      <c r="L8077">
        <v>4</v>
      </c>
      <c r="M8077">
        <v>4</v>
      </c>
      <c r="N8077">
        <v>4</v>
      </c>
      <c r="O8077">
        <v>4</v>
      </c>
      <c r="P8077">
        <v>3</v>
      </c>
      <c r="Q8077">
        <v>4</v>
      </c>
      <c r="R8077">
        <v>4</v>
      </c>
      <c r="S8077">
        <v>3</v>
      </c>
      <c r="T8077">
        <v>5</v>
      </c>
      <c r="U8077">
        <v>35</v>
      </c>
      <c r="V8077">
        <v>71</v>
      </c>
      <c r="X8077" t="s">
        <v>10044</v>
      </c>
      <c r="Y8077" t="s">
        <v>78</v>
      </c>
    </row>
    <row r="8078" spans="1:25" x14ac:dyDescent="0.25">
      <c r="A8078" t="s">
        <v>10047</v>
      </c>
      <c r="B8078">
        <v>5</v>
      </c>
      <c r="C8078">
        <v>4</v>
      </c>
      <c r="D8078">
        <v>3</v>
      </c>
      <c r="E8078">
        <v>4</v>
      </c>
      <c r="F8078">
        <v>4</v>
      </c>
      <c r="G8078">
        <v>4</v>
      </c>
      <c r="H8078">
        <v>3</v>
      </c>
      <c r="I8078">
        <v>5</v>
      </c>
      <c r="J8078">
        <v>4</v>
      </c>
      <c r="K8078">
        <v>36</v>
      </c>
      <c r="L8078">
        <v>4</v>
      </c>
      <c r="M8078">
        <v>3</v>
      </c>
      <c r="N8078">
        <v>4</v>
      </c>
      <c r="O8078">
        <v>4</v>
      </c>
      <c r="P8078">
        <v>4</v>
      </c>
      <c r="Q8078">
        <v>5</v>
      </c>
      <c r="R8078">
        <v>3</v>
      </c>
      <c r="S8078">
        <v>4</v>
      </c>
      <c r="T8078">
        <v>5</v>
      </c>
      <c r="U8078">
        <v>36</v>
      </c>
      <c r="V8078">
        <v>72</v>
      </c>
      <c r="W8078" t="s">
        <v>12</v>
      </c>
      <c r="X8078" t="s">
        <v>10048</v>
      </c>
      <c r="Y8078" t="s">
        <v>10</v>
      </c>
    </row>
    <row r="8079" spans="1:25" x14ac:dyDescent="0.25">
      <c r="A8079" t="s">
        <v>10049</v>
      </c>
      <c r="B8079">
        <v>3</v>
      </c>
      <c r="C8079">
        <v>3</v>
      </c>
      <c r="D8079">
        <v>3</v>
      </c>
      <c r="E8079">
        <v>3</v>
      </c>
      <c r="F8079">
        <v>4</v>
      </c>
      <c r="G8079">
        <v>3</v>
      </c>
      <c r="H8079">
        <v>3</v>
      </c>
      <c r="I8079">
        <v>4</v>
      </c>
      <c r="J8079">
        <v>3</v>
      </c>
      <c r="K8079">
        <v>29</v>
      </c>
      <c r="L8079">
        <v>0</v>
      </c>
      <c r="M8079">
        <v>0</v>
      </c>
      <c r="N8079">
        <v>0</v>
      </c>
      <c r="O8079">
        <v>0</v>
      </c>
      <c r="P8079">
        <v>0</v>
      </c>
      <c r="Q8079">
        <v>0</v>
      </c>
      <c r="R8079">
        <v>0</v>
      </c>
      <c r="S8079">
        <v>0</v>
      </c>
      <c r="T8079">
        <v>0</v>
      </c>
      <c r="U8079">
        <v>0</v>
      </c>
      <c r="V8079">
        <v>29</v>
      </c>
      <c r="W8079" t="s">
        <v>39</v>
      </c>
      <c r="X8079" t="s">
        <v>10050</v>
      </c>
      <c r="Y8079" t="s">
        <v>10</v>
      </c>
    </row>
    <row r="8080" spans="1:25" x14ac:dyDescent="0.25">
      <c r="A8080" t="s">
        <v>10051</v>
      </c>
      <c r="B8080">
        <v>4</v>
      </c>
      <c r="C8080">
        <v>3</v>
      </c>
      <c r="D8080">
        <v>5</v>
      </c>
      <c r="E8080">
        <v>3</v>
      </c>
      <c r="F8080">
        <v>4</v>
      </c>
      <c r="G8080">
        <v>4</v>
      </c>
      <c r="H8080">
        <v>5</v>
      </c>
      <c r="I8080">
        <v>4</v>
      </c>
      <c r="J8080">
        <v>4</v>
      </c>
      <c r="K8080">
        <v>36</v>
      </c>
      <c r="L8080">
        <v>3</v>
      </c>
      <c r="M8080">
        <v>4</v>
      </c>
      <c r="N8080">
        <v>4</v>
      </c>
      <c r="O8080">
        <v>5</v>
      </c>
      <c r="P8080">
        <v>3</v>
      </c>
      <c r="Q8080">
        <v>5</v>
      </c>
      <c r="R8080">
        <v>4</v>
      </c>
      <c r="S8080">
        <v>3</v>
      </c>
      <c r="T8080">
        <v>4</v>
      </c>
      <c r="U8080">
        <v>35</v>
      </c>
      <c r="V8080">
        <v>71</v>
      </c>
      <c r="W8080" t="s">
        <v>99</v>
      </c>
      <c r="X8080" t="s">
        <v>10052</v>
      </c>
      <c r="Y8080" t="s">
        <v>44</v>
      </c>
    </row>
    <row r="8081" spans="1:25" x14ac:dyDescent="0.25">
      <c r="A8081" t="s">
        <v>10053</v>
      </c>
      <c r="B8081">
        <v>4</v>
      </c>
      <c r="C8081">
        <v>3</v>
      </c>
      <c r="D8081">
        <v>4</v>
      </c>
      <c r="E8081">
        <v>4</v>
      </c>
      <c r="F8081">
        <v>3</v>
      </c>
      <c r="G8081">
        <v>4</v>
      </c>
      <c r="H8081">
        <v>5</v>
      </c>
      <c r="I8081">
        <v>4</v>
      </c>
      <c r="J8081">
        <v>4</v>
      </c>
      <c r="K8081">
        <v>35</v>
      </c>
      <c r="L8081">
        <v>4</v>
      </c>
      <c r="M8081">
        <v>4</v>
      </c>
      <c r="N8081">
        <v>3</v>
      </c>
      <c r="O8081">
        <v>5</v>
      </c>
      <c r="P8081">
        <v>4</v>
      </c>
      <c r="Q8081">
        <v>3</v>
      </c>
      <c r="R8081">
        <v>4</v>
      </c>
      <c r="S8081">
        <v>4</v>
      </c>
      <c r="T8081">
        <v>4</v>
      </c>
      <c r="U8081">
        <v>35</v>
      </c>
      <c r="V8081">
        <v>70</v>
      </c>
      <c r="W8081" t="s">
        <v>8</v>
      </c>
      <c r="X8081" t="s">
        <v>10054</v>
      </c>
      <c r="Y8081" t="s">
        <v>10</v>
      </c>
    </row>
    <row r="8082" spans="1:25" x14ac:dyDescent="0.25">
      <c r="A8082" t="s">
        <v>10055</v>
      </c>
      <c r="B8082">
        <v>4</v>
      </c>
      <c r="C8082">
        <v>3</v>
      </c>
      <c r="D8082">
        <v>4</v>
      </c>
      <c r="E8082">
        <v>4</v>
      </c>
      <c r="F8082">
        <v>3</v>
      </c>
      <c r="G8082">
        <v>5</v>
      </c>
      <c r="H8082">
        <v>5</v>
      </c>
      <c r="I8082">
        <v>4</v>
      </c>
      <c r="J8082">
        <v>4</v>
      </c>
      <c r="K8082">
        <v>36</v>
      </c>
      <c r="L8082">
        <v>4</v>
      </c>
      <c r="M8082">
        <v>4</v>
      </c>
      <c r="N8082">
        <v>3</v>
      </c>
      <c r="O8082">
        <v>5</v>
      </c>
      <c r="P8082">
        <v>4</v>
      </c>
      <c r="Q8082">
        <v>3</v>
      </c>
      <c r="R8082">
        <v>4</v>
      </c>
      <c r="S8082">
        <v>4</v>
      </c>
      <c r="T8082">
        <v>4</v>
      </c>
      <c r="U8082">
        <v>35</v>
      </c>
      <c r="V8082">
        <v>71</v>
      </c>
      <c r="W8082" t="s">
        <v>8</v>
      </c>
      <c r="X8082" t="s">
        <v>10054</v>
      </c>
      <c r="Y8082" t="s">
        <v>10</v>
      </c>
    </row>
    <row r="8083" spans="1:25" x14ac:dyDescent="0.25">
      <c r="A8083" t="s">
        <v>10056</v>
      </c>
      <c r="B8083">
        <v>4</v>
      </c>
      <c r="C8083">
        <v>4</v>
      </c>
      <c r="D8083">
        <v>5</v>
      </c>
      <c r="E8083">
        <v>3</v>
      </c>
      <c r="F8083">
        <v>4</v>
      </c>
      <c r="G8083">
        <v>3</v>
      </c>
      <c r="H8083">
        <v>4</v>
      </c>
      <c r="I8083">
        <v>5</v>
      </c>
      <c r="J8083">
        <v>4</v>
      </c>
      <c r="K8083">
        <v>36</v>
      </c>
      <c r="L8083">
        <v>4</v>
      </c>
      <c r="M8083">
        <v>4</v>
      </c>
      <c r="N8083">
        <v>4</v>
      </c>
      <c r="O8083">
        <v>5</v>
      </c>
      <c r="P8083">
        <v>3</v>
      </c>
      <c r="Q8083">
        <v>4</v>
      </c>
      <c r="R8083">
        <v>4</v>
      </c>
      <c r="S8083">
        <v>5</v>
      </c>
      <c r="T8083">
        <v>3</v>
      </c>
      <c r="U8083">
        <v>36</v>
      </c>
      <c r="V8083">
        <v>72</v>
      </c>
      <c r="X8083" t="s">
        <v>49</v>
      </c>
      <c r="Y8083" t="s">
        <v>50</v>
      </c>
    </row>
    <row r="8084" spans="1:25" x14ac:dyDescent="0.25">
      <c r="A8084" t="s">
        <v>10057</v>
      </c>
      <c r="B8084">
        <v>4</v>
      </c>
      <c r="C8084">
        <v>4</v>
      </c>
      <c r="D8084">
        <v>5</v>
      </c>
      <c r="E8084">
        <v>4</v>
      </c>
      <c r="F8084">
        <v>3</v>
      </c>
      <c r="G8084">
        <v>4</v>
      </c>
      <c r="H8084">
        <v>4</v>
      </c>
      <c r="I8084">
        <v>3</v>
      </c>
      <c r="J8084">
        <v>5</v>
      </c>
      <c r="K8084">
        <v>36</v>
      </c>
      <c r="L8084">
        <v>0</v>
      </c>
      <c r="M8084">
        <v>0</v>
      </c>
      <c r="N8084">
        <v>0</v>
      </c>
      <c r="O8084">
        <v>0</v>
      </c>
      <c r="P8084">
        <v>0</v>
      </c>
      <c r="Q8084">
        <v>0</v>
      </c>
      <c r="R8084">
        <v>0</v>
      </c>
      <c r="S8084">
        <v>0</v>
      </c>
      <c r="T8084">
        <v>0</v>
      </c>
      <c r="U8084">
        <v>0</v>
      </c>
      <c r="V8084">
        <v>36</v>
      </c>
      <c r="W8084" t="s">
        <v>102</v>
      </c>
      <c r="X8084" t="s">
        <v>10058</v>
      </c>
      <c r="Y8084" t="s">
        <v>44</v>
      </c>
    </row>
    <row r="8085" spans="1:25" x14ac:dyDescent="0.25">
      <c r="A8085" t="s">
        <v>10059</v>
      </c>
      <c r="B8085">
        <v>4</v>
      </c>
      <c r="C8085">
        <v>4</v>
      </c>
      <c r="D8085">
        <v>4</v>
      </c>
      <c r="E8085">
        <v>3</v>
      </c>
      <c r="F8085">
        <v>5</v>
      </c>
      <c r="G8085">
        <v>4</v>
      </c>
      <c r="H8085">
        <v>4</v>
      </c>
      <c r="I8085">
        <v>3</v>
      </c>
      <c r="J8085">
        <v>5</v>
      </c>
      <c r="K8085">
        <v>36</v>
      </c>
      <c r="L8085">
        <v>4</v>
      </c>
      <c r="M8085">
        <v>4</v>
      </c>
      <c r="N8085">
        <v>3</v>
      </c>
      <c r="O8085">
        <v>4</v>
      </c>
      <c r="P8085">
        <v>4</v>
      </c>
      <c r="Q8085">
        <v>4</v>
      </c>
      <c r="R8085">
        <v>5</v>
      </c>
      <c r="S8085">
        <v>3</v>
      </c>
      <c r="T8085">
        <v>4</v>
      </c>
      <c r="U8085">
        <v>35</v>
      </c>
      <c r="V8085">
        <v>71</v>
      </c>
      <c r="W8085" t="s">
        <v>18</v>
      </c>
      <c r="X8085" t="s">
        <v>10060</v>
      </c>
      <c r="Y8085" t="s">
        <v>10</v>
      </c>
    </row>
    <row r="8086" spans="1:25" x14ac:dyDescent="0.25">
      <c r="A8086" t="s">
        <v>6176</v>
      </c>
      <c r="B8086">
        <v>5</v>
      </c>
      <c r="C8086">
        <v>3</v>
      </c>
      <c r="D8086">
        <v>4</v>
      </c>
      <c r="E8086">
        <v>4</v>
      </c>
      <c r="F8086">
        <v>4</v>
      </c>
      <c r="G8086">
        <v>5</v>
      </c>
      <c r="H8086">
        <v>3</v>
      </c>
      <c r="I8086">
        <v>5</v>
      </c>
      <c r="J8086">
        <v>3</v>
      </c>
      <c r="K8086">
        <v>36</v>
      </c>
      <c r="L8086">
        <v>4</v>
      </c>
      <c r="M8086">
        <v>4</v>
      </c>
      <c r="N8086">
        <v>5</v>
      </c>
      <c r="O8086">
        <v>4</v>
      </c>
      <c r="P8086">
        <v>3</v>
      </c>
      <c r="Q8086">
        <v>4</v>
      </c>
      <c r="R8086">
        <v>3</v>
      </c>
      <c r="S8086">
        <v>4</v>
      </c>
      <c r="T8086">
        <v>4</v>
      </c>
      <c r="U8086">
        <v>35</v>
      </c>
      <c r="V8086">
        <v>71</v>
      </c>
      <c r="W8086" t="s">
        <v>223</v>
      </c>
      <c r="X8086" t="s">
        <v>6176</v>
      </c>
      <c r="Y8086" t="s">
        <v>218</v>
      </c>
    </row>
    <row r="8087" spans="1:25" x14ac:dyDescent="0.25">
      <c r="A8087" t="s">
        <v>10061</v>
      </c>
      <c r="B8087">
        <v>3</v>
      </c>
      <c r="C8087">
        <v>4</v>
      </c>
      <c r="D8087">
        <v>4</v>
      </c>
      <c r="E8087">
        <v>4</v>
      </c>
      <c r="F8087">
        <v>5</v>
      </c>
      <c r="G8087">
        <v>3</v>
      </c>
      <c r="H8087">
        <v>4</v>
      </c>
      <c r="I8087">
        <v>4</v>
      </c>
      <c r="J8087">
        <v>5</v>
      </c>
      <c r="K8087">
        <v>36</v>
      </c>
      <c r="L8087">
        <v>4</v>
      </c>
      <c r="M8087">
        <v>3</v>
      </c>
      <c r="N8087">
        <v>5</v>
      </c>
      <c r="O8087">
        <v>4</v>
      </c>
      <c r="P8087">
        <v>4</v>
      </c>
      <c r="Q8087">
        <v>4</v>
      </c>
      <c r="R8087">
        <v>4</v>
      </c>
      <c r="S8087">
        <v>3</v>
      </c>
      <c r="T8087">
        <v>5</v>
      </c>
      <c r="U8087">
        <v>36</v>
      </c>
      <c r="V8087">
        <v>72</v>
      </c>
      <c r="W8087" t="s">
        <v>12</v>
      </c>
      <c r="X8087" t="s">
        <v>10062</v>
      </c>
      <c r="Y8087" t="s">
        <v>10</v>
      </c>
    </row>
    <row r="8088" spans="1:25" x14ac:dyDescent="0.25">
      <c r="A8088" t="s">
        <v>10063</v>
      </c>
      <c r="B8088">
        <v>5</v>
      </c>
      <c r="C8088">
        <v>4</v>
      </c>
      <c r="D8088">
        <v>4</v>
      </c>
      <c r="E8088">
        <v>3</v>
      </c>
      <c r="F8088">
        <v>5</v>
      </c>
      <c r="G8088">
        <v>3</v>
      </c>
      <c r="H8088">
        <v>4</v>
      </c>
      <c r="I8088">
        <v>4</v>
      </c>
      <c r="J8088">
        <v>4</v>
      </c>
      <c r="K8088">
        <v>36</v>
      </c>
      <c r="L8088">
        <v>4</v>
      </c>
      <c r="M8088">
        <v>4</v>
      </c>
      <c r="N8088">
        <v>4</v>
      </c>
      <c r="O8088">
        <v>3</v>
      </c>
      <c r="P8088">
        <v>5</v>
      </c>
      <c r="Q8088">
        <v>4</v>
      </c>
      <c r="R8088">
        <v>3</v>
      </c>
      <c r="S8088">
        <v>5</v>
      </c>
      <c r="T8088">
        <v>4</v>
      </c>
      <c r="U8088">
        <v>36</v>
      </c>
      <c r="V8088">
        <v>72</v>
      </c>
      <c r="X8088" t="s">
        <v>10064</v>
      </c>
      <c r="Y8088" t="s">
        <v>44</v>
      </c>
    </row>
    <row r="8089" spans="1:25" x14ac:dyDescent="0.25">
      <c r="A8089" t="s">
        <v>10065</v>
      </c>
      <c r="B8089">
        <v>4</v>
      </c>
      <c r="C8089">
        <v>4</v>
      </c>
      <c r="D8089">
        <v>5</v>
      </c>
      <c r="E8089">
        <v>3</v>
      </c>
      <c r="F8089">
        <v>4</v>
      </c>
      <c r="G8089">
        <v>4</v>
      </c>
      <c r="H8089">
        <v>4</v>
      </c>
      <c r="I8089">
        <v>3</v>
      </c>
      <c r="J8089">
        <v>5</v>
      </c>
      <c r="K8089">
        <v>36</v>
      </c>
      <c r="L8089">
        <v>4</v>
      </c>
      <c r="M8089">
        <v>4</v>
      </c>
      <c r="N8089">
        <v>4</v>
      </c>
      <c r="O8089">
        <v>3</v>
      </c>
      <c r="P8089">
        <v>3</v>
      </c>
      <c r="Q8089">
        <v>4</v>
      </c>
      <c r="R8089">
        <v>5</v>
      </c>
      <c r="S8089">
        <v>5</v>
      </c>
      <c r="T8089">
        <v>4</v>
      </c>
      <c r="U8089">
        <v>36</v>
      </c>
      <c r="V8089">
        <v>72</v>
      </c>
      <c r="W8089" t="s">
        <v>4591</v>
      </c>
      <c r="X8089" t="s">
        <v>4592</v>
      </c>
      <c r="Y8089" t="s">
        <v>50</v>
      </c>
    </row>
    <row r="8090" spans="1:25" x14ac:dyDescent="0.25">
      <c r="A8090" t="s">
        <v>10066</v>
      </c>
      <c r="B8090">
        <v>4</v>
      </c>
      <c r="C8090">
        <v>3</v>
      </c>
      <c r="D8090">
        <v>4</v>
      </c>
      <c r="E8090">
        <v>3</v>
      </c>
      <c r="F8090">
        <v>4</v>
      </c>
      <c r="G8090">
        <v>5</v>
      </c>
      <c r="H8090">
        <v>3</v>
      </c>
      <c r="I8090">
        <v>5</v>
      </c>
      <c r="J8090">
        <v>5</v>
      </c>
      <c r="K8090">
        <v>36</v>
      </c>
      <c r="L8090">
        <v>4</v>
      </c>
      <c r="M8090">
        <v>3</v>
      </c>
      <c r="N8090">
        <v>5</v>
      </c>
      <c r="O8090">
        <v>4</v>
      </c>
      <c r="P8090">
        <v>3</v>
      </c>
      <c r="Q8090">
        <v>3</v>
      </c>
      <c r="R8090">
        <v>5</v>
      </c>
      <c r="S8090">
        <v>5</v>
      </c>
      <c r="T8090">
        <v>4</v>
      </c>
      <c r="U8090">
        <v>36</v>
      </c>
      <c r="V8090">
        <v>72</v>
      </c>
      <c r="W8090" t="s">
        <v>97</v>
      </c>
      <c r="X8090" t="s">
        <v>10067</v>
      </c>
      <c r="Y8090" t="s">
        <v>44</v>
      </c>
    </row>
    <row r="8091" spans="1:25" x14ac:dyDescent="0.25">
      <c r="A8091" t="s">
        <v>10068</v>
      </c>
      <c r="B8091">
        <v>4</v>
      </c>
      <c r="C8091">
        <v>5</v>
      </c>
      <c r="D8091">
        <v>4</v>
      </c>
      <c r="E8091">
        <v>4</v>
      </c>
      <c r="F8091">
        <v>3</v>
      </c>
      <c r="G8091">
        <v>5</v>
      </c>
      <c r="H8091">
        <v>3</v>
      </c>
      <c r="I8091">
        <v>4</v>
      </c>
      <c r="J8091">
        <v>4</v>
      </c>
      <c r="K8091">
        <v>36</v>
      </c>
      <c r="L8091">
        <v>5</v>
      </c>
      <c r="M8091">
        <v>4</v>
      </c>
      <c r="N8091">
        <v>3</v>
      </c>
      <c r="O8091">
        <v>4</v>
      </c>
      <c r="P8091">
        <v>4</v>
      </c>
      <c r="Q8091">
        <v>3</v>
      </c>
      <c r="R8091">
        <v>4</v>
      </c>
      <c r="S8091">
        <v>5</v>
      </c>
      <c r="T8091">
        <v>4</v>
      </c>
      <c r="U8091">
        <v>36</v>
      </c>
      <c r="V8091">
        <v>72</v>
      </c>
      <c r="W8091" t="s">
        <v>4186</v>
      </c>
      <c r="X8091" t="s">
        <v>10069</v>
      </c>
      <c r="Y8091" t="s">
        <v>218</v>
      </c>
    </row>
    <row r="8092" spans="1:25" x14ac:dyDescent="0.25">
      <c r="A8092" t="s">
        <v>10070</v>
      </c>
      <c r="B8092">
        <v>4</v>
      </c>
      <c r="C8092">
        <v>4</v>
      </c>
      <c r="D8092">
        <v>4</v>
      </c>
      <c r="E8092">
        <v>3</v>
      </c>
      <c r="F8092">
        <v>5</v>
      </c>
      <c r="G8092">
        <v>4</v>
      </c>
      <c r="H8092">
        <v>3</v>
      </c>
      <c r="I8092">
        <v>4</v>
      </c>
      <c r="J8092">
        <v>5</v>
      </c>
      <c r="K8092">
        <v>36</v>
      </c>
      <c r="L8092">
        <v>0</v>
      </c>
      <c r="M8092">
        <v>0</v>
      </c>
      <c r="N8092">
        <v>0</v>
      </c>
      <c r="O8092">
        <v>0</v>
      </c>
      <c r="P8092">
        <v>0</v>
      </c>
      <c r="Q8092">
        <v>0</v>
      </c>
      <c r="R8092">
        <v>0</v>
      </c>
      <c r="S8092">
        <v>0</v>
      </c>
      <c r="T8092">
        <v>0</v>
      </c>
      <c r="U8092">
        <v>0</v>
      </c>
      <c r="V8092">
        <v>36</v>
      </c>
      <c r="W8092" t="s">
        <v>296</v>
      </c>
      <c r="X8092" t="s">
        <v>10071</v>
      </c>
      <c r="Y8092" t="s">
        <v>10</v>
      </c>
    </row>
    <row r="8093" spans="1:25" x14ac:dyDescent="0.25">
      <c r="A8093" t="s">
        <v>10072</v>
      </c>
      <c r="B8093">
        <v>4</v>
      </c>
      <c r="C8093">
        <v>3</v>
      </c>
      <c r="D8093">
        <v>4</v>
      </c>
      <c r="E8093">
        <v>5</v>
      </c>
      <c r="F8093">
        <v>3</v>
      </c>
      <c r="G8093">
        <v>5</v>
      </c>
      <c r="H8093">
        <v>4</v>
      </c>
      <c r="I8093">
        <v>4</v>
      </c>
      <c r="J8093">
        <v>4</v>
      </c>
      <c r="K8093">
        <v>36</v>
      </c>
      <c r="L8093">
        <v>5</v>
      </c>
      <c r="M8093">
        <v>3</v>
      </c>
      <c r="N8093">
        <v>5</v>
      </c>
      <c r="O8093">
        <v>3</v>
      </c>
      <c r="P8093">
        <v>4</v>
      </c>
      <c r="Q8093">
        <v>4</v>
      </c>
      <c r="R8093">
        <v>4</v>
      </c>
      <c r="S8093">
        <v>4</v>
      </c>
      <c r="T8093">
        <v>4</v>
      </c>
      <c r="U8093">
        <v>36</v>
      </c>
      <c r="V8093">
        <v>72</v>
      </c>
      <c r="W8093" t="s">
        <v>110</v>
      </c>
      <c r="X8093" t="s">
        <v>3573</v>
      </c>
      <c r="Y8093" t="s">
        <v>10</v>
      </c>
    </row>
    <row r="8094" spans="1:25" x14ac:dyDescent="0.25">
      <c r="A8094" t="s">
        <v>10074</v>
      </c>
      <c r="B8094">
        <v>4</v>
      </c>
      <c r="C8094">
        <v>3</v>
      </c>
      <c r="D8094">
        <v>4</v>
      </c>
      <c r="E8094">
        <v>4</v>
      </c>
      <c r="F8094">
        <v>5</v>
      </c>
      <c r="G8094">
        <v>5</v>
      </c>
      <c r="H8094">
        <v>3</v>
      </c>
      <c r="I8094">
        <v>4</v>
      </c>
      <c r="J8094">
        <v>4</v>
      </c>
      <c r="K8094">
        <v>36</v>
      </c>
      <c r="L8094">
        <v>4</v>
      </c>
      <c r="M8094">
        <v>4</v>
      </c>
      <c r="N8094">
        <v>4</v>
      </c>
      <c r="O8094">
        <v>3</v>
      </c>
      <c r="P8094">
        <v>5</v>
      </c>
      <c r="Q8094">
        <v>5</v>
      </c>
      <c r="R8094">
        <v>3</v>
      </c>
      <c r="S8094">
        <v>4</v>
      </c>
      <c r="T8094">
        <v>4</v>
      </c>
      <c r="U8094">
        <v>36</v>
      </c>
      <c r="V8094">
        <v>72</v>
      </c>
      <c r="W8094" t="s">
        <v>97</v>
      </c>
      <c r="X8094" t="s">
        <v>246</v>
      </c>
      <c r="Y8094" t="s">
        <v>44</v>
      </c>
    </row>
    <row r="8095" spans="1:25" x14ac:dyDescent="0.25">
      <c r="A8095" t="s">
        <v>10075</v>
      </c>
      <c r="B8095">
        <v>3</v>
      </c>
      <c r="C8095">
        <v>3</v>
      </c>
      <c r="D8095">
        <v>4</v>
      </c>
      <c r="E8095">
        <v>3</v>
      </c>
      <c r="F8095">
        <v>4</v>
      </c>
      <c r="G8095">
        <v>3</v>
      </c>
      <c r="H8095">
        <v>3</v>
      </c>
      <c r="I8095">
        <v>3</v>
      </c>
      <c r="J8095">
        <v>3</v>
      </c>
      <c r="K8095">
        <v>29</v>
      </c>
      <c r="L8095">
        <v>0</v>
      </c>
      <c r="M8095">
        <v>0</v>
      </c>
      <c r="N8095">
        <v>0</v>
      </c>
      <c r="O8095">
        <v>0</v>
      </c>
      <c r="P8095">
        <v>0</v>
      </c>
      <c r="Q8095">
        <v>0</v>
      </c>
      <c r="R8095">
        <v>0</v>
      </c>
      <c r="S8095">
        <v>0</v>
      </c>
      <c r="T8095">
        <v>0</v>
      </c>
      <c r="U8095">
        <v>0</v>
      </c>
      <c r="V8095">
        <v>29</v>
      </c>
      <c r="W8095" t="s">
        <v>10076</v>
      </c>
      <c r="X8095" t="s">
        <v>43</v>
      </c>
      <c r="Y8095" t="s">
        <v>473</v>
      </c>
    </row>
    <row r="8096" spans="1:25" x14ac:dyDescent="0.25">
      <c r="A8096" t="s">
        <v>10077</v>
      </c>
      <c r="B8096">
        <v>4</v>
      </c>
      <c r="C8096">
        <v>5</v>
      </c>
      <c r="D8096">
        <v>3</v>
      </c>
      <c r="E8096">
        <v>4</v>
      </c>
      <c r="F8096">
        <v>4</v>
      </c>
      <c r="G8096">
        <v>4</v>
      </c>
      <c r="H8096">
        <v>5</v>
      </c>
      <c r="I8096">
        <v>3</v>
      </c>
      <c r="J8096">
        <v>4</v>
      </c>
      <c r="K8096">
        <v>36</v>
      </c>
      <c r="L8096">
        <v>5</v>
      </c>
      <c r="M8096">
        <v>3</v>
      </c>
      <c r="N8096">
        <v>4</v>
      </c>
      <c r="O8096">
        <v>4</v>
      </c>
      <c r="P8096">
        <v>4</v>
      </c>
      <c r="Q8096">
        <v>3</v>
      </c>
      <c r="R8096">
        <v>4</v>
      </c>
      <c r="S8096">
        <v>4</v>
      </c>
      <c r="T8096">
        <v>5</v>
      </c>
      <c r="U8096">
        <v>36</v>
      </c>
      <c r="V8096">
        <v>72</v>
      </c>
      <c r="W8096" t="s">
        <v>58</v>
      </c>
      <c r="X8096" t="s">
        <v>805</v>
      </c>
      <c r="Y8096" t="s">
        <v>10</v>
      </c>
    </row>
    <row r="8097" spans="1:25" x14ac:dyDescent="0.25">
      <c r="A8097" t="s">
        <v>10078</v>
      </c>
      <c r="B8097">
        <v>4</v>
      </c>
      <c r="C8097">
        <v>5</v>
      </c>
      <c r="D8097">
        <v>3</v>
      </c>
      <c r="E8097">
        <v>4</v>
      </c>
      <c r="F8097">
        <v>4</v>
      </c>
      <c r="G8097">
        <v>4</v>
      </c>
      <c r="H8097">
        <v>5</v>
      </c>
      <c r="I8097">
        <v>3</v>
      </c>
      <c r="J8097">
        <v>4</v>
      </c>
      <c r="K8097">
        <v>36</v>
      </c>
      <c r="L8097">
        <v>5</v>
      </c>
      <c r="M8097">
        <v>3</v>
      </c>
      <c r="N8097">
        <v>4</v>
      </c>
      <c r="O8097">
        <v>4</v>
      </c>
      <c r="P8097">
        <v>4</v>
      </c>
      <c r="Q8097">
        <v>3</v>
      </c>
      <c r="R8097">
        <v>4</v>
      </c>
      <c r="S8097">
        <v>4</v>
      </c>
      <c r="T8097">
        <v>5</v>
      </c>
      <c r="U8097">
        <v>36</v>
      </c>
      <c r="V8097">
        <v>72</v>
      </c>
      <c r="W8097" t="s">
        <v>58</v>
      </c>
      <c r="X8097" t="s">
        <v>805</v>
      </c>
      <c r="Y8097" t="s">
        <v>10</v>
      </c>
    </row>
    <row r="8098" spans="1:25" x14ac:dyDescent="0.25">
      <c r="A8098" t="s">
        <v>10079</v>
      </c>
      <c r="B8098">
        <v>5</v>
      </c>
      <c r="C8098">
        <v>4</v>
      </c>
      <c r="D8098">
        <v>3</v>
      </c>
      <c r="E8098">
        <v>5</v>
      </c>
      <c r="F8098">
        <v>4</v>
      </c>
      <c r="G8098">
        <v>3</v>
      </c>
      <c r="H8098">
        <v>5</v>
      </c>
      <c r="I8098">
        <v>3</v>
      </c>
      <c r="J8098">
        <v>4</v>
      </c>
      <c r="K8098">
        <v>36</v>
      </c>
      <c r="L8098">
        <v>5</v>
      </c>
      <c r="M8098">
        <v>4</v>
      </c>
      <c r="N8098">
        <v>3</v>
      </c>
      <c r="O8098">
        <v>4</v>
      </c>
      <c r="P8098">
        <v>4</v>
      </c>
      <c r="Q8098">
        <v>3</v>
      </c>
      <c r="R8098">
        <v>4</v>
      </c>
      <c r="S8098">
        <v>4</v>
      </c>
      <c r="T8098">
        <v>5</v>
      </c>
      <c r="U8098">
        <v>36</v>
      </c>
      <c r="V8098">
        <v>72</v>
      </c>
      <c r="W8098" t="s">
        <v>933</v>
      </c>
      <c r="X8098" t="s">
        <v>4362</v>
      </c>
      <c r="Y8098" t="s">
        <v>10</v>
      </c>
    </row>
    <row r="8099" spans="1:25" x14ac:dyDescent="0.25">
      <c r="A8099" t="s">
        <v>10080</v>
      </c>
      <c r="B8099">
        <v>4</v>
      </c>
      <c r="C8099">
        <v>4</v>
      </c>
      <c r="D8099">
        <v>3</v>
      </c>
      <c r="E8099">
        <v>4</v>
      </c>
      <c r="F8099">
        <v>4</v>
      </c>
      <c r="G8099">
        <v>4</v>
      </c>
      <c r="H8099">
        <v>3</v>
      </c>
      <c r="I8099">
        <v>4</v>
      </c>
      <c r="J8099">
        <v>5</v>
      </c>
      <c r="K8099">
        <v>35</v>
      </c>
      <c r="L8099">
        <v>4</v>
      </c>
      <c r="M8099">
        <v>3</v>
      </c>
      <c r="N8099">
        <v>5</v>
      </c>
      <c r="O8099">
        <v>4</v>
      </c>
      <c r="P8099">
        <v>4</v>
      </c>
      <c r="Q8099">
        <v>4</v>
      </c>
      <c r="R8099">
        <v>5</v>
      </c>
      <c r="S8099">
        <v>3</v>
      </c>
      <c r="T8099">
        <v>4</v>
      </c>
      <c r="U8099">
        <v>36</v>
      </c>
      <c r="V8099">
        <v>71</v>
      </c>
      <c r="W8099" t="s">
        <v>15</v>
      </c>
      <c r="X8099" t="s">
        <v>599</v>
      </c>
      <c r="Y8099" t="s">
        <v>10</v>
      </c>
    </row>
    <row r="8100" spans="1:25" x14ac:dyDescent="0.25">
      <c r="A8100" t="s">
        <v>10080</v>
      </c>
      <c r="B8100">
        <v>4</v>
      </c>
      <c r="C8100">
        <v>4</v>
      </c>
      <c r="D8100">
        <v>3</v>
      </c>
      <c r="E8100">
        <v>4</v>
      </c>
      <c r="F8100">
        <v>4</v>
      </c>
      <c r="G8100">
        <v>4</v>
      </c>
      <c r="H8100">
        <v>5</v>
      </c>
      <c r="I8100">
        <v>3</v>
      </c>
      <c r="J8100">
        <v>4</v>
      </c>
      <c r="K8100">
        <v>35</v>
      </c>
      <c r="L8100">
        <v>4</v>
      </c>
      <c r="M8100">
        <v>5</v>
      </c>
      <c r="N8100">
        <v>4</v>
      </c>
      <c r="O8100">
        <v>4</v>
      </c>
      <c r="P8100">
        <v>3</v>
      </c>
      <c r="Q8100">
        <v>4</v>
      </c>
      <c r="R8100">
        <v>4</v>
      </c>
      <c r="S8100">
        <v>4</v>
      </c>
      <c r="T8100">
        <v>5</v>
      </c>
      <c r="U8100">
        <v>37</v>
      </c>
      <c r="V8100">
        <v>72</v>
      </c>
      <c r="W8100" t="s">
        <v>201</v>
      </c>
      <c r="X8100" t="s">
        <v>10081</v>
      </c>
      <c r="Y8100" t="s">
        <v>10</v>
      </c>
    </row>
    <row r="8101" spans="1:25" x14ac:dyDescent="0.25">
      <c r="A8101" t="s">
        <v>10082</v>
      </c>
      <c r="B8101">
        <v>4</v>
      </c>
      <c r="C8101">
        <v>4</v>
      </c>
      <c r="D8101">
        <v>5</v>
      </c>
      <c r="E8101">
        <v>3</v>
      </c>
      <c r="F8101">
        <v>5</v>
      </c>
      <c r="G8101">
        <v>4</v>
      </c>
      <c r="H8101">
        <v>4</v>
      </c>
      <c r="I8101">
        <v>3</v>
      </c>
      <c r="J8101">
        <v>4</v>
      </c>
      <c r="K8101">
        <v>36</v>
      </c>
      <c r="L8101">
        <v>4</v>
      </c>
      <c r="M8101">
        <v>3</v>
      </c>
      <c r="N8101">
        <v>5</v>
      </c>
      <c r="O8101">
        <v>4</v>
      </c>
      <c r="P8101">
        <v>4</v>
      </c>
      <c r="Q8101">
        <v>4</v>
      </c>
      <c r="R8101">
        <v>3</v>
      </c>
      <c r="S8101">
        <v>4</v>
      </c>
      <c r="T8101">
        <v>5</v>
      </c>
      <c r="U8101">
        <v>36</v>
      </c>
      <c r="V8101">
        <v>72</v>
      </c>
      <c r="W8101" t="s">
        <v>58</v>
      </c>
      <c r="X8101" t="s">
        <v>10083</v>
      </c>
      <c r="Y8101" t="s">
        <v>10</v>
      </c>
    </row>
    <row r="8102" spans="1:25" x14ac:dyDescent="0.25">
      <c r="A8102" t="s">
        <v>10084</v>
      </c>
      <c r="B8102">
        <v>4</v>
      </c>
      <c r="C8102">
        <v>4</v>
      </c>
      <c r="D8102">
        <v>4</v>
      </c>
      <c r="E8102">
        <v>3</v>
      </c>
      <c r="F8102">
        <v>4</v>
      </c>
      <c r="G8102">
        <v>5</v>
      </c>
      <c r="H8102">
        <v>4</v>
      </c>
      <c r="I8102">
        <v>4</v>
      </c>
      <c r="J8102">
        <v>3</v>
      </c>
      <c r="K8102">
        <v>35</v>
      </c>
      <c r="L8102">
        <v>4</v>
      </c>
      <c r="M8102">
        <v>3</v>
      </c>
      <c r="N8102">
        <v>5</v>
      </c>
      <c r="O8102">
        <v>3</v>
      </c>
      <c r="P8102">
        <v>4</v>
      </c>
      <c r="Q8102">
        <v>5</v>
      </c>
      <c r="R8102">
        <v>4</v>
      </c>
      <c r="S8102">
        <v>4</v>
      </c>
      <c r="T8102">
        <v>4</v>
      </c>
      <c r="U8102">
        <v>36</v>
      </c>
      <c r="V8102">
        <v>71</v>
      </c>
      <c r="W8102" t="s">
        <v>8</v>
      </c>
      <c r="X8102" t="s">
        <v>10085</v>
      </c>
      <c r="Y8102" t="s">
        <v>10</v>
      </c>
    </row>
    <row r="8103" spans="1:25" x14ac:dyDescent="0.25">
      <c r="A8103" t="s">
        <v>10086</v>
      </c>
      <c r="B8103">
        <v>4</v>
      </c>
      <c r="C8103">
        <v>4</v>
      </c>
      <c r="D8103">
        <v>3</v>
      </c>
      <c r="E8103">
        <v>4</v>
      </c>
      <c r="F8103">
        <v>4</v>
      </c>
      <c r="G8103">
        <v>5</v>
      </c>
      <c r="H8103">
        <v>4</v>
      </c>
      <c r="I8103">
        <v>3</v>
      </c>
      <c r="J8103">
        <v>5</v>
      </c>
      <c r="K8103">
        <v>36</v>
      </c>
      <c r="L8103">
        <v>4</v>
      </c>
      <c r="M8103">
        <v>4</v>
      </c>
      <c r="N8103">
        <v>5</v>
      </c>
      <c r="O8103">
        <v>4</v>
      </c>
      <c r="P8103">
        <v>4</v>
      </c>
      <c r="Q8103">
        <v>3</v>
      </c>
      <c r="R8103">
        <v>4</v>
      </c>
      <c r="S8103">
        <v>3</v>
      </c>
      <c r="T8103">
        <v>5</v>
      </c>
      <c r="U8103">
        <v>36</v>
      </c>
      <c r="V8103">
        <v>72</v>
      </c>
      <c r="W8103" t="s">
        <v>52</v>
      </c>
      <c r="X8103" t="s">
        <v>10087</v>
      </c>
      <c r="Y8103" t="s">
        <v>10</v>
      </c>
    </row>
    <row r="8104" spans="1:25" x14ac:dyDescent="0.25">
      <c r="A8104" t="s">
        <v>10088</v>
      </c>
      <c r="B8104">
        <v>4</v>
      </c>
      <c r="C8104">
        <v>4</v>
      </c>
      <c r="D8104">
        <v>3</v>
      </c>
      <c r="E8104">
        <v>4</v>
      </c>
      <c r="F8104">
        <v>4</v>
      </c>
      <c r="G8104">
        <v>5</v>
      </c>
      <c r="H8104">
        <v>4</v>
      </c>
      <c r="I8104">
        <v>3</v>
      </c>
      <c r="J8104">
        <v>5</v>
      </c>
      <c r="K8104">
        <v>36</v>
      </c>
      <c r="L8104">
        <v>4</v>
      </c>
      <c r="M8104">
        <v>4</v>
      </c>
      <c r="N8104">
        <v>5</v>
      </c>
      <c r="O8104">
        <v>4</v>
      </c>
      <c r="P8104">
        <v>4</v>
      </c>
      <c r="Q8104">
        <v>3</v>
      </c>
      <c r="R8104">
        <v>4</v>
      </c>
      <c r="S8104">
        <v>3</v>
      </c>
      <c r="T8104">
        <v>5</v>
      </c>
      <c r="U8104">
        <v>36</v>
      </c>
      <c r="V8104">
        <v>72</v>
      </c>
      <c r="W8104" t="s">
        <v>52</v>
      </c>
      <c r="X8104" t="s">
        <v>9394</v>
      </c>
      <c r="Y8104" t="s">
        <v>10</v>
      </c>
    </row>
    <row r="8105" spans="1:25" x14ac:dyDescent="0.25">
      <c r="A8105" t="s">
        <v>10089</v>
      </c>
      <c r="B8105">
        <v>4</v>
      </c>
      <c r="C8105">
        <v>5</v>
      </c>
      <c r="D8105">
        <v>4</v>
      </c>
      <c r="E8105">
        <v>4</v>
      </c>
      <c r="F8105">
        <v>4</v>
      </c>
      <c r="G8105">
        <v>3</v>
      </c>
      <c r="H8105">
        <v>4</v>
      </c>
      <c r="I8105">
        <v>4</v>
      </c>
      <c r="J8105">
        <v>3</v>
      </c>
      <c r="K8105">
        <v>35</v>
      </c>
      <c r="L8105">
        <v>4</v>
      </c>
      <c r="M8105">
        <v>5</v>
      </c>
      <c r="N8105">
        <v>4</v>
      </c>
      <c r="O8105">
        <v>4</v>
      </c>
      <c r="P8105">
        <v>4</v>
      </c>
      <c r="Q8105">
        <v>3</v>
      </c>
      <c r="R8105">
        <v>4</v>
      </c>
      <c r="S8105">
        <v>4</v>
      </c>
      <c r="T8105">
        <v>3</v>
      </c>
      <c r="U8105">
        <v>35</v>
      </c>
      <c r="V8105">
        <v>70</v>
      </c>
      <c r="W8105" t="s">
        <v>12</v>
      </c>
      <c r="X8105" t="s">
        <v>10090</v>
      </c>
      <c r="Y8105" t="s">
        <v>10</v>
      </c>
    </row>
    <row r="8106" spans="1:25" x14ac:dyDescent="0.25">
      <c r="A8106" t="s">
        <v>10091</v>
      </c>
      <c r="B8106">
        <v>4</v>
      </c>
      <c r="C8106">
        <v>5</v>
      </c>
      <c r="D8106">
        <v>4</v>
      </c>
      <c r="E8106">
        <v>4</v>
      </c>
      <c r="F8106">
        <v>4</v>
      </c>
      <c r="G8106">
        <v>3</v>
      </c>
      <c r="H8106">
        <v>4</v>
      </c>
      <c r="I8106">
        <v>4</v>
      </c>
      <c r="J8106">
        <v>3</v>
      </c>
      <c r="K8106">
        <v>35</v>
      </c>
      <c r="L8106">
        <v>0</v>
      </c>
      <c r="M8106">
        <v>0</v>
      </c>
      <c r="N8106">
        <v>0</v>
      </c>
      <c r="O8106">
        <v>0</v>
      </c>
      <c r="P8106">
        <v>0</v>
      </c>
      <c r="Q8106">
        <v>0</v>
      </c>
      <c r="R8106">
        <v>0</v>
      </c>
      <c r="S8106">
        <v>0</v>
      </c>
      <c r="T8106">
        <v>0</v>
      </c>
      <c r="U8106">
        <v>0</v>
      </c>
      <c r="V8106">
        <v>35</v>
      </c>
      <c r="W8106" t="s">
        <v>12</v>
      </c>
      <c r="X8106" t="s">
        <v>10092</v>
      </c>
      <c r="Y8106" t="s">
        <v>10</v>
      </c>
    </row>
    <row r="8107" spans="1:25" x14ac:dyDescent="0.25">
      <c r="A8107" t="s">
        <v>10093</v>
      </c>
      <c r="B8107">
        <v>4</v>
      </c>
      <c r="C8107">
        <v>5</v>
      </c>
      <c r="D8107">
        <v>4</v>
      </c>
      <c r="E8107">
        <v>3</v>
      </c>
      <c r="F8107">
        <v>4</v>
      </c>
      <c r="G8107">
        <v>5</v>
      </c>
      <c r="H8107">
        <v>4</v>
      </c>
      <c r="I8107">
        <v>3</v>
      </c>
      <c r="J8107">
        <v>4</v>
      </c>
      <c r="K8107">
        <v>36</v>
      </c>
      <c r="L8107">
        <v>4</v>
      </c>
      <c r="M8107">
        <v>5</v>
      </c>
      <c r="N8107">
        <v>4</v>
      </c>
      <c r="O8107">
        <v>3</v>
      </c>
      <c r="P8107">
        <v>4</v>
      </c>
      <c r="Q8107">
        <v>5</v>
      </c>
      <c r="R8107">
        <v>3</v>
      </c>
      <c r="S8107">
        <v>4</v>
      </c>
      <c r="T8107">
        <v>4</v>
      </c>
      <c r="U8107">
        <v>36</v>
      </c>
      <c r="V8107">
        <v>72</v>
      </c>
      <c r="W8107" t="s">
        <v>133</v>
      </c>
      <c r="X8107" t="s">
        <v>10094</v>
      </c>
      <c r="Y8107" t="s">
        <v>10</v>
      </c>
    </row>
    <row r="8108" spans="1:25" x14ac:dyDescent="0.25">
      <c r="A8108" t="s">
        <v>10096</v>
      </c>
      <c r="B8108">
        <v>4</v>
      </c>
      <c r="C8108">
        <v>3</v>
      </c>
      <c r="D8108">
        <v>5</v>
      </c>
      <c r="E8108">
        <v>4</v>
      </c>
      <c r="F8108">
        <v>4</v>
      </c>
      <c r="G8108">
        <v>3</v>
      </c>
      <c r="H8108">
        <v>5</v>
      </c>
      <c r="I8108">
        <v>4</v>
      </c>
      <c r="J8108">
        <v>4</v>
      </c>
      <c r="K8108">
        <v>36</v>
      </c>
      <c r="L8108">
        <v>5</v>
      </c>
      <c r="M8108">
        <v>3</v>
      </c>
      <c r="N8108">
        <v>4</v>
      </c>
      <c r="O8108">
        <v>4</v>
      </c>
      <c r="P8108">
        <v>4</v>
      </c>
      <c r="Q8108">
        <v>4</v>
      </c>
      <c r="R8108">
        <v>3</v>
      </c>
      <c r="S8108">
        <v>4</v>
      </c>
      <c r="T8108">
        <v>5</v>
      </c>
      <c r="U8108">
        <v>36</v>
      </c>
      <c r="V8108">
        <v>72</v>
      </c>
      <c r="W8108" t="s">
        <v>15</v>
      </c>
      <c r="X8108" t="s">
        <v>10097</v>
      </c>
      <c r="Y8108" t="s">
        <v>10</v>
      </c>
    </row>
    <row r="8109" spans="1:25" x14ac:dyDescent="0.25">
      <c r="A8109" t="s">
        <v>10098</v>
      </c>
      <c r="B8109">
        <v>4</v>
      </c>
      <c r="C8109">
        <v>5</v>
      </c>
      <c r="D8109">
        <v>4</v>
      </c>
      <c r="E8109">
        <v>4</v>
      </c>
      <c r="F8109">
        <v>3</v>
      </c>
      <c r="G8109">
        <v>4</v>
      </c>
      <c r="H8109">
        <v>3</v>
      </c>
      <c r="I8109">
        <v>5</v>
      </c>
      <c r="J8109">
        <v>4</v>
      </c>
      <c r="K8109">
        <v>36</v>
      </c>
      <c r="L8109">
        <v>4</v>
      </c>
      <c r="M8109">
        <v>4</v>
      </c>
      <c r="N8109">
        <v>3</v>
      </c>
      <c r="O8109">
        <v>5</v>
      </c>
      <c r="P8109">
        <v>4</v>
      </c>
      <c r="Q8109">
        <v>4</v>
      </c>
      <c r="R8109">
        <v>3</v>
      </c>
      <c r="S8109">
        <v>5</v>
      </c>
      <c r="T8109">
        <v>4</v>
      </c>
      <c r="U8109">
        <v>36</v>
      </c>
      <c r="V8109">
        <v>72</v>
      </c>
      <c r="W8109" t="s">
        <v>55</v>
      </c>
      <c r="X8109" t="s">
        <v>10099</v>
      </c>
      <c r="Y8109" t="s">
        <v>10</v>
      </c>
    </row>
    <row r="8110" spans="1:25" x14ac:dyDescent="0.25">
      <c r="A8110" t="s">
        <v>10100</v>
      </c>
      <c r="B8110">
        <v>5</v>
      </c>
      <c r="C8110">
        <v>3</v>
      </c>
      <c r="D8110">
        <v>5</v>
      </c>
      <c r="E8110">
        <v>4</v>
      </c>
      <c r="F8110">
        <v>3</v>
      </c>
      <c r="G8110">
        <v>4</v>
      </c>
      <c r="H8110">
        <v>4</v>
      </c>
      <c r="I8110">
        <v>3</v>
      </c>
      <c r="J8110">
        <v>5</v>
      </c>
      <c r="K8110">
        <v>36</v>
      </c>
      <c r="L8110">
        <v>5</v>
      </c>
      <c r="M8110">
        <v>3</v>
      </c>
      <c r="N8110">
        <v>5</v>
      </c>
      <c r="O8110">
        <v>4</v>
      </c>
      <c r="P8110">
        <v>3</v>
      </c>
      <c r="Q8110">
        <v>4</v>
      </c>
      <c r="R8110">
        <v>4</v>
      </c>
      <c r="S8110">
        <v>3</v>
      </c>
      <c r="T8110">
        <v>5</v>
      </c>
      <c r="U8110">
        <v>36</v>
      </c>
      <c r="V8110">
        <v>72</v>
      </c>
      <c r="W8110" t="s">
        <v>61</v>
      </c>
      <c r="X8110" t="s">
        <v>594</v>
      </c>
      <c r="Y8110" t="s">
        <v>10</v>
      </c>
    </row>
    <row r="8111" spans="1:25" x14ac:dyDescent="0.25">
      <c r="A8111" t="s">
        <v>10101</v>
      </c>
      <c r="B8111">
        <v>5</v>
      </c>
      <c r="C8111">
        <v>4</v>
      </c>
      <c r="D8111">
        <v>4</v>
      </c>
      <c r="E8111">
        <v>4</v>
      </c>
      <c r="F8111">
        <v>5</v>
      </c>
      <c r="G8111">
        <v>4</v>
      </c>
      <c r="H8111">
        <v>3</v>
      </c>
      <c r="I8111">
        <v>4</v>
      </c>
      <c r="J8111">
        <v>3</v>
      </c>
      <c r="K8111">
        <v>36</v>
      </c>
      <c r="L8111">
        <v>4</v>
      </c>
      <c r="M8111">
        <v>4</v>
      </c>
      <c r="N8111">
        <v>4</v>
      </c>
      <c r="O8111">
        <v>3</v>
      </c>
      <c r="P8111">
        <v>5</v>
      </c>
      <c r="Q8111">
        <v>4</v>
      </c>
      <c r="R8111">
        <v>5</v>
      </c>
      <c r="S8111">
        <v>4</v>
      </c>
      <c r="T8111">
        <v>3</v>
      </c>
      <c r="U8111">
        <v>36</v>
      </c>
      <c r="V8111">
        <v>72</v>
      </c>
      <c r="W8111" t="s">
        <v>61</v>
      </c>
      <c r="X8111" t="s">
        <v>594</v>
      </c>
      <c r="Y8111" t="s">
        <v>10</v>
      </c>
    </row>
    <row r="8112" spans="1:25" x14ac:dyDescent="0.25">
      <c r="A8112" t="s">
        <v>10102</v>
      </c>
      <c r="B8112">
        <v>5</v>
      </c>
      <c r="C8112">
        <v>4</v>
      </c>
      <c r="D8112">
        <v>4</v>
      </c>
      <c r="E8112">
        <v>4</v>
      </c>
      <c r="F8112">
        <v>4</v>
      </c>
      <c r="G8112">
        <v>3</v>
      </c>
      <c r="H8112">
        <v>5</v>
      </c>
      <c r="I8112">
        <v>4</v>
      </c>
      <c r="J8112">
        <v>3</v>
      </c>
      <c r="K8112">
        <v>36</v>
      </c>
      <c r="L8112">
        <v>4</v>
      </c>
      <c r="M8112">
        <v>4</v>
      </c>
      <c r="N8112">
        <v>4</v>
      </c>
      <c r="O8112">
        <v>3</v>
      </c>
      <c r="P8112">
        <v>5</v>
      </c>
      <c r="Q8112">
        <v>4</v>
      </c>
      <c r="R8112">
        <v>5</v>
      </c>
      <c r="S8112">
        <v>3</v>
      </c>
      <c r="T8112">
        <v>4</v>
      </c>
      <c r="U8112">
        <v>36</v>
      </c>
      <c r="V8112">
        <v>72</v>
      </c>
      <c r="W8112" t="s">
        <v>18</v>
      </c>
      <c r="X8112" t="s">
        <v>10103</v>
      </c>
      <c r="Y8112" t="s">
        <v>10</v>
      </c>
    </row>
    <row r="8113" spans="1:25" x14ac:dyDescent="0.25">
      <c r="A8113" t="s">
        <v>10104</v>
      </c>
      <c r="B8113">
        <v>4</v>
      </c>
      <c r="C8113">
        <v>4</v>
      </c>
      <c r="D8113">
        <v>5</v>
      </c>
      <c r="E8113">
        <v>4</v>
      </c>
      <c r="F8113">
        <v>3</v>
      </c>
      <c r="G8113">
        <v>4</v>
      </c>
      <c r="H8113">
        <v>5</v>
      </c>
      <c r="I8113">
        <v>3</v>
      </c>
      <c r="J8113">
        <v>4</v>
      </c>
      <c r="K8113">
        <v>36</v>
      </c>
      <c r="L8113">
        <v>4</v>
      </c>
      <c r="M8113">
        <v>4</v>
      </c>
      <c r="N8113">
        <v>4</v>
      </c>
      <c r="O8113">
        <v>5</v>
      </c>
      <c r="P8113">
        <v>4</v>
      </c>
      <c r="Q8113">
        <v>3</v>
      </c>
      <c r="R8113">
        <v>4</v>
      </c>
      <c r="S8113">
        <v>3</v>
      </c>
      <c r="T8113">
        <v>5</v>
      </c>
      <c r="U8113">
        <v>36</v>
      </c>
      <c r="V8113">
        <v>72</v>
      </c>
      <c r="W8113" t="s">
        <v>756</v>
      </c>
      <c r="X8113" t="s">
        <v>1030</v>
      </c>
      <c r="Y8113" t="s">
        <v>10</v>
      </c>
    </row>
    <row r="8114" spans="1:25" x14ac:dyDescent="0.25">
      <c r="A8114" t="s">
        <v>10105</v>
      </c>
      <c r="B8114">
        <v>4</v>
      </c>
      <c r="C8114">
        <v>4</v>
      </c>
      <c r="D8114">
        <v>3</v>
      </c>
      <c r="E8114">
        <v>4</v>
      </c>
      <c r="F8114">
        <v>4</v>
      </c>
      <c r="G8114">
        <v>5</v>
      </c>
      <c r="H8114">
        <v>4</v>
      </c>
      <c r="I8114">
        <v>4</v>
      </c>
      <c r="J8114">
        <v>3</v>
      </c>
      <c r="K8114">
        <v>35</v>
      </c>
      <c r="L8114">
        <v>0</v>
      </c>
      <c r="M8114">
        <v>0</v>
      </c>
      <c r="N8114">
        <v>0</v>
      </c>
      <c r="O8114">
        <v>0</v>
      </c>
      <c r="P8114">
        <v>0</v>
      </c>
      <c r="Q8114">
        <v>0</v>
      </c>
      <c r="R8114">
        <v>0</v>
      </c>
      <c r="S8114">
        <v>0</v>
      </c>
      <c r="T8114">
        <v>0</v>
      </c>
      <c r="U8114">
        <v>0</v>
      </c>
      <c r="V8114">
        <v>35</v>
      </c>
      <c r="W8114" t="s">
        <v>669</v>
      </c>
      <c r="X8114" t="s">
        <v>9394</v>
      </c>
      <c r="Y8114" t="s">
        <v>10</v>
      </c>
    </row>
    <row r="8115" spans="1:25" x14ac:dyDescent="0.25">
      <c r="A8115" t="s">
        <v>10106</v>
      </c>
      <c r="B8115">
        <v>5</v>
      </c>
      <c r="C8115">
        <v>3</v>
      </c>
      <c r="D8115">
        <v>5</v>
      </c>
      <c r="E8115">
        <v>3</v>
      </c>
      <c r="F8115">
        <v>4</v>
      </c>
      <c r="G8115">
        <v>4</v>
      </c>
      <c r="H8115">
        <v>5</v>
      </c>
      <c r="I8115">
        <v>4</v>
      </c>
      <c r="J8115">
        <v>4</v>
      </c>
      <c r="K8115">
        <v>37</v>
      </c>
      <c r="L8115">
        <v>4</v>
      </c>
      <c r="M8115">
        <v>4</v>
      </c>
      <c r="N8115">
        <v>3</v>
      </c>
      <c r="O8115">
        <v>3</v>
      </c>
      <c r="P8115">
        <v>5</v>
      </c>
      <c r="Q8115">
        <v>3</v>
      </c>
      <c r="R8115">
        <v>4</v>
      </c>
      <c r="S8115">
        <v>4</v>
      </c>
      <c r="T8115">
        <v>4</v>
      </c>
      <c r="U8115">
        <v>34</v>
      </c>
      <c r="V8115">
        <v>71</v>
      </c>
      <c r="W8115" t="s">
        <v>351</v>
      </c>
      <c r="X8115" t="s">
        <v>10107</v>
      </c>
      <c r="Y8115" t="s">
        <v>10</v>
      </c>
    </row>
    <row r="8116" spans="1:25" x14ac:dyDescent="0.25">
      <c r="A8116" t="s">
        <v>10108</v>
      </c>
      <c r="B8116">
        <v>4</v>
      </c>
      <c r="C8116">
        <v>4</v>
      </c>
      <c r="D8116">
        <v>4</v>
      </c>
      <c r="E8116">
        <v>4</v>
      </c>
      <c r="F8116">
        <v>3</v>
      </c>
      <c r="G8116">
        <v>4</v>
      </c>
      <c r="H8116">
        <v>5</v>
      </c>
      <c r="I8116">
        <v>3</v>
      </c>
      <c r="J8116">
        <v>5</v>
      </c>
      <c r="K8116">
        <v>36</v>
      </c>
      <c r="L8116">
        <v>5</v>
      </c>
      <c r="M8116">
        <v>4</v>
      </c>
      <c r="N8116">
        <v>4</v>
      </c>
      <c r="O8116">
        <v>3</v>
      </c>
      <c r="P8116">
        <v>4</v>
      </c>
      <c r="Q8116">
        <v>4</v>
      </c>
      <c r="R8116">
        <v>4</v>
      </c>
      <c r="S8116">
        <v>3</v>
      </c>
      <c r="T8116">
        <v>4</v>
      </c>
      <c r="U8116">
        <v>35</v>
      </c>
      <c r="V8116">
        <v>71</v>
      </c>
      <c r="W8116" t="s">
        <v>351</v>
      </c>
      <c r="X8116" t="s">
        <v>7715</v>
      </c>
      <c r="Y8116" t="s">
        <v>10</v>
      </c>
    </row>
    <row r="8117" spans="1:25" x14ac:dyDescent="0.25">
      <c r="A8117" t="s">
        <v>10109</v>
      </c>
      <c r="B8117">
        <v>4</v>
      </c>
      <c r="C8117">
        <v>5</v>
      </c>
      <c r="D8117">
        <v>3</v>
      </c>
      <c r="E8117">
        <v>4</v>
      </c>
      <c r="F8117">
        <v>4</v>
      </c>
      <c r="G8117">
        <v>3</v>
      </c>
      <c r="H8117">
        <v>4</v>
      </c>
      <c r="I8117">
        <v>4</v>
      </c>
      <c r="J8117">
        <v>5</v>
      </c>
      <c r="K8117">
        <v>36</v>
      </c>
      <c r="L8117">
        <v>5</v>
      </c>
      <c r="M8117">
        <v>4</v>
      </c>
      <c r="N8117">
        <v>4</v>
      </c>
      <c r="O8117">
        <v>3</v>
      </c>
      <c r="P8117">
        <v>4</v>
      </c>
      <c r="Q8117">
        <v>4</v>
      </c>
      <c r="R8117">
        <v>5</v>
      </c>
      <c r="S8117">
        <v>3</v>
      </c>
      <c r="T8117">
        <v>4</v>
      </c>
      <c r="U8117">
        <v>36</v>
      </c>
      <c r="V8117">
        <v>72</v>
      </c>
      <c r="X8117" t="s">
        <v>8111</v>
      </c>
      <c r="Y8117" t="s">
        <v>10</v>
      </c>
    </row>
    <row r="8118" spans="1:25" x14ac:dyDescent="0.25">
      <c r="A8118" t="s">
        <v>10110</v>
      </c>
      <c r="B8118">
        <v>5</v>
      </c>
      <c r="C8118">
        <v>4</v>
      </c>
      <c r="D8118">
        <v>4</v>
      </c>
      <c r="E8118">
        <v>4</v>
      </c>
      <c r="F8118">
        <v>3</v>
      </c>
      <c r="G8118">
        <v>4</v>
      </c>
      <c r="H8118">
        <v>4</v>
      </c>
      <c r="I8118">
        <v>3</v>
      </c>
      <c r="J8118">
        <v>5</v>
      </c>
      <c r="K8118">
        <v>36</v>
      </c>
      <c r="L8118">
        <v>5</v>
      </c>
      <c r="M8118">
        <v>4</v>
      </c>
      <c r="N8118">
        <v>5</v>
      </c>
      <c r="O8118">
        <v>3</v>
      </c>
      <c r="P8118">
        <v>4</v>
      </c>
      <c r="Q8118">
        <v>4</v>
      </c>
      <c r="R8118">
        <v>4</v>
      </c>
      <c r="S8118">
        <v>4</v>
      </c>
      <c r="T8118">
        <v>3</v>
      </c>
      <c r="U8118">
        <v>36</v>
      </c>
      <c r="V8118">
        <v>72</v>
      </c>
      <c r="W8118" t="s">
        <v>52</v>
      </c>
      <c r="X8118" t="s">
        <v>10111</v>
      </c>
      <c r="Y8118" t="s">
        <v>10</v>
      </c>
    </row>
    <row r="8119" spans="1:25" x14ac:dyDescent="0.25">
      <c r="A8119" t="s">
        <v>10112</v>
      </c>
      <c r="B8119">
        <v>3</v>
      </c>
      <c r="C8119">
        <v>4</v>
      </c>
      <c r="D8119">
        <v>3</v>
      </c>
      <c r="E8119">
        <v>3</v>
      </c>
      <c r="F8119">
        <v>3</v>
      </c>
      <c r="G8119">
        <v>3</v>
      </c>
      <c r="H8119">
        <v>3</v>
      </c>
      <c r="I8119">
        <v>3</v>
      </c>
      <c r="J8119">
        <v>3</v>
      </c>
      <c r="K8119">
        <v>28</v>
      </c>
      <c r="L8119">
        <v>3</v>
      </c>
      <c r="M8119">
        <v>3</v>
      </c>
      <c r="N8119">
        <v>3</v>
      </c>
      <c r="O8119">
        <v>3</v>
      </c>
      <c r="P8119">
        <v>4</v>
      </c>
      <c r="Q8119">
        <v>3</v>
      </c>
      <c r="R8119">
        <v>3</v>
      </c>
      <c r="S8119">
        <v>3</v>
      </c>
      <c r="T8119">
        <v>3</v>
      </c>
      <c r="U8119">
        <v>28</v>
      </c>
      <c r="V8119">
        <v>56</v>
      </c>
      <c r="W8119" t="s">
        <v>52</v>
      </c>
      <c r="X8119" t="s">
        <v>10111</v>
      </c>
      <c r="Y8119" t="s">
        <v>10</v>
      </c>
    </row>
    <row r="8120" spans="1:25" x14ac:dyDescent="0.25">
      <c r="A8120" t="s">
        <v>10113</v>
      </c>
      <c r="B8120">
        <v>5</v>
      </c>
      <c r="C8120">
        <v>3</v>
      </c>
      <c r="D8120">
        <v>4</v>
      </c>
      <c r="E8120">
        <v>5</v>
      </c>
      <c r="F8120">
        <v>4</v>
      </c>
      <c r="G8120">
        <v>5</v>
      </c>
      <c r="H8120">
        <v>3</v>
      </c>
      <c r="I8120">
        <v>3</v>
      </c>
      <c r="J8120">
        <v>4</v>
      </c>
      <c r="K8120">
        <v>36</v>
      </c>
      <c r="L8120">
        <v>5</v>
      </c>
      <c r="M8120">
        <v>4</v>
      </c>
      <c r="N8120">
        <v>4</v>
      </c>
      <c r="O8120">
        <v>3</v>
      </c>
      <c r="P8120">
        <v>4</v>
      </c>
      <c r="Q8120">
        <v>5</v>
      </c>
      <c r="R8120">
        <v>3</v>
      </c>
      <c r="S8120">
        <v>3</v>
      </c>
      <c r="T8120">
        <v>4</v>
      </c>
      <c r="U8120">
        <v>35</v>
      </c>
      <c r="V8120">
        <v>71</v>
      </c>
      <c r="W8120" t="s">
        <v>97</v>
      </c>
      <c r="X8120" t="s">
        <v>10114</v>
      </c>
      <c r="Y8120" t="s">
        <v>44</v>
      </c>
    </row>
    <row r="8121" spans="1:25" x14ac:dyDescent="0.25">
      <c r="A8121" t="s">
        <v>10115</v>
      </c>
      <c r="B8121">
        <v>4</v>
      </c>
      <c r="C8121">
        <v>4</v>
      </c>
      <c r="D8121">
        <v>3</v>
      </c>
      <c r="E8121">
        <v>4</v>
      </c>
      <c r="F8121">
        <v>3</v>
      </c>
      <c r="G8121">
        <v>4</v>
      </c>
      <c r="H8121">
        <v>5</v>
      </c>
      <c r="I8121">
        <v>4</v>
      </c>
      <c r="J8121">
        <v>4</v>
      </c>
      <c r="K8121">
        <v>35</v>
      </c>
      <c r="L8121">
        <v>0</v>
      </c>
      <c r="M8121">
        <v>0</v>
      </c>
      <c r="N8121">
        <v>0</v>
      </c>
      <c r="O8121">
        <v>0</v>
      </c>
      <c r="P8121">
        <v>0</v>
      </c>
      <c r="Q8121">
        <v>0</v>
      </c>
      <c r="R8121">
        <v>0</v>
      </c>
      <c r="S8121">
        <v>0</v>
      </c>
      <c r="T8121">
        <v>0</v>
      </c>
      <c r="U8121">
        <v>0</v>
      </c>
      <c r="V8121">
        <v>35</v>
      </c>
      <c r="W8121" t="s">
        <v>133</v>
      </c>
      <c r="X8121" t="s">
        <v>8707</v>
      </c>
      <c r="Y8121" t="s">
        <v>10</v>
      </c>
    </row>
    <row r="8122" spans="1:25" x14ac:dyDescent="0.25">
      <c r="A8122" t="s">
        <v>10117</v>
      </c>
      <c r="B8122">
        <v>5</v>
      </c>
      <c r="C8122">
        <v>4</v>
      </c>
      <c r="D8122">
        <v>4</v>
      </c>
      <c r="E8122">
        <v>3</v>
      </c>
      <c r="F8122">
        <v>4</v>
      </c>
      <c r="G8122">
        <v>4</v>
      </c>
      <c r="H8122">
        <v>4</v>
      </c>
      <c r="I8122">
        <v>4</v>
      </c>
      <c r="J8122">
        <v>3</v>
      </c>
      <c r="K8122">
        <v>35</v>
      </c>
      <c r="L8122">
        <v>5</v>
      </c>
      <c r="M8122">
        <v>3</v>
      </c>
      <c r="N8122">
        <v>4</v>
      </c>
      <c r="O8122">
        <v>4</v>
      </c>
      <c r="P8122">
        <v>3</v>
      </c>
      <c r="Q8122">
        <v>5</v>
      </c>
      <c r="R8122">
        <v>4</v>
      </c>
      <c r="S8122">
        <v>4</v>
      </c>
      <c r="T8122">
        <v>4</v>
      </c>
      <c r="U8122">
        <v>36</v>
      </c>
      <c r="V8122">
        <v>71</v>
      </c>
      <c r="W8122" t="s">
        <v>143</v>
      </c>
      <c r="X8122" t="s">
        <v>2632</v>
      </c>
      <c r="Y8122" t="s">
        <v>10</v>
      </c>
    </row>
    <row r="8123" spans="1:25" x14ac:dyDescent="0.25">
      <c r="A8123" t="s">
        <v>10118</v>
      </c>
      <c r="B8123">
        <v>4</v>
      </c>
      <c r="C8123">
        <v>3</v>
      </c>
      <c r="D8123">
        <v>4</v>
      </c>
      <c r="E8123">
        <v>5</v>
      </c>
      <c r="F8123">
        <v>4</v>
      </c>
      <c r="G8123">
        <v>4</v>
      </c>
      <c r="H8123">
        <v>3</v>
      </c>
      <c r="I8123">
        <v>5</v>
      </c>
      <c r="J8123">
        <v>4</v>
      </c>
      <c r="K8123">
        <v>36</v>
      </c>
      <c r="L8123">
        <v>4</v>
      </c>
      <c r="M8123">
        <v>5</v>
      </c>
      <c r="N8123">
        <v>3</v>
      </c>
      <c r="O8123">
        <v>4</v>
      </c>
      <c r="P8123">
        <v>5</v>
      </c>
      <c r="Q8123">
        <v>3</v>
      </c>
      <c r="R8123">
        <v>4</v>
      </c>
      <c r="S8123">
        <v>4</v>
      </c>
      <c r="T8123">
        <v>4</v>
      </c>
      <c r="U8123">
        <v>36</v>
      </c>
      <c r="V8123">
        <v>72</v>
      </c>
      <c r="W8123" t="s">
        <v>64</v>
      </c>
      <c r="X8123" t="s">
        <v>10119</v>
      </c>
      <c r="Y8123" t="s">
        <v>10</v>
      </c>
    </row>
    <row r="8124" spans="1:25" x14ac:dyDescent="0.25">
      <c r="A8124" t="s">
        <v>10120</v>
      </c>
      <c r="B8124">
        <v>4</v>
      </c>
      <c r="C8124">
        <v>3</v>
      </c>
      <c r="D8124">
        <v>4</v>
      </c>
      <c r="E8124">
        <v>5</v>
      </c>
      <c r="F8124">
        <v>4</v>
      </c>
      <c r="G8124">
        <v>4</v>
      </c>
      <c r="H8124">
        <v>3</v>
      </c>
      <c r="I8124">
        <v>5</v>
      </c>
      <c r="J8124">
        <v>4</v>
      </c>
      <c r="K8124">
        <v>36</v>
      </c>
      <c r="L8124">
        <v>4</v>
      </c>
      <c r="M8124">
        <v>5</v>
      </c>
      <c r="N8124">
        <v>3</v>
      </c>
      <c r="O8124">
        <v>4</v>
      </c>
      <c r="P8124">
        <v>5</v>
      </c>
      <c r="Q8124">
        <v>3</v>
      </c>
      <c r="R8124">
        <v>4</v>
      </c>
      <c r="S8124">
        <v>4</v>
      </c>
      <c r="T8124">
        <v>4</v>
      </c>
      <c r="U8124">
        <v>36</v>
      </c>
      <c r="V8124">
        <v>72</v>
      </c>
      <c r="W8124" t="s">
        <v>64</v>
      </c>
      <c r="X8124" t="s">
        <v>1930</v>
      </c>
      <c r="Y8124" t="s">
        <v>10</v>
      </c>
    </row>
    <row r="8125" spans="1:25" x14ac:dyDescent="0.25">
      <c r="A8125" t="s">
        <v>10121</v>
      </c>
      <c r="B8125">
        <v>5</v>
      </c>
      <c r="C8125">
        <v>4</v>
      </c>
      <c r="D8125">
        <v>4</v>
      </c>
      <c r="E8125">
        <v>3</v>
      </c>
      <c r="F8125">
        <v>4</v>
      </c>
      <c r="G8125">
        <v>5</v>
      </c>
      <c r="H8125">
        <v>4</v>
      </c>
      <c r="I8125">
        <v>3</v>
      </c>
      <c r="J8125">
        <v>4</v>
      </c>
      <c r="K8125">
        <v>36</v>
      </c>
      <c r="L8125">
        <v>4</v>
      </c>
      <c r="M8125">
        <v>5</v>
      </c>
      <c r="N8125">
        <v>3</v>
      </c>
      <c r="O8125">
        <v>5</v>
      </c>
      <c r="P8125">
        <v>3</v>
      </c>
      <c r="Q8125">
        <v>4</v>
      </c>
      <c r="R8125">
        <v>4</v>
      </c>
      <c r="S8125">
        <v>3</v>
      </c>
      <c r="T8125">
        <v>5</v>
      </c>
      <c r="U8125">
        <v>36</v>
      </c>
      <c r="V8125">
        <v>72</v>
      </c>
      <c r="W8125" t="s">
        <v>3559</v>
      </c>
      <c r="X8125" t="s">
        <v>10122</v>
      </c>
      <c r="Y8125" t="s">
        <v>78</v>
      </c>
    </row>
    <row r="8126" spans="1:25" x14ac:dyDescent="0.25">
      <c r="A8126" t="s">
        <v>10123</v>
      </c>
      <c r="B8126">
        <v>4</v>
      </c>
      <c r="C8126">
        <v>3</v>
      </c>
      <c r="D8126">
        <v>4</v>
      </c>
      <c r="E8126">
        <v>5</v>
      </c>
      <c r="F8126">
        <v>4</v>
      </c>
      <c r="G8126">
        <v>4</v>
      </c>
      <c r="H8126">
        <v>5</v>
      </c>
      <c r="I8126">
        <v>3</v>
      </c>
      <c r="J8126">
        <v>4</v>
      </c>
      <c r="K8126">
        <v>36</v>
      </c>
      <c r="L8126">
        <v>5</v>
      </c>
      <c r="M8126">
        <v>4</v>
      </c>
      <c r="N8126">
        <v>4</v>
      </c>
      <c r="O8126">
        <v>3</v>
      </c>
      <c r="P8126">
        <v>4</v>
      </c>
      <c r="Q8126">
        <v>4</v>
      </c>
      <c r="R8126">
        <v>5</v>
      </c>
      <c r="S8126">
        <v>3</v>
      </c>
      <c r="T8126">
        <v>4</v>
      </c>
      <c r="U8126">
        <v>36</v>
      </c>
      <c r="V8126">
        <v>72</v>
      </c>
      <c r="W8126" t="s">
        <v>97</v>
      </c>
      <c r="X8126" t="s">
        <v>2632</v>
      </c>
      <c r="Y8126" t="s">
        <v>44</v>
      </c>
    </row>
    <row r="8127" spans="1:25" x14ac:dyDescent="0.25">
      <c r="A8127" t="s">
        <v>10124</v>
      </c>
      <c r="B8127">
        <v>3</v>
      </c>
      <c r="C8127">
        <v>3</v>
      </c>
      <c r="D8127">
        <v>4</v>
      </c>
      <c r="E8127">
        <v>4</v>
      </c>
      <c r="F8127">
        <v>3</v>
      </c>
      <c r="G8127">
        <v>3</v>
      </c>
      <c r="H8127">
        <v>3</v>
      </c>
      <c r="I8127">
        <v>3</v>
      </c>
      <c r="J8127">
        <v>3</v>
      </c>
      <c r="K8127">
        <v>29</v>
      </c>
      <c r="L8127">
        <v>3</v>
      </c>
      <c r="M8127">
        <v>3</v>
      </c>
      <c r="N8127">
        <v>4</v>
      </c>
      <c r="O8127">
        <v>4</v>
      </c>
      <c r="P8127">
        <v>4</v>
      </c>
      <c r="Q8127">
        <v>4</v>
      </c>
      <c r="R8127">
        <v>4</v>
      </c>
      <c r="S8127">
        <v>4</v>
      </c>
      <c r="T8127">
        <v>3</v>
      </c>
      <c r="U8127">
        <v>33</v>
      </c>
      <c r="V8127">
        <v>62</v>
      </c>
      <c r="W8127" t="s">
        <v>201</v>
      </c>
      <c r="X8127" t="s">
        <v>10125</v>
      </c>
      <c r="Y8127" t="s">
        <v>10</v>
      </c>
    </row>
    <row r="8128" spans="1:25" x14ac:dyDescent="0.25">
      <c r="A8128" t="s">
        <v>10126</v>
      </c>
      <c r="B8128">
        <v>4</v>
      </c>
      <c r="C8128">
        <v>5</v>
      </c>
      <c r="D8128">
        <v>4</v>
      </c>
      <c r="E8128">
        <v>3</v>
      </c>
      <c r="F8128">
        <v>5</v>
      </c>
      <c r="G8128">
        <v>3</v>
      </c>
      <c r="H8128">
        <v>4</v>
      </c>
      <c r="I8128">
        <v>4</v>
      </c>
      <c r="J8128">
        <v>4</v>
      </c>
      <c r="K8128">
        <v>36</v>
      </c>
      <c r="L8128">
        <v>4</v>
      </c>
      <c r="M8128">
        <v>5</v>
      </c>
      <c r="N8128">
        <v>4</v>
      </c>
      <c r="O8128">
        <v>3</v>
      </c>
      <c r="P8128">
        <v>4</v>
      </c>
      <c r="Q8128">
        <v>3</v>
      </c>
      <c r="R8128">
        <v>4</v>
      </c>
      <c r="S8128">
        <v>5</v>
      </c>
      <c r="T8128">
        <v>4</v>
      </c>
      <c r="U8128">
        <v>36</v>
      </c>
      <c r="V8128">
        <v>72</v>
      </c>
      <c r="W8128" t="s">
        <v>39</v>
      </c>
      <c r="X8128" t="s">
        <v>1557</v>
      </c>
      <c r="Y8128" t="s">
        <v>10</v>
      </c>
    </row>
    <row r="8129" spans="1:25" x14ac:dyDescent="0.25">
      <c r="A8129" t="s">
        <v>10127</v>
      </c>
      <c r="B8129">
        <v>4</v>
      </c>
      <c r="C8129">
        <v>3</v>
      </c>
      <c r="D8129">
        <v>4</v>
      </c>
      <c r="E8129">
        <v>4</v>
      </c>
      <c r="F8129">
        <v>5</v>
      </c>
      <c r="G8129">
        <v>4</v>
      </c>
      <c r="H8129">
        <v>4</v>
      </c>
      <c r="I8129">
        <v>5</v>
      </c>
      <c r="J8129">
        <v>3</v>
      </c>
      <c r="K8129">
        <v>36</v>
      </c>
      <c r="L8129">
        <v>4</v>
      </c>
      <c r="M8129">
        <v>4</v>
      </c>
      <c r="N8129">
        <v>3</v>
      </c>
      <c r="O8129">
        <v>5</v>
      </c>
      <c r="P8129">
        <v>3</v>
      </c>
      <c r="Q8129">
        <v>4</v>
      </c>
      <c r="R8129">
        <v>5</v>
      </c>
      <c r="S8129">
        <v>4</v>
      </c>
      <c r="T8129">
        <v>4</v>
      </c>
      <c r="U8129">
        <v>36</v>
      </c>
      <c r="V8129">
        <v>72</v>
      </c>
      <c r="W8129" t="s">
        <v>18</v>
      </c>
      <c r="X8129" t="s">
        <v>152</v>
      </c>
      <c r="Y8129" t="s">
        <v>10</v>
      </c>
    </row>
    <row r="8130" spans="1:25" x14ac:dyDescent="0.25">
      <c r="A8130" t="s">
        <v>10128</v>
      </c>
      <c r="B8130">
        <v>4</v>
      </c>
      <c r="C8130">
        <v>4</v>
      </c>
      <c r="D8130">
        <v>4</v>
      </c>
      <c r="E8130">
        <v>5</v>
      </c>
      <c r="F8130">
        <v>4</v>
      </c>
      <c r="G8130">
        <v>4</v>
      </c>
      <c r="H8130">
        <v>3</v>
      </c>
      <c r="I8130">
        <v>4</v>
      </c>
      <c r="J8130">
        <v>3</v>
      </c>
      <c r="K8130">
        <v>35</v>
      </c>
      <c r="L8130">
        <v>0</v>
      </c>
      <c r="M8130">
        <v>0</v>
      </c>
      <c r="N8130">
        <v>0</v>
      </c>
      <c r="O8130">
        <v>0</v>
      </c>
      <c r="P8130">
        <v>0</v>
      </c>
      <c r="Q8130">
        <v>0</v>
      </c>
      <c r="R8130">
        <v>0</v>
      </c>
      <c r="S8130">
        <v>0</v>
      </c>
      <c r="T8130">
        <v>0</v>
      </c>
      <c r="U8130">
        <v>0</v>
      </c>
      <c r="V8130">
        <v>35</v>
      </c>
      <c r="W8130" t="s">
        <v>795</v>
      </c>
      <c r="X8130" t="s">
        <v>10129</v>
      </c>
      <c r="Y8130" t="s">
        <v>10</v>
      </c>
    </row>
    <row r="8131" spans="1:25" x14ac:dyDescent="0.25">
      <c r="A8131" t="s">
        <v>10130</v>
      </c>
      <c r="B8131">
        <v>4</v>
      </c>
      <c r="C8131">
        <v>3</v>
      </c>
      <c r="D8131">
        <v>5</v>
      </c>
      <c r="E8131">
        <v>4</v>
      </c>
      <c r="F8131">
        <v>3</v>
      </c>
      <c r="G8131">
        <v>4</v>
      </c>
      <c r="H8131">
        <v>5</v>
      </c>
      <c r="I8131">
        <v>5</v>
      </c>
      <c r="J8131">
        <v>4</v>
      </c>
      <c r="K8131">
        <v>37</v>
      </c>
      <c r="L8131">
        <v>4</v>
      </c>
      <c r="M8131">
        <v>3</v>
      </c>
      <c r="N8131">
        <v>4</v>
      </c>
      <c r="O8131">
        <v>5</v>
      </c>
      <c r="P8131">
        <v>4</v>
      </c>
      <c r="Q8131">
        <v>4</v>
      </c>
      <c r="R8131">
        <v>4</v>
      </c>
      <c r="S8131">
        <v>3</v>
      </c>
      <c r="T8131">
        <v>4</v>
      </c>
      <c r="U8131">
        <v>35</v>
      </c>
      <c r="V8131">
        <v>72</v>
      </c>
      <c r="W8131" t="s">
        <v>52</v>
      </c>
      <c r="X8131" t="s">
        <v>10131</v>
      </c>
      <c r="Y8131" t="s">
        <v>10</v>
      </c>
    </row>
    <row r="8132" spans="1:25" x14ac:dyDescent="0.25">
      <c r="A8132" t="s">
        <v>10133</v>
      </c>
      <c r="B8132">
        <v>4</v>
      </c>
      <c r="C8132">
        <v>3</v>
      </c>
      <c r="D8132">
        <v>4</v>
      </c>
      <c r="E8132">
        <v>4</v>
      </c>
      <c r="F8132">
        <v>5</v>
      </c>
      <c r="G8132">
        <v>4</v>
      </c>
      <c r="H8132">
        <v>4</v>
      </c>
      <c r="I8132">
        <v>3</v>
      </c>
      <c r="J8132">
        <v>5</v>
      </c>
      <c r="K8132">
        <v>36</v>
      </c>
      <c r="L8132">
        <v>4</v>
      </c>
      <c r="M8132">
        <v>4</v>
      </c>
      <c r="N8132">
        <v>3</v>
      </c>
      <c r="O8132">
        <v>4</v>
      </c>
      <c r="P8132">
        <v>3</v>
      </c>
      <c r="Q8132">
        <v>4</v>
      </c>
      <c r="R8132">
        <v>4</v>
      </c>
      <c r="S8132">
        <v>4</v>
      </c>
      <c r="T8132">
        <v>5</v>
      </c>
      <c r="U8132">
        <v>35</v>
      </c>
      <c r="V8132">
        <v>71</v>
      </c>
      <c r="W8132" t="s">
        <v>176</v>
      </c>
      <c r="X8132" t="s">
        <v>1016</v>
      </c>
      <c r="Y8132" t="s">
        <v>10</v>
      </c>
    </row>
    <row r="8133" spans="1:25" x14ac:dyDescent="0.25">
      <c r="A8133" t="s">
        <v>10132</v>
      </c>
      <c r="B8133">
        <v>4</v>
      </c>
      <c r="C8133">
        <v>4</v>
      </c>
      <c r="D8133">
        <v>3</v>
      </c>
      <c r="E8133">
        <v>4</v>
      </c>
      <c r="F8133">
        <v>5</v>
      </c>
      <c r="G8133">
        <v>4</v>
      </c>
      <c r="H8133">
        <v>3</v>
      </c>
      <c r="I8133">
        <v>5</v>
      </c>
      <c r="J8133">
        <v>4</v>
      </c>
      <c r="K8133">
        <v>36</v>
      </c>
      <c r="L8133">
        <v>3</v>
      </c>
      <c r="M8133">
        <v>5</v>
      </c>
      <c r="N8133">
        <v>4</v>
      </c>
      <c r="O8133">
        <v>3</v>
      </c>
      <c r="P8133">
        <v>4</v>
      </c>
      <c r="Q8133">
        <v>4</v>
      </c>
      <c r="R8133">
        <v>5</v>
      </c>
      <c r="S8133">
        <v>4</v>
      </c>
      <c r="T8133">
        <v>4</v>
      </c>
      <c r="U8133">
        <v>36</v>
      </c>
      <c r="V8133">
        <v>72</v>
      </c>
      <c r="W8133" t="s">
        <v>665</v>
      </c>
      <c r="X8133" t="s">
        <v>10130</v>
      </c>
      <c r="Y8133" t="s">
        <v>10</v>
      </c>
    </row>
    <row r="8134" spans="1:25" x14ac:dyDescent="0.25">
      <c r="A8134" t="s">
        <v>10134</v>
      </c>
      <c r="B8134">
        <v>4</v>
      </c>
      <c r="C8134">
        <v>4</v>
      </c>
      <c r="D8134">
        <v>3</v>
      </c>
      <c r="E8134">
        <v>4</v>
      </c>
      <c r="F8134">
        <v>5</v>
      </c>
      <c r="G8134">
        <v>4</v>
      </c>
      <c r="H8134">
        <v>3</v>
      </c>
      <c r="I8134">
        <v>5</v>
      </c>
      <c r="J8134">
        <v>4</v>
      </c>
      <c r="K8134">
        <v>36</v>
      </c>
      <c r="L8134">
        <v>3</v>
      </c>
      <c r="M8134">
        <v>5</v>
      </c>
      <c r="N8134">
        <v>4</v>
      </c>
      <c r="O8134">
        <v>3</v>
      </c>
      <c r="P8134">
        <v>4</v>
      </c>
      <c r="Q8134">
        <v>4</v>
      </c>
      <c r="R8134">
        <v>5</v>
      </c>
      <c r="S8134">
        <v>4</v>
      </c>
      <c r="T8134">
        <v>4</v>
      </c>
      <c r="U8134">
        <v>36</v>
      </c>
      <c r="V8134">
        <v>72</v>
      </c>
      <c r="W8134" t="s">
        <v>665</v>
      </c>
      <c r="X8134" t="s">
        <v>10130</v>
      </c>
      <c r="Y8134" t="s">
        <v>10</v>
      </c>
    </row>
    <row r="8135" spans="1:25" x14ac:dyDescent="0.25">
      <c r="A8135" t="s">
        <v>10135</v>
      </c>
      <c r="B8135">
        <v>4</v>
      </c>
      <c r="C8135">
        <v>4</v>
      </c>
      <c r="D8135">
        <v>4</v>
      </c>
      <c r="E8135">
        <v>3</v>
      </c>
      <c r="F8135">
        <v>5</v>
      </c>
      <c r="G8135">
        <v>3</v>
      </c>
      <c r="H8135">
        <v>4</v>
      </c>
      <c r="I8135">
        <v>4</v>
      </c>
      <c r="J8135">
        <v>5</v>
      </c>
      <c r="K8135">
        <v>36</v>
      </c>
      <c r="L8135">
        <v>4</v>
      </c>
      <c r="M8135">
        <v>5</v>
      </c>
      <c r="N8135">
        <v>3</v>
      </c>
      <c r="O8135">
        <v>4</v>
      </c>
      <c r="P8135">
        <v>4</v>
      </c>
      <c r="Q8135">
        <v>4</v>
      </c>
      <c r="R8135">
        <v>4</v>
      </c>
      <c r="S8135">
        <v>3</v>
      </c>
      <c r="T8135">
        <v>5</v>
      </c>
      <c r="U8135">
        <v>36</v>
      </c>
      <c r="V8135">
        <v>72</v>
      </c>
      <c r="W8135" t="s">
        <v>527</v>
      </c>
      <c r="X8135" t="s">
        <v>9411</v>
      </c>
      <c r="Y8135" t="s">
        <v>44</v>
      </c>
    </row>
    <row r="8136" spans="1:25" x14ac:dyDescent="0.25">
      <c r="A8136" t="s">
        <v>10136</v>
      </c>
      <c r="B8136">
        <v>4</v>
      </c>
      <c r="C8136">
        <v>4</v>
      </c>
      <c r="D8136">
        <v>3</v>
      </c>
      <c r="E8136">
        <v>5</v>
      </c>
      <c r="F8136">
        <v>4</v>
      </c>
      <c r="G8136">
        <v>3</v>
      </c>
      <c r="H8136">
        <v>5</v>
      </c>
      <c r="I8136">
        <v>4</v>
      </c>
      <c r="J8136">
        <v>4</v>
      </c>
      <c r="K8136">
        <v>36</v>
      </c>
      <c r="L8136">
        <v>3</v>
      </c>
      <c r="M8136">
        <v>4</v>
      </c>
      <c r="N8136">
        <v>5</v>
      </c>
      <c r="O8136">
        <v>3</v>
      </c>
      <c r="P8136">
        <v>5</v>
      </c>
      <c r="Q8136">
        <v>4</v>
      </c>
      <c r="R8136">
        <v>4</v>
      </c>
      <c r="S8136">
        <v>3</v>
      </c>
      <c r="T8136">
        <v>4</v>
      </c>
      <c r="U8136">
        <v>35</v>
      </c>
      <c r="V8136">
        <v>71</v>
      </c>
      <c r="W8136" t="s">
        <v>64</v>
      </c>
      <c r="X8136" t="s">
        <v>10137</v>
      </c>
      <c r="Y8136" t="s">
        <v>10</v>
      </c>
    </row>
    <row r="8137" spans="1:25" x14ac:dyDescent="0.25">
      <c r="A8137" t="s">
        <v>10138</v>
      </c>
      <c r="B8137">
        <v>4</v>
      </c>
      <c r="C8137">
        <v>3</v>
      </c>
      <c r="D8137">
        <v>5</v>
      </c>
      <c r="E8137">
        <v>4</v>
      </c>
      <c r="F8137">
        <v>4</v>
      </c>
      <c r="G8137">
        <v>5</v>
      </c>
      <c r="H8137">
        <v>4</v>
      </c>
      <c r="I8137">
        <v>3</v>
      </c>
      <c r="J8137">
        <v>4</v>
      </c>
      <c r="K8137">
        <v>36</v>
      </c>
      <c r="L8137">
        <v>4</v>
      </c>
      <c r="M8137">
        <v>4</v>
      </c>
      <c r="N8137">
        <v>4</v>
      </c>
      <c r="O8137">
        <v>3</v>
      </c>
      <c r="P8137">
        <v>4</v>
      </c>
      <c r="Q8137">
        <v>5</v>
      </c>
      <c r="R8137">
        <v>4</v>
      </c>
      <c r="S8137">
        <v>3</v>
      </c>
      <c r="T8137">
        <v>4</v>
      </c>
      <c r="U8137">
        <v>35</v>
      </c>
      <c r="V8137">
        <v>71</v>
      </c>
      <c r="W8137" t="s">
        <v>91</v>
      </c>
      <c r="X8137" t="s">
        <v>3267</v>
      </c>
      <c r="Y8137" t="s">
        <v>10</v>
      </c>
    </row>
    <row r="8138" spans="1:25" x14ac:dyDescent="0.25">
      <c r="A8138" t="s">
        <v>10139</v>
      </c>
      <c r="B8138">
        <v>4</v>
      </c>
      <c r="C8138">
        <v>4</v>
      </c>
      <c r="D8138">
        <v>3</v>
      </c>
      <c r="E8138">
        <v>4</v>
      </c>
      <c r="F8138">
        <v>4</v>
      </c>
      <c r="G8138">
        <v>3</v>
      </c>
      <c r="H8138">
        <v>4</v>
      </c>
      <c r="I8138">
        <v>5</v>
      </c>
      <c r="J8138">
        <v>4</v>
      </c>
      <c r="K8138">
        <v>35</v>
      </c>
      <c r="L8138">
        <v>4</v>
      </c>
      <c r="M8138">
        <v>5</v>
      </c>
      <c r="N8138">
        <v>4</v>
      </c>
      <c r="O8138">
        <v>5</v>
      </c>
      <c r="P8138">
        <v>3</v>
      </c>
      <c r="Q8138">
        <v>4</v>
      </c>
      <c r="R8138">
        <v>4</v>
      </c>
      <c r="S8138">
        <v>3</v>
      </c>
      <c r="T8138">
        <v>5</v>
      </c>
      <c r="U8138">
        <v>37</v>
      </c>
      <c r="V8138">
        <v>72</v>
      </c>
      <c r="W8138" t="s">
        <v>15</v>
      </c>
      <c r="X8138" t="s">
        <v>7648</v>
      </c>
      <c r="Y8138" t="s">
        <v>10</v>
      </c>
    </row>
    <row r="8139" spans="1:25" x14ac:dyDescent="0.25">
      <c r="A8139" t="s">
        <v>10140</v>
      </c>
      <c r="B8139">
        <v>5</v>
      </c>
      <c r="C8139">
        <v>4</v>
      </c>
      <c r="D8139">
        <v>4</v>
      </c>
      <c r="E8139">
        <v>4</v>
      </c>
      <c r="F8139">
        <v>3</v>
      </c>
      <c r="G8139">
        <v>5</v>
      </c>
      <c r="H8139">
        <v>3</v>
      </c>
      <c r="I8139">
        <v>4</v>
      </c>
      <c r="J8139">
        <v>4</v>
      </c>
      <c r="K8139">
        <v>36</v>
      </c>
      <c r="L8139">
        <v>4</v>
      </c>
      <c r="M8139">
        <v>5</v>
      </c>
      <c r="N8139">
        <v>4</v>
      </c>
      <c r="O8139">
        <v>4</v>
      </c>
      <c r="P8139">
        <v>3</v>
      </c>
      <c r="Q8139">
        <v>4</v>
      </c>
      <c r="R8139">
        <v>3</v>
      </c>
      <c r="S8139">
        <v>4</v>
      </c>
      <c r="T8139">
        <v>5</v>
      </c>
      <c r="U8139">
        <v>36</v>
      </c>
      <c r="V8139">
        <v>72</v>
      </c>
      <c r="W8139" t="s">
        <v>1317</v>
      </c>
      <c r="X8139" t="s">
        <v>10141</v>
      </c>
      <c r="Y8139" t="s">
        <v>44</v>
      </c>
    </row>
    <row r="8140" spans="1:25" x14ac:dyDescent="0.25">
      <c r="A8140" t="s">
        <v>10142</v>
      </c>
      <c r="B8140">
        <v>4</v>
      </c>
      <c r="C8140">
        <v>4</v>
      </c>
      <c r="D8140">
        <v>4</v>
      </c>
      <c r="E8140">
        <v>3</v>
      </c>
      <c r="F8140">
        <v>5</v>
      </c>
      <c r="G8140">
        <v>4</v>
      </c>
      <c r="H8140">
        <v>4</v>
      </c>
      <c r="I8140">
        <v>3</v>
      </c>
      <c r="J8140">
        <v>4</v>
      </c>
      <c r="K8140">
        <v>35</v>
      </c>
      <c r="L8140">
        <v>5</v>
      </c>
      <c r="M8140">
        <v>3</v>
      </c>
      <c r="N8140">
        <v>4</v>
      </c>
      <c r="O8140">
        <v>4</v>
      </c>
      <c r="P8140">
        <v>4</v>
      </c>
      <c r="Q8140">
        <v>3</v>
      </c>
      <c r="R8140">
        <v>4</v>
      </c>
      <c r="S8140">
        <v>4</v>
      </c>
      <c r="T8140">
        <v>5</v>
      </c>
      <c r="U8140">
        <v>36</v>
      </c>
      <c r="V8140">
        <v>71</v>
      </c>
      <c r="W8140" t="s">
        <v>241</v>
      </c>
      <c r="X8140" t="s">
        <v>3953</v>
      </c>
      <c r="Y8140" t="s">
        <v>10</v>
      </c>
    </row>
    <row r="8141" spans="1:25" x14ac:dyDescent="0.25">
      <c r="A8141" t="s">
        <v>10143</v>
      </c>
      <c r="B8141">
        <v>4</v>
      </c>
      <c r="C8141">
        <v>3</v>
      </c>
      <c r="D8141">
        <v>4</v>
      </c>
      <c r="E8141">
        <v>3</v>
      </c>
      <c r="F8141">
        <v>4</v>
      </c>
      <c r="G8141">
        <v>5</v>
      </c>
      <c r="H8141">
        <v>4</v>
      </c>
      <c r="I8141">
        <v>5</v>
      </c>
      <c r="J8141">
        <v>4</v>
      </c>
      <c r="K8141">
        <v>36</v>
      </c>
      <c r="L8141">
        <v>4</v>
      </c>
      <c r="M8141">
        <v>3</v>
      </c>
      <c r="N8141">
        <v>4</v>
      </c>
      <c r="O8141">
        <v>4</v>
      </c>
      <c r="P8141">
        <v>4</v>
      </c>
      <c r="Q8141">
        <v>4</v>
      </c>
      <c r="R8141">
        <v>3</v>
      </c>
      <c r="S8141">
        <v>5</v>
      </c>
      <c r="T8141">
        <v>4</v>
      </c>
      <c r="U8141">
        <v>35</v>
      </c>
      <c r="V8141">
        <v>71</v>
      </c>
      <c r="W8141" t="s">
        <v>730</v>
      </c>
      <c r="X8141" t="s">
        <v>5269</v>
      </c>
      <c r="Y8141" t="s">
        <v>10</v>
      </c>
    </row>
    <row r="8142" spans="1:25" x14ac:dyDescent="0.25">
      <c r="A8142" t="s">
        <v>10144</v>
      </c>
      <c r="B8142">
        <v>4</v>
      </c>
      <c r="C8142">
        <v>4</v>
      </c>
      <c r="D8142">
        <v>4</v>
      </c>
      <c r="E8142">
        <v>5</v>
      </c>
      <c r="F8142">
        <v>4</v>
      </c>
      <c r="G8142">
        <v>3</v>
      </c>
      <c r="H8142">
        <v>4</v>
      </c>
      <c r="I8142">
        <v>4</v>
      </c>
      <c r="J8142">
        <v>3</v>
      </c>
      <c r="K8142">
        <v>35</v>
      </c>
      <c r="L8142">
        <v>5</v>
      </c>
      <c r="M8142">
        <v>3</v>
      </c>
      <c r="N8142">
        <v>4</v>
      </c>
      <c r="O8142">
        <v>4</v>
      </c>
      <c r="P8142">
        <v>3</v>
      </c>
      <c r="Q8142">
        <v>4</v>
      </c>
      <c r="R8142">
        <v>4</v>
      </c>
      <c r="S8142">
        <v>4</v>
      </c>
      <c r="T8142">
        <v>5</v>
      </c>
      <c r="U8142">
        <v>36</v>
      </c>
      <c r="V8142">
        <v>71</v>
      </c>
      <c r="W8142" t="s">
        <v>8</v>
      </c>
      <c r="X8142" t="s">
        <v>8119</v>
      </c>
      <c r="Y8142" t="s">
        <v>10</v>
      </c>
    </row>
    <row r="8143" spans="1:25" x14ac:dyDescent="0.25">
      <c r="A8143" t="s">
        <v>10145</v>
      </c>
      <c r="B8143">
        <v>4</v>
      </c>
      <c r="C8143">
        <v>4</v>
      </c>
      <c r="D8143">
        <v>3</v>
      </c>
      <c r="E8143">
        <v>4</v>
      </c>
      <c r="F8143">
        <v>5</v>
      </c>
      <c r="G8143">
        <v>4</v>
      </c>
      <c r="H8143">
        <v>5</v>
      </c>
      <c r="I8143">
        <v>3</v>
      </c>
      <c r="J8143">
        <v>4</v>
      </c>
      <c r="K8143">
        <v>36</v>
      </c>
      <c r="L8143">
        <v>5</v>
      </c>
      <c r="M8143">
        <v>4</v>
      </c>
      <c r="N8143">
        <v>4</v>
      </c>
      <c r="O8143">
        <v>3</v>
      </c>
      <c r="P8143">
        <v>5</v>
      </c>
      <c r="Q8143">
        <v>4</v>
      </c>
      <c r="R8143">
        <v>3</v>
      </c>
      <c r="S8143">
        <v>4</v>
      </c>
      <c r="T8143">
        <v>4</v>
      </c>
      <c r="U8143">
        <v>36</v>
      </c>
      <c r="V8143">
        <v>72</v>
      </c>
      <c r="W8143" t="s">
        <v>39</v>
      </c>
      <c r="X8143" t="s">
        <v>10146</v>
      </c>
      <c r="Y8143" t="s">
        <v>10</v>
      </c>
    </row>
    <row r="8144" spans="1:25" x14ac:dyDescent="0.25">
      <c r="A8144" t="s">
        <v>10147</v>
      </c>
      <c r="B8144">
        <v>4</v>
      </c>
      <c r="C8144">
        <v>4</v>
      </c>
      <c r="D8144">
        <v>5</v>
      </c>
      <c r="E8144">
        <v>4</v>
      </c>
      <c r="F8144">
        <v>3</v>
      </c>
      <c r="G8144">
        <v>5</v>
      </c>
      <c r="H8144">
        <v>4</v>
      </c>
      <c r="I8144">
        <v>3</v>
      </c>
      <c r="J8144">
        <v>4</v>
      </c>
      <c r="K8144">
        <v>36</v>
      </c>
      <c r="L8144">
        <v>4</v>
      </c>
      <c r="M8144">
        <v>4</v>
      </c>
      <c r="N8144">
        <v>3</v>
      </c>
      <c r="O8144">
        <v>4</v>
      </c>
      <c r="P8144">
        <v>5</v>
      </c>
      <c r="Q8144">
        <v>4</v>
      </c>
      <c r="R8144">
        <v>5</v>
      </c>
      <c r="S8144">
        <v>3</v>
      </c>
      <c r="T8144">
        <v>4</v>
      </c>
      <c r="U8144">
        <v>36</v>
      </c>
      <c r="V8144">
        <v>72</v>
      </c>
      <c r="W8144" t="s">
        <v>39</v>
      </c>
      <c r="X8144" t="s">
        <v>10148</v>
      </c>
      <c r="Y8144" t="s">
        <v>10</v>
      </c>
    </row>
    <row r="8145" spans="1:25" x14ac:dyDescent="0.25">
      <c r="A8145" t="s">
        <v>10149</v>
      </c>
      <c r="B8145">
        <v>4</v>
      </c>
      <c r="C8145">
        <v>3</v>
      </c>
      <c r="D8145">
        <v>4</v>
      </c>
      <c r="E8145">
        <v>4</v>
      </c>
      <c r="F8145">
        <v>3</v>
      </c>
      <c r="G8145">
        <v>4</v>
      </c>
      <c r="H8145">
        <v>5</v>
      </c>
      <c r="I8145">
        <v>5</v>
      </c>
      <c r="J8145">
        <v>4</v>
      </c>
      <c r="K8145">
        <v>36</v>
      </c>
      <c r="L8145">
        <v>0</v>
      </c>
      <c r="M8145">
        <v>0</v>
      </c>
      <c r="N8145">
        <v>0</v>
      </c>
      <c r="O8145">
        <v>0</v>
      </c>
      <c r="P8145">
        <v>0</v>
      </c>
      <c r="Q8145">
        <v>0</v>
      </c>
      <c r="R8145">
        <v>0</v>
      </c>
      <c r="S8145">
        <v>0</v>
      </c>
      <c r="T8145">
        <v>0</v>
      </c>
      <c r="U8145">
        <v>0</v>
      </c>
      <c r="V8145">
        <v>36</v>
      </c>
      <c r="W8145" t="s">
        <v>376</v>
      </c>
      <c r="X8145" t="s">
        <v>3041</v>
      </c>
      <c r="Y8145" t="s">
        <v>10</v>
      </c>
    </row>
    <row r="8146" spans="1:25" x14ac:dyDescent="0.25">
      <c r="A8146" t="s">
        <v>10150</v>
      </c>
      <c r="B8146">
        <v>5</v>
      </c>
      <c r="C8146">
        <v>4</v>
      </c>
      <c r="D8146">
        <v>3</v>
      </c>
      <c r="E8146">
        <v>4</v>
      </c>
      <c r="F8146">
        <v>3</v>
      </c>
      <c r="G8146">
        <v>5</v>
      </c>
      <c r="H8146">
        <v>4</v>
      </c>
      <c r="I8146">
        <v>4</v>
      </c>
      <c r="J8146">
        <v>4</v>
      </c>
      <c r="K8146">
        <v>36</v>
      </c>
      <c r="L8146">
        <v>4</v>
      </c>
      <c r="M8146">
        <v>5</v>
      </c>
      <c r="N8146">
        <v>4</v>
      </c>
      <c r="O8146">
        <v>4</v>
      </c>
      <c r="P8146">
        <v>4</v>
      </c>
      <c r="Q8146">
        <v>3</v>
      </c>
      <c r="R8146">
        <v>3</v>
      </c>
      <c r="S8146">
        <v>4</v>
      </c>
      <c r="T8146">
        <v>5</v>
      </c>
      <c r="U8146">
        <v>36</v>
      </c>
      <c r="V8146">
        <v>72</v>
      </c>
      <c r="W8146" t="s">
        <v>39</v>
      </c>
      <c r="X8146" t="s">
        <v>10151</v>
      </c>
      <c r="Y8146" t="s">
        <v>10</v>
      </c>
    </row>
    <row r="8147" spans="1:25" x14ac:dyDescent="0.25">
      <c r="A8147" t="s">
        <v>10152</v>
      </c>
      <c r="B8147">
        <v>5</v>
      </c>
      <c r="C8147">
        <v>4</v>
      </c>
      <c r="D8147">
        <v>4</v>
      </c>
      <c r="E8147">
        <v>4</v>
      </c>
      <c r="F8147">
        <v>4</v>
      </c>
      <c r="G8147">
        <v>3</v>
      </c>
      <c r="H8147">
        <v>5</v>
      </c>
      <c r="I8147">
        <v>3</v>
      </c>
      <c r="J8147">
        <v>4</v>
      </c>
      <c r="K8147">
        <v>36</v>
      </c>
      <c r="L8147">
        <v>4</v>
      </c>
      <c r="M8147">
        <v>5</v>
      </c>
      <c r="N8147">
        <v>3</v>
      </c>
      <c r="O8147">
        <v>4</v>
      </c>
      <c r="P8147">
        <v>3</v>
      </c>
      <c r="Q8147">
        <v>4</v>
      </c>
      <c r="R8147">
        <v>4</v>
      </c>
      <c r="S8147">
        <v>5</v>
      </c>
      <c r="T8147">
        <v>4</v>
      </c>
      <c r="U8147">
        <v>36</v>
      </c>
      <c r="V8147">
        <v>72</v>
      </c>
      <c r="W8147" t="s">
        <v>296</v>
      </c>
      <c r="X8147" t="s">
        <v>10153</v>
      </c>
      <c r="Y8147" t="s">
        <v>10</v>
      </c>
    </row>
    <row r="8148" spans="1:25" x14ac:dyDescent="0.25">
      <c r="A8148" t="s">
        <v>10154</v>
      </c>
      <c r="B8148">
        <v>5</v>
      </c>
      <c r="C8148">
        <v>3</v>
      </c>
      <c r="D8148">
        <v>4</v>
      </c>
      <c r="E8148">
        <v>4</v>
      </c>
      <c r="F8148">
        <v>4</v>
      </c>
      <c r="G8148">
        <v>4</v>
      </c>
      <c r="H8148">
        <v>3</v>
      </c>
      <c r="I8148">
        <v>4</v>
      </c>
      <c r="J8148">
        <v>5</v>
      </c>
      <c r="K8148">
        <v>36</v>
      </c>
      <c r="L8148">
        <v>3</v>
      </c>
      <c r="M8148">
        <v>4</v>
      </c>
      <c r="N8148">
        <v>4</v>
      </c>
      <c r="O8148">
        <v>3</v>
      </c>
      <c r="P8148">
        <v>4</v>
      </c>
      <c r="Q8148">
        <v>5</v>
      </c>
      <c r="R8148">
        <v>4</v>
      </c>
      <c r="S8148">
        <v>4</v>
      </c>
      <c r="T8148">
        <v>4</v>
      </c>
      <c r="U8148">
        <v>35</v>
      </c>
      <c r="V8148">
        <v>71</v>
      </c>
      <c r="X8148" t="s">
        <v>10155</v>
      </c>
      <c r="Y8148" t="s">
        <v>50</v>
      </c>
    </row>
    <row r="8149" spans="1:25" x14ac:dyDescent="0.25">
      <c r="A8149" t="s">
        <v>10156</v>
      </c>
      <c r="B8149">
        <v>4</v>
      </c>
      <c r="C8149">
        <v>4</v>
      </c>
      <c r="D8149">
        <v>4</v>
      </c>
      <c r="E8149">
        <v>5</v>
      </c>
      <c r="F8149">
        <v>3</v>
      </c>
      <c r="G8149">
        <v>4</v>
      </c>
      <c r="H8149">
        <v>5</v>
      </c>
      <c r="I8149">
        <v>4</v>
      </c>
      <c r="J8149">
        <v>3</v>
      </c>
      <c r="K8149">
        <v>36</v>
      </c>
      <c r="L8149">
        <v>5</v>
      </c>
      <c r="M8149">
        <v>4</v>
      </c>
      <c r="N8149">
        <v>3</v>
      </c>
      <c r="O8149">
        <v>4</v>
      </c>
      <c r="P8149">
        <v>3</v>
      </c>
      <c r="Q8149">
        <v>4</v>
      </c>
      <c r="R8149">
        <v>5</v>
      </c>
      <c r="S8149">
        <v>4</v>
      </c>
      <c r="T8149">
        <v>4</v>
      </c>
      <c r="U8149">
        <v>36</v>
      </c>
      <c r="V8149">
        <v>72</v>
      </c>
      <c r="W8149" t="s">
        <v>61</v>
      </c>
      <c r="X8149" t="s">
        <v>10157</v>
      </c>
      <c r="Y8149" t="s">
        <v>10</v>
      </c>
    </row>
    <row r="8150" spans="1:25" x14ac:dyDescent="0.25">
      <c r="A8150" t="s">
        <v>10158</v>
      </c>
      <c r="B8150">
        <v>4</v>
      </c>
      <c r="C8150">
        <v>5</v>
      </c>
      <c r="D8150">
        <v>4</v>
      </c>
      <c r="E8150">
        <v>4</v>
      </c>
      <c r="F8150">
        <v>3</v>
      </c>
      <c r="G8150">
        <v>4</v>
      </c>
      <c r="H8150">
        <v>5</v>
      </c>
      <c r="I8150">
        <v>3</v>
      </c>
      <c r="J8150">
        <v>4</v>
      </c>
      <c r="K8150">
        <v>36</v>
      </c>
      <c r="L8150">
        <v>4</v>
      </c>
      <c r="M8150">
        <v>5</v>
      </c>
      <c r="N8150">
        <v>4</v>
      </c>
      <c r="O8150">
        <v>3</v>
      </c>
      <c r="P8150">
        <v>4</v>
      </c>
      <c r="Q8150">
        <v>5</v>
      </c>
      <c r="R8150">
        <v>4</v>
      </c>
      <c r="S8150">
        <v>3</v>
      </c>
      <c r="T8150">
        <v>4</v>
      </c>
      <c r="U8150">
        <v>36</v>
      </c>
      <c r="V8150">
        <v>72</v>
      </c>
      <c r="W8150" t="s">
        <v>91</v>
      </c>
      <c r="X8150" t="s">
        <v>1915</v>
      </c>
      <c r="Y8150" t="s">
        <v>10</v>
      </c>
    </row>
    <row r="8151" spans="1:25" x14ac:dyDescent="0.25">
      <c r="A8151" t="s">
        <v>10159</v>
      </c>
      <c r="B8151">
        <v>4</v>
      </c>
      <c r="C8151">
        <v>4</v>
      </c>
      <c r="D8151">
        <v>5</v>
      </c>
      <c r="E8151">
        <v>4</v>
      </c>
      <c r="F8151">
        <v>3</v>
      </c>
      <c r="G8151">
        <v>4</v>
      </c>
      <c r="H8151">
        <v>5</v>
      </c>
      <c r="I8151">
        <v>3</v>
      </c>
      <c r="J8151">
        <v>4</v>
      </c>
      <c r="K8151">
        <v>36</v>
      </c>
      <c r="L8151">
        <v>4</v>
      </c>
      <c r="M8151">
        <v>5</v>
      </c>
      <c r="N8151">
        <v>4</v>
      </c>
      <c r="O8151">
        <v>3</v>
      </c>
      <c r="P8151">
        <v>4</v>
      </c>
      <c r="Q8151">
        <v>3</v>
      </c>
      <c r="R8151">
        <v>4</v>
      </c>
      <c r="S8151">
        <v>4</v>
      </c>
      <c r="T8151">
        <v>5</v>
      </c>
      <c r="U8151">
        <v>36</v>
      </c>
      <c r="V8151">
        <v>72</v>
      </c>
      <c r="W8151" t="s">
        <v>10160</v>
      </c>
      <c r="X8151" t="s">
        <v>10161</v>
      </c>
      <c r="Y8151" t="s">
        <v>10162</v>
      </c>
    </row>
    <row r="8152" spans="1:25" x14ac:dyDescent="0.25">
      <c r="A8152" t="s">
        <v>10163</v>
      </c>
      <c r="B8152">
        <v>5</v>
      </c>
      <c r="C8152">
        <v>3</v>
      </c>
      <c r="D8152">
        <v>4</v>
      </c>
      <c r="E8152">
        <v>4</v>
      </c>
      <c r="F8152">
        <v>3</v>
      </c>
      <c r="G8152">
        <v>5</v>
      </c>
      <c r="H8152">
        <v>4</v>
      </c>
      <c r="I8152">
        <v>4</v>
      </c>
      <c r="J8152">
        <v>4</v>
      </c>
      <c r="K8152">
        <v>36</v>
      </c>
      <c r="L8152">
        <v>5</v>
      </c>
      <c r="M8152">
        <v>4</v>
      </c>
      <c r="N8152">
        <v>3</v>
      </c>
      <c r="O8152">
        <v>5</v>
      </c>
      <c r="P8152">
        <v>4</v>
      </c>
      <c r="Q8152">
        <v>3</v>
      </c>
      <c r="R8152">
        <v>4</v>
      </c>
      <c r="S8152">
        <v>3</v>
      </c>
      <c r="T8152">
        <v>5</v>
      </c>
      <c r="U8152">
        <v>36</v>
      </c>
      <c r="V8152">
        <v>72</v>
      </c>
      <c r="W8152" t="s">
        <v>296</v>
      </c>
      <c r="X8152" t="s">
        <v>10164</v>
      </c>
      <c r="Y8152" t="s">
        <v>10</v>
      </c>
    </row>
    <row r="8153" spans="1:25" x14ac:dyDescent="0.25">
      <c r="A8153" t="s">
        <v>10165</v>
      </c>
      <c r="B8153">
        <v>4</v>
      </c>
      <c r="C8153">
        <v>3</v>
      </c>
      <c r="D8153">
        <v>4</v>
      </c>
      <c r="E8153">
        <v>4</v>
      </c>
      <c r="F8153">
        <v>4</v>
      </c>
      <c r="G8153">
        <v>5</v>
      </c>
      <c r="H8153">
        <v>3</v>
      </c>
      <c r="I8153">
        <v>4</v>
      </c>
      <c r="J8153">
        <v>5</v>
      </c>
      <c r="K8153">
        <v>36</v>
      </c>
      <c r="L8153">
        <v>5</v>
      </c>
      <c r="M8153">
        <v>4</v>
      </c>
      <c r="N8153">
        <v>3</v>
      </c>
      <c r="O8153">
        <v>4</v>
      </c>
      <c r="P8153">
        <v>4</v>
      </c>
      <c r="Q8153">
        <v>4</v>
      </c>
      <c r="R8153">
        <v>3</v>
      </c>
      <c r="S8153">
        <v>4</v>
      </c>
      <c r="T8153">
        <v>4</v>
      </c>
      <c r="U8153">
        <v>35</v>
      </c>
      <c r="V8153">
        <v>71</v>
      </c>
      <c r="W8153" t="s">
        <v>176</v>
      </c>
      <c r="X8153" t="s">
        <v>3356</v>
      </c>
      <c r="Y8153" t="s">
        <v>10</v>
      </c>
    </row>
    <row r="8154" spans="1:25" x14ac:dyDescent="0.25">
      <c r="A8154" t="s">
        <v>10166</v>
      </c>
      <c r="B8154">
        <v>4</v>
      </c>
      <c r="C8154">
        <v>4</v>
      </c>
      <c r="D8154">
        <v>5</v>
      </c>
      <c r="E8154">
        <v>4</v>
      </c>
      <c r="F8154">
        <v>3</v>
      </c>
      <c r="G8154">
        <v>4</v>
      </c>
      <c r="H8154">
        <v>4</v>
      </c>
      <c r="I8154">
        <v>3</v>
      </c>
      <c r="J8154">
        <v>5</v>
      </c>
      <c r="K8154">
        <v>36</v>
      </c>
      <c r="L8154">
        <v>3</v>
      </c>
      <c r="M8154">
        <v>5</v>
      </c>
      <c r="N8154">
        <v>4</v>
      </c>
      <c r="O8154">
        <v>4</v>
      </c>
      <c r="P8154">
        <v>4</v>
      </c>
      <c r="Q8154">
        <v>3</v>
      </c>
      <c r="R8154">
        <v>4</v>
      </c>
      <c r="S8154">
        <v>4</v>
      </c>
      <c r="T8154">
        <v>5</v>
      </c>
      <c r="U8154">
        <v>36</v>
      </c>
      <c r="V8154">
        <v>72</v>
      </c>
      <c r="W8154" t="s">
        <v>173</v>
      </c>
      <c r="X8154" t="s">
        <v>10167</v>
      </c>
      <c r="Y8154" t="s">
        <v>10</v>
      </c>
    </row>
    <row r="8155" spans="1:25" x14ac:dyDescent="0.25">
      <c r="A8155" t="s">
        <v>10168</v>
      </c>
      <c r="B8155">
        <v>4</v>
      </c>
      <c r="C8155">
        <v>5</v>
      </c>
      <c r="D8155">
        <v>3</v>
      </c>
      <c r="E8155">
        <v>3</v>
      </c>
      <c r="F8155">
        <v>5</v>
      </c>
      <c r="G8155">
        <v>3</v>
      </c>
      <c r="H8155">
        <v>4</v>
      </c>
      <c r="I8155">
        <v>5</v>
      </c>
      <c r="J8155">
        <v>4</v>
      </c>
      <c r="K8155">
        <v>36</v>
      </c>
      <c r="L8155">
        <v>0</v>
      </c>
      <c r="M8155">
        <v>0</v>
      </c>
      <c r="N8155">
        <v>0</v>
      </c>
      <c r="O8155">
        <v>0</v>
      </c>
      <c r="P8155">
        <v>0</v>
      </c>
      <c r="Q8155">
        <v>0</v>
      </c>
      <c r="R8155">
        <v>0</v>
      </c>
      <c r="S8155">
        <v>0</v>
      </c>
      <c r="T8155">
        <v>0</v>
      </c>
      <c r="U8155">
        <v>0</v>
      </c>
      <c r="V8155">
        <v>36</v>
      </c>
      <c r="W8155" t="s">
        <v>15</v>
      </c>
      <c r="X8155" t="s">
        <v>1610</v>
      </c>
      <c r="Y8155" t="s">
        <v>10</v>
      </c>
    </row>
    <row r="8156" spans="1:25" x14ac:dyDescent="0.25">
      <c r="A8156" t="s">
        <v>10168</v>
      </c>
      <c r="B8156">
        <v>4</v>
      </c>
      <c r="C8156">
        <v>4</v>
      </c>
      <c r="D8156">
        <v>3</v>
      </c>
      <c r="E8156">
        <v>3</v>
      </c>
      <c r="F8156">
        <v>5</v>
      </c>
      <c r="G8156">
        <v>3</v>
      </c>
      <c r="H8156">
        <v>4</v>
      </c>
      <c r="I8156">
        <v>5</v>
      </c>
      <c r="J8156">
        <v>4</v>
      </c>
      <c r="K8156">
        <v>35</v>
      </c>
      <c r="L8156">
        <v>4</v>
      </c>
      <c r="M8156">
        <v>3</v>
      </c>
      <c r="N8156">
        <v>4</v>
      </c>
      <c r="O8156">
        <v>4</v>
      </c>
      <c r="P8156">
        <v>5</v>
      </c>
      <c r="Q8156">
        <v>4</v>
      </c>
      <c r="R8156">
        <v>5</v>
      </c>
      <c r="S8156">
        <v>4</v>
      </c>
      <c r="T8156">
        <v>4</v>
      </c>
      <c r="U8156">
        <v>37</v>
      </c>
      <c r="V8156">
        <v>72</v>
      </c>
      <c r="W8156" t="s">
        <v>15</v>
      </c>
      <c r="X8156" t="s">
        <v>10169</v>
      </c>
      <c r="Y8156" t="s">
        <v>10</v>
      </c>
    </row>
    <row r="8157" spans="1:25" x14ac:dyDescent="0.25">
      <c r="A8157" t="s">
        <v>10170</v>
      </c>
      <c r="B8157">
        <v>4</v>
      </c>
      <c r="C8157">
        <v>4</v>
      </c>
      <c r="D8157">
        <v>5</v>
      </c>
      <c r="E8157">
        <v>3</v>
      </c>
      <c r="F8157">
        <v>4</v>
      </c>
      <c r="G8157">
        <v>4</v>
      </c>
      <c r="H8157">
        <v>3</v>
      </c>
      <c r="I8157">
        <v>4</v>
      </c>
      <c r="J8157">
        <v>4</v>
      </c>
      <c r="K8157">
        <v>35</v>
      </c>
      <c r="L8157">
        <v>5</v>
      </c>
      <c r="M8157">
        <v>4</v>
      </c>
      <c r="N8157">
        <v>4</v>
      </c>
      <c r="O8157">
        <v>3</v>
      </c>
      <c r="P8157">
        <v>4</v>
      </c>
      <c r="Q8157">
        <v>4</v>
      </c>
      <c r="R8157">
        <v>3</v>
      </c>
      <c r="S8157">
        <v>4</v>
      </c>
      <c r="T8157">
        <v>4</v>
      </c>
      <c r="U8157">
        <v>35</v>
      </c>
      <c r="V8157">
        <v>70</v>
      </c>
      <c r="W8157" t="s">
        <v>376</v>
      </c>
      <c r="X8157" t="s">
        <v>10171</v>
      </c>
      <c r="Y8157" t="s">
        <v>10</v>
      </c>
    </row>
    <row r="8158" spans="1:25" x14ac:dyDescent="0.25">
      <c r="A8158" t="s">
        <v>10172</v>
      </c>
      <c r="B8158">
        <v>4</v>
      </c>
      <c r="C8158">
        <v>3</v>
      </c>
      <c r="D8158">
        <v>4</v>
      </c>
      <c r="E8158">
        <v>4</v>
      </c>
      <c r="F8158">
        <v>4</v>
      </c>
      <c r="G8158">
        <v>4</v>
      </c>
      <c r="H8158">
        <v>5</v>
      </c>
      <c r="I8158">
        <v>3</v>
      </c>
      <c r="J8158">
        <v>4</v>
      </c>
      <c r="K8158">
        <v>35</v>
      </c>
      <c r="L8158">
        <v>5</v>
      </c>
      <c r="M8158">
        <v>3</v>
      </c>
      <c r="N8158">
        <v>4</v>
      </c>
      <c r="O8158">
        <v>3</v>
      </c>
      <c r="P8158">
        <v>4</v>
      </c>
      <c r="Q8158">
        <v>3</v>
      </c>
      <c r="R8158">
        <v>4</v>
      </c>
      <c r="S8158">
        <v>4</v>
      </c>
      <c r="T8158">
        <v>5</v>
      </c>
      <c r="U8158">
        <v>35</v>
      </c>
      <c r="V8158">
        <v>70</v>
      </c>
      <c r="W8158" t="s">
        <v>241</v>
      </c>
      <c r="X8158" t="s">
        <v>10173</v>
      </c>
      <c r="Y8158" t="s">
        <v>10</v>
      </c>
    </row>
    <row r="8159" spans="1:25" x14ac:dyDescent="0.25">
      <c r="A8159" t="s">
        <v>10174</v>
      </c>
      <c r="B8159">
        <v>4</v>
      </c>
      <c r="C8159">
        <v>3</v>
      </c>
      <c r="D8159">
        <v>4</v>
      </c>
      <c r="E8159">
        <v>4</v>
      </c>
      <c r="F8159">
        <v>4</v>
      </c>
      <c r="G8159">
        <v>4</v>
      </c>
      <c r="H8159">
        <v>5</v>
      </c>
      <c r="I8159">
        <v>3</v>
      </c>
      <c r="J8159">
        <v>4</v>
      </c>
      <c r="K8159">
        <v>35</v>
      </c>
      <c r="L8159">
        <v>5</v>
      </c>
      <c r="M8159">
        <v>3</v>
      </c>
      <c r="N8159">
        <v>4</v>
      </c>
      <c r="O8159">
        <v>3</v>
      </c>
      <c r="P8159">
        <v>4</v>
      </c>
      <c r="Q8159">
        <v>3</v>
      </c>
      <c r="R8159">
        <v>4</v>
      </c>
      <c r="S8159">
        <v>4</v>
      </c>
      <c r="T8159">
        <v>4</v>
      </c>
      <c r="U8159">
        <v>34</v>
      </c>
      <c r="V8159">
        <v>69</v>
      </c>
      <c r="W8159" t="s">
        <v>241</v>
      </c>
      <c r="X8159" t="s">
        <v>4552</v>
      </c>
      <c r="Y8159" t="s">
        <v>10</v>
      </c>
    </row>
    <row r="8160" spans="1:25" x14ac:dyDescent="0.25">
      <c r="A8160" t="s">
        <v>10175</v>
      </c>
      <c r="B8160">
        <v>4</v>
      </c>
      <c r="C8160">
        <v>4</v>
      </c>
      <c r="D8160">
        <v>3</v>
      </c>
      <c r="E8160">
        <v>5</v>
      </c>
      <c r="F8160">
        <v>3</v>
      </c>
      <c r="G8160">
        <v>4</v>
      </c>
      <c r="H8160">
        <v>4</v>
      </c>
      <c r="I8160">
        <v>5</v>
      </c>
      <c r="J8160">
        <v>4</v>
      </c>
      <c r="K8160">
        <v>36</v>
      </c>
      <c r="L8160">
        <v>3</v>
      </c>
      <c r="M8160">
        <v>4</v>
      </c>
      <c r="N8160">
        <v>3</v>
      </c>
      <c r="O8160">
        <v>4</v>
      </c>
      <c r="P8160">
        <v>4</v>
      </c>
      <c r="Q8160">
        <v>5</v>
      </c>
      <c r="R8160">
        <v>3</v>
      </c>
      <c r="S8160">
        <v>4</v>
      </c>
      <c r="T8160">
        <v>4</v>
      </c>
      <c r="U8160">
        <v>34</v>
      </c>
      <c r="V8160">
        <v>70</v>
      </c>
      <c r="W8160" t="s">
        <v>18</v>
      </c>
      <c r="X8160" t="s">
        <v>2191</v>
      </c>
      <c r="Y8160" t="s">
        <v>10</v>
      </c>
    </row>
    <row r="8161" spans="1:25" x14ac:dyDescent="0.25">
      <c r="A8161" t="s">
        <v>10177</v>
      </c>
      <c r="B8161">
        <v>4</v>
      </c>
      <c r="C8161">
        <v>4</v>
      </c>
      <c r="D8161">
        <v>4</v>
      </c>
      <c r="E8161">
        <v>3</v>
      </c>
      <c r="F8161">
        <v>5</v>
      </c>
      <c r="G8161">
        <v>4</v>
      </c>
      <c r="H8161">
        <v>4</v>
      </c>
      <c r="I8161">
        <v>3</v>
      </c>
      <c r="J8161">
        <v>4</v>
      </c>
      <c r="K8161">
        <v>35</v>
      </c>
      <c r="L8161">
        <v>4</v>
      </c>
      <c r="M8161">
        <v>5</v>
      </c>
      <c r="N8161">
        <v>5</v>
      </c>
      <c r="O8161">
        <v>4</v>
      </c>
      <c r="P8161">
        <v>4</v>
      </c>
      <c r="Q8161">
        <v>3</v>
      </c>
      <c r="R8161">
        <v>5</v>
      </c>
      <c r="S8161">
        <v>3</v>
      </c>
      <c r="T8161">
        <v>4</v>
      </c>
      <c r="U8161">
        <v>37</v>
      </c>
      <c r="V8161">
        <v>72</v>
      </c>
      <c r="W8161" t="s">
        <v>143</v>
      </c>
      <c r="X8161" t="s">
        <v>288</v>
      </c>
      <c r="Y8161" t="s">
        <v>10</v>
      </c>
    </row>
    <row r="8162" spans="1:25" x14ac:dyDescent="0.25">
      <c r="A8162" t="s">
        <v>10178</v>
      </c>
      <c r="B8162">
        <v>4</v>
      </c>
      <c r="C8162">
        <v>4</v>
      </c>
      <c r="D8162">
        <v>4</v>
      </c>
      <c r="E8162">
        <v>3</v>
      </c>
      <c r="F8162">
        <v>5</v>
      </c>
      <c r="G8162">
        <v>4</v>
      </c>
      <c r="H8162">
        <v>4</v>
      </c>
      <c r="I8162">
        <v>3</v>
      </c>
      <c r="J8162">
        <v>4</v>
      </c>
      <c r="K8162">
        <v>35</v>
      </c>
      <c r="L8162">
        <v>4</v>
      </c>
      <c r="M8162">
        <v>5</v>
      </c>
      <c r="N8162">
        <v>5</v>
      </c>
      <c r="O8162">
        <v>4</v>
      </c>
      <c r="P8162">
        <v>4</v>
      </c>
      <c r="Q8162">
        <v>3</v>
      </c>
      <c r="R8162">
        <v>5</v>
      </c>
      <c r="S8162">
        <v>3</v>
      </c>
      <c r="T8162">
        <v>4</v>
      </c>
      <c r="U8162">
        <v>37</v>
      </c>
      <c r="V8162">
        <v>72</v>
      </c>
      <c r="W8162" t="s">
        <v>143</v>
      </c>
      <c r="X8162" t="s">
        <v>288</v>
      </c>
      <c r="Y8162" t="s">
        <v>10</v>
      </c>
    </row>
    <row r="8163" spans="1:25" x14ac:dyDescent="0.25">
      <c r="A8163" t="s">
        <v>10178</v>
      </c>
      <c r="B8163">
        <v>4</v>
      </c>
      <c r="C8163">
        <v>3</v>
      </c>
      <c r="D8163">
        <v>4</v>
      </c>
      <c r="E8163">
        <v>4</v>
      </c>
      <c r="F8163">
        <v>3</v>
      </c>
      <c r="G8163">
        <v>5</v>
      </c>
      <c r="H8163">
        <v>4</v>
      </c>
      <c r="I8163">
        <v>4</v>
      </c>
      <c r="J8163">
        <v>4</v>
      </c>
      <c r="K8163">
        <v>35</v>
      </c>
      <c r="L8163">
        <v>4</v>
      </c>
      <c r="M8163">
        <v>3</v>
      </c>
      <c r="N8163">
        <v>5</v>
      </c>
      <c r="O8163">
        <v>3</v>
      </c>
      <c r="P8163">
        <v>4</v>
      </c>
      <c r="Q8163">
        <v>4</v>
      </c>
      <c r="R8163">
        <v>3</v>
      </c>
      <c r="S8163">
        <v>5</v>
      </c>
      <c r="T8163">
        <v>4</v>
      </c>
      <c r="U8163">
        <v>35</v>
      </c>
      <c r="V8163">
        <v>70</v>
      </c>
      <c r="W8163" t="s">
        <v>756</v>
      </c>
      <c r="X8163" t="s">
        <v>5209</v>
      </c>
      <c r="Y8163" t="s">
        <v>10</v>
      </c>
    </row>
    <row r="8164" spans="1:25" x14ac:dyDescent="0.25">
      <c r="A8164" t="s">
        <v>10179</v>
      </c>
      <c r="B8164">
        <v>4</v>
      </c>
      <c r="C8164">
        <v>4</v>
      </c>
      <c r="D8164">
        <v>3</v>
      </c>
      <c r="E8164">
        <v>5</v>
      </c>
      <c r="F8164">
        <v>4</v>
      </c>
      <c r="G8164">
        <v>4</v>
      </c>
      <c r="H8164">
        <v>4</v>
      </c>
      <c r="I8164">
        <v>3</v>
      </c>
      <c r="J8164">
        <v>4</v>
      </c>
      <c r="K8164">
        <v>35</v>
      </c>
      <c r="L8164">
        <v>4</v>
      </c>
      <c r="M8164">
        <v>3</v>
      </c>
      <c r="N8164">
        <v>4</v>
      </c>
      <c r="O8164">
        <v>4</v>
      </c>
      <c r="P8164">
        <v>4</v>
      </c>
      <c r="Q8164">
        <v>5</v>
      </c>
      <c r="R8164">
        <v>4</v>
      </c>
      <c r="S8164">
        <v>4</v>
      </c>
      <c r="T8164">
        <v>3</v>
      </c>
      <c r="U8164">
        <v>35</v>
      </c>
      <c r="V8164">
        <v>70</v>
      </c>
      <c r="W8164" t="s">
        <v>133</v>
      </c>
      <c r="X8164" t="s">
        <v>9900</v>
      </c>
      <c r="Y8164" t="s">
        <v>10</v>
      </c>
    </row>
    <row r="8165" spans="1:25" x14ac:dyDescent="0.25">
      <c r="A8165" t="s">
        <v>10180</v>
      </c>
      <c r="B8165">
        <v>5</v>
      </c>
      <c r="C8165">
        <v>4</v>
      </c>
      <c r="D8165">
        <v>3</v>
      </c>
      <c r="E8165">
        <v>5</v>
      </c>
      <c r="F8165">
        <v>4</v>
      </c>
      <c r="G8165">
        <v>4</v>
      </c>
      <c r="H8165">
        <v>3</v>
      </c>
      <c r="I8165">
        <v>4</v>
      </c>
      <c r="J8165">
        <v>4</v>
      </c>
      <c r="K8165">
        <v>36</v>
      </c>
      <c r="L8165">
        <v>5</v>
      </c>
      <c r="M8165">
        <v>3</v>
      </c>
      <c r="N8165">
        <v>5</v>
      </c>
      <c r="O8165">
        <v>3</v>
      </c>
      <c r="P8165">
        <v>4</v>
      </c>
      <c r="Q8165">
        <v>4</v>
      </c>
      <c r="R8165">
        <v>5</v>
      </c>
      <c r="S8165">
        <v>3</v>
      </c>
      <c r="T8165">
        <v>4</v>
      </c>
      <c r="U8165">
        <v>36</v>
      </c>
      <c r="V8165">
        <v>72</v>
      </c>
      <c r="W8165" t="s">
        <v>12</v>
      </c>
      <c r="X8165" t="s">
        <v>2811</v>
      </c>
      <c r="Y8165" t="s">
        <v>10</v>
      </c>
    </row>
    <row r="8166" spans="1:25" x14ac:dyDescent="0.25">
      <c r="A8166" t="s">
        <v>10181</v>
      </c>
      <c r="B8166">
        <v>4</v>
      </c>
      <c r="C8166">
        <v>4</v>
      </c>
      <c r="D8166">
        <v>3</v>
      </c>
      <c r="E8166">
        <v>5</v>
      </c>
      <c r="F8166">
        <v>4</v>
      </c>
      <c r="G8166">
        <v>4</v>
      </c>
      <c r="H8166">
        <v>3</v>
      </c>
      <c r="I8166">
        <v>5</v>
      </c>
      <c r="J8166">
        <v>4</v>
      </c>
      <c r="K8166">
        <v>36</v>
      </c>
      <c r="L8166">
        <v>5</v>
      </c>
      <c r="M8166">
        <v>4</v>
      </c>
      <c r="N8166">
        <v>3</v>
      </c>
      <c r="O8166">
        <v>5</v>
      </c>
      <c r="P8166">
        <v>4</v>
      </c>
      <c r="Q8166">
        <v>4</v>
      </c>
      <c r="R8166">
        <v>3</v>
      </c>
      <c r="S8166">
        <v>4</v>
      </c>
      <c r="T8166">
        <v>4</v>
      </c>
      <c r="U8166">
        <v>36</v>
      </c>
      <c r="V8166">
        <v>72</v>
      </c>
      <c r="W8166" t="s">
        <v>12</v>
      </c>
      <c r="X8166" t="s">
        <v>2811</v>
      </c>
      <c r="Y8166" t="s">
        <v>10</v>
      </c>
    </row>
    <row r="8167" spans="1:25" x14ac:dyDescent="0.25">
      <c r="A8167" t="s">
        <v>10182</v>
      </c>
      <c r="B8167">
        <v>5</v>
      </c>
      <c r="C8167">
        <v>3</v>
      </c>
      <c r="D8167">
        <v>5</v>
      </c>
      <c r="E8167">
        <v>3</v>
      </c>
      <c r="F8167">
        <v>4</v>
      </c>
      <c r="G8167">
        <v>4</v>
      </c>
      <c r="H8167">
        <v>5</v>
      </c>
      <c r="I8167">
        <v>3</v>
      </c>
      <c r="J8167">
        <v>4</v>
      </c>
      <c r="K8167">
        <v>36</v>
      </c>
      <c r="L8167">
        <v>4</v>
      </c>
      <c r="M8167">
        <v>4</v>
      </c>
      <c r="N8167">
        <v>3</v>
      </c>
      <c r="O8167">
        <v>5</v>
      </c>
      <c r="P8167">
        <v>4</v>
      </c>
      <c r="Q8167">
        <v>4</v>
      </c>
      <c r="R8167">
        <v>3</v>
      </c>
      <c r="S8167">
        <v>5</v>
      </c>
      <c r="T8167">
        <v>4</v>
      </c>
      <c r="U8167">
        <v>36</v>
      </c>
      <c r="V8167">
        <v>72</v>
      </c>
      <c r="W8167" t="s">
        <v>12</v>
      </c>
      <c r="X8167" t="s">
        <v>2811</v>
      </c>
      <c r="Y8167" t="s">
        <v>10</v>
      </c>
    </row>
    <row r="8168" spans="1:25" x14ac:dyDescent="0.25">
      <c r="A8168" t="s">
        <v>10183</v>
      </c>
      <c r="B8168">
        <v>3</v>
      </c>
      <c r="C8168">
        <v>3</v>
      </c>
      <c r="D8168">
        <v>3</v>
      </c>
      <c r="E8168">
        <v>3</v>
      </c>
      <c r="F8168">
        <v>3</v>
      </c>
      <c r="G8168">
        <v>2</v>
      </c>
      <c r="H8168">
        <v>3</v>
      </c>
      <c r="I8168">
        <v>4</v>
      </c>
      <c r="J8168">
        <v>4</v>
      </c>
      <c r="K8168">
        <v>28</v>
      </c>
      <c r="L8168">
        <v>3</v>
      </c>
      <c r="M8168">
        <v>3</v>
      </c>
      <c r="N8168">
        <v>2</v>
      </c>
      <c r="O8168">
        <v>0</v>
      </c>
      <c r="P8168">
        <v>0</v>
      </c>
      <c r="Q8168">
        <v>0</v>
      </c>
      <c r="R8168">
        <v>0</v>
      </c>
      <c r="S8168">
        <v>0</v>
      </c>
      <c r="T8168">
        <v>0</v>
      </c>
      <c r="U8168">
        <v>8</v>
      </c>
      <c r="V8168">
        <v>36</v>
      </c>
      <c r="W8168" t="s">
        <v>248</v>
      </c>
      <c r="X8168" t="s">
        <v>2088</v>
      </c>
      <c r="Y8168" t="s">
        <v>44</v>
      </c>
    </row>
    <row r="8169" spans="1:25" x14ac:dyDescent="0.25">
      <c r="A8169" t="s">
        <v>10184</v>
      </c>
      <c r="B8169">
        <v>5</v>
      </c>
      <c r="C8169">
        <v>3</v>
      </c>
      <c r="D8169">
        <v>5</v>
      </c>
      <c r="E8169">
        <v>4</v>
      </c>
      <c r="F8169">
        <v>4</v>
      </c>
      <c r="G8169">
        <v>3</v>
      </c>
      <c r="H8169">
        <v>5</v>
      </c>
      <c r="I8169">
        <v>3</v>
      </c>
      <c r="J8169">
        <v>4</v>
      </c>
      <c r="K8169">
        <v>36</v>
      </c>
      <c r="L8169">
        <v>4</v>
      </c>
      <c r="M8169">
        <v>5</v>
      </c>
      <c r="N8169">
        <v>4</v>
      </c>
      <c r="O8169">
        <v>4</v>
      </c>
      <c r="P8169">
        <v>3</v>
      </c>
      <c r="Q8169">
        <v>5</v>
      </c>
      <c r="R8169">
        <v>4</v>
      </c>
      <c r="S8169">
        <v>3</v>
      </c>
      <c r="T8169">
        <v>4</v>
      </c>
      <c r="U8169">
        <v>36</v>
      </c>
      <c r="V8169">
        <v>72</v>
      </c>
      <c r="W8169" t="s">
        <v>15</v>
      </c>
      <c r="X8169" t="s">
        <v>538</v>
      </c>
      <c r="Y8169" t="s">
        <v>10</v>
      </c>
    </row>
    <row r="8170" spans="1:25" x14ac:dyDescent="0.25">
      <c r="A8170" t="s">
        <v>10185</v>
      </c>
      <c r="B8170">
        <v>4</v>
      </c>
      <c r="C8170">
        <v>3</v>
      </c>
      <c r="D8170">
        <v>5</v>
      </c>
      <c r="E8170">
        <v>4</v>
      </c>
      <c r="F8170">
        <v>4</v>
      </c>
      <c r="G8170">
        <v>3</v>
      </c>
      <c r="H8170">
        <v>4</v>
      </c>
      <c r="I8170">
        <v>5</v>
      </c>
      <c r="J8170">
        <v>4</v>
      </c>
      <c r="K8170">
        <v>36</v>
      </c>
      <c r="L8170">
        <v>4</v>
      </c>
      <c r="M8170">
        <v>3</v>
      </c>
      <c r="N8170">
        <v>4</v>
      </c>
      <c r="O8170">
        <v>5</v>
      </c>
      <c r="P8170">
        <v>4</v>
      </c>
      <c r="Q8170">
        <v>3</v>
      </c>
      <c r="R8170">
        <v>4</v>
      </c>
      <c r="S8170">
        <v>5</v>
      </c>
      <c r="T8170">
        <v>4</v>
      </c>
      <c r="U8170">
        <v>36</v>
      </c>
      <c r="V8170">
        <v>72</v>
      </c>
      <c r="W8170" t="s">
        <v>18</v>
      </c>
      <c r="X8170" t="s">
        <v>10186</v>
      </c>
      <c r="Y8170" t="s">
        <v>10</v>
      </c>
    </row>
    <row r="8171" spans="1:25" x14ac:dyDescent="0.25">
      <c r="A8171" t="s">
        <v>10187</v>
      </c>
      <c r="B8171">
        <v>4</v>
      </c>
      <c r="C8171">
        <v>4</v>
      </c>
      <c r="D8171">
        <v>4</v>
      </c>
      <c r="E8171">
        <v>3</v>
      </c>
      <c r="F8171">
        <v>4</v>
      </c>
      <c r="G8171">
        <v>3</v>
      </c>
      <c r="H8171">
        <v>4</v>
      </c>
      <c r="I8171">
        <v>4</v>
      </c>
      <c r="J8171">
        <v>4</v>
      </c>
      <c r="K8171">
        <v>34</v>
      </c>
      <c r="L8171">
        <v>5</v>
      </c>
      <c r="M8171">
        <v>4</v>
      </c>
      <c r="N8171">
        <v>4</v>
      </c>
      <c r="O8171">
        <v>3</v>
      </c>
      <c r="P8171">
        <v>5</v>
      </c>
      <c r="Q8171">
        <v>4</v>
      </c>
      <c r="R8171">
        <v>3</v>
      </c>
      <c r="S8171">
        <v>4</v>
      </c>
      <c r="T8171">
        <v>4</v>
      </c>
      <c r="U8171">
        <v>36</v>
      </c>
      <c r="V8171">
        <v>70</v>
      </c>
      <c r="W8171" t="s">
        <v>105</v>
      </c>
      <c r="X8171" t="s">
        <v>10188</v>
      </c>
      <c r="Y8171" t="s">
        <v>10</v>
      </c>
    </row>
    <row r="8172" spans="1:25" x14ac:dyDescent="0.25">
      <c r="A8172" t="s">
        <v>10189</v>
      </c>
      <c r="B8172">
        <v>4</v>
      </c>
      <c r="C8172">
        <v>3</v>
      </c>
      <c r="D8172">
        <v>5</v>
      </c>
      <c r="E8172">
        <v>4</v>
      </c>
      <c r="F8172">
        <v>3</v>
      </c>
      <c r="G8172">
        <v>4</v>
      </c>
      <c r="H8172">
        <v>5</v>
      </c>
      <c r="I8172">
        <v>3</v>
      </c>
      <c r="J8172">
        <v>5</v>
      </c>
      <c r="K8172">
        <v>36</v>
      </c>
      <c r="L8172">
        <v>4</v>
      </c>
      <c r="M8172">
        <v>3</v>
      </c>
      <c r="N8172">
        <v>5</v>
      </c>
      <c r="O8172">
        <v>4</v>
      </c>
      <c r="P8172">
        <v>4</v>
      </c>
      <c r="Q8172">
        <v>4</v>
      </c>
      <c r="R8172">
        <v>4</v>
      </c>
      <c r="S8172">
        <v>4</v>
      </c>
      <c r="T8172">
        <v>4</v>
      </c>
      <c r="U8172">
        <v>36</v>
      </c>
      <c r="V8172">
        <v>72</v>
      </c>
      <c r="X8172" t="s">
        <v>10190</v>
      </c>
      <c r="Y8172" t="s">
        <v>44</v>
      </c>
    </row>
    <row r="8173" spans="1:25" x14ac:dyDescent="0.25">
      <c r="A8173" t="s">
        <v>10191</v>
      </c>
      <c r="B8173">
        <v>4</v>
      </c>
      <c r="C8173">
        <v>5</v>
      </c>
      <c r="D8173">
        <v>3</v>
      </c>
      <c r="E8173">
        <v>4</v>
      </c>
      <c r="F8173">
        <v>3</v>
      </c>
      <c r="G8173">
        <v>5</v>
      </c>
      <c r="H8173">
        <v>4</v>
      </c>
      <c r="I8173">
        <v>4</v>
      </c>
      <c r="J8173">
        <v>4</v>
      </c>
      <c r="K8173">
        <v>36</v>
      </c>
      <c r="L8173">
        <v>4</v>
      </c>
      <c r="M8173">
        <v>5</v>
      </c>
      <c r="N8173">
        <v>3</v>
      </c>
      <c r="O8173">
        <v>4</v>
      </c>
      <c r="P8173">
        <v>5</v>
      </c>
      <c r="Q8173">
        <v>4</v>
      </c>
      <c r="R8173">
        <v>3</v>
      </c>
      <c r="S8173">
        <v>4</v>
      </c>
      <c r="T8173">
        <v>4</v>
      </c>
      <c r="U8173">
        <v>36</v>
      </c>
      <c r="V8173">
        <v>72</v>
      </c>
      <c r="W8173" t="s">
        <v>152</v>
      </c>
      <c r="X8173" t="s">
        <v>10192</v>
      </c>
      <c r="Y8173" t="s">
        <v>10</v>
      </c>
    </row>
    <row r="8174" spans="1:25" x14ac:dyDescent="0.25">
      <c r="A8174" t="s">
        <v>10193</v>
      </c>
      <c r="B8174">
        <v>4</v>
      </c>
      <c r="C8174">
        <v>5</v>
      </c>
      <c r="D8174">
        <v>3</v>
      </c>
      <c r="E8174">
        <v>4</v>
      </c>
      <c r="F8174">
        <v>5</v>
      </c>
      <c r="G8174">
        <v>3</v>
      </c>
      <c r="H8174">
        <v>4</v>
      </c>
      <c r="I8174">
        <v>4</v>
      </c>
      <c r="J8174">
        <v>5</v>
      </c>
      <c r="K8174">
        <v>37</v>
      </c>
      <c r="L8174">
        <v>3</v>
      </c>
      <c r="M8174">
        <v>5</v>
      </c>
      <c r="N8174">
        <v>3</v>
      </c>
      <c r="O8174">
        <v>4</v>
      </c>
      <c r="P8174">
        <v>4</v>
      </c>
      <c r="Q8174">
        <v>4</v>
      </c>
      <c r="R8174">
        <v>4</v>
      </c>
      <c r="S8174">
        <v>3</v>
      </c>
      <c r="T8174">
        <v>5</v>
      </c>
      <c r="U8174">
        <v>35</v>
      </c>
      <c r="V8174">
        <v>72</v>
      </c>
      <c r="W8174" t="s">
        <v>58</v>
      </c>
      <c r="X8174" t="s">
        <v>5525</v>
      </c>
      <c r="Y8174" t="s">
        <v>10</v>
      </c>
    </row>
    <row r="8175" spans="1:25" x14ac:dyDescent="0.25">
      <c r="A8175" t="s">
        <v>10194</v>
      </c>
      <c r="B8175">
        <v>3</v>
      </c>
      <c r="C8175">
        <v>5</v>
      </c>
      <c r="D8175">
        <v>4</v>
      </c>
      <c r="E8175">
        <v>3</v>
      </c>
      <c r="F8175">
        <v>5</v>
      </c>
      <c r="G8175">
        <v>4</v>
      </c>
      <c r="H8175">
        <v>4</v>
      </c>
      <c r="I8175">
        <v>3</v>
      </c>
      <c r="J8175">
        <v>4</v>
      </c>
      <c r="K8175">
        <v>35</v>
      </c>
      <c r="L8175">
        <v>3</v>
      </c>
      <c r="M8175">
        <v>4</v>
      </c>
      <c r="N8175">
        <v>4</v>
      </c>
      <c r="O8175">
        <v>3</v>
      </c>
      <c r="P8175">
        <v>5</v>
      </c>
      <c r="Q8175">
        <v>4</v>
      </c>
      <c r="R8175">
        <v>4</v>
      </c>
      <c r="S8175">
        <v>3</v>
      </c>
      <c r="T8175">
        <v>4</v>
      </c>
      <c r="U8175">
        <v>34</v>
      </c>
      <c r="V8175">
        <v>69</v>
      </c>
      <c r="W8175" t="s">
        <v>152</v>
      </c>
      <c r="X8175" t="s">
        <v>10195</v>
      </c>
      <c r="Y8175" t="s">
        <v>10</v>
      </c>
    </row>
    <row r="8176" spans="1:25" x14ac:dyDescent="0.25">
      <c r="A8176" t="s">
        <v>10196</v>
      </c>
      <c r="B8176">
        <v>4</v>
      </c>
      <c r="C8176">
        <v>4</v>
      </c>
      <c r="D8176">
        <v>3</v>
      </c>
      <c r="E8176">
        <v>5</v>
      </c>
      <c r="F8176">
        <v>4</v>
      </c>
      <c r="G8176">
        <v>5</v>
      </c>
      <c r="H8176">
        <v>3</v>
      </c>
      <c r="I8176">
        <v>4</v>
      </c>
      <c r="J8176">
        <v>4</v>
      </c>
      <c r="K8176">
        <v>36</v>
      </c>
      <c r="L8176">
        <v>5</v>
      </c>
      <c r="M8176">
        <v>4</v>
      </c>
      <c r="N8176">
        <v>3</v>
      </c>
      <c r="O8176">
        <v>5</v>
      </c>
      <c r="P8176">
        <v>4</v>
      </c>
      <c r="Q8176">
        <v>3</v>
      </c>
      <c r="R8176">
        <v>5</v>
      </c>
      <c r="S8176">
        <v>3</v>
      </c>
      <c r="T8176">
        <v>4</v>
      </c>
      <c r="U8176">
        <v>36</v>
      </c>
      <c r="V8176">
        <v>72</v>
      </c>
      <c r="W8176" t="s">
        <v>97</v>
      </c>
      <c r="X8176" t="s">
        <v>10197</v>
      </c>
      <c r="Y8176" t="s">
        <v>44</v>
      </c>
    </row>
    <row r="8177" spans="1:25" x14ac:dyDescent="0.25">
      <c r="A8177" t="s">
        <v>10198</v>
      </c>
      <c r="B8177">
        <v>4</v>
      </c>
      <c r="C8177">
        <v>5</v>
      </c>
      <c r="D8177">
        <v>4</v>
      </c>
      <c r="E8177">
        <v>5</v>
      </c>
      <c r="F8177">
        <v>4</v>
      </c>
      <c r="G8177">
        <v>4</v>
      </c>
      <c r="H8177">
        <v>3</v>
      </c>
      <c r="I8177">
        <v>4</v>
      </c>
      <c r="J8177">
        <v>3</v>
      </c>
      <c r="K8177">
        <v>36</v>
      </c>
      <c r="L8177">
        <v>5</v>
      </c>
      <c r="M8177">
        <v>4</v>
      </c>
      <c r="N8177">
        <v>3</v>
      </c>
      <c r="O8177">
        <v>5</v>
      </c>
      <c r="P8177">
        <v>3</v>
      </c>
      <c r="Q8177">
        <v>3</v>
      </c>
      <c r="R8177">
        <v>4</v>
      </c>
      <c r="S8177">
        <v>4</v>
      </c>
      <c r="T8177">
        <v>5</v>
      </c>
      <c r="U8177">
        <v>36</v>
      </c>
      <c r="V8177">
        <v>72</v>
      </c>
      <c r="W8177" t="s">
        <v>34</v>
      </c>
      <c r="X8177" t="s">
        <v>10199</v>
      </c>
      <c r="Y8177" t="s">
        <v>30</v>
      </c>
    </row>
    <row r="8178" spans="1:25" x14ac:dyDescent="0.25">
      <c r="A8178" t="s">
        <v>10200</v>
      </c>
      <c r="B8178">
        <v>4</v>
      </c>
      <c r="C8178">
        <v>4</v>
      </c>
      <c r="D8178">
        <v>4</v>
      </c>
      <c r="E8178">
        <v>5</v>
      </c>
      <c r="F8178">
        <v>4</v>
      </c>
      <c r="G8178">
        <v>4</v>
      </c>
      <c r="H8178">
        <v>3</v>
      </c>
      <c r="I8178">
        <v>5</v>
      </c>
      <c r="J8178">
        <v>3</v>
      </c>
      <c r="K8178">
        <v>36</v>
      </c>
      <c r="L8178">
        <v>0</v>
      </c>
      <c r="M8178">
        <v>0</v>
      </c>
      <c r="N8178">
        <v>0</v>
      </c>
      <c r="O8178">
        <v>0</v>
      </c>
      <c r="P8178">
        <v>0</v>
      </c>
      <c r="Q8178">
        <v>0</v>
      </c>
      <c r="R8178">
        <v>0</v>
      </c>
      <c r="S8178">
        <v>0</v>
      </c>
      <c r="T8178">
        <v>0</v>
      </c>
      <c r="U8178">
        <v>0</v>
      </c>
      <c r="V8178">
        <v>36</v>
      </c>
      <c r="W8178" t="s">
        <v>509</v>
      </c>
      <c r="X8178" t="s">
        <v>10201</v>
      </c>
      <c r="Y8178" t="s">
        <v>44</v>
      </c>
    </row>
    <row r="8179" spans="1:25" x14ac:dyDescent="0.25">
      <c r="A8179" t="s">
        <v>10203</v>
      </c>
      <c r="B8179">
        <v>4</v>
      </c>
      <c r="C8179">
        <v>4</v>
      </c>
      <c r="D8179">
        <v>5</v>
      </c>
      <c r="E8179">
        <v>3</v>
      </c>
      <c r="F8179">
        <v>4</v>
      </c>
      <c r="G8179">
        <v>4</v>
      </c>
      <c r="H8179">
        <v>3</v>
      </c>
      <c r="I8179">
        <v>5</v>
      </c>
      <c r="J8179">
        <v>4</v>
      </c>
      <c r="K8179">
        <v>36</v>
      </c>
      <c r="L8179">
        <v>4</v>
      </c>
      <c r="M8179">
        <v>4</v>
      </c>
      <c r="N8179">
        <v>4</v>
      </c>
      <c r="O8179">
        <v>3</v>
      </c>
      <c r="P8179">
        <v>4</v>
      </c>
      <c r="Q8179">
        <v>3</v>
      </c>
      <c r="R8179">
        <v>5</v>
      </c>
      <c r="S8179">
        <v>4</v>
      </c>
      <c r="T8179">
        <v>4</v>
      </c>
      <c r="U8179">
        <v>35</v>
      </c>
      <c r="V8179">
        <v>71</v>
      </c>
      <c r="W8179" t="s">
        <v>958</v>
      </c>
      <c r="X8179" t="s">
        <v>3199</v>
      </c>
      <c r="Y8179" t="s">
        <v>10</v>
      </c>
    </row>
    <row r="8180" spans="1:25" x14ac:dyDescent="0.25">
      <c r="A8180" t="s">
        <v>10204</v>
      </c>
      <c r="B8180">
        <v>5</v>
      </c>
      <c r="C8180">
        <v>4</v>
      </c>
      <c r="D8180">
        <v>3</v>
      </c>
      <c r="E8180">
        <v>4</v>
      </c>
      <c r="F8180">
        <v>4</v>
      </c>
      <c r="G8180">
        <v>3</v>
      </c>
      <c r="H8180">
        <v>4</v>
      </c>
      <c r="I8180">
        <v>4</v>
      </c>
      <c r="J8180">
        <v>4</v>
      </c>
      <c r="K8180">
        <v>35</v>
      </c>
      <c r="L8180">
        <v>4</v>
      </c>
      <c r="M8180">
        <v>4</v>
      </c>
      <c r="N8180">
        <v>4</v>
      </c>
      <c r="O8180">
        <v>4</v>
      </c>
      <c r="P8180">
        <v>4</v>
      </c>
      <c r="Q8180">
        <v>3</v>
      </c>
      <c r="R8180">
        <v>4</v>
      </c>
      <c r="S8180">
        <v>5</v>
      </c>
      <c r="T8180">
        <v>4</v>
      </c>
      <c r="U8180">
        <v>36</v>
      </c>
      <c r="V8180">
        <v>71</v>
      </c>
      <c r="W8180" t="s">
        <v>52</v>
      </c>
      <c r="X8180" t="s">
        <v>10203</v>
      </c>
      <c r="Y8180" t="s">
        <v>10</v>
      </c>
    </row>
    <row r="8181" spans="1:25" x14ac:dyDescent="0.25">
      <c r="A8181" t="s">
        <v>10205</v>
      </c>
      <c r="B8181">
        <v>5</v>
      </c>
      <c r="C8181">
        <v>4</v>
      </c>
      <c r="D8181">
        <v>3</v>
      </c>
      <c r="E8181">
        <v>4</v>
      </c>
      <c r="F8181">
        <v>4</v>
      </c>
      <c r="G8181">
        <v>3</v>
      </c>
      <c r="H8181">
        <v>4</v>
      </c>
      <c r="I8181">
        <v>4</v>
      </c>
      <c r="J8181">
        <v>4</v>
      </c>
      <c r="K8181">
        <v>35</v>
      </c>
      <c r="L8181">
        <v>0</v>
      </c>
      <c r="M8181">
        <v>0</v>
      </c>
      <c r="N8181">
        <v>0</v>
      </c>
      <c r="O8181">
        <v>0</v>
      </c>
      <c r="P8181">
        <v>0</v>
      </c>
      <c r="Q8181">
        <v>0</v>
      </c>
      <c r="R8181">
        <v>0</v>
      </c>
      <c r="S8181">
        <v>0</v>
      </c>
      <c r="T8181">
        <v>0</v>
      </c>
      <c r="U8181">
        <v>0</v>
      </c>
      <c r="V8181">
        <v>35</v>
      </c>
      <c r="W8181" t="s">
        <v>52</v>
      </c>
      <c r="X8181" t="s">
        <v>10203</v>
      </c>
      <c r="Y8181" t="s">
        <v>10</v>
      </c>
    </row>
    <row r="8182" spans="1:25" x14ac:dyDescent="0.25">
      <c r="A8182" t="s">
        <v>10206</v>
      </c>
      <c r="B8182">
        <v>5</v>
      </c>
      <c r="C8182">
        <v>4</v>
      </c>
      <c r="D8182">
        <v>3</v>
      </c>
      <c r="E8182">
        <v>4</v>
      </c>
      <c r="F8182">
        <v>4</v>
      </c>
      <c r="G8182">
        <v>3</v>
      </c>
      <c r="H8182">
        <v>4</v>
      </c>
      <c r="I8182">
        <v>4</v>
      </c>
      <c r="J8182">
        <v>4</v>
      </c>
      <c r="K8182">
        <v>35</v>
      </c>
      <c r="L8182">
        <v>4</v>
      </c>
      <c r="M8182">
        <v>4</v>
      </c>
      <c r="N8182">
        <v>4</v>
      </c>
      <c r="O8182">
        <v>4</v>
      </c>
      <c r="P8182">
        <v>4</v>
      </c>
      <c r="Q8182">
        <v>3</v>
      </c>
      <c r="R8182">
        <v>4</v>
      </c>
      <c r="S8182">
        <v>5</v>
      </c>
      <c r="T8182">
        <v>4</v>
      </c>
      <c r="U8182">
        <v>36</v>
      </c>
      <c r="V8182">
        <v>71</v>
      </c>
      <c r="W8182" t="s">
        <v>52</v>
      </c>
      <c r="X8182" t="s">
        <v>10203</v>
      </c>
      <c r="Y8182" t="s">
        <v>10</v>
      </c>
    </row>
    <row r="8183" spans="1:25" x14ac:dyDescent="0.25">
      <c r="A8183" t="s">
        <v>10207</v>
      </c>
      <c r="B8183">
        <v>5</v>
      </c>
      <c r="C8183">
        <v>4</v>
      </c>
      <c r="D8183">
        <v>3</v>
      </c>
      <c r="E8183">
        <v>4</v>
      </c>
      <c r="F8183">
        <v>4</v>
      </c>
      <c r="G8183">
        <v>4</v>
      </c>
      <c r="H8183">
        <v>3</v>
      </c>
      <c r="I8183">
        <v>5</v>
      </c>
      <c r="J8183">
        <v>4</v>
      </c>
      <c r="K8183">
        <v>36</v>
      </c>
      <c r="L8183">
        <v>4</v>
      </c>
      <c r="M8183">
        <v>4</v>
      </c>
      <c r="N8183">
        <v>3</v>
      </c>
      <c r="O8183">
        <v>4</v>
      </c>
      <c r="P8183">
        <v>4</v>
      </c>
      <c r="Q8183">
        <v>5</v>
      </c>
      <c r="R8183">
        <v>4</v>
      </c>
      <c r="S8183">
        <v>3</v>
      </c>
      <c r="T8183">
        <v>4</v>
      </c>
      <c r="U8183">
        <v>35</v>
      </c>
      <c r="V8183">
        <v>71</v>
      </c>
      <c r="W8183" t="s">
        <v>52</v>
      </c>
      <c r="X8183" t="s">
        <v>10208</v>
      </c>
      <c r="Y8183" t="s">
        <v>10</v>
      </c>
    </row>
    <row r="8184" spans="1:25" x14ac:dyDescent="0.25">
      <c r="A8184" t="s">
        <v>10209</v>
      </c>
      <c r="B8184">
        <v>4</v>
      </c>
      <c r="C8184">
        <v>3</v>
      </c>
      <c r="D8184">
        <v>4</v>
      </c>
      <c r="E8184">
        <v>5</v>
      </c>
      <c r="F8184">
        <v>3</v>
      </c>
      <c r="G8184">
        <v>4</v>
      </c>
      <c r="H8184">
        <v>4</v>
      </c>
      <c r="I8184">
        <v>5</v>
      </c>
      <c r="J8184">
        <v>4</v>
      </c>
      <c r="K8184">
        <v>36</v>
      </c>
      <c r="L8184">
        <v>5</v>
      </c>
      <c r="M8184">
        <v>4</v>
      </c>
      <c r="N8184">
        <v>4</v>
      </c>
      <c r="O8184">
        <v>3</v>
      </c>
      <c r="P8184">
        <v>5</v>
      </c>
      <c r="Q8184">
        <v>4</v>
      </c>
      <c r="R8184">
        <v>4</v>
      </c>
      <c r="S8184">
        <v>3</v>
      </c>
      <c r="T8184">
        <v>4</v>
      </c>
      <c r="U8184">
        <v>36</v>
      </c>
      <c r="V8184">
        <v>72</v>
      </c>
      <c r="W8184" t="s">
        <v>10210</v>
      </c>
      <c r="X8184" t="s">
        <v>10211</v>
      </c>
      <c r="Y8184" t="s">
        <v>745</v>
      </c>
    </row>
    <row r="8185" spans="1:25" x14ac:dyDescent="0.25">
      <c r="A8185" t="s">
        <v>10214</v>
      </c>
      <c r="B8185">
        <v>4</v>
      </c>
      <c r="C8185">
        <v>4</v>
      </c>
      <c r="D8185">
        <v>3</v>
      </c>
      <c r="E8185">
        <v>4</v>
      </c>
      <c r="F8185">
        <v>5</v>
      </c>
      <c r="G8185">
        <v>4</v>
      </c>
      <c r="H8185">
        <v>5</v>
      </c>
      <c r="I8185">
        <v>3</v>
      </c>
      <c r="J8185">
        <v>4</v>
      </c>
      <c r="K8185">
        <v>36</v>
      </c>
      <c r="L8185">
        <v>4</v>
      </c>
      <c r="M8185">
        <v>4</v>
      </c>
      <c r="N8185">
        <v>3</v>
      </c>
      <c r="O8185">
        <v>5</v>
      </c>
      <c r="P8185">
        <v>4</v>
      </c>
      <c r="Q8185">
        <v>3</v>
      </c>
      <c r="R8185">
        <v>4</v>
      </c>
      <c r="S8185">
        <v>4</v>
      </c>
      <c r="T8185">
        <v>5</v>
      </c>
      <c r="U8185">
        <v>36</v>
      </c>
      <c r="V8185">
        <v>72</v>
      </c>
      <c r="W8185" t="s">
        <v>176</v>
      </c>
      <c r="X8185" t="s">
        <v>10215</v>
      </c>
      <c r="Y8185" t="s">
        <v>10</v>
      </c>
    </row>
    <row r="8186" spans="1:25" x14ac:dyDescent="0.25">
      <c r="A8186" t="s">
        <v>10216</v>
      </c>
      <c r="B8186">
        <v>4</v>
      </c>
      <c r="C8186">
        <v>4</v>
      </c>
      <c r="D8186">
        <v>3</v>
      </c>
      <c r="E8186">
        <v>5</v>
      </c>
      <c r="F8186">
        <v>4</v>
      </c>
      <c r="G8186">
        <v>4</v>
      </c>
      <c r="H8186">
        <v>3</v>
      </c>
      <c r="I8186">
        <v>4</v>
      </c>
      <c r="J8186">
        <v>5</v>
      </c>
      <c r="K8186">
        <v>36</v>
      </c>
      <c r="L8186">
        <v>4</v>
      </c>
      <c r="M8186">
        <v>4</v>
      </c>
      <c r="N8186">
        <v>3</v>
      </c>
      <c r="O8186">
        <v>5</v>
      </c>
      <c r="P8186">
        <v>3</v>
      </c>
      <c r="Q8186">
        <v>4</v>
      </c>
      <c r="R8186">
        <v>3</v>
      </c>
      <c r="S8186">
        <v>4</v>
      </c>
      <c r="T8186">
        <v>5</v>
      </c>
      <c r="U8186">
        <v>35</v>
      </c>
      <c r="V8186">
        <v>71</v>
      </c>
      <c r="W8186" t="s">
        <v>52</v>
      </c>
      <c r="X8186" t="s">
        <v>10217</v>
      </c>
      <c r="Y8186" t="s">
        <v>10</v>
      </c>
    </row>
    <row r="8187" spans="1:25" x14ac:dyDescent="0.25">
      <c r="A8187" t="s">
        <v>10218</v>
      </c>
      <c r="B8187">
        <v>5</v>
      </c>
      <c r="C8187">
        <v>3</v>
      </c>
      <c r="D8187">
        <v>5</v>
      </c>
      <c r="E8187">
        <v>4</v>
      </c>
      <c r="F8187">
        <v>3</v>
      </c>
      <c r="G8187">
        <v>4</v>
      </c>
      <c r="H8187">
        <v>4</v>
      </c>
      <c r="I8187">
        <v>4</v>
      </c>
      <c r="J8187">
        <v>4</v>
      </c>
      <c r="K8187">
        <v>36</v>
      </c>
      <c r="L8187">
        <v>4</v>
      </c>
      <c r="M8187">
        <v>4</v>
      </c>
      <c r="N8187">
        <v>3</v>
      </c>
      <c r="O8187">
        <v>5</v>
      </c>
      <c r="P8187">
        <v>4</v>
      </c>
      <c r="Q8187">
        <v>4</v>
      </c>
      <c r="R8187">
        <v>3</v>
      </c>
      <c r="S8187">
        <v>4</v>
      </c>
      <c r="T8187">
        <v>5</v>
      </c>
      <c r="U8187">
        <v>36</v>
      </c>
      <c r="V8187">
        <v>72</v>
      </c>
      <c r="W8187" t="s">
        <v>52</v>
      </c>
      <c r="X8187" t="s">
        <v>10217</v>
      </c>
      <c r="Y8187" t="s">
        <v>10</v>
      </c>
    </row>
    <row r="8188" spans="1:25" x14ac:dyDescent="0.25">
      <c r="A8188" t="s">
        <v>10219</v>
      </c>
      <c r="B8188">
        <v>3</v>
      </c>
      <c r="C8188">
        <v>3</v>
      </c>
      <c r="D8188">
        <v>3</v>
      </c>
      <c r="E8188">
        <v>3</v>
      </c>
      <c r="F8188">
        <v>3</v>
      </c>
      <c r="G8188">
        <v>3</v>
      </c>
      <c r="H8188">
        <v>3</v>
      </c>
      <c r="I8188">
        <v>3</v>
      </c>
      <c r="J8188">
        <v>3</v>
      </c>
      <c r="K8188">
        <v>27</v>
      </c>
      <c r="L8188">
        <v>0</v>
      </c>
      <c r="M8188">
        <v>0</v>
      </c>
      <c r="N8188">
        <v>0</v>
      </c>
      <c r="O8188">
        <v>0</v>
      </c>
      <c r="P8188">
        <v>0</v>
      </c>
      <c r="Q8188">
        <v>0</v>
      </c>
      <c r="R8188">
        <v>0</v>
      </c>
      <c r="S8188">
        <v>0</v>
      </c>
      <c r="T8188">
        <v>0</v>
      </c>
      <c r="U8188">
        <v>0</v>
      </c>
      <c r="V8188">
        <v>27</v>
      </c>
      <c r="W8188" t="s">
        <v>52</v>
      </c>
      <c r="X8188" t="s">
        <v>1256</v>
      </c>
      <c r="Y8188" t="s">
        <v>10</v>
      </c>
    </row>
    <row r="8189" spans="1:25" x14ac:dyDescent="0.25">
      <c r="A8189" t="s">
        <v>10220</v>
      </c>
      <c r="B8189">
        <v>3</v>
      </c>
      <c r="C8189">
        <v>3</v>
      </c>
      <c r="D8189">
        <v>3</v>
      </c>
      <c r="E8189">
        <v>3</v>
      </c>
      <c r="F8189">
        <v>3</v>
      </c>
      <c r="G8189">
        <v>3</v>
      </c>
      <c r="H8189">
        <v>3</v>
      </c>
      <c r="I8189">
        <v>3</v>
      </c>
      <c r="J8189">
        <v>3</v>
      </c>
      <c r="K8189">
        <v>27</v>
      </c>
      <c r="L8189">
        <v>0</v>
      </c>
      <c r="M8189">
        <v>0</v>
      </c>
      <c r="N8189">
        <v>0</v>
      </c>
      <c r="O8189">
        <v>0</v>
      </c>
      <c r="P8189">
        <v>0</v>
      </c>
      <c r="Q8189">
        <v>0</v>
      </c>
      <c r="R8189">
        <v>0</v>
      </c>
      <c r="S8189">
        <v>0</v>
      </c>
      <c r="T8189">
        <v>0</v>
      </c>
      <c r="U8189">
        <v>0</v>
      </c>
      <c r="V8189">
        <v>27</v>
      </c>
      <c r="W8189" t="s">
        <v>52</v>
      </c>
      <c r="X8189" t="s">
        <v>1256</v>
      </c>
      <c r="Y8189" t="s">
        <v>10</v>
      </c>
    </row>
    <row r="8190" spans="1:25" x14ac:dyDescent="0.25">
      <c r="A8190" t="s">
        <v>10221</v>
      </c>
      <c r="B8190">
        <v>4</v>
      </c>
      <c r="C8190">
        <v>4</v>
      </c>
      <c r="D8190">
        <v>5</v>
      </c>
      <c r="E8190">
        <v>3</v>
      </c>
      <c r="F8190">
        <v>4</v>
      </c>
      <c r="G8190">
        <v>3</v>
      </c>
      <c r="H8190">
        <v>4</v>
      </c>
      <c r="I8190">
        <v>5</v>
      </c>
      <c r="J8190">
        <v>4</v>
      </c>
      <c r="K8190">
        <v>36</v>
      </c>
      <c r="L8190">
        <v>4</v>
      </c>
      <c r="M8190">
        <v>4</v>
      </c>
      <c r="N8190">
        <v>4</v>
      </c>
      <c r="O8190">
        <v>3</v>
      </c>
      <c r="P8190">
        <v>5</v>
      </c>
      <c r="Q8190">
        <v>4</v>
      </c>
      <c r="R8190">
        <v>5</v>
      </c>
      <c r="S8190">
        <v>3</v>
      </c>
      <c r="T8190">
        <v>4</v>
      </c>
      <c r="U8190">
        <v>36</v>
      </c>
      <c r="V8190">
        <v>72</v>
      </c>
      <c r="W8190" t="s">
        <v>1064</v>
      </c>
      <c r="X8190" t="s">
        <v>8366</v>
      </c>
      <c r="Y8190" t="s">
        <v>2294</v>
      </c>
    </row>
    <row r="8191" spans="1:25" x14ac:dyDescent="0.25">
      <c r="A8191" t="s">
        <v>10222</v>
      </c>
      <c r="B8191">
        <v>5</v>
      </c>
      <c r="C8191">
        <v>4</v>
      </c>
      <c r="D8191">
        <v>4</v>
      </c>
      <c r="E8191">
        <v>4</v>
      </c>
      <c r="F8191">
        <v>3</v>
      </c>
      <c r="G8191">
        <v>5</v>
      </c>
      <c r="H8191">
        <v>4</v>
      </c>
      <c r="I8191">
        <v>3</v>
      </c>
      <c r="J8191">
        <v>4</v>
      </c>
      <c r="K8191">
        <v>36</v>
      </c>
      <c r="L8191">
        <v>4</v>
      </c>
      <c r="M8191">
        <v>3</v>
      </c>
      <c r="N8191">
        <v>5</v>
      </c>
      <c r="O8191">
        <v>5</v>
      </c>
      <c r="P8191">
        <v>4</v>
      </c>
      <c r="Q8191">
        <v>4</v>
      </c>
      <c r="R8191">
        <v>3</v>
      </c>
      <c r="S8191">
        <v>4</v>
      </c>
      <c r="T8191">
        <v>3</v>
      </c>
      <c r="U8191">
        <v>35</v>
      </c>
      <c r="V8191">
        <v>71</v>
      </c>
      <c r="W8191" t="s">
        <v>1625</v>
      </c>
      <c r="X8191" t="s">
        <v>1626</v>
      </c>
      <c r="Y8191" t="s">
        <v>745</v>
      </c>
    </row>
    <row r="8192" spans="1:25" x14ac:dyDescent="0.25">
      <c r="A8192" t="s">
        <v>10223</v>
      </c>
      <c r="B8192">
        <v>5</v>
      </c>
      <c r="C8192">
        <v>4</v>
      </c>
      <c r="D8192">
        <v>4</v>
      </c>
      <c r="E8192">
        <v>3</v>
      </c>
      <c r="F8192">
        <v>4</v>
      </c>
      <c r="G8192">
        <v>4</v>
      </c>
      <c r="H8192">
        <v>4</v>
      </c>
      <c r="I8192">
        <v>3</v>
      </c>
      <c r="J8192">
        <v>5</v>
      </c>
      <c r="K8192">
        <v>36</v>
      </c>
      <c r="L8192">
        <v>5</v>
      </c>
      <c r="M8192">
        <v>3</v>
      </c>
      <c r="N8192">
        <v>4</v>
      </c>
      <c r="O8192">
        <v>4</v>
      </c>
      <c r="P8192">
        <v>3</v>
      </c>
      <c r="Q8192">
        <v>4</v>
      </c>
      <c r="R8192">
        <v>4</v>
      </c>
      <c r="S8192">
        <v>4</v>
      </c>
      <c r="T8192">
        <v>5</v>
      </c>
      <c r="U8192">
        <v>36</v>
      </c>
      <c r="V8192">
        <v>72</v>
      </c>
      <c r="W8192" t="s">
        <v>12</v>
      </c>
      <c r="X8192" t="s">
        <v>10224</v>
      </c>
      <c r="Y8192" t="s">
        <v>10</v>
      </c>
    </row>
    <row r="8193" spans="1:25" x14ac:dyDescent="0.25">
      <c r="A8193" t="s">
        <v>10223</v>
      </c>
      <c r="B8193">
        <v>5</v>
      </c>
      <c r="C8193">
        <v>3</v>
      </c>
      <c r="D8193">
        <v>3</v>
      </c>
      <c r="E8193">
        <v>4</v>
      </c>
      <c r="F8193">
        <v>3</v>
      </c>
      <c r="G8193">
        <v>5</v>
      </c>
      <c r="H8193">
        <v>3</v>
      </c>
      <c r="I8193">
        <v>3</v>
      </c>
      <c r="J8193">
        <v>5</v>
      </c>
      <c r="K8193">
        <v>34</v>
      </c>
      <c r="L8193">
        <v>5</v>
      </c>
      <c r="M8193">
        <v>4</v>
      </c>
      <c r="N8193">
        <v>3</v>
      </c>
      <c r="O8193">
        <v>3</v>
      </c>
      <c r="P8193">
        <v>3</v>
      </c>
      <c r="Q8193">
        <v>4</v>
      </c>
      <c r="R8193">
        <v>3</v>
      </c>
      <c r="S8193">
        <v>4</v>
      </c>
      <c r="T8193">
        <v>5</v>
      </c>
      <c r="U8193">
        <v>34</v>
      </c>
      <c r="V8193">
        <v>68</v>
      </c>
      <c r="W8193" t="s">
        <v>52</v>
      </c>
      <c r="X8193" t="s">
        <v>1407</v>
      </c>
      <c r="Y8193" t="s">
        <v>10</v>
      </c>
    </row>
    <row r="8194" spans="1:25" x14ac:dyDescent="0.25">
      <c r="A8194" t="s">
        <v>10225</v>
      </c>
      <c r="B8194">
        <v>4</v>
      </c>
      <c r="C8194">
        <v>3</v>
      </c>
      <c r="D8194">
        <v>4</v>
      </c>
      <c r="E8194">
        <v>4</v>
      </c>
      <c r="F8194">
        <v>5</v>
      </c>
      <c r="G8194">
        <v>4</v>
      </c>
      <c r="H8194">
        <v>5</v>
      </c>
      <c r="I8194">
        <v>3</v>
      </c>
      <c r="J8194">
        <v>4</v>
      </c>
      <c r="K8194">
        <v>36</v>
      </c>
      <c r="L8194">
        <v>4</v>
      </c>
      <c r="M8194">
        <v>5</v>
      </c>
      <c r="N8194">
        <v>3</v>
      </c>
      <c r="O8194">
        <v>4</v>
      </c>
      <c r="P8194">
        <v>4</v>
      </c>
      <c r="Q8194">
        <v>5</v>
      </c>
      <c r="R8194">
        <v>3</v>
      </c>
      <c r="S8194">
        <v>4</v>
      </c>
      <c r="T8194">
        <v>4</v>
      </c>
      <c r="U8194">
        <v>36</v>
      </c>
      <c r="V8194">
        <v>72</v>
      </c>
      <c r="W8194" t="s">
        <v>176</v>
      </c>
      <c r="X8194" t="s">
        <v>10226</v>
      </c>
      <c r="Y8194" t="s">
        <v>10</v>
      </c>
    </row>
    <row r="8195" spans="1:25" x14ac:dyDescent="0.25">
      <c r="A8195" t="s">
        <v>10227</v>
      </c>
      <c r="B8195">
        <v>5</v>
      </c>
      <c r="C8195">
        <v>3</v>
      </c>
      <c r="D8195">
        <v>3</v>
      </c>
      <c r="E8195">
        <v>4</v>
      </c>
      <c r="F8195">
        <v>3</v>
      </c>
      <c r="G8195">
        <v>5</v>
      </c>
      <c r="H8195">
        <v>3</v>
      </c>
      <c r="I8195">
        <v>3</v>
      </c>
      <c r="J8195">
        <v>5</v>
      </c>
      <c r="K8195">
        <v>34</v>
      </c>
      <c r="L8195">
        <v>5</v>
      </c>
      <c r="M8195">
        <v>4</v>
      </c>
      <c r="N8195">
        <v>3</v>
      </c>
      <c r="O8195">
        <v>3</v>
      </c>
      <c r="P8195">
        <v>3</v>
      </c>
      <c r="Q8195">
        <v>4</v>
      </c>
      <c r="R8195">
        <v>3</v>
      </c>
      <c r="S8195">
        <v>4</v>
      </c>
      <c r="T8195">
        <v>5</v>
      </c>
      <c r="U8195">
        <v>34</v>
      </c>
      <c r="V8195">
        <v>68</v>
      </c>
      <c r="W8195" t="s">
        <v>52</v>
      </c>
      <c r="X8195" t="s">
        <v>1407</v>
      </c>
      <c r="Y8195" t="s">
        <v>10</v>
      </c>
    </row>
    <row r="8196" spans="1:25" x14ac:dyDescent="0.25">
      <c r="A8196" t="s">
        <v>10228</v>
      </c>
      <c r="B8196">
        <v>4</v>
      </c>
      <c r="C8196">
        <v>3</v>
      </c>
      <c r="D8196">
        <v>5</v>
      </c>
      <c r="E8196">
        <v>5</v>
      </c>
      <c r="F8196">
        <v>3</v>
      </c>
      <c r="G8196">
        <v>4</v>
      </c>
      <c r="H8196">
        <v>4</v>
      </c>
      <c r="I8196">
        <v>4</v>
      </c>
      <c r="J8196">
        <v>4</v>
      </c>
      <c r="K8196">
        <v>36</v>
      </c>
      <c r="L8196">
        <v>4</v>
      </c>
      <c r="M8196">
        <v>4</v>
      </c>
      <c r="N8196">
        <v>3</v>
      </c>
      <c r="O8196">
        <v>4</v>
      </c>
      <c r="P8196">
        <v>5</v>
      </c>
      <c r="Q8196">
        <v>3</v>
      </c>
      <c r="R8196">
        <v>3</v>
      </c>
      <c r="S8196">
        <v>4</v>
      </c>
      <c r="T8196">
        <v>4</v>
      </c>
      <c r="U8196">
        <v>34</v>
      </c>
      <c r="V8196">
        <v>70</v>
      </c>
      <c r="W8196" t="s">
        <v>348</v>
      </c>
      <c r="X8196" t="s">
        <v>349</v>
      </c>
      <c r="Y8196" t="s">
        <v>10</v>
      </c>
    </row>
    <row r="8197" spans="1:25" x14ac:dyDescent="0.25">
      <c r="A8197" t="s">
        <v>10229</v>
      </c>
      <c r="B8197">
        <v>4</v>
      </c>
      <c r="C8197">
        <v>4</v>
      </c>
      <c r="D8197">
        <v>3</v>
      </c>
      <c r="E8197">
        <v>4</v>
      </c>
      <c r="F8197">
        <v>4</v>
      </c>
      <c r="G8197">
        <v>3</v>
      </c>
      <c r="H8197">
        <v>4</v>
      </c>
      <c r="I8197">
        <v>5</v>
      </c>
      <c r="J8197">
        <v>4</v>
      </c>
      <c r="K8197">
        <v>35</v>
      </c>
      <c r="L8197">
        <v>4</v>
      </c>
      <c r="M8197">
        <v>4</v>
      </c>
      <c r="N8197">
        <v>3</v>
      </c>
      <c r="O8197">
        <v>4</v>
      </c>
      <c r="P8197">
        <v>4</v>
      </c>
      <c r="Q8197">
        <v>3</v>
      </c>
      <c r="R8197">
        <v>4</v>
      </c>
      <c r="S8197">
        <v>5</v>
      </c>
      <c r="T8197">
        <v>4</v>
      </c>
      <c r="U8197">
        <v>35</v>
      </c>
      <c r="V8197">
        <v>70</v>
      </c>
      <c r="W8197" t="s">
        <v>10230</v>
      </c>
      <c r="X8197" t="s">
        <v>10231</v>
      </c>
      <c r="Y8197" t="s">
        <v>477</v>
      </c>
    </row>
    <row r="8198" spans="1:25" x14ac:dyDescent="0.25">
      <c r="A8198" t="s">
        <v>10232</v>
      </c>
      <c r="B8198">
        <v>5</v>
      </c>
      <c r="C8198">
        <v>4</v>
      </c>
      <c r="D8198">
        <v>3</v>
      </c>
      <c r="E8198">
        <v>4</v>
      </c>
      <c r="F8198">
        <v>4</v>
      </c>
      <c r="G8198">
        <v>3</v>
      </c>
      <c r="H8198">
        <v>4</v>
      </c>
      <c r="I8198">
        <v>4</v>
      </c>
      <c r="J8198">
        <v>4</v>
      </c>
      <c r="K8198">
        <v>35</v>
      </c>
      <c r="L8198">
        <v>5</v>
      </c>
      <c r="M8198">
        <v>4</v>
      </c>
      <c r="N8198">
        <v>3</v>
      </c>
      <c r="O8198">
        <v>4</v>
      </c>
      <c r="P8198">
        <v>5</v>
      </c>
      <c r="Q8198">
        <v>3</v>
      </c>
      <c r="R8198">
        <v>4</v>
      </c>
      <c r="S8198">
        <v>3</v>
      </c>
      <c r="T8198">
        <v>5</v>
      </c>
      <c r="U8198">
        <v>36</v>
      </c>
      <c r="V8198">
        <v>71</v>
      </c>
      <c r="W8198" t="s">
        <v>12</v>
      </c>
      <c r="X8198" t="s">
        <v>869</v>
      </c>
      <c r="Y8198" t="s">
        <v>10</v>
      </c>
    </row>
    <row r="8199" spans="1:25" x14ac:dyDescent="0.25">
      <c r="A8199" t="s">
        <v>10233</v>
      </c>
      <c r="B8199">
        <v>4</v>
      </c>
      <c r="C8199">
        <v>3</v>
      </c>
      <c r="D8199">
        <v>4</v>
      </c>
      <c r="E8199">
        <v>4</v>
      </c>
      <c r="F8199">
        <v>3</v>
      </c>
      <c r="G8199">
        <v>3</v>
      </c>
      <c r="H8199">
        <v>5</v>
      </c>
      <c r="I8199">
        <v>4</v>
      </c>
      <c r="J8199">
        <v>5</v>
      </c>
      <c r="K8199">
        <v>35</v>
      </c>
      <c r="L8199">
        <v>4</v>
      </c>
      <c r="M8199">
        <v>3</v>
      </c>
      <c r="N8199">
        <v>4</v>
      </c>
      <c r="O8199">
        <v>4</v>
      </c>
      <c r="P8199">
        <v>3</v>
      </c>
      <c r="Q8199">
        <v>3</v>
      </c>
      <c r="R8199">
        <v>5</v>
      </c>
      <c r="S8199">
        <v>4</v>
      </c>
      <c r="T8199">
        <v>5</v>
      </c>
      <c r="U8199">
        <v>35</v>
      </c>
      <c r="V8199">
        <v>70</v>
      </c>
      <c r="W8199" t="s">
        <v>10234</v>
      </c>
      <c r="X8199" t="s">
        <v>10235</v>
      </c>
      <c r="Y8199" t="s">
        <v>240</v>
      </c>
    </row>
    <row r="8200" spans="1:25" x14ac:dyDescent="0.25">
      <c r="A8200" t="s">
        <v>10236</v>
      </c>
      <c r="B8200">
        <v>5</v>
      </c>
      <c r="C8200">
        <v>3</v>
      </c>
      <c r="D8200">
        <v>4</v>
      </c>
      <c r="E8200">
        <v>4</v>
      </c>
      <c r="F8200">
        <v>4</v>
      </c>
      <c r="G8200">
        <v>3</v>
      </c>
      <c r="H8200">
        <v>4</v>
      </c>
      <c r="I8200">
        <v>3</v>
      </c>
      <c r="J8200">
        <v>4</v>
      </c>
      <c r="K8200">
        <v>34</v>
      </c>
      <c r="L8200">
        <v>4</v>
      </c>
      <c r="M8200">
        <v>3</v>
      </c>
      <c r="N8200">
        <v>5</v>
      </c>
      <c r="O8200">
        <v>4</v>
      </c>
      <c r="P8200">
        <v>5</v>
      </c>
      <c r="Q8200">
        <v>4</v>
      </c>
      <c r="R8200">
        <v>3</v>
      </c>
      <c r="S8200">
        <v>4</v>
      </c>
      <c r="T8200">
        <v>4</v>
      </c>
      <c r="U8200">
        <v>36</v>
      </c>
      <c r="V8200">
        <v>70</v>
      </c>
      <c r="W8200" t="s">
        <v>52</v>
      </c>
      <c r="X8200" t="s">
        <v>10237</v>
      </c>
      <c r="Y8200" t="s">
        <v>10</v>
      </c>
    </row>
    <row r="8201" spans="1:25" x14ac:dyDescent="0.25">
      <c r="A8201" t="s">
        <v>10238</v>
      </c>
      <c r="B8201">
        <v>5</v>
      </c>
      <c r="C8201">
        <v>3</v>
      </c>
      <c r="D8201">
        <v>5</v>
      </c>
      <c r="E8201">
        <v>4</v>
      </c>
      <c r="F8201">
        <v>4</v>
      </c>
      <c r="G8201">
        <v>3</v>
      </c>
      <c r="H8201">
        <v>4</v>
      </c>
      <c r="I8201">
        <v>4</v>
      </c>
      <c r="J8201">
        <v>4</v>
      </c>
      <c r="K8201">
        <v>36</v>
      </c>
      <c r="L8201">
        <v>3</v>
      </c>
      <c r="M8201">
        <v>4</v>
      </c>
      <c r="N8201">
        <v>4</v>
      </c>
      <c r="O8201">
        <v>4</v>
      </c>
      <c r="P8201">
        <v>5</v>
      </c>
      <c r="Q8201">
        <v>4</v>
      </c>
      <c r="R8201">
        <v>5</v>
      </c>
      <c r="S8201">
        <v>3</v>
      </c>
      <c r="T8201">
        <v>4</v>
      </c>
      <c r="U8201">
        <v>36</v>
      </c>
      <c r="V8201">
        <v>72</v>
      </c>
      <c r="W8201" t="s">
        <v>52</v>
      </c>
      <c r="X8201" t="s">
        <v>10239</v>
      </c>
      <c r="Y8201" t="s">
        <v>10</v>
      </c>
    </row>
    <row r="8202" spans="1:25" x14ac:dyDescent="0.25">
      <c r="A8202" t="s">
        <v>10240</v>
      </c>
      <c r="B8202">
        <v>5</v>
      </c>
      <c r="C8202">
        <v>3</v>
      </c>
      <c r="D8202">
        <v>5</v>
      </c>
      <c r="E8202">
        <v>4</v>
      </c>
      <c r="F8202">
        <v>4</v>
      </c>
      <c r="G8202">
        <v>3</v>
      </c>
      <c r="H8202">
        <v>4</v>
      </c>
      <c r="I8202">
        <v>4</v>
      </c>
      <c r="J8202">
        <v>4</v>
      </c>
      <c r="K8202">
        <v>36</v>
      </c>
      <c r="L8202">
        <v>3</v>
      </c>
      <c r="M8202">
        <v>4</v>
      </c>
      <c r="N8202">
        <v>4</v>
      </c>
      <c r="O8202">
        <v>4</v>
      </c>
      <c r="P8202">
        <v>5</v>
      </c>
      <c r="Q8202">
        <v>4</v>
      </c>
      <c r="R8202">
        <v>5</v>
      </c>
      <c r="S8202">
        <v>3</v>
      </c>
      <c r="T8202">
        <v>4</v>
      </c>
      <c r="U8202">
        <v>36</v>
      </c>
      <c r="V8202">
        <v>72</v>
      </c>
      <c r="W8202" t="s">
        <v>52</v>
      </c>
      <c r="X8202" t="s">
        <v>10241</v>
      </c>
      <c r="Y8202" t="s">
        <v>10</v>
      </c>
    </row>
    <row r="8203" spans="1:25" x14ac:dyDescent="0.25">
      <c r="A8203" t="s">
        <v>10242</v>
      </c>
      <c r="B8203">
        <v>5</v>
      </c>
      <c r="C8203">
        <v>5</v>
      </c>
      <c r="D8203">
        <v>4</v>
      </c>
      <c r="E8203">
        <v>4</v>
      </c>
      <c r="F8203">
        <v>4</v>
      </c>
      <c r="G8203">
        <v>3</v>
      </c>
      <c r="H8203">
        <v>4</v>
      </c>
      <c r="I8203">
        <v>5</v>
      </c>
      <c r="J8203">
        <v>3</v>
      </c>
      <c r="K8203">
        <v>37</v>
      </c>
      <c r="L8203">
        <v>4</v>
      </c>
      <c r="M8203">
        <v>4</v>
      </c>
      <c r="N8203">
        <v>3</v>
      </c>
      <c r="O8203">
        <v>5</v>
      </c>
      <c r="P8203">
        <v>4</v>
      </c>
      <c r="Q8203">
        <v>4</v>
      </c>
      <c r="R8203">
        <v>5</v>
      </c>
      <c r="S8203">
        <v>3</v>
      </c>
      <c r="T8203">
        <v>5</v>
      </c>
      <c r="U8203">
        <v>37</v>
      </c>
      <c r="V8203">
        <v>74</v>
      </c>
      <c r="W8203" t="s">
        <v>52</v>
      </c>
      <c r="X8203" t="s">
        <v>10239</v>
      </c>
      <c r="Y8203" t="s">
        <v>10</v>
      </c>
    </row>
    <row r="8204" spans="1:25" x14ac:dyDescent="0.25">
      <c r="A8204" t="s">
        <v>10242</v>
      </c>
      <c r="B8204">
        <v>5</v>
      </c>
      <c r="C8204">
        <v>5</v>
      </c>
      <c r="D8204">
        <v>4</v>
      </c>
      <c r="E8204">
        <v>4</v>
      </c>
      <c r="F8204">
        <v>4</v>
      </c>
      <c r="G8204">
        <v>3</v>
      </c>
      <c r="H8204">
        <v>4</v>
      </c>
      <c r="I8204">
        <v>5</v>
      </c>
      <c r="J8204">
        <v>3</v>
      </c>
      <c r="K8204">
        <v>37</v>
      </c>
      <c r="L8204">
        <v>4</v>
      </c>
      <c r="M8204">
        <v>4</v>
      </c>
      <c r="N8204">
        <v>3</v>
      </c>
      <c r="O8204">
        <v>5</v>
      </c>
      <c r="P8204">
        <v>4</v>
      </c>
      <c r="Q8204">
        <v>4</v>
      </c>
      <c r="R8204">
        <v>5</v>
      </c>
      <c r="S8204">
        <v>3</v>
      </c>
      <c r="T8204">
        <v>5</v>
      </c>
      <c r="U8204">
        <v>37</v>
      </c>
      <c r="V8204">
        <v>74</v>
      </c>
      <c r="W8204" t="s">
        <v>52</v>
      </c>
      <c r="X8204" t="s">
        <v>10239</v>
      </c>
      <c r="Y8204" t="s">
        <v>10</v>
      </c>
    </row>
    <row r="8205" spans="1:25" x14ac:dyDescent="0.25">
      <c r="A8205" t="s">
        <v>10243</v>
      </c>
      <c r="B8205">
        <v>5</v>
      </c>
      <c r="C8205">
        <v>4</v>
      </c>
      <c r="D8205">
        <v>4</v>
      </c>
      <c r="E8205">
        <v>5</v>
      </c>
      <c r="F8205">
        <v>4</v>
      </c>
      <c r="G8205">
        <v>3</v>
      </c>
      <c r="H8205">
        <v>4</v>
      </c>
      <c r="I8205">
        <v>3</v>
      </c>
      <c r="J8205">
        <v>4</v>
      </c>
      <c r="K8205">
        <v>36</v>
      </c>
      <c r="L8205">
        <v>3</v>
      </c>
      <c r="M8205">
        <v>5</v>
      </c>
      <c r="N8205">
        <v>4</v>
      </c>
      <c r="O8205">
        <v>5</v>
      </c>
      <c r="P8205">
        <v>3</v>
      </c>
      <c r="Q8205">
        <v>5</v>
      </c>
      <c r="R8205">
        <v>3</v>
      </c>
      <c r="S8205">
        <v>4</v>
      </c>
      <c r="T8205">
        <v>4</v>
      </c>
      <c r="U8205">
        <v>36</v>
      </c>
      <c r="V8205">
        <v>72</v>
      </c>
      <c r="X8205" t="s">
        <v>10244</v>
      </c>
      <c r="Y8205" t="s">
        <v>477</v>
      </c>
    </row>
    <row r="8206" spans="1:25" x14ac:dyDescent="0.25">
      <c r="A8206" t="s">
        <v>10245</v>
      </c>
      <c r="B8206">
        <v>5</v>
      </c>
      <c r="C8206">
        <v>4</v>
      </c>
      <c r="D8206">
        <v>3</v>
      </c>
      <c r="E8206">
        <v>4</v>
      </c>
      <c r="F8206">
        <v>3</v>
      </c>
      <c r="G8206">
        <v>5</v>
      </c>
      <c r="H8206">
        <v>4</v>
      </c>
      <c r="I8206">
        <v>4</v>
      </c>
      <c r="J8206">
        <v>4</v>
      </c>
      <c r="K8206">
        <v>36</v>
      </c>
      <c r="L8206">
        <v>4</v>
      </c>
      <c r="M8206">
        <v>4</v>
      </c>
      <c r="N8206">
        <v>3</v>
      </c>
      <c r="O8206">
        <v>4</v>
      </c>
      <c r="P8206">
        <v>4</v>
      </c>
      <c r="Q8206">
        <v>4</v>
      </c>
      <c r="R8206">
        <v>5</v>
      </c>
      <c r="S8206">
        <v>3</v>
      </c>
      <c r="T8206">
        <v>4</v>
      </c>
      <c r="U8206">
        <v>35</v>
      </c>
      <c r="V8206">
        <v>71</v>
      </c>
      <c r="W8206" t="s">
        <v>52</v>
      </c>
      <c r="X8206" t="s">
        <v>10246</v>
      </c>
      <c r="Y8206" t="s">
        <v>10</v>
      </c>
    </row>
    <row r="8207" spans="1:25" x14ac:dyDescent="0.25">
      <c r="A8207" t="s">
        <v>10247</v>
      </c>
      <c r="B8207">
        <v>5</v>
      </c>
      <c r="C8207">
        <v>3</v>
      </c>
      <c r="D8207">
        <v>4</v>
      </c>
      <c r="E8207">
        <v>4</v>
      </c>
      <c r="F8207">
        <v>4</v>
      </c>
      <c r="G8207">
        <v>4</v>
      </c>
      <c r="H8207">
        <v>3</v>
      </c>
      <c r="I8207">
        <v>4</v>
      </c>
      <c r="J8207">
        <v>4</v>
      </c>
      <c r="K8207">
        <v>35</v>
      </c>
      <c r="L8207">
        <v>4</v>
      </c>
      <c r="M8207">
        <v>4</v>
      </c>
      <c r="N8207">
        <v>3</v>
      </c>
      <c r="O8207">
        <v>4</v>
      </c>
      <c r="P8207">
        <v>4</v>
      </c>
      <c r="Q8207">
        <v>4</v>
      </c>
      <c r="R8207">
        <v>5</v>
      </c>
      <c r="S8207">
        <v>3</v>
      </c>
      <c r="T8207">
        <v>4</v>
      </c>
      <c r="U8207">
        <v>35</v>
      </c>
      <c r="V8207">
        <v>70</v>
      </c>
      <c r="W8207" t="s">
        <v>61</v>
      </c>
      <c r="X8207" t="s">
        <v>107</v>
      </c>
      <c r="Y8207" t="s">
        <v>10</v>
      </c>
    </row>
    <row r="8208" spans="1:25" x14ac:dyDescent="0.25">
      <c r="A8208" t="s">
        <v>10248</v>
      </c>
      <c r="B8208">
        <v>3</v>
      </c>
      <c r="C8208">
        <v>3</v>
      </c>
      <c r="D8208">
        <v>3</v>
      </c>
      <c r="E8208">
        <v>3</v>
      </c>
      <c r="F8208">
        <v>3</v>
      </c>
      <c r="G8208">
        <v>3</v>
      </c>
      <c r="H8208">
        <v>3</v>
      </c>
      <c r="I8208">
        <v>3</v>
      </c>
      <c r="J8208">
        <v>3</v>
      </c>
      <c r="K8208">
        <v>27</v>
      </c>
      <c r="L8208">
        <v>3</v>
      </c>
      <c r="M8208">
        <v>3</v>
      </c>
      <c r="N8208">
        <v>3</v>
      </c>
      <c r="O8208">
        <v>3</v>
      </c>
      <c r="P8208">
        <v>3</v>
      </c>
      <c r="Q8208">
        <v>3</v>
      </c>
      <c r="R8208">
        <v>3</v>
      </c>
      <c r="S8208">
        <v>3</v>
      </c>
      <c r="T8208">
        <v>3</v>
      </c>
      <c r="U8208">
        <v>27</v>
      </c>
      <c r="V8208">
        <v>54</v>
      </c>
      <c r="W8208" t="s">
        <v>376</v>
      </c>
      <c r="X8208" t="s">
        <v>10249</v>
      </c>
      <c r="Y8208" t="s">
        <v>10</v>
      </c>
    </row>
    <row r="8209" spans="1:25" x14ac:dyDescent="0.25">
      <c r="A8209" t="s">
        <v>10250</v>
      </c>
      <c r="B8209">
        <v>4</v>
      </c>
      <c r="C8209">
        <v>3</v>
      </c>
      <c r="D8209">
        <v>4</v>
      </c>
      <c r="E8209">
        <v>3</v>
      </c>
      <c r="F8209">
        <v>4</v>
      </c>
      <c r="G8209">
        <v>4</v>
      </c>
      <c r="H8209">
        <v>5</v>
      </c>
      <c r="I8209">
        <v>4</v>
      </c>
      <c r="J8209">
        <v>5</v>
      </c>
      <c r="K8209">
        <v>36</v>
      </c>
      <c r="L8209">
        <v>4</v>
      </c>
      <c r="M8209">
        <v>3</v>
      </c>
      <c r="N8209">
        <v>5</v>
      </c>
      <c r="O8209">
        <v>4</v>
      </c>
      <c r="P8209">
        <v>4</v>
      </c>
      <c r="Q8209">
        <v>4</v>
      </c>
      <c r="R8209">
        <v>3</v>
      </c>
      <c r="S8209">
        <v>4</v>
      </c>
      <c r="T8209">
        <v>5</v>
      </c>
      <c r="U8209">
        <v>36</v>
      </c>
      <c r="V8209">
        <v>72</v>
      </c>
      <c r="W8209" t="s">
        <v>52</v>
      </c>
      <c r="X8209" t="s">
        <v>10251</v>
      </c>
      <c r="Y8209" t="s">
        <v>10</v>
      </c>
    </row>
    <row r="8210" spans="1:25" x14ac:dyDescent="0.25">
      <c r="A8210" t="s">
        <v>10252</v>
      </c>
      <c r="B8210">
        <v>4</v>
      </c>
      <c r="C8210">
        <v>3</v>
      </c>
      <c r="D8210">
        <v>4</v>
      </c>
      <c r="E8210">
        <v>5</v>
      </c>
      <c r="F8210">
        <v>5</v>
      </c>
      <c r="G8210">
        <v>4</v>
      </c>
      <c r="H8210">
        <v>3</v>
      </c>
      <c r="I8210">
        <v>4</v>
      </c>
      <c r="J8210">
        <v>4</v>
      </c>
      <c r="K8210">
        <v>36</v>
      </c>
      <c r="L8210">
        <v>4</v>
      </c>
      <c r="M8210">
        <v>4</v>
      </c>
      <c r="N8210">
        <v>5</v>
      </c>
      <c r="O8210">
        <v>3</v>
      </c>
      <c r="P8210">
        <v>5</v>
      </c>
      <c r="Q8210">
        <v>4</v>
      </c>
      <c r="R8210">
        <v>4</v>
      </c>
      <c r="S8210">
        <v>3</v>
      </c>
      <c r="T8210">
        <v>4</v>
      </c>
      <c r="U8210">
        <v>36</v>
      </c>
      <c r="V8210">
        <v>72</v>
      </c>
      <c r="W8210" t="s">
        <v>52</v>
      </c>
      <c r="X8210" t="s">
        <v>10251</v>
      </c>
      <c r="Y8210" t="s">
        <v>10</v>
      </c>
    </row>
    <row r="8211" spans="1:25" x14ac:dyDescent="0.25">
      <c r="A8211" t="s">
        <v>10253</v>
      </c>
      <c r="B8211">
        <v>4</v>
      </c>
      <c r="C8211">
        <v>4</v>
      </c>
      <c r="D8211">
        <v>3</v>
      </c>
      <c r="E8211">
        <v>5</v>
      </c>
      <c r="F8211">
        <v>4</v>
      </c>
      <c r="G8211">
        <v>4</v>
      </c>
      <c r="H8211">
        <v>5</v>
      </c>
      <c r="I8211">
        <v>3</v>
      </c>
      <c r="J8211">
        <v>4</v>
      </c>
      <c r="K8211">
        <v>36</v>
      </c>
      <c r="L8211">
        <v>4</v>
      </c>
      <c r="M8211">
        <v>5</v>
      </c>
      <c r="N8211">
        <v>4</v>
      </c>
      <c r="O8211">
        <v>3</v>
      </c>
      <c r="P8211">
        <v>4</v>
      </c>
      <c r="Q8211">
        <v>3</v>
      </c>
      <c r="R8211">
        <v>4</v>
      </c>
      <c r="S8211">
        <v>4</v>
      </c>
      <c r="T8211">
        <v>5</v>
      </c>
      <c r="U8211">
        <v>36</v>
      </c>
      <c r="V8211">
        <v>72</v>
      </c>
      <c r="W8211" t="s">
        <v>5496</v>
      </c>
      <c r="X8211" t="s">
        <v>5497</v>
      </c>
      <c r="Y8211" t="s">
        <v>679</v>
      </c>
    </row>
    <row r="8212" spans="1:25" x14ac:dyDescent="0.25">
      <c r="A8212" t="s">
        <v>10255</v>
      </c>
      <c r="B8212">
        <v>5</v>
      </c>
      <c r="C8212">
        <v>3</v>
      </c>
      <c r="D8212">
        <v>4</v>
      </c>
      <c r="E8212">
        <v>5</v>
      </c>
      <c r="F8212">
        <v>4</v>
      </c>
      <c r="G8212">
        <v>4</v>
      </c>
      <c r="H8212">
        <v>4</v>
      </c>
      <c r="I8212">
        <v>3</v>
      </c>
      <c r="J8212">
        <v>4</v>
      </c>
      <c r="K8212">
        <v>36</v>
      </c>
      <c r="L8212">
        <v>4</v>
      </c>
      <c r="M8212">
        <v>4</v>
      </c>
      <c r="N8212">
        <v>3</v>
      </c>
      <c r="O8212">
        <v>5</v>
      </c>
      <c r="P8212">
        <v>4</v>
      </c>
      <c r="Q8212">
        <v>4</v>
      </c>
      <c r="R8212">
        <v>4</v>
      </c>
      <c r="S8212">
        <v>3</v>
      </c>
      <c r="T8212">
        <v>4</v>
      </c>
      <c r="U8212">
        <v>35</v>
      </c>
      <c r="V8212">
        <v>71</v>
      </c>
      <c r="X8212" t="s">
        <v>2314</v>
      </c>
      <c r="Y8212" t="s">
        <v>44</v>
      </c>
    </row>
    <row r="8213" spans="1:25" x14ac:dyDescent="0.25">
      <c r="A8213" t="s">
        <v>10256</v>
      </c>
      <c r="B8213">
        <v>4</v>
      </c>
      <c r="C8213">
        <v>4</v>
      </c>
      <c r="D8213">
        <v>3</v>
      </c>
      <c r="E8213">
        <v>4</v>
      </c>
      <c r="F8213">
        <v>3</v>
      </c>
      <c r="G8213">
        <v>5</v>
      </c>
      <c r="H8213">
        <v>4</v>
      </c>
      <c r="I8213">
        <v>4</v>
      </c>
      <c r="J8213">
        <v>4</v>
      </c>
      <c r="K8213">
        <v>35</v>
      </c>
      <c r="L8213">
        <v>3</v>
      </c>
      <c r="M8213">
        <v>4</v>
      </c>
      <c r="N8213">
        <v>4</v>
      </c>
      <c r="O8213">
        <v>5</v>
      </c>
      <c r="P8213">
        <v>4</v>
      </c>
      <c r="Q8213">
        <v>4</v>
      </c>
      <c r="R8213">
        <v>4</v>
      </c>
      <c r="S8213">
        <v>3</v>
      </c>
      <c r="T8213">
        <v>5</v>
      </c>
      <c r="U8213">
        <v>36</v>
      </c>
      <c r="V8213">
        <v>71</v>
      </c>
      <c r="W8213" t="s">
        <v>61</v>
      </c>
      <c r="X8213" t="s">
        <v>1064</v>
      </c>
      <c r="Y8213" t="s">
        <v>10</v>
      </c>
    </row>
    <row r="8214" spans="1:25" x14ac:dyDescent="0.25">
      <c r="A8214" t="s">
        <v>10258</v>
      </c>
      <c r="B8214">
        <v>4</v>
      </c>
      <c r="C8214">
        <v>3</v>
      </c>
      <c r="D8214">
        <v>5</v>
      </c>
      <c r="E8214">
        <v>4</v>
      </c>
      <c r="F8214">
        <v>4</v>
      </c>
      <c r="G8214">
        <v>4</v>
      </c>
      <c r="H8214">
        <v>3</v>
      </c>
      <c r="I8214">
        <v>4</v>
      </c>
      <c r="J8214">
        <v>5</v>
      </c>
      <c r="K8214">
        <v>36</v>
      </c>
      <c r="L8214">
        <v>4</v>
      </c>
      <c r="M8214">
        <v>3</v>
      </c>
      <c r="N8214">
        <v>4</v>
      </c>
      <c r="O8214">
        <v>3</v>
      </c>
      <c r="P8214">
        <v>4</v>
      </c>
      <c r="Q8214">
        <v>4</v>
      </c>
      <c r="R8214">
        <v>5</v>
      </c>
      <c r="S8214">
        <v>3</v>
      </c>
      <c r="T8214">
        <v>5</v>
      </c>
      <c r="U8214">
        <v>35</v>
      </c>
      <c r="V8214">
        <v>71</v>
      </c>
      <c r="W8214" t="s">
        <v>12</v>
      </c>
      <c r="X8214" t="s">
        <v>7132</v>
      </c>
      <c r="Y8214" t="s">
        <v>10</v>
      </c>
    </row>
    <row r="8215" spans="1:25" x14ac:dyDescent="0.25">
      <c r="A8215" t="s">
        <v>10260</v>
      </c>
      <c r="B8215">
        <v>4</v>
      </c>
      <c r="C8215">
        <v>4</v>
      </c>
      <c r="D8215">
        <v>4</v>
      </c>
      <c r="E8215">
        <v>5</v>
      </c>
      <c r="F8215">
        <v>3</v>
      </c>
      <c r="G8215">
        <v>4</v>
      </c>
      <c r="H8215">
        <v>4</v>
      </c>
      <c r="I8215">
        <v>5</v>
      </c>
      <c r="J8215">
        <v>3</v>
      </c>
      <c r="K8215">
        <v>36</v>
      </c>
      <c r="L8215">
        <v>4</v>
      </c>
      <c r="M8215">
        <v>4</v>
      </c>
      <c r="N8215">
        <v>4</v>
      </c>
      <c r="O8215">
        <v>4</v>
      </c>
      <c r="P8215">
        <v>4</v>
      </c>
      <c r="Q8215">
        <v>3</v>
      </c>
      <c r="R8215">
        <v>4</v>
      </c>
      <c r="S8215">
        <v>3</v>
      </c>
      <c r="T8215">
        <v>5</v>
      </c>
      <c r="U8215">
        <v>35</v>
      </c>
      <c r="V8215">
        <v>71</v>
      </c>
      <c r="W8215" t="s">
        <v>18</v>
      </c>
      <c r="X8215" t="s">
        <v>10257</v>
      </c>
      <c r="Y8215" t="s">
        <v>10</v>
      </c>
    </row>
    <row r="8216" spans="1:25" x14ac:dyDescent="0.25">
      <c r="A8216" t="s">
        <v>10261</v>
      </c>
      <c r="B8216">
        <v>4</v>
      </c>
      <c r="C8216">
        <v>4</v>
      </c>
      <c r="D8216">
        <v>3</v>
      </c>
      <c r="E8216">
        <v>5</v>
      </c>
      <c r="F8216">
        <v>3</v>
      </c>
      <c r="G8216">
        <v>4</v>
      </c>
      <c r="H8216">
        <v>4</v>
      </c>
      <c r="I8216">
        <v>5</v>
      </c>
      <c r="J8216">
        <v>3</v>
      </c>
      <c r="K8216">
        <v>35</v>
      </c>
      <c r="L8216">
        <v>5</v>
      </c>
      <c r="M8216">
        <v>4</v>
      </c>
      <c r="N8216">
        <v>4</v>
      </c>
      <c r="O8216">
        <v>3</v>
      </c>
      <c r="P8216">
        <v>4</v>
      </c>
      <c r="Q8216">
        <v>5</v>
      </c>
      <c r="R8216">
        <v>3</v>
      </c>
      <c r="S8216">
        <v>4</v>
      </c>
      <c r="T8216">
        <v>4</v>
      </c>
      <c r="U8216">
        <v>36</v>
      </c>
      <c r="V8216">
        <v>71</v>
      </c>
      <c r="W8216" t="s">
        <v>58</v>
      </c>
      <c r="X8216" t="s">
        <v>10262</v>
      </c>
      <c r="Y8216" t="s">
        <v>10</v>
      </c>
    </row>
    <row r="8217" spans="1:25" x14ac:dyDescent="0.25">
      <c r="A8217" t="s">
        <v>10263</v>
      </c>
      <c r="B8217">
        <v>4</v>
      </c>
      <c r="C8217">
        <v>5</v>
      </c>
      <c r="D8217">
        <v>4</v>
      </c>
      <c r="E8217">
        <v>3</v>
      </c>
      <c r="F8217">
        <v>5</v>
      </c>
      <c r="G8217">
        <v>4</v>
      </c>
      <c r="H8217">
        <v>4</v>
      </c>
      <c r="I8217">
        <v>3</v>
      </c>
      <c r="J8217">
        <v>4</v>
      </c>
      <c r="K8217">
        <v>36</v>
      </c>
      <c r="L8217">
        <v>5</v>
      </c>
      <c r="M8217">
        <v>3</v>
      </c>
      <c r="N8217">
        <v>4</v>
      </c>
      <c r="O8217">
        <v>4</v>
      </c>
      <c r="P8217">
        <v>5</v>
      </c>
      <c r="Q8217">
        <v>3</v>
      </c>
      <c r="R8217">
        <v>5</v>
      </c>
      <c r="S8217">
        <v>3</v>
      </c>
      <c r="T8217">
        <v>4</v>
      </c>
      <c r="U8217">
        <v>36</v>
      </c>
      <c r="V8217">
        <v>72</v>
      </c>
      <c r="W8217" t="s">
        <v>176</v>
      </c>
      <c r="X8217" t="s">
        <v>750</v>
      </c>
      <c r="Y8217" t="s">
        <v>10</v>
      </c>
    </row>
    <row r="8218" spans="1:25" x14ac:dyDescent="0.25">
      <c r="A8218" t="s">
        <v>10264</v>
      </c>
      <c r="B8218">
        <v>5</v>
      </c>
      <c r="C8218">
        <v>3</v>
      </c>
      <c r="D8218">
        <v>4</v>
      </c>
      <c r="E8218">
        <v>4</v>
      </c>
      <c r="F8218">
        <v>4</v>
      </c>
      <c r="G8218">
        <v>5</v>
      </c>
      <c r="H8218">
        <v>3</v>
      </c>
      <c r="I8218">
        <v>4</v>
      </c>
      <c r="J8218">
        <v>4</v>
      </c>
      <c r="K8218">
        <v>36</v>
      </c>
      <c r="L8218">
        <v>4</v>
      </c>
      <c r="M8218">
        <v>3</v>
      </c>
      <c r="N8218">
        <v>5</v>
      </c>
      <c r="O8218">
        <v>3</v>
      </c>
      <c r="P8218">
        <v>4</v>
      </c>
      <c r="Q8218">
        <v>4</v>
      </c>
      <c r="R8218">
        <v>3</v>
      </c>
      <c r="S8218">
        <v>4</v>
      </c>
      <c r="T8218">
        <v>5</v>
      </c>
      <c r="U8218">
        <v>35</v>
      </c>
      <c r="V8218">
        <v>71</v>
      </c>
      <c r="W8218" t="s">
        <v>39</v>
      </c>
      <c r="X8218" t="s">
        <v>10265</v>
      </c>
      <c r="Y8218" t="s">
        <v>10</v>
      </c>
    </row>
    <row r="8219" spans="1:25" x14ac:dyDescent="0.25">
      <c r="A8219" t="s">
        <v>10266</v>
      </c>
      <c r="B8219">
        <v>4</v>
      </c>
      <c r="C8219">
        <v>3</v>
      </c>
      <c r="D8219">
        <v>4</v>
      </c>
      <c r="E8219">
        <v>4</v>
      </c>
      <c r="F8219">
        <v>5</v>
      </c>
      <c r="G8219">
        <v>3</v>
      </c>
      <c r="H8219">
        <v>5</v>
      </c>
      <c r="I8219">
        <v>4</v>
      </c>
      <c r="J8219">
        <v>4</v>
      </c>
      <c r="K8219">
        <v>36</v>
      </c>
      <c r="L8219">
        <v>5</v>
      </c>
      <c r="M8219">
        <v>4</v>
      </c>
      <c r="N8219">
        <v>5</v>
      </c>
      <c r="O8219">
        <v>4</v>
      </c>
      <c r="P8219">
        <v>3</v>
      </c>
      <c r="Q8219">
        <v>4</v>
      </c>
      <c r="R8219">
        <v>3</v>
      </c>
      <c r="S8219">
        <v>4</v>
      </c>
      <c r="T8219">
        <v>4</v>
      </c>
      <c r="U8219">
        <v>36</v>
      </c>
      <c r="V8219">
        <v>72</v>
      </c>
      <c r="W8219" t="s">
        <v>39</v>
      </c>
      <c r="X8219" t="s">
        <v>3926</v>
      </c>
      <c r="Y8219" t="s">
        <v>10</v>
      </c>
    </row>
    <row r="8220" spans="1:25" x14ac:dyDescent="0.25">
      <c r="A8220" t="s">
        <v>10267</v>
      </c>
      <c r="B8220">
        <v>4</v>
      </c>
      <c r="C8220">
        <v>3</v>
      </c>
      <c r="D8220">
        <v>4</v>
      </c>
      <c r="E8220">
        <v>5</v>
      </c>
      <c r="F8220">
        <v>4</v>
      </c>
      <c r="G8220">
        <v>4</v>
      </c>
      <c r="H8220">
        <v>5</v>
      </c>
      <c r="I8220">
        <v>3</v>
      </c>
      <c r="J8220">
        <v>4</v>
      </c>
      <c r="K8220">
        <v>36</v>
      </c>
      <c r="L8220">
        <v>5</v>
      </c>
      <c r="M8220">
        <v>3</v>
      </c>
      <c r="N8220">
        <v>4</v>
      </c>
      <c r="O8220">
        <v>4</v>
      </c>
      <c r="P8220">
        <v>5</v>
      </c>
      <c r="Q8220">
        <v>4</v>
      </c>
      <c r="R8220">
        <v>4</v>
      </c>
      <c r="S8220">
        <v>3</v>
      </c>
      <c r="T8220">
        <v>4</v>
      </c>
      <c r="U8220">
        <v>36</v>
      </c>
      <c r="V8220">
        <v>72</v>
      </c>
      <c r="W8220" t="s">
        <v>166</v>
      </c>
      <c r="X8220" t="s">
        <v>6139</v>
      </c>
      <c r="Y8220" t="s">
        <v>10</v>
      </c>
    </row>
    <row r="8221" spans="1:25" x14ac:dyDescent="0.25">
      <c r="A8221" t="s">
        <v>10268</v>
      </c>
      <c r="B8221">
        <v>4</v>
      </c>
      <c r="C8221">
        <v>5</v>
      </c>
      <c r="D8221">
        <v>3</v>
      </c>
      <c r="E8221">
        <v>4</v>
      </c>
      <c r="F8221">
        <v>5</v>
      </c>
      <c r="G8221">
        <v>4</v>
      </c>
      <c r="H8221">
        <v>3</v>
      </c>
      <c r="I8221">
        <v>4</v>
      </c>
      <c r="J8221">
        <v>4</v>
      </c>
      <c r="K8221">
        <v>36</v>
      </c>
      <c r="L8221">
        <v>5</v>
      </c>
      <c r="M8221">
        <v>4</v>
      </c>
      <c r="N8221">
        <v>3</v>
      </c>
      <c r="O8221">
        <v>4</v>
      </c>
      <c r="P8221">
        <v>4</v>
      </c>
      <c r="Q8221">
        <v>4</v>
      </c>
      <c r="R8221">
        <v>3</v>
      </c>
      <c r="S8221">
        <v>4</v>
      </c>
      <c r="T8221">
        <v>5</v>
      </c>
      <c r="U8221">
        <v>36</v>
      </c>
      <c r="V8221">
        <v>72</v>
      </c>
      <c r="W8221" t="s">
        <v>61</v>
      </c>
      <c r="X8221" t="s">
        <v>8936</v>
      </c>
      <c r="Y8221" t="s">
        <v>10</v>
      </c>
    </row>
    <row r="8222" spans="1:25" x14ac:dyDescent="0.25">
      <c r="A8222" t="s">
        <v>10269</v>
      </c>
      <c r="B8222">
        <v>4</v>
      </c>
      <c r="C8222">
        <v>4</v>
      </c>
      <c r="D8222">
        <v>5</v>
      </c>
      <c r="E8222">
        <v>3</v>
      </c>
      <c r="F8222">
        <v>5</v>
      </c>
      <c r="G8222">
        <v>3</v>
      </c>
      <c r="H8222">
        <v>4</v>
      </c>
      <c r="I8222">
        <v>4</v>
      </c>
      <c r="J8222">
        <v>4</v>
      </c>
      <c r="K8222">
        <v>36</v>
      </c>
      <c r="L8222">
        <v>4</v>
      </c>
      <c r="M8222">
        <v>4</v>
      </c>
      <c r="N8222">
        <v>3</v>
      </c>
      <c r="O8222">
        <v>5</v>
      </c>
      <c r="P8222">
        <v>4</v>
      </c>
      <c r="Q8222">
        <v>4</v>
      </c>
      <c r="R8222">
        <v>3</v>
      </c>
      <c r="S8222">
        <v>4</v>
      </c>
      <c r="T8222">
        <v>5</v>
      </c>
      <c r="U8222">
        <v>36</v>
      </c>
      <c r="V8222">
        <v>72</v>
      </c>
      <c r="W8222" t="s">
        <v>12</v>
      </c>
      <c r="X8222" t="s">
        <v>1959</v>
      </c>
      <c r="Y8222" t="s">
        <v>10</v>
      </c>
    </row>
    <row r="8223" spans="1:25" x14ac:dyDescent="0.25">
      <c r="A8223" t="s">
        <v>10270</v>
      </c>
      <c r="B8223">
        <v>5</v>
      </c>
      <c r="C8223">
        <v>4</v>
      </c>
      <c r="D8223">
        <v>4</v>
      </c>
      <c r="E8223">
        <v>4</v>
      </c>
      <c r="F8223">
        <v>3</v>
      </c>
      <c r="G8223">
        <v>4</v>
      </c>
      <c r="H8223">
        <v>3</v>
      </c>
      <c r="I8223">
        <v>4</v>
      </c>
      <c r="J8223">
        <v>5</v>
      </c>
      <c r="K8223">
        <v>36</v>
      </c>
      <c r="L8223">
        <v>5</v>
      </c>
      <c r="M8223">
        <v>3</v>
      </c>
      <c r="N8223">
        <v>4</v>
      </c>
      <c r="O8223">
        <v>3</v>
      </c>
      <c r="P8223">
        <v>4</v>
      </c>
      <c r="Q8223">
        <v>4</v>
      </c>
      <c r="R8223">
        <v>5</v>
      </c>
      <c r="S8223">
        <v>4</v>
      </c>
      <c r="T8223">
        <v>4</v>
      </c>
      <c r="U8223">
        <v>36</v>
      </c>
      <c r="V8223">
        <v>72</v>
      </c>
      <c r="W8223" t="s">
        <v>105</v>
      </c>
      <c r="X8223" t="s">
        <v>10271</v>
      </c>
      <c r="Y8223" t="s">
        <v>10</v>
      </c>
    </row>
    <row r="8224" spans="1:25" x14ac:dyDescent="0.25">
      <c r="A8224" t="s">
        <v>10272</v>
      </c>
      <c r="B8224">
        <v>5</v>
      </c>
      <c r="C8224">
        <v>3</v>
      </c>
      <c r="D8224">
        <v>5</v>
      </c>
      <c r="E8224">
        <v>4</v>
      </c>
      <c r="F8224">
        <v>4</v>
      </c>
      <c r="G8224">
        <v>3</v>
      </c>
      <c r="H8224">
        <v>4</v>
      </c>
      <c r="I8224">
        <v>3</v>
      </c>
      <c r="J8224">
        <v>5</v>
      </c>
      <c r="K8224">
        <v>36</v>
      </c>
      <c r="L8224">
        <v>4</v>
      </c>
      <c r="M8224">
        <v>3</v>
      </c>
      <c r="N8224">
        <v>5</v>
      </c>
      <c r="O8224">
        <v>3</v>
      </c>
      <c r="P8224">
        <v>5</v>
      </c>
      <c r="Q8224">
        <v>4</v>
      </c>
      <c r="R8224">
        <v>4</v>
      </c>
      <c r="S8224">
        <v>4</v>
      </c>
      <c r="T8224">
        <v>4</v>
      </c>
      <c r="U8224">
        <v>36</v>
      </c>
      <c r="V8224">
        <v>72</v>
      </c>
      <c r="W8224" t="s">
        <v>173</v>
      </c>
      <c r="X8224" t="s">
        <v>6693</v>
      </c>
      <c r="Y8224" t="s">
        <v>10</v>
      </c>
    </row>
    <row r="8225" spans="1:25" x14ac:dyDescent="0.25">
      <c r="A8225" t="s">
        <v>10274</v>
      </c>
      <c r="B8225">
        <v>4</v>
      </c>
      <c r="C8225">
        <v>5</v>
      </c>
      <c r="D8225">
        <v>4</v>
      </c>
      <c r="E8225">
        <v>3</v>
      </c>
      <c r="F8225">
        <v>4</v>
      </c>
      <c r="G8225">
        <v>5</v>
      </c>
      <c r="H8225">
        <v>4</v>
      </c>
      <c r="I8225">
        <v>3</v>
      </c>
      <c r="J8225">
        <v>4</v>
      </c>
      <c r="K8225">
        <v>36</v>
      </c>
      <c r="L8225">
        <v>4</v>
      </c>
      <c r="M8225">
        <v>3</v>
      </c>
      <c r="N8225">
        <v>4</v>
      </c>
      <c r="O8225">
        <v>5</v>
      </c>
      <c r="P8225">
        <v>3</v>
      </c>
      <c r="Q8225">
        <v>4</v>
      </c>
      <c r="R8225">
        <v>4</v>
      </c>
      <c r="S8225">
        <v>4</v>
      </c>
      <c r="T8225">
        <v>5</v>
      </c>
      <c r="U8225">
        <v>36</v>
      </c>
      <c r="V8225">
        <v>72</v>
      </c>
      <c r="W8225" t="s">
        <v>39</v>
      </c>
      <c r="X8225" t="s">
        <v>4000</v>
      </c>
      <c r="Y8225" t="s">
        <v>10</v>
      </c>
    </row>
    <row r="8226" spans="1:25" x14ac:dyDescent="0.25">
      <c r="A8226" t="s">
        <v>10275</v>
      </c>
      <c r="B8226">
        <v>4</v>
      </c>
      <c r="C8226">
        <v>3</v>
      </c>
      <c r="D8226">
        <v>5</v>
      </c>
      <c r="E8226">
        <v>4</v>
      </c>
      <c r="F8226">
        <v>4</v>
      </c>
      <c r="G8226">
        <v>5</v>
      </c>
      <c r="H8226">
        <v>4</v>
      </c>
      <c r="I8226">
        <v>3</v>
      </c>
      <c r="J8226">
        <v>4</v>
      </c>
      <c r="K8226">
        <v>36</v>
      </c>
      <c r="L8226">
        <v>5</v>
      </c>
      <c r="M8226">
        <v>3</v>
      </c>
      <c r="N8226">
        <v>4</v>
      </c>
      <c r="O8226">
        <v>4</v>
      </c>
      <c r="P8226">
        <v>5</v>
      </c>
      <c r="Q8226">
        <v>3</v>
      </c>
      <c r="R8226">
        <v>4</v>
      </c>
      <c r="S8226">
        <v>4</v>
      </c>
      <c r="T8226">
        <v>3</v>
      </c>
      <c r="U8226">
        <v>35</v>
      </c>
      <c r="V8226">
        <v>71</v>
      </c>
      <c r="W8226" t="s">
        <v>61</v>
      </c>
      <c r="X8226" t="s">
        <v>5110</v>
      </c>
      <c r="Y8226" t="s">
        <v>10</v>
      </c>
    </row>
    <row r="8227" spans="1:25" x14ac:dyDescent="0.25">
      <c r="A8227" t="s">
        <v>10276</v>
      </c>
      <c r="B8227">
        <v>4</v>
      </c>
      <c r="C8227">
        <v>3</v>
      </c>
      <c r="D8227">
        <v>5</v>
      </c>
      <c r="E8227">
        <v>3</v>
      </c>
      <c r="F8227">
        <v>4</v>
      </c>
      <c r="G8227">
        <v>4</v>
      </c>
      <c r="H8227">
        <v>5</v>
      </c>
      <c r="I8227">
        <v>4</v>
      </c>
      <c r="J8227">
        <v>4</v>
      </c>
      <c r="K8227">
        <v>36</v>
      </c>
      <c r="L8227">
        <v>4</v>
      </c>
      <c r="M8227">
        <v>5</v>
      </c>
      <c r="N8227">
        <v>4</v>
      </c>
      <c r="O8227">
        <v>3</v>
      </c>
      <c r="P8227">
        <v>4</v>
      </c>
      <c r="Q8227">
        <v>5</v>
      </c>
      <c r="R8227">
        <v>4</v>
      </c>
      <c r="S8227">
        <v>3</v>
      </c>
      <c r="T8227">
        <v>4</v>
      </c>
      <c r="U8227">
        <v>36</v>
      </c>
      <c r="V8227">
        <v>72</v>
      </c>
      <c r="W8227" t="s">
        <v>201</v>
      </c>
      <c r="X8227" t="s">
        <v>10277</v>
      </c>
      <c r="Y8227" t="s">
        <v>10</v>
      </c>
    </row>
    <row r="8228" spans="1:25" x14ac:dyDescent="0.25">
      <c r="A8228" t="s">
        <v>10278</v>
      </c>
      <c r="B8228">
        <v>4</v>
      </c>
      <c r="C8228">
        <v>4</v>
      </c>
      <c r="D8228">
        <v>4</v>
      </c>
      <c r="E8228">
        <v>4</v>
      </c>
      <c r="F8228">
        <v>3</v>
      </c>
      <c r="G8228">
        <v>5</v>
      </c>
      <c r="H8228">
        <v>3</v>
      </c>
      <c r="I8228">
        <v>4</v>
      </c>
      <c r="J8228">
        <v>4</v>
      </c>
      <c r="K8228">
        <v>35</v>
      </c>
      <c r="L8228">
        <v>3</v>
      </c>
      <c r="M8228">
        <v>5</v>
      </c>
      <c r="N8228">
        <v>5</v>
      </c>
      <c r="O8228">
        <v>4</v>
      </c>
      <c r="P8228">
        <v>5</v>
      </c>
      <c r="Q8228">
        <v>4</v>
      </c>
      <c r="R8228">
        <v>4</v>
      </c>
      <c r="S8228">
        <v>4</v>
      </c>
      <c r="T8228">
        <v>3</v>
      </c>
      <c r="U8228">
        <v>37</v>
      </c>
      <c r="V8228">
        <v>72</v>
      </c>
      <c r="W8228" t="s">
        <v>64</v>
      </c>
      <c r="X8228" t="s">
        <v>10279</v>
      </c>
      <c r="Y8228" t="s">
        <v>10</v>
      </c>
    </row>
    <row r="8229" spans="1:25" x14ac:dyDescent="0.25">
      <c r="A8229" t="s">
        <v>10280</v>
      </c>
      <c r="B8229">
        <v>4</v>
      </c>
      <c r="C8229">
        <v>3</v>
      </c>
      <c r="D8229">
        <v>4</v>
      </c>
      <c r="E8229">
        <v>3</v>
      </c>
      <c r="F8229">
        <v>3</v>
      </c>
      <c r="G8229">
        <v>5</v>
      </c>
      <c r="H8229">
        <v>5</v>
      </c>
      <c r="I8229">
        <v>4</v>
      </c>
      <c r="J8229">
        <v>4</v>
      </c>
      <c r="K8229">
        <v>35</v>
      </c>
      <c r="L8229">
        <v>4</v>
      </c>
      <c r="M8229">
        <v>3</v>
      </c>
      <c r="N8229">
        <v>4</v>
      </c>
      <c r="O8229">
        <v>3</v>
      </c>
      <c r="P8229">
        <v>3</v>
      </c>
      <c r="Q8229">
        <v>5</v>
      </c>
      <c r="R8229">
        <v>5</v>
      </c>
      <c r="S8229">
        <v>4</v>
      </c>
      <c r="T8229">
        <v>4</v>
      </c>
      <c r="U8229">
        <v>35</v>
      </c>
      <c r="V8229">
        <v>70</v>
      </c>
      <c r="W8229" t="s">
        <v>146</v>
      </c>
      <c r="X8229" t="s">
        <v>10281</v>
      </c>
      <c r="Y8229" t="s">
        <v>10</v>
      </c>
    </row>
    <row r="8230" spans="1:25" x14ac:dyDescent="0.25">
      <c r="A8230" t="s">
        <v>10282</v>
      </c>
      <c r="B8230">
        <v>5</v>
      </c>
      <c r="C8230">
        <v>4</v>
      </c>
      <c r="D8230">
        <v>5</v>
      </c>
      <c r="E8230">
        <v>3</v>
      </c>
      <c r="F8230">
        <v>4</v>
      </c>
      <c r="G8230">
        <v>4</v>
      </c>
      <c r="H8230">
        <v>4</v>
      </c>
      <c r="I8230">
        <v>5</v>
      </c>
      <c r="J8230">
        <v>3</v>
      </c>
      <c r="K8230">
        <v>37</v>
      </c>
      <c r="L8230">
        <v>4</v>
      </c>
      <c r="M8230">
        <v>3</v>
      </c>
      <c r="N8230">
        <v>4</v>
      </c>
      <c r="O8230">
        <v>4</v>
      </c>
      <c r="P8230">
        <v>4</v>
      </c>
      <c r="Q8230">
        <v>3</v>
      </c>
      <c r="R8230">
        <v>3</v>
      </c>
      <c r="S8230">
        <v>5</v>
      </c>
      <c r="T8230">
        <v>5</v>
      </c>
      <c r="U8230">
        <v>35</v>
      </c>
      <c r="V8230">
        <v>72</v>
      </c>
      <c r="W8230" t="s">
        <v>143</v>
      </c>
      <c r="X8230" t="s">
        <v>1073</v>
      </c>
      <c r="Y8230" t="s">
        <v>10</v>
      </c>
    </row>
    <row r="8231" spans="1:25" x14ac:dyDescent="0.25">
      <c r="A8231" t="s">
        <v>10283</v>
      </c>
      <c r="B8231">
        <v>4</v>
      </c>
      <c r="C8231">
        <v>4</v>
      </c>
      <c r="D8231">
        <v>4</v>
      </c>
      <c r="E8231">
        <v>4</v>
      </c>
      <c r="F8231">
        <v>4</v>
      </c>
      <c r="G8231">
        <v>4</v>
      </c>
      <c r="H8231">
        <v>4</v>
      </c>
      <c r="I8231">
        <v>3</v>
      </c>
      <c r="J8231">
        <v>5</v>
      </c>
      <c r="K8231">
        <v>36</v>
      </c>
      <c r="L8231">
        <v>4</v>
      </c>
      <c r="M8231">
        <v>5</v>
      </c>
      <c r="N8231">
        <v>4</v>
      </c>
      <c r="O8231">
        <v>4</v>
      </c>
      <c r="P8231">
        <v>3</v>
      </c>
      <c r="Q8231">
        <v>4</v>
      </c>
      <c r="R8231">
        <v>4</v>
      </c>
      <c r="S8231">
        <v>3</v>
      </c>
      <c r="T8231">
        <v>5</v>
      </c>
      <c r="U8231">
        <v>36</v>
      </c>
      <c r="V8231">
        <v>72</v>
      </c>
      <c r="W8231" t="s">
        <v>110</v>
      </c>
      <c r="X8231" t="s">
        <v>10284</v>
      </c>
      <c r="Y8231" t="s">
        <v>10</v>
      </c>
    </row>
    <row r="8232" spans="1:25" x14ac:dyDescent="0.25">
      <c r="A8232" t="s">
        <v>10285</v>
      </c>
      <c r="B8232">
        <v>4</v>
      </c>
      <c r="C8232">
        <v>3</v>
      </c>
      <c r="D8232">
        <v>4</v>
      </c>
      <c r="E8232">
        <v>4</v>
      </c>
      <c r="F8232">
        <v>5</v>
      </c>
      <c r="G8232">
        <v>4</v>
      </c>
      <c r="H8232">
        <v>5</v>
      </c>
      <c r="I8232">
        <v>3</v>
      </c>
      <c r="J8232">
        <v>4</v>
      </c>
      <c r="K8232">
        <v>36</v>
      </c>
      <c r="L8232">
        <v>4</v>
      </c>
      <c r="M8232">
        <v>3</v>
      </c>
      <c r="N8232">
        <v>4</v>
      </c>
      <c r="O8232">
        <v>5</v>
      </c>
      <c r="P8232">
        <v>4</v>
      </c>
      <c r="Q8232">
        <v>4</v>
      </c>
      <c r="R8232">
        <v>4</v>
      </c>
      <c r="S8232">
        <v>5</v>
      </c>
      <c r="T8232">
        <v>3</v>
      </c>
      <c r="U8232">
        <v>36</v>
      </c>
      <c r="V8232">
        <v>72</v>
      </c>
      <c r="W8232" t="s">
        <v>665</v>
      </c>
      <c r="X8232" t="s">
        <v>738</v>
      </c>
      <c r="Y8232" t="s">
        <v>10</v>
      </c>
    </row>
    <row r="8233" spans="1:25" x14ac:dyDescent="0.25">
      <c r="A8233" t="s">
        <v>10286</v>
      </c>
      <c r="B8233">
        <v>3</v>
      </c>
      <c r="C8233">
        <v>3</v>
      </c>
      <c r="D8233">
        <v>3</v>
      </c>
      <c r="E8233">
        <v>3</v>
      </c>
      <c r="F8233">
        <v>3</v>
      </c>
      <c r="G8233">
        <v>3</v>
      </c>
      <c r="H8233">
        <v>3</v>
      </c>
      <c r="I8233">
        <v>3</v>
      </c>
      <c r="J8233">
        <v>3</v>
      </c>
      <c r="K8233">
        <v>27</v>
      </c>
      <c r="L8233">
        <v>3</v>
      </c>
      <c r="M8233">
        <v>3</v>
      </c>
      <c r="N8233">
        <v>3</v>
      </c>
      <c r="O8233">
        <v>3</v>
      </c>
      <c r="P8233">
        <v>3</v>
      </c>
      <c r="Q8233">
        <v>3</v>
      </c>
      <c r="R8233">
        <v>3</v>
      </c>
      <c r="S8233">
        <v>3</v>
      </c>
      <c r="T8233">
        <v>3</v>
      </c>
      <c r="U8233">
        <v>27</v>
      </c>
      <c r="V8233">
        <v>54</v>
      </c>
      <c r="W8233" t="s">
        <v>58</v>
      </c>
      <c r="X8233" t="s">
        <v>7241</v>
      </c>
      <c r="Y8233" t="s">
        <v>10</v>
      </c>
    </row>
    <row r="8234" spans="1:25" x14ac:dyDescent="0.25">
      <c r="A8234" t="s">
        <v>10287</v>
      </c>
      <c r="B8234">
        <v>5</v>
      </c>
      <c r="C8234">
        <v>4</v>
      </c>
      <c r="D8234">
        <v>3</v>
      </c>
      <c r="E8234">
        <v>5</v>
      </c>
      <c r="F8234">
        <v>3</v>
      </c>
      <c r="G8234">
        <v>4</v>
      </c>
      <c r="H8234">
        <v>5</v>
      </c>
      <c r="I8234">
        <v>3</v>
      </c>
      <c r="J8234">
        <v>4</v>
      </c>
      <c r="K8234">
        <v>36</v>
      </c>
      <c r="L8234">
        <v>4</v>
      </c>
      <c r="M8234">
        <v>4</v>
      </c>
      <c r="N8234">
        <v>5</v>
      </c>
      <c r="O8234">
        <v>3</v>
      </c>
      <c r="P8234">
        <v>4</v>
      </c>
      <c r="Q8234">
        <v>3</v>
      </c>
      <c r="R8234">
        <v>5</v>
      </c>
      <c r="S8234">
        <v>4</v>
      </c>
      <c r="T8234">
        <v>4</v>
      </c>
      <c r="U8234">
        <v>36</v>
      </c>
      <c r="V8234">
        <v>72</v>
      </c>
      <c r="W8234" t="s">
        <v>97</v>
      </c>
      <c r="X8234" t="s">
        <v>486</v>
      </c>
      <c r="Y8234" t="s">
        <v>44</v>
      </c>
    </row>
    <row r="8235" spans="1:25" x14ac:dyDescent="0.25">
      <c r="A8235" t="s">
        <v>10289</v>
      </c>
      <c r="B8235">
        <v>4</v>
      </c>
      <c r="C8235">
        <v>3</v>
      </c>
      <c r="D8235">
        <v>4</v>
      </c>
      <c r="E8235">
        <v>5</v>
      </c>
      <c r="F8235">
        <v>3</v>
      </c>
      <c r="G8235">
        <v>4</v>
      </c>
      <c r="H8235">
        <v>3</v>
      </c>
      <c r="I8235">
        <v>5</v>
      </c>
      <c r="J8235">
        <v>4</v>
      </c>
      <c r="K8235">
        <v>35</v>
      </c>
      <c r="L8235">
        <v>0</v>
      </c>
      <c r="M8235">
        <v>0</v>
      </c>
      <c r="N8235">
        <v>0</v>
      </c>
      <c r="O8235">
        <v>0</v>
      </c>
      <c r="P8235">
        <v>0</v>
      </c>
      <c r="Q8235">
        <v>0</v>
      </c>
      <c r="R8235">
        <v>0</v>
      </c>
      <c r="S8235">
        <v>0</v>
      </c>
      <c r="T8235">
        <v>0</v>
      </c>
      <c r="U8235">
        <v>0</v>
      </c>
      <c r="V8235">
        <v>35</v>
      </c>
      <c r="X8235" t="s">
        <v>10288</v>
      </c>
      <c r="Y8235" t="s">
        <v>10</v>
      </c>
    </row>
    <row r="8236" spans="1:25" x14ac:dyDescent="0.25">
      <c r="A8236" t="s">
        <v>10290</v>
      </c>
      <c r="B8236">
        <v>4</v>
      </c>
      <c r="C8236">
        <v>3</v>
      </c>
      <c r="D8236">
        <v>4</v>
      </c>
      <c r="E8236">
        <v>3</v>
      </c>
      <c r="F8236">
        <v>5</v>
      </c>
      <c r="G8236">
        <v>4</v>
      </c>
      <c r="H8236">
        <v>5</v>
      </c>
      <c r="I8236">
        <v>3</v>
      </c>
      <c r="J8236">
        <v>4</v>
      </c>
      <c r="K8236">
        <v>35</v>
      </c>
      <c r="L8236">
        <v>4</v>
      </c>
      <c r="M8236">
        <v>3</v>
      </c>
      <c r="N8236">
        <v>5</v>
      </c>
      <c r="O8236">
        <v>4</v>
      </c>
      <c r="P8236">
        <v>4</v>
      </c>
      <c r="Q8236">
        <v>4</v>
      </c>
      <c r="R8236">
        <v>4</v>
      </c>
      <c r="S8236">
        <v>4</v>
      </c>
      <c r="T8236">
        <v>5</v>
      </c>
      <c r="U8236">
        <v>37</v>
      </c>
      <c r="V8236">
        <v>72</v>
      </c>
      <c r="W8236" t="s">
        <v>97</v>
      </c>
      <c r="X8236" t="s">
        <v>7102</v>
      </c>
      <c r="Y8236" t="s">
        <v>44</v>
      </c>
    </row>
    <row r="8237" spans="1:25" x14ac:dyDescent="0.25">
      <c r="A8237" t="s">
        <v>10291</v>
      </c>
      <c r="B8237">
        <v>4</v>
      </c>
      <c r="C8237">
        <v>4</v>
      </c>
      <c r="D8237">
        <v>3</v>
      </c>
      <c r="E8237">
        <v>4</v>
      </c>
      <c r="F8237">
        <v>5</v>
      </c>
      <c r="G8237">
        <v>3</v>
      </c>
      <c r="H8237">
        <v>4</v>
      </c>
      <c r="I8237">
        <v>4</v>
      </c>
      <c r="J8237">
        <v>5</v>
      </c>
      <c r="K8237">
        <v>36</v>
      </c>
      <c r="L8237">
        <v>4</v>
      </c>
      <c r="M8237">
        <v>4</v>
      </c>
      <c r="N8237">
        <v>4</v>
      </c>
      <c r="O8237">
        <v>5</v>
      </c>
      <c r="P8237">
        <v>3</v>
      </c>
      <c r="Q8237">
        <v>4</v>
      </c>
      <c r="R8237">
        <v>5</v>
      </c>
      <c r="S8237">
        <v>3</v>
      </c>
      <c r="T8237">
        <v>4</v>
      </c>
      <c r="U8237">
        <v>36</v>
      </c>
      <c r="V8237">
        <v>72</v>
      </c>
      <c r="W8237" t="s">
        <v>39</v>
      </c>
      <c r="X8237" t="s">
        <v>2929</v>
      </c>
      <c r="Y8237" t="s">
        <v>10</v>
      </c>
    </row>
    <row r="8238" spans="1:25" x14ac:dyDescent="0.25">
      <c r="A8238" t="s">
        <v>10293</v>
      </c>
      <c r="B8238">
        <v>4</v>
      </c>
      <c r="C8238">
        <v>4</v>
      </c>
      <c r="D8238">
        <v>3</v>
      </c>
      <c r="E8238">
        <v>4</v>
      </c>
      <c r="F8238">
        <v>5</v>
      </c>
      <c r="G8238">
        <v>3</v>
      </c>
      <c r="H8238">
        <v>4</v>
      </c>
      <c r="I8238">
        <v>4</v>
      </c>
      <c r="J8238">
        <v>5</v>
      </c>
      <c r="K8238">
        <v>36</v>
      </c>
      <c r="L8238">
        <v>4</v>
      </c>
      <c r="M8238">
        <v>4</v>
      </c>
      <c r="N8238">
        <v>4</v>
      </c>
      <c r="O8238">
        <v>5</v>
      </c>
      <c r="P8238">
        <v>3</v>
      </c>
      <c r="Q8238">
        <v>4</v>
      </c>
      <c r="R8238">
        <v>5</v>
      </c>
      <c r="S8238">
        <v>3</v>
      </c>
      <c r="T8238">
        <v>4</v>
      </c>
      <c r="U8238">
        <v>36</v>
      </c>
      <c r="V8238">
        <v>72</v>
      </c>
      <c r="W8238" t="s">
        <v>39</v>
      </c>
      <c r="X8238" t="s">
        <v>2927</v>
      </c>
      <c r="Y8238" t="s">
        <v>10</v>
      </c>
    </row>
    <row r="8239" spans="1:25" x14ac:dyDescent="0.25">
      <c r="A8239" t="s">
        <v>10292</v>
      </c>
      <c r="B8239">
        <v>4</v>
      </c>
      <c r="C8239">
        <v>5</v>
      </c>
      <c r="D8239">
        <v>3</v>
      </c>
      <c r="E8239">
        <v>4</v>
      </c>
      <c r="F8239">
        <v>4</v>
      </c>
      <c r="G8239">
        <v>4</v>
      </c>
      <c r="H8239">
        <v>3</v>
      </c>
      <c r="I8239">
        <v>5</v>
      </c>
      <c r="J8239">
        <v>4</v>
      </c>
      <c r="K8239">
        <v>36</v>
      </c>
      <c r="L8239">
        <v>4</v>
      </c>
      <c r="M8239">
        <v>4</v>
      </c>
      <c r="N8239">
        <v>3</v>
      </c>
      <c r="O8239">
        <v>4</v>
      </c>
      <c r="P8239">
        <v>5</v>
      </c>
      <c r="Q8239">
        <v>3</v>
      </c>
      <c r="R8239">
        <v>5</v>
      </c>
      <c r="S8239">
        <v>4</v>
      </c>
      <c r="T8239">
        <v>4</v>
      </c>
      <c r="U8239">
        <v>36</v>
      </c>
      <c r="V8239">
        <v>72</v>
      </c>
      <c r="W8239" t="s">
        <v>39</v>
      </c>
      <c r="X8239" t="s">
        <v>2927</v>
      </c>
      <c r="Y8239" t="s">
        <v>10</v>
      </c>
    </row>
    <row r="8240" spans="1:25" x14ac:dyDescent="0.25">
      <c r="A8240" t="s">
        <v>10294</v>
      </c>
      <c r="B8240">
        <v>4</v>
      </c>
      <c r="C8240">
        <v>5</v>
      </c>
      <c r="D8240">
        <v>3</v>
      </c>
      <c r="E8240">
        <v>4</v>
      </c>
      <c r="F8240">
        <v>4</v>
      </c>
      <c r="G8240">
        <v>4</v>
      </c>
      <c r="H8240">
        <v>3</v>
      </c>
      <c r="I8240">
        <v>5</v>
      </c>
      <c r="J8240">
        <v>4</v>
      </c>
      <c r="K8240">
        <v>36</v>
      </c>
      <c r="L8240">
        <v>4</v>
      </c>
      <c r="M8240">
        <v>4</v>
      </c>
      <c r="N8240">
        <v>3</v>
      </c>
      <c r="O8240">
        <v>4</v>
      </c>
      <c r="P8240">
        <v>5</v>
      </c>
      <c r="Q8240">
        <v>3</v>
      </c>
      <c r="R8240">
        <v>5</v>
      </c>
      <c r="S8240">
        <v>4</v>
      </c>
      <c r="T8240">
        <v>4</v>
      </c>
      <c r="U8240">
        <v>36</v>
      </c>
      <c r="V8240">
        <v>72</v>
      </c>
      <c r="W8240" t="s">
        <v>39</v>
      </c>
      <c r="X8240" t="s">
        <v>2927</v>
      </c>
      <c r="Y8240" t="s">
        <v>10</v>
      </c>
    </row>
    <row r="8241" spans="1:25" x14ac:dyDescent="0.25">
      <c r="A8241" t="s">
        <v>10295</v>
      </c>
      <c r="B8241">
        <v>4</v>
      </c>
      <c r="C8241">
        <v>4</v>
      </c>
      <c r="D8241">
        <v>3</v>
      </c>
      <c r="E8241">
        <v>4</v>
      </c>
      <c r="F8241">
        <v>5</v>
      </c>
      <c r="G8241">
        <v>3</v>
      </c>
      <c r="H8241">
        <v>4</v>
      </c>
      <c r="I8241">
        <v>4</v>
      </c>
      <c r="J8241">
        <v>5</v>
      </c>
      <c r="K8241">
        <v>36</v>
      </c>
      <c r="L8241">
        <v>4</v>
      </c>
      <c r="M8241">
        <v>4</v>
      </c>
      <c r="N8241">
        <v>4</v>
      </c>
      <c r="O8241">
        <v>5</v>
      </c>
      <c r="P8241">
        <v>3</v>
      </c>
      <c r="Q8241">
        <v>4</v>
      </c>
      <c r="R8241">
        <v>5</v>
      </c>
      <c r="S8241">
        <v>3</v>
      </c>
      <c r="T8241">
        <v>4</v>
      </c>
      <c r="U8241">
        <v>36</v>
      </c>
      <c r="V8241">
        <v>72</v>
      </c>
      <c r="W8241" t="s">
        <v>39</v>
      </c>
      <c r="X8241" t="s">
        <v>2927</v>
      </c>
      <c r="Y8241" t="s">
        <v>10</v>
      </c>
    </row>
    <row r="8242" spans="1:25" x14ac:dyDescent="0.25">
      <c r="A8242" t="s">
        <v>10296</v>
      </c>
      <c r="B8242">
        <v>4</v>
      </c>
      <c r="C8242">
        <v>3</v>
      </c>
      <c r="D8242">
        <v>5</v>
      </c>
      <c r="E8242">
        <v>4</v>
      </c>
      <c r="F8242">
        <v>5</v>
      </c>
      <c r="G8242">
        <v>4</v>
      </c>
      <c r="H8242">
        <v>4</v>
      </c>
      <c r="I8242">
        <v>3</v>
      </c>
      <c r="J8242">
        <v>5</v>
      </c>
      <c r="K8242">
        <v>37</v>
      </c>
      <c r="L8242">
        <v>3</v>
      </c>
      <c r="M8242">
        <v>4</v>
      </c>
      <c r="N8242">
        <v>4</v>
      </c>
      <c r="O8242">
        <v>3</v>
      </c>
      <c r="P8242">
        <v>4</v>
      </c>
      <c r="Q8242">
        <v>4</v>
      </c>
      <c r="R8242">
        <v>5</v>
      </c>
      <c r="S8242">
        <v>4</v>
      </c>
      <c r="T8242">
        <v>4</v>
      </c>
      <c r="U8242">
        <v>35</v>
      </c>
      <c r="V8242">
        <v>72</v>
      </c>
      <c r="W8242" t="s">
        <v>146</v>
      </c>
      <c r="X8242" t="s">
        <v>1449</v>
      </c>
      <c r="Y8242" t="s">
        <v>10</v>
      </c>
    </row>
    <row r="8243" spans="1:25" x14ac:dyDescent="0.25">
      <c r="A8243" t="s">
        <v>10297</v>
      </c>
      <c r="B8243">
        <v>5</v>
      </c>
      <c r="C8243">
        <v>3</v>
      </c>
      <c r="D8243">
        <v>4</v>
      </c>
      <c r="E8243">
        <v>4</v>
      </c>
      <c r="F8243">
        <v>3</v>
      </c>
      <c r="G8243">
        <v>5</v>
      </c>
      <c r="H8243">
        <v>4</v>
      </c>
      <c r="I8243">
        <v>4</v>
      </c>
      <c r="J8243">
        <v>4</v>
      </c>
      <c r="K8243">
        <v>36</v>
      </c>
      <c r="L8243">
        <v>4</v>
      </c>
      <c r="M8243">
        <v>5</v>
      </c>
      <c r="N8243">
        <v>3</v>
      </c>
      <c r="O8243">
        <v>5</v>
      </c>
      <c r="P8243">
        <v>4</v>
      </c>
      <c r="Q8243">
        <v>4</v>
      </c>
      <c r="R8243">
        <v>4</v>
      </c>
      <c r="S8243">
        <v>3</v>
      </c>
      <c r="T8243">
        <v>4</v>
      </c>
      <c r="U8243">
        <v>36</v>
      </c>
      <c r="V8243">
        <v>72</v>
      </c>
      <c r="W8243" t="s">
        <v>12</v>
      </c>
      <c r="X8243" t="s">
        <v>9401</v>
      </c>
      <c r="Y8243" t="s">
        <v>10</v>
      </c>
    </row>
    <row r="8244" spans="1:25" x14ac:dyDescent="0.25">
      <c r="A8244" t="s">
        <v>10298</v>
      </c>
      <c r="B8244">
        <v>5</v>
      </c>
      <c r="C8244">
        <v>4</v>
      </c>
      <c r="D8244">
        <v>5</v>
      </c>
      <c r="E8244">
        <v>4</v>
      </c>
      <c r="F8244">
        <v>3</v>
      </c>
      <c r="G8244">
        <v>4</v>
      </c>
      <c r="H8244">
        <v>3</v>
      </c>
      <c r="I8244">
        <v>4</v>
      </c>
      <c r="J8244">
        <v>4</v>
      </c>
      <c r="K8244">
        <v>36</v>
      </c>
      <c r="L8244">
        <v>5</v>
      </c>
      <c r="M8244">
        <v>4</v>
      </c>
      <c r="N8244">
        <v>4</v>
      </c>
      <c r="O8244">
        <v>3</v>
      </c>
      <c r="P8244">
        <v>4</v>
      </c>
      <c r="Q8244">
        <v>4</v>
      </c>
      <c r="R8244">
        <v>3</v>
      </c>
      <c r="S8244">
        <v>4</v>
      </c>
      <c r="T8244">
        <v>5</v>
      </c>
      <c r="U8244">
        <v>36</v>
      </c>
      <c r="V8244">
        <v>72</v>
      </c>
      <c r="X8244" t="s">
        <v>10299</v>
      </c>
      <c r="Y8244" t="s">
        <v>3551</v>
      </c>
    </row>
    <row r="8245" spans="1:25" x14ac:dyDescent="0.25">
      <c r="A8245" t="s">
        <v>10300</v>
      </c>
      <c r="B8245">
        <v>4</v>
      </c>
      <c r="C8245">
        <v>4</v>
      </c>
      <c r="D8245">
        <v>4</v>
      </c>
      <c r="E8245">
        <v>3</v>
      </c>
      <c r="F8245">
        <v>5</v>
      </c>
      <c r="G8245">
        <v>4</v>
      </c>
      <c r="H8245">
        <v>3</v>
      </c>
      <c r="I8245">
        <v>4</v>
      </c>
      <c r="J8245">
        <v>4</v>
      </c>
      <c r="K8245">
        <v>35</v>
      </c>
      <c r="L8245">
        <v>4</v>
      </c>
      <c r="M8245">
        <v>3</v>
      </c>
      <c r="N8245">
        <v>4</v>
      </c>
      <c r="O8245">
        <v>4</v>
      </c>
      <c r="P8245">
        <v>4</v>
      </c>
      <c r="Q8245">
        <v>4</v>
      </c>
      <c r="R8245">
        <v>3</v>
      </c>
      <c r="S8245">
        <v>5</v>
      </c>
      <c r="T8245">
        <v>5</v>
      </c>
      <c r="U8245">
        <v>36</v>
      </c>
      <c r="V8245">
        <v>71</v>
      </c>
      <c r="W8245" t="s">
        <v>684</v>
      </c>
      <c r="X8245" t="s">
        <v>10301</v>
      </c>
      <c r="Y8245" t="s">
        <v>120</v>
      </c>
    </row>
    <row r="8246" spans="1:25" x14ac:dyDescent="0.25">
      <c r="A8246" t="s">
        <v>10302</v>
      </c>
      <c r="B8246">
        <v>5</v>
      </c>
      <c r="C8246">
        <v>3</v>
      </c>
      <c r="D8246">
        <v>4</v>
      </c>
      <c r="E8246">
        <v>4</v>
      </c>
      <c r="F8246">
        <v>3</v>
      </c>
      <c r="G8246">
        <v>5</v>
      </c>
      <c r="H8246">
        <v>4</v>
      </c>
      <c r="I8246">
        <v>4</v>
      </c>
      <c r="J8246">
        <v>4</v>
      </c>
      <c r="K8246">
        <v>36</v>
      </c>
      <c r="L8246">
        <v>4</v>
      </c>
      <c r="M8246">
        <v>3</v>
      </c>
      <c r="N8246">
        <v>5</v>
      </c>
      <c r="O8246">
        <v>4</v>
      </c>
      <c r="P8246">
        <v>3</v>
      </c>
      <c r="Q8246">
        <v>4</v>
      </c>
      <c r="R8246">
        <v>4</v>
      </c>
      <c r="S8246">
        <v>4</v>
      </c>
      <c r="T8246">
        <v>5</v>
      </c>
      <c r="U8246">
        <v>36</v>
      </c>
      <c r="V8246">
        <v>72</v>
      </c>
      <c r="W8246" t="s">
        <v>166</v>
      </c>
      <c r="X8246" t="s">
        <v>10303</v>
      </c>
      <c r="Y8246" t="s">
        <v>10</v>
      </c>
    </row>
    <row r="8247" spans="1:25" x14ac:dyDescent="0.25">
      <c r="A8247" t="s">
        <v>10304</v>
      </c>
      <c r="B8247">
        <v>5</v>
      </c>
      <c r="C8247">
        <v>3</v>
      </c>
      <c r="D8247">
        <v>4</v>
      </c>
      <c r="E8247">
        <v>4</v>
      </c>
      <c r="F8247">
        <v>4</v>
      </c>
      <c r="G8247">
        <v>3</v>
      </c>
      <c r="H8247">
        <v>4</v>
      </c>
      <c r="I8247">
        <v>5</v>
      </c>
      <c r="J8247">
        <v>4</v>
      </c>
      <c r="K8247">
        <v>36</v>
      </c>
      <c r="L8247">
        <v>0</v>
      </c>
      <c r="M8247">
        <v>0</v>
      </c>
      <c r="N8247">
        <v>0</v>
      </c>
      <c r="O8247">
        <v>0</v>
      </c>
      <c r="P8247">
        <v>0</v>
      </c>
      <c r="Q8247">
        <v>0</v>
      </c>
      <c r="R8247">
        <v>0</v>
      </c>
      <c r="S8247">
        <v>0</v>
      </c>
      <c r="T8247">
        <v>0</v>
      </c>
      <c r="U8247">
        <v>0</v>
      </c>
      <c r="V8247">
        <v>36</v>
      </c>
      <c r="W8247" t="s">
        <v>379</v>
      </c>
      <c r="X8247" t="s">
        <v>10305</v>
      </c>
      <c r="Y8247" t="s">
        <v>10</v>
      </c>
    </row>
    <row r="8248" spans="1:25" x14ac:dyDescent="0.25">
      <c r="A8248" t="s">
        <v>10306</v>
      </c>
      <c r="B8248">
        <v>3</v>
      </c>
      <c r="C8248">
        <v>4</v>
      </c>
      <c r="D8248">
        <v>3</v>
      </c>
      <c r="E8248">
        <v>4</v>
      </c>
      <c r="F8248">
        <v>4</v>
      </c>
      <c r="G8248">
        <v>5</v>
      </c>
      <c r="H8248">
        <v>4</v>
      </c>
      <c r="I8248">
        <v>5</v>
      </c>
      <c r="J8248">
        <v>3</v>
      </c>
      <c r="K8248">
        <v>35</v>
      </c>
      <c r="L8248">
        <v>4</v>
      </c>
      <c r="M8248">
        <v>4</v>
      </c>
      <c r="N8248">
        <v>3</v>
      </c>
      <c r="O8248">
        <v>4</v>
      </c>
      <c r="P8248">
        <v>5</v>
      </c>
      <c r="Q8248">
        <v>4</v>
      </c>
      <c r="R8248">
        <v>3</v>
      </c>
      <c r="S8248">
        <v>4</v>
      </c>
      <c r="T8248">
        <v>5</v>
      </c>
      <c r="U8248">
        <v>36</v>
      </c>
      <c r="V8248">
        <v>71</v>
      </c>
      <c r="W8248" t="s">
        <v>669</v>
      </c>
      <c r="X8248" t="s">
        <v>10307</v>
      </c>
      <c r="Y8248" t="s">
        <v>10</v>
      </c>
    </row>
    <row r="8249" spans="1:25" x14ac:dyDescent="0.25">
      <c r="A8249" t="s">
        <v>10308</v>
      </c>
      <c r="B8249">
        <v>5</v>
      </c>
      <c r="C8249">
        <v>4</v>
      </c>
      <c r="D8249">
        <v>4</v>
      </c>
      <c r="E8249">
        <v>4</v>
      </c>
      <c r="F8249">
        <v>3</v>
      </c>
      <c r="G8249">
        <v>5</v>
      </c>
      <c r="H8249">
        <v>4</v>
      </c>
      <c r="I8249">
        <v>3</v>
      </c>
      <c r="J8249">
        <v>4</v>
      </c>
      <c r="K8249">
        <v>36</v>
      </c>
      <c r="L8249">
        <v>0</v>
      </c>
      <c r="M8249">
        <v>0</v>
      </c>
      <c r="N8249">
        <v>0</v>
      </c>
      <c r="O8249">
        <v>0</v>
      </c>
      <c r="P8249">
        <v>0</v>
      </c>
      <c r="Q8249">
        <v>0</v>
      </c>
      <c r="R8249">
        <v>0</v>
      </c>
      <c r="S8249">
        <v>0</v>
      </c>
      <c r="T8249">
        <v>0</v>
      </c>
      <c r="U8249">
        <v>0</v>
      </c>
      <c r="V8249">
        <v>36</v>
      </c>
      <c r="W8249" t="s">
        <v>18</v>
      </c>
      <c r="X8249" t="s">
        <v>1506</v>
      </c>
      <c r="Y8249" t="s">
        <v>10</v>
      </c>
    </row>
    <row r="8250" spans="1:25" x14ac:dyDescent="0.25">
      <c r="A8250" t="s">
        <v>10309</v>
      </c>
      <c r="B8250">
        <v>4</v>
      </c>
      <c r="C8250">
        <v>4</v>
      </c>
      <c r="D8250">
        <v>3</v>
      </c>
      <c r="E8250">
        <v>5</v>
      </c>
      <c r="F8250">
        <v>4</v>
      </c>
      <c r="G8250">
        <v>3</v>
      </c>
      <c r="H8250">
        <v>4</v>
      </c>
      <c r="I8250">
        <v>4</v>
      </c>
      <c r="J8250">
        <v>4</v>
      </c>
      <c r="K8250">
        <v>35</v>
      </c>
      <c r="L8250">
        <v>3</v>
      </c>
      <c r="M8250">
        <v>4</v>
      </c>
      <c r="N8250">
        <v>4</v>
      </c>
      <c r="O8250">
        <v>4</v>
      </c>
      <c r="P8250">
        <v>5</v>
      </c>
      <c r="Q8250">
        <v>4</v>
      </c>
      <c r="R8250">
        <v>3</v>
      </c>
      <c r="S8250">
        <v>4</v>
      </c>
      <c r="T8250">
        <v>4</v>
      </c>
      <c r="U8250">
        <v>35</v>
      </c>
      <c r="V8250">
        <v>70</v>
      </c>
      <c r="X8250" t="s">
        <v>8821</v>
      </c>
      <c r="Y8250" t="s">
        <v>473</v>
      </c>
    </row>
    <row r="8251" spans="1:25" x14ac:dyDescent="0.25">
      <c r="A8251" t="s">
        <v>10310</v>
      </c>
      <c r="B8251">
        <v>4</v>
      </c>
      <c r="C8251">
        <v>5</v>
      </c>
      <c r="D8251">
        <v>4</v>
      </c>
      <c r="E8251">
        <v>3</v>
      </c>
      <c r="F8251">
        <v>4</v>
      </c>
      <c r="G8251">
        <v>5</v>
      </c>
      <c r="H8251">
        <v>3</v>
      </c>
      <c r="I8251">
        <v>5</v>
      </c>
      <c r="J8251">
        <v>4</v>
      </c>
      <c r="K8251">
        <v>37</v>
      </c>
      <c r="L8251">
        <v>4</v>
      </c>
      <c r="M8251">
        <v>4</v>
      </c>
      <c r="N8251">
        <v>4</v>
      </c>
      <c r="O8251">
        <v>5</v>
      </c>
      <c r="P8251">
        <v>3</v>
      </c>
      <c r="Q8251">
        <v>4</v>
      </c>
      <c r="R8251">
        <v>4</v>
      </c>
      <c r="S8251">
        <v>3</v>
      </c>
      <c r="T8251">
        <v>4</v>
      </c>
      <c r="U8251">
        <v>35</v>
      </c>
      <c r="V8251">
        <v>72</v>
      </c>
      <c r="W8251" t="s">
        <v>12</v>
      </c>
      <c r="X8251" t="s">
        <v>2695</v>
      </c>
      <c r="Y8251" t="s">
        <v>10</v>
      </c>
    </row>
    <row r="8252" spans="1:25" x14ac:dyDescent="0.25">
      <c r="A8252" t="s">
        <v>10311</v>
      </c>
      <c r="B8252">
        <v>4</v>
      </c>
      <c r="C8252">
        <v>3</v>
      </c>
      <c r="D8252">
        <v>4</v>
      </c>
      <c r="E8252">
        <v>4</v>
      </c>
      <c r="F8252">
        <v>5</v>
      </c>
      <c r="G8252">
        <v>3</v>
      </c>
      <c r="H8252">
        <v>4</v>
      </c>
      <c r="I8252">
        <v>4</v>
      </c>
      <c r="J8252">
        <v>5</v>
      </c>
      <c r="K8252">
        <v>36</v>
      </c>
      <c r="L8252">
        <v>4</v>
      </c>
      <c r="M8252">
        <v>4</v>
      </c>
      <c r="N8252">
        <v>5</v>
      </c>
      <c r="O8252">
        <v>3</v>
      </c>
      <c r="P8252">
        <v>4</v>
      </c>
      <c r="Q8252">
        <v>4</v>
      </c>
      <c r="R8252">
        <v>5</v>
      </c>
      <c r="S8252">
        <v>3</v>
      </c>
      <c r="T8252">
        <v>4</v>
      </c>
      <c r="U8252">
        <v>36</v>
      </c>
      <c r="V8252">
        <v>72</v>
      </c>
      <c r="W8252" t="s">
        <v>10312</v>
      </c>
      <c r="X8252" t="s">
        <v>10313</v>
      </c>
      <c r="Y8252" t="s">
        <v>292</v>
      </c>
    </row>
    <row r="8253" spans="1:25" x14ac:dyDescent="0.25">
      <c r="A8253" t="s">
        <v>10314</v>
      </c>
      <c r="B8253">
        <v>4</v>
      </c>
      <c r="C8253">
        <v>4</v>
      </c>
      <c r="D8253">
        <v>5</v>
      </c>
      <c r="E8253">
        <v>4</v>
      </c>
      <c r="F8253">
        <v>3</v>
      </c>
      <c r="G8253">
        <v>5</v>
      </c>
      <c r="H8253">
        <v>5</v>
      </c>
      <c r="I8253">
        <v>4</v>
      </c>
      <c r="J8253">
        <v>3</v>
      </c>
      <c r="K8253">
        <v>37</v>
      </c>
      <c r="L8253">
        <v>4</v>
      </c>
      <c r="M8253">
        <v>5</v>
      </c>
      <c r="N8253">
        <v>4</v>
      </c>
      <c r="O8253">
        <v>3</v>
      </c>
      <c r="P8253">
        <v>4</v>
      </c>
      <c r="Q8253">
        <v>4</v>
      </c>
      <c r="R8253">
        <v>4</v>
      </c>
      <c r="S8253">
        <v>3</v>
      </c>
      <c r="T8253">
        <v>4</v>
      </c>
      <c r="U8253">
        <v>35</v>
      </c>
      <c r="V8253">
        <v>72</v>
      </c>
      <c r="W8253" t="s">
        <v>3559</v>
      </c>
      <c r="X8253" t="s">
        <v>10315</v>
      </c>
      <c r="Y8253" t="s">
        <v>78</v>
      </c>
    </row>
    <row r="8254" spans="1:25" x14ac:dyDescent="0.25">
      <c r="A8254" t="s">
        <v>10316</v>
      </c>
      <c r="B8254">
        <v>5</v>
      </c>
      <c r="C8254">
        <v>4</v>
      </c>
      <c r="D8254">
        <v>4</v>
      </c>
      <c r="E8254">
        <v>3</v>
      </c>
      <c r="F8254">
        <v>4</v>
      </c>
      <c r="G8254">
        <v>3</v>
      </c>
      <c r="H8254">
        <v>4</v>
      </c>
      <c r="I8254">
        <v>4</v>
      </c>
      <c r="J8254">
        <v>4</v>
      </c>
      <c r="K8254">
        <v>35</v>
      </c>
      <c r="L8254">
        <v>5</v>
      </c>
      <c r="M8254">
        <v>4</v>
      </c>
      <c r="N8254">
        <v>3</v>
      </c>
      <c r="O8254">
        <v>4</v>
      </c>
      <c r="P8254">
        <v>4</v>
      </c>
      <c r="Q8254">
        <v>3</v>
      </c>
      <c r="R8254">
        <v>4</v>
      </c>
      <c r="S8254">
        <v>5</v>
      </c>
      <c r="T8254">
        <v>4</v>
      </c>
      <c r="U8254">
        <v>36</v>
      </c>
      <c r="V8254">
        <v>71</v>
      </c>
      <c r="W8254" t="s">
        <v>18</v>
      </c>
      <c r="X8254" t="s">
        <v>1365</v>
      </c>
      <c r="Y8254" t="s">
        <v>10</v>
      </c>
    </row>
    <row r="8255" spans="1:25" x14ac:dyDescent="0.25">
      <c r="A8255" t="s">
        <v>10317</v>
      </c>
      <c r="B8255">
        <v>4</v>
      </c>
      <c r="C8255">
        <v>5</v>
      </c>
      <c r="D8255">
        <v>3</v>
      </c>
      <c r="E8255">
        <v>4</v>
      </c>
      <c r="F8255">
        <v>4</v>
      </c>
      <c r="G8255">
        <v>4</v>
      </c>
      <c r="H8255">
        <v>4</v>
      </c>
      <c r="I8255">
        <v>3</v>
      </c>
      <c r="J8255">
        <v>5</v>
      </c>
      <c r="K8255">
        <v>36</v>
      </c>
      <c r="L8255">
        <v>4</v>
      </c>
      <c r="M8255">
        <v>5</v>
      </c>
      <c r="N8255">
        <v>4</v>
      </c>
      <c r="O8255">
        <v>3</v>
      </c>
      <c r="P8255">
        <v>4</v>
      </c>
      <c r="Q8255">
        <v>3</v>
      </c>
      <c r="R8255">
        <v>4</v>
      </c>
      <c r="S8255">
        <v>5</v>
      </c>
      <c r="T8255">
        <v>4</v>
      </c>
      <c r="U8255">
        <v>36</v>
      </c>
      <c r="V8255">
        <v>72</v>
      </c>
      <c r="W8255" t="s">
        <v>12</v>
      </c>
      <c r="X8255" t="s">
        <v>2657</v>
      </c>
      <c r="Y8255" t="s">
        <v>10</v>
      </c>
    </row>
    <row r="8256" spans="1:25" x14ac:dyDescent="0.25">
      <c r="A8256" t="s">
        <v>10318</v>
      </c>
      <c r="B8256">
        <v>4</v>
      </c>
      <c r="C8256">
        <v>3</v>
      </c>
      <c r="D8256">
        <v>4</v>
      </c>
      <c r="E8256">
        <v>5</v>
      </c>
      <c r="F8256">
        <v>4</v>
      </c>
      <c r="G8256">
        <v>4</v>
      </c>
      <c r="H8256">
        <v>4</v>
      </c>
      <c r="I8256">
        <v>3</v>
      </c>
      <c r="J8256">
        <v>4</v>
      </c>
      <c r="K8256">
        <v>35</v>
      </c>
      <c r="L8256">
        <v>4</v>
      </c>
      <c r="M8256">
        <v>3</v>
      </c>
      <c r="N8256">
        <v>3</v>
      </c>
      <c r="O8256">
        <v>4</v>
      </c>
      <c r="P8256">
        <v>4</v>
      </c>
      <c r="Q8256">
        <v>5</v>
      </c>
      <c r="R8256">
        <v>4</v>
      </c>
      <c r="S8256">
        <v>3</v>
      </c>
      <c r="T8256">
        <v>5</v>
      </c>
      <c r="U8256">
        <v>35</v>
      </c>
      <c r="V8256">
        <v>70</v>
      </c>
      <c r="X8256" t="s">
        <v>10319</v>
      </c>
      <c r="Y8256" t="s">
        <v>120</v>
      </c>
    </row>
    <row r="8257" spans="1:25" x14ac:dyDescent="0.25">
      <c r="A8257" t="s">
        <v>10320</v>
      </c>
      <c r="B8257">
        <v>4</v>
      </c>
      <c r="C8257">
        <v>5</v>
      </c>
      <c r="D8257">
        <v>4</v>
      </c>
      <c r="E8257">
        <v>3</v>
      </c>
      <c r="F8257">
        <v>4</v>
      </c>
      <c r="G8257">
        <v>3</v>
      </c>
      <c r="H8257">
        <v>4</v>
      </c>
      <c r="I8257">
        <v>5</v>
      </c>
      <c r="J8257">
        <v>4</v>
      </c>
      <c r="K8257">
        <v>36</v>
      </c>
      <c r="L8257">
        <v>4</v>
      </c>
      <c r="M8257">
        <v>4</v>
      </c>
      <c r="N8257">
        <v>5</v>
      </c>
      <c r="O8257">
        <v>3</v>
      </c>
      <c r="P8257">
        <v>4</v>
      </c>
      <c r="Q8257">
        <v>3</v>
      </c>
      <c r="R8257">
        <v>4</v>
      </c>
      <c r="S8257">
        <v>4</v>
      </c>
      <c r="T8257">
        <v>5</v>
      </c>
      <c r="U8257">
        <v>36</v>
      </c>
      <c r="V8257">
        <v>72</v>
      </c>
      <c r="W8257" t="s">
        <v>10321</v>
      </c>
      <c r="X8257" t="s">
        <v>1589</v>
      </c>
      <c r="Y8257" t="s">
        <v>120</v>
      </c>
    </row>
    <row r="8258" spans="1:25" x14ac:dyDescent="0.25">
      <c r="A8258" t="s">
        <v>10322</v>
      </c>
      <c r="B8258">
        <v>3</v>
      </c>
      <c r="C8258">
        <v>3</v>
      </c>
      <c r="D8258">
        <v>3</v>
      </c>
      <c r="E8258">
        <v>3</v>
      </c>
      <c r="F8258">
        <v>3</v>
      </c>
      <c r="G8258">
        <v>3</v>
      </c>
      <c r="H8258">
        <v>3</v>
      </c>
      <c r="I8258">
        <v>3</v>
      </c>
      <c r="J8258">
        <v>3</v>
      </c>
      <c r="K8258">
        <v>27</v>
      </c>
      <c r="L8258">
        <v>0</v>
      </c>
      <c r="M8258">
        <v>0</v>
      </c>
      <c r="N8258">
        <v>0</v>
      </c>
      <c r="O8258">
        <v>0</v>
      </c>
      <c r="P8258">
        <v>0</v>
      </c>
      <c r="Q8258">
        <v>0</v>
      </c>
      <c r="R8258">
        <v>0</v>
      </c>
      <c r="S8258">
        <v>0</v>
      </c>
      <c r="T8258">
        <v>0</v>
      </c>
      <c r="U8258">
        <v>0</v>
      </c>
      <c r="V8258">
        <v>27</v>
      </c>
      <c r="W8258" t="s">
        <v>39</v>
      </c>
      <c r="X8258" t="s">
        <v>1266</v>
      </c>
      <c r="Y8258" t="s">
        <v>10</v>
      </c>
    </row>
    <row r="8259" spans="1:25" x14ac:dyDescent="0.25">
      <c r="A8259" t="s">
        <v>10324</v>
      </c>
      <c r="B8259">
        <v>3</v>
      </c>
      <c r="C8259">
        <v>4</v>
      </c>
      <c r="D8259">
        <v>3</v>
      </c>
      <c r="E8259">
        <v>3</v>
      </c>
      <c r="F8259">
        <v>3</v>
      </c>
      <c r="G8259">
        <v>3</v>
      </c>
      <c r="H8259">
        <v>3</v>
      </c>
      <c r="I8259">
        <v>3</v>
      </c>
      <c r="J8259">
        <v>4</v>
      </c>
      <c r="K8259">
        <v>29</v>
      </c>
      <c r="L8259">
        <v>0</v>
      </c>
      <c r="M8259">
        <v>0</v>
      </c>
      <c r="N8259">
        <v>0</v>
      </c>
      <c r="O8259">
        <v>0</v>
      </c>
      <c r="P8259">
        <v>0</v>
      </c>
      <c r="Q8259">
        <v>0</v>
      </c>
      <c r="R8259">
        <v>0</v>
      </c>
      <c r="S8259">
        <v>0</v>
      </c>
      <c r="T8259">
        <v>0</v>
      </c>
      <c r="U8259">
        <v>0</v>
      </c>
      <c r="V8259">
        <v>29</v>
      </c>
      <c r="W8259" t="s">
        <v>241</v>
      </c>
      <c r="X8259" t="s">
        <v>6474</v>
      </c>
      <c r="Y8259" t="s">
        <v>10</v>
      </c>
    </row>
    <row r="8260" spans="1:25" x14ac:dyDescent="0.25">
      <c r="A8260" t="s">
        <v>10325</v>
      </c>
      <c r="B8260">
        <v>4</v>
      </c>
      <c r="C8260">
        <v>3</v>
      </c>
      <c r="D8260">
        <v>4</v>
      </c>
      <c r="E8260">
        <v>5</v>
      </c>
      <c r="F8260">
        <v>4</v>
      </c>
      <c r="G8260">
        <v>4</v>
      </c>
      <c r="H8260">
        <v>3</v>
      </c>
      <c r="I8260">
        <v>4</v>
      </c>
      <c r="J8260">
        <v>5</v>
      </c>
      <c r="K8260">
        <v>36</v>
      </c>
      <c r="L8260">
        <v>4</v>
      </c>
      <c r="M8260">
        <v>3</v>
      </c>
      <c r="N8260">
        <v>5</v>
      </c>
      <c r="O8260">
        <v>4</v>
      </c>
      <c r="P8260">
        <v>4</v>
      </c>
      <c r="Q8260">
        <v>4</v>
      </c>
      <c r="R8260">
        <v>4</v>
      </c>
      <c r="S8260">
        <v>3</v>
      </c>
      <c r="T8260">
        <v>5</v>
      </c>
      <c r="U8260">
        <v>36</v>
      </c>
      <c r="V8260">
        <v>72</v>
      </c>
      <c r="W8260" t="s">
        <v>241</v>
      </c>
      <c r="X8260" t="s">
        <v>6474</v>
      </c>
      <c r="Y8260" t="s">
        <v>10</v>
      </c>
    </row>
    <row r="8261" spans="1:25" x14ac:dyDescent="0.25">
      <c r="A8261" t="s">
        <v>10326</v>
      </c>
      <c r="B8261">
        <v>3</v>
      </c>
      <c r="C8261">
        <v>3</v>
      </c>
      <c r="D8261">
        <v>3</v>
      </c>
      <c r="E8261">
        <v>3</v>
      </c>
      <c r="F8261">
        <v>3</v>
      </c>
      <c r="G8261">
        <v>3</v>
      </c>
      <c r="H8261">
        <v>3</v>
      </c>
      <c r="I8261">
        <v>3</v>
      </c>
      <c r="J8261">
        <v>3</v>
      </c>
      <c r="K8261">
        <v>27</v>
      </c>
      <c r="L8261">
        <v>0</v>
      </c>
      <c r="M8261">
        <v>0</v>
      </c>
      <c r="N8261">
        <v>0</v>
      </c>
      <c r="O8261">
        <v>0</v>
      </c>
      <c r="P8261">
        <v>0</v>
      </c>
      <c r="Q8261">
        <v>0</v>
      </c>
      <c r="R8261">
        <v>0</v>
      </c>
      <c r="S8261">
        <v>0</v>
      </c>
      <c r="T8261">
        <v>0</v>
      </c>
      <c r="U8261">
        <v>0</v>
      </c>
      <c r="V8261">
        <v>27</v>
      </c>
      <c r="W8261" t="s">
        <v>97</v>
      </c>
      <c r="X8261" t="s">
        <v>10327</v>
      </c>
      <c r="Y8261" t="s">
        <v>44</v>
      </c>
    </row>
    <row r="8262" spans="1:25" x14ac:dyDescent="0.25">
      <c r="A8262" t="s">
        <v>10328</v>
      </c>
      <c r="B8262">
        <v>3</v>
      </c>
      <c r="C8262">
        <v>3</v>
      </c>
      <c r="D8262">
        <v>3</v>
      </c>
      <c r="E8262">
        <v>4</v>
      </c>
      <c r="F8262">
        <v>3</v>
      </c>
      <c r="G8262">
        <v>3</v>
      </c>
      <c r="H8262">
        <v>4</v>
      </c>
      <c r="I8262">
        <v>3</v>
      </c>
      <c r="J8262">
        <v>3</v>
      </c>
      <c r="K8262">
        <v>29</v>
      </c>
      <c r="L8262">
        <v>0</v>
      </c>
      <c r="M8262">
        <v>0</v>
      </c>
      <c r="N8262">
        <v>0</v>
      </c>
      <c r="O8262">
        <v>0</v>
      </c>
      <c r="P8262">
        <v>0</v>
      </c>
      <c r="Q8262">
        <v>0</v>
      </c>
      <c r="R8262">
        <v>0</v>
      </c>
      <c r="S8262">
        <v>0</v>
      </c>
      <c r="T8262">
        <v>0</v>
      </c>
      <c r="U8262">
        <v>0</v>
      </c>
      <c r="V8262">
        <v>29</v>
      </c>
      <c r="W8262" t="s">
        <v>97</v>
      </c>
      <c r="X8262" t="s">
        <v>10329</v>
      </c>
      <c r="Y8262" t="s">
        <v>44</v>
      </c>
    </row>
    <row r="8263" spans="1:25" x14ac:dyDescent="0.25">
      <c r="A8263" t="s">
        <v>10330</v>
      </c>
      <c r="B8263">
        <v>4</v>
      </c>
      <c r="C8263">
        <v>4</v>
      </c>
      <c r="D8263">
        <v>4</v>
      </c>
      <c r="E8263">
        <v>4</v>
      </c>
      <c r="F8263">
        <v>4</v>
      </c>
      <c r="G8263">
        <v>3</v>
      </c>
      <c r="H8263">
        <v>5</v>
      </c>
      <c r="I8263">
        <v>3</v>
      </c>
      <c r="J8263">
        <v>4</v>
      </c>
      <c r="K8263">
        <v>35</v>
      </c>
      <c r="L8263">
        <v>0</v>
      </c>
      <c r="M8263">
        <v>0</v>
      </c>
      <c r="N8263">
        <v>0</v>
      </c>
      <c r="O8263">
        <v>0</v>
      </c>
      <c r="P8263">
        <v>0</v>
      </c>
      <c r="Q8263">
        <v>0</v>
      </c>
      <c r="R8263">
        <v>0</v>
      </c>
      <c r="S8263">
        <v>0</v>
      </c>
      <c r="T8263">
        <v>0</v>
      </c>
      <c r="U8263">
        <v>0</v>
      </c>
      <c r="V8263">
        <v>35</v>
      </c>
      <c r="W8263" t="s">
        <v>248</v>
      </c>
      <c r="X8263" t="s">
        <v>10331</v>
      </c>
      <c r="Y8263" t="s">
        <v>44</v>
      </c>
    </row>
    <row r="8264" spans="1:25" x14ac:dyDescent="0.25">
      <c r="A8264" t="s">
        <v>10332</v>
      </c>
      <c r="B8264">
        <v>5</v>
      </c>
      <c r="C8264">
        <v>3</v>
      </c>
      <c r="D8264">
        <v>4</v>
      </c>
      <c r="E8264">
        <v>4</v>
      </c>
      <c r="F8264">
        <v>3</v>
      </c>
      <c r="G8264">
        <v>4</v>
      </c>
      <c r="H8264">
        <v>4</v>
      </c>
      <c r="I8264">
        <v>5</v>
      </c>
      <c r="J8264">
        <v>4</v>
      </c>
      <c r="K8264">
        <v>36</v>
      </c>
      <c r="L8264">
        <v>4</v>
      </c>
      <c r="M8264">
        <v>3</v>
      </c>
      <c r="N8264">
        <v>5</v>
      </c>
      <c r="O8264">
        <v>4</v>
      </c>
      <c r="P8264">
        <v>5</v>
      </c>
      <c r="Q8264">
        <v>3</v>
      </c>
      <c r="R8264">
        <v>4</v>
      </c>
      <c r="S8264">
        <v>3</v>
      </c>
      <c r="T8264">
        <v>5</v>
      </c>
      <c r="U8264">
        <v>36</v>
      </c>
      <c r="V8264">
        <v>72</v>
      </c>
      <c r="W8264" t="s">
        <v>10333</v>
      </c>
      <c r="X8264" t="s">
        <v>10334</v>
      </c>
      <c r="Y8264" t="s">
        <v>3551</v>
      </c>
    </row>
    <row r="8265" spans="1:25" x14ac:dyDescent="0.25">
      <c r="A8265" t="s">
        <v>10335</v>
      </c>
      <c r="B8265">
        <v>4</v>
      </c>
      <c r="C8265">
        <v>3</v>
      </c>
      <c r="D8265">
        <v>4</v>
      </c>
      <c r="E8265">
        <v>3</v>
      </c>
      <c r="F8265">
        <v>4</v>
      </c>
      <c r="G8265">
        <v>4</v>
      </c>
      <c r="H8265">
        <v>4</v>
      </c>
      <c r="I8265">
        <v>3</v>
      </c>
      <c r="J8265">
        <v>4</v>
      </c>
      <c r="K8265">
        <v>33</v>
      </c>
      <c r="L8265">
        <v>4</v>
      </c>
      <c r="M8265">
        <v>3</v>
      </c>
      <c r="N8265">
        <v>3</v>
      </c>
      <c r="O8265">
        <v>4</v>
      </c>
      <c r="P8265">
        <v>4</v>
      </c>
      <c r="Q8265">
        <v>4</v>
      </c>
      <c r="R8265">
        <v>3</v>
      </c>
      <c r="S8265">
        <v>3</v>
      </c>
      <c r="T8265">
        <v>4</v>
      </c>
      <c r="U8265">
        <v>32</v>
      </c>
      <c r="V8265">
        <v>65</v>
      </c>
      <c r="W8265" t="s">
        <v>152</v>
      </c>
      <c r="X8265" t="s">
        <v>10336</v>
      </c>
      <c r="Y8265" t="s">
        <v>10</v>
      </c>
    </row>
    <row r="8266" spans="1:25" x14ac:dyDescent="0.25">
      <c r="A8266" t="s">
        <v>10337</v>
      </c>
      <c r="B8266">
        <v>4</v>
      </c>
      <c r="C8266">
        <v>3</v>
      </c>
      <c r="D8266">
        <v>5</v>
      </c>
      <c r="E8266">
        <v>4</v>
      </c>
      <c r="F8266">
        <v>4</v>
      </c>
      <c r="G8266">
        <v>4</v>
      </c>
      <c r="H8266">
        <v>4</v>
      </c>
      <c r="I8266">
        <v>4</v>
      </c>
      <c r="J8266">
        <v>3</v>
      </c>
      <c r="K8266">
        <v>35</v>
      </c>
      <c r="L8266">
        <v>3</v>
      </c>
      <c r="M8266">
        <v>4</v>
      </c>
      <c r="N8266">
        <v>4</v>
      </c>
      <c r="O8266">
        <v>3</v>
      </c>
      <c r="P8266">
        <v>5</v>
      </c>
      <c r="Q8266">
        <v>4</v>
      </c>
      <c r="R8266">
        <v>5</v>
      </c>
      <c r="S8266">
        <v>3</v>
      </c>
      <c r="T8266">
        <v>4</v>
      </c>
      <c r="U8266">
        <v>35</v>
      </c>
      <c r="V8266">
        <v>70</v>
      </c>
      <c r="W8266" t="s">
        <v>15</v>
      </c>
      <c r="X8266" t="s">
        <v>4046</v>
      </c>
      <c r="Y8266" t="s">
        <v>10</v>
      </c>
    </row>
    <row r="8267" spans="1:25" x14ac:dyDescent="0.25">
      <c r="A8267" t="s">
        <v>10338</v>
      </c>
      <c r="B8267">
        <v>4</v>
      </c>
      <c r="C8267">
        <v>4</v>
      </c>
      <c r="D8267">
        <v>5</v>
      </c>
      <c r="E8267">
        <v>4</v>
      </c>
      <c r="F8267">
        <v>3</v>
      </c>
      <c r="G8267">
        <v>4</v>
      </c>
      <c r="H8267">
        <v>5</v>
      </c>
      <c r="I8267">
        <v>3</v>
      </c>
      <c r="J8267">
        <v>4</v>
      </c>
      <c r="K8267">
        <v>36</v>
      </c>
      <c r="L8267">
        <v>4</v>
      </c>
      <c r="M8267">
        <v>4</v>
      </c>
      <c r="N8267">
        <v>5</v>
      </c>
      <c r="O8267">
        <v>4</v>
      </c>
      <c r="P8267">
        <v>3</v>
      </c>
      <c r="Q8267">
        <v>4</v>
      </c>
      <c r="R8267">
        <v>5</v>
      </c>
      <c r="S8267">
        <v>3</v>
      </c>
      <c r="T8267">
        <v>4</v>
      </c>
      <c r="U8267">
        <v>36</v>
      </c>
      <c r="V8267">
        <v>72</v>
      </c>
      <c r="X8267" t="s">
        <v>10339</v>
      </c>
      <c r="Y8267" t="s">
        <v>50</v>
      </c>
    </row>
    <row r="8268" spans="1:25" x14ac:dyDescent="0.25">
      <c r="A8268" t="s">
        <v>10340</v>
      </c>
      <c r="B8268">
        <v>4</v>
      </c>
      <c r="C8268">
        <v>4</v>
      </c>
      <c r="D8268">
        <v>3</v>
      </c>
      <c r="E8268">
        <v>4</v>
      </c>
      <c r="F8268">
        <v>5</v>
      </c>
      <c r="G8268">
        <v>3</v>
      </c>
      <c r="H8268">
        <v>4</v>
      </c>
      <c r="I8268">
        <v>5</v>
      </c>
      <c r="J8268">
        <v>4</v>
      </c>
      <c r="K8268">
        <v>36</v>
      </c>
      <c r="L8268">
        <v>4</v>
      </c>
      <c r="M8268">
        <v>4</v>
      </c>
      <c r="N8268">
        <v>3</v>
      </c>
      <c r="O8268">
        <v>4</v>
      </c>
      <c r="P8268">
        <v>3</v>
      </c>
      <c r="Q8268">
        <v>5</v>
      </c>
      <c r="R8268">
        <v>4</v>
      </c>
      <c r="S8268">
        <v>5</v>
      </c>
      <c r="T8268">
        <v>4</v>
      </c>
      <c r="U8268">
        <v>36</v>
      </c>
      <c r="V8268">
        <v>72</v>
      </c>
      <c r="W8268" t="s">
        <v>58</v>
      </c>
      <c r="X8268" t="s">
        <v>10341</v>
      </c>
      <c r="Y8268" t="s">
        <v>10</v>
      </c>
    </row>
    <row r="8269" spans="1:25" x14ac:dyDescent="0.25">
      <c r="A8269" t="s">
        <v>10342</v>
      </c>
      <c r="B8269">
        <v>4</v>
      </c>
      <c r="C8269">
        <v>3</v>
      </c>
      <c r="D8269">
        <v>4</v>
      </c>
      <c r="E8269">
        <v>5</v>
      </c>
      <c r="F8269">
        <v>3</v>
      </c>
      <c r="G8269">
        <v>4</v>
      </c>
      <c r="H8269">
        <v>4</v>
      </c>
      <c r="I8269">
        <v>5</v>
      </c>
      <c r="J8269">
        <v>4</v>
      </c>
      <c r="K8269">
        <v>36</v>
      </c>
      <c r="L8269">
        <v>4</v>
      </c>
      <c r="M8269">
        <v>4</v>
      </c>
      <c r="N8269">
        <v>5</v>
      </c>
      <c r="O8269">
        <v>4</v>
      </c>
      <c r="P8269">
        <v>3</v>
      </c>
      <c r="Q8269">
        <v>5</v>
      </c>
      <c r="R8269">
        <v>4</v>
      </c>
      <c r="S8269">
        <v>3</v>
      </c>
      <c r="T8269">
        <v>4</v>
      </c>
      <c r="U8269">
        <v>36</v>
      </c>
      <c r="V8269">
        <v>72</v>
      </c>
      <c r="W8269" t="s">
        <v>296</v>
      </c>
      <c r="X8269" t="s">
        <v>6751</v>
      </c>
      <c r="Y8269" t="s">
        <v>10</v>
      </c>
    </row>
    <row r="8270" spans="1:25" x14ac:dyDescent="0.25">
      <c r="A8270" t="s">
        <v>10343</v>
      </c>
      <c r="B8270">
        <v>4</v>
      </c>
      <c r="C8270">
        <v>4</v>
      </c>
      <c r="D8270">
        <v>4</v>
      </c>
      <c r="E8270">
        <v>4</v>
      </c>
      <c r="F8270">
        <v>5</v>
      </c>
      <c r="G8270">
        <v>3</v>
      </c>
      <c r="H8270">
        <v>4</v>
      </c>
      <c r="I8270">
        <v>3</v>
      </c>
      <c r="J8270">
        <v>5</v>
      </c>
      <c r="K8270">
        <v>36</v>
      </c>
      <c r="L8270">
        <v>4</v>
      </c>
      <c r="M8270">
        <v>4</v>
      </c>
      <c r="N8270">
        <v>4</v>
      </c>
      <c r="O8270">
        <v>3</v>
      </c>
      <c r="P8270">
        <v>4</v>
      </c>
      <c r="Q8270">
        <v>4</v>
      </c>
      <c r="R8270">
        <v>5</v>
      </c>
      <c r="S8270">
        <v>3</v>
      </c>
      <c r="T8270">
        <v>5</v>
      </c>
      <c r="U8270">
        <v>36</v>
      </c>
      <c r="V8270">
        <v>72</v>
      </c>
      <c r="W8270" t="s">
        <v>58</v>
      </c>
      <c r="X8270" t="s">
        <v>7411</v>
      </c>
      <c r="Y8270" t="s">
        <v>10</v>
      </c>
    </row>
    <row r="8271" spans="1:25" x14ac:dyDescent="0.25">
      <c r="A8271" t="s">
        <v>10344</v>
      </c>
      <c r="B8271">
        <v>4</v>
      </c>
      <c r="C8271">
        <v>5</v>
      </c>
      <c r="D8271">
        <v>4</v>
      </c>
      <c r="E8271">
        <v>4</v>
      </c>
      <c r="F8271">
        <v>4</v>
      </c>
      <c r="G8271">
        <v>3</v>
      </c>
      <c r="H8271">
        <v>3</v>
      </c>
      <c r="I8271">
        <v>3</v>
      </c>
      <c r="J8271">
        <v>4</v>
      </c>
      <c r="K8271">
        <v>34</v>
      </c>
      <c r="L8271">
        <v>4</v>
      </c>
      <c r="M8271">
        <v>3</v>
      </c>
      <c r="N8271">
        <v>5</v>
      </c>
      <c r="O8271">
        <v>3</v>
      </c>
      <c r="P8271">
        <v>4</v>
      </c>
      <c r="Q8271">
        <v>4</v>
      </c>
      <c r="R8271">
        <v>4</v>
      </c>
      <c r="S8271">
        <v>4</v>
      </c>
      <c r="T8271">
        <v>4</v>
      </c>
      <c r="U8271">
        <v>35</v>
      </c>
      <c r="V8271">
        <v>69</v>
      </c>
      <c r="W8271" t="s">
        <v>61</v>
      </c>
      <c r="X8271" t="s">
        <v>10345</v>
      </c>
      <c r="Y8271" t="s">
        <v>10</v>
      </c>
    </row>
    <row r="8272" spans="1:25" x14ac:dyDescent="0.25">
      <c r="A8272" t="s">
        <v>10349</v>
      </c>
      <c r="B8272">
        <v>4</v>
      </c>
      <c r="C8272">
        <v>5</v>
      </c>
      <c r="D8272">
        <v>4</v>
      </c>
      <c r="E8272">
        <v>3</v>
      </c>
      <c r="F8272">
        <v>4</v>
      </c>
      <c r="G8272">
        <v>5</v>
      </c>
      <c r="H8272">
        <v>3</v>
      </c>
      <c r="I8272">
        <v>5</v>
      </c>
      <c r="J8272">
        <v>4</v>
      </c>
      <c r="K8272">
        <v>37</v>
      </c>
      <c r="L8272">
        <v>4</v>
      </c>
      <c r="M8272">
        <v>3</v>
      </c>
      <c r="N8272">
        <v>5</v>
      </c>
      <c r="O8272">
        <v>3</v>
      </c>
      <c r="P8272">
        <v>4</v>
      </c>
      <c r="Q8272">
        <v>4</v>
      </c>
      <c r="R8272">
        <v>4</v>
      </c>
      <c r="S8272">
        <v>4</v>
      </c>
      <c r="T8272">
        <v>4</v>
      </c>
      <c r="U8272">
        <v>35</v>
      </c>
      <c r="V8272">
        <v>72</v>
      </c>
      <c r="X8272" t="s">
        <v>10350</v>
      </c>
      <c r="Y8272" t="s">
        <v>3338</v>
      </c>
    </row>
    <row r="8273" spans="1:25" x14ac:dyDescent="0.25">
      <c r="A8273" t="s">
        <v>10354</v>
      </c>
      <c r="B8273">
        <v>5</v>
      </c>
      <c r="C8273">
        <v>4</v>
      </c>
      <c r="D8273">
        <v>4</v>
      </c>
      <c r="E8273">
        <v>3</v>
      </c>
      <c r="F8273">
        <v>5</v>
      </c>
      <c r="G8273">
        <v>3</v>
      </c>
      <c r="H8273">
        <v>4</v>
      </c>
      <c r="I8273">
        <v>3</v>
      </c>
      <c r="J8273">
        <v>5</v>
      </c>
      <c r="K8273">
        <v>36</v>
      </c>
      <c r="L8273">
        <v>0</v>
      </c>
      <c r="M8273">
        <v>0</v>
      </c>
      <c r="N8273">
        <v>0</v>
      </c>
      <c r="O8273">
        <v>0</v>
      </c>
      <c r="P8273">
        <v>0</v>
      </c>
      <c r="Q8273">
        <v>0</v>
      </c>
      <c r="R8273">
        <v>0</v>
      </c>
      <c r="S8273">
        <v>0</v>
      </c>
      <c r="T8273">
        <v>0</v>
      </c>
      <c r="U8273">
        <v>0</v>
      </c>
      <c r="V8273">
        <v>36</v>
      </c>
      <c r="W8273" t="s">
        <v>345</v>
      </c>
      <c r="X8273" t="s">
        <v>10355</v>
      </c>
      <c r="Y8273" t="s">
        <v>44</v>
      </c>
    </row>
    <row r="8274" spans="1:25" x14ac:dyDescent="0.25">
      <c r="A8274" t="s">
        <v>10351</v>
      </c>
      <c r="B8274">
        <v>5</v>
      </c>
      <c r="C8274">
        <v>4</v>
      </c>
      <c r="D8274">
        <v>3</v>
      </c>
      <c r="E8274">
        <v>4</v>
      </c>
      <c r="F8274">
        <v>4</v>
      </c>
      <c r="G8274">
        <v>3</v>
      </c>
      <c r="H8274">
        <v>4</v>
      </c>
      <c r="I8274">
        <v>5</v>
      </c>
      <c r="J8274">
        <v>4</v>
      </c>
      <c r="K8274">
        <v>36</v>
      </c>
      <c r="L8274">
        <v>0</v>
      </c>
      <c r="M8274">
        <v>0</v>
      </c>
      <c r="N8274">
        <v>0</v>
      </c>
      <c r="O8274">
        <v>0</v>
      </c>
      <c r="P8274">
        <v>0</v>
      </c>
      <c r="Q8274">
        <v>0</v>
      </c>
      <c r="R8274">
        <v>0</v>
      </c>
      <c r="S8274">
        <v>0</v>
      </c>
      <c r="T8274">
        <v>0</v>
      </c>
      <c r="U8274">
        <v>0</v>
      </c>
      <c r="V8274">
        <v>36</v>
      </c>
      <c r="X8274" t="s">
        <v>10352</v>
      </c>
      <c r="Y8274" t="s">
        <v>10</v>
      </c>
    </row>
    <row r="8275" spans="1:25" x14ac:dyDescent="0.25">
      <c r="A8275" t="s">
        <v>10351</v>
      </c>
      <c r="B8275">
        <v>5</v>
      </c>
      <c r="C8275">
        <v>4</v>
      </c>
      <c r="D8275">
        <v>3</v>
      </c>
      <c r="E8275">
        <v>4</v>
      </c>
      <c r="F8275">
        <v>4</v>
      </c>
      <c r="G8275">
        <v>3</v>
      </c>
      <c r="H8275">
        <v>4</v>
      </c>
      <c r="I8275">
        <v>5</v>
      </c>
      <c r="J8275">
        <v>4</v>
      </c>
      <c r="K8275">
        <v>36</v>
      </c>
      <c r="L8275">
        <v>0</v>
      </c>
      <c r="M8275">
        <v>0</v>
      </c>
      <c r="N8275">
        <v>0</v>
      </c>
      <c r="O8275">
        <v>0</v>
      </c>
      <c r="P8275">
        <v>0</v>
      </c>
      <c r="Q8275">
        <v>0</v>
      </c>
      <c r="R8275">
        <v>0</v>
      </c>
      <c r="S8275">
        <v>0</v>
      </c>
      <c r="T8275">
        <v>0</v>
      </c>
      <c r="U8275">
        <v>0</v>
      </c>
      <c r="V8275">
        <v>36</v>
      </c>
      <c r="W8275" t="s">
        <v>296</v>
      </c>
      <c r="X8275" t="s">
        <v>10353</v>
      </c>
      <c r="Y8275" t="s">
        <v>10</v>
      </c>
    </row>
    <row r="8276" spans="1:25" x14ac:dyDescent="0.25">
      <c r="A8276" t="s">
        <v>10356</v>
      </c>
      <c r="B8276">
        <v>4</v>
      </c>
      <c r="C8276">
        <v>5</v>
      </c>
      <c r="D8276">
        <v>3</v>
      </c>
      <c r="E8276">
        <v>5</v>
      </c>
      <c r="F8276">
        <v>4</v>
      </c>
      <c r="G8276">
        <v>4</v>
      </c>
      <c r="H8276">
        <v>3</v>
      </c>
      <c r="I8276">
        <v>4</v>
      </c>
      <c r="J8276">
        <v>4</v>
      </c>
      <c r="K8276">
        <v>36</v>
      </c>
      <c r="L8276">
        <v>4</v>
      </c>
      <c r="M8276">
        <v>5</v>
      </c>
      <c r="N8276">
        <v>4</v>
      </c>
      <c r="O8276">
        <v>3</v>
      </c>
      <c r="P8276">
        <v>4</v>
      </c>
      <c r="Q8276">
        <v>4</v>
      </c>
      <c r="R8276">
        <v>4</v>
      </c>
      <c r="S8276">
        <v>3</v>
      </c>
      <c r="T8276">
        <v>5</v>
      </c>
      <c r="U8276">
        <v>36</v>
      </c>
      <c r="V8276">
        <v>72</v>
      </c>
      <c r="W8276" t="s">
        <v>58</v>
      </c>
      <c r="X8276" t="s">
        <v>7749</v>
      </c>
      <c r="Y8276" t="s">
        <v>10</v>
      </c>
    </row>
    <row r="8277" spans="1:25" x14ac:dyDescent="0.25">
      <c r="A8277" t="s">
        <v>10357</v>
      </c>
      <c r="B8277">
        <v>5</v>
      </c>
      <c r="C8277">
        <v>3</v>
      </c>
      <c r="D8277">
        <v>4</v>
      </c>
      <c r="E8277">
        <v>4</v>
      </c>
      <c r="F8277">
        <v>4</v>
      </c>
      <c r="G8277">
        <v>5</v>
      </c>
      <c r="H8277">
        <v>4</v>
      </c>
      <c r="I8277">
        <v>4</v>
      </c>
      <c r="J8277">
        <v>3</v>
      </c>
      <c r="K8277">
        <v>36</v>
      </c>
      <c r="L8277">
        <v>5</v>
      </c>
      <c r="M8277">
        <v>4</v>
      </c>
      <c r="N8277">
        <v>3</v>
      </c>
      <c r="O8277">
        <v>5</v>
      </c>
      <c r="P8277">
        <v>4</v>
      </c>
      <c r="Q8277">
        <v>4</v>
      </c>
      <c r="R8277">
        <v>4</v>
      </c>
      <c r="S8277">
        <v>3</v>
      </c>
      <c r="T8277">
        <v>4</v>
      </c>
      <c r="U8277">
        <v>36</v>
      </c>
      <c r="V8277">
        <v>72</v>
      </c>
      <c r="W8277" t="s">
        <v>1224</v>
      </c>
      <c r="X8277" t="s">
        <v>2591</v>
      </c>
      <c r="Y8277" t="s">
        <v>10</v>
      </c>
    </row>
    <row r="8278" spans="1:25" x14ac:dyDescent="0.25">
      <c r="A8278" t="s">
        <v>10358</v>
      </c>
      <c r="B8278">
        <v>3</v>
      </c>
      <c r="C8278">
        <v>4</v>
      </c>
      <c r="D8278">
        <v>4</v>
      </c>
      <c r="E8278">
        <v>4</v>
      </c>
      <c r="F8278">
        <v>3</v>
      </c>
      <c r="G8278">
        <v>4</v>
      </c>
      <c r="H8278">
        <v>4</v>
      </c>
      <c r="I8278">
        <v>3</v>
      </c>
      <c r="J8278">
        <v>3</v>
      </c>
      <c r="K8278">
        <v>32</v>
      </c>
      <c r="L8278">
        <v>0</v>
      </c>
      <c r="M8278">
        <v>0</v>
      </c>
      <c r="N8278">
        <v>0</v>
      </c>
      <c r="O8278">
        <v>0</v>
      </c>
      <c r="P8278">
        <v>0</v>
      </c>
      <c r="Q8278">
        <v>0</v>
      </c>
      <c r="R8278">
        <v>0</v>
      </c>
      <c r="S8278">
        <v>0</v>
      </c>
      <c r="T8278">
        <v>0</v>
      </c>
      <c r="U8278">
        <v>0</v>
      </c>
      <c r="V8278">
        <v>32</v>
      </c>
      <c r="W8278" t="s">
        <v>10359</v>
      </c>
      <c r="X8278" t="s">
        <v>10360</v>
      </c>
      <c r="Y8278" t="s">
        <v>473</v>
      </c>
    </row>
    <row r="8279" spans="1:25" x14ac:dyDescent="0.25">
      <c r="A8279" t="s">
        <v>10362</v>
      </c>
      <c r="B8279">
        <v>4</v>
      </c>
      <c r="C8279">
        <v>4</v>
      </c>
      <c r="D8279">
        <v>4</v>
      </c>
      <c r="E8279">
        <v>3</v>
      </c>
      <c r="F8279">
        <v>5</v>
      </c>
      <c r="G8279">
        <v>4</v>
      </c>
      <c r="H8279">
        <v>4</v>
      </c>
      <c r="I8279">
        <v>3</v>
      </c>
      <c r="J8279">
        <v>5</v>
      </c>
      <c r="K8279">
        <v>36</v>
      </c>
      <c r="L8279">
        <v>5</v>
      </c>
      <c r="M8279">
        <v>4</v>
      </c>
      <c r="N8279">
        <v>3</v>
      </c>
      <c r="O8279">
        <v>4</v>
      </c>
      <c r="P8279">
        <v>4</v>
      </c>
      <c r="Q8279">
        <v>4</v>
      </c>
      <c r="R8279">
        <v>3</v>
      </c>
      <c r="S8279">
        <v>5</v>
      </c>
      <c r="T8279">
        <v>4</v>
      </c>
      <c r="U8279">
        <v>36</v>
      </c>
      <c r="V8279">
        <v>72</v>
      </c>
      <c r="W8279" t="s">
        <v>15</v>
      </c>
      <c r="X8279" t="s">
        <v>599</v>
      </c>
      <c r="Y8279" t="s">
        <v>10</v>
      </c>
    </row>
    <row r="8280" spans="1:25" x14ac:dyDescent="0.25">
      <c r="A8280" t="s">
        <v>10363</v>
      </c>
      <c r="B8280">
        <v>4</v>
      </c>
      <c r="C8280">
        <v>3</v>
      </c>
      <c r="D8280">
        <v>4</v>
      </c>
      <c r="E8280">
        <v>4</v>
      </c>
      <c r="F8280">
        <v>4</v>
      </c>
      <c r="G8280">
        <v>4</v>
      </c>
      <c r="H8280">
        <v>3</v>
      </c>
      <c r="I8280">
        <v>4</v>
      </c>
      <c r="J8280">
        <v>4</v>
      </c>
      <c r="K8280">
        <v>34</v>
      </c>
      <c r="L8280">
        <v>0</v>
      </c>
      <c r="M8280">
        <v>0</v>
      </c>
      <c r="N8280">
        <v>0</v>
      </c>
      <c r="O8280">
        <v>0</v>
      </c>
      <c r="P8280">
        <v>0</v>
      </c>
      <c r="Q8280">
        <v>0</v>
      </c>
      <c r="R8280">
        <v>0</v>
      </c>
      <c r="S8280">
        <v>0</v>
      </c>
      <c r="T8280">
        <v>0</v>
      </c>
      <c r="U8280">
        <v>0</v>
      </c>
      <c r="V8280">
        <v>34</v>
      </c>
      <c r="W8280" t="s">
        <v>58</v>
      </c>
      <c r="X8280" t="s">
        <v>10364</v>
      </c>
      <c r="Y8280" t="s">
        <v>10</v>
      </c>
    </row>
    <row r="8281" spans="1:25" x14ac:dyDescent="0.25">
      <c r="A8281" t="s">
        <v>10365</v>
      </c>
      <c r="B8281">
        <v>4</v>
      </c>
      <c r="C8281">
        <v>3</v>
      </c>
      <c r="D8281">
        <v>4</v>
      </c>
      <c r="E8281">
        <v>4</v>
      </c>
      <c r="F8281">
        <v>5</v>
      </c>
      <c r="G8281">
        <v>3</v>
      </c>
      <c r="H8281">
        <v>5</v>
      </c>
      <c r="I8281">
        <v>4</v>
      </c>
      <c r="J8281">
        <v>4</v>
      </c>
      <c r="K8281">
        <v>36</v>
      </c>
      <c r="L8281">
        <v>4</v>
      </c>
      <c r="M8281">
        <v>4</v>
      </c>
      <c r="N8281">
        <v>4</v>
      </c>
      <c r="O8281">
        <v>5</v>
      </c>
      <c r="P8281">
        <v>4</v>
      </c>
      <c r="Q8281">
        <v>3</v>
      </c>
      <c r="R8281">
        <v>4</v>
      </c>
      <c r="S8281">
        <v>3</v>
      </c>
      <c r="T8281">
        <v>4</v>
      </c>
      <c r="U8281">
        <v>35</v>
      </c>
      <c r="V8281">
        <v>71</v>
      </c>
      <c r="W8281" t="s">
        <v>133</v>
      </c>
      <c r="X8281" t="s">
        <v>10366</v>
      </c>
      <c r="Y8281" t="s">
        <v>10</v>
      </c>
    </row>
    <row r="8282" spans="1:25" x14ac:dyDescent="0.25">
      <c r="A8282" t="s">
        <v>10367</v>
      </c>
      <c r="B8282">
        <v>4</v>
      </c>
      <c r="C8282">
        <v>4</v>
      </c>
      <c r="D8282">
        <v>5</v>
      </c>
      <c r="E8282">
        <v>3</v>
      </c>
      <c r="F8282">
        <v>4</v>
      </c>
      <c r="G8282">
        <v>5</v>
      </c>
      <c r="H8282">
        <v>4</v>
      </c>
      <c r="I8282">
        <v>4</v>
      </c>
      <c r="J8282">
        <v>3</v>
      </c>
      <c r="K8282">
        <v>36</v>
      </c>
      <c r="L8282">
        <v>4</v>
      </c>
      <c r="M8282">
        <v>3</v>
      </c>
      <c r="N8282">
        <v>4</v>
      </c>
      <c r="O8282">
        <v>5</v>
      </c>
      <c r="P8282">
        <v>4</v>
      </c>
      <c r="Q8282">
        <v>3</v>
      </c>
      <c r="R8282">
        <v>5</v>
      </c>
      <c r="S8282">
        <v>4</v>
      </c>
      <c r="T8282">
        <v>4</v>
      </c>
      <c r="U8282">
        <v>36</v>
      </c>
      <c r="V8282">
        <v>72</v>
      </c>
      <c r="W8282" t="s">
        <v>18</v>
      </c>
      <c r="X8282" t="s">
        <v>10368</v>
      </c>
      <c r="Y8282" t="s">
        <v>10</v>
      </c>
    </row>
    <row r="8283" spans="1:25" x14ac:dyDescent="0.25">
      <c r="A8283" t="s">
        <v>10369</v>
      </c>
      <c r="B8283">
        <v>4</v>
      </c>
      <c r="C8283">
        <v>5</v>
      </c>
      <c r="D8283">
        <v>4</v>
      </c>
      <c r="E8283">
        <v>3</v>
      </c>
      <c r="F8283">
        <v>4</v>
      </c>
      <c r="G8283">
        <v>4</v>
      </c>
      <c r="H8283">
        <v>3</v>
      </c>
      <c r="I8283">
        <v>5</v>
      </c>
      <c r="J8283">
        <v>4</v>
      </c>
      <c r="K8283">
        <v>36</v>
      </c>
      <c r="L8283">
        <v>4</v>
      </c>
      <c r="M8283">
        <v>4</v>
      </c>
      <c r="N8283">
        <v>4</v>
      </c>
      <c r="O8283">
        <v>5</v>
      </c>
      <c r="P8283">
        <v>3</v>
      </c>
      <c r="Q8283">
        <v>5</v>
      </c>
      <c r="R8283">
        <v>4</v>
      </c>
      <c r="S8283">
        <v>3</v>
      </c>
      <c r="T8283">
        <v>4</v>
      </c>
      <c r="U8283">
        <v>36</v>
      </c>
      <c r="V8283">
        <v>72</v>
      </c>
      <c r="X8283" t="s">
        <v>10370</v>
      </c>
      <c r="Y8283" t="s">
        <v>120</v>
      </c>
    </row>
    <row r="8284" spans="1:25" x14ac:dyDescent="0.25">
      <c r="A8284" t="s">
        <v>10371</v>
      </c>
      <c r="B8284">
        <v>5</v>
      </c>
      <c r="C8284">
        <v>4</v>
      </c>
      <c r="D8284">
        <v>4</v>
      </c>
      <c r="E8284">
        <v>3</v>
      </c>
      <c r="F8284">
        <v>4</v>
      </c>
      <c r="G8284">
        <v>4</v>
      </c>
      <c r="H8284">
        <v>5</v>
      </c>
      <c r="I8284">
        <v>3</v>
      </c>
      <c r="J8284">
        <v>4</v>
      </c>
      <c r="K8284">
        <v>36</v>
      </c>
      <c r="L8284">
        <v>4</v>
      </c>
      <c r="M8284">
        <v>4</v>
      </c>
      <c r="N8284">
        <v>5</v>
      </c>
      <c r="O8284">
        <v>3</v>
      </c>
      <c r="P8284">
        <v>4</v>
      </c>
      <c r="Q8284">
        <v>5</v>
      </c>
      <c r="R8284">
        <v>3</v>
      </c>
      <c r="S8284">
        <v>4</v>
      </c>
      <c r="T8284">
        <v>4</v>
      </c>
      <c r="U8284">
        <v>36</v>
      </c>
      <c r="V8284">
        <v>72</v>
      </c>
      <c r="W8284" t="s">
        <v>507</v>
      </c>
      <c r="X8284" t="s">
        <v>10372</v>
      </c>
      <c r="Y8284" t="s">
        <v>44</v>
      </c>
    </row>
    <row r="8285" spans="1:25" x14ac:dyDescent="0.25">
      <c r="A8285" t="s">
        <v>10373</v>
      </c>
      <c r="B8285">
        <v>5</v>
      </c>
      <c r="C8285">
        <v>4</v>
      </c>
      <c r="D8285">
        <v>4</v>
      </c>
      <c r="E8285">
        <v>3</v>
      </c>
      <c r="F8285">
        <v>4</v>
      </c>
      <c r="G8285">
        <v>4</v>
      </c>
      <c r="H8285">
        <v>5</v>
      </c>
      <c r="I8285">
        <v>3</v>
      </c>
      <c r="J8285">
        <v>4</v>
      </c>
      <c r="K8285">
        <v>36</v>
      </c>
      <c r="L8285">
        <v>4</v>
      </c>
      <c r="M8285">
        <v>4</v>
      </c>
      <c r="N8285">
        <v>5</v>
      </c>
      <c r="O8285">
        <v>3</v>
      </c>
      <c r="P8285">
        <v>4</v>
      </c>
      <c r="Q8285">
        <v>5</v>
      </c>
      <c r="R8285">
        <v>3</v>
      </c>
      <c r="S8285">
        <v>4</v>
      </c>
      <c r="T8285">
        <v>4</v>
      </c>
      <c r="U8285">
        <v>36</v>
      </c>
      <c r="V8285">
        <v>72</v>
      </c>
      <c r="X8285" t="s">
        <v>508</v>
      </c>
      <c r="Y8285" t="s">
        <v>44</v>
      </c>
    </row>
    <row r="8286" spans="1:25" x14ac:dyDescent="0.25">
      <c r="A8286" t="s">
        <v>10374</v>
      </c>
      <c r="B8286">
        <v>5</v>
      </c>
      <c r="C8286">
        <v>4</v>
      </c>
      <c r="D8286">
        <v>3</v>
      </c>
      <c r="E8286">
        <v>5</v>
      </c>
      <c r="F8286">
        <v>4</v>
      </c>
      <c r="G8286">
        <v>4</v>
      </c>
      <c r="H8286">
        <v>3</v>
      </c>
      <c r="I8286">
        <v>4</v>
      </c>
      <c r="J8286">
        <v>4</v>
      </c>
      <c r="K8286">
        <v>36</v>
      </c>
      <c r="L8286">
        <v>4</v>
      </c>
      <c r="M8286">
        <v>3</v>
      </c>
      <c r="N8286">
        <v>4</v>
      </c>
      <c r="O8286">
        <v>5</v>
      </c>
      <c r="P8286">
        <v>3</v>
      </c>
      <c r="Q8286">
        <v>5</v>
      </c>
      <c r="R8286">
        <v>3</v>
      </c>
      <c r="S8286">
        <v>5</v>
      </c>
      <c r="T8286">
        <v>4</v>
      </c>
      <c r="U8286">
        <v>36</v>
      </c>
      <c r="V8286">
        <v>72</v>
      </c>
      <c r="W8286" t="s">
        <v>97</v>
      </c>
      <c r="X8286" t="s">
        <v>10375</v>
      </c>
      <c r="Y8286" t="s">
        <v>44</v>
      </c>
    </row>
    <row r="8287" spans="1:25" x14ac:dyDescent="0.25">
      <c r="A8287" t="s">
        <v>10377</v>
      </c>
      <c r="B8287">
        <v>3</v>
      </c>
      <c r="C8287">
        <v>4</v>
      </c>
      <c r="D8287">
        <v>4</v>
      </c>
      <c r="E8287">
        <v>3</v>
      </c>
      <c r="F8287">
        <v>4</v>
      </c>
      <c r="G8287">
        <v>6</v>
      </c>
      <c r="H8287">
        <v>5</v>
      </c>
      <c r="I8287">
        <v>3</v>
      </c>
      <c r="J8287">
        <v>4</v>
      </c>
      <c r="K8287">
        <v>36</v>
      </c>
      <c r="L8287">
        <v>3</v>
      </c>
      <c r="M8287">
        <v>4</v>
      </c>
      <c r="N8287">
        <v>4</v>
      </c>
      <c r="O8287">
        <v>3</v>
      </c>
      <c r="P8287">
        <v>5</v>
      </c>
      <c r="Q8287">
        <v>5</v>
      </c>
      <c r="R8287">
        <v>4</v>
      </c>
      <c r="S8287">
        <v>5</v>
      </c>
      <c r="T8287">
        <v>3</v>
      </c>
      <c r="U8287">
        <v>36</v>
      </c>
      <c r="V8287">
        <v>72</v>
      </c>
      <c r="W8287" t="s">
        <v>296</v>
      </c>
      <c r="X8287" t="s">
        <v>2505</v>
      </c>
      <c r="Y8287" t="s">
        <v>10</v>
      </c>
    </row>
    <row r="8288" spans="1:25" x14ac:dyDescent="0.25">
      <c r="A8288" t="s">
        <v>10378</v>
      </c>
      <c r="B8288">
        <v>3</v>
      </c>
      <c r="C8288">
        <v>4</v>
      </c>
      <c r="D8288">
        <v>4</v>
      </c>
      <c r="E8288">
        <v>4</v>
      </c>
      <c r="F8288">
        <v>4</v>
      </c>
      <c r="G8288">
        <v>3</v>
      </c>
      <c r="H8288">
        <v>4</v>
      </c>
      <c r="I8288">
        <v>5</v>
      </c>
      <c r="J8288">
        <v>3</v>
      </c>
      <c r="K8288">
        <v>34</v>
      </c>
      <c r="L8288">
        <v>4</v>
      </c>
      <c r="M8288">
        <v>3</v>
      </c>
      <c r="N8288">
        <v>4</v>
      </c>
      <c r="O8288">
        <v>3</v>
      </c>
      <c r="P8288">
        <v>3</v>
      </c>
      <c r="Q8288">
        <v>4</v>
      </c>
      <c r="R8288">
        <v>3</v>
      </c>
      <c r="S8288">
        <v>5</v>
      </c>
      <c r="T8288">
        <v>4</v>
      </c>
      <c r="U8288">
        <v>33</v>
      </c>
      <c r="V8288">
        <v>67</v>
      </c>
      <c r="W8288" t="s">
        <v>296</v>
      </c>
      <c r="X8288" t="s">
        <v>2505</v>
      </c>
      <c r="Y8288" t="s">
        <v>10</v>
      </c>
    </row>
    <row r="8289" spans="1:25" x14ac:dyDescent="0.25">
      <c r="A8289" t="s">
        <v>10379</v>
      </c>
      <c r="B8289">
        <v>4</v>
      </c>
      <c r="C8289">
        <v>4</v>
      </c>
      <c r="D8289">
        <v>4</v>
      </c>
      <c r="E8289">
        <v>3</v>
      </c>
      <c r="F8289">
        <v>4</v>
      </c>
      <c r="G8289">
        <v>5</v>
      </c>
      <c r="H8289">
        <v>4</v>
      </c>
      <c r="I8289">
        <v>3</v>
      </c>
      <c r="J8289">
        <v>5</v>
      </c>
      <c r="K8289">
        <v>36</v>
      </c>
      <c r="L8289">
        <v>0</v>
      </c>
      <c r="M8289">
        <v>0</v>
      </c>
      <c r="N8289">
        <v>0</v>
      </c>
      <c r="O8289">
        <v>0</v>
      </c>
      <c r="P8289">
        <v>0</v>
      </c>
      <c r="Q8289">
        <v>0</v>
      </c>
      <c r="R8289">
        <v>0</v>
      </c>
      <c r="S8289">
        <v>0</v>
      </c>
      <c r="T8289">
        <v>0</v>
      </c>
      <c r="U8289">
        <v>0</v>
      </c>
      <c r="V8289">
        <v>36</v>
      </c>
      <c r="W8289" t="s">
        <v>296</v>
      </c>
      <c r="X8289" t="s">
        <v>10380</v>
      </c>
      <c r="Y8289" t="s">
        <v>10</v>
      </c>
    </row>
    <row r="8290" spans="1:25" x14ac:dyDescent="0.25">
      <c r="A8290" t="s">
        <v>10381</v>
      </c>
      <c r="B8290">
        <v>4</v>
      </c>
      <c r="C8290">
        <v>3</v>
      </c>
      <c r="D8290">
        <v>4</v>
      </c>
      <c r="E8290">
        <v>4</v>
      </c>
      <c r="F8290">
        <v>4</v>
      </c>
      <c r="G8290">
        <v>4</v>
      </c>
      <c r="H8290">
        <v>5</v>
      </c>
      <c r="I8290">
        <v>4</v>
      </c>
      <c r="J8290">
        <v>3</v>
      </c>
      <c r="K8290">
        <v>35</v>
      </c>
      <c r="L8290">
        <v>4</v>
      </c>
      <c r="M8290">
        <v>3</v>
      </c>
      <c r="N8290">
        <v>4</v>
      </c>
      <c r="O8290">
        <v>4</v>
      </c>
      <c r="P8290">
        <v>5</v>
      </c>
      <c r="Q8290">
        <v>4</v>
      </c>
      <c r="R8290">
        <v>4</v>
      </c>
      <c r="S8290">
        <v>5</v>
      </c>
      <c r="T8290">
        <v>3</v>
      </c>
      <c r="U8290">
        <v>36</v>
      </c>
      <c r="V8290">
        <v>71</v>
      </c>
      <c r="W8290" t="s">
        <v>669</v>
      </c>
      <c r="X8290" t="s">
        <v>10382</v>
      </c>
      <c r="Y8290" t="s">
        <v>10</v>
      </c>
    </row>
    <row r="8291" spans="1:25" x14ac:dyDescent="0.25">
      <c r="A8291" t="s">
        <v>10383</v>
      </c>
      <c r="B8291">
        <v>4</v>
      </c>
      <c r="C8291">
        <v>4</v>
      </c>
      <c r="D8291">
        <v>3</v>
      </c>
      <c r="E8291">
        <v>5</v>
      </c>
      <c r="F8291">
        <v>4</v>
      </c>
      <c r="G8291">
        <v>3</v>
      </c>
      <c r="H8291">
        <v>4</v>
      </c>
      <c r="I8291">
        <v>4</v>
      </c>
      <c r="J8291">
        <v>5</v>
      </c>
      <c r="K8291">
        <v>36</v>
      </c>
      <c r="L8291">
        <v>4</v>
      </c>
      <c r="M8291">
        <v>3</v>
      </c>
      <c r="N8291">
        <v>5</v>
      </c>
      <c r="O8291">
        <v>4</v>
      </c>
      <c r="P8291">
        <v>4</v>
      </c>
      <c r="Q8291">
        <v>3</v>
      </c>
      <c r="R8291">
        <v>4</v>
      </c>
      <c r="S8291">
        <v>5</v>
      </c>
      <c r="T8291">
        <v>4</v>
      </c>
      <c r="U8291">
        <v>36</v>
      </c>
      <c r="V8291">
        <v>72</v>
      </c>
      <c r="W8291" t="s">
        <v>52</v>
      </c>
      <c r="X8291" t="s">
        <v>10384</v>
      </c>
      <c r="Y8291" t="s">
        <v>10</v>
      </c>
    </row>
    <row r="8292" spans="1:25" x14ac:dyDescent="0.25">
      <c r="A8292" t="s">
        <v>10385</v>
      </c>
      <c r="B8292">
        <v>4</v>
      </c>
      <c r="C8292">
        <v>4</v>
      </c>
      <c r="D8292">
        <v>3</v>
      </c>
      <c r="E8292">
        <v>5</v>
      </c>
      <c r="F8292">
        <v>4</v>
      </c>
      <c r="G8292">
        <v>3</v>
      </c>
      <c r="H8292">
        <v>4</v>
      </c>
      <c r="I8292">
        <v>4</v>
      </c>
      <c r="J8292">
        <v>5</v>
      </c>
      <c r="K8292">
        <v>36</v>
      </c>
      <c r="L8292">
        <v>4</v>
      </c>
      <c r="M8292">
        <v>3</v>
      </c>
      <c r="N8292">
        <v>5</v>
      </c>
      <c r="O8292">
        <v>4</v>
      </c>
      <c r="P8292">
        <v>4</v>
      </c>
      <c r="Q8292">
        <v>3</v>
      </c>
      <c r="R8292">
        <v>4</v>
      </c>
      <c r="S8292">
        <v>5</v>
      </c>
      <c r="T8292">
        <v>4</v>
      </c>
      <c r="U8292">
        <v>36</v>
      </c>
      <c r="V8292">
        <v>72</v>
      </c>
      <c r="W8292" t="s">
        <v>52</v>
      </c>
      <c r="X8292" t="s">
        <v>10384</v>
      </c>
      <c r="Y8292" t="s">
        <v>10</v>
      </c>
    </row>
    <row r="8293" spans="1:25" x14ac:dyDescent="0.25">
      <c r="A8293" t="s">
        <v>10386</v>
      </c>
      <c r="B8293">
        <v>4</v>
      </c>
      <c r="C8293">
        <v>4</v>
      </c>
      <c r="D8293">
        <v>5</v>
      </c>
      <c r="E8293">
        <v>3</v>
      </c>
      <c r="F8293">
        <v>4</v>
      </c>
      <c r="G8293">
        <v>4</v>
      </c>
      <c r="H8293">
        <v>3</v>
      </c>
      <c r="I8293">
        <v>5</v>
      </c>
      <c r="J8293">
        <v>4</v>
      </c>
      <c r="K8293">
        <v>36</v>
      </c>
      <c r="L8293">
        <v>4</v>
      </c>
      <c r="M8293">
        <v>4</v>
      </c>
      <c r="N8293">
        <v>4</v>
      </c>
      <c r="O8293">
        <v>4</v>
      </c>
      <c r="P8293">
        <v>5</v>
      </c>
      <c r="Q8293">
        <v>3</v>
      </c>
      <c r="R8293">
        <v>4</v>
      </c>
      <c r="S8293">
        <v>3</v>
      </c>
      <c r="T8293">
        <v>5</v>
      </c>
      <c r="U8293">
        <v>36</v>
      </c>
      <c r="V8293">
        <v>72</v>
      </c>
      <c r="W8293" t="s">
        <v>52</v>
      </c>
      <c r="X8293" t="s">
        <v>10387</v>
      </c>
      <c r="Y8293" t="s">
        <v>10</v>
      </c>
    </row>
    <row r="8294" spans="1:25" x14ac:dyDescent="0.25">
      <c r="A8294" t="s">
        <v>10388</v>
      </c>
      <c r="B8294">
        <v>4</v>
      </c>
      <c r="C8294">
        <v>4</v>
      </c>
      <c r="D8294">
        <v>3</v>
      </c>
      <c r="E8294">
        <v>4</v>
      </c>
      <c r="F8294">
        <v>4</v>
      </c>
      <c r="G8294">
        <v>3</v>
      </c>
      <c r="H8294">
        <v>5</v>
      </c>
      <c r="I8294">
        <v>4</v>
      </c>
      <c r="J8294">
        <v>3</v>
      </c>
      <c r="K8294">
        <v>34</v>
      </c>
      <c r="L8294">
        <v>4</v>
      </c>
      <c r="M8294">
        <v>4</v>
      </c>
      <c r="N8294">
        <v>3</v>
      </c>
      <c r="O8294">
        <v>5</v>
      </c>
      <c r="P8294">
        <v>4</v>
      </c>
      <c r="Q8294">
        <v>4</v>
      </c>
      <c r="R8294">
        <v>3</v>
      </c>
      <c r="S8294">
        <v>4</v>
      </c>
      <c r="T8294">
        <v>4</v>
      </c>
      <c r="U8294">
        <v>35</v>
      </c>
      <c r="V8294">
        <v>69</v>
      </c>
      <c r="W8294" t="s">
        <v>262</v>
      </c>
      <c r="X8294" t="s">
        <v>10389</v>
      </c>
      <c r="Y8294" t="s">
        <v>44</v>
      </c>
    </row>
    <row r="8295" spans="1:25" x14ac:dyDescent="0.25">
      <c r="A8295" t="s">
        <v>10390</v>
      </c>
      <c r="B8295">
        <v>4</v>
      </c>
      <c r="C8295">
        <v>4</v>
      </c>
      <c r="D8295">
        <v>4</v>
      </c>
      <c r="E8295">
        <v>3</v>
      </c>
      <c r="F8295">
        <v>4</v>
      </c>
      <c r="G8295">
        <v>5</v>
      </c>
      <c r="H8295">
        <v>4</v>
      </c>
      <c r="I8295">
        <v>5</v>
      </c>
      <c r="J8295">
        <v>3</v>
      </c>
      <c r="K8295">
        <v>36</v>
      </c>
      <c r="L8295">
        <v>3</v>
      </c>
      <c r="M8295">
        <v>4</v>
      </c>
      <c r="N8295">
        <v>4</v>
      </c>
      <c r="O8295">
        <v>4</v>
      </c>
      <c r="P8295">
        <v>4</v>
      </c>
      <c r="Q8295">
        <v>3</v>
      </c>
      <c r="R8295">
        <v>5</v>
      </c>
      <c r="S8295">
        <v>4</v>
      </c>
      <c r="T8295">
        <v>4</v>
      </c>
      <c r="U8295">
        <v>35</v>
      </c>
      <c r="V8295">
        <v>71</v>
      </c>
      <c r="W8295" t="s">
        <v>61</v>
      </c>
      <c r="X8295" t="s">
        <v>1166</v>
      </c>
      <c r="Y8295" t="s">
        <v>10</v>
      </c>
    </row>
    <row r="8296" spans="1:25" x14ac:dyDescent="0.25">
      <c r="A8296" t="s">
        <v>10391</v>
      </c>
      <c r="B8296">
        <v>4</v>
      </c>
      <c r="C8296">
        <v>4</v>
      </c>
      <c r="D8296">
        <v>4</v>
      </c>
      <c r="E8296">
        <v>3</v>
      </c>
      <c r="F8296">
        <v>4</v>
      </c>
      <c r="G8296">
        <v>5</v>
      </c>
      <c r="H8296">
        <v>4</v>
      </c>
      <c r="I8296">
        <v>5</v>
      </c>
      <c r="J8296">
        <v>3</v>
      </c>
      <c r="K8296">
        <v>36</v>
      </c>
      <c r="L8296">
        <v>3</v>
      </c>
      <c r="M8296">
        <v>4</v>
      </c>
      <c r="N8296">
        <v>4</v>
      </c>
      <c r="O8296">
        <v>4</v>
      </c>
      <c r="P8296">
        <v>4</v>
      </c>
      <c r="Q8296">
        <v>3</v>
      </c>
      <c r="R8296">
        <v>5</v>
      </c>
      <c r="S8296">
        <v>4</v>
      </c>
      <c r="T8296">
        <v>4</v>
      </c>
      <c r="U8296">
        <v>35</v>
      </c>
      <c r="V8296">
        <v>71</v>
      </c>
      <c r="W8296" t="s">
        <v>61</v>
      </c>
      <c r="X8296" t="s">
        <v>1166</v>
      </c>
      <c r="Y8296" t="s">
        <v>10</v>
      </c>
    </row>
    <row r="8297" spans="1:25" x14ac:dyDescent="0.25">
      <c r="A8297" t="s">
        <v>10391</v>
      </c>
      <c r="B8297">
        <v>4</v>
      </c>
      <c r="C8297">
        <v>3</v>
      </c>
      <c r="D8297">
        <v>4</v>
      </c>
      <c r="E8297">
        <v>3</v>
      </c>
      <c r="F8297">
        <v>5</v>
      </c>
      <c r="G8297">
        <v>3</v>
      </c>
      <c r="H8297">
        <v>4</v>
      </c>
      <c r="I8297">
        <v>4</v>
      </c>
      <c r="J8297">
        <v>4</v>
      </c>
      <c r="K8297">
        <v>34</v>
      </c>
      <c r="L8297">
        <v>3</v>
      </c>
      <c r="M8297">
        <v>5</v>
      </c>
      <c r="N8297">
        <v>4</v>
      </c>
      <c r="O8297">
        <v>4</v>
      </c>
      <c r="P8297">
        <v>4</v>
      </c>
      <c r="Q8297">
        <v>3</v>
      </c>
      <c r="R8297">
        <v>4</v>
      </c>
      <c r="S8297">
        <v>5</v>
      </c>
      <c r="T8297">
        <v>5</v>
      </c>
      <c r="U8297">
        <v>37</v>
      </c>
      <c r="V8297">
        <v>71</v>
      </c>
      <c r="W8297" t="s">
        <v>724</v>
      </c>
      <c r="X8297" t="s">
        <v>1166</v>
      </c>
      <c r="Y8297" t="s">
        <v>10</v>
      </c>
    </row>
    <row r="8298" spans="1:25" x14ac:dyDescent="0.25">
      <c r="A8298" t="s">
        <v>10392</v>
      </c>
      <c r="B8298">
        <v>4</v>
      </c>
      <c r="C8298">
        <v>5</v>
      </c>
      <c r="D8298">
        <v>4</v>
      </c>
      <c r="E8298">
        <v>3</v>
      </c>
      <c r="F8298">
        <v>4</v>
      </c>
      <c r="G8298">
        <v>3</v>
      </c>
      <c r="H8298">
        <v>4</v>
      </c>
      <c r="I8298">
        <v>5</v>
      </c>
      <c r="J8298">
        <v>4</v>
      </c>
      <c r="K8298">
        <v>36</v>
      </c>
      <c r="L8298">
        <v>4</v>
      </c>
      <c r="M8298">
        <v>5</v>
      </c>
      <c r="N8298">
        <v>4</v>
      </c>
      <c r="O8298">
        <v>3</v>
      </c>
      <c r="P8298">
        <v>5</v>
      </c>
      <c r="Q8298">
        <v>4</v>
      </c>
      <c r="R8298">
        <v>3</v>
      </c>
      <c r="S8298">
        <v>4</v>
      </c>
      <c r="T8298">
        <v>4</v>
      </c>
      <c r="U8298">
        <v>36</v>
      </c>
      <c r="V8298">
        <v>72</v>
      </c>
      <c r="W8298" t="s">
        <v>39</v>
      </c>
      <c r="X8298" t="s">
        <v>10393</v>
      </c>
      <c r="Y8298" t="s">
        <v>10</v>
      </c>
    </row>
    <row r="8299" spans="1:25" x14ac:dyDescent="0.25">
      <c r="A8299" t="s">
        <v>10394</v>
      </c>
      <c r="B8299">
        <v>4</v>
      </c>
      <c r="C8299">
        <v>4</v>
      </c>
      <c r="D8299">
        <v>3</v>
      </c>
      <c r="E8299">
        <v>4</v>
      </c>
      <c r="F8299">
        <v>4</v>
      </c>
      <c r="G8299">
        <v>5</v>
      </c>
      <c r="H8299">
        <v>4</v>
      </c>
      <c r="I8299">
        <v>3</v>
      </c>
      <c r="J8299">
        <v>5</v>
      </c>
      <c r="K8299">
        <v>36</v>
      </c>
      <c r="L8299">
        <v>0</v>
      </c>
      <c r="M8299">
        <v>0</v>
      </c>
      <c r="N8299">
        <v>0</v>
      </c>
      <c r="O8299">
        <v>0</v>
      </c>
      <c r="P8299">
        <v>0</v>
      </c>
      <c r="Q8299">
        <v>0</v>
      </c>
      <c r="R8299">
        <v>0</v>
      </c>
      <c r="S8299">
        <v>0</v>
      </c>
      <c r="T8299">
        <v>0</v>
      </c>
      <c r="U8299">
        <v>0</v>
      </c>
      <c r="V8299">
        <v>36</v>
      </c>
      <c r="W8299" t="s">
        <v>21</v>
      </c>
      <c r="X8299" t="s">
        <v>10395</v>
      </c>
      <c r="Y8299" t="s">
        <v>10</v>
      </c>
    </row>
    <row r="8300" spans="1:25" x14ac:dyDescent="0.25">
      <c r="A8300" t="s">
        <v>10396</v>
      </c>
      <c r="B8300">
        <v>4</v>
      </c>
      <c r="C8300">
        <v>5</v>
      </c>
      <c r="D8300">
        <v>3</v>
      </c>
      <c r="E8300">
        <v>4</v>
      </c>
      <c r="F8300">
        <v>4</v>
      </c>
      <c r="G8300">
        <v>5</v>
      </c>
      <c r="H8300">
        <v>3</v>
      </c>
      <c r="I8300">
        <v>4</v>
      </c>
      <c r="J8300">
        <v>3</v>
      </c>
      <c r="K8300">
        <v>35</v>
      </c>
      <c r="L8300">
        <v>4</v>
      </c>
      <c r="M8300">
        <v>4</v>
      </c>
      <c r="N8300">
        <v>4</v>
      </c>
      <c r="O8300">
        <v>5</v>
      </c>
      <c r="P8300">
        <v>3</v>
      </c>
      <c r="Q8300">
        <v>4</v>
      </c>
      <c r="R8300">
        <v>4</v>
      </c>
      <c r="S8300">
        <v>3</v>
      </c>
      <c r="T8300">
        <v>5</v>
      </c>
      <c r="U8300">
        <v>36</v>
      </c>
      <c r="V8300">
        <v>71</v>
      </c>
      <c r="W8300" t="s">
        <v>143</v>
      </c>
      <c r="X8300" t="s">
        <v>9419</v>
      </c>
      <c r="Y8300" t="s">
        <v>10</v>
      </c>
    </row>
    <row r="8301" spans="1:25" x14ac:dyDescent="0.25">
      <c r="A8301" t="s">
        <v>10397</v>
      </c>
      <c r="B8301">
        <v>5</v>
      </c>
      <c r="C8301">
        <v>4</v>
      </c>
      <c r="D8301">
        <v>3</v>
      </c>
      <c r="E8301">
        <v>4</v>
      </c>
      <c r="F8301">
        <v>4</v>
      </c>
      <c r="G8301">
        <v>4</v>
      </c>
      <c r="H8301">
        <v>3</v>
      </c>
      <c r="I8301">
        <v>4</v>
      </c>
      <c r="J8301">
        <v>5</v>
      </c>
      <c r="K8301">
        <v>36</v>
      </c>
      <c r="L8301">
        <v>5</v>
      </c>
      <c r="M8301">
        <v>4</v>
      </c>
      <c r="N8301">
        <v>3</v>
      </c>
      <c r="O8301">
        <v>3</v>
      </c>
      <c r="P8301">
        <v>4</v>
      </c>
      <c r="Q8301">
        <v>4</v>
      </c>
      <c r="R8301">
        <v>3</v>
      </c>
      <c r="S8301">
        <v>5</v>
      </c>
      <c r="T8301">
        <v>5</v>
      </c>
      <c r="U8301">
        <v>36</v>
      </c>
      <c r="V8301">
        <v>72</v>
      </c>
      <c r="W8301" t="s">
        <v>730</v>
      </c>
      <c r="X8301" t="s">
        <v>10398</v>
      </c>
      <c r="Y8301" t="s">
        <v>10</v>
      </c>
    </row>
    <row r="8302" spans="1:25" x14ac:dyDescent="0.25">
      <c r="A8302" t="s">
        <v>10399</v>
      </c>
      <c r="B8302">
        <v>4</v>
      </c>
      <c r="C8302">
        <v>3</v>
      </c>
      <c r="D8302">
        <v>5</v>
      </c>
      <c r="E8302">
        <v>3</v>
      </c>
      <c r="F8302">
        <v>4</v>
      </c>
      <c r="G8302">
        <v>3</v>
      </c>
      <c r="H8302">
        <v>5</v>
      </c>
      <c r="I8302">
        <v>4</v>
      </c>
      <c r="J8302">
        <v>4</v>
      </c>
      <c r="K8302">
        <v>35</v>
      </c>
      <c r="L8302">
        <v>4</v>
      </c>
      <c r="M8302">
        <v>3</v>
      </c>
      <c r="N8302">
        <v>5</v>
      </c>
      <c r="O8302">
        <v>4</v>
      </c>
      <c r="P8302">
        <v>4</v>
      </c>
      <c r="Q8302">
        <v>4</v>
      </c>
      <c r="R8302">
        <v>4</v>
      </c>
      <c r="S8302">
        <v>3</v>
      </c>
      <c r="T8302">
        <v>4</v>
      </c>
      <c r="U8302">
        <v>35</v>
      </c>
      <c r="V8302">
        <v>70</v>
      </c>
      <c r="X8302" t="s">
        <v>10400</v>
      </c>
      <c r="Y8302" t="s">
        <v>1385</v>
      </c>
    </row>
    <row r="8303" spans="1:25" x14ac:dyDescent="0.25">
      <c r="A8303" t="s">
        <v>10401</v>
      </c>
      <c r="B8303">
        <v>5</v>
      </c>
      <c r="C8303">
        <v>3</v>
      </c>
      <c r="D8303">
        <v>4</v>
      </c>
      <c r="E8303">
        <v>4</v>
      </c>
      <c r="F8303">
        <v>4</v>
      </c>
      <c r="G8303">
        <v>3</v>
      </c>
      <c r="H8303">
        <v>4</v>
      </c>
      <c r="I8303">
        <v>5</v>
      </c>
      <c r="J8303">
        <v>4</v>
      </c>
      <c r="K8303">
        <v>36</v>
      </c>
      <c r="L8303">
        <v>4</v>
      </c>
      <c r="M8303">
        <v>4</v>
      </c>
      <c r="N8303">
        <v>3</v>
      </c>
      <c r="O8303">
        <v>4</v>
      </c>
      <c r="P8303">
        <v>4</v>
      </c>
      <c r="Q8303">
        <v>5</v>
      </c>
      <c r="R8303">
        <v>4</v>
      </c>
      <c r="S8303">
        <v>3</v>
      </c>
      <c r="T8303">
        <v>4</v>
      </c>
      <c r="U8303">
        <v>35</v>
      </c>
      <c r="V8303">
        <v>71</v>
      </c>
      <c r="W8303" t="s">
        <v>152</v>
      </c>
      <c r="X8303" t="s">
        <v>322</v>
      </c>
      <c r="Y8303" t="s">
        <v>10</v>
      </c>
    </row>
    <row r="8304" spans="1:25" x14ac:dyDescent="0.25">
      <c r="A8304" t="s">
        <v>10402</v>
      </c>
      <c r="B8304">
        <v>5</v>
      </c>
      <c r="C8304">
        <v>3</v>
      </c>
      <c r="D8304">
        <v>4</v>
      </c>
      <c r="E8304">
        <v>4</v>
      </c>
      <c r="F8304">
        <v>4</v>
      </c>
      <c r="G8304">
        <v>3</v>
      </c>
      <c r="H8304">
        <v>4</v>
      </c>
      <c r="I8304">
        <v>5</v>
      </c>
      <c r="J8304">
        <v>4</v>
      </c>
      <c r="K8304">
        <v>36</v>
      </c>
      <c r="L8304">
        <v>4</v>
      </c>
      <c r="M8304">
        <v>4</v>
      </c>
      <c r="N8304">
        <v>3</v>
      </c>
      <c r="O8304">
        <v>4</v>
      </c>
      <c r="P8304">
        <v>4</v>
      </c>
      <c r="Q8304">
        <v>5</v>
      </c>
      <c r="R8304">
        <v>4</v>
      </c>
      <c r="S8304">
        <v>3</v>
      </c>
      <c r="T8304">
        <v>4</v>
      </c>
      <c r="U8304">
        <v>35</v>
      </c>
      <c r="V8304">
        <v>71</v>
      </c>
      <c r="W8304" t="s">
        <v>152</v>
      </c>
      <c r="X8304" t="s">
        <v>322</v>
      </c>
      <c r="Y8304" t="s">
        <v>10</v>
      </c>
    </row>
    <row r="8305" spans="1:25" x14ac:dyDescent="0.25">
      <c r="A8305" t="s">
        <v>10403</v>
      </c>
      <c r="B8305">
        <v>4</v>
      </c>
      <c r="C8305">
        <v>4</v>
      </c>
      <c r="D8305">
        <v>4</v>
      </c>
      <c r="E8305">
        <v>5</v>
      </c>
      <c r="F8305">
        <v>3</v>
      </c>
      <c r="G8305">
        <v>5</v>
      </c>
      <c r="H8305">
        <v>4</v>
      </c>
      <c r="I8305">
        <v>3</v>
      </c>
      <c r="J8305">
        <v>3</v>
      </c>
      <c r="K8305">
        <v>35</v>
      </c>
      <c r="L8305">
        <v>4</v>
      </c>
      <c r="M8305">
        <v>3</v>
      </c>
      <c r="N8305">
        <v>4</v>
      </c>
      <c r="O8305">
        <v>5</v>
      </c>
      <c r="P8305">
        <v>3</v>
      </c>
      <c r="Q8305">
        <v>5</v>
      </c>
      <c r="R8305">
        <v>4</v>
      </c>
      <c r="S8305">
        <v>4</v>
      </c>
      <c r="T8305">
        <v>5</v>
      </c>
      <c r="U8305">
        <v>37</v>
      </c>
      <c r="V8305">
        <v>72</v>
      </c>
      <c r="W8305" t="s">
        <v>5496</v>
      </c>
      <c r="X8305" t="s">
        <v>10404</v>
      </c>
      <c r="Y8305" t="s">
        <v>679</v>
      </c>
    </row>
    <row r="8306" spans="1:25" x14ac:dyDescent="0.25">
      <c r="A8306" t="s">
        <v>10405</v>
      </c>
      <c r="B8306">
        <v>4</v>
      </c>
      <c r="C8306">
        <v>4</v>
      </c>
      <c r="D8306">
        <v>4</v>
      </c>
      <c r="E8306">
        <v>5</v>
      </c>
      <c r="F8306">
        <v>3</v>
      </c>
      <c r="G8306">
        <v>5</v>
      </c>
      <c r="H8306">
        <v>4</v>
      </c>
      <c r="I8306">
        <v>3</v>
      </c>
      <c r="J8306">
        <v>3</v>
      </c>
      <c r="K8306">
        <v>35</v>
      </c>
      <c r="L8306">
        <v>4</v>
      </c>
      <c r="M8306">
        <v>3</v>
      </c>
      <c r="N8306">
        <v>4</v>
      </c>
      <c r="O8306">
        <v>5</v>
      </c>
      <c r="P8306">
        <v>3</v>
      </c>
      <c r="Q8306">
        <v>5</v>
      </c>
      <c r="R8306">
        <v>4</v>
      </c>
      <c r="S8306">
        <v>4</v>
      </c>
      <c r="T8306">
        <v>5</v>
      </c>
      <c r="U8306">
        <v>37</v>
      </c>
      <c r="V8306">
        <v>72</v>
      </c>
      <c r="W8306" t="s">
        <v>161</v>
      </c>
      <c r="X8306" t="s">
        <v>10406</v>
      </c>
      <c r="Y8306" t="s">
        <v>10</v>
      </c>
    </row>
    <row r="8307" spans="1:25" x14ac:dyDescent="0.25">
      <c r="A8307" t="s">
        <v>10407</v>
      </c>
      <c r="B8307">
        <v>4</v>
      </c>
      <c r="C8307">
        <v>4</v>
      </c>
      <c r="D8307">
        <v>4</v>
      </c>
      <c r="E8307">
        <v>5</v>
      </c>
      <c r="F8307">
        <v>3</v>
      </c>
      <c r="G8307">
        <v>5</v>
      </c>
      <c r="H8307">
        <v>4</v>
      </c>
      <c r="I8307">
        <v>3</v>
      </c>
      <c r="J8307">
        <v>3</v>
      </c>
      <c r="K8307">
        <v>35</v>
      </c>
      <c r="L8307">
        <v>4</v>
      </c>
      <c r="M8307">
        <v>3</v>
      </c>
      <c r="N8307">
        <v>4</v>
      </c>
      <c r="O8307">
        <v>5</v>
      </c>
      <c r="P8307">
        <v>3</v>
      </c>
      <c r="Q8307">
        <v>5</v>
      </c>
      <c r="R8307">
        <v>4</v>
      </c>
      <c r="S8307">
        <v>4</v>
      </c>
      <c r="T8307">
        <v>5</v>
      </c>
      <c r="U8307">
        <v>37</v>
      </c>
      <c r="V8307">
        <v>72</v>
      </c>
      <c r="W8307" t="s">
        <v>10408</v>
      </c>
      <c r="X8307" t="s">
        <v>10409</v>
      </c>
      <c r="Y8307" t="s">
        <v>679</v>
      </c>
    </row>
    <row r="8308" spans="1:25" x14ac:dyDescent="0.25">
      <c r="A8308" t="s">
        <v>10410</v>
      </c>
      <c r="B8308">
        <v>4</v>
      </c>
      <c r="C8308">
        <v>4</v>
      </c>
      <c r="D8308">
        <v>5</v>
      </c>
      <c r="E8308">
        <v>4</v>
      </c>
      <c r="F8308">
        <v>4</v>
      </c>
      <c r="G8308">
        <v>4</v>
      </c>
      <c r="H8308">
        <v>4</v>
      </c>
      <c r="I8308">
        <v>3</v>
      </c>
      <c r="J8308">
        <v>4</v>
      </c>
      <c r="K8308">
        <v>36</v>
      </c>
      <c r="L8308">
        <v>5</v>
      </c>
      <c r="M8308">
        <v>4</v>
      </c>
      <c r="N8308">
        <v>4</v>
      </c>
      <c r="O8308">
        <v>4</v>
      </c>
      <c r="P8308">
        <v>3</v>
      </c>
      <c r="Q8308">
        <v>5</v>
      </c>
      <c r="R8308">
        <v>4</v>
      </c>
      <c r="S8308">
        <v>4</v>
      </c>
      <c r="T8308">
        <v>3</v>
      </c>
      <c r="U8308">
        <v>36</v>
      </c>
      <c r="V8308">
        <v>72</v>
      </c>
      <c r="W8308" t="s">
        <v>10411</v>
      </c>
      <c r="X8308" t="s">
        <v>10412</v>
      </c>
      <c r="Y8308" t="s">
        <v>78</v>
      </c>
    </row>
    <row r="8309" spans="1:25" x14ac:dyDescent="0.25">
      <c r="A8309" t="s">
        <v>10413</v>
      </c>
      <c r="B8309">
        <v>4</v>
      </c>
      <c r="C8309">
        <v>4</v>
      </c>
      <c r="D8309">
        <v>3</v>
      </c>
      <c r="E8309">
        <v>5</v>
      </c>
      <c r="F8309">
        <v>4</v>
      </c>
      <c r="G8309">
        <v>3</v>
      </c>
      <c r="H8309">
        <v>5</v>
      </c>
      <c r="I8309">
        <v>4</v>
      </c>
      <c r="J8309">
        <v>4</v>
      </c>
      <c r="K8309">
        <v>36</v>
      </c>
      <c r="L8309">
        <v>4</v>
      </c>
      <c r="M8309">
        <v>3</v>
      </c>
      <c r="N8309">
        <v>4</v>
      </c>
      <c r="O8309">
        <v>5</v>
      </c>
      <c r="P8309">
        <v>4</v>
      </c>
      <c r="Q8309">
        <v>5</v>
      </c>
      <c r="R8309">
        <v>4</v>
      </c>
      <c r="S8309">
        <v>3</v>
      </c>
      <c r="T8309">
        <v>4</v>
      </c>
      <c r="U8309">
        <v>36</v>
      </c>
      <c r="V8309">
        <v>72</v>
      </c>
      <c r="W8309" t="s">
        <v>173</v>
      </c>
      <c r="X8309" t="s">
        <v>10414</v>
      </c>
      <c r="Y8309" t="s">
        <v>10</v>
      </c>
    </row>
    <row r="8310" spans="1:25" x14ac:dyDescent="0.25">
      <c r="A8310" t="s">
        <v>10415</v>
      </c>
      <c r="B8310">
        <v>4</v>
      </c>
      <c r="C8310">
        <v>4</v>
      </c>
      <c r="D8310">
        <v>3</v>
      </c>
      <c r="E8310">
        <v>5</v>
      </c>
      <c r="F8310">
        <v>4</v>
      </c>
      <c r="G8310">
        <v>3</v>
      </c>
      <c r="H8310">
        <v>5</v>
      </c>
      <c r="I8310">
        <v>4</v>
      </c>
      <c r="J8310">
        <v>4</v>
      </c>
      <c r="K8310">
        <v>36</v>
      </c>
      <c r="L8310">
        <v>4</v>
      </c>
      <c r="M8310">
        <v>3</v>
      </c>
      <c r="N8310">
        <v>4</v>
      </c>
      <c r="O8310">
        <v>5</v>
      </c>
      <c r="P8310">
        <v>4</v>
      </c>
      <c r="Q8310">
        <v>5</v>
      </c>
      <c r="R8310">
        <v>4</v>
      </c>
      <c r="S8310">
        <v>3</v>
      </c>
      <c r="T8310">
        <v>4</v>
      </c>
      <c r="U8310">
        <v>36</v>
      </c>
      <c r="V8310">
        <v>72</v>
      </c>
      <c r="W8310" t="s">
        <v>173</v>
      </c>
      <c r="X8310" t="s">
        <v>2202</v>
      </c>
      <c r="Y8310" t="s">
        <v>10</v>
      </c>
    </row>
    <row r="8311" spans="1:25" x14ac:dyDescent="0.25">
      <c r="A8311" t="s">
        <v>10416</v>
      </c>
      <c r="B8311">
        <v>4</v>
      </c>
      <c r="C8311">
        <v>4</v>
      </c>
      <c r="D8311">
        <v>4</v>
      </c>
      <c r="E8311">
        <v>5</v>
      </c>
      <c r="F8311">
        <v>4</v>
      </c>
      <c r="G8311">
        <v>5</v>
      </c>
      <c r="H8311">
        <v>3</v>
      </c>
      <c r="I8311">
        <v>4</v>
      </c>
      <c r="J8311">
        <v>3</v>
      </c>
      <c r="K8311">
        <v>36</v>
      </c>
      <c r="L8311">
        <v>4</v>
      </c>
      <c r="M8311">
        <v>4</v>
      </c>
      <c r="N8311">
        <v>3</v>
      </c>
      <c r="O8311">
        <v>5</v>
      </c>
      <c r="P8311">
        <v>4</v>
      </c>
      <c r="Q8311">
        <v>3</v>
      </c>
      <c r="R8311">
        <v>4</v>
      </c>
      <c r="S8311">
        <v>4</v>
      </c>
      <c r="T8311">
        <v>5</v>
      </c>
      <c r="U8311">
        <v>36</v>
      </c>
      <c r="V8311">
        <v>72</v>
      </c>
      <c r="W8311" t="s">
        <v>15</v>
      </c>
      <c r="X8311" t="s">
        <v>10417</v>
      </c>
      <c r="Y8311" t="s">
        <v>10</v>
      </c>
    </row>
    <row r="8312" spans="1:25" x14ac:dyDescent="0.25">
      <c r="A8312" t="s">
        <v>10418</v>
      </c>
      <c r="B8312">
        <v>4</v>
      </c>
      <c r="C8312">
        <v>3</v>
      </c>
      <c r="D8312">
        <v>4</v>
      </c>
      <c r="E8312">
        <v>4</v>
      </c>
      <c r="F8312">
        <v>4</v>
      </c>
      <c r="G8312">
        <v>4</v>
      </c>
      <c r="H8312">
        <v>5</v>
      </c>
      <c r="I8312">
        <v>3</v>
      </c>
      <c r="J8312">
        <v>5</v>
      </c>
      <c r="K8312">
        <v>36</v>
      </c>
      <c r="L8312">
        <v>4</v>
      </c>
      <c r="M8312">
        <v>4</v>
      </c>
      <c r="N8312">
        <v>5</v>
      </c>
      <c r="O8312">
        <v>3</v>
      </c>
      <c r="P8312">
        <v>5</v>
      </c>
      <c r="Q8312">
        <v>4</v>
      </c>
      <c r="R8312">
        <v>4</v>
      </c>
      <c r="S8312">
        <v>3</v>
      </c>
      <c r="T8312">
        <v>4</v>
      </c>
      <c r="U8312">
        <v>36</v>
      </c>
      <c r="V8312">
        <v>72</v>
      </c>
      <c r="W8312" t="s">
        <v>97</v>
      </c>
      <c r="X8312" t="s">
        <v>929</v>
      </c>
      <c r="Y8312" t="s">
        <v>44</v>
      </c>
    </row>
    <row r="8313" spans="1:25" x14ac:dyDescent="0.25">
      <c r="A8313" t="s">
        <v>10419</v>
      </c>
      <c r="B8313">
        <v>4</v>
      </c>
      <c r="C8313">
        <v>4</v>
      </c>
      <c r="D8313">
        <v>4</v>
      </c>
      <c r="E8313">
        <v>5</v>
      </c>
      <c r="F8313">
        <v>4</v>
      </c>
      <c r="G8313">
        <v>3</v>
      </c>
      <c r="H8313">
        <v>4</v>
      </c>
      <c r="I8313">
        <v>3</v>
      </c>
      <c r="J8313">
        <v>5</v>
      </c>
      <c r="K8313">
        <v>36</v>
      </c>
      <c r="L8313">
        <v>4</v>
      </c>
      <c r="M8313">
        <v>4</v>
      </c>
      <c r="N8313">
        <v>3</v>
      </c>
      <c r="O8313">
        <v>4</v>
      </c>
      <c r="P8313">
        <v>5</v>
      </c>
      <c r="Q8313">
        <v>4</v>
      </c>
      <c r="R8313">
        <v>5</v>
      </c>
      <c r="S8313">
        <v>3</v>
      </c>
      <c r="T8313">
        <v>4</v>
      </c>
      <c r="U8313">
        <v>36</v>
      </c>
      <c r="V8313">
        <v>72</v>
      </c>
      <c r="W8313" t="s">
        <v>12</v>
      </c>
      <c r="X8313" t="s">
        <v>10420</v>
      </c>
      <c r="Y8313" t="s">
        <v>10</v>
      </c>
    </row>
    <row r="8314" spans="1:25" x14ac:dyDescent="0.25">
      <c r="A8314" t="s">
        <v>10422</v>
      </c>
      <c r="B8314">
        <v>4</v>
      </c>
      <c r="C8314">
        <v>4</v>
      </c>
      <c r="D8314">
        <v>4</v>
      </c>
      <c r="E8314">
        <v>3</v>
      </c>
      <c r="F8314">
        <v>4</v>
      </c>
      <c r="G8314">
        <v>5</v>
      </c>
      <c r="H8314">
        <v>3</v>
      </c>
      <c r="I8314">
        <v>4</v>
      </c>
      <c r="J8314">
        <v>5</v>
      </c>
      <c r="K8314">
        <v>36</v>
      </c>
      <c r="L8314">
        <v>4</v>
      </c>
      <c r="M8314">
        <v>4</v>
      </c>
      <c r="N8314">
        <v>4</v>
      </c>
      <c r="O8314">
        <v>5</v>
      </c>
      <c r="P8314">
        <v>4</v>
      </c>
      <c r="Q8314">
        <v>3</v>
      </c>
      <c r="R8314">
        <v>4</v>
      </c>
      <c r="S8314">
        <v>3</v>
      </c>
      <c r="T8314">
        <v>5</v>
      </c>
      <c r="U8314">
        <v>36</v>
      </c>
      <c r="V8314">
        <v>72</v>
      </c>
      <c r="W8314" t="s">
        <v>12</v>
      </c>
      <c r="X8314" t="s">
        <v>10420</v>
      </c>
      <c r="Y8314" t="s">
        <v>10</v>
      </c>
    </row>
    <row r="8315" spans="1:25" x14ac:dyDescent="0.25">
      <c r="A8315" t="s">
        <v>10423</v>
      </c>
      <c r="B8315">
        <v>4</v>
      </c>
      <c r="C8315">
        <v>4</v>
      </c>
      <c r="D8315">
        <v>3</v>
      </c>
      <c r="E8315">
        <v>4</v>
      </c>
      <c r="F8315">
        <v>5</v>
      </c>
      <c r="G8315">
        <v>4</v>
      </c>
      <c r="H8315">
        <v>5</v>
      </c>
      <c r="I8315">
        <v>3</v>
      </c>
      <c r="J8315">
        <v>4</v>
      </c>
      <c r="K8315">
        <v>36</v>
      </c>
      <c r="L8315">
        <v>4</v>
      </c>
      <c r="M8315">
        <v>4</v>
      </c>
      <c r="N8315">
        <v>4</v>
      </c>
      <c r="O8315">
        <v>3</v>
      </c>
      <c r="P8315">
        <v>4</v>
      </c>
      <c r="Q8315">
        <v>5</v>
      </c>
      <c r="R8315">
        <v>3</v>
      </c>
      <c r="S8315">
        <v>4</v>
      </c>
      <c r="T8315">
        <v>5</v>
      </c>
      <c r="U8315">
        <v>36</v>
      </c>
      <c r="V8315">
        <v>72</v>
      </c>
      <c r="W8315" t="s">
        <v>12</v>
      </c>
      <c r="X8315" t="s">
        <v>10420</v>
      </c>
      <c r="Y8315" t="s">
        <v>10</v>
      </c>
    </row>
    <row r="8316" spans="1:25" x14ac:dyDescent="0.25">
      <c r="A8316" t="s">
        <v>10424</v>
      </c>
      <c r="B8316">
        <v>4</v>
      </c>
      <c r="C8316">
        <v>4</v>
      </c>
      <c r="D8316">
        <v>3</v>
      </c>
      <c r="E8316">
        <v>4</v>
      </c>
      <c r="F8316">
        <v>5</v>
      </c>
      <c r="G8316">
        <v>4</v>
      </c>
      <c r="H8316">
        <v>5</v>
      </c>
      <c r="I8316">
        <v>3</v>
      </c>
      <c r="J8316">
        <v>4</v>
      </c>
      <c r="K8316">
        <v>36</v>
      </c>
      <c r="L8316">
        <v>5</v>
      </c>
      <c r="M8316">
        <v>3</v>
      </c>
      <c r="N8316">
        <v>4</v>
      </c>
      <c r="O8316">
        <v>5</v>
      </c>
      <c r="P8316">
        <v>4</v>
      </c>
      <c r="Q8316">
        <v>3</v>
      </c>
      <c r="R8316">
        <v>4</v>
      </c>
      <c r="S8316">
        <v>4</v>
      </c>
      <c r="T8316">
        <v>4</v>
      </c>
      <c r="U8316">
        <v>36</v>
      </c>
      <c r="V8316">
        <v>72</v>
      </c>
      <c r="W8316" t="s">
        <v>64</v>
      </c>
      <c r="X8316" t="s">
        <v>8066</v>
      </c>
      <c r="Y8316" t="s">
        <v>10</v>
      </c>
    </row>
    <row r="8317" spans="1:25" x14ac:dyDescent="0.25">
      <c r="A8317" t="s">
        <v>10425</v>
      </c>
      <c r="B8317">
        <v>4</v>
      </c>
      <c r="C8317">
        <v>5</v>
      </c>
      <c r="D8317">
        <v>4</v>
      </c>
      <c r="E8317">
        <v>3</v>
      </c>
      <c r="F8317">
        <v>4</v>
      </c>
      <c r="G8317">
        <v>4</v>
      </c>
      <c r="H8317">
        <v>3</v>
      </c>
      <c r="I8317">
        <v>4</v>
      </c>
      <c r="J8317">
        <v>5</v>
      </c>
      <c r="K8317">
        <v>36</v>
      </c>
      <c r="L8317">
        <v>4</v>
      </c>
      <c r="M8317">
        <v>5</v>
      </c>
      <c r="N8317">
        <v>4</v>
      </c>
      <c r="O8317">
        <v>5</v>
      </c>
      <c r="P8317">
        <v>3</v>
      </c>
      <c r="Q8317">
        <v>4</v>
      </c>
      <c r="R8317">
        <v>4</v>
      </c>
      <c r="S8317">
        <v>3</v>
      </c>
      <c r="T8317">
        <v>4</v>
      </c>
      <c r="U8317">
        <v>36</v>
      </c>
      <c r="V8317">
        <v>72</v>
      </c>
      <c r="W8317" t="s">
        <v>15</v>
      </c>
      <c r="X8317" t="s">
        <v>391</v>
      </c>
      <c r="Y8317" t="s">
        <v>10</v>
      </c>
    </row>
    <row r="8318" spans="1:25" x14ac:dyDescent="0.25">
      <c r="A8318" t="s">
        <v>10426</v>
      </c>
      <c r="B8318">
        <v>4</v>
      </c>
      <c r="C8318">
        <v>3</v>
      </c>
      <c r="D8318">
        <v>4</v>
      </c>
      <c r="E8318">
        <v>5</v>
      </c>
      <c r="F8318">
        <v>4</v>
      </c>
      <c r="G8318">
        <v>5</v>
      </c>
      <c r="H8318">
        <v>4</v>
      </c>
      <c r="I8318">
        <v>3</v>
      </c>
      <c r="J8318">
        <v>4</v>
      </c>
      <c r="K8318">
        <v>36</v>
      </c>
      <c r="L8318">
        <v>4</v>
      </c>
      <c r="M8318">
        <v>4</v>
      </c>
      <c r="N8318">
        <v>4</v>
      </c>
      <c r="O8318">
        <v>5</v>
      </c>
      <c r="P8318">
        <v>3</v>
      </c>
      <c r="Q8318">
        <v>4</v>
      </c>
      <c r="R8318">
        <v>5</v>
      </c>
      <c r="S8318">
        <v>3</v>
      </c>
      <c r="T8318">
        <v>4</v>
      </c>
      <c r="U8318">
        <v>36</v>
      </c>
      <c r="V8318">
        <v>72</v>
      </c>
      <c r="W8318" t="s">
        <v>161</v>
      </c>
      <c r="X8318" t="s">
        <v>6814</v>
      </c>
      <c r="Y8318" t="s">
        <v>10</v>
      </c>
    </row>
    <row r="8319" spans="1:25" x14ac:dyDescent="0.25">
      <c r="A8319" t="s">
        <v>10427</v>
      </c>
      <c r="B8319">
        <v>4</v>
      </c>
      <c r="C8319">
        <v>3</v>
      </c>
      <c r="D8319">
        <v>4</v>
      </c>
      <c r="E8319">
        <v>4</v>
      </c>
      <c r="F8319">
        <v>5</v>
      </c>
      <c r="G8319">
        <v>3</v>
      </c>
      <c r="H8319">
        <v>5</v>
      </c>
      <c r="I8319">
        <v>4</v>
      </c>
      <c r="J8319">
        <v>4</v>
      </c>
      <c r="K8319">
        <v>36</v>
      </c>
      <c r="L8319">
        <v>5</v>
      </c>
      <c r="M8319">
        <v>3</v>
      </c>
      <c r="N8319">
        <v>4</v>
      </c>
      <c r="O8319">
        <v>3</v>
      </c>
      <c r="P8319">
        <v>4</v>
      </c>
      <c r="Q8319">
        <v>4</v>
      </c>
      <c r="R8319">
        <v>4</v>
      </c>
      <c r="S8319">
        <v>4</v>
      </c>
      <c r="T8319">
        <v>5</v>
      </c>
      <c r="U8319">
        <v>36</v>
      </c>
      <c r="V8319">
        <v>72</v>
      </c>
      <c r="W8319" t="s">
        <v>161</v>
      </c>
      <c r="X8319" t="s">
        <v>6814</v>
      </c>
      <c r="Y8319" t="s">
        <v>10</v>
      </c>
    </row>
    <row r="8320" spans="1:25" x14ac:dyDescent="0.25">
      <c r="A8320" t="s">
        <v>10428</v>
      </c>
      <c r="B8320">
        <v>4</v>
      </c>
      <c r="C8320">
        <v>3</v>
      </c>
      <c r="D8320">
        <v>4</v>
      </c>
      <c r="E8320">
        <v>3</v>
      </c>
      <c r="F8320">
        <v>5</v>
      </c>
      <c r="G8320">
        <v>4</v>
      </c>
      <c r="H8320">
        <v>4</v>
      </c>
      <c r="I8320">
        <v>4</v>
      </c>
      <c r="J8320">
        <v>5</v>
      </c>
      <c r="K8320">
        <v>36</v>
      </c>
      <c r="L8320">
        <v>4</v>
      </c>
      <c r="M8320">
        <v>4</v>
      </c>
      <c r="N8320">
        <v>3</v>
      </c>
      <c r="O8320">
        <v>5</v>
      </c>
      <c r="P8320">
        <v>4</v>
      </c>
      <c r="Q8320">
        <v>3</v>
      </c>
      <c r="R8320">
        <v>4</v>
      </c>
      <c r="S8320">
        <v>4</v>
      </c>
      <c r="T8320">
        <v>5</v>
      </c>
      <c r="U8320">
        <v>36</v>
      </c>
      <c r="V8320">
        <v>72</v>
      </c>
      <c r="W8320" t="s">
        <v>39</v>
      </c>
      <c r="X8320" t="s">
        <v>10429</v>
      </c>
      <c r="Y8320" t="s">
        <v>10</v>
      </c>
    </row>
    <row r="8321" spans="1:25" x14ac:dyDescent="0.25">
      <c r="A8321" t="s">
        <v>10430</v>
      </c>
      <c r="B8321">
        <v>5</v>
      </c>
      <c r="C8321">
        <v>4</v>
      </c>
      <c r="D8321">
        <v>4</v>
      </c>
      <c r="E8321">
        <v>3</v>
      </c>
      <c r="F8321">
        <v>5</v>
      </c>
      <c r="G8321">
        <v>4</v>
      </c>
      <c r="H8321">
        <v>3</v>
      </c>
      <c r="I8321">
        <v>4</v>
      </c>
      <c r="J8321">
        <v>4</v>
      </c>
      <c r="K8321">
        <v>36</v>
      </c>
      <c r="L8321">
        <v>4</v>
      </c>
      <c r="M8321">
        <v>3</v>
      </c>
      <c r="N8321">
        <v>5</v>
      </c>
      <c r="O8321">
        <v>4</v>
      </c>
      <c r="P8321">
        <v>4</v>
      </c>
      <c r="Q8321">
        <v>4</v>
      </c>
      <c r="R8321">
        <v>5</v>
      </c>
      <c r="S8321">
        <v>3</v>
      </c>
      <c r="T8321">
        <v>4</v>
      </c>
      <c r="U8321">
        <v>36</v>
      </c>
      <c r="V8321">
        <v>72</v>
      </c>
      <c r="W8321" t="s">
        <v>39</v>
      </c>
      <c r="X8321" t="s">
        <v>10431</v>
      </c>
      <c r="Y8321" t="s">
        <v>10</v>
      </c>
    </row>
    <row r="8322" spans="1:25" x14ac:dyDescent="0.25">
      <c r="A8322" t="s">
        <v>10432</v>
      </c>
      <c r="B8322">
        <v>4</v>
      </c>
      <c r="C8322">
        <v>3</v>
      </c>
      <c r="D8322">
        <v>4</v>
      </c>
      <c r="E8322">
        <v>5</v>
      </c>
      <c r="F8322">
        <v>4</v>
      </c>
      <c r="G8322">
        <v>3</v>
      </c>
      <c r="H8322">
        <v>4</v>
      </c>
      <c r="I8322">
        <v>5</v>
      </c>
      <c r="J8322">
        <v>4</v>
      </c>
      <c r="K8322">
        <v>36</v>
      </c>
      <c r="L8322">
        <v>4</v>
      </c>
      <c r="M8322">
        <v>4</v>
      </c>
      <c r="N8322">
        <v>5</v>
      </c>
      <c r="O8322">
        <v>4</v>
      </c>
      <c r="P8322">
        <v>3</v>
      </c>
      <c r="Q8322">
        <v>5</v>
      </c>
      <c r="R8322">
        <v>4</v>
      </c>
      <c r="S8322">
        <v>3</v>
      </c>
      <c r="T8322">
        <v>4</v>
      </c>
      <c r="U8322">
        <v>36</v>
      </c>
      <c r="V8322">
        <v>72</v>
      </c>
      <c r="W8322" t="s">
        <v>39</v>
      </c>
      <c r="X8322" t="s">
        <v>10433</v>
      </c>
      <c r="Y8322" t="s">
        <v>10</v>
      </c>
    </row>
    <row r="8323" spans="1:25" x14ac:dyDescent="0.25">
      <c r="A8323" t="s">
        <v>10434</v>
      </c>
      <c r="B8323">
        <v>4</v>
      </c>
      <c r="C8323">
        <v>4</v>
      </c>
      <c r="D8323">
        <v>3</v>
      </c>
      <c r="E8323">
        <v>5</v>
      </c>
      <c r="F8323">
        <v>3</v>
      </c>
      <c r="G8323">
        <v>4</v>
      </c>
      <c r="H8323">
        <v>5</v>
      </c>
      <c r="I8323">
        <v>4</v>
      </c>
      <c r="J8323">
        <v>4</v>
      </c>
      <c r="K8323">
        <v>36</v>
      </c>
      <c r="L8323">
        <v>4</v>
      </c>
      <c r="M8323">
        <v>4</v>
      </c>
      <c r="N8323">
        <v>3</v>
      </c>
      <c r="O8323">
        <v>5</v>
      </c>
      <c r="P8323">
        <v>3</v>
      </c>
      <c r="Q8323">
        <v>4</v>
      </c>
      <c r="R8323">
        <v>4</v>
      </c>
      <c r="S8323">
        <v>4</v>
      </c>
      <c r="T8323">
        <v>5</v>
      </c>
      <c r="U8323">
        <v>36</v>
      </c>
      <c r="V8323">
        <v>72</v>
      </c>
      <c r="W8323" t="s">
        <v>12</v>
      </c>
      <c r="X8323" t="s">
        <v>6778</v>
      </c>
      <c r="Y8323" t="s">
        <v>10</v>
      </c>
    </row>
    <row r="8324" spans="1:25" x14ac:dyDescent="0.25">
      <c r="A8324" t="s">
        <v>10435</v>
      </c>
      <c r="B8324">
        <v>4</v>
      </c>
      <c r="C8324">
        <v>4</v>
      </c>
      <c r="D8324">
        <v>4</v>
      </c>
      <c r="E8324">
        <v>3</v>
      </c>
      <c r="F8324">
        <v>4</v>
      </c>
      <c r="G8324">
        <v>4</v>
      </c>
      <c r="H8324">
        <v>3</v>
      </c>
      <c r="I8324">
        <v>4</v>
      </c>
      <c r="J8324">
        <v>5</v>
      </c>
      <c r="K8324">
        <v>35</v>
      </c>
      <c r="L8324">
        <v>4</v>
      </c>
      <c r="M8324">
        <v>5</v>
      </c>
      <c r="N8324">
        <v>4</v>
      </c>
      <c r="O8324">
        <v>3</v>
      </c>
      <c r="P8324">
        <v>4</v>
      </c>
      <c r="Q8324">
        <v>5</v>
      </c>
      <c r="R8324">
        <v>4</v>
      </c>
      <c r="S8324">
        <v>4</v>
      </c>
      <c r="T8324">
        <v>4</v>
      </c>
      <c r="U8324">
        <v>37</v>
      </c>
      <c r="V8324">
        <v>72</v>
      </c>
      <c r="W8324" t="s">
        <v>39</v>
      </c>
      <c r="X8324" t="s">
        <v>10436</v>
      </c>
      <c r="Y8324" t="s">
        <v>10</v>
      </c>
    </row>
    <row r="8325" spans="1:25" x14ac:dyDescent="0.25">
      <c r="A8325" t="s">
        <v>10437</v>
      </c>
      <c r="B8325">
        <v>4</v>
      </c>
      <c r="C8325">
        <v>4</v>
      </c>
      <c r="D8325">
        <v>3</v>
      </c>
      <c r="E8325">
        <v>5</v>
      </c>
      <c r="F8325">
        <v>3</v>
      </c>
      <c r="G8325">
        <v>4</v>
      </c>
      <c r="H8325">
        <v>5</v>
      </c>
      <c r="I8325">
        <v>4</v>
      </c>
      <c r="J8325">
        <v>4</v>
      </c>
      <c r="K8325">
        <v>36</v>
      </c>
      <c r="L8325">
        <v>4</v>
      </c>
      <c r="M8325">
        <v>4</v>
      </c>
      <c r="N8325">
        <v>5</v>
      </c>
      <c r="O8325">
        <v>4</v>
      </c>
      <c r="P8325">
        <v>3</v>
      </c>
      <c r="Q8325">
        <v>4</v>
      </c>
      <c r="R8325">
        <v>5</v>
      </c>
      <c r="S8325">
        <v>3</v>
      </c>
      <c r="T8325">
        <v>4</v>
      </c>
      <c r="U8325">
        <v>36</v>
      </c>
      <c r="V8325">
        <v>72</v>
      </c>
      <c r="W8325" t="s">
        <v>102</v>
      </c>
      <c r="X8325" t="s">
        <v>10438</v>
      </c>
      <c r="Y8325" t="s">
        <v>44</v>
      </c>
    </row>
    <row r="8326" spans="1:25" x14ac:dyDescent="0.25">
      <c r="A8326" t="s">
        <v>10439</v>
      </c>
      <c r="B8326">
        <v>4</v>
      </c>
      <c r="C8326">
        <v>4</v>
      </c>
      <c r="D8326">
        <v>5</v>
      </c>
      <c r="E8326">
        <v>3</v>
      </c>
      <c r="F8326">
        <v>4</v>
      </c>
      <c r="G8326">
        <v>4</v>
      </c>
      <c r="H8326">
        <v>4</v>
      </c>
      <c r="I8326">
        <v>3</v>
      </c>
      <c r="J8326">
        <v>4</v>
      </c>
      <c r="K8326">
        <v>35</v>
      </c>
      <c r="L8326">
        <v>4</v>
      </c>
      <c r="M8326">
        <v>3</v>
      </c>
      <c r="N8326">
        <v>4</v>
      </c>
      <c r="O8326">
        <v>4</v>
      </c>
      <c r="P8326">
        <v>3</v>
      </c>
      <c r="Q8326">
        <v>5</v>
      </c>
      <c r="R8326">
        <v>3</v>
      </c>
      <c r="S8326">
        <v>4</v>
      </c>
      <c r="T8326">
        <v>5</v>
      </c>
      <c r="U8326">
        <v>35</v>
      </c>
      <c r="V8326">
        <v>70</v>
      </c>
      <c r="W8326" t="s">
        <v>10440</v>
      </c>
      <c r="X8326" t="s">
        <v>8292</v>
      </c>
      <c r="Y8326" t="s">
        <v>10441</v>
      </c>
    </row>
    <row r="8327" spans="1:25" x14ac:dyDescent="0.25">
      <c r="A8327" t="s">
        <v>10442</v>
      </c>
      <c r="B8327">
        <v>5</v>
      </c>
      <c r="C8327">
        <v>3</v>
      </c>
      <c r="D8327">
        <v>4</v>
      </c>
      <c r="E8327">
        <v>4</v>
      </c>
      <c r="F8327">
        <v>4</v>
      </c>
      <c r="G8327">
        <v>3</v>
      </c>
      <c r="H8327">
        <v>5</v>
      </c>
      <c r="I8327">
        <v>4</v>
      </c>
      <c r="J8327">
        <v>3</v>
      </c>
      <c r="K8327">
        <v>35</v>
      </c>
      <c r="L8327">
        <v>4</v>
      </c>
      <c r="M8327">
        <v>5</v>
      </c>
      <c r="N8327">
        <v>3</v>
      </c>
      <c r="O8327">
        <v>4</v>
      </c>
      <c r="P8327">
        <v>3</v>
      </c>
      <c r="Q8327">
        <v>5</v>
      </c>
      <c r="R8327">
        <v>4</v>
      </c>
      <c r="S8327">
        <v>3</v>
      </c>
      <c r="T8327">
        <v>4</v>
      </c>
      <c r="U8327">
        <v>35</v>
      </c>
      <c r="V8327">
        <v>70</v>
      </c>
      <c r="W8327" t="s">
        <v>933</v>
      </c>
      <c r="X8327" t="s">
        <v>721</v>
      </c>
      <c r="Y8327" t="s">
        <v>10</v>
      </c>
    </row>
    <row r="8328" spans="1:25" x14ac:dyDescent="0.25">
      <c r="A8328" t="s">
        <v>10443</v>
      </c>
      <c r="B8328">
        <v>5</v>
      </c>
      <c r="C8328">
        <v>3</v>
      </c>
      <c r="D8328">
        <v>4</v>
      </c>
      <c r="E8328">
        <v>4</v>
      </c>
      <c r="F8328">
        <v>4</v>
      </c>
      <c r="G8328">
        <v>3</v>
      </c>
      <c r="H8328">
        <v>5</v>
      </c>
      <c r="I8328">
        <v>4</v>
      </c>
      <c r="J8328">
        <v>3</v>
      </c>
      <c r="K8328">
        <v>35</v>
      </c>
      <c r="L8328">
        <v>4</v>
      </c>
      <c r="M8328">
        <v>5</v>
      </c>
      <c r="N8328">
        <v>3</v>
      </c>
      <c r="O8328">
        <v>4</v>
      </c>
      <c r="P8328">
        <v>3</v>
      </c>
      <c r="Q8328">
        <v>5</v>
      </c>
      <c r="R8328">
        <v>4</v>
      </c>
      <c r="S8328">
        <v>3</v>
      </c>
      <c r="T8328">
        <v>4</v>
      </c>
      <c r="U8328">
        <v>35</v>
      </c>
      <c r="V8328">
        <v>70</v>
      </c>
      <c r="W8328" t="s">
        <v>933</v>
      </c>
      <c r="X8328" t="s">
        <v>721</v>
      </c>
      <c r="Y8328" t="s">
        <v>10</v>
      </c>
    </row>
    <row r="8329" spans="1:25" x14ac:dyDescent="0.25">
      <c r="A8329" t="s">
        <v>10444</v>
      </c>
      <c r="B8329">
        <v>4</v>
      </c>
      <c r="C8329">
        <v>4</v>
      </c>
      <c r="D8329">
        <v>4</v>
      </c>
      <c r="E8329">
        <v>3</v>
      </c>
      <c r="F8329">
        <v>5</v>
      </c>
      <c r="G8329">
        <v>4</v>
      </c>
      <c r="H8329">
        <v>3</v>
      </c>
      <c r="I8329">
        <v>5</v>
      </c>
      <c r="J8329">
        <v>4</v>
      </c>
      <c r="K8329">
        <v>36</v>
      </c>
      <c r="L8329">
        <v>4</v>
      </c>
      <c r="M8329">
        <v>4</v>
      </c>
      <c r="N8329">
        <v>3</v>
      </c>
      <c r="O8329">
        <v>5</v>
      </c>
      <c r="P8329">
        <v>4</v>
      </c>
      <c r="Q8329">
        <v>4</v>
      </c>
      <c r="R8329">
        <v>5</v>
      </c>
      <c r="S8329">
        <v>4</v>
      </c>
      <c r="T8329">
        <v>3</v>
      </c>
      <c r="U8329">
        <v>36</v>
      </c>
      <c r="V8329">
        <v>72</v>
      </c>
      <c r="W8329" t="s">
        <v>3331</v>
      </c>
      <c r="X8329" t="s">
        <v>8802</v>
      </c>
      <c r="Y8329" t="s">
        <v>120</v>
      </c>
    </row>
    <row r="8330" spans="1:25" x14ac:dyDescent="0.25">
      <c r="A8330" t="s">
        <v>10445</v>
      </c>
      <c r="B8330">
        <v>4</v>
      </c>
      <c r="C8330">
        <v>5</v>
      </c>
      <c r="D8330">
        <v>4</v>
      </c>
      <c r="E8330">
        <v>3</v>
      </c>
      <c r="F8330">
        <v>4</v>
      </c>
      <c r="G8330">
        <v>4</v>
      </c>
      <c r="H8330">
        <v>4</v>
      </c>
      <c r="I8330">
        <v>5</v>
      </c>
      <c r="J8330">
        <v>3</v>
      </c>
      <c r="K8330">
        <v>36</v>
      </c>
      <c r="L8330">
        <v>4</v>
      </c>
      <c r="M8330">
        <v>5</v>
      </c>
      <c r="N8330">
        <v>4</v>
      </c>
      <c r="O8330">
        <v>3</v>
      </c>
      <c r="P8330">
        <v>5</v>
      </c>
      <c r="Q8330">
        <v>4</v>
      </c>
      <c r="R8330">
        <v>3</v>
      </c>
      <c r="S8330">
        <v>4</v>
      </c>
      <c r="T8330">
        <v>4</v>
      </c>
      <c r="U8330">
        <v>36</v>
      </c>
      <c r="V8330">
        <v>72</v>
      </c>
      <c r="W8330" t="s">
        <v>18</v>
      </c>
      <c r="X8330" t="s">
        <v>10446</v>
      </c>
      <c r="Y8330" t="s">
        <v>10</v>
      </c>
    </row>
    <row r="8331" spans="1:25" x14ac:dyDescent="0.25">
      <c r="A8331" t="s">
        <v>10447</v>
      </c>
      <c r="B8331">
        <v>4</v>
      </c>
      <c r="C8331">
        <v>4</v>
      </c>
      <c r="D8331">
        <v>4</v>
      </c>
      <c r="E8331">
        <v>4</v>
      </c>
      <c r="F8331">
        <v>4</v>
      </c>
      <c r="G8331">
        <v>3</v>
      </c>
      <c r="H8331">
        <v>4</v>
      </c>
      <c r="I8331">
        <v>4</v>
      </c>
      <c r="J8331">
        <v>5</v>
      </c>
      <c r="K8331">
        <v>36</v>
      </c>
      <c r="L8331">
        <v>3</v>
      </c>
      <c r="M8331">
        <v>4</v>
      </c>
      <c r="N8331">
        <v>4</v>
      </c>
      <c r="O8331">
        <v>3</v>
      </c>
      <c r="P8331">
        <v>4</v>
      </c>
      <c r="Q8331">
        <v>4</v>
      </c>
      <c r="R8331">
        <v>3</v>
      </c>
      <c r="S8331">
        <v>5</v>
      </c>
      <c r="T8331">
        <v>4</v>
      </c>
      <c r="U8331">
        <v>34</v>
      </c>
      <c r="V8331">
        <v>70</v>
      </c>
      <c r="W8331" t="s">
        <v>10448</v>
      </c>
      <c r="X8331" t="s">
        <v>672</v>
      </c>
      <c r="Y8331" t="s">
        <v>74</v>
      </c>
    </row>
    <row r="8332" spans="1:25" x14ac:dyDescent="0.25">
      <c r="A8332" t="s">
        <v>10449</v>
      </c>
      <c r="B8332">
        <v>4</v>
      </c>
      <c r="C8332">
        <v>5</v>
      </c>
      <c r="D8332">
        <v>4</v>
      </c>
      <c r="E8332">
        <v>3</v>
      </c>
      <c r="F8332">
        <v>4</v>
      </c>
      <c r="G8332">
        <v>4</v>
      </c>
      <c r="H8332">
        <v>4</v>
      </c>
      <c r="I8332">
        <v>3</v>
      </c>
      <c r="J8332">
        <v>4</v>
      </c>
      <c r="K8332">
        <v>35</v>
      </c>
      <c r="L8332">
        <v>4</v>
      </c>
      <c r="M8332">
        <v>4</v>
      </c>
      <c r="N8332">
        <v>3</v>
      </c>
      <c r="O8332">
        <v>5</v>
      </c>
      <c r="P8332">
        <v>3</v>
      </c>
      <c r="Q8332">
        <v>5</v>
      </c>
      <c r="R8332">
        <v>5</v>
      </c>
      <c r="S8332">
        <v>4</v>
      </c>
      <c r="T8332">
        <v>4</v>
      </c>
      <c r="U8332">
        <v>37</v>
      </c>
      <c r="V8332">
        <v>72</v>
      </c>
      <c r="W8332" t="s">
        <v>8</v>
      </c>
      <c r="X8332" t="s">
        <v>10450</v>
      </c>
      <c r="Y8332" t="s">
        <v>10</v>
      </c>
    </row>
    <row r="8333" spans="1:25" x14ac:dyDescent="0.25">
      <c r="A8333" t="s">
        <v>10451</v>
      </c>
      <c r="B8333">
        <v>4</v>
      </c>
      <c r="C8333">
        <v>5</v>
      </c>
      <c r="D8333">
        <v>4</v>
      </c>
      <c r="E8333">
        <v>3</v>
      </c>
      <c r="F8333">
        <v>4</v>
      </c>
      <c r="G8333">
        <v>4</v>
      </c>
      <c r="H8333">
        <v>4</v>
      </c>
      <c r="I8333">
        <v>3</v>
      </c>
      <c r="J8333">
        <v>4</v>
      </c>
      <c r="K8333">
        <v>35</v>
      </c>
      <c r="L8333">
        <v>4</v>
      </c>
      <c r="M8333">
        <v>4</v>
      </c>
      <c r="N8333">
        <v>3</v>
      </c>
      <c r="O8333">
        <v>5</v>
      </c>
      <c r="P8333">
        <v>3</v>
      </c>
      <c r="Q8333">
        <v>5</v>
      </c>
      <c r="R8333">
        <v>5</v>
      </c>
      <c r="S8333">
        <v>4</v>
      </c>
      <c r="T8333">
        <v>4</v>
      </c>
      <c r="U8333">
        <v>37</v>
      </c>
      <c r="V8333">
        <v>72</v>
      </c>
      <c r="W8333" t="s">
        <v>8</v>
      </c>
      <c r="X8333" t="s">
        <v>10450</v>
      </c>
      <c r="Y8333" t="s">
        <v>10</v>
      </c>
    </row>
    <row r="8334" spans="1:25" x14ac:dyDescent="0.25">
      <c r="A8334" t="s">
        <v>10452</v>
      </c>
      <c r="B8334">
        <v>4</v>
      </c>
      <c r="C8334">
        <v>4</v>
      </c>
      <c r="D8334">
        <v>3</v>
      </c>
      <c r="E8334">
        <v>3</v>
      </c>
      <c r="F8334">
        <v>5</v>
      </c>
      <c r="G8334">
        <v>3</v>
      </c>
      <c r="H8334">
        <v>4</v>
      </c>
      <c r="I8334">
        <v>4</v>
      </c>
      <c r="J8334">
        <v>4</v>
      </c>
      <c r="K8334">
        <v>34</v>
      </c>
      <c r="L8334">
        <v>3</v>
      </c>
      <c r="M8334">
        <v>5</v>
      </c>
      <c r="N8334">
        <v>3</v>
      </c>
      <c r="O8334">
        <v>4</v>
      </c>
      <c r="P8334">
        <v>4</v>
      </c>
      <c r="Q8334">
        <v>4</v>
      </c>
      <c r="R8334">
        <v>3</v>
      </c>
      <c r="S8334">
        <v>3</v>
      </c>
      <c r="T8334">
        <v>4</v>
      </c>
      <c r="U8334">
        <v>33</v>
      </c>
      <c r="V8334">
        <v>67</v>
      </c>
      <c r="W8334" t="s">
        <v>39</v>
      </c>
      <c r="X8334" t="s">
        <v>10453</v>
      </c>
      <c r="Y8334" t="s">
        <v>10</v>
      </c>
    </row>
    <row r="8335" spans="1:25" x14ac:dyDescent="0.25">
      <c r="A8335" t="s">
        <v>10454</v>
      </c>
      <c r="B8335">
        <v>4</v>
      </c>
      <c r="C8335">
        <v>5</v>
      </c>
      <c r="D8335">
        <v>4</v>
      </c>
      <c r="E8335">
        <v>3</v>
      </c>
      <c r="F8335">
        <v>4</v>
      </c>
      <c r="G8335">
        <v>4</v>
      </c>
      <c r="H8335">
        <v>4</v>
      </c>
      <c r="I8335">
        <v>4</v>
      </c>
      <c r="J8335">
        <v>3</v>
      </c>
      <c r="K8335">
        <v>35</v>
      </c>
      <c r="L8335">
        <v>4</v>
      </c>
      <c r="M8335">
        <v>4</v>
      </c>
      <c r="N8335">
        <v>4</v>
      </c>
      <c r="O8335">
        <v>4</v>
      </c>
      <c r="P8335">
        <v>5</v>
      </c>
      <c r="Q8335">
        <v>4</v>
      </c>
      <c r="R8335">
        <v>3</v>
      </c>
      <c r="S8335">
        <v>3</v>
      </c>
      <c r="T8335">
        <v>4</v>
      </c>
      <c r="U8335">
        <v>35</v>
      </c>
      <c r="V8335">
        <v>70</v>
      </c>
      <c r="W8335" t="s">
        <v>18</v>
      </c>
      <c r="X8335" t="s">
        <v>10455</v>
      </c>
      <c r="Y8335" t="s">
        <v>10</v>
      </c>
    </row>
    <row r="8336" spans="1:25" x14ac:dyDescent="0.25">
      <c r="A8336" t="s">
        <v>10457</v>
      </c>
      <c r="B8336">
        <v>4</v>
      </c>
      <c r="C8336">
        <v>4</v>
      </c>
      <c r="D8336">
        <v>3</v>
      </c>
      <c r="E8336">
        <v>3</v>
      </c>
      <c r="F8336">
        <v>5</v>
      </c>
      <c r="G8336">
        <v>3</v>
      </c>
      <c r="H8336">
        <v>4</v>
      </c>
      <c r="I8336">
        <v>4</v>
      </c>
      <c r="J8336">
        <v>4</v>
      </c>
      <c r="K8336">
        <v>34</v>
      </c>
      <c r="L8336">
        <v>3</v>
      </c>
      <c r="M8336">
        <v>5</v>
      </c>
      <c r="N8336">
        <v>3</v>
      </c>
      <c r="O8336">
        <v>4</v>
      </c>
      <c r="P8336">
        <v>4</v>
      </c>
      <c r="Q8336">
        <v>4</v>
      </c>
      <c r="R8336">
        <v>3</v>
      </c>
      <c r="S8336">
        <v>3</v>
      </c>
      <c r="T8336">
        <v>4</v>
      </c>
      <c r="U8336">
        <v>33</v>
      </c>
      <c r="V8336">
        <v>67</v>
      </c>
      <c r="W8336" t="s">
        <v>39</v>
      </c>
      <c r="X8336" t="s">
        <v>10456</v>
      </c>
      <c r="Y8336" t="s">
        <v>10</v>
      </c>
    </row>
    <row r="8337" spans="1:25" x14ac:dyDescent="0.25">
      <c r="A8337" t="s">
        <v>10458</v>
      </c>
      <c r="B8337">
        <v>4</v>
      </c>
      <c r="C8337">
        <v>4</v>
      </c>
      <c r="D8337">
        <v>5</v>
      </c>
      <c r="E8337">
        <v>4</v>
      </c>
      <c r="F8337">
        <v>3</v>
      </c>
      <c r="G8337">
        <v>5</v>
      </c>
      <c r="H8337">
        <v>3</v>
      </c>
      <c r="I8337">
        <v>4</v>
      </c>
      <c r="J8337">
        <v>4</v>
      </c>
      <c r="K8337">
        <v>36</v>
      </c>
      <c r="L8337">
        <v>4</v>
      </c>
      <c r="M8337">
        <v>4</v>
      </c>
      <c r="N8337">
        <v>5</v>
      </c>
      <c r="O8337">
        <v>3</v>
      </c>
      <c r="P8337">
        <v>4</v>
      </c>
      <c r="Q8337">
        <v>4</v>
      </c>
      <c r="R8337">
        <v>5</v>
      </c>
      <c r="S8337">
        <v>3</v>
      </c>
      <c r="T8337">
        <v>4</v>
      </c>
      <c r="U8337">
        <v>36</v>
      </c>
      <c r="V8337">
        <v>72</v>
      </c>
      <c r="W8337" t="s">
        <v>39</v>
      </c>
      <c r="X8337" t="s">
        <v>10459</v>
      </c>
      <c r="Y8337" t="s">
        <v>10</v>
      </c>
    </row>
    <row r="8338" spans="1:25" x14ac:dyDescent="0.25">
      <c r="A8338" t="s">
        <v>10460</v>
      </c>
      <c r="B8338">
        <v>4</v>
      </c>
      <c r="C8338">
        <v>4</v>
      </c>
      <c r="D8338">
        <v>5</v>
      </c>
      <c r="E8338">
        <v>4</v>
      </c>
      <c r="F8338">
        <v>3</v>
      </c>
      <c r="G8338">
        <v>5</v>
      </c>
      <c r="H8338">
        <v>3</v>
      </c>
      <c r="I8338">
        <v>4</v>
      </c>
      <c r="J8338">
        <v>4</v>
      </c>
      <c r="K8338">
        <v>36</v>
      </c>
      <c r="L8338">
        <v>4</v>
      </c>
      <c r="M8338">
        <v>4</v>
      </c>
      <c r="N8338">
        <v>5</v>
      </c>
      <c r="O8338">
        <v>3</v>
      </c>
      <c r="P8338">
        <v>4</v>
      </c>
      <c r="Q8338">
        <v>4</v>
      </c>
      <c r="R8338">
        <v>5</v>
      </c>
      <c r="S8338">
        <v>3</v>
      </c>
      <c r="T8338">
        <v>4</v>
      </c>
      <c r="U8338">
        <v>36</v>
      </c>
      <c r="V8338">
        <v>72</v>
      </c>
      <c r="W8338" t="s">
        <v>39</v>
      </c>
      <c r="X8338" t="s">
        <v>2127</v>
      </c>
      <c r="Y8338" t="s">
        <v>10</v>
      </c>
    </row>
    <row r="8339" spans="1:25" x14ac:dyDescent="0.25">
      <c r="A8339" t="s">
        <v>10461</v>
      </c>
      <c r="B8339">
        <v>5</v>
      </c>
      <c r="C8339">
        <v>3</v>
      </c>
      <c r="D8339">
        <v>4</v>
      </c>
      <c r="E8339">
        <v>4</v>
      </c>
      <c r="F8339">
        <v>4</v>
      </c>
      <c r="G8339">
        <v>4</v>
      </c>
      <c r="H8339">
        <v>3</v>
      </c>
      <c r="I8339">
        <v>4</v>
      </c>
      <c r="J8339">
        <v>5</v>
      </c>
      <c r="K8339">
        <v>36</v>
      </c>
      <c r="L8339">
        <v>0</v>
      </c>
      <c r="M8339">
        <v>0</v>
      </c>
      <c r="N8339">
        <v>0</v>
      </c>
      <c r="O8339">
        <v>0</v>
      </c>
      <c r="P8339">
        <v>0</v>
      </c>
      <c r="Q8339">
        <v>0</v>
      </c>
      <c r="R8339">
        <v>0</v>
      </c>
      <c r="S8339">
        <v>0</v>
      </c>
      <c r="T8339">
        <v>0</v>
      </c>
      <c r="U8339">
        <v>0</v>
      </c>
      <c r="V8339">
        <v>36</v>
      </c>
      <c r="W8339" t="s">
        <v>8</v>
      </c>
      <c r="X8339" t="s">
        <v>141</v>
      </c>
      <c r="Y8339" t="s">
        <v>10</v>
      </c>
    </row>
    <row r="8340" spans="1:25" x14ac:dyDescent="0.25">
      <c r="A8340" t="s">
        <v>10462</v>
      </c>
      <c r="B8340">
        <v>4</v>
      </c>
      <c r="C8340">
        <v>4</v>
      </c>
      <c r="D8340">
        <v>5</v>
      </c>
      <c r="E8340">
        <v>4</v>
      </c>
      <c r="F8340">
        <v>3</v>
      </c>
      <c r="G8340">
        <v>4</v>
      </c>
      <c r="H8340">
        <v>4</v>
      </c>
      <c r="I8340">
        <v>3</v>
      </c>
      <c r="J8340">
        <v>5</v>
      </c>
      <c r="K8340">
        <v>36</v>
      </c>
      <c r="L8340">
        <v>4</v>
      </c>
      <c r="M8340">
        <v>4</v>
      </c>
      <c r="N8340">
        <v>5</v>
      </c>
      <c r="O8340">
        <v>3</v>
      </c>
      <c r="P8340">
        <v>4</v>
      </c>
      <c r="Q8340">
        <v>4</v>
      </c>
      <c r="R8340">
        <v>4</v>
      </c>
      <c r="S8340">
        <v>3</v>
      </c>
      <c r="T8340">
        <v>5</v>
      </c>
      <c r="U8340">
        <v>36</v>
      </c>
      <c r="V8340">
        <v>72</v>
      </c>
      <c r="W8340" t="s">
        <v>296</v>
      </c>
      <c r="X8340" t="s">
        <v>10463</v>
      </c>
      <c r="Y8340" t="s">
        <v>10</v>
      </c>
    </row>
    <row r="8341" spans="1:25" x14ac:dyDescent="0.25">
      <c r="A8341" t="s">
        <v>10464</v>
      </c>
      <c r="B8341">
        <v>4</v>
      </c>
      <c r="C8341">
        <v>4</v>
      </c>
      <c r="D8341">
        <v>3</v>
      </c>
      <c r="E8341">
        <v>4</v>
      </c>
      <c r="F8341">
        <v>3</v>
      </c>
      <c r="G8341">
        <v>4</v>
      </c>
      <c r="H8341">
        <v>5</v>
      </c>
      <c r="I8341">
        <v>4</v>
      </c>
      <c r="J8341">
        <v>4</v>
      </c>
      <c r="K8341">
        <v>35</v>
      </c>
      <c r="L8341">
        <v>0</v>
      </c>
      <c r="M8341">
        <v>0</v>
      </c>
      <c r="N8341">
        <v>0</v>
      </c>
      <c r="O8341">
        <v>0</v>
      </c>
      <c r="P8341">
        <v>0</v>
      </c>
      <c r="Q8341">
        <v>0</v>
      </c>
      <c r="R8341">
        <v>0</v>
      </c>
      <c r="S8341">
        <v>0</v>
      </c>
      <c r="T8341">
        <v>0</v>
      </c>
      <c r="U8341">
        <v>0</v>
      </c>
      <c r="V8341">
        <v>35</v>
      </c>
      <c r="W8341" t="s">
        <v>669</v>
      </c>
      <c r="X8341" t="s">
        <v>10465</v>
      </c>
      <c r="Y8341" t="s">
        <v>10</v>
      </c>
    </row>
    <row r="8342" spans="1:25" x14ac:dyDescent="0.25">
      <c r="A8342" t="s">
        <v>10466</v>
      </c>
      <c r="B8342">
        <v>5</v>
      </c>
      <c r="C8342">
        <v>4</v>
      </c>
      <c r="D8342">
        <v>4</v>
      </c>
      <c r="E8342">
        <v>3</v>
      </c>
      <c r="F8342">
        <v>4</v>
      </c>
      <c r="G8342">
        <v>5</v>
      </c>
      <c r="H8342">
        <v>4</v>
      </c>
      <c r="I8342">
        <v>3</v>
      </c>
      <c r="J8342">
        <v>4</v>
      </c>
      <c r="K8342">
        <v>36</v>
      </c>
      <c r="L8342">
        <v>4</v>
      </c>
      <c r="M8342">
        <v>4</v>
      </c>
      <c r="N8342">
        <v>3</v>
      </c>
      <c r="O8342">
        <v>5</v>
      </c>
      <c r="P8342">
        <v>4</v>
      </c>
      <c r="Q8342">
        <v>3</v>
      </c>
      <c r="R8342">
        <v>5</v>
      </c>
      <c r="S8342">
        <v>4</v>
      </c>
      <c r="T8342">
        <v>4</v>
      </c>
      <c r="U8342">
        <v>36</v>
      </c>
      <c r="V8342">
        <v>72</v>
      </c>
      <c r="W8342" t="s">
        <v>296</v>
      </c>
      <c r="X8342" t="s">
        <v>10463</v>
      </c>
      <c r="Y8342" t="s">
        <v>10</v>
      </c>
    </row>
    <row r="8343" spans="1:25" x14ac:dyDescent="0.25">
      <c r="A8343" t="s">
        <v>10467</v>
      </c>
      <c r="B8343">
        <v>5</v>
      </c>
      <c r="C8343">
        <v>4</v>
      </c>
      <c r="D8343">
        <v>3</v>
      </c>
      <c r="E8343">
        <v>5</v>
      </c>
      <c r="F8343">
        <v>3</v>
      </c>
      <c r="G8343">
        <v>4</v>
      </c>
      <c r="H8343">
        <v>3</v>
      </c>
      <c r="I8343">
        <v>5</v>
      </c>
      <c r="J8343">
        <v>4</v>
      </c>
      <c r="K8343">
        <v>36</v>
      </c>
      <c r="L8343">
        <v>4</v>
      </c>
      <c r="M8343">
        <v>5</v>
      </c>
      <c r="N8343">
        <v>4</v>
      </c>
      <c r="O8343">
        <v>4</v>
      </c>
      <c r="P8343">
        <v>3</v>
      </c>
      <c r="Q8343">
        <v>5</v>
      </c>
      <c r="R8343">
        <v>4</v>
      </c>
      <c r="S8343">
        <v>4</v>
      </c>
      <c r="T8343">
        <v>3</v>
      </c>
      <c r="U8343">
        <v>36</v>
      </c>
      <c r="V8343">
        <v>72</v>
      </c>
      <c r="W8343" t="s">
        <v>18</v>
      </c>
      <c r="X8343" t="s">
        <v>956</v>
      </c>
      <c r="Y8343" t="s">
        <v>10</v>
      </c>
    </row>
    <row r="8344" spans="1:25" x14ac:dyDescent="0.25">
      <c r="A8344" t="s">
        <v>10468</v>
      </c>
      <c r="B8344">
        <v>4</v>
      </c>
      <c r="C8344">
        <v>4</v>
      </c>
      <c r="D8344">
        <v>3</v>
      </c>
      <c r="E8344">
        <v>5</v>
      </c>
      <c r="F8344">
        <v>3</v>
      </c>
      <c r="G8344">
        <v>4</v>
      </c>
      <c r="H8344">
        <v>3</v>
      </c>
      <c r="I8344">
        <v>5</v>
      </c>
      <c r="J8344">
        <v>4</v>
      </c>
      <c r="K8344">
        <v>35</v>
      </c>
      <c r="L8344">
        <v>4</v>
      </c>
      <c r="M8344">
        <v>5</v>
      </c>
      <c r="N8344">
        <v>4</v>
      </c>
      <c r="O8344">
        <v>4</v>
      </c>
      <c r="P8344">
        <v>3</v>
      </c>
      <c r="Q8344">
        <v>5</v>
      </c>
      <c r="R8344">
        <v>4</v>
      </c>
      <c r="S8344">
        <v>3</v>
      </c>
      <c r="T8344">
        <v>4</v>
      </c>
      <c r="U8344">
        <v>36</v>
      </c>
      <c r="V8344">
        <v>71</v>
      </c>
      <c r="W8344" t="s">
        <v>61</v>
      </c>
      <c r="X8344" t="s">
        <v>389</v>
      </c>
      <c r="Y8344" t="s">
        <v>10</v>
      </c>
    </row>
    <row r="8345" spans="1:25" x14ac:dyDescent="0.25">
      <c r="A8345" t="s">
        <v>10469</v>
      </c>
      <c r="B8345">
        <v>4</v>
      </c>
      <c r="C8345">
        <v>4</v>
      </c>
      <c r="D8345">
        <v>5</v>
      </c>
      <c r="E8345">
        <v>3</v>
      </c>
      <c r="F8345">
        <v>4</v>
      </c>
      <c r="G8345">
        <v>4</v>
      </c>
      <c r="H8345">
        <v>3</v>
      </c>
      <c r="I8345">
        <v>4</v>
      </c>
      <c r="J8345">
        <v>4</v>
      </c>
      <c r="K8345">
        <v>35</v>
      </c>
      <c r="L8345">
        <v>5</v>
      </c>
      <c r="M8345">
        <v>3</v>
      </c>
      <c r="N8345">
        <v>4</v>
      </c>
      <c r="O8345">
        <v>5</v>
      </c>
      <c r="P8345">
        <v>4</v>
      </c>
      <c r="Q8345">
        <v>3</v>
      </c>
      <c r="R8345">
        <v>4</v>
      </c>
      <c r="S8345">
        <v>4</v>
      </c>
      <c r="T8345">
        <v>5</v>
      </c>
      <c r="U8345">
        <v>37</v>
      </c>
      <c r="V8345">
        <v>72</v>
      </c>
      <c r="X8345" t="s">
        <v>3575</v>
      </c>
      <c r="Y8345" t="s">
        <v>3576</v>
      </c>
    </row>
    <row r="8346" spans="1:25" x14ac:dyDescent="0.25">
      <c r="A8346" t="s">
        <v>10470</v>
      </c>
      <c r="B8346">
        <v>4</v>
      </c>
      <c r="C8346">
        <v>3</v>
      </c>
      <c r="D8346">
        <v>5</v>
      </c>
      <c r="E8346">
        <v>4</v>
      </c>
      <c r="F8346">
        <v>3</v>
      </c>
      <c r="G8346">
        <v>4</v>
      </c>
      <c r="H8346">
        <v>4</v>
      </c>
      <c r="I8346">
        <v>4</v>
      </c>
      <c r="J8346">
        <v>4</v>
      </c>
      <c r="K8346">
        <v>35</v>
      </c>
      <c r="L8346">
        <v>5</v>
      </c>
      <c r="M8346">
        <v>4</v>
      </c>
      <c r="N8346">
        <v>4</v>
      </c>
      <c r="O8346">
        <v>3</v>
      </c>
      <c r="P8346">
        <v>4</v>
      </c>
      <c r="Q8346">
        <v>4</v>
      </c>
      <c r="R8346">
        <v>4</v>
      </c>
      <c r="S8346">
        <v>3</v>
      </c>
      <c r="T8346">
        <v>5</v>
      </c>
      <c r="U8346">
        <v>36</v>
      </c>
      <c r="V8346">
        <v>71</v>
      </c>
      <c r="W8346" t="s">
        <v>2137</v>
      </c>
      <c r="X8346" t="s">
        <v>10471</v>
      </c>
      <c r="Y8346" t="s">
        <v>10</v>
      </c>
    </row>
    <row r="8347" spans="1:25" x14ac:dyDescent="0.25">
      <c r="A8347" t="s">
        <v>10472</v>
      </c>
      <c r="B8347">
        <v>4</v>
      </c>
      <c r="C8347">
        <v>5</v>
      </c>
      <c r="D8347">
        <v>3</v>
      </c>
      <c r="E8347">
        <v>4</v>
      </c>
      <c r="F8347">
        <v>5</v>
      </c>
      <c r="G8347">
        <v>4</v>
      </c>
      <c r="H8347">
        <v>3</v>
      </c>
      <c r="I8347">
        <v>4</v>
      </c>
      <c r="J8347">
        <v>4</v>
      </c>
      <c r="K8347">
        <v>36</v>
      </c>
      <c r="L8347">
        <v>4</v>
      </c>
      <c r="M8347">
        <v>5</v>
      </c>
      <c r="N8347">
        <v>4</v>
      </c>
      <c r="O8347">
        <v>3</v>
      </c>
      <c r="P8347">
        <v>4</v>
      </c>
      <c r="Q8347">
        <v>4</v>
      </c>
      <c r="R8347">
        <v>3</v>
      </c>
      <c r="S8347">
        <v>4</v>
      </c>
      <c r="T8347">
        <v>5</v>
      </c>
      <c r="U8347">
        <v>36</v>
      </c>
      <c r="V8347">
        <v>72</v>
      </c>
      <c r="W8347" t="s">
        <v>2137</v>
      </c>
      <c r="X8347" t="s">
        <v>6096</v>
      </c>
      <c r="Y8347" t="s">
        <v>10</v>
      </c>
    </row>
    <row r="8348" spans="1:25" x14ac:dyDescent="0.25">
      <c r="A8348" t="s">
        <v>10473</v>
      </c>
      <c r="B8348">
        <v>4</v>
      </c>
      <c r="C8348">
        <v>4</v>
      </c>
      <c r="D8348">
        <v>5</v>
      </c>
      <c r="E8348">
        <v>4</v>
      </c>
      <c r="F8348">
        <v>3</v>
      </c>
      <c r="G8348">
        <v>5</v>
      </c>
      <c r="H8348">
        <v>4</v>
      </c>
      <c r="I8348">
        <v>3</v>
      </c>
      <c r="J8348">
        <v>4</v>
      </c>
      <c r="K8348">
        <v>36</v>
      </c>
      <c r="L8348">
        <v>4</v>
      </c>
      <c r="M8348">
        <v>5</v>
      </c>
      <c r="N8348">
        <v>4</v>
      </c>
      <c r="O8348">
        <v>3</v>
      </c>
      <c r="P8348">
        <v>4</v>
      </c>
      <c r="Q8348">
        <v>5</v>
      </c>
      <c r="R8348">
        <v>3</v>
      </c>
      <c r="S8348">
        <v>4</v>
      </c>
      <c r="T8348">
        <v>4</v>
      </c>
      <c r="U8348">
        <v>36</v>
      </c>
      <c r="V8348">
        <v>72</v>
      </c>
      <c r="W8348" t="s">
        <v>2137</v>
      </c>
      <c r="X8348" t="s">
        <v>9017</v>
      </c>
      <c r="Y8348" t="s">
        <v>10</v>
      </c>
    </row>
    <row r="8349" spans="1:25" x14ac:dyDescent="0.25">
      <c r="A8349" t="s">
        <v>10474</v>
      </c>
      <c r="B8349">
        <v>4</v>
      </c>
      <c r="C8349">
        <v>4</v>
      </c>
      <c r="D8349">
        <v>3</v>
      </c>
      <c r="E8349">
        <v>4</v>
      </c>
      <c r="F8349">
        <v>4</v>
      </c>
      <c r="G8349">
        <v>4</v>
      </c>
      <c r="H8349">
        <v>5</v>
      </c>
      <c r="I8349">
        <v>3</v>
      </c>
      <c r="J8349">
        <v>5</v>
      </c>
      <c r="K8349">
        <v>36</v>
      </c>
      <c r="L8349">
        <v>4</v>
      </c>
      <c r="M8349">
        <v>4</v>
      </c>
      <c r="N8349">
        <v>5</v>
      </c>
      <c r="O8349">
        <v>4</v>
      </c>
      <c r="P8349">
        <v>3</v>
      </c>
      <c r="Q8349">
        <v>4</v>
      </c>
      <c r="R8349">
        <v>5</v>
      </c>
      <c r="S8349">
        <v>3</v>
      </c>
      <c r="T8349">
        <v>4</v>
      </c>
      <c r="U8349">
        <v>36</v>
      </c>
      <c r="V8349">
        <v>72</v>
      </c>
      <c r="W8349" t="s">
        <v>18</v>
      </c>
      <c r="X8349" t="s">
        <v>10475</v>
      </c>
      <c r="Y8349" t="s">
        <v>10</v>
      </c>
    </row>
    <row r="8350" spans="1:25" x14ac:dyDescent="0.25">
      <c r="A8350" t="s">
        <v>10476</v>
      </c>
      <c r="B8350">
        <v>4</v>
      </c>
      <c r="C8350">
        <v>5</v>
      </c>
      <c r="D8350">
        <v>4</v>
      </c>
      <c r="E8350">
        <v>3</v>
      </c>
      <c r="F8350">
        <v>5</v>
      </c>
      <c r="G8350">
        <v>4</v>
      </c>
      <c r="H8350">
        <v>3</v>
      </c>
      <c r="I8350">
        <v>4</v>
      </c>
      <c r="J8350">
        <v>4</v>
      </c>
      <c r="K8350">
        <v>36</v>
      </c>
      <c r="L8350">
        <v>5</v>
      </c>
      <c r="M8350">
        <v>4</v>
      </c>
      <c r="N8350">
        <v>3</v>
      </c>
      <c r="O8350">
        <v>4</v>
      </c>
      <c r="P8350">
        <v>5</v>
      </c>
      <c r="Q8350">
        <v>3</v>
      </c>
      <c r="R8350">
        <v>4</v>
      </c>
      <c r="S8350">
        <v>4</v>
      </c>
      <c r="T8350">
        <v>4</v>
      </c>
      <c r="U8350">
        <v>36</v>
      </c>
      <c r="V8350">
        <v>72</v>
      </c>
      <c r="W8350" t="s">
        <v>2137</v>
      </c>
      <c r="X8350" t="s">
        <v>10477</v>
      </c>
      <c r="Y8350" t="s">
        <v>10</v>
      </c>
    </row>
    <row r="8351" spans="1:25" x14ac:dyDescent="0.25">
      <c r="A8351" t="s">
        <v>10478</v>
      </c>
      <c r="B8351">
        <v>4</v>
      </c>
      <c r="C8351">
        <v>3</v>
      </c>
      <c r="D8351">
        <v>4</v>
      </c>
      <c r="E8351">
        <v>4</v>
      </c>
      <c r="F8351">
        <v>3</v>
      </c>
      <c r="G8351">
        <v>4</v>
      </c>
      <c r="H8351">
        <v>5</v>
      </c>
      <c r="I8351">
        <v>4</v>
      </c>
      <c r="J8351">
        <v>5</v>
      </c>
      <c r="K8351">
        <v>36</v>
      </c>
      <c r="L8351">
        <v>5</v>
      </c>
      <c r="M8351">
        <v>4</v>
      </c>
      <c r="N8351">
        <v>4</v>
      </c>
      <c r="O8351">
        <v>3</v>
      </c>
      <c r="P8351">
        <v>5</v>
      </c>
      <c r="Q8351">
        <v>3</v>
      </c>
      <c r="R8351">
        <v>4</v>
      </c>
      <c r="S8351">
        <v>4</v>
      </c>
      <c r="T8351">
        <v>4</v>
      </c>
      <c r="U8351">
        <v>36</v>
      </c>
      <c r="V8351">
        <v>72</v>
      </c>
      <c r="W8351" t="s">
        <v>2137</v>
      </c>
      <c r="X8351" t="s">
        <v>10477</v>
      </c>
      <c r="Y8351" t="s">
        <v>10</v>
      </c>
    </row>
    <row r="8352" spans="1:25" x14ac:dyDescent="0.25">
      <c r="A8352" t="s">
        <v>10479</v>
      </c>
      <c r="B8352">
        <v>4</v>
      </c>
      <c r="C8352">
        <v>4</v>
      </c>
      <c r="D8352">
        <v>4</v>
      </c>
      <c r="E8352">
        <v>3</v>
      </c>
      <c r="F8352">
        <v>4</v>
      </c>
      <c r="G8352">
        <v>5</v>
      </c>
      <c r="H8352">
        <v>3</v>
      </c>
      <c r="I8352">
        <v>4</v>
      </c>
      <c r="J8352">
        <v>4</v>
      </c>
      <c r="K8352">
        <v>35</v>
      </c>
      <c r="L8352">
        <v>4</v>
      </c>
      <c r="M8352">
        <v>4</v>
      </c>
      <c r="N8352">
        <v>4</v>
      </c>
      <c r="O8352">
        <v>3</v>
      </c>
      <c r="P8352">
        <v>4</v>
      </c>
      <c r="Q8352">
        <v>5</v>
      </c>
      <c r="R8352">
        <v>4</v>
      </c>
      <c r="S8352">
        <v>3</v>
      </c>
      <c r="T8352">
        <v>5</v>
      </c>
      <c r="U8352">
        <v>36</v>
      </c>
      <c r="V8352">
        <v>71</v>
      </c>
      <c r="W8352" t="s">
        <v>133</v>
      </c>
      <c r="X8352" t="s">
        <v>10480</v>
      </c>
      <c r="Y8352" t="s">
        <v>10</v>
      </c>
    </row>
    <row r="8353" spans="1:25" x14ac:dyDescent="0.25">
      <c r="A8353" t="s">
        <v>10481</v>
      </c>
      <c r="B8353">
        <v>4</v>
      </c>
      <c r="C8353">
        <v>4</v>
      </c>
      <c r="D8353">
        <v>3</v>
      </c>
      <c r="E8353">
        <v>4</v>
      </c>
      <c r="F8353">
        <v>4</v>
      </c>
      <c r="G8353">
        <v>3</v>
      </c>
      <c r="H8353">
        <v>4</v>
      </c>
      <c r="I8353">
        <v>4</v>
      </c>
      <c r="J8353">
        <v>4</v>
      </c>
      <c r="K8353">
        <v>34</v>
      </c>
      <c r="L8353">
        <v>4</v>
      </c>
      <c r="M8353">
        <v>4</v>
      </c>
      <c r="N8353">
        <v>4</v>
      </c>
      <c r="O8353">
        <v>4</v>
      </c>
      <c r="P8353">
        <v>3</v>
      </c>
      <c r="Q8353">
        <v>5</v>
      </c>
      <c r="R8353">
        <v>4</v>
      </c>
      <c r="S8353">
        <v>5</v>
      </c>
      <c r="T8353">
        <v>3</v>
      </c>
      <c r="U8353">
        <v>36</v>
      </c>
      <c r="V8353">
        <v>70</v>
      </c>
      <c r="X8353" t="s">
        <v>10482</v>
      </c>
      <c r="Y8353" t="s">
        <v>120</v>
      </c>
    </row>
    <row r="8354" spans="1:25" x14ac:dyDescent="0.25">
      <c r="A8354" t="s">
        <v>10483</v>
      </c>
      <c r="B8354">
        <v>3</v>
      </c>
      <c r="C8354">
        <v>5</v>
      </c>
      <c r="D8354">
        <v>4</v>
      </c>
      <c r="E8354">
        <v>4</v>
      </c>
      <c r="F8354">
        <v>3</v>
      </c>
      <c r="G8354">
        <v>4</v>
      </c>
      <c r="H8354">
        <v>4</v>
      </c>
      <c r="I8354">
        <v>3</v>
      </c>
      <c r="J8354">
        <v>5</v>
      </c>
      <c r="K8354">
        <v>35</v>
      </c>
      <c r="L8354">
        <v>4</v>
      </c>
      <c r="M8354">
        <v>4</v>
      </c>
      <c r="N8354">
        <v>3</v>
      </c>
      <c r="O8354">
        <v>5</v>
      </c>
      <c r="P8354">
        <v>3</v>
      </c>
      <c r="Q8354">
        <v>4</v>
      </c>
      <c r="R8354">
        <v>4</v>
      </c>
      <c r="S8354">
        <v>3</v>
      </c>
      <c r="T8354">
        <v>4</v>
      </c>
      <c r="U8354">
        <v>34</v>
      </c>
      <c r="V8354">
        <v>69</v>
      </c>
      <c r="W8354" t="s">
        <v>2177</v>
      </c>
      <c r="X8354" t="s">
        <v>10483</v>
      </c>
      <c r="Y8354" t="s">
        <v>50</v>
      </c>
    </row>
    <row r="8355" spans="1:25" x14ac:dyDescent="0.25">
      <c r="A8355" t="s">
        <v>10484</v>
      </c>
      <c r="B8355">
        <v>4</v>
      </c>
      <c r="C8355">
        <v>4</v>
      </c>
      <c r="D8355">
        <v>4</v>
      </c>
      <c r="E8355">
        <v>5</v>
      </c>
      <c r="F8355">
        <v>3</v>
      </c>
      <c r="G8355">
        <v>5</v>
      </c>
      <c r="H8355">
        <v>3</v>
      </c>
      <c r="I8355">
        <v>4</v>
      </c>
      <c r="J8355">
        <v>4</v>
      </c>
      <c r="K8355">
        <v>36</v>
      </c>
      <c r="L8355">
        <v>4</v>
      </c>
      <c r="M8355">
        <v>4</v>
      </c>
      <c r="N8355">
        <v>3</v>
      </c>
      <c r="O8355">
        <v>5</v>
      </c>
      <c r="P8355">
        <v>4</v>
      </c>
      <c r="Q8355">
        <v>3</v>
      </c>
      <c r="R8355">
        <v>4</v>
      </c>
      <c r="S8355">
        <v>5</v>
      </c>
      <c r="T8355">
        <v>4</v>
      </c>
      <c r="U8355">
        <v>36</v>
      </c>
      <c r="V8355">
        <v>72</v>
      </c>
      <c r="W8355" t="s">
        <v>52</v>
      </c>
      <c r="X8355" t="s">
        <v>10485</v>
      </c>
      <c r="Y8355" t="s">
        <v>10</v>
      </c>
    </row>
    <row r="8356" spans="1:25" x14ac:dyDescent="0.25">
      <c r="A8356" t="s">
        <v>10486</v>
      </c>
      <c r="B8356">
        <v>5</v>
      </c>
      <c r="C8356">
        <v>4</v>
      </c>
      <c r="D8356">
        <v>4</v>
      </c>
      <c r="E8356">
        <v>3</v>
      </c>
      <c r="F8356">
        <v>4</v>
      </c>
      <c r="G8356">
        <v>4</v>
      </c>
      <c r="H8356">
        <v>3</v>
      </c>
      <c r="I8356">
        <v>5</v>
      </c>
      <c r="J8356">
        <v>4</v>
      </c>
      <c r="K8356">
        <v>36</v>
      </c>
      <c r="L8356">
        <v>5</v>
      </c>
      <c r="M8356">
        <v>3</v>
      </c>
      <c r="N8356">
        <v>4</v>
      </c>
      <c r="O8356">
        <v>4</v>
      </c>
      <c r="P8356">
        <v>4</v>
      </c>
      <c r="Q8356">
        <v>4</v>
      </c>
      <c r="R8356">
        <v>3</v>
      </c>
      <c r="S8356">
        <v>4</v>
      </c>
      <c r="T8356">
        <v>5</v>
      </c>
      <c r="U8356">
        <v>36</v>
      </c>
      <c r="V8356">
        <v>72</v>
      </c>
      <c r="W8356" t="s">
        <v>12</v>
      </c>
      <c r="X8356" t="s">
        <v>2065</v>
      </c>
      <c r="Y8356" t="s">
        <v>10</v>
      </c>
    </row>
    <row r="8357" spans="1:25" x14ac:dyDescent="0.25">
      <c r="A8357" t="s">
        <v>10487</v>
      </c>
      <c r="B8357">
        <v>5</v>
      </c>
      <c r="C8357">
        <v>4</v>
      </c>
      <c r="D8357">
        <v>4</v>
      </c>
      <c r="E8357">
        <v>3</v>
      </c>
      <c r="F8357">
        <v>4</v>
      </c>
      <c r="G8357">
        <v>4</v>
      </c>
      <c r="H8357">
        <v>3</v>
      </c>
      <c r="I8357">
        <v>5</v>
      </c>
      <c r="J8357">
        <v>4</v>
      </c>
      <c r="K8357">
        <v>36</v>
      </c>
      <c r="L8357">
        <v>5</v>
      </c>
      <c r="M8357">
        <v>3</v>
      </c>
      <c r="N8357">
        <v>4</v>
      </c>
      <c r="O8357">
        <v>4</v>
      </c>
      <c r="P8357">
        <v>4</v>
      </c>
      <c r="Q8357">
        <v>4</v>
      </c>
      <c r="R8357">
        <v>3</v>
      </c>
      <c r="S8357">
        <v>4</v>
      </c>
      <c r="T8357">
        <v>5</v>
      </c>
      <c r="U8357">
        <v>36</v>
      </c>
      <c r="V8357">
        <v>72</v>
      </c>
      <c r="W8357" t="s">
        <v>146</v>
      </c>
      <c r="X8357" t="s">
        <v>10488</v>
      </c>
      <c r="Y8357" t="s">
        <v>10</v>
      </c>
    </row>
    <row r="8358" spans="1:25" x14ac:dyDescent="0.25">
      <c r="A8358" t="s">
        <v>10489</v>
      </c>
      <c r="B8358">
        <v>5</v>
      </c>
      <c r="C8358">
        <v>4</v>
      </c>
      <c r="D8358">
        <v>3</v>
      </c>
      <c r="E8358">
        <v>4</v>
      </c>
      <c r="F8358">
        <v>3</v>
      </c>
      <c r="G8358">
        <v>4</v>
      </c>
      <c r="H8358">
        <v>4</v>
      </c>
      <c r="I8358">
        <v>4</v>
      </c>
      <c r="J8358">
        <v>5</v>
      </c>
      <c r="K8358">
        <v>36</v>
      </c>
      <c r="L8358">
        <v>4</v>
      </c>
      <c r="M8358">
        <v>4</v>
      </c>
      <c r="N8358">
        <v>5</v>
      </c>
      <c r="O8358">
        <v>3</v>
      </c>
      <c r="P8358">
        <v>4</v>
      </c>
      <c r="Q8358">
        <v>4</v>
      </c>
      <c r="R8358">
        <v>3</v>
      </c>
      <c r="S8358">
        <v>4</v>
      </c>
      <c r="T8358">
        <v>5</v>
      </c>
      <c r="U8358">
        <v>36</v>
      </c>
      <c r="V8358">
        <v>72</v>
      </c>
      <c r="W8358" t="s">
        <v>61</v>
      </c>
      <c r="X8358" t="s">
        <v>2568</v>
      </c>
      <c r="Y8358" t="s">
        <v>10</v>
      </c>
    </row>
    <row r="8359" spans="1:25" x14ac:dyDescent="0.25">
      <c r="A8359" t="s">
        <v>10490</v>
      </c>
      <c r="B8359">
        <v>4</v>
      </c>
      <c r="C8359">
        <v>5</v>
      </c>
      <c r="D8359">
        <v>3</v>
      </c>
      <c r="E8359">
        <v>4</v>
      </c>
      <c r="F8359">
        <v>5</v>
      </c>
      <c r="G8359">
        <v>4</v>
      </c>
      <c r="H8359">
        <v>3</v>
      </c>
      <c r="I8359">
        <v>4</v>
      </c>
      <c r="J8359">
        <v>4</v>
      </c>
      <c r="K8359">
        <v>36</v>
      </c>
      <c r="L8359">
        <v>4</v>
      </c>
      <c r="M8359">
        <v>4</v>
      </c>
      <c r="N8359">
        <v>3</v>
      </c>
      <c r="O8359">
        <v>5</v>
      </c>
      <c r="P8359">
        <v>4</v>
      </c>
      <c r="Q8359">
        <v>5</v>
      </c>
      <c r="R8359">
        <v>3</v>
      </c>
      <c r="S8359">
        <v>4</v>
      </c>
      <c r="T8359">
        <v>4</v>
      </c>
      <c r="U8359">
        <v>36</v>
      </c>
      <c r="V8359">
        <v>72</v>
      </c>
      <c r="W8359" t="s">
        <v>61</v>
      </c>
      <c r="X8359" t="s">
        <v>2568</v>
      </c>
      <c r="Y8359" t="s">
        <v>10</v>
      </c>
    </row>
    <row r="8360" spans="1:25" x14ac:dyDescent="0.25">
      <c r="A8360" t="s">
        <v>10491</v>
      </c>
      <c r="B8360">
        <v>4</v>
      </c>
      <c r="C8360">
        <v>5</v>
      </c>
      <c r="D8360">
        <v>3</v>
      </c>
      <c r="E8360">
        <v>4</v>
      </c>
      <c r="F8360">
        <v>5</v>
      </c>
      <c r="G8360">
        <v>4</v>
      </c>
      <c r="H8360">
        <v>3</v>
      </c>
      <c r="I8360">
        <v>4</v>
      </c>
      <c r="J8360">
        <v>4</v>
      </c>
      <c r="K8360">
        <v>36</v>
      </c>
      <c r="L8360">
        <v>4</v>
      </c>
      <c r="M8360">
        <v>4</v>
      </c>
      <c r="N8360">
        <v>3</v>
      </c>
      <c r="O8360">
        <v>5</v>
      </c>
      <c r="P8360">
        <v>4</v>
      </c>
      <c r="Q8360">
        <v>5</v>
      </c>
      <c r="R8360">
        <v>3</v>
      </c>
      <c r="S8360">
        <v>4</v>
      </c>
      <c r="T8360">
        <v>4</v>
      </c>
      <c r="U8360">
        <v>36</v>
      </c>
      <c r="V8360">
        <v>72</v>
      </c>
      <c r="W8360" t="s">
        <v>61</v>
      </c>
      <c r="X8360" t="s">
        <v>2568</v>
      </c>
      <c r="Y8360" t="s">
        <v>10</v>
      </c>
    </row>
    <row r="8361" spans="1:25" x14ac:dyDescent="0.25">
      <c r="A8361" t="s">
        <v>10491</v>
      </c>
      <c r="B8361">
        <v>4</v>
      </c>
      <c r="C8361">
        <v>4</v>
      </c>
      <c r="D8361">
        <v>3</v>
      </c>
      <c r="E8361">
        <v>4</v>
      </c>
      <c r="F8361">
        <v>4</v>
      </c>
      <c r="G8361">
        <v>5</v>
      </c>
      <c r="H8361">
        <v>3</v>
      </c>
      <c r="I8361">
        <v>4</v>
      </c>
      <c r="J8361">
        <v>5</v>
      </c>
      <c r="K8361">
        <v>36</v>
      </c>
      <c r="L8361">
        <v>4</v>
      </c>
      <c r="M8361">
        <v>4</v>
      </c>
      <c r="N8361">
        <v>5</v>
      </c>
      <c r="O8361">
        <v>3</v>
      </c>
      <c r="P8361">
        <v>4</v>
      </c>
      <c r="Q8361">
        <v>3</v>
      </c>
      <c r="R8361">
        <v>4</v>
      </c>
      <c r="S8361">
        <v>4</v>
      </c>
      <c r="T8361">
        <v>5</v>
      </c>
      <c r="U8361">
        <v>36</v>
      </c>
      <c r="V8361">
        <v>72</v>
      </c>
      <c r="W8361" t="s">
        <v>236</v>
      </c>
      <c r="X8361" t="s">
        <v>590</v>
      </c>
      <c r="Y8361" t="s">
        <v>10</v>
      </c>
    </row>
    <row r="8362" spans="1:25" x14ac:dyDescent="0.25">
      <c r="A8362" t="s">
        <v>10492</v>
      </c>
      <c r="B8362">
        <v>4</v>
      </c>
      <c r="C8362">
        <v>4</v>
      </c>
      <c r="D8362">
        <v>3</v>
      </c>
      <c r="E8362">
        <v>4</v>
      </c>
      <c r="F8362">
        <v>4</v>
      </c>
      <c r="G8362">
        <v>5</v>
      </c>
      <c r="H8362">
        <v>3</v>
      </c>
      <c r="I8362">
        <v>4</v>
      </c>
      <c r="J8362">
        <v>5</v>
      </c>
      <c r="K8362">
        <v>36</v>
      </c>
      <c r="L8362">
        <v>4</v>
      </c>
      <c r="M8362">
        <v>4</v>
      </c>
      <c r="N8362">
        <v>5</v>
      </c>
      <c r="O8362">
        <v>3</v>
      </c>
      <c r="P8362">
        <v>4</v>
      </c>
      <c r="Q8362">
        <v>3</v>
      </c>
      <c r="R8362">
        <v>4</v>
      </c>
      <c r="S8362">
        <v>4</v>
      </c>
      <c r="T8362">
        <v>5</v>
      </c>
      <c r="U8362">
        <v>36</v>
      </c>
      <c r="V8362">
        <v>72</v>
      </c>
      <c r="W8362" t="s">
        <v>236</v>
      </c>
      <c r="X8362" t="s">
        <v>590</v>
      </c>
      <c r="Y8362" t="s">
        <v>10</v>
      </c>
    </row>
    <row r="8363" spans="1:25" x14ac:dyDescent="0.25">
      <c r="A8363" t="s">
        <v>10493</v>
      </c>
      <c r="B8363">
        <v>4</v>
      </c>
      <c r="C8363">
        <v>4</v>
      </c>
      <c r="D8363">
        <v>3</v>
      </c>
      <c r="E8363">
        <v>5</v>
      </c>
      <c r="F8363">
        <v>4</v>
      </c>
      <c r="G8363">
        <v>3</v>
      </c>
      <c r="H8363">
        <v>4</v>
      </c>
      <c r="I8363">
        <v>5</v>
      </c>
      <c r="J8363">
        <v>4</v>
      </c>
      <c r="K8363">
        <v>36</v>
      </c>
      <c r="L8363">
        <v>4</v>
      </c>
      <c r="M8363">
        <v>3</v>
      </c>
      <c r="N8363">
        <v>4</v>
      </c>
      <c r="O8363">
        <v>5</v>
      </c>
      <c r="P8363">
        <v>4</v>
      </c>
      <c r="Q8363">
        <v>3</v>
      </c>
      <c r="R8363">
        <v>4</v>
      </c>
      <c r="S8363">
        <v>4</v>
      </c>
      <c r="T8363">
        <v>5</v>
      </c>
      <c r="U8363">
        <v>36</v>
      </c>
      <c r="V8363">
        <v>72</v>
      </c>
      <c r="W8363" t="s">
        <v>146</v>
      </c>
      <c r="X8363" t="s">
        <v>10494</v>
      </c>
      <c r="Y8363" t="s">
        <v>10</v>
      </c>
    </row>
    <row r="8364" spans="1:25" x14ac:dyDescent="0.25">
      <c r="A8364" t="s">
        <v>10493</v>
      </c>
      <c r="B8364">
        <v>4</v>
      </c>
      <c r="C8364">
        <v>4</v>
      </c>
      <c r="D8364">
        <v>3</v>
      </c>
      <c r="E8364">
        <v>5</v>
      </c>
      <c r="F8364">
        <v>4</v>
      </c>
      <c r="G8364">
        <v>3</v>
      </c>
      <c r="H8364">
        <v>4</v>
      </c>
      <c r="I8364">
        <v>5</v>
      </c>
      <c r="J8364">
        <v>4</v>
      </c>
      <c r="K8364">
        <v>36</v>
      </c>
      <c r="L8364">
        <v>4</v>
      </c>
      <c r="M8364">
        <v>3</v>
      </c>
      <c r="N8364">
        <v>4</v>
      </c>
      <c r="O8364">
        <v>5</v>
      </c>
      <c r="P8364">
        <v>4</v>
      </c>
      <c r="Q8364">
        <v>3</v>
      </c>
      <c r="R8364">
        <v>4</v>
      </c>
      <c r="S8364">
        <v>4</v>
      </c>
      <c r="T8364">
        <v>5</v>
      </c>
      <c r="U8364">
        <v>36</v>
      </c>
      <c r="V8364">
        <v>72</v>
      </c>
      <c r="W8364" t="s">
        <v>146</v>
      </c>
      <c r="X8364" t="s">
        <v>10494</v>
      </c>
      <c r="Y8364" t="s">
        <v>10</v>
      </c>
    </row>
    <row r="8365" spans="1:25" x14ac:dyDescent="0.25">
      <c r="A8365" t="s">
        <v>10495</v>
      </c>
      <c r="B8365">
        <v>4</v>
      </c>
      <c r="C8365">
        <v>5</v>
      </c>
      <c r="D8365">
        <v>3</v>
      </c>
      <c r="E8365">
        <v>4</v>
      </c>
      <c r="F8365">
        <v>4</v>
      </c>
      <c r="G8365">
        <v>5</v>
      </c>
      <c r="H8365">
        <v>3</v>
      </c>
      <c r="I8365">
        <v>4</v>
      </c>
      <c r="J8365">
        <v>4</v>
      </c>
      <c r="K8365">
        <v>36</v>
      </c>
      <c r="L8365">
        <v>4</v>
      </c>
      <c r="M8365">
        <v>5</v>
      </c>
      <c r="N8365">
        <v>3</v>
      </c>
      <c r="O8365">
        <v>4</v>
      </c>
      <c r="P8365">
        <v>4</v>
      </c>
      <c r="Q8365">
        <v>4</v>
      </c>
      <c r="R8365">
        <v>5</v>
      </c>
      <c r="S8365">
        <v>3</v>
      </c>
      <c r="T8365">
        <v>4</v>
      </c>
      <c r="U8365">
        <v>36</v>
      </c>
      <c r="V8365">
        <v>72</v>
      </c>
      <c r="W8365" t="s">
        <v>15</v>
      </c>
      <c r="X8365" t="s">
        <v>3805</v>
      </c>
      <c r="Y8365" t="s">
        <v>10</v>
      </c>
    </row>
    <row r="8366" spans="1:25" x14ac:dyDescent="0.25">
      <c r="A8366" t="s">
        <v>10496</v>
      </c>
      <c r="B8366">
        <v>4</v>
      </c>
      <c r="C8366">
        <v>4</v>
      </c>
      <c r="D8366">
        <v>4</v>
      </c>
      <c r="E8366">
        <v>4</v>
      </c>
      <c r="F8366">
        <v>3</v>
      </c>
      <c r="G8366">
        <v>5</v>
      </c>
      <c r="H8366">
        <v>5</v>
      </c>
      <c r="I8366">
        <v>3</v>
      </c>
      <c r="J8366">
        <v>4</v>
      </c>
      <c r="K8366">
        <v>36</v>
      </c>
      <c r="L8366">
        <v>5</v>
      </c>
      <c r="M8366">
        <v>4</v>
      </c>
      <c r="N8366">
        <v>3</v>
      </c>
      <c r="O8366">
        <v>4</v>
      </c>
      <c r="P8366">
        <v>4</v>
      </c>
      <c r="Q8366">
        <v>3</v>
      </c>
      <c r="R8366">
        <v>5</v>
      </c>
      <c r="S8366">
        <v>4</v>
      </c>
      <c r="T8366">
        <v>4</v>
      </c>
      <c r="U8366">
        <v>36</v>
      </c>
      <c r="V8366">
        <v>72</v>
      </c>
      <c r="W8366" t="s">
        <v>283</v>
      </c>
      <c r="X8366" t="s">
        <v>8923</v>
      </c>
      <c r="Y8366" t="s">
        <v>10</v>
      </c>
    </row>
    <row r="8367" spans="1:25" x14ac:dyDescent="0.25">
      <c r="A8367" t="s">
        <v>10497</v>
      </c>
      <c r="B8367">
        <v>4</v>
      </c>
      <c r="C8367">
        <v>4</v>
      </c>
      <c r="D8367">
        <v>3</v>
      </c>
      <c r="E8367">
        <v>5</v>
      </c>
      <c r="F8367">
        <v>4</v>
      </c>
      <c r="G8367">
        <v>4</v>
      </c>
      <c r="H8367">
        <v>3</v>
      </c>
      <c r="I8367">
        <v>4</v>
      </c>
      <c r="J8367">
        <v>5</v>
      </c>
      <c r="K8367">
        <v>36</v>
      </c>
      <c r="L8367">
        <v>4</v>
      </c>
      <c r="M8367">
        <v>4</v>
      </c>
      <c r="N8367">
        <v>3</v>
      </c>
      <c r="O8367">
        <v>4</v>
      </c>
      <c r="P8367">
        <v>5</v>
      </c>
      <c r="Q8367">
        <v>3</v>
      </c>
      <c r="R8367">
        <v>4</v>
      </c>
      <c r="S8367">
        <v>5</v>
      </c>
      <c r="T8367">
        <v>4</v>
      </c>
      <c r="U8367">
        <v>36</v>
      </c>
      <c r="V8367">
        <v>72</v>
      </c>
      <c r="W8367" t="s">
        <v>39</v>
      </c>
      <c r="X8367" t="s">
        <v>2088</v>
      </c>
      <c r="Y8367" t="s">
        <v>10</v>
      </c>
    </row>
    <row r="8368" spans="1:25" x14ac:dyDescent="0.25">
      <c r="A8368" t="s">
        <v>10498</v>
      </c>
      <c r="B8368">
        <v>4</v>
      </c>
      <c r="C8368">
        <v>5</v>
      </c>
      <c r="D8368">
        <v>3</v>
      </c>
      <c r="E8368">
        <v>4</v>
      </c>
      <c r="F8368">
        <v>4</v>
      </c>
      <c r="G8368">
        <v>5</v>
      </c>
      <c r="H8368">
        <v>4</v>
      </c>
      <c r="I8368">
        <v>3</v>
      </c>
      <c r="J8368">
        <v>4</v>
      </c>
      <c r="K8368">
        <v>36</v>
      </c>
      <c r="L8368">
        <v>4</v>
      </c>
      <c r="M8368">
        <v>4</v>
      </c>
      <c r="N8368">
        <v>3</v>
      </c>
      <c r="O8368">
        <v>4</v>
      </c>
      <c r="P8368">
        <v>5</v>
      </c>
      <c r="Q8368">
        <v>4</v>
      </c>
      <c r="R8368">
        <v>4</v>
      </c>
      <c r="S8368">
        <v>3</v>
      </c>
      <c r="T8368">
        <v>5</v>
      </c>
      <c r="U8368">
        <v>36</v>
      </c>
      <c r="V8368">
        <v>72</v>
      </c>
      <c r="W8368" t="s">
        <v>39</v>
      </c>
      <c r="X8368" t="s">
        <v>277</v>
      </c>
      <c r="Y8368" t="s">
        <v>10</v>
      </c>
    </row>
    <row r="8369" spans="1:25" x14ac:dyDescent="0.25">
      <c r="A8369" t="s">
        <v>10499</v>
      </c>
      <c r="B8369">
        <v>4</v>
      </c>
      <c r="C8369">
        <v>4</v>
      </c>
      <c r="D8369">
        <v>3</v>
      </c>
      <c r="E8369">
        <v>4</v>
      </c>
      <c r="F8369">
        <v>5</v>
      </c>
      <c r="G8369">
        <v>4</v>
      </c>
      <c r="H8369">
        <v>4</v>
      </c>
      <c r="I8369">
        <v>3</v>
      </c>
      <c r="J8369">
        <v>5</v>
      </c>
      <c r="K8369">
        <v>36</v>
      </c>
      <c r="L8369">
        <v>4</v>
      </c>
      <c r="M8369">
        <v>4</v>
      </c>
      <c r="N8369">
        <v>4</v>
      </c>
      <c r="O8369">
        <v>4</v>
      </c>
      <c r="P8369">
        <v>3</v>
      </c>
      <c r="Q8369">
        <v>5</v>
      </c>
      <c r="R8369">
        <v>3</v>
      </c>
      <c r="S8369">
        <v>5</v>
      </c>
      <c r="T8369">
        <v>4</v>
      </c>
      <c r="U8369">
        <v>36</v>
      </c>
      <c r="V8369">
        <v>72</v>
      </c>
      <c r="W8369" t="s">
        <v>39</v>
      </c>
      <c r="X8369" t="s">
        <v>277</v>
      </c>
      <c r="Y8369" t="s">
        <v>10</v>
      </c>
    </row>
    <row r="8370" spans="1:25" x14ac:dyDescent="0.25">
      <c r="A8370" t="s">
        <v>10500</v>
      </c>
      <c r="B8370">
        <v>4</v>
      </c>
      <c r="C8370">
        <v>4</v>
      </c>
      <c r="D8370">
        <v>4</v>
      </c>
      <c r="E8370">
        <v>4</v>
      </c>
      <c r="F8370">
        <v>3</v>
      </c>
      <c r="G8370">
        <v>5</v>
      </c>
      <c r="H8370">
        <v>3</v>
      </c>
      <c r="I8370">
        <v>5</v>
      </c>
      <c r="J8370">
        <v>4</v>
      </c>
      <c r="K8370">
        <v>36</v>
      </c>
      <c r="L8370">
        <v>4</v>
      </c>
      <c r="M8370">
        <v>5</v>
      </c>
      <c r="N8370">
        <v>3</v>
      </c>
      <c r="O8370">
        <v>4</v>
      </c>
      <c r="P8370">
        <v>4</v>
      </c>
      <c r="Q8370">
        <v>5</v>
      </c>
      <c r="R8370">
        <v>4</v>
      </c>
      <c r="S8370">
        <v>3</v>
      </c>
      <c r="T8370">
        <v>4</v>
      </c>
      <c r="U8370">
        <v>36</v>
      </c>
      <c r="V8370">
        <v>72</v>
      </c>
      <c r="W8370" t="s">
        <v>39</v>
      </c>
      <c r="X8370" t="s">
        <v>275</v>
      </c>
      <c r="Y8370" t="s">
        <v>10</v>
      </c>
    </row>
    <row r="8371" spans="1:25" x14ac:dyDescent="0.25">
      <c r="A8371" t="s">
        <v>10501</v>
      </c>
      <c r="B8371">
        <v>4</v>
      </c>
      <c r="C8371">
        <v>4</v>
      </c>
      <c r="D8371">
        <v>3</v>
      </c>
      <c r="E8371">
        <v>4</v>
      </c>
      <c r="F8371">
        <v>5</v>
      </c>
      <c r="G8371">
        <v>4</v>
      </c>
      <c r="H8371">
        <v>4</v>
      </c>
      <c r="I8371">
        <v>3</v>
      </c>
      <c r="J8371">
        <v>5</v>
      </c>
      <c r="K8371">
        <v>36</v>
      </c>
      <c r="L8371">
        <v>4</v>
      </c>
      <c r="M8371">
        <v>5</v>
      </c>
      <c r="N8371">
        <v>3</v>
      </c>
      <c r="O8371">
        <v>4</v>
      </c>
      <c r="P8371">
        <v>4</v>
      </c>
      <c r="Q8371">
        <v>5</v>
      </c>
      <c r="R8371">
        <v>4</v>
      </c>
      <c r="S8371">
        <v>3</v>
      </c>
      <c r="T8371">
        <v>4</v>
      </c>
      <c r="U8371">
        <v>36</v>
      </c>
      <c r="V8371">
        <v>72</v>
      </c>
      <c r="W8371" t="s">
        <v>39</v>
      </c>
      <c r="X8371" t="s">
        <v>277</v>
      </c>
      <c r="Y8371" t="s">
        <v>10</v>
      </c>
    </row>
    <row r="8372" spans="1:25" x14ac:dyDescent="0.25">
      <c r="A8372" t="s">
        <v>10502</v>
      </c>
      <c r="B8372">
        <v>4</v>
      </c>
      <c r="C8372">
        <v>3</v>
      </c>
      <c r="D8372">
        <v>5</v>
      </c>
      <c r="E8372">
        <v>3</v>
      </c>
      <c r="F8372">
        <v>4</v>
      </c>
      <c r="G8372">
        <v>5</v>
      </c>
      <c r="H8372">
        <v>4</v>
      </c>
      <c r="I8372">
        <v>5</v>
      </c>
      <c r="J8372">
        <v>4</v>
      </c>
      <c r="K8372">
        <v>37</v>
      </c>
      <c r="L8372">
        <v>4</v>
      </c>
      <c r="M8372">
        <v>3</v>
      </c>
      <c r="N8372">
        <v>5</v>
      </c>
      <c r="O8372">
        <v>4</v>
      </c>
      <c r="P8372">
        <v>4</v>
      </c>
      <c r="Q8372">
        <v>4</v>
      </c>
      <c r="R8372">
        <v>3</v>
      </c>
      <c r="S8372">
        <v>5</v>
      </c>
      <c r="T8372">
        <v>3</v>
      </c>
      <c r="U8372">
        <v>35</v>
      </c>
      <c r="V8372">
        <v>72</v>
      </c>
      <c r="X8372" t="s">
        <v>10503</v>
      </c>
      <c r="Y8372" t="s">
        <v>120</v>
      </c>
    </row>
    <row r="8373" spans="1:25" x14ac:dyDescent="0.25">
      <c r="A8373" t="s">
        <v>10504</v>
      </c>
      <c r="B8373">
        <v>4</v>
      </c>
      <c r="C8373">
        <v>4</v>
      </c>
      <c r="D8373">
        <v>3</v>
      </c>
      <c r="E8373">
        <v>4</v>
      </c>
      <c r="F8373">
        <v>5</v>
      </c>
      <c r="G8373">
        <v>3</v>
      </c>
      <c r="H8373">
        <v>4</v>
      </c>
      <c r="I8373">
        <v>5</v>
      </c>
      <c r="J8373">
        <v>4</v>
      </c>
      <c r="K8373">
        <v>36</v>
      </c>
      <c r="L8373">
        <v>5</v>
      </c>
      <c r="M8373">
        <v>3</v>
      </c>
      <c r="N8373">
        <v>4</v>
      </c>
      <c r="O8373">
        <v>4</v>
      </c>
      <c r="P8373">
        <v>3</v>
      </c>
      <c r="Q8373">
        <v>5</v>
      </c>
      <c r="R8373">
        <v>4</v>
      </c>
      <c r="S8373">
        <v>4</v>
      </c>
      <c r="T8373">
        <v>4</v>
      </c>
      <c r="U8373">
        <v>36</v>
      </c>
      <c r="V8373">
        <v>72</v>
      </c>
      <c r="W8373" t="s">
        <v>8</v>
      </c>
      <c r="X8373" t="s">
        <v>10505</v>
      </c>
      <c r="Y8373" t="s">
        <v>10</v>
      </c>
    </row>
    <row r="8374" spans="1:25" x14ac:dyDescent="0.25">
      <c r="A8374" t="s">
        <v>10506</v>
      </c>
      <c r="B8374">
        <v>4</v>
      </c>
      <c r="C8374">
        <v>3</v>
      </c>
      <c r="D8374">
        <v>4</v>
      </c>
      <c r="E8374">
        <v>4</v>
      </c>
      <c r="F8374">
        <v>5</v>
      </c>
      <c r="G8374">
        <v>4</v>
      </c>
      <c r="H8374">
        <v>3</v>
      </c>
      <c r="I8374">
        <v>4</v>
      </c>
      <c r="J8374">
        <v>4</v>
      </c>
      <c r="K8374">
        <v>35</v>
      </c>
      <c r="L8374">
        <v>3</v>
      </c>
      <c r="M8374">
        <v>4</v>
      </c>
      <c r="N8374">
        <v>4</v>
      </c>
      <c r="O8374">
        <v>3</v>
      </c>
      <c r="P8374">
        <v>5</v>
      </c>
      <c r="Q8374">
        <v>4</v>
      </c>
      <c r="R8374">
        <v>4</v>
      </c>
      <c r="S8374">
        <v>5</v>
      </c>
      <c r="T8374">
        <v>4</v>
      </c>
      <c r="U8374">
        <v>36</v>
      </c>
      <c r="V8374">
        <v>71</v>
      </c>
      <c r="W8374" t="s">
        <v>8</v>
      </c>
      <c r="X8374" t="s">
        <v>10505</v>
      </c>
      <c r="Y8374" t="s">
        <v>10</v>
      </c>
    </row>
    <row r="8375" spans="1:25" x14ac:dyDescent="0.25">
      <c r="A8375" t="s">
        <v>10507</v>
      </c>
      <c r="B8375">
        <v>4</v>
      </c>
      <c r="C8375">
        <v>5</v>
      </c>
      <c r="D8375">
        <v>5</v>
      </c>
      <c r="E8375">
        <v>3</v>
      </c>
      <c r="F8375">
        <v>4</v>
      </c>
      <c r="G8375">
        <v>3</v>
      </c>
      <c r="H8375">
        <v>4</v>
      </c>
      <c r="I8375">
        <v>4</v>
      </c>
      <c r="J8375">
        <v>4</v>
      </c>
      <c r="K8375">
        <v>36</v>
      </c>
      <c r="L8375">
        <v>4</v>
      </c>
      <c r="M8375">
        <v>4</v>
      </c>
      <c r="N8375">
        <v>3</v>
      </c>
      <c r="O8375">
        <v>4</v>
      </c>
      <c r="P8375">
        <v>4</v>
      </c>
      <c r="Q8375">
        <v>3</v>
      </c>
      <c r="R8375">
        <v>4</v>
      </c>
      <c r="S8375">
        <v>5</v>
      </c>
      <c r="T8375">
        <v>4</v>
      </c>
      <c r="U8375">
        <v>35</v>
      </c>
      <c r="V8375">
        <v>71</v>
      </c>
      <c r="X8375" t="s">
        <v>10508</v>
      </c>
      <c r="Y8375" t="s">
        <v>120</v>
      </c>
    </row>
    <row r="8376" spans="1:25" x14ac:dyDescent="0.25">
      <c r="A8376" t="s">
        <v>10509</v>
      </c>
      <c r="B8376">
        <v>5</v>
      </c>
      <c r="C8376">
        <v>4</v>
      </c>
      <c r="D8376">
        <v>4</v>
      </c>
      <c r="E8376">
        <v>3</v>
      </c>
      <c r="F8376">
        <v>4</v>
      </c>
      <c r="G8376">
        <v>4</v>
      </c>
      <c r="H8376">
        <v>4</v>
      </c>
      <c r="I8376">
        <v>3</v>
      </c>
      <c r="J8376">
        <v>5</v>
      </c>
      <c r="K8376">
        <v>36</v>
      </c>
      <c r="L8376">
        <v>4</v>
      </c>
      <c r="M8376">
        <v>3</v>
      </c>
      <c r="N8376">
        <v>4</v>
      </c>
      <c r="O8376">
        <v>5</v>
      </c>
      <c r="P8376">
        <v>3</v>
      </c>
      <c r="Q8376">
        <v>4</v>
      </c>
      <c r="R8376">
        <v>4</v>
      </c>
      <c r="S8376">
        <v>4</v>
      </c>
      <c r="T8376">
        <v>5</v>
      </c>
      <c r="U8376">
        <v>36</v>
      </c>
      <c r="V8376">
        <v>72</v>
      </c>
      <c r="W8376" t="s">
        <v>161</v>
      </c>
      <c r="X8376" t="s">
        <v>10510</v>
      </c>
      <c r="Y8376" t="s">
        <v>10</v>
      </c>
    </row>
    <row r="8377" spans="1:25" x14ac:dyDescent="0.25">
      <c r="A8377" t="s">
        <v>10511</v>
      </c>
      <c r="B8377">
        <v>5</v>
      </c>
      <c r="C8377">
        <v>3</v>
      </c>
      <c r="D8377">
        <v>4</v>
      </c>
      <c r="E8377">
        <v>3</v>
      </c>
      <c r="F8377">
        <v>5</v>
      </c>
      <c r="G8377">
        <v>4</v>
      </c>
      <c r="H8377">
        <v>4</v>
      </c>
      <c r="I8377">
        <v>4</v>
      </c>
      <c r="J8377">
        <v>4</v>
      </c>
      <c r="K8377">
        <v>36</v>
      </c>
      <c r="L8377">
        <v>5</v>
      </c>
      <c r="M8377">
        <v>4</v>
      </c>
      <c r="N8377">
        <v>4</v>
      </c>
      <c r="O8377">
        <v>3</v>
      </c>
      <c r="P8377">
        <v>4</v>
      </c>
      <c r="Q8377">
        <v>4</v>
      </c>
      <c r="R8377">
        <v>4</v>
      </c>
      <c r="S8377">
        <v>3</v>
      </c>
      <c r="T8377">
        <v>5</v>
      </c>
      <c r="U8377">
        <v>36</v>
      </c>
      <c r="V8377">
        <v>72</v>
      </c>
      <c r="W8377" t="s">
        <v>10512</v>
      </c>
      <c r="X8377" t="s">
        <v>10510</v>
      </c>
      <c r="Y8377" t="s">
        <v>78</v>
      </c>
    </row>
    <row r="8378" spans="1:25" x14ac:dyDescent="0.25">
      <c r="A8378" t="s">
        <v>10513</v>
      </c>
      <c r="B8378">
        <v>4</v>
      </c>
      <c r="C8378">
        <v>3</v>
      </c>
      <c r="D8378">
        <v>5</v>
      </c>
      <c r="E8378">
        <v>4</v>
      </c>
      <c r="F8378">
        <v>4</v>
      </c>
      <c r="G8378">
        <v>3</v>
      </c>
      <c r="H8378">
        <v>4</v>
      </c>
      <c r="I8378">
        <v>4</v>
      </c>
      <c r="J8378">
        <v>5</v>
      </c>
      <c r="K8378">
        <v>36</v>
      </c>
      <c r="L8378">
        <v>4</v>
      </c>
      <c r="M8378">
        <v>5</v>
      </c>
      <c r="N8378">
        <v>3</v>
      </c>
      <c r="O8378">
        <v>4</v>
      </c>
      <c r="P8378">
        <v>4</v>
      </c>
      <c r="Q8378">
        <v>5</v>
      </c>
      <c r="R8378">
        <v>3</v>
      </c>
      <c r="S8378">
        <v>4</v>
      </c>
      <c r="T8378">
        <v>4</v>
      </c>
      <c r="U8378">
        <v>36</v>
      </c>
      <c r="V8378">
        <v>72</v>
      </c>
      <c r="W8378" t="s">
        <v>2137</v>
      </c>
      <c r="X8378" t="s">
        <v>10514</v>
      </c>
      <c r="Y8378" t="s">
        <v>10</v>
      </c>
    </row>
    <row r="8379" spans="1:25" x14ac:dyDescent="0.25">
      <c r="A8379" t="s">
        <v>10515</v>
      </c>
      <c r="B8379">
        <v>4</v>
      </c>
      <c r="C8379">
        <v>3</v>
      </c>
      <c r="D8379">
        <v>4</v>
      </c>
      <c r="E8379">
        <v>5</v>
      </c>
      <c r="F8379">
        <v>4</v>
      </c>
      <c r="G8379">
        <v>4</v>
      </c>
      <c r="H8379">
        <v>5</v>
      </c>
      <c r="I8379">
        <v>4</v>
      </c>
      <c r="J8379">
        <v>3</v>
      </c>
      <c r="K8379">
        <v>36</v>
      </c>
      <c r="L8379">
        <v>4</v>
      </c>
      <c r="M8379">
        <v>4</v>
      </c>
      <c r="N8379">
        <v>4</v>
      </c>
      <c r="O8379">
        <v>3</v>
      </c>
      <c r="P8379">
        <v>5</v>
      </c>
      <c r="Q8379">
        <v>3</v>
      </c>
      <c r="R8379">
        <v>5</v>
      </c>
      <c r="S8379">
        <v>4</v>
      </c>
      <c r="T8379">
        <v>4</v>
      </c>
      <c r="U8379">
        <v>36</v>
      </c>
      <c r="V8379">
        <v>72</v>
      </c>
      <c r="W8379" t="s">
        <v>756</v>
      </c>
      <c r="X8379" t="s">
        <v>3039</v>
      </c>
      <c r="Y8379" t="s">
        <v>10</v>
      </c>
    </row>
    <row r="8380" spans="1:25" x14ac:dyDescent="0.25">
      <c r="A8380" t="s">
        <v>10515</v>
      </c>
      <c r="B8380">
        <v>5</v>
      </c>
      <c r="C8380">
        <v>3</v>
      </c>
      <c r="D8380">
        <v>4</v>
      </c>
      <c r="E8380">
        <v>4</v>
      </c>
      <c r="F8380">
        <v>4</v>
      </c>
      <c r="G8380">
        <v>3</v>
      </c>
      <c r="H8380">
        <v>4</v>
      </c>
      <c r="I8380">
        <v>5</v>
      </c>
      <c r="J8380">
        <v>4</v>
      </c>
      <c r="K8380">
        <v>36</v>
      </c>
      <c r="L8380">
        <v>4</v>
      </c>
      <c r="M8380">
        <v>4</v>
      </c>
      <c r="N8380">
        <v>4</v>
      </c>
      <c r="O8380">
        <v>5</v>
      </c>
      <c r="P8380">
        <v>4</v>
      </c>
      <c r="Q8380">
        <v>3</v>
      </c>
      <c r="R8380">
        <v>4</v>
      </c>
      <c r="S8380">
        <v>3</v>
      </c>
      <c r="T8380">
        <v>5</v>
      </c>
      <c r="U8380">
        <v>36</v>
      </c>
      <c r="V8380">
        <v>72</v>
      </c>
      <c r="W8380" t="s">
        <v>91</v>
      </c>
      <c r="X8380" t="s">
        <v>3910</v>
      </c>
      <c r="Y8380" t="s">
        <v>10</v>
      </c>
    </row>
    <row r="8381" spans="1:25" x14ac:dyDescent="0.25">
      <c r="A8381" t="s">
        <v>10516</v>
      </c>
      <c r="B8381">
        <v>5</v>
      </c>
      <c r="C8381">
        <v>4</v>
      </c>
      <c r="D8381">
        <v>3</v>
      </c>
      <c r="E8381">
        <v>4</v>
      </c>
      <c r="F8381">
        <v>5</v>
      </c>
      <c r="G8381">
        <v>3</v>
      </c>
      <c r="H8381">
        <v>4</v>
      </c>
      <c r="I8381">
        <v>4</v>
      </c>
      <c r="J8381">
        <v>4</v>
      </c>
      <c r="K8381">
        <v>36</v>
      </c>
      <c r="L8381">
        <v>4</v>
      </c>
      <c r="M8381">
        <v>3</v>
      </c>
      <c r="N8381">
        <v>4</v>
      </c>
      <c r="O8381">
        <v>5</v>
      </c>
      <c r="P8381">
        <v>4</v>
      </c>
      <c r="Q8381">
        <v>4</v>
      </c>
      <c r="R8381">
        <v>4</v>
      </c>
      <c r="S8381">
        <v>3</v>
      </c>
      <c r="T8381">
        <v>5</v>
      </c>
      <c r="U8381">
        <v>36</v>
      </c>
      <c r="V8381">
        <v>72</v>
      </c>
      <c r="W8381" t="s">
        <v>18</v>
      </c>
      <c r="X8381" t="s">
        <v>10517</v>
      </c>
      <c r="Y8381" t="s">
        <v>10</v>
      </c>
    </row>
    <row r="8382" spans="1:25" x14ac:dyDescent="0.25">
      <c r="A8382" t="s">
        <v>10518</v>
      </c>
      <c r="B8382">
        <v>4</v>
      </c>
      <c r="C8382">
        <v>4</v>
      </c>
      <c r="D8382">
        <v>5</v>
      </c>
      <c r="E8382">
        <v>4</v>
      </c>
      <c r="F8382">
        <v>3</v>
      </c>
      <c r="G8382">
        <v>5</v>
      </c>
      <c r="H8382">
        <v>3</v>
      </c>
      <c r="I8382">
        <v>4</v>
      </c>
      <c r="J8382">
        <v>4</v>
      </c>
      <c r="K8382">
        <v>36</v>
      </c>
      <c r="L8382">
        <v>4</v>
      </c>
      <c r="M8382">
        <v>3</v>
      </c>
      <c r="N8382">
        <v>5</v>
      </c>
      <c r="O8382">
        <v>5</v>
      </c>
      <c r="P8382">
        <v>4</v>
      </c>
      <c r="Q8382">
        <v>3</v>
      </c>
      <c r="R8382">
        <v>4</v>
      </c>
      <c r="S8382">
        <v>4</v>
      </c>
      <c r="T8382">
        <v>4</v>
      </c>
      <c r="U8382">
        <v>36</v>
      </c>
      <c r="V8382">
        <v>72</v>
      </c>
      <c r="W8382" t="s">
        <v>61</v>
      </c>
      <c r="X8382" t="s">
        <v>10519</v>
      </c>
      <c r="Y8382" t="s">
        <v>10</v>
      </c>
    </row>
    <row r="8383" spans="1:25" x14ac:dyDescent="0.25">
      <c r="A8383" t="s">
        <v>10520</v>
      </c>
      <c r="B8383">
        <v>4</v>
      </c>
      <c r="C8383">
        <v>4</v>
      </c>
      <c r="D8383">
        <v>3</v>
      </c>
      <c r="E8383">
        <v>4</v>
      </c>
      <c r="F8383">
        <v>5</v>
      </c>
      <c r="G8383">
        <v>3</v>
      </c>
      <c r="H8383">
        <v>5</v>
      </c>
      <c r="I8383">
        <v>4</v>
      </c>
      <c r="J8383">
        <v>4</v>
      </c>
      <c r="K8383">
        <v>36</v>
      </c>
      <c r="L8383">
        <v>4</v>
      </c>
      <c r="M8383">
        <v>5</v>
      </c>
      <c r="N8383">
        <v>4</v>
      </c>
      <c r="O8383">
        <v>4</v>
      </c>
      <c r="P8383">
        <v>4</v>
      </c>
      <c r="Q8383">
        <v>3</v>
      </c>
      <c r="R8383">
        <v>4</v>
      </c>
      <c r="S8383">
        <v>4</v>
      </c>
      <c r="T8383">
        <v>4</v>
      </c>
      <c r="U8383">
        <v>36</v>
      </c>
      <c r="V8383">
        <v>72</v>
      </c>
      <c r="W8383" t="s">
        <v>308</v>
      </c>
      <c r="X8383" t="s">
        <v>6251</v>
      </c>
      <c r="Y8383" t="s">
        <v>10</v>
      </c>
    </row>
    <row r="8384" spans="1:25" x14ac:dyDescent="0.25">
      <c r="A8384" t="s">
        <v>10521</v>
      </c>
      <c r="B8384">
        <v>4</v>
      </c>
      <c r="C8384">
        <v>4</v>
      </c>
      <c r="D8384">
        <v>3</v>
      </c>
      <c r="E8384">
        <v>5</v>
      </c>
      <c r="F8384">
        <v>4</v>
      </c>
      <c r="G8384">
        <v>4</v>
      </c>
      <c r="H8384">
        <v>4</v>
      </c>
      <c r="I8384">
        <v>3</v>
      </c>
      <c r="J8384">
        <v>5</v>
      </c>
      <c r="K8384">
        <v>36</v>
      </c>
      <c r="L8384">
        <v>4</v>
      </c>
      <c r="M8384">
        <v>4</v>
      </c>
      <c r="N8384">
        <v>3</v>
      </c>
      <c r="O8384">
        <v>4</v>
      </c>
      <c r="P8384">
        <v>4</v>
      </c>
      <c r="Q8384">
        <v>5</v>
      </c>
      <c r="R8384">
        <v>3</v>
      </c>
      <c r="S8384">
        <v>4</v>
      </c>
      <c r="T8384">
        <v>5</v>
      </c>
      <c r="U8384">
        <v>36</v>
      </c>
      <c r="V8384">
        <v>72</v>
      </c>
      <c r="W8384" t="s">
        <v>39</v>
      </c>
      <c r="X8384" t="s">
        <v>8047</v>
      </c>
      <c r="Y8384" t="s">
        <v>10</v>
      </c>
    </row>
    <row r="8385" spans="1:25" x14ac:dyDescent="0.25">
      <c r="A8385" t="s">
        <v>10522</v>
      </c>
      <c r="B8385">
        <v>4</v>
      </c>
      <c r="C8385">
        <v>5</v>
      </c>
      <c r="D8385">
        <v>4</v>
      </c>
      <c r="E8385">
        <v>3</v>
      </c>
      <c r="F8385">
        <v>4</v>
      </c>
      <c r="G8385">
        <v>5</v>
      </c>
      <c r="H8385">
        <v>3</v>
      </c>
      <c r="I8385">
        <v>4</v>
      </c>
      <c r="J8385">
        <v>4</v>
      </c>
      <c r="K8385">
        <v>36</v>
      </c>
      <c r="L8385">
        <v>4</v>
      </c>
      <c r="M8385">
        <v>4</v>
      </c>
      <c r="N8385">
        <v>3</v>
      </c>
      <c r="O8385">
        <v>5</v>
      </c>
      <c r="P8385">
        <v>3</v>
      </c>
      <c r="Q8385">
        <v>4</v>
      </c>
      <c r="R8385">
        <v>4</v>
      </c>
      <c r="S8385">
        <v>5</v>
      </c>
      <c r="T8385">
        <v>4</v>
      </c>
      <c r="U8385">
        <v>36</v>
      </c>
      <c r="V8385">
        <v>72</v>
      </c>
      <c r="W8385" t="s">
        <v>39</v>
      </c>
      <c r="X8385" t="s">
        <v>10523</v>
      </c>
      <c r="Y8385" t="s">
        <v>10</v>
      </c>
    </row>
    <row r="8386" spans="1:25" x14ac:dyDescent="0.25">
      <c r="A8386" t="s">
        <v>10524</v>
      </c>
      <c r="B8386">
        <v>4</v>
      </c>
      <c r="C8386">
        <v>4</v>
      </c>
      <c r="D8386">
        <v>5</v>
      </c>
      <c r="E8386">
        <v>5</v>
      </c>
      <c r="F8386">
        <v>3</v>
      </c>
      <c r="G8386">
        <v>4</v>
      </c>
      <c r="H8386">
        <v>4</v>
      </c>
      <c r="I8386">
        <v>3</v>
      </c>
      <c r="J8386">
        <v>4</v>
      </c>
      <c r="K8386">
        <v>36</v>
      </c>
      <c r="L8386">
        <v>4</v>
      </c>
      <c r="M8386">
        <v>4</v>
      </c>
      <c r="N8386">
        <v>3</v>
      </c>
      <c r="O8386">
        <v>4</v>
      </c>
      <c r="P8386">
        <v>5</v>
      </c>
      <c r="Q8386">
        <v>5</v>
      </c>
      <c r="R8386">
        <v>4</v>
      </c>
      <c r="S8386">
        <v>4</v>
      </c>
      <c r="T8386">
        <v>3</v>
      </c>
      <c r="U8386">
        <v>36</v>
      </c>
      <c r="V8386">
        <v>72</v>
      </c>
      <c r="W8386" t="s">
        <v>241</v>
      </c>
      <c r="X8386" t="s">
        <v>2918</v>
      </c>
      <c r="Y8386" t="s">
        <v>10</v>
      </c>
    </row>
    <row r="8387" spans="1:25" x14ac:dyDescent="0.25">
      <c r="A8387" t="s">
        <v>10524</v>
      </c>
      <c r="B8387">
        <v>4</v>
      </c>
      <c r="C8387">
        <v>5</v>
      </c>
      <c r="D8387">
        <v>4</v>
      </c>
      <c r="E8387">
        <v>5</v>
      </c>
      <c r="F8387">
        <v>4</v>
      </c>
      <c r="G8387">
        <v>3</v>
      </c>
      <c r="H8387">
        <v>4</v>
      </c>
      <c r="I8387">
        <v>3</v>
      </c>
      <c r="J8387">
        <v>4</v>
      </c>
      <c r="K8387">
        <v>36</v>
      </c>
      <c r="L8387">
        <v>4</v>
      </c>
      <c r="M8387">
        <v>4</v>
      </c>
      <c r="N8387">
        <v>3</v>
      </c>
      <c r="O8387">
        <v>5</v>
      </c>
      <c r="P8387">
        <v>4</v>
      </c>
      <c r="Q8387">
        <v>4</v>
      </c>
      <c r="R8387">
        <v>3</v>
      </c>
      <c r="S8387">
        <v>5</v>
      </c>
      <c r="T8387">
        <v>4</v>
      </c>
      <c r="U8387">
        <v>36</v>
      </c>
      <c r="V8387">
        <v>72</v>
      </c>
      <c r="W8387" t="s">
        <v>702</v>
      </c>
      <c r="X8387" t="s">
        <v>2918</v>
      </c>
      <c r="Y8387" t="s">
        <v>10</v>
      </c>
    </row>
    <row r="8388" spans="1:25" x14ac:dyDescent="0.25">
      <c r="A8388" t="s">
        <v>10525</v>
      </c>
      <c r="B8388">
        <v>4</v>
      </c>
      <c r="C8388">
        <v>4</v>
      </c>
      <c r="D8388">
        <v>3</v>
      </c>
      <c r="E8388">
        <v>4</v>
      </c>
      <c r="F8388">
        <v>5</v>
      </c>
      <c r="G8388">
        <v>4</v>
      </c>
      <c r="H8388">
        <v>3</v>
      </c>
      <c r="I8388">
        <v>5</v>
      </c>
      <c r="J8388">
        <v>4</v>
      </c>
      <c r="K8388">
        <v>36</v>
      </c>
      <c r="L8388">
        <v>3</v>
      </c>
      <c r="M8388">
        <v>4</v>
      </c>
      <c r="N8388">
        <v>5</v>
      </c>
      <c r="O8388">
        <v>4</v>
      </c>
      <c r="P8388">
        <v>4</v>
      </c>
      <c r="Q8388">
        <v>5</v>
      </c>
      <c r="R8388">
        <v>4</v>
      </c>
      <c r="S8388">
        <v>3</v>
      </c>
      <c r="T8388">
        <v>4</v>
      </c>
      <c r="U8388">
        <v>36</v>
      </c>
      <c r="V8388">
        <v>72</v>
      </c>
      <c r="W8388" t="s">
        <v>795</v>
      </c>
      <c r="X8388" t="s">
        <v>2918</v>
      </c>
      <c r="Y8388" t="s">
        <v>10</v>
      </c>
    </row>
    <row r="8389" spans="1:25" x14ac:dyDescent="0.25">
      <c r="A8389" t="s">
        <v>10526</v>
      </c>
      <c r="B8389">
        <v>3</v>
      </c>
      <c r="C8389">
        <v>4</v>
      </c>
      <c r="D8389">
        <v>3</v>
      </c>
      <c r="E8389">
        <v>3</v>
      </c>
      <c r="F8389">
        <v>3</v>
      </c>
      <c r="G8389">
        <v>4</v>
      </c>
      <c r="H8389">
        <v>3</v>
      </c>
      <c r="I8389">
        <v>3</v>
      </c>
      <c r="J8389">
        <v>3</v>
      </c>
      <c r="K8389">
        <v>29</v>
      </c>
      <c r="L8389">
        <v>0</v>
      </c>
      <c r="M8389">
        <v>0</v>
      </c>
      <c r="N8389">
        <v>0</v>
      </c>
      <c r="O8389">
        <v>0</v>
      </c>
      <c r="P8389">
        <v>0</v>
      </c>
      <c r="Q8389">
        <v>0</v>
      </c>
      <c r="R8389">
        <v>0</v>
      </c>
      <c r="S8389">
        <v>0</v>
      </c>
      <c r="T8389">
        <v>0</v>
      </c>
      <c r="U8389">
        <v>0</v>
      </c>
      <c r="V8389">
        <v>29</v>
      </c>
      <c r="X8389" t="s">
        <v>965</v>
      </c>
      <c r="Y8389" t="s">
        <v>965</v>
      </c>
    </row>
    <row r="8390" spans="1:25" x14ac:dyDescent="0.25">
      <c r="A8390" t="s">
        <v>10527</v>
      </c>
      <c r="B8390">
        <v>4</v>
      </c>
      <c r="C8390">
        <v>4</v>
      </c>
      <c r="D8390">
        <v>3</v>
      </c>
      <c r="E8390">
        <v>5</v>
      </c>
      <c r="F8390">
        <v>4</v>
      </c>
      <c r="G8390">
        <v>3</v>
      </c>
      <c r="H8390">
        <v>4</v>
      </c>
      <c r="I8390">
        <v>3</v>
      </c>
      <c r="J8390">
        <v>5</v>
      </c>
      <c r="K8390">
        <v>35</v>
      </c>
      <c r="L8390">
        <v>0</v>
      </c>
      <c r="M8390">
        <v>0</v>
      </c>
      <c r="N8390">
        <v>0</v>
      </c>
      <c r="O8390">
        <v>0</v>
      </c>
      <c r="P8390">
        <v>0</v>
      </c>
      <c r="Q8390">
        <v>0</v>
      </c>
      <c r="R8390">
        <v>0</v>
      </c>
      <c r="S8390">
        <v>0</v>
      </c>
      <c r="T8390">
        <v>0</v>
      </c>
      <c r="U8390">
        <v>0</v>
      </c>
      <c r="V8390">
        <v>35</v>
      </c>
      <c r="W8390" t="s">
        <v>2257</v>
      </c>
      <c r="X8390" t="s">
        <v>10528</v>
      </c>
      <c r="Y8390" t="s">
        <v>10</v>
      </c>
    </row>
    <row r="8391" spans="1:25" x14ac:dyDescent="0.25">
      <c r="A8391" t="s">
        <v>10529</v>
      </c>
      <c r="B8391">
        <v>5</v>
      </c>
      <c r="C8391">
        <v>3</v>
      </c>
      <c r="D8391">
        <v>5</v>
      </c>
      <c r="E8391">
        <v>3</v>
      </c>
      <c r="F8391">
        <v>4</v>
      </c>
      <c r="G8391">
        <v>3</v>
      </c>
      <c r="H8391">
        <v>5</v>
      </c>
      <c r="I8391">
        <v>4</v>
      </c>
      <c r="J8391">
        <v>4</v>
      </c>
      <c r="K8391">
        <v>36</v>
      </c>
      <c r="L8391">
        <v>5</v>
      </c>
      <c r="M8391">
        <v>4</v>
      </c>
      <c r="N8391">
        <v>4</v>
      </c>
      <c r="O8391">
        <v>3</v>
      </c>
      <c r="P8391">
        <v>5</v>
      </c>
      <c r="Q8391">
        <v>4</v>
      </c>
      <c r="R8391">
        <v>3</v>
      </c>
      <c r="S8391">
        <v>4</v>
      </c>
      <c r="T8391">
        <v>4</v>
      </c>
      <c r="U8391">
        <v>36</v>
      </c>
      <c r="V8391">
        <v>72</v>
      </c>
      <c r="W8391" t="s">
        <v>97</v>
      </c>
      <c r="X8391" t="s">
        <v>10530</v>
      </c>
      <c r="Y8391" t="s">
        <v>44</v>
      </c>
    </row>
    <row r="8392" spans="1:25" x14ac:dyDescent="0.25">
      <c r="A8392" t="s">
        <v>10531</v>
      </c>
      <c r="B8392">
        <v>5</v>
      </c>
      <c r="C8392">
        <v>4</v>
      </c>
      <c r="D8392">
        <v>4</v>
      </c>
      <c r="E8392">
        <v>3</v>
      </c>
      <c r="F8392">
        <v>5</v>
      </c>
      <c r="G8392">
        <v>4</v>
      </c>
      <c r="H8392">
        <v>3</v>
      </c>
      <c r="I8392">
        <v>4</v>
      </c>
      <c r="J8392">
        <v>4</v>
      </c>
      <c r="K8392">
        <v>36</v>
      </c>
      <c r="L8392">
        <v>4</v>
      </c>
      <c r="M8392">
        <v>4</v>
      </c>
      <c r="N8392">
        <v>3</v>
      </c>
      <c r="O8392">
        <v>4</v>
      </c>
      <c r="P8392">
        <v>4</v>
      </c>
      <c r="Q8392">
        <v>3</v>
      </c>
      <c r="R8392">
        <v>5</v>
      </c>
      <c r="S8392">
        <v>3</v>
      </c>
      <c r="T8392">
        <v>5</v>
      </c>
      <c r="U8392">
        <v>35</v>
      </c>
      <c r="V8392">
        <v>71</v>
      </c>
      <c r="X8392" t="s">
        <v>10530</v>
      </c>
      <c r="Y8392" t="s">
        <v>44</v>
      </c>
    </row>
    <row r="8393" spans="1:25" x14ac:dyDescent="0.25">
      <c r="A8393" t="s">
        <v>10532</v>
      </c>
      <c r="B8393">
        <v>4</v>
      </c>
      <c r="C8393">
        <v>4</v>
      </c>
      <c r="D8393">
        <v>3</v>
      </c>
      <c r="E8393">
        <v>4</v>
      </c>
      <c r="F8393">
        <v>4</v>
      </c>
      <c r="G8393">
        <v>3</v>
      </c>
      <c r="H8393">
        <v>5</v>
      </c>
      <c r="I8393">
        <v>3</v>
      </c>
      <c r="J8393">
        <v>5</v>
      </c>
      <c r="K8393">
        <v>35</v>
      </c>
      <c r="L8393">
        <v>5</v>
      </c>
      <c r="M8393">
        <v>3</v>
      </c>
      <c r="N8393">
        <v>5</v>
      </c>
      <c r="O8393">
        <v>3</v>
      </c>
      <c r="P8393">
        <v>4</v>
      </c>
      <c r="Q8393">
        <v>3</v>
      </c>
      <c r="R8393">
        <v>5</v>
      </c>
      <c r="S8393">
        <v>4</v>
      </c>
      <c r="T8393">
        <v>4</v>
      </c>
      <c r="U8393">
        <v>36</v>
      </c>
      <c r="V8393">
        <v>71</v>
      </c>
      <c r="W8393" t="s">
        <v>248</v>
      </c>
      <c r="X8393" t="s">
        <v>10530</v>
      </c>
      <c r="Y8393" t="s">
        <v>44</v>
      </c>
    </row>
    <row r="8394" spans="1:25" x14ac:dyDescent="0.25">
      <c r="A8394" t="s">
        <v>10533</v>
      </c>
      <c r="B8394">
        <v>4</v>
      </c>
      <c r="C8394">
        <v>4</v>
      </c>
      <c r="D8394">
        <v>3</v>
      </c>
      <c r="E8394">
        <v>5</v>
      </c>
      <c r="F8394">
        <v>5</v>
      </c>
      <c r="G8394">
        <v>3</v>
      </c>
      <c r="H8394">
        <v>4</v>
      </c>
      <c r="I8394">
        <v>4</v>
      </c>
      <c r="J8394">
        <v>4</v>
      </c>
      <c r="K8394">
        <v>36</v>
      </c>
      <c r="L8394">
        <v>4</v>
      </c>
      <c r="M8394">
        <v>5</v>
      </c>
      <c r="N8394">
        <v>4</v>
      </c>
      <c r="O8394">
        <v>4</v>
      </c>
      <c r="P8394">
        <v>3</v>
      </c>
      <c r="Q8394">
        <v>4</v>
      </c>
      <c r="R8394">
        <v>4</v>
      </c>
      <c r="S8394">
        <v>3</v>
      </c>
      <c r="T8394">
        <v>5</v>
      </c>
      <c r="U8394">
        <v>36</v>
      </c>
      <c r="V8394">
        <v>72</v>
      </c>
      <c r="X8394" t="s">
        <v>10534</v>
      </c>
      <c r="Y8394" t="s">
        <v>50</v>
      </c>
    </row>
    <row r="8395" spans="1:25" x14ac:dyDescent="0.25">
      <c r="A8395" t="s">
        <v>10535</v>
      </c>
      <c r="B8395">
        <v>5</v>
      </c>
      <c r="C8395">
        <v>3</v>
      </c>
      <c r="D8395">
        <v>5</v>
      </c>
      <c r="E8395">
        <v>3</v>
      </c>
      <c r="F8395">
        <v>4</v>
      </c>
      <c r="G8395">
        <v>3</v>
      </c>
      <c r="H8395">
        <v>5</v>
      </c>
      <c r="I8395">
        <v>4</v>
      </c>
      <c r="J8395">
        <v>4</v>
      </c>
      <c r="K8395">
        <v>36</v>
      </c>
      <c r="L8395">
        <v>5</v>
      </c>
      <c r="M8395">
        <v>4</v>
      </c>
      <c r="N8395">
        <v>4</v>
      </c>
      <c r="O8395">
        <v>3</v>
      </c>
      <c r="P8395">
        <v>5</v>
      </c>
      <c r="Q8395">
        <v>4</v>
      </c>
      <c r="R8395">
        <v>3</v>
      </c>
      <c r="S8395">
        <v>4</v>
      </c>
      <c r="T8395">
        <v>4</v>
      </c>
      <c r="U8395">
        <v>36</v>
      </c>
      <c r="V8395">
        <v>72</v>
      </c>
      <c r="W8395" t="s">
        <v>97</v>
      </c>
      <c r="X8395" t="s">
        <v>246</v>
      </c>
      <c r="Y8395" t="s">
        <v>44</v>
      </c>
    </row>
    <row r="8396" spans="1:25" x14ac:dyDescent="0.25">
      <c r="A8396" t="s">
        <v>10536</v>
      </c>
      <c r="B8396">
        <v>3</v>
      </c>
      <c r="C8396">
        <v>3</v>
      </c>
      <c r="D8396">
        <v>3</v>
      </c>
      <c r="E8396">
        <v>3</v>
      </c>
      <c r="F8396">
        <v>3</v>
      </c>
      <c r="G8396">
        <v>3</v>
      </c>
      <c r="H8396">
        <v>3</v>
      </c>
      <c r="I8396">
        <v>3</v>
      </c>
      <c r="J8396">
        <v>3</v>
      </c>
      <c r="K8396">
        <v>27</v>
      </c>
      <c r="L8396">
        <v>0</v>
      </c>
      <c r="M8396">
        <v>0</v>
      </c>
      <c r="N8396">
        <v>0</v>
      </c>
      <c r="O8396">
        <v>0</v>
      </c>
      <c r="P8396">
        <v>0</v>
      </c>
      <c r="Q8396">
        <v>0</v>
      </c>
      <c r="R8396">
        <v>0</v>
      </c>
      <c r="S8396">
        <v>0</v>
      </c>
      <c r="T8396">
        <v>0</v>
      </c>
      <c r="U8396">
        <v>0</v>
      </c>
      <c r="V8396">
        <v>27</v>
      </c>
      <c r="W8396" t="s">
        <v>39</v>
      </c>
      <c r="X8396" t="s">
        <v>277</v>
      </c>
      <c r="Y8396" t="s">
        <v>10</v>
      </c>
    </row>
    <row r="8397" spans="1:25" x14ac:dyDescent="0.25">
      <c r="A8397" t="s">
        <v>10537</v>
      </c>
      <c r="B8397">
        <v>4</v>
      </c>
      <c r="C8397">
        <v>5</v>
      </c>
      <c r="D8397">
        <v>3</v>
      </c>
      <c r="E8397">
        <v>4</v>
      </c>
      <c r="F8397">
        <v>4</v>
      </c>
      <c r="G8397">
        <v>5</v>
      </c>
      <c r="H8397">
        <v>4</v>
      </c>
      <c r="I8397">
        <v>3</v>
      </c>
      <c r="J8397">
        <v>4</v>
      </c>
      <c r="K8397">
        <v>36</v>
      </c>
      <c r="L8397">
        <v>4</v>
      </c>
      <c r="M8397">
        <v>3</v>
      </c>
      <c r="N8397">
        <v>4</v>
      </c>
      <c r="O8397">
        <v>4</v>
      </c>
      <c r="P8397">
        <v>5</v>
      </c>
      <c r="Q8397">
        <v>3</v>
      </c>
      <c r="R8397">
        <v>4</v>
      </c>
      <c r="S8397">
        <v>5</v>
      </c>
      <c r="T8397">
        <v>4</v>
      </c>
      <c r="U8397">
        <v>36</v>
      </c>
      <c r="V8397">
        <v>72</v>
      </c>
      <c r="W8397" t="s">
        <v>39</v>
      </c>
      <c r="X8397" t="s">
        <v>8351</v>
      </c>
      <c r="Y8397" t="s">
        <v>10</v>
      </c>
    </row>
    <row r="8398" spans="1:25" x14ac:dyDescent="0.25">
      <c r="A8398" t="s">
        <v>10538</v>
      </c>
      <c r="B8398">
        <v>4</v>
      </c>
      <c r="C8398">
        <v>4</v>
      </c>
      <c r="D8398">
        <v>4</v>
      </c>
      <c r="E8398">
        <v>4</v>
      </c>
      <c r="F8398">
        <v>4</v>
      </c>
      <c r="G8398">
        <v>4</v>
      </c>
      <c r="H8398">
        <v>3</v>
      </c>
      <c r="I8398">
        <v>5</v>
      </c>
      <c r="J8398">
        <v>4</v>
      </c>
      <c r="K8398">
        <v>36</v>
      </c>
      <c r="L8398">
        <v>3</v>
      </c>
      <c r="M8398">
        <v>4</v>
      </c>
      <c r="N8398">
        <v>4</v>
      </c>
      <c r="O8398">
        <v>3</v>
      </c>
      <c r="P8398">
        <v>5</v>
      </c>
      <c r="Q8398">
        <v>4</v>
      </c>
      <c r="R8398">
        <v>4</v>
      </c>
      <c r="S8398">
        <v>3</v>
      </c>
      <c r="T8398">
        <v>4</v>
      </c>
      <c r="U8398">
        <v>34</v>
      </c>
      <c r="V8398">
        <v>70</v>
      </c>
      <c r="W8398" t="s">
        <v>1224</v>
      </c>
      <c r="X8398" t="s">
        <v>1870</v>
      </c>
      <c r="Y8398" t="s">
        <v>10</v>
      </c>
    </row>
    <row r="8399" spans="1:25" x14ac:dyDescent="0.25">
      <c r="A8399" t="s">
        <v>10539</v>
      </c>
      <c r="B8399">
        <v>4</v>
      </c>
      <c r="C8399">
        <v>4</v>
      </c>
      <c r="D8399">
        <v>5</v>
      </c>
      <c r="E8399">
        <v>3</v>
      </c>
      <c r="F8399">
        <v>4</v>
      </c>
      <c r="G8399">
        <v>4</v>
      </c>
      <c r="H8399">
        <v>3</v>
      </c>
      <c r="I8399">
        <v>5</v>
      </c>
      <c r="J8399">
        <v>4</v>
      </c>
      <c r="K8399">
        <v>36</v>
      </c>
      <c r="L8399">
        <v>4</v>
      </c>
      <c r="M8399">
        <v>4</v>
      </c>
      <c r="N8399">
        <v>3</v>
      </c>
      <c r="O8399">
        <v>5</v>
      </c>
      <c r="P8399">
        <v>4</v>
      </c>
      <c r="Q8399">
        <v>5</v>
      </c>
      <c r="R8399">
        <v>4</v>
      </c>
      <c r="S8399">
        <v>3</v>
      </c>
      <c r="T8399">
        <v>4</v>
      </c>
      <c r="U8399">
        <v>36</v>
      </c>
      <c r="V8399">
        <v>72</v>
      </c>
      <c r="W8399" t="s">
        <v>8</v>
      </c>
      <c r="X8399" t="s">
        <v>10540</v>
      </c>
      <c r="Y8399" t="s">
        <v>10</v>
      </c>
    </row>
    <row r="8400" spans="1:25" x14ac:dyDescent="0.25">
      <c r="A8400" t="s">
        <v>10541</v>
      </c>
      <c r="B8400">
        <v>4</v>
      </c>
      <c r="C8400">
        <v>4</v>
      </c>
      <c r="D8400">
        <v>3</v>
      </c>
      <c r="E8400">
        <v>5</v>
      </c>
      <c r="F8400">
        <v>4</v>
      </c>
      <c r="G8400">
        <v>3</v>
      </c>
      <c r="H8400">
        <v>5</v>
      </c>
      <c r="I8400">
        <v>4</v>
      </c>
      <c r="J8400">
        <v>4</v>
      </c>
      <c r="K8400">
        <v>36</v>
      </c>
      <c r="L8400">
        <v>4</v>
      </c>
      <c r="M8400">
        <v>3</v>
      </c>
      <c r="N8400">
        <v>4</v>
      </c>
      <c r="O8400">
        <v>4</v>
      </c>
      <c r="P8400">
        <v>3</v>
      </c>
      <c r="Q8400">
        <v>5</v>
      </c>
      <c r="R8400">
        <v>3</v>
      </c>
      <c r="S8400">
        <v>4</v>
      </c>
      <c r="T8400">
        <v>5</v>
      </c>
      <c r="U8400">
        <v>35</v>
      </c>
      <c r="V8400">
        <v>71</v>
      </c>
      <c r="W8400" t="s">
        <v>10542</v>
      </c>
      <c r="X8400" t="s">
        <v>10543</v>
      </c>
      <c r="Y8400" t="s">
        <v>292</v>
      </c>
    </row>
    <row r="8401" spans="1:25" x14ac:dyDescent="0.25">
      <c r="A8401" t="s">
        <v>10544</v>
      </c>
      <c r="B8401">
        <v>4</v>
      </c>
      <c r="C8401">
        <v>4</v>
      </c>
      <c r="D8401">
        <v>3</v>
      </c>
      <c r="E8401">
        <v>4</v>
      </c>
      <c r="F8401">
        <v>4</v>
      </c>
      <c r="G8401">
        <v>5</v>
      </c>
      <c r="H8401">
        <v>3</v>
      </c>
      <c r="I8401">
        <v>5</v>
      </c>
      <c r="J8401">
        <v>4</v>
      </c>
      <c r="K8401">
        <v>36</v>
      </c>
      <c r="L8401">
        <v>4</v>
      </c>
      <c r="M8401">
        <v>4</v>
      </c>
      <c r="N8401">
        <v>3</v>
      </c>
      <c r="O8401">
        <v>4</v>
      </c>
      <c r="P8401">
        <v>5</v>
      </c>
      <c r="Q8401">
        <v>4</v>
      </c>
      <c r="R8401">
        <v>3</v>
      </c>
      <c r="S8401">
        <v>5</v>
      </c>
      <c r="T8401">
        <v>4</v>
      </c>
      <c r="U8401">
        <v>36</v>
      </c>
      <c r="V8401">
        <v>72</v>
      </c>
      <c r="W8401" t="s">
        <v>3820</v>
      </c>
      <c r="X8401" t="s">
        <v>10545</v>
      </c>
      <c r="Y8401" t="s">
        <v>292</v>
      </c>
    </row>
    <row r="8402" spans="1:25" x14ac:dyDescent="0.25">
      <c r="A8402" t="s">
        <v>10546</v>
      </c>
      <c r="B8402">
        <v>4</v>
      </c>
      <c r="C8402">
        <v>4</v>
      </c>
      <c r="D8402">
        <v>3</v>
      </c>
      <c r="E8402">
        <v>5</v>
      </c>
      <c r="F8402">
        <v>3</v>
      </c>
      <c r="G8402">
        <v>4</v>
      </c>
      <c r="H8402">
        <v>4</v>
      </c>
      <c r="I8402">
        <v>5</v>
      </c>
      <c r="J8402">
        <v>4</v>
      </c>
      <c r="K8402">
        <v>36</v>
      </c>
      <c r="L8402">
        <v>4</v>
      </c>
      <c r="M8402">
        <v>4</v>
      </c>
      <c r="N8402">
        <v>4</v>
      </c>
      <c r="O8402">
        <v>3</v>
      </c>
      <c r="P8402">
        <v>4</v>
      </c>
      <c r="Q8402">
        <v>5</v>
      </c>
      <c r="R8402">
        <v>4</v>
      </c>
      <c r="S8402">
        <v>3</v>
      </c>
      <c r="T8402">
        <v>5</v>
      </c>
      <c r="U8402">
        <v>36</v>
      </c>
      <c r="V8402">
        <v>72</v>
      </c>
      <c r="W8402" t="s">
        <v>3820</v>
      </c>
      <c r="X8402" t="s">
        <v>10545</v>
      </c>
      <c r="Y8402" t="s">
        <v>292</v>
      </c>
    </row>
    <row r="8403" spans="1:25" x14ac:dyDescent="0.25">
      <c r="A8403" t="s">
        <v>10547</v>
      </c>
      <c r="B8403">
        <v>4</v>
      </c>
      <c r="C8403">
        <v>4</v>
      </c>
      <c r="D8403">
        <v>5</v>
      </c>
      <c r="E8403">
        <v>3</v>
      </c>
      <c r="F8403">
        <v>4</v>
      </c>
      <c r="G8403">
        <v>3</v>
      </c>
      <c r="H8403">
        <v>4</v>
      </c>
      <c r="I8403">
        <v>5</v>
      </c>
      <c r="J8403">
        <v>3</v>
      </c>
      <c r="K8403">
        <v>35</v>
      </c>
      <c r="L8403">
        <v>5</v>
      </c>
      <c r="M8403">
        <v>4</v>
      </c>
      <c r="N8403">
        <v>4</v>
      </c>
      <c r="O8403">
        <v>3</v>
      </c>
      <c r="P8403">
        <v>4</v>
      </c>
      <c r="Q8403">
        <v>5</v>
      </c>
      <c r="R8403">
        <v>4</v>
      </c>
      <c r="S8403">
        <v>3</v>
      </c>
      <c r="T8403">
        <v>4</v>
      </c>
      <c r="U8403">
        <v>36</v>
      </c>
      <c r="V8403">
        <v>71</v>
      </c>
      <c r="W8403" t="s">
        <v>58</v>
      </c>
      <c r="X8403" t="s">
        <v>10548</v>
      </c>
      <c r="Y8403" t="s">
        <v>10</v>
      </c>
    </row>
    <row r="8404" spans="1:25" x14ac:dyDescent="0.25">
      <c r="A8404" t="s">
        <v>10549</v>
      </c>
      <c r="B8404">
        <v>4</v>
      </c>
      <c r="C8404">
        <v>3</v>
      </c>
      <c r="D8404">
        <v>4</v>
      </c>
      <c r="E8404">
        <v>5</v>
      </c>
      <c r="F8404">
        <v>4</v>
      </c>
      <c r="G8404">
        <v>5</v>
      </c>
      <c r="H8404">
        <v>4</v>
      </c>
      <c r="I8404">
        <v>3</v>
      </c>
      <c r="J8404">
        <v>4</v>
      </c>
      <c r="K8404">
        <v>36</v>
      </c>
      <c r="L8404">
        <v>4</v>
      </c>
      <c r="M8404">
        <v>4</v>
      </c>
      <c r="N8404">
        <v>3</v>
      </c>
      <c r="O8404">
        <v>4</v>
      </c>
      <c r="P8404">
        <v>4</v>
      </c>
      <c r="Q8404">
        <v>3</v>
      </c>
      <c r="R8404">
        <v>5</v>
      </c>
      <c r="S8404">
        <v>4</v>
      </c>
      <c r="T8404">
        <v>4</v>
      </c>
      <c r="U8404">
        <v>35</v>
      </c>
      <c r="V8404">
        <v>71</v>
      </c>
      <c r="W8404" t="s">
        <v>58</v>
      </c>
      <c r="X8404" t="s">
        <v>10548</v>
      </c>
      <c r="Y8404" t="s">
        <v>10</v>
      </c>
    </row>
    <row r="8405" spans="1:25" x14ac:dyDescent="0.25">
      <c r="A8405" t="s">
        <v>10550</v>
      </c>
      <c r="B8405">
        <v>3</v>
      </c>
      <c r="C8405">
        <v>4</v>
      </c>
      <c r="D8405">
        <v>3</v>
      </c>
      <c r="E8405">
        <v>3</v>
      </c>
      <c r="F8405">
        <v>3</v>
      </c>
      <c r="G8405">
        <v>3</v>
      </c>
      <c r="H8405">
        <v>4</v>
      </c>
      <c r="I8405">
        <v>3</v>
      </c>
      <c r="J8405">
        <v>3</v>
      </c>
      <c r="K8405">
        <v>29</v>
      </c>
      <c r="L8405">
        <v>3</v>
      </c>
      <c r="M8405">
        <v>3</v>
      </c>
      <c r="N8405">
        <v>4</v>
      </c>
      <c r="O8405">
        <v>3</v>
      </c>
      <c r="P8405">
        <v>3</v>
      </c>
      <c r="Q8405">
        <v>3</v>
      </c>
      <c r="R8405">
        <v>3</v>
      </c>
      <c r="S8405">
        <v>4</v>
      </c>
      <c r="T8405">
        <v>3</v>
      </c>
      <c r="U8405">
        <v>29</v>
      </c>
      <c r="V8405">
        <v>58</v>
      </c>
      <c r="W8405" t="s">
        <v>1097</v>
      </c>
      <c r="X8405" t="s">
        <v>1715</v>
      </c>
      <c r="Y8405" t="s">
        <v>44</v>
      </c>
    </row>
    <row r="8406" spans="1:25" x14ac:dyDescent="0.25">
      <c r="A8406" t="s">
        <v>10551</v>
      </c>
      <c r="B8406">
        <v>4</v>
      </c>
      <c r="C8406">
        <v>4</v>
      </c>
      <c r="D8406">
        <v>3</v>
      </c>
      <c r="E8406">
        <v>4</v>
      </c>
      <c r="F8406">
        <v>5</v>
      </c>
      <c r="G8406">
        <v>4</v>
      </c>
      <c r="H8406">
        <v>3</v>
      </c>
      <c r="I8406">
        <v>5</v>
      </c>
      <c r="J8406">
        <v>4</v>
      </c>
      <c r="K8406">
        <v>36</v>
      </c>
      <c r="L8406">
        <v>5</v>
      </c>
      <c r="M8406">
        <v>4</v>
      </c>
      <c r="N8406">
        <v>4</v>
      </c>
      <c r="O8406">
        <v>3</v>
      </c>
      <c r="P8406">
        <v>4</v>
      </c>
      <c r="Q8406">
        <v>3</v>
      </c>
      <c r="R8406">
        <v>4</v>
      </c>
      <c r="S8406">
        <v>3</v>
      </c>
      <c r="T8406">
        <v>5</v>
      </c>
      <c r="U8406">
        <v>35</v>
      </c>
      <c r="V8406">
        <v>71</v>
      </c>
      <c r="W8406" t="s">
        <v>58</v>
      </c>
      <c r="X8406" t="s">
        <v>7463</v>
      </c>
      <c r="Y8406" t="s">
        <v>10</v>
      </c>
    </row>
    <row r="8407" spans="1:25" x14ac:dyDescent="0.25">
      <c r="A8407" t="s">
        <v>10552</v>
      </c>
      <c r="B8407">
        <v>4</v>
      </c>
      <c r="C8407">
        <v>4</v>
      </c>
      <c r="D8407">
        <v>4</v>
      </c>
      <c r="E8407">
        <v>4</v>
      </c>
      <c r="F8407">
        <v>5</v>
      </c>
      <c r="G8407">
        <v>4</v>
      </c>
      <c r="H8407">
        <v>3</v>
      </c>
      <c r="I8407">
        <v>4</v>
      </c>
      <c r="J8407">
        <v>4</v>
      </c>
      <c r="K8407">
        <v>36</v>
      </c>
      <c r="L8407">
        <v>3</v>
      </c>
      <c r="M8407">
        <v>4</v>
      </c>
      <c r="N8407">
        <v>4</v>
      </c>
      <c r="O8407">
        <v>3</v>
      </c>
      <c r="P8407">
        <v>4</v>
      </c>
      <c r="Q8407">
        <v>4</v>
      </c>
      <c r="R8407">
        <v>5</v>
      </c>
      <c r="S8407">
        <v>3</v>
      </c>
      <c r="T8407">
        <v>5</v>
      </c>
      <c r="U8407">
        <v>35</v>
      </c>
      <c r="V8407">
        <v>71</v>
      </c>
      <c r="W8407" t="s">
        <v>296</v>
      </c>
      <c r="X8407" t="s">
        <v>5558</v>
      </c>
      <c r="Y8407" t="s">
        <v>10</v>
      </c>
    </row>
    <row r="8408" spans="1:25" x14ac:dyDescent="0.25">
      <c r="A8408" t="s">
        <v>10553</v>
      </c>
      <c r="B8408">
        <v>4</v>
      </c>
      <c r="C8408">
        <v>3</v>
      </c>
      <c r="D8408">
        <v>5</v>
      </c>
      <c r="E8408">
        <v>3</v>
      </c>
      <c r="F8408">
        <v>4</v>
      </c>
      <c r="G8408">
        <v>4</v>
      </c>
      <c r="H8408">
        <v>4</v>
      </c>
      <c r="I8408">
        <v>5</v>
      </c>
      <c r="J8408">
        <v>4</v>
      </c>
      <c r="K8408">
        <v>36</v>
      </c>
      <c r="L8408">
        <v>0</v>
      </c>
      <c r="M8408">
        <v>0</v>
      </c>
      <c r="N8408">
        <v>0</v>
      </c>
      <c r="O8408">
        <v>0</v>
      </c>
      <c r="P8408">
        <v>0</v>
      </c>
      <c r="Q8408">
        <v>0</v>
      </c>
      <c r="R8408">
        <v>0</v>
      </c>
      <c r="S8408">
        <v>0</v>
      </c>
      <c r="T8408">
        <v>0</v>
      </c>
      <c r="U8408">
        <v>0</v>
      </c>
      <c r="V8408">
        <v>36</v>
      </c>
      <c r="W8408" t="s">
        <v>97</v>
      </c>
      <c r="X8408" t="s">
        <v>10554</v>
      </c>
      <c r="Y8408" t="s">
        <v>44</v>
      </c>
    </row>
    <row r="8409" spans="1:25" x14ac:dyDescent="0.25">
      <c r="A8409" t="s">
        <v>10555</v>
      </c>
      <c r="B8409">
        <v>4</v>
      </c>
      <c r="C8409">
        <v>4</v>
      </c>
      <c r="D8409">
        <v>3</v>
      </c>
      <c r="E8409">
        <v>5</v>
      </c>
      <c r="F8409">
        <v>5</v>
      </c>
      <c r="G8409">
        <v>3</v>
      </c>
      <c r="H8409">
        <v>5</v>
      </c>
      <c r="I8409">
        <v>4</v>
      </c>
      <c r="J8409">
        <v>3</v>
      </c>
      <c r="K8409">
        <v>36</v>
      </c>
      <c r="L8409">
        <v>5</v>
      </c>
      <c r="M8409">
        <v>5</v>
      </c>
      <c r="N8409">
        <v>3</v>
      </c>
      <c r="O8409">
        <v>4</v>
      </c>
      <c r="P8409">
        <v>3</v>
      </c>
      <c r="Q8409">
        <v>4</v>
      </c>
      <c r="R8409">
        <v>3</v>
      </c>
      <c r="S8409">
        <v>4</v>
      </c>
      <c r="T8409">
        <v>4</v>
      </c>
      <c r="U8409">
        <v>35</v>
      </c>
      <c r="V8409">
        <v>71</v>
      </c>
      <c r="W8409" t="s">
        <v>296</v>
      </c>
      <c r="X8409" t="s">
        <v>10556</v>
      </c>
      <c r="Y8409" t="s">
        <v>10</v>
      </c>
    </row>
    <row r="8410" spans="1:25" x14ac:dyDescent="0.25">
      <c r="A8410" t="s">
        <v>10557</v>
      </c>
      <c r="B8410">
        <v>4</v>
      </c>
      <c r="C8410">
        <v>5</v>
      </c>
      <c r="D8410">
        <v>5</v>
      </c>
      <c r="E8410">
        <v>3</v>
      </c>
      <c r="F8410">
        <v>4</v>
      </c>
      <c r="G8410">
        <v>4</v>
      </c>
      <c r="H8410">
        <v>3</v>
      </c>
      <c r="I8410">
        <v>4</v>
      </c>
      <c r="J8410">
        <v>4</v>
      </c>
      <c r="K8410">
        <v>36</v>
      </c>
      <c r="L8410">
        <v>4</v>
      </c>
      <c r="M8410">
        <v>3</v>
      </c>
      <c r="N8410">
        <v>4</v>
      </c>
      <c r="O8410">
        <v>4</v>
      </c>
      <c r="P8410">
        <v>4</v>
      </c>
      <c r="Q8410">
        <v>3</v>
      </c>
      <c r="R8410">
        <v>4</v>
      </c>
      <c r="S8410">
        <v>5</v>
      </c>
      <c r="T8410">
        <v>4</v>
      </c>
      <c r="U8410">
        <v>35</v>
      </c>
      <c r="V8410">
        <v>71</v>
      </c>
      <c r="W8410" t="s">
        <v>48</v>
      </c>
      <c r="X8410" t="s">
        <v>49</v>
      </c>
      <c r="Y8410" t="s">
        <v>50</v>
      </c>
    </row>
    <row r="8411" spans="1:25" x14ac:dyDescent="0.25">
      <c r="A8411" t="s">
        <v>10558</v>
      </c>
      <c r="B8411">
        <v>5</v>
      </c>
      <c r="C8411">
        <v>4</v>
      </c>
      <c r="D8411">
        <v>3</v>
      </c>
      <c r="E8411">
        <v>4</v>
      </c>
      <c r="F8411">
        <v>4</v>
      </c>
      <c r="G8411">
        <v>4</v>
      </c>
      <c r="H8411">
        <v>5</v>
      </c>
      <c r="I8411">
        <v>4</v>
      </c>
      <c r="J8411">
        <v>3</v>
      </c>
      <c r="K8411">
        <v>36</v>
      </c>
      <c r="L8411">
        <v>5</v>
      </c>
      <c r="M8411">
        <v>4</v>
      </c>
      <c r="N8411">
        <v>3</v>
      </c>
      <c r="O8411">
        <v>4</v>
      </c>
      <c r="P8411">
        <v>4</v>
      </c>
      <c r="Q8411">
        <v>4</v>
      </c>
      <c r="R8411">
        <v>4</v>
      </c>
      <c r="S8411">
        <v>4</v>
      </c>
      <c r="T8411">
        <v>3</v>
      </c>
      <c r="U8411">
        <v>35</v>
      </c>
      <c r="V8411">
        <v>71</v>
      </c>
      <c r="W8411" t="s">
        <v>18</v>
      </c>
      <c r="X8411" t="s">
        <v>10559</v>
      </c>
      <c r="Y8411" t="s">
        <v>10</v>
      </c>
    </row>
    <row r="8412" spans="1:25" x14ac:dyDescent="0.25">
      <c r="A8412" t="s">
        <v>10560</v>
      </c>
      <c r="B8412">
        <v>4</v>
      </c>
      <c r="C8412">
        <v>4</v>
      </c>
      <c r="D8412">
        <v>3</v>
      </c>
      <c r="E8412">
        <v>5</v>
      </c>
      <c r="F8412">
        <v>4</v>
      </c>
      <c r="G8412">
        <v>4</v>
      </c>
      <c r="H8412">
        <v>4</v>
      </c>
      <c r="I8412">
        <v>3</v>
      </c>
      <c r="J8412">
        <v>4</v>
      </c>
      <c r="K8412">
        <v>35</v>
      </c>
      <c r="L8412">
        <v>0</v>
      </c>
      <c r="M8412">
        <v>0</v>
      </c>
      <c r="N8412">
        <v>0</v>
      </c>
      <c r="O8412">
        <v>0</v>
      </c>
      <c r="P8412">
        <v>0</v>
      </c>
      <c r="Q8412">
        <v>0</v>
      </c>
      <c r="R8412">
        <v>0</v>
      </c>
      <c r="S8412">
        <v>0</v>
      </c>
      <c r="T8412">
        <v>0</v>
      </c>
      <c r="U8412">
        <v>0</v>
      </c>
      <c r="V8412">
        <v>35</v>
      </c>
      <c r="W8412" t="s">
        <v>102</v>
      </c>
      <c r="X8412" t="s">
        <v>10561</v>
      </c>
      <c r="Y8412" t="s">
        <v>44</v>
      </c>
    </row>
    <row r="8413" spans="1:25" x14ac:dyDescent="0.25">
      <c r="A8413" t="s">
        <v>10562</v>
      </c>
      <c r="B8413">
        <v>4</v>
      </c>
      <c r="C8413">
        <v>4</v>
      </c>
      <c r="D8413">
        <v>3</v>
      </c>
      <c r="E8413">
        <v>5</v>
      </c>
      <c r="F8413">
        <v>3</v>
      </c>
      <c r="G8413">
        <v>4</v>
      </c>
      <c r="H8413">
        <v>4</v>
      </c>
      <c r="I8413">
        <v>3</v>
      </c>
      <c r="J8413">
        <v>5</v>
      </c>
      <c r="K8413">
        <v>35</v>
      </c>
      <c r="L8413">
        <v>4</v>
      </c>
      <c r="M8413">
        <v>3</v>
      </c>
      <c r="N8413">
        <v>4</v>
      </c>
      <c r="O8413">
        <v>4</v>
      </c>
      <c r="P8413">
        <v>4</v>
      </c>
      <c r="Q8413">
        <v>5</v>
      </c>
      <c r="R8413">
        <v>4</v>
      </c>
      <c r="S8413">
        <v>3</v>
      </c>
      <c r="T8413">
        <v>4</v>
      </c>
      <c r="U8413">
        <v>35</v>
      </c>
      <c r="V8413">
        <v>70</v>
      </c>
      <c r="W8413" t="s">
        <v>756</v>
      </c>
      <c r="X8413" t="s">
        <v>9472</v>
      </c>
      <c r="Y8413" t="s">
        <v>10</v>
      </c>
    </row>
    <row r="8414" spans="1:25" x14ac:dyDescent="0.25">
      <c r="A8414" t="s">
        <v>10563</v>
      </c>
      <c r="B8414">
        <v>4</v>
      </c>
      <c r="C8414">
        <v>3</v>
      </c>
      <c r="D8414">
        <v>4</v>
      </c>
      <c r="E8414">
        <v>4</v>
      </c>
      <c r="F8414">
        <v>4</v>
      </c>
      <c r="G8414">
        <v>4</v>
      </c>
      <c r="H8414">
        <v>4</v>
      </c>
      <c r="I8414">
        <v>4</v>
      </c>
      <c r="J8414">
        <v>5</v>
      </c>
      <c r="K8414">
        <v>36</v>
      </c>
      <c r="L8414">
        <v>3</v>
      </c>
      <c r="M8414">
        <v>4</v>
      </c>
      <c r="N8414">
        <v>5</v>
      </c>
      <c r="O8414">
        <v>3</v>
      </c>
      <c r="P8414">
        <v>5</v>
      </c>
      <c r="Q8414">
        <v>3</v>
      </c>
      <c r="R8414">
        <v>4</v>
      </c>
      <c r="S8414">
        <v>4</v>
      </c>
      <c r="T8414">
        <v>3</v>
      </c>
      <c r="U8414">
        <v>34</v>
      </c>
      <c r="V8414">
        <v>70</v>
      </c>
      <c r="W8414" t="s">
        <v>18</v>
      </c>
      <c r="X8414" t="s">
        <v>10564</v>
      </c>
      <c r="Y8414" t="s">
        <v>10</v>
      </c>
    </row>
    <row r="8415" spans="1:25" x14ac:dyDescent="0.25">
      <c r="A8415" t="s">
        <v>10565</v>
      </c>
      <c r="B8415">
        <v>3</v>
      </c>
      <c r="C8415">
        <v>4</v>
      </c>
      <c r="D8415">
        <v>5</v>
      </c>
      <c r="E8415">
        <v>4</v>
      </c>
      <c r="F8415">
        <v>4</v>
      </c>
      <c r="G8415">
        <v>4</v>
      </c>
      <c r="H8415">
        <v>3</v>
      </c>
      <c r="I8415">
        <v>4</v>
      </c>
      <c r="J8415">
        <v>4</v>
      </c>
      <c r="K8415">
        <v>35</v>
      </c>
      <c r="L8415">
        <v>3</v>
      </c>
      <c r="M8415">
        <v>4</v>
      </c>
      <c r="N8415">
        <v>4</v>
      </c>
      <c r="O8415">
        <v>3</v>
      </c>
      <c r="P8415">
        <v>4</v>
      </c>
      <c r="Q8415">
        <v>4</v>
      </c>
      <c r="R8415">
        <v>5</v>
      </c>
      <c r="S8415">
        <v>4</v>
      </c>
      <c r="T8415">
        <v>5</v>
      </c>
      <c r="U8415">
        <v>36</v>
      </c>
      <c r="V8415">
        <v>71</v>
      </c>
      <c r="W8415" t="s">
        <v>10566</v>
      </c>
      <c r="X8415" t="s">
        <v>10567</v>
      </c>
      <c r="Y8415" t="s">
        <v>78</v>
      </c>
    </row>
    <row r="8416" spans="1:25" x14ac:dyDescent="0.25">
      <c r="A8416" t="s">
        <v>10568</v>
      </c>
      <c r="B8416">
        <v>4</v>
      </c>
      <c r="C8416">
        <v>4</v>
      </c>
      <c r="D8416">
        <v>4</v>
      </c>
      <c r="E8416">
        <v>3</v>
      </c>
      <c r="F8416">
        <v>5</v>
      </c>
      <c r="G8416">
        <v>4</v>
      </c>
      <c r="H8416">
        <v>4</v>
      </c>
      <c r="I8416">
        <v>3</v>
      </c>
      <c r="J8416">
        <v>5</v>
      </c>
      <c r="K8416">
        <v>36</v>
      </c>
      <c r="L8416">
        <v>4</v>
      </c>
      <c r="M8416">
        <v>4</v>
      </c>
      <c r="N8416">
        <v>3</v>
      </c>
      <c r="O8416">
        <v>5</v>
      </c>
      <c r="P8416">
        <v>4</v>
      </c>
      <c r="Q8416">
        <v>4</v>
      </c>
      <c r="R8416">
        <v>4</v>
      </c>
      <c r="S8416">
        <v>4</v>
      </c>
      <c r="T8416">
        <v>4</v>
      </c>
      <c r="U8416">
        <v>36</v>
      </c>
      <c r="V8416">
        <v>72</v>
      </c>
      <c r="W8416" t="s">
        <v>18</v>
      </c>
      <c r="X8416" t="s">
        <v>10569</v>
      </c>
      <c r="Y8416" t="s">
        <v>10</v>
      </c>
    </row>
    <row r="8417" spans="1:25" x14ac:dyDescent="0.25">
      <c r="A8417" t="s">
        <v>10570</v>
      </c>
      <c r="B8417">
        <v>4</v>
      </c>
      <c r="C8417">
        <v>4</v>
      </c>
      <c r="D8417">
        <v>5</v>
      </c>
      <c r="E8417">
        <v>4</v>
      </c>
      <c r="F8417">
        <v>3</v>
      </c>
      <c r="G8417">
        <v>5</v>
      </c>
      <c r="H8417">
        <v>4</v>
      </c>
      <c r="I8417">
        <v>3</v>
      </c>
      <c r="J8417">
        <v>4</v>
      </c>
      <c r="K8417">
        <v>36</v>
      </c>
      <c r="L8417">
        <v>3</v>
      </c>
      <c r="M8417">
        <v>4</v>
      </c>
      <c r="N8417">
        <v>4</v>
      </c>
      <c r="O8417">
        <v>5</v>
      </c>
      <c r="P8417">
        <v>3</v>
      </c>
      <c r="Q8417">
        <v>4</v>
      </c>
      <c r="R8417">
        <v>5</v>
      </c>
      <c r="S8417">
        <v>4</v>
      </c>
      <c r="T8417">
        <v>4</v>
      </c>
      <c r="U8417">
        <v>36</v>
      </c>
      <c r="V8417">
        <v>72</v>
      </c>
      <c r="W8417" t="s">
        <v>12</v>
      </c>
      <c r="X8417" t="s">
        <v>2168</v>
      </c>
      <c r="Y8417" t="s">
        <v>10</v>
      </c>
    </row>
    <row r="8418" spans="1:25" x14ac:dyDescent="0.25">
      <c r="A8418" t="s">
        <v>10571</v>
      </c>
      <c r="B8418">
        <v>4</v>
      </c>
      <c r="C8418">
        <v>4</v>
      </c>
      <c r="D8418">
        <v>5</v>
      </c>
      <c r="E8418">
        <v>4</v>
      </c>
      <c r="F8418">
        <v>3</v>
      </c>
      <c r="G8418">
        <v>5</v>
      </c>
      <c r="H8418">
        <v>4</v>
      </c>
      <c r="I8418">
        <v>3</v>
      </c>
      <c r="J8418">
        <v>4</v>
      </c>
      <c r="K8418">
        <v>36</v>
      </c>
      <c r="L8418">
        <v>3</v>
      </c>
      <c r="M8418">
        <v>4</v>
      </c>
      <c r="N8418">
        <v>4</v>
      </c>
      <c r="O8418">
        <v>5</v>
      </c>
      <c r="P8418">
        <v>3</v>
      </c>
      <c r="Q8418">
        <v>4</v>
      </c>
      <c r="R8418">
        <v>5</v>
      </c>
      <c r="S8418">
        <v>4</v>
      </c>
      <c r="T8418">
        <v>4</v>
      </c>
      <c r="U8418">
        <v>36</v>
      </c>
      <c r="V8418">
        <v>72</v>
      </c>
      <c r="W8418" t="s">
        <v>12</v>
      </c>
      <c r="X8418" t="s">
        <v>2168</v>
      </c>
      <c r="Y8418" t="s">
        <v>10</v>
      </c>
    </row>
    <row r="8419" spans="1:25" x14ac:dyDescent="0.25">
      <c r="A8419" t="s">
        <v>10572</v>
      </c>
      <c r="B8419">
        <v>5</v>
      </c>
      <c r="C8419">
        <v>4</v>
      </c>
      <c r="D8419">
        <v>4</v>
      </c>
      <c r="E8419">
        <v>5</v>
      </c>
      <c r="F8419">
        <v>3</v>
      </c>
      <c r="G8419">
        <v>4</v>
      </c>
      <c r="H8419">
        <v>4</v>
      </c>
      <c r="I8419">
        <v>3</v>
      </c>
      <c r="J8419">
        <v>5</v>
      </c>
      <c r="K8419">
        <v>37</v>
      </c>
      <c r="L8419">
        <v>4</v>
      </c>
      <c r="M8419">
        <v>4</v>
      </c>
      <c r="N8419">
        <v>4</v>
      </c>
      <c r="O8419">
        <v>5</v>
      </c>
      <c r="P8419">
        <v>3</v>
      </c>
      <c r="Q8419">
        <v>4</v>
      </c>
      <c r="R8419">
        <v>4</v>
      </c>
      <c r="S8419">
        <v>3</v>
      </c>
      <c r="T8419">
        <v>4</v>
      </c>
      <c r="U8419">
        <v>35</v>
      </c>
      <c r="V8419">
        <v>72</v>
      </c>
      <c r="W8419" t="s">
        <v>52</v>
      </c>
      <c r="X8419" t="s">
        <v>10573</v>
      </c>
      <c r="Y8419" t="s">
        <v>10</v>
      </c>
    </row>
    <row r="8420" spans="1:25" x14ac:dyDescent="0.25">
      <c r="A8420" t="s">
        <v>10574</v>
      </c>
      <c r="B8420">
        <v>4</v>
      </c>
      <c r="C8420">
        <v>5</v>
      </c>
      <c r="D8420">
        <v>4</v>
      </c>
      <c r="E8420">
        <v>5</v>
      </c>
      <c r="F8420">
        <v>3</v>
      </c>
      <c r="G8420">
        <v>4</v>
      </c>
      <c r="H8420">
        <v>3</v>
      </c>
      <c r="I8420">
        <v>4</v>
      </c>
      <c r="J8420">
        <v>4</v>
      </c>
      <c r="K8420">
        <v>36</v>
      </c>
      <c r="L8420">
        <v>4</v>
      </c>
      <c r="M8420">
        <v>5</v>
      </c>
      <c r="N8420">
        <v>4</v>
      </c>
      <c r="O8420">
        <v>3</v>
      </c>
      <c r="P8420">
        <v>4</v>
      </c>
      <c r="Q8420">
        <v>4</v>
      </c>
      <c r="R8420">
        <v>3</v>
      </c>
      <c r="S8420">
        <v>5</v>
      </c>
      <c r="T8420">
        <v>4</v>
      </c>
      <c r="U8420">
        <v>36</v>
      </c>
      <c r="V8420">
        <v>72</v>
      </c>
      <c r="W8420" t="s">
        <v>133</v>
      </c>
      <c r="X8420" t="s">
        <v>10575</v>
      </c>
      <c r="Y8420" t="s">
        <v>10</v>
      </c>
    </row>
    <row r="8421" spans="1:25" x14ac:dyDescent="0.25">
      <c r="A8421" t="s">
        <v>10576</v>
      </c>
      <c r="B8421">
        <v>4</v>
      </c>
      <c r="C8421">
        <v>5</v>
      </c>
      <c r="D8421">
        <v>4</v>
      </c>
      <c r="E8421">
        <v>4</v>
      </c>
      <c r="F8421">
        <v>5</v>
      </c>
      <c r="G8421">
        <v>4</v>
      </c>
      <c r="H8421">
        <v>3</v>
      </c>
      <c r="I8421">
        <v>4</v>
      </c>
      <c r="J8421">
        <v>5</v>
      </c>
      <c r="K8421">
        <v>38</v>
      </c>
      <c r="L8421">
        <v>4</v>
      </c>
      <c r="M8421">
        <v>3</v>
      </c>
      <c r="N8421">
        <v>4</v>
      </c>
      <c r="O8421">
        <v>3</v>
      </c>
      <c r="P8421">
        <v>5</v>
      </c>
      <c r="Q8421">
        <v>4</v>
      </c>
      <c r="R8421">
        <v>5</v>
      </c>
      <c r="S8421">
        <v>3</v>
      </c>
      <c r="T8421">
        <v>5</v>
      </c>
      <c r="U8421">
        <v>36</v>
      </c>
      <c r="V8421">
        <v>74</v>
      </c>
      <c r="X8421" t="s">
        <v>5037</v>
      </c>
      <c r="Y8421" t="s">
        <v>397</v>
      </c>
    </row>
    <row r="8422" spans="1:25" x14ac:dyDescent="0.25">
      <c r="A8422" t="s">
        <v>10577</v>
      </c>
      <c r="B8422">
        <v>4</v>
      </c>
      <c r="C8422">
        <v>4</v>
      </c>
      <c r="D8422">
        <v>3</v>
      </c>
      <c r="E8422">
        <v>4</v>
      </c>
      <c r="F8422">
        <v>4</v>
      </c>
      <c r="G8422">
        <v>3</v>
      </c>
      <c r="H8422">
        <v>3</v>
      </c>
      <c r="I8422">
        <v>4</v>
      </c>
      <c r="J8422">
        <v>3</v>
      </c>
      <c r="K8422">
        <v>32</v>
      </c>
      <c r="L8422">
        <v>0</v>
      </c>
      <c r="M8422">
        <v>0</v>
      </c>
      <c r="N8422">
        <v>0</v>
      </c>
      <c r="O8422">
        <v>0</v>
      </c>
      <c r="P8422">
        <v>0</v>
      </c>
      <c r="Q8422">
        <v>0</v>
      </c>
      <c r="R8422">
        <v>0</v>
      </c>
      <c r="S8422">
        <v>0</v>
      </c>
      <c r="T8422">
        <v>0</v>
      </c>
      <c r="U8422">
        <v>0</v>
      </c>
      <c r="V8422">
        <v>32</v>
      </c>
      <c r="W8422" t="s">
        <v>236</v>
      </c>
      <c r="X8422" t="s">
        <v>10578</v>
      </c>
      <c r="Y8422" t="s">
        <v>10</v>
      </c>
    </row>
    <row r="8423" spans="1:25" x14ac:dyDescent="0.25">
      <c r="A8423" t="s">
        <v>10579</v>
      </c>
      <c r="B8423">
        <v>4</v>
      </c>
      <c r="C8423">
        <v>5</v>
      </c>
      <c r="D8423">
        <v>3</v>
      </c>
      <c r="E8423">
        <v>4</v>
      </c>
      <c r="F8423">
        <v>4</v>
      </c>
      <c r="G8423">
        <v>4</v>
      </c>
      <c r="H8423">
        <v>5</v>
      </c>
      <c r="I8423">
        <v>4</v>
      </c>
      <c r="J8423">
        <v>3</v>
      </c>
      <c r="K8423">
        <v>36</v>
      </c>
      <c r="L8423">
        <v>4</v>
      </c>
      <c r="M8423">
        <v>5</v>
      </c>
      <c r="N8423">
        <v>3</v>
      </c>
      <c r="O8423">
        <v>4</v>
      </c>
      <c r="P8423">
        <v>4</v>
      </c>
      <c r="Q8423">
        <v>3</v>
      </c>
      <c r="R8423">
        <v>4</v>
      </c>
      <c r="S8423">
        <v>4</v>
      </c>
      <c r="T8423">
        <v>5</v>
      </c>
      <c r="U8423">
        <v>36</v>
      </c>
      <c r="V8423">
        <v>72</v>
      </c>
      <c r="W8423" t="s">
        <v>3125</v>
      </c>
      <c r="X8423" t="s">
        <v>10580</v>
      </c>
      <c r="Y8423" t="s">
        <v>550</v>
      </c>
    </row>
    <row r="8424" spans="1:25" x14ac:dyDescent="0.25">
      <c r="A8424" t="s">
        <v>10581</v>
      </c>
      <c r="B8424">
        <v>5</v>
      </c>
      <c r="C8424">
        <v>4</v>
      </c>
      <c r="D8424">
        <v>4</v>
      </c>
      <c r="E8424">
        <v>3</v>
      </c>
      <c r="F8424">
        <v>4</v>
      </c>
      <c r="G8424">
        <v>4</v>
      </c>
      <c r="H8424">
        <v>3</v>
      </c>
      <c r="I8424">
        <v>4</v>
      </c>
      <c r="J8424">
        <v>5</v>
      </c>
      <c r="K8424">
        <v>36</v>
      </c>
      <c r="L8424">
        <v>4</v>
      </c>
      <c r="M8424">
        <v>5</v>
      </c>
      <c r="N8424">
        <v>3</v>
      </c>
      <c r="O8424">
        <v>4</v>
      </c>
      <c r="P8424">
        <v>4</v>
      </c>
      <c r="Q8424">
        <v>4</v>
      </c>
      <c r="R8424">
        <v>5</v>
      </c>
      <c r="S8424">
        <v>3</v>
      </c>
      <c r="T8424">
        <v>4</v>
      </c>
      <c r="U8424">
        <v>36</v>
      </c>
      <c r="V8424">
        <v>72</v>
      </c>
      <c r="W8424" t="s">
        <v>133</v>
      </c>
      <c r="X8424" t="s">
        <v>2403</v>
      </c>
      <c r="Y8424" t="s">
        <v>10</v>
      </c>
    </row>
    <row r="8425" spans="1:25" x14ac:dyDescent="0.25">
      <c r="A8425" t="s">
        <v>10582</v>
      </c>
      <c r="B8425">
        <v>4</v>
      </c>
      <c r="C8425">
        <v>4</v>
      </c>
      <c r="D8425">
        <v>3</v>
      </c>
      <c r="E8425">
        <v>4</v>
      </c>
      <c r="F8425">
        <v>3</v>
      </c>
      <c r="G8425">
        <v>4</v>
      </c>
      <c r="H8425">
        <v>5</v>
      </c>
      <c r="I8425">
        <v>4</v>
      </c>
      <c r="J8425">
        <v>5</v>
      </c>
      <c r="K8425">
        <v>36</v>
      </c>
      <c r="L8425">
        <v>4</v>
      </c>
      <c r="M8425">
        <v>4</v>
      </c>
      <c r="N8425">
        <v>3</v>
      </c>
      <c r="O8425">
        <v>5</v>
      </c>
      <c r="P8425">
        <v>3</v>
      </c>
      <c r="Q8425">
        <v>5</v>
      </c>
      <c r="R8425">
        <v>4</v>
      </c>
      <c r="S8425">
        <v>4</v>
      </c>
      <c r="T8425">
        <v>4</v>
      </c>
      <c r="U8425">
        <v>36</v>
      </c>
      <c r="V8425">
        <v>72</v>
      </c>
      <c r="W8425" t="s">
        <v>58</v>
      </c>
      <c r="X8425" t="s">
        <v>511</v>
      </c>
      <c r="Y8425" t="s">
        <v>10</v>
      </c>
    </row>
    <row r="8426" spans="1:25" x14ac:dyDescent="0.25">
      <c r="A8426" t="s">
        <v>10584</v>
      </c>
      <c r="B8426">
        <v>4</v>
      </c>
      <c r="C8426">
        <v>3</v>
      </c>
      <c r="D8426">
        <v>5</v>
      </c>
      <c r="E8426">
        <v>4</v>
      </c>
      <c r="F8426">
        <v>4</v>
      </c>
      <c r="G8426">
        <v>3</v>
      </c>
      <c r="H8426">
        <v>4</v>
      </c>
      <c r="I8426">
        <v>4</v>
      </c>
      <c r="J8426">
        <v>5</v>
      </c>
      <c r="K8426">
        <v>36</v>
      </c>
      <c r="L8426">
        <v>0</v>
      </c>
      <c r="M8426">
        <v>0</v>
      </c>
      <c r="N8426">
        <v>0</v>
      </c>
      <c r="O8426">
        <v>0</v>
      </c>
      <c r="P8426">
        <v>0</v>
      </c>
      <c r="Q8426">
        <v>0</v>
      </c>
      <c r="R8426">
        <v>0</v>
      </c>
      <c r="S8426">
        <v>0</v>
      </c>
      <c r="T8426">
        <v>0</v>
      </c>
      <c r="U8426">
        <v>0</v>
      </c>
      <c r="V8426">
        <v>36</v>
      </c>
      <c r="W8426" t="s">
        <v>1317</v>
      </c>
      <c r="X8426" t="s">
        <v>10583</v>
      </c>
      <c r="Y8426" t="s">
        <v>44</v>
      </c>
    </row>
    <row r="8427" spans="1:25" x14ac:dyDescent="0.25">
      <c r="A8427" t="s">
        <v>10585</v>
      </c>
      <c r="B8427">
        <v>3</v>
      </c>
      <c r="C8427">
        <v>3</v>
      </c>
      <c r="D8427">
        <v>3</v>
      </c>
      <c r="E8427">
        <v>4</v>
      </c>
      <c r="F8427">
        <v>4</v>
      </c>
      <c r="G8427">
        <v>3</v>
      </c>
      <c r="H8427">
        <v>3</v>
      </c>
      <c r="I8427">
        <v>3</v>
      </c>
      <c r="J8427">
        <v>3</v>
      </c>
      <c r="K8427">
        <v>29</v>
      </c>
      <c r="L8427">
        <v>0</v>
      </c>
      <c r="M8427">
        <v>0</v>
      </c>
      <c r="N8427">
        <v>0</v>
      </c>
      <c r="O8427">
        <v>0</v>
      </c>
      <c r="P8427">
        <v>0</v>
      </c>
      <c r="Q8427">
        <v>0</v>
      </c>
      <c r="R8427">
        <v>0</v>
      </c>
      <c r="S8427">
        <v>0</v>
      </c>
      <c r="T8427">
        <v>0</v>
      </c>
      <c r="U8427">
        <v>0</v>
      </c>
      <c r="V8427">
        <v>29</v>
      </c>
      <c r="W8427" t="s">
        <v>110</v>
      </c>
      <c r="X8427" t="s">
        <v>3573</v>
      </c>
      <c r="Y8427" t="s">
        <v>10</v>
      </c>
    </row>
    <row r="8428" spans="1:25" x14ac:dyDescent="0.25">
      <c r="A8428" t="s">
        <v>10586</v>
      </c>
      <c r="B8428">
        <v>4</v>
      </c>
      <c r="C8428">
        <v>4</v>
      </c>
      <c r="D8428">
        <v>4</v>
      </c>
      <c r="E8428">
        <v>4</v>
      </c>
      <c r="F8428">
        <v>3</v>
      </c>
      <c r="G8428">
        <v>5</v>
      </c>
      <c r="H8428">
        <v>4</v>
      </c>
      <c r="I8428">
        <v>3</v>
      </c>
      <c r="J8428">
        <v>5</v>
      </c>
      <c r="K8428">
        <v>36</v>
      </c>
      <c r="L8428">
        <v>4</v>
      </c>
      <c r="M8428">
        <v>4</v>
      </c>
      <c r="N8428">
        <v>4</v>
      </c>
      <c r="O8428">
        <v>5</v>
      </c>
      <c r="P8428">
        <v>4</v>
      </c>
      <c r="Q8428">
        <v>3</v>
      </c>
      <c r="R8428">
        <v>5</v>
      </c>
      <c r="S8428">
        <v>4</v>
      </c>
      <c r="T8428">
        <v>3</v>
      </c>
      <c r="U8428">
        <v>36</v>
      </c>
      <c r="V8428">
        <v>72</v>
      </c>
      <c r="W8428" t="s">
        <v>166</v>
      </c>
      <c r="X8428" t="s">
        <v>1852</v>
      </c>
      <c r="Y8428" t="s">
        <v>10</v>
      </c>
    </row>
    <row r="8429" spans="1:25" x14ac:dyDescent="0.25">
      <c r="A8429" t="s">
        <v>10587</v>
      </c>
      <c r="B8429">
        <v>5</v>
      </c>
      <c r="C8429">
        <v>3</v>
      </c>
      <c r="D8429">
        <v>4</v>
      </c>
      <c r="E8429">
        <v>4</v>
      </c>
      <c r="F8429">
        <v>3</v>
      </c>
      <c r="G8429">
        <v>5</v>
      </c>
      <c r="H8429">
        <v>4</v>
      </c>
      <c r="I8429">
        <v>4</v>
      </c>
      <c r="J8429">
        <v>4</v>
      </c>
      <c r="K8429">
        <v>36</v>
      </c>
      <c r="L8429">
        <v>5</v>
      </c>
      <c r="M8429">
        <v>3</v>
      </c>
      <c r="N8429">
        <v>4</v>
      </c>
      <c r="O8429">
        <v>4</v>
      </c>
      <c r="P8429">
        <v>4</v>
      </c>
      <c r="Q8429">
        <v>4</v>
      </c>
      <c r="R8429">
        <v>4</v>
      </c>
      <c r="S8429">
        <v>3</v>
      </c>
      <c r="T8429">
        <v>5</v>
      </c>
      <c r="U8429">
        <v>36</v>
      </c>
      <c r="V8429">
        <v>72</v>
      </c>
      <c r="W8429" t="s">
        <v>58</v>
      </c>
      <c r="X8429" t="s">
        <v>10588</v>
      </c>
      <c r="Y8429" t="s">
        <v>10</v>
      </c>
    </row>
    <row r="8430" spans="1:25" x14ac:dyDescent="0.25">
      <c r="A8430" t="s">
        <v>10589</v>
      </c>
      <c r="B8430">
        <v>4</v>
      </c>
      <c r="C8430">
        <v>4</v>
      </c>
      <c r="D8430">
        <v>4</v>
      </c>
      <c r="E8430">
        <v>4</v>
      </c>
      <c r="F8430">
        <v>4</v>
      </c>
      <c r="G8430">
        <v>3</v>
      </c>
      <c r="H8430">
        <v>3</v>
      </c>
      <c r="I8430">
        <v>3</v>
      </c>
      <c r="J8430">
        <v>5</v>
      </c>
      <c r="K8430">
        <v>34</v>
      </c>
      <c r="L8430">
        <v>0</v>
      </c>
      <c r="M8430">
        <v>0</v>
      </c>
      <c r="N8430">
        <v>0</v>
      </c>
      <c r="O8430">
        <v>0</v>
      </c>
      <c r="P8430">
        <v>0</v>
      </c>
      <c r="Q8430">
        <v>0</v>
      </c>
      <c r="R8430">
        <v>0</v>
      </c>
      <c r="S8430">
        <v>0</v>
      </c>
      <c r="T8430">
        <v>0</v>
      </c>
      <c r="U8430">
        <v>0</v>
      </c>
      <c r="V8430">
        <v>34</v>
      </c>
      <c r="W8430" t="s">
        <v>18</v>
      </c>
      <c r="X8430" t="s">
        <v>10590</v>
      </c>
      <c r="Y8430" t="s">
        <v>10</v>
      </c>
    </row>
    <row r="8431" spans="1:25" x14ac:dyDescent="0.25">
      <c r="A8431" t="s">
        <v>10591</v>
      </c>
      <c r="B8431">
        <v>4</v>
      </c>
      <c r="C8431">
        <v>5</v>
      </c>
      <c r="D8431">
        <v>3</v>
      </c>
      <c r="E8431">
        <v>4</v>
      </c>
      <c r="F8431">
        <v>4</v>
      </c>
      <c r="G8431">
        <v>5</v>
      </c>
      <c r="H8431">
        <v>4</v>
      </c>
      <c r="I8431">
        <v>3</v>
      </c>
      <c r="J8431">
        <v>4</v>
      </c>
      <c r="K8431">
        <v>36</v>
      </c>
      <c r="L8431">
        <v>4</v>
      </c>
      <c r="M8431">
        <v>4</v>
      </c>
      <c r="N8431">
        <v>5</v>
      </c>
      <c r="O8431">
        <v>3</v>
      </c>
      <c r="P8431">
        <v>4</v>
      </c>
      <c r="Q8431">
        <v>4</v>
      </c>
      <c r="R8431">
        <v>3</v>
      </c>
      <c r="S8431">
        <v>4</v>
      </c>
      <c r="T8431">
        <v>5</v>
      </c>
      <c r="U8431">
        <v>36</v>
      </c>
      <c r="V8431">
        <v>72</v>
      </c>
      <c r="W8431" t="s">
        <v>747</v>
      </c>
      <c r="X8431" t="s">
        <v>1837</v>
      </c>
      <c r="Y8431" t="s">
        <v>10</v>
      </c>
    </row>
    <row r="8432" spans="1:25" x14ac:dyDescent="0.25">
      <c r="A8432" t="s">
        <v>10592</v>
      </c>
      <c r="B8432">
        <v>5</v>
      </c>
      <c r="C8432">
        <v>4</v>
      </c>
      <c r="D8432">
        <v>3</v>
      </c>
      <c r="E8432">
        <v>4</v>
      </c>
      <c r="F8432">
        <v>5</v>
      </c>
      <c r="G8432">
        <v>4</v>
      </c>
      <c r="H8432">
        <v>4</v>
      </c>
      <c r="I8432">
        <v>4</v>
      </c>
      <c r="J8432">
        <v>4</v>
      </c>
      <c r="K8432">
        <v>37</v>
      </c>
      <c r="L8432">
        <v>4</v>
      </c>
      <c r="M8432">
        <v>3</v>
      </c>
      <c r="N8432">
        <v>3</v>
      </c>
      <c r="O8432">
        <v>4</v>
      </c>
      <c r="P8432">
        <v>4</v>
      </c>
      <c r="Q8432">
        <v>4</v>
      </c>
      <c r="R8432">
        <v>3</v>
      </c>
      <c r="S8432">
        <v>3</v>
      </c>
      <c r="T8432">
        <v>4</v>
      </c>
      <c r="U8432">
        <v>32</v>
      </c>
      <c r="V8432">
        <v>69</v>
      </c>
      <c r="W8432" t="s">
        <v>58</v>
      </c>
      <c r="X8432" t="s">
        <v>10593</v>
      </c>
      <c r="Y8432" t="s">
        <v>10</v>
      </c>
    </row>
    <row r="8433" spans="1:25" x14ac:dyDescent="0.25">
      <c r="A8433" t="s">
        <v>10594</v>
      </c>
      <c r="B8433">
        <v>5</v>
      </c>
      <c r="C8433">
        <v>3</v>
      </c>
      <c r="D8433">
        <v>4</v>
      </c>
      <c r="E8433">
        <v>4</v>
      </c>
      <c r="F8433">
        <v>4</v>
      </c>
      <c r="G8433">
        <v>4</v>
      </c>
      <c r="H8433">
        <v>3</v>
      </c>
      <c r="I8433">
        <v>4</v>
      </c>
      <c r="J8433">
        <v>4</v>
      </c>
      <c r="K8433">
        <v>35</v>
      </c>
      <c r="L8433">
        <v>4</v>
      </c>
      <c r="M8433">
        <v>5</v>
      </c>
      <c r="N8433">
        <v>3</v>
      </c>
      <c r="O8433">
        <v>4</v>
      </c>
      <c r="P8433">
        <v>4</v>
      </c>
      <c r="Q8433">
        <v>3</v>
      </c>
      <c r="R8433">
        <v>4</v>
      </c>
      <c r="S8433">
        <v>4</v>
      </c>
      <c r="T8433">
        <v>5</v>
      </c>
      <c r="U8433">
        <v>36</v>
      </c>
      <c r="V8433">
        <v>71</v>
      </c>
      <c r="W8433" t="s">
        <v>669</v>
      </c>
      <c r="X8433" t="s">
        <v>10595</v>
      </c>
      <c r="Y8433" t="s">
        <v>10</v>
      </c>
    </row>
    <row r="8434" spans="1:25" x14ac:dyDescent="0.25">
      <c r="A8434" t="s">
        <v>10596</v>
      </c>
      <c r="B8434">
        <v>4</v>
      </c>
      <c r="C8434">
        <v>3</v>
      </c>
      <c r="D8434">
        <v>4</v>
      </c>
      <c r="E8434">
        <v>4</v>
      </c>
      <c r="F8434">
        <v>3</v>
      </c>
      <c r="G8434">
        <v>5</v>
      </c>
      <c r="H8434">
        <v>5</v>
      </c>
      <c r="I8434">
        <v>4</v>
      </c>
      <c r="J8434">
        <v>4</v>
      </c>
      <c r="K8434">
        <v>36</v>
      </c>
      <c r="L8434">
        <v>4</v>
      </c>
      <c r="M8434">
        <v>4</v>
      </c>
      <c r="N8434">
        <v>4</v>
      </c>
      <c r="O8434">
        <v>3</v>
      </c>
      <c r="P8434">
        <v>4</v>
      </c>
      <c r="Q8434">
        <v>5</v>
      </c>
      <c r="R8434">
        <v>4</v>
      </c>
      <c r="S8434">
        <v>3</v>
      </c>
      <c r="T8434">
        <v>5</v>
      </c>
      <c r="U8434">
        <v>36</v>
      </c>
      <c r="V8434">
        <v>72</v>
      </c>
      <c r="W8434" t="s">
        <v>58</v>
      </c>
      <c r="X8434" t="s">
        <v>10597</v>
      </c>
      <c r="Y8434" t="s">
        <v>10</v>
      </c>
    </row>
    <row r="8435" spans="1:25" x14ac:dyDescent="0.25">
      <c r="A8435" t="s">
        <v>10596</v>
      </c>
      <c r="B8435">
        <v>5</v>
      </c>
      <c r="C8435">
        <v>3</v>
      </c>
      <c r="D8435">
        <v>4</v>
      </c>
      <c r="E8435">
        <v>4</v>
      </c>
      <c r="F8435">
        <v>3</v>
      </c>
      <c r="G8435">
        <v>4</v>
      </c>
      <c r="H8435">
        <v>4</v>
      </c>
      <c r="I8435">
        <v>4</v>
      </c>
      <c r="J8435">
        <v>4</v>
      </c>
      <c r="K8435">
        <v>35</v>
      </c>
      <c r="L8435">
        <v>4</v>
      </c>
      <c r="M8435">
        <v>4</v>
      </c>
      <c r="N8435">
        <v>4</v>
      </c>
      <c r="O8435">
        <v>3</v>
      </c>
      <c r="P8435">
        <v>4</v>
      </c>
      <c r="Q8435">
        <v>5</v>
      </c>
      <c r="R8435">
        <v>3</v>
      </c>
      <c r="S8435">
        <v>4</v>
      </c>
      <c r="T8435">
        <v>4</v>
      </c>
      <c r="U8435">
        <v>35</v>
      </c>
      <c r="V8435">
        <v>70</v>
      </c>
      <c r="W8435" t="s">
        <v>8</v>
      </c>
      <c r="X8435" t="s">
        <v>4924</v>
      </c>
      <c r="Y8435" t="s">
        <v>10</v>
      </c>
    </row>
    <row r="8436" spans="1:25" x14ac:dyDescent="0.25">
      <c r="A8436" t="s">
        <v>10598</v>
      </c>
      <c r="B8436">
        <v>5</v>
      </c>
      <c r="C8436">
        <v>3</v>
      </c>
      <c r="D8436">
        <v>4</v>
      </c>
      <c r="E8436">
        <v>4</v>
      </c>
      <c r="F8436">
        <v>3</v>
      </c>
      <c r="G8436">
        <v>4</v>
      </c>
      <c r="H8436">
        <v>4</v>
      </c>
      <c r="I8436">
        <v>4</v>
      </c>
      <c r="J8436">
        <v>4</v>
      </c>
      <c r="K8436">
        <v>35</v>
      </c>
      <c r="L8436">
        <v>4</v>
      </c>
      <c r="M8436">
        <v>4</v>
      </c>
      <c r="N8436">
        <v>4</v>
      </c>
      <c r="O8436">
        <v>3</v>
      </c>
      <c r="P8436">
        <v>4</v>
      </c>
      <c r="Q8436">
        <v>5</v>
      </c>
      <c r="R8436">
        <v>3</v>
      </c>
      <c r="S8436">
        <v>4</v>
      </c>
      <c r="T8436">
        <v>4</v>
      </c>
      <c r="U8436">
        <v>35</v>
      </c>
      <c r="V8436">
        <v>70</v>
      </c>
      <c r="W8436" t="s">
        <v>8</v>
      </c>
      <c r="X8436" t="s">
        <v>4924</v>
      </c>
      <c r="Y8436" t="s">
        <v>10</v>
      </c>
    </row>
    <row r="8437" spans="1:25" x14ac:dyDescent="0.25">
      <c r="A8437" t="s">
        <v>10599</v>
      </c>
      <c r="B8437">
        <v>4</v>
      </c>
      <c r="C8437">
        <v>4</v>
      </c>
      <c r="D8437">
        <v>3</v>
      </c>
      <c r="E8437">
        <v>4</v>
      </c>
      <c r="F8437">
        <v>4</v>
      </c>
      <c r="G8437">
        <v>5</v>
      </c>
      <c r="H8437">
        <v>4</v>
      </c>
      <c r="I8437">
        <v>5</v>
      </c>
      <c r="J8437">
        <v>3</v>
      </c>
      <c r="K8437">
        <v>36</v>
      </c>
      <c r="L8437">
        <v>0</v>
      </c>
      <c r="M8437">
        <v>0</v>
      </c>
      <c r="N8437">
        <v>0</v>
      </c>
      <c r="O8437">
        <v>0</v>
      </c>
      <c r="P8437">
        <v>0</v>
      </c>
      <c r="Q8437">
        <v>0</v>
      </c>
      <c r="R8437">
        <v>0</v>
      </c>
      <c r="S8437">
        <v>0</v>
      </c>
      <c r="T8437">
        <v>0</v>
      </c>
      <c r="U8437">
        <v>0</v>
      </c>
      <c r="V8437">
        <v>36</v>
      </c>
      <c r="W8437" t="s">
        <v>669</v>
      </c>
      <c r="X8437" t="s">
        <v>10600</v>
      </c>
      <c r="Y8437" t="s">
        <v>10</v>
      </c>
    </row>
    <row r="8438" spans="1:25" x14ac:dyDescent="0.25">
      <c r="A8438" t="s">
        <v>10601</v>
      </c>
      <c r="B8438">
        <v>4</v>
      </c>
      <c r="C8438">
        <v>3</v>
      </c>
      <c r="D8438">
        <v>3</v>
      </c>
      <c r="E8438">
        <v>4</v>
      </c>
      <c r="F8438">
        <v>3</v>
      </c>
      <c r="G8438">
        <v>4</v>
      </c>
      <c r="H8438">
        <v>4</v>
      </c>
      <c r="I8438">
        <v>4</v>
      </c>
      <c r="J8438">
        <v>5</v>
      </c>
      <c r="K8438">
        <v>34</v>
      </c>
      <c r="L8438">
        <v>4</v>
      </c>
      <c r="M8438">
        <v>4</v>
      </c>
      <c r="N8438">
        <v>4</v>
      </c>
      <c r="O8438">
        <v>4</v>
      </c>
      <c r="P8438">
        <v>4</v>
      </c>
      <c r="Q8438">
        <v>3</v>
      </c>
      <c r="R8438">
        <v>5</v>
      </c>
      <c r="S8438">
        <v>4</v>
      </c>
      <c r="T8438">
        <v>4</v>
      </c>
      <c r="U8438">
        <v>36</v>
      </c>
      <c r="V8438">
        <v>70</v>
      </c>
      <c r="W8438" t="s">
        <v>58</v>
      </c>
      <c r="X8438" t="s">
        <v>10602</v>
      </c>
      <c r="Y8438" t="s">
        <v>10</v>
      </c>
    </row>
    <row r="8439" spans="1:25" x14ac:dyDescent="0.25">
      <c r="A8439" t="s">
        <v>10603</v>
      </c>
      <c r="B8439">
        <v>4</v>
      </c>
      <c r="C8439">
        <v>3</v>
      </c>
      <c r="D8439">
        <v>5</v>
      </c>
      <c r="E8439">
        <v>4</v>
      </c>
      <c r="F8439">
        <v>5</v>
      </c>
      <c r="G8439">
        <v>3</v>
      </c>
      <c r="H8439">
        <v>3</v>
      </c>
      <c r="I8439">
        <v>4</v>
      </c>
      <c r="J8439">
        <v>4</v>
      </c>
      <c r="K8439">
        <v>35</v>
      </c>
      <c r="L8439">
        <v>4</v>
      </c>
      <c r="M8439">
        <v>3</v>
      </c>
      <c r="N8439">
        <v>5</v>
      </c>
      <c r="O8439">
        <v>3</v>
      </c>
      <c r="P8439">
        <v>4</v>
      </c>
      <c r="Q8439">
        <v>4</v>
      </c>
      <c r="R8439">
        <v>4</v>
      </c>
      <c r="S8439">
        <v>4</v>
      </c>
      <c r="T8439">
        <v>5</v>
      </c>
      <c r="U8439">
        <v>36</v>
      </c>
      <c r="V8439">
        <v>71</v>
      </c>
      <c r="W8439" t="s">
        <v>58</v>
      </c>
      <c r="X8439" t="s">
        <v>10602</v>
      </c>
      <c r="Y8439" t="s">
        <v>10</v>
      </c>
    </row>
    <row r="8440" spans="1:25" x14ac:dyDescent="0.25">
      <c r="A8440" t="s">
        <v>10604</v>
      </c>
      <c r="B8440">
        <v>4</v>
      </c>
      <c r="C8440">
        <v>4</v>
      </c>
      <c r="D8440">
        <v>3</v>
      </c>
      <c r="E8440">
        <v>4</v>
      </c>
      <c r="F8440">
        <v>3</v>
      </c>
      <c r="G8440">
        <v>4</v>
      </c>
      <c r="H8440">
        <v>5</v>
      </c>
      <c r="I8440">
        <v>4</v>
      </c>
      <c r="J8440">
        <v>4</v>
      </c>
      <c r="K8440">
        <v>35</v>
      </c>
      <c r="L8440">
        <v>4</v>
      </c>
      <c r="M8440">
        <v>4</v>
      </c>
      <c r="N8440">
        <v>4</v>
      </c>
      <c r="O8440">
        <v>4</v>
      </c>
      <c r="P8440">
        <v>5</v>
      </c>
      <c r="Q8440">
        <v>4</v>
      </c>
      <c r="R8440">
        <v>3</v>
      </c>
      <c r="S8440">
        <v>4</v>
      </c>
      <c r="T8440">
        <v>4</v>
      </c>
      <c r="U8440">
        <v>36</v>
      </c>
      <c r="V8440">
        <v>71</v>
      </c>
      <c r="W8440" t="s">
        <v>58</v>
      </c>
      <c r="X8440" t="s">
        <v>10602</v>
      </c>
      <c r="Y8440" t="s">
        <v>10</v>
      </c>
    </row>
    <row r="8441" spans="1:25" x14ac:dyDescent="0.25">
      <c r="A8441" t="s">
        <v>10605</v>
      </c>
      <c r="B8441">
        <v>4</v>
      </c>
      <c r="C8441">
        <v>3</v>
      </c>
      <c r="D8441">
        <v>3</v>
      </c>
      <c r="E8441">
        <v>4</v>
      </c>
      <c r="F8441">
        <v>4</v>
      </c>
      <c r="G8441">
        <v>3</v>
      </c>
      <c r="H8441">
        <v>4</v>
      </c>
      <c r="I8441">
        <v>3</v>
      </c>
      <c r="J8441">
        <v>3</v>
      </c>
      <c r="K8441">
        <v>31</v>
      </c>
      <c r="L8441">
        <v>4</v>
      </c>
      <c r="M8441">
        <v>3</v>
      </c>
      <c r="N8441">
        <v>4</v>
      </c>
      <c r="O8441">
        <v>3</v>
      </c>
      <c r="P8441">
        <v>3</v>
      </c>
      <c r="Q8441">
        <v>4</v>
      </c>
      <c r="R8441">
        <v>3</v>
      </c>
      <c r="S8441">
        <v>4</v>
      </c>
      <c r="T8441">
        <v>3</v>
      </c>
      <c r="U8441">
        <v>31</v>
      </c>
      <c r="V8441">
        <v>62</v>
      </c>
      <c r="W8441" t="s">
        <v>39</v>
      </c>
      <c r="X8441" t="s">
        <v>2979</v>
      </c>
      <c r="Y8441" t="s">
        <v>10</v>
      </c>
    </row>
    <row r="8442" spans="1:25" x14ac:dyDescent="0.25">
      <c r="A8442" t="s">
        <v>10606</v>
      </c>
      <c r="B8442">
        <v>4</v>
      </c>
      <c r="C8442">
        <v>5</v>
      </c>
      <c r="D8442">
        <v>3</v>
      </c>
      <c r="E8442">
        <v>4</v>
      </c>
      <c r="F8442">
        <v>4</v>
      </c>
      <c r="G8442">
        <v>3</v>
      </c>
      <c r="H8442">
        <v>4</v>
      </c>
      <c r="I8442">
        <v>4</v>
      </c>
      <c r="J8442">
        <v>4</v>
      </c>
      <c r="K8442">
        <v>35</v>
      </c>
      <c r="L8442">
        <v>4</v>
      </c>
      <c r="M8442">
        <v>5</v>
      </c>
      <c r="N8442">
        <v>3</v>
      </c>
      <c r="O8442">
        <v>4</v>
      </c>
      <c r="P8442">
        <v>4</v>
      </c>
      <c r="Q8442">
        <v>5</v>
      </c>
      <c r="R8442">
        <v>3</v>
      </c>
      <c r="S8442">
        <v>4</v>
      </c>
      <c r="T8442">
        <v>4</v>
      </c>
      <c r="U8442">
        <v>36</v>
      </c>
      <c r="V8442">
        <v>71</v>
      </c>
      <c r="W8442" t="s">
        <v>15</v>
      </c>
      <c r="X8442" t="s">
        <v>10607</v>
      </c>
      <c r="Y8442" t="s">
        <v>10</v>
      </c>
    </row>
    <row r="8443" spans="1:25" x14ac:dyDescent="0.25">
      <c r="A8443" t="s">
        <v>10608</v>
      </c>
      <c r="B8443">
        <v>5</v>
      </c>
      <c r="C8443">
        <v>3</v>
      </c>
      <c r="D8443">
        <v>4</v>
      </c>
      <c r="E8443">
        <v>4</v>
      </c>
      <c r="F8443">
        <v>3</v>
      </c>
      <c r="G8443">
        <v>4</v>
      </c>
      <c r="H8443">
        <v>4</v>
      </c>
      <c r="I8443">
        <v>5</v>
      </c>
      <c r="J8443">
        <v>3</v>
      </c>
      <c r="K8443">
        <v>35</v>
      </c>
      <c r="L8443">
        <v>4</v>
      </c>
      <c r="M8443">
        <v>5</v>
      </c>
      <c r="N8443">
        <v>4</v>
      </c>
      <c r="O8443">
        <v>3</v>
      </c>
      <c r="P8443">
        <v>4</v>
      </c>
      <c r="Q8443">
        <v>4</v>
      </c>
      <c r="R8443">
        <v>3</v>
      </c>
      <c r="S8443">
        <v>4</v>
      </c>
      <c r="T8443">
        <v>4</v>
      </c>
      <c r="U8443">
        <v>35</v>
      </c>
      <c r="V8443">
        <v>70</v>
      </c>
      <c r="W8443" t="s">
        <v>133</v>
      </c>
      <c r="X8443" t="s">
        <v>10609</v>
      </c>
      <c r="Y8443" t="s">
        <v>10</v>
      </c>
    </row>
    <row r="8444" spans="1:25" x14ac:dyDescent="0.25">
      <c r="A8444" t="s">
        <v>10610</v>
      </c>
      <c r="B8444">
        <v>4</v>
      </c>
      <c r="C8444">
        <v>3</v>
      </c>
      <c r="D8444">
        <v>5</v>
      </c>
      <c r="E8444">
        <v>4</v>
      </c>
      <c r="F8444">
        <v>4</v>
      </c>
      <c r="G8444">
        <v>5</v>
      </c>
      <c r="H8444">
        <v>3</v>
      </c>
      <c r="I8444">
        <v>4</v>
      </c>
      <c r="J8444">
        <v>4</v>
      </c>
      <c r="K8444">
        <v>36</v>
      </c>
      <c r="L8444">
        <v>4</v>
      </c>
      <c r="M8444">
        <v>3</v>
      </c>
      <c r="N8444">
        <v>5</v>
      </c>
      <c r="O8444">
        <v>4</v>
      </c>
      <c r="P8444">
        <v>4</v>
      </c>
      <c r="Q8444">
        <v>3</v>
      </c>
      <c r="R8444">
        <v>4</v>
      </c>
      <c r="S8444">
        <v>4</v>
      </c>
      <c r="T8444">
        <v>4</v>
      </c>
      <c r="U8444">
        <v>35</v>
      </c>
      <c r="V8444">
        <v>71</v>
      </c>
      <c r="W8444" t="s">
        <v>8</v>
      </c>
      <c r="X8444" t="s">
        <v>4327</v>
      </c>
      <c r="Y8444" t="s">
        <v>10</v>
      </c>
    </row>
    <row r="8445" spans="1:25" x14ac:dyDescent="0.25">
      <c r="A8445" t="s">
        <v>10611</v>
      </c>
      <c r="B8445">
        <v>5</v>
      </c>
      <c r="C8445">
        <v>4</v>
      </c>
      <c r="D8445">
        <v>3</v>
      </c>
      <c r="E8445">
        <v>5</v>
      </c>
      <c r="F8445">
        <v>4</v>
      </c>
      <c r="G8445">
        <v>4</v>
      </c>
      <c r="H8445">
        <v>4</v>
      </c>
      <c r="I8445">
        <v>4</v>
      </c>
      <c r="J8445">
        <v>3</v>
      </c>
      <c r="K8445">
        <v>36</v>
      </c>
      <c r="L8445">
        <v>5</v>
      </c>
      <c r="M8445">
        <v>4</v>
      </c>
      <c r="N8445">
        <v>3</v>
      </c>
      <c r="O8445">
        <v>4</v>
      </c>
      <c r="P8445">
        <v>4</v>
      </c>
      <c r="Q8445">
        <v>3</v>
      </c>
      <c r="R8445">
        <v>4</v>
      </c>
      <c r="S8445">
        <v>4</v>
      </c>
      <c r="T8445">
        <v>4</v>
      </c>
      <c r="U8445">
        <v>35</v>
      </c>
      <c r="V8445">
        <v>71</v>
      </c>
      <c r="W8445" t="s">
        <v>61</v>
      </c>
      <c r="X8445" t="s">
        <v>10612</v>
      </c>
      <c r="Y8445" t="s">
        <v>10</v>
      </c>
    </row>
    <row r="8446" spans="1:25" x14ac:dyDescent="0.25">
      <c r="A8446" t="s">
        <v>10613</v>
      </c>
      <c r="B8446">
        <v>4</v>
      </c>
      <c r="C8446">
        <v>3</v>
      </c>
      <c r="D8446">
        <v>4</v>
      </c>
      <c r="E8446">
        <v>4</v>
      </c>
      <c r="F8446">
        <v>4</v>
      </c>
      <c r="G8446">
        <v>4</v>
      </c>
      <c r="H8446">
        <v>5</v>
      </c>
      <c r="I8446">
        <v>5</v>
      </c>
      <c r="J8446">
        <v>3</v>
      </c>
      <c r="K8446">
        <v>36</v>
      </c>
      <c r="L8446">
        <v>5</v>
      </c>
      <c r="M8446">
        <v>4</v>
      </c>
      <c r="N8446">
        <v>4</v>
      </c>
      <c r="O8446">
        <v>3</v>
      </c>
      <c r="P8446">
        <v>4</v>
      </c>
      <c r="Q8446">
        <v>4</v>
      </c>
      <c r="R8446">
        <v>3</v>
      </c>
      <c r="S8446">
        <v>4</v>
      </c>
      <c r="T8446">
        <v>5</v>
      </c>
      <c r="U8446">
        <v>36</v>
      </c>
      <c r="V8446">
        <v>72</v>
      </c>
      <c r="W8446" t="s">
        <v>105</v>
      </c>
      <c r="X8446" t="s">
        <v>990</v>
      </c>
      <c r="Y8446" t="s">
        <v>10</v>
      </c>
    </row>
    <row r="8447" spans="1:25" x14ac:dyDescent="0.25">
      <c r="A8447" t="s">
        <v>10614</v>
      </c>
      <c r="B8447">
        <v>4</v>
      </c>
      <c r="C8447">
        <v>5</v>
      </c>
      <c r="D8447">
        <v>4</v>
      </c>
      <c r="E8447">
        <v>3</v>
      </c>
      <c r="F8447">
        <v>4</v>
      </c>
      <c r="G8447">
        <v>4</v>
      </c>
      <c r="H8447">
        <v>4</v>
      </c>
      <c r="I8447">
        <v>3</v>
      </c>
      <c r="J8447">
        <v>4</v>
      </c>
      <c r="K8447">
        <v>35</v>
      </c>
      <c r="L8447">
        <v>3</v>
      </c>
      <c r="M8447">
        <v>4</v>
      </c>
      <c r="N8447">
        <v>5</v>
      </c>
      <c r="O8447">
        <v>3</v>
      </c>
      <c r="P8447">
        <v>3</v>
      </c>
      <c r="Q8447">
        <v>5</v>
      </c>
      <c r="R8447">
        <v>4</v>
      </c>
      <c r="S8447">
        <v>5</v>
      </c>
      <c r="T8447">
        <v>4</v>
      </c>
      <c r="U8447">
        <v>36</v>
      </c>
      <c r="V8447">
        <v>71</v>
      </c>
      <c r="W8447" t="s">
        <v>97</v>
      </c>
      <c r="X8447" t="s">
        <v>2632</v>
      </c>
      <c r="Y8447" t="s">
        <v>44</v>
      </c>
    </row>
    <row r="8448" spans="1:25" x14ac:dyDescent="0.25">
      <c r="A8448" t="s">
        <v>10615</v>
      </c>
      <c r="B8448">
        <v>5</v>
      </c>
      <c r="C8448">
        <v>4</v>
      </c>
      <c r="D8448">
        <v>3</v>
      </c>
      <c r="E8448">
        <v>4</v>
      </c>
      <c r="F8448">
        <v>5</v>
      </c>
      <c r="G8448">
        <v>3</v>
      </c>
      <c r="H8448">
        <v>4</v>
      </c>
      <c r="I8448">
        <v>3</v>
      </c>
      <c r="J8448">
        <v>4</v>
      </c>
      <c r="K8448">
        <v>35</v>
      </c>
      <c r="L8448">
        <v>4</v>
      </c>
      <c r="M8448">
        <v>5</v>
      </c>
      <c r="N8448">
        <v>4</v>
      </c>
      <c r="O8448">
        <v>3</v>
      </c>
      <c r="P8448">
        <v>5</v>
      </c>
      <c r="Q8448">
        <v>3</v>
      </c>
      <c r="R8448">
        <v>4</v>
      </c>
      <c r="S8448">
        <v>4</v>
      </c>
      <c r="T8448">
        <v>5</v>
      </c>
      <c r="U8448">
        <v>37</v>
      </c>
      <c r="V8448">
        <v>72</v>
      </c>
      <c r="X8448" t="s">
        <v>10616</v>
      </c>
      <c r="Y8448" t="s">
        <v>44</v>
      </c>
    </row>
    <row r="8449" spans="1:25" x14ac:dyDescent="0.25">
      <c r="A8449" t="s">
        <v>10617</v>
      </c>
      <c r="B8449">
        <v>4</v>
      </c>
      <c r="C8449">
        <v>4</v>
      </c>
      <c r="D8449">
        <v>3</v>
      </c>
      <c r="E8449">
        <v>4</v>
      </c>
      <c r="F8449">
        <v>5</v>
      </c>
      <c r="G8449">
        <v>4</v>
      </c>
      <c r="H8449">
        <v>5</v>
      </c>
      <c r="I8449">
        <v>4</v>
      </c>
      <c r="J8449">
        <v>3</v>
      </c>
      <c r="K8449">
        <v>36</v>
      </c>
      <c r="L8449">
        <v>4</v>
      </c>
      <c r="M8449">
        <v>3</v>
      </c>
      <c r="N8449">
        <v>5</v>
      </c>
      <c r="O8449">
        <v>4</v>
      </c>
      <c r="P8449">
        <v>5</v>
      </c>
      <c r="Q8449">
        <v>3</v>
      </c>
      <c r="R8449">
        <v>3</v>
      </c>
      <c r="S8449">
        <v>4</v>
      </c>
      <c r="T8449">
        <v>4</v>
      </c>
      <c r="U8449">
        <v>35</v>
      </c>
      <c r="V8449">
        <v>71</v>
      </c>
      <c r="W8449" t="s">
        <v>2257</v>
      </c>
      <c r="X8449" t="s">
        <v>10618</v>
      </c>
      <c r="Y8449" t="s">
        <v>10</v>
      </c>
    </row>
    <row r="8450" spans="1:25" x14ac:dyDescent="0.25">
      <c r="A8450" t="s">
        <v>10619</v>
      </c>
      <c r="B8450">
        <v>5</v>
      </c>
      <c r="C8450">
        <v>4</v>
      </c>
      <c r="D8450">
        <v>4</v>
      </c>
      <c r="E8450">
        <v>3</v>
      </c>
      <c r="F8450">
        <v>4</v>
      </c>
      <c r="G8450">
        <v>3</v>
      </c>
      <c r="H8450">
        <v>4</v>
      </c>
      <c r="I8450">
        <v>4</v>
      </c>
      <c r="J8450">
        <v>5</v>
      </c>
      <c r="K8450">
        <v>36</v>
      </c>
      <c r="L8450">
        <v>4</v>
      </c>
      <c r="M8450">
        <v>4</v>
      </c>
      <c r="N8450">
        <v>3</v>
      </c>
      <c r="O8450">
        <v>5</v>
      </c>
      <c r="P8450">
        <v>4</v>
      </c>
      <c r="Q8450">
        <v>5</v>
      </c>
      <c r="R8450">
        <v>4</v>
      </c>
      <c r="S8450">
        <v>4</v>
      </c>
      <c r="T8450">
        <v>3</v>
      </c>
      <c r="U8450">
        <v>36</v>
      </c>
      <c r="V8450">
        <v>72</v>
      </c>
      <c r="W8450" t="s">
        <v>756</v>
      </c>
      <c r="X8450" t="s">
        <v>10620</v>
      </c>
      <c r="Y8450" t="s">
        <v>10</v>
      </c>
    </row>
    <row r="8451" spans="1:25" x14ac:dyDescent="0.25">
      <c r="A8451" t="s">
        <v>4254</v>
      </c>
      <c r="B8451">
        <v>4</v>
      </c>
      <c r="C8451">
        <v>4</v>
      </c>
      <c r="D8451">
        <v>3</v>
      </c>
      <c r="E8451">
        <v>5</v>
      </c>
      <c r="F8451">
        <v>3</v>
      </c>
      <c r="G8451">
        <v>4</v>
      </c>
      <c r="H8451">
        <v>5</v>
      </c>
      <c r="I8451">
        <v>4</v>
      </c>
      <c r="J8451">
        <v>4</v>
      </c>
      <c r="K8451">
        <v>36</v>
      </c>
      <c r="L8451">
        <v>4</v>
      </c>
      <c r="M8451">
        <v>3</v>
      </c>
      <c r="N8451">
        <v>4</v>
      </c>
      <c r="O8451">
        <v>3</v>
      </c>
      <c r="P8451">
        <v>5</v>
      </c>
      <c r="Q8451">
        <v>5</v>
      </c>
      <c r="R8451">
        <v>4</v>
      </c>
      <c r="S8451">
        <v>3</v>
      </c>
      <c r="T8451">
        <v>4</v>
      </c>
      <c r="U8451">
        <v>35</v>
      </c>
      <c r="V8451">
        <v>71</v>
      </c>
      <c r="W8451" t="s">
        <v>296</v>
      </c>
      <c r="X8451" t="s">
        <v>1379</v>
      </c>
      <c r="Y8451" t="s">
        <v>10</v>
      </c>
    </row>
    <row r="8452" spans="1:25" x14ac:dyDescent="0.25">
      <c r="A8452" t="s">
        <v>10621</v>
      </c>
      <c r="B8452">
        <v>4</v>
      </c>
      <c r="C8452">
        <v>4</v>
      </c>
      <c r="D8452">
        <v>3</v>
      </c>
      <c r="E8452">
        <v>5</v>
      </c>
      <c r="F8452">
        <v>3</v>
      </c>
      <c r="G8452">
        <v>4</v>
      </c>
      <c r="H8452">
        <v>5</v>
      </c>
      <c r="I8452">
        <v>4</v>
      </c>
      <c r="J8452">
        <v>4</v>
      </c>
      <c r="K8452">
        <v>36</v>
      </c>
      <c r="L8452">
        <v>4</v>
      </c>
      <c r="M8452">
        <v>3</v>
      </c>
      <c r="N8452">
        <v>4</v>
      </c>
      <c r="O8452">
        <v>3</v>
      </c>
      <c r="P8452">
        <v>5</v>
      </c>
      <c r="Q8452">
        <v>5</v>
      </c>
      <c r="R8452">
        <v>4</v>
      </c>
      <c r="S8452">
        <v>3</v>
      </c>
      <c r="T8452">
        <v>4</v>
      </c>
      <c r="U8452">
        <v>35</v>
      </c>
      <c r="V8452">
        <v>71</v>
      </c>
      <c r="W8452" t="s">
        <v>296</v>
      </c>
      <c r="X8452" t="s">
        <v>1379</v>
      </c>
      <c r="Y8452" t="s">
        <v>10</v>
      </c>
    </row>
    <row r="8453" spans="1:25" x14ac:dyDescent="0.25">
      <c r="A8453" t="s">
        <v>10622</v>
      </c>
      <c r="B8453">
        <v>4</v>
      </c>
      <c r="C8453">
        <v>4</v>
      </c>
      <c r="D8453">
        <v>4</v>
      </c>
      <c r="E8453">
        <v>3</v>
      </c>
      <c r="F8453">
        <v>5</v>
      </c>
      <c r="G8453">
        <v>4</v>
      </c>
      <c r="H8453">
        <v>3</v>
      </c>
      <c r="I8453">
        <v>4</v>
      </c>
      <c r="J8453">
        <v>4</v>
      </c>
      <c r="K8453">
        <v>35</v>
      </c>
      <c r="L8453">
        <v>5</v>
      </c>
      <c r="M8453">
        <v>4</v>
      </c>
      <c r="N8453">
        <v>3</v>
      </c>
      <c r="O8453">
        <v>4</v>
      </c>
      <c r="P8453">
        <v>5</v>
      </c>
      <c r="Q8453">
        <v>4</v>
      </c>
      <c r="R8453">
        <v>3</v>
      </c>
      <c r="S8453">
        <v>4</v>
      </c>
      <c r="T8453">
        <v>4</v>
      </c>
      <c r="U8453">
        <v>36</v>
      </c>
      <c r="V8453">
        <v>71</v>
      </c>
      <c r="W8453" t="s">
        <v>669</v>
      </c>
      <c r="X8453" t="s">
        <v>10623</v>
      </c>
      <c r="Y8453" t="s">
        <v>10</v>
      </c>
    </row>
    <row r="8454" spans="1:25" x14ac:dyDescent="0.25">
      <c r="A8454" t="s">
        <v>10624</v>
      </c>
      <c r="B8454">
        <v>5</v>
      </c>
      <c r="C8454">
        <v>4</v>
      </c>
      <c r="D8454">
        <v>3</v>
      </c>
      <c r="E8454">
        <v>4</v>
      </c>
      <c r="F8454">
        <v>4</v>
      </c>
      <c r="G8454">
        <v>3</v>
      </c>
      <c r="H8454">
        <v>4</v>
      </c>
      <c r="I8454">
        <v>3</v>
      </c>
      <c r="J8454">
        <v>5</v>
      </c>
      <c r="K8454">
        <v>35</v>
      </c>
      <c r="L8454">
        <v>5</v>
      </c>
      <c r="M8454">
        <v>4</v>
      </c>
      <c r="N8454">
        <v>4</v>
      </c>
      <c r="O8454">
        <v>3</v>
      </c>
      <c r="P8454">
        <v>4</v>
      </c>
      <c r="Q8454">
        <v>4</v>
      </c>
      <c r="R8454">
        <v>4</v>
      </c>
      <c r="S8454">
        <v>3</v>
      </c>
      <c r="T8454">
        <v>5</v>
      </c>
      <c r="U8454">
        <v>36</v>
      </c>
      <c r="V8454">
        <v>71</v>
      </c>
      <c r="W8454" t="s">
        <v>61</v>
      </c>
      <c r="X8454" t="s">
        <v>3559</v>
      </c>
      <c r="Y8454" t="s">
        <v>10</v>
      </c>
    </row>
    <row r="8455" spans="1:25" x14ac:dyDescent="0.25">
      <c r="A8455" t="s">
        <v>10625</v>
      </c>
      <c r="B8455">
        <v>5</v>
      </c>
      <c r="C8455">
        <v>4</v>
      </c>
      <c r="D8455">
        <v>3</v>
      </c>
      <c r="E8455">
        <v>5</v>
      </c>
      <c r="F8455">
        <v>4</v>
      </c>
      <c r="G8455">
        <v>4</v>
      </c>
      <c r="H8455">
        <v>4</v>
      </c>
      <c r="I8455">
        <v>3</v>
      </c>
      <c r="J8455">
        <v>4</v>
      </c>
      <c r="K8455">
        <v>36</v>
      </c>
      <c r="L8455">
        <v>4</v>
      </c>
      <c r="M8455">
        <v>4</v>
      </c>
      <c r="N8455">
        <v>3</v>
      </c>
      <c r="O8455">
        <v>4</v>
      </c>
      <c r="P8455">
        <v>5</v>
      </c>
      <c r="Q8455">
        <v>3</v>
      </c>
      <c r="R8455">
        <v>5</v>
      </c>
      <c r="S8455">
        <v>4</v>
      </c>
      <c r="T8455">
        <v>4</v>
      </c>
      <c r="U8455">
        <v>36</v>
      </c>
      <c r="V8455">
        <v>72</v>
      </c>
      <c r="W8455" t="s">
        <v>376</v>
      </c>
      <c r="X8455" t="s">
        <v>9320</v>
      </c>
      <c r="Y8455" t="s">
        <v>10</v>
      </c>
    </row>
    <row r="8456" spans="1:25" x14ac:dyDescent="0.25">
      <c r="A8456" t="s">
        <v>10626</v>
      </c>
      <c r="B8456">
        <v>4</v>
      </c>
      <c r="C8456">
        <v>5</v>
      </c>
      <c r="D8456">
        <v>3</v>
      </c>
      <c r="E8456">
        <v>4</v>
      </c>
      <c r="F8456">
        <v>4</v>
      </c>
      <c r="G8456">
        <v>4</v>
      </c>
      <c r="H8456">
        <v>3</v>
      </c>
      <c r="I8456">
        <v>4</v>
      </c>
      <c r="J8456">
        <v>4</v>
      </c>
      <c r="K8456">
        <v>35</v>
      </c>
      <c r="L8456">
        <v>4</v>
      </c>
      <c r="M8456">
        <v>4</v>
      </c>
      <c r="N8456">
        <v>4</v>
      </c>
      <c r="O8456">
        <v>3</v>
      </c>
      <c r="P8456">
        <v>4</v>
      </c>
      <c r="Q8456">
        <v>4</v>
      </c>
      <c r="R8456">
        <v>3</v>
      </c>
      <c r="S8456">
        <v>5</v>
      </c>
      <c r="T8456">
        <v>4</v>
      </c>
      <c r="U8456">
        <v>35</v>
      </c>
      <c r="V8456">
        <v>70</v>
      </c>
      <c r="W8456" t="s">
        <v>8</v>
      </c>
      <c r="X8456" t="s">
        <v>4941</v>
      </c>
      <c r="Y8456" t="s">
        <v>10</v>
      </c>
    </row>
    <row r="8457" spans="1:25" x14ac:dyDescent="0.25">
      <c r="A8457" t="s">
        <v>10627</v>
      </c>
      <c r="B8457">
        <v>5</v>
      </c>
      <c r="C8457">
        <v>3</v>
      </c>
      <c r="D8457">
        <v>4</v>
      </c>
      <c r="E8457">
        <v>4</v>
      </c>
      <c r="F8457">
        <v>3</v>
      </c>
      <c r="G8457">
        <v>4</v>
      </c>
      <c r="H8457">
        <v>5</v>
      </c>
      <c r="I8457">
        <v>4</v>
      </c>
      <c r="J8457">
        <v>3</v>
      </c>
      <c r="K8457">
        <v>35</v>
      </c>
      <c r="L8457">
        <v>3</v>
      </c>
      <c r="M8457">
        <v>4</v>
      </c>
      <c r="N8457">
        <v>4</v>
      </c>
      <c r="O8457">
        <v>4</v>
      </c>
      <c r="P8457">
        <v>4</v>
      </c>
      <c r="Q8457">
        <v>3</v>
      </c>
      <c r="R8457">
        <v>4</v>
      </c>
      <c r="S8457">
        <v>5</v>
      </c>
      <c r="T8457">
        <v>4</v>
      </c>
      <c r="U8457">
        <v>35</v>
      </c>
      <c r="V8457">
        <v>70</v>
      </c>
      <c r="W8457" t="s">
        <v>143</v>
      </c>
      <c r="X8457" t="s">
        <v>7291</v>
      </c>
      <c r="Y8457" t="s">
        <v>10</v>
      </c>
    </row>
    <row r="8458" spans="1:25" x14ac:dyDescent="0.25">
      <c r="A8458" t="s">
        <v>10628</v>
      </c>
      <c r="B8458">
        <v>4</v>
      </c>
      <c r="C8458">
        <v>5</v>
      </c>
      <c r="D8458">
        <v>4</v>
      </c>
      <c r="E8458">
        <v>4</v>
      </c>
      <c r="F8458">
        <v>4</v>
      </c>
      <c r="G8458">
        <v>3</v>
      </c>
      <c r="H8458">
        <v>4</v>
      </c>
      <c r="I8458">
        <v>5</v>
      </c>
      <c r="J8458">
        <v>4</v>
      </c>
      <c r="K8458">
        <v>37</v>
      </c>
      <c r="L8458">
        <v>3</v>
      </c>
      <c r="M8458">
        <v>5</v>
      </c>
      <c r="N8458">
        <v>4</v>
      </c>
      <c r="O8458">
        <v>4</v>
      </c>
      <c r="P8458">
        <v>3</v>
      </c>
      <c r="Q8458">
        <v>4</v>
      </c>
      <c r="R8458">
        <v>5</v>
      </c>
      <c r="S8458">
        <v>4</v>
      </c>
      <c r="T8458">
        <v>3</v>
      </c>
      <c r="U8458">
        <v>35</v>
      </c>
      <c r="V8458">
        <v>72</v>
      </c>
      <c r="X8458" t="s">
        <v>10629</v>
      </c>
      <c r="Y8458" t="s">
        <v>44</v>
      </c>
    </row>
    <row r="8459" spans="1:25" x14ac:dyDescent="0.25">
      <c r="A8459" t="s">
        <v>10630</v>
      </c>
      <c r="B8459">
        <v>4</v>
      </c>
      <c r="C8459">
        <v>5</v>
      </c>
      <c r="D8459">
        <v>4</v>
      </c>
      <c r="E8459">
        <v>4</v>
      </c>
      <c r="F8459">
        <v>4</v>
      </c>
      <c r="G8459">
        <v>3</v>
      </c>
      <c r="H8459">
        <v>4</v>
      </c>
      <c r="I8459">
        <v>5</v>
      </c>
      <c r="J8459">
        <v>4</v>
      </c>
      <c r="K8459">
        <v>37</v>
      </c>
      <c r="L8459">
        <v>3</v>
      </c>
      <c r="M8459">
        <v>5</v>
      </c>
      <c r="N8459">
        <v>4</v>
      </c>
      <c r="O8459">
        <v>4</v>
      </c>
      <c r="P8459">
        <v>3</v>
      </c>
      <c r="Q8459">
        <v>4</v>
      </c>
      <c r="R8459">
        <v>5</v>
      </c>
      <c r="S8459">
        <v>4</v>
      </c>
      <c r="T8459">
        <v>3</v>
      </c>
      <c r="U8459">
        <v>35</v>
      </c>
      <c r="V8459">
        <v>72</v>
      </c>
      <c r="W8459" t="s">
        <v>97</v>
      </c>
      <c r="X8459" t="s">
        <v>10629</v>
      </c>
      <c r="Y8459" t="s">
        <v>44</v>
      </c>
    </row>
    <row r="8460" spans="1:25" x14ac:dyDescent="0.25">
      <c r="A8460" t="s">
        <v>10631</v>
      </c>
      <c r="B8460">
        <v>4</v>
      </c>
      <c r="C8460">
        <v>4</v>
      </c>
      <c r="D8460">
        <v>3</v>
      </c>
      <c r="E8460">
        <v>5</v>
      </c>
      <c r="F8460">
        <v>3</v>
      </c>
      <c r="G8460">
        <v>5</v>
      </c>
      <c r="H8460">
        <v>4</v>
      </c>
      <c r="I8460">
        <v>4</v>
      </c>
      <c r="J8460">
        <v>4</v>
      </c>
      <c r="K8460">
        <v>36</v>
      </c>
      <c r="L8460">
        <v>5</v>
      </c>
      <c r="M8460">
        <v>4</v>
      </c>
      <c r="N8460">
        <v>3</v>
      </c>
      <c r="O8460">
        <v>5</v>
      </c>
      <c r="P8460">
        <v>3</v>
      </c>
      <c r="Q8460">
        <v>4</v>
      </c>
      <c r="R8460">
        <v>4</v>
      </c>
      <c r="S8460">
        <v>4</v>
      </c>
      <c r="T8460">
        <v>4</v>
      </c>
      <c r="U8460">
        <v>36</v>
      </c>
      <c r="V8460">
        <v>72</v>
      </c>
      <c r="W8460" t="s">
        <v>248</v>
      </c>
      <c r="X8460" t="s">
        <v>5460</v>
      </c>
      <c r="Y8460" t="s">
        <v>44</v>
      </c>
    </row>
    <row r="8461" spans="1:25" x14ac:dyDescent="0.25">
      <c r="A8461" t="s">
        <v>10632</v>
      </c>
      <c r="B8461">
        <v>4</v>
      </c>
      <c r="C8461">
        <v>4</v>
      </c>
      <c r="D8461">
        <v>4</v>
      </c>
      <c r="E8461">
        <v>4</v>
      </c>
      <c r="F8461">
        <v>3</v>
      </c>
      <c r="G8461">
        <v>4</v>
      </c>
      <c r="H8461">
        <v>3</v>
      </c>
      <c r="I8461">
        <v>4</v>
      </c>
      <c r="J8461">
        <v>4</v>
      </c>
      <c r="K8461">
        <v>34</v>
      </c>
      <c r="L8461">
        <v>5</v>
      </c>
      <c r="M8461">
        <v>4</v>
      </c>
      <c r="N8461">
        <v>4</v>
      </c>
      <c r="O8461">
        <v>3</v>
      </c>
      <c r="P8461">
        <v>4</v>
      </c>
      <c r="Q8461">
        <v>5</v>
      </c>
      <c r="R8461">
        <v>4</v>
      </c>
      <c r="S8461">
        <v>4</v>
      </c>
      <c r="T8461">
        <v>3</v>
      </c>
      <c r="U8461">
        <v>36</v>
      </c>
      <c r="V8461">
        <v>70</v>
      </c>
      <c r="W8461" t="s">
        <v>5630</v>
      </c>
      <c r="X8461" t="s">
        <v>10633</v>
      </c>
      <c r="Y8461" t="s">
        <v>44</v>
      </c>
    </row>
    <row r="8462" spans="1:25" x14ac:dyDescent="0.25">
      <c r="A8462" t="s">
        <v>10634</v>
      </c>
      <c r="B8462">
        <v>4</v>
      </c>
      <c r="C8462">
        <v>4</v>
      </c>
      <c r="D8462">
        <v>4</v>
      </c>
      <c r="E8462">
        <v>4</v>
      </c>
      <c r="F8462">
        <v>3</v>
      </c>
      <c r="G8462">
        <v>4</v>
      </c>
      <c r="H8462">
        <v>3</v>
      </c>
      <c r="I8462">
        <v>4</v>
      </c>
      <c r="J8462">
        <v>4</v>
      </c>
      <c r="K8462">
        <v>34</v>
      </c>
      <c r="L8462">
        <v>5</v>
      </c>
      <c r="M8462">
        <v>4</v>
      </c>
      <c r="N8462">
        <v>4</v>
      </c>
      <c r="O8462">
        <v>3</v>
      </c>
      <c r="P8462">
        <v>4</v>
      </c>
      <c r="Q8462">
        <v>5</v>
      </c>
      <c r="R8462">
        <v>4</v>
      </c>
      <c r="S8462">
        <v>4</v>
      </c>
      <c r="T8462">
        <v>3</v>
      </c>
      <c r="U8462">
        <v>36</v>
      </c>
      <c r="V8462">
        <v>70</v>
      </c>
      <c r="X8462" t="s">
        <v>10635</v>
      </c>
      <c r="Y8462" t="s">
        <v>44</v>
      </c>
    </row>
    <row r="8463" spans="1:25" x14ac:dyDescent="0.25">
      <c r="A8463" t="s">
        <v>10636</v>
      </c>
      <c r="B8463">
        <v>4</v>
      </c>
      <c r="C8463">
        <v>3</v>
      </c>
      <c r="D8463">
        <v>4</v>
      </c>
      <c r="E8463">
        <v>4</v>
      </c>
      <c r="F8463">
        <v>5</v>
      </c>
      <c r="G8463">
        <v>3</v>
      </c>
      <c r="H8463">
        <v>5</v>
      </c>
      <c r="I8463">
        <v>4</v>
      </c>
      <c r="J8463">
        <v>4</v>
      </c>
      <c r="K8463">
        <v>36</v>
      </c>
      <c r="L8463">
        <v>5</v>
      </c>
      <c r="M8463">
        <v>4</v>
      </c>
      <c r="N8463">
        <v>3</v>
      </c>
      <c r="O8463">
        <v>4</v>
      </c>
      <c r="P8463">
        <v>3</v>
      </c>
      <c r="Q8463">
        <v>5</v>
      </c>
      <c r="R8463">
        <v>4</v>
      </c>
      <c r="S8463">
        <v>4</v>
      </c>
      <c r="T8463">
        <v>4</v>
      </c>
      <c r="U8463">
        <v>36</v>
      </c>
      <c r="V8463">
        <v>72</v>
      </c>
      <c r="W8463" t="s">
        <v>152</v>
      </c>
      <c r="X8463" t="s">
        <v>4657</v>
      </c>
      <c r="Y8463" t="s">
        <v>10</v>
      </c>
    </row>
    <row r="8464" spans="1:25" x14ac:dyDescent="0.25">
      <c r="A8464" t="s">
        <v>10637</v>
      </c>
      <c r="B8464">
        <v>3</v>
      </c>
      <c r="C8464">
        <v>3</v>
      </c>
      <c r="D8464">
        <v>4</v>
      </c>
      <c r="E8464">
        <v>3</v>
      </c>
      <c r="F8464">
        <v>4</v>
      </c>
      <c r="G8464">
        <v>3</v>
      </c>
      <c r="H8464">
        <v>3</v>
      </c>
      <c r="I8464">
        <v>4</v>
      </c>
      <c r="J8464">
        <v>4</v>
      </c>
      <c r="K8464">
        <v>31</v>
      </c>
      <c r="L8464">
        <v>3</v>
      </c>
      <c r="M8464">
        <v>3</v>
      </c>
      <c r="N8464">
        <v>4</v>
      </c>
      <c r="O8464">
        <v>3</v>
      </c>
      <c r="P8464">
        <v>4</v>
      </c>
      <c r="Q8464">
        <v>3</v>
      </c>
      <c r="R8464">
        <v>3</v>
      </c>
      <c r="S8464">
        <v>4</v>
      </c>
      <c r="T8464">
        <v>4</v>
      </c>
      <c r="U8464">
        <v>31</v>
      </c>
      <c r="V8464">
        <v>62</v>
      </c>
      <c r="W8464" t="s">
        <v>6002</v>
      </c>
      <c r="X8464" t="s">
        <v>10638</v>
      </c>
      <c r="Y8464" t="s">
        <v>1633</v>
      </c>
    </row>
    <row r="8465" spans="1:25" x14ac:dyDescent="0.25">
      <c r="A8465" t="s">
        <v>10639</v>
      </c>
      <c r="B8465">
        <v>4</v>
      </c>
      <c r="C8465">
        <v>4</v>
      </c>
      <c r="D8465">
        <v>4</v>
      </c>
      <c r="E8465">
        <v>3</v>
      </c>
      <c r="F8465">
        <v>5</v>
      </c>
      <c r="G8465">
        <v>4</v>
      </c>
      <c r="H8465">
        <v>4</v>
      </c>
      <c r="I8465">
        <v>4</v>
      </c>
      <c r="J8465">
        <v>3</v>
      </c>
      <c r="K8465">
        <v>35</v>
      </c>
      <c r="L8465">
        <v>0</v>
      </c>
      <c r="M8465">
        <v>0</v>
      </c>
      <c r="N8465">
        <v>0</v>
      </c>
      <c r="O8465">
        <v>0</v>
      </c>
      <c r="P8465">
        <v>0</v>
      </c>
      <c r="Q8465">
        <v>0</v>
      </c>
      <c r="R8465">
        <v>0</v>
      </c>
      <c r="S8465">
        <v>0</v>
      </c>
      <c r="T8465">
        <v>0</v>
      </c>
      <c r="U8465">
        <v>0</v>
      </c>
      <c r="V8465">
        <v>35</v>
      </c>
      <c r="W8465" t="s">
        <v>795</v>
      </c>
      <c r="X8465" t="s">
        <v>10640</v>
      </c>
      <c r="Y8465" t="s">
        <v>10</v>
      </c>
    </row>
    <row r="8466" spans="1:25" x14ac:dyDescent="0.25">
      <c r="A8466" t="s">
        <v>10641</v>
      </c>
      <c r="B8466">
        <v>4</v>
      </c>
      <c r="C8466">
        <v>3</v>
      </c>
      <c r="D8466">
        <v>4</v>
      </c>
      <c r="E8466">
        <v>5</v>
      </c>
      <c r="F8466">
        <v>4</v>
      </c>
      <c r="G8466">
        <v>5</v>
      </c>
      <c r="H8466">
        <v>5</v>
      </c>
      <c r="I8466">
        <v>3</v>
      </c>
      <c r="J8466">
        <v>4</v>
      </c>
      <c r="K8466">
        <v>37</v>
      </c>
      <c r="L8466">
        <v>5</v>
      </c>
      <c r="M8466">
        <v>4</v>
      </c>
      <c r="N8466">
        <v>4</v>
      </c>
      <c r="O8466">
        <v>4</v>
      </c>
      <c r="P8466">
        <v>3</v>
      </c>
      <c r="Q8466">
        <v>4</v>
      </c>
      <c r="R8466">
        <v>4</v>
      </c>
      <c r="S8466">
        <v>3</v>
      </c>
      <c r="T8466">
        <v>4</v>
      </c>
      <c r="U8466">
        <v>35</v>
      </c>
      <c r="V8466">
        <v>72</v>
      </c>
      <c r="W8466" t="s">
        <v>4204</v>
      </c>
      <c r="X8466" t="s">
        <v>10642</v>
      </c>
      <c r="Y8466" t="s">
        <v>218</v>
      </c>
    </row>
    <row r="8467" spans="1:25" x14ac:dyDescent="0.25">
      <c r="A8467" t="s">
        <v>10643</v>
      </c>
      <c r="B8467">
        <v>4</v>
      </c>
      <c r="C8467">
        <v>4</v>
      </c>
      <c r="D8467">
        <v>3</v>
      </c>
      <c r="E8467">
        <v>4</v>
      </c>
      <c r="F8467">
        <v>4</v>
      </c>
      <c r="G8467">
        <v>4</v>
      </c>
      <c r="H8467">
        <v>3</v>
      </c>
      <c r="I8467">
        <v>5</v>
      </c>
      <c r="J8467">
        <v>5</v>
      </c>
      <c r="K8467">
        <v>36</v>
      </c>
      <c r="L8467">
        <v>5</v>
      </c>
      <c r="M8467">
        <v>4</v>
      </c>
      <c r="N8467">
        <v>3</v>
      </c>
      <c r="O8467">
        <v>4</v>
      </c>
      <c r="P8467">
        <v>4</v>
      </c>
      <c r="Q8467">
        <v>4</v>
      </c>
      <c r="R8467">
        <v>4</v>
      </c>
      <c r="S8467">
        <v>3</v>
      </c>
      <c r="T8467">
        <v>5</v>
      </c>
      <c r="U8467">
        <v>36</v>
      </c>
      <c r="V8467">
        <v>72</v>
      </c>
      <c r="X8467" t="s">
        <v>10644</v>
      </c>
      <c r="Y8467" t="s">
        <v>4179</v>
      </c>
    </row>
    <row r="8468" spans="1:25" x14ac:dyDescent="0.25">
      <c r="A8468" t="s">
        <v>10645</v>
      </c>
      <c r="B8468">
        <v>4</v>
      </c>
      <c r="C8468">
        <v>4</v>
      </c>
      <c r="D8468">
        <v>5</v>
      </c>
      <c r="E8468">
        <v>3</v>
      </c>
      <c r="F8468">
        <v>5</v>
      </c>
      <c r="G8468">
        <v>3</v>
      </c>
      <c r="H8468">
        <v>4</v>
      </c>
      <c r="I8468">
        <v>4</v>
      </c>
      <c r="J8468">
        <v>3</v>
      </c>
      <c r="K8468">
        <v>35</v>
      </c>
      <c r="L8468">
        <v>0</v>
      </c>
      <c r="M8468">
        <v>0</v>
      </c>
      <c r="N8468">
        <v>0</v>
      </c>
      <c r="O8468">
        <v>0</v>
      </c>
      <c r="P8468">
        <v>0</v>
      </c>
      <c r="Q8468">
        <v>0</v>
      </c>
      <c r="R8468">
        <v>0</v>
      </c>
      <c r="S8468">
        <v>0</v>
      </c>
      <c r="T8468">
        <v>0</v>
      </c>
      <c r="U8468">
        <v>0</v>
      </c>
      <c r="V8468">
        <v>35</v>
      </c>
      <c r="W8468" t="s">
        <v>18</v>
      </c>
      <c r="X8468" t="s">
        <v>1580</v>
      </c>
      <c r="Y8468" t="s">
        <v>10</v>
      </c>
    </row>
    <row r="8469" spans="1:25" x14ac:dyDescent="0.25">
      <c r="A8469" t="s">
        <v>10646</v>
      </c>
      <c r="B8469">
        <v>5</v>
      </c>
      <c r="C8469">
        <v>4</v>
      </c>
      <c r="D8469">
        <v>3</v>
      </c>
      <c r="E8469">
        <v>4</v>
      </c>
      <c r="F8469">
        <v>4</v>
      </c>
      <c r="G8469">
        <v>5</v>
      </c>
      <c r="H8469">
        <v>4</v>
      </c>
      <c r="I8469">
        <v>4</v>
      </c>
      <c r="J8469">
        <v>3</v>
      </c>
      <c r="K8469">
        <v>36</v>
      </c>
      <c r="L8469">
        <v>4</v>
      </c>
      <c r="M8469">
        <v>4</v>
      </c>
      <c r="N8469">
        <v>5</v>
      </c>
      <c r="O8469">
        <v>4</v>
      </c>
      <c r="P8469">
        <v>3</v>
      </c>
      <c r="Q8469">
        <v>4</v>
      </c>
      <c r="R8469">
        <v>3</v>
      </c>
      <c r="S8469">
        <v>4</v>
      </c>
      <c r="T8469">
        <v>5</v>
      </c>
      <c r="U8469">
        <v>36</v>
      </c>
      <c r="V8469">
        <v>72</v>
      </c>
      <c r="W8469" t="s">
        <v>10647</v>
      </c>
      <c r="X8469" t="s">
        <v>8003</v>
      </c>
      <c r="Y8469" t="s">
        <v>44</v>
      </c>
    </row>
    <row r="8470" spans="1:25" x14ac:dyDescent="0.25">
      <c r="A8470" t="s">
        <v>10648</v>
      </c>
      <c r="B8470">
        <v>4</v>
      </c>
      <c r="C8470">
        <v>4</v>
      </c>
      <c r="D8470">
        <v>4</v>
      </c>
      <c r="E8470">
        <v>3</v>
      </c>
      <c r="F8470">
        <v>5</v>
      </c>
      <c r="G8470">
        <v>3</v>
      </c>
      <c r="H8470">
        <v>4</v>
      </c>
      <c r="I8470">
        <v>4</v>
      </c>
      <c r="J8470">
        <v>5</v>
      </c>
      <c r="K8470">
        <v>36</v>
      </c>
      <c r="L8470">
        <v>4</v>
      </c>
      <c r="M8470">
        <v>5</v>
      </c>
      <c r="N8470">
        <v>3</v>
      </c>
      <c r="O8470">
        <v>4</v>
      </c>
      <c r="P8470">
        <v>4</v>
      </c>
      <c r="Q8470">
        <v>4</v>
      </c>
      <c r="R8470">
        <v>3</v>
      </c>
      <c r="S8470">
        <v>5</v>
      </c>
      <c r="T8470">
        <v>4</v>
      </c>
      <c r="U8470">
        <v>36</v>
      </c>
      <c r="V8470">
        <v>72</v>
      </c>
      <c r="W8470" t="s">
        <v>406</v>
      </c>
      <c r="X8470" t="s">
        <v>10648</v>
      </c>
      <c r="Y8470" t="s">
        <v>50</v>
      </c>
    </row>
    <row r="8471" spans="1:25" x14ac:dyDescent="0.25">
      <c r="A8471" t="s">
        <v>10649</v>
      </c>
      <c r="B8471">
        <v>4</v>
      </c>
      <c r="C8471">
        <v>3</v>
      </c>
      <c r="D8471">
        <v>4</v>
      </c>
      <c r="E8471">
        <v>3</v>
      </c>
      <c r="F8471">
        <v>4</v>
      </c>
      <c r="G8471">
        <v>5</v>
      </c>
      <c r="H8471">
        <v>5</v>
      </c>
      <c r="I8471">
        <v>5</v>
      </c>
      <c r="J8471">
        <v>3</v>
      </c>
      <c r="K8471">
        <v>36</v>
      </c>
      <c r="L8471">
        <v>4</v>
      </c>
      <c r="M8471">
        <v>4</v>
      </c>
      <c r="N8471">
        <v>3</v>
      </c>
      <c r="O8471">
        <v>5</v>
      </c>
      <c r="P8471">
        <v>4</v>
      </c>
      <c r="Q8471">
        <v>3</v>
      </c>
      <c r="R8471">
        <v>4</v>
      </c>
      <c r="S8471">
        <v>4</v>
      </c>
      <c r="T8471">
        <v>5</v>
      </c>
      <c r="U8471">
        <v>36</v>
      </c>
      <c r="V8471">
        <v>72</v>
      </c>
      <c r="W8471" t="s">
        <v>39</v>
      </c>
      <c r="X8471" t="s">
        <v>10650</v>
      </c>
      <c r="Y8471" t="s">
        <v>10</v>
      </c>
    </row>
    <row r="8472" spans="1:25" x14ac:dyDescent="0.25">
      <c r="A8472" t="s">
        <v>10651</v>
      </c>
      <c r="B8472">
        <v>4</v>
      </c>
      <c r="C8472">
        <v>4</v>
      </c>
      <c r="D8472">
        <v>4</v>
      </c>
      <c r="E8472">
        <v>3</v>
      </c>
      <c r="F8472">
        <v>5</v>
      </c>
      <c r="G8472">
        <v>4</v>
      </c>
      <c r="H8472">
        <v>3</v>
      </c>
      <c r="I8472">
        <v>4</v>
      </c>
      <c r="J8472">
        <v>4</v>
      </c>
      <c r="K8472">
        <v>35</v>
      </c>
      <c r="L8472">
        <v>4</v>
      </c>
      <c r="M8472">
        <v>3</v>
      </c>
      <c r="N8472">
        <v>4</v>
      </c>
      <c r="O8472">
        <v>4</v>
      </c>
      <c r="P8472">
        <v>5</v>
      </c>
      <c r="Q8472">
        <v>4</v>
      </c>
      <c r="R8472">
        <v>3</v>
      </c>
      <c r="S8472">
        <v>4</v>
      </c>
      <c r="T8472">
        <v>4</v>
      </c>
      <c r="U8472">
        <v>35</v>
      </c>
      <c r="V8472">
        <v>70</v>
      </c>
      <c r="W8472" t="s">
        <v>52</v>
      </c>
      <c r="X8472" t="s">
        <v>10652</v>
      </c>
      <c r="Y8472" t="s">
        <v>10</v>
      </c>
    </row>
    <row r="8473" spans="1:25" x14ac:dyDescent="0.25">
      <c r="A8473" t="s">
        <v>10653</v>
      </c>
      <c r="B8473">
        <v>3</v>
      </c>
      <c r="C8473">
        <v>3</v>
      </c>
      <c r="D8473">
        <v>3</v>
      </c>
      <c r="E8473">
        <v>3</v>
      </c>
      <c r="F8473">
        <v>3</v>
      </c>
      <c r="G8473">
        <v>3</v>
      </c>
      <c r="H8473">
        <v>3</v>
      </c>
      <c r="I8473">
        <v>3</v>
      </c>
      <c r="J8473">
        <v>3</v>
      </c>
      <c r="K8473">
        <v>27</v>
      </c>
      <c r="L8473">
        <v>0</v>
      </c>
      <c r="M8473">
        <v>0</v>
      </c>
      <c r="N8473">
        <v>0</v>
      </c>
      <c r="O8473">
        <v>0</v>
      </c>
      <c r="P8473">
        <v>0</v>
      </c>
      <c r="Q8473">
        <v>0</v>
      </c>
      <c r="R8473">
        <v>0</v>
      </c>
      <c r="S8473">
        <v>0</v>
      </c>
      <c r="T8473">
        <v>0</v>
      </c>
      <c r="U8473">
        <v>0</v>
      </c>
      <c r="V8473">
        <v>27</v>
      </c>
      <c r="W8473" t="s">
        <v>97</v>
      </c>
      <c r="X8473" t="s">
        <v>246</v>
      </c>
      <c r="Y8473" t="s">
        <v>44</v>
      </c>
    </row>
    <row r="8474" spans="1:25" x14ac:dyDescent="0.25">
      <c r="A8474" t="s">
        <v>10654</v>
      </c>
      <c r="B8474">
        <v>4</v>
      </c>
      <c r="C8474">
        <v>4</v>
      </c>
      <c r="D8474">
        <v>3</v>
      </c>
      <c r="E8474">
        <v>4</v>
      </c>
      <c r="F8474">
        <v>4</v>
      </c>
      <c r="G8474">
        <v>3</v>
      </c>
      <c r="H8474">
        <v>5</v>
      </c>
      <c r="I8474">
        <v>4</v>
      </c>
      <c r="J8474">
        <v>5</v>
      </c>
      <c r="K8474">
        <v>36</v>
      </c>
      <c r="L8474">
        <v>4</v>
      </c>
      <c r="M8474">
        <v>5</v>
      </c>
      <c r="N8474">
        <v>4</v>
      </c>
      <c r="O8474">
        <v>3</v>
      </c>
      <c r="P8474">
        <v>4</v>
      </c>
      <c r="Q8474">
        <v>5</v>
      </c>
      <c r="R8474">
        <v>4</v>
      </c>
      <c r="S8474">
        <v>3</v>
      </c>
      <c r="T8474">
        <v>4</v>
      </c>
      <c r="U8474">
        <v>36</v>
      </c>
      <c r="V8474">
        <v>72</v>
      </c>
      <c r="W8474" t="s">
        <v>39</v>
      </c>
      <c r="X8474" t="s">
        <v>10655</v>
      </c>
      <c r="Y8474" t="s">
        <v>10</v>
      </c>
    </row>
    <row r="8475" spans="1:25" x14ac:dyDescent="0.25">
      <c r="A8475" t="s">
        <v>10656</v>
      </c>
      <c r="B8475">
        <v>4</v>
      </c>
      <c r="C8475">
        <v>5</v>
      </c>
      <c r="D8475">
        <v>4</v>
      </c>
      <c r="E8475">
        <v>3</v>
      </c>
      <c r="F8475">
        <v>4</v>
      </c>
      <c r="G8475">
        <v>5</v>
      </c>
      <c r="H8475">
        <v>4</v>
      </c>
      <c r="I8475">
        <v>3</v>
      </c>
      <c r="J8475">
        <v>4</v>
      </c>
      <c r="K8475">
        <v>36</v>
      </c>
      <c r="L8475">
        <v>4</v>
      </c>
      <c r="M8475">
        <v>4</v>
      </c>
      <c r="N8475">
        <v>3</v>
      </c>
      <c r="O8475">
        <v>4</v>
      </c>
      <c r="P8475">
        <v>4</v>
      </c>
      <c r="Q8475">
        <v>3</v>
      </c>
      <c r="R8475">
        <v>5</v>
      </c>
      <c r="S8475">
        <v>4</v>
      </c>
      <c r="T8475">
        <v>5</v>
      </c>
      <c r="U8475">
        <v>36</v>
      </c>
      <c r="V8475">
        <v>72</v>
      </c>
      <c r="W8475" t="s">
        <v>39</v>
      </c>
      <c r="X8475" t="s">
        <v>10657</v>
      </c>
      <c r="Y8475" t="s">
        <v>10</v>
      </c>
    </row>
    <row r="8476" spans="1:25" x14ac:dyDescent="0.25">
      <c r="A8476" t="s">
        <v>10658</v>
      </c>
      <c r="B8476">
        <v>4</v>
      </c>
      <c r="C8476">
        <v>4</v>
      </c>
      <c r="D8476">
        <v>3</v>
      </c>
      <c r="E8476">
        <v>4</v>
      </c>
      <c r="F8476">
        <v>5</v>
      </c>
      <c r="G8476">
        <v>4</v>
      </c>
      <c r="H8476">
        <v>4</v>
      </c>
      <c r="I8476">
        <v>3</v>
      </c>
      <c r="J8476">
        <v>4</v>
      </c>
      <c r="K8476">
        <v>35</v>
      </c>
      <c r="L8476">
        <v>4</v>
      </c>
      <c r="M8476">
        <v>4</v>
      </c>
      <c r="N8476">
        <v>4</v>
      </c>
      <c r="O8476">
        <v>4</v>
      </c>
      <c r="P8476">
        <v>4</v>
      </c>
      <c r="Q8476">
        <v>3</v>
      </c>
      <c r="R8476">
        <v>4</v>
      </c>
      <c r="S8476">
        <v>4</v>
      </c>
      <c r="T8476">
        <v>4</v>
      </c>
      <c r="U8476">
        <v>35</v>
      </c>
      <c r="V8476">
        <v>70</v>
      </c>
      <c r="W8476" t="s">
        <v>52</v>
      </c>
      <c r="X8476" t="s">
        <v>10659</v>
      </c>
      <c r="Y8476" t="s">
        <v>10</v>
      </c>
    </row>
    <row r="8477" spans="1:25" x14ac:dyDescent="0.25">
      <c r="A8477" t="s">
        <v>10660</v>
      </c>
      <c r="B8477">
        <v>4</v>
      </c>
      <c r="C8477">
        <v>5</v>
      </c>
      <c r="D8477">
        <v>4</v>
      </c>
      <c r="E8477">
        <v>3</v>
      </c>
      <c r="F8477">
        <v>4</v>
      </c>
      <c r="G8477">
        <v>5</v>
      </c>
      <c r="H8477">
        <v>4</v>
      </c>
      <c r="I8477">
        <v>3</v>
      </c>
      <c r="J8477">
        <v>4</v>
      </c>
      <c r="K8477">
        <v>36</v>
      </c>
      <c r="L8477">
        <v>4</v>
      </c>
      <c r="M8477">
        <v>3</v>
      </c>
      <c r="N8477">
        <v>4</v>
      </c>
      <c r="O8477">
        <v>5</v>
      </c>
      <c r="P8477">
        <v>4</v>
      </c>
      <c r="Q8477">
        <v>3</v>
      </c>
      <c r="R8477">
        <v>4</v>
      </c>
      <c r="S8477">
        <v>4</v>
      </c>
      <c r="T8477">
        <v>5</v>
      </c>
      <c r="U8477">
        <v>36</v>
      </c>
      <c r="V8477">
        <v>72</v>
      </c>
      <c r="W8477" t="s">
        <v>133</v>
      </c>
      <c r="X8477" t="s">
        <v>10661</v>
      </c>
      <c r="Y8477" t="s">
        <v>10</v>
      </c>
    </row>
    <row r="8478" spans="1:25" x14ac:dyDescent="0.25">
      <c r="A8478" t="s">
        <v>10662</v>
      </c>
      <c r="B8478">
        <v>5</v>
      </c>
      <c r="C8478">
        <v>3</v>
      </c>
      <c r="D8478">
        <v>4</v>
      </c>
      <c r="E8478">
        <v>4</v>
      </c>
      <c r="F8478">
        <v>4</v>
      </c>
      <c r="G8478">
        <v>3</v>
      </c>
      <c r="H8478">
        <v>4</v>
      </c>
      <c r="I8478">
        <v>4</v>
      </c>
      <c r="J8478">
        <v>5</v>
      </c>
      <c r="K8478">
        <v>36</v>
      </c>
      <c r="L8478">
        <v>4</v>
      </c>
      <c r="M8478">
        <v>3</v>
      </c>
      <c r="N8478">
        <v>4</v>
      </c>
      <c r="O8478">
        <v>4</v>
      </c>
      <c r="P8478">
        <v>3</v>
      </c>
      <c r="Q8478">
        <v>4</v>
      </c>
      <c r="R8478">
        <v>5</v>
      </c>
      <c r="S8478">
        <v>3</v>
      </c>
      <c r="T8478">
        <v>5</v>
      </c>
      <c r="U8478">
        <v>35</v>
      </c>
      <c r="V8478">
        <v>71</v>
      </c>
      <c r="W8478" t="s">
        <v>12</v>
      </c>
      <c r="X8478" t="s">
        <v>10663</v>
      </c>
      <c r="Y8478" t="s">
        <v>10</v>
      </c>
    </row>
    <row r="8479" spans="1:25" x14ac:dyDescent="0.25">
      <c r="A8479" t="s">
        <v>10664</v>
      </c>
      <c r="B8479">
        <v>4</v>
      </c>
      <c r="C8479">
        <v>3</v>
      </c>
      <c r="D8479">
        <v>4</v>
      </c>
      <c r="E8479">
        <v>3</v>
      </c>
      <c r="F8479">
        <v>5</v>
      </c>
      <c r="G8479">
        <v>4</v>
      </c>
      <c r="H8479">
        <v>4</v>
      </c>
      <c r="I8479">
        <v>3</v>
      </c>
      <c r="J8479">
        <v>5</v>
      </c>
      <c r="K8479">
        <v>35</v>
      </c>
      <c r="L8479">
        <v>4</v>
      </c>
      <c r="M8479">
        <v>3</v>
      </c>
      <c r="N8479">
        <v>4</v>
      </c>
      <c r="O8479">
        <v>4</v>
      </c>
      <c r="P8479">
        <v>4</v>
      </c>
      <c r="Q8479">
        <v>5</v>
      </c>
      <c r="R8479">
        <v>3</v>
      </c>
      <c r="S8479">
        <v>4</v>
      </c>
      <c r="T8479">
        <v>5</v>
      </c>
      <c r="U8479">
        <v>36</v>
      </c>
      <c r="V8479">
        <v>71</v>
      </c>
      <c r="X8479" t="s">
        <v>542</v>
      </c>
      <c r="Y8479" t="s">
        <v>679</v>
      </c>
    </row>
    <row r="8480" spans="1:25" x14ac:dyDescent="0.25">
      <c r="A8480" t="s">
        <v>10664</v>
      </c>
      <c r="B8480">
        <v>4</v>
      </c>
      <c r="C8480">
        <v>3</v>
      </c>
      <c r="D8480">
        <v>4</v>
      </c>
      <c r="E8480">
        <v>3</v>
      </c>
      <c r="F8480">
        <v>5</v>
      </c>
      <c r="G8480">
        <v>4</v>
      </c>
      <c r="H8480">
        <v>4</v>
      </c>
      <c r="I8480">
        <v>3</v>
      </c>
      <c r="J8480">
        <v>5</v>
      </c>
      <c r="K8480">
        <v>35</v>
      </c>
      <c r="L8480">
        <v>4</v>
      </c>
      <c r="M8480">
        <v>3</v>
      </c>
      <c r="N8480">
        <v>4</v>
      </c>
      <c r="O8480">
        <v>4</v>
      </c>
      <c r="P8480">
        <v>4</v>
      </c>
      <c r="Q8480">
        <v>5</v>
      </c>
      <c r="R8480">
        <v>3</v>
      </c>
      <c r="S8480">
        <v>4</v>
      </c>
      <c r="T8480">
        <v>5</v>
      </c>
      <c r="U8480">
        <v>36</v>
      </c>
      <c r="V8480">
        <v>71</v>
      </c>
      <c r="W8480" t="s">
        <v>10665</v>
      </c>
      <c r="X8480" t="s">
        <v>542</v>
      </c>
      <c r="Y8480" t="s">
        <v>679</v>
      </c>
    </row>
    <row r="8481" spans="1:25" x14ac:dyDescent="0.25">
      <c r="A8481" t="s">
        <v>10666</v>
      </c>
      <c r="B8481">
        <v>4</v>
      </c>
      <c r="C8481">
        <v>3</v>
      </c>
      <c r="D8481">
        <v>4</v>
      </c>
      <c r="E8481">
        <v>5</v>
      </c>
      <c r="F8481">
        <v>4</v>
      </c>
      <c r="G8481">
        <v>3</v>
      </c>
      <c r="H8481">
        <v>4</v>
      </c>
      <c r="I8481">
        <v>5</v>
      </c>
      <c r="J8481">
        <v>3</v>
      </c>
      <c r="K8481">
        <v>35</v>
      </c>
      <c r="L8481">
        <v>4</v>
      </c>
      <c r="M8481">
        <v>3</v>
      </c>
      <c r="N8481">
        <v>4</v>
      </c>
      <c r="O8481">
        <v>4</v>
      </c>
      <c r="P8481">
        <v>3</v>
      </c>
      <c r="Q8481">
        <v>4</v>
      </c>
      <c r="R8481">
        <v>5</v>
      </c>
      <c r="S8481">
        <v>4</v>
      </c>
      <c r="T8481">
        <v>5</v>
      </c>
      <c r="U8481">
        <v>36</v>
      </c>
      <c r="V8481">
        <v>71</v>
      </c>
      <c r="W8481" t="s">
        <v>3549</v>
      </c>
      <c r="X8481" t="s">
        <v>10667</v>
      </c>
      <c r="Y8481" t="s">
        <v>3551</v>
      </c>
    </row>
    <row r="8482" spans="1:25" x14ac:dyDescent="0.25">
      <c r="A8482" t="s">
        <v>10668</v>
      </c>
      <c r="B8482">
        <v>4</v>
      </c>
      <c r="C8482">
        <v>5</v>
      </c>
      <c r="D8482">
        <v>4</v>
      </c>
      <c r="E8482">
        <v>3</v>
      </c>
      <c r="F8482">
        <v>4</v>
      </c>
      <c r="G8482">
        <v>5</v>
      </c>
      <c r="H8482">
        <v>3</v>
      </c>
      <c r="I8482">
        <v>4</v>
      </c>
      <c r="J8482">
        <v>4</v>
      </c>
      <c r="K8482">
        <v>36</v>
      </c>
      <c r="L8482">
        <v>0</v>
      </c>
      <c r="M8482">
        <v>0</v>
      </c>
      <c r="N8482">
        <v>0</v>
      </c>
      <c r="O8482">
        <v>0</v>
      </c>
      <c r="P8482">
        <v>0</v>
      </c>
      <c r="Q8482">
        <v>0</v>
      </c>
      <c r="R8482">
        <v>0</v>
      </c>
      <c r="S8482">
        <v>0</v>
      </c>
      <c r="T8482">
        <v>0</v>
      </c>
      <c r="U8482">
        <v>0</v>
      </c>
      <c r="V8482">
        <v>36</v>
      </c>
      <c r="W8482" t="s">
        <v>21</v>
      </c>
      <c r="X8482" t="s">
        <v>10669</v>
      </c>
      <c r="Y8482" t="s">
        <v>10</v>
      </c>
    </row>
    <row r="8483" spans="1:25" x14ac:dyDescent="0.25">
      <c r="A8483" t="s">
        <v>10670</v>
      </c>
      <c r="B8483">
        <v>5</v>
      </c>
      <c r="C8483">
        <v>4</v>
      </c>
      <c r="D8483">
        <v>4</v>
      </c>
      <c r="E8483">
        <v>3</v>
      </c>
      <c r="F8483">
        <v>5</v>
      </c>
      <c r="G8483">
        <v>4</v>
      </c>
      <c r="H8483">
        <v>4</v>
      </c>
      <c r="I8483">
        <v>3</v>
      </c>
      <c r="J8483">
        <v>4</v>
      </c>
      <c r="K8483">
        <v>36</v>
      </c>
      <c r="L8483">
        <v>4</v>
      </c>
      <c r="M8483">
        <v>3</v>
      </c>
      <c r="N8483">
        <v>4</v>
      </c>
      <c r="O8483">
        <v>5</v>
      </c>
      <c r="P8483">
        <v>3</v>
      </c>
      <c r="Q8483">
        <v>4</v>
      </c>
      <c r="R8483">
        <v>5</v>
      </c>
      <c r="S8483">
        <v>4</v>
      </c>
      <c r="T8483">
        <v>4</v>
      </c>
      <c r="U8483">
        <v>36</v>
      </c>
      <c r="V8483">
        <v>72</v>
      </c>
      <c r="W8483" t="s">
        <v>665</v>
      </c>
      <c r="X8483" t="s">
        <v>738</v>
      </c>
      <c r="Y8483" t="s">
        <v>10</v>
      </c>
    </row>
    <row r="8484" spans="1:25" x14ac:dyDescent="0.25">
      <c r="A8484" t="s">
        <v>10671</v>
      </c>
      <c r="B8484">
        <v>5</v>
      </c>
      <c r="C8484">
        <v>4</v>
      </c>
      <c r="D8484">
        <v>4</v>
      </c>
      <c r="E8484">
        <v>3</v>
      </c>
      <c r="F8484">
        <v>5</v>
      </c>
      <c r="G8484">
        <v>4</v>
      </c>
      <c r="H8484">
        <v>4</v>
      </c>
      <c r="I8484">
        <v>3</v>
      </c>
      <c r="J8484">
        <v>4</v>
      </c>
      <c r="K8484">
        <v>36</v>
      </c>
      <c r="L8484">
        <v>4</v>
      </c>
      <c r="M8484">
        <v>3</v>
      </c>
      <c r="N8484">
        <v>4</v>
      </c>
      <c r="O8484">
        <v>5</v>
      </c>
      <c r="P8484">
        <v>3</v>
      </c>
      <c r="Q8484">
        <v>4</v>
      </c>
      <c r="R8484">
        <v>5</v>
      </c>
      <c r="S8484">
        <v>4</v>
      </c>
      <c r="T8484">
        <v>4</v>
      </c>
      <c r="U8484">
        <v>36</v>
      </c>
      <c r="V8484">
        <v>72</v>
      </c>
      <c r="W8484" t="s">
        <v>665</v>
      </c>
      <c r="X8484" t="s">
        <v>10672</v>
      </c>
      <c r="Y8484" t="s">
        <v>10</v>
      </c>
    </row>
    <row r="8485" spans="1:25" x14ac:dyDescent="0.25">
      <c r="A8485" t="s">
        <v>10673</v>
      </c>
      <c r="B8485">
        <v>4</v>
      </c>
      <c r="C8485">
        <v>3</v>
      </c>
      <c r="D8485">
        <v>4</v>
      </c>
      <c r="E8485">
        <v>5</v>
      </c>
      <c r="F8485">
        <v>4</v>
      </c>
      <c r="G8485">
        <v>3</v>
      </c>
      <c r="H8485">
        <v>4</v>
      </c>
      <c r="I8485">
        <v>5</v>
      </c>
      <c r="J8485">
        <v>4</v>
      </c>
      <c r="K8485">
        <v>36</v>
      </c>
      <c r="L8485">
        <v>4</v>
      </c>
      <c r="M8485">
        <v>3</v>
      </c>
      <c r="N8485">
        <v>4</v>
      </c>
      <c r="O8485">
        <v>4</v>
      </c>
      <c r="P8485">
        <v>4</v>
      </c>
      <c r="Q8485">
        <v>5</v>
      </c>
      <c r="R8485">
        <v>3</v>
      </c>
      <c r="S8485">
        <v>5</v>
      </c>
      <c r="T8485">
        <v>4</v>
      </c>
      <c r="U8485">
        <v>36</v>
      </c>
      <c r="V8485">
        <v>72</v>
      </c>
      <c r="W8485" t="s">
        <v>21</v>
      </c>
      <c r="X8485" t="s">
        <v>1553</v>
      </c>
      <c r="Y8485" t="s">
        <v>10</v>
      </c>
    </row>
    <row r="8486" spans="1:25" x14ac:dyDescent="0.25">
      <c r="A8486" t="s">
        <v>10674</v>
      </c>
      <c r="B8486">
        <v>4</v>
      </c>
      <c r="C8486">
        <v>4</v>
      </c>
      <c r="D8486">
        <v>3</v>
      </c>
      <c r="E8486">
        <v>5</v>
      </c>
      <c r="F8486">
        <v>4</v>
      </c>
      <c r="G8486">
        <v>4</v>
      </c>
      <c r="H8486">
        <v>3</v>
      </c>
      <c r="I8486">
        <v>5</v>
      </c>
      <c r="J8486">
        <v>4</v>
      </c>
      <c r="K8486">
        <v>36</v>
      </c>
      <c r="L8486">
        <v>4</v>
      </c>
      <c r="M8486">
        <v>4</v>
      </c>
      <c r="N8486">
        <v>3</v>
      </c>
      <c r="O8486">
        <v>4</v>
      </c>
      <c r="P8486">
        <v>5</v>
      </c>
      <c r="Q8486">
        <v>4</v>
      </c>
      <c r="R8486">
        <v>4</v>
      </c>
      <c r="S8486">
        <v>3</v>
      </c>
      <c r="T8486">
        <v>4</v>
      </c>
      <c r="U8486">
        <v>35</v>
      </c>
      <c r="V8486">
        <v>71</v>
      </c>
      <c r="W8486" t="s">
        <v>105</v>
      </c>
      <c r="X8486" t="s">
        <v>1434</v>
      </c>
      <c r="Y8486" t="s">
        <v>10</v>
      </c>
    </row>
    <row r="8487" spans="1:25" x14ac:dyDescent="0.25">
      <c r="A8487" t="s">
        <v>10675</v>
      </c>
      <c r="B8487">
        <v>5</v>
      </c>
      <c r="C8487">
        <v>4</v>
      </c>
      <c r="D8487">
        <v>4</v>
      </c>
      <c r="E8487">
        <v>3</v>
      </c>
      <c r="F8487">
        <v>3</v>
      </c>
      <c r="G8487">
        <v>4</v>
      </c>
      <c r="H8487">
        <v>5</v>
      </c>
      <c r="I8487">
        <v>4</v>
      </c>
      <c r="J8487">
        <v>4</v>
      </c>
      <c r="K8487">
        <v>36</v>
      </c>
      <c r="L8487">
        <v>4</v>
      </c>
      <c r="M8487">
        <v>3</v>
      </c>
      <c r="N8487">
        <v>4</v>
      </c>
      <c r="O8487">
        <v>3</v>
      </c>
      <c r="P8487">
        <v>4</v>
      </c>
      <c r="Q8487">
        <v>4</v>
      </c>
      <c r="R8487">
        <v>4</v>
      </c>
      <c r="S8487">
        <v>5</v>
      </c>
      <c r="T8487">
        <v>4</v>
      </c>
      <c r="U8487">
        <v>35</v>
      </c>
      <c r="V8487">
        <v>71</v>
      </c>
      <c r="W8487" t="s">
        <v>105</v>
      </c>
      <c r="X8487" t="s">
        <v>10676</v>
      </c>
      <c r="Y8487" t="s">
        <v>10</v>
      </c>
    </row>
    <row r="8488" spans="1:25" x14ac:dyDescent="0.25">
      <c r="A8488" t="s">
        <v>10677</v>
      </c>
      <c r="B8488">
        <v>5</v>
      </c>
      <c r="C8488">
        <v>4</v>
      </c>
      <c r="D8488">
        <v>4</v>
      </c>
      <c r="E8488">
        <v>3</v>
      </c>
      <c r="F8488">
        <v>3</v>
      </c>
      <c r="G8488">
        <v>4</v>
      </c>
      <c r="H8488">
        <v>5</v>
      </c>
      <c r="I8488">
        <v>4</v>
      </c>
      <c r="J8488">
        <v>4</v>
      </c>
      <c r="K8488">
        <v>36</v>
      </c>
      <c r="L8488">
        <v>5</v>
      </c>
      <c r="M8488">
        <v>4</v>
      </c>
      <c r="N8488">
        <v>4</v>
      </c>
      <c r="O8488">
        <v>3</v>
      </c>
      <c r="P8488">
        <v>3</v>
      </c>
      <c r="Q8488">
        <v>4</v>
      </c>
      <c r="R8488">
        <v>5</v>
      </c>
      <c r="S8488">
        <v>4</v>
      </c>
      <c r="T8488">
        <v>4</v>
      </c>
      <c r="U8488">
        <v>36</v>
      </c>
      <c r="V8488">
        <v>72</v>
      </c>
      <c r="W8488" t="s">
        <v>105</v>
      </c>
      <c r="X8488" t="s">
        <v>10676</v>
      </c>
      <c r="Y8488" t="s">
        <v>10</v>
      </c>
    </row>
    <row r="8489" spans="1:25" x14ac:dyDescent="0.25">
      <c r="A8489" t="s">
        <v>10678</v>
      </c>
      <c r="B8489">
        <v>4</v>
      </c>
      <c r="C8489">
        <v>5</v>
      </c>
      <c r="D8489">
        <v>4</v>
      </c>
      <c r="E8489">
        <v>3</v>
      </c>
      <c r="F8489">
        <v>4</v>
      </c>
      <c r="G8489">
        <v>3</v>
      </c>
      <c r="H8489">
        <v>5</v>
      </c>
      <c r="I8489">
        <v>4</v>
      </c>
      <c r="J8489">
        <v>4</v>
      </c>
      <c r="K8489">
        <v>36</v>
      </c>
      <c r="L8489">
        <v>4</v>
      </c>
      <c r="M8489">
        <v>5</v>
      </c>
      <c r="N8489">
        <v>3</v>
      </c>
      <c r="O8489">
        <v>4</v>
      </c>
      <c r="P8489">
        <v>4</v>
      </c>
      <c r="Q8489">
        <v>4</v>
      </c>
      <c r="R8489">
        <v>5</v>
      </c>
      <c r="S8489">
        <v>3</v>
      </c>
      <c r="T8489">
        <v>4</v>
      </c>
      <c r="U8489">
        <v>36</v>
      </c>
      <c r="V8489">
        <v>72</v>
      </c>
      <c r="W8489" t="s">
        <v>4149</v>
      </c>
      <c r="X8489" t="s">
        <v>206</v>
      </c>
      <c r="Y8489" t="s">
        <v>30</v>
      </c>
    </row>
    <row r="8490" spans="1:25" x14ac:dyDescent="0.25">
      <c r="A8490" t="s">
        <v>10679</v>
      </c>
      <c r="B8490">
        <v>4</v>
      </c>
      <c r="C8490">
        <v>3</v>
      </c>
      <c r="D8490">
        <v>4</v>
      </c>
      <c r="E8490">
        <v>5</v>
      </c>
      <c r="F8490">
        <v>4</v>
      </c>
      <c r="G8490">
        <v>5</v>
      </c>
      <c r="H8490">
        <v>4</v>
      </c>
      <c r="I8490">
        <v>4</v>
      </c>
      <c r="J8490">
        <v>3</v>
      </c>
      <c r="K8490">
        <v>36</v>
      </c>
      <c r="L8490">
        <v>4</v>
      </c>
      <c r="M8490">
        <v>4</v>
      </c>
      <c r="N8490">
        <v>4</v>
      </c>
      <c r="O8490">
        <v>3</v>
      </c>
      <c r="P8490">
        <v>4</v>
      </c>
      <c r="Q8490">
        <v>3</v>
      </c>
      <c r="R8490">
        <v>5</v>
      </c>
      <c r="S8490">
        <v>4</v>
      </c>
      <c r="T8490">
        <v>5</v>
      </c>
      <c r="U8490">
        <v>36</v>
      </c>
      <c r="V8490">
        <v>72</v>
      </c>
      <c r="X8490" t="s">
        <v>965</v>
      </c>
      <c r="Y8490" t="s">
        <v>965</v>
      </c>
    </row>
    <row r="8491" spans="1:25" x14ac:dyDescent="0.25">
      <c r="A8491" t="s">
        <v>10680</v>
      </c>
      <c r="B8491">
        <v>5</v>
      </c>
      <c r="C8491">
        <v>4</v>
      </c>
      <c r="D8491">
        <v>4</v>
      </c>
      <c r="E8491">
        <v>5</v>
      </c>
      <c r="F8491">
        <v>3</v>
      </c>
      <c r="G8491">
        <v>3</v>
      </c>
      <c r="H8491">
        <v>4</v>
      </c>
      <c r="I8491">
        <v>3</v>
      </c>
      <c r="J8491">
        <v>5</v>
      </c>
      <c r="K8491">
        <v>36</v>
      </c>
      <c r="L8491">
        <v>3</v>
      </c>
      <c r="M8491">
        <v>5</v>
      </c>
      <c r="N8491">
        <v>3</v>
      </c>
      <c r="O8491">
        <v>3</v>
      </c>
      <c r="P8491">
        <v>4</v>
      </c>
      <c r="Q8491">
        <v>4</v>
      </c>
      <c r="R8491">
        <v>4</v>
      </c>
      <c r="S8491">
        <v>4</v>
      </c>
      <c r="T8491">
        <v>5</v>
      </c>
      <c r="U8491">
        <v>35</v>
      </c>
      <c r="V8491">
        <v>71</v>
      </c>
      <c r="W8491" t="s">
        <v>39</v>
      </c>
      <c r="X8491" t="s">
        <v>3113</v>
      </c>
      <c r="Y8491" t="s">
        <v>10</v>
      </c>
    </row>
    <row r="8492" spans="1:25" x14ac:dyDescent="0.25">
      <c r="A8492" t="s">
        <v>10681</v>
      </c>
      <c r="B8492">
        <v>5</v>
      </c>
      <c r="C8492">
        <v>4</v>
      </c>
      <c r="D8492">
        <v>5</v>
      </c>
      <c r="E8492">
        <v>3</v>
      </c>
      <c r="F8492">
        <v>4</v>
      </c>
      <c r="G8492">
        <v>3</v>
      </c>
      <c r="H8492">
        <v>4</v>
      </c>
      <c r="I8492">
        <v>3</v>
      </c>
      <c r="J8492">
        <v>4</v>
      </c>
      <c r="K8492">
        <v>35</v>
      </c>
      <c r="L8492">
        <v>5</v>
      </c>
      <c r="M8492">
        <v>4</v>
      </c>
      <c r="N8492">
        <v>4</v>
      </c>
      <c r="O8492">
        <v>3</v>
      </c>
      <c r="P8492">
        <v>5</v>
      </c>
      <c r="Q8492">
        <v>3</v>
      </c>
      <c r="R8492">
        <v>4</v>
      </c>
      <c r="S8492">
        <v>4</v>
      </c>
      <c r="T8492">
        <v>4</v>
      </c>
      <c r="U8492">
        <v>36</v>
      </c>
      <c r="V8492">
        <v>71</v>
      </c>
      <c r="W8492" t="s">
        <v>10682</v>
      </c>
      <c r="X8492" t="s">
        <v>10683</v>
      </c>
      <c r="Y8492" t="s">
        <v>30</v>
      </c>
    </row>
    <row r="8493" spans="1:25" x14ac:dyDescent="0.25">
      <c r="A8493" t="s">
        <v>10684</v>
      </c>
      <c r="B8493">
        <v>5</v>
      </c>
      <c r="C8493">
        <v>4</v>
      </c>
      <c r="D8493">
        <v>5</v>
      </c>
      <c r="E8493">
        <v>3</v>
      </c>
      <c r="F8493">
        <v>4</v>
      </c>
      <c r="G8493">
        <v>3</v>
      </c>
      <c r="H8493">
        <v>4</v>
      </c>
      <c r="I8493">
        <v>3</v>
      </c>
      <c r="J8493">
        <v>4</v>
      </c>
      <c r="K8493">
        <v>35</v>
      </c>
      <c r="L8493">
        <v>5</v>
      </c>
      <c r="M8493">
        <v>4</v>
      </c>
      <c r="N8493">
        <v>4</v>
      </c>
      <c r="O8493">
        <v>3</v>
      </c>
      <c r="P8493">
        <v>5</v>
      </c>
      <c r="Q8493">
        <v>3</v>
      </c>
      <c r="R8493">
        <v>4</v>
      </c>
      <c r="S8493">
        <v>4</v>
      </c>
      <c r="T8493">
        <v>4</v>
      </c>
      <c r="U8493">
        <v>36</v>
      </c>
      <c r="V8493">
        <v>71</v>
      </c>
      <c r="W8493" t="s">
        <v>10682</v>
      </c>
      <c r="X8493" t="s">
        <v>10685</v>
      </c>
      <c r="Y8493" t="s">
        <v>30</v>
      </c>
    </row>
    <row r="8494" spans="1:25" x14ac:dyDescent="0.25">
      <c r="A8494" t="s">
        <v>10687</v>
      </c>
      <c r="B8494">
        <v>4</v>
      </c>
      <c r="C8494">
        <v>5</v>
      </c>
      <c r="D8494">
        <v>4</v>
      </c>
      <c r="E8494">
        <v>3</v>
      </c>
      <c r="F8494">
        <v>5</v>
      </c>
      <c r="G8494">
        <v>3</v>
      </c>
      <c r="H8494">
        <v>4</v>
      </c>
      <c r="I8494">
        <v>4</v>
      </c>
      <c r="J8494">
        <v>4</v>
      </c>
      <c r="K8494">
        <v>36</v>
      </c>
      <c r="L8494">
        <v>4</v>
      </c>
      <c r="M8494">
        <v>3</v>
      </c>
      <c r="N8494">
        <v>5</v>
      </c>
      <c r="O8494">
        <v>5</v>
      </c>
      <c r="P8494">
        <v>3</v>
      </c>
      <c r="Q8494">
        <v>4</v>
      </c>
      <c r="R8494">
        <v>3</v>
      </c>
      <c r="S8494">
        <v>4</v>
      </c>
      <c r="T8494">
        <v>4</v>
      </c>
      <c r="U8494">
        <v>35</v>
      </c>
      <c r="V8494">
        <v>71</v>
      </c>
      <c r="W8494" t="s">
        <v>345</v>
      </c>
      <c r="X8494" t="s">
        <v>4638</v>
      </c>
      <c r="Y8494" t="s">
        <v>44</v>
      </c>
    </row>
    <row r="8495" spans="1:25" x14ac:dyDescent="0.25">
      <c r="A8495" t="s">
        <v>10688</v>
      </c>
      <c r="B8495">
        <v>5</v>
      </c>
      <c r="C8495">
        <v>4</v>
      </c>
      <c r="D8495">
        <v>4</v>
      </c>
      <c r="E8495">
        <v>3</v>
      </c>
      <c r="F8495">
        <v>4</v>
      </c>
      <c r="G8495">
        <v>4</v>
      </c>
      <c r="H8495">
        <v>5</v>
      </c>
      <c r="I8495">
        <v>3</v>
      </c>
      <c r="J8495">
        <v>4</v>
      </c>
      <c r="K8495">
        <v>36</v>
      </c>
      <c r="L8495">
        <v>5</v>
      </c>
      <c r="M8495">
        <v>4</v>
      </c>
      <c r="N8495">
        <v>4</v>
      </c>
      <c r="O8495">
        <v>4</v>
      </c>
      <c r="P8495">
        <v>3</v>
      </c>
      <c r="Q8495">
        <v>5</v>
      </c>
      <c r="R8495">
        <v>4</v>
      </c>
      <c r="S8495">
        <v>3</v>
      </c>
      <c r="T8495">
        <v>4</v>
      </c>
      <c r="U8495">
        <v>36</v>
      </c>
      <c r="V8495">
        <v>72</v>
      </c>
      <c r="W8495" t="s">
        <v>52</v>
      </c>
      <c r="X8495" t="s">
        <v>10689</v>
      </c>
      <c r="Y8495" t="s">
        <v>10</v>
      </c>
    </row>
    <row r="8496" spans="1:25" x14ac:dyDescent="0.25">
      <c r="A8496" t="s">
        <v>10690</v>
      </c>
      <c r="B8496">
        <v>5</v>
      </c>
      <c r="C8496">
        <v>4</v>
      </c>
      <c r="D8496">
        <v>4</v>
      </c>
      <c r="E8496">
        <v>3</v>
      </c>
      <c r="F8496">
        <v>4</v>
      </c>
      <c r="G8496">
        <v>4</v>
      </c>
      <c r="H8496">
        <v>5</v>
      </c>
      <c r="I8496">
        <v>3</v>
      </c>
      <c r="J8496">
        <v>4</v>
      </c>
      <c r="K8496">
        <v>36</v>
      </c>
      <c r="L8496">
        <v>5</v>
      </c>
      <c r="M8496">
        <v>4</v>
      </c>
      <c r="N8496">
        <v>4</v>
      </c>
      <c r="O8496">
        <v>4</v>
      </c>
      <c r="P8496">
        <v>3</v>
      </c>
      <c r="Q8496">
        <v>5</v>
      </c>
      <c r="R8496">
        <v>4</v>
      </c>
      <c r="S8496">
        <v>3</v>
      </c>
      <c r="T8496">
        <v>4</v>
      </c>
      <c r="U8496">
        <v>36</v>
      </c>
      <c r="V8496">
        <v>72</v>
      </c>
      <c r="W8496" t="s">
        <v>52</v>
      </c>
      <c r="X8496" t="s">
        <v>10689</v>
      </c>
      <c r="Y8496" t="s">
        <v>10</v>
      </c>
    </row>
    <row r="8497" spans="1:25" x14ac:dyDescent="0.25">
      <c r="A8497" t="s">
        <v>10691</v>
      </c>
      <c r="B8497">
        <v>5</v>
      </c>
      <c r="C8497">
        <v>4</v>
      </c>
      <c r="D8497">
        <v>3</v>
      </c>
      <c r="E8497">
        <v>4</v>
      </c>
      <c r="F8497">
        <v>4</v>
      </c>
      <c r="G8497">
        <v>4</v>
      </c>
      <c r="H8497">
        <v>5</v>
      </c>
      <c r="I8497">
        <v>3</v>
      </c>
      <c r="J8497">
        <v>4</v>
      </c>
      <c r="K8497">
        <v>36</v>
      </c>
      <c r="L8497">
        <v>5</v>
      </c>
      <c r="M8497">
        <v>4</v>
      </c>
      <c r="N8497">
        <v>4</v>
      </c>
      <c r="O8497">
        <v>3</v>
      </c>
      <c r="P8497">
        <v>5</v>
      </c>
      <c r="Q8497">
        <v>4</v>
      </c>
      <c r="R8497">
        <v>4</v>
      </c>
      <c r="S8497">
        <v>3</v>
      </c>
      <c r="T8497">
        <v>4</v>
      </c>
      <c r="U8497">
        <v>36</v>
      </c>
      <c r="V8497">
        <v>72</v>
      </c>
      <c r="W8497" t="s">
        <v>39</v>
      </c>
      <c r="X8497" t="s">
        <v>3926</v>
      </c>
      <c r="Y8497" t="s">
        <v>10</v>
      </c>
    </row>
    <row r="8498" spans="1:25" x14ac:dyDescent="0.25">
      <c r="A8498" t="s">
        <v>10692</v>
      </c>
      <c r="B8498">
        <v>4</v>
      </c>
      <c r="C8498">
        <v>4</v>
      </c>
      <c r="D8498">
        <v>5</v>
      </c>
      <c r="E8498">
        <v>4</v>
      </c>
      <c r="F8498">
        <v>4</v>
      </c>
      <c r="G8498">
        <v>3</v>
      </c>
      <c r="H8498">
        <v>4</v>
      </c>
      <c r="I8498">
        <v>3</v>
      </c>
      <c r="J8498">
        <v>5</v>
      </c>
      <c r="K8498">
        <v>36</v>
      </c>
      <c r="L8498">
        <v>4</v>
      </c>
      <c r="M8498">
        <v>5</v>
      </c>
      <c r="N8498">
        <v>3</v>
      </c>
      <c r="O8498">
        <v>4</v>
      </c>
      <c r="P8498">
        <v>4</v>
      </c>
      <c r="Q8498">
        <v>3</v>
      </c>
      <c r="R8498">
        <v>4</v>
      </c>
      <c r="S8498">
        <v>4</v>
      </c>
      <c r="T8498">
        <v>5</v>
      </c>
      <c r="U8498">
        <v>36</v>
      </c>
      <c r="V8498">
        <v>72</v>
      </c>
      <c r="X8498" t="s">
        <v>10693</v>
      </c>
      <c r="Y8498" t="s">
        <v>10</v>
      </c>
    </row>
    <row r="8499" spans="1:25" x14ac:dyDescent="0.25">
      <c r="A8499" t="s">
        <v>10694</v>
      </c>
      <c r="B8499">
        <v>4</v>
      </c>
      <c r="C8499">
        <v>3</v>
      </c>
      <c r="D8499">
        <v>5</v>
      </c>
      <c r="E8499">
        <v>4</v>
      </c>
      <c r="F8499">
        <v>3</v>
      </c>
      <c r="G8499">
        <v>4</v>
      </c>
      <c r="H8499">
        <v>4</v>
      </c>
      <c r="I8499">
        <v>5</v>
      </c>
      <c r="J8499">
        <v>4</v>
      </c>
      <c r="K8499">
        <v>36</v>
      </c>
      <c r="L8499">
        <v>5</v>
      </c>
      <c r="M8499">
        <v>4</v>
      </c>
      <c r="N8499">
        <v>3</v>
      </c>
      <c r="O8499">
        <v>4</v>
      </c>
      <c r="P8499">
        <v>5</v>
      </c>
      <c r="Q8499">
        <v>4</v>
      </c>
      <c r="R8499">
        <v>3</v>
      </c>
      <c r="S8499">
        <v>4</v>
      </c>
      <c r="T8499">
        <v>4</v>
      </c>
      <c r="U8499">
        <v>36</v>
      </c>
      <c r="V8499">
        <v>72</v>
      </c>
      <c r="W8499" t="s">
        <v>64</v>
      </c>
      <c r="X8499" t="s">
        <v>10695</v>
      </c>
      <c r="Y8499" t="s">
        <v>10</v>
      </c>
    </row>
    <row r="8500" spans="1:25" x14ac:dyDescent="0.25">
      <c r="A8500" t="s">
        <v>10696</v>
      </c>
      <c r="B8500">
        <v>3</v>
      </c>
      <c r="C8500">
        <v>3</v>
      </c>
      <c r="D8500">
        <v>3</v>
      </c>
      <c r="E8500">
        <v>3</v>
      </c>
      <c r="F8500">
        <v>3</v>
      </c>
      <c r="G8500">
        <v>3</v>
      </c>
      <c r="H8500">
        <v>3</v>
      </c>
      <c r="I8500">
        <v>3</v>
      </c>
      <c r="J8500">
        <v>3</v>
      </c>
      <c r="K8500">
        <v>27</v>
      </c>
      <c r="L8500">
        <v>0</v>
      </c>
      <c r="M8500">
        <v>0</v>
      </c>
      <c r="N8500">
        <v>0</v>
      </c>
      <c r="O8500">
        <v>0</v>
      </c>
      <c r="P8500">
        <v>0</v>
      </c>
      <c r="Q8500">
        <v>0</v>
      </c>
      <c r="R8500">
        <v>0</v>
      </c>
      <c r="S8500">
        <v>0</v>
      </c>
      <c r="T8500">
        <v>0</v>
      </c>
      <c r="U8500">
        <v>0</v>
      </c>
      <c r="V8500">
        <v>27</v>
      </c>
      <c r="W8500" t="s">
        <v>52</v>
      </c>
      <c r="X8500" t="s">
        <v>10697</v>
      </c>
      <c r="Y8500" t="s">
        <v>10</v>
      </c>
    </row>
    <row r="8501" spans="1:25" x14ac:dyDescent="0.25">
      <c r="A8501" t="s">
        <v>10698</v>
      </c>
      <c r="B8501">
        <v>4</v>
      </c>
      <c r="C8501">
        <v>5</v>
      </c>
      <c r="D8501">
        <v>4</v>
      </c>
      <c r="E8501">
        <v>4</v>
      </c>
      <c r="F8501">
        <v>3</v>
      </c>
      <c r="G8501">
        <v>5</v>
      </c>
      <c r="H8501">
        <v>3</v>
      </c>
      <c r="I8501">
        <v>4</v>
      </c>
      <c r="J8501">
        <v>4</v>
      </c>
      <c r="K8501">
        <v>36</v>
      </c>
      <c r="L8501">
        <v>5</v>
      </c>
      <c r="M8501">
        <v>3</v>
      </c>
      <c r="N8501">
        <v>4</v>
      </c>
      <c r="O8501">
        <v>3</v>
      </c>
      <c r="P8501">
        <v>4</v>
      </c>
      <c r="Q8501">
        <v>4</v>
      </c>
      <c r="R8501">
        <v>4</v>
      </c>
      <c r="S8501">
        <v>4</v>
      </c>
      <c r="T8501">
        <v>5</v>
      </c>
      <c r="U8501">
        <v>36</v>
      </c>
      <c r="V8501">
        <v>72</v>
      </c>
      <c r="W8501" t="s">
        <v>173</v>
      </c>
      <c r="X8501" t="s">
        <v>3686</v>
      </c>
      <c r="Y8501" t="s">
        <v>10</v>
      </c>
    </row>
    <row r="8502" spans="1:25" x14ac:dyDescent="0.25">
      <c r="A8502" t="s">
        <v>10699</v>
      </c>
      <c r="B8502">
        <v>4</v>
      </c>
      <c r="C8502">
        <v>5</v>
      </c>
      <c r="D8502">
        <v>4</v>
      </c>
      <c r="E8502">
        <v>4</v>
      </c>
      <c r="F8502">
        <v>3</v>
      </c>
      <c r="G8502">
        <v>5</v>
      </c>
      <c r="H8502">
        <v>3</v>
      </c>
      <c r="I8502">
        <v>4</v>
      </c>
      <c r="J8502">
        <v>4</v>
      </c>
      <c r="K8502">
        <v>36</v>
      </c>
      <c r="L8502">
        <v>5</v>
      </c>
      <c r="M8502">
        <v>3</v>
      </c>
      <c r="N8502">
        <v>4</v>
      </c>
      <c r="O8502">
        <v>3</v>
      </c>
      <c r="P8502">
        <v>4</v>
      </c>
      <c r="Q8502">
        <v>4</v>
      </c>
      <c r="R8502">
        <v>4</v>
      </c>
      <c r="S8502">
        <v>4</v>
      </c>
      <c r="T8502">
        <v>5</v>
      </c>
      <c r="U8502">
        <v>36</v>
      </c>
      <c r="V8502">
        <v>72</v>
      </c>
      <c r="W8502" t="s">
        <v>173</v>
      </c>
      <c r="X8502" t="s">
        <v>3686</v>
      </c>
      <c r="Y8502" t="s">
        <v>10</v>
      </c>
    </row>
    <row r="8503" spans="1:25" x14ac:dyDescent="0.25">
      <c r="A8503" t="s">
        <v>10700</v>
      </c>
      <c r="B8503">
        <v>4</v>
      </c>
      <c r="C8503">
        <v>4</v>
      </c>
      <c r="D8503">
        <v>3</v>
      </c>
      <c r="E8503">
        <v>5</v>
      </c>
      <c r="F8503">
        <v>4</v>
      </c>
      <c r="G8503">
        <v>4</v>
      </c>
      <c r="H8503">
        <v>4</v>
      </c>
      <c r="I8503">
        <v>3</v>
      </c>
      <c r="J8503">
        <v>3</v>
      </c>
      <c r="K8503">
        <v>34</v>
      </c>
      <c r="L8503">
        <v>0</v>
      </c>
      <c r="M8503">
        <v>0</v>
      </c>
      <c r="N8503">
        <v>0</v>
      </c>
      <c r="O8503">
        <v>0</v>
      </c>
      <c r="P8503">
        <v>0</v>
      </c>
      <c r="Q8503">
        <v>0</v>
      </c>
      <c r="R8503">
        <v>0</v>
      </c>
      <c r="S8503">
        <v>0</v>
      </c>
      <c r="T8503">
        <v>0</v>
      </c>
      <c r="U8503">
        <v>0</v>
      </c>
      <c r="V8503">
        <v>34</v>
      </c>
      <c r="W8503" t="s">
        <v>376</v>
      </c>
      <c r="X8503" t="s">
        <v>3686</v>
      </c>
      <c r="Y8503" t="s">
        <v>10</v>
      </c>
    </row>
    <row r="8504" spans="1:25" x14ac:dyDescent="0.25">
      <c r="A8504" t="s">
        <v>10701</v>
      </c>
      <c r="B8504">
        <v>4</v>
      </c>
      <c r="C8504">
        <v>4</v>
      </c>
      <c r="D8504">
        <v>3</v>
      </c>
      <c r="E8504">
        <v>5</v>
      </c>
      <c r="F8504">
        <v>4</v>
      </c>
      <c r="G8504">
        <v>4</v>
      </c>
      <c r="H8504">
        <v>5</v>
      </c>
      <c r="I8504">
        <v>3</v>
      </c>
      <c r="J8504">
        <v>4</v>
      </c>
      <c r="K8504">
        <v>36</v>
      </c>
      <c r="L8504">
        <v>4</v>
      </c>
      <c r="M8504">
        <v>3</v>
      </c>
      <c r="N8504">
        <v>4</v>
      </c>
      <c r="O8504">
        <v>5</v>
      </c>
      <c r="P8504">
        <v>4</v>
      </c>
      <c r="Q8504">
        <v>4</v>
      </c>
      <c r="R8504">
        <v>5</v>
      </c>
      <c r="S8504">
        <v>3</v>
      </c>
      <c r="T8504">
        <v>4</v>
      </c>
      <c r="U8504">
        <v>36</v>
      </c>
      <c r="V8504">
        <v>72</v>
      </c>
      <c r="X8504" t="s">
        <v>10702</v>
      </c>
      <c r="Y8504" t="s">
        <v>1101</v>
      </c>
    </row>
    <row r="8505" spans="1:25" x14ac:dyDescent="0.25">
      <c r="A8505" t="s">
        <v>10703</v>
      </c>
      <c r="B8505">
        <v>4</v>
      </c>
      <c r="C8505">
        <v>3</v>
      </c>
      <c r="D8505">
        <v>5</v>
      </c>
      <c r="E8505">
        <v>4</v>
      </c>
      <c r="F8505">
        <v>4</v>
      </c>
      <c r="G8505">
        <v>3</v>
      </c>
      <c r="H8505">
        <v>5</v>
      </c>
      <c r="I8505">
        <v>3</v>
      </c>
      <c r="J8505">
        <v>4</v>
      </c>
      <c r="K8505">
        <v>35</v>
      </c>
      <c r="L8505">
        <v>4</v>
      </c>
      <c r="M8505">
        <v>3</v>
      </c>
      <c r="N8505">
        <v>5</v>
      </c>
      <c r="O8505">
        <v>4</v>
      </c>
      <c r="P8505">
        <v>4</v>
      </c>
      <c r="Q8505">
        <v>3</v>
      </c>
      <c r="R8505">
        <v>4</v>
      </c>
      <c r="S8505">
        <v>4</v>
      </c>
      <c r="T8505">
        <v>4</v>
      </c>
      <c r="U8505">
        <v>35</v>
      </c>
      <c r="V8505">
        <v>70</v>
      </c>
      <c r="W8505" t="s">
        <v>39</v>
      </c>
      <c r="X8505" t="s">
        <v>1114</v>
      </c>
      <c r="Y8505" t="s">
        <v>10</v>
      </c>
    </row>
    <row r="8506" spans="1:25" x14ac:dyDescent="0.25">
      <c r="A8506" t="s">
        <v>10704</v>
      </c>
      <c r="B8506">
        <v>4</v>
      </c>
      <c r="C8506">
        <v>4</v>
      </c>
      <c r="D8506">
        <v>5</v>
      </c>
      <c r="E8506">
        <v>3</v>
      </c>
      <c r="F8506">
        <v>5</v>
      </c>
      <c r="G8506">
        <v>4</v>
      </c>
      <c r="H8506">
        <v>3</v>
      </c>
      <c r="I8506">
        <v>4</v>
      </c>
      <c r="J8506">
        <v>4</v>
      </c>
      <c r="K8506">
        <v>36</v>
      </c>
      <c r="L8506">
        <v>4</v>
      </c>
      <c r="M8506">
        <v>3</v>
      </c>
      <c r="N8506">
        <v>5</v>
      </c>
      <c r="O8506">
        <v>4</v>
      </c>
      <c r="P8506">
        <v>4</v>
      </c>
      <c r="Q8506">
        <v>3</v>
      </c>
      <c r="R8506">
        <v>4</v>
      </c>
      <c r="S8506">
        <v>5</v>
      </c>
      <c r="T8506">
        <v>4</v>
      </c>
      <c r="U8506">
        <v>36</v>
      </c>
      <c r="V8506">
        <v>72</v>
      </c>
      <c r="W8506" t="s">
        <v>8</v>
      </c>
      <c r="X8506" t="s">
        <v>4317</v>
      </c>
      <c r="Y8506" t="s">
        <v>10</v>
      </c>
    </row>
    <row r="8507" spans="1:25" x14ac:dyDescent="0.25">
      <c r="A8507" t="s">
        <v>10705</v>
      </c>
      <c r="B8507">
        <v>4</v>
      </c>
      <c r="C8507">
        <v>4</v>
      </c>
      <c r="D8507">
        <v>5</v>
      </c>
      <c r="E8507">
        <v>3</v>
      </c>
      <c r="F8507">
        <v>5</v>
      </c>
      <c r="G8507">
        <v>4</v>
      </c>
      <c r="H8507">
        <v>3</v>
      </c>
      <c r="I8507">
        <v>4</v>
      </c>
      <c r="J8507">
        <v>4</v>
      </c>
      <c r="K8507">
        <v>36</v>
      </c>
      <c r="L8507">
        <v>4</v>
      </c>
      <c r="M8507">
        <v>3</v>
      </c>
      <c r="N8507">
        <v>5</v>
      </c>
      <c r="O8507">
        <v>4</v>
      </c>
      <c r="P8507">
        <v>4</v>
      </c>
      <c r="Q8507">
        <v>3</v>
      </c>
      <c r="R8507">
        <v>4</v>
      </c>
      <c r="S8507">
        <v>5</v>
      </c>
      <c r="T8507">
        <v>4</v>
      </c>
      <c r="U8507">
        <v>36</v>
      </c>
      <c r="V8507">
        <v>72</v>
      </c>
      <c r="W8507" t="s">
        <v>8</v>
      </c>
      <c r="X8507" t="s">
        <v>4317</v>
      </c>
      <c r="Y8507" t="s">
        <v>10</v>
      </c>
    </row>
    <row r="8508" spans="1:25" x14ac:dyDescent="0.25">
      <c r="A8508" t="s">
        <v>10706</v>
      </c>
      <c r="B8508">
        <v>4</v>
      </c>
      <c r="C8508">
        <v>4</v>
      </c>
      <c r="D8508">
        <v>5</v>
      </c>
      <c r="E8508">
        <v>3</v>
      </c>
      <c r="F8508">
        <v>5</v>
      </c>
      <c r="G8508">
        <v>4</v>
      </c>
      <c r="H8508">
        <v>3</v>
      </c>
      <c r="I8508">
        <v>4</v>
      </c>
      <c r="J8508">
        <v>4</v>
      </c>
      <c r="K8508">
        <v>36</v>
      </c>
      <c r="L8508">
        <v>4</v>
      </c>
      <c r="M8508">
        <v>3</v>
      </c>
      <c r="N8508">
        <v>5</v>
      </c>
      <c r="O8508">
        <v>4</v>
      </c>
      <c r="P8508">
        <v>4</v>
      </c>
      <c r="Q8508">
        <v>3</v>
      </c>
      <c r="R8508">
        <v>4</v>
      </c>
      <c r="S8508">
        <v>5</v>
      </c>
      <c r="T8508">
        <v>4</v>
      </c>
      <c r="U8508">
        <v>36</v>
      </c>
      <c r="V8508">
        <v>72</v>
      </c>
      <c r="W8508" t="s">
        <v>8</v>
      </c>
      <c r="X8508" t="s">
        <v>4317</v>
      </c>
      <c r="Y8508" t="s">
        <v>10</v>
      </c>
    </row>
    <row r="8509" spans="1:25" x14ac:dyDescent="0.25">
      <c r="A8509" t="s">
        <v>10707</v>
      </c>
      <c r="B8509">
        <v>4</v>
      </c>
      <c r="C8509">
        <v>5</v>
      </c>
      <c r="D8509">
        <v>3</v>
      </c>
      <c r="E8509">
        <v>4</v>
      </c>
      <c r="F8509">
        <v>4</v>
      </c>
      <c r="G8509">
        <v>4</v>
      </c>
      <c r="H8509">
        <v>4</v>
      </c>
      <c r="I8509">
        <v>3</v>
      </c>
      <c r="J8509">
        <v>4</v>
      </c>
      <c r="K8509">
        <v>35</v>
      </c>
      <c r="L8509">
        <v>0</v>
      </c>
      <c r="M8509">
        <v>0</v>
      </c>
      <c r="N8509">
        <v>0</v>
      </c>
      <c r="O8509">
        <v>0</v>
      </c>
      <c r="P8509">
        <v>0</v>
      </c>
      <c r="Q8509">
        <v>0</v>
      </c>
      <c r="R8509">
        <v>0</v>
      </c>
      <c r="S8509">
        <v>0</v>
      </c>
      <c r="T8509">
        <v>0</v>
      </c>
      <c r="U8509">
        <v>0</v>
      </c>
      <c r="V8509">
        <v>35</v>
      </c>
      <c r="W8509" t="s">
        <v>97</v>
      </c>
      <c r="X8509" t="s">
        <v>2584</v>
      </c>
      <c r="Y8509" t="s">
        <v>44</v>
      </c>
    </row>
    <row r="8510" spans="1:25" x14ac:dyDescent="0.25">
      <c r="A8510" t="s">
        <v>10708</v>
      </c>
      <c r="B8510">
        <v>4</v>
      </c>
      <c r="C8510">
        <v>3</v>
      </c>
      <c r="D8510">
        <v>4</v>
      </c>
      <c r="E8510">
        <v>4</v>
      </c>
      <c r="F8510">
        <v>3</v>
      </c>
      <c r="G8510">
        <v>4</v>
      </c>
      <c r="H8510">
        <v>5</v>
      </c>
      <c r="I8510">
        <v>5</v>
      </c>
      <c r="J8510">
        <v>4</v>
      </c>
      <c r="K8510">
        <v>36</v>
      </c>
      <c r="L8510">
        <v>4</v>
      </c>
      <c r="M8510">
        <v>5</v>
      </c>
      <c r="N8510">
        <v>4</v>
      </c>
      <c r="O8510">
        <v>4</v>
      </c>
      <c r="P8510">
        <v>4</v>
      </c>
      <c r="Q8510">
        <v>4</v>
      </c>
      <c r="R8510">
        <v>3</v>
      </c>
      <c r="S8510">
        <v>4</v>
      </c>
      <c r="T8510">
        <v>3</v>
      </c>
      <c r="U8510">
        <v>35</v>
      </c>
      <c r="V8510">
        <v>71</v>
      </c>
      <c r="W8510" t="s">
        <v>97</v>
      </c>
      <c r="X8510" t="s">
        <v>3180</v>
      </c>
      <c r="Y8510" t="s">
        <v>44</v>
      </c>
    </row>
    <row r="8511" spans="1:25" x14ac:dyDescent="0.25">
      <c r="A8511" t="s">
        <v>10709</v>
      </c>
      <c r="B8511">
        <v>5</v>
      </c>
      <c r="C8511">
        <v>3</v>
      </c>
      <c r="D8511">
        <v>4</v>
      </c>
      <c r="E8511">
        <v>3</v>
      </c>
      <c r="F8511">
        <v>4</v>
      </c>
      <c r="G8511">
        <v>4</v>
      </c>
      <c r="H8511">
        <v>5</v>
      </c>
      <c r="I8511">
        <v>4</v>
      </c>
      <c r="J8511">
        <v>4</v>
      </c>
      <c r="K8511">
        <v>36</v>
      </c>
      <c r="L8511">
        <v>4</v>
      </c>
      <c r="M8511">
        <v>4</v>
      </c>
      <c r="N8511">
        <v>3</v>
      </c>
      <c r="O8511">
        <v>4</v>
      </c>
      <c r="P8511">
        <v>4</v>
      </c>
      <c r="Q8511">
        <v>4</v>
      </c>
      <c r="R8511">
        <v>4</v>
      </c>
      <c r="S8511">
        <v>3</v>
      </c>
      <c r="T8511">
        <v>5</v>
      </c>
      <c r="U8511">
        <v>35</v>
      </c>
      <c r="V8511">
        <v>71</v>
      </c>
      <c r="W8511" t="s">
        <v>756</v>
      </c>
      <c r="X8511" t="s">
        <v>9341</v>
      </c>
      <c r="Y8511" t="s">
        <v>10</v>
      </c>
    </row>
    <row r="8512" spans="1:25" x14ac:dyDescent="0.25">
      <c r="A8512" t="s">
        <v>10710</v>
      </c>
      <c r="B8512">
        <v>5</v>
      </c>
      <c r="C8512">
        <v>4</v>
      </c>
      <c r="D8512">
        <v>3</v>
      </c>
      <c r="E8512">
        <v>4</v>
      </c>
      <c r="F8512">
        <v>4</v>
      </c>
      <c r="G8512">
        <v>3</v>
      </c>
      <c r="H8512">
        <v>4</v>
      </c>
      <c r="I8512">
        <v>4</v>
      </c>
      <c r="J8512">
        <v>4</v>
      </c>
      <c r="K8512">
        <v>35</v>
      </c>
      <c r="L8512">
        <v>4</v>
      </c>
      <c r="M8512">
        <v>4</v>
      </c>
      <c r="N8512">
        <v>4</v>
      </c>
      <c r="O8512">
        <v>5</v>
      </c>
      <c r="P8512">
        <v>4</v>
      </c>
      <c r="Q8512">
        <v>3</v>
      </c>
      <c r="R8512">
        <v>4</v>
      </c>
      <c r="S8512">
        <v>3</v>
      </c>
      <c r="T8512">
        <v>5</v>
      </c>
      <c r="U8512">
        <v>36</v>
      </c>
      <c r="V8512">
        <v>71</v>
      </c>
      <c r="W8512" t="s">
        <v>58</v>
      </c>
      <c r="X8512" t="s">
        <v>10711</v>
      </c>
      <c r="Y8512" t="s">
        <v>10</v>
      </c>
    </row>
    <row r="8513" spans="1:25" x14ac:dyDescent="0.25">
      <c r="A8513" t="s">
        <v>10712</v>
      </c>
      <c r="B8513">
        <v>4</v>
      </c>
      <c r="C8513">
        <v>4</v>
      </c>
      <c r="D8513">
        <v>4</v>
      </c>
      <c r="E8513">
        <v>5</v>
      </c>
      <c r="F8513">
        <v>3</v>
      </c>
      <c r="G8513">
        <v>4</v>
      </c>
      <c r="H8513">
        <v>3</v>
      </c>
      <c r="I8513">
        <v>4</v>
      </c>
      <c r="J8513">
        <v>4</v>
      </c>
      <c r="K8513">
        <v>35</v>
      </c>
      <c r="L8513">
        <v>4</v>
      </c>
      <c r="M8513">
        <v>4</v>
      </c>
      <c r="N8513">
        <v>4</v>
      </c>
      <c r="O8513">
        <v>4</v>
      </c>
      <c r="P8513">
        <v>3</v>
      </c>
      <c r="Q8513">
        <v>4</v>
      </c>
      <c r="R8513">
        <v>5</v>
      </c>
      <c r="S8513">
        <v>4</v>
      </c>
      <c r="T8513">
        <v>4</v>
      </c>
      <c r="U8513">
        <v>36</v>
      </c>
      <c r="V8513">
        <v>71</v>
      </c>
      <c r="W8513" t="s">
        <v>58</v>
      </c>
      <c r="X8513" t="s">
        <v>10711</v>
      </c>
      <c r="Y8513" t="s">
        <v>10</v>
      </c>
    </row>
    <row r="8514" spans="1:25" x14ac:dyDescent="0.25">
      <c r="A8514" t="s">
        <v>10713</v>
      </c>
      <c r="B8514">
        <v>4</v>
      </c>
      <c r="C8514">
        <v>4</v>
      </c>
      <c r="D8514">
        <v>5</v>
      </c>
      <c r="E8514">
        <v>4</v>
      </c>
      <c r="F8514">
        <v>3</v>
      </c>
      <c r="G8514">
        <v>4</v>
      </c>
      <c r="H8514">
        <v>5</v>
      </c>
      <c r="I8514">
        <v>4</v>
      </c>
      <c r="J8514">
        <v>3</v>
      </c>
      <c r="K8514">
        <v>36</v>
      </c>
      <c r="L8514">
        <v>0</v>
      </c>
      <c r="M8514">
        <v>0</v>
      </c>
      <c r="N8514">
        <v>0</v>
      </c>
      <c r="O8514">
        <v>0</v>
      </c>
      <c r="P8514">
        <v>0</v>
      </c>
      <c r="Q8514">
        <v>0</v>
      </c>
      <c r="R8514">
        <v>0</v>
      </c>
      <c r="S8514">
        <v>0</v>
      </c>
      <c r="T8514">
        <v>0</v>
      </c>
      <c r="U8514">
        <v>0</v>
      </c>
      <c r="V8514">
        <v>36</v>
      </c>
      <c r="W8514" t="s">
        <v>133</v>
      </c>
      <c r="X8514" t="s">
        <v>1860</v>
      </c>
      <c r="Y8514" t="s">
        <v>10</v>
      </c>
    </row>
    <row r="8515" spans="1:25" x14ac:dyDescent="0.25">
      <c r="A8515" t="s">
        <v>10714</v>
      </c>
      <c r="B8515">
        <v>4</v>
      </c>
      <c r="C8515">
        <v>5</v>
      </c>
      <c r="D8515">
        <v>3</v>
      </c>
      <c r="E8515">
        <v>5</v>
      </c>
      <c r="F8515">
        <v>3</v>
      </c>
      <c r="G8515">
        <v>4</v>
      </c>
      <c r="H8515">
        <v>3</v>
      </c>
      <c r="I8515">
        <v>5</v>
      </c>
      <c r="J8515">
        <v>4</v>
      </c>
      <c r="K8515">
        <v>36</v>
      </c>
      <c r="L8515">
        <v>0</v>
      </c>
      <c r="M8515">
        <v>0</v>
      </c>
      <c r="N8515">
        <v>0</v>
      </c>
      <c r="O8515">
        <v>0</v>
      </c>
      <c r="P8515">
        <v>0</v>
      </c>
      <c r="Q8515">
        <v>0</v>
      </c>
      <c r="R8515">
        <v>0</v>
      </c>
      <c r="S8515">
        <v>0</v>
      </c>
      <c r="T8515">
        <v>0</v>
      </c>
      <c r="U8515">
        <v>0</v>
      </c>
      <c r="V8515">
        <v>36</v>
      </c>
      <c r="W8515" t="s">
        <v>58</v>
      </c>
      <c r="X8515" t="s">
        <v>10715</v>
      </c>
      <c r="Y8515" t="s">
        <v>10</v>
      </c>
    </row>
    <row r="8516" spans="1:25" x14ac:dyDescent="0.25">
      <c r="A8516" t="s">
        <v>10716</v>
      </c>
      <c r="B8516">
        <v>5</v>
      </c>
      <c r="C8516">
        <v>4</v>
      </c>
      <c r="D8516">
        <v>4</v>
      </c>
      <c r="E8516">
        <v>3</v>
      </c>
      <c r="F8516">
        <v>4</v>
      </c>
      <c r="G8516">
        <v>4</v>
      </c>
      <c r="H8516">
        <v>4</v>
      </c>
      <c r="I8516">
        <v>3</v>
      </c>
      <c r="J8516">
        <v>5</v>
      </c>
      <c r="K8516">
        <v>36</v>
      </c>
      <c r="L8516">
        <v>4</v>
      </c>
      <c r="M8516">
        <v>4</v>
      </c>
      <c r="N8516">
        <v>5</v>
      </c>
      <c r="O8516">
        <v>4</v>
      </c>
      <c r="P8516">
        <v>3</v>
      </c>
      <c r="Q8516">
        <v>4</v>
      </c>
      <c r="R8516">
        <v>5</v>
      </c>
      <c r="S8516">
        <v>3</v>
      </c>
      <c r="T8516">
        <v>4</v>
      </c>
      <c r="U8516">
        <v>36</v>
      </c>
      <c r="V8516">
        <v>72</v>
      </c>
      <c r="W8516" t="s">
        <v>406</v>
      </c>
      <c r="X8516" t="s">
        <v>10717</v>
      </c>
      <c r="Y8516" t="s">
        <v>50</v>
      </c>
    </row>
    <row r="8517" spans="1:25" x14ac:dyDescent="0.25">
      <c r="A8517" t="s">
        <v>10718</v>
      </c>
      <c r="B8517">
        <v>4</v>
      </c>
      <c r="C8517">
        <v>3</v>
      </c>
      <c r="D8517">
        <v>3</v>
      </c>
      <c r="E8517">
        <v>3</v>
      </c>
      <c r="F8517">
        <v>4</v>
      </c>
      <c r="G8517">
        <v>3</v>
      </c>
      <c r="H8517">
        <v>4</v>
      </c>
      <c r="I8517">
        <v>3</v>
      </c>
      <c r="J8517">
        <v>4</v>
      </c>
      <c r="K8517">
        <v>31</v>
      </c>
      <c r="L8517">
        <v>0</v>
      </c>
      <c r="M8517">
        <v>0</v>
      </c>
      <c r="N8517">
        <v>0</v>
      </c>
      <c r="O8517">
        <v>0</v>
      </c>
      <c r="P8517">
        <v>0</v>
      </c>
      <c r="Q8517">
        <v>0</v>
      </c>
      <c r="R8517">
        <v>0</v>
      </c>
      <c r="S8517">
        <v>0</v>
      </c>
      <c r="T8517">
        <v>0</v>
      </c>
      <c r="U8517">
        <v>0</v>
      </c>
      <c r="V8517">
        <v>31</v>
      </c>
      <c r="W8517" t="s">
        <v>39</v>
      </c>
      <c r="X8517" t="s">
        <v>2344</v>
      </c>
      <c r="Y8517" t="s">
        <v>10</v>
      </c>
    </row>
    <row r="8518" spans="1:25" x14ac:dyDescent="0.25">
      <c r="A8518" t="s">
        <v>10719</v>
      </c>
      <c r="B8518">
        <v>3</v>
      </c>
      <c r="C8518">
        <v>3</v>
      </c>
      <c r="D8518">
        <v>3</v>
      </c>
      <c r="E8518">
        <v>3</v>
      </c>
      <c r="F8518">
        <v>3</v>
      </c>
      <c r="G8518">
        <v>3</v>
      </c>
      <c r="H8518">
        <v>3</v>
      </c>
      <c r="I8518">
        <v>3</v>
      </c>
      <c r="J8518">
        <v>3</v>
      </c>
      <c r="K8518">
        <v>27</v>
      </c>
      <c r="L8518">
        <v>0</v>
      </c>
      <c r="M8518">
        <v>0</v>
      </c>
      <c r="N8518">
        <v>0</v>
      </c>
      <c r="O8518">
        <v>0</v>
      </c>
      <c r="P8518">
        <v>0</v>
      </c>
      <c r="Q8518">
        <v>0</v>
      </c>
      <c r="R8518">
        <v>0</v>
      </c>
      <c r="S8518">
        <v>0</v>
      </c>
      <c r="T8518">
        <v>0</v>
      </c>
      <c r="U8518">
        <v>0</v>
      </c>
      <c r="V8518">
        <v>27</v>
      </c>
      <c r="W8518" t="s">
        <v>52</v>
      </c>
      <c r="X8518" t="s">
        <v>10720</v>
      </c>
      <c r="Y8518" t="s">
        <v>10</v>
      </c>
    </row>
    <row r="8519" spans="1:25" x14ac:dyDescent="0.25">
      <c r="A8519" t="s">
        <v>10721</v>
      </c>
      <c r="B8519">
        <v>4</v>
      </c>
      <c r="C8519">
        <v>5</v>
      </c>
      <c r="D8519">
        <v>4</v>
      </c>
      <c r="E8519">
        <v>3</v>
      </c>
      <c r="F8519">
        <v>5</v>
      </c>
      <c r="G8519">
        <v>4</v>
      </c>
      <c r="H8519">
        <v>4</v>
      </c>
      <c r="I8519">
        <v>3</v>
      </c>
      <c r="J8519">
        <v>4</v>
      </c>
      <c r="K8519">
        <v>36</v>
      </c>
      <c r="L8519">
        <v>4</v>
      </c>
      <c r="M8519">
        <v>5</v>
      </c>
      <c r="N8519">
        <v>4</v>
      </c>
      <c r="O8519">
        <v>5</v>
      </c>
      <c r="P8519">
        <v>4</v>
      </c>
      <c r="Q8519">
        <v>3</v>
      </c>
      <c r="R8519">
        <v>4</v>
      </c>
      <c r="S8519">
        <v>3</v>
      </c>
      <c r="T8519">
        <v>4</v>
      </c>
      <c r="U8519">
        <v>36</v>
      </c>
      <c r="V8519">
        <v>72</v>
      </c>
      <c r="W8519" t="s">
        <v>39</v>
      </c>
      <c r="X8519" t="s">
        <v>2344</v>
      </c>
      <c r="Y8519" t="s">
        <v>10</v>
      </c>
    </row>
    <row r="8520" spans="1:25" x14ac:dyDescent="0.25">
      <c r="A8520" t="s">
        <v>10722</v>
      </c>
      <c r="B8520">
        <v>5</v>
      </c>
      <c r="C8520">
        <v>4</v>
      </c>
      <c r="D8520">
        <v>3</v>
      </c>
      <c r="E8520">
        <v>4</v>
      </c>
      <c r="F8520">
        <v>5</v>
      </c>
      <c r="G8520">
        <v>3</v>
      </c>
      <c r="H8520">
        <v>5</v>
      </c>
      <c r="I8520">
        <v>5</v>
      </c>
      <c r="J8520">
        <v>3</v>
      </c>
      <c r="K8520">
        <v>37</v>
      </c>
      <c r="L8520">
        <v>4</v>
      </c>
      <c r="M8520">
        <v>4</v>
      </c>
      <c r="N8520">
        <v>4</v>
      </c>
      <c r="O8520">
        <v>4</v>
      </c>
      <c r="P8520">
        <v>4</v>
      </c>
      <c r="Q8520">
        <v>3</v>
      </c>
      <c r="R8520">
        <v>4</v>
      </c>
      <c r="S8520">
        <v>4</v>
      </c>
      <c r="T8520">
        <v>4</v>
      </c>
      <c r="U8520">
        <v>35</v>
      </c>
      <c r="V8520">
        <v>72</v>
      </c>
      <c r="W8520" t="s">
        <v>509</v>
      </c>
      <c r="X8520" t="s">
        <v>10723</v>
      </c>
      <c r="Y8520" t="s">
        <v>44</v>
      </c>
    </row>
    <row r="8521" spans="1:25" x14ac:dyDescent="0.25">
      <c r="A8521" t="s">
        <v>10724</v>
      </c>
      <c r="B8521">
        <v>4</v>
      </c>
      <c r="C8521">
        <v>3</v>
      </c>
      <c r="D8521">
        <v>5</v>
      </c>
      <c r="E8521">
        <v>4</v>
      </c>
      <c r="F8521">
        <v>4</v>
      </c>
      <c r="G8521">
        <v>4</v>
      </c>
      <c r="H8521">
        <v>3</v>
      </c>
      <c r="I8521">
        <v>4</v>
      </c>
      <c r="J8521">
        <v>4</v>
      </c>
      <c r="K8521">
        <v>35</v>
      </c>
      <c r="L8521">
        <v>4</v>
      </c>
      <c r="M8521">
        <v>4</v>
      </c>
      <c r="N8521">
        <v>5</v>
      </c>
      <c r="O8521">
        <v>4</v>
      </c>
      <c r="P8521">
        <v>3</v>
      </c>
      <c r="Q8521">
        <v>3</v>
      </c>
      <c r="R8521">
        <v>4</v>
      </c>
      <c r="S8521">
        <v>4</v>
      </c>
      <c r="T8521">
        <v>4</v>
      </c>
      <c r="U8521">
        <v>35</v>
      </c>
      <c r="V8521">
        <v>70</v>
      </c>
      <c r="W8521" t="s">
        <v>3662</v>
      </c>
      <c r="X8521" t="s">
        <v>6498</v>
      </c>
      <c r="Y8521" t="s">
        <v>74</v>
      </c>
    </row>
    <row r="8522" spans="1:25" x14ac:dyDescent="0.25">
      <c r="A8522" t="s">
        <v>10725</v>
      </c>
      <c r="B8522">
        <v>4</v>
      </c>
      <c r="C8522">
        <v>4</v>
      </c>
      <c r="D8522">
        <v>5</v>
      </c>
      <c r="E8522">
        <v>3</v>
      </c>
      <c r="F8522">
        <v>4</v>
      </c>
      <c r="G8522">
        <v>4</v>
      </c>
      <c r="H8522">
        <v>3</v>
      </c>
      <c r="I8522">
        <v>4</v>
      </c>
      <c r="J8522">
        <v>5</v>
      </c>
      <c r="K8522">
        <v>36</v>
      </c>
      <c r="L8522">
        <v>4</v>
      </c>
      <c r="M8522">
        <v>5</v>
      </c>
      <c r="N8522">
        <v>4</v>
      </c>
      <c r="O8522">
        <v>4</v>
      </c>
      <c r="P8522">
        <v>4</v>
      </c>
      <c r="Q8522">
        <v>3</v>
      </c>
      <c r="R8522">
        <v>5</v>
      </c>
      <c r="S8522">
        <v>3</v>
      </c>
      <c r="T8522">
        <v>4</v>
      </c>
      <c r="U8522">
        <v>36</v>
      </c>
      <c r="V8522">
        <v>72</v>
      </c>
      <c r="W8522" t="s">
        <v>39</v>
      </c>
      <c r="X8522" t="s">
        <v>8834</v>
      </c>
      <c r="Y8522" t="s">
        <v>10</v>
      </c>
    </row>
    <row r="8523" spans="1:25" x14ac:dyDescent="0.25">
      <c r="A8523" t="s">
        <v>10726</v>
      </c>
      <c r="B8523">
        <v>4</v>
      </c>
      <c r="C8523">
        <v>4</v>
      </c>
      <c r="D8523">
        <v>3</v>
      </c>
      <c r="E8523">
        <v>4</v>
      </c>
      <c r="F8523">
        <v>3</v>
      </c>
      <c r="G8523">
        <v>3</v>
      </c>
      <c r="H8523">
        <v>4</v>
      </c>
      <c r="I8523">
        <v>5</v>
      </c>
      <c r="J8523">
        <v>4</v>
      </c>
      <c r="K8523">
        <v>34</v>
      </c>
      <c r="L8523">
        <v>3</v>
      </c>
      <c r="M8523">
        <v>3</v>
      </c>
      <c r="N8523">
        <v>4</v>
      </c>
      <c r="O8523">
        <v>3</v>
      </c>
      <c r="P8523">
        <v>3</v>
      </c>
      <c r="Q8523">
        <v>4</v>
      </c>
      <c r="R8523">
        <v>3</v>
      </c>
      <c r="S8523">
        <v>3</v>
      </c>
      <c r="T8523">
        <v>5</v>
      </c>
      <c r="U8523">
        <v>31</v>
      </c>
      <c r="V8523">
        <v>65</v>
      </c>
      <c r="W8523" t="s">
        <v>747</v>
      </c>
      <c r="X8523" t="s">
        <v>10727</v>
      </c>
      <c r="Y8523" t="s">
        <v>10</v>
      </c>
    </row>
    <row r="8524" spans="1:25" x14ac:dyDescent="0.25">
      <c r="A8524" t="s">
        <v>10728</v>
      </c>
      <c r="B8524">
        <v>4</v>
      </c>
      <c r="C8524">
        <v>4</v>
      </c>
      <c r="D8524">
        <v>3</v>
      </c>
      <c r="E8524">
        <v>4</v>
      </c>
      <c r="F8524">
        <v>4</v>
      </c>
      <c r="G8524">
        <v>5</v>
      </c>
      <c r="H8524">
        <v>3</v>
      </c>
      <c r="I8524">
        <v>5</v>
      </c>
      <c r="J8524">
        <v>4</v>
      </c>
      <c r="K8524">
        <v>36</v>
      </c>
      <c r="L8524">
        <v>4</v>
      </c>
      <c r="M8524">
        <v>3</v>
      </c>
      <c r="N8524">
        <v>4</v>
      </c>
      <c r="O8524">
        <v>4</v>
      </c>
      <c r="P8524">
        <v>5</v>
      </c>
      <c r="Q8524">
        <v>4</v>
      </c>
      <c r="R8524">
        <v>4</v>
      </c>
      <c r="S8524">
        <v>3</v>
      </c>
      <c r="T8524">
        <v>5</v>
      </c>
      <c r="U8524">
        <v>36</v>
      </c>
      <c r="V8524">
        <v>72</v>
      </c>
      <c r="W8524" t="s">
        <v>39</v>
      </c>
      <c r="X8524" t="s">
        <v>10729</v>
      </c>
      <c r="Y8524" t="s">
        <v>10</v>
      </c>
    </row>
    <row r="8525" spans="1:25" x14ac:dyDescent="0.25">
      <c r="A8525" t="s">
        <v>10730</v>
      </c>
      <c r="B8525">
        <v>4</v>
      </c>
      <c r="C8525">
        <v>4</v>
      </c>
      <c r="D8525">
        <v>5</v>
      </c>
      <c r="E8525">
        <v>3</v>
      </c>
      <c r="F8525">
        <v>4</v>
      </c>
      <c r="G8525">
        <v>3</v>
      </c>
      <c r="H8525">
        <v>4</v>
      </c>
      <c r="I8525">
        <v>5</v>
      </c>
      <c r="J8525">
        <v>4</v>
      </c>
      <c r="K8525">
        <v>36</v>
      </c>
      <c r="L8525">
        <v>4</v>
      </c>
      <c r="M8525">
        <v>3</v>
      </c>
      <c r="N8525">
        <v>5</v>
      </c>
      <c r="O8525">
        <v>4</v>
      </c>
      <c r="P8525">
        <v>4</v>
      </c>
      <c r="Q8525">
        <v>3</v>
      </c>
      <c r="R8525">
        <v>4</v>
      </c>
      <c r="S8525">
        <v>5</v>
      </c>
      <c r="T8525">
        <v>4</v>
      </c>
      <c r="U8525">
        <v>36</v>
      </c>
      <c r="V8525">
        <v>72</v>
      </c>
      <c r="W8525" t="s">
        <v>58</v>
      </c>
      <c r="X8525" t="s">
        <v>10731</v>
      </c>
      <c r="Y8525" t="s">
        <v>10</v>
      </c>
    </row>
    <row r="8526" spans="1:25" x14ac:dyDescent="0.25">
      <c r="A8526" t="s">
        <v>10732</v>
      </c>
      <c r="B8526">
        <v>4</v>
      </c>
      <c r="C8526">
        <v>4</v>
      </c>
      <c r="D8526">
        <v>5</v>
      </c>
      <c r="E8526">
        <v>3</v>
      </c>
      <c r="F8526">
        <v>4</v>
      </c>
      <c r="G8526">
        <v>3</v>
      </c>
      <c r="H8526">
        <v>4</v>
      </c>
      <c r="I8526">
        <v>5</v>
      </c>
      <c r="J8526">
        <v>4</v>
      </c>
      <c r="K8526">
        <v>36</v>
      </c>
      <c r="L8526">
        <v>4</v>
      </c>
      <c r="M8526">
        <v>3</v>
      </c>
      <c r="N8526">
        <v>5</v>
      </c>
      <c r="O8526">
        <v>4</v>
      </c>
      <c r="P8526">
        <v>4</v>
      </c>
      <c r="Q8526">
        <v>3</v>
      </c>
      <c r="R8526">
        <v>4</v>
      </c>
      <c r="S8526">
        <v>5</v>
      </c>
      <c r="T8526">
        <v>4</v>
      </c>
      <c r="U8526">
        <v>36</v>
      </c>
      <c r="V8526">
        <v>72</v>
      </c>
      <c r="W8526" t="s">
        <v>58</v>
      </c>
      <c r="X8526" t="s">
        <v>10731</v>
      </c>
      <c r="Y8526" t="s">
        <v>10</v>
      </c>
    </row>
    <row r="8527" spans="1:25" x14ac:dyDescent="0.25">
      <c r="A8527" t="s">
        <v>10733</v>
      </c>
      <c r="B8527">
        <v>4</v>
      </c>
      <c r="C8527">
        <v>3</v>
      </c>
      <c r="D8527">
        <v>5</v>
      </c>
      <c r="E8527">
        <v>4</v>
      </c>
      <c r="F8527">
        <v>4</v>
      </c>
      <c r="G8527">
        <v>4</v>
      </c>
      <c r="H8527">
        <v>4</v>
      </c>
      <c r="I8527">
        <v>3</v>
      </c>
      <c r="J8527">
        <v>4</v>
      </c>
      <c r="K8527">
        <v>35</v>
      </c>
      <c r="L8527">
        <v>3</v>
      </c>
      <c r="M8527">
        <v>5</v>
      </c>
      <c r="N8527">
        <v>4</v>
      </c>
      <c r="O8527">
        <v>3</v>
      </c>
      <c r="P8527">
        <v>4</v>
      </c>
      <c r="Q8527">
        <v>5</v>
      </c>
      <c r="R8527">
        <v>4</v>
      </c>
      <c r="S8527">
        <v>3</v>
      </c>
      <c r="T8527">
        <v>5</v>
      </c>
      <c r="U8527">
        <v>36</v>
      </c>
      <c r="V8527">
        <v>71</v>
      </c>
      <c r="W8527" t="s">
        <v>58</v>
      </c>
      <c r="X8527" t="s">
        <v>5525</v>
      </c>
      <c r="Y8527" t="s">
        <v>10</v>
      </c>
    </row>
    <row r="8528" spans="1:25" x14ac:dyDescent="0.25">
      <c r="A8528" t="s">
        <v>10734</v>
      </c>
      <c r="B8528">
        <v>5</v>
      </c>
      <c r="C8528">
        <v>3</v>
      </c>
      <c r="D8528">
        <v>4</v>
      </c>
      <c r="E8528">
        <v>4</v>
      </c>
      <c r="F8528">
        <v>4</v>
      </c>
      <c r="G8528">
        <v>4</v>
      </c>
      <c r="H8528">
        <v>3</v>
      </c>
      <c r="I8528">
        <v>4</v>
      </c>
      <c r="J8528">
        <v>4</v>
      </c>
      <c r="K8528">
        <v>35</v>
      </c>
      <c r="L8528">
        <v>5</v>
      </c>
      <c r="M8528">
        <v>3</v>
      </c>
      <c r="N8528">
        <v>4</v>
      </c>
      <c r="O8528">
        <v>4</v>
      </c>
      <c r="P8528">
        <v>4</v>
      </c>
      <c r="Q8528">
        <v>4</v>
      </c>
      <c r="R8528">
        <v>3</v>
      </c>
      <c r="S8528">
        <v>5</v>
      </c>
      <c r="T8528">
        <v>4</v>
      </c>
      <c r="U8528">
        <v>36</v>
      </c>
      <c r="V8528">
        <v>71</v>
      </c>
      <c r="W8528" t="s">
        <v>52</v>
      </c>
      <c r="X8528" t="s">
        <v>10735</v>
      </c>
      <c r="Y8528" t="s">
        <v>10</v>
      </c>
    </row>
    <row r="8529" spans="1:25" x14ac:dyDescent="0.25">
      <c r="A8529" t="s">
        <v>10736</v>
      </c>
      <c r="B8529">
        <v>4</v>
      </c>
      <c r="C8529">
        <v>5</v>
      </c>
      <c r="D8529">
        <v>4</v>
      </c>
      <c r="E8529">
        <v>4</v>
      </c>
      <c r="F8529">
        <v>3</v>
      </c>
      <c r="G8529">
        <v>4</v>
      </c>
      <c r="H8529">
        <v>5</v>
      </c>
      <c r="I8529">
        <v>3</v>
      </c>
      <c r="J8529">
        <v>4</v>
      </c>
      <c r="K8529">
        <v>36</v>
      </c>
      <c r="L8529">
        <v>4</v>
      </c>
      <c r="M8529">
        <v>3</v>
      </c>
      <c r="N8529">
        <v>5</v>
      </c>
      <c r="O8529">
        <v>4</v>
      </c>
      <c r="P8529">
        <v>4</v>
      </c>
      <c r="Q8529">
        <v>5</v>
      </c>
      <c r="R8529">
        <v>3</v>
      </c>
      <c r="S8529">
        <v>4</v>
      </c>
      <c r="T8529">
        <v>4</v>
      </c>
      <c r="U8529">
        <v>36</v>
      </c>
      <c r="V8529">
        <v>72</v>
      </c>
      <c r="W8529" t="s">
        <v>58</v>
      </c>
      <c r="X8529" t="s">
        <v>338</v>
      </c>
      <c r="Y8529" t="s">
        <v>10</v>
      </c>
    </row>
    <row r="8530" spans="1:25" x14ac:dyDescent="0.25">
      <c r="A8530" t="s">
        <v>10737</v>
      </c>
      <c r="B8530">
        <v>5</v>
      </c>
      <c r="C8530">
        <v>5</v>
      </c>
      <c r="D8530">
        <v>4</v>
      </c>
      <c r="E8530">
        <v>3</v>
      </c>
      <c r="F8530">
        <v>4</v>
      </c>
      <c r="G8530">
        <v>3</v>
      </c>
      <c r="H8530">
        <v>5</v>
      </c>
      <c r="I8530">
        <v>4</v>
      </c>
      <c r="J8530">
        <v>3</v>
      </c>
      <c r="K8530">
        <v>36</v>
      </c>
      <c r="L8530">
        <v>3</v>
      </c>
      <c r="M8530">
        <v>4</v>
      </c>
      <c r="N8530">
        <v>4</v>
      </c>
      <c r="O8530">
        <v>4</v>
      </c>
      <c r="P8530">
        <v>4</v>
      </c>
      <c r="Q8530">
        <v>4</v>
      </c>
      <c r="R8530">
        <v>3</v>
      </c>
      <c r="S8530">
        <v>4</v>
      </c>
      <c r="T8530">
        <v>5</v>
      </c>
      <c r="U8530">
        <v>35</v>
      </c>
      <c r="V8530">
        <v>71</v>
      </c>
      <c r="W8530" t="s">
        <v>296</v>
      </c>
      <c r="X8530" t="s">
        <v>338</v>
      </c>
      <c r="Y8530" t="s">
        <v>10</v>
      </c>
    </row>
    <row r="8531" spans="1:25" x14ac:dyDescent="0.25">
      <c r="A8531" t="s">
        <v>10738</v>
      </c>
      <c r="B8531">
        <v>4</v>
      </c>
      <c r="C8531">
        <v>4</v>
      </c>
      <c r="D8531">
        <v>3</v>
      </c>
      <c r="E8531">
        <v>5</v>
      </c>
      <c r="F8531">
        <v>4</v>
      </c>
      <c r="G8531">
        <v>4</v>
      </c>
      <c r="H8531">
        <v>3</v>
      </c>
      <c r="I8531">
        <v>4</v>
      </c>
      <c r="J8531">
        <v>4</v>
      </c>
      <c r="K8531">
        <v>35</v>
      </c>
      <c r="L8531">
        <v>4</v>
      </c>
      <c r="M8531">
        <v>4</v>
      </c>
      <c r="N8531">
        <v>5</v>
      </c>
      <c r="O8531">
        <v>3</v>
      </c>
      <c r="P8531">
        <v>4</v>
      </c>
      <c r="Q8531">
        <v>5</v>
      </c>
      <c r="R8531">
        <v>4</v>
      </c>
      <c r="S8531">
        <v>3</v>
      </c>
      <c r="T8531">
        <v>5</v>
      </c>
      <c r="U8531">
        <v>37</v>
      </c>
      <c r="V8531">
        <v>72</v>
      </c>
      <c r="W8531" t="s">
        <v>52</v>
      </c>
      <c r="X8531" t="s">
        <v>9123</v>
      </c>
      <c r="Y8531" t="s">
        <v>10</v>
      </c>
    </row>
    <row r="8532" spans="1:25" x14ac:dyDescent="0.25">
      <c r="A8532" t="s">
        <v>10739</v>
      </c>
      <c r="B8532">
        <v>4</v>
      </c>
      <c r="C8532">
        <v>3</v>
      </c>
      <c r="D8532">
        <v>4</v>
      </c>
      <c r="E8532">
        <v>5</v>
      </c>
      <c r="F8532">
        <v>4</v>
      </c>
      <c r="G8532">
        <v>3</v>
      </c>
      <c r="H8532">
        <v>4</v>
      </c>
      <c r="I8532">
        <v>4</v>
      </c>
      <c r="J8532">
        <v>4</v>
      </c>
      <c r="K8532">
        <v>35</v>
      </c>
      <c r="L8532">
        <v>4</v>
      </c>
      <c r="M8532">
        <v>4</v>
      </c>
      <c r="N8532">
        <v>4</v>
      </c>
      <c r="O8532">
        <v>5</v>
      </c>
      <c r="P8532">
        <v>3</v>
      </c>
      <c r="Q8532">
        <v>4</v>
      </c>
      <c r="R8532">
        <v>4</v>
      </c>
      <c r="S8532">
        <v>4</v>
      </c>
      <c r="T8532">
        <v>3</v>
      </c>
      <c r="U8532">
        <v>35</v>
      </c>
      <c r="V8532">
        <v>70</v>
      </c>
      <c r="W8532" t="s">
        <v>669</v>
      </c>
      <c r="X8532" t="s">
        <v>6598</v>
      </c>
      <c r="Y8532" t="s">
        <v>10</v>
      </c>
    </row>
    <row r="8533" spans="1:25" x14ac:dyDescent="0.25">
      <c r="A8533" t="s">
        <v>10740</v>
      </c>
      <c r="B8533">
        <v>4</v>
      </c>
      <c r="C8533">
        <v>3</v>
      </c>
      <c r="D8533">
        <v>4</v>
      </c>
      <c r="E8533">
        <v>4</v>
      </c>
      <c r="F8533">
        <v>5</v>
      </c>
      <c r="G8533">
        <v>4</v>
      </c>
      <c r="H8533">
        <v>3</v>
      </c>
      <c r="I8533">
        <v>4</v>
      </c>
      <c r="J8533">
        <v>3</v>
      </c>
      <c r="K8533">
        <v>34</v>
      </c>
      <c r="L8533">
        <v>5</v>
      </c>
      <c r="M8533">
        <v>3</v>
      </c>
      <c r="N8533">
        <v>5</v>
      </c>
      <c r="O8533">
        <v>4</v>
      </c>
      <c r="P8533">
        <v>3</v>
      </c>
      <c r="Q8533">
        <v>4</v>
      </c>
      <c r="R8533">
        <v>4</v>
      </c>
      <c r="S8533">
        <v>4</v>
      </c>
      <c r="T8533">
        <v>4</v>
      </c>
      <c r="U8533">
        <v>36</v>
      </c>
      <c r="V8533">
        <v>70</v>
      </c>
      <c r="W8533" t="s">
        <v>110</v>
      </c>
      <c r="X8533" t="s">
        <v>10741</v>
      </c>
      <c r="Y8533" t="s">
        <v>10</v>
      </c>
    </row>
    <row r="8534" spans="1:25" x14ac:dyDescent="0.25">
      <c r="A8534" t="s">
        <v>10742</v>
      </c>
      <c r="B8534">
        <v>3</v>
      </c>
      <c r="C8534">
        <v>3</v>
      </c>
      <c r="D8534">
        <v>3</v>
      </c>
      <c r="E8534">
        <v>3</v>
      </c>
      <c r="F8534">
        <v>3</v>
      </c>
      <c r="G8534">
        <v>3</v>
      </c>
      <c r="H8534">
        <v>3</v>
      </c>
      <c r="I8534">
        <v>3</v>
      </c>
      <c r="J8534">
        <v>3</v>
      </c>
      <c r="K8534">
        <v>27</v>
      </c>
      <c r="L8534">
        <v>0</v>
      </c>
      <c r="M8534">
        <v>0</v>
      </c>
      <c r="N8534">
        <v>0</v>
      </c>
      <c r="O8534">
        <v>0</v>
      </c>
      <c r="P8534">
        <v>0</v>
      </c>
      <c r="Q8534">
        <v>0</v>
      </c>
      <c r="R8534">
        <v>0</v>
      </c>
      <c r="S8534">
        <v>0</v>
      </c>
      <c r="T8534">
        <v>0</v>
      </c>
      <c r="U8534">
        <v>0</v>
      </c>
      <c r="V8534">
        <v>27</v>
      </c>
      <c r="W8534" t="s">
        <v>191</v>
      </c>
      <c r="X8534" t="s">
        <v>246</v>
      </c>
      <c r="Y8534" t="s">
        <v>44</v>
      </c>
    </row>
    <row r="8535" spans="1:25" x14ac:dyDescent="0.25">
      <c r="A8535" t="s">
        <v>10743</v>
      </c>
      <c r="B8535">
        <v>4</v>
      </c>
      <c r="C8535">
        <v>5</v>
      </c>
      <c r="D8535">
        <v>4</v>
      </c>
      <c r="E8535">
        <v>3</v>
      </c>
      <c r="F8535">
        <v>4</v>
      </c>
      <c r="G8535">
        <v>5</v>
      </c>
      <c r="H8535">
        <v>4</v>
      </c>
      <c r="I8535">
        <v>3</v>
      </c>
      <c r="J8535">
        <v>4</v>
      </c>
      <c r="K8535">
        <v>36</v>
      </c>
      <c r="L8535">
        <v>4</v>
      </c>
      <c r="M8535">
        <v>3</v>
      </c>
      <c r="N8535">
        <v>5</v>
      </c>
      <c r="O8535">
        <v>5</v>
      </c>
      <c r="P8535">
        <v>4</v>
      </c>
      <c r="Q8535">
        <v>4</v>
      </c>
      <c r="R8535">
        <v>3</v>
      </c>
      <c r="S8535">
        <v>4</v>
      </c>
      <c r="T8535">
        <v>4</v>
      </c>
      <c r="U8535">
        <v>36</v>
      </c>
      <c r="V8535">
        <v>72</v>
      </c>
      <c r="W8535" t="s">
        <v>161</v>
      </c>
      <c r="X8535" t="s">
        <v>3473</v>
      </c>
      <c r="Y8535" t="s">
        <v>10</v>
      </c>
    </row>
    <row r="8536" spans="1:25" x14ac:dyDescent="0.25">
      <c r="A8536" t="s">
        <v>10744</v>
      </c>
      <c r="B8536">
        <v>5</v>
      </c>
      <c r="C8536">
        <v>4</v>
      </c>
      <c r="D8536">
        <v>3</v>
      </c>
      <c r="E8536">
        <v>4</v>
      </c>
      <c r="F8536">
        <v>4</v>
      </c>
      <c r="G8536">
        <v>4</v>
      </c>
      <c r="H8536">
        <v>5</v>
      </c>
      <c r="I8536">
        <v>3</v>
      </c>
      <c r="J8536">
        <v>4</v>
      </c>
      <c r="K8536">
        <v>36</v>
      </c>
      <c r="L8536">
        <v>4</v>
      </c>
      <c r="M8536">
        <v>5</v>
      </c>
      <c r="N8536">
        <v>4</v>
      </c>
      <c r="O8536">
        <v>3</v>
      </c>
      <c r="P8536">
        <v>4</v>
      </c>
      <c r="Q8536">
        <v>4</v>
      </c>
      <c r="R8536">
        <v>5</v>
      </c>
      <c r="S8536">
        <v>3</v>
      </c>
      <c r="T8536">
        <v>4</v>
      </c>
      <c r="U8536">
        <v>36</v>
      </c>
      <c r="V8536">
        <v>72</v>
      </c>
      <c r="W8536" t="s">
        <v>39</v>
      </c>
      <c r="X8536" t="s">
        <v>4922</v>
      </c>
      <c r="Y8536" t="s">
        <v>10</v>
      </c>
    </row>
    <row r="8537" spans="1:25" x14ac:dyDescent="0.25">
      <c r="A8537" t="s">
        <v>10745</v>
      </c>
      <c r="B8537">
        <v>4</v>
      </c>
      <c r="C8537">
        <v>4</v>
      </c>
      <c r="D8537">
        <v>3</v>
      </c>
      <c r="E8537">
        <v>5</v>
      </c>
      <c r="F8537">
        <v>4</v>
      </c>
      <c r="G8537">
        <v>3</v>
      </c>
      <c r="H8537">
        <v>4</v>
      </c>
      <c r="I8537">
        <v>5</v>
      </c>
      <c r="J8537">
        <v>4</v>
      </c>
      <c r="K8537">
        <v>36</v>
      </c>
      <c r="L8537">
        <v>4</v>
      </c>
      <c r="M8537">
        <v>4</v>
      </c>
      <c r="N8537">
        <v>4</v>
      </c>
      <c r="O8537">
        <v>3</v>
      </c>
      <c r="P8537">
        <v>5</v>
      </c>
      <c r="Q8537">
        <v>4</v>
      </c>
      <c r="R8537">
        <v>3</v>
      </c>
      <c r="S8537">
        <v>4</v>
      </c>
      <c r="T8537">
        <v>5</v>
      </c>
      <c r="U8537">
        <v>36</v>
      </c>
      <c r="V8537">
        <v>72</v>
      </c>
      <c r="W8537" t="s">
        <v>39</v>
      </c>
      <c r="X8537" t="s">
        <v>4922</v>
      </c>
      <c r="Y8537" t="s">
        <v>10</v>
      </c>
    </row>
    <row r="8538" spans="1:25" x14ac:dyDescent="0.25">
      <c r="A8538" t="s">
        <v>10746</v>
      </c>
      <c r="B8538">
        <v>4</v>
      </c>
      <c r="C8538">
        <v>4</v>
      </c>
      <c r="D8538">
        <v>5</v>
      </c>
      <c r="E8538">
        <v>3</v>
      </c>
      <c r="F8538">
        <v>4</v>
      </c>
      <c r="G8538">
        <v>4</v>
      </c>
      <c r="H8538">
        <v>4</v>
      </c>
      <c r="I8538">
        <v>5</v>
      </c>
      <c r="J8538">
        <v>3</v>
      </c>
      <c r="K8538">
        <v>36</v>
      </c>
      <c r="L8538">
        <v>4</v>
      </c>
      <c r="M8538">
        <v>3</v>
      </c>
      <c r="N8538">
        <v>4</v>
      </c>
      <c r="O8538">
        <v>5</v>
      </c>
      <c r="P8538">
        <v>3</v>
      </c>
      <c r="Q8538">
        <v>4</v>
      </c>
      <c r="R8538">
        <v>4</v>
      </c>
      <c r="S8538">
        <v>5</v>
      </c>
      <c r="T8538">
        <v>4</v>
      </c>
      <c r="U8538">
        <v>36</v>
      </c>
      <c r="V8538">
        <v>72</v>
      </c>
      <c r="W8538" t="s">
        <v>39</v>
      </c>
      <c r="X8538" t="s">
        <v>4925</v>
      </c>
      <c r="Y8538" t="s">
        <v>10</v>
      </c>
    </row>
    <row r="8539" spans="1:25" x14ac:dyDescent="0.25">
      <c r="A8539" t="s">
        <v>10747</v>
      </c>
      <c r="B8539">
        <v>4</v>
      </c>
      <c r="C8539">
        <v>4</v>
      </c>
      <c r="D8539">
        <v>4</v>
      </c>
      <c r="E8539">
        <v>3</v>
      </c>
      <c r="F8539">
        <v>4</v>
      </c>
      <c r="G8539">
        <v>4</v>
      </c>
      <c r="H8539">
        <v>4</v>
      </c>
      <c r="I8539">
        <v>5</v>
      </c>
      <c r="J8539">
        <v>3</v>
      </c>
      <c r="K8539">
        <v>35</v>
      </c>
      <c r="L8539">
        <v>4</v>
      </c>
      <c r="M8539">
        <v>3</v>
      </c>
      <c r="N8539">
        <v>5</v>
      </c>
      <c r="O8539">
        <v>4</v>
      </c>
      <c r="P8539">
        <v>4</v>
      </c>
      <c r="Q8539">
        <v>4</v>
      </c>
      <c r="R8539">
        <v>4</v>
      </c>
      <c r="S8539">
        <v>3</v>
      </c>
      <c r="T8539">
        <v>5</v>
      </c>
      <c r="U8539">
        <v>36</v>
      </c>
      <c r="V8539">
        <v>71</v>
      </c>
      <c r="W8539" t="s">
        <v>379</v>
      </c>
      <c r="X8539" t="s">
        <v>10748</v>
      </c>
      <c r="Y8539" t="s">
        <v>10</v>
      </c>
    </row>
    <row r="8540" spans="1:25" x14ac:dyDescent="0.25">
      <c r="A8540" t="s">
        <v>10749</v>
      </c>
      <c r="B8540">
        <v>4</v>
      </c>
      <c r="C8540">
        <v>3</v>
      </c>
      <c r="D8540">
        <v>4</v>
      </c>
      <c r="E8540">
        <v>4</v>
      </c>
      <c r="F8540">
        <v>3</v>
      </c>
      <c r="G8540">
        <v>4</v>
      </c>
      <c r="H8540">
        <v>4</v>
      </c>
      <c r="I8540">
        <v>4</v>
      </c>
      <c r="J8540">
        <v>5</v>
      </c>
      <c r="K8540">
        <v>35</v>
      </c>
      <c r="L8540">
        <v>4</v>
      </c>
      <c r="M8540">
        <v>5</v>
      </c>
      <c r="N8540">
        <v>4</v>
      </c>
      <c r="O8540">
        <v>3</v>
      </c>
      <c r="P8540">
        <v>4</v>
      </c>
      <c r="Q8540">
        <v>4</v>
      </c>
      <c r="R8540">
        <v>5</v>
      </c>
      <c r="S8540">
        <v>3</v>
      </c>
      <c r="T8540">
        <v>4</v>
      </c>
      <c r="U8540">
        <v>36</v>
      </c>
      <c r="V8540">
        <v>71</v>
      </c>
      <c r="W8540" t="s">
        <v>166</v>
      </c>
      <c r="X8540" t="s">
        <v>5012</v>
      </c>
      <c r="Y8540" t="s">
        <v>10</v>
      </c>
    </row>
    <row r="8541" spans="1:25" x14ac:dyDescent="0.25">
      <c r="A8541" t="s">
        <v>10750</v>
      </c>
      <c r="B8541">
        <v>4</v>
      </c>
      <c r="C8541">
        <v>3</v>
      </c>
      <c r="D8541">
        <v>4</v>
      </c>
      <c r="E8541">
        <v>4</v>
      </c>
      <c r="F8541">
        <v>3</v>
      </c>
      <c r="G8541">
        <v>4</v>
      </c>
      <c r="H8541">
        <v>4</v>
      </c>
      <c r="I8541">
        <v>4</v>
      </c>
      <c r="J8541">
        <v>5</v>
      </c>
      <c r="K8541">
        <v>35</v>
      </c>
      <c r="L8541">
        <v>4</v>
      </c>
      <c r="M8541">
        <v>5</v>
      </c>
      <c r="N8541">
        <v>4</v>
      </c>
      <c r="O8541">
        <v>3</v>
      </c>
      <c r="P8541">
        <v>4</v>
      </c>
      <c r="Q8541">
        <v>4</v>
      </c>
      <c r="R8541">
        <v>5</v>
      </c>
      <c r="S8541">
        <v>3</v>
      </c>
      <c r="T8541">
        <v>4</v>
      </c>
      <c r="U8541">
        <v>36</v>
      </c>
      <c r="V8541">
        <v>71</v>
      </c>
      <c r="W8541" t="s">
        <v>166</v>
      </c>
      <c r="X8541" t="s">
        <v>5012</v>
      </c>
      <c r="Y8541" t="s">
        <v>10</v>
      </c>
    </row>
    <row r="8542" spans="1:25" x14ac:dyDescent="0.25">
      <c r="A8542" t="s">
        <v>10751</v>
      </c>
      <c r="B8542">
        <v>4</v>
      </c>
      <c r="C8542">
        <v>3</v>
      </c>
      <c r="D8542">
        <v>4</v>
      </c>
      <c r="E8542">
        <v>4</v>
      </c>
      <c r="F8542">
        <v>3</v>
      </c>
      <c r="G8542">
        <v>4</v>
      </c>
      <c r="H8542">
        <v>4</v>
      </c>
      <c r="I8542">
        <v>4</v>
      </c>
      <c r="J8542">
        <v>5</v>
      </c>
      <c r="K8542">
        <v>35</v>
      </c>
      <c r="L8542">
        <v>4</v>
      </c>
      <c r="M8542">
        <v>5</v>
      </c>
      <c r="N8542">
        <v>4</v>
      </c>
      <c r="O8542">
        <v>3</v>
      </c>
      <c r="P8542">
        <v>4</v>
      </c>
      <c r="Q8542">
        <v>4</v>
      </c>
      <c r="R8542">
        <v>5</v>
      </c>
      <c r="S8542">
        <v>3</v>
      </c>
      <c r="T8542">
        <v>4</v>
      </c>
      <c r="U8542">
        <v>36</v>
      </c>
      <c r="V8542">
        <v>71</v>
      </c>
      <c r="W8542" t="s">
        <v>166</v>
      </c>
      <c r="X8542" t="s">
        <v>5012</v>
      </c>
      <c r="Y8542" t="s">
        <v>10</v>
      </c>
    </row>
    <row r="8543" spans="1:25" x14ac:dyDescent="0.25">
      <c r="A8543" t="s">
        <v>10752</v>
      </c>
      <c r="B8543">
        <v>5</v>
      </c>
      <c r="C8543">
        <v>4</v>
      </c>
      <c r="D8543">
        <v>5</v>
      </c>
      <c r="E8543">
        <v>3</v>
      </c>
      <c r="F8543">
        <v>4</v>
      </c>
      <c r="G8543">
        <v>4</v>
      </c>
      <c r="H8543">
        <v>3</v>
      </c>
      <c r="I8543">
        <v>4</v>
      </c>
      <c r="J8543">
        <v>4</v>
      </c>
      <c r="K8543">
        <v>36</v>
      </c>
      <c r="L8543">
        <v>4</v>
      </c>
      <c r="M8543">
        <v>3</v>
      </c>
      <c r="N8543">
        <v>4</v>
      </c>
      <c r="O8543">
        <v>5</v>
      </c>
      <c r="P8543">
        <v>3</v>
      </c>
      <c r="Q8543">
        <v>4</v>
      </c>
      <c r="R8543">
        <v>4</v>
      </c>
      <c r="S8543">
        <v>5</v>
      </c>
      <c r="T8543">
        <v>4</v>
      </c>
      <c r="U8543">
        <v>36</v>
      </c>
      <c r="V8543">
        <v>72</v>
      </c>
      <c r="W8543" t="s">
        <v>958</v>
      </c>
      <c r="X8543" t="s">
        <v>9563</v>
      </c>
      <c r="Y8543" t="s">
        <v>10</v>
      </c>
    </row>
    <row r="8544" spans="1:25" x14ac:dyDescent="0.25">
      <c r="A8544" t="s">
        <v>10753</v>
      </c>
      <c r="B8544">
        <v>4</v>
      </c>
      <c r="C8544">
        <v>3</v>
      </c>
      <c r="D8544">
        <v>4</v>
      </c>
      <c r="E8544">
        <v>5</v>
      </c>
      <c r="F8544">
        <v>4</v>
      </c>
      <c r="G8544">
        <v>5</v>
      </c>
      <c r="H8544">
        <v>4</v>
      </c>
      <c r="I8544">
        <v>3</v>
      </c>
      <c r="J8544">
        <v>4</v>
      </c>
      <c r="K8544">
        <v>36</v>
      </c>
      <c r="L8544">
        <v>4</v>
      </c>
      <c r="M8544">
        <v>3</v>
      </c>
      <c r="N8544">
        <v>4</v>
      </c>
      <c r="O8544">
        <v>5</v>
      </c>
      <c r="P8544">
        <v>4</v>
      </c>
      <c r="Q8544">
        <v>3</v>
      </c>
      <c r="R8544">
        <v>5</v>
      </c>
      <c r="S8544">
        <v>3</v>
      </c>
      <c r="T8544">
        <v>4</v>
      </c>
      <c r="U8544">
        <v>35</v>
      </c>
      <c r="V8544">
        <v>71</v>
      </c>
      <c r="W8544" t="s">
        <v>143</v>
      </c>
      <c r="X8544" t="s">
        <v>10754</v>
      </c>
      <c r="Y8544" t="s">
        <v>10</v>
      </c>
    </row>
    <row r="8545" spans="1:25" x14ac:dyDescent="0.25">
      <c r="A8545" t="s">
        <v>10755</v>
      </c>
      <c r="B8545">
        <v>4</v>
      </c>
      <c r="C8545">
        <v>5</v>
      </c>
      <c r="D8545">
        <v>4</v>
      </c>
      <c r="E8545">
        <v>3</v>
      </c>
      <c r="F8545">
        <v>4</v>
      </c>
      <c r="G8545">
        <v>5</v>
      </c>
      <c r="H8545">
        <v>3</v>
      </c>
      <c r="I8545">
        <v>5</v>
      </c>
      <c r="J8545">
        <v>3</v>
      </c>
      <c r="K8545">
        <v>36</v>
      </c>
      <c r="L8545">
        <v>0</v>
      </c>
      <c r="M8545">
        <v>0</v>
      </c>
      <c r="N8545">
        <v>0</v>
      </c>
      <c r="O8545">
        <v>0</v>
      </c>
      <c r="P8545">
        <v>0</v>
      </c>
      <c r="Q8545">
        <v>0</v>
      </c>
      <c r="R8545">
        <v>0</v>
      </c>
      <c r="S8545">
        <v>0</v>
      </c>
      <c r="T8545">
        <v>0</v>
      </c>
      <c r="U8545">
        <v>0</v>
      </c>
      <c r="V8545">
        <v>36</v>
      </c>
      <c r="W8545" t="s">
        <v>248</v>
      </c>
      <c r="X8545" t="s">
        <v>10756</v>
      </c>
      <c r="Y8545" t="s">
        <v>44</v>
      </c>
    </row>
    <row r="8546" spans="1:25" x14ac:dyDescent="0.25">
      <c r="A8546" t="s">
        <v>10757</v>
      </c>
      <c r="B8546">
        <v>4</v>
      </c>
      <c r="C8546">
        <v>4</v>
      </c>
      <c r="D8546">
        <v>4</v>
      </c>
      <c r="E8546">
        <v>3</v>
      </c>
      <c r="F8546">
        <v>5</v>
      </c>
      <c r="G8546">
        <v>3</v>
      </c>
      <c r="H8546">
        <v>4</v>
      </c>
      <c r="I8546">
        <v>3</v>
      </c>
      <c r="J8546">
        <v>5</v>
      </c>
      <c r="K8546">
        <v>35</v>
      </c>
      <c r="L8546">
        <v>0</v>
      </c>
      <c r="M8546">
        <v>0</v>
      </c>
      <c r="N8546">
        <v>0</v>
      </c>
      <c r="O8546">
        <v>0</v>
      </c>
      <c r="P8546">
        <v>0</v>
      </c>
      <c r="Q8546">
        <v>0</v>
      </c>
      <c r="R8546">
        <v>0</v>
      </c>
      <c r="S8546">
        <v>0</v>
      </c>
      <c r="T8546">
        <v>0</v>
      </c>
      <c r="U8546">
        <v>0</v>
      </c>
      <c r="V8546">
        <v>35</v>
      </c>
      <c r="W8546" t="s">
        <v>105</v>
      </c>
      <c r="X8546" t="s">
        <v>10758</v>
      </c>
      <c r="Y8546" t="s">
        <v>10</v>
      </c>
    </row>
    <row r="8547" spans="1:25" x14ac:dyDescent="0.25">
      <c r="A8547" t="s">
        <v>10759</v>
      </c>
      <c r="B8547">
        <v>5</v>
      </c>
      <c r="C8547">
        <v>4</v>
      </c>
      <c r="D8547">
        <v>3</v>
      </c>
      <c r="E8547">
        <v>5</v>
      </c>
      <c r="F8547">
        <v>4</v>
      </c>
      <c r="G8547">
        <v>4</v>
      </c>
      <c r="H8547">
        <v>4</v>
      </c>
      <c r="I8547">
        <v>3</v>
      </c>
      <c r="J8547">
        <v>5</v>
      </c>
      <c r="K8547">
        <v>37</v>
      </c>
      <c r="L8547">
        <v>5</v>
      </c>
      <c r="M8547">
        <v>4</v>
      </c>
      <c r="N8547">
        <v>3</v>
      </c>
      <c r="O8547">
        <v>4</v>
      </c>
      <c r="P8547">
        <v>4</v>
      </c>
      <c r="Q8547">
        <v>4</v>
      </c>
      <c r="R8547">
        <v>3</v>
      </c>
      <c r="S8547">
        <v>5</v>
      </c>
      <c r="T8547">
        <v>4</v>
      </c>
      <c r="U8547">
        <v>36</v>
      </c>
      <c r="V8547">
        <v>73</v>
      </c>
      <c r="W8547" t="s">
        <v>756</v>
      </c>
      <c r="X8547" t="s">
        <v>10760</v>
      </c>
      <c r="Y8547" t="s">
        <v>10</v>
      </c>
    </row>
    <row r="8548" spans="1:25" x14ac:dyDescent="0.25">
      <c r="A8548" t="s">
        <v>10761</v>
      </c>
      <c r="B8548">
        <v>4</v>
      </c>
      <c r="C8548">
        <v>3</v>
      </c>
      <c r="D8548">
        <v>4</v>
      </c>
      <c r="E8548">
        <v>4</v>
      </c>
      <c r="F8548">
        <v>5</v>
      </c>
      <c r="G8548">
        <v>4</v>
      </c>
      <c r="H8548">
        <v>5</v>
      </c>
      <c r="I8548">
        <v>3</v>
      </c>
      <c r="J8548">
        <v>4</v>
      </c>
      <c r="K8548">
        <v>36</v>
      </c>
      <c r="L8548">
        <v>3</v>
      </c>
      <c r="M8548">
        <v>4</v>
      </c>
      <c r="N8548">
        <v>5</v>
      </c>
      <c r="O8548">
        <v>3</v>
      </c>
      <c r="P8548">
        <v>4</v>
      </c>
      <c r="Q8548">
        <v>4</v>
      </c>
      <c r="R8548">
        <v>4</v>
      </c>
      <c r="S8548">
        <v>4</v>
      </c>
      <c r="T8548">
        <v>5</v>
      </c>
      <c r="U8548">
        <v>36</v>
      </c>
      <c r="V8548">
        <v>72</v>
      </c>
      <c r="W8548" t="s">
        <v>61</v>
      </c>
      <c r="X8548" t="s">
        <v>865</v>
      </c>
      <c r="Y8548" t="s">
        <v>10</v>
      </c>
    </row>
    <row r="8549" spans="1:25" x14ac:dyDescent="0.25">
      <c r="A8549" t="s">
        <v>10762</v>
      </c>
      <c r="B8549">
        <v>4</v>
      </c>
      <c r="C8549">
        <v>3</v>
      </c>
      <c r="D8549">
        <v>5</v>
      </c>
      <c r="E8549">
        <v>4</v>
      </c>
      <c r="F8549">
        <v>4</v>
      </c>
      <c r="G8549">
        <v>5</v>
      </c>
      <c r="H8549">
        <v>3</v>
      </c>
      <c r="I8549">
        <v>4</v>
      </c>
      <c r="J8549">
        <v>4</v>
      </c>
      <c r="K8549">
        <v>36</v>
      </c>
      <c r="L8549">
        <v>4</v>
      </c>
      <c r="M8549">
        <v>5</v>
      </c>
      <c r="N8549">
        <v>4</v>
      </c>
      <c r="O8549">
        <v>4</v>
      </c>
      <c r="P8549">
        <v>5</v>
      </c>
      <c r="Q8549">
        <v>3</v>
      </c>
      <c r="R8549">
        <v>4</v>
      </c>
      <c r="S8549">
        <v>3</v>
      </c>
      <c r="T8549">
        <v>4</v>
      </c>
      <c r="U8549">
        <v>36</v>
      </c>
      <c r="V8549">
        <v>72</v>
      </c>
      <c r="W8549" t="s">
        <v>58</v>
      </c>
      <c r="X8549" t="s">
        <v>865</v>
      </c>
      <c r="Y8549" t="s">
        <v>10</v>
      </c>
    </row>
    <row r="8550" spans="1:25" x14ac:dyDescent="0.25">
      <c r="A8550" t="s">
        <v>10763</v>
      </c>
      <c r="B8550">
        <v>5</v>
      </c>
      <c r="C8550">
        <v>4</v>
      </c>
      <c r="D8550">
        <v>4</v>
      </c>
      <c r="E8550">
        <v>3</v>
      </c>
      <c r="F8550">
        <v>4</v>
      </c>
      <c r="G8550">
        <v>3</v>
      </c>
      <c r="H8550">
        <v>4</v>
      </c>
      <c r="I8550">
        <v>4</v>
      </c>
      <c r="J8550">
        <v>5</v>
      </c>
      <c r="K8550">
        <v>36</v>
      </c>
      <c r="L8550">
        <v>4</v>
      </c>
      <c r="M8550">
        <v>4</v>
      </c>
      <c r="N8550">
        <v>4</v>
      </c>
      <c r="O8550">
        <v>3</v>
      </c>
      <c r="P8550">
        <v>5</v>
      </c>
      <c r="Q8550">
        <v>4</v>
      </c>
      <c r="R8550">
        <v>3</v>
      </c>
      <c r="S8550">
        <v>4</v>
      </c>
      <c r="T8550">
        <v>5</v>
      </c>
      <c r="U8550">
        <v>36</v>
      </c>
      <c r="V8550">
        <v>72</v>
      </c>
      <c r="W8550" t="s">
        <v>58</v>
      </c>
      <c r="X8550" t="s">
        <v>791</v>
      </c>
      <c r="Y8550" t="s">
        <v>10</v>
      </c>
    </row>
    <row r="8551" spans="1:25" x14ac:dyDescent="0.25">
      <c r="A8551" t="s">
        <v>10764</v>
      </c>
      <c r="B8551">
        <v>4</v>
      </c>
      <c r="C8551">
        <v>5</v>
      </c>
      <c r="D8551">
        <v>3</v>
      </c>
      <c r="E8551">
        <v>4</v>
      </c>
      <c r="F8551">
        <v>4</v>
      </c>
      <c r="G8551">
        <v>4</v>
      </c>
      <c r="H8551">
        <v>5</v>
      </c>
      <c r="I8551">
        <v>3</v>
      </c>
      <c r="J8551">
        <v>4</v>
      </c>
      <c r="K8551">
        <v>36</v>
      </c>
      <c r="L8551">
        <v>4</v>
      </c>
      <c r="M8551">
        <v>4</v>
      </c>
      <c r="N8551">
        <v>4</v>
      </c>
      <c r="O8551">
        <v>3</v>
      </c>
      <c r="P8551">
        <v>5</v>
      </c>
      <c r="Q8551">
        <v>3</v>
      </c>
      <c r="R8551">
        <v>4</v>
      </c>
      <c r="S8551">
        <v>4</v>
      </c>
      <c r="T8551">
        <v>5</v>
      </c>
      <c r="U8551">
        <v>36</v>
      </c>
      <c r="V8551">
        <v>72</v>
      </c>
      <c r="W8551" t="s">
        <v>669</v>
      </c>
      <c r="X8551" t="s">
        <v>3039</v>
      </c>
      <c r="Y8551" t="s">
        <v>10</v>
      </c>
    </row>
    <row r="8552" spans="1:25" x14ac:dyDescent="0.25">
      <c r="A8552" t="s">
        <v>10765</v>
      </c>
      <c r="B8552">
        <v>4</v>
      </c>
      <c r="C8552">
        <v>5</v>
      </c>
      <c r="D8552">
        <v>4</v>
      </c>
      <c r="E8552">
        <v>3</v>
      </c>
      <c r="F8552">
        <v>4</v>
      </c>
      <c r="G8552">
        <v>5</v>
      </c>
      <c r="H8552">
        <v>4</v>
      </c>
      <c r="I8552">
        <v>3</v>
      </c>
      <c r="J8552">
        <v>4</v>
      </c>
      <c r="K8552">
        <v>36</v>
      </c>
      <c r="L8552">
        <v>4</v>
      </c>
      <c r="M8552">
        <v>4</v>
      </c>
      <c r="N8552">
        <v>4</v>
      </c>
      <c r="O8552">
        <v>3</v>
      </c>
      <c r="P8552">
        <v>5</v>
      </c>
      <c r="Q8552">
        <v>3</v>
      </c>
      <c r="R8552">
        <v>4</v>
      </c>
      <c r="S8552">
        <v>4</v>
      </c>
      <c r="T8552">
        <v>5</v>
      </c>
      <c r="U8552">
        <v>36</v>
      </c>
      <c r="V8552">
        <v>72</v>
      </c>
      <c r="W8552" t="s">
        <v>669</v>
      </c>
      <c r="X8552" t="s">
        <v>3039</v>
      </c>
      <c r="Y8552" t="s">
        <v>10</v>
      </c>
    </row>
    <row r="8553" spans="1:25" x14ac:dyDescent="0.25">
      <c r="A8553" t="s">
        <v>10766</v>
      </c>
      <c r="B8553">
        <v>4</v>
      </c>
      <c r="C8553">
        <v>5</v>
      </c>
      <c r="D8553">
        <v>3</v>
      </c>
      <c r="E8553">
        <v>4</v>
      </c>
      <c r="F8553">
        <v>4</v>
      </c>
      <c r="G8553">
        <v>4</v>
      </c>
      <c r="H8553">
        <v>5</v>
      </c>
      <c r="I8553">
        <v>3</v>
      </c>
      <c r="J8553">
        <v>4</v>
      </c>
      <c r="K8553">
        <v>36</v>
      </c>
      <c r="L8553">
        <v>4</v>
      </c>
      <c r="M8553">
        <v>4</v>
      </c>
      <c r="N8553">
        <v>4</v>
      </c>
      <c r="O8553">
        <v>3</v>
      </c>
      <c r="P8553">
        <v>5</v>
      </c>
      <c r="Q8553">
        <v>3</v>
      </c>
      <c r="R8553">
        <v>4</v>
      </c>
      <c r="S8553">
        <v>4</v>
      </c>
      <c r="T8553">
        <v>5</v>
      </c>
      <c r="U8553">
        <v>36</v>
      </c>
      <c r="V8553">
        <v>72</v>
      </c>
      <c r="W8553" t="s">
        <v>669</v>
      </c>
      <c r="X8553" t="s">
        <v>3039</v>
      </c>
      <c r="Y8553" t="s">
        <v>10</v>
      </c>
    </row>
    <row r="8554" spans="1:25" x14ac:dyDescent="0.25">
      <c r="A8554" t="s">
        <v>10767</v>
      </c>
      <c r="B8554">
        <v>4</v>
      </c>
      <c r="C8554">
        <v>4</v>
      </c>
      <c r="D8554">
        <v>4</v>
      </c>
      <c r="E8554">
        <v>3</v>
      </c>
      <c r="F8554">
        <v>5</v>
      </c>
      <c r="G8554">
        <v>3</v>
      </c>
      <c r="H8554">
        <v>4</v>
      </c>
      <c r="I8554">
        <v>4</v>
      </c>
      <c r="J8554">
        <v>5</v>
      </c>
      <c r="K8554">
        <v>36</v>
      </c>
      <c r="L8554">
        <v>0</v>
      </c>
      <c r="M8554">
        <v>0</v>
      </c>
      <c r="N8554">
        <v>0</v>
      </c>
      <c r="O8554">
        <v>0</v>
      </c>
      <c r="P8554">
        <v>0</v>
      </c>
      <c r="Q8554">
        <v>0</v>
      </c>
      <c r="R8554">
        <v>0</v>
      </c>
      <c r="S8554">
        <v>0</v>
      </c>
      <c r="T8554">
        <v>0</v>
      </c>
      <c r="U8554">
        <v>0</v>
      </c>
      <c r="V8554">
        <v>36</v>
      </c>
      <c r="W8554" t="s">
        <v>669</v>
      </c>
      <c r="X8554" t="s">
        <v>3039</v>
      </c>
      <c r="Y8554" t="s">
        <v>10</v>
      </c>
    </row>
    <row r="8555" spans="1:25" x14ac:dyDescent="0.25">
      <c r="A8555" t="s">
        <v>10768</v>
      </c>
      <c r="B8555">
        <v>4</v>
      </c>
      <c r="C8555">
        <v>5</v>
      </c>
      <c r="D8555">
        <v>4</v>
      </c>
      <c r="E8555">
        <v>3</v>
      </c>
      <c r="F8555">
        <v>4</v>
      </c>
      <c r="G8555">
        <v>5</v>
      </c>
      <c r="H8555">
        <v>4</v>
      </c>
      <c r="I8555">
        <v>3</v>
      </c>
      <c r="J8555">
        <v>4</v>
      </c>
      <c r="K8555">
        <v>36</v>
      </c>
      <c r="L8555">
        <v>0</v>
      </c>
      <c r="M8555">
        <v>0</v>
      </c>
      <c r="N8555">
        <v>0</v>
      </c>
      <c r="O8555">
        <v>0</v>
      </c>
      <c r="P8555">
        <v>0</v>
      </c>
      <c r="Q8555">
        <v>0</v>
      </c>
      <c r="R8555">
        <v>0</v>
      </c>
      <c r="S8555">
        <v>0</v>
      </c>
      <c r="T8555">
        <v>0</v>
      </c>
      <c r="U8555">
        <v>0</v>
      </c>
      <c r="V8555">
        <v>36</v>
      </c>
      <c r="W8555" t="s">
        <v>669</v>
      </c>
      <c r="X8555" t="s">
        <v>3039</v>
      </c>
      <c r="Y8555" t="s">
        <v>10</v>
      </c>
    </row>
    <row r="8556" spans="1:25" x14ac:dyDescent="0.25">
      <c r="A8556" t="s">
        <v>10769</v>
      </c>
      <c r="B8556">
        <v>5</v>
      </c>
      <c r="C8556">
        <v>3</v>
      </c>
      <c r="D8556">
        <v>4</v>
      </c>
      <c r="E8556">
        <v>4</v>
      </c>
      <c r="F8556">
        <v>3</v>
      </c>
      <c r="G8556">
        <v>4</v>
      </c>
      <c r="H8556">
        <v>5</v>
      </c>
      <c r="I8556">
        <v>4</v>
      </c>
      <c r="J8556">
        <v>4</v>
      </c>
      <c r="K8556">
        <v>36</v>
      </c>
      <c r="L8556">
        <v>5</v>
      </c>
      <c r="M8556">
        <v>4</v>
      </c>
      <c r="N8556">
        <v>4</v>
      </c>
      <c r="O8556">
        <v>5</v>
      </c>
      <c r="P8556">
        <v>3</v>
      </c>
      <c r="Q8556">
        <v>4</v>
      </c>
      <c r="R8556">
        <v>3</v>
      </c>
      <c r="S8556">
        <v>4</v>
      </c>
      <c r="T8556">
        <v>4</v>
      </c>
      <c r="U8556">
        <v>36</v>
      </c>
      <c r="V8556">
        <v>72</v>
      </c>
      <c r="W8556" t="s">
        <v>10770</v>
      </c>
      <c r="X8556" t="s">
        <v>10771</v>
      </c>
      <c r="Y8556" t="s">
        <v>218</v>
      </c>
    </row>
    <row r="8557" spans="1:25" x14ac:dyDescent="0.25">
      <c r="A8557" t="s">
        <v>10772</v>
      </c>
      <c r="B8557">
        <v>4</v>
      </c>
      <c r="C8557">
        <v>4</v>
      </c>
      <c r="D8557">
        <v>3</v>
      </c>
      <c r="E8557">
        <v>4</v>
      </c>
      <c r="F8557">
        <v>4</v>
      </c>
      <c r="G8557">
        <v>4</v>
      </c>
      <c r="H8557">
        <v>5</v>
      </c>
      <c r="I8557">
        <v>3</v>
      </c>
      <c r="J8557">
        <v>4</v>
      </c>
      <c r="K8557">
        <v>35</v>
      </c>
      <c r="L8557">
        <v>4</v>
      </c>
      <c r="M8557">
        <v>4</v>
      </c>
      <c r="N8557">
        <v>4</v>
      </c>
      <c r="O8557">
        <v>5</v>
      </c>
      <c r="P8557">
        <v>4</v>
      </c>
      <c r="Q8557">
        <v>3</v>
      </c>
      <c r="R8557">
        <v>5</v>
      </c>
      <c r="S8557">
        <v>3</v>
      </c>
      <c r="T8557">
        <v>4</v>
      </c>
      <c r="U8557">
        <v>36</v>
      </c>
      <c r="V8557">
        <v>71</v>
      </c>
      <c r="W8557" t="s">
        <v>15</v>
      </c>
      <c r="X8557" t="s">
        <v>389</v>
      </c>
      <c r="Y8557" t="s">
        <v>10</v>
      </c>
    </row>
    <row r="8558" spans="1:25" x14ac:dyDescent="0.25">
      <c r="A8558" t="s">
        <v>10773</v>
      </c>
      <c r="B8558">
        <v>4</v>
      </c>
      <c r="C8558">
        <v>4</v>
      </c>
      <c r="D8558">
        <v>3</v>
      </c>
      <c r="E8558">
        <v>5</v>
      </c>
      <c r="F8558">
        <v>4</v>
      </c>
      <c r="G8558">
        <v>4</v>
      </c>
      <c r="H8558">
        <v>5</v>
      </c>
      <c r="I8558">
        <v>4</v>
      </c>
      <c r="J8558">
        <v>3</v>
      </c>
      <c r="K8558">
        <v>36</v>
      </c>
      <c r="L8558">
        <v>4</v>
      </c>
      <c r="M8558">
        <v>4</v>
      </c>
      <c r="N8558">
        <v>3</v>
      </c>
      <c r="O8558">
        <v>4</v>
      </c>
      <c r="P8558">
        <v>5</v>
      </c>
      <c r="Q8558">
        <v>4</v>
      </c>
      <c r="R8558">
        <v>4</v>
      </c>
      <c r="S8558">
        <v>3</v>
      </c>
      <c r="T8558">
        <v>4</v>
      </c>
      <c r="U8558">
        <v>35</v>
      </c>
      <c r="V8558">
        <v>71</v>
      </c>
      <c r="W8558" t="s">
        <v>8</v>
      </c>
      <c r="X8558" t="s">
        <v>10774</v>
      </c>
      <c r="Y8558" t="s">
        <v>10</v>
      </c>
    </row>
    <row r="8559" spans="1:25" x14ac:dyDescent="0.25">
      <c r="A8559" t="s">
        <v>10775</v>
      </c>
      <c r="B8559">
        <v>4</v>
      </c>
      <c r="C8559">
        <v>4</v>
      </c>
      <c r="D8559">
        <v>3</v>
      </c>
      <c r="E8559">
        <v>4</v>
      </c>
      <c r="F8559">
        <v>4</v>
      </c>
      <c r="G8559">
        <v>4</v>
      </c>
      <c r="H8559">
        <v>5</v>
      </c>
      <c r="I8559">
        <v>3</v>
      </c>
      <c r="J8559">
        <v>4</v>
      </c>
      <c r="K8559">
        <v>35</v>
      </c>
      <c r="L8559">
        <v>5</v>
      </c>
      <c r="M8559">
        <v>3</v>
      </c>
      <c r="N8559">
        <v>4</v>
      </c>
      <c r="O8559">
        <v>4</v>
      </c>
      <c r="P8559">
        <v>3</v>
      </c>
      <c r="Q8559">
        <v>4</v>
      </c>
      <c r="R8559">
        <v>5</v>
      </c>
      <c r="S8559">
        <v>4</v>
      </c>
      <c r="T8559">
        <v>5</v>
      </c>
      <c r="U8559">
        <v>37</v>
      </c>
      <c r="V8559">
        <v>72</v>
      </c>
      <c r="X8559" t="s">
        <v>10776</v>
      </c>
      <c r="Y8559" t="s">
        <v>691</v>
      </c>
    </row>
    <row r="8560" spans="1:25" x14ac:dyDescent="0.25">
      <c r="A8560" t="s">
        <v>10777</v>
      </c>
      <c r="B8560">
        <v>4</v>
      </c>
      <c r="C8560">
        <v>3</v>
      </c>
      <c r="D8560">
        <v>3</v>
      </c>
      <c r="E8560">
        <v>3</v>
      </c>
      <c r="F8560">
        <v>4</v>
      </c>
      <c r="G8560">
        <v>3</v>
      </c>
      <c r="H8560">
        <v>4</v>
      </c>
      <c r="I8560">
        <v>3</v>
      </c>
      <c r="J8560">
        <v>4</v>
      </c>
      <c r="K8560">
        <v>31</v>
      </c>
      <c r="L8560">
        <v>0</v>
      </c>
      <c r="M8560">
        <v>0</v>
      </c>
      <c r="N8560">
        <v>0</v>
      </c>
      <c r="O8560">
        <v>0</v>
      </c>
      <c r="P8560">
        <v>0</v>
      </c>
      <c r="Q8560">
        <v>0</v>
      </c>
      <c r="R8560">
        <v>0</v>
      </c>
      <c r="S8560">
        <v>0</v>
      </c>
      <c r="T8560">
        <v>0</v>
      </c>
      <c r="U8560">
        <v>0</v>
      </c>
      <c r="V8560">
        <v>31</v>
      </c>
      <c r="W8560" t="s">
        <v>61</v>
      </c>
      <c r="X8560" t="s">
        <v>10778</v>
      </c>
      <c r="Y8560" t="s">
        <v>10</v>
      </c>
    </row>
    <row r="8561" spans="1:25" x14ac:dyDescent="0.25">
      <c r="A8561" t="s">
        <v>10779</v>
      </c>
      <c r="B8561">
        <v>4</v>
      </c>
      <c r="C8561">
        <v>3</v>
      </c>
      <c r="D8561">
        <v>4</v>
      </c>
      <c r="E8561">
        <v>5</v>
      </c>
      <c r="F8561">
        <v>4</v>
      </c>
      <c r="G8561">
        <v>4</v>
      </c>
      <c r="H8561">
        <v>5</v>
      </c>
      <c r="I8561">
        <v>3</v>
      </c>
      <c r="J8561">
        <v>4</v>
      </c>
      <c r="K8561">
        <v>36</v>
      </c>
      <c r="L8561">
        <v>5</v>
      </c>
      <c r="M8561">
        <v>3</v>
      </c>
      <c r="N8561">
        <v>4</v>
      </c>
      <c r="O8561">
        <v>4</v>
      </c>
      <c r="P8561">
        <v>3</v>
      </c>
      <c r="Q8561">
        <v>4</v>
      </c>
      <c r="R8561">
        <v>4</v>
      </c>
      <c r="S8561">
        <v>4</v>
      </c>
      <c r="T8561">
        <v>5</v>
      </c>
      <c r="U8561">
        <v>36</v>
      </c>
      <c r="V8561">
        <v>72</v>
      </c>
      <c r="W8561" t="s">
        <v>10780</v>
      </c>
      <c r="X8561" t="s">
        <v>10781</v>
      </c>
      <c r="Y8561" t="s">
        <v>2186</v>
      </c>
    </row>
    <row r="8562" spans="1:25" x14ac:dyDescent="0.25">
      <c r="A8562" t="s">
        <v>10782</v>
      </c>
      <c r="B8562">
        <v>4</v>
      </c>
      <c r="C8562">
        <v>5</v>
      </c>
      <c r="D8562">
        <v>3</v>
      </c>
      <c r="E8562">
        <v>4</v>
      </c>
      <c r="F8562">
        <v>5</v>
      </c>
      <c r="G8562">
        <v>4</v>
      </c>
      <c r="H8562">
        <v>3</v>
      </c>
      <c r="I8562">
        <v>4</v>
      </c>
      <c r="J8562">
        <v>5</v>
      </c>
      <c r="K8562">
        <v>37</v>
      </c>
      <c r="L8562">
        <v>4</v>
      </c>
      <c r="M8562">
        <v>3</v>
      </c>
      <c r="N8562">
        <v>5</v>
      </c>
      <c r="O8562">
        <v>4</v>
      </c>
      <c r="P8562">
        <v>3</v>
      </c>
      <c r="Q8562">
        <v>4</v>
      </c>
      <c r="R8562">
        <v>5</v>
      </c>
      <c r="S8562">
        <v>5</v>
      </c>
      <c r="T8562">
        <v>4</v>
      </c>
      <c r="U8562">
        <v>37</v>
      </c>
      <c r="V8562">
        <v>74</v>
      </c>
      <c r="W8562" t="s">
        <v>52</v>
      </c>
      <c r="X8562" t="s">
        <v>10783</v>
      </c>
      <c r="Y8562" t="s">
        <v>10</v>
      </c>
    </row>
    <row r="8563" spans="1:25" x14ac:dyDescent="0.25">
      <c r="A8563" t="s">
        <v>10784</v>
      </c>
      <c r="B8563">
        <v>4</v>
      </c>
      <c r="C8563">
        <v>3</v>
      </c>
      <c r="D8563">
        <v>4</v>
      </c>
      <c r="E8563">
        <v>5</v>
      </c>
      <c r="F8563">
        <v>3</v>
      </c>
      <c r="G8563">
        <v>4</v>
      </c>
      <c r="H8563">
        <v>4</v>
      </c>
      <c r="I8563">
        <v>3</v>
      </c>
      <c r="J8563">
        <v>4</v>
      </c>
      <c r="K8563">
        <v>34</v>
      </c>
      <c r="L8563">
        <v>4</v>
      </c>
      <c r="M8563">
        <v>3</v>
      </c>
      <c r="N8563">
        <v>4</v>
      </c>
      <c r="O8563">
        <v>4</v>
      </c>
      <c r="P8563">
        <v>4</v>
      </c>
      <c r="Q8563">
        <v>4</v>
      </c>
      <c r="R8563">
        <v>4</v>
      </c>
      <c r="S8563">
        <v>4</v>
      </c>
      <c r="T8563">
        <v>3</v>
      </c>
      <c r="U8563">
        <v>34</v>
      </c>
      <c r="V8563">
        <v>68</v>
      </c>
      <c r="W8563" t="s">
        <v>10785</v>
      </c>
      <c r="X8563" t="s">
        <v>9875</v>
      </c>
      <c r="Y8563" t="s">
        <v>884</v>
      </c>
    </row>
    <row r="8564" spans="1:25" x14ac:dyDescent="0.25">
      <c r="A8564" t="s">
        <v>10786</v>
      </c>
      <c r="B8564">
        <v>4</v>
      </c>
      <c r="C8564">
        <v>4</v>
      </c>
      <c r="D8564">
        <v>5</v>
      </c>
      <c r="E8564">
        <v>3</v>
      </c>
      <c r="F8564">
        <v>4</v>
      </c>
      <c r="G8564">
        <v>4</v>
      </c>
      <c r="H8564">
        <v>4</v>
      </c>
      <c r="I8564">
        <v>3</v>
      </c>
      <c r="J8564">
        <v>5</v>
      </c>
      <c r="K8564">
        <v>36</v>
      </c>
      <c r="L8564">
        <v>4</v>
      </c>
      <c r="M8564">
        <v>4</v>
      </c>
      <c r="N8564">
        <v>3</v>
      </c>
      <c r="O8564">
        <v>4</v>
      </c>
      <c r="P8564">
        <v>5</v>
      </c>
      <c r="Q8564">
        <v>3</v>
      </c>
      <c r="R8564">
        <v>4</v>
      </c>
      <c r="S8564">
        <v>4</v>
      </c>
      <c r="T8564">
        <v>5</v>
      </c>
      <c r="U8564">
        <v>36</v>
      </c>
      <c r="V8564">
        <v>72</v>
      </c>
      <c r="X8564" t="s">
        <v>10787</v>
      </c>
      <c r="Y8564" t="s">
        <v>2875</v>
      </c>
    </row>
    <row r="8565" spans="1:25" x14ac:dyDescent="0.25">
      <c r="A8565" t="s">
        <v>10788</v>
      </c>
      <c r="B8565">
        <v>4</v>
      </c>
      <c r="C8565">
        <v>5</v>
      </c>
      <c r="D8565">
        <v>3</v>
      </c>
      <c r="E8565">
        <v>4</v>
      </c>
      <c r="F8565">
        <v>4</v>
      </c>
      <c r="G8565">
        <v>5</v>
      </c>
      <c r="H8565">
        <v>3</v>
      </c>
      <c r="I8565">
        <v>4</v>
      </c>
      <c r="J8565">
        <v>4</v>
      </c>
      <c r="K8565">
        <v>36</v>
      </c>
      <c r="L8565">
        <v>4</v>
      </c>
      <c r="M8565">
        <v>4</v>
      </c>
      <c r="N8565">
        <v>5</v>
      </c>
      <c r="O8565">
        <v>4</v>
      </c>
      <c r="P8565">
        <v>3</v>
      </c>
      <c r="Q8565">
        <v>4</v>
      </c>
      <c r="R8565">
        <v>5</v>
      </c>
      <c r="S8565">
        <v>3</v>
      </c>
      <c r="T8565">
        <v>4</v>
      </c>
      <c r="U8565">
        <v>36</v>
      </c>
      <c r="V8565">
        <v>72</v>
      </c>
      <c r="W8565" t="s">
        <v>64</v>
      </c>
      <c r="X8565" t="s">
        <v>10789</v>
      </c>
      <c r="Y8565" t="s">
        <v>10</v>
      </c>
    </row>
    <row r="8566" spans="1:25" x14ac:dyDescent="0.25">
      <c r="A8566" t="s">
        <v>10790</v>
      </c>
      <c r="B8566">
        <v>4</v>
      </c>
      <c r="C8566">
        <v>4</v>
      </c>
      <c r="D8566">
        <v>3</v>
      </c>
      <c r="E8566">
        <v>4</v>
      </c>
      <c r="F8566">
        <v>5</v>
      </c>
      <c r="G8566">
        <v>3</v>
      </c>
      <c r="H8566">
        <v>5</v>
      </c>
      <c r="I8566">
        <v>4</v>
      </c>
      <c r="J8566">
        <v>4</v>
      </c>
      <c r="K8566">
        <v>36</v>
      </c>
      <c r="L8566">
        <v>4</v>
      </c>
      <c r="M8566">
        <v>3</v>
      </c>
      <c r="N8566">
        <v>5</v>
      </c>
      <c r="O8566">
        <v>3</v>
      </c>
      <c r="P8566">
        <v>4</v>
      </c>
      <c r="Q8566">
        <v>5</v>
      </c>
      <c r="R8566">
        <v>4</v>
      </c>
      <c r="S8566">
        <v>4</v>
      </c>
      <c r="T8566">
        <v>4</v>
      </c>
      <c r="U8566">
        <v>36</v>
      </c>
      <c r="V8566">
        <v>72</v>
      </c>
      <c r="W8566" t="s">
        <v>308</v>
      </c>
      <c r="X8566" t="s">
        <v>10791</v>
      </c>
      <c r="Y8566" t="s">
        <v>10</v>
      </c>
    </row>
    <row r="8567" spans="1:25" x14ac:dyDescent="0.25">
      <c r="A8567" t="s">
        <v>10792</v>
      </c>
      <c r="B8567">
        <v>3</v>
      </c>
      <c r="C8567">
        <v>3</v>
      </c>
      <c r="D8567">
        <v>3</v>
      </c>
      <c r="E8567">
        <v>3</v>
      </c>
      <c r="F8567">
        <v>3</v>
      </c>
      <c r="G8567">
        <v>3</v>
      </c>
      <c r="H8567">
        <v>3</v>
      </c>
      <c r="I8567">
        <v>3</v>
      </c>
      <c r="J8567">
        <v>3</v>
      </c>
      <c r="K8567">
        <v>27</v>
      </c>
      <c r="L8567">
        <v>0</v>
      </c>
      <c r="M8567">
        <v>0</v>
      </c>
      <c r="N8567">
        <v>0</v>
      </c>
      <c r="O8567">
        <v>0</v>
      </c>
      <c r="P8567">
        <v>0</v>
      </c>
      <c r="Q8567">
        <v>0</v>
      </c>
      <c r="R8567">
        <v>0</v>
      </c>
      <c r="S8567">
        <v>0</v>
      </c>
      <c r="T8567">
        <v>0</v>
      </c>
      <c r="U8567">
        <v>0</v>
      </c>
      <c r="V8567">
        <v>27</v>
      </c>
      <c r="W8567" t="s">
        <v>15</v>
      </c>
      <c r="X8567" t="s">
        <v>10793</v>
      </c>
      <c r="Y8567" t="s">
        <v>10</v>
      </c>
    </row>
    <row r="8568" spans="1:25" x14ac:dyDescent="0.25">
      <c r="A8568" t="s">
        <v>10794</v>
      </c>
      <c r="B8568">
        <v>4</v>
      </c>
      <c r="C8568">
        <v>4</v>
      </c>
      <c r="D8568">
        <v>4</v>
      </c>
      <c r="E8568">
        <v>3</v>
      </c>
      <c r="F8568">
        <v>5</v>
      </c>
      <c r="G8568">
        <v>4</v>
      </c>
      <c r="H8568">
        <v>4</v>
      </c>
      <c r="I8568">
        <v>4</v>
      </c>
      <c r="J8568">
        <v>4</v>
      </c>
      <c r="K8568">
        <v>36</v>
      </c>
      <c r="L8568">
        <v>0</v>
      </c>
      <c r="M8568">
        <v>0</v>
      </c>
      <c r="N8568">
        <v>0</v>
      </c>
      <c r="O8568">
        <v>0</v>
      </c>
      <c r="P8568">
        <v>0</v>
      </c>
      <c r="Q8568">
        <v>0</v>
      </c>
      <c r="R8568">
        <v>0</v>
      </c>
      <c r="S8568">
        <v>0</v>
      </c>
      <c r="T8568">
        <v>0</v>
      </c>
      <c r="U8568">
        <v>0</v>
      </c>
      <c r="V8568">
        <v>36</v>
      </c>
      <c r="W8568" t="s">
        <v>166</v>
      </c>
      <c r="X8568" t="s">
        <v>1580</v>
      </c>
      <c r="Y8568" t="s">
        <v>10</v>
      </c>
    </row>
    <row r="8569" spans="1:25" x14ac:dyDescent="0.25">
      <c r="A8569" t="s">
        <v>10795</v>
      </c>
      <c r="B8569">
        <v>4</v>
      </c>
      <c r="C8569">
        <v>4</v>
      </c>
      <c r="D8569">
        <v>3</v>
      </c>
      <c r="E8569">
        <v>4</v>
      </c>
      <c r="F8569">
        <v>5</v>
      </c>
      <c r="G8569">
        <v>3</v>
      </c>
      <c r="H8569">
        <v>4</v>
      </c>
      <c r="I8569">
        <v>5</v>
      </c>
      <c r="J8569">
        <v>4</v>
      </c>
      <c r="K8569">
        <v>36</v>
      </c>
      <c r="L8569">
        <v>4</v>
      </c>
      <c r="M8569">
        <v>3</v>
      </c>
      <c r="N8569">
        <v>5</v>
      </c>
      <c r="O8569">
        <v>4</v>
      </c>
      <c r="P8569">
        <v>4</v>
      </c>
      <c r="Q8569">
        <v>5</v>
      </c>
      <c r="R8569">
        <v>3</v>
      </c>
      <c r="S8569">
        <v>4</v>
      </c>
      <c r="T8569">
        <v>4</v>
      </c>
      <c r="U8569">
        <v>36</v>
      </c>
      <c r="V8569">
        <v>72</v>
      </c>
      <c r="W8569" t="s">
        <v>133</v>
      </c>
      <c r="X8569" t="s">
        <v>10796</v>
      </c>
      <c r="Y8569" t="s">
        <v>10</v>
      </c>
    </row>
    <row r="8570" spans="1:25" x14ac:dyDescent="0.25">
      <c r="A8570" t="s">
        <v>10797</v>
      </c>
      <c r="B8570">
        <v>4</v>
      </c>
      <c r="C8570">
        <v>4</v>
      </c>
      <c r="D8570">
        <v>5</v>
      </c>
      <c r="E8570">
        <v>4</v>
      </c>
      <c r="F8570">
        <v>4</v>
      </c>
      <c r="G8570">
        <v>4</v>
      </c>
      <c r="H8570">
        <v>3</v>
      </c>
      <c r="I8570">
        <v>5</v>
      </c>
      <c r="J8570">
        <v>3</v>
      </c>
      <c r="K8570">
        <v>36</v>
      </c>
      <c r="L8570">
        <v>4</v>
      </c>
      <c r="M8570">
        <v>3</v>
      </c>
      <c r="N8570">
        <v>4</v>
      </c>
      <c r="O8570">
        <v>4</v>
      </c>
      <c r="P8570">
        <v>5</v>
      </c>
      <c r="Q8570">
        <v>4</v>
      </c>
      <c r="R8570">
        <v>4</v>
      </c>
      <c r="S8570">
        <v>3</v>
      </c>
      <c r="T8570">
        <v>4</v>
      </c>
      <c r="U8570">
        <v>35</v>
      </c>
      <c r="V8570">
        <v>71</v>
      </c>
      <c r="W8570" t="s">
        <v>133</v>
      </c>
      <c r="X8570" t="s">
        <v>4113</v>
      </c>
      <c r="Y8570" t="s">
        <v>10</v>
      </c>
    </row>
    <row r="8571" spans="1:25" x14ac:dyDescent="0.25">
      <c r="A8571" t="s">
        <v>10798</v>
      </c>
      <c r="B8571">
        <v>4</v>
      </c>
      <c r="C8571">
        <v>5</v>
      </c>
      <c r="D8571">
        <v>3</v>
      </c>
      <c r="E8571">
        <v>4</v>
      </c>
      <c r="F8571">
        <v>4</v>
      </c>
      <c r="G8571">
        <v>4</v>
      </c>
      <c r="H8571">
        <v>3</v>
      </c>
      <c r="I8571">
        <v>5</v>
      </c>
      <c r="J8571">
        <v>4</v>
      </c>
      <c r="K8571">
        <v>36</v>
      </c>
      <c r="L8571">
        <v>4</v>
      </c>
      <c r="M8571">
        <v>4</v>
      </c>
      <c r="N8571">
        <v>3</v>
      </c>
      <c r="O8571">
        <v>5</v>
      </c>
      <c r="P8571">
        <v>3</v>
      </c>
      <c r="Q8571">
        <v>4</v>
      </c>
      <c r="R8571">
        <v>4</v>
      </c>
      <c r="S8571">
        <v>3</v>
      </c>
      <c r="T8571">
        <v>5</v>
      </c>
      <c r="U8571">
        <v>35</v>
      </c>
      <c r="V8571">
        <v>71</v>
      </c>
      <c r="W8571" t="s">
        <v>2137</v>
      </c>
      <c r="X8571" t="s">
        <v>10799</v>
      </c>
      <c r="Y8571" t="s">
        <v>10</v>
      </c>
    </row>
    <row r="8572" spans="1:25" x14ac:dyDescent="0.25">
      <c r="A8572" t="s">
        <v>10800</v>
      </c>
      <c r="B8572">
        <v>4</v>
      </c>
      <c r="C8572">
        <v>4</v>
      </c>
      <c r="D8572">
        <v>4</v>
      </c>
      <c r="E8572">
        <v>3</v>
      </c>
      <c r="F8572">
        <v>5</v>
      </c>
      <c r="G8572">
        <v>4</v>
      </c>
      <c r="H8572">
        <v>5</v>
      </c>
      <c r="I8572">
        <v>3</v>
      </c>
      <c r="J8572">
        <v>4</v>
      </c>
      <c r="K8572">
        <v>36</v>
      </c>
      <c r="L8572">
        <v>4</v>
      </c>
      <c r="M8572">
        <v>3</v>
      </c>
      <c r="N8572">
        <v>4</v>
      </c>
      <c r="O8572">
        <v>4</v>
      </c>
      <c r="P8572">
        <v>5</v>
      </c>
      <c r="Q8572">
        <v>3</v>
      </c>
      <c r="R8572">
        <v>4</v>
      </c>
      <c r="S8572">
        <v>4</v>
      </c>
      <c r="T8572">
        <v>5</v>
      </c>
      <c r="U8572">
        <v>36</v>
      </c>
      <c r="V8572">
        <v>72</v>
      </c>
      <c r="W8572" t="s">
        <v>61</v>
      </c>
      <c r="X8572" t="s">
        <v>236</v>
      </c>
      <c r="Y8572" t="s">
        <v>10</v>
      </c>
    </row>
    <row r="8573" spans="1:25" x14ac:dyDescent="0.25">
      <c r="A8573" t="s">
        <v>10801</v>
      </c>
      <c r="B8573">
        <v>4</v>
      </c>
      <c r="C8573">
        <v>4</v>
      </c>
      <c r="D8573">
        <v>4</v>
      </c>
      <c r="E8573">
        <v>3</v>
      </c>
      <c r="F8573">
        <v>5</v>
      </c>
      <c r="G8573">
        <v>4</v>
      </c>
      <c r="H8573">
        <v>5</v>
      </c>
      <c r="I8573">
        <v>3</v>
      </c>
      <c r="J8573">
        <v>4</v>
      </c>
      <c r="K8573">
        <v>36</v>
      </c>
      <c r="L8573">
        <v>4</v>
      </c>
      <c r="M8573">
        <v>3</v>
      </c>
      <c r="N8573">
        <v>4</v>
      </c>
      <c r="O8573">
        <v>4</v>
      </c>
      <c r="P8573">
        <v>5</v>
      </c>
      <c r="Q8573">
        <v>3</v>
      </c>
      <c r="R8573">
        <v>4</v>
      </c>
      <c r="S8573">
        <v>4</v>
      </c>
      <c r="T8573">
        <v>5</v>
      </c>
      <c r="U8573">
        <v>36</v>
      </c>
      <c r="V8573">
        <v>72</v>
      </c>
      <c r="W8573" t="s">
        <v>61</v>
      </c>
      <c r="X8573" t="s">
        <v>236</v>
      </c>
      <c r="Y8573" t="s">
        <v>10</v>
      </c>
    </row>
    <row r="8574" spans="1:25" x14ac:dyDescent="0.25">
      <c r="A8574" t="s">
        <v>10802</v>
      </c>
      <c r="B8574">
        <v>4</v>
      </c>
      <c r="C8574">
        <v>5</v>
      </c>
      <c r="D8574">
        <v>4</v>
      </c>
      <c r="E8574">
        <v>4</v>
      </c>
      <c r="F8574">
        <v>3</v>
      </c>
      <c r="G8574">
        <v>5</v>
      </c>
      <c r="H8574">
        <v>4</v>
      </c>
      <c r="I8574">
        <v>3</v>
      </c>
      <c r="J8574">
        <v>4</v>
      </c>
      <c r="K8574">
        <v>36</v>
      </c>
      <c r="L8574">
        <v>4</v>
      </c>
      <c r="M8574">
        <v>4</v>
      </c>
      <c r="N8574">
        <v>5</v>
      </c>
      <c r="O8574">
        <v>3</v>
      </c>
      <c r="P8574">
        <v>4</v>
      </c>
      <c r="Q8574">
        <v>5</v>
      </c>
      <c r="R8574">
        <v>4</v>
      </c>
      <c r="S8574">
        <v>3</v>
      </c>
      <c r="T8574">
        <v>4</v>
      </c>
      <c r="U8574">
        <v>36</v>
      </c>
      <c r="V8574">
        <v>72</v>
      </c>
      <c r="W8574" t="s">
        <v>173</v>
      </c>
      <c r="X8574" t="s">
        <v>10803</v>
      </c>
      <c r="Y8574" t="s">
        <v>10</v>
      </c>
    </row>
    <row r="8575" spans="1:25" x14ac:dyDescent="0.25">
      <c r="A8575" t="s">
        <v>10804</v>
      </c>
      <c r="B8575">
        <v>4</v>
      </c>
      <c r="C8575">
        <v>4</v>
      </c>
      <c r="D8575">
        <v>3</v>
      </c>
      <c r="E8575">
        <v>4</v>
      </c>
      <c r="F8575">
        <v>5</v>
      </c>
      <c r="G8575">
        <v>4</v>
      </c>
      <c r="H8575">
        <v>3</v>
      </c>
      <c r="I8575">
        <v>5</v>
      </c>
      <c r="J8575">
        <v>4</v>
      </c>
      <c r="K8575">
        <v>36</v>
      </c>
      <c r="L8575">
        <v>5</v>
      </c>
      <c r="M8575">
        <v>3</v>
      </c>
      <c r="N8575">
        <v>4</v>
      </c>
      <c r="O8575">
        <v>4</v>
      </c>
      <c r="P8575">
        <v>4</v>
      </c>
      <c r="Q8575">
        <v>3</v>
      </c>
      <c r="R8575">
        <v>4</v>
      </c>
      <c r="S8575">
        <v>5</v>
      </c>
      <c r="T8575">
        <v>4</v>
      </c>
      <c r="U8575">
        <v>36</v>
      </c>
      <c r="V8575">
        <v>72</v>
      </c>
      <c r="W8575" t="s">
        <v>2137</v>
      </c>
      <c r="X8575" t="s">
        <v>10805</v>
      </c>
      <c r="Y8575" t="s">
        <v>10</v>
      </c>
    </row>
    <row r="8576" spans="1:25" x14ac:dyDescent="0.25">
      <c r="A8576" t="s">
        <v>10806</v>
      </c>
      <c r="B8576">
        <v>4</v>
      </c>
      <c r="C8576">
        <v>5</v>
      </c>
      <c r="D8576">
        <v>4</v>
      </c>
      <c r="E8576">
        <v>4</v>
      </c>
      <c r="F8576">
        <v>3</v>
      </c>
      <c r="G8576">
        <v>4</v>
      </c>
      <c r="H8576">
        <v>5</v>
      </c>
      <c r="I8576">
        <v>3</v>
      </c>
      <c r="J8576">
        <v>4</v>
      </c>
      <c r="K8576">
        <v>36</v>
      </c>
      <c r="L8576">
        <v>5</v>
      </c>
      <c r="M8576">
        <v>4</v>
      </c>
      <c r="N8576">
        <v>4</v>
      </c>
      <c r="O8576">
        <v>4</v>
      </c>
      <c r="P8576">
        <v>3</v>
      </c>
      <c r="Q8576">
        <v>5</v>
      </c>
      <c r="R8576">
        <v>4</v>
      </c>
      <c r="S8576">
        <v>3</v>
      </c>
      <c r="T8576">
        <v>4</v>
      </c>
      <c r="U8576">
        <v>36</v>
      </c>
      <c r="V8576">
        <v>72</v>
      </c>
      <c r="W8576" t="s">
        <v>2137</v>
      </c>
      <c r="X8576" t="s">
        <v>10805</v>
      </c>
      <c r="Y8576" t="s">
        <v>10</v>
      </c>
    </row>
    <row r="8577" spans="1:25" x14ac:dyDescent="0.25">
      <c r="A8577" t="s">
        <v>10807</v>
      </c>
      <c r="B8577">
        <v>5</v>
      </c>
      <c r="C8577">
        <v>4</v>
      </c>
      <c r="D8577">
        <v>3</v>
      </c>
      <c r="E8577">
        <v>5</v>
      </c>
      <c r="F8577">
        <v>4</v>
      </c>
      <c r="G8577">
        <v>4</v>
      </c>
      <c r="H8577">
        <v>3</v>
      </c>
      <c r="I8577">
        <v>4</v>
      </c>
      <c r="J8577">
        <v>4</v>
      </c>
      <c r="K8577">
        <v>36</v>
      </c>
      <c r="L8577">
        <v>5</v>
      </c>
      <c r="M8577">
        <v>4</v>
      </c>
      <c r="N8577">
        <v>3</v>
      </c>
      <c r="O8577">
        <v>4</v>
      </c>
      <c r="P8577">
        <v>4</v>
      </c>
      <c r="Q8577">
        <v>3</v>
      </c>
      <c r="R8577">
        <v>4</v>
      </c>
      <c r="S8577">
        <v>4</v>
      </c>
      <c r="T8577">
        <v>5</v>
      </c>
      <c r="U8577">
        <v>36</v>
      </c>
      <c r="V8577">
        <v>72</v>
      </c>
      <c r="W8577" t="s">
        <v>2137</v>
      </c>
      <c r="X8577" t="s">
        <v>10805</v>
      </c>
      <c r="Y8577" t="s">
        <v>10</v>
      </c>
    </row>
    <row r="8578" spans="1:25" x14ac:dyDescent="0.25">
      <c r="A8578" t="s">
        <v>10808</v>
      </c>
      <c r="B8578">
        <v>4</v>
      </c>
      <c r="C8578">
        <v>3</v>
      </c>
      <c r="D8578">
        <v>3</v>
      </c>
      <c r="E8578">
        <v>4</v>
      </c>
      <c r="F8578">
        <v>4</v>
      </c>
      <c r="G8578">
        <v>4</v>
      </c>
      <c r="H8578">
        <v>4</v>
      </c>
      <c r="I8578">
        <v>4</v>
      </c>
      <c r="J8578">
        <v>4</v>
      </c>
      <c r="K8578">
        <v>34</v>
      </c>
      <c r="L8578">
        <v>4</v>
      </c>
      <c r="M8578">
        <v>3</v>
      </c>
      <c r="N8578">
        <v>5</v>
      </c>
      <c r="O8578">
        <v>3</v>
      </c>
      <c r="P8578">
        <v>4</v>
      </c>
      <c r="Q8578">
        <v>3</v>
      </c>
      <c r="R8578">
        <v>4</v>
      </c>
      <c r="S8578">
        <v>4</v>
      </c>
      <c r="T8578">
        <v>5</v>
      </c>
      <c r="U8578">
        <v>35</v>
      </c>
      <c r="V8578">
        <v>69</v>
      </c>
      <c r="X8578" t="s">
        <v>948</v>
      </c>
      <c r="Y8578" t="s">
        <v>397</v>
      </c>
    </row>
    <row r="8579" spans="1:25" x14ac:dyDescent="0.25">
      <c r="A8579" t="s">
        <v>10809</v>
      </c>
      <c r="B8579">
        <v>4</v>
      </c>
      <c r="C8579">
        <v>3</v>
      </c>
      <c r="D8579">
        <v>5</v>
      </c>
      <c r="E8579">
        <v>4</v>
      </c>
      <c r="F8579">
        <v>4</v>
      </c>
      <c r="G8579">
        <v>5</v>
      </c>
      <c r="H8579">
        <v>4</v>
      </c>
      <c r="I8579">
        <v>3</v>
      </c>
      <c r="J8579">
        <v>4</v>
      </c>
      <c r="K8579">
        <v>36</v>
      </c>
      <c r="L8579">
        <v>4</v>
      </c>
      <c r="M8579">
        <v>5</v>
      </c>
      <c r="N8579">
        <v>4</v>
      </c>
      <c r="O8579">
        <v>3</v>
      </c>
      <c r="P8579">
        <v>4</v>
      </c>
      <c r="Q8579">
        <v>5</v>
      </c>
      <c r="R8579">
        <v>4</v>
      </c>
      <c r="S8579">
        <v>3</v>
      </c>
      <c r="T8579">
        <v>4</v>
      </c>
      <c r="U8579">
        <v>36</v>
      </c>
      <c r="V8579">
        <v>72</v>
      </c>
      <c r="W8579" t="s">
        <v>12</v>
      </c>
      <c r="X8579" t="s">
        <v>10810</v>
      </c>
      <c r="Y8579" t="s">
        <v>10</v>
      </c>
    </row>
    <row r="8580" spans="1:25" x14ac:dyDescent="0.25">
      <c r="A8580" t="s">
        <v>10811</v>
      </c>
      <c r="B8580">
        <v>4</v>
      </c>
      <c r="C8580">
        <v>3</v>
      </c>
      <c r="D8580">
        <v>5</v>
      </c>
      <c r="E8580">
        <v>4</v>
      </c>
      <c r="F8580">
        <v>4</v>
      </c>
      <c r="G8580">
        <v>5</v>
      </c>
      <c r="H8580">
        <v>4</v>
      </c>
      <c r="I8580">
        <v>3</v>
      </c>
      <c r="J8580">
        <v>4</v>
      </c>
      <c r="K8580">
        <v>36</v>
      </c>
      <c r="L8580">
        <v>4</v>
      </c>
      <c r="M8580">
        <v>5</v>
      </c>
      <c r="N8580">
        <v>4</v>
      </c>
      <c r="O8580">
        <v>3</v>
      </c>
      <c r="P8580">
        <v>4</v>
      </c>
      <c r="Q8580">
        <v>5</v>
      </c>
      <c r="R8580">
        <v>4</v>
      </c>
      <c r="S8580">
        <v>3</v>
      </c>
      <c r="T8580">
        <v>4</v>
      </c>
      <c r="U8580">
        <v>36</v>
      </c>
      <c r="V8580">
        <v>72</v>
      </c>
      <c r="W8580" t="s">
        <v>12</v>
      </c>
      <c r="X8580" t="s">
        <v>10810</v>
      </c>
      <c r="Y8580" t="s">
        <v>10</v>
      </c>
    </row>
    <row r="8581" spans="1:25" x14ac:dyDescent="0.25">
      <c r="A8581" t="s">
        <v>10812</v>
      </c>
      <c r="B8581">
        <v>4</v>
      </c>
      <c r="C8581">
        <v>4</v>
      </c>
      <c r="D8581">
        <v>5</v>
      </c>
      <c r="E8581">
        <v>4</v>
      </c>
      <c r="F8581">
        <v>4</v>
      </c>
      <c r="G8581">
        <v>3</v>
      </c>
      <c r="H8581">
        <v>5</v>
      </c>
      <c r="I8581">
        <v>4</v>
      </c>
      <c r="J8581">
        <v>3</v>
      </c>
      <c r="K8581">
        <v>36</v>
      </c>
      <c r="L8581">
        <v>5</v>
      </c>
      <c r="M8581">
        <v>4</v>
      </c>
      <c r="N8581">
        <v>3</v>
      </c>
      <c r="O8581">
        <v>4</v>
      </c>
      <c r="P8581">
        <v>4</v>
      </c>
      <c r="Q8581">
        <v>3</v>
      </c>
      <c r="R8581">
        <v>4</v>
      </c>
      <c r="S8581">
        <v>5</v>
      </c>
      <c r="T8581">
        <v>4</v>
      </c>
      <c r="U8581">
        <v>36</v>
      </c>
      <c r="V8581">
        <v>72</v>
      </c>
      <c r="W8581" t="s">
        <v>12</v>
      </c>
      <c r="X8581" t="s">
        <v>10813</v>
      </c>
      <c r="Y8581" t="s">
        <v>10</v>
      </c>
    </row>
    <row r="8582" spans="1:25" x14ac:dyDescent="0.25">
      <c r="A8582" t="s">
        <v>10814</v>
      </c>
      <c r="B8582">
        <v>4</v>
      </c>
      <c r="C8582">
        <v>3</v>
      </c>
      <c r="D8582">
        <v>4</v>
      </c>
      <c r="E8582">
        <v>5</v>
      </c>
      <c r="F8582">
        <v>4</v>
      </c>
      <c r="G8582">
        <v>3</v>
      </c>
      <c r="H8582">
        <v>4</v>
      </c>
      <c r="I8582">
        <v>4</v>
      </c>
      <c r="J8582">
        <v>4</v>
      </c>
      <c r="K8582">
        <v>35</v>
      </c>
      <c r="L8582">
        <v>4</v>
      </c>
      <c r="M8582">
        <v>5</v>
      </c>
      <c r="N8582">
        <v>4</v>
      </c>
      <c r="O8582">
        <v>3</v>
      </c>
      <c r="P8582">
        <v>5</v>
      </c>
      <c r="Q8582">
        <v>4</v>
      </c>
      <c r="R8582">
        <v>3</v>
      </c>
      <c r="S8582">
        <v>4</v>
      </c>
      <c r="T8582">
        <v>4</v>
      </c>
      <c r="U8582">
        <v>36</v>
      </c>
      <c r="V8582">
        <v>71</v>
      </c>
      <c r="W8582" t="s">
        <v>12</v>
      </c>
      <c r="X8582" t="s">
        <v>10815</v>
      </c>
      <c r="Y8582" t="s">
        <v>10</v>
      </c>
    </row>
    <row r="8583" spans="1:25" x14ac:dyDescent="0.25">
      <c r="A8583" t="s">
        <v>10816</v>
      </c>
      <c r="B8583">
        <v>4</v>
      </c>
      <c r="C8583">
        <v>5</v>
      </c>
      <c r="D8583">
        <v>3</v>
      </c>
      <c r="E8583">
        <v>4</v>
      </c>
      <c r="F8583">
        <v>5</v>
      </c>
      <c r="G8583">
        <v>4</v>
      </c>
      <c r="H8583">
        <v>4</v>
      </c>
      <c r="I8583">
        <v>4</v>
      </c>
      <c r="J8583">
        <v>4</v>
      </c>
      <c r="K8583">
        <v>37</v>
      </c>
      <c r="L8583">
        <v>4</v>
      </c>
      <c r="M8583">
        <v>3</v>
      </c>
      <c r="N8583">
        <v>4</v>
      </c>
      <c r="O8583">
        <v>4</v>
      </c>
      <c r="P8583">
        <v>4</v>
      </c>
      <c r="Q8583">
        <v>3</v>
      </c>
      <c r="R8583">
        <v>4</v>
      </c>
      <c r="S8583">
        <v>4</v>
      </c>
      <c r="T8583">
        <v>3</v>
      </c>
      <c r="U8583">
        <v>33</v>
      </c>
      <c r="V8583">
        <v>70</v>
      </c>
      <c r="X8583" t="s">
        <v>10054</v>
      </c>
      <c r="Y8583" t="s">
        <v>78</v>
      </c>
    </row>
    <row r="8584" spans="1:25" x14ac:dyDescent="0.25">
      <c r="A8584" t="s">
        <v>10817</v>
      </c>
      <c r="B8584">
        <v>4</v>
      </c>
      <c r="C8584">
        <v>4</v>
      </c>
      <c r="D8584">
        <v>4</v>
      </c>
      <c r="E8584">
        <v>3</v>
      </c>
      <c r="F8584">
        <v>4</v>
      </c>
      <c r="G8584">
        <v>3</v>
      </c>
      <c r="H8584">
        <v>4</v>
      </c>
      <c r="I8584">
        <v>5</v>
      </c>
      <c r="J8584">
        <v>5</v>
      </c>
      <c r="K8584">
        <v>36</v>
      </c>
      <c r="L8584">
        <v>4</v>
      </c>
      <c r="M8584">
        <v>4</v>
      </c>
      <c r="N8584">
        <v>4</v>
      </c>
      <c r="O8584">
        <v>3</v>
      </c>
      <c r="P8584">
        <v>4</v>
      </c>
      <c r="Q8584">
        <v>3</v>
      </c>
      <c r="R8584">
        <v>4</v>
      </c>
      <c r="S8584">
        <v>5</v>
      </c>
      <c r="T8584">
        <v>5</v>
      </c>
      <c r="U8584">
        <v>36</v>
      </c>
      <c r="V8584">
        <v>72</v>
      </c>
      <c r="W8584" t="s">
        <v>166</v>
      </c>
      <c r="X8584" t="s">
        <v>1793</v>
      </c>
      <c r="Y8584" t="s">
        <v>10</v>
      </c>
    </row>
    <row r="8585" spans="1:25" x14ac:dyDescent="0.25">
      <c r="A8585" t="s">
        <v>10818</v>
      </c>
      <c r="B8585">
        <v>4</v>
      </c>
      <c r="C8585">
        <v>3</v>
      </c>
      <c r="D8585">
        <v>4</v>
      </c>
      <c r="E8585">
        <v>4</v>
      </c>
      <c r="F8585">
        <v>4</v>
      </c>
      <c r="G8585">
        <v>4</v>
      </c>
      <c r="H8585">
        <v>5</v>
      </c>
      <c r="I8585">
        <v>5</v>
      </c>
      <c r="J8585">
        <v>3</v>
      </c>
      <c r="K8585">
        <v>36</v>
      </c>
      <c r="L8585">
        <v>4</v>
      </c>
      <c r="M8585">
        <v>4</v>
      </c>
      <c r="N8585">
        <v>4</v>
      </c>
      <c r="O8585">
        <v>4</v>
      </c>
      <c r="P8585">
        <v>4</v>
      </c>
      <c r="Q8585">
        <v>4</v>
      </c>
      <c r="R8585">
        <v>3</v>
      </c>
      <c r="S8585">
        <v>4</v>
      </c>
      <c r="T8585">
        <v>4</v>
      </c>
      <c r="U8585">
        <v>35</v>
      </c>
      <c r="V8585">
        <v>71</v>
      </c>
      <c r="W8585" t="s">
        <v>76</v>
      </c>
      <c r="X8585" t="s">
        <v>2302</v>
      </c>
      <c r="Y8585" t="s">
        <v>78</v>
      </c>
    </row>
    <row r="8586" spans="1:25" x14ac:dyDescent="0.25">
      <c r="A8586" t="s">
        <v>10819</v>
      </c>
      <c r="B8586">
        <v>4</v>
      </c>
      <c r="C8586">
        <v>5</v>
      </c>
      <c r="D8586">
        <v>4</v>
      </c>
      <c r="E8586">
        <v>4</v>
      </c>
      <c r="F8586">
        <v>4</v>
      </c>
      <c r="G8586">
        <v>4</v>
      </c>
      <c r="H8586">
        <v>3</v>
      </c>
      <c r="I8586">
        <v>4</v>
      </c>
      <c r="J8586">
        <v>3</v>
      </c>
      <c r="K8586">
        <v>35</v>
      </c>
      <c r="L8586">
        <v>5</v>
      </c>
      <c r="M8586">
        <v>4</v>
      </c>
      <c r="N8586">
        <v>4</v>
      </c>
      <c r="O8586">
        <v>4</v>
      </c>
      <c r="P8586">
        <v>3</v>
      </c>
      <c r="Q8586">
        <v>4</v>
      </c>
      <c r="R8586">
        <v>5</v>
      </c>
      <c r="S8586">
        <v>3</v>
      </c>
      <c r="T8586">
        <v>4</v>
      </c>
      <c r="U8586">
        <v>36</v>
      </c>
      <c r="V8586">
        <v>71</v>
      </c>
      <c r="W8586" t="s">
        <v>12</v>
      </c>
      <c r="X8586" t="s">
        <v>3315</v>
      </c>
      <c r="Y8586" t="s">
        <v>10</v>
      </c>
    </row>
    <row r="8587" spans="1:25" x14ac:dyDescent="0.25">
      <c r="A8587" t="s">
        <v>10820</v>
      </c>
      <c r="B8587">
        <v>4</v>
      </c>
      <c r="C8587">
        <v>4</v>
      </c>
      <c r="D8587">
        <v>3</v>
      </c>
      <c r="E8587">
        <v>4</v>
      </c>
      <c r="F8587">
        <v>4</v>
      </c>
      <c r="G8587">
        <v>5</v>
      </c>
      <c r="H8587">
        <v>5</v>
      </c>
      <c r="I8587">
        <v>3</v>
      </c>
      <c r="J8587">
        <v>4</v>
      </c>
      <c r="K8587">
        <v>36</v>
      </c>
      <c r="L8587">
        <v>5</v>
      </c>
      <c r="M8587">
        <v>4</v>
      </c>
      <c r="N8587">
        <v>4</v>
      </c>
      <c r="O8587">
        <v>3</v>
      </c>
      <c r="P8587">
        <v>4</v>
      </c>
      <c r="Q8587">
        <v>4</v>
      </c>
      <c r="R8587">
        <v>4</v>
      </c>
      <c r="S8587">
        <v>4</v>
      </c>
      <c r="T8587">
        <v>4</v>
      </c>
      <c r="U8587">
        <v>36</v>
      </c>
      <c r="V8587">
        <v>72</v>
      </c>
      <c r="W8587" t="s">
        <v>166</v>
      </c>
      <c r="X8587" t="s">
        <v>3565</v>
      </c>
      <c r="Y8587" t="s">
        <v>10</v>
      </c>
    </row>
    <row r="8588" spans="1:25" x14ac:dyDescent="0.25">
      <c r="A8588" t="s">
        <v>10821</v>
      </c>
      <c r="B8588">
        <v>4</v>
      </c>
      <c r="C8588">
        <v>3</v>
      </c>
      <c r="D8588">
        <v>4</v>
      </c>
      <c r="E8588">
        <v>5</v>
      </c>
      <c r="F8588">
        <v>4</v>
      </c>
      <c r="G8588">
        <v>3</v>
      </c>
      <c r="H8588">
        <v>4</v>
      </c>
      <c r="I8588">
        <v>5</v>
      </c>
      <c r="J8588">
        <v>4</v>
      </c>
      <c r="K8588">
        <v>36</v>
      </c>
      <c r="L8588">
        <v>5</v>
      </c>
      <c r="M8588">
        <v>3</v>
      </c>
      <c r="N8588">
        <v>4</v>
      </c>
      <c r="O8588">
        <v>4</v>
      </c>
      <c r="P8588">
        <v>3</v>
      </c>
      <c r="Q8588">
        <v>5</v>
      </c>
      <c r="R8588">
        <v>4</v>
      </c>
      <c r="S8588">
        <v>3</v>
      </c>
      <c r="T8588">
        <v>5</v>
      </c>
      <c r="U8588">
        <v>36</v>
      </c>
      <c r="V8588">
        <v>72</v>
      </c>
      <c r="W8588" t="s">
        <v>91</v>
      </c>
      <c r="X8588" t="s">
        <v>1897</v>
      </c>
      <c r="Y8588" t="s">
        <v>10</v>
      </c>
    </row>
    <row r="8589" spans="1:25" x14ac:dyDescent="0.25">
      <c r="A8589" t="s">
        <v>10822</v>
      </c>
      <c r="B8589">
        <v>4</v>
      </c>
      <c r="C8589">
        <v>5</v>
      </c>
      <c r="D8589">
        <v>3</v>
      </c>
      <c r="E8589">
        <v>5</v>
      </c>
      <c r="F8589">
        <v>3</v>
      </c>
      <c r="G8589">
        <v>4</v>
      </c>
      <c r="H8589">
        <v>4</v>
      </c>
      <c r="I8589">
        <v>4</v>
      </c>
      <c r="J8589">
        <v>5</v>
      </c>
      <c r="K8589">
        <v>37</v>
      </c>
      <c r="L8589">
        <v>4</v>
      </c>
      <c r="M8589">
        <v>3</v>
      </c>
      <c r="N8589">
        <v>4</v>
      </c>
      <c r="O8589">
        <v>4</v>
      </c>
      <c r="P8589">
        <v>3</v>
      </c>
      <c r="Q8589">
        <v>5</v>
      </c>
      <c r="R8589">
        <v>4</v>
      </c>
      <c r="S8589">
        <v>3</v>
      </c>
      <c r="T8589">
        <v>5</v>
      </c>
      <c r="U8589">
        <v>35</v>
      </c>
      <c r="V8589">
        <v>72</v>
      </c>
      <c r="W8589" t="s">
        <v>52</v>
      </c>
      <c r="X8589" t="s">
        <v>5126</v>
      </c>
      <c r="Y8589" t="s">
        <v>10</v>
      </c>
    </row>
    <row r="8590" spans="1:25" x14ac:dyDescent="0.25">
      <c r="A8590" t="s">
        <v>10823</v>
      </c>
      <c r="B8590">
        <v>4</v>
      </c>
      <c r="C8590">
        <v>4</v>
      </c>
      <c r="D8590">
        <v>3</v>
      </c>
      <c r="E8590">
        <v>4</v>
      </c>
      <c r="F8590">
        <v>5</v>
      </c>
      <c r="G8590">
        <v>4</v>
      </c>
      <c r="H8590">
        <v>3</v>
      </c>
      <c r="I8590">
        <v>4</v>
      </c>
      <c r="J8590">
        <v>5</v>
      </c>
      <c r="K8590">
        <v>36</v>
      </c>
      <c r="L8590">
        <v>4</v>
      </c>
      <c r="M8590">
        <v>4</v>
      </c>
      <c r="N8590">
        <v>4</v>
      </c>
      <c r="O8590">
        <v>5</v>
      </c>
      <c r="P8590">
        <v>3</v>
      </c>
      <c r="Q8590">
        <v>4</v>
      </c>
      <c r="R8590">
        <v>4</v>
      </c>
      <c r="S8590">
        <v>3</v>
      </c>
      <c r="T8590">
        <v>4</v>
      </c>
      <c r="U8590">
        <v>35</v>
      </c>
      <c r="V8590">
        <v>71</v>
      </c>
      <c r="W8590" t="s">
        <v>39</v>
      </c>
      <c r="X8590" t="s">
        <v>8296</v>
      </c>
      <c r="Y8590" t="s">
        <v>10</v>
      </c>
    </row>
    <row r="8591" spans="1:25" x14ac:dyDescent="0.25">
      <c r="A8591" t="s">
        <v>10824</v>
      </c>
      <c r="B8591">
        <v>4</v>
      </c>
      <c r="C8591">
        <v>3</v>
      </c>
      <c r="D8591">
        <v>4</v>
      </c>
      <c r="E8591">
        <v>4</v>
      </c>
      <c r="F8591">
        <v>5</v>
      </c>
      <c r="G8591">
        <v>4</v>
      </c>
      <c r="H8591">
        <v>3</v>
      </c>
      <c r="I8591">
        <v>4</v>
      </c>
      <c r="J8591">
        <v>5</v>
      </c>
      <c r="K8591">
        <v>36</v>
      </c>
      <c r="L8591">
        <v>4</v>
      </c>
      <c r="M8591">
        <v>4</v>
      </c>
      <c r="N8591">
        <v>4</v>
      </c>
      <c r="O8591">
        <v>3</v>
      </c>
      <c r="P8591">
        <v>5</v>
      </c>
      <c r="Q8591">
        <v>4</v>
      </c>
      <c r="R8591">
        <v>4</v>
      </c>
      <c r="S8591">
        <v>3</v>
      </c>
      <c r="T8591">
        <v>5</v>
      </c>
      <c r="U8591">
        <v>36</v>
      </c>
      <c r="V8591">
        <v>72</v>
      </c>
      <c r="W8591" t="s">
        <v>1628</v>
      </c>
      <c r="X8591" t="s">
        <v>1628</v>
      </c>
      <c r="Y8591" t="s">
        <v>1628</v>
      </c>
    </row>
    <row r="8592" spans="1:25" x14ac:dyDescent="0.25">
      <c r="A8592" t="s">
        <v>10825</v>
      </c>
      <c r="B8592">
        <v>4</v>
      </c>
      <c r="C8592">
        <v>3</v>
      </c>
      <c r="D8592">
        <v>4</v>
      </c>
      <c r="E8592">
        <v>5</v>
      </c>
      <c r="F8592">
        <v>4</v>
      </c>
      <c r="G8592">
        <v>3</v>
      </c>
      <c r="H8592">
        <v>4</v>
      </c>
      <c r="I8592">
        <v>4</v>
      </c>
      <c r="J8592">
        <v>5</v>
      </c>
      <c r="K8592">
        <v>36</v>
      </c>
      <c r="L8592">
        <v>4</v>
      </c>
      <c r="M8592">
        <v>4</v>
      </c>
      <c r="N8592">
        <v>4</v>
      </c>
      <c r="O8592">
        <v>3</v>
      </c>
      <c r="P8592">
        <v>4</v>
      </c>
      <c r="Q8592">
        <v>5</v>
      </c>
      <c r="R8592">
        <v>3</v>
      </c>
      <c r="S8592">
        <v>4</v>
      </c>
      <c r="T8592">
        <v>5</v>
      </c>
      <c r="U8592">
        <v>36</v>
      </c>
      <c r="V8592">
        <v>72</v>
      </c>
      <c r="W8592" t="s">
        <v>10826</v>
      </c>
      <c r="X8592" t="s">
        <v>10827</v>
      </c>
      <c r="Y8592" t="s">
        <v>30</v>
      </c>
    </row>
    <row r="8593" spans="1:25" x14ac:dyDescent="0.25">
      <c r="A8593" t="s">
        <v>10828</v>
      </c>
      <c r="B8593">
        <v>4</v>
      </c>
      <c r="C8593">
        <v>3</v>
      </c>
      <c r="D8593">
        <v>5</v>
      </c>
      <c r="E8593">
        <v>3</v>
      </c>
      <c r="F8593">
        <v>5</v>
      </c>
      <c r="G8593">
        <v>4</v>
      </c>
      <c r="H8593">
        <v>4</v>
      </c>
      <c r="I8593">
        <v>5</v>
      </c>
      <c r="J8593">
        <v>3</v>
      </c>
      <c r="K8593">
        <v>36</v>
      </c>
      <c r="L8593">
        <v>4</v>
      </c>
      <c r="M8593">
        <v>3</v>
      </c>
      <c r="N8593">
        <v>4</v>
      </c>
      <c r="O8593">
        <v>4</v>
      </c>
      <c r="P8593">
        <v>4</v>
      </c>
      <c r="Q8593">
        <v>4</v>
      </c>
      <c r="R8593">
        <v>4</v>
      </c>
      <c r="S8593">
        <v>3</v>
      </c>
      <c r="T8593">
        <v>4</v>
      </c>
      <c r="U8593">
        <v>34</v>
      </c>
      <c r="V8593">
        <v>70</v>
      </c>
      <c r="W8593" t="s">
        <v>18</v>
      </c>
      <c r="X8593" t="s">
        <v>10829</v>
      </c>
      <c r="Y8593" t="s">
        <v>10</v>
      </c>
    </row>
    <row r="8594" spans="1:25" x14ac:dyDescent="0.25">
      <c r="A8594" t="s">
        <v>10830</v>
      </c>
      <c r="B8594">
        <v>4</v>
      </c>
      <c r="C8594">
        <v>4</v>
      </c>
      <c r="D8594">
        <v>3</v>
      </c>
      <c r="E8594">
        <v>5</v>
      </c>
      <c r="F8594">
        <v>4</v>
      </c>
      <c r="G8594">
        <v>4</v>
      </c>
      <c r="H8594">
        <v>4</v>
      </c>
      <c r="I8594">
        <v>4</v>
      </c>
      <c r="J8594">
        <v>3</v>
      </c>
      <c r="K8594">
        <v>35</v>
      </c>
      <c r="L8594">
        <v>4</v>
      </c>
      <c r="M8594">
        <v>3</v>
      </c>
      <c r="N8594">
        <v>4</v>
      </c>
      <c r="O8594">
        <v>4</v>
      </c>
      <c r="P8594">
        <v>4</v>
      </c>
      <c r="Q8594">
        <v>4</v>
      </c>
      <c r="R8594">
        <v>5</v>
      </c>
      <c r="S8594">
        <v>4</v>
      </c>
      <c r="T8594">
        <v>4</v>
      </c>
      <c r="U8594">
        <v>36</v>
      </c>
      <c r="V8594">
        <v>71</v>
      </c>
      <c r="W8594" t="s">
        <v>61</v>
      </c>
      <c r="X8594" t="s">
        <v>10831</v>
      </c>
      <c r="Y8594" t="s">
        <v>10</v>
      </c>
    </row>
    <row r="8595" spans="1:25" x14ac:dyDescent="0.25">
      <c r="A8595" t="s">
        <v>10830</v>
      </c>
      <c r="B8595">
        <v>4</v>
      </c>
      <c r="C8595">
        <v>5</v>
      </c>
      <c r="D8595">
        <v>4</v>
      </c>
      <c r="E8595">
        <v>4</v>
      </c>
      <c r="F8595">
        <v>3</v>
      </c>
      <c r="G8595">
        <v>4</v>
      </c>
      <c r="H8595">
        <v>3</v>
      </c>
      <c r="I8595">
        <v>5</v>
      </c>
      <c r="J8595">
        <v>4</v>
      </c>
      <c r="K8595">
        <v>36</v>
      </c>
      <c r="L8595">
        <v>3</v>
      </c>
      <c r="M8595">
        <v>4</v>
      </c>
      <c r="N8595">
        <v>5</v>
      </c>
      <c r="O8595">
        <v>4</v>
      </c>
      <c r="P8595">
        <v>5</v>
      </c>
      <c r="Q8595">
        <v>4</v>
      </c>
      <c r="R8595">
        <v>3</v>
      </c>
      <c r="S8595">
        <v>4</v>
      </c>
      <c r="T8595">
        <v>4</v>
      </c>
      <c r="U8595">
        <v>36</v>
      </c>
      <c r="V8595">
        <v>72</v>
      </c>
      <c r="W8595" t="s">
        <v>39</v>
      </c>
      <c r="X8595" t="s">
        <v>548</v>
      </c>
      <c r="Y8595" t="s">
        <v>10</v>
      </c>
    </row>
    <row r="8596" spans="1:25" x14ac:dyDescent="0.25">
      <c r="A8596" t="s">
        <v>10832</v>
      </c>
      <c r="B8596">
        <v>4</v>
      </c>
      <c r="C8596">
        <v>4</v>
      </c>
      <c r="D8596">
        <v>4</v>
      </c>
      <c r="E8596">
        <v>3</v>
      </c>
      <c r="F8596">
        <v>5</v>
      </c>
      <c r="G8596">
        <v>4</v>
      </c>
      <c r="H8596">
        <v>4</v>
      </c>
      <c r="I8596">
        <v>3</v>
      </c>
      <c r="J8596">
        <v>4</v>
      </c>
      <c r="K8596">
        <v>35</v>
      </c>
      <c r="L8596">
        <v>4</v>
      </c>
      <c r="M8596">
        <v>5</v>
      </c>
      <c r="N8596">
        <v>3</v>
      </c>
      <c r="O8596">
        <v>4</v>
      </c>
      <c r="P8596">
        <v>4</v>
      </c>
      <c r="Q8596">
        <v>3</v>
      </c>
      <c r="R8596">
        <v>4</v>
      </c>
      <c r="S8596">
        <v>4</v>
      </c>
      <c r="T8596">
        <v>5</v>
      </c>
      <c r="U8596">
        <v>36</v>
      </c>
      <c r="V8596">
        <v>71</v>
      </c>
      <c r="W8596" t="s">
        <v>345</v>
      </c>
      <c r="X8596" t="s">
        <v>769</v>
      </c>
      <c r="Y8596" t="s">
        <v>44</v>
      </c>
    </row>
    <row r="8597" spans="1:25" x14ac:dyDescent="0.25">
      <c r="A8597" t="s">
        <v>10833</v>
      </c>
      <c r="B8597">
        <v>4</v>
      </c>
      <c r="C8597">
        <v>4</v>
      </c>
      <c r="D8597">
        <v>4</v>
      </c>
      <c r="E8597">
        <v>3</v>
      </c>
      <c r="F8597">
        <v>5</v>
      </c>
      <c r="G8597">
        <v>4</v>
      </c>
      <c r="H8597">
        <v>4</v>
      </c>
      <c r="I8597">
        <v>3</v>
      </c>
      <c r="J8597">
        <v>4</v>
      </c>
      <c r="K8597">
        <v>35</v>
      </c>
      <c r="L8597">
        <v>4</v>
      </c>
      <c r="M8597">
        <v>5</v>
      </c>
      <c r="N8597">
        <v>3</v>
      </c>
      <c r="O8597">
        <v>4</v>
      </c>
      <c r="P8597">
        <v>4</v>
      </c>
      <c r="Q8597">
        <v>3</v>
      </c>
      <c r="R8597">
        <v>4</v>
      </c>
      <c r="S8597">
        <v>4</v>
      </c>
      <c r="T8597">
        <v>5</v>
      </c>
      <c r="U8597">
        <v>36</v>
      </c>
      <c r="V8597">
        <v>71</v>
      </c>
      <c r="W8597" t="s">
        <v>345</v>
      </c>
      <c r="X8597" t="s">
        <v>769</v>
      </c>
      <c r="Y8597" t="s">
        <v>44</v>
      </c>
    </row>
    <row r="8598" spans="1:25" x14ac:dyDescent="0.25">
      <c r="A8598" t="s">
        <v>10834</v>
      </c>
      <c r="B8598">
        <v>3</v>
      </c>
      <c r="C8598">
        <v>4</v>
      </c>
      <c r="D8598">
        <v>4</v>
      </c>
      <c r="E8598">
        <v>4</v>
      </c>
      <c r="F8598">
        <v>4</v>
      </c>
      <c r="G8598">
        <v>3</v>
      </c>
      <c r="H8598">
        <v>5</v>
      </c>
      <c r="I8598">
        <v>4</v>
      </c>
      <c r="J8598">
        <v>5</v>
      </c>
      <c r="K8598">
        <v>36</v>
      </c>
      <c r="L8598">
        <v>4</v>
      </c>
      <c r="M8598">
        <v>5</v>
      </c>
      <c r="N8598">
        <v>3</v>
      </c>
      <c r="O8598">
        <v>5</v>
      </c>
      <c r="P8598">
        <v>3</v>
      </c>
      <c r="Q8598">
        <v>3</v>
      </c>
      <c r="R8598">
        <v>5</v>
      </c>
      <c r="S8598">
        <v>4</v>
      </c>
      <c r="T8598">
        <v>4</v>
      </c>
      <c r="U8598">
        <v>36</v>
      </c>
      <c r="V8598">
        <v>72</v>
      </c>
      <c r="W8598" t="s">
        <v>97</v>
      </c>
      <c r="X8598" t="s">
        <v>84</v>
      </c>
      <c r="Y8598" t="s">
        <v>44</v>
      </c>
    </row>
    <row r="8599" spans="1:25" x14ac:dyDescent="0.25">
      <c r="A8599" t="s">
        <v>10835</v>
      </c>
      <c r="B8599">
        <v>4</v>
      </c>
      <c r="C8599">
        <v>4</v>
      </c>
      <c r="D8599">
        <v>3</v>
      </c>
      <c r="E8599">
        <v>4</v>
      </c>
      <c r="F8599">
        <v>3</v>
      </c>
      <c r="G8599">
        <v>5</v>
      </c>
      <c r="H8599">
        <v>4</v>
      </c>
      <c r="I8599">
        <v>4</v>
      </c>
      <c r="J8599">
        <v>3</v>
      </c>
      <c r="K8599">
        <v>34</v>
      </c>
      <c r="L8599">
        <v>4</v>
      </c>
      <c r="M8599">
        <v>3</v>
      </c>
      <c r="N8599">
        <v>4</v>
      </c>
      <c r="O8599">
        <v>5</v>
      </c>
      <c r="P8599">
        <v>5</v>
      </c>
      <c r="Q8599">
        <v>4</v>
      </c>
      <c r="R8599">
        <v>4</v>
      </c>
      <c r="S8599">
        <v>3</v>
      </c>
      <c r="T8599">
        <v>4</v>
      </c>
      <c r="U8599">
        <v>36</v>
      </c>
      <c r="V8599">
        <v>70</v>
      </c>
      <c r="W8599" t="s">
        <v>143</v>
      </c>
      <c r="X8599" t="s">
        <v>10836</v>
      </c>
      <c r="Y8599" t="s">
        <v>10</v>
      </c>
    </row>
    <row r="8600" spans="1:25" x14ac:dyDescent="0.25">
      <c r="A8600" t="s">
        <v>10837</v>
      </c>
      <c r="B8600">
        <v>4</v>
      </c>
      <c r="C8600">
        <v>4</v>
      </c>
      <c r="D8600">
        <v>3</v>
      </c>
      <c r="E8600">
        <v>4</v>
      </c>
      <c r="F8600">
        <v>3</v>
      </c>
      <c r="G8600">
        <v>5</v>
      </c>
      <c r="H8600">
        <v>4</v>
      </c>
      <c r="I8600">
        <v>4</v>
      </c>
      <c r="J8600">
        <v>3</v>
      </c>
      <c r="K8600">
        <v>34</v>
      </c>
      <c r="L8600">
        <v>4</v>
      </c>
      <c r="M8600">
        <v>3</v>
      </c>
      <c r="N8600">
        <v>4</v>
      </c>
      <c r="O8600">
        <v>5</v>
      </c>
      <c r="P8600">
        <v>5</v>
      </c>
      <c r="Q8600">
        <v>4</v>
      </c>
      <c r="R8600">
        <v>4</v>
      </c>
      <c r="S8600">
        <v>3</v>
      </c>
      <c r="T8600">
        <v>4</v>
      </c>
      <c r="U8600">
        <v>36</v>
      </c>
      <c r="V8600">
        <v>70</v>
      </c>
      <c r="W8600" t="s">
        <v>143</v>
      </c>
      <c r="X8600" t="s">
        <v>10836</v>
      </c>
      <c r="Y8600" t="s">
        <v>10</v>
      </c>
    </row>
    <row r="8601" spans="1:25" x14ac:dyDescent="0.25">
      <c r="A8601" t="s">
        <v>10838</v>
      </c>
      <c r="B8601">
        <v>4</v>
      </c>
      <c r="C8601">
        <v>3</v>
      </c>
      <c r="D8601">
        <v>4</v>
      </c>
      <c r="E8601">
        <v>4</v>
      </c>
      <c r="F8601">
        <v>4</v>
      </c>
      <c r="G8601">
        <v>4</v>
      </c>
      <c r="H8601">
        <v>4</v>
      </c>
      <c r="I8601">
        <v>4</v>
      </c>
      <c r="J8601">
        <v>3</v>
      </c>
      <c r="K8601">
        <v>34</v>
      </c>
      <c r="L8601">
        <v>5</v>
      </c>
      <c r="M8601">
        <v>3</v>
      </c>
      <c r="N8601">
        <v>4</v>
      </c>
      <c r="O8601">
        <v>5</v>
      </c>
      <c r="P8601">
        <v>4</v>
      </c>
      <c r="Q8601">
        <v>4</v>
      </c>
      <c r="R8601">
        <v>3</v>
      </c>
      <c r="S8601">
        <v>5</v>
      </c>
      <c r="T8601">
        <v>4</v>
      </c>
      <c r="U8601">
        <v>37</v>
      </c>
      <c r="V8601">
        <v>71</v>
      </c>
      <c r="X8601" t="s">
        <v>10839</v>
      </c>
      <c r="Y8601" t="s">
        <v>78</v>
      </c>
    </row>
    <row r="8602" spans="1:25" x14ac:dyDescent="0.25">
      <c r="A8602" t="s">
        <v>10840</v>
      </c>
      <c r="B8602">
        <v>5</v>
      </c>
      <c r="C8602">
        <v>4</v>
      </c>
      <c r="D8602">
        <v>4</v>
      </c>
      <c r="E8602">
        <v>5</v>
      </c>
      <c r="F8602">
        <v>3</v>
      </c>
      <c r="G8602">
        <v>4</v>
      </c>
      <c r="H8602">
        <v>4</v>
      </c>
      <c r="I8602">
        <v>3</v>
      </c>
      <c r="J8602">
        <v>3</v>
      </c>
      <c r="K8602">
        <v>35</v>
      </c>
      <c r="L8602">
        <v>4</v>
      </c>
      <c r="M8602">
        <v>4</v>
      </c>
      <c r="N8602">
        <v>4</v>
      </c>
      <c r="O8602">
        <v>3</v>
      </c>
      <c r="P8602">
        <v>5</v>
      </c>
      <c r="Q8602">
        <v>4</v>
      </c>
      <c r="R8602">
        <v>3</v>
      </c>
      <c r="S8602">
        <v>4</v>
      </c>
      <c r="T8602">
        <v>5</v>
      </c>
      <c r="U8602">
        <v>36</v>
      </c>
      <c r="V8602">
        <v>71</v>
      </c>
      <c r="X8602" t="s">
        <v>10841</v>
      </c>
      <c r="Y8602" t="s">
        <v>50</v>
      </c>
    </row>
    <row r="8603" spans="1:25" x14ac:dyDescent="0.25">
      <c r="A8603" t="s">
        <v>10842</v>
      </c>
      <c r="B8603">
        <v>4</v>
      </c>
      <c r="C8603">
        <v>5</v>
      </c>
      <c r="D8603">
        <v>3</v>
      </c>
      <c r="E8603">
        <v>4</v>
      </c>
      <c r="F8603">
        <v>4</v>
      </c>
      <c r="G8603">
        <v>3</v>
      </c>
      <c r="H8603">
        <v>4</v>
      </c>
      <c r="I8603">
        <v>4</v>
      </c>
      <c r="J8603">
        <v>4</v>
      </c>
      <c r="K8603">
        <v>35</v>
      </c>
      <c r="L8603">
        <v>4</v>
      </c>
      <c r="M8603">
        <v>5</v>
      </c>
      <c r="N8603">
        <v>3</v>
      </c>
      <c r="O8603">
        <v>4</v>
      </c>
      <c r="P8603">
        <v>4</v>
      </c>
      <c r="Q8603">
        <v>3</v>
      </c>
      <c r="R8603">
        <v>4</v>
      </c>
      <c r="S8603">
        <v>4</v>
      </c>
      <c r="T8603">
        <v>4</v>
      </c>
      <c r="U8603">
        <v>35</v>
      </c>
      <c r="V8603">
        <v>70</v>
      </c>
      <c r="W8603" t="s">
        <v>376</v>
      </c>
      <c r="X8603" t="s">
        <v>10843</v>
      </c>
      <c r="Y8603" t="s">
        <v>10</v>
      </c>
    </row>
    <row r="8604" spans="1:25" x14ac:dyDescent="0.25">
      <c r="A8604" t="s">
        <v>10844</v>
      </c>
      <c r="B8604">
        <v>5</v>
      </c>
      <c r="C8604">
        <v>3</v>
      </c>
      <c r="D8604">
        <v>4</v>
      </c>
      <c r="E8604">
        <v>4</v>
      </c>
      <c r="F8604">
        <v>5</v>
      </c>
      <c r="G8604">
        <v>4</v>
      </c>
      <c r="H8604">
        <v>4</v>
      </c>
      <c r="I8604">
        <v>3</v>
      </c>
      <c r="J8604">
        <v>4</v>
      </c>
      <c r="K8604">
        <v>36</v>
      </c>
      <c r="L8604">
        <v>4</v>
      </c>
      <c r="M8604">
        <v>5</v>
      </c>
      <c r="N8604">
        <v>3</v>
      </c>
      <c r="O8604">
        <v>4</v>
      </c>
      <c r="P8604">
        <v>4</v>
      </c>
      <c r="Q8604">
        <v>3</v>
      </c>
      <c r="R8604">
        <v>4</v>
      </c>
      <c r="S8604">
        <v>5</v>
      </c>
      <c r="T8604">
        <v>4</v>
      </c>
      <c r="U8604">
        <v>36</v>
      </c>
      <c r="V8604">
        <v>72</v>
      </c>
      <c r="W8604" t="s">
        <v>308</v>
      </c>
      <c r="X8604" t="s">
        <v>6915</v>
      </c>
      <c r="Y8604" t="s">
        <v>10</v>
      </c>
    </row>
    <row r="8605" spans="1:25" x14ac:dyDescent="0.25">
      <c r="A8605" t="s">
        <v>10845</v>
      </c>
      <c r="B8605">
        <v>5</v>
      </c>
      <c r="C8605">
        <v>5</v>
      </c>
      <c r="D8605">
        <v>3</v>
      </c>
      <c r="E8605">
        <v>4</v>
      </c>
      <c r="F8605">
        <v>4</v>
      </c>
      <c r="G8605">
        <v>4</v>
      </c>
      <c r="H8605">
        <v>4</v>
      </c>
      <c r="I8605">
        <v>3</v>
      </c>
      <c r="J8605">
        <v>4</v>
      </c>
      <c r="K8605">
        <v>36</v>
      </c>
      <c r="L8605">
        <v>4</v>
      </c>
      <c r="M8605">
        <v>4</v>
      </c>
      <c r="N8605">
        <v>5</v>
      </c>
      <c r="O8605">
        <v>3</v>
      </c>
      <c r="P8605">
        <v>4</v>
      </c>
      <c r="Q8605">
        <v>3</v>
      </c>
      <c r="R8605">
        <v>4</v>
      </c>
      <c r="S8605">
        <v>5</v>
      </c>
      <c r="T8605">
        <v>4</v>
      </c>
      <c r="U8605">
        <v>36</v>
      </c>
      <c r="V8605">
        <v>72</v>
      </c>
      <c r="W8605" t="s">
        <v>143</v>
      </c>
      <c r="X8605" t="s">
        <v>10846</v>
      </c>
      <c r="Y8605" t="s">
        <v>10</v>
      </c>
    </row>
    <row r="8606" spans="1:25" x14ac:dyDescent="0.25">
      <c r="A8606" t="s">
        <v>10847</v>
      </c>
      <c r="B8606">
        <v>5</v>
      </c>
      <c r="C8606">
        <v>3</v>
      </c>
      <c r="D8606">
        <v>4</v>
      </c>
      <c r="E8606">
        <v>3</v>
      </c>
      <c r="F8606">
        <v>4</v>
      </c>
      <c r="G8606">
        <v>4</v>
      </c>
      <c r="H8606">
        <v>5</v>
      </c>
      <c r="I8606">
        <v>4</v>
      </c>
      <c r="J8606">
        <v>4</v>
      </c>
      <c r="K8606">
        <v>36</v>
      </c>
      <c r="L8606">
        <v>4</v>
      </c>
      <c r="M8606">
        <v>4</v>
      </c>
      <c r="N8606">
        <v>3</v>
      </c>
      <c r="O8606">
        <v>5</v>
      </c>
      <c r="P8606">
        <v>4</v>
      </c>
      <c r="Q8606">
        <v>4</v>
      </c>
      <c r="R8606">
        <v>3</v>
      </c>
      <c r="S8606">
        <v>5</v>
      </c>
      <c r="T8606">
        <v>4</v>
      </c>
      <c r="U8606">
        <v>36</v>
      </c>
      <c r="V8606">
        <v>72</v>
      </c>
      <c r="W8606" t="s">
        <v>10848</v>
      </c>
      <c r="X8606" t="s">
        <v>10849</v>
      </c>
      <c r="Y8606" t="s">
        <v>4610</v>
      </c>
    </row>
    <row r="8607" spans="1:25" x14ac:dyDescent="0.25">
      <c r="A8607" t="s">
        <v>10850</v>
      </c>
      <c r="B8607">
        <v>4</v>
      </c>
      <c r="C8607">
        <v>3</v>
      </c>
      <c r="D8607">
        <v>5</v>
      </c>
      <c r="E8607">
        <v>4</v>
      </c>
      <c r="F8607">
        <v>4</v>
      </c>
      <c r="G8607">
        <v>5</v>
      </c>
      <c r="H8607">
        <v>4</v>
      </c>
      <c r="I8607">
        <v>3</v>
      </c>
      <c r="J8607">
        <v>4</v>
      </c>
      <c r="K8607">
        <v>36</v>
      </c>
      <c r="L8607">
        <v>4</v>
      </c>
      <c r="M8607">
        <v>5</v>
      </c>
      <c r="N8607">
        <v>4</v>
      </c>
      <c r="O8607">
        <v>3</v>
      </c>
      <c r="P8607">
        <v>4</v>
      </c>
      <c r="Q8607">
        <v>3</v>
      </c>
      <c r="R8607">
        <v>4</v>
      </c>
      <c r="S8607">
        <v>4</v>
      </c>
      <c r="T8607">
        <v>4</v>
      </c>
      <c r="U8607">
        <v>35</v>
      </c>
      <c r="V8607">
        <v>71</v>
      </c>
      <c r="W8607" t="s">
        <v>12</v>
      </c>
      <c r="X8607" t="s">
        <v>10851</v>
      </c>
      <c r="Y8607" t="s">
        <v>10</v>
      </c>
    </row>
    <row r="8608" spans="1:25" x14ac:dyDescent="0.25">
      <c r="A8608" t="s">
        <v>10852</v>
      </c>
      <c r="B8608">
        <v>4</v>
      </c>
      <c r="C8608">
        <v>4</v>
      </c>
      <c r="D8608">
        <v>3</v>
      </c>
      <c r="E8608">
        <v>4</v>
      </c>
      <c r="F8608">
        <v>5</v>
      </c>
      <c r="G8608">
        <v>4</v>
      </c>
      <c r="H8608">
        <v>4</v>
      </c>
      <c r="I8608">
        <v>3</v>
      </c>
      <c r="J8608">
        <v>5</v>
      </c>
      <c r="K8608">
        <v>36</v>
      </c>
      <c r="L8608">
        <v>5</v>
      </c>
      <c r="M8608">
        <v>4</v>
      </c>
      <c r="N8608">
        <v>4</v>
      </c>
      <c r="O8608">
        <v>3</v>
      </c>
      <c r="P8608">
        <v>4</v>
      </c>
      <c r="Q8608">
        <v>5</v>
      </c>
      <c r="R8608">
        <v>4</v>
      </c>
      <c r="S8608">
        <v>3</v>
      </c>
      <c r="T8608">
        <v>4</v>
      </c>
      <c r="U8608">
        <v>36</v>
      </c>
      <c r="V8608">
        <v>72</v>
      </c>
      <c r="W8608" t="s">
        <v>39</v>
      </c>
      <c r="X8608" t="s">
        <v>6021</v>
      </c>
      <c r="Y8608" t="s">
        <v>10</v>
      </c>
    </row>
    <row r="8609" spans="1:25" x14ac:dyDescent="0.25">
      <c r="A8609" t="s">
        <v>10853</v>
      </c>
      <c r="B8609">
        <v>4</v>
      </c>
      <c r="C8609">
        <v>4</v>
      </c>
      <c r="D8609">
        <v>5</v>
      </c>
      <c r="E8609">
        <v>4</v>
      </c>
      <c r="F8609">
        <v>3</v>
      </c>
      <c r="G8609">
        <v>5</v>
      </c>
      <c r="H8609">
        <v>3</v>
      </c>
      <c r="I8609">
        <v>4</v>
      </c>
      <c r="J8609">
        <v>4</v>
      </c>
      <c r="K8609">
        <v>36</v>
      </c>
      <c r="L8609">
        <v>4</v>
      </c>
      <c r="M8609">
        <v>4</v>
      </c>
      <c r="N8609">
        <v>4</v>
      </c>
      <c r="O8609">
        <v>4</v>
      </c>
      <c r="P8609">
        <v>3</v>
      </c>
      <c r="Q8609">
        <v>5</v>
      </c>
      <c r="R8609">
        <v>4</v>
      </c>
      <c r="S8609">
        <v>3</v>
      </c>
      <c r="T8609">
        <v>5</v>
      </c>
      <c r="U8609">
        <v>36</v>
      </c>
      <c r="V8609">
        <v>72</v>
      </c>
      <c r="W8609" t="s">
        <v>52</v>
      </c>
      <c r="X8609" t="s">
        <v>10854</v>
      </c>
      <c r="Y8609" t="s">
        <v>10</v>
      </c>
    </row>
    <row r="8610" spans="1:25" x14ac:dyDescent="0.25">
      <c r="A8610" t="s">
        <v>10855</v>
      </c>
      <c r="B8610">
        <v>4</v>
      </c>
      <c r="C8610">
        <v>3</v>
      </c>
      <c r="D8610">
        <v>4</v>
      </c>
      <c r="E8610">
        <v>5</v>
      </c>
      <c r="F8610">
        <v>4</v>
      </c>
      <c r="G8610">
        <v>4</v>
      </c>
      <c r="H8610">
        <v>4</v>
      </c>
      <c r="I8610">
        <v>3</v>
      </c>
      <c r="J8610">
        <v>4</v>
      </c>
      <c r="K8610">
        <v>35</v>
      </c>
      <c r="L8610">
        <v>0</v>
      </c>
      <c r="M8610">
        <v>0</v>
      </c>
      <c r="N8610">
        <v>0</v>
      </c>
      <c r="O8610">
        <v>0</v>
      </c>
      <c r="P8610">
        <v>0</v>
      </c>
      <c r="Q8610">
        <v>0</v>
      </c>
      <c r="R8610">
        <v>0</v>
      </c>
      <c r="S8610">
        <v>0</v>
      </c>
      <c r="T8610">
        <v>0</v>
      </c>
      <c r="U8610">
        <v>0</v>
      </c>
      <c r="V8610">
        <v>35</v>
      </c>
      <c r="W8610" t="s">
        <v>730</v>
      </c>
      <c r="X8610" t="s">
        <v>5526</v>
      </c>
      <c r="Y8610" t="s">
        <v>10</v>
      </c>
    </row>
    <row r="8611" spans="1:25" x14ac:dyDescent="0.25">
      <c r="A8611" t="s">
        <v>10856</v>
      </c>
      <c r="B8611">
        <v>4</v>
      </c>
      <c r="C8611">
        <v>3</v>
      </c>
      <c r="D8611">
        <v>4</v>
      </c>
      <c r="E8611">
        <v>5</v>
      </c>
      <c r="F8611">
        <v>4</v>
      </c>
      <c r="G8611">
        <v>4</v>
      </c>
      <c r="H8611">
        <v>4</v>
      </c>
      <c r="I8611">
        <v>3</v>
      </c>
      <c r="J8611">
        <v>4</v>
      </c>
      <c r="K8611">
        <v>35</v>
      </c>
      <c r="L8611">
        <v>4</v>
      </c>
      <c r="M8611">
        <v>4</v>
      </c>
      <c r="N8611">
        <v>3</v>
      </c>
      <c r="O8611">
        <v>5</v>
      </c>
      <c r="P8611">
        <v>3</v>
      </c>
      <c r="Q8611">
        <v>4</v>
      </c>
      <c r="R8611">
        <v>5</v>
      </c>
      <c r="S8611">
        <v>3</v>
      </c>
      <c r="T8611">
        <v>4</v>
      </c>
      <c r="U8611">
        <v>35</v>
      </c>
      <c r="V8611">
        <v>70</v>
      </c>
      <c r="W8611" t="s">
        <v>730</v>
      </c>
      <c r="X8611" t="s">
        <v>5526</v>
      </c>
      <c r="Y8611" t="s">
        <v>10</v>
      </c>
    </row>
    <row r="8612" spans="1:25" x14ac:dyDescent="0.25">
      <c r="A8612" t="s">
        <v>10857</v>
      </c>
      <c r="B8612">
        <v>4</v>
      </c>
      <c r="C8612">
        <v>4</v>
      </c>
      <c r="D8612">
        <v>3</v>
      </c>
      <c r="E8612">
        <v>5</v>
      </c>
      <c r="F8612">
        <v>3</v>
      </c>
      <c r="G8612">
        <v>4</v>
      </c>
      <c r="H8612">
        <v>5</v>
      </c>
      <c r="I8612">
        <v>3</v>
      </c>
      <c r="J8612">
        <v>4</v>
      </c>
      <c r="K8612">
        <v>35</v>
      </c>
      <c r="L8612">
        <v>0</v>
      </c>
      <c r="M8612">
        <v>0</v>
      </c>
      <c r="N8612">
        <v>0</v>
      </c>
      <c r="O8612">
        <v>0</v>
      </c>
      <c r="P8612">
        <v>0</v>
      </c>
      <c r="Q8612">
        <v>0</v>
      </c>
      <c r="R8612">
        <v>0</v>
      </c>
      <c r="S8612">
        <v>0</v>
      </c>
      <c r="T8612">
        <v>0</v>
      </c>
      <c r="U8612">
        <v>0</v>
      </c>
      <c r="V8612">
        <v>35</v>
      </c>
      <c r="W8612" t="s">
        <v>730</v>
      </c>
      <c r="X8612" t="s">
        <v>5526</v>
      </c>
      <c r="Y8612" t="s">
        <v>10</v>
      </c>
    </row>
    <row r="8613" spans="1:25" x14ac:dyDescent="0.25">
      <c r="A8613" t="s">
        <v>10858</v>
      </c>
      <c r="B8613">
        <v>4</v>
      </c>
      <c r="C8613">
        <v>5</v>
      </c>
      <c r="D8613">
        <v>3</v>
      </c>
      <c r="E8613">
        <v>4</v>
      </c>
      <c r="F8613">
        <v>4</v>
      </c>
      <c r="G8613">
        <v>3</v>
      </c>
      <c r="H8613">
        <v>4</v>
      </c>
      <c r="I8613">
        <v>4</v>
      </c>
      <c r="J8613">
        <v>4</v>
      </c>
      <c r="K8613">
        <v>35</v>
      </c>
      <c r="L8613">
        <v>0</v>
      </c>
      <c r="M8613">
        <v>0</v>
      </c>
      <c r="N8613">
        <v>0</v>
      </c>
      <c r="O8613">
        <v>0</v>
      </c>
      <c r="P8613">
        <v>0</v>
      </c>
      <c r="Q8613">
        <v>0</v>
      </c>
      <c r="R8613">
        <v>0</v>
      </c>
      <c r="S8613">
        <v>0</v>
      </c>
      <c r="T8613">
        <v>0</v>
      </c>
      <c r="U8613">
        <v>0</v>
      </c>
      <c r="V8613">
        <v>35</v>
      </c>
      <c r="W8613" t="s">
        <v>730</v>
      </c>
      <c r="X8613" t="s">
        <v>5526</v>
      </c>
      <c r="Y8613" t="s">
        <v>10</v>
      </c>
    </row>
    <row r="8614" spans="1:25" x14ac:dyDescent="0.25">
      <c r="A8614" t="s">
        <v>10859</v>
      </c>
      <c r="B8614">
        <v>4</v>
      </c>
      <c r="C8614">
        <v>5</v>
      </c>
      <c r="D8614">
        <v>3</v>
      </c>
      <c r="E8614">
        <v>4</v>
      </c>
      <c r="F8614">
        <v>4</v>
      </c>
      <c r="G8614">
        <v>3</v>
      </c>
      <c r="H8614">
        <v>4</v>
      </c>
      <c r="I8614">
        <v>4</v>
      </c>
      <c r="J8614">
        <v>5</v>
      </c>
      <c r="K8614">
        <v>36</v>
      </c>
      <c r="L8614">
        <v>4</v>
      </c>
      <c r="M8614">
        <v>3</v>
      </c>
      <c r="N8614">
        <v>5</v>
      </c>
      <c r="O8614">
        <v>5</v>
      </c>
      <c r="P8614">
        <v>4</v>
      </c>
      <c r="Q8614">
        <v>4</v>
      </c>
      <c r="R8614">
        <v>4</v>
      </c>
      <c r="S8614">
        <v>3</v>
      </c>
      <c r="T8614">
        <v>4</v>
      </c>
      <c r="U8614">
        <v>36</v>
      </c>
      <c r="V8614">
        <v>72</v>
      </c>
      <c r="W8614" t="s">
        <v>730</v>
      </c>
      <c r="X8614" t="s">
        <v>5526</v>
      </c>
      <c r="Y8614" t="s">
        <v>10</v>
      </c>
    </row>
    <row r="8615" spans="1:25" x14ac:dyDescent="0.25">
      <c r="A8615" t="s">
        <v>10860</v>
      </c>
      <c r="B8615">
        <v>4</v>
      </c>
      <c r="C8615">
        <v>5</v>
      </c>
      <c r="D8615">
        <v>3</v>
      </c>
      <c r="E8615">
        <v>4</v>
      </c>
      <c r="F8615">
        <v>4</v>
      </c>
      <c r="G8615">
        <v>3</v>
      </c>
      <c r="H8615">
        <v>4</v>
      </c>
      <c r="I8615">
        <v>4</v>
      </c>
      <c r="J8615">
        <v>4</v>
      </c>
      <c r="K8615">
        <v>35</v>
      </c>
      <c r="L8615">
        <v>4</v>
      </c>
      <c r="M8615">
        <v>4</v>
      </c>
      <c r="N8615">
        <v>3</v>
      </c>
      <c r="O8615">
        <v>5</v>
      </c>
      <c r="P8615">
        <v>3</v>
      </c>
      <c r="Q8615">
        <v>4</v>
      </c>
      <c r="R8615">
        <v>5</v>
      </c>
      <c r="S8615">
        <v>3</v>
      </c>
      <c r="T8615">
        <v>4</v>
      </c>
      <c r="U8615">
        <v>35</v>
      </c>
      <c r="V8615">
        <v>70</v>
      </c>
      <c r="W8615" t="s">
        <v>730</v>
      </c>
      <c r="X8615" t="s">
        <v>5526</v>
      </c>
      <c r="Y8615" t="s">
        <v>10</v>
      </c>
    </row>
    <row r="8616" spans="1:25" x14ac:dyDescent="0.25">
      <c r="A8616" t="s">
        <v>10861</v>
      </c>
      <c r="B8616">
        <v>4</v>
      </c>
      <c r="C8616">
        <v>3</v>
      </c>
      <c r="D8616">
        <v>4</v>
      </c>
      <c r="E8616">
        <v>4</v>
      </c>
      <c r="F8616">
        <v>5</v>
      </c>
      <c r="G8616">
        <v>4</v>
      </c>
      <c r="H8616">
        <v>4</v>
      </c>
      <c r="I8616">
        <v>3</v>
      </c>
      <c r="J8616">
        <v>4</v>
      </c>
      <c r="K8616">
        <v>35</v>
      </c>
      <c r="L8616">
        <v>4</v>
      </c>
      <c r="M8616">
        <v>5</v>
      </c>
      <c r="N8616">
        <v>4</v>
      </c>
      <c r="O8616">
        <v>3</v>
      </c>
      <c r="P8616">
        <v>4</v>
      </c>
      <c r="Q8616">
        <v>3</v>
      </c>
      <c r="R8616">
        <v>5</v>
      </c>
      <c r="S8616">
        <v>3</v>
      </c>
      <c r="T8616">
        <v>4</v>
      </c>
      <c r="U8616">
        <v>35</v>
      </c>
      <c r="V8616">
        <v>70</v>
      </c>
      <c r="W8616" t="s">
        <v>367</v>
      </c>
      <c r="X8616" t="s">
        <v>8563</v>
      </c>
      <c r="Y8616" t="s">
        <v>10</v>
      </c>
    </row>
    <row r="8617" spans="1:25" x14ac:dyDescent="0.25">
      <c r="A8617" t="s">
        <v>10862</v>
      </c>
      <c r="B8617">
        <v>4</v>
      </c>
      <c r="C8617">
        <v>4</v>
      </c>
      <c r="D8617">
        <v>3</v>
      </c>
      <c r="E8617">
        <v>4</v>
      </c>
      <c r="F8617">
        <v>4</v>
      </c>
      <c r="G8617">
        <v>3</v>
      </c>
      <c r="H8617">
        <v>4</v>
      </c>
      <c r="I8617">
        <v>4</v>
      </c>
      <c r="J8617">
        <v>4</v>
      </c>
      <c r="K8617">
        <v>34</v>
      </c>
      <c r="L8617">
        <v>3</v>
      </c>
      <c r="M8617">
        <v>4</v>
      </c>
      <c r="N8617">
        <v>3</v>
      </c>
      <c r="O8617">
        <v>5</v>
      </c>
      <c r="P8617">
        <v>4</v>
      </c>
      <c r="Q8617">
        <v>4</v>
      </c>
      <c r="R8617">
        <v>4</v>
      </c>
      <c r="S8617">
        <v>4</v>
      </c>
      <c r="T8617">
        <v>5</v>
      </c>
      <c r="U8617">
        <v>36</v>
      </c>
      <c r="V8617">
        <v>70</v>
      </c>
      <c r="W8617" t="s">
        <v>15</v>
      </c>
      <c r="X8617" t="s">
        <v>764</v>
      </c>
      <c r="Y8617" t="s">
        <v>10</v>
      </c>
    </row>
    <row r="8618" spans="1:25" x14ac:dyDescent="0.25">
      <c r="A8618" t="s">
        <v>10863</v>
      </c>
      <c r="B8618">
        <v>4</v>
      </c>
      <c r="C8618">
        <v>5</v>
      </c>
      <c r="D8618">
        <v>4</v>
      </c>
      <c r="E8618">
        <v>5</v>
      </c>
      <c r="F8618">
        <v>3</v>
      </c>
      <c r="G8618">
        <v>4</v>
      </c>
      <c r="H8618">
        <v>4</v>
      </c>
      <c r="I8618">
        <v>3</v>
      </c>
      <c r="J8618">
        <v>4</v>
      </c>
      <c r="K8618">
        <v>36</v>
      </c>
      <c r="L8618">
        <v>4</v>
      </c>
      <c r="M8618">
        <v>4</v>
      </c>
      <c r="N8618">
        <v>3</v>
      </c>
      <c r="O8618">
        <v>4</v>
      </c>
      <c r="P8618">
        <v>5</v>
      </c>
      <c r="Q8618">
        <v>3</v>
      </c>
      <c r="R8618">
        <v>4</v>
      </c>
      <c r="S8618">
        <v>5</v>
      </c>
      <c r="T8618">
        <v>4</v>
      </c>
      <c r="U8618">
        <v>36</v>
      </c>
      <c r="V8618">
        <v>72</v>
      </c>
      <c r="W8618" t="s">
        <v>8</v>
      </c>
      <c r="X8618" t="s">
        <v>626</v>
      </c>
      <c r="Y8618" t="s">
        <v>10</v>
      </c>
    </row>
    <row r="8619" spans="1:25" x14ac:dyDescent="0.25">
      <c r="A8619" t="s">
        <v>10864</v>
      </c>
      <c r="B8619">
        <v>4</v>
      </c>
      <c r="C8619">
        <v>5</v>
      </c>
      <c r="D8619">
        <v>4</v>
      </c>
      <c r="E8619">
        <v>5</v>
      </c>
      <c r="F8619">
        <v>3</v>
      </c>
      <c r="G8619">
        <v>4</v>
      </c>
      <c r="H8619">
        <v>4</v>
      </c>
      <c r="I8619">
        <v>3</v>
      </c>
      <c r="J8619">
        <v>4</v>
      </c>
      <c r="K8619">
        <v>36</v>
      </c>
      <c r="L8619">
        <v>4</v>
      </c>
      <c r="M8619">
        <v>4</v>
      </c>
      <c r="N8619">
        <v>3</v>
      </c>
      <c r="O8619">
        <v>4</v>
      </c>
      <c r="P8619">
        <v>5</v>
      </c>
      <c r="Q8619">
        <v>3</v>
      </c>
      <c r="R8619">
        <v>4</v>
      </c>
      <c r="S8619">
        <v>5</v>
      </c>
      <c r="T8619">
        <v>4</v>
      </c>
      <c r="U8619">
        <v>36</v>
      </c>
      <c r="V8619">
        <v>72</v>
      </c>
      <c r="W8619" t="s">
        <v>8</v>
      </c>
      <c r="X8619" t="s">
        <v>626</v>
      </c>
      <c r="Y8619" t="s">
        <v>10</v>
      </c>
    </row>
    <row r="8620" spans="1:25" x14ac:dyDescent="0.25">
      <c r="A8620" t="s">
        <v>10865</v>
      </c>
      <c r="B8620">
        <v>4</v>
      </c>
      <c r="C8620">
        <v>3</v>
      </c>
      <c r="D8620">
        <v>4</v>
      </c>
      <c r="E8620">
        <v>3</v>
      </c>
      <c r="F8620">
        <v>4</v>
      </c>
      <c r="G8620">
        <v>4</v>
      </c>
      <c r="H8620">
        <v>4</v>
      </c>
      <c r="I8620">
        <v>4</v>
      </c>
      <c r="J8620">
        <v>5</v>
      </c>
      <c r="K8620">
        <v>35</v>
      </c>
      <c r="L8620">
        <v>3</v>
      </c>
      <c r="M8620">
        <v>4</v>
      </c>
      <c r="N8620">
        <v>3</v>
      </c>
      <c r="O8620">
        <v>4</v>
      </c>
      <c r="P8620">
        <v>4</v>
      </c>
      <c r="Q8620">
        <v>5</v>
      </c>
      <c r="R8620">
        <v>4</v>
      </c>
      <c r="S8620">
        <v>4</v>
      </c>
      <c r="T8620">
        <v>4</v>
      </c>
      <c r="U8620">
        <v>35</v>
      </c>
      <c r="V8620">
        <v>70</v>
      </c>
      <c r="W8620" t="s">
        <v>669</v>
      </c>
      <c r="X8620" t="s">
        <v>4941</v>
      </c>
      <c r="Y8620" t="s">
        <v>10</v>
      </c>
    </row>
    <row r="8621" spans="1:25" x14ac:dyDescent="0.25">
      <c r="A8621" t="s">
        <v>10866</v>
      </c>
      <c r="B8621">
        <v>5</v>
      </c>
      <c r="C8621">
        <v>4</v>
      </c>
      <c r="D8621">
        <v>3</v>
      </c>
      <c r="E8621">
        <v>4</v>
      </c>
      <c r="F8621">
        <v>3</v>
      </c>
      <c r="G8621">
        <v>4</v>
      </c>
      <c r="H8621">
        <v>3</v>
      </c>
      <c r="I8621">
        <v>4</v>
      </c>
      <c r="J8621">
        <v>5</v>
      </c>
      <c r="K8621">
        <v>35</v>
      </c>
      <c r="L8621">
        <v>4</v>
      </c>
      <c r="M8621">
        <v>5</v>
      </c>
      <c r="N8621">
        <v>4</v>
      </c>
      <c r="O8621">
        <v>3</v>
      </c>
      <c r="P8621">
        <v>5</v>
      </c>
      <c r="Q8621">
        <v>4</v>
      </c>
      <c r="R8621">
        <v>3</v>
      </c>
      <c r="S8621">
        <v>4</v>
      </c>
      <c r="T8621">
        <v>4</v>
      </c>
      <c r="U8621">
        <v>36</v>
      </c>
      <c r="V8621">
        <v>71</v>
      </c>
      <c r="W8621" t="s">
        <v>345</v>
      </c>
      <c r="X8621" t="s">
        <v>4638</v>
      </c>
      <c r="Y8621" t="s">
        <v>44</v>
      </c>
    </row>
    <row r="8622" spans="1:25" x14ac:dyDescent="0.25">
      <c r="A8622" t="s">
        <v>10867</v>
      </c>
      <c r="B8622">
        <v>5</v>
      </c>
      <c r="C8622">
        <v>4</v>
      </c>
      <c r="D8622">
        <v>3</v>
      </c>
      <c r="E8622">
        <v>4</v>
      </c>
      <c r="F8622">
        <v>3</v>
      </c>
      <c r="G8622">
        <v>4</v>
      </c>
      <c r="H8622">
        <v>3</v>
      </c>
      <c r="I8622">
        <v>4</v>
      </c>
      <c r="J8622">
        <v>5</v>
      </c>
      <c r="K8622">
        <v>35</v>
      </c>
      <c r="L8622">
        <v>4</v>
      </c>
      <c r="M8622">
        <v>5</v>
      </c>
      <c r="N8622">
        <v>4</v>
      </c>
      <c r="O8622">
        <v>3</v>
      </c>
      <c r="P8622">
        <v>5</v>
      </c>
      <c r="Q8622">
        <v>4</v>
      </c>
      <c r="R8622">
        <v>3</v>
      </c>
      <c r="S8622">
        <v>4</v>
      </c>
      <c r="T8622">
        <v>4</v>
      </c>
      <c r="U8622">
        <v>36</v>
      </c>
      <c r="V8622">
        <v>71</v>
      </c>
      <c r="W8622" t="s">
        <v>345</v>
      </c>
      <c r="X8622" t="s">
        <v>4638</v>
      </c>
      <c r="Y8622" t="s">
        <v>44</v>
      </c>
    </row>
    <row r="8623" spans="1:25" x14ac:dyDescent="0.25">
      <c r="A8623" t="s">
        <v>10869</v>
      </c>
      <c r="B8623">
        <v>4</v>
      </c>
      <c r="C8623">
        <v>4</v>
      </c>
      <c r="D8623">
        <v>5</v>
      </c>
      <c r="E8623">
        <v>3</v>
      </c>
      <c r="F8623">
        <v>4</v>
      </c>
      <c r="G8623">
        <v>5</v>
      </c>
      <c r="H8623">
        <v>3</v>
      </c>
      <c r="I8623">
        <v>3</v>
      </c>
      <c r="J8623">
        <v>5</v>
      </c>
      <c r="K8623">
        <v>36</v>
      </c>
      <c r="L8623">
        <v>4</v>
      </c>
      <c r="M8623">
        <v>4</v>
      </c>
      <c r="N8623">
        <v>5</v>
      </c>
      <c r="O8623">
        <v>3</v>
      </c>
      <c r="P8623">
        <v>4</v>
      </c>
      <c r="Q8623">
        <v>5</v>
      </c>
      <c r="R8623">
        <v>3</v>
      </c>
      <c r="S8623">
        <v>4</v>
      </c>
      <c r="T8623">
        <v>4</v>
      </c>
      <c r="U8623">
        <v>36</v>
      </c>
      <c r="V8623">
        <v>72</v>
      </c>
      <c r="W8623" t="s">
        <v>52</v>
      </c>
      <c r="X8623" t="s">
        <v>10868</v>
      </c>
      <c r="Y8623" t="s">
        <v>10</v>
      </c>
    </row>
    <row r="8624" spans="1:25" x14ac:dyDescent="0.25">
      <c r="A8624" t="s">
        <v>10870</v>
      </c>
      <c r="B8624">
        <v>4</v>
      </c>
      <c r="C8624">
        <v>4</v>
      </c>
      <c r="D8624">
        <v>4</v>
      </c>
      <c r="E8624">
        <v>5</v>
      </c>
      <c r="F8624">
        <v>3</v>
      </c>
      <c r="G8624">
        <v>4</v>
      </c>
      <c r="H8624">
        <v>3</v>
      </c>
      <c r="I8624">
        <v>4</v>
      </c>
      <c r="J8624">
        <v>4</v>
      </c>
      <c r="K8624">
        <v>35</v>
      </c>
      <c r="L8624">
        <v>4</v>
      </c>
      <c r="M8624">
        <v>3</v>
      </c>
      <c r="N8624">
        <v>4</v>
      </c>
      <c r="O8624">
        <v>4</v>
      </c>
      <c r="P8624">
        <v>3</v>
      </c>
      <c r="Q8624">
        <v>5</v>
      </c>
      <c r="R8624">
        <v>4</v>
      </c>
      <c r="S8624">
        <v>3</v>
      </c>
      <c r="T8624">
        <v>5</v>
      </c>
      <c r="U8624">
        <v>35</v>
      </c>
      <c r="V8624">
        <v>70</v>
      </c>
      <c r="W8624" t="s">
        <v>8</v>
      </c>
      <c r="X8624" t="s">
        <v>10871</v>
      </c>
      <c r="Y8624" t="s">
        <v>10</v>
      </c>
    </row>
    <row r="8625" spans="1:25" x14ac:dyDescent="0.25">
      <c r="A8625" t="s">
        <v>10872</v>
      </c>
      <c r="B8625">
        <v>4</v>
      </c>
      <c r="C8625">
        <v>4</v>
      </c>
      <c r="D8625">
        <v>5</v>
      </c>
      <c r="E8625">
        <v>4</v>
      </c>
      <c r="F8625">
        <v>3</v>
      </c>
      <c r="G8625">
        <v>4</v>
      </c>
      <c r="H8625">
        <v>5</v>
      </c>
      <c r="I8625">
        <v>3</v>
      </c>
      <c r="J8625">
        <v>4</v>
      </c>
      <c r="K8625">
        <v>36</v>
      </c>
      <c r="L8625">
        <v>4</v>
      </c>
      <c r="M8625">
        <v>4</v>
      </c>
      <c r="N8625">
        <v>5</v>
      </c>
      <c r="O8625">
        <v>3</v>
      </c>
      <c r="P8625">
        <v>4</v>
      </c>
      <c r="Q8625">
        <v>4</v>
      </c>
      <c r="R8625">
        <v>5</v>
      </c>
      <c r="S8625">
        <v>3</v>
      </c>
      <c r="T8625">
        <v>4</v>
      </c>
      <c r="U8625">
        <v>36</v>
      </c>
      <c r="V8625">
        <v>72</v>
      </c>
      <c r="W8625" t="s">
        <v>176</v>
      </c>
      <c r="X8625" t="s">
        <v>182</v>
      </c>
      <c r="Y8625" t="s">
        <v>10</v>
      </c>
    </row>
    <row r="8626" spans="1:25" x14ac:dyDescent="0.25">
      <c r="A8626" t="s">
        <v>10873</v>
      </c>
      <c r="B8626">
        <v>4</v>
      </c>
      <c r="C8626">
        <v>4</v>
      </c>
      <c r="D8626">
        <v>5</v>
      </c>
      <c r="E8626">
        <v>4</v>
      </c>
      <c r="F8626">
        <v>4</v>
      </c>
      <c r="G8626">
        <v>3</v>
      </c>
      <c r="H8626">
        <v>3</v>
      </c>
      <c r="I8626">
        <v>5</v>
      </c>
      <c r="J8626">
        <v>4</v>
      </c>
      <c r="K8626">
        <v>36</v>
      </c>
      <c r="L8626">
        <v>4</v>
      </c>
      <c r="M8626">
        <v>5</v>
      </c>
      <c r="N8626">
        <v>3</v>
      </c>
      <c r="O8626">
        <v>4</v>
      </c>
      <c r="P8626">
        <v>3</v>
      </c>
      <c r="Q8626">
        <v>4</v>
      </c>
      <c r="R8626">
        <v>4</v>
      </c>
      <c r="S8626">
        <v>5</v>
      </c>
      <c r="T8626">
        <v>4</v>
      </c>
      <c r="U8626">
        <v>36</v>
      </c>
      <c r="V8626">
        <v>72</v>
      </c>
      <c r="W8626" t="s">
        <v>166</v>
      </c>
      <c r="X8626" t="s">
        <v>10874</v>
      </c>
      <c r="Y8626" t="s">
        <v>10</v>
      </c>
    </row>
    <row r="8627" spans="1:25" x14ac:dyDescent="0.25">
      <c r="A8627" t="s">
        <v>10875</v>
      </c>
      <c r="B8627">
        <v>4</v>
      </c>
      <c r="C8627">
        <v>4</v>
      </c>
      <c r="D8627">
        <v>5</v>
      </c>
      <c r="E8627">
        <v>4</v>
      </c>
      <c r="F8627">
        <v>3</v>
      </c>
      <c r="G8627">
        <v>4</v>
      </c>
      <c r="H8627">
        <v>5</v>
      </c>
      <c r="I8627">
        <v>3</v>
      </c>
      <c r="J8627">
        <v>4</v>
      </c>
      <c r="K8627">
        <v>36</v>
      </c>
      <c r="L8627">
        <v>4</v>
      </c>
      <c r="M8627">
        <v>4</v>
      </c>
      <c r="N8627">
        <v>5</v>
      </c>
      <c r="O8627">
        <v>3</v>
      </c>
      <c r="P8627">
        <v>4</v>
      </c>
      <c r="Q8627">
        <v>4</v>
      </c>
      <c r="R8627">
        <v>5</v>
      </c>
      <c r="S8627">
        <v>3</v>
      </c>
      <c r="T8627">
        <v>4</v>
      </c>
      <c r="U8627">
        <v>36</v>
      </c>
      <c r="V8627">
        <v>72</v>
      </c>
      <c r="W8627" t="s">
        <v>176</v>
      </c>
      <c r="X8627" t="s">
        <v>177</v>
      </c>
      <c r="Y8627" t="s">
        <v>10</v>
      </c>
    </row>
    <row r="8628" spans="1:25" x14ac:dyDescent="0.25">
      <c r="A8628" t="s">
        <v>10876</v>
      </c>
      <c r="B8628">
        <v>4</v>
      </c>
      <c r="C8628">
        <v>4</v>
      </c>
      <c r="D8628">
        <v>4</v>
      </c>
      <c r="E8628">
        <v>5</v>
      </c>
      <c r="F8628">
        <v>3</v>
      </c>
      <c r="G8628">
        <v>4</v>
      </c>
      <c r="H8628">
        <v>5</v>
      </c>
      <c r="I8628">
        <v>3</v>
      </c>
      <c r="J8628">
        <v>4</v>
      </c>
      <c r="K8628">
        <v>36</v>
      </c>
      <c r="L8628">
        <v>4</v>
      </c>
      <c r="M8628">
        <v>4</v>
      </c>
      <c r="N8628">
        <v>5</v>
      </c>
      <c r="O8628">
        <v>3</v>
      </c>
      <c r="P8628">
        <v>4</v>
      </c>
      <c r="Q8628">
        <v>4</v>
      </c>
      <c r="R8628">
        <v>4</v>
      </c>
      <c r="S8628">
        <v>3</v>
      </c>
      <c r="T8628">
        <v>5</v>
      </c>
      <c r="U8628">
        <v>36</v>
      </c>
      <c r="V8628">
        <v>72</v>
      </c>
      <c r="W8628" t="s">
        <v>176</v>
      </c>
      <c r="X8628" t="s">
        <v>177</v>
      </c>
      <c r="Y8628" t="s">
        <v>10</v>
      </c>
    </row>
    <row r="8629" spans="1:25" x14ac:dyDescent="0.25">
      <c r="A8629" t="s">
        <v>10877</v>
      </c>
      <c r="B8629">
        <v>4</v>
      </c>
      <c r="C8629">
        <v>4</v>
      </c>
      <c r="D8629">
        <v>5</v>
      </c>
      <c r="E8629">
        <v>4</v>
      </c>
      <c r="F8629">
        <v>3</v>
      </c>
      <c r="G8629">
        <v>4</v>
      </c>
      <c r="H8629">
        <v>5</v>
      </c>
      <c r="I8629">
        <v>3</v>
      </c>
      <c r="J8629">
        <v>4</v>
      </c>
      <c r="K8629">
        <v>36</v>
      </c>
      <c r="L8629">
        <v>4</v>
      </c>
      <c r="M8629">
        <v>4</v>
      </c>
      <c r="N8629">
        <v>5</v>
      </c>
      <c r="O8629">
        <v>3</v>
      </c>
      <c r="P8629">
        <v>4</v>
      </c>
      <c r="Q8629">
        <v>4</v>
      </c>
      <c r="R8629">
        <v>5</v>
      </c>
      <c r="S8629">
        <v>3</v>
      </c>
      <c r="T8629">
        <v>4</v>
      </c>
      <c r="U8629">
        <v>36</v>
      </c>
      <c r="V8629">
        <v>72</v>
      </c>
      <c r="W8629" t="s">
        <v>176</v>
      </c>
      <c r="X8629" t="s">
        <v>177</v>
      </c>
      <c r="Y8629" t="s">
        <v>10</v>
      </c>
    </row>
    <row r="8630" spans="1:25" x14ac:dyDescent="0.25">
      <c r="A8630" t="s">
        <v>10878</v>
      </c>
      <c r="B8630">
        <v>4</v>
      </c>
      <c r="C8630">
        <v>5</v>
      </c>
      <c r="D8630">
        <v>4</v>
      </c>
      <c r="E8630">
        <v>3</v>
      </c>
      <c r="F8630">
        <v>4</v>
      </c>
      <c r="G8630">
        <v>4</v>
      </c>
      <c r="H8630">
        <v>3</v>
      </c>
      <c r="I8630">
        <v>4</v>
      </c>
      <c r="J8630">
        <v>5</v>
      </c>
      <c r="K8630">
        <v>36</v>
      </c>
      <c r="L8630">
        <v>4</v>
      </c>
      <c r="M8630">
        <v>3</v>
      </c>
      <c r="N8630">
        <v>4</v>
      </c>
      <c r="O8630">
        <v>5</v>
      </c>
      <c r="P8630">
        <v>4</v>
      </c>
      <c r="Q8630">
        <v>4</v>
      </c>
      <c r="R8630">
        <v>4</v>
      </c>
      <c r="S8630">
        <v>3</v>
      </c>
      <c r="T8630">
        <v>5</v>
      </c>
      <c r="U8630">
        <v>36</v>
      </c>
      <c r="V8630">
        <v>72</v>
      </c>
      <c r="W8630" t="s">
        <v>152</v>
      </c>
      <c r="X8630" t="s">
        <v>7846</v>
      </c>
      <c r="Y8630" t="s">
        <v>10</v>
      </c>
    </row>
    <row r="8631" spans="1:25" x14ac:dyDescent="0.25">
      <c r="A8631" t="s">
        <v>10879</v>
      </c>
      <c r="B8631">
        <v>4</v>
      </c>
      <c r="C8631">
        <v>5</v>
      </c>
      <c r="D8631">
        <v>3</v>
      </c>
      <c r="E8631">
        <v>4</v>
      </c>
      <c r="F8631">
        <v>4</v>
      </c>
      <c r="G8631">
        <v>4</v>
      </c>
      <c r="H8631">
        <v>3</v>
      </c>
      <c r="I8631">
        <v>4</v>
      </c>
      <c r="J8631">
        <v>5</v>
      </c>
      <c r="K8631">
        <v>36</v>
      </c>
      <c r="L8631">
        <v>0</v>
      </c>
      <c r="M8631">
        <v>0</v>
      </c>
      <c r="N8631">
        <v>0</v>
      </c>
      <c r="O8631">
        <v>0</v>
      </c>
      <c r="P8631">
        <v>0</v>
      </c>
      <c r="Q8631">
        <v>0</v>
      </c>
      <c r="R8631">
        <v>0</v>
      </c>
      <c r="S8631">
        <v>0</v>
      </c>
      <c r="T8631">
        <v>0</v>
      </c>
      <c r="U8631">
        <v>0</v>
      </c>
      <c r="V8631">
        <v>36</v>
      </c>
      <c r="W8631" t="s">
        <v>5630</v>
      </c>
      <c r="X8631" t="s">
        <v>10880</v>
      </c>
      <c r="Y8631" t="s">
        <v>44</v>
      </c>
    </row>
    <row r="8632" spans="1:25" x14ac:dyDescent="0.25">
      <c r="A8632" t="s">
        <v>10881</v>
      </c>
      <c r="B8632">
        <v>4</v>
      </c>
      <c r="C8632">
        <v>3</v>
      </c>
      <c r="D8632">
        <v>5</v>
      </c>
      <c r="E8632">
        <v>4</v>
      </c>
      <c r="F8632">
        <v>3</v>
      </c>
      <c r="G8632">
        <v>5</v>
      </c>
      <c r="H8632">
        <v>4</v>
      </c>
      <c r="I8632">
        <v>4</v>
      </c>
      <c r="J8632">
        <v>3</v>
      </c>
      <c r="K8632">
        <v>35</v>
      </c>
      <c r="L8632">
        <v>4</v>
      </c>
      <c r="M8632">
        <v>4</v>
      </c>
      <c r="N8632">
        <v>4</v>
      </c>
      <c r="O8632">
        <v>3</v>
      </c>
      <c r="P8632">
        <v>5</v>
      </c>
      <c r="Q8632">
        <v>4</v>
      </c>
      <c r="R8632">
        <v>3</v>
      </c>
      <c r="S8632">
        <v>5</v>
      </c>
      <c r="T8632">
        <v>4</v>
      </c>
      <c r="U8632">
        <v>36</v>
      </c>
      <c r="V8632">
        <v>71</v>
      </c>
      <c r="W8632" t="s">
        <v>308</v>
      </c>
      <c r="X8632" t="s">
        <v>10882</v>
      </c>
      <c r="Y8632" t="s">
        <v>10</v>
      </c>
    </row>
    <row r="8633" spans="1:25" x14ac:dyDescent="0.25">
      <c r="A8633" t="s">
        <v>10883</v>
      </c>
      <c r="B8633">
        <v>3</v>
      </c>
      <c r="C8633">
        <v>4</v>
      </c>
      <c r="D8633">
        <v>3</v>
      </c>
      <c r="E8633">
        <v>4</v>
      </c>
      <c r="F8633">
        <v>4</v>
      </c>
      <c r="G8633">
        <v>4</v>
      </c>
      <c r="H8633">
        <v>4</v>
      </c>
      <c r="I8633">
        <v>3</v>
      </c>
      <c r="J8633">
        <v>4</v>
      </c>
      <c r="K8633">
        <v>33</v>
      </c>
      <c r="L8633">
        <v>0</v>
      </c>
      <c r="M8633">
        <v>0</v>
      </c>
      <c r="N8633">
        <v>0</v>
      </c>
      <c r="O8633">
        <v>0</v>
      </c>
      <c r="P8633">
        <v>0</v>
      </c>
      <c r="Q8633">
        <v>0</v>
      </c>
      <c r="R8633">
        <v>0</v>
      </c>
      <c r="S8633">
        <v>0</v>
      </c>
      <c r="T8633">
        <v>0</v>
      </c>
      <c r="U8633">
        <v>0</v>
      </c>
      <c r="V8633">
        <v>33</v>
      </c>
      <c r="W8633" t="s">
        <v>756</v>
      </c>
      <c r="X8633" t="s">
        <v>1294</v>
      </c>
      <c r="Y8633" t="s">
        <v>10</v>
      </c>
    </row>
    <row r="8634" spans="1:25" x14ac:dyDescent="0.25">
      <c r="A8634" t="s">
        <v>10884</v>
      </c>
      <c r="B8634">
        <v>4</v>
      </c>
      <c r="C8634">
        <v>5</v>
      </c>
      <c r="D8634">
        <v>4</v>
      </c>
      <c r="E8634">
        <v>4</v>
      </c>
      <c r="F8634">
        <v>5</v>
      </c>
      <c r="G8634">
        <v>4</v>
      </c>
      <c r="H8634">
        <v>3</v>
      </c>
      <c r="I8634">
        <v>4</v>
      </c>
      <c r="J8634">
        <v>3</v>
      </c>
      <c r="K8634">
        <v>36</v>
      </c>
      <c r="L8634">
        <v>0</v>
      </c>
      <c r="M8634">
        <v>0</v>
      </c>
      <c r="N8634">
        <v>0</v>
      </c>
      <c r="O8634">
        <v>0</v>
      </c>
      <c r="P8634">
        <v>0</v>
      </c>
      <c r="Q8634">
        <v>0</v>
      </c>
      <c r="R8634">
        <v>0</v>
      </c>
      <c r="S8634">
        <v>0</v>
      </c>
      <c r="T8634">
        <v>0</v>
      </c>
      <c r="U8634">
        <v>0</v>
      </c>
      <c r="V8634">
        <v>36</v>
      </c>
      <c r="W8634" t="s">
        <v>166</v>
      </c>
      <c r="X8634" t="s">
        <v>167</v>
      </c>
      <c r="Y8634" t="s">
        <v>10</v>
      </c>
    </row>
    <row r="8635" spans="1:25" x14ac:dyDescent="0.25">
      <c r="A8635" t="s">
        <v>10885</v>
      </c>
      <c r="B8635">
        <v>4</v>
      </c>
      <c r="C8635">
        <v>5</v>
      </c>
      <c r="D8635">
        <v>4</v>
      </c>
      <c r="E8635">
        <v>4</v>
      </c>
      <c r="F8635">
        <v>5</v>
      </c>
      <c r="G8635">
        <v>4</v>
      </c>
      <c r="H8635">
        <v>3</v>
      </c>
      <c r="I8635">
        <v>4</v>
      </c>
      <c r="J8635">
        <v>3</v>
      </c>
      <c r="K8635">
        <v>36</v>
      </c>
      <c r="L8635">
        <v>0</v>
      </c>
      <c r="M8635">
        <v>0</v>
      </c>
      <c r="N8635">
        <v>0</v>
      </c>
      <c r="O8635">
        <v>0</v>
      </c>
      <c r="P8635">
        <v>0</v>
      </c>
      <c r="Q8635">
        <v>0</v>
      </c>
      <c r="R8635">
        <v>0</v>
      </c>
      <c r="S8635">
        <v>0</v>
      </c>
      <c r="T8635">
        <v>0</v>
      </c>
      <c r="U8635">
        <v>0</v>
      </c>
      <c r="V8635">
        <v>36</v>
      </c>
      <c r="W8635" t="s">
        <v>166</v>
      </c>
      <c r="X8635" t="s">
        <v>167</v>
      </c>
      <c r="Y8635" t="s">
        <v>10</v>
      </c>
    </row>
    <row r="8636" spans="1:25" x14ac:dyDescent="0.25">
      <c r="A8636" t="s">
        <v>10886</v>
      </c>
      <c r="B8636">
        <v>4</v>
      </c>
      <c r="C8636">
        <v>4</v>
      </c>
      <c r="D8636">
        <v>3</v>
      </c>
      <c r="E8636">
        <v>5</v>
      </c>
      <c r="F8636">
        <v>4</v>
      </c>
      <c r="G8636">
        <v>4</v>
      </c>
      <c r="H8636">
        <v>4</v>
      </c>
      <c r="I8636">
        <v>3</v>
      </c>
      <c r="J8636">
        <v>5</v>
      </c>
      <c r="K8636">
        <v>36</v>
      </c>
      <c r="L8636">
        <v>4</v>
      </c>
      <c r="M8636">
        <v>4</v>
      </c>
      <c r="N8636">
        <v>4</v>
      </c>
      <c r="O8636">
        <v>5</v>
      </c>
      <c r="P8636">
        <v>3</v>
      </c>
      <c r="Q8636">
        <v>4</v>
      </c>
      <c r="R8636">
        <v>4</v>
      </c>
      <c r="S8636">
        <v>3</v>
      </c>
      <c r="T8636">
        <v>4</v>
      </c>
      <c r="U8636">
        <v>35</v>
      </c>
      <c r="V8636">
        <v>71</v>
      </c>
      <c r="W8636" t="s">
        <v>176</v>
      </c>
      <c r="X8636" t="s">
        <v>177</v>
      </c>
      <c r="Y8636" t="s">
        <v>10</v>
      </c>
    </row>
    <row r="8637" spans="1:25" x14ac:dyDescent="0.25">
      <c r="A8637" t="s">
        <v>10887</v>
      </c>
      <c r="B8637">
        <v>5</v>
      </c>
      <c r="C8637">
        <v>4</v>
      </c>
      <c r="D8637">
        <v>3</v>
      </c>
      <c r="E8637">
        <v>4</v>
      </c>
      <c r="F8637">
        <v>3</v>
      </c>
      <c r="G8637">
        <v>5</v>
      </c>
      <c r="H8637">
        <v>4</v>
      </c>
      <c r="I8637">
        <v>5</v>
      </c>
      <c r="J8637">
        <v>4</v>
      </c>
      <c r="K8637">
        <v>37</v>
      </c>
      <c r="L8637">
        <v>4</v>
      </c>
      <c r="M8637">
        <v>3</v>
      </c>
      <c r="N8637">
        <v>5</v>
      </c>
      <c r="O8637">
        <v>3</v>
      </c>
      <c r="P8637">
        <v>4</v>
      </c>
      <c r="Q8637">
        <v>5</v>
      </c>
      <c r="R8637">
        <v>4</v>
      </c>
      <c r="S8637">
        <v>4</v>
      </c>
      <c r="T8637">
        <v>3</v>
      </c>
      <c r="U8637">
        <v>35</v>
      </c>
      <c r="V8637">
        <v>72</v>
      </c>
      <c r="W8637" t="s">
        <v>8</v>
      </c>
      <c r="X8637" t="s">
        <v>10888</v>
      </c>
      <c r="Y8637" t="s">
        <v>10</v>
      </c>
    </row>
    <row r="8638" spans="1:25" x14ac:dyDescent="0.25">
      <c r="A8638" t="s">
        <v>10889</v>
      </c>
      <c r="B8638">
        <v>4</v>
      </c>
      <c r="C8638">
        <v>4</v>
      </c>
      <c r="D8638">
        <v>4</v>
      </c>
      <c r="E8638">
        <v>4</v>
      </c>
      <c r="F8638">
        <v>5</v>
      </c>
      <c r="G8638">
        <v>4</v>
      </c>
      <c r="H8638">
        <v>4</v>
      </c>
      <c r="I8638">
        <v>3</v>
      </c>
      <c r="J8638">
        <v>3</v>
      </c>
      <c r="K8638">
        <v>35</v>
      </c>
      <c r="L8638">
        <v>5</v>
      </c>
      <c r="M8638">
        <v>4</v>
      </c>
      <c r="N8638">
        <v>4</v>
      </c>
      <c r="O8638">
        <v>4</v>
      </c>
      <c r="P8638">
        <v>3</v>
      </c>
      <c r="Q8638">
        <v>4</v>
      </c>
      <c r="R8638">
        <v>4</v>
      </c>
      <c r="S8638">
        <v>5</v>
      </c>
      <c r="T8638">
        <v>3</v>
      </c>
      <c r="U8638">
        <v>36</v>
      </c>
      <c r="V8638">
        <v>71</v>
      </c>
      <c r="W8638" t="s">
        <v>133</v>
      </c>
      <c r="X8638" t="s">
        <v>1030</v>
      </c>
      <c r="Y8638" t="s">
        <v>10</v>
      </c>
    </row>
    <row r="8639" spans="1:25" x14ac:dyDescent="0.25">
      <c r="A8639" t="s">
        <v>10890</v>
      </c>
      <c r="B8639">
        <v>4</v>
      </c>
      <c r="C8639">
        <v>3</v>
      </c>
      <c r="D8639">
        <v>3</v>
      </c>
      <c r="E8639">
        <v>4</v>
      </c>
      <c r="F8639">
        <v>3</v>
      </c>
      <c r="G8639">
        <v>4</v>
      </c>
      <c r="H8639">
        <v>3</v>
      </c>
      <c r="I8639">
        <v>3</v>
      </c>
      <c r="J8639">
        <v>4</v>
      </c>
      <c r="K8639">
        <v>31</v>
      </c>
      <c r="L8639">
        <v>0</v>
      </c>
      <c r="M8639">
        <v>0</v>
      </c>
      <c r="N8639">
        <v>0</v>
      </c>
      <c r="O8639">
        <v>0</v>
      </c>
      <c r="P8639">
        <v>0</v>
      </c>
      <c r="Q8639">
        <v>0</v>
      </c>
      <c r="R8639">
        <v>0</v>
      </c>
      <c r="S8639">
        <v>0</v>
      </c>
      <c r="T8639">
        <v>0</v>
      </c>
      <c r="U8639">
        <v>0</v>
      </c>
      <c r="V8639">
        <v>31</v>
      </c>
      <c r="W8639" t="s">
        <v>52</v>
      </c>
      <c r="X8639" t="s">
        <v>10891</v>
      </c>
      <c r="Y8639" t="s">
        <v>10</v>
      </c>
    </row>
    <row r="8640" spans="1:25" x14ac:dyDescent="0.25">
      <c r="A8640" t="s">
        <v>10892</v>
      </c>
      <c r="B8640">
        <v>4</v>
      </c>
      <c r="C8640">
        <v>3</v>
      </c>
      <c r="D8640">
        <v>4</v>
      </c>
      <c r="E8640">
        <v>3</v>
      </c>
      <c r="F8640">
        <v>5</v>
      </c>
      <c r="G8640">
        <v>3</v>
      </c>
      <c r="H8640">
        <v>4</v>
      </c>
      <c r="I8640">
        <v>5</v>
      </c>
      <c r="J8640">
        <v>5</v>
      </c>
      <c r="K8640">
        <v>36</v>
      </c>
      <c r="L8640">
        <v>0</v>
      </c>
      <c r="M8640">
        <v>0</v>
      </c>
      <c r="N8640">
        <v>0</v>
      </c>
      <c r="O8640">
        <v>0</v>
      </c>
      <c r="P8640">
        <v>0</v>
      </c>
      <c r="Q8640">
        <v>0</v>
      </c>
      <c r="R8640">
        <v>0</v>
      </c>
      <c r="S8640">
        <v>0</v>
      </c>
      <c r="T8640">
        <v>0</v>
      </c>
      <c r="U8640">
        <v>0</v>
      </c>
      <c r="V8640">
        <v>36</v>
      </c>
      <c r="W8640" t="s">
        <v>236</v>
      </c>
      <c r="X8640" t="s">
        <v>8806</v>
      </c>
      <c r="Y8640" t="s">
        <v>10</v>
      </c>
    </row>
    <row r="8641" spans="1:25" x14ac:dyDescent="0.25">
      <c r="A8641" t="s">
        <v>10893</v>
      </c>
      <c r="B8641">
        <v>4</v>
      </c>
      <c r="C8641">
        <v>3</v>
      </c>
      <c r="D8641">
        <v>4</v>
      </c>
      <c r="E8641">
        <v>3</v>
      </c>
      <c r="F8641">
        <v>5</v>
      </c>
      <c r="G8641">
        <v>3</v>
      </c>
      <c r="H8641">
        <v>4</v>
      </c>
      <c r="I8641">
        <v>5</v>
      </c>
      <c r="J8641">
        <v>5</v>
      </c>
      <c r="K8641">
        <v>36</v>
      </c>
      <c r="L8641">
        <v>4</v>
      </c>
      <c r="M8641">
        <v>3</v>
      </c>
      <c r="N8641">
        <v>4</v>
      </c>
      <c r="O8641">
        <v>3</v>
      </c>
      <c r="P8641">
        <v>5</v>
      </c>
      <c r="Q8641">
        <v>3</v>
      </c>
      <c r="R8641">
        <v>4</v>
      </c>
      <c r="S8641">
        <v>5</v>
      </c>
      <c r="T8641">
        <v>5</v>
      </c>
      <c r="U8641">
        <v>36</v>
      </c>
      <c r="V8641">
        <v>72</v>
      </c>
      <c r="W8641" t="s">
        <v>236</v>
      </c>
      <c r="X8641" t="s">
        <v>8806</v>
      </c>
      <c r="Y8641" t="s">
        <v>10</v>
      </c>
    </row>
    <row r="8642" spans="1:25" x14ac:dyDescent="0.25">
      <c r="A8642" t="s">
        <v>10894</v>
      </c>
      <c r="B8642">
        <v>5</v>
      </c>
      <c r="C8642">
        <v>4</v>
      </c>
      <c r="D8642">
        <v>4</v>
      </c>
      <c r="E8642">
        <v>3</v>
      </c>
      <c r="F8642">
        <v>4</v>
      </c>
      <c r="G8642">
        <v>4</v>
      </c>
      <c r="H8642">
        <v>3</v>
      </c>
      <c r="I8642">
        <v>4</v>
      </c>
      <c r="J8642">
        <v>5</v>
      </c>
      <c r="K8642">
        <v>36</v>
      </c>
      <c r="L8642">
        <v>4</v>
      </c>
      <c r="M8642">
        <v>5</v>
      </c>
      <c r="N8642">
        <v>4</v>
      </c>
      <c r="O8642">
        <v>5</v>
      </c>
      <c r="P8642">
        <v>4</v>
      </c>
      <c r="Q8642">
        <v>3</v>
      </c>
      <c r="R8642">
        <v>4</v>
      </c>
      <c r="S8642">
        <v>3</v>
      </c>
      <c r="T8642">
        <v>4</v>
      </c>
      <c r="U8642">
        <v>36</v>
      </c>
      <c r="V8642">
        <v>72</v>
      </c>
      <c r="W8642" t="s">
        <v>102</v>
      </c>
      <c r="X8642" t="s">
        <v>103</v>
      </c>
      <c r="Y8642" t="s">
        <v>44</v>
      </c>
    </row>
    <row r="8643" spans="1:25" x14ac:dyDescent="0.25">
      <c r="A8643" t="s">
        <v>10895</v>
      </c>
      <c r="B8643">
        <v>4</v>
      </c>
      <c r="C8643">
        <v>3</v>
      </c>
      <c r="D8643">
        <v>4</v>
      </c>
      <c r="E8643">
        <v>3</v>
      </c>
      <c r="F8643">
        <v>4</v>
      </c>
      <c r="G8643">
        <v>5</v>
      </c>
      <c r="H8643">
        <v>4</v>
      </c>
      <c r="I8643">
        <v>3</v>
      </c>
      <c r="J8643">
        <v>5</v>
      </c>
      <c r="K8643">
        <v>35</v>
      </c>
      <c r="L8643">
        <v>0</v>
      </c>
      <c r="M8643">
        <v>0</v>
      </c>
      <c r="N8643">
        <v>0</v>
      </c>
      <c r="O8643">
        <v>0</v>
      </c>
      <c r="P8643">
        <v>0</v>
      </c>
      <c r="Q8643">
        <v>0</v>
      </c>
      <c r="R8643">
        <v>0</v>
      </c>
      <c r="S8643">
        <v>0</v>
      </c>
      <c r="T8643">
        <v>0</v>
      </c>
      <c r="U8643">
        <v>0</v>
      </c>
      <c r="V8643">
        <v>35</v>
      </c>
      <c r="W8643" t="s">
        <v>236</v>
      </c>
      <c r="X8643" t="s">
        <v>594</v>
      </c>
      <c r="Y8643" t="s">
        <v>10</v>
      </c>
    </row>
    <row r="8644" spans="1:25" x14ac:dyDescent="0.25">
      <c r="A8644" t="s">
        <v>10896</v>
      </c>
      <c r="B8644">
        <v>4</v>
      </c>
      <c r="C8644">
        <v>3</v>
      </c>
      <c r="D8644">
        <v>5</v>
      </c>
      <c r="E8644">
        <v>4</v>
      </c>
      <c r="F8644">
        <v>4</v>
      </c>
      <c r="G8644">
        <v>4</v>
      </c>
      <c r="H8644">
        <v>3</v>
      </c>
      <c r="I8644">
        <v>5</v>
      </c>
      <c r="J8644">
        <v>4</v>
      </c>
      <c r="K8644">
        <v>36</v>
      </c>
      <c r="L8644">
        <v>4</v>
      </c>
      <c r="M8644">
        <v>3</v>
      </c>
      <c r="N8644">
        <v>5</v>
      </c>
      <c r="O8644">
        <v>4</v>
      </c>
      <c r="P8644">
        <v>4</v>
      </c>
      <c r="Q8644">
        <v>4</v>
      </c>
      <c r="R8644">
        <v>4</v>
      </c>
      <c r="S8644">
        <v>3</v>
      </c>
      <c r="T8644">
        <v>5</v>
      </c>
      <c r="U8644">
        <v>36</v>
      </c>
      <c r="V8644">
        <v>72</v>
      </c>
      <c r="W8644" t="s">
        <v>317</v>
      </c>
      <c r="X8644" t="s">
        <v>1351</v>
      </c>
      <c r="Y8644" t="s">
        <v>397</v>
      </c>
    </row>
    <row r="8645" spans="1:25" x14ac:dyDescent="0.25">
      <c r="A8645" t="s">
        <v>10897</v>
      </c>
      <c r="B8645">
        <v>4</v>
      </c>
      <c r="C8645">
        <v>5</v>
      </c>
      <c r="D8645">
        <v>4</v>
      </c>
      <c r="E8645">
        <v>4</v>
      </c>
      <c r="F8645">
        <v>3</v>
      </c>
      <c r="G8645">
        <v>5</v>
      </c>
      <c r="H8645">
        <v>3</v>
      </c>
      <c r="I8645">
        <v>4</v>
      </c>
      <c r="J8645">
        <v>4</v>
      </c>
      <c r="K8645">
        <v>36</v>
      </c>
      <c r="L8645">
        <v>4</v>
      </c>
      <c r="M8645">
        <v>5</v>
      </c>
      <c r="N8645">
        <v>4</v>
      </c>
      <c r="O8645">
        <v>4</v>
      </c>
      <c r="P8645">
        <v>3</v>
      </c>
      <c r="Q8645">
        <v>5</v>
      </c>
      <c r="R8645">
        <v>3</v>
      </c>
      <c r="S8645">
        <v>4</v>
      </c>
      <c r="T8645">
        <v>4</v>
      </c>
      <c r="U8645">
        <v>36</v>
      </c>
      <c r="V8645">
        <v>72</v>
      </c>
      <c r="W8645" t="s">
        <v>133</v>
      </c>
      <c r="X8645" t="s">
        <v>10898</v>
      </c>
      <c r="Y8645" t="s">
        <v>10</v>
      </c>
    </row>
    <row r="8646" spans="1:25" x14ac:dyDescent="0.25">
      <c r="A8646" t="s">
        <v>10899</v>
      </c>
      <c r="B8646">
        <v>4</v>
      </c>
      <c r="C8646">
        <v>3</v>
      </c>
      <c r="D8646">
        <v>5</v>
      </c>
      <c r="E8646">
        <v>4</v>
      </c>
      <c r="F8646">
        <v>4</v>
      </c>
      <c r="G8646">
        <v>3</v>
      </c>
      <c r="H8646">
        <v>5</v>
      </c>
      <c r="I8646">
        <v>4</v>
      </c>
      <c r="J8646">
        <v>5</v>
      </c>
      <c r="K8646">
        <v>37</v>
      </c>
      <c r="L8646">
        <v>5</v>
      </c>
      <c r="M8646">
        <v>4</v>
      </c>
      <c r="N8646">
        <v>3</v>
      </c>
      <c r="O8646">
        <v>4</v>
      </c>
      <c r="P8646">
        <v>4</v>
      </c>
      <c r="Q8646">
        <v>4</v>
      </c>
      <c r="R8646">
        <v>3</v>
      </c>
      <c r="S8646">
        <v>4</v>
      </c>
      <c r="T8646">
        <v>3</v>
      </c>
      <c r="U8646">
        <v>34</v>
      </c>
      <c r="V8646">
        <v>71</v>
      </c>
      <c r="W8646" t="s">
        <v>2177</v>
      </c>
      <c r="X8646" t="s">
        <v>7874</v>
      </c>
      <c r="Y8646" t="s">
        <v>50</v>
      </c>
    </row>
    <row r="8647" spans="1:25" x14ac:dyDescent="0.25">
      <c r="A8647" t="s">
        <v>10900</v>
      </c>
      <c r="B8647">
        <v>3</v>
      </c>
      <c r="C8647">
        <v>4</v>
      </c>
      <c r="D8647">
        <v>4</v>
      </c>
      <c r="E8647">
        <v>3</v>
      </c>
      <c r="F8647">
        <v>4</v>
      </c>
      <c r="G8647">
        <v>4</v>
      </c>
      <c r="H8647">
        <v>4</v>
      </c>
      <c r="I8647">
        <v>3</v>
      </c>
      <c r="J8647">
        <v>4</v>
      </c>
      <c r="K8647">
        <v>33</v>
      </c>
      <c r="L8647">
        <v>3</v>
      </c>
      <c r="M8647">
        <v>4</v>
      </c>
      <c r="N8647">
        <v>4</v>
      </c>
      <c r="O8647">
        <v>4</v>
      </c>
      <c r="P8647">
        <v>3</v>
      </c>
      <c r="Q8647">
        <v>4</v>
      </c>
      <c r="R8647">
        <v>3</v>
      </c>
      <c r="S8647">
        <v>3</v>
      </c>
      <c r="T8647">
        <v>4</v>
      </c>
      <c r="U8647">
        <v>32</v>
      </c>
      <c r="V8647">
        <v>65</v>
      </c>
      <c r="W8647" t="s">
        <v>166</v>
      </c>
      <c r="X8647" t="s">
        <v>316</v>
      </c>
      <c r="Y8647" t="s">
        <v>10</v>
      </c>
    </row>
    <row r="8648" spans="1:25" x14ac:dyDescent="0.25">
      <c r="A8648" t="s">
        <v>10901</v>
      </c>
      <c r="B8648">
        <v>5</v>
      </c>
      <c r="C8648">
        <v>4</v>
      </c>
      <c r="D8648">
        <v>4</v>
      </c>
      <c r="E8648">
        <v>3</v>
      </c>
      <c r="F8648">
        <v>4</v>
      </c>
      <c r="G8648">
        <v>4</v>
      </c>
      <c r="H8648">
        <v>3</v>
      </c>
      <c r="I8648">
        <v>5</v>
      </c>
      <c r="J8648">
        <v>4</v>
      </c>
      <c r="K8648">
        <v>36</v>
      </c>
      <c r="L8648">
        <v>3</v>
      </c>
      <c r="M8648">
        <v>4</v>
      </c>
      <c r="N8648">
        <v>5</v>
      </c>
      <c r="O8648">
        <v>4</v>
      </c>
      <c r="P8648">
        <v>4</v>
      </c>
      <c r="Q8648">
        <v>3</v>
      </c>
      <c r="R8648">
        <v>4</v>
      </c>
      <c r="S8648">
        <v>3</v>
      </c>
      <c r="T8648">
        <v>5</v>
      </c>
      <c r="U8648">
        <v>35</v>
      </c>
      <c r="V8648">
        <v>71</v>
      </c>
      <c r="W8648" t="s">
        <v>236</v>
      </c>
      <c r="X8648" t="s">
        <v>10902</v>
      </c>
      <c r="Y8648" t="s">
        <v>10</v>
      </c>
    </row>
    <row r="8649" spans="1:25" x14ac:dyDescent="0.25">
      <c r="A8649" t="s">
        <v>10903</v>
      </c>
      <c r="B8649">
        <v>5</v>
      </c>
      <c r="C8649">
        <v>4</v>
      </c>
      <c r="D8649">
        <v>4</v>
      </c>
      <c r="E8649">
        <v>4</v>
      </c>
      <c r="F8649">
        <v>4</v>
      </c>
      <c r="G8649">
        <v>3</v>
      </c>
      <c r="H8649">
        <v>5</v>
      </c>
      <c r="I8649">
        <v>3</v>
      </c>
      <c r="J8649">
        <v>4</v>
      </c>
      <c r="K8649">
        <v>36</v>
      </c>
      <c r="L8649">
        <v>4</v>
      </c>
      <c r="M8649">
        <v>5</v>
      </c>
      <c r="N8649">
        <v>3</v>
      </c>
      <c r="O8649">
        <v>4</v>
      </c>
      <c r="P8649">
        <v>4</v>
      </c>
      <c r="Q8649">
        <v>4</v>
      </c>
      <c r="R8649">
        <v>3</v>
      </c>
      <c r="S8649">
        <v>4</v>
      </c>
      <c r="T8649">
        <v>4</v>
      </c>
      <c r="U8649">
        <v>35</v>
      </c>
      <c r="V8649">
        <v>71</v>
      </c>
      <c r="W8649" t="s">
        <v>376</v>
      </c>
      <c r="X8649" t="s">
        <v>10904</v>
      </c>
      <c r="Y8649" t="s">
        <v>10</v>
      </c>
    </row>
    <row r="8650" spans="1:25" x14ac:dyDescent="0.25">
      <c r="A8650" t="s">
        <v>10905</v>
      </c>
      <c r="B8650">
        <v>4</v>
      </c>
      <c r="C8650">
        <v>4</v>
      </c>
      <c r="D8650">
        <v>4</v>
      </c>
      <c r="E8650">
        <v>4</v>
      </c>
      <c r="F8650">
        <v>3</v>
      </c>
      <c r="G8650">
        <v>5</v>
      </c>
      <c r="H8650">
        <v>5</v>
      </c>
      <c r="I8650">
        <v>5</v>
      </c>
      <c r="J8650">
        <v>3</v>
      </c>
      <c r="K8650">
        <v>37</v>
      </c>
      <c r="L8650">
        <v>4</v>
      </c>
      <c r="M8650">
        <v>4</v>
      </c>
      <c r="N8650">
        <v>4</v>
      </c>
      <c r="O8650">
        <v>4</v>
      </c>
      <c r="P8650">
        <v>3</v>
      </c>
      <c r="Q8650">
        <v>5</v>
      </c>
      <c r="R8650">
        <v>5</v>
      </c>
      <c r="S8650">
        <v>5</v>
      </c>
      <c r="T8650">
        <v>3</v>
      </c>
      <c r="U8650">
        <v>37</v>
      </c>
      <c r="V8650">
        <v>74</v>
      </c>
      <c r="W8650" t="s">
        <v>18</v>
      </c>
      <c r="X8650" t="s">
        <v>8828</v>
      </c>
      <c r="Y8650" t="s">
        <v>10</v>
      </c>
    </row>
    <row r="8651" spans="1:25" x14ac:dyDescent="0.25">
      <c r="A8651" t="s">
        <v>10905</v>
      </c>
      <c r="B8651">
        <v>4</v>
      </c>
      <c r="C8651">
        <v>5</v>
      </c>
      <c r="D8651">
        <v>4</v>
      </c>
      <c r="E8651">
        <v>3</v>
      </c>
      <c r="F8651">
        <v>4</v>
      </c>
      <c r="G8651">
        <v>3</v>
      </c>
      <c r="H8651">
        <v>4</v>
      </c>
      <c r="I8651">
        <v>5</v>
      </c>
      <c r="J8651">
        <v>4</v>
      </c>
      <c r="K8651">
        <v>36</v>
      </c>
      <c r="L8651">
        <v>3</v>
      </c>
      <c r="M8651">
        <v>4</v>
      </c>
      <c r="N8651">
        <v>5</v>
      </c>
      <c r="O8651">
        <v>4</v>
      </c>
      <c r="P8651">
        <v>4</v>
      </c>
      <c r="Q8651">
        <v>5</v>
      </c>
      <c r="R8651">
        <v>4</v>
      </c>
      <c r="S8651">
        <v>3</v>
      </c>
      <c r="T8651">
        <v>4</v>
      </c>
      <c r="U8651">
        <v>36</v>
      </c>
      <c r="V8651">
        <v>72</v>
      </c>
      <c r="W8651" t="s">
        <v>2405</v>
      </c>
      <c r="X8651" t="s">
        <v>769</v>
      </c>
      <c r="Y8651" t="s">
        <v>10</v>
      </c>
    </row>
    <row r="8652" spans="1:25" x14ac:dyDescent="0.25">
      <c r="A8652" t="s">
        <v>10905</v>
      </c>
      <c r="B8652">
        <v>4</v>
      </c>
      <c r="C8652">
        <v>4</v>
      </c>
      <c r="D8652">
        <v>4</v>
      </c>
      <c r="E8652">
        <v>5</v>
      </c>
      <c r="F8652">
        <v>3</v>
      </c>
      <c r="G8652">
        <v>4</v>
      </c>
      <c r="H8652">
        <v>4</v>
      </c>
      <c r="I8652">
        <v>3</v>
      </c>
      <c r="J8652">
        <v>4</v>
      </c>
      <c r="K8652">
        <v>35</v>
      </c>
      <c r="L8652">
        <v>4</v>
      </c>
      <c r="M8652">
        <v>3</v>
      </c>
      <c r="N8652">
        <v>4</v>
      </c>
      <c r="O8652">
        <v>4</v>
      </c>
      <c r="P8652">
        <v>4</v>
      </c>
      <c r="Q8652">
        <v>5</v>
      </c>
      <c r="R8652">
        <v>3</v>
      </c>
      <c r="S8652">
        <v>5</v>
      </c>
      <c r="T8652">
        <v>4</v>
      </c>
      <c r="U8652">
        <v>36</v>
      </c>
      <c r="V8652">
        <v>71</v>
      </c>
      <c r="W8652" t="s">
        <v>848</v>
      </c>
      <c r="X8652" t="s">
        <v>1480</v>
      </c>
      <c r="Y8652" t="s">
        <v>10</v>
      </c>
    </row>
    <row r="8653" spans="1:25" x14ac:dyDescent="0.25">
      <c r="A8653" t="s">
        <v>10906</v>
      </c>
      <c r="B8653">
        <v>5</v>
      </c>
      <c r="C8653">
        <v>4</v>
      </c>
      <c r="D8653">
        <v>4</v>
      </c>
      <c r="E8653">
        <v>4</v>
      </c>
      <c r="F8653">
        <v>4</v>
      </c>
      <c r="G8653">
        <v>3</v>
      </c>
      <c r="H8653">
        <v>4</v>
      </c>
      <c r="I8653">
        <v>5</v>
      </c>
      <c r="J8653">
        <v>3</v>
      </c>
      <c r="K8653">
        <v>36</v>
      </c>
      <c r="L8653">
        <v>5</v>
      </c>
      <c r="M8653">
        <v>4</v>
      </c>
      <c r="N8653">
        <v>5</v>
      </c>
      <c r="O8653">
        <v>3</v>
      </c>
      <c r="P8653">
        <v>4</v>
      </c>
      <c r="Q8653">
        <v>4</v>
      </c>
      <c r="R8653">
        <v>3</v>
      </c>
      <c r="S8653">
        <v>4</v>
      </c>
      <c r="T8653">
        <v>4</v>
      </c>
      <c r="U8653">
        <v>36</v>
      </c>
      <c r="V8653">
        <v>72</v>
      </c>
      <c r="W8653" t="s">
        <v>8</v>
      </c>
      <c r="X8653" t="s">
        <v>10907</v>
      </c>
      <c r="Y8653" t="s">
        <v>10</v>
      </c>
    </row>
    <row r="8654" spans="1:25" x14ac:dyDescent="0.25">
      <c r="A8654" t="s">
        <v>10908</v>
      </c>
      <c r="B8654">
        <v>4</v>
      </c>
      <c r="C8654">
        <v>4</v>
      </c>
      <c r="D8654">
        <v>3</v>
      </c>
      <c r="E8654">
        <v>5</v>
      </c>
      <c r="F8654">
        <v>4</v>
      </c>
      <c r="G8654">
        <v>5</v>
      </c>
      <c r="H8654">
        <v>4</v>
      </c>
      <c r="I8654">
        <v>3</v>
      </c>
      <c r="J8654">
        <v>4</v>
      </c>
      <c r="K8654">
        <v>36</v>
      </c>
      <c r="L8654">
        <v>4</v>
      </c>
      <c r="M8654">
        <v>3</v>
      </c>
      <c r="N8654">
        <v>4</v>
      </c>
      <c r="O8654">
        <v>5</v>
      </c>
      <c r="P8654">
        <v>4</v>
      </c>
      <c r="Q8654">
        <v>3</v>
      </c>
      <c r="R8654">
        <v>4</v>
      </c>
      <c r="S8654">
        <v>5</v>
      </c>
      <c r="T8654">
        <v>4</v>
      </c>
      <c r="U8654">
        <v>36</v>
      </c>
      <c r="V8654">
        <v>72</v>
      </c>
      <c r="W8654" t="s">
        <v>18</v>
      </c>
      <c r="X8654" t="s">
        <v>9950</v>
      </c>
      <c r="Y8654" t="s">
        <v>10</v>
      </c>
    </row>
    <row r="8655" spans="1:25" x14ac:dyDescent="0.25">
      <c r="A8655" t="s">
        <v>10909</v>
      </c>
      <c r="B8655">
        <v>4</v>
      </c>
      <c r="C8655">
        <v>5</v>
      </c>
      <c r="D8655">
        <v>4</v>
      </c>
      <c r="E8655">
        <v>3</v>
      </c>
      <c r="F8655">
        <v>5</v>
      </c>
      <c r="G8655">
        <v>4</v>
      </c>
      <c r="H8655">
        <v>4</v>
      </c>
      <c r="I8655">
        <v>4</v>
      </c>
      <c r="J8655">
        <v>3</v>
      </c>
      <c r="K8655">
        <v>36</v>
      </c>
      <c r="L8655">
        <v>4</v>
      </c>
      <c r="M8655">
        <v>4</v>
      </c>
      <c r="N8655">
        <v>3</v>
      </c>
      <c r="O8655">
        <v>4</v>
      </c>
      <c r="P8655">
        <v>4</v>
      </c>
      <c r="Q8655">
        <v>3</v>
      </c>
      <c r="R8655">
        <v>5</v>
      </c>
      <c r="S8655">
        <v>4</v>
      </c>
      <c r="T8655">
        <v>4</v>
      </c>
      <c r="U8655">
        <v>35</v>
      </c>
      <c r="V8655">
        <v>71</v>
      </c>
      <c r="W8655" t="s">
        <v>376</v>
      </c>
      <c r="X8655" t="s">
        <v>5139</v>
      </c>
      <c r="Y8655" t="s">
        <v>10</v>
      </c>
    </row>
    <row r="8656" spans="1:25" x14ac:dyDescent="0.25">
      <c r="A8656" t="s">
        <v>10910</v>
      </c>
      <c r="B8656">
        <v>4</v>
      </c>
      <c r="C8656">
        <v>5</v>
      </c>
      <c r="D8656">
        <v>3</v>
      </c>
      <c r="E8656">
        <v>4</v>
      </c>
      <c r="F8656">
        <v>4</v>
      </c>
      <c r="G8656">
        <v>5</v>
      </c>
      <c r="H8656">
        <v>4</v>
      </c>
      <c r="I8656">
        <v>4</v>
      </c>
      <c r="J8656">
        <v>3</v>
      </c>
      <c r="K8656">
        <v>36</v>
      </c>
      <c r="L8656">
        <v>4</v>
      </c>
      <c r="M8656">
        <v>4</v>
      </c>
      <c r="N8656">
        <v>3</v>
      </c>
      <c r="O8656">
        <v>5</v>
      </c>
      <c r="P8656">
        <v>4</v>
      </c>
      <c r="Q8656">
        <v>5</v>
      </c>
      <c r="R8656">
        <v>4</v>
      </c>
      <c r="S8656">
        <v>4</v>
      </c>
      <c r="T8656">
        <v>3</v>
      </c>
      <c r="U8656">
        <v>36</v>
      </c>
      <c r="V8656">
        <v>72</v>
      </c>
      <c r="W8656" t="s">
        <v>345</v>
      </c>
      <c r="X8656" t="s">
        <v>10911</v>
      </c>
      <c r="Y8656" t="s">
        <v>44</v>
      </c>
    </row>
    <row r="8657" spans="1:25" x14ac:dyDescent="0.25">
      <c r="A8657" t="s">
        <v>10912</v>
      </c>
      <c r="B8657">
        <v>4</v>
      </c>
      <c r="C8657">
        <v>3</v>
      </c>
      <c r="D8657">
        <v>4</v>
      </c>
      <c r="E8657">
        <v>5</v>
      </c>
      <c r="F8657">
        <v>5</v>
      </c>
      <c r="G8657">
        <v>4</v>
      </c>
      <c r="H8657">
        <v>4</v>
      </c>
      <c r="I8657">
        <v>3</v>
      </c>
      <c r="J8657">
        <v>4</v>
      </c>
      <c r="K8657">
        <v>36</v>
      </c>
      <c r="L8657">
        <v>0</v>
      </c>
      <c r="M8657">
        <v>0</v>
      </c>
      <c r="N8657">
        <v>0</v>
      </c>
      <c r="O8657">
        <v>0</v>
      </c>
      <c r="P8657">
        <v>0</v>
      </c>
      <c r="Q8657">
        <v>0</v>
      </c>
      <c r="R8657">
        <v>0</v>
      </c>
      <c r="S8657">
        <v>0</v>
      </c>
      <c r="T8657">
        <v>0</v>
      </c>
      <c r="U8657">
        <v>0</v>
      </c>
      <c r="V8657">
        <v>36</v>
      </c>
      <c r="W8657" t="s">
        <v>724</v>
      </c>
      <c r="X8657" t="s">
        <v>10913</v>
      </c>
      <c r="Y8657" t="s">
        <v>10</v>
      </c>
    </row>
    <row r="8658" spans="1:25" x14ac:dyDescent="0.25">
      <c r="A8658" t="s">
        <v>10914</v>
      </c>
      <c r="B8658">
        <v>4</v>
      </c>
      <c r="C8658">
        <v>5</v>
      </c>
      <c r="D8658">
        <v>4</v>
      </c>
      <c r="E8658">
        <v>3</v>
      </c>
      <c r="F8658">
        <v>4</v>
      </c>
      <c r="G8658">
        <v>4</v>
      </c>
      <c r="H8658">
        <v>3</v>
      </c>
      <c r="I8658">
        <v>5</v>
      </c>
      <c r="J8658">
        <v>4</v>
      </c>
      <c r="K8658">
        <v>36</v>
      </c>
      <c r="L8658">
        <v>4</v>
      </c>
      <c r="M8658">
        <v>5</v>
      </c>
      <c r="N8658">
        <v>4</v>
      </c>
      <c r="O8658">
        <v>3</v>
      </c>
      <c r="P8658">
        <v>4</v>
      </c>
      <c r="Q8658">
        <v>4</v>
      </c>
      <c r="R8658">
        <v>4</v>
      </c>
      <c r="S8658">
        <v>3</v>
      </c>
      <c r="T8658">
        <v>5</v>
      </c>
      <c r="U8658">
        <v>36</v>
      </c>
      <c r="V8658">
        <v>72</v>
      </c>
      <c r="X8658" t="s">
        <v>5885</v>
      </c>
      <c r="Y8658" t="s">
        <v>44</v>
      </c>
    </row>
    <row r="8659" spans="1:25" x14ac:dyDescent="0.25">
      <c r="A8659" t="s">
        <v>10915</v>
      </c>
      <c r="B8659">
        <v>3</v>
      </c>
      <c r="C8659">
        <v>4</v>
      </c>
      <c r="D8659">
        <v>4</v>
      </c>
      <c r="E8659">
        <v>5</v>
      </c>
      <c r="F8659">
        <v>3</v>
      </c>
      <c r="G8659">
        <v>4</v>
      </c>
      <c r="H8659">
        <v>3</v>
      </c>
      <c r="I8659">
        <v>3</v>
      </c>
      <c r="J8659">
        <v>4</v>
      </c>
      <c r="K8659">
        <v>33</v>
      </c>
      <c r="L8659">
        <v>4</v>
      </c>
      <c r="M8659">
        <v>5</v>
      </c>
      <c r="N8659">
        <v>3</v>
      </c>
      <c r="O8659">
        <v>4</v>
      </c>
      <c r="P8659">
        <v>4</v>
      </c>
      <c r="Q8659">
        <v>3</v>
      </c>
      <c r="R8659">
        <v>5</v>
      </c>
      <c r="S8659">
        <v>4</v>
      </c>
      <c r="T8659">
        <v>4</v>
      </c>
      <c r="U8659">
        <v>36</v>
      </c>
      <c r="V8659">
        <v>69</v>
      </c>
      <c r="W8659" t="s">
        <v>296</v>
      </c>
      <c r="X8659" t="s">
        <v>4693</v>
      </c>
      <c r="Y8659" t="s">
        <v>10</v>
      </c>
    </row>
    <row r="8660" spans="1:25" x14ac:dyDescent="0.25">
      <c r="A8660" t="s">
        <v>10916</v>
      </c>
      <c r="B8660">
        <v>4</v>
      </c>
      <c r="C8660">
        <v>3</v>
      </c>
      <c r="D8660">
        <v>4</v>
      </c>
      <c r="E8660">
        <v>3</v>
      </c>
      <c r="F8660">
        <v>4</v>
      </c>
      <c r="G8660">
        <v>5</v>
      </c>
      <c r="H8660">
        <v>4</v>
      </c>
      <c r="I8660">
        <v>4</v>
      </c>
      <c r="J8660">
        <v>4</v>
      </c>
      <c r="K8660">
        <v>35</v>
      </c>
      <c r="L8660">
        <v>5</v>
      </c>
      <c r="M8660">
        <v>4</v>
      </c>
      <c r="N8660">
        <v>4</v>
      </c>
      <c r="O8660">
        <v>3</v>
      </c>
      <c r="P8660">
        <v>4</v>
      </c>
      <c r="Q8660">
        <v>3</v>
      </c>
      <c r="R8660">
        <v>5</v>
      </c>
      <c r="S8660">
        <v>3</v>
      </c>
      <c r="T8660">
        <v>4</v>
      </c>
      <c r="U8660">
        <v>35</v>
      </c>
      <c r="V8660">
        <v>70</v>
      </c>
      <c r="W8660" t="s">
        <v>665</v>
      </c>
      <c r="X8660" t="s">
        <v>929</v>
      </c>
      <c r="Y8660" t="s">
        <v>10</v>
      </c>
    </row>
    <row r="8661" spans="1:25" x14ac:dyDescent="0.25">
      <c r="A8661" t="s">
        <v>10917</v>
      </c>
      <c r="B8661">
        <v>4</v>
      </c>
      <c r="C8661">
        <v>4</v>
      </c>
      <c r="D8661">
        <v>4</v>
      </c>
      <c r="E8661">
        <v>3</v>
      </c>
      <c r="F8661">
        <v>5</v>
      </c>
      <c r="G8661">
        <v>3</v>
      </c>
      <c r="H8661">
        <v>5</v>
      </c>
      <c r="I8661">
        <v>4</v>
      </c>
      <c r="J8661">
        <v>4</v>
      </c>
      <c r="K8661">
        <v>36</v>
      </c>
      <c r="L8661">
        <v>4</v>
      </c>
      <c r="M8661">
        <v>5</v>
      </c>
      <c r="N8661">
        <v>3</v>
      </c>
      <c r="O8661">
        <v>4</v>
      </c>
      <c r="P8661">
        <v>4</v>
      </c>
      <c r="Q8661">
        <v>4</v>
      </c>
      <c r="R8661">
        <v>4</v>
      </c>
      <c r="S8661">
        <v>3</v>
      </c>
      <c r="T8661">
        <v>5</v>
      </c>
      <c r="U8661">
        <v>36</v>
      </c>
      <c r="V8661">
        <v>72</v>
      </c>
      <c r="W8661" t="s">
        <v>110</v>
      </c>
      <c r="X8661" t="s">
        <v>10918</v>
      </c>
      <c r="Y8661" t="s">
        <v>10</v>
      </c>
    </row>
    <row r="8662" spans="1:25" x14ac:dyDescent="0.25">
      <c r="A8662" t="s">
        <v>10919</v>
      </c>
      <c r="B8662">
        <v>5</v>
      </c>
      <c r="C8662">
        <v>4</v>
      </c>
      <c r="D8662">
        <v>4</v>
      </c>
      <c r="E8662">
        <v>3</v>
      </c>
      <c r="F8662">
        <v>4</v>
      </c>
      <c r="G8662">
        <v>4</v>
      </c>
      <c r="H8662">
        <v>3</v>
      </c>
      <c r="I8662">
        <v>4</v>
      </c>
      <c r="J8662">
        <v>5</v>
      </c>
      <c r="K8662">
        <v>36</v>
      </c>
      <c r="L8662">
        <v>3</v>
      </c>
      <c r="M8662">
        <v>4</v>
      </c>
      <c r="N8662">
        <v>4</v>
      </c>
      <c r="O8662">
        <v>5</v>
      </c>
      <c r="P8662">
        <v>3</v>
      </c>
      <c r="Q8662">
        <v>4</v>
      </c>
      <c r="R8662">
        <v>3</v>
      </c>
      <c r="S8662">
        <v>4</v>
      </c>
      <c r="T8662">
        <v>5</v>
      </c>
      <c r="U8662">
        <v>35</v>
      </c>
      <c r="V8662">
        <v>71</v>
      </c>
      <c r="W8662" t="s">
        <v>52</v>
      </c>
      <c r="X8662" t="s">
        <v>653</v>
      </c>
      <c r="Y8662" t="s">
        <v>10</v>
      </c>
    </row>
    <row r="8663" spans="1:25" x14ac:dyDescent="0.25">
      <c r="A8663" t="s">
        <v>10919</v>
      </c>
      <c r="B8663">
        <v>4</v>
      </c>
      <c r="C8663">
        <v>4</v>
      </c>
      <c r="D8663">
        <v>3</v>
      </c>
      <c r="E8663">
        <v>4</v>
      </c>
      <c r="F8663">
        <v>4</v>
      </c>
      <c r="G8663">
        <v>5</v>
      </c>
      <c r="H8663">
        <v>4</v>
      </c>
      <c r="I8663">
        <v>3</v>
      </c>
      <c r="J8663">
        <v>5</v>
      </c>
      <c r="K8663">
        <v>36</v>
      </c>
      <c r="L8663">
        <v>4</v>
      </c>
      <c r="M8663">
        <v>3</v>
      </c>
      <c r="N8663">
        <v>4</v>
      </c>
      <c r="O8663">
        <v>5</v>
      </c>
      <c r="P8663">
        <v>4</v>
      </c>
      <c r="Q8663">
        <v>4</v>
      </c>
      <c r="R8663">
        <v>3</v>
      </c>
      <c r="S8663">
        <v>5</v>
      </c>
      <c r="T8663">
        <v>4</v>
      </c>
      <c r="U8663">
        <v>36</v>
      </c>
      <c r="V8663">
        <v>72</v>
      </c>
      <c r="W8663" t="s">
        <v>1317</v>
      </c>
      <c r="X8663" t="s">
        <v>10920</v>
      </c>
      <c r="Y8663" t="s">
        <v>44</v>
      </c>
    </row>
    <row r="8664" spans="1:25" x14ac:dyDescent="0.25">
      <c r="A8664" t="s">
        <v>10921</v>
      </c>
      <c r="B8664">
        <v>5</v>
      </c>
      <c r="C8664">
        <v>3</v>
      </c>
      <c r="D8664">
        <v>5</v>
      </c>
      <c r="E8664">
        <v>4</v>
      </c>
      <c r="F8664">
        <v>4</v>
      </c>
      <c r="G8664">
        <v>4</v>
      </c>
      <c r="H8664">
        <v>4</v>
      </c>
      <c r="I8664">
        <v>3</v>
      </c>
      <c r="J8664">
        <v>4</v>
      </c>
      <c r="K8664">
        <v>36</v>
      </c>
      <c r="L8664">
        <v>5</v>
      </c>
      <c r="M8664">
        <v>3</v>
      </c>
      <c r="N8664">
        <v>5</v>
      </c>
      <c r="O8664">
        <v>4</v>
      </c>
      <c r="P8664">
        <v>4</v>
      </c>
      <c r="Q8664">
        <v>4</v>
      </c>
      <c r="R8664">
        <v>4</v>
      </c>
      <c r="S8664">
        <v>3</v>
      </c>
      <c r="T8664">
        <v>4</v>
      </c>
      <c r="U8664">
        <v>36</v>
      </c>
      <c r="V8664">
        <v>72</v>
      </c>
      <c r="W8664" t="s">
        <v>1224</v>
      </c>
      <c r="X8664" t="s">
        <v>10923</v>
      </c>
      <c r="Y8664" t="s">
        <v>10</v>
      </c>
    </row>
    <row r="8665" spans="1:25" x14ac:dyDescent="0.25">
      <c r="A8665" t="s">
        <v>10921</v>
      </c>
      <c r="B8665">
        <v>4</v>
      </c>
      <c r="C8665">
        <v>3</v>
      </c>
      <c r="D8665">
        <v>5</v>
      </c>
      <c r="E8665">
        <v>4</v>
      </c>
      <c r="F8665">
        <v>3</v>
      </c>
      <c r="G8665">
        <v>4</v>
      </c>
      <c r="H8665">
        <v>5</v>
      </c>
      <c r="I8665">
        <v>4</v>
      </c>
      <c r="J8665">
        <v>4</v>
      </c>
      <c r="K8665">
        <v>36</v>
      </c>
      <c r="L8665">
        <v>4</v>
      </c>
      <c r="M8665">
        <v>4</v>
      </c>
      <c r="N8665">
        <v>3</v>
      </c>
      <c r="O8665">
        <v>5</v>
      </c>
      <c r="P8665">
        <v>5</v>
      </c>
      <c r="Q8665">
        <v>4</v>
      </c>
      <c r="R8665">
        <v>3</v>
      </c>
      <c r="S8665">
        <v>4</v>
      </c>
      <c r="T8665">
        <v>4</v>
      </c>
      <c r="U8665">
        <v>36</v>
      </c>
      <c r="V8665">
        <v>72</v>
      </c>
      <c r="W8665" t="s">
        <v>21</v>
      </c>
      <c r="X8665" t="s">
        <v>10922</v>
      </c>
      <c r="Y8665" t="s">
        <v>10</v>
      </c>
    </row>
    <row r="8666" spans="1:25" x14ac:dyDescent="0.25">
      <c r="A8666" t="s">
        <v>10924</v>
      </c>
      <c r="B8666">
        <v>5</v>
      </c>
      <c r="C8666">
        <v>4</v>
      </c>
      <c r="D8666">
        <v>5</v>
      </c>
      <c r="E8666">
        <v>3</v>
      </c>
      <c r="F8666">
        <v>4</v>
      </c>
      <c r="G8666">
        <v>4</v>
      </c>
      <c r="H8666">
        <v>4</v>
      </c>
      <c r="I8666">
        <v>3</v>
      </c>
      <c r="J8666">
        <v>4</v>
      </c>
      <c r="K8666">
        <v>36</v>
      </c>
      <c r="L8666">
        <v>4</v>
      </c>
      <c r="M8666">
        <v>4</v>
      </c>
      <c r="N8666">
        <v>5</v>
      </c>
      <c r="O8666">
        <v>3</v>
      </c>
      <c r="P8666">
        <v>5</v>
      </c>
      <c r="Q8666">
        <v>4</v>
      </c>
      <c r="R8666">
        <v>4</v>
      </c>
      <c r="S8666">
        <v>3</v>
      </c>
      <c r="T8666">
        <v>4</v>
      </c>
      <c r="U8666">
        <v>36</v>
      </c>
      <c r="V8666">
        <v>72</v>
      </c>
      <c r="W8666" t="s">
        <v>236</v>
      </c>
      <c r="X8666" t="s">
        <v>10925</v>
      </c>
      <c r="Y8666" t="s">
        <v>10</v>
      </c>
    </row>
    <row r="8667" spans="1:25" x14ac:dyDescent="0.25">
      <c r="A8667" t="s">
        <v>10926</v>
      </c>
      <c r="B8667">
        <v>4</v>
      </c>
      <c r="C8667">
        <v>4</v>
      </c>
      <c r="D8667">
        <v>3</v>
      </c>
      <c r="E8667">
        <v>4</v>
      </c>
      <c r="F8667">
        <v>5</v>
      </c>
      <c r="G8667">
        <v>3</v>
      </c>
      <c r="H8667">
        <v>4</v>
      </c>
      <c r="I8667">
        <v>4</v>
      </c>
      <c r="J8667">
        <v>5</v>
      </c>
      <c r="K8667">
        <v>36</v>
      </c>
      <c r="L8667">
        <v>0</v>
      </c>
      <c r="M8667">
        <v>0</v>
      </c>
      <c r="N8667">
        <v>0</v>
      </c>
      <c r="O8667">
        <v>0</v>
      </c>
      <c r="P8667">
        <v>0</v>
      </c>
      <c r="Q8667">
        <v>0</v>
      </c>
      <c r="R8667">
        <v>0</v>
      </c>
      <c r="S8667">
        <v>0</v>
      </c>
      <c r="T8667">
        <v>0</v>
      </c>
      <c r="U8667">
        <v>0</v>
      </c>
      <c r="V8667">
        <v>36</v>
      </c>
      <c r="W8667" t="s">
        <v>9956</v>
      </c>
      <c r="X8667" t="s">
        <v>10927</v>
      </c>
      <c r="Y8667" t="s">
        <v>44</v>
      </c>
    </row>
    <row r="8668" spans="1:25" x14ac:dyDescent="0.25">
      <c r="A8668" t="s">
        <v>10928</v>
      </c>
      <c r="B8668">
        <v>5</v>
      </c>
      <c r="C8668">
        <v>3</v>
      </c>
      <c r="D8668">
        <v>5</v>
      </c>
      <c r="E8668">
        <v>4</v>
      </c>
      <c r="F8668">
        <v>4</v>
      </c>
      <c r="G8668">
        <v>4</v>
      </c>
      <c r="H8668">
        <v>3</v>
      </c>
      <c r="I8668">
        <v>4</v>
      </c>
      <c r="J8668">
        <v>4</v>
      </c>
      <c r="K8668">
        <v>36</v>
      </c>
      <c r="L8668">
        <v>4</v>
      </c>
      <c r="M8668">
        <v>5</v>
      </c>
      <c r="N8668">
        <v>4</v>
      </c>
      <c r="O8668">
        <v>3</v>
      </c>
      <c r="P8668">
        <v>4</v>
      </c>
      <c r="Q8668">
        <v>3</v>
      </c>
      <c r="R8668">
        <v>5</v>
      </c>
      <c r="S8668">
        <v>3</v>
      </c>
      <c r="T8668">
        <v>4</v>
      </c>
      <c r="U8668">
        <v>35</v>
      </c>
      <c r="V8668">
        <v>71</v>
      </c>
      <c r="W8668" t="s">
        <v>296</v>
      </c>
      <c r="X8668" t="s">
        <v>1379</v>
      </c>
      <c r="Y8668" t="s">
        <v>10</v>
      </c>
    </row>
    <row r="8669" spans="1:25" x14ac:dyDescent="0.25">
      <c r="A8669" t="s">
        <v>10929</v>
      </c>
      <c r="B8669">
        <v>4</v>
      </c>
      <c r="C8669">
        <v>4</v>
      </c>
      <c r="D8669">
        <v>4</v>
      </c>
      <c r="E8669">
        <v>3</v>
      </c>
      <c r="F8669">
        <v>5</v>
      </c>
      <c r="G8669">
        <v>3</v>
      </c>
      <c r="H8669">
        <v>4</v>
      </c>
      <c r="I8669">
        <v>5</v>
      </c>
      <c r="J8669">
        <v>4</v>
      </c>
      <c r="K8669">
        <v>36</v>
      </c>
      <c r="L8669">
        <v>4</v>
      </c>
      <c r="M8669">
        <v>5</v>
      </c>
      <c r="N8669">
        <v>4</v>
      </c>
      <c r="O8669">
        <v>4</v>
      </c>
      <c r="P8669">
        <v>4</v>
      </c>
      <c r="Q8669">
        <v>3</v>
      </c>
      <c r="R8669">
        <v>5</v>
      </c>
      <c r="S8669">
        <v>4</v>
      </c>
      <c r="T8669">
        <v>3</v>
      </c>
      <c r="U8669">
        <v>36</v>
      </c>
      <c r="V8669">
        <v>72</v>
      </c>
      <c r="W8669" t="s">
        <v>102</v>
      </c>
      <c r="X8669" t="s">
        <v>9480</v>
      </c>
      <c r="Y8669" t="s">
        <v>44</v>
      </c>
    </row>
    <row r="8670" spans="1:25" x14ac:dyDescent="0.25">
      <c r="A8670" t="s">
        <v>10930</v>
      </c>
      <c r="B8670">
        <v>4</v>
      </c>
      <c r="C8670">
        <v>4</v>
      </c>
      <c r="D8670">
        <v>5</v>
      </c>
      <c r="E8670">
        <v>3</v>
      </c>
      <c r="F8670">
        <v>4</v>
      </c>
      <c r="G8670">
        <v>3</v>
      </c>
      <c r="H8670">
        <v>4</v>
      </c>
      <c r="I8670">
        <v>4</v>
      </c>
      <c r="J8670">
        <v>5</v>
      </c>
      <c r="K8670">
        <v>36</v>
      </c>
      <c r="L8670">
        <v>4</v>
      </c>
      <c r="M8670">
        <v>4</v>
      </c>
      <c r="N8670">
        <v>3</v>
      </c>
      <c r="O8670">
        <v>5</v>
      </c>
      <c r="P8670">
        <v>4</v>
      </c>
      <c r="Q8670">
        <v>5</v>
      </c>
      <c r="R8670">
        <v>3</v>
      </c>
      <c r="S8670">
        <v>4</v>
      </c>
      <c r="T8670">
        <v>4</v>
      </c>
      <c r="U8670">
        <v>36</v>
      </c>
      <c r="V8670">
        <v>72</v>
      </c>
      <c r="W8670" t="s">
        <v>21</v>
      </c>
      <c r="X8670" t="s">
        <v>3773</v>
      </c>
      <c r="Y8670" t="s">
        <v>10</v>
      </c>
    </row>
    <row r="8671" spans="1:25" x14ac:dyDescent="0.25">
      <c r="A8671" t="s">
        <v>10931</v>
      </c>
      <c r="B8671">
        <v>3</v>
      </c>
      <c r="C8671">
        <v>3</v>
      </c>
      <c r="D8671">
        <v>3</v>
      </c>
      <c r="E8671">
        <v>4</v>
      </c>
      <c r="F8671">
        <v>3</v>
      </c>
      <c r="G8671">
        <v>4</v>
      </c>
      <c r="H8671">
        <v>3</v>
      </c>
      <c r="I8671">
        <v>4</v>
      </c>
      <c r="J8671">
        <v>4</v>
      </c>
      <c r="K8671">
        <v>31</v>
      </c>
      <c r="L8671">
        <v>0</v>
      </c>
      <c r="M8671">
        <v>0</v>
      </c>
      <c r="N8671">
        <v>0</v>
      </c>
      <c r="O8671">
        <v>0</v>
      </c>
      <c r="P8671">
        <v>0</v>
      </c>
      <c r="Q8671">
        <v>0</v>
      </c>
      <c r="R8671">
        <v>0</v>
      </c>
      <c r="S8671">
        <v>0</v>
      </c>
      <c r="T8671">
        <v>0</v>
      </c>
      <c r="U8671">
        <v>0</v>
      </c>
      <c r="V8671">
        <v>31</v>
      </c>
      <c r="W8671" t="s">
        <v>61</v>
      </c>
      <c r="X8671" t="s">
        <v>107</v>
      </c>
      <c r="Y8671" t="s">
        <v>10</v>
      </c>
    </row>
    <row r="8672" spans="1:25" x14ac:dyDescent="0.25">
      <c r="A8672" t="s">
        <v>10933</v>
      </c>
      <c r="B8672">
        <v>4</v>
      </c>
      <c r="C8672">
        <v>3</v>
      </c>
      <c r="D8672">
        <v>4</v>
      </c>
      <c r="E8672">
        <v>3</v>
      </c>
      <c r="F8672">
        <v>5</v>
      </c>
      <c r="G8672">
        <v>3</v>
      </c>
      <c r="H8672">
        <v>4</v>
      </c>
      <c r="I8672">
        <v>4</v>
      </c>
      <c r="J8672">
        <v>4</v>
      </c>
      <c r="K8672">
        <v>34</v>
      </c>
      <c r="L8672">
        <v>4</v>
      </c>
      <c r="M8672">
        <v>3</v>
      </c>
      <c r="N8672">
        <v>5</v>
      </c>
      <c r="O8672">
        <v>3</v>
      </c>
      <c r="P8672">
        <v>5</v>
      </c>
      <c r="Q8672">
        <v>3</v>
      </c>
      <c r="R8672">
        <v>4</v>
      </c>
      <c r="S8672">
        <v>5</v>
      </c>
      <c r="T8672">
        <v>4</v>
      </c>
      <c r="U8672">
        <v>36</v>
      </c>
      <c r="V8672">
        <v>70</v>
      </c>
      <c r="W8672" t="s">
        <v>39</v>
      </c>
      <c r="X8672" t="s">
        <v>2001</v>
      </c>
      <c r="Y8672" t="s">
        <v>10</v>
      </c>
    </row>
    <row r="8673" spans="1:25" x14ac:dyDescent="0.25">
      <c r="A8673" t="s">
        <v>10934</v>
      </c>
      <c r="B8673">
        <v>4</v>
      </c>
      <c r="C8673">
        <v>3</v>
      </c>
      <c r="D8673">
        <v>4</v>
      </c>
      <c r="E8673">
        <v>3</v>
      </c>
      <c r="F8673">
        <v>5</v>
      </c>
      <c r="G8673">
        <v>3</v>
      </c>
      <c r="H8673">
        <v>4</v>
      </c>
      <c r="I8673">
        <v>4</v>
      </c>
      <c r="J8673">
        <v>4</v>
      </c>
      <c r="K8673">
        <v>34</v>
      </c>
      <c r="L8673">
        <v>4</v>
      </c>
      <c r="M8673">
        <v>3</v>
      </c>
      <c r="N8673">
        <v>5</v>
      </c>
      <c r="O8673">
        <v>3</v>
      </c>
      <c r="P8673">
        <v>5</v>
      </c>
      <c r="Q8673">
        <v>3</v>
      </c>
      <c r="R8673">
        <v>4</v>
      </c>
      <c r="S8673">
        <v>5</v>
      </c>
      <c r="T8673">
        <v>4</v>
      </c>
      <c r="U8673">
        <v>36</v>
      </c>
      <c r="V8673">
        <v>70</v>
      </c>
      <c r="W8673" t="s">
        <v>39</v>
      </c>
      <c r="X8673" t="s">
        <v>2001</v>
      </c>
      <c r="Y8673" t="s">
        <v>10</v>
      </c>
    </row>
    <row r="8674" spans="1:25" x14ac:dyDescent="0.25">
      <c r="A8674" t="s">
        <v>10935</v>
      </c>
      <c r="B8674">
        <v>4</v>
      </c>
      <c r="C8674">
        <v>4</v>
      </c>
      <c r="D8674">
        <v>3</v>
      </c>
      <c r="E8674">
        <v>3</v>
      </c>
      <c r="F8674">
        <v>4</v>
      </c>
      <c r="G8674">
        <v>4</v>
      </c>
      <c r="H8674">
        <v>5</v>
      </c>
      <c r="I8674">
        <v>3</v>
      </c>
      <c r="J8674">
        <v>4</v>
      </c>
      <c r="K8674">
        <v>34</v>
      </c>
      <c r="L8674">
        <v>3</v>
      </c>
      <c r="M8674">
        <v>4</v>
      </c>
      <c r="N8674">
        <v>3</v>
      </c>
      <c r="O8674">
        <v>4</v>
      </c>
      <c r="P8674">
        <v>5</v>
      </c>
      <c r="Q8674">
        <v>4</v>
      </c>
      <c r="R8674">
        <v>3</v>
      </c>
      <c r="S8674">
        <v>5</v>
      </c>
      <c r="T8674">
        <v>4</v>
      </c>
      <c r="U8674">
        <v>35</v>
      </c>
      <c r="V8674">
        <v>69</v>
      </c>
      <c r="W8674" t="s">
        <v>55</v>
      </c>
      <c r="X8674" t="s">
        <v>10936</v>
      </c>
      <c r="Y8674" t="s">
        <v>10</v>
      </c>
    </row>
    <row r="8675" spans="1:25" x14ac:dyDescent="0.25">
      <c r="A8675" t="s">
        <v>10937</v>
      </c>
      <c r="B8675">
        <v>4</v>
      </c>
      <c r="C8675">
        <v>5</v>
      </c>
      <c r="D8675">
        <v>4</v>
      </c>
      <c r="E8675">
        <v>3</v>
      </c>
      <c r="F8675">
        <v>4</v>
      </c>
      <c r="G8675">
        <v>4</v>
      </c>
      <c r="H8675">
        <v>5</v>
      </c>
      <c r="I8675">
        <v>3</v>
      </c>
      <c r="J8675">
        <v>4</v>
      </c>
      <c r="K8675">
        <v>36</v>
      </c>
      <c r="L8675">
        <v>4</v>
      </c>
      <c r="M8675">
        <v>3</v>
      </c>
      <c r="N8675">
        <v>4</v>
      </c>
      <c r="O8675">
        <v>4</v>
      </c>
      <c r="P8675">
        <v>4</v>
      </c>
      <c r="Q8675">
        <v>5</v>
      </c>
      <c r="R8675">
        <v>3</v>
      </c>
      <c r="S8675">
        <v>4</v>
      </c>
      <c r="T8675">
        <v>5</v>
      </c>
      <c r="U8675">
        <v>36</v>
      </c>
      <c r="V8675">
        <v>72</v>
      </c>
      <c r="W8675" t="s">
        <v>1156</v>
      </c>
      <c r="X8675" t="s">
        <v>10534</v>
      </c>
      <c r="Y8675" t="s">
        <v>50</v>
      </c>
    </row>
    <row r="8676" spans="1:25" x14ac:dyDescent="0.25">
      <c r="A8676" t="s">
        <v>10938</v>
      </c>
      <c r="B8676">
        <v>5</v>
      </c>
      <c r="C8676">
        <v>4</v>
      </c>
      <c r="D8676">
        <v>4</v>
      </c>
      <c r="E8676">
        <v>5</v>
      </c>
      <c r="F8676">
        <v>4</v>
      </c>
      <c r="G8676">
        <v>3</v>
      </c>
      <c r="H8676">
        <v>4</v>
      </c>
      <c r="I8676">
        <v>3</v>
      </c>
      <c r="J8676">
        <v>4</v>
      </c>
      <c r="K8676">
        <v>36</v>
      </c>
      <c r="L8676">
        <v>5</v>
      </c>
      <c r="M8676">
        <v>4</v>
      </c>
      <c r="N8676">
        <v>4</v>
      </c>
      <c r="O8676">
        <v>4</v>
      </c>
      <c r="P8676">
        <v>3</v>
      </c>
      <c r="Q8676">
        <v>4</v>
      </c>
      <c r="R8676">
        <v>5</v>
      </c>
      <c r="S8676">
        <v>3</v>
      </c>
      <c r="T8676">
        <v>4</v>
      </c>
      <c r="U8676">
        <v>36</v>
      </c>
      <c r="V8676">
        <v>72</v>
      </c>
      <c r="W8676" t="s">
        <v>152</v>
      </c>
      <c r="X8676" t="s">
        <v>1978</v>
      </c>
      <c r="Y8676" t="s">
        <v>10</v>
      </c>
    </row>
    <row r="8677" spans="1:25" x14ac:dyDescent="0.25">
      <c r="A8677" t="s">
        <v>10939</v>
      </c>
      <c r="B8677">
        <v>5</v>
      </c>
      <c r="C8677">
        <v>4</v>
      </c>
      <c r="D8677">
        <v>4</v>
      </c>
      <c r="E8677">
        <v>5</v>
      </c>
      <c r="F8677">
        <v>4</v>
      </c>
      <c r="G8677">
        <v>3</v>
      </c>
      <c r="H8677">
        <v>4</v>
      </c>
      <c r="I8677">
        <v>3</v>
      </c>
      <c r="J8677">
        <v>4</v>
      </c>
      <c r="K8677">
        <v>36</v>
      </c>
      <c r="L8677">
        <v>5</v>
      </c>
      <c r="M8677">
        <v>4</v>
      </c>
      <c r="N8677">
        <v>4</v>
      </c>
      <c r="O8677">
        <v>4</v>
      </c>
      <c r="P8677">
        <v>3</v>
      </c>
      <c r="Q8677">
        <v>4</v>
      </c>
      <c r="R8677">
        <v>5</v>
      </c>
      <c r="S8677">
        <v>3</v>
      </c>
      <c r="T8677">
        <v>4</v>
      </c>
      <c r="U8677">
        <v>36</v>
      </c>
      <c r="V8677">
        <v>72</v>
      </c>
      <c r="W8677" t="s">
        <v>152</v>
      </c>
      <c r="X8677" t="s">
        <v>1978</v>
      </c>
      <c r="Y8677" t="s">
        <v>10</v>
      </c>
    </row>
    <row r="8678" spans="1:25" x14ac:dyDescent="0.25">
      <c r="A8678" t="s">
        <v>10940</v>
      </c>
      <c r="B8678">
        <v>5</v>
      </c>
      <c r="C8678">
        <v>4</v>
      </c>
      <c r="D8678">
        <v>5</v>
      </c>
      <c r="E8678">
        <v>3</v>
      </c>
      <c r="F8678">
        <v>4</v>
      </c>
      <c r="G8678">
        <v>4</v>
      </c>
      <c r="H8678">
        <v>4</v>
      </c>
      <c r="I8678">
        <v>3</v>
      </c>
      <c r="J8678">
        <v>4</v>
      </c>
      <c r="K8678">
        <v>36</v>
      </c>
      <c r="L8678">
        <v>4</v>
      </c>
      <c r="M8678">
        <v>3</v>
      </c>
      <c r="N8678">
        <v>4</v>
      </c>
      <c r="O8678">
        <v>5</v>
      </c>
      <c r="P8678">
        <v>4</v>
      </c>
      <c r="Q8678">
        <v>3</v>
      </c>
      <c r="R8678">
        <v>5</v>
      </c>
      <c r="S8678">
        <v>4</v>
      </c>
      <c r="T8678">
        <v>4</v>
      </c>
      <c r="U8678">
        <v>36</v>
      </c>
      <c r="V8678">
        <v>72</v>
      </c>
      <c r="W8678" t="s">
        <v>166</v>
      </c>
      <c r="X8678" t="s">
        <v>10941</v>
      </c>
      <c r="Y8678" t="s">
        <v>10</v>
      </c>
    </row>
    <row r="8679" spans="1:25" x14ac:dyDescent="0.25">
      <c r="A8679" t="s">
        <v>10942</v>
      </c>
      <c r="B8679">
        <v>4</v>
      </c>
      <c r="C8679">
        <v>4</v>
      </c>
      <c r="D8679">
        <v>3</v>
      </c>
      <c r="E8679">
        <v>4</v>
      </c>
      <c r="F8679">
        <v>5</v>
      </c>
      <c r="G8679">
        <v>5</v>
      </c>
      <c r="H8679">
        <v>3</v>
      </c>
      <c r="I8679">
        <v>5</v>
      </c>
      <c r="J8679">
        <v>3</v>
      </c>
      <c r="K8679">
        <v>36</v>
      </c>
      <c r="L8679">
        <v>4</v>
      </c>
      <c r="M8679">
        <v>3</v>
      </c>
      <c r="N8679">
        <v>4</v>
      </c>
      <c r="O8679">
        <v>4</v>
      </c>
      <c r="P8679">
        <v>5</v>
      </c>
      <c r="Q8679">
        <v>4</v>
      </c>
      <c r="R8679">
        <v>4</v>
      </c>
      <c r="S8679">
        <v>4</v>
      </c>
      <c r="T8679">
        <v>4</v>
      </c>
      <c r="U8679">
        <v>36</v>
      </c>
      <c r="V8679">
        <v>72</v>
      </c>
      <c r="W8679" t="s">
        <v>260</v>
      </c>
      <c r="X8679" t="s">
        <v>1673</v>
      </c>
      <c r="Y8679" t="s">
        <v>44</v>
      </c>
    </row>
    <row r="8680" spans="1:25" x14ac:dyDescent="0.25">
      <c r="A8680" t="s">
        <v>10942</v>
      </c>
      <c r="B8680">
        <v>4</v>
      </c>
      <c r="C8680">
        <v>5</v>
      </c>
      <c r="D8680">
        <v>4</v>
      </c>
      <c r="E8680">
        <v>3</v>
      </c>
      <c r="F8680">
        <v>4</v>
      </c>
      <c r="G8680">
        <v>3</v>
      </c>
      <c r="H8680">
        <v>4</v>
      </c>
      <c r="I8680">
        <v>5</v>
      </c>
      <c r="J8680">
        <v>4</v>
      </c>
      <c r="K8680">
        <v>36</v>
      </c>
      <c r="L8680">
        <v>3</v>
      </c>
      <c r="M8680">
        <v>4</v>
      </c>
      <c r="N8680">
        <v>5</v>
      </c>
      <c r="O8680">
        <v>4</v>
      </c>
      <c r="P8680">
        <v>4</v>
      </c>
      <c r="Q8680">
        <v>5</v>
      </c>
      <c r="R8680">
        <v>4</v>
      </c>
      <c r="S8680">
        <v>3</v>
      </c>
      <c r="T8680">
        <v>4</v>
      </c>
      <c r="U8680">
        <v>36</v>
      </c>
      <c r="V8680">
        <v>72</v>
      </c>
      <c r="W8680" t="s">
        <v>2405</v>
      </c>
      <c r="X8680" t="s">
        <v>769</v>
      </c>
      <c r="Y8680" t="s">
        <v>10</v>
      </c>
    </row>
    <row r="8681" spans="1:25" x14ac:dyDescent="0.25">
      <c r="A8681" t="s">
        <v>10942</v>
      </c>
      <c r="B8681">
        <v>5</v>
      </c>
      <c r="C8681">
        <v>3</v>
      </c>
      <c r="D8681">
        <v>4</v>
      </c>
      <c r="E8681">
        <v>5</v>
      </c>
      <c r="F8681">
        <v>4</v>
      </c>
      <c r="G8681">
        <v>3</v>
      </c>
      <c r="H8681">
        <v>4</v>
      </c>
      <c r="I8681">
        <v>4</v>
      </c>
      <c r="J8681">
        <v>4</v>
      </c>
      <c r="K8681">
        <v>36</v>
      </c>
      <c r="L8681">
        <v>4</v>
      </c>
      <c r="M8681">
        <v>4</v>
      </c>
      <c r="N8681">
        <v>4</v>
      </c>
      <c r="O8681">
        <v>3</v>
      </c>
      <c r="P8681">
        <v>5</v>
      </c>
      <c r="Q8681">
        <v>4</v>
      </c>
      <c r="R8681">
        <v>3</v>
      </c>
      <c r="S8681">
        <v>4</v>
      </c>
      <c r="T8681">
        <v>5</v>
      </c>
      <c r="U8681">
        <v>36</v>
      </c>
      <c r="V8681">
        <v>72</v>
      </c>
      <c r="W8681" t="s">
        <v>296</v>
      </c>
      <c r="X8681" t="s">
        <v>10943</v>
      </c>
      <c r="Y8681" t="s">
        <v>10</v>
      </c>
    </row>
    <row r="8682" spans="1:25" x14ac:dyDescent="0.25">
      <c r="A8682" t="s">
        <v>10944</v>
      </c>
      <c r="B8682">
        <v>4</v>
      </c>
      <c r="C8682">
        <v>5</v>
      </c>
      <c r="D8682">
        <v>3</v>
      </c>
      <c r="E8682">
        <v>4</v>
      </c>
      <c r="F8682">
        <v>4</v>
      </c>
      <c r="G8682">
        <v>4</v>
      </c>
      <c r="H8682">
        <v>5</v>
      </c>
      <c r="I8682">
        <v>3</v>
      </c>
      <c r="J8682">
        <v>4</v>
      </c>
      <c r="K8682">
        <v>36</v>
      </c>
      <c r="L8682">
        <v>4</v>
      </c>
      <c r="M8682">
        <v>3</v>
      </c>
      <c r="N8682">
        <v>5</v>
      </c>
      <c r="O8682">
        <v>4</v>
      </c>
      <c r="P8682">
        <v>3</v>
      </c>
      <c r="Q8682">
        <v>4</v>
      </c>
      <c r="R8682">
        <v>4</v>
      </c>
      <c r="S8682">
        <v>5</v>
      </c>
      <c r="T8682">
        <v>4</v>
      </c>
      <c r="U8682">
        <v>36</v>
      </c>
      <c r="V8682">
        <v>72</v>
      </c>
      <c r="W8682" t="s">
        <v>61</v>
      </c>
      <c r="X8682" t="s">
        <v>2996</v>
      </c>
      <c r="Y8682" t="s">
        <v>10</v>
      </c>
    </row>
    <row r="8683" spans="1:25" x14ac:dyDescent="0.25">
      <c r="A8683" t="s">
        <v>10945</v>
      </c>
      <c r="B8683">
        <v>5</v>
      </c>
      <c r="C8683">
        <v>4</v>
      </c>
      <c r="D8683">
        <v>3</v>
      </c>
      <c r="E8683">
        <v>4</v>
      </c>
      <c r="F8683">
        <v>3</v>
      </c>
      <c r="G8683">
        <v>4</v>
      </c>
      <c r="H8683">
        <v>4</v>
      </c>
      <c r="I8683">
        <v>5</v>
      </c>
      <c r="J8683">
        <v>4</v>
      </c>
      <c r="K8683">
        <v>36</v>
      </c>
      <c r="L8683">
        <v>4</v>
      </c>
      <c r="M8683">
        <v>3</v>
      </c>
      <c r="N8683">
        <v>4</v>
      </c>
      <c r="O8683">
        <v>5</v>
      </c>
      <c r="P8683">
        <v>4</v>
      </c>
      <c r="Q8683">
        <v>3</v>
      </c>
      <c r="R8683">
        <v>5</v>
      </c>
      <c r="S8683">
        <v>4</v>
      </c>
      <c r="T8683">
        <v>4</v>
      </c>
      <c r="U8683">
        <v>36</v>
      </c>
      <c r="V8683">
        <v>72</v>
      </c>
      <c r="W8683" t="s">
        <v>12</v>
      </c>
      <c r="X8683" t="s">
        <v>10946</v>
      </c>
      <c r="Y8683" t="s">
        <v>10</v>
      </c>
    </row>
    <row r="8684" spans="1:25" x14ac:dyDescent="0.25">
      <c r="A8684" t="s">
        <v>10947</v>
      </c>
      <c r="B8684">
        <v>5</v>
      </c>
      <c r="C8684">
        <v>4</v>
      </c>
      <c r="D8684">
        <v>3</v>
      </c>
      <c r="E8684">
        <v>4</v>
      </c>
      <c r="F8684">
        <v>3</v>
      </c>
      <c r="G8684">
        <v>4</v>
      </c>
      <c r="H8684">
        <v>4</v>
      </c>
      <c r="I8684">
        <v>5</v>
      </c>
      <c r="J8684">
        <v>4</v>
      </c>
      <c r="K8684">
        <v>36</v>
      </c>
      <c r="L8684">
        <v>4</v>
      </c>
      <c r="M8684">
        <v>3</v>
      </c>
      <c r="N8684">
        <v>4</v>
      </c>
      <c r="O8684">
        <v>5</v>
      </c>
      <c r="P8684">
        <v>4</v>
      </c>
      <c r="Q8684">
        <v>3</v>
      </c>
      <c r="R8684">
        <v>5</v>
      </c>
      <c r="S8684">
        <v>4</v>
      </c>
      <c r="T8684">
        <v>4</v>
      </c>
      <c r="U8684">
        <v>36</v>
      </c>
      <c r="V8684">
        <v>72</v>
      </c>
      <c r="W8684" t="s">
        <v>12</v>
      </c>
      <c r="X8684" t="s">
        <v>9401</v>
      </c>
      <c r="Y8684" t="s">
        <v>10</v>
      </c>
    </row>
    <row r="8685" spans="1:25" x14ac:dyDescent="0.25">
      <c r="A8685" t="s">
        <v>10948</v>
      </c>
      <c r="B8685">
        <v>4</v>
      </c>
      <c r="C8685">
        <v>5</v>
      </c>
      <c r="D8685">
        <v>4</v>
      </c>
      <c r="E8685">
        <v>4</v>
      </c>
      <c r="F8685">
        <v>4</v>
      </c>
      <c r="G8685">
        <v>3</v>
      </c>
      <c r="H8685">
        <v>4</v>
      </c>
      <c r="I8685">
        <v>3</v>
      </c>
      <c r="J8685">
        <v>4</v>
      </c>
      <c r="K8685">
        <v>35</v>
      </c>
      <c r="L8685">
        <v>4</v>
      </c>
      <c r="M8685">
        <v>3</v>
      </c>
      <c r="N8685">
        <v>5</v>
      </c>
      <c r="O8685">
        <v>3</v>
      </c>
      <c r="P8685">
        <v>4</v>
      </c>
      <c r="Q8685">
        <v>4</v>
      </c>
      <c r="R8685">
        <v>5</v>
      </c>
      <c r="S8685">
        <v>5</v>
      </c>
      <c r="T8685">
        <v>4</v>
      </c>
      <c r="U8685">
        <v>37</v>
      </c>
      <c r="V8685">
        <v>72</v>
      </c>
      <c r="W8685" t="s">
        <v>58</v>
      </c>
      <c r="X8685" t="s">
        <v>3510</v>
      </c>
      <c r="Y8685" t="s">
        <v>10</v>
      </c>
    </row>
    <row r="8686" spans="1:25" x14ac:dyDescent="0.25">
      <c r="A8686" t="s">
        <v>10951</v>
      </c>
      <c r="B8686">
        <v>4</v>
      </c>
      <c r="C8686">
        <v>5</v>
      </c>
      <c r="D8686">
        <v>4</v>
      </c>
      <c r="E8686">
        <v>3</v>
      </c>
      <c r="F8686">
        <v>4</v>
      </c>
      <c r="G8686">
        <v>5</v>
      </c>
      <c r="H8686">
        <v>4</v>
      </c>
      <c r="I8686">
        <v>3</v>
      </c>
      <c r="J8686">
        <v>4</v>
      </c>
      <c r="K8686">
        <v>36</v>
      </c>
      <c r="L8686">
        <v>4</v>
      </c>
      <c r="M8686">
        <v>5</v>
      </c>
      <c r="N8686">
        <v>4</v>
      </c>
      <c r="O8686">
        <v>3</v>
      </c>
      <c r="P8686">
        <v>4</v>
      </c>
      <c r="Q8686">
        <v>5</v>
      </c>
      <c r="R8686">
        <v>4</v>
      </c>
      <c r="S8686">
        <v>3</v>
      </c>
      <c r="T8686">
        <v>4</v>
      </c>
      <c r="U8686">
        <v>36</v>
      </c>
      <c r="V8686">
        <v>72</v>
      </c>
      <c r="W8686" t="s">
        <v>110</v>
      </c>
      <c r="X8686" t="s">
        <v>10952</v>
      </c>
      <c r="Y8686" t="s">
        <v>10</v>
      </c>
    </row>
    <row r="8687" spans="1:25" x14ac:dyDescent="0.25">
      <c r="A8687" t="s">
        <v>10949</v>
      </c>
      <c r="B8687">
        <v>4</v>
      </c>
      <c r="C8687">
        <v>3</v>
      </c>
      <c r="D8687">
        <v>5</v>
      </c>
      <c r="E8687">
        <v>3</v>
      </c>
      <c r="F8687">
        <v>4</v>
      </c>
      <c r="G8687">
        <v>4</v>
      </c>
      <c r="H8687">
        <v>4</v>
      </c>
      <c r="I8687">
        <v>4</v>
      </c>
      <c r="J8687">
        <v>4</v>
      </c>
      <c r="K8687">
        <v>35</v>
      </c>
      <c r="L8687">
        <v>5</v>
      </c>
      <c r="M8687">
        <v>4</v>
      </c>
      <c r="N8687">
        <v>3</v>
      </c>
      <c r="O8687">
        <v>4</v>
      </c>
      <c r="P8687">
        <v>3</v>
      </c>
      <c r="Q8687">
        <v>5</v>
      </c>
      <c r="R8687">
        <v>4</v>
      </c>
      <c r="S8687">
        <v>4</v>
      </c>
      <c r="T8687">
        <v>4</v>
      </c>
      <c r="U8687">
        <v>36</v>
      </c>
      <c r="V8687">
        <v>71</v>
      </c>
      <c r="W8687" t="s">
        <v>1224</v>
      </c>
      <c r="X8687" t="s">
        <v>10950</v>
      </c>
      <c r="Y8687" t="s">
        <v>10</v>
      </c>
    </row>
    <row r="8688" spans="1:25" x14ac:dyDescent="0.25">
      <c r="A8688" t="s">
        <v>10951</v>
      </c>
      <c r="B8688">
        <v>4</v>
      </c>
      <c r="C8688">
        <v>3</v>
      </c>
      <c r="D8688">
        <v>4</v>
      </c>
      <c r="E8688">
        <v>5</v>
      </c>
      <c r="F8688">
        <v>4</v>
      </c>
      <c r="G8688">
        <v>5</v>
      </c>
      <c r="H8688">
        <v>4</v>
      </c>
      <c r="I8688">
        <v>4</v>
      </c>
      <c r="J8688">
        <v>3</v>
      </c>
      <c r="K8688">
        <v>36</v>
      </c>
      <c r="L8688">
        <v>4</v>
      </c>
      <c r="M8688">
        <v>4</v>
      </c>
      <c r="N8688">
        <v>4</v>
      </c>
      <c r="O8688">
        <v>3</v>
      </c>
      <c r="P8688">
        <v>4</v>
      </c>
      <c r="Q8688">
        <v>5</v>
      </c>
      <c r="R8688">
        <v>4</v>
      </c>
      <c r="S8688">
        <v>3</v>
      </c>
      <c r="T8688">
        <v>4</v>
      </c>
      <c r="U8688">
        <v>35</v>
      </c>
      <c r="V8688">
        <v>71</v>
      </c>
      <c r="W8688" t="s">
        <v>64</v>
      </c>
      <c r="X8688" t="s">
        <v>769</v>
      </c>
      <c r="Y8688" t="s">
        <v>10</v>
      </c>
    </row>
    <row r="8689" spans="1:25" x14ac:dyDescent="0.25">
      <c r="A8689" t="s">
        <v>10953</v>
      </c>
      <c r="B8689">
        <v>3</v>
      </c>
      <c r="C8689">
        <v>4</v>
      </c>
      <c r="D8689">
        <v>5</v>
      </c>
      <c r="E8689">
        <v>4</v>
      </c>
      <c r="F8689">
        <v>4</v>
      </c>
      <c r="G8689">
        <v>3</v>
      </c>
      <c r="H8689">
        <v>4</v>
      </c>
      <c r="I8689">
        <v>4</v>
      </c>
      <c r="J8689">
        <v>4</v>
      </c>
      <c r="K8689">
        <v>35</v>
      </c>
      <c r="L8689">
        <v>3</v>
      </c>
      <c r="M8689">
        <v>5</v>
      </c>
      <c r="N8689">
        <v>5</v>
      </c>
      <c r="O8689">
        <v>3</v>
      </c>
      <c r="P8689">
        <v>4</v>
      </c>
      <c r="Q8689">
        <v>3</v>
      </c>
      <c r="R8689">
        <v>4</v>
      </c>
      <c r="S8689">
        <v>4</v>
      </c>
      <c r="T8689">
        <v>4</v>
      </c>
      <c r="U8689">
        <v>35</v>
      </c>
      <c r="V8689">
        <v>70</v>
      </c>
      <c r="W8689" t="s">
        <v>12</v>
      </c>
      <c r="X8689" t="s">
        <v>10946</v>
      </c>
      <c r="Y8689" t="s">
        <v>10</v>
      </c>
    </row>
    <row r="8690" spans="1:25" x14ac:dyDescent="0.25">
      <c r="A8690" t="s">
        <v>10954</v>
      </c>
      <c r="B8690">
        <v>4</v>
      </c>
      <c r="C8690">
        <v>4</v>
      </c>
      <c r="D8690">
        <v>4</v>
      </c>
      <c r="E8690">
        <v>5</v>
      </c>
      <c r="F8690">
        <v>4</v>
      </c>
      <c r="G8690">
        <v>3</v>
      </c>
      <c r="H8690">
        <v>5</v>
      </c>
      <c r="I8690">
        <v>3</v>
      </c>
      <c r="J8690">
        <v>4</v>
      </c>
      <c r="K8690">
        <v>36</v>
      </c>
      <c r="L8690">
        <v>4</v>
      </c>
      <c r="M8690">
        <v>4</v>
      </c>
      <c r="N8690">
        <v>5</v>
      </c>
      <c r="O8690">
        <v>4</v>
      </c>
      <c r="P8690">
        <v>3</v>
      </c>
      <c r="Q8690">
        <v>4</v>
      </c>
      <c r="R8690">
        <v>4</v>
      </c>
      <c r="S8690">
        <v>3</v>
      </c>
      <c r="T8690">
        <v>5</v>
      </c>
      <c r="U8690">
        <v>36</v>
      </c>
      <c r="V8690">
        <v>72</v>
      </c>
      <c r="W8690" t="s">
        <v>12</v>
      </c>
      <c r="X8690" t="s">
        <v>10955</v>
      </c>
      <c r="Y8690" t="s">
        <v>10</v>
      </c>
    </row>
    <row r="8691" spans="1:25" x14ac:dyDescent="0.25">
      <c r="A8691" t="s">
        <v>10956</v>
      </c>
      <c r="B8691">
        <v>4</v>
      </c>
      <c r="C8691">
        <v>3</v>
      </c>
      <c r="D8691">
        <v>5</v>
      </c>
      <c r="E8691">
        <v>4</v>
      </c>
      <c r="F8691">
        <v>4</v>
      </c>
      <c r="G8691">
        <v>3</v>
      </c>
      <c r="H8691">
        <v>5</v>
      </c>
      <c r="I8691">
        <v>4</v>
      </c>
      <c r="J8691">
        <v>4</v>
      </c>
      <c r="K8691">
        <v>36</v>
      </c>
      <c r="L8691">
        <v>4</v>
      </c>
      <c r="M8691">
        <v>4</v>
      </c>
      <c r="N8691">
        <v>5</v>
      </c>
      <c r="O8691">
        <v>4</v>
      </c>
      <c r="P8691">
        <v>3</v>
      </c>
      <c r="Q8691">
        <v>5</v>
      </c>
      <c r="R8691">
        <v>4</v>
      </c>
      <c r="S8691">
        <v>4</v>
      </c>
      <c r="T8691">
        <v>4</v>
      </c>
      <c r="U8691">
        <v>37</v>
      </c>
      <c r="V8691">
        <v>73</v>
      </c>
      <c r="W8691" t="s">
        <v>15</v>
      </c>
      <c r="X8691" t="s">
        <v>10957</v>
      </c>
      <c r="Y8691" t="s">
        <v>10</v>
      </c>
    </row>
    <row r="8692" spans="1:25" x14ac:dyDescent="0.25">
      <c r="A8692" t="s">
        <v>10958</v>
      </c>
      <c r="B8692">
        <v>5</v>
      </c>
      <c r="C8692">
        <v>3</v>
      </c>
      <c r="D8692">
        <v>5</v>
      </c>
      <c r="E8692">
        <v>3</v>
      </c>
      <c r="F8692">
        <v>4</v>
      </c>
      <c r="G8692">
        <v>4</v>
      </c>
      <c r="H8692">
        <v>3</v>
      </c>
      <c r="I8692">
        <v>3</v>
      </c>
      <c r="J8692">
        <v>5</v>
      </c>
      <c r="K8692">
        <v>35</v>
      </c>
      <c r="L8692">
        <v>5</v>
      </c>
      <c r="M8692">
        <v>3</v>
      </c>
      <c r="N8692">
        <v>4</v>
      </c>
      <c r="O8692">
        <v>5</v>
      </c>
      <c r="P8692">
        <v>4</v>
      </c>
      <c r="Q8692">
        <v>3</v>
      </c>
      <c r="R8692">
        <v>4</v>
      </c>
      <c r="S8692">
        <v>4</v>
      </c>
      <c r="T8692">
        <v>5</v>
      </c>
      <c r="U8692">
        <v>37</v>
      </c>
      <c r="V8692">
        <v>72</v>
      </c>
      <c r="W8692" t="s">
        <v>39</v>
      </c>
      <c r="X8692" t="s">
        <v>1114</v>
      </c>
      <c r="Y8692" t="s">
        <v>10</v>
      </c>
    </row>
    <row r="8693" spans="1:25" x14ac:dyDescent="0.25">
      <c r="A8693" t="s">
        <v>10959</v>
      </c>
      <c r="B8693">
        <v>4</v>
      </c>
      <c r="C8693">
        <v>4</v>
      </c>
      <c r="D8693">
        <v>4</v>
      </c>
      <c r="E8693">
        <v>5</v>
      </c>
      <c r="F8693">
        <v>3</v>
      </c>
      <c r="G8693">
        <v>4</v>
      </c>
      <c r="H8693">
        <v>4</v>
      </c>
      <c r="I8693">
        <v>3</v>
      </c>
      <c r="J8693">
        <v>4</v>
      </c>
      <c r="K8693">
        <v>35</v>
      </c>
      <c r="L8693">
        <v>5</v>
      </c>
      <c r="M8693">
        <v>4</v>
      </c>
      <c r="N8693">
        <v>4</v>
      </c>
      <c r="O8693">
        <v>5</v>
      </c>
      <c r="P8693">
        <v>3</v>
      </c>
      <c r="Q8693">
        <v>4</v>
      </c>
      <c r="R8693">
        <v>3</v>
      </c>
      <c r="S8693">
        <v>4</v>
      </c>
      <c r="T8693">
        <v>4</v>
      </c>
      <c r="U8693">
        <v>36</v>
      </c>
      <c r="V8693">
        <v>71</v>
      </c>
      <c r="W8693" t="s">
        <v>166</v>
      </c>
      <c r="X8693" t="s">
        <v>1830</v>
      </c>
      <c r="Y8693" t="s">
        <v>10</v>
      </c>
    </row>
    <row r="8694" spans="1:25" x14ac:dyDescent="0.25">
      <c r="A8694" t="s">
        <v>10959</v>
      </c>
      <c r="B8694">
        <v>5</v>
      </c>
      <c r="C8694">
        <v>4</v>
      </c>
      <c r="D8694">
        <v>3</v>
      </c>
      <c r="E8694">
        <v>5</v>
      </c>
      <c r="F8694">
        <v>4</v>
      </c>
      <c r="G8694">
        <v>3</v>
      </c>
      <c r="H8694">
        <v>4</v>
      </c>
      <c r="I8694">
        <v>4</v>
      </c>
      <c r="J8694">
        <v>4</v>
      </c>
      <c r="K8694">
        <v>36</v>
      </c>
      <c r="L8694">
        <v>4</v>
      </c>
      <c r="M8694">
        <v>3</v>
      </c>
      <c r="N8694">
        <v>4</v>
      </c>
      <c r="O8694">
        <v>5</v>
      </c>
      <c r="P8694">
        <v>4</v>
      </c>
      <c r="Q8694">
        <v>4</v>
      </c>
      <c r="R8694">
        <v>4</v>
      </c>
      <c r="S8694">
        <v>3</v>
      </c>
      <c r="T8694">
        <v>4</v>
      </c>
      <c r="U8694">
        <v>35</v>
      </c>
      <c r="V8694">
        <v>71</v>
      </c>
      <c r="W8694" t="s">
        <v>12</v>
      </c>
      <c r="X8694" t="s">
        <v>979</v>
      </c>
      <c r="Y8694" t="s">
        <v>10</v>
      </c>
    </row>
    <row r="8695" spans="1:25" x14ac:dyDescent="0.25">
      <c r="A8695" t="s">
        <v>10959</v>
      </c>
      <c r="B8695">
        <v>3</v>
      </c>
      <c r="C8695">
        <v>3</v>
      </c>
      <c r="D8695">
        <v>3</v>
      </c>
      <c r="E8695">
        <v>3</v>
      </c>
      <c r="F8695">
        <v>3</v>
      </c>
      <c r="G8695">
        <v>3</v>
      </c>
      <c r="H8695">
        <v>3</v>
      </c>
      <c r="I8695">
        <v>3</v>
      </c>
      <c r="J8695">
        <v>3</v>
      </c>
      <c r="K8695">
        <v>27</v>
      </c>
      <c r="L8695">
        <v>3</v>
      </c>
      <c r="M8695">
        <v>3</v>
      </c>
      <c r="N8695">
        <v>3</v>
      </c>
      <c r="O8695">
        <v>3</v>
      </c>
      <c r="P8695">
        <v>3</v>
      </c>
      <c r="Q8695">
        <v>4</v>
      </c>
      <c r="R8695">
        <v>3</v>
      </c>
      <c r="S8695">
        <v>3</v>
      </c>
      <c r="T8695">
        <v>3</v>
      </c>
      <c r="U8695">
        <v>28</v>
      </c>
      <c r="V8695">
        <v>55</v>
      </c>
      <c r="W8695" t="s">
        <v>143</v>
      </c>
      <c r="X8695" t="s">
        <v>5523</v>
      </c>
      <c r="Y8695" t="s">
        <v>10</v>
      </c>
    </row>
    <row r="8696" spans="1:25" x14ac:dyDescent="0.25">
      <c r="A8696" t="s">
        <v>10959</v>
      </c>
      <c r="B8696">
        <v>4</v>
      </c>
      <c r="C8696">
        <v>5</v>
      </c>
      <c r="D8696">
        <v>4</v>
      </c>
      <c r="E8696">
        <v>3</v>
      </c>
      <c r="F8696">
        <v>4</v>
      </c>
      <c r="G8696">
        <v>5</v>
      </c>
      <c r="H8696">
        <v>4</v>
      </c>
      <c r="I8696">
        <v>3</v>
      </c>
      <c r="J8696">
        <v>4</v>
      </c>
      <c r="K8696">
        <v>36</v>
      </c>
      <c r="L8696">
        <v>4</v>
      </c>
      <c r="M8696">
        <v>4</v>
      </c>
      <c r="N8696">
        <v>3</v>
      </c>
      <c r="O8696">
        <v>4</v>
      </c>
      <c r="P8696">
        <v>4</v>
      </c>
      <c r="Q8696">
        <v>5</v>
      </c>
      <c r="R8696">
        <v>4</v>
      </c>
      <c r="S8696">
        <v>3</v>
      </c>
      <c r="T8696">
        <v>5</v>
      </c>
      <c r="U8696">
        <v>36</v>
      </c>
      <c r="V8696">
        <v>72</v>
      </c>
      <c r="W8696" t="s">
        <v>724</v>
      </c>
      <c r="X8696" t="s">
        <v>4573</v>
      </c>
      <c r="Y8696" t="s">
        <v>10</v>
      </c>
    </row>
    <row r="8697" spans="1:25" x14ac:dyDescent="0.25">
      <c r="A8697" t="s">
        <v>10959</v>
      </c>
      <c r="B8697">
        <v>4</v>
      </c>
      <c r="C8697">
        <v>5</v>
      </c>
      <c r="D8697">
        <v>4</v>
      </c>
      <c r="E8697">
        <v>4</v>
      </c>
      <c r="F8697">
        <v>4</v>
      </c>
      <c r="G8697">
        <v>3</v>
      </c>
      <c r="H8697">
        <v>4</v>
      </c>
      <c r="I8697">
        <v>3</v>
      </c>
      <c r="J8697">
        <v>5</v>
      </c>
      <c r="K8697">
        <v>36</v>
      </c>
      <c r="L8697">
        <v>3</v>
      </c>
      <c r="M8697">
        <v>5</v>
      </c>
      <c r="N8697">
        <v>4</v>
      </c>
      <c r="O8697">
        <v>3</v>
      </c>
      <c r="P8697">
        <v>5</v>
      </c>
      <c r="Q8697">
        <v>4</v>
      </c>
      <c r="R8697">
        <v>4</v>
      </c>
      <c r="S8697">
        <v>3</v>
      </c>
      <c r="T8697">
        <v>5</v>
      </c>
      <c r="U8697">
        <v>36</v>
      </c>
      <c r="V8697">
        <v>72</v>
      </c>
      <c r="W8697" t="s">
        <v>351</v>
      </c>
      <c r="X8697" t="s">
        <v>10960</v>
      </c>
      <c r="Y8697" t="s">
        <v>10</v>
      </c>
    </row>
    <row r="8698" spans="1:25" x14ac:dyDescent="0.25">
      <c r="A8698" t="s">
        <v>10961</v>
      </c>
      <c r="B8698">
        <v>4</v>
      </c>
      <c r="C8698">
        <v>4</v>
      </c>
      <c r="D8698">
        <v>3</v>
      </c>
      <c r="E8698">
        <v>3</v>
      </c>
      <c r="F8698">
        <v>4</v>
      </c>
      <c r="G8698">
        <v>4</v>
      </c>
      <c r="H8698">
        <v>3</v>
      </c>
      <c r="I8698">
        <v>4</v>
      </c>
      <c r="J8698">
        <v>4</v>
      </c>
      <c r="K8698">
        <v>33</v>
      </c>
      <c r="L8698">
        <v>4</v>
      </c>
      <c r="M8698">
        <v>4</v>
      </c>
      <c r="N8698">
        <v>3</v>
      </c>
      <c r="O8698">
        <v>3</v>
      </c>
      <c r="P8698">
        <v>4</v>
      </c>
      <c r="Q8698">
        <v>4</v>
      </c>
      <c r="R8698">
        <v>3</v>
      </c>
      <c r="S8698">
        <v>4</v>
      </c>
      <c r="T8698">
        <v>4</v>
      </c>
      <c r="U8698">
        <v>33</v>
      </c>
      <c r="V8698">
        <v>66</v>
      </c>
      <c r="W8698" t="s">
        <v>12</v>
      </c>
      <c r="X8698" t="s">
        <v>13</v>
      </c>
      <c r="Y8698" t="s">
        <v>10</v>
      </c>
    </row>
    <row r="8699" spans="1:25" x14ac:dyDescent="0.25">
      <c r="A8699" t="s">
        <v>10962</v>
      </c>
      <c r="B8699">
        <v>4</v>
      </c>
      <c r="C8699">
        <v>5</v>
      </c>
      <c r="D8699">
        <v>4</v>
      </c>
      <c r="E8699">
        <v>3</v>
      </c>
      <c r="F8699">
        <v>4</v>
      </c>
      <c r="G8699">
        <v>4</v>
      </c>
      <c r="H8699">
        <v>4</v>
      </c>
      <c r="I8699">
        <v>3</v>
      </c>
      <c r="J8699">
        <v>5</v>
      </c>
      <c r="K8699">
        <v>36</v>
      </c>
      <c r="L8699">
        <v>4</v>
      </c>
      <c r="M8699">
        <v>4</v>
      </c>
      <c r="N8699">
        <v>4</v>
      </c>
      <c r="O8699">
        <v>3</v>
      </c>
      <c r="P8699">
        <v>4</v>
      </c>
      <c r="Q8699">
        <v>5</v>
      </c>
      <c r="R8699">
        <v>4</v>
      </c>
      <c r="S8699">
        <v>3</v>
      </c>
      <c r="T8699">
        <v>5</v>
      </c>
      <c r="U8699">
        <v>36</v>
      </c>
      <c r="V8699">
        <v>72</v>
      </c>
      <c r="W8699" t="s">
        <v>367</v>
      </c>
      <c r="X8699" t="s">
        <v>10963</v>
      </c>
      <c r="Y8699" t="s">
        <v>10</v>
      </c>
    </row>
    <row r="8700" spans="1:25" x14ac:dyDescent="0.25">
      <c r="A8700" t="s">
        <v>10964</v>
      </c>
      <c r="B8700">
        <v>5</v>
      </c>
      <c r="C8700">
        <v>4</v>
      </c>
      <c r="D8700">
        <v>4</v>
      </c>
      <c r="E8700">
        <v>4</v>
      </c>
      <c r="F8700">
        <v>4</v>
      </c>
      <c r="G8700">
        <v>3</v>
      </c>
      <c r="H8700">
        <v>4</v>
      </c>
      <c r="I8700">
        <v>3</v>
      </c>
      <c r="J8700">
        <v>5</v>
      </c>
      <c r="K8700">
        <v>36</v>
      </c>
      <c r="L8700">
        <v>0</v>
      </c>
      <c r="M8700">
        <v>0</v>
      </c>
      <c r="N8700">
        <v>0</v>
      </c>
      <c r="O8700">
        <v>0</v>
      </c>
      <c r="P8700">
        <v>0</v>
      </c>
      <c r="Q8700">
        <v>0</v>
      </c>
      <c r="R8700">
        <v>0</v>
      </c>
      <c r="S8700">
        <v>0</v>
      </c>
      <c r="T8700">
        <v>0</v>
      </c>
      <c r="U8700">
        <v>0</v>
      </c>
      <c r="V8700">
        <v>36</v>
      </c>
      <c r="W8700" t="s">
        <v>8</v>
      </c>
      <c r="X8700" t="s">
        <v>10965</v>
      </c>
      <c r="Y8700" t="s">
        <v>10</v>
      </c>
    </row>
    <row r="8701" spans="1:25" x14ac:dyDescent="0.25">
      <c r="A8701" t="s">
        <v>10966</v>
      </c>
      <c r="B8701">
        <v>5</v>
      </c>
      <c r="C8701">
        <v>3</v>
      </c>
      <c r="D8701">
        <v>4</v>
      </c>
      <c r="E8701">
        <v>4</v>
      </c>
      <c r="F8701">
        <v>4</v>
      </c>
      <c r="G8701">
        <v>5</v>
      </c>
      <c r="H8701">
        <v>3</v>
      </c>
      <c r="I8701">
        <v>4</v>
      </c>
      <c r="J8701">
        <v>4</v>
      </c>
      <c r="K8701">
        <v>36</v>
      </c>
      <c r="L8701">
        <v>4</v>
      </c>
      <c r="M8701">
        <v>3</v>
      </c>
      <c r="N8701">
        <v>4</v>
      </c>
      <c r="O8701">
        <v>4</v>
      </c>
      <c r="P8701">
        <v>3</v>
      </c>
      <c r="Q8701">
        <v>4</v>
      </c>
      <c r="R8701">
        <v>5</v>
      </c>
      <c r="S8701">
        <v>4</v>
      </c>
      <c r="T8701">
        <v>5</v>
      </c>
      <c r="U8701">
        <v>36</v>
      </c>
      <c r="V8701">
        <v>72</v>
      </c>
      <c r="W8701" t="s">
        <v>18</v>
      </c>
      <c r="X8701" t="s">
        <v>10967</v>
      </c>
      <c r="Y8701" t="s">
        <v>10</v>
      </c>
    </row>
    <row r="8702" spans="1:25" x14ac:dyDescent="0.25">
      <c r="A8702" t="s">
        <v>10968</v>
      </c>
      <c r="B8702">
        <v>4</v>
      </c>
      <c r="C8702">
        <v>4</v>
      </c>
      <c r="D8702">
        <v>4</v>
      </c>
      <c r="E8702">
        <v>5</v>
      </c>
      <c r="F8702">
        <v>3</v>
      </c>
      <c r="G8702">
        <v>5</v>
      </c>
      <c r="H8702">
        <v>4</v>
      </c>
      <c r="I8702">
        <v>3</v>
      </c>
      <c r="J8702">
        <v>4</v>
      </c>
      <c r="K8702">
        <v>36</v>
      </c>
      <c r="L8702">
        <v>5</v>
      </c>
      <c r="M8702">
        <v>3</v>
      </c>
      <c r="N8702">
        <v>4</v>
      </c>
      <c r="O8702">
        <v>5</v>
      </c>
      <c r="P8702">
        <v>4</v>
      </c>
      <c r="Q8702">
        <v>3</v>
      </c>
      <c r="R8702">
        <v>5</v>
      </c>
      <c r="S8702">
        <v>4</v>
      </c>
      <c r="T8702">
        <v>4</v>
      </c>
      <c r="U8702">
        <v>37</v>
      </c>
      <c r="V8702">
        <v>73</v>
      </c>
      <c r="W8702" t="s">
        <v>848</v>
      </c>
      <c r="X8702" t="s">
        <v>10969</v>
      </c>
      <c r="Y8702" t="s">
        <v>10</v>
      </c>
    </row>
    <row r="8703" spans="1:25" x14ac:dyDescent="0.25">
      <c r="A8703" t="s">
        <v>10970</v>
      </c>
      <c r="B8703">
        <v>4</v>
      </c>
      <c r="C8703">
        <v>5</v>
      </c>
      <c r="D8703">
        <v>3</v>
      </c>
      <c r="E8703">
        <v>4</v>
      </c>
      <c r="F8703">
        <v>4</v>
      </c>
      <c r="G8703">
        <v>3</v>
      </c>
      <c r="H8703">
        <v>4</v>
      </c>
      <c r="I8703">
        <v>5</v>
      </c>
      <c r="J8703">
        <v>4</v>
      </c>
      <c r="K8703">
        <v>36</v>
      </c>
      <c r="L8703">
        <v>4</v>
      </c>
      <c r="M8703">
        <v>3</v>
      </c>
      <c r="N8703">
        <v>4</v>
      </c>
      <c r="O8703">
        <v>4</v>
      </c>
      <c r="P8703">
        <v>5</v>
      </c>
      <c r="Q8703">
        <v>4</v>
      </c>
      <c r="R8703">
        <v>5</v>
      </c>
      <c r="S8703">
        <v>3</v>
      </c>
      <c r="T8703">
        <v>4</v>
      </c>
      <c r="U8703">
        <v>36</v>
      </c>
      <c r="V8703">
        <v>72</v>
      </c>
      <c r="W8703" t="s">
        <v>15</v>
      </c>
      <c r="X8703" t="s">
        <v>5050</v>
      </c>
      <c r="Y8703" t="s">
        <v>10</v>
      </c>
    </row>
    <row r="8704" spans="1:25" x14ac:dyDescent="0.25">
      <c r="A8704" t="s">
        <v>10971</v>
      </c>
      <c r="B8704">
        <v>5</v>
      </c>
      <c r="C8704">
        <v>4</v>
      </c>
      <c r="D8704">
        <v>3</v>
      </c>
      <c r="E8704">
        <v>5</v>
      </c>
      <c r="F8704">
        <v>4</v>
      </c>
      <c r="G8704">
        <v>3</v>
      </c>
      <c r="H8704">
        <v>4</v>
      </c>
      <c r="I8704">
        <v>4</v>
      </c>
      <c r="J8704">
        <v>4</v>
      </c>
      <c r="K8704">
        <v>36</v>
      </c>
      <c r="L8704">
        <v>4</v>
      </c>
      <c r="M8704">
        <v>4</v>
      </c>
      <c r="N8704">
        <v>3</v>
      </c>
      <c r="O8704">
        <v>4</v>
      </c>
      <c r="P8704">
        <v>4</v>
      </c>
      <c r="Q8704">
        <v>4</v>
      </c>
      <c r="R8704">
        <v>3</v>
      </c>
      <c r="S8704">
        <v>5</v>
      </c>
      <c r="T8704">
        <v>4</v>
      </c>
      <c r="U8704">
        <v>35</v>
      </c>
      <c r="V8704">
        <v>71</v>
      </c>
      <c r="W8704" t="s">
        <v>18</v>
      </c>
      <c r="X8704" t="s">
        <v>861</v>
      </c>
      <c r="Y8704" t="s">
        <v>10</v>
      </c>
    </row>
    <row r="8705" spans="1:25" x14ac:dyDescent="0.25">
      <c r="A8705" t="s">
        <v>10972</v>
      </c>
      <c r="B8705">
        <v>4</v>
      </c>
      <c r="C8705">
        <v>4</v>
      </c>
      <c r="D8705">
        <v>4</v>
      </c>
      <c r="E8705">
        <v>5</v>
      </c>
      <c r="F8705">
        <v>4</v>
      </c>
      <c r="G8705">
        <v>3</v>
      </c>
      <c r="H8705">
        <v>4</v>
      </c>
      <c r="I8705">
        <v>3</v>
      </c>
      <c r="J8705">
        <v>4</v>
      </c>
      <c r="K8705">
        <v>35</v>
      </c>
      <c r="L8705">
        <v>4</v>
      </c>
      <c r="M8705">
        <v>5</v>
      </c>
      <c r="N8705">
        <v>4</v>
      </c>
      <c r="O8705">
        <v>3</v>
      </c>
      <c r="P8705">
        <v>4</v>
      </c>
      <c r="Q8705">
        <v>4</v>
      </c>
      <c r="R8705">
        <v>4</v>
      </c>
      <c r="S8705">
        <v>3</v>
      </c>
      <c r="T8705">
        <v>4</v>
      </c>
      <c r="U8705">
        <v>35</v>
      </c>
      <c r="V8705">
        <v>70</v>
      </c>
      <c r="W8705" t="s">
        <v>198</v>
      </c>
      <c r="X8705" t="s">
        <v>1123</v>
      </c>
      <c r="Y8705" t="s">
        <v>44</v>
      </c>
    </row>
    <row r="8706" spans="1:25" x14ac:dyDescent="0.25">
      <c r="A8706" t="s">
        <v>10973</v>
      </c>
      <c r="B8706">
        <v>4</v>
      </c>
      <c r="C8706">
        <v>4</v>
      </c>
      <c r="D8706">
        <v>4</v>
      </c>
      <c r="E8706">
        <v>5</v>
      </c>
      <c r="F8706">
        <v>3</v>
      </c>
      <c r="G8706">
        <v>4</v>
      </c>
      <c r="H8706">
        <v>4</v>
      </c>
      <c r="I8706">
        <v>3</v>
      </c>
      <c r="J8706">
        <v>5</v>
      </c>
      <c r="K8706">
        <v>36</v>
      </c>
      <c r="L8706">
        <v>4</v>
      </c>
      <c r="M8706">
        <v>3</v>
      </c>
      <c r="N8706">
        <v>4</v>
      </c>
      <c r="O8706">
        <v>4</v>
      </c>
      <c r="P8706">
        <v>5</v>
      </c>
      <c r="Q8706">
        <v>3</v>
      </c>
      <c r="R8706">
        <v>4</v>
      </c>
      <c r="S8706">
        <v>4</v>
      </c>
      <c r="T8706">
        <v>5</v>
      </c>
      <c r="U8706">
        <v>36</v>
      </c>
      <c r="V8706">
        <v>72</v>
      </c>
      <c r="W8706" t="s">
        <v>15</v>
      </c>
      <c r="X8706" t="s">
        <v>4760</v>
      </c>
      <c r="Y8706" t="s">
        <v>10</v>
      </c>
    </row>
    <row r="8707" spans="1:25" x14ac:dyDescent="0.25">
      <c r="A8707" t="s">
        <v>10973</v>
      </c>
      <c r="B8707">
        <v>4</v>
      </c>
      <c r="C8707">
        <v>4</v>
      </c>
      <c r="D8707">
        <v>4</v>
      </c>
      <c r="E8707">
        <v>3</v>
      </c>
      <c r="F8707">
        <v>5</v>
      </c>
      <c r="G8707">
        <v>3</v>
      </c>
      <c r="H8707">
        <v>4</v>
      </c>
      <c r="I8707">
        <v>5</v>
      </c>
      <c r="J8707">
        <v>4</v>
      </c>
      <c r="K8707">
        <v>36</v>
      </c>
      <c r="L8707">
        <v>4</v>
      </c>
      <c r="M8707">
        <v>5</v>
      </c>
      <c r="N8707">
        <v>4</v>
      </c>
      <c r="O8707">
        <v>4</v>
      </c>
      <c r="P8707">
        <v>4</v>
      </c>
      <c r="Q8707">
        <v>3</v>
      </c>
      <c r="R8707">
        <v>5</v>
      </c>
      <c r="S8707">
        <v>4</v>
      </c>
      <c r="T8707">
        <v>3</v>
      </c>
      <c r="U8707">
        <v>36</v>
      </c>
      <c r="V8707">
        <v>72</v>
      </c>
      <c r="W8707" t="s">
        <v>102</v>
      </c>
      <c r="X8707" t="s">
        <v>9480</v>
      </c>
      <c r="Y8707" t="s">
        <v>44</v>
      </c>
    </row>
    <row r="8708" spans="1:25" x14ac:dyDescent="0.25">
      <c r="A8708" t="s">
        <v>10974</v>
      </c>
      <c r="B8708">
        <v>4</v>
      </c>
      <c r="C8708">
        <v>4</v>
      </c>
      <c r="D8708">
        <v>5</v>
      </c>
      <c r="E8708">
        <v>3</v>
      </c>
      <c r="F8708">
        <v>4</v>
      </c>
      <c r="G8708">
        <v>5</v>
      </c>
      <c r="H8708">
        <v>4</v>
      </c>
      <c r="I8708">
        <v>3</v>
      </c>
      <c r="J8708">
        <v>4</v>
      </c>
      <c r="K8708">
        <v>36</v>
      </c>
      <c r="L8708">
        <v>0</v>
      </c>
      <c r="M8708">
        <v>0</v>
      </c>
      <c r="N8708">
        <v>0</v>
      </c>
      <c r="O8708">
        <v>0</v>
      </c>
      <c r="P8708">
        <v>0</v>
      </c>
      <c r="Q8708">
        <v>0</v>
      </c>
      <c r="R8708">
        <v>0</v>
      </c>
      <c r="S8708">
        <v>0</v>
      </c>
      <c r="T8708">
        <v>0</v>
      </c>
      <c r="U8708">
        <v>0</v>
      </c>
      <c r="V8708">
        <v>36</v>
      </c>
      <c r="W8708" t="s">
        <v>133</v>
      </c>
      <c r="X8708" t="s">
        <v>10975</v>
      </c>
      <c r="Y8708" t="s">
        <v>10</v>
      </c>
    </row>
    <row r="8709" spans="1:25" x14ac:dyDescent="0.25">
      <c r="A8709" t="s">
        <v>10976</v>
      </c>
      <c r="B8709">
        <v>4</v>
      </c>
      <c r="C8709">
        <v>4</v>
      </c>
      <c r="D8709">
        <v>5</v>
      </c>
      <c r="E8709">
        <v>3</v>
      </c>
      <c r="F8709">
        <v>4</v>
      </c>
      <c r="G8709">
        <v>5</v>
      </c>
      <c r="H8709">
        <v>3</v>
      </c>
      <c r="I8709">
        <v>4</v>
      </c>
      <c r="J8709">
        <v>4</v>
      </c>
      <c r="K8709">
        <v>36</v>
      </c>
      <c r="L8709">
        <v>4</v>
      </c>
      <c r="M8709">
        <v>4</v>
      </c>
      <c r="N8709">
        <v>4</v>
      </c>
      <c r="O8709">
        <v>3</v>
      </c>
      <c r="P8709">
        <v>4</v>
      </c>
      <c r="Q8709">
        <v>4</v>
      </c>
      <c r="R8709">
        <v>3</v>
      </c>
      <c r="S8709">
        <v>4</v>
      </c>
      <c r="T8709">
        <v>5</v>
      </c>
      <c r="U8709">
        <v>35</v>
      </c>
      <c r="V8709">
        <v>71</v>
      </c>
      <c r="W8709" t="s">
        <v>52</v>
      </c>
      <c r="X8709" t="s">
        <v>10977</v>
      </c>
      <c r="Y8709" t="s">
        <v>10</v>
      </c>
    </row>
    <row r="8710" spans="1:25" x14ac:dyDescent="0.25">
      <c r="A8710" t="s">
        <v>10978</v>
      </c>
      <c r="B8710">
        <v>4</v>
      </c>
      <c r="C8710">
        <v>3</v>
      </c>
      <c r="D8710">
        <v>3</v>
      </c>
      <c r="E8710">
        <v>4</v>
      </c>
      <c r="F8710">
        <v>4</v>
      </c>
      <c r="G8710">
        <v>3</v>
      </c>
      <c r="H8710">
        <v>4</v>
      </c>
      <c r="I8710">
        <v>3</v>
      </c>
      <c r="J8710">
        <v>4</v>
      </c>
      <c r="K8710">
        <v>32</v>
      </c>
      <c r="L8710">
        <v>0</v>
      </c>
      <c r="M8710">
        <v>0</v>
      </c>
      <c r="N8710">
        <v>0</v>
      </c>
      <c r="O8710">
        <v>0</v>
      </c>
      <c r="P8710">
        <v>0</v>
      </c>
      <c r="Q8710">
        <v>0</v>
      </c>
      <c r="R8710">
        <v>0</v>
      </c>
      <c r="S8710">
        <v>0</v>
      </c>
      <c r="T8710">
        <v>0</v>
      </c>
      <c r="U8710">
        <v>0</v>
      </c>
      <c r="V8710">
        <v>32</v>
      </c>
      <c r="W8710" t="s">
        <v>236</v>
      </c>
      <c r="X8710" t="s">
        <v>202</v>
      </c>
      <c r="Y8710" t="s">
        <v>10</v>
      </c>
    </row>
    <row r="8711" spans="1:25" x14ac:dyDescent="0.25">
      <c r="A8711" t="s">
        <v>10979</v>
      </c>
      <c r="B8711">
        <v>4</v>
      </c>
      <c r="C8711">
        <v>4</v>
      </c>
      <c r="D8711">
        <v>4</v>
      </c>
      <c r="E8711">
        <v>4</v>
      </c>
      <c r="F8711">
        <v>4</v>
      </c>
      <c r="G8711">
        <v>4</v>
      </c>
      <c r="H8711">
        <v>4</v>
      </c>
      <c r="I8711">
        <v>3</v>
      </c>
      <c r="J8711">
        <v>5</v>
      </c>
      <c r="K8711">
        <v>36</v>
      </c>
      <c r="L8711">
        <v>4</v>
      </c>
      <c r="M8711">
        <v>4</v>
      </c>
      <c r="N8711">
        <v>4</v>
      </c>
      <c r="O8711">
        <v>4</v>
      </c>
      <c r="P8711">
        <v>4</v>
      </c>
      <c r="Q8711">
        <v>4</v>
      </c>
      <c r="R8711">
        <v>4</v>
      </c>
      <c r="S8711">
        <v>3</v>
      </c>
      <c r="T8711">
        <v>5</v>
      </c>
      <c r="U8711">
        <v>36</v>
      </c>
      <c r="V8711">
        <v>72</v>
      </c>
      <c r="W8711" t="s">
        <v>152</v>
      </c>
      <c r="X8711" t="s">
        <v>10980</v>
      </c>
      <c r="Y8711" t="s">
        <v>10</v>
      </c>
    </row>
    <row r="8712" spans="1:25" x14ac:dyDescent="0.25">
      <c r="A8712" t="s">
        <v>10981</v>
      </c>
      <c r="B8712">
        <v>5</v>
      </c>
      <c r="C8712">
        <v>4</v>
      </c>
      <c r="D8712">
        <v>4</v>
      </c>
      <c r="E8712">
        <v>3</v>
      </c>
      <c r="F8712">
        <v>4</v>
      </c>
      <c r="G8712">
        <v>4</v>
      </c>
      <c r="H8712">
        <v>3</v>
      </c>
      <c r="I8712">
        <v>5</v>
      </c>
      <c r="J8712">
        <v>4</v>
      </c>
      <c r="K8712">
        <v>36</v>
      </c>
      <c r="L8712">
        <v>4</v>
      </c>
      <c r="M8712">
        <v>3</v>
      </c>
      <c r="N8712">
        <v>5</v>
      </c>
      <c r="O8712">
        <v>4</v>
      </c>
      <c r="P8712">
        <v>4</v>
      </c>
      <c r="Q8712">
        <v>3</v>
      </c>
      <c r="R8712">
        <v>5</v>
      </c>
      <c r="S8712">
        <v>4</v>
      </c>
      <c r="T8712">
        <v>4</v>
      </c>
      <c r="U8712">
        <v>36</v>
      </c>
      <c r="V8712">
        <v>72</v>
      </c>
      <c r="W8712" t="s">
        <v>39</v>
      </c>
      <c r="X8712" t="s">
        <v>4655</v>
      </c>
      <c r="Y8712" t="s">
        <v>10</v>
      </c>
    </row>
    <row r="8713" spans="1:25" x14ac:dyDescent="0.25">
      <c r="A8713" t="s">
        <v>10981</v>
      </c>
      <c r="B8713">
        <v>4</v>
      </c>
      <c r="C8713">
        <v>4</v>
      </c>
      <c r="D8713">
        <v>4</v>
      </c>
      <c r="E8713">
        <v>5</v>
      </c>
      <c r="F8713">
        <v>5</v>
      </c>
      <c r="G8713">
        <v>3</v>
      </c>
      <c r="H8713">
        <v>4</v>
      </c>
      <c r="I8713">
        <v>3</v>
      </c>
      <c r="J8713">
        <v>4</v>
      </c>
      <c r="K8713">
        <v>36</v>
      </c>
      <c r="L8713">
        <v>0</v>
      </c>
      <c r="M8713">
        <v>0</v>
      </c>
      <c r="N8713">
        <v>0</v>
      </c>
      <c r="O8713">
        <v>0</v>
      </c>
      <c r="P8713">
        <v>0</v>
      </c>
      <c r="Q8713">
        <v>0</v>
      </c>
      <c r="R8713">
        <v>0</v>
      </c>
      <c r="S8713">
        <v>0</v>
      </c>
      <c r="T8713">
        <v>0</v>
      </c>
      <c r="U8713">
        <v>0</v>
      </c>
      <c r="V8713">
        <v>36</v>
      </c>
      <c r="W8713" t="s">
        <v>61</v>
      </c>
      <c r="X8713" t="s">
        <v>7664</v>
      </c>
      <c r="Y8713" t="s">
        <v>10</v>
      </c>
    </row>
    <row r="8714" spans="1:25" x14ac:dyDescent="0.25">
      <c r="A8714" t="s">
        <v>10982</v>
      </c>
      <c r="B8714">
        <v>5</v>
      </c>
      <c r="C8714">
        <v>4</v>
      </c>
      <c r="D8714">
        <v>4</v>
      </c>
      <c r="E8714">
        <v>3</v>
      </c>
      <c r="F8714">
        <v>4</v>
      </c>
      <c r="G8714">
        <v>4</v>
      </c>
      <c r="H8714">
        <v>3</v>
      </c>
      <c r="I8714">
        <v>5</v>
      </c>
      <c r="J8714">
        <v>4</v>
      </c>
      <c r="K8714">
        <v>36</v>
      </c>
      <c r="L8714">
        <v>4</v>
      </c>
      <c r="M8714">
        <v>3</v>
      </c>
      <c r="N8714">
        <v>5</v>
      </c>
      <c r="O8714">
        <v>4</v>
      </c>
      <c r="P8714">
        <v>4</v>
      </c>
      <c r="Q8714">
        <v>3</v>
      </c>
      <c r="R8714">
        <v>5</v>
      </c>
      <c r="S8714">
        <v>4</v>
      </c>
      <c r="T8714">
        <v>4</v>
      </c>
      <c r="U8714">
        <v>36</v>
      </c>
      <c r="V8714">
        <v>72</v>
      </c>
      <c r="W8714" t="s">
        <v>39</v>
      </c>
      <c r="X8714" t="s">
        <v>10983</v>
      </c>
      <c r="Y8714" t="s">
        <v>10</v>
      </c>
    </row>
    <row r="8715" spans="1:25" x14ac:dyDescent="0.25">
      <c r="A8715" t="s">
        <v>10984</v>
      </c>
      <c r="B8715">
        <v>4</v>
      </c>
      <c r="C8715">
        <v>4</v>
      </c>
      <c r="D8715">
        <v>4</v>
      </c>
      <c r="E8715">
        <v>3</v>
      </c>
      <c r="F8715">
        <v>4</v>
      </c>
      <c r="G8715">
        <v>4</v>
      </c>
      <c r="H8715">
        <v>3</v>
      </c>
      <c r="I8715">
        <v>5</v>
      </c>
      <c r="J8715">
        <v>4</v>
      </c>
      <c r="K8715">
        <v>35</v>
      </c>
      <c r="L8715">
        <v>0</v>
      </c>
      <c r="M8715">
        <v>0</v>
      </c>
      <c r="N8715">
        <v>0</v>
      </c>
      <c r="O8715">
        <v>0</v>
      </c>
      <c r="P8715">
        <v>0</v>
      </c>
      <c r="Q8715">
        <v>0</v>
      </c>
      <c r="R8715">
        <v>0</v>
      </c>
      <c r="S8715">
        <v>0</v>
      </c>
      <c r="T8715">
        <v>0</v>
      </c>
      <c r="U8715">
        <v>0</v>
      </c>
      <c r="V8715">
        <v>35</v>
      </c>
      <c r="W8715" t="s">
        <v>143</v>
      </c>
      <c r="X8715" t="s">
        <v>486</v>
      </c>
      <c r="Y8715" t="s">
        <v>10</v>
      </c>
    </row>
    <row r="8716" spans="1:25" x14ac:dyDescent="0.25">
      <c r="A8716" t="s">
        <v>10985</v>
      </c>
      <c r="B8716">
        <v>4</v>
      </c>
      <c r="C8716">
        <v>5</v>
      </c>
      <c r="D8716">
        <v>4</v>
      </c>
      <c r="E8716">
        <v>3</v>
      </c>
      <c r="F8716">
        <v>4</v>
      </c>
      <c r="G8716">
        <v>4</v>
      </c>
      <c r="H8716">
        <v>4</v>
      </c>
      <c r="I8716">
        <v>3</v>
      </c>
      <c r="J8716">
        <v>4</v>
      </c>
      <c r="K8716">
        <v>35</v>
      </c>
      <c r="L8716">
        <v>5</v>
      </c>
      <c r="M8716">
        <v>4</v>
      </c>
      <c r="N8716">
        <v>4</v>
      </c>
      <c r="O8716">
        <v>3</v>
      </c>
      <c r="P8716">
        <v>4</v>
      </c>
      <c r="Q8716">
        <v>4</v>
      </c>
      <c r="R8716">
        <v>3</v>
      </c>
      <c r="S8716">
        <v>5</v>
      </c>
      <c r="T8716">
        <v>4</v>
      </c>
      <c r="U8716">
        <v>36</v>
      </c>
      <c r="V8716">
        <v>71</v>
      </c>
      <c r="W8716" t="s">
        <v>236</v>
      </c>
      <c r="X8716" t="s">
        <v>2670</v>
      </c>
      <c r="Y8716" t="s">
        <v>10</v>
      </c>
    </row>
    <row r="8717" spans="1:25" x14ac:dyDescent="0.25">
      <c r="A8717" t="s">
        <v>10986</v>
      </c>
      <c r="B8717">
        <v>5</v>
      </c>
      <c r="C8717">
        <v>4</v>
      </c>
      <c r="D8717">
        <v>3</v>
      </c>
      <c r="E8717">
        <v>4</v>
      </c>
      <c r="F8717">
        <v>4</v>
      </c>
      <c r="G8717">
        <v>4</v>
      </c>
      <c r="H8717">
        <v>3</v>
      </c>
      <c r="I8717">
        <v>4</v>
      </c>
      <c r="J8717">
        <v>5</v>
      </c>
      <c r="K8717">
        <v>36</v>
      </c>
      <c r="L8717">
        <v>5</v>
      </c>
      <c r="M8717">
        <v>4</v>
      </c>
      <c r="N8717">
        <v>4</v>
      </c>
      <c r="O8717">
        <v>3</v>
      </c>
      <c r="P8717">
        <v>4</v>
      </c>
      <c r="Q8717">
        <v>4</v>
      </c>
      <c r="R8717">
        <v>3</v>
      </c>
      <c r="S8717">
        <v>4</v>
      </c>
      <c r="T8717">
        <v>5</v>
      </c>
      <c r="U8717">
        <v>36</v>
      </c>
      <c r="V8717">
        <v>72</v>
      </c>
      <c r="W8717" t="s">
        <v>146</v>
      </c>
      <c r="X8717" t="s">
        <v>2785</v>
      </c>
      <c r="Y8717" t="s">
        <v>10</v>
      </c>
    </row>
    <row r="8718" spans="1:25" x14ac:dyDescent="0.25">
      <c r="A8718" t="s">
        <v>10987</v>
      </c>
      <c r="B8718">
        <v>5</v>
      </c>
      <c r="C8718">
        <v>4</v>
      </c>
      <c r="D8718">
        <v>3</v>
      </c>
      <c r="E8718">
        <v>4</v>
      </c>
      <c r="F8718">
        <v>4</v>
      </c>
      <c r="G8718">
        <v>4</v>
      </c>
      <c r="H8718">
        <v>3</v>
      </c>
      <c r="I8718">
        <v>4</v>
      </c>
      <c r="J8718">
        <v>5</v>
      </c>
      <c r="K8718">
        <v>36</v>
      </c>
      <c r="L8718">
        <v>5</v>
      </c>
      <c r="M8718">
        <v>4</v>
      </c>
      <c r="N8718">
        <v>3</v>
      </c>
      <c r="O8718">
        <v>4</v>
      </c>
      <c r="P8718">
        <v>4</v>
      </c>
      <c r="Q8718">
        <v>5</v>
      </c>
      <c r="R8718">
        <v>3</v>
      </c>
      <c r="S8718">
        <v>4</v>
      </c>
      <c r="T8718">
        <v>4</v>
      </c>
      <c r="U8718">
        <v>36</v>
      </c>
      <c r="V8718">
        <v>72</v>
      </c>
      <c r="W8718" t="s">
        <v>146</v>
      </c>
      <c r="X8718" t="s">
        <v>2785</v>
      </c>
      <c r="Y8718" t="s">
        <v>10</v>
      </c>
    </row>
    <row r="8719" spans="1:25" x14ac:dyDescent="0.25">
      <c r="A8719" t="s">
        <v>10988</v>
      </c>
      <c r="B8719">
        <v>4</v>
      </c>
      <c r="C8719">
        <v>4</v>
      </c>
      <c r="D8719">
        <v>4</v>
      </c>
      <c r="E8719">
        <v>4</v>
      </c>
      <c r="F8719">
        <v>5</v>
      </c>
      <c r="G8719">
        <v>3</v>
      </c>
      <c r="H8719">
        <v>3</v>
      </c>
      <c r="I8719">
        <v>4</v>
      </c>
      <c r="J8719">
        <v>5</v>
      </c>
      <c r="K8719">
        <v>36</v>
      </c>
      <c r="L8719">
        <v>0</v>
      </c>
      <c r="M8719">
        <v>0</v>
      </c>
      <c r="N8719">
        <v>0</v>
      </c>
      <c r="O8719">
        <v>0</v>
      </c>
      <c r="P8719">
        <v>0</v>
      </c>
      <c r="Q8719">
        <v>0</v>
      </c>
      <c r="R8719">
        <v>0</v>
      </c>
      <c r="S8719">
        <v>0</v>
      </c>
      <c r="T8719">
        <v>0</v>
      </c>
      <c r="U8719">
        <v>0</v>
      </c>
      <c r="V8719">
        <v>36</v>
      </c>
      <c r="W8719" t="s">
        <v>730</v>
      </c>
      <c r="X8719" t="s">
        <v>10989</v>
      </c>
      <c r="Y8719" t="s">
        <v>10</v>
      </c>
    </row>
    <row r="8720" spans="1:25" x14ac:dyDescent="0.25">
      <c r="A8720" t="s">
        <v>10990</v>
      </c>
      <c r="B8720">
        <v>4</v>
      </c>
      <c r="C8720">
        <v>3</v>
      </c>
      <c r="D8720">
        <v>5</v>
      </c>
      <c r="E8720">
        <v>4</v>
      </c>
      <c r="F8720">
        <v>4</v>
      </c>
      <c r="G8720">
        <v>5</v>
      </c>
      <c r="H8720">
        <v>3</v>
      </c>
      <c r="I8720">
        <v>4</v>
      </c>
      <c r="J8720">
        <v>4</v>
      </c>
      <c r="K8720">
        <v>36</v>
      </c>
      <c r="L8720">
        <v>5</v>
      </c>
      <c r="M8720">
        <v>4</v>
      </c>
      <c r="N8720">
        <v>4</v>
      </c>
      <c r="O8720">
        <v>4</v>
      </c>
      <c r="P8720">
        <v>3</v>
      </c>
      <c r="Q8720">
        <v>4</v>
      </c>
      <c r="R8720">
        <v>4</v>
      </c>
      <c r="S8720">
        <v>3</v>
      </c>
      <c r="T8720">
        <v>5</v>
      </c>
      <c r="U8720">
        <v>36</v>
      </c>
      <c r="V8720">
        <v>72</v>
      </c>
      <c r="W8720" t="s">
        <v>296</v>
      </c>
      <c r="X8720" t="s">
        <v>10991</v>
      </c>
      <c r="Y8720" t="s">
        <v>10</v>
      </c>
    </row>
    <row r="8721" spans="1:25" x14ac:dyDescent="0.25">
      <c r="A8721" t="s">
        <v>10992</v>
      </c>
      <c r="B8721">
        <v>5</v>
      </c>
      <c r="C8721">
        <v>3</v>
      </c>
      <c r="D8721">
        <v>4</v>
      </c>
      <c r="E8721">
        <v>3</v>
      </c>
      <c r="F8721">
        <v>4</v>
      </c>
      <c r="G8721">
        <v>4</v>
      </c>
      <c r="H8721">
        <v>4</v>
      </c>
      <c r="I8721">
        <v>3</v>
      </c>
      <c r="J8721">
        <v>5</v>
      </c>
      <c r="K8721">
        <v>35</v>
      </c>
      <c r="L8721">
        <v>4</v>
      </c>
      <c r="M8721">
        <v>4</v>
      </c>
      <c r="N8721">
        <v>6</v>
      </c>
      <c r="O8721">
        <v>3</v>
      </c>
      <c r="P8721">
        <v>4</v>
      </c>
      <c r="Q8721">
        <v>3</v>
      </c>
      <c r="R8721">
        <v>4</v>
      </c>
      <c r="S8721">
        <v>4</v>
      </c>
      <c r="T8721">
        <v>5</v>
      </c>
      <c r="U8721">
        <v>37</v>
      </c>
      <c r="V8721">
        <v>72</v>
      </c>
      <c r="W8721" t="s">
        <v>64</v>
      </c>
      <c r="X8721" t="s">
        <v>3880</v>
      </c>
      <c r="Y8721" t="s">
        <v>10</v>
      </c>
    </row>
    <row r="8722" spans="1:25" x14ac:dyDescent="0.25">
      <c r="A8722" t="s">
        <v>10993</v>
      </c>
      <c r="B8722">
        <v>4</v>
      </c>
      <c r="C8722">
        <v>4</v>
      </c>
      <c r="D8722">
        <v>6</v>
      </c>
      <c r="E8722">
        <v>3</v>
      </c>
      <c r="F8722">
        <v>4</v>
      </c>
      <c r="G8722">
        <v>3</v>
      </c>
      <c r="H8722">
        <v>4</v>
      </c>
      <c r="I8722">
        <v>4</v>
      </c>
      <c r="J8722">
        <v>5</v>
      </c>
      <c r="K8722">
        <v>37</v>
      </c>
      <c r="L8722">
        <v>4</v>
      </c>
      <c r="M8722">
        <v>4</v>
      </c>
      <c r="N8722">
        <v>6</v>
      </c>
      <c r="O8722">
        <v>3</v>
      </c>
      <c r="P8722">
        <v>4</v>
      </c>
      <c r="Q8722">
        <v>3</v>
      </c>
      <c r="R8722">
        <v>4</v>
      </c>
      <c r="S8722">
        <v>4</v>
      </c>
      <c r="T8722">
        <v>5</v>
      </c>
      <c r="U8722">
        <v>37</v>
      </c>
      <c r="V8722">
        <v>74</v>
      </c>
      <c r="W8722" t="s">
        <v>64</v>
      </c>
      <c r="X8722" t="s">
        <v>3880</v>
      </c>
      <c r="Y8722" t="s">
        <v>10</v>
      </c>
    </row>
    <row r="8723" spans="1:25" x14ac:dyDescent="0.25">
      <c r="A8723" t="s">
        <v>10994</v>
      </c>
      <c r="B8723">
        <v>4</v>
      </c>
      <c r="C8723">
        <v>3</v>
      </c>
      <c r="D8723">
        <v>4</v>
      </c>
      <c r="E8723">
        <v>4</v>
      </c>
      <c r="F8723">
        <v>3</v>
      </c>
      <c r="G8723">
        <v>4</v>
      </c>
      <c r="H8723">
        <v>4</v>
      </c>
      <c r="I8723">
        <v>5</v>
      </c>
      <c r="J8723">
        <v>4</v>
      </c>
      <c r="K8723">
        <v>35</v>
      </c>
      <c r="L8723">
        <v>4</v>
      </c>
      <c r="M8723">
        <v>4</v>
      </c>
      <c r="N8723">
        <v>6</v>
      </c>
      <c r="O8723">
        <v>3</v>
      </c>
      <c r="P8723">
        <v>4</v>
      </c>
      <c r="Q8723">
        <v>3</v>
      </c>
      <c r="R8723">
        <v>4</v>
      </c>
      <c r="S8723">
        <v>4</v>
      </c>
      <c r="T8723">
        <v>5</v>
      </c>
      <c r="U8723">
        <v>37</v>
      </c>
      <c r="V8723">
        <v>72</v>
      </c>
      <c r="W8723" t="s">
        <v>64</v>
      </c>
      <c r="X8723" t="s">
        <v>10995</v>
      </c>
      <c r="Y8723" t="s">
        <v>10</v>
      </c>
    </row>
    <row r="8724" spans="1:25" x14ac:dyDescent="0.25">
      <c r="A8724" t="s">
        <v>10996</v>
      </c>
      <c r="B8724">
        <v>4</v>
      </c>
      <c r="C8724">
        <v>3</v>
      </c>
      <c r="D8724">
        <v>4</v>
      </c>
      <c r="E8724">
        <v>4</v>
      </c>
      <c r="F8724">
        <v>3</v>
      </c>
      <c r="G8724">
        <v>4</v>
      </c>
      <c r="H8724">
        <v>4</v>
      </c>
      <c r="I8724">
        <v>5</v>
      </c>
      <c r="J8724">
        <v>4</v>
      </c>
      <c r="K8724">
        <v>35</v>
      </c>
      <c r="L8724">
        <v>5</v>
      </c>
      <c r="M8724">
        <v>3</v>
      </c>
      <c r="N8724">
        <v>4</v>
      </c>
      <c r="O8724">
        <v>3</v>
      </c>
      <c r="P8724">
        <v>4</v>
      </c>
      <c r="Q8724">
        <v>4</v>
      </c>
      <c r="R8724">
        <v>4</v>
      </c>
      <c r="S8724">
        <v>3</v>
      </c>
      <c r="T8724">
        <v>5</v>
      </c>
      <c r="U8724">
        <v>35</v>
      </c>
      <c r="V8724">
        <v>70</v>
      </c>
      <c r="W8724" t="s">
        <v>64</v>
      </c>
      <c r="X8724" t="s">
        <v>3880</v>
      </c>
      <c r="Y8724" t="s">
        <v>10</v>
      </c>
    </row>
    <row r="8725" spans="1:25" x14ac:dyDescent="0.25">
      <c r="A8725" t="s">
        <v>10997</v>
      </c>
      <c r="B8725">
        <v>4</v>
      </c>
      <c r="C8725">
        <v>3</v>
      </c>
      <c r="D8725">
        <v>4</v>
      </c>
      <c r="E8725">
        <v>4</v>
      </c>
      <c r="F8725">
        <v>3</v>
      </c>
      <c r="G8725">
        <v>4</v>
      </c>
      <c r="H8725">
        <v>4</v>
      </c>
      <c r="I8725">
        <v>5</v>
      </c>
      <c r="J8725">
        <v>4</v>
      </c>
      <c r="K8725">
        <v>35</v>
      </c>
      <c r="L8725">
        <v>4</v>
      </c>
      <c r="M8725">
        <v>4</v>
      </c>
      <c r="N8725">
        <v>6</v>
      </c>
      <c r="O8725">
        <v>3</v>
      </c>
      <c r="P8725">
        <v>4</v>
      </c>
      <c r="Q8725">
        <v>3</v>
      </c>
      <c r="R8725">
        <v>4</v>
      </c>
      <c r="S8725">
        <v>4</v>
      </c>
      <c r="T8725">
        <v>5</v>
      </c>
      <c r="U8725">
        <v>37</v>
      </c>
      <c r="V8725">
        <v>72</v>
      </c>
      <c r="W8725" t="s">
        <v>64</v>
      </c>
      <c r="X8725" t="s">
        <v>3880</v>
      </c>
      <c r="Y8725" t="s">
        <v>10</v>
      </c>
    </row>
    <row r="8726" spans="1:25" x14ac:dyDescent="0.25">
      <c r="A8726" t="s">
        <v>10998</v>
      </c>
      <c r="B8726">
        <v>4</v>
      </c>
      <c r="C8726">
        <v>4</v>
      </c>
      <c r="D8726">
        <v>5</v>
      </c>
      <c r="E8726">
        <v>3</v>
      </c>
      <c r="F8726">
        <v>4</v>
      </c>
      <c r="G8726">
        <v>4</v>
      </c>
      <c r="H8726">
        <v>4</v>
      </c>
      <c r="I8726">
        <v>4</v>
      </c>
      <c r="J8726">
        <v>3</v>
      </c>
      <c r="K8726">
        <v>35</v>
      </c>
      <c r="L8726">
        <v>4</v>
      </c>
      <c r="M8726">
        <v>3</v>
      </c>
      <c r="N8726">
        <v>4</v>
      </c>
      <c r="O8726">
        <v>5</v>
      </c>
      <c r="P8726">
        <v>3</v>
      </c>
      <c r="Q8726">
        <v>4</v>
      </c>
      <c r="R8726">
        <v>4</v>
      </c>
      <c r="S8726">
        <v>4</v>
      </c>
      <c r="T8726">
        <v>4</v>
      </c>
      <c r="U8726">
        <v>35</v>
      </c>
      <c r="V8726">
        <v>70</v>
      </c>
      <c r="W8726" t="s">
        <v>308</v>
      </c>
      <c r="X8726" t="s">
        <v>3028</v>
      </c>
      <c r="Y8726" t="s">
        <v>10</v>
      </c>
    </row>
    <row r="8727" spans="1:25" x14ac:dyDescent="0.25">
      <c r="A8727" t="s">
        <v>10998</v>
      </c>
      <c r="B8727">
        <v>4</v>
      </c>
      <c r="C8727">
        <v>4</v>
      </c>
      <c r="D8727">
        <v>5</v>
      </c>
      <c r="E8727">
        <v>3</v>
      </c>
      <c r="F8727">
        <v>4</v>
      </c>
      <c r="G8727">
        <v>4</v>
      </c>
      <c r="H8727">
        <v>4</v>
      </c>
      <c r="I8727">
        <v>4</v>
      </c>
      <c r="J8727">
        <v>3</v>
      </c>
      <c r="K8727">
        <v>35</v>
      </c>
      <c r="L8727">
        <v>4</v>
      </c>
      <c r="M8727">
        <v>3</v>
      </c>
      <c r="N8727">
        <v>4</v>
      </c>
      <c r="O8727">
        <v>5</v>
      </c>
      <c r="P8727">
        <v>3</v>
      </c>
      <c r="Q8727">
        <v>4</v>
      </c>
      <c r="R8727">
        <v>4</v>
      </c>
      <c r="S8727">
        <v>4</v>
      </c>
      <c r="T8727">
        <v>4</v>
      </c>
      <c r="U8727">
        <v>35</v>
      </c>
      <c r="V8727">
        <v>70</v>
      </c>
      <c r="W8727" t="s">
        <v>308</v>
      </c>
      <c r="X8727" t="s">
        <v>3028</v>
      </c>
      <c r="Y8727" t="s">
        <v>10</v>
      </c>
    </row>
    <row r="8728" spans="1:25" x14ac:dyDescent="0.25">
      <c r="A8728" t="s">
        <v>10999</v>
      </c>
      <c r="B8728">
        <v>4</v>
      </c>
      <c r="C8728">
        <v>3</v>
      </c>
      <c r="D8728">
        <v>5</v>
      </c>
      <c r="E8728">
        <v>4</v>
      </c>
      <c r="F8728">
        <v>4</v>
      </c>
      <c r="G8728">
        <v>3</v>
      </c>
      <c r="H8728">
        <v>4</v>
      </c>
      <c r="I8728">
        <v>5</v>
      </c>
      <c r="J8728">
        <v>4</v>
      </c>
      <c r="K8728">
        <v>36</v>
      </c>
      <c r="L8728">
        <v>0</v>
      </c>
      <c r="M8728">
        <v>0</v>
      </c>
      <c r="N8728">
        <v>0</v>
      </c>
      <c r="O8728">
        <v>0</v>
      </c>
      <c r="P8728">
        <v>0</v>
      </c>
      <c r="Q8728">
        <v>0</v>
      </c>
      <c r="R8728">
        <v>0</v>
      </c>
      <c r="S8728">
        <v>0</v>
      </c>
      <c r="T8728">
        <v>0</v>
      </c>
      <c r="U8728">
        <v>0</v>
      </c>
      <c r="V8728">
        <v>36</v>
      </c>
      <c r="W8728" t="s">
        <v>795</v>
      </c>
      <c r="X8728" t="s">
        <v>11000</v>
      </c>
      <c r="Y8728" t="s">
        <v>10</v>
      </c>
    </row>
    <row r="8729" spans="1:25" x14ac:dyDescent="0.25">
      <c r="A8729" t="s">
        <v>11001</v>
      </c>
      <c r="B8729">
        <v>4</v>
      </c>
      <c r="C8729">
        <v>5</v>
      </c>
      <c r="D8729">
        <v>4</v>
      </c>
      <c r="E8729">
        <v>3</v>
      </c>
      <c r="F8729">
        <v>4</v>
      </c>
      <c r="G8729">
        <v>5</v>
      </c>
      <c r="H8729">
        <v>4</v>
      </c>
      <c r="I8729">
        <v>3</v>
      </c>
      <c r="J8729">
        <v>4</v>
      </c>
      <c r="K8729">
        <v>36</v>
      </c>
      <c r="L8729">
        <v>4</v>
      </c>
      <c r="M8729">
        <v>5</v>
      </c>
      <c r="N8729">
        <v>4</v>
      </c>
      <c r="O8729">
        <v>3</v>
      </c>
      <c r="P8729">
        <v>4</v>
      </c>
      <c r="Q8729">
        <v>5</v>
      </c>
      <c r="R8729">
        <v>4</v>
      </c>
      <c r="S8729">
        <v>3</v>
      </c>
      <c r="T8729">
        <v>4</v>
      </c>
      <c r="U8729">
        <v>36</v>
      </c>
      <c r="V8729">
        <v>72</v>
      </c>
      <c r="W8729" t="s">
        <v>133</v>
      </c>
      <c r="X8729" t="s">
        <v>10796</v>
      </c>
      <c r="Y8729" t="s">
        <v>10</v>
      </c>
    </row>
    <row r="8730" spans="1:25" x14ac:dyDescent="0.25">
      <c r="A8730" t="s">
        <v>11002</v>
      </c>
      <c r="B8730">
        <v>4</v>
      </c>
      <c r="C8730">
        <v>5</v>
      </c>
      <c r="D8730">
        <v>4</v>
      </c>
      <c r="E8730">
        <v>4</v>
      </c>
      <c r="F8730">
        <v>4</v>
      </c>
      <c r="G8730">
        <v>3</v>
      </c>
      <c r="H8730">
        <v>5</v>
      </c>
      <c r="I8730">
        <v>3</v>
      </c>
      <c r="J8730">
        <v>4</v>
      </c>
      <c r="K8730">
        <v>36</v>
      </c>
      <c r="L8730">
        <v>4</v>
      </c>
      <c r="M8730">
        <v>3</v>
      </c>
      <c r="N8730">
        <v>5</v>
      </c>
      <c r="O8730">
        <v>4</v>
      </c>
      <c r="P8730">
        <v>4</v>
      </c>
      <c r="Q8730">
        <v>4</v>
      </c>
      <c r="R8730">
        <v>5</v>
      </c>
      <c r="S8730">
        <v>3</v>
      </c>
      <c r="T8730">
        <v>4</v>
      </c>
      <c r="U8730">
        <v>36</v>
      </c>
      <c r="V8730">
        <v>72</v>
      </c>
      <c r="W8730" t="s">
        <v>152</v>
      </c>
      <c r="X8730" t="s">
        <v>3516</v>
      </c>
      <c r="Y8730" t="s">
        <v>10</v>
      </c>
    </row>
    <row r="8731" spans="1:25" x14ac:dyDescent="0.25">
      <c r="A8731" t="s">
        <v>11003</v>
      </c>
      <c r="B8731">
        <v>3</v>
      </c>
      <c r="C8731">
        <v>3</v>
      </c>
      <c r="D8731">
        <v>3</v>
      </c>
      <c r="E8731">
        <v>4</v>
      </c>
      <c r="F8731">
        <v>3</v>
      </c>
      <c r="G8731">
        <v>4</v>
      </c>
      <c r="H8731">
        <v>3</v>
      </c>
      <c r="I8731">
        <v>4</v>
      </c>
      <c r="J8731">
        <v>4</v>
      </c>
      <c r="K8731">
        <v>31</v>
      </c>
      <c r="L8731">
        <v>0</v>
      </c>
      <c r="M8731">
        <v>0</v>
      </c>
      <c r="N8731">
        <v>0</v>
      </c>
      <c r="O8731">
        <v>0</v>
      </c>
      <c r="P8731">
        <v>0</v>
      </c>
      <c r="Q8731">
        <v>0</v>
      </c>
      <c r="R8731">
        <v>0</v>
      </c>
      <c r="S8731">
        <v>0</v>
      </c>
      <c r="T8731">
        <v>0</v>
      </c>
      <c r="U8731">
        <v>0</v>
      </c>
      <c r="V8731">
        <v>31</v>
      </c>
      <c r="W8731" t="s">
        <v>61</v>
      </c>
      <c r="X8731" t="s">
        <v>107</v>
      </c>
      <c r="Y8731" t="s">
        <v>10</v>
      </c>
    </row>
    <row r="8732" spans="1:25" x14ac:dyDescent="0.25">
      <c r="A8732" t="s">
        <v>11004</v>
      </c>
      <c r="B8732">
        <v>4</v>
      </c>
      <c r="C8732">
        <v>4</v>
      </c>
      <c r="D8732">
        <v>4</v>
      </c>
      <c r="E8732">
        <v>5</v>
      </c>
      <c r="F8732">
        <v>3</v>
      </c>
      <c r="G8732">
        <v>4</v>
      </c>
      <c r="H8732">
        <v>4</v>
      </c>
      <c r="I8732">
        <v>3</v>
      </c>
      <c r="J8732">
        <v>4</v>
      </c>
      <c r="K8732">
        <v>35</v>
      </c>
      <c r="L8732">
        <v>4</v>
      </c>
      <c r="M8732">
        <v>3</v>
      </c>
      <c r="N8732">
        <v>4</v>
      </c>
      <c r="O8732">
        <v>4</v>
      </c>
      <c r="P8732">
        <v>4</v>
      </c>
      <c r="Q8732">
        <v>5</v>
      </c>
      <c r="R8732">
        <v>3</v>
      </c>
      <c r="S8732">
        <v>5</v>
      </c>
      <c r="T8732">
        <v>4</v>
      </c>
      <c r="U8732">
        <v>36</v>
      </c>
      <c r="V8732">
        <v>71</v>
      </c>
      <c r="W8732" t="s">
        <v>848</v>
      </c>
      <c r="X8732" t="s">
        <v>1176</v>
      </c>
      <c r="Y8732" t="s">
        <v>10</v>
      </c>
    </row>
    <row r="8733" spans="1:25" x14ac:dyDescent="0.25">
      <c r="A8733" t="s">
        <v>11005</v>
      </c>
      <c r="B8733">
        <v>5</v>
      </c>
      <c r="C8733">
        <v>3</v>
      </c>
      <c r="D8733">
        <v>4</v>
      </c>
      <c r="E8733">
        <v>4</v>
      </c>
      <c r="F8733">
        <v>5</v>
      </c>
      <c r="G8733">
        <v>4</v>
      </c>
      <c r="H8733">
        <v>4</v>
      </c>
      <c r="I8733">
        <v>4</v>
      </c>
      <c r="J8733">
        <v>3</v>
      </c>
      <c r="K8733">
        <v>36</v>
      </c>
      <c r="L8733">
        <v>4</v>
      </c>
      <c r="M8733">
        <v>4</v>
      </c>
      <c r="N8733">
        <v>5</v>
      </c>
      <c r="O8733">
        <v>4</v>
      </c>
      <c r="P8733">
        <v>3</v>
      </c>
      <c r="Q8733">
        <v>4</v>
      </c>
      <c r="R8733">
        <v>5</v>
      </c>
      <c r="S8733">
        <v>4</v>
      </c>
      <c r="T8733">
        <v>3</v>
      </c>
      <c r="U8733">
        <v>36</v>
      </c>
      <c r="V8733">
        <v>72</v>
      </c>
      <c r="W8733" t="s">
        <v>97</v>
      </c>
      <c r="X8733" t="s">
        <v>11006</v>
      </c>
      <c r="Y8733" t="s">
        <v>44</v>
      </c>
    </row>
    <row r="8734" spans="1:25" x14ac:dyDescent="0.25">
      <c r="A8734" t="s">
        <v>11007</v>
      </c>
      <c r="B8734">
        <v>4</v>
      </c>
      <c r="C8734">
        <v>5</v>
      </c>
      <c r="D8734">
        <v>3</v>
      </c>
      <c r="E8734">
        <v>3</v>
      </c>
      <c r="F8734">
        <v>4</v>
      </c>
      <c r="G8734">
        <v>3</v>
      </c>
      <c r="H8734">
        <v>4</v>
      </c>
      <c r="I8734">
        <v>3</v>
      </c>
      <c r="J8734">
        <v>4</v>
      </c>
      <c r="K8734">
        <v>33</v>
      </c>
      <c r="L8734">
        <v>0</v>
      </c>
      <c r="M8734">
        <v>0</v>
      </c>
      <c r="N8734">
        <v>0</v>
      </c>
      <c r="O8734">
        <v>0</v>
      </c>
      <c r="P8734">
        <v>0</v>
      </c>
      <c r="Q8734">
        <v>0</v>
      </c>
      <c r="R8734">
        <v>0</v>
      </c>
      <c r="S8734">
        <v>0</v>
      </c>
      <c r="T8734">
        <v>0</v>
      </c>
      <c r="U8734">
        <v>0</v>
      </c>
      <c r="V8734">
        <v>33</v>
      </c>
      <c r="W8734" t="s">
        <v>11008</v>
      </c>
      <c r="X8734" t="s">
        <v>11009</v>
      </c>
      <c r="Y8734" t="s">
        <v>74</v>
      </c>
    </row>
    <row r="8735" spans="1:25" x14ac:dyDescent="0.25">
      <c r="A8735" t="s">
        <v>11010</v>
      </c>
      <c r="B8735">
        <v>4</v>
      </c>
      <c r="C8735">
        <v>3</v>
      </c>
      <c r="D8735">
        <v>4</v>
      </c>
      <c r="E8735">
        <v>5</v>
      </c>
      <c r="F8735">
        <v>4</v>
      </c>
      <c r="G8735">
        <v>4</v>
      </c>
      <c r="H8735">
        <v>3</v>
      </c>
      <c r="I8735">
        <v>5</v>
      </c>
      <c r="J8735">
        <v>4</v>
      </c>
      <c r="K8735">
        <v>36</v>
      </c>
      <c r="L8735">
        <v>4</v>
      </c>
      <c r="M8735">
        <v>3</v>
      </c>
      <c r="N8735">
        <v>4</v>
      </c>
      <c r="O8735">
        <v>5</v>
      </c>
      <c r="P8735">
        <v>4</v>
      </c>
      <c r="Q8735">
        <v>3</v>
      </c>
      <c r="R8735">
        <v>4</v>
      </c>
      <c r="S8735">
        <v>5</v>
      </c>
      <c r="T8735">
        <v>4</v>
      </c>
      <c r="U8735">
        <v>36</v>
      </c>
      <c r="V8735">
        <v>72</v>
      </c>
      <c r="W8735" t="s">
        <v>8</v>
      </c>
      <c r="X8735" t="s">
        <v>4648</v>
      </c>
      <c r="Y8735" t="s">
        <v>10</v>
      </c>
    </row>
    <row r="8736" spans="1:25" x14ac:dyDescent="0.25">
      <c r="A8736" t="s">
        <v>11011</v>
      </c>
      <c r="B8736">
        <v>4</v>
      </c>
      <c r="C8736">
        <v>5</v>
      </c>
      <c r="D8736">
        <v>4</v>
      </c>
      <c r="E8736">
        <v>3</v>
      </c>
      <c r="F8736">
        <v>4</v>
      </c>
      <c r="G8736">
        <v>4</v>
      </c>
      <c r="H8736">
        <v>5</v>
      </c>
      <c r="I8736">
        <v>4</v>
      </c>
      <c r="J8736">
        <v>3</v>
      </c>
      <c r="K8736">
        <v>36</v>
      </c>
      <c r="L8736">
        <v>4</v>
      </c>
      <c r="M8736">
        <v>5</v>
      </c>
      <c r="N8736">
        <v>4</v>
      </c>
      <c r="O8736">
        <v>4</v>
      </c>
      <c r="P8736">
        <v>3</v>
      </c>
      <c r="Q8736">
        <v>5</v>
      </c>
      <c r="R8736">
        <v>4</v>
      </c>
      <c r="S8736">
        <v>4</v>
      </c>
      <c r="T8736">
        <v>3</v>
      </c>
      <c r="U8736">
        <v>36</v>
      </c>
      <c r="V8736">
        <v>72</v>
      </c>
      <c r="W8736" t="s">
        <v>64</v>
      </c>
      <c r="X8736" t="s">
        <v>11012</v>
      </c>
      <c r="Y8736" t="s">
        <v>10</v>
      </c>
    </row>
    <row r="8737" spans="1:25" x14ac:dyDescent="0.25">
      <c r="A8737" t="s">
        <v>11013</v>
      </c>
      <c r="B8737">
        <v>4</v>
      </c>
      <c r="C8737">
        <v>5</v>
      </c>
      <c r="D8737">
        <v>4</v>
      </c>
      <c r="E8737">
        <v>3</v>
      </c>
      <c r="F8737">
        <v>4</v>
      </c>
      <c r="G8737">
        <v>4</v>
      </c>
      <c r="H8737">
        <v>5</v>
      </c>
      <c r="I8737">
        <v>4</v>
      </c>
      <c r="J8737">
        <v>3</v>
      </c>
      <c r="K8737">
        <v>36</v>
      </c>
      <c r="L8737">
        <v>4</v>
      </c>
      <c r="M8737">
        <v>5</v>
      </c>
      <c r="N8737">
        <v>4</v>
      </c>
      <c r="O8737">
        <v>4</v>
      </c>
      <c r="P8737">
        <v>3</v>
      </c>
      <c r="Q8737">
        <v>5</v>
      </c>
      <c r="R8737">
        <v>4</v>
      </c>
      <c r="S8737">
        <v>4</v>
      </c>
      <c r="T8737">
        <v>3</v>
      </c>
      <c r="U8737">
        <v>36</v>
      </c>
      <c r="V8737">
        <v>72</v>
      </c>
      <c r="W8737" t="s">
        <v>64</v>
      </c>
      <c r="X8737" t="s">
        <v>11012</v>
      </c>
      <c r="Y8737" t="s">
        <v>10</v>
      </c>
    </row>
    <row r="8738" spans="1:25" x14ac:dyDescent="0.25">
      <c r="A8738" t="s">
        <v>11014</v>
      </c>
      <c r="B8738">
        <v>4</v>
      </c>
      <c r="C8738">
        <v>4</v>
      </c>
      <c r="D8738">
        <v>5</v>
      </c>
      <c r="E8738">
        <v>3</v>
      </c>
      <c r="F8738">
        <v>4</v>
      </c>
      <c r="G8738">
        <v>4</v>
      </c>
      <c r="H8738">
        <v>5</v>
      </c>
      <c r="I8738">
        <v>3</v>
      </c>
      <c r="J8738">
        <v>4</v>
      </c>
      <c r="K8738">
        <v>36</v>
      </c>
      <c r="L8738">
        <v>4</v>
      </c>
      <c r="M8738">
        <v>4</v>
      </c>
      <c r="N8738">
        <v>3</v>
      </c>
      <c r="O8738">
        <v>5</v>
      </c>
      <c r="P8738">
        <v>4</v>
      </c>
      <c r="Q8738">
        <v>4</v>
      </c>
      <c r="R8738">
        <v>3</v>
      </c>
      <c r="S8738">
        <v>4</v>
      </c>
      <c r="T8738">
        <v>5</v>
      </c>
      <c r="U8738">
        <v>36</v>
      </c>
      <c r="V8738">
        <v>72</v>
      </c>
      <c r="W8738" t="s">
        <v>39</v>
      </c>
      <c r="X8738" t="s">
        <v>3926</v>
      </c>
      <c r="Y8738" t="s">
        <v>10</v>
      </c>
    </row>
    <row r="8739" spans="1:25" x14ac:dyDescent="0.25">
      <c r="A8739" t="s">
        <v>11015</v>
      </c>
      <c r="B8739">
        <v>4</v>
      </c>
      <c r="C8739">
        <v>4</v>
      </c>
      <c r="D8739">
        <v>4</v>
      </c>
      <c r="E8739">
        <v>4</v>
      </c>
      <c r="F8739">
        <v>5</v>
      </c>
      <c r="G8739">
        <v>5</v>
      </c>
      <c r="H8739">
        <v>3</v>
      </c>
      <c r="I8739">
        <v>4</v>
      </c>
      <c r="J8739">
        <v>3</v>
      </c>
      <c r="K8739">
        <v>36</v>
      </c>
      <c r="L8739">
        <v>4</v>
      </c>
      <c r="M8739">
        <v>4</v>
      </c>
      <c r="N8739">
        <v>4</v>
      </c>
      <c r="O8739">
        <v>4</v>
      </c>
      <c r="P8739">
        <v>5</v>
      </c>
      <c r="Q8739">
        <v>5</v>
      </c>
      <c r="R8739">
        <v>3</v>
      </c>
      <c r="S8739">
        <v>4</v>
      </c>
      <c r="T8739">
        <v>3</v>
      </c>
      <c r="U8739">
        <v>36</v>
      </c>
      <c r="V8739">
        <v>72</v>
      </c>
      <c r="W8739" t="s">
        <v>848</v>
      </c>
      <c r="X8739" t="s">
        <v>900</v>
      </c>
      <c r="Y8739" t="s">
        <v>10</v>
      </c>
    </row>
    <row r="8740" spans="1:25" x14ac:dyDescent="0.25">
      <c r="A8740" t="s">
        <v>11016</v>
      </c>
      <c r="B8740">
        <v>4</v>
      </c>
      <c r="C8740">
        <v>3</v>
      </c>
      <c r="D8740">
        <v>4</v>
      </c>
      <c r="E8740">
        <v>4</v>
      </c>
      <c r="F8740">
        <v>5</v>
      </c>
      <c r="G8740">
        <v>4</v>
      </c>
      <c r="H8740">
        <v>3</v>
      </c>
      <c r="I8740">
        <v>4</v>
      </c>
      <c r="J8740">
        <v>5</v>
      </c>
      <c r="K8740">
        <v>36</v>
      </c>
      <c r="L8740">
        <v>4</v>
      </c>
      <c r="M8740">
        <v>4</v>
      </c>
      <c r="N8740">
        <v>3</v>
      </c>
      <c r="O8740">
        <v>4</v>
      </c>
      <c r="P8740">
        <v>4</v>
      </c>
      <c r="Q8740">
        <v>3</v>
      </c>
      <c r="R8740">
        <v>4</v>
      </c>
      <c r="S8740">
        <v>4</v>
      </c>
      <c r="T8740">
        <v>5</v>
      </c>
      <c r="U8740">
        <v>35</v>
      </c>
      <c r="V8740">
        <v>71</v>
      </c>
      <c r="W8740" t="s">
        <v>308</v>
      </c>
      <c r="X8740" t="s">
        <v>11017</v>
      </c>
      <c r="Y8740" t="s">
        <v>10</v>
      </c>
    </row>
    <row r="8741" spans="1:25" x14ac:dyDescent="0.25">
      <c r="A8741" t="s">
        <v>11018</v>
      </c>
      <c r="B8741">
        <v>5</v>
      </c>
      <c r="C8741">
        <v>4</v>
      </c>
      <c r="D8741">
        <v>5</v>
      </c>
      <c r="E8741">
        <v>3</v>
      </c>
      <c r="F8741">
        <v>4</v>
      </c>
      <c r="G8741">
        <v>4</v>
      </c>
      <c r="H8741">
        <v>3</v>
      </c>
      <c r="I8741">
        <v>4</v>
      </c>
      <c r="J8741">
        <v>4</v>
      </c>
      <c r="K8741">
        <v>36</v>
      </c>
      <c r="L8741">
        <v>4</v>
      </c>
      <c r="M8741">
        <v>5</v>
      </c>
      <c r="N8741">
        <v>4</v>
      </c>
      <c r="O8741">
        <v>4</v>
      </c>
      <c r="P8741">
        <v>3</v>
      </c>
      <c r="Q8741">
        <v>4</v>
      </c>
      <c r="R8741">
        <v>3</v>
      </c>
      <c r="S8741">
        <v>5</v>
      </c>
      <c r="T8741">
        <v>4</v>
      </c>
      <c r="U8741">
        <v>36</v>
      </c>
      <c r="V8741">
        <v>72</v>
      </c>
      <c r="W8741" t="s">
        <v>102</v>
      </c>
      <c r="X8741" t="s">
        <v>2044</v>
      </c>
      <c r="Y8741" t="s">
        <v>44</v>
      </c>
    </row>
    <row r="8742" spans="1:25" x14ac:dyDescent="0.25">
      <c r="A8742" t="s">
        <v>11019</v>
      </c>
      <c r="B8742">
        <v>5</v>
      </c>
      <c r="C8742">
        <v>4</v>
      </c>
      <c r="D8742">
        <v>4</v>
      </c>
      <c r="E8742">
        <v>4</v>
      </c>
      <c r="F8742">
        <v>3</v>
      </c>
      <c r="G8742">
        <v>4</v>
      </c>
      <c r="H8742">
        <v>3</v>
      </c>
      <c r="I8742">
        <v>4</v>
      </c>
      <c r="J8742">
        <v>5</v>
      </c>
      <c r="K8742">
        <v>36</v>
      </c>
      <c r="L8742">
        <v>0</v>
      </c>
      <c r="M8742">
        <v>0</v>
      </c>
      <c r="N8742">
        <v>0</v>
      </c>
      <c r="O8742">
        <v>0</v>
      </c>
      <c r="P8742">
        <v>0</v>
      </c>
      <c r="Q8742">
        <v>0</v>
      </c>
      <c r="R8742">
        <v>0</v>
      </c>
      <c r="S8742">
        <v>0</v>
      </c>
      <c r="T8742">
        <v>0</v>
      </c>
      <c r="U8742">
        <v>0</v>
      </c>
      <c r="V8742">
        <v>36</v>
      </c>
      <c r="W8742" t="s">
        <v>2257</v>
      </c>
      <c r="X8742" t="s">
        <v>11020</v>
      </c>
      <c r="Y8742" t="s">
        <v>10</v>
      </c>
    </row>
    <row r="8743" spans="1:25" x14ac:dyDescent="0.25">
      <c r="A8743" t="s">
        <v>11021</v>
      </c>
      <c r="B8743">
        <v>4</v>
      </c>
      <c r="C8743">
        <v>3</v>
      </c>
      <c r="D8743">
        <v>5</v>
      </c>
      <c r="E8743">
        <v>4</v>
      </c>
      <c r="F8743">
        <v>3</v>
      </c>
      <c r="G8743">
        <v>4</v>
      </c>
      <c r="H8743">
        <v>5</v>
      </c>
      <c r="I8743">
        <v>3</v>
      </c>
      <c r="J8743">
        <v>4</v>
      </c>
      <c r="K8743">
        <v>35</v>
      </c>
      <c r="L8743">
        <v>4</v>
      </c>
      <c r="M8743">
        <v>5</v>
      </c>
      <c r="N8743">
        <v>3</v>
      </c>
      <c r="O8743">
        <v>3</v>
      </c>
      <c r="P8743">
        <v>4</v>
      </c>
      <c r="Q8743">
        <v>4</v>
      </c>
      <c r="R8743">
        <v>4</v>
      </c>
      <c r="S8743">
        <v>4</v>
      </c>
      <c r="T8743">
        <v>4</v>
      </c>
      <c r="U8743">
        <v>35</v>
      </c>
      <c r="V8743">
        <v>70</v>
      </c>
      <c r="W8743" t="s">
        <v>61</v>
      </c>
      <c r="X8743" t="s">
        <v>4547</v>
      </c>
      <c r="Y8743" t="s">
        <v>10</v>
      </c>
    </row>
    <row r="8744" spans="1:25" x14ac:dyDescent="0.25">
      <c r="A8744" t="s">
        <v>11022</v>
      </c>
      <c r="B8744">
        <v>4</v>
      </c>
      <c r="C8744">
        <v>5</v>
      </c>
      <c r="D8744">
        <v>4</v>
      </c>
      <c r="E8744">
        <v>3</v>
      </c>
      <c r="F8744">
        <v>5</v>
      </c>
      <c r="G8744">
        <v>4</v>
      </c>
      <c r="H8744">
        <v>4</v>
      </c>
      <c r="I8744">
        <v>3</v>
      </c>
      <c r="J8744">
        <v>4</v>
      </c>
      <c r="K8744">
        <v>36</v>
      </c>
      <c r="L8744">
        <v>4</v>
      </c>
      <c r="M8744">
        <v>5</v>
      </c>
      <c r="N8744">
        <v>4</v>
      </c>
      <c r="O8744">
        <v>3</v>
      </c>
      <c r="P8744">
        <v>5</v>
      </c>
      <c r="Q8744">
        <v>4</v>
      </c>
      <c r="R8744">
        <v>4</v>
      </c>
      <c r="S8744">
        <v>3</v>
      </c>
      <c r="T8744">
        <v>4</v>
      </c>
      <c r="U8744">
        <v>36</v>
      </c>
      <c r="V8744">
        <v>72</v>
      </c>
      <c r="W8744" t="s">
        <v>296</v>
      </c>
      <c r="X8744" t="s">
        <v>4547</v>
      </c>
      <c r="Y8744" t="s">
        <v>10</v>
      </c>
    </row>
    <row r="8745" spans="1:25" x14ac:dyDescent="0.25">
      <c r="A8745" t="s">
        <v>11024</v>
      </c>
      <c r="B8745">
        <v>4</v>
      </c>
      <c r="C8745">
        <v>4</v>
      </c>
      <c r="D8745">
        <v>4</v>
      </c>
      <c r="E8745">
        <v>5</v>
      </c>
      <c r="F8745">
        <v>4</v>
      </c>
      <c r="G8745">
        <v>3</v>
      </c>
      <c r="H8745">
        <v>5</v>
      </c>
      <c r="I8745">
        <v>3</v>
      </c>
      <c r="J8745">
        <v>4</v>
      </c>
      <c r="K8745">
        <v>36</v>
      </c>
      <c r="L8745">
        <v>4</v>
      </c>
      <c r="M8745">
        <v>4</v>
      </c>
      <c r="N8745">
        <v>3</v>
      </c>
      <c r="O8745">
        <v>4</v>
      </c>
      <c r="P8745">
        <v>4</v>
      </c>
      <c r="Q8745">
        <v>3</v>
      </c>
      <c r="R8745">
        <v>5</v>
      </c>
      <c r="S8745">
        <v>4</v>
      </c>
      <c r="T8745">
        <v>5</v>
      </c>
      <c r="U8745">
        <v>36</v>
      </c>
      <c r="V8745">
        <v>72</v>
      </c>
      <c r="W8745" t="s">
        <v>133</v>
      </c>
      <c r="X8745" t="s">
        <v>11023</v>
      </c>
      <c r="Y8745" t="s">
        <v>10</v>
      </c>
    </row>
    <row r="8746" spans="1:25" x14ac:dyDescent="0.25">
      <c r="A8746" t="s">
        <v>11025</v>
      </c>
      <c r="B8746">
        <v>4</v>
      </c>
      <c r="C8746">
        <v>3</v>
      </c>
      <c r="D8746">
        <v>4</v>
      </c>
      <c r="E8746">
        <v>4</v>
      </c>
      <c r="F8746">
        <v>5</v>
      </c>
      <c r="G8746">
        <v>4</v>
      </c>
      <c r="H8746">
        <v>5</v>
      </c>
      <c r="I8746">
        <v>3</v>
      </c>
      <c r="J8746">
        <v>4</v>
      </c>
      <c r="K8746">
        <v>36</v>
      </c>
      <c r="L8746">
        <v>5</v>
      </c>
      <c r="M8746">
        <v>4</v>
      </c>
      <c r="N8746">
        <v>4</v>
      </c>
      <c r="O8746">
        <v>3</v>
      </c>
      <c r="P8746">
        <v>5</v>
      </c>
      <c r="Q8746">
        <v>4</v>
      </c>
      <c r="R8746">
        <v>4</v>
      </c>
      <c r="S8746">
        <v>3</v>
      </c>
      <c r="T8746">
        <v>4</v>
      </c>
      <c r="U8746">
        <v>36</v>
      </c>
      <c r="V8746">
        <v>72</v>
      </c>
      <c r="W8746" t="s">
        <v>133</v>
      </c>
      <c r="X8746" t="s">
        <v>11023</v>
      </c>
      <c r="Y8746" t="s">
        <v>10</v>
      </c>
    </row>
    <row r="8747" spans="1:25" x14ac:dyDescent="0.25">
      <c r="A8747" t="s">
        <v>11026</v>
      </c>
      <c r="B8747">
        <v>5</v>
      </c>
      <c r="C8747">
        <v>3</v>
      </c>
      <c r="D8747">
        <v>4</v>
      </c>
      <c r="E8747">
        <v>4</v>
      </c>
      <c r="F8747">
        <v>5</v>
      </c>
      <c r="G8747">
        <v>4</v>
      </c>
      <c r="H8747">
        <v>4</v>
      </c>
      <c r="I8747">
        <v>3</v>
      </c>
      <c r="J8747">
        <v>4</v>
      </c>
      <c r="K8747">
        <v>36</v>
      </c>
      <c r="L8747">
        <v>4</v>
      </c>
      <c r="M8747">
        <v>3</v>
      </c>
      <c r="N8747">
        <v>4</v>
      </c>
      <c r="O8747">
        <v>4</v>
      </c>
      <c r="P8747">
        <v>4</v>
      </c>
      <c r="Q8747">
        <v>5</v>
      </c>
      <c r="R8747">
        <v>3</v>
      </c>
      <c r="S8747">
        <v>5</v>
      </c>
      <c r="T8747">
        <v>4</v>
      </c>
      <c r="U8747">
        <v>36</v>
      </c>
      <c r="V8747">
        <v>72</v>
      </c>
      <c r="W8747" t="s">
        <v>39</v>
      </c>
      <c r="X8747" t="s">
        <v>141</v>
      </c>
      <c r="Y8747" t="s">
        <v>10</v>
      </c>
    </row>
    <row r="8748" spans="1:25" x14ac:dyDescent="0.25">
      <c r="A8748" t="s">
        <v>11027</v>
      </c>
      <c r="B8748">
        <v>5</v>
      </c>
      <c r="C8748">
        <v>3</v>
      </c>
      <c r="D8748">
        <v>4</v>
      </c>
      <c r="E8748">
        <v>4</v>
      </c>
      <c r="F8748">
        <v>5</v>
      </c>
      <c r="G8748">
        <v>4</v>
      </c>
      <c r="H8748">
        <v>4</v>
      </c>
      <c r="I8748">
        <v>3</v>
      </c>
      <c r="J8748">
        <v>4</v>
      </c>
      <c r="K8748">
        <v>36</v>
      </c>
      <c r="L8748">
        <v>4</v>
      </c>
      <c r="M8748">
        <v>3</v>
      </c>
      <c r="N8748">
        <v>4</v>
      </c>
      <c r="O8748">
        <v>4</v>
      </c>
      <c r="P8748">
        <v>4</v>
      </c>
      <c r="Q8748">
        <v>5</v>
      </c>
      <c r="R8748">
        <v>3</v>
      </c>
      <c r="S8748">
        <v>5</v>
      </c>
      <c r="T8748">
        <v>4</v>
      </c>
      <c r="U8748">
        <v>36</v>
      </c>
      <c r="V8748">
        <v>72</v>
      </c>
      <c r="W8748" t="s">
        <v>39</v>
      </c>
      <c r="X8748" t="s">
        <v>141</v>
      </c>
      <c r="Y8748" t="s">
        <v>10</v>
      </c>
    </row>
    <row r="8749" spans="1:25" x14ac:dyDescent="0.25">
      <c r="A8749" t="s">
        <v>11028</v>
      </c>
      <c r="B8749">
        <v>5</v>
      </c>
      <c r="C8749">
        <v>4</v>
      </c>
      <c r="D8749">
        <v>3</v>
      </c>
      <c r="E8749">
        <v>4</v>
      </c>
      <c r="F8749">
        <v>4</v>
      </c>
      <c r="G8749">
        <v>3</v>
      </c>
      <c r="H8749">
        <v>5</v>
      </c>
      <c r="I8749">
        <v>4</v>
      </c>
      <c r="J8749">
        <v>4</v>
      </c>
      <c r="K8749">
        <v>36</v>
      </c>
      <c r="L8749">
        <v>4</v>
      </c>
      <c r="M8749">
        <v>4</v>
      </c>
      <c r="N8749">
        <v>4</v>
      </c>
      <c r="O8749">
        <v>3</v>
      </c>
      <c r="P8749">
        <v>4</v>
      </c>
      <c r="Q8749">
        <v>5</v>
      </c>
      <c r="R8749">
        <v>4</v>
      </c>
      <c r="S8749">
        <v>3</v>
      </c>
      <c r="T8749">
        <v>5</v>
      </c>
      <c r="U8749">
        <v>36</v>
      </c>
      <c r="V8749">
        <v>72</v>
      </c>
      <c r="W8749" t="s">
        <v>39</v>
      </c>
      <c r="X8749" t="s">
        <v>141</v>
      </c>
      <c r="Y8749" t="s">
        <v>10</v>
      </c>
    </row>
    <row r="8750" spans="1:25" x14ac:dyDescent="0.25">
      <c r="A8750" t="s">
        <v>11029</v>
      </c>
      <c r="B8750">
        <v>4</v>
      </c>
      <c r="C8750">
        <v>4</v>
      </c>
      <c r="D8750">
        <v>4</v>
      </c>
      <c r="E8750">
        <v>4</v>
      </c>
      <c r="F8750">
        <v>5</v>
      </c>
      <c r="G8750">
        <v>3</v>
      </c>
      <c r="H8750">
        <v>4</v>
      </c>
      <c r="I8750">
        <v>3</v>
      </c>
      <c r="J8750">
        <v>4</v>
      </c>
      <c r="K8750">
        <v>35</v>
      </c>
      <c r="L8750">
        <v>3</v>
      </c>
      <c r="M8750">
        <v>4</v>
      </c>
      <c r="N8750">
        <v>4</v>
      </c>
      <c r="O8750">
        <v>3</v>
      </c>
      <c r="P8750">
        <v>5</v>
      </c>
      <c r="Q8750">
        <v>4</v>
      </c>
      <c r="R8750">
        <v>5</v>
      </c>
      <c r="S8750">
        <v>3</v>
      </c>
      <c r="T8750">
        <v>4</v>
      </c>
      <c r="U8750">
        <v>35</v>
      </c>
      <c r="V8750">
        <v>70</v>
      </c>
      <c r="W8750">
        <v>3040</v>
      </c>
      <c r="X8750" t="s">
        <v>11030</v>
      </c>
      <c r="Y8750" t="s">
        <v>50</v>
      </c>
    </row>
    <row r="8751" spans="1:25" x14ac:dyDescent="0.25">
      <c r="A8751" t="s">
        <v>11031</v>
      </c>
      <c r="B8751">
        <v>4</v>
      </c>
      <c r="C8751">
        <v>4</v>
      </c>
      <c r="D8751">
        <v>3</v>
      </c>
      <c r="E8751">
        <v>5</v>
      </c>
      <c r="F8751">
        <v>4</v>
      </c>
      <c r="G8751">
        <v>3</v>
      </c>
      <c r="H8751">
        <v>4</v>
      </c>
      <c r="I8751">
        <v>4</v>
      </c>
      <c r="J8751">
        <v>4</v>
      </c>
      <c r="K8751">
        <v>35</v>
      </c>
      <c r="L8751">
        <v>4</v>
      </c>
      <c r="M8751">
        <v>4</v>
      </c>
      <c r="N8751">
        <v>4</v>
      </c>
      <c r="O8751">
        <v>4</v>
      </c>
      <c r="P8751">
        <v>3</v>
      </c>
      <c r="Q8751">
        <v>5</v>
      </c>
      <c r="R8751">
        <v>3</v>
      </c>
      <c r="S8751">
        <v>4</v>
      </c>
      <c r="T8751">
        <v>4</v>
      </c>
      <c r="U8751">
        <v>35</v>
      </c>
      <c r="V8751">
        <v>70</v>
      </c>
      <c r="W8751" t="s">
        <v>669</v>
      </c>
      <c r="X8751" t="s">
        <v>11032</v>
      </c>
      <c r="Y8751" t="s">
        <v>10</v>
      </c>
    </row>
    <row r="8752" spans="1:25" x14ac:dyDescent="0.25">
      <c r="A8752" t="s">
        <v>11033</v>
      </c>
      <c r="B8752">
        <v>5</v>
      </c>
      <c r="C8752">
        <v>4</v>
      </c>
      <c r="D8752">
        <v>5</v>
      </c>
      <c r="E8752">
        <v>3</v>
      </c>
      <c r="F8752">
        <v>5</v>
      </c>
      <c r="G8752">
        <v>4</v>
      </c>
      <c r="H8752">
        <v>4</v>
      </c>
      <c r="I8752">
        <v>4</v>
      </c>
      <c r="J8752">
        <v>3</v>
      </c>
      <c r="K8752">
        <v>37</v>
      </c>
      <c r="L8752">
        <v>5</v>
      </c>
      <c r="M8752">
        <v>4</v>
      </c>
      <c r="N8752">
        <v>4</v>
      </c>
      <c r="O8752">
        <v>3</v>
      </c>
      <c r="P8752">
        <v>4</v>
      </c>
      <c r="Q8752">
        <v>4</v>
      </c>
      <c r="R8752">
        <v>5</v>
      </c>
      <c r="S8752">
        <v>4</v>
      </c>
      <c r="T8752">
        <v>3</v>
      </c>
      <c r="U8752">
        <v>36</v>
      </c>
      <c r="V8752">
        <v>73</v>
      </c>
      <c r="W8752" t="s">
        <v>11034</v>
      </c>
      <c r="X8752" t="s">
        <v>11035</v>
      </c>
      <c r="Y8752" t="s">
        <v>5655</v>
      </c>
    </row>
    <row r="8753" spans="1:25" x14ac:dyDescent="0.25">
      <c r="A8753" t="s">
        <v>11036</v>
      </c>
      <c r="B8753">
        <v>4</v>
      </c>
      <c r="C8753">
        <v>4</v>
      </c>
      <c r="D8753">
        <v>4</v>
      </c>
      <c r="E8753">
        <v>5</v>
      </c>
      <c r="F8753">
        <v>3</v>
      </c>
      <c r="G8753">
        <v>4</v>
      </c>
      <c r="H8753">
        <v>3</v>
      </c>
      <c r="I8753">
        <v>5</v>
      </c>
      <c r="J8753">
        <v>4</v>
      </c>
      <c r="K8753">
        <v>36</v>
      </c>
      <c r="L8753">
        <v>3</v>
      </c>
      <c r="M8753">
        <v>4</v>
      </c>
      <c r="N8753">
        <v>4</v>
      </c>
      <c r="O8753">
        <v>4</v>
      </c>
      <c r="P8753">
        <v>4</v>
      </c>
      <c r="Q8753">
        <v>3</v>
      </c>
      <c r="R8753">
        <v>5</v>
      </c>
      <c r="S8753">
        <v>4</v>
      </c>
      <c r="T8753">
        <v>3</v>
      </c>
      <c r="U8753">
        <v>34</v>
      </c>
      <c r="V8753">
        <v>70</v>
      </c>
      <c r="W8753" t="s">
        <v>984</v>
      </c>
      <c r="X8753" t="s">
        <v>2088</v>
      </c>
      <c r="Y8753" t="s">
        <v>50</v>
      </c>
    </row>
    <row r="8754" spans="1:25" x14ac:dyDescent="0.25">
      <c r="A8754" t="s">
        <v>11037</v>
      </c>
      <c r="B8754">
        <v>4</v>
      </c>
      <c r="C8754">
        <v>4</v>
      </c>
      <c r="D8754">
        <v>3</v>
      </c>
      <c r="E8754">
        <v>4</v>
      </c>
      <c r="F8754">
        <v>5</v>
      </c>
      <c r="G8754">
        <v>3</v>
      </c>
      <c r="H8754">
        <v>4</v>
      </c>
      <c r="I8754">
        <v>4</v>
      </c>
      <c r="J8754">
        <v>4</v>
      </c>
      <c r="K8754">
        <v>35</v>
      </c>
      <c r="L8754">
        <v>3</v>
      </c>
      <c r="M8754">
        <v>5</v>
      </c>
      <c r="N8754">
        <v>4</v>
      </c>
      <c r="O8754">
        <v>4</v>
      </c>
      <c r="P8754">
        <v>4</v>
      </c>
      <c r="Q8754">
        <v>3</v>
      </c>
      <c r="R8754">
        <v>5</v>
      </c>
      <c r="S8754">
        <v>4</v>
      </c>
      <c r="T8754">
        <v>3</v>
      </c>
      <c r="U8754">
        <v>35</v>
      </c>
      <c r="V8754">
        <v>70</v>
      </c>
      <c r="X8754" t="s">
        <v>2510</v>
      </c>
      <c r="Y8754" t="s">
        <v>473</v>
      </c>
    </row>
    <row r="8755" spans="1:25" x14ac:dyDescent="0.25">
      <c r="A8755" t="s">
        <v>11038</v>
      </c>
      <c r="B8755">
        <v>4</v>
      </c>
      <c r="C8755">
        <v>4</v>
      </c>
      <c r="D8755">
        <v>4</v>
      </c>
      <c r="E8755">
        <v>3</v>
      </c>
      <c r="F8755">
        <v>4</v>
      </c>
      <c r="G8755">
        <v>3</v>
      </c>
      <c r="H8755">
        <v>4</v>
      </c>
      <c r="I8755">
        <v>5</v>
      </c>
      <c r="J8755">
        <v>4</v>
      </c>
      <c r="K8755">
        <v>35</v>
      </c>
      <c r="L8755">
        <v>4</v>
      </c>
      <c r="M8755">
        <v>4</v>
      </c>
      <c r="N8755">
        <v>5</v>
      </c>
      <c r="O8755">
        <v>3</v>
      </c>
      <c r="P8755">
        <v>4</v>
      </c>
      <c r="Q8755">
        <v>3</v>
      </c>
      <c r="R8755">
        <v>4</v>
      </c>
      <c r="S8755">
        <v>4</v>
      </c>
      <c r="T8755">
        <v>4</v>
      </c>
      <c r="U8755">
        <v>35</v>
      </c>
      <c r="V8755">
        <v>70</v>
      </c>
      <c r="W8755" t="s">
        <v>2405</v>
      </c>
      <c r="X8755" t="s">
        <v>11039</v>
      </c>
      <c r="Y8755" t="s">
        <v>10</v>
      </c>
    </row>
    <row r="8756" spans="1:25" x14ac:dyDescent="0.25">
      <c r="A8756" t="s">
        <v>11040</v>
      </c>
      <c r="B8756">
        <v>3</v>
      </c>
      <c r="C8756">
        <v>3</v>
      </c>
      <c r="D8756">
        <v>3</v>
      </c>
      <c r="E8756">
        <v>3</v>
      </c>
      <c r="F8756">
        <v>3</v>
      </c>
      <c r="G8756">
        <v>3</v>
      </c>
      <c r="H8756">
        <v>3</v>
      </c>
      <c r="I8756">
        <v>3</v>
      </c>
      <c r="J8756">
        <v>3</v>
      </c>
      <c r="K8756">
        <v>27</v>
      </c>
      <c r="L8756">
        <v>0</v>
      </c>
      <c r="M8756">
        <v>0</v>
      </c>
      <c r="N8756">
        <v>0</v>
      </c>
      <c r="O8756">
        <v>0</v>
      </c>
      <c r="P8756">
        <v>0</v>
      </c>
      <c r="Q8756">
        <v>0</v>
      </c>
      <c r="R8756">
        <v>0</v>
      </c>
      <c r="S8756">
        <v>0</v>
      </c>
      <c r="T8756">
        <v>0</v>
      </c>
      <c r="U8756">
        <v>0</v>
      </c>
      <c r="V8756">
        <v>27</v>
      </c>
      <c r="W8756" t="s">
        <v>18</v>
      </c>
      <c r="X8756" t="s">
        <v>5207</v>
      </c>
      <c r="Y8756" t="s">
        <v>10</v>
      </c>
    </row>
    <row r="8757" spans="1:25" x14ac:dyDescent="0.25">
      <c r="A8757" t="s">
        <v>11041</v>
      </c>
      <c r="B8757">
        <v>4</v>
      </c>
      <c r="C8757">
        <v>4</v>
      </c>
      <c r="D8757">
        <v>5</v>
      </c>
      <c r="E8757">
        <v>4</v>
      </c>
      <c r="F8757">
        <v>3</v>
      </c>
      <c r="G8757">
        <v>4</v>
      </c>
      <c r="H8757">
        <v>4</v>
      </c>
      <c r="I8757">
        <v>3</v>
      </c>
      <c r="J8757">
        <v>5</v>
      </c>
      <c r="K8757">
        <v>36</v>
      </c>
      <c r="L8757">
        <v>4</v>
      </c>
      <c r="M8757">
        <v>4</v>
      </c>
      <c r="N8757">
        <v>5</v>
      </c>
      <c r="O8757">
        <v>3</v>
      </c>
      <c r="P8757">
        <v>4</v>
      </c>
      <c r="Q8757">
        <v>4</v>
      </c>
      <c r="R8757">
        <v>3</v>
      </c>
      <c r="S8757">
        <v>4</v>
      </c>
      <c r="T8757">
        <v>5</v>
      </c>
      <c r="U8757">
        <v>36</v>
      </c>
      <c r="V8757">
        <v>72</v>
      </c>
      <c r="W8757" t="s">
        <v>91</v>
      </c>
      <c r="X8757" t="s">
        <v>6879</v>
      </c>
      <c r="Y8757" t="s">
        <v>10</v>
      </c>
    </row>
    <row r="8758" spans="1:25" x14ac:dyDescent="0.25">
      <c r="A8758" t="s">
        <v>11042</v>
      </c>
      <c r="B8758">
        <v>4</v>
      </c>
      <c r="C8758">
        <v>4</v>
      </c>
      <c r="D8758">
        <v>5</v>
      </c>
      <c r="E8758">
        <v>4</v>
      </c>
      <c r="F8758">
        <v>4</v>
      </c>
      <c r="G8758">
        <v>3</v>
      </c>
      <c r="H8758">
        <v>5</v>
      </c>
      <c r="I8758">
        <v>4</v>
      </c>
      <c r="J8758">
        <v>3</v>
      </c>
      <c r="K8758">
        <v>36</v>
      </c>
      <c r="L8758">
        <v>4</v>
      </c>
      <c r="M8758">
        <v>5</v>
      </c>
      <c r="N8758">
        <v>3</v>
      </c>
      <c r="O8758">
        <v>4</v>
      </c>
      <c r="P8758">
        <v>3</v>
      </c>
      <c r="Q8758">
        <v>4</v>
      </c>
      <c r="R8758">
        <v>5</v>
      </c>
      <c r="S8758">
        <v>3</v>
      </c>
      <c r="T8758">
        <v>4</v>
      </c>
      <c r="U8758">
        <v>35</v>
      </c>
      <c r="V8758">
        <v>71</v>
      </c>
      <c r="W8758" t="s">
        <v>2515</v>
      </c>
      <c r="X8758" t="s">
        <v>11043</v>
      </c>
      <c r="Y8758" t="s">
        <v>50</v>
      </c>
    </row>
    <row r="8759" spans="1:25" x14ac:dyDescent="0.25">
      <c r="A8759" t="s">
        <v>11044</v>
      </c>
      <c r="B8759">
        <v>3</v>
      </c>
      <c r="C8759">
        <v>3</v>
      </c>
      <c r="D8759">
        <v>3</v>
      </c>
      <c r="E8759">
        <v>3</v>
      </c>
      <c r="F8759">
        <v>3</v>
      </c>
      <c r="G8759">
        <v>3</v>
      </c>
      <c r="H8759">
        <v>3</v>
      </c>
      <c r="I8759">
        <v>3</v>
      </c>
      <c r="J8759">
        <v>3</v>
      </c>
      <c r="K8759">
        <v>27</v>
      </c>
      <c r="L8759">
        <v>3</v>
      </c>
      <c r="M8759">
        <v>3</v>
      </c>
      <c r="N8759">
        <v>3</v>
      </c>
      <c r="O8759">
        <v>3</v>
      </c>
      <c r="P8759">
        <v>3</v>
      </c>
      <c r="Q8759">
        <v>3</v>
      </c>
      <c r="R8759">
        <v>3</v>
      </c>
      <c r="S8759">
        <v>3</v>
      </c>
      <c r="T8759">
        <v>3</v>
      </c>
      <c r="U8759">
        <v>27</v>
      </c>
      <c r="V8759">
        <v>54</v>
      </c>
      <c r="W8759" t="s">
        <v>406</v>
      </c>
      <c r="X8759" t="s">
        <v>11045</v>
      </c>
      <c r="Y8759" t="s">
        <v>50</v>
      </c>
    </row>
    <row r="8760" spans="1:25" x14ac:dyDescent="0.25">
      <c r="A8760" t="s">
        <v>11046</v>
      </c>
      <c r="B8760">
        <v>4</v>
      </c>
      <c r="C8760">
        <v>3</v>
      </c>
      <c r="D8760">
        <v>5</v>
      </c>
      <c r="E8760">
        <v>4</v>
      </c>
      <c r="F8760">
        <v>4</v>
      </c>
      <c r="G8760">
        <v>3</v>
      </c>
      <c r="H8760">
        <v>5</v>
      </c>
      <c r="I8760">
        <v>4</v>
      </c>
      <c r="J8760">
        <v>3</v>
      </c>
      <c r="K8760">
        <v>35</v>
      </c>
      <c r="L8760">
        <v>4</v>
      </c>
      <c r="M8760">
        <v>5</v>
      </c>
      <c r="N8760">
        <v>5</v>
      </c>
      <c r="O8760">
        <v>3</v>
      </c>
      <c r="P8760">
        <v>4</v>
      </c>
      <c r="Q8760">
        <v>3</v>
      </c>
      <c r="R8760">
        <v>4</v>
      </c>
      <c r="S8760">
        <v>4</v>
      </c>
      <c r="T8760">
        <v>4</v>
      </c>
      <c r="U8760">
        <v>36</v>
      </c>
      <c r="V8760">
        <v>71</v>
      </c>
      <c r="W8760" t="s">
        <v>152</v>
      </c>
      <c r="X8760" t="s">
        <v>11047</v>
      </c>
      <c r="Y8760" t="s">
        <v>10</v>
      </c>
    </row>
    <row r="8761" spans="1:25" x14ac:dyDescent="0.25">
      <c r="A8761" t="s">
        <v>11048</v>
      </c>
      <c r="B8761">
        <v>5</v>
      </c>
      <c r="C8761">
        <v>4</v>
      </c>
      <c r="D8761">
        <v>3</v>
      </c>
      <c r="E8761">
        <v>4</v>
      </c>
      <c r="F8761">
        <v>4</v>
      </c>
      <c r="G8761">
        <v>5</v>
      </c>
      <c r="H8761">
        <v>4</v>
      </c>
      <c r="I8761">
        <v>3</v>
      </c>
      <c r="J8761">
        <v>4</v>
      </c>
      <c r="K8761">
        <v>36</v>
      </c>
      <c r="L8761">
        <v>4</v>
      </c>
      <c r="M8761">
        <v>4</v>
      </c>
      <c r="N8761">
        <v>3</v>
      </c>
      <c r="O8761">
        <v>4</v>
      </c>
      <c r="P8761">
        <v>4</v>
      </c>
      <c r="Q8761">
        <v>5</v>
      </c>
      <c r="R8761">
        <v>3</v>
      </c>
      <c r="S8761">
        <v>4</v>
      </c>
      <c r="T8761">
        <v>5</v>
      </c>
      <c r="U8761">
        <v>36</v>
      </c>
      <c r="V8761">
        <v>72</v>
      </c>
      <c r="W8761" t="s">
        <v>15</v>
      </c>
      <c r="X8761" t="s">
        <v>5115</v>
      </c>
      <c r="Y8761" t="s">
        <v>10</v>
      </c>
    </row>
    <row r="8762" spans="1:25" x14ac:dyDescent="0.25">
      <c r="A8762" t="s">
        <v>11049</v>
      </c>
      <c r="B8762">
        <v>5</v>
      </c>
      <c r="C8762">
        <v>3</v>
      </c>
      <c r="D8762">
        <v>5</v>
      </c>
      <c r="E8762">
        <v>4</v>
      </c>
      <c r="F8762">
        <v>4</v>
      </c>
      <c r="G8762">
        <v>4</v>
      </c>
      <c r="H8762">
        <v>3</v>
      </c>
      <c r="I8762">
        <v>5</v>
      </c>
      <c r="J8762">
        <v>3</v>
      </c>
      <c r="K8762">
        <v>36</v>
      </c>
      <c r="L8762">
        <v>4</v>
      </c>
      <c r="M8762">
        <v>3</v>
      </c>
      <c r="N8762">
        <v>4</v>
      </c>
      <c r="O8762">
        <v>4</v>
      </c>
      <c r="P8762">
        <v>5</v>
      </c>
      <c r="Q8762">
        <v>3</v>
      </c>
      <c r="R8762">
        <v>5</v>
      </c>
      <c r="S8762">
        <v>4</v>
      </c>
      <c r="T8762">
        <v>4</v>
      </c>
      <c r="U8762">
        <v>36</v>
      </c>
      <c r="V8762">
        <v>72</v>
      </c>
      <c r="W8762" t="s">
        <v>12</v>
      </c>
      <c r="X8762" t="s">
        <v>987</v>
      </c>
      <c r="Y8762" t="s">
        <v>10</v>
      </c>
    </row>
    <row r="8763" spans="1:25" x14ac:dyDescent="0.25">
      <c r="A8763" t="s">
        <v>11050</v>
      </c>
      <c r="B8763">
        <v>4</v>
      </c>
      <c r="C8763">
        <v>4</v>
      </c>
      <c r="D8763">
        <v>5</v>
      </c>
      <c r="E8763">
        <v>3</v>
      </c>
      <c r="F8763">
        <v>4</v>
      </c>
      <c r="G8763">
        <v>4</v>
      </c>
      <c r="H8763">
        <v>3</v>
      </c>
      <c r="I8763">
        <v>4</v>
      </c>
      <c r="J8763">
        <v>4</v>
      </c>
      <c r="K8763">
        <v>35</v>
      </c>
      <c r="L8763">
        <v>3</v>
      </c>
      <c r="M8763">
        <v>5</v>
      </c>
      <c r="N8763">
        <v>4</v>
      </c>
      <c r="O8763">
        <v>4</v>
      </c>
      <c r="P8763">
        <v>4</v>
      </c>
      <c r="Q8763">
        <v>4</v>
      </c>
      <c r="R8763">
        <v>3</v>
      </c>
      <c r="S8763">
        <v>4</v>
      </c>
      <c r="T8763">
        <v>4</v>
      </c>
      <c r="U8763">
        <v>35</v>
      </c>
      <c r="V8763">
        <v>70</v>
      </c>
      <c r="W8763" t="s">
        <v>730</v>
      </c>
      <c r="X8763" t="s">
        <v>1936</v>
      </c>
      <c r="Y8763" t="s">
        <v>10</v>
      </c>
    </row>
    <row r="8764" spans="1:25" x14ac:dyDescent="0.25">
      <c r="A8764" t="s">
        <v>11051</v>
      </c>
      <c r="B8764">
        <v>5</v>
      </c>
      <c r="C8764">
        <v>4</v>
      </c>
      <c r="D8764">
        <v>4</v>
      </c>
      <c r="E8764">
        <v>4</v>
      </c>
      <c r="F8764">
        <v>3</v>
      </c>
      <c r="G8764">
        <v>4</v>
      </c>
      <c r="H8764">
        <v>3</v>
      </c>
      <c r="I8764">
        <v>5</v>
      </c>
      <c r="J8764">
        <v>4</v>
      </c>
      <c r="K8764">
        <v>36</v>
      </c>
      <c r="L8764">
        <v>4</v>
      </c>
      <c r="M8764">
        <v>3</v>
      </c>
      <c r="N8764">
        <v>5</v>
      </c>
      <c r="O8764">
        <v>4</v>
      </c>
      <c r="P8764">
        <v>4</v>
      </c>
      <c r="Q8764">
        <v>3</v>
      </c>
      <c r="R8764">
        <v>5</v>
      </c>
      <c r="S8764">
        <v>4</v>
      </c>
      <c r="T8764">
        <v>4</v>
      </c>
      <c r="U8764">
        <v>36</v>
      </c>
      <c r="V8764">
        <v>72</v>
      </c>
      <c r="W8764" t="s">
        <v>730</v>
      </c>
      <c r="X8764" t="s">
        <v>11052</v>
      </c>
      <c r="Y8764" t="s">
        <v>10</v>
      </c>
    </row>
    <row r="8765" spans="1:25" x14ac:dyDescent="0.25">
      <c r="A8765" t="s">
        <v>11053</v>
      </c>
      <c r="B8765">
        <v>3</v>
      </c>
      <c r="C8765">
        <v>5</v>
      </c>
      <c r="D8765">
        <v>5</v>
      </c>
      <c r="E8765">
        <v>4</v>
      </c>
      <c r="F8765">
        <v>4</v>
      </c>
      <c r="G8765">
        <v>4</v>
      </c>
      <c r="H8765">
        <v>4</v>
      </c>
      <c r="I8765">
        <v>4</v>
      </c>
      <c r="J8765">
        <v>3</v>
      </c>
      <c r="K8765">
        <v>36</v>
      </c>
      <c r="L8765">
        <v>4</v>
      </c>
      <c r="M8765">
        <v>3</v>
      </c>
      <c r="N8765">
        <v>5</v>
      </c>
      <c r="O8765">
        <v>4</v>
      </c>
      <c r="P8765">
        <v>4</v>
      </c>
      <c r="Q8765">
        <v>4</v>
      </c>
      <c r="R8765">
        <v>3</v>
      </c>
      <c r="S8765">
        <v>4</v>
      </c>
      <c r="T8765">
        <v>5</v>
      </c>
      <c r="U8765">
        <v>36</v>
      </c>
      <c r="V8765">
        <v>72</v>
      </c>
      <c r="W8765" t="s">
        <v>730</v>
      </c>
      <c r="X8765" t="s">
        <v>11052</v>
      </c>
      <c r="Y8765" t="s">
        <v>10</v>
      </c>
    </row>
    <row r="8766" spans="1:25" x14ac:dyDescent="0.25">
      <c r="A8766" t="s">
        <v>11054</v>
      </c>
      <c r="B8766">
        <v>5</v>
      </c>
      <c r="C8766">
        <v>3</v>
      </c>
      <c r="D8766">
        <v>4</v>
      </c>
      <c r="E8766">
        <v>3</v>
      </c>
      <c r="F8766">
        <v>4</v>
      </c>
      <c r="G8766">
        <v>4</v>
      </c>
      <c r="H8766">
        <v>5</v>
      </c>
      <c r="I8766">
        <v>3</v>
      </c>
      <c r="J8766">
        <v>5</v>
      </c>
      <c r="K8766">
        <v>36</v>
      </c>
      <c r="L8766">
        <v>4</v>
      </c>
      <c r="M8766">
        <v>5</v>
      </c>
      <c r="N8766">
        <v>3</v>
      </c>
      <c r="O8766">
        <v>4</v>
      </c>
      <c r="P8766">
        <v>3</v>
      </c>
      <c r="Q8766">
        <v>5</v>
      </c>
      <c r="R8766">
        <v>4</v>
      </c>
      <c r="S8766">
        <v>3</v>
      </c>
      <c r="T8766">
        <v>5</v>
      </c>
      <c r="U8766">
        <v>36</v>
      </c>
      <c r="V8766">
        <v>72</v>
      </c>
      <c r="W8766" t="s">
        <v>1729</v>
      </c>
      <c r="X8766" t="s">
        <v>11055</v>
      </c>
      <c r="Y8766" t="s">
        <v>44</v>
      </c>
    </row>
    <row r="8767" spans="1:25" x14ac:dyDescent="0.25">
      <c r="A8767" t="s">
        <v>11056</v>
      </c>
      <c r="B8767">
        <v>5</v>
      </c>
      <c r="C8767">
        <v>3</v>
      </c>
      <c r="D8767">
        <v>4</v>
      </c>
      <c r="E8767">
        <v>3</v>
      </c>
      <c r="F8767">
        <v>4</v>
      </c>
      <c r="G8767">
        <v>4</v>
      </c>
      <c r="H8767">
        <v>5</v>
      </c>
      <c r="I8767">
        <v>3</v>
      </c>
      <c r="J8767">
        <v>5</v>
      </c>
      <c r="K8767">
        <v>36</v>
      </c>
      <c r="L8767">
        <v>4</v>
      </c>
      <c r="M8767">
        <v>5</v>
      </c>
      <c r="N8767">
        <v>3</v>
      </c>
      <c r="O8767">
        <v>4</v>
      </c>
      <c r="P8767">
        <v>3</v>
      </c>
      <c r="Q8767">
        <v>5</v>
      </c>
      <c r="R8767">
        <v>4</v>
      </c>
      <c r="S8767">
        <v>3</v>
      </c>
      <c r="T8767">
        <v>5</v>
      </c>
      <c r="U8767">
        <v>36</v>
      </c>
      <c r="V8767">
        <v>72</v>
      </c>
      <c r="W8767" t="s">
        <v>1729</v>
      </c>
      <c r="X8767" t="s">
        <v>11055</v>
      </c>
      <c r="Y8767" t="s">
        <v>44</v>
      </c>
    </row>
    <row r="8768" spans="1:25" x14ac:dyDescent="0.25">
      <c r="A8768" t="s">
        <v>11057</v>
      </c>
      <c r="B8768">
        <v>5</v>
      </c>
      <c r="C8768">
        <v>3</v>
      </c>
      <c r="D8768">
        <v>4</v>
      </c>
      <c r="E8768">
        <v>3</v>
      </c>
      <c r="F8768">
        <v>5</v>
      </c>
      <c r="G8768">
        <v>4</v>
      </c>
      <c r="H8768">
        <v>3</v>
      </c>
      <c r="I8768">
        <v>4</v>
      </c>
      <c r="J8768">
        <v>5</v>
      </c>
      <c r="K8768">
        <v>36</v>
      </c>
      <c r="L8768">
        <v>4</v>
      </c>
      <c r="M8768">
        <v>4</v>
      </c>
      <c r="N8768">
        <v>5</v>
      </c>
      <c r="O8768">
        <v>5</v>
      </c>
      <c r="P8768">
        <v>3</v>
      </c>
      <c r="Q8768">
        <v>4</v>
      </c>
      <c r="R8768">
        <v>4</v>
      </c>
      <c r="S8768">
        <v>3</v>
      </c>
      <c r="T8768">
        <v>4</v>
      </c>
      <c r="U8768">
        <v>36</v>
      </c>
      <c r="V8768">
        <v>72</v>
      </c>
      <c r="W8768" t="s">
        <v>296</v>
      </c>
      <c r="X8768" t="s">
        <v>11058</v>
      </c>
      <c r="Y8768" t="s">
        <v>10</v>
      </c>
    </row>
    <row r="8769" spans="1:25" x14ac:dyDescent="0.25">
      <c r="A8769" t="s">
        <v>11059</v>
      </c>
      <c r="B8769">
        <v>4</v>
      </c>
      <c r="C8769">
        <v>4</v>
      </c>
      <c r="D8769">
        <v>3</v>
      </c>
      <c r="E8769">
        <v>4</v>
      </c>
      <c r="F8769">
        <v>4</v>
      </c>
      <c r="G8769">
        <v>5</v>
      </c>
      <c r="H8769">
        <v>3</v>
      </c>
      <c r="I8769">
        <v>4</v>
      </c>
      <c r="J8769">
        <v>4</v>
      </c>
      <c r="K8769">
        <v>35</v>
      </c>
      <c r="L8769">
        <v>5</v>
      </c>
      <c r="M8769">
        <v>4</v>
      </c>
      <c r="N8769">
        <v>4</v>
      </c>
      <c r="O8769">
        <v>3</v>
      </c>
      <c r="P8769">
        <v>4</v>
      </c>
      <c r="Q8769">
        <v>4</v>
      </c>
      <c r="R8769">
        <v>5</v>
      </c>
      <c r="S8769">
        <v>3</v>
      </c>
      <c r="T8769">
        <v>4</v>
      </c>
      <c r="U8769">
        <v>36</v>
      </c>
      <c r="V8769">
        <v>71</v>
      </c>
      <c r="W8769" t="s">
        <v>8</v>
      </c>
      <c r="X8769" t="s">
        <v>11060</v>
      </c>
      <c r="Y8769" t="s">
        <v>10</v>
      </c>
    </row>
    <row r="8770" spans="1:25" x14ac:dyDescent="0.25">
      <c r="A8770" t="s">
        <v>11061</v>
      </c>
      <c r="B8770">
        <v>4</v>
      </c>
      <c r="C8770">
        <v>4</v>
      </c>
      <c r="D8770">
        <v>5</v>
      </c>
      <c r="E8770">
        <v>3</v>
      </c>
      <c r="F8770">
        <v>4</v>
      </c>
      <c r="G8770">
        <v>5</v>
      </c>
      <c r="H8770">
        <v>3</v>
      </c>
      <c r="I8770">
        <v>4</v>
      </c>
      <c r="J8770">
        <v>3</v>
      </c>
      <c r="K8770">
        <v>35</v>
      </c>
      <c r="L8770">
        <v>5</v>
      </c>
      <c r="M8770">
        <v>4</v>
      </c>
      <c r="N8770">
        <v>4</v>
      </c>
      <c r="O8770">
        <v>4</v>
      </c>
      <c r="P8770">
        <v>3</v>
      </c>
      <c r="Q8770">
        <v>4</v>
      </c>
      <c r="R8770">
        <v>3</v>
      </c>
      <c r="S8770">
        <v>4</v>
      </c>
      <c r="T8770">
        <v>4</v>
      </c>
      <c r="U8770">
        <v>35</v>
      </c>
      <c r="V8770">
        <v>70</v>
      </c>
      <c r="W8770" t="s">
        <v>133</v>
      </c>
      <c r="X8770" t="s">
        <v>11062</v>
      </c>
      <c r="Y8770" t="s">
        <v>10</v>
      </c>
    </row>
    <row r="8771" spans="1:25" x14ac:dyDescent="0.25">
      <c r="A8771" t="s">
        <v>11063</v>
      </c>
      <c r="B8771">
        <v>4</v>
      </c>
      <c r="C8771">
        <v>5</v>
      </c>
      <c r="D8771">
        <v>3</v>
      </c>
      <c r="E8771">
        <v>4</v>
      </c>
      <c r="F8771">
        <v>3</v>
      </c>
      <c r="G8771">
        <v>4</v>
      </c>
      <c r="H8771">
        <v>4</v>
      </c>
      <c r="I8771">
        <v>3</v>
      </c>
      <c r="J8771">
        <v>5</v>
      </c>
      <c r="K8771">
        <v>35</v>
      </c>
      <c r="L8771">
        <v>4</v>
      </c>
      <c r="M8771">
        <v>5</v>
      </c>
      <c r="N8771">
        <v>4</v>
      </c>
      <c r="O8771">
        <v>4</v>
      </c>
      <c r="P8771">
        <v>4</v>
      </c>
      <c r="Q8771">
        <v>3</v>
      </c>
      <c r="R8771">
        <v>4</v>
      </c>
      <c r="S8771">
        <v>4</v>
      </c>
      <c r="T8771">
        <v>5</v>
      </c>
      <c r="U8771">
        <v>37</v>
      </c>
      <c r="V8771">
        <v>72</v>
      </c>
      <c r="W8771" t="s">
        <v>1631</v>
      </c>
      <c r="X8771" t="s">
        <v>11064</v>
      </c>
      <c r="Y8771" t="s">
        <v>1633</v>
      </c>
    </row>
    <row r="8772" spans="1:25" x14ac:dyDescent="0.25">
      <c r="A8772" t="s">
        <v>11065</v>
      </c>
      <c r="B8772">
        <v>4</v>
      </c>
      <c r="C8772">
        <v>4</v>
      </c>
      <c r="D8772">
        <v>3</v>
      </c>
      <c r="E8772">
        <v>4</v>
      </c>
      <c r="F8772">
        <v>4</v>
      </c>
      <c r="G8772">
        <v>4</v>
      </c>
      <c r="H8772">
        <v>4</v>
      </c>
      <c r="I8772">
        <v>3</v>
      </c>
      <c r="J8772">
        <v>5</v>
      </c>
      <c r="K8772">
        <v>35</v>
      </c>
      <c r="L8772">
        <v>4</v>
      </c>
      <c r="M8772">
        <v>4</v>
      </c>
      <c r="N8772">
        <v>5</v>
      </c>
      <c r="O8772">
        <v>3</v>
      </c>
      <c r="P8772">
        <v>4</v>
      </c>
      <c r="Q8772">
        <v>5</v>
      </c>
      <c r="R8772">
        <v>4</v>
      </c>
      <c r="S8772">
        <v>3</v>
      </c>
      <c r="T8772">
        <v>5</v>
      </c>
      <c r="U8772">
        <v>37</v>
      </c>
      <c r="V8772">
        <v>72</v>
      </c>
      <c r="W8772" t="s">
        <v>52</v>
      </c>
      <c r="X8772" t="s">
        <v>11066</v>
      </c>
      <c r="Y8772" t="s">
        <v>10</v>
      </c>
    </row>
    <row r="8773" spans="1:25" x14ac:dyDescent="0.25">
      <c r="A8773" t="s">
        <v>11067</v>
      </c>
      <c r="B8773">
        <v>4</v>
      </c>
      <c r="C8773">
        <v>4</v>
      </c>
      <c r="D8773">
        <v>4</v>
      </c>
      <c r="E8773">
        <v>3</v>
      </c>
      <c r="F8773">
        <v>5</v>
      </c>
      <c r="G8773">
        <v>4</v>
      </c>
      <c r="H8773">
        <v>3</v>
      </c>
      <c r="I8773">
        <v>4</v>
      </c>
      <c r="J8773">
        <v>5</v>
      </c>
      <c r="K8773">
        <v>36</v>
      </c>
      <c r="L8773">
        <v>4</v>
      </c>
      <c r="M8773">
        <v>4</v>
      </c>
      <c r="N8773">
        <v>4</v>
      </c>
      <c r="O8773">
        <v>5</v>
      </c>
      <c r="P8773">
        <v>3</v>
      </c>
      <c r="Q8773">
        <v>4</v>
      </c>
      <c r="R8773">
        <v>5</v>
      </c>
      <c r="S8773">
        <v>3</v>
      </c>
      <c r="T8773">
        <v>4</v>
      </c>
      <c r="U8773">
        <v>36</v>
      </c>
      <c r="V8773">
        <v>72</v>
      </c>
      <c r="W8773" t="s">
        <v>52</v>
      </c>
      <c r="X8773" t="s">
        <v>11068</v>
      </c>
      <c r="Y8773" t="s">
        <v>10</v>
      </c>
    </row>
    <row r="8774" spans="1:25" x14ac:dyDescent="0.25">
      <c r="A8774" t="s">
        <v>11069</v>
      </c>
      <c r="B8774">
        <v>4</v>
      </c>
      <c r="C8774">
        <v>4</v>
      </c>
      <c r="D8774">
        <v>4</v>
      </c>
      <c r="E8774">
        <v>3</v>
      </c>
      <c r="F8774">
        <v>5</v>
      </c>
      <c r="G8774">
        <v>4</v>
      </c>
      <c r="H8774">
        <v>4</v>
      </c>
      <c r="I8774">
        <v>3</v>
      </c>
      <c r="J8774">
        <v>4</v>
      </c>
      <c r="K8774">
        <v>35</v>
      </c>
      <c r="L8774">
        <v>4</v>
      </c>
      <c r="M8774">
        <v>4</v>
      </c>
      <c r="N8774">
        <v>5</v>
      </c>
      <c r="O8774">
        <v>3</v>
      </c>
      <c r="P8774">
        <v>4</v>
      </c>
      <c r="Q8774">
        <v>4</v>
      </c>
      <c r="R8774">
        <v>3</v>
      </c>
      <c r="S8774">
        <v>4</v>
      </c>
      <c r="T8774">
        <v>4</v>
      </c>
      <c r="U8774">
        <v>35</v>
      </c>
      <c r="V8774">
        <v>70</v>
      </c>
      <c r="W8774" t="s">
        <v>52</v>
      </c>
      <c r="X8774" t="s">
        <v>11070</v>
      </c>
      <c r="Y8774" t="s">
        <v>10</v>
      </c>
    </row>
    <row r="8775" spans="1:25" x14ac:dyDescent="0.25">
      <c r="A8775" t="s">
        <v>11071</v>
      </c>
      <c r="B8775">
        <v>4</v>
      </c>
      <c r="C8775">
        <v>3</v>
      </c>
      <c r="D8775">
        <v>4</v>
      </c>
      <c r="E8775">
        <v>4</v>
      </c>
      <c r="F8775">
        <v>4</v>
      </c>
      <c r="G8775">
        <v>5</v>
      </c>
      <c r="H8775">
        <v>3</v>
      </c>
      <c r="I8775">
        <v>4</v>
      </c>
      <c r="J8775">
        <v>4</v>
      </c>
      <c r="K8775">
        <v>35</v>
      </c>
      <c r="L8775">
        <v>3</v>
      </c>
      <c r="M8775">
        <v>5</v>
      </c>
      <c r="N8775">
        <v>4</v>
      </c>
      <c r="O8775">
        <v>3</v>
      </c>
      <c r="P8775">
        <v>4</v>
      </c>
      <c r="Q8775">
        <v>4</v>
      </c>
      <c r="R8775">
        <v>4</v>
      </c>
      <c r="S8775">
        <v>5</v>
      </c>
      <c r="T8775">
        <v>4</v>
      </c>
      <c r="U8775">
        <v>36</v>
      </c>
      <c r="V8775">
        <v>71</v>
      </c>
      <c r="W8775" t="s">
        <v>58</v>
      </c>
      <c r="X8775" t="s">
        <v>11072</v>
      </c>
      <c r="Y8775" t="s">
        <v>10</v>
      </c>
    </row>
    <row r="8776" spans="1:25" x14ac:dyDescent="0.25">
      <c r="A8776" t="s">
        <v>11073</v>
      </c>
      <c r="B8776">
        <v>4</v>
      </c>
      <c r="C8776">
        <v>5</v>
      </c>
      <c r="D8776">
        <v>5</v>
      </c>
      <c r="E8776">
        <v>4</v>
      </c>
      <c r="F8776">
        <v>3</v>
      </c>
      <c r="G8776">
        <v>4</v>
      </c>
      <c r="H8776">
        <v>4</v>
      </c>
      <c r="I8776">
        <v>3</v>
      </c>
      <c r="J8776">
        <v>4</v>
      </c>
      <c r="K8776">
        <v>36</v>
      </c>
      <c r="L8776">
        <v>4</v>
      </c>
      <c r="M8776">
        <v>5</v>
      </c>
      <c r="N8776">
        <v>3</v>
      </c>
      <c r="O8776">
        <v>5</v>
      </c>
      <c r="P8776">
        <v>4</v>
      </c>
      <c r="Q8776">
        <v>4</v>
      </c>
      <c r="R8776">
        <v>3</v>
      </c>
      <c r="S8776">
        <v>4</v>
      </c>
      <c r="T8776">
        <v>4</v>
      </c>
      <c r="U8776">
        <v>36</v>
      </c>
      <c r="V8776">
        <v>72</v>
      </c>
      <c r="W8776" t="s">
        <v>61</v>
      </c>
      <c r="X8776" t="s">
        <v>990</v>
      </c>
      <c r="Y8776" t="s">
        <v>10</v>
      </c>
    </row>
    <row r="8777" spans="1:25" x14ac:dyDescent="0.25">
      <c r="A8777" t="s">
        <v>11074</v>
      </c>
      <c r="B8777">
        <v>5</v>
      </c>
      <c r="C8777">
        <v>4</v>
      </c>
      <c r="D8777">
        <v>3</v>
      </c>
      <c r="E8777">
        <v>4</v>
      </c>
      <c r="F8777">
        <v>3</v>
      </c>
      <c r="G8777">
        <v>4</v>
      </c>
      <c r="H8777">
        <v>4</v>
      </c>
      <c r="I8777">
        <v>4</v>
      </c>
      <c r="J8777">
        <v>4</v>
      </c>
      <c r="K8777">
        <v>35</v>
      </c>
      <c r="L8777">
        <v>0</v>
      </c>
      <c r="M8777">
        <v>0</v>
      </c>
      <c r="N8777">
        <v>0</v>
      </c>
      <c r="O8777">
        <v>0</v>
      </c>
      <c r="P8777">
        <v>0</v>
      </c>
      <c r="Q8777">
        <v>0</v>
      </c>
      <c r="R8777">
        <v>0</v>
      </c>
      <c r="S8777">
        <v>0</v>
      </c>
      <c r="T8777">
        <v>0</v>
      </c>
      <c r="U8777">
        <v>0</v>
      </c>
      <c r="V8777">
        <v>35</v>
      </c>
      <c r="W8777" t="s">
        <v>231</v>
      </c>
      <c r="X8777" t="s">
        <v>232</v>
      </c>
      <c r="Y8777" t="s">
        <v>78</v>
      </c>
    </row>
    <row r="8778" spans="1:25" x14ac:dyDescent="0.25">
      <c r="A8778" t="s">
        <v>11075</v>
      </c>
      <c r="B8778">
        <v>5</v>
      </c>
      <c r="C8778">
        <v>4</v>
      </c>
      <c r="D8778">
        <v>4</v>
      </c>
      <c r="E8778">
        <v>3</v>
      </c>
      <c r="F8778">
        <v>4</v>
      </c>
      <c r="G8778">
        <v>4</v>
      </c>
      <c r="H8778">
        <v>3</v>
      </c>
      <c r="I8778">
        <v>5</v>
      </c>
      <c r="J8778">
        <v>4</v>
      </c>
      <c r="K8778">
        <v>36</v>
      </c>
      <c r="L8778">
        <v>5</v>
      </c>
      <c r="M8778">
        <v>4</v>
      </c>
      <c r="N8778">
        <v>3</v>
      </c>
      <c r="O8778">
        <v>4</v>
      </c>
      <c r="P8778">
        <v>3</v>
      </c>
      <c r="Q8778">
        <v>4</v>
      </c>
      <c r="R8778">
        <v>4</v>
      </c>
      <c r="S8778">
        <v>4</v>
      </c>
      <c r="T8778">
        <v>4</v>
      </c>
      <c r="U8778">
        <v>35</v>
      </c>
      <c r="V8778">
        <v>71</v>
      </c>
      <c r="W8778" t="s">
        <v>231</v>
      </c>
      <c r="X8778" t="s">
        <v>232</v>
      </c>
      <c r="Y8778" t="s">
        <v>78</v>
      </c>
    </row>
    <row r="8779" spans="1:25" x14ac:dyDescent="0.25">
      <c r="A8779" t="s">
        <v>11076</v>
      </c>
      <c r="B8779">
        <v>4</v>
      </c>
      <c r="C8779">
        <v>4</v>
      </c>
      <c r="D8779">
        <v>5</v>
      </c>
      <c r="E8779">
        <v>4</v>
      </c>
      <c r="F8779">
        <v>3</v>
      </c>
      <c r="G8779">
        <v>4</v>
      </c>
      <c r="H8779">
        <v>3</v>
      </c>
      <c r="I8779">
        <v>5</v>
      </c>
      <c r="J8779">
        <v>4</v>
      </c>
      <c r="K8779">
        <v>36</v>
      </c>
      <c r="L8779">
        <v>4</v>
      </c>
      <c r="M8779">
        <v>5</v>
      </c>
      <c r="N8779">
        <v>4</v>
      </c>
      <c r="O8779">
        <v>3</v>
      </c>
      <c r="P8779">
        <v>5</v>
      </c>
      <c r="Q8779">
        <v>4</v>
      </c>
      <c r="R8779">
        <v>4</v>
      </c>
      <c r="S8779">
        <v>3</v>
      </c>
      <c r="T8779">
        <v>4</v>
      </c>
      <c r="U8779">
        <v>36</v>
      </c>
      <c r="V8779">
        <v>72</v>
      </c>
      <c r="W8779" t="s">
        <v>669</v>
      </c>
      <c r="X8779" t="s">
        <v>11032</v>
      </c>
      <c r="Y8779" t="s">
        <v>10</v>
      </c>
    </row>
    <row r="8780" spans="1:25" x14ac:dyDescent="0.25">
      <c r="A8780" t="s">
        <v>11077</v>
      </c>
      <c r="B8780">
        <v>5</v>
      </c>
      <c r="C8780">
        <v>4</v>
      </c>
      <c r="D8780">
        <v>3</v>
      </c>
      <c r="E8780">
        <v>4</v>
      </c>
      <c r="F8780">
        <v>4</v>
      </c>
      <c r="G8780">
        <v>5</v>
      </c>
      <c r="H8780">
        <v>4</v>
      </c>
      <c r="I8780">
        <v>3</v>
      </c>
      <c r="J8780">
        <v>4</v>
      </c>
      <c r="K8780">
        <v>36</v>
      </c>
      <c r="L8780">
        <v>4</v>
      </c>
      <c r="M8780">
        <v>4</v>
      </c>
      <c r="N8780">
        <v>5</v>
      </c>
      <c r="O8780">
        <v>4</v>
      </c>
      <c r="P8780">
        <v>3</v>
      </c>
      <c r="Q8780">
        <v>4</v>
      </c>
      <c r="R8780">
        <v>3</v>
      </c>
      <c r="S8780">
        <v>5</v>
      </c>
      <c r="T8780">
        <v>4</v>
      </c>
      <c r="U8780">
        <v>36</v>
      </c>
      <c r="V8780">
        <v>72</v>
      </c>
      <c r="W8780" t="s">
        <v>669</v>
      </c>
      <c r="X8780" t="s">
        <v>11032</v>
      </c>
      <c r="Y8780" t="s">
        <v>10</v>
      </c>
    </row>
    <row r="8781" spans="1:25" x14ac:dyDescent="0.25">
      <c r="A8781" t="s">
        <v>11078</v>
      </c>
      <c r="B8781">
        <v>4</v>
      </c>
      <c r="C8781">
        <v>5</v>
      </c>
      <c r="D8781">
        <v>4</v>
      </c>
      <c r="E8781">
        <v>3</v>
      </c>
      <c r="F8781">
        <v>5</v>
      </c>
      <c r="G8781">
        <v>4</v>
      </c>
      <c r="H8781">
        <v>4</v>
      </c>
      <c r="I8781">
        <v>3</v>
      </c>
      <c r="J8781">
        <v>4</v>
      </c>
      <c r="K8781">
        <v>36</v>
      </c>
      <c r="L8781">
        <v>4</v>
      </c>
      <c r="M8781">
        <v>4</v>
      </c>
      <c r="N8781">
        <v>5</v>
      </c>
      <c r="O8781">
        <v>4</v>
      </c>
      <c r="P8781">
        <v>3</v>
      </c>
      <c r="Q8781">
        <v>4</v>
      </c>
      <c r="R8781">
        <v>3</v>
      </c>
      <c r="S8781">
        <v>5</v>
      </c>
      <c r="T8781">
        <v>4</v>
      </c>
      <c r="U8781">
        <v>36</v>
      </c>
      <c r="V8781">
        <v>72</v>
      </c>
      <c r="W8781" t="s">
        <v>669</v>
      </c>
      <c r="X8781" t="s">
        <v>11032</v>
      </c>
      <c r="Y8781" t="s">
        <v>10</v>
      </c>
    </row>
    <row r="8782" spans="1:25" x14ac:dyDescent="0.25">
      <c r="A8782" t="s">
        <v>11079</v>
      </c>
      <c r="B8782">
        <v>3</v>
      </c>
      <c r="C8782">
        <v>3</v>
      </c>
      <c r="D8782">
        <v>3</v>
      </c>
      <c r="E8782">
        <v>3</v>
      </c>
      <c r="F8782">
        <v>3</v>
      </c>
      <c r="G8782">
        <v>3</v>
      </c>
      <c r="H8782">
        <v>3</v>
      </c>
      <c r="I8782">
        <v>3</v>
      </c>
      <c r="J8782">
        <v>3</v>
      </c>
      <c r="K8782">
        <v>27</v>
      </c>
      <c r="L8782">
        <v>0</v>
      </c>
      <c r="M8782">
        <v>0</v>
      </c>
      <c r="N8782">
        <v>0</v>
      </c>
      <c r="O8782">
        <v>0</v>
      </c>
      <c r="P8782">
        <v>0</v>
      </c>
      <c r="Q8782">
        <v>0</v>
      </c>
      <c r="R8782">
        <v>0</v>
      </c>
      <c r="S8782">
        <v>0</v>
      </c>
      <c r="T8782">
        <v>0</v>
      </c>
      <c r="U8782">
        <v>0</v>
      </c>
      <c r="V8782">
        <v>27</v>
      </c>
      <c r="W8782" t="s">
        <v>97</v>
      </c>
      <c r="X8782" t="s">
        <v>11080</v>
      </c>
      <c r="Y8782" t="s">
        <v>44</v>
      </c>
    </row>
    <row r="8783" spans="1:25" x14ac:dyDescent="0.25">
      <c r="A8783" t="s">
        <v>11081</v>
      </c>
      <c r="B8783">
        <v>4</v>
      </c>
      <c r="C8783">
        <v>4</v>
      </c>
      <c r="D8783">
        <v>4</v>
      </c>
      <c r="E8783">
        <v>3</v>
      </c>
      <c r="F8783">
        <v>5</v>
      </c>
      <c r="G8783">
        <v>3</v>
      </c>
      <c r="H8783">
        <v>5</v>
      </c>
      <c r="I8783">
        <v>4</v>
      </c>
      <c r="J8783">
        <v>4</v>
      </c>
      <c r="K8783">
        <v>36</v>
      </c>
      <c r="L8783">
        <v>5</v>
      </c>
      <c r="M8783">
        <v>3</v>
      </c>
      <c r="N8783">
        <v>4</v>
      </c>
      <c r="O8783">
        <v>5</v>
      </c>
      <c r="P8783">
        <v>3</v>
      </c>
      <c r="Q8783">
        <v>4</v>
      </c>
      <c r="R8783">
        <v>4</v>
      </c>
      <c r="S8783">
        <v>3</v>
      </c>
      <c r="T8783">
        <v>5</v>
      </c>
      <c r="U8783">
        <v>36</v>
      </c>
      <c r="V8783">
        <v>72</v>
      </c>
      <c r="W8783" t="s">
        <v>52</v>
      </c>
      <c r="X8783" t="s">
        <v>11082</v>
      </c>
      <c r="Y8783" t="s">
        <v>10</v>
      </c>
    </row>
    <row r="8784" spans="1:25" x14ac:dyDescent="0.25">
      <c r="A8784" t="s">
        <v>11083</v>
      </c>
      <c r="B8784">
        <v>5</v>
      </c>
      <c r="C8784">
        <v>3</v>
      </c>
      <c r="D8784">
        <v>4</v>
      </c>
      <c r="E8784">
        <v>4</v>
      </c>
      <c r="F8784">
        <v>3</v>
      </c>
      <c r="G8784">
        <v>4</v>
      </c>
      <c r="H8784">
        <v>4</v>
      </c>
      <c r="I8784">
        <v>5</v>
      </c>
      <c r="J8784">
        <v>4</v>
      </c>
      <c r="K8784">
        <v>36</v>
      </c>
      <c r="L8784">
        <v>4</v>
      </c>
      <c r="M8784">
        <v>4</v>
      </c>
      <c r="N8784">
        <v>4</v>
      </c>
      <c r="O8784">
        <v>5</v>
      </c>
      <c r="P8784">
        <v>4</v>
      </c>
      <c r="Q8784">
        <v>4</v>
      </c>
      <c r="R8784">
        <v>3</v>
      </c>
      <c r="S8784">
        <v>4</v>
      </c>
      <c r="T8784">
        <v>4</v>
      </c>
      <c r="U8784">
        <v>36</v>
      </c>
      <c r="V8784">
        <v>72</v>
      </c>
      <c r="W8784" t="s">
        <v>61</v>
      </c>
      <c r="X8784" t="s">
        <v>5248</v>
      </c>
      <c r="Y8784" t="s">
        <v>10</v>
      </c>
    </row>
    <row r="8785" spans="1:25" x14ac:dyDescent="0.25">
      <c r="A8785" t="s">
        <v>11084</v>
      </c>
      <c r="B8785">
        <v>4</v>
      </c>
      <c r="C8785">
        <v>5</v>
      </c>
      <c r="D8785">
        <v>4</v>
      </c>
      <c r="E8785">
        <v>4</v>
      </c>
      <c r="F8785">
        <v>3</v>
      </c>
      <c r="G8785">
        <v>4</v>
      </c>
      <c r="H8785">
        <v>5</v>
      </c>
      <c r="I8785">
        <v>3</v>
      </c>
      <c r="J8785">
        <v>4</v>
      </c>
      <c r="K8785">
        <v>36</v>
      </c>
      <c r="L8785">
        <v>4</v>
      </c>
      <c r="M8785">
        <v>4</v>
      </c>
      <c r="N8785">
        <v>3</v>
      </c>
      <c r="O8785">
        <v>5</v>
      </c>
      <c r="P8785">
        <v>4</v>
      </c>
      <c r="Q8785">
        <v>4</v>
      </c>
      <c r="R8785">
        <v>3</v>
      </c>
      <c r="S8785">
        <v>4</v>
      </c>
      <c r="T8785">
        <v>5</v>
      </c>
      <c r="U8785">
        <v>36</v>
      </c>
      <c r="V8785">
        <v>72</v>
      </c>
      <c r="W8785" t="s">
        <v>308</v>
      </c>
      <c r="X8785" t="s">
        <v>2529</v>
      </c>
      <c r="Y8785" t="s">
        <v>10</v>
      </c>
    </row>
    <row r="8786" spans="1:25" x14ac:dyDescent="0.25">
      <c r="A8786" t="s">
        <v>11085</v>
      </c>
      <c r="B8786">
        <v>4</v>
      </c>
      <c r="C8786">
        <v>4</v>
      </c>
      <c r="D8786">
        <v>4</v>
      </c>
      <c r="E8786">
        <v>5</v>
      </c>
      <c r="F8786">
        <v>3</v>
      </c>
      <c r="G8786">
        <v>4</v>
      </c>
      <c r="H8786">
        <v>5</v>
      </c>
      <c r="I8786">
        <v>3</v>
      </c>
      <c r="J8786">
        <v>4</v>
      </c>
      <c r="K8786">
        <v>36</v>
      </c>
      <c r="L8786">
        <v>4</v>
      </c>
      <c r="M8786">
        <v>4</v>
      </c>
      <c r="N8786">
        <v>4</v>
      </c>
      <c r="O8786">
        <v>3</v>
      </c>
      <c r="P8786">
        <v>4</v>
      </c>
      <c r="Q8786">
        <v>5</v>
      </c>
      <c r="R8786">
        <v>3</v>
      </c>
      <c r="S8786">
        <v>4</v>
      </c>
      <c r="T8786">
        <v>5</v>
      </c>
      <c r="U8786">
        <v>36</v>
      </c>
      <c r="V8786">
        <v>72</v>
      </c>
      <c r="W8786" t="s">
        <v>308</v>
      </c>
      <c r="X8786" t="s">
        <v>11086</v>
      </c>
      <c r="Y8786" t="s">
        <v>10</v>
      </c>
    </row>
    <row r="8787" spans="1:25" x14ac:dyDescent="0.25">
      <c r="A8787" t="s">
        <v>11087</v>
      </c>
      <c r="B8787">
        <v>5</v>
      </c>
      <c r="C8787">
        <v>5</v>
      </c>
      <c r="D8787">
        <v>3</v>
      </c>
      <c r="E8787">
        <v>4</v>
      </c>
      <c r="F8787">
        <v>4</v>
      </c>
      <c r="G8787">
        <v>3</v>
      </c>
      <c r="H8787">
        <v>4</v>
      </c>
      <c r="I8787">
        <v>4</v>
      </c>
      <c r="J8787">
        <v>4</v>
      </c>
      <c r="K8787">
        <v>36</v>
      </c>
      <c r="L8787">
        <v>5</v>
      </c>
      <c r="M8787">
        <v>5</v>
      </c>
      <c r="N8787">
        <v>3</v>
      </c>
      <c r="O8787">
        <v>4</v>
      </c>
      <c r="P8787">
        <v>4</v>
      </c>
      <c r="Q8787">
        <v>3</v>
      </c>
      <c r="R8787">
        <v>4</v>
      </c>
      <c r="S8787">
        <v>4</v>
      </c>
      <c r="T8787">
        <v>4</v>
      </c>
      <c r="U8787">
        <v>36</v>
      </c>
      <c r="V8787">
        <v>72</v>
      </c>
      <c r="W8787" t="s">
        <v>308</v>
      </c>
      <c r="X8787" t="s">
        <v>11088</v>
      </c>
      <c r="Y8787" t="s">
        <v>10</v>
      </c>
    </row>
    <row r="8788" spans="1:25" x14ac:dyDescent="0.25">
      <c r="A8788" t="s">
        <v>11089</v>
      </c>
      <c r="B8788">
        <v>5</v>
      </c>
      <c r="C8788">
        <v>4</v>
      </c>
      <c r="D8788">
        <v>4</v>
      </c>
      <c r="E8788">
        <v>3</v>
      </c>
      <c r="F8788">
        <v>4</v>
      </c>
      <c r="G8788">
        <v>4</v>
      </c>
      <c r="H8788">
        <v>4</v>
      </c>
      <c r="I8788">
        <v>3</v>
      </c>
      <c r="J8788">
        <v>4</v>
      </c>
      <c r="K8788">
        <v>35</v>
      </c>
      <c r="L8788">
        <v>5</v>
      </c>
      <c r="M8788">
        <v>4</v>
      </c>
      <c r="N8788">
        <v>4</v>
      </c>
      <c r="O8788">
        <v>3</v>
      </c>
      <c r="P8788">
        <v>4</v>
      </c>
      <c r="Q8788">
        <v>5</v>
      </c>
      <c r="R8788">
        <v>4</v>
      </c>
      <c r="S8788">
        <v>3</v>
      </c>
      <c r="T8788">
        <v>5</v>
      </c>
      <c r="U8788">
        <v>37</v>
      </c>
      <c r="V8788">
        <v>72</v>
      </c>
      <c r="W8788" t="s">
        <v>379</v>
      </c>
      <c r="X8788" t="s">
        <v>11090</v>
      </c>
      <c r="Y8788" t="s">
        <v>10</v>
      </c>
    </row>
    <row r="8789" spans="1:25" x14ac:dyDescent="0.25">
      <c r="A8789" t="s">
        <v>11095</v>
      </c>
      <c r="B8789">
        <v>4</v>
      </c>
      <c r="C8789">
        <v>4</v>
      </c>
      <c r="D8789">
        <v>3</v>
      </c>
      <c r="E8789">
        <v>4</v>
      </c>
      <c r="F8789">
        <v>4</v>
      </c>
      <c r="G8789">
        <v>5</v>
      </c>
      <c r="H8789">
        <v>4</v>
      </c>
      <c r="I8789">
        <v>3</v>
      </c>
      <c r="J8789">
        <v>5</v>
      </c>
      <c r="K8789">
        <v>36</v>
      </c>
      <c r="L8789">
        <v>4</v>
      </c>
      <c r="M8789">
        <v>5</v>
      </c>
      <c r="N8789">
        <v>4</v>
      </c>
      <c r="O8789">
        <v>5</v>
      </c>
      <c r="P8789">
        <v>4</v>
      </c>
      <c r="Q8789">
        <v>3</v>
      </c>
      <c r="R8789">
        <v>4</v>
      </c>
      <c r="S8789">
        <v>3</v>
      </c>
      <c r="T8789">
        <v>4</v>
      </c>
      <c r="U8789">
        <v>36</v>
      </c>
      <c r="V8789">
        <v>72</v>
      </c>
      <c r="W8789" t="s">
        <v>665</v>
      </c>
      <c r="X8789" t="s">
        <v>1218</v>
      </c>
      <c r="Y8789" t="s">
        <v>10</v>
      </c>
    </row>
    <row r="8790" spans="1:25" x14ac:dyDescent="0.25">
      <c r="A8790" t="s">
        <v>11096</v>
      </c>
      <c r="B8790">
        <v>4</v>
      </c>
      <c r="C8790">
        <v>4</v>
      </c>
      <c r="D8790">
        <v>3</v>
      </c>
      <c r="E8790">
        <v>4</v>
      </c>
      <c r="F8790">
        <v>4</v>
      </c>
      <c r="G8790">
        <v>4</v>
      </c>
      <c r="H8790">
        <v>3</v>
      </c>
      <c r="I8790">
        <v>4</v>
      </c>
      <c r="J8790">
        <v>5</v>
      </c>
      <c r="K8790">
        <v>35</v>
      </c>
      <c r="L8790">
        <v>5</v>
      </c>
      <c r="M8790">
        <v>4</v>
      </c>
      <c r="N8790">
        <v>3</v>
      </c>
      <c r="O8790">
        <v>4</v>
      </c>
      <c r="P8790">
        <v>4</v>
      </c>
      <c r="Q8790">
        <v>3</v>
      </c>
      <c r="R8790">
        <v>5</v>
      </c>
      <c r="S8790">
        <v>4</v>
      </c>
      <c r="T8790">
        <v>4</v>
      </c>
      <c r="U8790">
        <v>36</v>
      </c>
      <c r="V8790">
        <v>71</v>
      </c>
      <c r="W8790" t="s">
        <v>166</v>
      </c>
      <c r="X8790" t="s">
        <v>1852</v>
      </c>
      <c r="Y8790" t="s">
        <v>10</v>
      </c>
    </row>
    <row r="8791" spans="1:25" x14ac:dyDescent="0.25">
      <c r="A8791" t="s">
        <v>11097</v>
      </c>
      <c r="B8791">
        <v>4</v>
      </c>
      <c r="C8791">
        <v>3</v>
      </c>
      <c r="D8791">
        <v>5</v>
      </c>
      <c r="E8791">
        <v>4</v>
      </c>
      <c r="F8791">
        <v>4</v>
      </c>
      <c r="G8791">
        <v>3</v>
      </c>
      <c r="H8791">
        <v>4</v>
      </c>
      <c r="I8791">
        <v>5</v>
      </c>
      <c r="J8791">
        <v>4</v>
      </c>
      <c r="K8791">
        <v>36</v>
      </c>
      <c r="L8791">
        <v>4</v>
      </c>
      <c r="M8791">
        <v>3</v>
      </c>
      <c r="N8791">
        <v>4</v>
      </c>
      <c r="O8791">
        <v>3</v>
      </c>
      <c r="P8791">
        <v>4</v>
      </c>
      <c r="Q8791">
        <v>4</v>
      </c>
      <c r="R8791">
        <v>5</v>
      </c>
      <c r="S8791">
        <v>3</v>
      </c>
      <c r="T8791">
        <v>4</v>
      </c>
      <c r="U8791">
        <v>34</v>
      </c>
      <c r="V8791">
        <v>70</v>
      </c>
      <c r="W8791" t="s">
        <v>58</v>
      </c>
      <c r="X8791" t="s">
        <v>9199</v>
      </c>
      <c r="Y8791" t="s">
        <v>10</v>
      </c>
    </row>
    <row r="8792" spans="1:25" x14ac:dyDescent="0.25">
      <c r="A8792" t="s">
        <v>11098</v>
      </c>
      <c r="B8792">
        <v>4</v>
      </c>
      <c r="C8792">
        <v>4</v>
      </c>
      <c r="D8792">
        <v>3</v>
      </c>
      <c r="E8792">
        <v>5</v>
      </c>
      <c r="F8792">
        <v>4</v>
      </c>
      <c r="G8792">
        <v>3</v>
      </c>
      <c r="H8792">
        <v>4</v>
      </c>
      <c r="I8792">
        <v>4</v>
      </c>
      <c r="J8792">
        <v>5</v>
      </c>
      <c r="K8792">
        <v>36</v>
      </c>
      <c r="L8792">
        <v>4</v>
      </c>
      <c r="M8792">
        <v>4</v>
      </c>
      <c r="N8792">
        <v>3</v>
      </c>
      <c r="O8792">
        <v>4</v>
      </c>
      <c r="P8792">
        <v>5</v>
      </c>
      <c r="Q8792">
        <v>4</v>
      </c>
      <c r="R8792">
        <v>4</v>
      </c>
      <c r="S8792">
        <v>3</v>
      </c>
      <c r="T8792">
        <v>5</v>
      </c>
      <c r="U8792">
        <v>36</v>
      </c>
      <c r="V8792">
        <v>72</v>
      </c>
      <c r="W8792" t="s">
        <v>152</v>
      </c>
      <c r="X8792" t="s">
        <v>3559</v>
      </c>
      <c r="Y8792" t="s">
        <v>10</v>
      </c>
    </row>
    <row r="8793" spans="1:25" x14ac:dyDescent="0.25">
      <c r="A8793" t="s">
        <v>11099</v>
      </c>
      <c r="B8793">
        <v>4</v>
      </c>
      <c r="C8793">
        <v>5</v>
      </c>
      <c r="D8793">
        <v>3</v>
      </c>
      <c r="E8793">
        <v>5</v>
      </c>
      <c r="F8793">
        <v>4</v>
      </c>
      <c r="G8793">
        <v>4</v>
      </c>
      <c r="H8793">
        <v>4</v>
      </c>
      <c r="I8793">
        <v>4</v>
      </c>
      <c r="J8793">
        <v>3</v>
      </c>
      <c r="K8793">
        <v>36</v>
      </c>
      <c r="L8793">
        <v>4</v>
      </c>
      <c r="M8793">
        <v>4</v>
      </c>
      <c r="N8793">
        <v>4</v>
      </c>
      <c r="O8793">
        <v>3</v>
      </c>
      <c r="P8793">
        <v>4</v>
      </c>
      <c r="Q8793">
        <v>4</v>
      </c>
      <c r="R8793">
        <v>4</v>
      </c>
      <c r="S8793">
        <v>3</v>
      </c>
      <c r="T8793">
        <v>4</v>
      </c>
      <c r="U8793">
        <v>34</v>
      </c>
      <c r="V8793">
        <v>70</v>
      </c>
      <c r="W8793" t="s">
        <v>18</v>
      </c>
      <c r="X8793" t="s">
        <v>3462</v>
      </c>
      <c r="Y8793" t="s">
        <v>10</v>
      </c>
    </row>
    <row r="8794" spans="1:25" x14ac:dyDescent="0.25">
      <c r="A8794" t="s">
        <v>11100</v>
      </c>
      <c r="B8794">
        <v>4</v>
      </c>
      <c r="C8794">
        <v>3</v>
      </c>
      <c r="D8794">
        <v>5</v>
      </c>
      <c r="E8794">
        <v>4</v>
      </c>
      <c r="F8794">
        <v>4</v>
      </c>
      <c r="G8794">
        <v>4</v>
      </c>
      <c r="H8794">
        <v>3</v>
      </c>
      <c r="I8794">
        <v>5</v>
      </c>
      <c r="J8794">
        <v>4</v>
      </c>
      <c r="K8794">
        <v>36</v>
      </c>
      <c r="L8794">
        <v>4</v>
      </c>
      <c r="M8794">
        <v>3</v>
      </c>
      <c r="N8794">
        <v>5</v>
      </c>
      <c r="O8794">
        <v>4</v>
      </c>
      <c r="P8794">
        <v>4</v>
      </c>
      <c r="Q8794">
        <v>4</v>
      </c>
      <c r="R8794">
        <v>3</v>
      </c>
      <c r="S8794">
        <v>4</v>
      </c>
      <c r="T8794">
        <v>5</v>
      </c>
      <c r="U8794">
        <v>36</v>
      </c>
      <c r="V8794">
        <v>72</v>
      </c>
      <c r="W8794" t="s">
        <v>133</v>
      </c>
      <c r="X8794" t="s">
        <v>11101</v>
      </c>
      <c r="Y8794" t="s">
        <v>10</v>
      </c>
    </row>
    <row r="8795" spans="1:25" x14ac:dyDescent="0.25">
      <c r="A8795" t="s">
        <v>11091</v>
      </c>
      <c r="B8795">
        <v>3</v>
      </c>
      <c r="C8795">
        <v>3</v>
      </c>
      <c r="D8795">
        <v>3</v>
      </c>
      <c r="E8795">
        <v>3</v>
      </c>
      <c r="F8795">
        <v>3</v>
      </c>
      <c r="G8795">
        <v>3</v>
      </c>
      <c r="H8795">
        <v>3</v>
      </c>
      <c r="I8795">
        <v>4</v>
      </c>
      <c r="J8795">
        <v>3</v>
      </c>
      <c r="K8795">
        <v>28</v>
      </c>
      <c r="L8795">
        <v>4</v>
      </c>
      <c r="M8795">
        <v>3</v>
      </c>
      <c r="N8795">
        <v>3</v>
      </c>
      <c r="O8795">
        <v>3</v>
      </c>
      <c r="P8795">
        <v>4</v>
      </c>
      <c r="Q8795">
        <v>3</v>
      </c>
      <c r="R8795">
        <v>3</v>
      </c>
      <c r="S8795">
        <v>4</v>
      </c>
      <c r="T8795">
        <v>3</v>
      </c>
      <c r="U8795">
        <v>30</v>
      </c>
      <c r="V8795">
        <v>58</v>
      </c>
      <c r="X8795" t="s">
        <v>11092</v>
      </c>
      <c r="Y8795" t="s">
        <v>4496</v>
      </c>
    </row>
    <row r="8796" spans="1:25" x14ac:dyDescent="0.25">
      <c r="A8796" t="s">
        <v>11093</v>
      </c>
      <c r="B8796">
        <v>3</v>
      </c>
      <c r="C8796">
        <v>3</v>
      </c>
      <c r="D8796">
        <v>3</v>
      </c>
      <c r="E8796">
        <v>3</v>
      </c>
      <c r="F8796">
        <v>3</v>
      </c>
      <c r="G8796">
        <v>4</v>
      </c>
      <c r="H8796">
        <v>3</v>
      </c>
      <c r="I8796">
        <v>3</v>
      </c>
      <c r="J8796">
        <v>4</v>
      </c>
      <c r="K8796">
        <v>28</v>
      </c>
      <c r="L8796">
        <v>3</v>
      </c>
      <c r="M8796">
        <v>4</v>
      </c>
      <c r="N8796">
        <v>3</v>
      </c>
      <c r="O8796">
        <v>3</v>
      </c>
      <c r="P8796">
        <v>3</v>
      </c>
      <c r="Q8796">
        <v>3</v>
      </c>
      <c r="R8796">
        <v>4</v>
      </c>
      <c r="S8796">
        <v>3</v>
      </c>
      <c r="T8796">
        <v>4</v>
      </c>
      <c r="U8796">
        <v>31</v>
      </c>
      <c r="V8796">
        <v>59</v>
      </c>
      <c r="X8796" t="s">
        <v>11094</v>
      </c>
      <c r="Y8796" t="s">
        <v>4496</v>
      </c>
    </row>
    <row r="8797" spans="1:25" x14ac:dyDescent="0.25">
      <c r="A8797" t="s">
        <v>11102</v>
      </c>
      <c r="B8797">
        <v>4</v>
      </c>
      <c r="C8797">
        <v>4</v>
      </c>
      <c r="D8797">
        <v>4</v>
      </c>
      <c r="E8797">
        <v>3</v>
      </c>
      <c r="F8797">
        <v>5</v>
      </c>
      <c r="G8797">
        <v>4</v>
      </c>
      <c r="H8797">
        <v>4</v>
      </c>
      <c r="I8797">
        <v>3</v>
      </c>
      <c r="J8797">
        <v>5</v>
      </c>
      <c r="K8797">
        <v>36</v>
      </c>
      <c r="L8797">
        <v>4</v>
      </c>
      <c r="M8797">
        <v>4</v>
      </c>
      <c r="N8797">
        <v>3</v>
      </c>
      <c r="O8797">
        <v>5</v>
      </c>
      <c r="P8797">
        <v>4</v>
      </c>
      <c r="Q8797">
        <v>4</v>
      </c>
      <c r="R8797">
        <v>4</v>
      </c>
      <c r="S8797">
        <v>3</v>
      </c>
      <c r="T8797">
        <v>5</v>
      </c>
      <c r="U8797">
        <v>36</v>
      </c>
      <c r="V8797">
        <v>72</v>
      </c>
      <c r="W8797" t="s">
        <v>236</v>
      </c>
      <c r="X8797" t="s">
        <v>8806</v>
      </c>
      <c r="Y8797" t="s">
        <v>10</v>
      </c>
    </row>
    <row r="8798" spans="1:25" x14ac:dyDescent="0.25">
      <c r="A8798" t="s">
        <v>11103</v>
      </c>
      <c r="B8798">
        <v>4</v>
      </c>
      <c r="C8798">
        <v>4</v>
      </c>
      <c r="D8798">
        <v>4</v>
      </c>
      <c r="E8798">
        <v>3</v>
      </c>
      <c r="F8798">
        <v>5</v>
      </c>
      <c r="G8798">
        <v>4</v>
      </c>
      <c r="H8798">
        <v>4</v>
      </c>
      <c r="I8798">
        <v>3</v>
      </c>
      <c r="J8798">
        <v>5</v>
      </c>
      <c r="K8798">
        <v>36</v>
      </c>
      <c r="L8798">
        <v>0</v>
      </c>
      <c r="M8798">
        <v>0</v>
      </c>
      <c r="N8798">
        <v>0</v>
      </c>
      <c r="O8798">
        <v>0</v>
      </c>
      <c r="P8798">
        <v>0</v>
      </c>
      <c r="Q8798">
        <v>0</v>
      </c>
      <c r="R8798">
        <v>0</v>
      </c>
      <c r="S8798">
        <v>0</v>
      </c>
      <c r="T8798">
        <v>0</v>
      </c>
      <c r="U8798">
        <v>0</v>
      </c>
      <c r="V8798">
        <v>36</v>
      </c>
      <c r="W8798" t="s">
        <v>236</v>
      </c>
      <c r="X8798" t="s">
        <v>11104</v>
      </c>
      <c r="Y8798" t="s">
        <v>10</v>
      </c>
    </row>
    <row r="8799" spans="1:25" x14ac:dyDescent="0.25">
      <c r="A8799" t="s">
        <v>11105</v>
      </c>
      <c r="B8799">
        <v>5</v>
      </c>
      <c r="C8799">
        <v>3</v>
      </c>
      <c r="D8799">
        <v>4</v>
      </c>
      <c r="E8799">
        <v>4</v>
      </c>
      <c r="F8799">
        <v>4</v>
      </c>
      <c r="G8799">
        <v>5</v>
      </c>
      <c r="H8799">
        <v>4</v>
      </c>
      <c r="I8799">
        <v>3</v>
      </c>
      <c r="J8799">
        <v>4</v>
      </c>
      <c r="K8799">
        <v>36</v>
      </c>
      <c r="L8799">
        <v>0</v>
      </c>
      <c r="M8799">
        <v>0</v>
      </c>
      <c r="N8799">
        <v>0</v>
      </c>
      <c r="O8799">
        <v>0</v>
      </c>
      <c r="P8799">
        <v>0</v>
      </c>
      <c r="Q8799">
        <v>0</v>
      </c>
      <c r="R8799">
        <v>0</v>
      </c>
      <c r="S8799">
        <v>0</v>
      </c>
      <c r="T8799">
        <v>0</v>
      </c>
      <c r="U8799">
        <v>0</v>
      </c>
      <c r="V8799">
        <v>36</v>
      </c>
      <c r="X8799" t="s">
        <v>11106</v>
      </c>
      <c r="Y8799" t="s">
        <v>10</v>
      </c>
    </row>
    <row r="8800" spans="1:25" x14ac:dyDescent="0.25">
      <c r="A8800" t="s">
        <v>11105</v>
      </c>
      <c r="B8800">
        <v>5</v>
      </c>
      <c r="C8800">
        <v>3</v>
      </c>
      <c r="D8800">
        <v>4</v>
      </c>
      <c r="E8800">
        <v>4</v>
      </c>
      <c r="F8800">
        <v>4</v>
      </c>
      <c r="G8800">
        <v>5</v>
      </c>
      <c r="H8800">
        <v>4</v>
      </c>
      <c r="I8800">
        <v>3</v>
      </c>
      <c r="J8800">
        <v>4</v>
      </c>
      <c r="K8800">
        <v>36</v>
      </c>
      <c r="L8800">
        <v>0</v>
      </c>
      <c r="M8800">
        <v>0</v>
      </c>
      <c r="N8800">
        <v>0</v>
      </c>
      <c r="O8800">
        <v>0</v>
      </c>
      <c r="P8800">
        <v>0</v>
      </c>
      <c r="Q8800">
        <v>0</v>
      </c>
      <c r="R8800">
        <v>0</v>
      </c>
      <c r="S8800">
        <v>0</v>
      </c>
      <c r="T8800">
        <v>0</v>
      </c>
      <c r="U8800">
        <v>0</v>
      </c>
      <c r="V8800">
        <v>36</v>
      </c>
      <c r="W8800" t="s">
        <v>8</v>
      </c>
      <c r="X8800" t="s">
        <v>11106</v>
      </c>
      <c r="Y8800" t="s">
        <v>10</v>
      </c>
    </row>
    <row r="8801" spans="1:25" x14ac:dyDescent="0.25">
      <c r="A8801" t="s">
        <v>11107</v>
      </c>
      <c r="B8801">
        <v>4</v>
      </c>
      <c r="C8801">
        <v>4</v>
      </c>
      <c r="D8801">
        <v>3</v>
      </c>
      <c r="E8801">
        <v>5</v>
      </c>
      <c r="F8801">
        <v>4</v>
      </c>
      <c r="G8801">
        <v>4</v>
      </c>
      <c r="H8801">
        <v>4</v>
      </c>
      <c r="I8801">
        <v>4</v>
      </c>
      <c r="J8801">
        <v>3</v>
      </c>
      <c r="K8801">
        <v>35</v>
      </c>
      <c r="L8801">
        <v>4</v>
      </c>
      <c r="M8801">
        <v>4</v>
      </c>
      <c r="N8801">
        <v>4</v>
      </c>
      <c r="O8801">
        <v>3</v>
      </c>
      <c r="P8801">
        <v>5</v>
      </c>
      <c r="Q8801">
        <v>4</v>
      </c>
      <c r="R8801">
        <v>5</v>
      </c>
      <c r="S8801">
        <v>3</v>
      </c>
      <c r="T8801">
        <v>5</v>
      </c>
      <c r="U8801">
        <v>37</v>
      </c>
      <c r="V8801">
        <v>72</v>
      </c>
      <c r="W8801" t="s">
        <v>669</v>
      </c>
      <c r="X8801" t="s">
        <v>11108</v>
      </c>
      <c r="Y8801" t="s">
        <v>10</v>
      </c>
    </row>
    <row r="8802" spans="1:25" x14ac:dyDescent="0.25">
      <c r="A8802" t="s">
        <v>11109</v>
      </c>
      <c r="B8802">
        <v>5</v>
      </c>
      <c r="C8802">
        <v>4</v>
      </c>
      <c r="D8802">
        <v>5</v>
      </c>
      <c r="E8802">
        <v>4</v>
      </c>
      <c r="F8802">
        <v>3</v>
      </c>
      <c r="G8802">
        <v>3</v>
      </c>
      <c r="H8802">
        <v>4</v>
      </c>
      <c r="I8802">
        <v>5</v>
      </c>
      <c r="J8802">
        <v>3</v>
      </c>
      <c r="K8802">
        <v>36</v>
      </c>
      <c r="L8802">
        <v>4</v>
      </c>
      <c r="M8802">
        <v>3</v>
      </c>
      <c r="N8802">
        <v>3</v>
      </c>
      <c r="O8802">
        <v>4</v>
      </c>
      <c r="P8802">
        <v>3</v>
      </c>
      <c r="Q8802">
        <v>4</v>
      </c>
      <c r="R8802">
        <v>3</v>
      </c>
      <c r="S8802">
        <v>3</v>
      </c>
      <c r="T8802">
        <v>3</v>
      </c>
      <c r="U8802">
        <v>30</v>
      </c>
      <c r="V8802">
        <v>66</v>
      </c>
      <c r="W8802" t="s">
        <v>376</v>
      </c>
      <c r="X8802" t="s">
        <v>11110</v>
      </c>
      <c r="Y8802" t="s">
        <v>10</v>
      </c>
    </row>
    <row r="8803" spans="1:25" x14ac:dyDescent="0.25">
      <c r="A8803" t="s">
        <v>11111</v>
      </c>
      <c r="B8803">
        <v>4</v>
      </c>
      <c r="C8803">
        <v>3</v>
      </c>
      <c r="D8803">
        <v>4</v>
      </c>
      <c r="E8803">
        <v>5</v>
      </c>
      <c r="F8803">
        <v>4</v>
      </c>
      <c r="G8803">
        <v>5</v>
      </c>
      <c r="H8803">
        <v>4</v>
      </c>
      <c r="I8803">
        <v>3</v>
      </c>
      <c r="J8803">
        <v>4</v>
      </c>
      <c r="K8803">
        <v>36</v>
      </c>
      <c r="L8803">
        <v>5</v>
      </c>
      <c r="M8803">
        <v>3</v>
      </c>
      <c r="N8803">
        <v>4</v>
      </c>
      <c r="O8803">
        <v>4</v>
      </c>
      <c r="P8803">
        <v>4</v>
      </c>
      <c r="Q8803">
        <v>4</v>
      </c>
      <c r="R8803">
        <v>3</v>
      </c>
      <c r="S8803">
        <v>4</v>
      </c>
      <c r="T8803">
        <v>5</v>
      </c>
      <c r="U8803">
        <v>36</v>
      </c>
      <c r="V8803">
        <v>72</v>
      </c>
      <c r="W8803" t="s">
        <v>1462</v>
      </c>
      <c r="X8803" t="s">
        <v>1463</v>
      </c>
      <c r="Y8803" t="s">
        <v>78</v>
      </c>
    </row>
    <row r="8804" spans="1:25" x14ac:dyDescent="0.25">
      <c r="A8804" t="s">
        <v>11112</v>
      </c>
      <c r="B8804">
        <v>3</v>
      </c>
      <c r="C8804">
        <v>4</v>
      </c>
      <c r="D8804">
        <v>4</v>
      </c>
      <c r="E8804">
        <v>3</v>
      </c>
      <c r="F8804">
        <v>3</v>
      </c>
      <c r="G8804">
        <v>4</v>
      </c>
      <c r="H8804">
        <v>3</v>
      </c>
      <c r="I8804">
        <v>3</v>
      </c>
      <c r="J8804">
        <v>3</v>
      </c>
      <c r="K8804">
        <v>30</v>
      </c>
      <c r="L8804">
        <v>3</v>
      </c>
      <c r="M8804">
        <v>4</v>
      </c>
      <c r="N8804">
        <v>3</v>
      </c>
      <c r="O8804">
        <v>3</v>
      </c>
      <c r="P8804">
        <v>5</v>
      </c>
      <c r="Q8804">
        <v>4</v>
      </c>
      <c r="R8804">
        <v>3</v>
      </c>
      <c r="S8804">
        <v>3</v>
      </c>
      <c r="T8804">
        <v>3</v>
      </c>
      <c r="U8804">
        <v>31</v>
      </c>
      <c r="V8804">
        <v>61</v>
      </c>
      <c r="X8804" t="s">
        <v>11113</v>
      </c>
      <c r="Y8804" t="s">
        <v>44</v>
      </c>
    </row>
    <row r="8805" spans="1:25" x14ac:dyDescent="0.25">
      <c r="A8805" t="s">
        <v>11114</v>
      </c>
      <c r="B8805">
        <v>4</v>
      </c>
      <c r="C8805">
        <v>3</v>
      </c>
      <c r="D8805">
        <v>4</v>
      </c>
      <c r="E8805">
        <v>4</v>
      </c>
      <c r="F8805">
        <v>3</v>
      </c>
      <c r="G8805">
        <v>3</v>
      </c>
      <c r="H8805">
        <v>4</v>
      </c>
      <c r="I8805">
        <v>3</v>
      </c>
      <c r="J8805">
        <v>4</v>
      </c>
      <c r="K8805">
        <v>32</v>
      </c>
      <c r="L8805">
        <v>0</v>
      </c>
      <c r="M8805">
        <v>0</v>
      </c>
      <c r="N8805">
        <v>0</v>
      </c>
      <c r="O8805">
        <v>0</v>
      </c>
      <c r="P8805">
        <v>0</v>
      </c>
      <c r="Q8805">
        <v>0</v>
      </c>
      <c r="R8805">
        <v>0</v>
      </c>
      <c r="S8805">
        <v>0</v>
      </c>
      <c r="T8805">
        <v>0</v>
      </c>
      <c r="U8805">
        <v>0</v>
      </c>
      <c r="V8805">
        <v>32</v>
      </c>
      <c r="W8805" t="s">
        <v>248</v>
      </c>
      <c r="X8805" t="s">
        <v>11113</v>
      </c>
      <c r="Y8805" t="s">
        <v>44</v>
      </c>
    </row>
    <row r="8806" spans="1:25" x14ac:dyDescent="0.25">
      <c r="A8806" t="s">
        <v>11115</v>
      </c>
      <c r="B8806">
        <v>3</v>
      </c>
      <c r="C8806">
        <v>4</v>
      </c>
      <c r="D8806">
        <v>3</v>
      </c>
      <c r="E8806">
        <v>3</v>
      </c>
      <c r="F8806">
        <v>5</v>
      </c>
      <c r="G8806">
        <v>4</v>
      </c>
      <c r="H8806">
        <v>3</v>
      </c>
      <c r="I8806">
        <v>3</v>
      </c>
      <c r="J8806">
        <v>3</v>
      </c>
      <c r="K8806">
        <v>31</v>
      </c>
      <c r="L8806">
        <v>0</v>
      </c>
      <c r="M8806">
        <v>0</v>
      </c>
      <c r="N8806">
        <v>0</v>
      </c>
      <c r="O8806">
        <v>0</v>
      </c>
      <c r="P8806">
        <v>0</v>
      </c>
      <c r="Q8806">
        <v>0</v>
      </c>
      <c r="R8806">
        <v>0</v>
      </c>
      <c r="S8806">
        <v>0</v>
      </c>
      <c r="T8806">
        <v>0</v>
      </c>
      <c r="U8806">
        <v>0</v>
      </c>
      <c r="V8806">
        <v>31</v>
      </c>
      <c r="W8806" t="s">
        <v>248</v>
      </c>
      <c r="X8806" t="s">
        <v>11113</v>
      </c>
      <c r="Y8806" t="s">
        <v>44</v>
      </c>
    </row>
    <row r="8807" spans="1:25" x14ac:dyDescent="0.25">
      <c r="A8807" t="s">
        <v>11116</v>
      </c>
      <c r="B8807">
        <v>3</v>
      </c>
      <c r="C8807">
        <v>4</v>
      </c>
      <c r="D8807">
        <v>4</v>
      </c>
      <c r="E8807">
        <v>3</v>
      </c>
      <c r="F8807">
        <v>3</v>
      </c>
      <c r="G8807">
        <v>4</v>
      </c>
      <c r="H8807">
        <v>3</v>
      </c>
      <c r="I8807">
        <v>3</v>
      </c>
      <c r="J8807">
        <v>3</v>
      </c>
      <c r="K8807">
        <v>30</v>
      </c>
      <c r="L8807">
        <v>0</v>
      </c>
      <c r="M8807">
        <v>0</v>
      </c>
      <c r="N8807">
        <v>0</v>
      </c>
      <c r="O8807">
        <v>0</v>
      </c>
      <c r="P8807">
        <v>0</v>
      </c>
      <c r="Q8807">
        <v>0</v>
      </c>
      <c r="R8807">
        <v>0</v>
      </c>
      <c r="S8807">
        <v>0</v>
      </c>
      <c r="T8807">
        <v>0</v>
      </c>
      <c r="U8807">
        <v>0</v>
      </c>
      <c r="V8807">
        <v>30</v>
      </c>
      <c r="X8807" t="s">
        <v>11113</v>
      </c>
      <c r="Y8807" t="s">
        <v>44</v>
      </c>
    </row>
    <row r="8808" spans="1:25" x14ac:dyDescent="0.25">
      <c r="A8808" t="s">
        <v>11117</v>
      </c>
      <c r="B8808">
        <v>5</v>
      </c>
      <c r="C8808">
        <v>3</v>
      </c>
      <c r="D8808">
        <v>4</v>
      </c>
      <c r="E8808">
        <v>4</v>
      </c>
      <c r="F8808">
        <v>5</v>
      </c>
      <c r="G8808">
        <v>4</v>
      </c>
      <c r="H8808">
        <v>3</v>
      </c>
      <c r="I8808">
        <v>4</v>
      </c>
      <c r="J8808">
        <v>5</v>
      </c>
      <c r="K8808">
        <v>37</v>
      </c>
      <c r="L8808">
        <v>4</v>
      </c>
      <c r="M8808">
        <v>3</v>
      </c>
      <c r="N8808">
        <v>4</v>
      </c>
      <c r="O8808">
        <v>5</v>
      </c>
      <c r="P8808">
        <v>3</v>
      </c>
      <c r="Q8808">
        <v>4</v>
      </c>
      <c r="R8808">
        <v>3</v>
      </c>
      <c r="S8808">
        <v>4</v>
      </c>
      <c r="T8808">
        <v>5</v>
      </c>
      <c r="U8808">
        <v>35</v>
      </c>
      <c r="V8808">
        <v>72</v>
      </c>
      <c r="W8808" t="s">
        <v>11118</v>
      </c>
      <c r="X8808" t="s">
        <v>3356</v>
      </c>
      <c r="Y8808" t="s">
        <v>10</v>
      </c>
    </row>
    <row r="8809" spans="1:25" x14ac:dyDescent="0.25">
      <c r="A8809" t="s">
        <v>11117</v>
      </c>
      <c r="B8809">
        <v>5</v>
      </c>
      <c r="C8809">
        <v>3</v>
      </c>
      <c r="D8809">
        <v>4</v>
      </c>
      <c r="E8809">
        <v>4</v>
      </c>
      <c r="F8809">
        <v>5</v>
      </c>
      <c r="G8809">
        <v>4</v>
      </c>
      <c r="H8809">
        <v>3</v>
      </c>
      <c r="I8809">
        <v>4</v>
      </c>
      <c r="J8809">
        <v>5</v>
      </c>
      <c r="K8809">
        <v>37</v>
      </c>
      <c r="L8809">
        <v>4</v>
      </c>
      <c r="M8809">
        <v>3</v>
      </c>
      <c r="N8809">
        <v>4</v>
      </c>
      <c r="O8809">
        <v>5</v>
      </c>
      <c r="P8809">
        <v>3</v>
      </c>
      <c r="Q8809">
        <v>4</v>
      </c>
      <c r="R8809">
        <v>3</v>
      </c>
      <c r="S8809">
        <v>4</v>
      </c>
      <c r="T8809">
        <v>5</v>
      </c>
      <c r="U8809">
        <v>35</v>
      </c>
      <c r="V8809">
        <v>72</v>
      </c>
      <c r="W8809" t="s">
        <v>176</v>
      </c>
      <c r="X8809" t="s">
        <v>3356</v>
      </c>
      <c r="Y8809" t="s">
        <v>10</v>
      </c>
    </row>
    <row r="8810" spans="1:25" x14ac:dyDescent="0.25">
      <c r="A8810" t="s">
        <v>11119</v>
      </c>
      <c r="B8810">
        <v>4</v>
      </c>
      <c r="C8810">
        <v>4</v>
      </c>
      <c r="D8810">
        <v>5</v>
      </c>
      <c r="E8810">
        <v>4</v>
      </c>
      <c r="F8810">
        <v>3</v>
      </c>
      <c r="G8810">
        <v>4</v>
      </c>
      <c r="H8810">
        <v>4</v>
      </c>
      <c r="I8810">
        <v>3</v>
      </c>
      <c r="J8810">
        <v>5</v>
      </c>
      <c r="K8810">
        <v>36</v>
      </c>
      <c r="L8810">
        <v>4</v>
      </c>
      <c r="M8810">
        <v>5</v>
      </c>
      <c r="N8810">
        <v>4</v>
      </c>
      <c r="O8810">
        <v>3</v>
      </c>
      <c r="P8810">
        <v>4</v>
      </c>
      <c r="Q8810">
        <v>5</v>
      </c>
      <c r="R8810">
        <v>4</v>
      </c>
      <c r="S8810">
        <v>3</v>
      </c>
      <c r="T8810">
        <v>4</v>
      </c>
      <c r="U8810">
        <v>36</v>
      </c>
      <c r="V8810">
        <v>72</v>
      </c>
      <c r="W8810" t="s">
        <v>176</v>
      </c>
      <c r="X8810" t="s">
        <v>1847</v>
      </c>
      <c r="Y8810" t="s">
        <v>10</v>
      </c>
    </row>
    <row r="8811" spans="1:25" x14ac:dyDescent="0.25">
      <c r="A8811" t="s">
        <v>11120</v>
      </c>
      <c r="B8811">
        <v>4</v>
      </c>
      <c r="C8811">
        <v>3</v>
      </c>
      <c r="D8811">
        <v>4</v>
      </c>
      <c r="E8811">
        <v>5</v>
      </c>
      <c r="F8811">
        <v>4</v>
      </c>
      <c r="G8811">
        <v>5</v>
      </c>
      <c r="H8811">
        <v>4</v>
      </c>
      <c r="I8811">
        <v>3</v>
      </c>
      <c r="J8811">
        <v>4</v>
      </c>
      <c r="K8811">
        <v>36</v>
      </c>
      <c r="L8811">
        <v>0</v>
      </c>
      <c r="M8811">
        <v>0</v>
      </c>
      <c r="N8811">
        <v>0</v>
      </c>
      <c r="O8811">
        <v>0</v>
      </c>
      <c r="P8811">
        <v>0</v>
      </c>
      <c r="Q8811">
        <v>0</v>
      </c>
      <c r="R8811">
        <v>0</v>
      </c>
      <c r="S8811">
        <v>0</v>
      </c>
      <c r="T8811">
        <v>0</v>
      </c>
      <c r="U8811">
        <v>0</v>
      </c>
      <c r="V8811">
        <v>36</v>
      </c>
      <c r="W8811" t="s">
        <v>176</v>
      </c>
      <c r="X8811" t="s">
        <v>3356</v>
      </c>
      <c r="Y8811" t="s">
        <v>10</v>
      </c>
    </row>
    <row r="8812" spans="1:25" x14ac:dyDescent="0.25">
      <c r="A8812" t="s">
        <v>11121</v>
      </c>
      <c r="B8812">
        <v>5</v>
      </c>
      <c r="C8812">
        <v>4</v>
      </c>
      <c r="D8812">
        <v>3</v>
      </c>
      <c r="E8812">
        <v>5</v>
      </c>
      <c r="F8812">
        <v>4</v>
      </c>
      <c r="G8812">
        <v>4</v>
      </c>
      <c r="H8812">
        <v>3</v>
      </c>
      <c r="I8812">
        <v>4</v>
      </c>
      <c r="J8812">
        <v>4</v>
      </c>
      <c r="K8812">
        <v>36</v>
      </c>
      <c r="L8812">
        <v>4</v>
      </c>
      <c r="M8812">
        <v>5</v>
      </c>
      <c r="N8812">
        <v>3</v>
      </c>
      <c r="O8812">
        <v>5</v>
      </c>
      <c r="P8812">
        <v>4</v>
      </c>
      <c r="Q8812">
        <v>4</v>
      </c>
      <c r="R8812">
        <v>3</v>
      </c>
      <c r="S8812">
        <v>4</v>
      </c>
      <c r="T8812">
        <v>3</v>
      </c>
      <c r="U8812">
        <v>35</v>
      </c>
      <c r="V8812">
        <v>71</v>
      </c>
      <c r="W8812" t="s">
        <v>52</v>
      </c>
      <c r="X8812" t="s">
        <v>11122</v>
      </c>
      <c r="Y8812" t="s">
        <v>10</v>
      </c>
    </row>
    <row r="8813" spans="1:25" x14ac:dyDescent="0.25">
      <c r="A8813" t="s">
        <v>11123</v>
      </c>
      <c r="B8813">
        <v>5</v>
      </c>
      <c r="C8813">
        <v>4</v>
      </c>
      <c r="D8813">
        <v>4</v>
      </c>
      <c r="E8813">
        <v>4</v>
      </c>
      <c r="F8813">
        <v>4</v>
      </c>
      <c r="G8813">
        <v>4</v>
      </c>
      <c r="H8813">
        <v>3</v>
      </c>
      <c r="I8813">
        <v>3</v>
      </c>
      <c r="J8813">
        <v>5</v>
      </c>
      <c r="K8813">
        <v>36</v>
      </c>
      <c r="L8813">
        <v>4</v>
      </c>
      <c r="M8813">
        <v>3</v>
      </c>
      <c r="N8813">
        <v>5</v>
      </c>
      <c r="O8813">
        <v>4</v>
      </c>
      <c r="P8813">
        <v>4</v>
      </c>
      <c r="Q8813">
        <v>3</v>
      </c>
      <c r="R8813">
        <v>5</v>
      </c>
      <c r="S8813">
        <v>4</v>
      </c>
      <c r="T8813">
        <v>4</v>
      </c>
      <c r="U8813">
        <v>36</v>
      </c>
      <c r="V8813">
        <v>72</v>
      </c>
      <c r="W8813" t="s">
        <v>296</v>
      </c>
      <c r="X8813" t="s">
        <v>11124</v>
      </c>
      <c r="Y8813" t="s">
        <v>10</v>
      </c>
    </row>
    <row r="8814" spans="1:25" x14ac:dyDescent="0.25">
      <c r="A8814" t="s">
        <v>11125</v>
      </c>
      <c r="B8814">
        <v>4</v>
      </c>
      <c r="C8814">
        <v>4</v>
      </c>
      <c r="D8814">
        <v>4</v>
      </c>
      <c r="E8814">
        <v>5</v>
      </c>
      <c r="F8814">
        <v>4</v>
      </c>
      <c r="G8814">
        <v>3</v>
      </c>
      <c r="H8814">
        <v>4</v>
      </c>
      <c r="I8814">
        <v>3</v>
      </c>
      <c r="J8814">
        <v>4</v>
      </c>
      <c r="K8814">
        <v>35</v>
      </c>
      <c r="L8814">
        <v>4</v>
      </c>
      <c r="M8814">
        <v>5</v>
      </c>
      <c r="N8814">
        <v>4</v>
      </c>
      <c r="O8814">
        <v>3</v>
      </c>
      <c r="P8814">
        <v>4</v>
      </c>
      <c r="Q8814">
        <v>4</v>
      </c>
      <c r="R8814">
        <v>4</v>
      </c>
      <c r="S8814">
        <v>3</v>
      </c>
      <c r="T8814">
        <v>4</v>
      </c>
      <c r="U8814">
        <v>35</v>
      </c>
      <c r="V8814">
        <v>70</v>
      </c>
      <c r="W8814" t="s">
        <v>345</v>
      </c>
      <c r="X8814" t="s">
        <v>1123</v>
      </c>
      <c r="Y8814" t="s">
        <v>44</v>
      </c>
    </row>
    <row r="8815" spans="1:25" x14ac:dyDescent="0.25">
      <c r="A8815" t="s">
        <v>11126</v>
      </c>
      <c r="B8815">
        <v>4</v>
      </c>
      <c r="C8815">
        <v>3</v>
      </c>
      <c r="D8815">
        <v>4</v>
      </c>
      <c r="E8815">
        <v>4</v>
      </c>
      <c r="F8815">
        <v>4</v>
      </c>
      <c r="G8815">
        <v>5</v>
      </c>
      <c r="H8815">
        <v>3</v>
      </c>
      <c r="I8815">
        <v>4</v>
      </c>
      <c r="J8815">
        <v>5</v>
      </c>
      <c r="K8815">
        <v>36</v>
      </c>
      <c r="L8815">
        <v>4</v>
      </c>
      <c r="M8815">
        <v>3</v>
      </c>
      <c r="N8815">
        <v>5</v>
      </c>
      <c r="O8815">
        <v>3</v>
      </c>
      <c r="P8815">
        <v>4</v>
      </c>
      <c r="Q8815">
        <v>4</v>
      </c>
      <c r="R8815">
        <v>5</v>
      </c>
      <c r="S8815">
        <v>4</v>
      </c>
      <c r="T8815">
        <v>4</v>
      </c>
      <c r="U8815">
        <v>36</v>
      </c>
      <c r="V8815">
        <v>72</v>
      </c>
      <c r="W8815" t="s">
        <v>166</v>
      </c>
      <c r="X8815" t="s">
        <v>3686</v>
      </c>
      <c r="Y8815" t="s">
        <v>10</v>
      </c>
    </row>
    <row r="8816" spans="1:25" x14ac:dyDescent="0.25">
      <c r="A8816" t="s">
        <v>11127</v>
      </c>
      <c r="B8816">
        <v>5</v>
      </c>
      <c r="C8816">
        <v>3</v>
      </c>
      <c r="D8816">
        <v>5</v>
      </c>
      <c r="E8816">
        <v>3</v>
      </c>
      <c r="F8816">
        <v>4</v>
      </c>
      <c r="G8816">
        <v>4</v>
      </c>
      <c r="H8816">
        <v>5</v>
      </c>
      <c r="I8816">
        <v>3</v>
      </c>
      <c r="J8816">
        <v>4</v>
      </c>
      <c r="K8816">
        <v>36</v>
      </c>
      <c r="L8816">
        <v>5</v>
      </c>
      <c r="M8816">
        <v>3</v>
      </c>
      <c r="N8816">
        <v>4</v>
      </c>
      <c r="O8816">
        <v>4</v>
      </c>
      <c r="P8816">
        <v>3</v>
      </c>
      <c r="Q8816">
        <v>5</v>
      </c>
      <c r="R8816">
        <v>3</v>
      </c>
      <c r="S8816">
        <v>4</v>
      </c>
      <c r="T8816">
        <v>4</v>
      </c>
      <c r="U8816">
        <v>35</v>
      </c>
      <c r="V8816">
        <v>71</v>
      </c>
      <c r="W8816" t="s">
        <v>52</v>
      </c>
      <c r="X8816" t="s">
        <v>4482</v>
      </c>
      <c r="Y8816" t="s">
        <v>10</v>
      </c>
    </row>
    <row r="8817" spans="1:25" x14ac:dyDescent="0.25">
      <c r="A8817" t="s">
        <v>11128</v>
      </c>
      <c r="B8817">
        <v>4</v>
      </c>
      <c r="C8817">
        <v>4</v>
      </c>
      <c r="D8817">
        <v>5</v>
      </c>
      <c r="E8817">
        <v>3</v>
      </c>
      <c r="F8817">
        <v>4</v>
      </c>
      <c r="G8817">
        <v>3</v>
      </c>
      <c r="H8817">
        <v>5</v>
      </c>
      <c r="I8817">
        <v>4</v>
      </c>
      <c r="J8817">
        <v>4</v>
      </c>
      <c r="K8817">
        <v>36</v>
      </c>
      <c r="L8817">
        <v>4</v>
      </c>
      <c r="M8817">
        <v>5</v>
      </c>
      <c r="N8817">
        <v>3</v>
      </c>
      <c r="O8817">
        <v>4</v>
      </c>
      <c r="P8817">
        <v>4</v>
      </c>
      <c r="Q8817">
        <v>3</v>
      </c>
      <c r="R8817">
        <v>5</v>
      </c>
      <c r="S8817">
        <v>3</v>
      </c>
      <c r="T8817">
        <v>4</v>
      </c>
      <c r="U8817">
        <v>35</v>
      </c>
      <c r="V8817">
        <v>71</v>
      </c>
      <c r="W8817" t="s">
        <v>12</v>
      </c>
      <c r="X8817" t="s">
        <v>603</v>
      </c>
      <c r="Y8817" t="s">
        <v>10</v>
      </c>
    </row>
    <row r="8818" spans="1:25" x14ac:dyDescent="0.25">
      <c r="A8818" t="s">
        <v>11129</v>
      </c>
      <c r="B8818">
        <v>4</v>
      </c>
      <c r="C8818">
        <v>5</v>
      </c>
      <c r="D8818">
        <v>3</v>
      </c>
      <c r="E8818">
        <v>4</v>
      </c>
      <c r="F8818">
        <v>4</v>
      </c>
      <c r="G8818">
        <v>4</v>
      </c>
      <c r="H8818">
        <v>3</v>
      </c>
      <c r="I8818">
        <v>4</v>
      </c>
      <c r="J8818">
        <v>5</v>
      </c>
      <c r="K8818">
        <v>36</v>
      </c>
      <c r="L8818">
        <v>4</v>
      </c>
      <c r="M8818">
        <v>4</v>
      </c>
      <c r="N8818">
        <v>3</v>
      </c>
      <c r="O8818">
        <v>4</v>
      </c>
      <c r="P8818">
        <v>5</v>
      </c>
      <c r="Q8818">
        <v>4</v>
      </c>
      <c r="R8818">
        <v>4</v>
      </c>
      <c r="S8818">
        <v>3</v>
      </c>
      <c r="T8818">
        <v>5</v>
      </c>
      <c r="U8818">
        <v>36</v>
      </c>
      <c r="V8818">
        <v>72</v>
      </c>
      <c r="W8818" t="s">
        <v>146</v>
      </c>
      <c r="X8818" t="s">
        <v>11130</v>
      </c>
      <c r="Y8818" t="s">
        <v>10</v>
      </c>
    </row>
    <row r="8819" spans="1:25" x14ac:dyDescent="0.25">
      <c r="A8819" t="s">
        <v>11132</v>
      </c>
      <c r="B8819">
        <v>4</v>
      </c>
      <c r="C8819">
        <v>4</v>
      </c>
      <c r="D8819">
        <v>5</v>
      </c>
      <c r="E8819">
        <v>3</v>
      </c>
      <c r="F8819">
        <v>4</v>
      </c>
      <c r="G8819">
        <v>4</v>
      </c>
      <c r="H8819">
        <v>4</v>
      </c>
      <c r="I8819">
        <v>3</v>
      </c>
      <c r="J8819">
        <v>5</v>
      </c>
      <c r="K8819">
        <v>36</v>
      </c>
      <c r="L8819">
        <v>5</v>
      </c>
      <c r="M8819">
        <v>4</v>
      </c>
      <c r="N8819">
        <v>4</v>
      </c>
      <c r="O8819">
        <v>3</v>
      </c>
      <c r="P8819">
        <v>5</v>
      </c>
      <c r="Q8819">
        <v>4</v>
      </c>
      <c r="R8819">
        <v>4</v>
      </c>
      <c r="S8819">
        <v>3</v>
      </c>
      <c r="T8819">
        <v>4</v>
      </c>
      <c r="U8819">
        <v>36</v>
      </c>
      <c r="V8819">
        <v>72</v>
      </c>
      <c r="W8819" t="s">
        <v>58</v>
      </c>
      <c r="X8819" t="s">
        <v>11131</v>
      </c>
      <c r="Y8819" t="s">
        <v>10</v>
      </c>
    </row>
    <row r="8820" spans="1:25" x14ac:dyDescent="0.25">
      <c r="A8820" t="s">
        <v>11133</v>
      </c>
      <c r="B8820">
        <v>4</v>
      </c>
      <c r="C8820">
        <v>4</v>
      </c>
      <c r="D8820">
        <v>4</v>
      </c>
      <c r="E8820">
        <v>4</v>
      </c>
      <c r="F8820">
        <v>3</v>
      </c>
      <c r="G8820">
        <v>5</v>
      </c>
      <c r="H8820">
        <v>3</v>
      </c>
      <c r="I8820">
        <v>4</v>
      </c>
      <c r="J8820">
        <v>4</v>
      </c>
      <c r="K8820">
        <v>35</v>
      </c>
      <c r="L8820">
        <v>5</v>
      </c>
      <c r="M8820">
        <v>4</v>
      </c>
      <c r="N8820">
        <v>4</v>
      </c>
      <c r="O8820">
        <v>3</v>
      </c>
      <c r="P8820">
        <v>4</v>
      </c>
      <c r="Q8820">
        <v>5</v>
      </c>
      <c r="R8820">
        <v>4</v>
      </c>
      <c r="S8820">
        <v>3</v>
      </c>
      <c r="T8820">
        <v>5</v>
      </c>
      <c r="U8820">
        <v>37</v>
      </c>
      <c r="V8820">
        <v>72</v>
      </c>
      <c r="W8820" t="s">
        <v>97</v>
      </c>
      <c r="X8820" t="s">
        <v>246</v>
      </c>
      <c r="Y8820" t="s">
        <v>44</v>
      </c>
    </row>
    <row r="8821" spans="1:25" x14ac:dyDescent="0.25">
      <c r="A8821" t="s">
        <v>11134</v>
      </c>
      <c r="B8821">
        <v>5</v>
      </c>
      <c r="C8821">
        <v>4</v>
      </c>
      <c r="D8821">
        <v>4</v>
      </c>
      <c r="E8821">
        <v>4</v>
      </c>
      <c r="F8821">
        <v>5</v>
      </c>
      <c r="G8821">
        <v>3</v>
      </c>
      <c r="H8821">
        <v>4</v>
      </c>
      <c r="I8821">
        <v>3</v>
      </c>
      <c r="J8821">
        <v>4</v>
      </c>
      <c r="K8821">
        <v>36</v>
      </c>
      <c r="L8821">
        <v>0</v>
      </c>
      <c r="M8821">
        <v>0</v>
      </c>
      <c r="N8821">
        <v>0</v>
      </c>
      <c r="O8821">
        <v>0</v>
      </c>
      <c r="P8821">
        <v>0</v>
      </c>
      <c r="Q8821">
        <v>0</v>
      </c>
      <c r="R8821">
        <v>0</v>
      </c>
      <c r="S8821">
        <v>0</v>
      </c>
      <c r="T8821">
        <v>0</v>
      </c>
      <c r="U8821">
        <v>0</v>
      </c>
      <c r="V8821">
        <v>36</v>
      </c>
      <c r="W8821" t="s">
        <v>191</v>
      </c>
      <c r="X8821" t="s">
        <v>11135</v>
      </c>
      <c r="Y8821" t="s">
        <v>44</v>
      </c>
    </row>
    <row r="8822" spans="1:25" x14ac:dyDescent="0.25">
      <c r="A8822" t="s">
        <v>11136</v>
      </c>
      <c r="B8822">
        <v>4</v>
      </c>
      <c r="C8822">
        <v>4</v>
      </c>
      <c r="D8822">
        <v>4</v>
      </c>
      <c r="E8822">
        <v>4</v>
      </c>
      <c r="F8822">
        <v>3</v>
      </c>
      <c r="G8822">
        <v>5</v>
      </c>
      <c r="H8822">
        <v>3</v>
      </c>
      <c r="I8822">
        <v>4</v>
      </c>
      <c r="J8822">
        <v>4</v>
      </c>
      <c r="K8822">
        <v>35</v>
      </c>
      <c r="L8822">
        <v>5</v>
      </c>
      <c r="M8822">
        <v>4</v>
      </c>
      <c r="N8822">
        <v>4</v>
      </c>
      <c r="O8822">
        <v>3</v>
      </c>
      <c r="P8822">
        <v>4</v>
      </c>
      <c r="Q8822">
        <v>5</v>
      </c>
      <c r="R8822">
        <v>4</v>
      </c>
      <c r="S8822">
        <v>3</v>
      </c>
      <c r="T8822">
        <v>5</v>
      </c>
      <c r="U8822">
        <v>37</v>
      </c>
      <c r="V8822">
        <v>72</v>
      </c>
      <c r="W8822" t="s">
        <v>97</v>
      </c>
      <c r="X8822" t="s">
        <v>11137</v>
      </c>
      <c r="Y8822" t="s">
        <v>44</v>
      </c>
    </row>
    <row r="8823" spans="1:25" x14ac:dyDescent="0.25">
      <c r="A8823" t="s">
        <v>11138</v>
      </c>
      <c r="B8823">
        <v>4</v>
      </c>
      <c r="C8823">
        <v>3</v>
      </c>
      <c r="D8823">
        <v>4</v>
      </c>
      <c r="E8823">
        <v>3</v>
      </c>
      <c r="F8823">
        <v>4</v>
      </c>
      <c r="G8823">
        <v>4</v>
      </c>
      <c r="H8823">
        <v>4</v>
      </c>
      <c r="I8823">
        <v>4</v>
      </c>
      <c r="J8823">
        <v>4</v>
      </c>
      <c r="K8823">
        <v>34</v>
      </c>
      <c r="L8823">
        <v>0</v>
      </c>
      <c r="M8823">
        <v>0</v>
      </c>
      <c r="N8823">
        <v>0</v>
      </c>
      <c r="O8823">
        <v>0</v>
      </c>
      <c r="P8823">
        <v>0</v>
      </c>
      <c r="Q8823">
        <v>0</v>
      </c>
      <c r="R8823">
        <v>0</v>
      </c>
      <c r="S8823">
        <v>0</v>
      </c>
      <c r="T8823">
        <v>0</v>
      </c>
      <c r="U8823">
        <v>0</v>
      </c>
      <c r="V8823">
        <v>34</v>
      </c>
      <c r="W8823" t="s">
        <v>345</v>
      </c>
      <c r="X8823" t="s">
        <v>984</v>
      </c>
      <c r="Y8823" t="s">
        <v>44</v>
      </c>
    </row>
    <row r="8824" spans="1:25" x14ac:dyDescent="0.25">
      <c r="A8824" t="s">
        <v>11139</v>
      </c>
      <c r="B8824">
        <v>4</v>
      </c>
      <c r="C8824">
        <v>4</v>
      </c>
      <c r="D8824">
        <v>5</v>
      </c>
      <c r="E8824">
        <v>4</v>
      </c>
      <c r="F8824">
        <v>3</v>
      </c>
      <c r="G8824">
        <v>5</v>
      </c>
      <c r="H8824">
        <v>3</v>
      </c>
      <c r="I8824">
        <v>4</v>
      </c>
      <c r="J8824">
        <v>4</v>
      </c>
      <c r="K8824">
        <v>36</v>
      </c>
      <c r="L8824">
        <v>4</v>
      </c>
      <c r="M8824">
        <v>3</v>
      </c>
      <c r="N8824">
        <v>5</v>
      </c>
      <c r="O8824">
        <v>4</v>
      </c>
      <c r="P8824">
        <v>5</v>
      </c>
      <c r="Q8824">
        <v>3</v>
      </c>
      <c r="R8824">
        <v>4</v>
      </c>
      <c r="S8824">
        <v>4</v>
      </c>
      <c r="T8824">
        <v>4</v>
      </c>
      <c r="U8824">
        <v>36</v>
      </c>
      <c r="V8824">
        <v>72</v>
      </c>
      <c r="W8824" t="s">
        <v>308</v>
      </c>
      <c r="X8824" t="s">
        <v>4941</v>
      </c>
      <c r="Y8824" t="s">
        <v>10</v>
      </c>
    </row>
    <row r="8825" spans="1:25" x14ac:dyDescent="0.25">
      <c r="A8825" t="s">
        <v>11140</v>
      </c>
      <c r="B8825">
        <v>4</v>
      </c>
      <c r="C8825">
        <v>4</v>
      </c>
      <c r="D8825">
        <v>5</v>
      </c>
      <c r="E8825">
        <v>3</v>
      </c>
      <c r="F8825">
        <v>4</v>
      </c>
      <c r="G8825">
        <v>3</v>
      </c>
      <c r="H8825">
        <v>4</v>
      </c>
      <c r="I8825">
        <v>4</v>
      </c>
      <c r="J8825">
        <v>4</v>
      </c>
      <c r="K8825">
        <v>35</v>
      </c>
      <c r="L8825">
        <v>5</v>
      </c>
      <c r="M8825">
        <v>4</v>
      </c>
      <c r="N8825">
        <v>4</v>
      </c>
      <c r="O8825">
        <v>3</v>
      </c>
      <c r="P8825">
        <v>4</v>
      </c>
      <c r="Q8825">
        <v>4</v>
      </c>
      <c r="R8825">
        <v>4</v>
      </c>
      <c r="S8825">
        <v>3</v>
      </c>
      <c r="T8825">
        <v>5</v>
      </c>
      <c r="U8825">
        <v>36</v>
      </c>
      <c r="V8825">
        <v>71</v>
      </c>
      <c r="W8825" t="s">
        <v>317</v>
      </c>
      <c r="X8825" t="s">
        <v>11141</v>
      </c>
      <c r="Y8825" t="s">
        <v>397</v>
      </c>
    </row>
    <row r="8826" spans="1:25" x14ac:dyDescent="0.25">
      <c r="A8826" t="s">
        <v>11142</v>
      </c>
      <c r="B8826">
        <v>4</v>
      </c>
      <c r="C8826">
        <v>4</v>
      </c>
      <c r="D8826">
        <v>3</v>
      </c>
      <c r="E8826">
        <v>5</v>
      </c>
      <c r="F8826">
        <v>4</v>
      </c>
      <c r="G8826">
        <v>4</v>
      </c>
      <c r="H8826">
        <v>5</v>
      </c>
      <c r="I8826">
        <v>3</v>
      </c>
      <c r="J8826">
        <v>4</v>
      </c>
      <c r="K8826">
        <v>36</v>
      </c>
      <c r="L8826">
        <v>5</v>
      </c>
      <c r="M8826">
        <v>4</v>
      </c>
      <c r="N8826">
        <v>4</v>
      </c>
      <c r="O8826">
        <v>4</v>
      </c>
      <c r="P8826">
        <v>5</v>
      </c>
      <c r="Q8826">
        <v>3</v>
      </c>
      <c r="R8826">
        <v>4</v>
      </c>
      <c r="S8826">
        <v>3</v>
      </c>
      <c r="T8826">
        <v>4</v>
      </c>
      <c r="U8826">
        <v>36</v>
      </c>
      <c r="V8826">
        <v>72</v>
      </c>
      <c r="W8826" t="s">
        <v>39</v>
      </c>
      <c r="X8826" t="s">
        <v>2344</v>
      </c>
      <c r="Y8826" t="s">
        <v>10</v>
      </c>
    </row>
    <row r="8827" spans="1:25" x14ac:dyDescent="0.25">
      <c r="A8827" t="s">
        <v>11143</v>
      </c>
      <c r="B8827">
        <v>4</v>
      </c>
      <c r="C8827">
        <v>4</v>
      </c>
      <c r="D8827">
        <v>3</v>
      </c>
      <c r="E8827">
        <v>4</v>
      </c>
      <c r="F8827">
        <v>4</v>
      </c>
      <c r="G8827">
        <v>3</v>
      </c>
      <c r="H8827">
        <v>4</v>
      </c>
      <c r="I8827">
        <v>4</v>
      </c>
      <c r="J8827">
        <v>5</v>
      </c>
      <c r="K8827">
        <v>35</v>
      </c>
      <c r="L8827">
        <v>4</v>
      </c>
      <c r="M8827">
        <v>3</v>
      </c>
      <c r="N8827">
        <v>4</v>
      </c>
      <c r="O8827">
        <v>4</v>
      </c>
      <c r="P8827">
        <v>4</v>
      </c>
      <c r="Q8827">
        <v>4</v>
      </c>
      <c r="R8827">
        <v>3</v>
      </c>
      <c r="S8827">
        <v>5</v>
      </c>
      <c r="T8827">
        <v>5</v>
      </c>
      <c r="U8827">
        <v>36</v>
      </c>
      <c r="V8827">
        <v>71</v>
      </c>
      <c r="W8827" t="s">
        <v>133</v>
      </c>
      <c r="X8827" t="s">
        <v>11144</v>
      </c>
      <c r="Y8827" t="s">
        <v>10</v>
      </c>
    </row>
    <row r="8828" spans="1:25" x14ac:dyDescent="0.25">
      <c r="A8828" t="s">
        <v>11145</v>
      </c>
      <c r="B8828">
        <v>4</v>
      </c>
      <c r="C8828">
        <v>4</v>
      </c>
      <c r="D8828">
        <v>3</v>
      </c>
      <c r="E8828">
        <v>5</v>
      </c>
      <c r="F8828">
        <v>4</v>
      </c>
      <c r="G8828">
        <v>4</v>
      </c>
      <c r="H8828">
        <v>5</v>
      </c>
      <c r="I8828">
        <v>3</v>
      </c>
      <c r="J8828">
        <v>4</v>
      </c>
      <c r="K8828">
        <v>36</v>
      </c>
      <c r="L8828">
        <v>5</v>
      </c>
      <c r="M8828">
        <v>3</v>
      </c>
      <c r="N8828">
        <v>4</v>
      </c>
      <c r="O8828">
        <v>5</v>
      </c>
      <c r="P8828">
        <v>3</v>
      </c>
      <c r="Q8828">
        <v>4</v>
      </c>
      <c r="R8828">
        <v>4</v>
      </c>
      <c r="S8828">
        <v>3</v>
      </c>
      <c r="T8828">
        <v>5</v>
      </c>
      <c r="U8828">
        <v>36</v>
      </c>
      <c r="V8828">
        <v>72</v>
      </c>
      <c r="X8828" t="s">
        <v>1673</v>
      </c>
      <c r="Y8828" t="s">
        <v>44</v>
      </c>
    </row>
    <row r="8829" spans="1:25" x14ac:dyDescent="0.25">
      <c r="A8829" t="s">
        <v>11146</v>
      </c>
      <c r="B8829">
        <v>4</v>
      </c>
      <c r="C8829">
        <v>4</v>
      </c>
      <c r="D8829">
        <v>5</v>
      </c>
      <c r="E8829">
        <v>4</v>
      </c>
      <c r="F8829">
        <v>3</v>
      </c>
      <c r="G8829">
        <v>5</v>
      </c>
      <c r="H8829">
        <v>3</v>
      </c>
      <c r="I8829">
        <v>4</v>
      </c>
      <c r="J8829">
        <v>4</v>
      </c>
      <c r="K8829">
        <v>36</v>
      </c>
      <c r="L8829">
        <v>5</v>
      </c>
      <c r="M8829">
        <v>4</v>
      </c>
      <c r="N8829">
        <v>3</v>
      </c>
      <c r="O8829">
        <v>4</v>
      </c>
      <c r="P8829">
        <v>4</v>
      </c>
      <c r="Q8829">
        <v>3</v>
      </c>
      <c r="R8829">
        <v>4</v>
      </c>
      <c r="S8829">
        <v>5</v>
      </c>
      <c r="T8829">
        <v>4</v>
      </c>
      <c r="U8829">
        <v>36</v>
      </c>
      <c r="V8829">
        <v>72</v>
      </c>
      <c r="W8829" t="s">
        <v>52</v>
      </c>
      <c r="X8829" t="s">
        <v>1471</v>
      </c>
      <c r="Y8829" t="s">
        <v>10</v>
      </c>
    </row>
    <row r="8830" spans="1:25" x14ac:dyDescent="0.25">
      <c r="A8830" t="s">
        <v>11147</v>
      </c>
      <c r="B8830">
        <v>4</v>
      </c>
      <c r="C8830">
        <v>4</v>
      </c>
      <c r="D8830">
        <v>3</v>
      </c>
      <c r="E8830">
        <v>5</v>
      </c>
      <c r="F8830">
        <v>4</v>
      </c>
      <c r="G8830">
        <v>4</v>
      </c>
      <c r="H8830">
        <v>5</v>
      </c>
      <c r="I8830">
        <v>3</v>
      </c>
      <c r="J8830">
        <v>4</v>
      </c>
      <c r="K8830">
        <v>36</v>
      </c>
      <c r="L8830">
        <v>5</v>
      </c>
      <c r="M8830">
        <v>4</v>
      </c>
      <c r="N8830">
        <v>4</v>
      </c>
      <c r="O8830">
        <v>4</v>
      </c>
      <c r="P8830">
        <v>5</v>
      </c>
      <c r="Q8830">
        <v>3</v>
      </c>
      <c r="R8830">
        <v>4</v>
      </c>
      <c r="S8830">
        <v>3</v>
      </c>
      <c r="T8830">
        <v>4</v>
      </c>
      <c r="U8830">
        <v>36</v>
      </c>
      <c r="V8830">
        <v>72</v>
      </c>
      <c r="W8830" t="s">
        <v>39</v>
      </c>
      <c r="X8830" t="s">
        <v>2344</v>
      </c>
      <c r="Y8830" t="s">
        <v>10</v>
      </c>
    </row>
    <row r="8831" spans="1:25" x14ac:dyDescent="0.25">
      <c r="A8831" t="s">
        <v>11148</v>
      </c>
      <c r="B8831">
        <v>4</v>
      </c>
      <c r="C8831">
        <v>4</v>
      </c>
      <c r="D8831">
        <v>3</v>
      </c>
      <c r="E8831">
        <v>5</v>
      </c>
      <c r="F8831">
        <v>4</v>
      </c>
      <c r="G8831">
        <v>4</v>
      </c>
      <c r="H8831">
        <v>5</v>
      </c>
      <c r="I8831">
        <v>3</v>
      </c>
      <c r="J8831">
        <v>4</v>
      </c>
      <c r="K8831">
        <v>36</v>
      </c>
      <c r="L8831">
        <v>5</v>
      </c>
      <c r="M8831">
        <v>4</v>
      </c>
      <c r="N8831">
        <v>4</v>
      </c>
      <c r="O8831">
        <v>4</v>
      </c>
      <c r="P8831">
        <v>5</v>
      </c>
      <c r="Q8831">
        <v>3</v>
      </c>
      <c r="R8831">
        <v>4</v>
      </c>
      <c r="S8831">
        <v>3</v>
      </c>
      <c r="T8831">
        <v>4</v>
      </c>
      <c r="U8831">
        <v>36</v>
      </c>
      <c r="V8831">
        <v>72</v>
      </c>
      <c r="W8831" t="s">
        <v>39</v>
      </c>
      <c r="X8831" t="s">
        <v>2344</v>
      </c>
      <c r="Y8831" t="s">
        <v>10</v>
      </c>
    </row>
    <row r="8832" spans="1:25" x14ac:dyDescent="0.25">
      <c r="A8832" t="s">
        <v>11150</v>
      </c>
      <c r="B8832">
        <v>4</v>
      </c>
      <c r="C8832">
        <v>4</v>
      </c>
      <c r="D8832">
        <v>3</v>
      </c>
      <c r="E8832">
        <v>4</v>
      </c>
      <c r="F8832">
        <v>4</v>
      </c>
      <c r="G8832">
        <v>5</v>
      </c>
      <c r="H8832">
        <v>3</v>
      </c>
      <c r="I8832">
        <v>4</v>
      </c>
      <c r="J8832">
        <v>4</v>
      </c>
      <c r="K8832">
        <v>35</v>
      </c>
      <c r="L8832">
        <v>0</v>
      </c>
      <c r="M8832">
        <v>0</v>
      </c>
      <c r="N8832">
        <v>0</v>
      </c>
      <c r="O8832">
        <v>0</v>
      </c>
      <c r="P8832">
        <v>0</v>
      </c>
      <c r="Q8832">
        <v>0</v>
      </c>
      <c r="R8832">
        <v>0</v>
      </c>
      <c r="S8832">
        <v>0</v>
      </c>
      <c r="T8832">
        <v>0</v>
      </c>
      <c r="U8832">
        <v>0</v>
      </c>
      <c r="V8832">
        <v>35</v>
      </c>
      <c r="W8832" t="s">
        <v>308</v>
      </c>
      <c r="X8832" t="s">
        <v>11151</v>
      </c>
      <c r="Y8832" t="s">
        <v>10</v>
      </c>
    </row>
    <row r="8833" spans="1:25" x14ac:dyDescent="0.25">
      <c r="A8833" t="s">
        <v>11153</v>
      </c>
      <c r="B8833">
        <v>4</v>
      </c>
      <c r="C8833">
        <v>4</v>
      </c>
      <c r="D8833">
        <v>3</v>
      </c>
      <c r="E8833">
        <v>5</v>
      </c>
      <c r="F8833">
        <v>5</v>
      </c>
      <c r="G8833">
        <v>4</v>
      </c>
      <c r="H8833">
        <v>4</v>
      </c>
      <c r="I8833">
        <v>3</v>
      </c>
      <c r="J8833">
        <v>4</v>
      </c>
      <c r="K8833">
        <v>36</v>
      </c>
      <c r="L8833">
        <v>4</v>
      </c>
      <c r="M8833">
        <v>4</v>
      </c>
      <c r="N8833">
        <v>3</v>
      </c>
      <c r="O8833">
        <v>4</v>
      </c>
      <c r="P8833">
        <v>5</v>
      </c>
      <c r="Q8833">
        <v>3</v>
      </c>
      <c r="R8833">
        <v>4</v>
      </c>
      <c r="S8833">
        <v>4</v>
      </c>
      <c r="T8833">
        <v>5</v>
      </c>
      <c r="U8833">
        <v>36</v>
      </c>
      <c r="V8833">
        <v>72</v>
      </c>
      <c r="W8833" t="s">
        <v>376</v>
      </c>
      <c r="X8833" t="s">
        <v>11154</v>
      </c>
      <c r="Y8833" t="s">
        <v>10</v>
      </c>
    </row>
    <row r="8834" spans="1:25" x14ac:dyDescent="0.25">
      <c r="A8834" t="s">
        <v>11155</v>
      </c>
      <c r="B8834">
        <v>4</v>
      </c>
      <c r="C8834">
        <v>4</v>
      </c>
      <c r="D8834">
        <v>4</v>
      </c>
      <c r="E8834">
        <v>3</v>
      </c>
      <c r="F8834">
        <v>4</v>
      </c>
      <c r="G8834">
        <v>3</v>
      </c>
      <c r="H8834">
        <v>5</v>
      </c>
      <c r="I8834">
        <v>4</v>
      </c>
      <c r="J8834">
        <v>4</v>
      </c>
      <c r="K8834">
        <v>35</v>
      </c>
      <c r="L8834">
        <v>0</v>
      </c>
      <c r="M8834">
        <v>0</v>
      </c>
      <c r="N8834">
        <v>0</v>
      </c>
      <c r="O8834">
        <v>0</v>
      </c>
      <c r="P8834">
        <v>0</v>
      </c>
      <c r="Q8834">
        <v>0</v>
      </c>
      <c r="R8834">
        <v>0</v>
      </c>
      <c r="S8834">
        <v>0</v>
      </c>
      <c r="T8834">
        <v>0</v>
      </c>
      <c r="U8834">
        <v>0</v>
      </c>
      <c r="V8834">
        <v>35</v>
      </c>
      <c r="W8834" t="s">
        <v>509</v>
      </c>
      <c r="X8834" t="s">
        <v>135</v>
      </c>
      <c r="Y8834" t="s">
        <v>44</v>
      </c>
    </row>
    <row r="8835" spans="1:25" x14ac:dyDescent="0.25">
      <c r="A8835" t="s">
        <v>11156</v>
      </c>
      <c r="B8835">
        <v>5</v>
      </c>
      <c r="C8835">
        <v>3</v>
      </c>
      <c r="D8835">
        <v>4</v>
      </c>
      <c r="E8835">
        <v>4</v>
      </c>
      <c r="F8835">
        <v>4</v>
      </c>
      <c r="G8835">
        <v>4</v>
      </c>
      <c r="H8835">
        <v>5</v>
      </c>
      <c r="I8835">
        <v>3</v>
      </c>
      <c r="J8835">
        <v>3</v>
      </c>
      <c r="K8835">
        <v>35</v>
      </c>
      <c r="L8835">
        <v>4</v>
      </c>
      <c r="M8835">
        <v>4</v>
      </c>
      <c r="N8835">
        <v>4</v>
      </c>
      <c r="O8835">
        <v>5</v>
      </c>
      <c r="P8835">
        <v>4</v>
      </c>
      <c r="Q8835">
        <v>4</v>
      </c>
      <c r="R8835">
        <v>4</v>
      </c>
      <c r="S8835">
        <v>3</v>
      </c>
      <c r="T8835">
        <v>4</v>
      </c>
      <c r="U8835">
        <v>36</v>
      </c>
      <c r="V8835">
        <v>71</v>
      </c>
      <c r="W8835" t="s">
        <v>39</v>
      </c>
      <c r="X8835" t="s">
        <v>11157</v>
      </c>
      <c r="Y8835" t="s">
        <v>10</v>
      </c>
    </row>
    <row r="8836" spans="1:25" x14ac:dyDescent="0.25">
      <c r="A8836" t="s">
        <v>11158</v>
      </c>
      <c r="B8836">
        <v>5</v>
      </c>
      <c r="C8836">
        <v>3</v>
      </c>
      <c r="D8836">
        <v>4</v>
      </c>
      <c r="E8836">
        <v>5</v>
      </c>
      <c r="F8836">
        <v>4</v>
      </c>
      <c r="G8836">
        <v>4</v>
      </c>
      <c r="H8836">
        <v>3</v>
      </c>
      <c r="I8836">
        <v>4</v>
      </c>
      <c r="J8836">
        <v>4</v>
      </c>
      <c r="K8836">
        <v>36</v>
      </c>
      <c r="L8836">
        <v>4</v>
      </c>
      <c r="M8836">
        <v>4</v>
      </c>
      <c r="N8836">
        <v>3</v>
      </c>
      <c r="O8836">
        <v>4</v>
      </c>
      <c r="P8836">
        <v>3</v>
      </c>
      <c r="Q8836">
        <v>5</v>
      </c>
      <c r="R8836">
        <v>4</v>
      </c>
      <c r="S8836">
        <v>4</v>
      </c>
      <c r="T8836">
        <v>5</v>
      </c>
      <c r="U8836">
        <v>36</v>
      </c>
      <c r="V8836">
        <v>72</v>
      </c>
      <c r="W8836" t="s">
        <v>61</v>
      </c>
      <c r="X8836" t="s">
        <v>939</v>
      </c>
      <c r="Y8836" t="s">
        <v>10</v>
      </c>
    </row>
    <row r="8837" spans="1:25" x14ac:dyDescent="0.25">
      <c r="A8837" t="s">
        <v>11159</v>
      </c>
      <c r="B8837">
        <v>4</v>
      </c>
      <c r="C8837">
        <v>4</v>
      </c>
      <c r="D8837">
        <v>4</v>
      </c>
      <c r="E8837">
        <v>3</v>
      </c>
      <c r="F8837">
        <v>5</v>
      </c>
      <c r="G8837">
        <v>4</v>
      </c>
      <c r="H8837">
        <v>4</v>
      </c>
      <c r="I8837">
        <v>3</v>
      </c>
      <c r="J8837">
        <v>4</v>
      </c>
      <c r="K8837">
        <v>35</v>
      </c>
      <c r="L8837">
        <v>4</v>
      </c>
      <c r="M8837">
        <v>4</v>
      </c>
      <c r="N8837">
        <v>3</v>
      </c>
      <c r="O8837">
        <v>5</v>
      </c>
      <c r="P8837">
        <v>4</v>
      </c>
      <c r="Q8837">
        <v>5</v>
      </c>
      <c r="R8837">
        <v>3</v>
      </c>
      <c r="S8837">
        <v>4</v>
      </c>
      <c r="T8837">
        <v>4</v>
      </c>
      <c r="U8837">
        <v>36</v>
      </c>
      <c r="V8837">
        <v>71</v>
      </c>
      <c r="W8837" t="s">
        <v>39</v>
      </c>
      <c r="X8837" t="s">
        <v>11160</v>
      </c>
      <c r="Y8837" t="s">
        <v>10</v>
      </c>
    </row>
    <row r="8838" spans="1:25" x14ac:dyDescent="0.25">
      <c r="A8838" t="s">
        <v>11161</v>
      </c>
      <c r="B8838">
        <v>5</v>
      </c>
      <c r="C8838">
        <v>4</v>
      </c>
      <c r="D8838">
        <v>5</v>
      </c>
      <c r="E8838">
        <v>4</v>
      </c>
      <c r="F8838">
        <v>3</v>
      </c>
      <c r="G8838">
        <v>4</v>
      </c>
      <c r="H8838">
        <v>4</v>
      </c>
      <c r="I8838">
        <v>3</v>
      </c>
      <c r="J8838">
        <v>4</v>
      </c>
      <c r="K8838">
        <v>36</v>
      </c>
      <c r="L8838">
        <v>4</v>
      </c>
      <c r="M8838">
        <v>4</v>
      </c>
      <c r="N8838">
        <v>4</v>
      </c>
      <c r="O8838">
        <v>3</v>
      </c>
      <c r="P8838">
        <v>4</v>
      </c>
      <c r="Q8838">
        <v>5</v>
      </c>
      <c r="R8838">
        <v>4</v>
      </c>
      <c r="S8838">
        <v>3</v>
      </c>
      <c r="T8838">
        <v>4</v>
      </c>
      <c r="U8838">
        <v>35</v>
      </c>
      <c r="V8838">
        <v>71</v>
      </c>
      <c r="W8838" t="s">
        <v>61</v>
      </c>
      <c r="X8838" t="s">
        <v>1999</v>
      </c>
      <c r="Y8838" t="s">
        <v>10</v>
      </c>
    </row>
    <row r="8839" spans="1:25" x14ac:dyDescent="0.25">
      <c r="A8839" t="s">
        <v>11162</v>
      </c>
      <c r="B8839">
        <v>4</v>
      </c>
      <c r="C8839">
        <v>4</v>
      </c>
      <c r="D8839">
        <v>3</v>
      </c>
      <c r="E8839">
        <v>4</v>
      </c>
      <c r="F8839">
        <v>5</v>
      </c>
      <c r="G8839">
        <v>4</v>
      </c>
      <c r="H8839">
        <v>4</v>
      </c>
      <c r="I8839">
        <v>3</v>
      </c>
      <c r="J8839">
        <v>5</v>
      </c>
      <c r="K8839">
        <v>36</v>
      </c>
      <c r="L8839">
        <v>4</v>
      </c>
      <c r="M8839">
        <v>4</v>
      </c>
      <c r="N8839">
        <v>5</v>
      </c>
      <c r="O8839">
        <v>3</v>
      </c>
      <c r="P8839">
        <v>4</v>
      </c>
      <c r="Q8839">
        <v>4</v>
      </c>
      <c r="R8839">
        <v>4</v>
      </c>
      <c r="S8839">
        <v>4</v>
      </c>
      <c r="T8839">
        <v>4</v>
      </c>
      <c r="U8839">
        <v>36</v>
      </c>
      <c r="V8839">
        <v>72</v>
      </c>
      <c r="W8839" t="s">
        <v>61</v>
      </c>
      <c r="X8839" t="s">
        <v>107</v>
      </c>
      <c r="Y8839" t="s">
        <v>10</v>
      </c>
    </row>
    <row r="8840" spans="1:25" x14ac:dyDescent="0.25">
      <c r="A8840" t="s">
        <v>11163</v>
      </c>
      <c r="B8840">
        <v>4</v>
      </c>
      <c r="C8840">
        <v>4</v>
      </c>
      <c r="D8840">
        <v>3</v>
      </c>
      <c r="E8840">
        <v>4</v>
      </c>
      <c r="F8840">
        <v>5</v>
      </c>
      <c r="G8840">
        <v>4</v>
      </c>
      <c r="H8840">
        <v>4</v>
      </c>
      <c r="I8840">
        <v>3</v>
      </c>
      <c r="J8840">
        <v>5</v>
      </c>
      <c r="K8840">
        <v>36</v>
      </c>
      <c r="L8840">
        <v>4</v>
      </c>
      <c r="M8840">
        <v>4</v>
      </c>
      <c r="N8840">
        <v>5</v>
      </c>
      <c r="O8840">
        <v>3</v>
      </c>
      <c r="P8840">
        <v>4</v>
      </c>
      <c r="Q8840">
        <v>3</v>
      </c>
      <c r="R8840">
        <v>4</v>
      </c>
      <c r="S8840">
        <v>4</v>
      </c>
      <c r="T8840">
        <v>4</v>
      </c>
      <c r="U8840">
        <v>35</v>
      </c>
      <c r="V8840">
        <v>71</v>
      </c>
      <c r="W8840" t="s">
        <v>61</v>
      </c>
      <c r="X8840" t="s">
        <v>1415</v>
      </c>
      <c r="Y8840" t="s">
        <v>10</v>
      </c>
    </row>
    <row r="8841" spans="1:25" x14ac:dyDescent="0.25">
      <c r="A8841" t="s">
        <v>11164</v>
      </c>
      <c r="B8841">
        <v>5</v>
      </c>
      <c r="C8841">
        <v>3</v>
      </c>
      <c r="D8841">
        <v>4</v>
      </c>
      <c r="E8841">
        <v>4</v>
      </c>
      <c r="F8841">
        <v>4</v>
      </c>
      <c r="G8841">
        <v>4</v>
      </c>
      <c r="H8841">
        <v>5</v>
      </c>
      <c r="I8841">
        <v>3</v>
      </c>
      <c r="J8841">
        <v>4</v>
      </c>
      <c r="K8841">
        <v>36</v>
      </c>
      <c r="L8841">
        <v>4</v>
      </c>
      <c r="M8841">
        <v>4</v>
      </c>
      <c r="N8841">
        <v>3</v>
      </c>
      <c r="O8841">
        <v>5</v>
      </c>
      <c r="P8841">
        <v>4</v>
      </c>
      <c r="Q8841">
        <v>3</v>
      </c>
      <c r="R8841">
        <v>5</v>
      </c>
      <c r="S8841">
        <v>4</v>
      </c>
      <c r="T8841">
        <v>4</v>
      </c>
      <c r="U8841">
        <v>36</v>
      </c>
      <c r="V8841">
        <v>72</v>
      </c>
      <c r="W8841" t="s">
        <v>39</v>
      </c>
      <c r="X8841" t="s">
        <v>135</v>
      </c>
      <c r="Y8841" t="s">
        <v>10</v>
      </c>
    </row>
    <row r="8842" spans="1:25" x14ac:dyDescent="0.25">
      <c r="A8842" t="s">
        <v>11166</v>
      </c>
      <c r="B8842">
        <v>5</v>
      </c>
      <c r="C8842">
        <v>4</v>
      </c>
      <c r="D8842">
        <v>4</v>
      </c>
      <c r="E8842">
        <v>3</v>
      </c>
      <c r="F8842">
        <v>5</v>
      </c>
      <c r="G8842">
        <v>4</v>
      </c>
      <c r="H8842">
        <v>4</v>
      </c>
      <c r="I8842">
        <v>3</v>
      </c>
      <c r="J8842">
        <v>4</v>
      </c>
      <c r="K8842">
        <v>36</v>
      </c>
      <c r="L8842">
        <v>4</v>
      </c>
      <c r="M8842">
        <v>4</v>
      </c>
      <c r="N8842">
        <v>3</v>
      </c>
      <c r="O8842">
        <v>5</v>
      </c>
      <c r="P8842">
        <v>4</v>
      </c>
      <c r="Q8842">
        <v>3</v>
      </c>
      <c r="R8842">
        <v>5</v>
      </c>
      <c r="S8842">
        <v>4</v>
      </c>
      <c r="T8842">
        <v>4</v>
      </c>
      <c r="U8842">
        <v>36</v>
      </c>
      <c r="V8842">
        <v>72</v>
      </c>
      <c r="W8842" t="s">
        <v>39</v>
      </c>
      <c r="X8842" t="s">
        <v>135</v>
      </c>
      <c r="Y8842" t="s">
        <v>10</v>
      </c>
    </row>
    <row r="8843" spans="1:25" x14ac:dyDescent="0.25">
      <c r="A8843" t="s">
        <v>11165</v>
      </c>
      <c r="B8843">
        <v>5</v>
      </c>
      <c r="C8843">
        <v>4</v>
      </c>
      <c r="D8843">
        <v>4</v>
      </c>
      <c r="E8843">
        <v>3</v>
      </c>
      <c r="F8843">
        <v>5</v>
      </c>
      <c r="G8843">
        <v>4</v>
      </c>
      <c r="H8843">
        <v>4</v>
      </c>
      <c r="I8843">
        <v>3</v>
      </c>
      <c r="J8843">
        <v>4</v>
      </c>
      <c r="K8843">
        <v>36</v>
      </c>
      <c r="L8843">
        <v>5</v>
      </c>
      <c r="M8843">
        <v>3</v>
      </c>
      <c r="N8843">
        <v>4</v>
      </c>
      <c r="O8843">
        <v>4</v>
      </c>
      <c r="P8843">
        <v>4</v>
      </c>
      <c r="Q8843">
        <v>4</v>
      </c>
      <c r="R8843">
        <v>5</v>
      </c>
      <c r="S8843">
        <v>3</v>
      </c>
      <c r="T8843">
        <v>4</v>
      </c>
      <c r="U8843">
        <v>36</v>
      </c>
      <c r="V8843">
        <v>72</v>
      </c>
      <c r="W8843" t="s">
        <v>39</v>
      </c>
      <c r="X8843" t="s">
        <v>135</v>
      </c>
      <c r="Y8843" t="s">
        <v>10</v>
      </c>
    </row>
    <row r="8844" spans="1:25" x14ac:dyDescent="0.25">
      <c r="A8844" t="s">
        <v>11167</v>
      </c>
      <c r="B8844">
        <v>5</v>
      </c>
      <c r="C8844">
        <v>4</v>
      </c>
      <c r="D8844">
        <v>4</v>
      </c>
      <c r="E8844">
        <v>3</v>
      </c>
      <c r="F8844">
        <v>5</v>
      </c>
      <c r="G8844">
        <v>4</v>
      </c>
      <c r="H8844">
        <v>4</v>
      </c>
      <c r="I8844">
        <v>3</v>
      </c>
      <c r="J8844">
        <v>4</v>
      </c>
      <c r="K8844">
        <v>36</v>
      </c>
      <c r="L8844">
        <v>5</v>
      </c>
      <c r="M8844">
        <v>3</v>
      </c>
      <c r="N8844">
        <v>4</v>
      </c>
      <c r="O8844">
        <v>4</v>
      </c>
      <c r="P8844">
        <v>4</v>
      </c>
      <c r="Q8844">
        <v>4</v>
      </c>
      <c r="R8844">
        <v>5</v>
      </c>
      <c r="S8844">
        <v>3</v>
      </c>
      <c r="T8844">
        <v>4</v>
      </c>
      <c r="U8844">
        <v>36</v>
      </c>
      <c r="V8844">
        <v>72</v>
      </c>
      <c r="W8844" t="s">
        <v>39</v>
      </c>
      <c r="X8844" t="s">
        <v>135</v>
      </c>
      <c r="Y8844" t="s">
        <v>10</v>
      </c>
    </row>
    <row r="8845" spans="1:25" x14ac:dyDescent="0.25">
      <c r="A8845" t="s">
        <v>11168</v>
      </c>
      <c r="B8845">
        <v>4</v>
      </c>
      <c r="C8845">
        <v>5</v>
      </c>
      <c r="D8845">
        <v>3</v>
      </c>
      <c r="E8845">
        <v>4</v>
      </c>
      <c r="F8845">
        <v>4</v>
      </c>
      <c r="G8845">
        <v>4</v>
      </c>
      <c r="H8845">
        <v>3</v>
      </c>
      <c r="I8845">
        <v>4</v>
      </c>
      <c r="J8845">
        <v>5</v>
      </c>
      <c r="K8845">
        <v>36</v>
      </c>
      <c r="L8845">
        <v>4</v>
      </c>
      <c r="M8845">
        <v>3</v>
      </c>
      <c r="N8845">
        <v>4</v>
      </c>
      <c r="O8845">
        <v>4</v>
      </c>
      <c r="P8845">
        <v>5</v>
      </c>
      <c r="Q8845">
        <v>4</v>
      </c>
      <c r="R8845">
        <v>3</v>
      </c>
      <c r="S8845">
        <v>5</v>
      </c>
      <c r="T8845">
        <v>4</v>
      </c>
      <c r="U8845">
        <v>36</v>
      </c>
      <c r="V8845">
        <v>72</v>
      </c>
      <c r="W8845" t="s">
        <v>58</v>
      </c>
      <c r="X8845" t="s">
        <v>5525</v>
      </c>
      <c r="Y8845" t="s">
        <v>10</v>
      </c>
    </row>
    <row r="8846" spans="1:25" x14ac:dyDescent="0.25">
      <c r="A8846" t="s">
        <v>11169</v>
      </c>
      <c r="B8846">
        <v>4</v>
      </c>
      <c r="C8846">
        <v>3</v>
      </c>
      <c r="D8846">
        <v>4</v>
      </c>
      <c r="E8846">
        <v>4</v>
      </c>
      <c r="F8846">
        <v>5</v>
      </c>
      <c r="G8846">
        <v>3</v>
      </c>
      <c r="H8846">
        <v>5</v>
      </c>
      <c r="I8846">
        <v>4</v>
      </c>
      <c r="J8846">
        <v>5</v>
      </c>
      <c r="K8846">
        <v>37</v>
      </c>
      <c r="L8846">
        <v>4</v>
      </c>
      <c r="M8846">
        <v>5</v>
      </c>
      <c r="N8846">
        <v>3</v>
      </c>
      <c r="O8846">
        <v>4</v>
      </c>
      <c r="P8846">
        <v>3</v>
      </c>
      <c r="Q8846">
        <v>4</v>
      </c>
      <c r="R8846">
        <v>4</v>
      </c>
      <c r="S8846">
        <v>3</v>
      </c>
      <c r="T8846">
        <v>5</v>
      </c>
      <c r="U8846">
        <v>35</v>
      </c>
      <c r="V8846">
        <v>72</v>
      </c>
      <c r="W8846" t="s">
        <v>236</v>
      </c>
      <c r="X8846" t="s">
        <v>11170</v>
      </c>
      <c r="Y8846" t="s">
        <v>10</v>
      </c>
    </row>
    <row r="8847" spans="1:25" x14ac:dyDescent="0.25">
      <c r="A8847" t="s">
        <v>11171</v>
      </c>
      <c r="B8847">
        <v>4</v>
      </c>
      <c r="C8847">
        <v>4</v>
      </c>
      <c r="D8847">
        <v>3</v>
      </c>
      <c r="E8847">
        <v>4</v>
      </c>
      <c r="F8847">
        <v>5</v>
      </c>
      <c r="G8847">
        <v>3</v>
      </c>
      <c r="H8847">
        <v>4</v>
      </c>
      <c r="I8847">
        <v>5</v>
      </c>
      <c r="J8847">
        <v>4</v>
      </c>
      <c r="K8847">
        <v>36</v>
      </c>
      <c r="L8847">
        <v>3</v>
      </c>
      <c r="M8847">
        <v>4</v>
      </c>
      <c r="N8847">
        <v>4</v>
      </c>
      <c r="O8847">
        <v>3</v>
      </c>
      <c r="P8847">
        <v>4</v>
      </c>
      <c r="Q8847">
        <v>5</v>
      </c>
      <c r="R8847">
        <v>5</v>
      </c>
      <c r="S8847">
        <v>4</v>
      </c>
      <c r="T8847">
        <v>4</v>
      </c>
      <c r="U8847">
        <v>36</v>
      </c>
      <c r="V8847">
        <v>72</v>
      </c>
      <c r="W8847" t="s">
        <v>166</v>
      </c>
      <c r="X8847" t="s">
        <v>11172</v>
      </c>
      <c r="Y8847" t="s">
        <v>10</v>
      </c>
    </row>
    <row r="8848" spans="1:25" x14ac:dyDescent="0.25">
      <c r="A8848" t="s">
        <v>11173</v>
      </c>
      <c r="B8848">
        <v>4</v>
      </c>
      <c r="C8848">
        <v>3</v>
      </c>
      <c r="D8848">
        <v>4</v>
      </c>
      <c r="E8848">
        <v>5</v>
      </c>
      <c r="F8848">
        <v>3</v>
      </c>
      <c r="G8848">
        <v>4</v>
      </c>
      <c r="H8848">
        <v>5</v>
      </c>
      <c r="I8848">
        <v>4</v>
      </c>
      <c r="J8848">
        <v>4</v>
      </c>
      <c r="K8848">
        <v>36</v>
      </c>
      <c r="L8848">
        <v>4</v>
      </c>
      <c r="M8848">
        <v>5</v>
      </c>
      <c r="N8848">
        <v>4</v>
      </c>
      <c r="O8848">
        <v>4</v>
      </c>
      <c r="P8848">
        <v>3</v>
      </c>
      <c r="Q8848">
        <v>4</v>
      </c>
      <c r="R8848">
        <v>4</v>
      </c>
      <c r="S8848">
        <v>3</v>
      </c>
      <c r="T8848">
        <v>5</v>
      </c>
      <c r="U8848">
        <v>36</v>
      </c>
      <c r="V8848">
        <v>72</v>
      </c>
      <c r="W8848" t="s">
        <v>58</v>
      </c>
      <c r="X8848" t="s">
        <v>5900</v>
      </c>
      <c r="Y8848" t="s">
        <v>10</v>
      </c>
    </row>
    <row r="8849" spans="1:25" x14ac:dyDescent="0.25">
      <c r="A8849" t="s">
        <v>11174</v>
      </c>
      <c r="B8849">
        <v>5</v>
      </c>
      <c r="C8849">
        <v>3</v>
      </c>
      <c r="D8849">
        <v>4</v>
      </c>
      <c r="E8849">
        <v>4</v>
      </c>
      <c r="F8849">
        <v>3</v>
      </c>
      <c r="G8849">
        <v>4</v>
      </c>
      <c r="H8849">
        <v>4</v>
      </c>
      <c r="I8849">
        <v>5</v>
      </c>
      <c r="J8849">
        <v>4</v>
      </c>
      <c r="K8849">
        <v>36</v>
      </c>
      <c r="L8849">
        <v>0</v>
      </c>
      <c r="M8849">
        <v>0</v>
      </c>
      <c r="N8849">
        <v>0</v>
      </c>
      <c r="O8849">
        <v>0</v>
      </c>
      <c r="P8849">
        <v>0</v>
      </c>
      <c r="Q8849">
        <v>0</v>
      </c>
      <c r="R8849">
        <v>0</v>
      </c>
      <c r="S8849">
        <v>0</v>
      </c>
      <c r="T8849">
        <v>0</v>
      </c>
      <c r="U8849">
        <v>0</v>
      </c>
      <c r="V8849">
        <v>36</v>
      </c>
      <c r="W8849" t="s">
        <v>351</v>
      </c>
      <c r="X8849" t="s">
        <v>11175</v>
      </c>
      <c r="Y8849" t="s">
        <v>10</v>
      </c>
    </row>
    <row r="8850" spans="1:25" x14ac:dyDescent="0.25">
      <c r="A8850" t="s">
        <v>11176</v>
      </c>
      <c r="B8850">
        <v>4</v>
      </c>
      <c r="C8850">
        <v>4</v>
      </c>
      <c r="D8850">
        <v>4</v>
      </c>
      <c r="E8850">
        <v>3</v>
      </c>
      <c r="F8850">
        <v>5</v>
      </c>
      <c r="G8850">
        <v>3</v>
      </c>
      <c r="H8850">
        <v>5</v>
      </c>
      <c r="I8850">
        <v>4</v>
      </c>
      <c r="J8850">
        <v>4</v>
      </c>
      <c r="K8850">
        <v>36</v>
      </c>
      <c r="L8850">
        <v>4</v>
      </c>
      <c r="M8850">
        <v>5</v>
      </c>
      <c r="N8850">
        <v>4</v>
      </c>
      <c r="O8850">
        <v>4</v>
      </c>
      <c r="P8850">
        <v>3</v>
      </c>
      <c r="Q8850">
        <v>5</v>
      </c>
      <c r="R8850">
        <v>3</v>
      </c>
      <c r="S8850">
        <v>4</v>
      </c>
      <c r="T8850">
        <v>4</v>
      </c>
      <c r="U8850">
        <v>36</v>
      </c>
      <c r="V8850">
        <v>72</v>
      </c>
      <c r="W8850" t="s">
        <v>52</v>
      </c>
      <c r="X8850" t="s">
        <v>9394</v>
      </c>
      <c r="Y8850" t="s">
        <v>10</v>
      </c>
    </row>
    <row r="8851" spans="1:25" x14ac:dyDescent="0.25">
      <c r="A8851" t="s">
        <v>11177</v>
      </c>
      <c r="B8851">
        <v>4</v>
      </c>
      <c r="C8851">
        <v>4</v>
      </c>
      <c r="D8851">
        <v>3</v>
      </c>
      <c r="E8851">
        <v>5</v>
      </c>
      <c r="F8851">
        <v>4</v>
      </c>
      <c r="G8851">
        <v>4</v>
      </c>
      <c r="H8851">
        <v>4</v>
      </c>
      <c r="I8851">
        <v>3</v>
      </c>
      <c r="J8851">
        <v>5</v>
      </c>
      <c r="K8851">
        <v>36</v>
      </c>
      <c r="L8851">
        <v>4</v>
      </c>
      <c r="M8851">
        <v>5</v>
      </c>
      <c r="N8851">
        <v>4</v>
      </c>
      <c r="O8851">
        <v>4</v>
      </c>
      <c r="P8851">
        <v>4</v>
      </c>
      <c r="Q8851">
        <v>3</v>
      </c>
      <c r="R8851">
        <v>4</v>
      </c>
      <c r="S8851">
        <v>3</v>
      </c>
      <c r="T8851">
        <v>5</v>
      </c>
      <c r="U8851">
        <v>36</v>
      </c>
      <c r="V8851">
        <v>72</v>
      </c>
      <c r="W8851" t="s">
        <v>2381</v>
      </c>
      <c r="X8851" t="s">
        <v>11178</v>
      </c>
      <c r="Y8851" t="s">
        <v>44</v>
      </c>
    </row>
    <row r="8852" spans="1:25" x14ac:dyDescent="0.25">
      <c r="A8852" t="s">
        <v>11179</v>
      </c>
      <c r="B8852">
        <v>5</v>
      </c>
      <c r="C8852">
        <v>4</v>
      </c>
      <c r="D8852">
        <v>4</v>
      </c>
      <c r="E8852">
        <v>3</v>
      </c>
      <c r="F8852">
        <v>4</v>
      </c>
      <c r="G8852">
        <v>4</v>
      </c>
      <c r="H8852">
        <v>3</v>
      </c>
      <c r="I8852">
        <v>4</v>
      </c>
      <c r="J8852">
        <v>5</v>
      </c>
      <c r="K8852">
        <v>36</v>
      </c>
      <c r="L8852">
        <v>4</v>
      </c>
      <c r="M8852">
        <v>5</v>
      </c>
      <c r="N8852">
        <v>4</v>
      </c>
      <c r="O8852">
        <v>3</v>
      </c>
      <c r="P8852">
        <v>4</v>
      </c>
      <c r="Q8852">
        <v>4</v>
      </c>
      <c r="R8852">
        <v>5</v>
      </c>
      <c r="S8852">
        <v>3</v>
      </c>
      <c r="T8852">
        <v>4</v>
      </c>
      <c r="U8852">
        <v>36</v>
      </c>
      <c r="V8852">
        <v>72</v>
      </c>
      <c r="W8852" t="s">
        <v>91</v>
      </c>
      <c r="X8852" t="s">
        <v>11180</v>
      </c>
      <c r="Y8852" t="s">
        <v>10</v>
      </c>
    </row>
    <row r="8853" spans="1:25" x14ac:dyDescent="0.25">
      <c r="A8853" t="s">
        <v>11181</v>
      </c>
      <c r="B8853">
        <v>4</v>
      </c>
      <c r="C8853">
        <v>3</v>
      </c>
      <c r="D8853">
        <v>4</v>
      </c>
      <c r="E8853">
        <v>4</v>
      </c>
      <c r="F8853">
        <v>3</v>
      </c>
      <c r="G8853">
        <v>4</v>
      </c>
      <c r="H8853">
        <v>4</v>
      </c>
      <c r="I8853">
        <v>3</v>
      </c>
      <c r="J8853">
        <v>5</v>
      </c>
      <c r="K8853">
        <v>34</v>
      </c>
      <c r="L8853">
        <v>4</v>
      </c>
      <c r="M8853">
        <v>4</v>
      </c>
      <c r="N8853">
        <v>3</v>
      </c>
      <c r="O8853">
        <v>4</v>
      </c>
      <c r="P8853">
        <v>4</v>
      </c>
      <c r="Q8853">
        <v>4</v>
      </c>
      <c r="R8853">
        <v>3</v>
      </c>
      <c r="S8853">
        <v>4</v>
      </c>
      <c r="T8853">
        <v>5</v>
      </c>
      <c r="U8853">
        <v>35</v>
      </c>
      <c r="V8853">
        <v>69</v>
      </c>
      <c r="W8853" t="s">
        <v>11182</v>
      </c>
      <c r="X8853" t="s">
        <v>9829</v>
      </c>
      <c r="Y8853" t="s">
        <v>74</v>
      </c>
    </row>
    <row r="8854" spans="1:25" x14ac:dyDescent="0.25">
      <c r="A8854" t="s">
        <v>11183</v>
      </c>
      <c r="B8854">
        <v>4</v>
      </c>
      <c r="C8854">
        <v>5</v>
      </c>
      <c r="D8854">
        <v>3</v>
      </c>
      <c r="E8854">
        <v>4</v>
      </c>
      <c r="F8854">
        <v>4</v>
      </c>
      <c r="G8854">
        <v>4</v>
      </c>
      <c r="H8854">
        <v>3</v>
      </c>
      <c r="I8854">
        <v>4</v>
      </c>
      <c r="J8854">
        <v>4</v>
      </c>
      <c r="K8854">
        <v>35</v>
      </c>
      <c r="L8854">
        <v>4</v>
      </c>
      <c r="M8854">
        <v>5</v>
      </c>
      <c r="N8854">
        <v>4</v>
      </c>
      <c r="O8854">
        <v>3</v>
      </c>
      <c r="P8854">
        <v>4</v>
      </c>
      <c r="Q8854">
        <v>5</v>
      </c>
      <c r="R8854">
        <v>4</v>
      </c>
      <c r="S8854">
        <v>3</v>
      </c>
      <c r="T8854">
        <v>4</v>
      </c>
      <c r="U8854">
        <v>36</v>
      </c>
      <c r="V8854">
        <v>71</v>
      </c>
      <c r="X8854" t="s">
        <v>11184</v>
      </c>
      <c r="Y8854" t="s">
        <v>11185</v>
      </c>
    </row>
    <row r="8855" spans="1:25" x14ac:dyDescent="0.25">
      <c r="A8855" t="s">
        <v>11186</v>
      </c>
      <c r="B8855">
        <v>4</v>
      </c>
      <c r="C8855">
        <v>4</v>
      </c>
      <c r="D8855">
        <v>5</v>
      </c>
      <c r="E8855">
        <v>3</v>
      </c>
      <c r="F8855">
        <v>5</v>
      </c>
      <c r="G8855">
        <v>3</v>
      </c>
      <c r="H8855">
        <v>4</v>
      </c>
      <c r="I8855">
        <v>4</v>
      </c>
      <c r="J8855">
        <v>4</v>
      </c>
      <c r="K8855">
        <v>36</v>
      </c>
      <c r="L8855">
        <v>4</v>
      </c>
      <c r="M8855">
        <v>3</v>
      </c>
      <c r="N8855">
        <v>5</v>
      </c>
      <c r="O8855">
        <v>4</v>
      </c>
      <c r="P8855">
        <v>3</v>
      </c>
      <c r="Q8855">
        <v>4</v>
      </c>
      <c r="R8855">
        <v>5</v>
      </c>
      <c r="S8855">
        <v>4</v>
      </c>
      <c r="T8855">
        <v>4</v>
      </c>
      <c r="U8855">
        <v>36</v>
      </c>
      <c r="V8855">
        <v>72</v>
      </c>
      <c r="W8855" t="s">
        <v>2137</v>
      </c>
      <c r="X8855" t="s">
        <v>9053</v>
      </c>
      <c r="Y8855" t="s">
        <v>10</v>
      </c>
    </row>
    <row r="8856" spans="1:25" x14ac:dyDescent="0.25">
      <c r="A8856" t="s">
        <v>11187</v>
      </c>
      <c r="B8856">
        <v>4</v>
      </c>
      <c r="C8856">
        <v>3</v>
      </c>
      <c r="D8856">
        <v>4</v>
      </c>
      <c r="E8856">
        <v>4</v>
      </c>
      <c r="F8856">
        <v>5</v>
      </c>
      <c r="G8856">
        <v>5</v>
      </c>
      <c r="H8856">
        <v>4</v>
      </c>
      <c r="I8856">
        <v>3</v>
      </c>
      <c r="J8856">
        <v>4</v>
      </c>
      <c r="K8856">
        <v>36</v>
      </c>
      <c r="L8856">
        <v>5</v>
      </c>
      <c r="M8856">
        <v>3</v>
      </c>
      <c r="N8856">
        <v>4</v>
      </c>
      <c r="O8856">
        <v>3</v>
      </c>
      <c r="P8856">
        <v>4</v>
      </c>
      <c r="Q8856">
        <v>5</v>
      </c>
      <c r="R8856">
        <v>4</v>
      </c>
      <c r="S8856">
        <v>4</v>
      </c>
      <c r="T8856">
        <v>4</v>
      </c>
      <c r="U8856">
        <v>36</v>
      </c>
      <c r="V8856">
        <v>72</v>
      </c>
      <c r="W8856" t="s">
        <v>15</v>
      </c>
      <c r="X8856" t="s">
        <v>1610</v>
      </c>
      <c r="Y8856" t="s">
        <v>10</v>
      </c>
    </row>
    <row r="8857" spans="1:25" x14ac:dyDescent="0.25">
      <c r="A8857" t="s">
        <v>11188</v>
      </c>
      <c r="B8857">
        <v>4</v>
      </c>
      <c r="C8857">
        <v>4</v>
      </c>
      <c r="D8857">
        <v>3</v>
      </c>
      <c r="E8857">
        <v>5</v>
      </c>
      <c r="F8857">
        <v>4</v>
      </c>
      <c r="G8857">
        <v>3</v>
      </c>
      <c r="H8857">
        <v>4</v>
      </c>
      <c r="I8857">
        <v>4</v>
      </c>
      <c r="J8857">
        <v>5</v>
      </c>
      <c r="K8857">
        <v>36</v>
      </c>
      <c r="L8857">
        <v>4</v>
      </c>
      <c r="M8857">
        <v>3</v>
      </c>
      <c r="N8857">
        <v>4</v>
      </c>
      <c r="O8857">
        <v>4</v>
      </c>
      <c r="P8857">
        <v>4</v>
      </c>
      <c r="Q8857">
        <v>5</v>
      </c>
      <c r="R8857">
        <v>4</v>
      </c>
      <c r="S8857">
        <v>3</v>
      </c>
      <c r="T8857">
        <v>4</v>
      </c>
      <c r="U8857">
        <v>35</v>
      </c>
      <c r="V8857">
        <v>71</v>
      </c>
      <c r="W8857" t="s">
        <v>15</v>
      </c>
      <c r="X8857" t="s">
        <v>1610</v>
      </c>
      <c r="Y8857" t="s">
        <v>10</v>
      </c>
    </row>
    <row r="8858" spans="1:25" x14ac:dyDescent="0.25">
      <c r="A8858" t="s">
        <v>11189</v>
      </c>
      <c r="B8858">
        <v>4</v>
      </c>
      <c r="C8858">
        <v>5</v>
      </c>
      <c r="D8858">
        <v>4</v>
      </c>
      <c r="E8858">
        <v>4</v>
      </c>
      <c r="F8858">
        <v>3</v>
      </c>
      <c r="G8858">
        <v>4</v>
      </c>
      <c r="H8858">
        <v>4</v>
      </c>
      <c r="I8858">
        <v>3</v>
      </c>
      <c r="J8858">
        <v>4</v>
      </c>
      <c r="K8858">
        <v>35</v>
      </c>
      <c r="L8858">
        <v>4</v>
      </c>
      <c r="M8858">
        <v>3</v>
      </c>
      <c r="N8858">
        <v>4</v>
      </c>
      <c r="O8858">
        <v>4</v>
      </c>
      <c r="P8858">
        <v>4</v>
      </c>
      <c r="Q8858">
        <v>3</v>
      </c>
      <c r="R8858">
        <v>5</v>
      </c>
      <c r="S8858">
        <v>3</v>
      </c>
      <c r="T8858">
        <v>5</v>
      </c>
      <c r="U8858">
        <v>35</v>
      </c>
      <c r="V8858">
        <v>70</v>
      </c>
      <c r="W8858" t="s">
        <v>669</v>
      </c>
      <c r="X8858" t="s">
        <v>7684</v>
      </c>
      <c r="Y8858" t="s">
        <v>10</v>
      </c>
    </row>
    <row r="8859" spans="1:25" x14ac:dyDescent="0.25">
      <c r="A8859" t="s">
        <v>11190</v>
      </c>
      <c r="B8859">
        <v>4</v>
      </c>
      <c r="C8859">
        <v>5</v>
      </c>
      <c r="D8859">
        <v>4</v>
      </c>
      <c r="E8859">
        <v>4</v>
      </c>
      <c r="F8859">
        <v>3</v>
      </c>
      <c r="G8859">
        <v>4</v>
      </c>
      <c r="H8859">
        <v>4</v>
      </c>
      <c r="I8859">
        <v>3</v>
      </c>
      <c r="J8859">
        <v>4</v>
      </c>
      <c r="K8859">
        <v>35</v>
      </c>
      <c r="L8859">
        <v>3</v>
      </c>
      <c r="M8859">
        <v>5</v>
      </c>
      <c r="N8859">
        <v>3</v>
      </c>
      <c r="O8859">
        <v>4</v>
      </c>
      <c r="P8859">
        <v>4</v>
      </c>
      <c r="Q8859">
        <v>5</v>
      </c>
      <c r="R8859">
        <v>4</v>
      </c>
      <c r="S8859">
        <v>3</v>
      </c>
      <c r="T8859">
        <v>4</v>
      </c>
      <c r="U8859">
        <v>35</v>
      </c>
      <c r="V8859">
        <v>70</v>
      </c>
      <c r="W8859" t="s">
        <v>669</v>
      </c>
      <c r="X8859" t="s">
        <v>7684</v>
      </c>
      <c r="Y8859" t="s">
        <v>10</v>
      </c>
    </row>
    <row r="8860" spans="1:25" x14ac:dyDescent="0.25">
      <c r="A8860" t="s">
        <v>11196</v>
      </c>
      <c r="B8860">
        <v>5</v>
      </c>
      <c r="C8860">
        <v>4</v>
      </c>
      <c r="D8860">
        <v>4</v>
      </c>
      <c r="E8860">
        <v>3</v>
      </c>
      <c r="F8860">
        <v>4</v>
      </c>
      <c r="G8860">
        <v>5</v>
      </c>
      <c r="H8860">
        <v>3</v>
      </c>
      <c r="I8860">
        <v>4</v>
      </c>
      <c r="J8860">
        <v>4</v>
      </c>
      <c r="K8860">
        <v>36</v>
      </c>
      <c r="L8860">
        <v>4</v>
      </c>
      <c r="M8860">
        <v>4</v>
      </c>
      <c r="N8860">
        <v>3</v>
      </c>
      <c r="O8860">
        <v>4</v>
      </c>
      <c r="P8860">
        <v>5</v>
      </c>
      <c r="Q8860">
        <v>3</v>
      </c>
      <c r="R8860">
        <v>4</v>
      </c>
      <c r="S8860">
        <v>4</v>
      </c>
      <c r="T8860">
        <v>5</v>
      </c>
      <c r="U8860">
        <v>36</v>
      </c>
      <c r="V8860">
        <v>72</v>
      </c>
      <c r="W8860" t="s">
        <v>8</v>
      </c>
      <c r="X8860" t="s">
        <v>4140</v>
      </c>
      <c r="Y8860" t="s">
        <v>10</v>
      </c>
    </row>
    <row r="8861" spans="1:25" x14ac:dyDescent="0.25">
      <c r="A8861" t="s">
        <v>11197</v>
      </c>
      <c r="B8861">
        <v>4</v>
      </c>
      <c r="C8861">
        <v>5</v>
      </c>
      <c r="D8861">
        <v>3</v>
      </c>
      <c r="E8861">
        <v>4</v>
      </c>
      <c r="F8861">
        <v>3</v>
      </c>
      <c r="G8861">
        <v>4</v>
      </c>
      <c r="H8861">
        <v>4</v>
      </c>
      <c r="I8861">
        <v>5</v>
      </c>
      <c r="J8861">
        <v>4</v>
      </c>
      <c r="K8861">
        <v>36</v>
      </c>
      <c r="L8861">
        <v>5</v>
      </c>
      <c r="M8861">
        <v>4</v>
      </c>
      <c r="N8861">
        <v>4</v>
      </c>
      <c r="O8861">
        <v>3</v>
      </c>
      <c r="P8861">
        <v>4</v>
      </c>
      <c r="Q8861">
        <v>4</v>
      </c>
      <c r="R8861">
        <v>4</v>
      </c>
      <c r="S8861">
        <v>3</v>
      </c>
      <c r="T8861">
        <v>5</v>
      </c>
      <c r="U8861">
        <v>36</v>
      </c>
      <c r="V8861">
        <v>72</v>
      </c>
      <c r="W8861" t="s">
        <v>8</v>
      </c>
      <c r="X8861" t="s">
        <v>11198</v>
      </c>
      <c r="Y8861" t="s">
        <v>10</v>
      </c>
    </row>
    <row r="8862" spans="1:25" x14ac:dyDescent="0.25">
      <c r="A8862" t="s">
        <v>11199</v>
      </c>
      <c r="B8862">
        <v>4</v>
      </c>
      <c r="C8862">
        <v>4</v>
      </c>
      <c r="D8862">
        <v>5</v>
      </c>
      <c r="E8862">
        <v>3</v>
      </c>
      <c r="F8862">
        <v>4</v>
      </c>
      <c r="G8862">
        <v>4</v>
      </c>
      <c r="H8862">
        <v>4</v>
      </c>
      <c r="I8862">
        <v>3</v>
      </c>
      <c r="J8862">
        <v>4</v>
      </c>
      <c r="K8862">
        <v>35</v>
      </c>
      <c r="L8862">
        <v>0</v>
      </c>
      <c r="M8862">
        <v>0</v>
      </c>
      <c r="N8862">
        <v>0</v>
      </c>
      <c r="O8862">
        <v>0</v>
      </c>
      <c r="P8862">
        <v>0</v>
      </c>
      <c r="Q8862">
        <v>0</v>
      </c>
      <c r="R8862">
        <v>0</v>
      </c>
      <c r="S8862">
        <v>0</v>
      </c>
      <c r="T8862">
        <v>0</v>
      </c>
      <c r="U8862">
        <v>0</v>
      </c>
      <c r="V8862">
        <v>35</v>
      </c>
      <c r="W8862" t="s">
        <v>8</v>
      </c>
      <c r="X8862" t="s">
        <v>11198</v>
      </c>
      <c r="Y8862" t="s">
        <v>10</v>
      </c>
    </row>
    <row r="8863" spans="1:25" x14ac:dyDescent="0.25">
      <c r="A8863" t="s">
        <v>11200</v>
      </c>
      <c r="B8863">
        <v>4</v>
      </c>
      <c r="C8863">
        <v>5</v>
      </c>
      <c r="D8863">
        <v>3</v>
      </c>
      <c r="E8863">
        <v>4</v>
      </c>
      <c r="F8863">
        <v>3</v>
      </c>
      <c r="G8863">
        <v>4</v>
      </c>
      <c r="H8863">
        <v>4</v>
      </c>
      <c r="I8863">
        <v>5</v>
      </c>
      <c r="J8863">
        <v>4</v>
      </c>
      <c r="K8863">
        <v>36</v>
      </c>
      <c r="L8863">
        <v>4</v>
      </c>
      <c r="M8863">
        <v>4</v>
      </c>
      <c r="N8863">
        <v>5</v>
      </c>
      <c r="O8863">
        <v>3</v>
      </c>
      <c r="P8863">
        <v>4</v>
      </c>
      <c r="Q8863">
        <v>4</v>
      </c>
      <c r="R8863">
        <v>4</v>
      </c>
      <c r="S8863">
        <v>3</v>
      </c>
      <c r="T8863">
        <v>4</v>
      </c>
      <c r="U8863">
        <v>35</v>
      </c>
      <c r="V8863">
        <v>71</v>
      </c>
      <c r="W8863" t="s">
        <v>8</v>
      </c>
      <c r="X8863" t="s">
        <v>11198</v>
      </c>
      <c r="Y8863" t="s">
        <v>10</v>
      </c>
    </row>
    <row r="8864" spans="1:25" x14ac:dyDescent="0.25">
      <c r="A8864" t="s">
        <v>11201</v>
      </c>
      <c r="B8864">
        <v>4</v>
      </c>
      <c r="C8864">
        <v>5</v>
      </c>
      <c r="D8864">
        <v>3</v>
      </c>
      <c r="E8864">
        <v>4</v>
      </c>
      <c r="F8864">
        <v>3</v>
      </c>
      <c r="G8864">
        <v>4</v>
      </c>
      <c r="H8864">
        <v>4</v>
      </c>
      <c r="I8864">
        <v>5</v>
      </c>
      <c r="J8864">
        <v>4</v>
      </c>
      <c r="K8864">
        <v>36</v>
      </c>
      <c r="L8864">
        <v>0</v>
      </c>
      <c r="M8864">
        <v>0</v>
      </c>
      <c r="N8864">
        <v>0</v>
      </c>
      <c r="O8864">
        <v>0</v>
      </c>
      <c r="P8864">
        <v>0</v>
      </c>
      <c r="Q8864">
        <v>0</v>
      </c>
      <c r="R8864">
        <v>0</v>
      </c>
      <c r="S8864">
        <v>0</v>
      </c>
      <c r="T8864">
        <v>0</v>
      </c>
      <c r="U8864">
        <v>0</v>
      </c>
      <c r="V8864">
        <v>36</v>
      </c>
      <c r="W8864" t="s">
        <v>8</v>
      </c>
      <c r="X8864" t="s">
        <v>11198</v>
      </c>
      <c r="Y8864" t="s">
        <v>10</v>
      </c>
    </row>
    <row r="8865" spans="1:25" x14ac:dyDescent="0.25">
      <c r="A8865" t="s">
        <v>6474</v>
      </c>
      <c r="B8865">
        <v>4</v>
      </c>
      <c r="C8865">
        <v>3</v>
      </c>
      <c r="D8865">
        <v>4</v>
      </c>
      <c r="E8865">
        <v>3</v>
      </c>
      <c r="F8865">
        <v>3</v>
      </c>
      <c r="G8865">
        <v>4</v>
      </c>
      <c r="H8865">
        <v>3</v>
      </c>
      <c r="I8865">
        <v>4</v>
      </c>
      <c r="J8865">
        <v>4</v>
      </c>
      <c r="K8865">
        <v>32</v>
      </c>
      <c r="L8865">
        <v>4</v>
      </c>
      <c r="M8865">
        <v>4</v>
      </c>
      <c r="N8865">
        <v>4</v>
      </c>
      <c r="O8865">
        <v>4</v>
      </c>
      <c r="P8865">
        <v>3</v>
      </c>
      <c r="Q8865">
        <v>5</v>
      </c>
      <c r="R8865">
        <v>4</v>
      </c>
      <c r="S8865">
        <v>3</v>
      </c>
      <c r="T8865">
        <v>4</v>
      </c>
      <c r="U8865">
        <v>35</v>
      </c>
      <c r="V8865">
        <v>67</v>
      </c>
      <c r="W8865" t="s">
        <v>236</v>
      </c>
      <c r="X8865" t="s">
        <v>3444</v>
      </c>
      <c r="Y8865" t="s">
        <v>10</v>
      </c>
    </row>
    <row r="8866" spans="1:25" x14ac:dyDescent="0.25">
      <c r="A8866" t="s">
        <v>11202</v>
      </c>
      <c r="B8866">
        <v>3</v>
      </c>
      <c r="C8866">
        <v>3</v>
      </c>
      <c r="D8866">
        <v>3</v>
      </c>
      <c r="E8866">
        <v>3</v>
      </c>
      <c r="F8866">
        <v>3</v>
      </c>
      <c r="G8866">
        <v>3</v>
      </c>
      <c r="H8866">
        <v>3</v>
      </c>
      <c r="I8866">
        <v>3</v>
      </c>
      <c r="J8866">
        <v>3</v>
      </c>
      <c r="K8866">
        <v>27</v>
      </c>
      <c r="L8866">
        <v>3</v>
      </c>
      <c r="M8866">
        <v>3</v>
      </c>
      <c r="N8866">
        <v>3</v>
      </c>
      <c r="O8866">
        <v>3</v>
      </c>
      <c r="P8866">
        <v>3</v>
      </c>
      <c r="Q8866">
        <v>3</v>
      </c>
      <c r="R8866">
        <v>3</v>
      </c>
      <c r="S8866">
        <v>3</v>
      </c>
      <c r="T8866">
        <v>3</v>
      </c>
      <c r="U8866">
        <v>27</v>
      </c>
      <c r="V8866">
        <v>54</v>
      </c>
      <c r="W8866" t="s">
        <v>376</v>
      </c>
      <c r="X8866" t="s">
        <v>11203</v>
      </c>
      <c r="Y8866" t="s">
        <v>10</v>
      </c>
    </row>
    <row r="8867" spans="1:25" x14ac:dyDescent="0.25">
      <c r="A8867" t="s">
        <v>11204</v>
      </c>
      <c r="B8867">
        <v>3</v>
      </c>
      <c r="C8867">
        <v>4</v>
      </c>
      <c r="D8867">
        <v>4</v>
      </c>
      <c r="E8867">
        <v>4</v>
      </c>
      <c r="F8867">
        <v>4</v>
      </c>
      <c r="G8867">
        <v>4</v>
      </c>
      <c r="H8867">
        <v>4</v>
      </c>
      <c r="I8867">
        <v>5</v>
      </c>
      <c r="J8867">
        <v>4</v>
      </c>
      <c r="K8867">
        <v>36</v>
      </c>
      <c r="L8867">
        <v>4</v>
      </c>
      <c r="M8867">
        <v>4</v>
      </c>
      <c r="N8867">
        <v>3</v>
      </c>
      <c r="O8867">
        <v>4</v>
      </c>
      <c r="P8867">
        <v>3</v>
      </c>
      <c r="Q8867">
        <v>4</v>
      </c>
      <c r="R8867">
        <v>3</v>
      </c>
      <c r="S8867">
        <v>4</v>
      </c>
      <c r="T8867">
        <v>3</v>
      </c>
      <c r="U8867">
        <v>32</v>
      </c>
      <c r="V8867">
        <v>68</v>
      </c>
      <c r="X8867" t="s">
        <v>1436</v>
      </c>
      <c r="Y8867" t="s">
        <v>78</v>
      </c>
    </row>
    <row r="8868" spans="1:25" x14ac:dyDescent="0.25">
      <c r="A8868" t="s">
        <v>11191</v>
      </c>
      <c r="B8868">
        <v>4</v>
      </c>
      <c r="C8868">
        <v>3</v>
      </c>
      <c r="D8868">
        <v>4</v>
      </c>
      <c r="E8868">
        <v>4</v>
      </c>
      <c r="F8868">
        <v>3</v>
      </c>
      <c r="G8868">
        <v>4</v>
      </c>
      <c r="H8868">
        <v>4</v>
      </c>
      <c r="I8868">
        <v>3</v>
      </c>
      <c r="J8868">
        <v>5</v>
      </c>
      <c r="K8868">
        <v>34</v>
      </c>
      <c r="L8868">
        <v>4</v>
      </c>
      <c r="M8868">
        <v>4</v>
      </c>
      <c r="N8868">
        <v>3</v>
      </c>
      <c r="O8868">
        <v>4</v>
      </c>
      <c r="P8868">
        <v>4</v>
      </c>
      <c r="Q8868">
        <v>4</v>
      </c>
      <c r="R8868">
        <v>3</v>
      </c>
      <c r="S8868">
        <v>4</v>
      </c>
      <c r="T8868">
        <v>5</v>
      </c>
      <c r="U8868">
        <v>35</v>
      </c>
      <c r="V8868">
        <v>69</v>
      </c>
      <c r="X8868" t="s">
        <v>9829</v>
      </c>
      <c r="Y8868" t="s">
        <v>74</v>
      </c>
    </row>
    <row r="8869" spans="1:25" x14ac:dyDescent="0.25">
      <c r="A8869" t="s">
        <v>11205</v>
      </c>
      <c r="B8869">
        <v>4</v>
      </c>
      <c r="C8869">
        <v>5</v>
      </c>
      <c r="D8869">
        <v>3</v>
      </c>
      <c r="E8869">
        <v>5</v>
      </c>
      <c r="F8869">
        <v>4</v>
      </c>
      <c r="G8869">
        <v>4</v>
      </c>
      <c r="H8869">
        <v>4</v>
      </c>
      <c r="I8869">
        <v>3</v>
      </c>
      <c r="J8869">
        <v>4</v>
      </c>
      <c r="K8869">
        <v>36</v>
      </c>
      <c r="L8869">
        <v>4</v>
      </c>
      <c r="M8869">
        <v>3</v>
      </c>
      <c r="N8869">
        <v>5</v>
      </c>
      <c r="O8869">
        <v>4</v>
      </c>
      <c r="P8869">
        <v>4</v>
      </c>
      <c r="Q8869">
        <v>5</v>
      </c>
      <c r="R8869">
        <v>3</v>
      </c>
      <c r="S8869">
        <v>4</v>
      </c>
      <c r="T8869">
        <v>4</v>
      </c>
      <c r="U8869">
        <v>36</v>
      </c>
      <c r="V8869">
        <v>72</v>
      </c>
      <c r="W8869" t="s">
        <v>12</v>
      </c>
      <c r="X8869" t="s">
        <v>2771</v>
      </c>
      <c r="Y8869" t="s">
        <v>10</v>
      </c>
    </row>
    <row r="8870" spans="1:25" x14ac:dyDescent="0.25">
      <c r="A8870" t="s">
        <v>11205</v>
      </c>
      <c r="B8870">
        <v>5</v>
      </c>
      <c r="C8870">
        <v>4</v>
      </c>
      <c r="D8870">
        <v>4</v>
      </c>
      <c r="E8870">
        <v>3</v>
      </c>
      <c r="F8870">
        <v>4</v>
      </c>
      <c r="G8870">
        <v>4</v>
      </c>
      <c r="H8870">
        <v>3</v>
      </c>
      <c r="I8870">
        <v>4</v>
      </c>
      <c r="J8870">
        <v>5</v>
      </c>
      <c r="K8870">
        <v>36</v>
      </c>
      <c r="L8870">
        <v>4</v>
      </c>
      <c r="M8870">
        <v>5</v>
      </c>
      <c r="N8870">
        <v>4</v>
      </c>
      <c r="O8870">
        <v>3</v>
      </c>
      <c r="P8870">
        <v>4</v>
      </c>
      <c r="Q8870">
        <v>4</v>
      </c>
      <c r="R8870">
        <v>5</v>
      </c>
      <c r="S8870">
        <v>3</v>
      </c>
      <c r="T8870">
        <v>4</v>
      </c>
      <c r="U8870">
        <v>36</v>
      </c>
      <c r="V8870">
        <v>72</v>
      </c>
      <c r="W8870" t="s">
        <v>91</v>
      </c>
      <c r="X8870" t="s">
        <v>11180</v>
      </c>
      <c r="Y8870" t="s">
        <v>10</v>
      </c>
    </row>
    <row r="8871" spans="1:25" x14ac:dyDescent="0.25">
      <c r="A8871" t="s">
        <v>11206</v>
      </c>
      <c r="B8871">
        <v>4</v>
      </c>
      <c r="C8871">
        <v>3</v>
      </c>
      <c r="D8871">
        <v>4</v>
      </c>
      <c r="E8871">
        <v>5</v>
      </c>
      <c r="F8871">
        <v>4</v>
      </c>
      <c r="G8871">
        <v>3</v>
      </c>
      <c r="H8871">
        <v>4</v>
      </c>
      <c r="I8871">
        <v>4</v>
      </c>
      <c r="J8871">
        <v>4</v>
      </c>
      <c r="K8871">
        <v>35</v>
      </c>
      <c r="L8871">
        <v>0</v>
      </c>
      <c r="M8871">
        <v>0</v>
      </c>
      <c r="N8871">
        <v>0</v>
      </c>
      <c r="O8871">
        <v>0</v>
      </c>
      <c r="P8871">
        <v>0</v>
      </c>
      <c r="Q8871">
        <v>0</v>
      </c>
      <c r="R8871">
        <v>0</v>
      </c>
      <c r="S8871">
        <v>0</v>
      </c>
      <c r="T8871">
        <v>0</v>
      </c>
      <c r="U8871">
        <v>0</v>
      </c>
      <c r="V8871">
        <v>35</v>
      </c>
      <c r="W8871" t="s">
        <v>133</v>
      </c>
      <c r="X8871" t="s">
        <v>11207</v>
      </c>
      <c r="Y8871" t="s">
        <v>10</v>
      </c>
    </row>
    <row r="8872" spans="1:25" x14ac:dyDescent="0.25">
      <c r="A8872" t="s">
        <v>11208</v>
      </c>
      <c r="B8872">
        <v>4</v>
      </c>
      <c r="C8872">
        <v>4</v>
      </c>
      <c r="D8872">
        <v>4</v>
      </c>
      <c r="E8872">
        <v>3</v>
      </c>
      <c r="F8872">
        <v>5</v>
      </c>
      <c r="G8872">
        <v>5</v>
      </c>
      <c r="H8872">
        <v>3</v>
      </c>
      <c r="I8872">
        <v>4</v>
      </c>
      <c r="J8872">
        <v>4</v>
      </c>
      <c r="K8872">
        <v>36</v>
      </c>
      <c r="L8872">
        <v>5</v>
      </c>
      <c r="M8872">
        <v>4</v>
      </c>
      <c r="N8872">
        <v>3</v>
      </c>
      <c r="O8872">
        <v>4</v>
      </c>
      <c r="P8872">
        <v>4</v>
      </c>
      <c r="Q8872">
        <v>4</v>
      </c>
      <c r="R8872">
        <v>3</v>
      </c>
      <c r="S8872">
        <v>5</v>
      </c>
      <c r="T8872">
        <v>4</v>
      </c>
      <c r="U8872">
        <v>36</v>
      </c>
      <c r="V8872">
        <v>72</v>
      </c>
      <c r="W8872" t="s">
        <v>296</v>
      </c>
      <c r="X8872" t="s">
        <v>7582</v>
      </c>
      <c r="Y8872" t="s">
        <v>10</v>
      </c>
    </row>
    <row r="8873" spans="1:25" x14ac:dyDescent="0.25">
      <c r="A8873" t="s">
        <v>11209</v>
      </c>
      <c r="B8873">
        <v>5</v>
      </c>
      <c r="C8873">
        <v>3</v>
      </c>
      <c r="D8873">
        <v>4</v>
      </c>
      <c r="E8873">
        <v>4</v>
      </c>
      <c r="F8873">
        <v>4</v>
      </c>
      <c r="G8873">
        <v>3</v>
      </c>
      <c r="H8873">
        <v>5</v>
      </c>
      <c r="I8873">
        <v>3</v>
      </c>
      <c r="J8873">
        <v>4</v>
      </c>
      <c r="K8873">
        <v>35</v>
      </c>
      <c r="L8873">
        <v>5</v>
      </c>
      <c r="M8873">
        <v>4</v>
      </c>
      <c r="N8873">
        <v>3</v>
      </c>
      <c r="O8873">
        <v>5</v>
      </c>
      <c r="P8873">
        <v>3</v>
      </c>
      <c r="Q8873">
        <v>4</v>
      </c>
      <c r="R8873">
        <v>5</v>
      </c>
      <c r="S8873">
        <v>3</v>
      </c>
      <c r="T8873">
        <v>4</v>
      </c>
      <c r="U8873">
        <v>36</v>
      </c>
      <c r="V8873">
        <v>71</v>
      </c>
      <c r="W8873" t="s">
        <v>1729</v>
      </c>
      <c r="X8873" t="s">
        <v>10288</v>
      </c>
      <c r="Y8873" t="s">
        <v>44</v>
      </c>
    </row>
    <row r="8874" spans="1:25" x14ac:dyDescent="0.25">
      <c r="A8874" t="s">
        <v>11210</v>
      </c>
      <c r="B8874">
        <v>4</v>
      </c>
      <c r="C8874">
        <v>5</v>
      </c>
      <c r="D8874">
        <v>4</v>
      </c>
      <c r="E8874">
        <v>3</v>
      </c>
      <c r="F8874">
        <v>5</v>
      </c>
      <c r="G8874">
        <v>4</v>
      </c>
      <c r="H8874">
        <v>3</v>
      </c>
      <c r="I8874">
        <v>4</v>
      </c>
      <c r="J8874">
        <v>4</v>
      </c>
      <c r="K8874">
        <v>36</v>
      </c>
      <c r="L8874">
        <v>4</v>
      </c>
      <c r="M8874">
        <v>5</v>
      </c>
      <c r="N8874">
        <v>3</v>
      </c>
      <c r="O8874">
        <v>4</v>
      </c>
      <c r="P8874">
        <v>5</v>
      </c>
      <c r="Q8874">
        <v>4</v>
      </c>
      <c r="R8874">
        <v>3</v>
      </c>
      <c r="S8874">
        <v>4</v>
      </c>
      <c r="T8874">
        <v>4</v>
      </c>
      <c r="U8874">
        <v>36</v>
      </c>
      <c r="V8874">
        <v>72</v>
      </c>
      <c r="W8874" t="s">
        <v>143</v>
      </c>
      <c r="X8874" t="s">
        <v>1073</v>
      </c>
      <c r="Y8874" t="s">
        <v>10</v>
      </c>
    </row>
    <row r="8875" spans="1:25" x14ac:dyDescent="0.25">
      <c r="A8875" t="s">
        <v>11211</v>
      </c>
      <c r="B8875">
        <v>4</v>
      </c>
      <c r="C8875">
        <v>4</v>
      </c>
      <c r="D8875">
        <v>4</v>
      </c>
      <c r="E8875">
        <v>4</v>
      </c>
      <c r="F8875">
        <v>4</v>
      </c>
      <c r="G8875">
        <v>3</v>
      </c>
      <c r="H8875">
        <v>5</v>
      </c>
      <c r="I8875">
        <v>3</v>
      </c>
      <c r="J8875">
        <v>4</v>
      </c>
      <c r="K8875">
        <v>35</v>
      </c>
      <c r="L8875">
        <v>5</v>
      </c>
      <c r="M8875">
        <v>4</v>
      </c>
      <c r="N8875">
        <v>4</v>
      </c>
      <c r="O8875">
        <v>3</v>
      </c>
      <c r="P8875">
        <v>4</v>
      </c>
      <c r="Q8875">
        <v>4</v>
      </c>
      <c r="R8875">
        <v>5</v>
      </c>
      <c r="S8875">
        <v>3</v>
      </c>
      <c r="T8875">
        <v>4</v>
      </c>
      <c r="U8875">
        <v>36</v>
      </c>
      <c r="V8875">
        <v>71</v>
      </c>
      <c r="W8875" t="s">
        <v>91</v>
      </c>
      <c r="X8875" t="s">
        <v>11212</v>
      </c>
      <c r="Y8875" t="s">
        <v>10</v>
      </c>
    </row>
    <row r="8876" spans="1:25" x14ac:dyDescent="0.25">
      <c r="A8876" t="s">
        <v>11213</v>
      </c>
      <c r="B8876">
        <v>4</v>
      </c>
      <c r="C8876">
        <v>3</v>
      </c>
      <c r="D8876">
        <v>4</v>
      </c>
      <c r="E8876">
        <v>5</v>
      </c>
      <c r="F8876">
        <v>4</v>
      </c>
      <c r="G8876">
        <v>4</v>
      </c>
      <c r="H8876">
        <v>4</v>
      </c>
      <c r="I8876">
        <v>3</v>
      </c>
      <c r="J8876">
        <v>4</v>
      </c>
      <c r="K8876">
        <v>35</v>
      </c>
      <c r="L8876">
        <v>4</v>
      </c>
      <c r="M8876">
        <v>4</v>
      </c>
      <c r="N8876">
        <v>4</v>
      </c>
      <c r="O8876">
        <v>5</v>
      </c>
      <c r="P8876">
        <v>3</v>
      </c>
      <c r="Q8876">
        <v>4</v>
      </c>
      <c r="R8876">
        <v>4</v>
      </c>
      <c r="S8876">
        <v>3</v>
      </c>
      <c r="T8876">
        <v>5</v>
      </c>
      <c r="U8876">
        <v>36</v>
      </c>
      <c r="V8876">
        <v>71</v>
      </c>
      <c r="W8876" t="s">
        <v>133</v>
      </c>
      <c r="X8876" t="s">
        <v>11214</v>
      </c>
      <c r="Y8876" t="s">
        <v>10</v>
      </c>
    </row>
    <row r="8877" spans="1:25" x14ac:dyDescent="0.25">
      <c r="A8877" t="s">
        <v>11215</v>
      </c>
      <c r="B8877">
        <v>4</v>
      </c>
      <c r="C8877">
        <v>3</v>
      </c>
      <c r="D8877">
        <v>4</v>
      </c>
      <c r="E8877">
        <v>5</v>
      </c>
      <c r="F8877">
        <v>4</v>
      </c>
      <c r="G8877">
        <v>4</v>
      </c>
      <c r="H8877">
        <v>4</v>
      </c>
      <c r="I8877">
        <v>3</v>
      </c>
      <c r="J8877">
        <v>4</v>
      </c>
      <c r="K8877">
        <v>35</v>
      </c>
      <c r="L8877">
        <v>4</v>
      </c>
      <c r="M8877">
        <v>4</v>
      </c>
      <c r="N8877">
        <v>4</v>
      </c>
      <c r="O8877">
        <v>5</v>
      </c>
      <c r="P8877">
        <v>3</v>
      </c>
      <c r="Q8877">
        <v>4</v>
      </c>
      <c r="R8877">
        <v>4</v>
      </c>
      <c r="S8877">
        <v>3</v>
      </c>
      <c r="T8877">
        <v>5</v>
      </c>
      <c r="U8877">
        <v>36</v>
      </c>
      <c r="V8877">
        <v>71</v>
      </c>
      <c r="W8877" t="s">
        <v>133</v>
      </c>
      <c r="X8877" t="s">
        <v>11214</v>
      </c>
      <c r="Y8877" t="s">
        <v>10</v>
      </c>
    </row>
    <row r="8878" spans="1:25" x14ac:dyDescent="0.25">
      <c r="A8878" t="s">
        <v>8066</v>
      </c>
      <c r="B8878">
        <v>4</v>
      </c>
      <c r="C8878">
        <v>3</v>
      </c>
      <c r="D8878">
        <v>4</v>
      </c>
      <c r="E8878">
        <v>4</v>
      </c>
      <c r="F8878">
        <v>4</v>
      </c>
      <c r="G8878">
        <v>4</v>
      </c>
      <c r="H8878">
        <v>5</v>
      </c>
      <c r="I8878">
        <v>3</v>
      </c>
      <c r="J8878">
        <v>4</v>
      </c>
      <c r="K8878">
        <v>35</v>
      </c>
      <c r="L8878">
        <v>4</v>
      </c>
      <c r="M8878">
        <v>4</v>
      </c>
      <c r="N8878">
        <v>3</v>
      </c>
      <c r="O8878">
        <v>5</v>
      </c>
      <c r="P8878">
        <v>4</v>
      </c>
      <c r="Q8878">
        <v>3</v>
      </c>
      <c r="R8878">
        <v>5</v>
      </c>
      <c r="S8878">
        <v>4</v>
      </c>
      <c r="T8878">
        <v>4</v>
      </c>
      <c r="U8878">
        <v>36</v>
      </c>
      <c r="V8878">
        <v>71</v>
      </c>
      <c r="W8878" t="s">
        <v>133</v>
      </c>
      <c r="X8878" t="s">
        <v>8066</v>
      </c>
      <c r="Y8878" t="s">
        <v>10</v>
      </c>
    </row>
    <row r="8879" spans="1:25" x14ac:dyDescent="0.25">
      <c r="A8879" t="s">
        <v>11192</v>
      </c>
      <c r="B8879">
        <v>4</v>
      </c>
      <c r="C8879">
        <v>3</v>
      </c>
      <c r="D8879">
        <v>4</v>
      </c>
      <c r="E8879">
        <v>4</v>
      </c>
      <c r="F8879">
        <v>5</v>
      </c>
      <c r="G8879">
        <v>5</v>
      </c>
      <c r="H8879">
        <v>4</v>
      </c>
      <c r="I8879">
        <v>3</v>
      </c>
      <c r="J8879">
        <v>4</v>
      </c>
      <c r="K8879">
        <v>36</v>
      </c>
      <c r="L8879">
        <v>5</v>
      </c>
      <c r="M8879">
        <v>3</v>
      </c>
      <c r="N8879">
        <v>4</v>
      </c>
      <c r="O8879">
        <v>3</v>
      </c>
      <c r="P8879">
        <v>4</v>
      </c>
      <c r="Q8879">
        <v>5</v>
      </c>
      <c r="R8879">
        <v>4</v>
      </c>
      <c r="S8879">
        <v>4</v>
      </c>
      <c r="T8879">
        <v>4</v>
      </c>
      <c r="U8879">
        <v>36</v>
      </c>
      <c r="V8879">
        <v>72</v>
      </c>
      <c r="W8879" t="s">
        <v>15</v>
      </c>
      <c r="X8879" t="s">
        <v>11193</v>
      </c>
      <c r="Y8879" t="s">
        <v>10</v>
      </c>
    </row>
    <row r="8880" spans="1:25" x14ac:dyDescent="0.25">
      <c r="A8880" t="s">
        <v>11194</v>
      </c>
      <c r="B8880">
        <v>4</v>
      </c>
      <c r="C8880">
        <v>4</v>
      </c>
      <c r="D8880">
        <v>3</v>
      </c>
      <c r="E8880">
        <v>5</v>
      </c>
      <c r="F8880">
        <v>4</v>
      </c>
      <c r="G8880">
        <v>3</v>
      </c>
      <c r="H8880">
        <v>4</v>
      </c>
      <c r="I8880">
        <v>4</v>
      </c>
      <c r="J8880">
        <v>5</v>
      </c>
      <c r="K8880">
        <v>36</v>
      </c>
      <c r="L8880">
        <v>4</v>
      </c>
      <c r="M8880">
        <v>3</v>
      </c>
      <c r="N8880">
        <v>4</v>
      </c>
      <c r="O8880">
        <v>4</v>
      </c>
      <c r="P8880">
        <v>4</v>
      </c>
      <c r="Q8880">
        <v>5</v>
      </c>
      <c r="R8880">
        <v>4</v>
      </c>
      <c r="S8880">
        <v>3</v>
      </c>
      <c r="T8880">
        <v>4</v>
      </c>
      <c r="U8880">
        <v>35</v>
      </c>
      <c r="V8880">
        <v>71</v>
      </c>
      <c r="W8880" t="s">
        <v>15</v>
      </c>
      <c r="X8880" t="s">
        <v>1610</v>
      </c>
      <c r="Y8880" t="s">
        <v>10</v>
      </c>
    </row>
    <row r="8881" spans="1:25" x14ac:dyDescent="0.25">
      <c r="A8881" t="s">
        <v>11195</v>
      </c>
      <c r="B8881">
        <v>4</v>
      </c>
      <c r="C8881">
        <v>5</v>
      </c>
      <c r="D8881">
        <v>4</v>
      </c>
      <c r="E8881">
        <v>4</v>
      </c>
      <c r="F8881">
        <v>3</v>
      </c>
      <c r="G8881">
        <v>4</v>
      </c>
      <c r="H8881">
        <v>4</v>
      </c>
      <c r="I8881">
        <v>3</v>
      </c>
      <c r="J8881">
        <v>4</v>
      </c>
      <c r="K8881">
        <v>35</v>
      </c>
      <c r="L8881">
        <v>4</v>
      </c>
      <c r="M8881">
        <v>3</v>
      </c>
      <c r="N8881">
        <v>4</v>
      </c>
      <c r="O8881">
        <v>4</v>
      </c>
      <c r="P8881">
        <v>4</v>
      </c>
      <c r="Q8881">
        <v>3</v>
      </c>
      <c r="R8881">
        <v>5</v>
      </c>
      <c r="S8881">
        <v>3</v>
      </c>
      <c r="T8881">
        <v>5</v>
      </c>
      <c r="U8881">
        <v>35</v>
      </c>
      <c r="V8881">
        <v>70</v>
      </c>
      <c r="W8881" t="s">
        <v>669</v>
      </c>
      <c r="X8881" t="s">
        <v>7684</v>
      </c>
      <c r="Y8881" t="s">
        <v>10</v>
      </c>
    </row>
    <row r="8882" spans="1:25" x14ac:dyDescent="0.25">
      <c r="A8882" t="s">
        <v>11216</v>
      </c>
      <c r="B8882">
        <v>3</v>
      </c>
      <c r="C8882">
        <v>5</v>
      </c>
      <c r="D8882">
        <v>3</v>
      </c>
      <c r="E8882">
        <v>4</v>
      </c>
      <c r="F8882">
        <v>4</v>
      </c>
      <c r="G8882">
        <v>5</v>
      </c>
      <c r="H8882">
        <v>4</v>
      </c>
      <c r="I8882">
        <v>3</v>
      </c>
      <c r="J8882">
        <v>4</v>
      </c>
      <c r="K8882">
        <v>35</v>
      </c>
      <c r="L8882">
        <v>0</v>
      </c>
      <c r="M8882">
        <v>0</v>
      </c>
      <c r="N8882">
        <v>0</v>
      </c>
      <c r="O8882">
        <v>0</v>
      </c>
      <c r="P8882">
        <v>0</v>
      </c>
      <c r="Q8882">
        <v>0</v>
      </c>
      <c r="R8882">
        <v>0</v>
      </c>
      <c r="S8882">
        <v>0</v>
      </c>
      <c r="T8882">
        <v>0</v>
      </c>
      <c r="U8882">
        <v>0</v>
      </c>
      <c r="V8882">
        <v>35</v>
      </c>
      <c r="W8882" t="s">
        <v>669</v>
      </c>
      <c r="X8882" t="s">
        <v>7684</v>
      </c>
      <c r="Y8882" t="s">
        <v>10</v>
      </c>
    </row>
    <row r="8883" spans="1:25" x14ac:dyDescent="0.25">
      <c r="A8883" t="s">
        <v>11217</v>
      </c>
      <c r="B8883">
        <v>4</v>
      </c>
      <c r="C8883">
        <v>4</v>
      </c>
      <c r="D8883">
        <v>4</v>
      </c>
      <c r="E8883">
        <v>4</v>
      </c>
      <c r="F8883">
        <v>3</v>
      </c>
      <c r="G8883">
        <v>5</v>
      </c>
      <c r="H8883">
        <v>3</v>
      </c>
      <c r="I8883">
        <v>4</v>
      </c>
      <c r="J8883">
        <v>4</v>
      </c>
      <c r="K8883">
        <v>35</v>
      </c>
      <c r="L8883">
        <v>0</v>
      </c>
      <c r="M8883">
        <v>0</v>
      </c>
      <c r="N8883">
        <v>0</v>
      </c>
      <c r="O8883">
        <v>0</v>
      </c>
      <c r="P8883">
        <v>0</v>
      </c>
      <c r="Q8883">
        <v>0</v>
      </c>
      <c r="R8883">
        <v>0</v>
      </c>
      <c r="S8883">
        <v>0</v>
      </c>
      <c r="T8883">
        <v>0</v>
      </c>
      <c r="U8883">
        <v>0</v>
      </c>
      <c r="V8883">
        <v>35</v>
      </c>
      <c r="W8883" t="s">
        <v>2405</v>
      </c>
      <c r="X8883" t="s">
        <v>11218</v>
      </c>
      <c r="Y8883" t="s">
        <v>10</v>
      </c>
    </row>
    <row r="8884" spans="1:25" x14ac:dyDescent="0.25">
      <c r="A8884" t="s">
        <v>11219</v>
      </c>
      <c r="B8884">
        <v>3</v>
      </c>
      <c r="C8884">
        <v>3</v>
      </c>
      <c r="D8884">
        <v>3</v>
      </c>
      <c r="E8884">
        <v>3</v>
      </c>
      <c r="F8884">
        <v>3</v>
      </c>
      <c r="G8884">
        <v>3</v>
      </c>
      <c r="H8884">
        <v>3</v>
      </c>
      <c r="I8884">
        <v>3</v>
      </c>
      <c r="J8884">
        <v>3</v>
      </c>
      <c r="K8884">
        <v>27</v>
      </c>
      <c r="L8884">
        <v>3</v>
      </c>
      <c r="M8884">
        <v>3</v>
      </c>
      <c r="N8884">
        <v>3</v>
      </c>
      <c r="O8884">
        <v>3</v>
      </c>
      <c r="P8884">
        <v>3</v>
      </c>
      <c r="Q8884">
        <v>3</v>
      </c>
      <c r="R8884">
        <v>3</v>
      </c>
      <c r="S8884">
        <v>3</v>
      </c>
      <c r="T8884">
        <v>3</v>
      </c>
      <c r="U8884">
        <v>27</v>
      </c>
      <c r="V8884">
        <v>54</v>
      </c>
      <c r="W8884" t="s">
        <v>91</v>
      </c>
      <c r="X8884" t="s">
        <v>9759</v>
      </c>
      <c r="Y8884" t="s">
        <v>10</v>
      </c>
    </row>
    <row r="8885" spans="1:25" x14ac:dyDescent="0.25">
      <c r="A8885" t="s">
        <v>11220</v>
      </c>
      <c r="B8885">
        <v>5</v>
      </c>
      <c r="C8885">
        <v>4</v>
      </c>
      <c r="D8885">
        <v>4</v>
      </c>
      <c r="E8885">
        <v>3</v>
      </c>
      <c r="F8885">
        <v>4</v>
      </c>
      <c r="G8885">
        <v>4</v>
      </c>
      <c r="H8885">
        <v>5</v>
      </c>
      <c r="I8885">
        <v>3</v>
      </c>
      <c r="J8885">
        <v>4</v>
      </c>
      <c r="K8885">
        <v>36</v>
      </c>
      <c r="L8885">
        <v>4</v>
      </c>
      <c r="M8885">
        <v>4</v>
      </c>
      <c r="N8885">
        <v>4</v>
      </c>
      <c r="O8885">
        <v>5</v>
      </c>
      <c r="P8885">
        <v>3</v>
      </c>
      <c r="Q8885">
        <v>4</v>
      </c>
      <c r="R8885">
        <v>5</v>
      </c>
      <c r="S8885">
        <v>3</v>
      </c>
      <c r="T8885">
        <v>4</v>
      </c>
      <c r="U8885">
        <v>36</v>
      </c>
      <c r="V8885">
        <v>72</v>
      </c>
      <c r="W8885" t="s">
        <v>102</v>
      </c>
      <c r="X8885" t="s">
        <v>11221</v>
      </c>
      <c r="Y8885" t="s">
        <v>44</v>
      </c>
    </row>
    <row r="8886" spans="1:25" x14ac:dyDescent="0.25">
      <c r="A8886" t="s">
        <v>11222</v>
      </c>
      <c r="B8886">
        <v>5</v>
      </c>
      <c r="C8886">
        <v>3</v>
      </c>
      <c r="D8886">
        <v>4</v>
      </c>
      <c r="E8886">
        <v>5</v>
      </c>
      <c r="F8886">
        <v>4</v>
      </c>
      <c r="G8886">
        <v>4</v>
      </c>
      <c r="H8886">
        <v>3</v>
      </c>
      <c r="I8886">
        <v>4</v>
      </c>
      <c r="J8886">
        <v>4</v>
      </c>
      <c r="K8886">
        <v>36</v>
      </c>
      <c r="L8886">
        <v>4</v>
      </c>
      <c r="M8886">
        <v>5</v>
      </c>
      <c r="N8886">
        <v>4</v>
      </c>
      <c r="O8886">
        <v>3</v>
      </c>
      <c r="P8886">
        <v>4</v>
      </c>
      <c r="Q8886">
        <v>3</v>
      </c>
      <c r="R8886">
        <v>5</v>
      </c>
      <c r="S8886">
        <v>4</v>
      </c>
      <c r="T8886">
        <v>4</v>
      </c>
      <c r="U8886">
        <v>36</v>
      </c>
      <c r="V8886">
        <v>72</v>
      </c>
      <c r="X8886" t="s">
        <v>6121</v>
      </c>
      <c r="Y8886" t="s">
        <v>1101</v>
      </c>
    </row>
    <row r="8887" spans="1:25" x14ac:dyDescent="0.25">
      <c r="A8887" t="s">
        <v>11223</v>
      </c>
      <c r="B8887">
        <v>4</v>
      </c>
      <c r="C8887">
        <v>4</v>
      </c>
      <c r="D8887">
        <v>4</v>
      </c>
      <c r="E8887">
        <v>5</v>
      </c>
      <c r="F8887">
        <v>3</v>
      </c>
      <c r="G8887">
        <v>5</v>
      </c>
      <c r="H8887">
        <v>3</v>
      </c>
      <c r="I8887">
        <v>4</v>
      </c>
      <c r="J8887">
        <v>4</v>
      </c>
      <c r="K8887">
        <v>36</v>
      </c>
      <c r="L8887">
        <v>3</v>
      </c>
      <c r="M8887">
        <v>4</v>
      </c>
      <c r="N8887">
        <v>4</v>
      </c>
      <c r="O8887">
        <v>5</v>
      </c>
      <c r="P8887">
        <v>4</v>
      </c>
      <c r="Q8887">
        <v>3</v>
      </c>
      <c r="R8887">
        <v>5</v>
      </c>
      <c r="S8887">
        <v>4</v>
      </c>
      <c r="T8887">
        <v>4</v>
      </c>
      <c r="U8887">
        <v>36</v>
      </c>
      <c r="V8887">
        <v>72</v>
      </c>
      <c r="W8887" t="s">
        <v>11034</v>
      </c>
      <c r="X8887" t="s">
        <v>11224</v>
      </c>
      <c r="Y8887" t="s">
        <v>5655</v>
      </c>
    </row>
    <row r="8888" spans="1:25" x14ac:dyDescent="0.25">
      <c r="A8888" t="s">
        <v>11225</v>
      </c>
      <c r="B8888">
        <v>4</v>
      </c>
      <c r="C8888">
        <v>4</v>
      </c>
      <c r="D8888">
        <v>4</v>
      </c>
      <c r="E8888">
        <v>5</v>
      </c>
      <c r="F8888">
        <v>3</v>
      </c>
      <c r="G8888">
        <v>4</v>
      </c>
      <c r="H8888">
        <v>4</v>
      </c>
      <c r="I8888">
        <v>3</v>
      </c>
      <c r="J8888">
        <v>5</v>
      </c>
      <c r="K8888">
        <v>36</v>
      </c>
      <c r="L8888">
        <v>5</v>
      </c>
      <c r="M8888">
        <v>4</v>
      </c>
      <c r="N8888">
        <v>4</v>
      </c>
      <c r="O8888">
        <v>3</v>
      </c>
      <c r="P8888">
        <v>4</v>
      </c>
      <c r="Q8888">
        <v>3</v>
      </c>
      <c r="R8888">
        <v>4</v>
      </c>
      <c r="S8888">
        <v>4</v>
      </c>
      <c r="T8888">
        <v>5</v>
      </c>
      <c r="U8888">
        <v>36</v>
      </c>
      <c r="V8888">
        <v>72</v>
      </c>
      <c r="W8888" t="s">
        <v>52</v>
      </c>
      <c r="X8888" t="s">
        <v>2907</v>
      </c>
      <c r="Y8888" t="s">
        <v>10</v>
      </c>
    </row>
    <row r="8889" spans="1:25" x14ac:dyDescent="0.25">
      <c r="A8889" t="s">
        <v>11226</v>
      </c>
      <c r="B8889">
        <v>4</v>
      </c>
      <c r="C8889">
        <v>4</v>
      </c>
      <c r="D8889">
        <v>4</v>
      </c>
      <c r="E8889">
        <v>5</v>
      </c>
      <c r="F8889">
        <v>3</v>
      </c>
      <c r="G8889">
        <v>4</v>
      </c>
      <c r="H8889">
        <v>4</v>
      </c>
      <c r="I8889">
        <v>3</v>
      </c>
      <c r="J8889">
        <v>5</v>
      </c>
      <c r="K8889">
        <v>36</v>
      </c>
      <c r="L8889">
        <v>5</v>
      </c>
      <c r="M8889">
        <v>4</v>
      </c>
      <c r="N8889">
        <v>4</v>
      </c>
      <c r="O8889">
        <v>3</v>
      </c>
      <c r="P8889">
        <v>4</v>
      </c>
      <c r="Q8889">
        <v>3</v>
      </c>
      <c r="R8889">
        <v>4</v>
      </c>
      <c r="S8889">
        <v>4</v>
      </c>
      <c r="T8889">
        <v>5</v>
      </c>
      <c r="U8889">
        <v>36</v>
      </c>
      <c r="V8889">
        <v>72</v>
      </c>
      <c r="W8889" t="s">
        <v>52</v>
      </c>
      <c r="X8889" t="s">
        <v>2907</v>
      </c>
      <c r="Y8889" t="s">
        <v>10</v>
      </c>
    </row>
    <row r="8890" spans="1:25" x14ac:dyDescent="0.25">
      <c r="A8890" t="s">
        <v>11227</v>
      </c>
      <c r="B8890">
        <v>4</v>
      </c>
      <c r="C8890">
        <v>4</v>
      </c>
      <c r="D8890">
        <v>4</v>
      </c>
      <c r="E8890">
        <v>3</v>
      </c>
      <c r="F8890">
        <v>5</v>
      </c>
      <c r="G8890">
        <v>3</v>
      </c>
      <c r="H8890">
        <v>4</v>
      </c>
      <c r="I8890">
        <v>4</v>
      </c>
      <c r="J8890">
        <v>5</v>
      </c>
      <c r="K8890">
        <v>36</v>
      </c>
      <c r="L8890">
        <v>4</v>
      </c>
      <c r="M8890">
        <v>4</v>
      </c>
      <c r="N8890">
        <v>3</v>
      </c>
      <c r="O8890">
        <v>4</v>
      </c>
      <c r="P8890">
        <v>5</v>
      </c>
      <c r="Q8890">
        <v>4</v>
      </c>
      <c r="R8890">
        <v>3</v>
      </c>
      <c r="S8890">
        <v>5</v>
      </c>
      <c r="T8890">
        <v>4</v>
      </c>
      <c r="U8890">
        <v>36</v>
      </c>
      <c r="V8890">
        <v>72</v>
      </c>
      <c r="W8890" t="s">
        <v>52</v>
      </c>
      <c r="X8890" t="s">
        <v>2907</v>
      </c>
      <c r="Y8890" t="s">
        <v>10</v>
      </c>
    </row>
    <row r="8891" spans="1:25" x14ac:dyDescent="0.25">
      <c r="A8891" t="s">
        <v>11228</v>
      </c>
      <c r="B8891">
        <v>5</v>
      </c>
      <c r="C8891">
        <v>3</v>
      </c>
      <c r="D8891">
        <v>3</v>
      </c>
      <c r="E8891">
        <v>4</v>
      </c>
      <c r="F8891">
        <v>3</v>
      </c>
      <c r="G8891">
        <v>4</v>
      </c>
      <c r="H8891">
        <v>3</v>
      </c>
      <c r="I8891">
        <v>3</v>
      </c>
      <c r="J8891">
        <v>4</v>
      </c>
      <c r="K8891">
        <v>32</v>
      </c>
      <c r="L8891">
        <v>4</v>
      </c>
      <c r="M8891">
        <v>3</v>
      </c>
      <c r="N8891">
        <v>3</v>
      </c>
      <c r="O8891">
        <v>3</v>
      </c>
      <c r="P8891">
        <v>4</v>
      </c>
      <c r="Q8891">
        <v>3</v>
      </c>
      <c r="R8891">
        <v>3</v>
      </c>
      <c r="S8891">
        <v>4</v>
      </c>
      <c r="T8891">
        <v>5</v>
      </c>
      <c r="U8891">
        <v>32</v>
      </c>
      <c r="V8891">
        <v>64</v>
      </c>
      <c r="W8891" t="s">
        <v>39</v>
      </c>
      <c r="X8891" t="s">
        <v>4922</v>
      </c>
      <c r="Y8891" t="s">
        <v>10</v>
      </c>
    </row>
    <row r="8892" spans="1:25" x14ac:dyDescent="0.25">
      <c r="A8892" t="s">
        <v>11229</v>
      </c>
      <c r="B8892">
        <v>4</v>
      </c>
      <c r="C8892">
        <v>4</v>
      </c>
      <c r="D8892">
        <v>4</v>
      </c>
      <c r="E8892">
        <v>3</v>
      </c>
      <c r="F8892">
        <v>5</v>
      </c>
      <c r="G8892">
        <v>3</v>
      </c>
      <c r="H8892">
        <v>4</v>
      </c>
      <c r="I8892">
        <v>4</v>
      </c>
      <c r="J8892">
        <v>5</v>
      </c>
      <c r="K8892">
        <v>36</v>
      </c>
      <c r="L8892">
        <v>4</v>
      </c>
      <c r="M8892">
        <v>4</v>
      </c>
      <c r="N8892">
        <v>3</v>
      </c>
      <c r="O8892">
        <v>4</v>
      </c>
      <c r="P8892">
        <v>5</v>
      </c>
      <c r="Q8892">
        <v>4</v>
      </c>
      <c r="R8892">
        <v>3</v>
      </c>
      <c r="S8892">
        <v>5</v>
      </c>
      <c r="T8892">
        <v>4</v>
      </c>
      <c r="U8892">
        <v>36</v>
      </c>
      <c r="V8892">
        <v>72</v>
      </c>
      <c r="W8892" t="s">
        <v>52</v>
      </c>
      <c r="X8892" t="s">
        <v>2907</v>
      </c>
      <c r="Y8892" t="s">
        <v>10</v>
      </c>
    </row>
    <row r="8893" spans="1:25" x14ac:dyDescent="0.25">
      <c r="A8893" t="s">
        <v>11230</v>
      </c>
      <c r="B8893">
        <v>4</v>
      </c>
      <c r="C8893">
        <v>4</v>
      </c>
      <c r="D8893">
        <v>4</v>
      </c>
      <c r="E8893">
        <v>5</v>
      </c>
      <c r="F8893">
        <v>3</v>
      </c>
      <c r="G8893">
        <v>4</v>
      </c>
      <c r="H8893">
        <v>4</v>
      </c>
      <c r="I8893">
        <v>3</v>
      </c>
      <c r="J8893">
        <v>5</v>
      </c>
      <c r="K8893">
        <v>36</v>
      </c>
      <c r="L8893">
        <v>5</v>
      </c>
      <c r="M8893">
        <v>4</v>
      </c>
      <c r="N8893">
        <v>4</v>
      </c>
      <c r="O8893">
        <v>3</v>
      </c>
      <c r="P8893">
        <v>4</v>
      </c>
      <c r="Q8893">
        <v>3</v>
      </c>
      <c r="R8893">
        <v>4</v>
      </c>
      <c r="S8893">
        <v>4</v>
      </c>
      <c r="T8893">
        <v>5</v>
      </c>
      <c r="U8893">
        <v>36</v>
      </c>
      <c r="V8893">
        <v>72</v>
      </c>
      <c r="W8893" t="s">
        <v>52</v>
      </c>
      <c r="X8893" t="s">
        <v>2907</v>
      </c>
      <c r="Y8893" t="s">
        <v>10</v>
      </c>
    </row>
    <row r="8894" spans="1:25" x14ac:dyDescent="0.25">
      <c r="A8894" t="s">
        <v>11231</v>
      </c>
      <c r="B8894">
        <v>5</v>
      </c>
      <c r="C8894">
        <v>4</v>
      </c>
      <c r="D8894">
        <v>4</v>
      </c>
      <c r="E8894">
        <v>3</v>
      </c>
      <c r="F8894">
        <v>4</v>
      </c>
      <c r="G8894">
        <v>4</v>
      </c>
      <c r="H8894">
        <v>3</v>
      </c>
      <c r="I8894">
        <v>4</v>
      </c>
      <c r="J8894">
        <v>4</v>
      </c>
      <c r="K8894">
        <v>35</v>
      </c>
      <c r="L8894">
        <v>5</v>
      </c>
      <c r="M8894">
        <v>4</v>
      </c>
      <c r="N8894">
        <v>4</v>
      </c>
      <c r="O8894">
        <v>3</v>
      </c>
      <c r="P8894">
        <v>4</v>
      </c>
      <c r="Q8894">
        <v>4</v>
      </c>
      <c r="R8894">
        <v>4</v>
      </c>
      <c r="S8894">
        <v>4</v>
      </c>
      <c r="T8894">
        <v>5</v>
      </c>
      <c r="U8894">
        <v>37</v>
      </c>
      <c r="V8894">
        <v>72</v>
      </c>
      <c r="W8894" t="s">
        <v>58</v>
      </c>
      <c r="X8894" t="s">
        <v>2598</v>
      </c>
      <c r="Y8894" t="s">
        <v>10</v>
      </c>
    </row>
    <row r="8895" spans="1:25" x14ac:dyDescent="0.25">
      <c r="A8895" t="s">
        <v>11232</v>
      </c>
      <c r="B8895">
        <v>5</v>
      </c>
      <c r="C8895">
        <v>4</v>
      </c>
      <c r="D8895">
        <v>4</v>
      </c>
      <c r="E8895">
        <v>3</v>
      </c>
      <c r="F8895">
        <v>4</v>
      </c>
      <c r="G8895">
        <v>4</v>
      </c>
      <c r="H8895">
        <v>3</v>
      </c>
      <c r="I8895">
        <v>4</v>
      </c>
      <c r="J8895">
        <v>4</v>
      </c>
      <c r="K8895">
        <v>35</v>
      </c>
      <c r="L8895">
        <v>5</v>
      </c>
      <c r="M8895">
        <v>4</v>
      </c>
      <c r="N8895">
        <v>4</v>
      </c>
      <c r="O8895">
        <v>3</v>
      </c>
      <c r="P8895">
        <v>4</v>
      </c>
      <c r="Q8895">
        <v>4</v>
      </c>
      <c r="R8895">
        <v>4</v>
      </c>
      <c r="S8895">
        <v>4</v>
      </c>
      <c r="T8895">
        <v>5</v>
      </c>
      <c r="U8895">
        <v>37</v>
      </c>
      <c r="V8895">
        <v>72</v>
      </c>
      <c r="W8895" t="s">
        <v>58</v>
      </c>
      <c r="X8895" t="s">
        <v>2598</v>
      </c>
      <c r="Y8895" t="s">
        <v>10</v>
      </c>
    </row>
    <row r="8896" spans="1:25" x14ac:dyDescent="0.25">
      <c r="A8896" t="s">
        <v>11233</v>
      </c>
      <c r="B8896">
        <v>4</v>
      </c>
      <c r="C8896">
        <v>4</v>
      </c>
      <c r="D8896">
        <v>3</v>
      </c>
      <c r="E8896">
        <v>5</v>
      </c>
      <c r="F8896">
        <v>4</v>
      </c>
      <c r="G8896">
        <v>4</v>
      </c>
      <c r="H8896">
        <v>3</v>
      </c>
      <c r="I8896">
        <v>5</v>
      </c>
      <c r="J8896">
        <v>4</v>
      </c>
      <c r="K8896">
        <v>36</v>
      </c>
      <c r="L8896">
        <v>4</v>
      </c>
      <c r="M8896">
        <v>4</v>
      </c>
      <c r="N8896">
        <v>3</v>
      </c>
      <c r="O8896">
        <v>4</v>
      </c>
      <c r="P8896">
        <v>4</v>
      </c>
      <c r="Q8896">
        <v>3</v>
      </c>
      <c r="R8896">
        <v>5</v>
      </c>
      <c r="S8896">
        <v>4</v>
      </c>
      <c r="T8896">
        <v>5</v>
      </c>
      <c r="U8896">
        <v>36</v>
      </c>
      <c r="V8896">
        <v>72</v>
      </c>
      <c r="W8896" t="s">
        <v>2137</v>
      </c>
      <c r="X8896" t="s">
        <v>11234</v>
      </c>
      <c r="Y8896" t="s">
        <v>10</v>
      </c>
    </row>
    <row r="8897" spans="1:25" x14ac:dyDescent="0.25">
      <c r="A8897" t="s">
        <v>11235</v>
      </c>
      <c r="B8897">
        <v>4</v>
      </c>
      <c r="C8897">
        <v>5</v>
      </c>
      <c r="D8897">
        <v>4</v>
      </c>
      <c r="E8897">
        <v>3</v>
      </c>
      <c r="F8897">
        <v>4</v>
      </c>
      <c r="G8897">
        <v>5</v>
      </c>
      <c r="H8897">
        <v>4</v>
      </c>
      <c r="I8897">
        <v>3</v>
      </c>
      <c r="J8897">
        <v>4</v>
      </c>
      <c r="K8897">
        <v>36</v>
      </c>
      <c r="L8897">
        <v>4</v>
      </c>
      <c r="M8897">
        <v>4</v>
      </c>
      <c r="N8897">
        <v>5</v>
      </c>
      <c r="O8897">
        <v>3</v>
      </c>
      <c r="P8897">
        <v>4</v>
      </c>
      <c r="Q8897">
        <v>4</v>
      </c>
      <c r="R8897">
        <v>5</v>
      </c>
      <c r="S8897">
        <v>3</v>
      </c>
      <c r="T8897">
        <v>4</v>
      </c>
      <c r="U8897">
        <v>36</v>
      </c>
      <c r="V8897">
        <v>72</v>
      </c>
      <c r="W8897" t="s">
        <v>15</v>
      </c>
      <c r="X8897" t="s">
        <v>11236</v>
      </c>
      <c r="Y8897" t="s">
        <v>10</v>
      </c>
    </row>
    <row r="8898" spans="1:25" x14ac:dyDescent="0.25">
      <c r="A8898" t="s">
        <v>11235</v>
      </c>
      <c r="B8898">
        <v>4</v>
      </c>
      <c r="C8898">
        <v>4</v>
      </c>
      <c r="D8898">
        <v>3</v>
      </c>
      <c r="E8898">
        <v>5</v>
      </c>
      <c r="F8898">
        <v>3</v>
      </c>
      <c r="G8898">
        <v>4</v>
      </c>
      <c r="H8898">
        <v>4</v>
      </c>
      <c r="I8898">
        <v>4</v>
      </c>
      <c r="J8898">
        <v>5</v>
      </c>
      <c r="K8898">
        <v>36</v>
      </c>
      <c r="L8898">
        <v>3</v>
      </c>
      <c r="M8898">
        <v>5</v>
      </c>
      <c r="N8898">
        <v>5</v>
      </c>
      <c r="O8898">
        <v>4</v>
      </c>
      <c r="P8898">
        <v>4</v>
      </c>
      <c r="Q8898">
        <v>4</v>
      </c>
      <c r="R8898">
        <v>3</v>
      </c>
      <c r="S8898">
        <v>4</v>
      </c>
      <c r="T8898">
        <v>4</v>
      </c>
      <c r="U8898">
        <v>36</v>
      </c>
      <c r="V8898">
        <v>72</v>
      </c>
      <c r="W8898" t="s">
        <v>166</v>
      </c>
      <c r="X8898" t="s">
        <v>1379</v>
      </c>
      <c r="Y8898" t="s">
        <v>10</v>
      </c>
    </row>
    <row r="8899" spans="1:25" x14ac:dyDescent="0.25">
      <c r="A8899" t="s">
        <v>11237</v>
      </c>
      <c r="B8899">
        <v>4</v>
      </c>
      <c r="C8899">
        <v>4</v>
      </c>
      <c r="D8899">
        <v>5</v>
      </c>
      <c r="E8899">
        <v>3</v>
      </c>
      <c r="F8899">
        <v>4</v>
      </c>
      <c r="G8899">
        <v>3</v>
      </c>
      <c r="H8899">
        <v>5</v>
      </c>
      <c r="I8899">
        <v>4</v>
      </c>
      <c r="J8899">
        <v>4</v>
      </c>
      <c r="K8899">
        <v>36</v>
      </c>
      <c r="L8899">
        <v>4</v>
      </c>
      <c r="M8899">
        <v>4</v>
      </c>
      <c r="N8899">
        <v>3</v>
      </c>
      <c r="O8899">
        <v>4</v>
      </c>
      <c r="P8899">
        <v>3</v>
      </c>
      <c r="Q8899">
        <v>5</v>
      </c>
      <c r="R8899">
        <v>4</v>
      </c>
      <c r="S8899">
        <v>5</v>
      </c>
      <c r="T8899">
        <v>4</v>
      </c>
      <c r="U8899">
        <v>36</v>
      </c>
      <c r="V8899">
        <v>72</v>
      </c>
      <c r="W8899" t="s">
        <v>15</v>
      </c>
      <c r="X8899" t="s">
        <v>1506</v>
      </c>
      <c r="Y8899" t="s">
        <v>10</v>
      </c>
    </row>
    <row r="8900" spans="1:25" x14ac:dyDescent="0.25">
      <c r="A8900" t="s">
        <v>11237</v>
      </c>
      <c r="B8900">
        <v>4</v>
      </c>
      <c r="C8900">
        <v>3</v>
      </c>
      <c r="D8900">
        <v>5</v>
      </c>
      <c r="E8900">
        <v>4</v>
      </c>
      <c r="F8900">
        <v>5</v>
      </c>
      <c r="G8900">
        <v>4</v>
      </c>
      <c r="H8900">
        <v>4</v>
      </c>
      <c r="I8900">
        <v>4</v>
      </c>
      <c r="J8900">
        <v>3</v>
      </c>
      <c r="K8900">
        <v>36</v>
      </c>
      <c r="L8900">
        <v>4</v>
      </c>
      <c r="M8900">
        <v>4</v>
      </c>
      <c r="N8900">
        <v>5</v>
      </c>
      <c r="O8900">
        <v>4</v>
      </c>
      <c r="P8900">
        <v>3</v>
      </c>
      <c r="Q8900">
        <v>4</v>
      </c>
      <c r="R8900">
        <v>3</v>
      </c>
      <c r="S8900">
        <v>5</v>
      </c>
      <c r="T8900">
        <v>4</v>
      </c>
      <c r="U8900">
        <v>36</v>
      </c>
      <c r="V8900">
        <v>72</v>
      </c>
      <c r="W8900" t="s">
        <v>152</v>
      </c>
      <c r="X8900" t="s">
        <v>11235</v>
      </c>
      <c r="Y8900" t="s">
        <v>10</v>
      </c>
    </row>
    <row r="8901" spans="1:25" x14ac:dyDescent="0.25">
      <c r="A8901" t="s">
        <v>11239</v>
      </c>
      <c r="B8901">
        <v>4</v>
      </c>
      <c r="C8901">
        <v>3</v>
      </c>
      <c r="D8901">
        <v>4</v>
      </c>
      <c r="E8901">
        <v>5</v>
      </c>
      <c r="F8901">
        <v>3</v>
      </c>
      <c r="G8901">
        <v>4</v>
      </c>
      <c r="H8901">
        <v>5</v>
      </c>
      <c r="I8901">
        <v>3</v>
      </c>
      <c r="J8901">
        <v>5</v>
      </c>
      <c r="K8901">
        <v>36</v>
      </c>
      <c r="L8901">
        <v>4</v>
      </c>
      <c r="M8901">
        <v>3</v>
      </c>
      <c r="N8901">
        <v>4</v>
      </c>
      <c r="O8901">
        <v>5</v>
      </c>
      <c r="P8901">
        <v>4</v>
      </c>
      <c r="Q8901">
        <v>4</v>
      </c>
      <c r="R8901">
        <v>4</v>
      </c>
      <c r="S8901">
        <v>3</v>
      </c>
      <c r="T8901">
        <v>4</v>
      </c>
      <c r="U8901">
        <v>35</v>
      </c>
      <c r="V8901">
        <v>71</v>
      </c>
      <c r="W8901" t="s">
        <v>161</v>
      </c>
      <c r="X8901" t="s">
        <v>11240</v>
      </c>
      <c r="Y8901" t="s">
        <v>10</v>
      </c>
    </row>
    <row r="8902" spans="1:25" x14ac:dyDescent="0.25">
      <c r="A8902" t="s">
        <v>11241</v>
      </c>
      <c r="B8902">
        <v>4</v>
      </c>
      <c r="C8902">
        <v>4</v>
      </c>
      <c r="D8902">
        <v>4</v>
      </c>
      <c r="E8902">
        <v>5</v>
      </c>
      <c r="F8902">
        <v>3</v>
      </c>
      <c r="G8902">
        <v>4</v>
      </c>
      <c r="H8902">
        <v>3</v>
      </c>
      <c r="I8902">
        <v>4</v>
      </c>
      <c r="J8902">
        <v>4</v>
      </c>
      <c r="K8902">
        <v>35</v>
      </c>
      <c r="L8902">
        <v>0</v>
      </c>
      <c r="M8902">
        <v>0</v>
      </c>
      <c r="N8902">
        <v>0</v>
      </c>
      <c r="O8902">
        <v>0</v>
      </c>
      <c r="P8902">
        <v>0</v>
      </c>
      <c r="Q8902">
        <v>0</v>
      </c>
      <c r="R8902">
        <v>0</v>
      </c>
      <c r="S8902">
        <v>0</v>
      </c>
      <c r="T8902">
        <v>0</v>
      </c>
      <c r="U8902">
        <v>0</v>
      </c>
      <c r="V8902">
        <v>35</v>
      </c>
      <c r="W8902" t="s">
        <v>61</v>
      </c>
      <c r="X8902" t="s">
        <v>11242</v>
      </c>
      <c r="Y8902" t="s">
        <v>10</v>
      </c>
    </row>
    <row r="8903" spans="1:25" x14ac:dyDescent="0.25">
      <c r="A8903" t="s">
        <v>11243</v>
      </c>
      <c r="B8903">
        <v>4</v>
      </c>
      <c r="C8903">
        <v>4</v>
      </c>
      <c r="D8903">
        <v>3</v>
      </c>
      <c r="E8903">
        <v>4</v>
      </c>
      <c r="F8903">
        <v>4</v>
      </c>
      <c r="G8903">
        <v>4</v>
      </c>
      <c r="H8903">
        <v>5</v>
      </c>
      <c r="I8903">
        <v>3</v>
      </c>
      <c r="J8903">
        <v>4</v>
      </c>
      <c r="K8903">
        <v>35</v>
      </c>
      <c r="L8903">
        <v>4</v>
      </c>
      <c r="M8903">
        <v>4</v>
      </c>
      <c r="N8903">
        <v>4</v>
      </c>
      <c r="O8903">
        <v>4</v>
      </c>
      <c r="P8903">
        <v>3</v>
      </c>
      <c r="Q8903">
        <v>5</v>
      </c>
      <c r="R8903">
        <v>3</v>
      </c>
      <c r="S8903">
        <v>4</v>
      </c>
      <c r="T8903">
        <v>4</v>
      </c>
      <c r="U8903">
        <v>35</v>
      </c>
      <c r="V8903">
        <v>70</v>
      </c>
      <c r="W8903" t="s">
        <v>61</v>
      </c>
      <c r="X8903" t="s">
        <v>11242</v>
      </c>
      <c r="Y8903" t="s">
        <v>10</v>
      </c>
    </row>
    <row r="8904" spans="1:25" x14ac:dyDescent="0.25">
      <c r="A8904" t="s">
        <v>11244</v>
      </c>
      <c r="B8904">
        <v>4</v>
      </c>
      <c r="C8904">
        <v>4</v>
      </c>
      <c r="D8904">
        <v>3</v>
      </c>
      <c r="E8904">
        <v>4</v>
      </c>
      <c r="F8904">
        <v>4</v>
      </c>
      <c r="G8904">
        <v>4</v>
      </c>
      <c r="H8904">
        <v>5</v>
      </c>
      <c r="I8904">
        <v>3</v>
      </c>
      <c r="J8904">
        <v>4</v>
      </c>
      <c r="K8904">
        <v>35</v>
      </c>
      <c r="L8904">
        <v>4</v>
      </c>
      <c r="M8904">
        <v>4</v>
      </c>
      <c r="N8904">
        <v>4</v>
      </c>
      <c r="O8904">
        <v>4</v>
      </c>
      <c r="P8904">
        <v>3</v>
      </c>
      <c r="Q8904">
        <v>5</v>
      </c>
      <c r="R8904">
        <v>3</v>
      </c>
      <c r="S8904">
        <v>4</v>
      </c>
      <c r="T8904">
        <v>4</v>
      </c>
      <c r="U8904">
        <v>35</v>
      </c>
      <c r="V8904">
        <v>70</v>
      </c>
      <c r="W8904" t="s">
        <v>61</v>
      </c>
      <c r="X8904" t="s">
        <v>11242</v>
      </c>
      <c r="Y8904" t="s">
        <v>10</v>
      </c>
    </row>
    <row r="8905" spans="1:25" x14ac:dyDescent="0.25">
      <c r="A8905" t="s">
        <v>11245</v>
      </c>
      <c r="B8905">
        <v>4</v>
      </c>
      <c r="C8905">
        <v>4</v>
      </c>
      <c r="D8905">
        <v>4</v>
      </c>
      <c r="E8905">
        <v>5</v>
      </c>
      <c r="F8905">
        <v>3</v>
      </c>
      <c r="G8905">
        <v>4</v>
      </c>
      <c r="H8905">
        <v>3</v>
      </c>
      <c r="I8905">
        <v>4</v>
      </c>
      <c r="J8905">
        <v>4</v>
      </c>
      <c r="K8905">
        <v>35</v>
      </c>
      <c r="L8905">
        <v>4</v>
      </c>
      <c r="M8905">
        <v>4</v>
      </c>
      <c r="N8905">
        <v>4</v>
      </c>
      <c r="O8905">
        <v>3</v>
      </c>
      <c r="P8905">
        <v>5</v>
      </c>
      <c r="Q8905">
        <v>4</v>
      </c>
      <c r="R8905">
        <v>4</v>
      </c>
      <c r="S8905">
        <v>3</v>
      </c>
      <c r="T8905">
        <v>4</v>
      </c>
      <c r="U8905">
        <v>35</v>
      </c>
      <c r="V8905">
        <v>70</v>
      </c>
      <c r="W8905" t="s">
        <v>61</v>
      </c>
      <c r="X8905" t="s">
        <v>11242</v>
      </c>
      <c r="Y8905" t="s">
        <v>10</v>
      </c>
    </row>
    <row r="8906" spans="1:25" x14ac:dyDescent="0.25">
      <c r="A8906" t="s">
        <v>11246</v>
      </c>
      <c r="B8906">
        <v>4</v>
      </c>
      <c r="C8906">
        <v>4</v>
      </c>
      <c r="D8906">
        <v>4</v>
      </c>
      <c r="E8906">
        <v>5</v>
      </c>
      <c r="F8906">
        <v>3</v>
      </c>
      <c r="G8906">
        <v>4</v>
      </c>
      <c r="H8906">
        <v>3</v>
      </c>
      <c r="I8906">
        <v>4</v>
      </c>
      <c r="J8906">
        <v>4</v>
      </c>
      <c r="K8906">
        <v>35</v>
      </c>
      <c r="L8906">
        <v>4</v>
      </c>
      <c r="M8906">
        <v>4</v>
      </c>
      <c r="N8906">
        <v>4</v>
      </c>
      <c r="O8906">
        <v>3</v>
      </c>
      <c r="P8906">
        <v>5</v>
      </c>
      <c r="Q8906">
        <v>4</v>
      </c>
      <c r="R8906">
        <v>4</v>
      </c>
      <c r="S8906">
        <v>3</v>
      </c>
      <c r="T8906">
        <v>4</v>
      </c>
      <c r="U8906">
        <v>35</v>
      </c>
      <c r="V8906">
        <v>70</v>
      </c>
      <c r="W8906" t="s">
        <v>61</v>
      </c>
      <c r="X8906" t="s">
        <v>11242</v>
      </c>
      <c r="Y8906" t="s">
        <v>10</v>
      </c>
    </row>
    <row r="8907" spans="1:25" x14ac:dyDescent="0.25">
      <c r="A8907" t="s">
        <v>11247</v>
      </c>
      <c r="B8907">
        <v>5</v>
      </c>
      <c r="C8907">
        <v>4</v>
      </c>
      <c r="D8907">
        <v>4</v>
      </c>
      <c r="E8907">
        <v>4</v>
      </c>
      <c r="F8907">
        <v>3</v>
      </c>
      <c r="G8907">
        <v>4</v>
      </c>
      <c r="H8907">
        <v>4</v>
      </c>
      <c r="I8907">
        <v>4</v>
      </c>
      <c r="J8907">
        <v>4</v>
      </c>
      <c r="K8907">
        <v>36</v>
      </c>
      <c r="L8907">
        <v>5</v>
      </c>
      <c r="M8907">
        <v>3</v>
      </c>
      <c r="N8907">
        <v>4</v>
      </c>
      <c r="O8907">
        <v>4</v>
      </c>
      <c r="P8907">
        <v>5</v>
      </c>
      <c r="Q8907">
        <v>3</v>
      </c>
      <c r="R8907">
        <v>5</v>
      </c>
      <c r="S8907">
        <v>4</v>
      </c>
      <c r="T8907">
        <v>3</v>
      </c>
      <c r="U8907">
        <v>36</v>
      </c>
      <c r="V8907">
        <v>72</v>
      </c>
      <c r="X8907" t="s">
        <v>11248</v>
      </c>
      <c r="Y8907" t="s">
        <v>78</v>
      </c>
    </row>
    <row r="8908" spans="1:25" x14ac:dyDescent="0.25">
      <c r="A8908" t="s">
        <v>11249</v>
      </c>
      <c r="B8908">
        <v>5</v>
      </c>
      <c r="C8908">
        <v>4</v>
      </c>
      <c r="D8908">
        <v>4</v>
      </c>
      <c r="E8908">
        <v>4</v>
      </c>
      <c r="F8908">
        <v>3</v>
      </c>
      <c r="G8908">
        <v>4</v>
      </c>
      <c r="H8908">
        <v>4</v>
      </c>
      <c r="I8908">
        <v>4</v>
      </c>
      <c r="J8908">
        <v>4</v>
      </c>
      <c r="K8908">
        <v>36</v>
      </c>
      <c r="L8908">
        <v>5</v>
      </c>
      <c r="M8908">
        <v>3</v>
      </c>
      <c r="N8908">
        <v>4</v>
      </c>
      <c r="O8908">
        <v>4</v>
      </c>
      <c r="P8908">
        <v>5</v>
      </c>
      <c r="Q8908">
        <v>3</v>
      </c>
      <c r="R8908">
        <v>5</v>
      </c>
      <c r="S8908">
        <v>4</v>
      </c>
      <c r="T8908">
        <v>3</v>
      </c>
      <c r="U8908">
        <v>36</v>
      </c>
      <c r="V8908">
        <v>72</v>
      </c>
      <c r="W8908" t="s">
        <v>11250</v>
      </c>
      <c r="X8908" t="s">
        <v>11248</v>
      </c>
      <c r="Y8908" t="s">
        <v>78</v>
      </c>
    </row>
    <row r="8909" spans="1:25" x14ac:dyDescent="0.25">
      <c r="A8909" t="s">
        <v>11251</v>
      </c>
      <c r="B8909">
        <v>4</v>
      </c>
      <c r="C8909">
        <v>3</v>
      </c>
      <c r="D8909">
        <v>4</v>
      </c>
      <c r="E8909">
        <v>4</v>
      </c>
      <c r="F8909">
        <v>5</v>
      </c>
      <c r="G8909">
        <v>4</v>
      </c>
      <c r="H8909">
        <v>4</v>
      </c>
      <c r="I8909">
        <v>3</v>
      </c>
      <c r="J8909">
        <v>4</v>
      </c>
      <c r="K8909">
        <v>35</v>
      </c>
      <c r="L8909">
        <v>4</v>
      </c>
      <c r="M8909">
        <v>3</v>
      </c>
      <c r="N8909">
        <v>4</v>
      </c>
      <c r="O8909">
        <v>4</v>
      </c>
      <c r="P8909">
        <v>4</v>
      </c>
      <c r="Q8909">
        <v>4</v>
      </c>
      <c r="R8909">
        <v>3</v>
      </c>
      <c r="S8909">
        <v>4</v>
      </c>
      <c r="T8909">
        <v>4</v>
      </c>
      <c r="U8909">
        <v>34</v>
      </c>
      <c r="V8909">
        <v>69</v>
      </c>
      <c r="W8909" t="s">
        <v>11252</v>
      </c>
      <c r="X8909" t="s">
        <v>11253</v>
      </c>
      <c r="Y8909" t="s">
        <v>78</v>
      </c>
    </row>
    <row r="8910" spans="1:25" x14ac:dyDescent="0.25">
      <c r="A8910" t="s">
        <v>11254</v>
      </c>
      <c r="B8910">
        <v>4</v>
      </c>
      <c r="C8910">
        <v>4</v>
      </c>
      <c r="D8910">
        <v>5</v>
      </c>
      <c r="E8910">
        <v>3</v>
      </c>
      <c r="F8910">
        <v>4</v>
      </c>
      <c r="G8910">
        <v>3</v>
      </c>
      <c r="H8910">
        <v>4</v>
      </c>
      <c r="I8910">
        <v>4</v>
      </c>
      <c r="J8910">
        <v>4</v>
      </c>
      <c r="K8910">
        <v>35</v>
      </c>
      <c r="L8910">
        <v>3</v>
      </c>
      <c r="M8910">
        <v>4</v>
      </c>
      <c r="N8910">
        <v>5</v>
      </c>
      <c r="O8910">
        <v>4</v>
      </c>
      <c r="P8910">
        <v>3</v>
      </c>
      <c r="Q8910">
        <v>4</v>
      </c>
      <c r="R8910">
        <v>3</v>
      </c>
      <c r="S8910">
        <v>4</v>
      </c>
      <c r="T8910">
        <v>5</v>
      </c>
      <c r="U8910">
        <v>35</v>
      </c>
      <c r="V8910">
        <v>70</v>
      </c>
      <c r="W8910" t="s">
        <v>8</v>
      </c>
      <c r="X8910" t="s">
        <v>900</v>
      </c>
      <c r="Y8910" t="s">
        <v>10</v>
      </c>
    </row>
    <row r="8911" spans="1:25" x14ac:dyDescent="0.25">
      <c r="A8911" t="s">
        <v>11255</v>
      </c>
      <c r="B8911">
        <v>4</v>
      </c>
      <c r="C8911">
        <v>4</v>
      </c>
      <c r="D8911">
        <v>5</v>
      </c>
      <c r="E8911">
        <v>3</v>
      </c>
      <c r="F8911">
        <v>4</v>
      </c>
      <c r="G8911">
        <v>4</v>
      </c>
      <c r="H8911">
        <v>4</v>
      </c>
      <c r="I8911">
        <v>3</v>
      </c>
      <c r="J8911">
        <v>5</v>
      </c>
      <c r="K8911">
        <v>36</v>
      </c>
      <c r="L8911">
        <v>4</v>
      </c>
      <c r="M8911">
        <v>4</v>
      </c>
      <c r="N8911">
        <v>4</v>
      </c>
      <c r="O8911">
        <v>3</v>
      </c>
      <c r="P8911">
        <v>4</v>
      </c>
      <c r="Q8911">
        <v>5</v>
      </c>
      <c r="R8911">
        <v>3</v>
      </c>
      <c r="S8911">
        <v>5</v>
      </c>
      <c r="T8911">
        <v>4</v>
      </c>
      <c r="U8911">
        <v>36</v>
      </c>
      <c r="V8911">
        <v>72</v>
      </c>
      <c r="W8911" t="s">
        <v>64</v>
      </c>
      <c r="X8911" t="s">
        <v>11256</v>
      </c>
      <c r="Y8911" t="s">
        <v>10</v>
      </c>
    </row>
    <row r="8912" spans="1:25" x14ac:dyDescent="0.25">
      <c r="A8912" t="s">
        <v>11257</v>
      </c>
      <c r="B8912">
        <v>4</v>
      </c>
      <c r="C8912">
        <v>4</v>
      </c>
      <c r="D8912">
        <v>5</v>
      </c>
      <c r="E8912">
        <v>3</v>
      </c>
      <c r="F8912">
        <v>4</v>
      </c>
      <c r="G8912">
        <v>4</v>
      </c>
      <c r="H8912">
        <v>4</v>
      </c>
      <c r="I8912">
        <v>3</v>
      </c>
      <c r="J8912">
        <v>5</v>
      </c>
      <c r="K8912">
        <v>36</v>
      </c>
      <c r="L8912">
        <v>4</v>
      </c>
      <c r="M8912">
        <v>4</v>
      </c>
      <c r="N8912">
        <v>4</v>
      </c>
      <c r="O8912">
        <v>3</v>
      </c>
      <c r="P8912">
        <v>4</v>
      </c>
      <c r="Q8912">
        <v>5</v>
      </c>
      <c r="R8912">
        <v>3</v>
      </c>
      <c r="S8912">
        <v>5</v>
      </c>
      <c r="T8912">
        <v>4</v>
      </c>
      <c r="U8912">
        <v>36</v>
      </c>
      <c r="V8912">
        <v>72</v>
      </c>
      <c r="W8912" t="s">
        <v>64</v>
      </c>
      <c r="X8912" t="s">
        <v>11256</v>
      </c>
      <c r="Y8912" t="s">
        <v>10</v>
      </c>
    </row>
    <row r="8913" spans="1:25" x14ac:dyDescent="0.25">
      <c r="A8913" t="s">
        <v>11258</v>
      </c>
      <c r="B8913">
        <v>4</v>
      </c>
      <c r="C8913">
        <v>3</v>
      </c>
      <c r="D8913">
        <v>4</v>
      </c>
      <c r="E8913">
        <v>5</v>
      </c>
      <c r="F8913">
        <v>5</v>
      </c>
      <c r="G8913">
        <v>4</v>
      </c>
      <c r="H8913">
        <v>4</v>
      </c>
      <c r="I8913">
        <v>4</v>
      </c>
      <c r="J8913">
        <v>3</v>
      </c>
      <c r="K8913">
        <v>36</v>
      </c>
      <c r="L8913">
        <v>5</v>
      </c>
      <c r="M8913">
        <v>4</v>
      </c>
      <c r="N8913">
        <v>4</v>
      </c>
      <c r="O8913">
        <v>4</v>
      </c>
      <c r="P8913">
        <v>3</v>
      </c>
      <c r="Q8913">
        <v>3</v>
      </c>
      <c r="R8913">
        <v>5</v>
      </c>
      <c r="S8913">
        <v>4</v>
      </c>
      <c r="T8913">
        <v>3</v>
      </c>
      <c r="U8913">
        <v>35</v>
      </c>
      <c r="V8913">
        <v>71</v>
      </c>
      <c r="W8913" t="s">
        <v>18</v>
      </c>
      <c r="X8913" t="s">
        <v>10754</v>
      </c>
      <c r="Y8913" t="s">
        <v>10</v>
      </c>
    </row>
    <row r="8914" spans="1:25" x14ac:dyDescent="0.25">
      <c r="A8914" t="s">
        <v>11259</v>
      </c>
      <c r="B8914">
        <v>4</v>
      </c>
      <c r="C8914">
        <v>5</v>
      </c>
      <c r="D8914">
        <v>3</v>
      </c>
      <c r="E8914">
        <v>4</v>
      </c>
      <c r="F8914">
        <v>3</v>
      </c>
      <c r="G8914">
        <v>5</v>
      </c>
      <c r="H8914">
        <v>4</v>
      </c>
      <c r="I8914">
        <v>4</v>
      </c>
      <c r="J8914">
        <v>4</v>
      </c>
      <c r="K8914">
        <v>36</v>
      </c>
      <c r="L8914">
        <v>5</v>
      </c>
      <c r="M8914">
        <v>3</v>
      </c>
      <c r="N8914">
        <v>4</v>
      </c>
      <c r="O8914">
        <v>5</v>
      </c>
      <c r="P8914">
        <v>4</v>
      </c>
      <c r="Q8914">
        <v>4</v>
      </c>
      <c r="R8914">
        <v>4</v>
      </c>
      <c r="S8914">
        <v>3</v>
      </c>
      <c r="T8914">
        <v>4</v>
      </c>
      <c r="U8914">
        <v>36</v>
      </c>
      <c r="V8914">
        <v>72</v>
      </c>
      <c r="W8914" t="s">
        <v>6593</v>
      </c>
      <c r="X8914" t="s">
        <v>11261</v>
      </c>
      <c r="Y8914" t="s">
        <v>44</v>
      </c>
    </row>
    <row r="8915" spans="1:25" x14ac:dyDescent="0.25">
      <c r="A8915" t="s">
        <v>11259</v>
      </c>
      <c r="B8915">
        <v>5</v>
      </c>
      <c r="C8915">
        <v>4</v>
      </c>
      <c r="D8915">
        <v>3</v>
      </c>
      <c r="E8915">
        <v>4</v>
      </c>
      <c r="F8915">
        <v>5</v>
      </c>
      <c r="G8915">
        <v>4</v>
      </c>
      <c r="H8915">
        <v>3</v>
      </c>
      <c r="I8915">
        <v>4</v>
      </c>
      <c r="J8915">
        <v>4</v>
      </c>
      <c r="K8915">
        <v>36</v>
      </c>
      <c r="L8915">
        <v>4</v>
      </c>
      <c r="M8915">
        <v>4</v>
      </c>
      <c r="N8915">
        <v>3</v>
      </c>
      <c r="O8915">
        <v>4</v>
      </c>
      <c r="P8915">
        <v>5</v>
      </c>
      <c r="Q8915">
        <v>4</v>
      </c>
      <c r="R8915">
        <v>3</v>
      </c>
      <c r="S8915">
        <v>5</v>
      </c>
      <c r="T8915">
        <v>4</v>
      </c>
      <c r="U8915">
        <v>36</v>
      </c>
      <c r="V8915">
        <v>72</v>
      </c>
      <c r="W8915" t="s">
        <v>8</v>
      </c>
      <c r="X8915" t="s">
        <v>11260</v>
      </c>
      <c r="Y8915" t="s">
        <v>10</v>
      </c>
    </row>
    <row r="8916" spans="1:25" x14ac:dyDescent="0.25">
      <c r="A8916" t="s">
        <v>11262</v>
      </c>
      <c r="B8916">
        <v>5</v>
      </c>
      <c r="C8916">
        <v>4</v>
      </c>
      <c r="D8916">
        <v>3</v>
      </c>
      <c r="E8916">
        <v>4</v>
      </c>
      <c r="F8916">
        <v>5</v>
      </c>
      <c r="G8916">
        <v>4</v>
      </c>
      <c r="H8916">
        <v>3</v>
      </c>
      <c r="I8916">
        <v>4</v>
      </c>
      <c r="J8916">
        <v>4</v>
      </c>
      <c r="K8916">
        <v>36</v>
      </c>
      <c r="L8916">
        <v>4</v>
      </c>
      <c r="M8916">
        <v>4</v>
      </c>
      <c r="N8916">
        <v>3</v>
      </c>
      <c r="O8916">
        <v>4</v>
      </c>
      <c r="P8916">
        <v>5</v>
      </c>
      <c r="Q8916">
        <v>4</v>
      </c>
      <c r="R8916">
        <v>3</v>
      </c>
      <c r="S8916">
        <v>5</v>
      </c>
      <c r="T8916">
        <v>4</v>
      </c>
      <c r="U8916">
        <v>36</v>
      </c>
      <c r="V8916">
        <v>72</v>
      </c>
      <c r="W8916" t="s">
        <v>8</v>
      </c>
      <c r="X8916" t="s">
        <v>11260</v>
      </c>
      <c r="Y8916" t="s">
        <v>10</v>
      </c>
    </row>
    <row r="8917" spans="1:25" x14ac:dyDescent="0.25">
      <c r="A8917" t="s">
        <v>11263</v>
      </c>
      <c r="B8917">
        <v>3</v>
      </c>
      <c r="C8917">
        <v>3</v>
      </c>
      <c r="D8917">
        <v>3</v>
      </c>
      <c r="E8917">
        <v>3</v>
      </c>
      <c r="F8917">
        <v>3</v>
      </c>
      <c r="G8917">
        <v>3</v>
      </c>
      <c r="H8917">
        <v>3</v>
      </c>
      <c r="I8917">
        <v>4</v>
      </c>
      <c r="J8917">
        <v>3</v>
      </c>
      <c r="K8917">
        <v>28</v>
      </c>
      <c r="L8917">
        <v>3</v>
      </c>
      <c r="M8917">
        <v>3</v>
      </c>
      <c r="N8917">
        <v>3</v>
      </c>
      <c r="O8917">
        <v>3</v>
      </c>
      <c r="P8917">
        <v>3</v>
      </c>
      <c r="Q8917">
        <v>3</v>
      </c>
      <c r="R8917">
        <v>3</v>
      </c>
      <c r="S8917">
        <v>4</v>
      </c>
      <c r="T8917">
        <v>4</v>
      </c>
      <c r="U8917">
        <v>29</v>
      </c>
      <c r="V8917">
        <v>57</v>
      </c>
      <c r="W8917" t="s">
        <v>8</v>
      </c>
      <c r="X8917" t="s">
        <v>11264</v>
      </c>
      <c r="Y8917" t="s">
        <v>10</v>
      </c>
    </row>
    <row r="8918" spans="1:25" x14ac:dyDescent="0.25">
      <c r="A8918" t="s">
        <v>11265</v>
      </c>
      <c r="B8918">
        <v>4</v>
      </c>
      <c r="C8918">
        <v>3</v>
      </c>
      <c r="D8918">
        <v>5</v>
      </c>
      <c r="E8918">
        <v>4</v>
      </c>
      <c r="F8918">
        <v>5</v>
      </c>
      <c r="G8918">
        <v>3</v>
      </c>
      <c r="H8918">
        <v>4</v>
      </c>
      <c r="I8918">
        <v>4</v>
      </c>
      <c r="J8918">
        <v>4</v>
      </c>
      <c r="K8918">
        <v>36</v>
      </c>
      <c r="L8918">
        <v>4</v>
      </c>
      <c r="M8918">
        <v>3</v>
      </c>
      <c r="N8918">
        <v>4</v>
      </c>
      <c r="O8918">
        <v>4</v>
      </c>
      <c r="P8918">
        <v>4</v>
      </c>
      <c r="Q8918">
        <v>4</v>
      </c>
      <c r="R8918">
        <v>4</v>
      </c>
      <c r="S8918">
        <v>3</v>
      </c>
      <c r="T8918">
        <v>5</v>
      </c>
      <c r="U8918">
        <v>35</v>
      </c>
      <c r="V8918">
        <v>71</v>
      </c>
      <c r="W8918" t="s">
        <v>669</v>
      </c>
      <c r="X8918" t="s">
        <v>9265</v>
      </c>
      <c r="Y8918" t="s">
        <v>10</v>
      </c>
    </row>
    <row r="8919" spans="1:25" x14ac:dyDescent="0.25">
      <c r="A8919" t="s">
        <v>11266</v>
      </c>
      <c r="B8919">
        <v>4</v>
      </c>
      <c r="C8919">
        <v>5</v>
      </c>
      <c r="D8919">
        <v>3</v>
      </c>
      <c r="E8919">
        <v>4</v>
      </c>
      <c r="F8919">
        <v>3</v>
      </c>
      <c r="G8919">
        <v>5</v>
      </c>
      <c r="H8919">
        <v>4</v>
      </c>
      <c r="I8919">
        <v>3</v>
      </c>
      <c r="J8919">
        <v>4</v>
      </c>
      <c r="K8919">
        <v>35</v>
      </c>
      <c r="L8919">
        <v>5</v>
      </c>
      <c r="M8919">
        <v>4</v>
      </c>
      <c r="N8919">
        <v>4</v>
      </c>
      <c r="O8919">
        <v>3</v>
      </c>
      <c r="P8919">
        <v>4</v>
      </c>
      <c r="Q8919">
        <v>4</v>
      </c>
      <c r="R8919">
        <v>3</v>
      </c>
      <c r="S8919">
        <v>4</v>
      </c>
      <c r="T8919">
        <v>5</v>
      </c>
      <c r="U8919">
        <v>36</v>
      </c>
      <c r="V8919">
        <v>71</v>
      </c>
      <c r="W8919" t="s">
        <v>97</v>
      </c>
      <c r="X8919" t="s">
        <v>5252</v>
      </c>
      <c r="Y8919" t="s">
        <v>44</v>
      </c>
    </row>
    <row r="8920" spans="1:25" x14ac:dyDescent="0.25">
      <c r="A8920" t="s">
        <v>11267</v>
      </c>
      <c r="B8920">
        <v>4</v>
      </c>
      <c r="C8920">
        <v>5</v>
      </c>
      <c r="D8920">
        <v>3</v>
      </c>
      <c r="E8920">
        <v>4</v>
      </c>
      <c r="F8920">
        <v>3</v>
      </c>
      <c r="G8920">
        <v>5</v>
      </c>
      <c r="H8920">
        <v>4</v>
      </c>
      <c r="I8920">
        <v>3</v>
      </c>
      <c r="J8920">
        <v>4</v>
      </c>
      <c r="K8920">
        <v>35</v>
      </c>
      <c r="L8920">
        <v>5</v>
      </c>
      <c r="M8920">
        <v>4</v>
      </c>
      <c r="N8920">
        <v>4</v>
      </c>
      <c r="O8920">
        <v>3</v>
      </c>
      <c r="P8920">
        <v>4</v>
      </c>
      <c r="Q8920">
        <v>4</v>
      </c>
      <c r="R8920">
        <v>3</v>
      </c>
      <c r="S8920">
        <v>4</v>
      </c>
      <c r="T8920">
        <v>5</v>
      </c>
      <c r="U8920">
        <v>36</v>
      </c>
      <c r="V8920">
        <v>71</v>
      </c>
      <c r="W8920" t="s">
        <v>97</v>
      </c>
      <c r="X8920" t="s">
        <v>5252</v>
      </c>
      <c r="Y8920" t="s">
        <v>44</v>
      </c>
    </row>
    <row r="8921" spans="1:25" x14ac:dyDescent="0.25">
      <c r="A8921" t="s">
        <v>11268</v>
      </c>
      <c r="B8921">
        <v>5</v>
      </c>
      <c r="C8921">
        <v>4</v>
      </c>
      <c r="D8921">
        <v>4</v>
      </c>
      <c r="E8921">
        <v>3</v>
      </c>
      <c r="F8921">
        <v>4</v>
      </c>
      <c r="G8921">
        <v>4</v>
      </c>
      <c r="H8921">
        <v>3</v>
      </c>
      <c r="I8921">
        <v>4</v>
      </c>
      <c r="J8921">
        <v>5</v>
      </c>
      <c r="K8921">
        <v>36</v>
      </c>
      <c r="L8921">
        <v>4</v>
      </c>
      <c r="M8921">
        <v>5</v>
      </c>
      <c r="N8921">
        <v>4</v>
      </c>
      <c r="O8921">
        <v>3</v>
      </c>
      <c r="P8921">
        <v>4</v>
      </c>
      <c r="Q8921">
        <v>5</v>
      </c>
      <c r="R8921">
        <v>3</v>
      </c>
      <c r="S8921">
        <v>4</v>
      </c>
      <c r="T8921">
        <v>4</v>
      </c>
      <c r="U8921">
        <v>36</v>
      </c>
      <c r="V8921">
        <v>72</v>
      </c>
      <c r="W8921" t="s">
        <v>248</v>
      </c>
      <c r="X8921" t="s">
        <v>5252</v>
      </c>
      <c r="Y8921" t="s">
        <v>44</v>
      </c>
    </row>
    <row r="8922" spans="1:25" x14ac:dyDescent="0.25">
      <c r="A8922" t="s">
        <v>11269</v>
      </c>
      <c r="B8922">
        <v>5</v>
      </c>
      <c r="C8922">
        <v>5</v>
      </c>
      <c r="D8922">
        <v>4</v>
      </c>
      <c r="E8922">
        <v>4</v>
      </c>
      <c r="F8922">
        <v>3</v>
      </c>
      <c r="G8922">
        <v>4</v>
      </c>
      <c r="H8922">
        <v>4</v>
      </c>
      <c r="I8922">
        <v>4</v>
      </c>
      <c r="J8922">
        <v>3</v>
      </c>
      <c r="K8922">
        <v>36</v>
      </c>
      <c r="L8922">
        <v>3</v>
      </c>
      <c r="M8922">
        <v>4</v>
      </c>
      <c r="N8922">
        <v>4</v>
      </c>
      <c r="O8922">
        <v>4</v>
      </c>
      <c r="P8922">
        <v>4</v>
      </c>
      <c r="Q8922">
        <v>5</v>
      </c>
      <c r="R8922">
        <v>3</v>
      </c>
      <c r="S8922">
        <v>4</v>
      </c>
      <c r="T8922">
        <v>4</v>
      </c>
      <c r="U8922">
        <v>35</v>
      </c>
      <c r="V8922">
        <v>71</v>
      </c>
      <c r="W8922" t="s">
        <v>376</v>
      </c>
      <c r="X8922" t="s">
        <v>1874</v>
      </c>
      <c r="Y8922" t="s">
        <v>10</v>
      </c>
    </row>
    <row r="8923" spans="1:25" x14ac:dyDescent="0.25">
      <c r="A8923" t="s">
        <v>11270</v>
      </c>
      <c r="B8923">
        <v>4</v>
      </c>
      <c r="C8923">
        <v>4</v>
      </c>
      <c r="D8923">
        <v>4</v>
      </c>
      <c r="E8923">
        <v>4</v>
      </c>
      <c r="F8923">
        <v>5</v>
      </c>
      <c r="G8923">
        <v>5</v>
      </c>
      <c r="H8923">
        <v>3</v>
      </c>
      <c r="I8923">
        <v>3</v>
      </c>
      <c r="J8923">
        <v>4</v>
      </c>
      <c r="K8923">
        <v>36</v>
      </c>
      <c r="L8923">
        <v>4</v>
      </c>
      <c r="M8923">
        <v>3</v>
      </c>
      <c r="N8923">
        <v>5</v>
      </c>
      <c r="O8923">
        <v>5</v>
      </c>
      <c r="P8923">
        <v>4</v>
      </c>
      <c r="Q8923">
        <v>4</v>
      </c>
      <c r="R8923">
        <v>4</v>
      </c>
      <c r="S8923">
        <v>3</v>
      </c>
      <c r="T8923">
        <v>4</v>
      </c>
      <c r="U8923">
        <v>36</v>
      </c>
      <c r="V8923">
        <v>72</v>
      </c>
      <c r="W8923" t="s">
        <v>283</v>
      </c>
      <c r="X8923" t="s">
        <v>11271</v>
      </c>
      <c r="Y8923" t="s">
        <v>10</v>
      </c>
    </row>
    <row r="8924" spans="1:25" x14ac:dyDescent="0.25">
      <c r="A8924" t="s">
        <v>11272</v>
      </c>
      <c r="B8924">
        <v>4</v>
      </c>
      <c r="C8924">
        <v>4</v>
      </c>
      <c r="D8924">
        <v>3</v>
      </c>
      <c r="E8924">
        <v>4</v>
      </c>
      <c r="F8924">
        <v>5</v>
      </c>
      <c r="G8924">
        <v>4</v>
      </c>
      <c r="H8924">
        <v>3</v>
      </c>
      <c r="I8924">
        <v>4</v>
      </c>
      <c r="J8924">
        <v>4</v>
      </c>
      <c r="K8924">
        <v>35</v>
      </c>
      <c r="L8924">
        <v>0</v>
      </c>
      <c r="M8924">
        <v>0</v>
      </c>
      <c r="N8924">
        <v>0</v>
      </c>
      <c r="O8924">
        <v>0</v>
      </c>
      <c r="P8924">
        <v>0</v>
      </c>
      <c r="Q8924">
        <v>0</v>
      </c>
      <c r="R8924">
        <v>0</v>
      </c>
      <c r="S8924">
        <v>0</v>
      </c>
      <c r="T8924">
        <v>0</v>
      </c>
      <c r="U8924">
        <v>0</v>
      </c>
      <c r="V8924">
        <v>35</v>
      </c>
      <c r="W8924" t="s">
        <v>18</v>
      </c>
      <c r="X8924" t="s">
        <v>1956</v>
      </c>
      <c r="Y8924" t="s">
        <v>10</v>
      </c>
    </row>
    <row r="8925" spans="1:25" x14ac:dyDescent="0.25">
      <c r="A8925" t="s">
        <v>11273</v>
      </c>
      <c r="B8925">
        <v>4</v>
      </c>
      <c r="C8925">
        <v>4</v>
      </c>
      <c r="D8925">
        <v>3</v>
      </c>
      <c r="E8925">
        <v>4</v>
      </c>
      <c r="F8925">
        <v>3</v>
      </c>
      <c r="G8925">
        <v>5</v>
      </c>
      <c r="H8925">
        <v>4</v>
      </c>
      <c r="I8925">
        <v>3</v>
      </c>
      <c r="J8925">
        <v>5</v>
      </c>
      <c r="K8925">
        <v>35</v>
      </c>
      <c r="L8925">
        <v>4</v>
      </c>
      <c r="M8925">
        <v>3</v>
      </c>
      <c r="N8925">
        <v>5</v>
      </c>
      <c r="O8925">
        <v>3</v>
      </c>
      <c r="P8925">
        <v>4</v>
      </c>
      <c r="Q8925">
        <v>3</v>
      </c>
      <c r="R8925">
        <v>5</v>
      </c>
      <c r="S8925">
        <v>3</v>
      </c>
      <c r="T8925">
        <v>5</v>
      </c>
      <c r="U8925">
        <v>35</v>
      </c>
      <c r="V8925">
        <v>70</v>
      </c>
      <c r="W8925" t="s">
        <v>97</v>
      </c>
      <c r="X8925" t="s">
        <v>486</v>
      </c>
      <c r="Y8925" t="s">
        <v>44</v>
      </c>
    </row>
    <row r="8926" spans="1:25" x14ac:dyDescent="0.25">
      <c r="A8926" t="s">
        <v>11274</v>
      </c>
      <c r="B8926">
        <v>4</v>
      </c>
      <c r="C8926">
        <v>5</v>
      </c>
      <c r="D8926">
        <v>4</v>
      </c>
      <c r="E8926">
        <v>4</v>
      </c>
      <c r="F8926">
        <v>3</v>
      </c>
      <c r="G8926">
        <v>4</v>
      </c>
      <c r="H8926">
        <v>4</v>
      </c>
      <c r="I8926">
        <v>3</v>
      </c>
      <c r="J8926">
        <v>5</v>
      </c>
      <c r="K8926">
        <v>36</v>
      </c>
      <c r="L8926">
        <v>4</v>
      </c>
      <c r="M8926">
        <v>3</v>
      </c>
      <c r="N8926">
        <v>4</v>
      </c>
      <c r="O8926">
        <v>5</v>
      </c>
      <c r="P8926">
        <v>4</v>
      </c>
      <c r="Q8926">
        <v>3</v>
      </c>
      <c r="R8926">
        <v>4</v>
      </c>
      <c r="S8926">
        <v>4</v>
      </c>
      <c r="T8926">
        <v>4</v>
      </c>
      <c r="U8926">
        <v>35</v>
      </c>
      <c r="V8926">
        <v>71</v>
      </c>
      <c r="W8926" t="s">
        <v>105</v>
      </c>
      <c r="X8926" t="s">
        <v>11275</v>
      </c>
      <c r="Y8926" t="s">
        <v>10</v>
      </c>
    </row>
    <row r="8927" spans="1:25" x14ac:dyDescent="0.25">
      <c r="A8927" t="s">
        <v>11276</v>
      </c>
      <c r="B8927">
        <v>4</v>
      </c>
      <c r="C8927">
        <v>3</v>
      </c>
      <c r="D8927">
        <v>5</v>
      </c>
      <c r="E8927">
        <v>3</v>
      </c>
      <c r="F8927">
        <v>4</v>
      </c>
      <c r="G8927">
        <v>4</v>
      </c>
      <c r="H8927">
        <v>4</v>
      </c>
      <c r="I8927">
        <v>4</v>
      </c>
      <c r="J8927">
        <v>4</v>
      </c>
      <c r="K8927">
        <v>35</v>
      </c>
      <c r="L8927">
        <v>4</v>
      </c>
      <c r="M8927">
        <v>3</v>
      </c>
      <c r="N8927">
        <v>4</v>
      </c>
      <c r="O8927">
        <v>4</v>
      </c>
      <c r="P8927">
        <v>4</v>
      </c>
      <c r="Q8927">
        <v>5</v>
      </c>
      <c r="R8927">
        <v>4</v>
      </c>
      <c r="S8927">
        <v>3</v>
      </c>
      <c r="T8927">
        <v>5</v>
      </c>
      <c r="U8927">
        <v>36</v>
      </c>
      <c r="V8927">
        <v>71</v>
      </c>
      <c r="W8927" t="s">
        <v>11277</v>
      </c>
      <c r="X8927" t="s">
        <v>11277</v>
      </c>
      <c r="Y8927" t="s">
        <v>11278</v>
      </c>
    </row>
    <row r="8928" spans="1:25" x14ac:dyDescent="0.25">
      <c r="A8928" t="s">
        <v>11279</v>
      </c>
      <c r="B8928">
        <v>4</v>
      </c>
      <c r="C8928">
        <v>4</v>
      </c>
      <c r="D8928">
        <v>3</v>
      </c>
      <c r="E8928">
        <v>4</v>
      </c>
      <c r="F8928">
        <v>5</v>
      </c>
      <c r="G8928">
        <v>3</v>
      </c>
      <c r="H8928">
        <v>4</v>
      </c>
      <c r="I8928">
        <v>3</v>
      </c>
      <c r="J8928">
        <v>5</v>
      </c>
      <c r="K8928">
        <v>35</v>
      </c>
      <c r="L8928">
        <v>4</v>
      </c>
      <c r="M8928">
        <v>3</v>
      </c>
      <c r="N8928">
        <v>4</v>
      </c>
      <c r="O8928">
        <v>4</v>
      </c>
      <c r="P8928">
        <v>5</v>
      </c>
      <c r="Q8928">
        <v>3</v>
      </c>
      <c r="R8928">
        <v>5</v>
      </c>
      <c r="S8928">
        <v>3</v>
      </c>
      <c r="T8928">
        <v>4</v>
      </c>
      <c r="U8928">
        <v>35</v>
      </c>
      <c r="V8928">
        <v>70</v>
      </c>
      <c r="W8928" t="s">
        <v>39</v>
      </c>
      <c r="X8928" t="s">
        <v>11280</v>
      </c>
      <c r="Y8928" t="s">
        <v>10</v>
      </c>
    </row>
    <row r="8929" spans="1:25" x14ac:dyDescent="0.25">
      <c r="A8929" t="s">
        <v>11281</v>
      </c>
      <c r="B8929">
        <v>4</v>
      </c>
      <c r="C8929">
        <v>3</v>
      </c>
      <c r="D8929">
        <v>4</v>
      </c>
      <c r="E8929">
        <v>4</v>
      </c>
      <c r="F8929">
        <v>4</v>
      </c>
      <c r="G8929">
        <v>4</v>
      </c>
      <c r="H8929">
        <v>4</v>
      </c>
      <c r="I8929">
        <v>5</v>
      </c>
      <c r="J8929">
        <v>3</v>
      </c>
      <c r="K8929">
        <v>35</v>
      </c>
      <c r="L8929">
        <v>4</v>
      </c>
      <c r="M8929">
        <v>4</v>
      </c>
      <c r="N8929">
        <v>5</v>
      </c>
      <c r="O8929">
        <v>4</v>
      </c>
      <c r="P8929">
        <v>4</v>
      </c>
      <c r="Q8929">
        <v>4</v>
      </c>
      <c r="R8929">
        <v>3</v>
      </c>
      <c r="S8929">
        <v>5</v>
      </c>
      <c r="T8929">
        <v>3</v>
      </c>
      <c r="U8929">
        <v>36</v>
      </c>
      <c r="V8929">
        <v>71</v>
      </c>
      <c r="W8929" t="s">
        <v>143</v>
      </c>
      <c r="X8929" t="s">
        <v>11175</v>
      </c>
      <c r="Y8929" t="s">
        <v>10</v>
      </c>
    </row>
    <row r="8930" spans="1:25" x14ac:dyDescent="0.25">
      <c r="A8930" t="s">
        <v>11282</v>
      </c>
      <c r="B8930">
        <v>4</v>
      </c>
      <c r="C8930">
        <v>4</v>
      </c>
      <c r="D8930">
        <v>4</v>
      </c>
      <c r="E8930">
        <v>3</v>
      </c>
      <c r="F8930">
        <v>3</v>
      </c>
      <c r="G8930">
        <v>3</v>
      </c>
      <c r="H8930">
        <v>4</v>
      </c>
      <c r="I8930">
        <v>4</v>
      </c>
      <c r="J8930">
        <v>4</v>
      </c>
      <c r="K8930">
        <v>33</v>
      </c>
      <c r="L8930">
        <v>0</v>
      </c>
      <c r="M8930">
        <v>0</v>
      </c>
      <c r="N8930">
        <v>0</v>
      </c>
      <c r="O8930">
        <v>0</v>
      </c>
      <c r="P8930">
        <v>0</v>
      </c>
      <c r="Q8930">
        <v>0</v>
      </c>
      <c r="R8930">
        <v>0</v>
      </c>
      <c r="S8930">
        <v>0</v>
      </c>
      <c r="T8930">
        <v>0</v>
      </c>
      <c r="U8930">
        <v>0</v>
      </c>
      <c r="V8930">
        <v>33</v>
      </c>
      <c r="W8930" t="s">
        <v>669</v>
      </c>
      <c r="X8930" t="s">
        <v>11283</v>
      </c>
      <c r="Y8930" t="s">
        <v>10</v>
      </c>
    </row>
    <row r="8931" spans="1:25" x14ac:dyDescent="0.25">
      <c r="A8931" t="s">
        <v>11284</v>
      </c>
      <c r="B8931">
        <v>3</v>
      </c>
      <c r="C8931">
        <v>4</v>
      </c>
      <c r="D8931">
        <v>5</v>
      </c>
      <c r="E8931">
        <v>3</v>
      </c>
      <c r="F8931">
        <v>4</v>
      </c>
      <c r="G8931">
        <v>3</v>
      </c>
      <c r="H8931">
        <v>4</v>
      </c>
      <c r="I8931">
        <v>4</v>
      </c>
      <c r="J8931">
        <v>4</v>
      </c>
      <c r="K8931">
        <v>34</v>
      </c>
      <c r="L8931">
        <v>4</v>
      </c>
      <c r="M8931">
        <v>4</v>
      </c>
      <c r="N8931">
        <v>4</v>
      </c>
      <c r="O8931">
        <v>3</v>
      </c>
      <c r="P8931">
        <v>4</v>
      </c>
      <c r="Q8931">
        <v>5</v>
      </c>
      <c r="R8931">
        <v>4</v>
      </c>
      <c r="S8931">
        <v>4</v>
      </c>
      <c r="T8931">
        <v>5</v>
      </c>
      <c r="U8931">
        <v>37</v>
      </c>
      <c r="V8931">
        <v>71</v>
      </c>
      <c r="W8931" t="s">
        <v>2541</v>
      </c>
      <c r="X8931" t="s">
        <v>721</v>
      </c>
      <c r="Y8931" t="s">
        <v>74</v>
      </c>
    </row>
    <row r="8932" spans="1:25" x14ac:dyDescent="0.25">
      <c r="A8932" t="s">
        <v>11285</v>
      </c>
      <c r="B8932">
        <v>5</v>
      </c>
      <c r="C8932">
        <v>4</v>
      </c>
      <c r="D8932">
        <v>3</v>
      </c>
      <c r="E8932">
        <v>4</v>
      </c>
      <c r="F8932">
        <v>3</v>
      </c>
      <c r="G8932">
        <v>4</v>
      </c>
      <c r="H8932">
        <v>5</v>
      </c>
      <c r="I8932">
        <v>4</v>
      </c>
      <c r="J8932">
        <v>4</v>
      </c>
      <c r="K8932">
        <v>36</v>
      </c>
      <c r="L8932">
        <v>5</v>
      </c>
      <c r="M8932">
        <v>4</v>
      </c>
      <c r="N8932">
        <v>4</v>
      </c>
      <c r="O8932">
        <v>3</v>
      </c>
      <c r="P8932">
        <v>5</v>
      </c>
      <c r="Q8932">
        <v>4</v>
      </c>
      <c r="R8932">
        <v>4</v>
      </c>
      <c r="S8932">
        <v>3</v>
      </c>
      <c r="T8932">
        <v>4</v>
      </c>
      <c r="U8932">
        <v>36</v>
      </c>
      <c r="V8932">
        <v>72</v>
      </c>
      <c r="W8932" t="s">
        <v>11286</v>
      </c>
      <c r="X8932" t="s">
        <v>11285</v>
      </c>
      <c r="Y8932" t="s">
        <v>50</v>
      </c>
    </row>
    <row r="8933" spans="1:25" x14ac:dyDescent="0.25">
      <c r="A8933" t="s">
        <v>11287</v>
      </c>
      <c r="B8933">
        <v>4</v>
      </c>
      <c r="C8933">
        <v>5</v>
      </c>
      <c r="D8933">
        <v>3</v>
      </c>
      <c r="E8933">
        <v>5</v>
      </c>
      <c r="F8933">
        <v>3</v>
      </c>
      <c r="G8933">
        <v>4</v>
      </c>
      <c r="H8933">
        <v>3</v>
      </c>
      <c r="I8933">
        <v>5</v>
      </c>
      <c r="J8933">
        <v>4</v>
      </c>
      <c r="K8933">
        <v>36</v>
      </c>
      <c r="L8933">
        <v>4</v>
      </c>
      <c r="M8933">
        <v>4</v>
      </c>
      <c r="N8933">
        <v>3</v>
      </c>
      <c r="O8933">
        <v>5</v>
      </c>
      <c r="P8933">
        <v>3</v>
      </c>
      <c r="Q8933">
        <v>5</v>
      </c>
      <c r="R8933">
        <v>3</v>
      </c>
      <c r="S8933">
        <v>4</v>
      </c>
      <c r="T8933">
        <v>5</v>
      </c>
      <c r="U8933">
        <v>36</v>
      </c>
      <c r="V8933">
        <v>72</v>
      </c>
      <c r="W8933" t="s">
        <v>730</v>
      </c>
      <c r="X8933" t="s">
        <v>11288</v>
      </c>
      <c r="Y8933" t="s">
        <v>10</v>
      </c>
    </row>
    <row r="8934" spans="1:25" x14ac:dyDescent="0.25">
      <c r="A8934" t="s">
        <v>11289</v>
      </c>
      <c r="B8934">
        <v>5</v>
      </c>
      <c r="C8934">
        <v>4</v>
      </c>
      <c r="D8934">
        <v>3</v>
      </c>
      <c r="E8934">
        <v>5</v>
      </c>
      <c r="F8934">
        <v>4</v>
      </c>
      <c r="G8934">
        <v>3</v>
      </c>
      <c r="H8934">
        <v>4</v>
      </c>
      <c r="I8934">
        <v>3</v>
      </c>
      <c r="J8934">
        <v>5</v>
      </c>
      <c r="K8934">
        <v>36</v>
      </c>
      <c r="L8934">
        <v>4</v>
      </c>
      <c r="M8934">
        <v>4</v>
      </c>
      <c r="N8934">
        <v>4</v>
      </c>
      <c r="O8934">
        <v>3</v>
      </c>
      <c r="P8934">
        <v>4</v>
      </c>
      <c r="Q8934">
        <v>4</v>
      </c>
      <c r="R8934">
        <v>3</v>
      </c>
      <c r="S8934">
        <v>5</v>
      </c>
      <c r="T8934">
        <v>3</v>
      </c>
      <c r="U8934">
        <v>34</v>
      </c>
      <c r="V8934">
        <v>70</v>
      </c>
      <c r="W8934" t="s">
        <v>8</v>
      </c>
      <c r="X8934" t="s">
        <v>11290</v>
      </c>
      <c r="Y8934" t="s">
        <v>10</v>
      </c>
    </row>
    <row r="8935" spans="1:25" x14ac:dyDescent="0.25">
      <c r="A8935" t="s">
        <v>11291</v>
      </c>
      <c r="B8935">
        <v>4</v>
      </c>
      <c r="C8935">
        <v>4</v>
      </c>
      <c r="D8935">
        <v>5</v>
      </c>
      <c r="E8935">
        <v>3</v>
      </c>
      <c r="F8935">
        <v>5</v>
      </c>
      <c r="G8935">
        <v>4</v>
      </c>
      <c r="H8935">
        <v>4</v>
      </c>
      <c r="I8935">
        <v>3</v>
      </c>
      <c r="J8935">
        <v>4</v>
      </c>
      <c r="K8935">
        <v>36</v>
      </c>
      <c r="L8935">
        <v>4</v>
      </c>
      <c r="M8935">
        <v>5</v>
      </c>
      <c r="N8935">
        <v>3</v>
      </c>
      <c r="O8935">
        <v>4</v>
      </c>
      <c r="P8935">
        <v>4</v>
      </c>
      <c r="Q8935">
        <v>4</v>
      </c>
      <c r="R8935">
        <v>3</v>
      </c>
      <c r="S8935">
        <v>5</v>
      </c>
      <c r="T8935">
        <v>4</v>
      </c>
      <c r="U8935">
        <v>36</v>
      </c>
      <c r="V8935">
        <v>72</v>
      </c>
      <c r="W8935" t="s">
        <v>61</v>
      </c>
      <c r="X8935" t="s">
        <v>3089</v>
      </c>
      <c r="Y8935" t="s">
        <v>10</v>
      </c>
    </row>
    <row r="8936" spans="1:25" x14ac:dyDescent="0.25">
      <c r="A8936" t="s">
        <v>11292</v>
      </c>
      <c r="B8936">
        <v>4</v>
      </c>
      <c r="C8936">
        <v>5</v>
      </c>
      <c r="D8936">
        <v>4</v>
      </c>
      <c r="E8936">
        <v>4</v>
      </c>
      <c r="F8936">
        <v>3</v>
      </c>
      <c r="G8936">
        <v>4</v>
      </c>
      <c r="H8936">
        <v>4</v>
      </c>
      <c r="I8936">
        <v>3</v>
      </c>
      <c r="J8936">
        <v>3</v>
      </c>
      <c r="K8936">
        <v>34</v>
      </c>
      <c r="L8936">
        <v>4</v>
      </c>
      <c r="M8936">
        <v>4</v>
      </c>
      <c r="N8936">
        <v>5</v>
      </c>
      <c r="O8936">
        <v>4</v>
      </c>
      <c r="P8936">
        <v>5</v>
      </c>
      <c r="Q8936">
        <v>3</v>
      </c>
      <c r="R8936">
        <v>4</v>
      </c>
      <c r="S8936">
        <v>3</v>
      </c>
      <c r="T8936">
        <v>4</v>
      </c>
      <c r="U8936">
        <v>36</v>
      </c>
      <c r="V8936">
        <v>70</v>
      </c>
      <c r="W8936" t="s">
        <v>110</v>
      </c>
      <c r="X8936" t="s">
        <v>594</v>
      </c>
      <c r="Y8936" t="s">
        <v>10</v>
      </c>
    </row>
    <row r="8937" spans="1:25" x14ac:dyDescent="0.25">
      <c r="A8937" t="s">
        <v>11293</v>
      </c>
      <c r="B8937">
        <v>4</v>
      </c>
      <c r="C8937">
        <v>5</v>
      </c>
      <c r="D8937">
        <v>4</v>
      </c>
      <c r="E8937">
        <v>3</v>
      </c>
      <c r="F8937">
        <v>5</v>
      </c>
      <c r="G8937">
        <v>4</v>
      </c>
      <c r="H8937">
        <v>3</v>
      </c>
      <c r="I8937">
        <v>5</v>
      </c>
      <c r="J8937">
        <v>4</v>
      </c>
      <c r="K8937">
        <v>37</v>
      </c>
      <c r="L8937">
        <v>4</v>
      </c>
      <c r="M8937">
        <v>5</v>
      </c>
      <c r="N8937">
        <v>4</v>
      </c>
      <c r="O8937">
        <v>3</v>
      </c>
      <c r="P8937">
        <v>4</v>
      </c>
      <c r="Q8937">
        <v>5</v>
      </c>
      <c r="R8937">
        <v>4</v>
      </c>
      <c r="S8937">
        <v>3</v>
      </c>
      <c r="T8937">
        <v>4</v>
      </c>
      <c r="U8937">
        <v>36</v>
      </c>
      <c r="V8937">
        <v>73</v>
      </c>
      <c r="W8937" t="s">
        <v>2381</v>
      </c>
      <c r="X8937" t="s">
        <v>723</v>
      </c>
      <c r="Y8937" t="s">
        <v>44</v>
      </c>
    </row>
    <row r="8938" spans="1:25" x14ac:dyDescent="0.25">
      <c r="A8938" t="s">
        <v>11293</v>
      </c>
      <c r="B8938">
        <v>4</v>
      </c>
      <c r="C8938">
        <v>5</v>
      </c>
      <c r="D8938">
        <v>4</v>
      </c>
      <c r="E8938">
        <v>3</v>
      </c>
      <c r="F8938">
        <v>4</v>
      </c>
      <c r="G8938">
        <v>4</v>
      </c>
      <c r="H8938">
        <v>3</v>
      </c>
      <c r="I8938">
        <v>5</v>
      </c>
      <c r="J8938">
        <v>4</v>
      </c>
      <c r="K8938">
        <v>36</v>
      </c>
      <c r="L8938">
        <v>4</v>
      </c>
      <c r="M8938">
        <v>5</v>
      </c>
      <c r="N8938">
        <v>4</v>
      </c>
      <c r="O8938">
        <v>3</v>
      </c>
      <c r="P8938">
        <v>4</v>
      </c>
      <c r="Q8938">
        <v>5</v>
      </c>
      <c r="R8938">
        <v>4</v>
      </c>
      <c r="S8938">
        <v>3</v>
      </c>
      <c r="T8938">
        <v>4</v>
      </c>
      <c r="U8938">
        <v>36</v>
      </c>
      <c r="V8938">
        <v>72</v>
      </c>
      <c r="W8938" t="s">
        <v>102</v>
      </c>
      <c r="X8938" t="s">
        <v>723</v>
      </c>
      <c r="Y8938" t="s">
        <v>44</v>
      </c>
    </row>
    <row r="8939" spans="1:25" x14ac:dyDescent="0.25">
      <c r="A8939" t="s">
        <v>11294</v>
      </c>
      <c r="B8939">
        <v>4</v>
      </c>
      <c r="C8939">
        <v>4</v>
      </c>
      <c r="D8939">
        <v>4</v>
      </c>
      <c r="E8939">
        <v>4</v>
      </c>
      <c r="F8939">
        <v>3</v>
      </c>
      <c r="G8939">
        <v>4</v>
      </c>
      <c r="H8939">
        <v>3</v>
      </c>
      <c r="I8939">
        <v>5</v>
      </c>
      <c r="J8939">
        <v>4</v>
      </c>
      <c r="K8939">
        <v>35</v>
      </c>
      <c r="L8939">
        <v>5</v>
      </c>
      <c r="M8939">
        <v>3</v>
      </c>
      <c r="N8939">
        <v>4</v>
      </c>
      <c r="O8939">
        <v>4</v>
      </c>
      <c r="P8939">
        <v>3</v>
      </c>
      <c r="Q8939">
        <v>4</v>
      </c>
      <c r="R8939">
        <v>4</v>
      </c>
      <c r="S8939">
        <v>5</v>
      </c>
      <c r="T8939">
        <v>4</v>
      </c>
      <c r="U8939">
        <v>36</v>
      </c>
      <c r="V8939">
        <v>71</v>
      </c>
      <c r="W8939" t="s">
        <v>679</v>
      </c>
      <c r="X8939" t="s">
        <v>11295</v>
      </c>
      <c r="Y8939" t="s">
        <v>679</v>
      </c>
    </row>
    <row r="8940" spans="1:25" x14ac:dyDescent="0.25">
      <c r="A8940" t="s">
        <v>11296</v>
      </c>
      <c r="B8940">
        <v>3</v>
      </c>
      <c r="C8940">
        <v>3</v>
      </c>
      <c r="D8940">
        <v>3</v>
      </c>
      <c r="E8940">
        <v>3</v>
      </c>
      <c r="F8940">
        <v>3</v>
      </c>
      <c r="G8940">
        <v>5</v>
      </c>
      <c r="H8940">
        <v>4</v>
      </c>
      <c r="I8940">
        <v>3</v>
      </c>
      <c r="J8940">
        <v>3</v>
      </c>
      <c r="K8940">
        <v>30</v>
      </c>
      <c r="L8940">
        <v>4</v>
      </c>
      <c r="M8940">
        <v>3</v>
      </c>
      <c r="N8940">
        <v>5</v>
      </c>
      <c r="O8940">
        <v>3</v>
      </c>
      <c r="P8940">
        <v>4</v>
      </c>
      <c r="Q8940">
        <v>4</v>
      </c>
      <c r="R8940">
        <v>3</v>
      </c>
      <c r="S8940">
        <v>4</v>
      </c>
      <c r="T8940">
        <v>4</v>
      </c>
      <c r="U8940">
        <v>34</v>
      </c>
      <c r="V8940">
        <v>64</v>
      </c>
      <c r="X8940" t="s">
        <v>11297</v>
      </c>
      <c r="Y8940" t="s">
        <v>3338</v>
      </c>
    </row>
    <row r="8941" spans="1:25" x14ac:dyDescent="0.25">
      <c r="A8941" t="s">
        <v>11298</v>
      </c>
      <c r="B8941">
        <v>4</v>
      </c>
      <c r="C8941">
        <v>4</v>
      </c>
      <c r="D8941">
        <v>5</v>
      </c>
      <c r="E8941">
        <v>3</v>
      </c>
      <c r="F8941">
        <v>5</v>
      </c>
      <c r="G8941">
        <v>4</v>
      </c>
      <c r="H8941">
        <v>5</v>
      </c>
      <c r="I8941">
        <v>3</v>
      </c>
      <c r="J8941">
        <v>4</v>
      </c>
      <c r="K8941">
        <v>37</v>
      </c>
      <c r="L8941">
        <v>5</v>
      </c>
      <c r="M8941">
        <v>4</v>
      </c>
      <c r="N8941">
        <v>3</v>
      </c>
      <c r="O8941">
        <v>4</v>
      </c>
      <c r="P8941">
        <v>4</v>
      </c>
      <c r="Q8941">
        <v>5</v>
      </c>
      <c r="R8941">
        <v>5</v>
      </c>
      <c r="S8941">
        <v>3</v>
      </c>
      <c r="T8941">
        <v>4</v>
      </c>
      <c r="U8941">
        <v>37</v>
      </c>
      <c r="V8941">
        <v>74</v>
      </c>
      <c r="W8941" t="s">
        <v>669</v>
      </c>
      <c r="X8941" t="s">
        <v>3520</v>
      </c>
      <c r="Y8941" t="s">
        <v>10</v>
      </c>
    </row>
    <row r="8942" spans="1:25" x14ac:dyDescent="0.25">
      <c r="A8942" t="s">
        <v>11299</v>
      </c>
      <c r="B8942">
        <v>4</v>
      </c>
      <c r="C8942">
        <v>4</v>
      </c>
      <c r="D8942">
        <v>5</v>
      </c>
      <c r="E8942">
        <v>4</v>
      </c>
      <c r="F8942">
        <v>4</v>
      </c>
      <c r="G8942">
        <v>3</v>
      </c>
      <c r="H8942">
        <v>5</v>
      </c>
      <c r="I8942">
        <v>4</v>
      </c>
      <c r="J8942">
        <v>3</v>
      </c>
      <c r="K8942">
        <v>36</v>
      </c>
      <c r="L8942">
        <v>4</v>
      </c>
      <c r="M8942">
        <v>4</v>
      </c>
      <c r="N8942">
        <v>5</v>
      </c>
      <c r="O8942">
        <v>3</v>
      </c>
      <c r="P8942">
        <v>5</v>
      </c>
      <c r="Q8942">
        <v>4</v>
      </c>
      <c r="R8942">
        <v>4</v>
      </c>
      <c r="S8942">
        <v>3</v>
      </c>
      <c r="T8942">
        <v>4</v>
      </c>
      <c r="U8942">
        <v>36</v>
      </c>
      <c r="V8942">
        <v>72</v>
      </c>
      <c r="W8942" t="s">
        <v>15</v>
      </c>
      <c r="X8942" t="s">
        <v>11300</v>
      </c>
      <c r="Y8942" t="s">
        <v>10</v>
      </c>
    </row>
    <row r="8943" spans="1:25" x14ac:dyDescent="0.25">
      <c r="A8943" t="s">
        <v>11301</v>
      </c>
      <c r="B8943">
        <v>4</v>
      </c>
      <c r="C8943">
        <v>4</v>
      </c>
      <c r="D8943">
        <v>4</v>
      </c>
      <c r="E8943">
        <v>3</v>
      </c>
      <c r="F8943">
        <v>4</v>
      </c>
      <c r="G8943">
        <v>3</v>
      </c>
      <c r="H8943">
        <v>4</v>
      </c>
      <c r="I8943">
        <v>5</v>
      </c>
      <c r="J8943">
        <v>5</v>
      </c>
      <c r="K8943">
        <v>36</v>
      </c>
      <c r="L8943">
        <v>0</v>
      </c>
      <c r="M8943">
        <v>0</v>
      </c>
      <c r="N8943">
        <v>0</v>
      </c>
      <c r="O8943">
        <v>0</v>
      </c>
      <c r="P8943">
        <v>0</v>
      </c>
      <c r="Q8943">
        <v>0</v>
      </c>
      <c r="R8943">
        <v>0</v>
      </c>
      <c r="S8943">
        <v>0</v>
      </c>
      <c r="T8943">
        <v>0</v>
      </c>
      <c r="U8943">
        <v>0</v>
      </c>
      <c r="V8943">
        <v>36</v>
      </c>
      <c r="W8943" t="s">
        <v>296</v>
      </c>
      <c r="X8943" t="s">
        <v>11302</v>
      </c>
      <c r="Y8943" t="s">
        <v>10</v>
      </c>
    </row>
    <row r="8944" spans="1:25" x14ac:dyDescent="0.25">
      <c r="A8944" t="s">
        <v>11303</v>
      </c>
      <c r="B8944">
        <v>5</v>
      </c>
      <c r="C8944">
        <v>3</v>
      </c>
      <c r="D8944">
        <v>4</v>
      </c>
      <c r="E8944">
        <v>4</v>
      </c>
      <c r="F8944">
        <v>4</v>
      </c>
      <c r="G8944">
        <v>4</v>
      </c>
      <c r="H8944">
        <v>3</v>
      </c>
      <c r="I8944">
        <v>4</v>
      </c>
      <c r="J8944">
        <v>4</v>
      </c>
      <c r="K8944">
        <v>35</v>
      </c>
      <c r="L8944">
        <v>4</v>
      </c>
      <c r="M8944">
        <v>4</v>
      </c>
      <c r="N8944">
        <v>3</v>
      </c>
      <c r="O8944">
        <v>4</v>
      </c>
      <c r="P8944">
        <v>3</v>
      </c>
      <c r="Q8944">
        <v>5</v>
      </c>
      <c r="R8944">
        <v>4</v>
      </c>
      <c r="S8944">
        <v>3</v>
      </c>
      <c r="T8944">
        <v>5</v>
      </c>
      <c r="U8944">
        <v>35</v>
      </c>
      <c r="V8944">
        <v>70</v>
      </c>
      <c r="W8944" t="s">
        <v>308</v>
      </c>
      <c r="X8944" t="s">
        <v>11304</v>
      </c>
      <c r="Y8944" t="s">
        <v>10</v>
      </c>
    </row>
    <row r="8945" spans="1:25" x14ac:dyDescent="0.25">
      <c r="A8945" t="s">
        <v>11305</v>
      </c>
      <c r="B8945">
        <v>3</v>
      </c>
      <c r="C8945">
        <v>3</v>
      </c>
      <c r="D8945">
        <v>4</v>
      </c>
      <c r="E8945">
        <v>4</v>
      </c>
      <c r="F8945">
        <v>3</v>
      </c>
      <c r="G8945">
        <v>3</v>
      </c>
      <c r="H8945">
        <v>4</v>
      </c>
      <c r="I8945">
        <v>3</v>
      </c>
      <c r="J8945">
        <v>3</v>
      </c>
      <c r="K8945">
        <v>30</v>
      </c>
      <c r="L8945">
        <v>0</v>
      </c>
      <c r="M8945">
        <v>0</v>
      </c>
      <c r="N8945">
        <v>0</v>
      </c>
      <c r="O8945">
        <v>0</v>
      </c>
      <c r="P8945">
        <v>0</v>
      </c>
      <c r="Q8945">
        <v>0</v>
      </c>
      <c r="R8945">
        <v>0</v>
      </c>
      <c r="S8945">
        <v>0</v>
      </c>
      <c r="T8945">
        <v>0</v>
      </c>
      <c r="U8945">
        <v>0</v>
      </c>
      <c r="V8945">
        <v>30</v>
      </c>
      <c r="W8945" t="s">
        <v>241</v>
      </c>
      <c r="X8945" t="s">
        <v>5359</v>
      </c>
      <c r="Y8945" t="s">
        <v>10</v>
      </c>
    </row>
    <row r="8946" spans="1:25" x14ac:dyDescent="0.25">
      <c r="A8946" t="s">
        <v>11306</v>
      </c>
      <c r="B8946">
        <v>5</v>
      </c>
      <c r="C8946">
        <v>4</v>
      </c>
      <c r="D8946">
        <v>3</v>
      </c>
      <c r="E8946">
        <v>5</v>
      </c>
      <c r="F8946">
        <v>4</v>
      </c>
      <c r="G8946">
        <v>4</v>
      </c>
      <c r="H8946">
        <v>3</v>
      </c>
      <c r="I8946">
        <v>4</v>
      </c>
      <c r="J8946">
        <v>4</v>
      </c>
      <c r="K8946">
        <v>36</v>
      </c>
      <c r="L8946">
        <v>5</v>
      </c>
      <c r="M8946">
        <v>4</v>
      </c>
      <c r="N8946">
        <v>3</v>
      </c>
      <c r="O8946">
        <v>5</v>
      </c>
      <c r="P8946">
        <v>4</v>
      </c>
      <c r="Q8946">
        <v>4</v>
      </c>
      <c r="R8946">
        <v>3</v>
      </c>
      <c r="S8946">
        <v>4</v>
      </c>
      <c r="T8946">
        <v>4</v>
      </c>
      <c r="U8946">
        <v>36</v>
      </c>
      <c r="V8946">
        <v>72</v>
      </c>
      <c r="W8946" t="s">
        <v>143</v>
      </c>
      <c r="X8946" t="s">
        <v>11307</v>
      </c>
      <c r="Y8946" t="s">
        <v>10</v>
      </c>
    </row>
    <row r="8947" spans="1:25" x14ac:dyDescent="0.25">
      <c r="A8947" t="s">
        <v>11308</v>
      </c>
      <c r="B8947">
        <v>5</v>
      </c>
      <c r="C8947">
        <v>4</v>
      </c>
      <c r="D8947">
        <v>3</v>
      </c>
      <c r="E8947">
        <v>5</v>
      </c>
      <c r="F8947">
        <v>4</v>
      </c>
      <c r="G8947">
        <v>4</v>
      </c>
      <c r="H8947">
        <v>3</v>
      </c>
      <c r="I8947">
        <v>4</v>
      </c>
      <c r="J8947">
        <v>4</v>
      </c>
      <c r="K8947">
        <v>36</v>
      </c>
      <c r="L8947">
        <v>5</v>
      </c>
      <c r="M8947">
        <v>4</v>
      </c>
      <c r="N8947">
        <v>3</v>
      </c>
      <c r="O8947">
        <v>5</v>
      </c>
      <c r="P8947">
        <v>4</v>
      </c>
      <c r="Q8947">
        <v>4</v>
      </c>
      <c r="R8947">
        <v>3</v>
      </c>
      <c r="S8947">
        <v>4</v>
      </c>
      <c r="T8947">
        <v>4</v>
      </c>
      <c r="U8947">
        <v>36</v>
      </c>
      <c r="V8947">
        <v>72</v>
      </c>
      <c r="W8947" t="s">
        <v>143</v>
      </c>
      <c r="X8947" t="s">
        <v>11309</v>
      </c>
      <c r="Y8947" t="s">
        <v>10</v>
      </c>
    </row>
    <row r="8948" spans="1:25" x14ac:dyDescent="0.25">
      <c r="A8948" t="s">
        <v>11310</v>
      </c>
      <c r="B8948">
        <v>4</v>
      </c>
      <c r="C8948">
        <v>4</v>
      </c>
      <c r="D8948">
        <v>5</v>
      </c>
      <c r="E8948">
        <v>3</v>
      </c>
      <c r="F8948">
        <v>4</v>
      </c>
      <c r="G8948">
        <v>3</v>
      </c>
      <c r="H8948">
        <v>5</v>
      </c>
      <c r="I8948">
        <v>3</v>
      </c>
      <c r="J8948">
        <v>4</v>
      </c>
      <c r="K8948">
        <v>35</v>
      </c>
      <c r="L8948">
        <v>4</v>
      </c>
      <c r="M8948">
        <v>4</v>
      </c>
      <c r="N8948">
        <v>4</v>
      </c>
      <c r="O8948">
        <v>4</v>
      </c>
      <c r="P8948">
        <v>4</v>
      </c>
      <c r="Q8948">
        <v>3</v>
      </c>
      <c r="R8948">
        <v>4</v>
      </c>
      <c r="S8948">
        <v>4</v>
      </c>
      <c r="T8948">
        <v>3</v>
      </c>
      <c r="U8948">
        <v>34</v>
      </c>
      <c r="V8948">
        <v>69</v>
      </c>
      <c r="W8948" t="s">
        <v>61</v>
      </c>
      <c r="X8948" t="s">
        <v>990</v>
      </c>
      <c r="Y8948" t="s">
        <v>10</v>
      </c>
    </row>
    <row r="8949" spans="1:25" x14ac:dyDescent="0.25">
      <c r="A8949" t="s">
        <v>11311</v>
      </c>
      <c r="B8949">
        <v>4</v>
      </c>
      <c r="C8949">
        <v>4</v>
      </c>
      <c r="D8949">
        <v>4</v>
      </c>
      <c r="E8949">
        <v>4</v>
      </c>
      <c r="F8949">
        <v>5</v>
      </c>
      <c r="G8949">
        <v>4</v>
      </c>
      <c r="H8949">
        <v>3</v>
      </c>
      <c r="I8949">
        <v>3</v>
      </c>
      <c r="J8949">
        <v>4</v>
      </c>
      <c r="K8949">
        <v>35</v>
      </c>
      <c r="L8949">
        <v>4</v>
      </c>
      <c r="M8949">
        <v>3</v>
      </c>
      <c r="N8949">
        <v>4</v>
      </c>
      <c r="O8949">
        <v>4</v>
      </c>
      <c r="P8949">
        <v>4</v>
      </c>
      <c r="Q8949">
        <v>3</v>
      </c>
      <c r="R8949">
        <v>4</v>
      </c>
      <c r="S8949">
        <v>5</v>
      </c>
      <c r="T8949">
        <v>4</v>
      </c>
      <c r="U8949">
        <v>35</v>
      </c>
      <c r="V8949">
        <v>70</v>
      </c>
      <c r="W8949" t="s">
        <v>58</v>
      </c>
      <c r="X8949" t="s">
        <v>896</v>
      </c>
      <c r="Y8949" t="s">
        <v>10</v>
      </c>
    </row>
    <row r="8950" spans="1:25" x14ac:dyDescent="0.25">
      <c r="A8950" t="s">
        <v>11312</v>
      </c>
      <c r="B8950">
        <v>4</v>
      </c>
      <c r="C8950">
        <v>4</v>
      </c>
      <c r="D8950">
        <v>3</v>
      </c>
      <c r="E8950">
        <v>4</v>
      </c>
      <c r="F8950">
        <v>4</v>
      </c>
      <c r="G8950">
        <v>4</v>
      </c>
      <c r="H8950">
        <v>5</v>
      </c>
      <c r="I8950">
        <v>3</v>
      </c>
      <c r="J8950">
        <v>5</v>
      </c>
      <c r="K8950">
        <v>36</v>
      </c>
      <c r="L8950">
        <v>3</v>
      </c>
      <c r="M8950">
        <v>5</v>
      </c>
      <c r="N8950">
        <v>4</v>
      </c>
      <c r="O8950">
        <v>3</v>
      </c>
      <c r="P8950">
        <v>5</v>
      </c>
      <c r="Q8950">
        <v>4</v>
      </c>
      <c r="R8950">
        <v>3</v>
      </c>
      <c r="S8950">
        <v>4</v>
      </c>
      <c r="T8950">
        <v>5</v>
      </c>
      <c r="U8950">
        <v>36</v>
      </c>
      <c r="V8950">
        <v>72</v>
      </c>
      <c r="W8950" t="s">
        <v>55</v>
      </c>
      <c r="X8950" t="s">
        <v>1056</v>
      </c>
      <c r="Y8950" t="s">
        <v>10</v>
      </c>
    </row>
    <row r="8951" spans="1:25" x14ac:dyDescent="0.25">
      <c r="A8951" t="s">
        <v>11313</v>
      </c>
      <c r="B8951">
        <v>4</v>
      </c>
      <c r="C8951">
        <v>4</v>
      </c>
      <c r="D8951">
        <v>4</v>
      </c>
      <c r="E8951">
        <v>4</v>
      </c>
      <c r="F8951">
        <v>3</v>
      </c>
      <c r="G8951">
        <v>4</v>
      </c>
      <c r="H8951">
        <v>3</v>
      </c>
      <c r="I8951">
        <v>5</v>
      </c>
      <c r="J8951">
        <v>4</v>
      </c>
      <c r="K8951">
        <v>35</v>
      </c>
      <c r="L8951">
        <v>4</v>
      </c>
      <c r="M8951">
        <v>4</v>
      </c>
      <c r="N8951">
        <v>4</v>
      </c>
      <c r="O8951">
        <v>5</v>
      </c>
      <c r="P8951">
        <v>3</v>
      </c>
      <c r="Q8951">
        <v>4</v>
      </c>
      <c r="R8951">
        <v>3</v>
      </c>
      <c r="S8951">
        <v>5</v>
      </c>
      <c r="T8951">
        <v>4</v>
      </c>
      <c r="U8951">
        <v>36</v>
      </c>
      <c r="V8951">
        <v>71</v>
      </c>
      <c r="W8951" t="s">
        <v>376</v>
      </c>
      <c r="X8951" t="s">
        <v>11314</v>
      </c>
      <c r="Y8951" t="s">
        <v>10</v>
      </c>
    </row>
    <row r="8952" spans="1:25" x14ac:dyDescent="0.25">
      <c r="A8952" t="s">
        <v>11315</v>
      </c>
      <c r="B8952">
        <v>4</v>
      </c>
      <c r="C8952">
        <v>4</v>
      </c>
      <c r="D8952">
        <v>4</v>
      </c>
      <c r="E8952">
        <v>5</v>
      </c>
      <c r="F8952">
        <v>4</v>
      </c>
      <c r="G8952">
        <v>3</v>
      </c>
      <c r="H8952">
        <v>4</v>
      </c>
      <c r="I8952">
        <v>4</v>
      </c>
      <c r="J8952">
        <v>4</v>
      </c>
      <c r="K8952">
        <v>36</v>
      </c>
      <c r="L8952">
        <v>4</v>
      </c>
      <c r="M8952">
        <v>5</v>
      </c>
      <c r="N8952">
        <v>3</v>
      </c>
      <c r="O8952">
        <v>4</v>
      </c>
      <c r="P8952">
        <v>3</v>
      </c>
      <c r="Q8952">
        <v>4</v>
      </c>
      <c r="R8952">
        <v>5</v>
      </c>
      <c r="S8952">
        <v>4</v>
      </c>
      <c r="T8952">
        <v>4</v>
      </c>
      <c r="U8952">
        <v>36</v>
      </c>
      <c r="V8952">
        <v>72</v>
      </c>
      <c r="W8952" t="s">
        <v>133</v>
      </c>
      <c r="X8952" t="s">
        <v>11316</v>
      </c>
      <c r="Y8952" t="s">
        <v>10</v>
      </c>
    </row>
    <row r="8953" spans="1:25" x14ac:dyDescent="0.25">
      <c r="A8953" t="s">
        <v>11317</v>
      </c>
      <c r="B8953">
        <v>5</v>
      </c>
      <c r="C8953">
        <v>4</v>
      </c>
      <c r="D8953">
        <v>5</v>
      </c>
      <c r="E8953">
        <v>3</v>
      </c>
      <c r="F8953">
        <v>4</v>
      </c>
      <c r="G8953">
        <v>3</v>
      </c>
      <c r="H8953">
        <v>4</v>
      </c>
      <c r="I8953">
        <v>4</v>
      </c>
      <c r="J8953">
        <v>4</v>
      </c>
      <c r="K8953">
        <v>36</v>
      </c>
      <c r="L8953">
        <v>3</v>
      </c>
      <c r="M8953">
        <v>4</v>
      </c>
      <c r="N8953">
        <v>5</v>
      </c>
      <c r="O8953">
        <v>4</v>
      </c>
      <c r="P8953">
        <v>4</v>
      </c>
      <c r="Q8953">
        <v>5</v>
      </c>
      <c r="R8953">
        <v>3</v>
      </c>
      <c r="S8953">
        <v>4</v>
      </c>
      <c r="T8953">
        <v>4</v>
      </c>
      <c r="U8953">
        <v>36</v>
      </c>
      <c r="V8953">
        <v>72</v>
      </c>
      <c r="W8953" t="s">
        <v>296</v>
      </c>
      <c r="X8953" t="s">
        <v>11318</v>
      </c>
      <c r="Y8953" t="s">
        <v>10</v>
      </c>
    </row>
    <row r="8954" spans="1:25" x14ac:dyDescent="0.25">
      <c r="A8954" t="s">
        <v>11319</v>
      </c>
      <c r="B8954">
        <v>4</v>
      </c>
      <c r="C8954">
        <v>4</v>
      </c>
      <c r="D8954">
        <v>5</v>
      </c>
      <c r="E8954">
        <v>4</v>
      </c>
      <c r="F8954">
        <v>5</v>
      </c>
      <c r="G8954">
        <v>3</v>
      </c>
      <c r="H8954">
        <v>4</v>
      </c>
      <c r="I8954">
        <v>3</v>
      </c>
      <c r="J8954">
        <v>3</v>
      </c>
      <c r="K8954">
        <v>35</v>
      </c>
      <c r="L8954">
        <v>0</v>
      </c>
      <c r="M8954">
        <v>0</v>
      </c>
      <c r="N8954">
        <v>0</v>
      </c>
      <c r="O8954">
        <v>0</v>
      </c>
      <c r="P8954">
        <v>0</v>
      </c>
      <c r="Q8954">
        <v>0</v>
      </c>
      <c r="R8954">
        <v>0</v>
      </c>
      <c r="S8954">
        <v>0</v>
      </c>
      <c r="T8954">
        <v>0</v>
      </c>
      <c r="U8954">
        <v>0</v>
      </c>
      <c r="V8954">
        <v>35</v>
      </c>
      <c r="W8954" t="s">
        <v>241</v>
      </c>
      <c r="X8954" t="s">
        <v>5685</v>
      </c>
      <c r="Y8954" t="s">
        <v>10</v>
      </c>
    </row>
    <row r="8955" spans="1:25" x14ac:dyDescent="0.25">
      <c r="A8955" t="s">
        <v>11320</v>
      </c>
      <c r="B8955">
        <v>4</v>
      </c>
      <c r="C8955">
        <v>4</v>
      </c>
      <c r="D8955">
        <v>5</v>
      </c>
      <c r="E8955">
        <v>4</v>
      </c>
      <c r="F8955">
        <v>5</v>
      </c>
      <c r="G8955">
        <v>3</v>
      </c>
      <c r="H8955">
        <v>4</v>
      </c>
      <c r="I8955">
        <v>3</v>
      </c>
      <c r="J8955">
        <v>3</v>
      </c>
      <c r="K8955">
        <v>35</v>
      </c>
      <c r="L8955">
        <v>0</v>
      </c>
      <c r="M8955">
        <v>0</v>
      </c>
      <c r="N8955">
        <v>0</v>
      </c>
      <c r="O8955">
        <v>0</v>
      </c>
      <c r="P8955">
        <v>0</v>
      </c>
      <c r="Q8955">
        <v>0</v>
      </c>
      <c r="R8955">
        <v>0</v>
      </c>
      <c r="S8955">
        <v>0</v>
      </c>
      <c r="T8955">
        <v>0</v>
      </c>
      <c r="U8955">
        <v>0</v>
      </c>
      <c r="V8955">
        <v>35</v>
      </c>
      <c r="W8955" t="s">
        <v>241</v>
      </c>
      <c r="X8955" t="s">
        <v>5685</v>
      </c>
      <c r="Y8955" t="s">
        <v>10</v>
      </c>
    </row>
    <row r="8956" spans="1:25" x14ac:dyDescent="0.25">
      <c r="A8956" t="s">
        <v>11321</v>
      </c>
      <c r="B8956">
        <v>4</v>
      </c>
      <c r="C8956">
        <v>4</v>
      </c>
      <c r="D8956">
        <v>4</v>
      </c>
      <c r="E8956">
        <v>5</v>
      </c>
      <c r="F8956">
        <v>3</v>
      </c>
      <c r="G8956">
        <v>4</v>
      </c>
      <c r="H8956">
        <v>4</v>
      </c>
      <c r="I8956">
        <v>3</v>
      </c>
      <c r="J8956">
        <v>5</v>
      </c>
      <c r="K8956">
        <v>36</v>
      </c>
      <c r="L8956">
        <v>4</v>
      </c>
      <c r="M8956">
        <v>4</v>
      </c>
      <c r="N8956">
        <v>3</v>
      </c>
      <c r="O8956">
        <v>5</v>
      </c>
      <c r="P8956">
        <v>3</v>
      </c>
      <c r="Q8956">
        <v>5</v>
      </c>
      <c r="R8956">
        <v>4</v>
      </c>
      <c r="S8956">
        <v>4</v>
      </c>
      <c r="T8956">
        <v>4</v>
      </c>
      <c r="U8956">
        <v>36</v>
      </c>
      <c r="V8956">
        <v>72</v>
      </c>
      <c r="W8956" t="s">
        <v>509</v>
      </c>
      <c r="X8956" t="s">
        <v>11322</v>
      </c>
      <c r="Y8956" t="s">
        <v>44</v>
      </c>
    </row>
    <row r="8957" spans="1:25" x14ac:dyDescent="0.25">
      <c r="A8957" t="s">
        <v>11323</v>
      </c>
      <c r="B8957">
        <v>4</v>
      </c>
      <c r="C8957">
        <v>3</v>
      </c>
      <c r="D8957">
        <v>4</v>
      </c>
      <c r="E8957">
        <v>5</v>
      </c>
      <c r="F8957">
        <v>4</v>
      </c>
      <c r="G8957">
        <v>3</v>
      </c>
      <c r="H8957">
        <v>5</v>
      </c>
      <c r="I8957">
        <v>3</v>
      </c>
      <c r="J8957">
        <v>4</v>
      </c>
      <c r="K8957">
        <v>35</v>
      </c>
      <c r="L8957">
        <v>3</v>
      </c>
      <c r="M8957">
        <v>4</v>
      </c>
      <c r="N8957">
        <v>5</v>
      </c>
      <c r="O8957">
        <v>4</v>
      </c>
      <c r="P8957">
        <v>4</v>
      </c>
      <c r="Q8957">
        <v>4</v>
      </c>
      <c r="R8957">
        <v>5</v>
      </c>
      <c r="S8957">
        <v>3</v>
      </c>
      <c r="T8957">
        <v>4</v>
      </c>
      <c r="U8957">
        <v>36</v>
      </c>
      <c r="V8957">
        <v>71</v>
      </c>
      <c r="W8957" t="s">
        <v>724</v>
      </c>
      <c r="X8957" t="s">
        <v>11324</v>
      </c>
      <c r="Y8957" t="s">
        <v>10</v>
      </c>
    </row>
    <row r="8958" spans="1:25" x14ac:dyDescent="0.25">
      <c r="A8958" t="s">
        <v>11325</v>
      </c>
      <c r="B8958">
        <v>4</v>
      </c>
      <c r="C8958">
        <v>4</v>
      </c>
      <c r="D8958">
        <v>4</v>
      </c>
      <c r="E8958">
        <v>3</v>
      </c>
      <c r="F8958">
        <v>3</v>
      </c>
      <c r="G8958">
        <v>4</v>
      </c>
      <c r="H8958">
        <v>3</v>
      </c>
      <c r="I8958">
        <v>4</v>
      </c>
      <c r="J8958">
        <v>4</v>
      </c>
      <c r="K8958">
        <v>33</v>
      </c>
      <c r="L8958">
        <v>0</v>
      </c>
      <c r="M8958">
        <v>0</v>
      </c>
      <c r="N8958">
        <v>0</v>
      </c>
      <c r="O8958">
        <v>0</v>
      </c>
      <c r="P8958">
        <v>0</v>
      </c>
      <c r="Q8958">
        <v>0</v>
      </c>
      <c r="R8958">
        <v>0</v>
      </c>
      <c r="S8958">
        <v>0</v>
      </c>
      <c r="T8958">
        <v>0</v>
      </c>
      <c r="U8958">
        <v>0</v>
      </c>
      <c r="V8958">
        <v>33</v>
      </c>
      <c r="W8958" t="s">
        <v>296</v>
      </c>
      <c r="X8958" t="s">
        <v>10556</v>
      </c>
      <c r="Y8958" t="s">
        <v>10</v>
      </c>
    </row>
    <row r="8959" spans="1:25" x14ac:dyDescent="0.25">
      <c r="A8959" t="s">
        <v>11326</v>
      </c>
      <c r="B8959">
        <v>4</v>
      </c>
      <c r="C8959">
        <v>5</v>
      </c>
      <c r="D8959">
        <v>4</v>
      </c>
      <c r="E8959">
        <v>4</v>
      </c>
      <c r="F8959">
        <v>3</v>
      </c>
      <c r="G8959">
        <v>5</v>
      </c>
      <c r="H8959">
        <v>4</v>
      </c>
      <c r="I8959">
        <v>4</v>
      </c>
      <c r="J8959">
        <v>3</v>
      </c>
      <c r="K8959">
        <v>36</v>
      </c>
      <c r="L8959">
        <v>4</v>
      </c>
      <c r="M8959">
        <v>4</v>
      </c>
      <c r="N8959">
        <v>3</v>
      </c>
      <c r="O8959">
        <v>5</v>
      </c>
      <c r="P8959">
        <v>3</v>
      </c>
      <c r="Q8959">
        <v>4</v>
      </c>
      <c r="R8959">
        <v>5</v>
      </c>
      <c r="S8959">
        <v>4</v>
      </c>
      <c r="T8959">
        <v>4</v>
      </c>
      <c r="U8959">
        <v>36</v>
      </c>
      <c r="V8959">
        <v>72</v>
      </c>
      <c r="W8959" t="s">
        <v>15</v>
      </c>
      <c r="X8959" t="s">
        <v>11327</v>
      </c>
      <c r="Y8959" t="s">
        <v>10</v>
      </c>
    </row>
    <row r="8960" spans="1:25" x14ac:dyDescent="0.25">
      <c r="A8960" t="s">
        <v>11328</v>
      </c>
      <c r="B8960">
        <v>4</v>
      </c>
      <c r="C8960">
        <v>5</v>
      </c>
      <c r="D8960">
        <v>4</v>
      </c>
      <c r="E8960">
        <v>3</v>
      </c>
      <c r="F8960">
        <v>4</v>
      </c>
      <c r="G8960">
        <v>4</v>
      </c>
      <c r="H8960">
        <v>5</v>
      </c>
      <c r="I8960">
        <v>3</v>
      </c>
      <c r="J8960">
        <v>4</v>
      </c>
      <c r="K8960">
        <v>36</v>
      </c>
      <c r="L8960">
        <v>5</v>
      </c>
      <c r="M8960">
        <v>3</v>
      </c>
      <c r="N8960">
        <v>4</v>
      </c>
      <c r="O8960">
        <v>3</v>
      </c>
      <c r="P8960">
        <v>4</v>
      </c>
      <c r="Q8960">
        <v>5</v>
      </c>
      <c r="R8960">
        <v>4</v>
      </c>
      <c r="S8960">
        <v>4</v>
      </c>
      <c r="T8960">
        <v>4</v>
      </c>
      <c r="U8960">
        <v>36</v>
      </c>
      <c r="V8960">
        <v>72</v>
      </c>
      <c r="W8960" t="s">
        <v>509</v>
      </c>
      <c r="X8960" t="s">
        <v>11329</v>
      </c>
      <c r="Y8960" t="s">
        <v>44</v>
      </c>
    </row>
    <row r="8961" spans="1:25" x14ac:dyDescent="0.25">
      <c r="A8961" t="s">
        <v>11330</v>
      </c>
      <c r="B8961">
        <v>5</v>
      </c>
      <c r="C8961">
        <v>4</v>
      </c>
      <c r="D8961">
        <v>3</v>
      </c>
      <c r="E8961">
        <v>4</v>
      </c>
      <c r="F8961">
        <v>3</v>
      </c>
      <c r="G8961">
        <v>4</v>
      </c>
      <c r="H8961">
        <v>4</v>
      </c>
      <c r="I8961">
        <v>4</v>
      </c>
      <c r="J8961">
        <v>5</v>
      </c>
      <c r="K8961">
        <v>36</v>
      </c>
      <c r="L8961">
        <v>4</v>
      </c>
      <c r="M8961">
        <v>4</v>
      </c>
      <c r="N8961">
        <v>5</v>
      </c>
      <c r="O8961">
        <v>3</v>
      </c>
      <c r="P8961">
        <v>4</v>
      </c>
      <c r="Q8961">
        <v>5</v>
      </c>
      <c r="R8961">
        <v>3</v>
      </c>
      <c r="S8961">
        <v>4</v>
      </c>
      <c r="T8961">
        <v>4</v>
      </c>
      <c r="U8961">
        <v>36</v>
      </c>
      <c r="V8961">
        <v>72</v>
      </c>
      <c r="W8961" t="s">
        <v>669</v>
      </c>
      <c r="X8961" t="s">
        <v>11331</v>
      </c>
      <c r="Y8961" t="s">
        <v>10</v>
      </c>
    </row>
    <row r="8962" spans="1:25" x14ac:dyDescent="0.25">
      <c r="A8962" t="s">
        <v>11332</v>
      </c>
      <c r="B8962">
        <v>4</v>
      </c>
      <c r="C8962">
        <v>3</v>
      </c>
      <c r="D8962">
        <v>4</v>
      </c>
      <c r="E8962">
        <v>3</v>
      </c>
      <c r="F8962">
        <v>4</v>
      </c>
      <c r="G8962">
        <v>5</v>
      </c>
      <c r="H8962">
        <v>4</v>
      </c>
      <c r="I8962">
        <v>4</v>
      </c>
      <c r="J8962">
        <v>4</v>
      </c>
      <c r="K8962">
        <v>35</v>
      </c>
      <c r="L8962">
        <v>4</v>
      </c>
      <c r="M8962">
        <v>4</v>
      </c>
      <c r="N8962">
        <v>3</v>
      </c>
      <c r="O8962">
        <v>4</v>
      </c>
      <c r="P8962">
        <v>5</v>
      </c>
      <c r="Q8962">
        <v>4</v>
      </c>
      <c r="R8962">
        <v>3</v>
      </c>
      <c r="S8962">
        <v>4</v>
      </c>
      <c r="T8962">
        <v>4</v>
      </c>
      <c r="U8962">
        <v>35</v>
      </c>
      <c r="V8962">
        <v>70</v>
      </c>
      <c r="W8962" t="s">
        <v>110</v>
      </c>
      <c r="X8962" t="s">
        <v>3573</v>
      </c>
      <c r="Y8962" t="s">
        <v>10</v>
      </c>
    </row>
    <row r="8963" spans="1:25" x14ac:dyDescent="0.25">
      <c r="A8963" t="s">
        <v>11333</v>
      </c>
      <c r="B8963">
        <v>4</v>
      </c>
      <c r="C8963">
        <v>5</v>
      </c>
      <c r="D8963">
        <v>3</v>
      </c>
      <c r="E8963">
        <v>3</v>
      </c>
      <c r="F8963">
        <v>4</v>
      </c>
      <c r="G8963">
        <v>4</v>
      </c>
      <c r="H8963">
        <v>5</v>
      </c>
      <c r="I8963">
        <v>3</v>
      </c>
      <c r="J8963">
        <v>4</v>
      </c>
      <c r="K8963">
        <v>35</v>
      </c>
      <c r="L8963">
        <v>4</v>
      </c>
      <c r="M8963">
        <v>5</v>
      </c>
      <c r="N8963">
        <v>3</v>
      </c>
      <c r="O8963">
        <v>4</v>
      </c>
      <c r="P8963">
        <v>4</v>
      </c>
      <c r="Q8963">
        <v>5</v>
      </c>
      <c r="R8963">
        <v>4</v>
      </c>
      <c r="S8963">
        <v>3</v>
      </c>
      <c r="T8963">
        <v>4</v>
      </c>
      <c r="U8963">
        <v>36</v>
      </c>
      <c r="V8963">
        <v>71</v>
      </c>
      <c r="W8963" t="s">
        <v>152</v>
      </c>
      <c r="X8963" t="s">
        <v>10176</v>
      </c>
      <c r="Y8963" t="s">
        <v>10</v>
      </c>
    </row>
    <row r="8964" spans="1:25" x14ac:dyDescent="0.25">
      <c r="A8964" t="s">
        <v>11334</v>
      </c>
      <c r="B8964">
        <v>3</v>
      </c>
      <c r="C8964">
        <v>3</v>
      </c>
      <c r="D8964">
        <v>4</v>
      </c>
      <c r="E8964">
        <v>3</v>
      </c>
      <c r="F8964">
        <v>3</v>
      </c>
      <c r="G8964">
        <v>3</v>
      </c>
      <c r="H8964">
        <v>4</v>
      </c>
      <c r="I8964">
        <v>3</v>
      </c>
      <c r="J8964">
        <v>3</v>
      </c>
      <c r="K8964">
        <v>29</v>
      </c>
      <c r="L8964">
        <v>0</v>
      </c>
      <c r="M8964">
        <v>0</v>
      </c>
      <c r="N8964">
        <v>0</v>
      </c>
      <c r="O8964">
        <v>0</v>
      </c>
      <c r="P8964">
        <v>0</v>
      </c>
      <c r="Q8964">
        <v>0</v>
      </c>
      <c r="R8964">
        <v>0</v>
      </c>
      <c r="S8964">
        <v>0</v>
      </c>
      <c r="T8964">
        <v>0</v>
      </c>
      <c r="U8964">
        <v>0</v>
      </c>
      <c r="V8964">
        <v>29</v>
      </c>
      <c r="W8964" t="s">
        <v>39</v>
      </c>
      <c r="X8964" t="s">
        <v>277</v>
      </c>
      <c r="Y8964" t="s">
        <v>10</v>
      </c>
    </row>
    <row r="8965" spans="1:25" x14ac:dyDescent="0.25">
      <c r="A8965" t="s">
        <v>11335</v>
      </c>
      <c r="B8965">
        <v>4</v>
      </c>
      <c r="C8965">
        <v>3</v>
      </c>
      <c r="D8965">
        <v>4</v>
      </c>
      <c r="E8965">
        <v>4</v>
      </c>
      <c r="F8965">
        <v>4</v>
      </c>
      <c r="G8965">
        <v>4</v>
      </c>
      <c r="H8965">
        <v>4</v>
      </c>
      <c r="I8965">
        <v>5</v>
      </c>
      <c r="J8965">
        <v>4</v>
      </c>
      <c r="K8965">
        <v>36</v>
      </c>
      <c r="L8965">
        <v>5</v>
      </c>
      <c r="M8965">
        <v>4</v>
      </c>
      <c r="N8965">
        <v>3</v>
      </c>
      <c r="O8965">
        <v>4</v>
      </c>
      <c r="P8965">
        <v>4</v>
      </c>
      <c r="Q8965">
        <v>4</v>
      </c>
      <c r="R8965">
        <v>5</v>
      </c>
      <c r="S8965">
        <v>3</v>
      </c>
      <c r="T8965">
        <v>4</v>
      </c>
      <c r="U8965">
        <v>36</v>
      </c>
      <c r="V8965">
        <v>72</v>
      </c>
      <c r="W8965" t="s">
        <v>52</v>
      </c>
      <c r="X8965" t="s">
        <v>11336</v>
      </c>
      <c r="Y8965" t="s">
        <v>10</v>
      </c>
    </row>
    <row r="8966" spans="1:25" x14ac:dyDescent="0.25">
      <c r="A8966" t="s">
        <v>11337</v>
      </c>
      <c r="B8966">
        <v>4</v>
      </c>
      <c r="C8966">
        <v>4</v>
      </c>
      <c r="D8966">
        <v>3</v>
      </c>
      <c r="E8966">
        <v>4</v>
      </c>
      <c r="F8966">
        <v>4</v>
      </c>
      <c r="G8966">
        <v>5</v>
      </c>
      <c r="H8966">
        <v>3</v>
      </c>
      <c r="I8966">
        <v>4</v>
      </c>
      <c r="J8966">
        <v>4</v>
      </c>
      <c r="K8966">
        <v>35</v>
      </c>
      <c r="L8966">
        <v>4</v>
      </c>
      <c r="M8966">
        <v>5</v>
      </c>
      <c r="N8966">
        <v>3</v>
      </c>
      <c r="O8966">
        <v>4</v>
      </c>
      <c r="P8966">
        <v>4</v>
      </c>
      <c r="Q8966">
        <v>3</v>
      </c>
      <c r="R8966">
        <v>4</v>
      </c>
      <c r="S8966">
        <v>5</v>
      </c>
      <c r="T8966">
        <v>4</v>
      </c>
      <c r="U8966">
        <v>36</v>
      </c>
      <c r="V8966">
        <v>71</v>
      </c>
      <c r="W8966" t="s">
        <v>12</v>
      </c>
      <c r="X8966" t="s">
        <v>979</v>
      </c>
      <c r="Y8966" t="s">
        <v>10</v>
      </c>
    </row>
    <row r="8967" spans="1:25" x14ac:dyDescent="0.25">
      <c r="A8967" t="s">
        <v>11338</v>
      </c>
      <c r="B8967">
        <v>4</v>
      </c>
      <c r="C8967">
        <v>3</v>
      </c>
      <c r="D8967">
        <v>4</v>
      </c>
      <c r="E8967">
        <v>5</v>
      </c>
      <c r="F8967">
        <v>4</v>
      </c>
      <c r="G8967">
        <v>3</v>
      </c>
      <c r="H8967">
        <v>4</v>
      </c>
      <c r="I8967">
        <v>4</v>
      </c>
      <c r="J8967">
        <v>4</v>
      </c>
      <c r="K8967">
        <v>35</v>
      </c>
      <c r="L8967">
        <v>4</v>
      </c>
      <c r="M8967">
        <v>3</v>
      </c>
      <c r="N8967">
        <v>5</v>
      </c>
      <c r="O8967">
        <v>4</v>
      </c>
      <c r="P8967">
        <v>4</v>
      </c>
      <c r="Q8967">
        <v>3</v>
      </c>
      <c r="R8967">
        <v>4</v>
      </c>
      <c r="S8967">
        <v>5</v>
      </c>
      <c r="T8967">
        <v>3</v>
      </c>
      <c r="U8967">
        <v>35</v>
      </c>
      <c r="V8967">
        <v>70</v>
      </c>
      <c r="W8967" t="s">
        <v>933</v>
      </c>
      <c r="X8967" t="s">
        <v>1001</v>
      </c>
      <c r="Y8967" t="s">
        <v>10</v>
      </c>
    </row>
    <row r="8968" spans="1:25" x14ac:dyDescent="0.25">
      <c r="A8968" t="s">
        <v>11339</v>
      </c>
      <c r="B8968">
        <v>4</v>
      </c>
      <c r="C8968">
        <v>5</v>
      </c>
      <c r="D8968">
        <v>4</v>
      </c>
      <c r="E8968">
        <v>4</v>
      </c>
      <c r="F8968">
        <v>5</v>
      </c>
      <c r="G8968">
        <v>3</v>
      </c>
      <c r="H8968">
        <v>4</v>
      </c>
      <c r="I8968">
        <v>3</v>
      </c>
      <c r="J8968">
        <v>4</v>
      </c>
      <c r="K8968">
        <v>36</v>
      </c>
      <c r="L8968">
        <v>4</v>
      </c>
      <c r="M8968">
        <v>3</v>
      </c>
      <c r="N8968">
        <v>4</v>
      </c>
      <c r="O8968">
        <v>3</v>
      </c>
      <c r="P8968">
        <v>4</v>
      </c>
      <c r="Q8968">
        <v>5</v>
      </c>
      <c r="R8968">
        <v>3</v>
      </c>
      <c r="S8968">
        <v>4</v>
      </c>
      <c r="T8968">
        <v>4</v>
      </c>
      <c r="U8968">
        <v>34</v>
      </c>
      <c r="V8968">
        <v>70</v>
      </c>
      <c r="X8968" t="s">
        <v>4033</v>
      </c>
      <c r="Y8968" t="s">
        <v>397</v>
      </c>
    </row>
    <row r="8969" spans="1:25" x14ac:dyDescent="0.25">
      <c r="A8969" t="s">
        <v>11340</v>
      </c>
      <c r="B8969">
        <v>4</v>
      </c>
      <c r="C8969">
        <v>4</v>
      </c>
      <c r="D8969">
        <v>5</v>
      </c>
      <c r="E8969">
        <v>4</v>
      </c>
      <c r="F8969">
        <v>3</v>
      </c>
      <c r="G8969">
        <v>5</v>
      </c>
      <c r="H8969">
        <v>4</v>
      </c>
      <c r="I8969">
        <v>3</v>
      </c>
      <c r="J8969">
        <v>5</v>
      </c>
      <c r="K8969">
        <v>37</v>
      </c>
      <c r="L8969">
        <v>4</v>
      </c>
      <c r="M8969">
        <v>4</v>
      </c>
      <c r="N8969">
        <v>4</v>
      </c>
      <c r="O8969">
        <v>4</v>
      </c>
      <c r="P8969">
        <v>3</v>
      </c>
      <c r="Q8969">
        <v>5</v>
      </c>
      <c r="R8969">
        <v>3</v>
      </c>
      <c r="S8969">
        <v>4</v>
      </c>
      <c r="T8969">
        <v>4</v>
      </c>
      <c r="U8969">
        <v>35</v>
      </c>
      <c r="V8969">
        <v>72</v>
      </c>
      <c r="W8969" t="s">
        <v>52</v>
      </c>
      <c r="X8969" t="s">
        <v>11341</v>
      </c>
      <c r="Y8969" t="s">
        <v>10</v>
      </c>
    </row>
    <row r="8970" spans="1:25" x14ac:dyDescent="0.25">
      <c r="A8970" t="s">
        <v>11342</v>
      </c>
      <c r="B8970">
        <v>5</v>
      </c>
      <c r="C8970">
        <v>4</v>
      </c>
      <c r="D8970">
        <v>3</v>
      </c>
      <c r="E8970">
        <v>4</v>
      </c>
      <c r="F8970">
        <v>3</v>
      </c>
      <c r="G8970">
        <v>4</v>
      </c>
      <c r="H8970">
        <v>3</v>
      </c>
      <c r="I8970">
        <v>4</v>
      </c>
      <c r="J8970">
        <v>5</v>
      </c>
      <c r="K8970">
        <v>35</v>
      </c>
      <c r="L8970">
        <v>4</v>
      </c>
      <c r="M8970">
        <v>4</v>
      </c>
      <c r="N8970">
        <v>3</v>
      </c>
      <c r="O8970">
        <v>5</v>
      </c>
      <c r="P8970">
        <v>5</v>
      </c>
      <c r="Q8970">
        <v>4</v>
      </c>
      <c r="R8970">
        <v>4</v>
      </c>
      <c r="S8970">
        <v>3</v>
      </c>
      <c r="T8970">
        <v>4</v>
      </c>
      <c r="U8970">
        <v>36</v>
      </c>
      <c r="V8970">
        <v>71</v>
      </c>
      <c r="W8970" t="s">
        <v>507</v>
      </c>
      <c r="X8970" t="s">
        <v>11343</v>
      </c>
      <c r="Y8970" t="s">
        <v>44</v>
      </c>
    </row>
    <row r="8971" spans="1:25" x14ac:dyDescent="0.25">
      <c r="A8971" t="s">
        <v>11344</v>
      </c>
      <c r="B8971">
        <v>5</v>
      </c>
      <c r="C8971">
        <v>3</v>
      </c>
      <c r="D8971">
        <v>4</v>
      </c>
      <c r="E8971">
        <v>3</v>
      </c>
      <c r="F8971">
        <v>5</v>
      </c>
      <c r="G8971">
        <v>3</v>
      </c>
      <c r="H8971">
        <v>4</v>
      </c>
      <c r="I8971">
        <v>4</v>
      </c>
      <c r="J8971">
        <v>5</v>
      </c>
      <c r="K8971">
        <v>36</v>
      </c>
      <c r="L8971">
        <v>5</v>
      </c>
      <c r="M8971">
        <v>4</v>
      </c>
      <c r="N8971">
        <v>3</v>
      </c>
      <c r="O8971">
        <v>4</v>
      </c>
      <c r="P8971">
        <v>4</v>
      </c>
      <c r="Q8971">
        <v>3</v>
      </c>
      <c r="R8971">
        <v>4</v>
      </c>
      <c r="S8971">
        <v>4</v>
      </c>
      <c r="T8971">
        <v>5</v>
      </c>
      <c r="U8971">
        <v>36</v>
      </c>
      <c r="V8971">
        <v>72</v>
      </c>
      <c r="W8971" t="s">
        <v>12</v>
      </c>
      <c r="X8971" t="s">
        <v>11345</v>
      </c>
      <c r="Y8971" t="s">
        <v>10</v>
      </c>
    </row>
    <row r="8972" spans="1:25" x14ac:dyDescent="0.25">
      <c r="A8972" t="s">
        <v>11346</v>
      </c>
      <c r="B8972">
        <v>4</v>
      </c>
      <c r="C8972">
        <v>5</v>
      </c>
      <c r="D8972">
        <v>3</v>
      </c>
      <c r="E8972">
        <v>4</v>
      </c>
      <c r="F8972">
        <v>4</v>
      </c>
      <c r="G8972">
        <v>5</v>
      </c>
      <c r="H8972">
        <v>4</v>
      </c>
      <c r="I8972">
        <v>3</v>
      </c>
      <c r="J8972">
        <v>4</v>
      </c>
      <c r="K8972">
        <v>36</v>
      </c>
      <c r="L8972">
        <v>4</v>
      </c>
      <c r="M8972">
        <v>3</v>
      </c>
      <c r="N8972">
        <v>5</v>
      </c>
      <c r="O8972">
        <v>3</v>
      </c>
      <c r="P8972">
        <v>4</v>
      </c>
      <c r="Q8972">
        <v>4</v>
      </c>
      <c r="R8972">
        <v>4</v>
      </c>
      <c r="S8972">
        <v>4</v>
      </c>
      <c r="T8972">
        <v>5</v>
      </c>
      <c r="U8972">
        <v>36</v>
      </c>
      <c r="V8972">
        <v>72</v>
      </c>
      <c r="W8972" t="s">
        <v>730</v>
      </c>
      <c r="X8972" t="s">
        <v>5713</v>
      </c>
      <c r="Y8972" t="s">
        <v>10</v>
      </c>
    </row>
    <row r="8973" spans="1:25" x14ac:dyDescent="0.25">
      <c r="A8973" t="s">
        <v>11347</v>
      </c>
      <c r="B8973">
        <v>4</v>
      </c>
      <c r="C8973">
        <v>3</v>
      </c>
      <c r="D8973">
        <v>4</v>
      </c>
      <c r="E8973">
        <v>4</v>
      </c>
      <c r="F8973">
        <v>4</v>
      </c>
      <c r="G8973">
        <v>4</v>
      </c>
      <c r="H8973">
        <v>4</v>
      </c>
      <c r="I8973">
        <v>5</v>
      </c>
      <c r="J8973">
        <v>3</v>
      </c>
      <c r="K8973">
        <v>35</v>
      </c>
      <c r="L8973">
        <v>0</v>
      </c>
      <c r="M8973">
        <v>0</v>
      </c>
      <c r="N8973">
        <v>0</v>
      </c>
      <c r="O8973">
        <v>0</v>
      </c>
      <c r="P8973">
        <v>0</v>
      </c>
      <c r="Q8973">
        <v>0</v>
      </c>
      <c r="R8973">
        <v>0</v>
      </c>
      <c r="S8973">
        <v>0</v>
      </c>
      <c r="T8973">
        <v>0</v>
      </c>
      <c r="U8973">
        <v>0</v>
      </c>
      <c r="V8973">
        <v>35</v>
      </c>
      <c r="W8973" t="s">
        <v>730</v>
      </c>
      <c r="X8973" t="s">
        <v>5713</v>
      </c>
      <c r="Y8973" t="s">
        <v>10</v>
      </c>
    </row>
    <row r="8974" spans="1:25" x14ac:dyDescent="0.25">
      <c r="A8974" t="s">
        <v>11348</v>
      </c>
      <c r="B8974">
        <v>4</v>
      </c>
      <c r="C8974">
        <v>4</v>
      </c>
      <c r="D8974">
        <v>3</v>
      </c>
      <c r="E8974">
        <v>4</v>
      </c>
      <c r="F8974">
        <v>5</v>
      </c>
      <c r="G8974">
        <v>4</v>
      </c>
      <c r="H8974">
        <v>3</v>
      </c>
      <c r="I8974">
        <v>5</v>
      </c>
      <c r="J8974">
        <v>4</v>
      </c>
      <c r="K8974">
        <v>36</v>
      </c>
      <c r="L8974">
        <v>4</v>
      </c>
      <c r="M8974">
        <v>4</v>
      </c>
      <c r="N8974">
        <v>4</v>
      </c>
      <c r="O8974">
        <v>3</v>
      </c>
      <c r="P8974">
        <v>4</v>
      </c>
      <c r="Q8974">
        <v>5</v>
      </c>
      <c r="R8974">
        <v>5</v>
      </c>
      <c r="S8974">
        <v>3</v>
      </c>
      <c r="T8974">
        <v>4</v>
      </c>
      <c r="U8974">
        <v>36</v>
      </c>
      <c r="V8974">
        <v>72</v>
      </c>
      <c r="W8974" t="s">
        <v>39</v>
      </c>
      <c r="X8974" t="s">
        <v>11349</v>
      </c>
      <c r="Y8974" t="s">
        <v>10</v>
      </c>
    </row>
    <row r="8975" spans="1:25" x14ac:dyDescent="0.25">
      <c r="A8975" t="s">
        <v>11350</v>
      </c>
      <c r="B8975">
        <v>5</v>
      </c>
      <c r="C8975">
        <v>4</v>
      </c>
      <c r="D8975">
        <v>4</v>
      </c>
      <c r="E8975">
        <v>4</v>
      </c>
      <c r="F8975">
        <v>3</v>
      </c>
      <c r="G8975">
        <v>4</v>
      </c>
      <c r="H8975">
        <v>5</v>
      </c>
      <c r="I8975">
        <v>3</v>
      </c>
      <c r="J8975">
        <v>4</v>
      </c>
      <c r="K8975">
        <v>36</v>
      </c>
      <c r="L8975">
        <v>4</v>
      </c>
      <c r="M8975">
        <v>4</v>
      </c>
      <c r="N8975">
        <v>5</v>
      </c>
      <c r="O8975">
        <v>3</v>
      </c>
      <c r="P8975">
        <v>4</v>
      </c>
      <c r="Q8975">
        <v>4</v>
      </c>
      <c r="R8975">
        <v>3</v>
      </c>
      <c r="S8975">
        <v>5</v>
      </c>
      <c r="T8975">
        <v>4</v>
      </c>
      <c r="U8975">
        <v>36</v>
      </c>
      <c r="V8975">
        <v>72</v>
      </c>
      <c r="W8975" t="s">
        <v>105</v>
      </c>
      <c r="X8975" t="s">
        <v>105</v>
      </c>
      <c r="Y8975" t="s">
        <v>10</v>
      </c>
    </row>
    <row r="8976" spans="1:25" x14ac:dyDescent="0.25">
      <c r="A8976" t="s">
        <v>11351</v>
      </c>
      <c r="B8976">
        <v>5</v>
      </c>
      <c r="C8976">
        <v>3</v>
      </c>
      <c r="D8976">
        <v>4</v>
      </c>
      <c r="E8976">
        <v>4</v>
      </c>
      <c r="F8976">
        <v>4</v>
      </c>
      <c r="G8976">
        <v>5</v>
      </c>
      <c r="H8976">
        <v>4</v>
      </c>
      <c r="I8976">
        <v>3</v>
      </c>
      <c r="J8976">
        <v>4</v>
      </c>
      <c r="K8976">
        <v>36</v>
      </c>
      <c r="L8976">
        <v>5</v>
      </c>
      <c r="M8976">
        <v>4</v>
      </c>
      <c r="N8976">
        <v>4</v>
      </c>
      <c r="O8976">
        <v>3</v>
      </c>
      <c r="P8976">
        <v>5</v>
      </c>
      <c r="Q8976">
        <v>4</v>
      </c>
      <c r="R8976">
        <v>4</v>
      </c>
      <c r="S8976">
        <v>3</v>
      </c>
      <c r="T8976">
        <v>4</v>
      </c>
      <c r="U8976">
        <v>36</v>
      </c>
      <c r="V8976">
        <v>72</v>
      </c>
      <c r="W8976" t="s">
        <v>105</v>
      </c>
      <c r="X8976" t="s">
        <v>4605</v>
      </c>
      <c r="Y8976" t="s">
        <v>10</v>
      </c>
    </row>
    <row r="8977" spans="1:25" x14ac:dyDescent="0.25">
      <c r="A8977" t="s">
        <v>11352</v>
      </c>
      <c r="B8977">
        <v>5</v>
      </c>
      <c r="C8977">
        <v>4</v>
      </c>
      <c r="D8977">
        <v>4</v>
      </c>
      <c r="E8977">
        <v>4</v>
      </c>
      <c r="F8977">
        <v>3</v>
      </c>
      <c r="G8977">
        <v>4</v>
      </c>
      <c r="H8977">
        <v>5</v>
      </c>
      <c r="I8977">
        <v>3</v>
      </c>
      <c r="J8977">
        <v>4</v>
      </c>
      <c r="K8977">
        <v>36</v>
      </c>
      <c r="L8977">
        <v>4</v>
      </c>
      <c r="M8977">
        <v>4</v>
      </c>
      <c r="N8977">
        <v>5</v>
      </c>
      <c r="O8977">
        <v>3</v>
      </c>
      <c r="P8977">
        <v>4</v>
      </c>
      <c r="Q8977">
        <v>4</v>
      </c>
      <c r="R8977">
        <v>3</v>
      </c>
      <c r="S8977">
        <v>5</v>
      </c>
      <c r="T8977">
        <v>4</v>
      </c>
      <c r="U8977">
        <v>36</v>
      </c>
      <c r="V8977">
        <v>72</v>
      </c>
      <c r="W8977" t="s">
        <v>105</v>
      </c>
      <c r="X8977" t="s">
        <v>4605</v>
      </c>
      <c r="Y8977" t="s">
        <v>10</v>
      </c>
    </row>
    <row r="8978" spans="1:25" x14ac:dyDescent="0.25">
      <c r="A8978" t="s">
        <v>11353</v>
      </c>
      <c r="B8978">
        <v>4</v>
      </c>
      <c r="C8978">
        <v>3</v>
      </c>
      <c r="D8978">
        <v>4</v>
      </c>
      <c r="E8978">
        <v>4</v>
      </c>
      <c r="F8978">
        <v>3</v>
      </c>
      <c r="G8978">
        <v>5</v>
      </c>
      <c r="H8978">
        <v>4</v>
      </c>
      <c r="I8978">
        <v>4</v>
      </c>
      <c r="J8978">
        <v>5</v>
      </c>
      <c r="K8978">
        <v>36</v>
      </c>
      <c r="L8978">
        <v>4</v>
      </c>
      <c r="M8978">
        <v>5</v>
      </c>
      <c r="N8978">
        <v>3</v>
      </c>
      <c r="O8978">
        <v>4</v>
      </c>
      <c r="P8978">
        <v>4</v>
      </c>
      <c r="Q8978">
        <v>3</v>
      </c>
      <c r="R8978">
        <v>5</v>
      </c>
      <c r="S8978">
        <v>5</v>
      </c>
      <c r="T8978">
        <v>3</v>
      </c>
      <c r="U8978">
        <v>36</v>
      </c>
      <c r="V8978">
        <v>72</v>
      </c>
      <c r="W8978" t="s">
        <v>39</v>
      </c>
      <c r="X8978" t="s">
        <v>2127</v>
      </c>
      <c r="Y8978" t="s">
        <v>10</v>
      </c>
    </row>
    <row r="8979" spans="1:25" x14ac:dyDescent="0.25">
      <c r="A8979" t="s">
        <v>11354</v>
      </c>
      <c r="B8979">
        <v>5</v>
      </c>
      <c r="C8979">
        <v>3</v>
      </c>
      <c r="D8979">
        <v>4</v>
      </c>
      <c r="E8979">
        <v>4</v>
      </c>
      <c r="F8979">
        <v>4</v>
      </c>
      <c r="G8979">
        <v>5</v>
      </c>
      <c r="H8979">
        <v>4</v>
      </c>
      <c r="I8979">
        <v>3</v>
      </c>
      <c r="J8979">
        <v>4</v>
      </c>
      <c r="K8979">
        <v>36</v>
      </c>
      <c r="L8979">
        <v>5</v>
      </c>
      <c r="M8979">
        <v>4</v>
      </c>
      <c r="N8979">
        <v>4</v>
      </c>
      <c r="O8979">
        <v>3</v>
      </c>
      <c r="P8979">
        <v>5</v>
      </c>
      <c r="Q8979">
        <v>4</v>
      </c>
      <c r="R8979">
        <v>4</v>
      </c>
      <c r="S8979">
        <v>3</v>
      </c>
      <c r="T8979">
        <v>4</v>
      </c>
      <c r="U8979">
        <v>36</v>
      </c>
      <c r="V8979">
        <v>72</v>
      </c>
      <c r="W8979" t="s">
        <v>105</v>
      </c>
      <c r="X8979" t="s">
        <v>11355</v>
      </c>
      <c r="Y8979" t="s">
        <v>10</v>
      </c>
    </row>
    <row r="8980" spans="1:25" x14ac:dyDescent="0.25">
      <c r="A8980" t="s">
        <v>11356</v>
      </c>
      <c r="B8980">
        <v>5</v>
      </c>
      <c r="C8980">
        <v>3</v>
      </c>
      <c r="D8980">
        <v>4</v>
      </c>
      <c r="E8980">
        <v>4</v>
      </c>
      <c r="F8980">
        <v>5</v>
      </c>
      <c r="G8980">
        <v>4</v>
      </c>
      <c r="H8980">
        <v>4</v>
      </c>
      <c r="I8980">
        <v>3</v>
      </c>
      <c r="J8980">
        <v>4</v>
      </c>
      <c r="K8980">
        <v>36</v>
      </c>
      <c r="L8980">
        <v>3</v>
      </c>
      <c r="M8980">
        <v>4</v>
      </c>
      <c r="N8980">
        <v>4</v>
      </c>
      <c r="O8980">
        <v>4</v>
      </c>
      <c r="P8980">
        <v>4</v>
      </c>
      <c r="Q8980">
        <v>5</v>
      </c>
      <c r="R8980">
        <v>4</v>
      </c>
      <c r="S8980">
        <v>3</v>
      </c>
      <c r="T8980">
        <v>5</v>
      </c>
      <c r="U8980">
        <v>36</v>
      </c>
      <c r="V8980">
        <v>72</v>
      </c>
      <c r="W8980" t="s">
        <v>308</v>
      </c>
      <c r="X8980" t="s">
        <v>11357</v>
      </c>
      <c r="Y8980" t="s">
        <v>10</v>
      </c>
    </row>
    <row r="8981" spans="1:25" x14ac:dyDescent="0.25">
      <c r="A8981" t="s">
        <v>11358</v>
      </c>
      <c r="B8981">
        <v>4</v>
      </c>
      <c r="C8981">
        <v>4</v>
      </c>
      <c r="D8981">
        <v>3</v>
      </c>
      <c r="E8981">
        <v>4</v>
      </c>
      <c r="F8981">
        <v>4</v>
      </c>
      <c r="G8981">
        <v>3</v>
      </c>
      <c r="H8981">
        <v>5</v>
      </c>
      <c r="I8981">
        <v>3</v>
      </c>
      <c r="J8981">
        <v>4</v>
      </c>
      <c r="K8981">
        <v>34</v>
      </c>
      <c r="L8981">
        <v>4</v>
      </c>
      <c r="M8981">
        <v>4</v>
      </c>
      <c r="N8981">
        <v>3</v>
      </c>
      <c r="O8981">
        <v>4</v>
      </c>
      <c r="P8981">
        <v>4</v>
      </c>
      <c r="Q8981">
        <v>4</v>
      </c>
      <c r="R8981">
        <v>4</v>
      </c>
      <c r="S8981">
        <v>5</v>
      </c>
      <c r="T8981">
        <v>3</v>
      </c>
      <c r="U8981">
        <v>35</v>
      </c>
      <c r="V8981">
        <v>69</v>
      </c>
      <c r="W8981" t="s">
        <v>2405</v>
      </c>
      <c r="X8981" t="s">
        <v>11359</v>
      </c>
      <c r="Y8981" t="s">
        <v>10</v>
      </c>
    </row>
    <row r="8982" spans="1:25" x14ac:dyDescent="0.25">
      <c r="A8982" t="s">
        <v>11360</v>
      </c>
      <c r="B8982">
        <v>4</v>
      </c>
      <c r="C8982">
        <v>5</v>
      </c>
      <c r="D8982">
        <v>3</v>
      </c>
      <c r="E8982">
        <v>5</v>
      </c>
      <c r="F8982">
        <v>4</v>
      </c>
      <c r="G8982">
        <v>3</v>
      </c>
      <c r="H8982">
        <v>4</v>
      </c>
      <c r="I8982">
        <v>4</v>
      </c>
      <c r="J8982">
        <v>4</v>
      </c>
      <c r="K8982">
        <v>36</v>
      </c>
      <c r="L8982">
        <v>3</v>
      </c>
      <c r="M8982">
        <v>4</v>
      </c>
      <c r="N8982">
        <v>3</v>
      </c>
      <c r="O8982">
        <v>5</v>
      </c>
      <c r="P8982">
        <v>4</v>
      </c>
      <c r="Q8982">
        <v>4</v>
      </c>
      <c r="R8982">
        <v>4</v>
      </c>
      <c r="S8982">
        <v>4</v>
      </c>
      <c r="T8982">
        <v>4</v>
      </c>
      <c r="U8982">
        <v>35</v>
      </c>
      <c r="V8982">
        <v>71</v>
      </c>
      <c r="W8982" t="s">
        <v>58</v>
      </c>
      <c r="X8982" t="s">
        <v>9235</v>
      </c>
      <c r="Y8982" t="s">
        <v>10</v>
      </c>
    </row>
    <row r="8983" spans="1:25" x14ac:dyDescent="0.25">
      <c r="A8983" t="s">
        <v>11361</v>
      </c>
      <c r="B8983">
        <v>3</v>
      </c>
      <c r="C8983">
        <v>3</v>
      </c>
      <c r="D8983">
        <v>3</v>
      </c>
      <c r="E8983">
        <v>3</v>
      </c>
      <c r="F8983">
        <v>3</v>
      </c>
      <c r="G8983">
        <v>3</v>
      </c>
      <c r="H8983">
        <v>3</v>
      </c>
      <c r="I8983">
        <v>3</v>
      </c>
      <c r="J8983">
        <v>3</v>
      </c>
      <c r="K8983">
        <v>27</v>
      </c>
      <c r="L8983">
        <v>0</v>
      </c>
      <c r="M8983">
        <v>0</v>
      </c>
      <c r="N8983">
        <v>0</v>
      </c>
      <c r="O8983">
        <v>0</v>
      </c>
      <c r="P8983">
        <v>0</v>
      </c>
      <c r="Q8983">
        <v>0</v>
      </c>
      <c r="R8983">
        <v>0</v>
      </c>
      <c r="S8983">
        <v>0</v>
      </c>
      <c r="T8983">
        <v>0</v>
      </c>
      <c r="U8983">
        <v>0</v>
      </c>
      <c r="V8983">
        <v>27</v>
      </c>
      <c r="W8983" t="s">
        <v>669</v>
      </c>
      <c r="X8983" t="s">
        <v>11032</v>
      </c>
      <c r="Y8983" t="s">
        <v>10</v>
      </c>
    </row>
    <row r="8984" spans="1:25" x14ac:dyDescent="0.25">
      <c r="A8984" t="s">
        <v>11362</v>
      </c>
      <c r="B8984">
        <v>3</v>
      </c>
      <c r="C8984">
        <v>4</v>
      </c>
      <c r="D8984">
        <v>4</v>
      </c>
      <c r="E8984">
        <v>3</v>
      </c>
      <c r="F8984">
        <v>4</v>
      </c>
      <c r="G8984">
        <v>3</v>
      </c>
      <c r="H8984">
        <v>4</v>
      </c>
      <c r="I8984">
        <v>3</v>
      </c>
      <c r="J8984">
        <v>4</v>
      </c>
      <c r="K8984">
        <v>32</v>
      </c>
      <c r="L8984">
        <v>3</v>
      </c>
      <c r="M8984">
        <v>3</v>
      </c>
      <c r="N8984">
        <v>3</v>
      </c>
      <c r="O8984">
        <v>3</v>
      </c>
      <c r="P8984">
        <v>4</v>
      </c>
      <c r="Q8984">
        <v>4</v>
      </c>
      <c r="R8984">
        <v>3</v>
      </c>
      <c r="S8984">
        <v>3</v>
      </c>
      <c r="T8984">
        <v>3</v>
      </c>
      <c r="U8984">
        <v>29</v>
      </c>
      <c r="V8984">
        <v>61</v>
      </c>
      <c r="W8984" t="s">
        <v>198</v>
      </c>
      <c r="X8984" t="s">
        <v>5442</v>
      </c>
      <c r="Y8984" t="s">
        <v>44</v>
      </c>
    </row>
    <row r="8985" spans="1:25" x14ac:dyDescent="0.25">
      <c r="A8985" t="s">
        <v>11363</v>
      </c>
      <c r="B8985">
        <v>4</v>
      </c>
      <c r="C8985">
        <v>5</v>
      </c>
      <c r="D8985">
        <v>4</v>
      </c>
      <c r="E8985">
        <v>4</v>
      </c>
      <c r="F8985">
        <v>3</v>
      </c>
      <c r="G8985">
        <v>4</v>
      </c>
      <c r="H8985">
        <v>4</v>
      </c>
      <c r="I8985">
        <v>3</v>
      </c>
      <c r="J8985">
        <v>5</v>
      </c>
      <c r="K8985">
        <v>36</v>
      </c>
      <c r="L8985">
        <v>4</v>
      </c>
      <c r="M8985">
        <v>5</v>
      </c>
      <c r="N8985">
        <v>3</v>
      </c>
      <c r="O8985">
        <v>4</v>
      </c>
      <c r="P8985">
        <v>4</v>
      </c>
      <c r="Q8985">
        <v>5</v>
      </c>
      <c r="R8985">
        <v>3</v>
      </c>
      <c r="S8985">
        <v>4</v>
      </c>
      <c r="T8985">
        <v>4</v>
      </c>
      <c r="U8985">
        <v>36</v>
      </c>
      <c r="V8985">
        <v>72</v>
      </c>
      <c r="W8985" t="s">
        <v>12</v>
      </c>
      <c r="X8985" t="s">
        <v>370</v>
      </c>
      <c r="Y8985" t="s">
        <v>10</v>
      </c>
    </row>
    <row r="8986" spans="1:25" x14ac:dyDescent="0.25">
      <c r="A8986" t="s">
        <v>11364</v>
      </c>
      <c r="B8986">
        <v>5</v>
      </c>
      <c r="C8986">
        <v>5</v>
      </c>
      <c r="D8986">
        <v>3</v>
      </c>
      <c r="E8986">
        <v>4</v>
      </c>
      <c r="F8986">
        <v>3</v>
      </c>
      <c r="G8986">
        <v>4</v>
      </c>
      <c r="H8986">
        <v>4</v>
      </c>
      <c r="I8986">
        <v>3</v>
      </c>
      <c r="J8986">
        <v>4</v>
      </c>
      <c r="K8986">
        <v>35</v>
      </c>
      <c r="L8986">
        <v>5</v>
      </c>
      <c r="M8986">
        <v>5</v>
      </c>
      <c r="N8986">
        <v>3</v>
      </c>
      <c r="O8986">
        <v>4</v>
      </c>
      <c r="P8986">
        <v>3</v>
      </c>
      <c r="Q8986">
        <v>4</v>
      </c>
      <c r="R8986">
        <v>4</v>
      </c>
      <c r="S8986">
        <v>3</v>
      </c>
      <c r="T8986">
        <v>5</v>
      </c>
      <c r="U8986">
        <v>36</v>
      </c>
      <c r="V8986">
        <v>71</v>
      </c>
      <c r="W8986" t="s">
        <v>345</v>
      </c>
      <c r="X8986" t="s">
        <v>7878</v>
      </c>
      <c r="Y8986" t="s">
        <v>44</v>
      </c>
    </row>
    <row r="8987" spans="1:25" x14ac:dyDescent="0.25">
      <c r="A8987" t="s">
        <v>8104</v>
      </c>
      <c r="B8987">
        <v>3</v>
      </c>
      <c r="C8987">
        <v>3</v>
      </c>
      <c r="D8987">
        <v>4</v>
      </c>
      <c r="E8987">
        <v>3</v>
      </c>
      <c r="F8987">
        <v>3</v>
      </c>
      <c r="G8987">
        <v>4</v>
      </c>
      <c r="H8987">
        <v>3</v>
      </c>
      <c r="I8987">
        <v>4</v>
      </c>
      <c r="J8987">
        <v>3</v>
      </c>
      <c r="K8987">
        <v>30</v>
      </c>
      <c r="L8987">
        <v>0</v>
      </c>
      <c r="M8987">
        <v>0</v>
      </c>
      <c r="N8987">
        <v>0</v>
      </c>
      <c r="O8987">
        <v>0</v>
      </c>
      <c r="P8987">
        <v>0</v>
      </c>
      <c r="Q8987">
        <v>0</v>
      </c>
      <c r="R8987">
        <v>0</v>
      </c>
      <c r="S8987">
        <v>0</v>
      </c>
      <c r="T8987">
        <v>0</v>
      </c>
      <c r="U8987">
        <v>0</v>
      </c>
      <c r="V8987">
        <v>30</v>
      </c>
      <c r="W8987" t="s">
        <v>52</v>
      </c>
      <c r="X8987" t="s">
        <v>7156</v>
      </c>
      <c r="Y8987" t="s">
        <v>10</v>
      </c>
    </row>
    <row r="8988" spans="1:25" x14ac:dyDescent="0.25">
      <c r="A8988" t="s">
        <v>11365</v>
      </c>
      <c r="B8988">
        <v>5</v>
      </c>
      <c r="C8988">
        <v>4</v>
      </c>
      <c r="D8988">
        <v>4</v>
      </c>
      <c r="E8988">
        <v>5</v>
      </c>
      <c r="F8988">
        <v>4</v>
      </c>
      <c r="G8988">
        <v>3</v>
      </c>
      <c r="H8988">
        <v>4</v>
      </c>
      <c r="I8988">
        <v>3</v>
      </c>
      <c r="J8988">
        <v>4</v>
      </c>
      <c r="K8988">
        <v>36</v>
      </c>
      <c r="L8988">
        <v>5</v>
      </c>
      <c r="M8988">
        <v>4</v>
      </c>
      <c r="N8988">
        <v>4</v>
      </c>
      <c r="O8988">
        <v>3</v>
      </c>
      <c r="P8988">
        <v>4</v>
      </c>
      <c r="Q8988">
        <v>4</v>
      </c>
      <c r="R8988">
        <v>3</v>
      </c>
      <c r="S8988">
        <v>4</v>
      </c>
      <c r="T8988">
        <v>5</v>
      </c>
      <c r="U8988">
        <v>36</v>
      </c>
      <c r="V8988">
        <v>72</v>
      </c>
      <c r="W8988" t="s">
        <v>3753</v>
      </c>
      <c r="X8988" t="s">
        <v>8507</v>
      </c>
      <c r="Y8988" t="s">
        <v>6792</v>
      </c>
    </row>
    <row r="8989" spans="1:25" x14ac:dyDescent="0.25">
      <c r="A8989" t="s">
        <v>11366</v>
      </c>
      <c r="B8989">
        <v>5</v>
      </c>
      <c r="C8989">
        <v>3</v>
      </c>
      <c r="D8989">
        <v>4</v>
      </c>
      <c r="E8989">
        <v>4</v>
      </c>
      <c r="F8989">
        <v>3</v>
      </c>
      <c r="G8989">
        <v>4</v>
      </c>
      <c r="H8989">
        <v>5</v>
      </c>
      <c r="I8989">
        <v>3</v>
      </c>
      <c r="J8989">
        <v>4</v>
      </c>
      <c r="K8989">
        <v>35</v>
      </c>
      <c r="L8989">
        <v>4</v>
      </c>
      <c r="M8989">
        <v>3</v>
      </c>
      <c r="N8989">
        <v>5</v>
      </c>
      <c r="O8989">
        <v>4</v>
      </c>
      <c r="P8989">
        <v>4</v>
      </c>
      <c r="Q8989">
        <v>3</v>
      </c>
      <c r="R8989">
        <v>5</v>
      </c>
      <c r="S8989">
        <v>3</v>
      </c>
      <c r="T8989">
        <v>4</v>
      </c>
      <c r="U8989">
        <v>35</v>
      </c>
      <c r="V8989">
        <v>70</v>
      </c>
      <c r="W8989" t="s">
        <v>11367</v>
      </c>
      <c r="X8989" t="s">
        <v>11368</v>
      </c>
      <c r="Y8989" t="s">
        <v>6792</v>
      </c>
    </row>
    <row r="8990" spans="1:25" x14ac:dyDescent="0.25">
      <c r="A8990" t="s">
        <v>11369</v>
      </c>
      <c r="B8990">
        <v>4</v>
      </c>
      <c r="C8990">
        <v>4</v>
      </c>
      <c r="D8990">
        <v>4</v>
      </c>
      <c r="E8990">
        <v>3</v>
      </c>
      <c r="F8990">
        <v>4</v>
      </c>
      <c r="G8990">
        <v>3</v>
      </c>
      <c r="H8990">
        <v>5</v>
      </c>
      <c r="I8990">
        <v>5</v>
      </c>
      <c r="J8990">
        <v>4</v>
      </c>
      <c r="K8990">
        <v>36</v>
      </c>
      <c r="L8990">
        <v>4</v>
      </c>
      <c r="M8990">
        <v>3</v>
      </c>
      <c r="N8990">
        <v>4</v>
      </c>
      <c r="O8990">
        <v>4</v>
      </c>
      <c r="P8990">
        <v>5</v>
      </c>
      <c r="Q8990">
        <v>4</v>
      </c>
      <c r="R8990">
        <v>3</v>
      </c>
      <c r="S8990">
        <v>4</v>
      </c>
      <c r="T8990">
        <v>5</v>
      </c>
      <c r="U8990">
        <v>36</v>
      </c>
      <c r="V8990">
        <v>72</v>
      </c>
      <c r="X8990" t="s">
        <v>8507</v>
      </c>
      <c r="Y8990" t="s">
        <v>6792</v>
      </c>
    </row>
    <row r="8991" spans="1:25" x14ac:dyDescent="0.25">
      <c r="A8991" t="s">
        <v>11370</v>
      </c>
      <c r="B8991">
        <v>4</v>
      </c>
      <c r="C8991">
        <v>3</v>
      </c>
      <c r="D8991">
        <v>5</v>
      </c>
      <c r="E8991">
        <v>4</v>
      </c>
      <c r="F8991">
        <v>3</v>
      </c>
      <c r="G8991">
        <v>4</v>
      </c>
      <c r="H8991">
        <v>5</v>
      </c>
      <c r="I8991">
        <v>3</v>
      </c>
      <c r="J8991">
        <v>5</v>
      </c>
      <c r="K8991">
        <v>36</v>
      </c>
      <c r="L8991">
        <v>4</v>
      </c>
      <c r="M8991">
        <v>5</v>
      </c>
      <c r="N8991">
        <v>4</v>
      </c>
      <c r="O8991">
        <v>3</v>
      </c>
      <c r="P8991">
        <v>4</v>
      </c>
      <c r="Q8991">
        <v>5</v>
      </c>
      <c r="R8991">
        <v>4</v>
      </c>
      <c r="S8991">
        <v>3</v>
      </c>
      <c r="T8991">
        <v>4</v>
      </c>
      <c r="U8991">
        <v>36</v>
      </c>
      <c r="V8991">
        <v>72</v>
      </c>
      <c r="W8991" t="s">
        <v>3753</v>
      </c>
      <c r="X8991" t="s">
        <v>8507</v>
      </c>
      <c r="Y8991" t="s">
        <v>6792</v>
      </c>
    </row>
    <row r="8992" spans="1:25" x14ac:dyDescent="0.25">
      <c r="A8992" t="s">
        <v>11371</v>
      </c>
      <c r="B8992">
        <v>4</v>
      </c>
      <c r="C8992">
        <v>4</v>
      </c>
      <c r="D8992">
        <v>5</v>
      </c>
      <c r="E8992">
        <v>4</v>
      </c>
      <c r="F8992">
        <v>4</v>
      </c>
      <c r="G8992">
        <v>3</v>
      </c>
      <c r="H8992">
        <v>4</v>
      </c>
      <c r="I8992">
        <v>3</v>
      </c>
      <c r="J8992">
        <v>5</v>
      </c>
      <c r="K8992">
        <v>36</v>
      </c>
      <c r="L8992">
        <v>4</v>
      </c>
      <c r="M8992">
        <v>4</v>
      </c>
      <c r="N8992">
        <v>3</v>
      </c>
      <c r="O8992">
        <v>4</v>
      </c>
      <c r="P8992">
        <v>5</v>
      </c>
      <c r="Q8992">
        <v>4</v>
      </c>
      <c r="R8992">
        <v>4</v>
      </c>
      <c r="S8992">
        <v>3</v>
      </c>
      <c r="T8992">
        <v>5</v>
      </c>
      <c r="U8992">
        <v>36</v>
      </c>
      <c r="V8992">
        <v>72</v>
      </c>
      <c r="W8992" t="s">
        <v>3753</v>
      </c>
      <c r="X8992" t="s">
        <v>8507</v>
      </c>
      <c r="Y8992" t="s">
        <v>6792</v>
      </c>
    </row>
    <row r="8993" spans="1:25" x14ac:dyDescent="0.25">
      <c r="A8993" t="s">
        <v>11372</v>
      </c>
      <c r="B8993">
        <v>5</v>
      </c>
      <c r="C8993">
        <v>4</v>
      </c>
      <c r="D8993">
        <v>3</v>
      </c>
      <c r="E8993">
        <v>4</v>
      </c>
      <c r="F8993">
        <v>4</v>
      </c>
      <c r="G8993">
        <v>5</v>
      </c>
      <c r="H8993">
        <v>4</v>
      </c>
      <c r="I8993">
        <v>3</v>
      </c>
      <c r="J8993">
        <v>4</v>
      </c>
      <c r="K8993">
        <v>36</v>
      </c>
      <c r="L8993">
        <v>5</v>
      </c>
      <c r="M8993">
        <v>5</v>
      </c>
      <c r="N8993">
        <v>3</v>
      </c>
      <c r="O8993">
        <v>5</v>
      </c>
      <c r="P8993">
        <v>3</v>
      </c>
      <c r="Q8993">
        <v>4</v>
      </c>
      <c r="R8993">
        <v>3</v>
      </c>
      <c r="S8993">
        <v>4</v>
      </c>
      <c r="T8993">
        <v>4</v>
      </c>
      <c r="U8993">
        <v>36</v>
      </c>
      <c r="V8993">
        <v>72</v>
      </c>
      <c r="W8993" t="s">
        <v>3753</v>
      </c>
      <c r="X8993" t="s">
        <v>8507</v>
      </c>
      <c r="Y8993" t="s">
        <v>6792</v>
      </c>
    </row>
    <row r="8994" spans="1:25" x14ac:dyDescent="0.25">
      <c r="A8994" t="s">
        <v>11373</v>
      </c>
      <c r="B8994">
        <v>4</v>
      </c>
      <c r="C8994">
        <v>4</v>
      </c>
      <c r="D8994">
        <v>5</v>
      </c>
      <c r="E8994">
        <v>3</v>
      </c>
      <c r="F8994">
        <v>4</v>
      </c>
      <c r="G8994">
        <v>5</v>
      </c>
      <c r="H8994">
        <v>3</v>
      </c>
      <c r="I8994">
        <v>4</v>
      </c>
      <c r="J8994">
        <v>4</v>
      </c>
      <c r="K8994">
        <v>36</v>
      </c>
      <c r="L8994">
        <v>4</v>
      </c>
      <c r="M8994">
        <v>3</v>
      </c>
      <c r="N8994">
        <v>4</v>
      </c>
      <c r="O8994">
        <v>4</v>
      </c>
      <c r="P8994">
        <v>4</v>
      </c>
      <c r="Q8994">
        <v>5</v>
      </c>
      <c r="R8994">
        <v>4</v>
      </c>
      <c r="S8994">
        <v>3</v>
      </c>
      <c r="T8994">
        <v>5</v>
      </c>
      <c r="U8994">
        <v>36</v>
      </c>
      <c r="V8994">
        <v>72</v>
      </c>
      <c r="W8994" t="s">
        <v>52</v>
      </c>
      <c r="X8994" t="s">
        <v>3209</v>
      </c>
      <c r="Y8994" t="s">
        <v>10</v>
      </c>
    </row>
    <row r="8995" spans="1:25" x14ac:dyDescent="0.25">
      <c r="A8995" t="s">
        <v>11374</v>
      </c>
      <c r="B8995">
        <v>4</v>
      </c>
      <c r="C8995">
        <v>4</v>
      </c>
      <c r="D8995">
        <v>3</v>
      </c>
      <c r="E8995">
        <v>5</v>
      </c>
      <c r="F8995">
        <v>4</v>
      </c>
      <c r="G8995">
        <v>3</v>
      </c>
      <c r="H8995">
        <v>4</v>
      </c>
      <c r="I8995">
        <v>4</v>
      </c>
      <c r="J8995">
        <v>5</v>
      </c>
      <c r="K8995">
        <v>36</v>
      </c>
      <c r="L8995">
        <v>4</v>
      </c>
      <c r="M8995">
        <v>3</v>
      </c>
      <c r="N8995">
        <v>4</v>
      </c>
      <c r="O8995">
        <v>4</v>
      </c>
      <c r="P8995">
        <v>5</v>
      </c>
      <c r="Q8995">
        <v>4</v>
      </c>
      <c r="R8995">
        <v>5</v>
      </c>
      <c r="S8995">
        <v>3</v>
      </c>
      <c r="T8995">
        <v>4</v>
      </c>
      <c r="U8995">
        <v>36</v>
      </c>
      <c r="V8995">
        <v>72</v>
      </c>
      <c r="W8995" t="s">
        <v>52</v>
      </c>
      <c r="X8995" t="s">
        <v>3209</v>
      </c>
      <c r="Y8995" t="s">
        <v>10</v>
      </c>
    </row>
    <row r="8996" spans="1:25" x14ac:dyDescent="0.25">
      <c r="A8996" t="s">
        <v>11375</v>
      </c>
      <c r="B8996">
        <v>4</v>
      </c>
      <c r="C8996">
        <v>5</v>
      </c>
      <c r="D8996">
        <v>4</v>
      </c>
      <c r="E8996">
        <v>4</v>
      </c>
      <c r="F8996">
        <v>3</v>
      </c>
      <c r="G8996">
        <v>4</v>
      </c>
      <c r="H8996">
        <v>4</v>
      </c>
      <c r="I8996">
        <v>3</v>
      </c>
      <c r="J8996">
        <v>5</v>
      </c>
      <c r="K8996">
        <v>36</v>
      </c>
      <c r="L8996">
        <v>4</v>
      </c>
      <c r="M8996">
        <v>5</v>
      </c>
      <c r="N8996">
        <v>4</v>
      </c>
      <c r="O8996">
        <v>4</v>
      </c>
      <c r="P8996">
        <v>3</v>
      </c>
      <c r="Q8996">
        <v>4</v>
      </c>
      <c r="R8996">
        <v>4</v>
      </c>
      <c r="S8996">
        <v>3</v>
      </c>
      <c r="T8996">
        <v>5</v>
      </c>
      <c r="U8996">
        <v>36</v>
      </c>
      <c r="V8996">
        <v>72</v>
      </c>
      <c r="W8996" t="s">
        <v>52</v>
      </c>
      <c r="X8996" t="s">
        <v>3209</v>
      </c>
      <c r="Y8996" t="s">
        <v>10</v>
      </c>
    </row>
    <row r="8997" spans="1:25" x14ac:dyDescent="0.25">
      <c r="A8997" t="s">
        <v>11376</v>
      </c>
      <c r="B8997">
        <v>4</v>
      </c>
      <c r="C8997">
        <v>4</v>
      </c>
      <c r="D8997">
        <v>5</v>
      </c>
      <c r="E8997">
        <v>4</v>
      </c>
      <c r="F8997">
        <v>3</v>
      </c>
      <c r="G8997">
        <v>4</v>
      </c>
      <c r="H8997">
        <v>5</v>
      </c>
      <c r="I8997">
        <v>3</v>
      </c>
      <c r="J8997">
        <v>4</v>
      </c>
      <c r="K8997">
        <v>36</v>
      </c>
      <c r="L8997">
        <v>4</v>
      </c>
      <c r="M8997">
        <v>5</v>
      </c>
      <c r="N8997">
        <v>3</v>
      </c>
      <c r="O8997">
        <v>4</v>
      </c>
      <c r="P8997">
        <v>4</v>
      </c>
      <c r="Q8997">
        <v>3</v>
      </c>
      <c r="R8997">
        <v>4</v>
      </c>
      <c r="S8997">
        <v>5</v>
      </c>
      <c r="T8997">
        <v>4</v>
      </c>
      <c r="U8997">
        <v>36</v>
      </c>
      <c r="V8997">
        <v>72</v>
      </c>
      <c r="W8997" t="s">
        <v>52</v>
      </c>
      <c r="X8997" t="s">
        <v>3209</v>
      </c>
      <c r="Y8997" t="s">
        <v>10</v>
      </c>
    </row>
    <row r="8998" spans="1:25" x14ac:dyDescent="0.25">
      <c r="A8998" t="s">
        <v>11377</v>
      </c>
      <c r="B8998">
        <v>4</v>
      </c>
      <c r="C8998">
        <v>4</v>
      </c>
      <c r="D8998">
        <v>5</v>
      </c>
      <c r="E8998">
        <v>4</v>
      </c>
      <c r="F8998">
        <v>3</v>
      </c>
      <c r="G8998">
        <v>4</v>
      </c>
      <c r="H8998">
        <v>5</v>
      </c>
      <c r="I8998">
        <v>3</v>
      </c>
      <c r="J8998">
        <v>4</v>
      </c>
      <c r="K8998">
        <v>36</v>
      </c>
      <c r="L8998">
        <v>4</v>
      </c>
      <c r="M8998">
        <v>5</v>
      </c>
      <c r="N8998">
        <v>3</v>
      </c>
      <c r="O8998">
        <v>4</v>
      </c>
      <c r="P8998">
        <v>4</v>
      </c>
      <c r="Q8998">
        <v>3</v>
      </c>
      <c r="R8998">
        <v>4</v>
      </c>
      <c r="S8998">
        <v>5</v>
      </c>
      <c r="T8998">
        <v>4</v>
      </c>
      <c r="U8998">
        <v>36</v>
      </c>
      <c r="V8998">
        <v>72</v>
      </c>
      <c r="W8998" t="s">
        <v>52</v>
      </c>
      <c r="X8998" t="s">
        <v>3209</v>
      </c>
      <c r="Y8998" t="s">
        <v>10</v>
      </c>
    </row>
    <row r="8999" spans="1:25" x14ac:dyDescent="0.25">
      <c r="A8999" t="s">
        <v>11378</v>
      </c>
      <c r="B8999">
        <v>4</v>
      </c>
      <c r="C8999">
        <v>4</v>
      </c>
      <c r="D8999">
        <v>5</v>
      </c>
      <c r="E8999">
        <v>3</v>
      </c>
      <c r="F8999">
        <v>4</v>
      </c>
      <c r="G8999">
        <v>5</v>
      </c>
      <c r="H8999">
        <v>3</v>
      </c>
      <c r="I8999">
        <v>4</v>
      </c>
      <c r="J8999">
        <v>4</v>
      </c>
      <c r="K8999">
        <v>36</v>
      </c>
      <c r="L8999">
        <v>4</v>
      </c>
      <c r="M8999">
        <v>3</v>
      </c>
      <c r="N8999">
        <v>4</v>
      </c>
      <c r="O8999">
        <v>4</v>
      </c>
      <c r="P8999">
        <v>4</v>
      </c>
      <c r="Q8999">
        <v>5</v>
      </c>
      <c r="R8999">
        <v>4</v>
      </c>
      <c r="S8999">
        <v>3</v>
      </c>
      <c r="T8999">
        <v>5</v>
      </c>
      <c r="U8999">
        <v>36</v>
      </c>
      <c r="V8999">
        <v>72</v>
      </c>
      <c r="W8999" t="s">
        <v>52</v>
      </c>
      <c r="X8999" t="s">
        <v>3209</v>
      </c>
      <c r="Y8999" t="s">
        <v>10</v>
      </c>
    </row>
    <row r="9000" spans="1:25" x14ac:dyDescent="0.25">
      <c r="A9000" t="s">
        <v>11379</v>
      </c>
      <c r="B9000">
        <v>5</v>
      </c>
      <c r="C9000">
        <v>3</v>
      </c>
      <c r="D9000">
        <v>4</v>
      </c>
      <c r="E9000">
        <v>4</v>
      </c>
      <c r="F9000">
        <v>4</v>
      </c>
      <c r="G9000">
        <v>4</v>
      </c>
      <c r="H9000">
        <v>4</v>
      </c>
      <c r="I9000">
        <v>3</v>
      </c>
      <c r="J9000">
        <v>4</v>
      </c>
      <c r="K9000">
        <v>35</v>
      </c>
      <c r="L9000">
        <v>5</v>
      </c>
      <c r="M9000">
        <v>4</v>
      </c>
      <c r="N9000">
        <v>3</v>
      </c>
      <c r="O9000">
        <v>4</v>
      </c>
      <c r="P9000">
        <v>5</v>
      </c>
      <c r="Q9000">
        <v>3</v>
      </c>
      <c r="R9000">
        <v>4</v>
      </c>
      <c r="S9000">
        <v>5</v>
      </c>
      <c r="T9000">
        <v>4</v>
      </c>
      <c r="U9000">
        <v>37</v>
      </c>
      <c r="V9000">
        <v>72</v>
      </c>
      <c r="W9000" t="s">
        <v>39</v>
      </c>
      <c r="X9000" t="s">
        <v>11380</v>
      </c>
      <c r="Y9000" t="s">
        <v>10</v>
      </c>
    </row>
    <row r="9001" spans="1:25" x14ac:dyDescent="0.25">
      <c r="A9001" t="s">
        <v>11381</v>
      </c>
      <c r="B9001">
        <v>4</v>
      </c>
      <c r="C9001">
        <v>3</v>
      </c>
      <c r="D9001">
        <v>4</v>
      </c>
      <c r="E9001">
        <v>4</v>
      </c>
      <c r="F9001">
        <v>5</v>
      </c>
      <c r="G9001">
        <v>3</v>
      </c>
      <c r="H9001">
        <v>4</v>
      </c>
      <c r="I9001">
        <v>4</v>
      </c>
      <c r="J9001">
        <v>4</v>
      </c>
      <c r="K9001">
        <v>35</v>
      </c>
      <c r="L9001">
        <v>4</v>
      </c>
      <c r="M9001">
        <v>3</v>
      </c>
      <c r="N9001">
        <v>5</v>
      </c>
      <c r="O9001">
        <v>5</v>
      </c>
      <c r="P9001">
        <v>4</v>
      </c>
      <c r="Q9001">
        <v>3</v>
      </c>
      <c r="R9001">
        <v>4</v>
      </c>
      <c r="S9001">
        <v>4</v>
      </c>
      <c r="T9001">
        <v>5</v>
      </c>
      <c r="U9001">
        <v>37</v>
      </c>
      <c r="V9001">
        <v>72</v>
      </c>
      <c r="W9001" t="s">
        <v>39</v>
      </c>
      <c r="X9001" t="s">
        <v>11382</v>
      </c>
      <c r="Y9001" t="s">
        <v>10</v>
      </c>
    </row>
    <row r="9002" spans="1:25" x14ac:dyDescent="0.25">
      <c r="A9002" t="s">
        <v>11383</v>
      </c>
      <c r="B9002">
        <v>4</v>
      </c>
      <c r="C9002">
        <v>4</v>
      </c>
      <c r="D9002">
        <v>5</v>
      </c>
      <c r="E9002">
        <v>3</v>
      </c>
      <c r="F9002">
        <v>4</v>
      </c>
      <c r="G9002">
        <v>5</v>
      </c>
      <c r="H9002">
        <v>3</v>
      </c>
      <c r="I9002">
        <v>4</v>
      </c>
      <c r="J9002">
        <v>4</v>
      </c>
      <c r="K9002">
        <v>36</v>
      </c>
      <c r="L9002">
        <v>5</v>
      </c>
      <c r="M9002">
        <v>4</v>
      </c>
      <c r="N9002">
        <v>3</v>
      </c>
      <c r="O9002">
        <v>4</v>
      </c>
      <c r="P9002">
        <v>4</v>
      </c>
      <c r="Q9002">
        <v>3</v>
      </c>
      <c r="R9002">
        <v>5</v>
      </c>
      <c r="S9002">
        <v>4</v>
      </c>
      <c r="T9002">
        <v>4</v>
      </c>
      <c r="U9002">
        <v>36</v>
      </c>
      <c r="V9002">
        <v>72</v>
      </c>
      <c r="W9002" t="s">
        <v>176</v>
      </c>
      <c r="X9002" t="s">
        <v>2902</v>
      </c>
      <c r="Y9002" t="s">
        <v>10</v>
      </c>
    </row>
    <row r="9003" spans="1:25" x14ac:dyDescent="0.25">
      <c r="A9003" t="s">
        <v>11384</v>
      </c>
      <c r="B9003">
        <v>5</v>
      </c>
      <c r="C9003">
        <v>4</v>
      </c>
      <c r="D9003">
        <v>3</v>
      </c>
      <c r="E9003">
        <v>4</v>
      </c>
      <c r="F9003">
        <v>4</v>
      </c>
      <c r="G9003">
        <v>5</v>
      </c>
      <c r="H9003">
        <v>3</v>
      </c>
      <c r="I9003">
        <v>4</v>
      </c>
      <c r="J9003">
        <v>3</v>
      </c>
      <c r="K9003">
        <v>35</v>
      </c>
      <c r="L9003">
        <v>3</v>
      </c>
      <c r="M9003">
        <v>4</v>
      </c>
      <c r="N9003">
        <v>5</v>
      </c>
      <c r="O9003">
        <v>4</v>
      </c>
      <c r="P9003">
        <v>5</v>
      </c>
      <c r="Q9003">
        <v>4</v>
      </c>
      <c r="R9003">
        <v>4</v>
      </c>
      <c r="S9003">
        <v>3</v>
      </c>
      <c r="T9003">
        <v>4</v>
      </c>
      <c r="U9003">
        <v>36</v>
      </c>
      <c r="V9003">
        <v>71</v>
      </c>
      <c r="W9003" t="s">
        <v>52</v>
      </c>
      <c r="X9003" t="s">
        <v>513</v>
      </c>
      <c r="Y9003" t="s">
        <v>10</v>
      </c>
    </row>
    <row r="9004" spans="1:25" x14ac:dyDescent="0.25">
      <c r="A9004" t="s">
        <v>11385</v>
      </c>
      <c r="B9004">
        <v>4</v>
      </c>
      <c r="C9004">
        <v>3</v>
      </c>
      <c r="D9004">
        <v>5</v>
      </c>
      <c r="E9004">
        <v>4</v>
      </c>
      <c r="F9004">
        <v>4</v>
      </c>
      <c r="G9004">
        <v>4</v>
      </c>
      <c r="H9004">
        <v>4</v>
      </c>
      <c r="I9004">
        <v>3</v>
      </c>
      <c r="J9004">
        <v>5</v>
      </c>
      <c r="K9004">
        <v>36</v>
      </c>
      <c r="L9004">
        <v>4</v>
      </c>
      <c r="M9004">
        <v>3</v>
      </c>
      <c r="N9004">
        <v>4</v>
      </c>
      <c r="O9004">
        <v>5</v>
      </c>
      <c r="P9004">
        <v>4</v>
      </c>
      <c r="Q9004">
        <v>3</v>
      </c>
      <c r="R9004">
        <v>4</v>
      </c>
      <c r="S9004">
        <v>5</v>
      </c>
      <c r="T9004">
        <v>4</v>
      </c>
      <c r="U9004">
        <v>36</v>
      </c>
      <c r="V9004">
        <v>72</v>
      </c>
      <c r="W9004" t="s">
        <v>39</v>
      </c>
      <c r="X9004" t="s">
        <v>137</v>
      </c>
      <c r="Y9004" t="s">
        <v>10</v>
      </c>
    </row>
    <row r="9005" spans="1:25" x14ac:dyDescent="0.25">
      <c r="A9005" t="s">
        <v>11386</v>
      </c>
      <c r="B9005">
        <v>5</v>
      </c>
      <c r="C9005">
        <v>4</v>
      </c>
      <c r="D9005">
        <v>3</v>
      </c>
      <c r="E9005">
        <v>4</v>
      </c>
      <c r="F9005">
        <v>4</v>
      </c>
      <c r="G9005">
        <v>3</v>
      </c>
      <c r="H9005">
        <v>4</v>
      </c>
      <c r="I9005">
        <v>5</v>
      </c>
      <c r="J9005">
        <v>4</v>
      </c>
      <c r="K9005">
        <v>36</v>
      </c>
      <c r="L9005">
        <v>4</v>
      </c>
      <c r="M9005">
        <v>4</v>
      </c>
      <c r="N9005">
        <v>4</v>
      </c>
      <c r="O9005">
        <v>3</v>
      </c>
      <c r="P9005">
        <v>5</v>
      </c>
      <c r="Q9005">
        <v>4</v>
      </c>
      <c r="R9005">
        <v>3</v>
      </c>
      <c r="S9005">
        <v>4</v>
      </c>
      <c r="T9005">
        <v>4</v>
      </c>
      <c r="U9005">
        <v>35</v>
      </c>
      <c r="V9005">
        <v>71</v>
      </c>
      <c r="W9005" t="s">
        <v>52</v>
      </c>
      <c r="X9005" t="s">
        <v>643</v>
      </c>
      <c r="Y9005" t="s">
        <v>10</v>
      </c>
    </row>
    <row r="9006" spans="1:25" x14ac:dyDescent="0.25">
      <c r="A9006" t="s">
        <v>11387</v>
      </c>
      <c r="B9006">
        <v>4</v>
      </c>
      <c r="C9006">
        <v>4</v>
      </c>
      <c r="D9006">
        <v>3</v>
      </c>
      <c r="E9006">
        <v>5</v>
      </c>
      <c r="F9006">
        <v>4</v>
      </c>
      <c r="G9006">
        <v>4</v>
      </c>
      <c r="H9006">
        <v>4</v>
      </c>
      <c r="I9006">
        <v>3</v>
      </c>
      <c r="J9006">
        <v>4</v>
      </c>
      <c r="K9006">
        <v>35</v>
      </c>
      <c r="L9006">
        <v>5</v>
      </c>
      <c r="M9006">
        <v>3</v>
      </c>
      <c r="N9006">
        <v>4</v>
      </c>
      <c r="O9006">
        <v>3</v>
      </c>
      <c r="P9006">
        <v>4</v>
      </c>
      <c r="Q9006">
        <v>4</v>
      </c>
      <c r="R9006">
        <v>5</v>
      </c>
      <c r="S9006">
        <v>3</v>
      </c>
      <c r="T9006">
        <v>4</v>
      </c>
      <c r="U9006">
        <v>35</v>
      </c>
      <c r="V9006">
        <v>70</v>
      </c>
      <c r="W9006" t="s">
        <v>12</v>
      </c>
      <c r="X9006" t="s">
        <v>7878</v>
      </c>
      <c r="Y9006" t="s">
        <v>10</v>
      </c>
    </row>
    <row r="9007" spans="1:25" x14ac:dyDescent="0.25">
      <c r="A9007" t="s">
        <v>11388</v>
      </c>
      <c r="B9007">
        <v>4</v>
      </c>
      <c r="C9007">
        <v>4</v>
      </c>
      <c r="D9007">
        <v>3</v>
      </c>
      <c r="E9007">
        <v>4</v>
      </c>
      <c r="F9007">
        <v>5</v>
      </c>
      <c r="G9007">
        <v>3</v>
      </c>
      <c r="H9007">
        <v>4</v>
      </c>
      <c r="I9007">
        <v>4</v>
      </c>
      <c r="J9007">
        <v>4</v>
      </c>
      <c r="K9007">
        <v>35</v>
      </c>
      <c r="L9007">
        <v>3</v>
      </c>
      <c r="M9007">
        <v>4</v>
      </c>
      <c r="N9007">
        <v>5</v>
      </c>
      <c r="O9007">
        <v>5</v>
      </c>
      <c r="P9007">
        <v>3</v>
      </c>
      <c r="Q9007">
        <v>4</v>
      </c>
      <c r="R9007">
        <v>4</v>
      </c>
      <c r="S9007">
        <v>4</v>
      </c>
      <c r="T9007">
        <v>4</v>
      </c>
      <c r="U9007">
        <v>36</v>
      </c>
      <c r="V9007">
        <v>71</v>
      </c>
      <c r="W9007" t="s">
        <v>97</v>
      </c>
      <c r="X9007" t="s">
        <v>3182</v>
      </c>
      <c r="Y9007" t="s">
        <v>44</v>
      </c>
    </row>
    <row r="9008" spans="1:25" x14ac:dyDescent="0.25">
      <c r="A9008" t="s">
        <v>11389</v>
      </c>
      <c r="B9008">
        <v>4</v>
      </c>
      <c r="C9008">
        <v>3</v>
      </c>
      <c r="D9008">
        <v>5</v>
      </c>
      <c r="E9008">
        <v>3</v>
      </c>
      <c r="F9008">
        <v>4</v>
      </c>
      <c r="G9008">
        <v>3</v>
      </c>
      <c r="H9008">
        <v>5</v>
      </c>
      <c r="I9008">
        <v>5</v>
      </c>
      <c r="J9008">
        <v>3</v>
      </c>
      <c r="K9008">
        <v>35</v>
      </c>
      <c r="L9008">
        <v>4</v>
      </c>
      <c r="M9008">
        <v>5</v>
      </c>
      <c r="N9008">
        <v>3</v>
      </c>
      <c r="O9008">
        <v>5</v>
      </c>
      <c r="P9008">
        <v>5</v>
      </c>
      <c r="Q9008">
        <v>4</v>
      </c>
      <c r="R9008">
        <v>4</v>
      </c>
      <c r="S9008">
        <v>3</v>
      </c>
      <c r="T9008">
        <v>4</v>
      </c>
      <c r="U9008">
        <v>37</v>
      </c>
      <c r="V9008">
        <v>72</v>
      </c>
      <c r="W9008" t="s">
        <v>296</v>
      </c>
      <c r="X9008" t="s">
        <v>3444</v>
      </c>
      <c r="Y9008" t="s">
        <v>10</v>
      </c>
    </row>
    <row r="9009" spans="1:25" x14ac:dyDescent="0.25">
      <c r="A9009" t="s">
        <v>11391</v>
      </c>
      <c r="B9009">
        <v>4</v>
      </c>
      <c r="C9009">
        <v>5</v>
      </c>
      <c r="D9009">
        <v>4</v>
      </c>
      <c r="E9009">
        <v>3</v>
      </c>
      <c r="F9009">
        <v>4</v>
      </c>
      <c r="G9009">
        <v>3</v>
      </c>
      <c r="H9009">
        <v>4</v>
      </c>
      <c r="I9009">
        <v>3</v>
      </c>
      <c r="J9009">
        <v>5</v>
      </c>
      <c r="K9009">
        <v>35</v>
      </c>
      <c r="L9009">
        <v>5</v>
      </c>
      <c r="M9009">
        <v>3</v>
      </c>
      <c r="N9009">
        <v>5</v>
      </c>
      <c r="O9009">
        <v>4</v>
      </c>
      <c r="P9009">
        <v>3</v>
      </c>
      <c r="Q9009">
        <v>4</v>
      </c>
      <c r="R9009">
        <v>4</v>
      </c>
      <c r="S9009">
        <v>3</v>
      </c>
      <c r="T9009">
        <v>5</v>
      </c>
      <c r="U9009">
        <v>36</v>
      </c>
      <c r="V9009">
        <v>71</v>
      </c>
      <c r="W9009" t="s">
        <v>296</v>
      </c>
      <c r="X9009" t="s">
        <v>11392</v>
      </c>
      <c r="Y9009" t="s">
        <v>10</v>
      </c>
    </row>
    <row r="9010" spans="1:25" x14ac:dyDescent="0.25">
      <c r="A9010" t="s">
        <v>11393</v>
      </c>
      <c r="B9010">
        <v>4</v>
      </c>
      <c r="C9010">
        <v>5</v>
      </c>
      <c r="D9010">
        <v>3</v>
      </c>
      <c r="E9010">
        <v>4</v>
      </c>
      <c r="F9010">
        <v>3</v>
      </c>
      <c r="G9010">
        <v>4</v>
      </c>
      <c r="H9010">
        <v>5</v>
      </c>
      <c r="I9010">
        <v>4</v>
      </c>
      <c r="J9010">
        <v>4</v>
      </c>
      <c r="K9010">
        <v>36</v>
      </c>
      <c r="L9010">
        <v>4</v>
      </c>
      <c r="M9010">
        <v>3</v>
      </c>
      <c r="N9010">
        <v>4</v>
      </c>
      <c r="O9010">
        <v>4</v>
      </c>
      <c r="P9010">
        <v>3</v>
      </c>
      <c r="Q9010">
        <v>5</v>
      </c>
      <c r="R9010">
        <v>4</v>
      </c>
      <c r="S9010">
        <v>4</v>
      </c>
      <c r="T9010">
        <v>5</v>
      </c>
      <c r="U9010">
        <v>36</v>
      </c>
      <c r="V9010">
        <v>72</v>
      </c>
      <c r="W9010" t="s">
        <v>283</v>
      </c>
      <c r="X9010" t="s">
        <v>11394</v>
      </c>
      <c r="Y9010" t="s">
        <v>10</v>
      </c>
    </row>
    <row r="9011" spans="1:25" x14ac:dyDescent="0.25">
      <c r="A9011" t="s">
        <v>11395</v>
      </c>
      <c r="B9011">
        <v>4</v>
      </c>
      <c r="C9011">
        <v>3</v>
      </c>
      <c r="D9011">
        <v>4</v>
      </c>
      <c r="E9011">
        <v>3</v>
      </c>
      <c r="F9011">
        <v>5</v>
      </c>
      <c r="G9011">
        <v>3</v>
      </c>
      <c r="H9011">
        <v>5</v>
      </c>
      <c r="I9011">
        <v>4</v>
      </c>
      <c r="J9011">
        <v>4</v>
      </c>
      <c r="K9011">
        <v>35</v>
      </c>
      <c r="L9011">
        <v>5</v>
      </c>
      <c r="M9011">
        <v>3</v>
      </c>
      <c r="N9011">
        <v>4</v>
      </c>
      <c r="O9011">
        <v>3</v>
      </c>
      <c r="P9011">
        <v>5</v>
      </c>
      <c r="Q9011">
        <v>4</v>
      </c>
      <c r="R9011">
        <v>4</v>
      </c>
      <c r="S9011">
        <v>3</v>
      </c>
      <c r="T9011">
        <v>5</v>
      </c>
      <c r="U9011">
        <v>36</v>
      </c>
      <c r="V9011">
        <v>71</v>
      </c>
      <c r="W9011" t="s">
        <v>296</v>
      </c>
      <c r="X9011" t="s">
        <v>11392</v>
      </c>
      <c r="Y9011" t="s">
        <v>10</v>
      </c>
    </row>
    <row r="9012" spans="1:25" x14ac:dyDescent="0.25">
      <c r="A9012" t="s">
        <v>11396</v>
      </c>
      <c r="B9012">
        <v>4</v>
      </c>
      <c r="C9012">
        <v>3</v>
      </c>
      <c r="D9012">
        <v>4</v>
      </c>
      <c r="E9012">
        <v>4</v>
      </c>
      <c r="F9012">
        <v>5</v>
      </c>
      <c r="G9012">
        <v>3</v>
      </c>
      <c r="H9012">
        <v>4</v>
      </c>
      <c r="I9012">
        <v>4</v>
      </c>
      <c r="J9012">
        <v>4</v>
      </c>
      <c r="K9012">
        <v>35</v>
      </c>
      <c r="L9012">
        <v>5</v>
      </c>
      <c r="M9012">
        <v>4</v>
      </c>
      <c r="N9012">
        <v>3</v>
      </c>
      <c r="O9012">
        <v>4</v>
      </c>
      <c r="P9012">
        <v>4</v>
      </c>
      <c r="Q9012">
        <v>4</v>
      </c>
      <c r="R9012">
        <v>4</v>
      </c>
      <c r="S9012">
        <v>3</v>
      </c>
      <c r="T9012">
        <v>5</v>
      </c>
      <c r="U9012">
        <v>36</v>
      </c>
      <c r="V9012">
        <v>71</v>
      </c>
      <c r="W9012" t="s">
        <v>21</v>
      </c>
      <c r="X9012" t="s">
        <v>365</v>
      </c>
      <c r="Y9012" t="s">
        <v>10</v>
      </c>
    </row>
    <row r="9013" spans="1:25" x14ac:dyDescent="0.25">
      <c r="A9013" t="s">
        <v>11398</v>
      </c>
      <c r="B9013">
        <v>4</v>
      </c>
      <c r="C9013">
        <v>3</v>
      </c>
      <c r="D9013">
        <v>5</v>
      </c>
      <c r="E9013">
        <v>4</v>
      </c>
      <c r="F9013">
        <v>4</v>
      </c>
      <c r="G9013">
        <v>4</v>
      </c>
      <c r="H9013">
        <v>3</v>
      </c>
      <c r="I9013">
        <v>3</v>
      </c>
      <c r="J9013">
        <v>4</v>
      </c>
      <c r="K9013">
        <v>34</v>
      </c>
      <c r="L9013">
        <v>4</v>
      </c>
      <c r="M9013">
        <v>4</v>
      </c>
      <c r="N9013">
        <v>4</v>
      </c>
      <c r="O9013">
        <v>3</v>
      </c>
      <c r="P9013">
        <v>5</v>
      </c>
      <c r="Q9013">
        <v>4</v>
      </c>
      <c r="R9013">
        <v>4</v>
      </c>
      <c r="S9013">
        <v>3</v>
      </c>
      <c r="T9013">
        <v>4</v>
      </c>
      <c r="U9013">
        <v>35</v>
      </c>
      <c r="V9013">
        <v>69</v>
      </c>
      <c r="W9013" t="s">
        <v>58</v>
      </c>
      <c r="X9013" t="s">
        <v>11399</v>
      </c>
      <c r="Y9013" t="s">
        <v>10</v>
      </c>
    </row>
    <row r="9014" spans="1:25" x14ac:dyDescent="0.25">
      <c r="A9014" t="s">
        <v>11400</v>
      </c>
      <c r="B9014">
        <v>4</v>
      </c>
      <c r="C9014">
        <v>4</v>
      </c>
      <c r="D9014">
        <v>5</v>
      </c>
      <c r="E9014">
        <v>4</v>
      </c>
      <c r="F9014">
        <v>4</v>
      </c>
      <c r="G9014">
        <v>4</v>
      </c>
      <c r="H9014">
        <v>3</v>
      </c>
      <c r="I9014">
        <v>5</v>
      </c>
      <c r="J9014">
        <v>3</v>
      </c>
      <c r="K9014">
        <v>36</v>
      </c>
      <c r="L9014">
        <v>4</v>
      </c>
      <c r="M9014">
        <v>4</v>
      </c>
      <c r="N9014">
        <v>4</v>
      </c>
      <c r="O9014">
        <v>4</v>
      </c>
      <c r="P9014">
        <v>3</v>
      </c>
      <c r="Q9014">
        <v>5</v>
      </c>
      <c r="R9014">
        <v>4</v>
      </c>
      <c r="S9014">
        <v>3</v>
      </c>
      <c r="T9014">
        <v>5</v>
      </c>
      <c r="U9014">
        <v>36</v>
      </c>
      <c r="V9014">
        <v>72</v>
      </c>
      <c r="W9014" t="s">
        <v>133</v>
      </c>
      <c r="X9014" t="s">
        <v>11401</v>
      </c>
      <c r="Y9014" t="s">
        <v>10</v>
      </c>
    </row>
    <row r="9015" spans="1:25" x14ac:dyDescent="0.25">
      <c r="A9015" t="s">
        <v>11402</v>
      </c>
      <c r="B9015">
        <v>5</v>
      </c>
      <c r="C9015">
        <v>4</v>
      </c>
      <c r="D9015">
        <v>4</v>
      </c>
      <c r="E9015">
        <v>3</v>
      </c>
      <c r="F9015">
        <v>4</v>
      </c>
      <c r="G9015">
        <v>4</v>
      </c>
      <c r="H9015">
        <v>3</v>
      </c>
      <c r="I9015">
        <v>5</v>
      </c>
      <c r="J9015">
        <v>4</v>
      </c>
      <c r="K9015">
        <v>36</v>
      </c>
      <c r="L9015">
        <v>4</v>
      </c>
      <c r="M9015">
        <v>5</v>
      </c>
      <c r="N9015">
        <v>3</v>
      </c>
      <c r="O9015">
        <v>4</v>
      </c>
      <c r="P9015">
        <v>4</v>
      </c>
      <c r="Q9015">
        <v>5</v>
      </c>
      <c r="R9015">
        <v>4</v>
      </c>
      <c r="S9015">
        <v>3</v>
      </c>
      <c r="T9015">
        <v>4</v>
      </c>
      <c r="U9015">
        <v>36</v>
      </c>
      <c r="V9015">
        <v>72</v>
      </c>
      <c r="W9015" t="s">
        <v>39</v>
      </c>
      <c r="X9015" t="s">
        <v>139</v>
      </c>
      <c r="Y9015" t="s">
        <v>10</v>
      </c>
    </row>
    <row r="9016" spans="1:25" x14ac:dyDescent="0.25">
      <c r="A9016" t="s">
        <v>11403</v>
      </c>
      <c r="B9016">
        <v>5</v>
      </c>
      <c r="C9016">
        <v>4</v>
      </c>
      <c r="D9016">
        <v>3</v>
      </c>
      <c r="E9016">
        <v>4</v>
      </c>
      <c r="F9016">
        <v>4</v>
      </c>
      <c r="G9016">
        <v>5</v>
      </c>
      <c r="H9016">
        <v>4</v>
      </c>
      <c r="I9016">
        <v>5</v>
      </c>
      <c r="J9016">
        <v>3</v>
      </c>
      <c r="K9016">
        <v>37</v>
      </c>
      <c r="L9016">
        <v>5</v>
      </c>
      <c r="M9016">
        <v>3</v>
      </c>
      <c r="N9016">
        <v>4</v>
      </c>
      <c r="O9016">
        <v>4</v>
      </c>
      <c r="P9016">
        <v>3</v>
      </c>
      <c r="Q9016">
        <v>4</v>
      </c>
      <c r="R9016">
        <v>4</v>
      </c>
      <c r="S9016">
        <v>3</v>
      </c>
      <c r="T9016">
        <v>4</v>
      </c>
      <c r="U9016">
        <v>34</v>
      </c>
      <c r="V9016">
        <v>71</v>
      </c>
      <c r="X9016" t="s">
        <v>11404</v>
      </c>
      <c r="Y9016" t="s">
        <v>120</v>
      </c>
    </row>
    <row r="9017" spans="1:25" x14ac:dyDescent="0.25">
      <c r="A9017" t="s">
        <v>11405</v>
      </c>
      <c r="B9017">
        <v>5</v>
      </c>
      <c r="C9017">
        <v>3</v>
      </c>
      <c r="D9017">
        <v>4</v>
      </c>
      <c r="E9017">
        <v>4</v>
      </c>
      <c r="F9017">
        <v>3</v>
      </c>
      <c r="G9017">
        <v>5</v>
      </c>
      <c r="H9017">
        <v>4</v>
      </c>
      <c r="I9017">
        <v>4</v>
      </c>
      <c r="J9017">
        <v>4</v>
      </c>
      <c r="K9017">
        <v>36</v>
      </c>
      <c r="L9017">
        <v>3</v>
      </c>
      <c r="M9017">
        <v>4</v>
      </c>
      <c r="N9017">
        <v>3</v>
      </c>
      <c r="O9017">
        <v>5</v>
      </c>
      <c r="P9017">
        <v>4</v>
      </c>
      <c r="Q9017">
        <v>4</v>
      </c>
      <c r="R9017">
        <v>5</v>
      </c>
      <c r="S9017">
        <v>3</v>
      </c>
      <c r="T9017">
        <v>5</v>
      </c>
      <c r="U9017">
        <v>36</v>
      </c>
      <c r="V9017">
        <v>72</v>
      </c>
      <c r="W9017" t="s">
        <v>11406</v>
      </c>
      <c r="X9017" t="s">
        <v>11407</v>
      </c>
      <c r="Y9017" t="s">
        <v>2881</v>
      </c>
    </row>
    <row r="9018" spans="1:25" x14ac:dyDescent="0.25">
      <c r="A9018" t="s">
        <v>11408</v>
      </c>
      <c r="B9018">
        <v>4</v>
      </c>
      <c r="C9018">
        <v>4</v>
      </c>
      <c r="D9018">
        <v>3</v>
      </c>
      <c r="E9018">
        <v>5</v>
      </c>
      <c r="F9018">
        <v>4</v>
      </c>
      <c r="G9018">
        <v>3</v>
      </c>
      <c r="H9018">
        <v>4</v>
      </c>
      <c r="I9018">
        <v>4</v>
      </c>
      <c r="J9018">
        <v>3</v>
      </c>
      <c r="K9018">
        <v>34</v>
      </c>
      <c r="L9018">
        <v>4</v>
      </c>
      <c r="M9018">
        <v>3</v>
      </c>
      <c r="N9018">
        <v>4</v>
      </c>
      <c r="O9018">
        <v>5</v>
      </c>
      <c r="P9018">
        <v>5</v>
      </c>
      <c r="Q9018">
        <v>4</v>
      </c>
      <c r="R9018">
        <v>3</v>
      </c>
      <c r="S9018">
        <v>4</v>
      </c>
      <c r="T9018">
        <v>4</v>
      </c>
      <c r="U9018">
        <v>36</v>
      </c>
      <c r="V9018">
        <v>70</v>
      </c>
      <c r="W9018" t="s">
        <v>52</v>
      </c>
      <c r="X9018" t="s">
        <v>11409</v>
      </c>
      <c r="Y9018" t="s">
        <v>10</v>
      </c>
    </row>
    <row r="9019" spans="1:25" x14ac:dyDescent="0.25">
      <c r="A9019" t="s">
        <v>11410</v>
      </c>
      <c r="B9019">
        <v>4</v>
      </c>
      <c r="C9019">
        <v>4</v>
      </c>
      <c r="D9019">
        <v>3</v>
      </c>
      <c r="E9019">
        <v>4</v>
      </c>
      <c r="F9019">
        <v>4</v>
      </c>
      <c r="G9019">
        <v>3</v>
      </c>
      <c r="H9019">
        <v>5</v>
      </c>
      <c r="I9019">
        <v>4</v>
      </c>
      <c r="J9019">
        <v>5</v>
      </c>
      <c r="K9019">
        <v>36</v>
      </c>
      <c r="L9019">
        <v>3</v>
      </c>
      <c r="M9019">
        <v>4</v>
      </c>
      <c r="N9019">
        <v>4</v>
      </c>
      <c r="O9019">
        <v>5</v>
      </c>
      <c r="P9019">
        <v>3</v>
      </c>
      <c r="Q9019">
        <v>4</v>
      </c>
      <c r="R9019">
        <v>4</v>
      </c>
      <c r="S9019">
        <v>4</v>
      </c>
      <c r="T9019">
        <v>5</v>
      </c>
      <c r="U9019">
        <v>36</v>
      </c>
      <c r="V9019">
        <v>72</v>
      </c>
      <c r="W9019" t="s">
        <v>730</v>
      </c>
      <c r="X9019" t="s">
        <v>2017</v>
      </c>
      <c r="Y9019" t="s">
        <v>10</v>
      </c>
    </row>
    <row r="9020" spans="1:25" x14ac:dyDescent="0.25">
      <c r="A9020" t="s">
        <v>11411</v>
      </c>
      <c r="B9020">
        <v>4</v>
      </c>
      <c r="C9020">
        <v>4</v>
      </c>
      <c r="D9020">
        <v>4</v>
      </c>
      <c r="E9020">
        <v>3</v>
      </c>
      <c r="F9020">
        <v>4</v>
      </c>
      <c r="G9020">
        <v>5</v>
      </c>
      <c r="H9020">
        <v>4</v>
      </c>
      <c r="I9020">
        <v>3</v>
      </c>
      <c r="J9020">
        <v>5</v>
      </c>
      <c r="K9020">
        <v>36</v>
      </c>
      <c r="L9020">
        <v>4</v>
      </c>
      <c r="M9020">
        <v>4</v>
      </c>
      <c r="N9020">
        <v>4</v>
      </c>
      <c r="O9020">
        <v>3</v>
      </c>
      <c r="P9020">
        <v>5</v>
      </c>
      <c r="Q9020">
        <v>4</v>
      </c>
      <c r="R9020">
        <v>4</v>
      </c>
      <c r="S9020">
        <v>3</v>
      </c>
      <c r="T9020">
        <v>5</v>
      </c>
      <c r="U9020">
        <v>36</v>
      </c>
      <c r="V9020">
        <v>72</v>
      </c>
      <c r="W9020" t="s">
        <v>724</v>
      </c>
      <c r="X9020" t="s">
        <v>2510</v>
      </c>
      <c r="Y9020" t="s">
        <v>10</v>
      </c>
    </row>
    <row r="9021" spans="1:25" x14ac:dyDescent="0.25">
      <c r="A9021" t="s">
        <v>11412</v>
      </c>
      <c r="B9021">
        <v>4</v>
      </c>
      <c r="C9021">
        <v>5</v>
      </c>
      <c r="D9021">
        <v>4</v>
      </c>
      <c r="E9021">
        <v>5</v>
      </c>
      <c r="F9021">
        <v>3</v>
      </c>
      <c r="G9021">
        <v>4</v>
      </c>
      <c r="H9021">
        <v>4</v>
      </c>
      <c r="I9021">
        <v>4</v>
      </c>
      <c r="J9021">
        <v>3</v>
      </c>
      <c r="K9021">
        <v>36</v>
      </c>
      <c r="L9021">
        <v>3</v>
      </c>
      <c r="M9021">
        <v>4</v>
      </c>
      <c r="N9021">
        <v>4</v>
      </c>
      <c r="O9021">
        <v>5</v>
      </c>
      <c r="P9021">
        <v>4</v>
      </c>
      <c r="Q9021">
        <v>4</v>
      </c>
      <c r="R9021">
        <v>4</v>
      </c>
      <c r="S9021">
        <v>3</v>
      </c>
      <c r="T9021">
        <v>5</v>
      </c>
      <c r="U9021">
        <v>36</v>
      </c>
      <c r="V9021">
        <v>72</v>
      </c>
      <c r="W9021" t="s">
        <v>52</v>
      </c>
      <c r="X9021" t="s">
        <v>2562</v>
      </c>
      <c r="Y9021" t="s">
        <v>10</v>
      </c>
    </row>
    <row r="9022" spans="1:25" x14ac:dyDescent="0.25">
      <c r="A9022" t="s">
        <v>11413</v>
      </c>
      <c r="B9022">
        <v>4</v>
      </c>
      <c r="C9022">
        <v>4</v>
      </c>
      <c r="D9022">
        <v>3</v>
      </c>
      <c r="E9022">
        <v>4</v>
      </c>
      <c r="F9022">
        <v>4</v>
      </c>
      <c r="G9022">
        <v>4</v>
      </c>
      <c r="H9022">
        <v>5</v>
      </c>
      <c r="I9022">
        <v>3</v>
      </c>
      <c r="J9022">
        <v>4</v>
      </c>
      <c r="K9022">
        <v>35</v>
      </c>
      <c r="L9022">
        <v>0</v>
      </c>
      <c r="M9022">
        <v>0</v>
      </c>
      <c r="N9022">
        <v>0</v>
      </c>
      <c r="O9022">
        <v>0</v>
      </c>
      <c r="P9022">
        <v>0</v>
      </c>
      <c r="Q9022">
        <v>0</v>
      </c>
      <c r="R9022">
        <v>0</v>
      </c>
      <c r="S9022">
        <v>0</v>
      </c>
      <c r="T9022">
        <v>0</v>
      </c>
      <c r="U9022">
        <v>0</v>
      </c>
      <c r="V9022">
        <v>35</v>
      </c>
      <c r="W9022" t="s">
        <v>52</v>
      </c>
      <c r="X9022" t="s">
        <v>2562</v>
      </c>
      <c r="Y9022" t="s">
        <v>10</v>
      </c>
    </row>
    <row r="9023" spans="1:25" x14ac:dyDescent="0.25">
      <c r="A9023" t="s">
        <v>11414</v>
      </c>
      <c r="B9023">
        <v>4</v>
      </c>
      <c r="C9023">
        <v>5</v>
      </c>
      <c r="D9023">
        <v>5</v>
      </c>
      <c r="E9023">
        <v>4</v>
      </c>
      <c r="F9023">
        <v>3</v>
      </c>
      <c r="G9023">
        <v>4</v>
      </c>
      <c r="H9023">
        <v>3</v>
      </c>
      <c r="I9023">
        <v>4</v>
      </c>
      <c r="J9023">
        <v>5</v>
      </c>
      <c r="K9023">
        <v>37</v>
      </c>
      <c r="L9023">
        <v>4</v>
      </c>
      <c r="M9023">
        <v>5</v>
      </c>
      <c r="N9023">
        <v>4</v>
      </c>
      <c r="O9023">
        <v>3</v>
      </c>
      <c r="P9023">
        <v>4</v>
      </c>
      <c r="Q9023">
        <v>3</v>
      </c>
      <c r="R9023">
        <v>4</v>
      </c>
      <c r="S9023">
        <v>4</v>
      </c>
      <c r="T9023">
        <v>4</v>
      </c>
      <c r="U9023">
        <v>35</v>
      </c>
      <c r="V9023">
        <v>72</v>
      </c>
      <c r="W9023" t="s">
        <v>52</v>
      </c>
      <c r="X9023" t="s">
        <v>11415</v>
      </c>
      <c r="Y9023" t="s">
        <v>10</v>
      </c>
    </row>
    <row r="9024" spans="1:25" x14ac:dyDescent="0.25">
      <c r="A9024" t="s">
        <v>11416</v>
      </c>
      <c r="B9024">
        <v>4</v>
      </c>
      <c r="C9024">
        <v>5</v>
      </c>
      <c r="D9024">
        <v>5</v>
      </c>
      <c r="E9024">
        <v>4</v>
      </c>
      <c r="F9024">
        <v>3</v>
      </c>
      <c r="G9024">
        <v>4</v>
      </c>
      <c r="H9024">
        <v>3</v>
      </c>
      <c r="I9024">
        <v>4</v>
      </c>
      <c r="J9024">
        <v>5</v>
      </c>
      <c r="K9024">
        <v>37</v>
      </c>
      <c r="L9024">
        <v>4</v>
      </c>
      <c r="M9024">
        <v>5</v>
      </c>
      <c r="N9024">
        <v>4</v>
      </c>
      <c r="O9024">
        <v>3</v>
      </c>
      <c r="P9024">
        <v>4</v>
      </c>
      <c r="Q9024">
        <v>3</v>
      </c>
      <c r="R9024">
        <v>4</v>
      </c>
      <c r="S9024">
        <v>5</v>
      </c>
      <c r="T9024">
        <v>4</v>
      </c>
      <c r="U9024">
        <v>36</v>
      </c>
      <c r="V9024">
        <v>73</v>
      </c>
      <c r="W9024" t="s">
        <v>52</v>
      </c>
      <c r="X9024" t="s">
        <v>11414</v>
      </c>
      <c r="Y9024" t="s">
        <v>10</v>
      </c>
    </row>
    <row r="9025" spans="1:25" x14ac:dyDescent="0.25">
      <c r="A9025" t="s">
        <v>11417</v>
      </c>
      <c r="B9025">
        <v>4</v>
      </c>
      <c r="C9025">
        <v>5</v>
      </c>
      <c r="D9025">
        <v>4</v>
      </c>
      <c r="E9025">
        <v>3</v>
      </c>
      <c r="F9025">
        <v>4</v>
      </c>
      <c r="G9025">
        <v>5</v>
      </c>
      <c r="H9025">
        <v>4</v>
      </c>
      <c r="I9025">
        <v>3</v>
      </c>
      <c r="J9025">
        <v>4</v>
      </c>
      <c r="K9025">
        <v>36</v>
      </c>
      <c r="L9025">
        <v>4</v>
      </c>
      <c r="M9025">
        <v>3</v>
      </c>
      <c r="N9025">
        <v>4</v>
      </c>
      <c r="O9025">
        <v>5</v>
      </c>
      <c r="P9025">
        <v>4</v>
      </c>
      <c r="Q9025">
        <v>3</v>
      </c>
      <c r="R9025">
        <v>4</v>
      </c>
      <c r="S9025">
        <v>5</v>
      </c>
      <c r="T9025">
        <v>4</v>
      </c>
      <c r="U9025">
        <v>36</v>
      </c>
      <c r="V9025">
        <v>72</v>
      </c>
      <c r="W9025" t="s">
        <v>11418</v>
      </c>
      <c r="X9025" t="s">
        <v>11419</v>
      </c>
      <c r="Y9025" t="s">
        <v>679</v>
      </c>
    </row>
    <row r="9026" spans="1:25" x14ac:dyDescent="0.25">
      <c r="A9026" t="s">
        <v>11420</v>
      </c>
      <c r="B9026">
        <v>4</v>
      </c>
      <c r="C9026">
        <v>4</v>
      </c>
      <c r="D9026">
        <v>4</v>
      </c>
      <c r="E9026">
        <v>4</v>
      </c>
      <c r="F9026">
        <v>3</v>
      </c>
      <c r="G9026">
        <v>4</v>
      </c>
      <c r="H9026">
        <v>3</v>
      </c>
      <c r="I9026">
        <v>4</v>
      </c>
      <c r="J9026">
        <v>5</v>
      </c>
      <c r="K9026">
        <v>35</v>
      </c>
      <c r="L9026">
        <v>5</v>
      </c>
      <c r="M9026">
        <v>4</v>
      </c>
      <c r="N9026">
        <v>4</v>
      </c>
      <c r="O9026">
        <v>3</v>
      </c>
      <c r="P9026">
        <v>4</v>
      </c>
      <c r="Q9026">
        <v>4</v>
      </c>
      <c r="R9026">
        <v>4</v>
      </c>
      <c r="S9026">
        <v>4</v>
      </c>
      <c r="T9026">
        <v>3</v>
      </c>
      <c r="U9026">
        <v>35</v>
      </c>
      <c r="V9026">
        <v>70</v>
      </c>
      <c r="W9026" t="s">
        <v>8</v>
      </c>
      <c r="X9026" t="s">
        <v>11421</v>
      </c>
      <c r="Y9026" t="s">
        <v>10</v>
      </c>
    </row>
    <row r="9027" spans="1:25" x14ac:dyDescent="0.25">
      <c r="A9027" t="s">
        <v>11422</v>
      </c>
      <c r="B9027">
        <v>4</v>
      </c>
      <c r="C9027">
        <v>4</v>
      </c>
      <c r="D9027">
        <v>3</v>
      </c>
      <c r="E9027">
        <v>5</v>
      </c>
      <c r="F9027">
        <v>3</v>
      </c>
      <c r="G9027">
        <v>4</v>
      </c>
      <c r="H9027">
        <v>4</v>
      </c>
      <c r="I9027">
        <v>5</v>
      </c>
      <c r="J9027">
        <v>4</v>
      </c>
      <c r="K9027">
        <v>36</v>
      </c>
      <c r="L9027">
        <v>3</v>
      </c>
      <c r="M9027">
        <v>5</v>
      </c>
      <c r="N9027">
        <v>4</v>
      </c>
      <c r="O9027">
        <v>4</v>
      </c>
      <c r="P9027">
        <v>4</v>
      </c>
      <c r="Q9027">
        <v>3</v>
      </c>
      <c r="R9027">
        <v>4</v>
      </c>
      <c r="S9027">
        <v>4</v>
      </c>
      <c r="T9027">
        <v>5</v>
      </c>
      <c r="U9027">
        <v>36</v>
      </c>
      <c r="V9027">
        <v>72</v>
      </c>
      <c r="W9027" t="s">
        <v>61</v>
      </c>
      <c r="X9027" t="s">
        <v>1582</v>
      </c>
      <c r="Y9027" t="s">
        <v>10</v>
      </c>
    </row>
    <row r="9028" spans="1:25" x14ac:dyDescent="0.25">
      <c r="A9028" t="s">
        <v>11423</v>
      </c>
      <c r="B9028">
        <v>5</v>
      </c>
      <c r="C9028">
        <v>3</v>
      </c>
      <c r="D9028">
        <v>5</v>
      </c>
      <c r="E9028">
        <v>4</v>
      </c>
      <c r="F9028">
        <v>4</v>
      </c>
      <c r="G9028">
        <v>4</v>
      </c>
      <c r="H9028">
        <v>4</v>
      </c>
      <c r="I9028">
        <v>4</v>
      </c>
      <c r="J9028">
        <v>4</v>
      </c>
      <c r="K9028">
        <v>37</v>
      </c>
      <c r="L9028">
        <v>4</v>
      </c>
      <c r="M9028">
        <v>5</v>
      </c>
      <c r="N9028">
        <v>3</v>
      </c>
      <c r="O9028">
        <v>5</v>
      </c>
      <c r="P9028">
        <v>4</v>
      </c>
      <c r="Q9028">
        <v>3</v>
      </c>
      <c r="R9028">
        <v>4</v>
      </c>
      <c r="S9028">
        <v>4</v>
      </c>
      <c r="T9028">
        <v>4</v>
      </c>
      <c r="U9028">
        <v>36</v>
      </c>
      <c r="V9028">
        <v>73</v>
      </c>
      <c r="W9028" t="s">
        <v>8</v>
      </c>
      <c r="X9028" t="s">
        <v>11424</v>
      </c>
      <c r="Y9028" t="s">
        <v>10</v>
      </c>
    </row>
    <row r="9029" spans="1:25" x14ac:dyDescent="0.25">
      <c r="A9029" t="s">
        <v>11425</v>
      </c>
      <c r="B9029">
        <v>3</v>
      </c>
      <c r="C9029">
        <v>3</v>
      </c>
      <c r="D9029">
        <v>3</v>
      </c>
      <c r="E9029">
        <v>3</v>
      </c>
      <c r="F9029">
        <v>3</v>
      </c>
      <c r="G9029">
        <v>3</v>
      </c>
      <c r="H9029">
        <v>3</v>
      </c>
      <c r="I9029">
        <v>3</v>
      </c>
      <c r="J9029">
        <v>3</v>
      </c>
      <c r="K9029">
        <v>27</v>
      </c>
      <c r="L9029">
        <v>3</v>
      </c>
      <c r="M9029">
        <v>3</v>
      </c>
      <c r="N9029">
        <v>3</v>
      </c>
      <c r="O9029">
        <v>3</v>
      </c>
      <c r="P9029">
        <v>3</v>
      </c>
      <c r="Q9029">
        <v>3</v>
      </c>
      <c r="R9029">
        <v>3</v>
      </c>
      <c r="S9029">
        <v>3</v>
      </c>
      <c r="T9029">
        <v>3</v>
      </c>
      <c r="U9029">
        <v>27</v>
      </c>
      <c r="V9029">
        <v>54</v>
      </c>
      <c r="W9029" t="s">
        <v>97</v>
      </c>
      <c r="X9029" t="s">
        <v>11426</v>
      </c>
      <c r="Y9029" t="s">
        <v>44</v>
      </c>
    </row>
    <row r="9030" spans="1:25" x14ac:dyDescent="0.25">
      <c r="A9030" t="s">
        <v>11427</v>
      </c>
      <c r="B9030">
        <v>4</v>
      </c>
      <c r="C9030">
        <v>4</v>
      </c>
      <c r="D9030">
        <v>4</v>
      </c>
      <c r="E9030">
        <v>3</v>
      </c>
      <c r="F9030">
        <v>5</v>
      </c>
      <c r="G9030">
        <v>4</v>
      </c>
      <c r="H9030">
        <v>3</v>
      </c>
      <c r="I9030">
        <v>4</v>
      </c>
      <c r="J9030">
        <v>5</v>
      </c>
      <c r="K9030">
        <v>36</v>
      </c>
      <c r="L9030">
        <v>4</v>
      </c>
      <c r="M9030">
        <v>5</v>
      </c>
      <c r="N9030">
        <v>4</v>
      </c>
      <c r="O9030">
        <v>4</v>
      </c>
      <c r="P9030">
        <v>4</v>
      </c>
      <c r="Q9030">
        <v>4</v>
      </c>
      <c r="R9030">
        <v>4</v>
      </c>
      <c r="S9030">
        <v>3</v>
      </c>
      <c r="T9030">
        <v>4</v>
      </c>
      <c r="U9030">
        <v>36</v>
      </c>
      <c r="V9030">
        <v>72</v>
      </c>
      <c r="W9030" t="s">
        <v>848</v>
      </c>
      <c r="X9030" t="s">
        <v>1176</v>
      </c>
      <c r="Y9030" t="s">
        <v>10</v>
      </c>
    </row>
    <row r="9031" spans="1:25" x14ac:dyDescent="0.25">
      <c r="A9031" t="s">
        <v>11428</v>
      </c>
      <c r="B9031">
        <v>5</v>
      </c>
      <c r="C9031">
        <v>5</v>
      </c>
      <c r="D9031">
        <v>4</v>
      </c>
      <c r="E9031">
        <v>3</v>
      </c>
      <c r="F9031">
        <v>4</v>
      </c>
      <c r="G9031">
        <v>4</v>
      </c>
      <c r="H9031">
        <v>4</v>
      </c>
      <c r="I9031">
        <v>3</v>
      </c>
      <c r="J9031">
        <v>5</v>
      </c>
      <c r="K9031">
        <v>37</v>
      </c>
      <c r="L9031">
        <v>4</v>
      </c>
      <c r="M9031">
        <v>5</v>
      </c>
      <c r="N9031">
        <v>3</v>
      </c>
      <c r="O9031">
        <v>4</v>
      </c>
      <c r="P9031">
        <v>5</v>
      </c>
      <c r="Q9031">
        <v>3</v>
      </c>
      <c r="R9031">
        <v>4</v>
      </c>
      <c r="S9031">
        <v>4</v>
      </c>
      <c r="T9031">
        <v>4</v>
      </c>
      <c r="U9031">
        <v>36</v>
      </c>
      <c r="V9031">
        <v>73</v>
      </c>
      <c r="W9031" t="s">
        <v>8</v>
      </c>
      <c r="X9031" t="s">
        <v>4085</v>
      </c>
      <c r="Y9031" t="s">
        <v>10</v>
      </c>
    </row>
    <row r="9032" spans="1:25" x14ac:dyDescent="0.25">
      <c r="A9032" t="s">
        <v>11429</v>
      </c>
      <c r="B9032">
        <v>4</v>
      </c>
      <c r="C9032">
        <v>4</v>
      </c>
      <c r="D9032">
        <v>5</v>
      </c>
      <c r="E9032">
        <v>4</v>
      </c>
      <c r="F9032">
        <v>4</v>
      </c>
      <c r="G9032">
        <v>3</v>
      </c>
      <c r="H9032">
        <v>5</v>
      </c>
      <c r="I9032">
        <v>3</v>
      </c>
      <c r="J9032">
        <v>4</v>
      </c>
      <c r="K9032">
        <v>36</v>
      </c>
      <c r="L9032">
        <v>4</v>
      </c>
      <c r="M9032">
        <v>5</v>
      </c>
      <c r="N9032">
        <v>3</v>
      </c>
      <c r="O9032">
        <v>4</v>
      </c>
      <c r="P9032">
        <v>4</v>
      </c>
      <c r="Q9032">
        <v>4</v>
      </c>
      <c r="R9032">
        <v>4</v>
      </c>
      <c r="S9032">
        <v>3</v>
      </c>
      <c r="T9032">
        <v>5</v>
      </c>
      <c r="U9032">
        <v>36</v>
      </c>
      <c r="V9032">
        <v>72</v>
      </c>
      <c r="W9032" t="s">
        <v>18</v>
      </c>
      <c r="X9032" t="s">
        <v>660</v>
      </c>
      <c r="Y9032" t="s">
        <v>10</v>
      </c>
    </row>
    <row r="9033" spans="1:25" x14ac:dyDescent="0.25">
      <c r="A9033" t="s">
        <v>11430</v>
      </c>
      <c r="B9033">
        <v>4</v>
      </c>
      <c r="C9033">
        <v>4</v>
      </c>
      <c r="D9033">
        <v>3</v>
      </c>
      <c r="E9033">
        <v>4</v>
      </c>
      <c r="F9033">
        <v>4</v>
      </c>
      <c r="G9033">
        <v>4</v>
      </c>
      <c r="H9033">
        <v>5</v>
      </c>
      <c r="I9033">
        <v>5</v>
      </c>
      <c r="J9033">
        <v>3</v>
      </c>
      <c r="K9033">
        <v>36</v>
      </c>
      <c r="L9033">
        <v>4</v>
      </c>
      <c r="M9033">
        <v>3</v>
      </c>
      <c r="N9033">
        <v>4</v>
      </c>
      <c r="O9033">
        <v>5</v>
      </c>
      <c r="P9033">
        <v>4</v>
      </c>
      <c r="Q9033">
        <v>4</v>
      </c>
      <c r="R9033">
        <v>3</v>
      </c>
      <c r="S9033">
        <v>5</v>
      </c>
      <c r="T9033">
        <v>4</v>
      </c>
      <c r="U9033">
        <v>36</v>
      </c>
      <c r="V9033">
        <v>72</v>
      </c>
      <c r="W9033" t="s">
        <v>8</v>
      </c>
      <c r="X9033" t="s">
        <v>10018</v>
      </c>
      <c r="Y9033" t="s">
        <v>10</v>
      </c>
    </row>
    <row r="9034" spans="1:25" x14ac:dyDescent="0.25">
      <c r="A9034" t="s">
        <v>11431</v>
      </c>
      <c r="B9034">
        <v>4</v>
      </c>
      <c r="C9034">
        <v>4</v>
      </c>
      <c r="D9034">
        <v>4</v>
      </c>
      <c r="E9034">
        <v>3</v>
      </c>
      <c r="F9034">
        <v>5</v>
      </c>
      <c r="G9034">
        <v>4</v>
      </c>
      <c r="H9034">
        <v>5</v>
      </c>
      <c r="I9034">
        <v>3</v>
      </c>
      <c r="J9034">
        <v>4</v>
      </c>
      <c r="K9034">
        <v>36</v>
      </c>
      <c r="L9034">
        <v>3</v>
      </c>
      <c r="M9034">
        <v>4</v>
      </c>
      <c r="N9034">
        <v>4</v>
      </c>
      <c r="O9034">
        <v>5</v>
      </c>
      <c r="P9034">
        <v>4</v>
      </c>
      <c r="Q9034">
        <v>4</v>
      </c>
      <c r="R9034">
        <v>3</v>
      </c>
      <c r="S9034">
        <v>4</v>
      </c>
      <c r="T9034">
        <v>5</v>
      </c>
      <c r="U9034">
        <v>36</v>
      </c>
      <c r="V9034">
        <v>72</v>
      </c>
      <c r="W9034" t="s">
        <v>241</v>
      </c>
      <c r="X9034" t="s">
        <v>11432</v>
      </c>
      <c r="Y9034" t="s">
        <v>10</v>
      </c>
    </row>
    <row r="9035" spans="1:25" x14ac:dyDescent="0.25">
      <c r="A9035" t="s">
        <v>11433</v>
      </c>
      <c r="B9035">
        <v>4</v>
      </c>
      <c r="C9035">
        <v>5</v>
      </c>
      <c r="D9035">
        <v>4</v>
      </c>
      <c r="E9035">
        <v>3</v>
      </c>
      <c r="F9035">
        <v>4</v>
      </c>
      <c r="G9035">
        <v>3</v>
      </c>
      <c r="H9035">
        <v>4</v>
      </c>
      <c r="I9035">
        <v>5</v>
      </c>
      <c r="J9035">
        <v>4</v>
      </c>
      <c r="K9035">
        <v>36</v>
      </c>
      <c r="L9035">
        <v>5</v>
      </c>
      <c r="M9035">
        <v>3</v>
      </c>
      <c r="N9035">
        <v>4</v>
      </c>
      <c r="O9035">
        <v>5</v>
      </c>
      <c r="P9035">
        <v>3</v>
      </c>
      <c r="Q9035">
        <v>5</v>
      </c>
      <c r="R9035">
        <v>4</v>
      </c>
      <c r="S9035">
        <v>3</v>
      </c>
      <c r="T9035">
        <v>4</v>
      </c>
      <c r="U9035">
        <v>36</v>
      </c>
      <c r="V9035">
        <v>72</v>
      </c>
      <c r="W9035" t="s">
        <v>11434</v>
      </c>
      <c r="X9035" t="s">
        <v>11435</v>
      </c>
      <c r="Y9035" t="s">
        <v>10</v>
      </c>
    </row>
    <row r="9036" spans="1:25" x14ac:dyDescent="0.25">
      <c r="A9036" t="s">
        <v>11436</v>
      </c>
      <c r="B9036">
        <v>4</v>
      </c>
      <c r="C9036">
        <v>4</v>
      </c>
      <c r="D9036">
        <v>4</v>
      </c>
      <c r="E9036">
        <v>4</v>
      </c>
      <c r="F9036">
        <v>3</v>
      </c>
      <c r="G9036">
        <v>4</v>
      </c>
      <c r="H9036">
        <v>3</v>
      </c>
      <c r="I9036">
        <v>4</v>
      </c>
      <c r="J9036">
        <v>5</v>
      </c>
      <c r="K9036">
        <v>35</v>
      </c>
      <c r="L9036">
        <v>5</v>
      </c>
      <c r="M9036">
        <v>4</v>
      </c>
      <c r="N9036">
        <v>4</v>
      </c>
      <c r="O9036">
        <v>3</v>
      </c>
      <c r="P9036">
        <v>4</v>
      </c>
      <c r="Q9036">
        <v>4</v>
      </c>
      <c r="R9036">
        <v>4</v>
      </c>
      <c r="S9036">
        <v>4</v>
      </c>
      <c r="T9036">
        <v>3</v>
      </c>
      <c r="U9036">
        <v>35</v>
      </c>
      <c r="V9036">
        <v>70</v>
      </c>
      <c r="W9036" t="s">
        <v>8</v>
      </c>
      <c r="X9036" t="s">
        <v>4280</v>
      </c>
      <c r="Y9036" t="s">
        <v>10</v>
      </c>
    </row>
    <row r="9037" spans="1:25" x14ac:dyDescent="0.25">
      <c r="A9037" t="s">
        <v>11437</v>
      </c>
      <c r="B9037">
        <v>3</v>
      </c>
      <c r="C9037">
        <v>4</v>
      </c>
      <c r="D9037">
        <v>4</v>
      </c>
      <c r="E9037">
        <v>4</v>
      </c>
      <c r="F9037">
        <v>3</v>
      </c>
      <c r="G9037">
        <v>3</v>
      </c>
      <c r="H9037">
        <v>4</v>
      </c>
      <c r="I9037">
        <v>4</v>
      </c>
      <c r="J9037">
        <v>4</v>
      </c>
      <c r="K9037">
        <v>33</v>
      </c>
      <c r="L9037">
        <v>0</v>
      </c>
      <c r="M9037">
        <v>0</v>
      </c>
      <c r="N9037">
        <v>0</v>
      </c>
      <c r="O9037">
        <v>0</v>
      </c>
      <c r="P9037">
        <v>0</v>
      </c>
      <c r="Q9037">
        <v>0</v>
      </c>
      <c r="R9037">
        <v>0</v>
      </c>
      <c r="S9037">
        <v>0</v>
      </c>
      <c r="T9037">
        <v>0</v>
      </c>
      <c r="U9037">
        <v>0</v>
      </c>
      <c r="V9037">
        <v>33</v>
      </c>
      <c r="W9037" t="s">
        <v>8</v>
      </c>
      <c r="X9037" t="s">
        <v>11438</v>
      </c>
      <c r="Y9037" t="s">
        <v>10</v>
      </c>
    </row>
    <row r="9038" spans="1:25" x14ac:dyDescent="0.25">
      <c r="A9038" t="s">
        <v>11439</v>
      </c>
      <c r="B9038">
        <v>4</v>
      </c>
      <c r="C9038">
        <v>5</v>
      </c>
      <c r="D9038">
        <v>4</v>
      </c>
      <c r="E9038">
        <v>4</v>
      </c>
      <c r="F9038">
        <v>5</v>
      </c>
      <c r="G9038">
        <v>3</v>
      </c>
      <c r="H9038">
        <v>4</v>
      </c>
      <c r="I9038">
        <v>3</v>
      </c>
      <c r="J9038">
        <v>4</v>
      </c>
      <c r="K9038">
        <v>36</v>
      </c>
      <c r="L9038">
        <v>4</v>
      </c>
      <c r="M9038">
        <v>3</v>
      </c>
      <c r="N9038">
        <v>4</v>
      </c>
      <c r="O9038">
        <v>3</v>
      </c>
      <c r="P9038">
        <v>4</v>
      </c>
      <c r="Q9038">
        <v>5</v>
      </c>
      <c r="R9038">
        <v>5</v>
      </c>
      <c r="S9038">
        <v>3</v>
      </c>
      <c r="T9038">
        <v>4</v>
      </c>
      <c r="U9038">
        <v>35</v>
      </c>
      <c r="V9038">
        <v>71</v>
      </c>
      <c r="W9038" t="s">
        <v>110</v>
      </c>
      <c r="X9038" t="s">
        <v>4625</v>
      </c>
      <c r="Y9038" t="s">
        <v>10</v>
      </c>
    </row>
    <row r="9039" spans="1:25" x14ac:dyDescent="0.25">
      <c r="A9039" t="s">
        <v>11440</v>
      </c>
      <c r="B9039">
        <v>5</v>
      </c>
      <c r="C9039">
        <v>4</v>
      </c>
      <c r="D9039">
        <v>4</v>
      </c>
      <c r="E9039">
        <v>4</v>
      </c>
      <c r="F9039">
        <v>3</v>
      </c>
      <c r="G9039">
        <v>4</v>
      </c>
      <c r="H9039">
        <v>5</v>
      </c>
      <c r="I9039">
        <v>3</v>
      </c>
      <c r="J9039">
        <v>4</v>
      </c>
      <c r="K9039">
        <v>36</v>
      </c>
      <c r="L9039">
        <v>5</v>
      </c>
      <c r="M9039">
        <v>4</v>
      </c>
      <c r="N9039">
        <v>4</v>
      </c>
      <c r="O9039">
        <v>5</v>
      </c>
      <c r="P9039">
        <v>3</v>
      </c>
      <c r="Q9039">
        <v>4</v>
      </c>
      <c r="R9039">
        <v>4</v>
      </c>
      <c r="S9039">
        <v>3</v>
      </c>
      <c r="T9039">
        <v>4</v>
      </c>
      <c r="U9039">
        <v>36</v>
      </c>
      <c r="V9039">
        <v>72</v>
      </c>
      <c r="W9039" t="s">
        <v>348</v>
      </c>
      <c r="X9039" t="s">
        <v>11441</v>
      </c>
      <c r="Y9039" t="s">
        <v>10</v>
      </c>
    </row>
    <row r="9040" spans="1:25" x14ac:dyDescent="0.25">
      <c r="A9040" t="s">
        <v>11442</v>
      </c>
      <c r="B9040">
        <v>3</v>
      </c>
      <c r="C9040">
        <v>4</v>
      </c>
      <c r="D9040">
        <v>4</v>
      </c>
      <c r="E9040">
        <v>5</v>
      </c>
      <c r="F9040">
        <v>3</v>
      </c>
      <c r="G9040">
        <v>5</v>
      </c>
      <c r="H9040">
        <v>4</v>
      </c>
      <c r="I9040">
        <v>4</v>
      </c>
      <c r="J9040">
        <v>4</v>
      </c>
      <c r="K9040">
        <v>36</v>
      </c>
      <c r="L9040">
        <v>0</v>
      </c>
      <c r="M9040">
        <v>0</v>
      </c>
      <c r="N9040">
        <v>0</v>
      </c>
      <c r="O9040">
        <v>0</v>
      </c>
      <c r="P9040">
        <v>0</v>
      </c>
      <c r="Q9040">
        <v>0</v>
      </c>
      <c r="R9040">
        <v>0</v>
      </c>
      <c r="S9040">
        <v>0</v>
      </c>
      <c r="T9040">
        <v>0</v>
      </c>
      <c r="U9040">
        <v>0</v>
      </c>
      <c r="V9040">
        <v>36</v>
      </c>
      <c r="W9040" t="s">
        <v>11443</v>
      </c>
      <c r="X9040" t="s">
        <v>11444</v>
      </c>
      <c r="Y9040" t="s">
        <v>5655</v>
      </c>
    </row>
    <row r="9041" spans="1:25" x14ac:dyDescent="0.25">
      <c r="A9041" t="s">
        <v>11445</v>
      </c>
      <c r="B9041">
        <v>5</v>
      </c>
      <c r="C9041">
        <v>3</v>
      </c>
      <c r="D9041">
        <v>4</v>
      </c>
      <c r="E9041">
        <v>4</v>
      </c>
      <c r="F9041">
        <v>4</v>
      </c>
      <c r="G9041">
        <v>4</v>
      </c>
      <c r="H9041">
        <v>3</v>
      </c>
      <c r="I9041">
        <v>4</v>
      </c>
      <c r="J9041">
        <v>4</v>
      </c>
      <c r="K9041">
        <v>35</v>
      </c>
      <c r="L9041">
        <v>5</v>
      </c>
      <c r="M9041">
        <v>4</v>
      </c>
      <c r="N9041">
        <v>3</v>
      </c>
      <c r="O9041">
        <v>4</v>
      </c>
      <c r="P9041">
        <v>3</v>
      </c>
      <c r="Q9041">
        <v>4</v>
      </c>
      <c r="R9041">
        <v>4</v>
      </c>
      <c r="S9041">
        <v>4</v>
      </c>
      <c r="T9041">
        <v>5</v>
      </c>
      <c r="U9041">
        <v>36</v>
      </c>
      <c r="V9041">
        <v>71</v>
      </c>
      <c r="W9041" t="s">
        <v>236</v>
      </c>
      <c r="X9041" t="s">
        <v>11446</v>
      </c>
      <c r="Y9041" t="s">
        <v>10</v>
      </c>
    </row>
    <row r="9042" spans="1:25" x14ac:dyDescent="0.25">
      <c r="A9042" t="s">
        <v>11447</v>
      </c>
      <c r="B9042">
        <v>3</v>
      </c>
      <c r="C9042">
        <v>4</v>
      </c>
      <c r="D9042">
        <v>4</v>
      </c>
      <c r="E9042">
        <v>4</v>
      </c>
      <c r="F9042">
        <v>5</v>
      </c>
      <c r="G9042">
        <v>4</v>
      </c>
      <c r="H9042">
        <v>3</v>
      </c>
      <c r="I9042">
        <v>4</v>
      </c>
      <c r="J9042">
        <v>4</v>
      </c>
      <c r="K9042">
        <v>35</v>
      </c>
      <c r="L9042">
        <v>5</v>
      </c>
      <c r="M9042">
        <v>3</v>
      </c>
      <c r="N9042">
        <v>5</v>
      </c>
      <c r="O9042">
        <v>3</v>
      </c>
      <c r="P9042">
        <v>5</v>
      </c>
      <c r="Q9042">
        <v>4</v>
      </c>
      <c r="R9042">
        <v>3</v>
      </c>
      <c r="S9042">
        <v>4</v>
      </c>
      <c r="T9042">
        <v>4</v>
      </c>
      <c r="U9042">
        <v>36</v>
      </c>
      <c r="V9042">
        <v>71</v>
      </c>
      <c r="X9042" t="s">
        <v>11448</v>
      </c>
      <c r="Y9042" t="s">
        <v>3551</v>
      </c>
    </row>
    <row r="9043" spans="1:25" x14ac:dyDescent="0.25">
      <c r="A9043" t="s">
        <v>11449</v>
      </c>
      <c r="B9043">
        <v>4</v>
      </c>
      <c r="C9043">
        <v>4</v>
      </c>
      <c r="D9043">
        <v>4</v>
      </c>
      <c r="E9043">
        <v>4</v>
      </c>
      <c r="F9043">
        <v>3</v>
      </c>
      <c r="G9043">
        <v>5</v>
      </c>
      <c r="H9043">
        <v>4</v>
      </c>
      <c r="I9043">
        <v>5</v>
      </c>
      <c r="J9043">
        <v>3</v>
      </c>
      <c r="K9043">
        <v>36</v>
      </c>
      <c r="L9043">
        <v>4</v>
      </c>
      <c r="M9043">
        <v>4</v>
      </c>
      <c r="N9043">
        <v>3</v>
      </c>
      <c r="O9043">
        <v>5</v>
      </c>
      <c r="P9043">
        <v>4</v>
      </c>
      <c r="Q9043">
        <v>4</v>
      </c>
      <c r="R9043">
        <v>4</v>
      </c>
      <c r="S9043">
        <v>3</v>
      </c>
      <c r="T9043">
        <v>5</v>
      </c>
      <c r="U9043">
        <v>36</v>
      </c>
      <c r="V9043">
        <v>72</v>
      </c>
      <c r="W9043" t="s">
        <v>48</v>
      </c>
      <c r="X9043" t="s">
        <v>11450</v>
      </c>
      <c r="Y9043" t="s">
        <v>50</v>
      </c>
    </row>
    <row r="9044" spans="1:25" x14ac:dyDescent="0.25">
      <c r="A9044" t="s">
        <v>11451</v>
      </c>
      <c r="B9044">
        <v>4</v>
      </c>
      <c r="C9044">
        <v>4</v>
      </c>
      <c r="D9044">
        <v>3</v>
      </c>
      <c r="E9044">
        <v>4</v>
      </c>
      <c r="F9044">
        <v>4</v>
      </c>
      <c r="G9044">
        <v>4</v>
      </c>
      <c r="H9044">
        <v>3</v>
      </c>
      <c r="I9044">
        <v>5</v>
      </c>
      <c r="J9044">
        <v>4</v>
      </c>
      <c r="K9044">
        <v>35</v>
      </c>
      <c r="L9044">
        <v>4</v>
      </c>
      <c r="M9044">
        <v>4</v>
      </c>
      <c r="N9044">
        <v>3</v>
      </c>
      <c r="O9044">
        <v>4</v>
      </c>
      <c r="P9044">
        <v>5</v>
      </c>
      <c r="Q9044">
        <v>4</v>
      </c>
      <c r="R9044">
        <v>3</v>
      </c>
      <c r="S9044">
        <v>5</v>
      </c>
      <c r="T9044">
        <v>4</v>
      </c>
      <c r="U9044">
        <v>36</v>
      </c>
      <c r="V9044">
        <v>71</v>
      </c>
      <c r="W9044" t="s">
        <v>9785</v>
      </c>
      <c r="X9044" t="s">
        <v>9786</v>
      </c>
      <c r="Y9044" t="s">
        <v>6189</v>
      </c>
    </row>
    <row r="9045" spans="1:25" x14ac:dyDescent="0.25">
      <c r="A9045" t="s">
        <v>11452</v>
      </c>
      <c r="B9045">
        <v>5</v>
      </c>
      <c r="C9045">
        <v>3</v>
      </c>
      <c r="D9045">
        <v>5</v>
      </c>
      <c r="E9045">
        <v>4</v>
      </c>
      <c r="F9045">
        <v>5</v>
      </c>
      <c r="G9045">
        <v>3</v>
      </c>
      <c r="H9045">
        <v>4</v>
      </c>
      <c r="I9045">
        <v>3</v>
      </c>
      <c r="J9045">
        <v>4</v>
      </c>
      <c r="K9045">
        <v>36</v>
      </c>
      <c r="L9045">
        <v>4</v>
      </c>
      <c r="M9045">
        <v>5</v>
      </c>
      <c r="N9045">
        <v>4</v>
      </c>
      <c r="O9045">
        <v>5</v>
      </c>
      <c r="P9045">
        <v>3</v>
      </c>
      <c r="Q9045">
        <v>4</v>
      </c>
      <c r="R9045">
        <v>3</v>
      </c>
      <c r="S9045">
        <v>4</v>
      </c>
      <c r="T9045">
        <v>4</v>
      </c>
      <c r="U9045">
        <v>36</v>
      </c>
      <c r="V9045">
        <v>72</v>
      </c>
      <c r="W9045" t="s">
        <v>48</v>
      </c>
      <c r="X9045" t="s">
        <v>11452</v>
      </c>
      <c r="Y9045" t="s">
        <v>50</v>
      </c>
    </row>
    <row r="9046" spans="1:25" x14ac:dyDescent="0.25">
      <c r="A9046" t="s">
        <v>11453</v>
      </c>
      <c r="B9046">
        <v>3</v>
      </c>
      <c r="C9046">
        <v>3</v>
      </c>
      <c r="D9046">
        <v>4</v>
      </c>
      <c r="E9046">
        <v>3</v>
      </c>
      <c r="F9046">
        <v>4</v>
      </c>
      <c r="G9046">
        <v>3</v>
      </c>
      <c r="H9046">
        <v>3</v>
      </c>
      <c r="I9046">
        <v>4</v>
      </c>
      <c r="J9046">
        <v>3</v>
      </c>
      <c r="K9046">
        <v>30</v>
      </c>
      <c r="L9046">
        <v>0</v>
      </c>
      <c r="M9046">
        <v>0</v>
      </c>
      <c r="N9046">
        <v>0</v>
      </c>
      <c r="O9046">
        <v>0</v>
      </c>
      <c r="P9046">
        <v>0</v>
      </c>
      <c r="Q9046">
        <v>0</v>
      </c>
      <c r="R9046">
        <v>0</v>
      </c>
      <c r="S9046">
        <v>0</v>
      </c>
      <c r="T9046">
        <v>0</v>
      </c>
      <c r="U9046">
        <v>0</v>
      </c>
      <c r="V9046">
        <v>30</v>
      </c>
      <c r="W9046" t="s">
        <v>52</v>
      </c>
      <c r="X9046" t="s">
        <v>11454</v>
      </c>
      <c r="Y9046" t="s">
        <v>10</v>
      </c>
    </row>
    <row r="9047" spans="1:25" x14ac:dyDescent="0.25">
      <c r="A9047" t="s">
        <v>11455</v>
      </c>
      <c r="B9047">
        <v>4</v>
      </c>
      <c r="C9047">
        <v>4</v>
      </c>
      <c r="D9047">
        <v>4</v>
      </c>
      <c r="E9047">
        <v>3</v>
      </c>
      <c r="F9047">
        <v>3</v>
      </c>
      <c r="G9047">
        <v>4</v>
      </c>
      <c r="H9047">
        <v>5</v>
      </c>
      <c r="I9047">
        <v>4</v>
      </c>
      <c r="J9047">
        <v>5</v>
      </c>
      <c r="K9047">
        <v>36</v>
      </c>
      <c r="L9047">
        <v>4</v>
      </c>
      <c r="M9047">
        <v>4</v>
      </c>
      <c r="N9047">
        <v>5</v>
      </c>
      <c r="O9047">
        <v>3</v>
      </c>
      <c r="P9047">
        <v>4</v>
      </c>
      <c r="Q9047">
        <v>3</v>
      </c>
      <c r="R9047">
        <v>4</v>
      </c>
      <c r="S9047">
        <v>3</v>
      </c>
      <c r="T9047">
        <v>4</v>
      </c>
      <c r="U9047">
        <v>34</v>
      </c>
      <c r="V9047">
        <v>70</v>
      </c>
      <c r="W9047" t="s">
        <v>52</v>
      </c>
      <c r="X9047" t="s">
        <v>11456</v>
      </c>
      <c r="Y9047" t="s">
        <v>10</v>
      </c>
    </row>
    <row r="9048" spans="1:25" x14ac:dyDescent="0.25">
      <c r="A9048" t="s">
        <v>11457</v>
      </c>
      <c r="B9048">
        <v>4</v>
      </c>
      <c r="C9048">
        <v>4</v>
      </c>
      <c r="D9048">
        <v>4</v>
      </c>
      <c r="E9048">
        <v>3</v>
      </c>
      <c r="F9048">
        <v>3</v>
      </c>
      <c r="G9048">
        <v>4</v>
      </c>
      <c r="H9048">
        <v>5</v>
      </c>
      <c r="I9048">
        <v>4</v>
      </c>
      <c r="J9048">
        <v>5</v>
      </c>
      <c r="K9048">
        <v>36</v>
      </c>
      <c r="L9048">
        <v>4</v>
      </c>
      <c r="M9048">
        <v>4</v>
      </c>
      <c r="N9048">
        <v>5</v>
      </c>
      <c r="O9048">
        <v>3</v>
      </c>
      <c r="P9048">
        <v>4</v>
      </c>
      <c r="Q9048">
        <v>3</v>
      </c>
      <c r="R9048">
        <v>4</v>
      </c>
      <c r="S9048">
        <v>3</v>
      </c>
      <c r="T9048">
        <v>4</v>
      </c>
      <c r="U9048">
        <v>34</v>
      </c>
      <c r="V9048">
        <v>70</v>
      </c>
      <c r="W9048" t="s">
        <v>52</v>
      </c>
      <c r="X9048" t="s">
        <v>11458</v>
      </c>
      <c r="Y9048" t="s">
        <v>10</v>
      </c>
    </row>
    <row r="9049" spans="1:25" x14ac:dyDescent="0.25">
      <c r="A9049" t="s">
        <v>11459</v>
      </c>
      <c r="B9049">
        <v>4</v>
      </c>
      <c r="C9049">
        <v>3</v>
      </c>
      <c r="D9049">
        <v>4</v>
      </c>
      <c r="E9049">
        <v>4</v>
      </c>
      <c r="F9049">
        <v>3</v>
      </c>
      <c r="G9049">
        <v>5</v>
      </c>
      <c r="H9049">
        <v>4</v>
      </c>
      <c r="I9049">
        <v>5</v>
      </c>
      <c r="J9049">
        <v>4</v>
      </c>
      <c r="K9049">
        <v>36</v>
      </c>
      <c r="L9049">
        <v>4</v>
      </c>
      <c r="M9049">
        <v>4</v>
      </c>
      <c r="N9049">
        <v>3</v>
      </c>
      <c r="O9049">
        <v>4</v>
      </c>
      <c r="P9049">
        <v>5</v>
      </c>
      <c r="Q9049">
        <v>4</v>
      </c>
      <c r="R9049">
        <v>3</v>
      </c>
      <c r="S9049">
        <v>4</v>
      </c>
      <c r="T9049">
        <v>5</v>
      </c>
      <c r="U9049">
        <v>36</v>
      </c>
      <c r="V9049">
        <v>72</v>
      </c>
      <c r="W9049" t="s">
        <v>39</v>
      </c>
      <c r="X9049" t="s">
        <v>4925</v>
      </c>
      <c r="Y9049" t="s">
        <v>10</v>
      </c>
    </row>
    <row r="9050" spans="1:25" x14ac:dyDescent="0.25">
      <c r="A9050" t="s">
        <v>11460</v>
      </c>
      <c r="B9050">
        <v>4</v>
      </c>
      <c r="C9050">
        <v>4</v>
      </c>
      <c r="D9050">
        <v>3</v>
      </c>
      <c r="E9050">
        <v>5</v>
      </c>
      <c r="F9050">
        <v>3</v>
      </c>
      <c r="G9050">
        <v>5</v>
      </c>
      <c r="H9050">
        <v>4</v>
      </c>
      <c r="I9050">
        <v>3</v>
      </c>
      <c r="J9050">
        <v>4</v>
      </c>
      <c r="K9050">
        <v>35</v>
      </c>
      <c r="L9050">
        <v>4</v>
      </c>
      <c r="M9050">
        <v>3</v>
      </c>
      <c r="N9050">
        <v>5</v>
      </c>
      <c r="O9050">
        <v>4</v>
      </c>
      <c r="P9050">
        <v>4</v>
      </c>
      <c r="Q9050">
        <v>3</v>
      </c>
      <c r="R9050">
        <v>4</v>
      </c>
      <c r="S9050">
        <v>5</v>
      </c>
      <c r="T9050">
        <v>4</v>
      </c>
      <c r="U9050">
        <v>36</v>
      </c>
      <c r="V9050">
        <v>71</v>
      </c>
      <c r="W9050" t="s">
        <v>52</v>
      </c>
      <c r="X9050" t="s">
        <v>11461</v>
      </c>
      <c r="Y9050" t="s">
        <v>10</v>
      </c>
    </row>
    <row r="9051" spans="1:25" x14ac:dyDescent="0.25">
      <c r="A9051" t="s">
        <v>11462</v>
      </c>
      <c r="B9051">
        <v>4</v>
      </c>
      <c r="C9051">
        <v>5</v>
      </c>
      <c r="D9051">
        <v>3</v>
      </c>
      <c r="E9051">
        <v>4</v>
      </c>
      <c r="F9051">
        <v>3</v>
      </c>
      <c r="G9051">
        <v>4</v>
      </c>
      <c r="H9051">
        <v>4</v>
      </c>
      <c r="I9051">
        <v>5</v>
      </c>
      <c r="J9051">
        <v>4</v>
      </c>
      <c r="K9051">
        <v>36</v>
      </c>
      <c r="L9051">
        <v>0</v>
      </c>
      <c r="M9051">
        <v>0</v>
      </c>
      <c r="N9051">
        <v>0</v>
      </c>
      <c r="O9051">
        <v>0</v>
      </c>
      <c r="P9051">
        <v>0</v>
      </c>
      <c r="Q9051">
        <v>0</v>
      </c>
      <c r="R9051">
        <v>0</v>
      </c>
      <c r="S9051">
        <v>0</v>
      </c>
      <c r="T9051">
        <v>0</v>
      </c>
      <c r="U9051">
        <v>0</v>
      </c>
      <c r="V9051">
        <v>36</v>
      </c>
      <c r="W9051" t="s">
        <v>97</v>
      </c>
      <c r="X9051" t="s">
        <v>11463</v>
      </c>
      <c r="Y9051" t="s">
        <v>44</v>
      </c>
    </row>
    <row r="9052" spans="1:25" x14ac:dyDescent="0.25">
      <c r="A9052" t="s">
        <v>11464</v>
      </c>
      <c r="B9052">
        <v>4</v>
      </c>
      <c r="C9052">
        <v>3</v>
      </c>
      <c r="D9052">
        <v>4</v>
      </c>
      <c r="E9052">
        <v>5</v>
      </c>
      <c r="F9052">
        <v>4</v>
      </c>
      <c r="G9052">
        <v>3</v>
      </c>
      <c r="H9052">
        <v>4</v>
      </c>
      <c r="I9052">
        <v>3</v>
      </c>
      <c r="J9052">
        <v>4</v>
      </c>
      <c r="K9052">
        <v>34</v>
      </c>
      <c r="L9052">
        <v>4</v>
      </c>
      <c r="M9052">
        <v>5</v>
      </c>
      <c r="N9052">
        <v>3</v>
      </c>
      <c r="O9052">
        <v>4</v>
      </c>
      <c r="P9052">
        <v>3</v>
      </c>
      <c r="Q9052">
        <v>5</v>
      </c>
      <c r="R9052">
        <v>5</v>
      </c>
      <c r="S9052">
        <v>3</v>
      </c>
      <c r="T9052">
        <v>4</v>
      </c>
      <c r="U9052">
        <v>36</v>
      </c>
      <c r="V9052">
        <v>70</v>
      </c>
      <c r="W9052" t="s">
        <v>11465</v>
      </c>
      <c r="X9052" t="s">
        <v>11466</v>
      </c>
      <c r="Y9052" t="s">
        <v>44</v>
      </c>
    </row>
    <row r="9053" spans="1:25" x14ac:dyDescent="0.25">
      <c r="A9053" t="s">
        <v>11467</v>
      </c>
      <c r="B9053">
        <v>5</v>
      </c>
      <c r="C9053">
        <v>4</v>
      </c>
      <c r="D9053">
        <v>5</v>
      </c>
      <c r="E9053">
        <v>3</v>
      </c>
      <c r="F9053">
        <v>4</v>
      </c>
      <c r="G9053">
        <v>4</v>
      </c>
      <c r="H9053">
        <v>4</v>
      </c>
      <c r="I9053">
        <v>3</v>
      </c>
      <c r="J9053">
        <v>4</v>
      </c>
      <c r="K9053">
        <v>36</v>
      </c>
      <c r="L9053">
        <v>4</v>
      </c>
      <c r="M9053">
        <v>5</v>
      </c>
      <c r="N9053">
        <v>4</v>
      </c>
      <c r="O9053">
        <v>4</v>
      </c>
      <c r="P9053">
        <v>3</v>
      </c>
      <c r="Q9053">
        <v>4</v>
      </c>
      <c r="R9053">
        <v>3</v>
      </c>
      <c r="S9053">
        <v>5</v>
      </c>
      <c r="T9053">
        <v>4</v>
      </c>
      <c r="U9053">
        <v>36</v>
      </c>
      <c r="V9053">
        <v>72</v>
      </c>
      <c r="W9053" t="s">
        <v>146</v>
      </c>
      <c r="X9053" t="s">
        <v>11468</v>
      </c>
      <c r="Y9053" t="s">
        <v>10</v>
      </c>
    </row>
    <row r="9054" spans="1:25" x14ac:dyDescent="0.25">
      <c r="A9054" t="s">
        <v>11469</v>
      </c>
      <c r="B9054">
        <v>4</v>
      </c>
      <c r="C9054">
        <v>4</v>
      </c>
      <c r="D9054">
        <v>4</v>
      </c>
      <c r="E9054">
        <v>3</v>
      </c>
      <c r="F9054">
        <v>5</v>
      </c>
      <c r="G9054">
        <v>4</v>
      </c>
      <c r="H9054">
        <v>4</v>
      </c>
      <c r="I9054">
        <v>5</v>
      </c>
      <c r="J9054">
        <v>3</v>
      </c>
      <c r="K9054">
        <v>36</v>
      </c>
      <c r="L9054">
        <v>0</v>
      </c>
      <c r="M9054">
        <v>0</v>
      </c>
      <c r="N9054">
        <v>0</v>
      </c>
      <c r="O9054">
        <v>0</v>
      </c>
      <c r="P9054">
        <v>0</v>
      </c>
      <c r="Q9054">
        <v>0</v>
      </c>
      <c r="R9054">
        <v>0</v>
      </c>
      <c r="S9054">
        <v>0</v>
      </c>
      <c r="T9054">
        <v>0</v>
      </c>
      <c r="U9054">
        <v>0</v>
      </c>
      <c r="V9054">
        <v>36</v>
      </c>
      <c r="W9054" t="s">
        <v>669</v>
      </c>
      <c r="X9054" t="s">
        <v>1166</v>
      </c>
      <c r="Y9054" t="s">
        <v>10</v>
      </c>
    </row>
    <row r="9055" spans="1:25" x14ac:dyDescent="0.25">
      <c r="A9055" t="s">
        <v>11470</v>
      </c>
      <c r="B9055">
        <v>4</v>
      </c>
      <c r="C9055">
        <v>3</v>
      </c>
      <c r="D9055">
        <v>4</v>
      </c>
      <c r="E9055">
        <v>5</v>
      </c>
      <c r="F9055">
        <v>4</v>
      </c>
      <c r="G9055">
        <v>5</v>
      </c>
      <c r="H9055">
        <v>4</v>
      </c>
      <c r="I9055">
        <v>4</v>
      </c>
      <c r="J9055">
        <v>3</v>
      </c>
      <c r="K9055">
        <v>36</v>
      </c>
      <c r="L9055">
        <v>4</v>
      </c>
      <c r="M9055">
        <v>3</v>
      </c>
      <c r="N9055">
        <v>5</v>
      </c>
      <c r="O9055">
        <v>4</v>
      </c>
      <c r="P9055">
        <v>4</v>
      </c>
      <c r="Q9055">
        <v>4</v>
      </c>
      <c r="R9055">
        <v>3</v>
      </c>
      <c r="S9055">
        <v>4</v>
      </c>
      <c r="T9055">
        <v>5</v>
      </c>
      <c r="U9055">
        <v>36</v>
      </c>
      <c r="V9055">
        <v>72</v>
      </c>
      <c r="W9055" t="s">
        <v>15</v>
      </c>
      <c r="X9055" t="s">
        <v>575</v>
      </c>
      <c r="Y9055" t="s">
        <v>10</v>
      </c>
    </row>
    <row r="9056" spans="1:25" x14ac:dyDescent="0.25">
      <c r="A9056" t="s">
        <v>11471</v>
      </c>
      <c r="B9056">
        <v>5</v>
      </c>
      <c r="C9056">
        <v>4</v>
      </c>
      <c r="D9056">
        <v>3</v>
      </c>
      <c r="E9056">
        <v>4</v>
      </c>
      <c r="F9056">
        <v>4</v>
      </c>
      <c r="G9056">
        <v>5</v>
      </c>
      <c r="H9056">
        <v>4</v>
      </c>
      <c r="I9056">
        <v>3</v>
      </c>
      <c r="J9056">
        <v>4</v>
      </c>
      <c r="K9056">
        <v>36</v>
      </c>
      <c r="L9056">
        <v>4</v>
      </c>
      <c r="M9056">
        <v>4</v>
      </c>
      <c r="N9056">
        <v>3</v>
      </c>
      <c r="O9056">
        <v>5</v>
      </c>
      <c r="P9056">
        <v>5</v>
      </c>
      <c r="Q9056">
        <v>4</v>
      </c>
      <c r="R9056">
        <v>4</v>
      </c>
      <c r="S9056">
        <v>3</v>
      </c>
      <c r="T9056">
        <v>4</v>
      </c>
      <c r="U9056">
        <v>36</v>
      </c>
      <c r="V9056">
        <v>72</v>
      </c>
      <c r="W9056" t="s">
        <v>105</v>
      </c>
      <c r="X9056" t="s">
        <v>575</v>
      </c>
      <c r="Y9056" t="s">
        <v>10</v>
      </c>
    </row>
    <row r="9057" spans="1:25" x14ac:dyDescent="0.25">
      <c r="A9057" t="s">
        <v>11472</v>
      </c>
      <c r="B9057">
        <v>4</v>
      </c>
      <c r="C9057">
        <v>3</v>
      </c>
      <c r="D9057">
        <v>4</v>
      </c>
      <c r="E9057">
        <v>5</v>
      </c>
      <c r="F9057">
        <v>4</v>
      </c>
      <c r="G9057">
        <v>3</v>
      </c>
      <c r="H9057">
        <v>4</v>
      </c>
      <c r="I9057">
        <v>4</v>
      </c>
      <c r="J9057">
        <v>5</v>
      </c>
      <c r="K9057">
        <v>36</v>
      </c>
      <c r="L9057">
        <v>4</v>
      </c>
      <c r="M9057">
        <v>5</v>
      </c>
      <c r="N9057">
        <v>5</v>
      </c>
      <c r="O9057">
        <v>3</v>
      </c>
      <c r="P9057">
        <v>4</v>
      </c>
      <c r="Q9057">
        <v>4</v>
      </c>
      <c r="R9057">
        <v>3</v>
      </c>
      <c r="S9057">
        <v>4</v>
      </c>
      <c r="T9057">
        <v>4</v>
      </c>
      <c r="U9057">
        <v>36</v>
      </c>
      <c r="V9057">
        <v>72</v>
      </c>
      <c r="W9057" t="s">
        <v>58</v>
      </c>
      <c r="X9057" t="s">
        <v>575</v>
      </c>
      <c r="Y9057" t="s">
        <v>10</v>
      </c>
    </row>
    <row r="9058" spans="1:25" x14ac:dyDescent="0.25">
      <c r="A9058" t="s">
        <v>11473</v>
      </c>
      <c r="B9058">
        <v>4</v>
      </c>
      <c r="C9058">
        <v>4</v>
      </c>
      <c r="D9058">
        <v>4</v>
      </c>
      <c r="E9058">
        <v>4</v>
      </c>
      <c r="F9058">
        <v>4</v>
      </c>
      <c r="G9058">
        <v>3</v>
      </c>
      <c r="H9058">
        <v>4</v>
      </c>
      <c r="I9058">
        <v>3</v>
      </c>
      <c r="J9058">
        <v>5</v>
      </c>
      <c r="K9058">
        <v>35</v>
      </c>
      <c r="L9058">
        <v>4</v>
      </c>
      <c r="M9058">
        <v>4</v>
      </c>
      <c r="N9058">
        <v>5</v>
      </c>
      <c r="O9058">
        <v>3</v>
      </c>
      <c r="P9058">
        <v>4</v>
      </c>
      <c r="Q9058">
        <v>4</v>
      </c>
      <c r="R9058">
        <v>3</v>
      </c>
      <c r="S9058">
        <v>4</v>
      </c>
      <c r="T9058">
        <v>4</v>
      </c>
      <c r="U9058">
        <v>35</v>
      </c>
      <c r="V9058">
        <v>70</v>
      </c>
      <c r="W9058" t="s">
        <v>8</v>
      </c>
      <c r="X9058" t="s">
        <v>8307</v>
      </c>
      <c r="Y9058" t="s">
        <v>10</v>
      </c>
    </row>
    <row r="9059" spans="1:25" x14ac:dyDescent="0.25">
      <c r="A9059" t="s">
        <v>11474</v>
      </c>
      <c r="B9059">
        <v>5</v>
      </c>
      <c r="C9059">
        <v>4</v>
      </c>
      <c r="D9059">
        <v>3</v>
      </c>
      <c r="E9059">
        <v>4</v>
      </c>
      <c r="F9059">
        <v>3</v>
      </c>
      <c r="G9059">
        <v>5</v>
      </c>
      <c r="H9059">
        <v>4</v>
      </c>
      <c r="I9059">
        <v>3</v>
      </c>
      <c r="J9059">
        <v>4</v>
      </c>
      <c r="K9059">
        <v>35</v>
      </c>
      <c r="L9059">
        <v>5</v>
      </c>
      <c r="M9059">
        <v>4</v>
      </c>
      <c r="N9059">
        <v>3</v>
      </c>
      <c r="O9059">
        <v>5</v>
      </c>
      <c r="P9059">
        <v>3</v>
      </c>
      <c r="Q9059">
        <v>4</v>
      </c>
      <c r="R9059">
        <v>4</v>
      </c>
      <c r="S9059">
        <v>4</v>
      </c>
      <c r="T9059">
        <v>3</v>
      </c>
      <c r="U9059">
        <v>35</v>
      </c>
      <c r="V9059">
        <v>70</v>
      </c>
      <c r="W9059" t="s">
        <v>15</v>
      </c>
      <c r="X9059" t="s">
        <v>11475</v>
      </c>
      <c r="Y9059" t="s">
        <v>10</v>
      </c>
    </row>
    <row r="9060" spans="1:25" x14ac:dyDescent="0.25">
      <c r="A9060" t="s">
        <v>11476</v>
      </c>
      <c r="B9060">
        <v>4</v>
      </c>
      <c r="C9060">
        <v>4</v>
      </c>
      <c r="D9060">
        <v>4</v>
      </c>
      <c r="E9060">
        <v>3</v>
      </c>
      <c r="F9060">
        <v>4</v>
      </c>
      <c r="G9060">
        <v>4</v>
      </c>
      <c r="H9060">
        <v>5</v>
      </c>
      <c r="I9060">
        <v>3</v>
      </c>
      <c r="J9060">
        <v>4</v>
      </c>
      <c r="K9060">
        <v>35</v>
      </c>
      <c r="L9060">
        <v>3</v>
      </c>
      <c r="M9060">
        <v>4</v>
      </c>
      <c r="N9060">
        <v>4</v>
      </c>
      <c r="O9060">
        <v>5</v>
      </c>
      <c r="P9060">
        <v>4</v>
      </c>
      <c r="Q9060">
        <v>3</v>
      </c>
      <c r="R9060">
        <v>5</v>
      </c>
      <c r="S9060">
        <v>3</v>
      </c>
      <c r="T9060">
        <v>4</v>
      </c>
      <c r="U9060">
        <v>35</v>
      </c>
      <c r="V9060">
        <v>70</v>
      </c>
      <c r="W9060" t="s">
        <v>260</v>
      </c>
      <c r="X9060" t="s">
        <v>11477</v>
      </c>
      <c r="Y9060" t="s">
        <v>44</v>
      </c>
    </row>
    <row r="9061" spans="1:25" x14ac:dyDescent="0.25">
      <c r="A9061" t="s">
        <v>11478</v>
      </c>
      <c r="B9061">
        <v>5</v>
      </c>
      <c r="C9061">
        <v>5</v>
      </c>
      <c r="D9061">
        <v>3</v>
      </c>
      <c r="E9061">
        <v>5</v>
      </c>
      <c r="F9061">
        <v>4</v>
      </c>
      <c r="G9061">
        <v>4</v>
      </c>
      <c r="H9061">
        <v>4</v>
      </c>
      <c r="I9061">
        <v>3</v>
      </c>
      <c r="J9061">
        <v>4</v>
      </c>
      <c r="K9061">
        <v>37</v>
      </c>
      <c r="L9061">
        <v>4</v>
      </c>
      <c r="M9061">
        <v>3</v>
      </c>
      <c r="N9061">
        <v>3</v>
      </c>
      <c r="O9061">
        <v>5</v>
      </c>
      <c r="P9061">
        <v>4</v>
      </c>
      <c r="Q9061">
        <v>3</v>
      </c>
      <c r="R9061">
        <v>5</v>
      </c>
      <c r="S9061">
        <v>3</v>
      </c>
      <c r="T9061">
        <v>4</v>
      </c>
      <c r="U9061">
        <v>34</v>
      </c>
      <c r="V9061">
        <v>71</v>
      </c>
      <c r="W9061" t="s">
        <v>1097</v>
      </c>
      <c r="X9061" t="s">
        <v>11479</v>
      </c>
      <c r="Y9061" t="s">
        <v>44</v>
      </c>
    </row>
    <row r="9062" spans="1:25" x14ac:dyDescent="0.25">
      <c r="A9062" t="s">
        <v>11480</v>
      </c>
      <c r="B9062">
        <v>4</v>
      </c>
      <c r="C9062">
        <v>3</v>
      </c>
      <c r="D9062">
        <v>4</v>
      </c>
      <c r="E9062">
        <v>5</v>
      </c>
      <c r="F9062">
        <v>4</v>
      </c>
      <c r="G9062">
        <v>4</v>
      </c>
      <c r="H9062">
        <v>3</v>
      </c>
      <c r="I9062">
        <v>5</v>
      </c>
      <c r="J9062">
        <v>4</v>
      </c>
      <c r="K9062">
        <v>36</v>
      </c>
      <c r="L9062">
        <v>3</v>
      </c>
      <c r="M9062">
        <v>5</v>
      </c>
      <c r="N9062">
        <v>4</v>
      </c>
      <c r="O9062">
        <v>4</v>
      </c>
      <c r="P9062">
        <v>4</v>
      </c>
      <c r="Q9062">
        <v>4</v>
      </c>
      <c r="R9062">
        <v>5</v>
      </c>
      <c r="S9062">
        <v>3</v>
      </c>
      <c r="T9062">
        <v>4</v>
      </c>
      <c r="U9062">
        <v>36</v>
      </c>
      <c r="V9062">
        <v>72</v>
      </c>
      <c r="W9062" t="s">
        <v>260</v>
      </c>
      <c r="X9062" t="s">
        <v>11480</v>
      </c>
      <c r="Y9062" t="s">
        <v>44</v>
      </c>
    </row>
    <row r="9063" spans="1:25" x14ac:dyDescent="0.25">
      <c r="A9063" t="s">
        <v>11481</v>
      </c>
      <c r="B9063">
        <v>4</v>
      </c>
      <c r="C9063">
        <v>3</v>
      </c>
      <c r="D9063">
        <v>4</v>
      </c>
      <c r="E9063">
        <v>5</v>
      </c>
      <c r="F9063">
        <v>4</v>
      </c>
      <c r="G9063">
        <v>4</v>
      </c>
      <c r="H9063">
        <v>4</v>
      </c>
      <c r="I9063">
        <v>3</v>
      </c>
      <c r="J9063">
        <v>5</v>
      </c>
      <c r="K9063">
        <v>36</v>
      </c>
      <c r="L9063">
        <v>5</v>
      </c>
      <c r="M9063">
        <v>4</v>
      </c>
      <c r="N9063">
        <v>3</v>
      </c>
      <c r="O9063">
        <v>4</v>
      </c>
      <c r="P9063">
        <v>4</v>
      </c>
      <c r="Q9063">
        <v>4</v>
      </c>
      <c r="R9063">
        <v>4</v>
      </c>
      <c r="S9063">
        <v>3</v>
      </c>
      <c r="T9063">
        <v>5</v>
      </c>
      <c r="U9063">
        <v>36</v>
      </c>
      <c r="V9063">
        <v>72</v>
      </c>
      <c r="W9063" t="s">
        <v>4472</v>
      </c>
      <c r="X9063" t="s">
        <v>5852</v>
      </c>
      <c r="Y9063" t="s">
        <v>679</v>
      </c>
    </row>
    <row r="9064" spans="1:25" x14ac:dyDescent="0.25">
      <c r="A9064" t="s">
        <v>11482</v>
      </c>
      <c r="B9064">
        <v>4</v>
      </c>
      <c r="C9064">
        <v>3</v>
      </c>
      <c r="D9064">
        <v>4</v>
      </c>
      <c r="E9064">
        <v>4</v>
      </c>
      <c r="F9064">
        <v>5</v>
      </c>
      <c r="G9064">
        <v>4</v>
      </c>
      <c r="H9064">
        <v>5</v>
      </c>
      <c r="I9064">
        <v>3</v>
      </c>
      <c r="J9064">
        <v>4</v>
      </c>
      <c r="K9064">
        <v>36</v>
      </c>
      <c r="L9064">
        <v>5</v>
      </c>
      <c r="M9064">
        <v>4</v>
      </c>
      <c r="N9064">
        <v>3</v>
      </c>
      <c r="O9064">
        <v>5</v>
      </c>
      <c r="P9064">
        <v>3</v>
      </c>
      <c r="Q9064">
        <v>4</v>
      </c>
      <c r="R9064">
        <v>4</v>
      </c>
      <c r="S9064">
        <v>4</v>
      </c>
      <c r="T9064">
        <v>4</v>
      </c>
      <c r="U9064">
        <v>36</v>
      </c>
      <c r="V9064">
        <v>72</v>
      </c>
      <c r="W9064" t="s">
        <v>8</v>
      </c>
      <c r="X9064" t="s">
        <v>11483</v>
      </c>
      <c r="Y9064" t="s">
        <v>10</v>
      </c>
    </row>
    <row r="9065" spans="1:25" x14ac:dyDescent="0.25">
      <c r="A9065" t="s">
        <v>11484</v>
      </c>
      <c r="B9065">
        <v>4</v>
      </c>
      <c r="C9065">
        <v>4</v>
      </c>
      <c r="D9065">
        <v>3</v>
      </c>
      <c r="E9065">
        <v>4</v>
      </c>
      <c r="F9065">
        <v>5</v>
      </c>
      <c r="G9065">
        <v>4</v>
      </c>
      <c r="H9065">
        <v>5</v>
      </c>
      <c r="I9065">
        <v>3</v>
      </c>
      <c r="J9065">
        <v>4</v>
      </c>
      <c r="K9065">
        <v>36</v>
      </c>
      <c r="L9065">
        <v>3</v>
      </c>
      <c r="M9065">
        <v>4</v>
      </c>
      <c r="N9065">
        <v>3</v>
      </c>
      <c r="O9065">
        <v>5</v>
      </c>
      <c r="P9065">
        <v>3</v>
      </c>
      <c r="Q9065">
        <v>4</v>
      </c>
      <c r="R9065">
        <v>5</v>
      </c>
      <c r="S9065">
        <v>4</v>
      </c>
      <c r="T9065">
        <v>4</v>
      </c>
      <c r="U9065">
        <v>35</v>
      </c>
      <c r="V9065">
        <v>71</v>
      </c>
      <c r="W9065" t="s">
        <v>2405</v>
      </c>
      <c r="X9065" t="s">
        <v>4233</v>
      </c>
      <c r="Y9065" t="s">
        <v>10</v>
      </c>
    </row>
    <row r="9066" spans="1:25" x14ac:dyDescent="0.25">
      <c r="A9066" t="s">
        <v>11485</v>
      </c>
      <c r="B9066">
        <v>4</v>
      </c>
      <c r="C9066">
        <v>3</v>
      </c>
      <c r="D9066">
        <v>4</v>
      </c>
      <c r="E9066">
        <v>5</v>
      </c>
      <c r="F9066">
        <v>3</v>
      </c>
      <c r="G9066">
        <v>5</v>
      </c>
      <c r="H9066">
        <v>4</v>
      </c>
      <c r="I9066">
        <v>4</v>
      </c>
      <c r="J9066">
        <v>4</v>
      </c>
      <c r="K9066">
        <v>36</v>
      </c>
      <c r="L9066">
        <v>4</v>
      </c>
      <c r="M9066">
        <v>5</v>
      </c>
      <c r="N9066">
        <v>4</v>
      </c>
      <c r="O9066">
        <v>4</v>
      </c>
      <c r="P9066">
        <v>5</v>
      </c>
      <c r="Q9066">
        <v>3</v>
      </c>
      <c r="R9066">
        <v>4</v>
      </c>
      <c r="S9066">
        <v>3</v>
      </c>
      <c r="T9066">
        <v>4</v>
      </c>
      <c r="U9066">
        <v>36</v>
      </c>
      <c r="V9066">
        <v>72</v>
      </c>
      <c r="W9066" t="s">
        <v>201</v>
      </c>
      <c r="X9066" t="s">
        <v>6520</v>
      </c>
      <c r="Y9066" t="s">
        <v>10</v>
      </c>
    </row>
    <row r="9067" spans="1:25" x14ac:dyDescent="0.25">
      <c r="A9067" t="s">
        <v>11486</v>
      </c>
      <c r="B9067">
        <v>4</v>
      </c>
      <c r="C9067">
        <v>4</v>
      </c>
      <c r="D9067">
        <v>3</v>
      </c>
      <c r="E9067">
        <v>5</v>
      </c>
      <c r="F9067">
        <v>4</v>
      </c>
      <c r="G9067">
        <v>3</v>
      </c>
      <c r="H9067">
        <v>4</v>
      </c>
      <c r="I9067">
        <v>3</v>
      </c>
      <c r="J9067">
        <v>5</v>
      </c>
      <c r="K9067">
        <v>35</v>
      </c>
      <c r="L9067">
        <v>5</v>
      </c>
      <c r="M9067">
        <v>3</v>
      </c>
      <c r="N9067">
        <v>4</v>
      </c>
      <c r="O9067">
        <v>4</v>
      </c>
      <c r="P9067">
        <v>5</v>
      </c>
      <c r="Q9067">
        <v>4</v>
      </c>
      <c r="R9067">
        <v>5</v>
      </c>
      <c r="S9067">
        <v>3</v>
      </c>
      <c r="T9067">
        <v>4</v>
      </c>
      <c r="U9067">
        <v>37</v>
      </c>
      <c r="V9067">
        <v>72</v>
      </c>
      <c r="W9067" t="s">
        <v>44</v>
      </c>
      <c r="X9067" t="s">
        <v>11487</v>
      </c>
      <c r="Y9067" t="s">
        <v>44</v>
      </c>
    </row>
    <row r="9068" spans="1:25" x14ac:dyDescent="0.25">
      <c r="A9068" t="s">
        <v>11488</v>
      </c>
      <c r="B9068">
        <v>4</v>
      </c>
      <c r="C9068">
        <v>4</v>
      </c>
      <c r="D9068">
        <v>3</v>
      </c>
      <c r="E9068">
        <v>4</v>
      </c>
      <c r="F9068">
        <v>3</v>
      </c>
      <c r="G9068">
        <v>5</v>
      </c>
      <c r="H9068">
        <v>4</v>
      </c>
      <c r="I9068">
        <v>4</v>
      </c>
      <c r="J9068">
        <v>5</v>
      </c>
      <c r="K9068">
        <v>36</v>
      </c>
      <c r="L9068">
        <v>5</v>
      </c>
      <c r="M9068">
        <v>4</v>
      </c>
      <c r="N9068">
        <v>5</v>
      </c>
      <c r="O9068">
        <v>3</v>
      </c>
      <c r="P9068">
        <v>4</v>
      </c>
      <c r="Q9068">
        <v>5</v>
      </c>
      <c r="R9068">
        <v>3</v>
      </c>
      <c r="S9068">
        <v>4</v>
      </c>
      <c r="T9068">
        <v>3</v>
      </c>
      <c r="U9068">
        <v>36</v>
      </c>
      <c r="V9068">
        <v>72</v>
      </c>
      <c r="W9068" t="s">
        <v>260</v>
      </c>
      <c r="X9068" t="s">
        <v>11487</v>
      </c>
      <c r="Y9068" t="s">
        <v>44</v>
      </c>
    </row>
    <row r="9069" spans="1:25" x14ac:dyDescent="0.25">
      <c r="A9069" t="s">
        <v>11489</v>
      </c>
      <c r="B9069">
        <v>4</v>
      </c>
      <c r="C9069">
        <v>4</v>
      </c>
      <c r="D9069">
        <v>4</v>
      </c>
      <c r="E9069">
        <v>4</v>
      </c>
      <c r="F9069">
        <v>3</v>
      </c>
      <c r="G9069">
        <v>5</v>
      </c>
      <c r="H9069">
        <v>4</v>
      </c>
      <c r="I9069">
        <v>3</v>
      </c>
      <c r="J9069">
        <v>4</v>
      </c>
      <c r="K9069">
        <v>35</v>
      </c>
      <c r="L9069">
        <v>5</v>
      </c>
      <c r="M9069">
        <v>3</v>
      </c>
      <c r="N9069">
        <v>4</v>
      </c>
      <c r="O9069">
        <v>4</v>
      </c>
      <c r="P9069">
        <v>3</v>
      </c>
      <c r="Q9069">
        <v>4</v>
      </c>
      <c r="R9069">
        <v>4</v>
      </c>
      <c r="S9069">
        <v>4</v>
      </c>
      <c r="T9069">
        <v>4</v>
      </c>
      <c r="U9069">
        <v>35</v>
      </c>
      <c r="V9069">
        <v>70</v>
      </c>
      <c r="W9069" t="s">
        <v>308</v>
      </c>
      <c r="X9069" t="s">
        <v>5283</v>
      </c>
      <c r="Y9069" t="s">
        <v>10</v>
      </c>
    </row>
    <row r="9070" spans="1:25" x14ac:dyDescent="0.25">
      <c r="A9070" t="s">
        <v>11490</v>
      </c>
      <c r="B9070">
        <v>5</v>
      </c>
      <c r="C9070">
        <v>4</v>
      </c>
      <c r="D9070">
        <v>4</v>
      </c>
      <c r="E9070">
        <v>3</v>
      </c>
      <c r="F9070">
        <v>4</v>
      </c>
      <c r="G9070">
        <v>4</v>
      </c>
      <c r="H9070">
        <v>4</v>
      </c>
      <c r="I9070">
        <v>3</v>
      </c>
      <c r="J9070">
        <v>5</v>
      </c>
      <c r="K9070">
        <v>36</v>
      </c>
      <c r="L9070">
        <v>4</v>
      </c>
      <c r="M9070">
        <v>3</v>
      </c>
      <c r="N9070">
        <v>3</v>
      </c>
      <c r="O9070">
        <v>5</v>
      </c>
      <c r="P9070">
        <v>3</v>
      </c>
      <c r="Q9070">
        <v>4</v>
      </c>
      <c r="R9070">
        <v>3</v>
      </c>
      <c r="S9070">
        <v>5</v>
      </c>
      <c r="T9070">
        <v>5</v>
      </c>
      <c r="U9070">
        <v>35</v>
      </c>
      <c r="V9070">
        <v>71</v>
      </c>
      <c r="W9070" t="s">
        <v>12</v>
      </c>
      <c r="X9070" t="s">
        <v>10224</v>
      </c>
      <c r="Y9070" t="s">
        <v>10</v>
      </c>
    </row>
    <row r="9071" spans="1:25" x14ac:dyDescent="0.25">
      <c r="A9071" t="s">
        <v>11491</v>
      </c>
      <c r="B9071">
        <v>5</v>
      </c>
      <c r="C9071">
        <v>4</v>
      </c>
      <c r="D9071">
        <v>3</v>
      </c>
      <c r="E9071">
        <v>5</v>
      </c>
      <c r="F9071">
        <v>3</v>
      </c>
      <c r="G9071">
        <v>4</v>
      </c>
      <c r="H9071">
        <v>4</v>
      </c>
      <c r="I9071">
        <v>4</v>
      </c>
      <c r="J9071">
        <v>3</v>
      </c>
      <c r="K9071">
        <v>35</v>
      </c>
      <c r="L9071">
        <v>4</v>
      </c>
      <c r="M9071">
        <v>4</v>
      </c>
      <c r="N9071">
        <v>4</v>
      </c>
      <c r="O9071">
        <v>4</v>
      </c>
      <c r="P9071">
        <v>4</v>
      </c>
      <c r="Q9071">
        <v>4</v>
      </c>
      <c r="R9071">
        <v>5</v>
      </c>
      <c r="S9071">
        <v>4</v>
      </c>
      <c r="T9071">
        <v>3</v>
      </c>
      <c r="U9071">
        <v>36</v>
      </c>
      <c r="V9071">
        <v>71</v>
      </c>
      <c r="W9071" t="s">
        <v>4183</v>
      </c>
      <c r="X9071" t="s">
        <v>11492</v>
      </c>
      <c r="Y9071" t="s">
        <v>218</v>
      </c>
    </row>
    <row r="9072" spans="1:25" x14ac:dyDescent="0.25">
      <c r="A9072" t="s">
        <v>11493</v>
      </c>
      <c r="B9072">
        <v>4</v>
      </c>
      <c r="C9072">
        <v>5</v>
      </c>
      <c r="D9072">
        <v>4</v>
      </c>
      <c r="E9072">
        <v>4</v>
      </c>
      <c r="F9072">
        <v>3</v>
      </c>
      <c r="G9072">
        <v>5</v>
      </c>
      <c r="H9072">
        <v>3</v>
      </c>
      <c r="I9072">
        <v>5</v>
      </c>
      <c r="J9072">
        <v>3</v>
      </c>
      <c r="K9072">
        <v>36</v>
      </c>
      <c r="L9072">
        <v>4</v>
      </c>
      <c r="M9072">
        <v>3</v>
      </c>
      <c r="N9072">
        <v>4</v>
      </c>
      <c r="O9072">
        <v>4</v>
      </c>
      <c r="P9072">
        <v>3</v>
      </c>
      <c r="Q9072">
        <v>4</v>
      </c>
      <c r="R9072">
        <v>5</v>
      </c>
      <c r="S9072">
        <v>4</v>
      </c>
      <c r="T9072">
        <v>5</v>
      </c>
      <c r="U9072">
        <v>36</v>
      </c>
      <c r="V9072">
        <v>72</v>
      </c>
      <c r="X9072" t="s">
        <v>11494</v>
      </c>
      <c r="Y9072" t="s">
        <v>1454</v>
      </c>
    </row>
    <row r="9073" spans="1:25" x14ac:dyDescent="0.25">
      <c r="A9073" t="s">
        <v>11495</v>
      </c>
      <c r="B9073">
        <v>4</v>
      </c>
      <c r="C9073">
        <v>5</v>
      </c>
      <c r="D9073">
        <v>5</v>
      </c>
      <c r="E9073">
        <v>4</v>
      </c>
      <c r="F9073">
        <v>4</v>
      </c>
      <c r="G9073">
        <v>3</v>
      </c>
      <c r="H9073">
        <v>4</v>
      </c>
      <c r="I9073">
        <v>3</v>
      </c>
      <c r="J9073">
        <v>4</v>
      </c>
      <c r="K9073">
        <v>37</v>
      </c>
      <c r="L9073">
        <v>4</v>
      </c>
      <c r="M9073">
        <v>5</v>
      </c>
      <c r="N9073">
        <v>4</v>
      </c>
      <c r="O9073">
        <v>4</v>
      </c>
      <c r="P9073">
        <v>4</v>
      </c>
      <c r="Q9073">
        <v>4</v>
      </c>
      <c r="R9073">
        <v>4</v>
      </c>
      <c r="S9073">
        <v>3</v>
      </c>
      <c r="T9073">
        <v>4</v>
      </c>
      <c r="U9073">
        <v>35</v>
      </c>
      <c r="V9073">
        <v>72</v>
      </c>
      <c r="W9073" t="s">
        <v>97</v>
      </c>
      <c r="X9073" t="s">
        <v>11496</v>
      </c>
      <c r="Y9073" t="s">
        <v>44</v>
      </c>
    </row>
    <row r="9074" spans="1:25" x14ac:dyDescent="0.25">
      <c r="A9074" t="s">
        <v>6159</v>
      </c>
      <c r="B9074">
        <v>4</v>
      </c>
      <c r="C9074">
        <v>4</v>
      </c>
      <c r="D9074">
        <v>3</v>
      </c>
      <c r="E9074">
        <v>5</v>
      </c>
      <c r="F9074">
        <v>4</v>
      </c>
      <c r="G9074">
        <v>3</v>
      </c>
      <c r="H9074">
        <v>5</v>
      </c>
      <c r="I9074">
        <v>4</v>
      </c>
      <c r="J9074">
        <v>3</v>
      </c>
      <c r="K9074">
        <v>35</v>
      </c>
      <c r="L9074">
        <v>4</v>
      </c>
      <c r="M9074">
        <v>4</v>
      </c>
      <c r="N9074">
        <v>4</v>
      </c>
      <c r="O9074">
        <v>3</v>
      </c>
      <c r="P9074">
        <v>4</v>
      </c>
      <c r="Q9074">
        <v>4</v>
      </c>
      <c r="R9074">
        <v>5</v>
      </c>
      <c r="S9074">
        <v>3</v>
      </c>
      <c r="T9074">
        <v>4</v>
      </c>
      <c r="U9074">
        <v>35</v>
      </c>
      <c r="V9074">
        <v>70</v>
      </c>
      <c r="W9074" t="s">
        <v>260</v>
      </c>
      <c r="X9074" t="s">
        <v>6159</v>
      </c>
      <c r="Y9074" t="s">
        <v>44</v>
      </c>
    </row>
    <row r="9075" spans="1:25" x14ac:dyDescent="0.25">
      <c r="A9075" t="s">
        <v>11497</v>
      </c>
      <c r="B9075">
        <v>4</v>
      </c>
      <c r="C9075">
        <v>4</v>
      </c>
      <c r="D9075">
        <v>5</v>
      </c>
      <c r="E9075">
        <v>4</v>
      </c>
      <c r="F9075">
        <v>4</v>
      </c>
      <c r="G9075">
        <v>3</v>
      </c>
      <c r="H9075">
        <v>4</v>
      </c>
      <c r="I9075">
        <v>4</v>
      </c>
      <c r="J9075">
        <v>3</v>
      </c>
      <c r="K9075">
        <v>35</v>
      </c>
      <c r="L9075">
        <v>4</v>
      </c>
      <c r="M9075">
        <v>5</v>
      </c>
      <c r="N9075">
        <v>4</v>
      </c>
      <c r="O9075">
        <v>4</v>
      </c>
      <c r="P9075">
        <v>3</v>
      </c>
      <c r="Q9075">
        <v>4</v>
      </c>
      <c r="R9075">
        <v>3</v>
      </c>
      <c r="S9075">
        <v>5</v>
      </c>
      <c r="T9075">
        <v>4</v>
      </c>
      <c r="U9075">
        <v>36</v>
      </c>
      <c r="V9075">
        <v>71</v>
      </c>
      <c r="W9075" t="s">
        <v>52</v>
      </c>
      <c r="X9075" t="s">
        <v>6159</v>
      </c>
      <c r="Y9075" t="s">
        <v>10</v>
      </c>
    </row>
    <row r="9076" spans="1:25" x14ac:dyDescent="0.25">
      <c r="A9076" t="s">
        <v>11498</v>
      </c>
      <c r="B9076">
        <v>4</v>
      </c>
      <c r="C9076">
        <v>4</v>
      </c>
      <c r="D9076">
        <v>4</v>
      </c>
      <c r="E9076">
        <v>4</v>
      </c>
      <c r="F9076">
        <v>3</v>
      </c>
      <c r="G9076">
        <v>4</v>
      </c>
      <c r="H9076">
        <v>5</v>
      </c>
      <c r="I9076">
        <v>3</v>
      </c>
      <c r="J9076">
        <v>4</v>
      </c>
      <c r="K9076">
        <v>35</v>
      </c>
      <c r="L9076">
        <v>4</v>
      </c>
      <c r="M9076">
        <v>5</v>
      </c>
      <c r="N9076">
        <v>4</v>
      </c>
      <c r="O9076">
        <v>4</v>
      </c>
      <c r="P9076">
        <v>3</v>
      </c>
      <c r="Q9076">
        <v>4</v>
      </c>
      <c r="R9076">
        <v>4</v>
      </c>
      <c r="S9076">
        <v>3</v>
      </c>
      <c r="T9076">
        <v>5</v>
      </c>
      <c r="U9076">
        <v>36</v>
      </c>
      <c r="V9076">
        <v>71</v>
      </c>
      <c r="W9076" t="s">
        <v>52</v>
      </c>
      <c r="X9076" t="s">
        <v>5693</v>
      </c>
      <c r="Y9076" t="s">
        <v>10</v>
      </c>
    </row>
    <row r="9077" spans="1:25" x14ac:dyDescent="0.25">
      <c r="A9077" t="s">
        <v>11499</v>
      </c>
      <c r="B9077">
        <v>4</v>
      </c>
      <c r="C9077">
        <v>4</v>
      </c>
      <c r="D9077">
        <v>4</v>
      </c>
      <c r="E9077">
        <v>3</v>
      </c>
      <c r="F9077">
        <v>4</v>
      </c>
      <c r="G9077">
        <v>4</v>
      </c>
      <c r="H9077">
        <v>3</v>
      </c>
      <c r="I9077">
        <v>4</v>
      </c>
      <c r="J9077">
        <v>5</v>
      </c>
      <c r="K9077">
        <v>35</v>
      </c>
      <c r="L9077">
        <v>3</v>
      </c>
      <c r="M9077">
        <v>4</v>
      </c>
      <c r="N9077">
        <v>4</v>
      </c>
      <c r="O9077">
        <v>5</v>
      </c>
      <c r="P9077">
        <v>3</v>
      </c>
      <c r="Q9077">
        <v>5</v>
      </c>
      <c r="R9077">
        <v>4</v>
      </c>
      <c r="S9077">
        <v>4</v>
      </c>
      <c r="T9077">
        <v>5</v>
      </c>
      <c r="U9077">
        <v>37</v>
      </c>
      <c r="V9077">
        <v>72</v>
      </c>
      <c r="W9077" t="s">
        <v>52</v>
      </c>
      <c r="X9077" t="s">
        <v>11500</v>
      </c>
      <c r="Y9077" t="s">
        <v>10</v>
      </c>
    </row>
    <row r="9078" spans="1:25" x14ac:dyDescent="0.25">
      <c r="A9078" t="s">
        <v>11501</v>
      </c>
      <c r="B9078">
        <v>4</v>
      </c>
      <c r="C9078">
        <v>4</v>
      </c>
      <c r="D9078">
        <v>3</v>
      </c>
      <c r="E9078">
        <v>5</v>
      </c>
      <c r="F9078">
        <v>3</v>
      </c>
      <c r="G9078">
        <v>4</v>
      </c>
      <c r="H9078">
        <v>4</v>
      </c>
      <c r="I9078">
        <v>4</v>
      </c>
      <c r="J9078">
        <v>4</v>
      </c>
      <c r="K9078">
        <v>35</v>
      </c>
      <c r="L9078">
        <v>5</v>
      </c>
      <c r="M9078">
        <v>4</v>
      </c>
      <c r="N9078">
        <v>3</v>
      </c>
      <c r="O9078">
        <v>5</v>
      </c>
      <c r="P9078">
        <v>4</v>
      </c>
      <c r="Q9078">
        <v>3</v>
      </c>
      <c r="R9078">
        <v>4</v>
      </c>
      <c r="S9078">
        <v>4</v>
      </c>
      <c r="T9078">
        <v>4</v>
      </c>
      <c r="U9078">
        <v>36</v>
      </c>
      <c r="V9078">
        <v>71</v>
      </c>
      <c r="W9078" t="s">
        <v>5801</v>
      </c>
      <c r="X9078" t="s">
        <v>11502</v>
      </c>
      <c r="Y9078" t="s">
        <v>4010</v>
      </c>
    </row>
    <row r="9079" spans="1:25" x14ac:dyDescent="0.25">
      <c r="A9079" t="s">
        <v>11503</v>
      </c>
      <c r="B9079">
        <v>5</v>
      </c>
      <c r="C9079">
        <v>3</v>
      </c>
      <c r="D9079">
        <v>4</v>
      </c>
      <c r="E9079">
        <v>4</v>
      </c>
      <c r="F9079">
        <v>4</v>
      </c>
      <c r="G9079">
        <v>3</v>
      </c>
      <c r="H9079">
        <v>4</v>
      </c>
      <c r="I9079">
        <v>4</v>
      </c>
      <c r="J9079">
        <v>5</v>
      </c>
      <c r="K9079">
        <v>36</v>
      </c>
      <c r="L9079">
        <v>3</v>
      </c>
      <c r="M9079">
        <v>5</v>
      </c>
      <c r="N9079">
        <v>3</v>
      </c>
      <c r="O9079">
        <v>5</v>
      </c>
      <c r="P9079">
        <v>4</v>
      </c>
      <c r="Q9079">
        <v>3</v>
      </c>
      <c r="R9079">
        <v>4</v>
      </c>
      <c r="S9079">
        <v>4</v>
      </c>
      <c r="T9079">
        <v>5</v>
      </c>
      <c r="U9079">
        <v>36</v>
      </c>
      <c r="V9079">
        <v>72</v>
      </c>
      <c r="W9079" t="s">
        <v>97</v>
      </c>
      <c r="X9079" t="s">
        <v>11504</v>
      </c>
      <c r="Y9079" t="s">
        <v>44</v>
      </c>
    </row>
    <row r="9080" spans="1:25" x14ac:dyDescent="0.25">
      <c r="A9080" t="s">
        <v>11505</v>
      </c>
      <c r="B9080">
        <v>5</v>
      </c>
      <c r="C9080">
        <v>4</v>
      </c>
      <c r="D9080">
        <v>3</v>
      </c>
      <c r="E9080">
        <v>4</v>
      </c>
      <c r="F9080">
        <v>4</v>
      </c>
      <c r="G9080">
        <v>4</v>
      </c>
      <c r="H9080">
        <v>3</v>
      </c>
      <c r="I9080">
        <v>4</v>
      </c>
      <c r="J9080">
        <v>3</v>
      </c>
      <c r="K9080">
        <v>34</v>
      </c>
      <c r="L9080">
        <v>4</v>
      </c>
      <c r="M9080">
        <v>4</v>
      </c>
      <c r="N9080">
        <v>4</v>
      </c>
      <c r="O9080">
        <v>3</v>
      </c>
      <c r="P9080">
        <v>5</v>
      </c>
      <c r="Q9080">
        <v>4</v>
      </c>
      <c r="R9080">
        <v>5</v>
      </c>
      <c r="S9080">
        <v>3</v>
      </c>
      <c r="T9080">
        <v>5</v>
      </c>
      <c r="U9080">
        <v>37</v>
      </c>
      <c r="V9080">
        <v>71</v>
      </c>
      <c r="W9080" t="s">
        <v>161</v>
      </c>
      <c r="X9080" t="s">
        <v>11506</v>
      </c>
      <c r="Y9080" t="s">
        <v>10</v>
      </c>
    </row>
    <row r="9081" spans="1:25" x14ac:dyDescent="0.25">
      <c r="A9081" t="s">
        <v>11507</v>
      </c>
      <c r="B9081">
        <v>4</v>
      </c>
      <c r="C9081">
        <v>3</v>
      </c>
      <c r="D9081">
        <v>5</v>
      </c>
      <c r="E9081">
        <v>3</v>
      </c>
      <c r="F9081">
        <v>4</v>
      </c>
      <c r="G9081">
        <v>3</v>
      </c>
      <c r="H9081">
        <v>4</v>
      </c>
      <c r="I9081">
        <v>4</v>
      </c>
      <c r="J9081">
        <v>5</v>
      </c>
      <c r="K9081">
        <v>35</v>
      </c>
      <c r="L9081">
        <v>4</v>
      </c>
      <c r="M9081">
        <v>4</v>
      </c>
      <c r="N9081">
        <v>4</v>
      </c>
      <c r="O9081">
        <v>4</v>
      </c>
      <c r="P9081">
        <v>3</v>
      </c>
      <c r="Q9081">
        <v>3</v>
      </c>
      <c r="R9081">
        <v>4</v>
      </c>
      <c r="S9081">
        <v>4</v>
      </c>
      <c r="T9081">
        <v>4</v>
      </c>
      <c r="U9081">
        <v>34</v>
      </c>
      <c r="V9081">
        <v>69</v>
      </c>
      <c r="X9081" t="s">
        <v>9875</v>
      </c>
      <c r="Y9081" t="s">
        <v>884</v>
      </c>
    </row>
    <row r="9082" spans="1:25" x14ac:dyDescent="0.25">
      <c r="A9082" t="s">
        <v>11508</v>
      </c>
      <c r="B9082">
        <v>4</v>
      </c>
      <c r="C9082">
        <v>5</v>
      </c>
      <c r="D9082">
        <v>4</v>
      </c>
      <c r="E9082">
        <v>3</v>
      </c>
      <c r="F9082">
        <v>5</v>
      </c>
      <c r="G9082">
        <v>4</v>
      </c>
      <c r="H9082">
        <v>3</v>
      </c>
      <c r="I9082">
        <v>4</v>
      </c>
      <c r="J9082">
        <v>4</v>
      </c>
      <c r="K9082">
        <v>36</v>
      </c>
      <c r="L9082">
        <v>4</v>
      </c>
      <c r="M9082">
        <v>4</v>
      </c>
      <c r="N9082">
        <v>4</v>
      </c>
      <c r="O9082">
        <v>4</v>
      </c>
      <c r="P9082">
        <v>3</v>
      </c>
      <c r="Q9082">
        <v>4</v>
      </c>
      <c r="R9082">
        <v>3</v>
      </c>
      <c r="S9082">
        <v>4</v>
      </c>
      <c r="T9082">
        <v>5</v>
      </c>
      <c r="U9082">
        <v>35</v>
      </c>
      <c r="V9082">
        <v>71</v>
      </c>
      <c r="W9082" t="s">
        <v>730</v>
      </c>
      <c r="X9082" t="s">
        <v>6745</v>
      </c>
      <c r="Y9082" t="s">
        <v>10</v>
      </c>
    </row>
    <row r="9083" spans="1:25" x14ac:dyDescent="0.25">
      <c r="A9083" t="s">
        <v>11509</v>
      </c>
      <c r="B9083">
        <v>5</v>
      </c>
      <c r="C9083">
        <v>4</v>
      </c>
      <c r="D9083">
        <v>3</v>
      </c>
      <c r="E9083">
        <v>4</v>
      </c>
      <c r="F9083">
        <v>4</v>
      </c>
      <c r="G9083">
        <v>3</v>
      </c>
      <c r="H9083">
        <v>4</v>
      </c>
      <c r="I9083">
        <v>4</v>
      </c>
      <c r="J9083">
        <v>5</v>
      </c>
      <c r="K9083">
        <v>36</v>
      </c>
      <c r="L9083">
        <v>4</v>
      </c>
      <c r="M9083">
        <v>3</v>
      </c>
      <c r="N9083">
        <v>4</v>
      </c>
      <c r="O9083">
        <v>5</v>
      </c>
      <c r="P9083">
        <v>3</v>
      </c>
      <c r="Q9083">
        <v>4</v>
      </c>
      <c r="R9083">
        <v>4</v>
      </c>
      <c r="S9083">
        <v>4</v>
      </c>
      <c r="T9083">
        <v>5</v>
      </c>
      <c r="U9083">
        <v>36</v>
      </c>
      <c r="V9083">
        <v>72</v>
      </c>
      <c r="W9083" t="s">
        <v>756</v>
      </c>
      <c r="X9083" t="s">
        <v>11510</v>
      </c>
      <c r="Y9083" t="s">
        <v>10</v>
      </c>
    </row>
    <row r="9084" spans="1:25" x14ac:dyDescent="0.25">
      <c r="A9084" t="s">
        <v>11511</v>
      </c>
      <c r="B9084">
        <v>4</v>
      </c>
      <c r="C9084">
        <v>4</v>
      </c>
      <c r="D9084">
        <v>4</v>
      </c>
      <c r="E9084">
        <v>3</v>
      </c>
      <c r="F9084">
        <v>5</v>
      </c>
      <c r="G9084">
        <v>4</v>
      </c>
      <c r="H9084">
        <v>5</v>
      </c>
      <c r="I9084">
        <v>3</v>
      </c>
      <c r="J9084">
        <v>5</v>
      </c>
      <c r="K9084">
        <v>37</v>
      </c>
      <c r="L9084">
        <v>4</v>
      </c>
      <c r="M9084">
        <v>3</v>
      </c>
      <c r="N9084">
        <v>4</v>
      </c>
      <c r="O9084">
        <v>3</v>
      </c>
      <c r="P9084">
        <v>4</v>
      </c>
      <c r="Q9084">
        <v>5</v>
      </c>
      <c r="R9084">
        <v>5</v>
      </c>
      <c r="S9084">
        <v>5</v>
      </c>
      <c r="T9084">
        <v>4</v>
      </c>
      <c r="U9084">
        <v>37</v>
      </c>
      <c r="V9084">
        <v>74</v>
      </c>
      <c r="W9084" t="s">
        <v>2381</v>
      </c>
      <c r="X9084" t="s">
        <v>11512</v>
      </c>
      <c r="Y9084" t="s">
        <v>44</v>
      </c>
    </row>
    <row r="9085" spans="1:25" x14ac:dyDescent="0.25">
      <c r="A9085" t="s">
        <v>11513</v>
      </c>
      <c r="B9085">
        <v>4</v>
      </c>
      <c r="C9085">
        <v>5</v>
      </c>
      <c r="D9085">
        <v>3</v>
      </c>
      <c r="E9085">
        <v>4</v>
      </c>
      <c r="F9085">
        <v>4</v>
      </c>
      <c r="G9085">
        <v>4</v>
      </c>
      <c r="H9085">
        <v>3</v>
      </c>
      <c r="I9085">
        <v>5</v>
      </c>
      <c r="J9085">
        <v>4</v>
      </c>
      <c r="K9085">
        <v>36</v>
      </c>
      <c r="L9085">
        <v>4</v>
      </c>
      <c r="M9085">
        <v>4</v>
      </c>
      <c r="N9085">
        <v>4</v>
      </c>
      <c r="O9085">
        <v>4</v>
      </c>
      <c r="P9085">
        <v>3</v>
      </c>
      <c r="Q9085">
        <v>5</v>
      </c>
      <c r="R9085">
        <v>4</v>
      </c>
      <c r="S9085">
        <v>3</v>
      </c>
      <c r="T9085">
        <v>5</v>
      </c>
      <c r="U9085">
        <v>36</v>
      </c>
      <c r="V9085">
        <v>72</v>
      </c>
      <c r="W9085" t="s">
        <v>296</v>
      </c>
      <c r="X9085" t="s">
        <v>2261</v>
      </c>
      <c r="Y9085" t="s">
        <v>10</v>
      </c>
    </row>
    <row r="9086" spans="1:25" x14ac:dyDescent="0.25">
      <c r="A9086" t="s">
        <v>11514</v>
      </c>
      <c r="B9086">
        <v>4</v>
      </c>
      <c r="C9086">
        <v>5</v>
      </c>
      <c r="D9086">
        <v>3</v>
      </c>
      <c r="E9086">
        <v>4</v>
      </c>
      <c r="F9086">
        <v>4</v>
      </c>
      <c r="G9086">
        <v>4</v>
      </c>
      <c r="H9086">
        <v>3</v>
      </c>
      <c r="I9086">
        <v>5</v>
      </c>
      <c r="J9086">
        <v>4</v>
      </c>
      <c r="K9086">
        <v>36</v>
      </c>
      <c r="L9086">
        <v>4</v>
      </c>
      <c r="M9086">
        <v>4</v>
      </c>
      <c r="N9086">
        <v>4</v>
      </c>
      <c r="O9086">
        <v>4</v>
      </c>
      <c r="P9086">
        <v>3</v>
      </c>
      <c r="Q9086">
        <v>5</v>
      </c>
      <c r="R9086">
        <v>4</v>
      </c>
      <c r="S9086">
        <v>3</v>
      </c>
      <c r="T9086">
        <v>5</v>
      </c>
      <c r="U9086">
        <v>36</v>
      </c>
      <c r="V9086">
        <v>72</v>
      </c>
      <c r="W9086" t="s">
        <v>296</v>
      </c>
      <c r="X9086" t="s">
        <v>2261</v>
      </c>
      <c r="Y9086" t="s">
        <v>10</v>
      </c>
    </row>
    <row r="9087" spans="1:25" x14ac:dyDescent="0.25">
      <c r="A9087" t="s">
        <v>11515</v>
      </c>
      <c r="B9087">
        <v>4</v>
      </c>
      <c r="C9087">
        <v>4</v>
      </c>
      <c r="D9087">
        <v>4</v>
      </c>
      <c r="E9087">
        <v>4</v>
      </c>
      <c r="F9087">
        <v>3</v>
      </c>
      <c r="G9087">
        <v>5</v>
      </c>
      <c r="H9087">
        <v>4</v>
      </c>
      <c r="I9087">
        <v>3</v>
      </c>
      <c r="J9087">
        <v>5</v>
      </c>
      <c r="K9087">
        <v>36</v>
      </c>
      <c r="L9087">
        <v>4</v>
      </c>
      <c r="M9087">
        <v>3</v>
      </c>
      <c r="N9087">
        <v>5</v>
      </c>
      <c r="O9087">
        <v>4</v>
      </c>
      <c r="P9087">
        <v>4</v>
      </c>
      <c r="Q9087">
        <v>5</v>
      </c>
      <c r="R9087">
        <v>3</v>
      </c>
      <c r="S9087">
        <v>4</v>
      </c>
      <c r="T9087">
        <v>4</v>
      </c>
      <c r="U9087">
        <v>36</v>
      </c>
      <c r="V9087">
        <v>72</v>
      </c>
      <c r="W9087" t="s">
        <v>296</v>
      </c>
      <c r="X9087" t="s">
        <v>2261</v>
      </c>
      <c r="Y9087" t="s">
        <v>10</v>
      </c>
    </row>
    <row r="9088" spans="1:25" x14ac:dyDescent="0.25">
      <c r="A9088" t="s">
        <v>11516</v>
      </c>
      <c r="B9088">
        <v>4</v>
      </c>
      <c r="C9088">
        <v>3</v>
      </c>
      <c r="D9088">
        <v>5</v>
      </c>
      <c r="E9088">
        <v>4</v>
      </c>
      <c r="F9088">
        <v>5</v>
      </c>
      <c r="G9088">
        <v>5</v>
      </c>
      <c r="H9088">
        <v>3</v>
      </c>
      <c r="I9088">
        <v>4</v>
      </c>
      <c r="J9088">
        <v>3</v>
      </c>
      <c r="K9088">
        <v>36</v>
      </c>
      <c r="L9088">
        <v>4</v>
      </c>
      <c r="M9088">
        <v>4</v>
      </c>
      <c r="N9088">
        <v>5</v>
      </c>
      <c r="O9088">
        <v>3</v>
      </c>
      <c r="P9088">
        <v>4</v>
      </c>
      <c r="Q9088">
        <v>4</v>
      </c>
      <c r="R9088">
        <v>3</v>
      </c>
      <c r="S9088">
        <v>4</v>
      </c>
      <c r="T9088">
        <v>4</v>
      </c>
      <c r="U9088">
        <v>35</v>
      </c>
      <c r="V9088">
        <v>71</v>
      </c>
      <c r="W9088" t="s">
        <v>756</v>
      </c>
      <c r="X9088" t="s">
        <v>11517</v>
      </c>
      <c r="Y9088" t="s">
        <v>10</v>
      </c>
    </row>
    <row r="9089" spans="1:25" x14ac:dyDescent="0.25">
      <c r="A9089" t="s">
        <v>11518</v>
      </c>
      <c r="B9089">
        <v>4</v>
      </c>
      <c r="C9089">
        <v>4</v>
      </c>
      <c r="D9089">
        <v>3</v>
      </c>
      <c r="E9089">
        <v>4</v>
      </c>
      <c r="F9089">
        <v>4</v>
      </c>
      <c r="G9089">
        <v>4</v>
      </c>
      <c r="H9089">
        <v>5</v>
      </c>
      <c r="I9089">
        <v>3</v>
      </c>
      <c r="J9089">
        <v>5</v>
      </c>
      <c r="K9089">
        <v>36</v>
      </c>
      <c r="L9089">
        <v>4</v>
      </c>
      <c r="M9089">
        <v>4</v>
      </c>
      <c r="N9089">
        <v>4</v>
      </c>
      <c r="O9089">
        <v>5</v>
      </c>
      <c r="P9089">
        <v>3</v>
      </c>
      <c r="Q9089">
        <v>4</v>
      </c>
      <c r="R9089">
        <v>4</v>
      </c>
      <c r="S9089">
        <v>3</v>
      </c>
      <c r="T9089">
        <v>5</v>
      </c>
      <c r="U9089">
        <v>36</v>
      </c>
      <c r="V9089">
        <v>72</v>
      </c>
      <c r="W9089" t="s">
        <v>248</v>
      </c>
      <c r="X9089" t="s">
        <v>10353</v>
      </c>
      <c r="Y9089" t="s">
        <v>44</v>
      </c>
    </row>
    <row r="9090" spans="1:25" x14ac:dyDescent="0.25">
      <c r="A9090" t="s">
        <v>11519</v>
      </c>
      <c r="B9090">
        <v>5</v>
      </c>
      <c r="C9090">
        <v>4</v>
      </c>
      <c r="D9090">
        <v>4</v>
      </c>
      <c r="E9090">
        <v>5</v>
      </c>
      <c r="F9090">
        <v>3</v>
      </c>
      <c r="G9090">
        <v>4</v>
      </c>
      <c r="H9090">
        <v>3</v>
      </c>
      <c r="I9090">
        <v>4</v>
      </c>
      <c r="J9090">
        <v>4</v>
      </c>
      <c r="K9090">
        <v>36</v>
      </c>
      <c r="L9090">
        <v>4</v>
      </c>
      <c r="M9090">
        <v>4</v>
      </c>
      <c r="N9090">
        <v>3</v>
      </c>
      <c r="O9090">
        <v>4</v>
      </c>
      <c r="P9090">
        <v>4</v>
      </c>
      <c r="Q9090">
        <v>4</v>
      </c>
      <c r="R9090">
        <v>5</v>
      </c>
      <c r="S9090">
        <v>3</v>
      </c>
      <c r="T9090">
        <v>5</v>
      </c>
      <c r="U9090">
        <v>36</v>
      </c>
      <c r="V9090">
        <v>72</v>
      </c>
      <c r="W9090" t="s">
        <v>248</v>
      </c>
      <c r="X9090" t="s">
        <v>10353</v>
      </c>
      <c r="Y9090" t="s">
        <v>44</v>
      </c>
    </row>
    <row r="9091" spans="1:25" x14ac:dyDescent="0.25">
      <c r="A9091" t="s">
        <v>11520</v>
      </c>
      <c r="B9091">
        <v>4</v>
      </c>
      <c r="C9091">
        <v>4</v>
      </c>
      <c r="D9091">
        <v>4</v>
      </c>
      <c r="E9091">
        <v>5</v>
      </c>
      <c r="F9091">
        <v>3</v>
      </c>
      <c r="G9091">
        <v>4</v>
      </c>
      <c r="H9091">
        <v>4</v>
      </c>
      <c r="I9091">
        <v>3</v>
      </c>
      <c r="J9091">
        <v>5</v>
      </c>
      <c r="K9091">
        <v>36</v>
      </c>
      <c r="L9091">
        <v>5</v>
      </c>
      <c r="M9091">
        <v>4</v>
      </c>
      <c r="N9091">
        <v>4</v>
      </c>
      <c r="O9091">
        <v>5</v>
      </c>
      <c r="P9091">
        <v>3</v>
      </c>
      <c r="Q9091">
        <v>4</v>
      </c>
      <c r="R9091">
        <v>3</v>
      </c>
      <c r="S9091">
        <v>4</v>
      </c>
      <c r="T9091">
        <v>4</v>
      </c>
      <c r="U9091">
        <v>36</v>
      </c>
      <c r="V9091">
        <v>72</v>
      </c>
      <c r="W9091" t="s">
        <v>248</v>
      </c>
      <c r="X9091" t="s">
        <v>10353</v>
      </c>
      <c r="Y9091" t="s">
        <v>44</v>
      </c>
    </row>
    <row r="9092" spans="1:25" x14ac:dyDescent="0.25">
      <c r="A9092" t="s">
        <v>11521</v>
      </c>
      <c r="B9092">
        <v>4</v>
      </c>
      <c r="C9092">
        <v>4</v>
      </c>
      <c r="D9092">
        <v>3</v>
      </c>
      <c r="E9092">
        <v>5</v>
      </c>
      <c r="F9092">
        <v>4</v>
      </c>
      <c r="G9092">
        <v>4</v>
      </c>
      <c r="H9092">
        <v>3</v>
      </c>
      <c r="I9092">
        <v>4</v>
      </c>
      <c r="J9092">
        <v>4</v>
      </c>
      <c r="K9092">
        <v>35</v>
      </c>
      <c r="L9092">
        <v>3</v>
      </c>
      <c r="M9092">
        <v>4</v>
      </c>
      <c r="N9092">
        <v>5</v>
      </c>
      <c r="O9092">
        <v>4</v>
      </c>
      <c r="P9092">
        <v>3</v>
      </c>
      <c r="Q9092">
        <v>5</v>
      </c>
      <c r="R9092">
        <v>4</v>
      </c>
      <c r="S9092">
        <v>3</v>
      </c>
      <c r="T9092">
        <v>5</v>
      </c>
      <c r="U9092">
        <v>36</v>
      </c>
      <c r="V9092">
        <v>71</v>
      </c>
      <c r="W9092" t="s">
        <v>296</v>
      </c>
      <c r="X9092" t="s">
        <v>7926</v>
      </c>
      <c r="Y9092" t="s">
        <v>10</v>
      </c>
    </row>
    <row r="9093" spans="1:25" x14ac:dyDescent="0.25">
      <c r="A9093" t="s">
        <v>11522</v>
      </c>
      <c r="B9093">
        <v>4</v>
      </c>
      <c r="C9093">
        <v>4</v>
      </c>
      <c r="D9093">
        <v>5</v>
      </c>
      <c r="E9093">
        <v>4</v>
      </c>
      <c r="F9093">
        <v>4</v>
      </c>
      <c r="G9093">
        <v>3</v>
      </c>
      <c r="H9093">
        <v>4</v>
      </c>
      <c r="I9093">
        <v>3</v>
      </c>
      <c r="J9093">
        <v>5</v>
      </c>
      <c r="K9093">
        <v>36</v>
      </c>
      <c r="L9093">
        <v>4</v>
      </c>
      <c r="M9093">
        <v>4</v>
      </c>
      <c r="N9093">
        <v>5</v>
      </c>
      <c r="O9093">
        <v>4</v>
      </c>
      <c r="P9093">
        <v>4</v>
      </c>
      <c r="Q9093">
        <v>3</v>
      </c>
      <c r="R9093">
        <v>4</v>
      </c>
      <c r="S9093">
        <v>3</v>
      </c>
      <c r="T9093">
        <v>5</v>
      </c>
      <c r="U9093">
        <v>36</v>
      </c>
      <c r="V9093">
        <v>72</v>
      </c>
      <c r="W9093" t="s">
        <v>795</v>
      </c>
      <c r="X9093" t="s">
        <v>7926</v>
      </c>
      <c r="Y9093" t="s">
        <v>10</v>
      </c>
    </row>
    <row r="9094" spans="1:25" x14ac:dyDescent="0.25">
      <c r="A9094" t="s">
        <v>11523</v>
      </c>
      <c r="B9094">
        <v>4</v>
      </c>
      <c r="C9094">
        <v>3</v>
      </c>
      <c r="D9094">
        <v>4</v>
      </c>
      <c r="E9094">
        <v>4</v>
      </c>
      <c r="F9094">
        <v>3</v>
      </c>
      <c r="G9094">
        <v>5</v>
      </c>
      <c r="H9094">
        <v>4</v>
      </c>
      <c r="I9094">
        <v>4</v>
      </c>
      <c r="J9094">
        <v>5</v>
      </c>
      <c r="K9094">
        <v>36</v>
      </c>
      <c r="L9094">
        <v>4</v>
      </c>
      <c r="M9094">
        <v>4</v>
      </c>
      <c r="N9094">
        <v>5</v>
      </c>
      <c r="O9094">
        <v>4</v>
      </c>
      <c r="P9094">
        <v>4</v>
      </c>
      <c r="Q9094">
        <v>3</v>
      </c>
      <c r="R9094">
        <v>4</v>
      </c>
      <c r="S9094">
        <v>3</v>
      </c>
      <c r="T9094">
        <v>5</v>
      </c>
      <c r="U9094">
        <v>36</v>
      </c>
      <c r="V9094">
        <v>72</v>
      </c>
      <c r="W9094" t="s">
        <v>1666</v>
      </c>
      <c r="X9094" t="s">
        <v>11523</v>
      </c>
      <c r="Y9094" t="s">
        <v>44</v>
      </c>
    </row>
    <row r="9095" spans="1:25" x14ac:dyDescent="0.25">
      <c r="A9095" t="s">
        <v>11524</v>
      </c>
      <c r="B9095">
        <v>4</v>
      </c>
      <c r="C9095">
        <v>3</v>
      </c>
      <c r="D9095">
        <v>4</v>
      </c>
      <c r="E9095">
        <v>5</v>
      </c>
      <c r="F9095">
        <v>4</v>
      </c>
      <c r="G9095">
        <v>4</v>
      </c>
      <c r="H9095">
        <v>3</v>
      </c>
      <c r="I9095">
        <v>4</v>
      </c>
      <c r="J9095">
        <v>5</v>
      </c>
      <c r="K9095">
        <v>36</v>
      </c>
      <c r="L9095">
        <v>4</v>
      </c>
      <c r="M9095">
        <v>4</v>
      </c>
      <c r="N9095">
        <v>4</v>
      </c>
      <c r="O9095">
        <v>3</v>
      </c>
      <c r="P9095">
        <v>5</v>
      </c>
      <c r="Q9095">
        <v>5</v>
      </c>
      <c r="R9095">
        <v>3</v>
      </c>
      <c r="S9095">
        <v>4</v>
      </c>
      <c r="T9095">
        <v>4</v>
      </c>
      <c r="U9095">
        <v>36</v>
      </c>
      <c r="V9095">
        <v>72</v>
      </c>
      <c r="W9095" t="s">
        <v>18</v>
      </c>
      <c r="X9095" t="s">
        <v>11525</v>
      </c>
      <c r="Y9095" t="s">
        <v>10</v>
      </c>
    </row>
    <row r="9096" spans="1:25" x14ac:dyDescent="0.25">
      <c r="A9096" t="s">
        <v>11526</v>
      </c>
      <c r="B9096">
        <v>4</v>
      </c>
      <c r="C9096">
        <v>3</v>
      </c>
      <c r="D9096">
        <v>5</v>
      </c>
      <c r="E9096">
        <v>5</v>
      </c>
      <c r="F9096">
        <v>4</v>
      </c>
      <c r="G9096">
        <v>3</v>
      </c>
      <c r="H9096">
        <v>4</v>
      </c>
      <c r="I9096">
        <v>3</v>
      </c>
      <c r="J9096">
        <v>4</v>
      </c>
      <c r="K9096">
        <v>35</v>
      </c>
      <c r="L9096">
        <v>4</v>
      </c>
      <c r="M9096">
        <v>3</v>
      </c>
      <c r="N9096">
        <v>5</v>
      </c>
      <c r="O9096">
        <v>5</v>
      </c>
      <c r="P9096">
        <v>4</v>
      </c>
      <c r="Q9096">
        <v>3</v>
      </c>
      <c r="R9096">
        <v>4</v>
      </c>
      <c r="S9096">
        <v>3</v>
      </c>
      <c r="T9096">
        <v>4</v>
      </c>
      <c r="U9096">
        <v>35</v>
      </c>
      <c r="V9096">
        <v>70</v>
      </c>
      <c r="W9096" t="s">
        <v>702</v>
      </c>
      <c r="X9096" t="s">
        <v>7644</v>
      </c>
      <c r="Y9096" t="s">
        <v>10</v>
      </c>
    </row>
    <row r="9097" spans="1:25" x14ac:dyDescent="0.25">
      <c r="A9097" t="s">
        <v>11527</v>
      </c>
      <c r="B9097">
        <v>4</v>
      </c>
      <c r="C9097">
        <v>3</v>
      </c>
      <c r="D9097">
        <v>4</v>
      </c>
      <c r="E9097">
        <v>3</v>
      </c>
      <c r="F9097">
        <v>4</v>
      </c>
      <c r="G9097">
        <v>4</v>
      </c>
      <c r="H9097">
        <v>4</v>
      </c>
      <c r="I9097">
        <v>4</v>
      </c>
      <c r="J9097">
        <v>5</v>
      </c>
      <c r="K9097">
        <v>35</v>
      </c>
      <c r="L9097">
        <v>4</v>
      </c>
      <c r="M9097">
        <v>5</v>
      </c>
      <c r="N9097">
        <v>3</v>
      </c>
      <c r="O9097">
        <v>4</v>
      </c>
      <c r="P9097">
        <v>4</v>
      </c>
      <c r="Q9097">
        <v>4</v>
      </c>
      <c r="R9097">
        <v>4</v>
      </c>
      <c r="S9097">
        <v>3</v>
      </c>
      <c r="T9097">
        <v>5</v>
      </c>
      <c r="U9097">
        <v>36</v>
      </c>
      <c r="V9097">
        <v>71</v>
      </c>
      <c r="W9097" t="s">
        <v>97</v>
      </c>
      <c r="X9097" t="s">
        <v>11527</v>
      </c>
      <c r="Y9097" t="s">
        <v>44</v>
      </c>
    </row>
    <row r="9098" spans="1:25" x14ac:dyDescent="0.25">
      <c r="A9098" t="s">
        <v>11528</v>
      </c>
      <c r="B9098">
        <v>5</v>
      </c>
      <c r="C9098">
        <v>4</v>
      </c>
      <c r="D9098">
        <v>4</v>
      </c>
      <c r="E9098">
        <v>3</v>
      </c>
      <c r="F9098">
        <v>4</v>
      </c>
      <c r="G9098">
        <v>4</v>
      </c>
      <c r="H9098">
        <v>5</v>
      </c>
      <c r="I9098">
        <v>3</v>
      </c>
      <c r="J9098">
        <v>4</v>
      </c>
      <c r="K9098">
        <v>36</v>
      </c>
      <c r="L9098">
        <v>4</v>
      </c>
      <c r="M9098">
        <v>3</v>
      </c>
      <c r="N9098">
        <v>5</v>
      </c>
      <c r="O9098">
        <v>4</v>
      </c>
      <c r="P9098">
        <v>4</v>
      </c>
      <c r="Q9098">
        <v>4</v>
      </c>
      <c r="R9098">
        <v>3</v>
      </c>
      <c r="S9098">
        <v>5</v>
      </c>
      <c r="T9098">
        <v>4</v>
      </c>
      <c r="U9098">
        <v>36</v>
      </c>
      <c r="V9098">
        <v>72</v>
      </c>
      <c r="W9098" t="s">
        <v>260</v>
      </c>
      <c r="X9098" t="s">
        <v>11529</v>
      </c>
      <c r="Y9098" t="s">
        <v>44</v>
      </c>
    </row>
    <row r="9099" spans="1:25" x14ac:dyDescent="0.25">
      <c r="A9099" t="s">
        <v>11530</v>
      </c>
      <c r="B9099">
        <v>4</v>
      </c>
      <c r="C9099">
        <v>5</v>
      </c>
      <c r="D9099">
        <v>3</v>
      </c>
      <c r="E9099">
        <v>4</v>
      </c>
      <c r="F9099">
        <v>4</v>
      </c>
      <c r="G9099">
        <v>4</v>
      </c>
      <c r="H9099">
        <v>3</v>
      </c>
      <c r="I9099">
        <v>5</v>
      </c>
      <c r="J9099">
        <v>4</v>
      </c>
      <c r="K9099">
        <v>36</v>
      </c>
      <c r="L9099">
        <v>4</v>
      </c>
      <c r="M9099">
        <v>3</v>
      </c>
      <c r="N9099">
        <v>4</v>
      </c>
      <c r="O9099">
        <v>5</v>
      </c>
      <c r="P9099">
        <v>4</v>
      </c>
      <c r="Q9099">
        <v>4</v>
      </c>
      <c r="R9099">
        <v>3</v>
      </c>
      <c r="S9099">
        <v>4</v>
      </c>
      <c r="T9099">
        <v>5</v>
      </c>
      <c r="U9099">
        <v>36</v>
      </c>
      <c r="V9099">
        <v>72</v>
      </c>
      <c r="W9099" t="s">
        <v>348</v>
      </c>
      <c r="X9099" t="s">
        <v>7501</v>
      </c>
      <c r="Y9099" t="s">
        <v>10</v>
      </c>
    </row>
    <row r="9100" spans="1:25" x14ac:dyDescent="0.25">
      <c r="A9100" t="s">
        <v>11531</v>
      </c>
      <c r="B9100">
        <v>4</v>
      </c>
      <c r="C9100">
        <v>3</v>
      </c>
      <c r="D9100">
        <v>4</v>
      </c>
      <c r="E9100">
        <v>5</v>
      </c>
      <c r="F9100">
        <v>3</v>
      </c>
      <c r="G9100">
        <v>4</v>
      </c>
      <c r="H9100">
        <v>4</v>
      </c>
      <c r="I9100">
        <v>5</v>
      </c>
      <c r="J9100">
        <v>4</v>
      </c>
      <c r="K9100">
        <v>36</v>
      </c>
      <c r="L9100">
        <v>5</v>
      </c>
      <c r="M9100">
        <v>4</v>
      </c>
      <c r="N9100">
        <v>4</v>
      </c>
      <c r="O9100">
        <v>3</v>
      </c>
      <c r="P9100">
        <v>4</v>
      </c>
      <c r="Q9100">
        <v>4</v>
      </c>
      <c r="R9100">
        <v>5</v>
      </c>
      <c r="S9100">
        <v>3</v>
      </c>
      <c r="T9100">
        <v>4</v>
      </c>
      <c r="U9100">
        <v>36</v>
      </c>
      <c r="V9100">
        <v>72</v>
      </c>
      <c r="W9100" t="s">
        <v>665</v>
      </c>
      <c r="X9100" t="s">
        <v>2291</v>
      </c>
      <c r="Y9100" t="s">
        <v>10</v>
      </c>
    </row>
    <row r="9101" spans="1:25" x14ac:dyDescent="0.25">
      <c r="A9101" t="s">
        <v>11532</v>
      </c>
      <c r="B9101">
        <v>4</v>
      </c>
      <c r="C9101">
        <v>3</v>
      </c>
      <c r="D9101">
        <v>4</v>
      </c>
      <c r="E9101">
        <v>5</v>
      </c>
      <c r="F9101">
        <v>4</v>
      </c>
      <c r="G9101">
        <v>4</v>
      </c>
      <c r="H9101">
        <v>3</v>
      </c>
      <c r="I9101">
        <v>5</v>
      </c>
      <c r="J9101">
        <v>4</v>
      </c>
      <c r="K9101">
        <v>36</v>
      </c>
      <c r="L9101">
        <v>4</v>
      </c>
      <c r="M9101">
        <v>4</v>
      </c>
      <c r="N9101">
        <v>5</v>
      </c>
      <c r="O9101">
        <v>3</v>
      </c>
      <c r="P9101">
        <v>4</v>
      </c>
      <c r="Q9101">
        <v>4</v>
      </c>
      <c r="R9101">
        <v>5</v>
      </c>
      <c r="S9101">
        <v>3</v>
      </c>
      <c r="T9101">
        <v>4</v>
      </c>
      <c r="U9101">
        <v>36</v>
      </c>
      <c r="V9101">
        <v>72</v>
      </c>
      <c r="W9101" t="s">
        <v>933</v>
      </c>
      <c r="X9101" t="s">
        <v>11533</v>
      </c>
      <c r="Y9101" t="s">
        <v>10</v>
      </c>
    </row>
    <row r="9102" spans="1:25" x14ac:dyDescent="0.25">
      <c r="A9102" t="s">
        <v>11534</v>
      </c>
      <c r="B9102">
        <v>5</v>
      </c>
      <c r="C9102">
        <v>4</v>
      </c>
      <c r="D9102">
        <v>4</v>
      </c>
      <c r="E9102">
        <v>3</v>
      </c>
      <c r="F9102">
        <v>5</v>
      </c>
      <c r="G9102">
        <v>3</v>
      </c>
      <c r="H9102">
        <v>5</v>
      </c>
      <c r="I9102">
        <v>4</v>
      </c>
      <c r="J9102">
        <v>3</v>
      </c>
      <c r="K9102">
        <v>36</v>
      </c>
      <c r="L9102">
        <v>4</v>
      </c>
      <c r="M9102">
        <v>5</v>
      </c>
      <c r="N9102">
        <v>4</v>
      </c>
      <c r="O9102">
        <v>3</v>
      </c>
      <c r="P9102">
        <v>5</v>
      </c>
      <c r="Q9102">
        <v>4</v>
      </c>
      <c r="R9102">
        <v>4</v>
      </c>
      <c r="S9102">
        <v>3</v>
      </c>
      <c r="T9102">
        <v>4</v>
      </c>
      <c r="U9102">
        <v>36</v>
      </c>
      <c r="V9102">
        <v>72</v>
      </c>
      <c r="W9102" t="s">
        <v>12</v>
      </c>
      <c r="X9102" t="s">
        <v>5453</v>
      </c>
      <c r="Y9102" t="s">
        <v>10</v>
      </c>
    </row>
    <row r="9103" spans="1:25" x14ac:dyDescent="0.25">
      <c r="A9103" t="s">
        <v>11535</v>
      </c>
      <c r="B9103">
        <v>5</v>
      </c>
      <c r="C9103">
        <v>4</v>
      </c>
      <c r="D9103">
        <v>4</v>
      </c>
      <c r="E9103">
        <v>3</v>
      </c>
      <c r="F9103">
        <v>4</v>
      </c>
      <c r="G9103">
        <v>3</v>
      </c>
      <c r="H9103">
        <v>4</v>
      </c>
      <c r="I9103">
        <v>5</v>
      </c>
      <c r="J9103">
        <v>4</v>
      </c>
      <c r="K9103">
        <v>36</v>
      </c>
      <c r="L9103">
        <v>4</v>
      </c>
      <c r="M9103">
        <v>4</v>
      </c>
      <c r="N9103">
        <v>4</v>
      </c>
      <c r="O9103">
        <v>3</v>
      </c>
      <c r="P9103">
        <v>5</v>
      </c>
      <c r="Q9103">
        <v>3</v>
      </c>
      <c r="R9103">
        <v>4</v>
      </c>
      <c r="S9103">
        <v>5</v>
      </c>
      <c r="T9103">
        <v>4</v>
      </c>
      <c r="U9103">
        <v>36</v>
      </c>
      <c r="V9103">
        <v>72</v>
      </c>
      <c r="W9103" t="s">
        <v>5496</v>
      </c>
      <c r="X9103" t="s">
        <v>11536</v>
      </c>
      <c r="Y9103" t="s">
        <v>679</v>
      </c>
    </row>
    <row r="9104" spans="1:25" x14ac:dyDescent="0.25">
      <c r="A9104" t="s">
        <v>11538</v>
      </c>
      <c r="B9104">
        <v>4</v>
      </c>
      <c r="C9104">
        <v>4</v>
      </c>
      <c r="D9104">
        <v>4</v>
      </c>
      <c r="E9104">
        <v>3</v>
      </c>
      <c r="F9104">
        <v>5</v>
      </c>
      <c r="G9104">
        <v>5</v>
      </c>
      <c r="H9104">
        <v>4</v>
      </c>
      <c r="I9104">
        <v>3</v>
      </c>
      <c r="J9104">
        <v>4</v>
      </c>
      <c r="K9104">
        <v>36</v>
      </c>
      <c r="L9104">
        <v>4</v>
      </c>
      <c r="M9104">
        <v>5</v>
      </c>
      <c r="N9104">
        <v>4</v>
      </c>
      <c r="O9104">
        <v>3</v>
      </c>
      <c r="P9104">
        <v>5</v>
      </c>
      <c r="Q9104">
        <v>4</v>
      </c>
      <c r="R9104">
        <v>4</v>
      </c>
      <c r="S9104">
        <v>3</v>
      </c>
      <c r="T9104">
        <v>4</v>
      </c>
      <c r="U9104">
        <v>36</v>
      </c>
      <c r="V9104">
        <v>72</v>
      </c>
      <c r="W9104" t="s">
        <v>8</v>
      </c>
      <c r="X9104" t="s">
        <v>7658</v>
      </c>
      <c r="Y9104" t="s">
        <v>10</v>
      </c>
    </row>
    <row r="9105" spans="1:25" x14ac:dyDescent="0.25">
      <c r="A9105" t="s">
        <v>11539</v>
      </c>
      <c r="B9105">
        <v>4</v>
      </c>
      <c r="C9105">
        <v>5</v>
      </c>
      <c r="D9105">
        <v>3</v>
      </c>
      <c r="E9105">
        <v>4</v>
      </c>
      <c r="F9105">
        <v>4</v>
      </c>
      <c r="G9105">
        <v>5</v>
      </c>
      <c r="H9105">
        <v>4</v>
      </c>
      <c r="I9105">
        <v>3</v>
      </c>
      <c r="J9105">
        <v>4</v>
      </c>
      <c r="K9105">
        <v>36</v>
      </c>
      <c r="L9105">
        <v>4</v>
      </c>
      <c r="M9105">
        <v>3</v>
      </c>
      <c r="N9105">
        <v>4</v>
      </c>
      <c r="O9105">
        <v>5</v>
      </c>
      <c r="P9105">
        <v>4</v>
      </c>
      <c r="Q9105">
        <v>4</v>
      </c>
      <c r="R9105">
        <v>3</v>
      </c>
      <c r="S9105">
        <v>4</v>
      </c>
      <c r="T9105">
        <v>5</v>
      </c>
      <c r="U9105">
        <v>36</v>
      </c>
      <c r="V9105">
        <v>72</v>
      </c>
      <c r="W9105" t="s">
        <v>257</v>
      </c>
      <c r="X9105" t="s">
        <v>257</v>
      </c>
      <c r="Y9105" t="s">
        <v>30</v>
      </c>
    </row>
    <row r="9106" spans="1:25" x14ac:dyDescent="0.25">
      <c r="A9106" t="s">
        <v>11540</v>
      </c>
      <c r="B9106">
        <v>4</v>
      </c>
      <c r="C9106">
        <v>4</v>
      </c>
      <c r="D9106">
        <v>4</v>
      </c>
      <c r="E9106">
        <v>3</v>
      </c>
      <c r="F9106">
        <v>4</v>
      </c>
      <c r="G9106">
        <v>5</v>
      </c>
      <c r="H9106">
        <v>3</v>
      </c>
      <c r="I9106">
        <v>4</v>
      </c>
      <c r="J9106">
        <v>4</v>
      </c>
      <c r="K9106">
        <v>35</v>
      </c>
      <c r="L9106">
        <v>3</v>
      </c>
      <c r="M9106">
        <v>4</v>
      </c>
      <c r="N9106">
        <v>5</v>
      </c>
      <c r="O9106">
        <v>4</v>
      </c>
      <c r="P9106">
        <v>3</v>
      </c>
      <c r="Q9106">
        <v>4</v>
      </c>
      <c r="R9106">
        <v>5</v>
      </c>
      <c r="S9106">
        <v>4</v>
      </c>
      <c r="T9106">
        <v>4</v>
      </c>
      <c r="U9106">
        <v>36</v>
      </c>
      <c r="V9106">
        <v>71</v>
      </c>
      <c r="W9106" t="s">
        <v>18</v>
      </c>
      <c r="X9106" t="s">
        <v>11541</v>
      </c>
      <c r="Y9106" t="s">
        <v>10</v>
      </c>
    </row>
    <row r="9107" spans="1:25" x14ac:dyDescent="0.25">
      <c r="A9107" t="s">
        <v>11542</v>
      </c>
      <c r="B9107">
        <v>4</v>
      </c>
      <c r="C9107">
        <v>5</v>
      </c>
      <c r="D9107">
        <v>4</v>
      </c>
      <c r="E9107">
        <v>5</v>
      </c>
      <c r="F9107">
        <v>4</v>
      </c>
      <c r="G9107">
        <v>3</v>
      </c>
      <c r="H9107">
        <v>4</v>
      </c>
      <c r="I9107">
        <v>3</v>
      </c>
      <c r="J9107">
        <v>4</v>
      </c>
      <c r="K9107">
        <v>36</v>
      </c>
      <c r="L9107">
        <v>4</v>
      </c>
      <c r="M9107">
        <v>5</v>
      </c>
      <c r="N9107">
        <v>3</v>
      </c>
      <c r="O9107">
        <v>4</v>
      </c>
      <c r="P9107">
        <v>4</v>
      </c>
      <c r="Q9107">
        <v>5</v>
      </c>
      <c r="R9107">
        <v>4</v>
      </c>
      <c r="S9107">
        <v>3</v>
      </c>
      <c r="T9107">
        <v>4</v>
      </c>
      <c r="U9107">
        <v>36</v>
      </c>
      <c r="V9107">
        <v>72</v>
      </c>
      <c r="X9107" t="s">
        <v>257</v>
      </c>
      <c r="Y9107" t="s">
        <v>30</v>
      </c>
    </row>
    <row r="9108" spans="1:25" x14ac:dyDescent="0.25">
      <c r="A9108" t="s">
        <v>11543</v>
      </c>
      <c r="B9108">
        <v>4</v>
      </c>
      <c r="C9108">
        <v>5</v>
      </c>
      <c r="D9108">
        <v>3</v>
      </c>
      <c r="E9108">
        <v>4</v>
      </c>
      <c r="F9108">
        <v>4</v>
      </c>
      <c r="G9108">
        <v>5</v>
      </c>
      <c r="H9108">
        <v>4</v>
      </c>
      <c r="I9108">
        <v>3</v>
      </c>
      <c r="J9108">
        <v>4</v>
      </c>
      <c r="K9108">
        <v>36</v>
      </c>
      <c r="L9108">
        <v>4</v>
      </c>
      <c r="M9108">
        <v>5</v>
      </c>
      <c r="N9108">
        <v>4</v>
      </c>
      <c r="O9108">
        <v>5</v>
      </c>
      <c r="P9108">
        <v>4</v>
      </c>
      <c r="Q9108">
        <v>3</v>
      </c>
      <c r="R9108">
        <v>4</v>
      </c>
      <c r="S9108">
        <v>3</v>
      </c>
      <c r="T9108">
        <v>4</v>
      </c>
      <c r="U9108">
        <v>36</v>
      </c>
      <c r="V9108">
        <v>72</v>
      </c>
      <c r="X9108" t="s">
        <v>257</v>
      </c>
      <c r="Y9108" t="s">
        <v>30</v>
      </c>
    </row>
    <row r="9109" spans="1:25" x14ac:dyDescent="0.25">
      <c r="A9109" t="s">
        <v>11544</v>
      </c>
      <c r="B9109">
        <v>4</v>
      </c>
      <c r="C9109">
        <v>3</v>
      </c>
      <c r="D9109">
        <v>4</v>
      </c>
      <c r="E9109">
        <v>5</v>
      </c>
      <c r="F9109">
        <v>3</v>
      </c>
      <c r="G9109">
        <v>4</v>
      </c>
      <c r="H9109">
        <v>4</v>
      </c>
      <c r="I9109">
        <v>5</v>
      </c>
      <c r="J9109">
        <v>4</v>
      </c>
      <c r="K9109">
        <v>36</v>
      </c>
      <c r="L9109">
        <v>5</v>
      </c>
      <c r="M9109">
        <v>3</v>
      </c>
      <c r="N9109">
        <v>4</v>
      </c>
      <c r="O9109">
        <v>5</v>
      </c>
      <c r="P9109">
        <v>4</v>
      </c>
      <c r="Q9109">
        <v>3</v>
      </c>
      <c r="R9109">
        <v>4</v>
      </c>
      <c r="S9109">
        <v>4</v>
      </c>
      <c r="T9109">
        <v>4</v>
      </c>
      <c r="U9109">
        <v>36</v>
      </c>
      <c r="V9109">
        <v>72</v>
      </c>
      <c r="W9109" t="s">
        <v>176</v>
      </c>
      <c r="X9109" t="s">
        <v>750</v>
      </c>
      <c r="Y9109" t="s">
        <v>10</v>
      </c>
    </row>
    <row r="9110" spans="1:25" x14ac:dyDescent="0.25">
      <c r="A9110" t="s">
        <v>11545</v>
      </c>
      <c r="B9110">
        <v>4</v>
      </c>
      <c r="C9110">
        <v>5</v>
      </c>
      <c r="D9110">
        <v>4</v>
      </c>
      <c r="E9110">
        <v>5</v>
      </c>
      <c r="F9110">
        <v>3</v>
      </c>
      <c r="G9110">
        <v>4</v>
      </c>
      <c r="H9110">
        <v>3</v>
      </c>
      <c r="I9110">
        <v>4</v>
      </c>
      <c r="J9110">
        <v>4</v>
      </c>
      <c r="K9110">
        <v>36</v>
      </c>
      <c r="L9110">
        <v>4</v>
      </c>
      <c r="M9110">
        <v>4</v>
      </c>
      <c r="N9110">
        <v>4</v>
      </c>
      <c r="O9110">
        <v>3</v>
      </c>
      <c r="P9110">
        <v>4</v>
      </c>
      <c r="Q9110">
        <v>5</v>
      </c>
      <c r="R9110">
        <v>4</v>
      </c>
      <c r="S9110">
        <v>3</v>
      </c>
      <c r="T9110">
        <v>5</v>
      </c>
      <c r="U9110">
        <v>36</v>
      </c>
      <c r="V9110">
        <v>72</v>
      </c>
      <c r="W9110" t="s">
        <v>1572</v>
      </c>
      <c r="X9110" t="s">
        <v>3837</v>
      </c>
      <c r="Y9110" t="s">
        <v>50</v>
      </c>
    </row>
    <row r="9111" spans="1:25" x14ac:dyDescent="0.25">
      <c r="A9111" t="s">
        <v>11546</v>
      </c>
      <c r="B9111">
        <v>5</v>
      </c>
      <c r="C9111">
        <v>4</v>
      </c>
      <c r="D9111">
        <v>4</v>
      </c>
      <c r="E9111">
        <v>5</v>
      </c>
      <c r="F9111">
        <v>3</v>
      </c>
      <c r="G9111">
        <v>4</v>
      </c>
      <c r="H9111">
        <v>4</v>
      </c>
      <c r="I9111">
        <v>3</v>
      </c>
      <c r="J9111">
        <v>4</v>
      </c>
      <c r="K9111">
        <v>36</v>
      </c>
      <c r="L9111">
        <v>4</v>
      </c>
      <c r="M9111">
        <v>5</v>
      </c>
      <c r="N9111">
        <v>3</v>
      </c>
      <c r="O9111">
        <v>4</v>
      </c>
      <c r="P9111">
        <v>3</v>
      </c>
      <c r="Q9111">
        <v>5</v>
      </c>
      <c r="R9111">
        <v>4</v>
      </c>
      <c r="S9111">
        <v>3</v>
      </c>
      <c r="T9111">
        <v>5</v>
      </c>
      <c r="U9111">
        <v>36</v>
      </c>
      <c r="V9111">
        <v>72</v>
      </c>
      <c r="W9111" t="s">
        <v>1317</v>
      </c>
      <c r="X9111" t="s">
        <v>2852</v>
      </c>
      <c r="Y9111" t="s">
        <v>44</v>
      </c>
    </row>
    <row r="9112" spans="1:25" x14ac:dyDescent="0.25">
      <c r="A9112" t="s">
        <v>11547</v>
      </c>
      <c r="B9112">
        <v>4</v>
      </c>
      <c r="C9112">
        <v>4</v>
      </c>
      <c r="D9112">
        <v>5</v>
      </c>
      <c r="E9112">
        <v>3</v>
      </c>
      <c r="F9112">
        <v>4</v>
      </c>
      <c r="G9112">
        <v>4</v>
      </c>
      <c r="H9112">
        <v>5</v>
      </c>
      <c r="I9112">
        <v>3</v>
      </c>
      <c r="J9112">
        <v>4</v>
      </c>
      <c r="K9112">
        <v>36</v>
      </c>
      <c r="L9112">
        <v>5</v>
      </c>
      <c r="M9112">
        <v>4</v>
      </c>
      <c r="N9112">
        <v>4</v>
      </c>
      <c r="O9112">
        <v>5</v>
      </c>
      <c r="P9112">
        <v>3</v>
      </c>
      <c r="Q9112">
        <v>4</v>
      </c>
      <c r="R9112">
        <v>4</v>
      </c>
      <c r="S9112">
        <v>3</v>
      </c>
      <c r="T9112">
        <v>4</v>
      </c>
      <c r="U9112">
        <v>36</v>
      </c>
      <c r="V9112">
        <v>72</v>
      </c>
      <c r="W9112" t="s">
        <v>1317</v>
      </c>
      <c r="X9112" t="s">
        <v>2852</v>
      </c>
      <c r="Y9112" t="s">
        <v>44</v>
      </c>
    </row>
    <row r="9113" spans="1:25" x14ac:dyDescent="0.25">
      <c r="A9113" t="s">
        <v>11548</v>
      </c>
      <c r="B9113">
        <v>4</v>
      </c>
      <c r="C9113">
        <v>4</v>
      </c>
      <c r="D9113">
        <v>5</v>
      </c>
      <c r="E9113">
        <v>3</v>
      </c>
      <c r="F9113">
        <v>4</v>
      </c>
      <c r="G9113">
        <v>4</v>
      </c>
      <c r="H9113">
        <v>5</v>
      </c>
      <c r="I9113">
        <v>3</v>
      </c>
      <c r="J9113">
        <v>4</v>
      </c>
      <c r="K9113">
        <v>36</v>
      </c>
      <c r="L9113">
        <v>4</v>
      </c>
      <c r="M9113">
        <v>5</v>
      </c>
      <c r="N9113">
        <v>3</v>
      </c>
      <c r="O9113">
        <v>4</v>
      </c>
      <c r="P9113">
        <v>3</v>
      </c>
      <c r="Q9113">
        <v>5</v>
      </c>
      <c r="R9113">
        <v>4</v>
      </c>
      <c r="S9113">
        <v>3</v>
      </c>
      <c r="T9113">
        <v>5</v>
      </c>
      <c r="U9113">
        <v>36</v>
      </c>
      <c r="V9113">
        <v>72</v>
      </c>
      <c r="X9113" t="s">
        <v>2852</v>
      </c>
      <c r="Y9113" t="s">
        <v>44</v>
      </c>
    </row>
    <row r="9114" spans="1:25" x14ac:dyDescent="0.25">
      <c r="A9114" t="s">
        <v>11550</v>
      </c>
      <c r="B9114">
        <v>3</v>
      </c>
      <c r="C9114">
        <v>4</v>
      </c>
      <c r="D9114">
        <v>4</v>
      </c>
      <c r="E9114">
        <v>4</v>
      </c>
      <c r="F9114">
        <v>3</v>
      </c>
      <c r="G9114">
        <v>4</v>
      </c>
      <c r="H9114">
        <v>5</v>
      </c>
      <c r="I9114">
        <v>4</v>
      </c>
      <c r="J9114">
        <v>4</v>
      </c>
      <c r="K9114">
        <v>35</v>
      </c>
      <c r="L9114">
        <v>0</v>
      </c>
      <c r="M9114">
        <v>0</v>
      </c>
      <c r="N9114">
        <v>0</v>
      </c>
      <c r="O9114">
        <v>0</v>
      </c>
      <c r="P9114">
        <v>0</v>
      </c>
      <c r="Q9114">
        <v>0</v>
      </c>
      <c r="R9114">
        <v>0</v>
      </c>
      <c r="S9114">
        <v>0</v>
      </c>
      <c r="T9114">
        <v>0</v>
      </c>
      <c r="U9114">
        <v>0</v>
      </c>
      <c r="V9114">
        <v>35</v>
      </c>
      <c r="W9114" t="s">
        <v>669</v>
      </c>
      <c r="X9114" t="s">
        <v>11551</v>
      </c>
      <c r="Y9114" t="s">
        <v>10</v>
      </c>
    </row>
    <row r="9115" spans="1:25" x14ac:dyDescent="0.25">
      <c r="A9115" t="s">
        <v>11552</v>
      </c>
      <c r="B9115">
        <v>4</v>
      </c>
      <c r="C9115">
        <v>3</v>
      </c>
      <c r="D9115">
        <v>4</v>
      </c>
      <c r="E9115">
        <v>3</v>
      </c>
      <c r="F9115">
        <v>4</v>
      </c>
      <c r="G9115">
        <v>3</v>
      </c>
      <c r="H9115">
        <v>4</v>
      </c>
      <c r="I9115">
        <v>4</v>
      </c>
      <c r="J9115">
        <v>3</v>
      </c>
      <c r="K9115">
        <v>32</v>
      </c>
      <c r="L9115">
        <v>4</v>
      </c>
      <c r="M9115">
        <v>4</v>
      </c>
      <c r="N9115">
        <v>5</v>
      </c>
      <c r="O9115">
        <v>3</v>
      </c>
      <c r="P9115">
        <v>5</v>
      </c>
      <c r="Q9115">
        <v>4</v>
      </c>
      <c r="R9115">
        <v>4</v>
      </c>
      <c r="S9115">
        <v>4</v>
      </c>
      <c r="T9115">
        <v>4</v>
      </c>
      <c r="U9115">
        <v>37</v>
      </c>
      <c r="V9115">
        <v>69</v>
      </c>
      <c r="W9115" t="s">
        <v>11553</v>
      </c>
      <c r="X9115" t="s">
        <v>11554</v>
      </c>
      <c r="Y9115" t="s">
        <v>78</v>
      </c>
    </row>
    <row r="9116" spans="1:25" x14ac:dyDescent="0.25">
      <c r="A9116" t="s">
        <v>11555</v>
      </c>
      <c r="B9116">
        <v>5</v>
      </c>
      <c r="C9116">
        <v>3</v>
      </c>
      <c r="D9116">
        <v>4</v>
      </c>
      <c r="E9116">
        <v>3</v>
      </c>
      <c r="F9116">
        <v>4</v>
      </c>
      <c r="G9116">
        <v>4</v>
      </c>
      <c r="H9116">
        <v>4</v>
      </c>
      <c r="I9116">
        <v>5</v>
      </c>
      <c r="J9116">
        <v>4</v>
      </c>
      <c r="K9116">
        <v>36</v>
      </c>
      <c r="L9116">
        <v>5</v>
      </c>
      <c r="M9116">
        <v>4</v>
      </c>
      <c r="N9116">
        <v>3</v>
      </c>
      <c r="O9116">
        <v>4</v>
      </c>
      <c r="P9116">
        <v>3</v>
      </c>
      <c r="Q9116">
        <v>4</v>
      </c>
      <c r="R9116">
        <v>5</v>
      </c>
      <c r="S9116">
        <v>4</v>
      </c>
      <c r="T9116">
        <v>4</v>
      </c>
      <c r="U9116">
        <v>36</v>
      </c>
      <c r="V9116">
        <v>72</v>
      </c>
      <c r="W9116" t="s">
        <v>848</v>
      </c>
      <c r="X9116" t="s">
        <v>11556</v>
      </c>
      <c r="Y9116" t="s">
        <v>10</v>
      </c>
    </row>
    <row r="9117" spans="1:25" x14ac:dyDescent="0.25">
      <c r="A9117" t="s">
        <v>11557</v>
      </c>
      <c r="B9117">
        <v>4</v>
      </c>
      <c r="C9117">
        <v>3</v>
      </c>
      <c r="D9117">
        <v>4</v>
      </c>
      <c r="E9117">
        <v>5</v>
      </c>
      <c r="F9117">
        <v>3</v>
      </c>
      <c r="G9117">
        <v>5</v>
      </c>
      <c r="H9117">
        <v>3</v>
      </c>
      <c r="I9117">
        <v>4</v>
      </c>
      <c r="J9117">
        <v>4</v>
      </c>
      <c r="K9117">
        <v>35</v>
      </c>
      <c r="L9117">
        <v>3</v>
      </c>
      <c r="M9117">
        <v>5</v>
      </c>
      <c r="N9117">
        <v>4</v>
      </c>
      <c r="O9117">
        <v>3</v>
      </c>
      <c r="P9117">
        <v>4</v>
      </c>
      <c r="Q9117">
        <v>3</v>
      </c>
      <c r="R9117">
        <v>5</v>
      </c>
      <c r="S9117">
        <v>4</v>
      </c>
      <c r="T9117">
        <v>4</v>
      </c>
      <c r="U9117">
        <v>35</v>
      </c>
      <c r="V9117">
        <v>70</v>
      </c>
      <c r="X9117" t="s">
        <v>49</v>
      </c>
      <c r="Y9117" t="s">
        <v>50</v>
      </c>
    </row>
    <row r="9118" spans="1:25" x14ac:dyDescent="0.25">
      <c r="A9118" t="s">
        <v>11558</v>
      </c>
      <c r="B9118">
        <v>4</v>
      </c>
      <c r="C9118">
        <v>4</v>
      </c>
      <c r="D9118">
        <v>4</v>
      </c>
      <c r="E9118">
        <v>3</v>
      </c>
      <c r="F9118">
        <v>5</v>
      </c>
      <c r="G9118">
        <v>4</v>
      </c>
      <c r="H9118">
        <v>5</v>
      </c>
      <c r="I9118">
        <v>3</v>
      </c>
      <c r="J9118">
        <v>4</v>
      </c>
      <c r="K9118">
        <v>36</v>
      </c>
      <c r="L9118">
        <v>0</v>
      </c>
      <c r="M9118">
        <v>0</v>
      </c>
      <c r="N9118">
        <v>0</v>
      </c>
      <c r="O9118">
        <v>0</v>
      </c>
      <c r="P9118">
        <v>0</v>
      </c>
      <c r="Q9118">
        <v>0</v>
      </c>
      <c r="R9118">
        <v>0</v>
      </c>
      <c r="S9118">
        <v>0</v>
      </c>
      <c r="T9118">
        <v>0</v>
      </c>
      <c r="U9118">
        <v>0</v>
      </c>
      <c r="V9118">
        <v>36</v>
      </c>
      <c r="W9118" t="s">
        <v>308</v>
      </c>
      <c r="X9118" t="s">
        <v>11559</v>
      </c>
      <c r="Y9118" t="s">
        <v>10</v>
      </c>
    </row>
    <row r="9119" spans="1:25" x14ac:dyDescent="0.25">
      <c r="A9119" t="s">
        <v>11560</v>
      </c>
      <c r="B9119">
        <v>5</v>
      </c>
      <c r="C9119">
        <v>4</v>
      </c>
      <c r="D9119">
        <v>3</v>
      </c>
      <c r="E9119">
        <v>4</v>
      </c>
      <c r="F9119">
        <v>4</v>
      </c>
      <c r="G9119">
        <v>4</v>
      </c>
      <c r="H9119">
        <v>3</v>
      </c>
      <c r="I9119">
        <v>5</v>
      </c>
      <c r="J9119">
        <v>4</v>
      </c>
      <c r="K9119">
        <v>36</v>
      </c>
      <c r="L9119">
        <v>3</v>
      </c>
      <c r="M9119">
        <v>4</v>
      </c>
      <c r="N9119">
        <v>3</v>
      </c>
      <c r="O9119">
        <v>5</v>
      </c>
      <c r="P9119">
        <v>3</v>
      </c>
      <c r="Q9119">
        <v>5</v>
      </c>
      <c r="R9119">
        <v>4</v>
      </c>
      <c r="S9119">
        <v>4</v>
      </c>
      <c r="T9119">
        <v>5</v>
      </c>
      <c r="U9119">
        <v>36</v>
      </c>
      <c r="V9119">
        <v>72</v>
      </c>
      <c r="W9119" t="s">
        <v>15</v>
      </c>
      <c r="X9119" t="s">
        <v>3805</v>
      </c>
      <c r="Y9119" t="s">
        <v>10</v>
      </c>
    </row>
    <row r="9120" spans="1:25" x14ac:dyDescent="0.25">
      <c r="A9120" t="s">
        <v>11561</v>
      </c>
      <c r="B9120">
        <v>5</v>
      </c>
      <c r="C9120">
        <v>4</v>
      </c>
      <c r="D9120">
        <v>4</v>
      </c>
      <c r="E9120">
        <v>3</v>
      </c>
      <c r="F9120">
        <v>5</v>
      </c>
      <c r="G9120">
        <v>3</v>
      </c>
      <c r="H9120">
        <v>5</v>
      </c>
      <c r="I9120">
        <v>4</v>
      </c>
      <c r="J9120">
        <v>3</v>
      </c>
      <c r="K9120">
        <v>36</v>
      </c>
      <c r="L9120">
        <v>4</v>
      </c>
      <c r="M9120">
        <v>4</v>
      </c>
      <c r="N9120">
        <v>4</v>
      </c>
      <c r="O9120">
        <v>5</v>
      </c>
      <c r="P9120">
        <v>3</v>
      </c>
      <c r="Q9120">
        <v>4</v>
      </c>
      <c r="R9120">
        <v>3</v>
      </c>
      <c r="S9120">
        <v>4</v>
      </c>
      <c r="T9120">
        <v>4</v>
      </c>
      <c r="U9120">
        <v>35</v>
      </c>
      <c r="V9120">
        <v>71</v>
      </c>
      <c r="W9120" t="s">
        <v>296</v>
      </c>
      <c r="X9120" t="s">
        <v>11562</v>
      </c>
      <c r="Y9120" t="s">
        <v>10</v>
      </c>
    </row>
    <row r="9121" spans="1:25" x14ac:dyDescent="0.25">
      <c r="A9121" t="s">
        <v>11563</v>
      </c>
      <c r="B9121">
        <v>4</v>
      </c>
      <c r="C9121">
        <v>3</v>
      </c>
      <c r="D9121">
        <v>4</v>
      </c>
      <c r="E9121">
        <v>3</v>
      </c>
      <c r="F9121">
        <v>4</v>
      </c>
      <c r="G9121">
        <v>3</v>
      </c>
      <c r="H9121">
        <v>3</v>
      </c>
      <c r="I9121">
        <v>3</v>
      </c>
      <c r="J9121">
        <v>4</v>
      </c>
      <c r="K9121">
        <v>31</v>
      </c>
      <c r="L9121">
        <v>4</v>
      </c>
      <c r="M9121">
        <v>3</v>
      </c>
      <c r="N9121">
        <v>4</v>
      </c>
      <c r="O9121">
        <v>3</v>
      </c>
      <c r="P9121">
        <v>4</v>
      </c>
      <c r="Q9121">
        <v>3</v>
      </c>
      <c r="R9121">
        <v>3</v>
      </c>
      <c r="S9121">
        <v>4</v>
      </c>
      <c r="T9121">
        <v>4</v>
      </c>
      <c r="U9121">
        <v>32</v>
      </c>
      <c r="V9121">
        <v>63</v>
      </c>
      <c r="W9121" t="s">
        <v>39</v>
      </c>
      <c r="X9121" t="s">
        <v>141</v>
      </c>
      <c r="Y9121" t="s">
        <v>10</v>
      </c>
    </row>
    <row r="9122" spans="1:25" x14ac:dyDescent="0.25">
      <c r="A9122" t="s">
        <v>11564</v>
      </c>
      <c r="B9122">
        <v>4</v>
      </c>
      <c r="C9122">
        <v>5</v>
      </c>
      <c r="D9122">
        <v>4</v>
      </c>
      <c r="E9122">
        <v>4</v>
      </c>
      <c r="F9122">
        <v>3</v>
      </c>
      <c r="G9122">
        <v>5</v>
      </c>
      <c r="H9122">
        <v>3</v>
      </c>
      <c r="I9122">
        <v>4</v>
      </c>
      <c r="J9122">
        <v>4</v>
      </c>
      <c r="K9122">
        <v>36</v>
      </c>
      <c r="L9122">
        <v>4</v>
      </c>
      <c r="M9122">
        <v>5</v>
      </c>
      <c r="N9122">
        <v>4</v>
      </c>
      <c r="O9122">
        <v>3</v>
      </c>
      <c r="P9122">
        <v>4</v>
      </c>
      <c r="Q9122">
        <v>5</v>
      </c>
      <c r="R9122">
        <v>4</v>
      </c>
      <c r="S9122">
        <v>3</v>
      </c>
      <c r="T9122">
        <v>4</v>
      </c>
      <c r="U9122">
        <v>36</v>
      </c>
      <c r="V9122">
        <v>72</v>
      </c>
      <c r="W9122" t="s">
        <v>91</v>
      </c>
      <c r="X9122" t="s">
        <v>3910</v>
      </c>
      <c r="Y9122" t="s">
        <v>10</v>
      </c>
    </row>
    <row r="9123" spans="1:25" x14ac:dyDescent="0.25">
      <c r="A9123" t="s">
        <v>11565</v>
      </c>
      <c r="B9123">
        <v>4</v>
      </c>
      <c r="C9123">
        <v>4</v>
      </c>
      <c r="D9123">
        <v>5</v>
      </c>
      <c r="E9123">
        <v>3</v>
      </c>
      <c r="F9123">
        <v>5</v>
      </c>
      <c r="G9123">
        <v>3</v>
      </c>
      <c r="H9123">
        <v>5</v>
      </c>
      <c r="I9123">
        <v>4</v>
      </c>
      <c r="J9123">
        <v>3</v>
      </c>
      <c r="K9123">
        <v>36</v>
      </c>
      <c r="L9123">
        <v>4</v>
      </c>
      <c r="M9123">
        <v>4</v>
      </c>
      <c r="N9123">
        <v>3</v>
      </c>
      <c r="O9123">
        <v>5</v>
      </c>
      <c r="P9123">
        <v>4</v>
      </c>
      <c r="Q9123">
        <v>4</v>
      </c>
      <c r="R9123">
        <v>4</v>
      </c>
      <c r="S9123">
        <v>3</v>
      </c>
      <c r="T9123">
        <v>5</v>
      </c>
      <c r="U9123">
        <v>36</v>
      </c>
      <c r="V9123">
        <v>72</v>
      </c>
      <c r="W9123" t="s">
        <v>52</v>
      </c>
      <c r="X9123" t="s">
        <v>11566</v>
      </c>
      <c r="Y9123" t="s">
        <v>10</v>
      </c>
    </row>
    <row r="9124" spans="1:25" x14ac:dyDescent="0.25">
      <c r="A9124" t="s">
        <v>11567</v>
      </c>
      <c r="B9124">
        <v>4</v>
      </c>
      <c r="C9124">
        <v>4</v>
      </c>
      <c r="D9124">
        <v>5</v>
      </c>
      <c r="E9124">
        <v>3</v>
      </c>
      <c r="F9124">
        <v>5</v>
      </c>
      <c r="G9124">
        <v>3</v>
      </c>
      <c r="H9124">
        <v>5</v>
      </c>
      <c r="I9124">
        <v>4</v>
      </c>
      <c r="J9124">
        <v>3</v>
      </c>
      <c r="K9124">
        <v>36</v>
      </c>
      <c r="L9124">
        <v>5</v>
      </c>
      <c r="M9124">
        <v>3</v>
      </c>
      <c r="N9124">
        <v>4</v>
      </c>
      <c r="O9124">
        <v>4</v>
      </c>
      <c r="P9124">
        <v>4</v>
      </c>
      <c r="Q9124">
        <v>3</v>
      </c>
      <c r="R9124">
        <v>4</v>
      </c>
      <c r="S9124">
        <v>4</v>
      </c>
      <c r="T9124">
        <v>5</v>
      </c>
      <c r="U9124">
        <v>36</v>
      </c>
      <c r="V9124">
        <v>72</v>
      </c>
      <c r="W9124" t="s">
        <v>52</v>
      </c>
      <c r="X9124" t="s">
        <v>11566</v>
      </c>
      <c r="Y9124" t="s">
        <v>10</v>
      </c>
    </row>
    <row r="9125" spans="1:25" x14ac:dyDescent="0.25">
      <c r="A9125" t="s">
        <v>11568</v>
      </c>
      <c r="B9125">
        <v>4</v>
      </c>
      <c r="C9125">
        <v>4</v>
      </c>
      <c r="D9125">
        <v>3</v>
      </c>
      <c r="E9125">
        <v>5</v>
      </c>
      <c r="F9125">
        <v>4</v>
      </c>
      <c r="G9125">
        <v>4</v>
      </c>
      <c r="H9125">
        <v>4</v>
      </c>
      <c r="I9125">
        <v>3</v>
      </c>
      <c r="J9125">
        <v>5</v>
      </c>
      <c r="K9125">
        <v>36</v>
      </c>
      <c r="L9125">
        <v>5</v>
      </c>
      <c r="M9125">
        <v>3</v>
      </c>
      <c r="N9125">
        <v>4</v>
      </c>
      <c r="O9125">
        <v>4</v>
      </c>
      <c r="P9125">
        <v>4</v>
      </c>
      <c r="Q9125">
        <v>3</v>
      </c>
      <c r="R9125">
        <v>4</v>
      </c>
      <c r="S9125">
        <v>4</v>
      </c>
      <c r="T9125">
        <v>5</v>
      </c>
      <c r="U9125">
        <v>36</v>
      </c>
      <c r="V9125">
        <v>72</v>
      </c>
      <c r="W9125" t="s">
        <v>52</v>
      </c>
      <c r="X9125" t="s">
        <v>11566</v>
      </c>
      <c r="Y9125" t="s">
        <v>10</v>
      </c>
    </row>
    <row r="9126" spans="1:25" x14ac:dyDescent="0.25">
      <c r="A9126" t="s">
        <v>11569</v>
      </c>
      <c r="B9126">
        <v>4</v>
      </c>
      <c r="C9126">
        <v>4</v>
      </c>
      <c r="D9126">
        <v>5</v>
      </c>
      <c r="E9126">
        <v>4</v>
      </c>
      <c r="F9126">
        <v>4</v>
      </c>
      <c r="G9126">
        <v>3</v>
      </c>
      <c r="H9126">
        <v>5</v>
      </c>
      <c r="I9126">
        <v>3</v>
      </c>
      <c r="J9126">
        <v>4</v>
      </c>
      <c r="K9126">
        <v>36</v>
      </c>
      <c r="L9126">
        <v>4</v>
      </c>
      <c r="M9126">
        <v>4</v>
      </c>
      <c r="N9126">
        <v>5</v>
      </c>
      <c r="O9126">
        <v>3</v>
      </c>
      <c r="P9126">
        <v>5</v>
      </c>
      <c r="Q9126">
        <v>3</v>
      </c>
      <c r="R9126">
        <v>4</v>
      </c>
      <c r="S9126">
        <v>4</v>
      </c>
      <c r="T9126">
        <v>4</v>
      </c>
      <c r="U9126">
        <v>36</v>
      </c>
      <c r="V9126">
        <v>72</v>
      </c>
      <c r="W9126" t="s">
        <v>58</v>
      </c>
      <c r="X9126" t="s">
        <v>11570</v>
      </c>
      <c r="Y9126" t="s">
        <v>10</v>
      </c>
    </row>
    <row r="9127" spans="1:25" x14ac:dyDescent="0.25">
      <c r="A9127" t="s">
        <v>11571</v>
      </c>
      <c r="B9127">
        <v>4</v>
      </c>
      <c r="C9127">
        <v>3</v>
      </c>
      <c r="D9127">
        <v>5</v>
      </c>
      <c r="E9127">
        <v>4</v>
      </c>
      <c r="F9127">
        <v>3</v>
      </c>
      <c r="G9127">
        <v>5</v>
      </c>
      <c r="H9127">
        <v>4</v>
      </c>
      <c r="I9127">
        <v>3</v>
      </c>
      <c r="J9127">
        <v>3</v>
      </c>
      <c r="K9127">
        <v>34</v>
      </c>
      <c r="L9127">
        <v>0</v>
      </c>
      <c r="M9127">
        <v>0</v>
      </c>
      <c r="N9127">
        <v>0</v>
      </c>
      <c r="O9127">
        <v>0</v>
      </c>
      <c r="P9127">
        <v>0</v>
      </c>
      <c r="Q9127">
        <v>0</v>
      </c>
      <c r="R9127">
        <v>0</v>
      </c>
      <c r="S9127">
        <v>0</v>
      </c>
      <c r="T9127">
        <v>0</v>
      </c>
      <c r="U9127">
        <v>0</v>
      </c>
      <c r="V9127">
        <v>34</v>
      </c>
      <c r="W9127" t="s">
        <v>296</v>
      </c>
      <c r="X9127" t="s">
        <v>11572</v>
      </c>
      <c r="Y9127" t="s">
        <v>10</v>
      </c>
    </row>
    <row r="9128" spans="1:25" x14ac:dyDescent="0.25">
      <c r="A9128" t="s">
        <v>11573</v>
      </c>
      <c r="B9128">
        <v>4</v>
      </c>
      <c r="C9128">
        <v>4</v>
      </c>
      <c r="D9128">
        <v>4</v>
      </c>
      <c r="E9128">
        <v>3</v>
      </c>
      <c r="F9128">
        <v>4</v>
      </c>
      <c r="G9128">
        <v>3</v>
      </c>
      <c r="H9128">
        <v>5</v>
      </c>
      <c r="I9128">
        <v>5</v>
      </c>
      <c r="J9128">
        <v>3</v>
      </c>
      <c r="K9128">
        <v>35</v>
      </c>
      <c r="L9128">
        <v>0</v>
      </c>
      <c r="M9128">
        <v>0</v>
      </c>
      <c r="N9128">
        <v>0</v>
      </c>
      <c r="O9128">
        <v>0</v>
      </c>
      <c r="P9128">
        <v>0</v>
      </c>
      <c r="Q9128">
        <v>0</v>
      </c>
      <c r="R9128">
        <v>0</v>
      </c>
      <c r="S9128">
        <v>0</v>
      </c>
      <c r="T9128">
        <v>0</v>
      </c>
      <c r="U9128">
        <v>0</v>
      </c>
      <c r="V9128">
        <v>35</v>
      </c>
      <c r="W9128" t="s">
        <v>61</v>
      </c>
      <c r="X9128" t="s">
        <v>7672</v>
      </c>
      <c r="Y9128" t="s">
        <v>10</v>
      </c>
    </row>
    <row r="9129" spans="1:25" x14ac:dyDescent="0.25">
      <c r="A9129" t="s">
        <v>11574</v>
      </c>
      <c r="B9129">
        <v>4</v>
      </c>
      <c r="C9129">
        <v>4</v>
      </c>
      <c r="D9129">
        <v>4</v>
      </c>
      <c r="E9129">
        <v>5</v>
      </c>
      <c r="F9129">
        <v>4</v>
      </c>
      <c r="G9129">
        <v>3</v>
      </c>
      <c r="H9129">
        <v>4</v>
      </c>
      <c r="I9129">
        <v>4</v>
      </c>
      <c r="J9129">
        <v>3</v>
      </c>
      <c r="K9129">
        <v>35</v>
      </c>
      <c r="L9129">
        <v>4</v>
      </c>
      <c r="M9129">
        <v>4</v>
      </c>
      <c r="N9129">
        <v>3</v>
      </c>
      <c r="O9129">
        <v>4</v>
      </c>
      <c r="P9129">
        <v>5</v>
      </c>
      <c r="Q9129">
        <v>4</v>
      </c>
      <c r="R9129">
        <v>3</v>
      </c>
      <c r="S9129">
        <v>4</v>
      </c>
      <c r="T9129">
        <v>5</v>
      </c>
      <c r="U9129">
        <v>36</v>
      </c>
      <c r="V9129">
        <v>71</v>
      </c>
      <c r="W9129" t="s">
        <v>58</v>
      </c>
      <c r="X9129" t="s">
        <v>735</v>
      </c>
      <c r="Y9129" t="s">
        <v>10</v>
      </c>
    </row>
    <row r="9130" spans="1:25" x14ac:dyDescent="0.25">
      <c r="A9130" t="s">
        <v>11575</v>
      </c>
      <c r="B9130">
        <v>4</v>
      </c>
      <c r="C9130">
        <v>5</v>
      </c>
      <c r="D9130">
        <v>3</v>
      </c>
      <c r="E9130">
        <v>4</v>
      </c>
      <c r="F9130">
        <v>4</v>
      </c>
      <c r="G9130">
        <v>3</v>
      </c>
      <c r="H9130">
        <v>4</v>
      </c>
      <c r="I9130">
        <v>4</v>
      </c>
      <c r="J9130">
        <v>5</v>
      </c>
      <c r="K9130">
        <v>36</v>
      </c>
      <c r="L9130">
        <v>4</v>
      </c>
      <c r="M9130">
        <v>5</v>
      </c>
      <c r="N9130">
        <v>4</v>
      </c>
      <c r="O9130">
        <v>4</v>
      </c>
      <c r="P9130">
        <v>4</v>
      </c>
      <c r="Q9130">
        <v>3</v>
      </c>
      <c r="R9130">
        <v>4</v>
      </c>
      <c r="S9130">
        <v>3</v>
      </c>
      <c r="T9130">
        <v>5</v>
      </c>
      <c r="U9130">
        <v>36</v>
      </c>
      <c r="V9130">
        <v>72</v>
      </c>
      <c r="W9130" t="s">
        <v>1141</v>
      </c>
      <c r="X9130" t="s">
        <v>11576</v>
      </c>
      <c r="Y9130" t="s">
        <v>10</v>
      </c>
    </row>
    <row r="9131" spans="1:25" x14ac:dyDescent="0.25">
      <c r="A9131" t="s">
        <v>11577</v>
      </c>
      <c r="B9131">
        <v>4</v>
      </c>
      <c r="C9131">
        <v>3</v>
      </c>
      <c r="D9131">
        <v>5</v>
      </c>
      <c r="E9131">
        <v>4</v>
      </c>
      <c r="F9131">
        <v>4</v>
      </c>
      <c r="G9131">
        <v>3</v>
      </c>
      <c r="H9131">
        <v>4</v>
      </c>
      <c r="I9131">
        <v>5</v>
      </c>
      <c r="J9131">
        <v>4</v>
      </c>
      <c r="K9131">
        <v>36</v>
      </c>
      <c r="L9131">
        <v>4</v>
      </c>
      <c r="M9131">
        <v>4</v>
      </c>
      <c r="N9131">
        <v>4</v>
      </c>
      <c r="O9131">
        <v>5</v>
      </c>
      <c r="P9131">
        <v>3</v>
      </c>
      <c r="Q9131">
        <v>4</v>
      </c>
      <c r="R9131">
        <v>4</v>
      </c>
      <c r="S9131">
        <v>4</v>
      </c>
      <c r="T9131">
        <v>4</v>
      </c>
      <c r="U9131">
        <v>36</v>
      </c>
      <c r="V9131">
        <v>72</v>
      </c>
      <c r="W9131" t="s">
        <v>1141</v>
      </c>
      <c r="X9131" t="s">
        <v>11576</v>
      </c>
      <c r="Y9131" t="s">
        <v>10</v>
      </c>
    </row>
    <row r="9132" spans="1:25" x14ac:dyDescent="0.25">
      <c r="A9132" t="s">
        <v>11579</v>
      </c>
      <c r="B9132">
        <v>4</v>
      </c>
      <c r="C9132">
        <v>5</v>
      </c>
      <c r="D9132">
        <v>4</v>
      </c>
      <c r="E9132">
        <v>3</v>
      </c>
      <c r="F9132">
        <v>4</v>
      </c>
      <c r="G9132">
        <v>3</v>
      </c>
      <c r="H9132">
        <v>4</v>
      </c>
      <c r="I9132">
        <v>4</v>
      </c>
      <c r="J9132">
        <v>4</v>
      </c>
      <c r="K9132">
        <v>35</v>
      </c>
      <c r="L9132">
        <v>4</v>
      </c>
      <c r="M9132">
        <v>4</v>
      </c>
      <c r="N9132">
        <v>4</v>
      </c>
      <c r="O9132">
        <v>4</v>
      </c>
      <c r="P9132">
        <v>4</v>
      </c>
      <c r="Q9132">
        <v>3</v>
      </c>
      <c r="R9132">
        <v>4</v>
      </c>
      <c r="S9132">
        <v>5</v>
      </c>
      <c r="T9132">
        <v>4</v>
      </c>
      <c r="U9132">
        <v>36</v>
      </c>
      <c r="V9132">
        <v>71</v>
      </c>
      <c r="X9132" t="s">
        <v>11578</v>
      </c>
      <c r="Y9132" t="s">
        <v>473</v>
      </c>
    </row>
    <row r="9133" spans="1:25" x14ac:dyDescent="0.25">
      <c r="A9133" t="s">
        <v>11580</v>
      </c>
      <c r="B9133">
        <v>4</v>
      </c>
      <c r="C9133">
        <v>4</v>
      </c>
      <c r="D9133">
        <v>4</v>
      </c>
      <c r="E9133">
        <v>3</v>
      </c>
      <c r="F9133">
        <v>4</v>
      </c>
      <c r="G9133">
        <v>5</v>
      </c>
      <c r="H9133">
        <v>4</v>
      </c>
      <c r="I9133">
        <v>5</v>
      </c>
      <c r="J9133">
        <v>3</v>
      </c>
      <c r="K9133">
        <v>36</v>
      </c>
      <c r="L9133">
        <v>4</v>
      </c>
      <c r="M9133">
        <v>5</v>
      </c>
      <c r="N9133">
        <v>3</v>
      </c>
      <c r="O9133">
        <v>4</v>
      </c>
      <c r="P9133">
        <v>4</v>
      </c>
      <c r="Q9133">
        <v>5</v>
      </c>
      <c r="R9133">
        <v>4</v>
      </c>
      <c r="S9133">
        <v>3</v>
      </c>
      <c r="T9133">
        <v>4</v>
      </c>
      <c r="U9133">
        <v>36</v>
      </c>
      <c r="V9133">
        <v>72</v>
      </c>
      <c r="W9133" t="s">
        <v>91</v>
      </c>
      <c r="X9133" t="s">
        <v>11581</v>
      </c>
      <c r="Y9133" t="s">
        <v>10</v>
      </c>
    </row>
    <row r="9134" spans="1:25" x14ac:dyDescent="0.25">
      <c r="A9134" t="s">
        <v>11582</v>
      </c>
      <c r="B9134">
        <v>4</v>
      </c>
      <c r="C9134">
        <v>3</v>
      </c>
      <c r="D9134">
        <v>5</v>
      </c>
      <c r="E9134">
        <v>4</v>
      </c>
      <c r="F9134">
        <v>4</v>
      </c>
      <c r="G9134">
        <v>4</v>
      </c>
      <c r="H9134">
        <v>3</v>
      </c>
      <c r="I9134">
        <v>4</v>
      </c>
      <c r="J9134">
        <v>5</v>
      </c>
      <c r="K9134">
        <v>36</v>
      </c>
      <c r="L9134">
        <v>4</v>
      </c>
      <c r="M9134">
        <v>4</v>
      </c>
      <c r="N9134">
        <v>5</v>
      </c>
      <c r="O9134">
        <v>3</v>
      </c>
      <c r="P9134">
        <v>4</v>
      </c>
      <c r="Q9134">
        <v>4</v>
      </c>
      <c r="R9134">
        <v>4</v>
      </c>
      <c r="S9134">
        <v>3</v>
      </c>
      <c r="T9134">
        <v>5</v>
      </c>
      <c r="U9134">
        <v>36</v>
      </c>
      <c r="V9134">
        <v>72</v>
      </c>
      <c r="W9134" t="s">
        <v>8</v>
      </c>
      <c r="X9134" t="s">
        <v>384</v>
      </c>
      <c r="Y9134" t="s">
        <v>10</v>
      </c>
    </row>
    <row r="9135" spans="1:25" x14ac:dyDescent="0.25">
      <c r="A9135" t="s">
        <v>11584</v>
      </c>
      <c r="B9135">
        <v>4</v>
      </c>
      <c r="C9135">
        <v>3</v>
      </c>
      <c r="D9135">
        <v>5</v>
      </c>
      <c r="E9135">
        <v>4</v>
      </c>
      <c r="F9135">
        <v>4</v>
      </c>
      <c r="G9135">
        <v>4</v>
      </c>
      <c r="H9135">
        <v>5</v>
      </c>
      <c r="I9135">
        <v>3</v>
      </c>
      <c r="J9135">
        <v>4</v>
      </c>
      <c r="K9135">
        <v>36</v>
      </c>
      <c r="L9135">
        <v>5</v>
      </c>
      <c r="M9135">
        <v>3</v>
      </c>
      <c r="N9135">
        <v>4</v>
      </c>
      <c r="O9135">
        <v>3</v>
      </c>
      <c r="P9135">
        <v>4</v>
      </c>
      <c r="Q9135">
        <v>4</v>
      </c>
      <c r="R9135">
        <v>4</v>
      </c>
      <c r="S9135">
        <v>5</v>
      </c>
      <c r="T9135">
        <v>4</v>
      </c>
      <c r="U9135">
        <v>36</v>
      </c>
      <c r="V9135">
        <v>72</v>
      </c>
      <c r="W9135" t="s">
        <v>52</v>
      </c>
      <c r="X9135" t="s">
        <v>11585</v>
      </c>
      <c r="Y9135" t="s">
        <v>10</v>
      </c>
    </row>
    <row r="9136" spans="1:25" x14ac:dyDescent="0.25">
      <c r="A9136" t="s">
        <v>11586</v>
      </c>
      <c r="B9136">
        <v>4</v>
      </c>
      <c r="C9136">
        <v>4</v>
      </c>
      <c r="D9136">
        <v>3</v>
      </c>
      <c r="E9136">
        <v>4</v>
      </c>
      <c r="F9136">
        <v>4</v>
      </c>
      <c r="G9136">
        <v>5</v>
      </c>
      <c r="H9136">
        <v>3</v>
      </c>
      <c r="I9136">
        <v>5</v>
      </c>
      <c r="J9136">
        <v>4</v>
      </c>
      <c r="K9136">
        <v>36</v>
      </c>
      <c r="L9136">
        <v>4</v>
      </c>
      <c r="M9136">
        <v>3</v>
      </c>
      <c r="N9136">
        <v>5</v>
      </c>
      <c r="O9136">
        <v>4</v>
      </c>
      <c r="P9136">
        <v>4</v>
      </c>
      <c r="Q9136">
        <v>4</v>
      </c>
      <c r="R9136">
        <v>5</v>
      </c>
      <c r="S9136">
        <v>3</v>
      </c>
      <c r="T9136">
        <v>4</v>
      </c>
      <c r="U9136">
        <v>36</v>
      </c>
      <c r="V9136">
        <v>72</v>
      </c>
      <c r="W9136" t="s">
        <v>52</v>
      </c>
      <c r="X9136" t="s">
        <v>11585</v>
      </c>
      <c r="Y9136" t="s">
        <v>10</v>
      </c>
    </row>
    <row r="9137" spans="1:25" x14ac:dyDescent="0.25">
      <c r="A9137" t="s">
        <v>11587</v>
      </c>
      <c r="B9137">
        <v>5</v>
      </c>
      <c r="C9137">
        <v>3</v>
      </c>
      <c r="D9137">
        <v>4</v>
      </c>
      <c r="E9137">
        <v>3</v>
      </c>
      <c r="F9137">
        <v>4</v>
      </c>
      <c r="G9137">
        <v>4</v>
      </c>
      <c r="H9137">
        <v>4</v>
      </c>
      <c r="I9137">
        <v>5</v>
      </c>
      <c r="J9137">
        <v>4</v>
      </c>
      <c r="K9137">
        <v>36</v>
      </c>
      <c r="L9137">
        <v>4</v>
      </c>
      <c r="M9137">
        <v>4</v>
      </c>
      <c r="N9137">
        <v>3</v>
      </c>
      <c r="O9137">
        <v>4</v>
      </c>
      <c r="P9137">
        <v>4</v>
      </c>
      <c r="Q9137">
        <v>5</v>
      </c>
      <c r="R9137">
        <v>3</v>
      </c>
      <c r="S9137">
        <v>5</v>
      </c>
      <c r="T9137">
        <v>4</v>
      </c>
      <c r="U9137">
        <v>36</v>
      </c>
      <c r="V9137">
        <v>72</v>
      </c>
      <c r="W9137" t="s">
        <v>52</v>
      </c>
      <c r="X9137" t="s">
        <v>11588</v>
      </c>
      <c r="Y9137" t="s">
        <v>10</v>
      </c>
    </row>
    <row r="9138" spans="1:25" x14ac:dyDescent="0.25">
      <c r="A9138" t="s">
        <v>11589</v>
      </c>
      <c r="B9138">
        <v>4</v>
      </c>
      <c r="C9138">
        <v>4</v>
      </c>
      <c r="D9138">
        <v>3</v>
      </c>
      <c r="E9138">
        <v>4</v>
      </c>
      <c r="F9138">
        <v>4</v>
      </c>
      <c r="G9138">
        <v>5</v>
      </c>
      <c r="H9138">
        <v>3</v>
      </c>
      <c r="I9138">
        <v>5</v>
      </c>
      <c r="J9138">
        <v>4</v>
      </c>
      <c r="K9138">
        <v>36</v>
      </c>
      <c r="L9138">
        <v>4</v>
      </c>
      <c r="M9138">
        <v>3</v>
      </c>
      <c r="N9138">
        <v>5</v>
      </c>
      <c r="O9138">
        <v>4</v>
      </c>
      <c r="P9138">
        <v>4</v>
      </c>
      <c r="Q9138">
        <v>4</v>
      </c>
      <c r="R9138">
        <v>5</v>
      </c>
      <c r="S9138">
        <v>3</v>
      </c>
      <c r="T9138">
        <v>4</v>
      </c>
      <c r="U9138">
        <v>36</v>
      </c>
      <c r="V9138">
        <v>72</v>
      </c>
      <c r="W9138" t="s">
        <v>52</v>
      </c>
      <c r="X9138" t="s">
        <v>11588</v>
      </c>
      <c r="Y9138" t="s">
        <v>10</v>
      </c>
    </row>
    <row r="9139" spans="1:25" x14ac:dyDescent="0.25">
      <c r="A9139" t="s">
        <v>11590</v>
      </c>
      <c r="B9139">
        <v>5</v>
      </c>
      <c r="C9139">
        <v>3</v>
      </c>
      <c r="D9139">
        <v>4</v>
      </c>
      <c r="E9139">
        <v>3</v>
      </c>
      <c r="F9139">
        <v>4</v>
      </c>
      <c r="G9139">
        <v>4</v>
      </c>
      <c r="H9139">
        <v>4</v>
      </c>
      <c r="I9139">
        <v>5</v>
      </c>
      <c r="J9139">
        <v>4</v>
      </c>
      <c r="K9139">
        <v>36</v>
      </c>
      <c r="L9139">
        <v>4</v>
      </c>
      <c r="M9139">
        <v>3</v>
      </c>
      <c r="N9139">
        <v>5</v>
      </c>
      <c r="O9139">
        <v>4</v>
      </c>
      <c r="P9139">
        <v>4</v>
      </c>
      <c r="Q9139">
        <v>4</v>
      </c>
      <c r="R9139">
        <v>5</v>
      </c>
      <c r="S9139">
        <v>3</v>
      </c>
      <c r="T9139">
        <v>4</v>
      </c>
      <c r="U9139">
        <v>36</v>
      </c>
      <c r="V9139">
        <v>72</v>
      </c>
      <c r="W9139" t="s">
        <v>52</v>
      </c>
      <c r="X9139" t="s">
        <v>11585</v>
      </c>
      <c r="Y9139" t="s">
        <v>10</v>
      </c>
    </row>
    <row r="9140" spans="1:25" x14ac:dyDescent="0.25">
      <c r="A9140" t="s">
        <v>11591</v>
      </c>
      <c r="B9140">
        <v>3</v>
      </c>
      <c r="C9140">
        <v>3</v>
      </c>
      <c r="D9140">
        <v>3</v>
      </c>
      <c r="E9140">
        <v>4</v>
      </c>
      <c r="F9140">
        <v>4</v>
      </c>
      <c r="G9140">
        <v>3</v>
      </c>
      <c r="H9140">
        <v>3</v>
      </c>
      <c r="I9140">
        <v>3</v>
      </c>
      <c r="J9140">
        <v>3</v>
      </c>
      <c r="K9140">
        <v>29</v>
      </c>
      <c r="L9140">
        <v>0</v>
      </c>
      <c r="M9140">
        <v>0</v>
      </c>
      <c r="N9140">
        <v>0</v>
      </c>
      <c r="O9140">
        <v>0</v>
      </c>
      <c r="P9140">
        <v>0</v>
      </c>
      <c r="Q9140">
        <v>0</v>
      </c>
      <c r="R9140">
        <v>0</v>
      </c>
      <c r="S9140">
        <v>0</v>
      </c>
      <c r="T9140">
        <v>0</v>
      </c>
      <c r="U9140">
        <v>0</v>
      </c>
      <c r="V9140">
        <v>29</v>
      </c>
      <c r="W9140" t="s">
        <v>61</v>
      </c>
      <c r="X9140" t="s">
        <v>11592</v>
      </c>
      <c r="Y9140" t="s">
        <v>10</v>
      </c>
    </row>
    <row r="9141" spans="1:25" x14ac:dyDescent="0.25">
      <c r="A9141" t="s">
        <v>11593</v>
      </c>
      <c r="B9141">
        <v>4</v>
      </c>
      <c r="C9141">
        <v>5</v>
      </c>
      <c r="D9141">
        <v>3</v>
      </c>
      <c r="E9141">
        <v>4</v>
      </c>
      <c r="F9141">
        <v>4</v>
      </c>
      <c r="G9141">
        <v>4</v>
      </c>
      <c r="H9141">
        <v>5</v>
      </c>
      <c r="I9141">
        <v>3</v>
      </c>
      <c r="J9141">
        <v>4</v>
      </c>
      <c r="K9141">
        <v>36</v>
      </c>
      <c r="L9141">
        <v>4</v>
      </c>
      <c r="M9141">
        <v>4</v>
      </c>
      <c r="N9141">
        <v>4</v>
      </c>
      <c r="O9141">
        <v>5</v>
      </c>
      <c r="P9141">
        <v>3</v>
      </c>
      <c r="Q9141">
        <v>4</v>
      </c>
      <c r="R9141">
        <v>3</v>
      </c>
      <c r="S9141">
        <v>5</v>
      </c>
      <c r="T9141">
        <v>4</v>
      </c>
      <c r="U9141">
        <v>36</v>
      </c>
      <c r="V9141">
        <v>72</v>
      </c>
      <c r="W9141" t="s">
        <v>345</v>
      </c>
      <c r="X9141" t="s">
        <v>1462</v>
      </c>
      <c r="Y9141" t="s">
        <v>44</v>
      </c>
    </row>
    <row r="9142" spans="1:25" x14ac:dyDescent="0.25">
      <c r="A9142" t="s">
        <v>11594</v>
      </c>
      <c r="B9142">
        <v>4</v>
      </c>
      <c r="C9142">
        <v>4</v>
      </c>
      <c r="D9142">
        <v>5</v>
      </c>
      <c r="E9142">
        <v>3</v>
      </c>
      <c r="F9142">
        <v>4</v>
      </c>
      <c r="G9142">
        <v>5</v>
      </c>
      <c r="H9142">
        <v>3</v>
      </c>
      <c r="I9142">
        <v>4</v>
      </c>
      <c r="J9142">
        <v>4</v>
      </c>
      <c r="K9142">
        <v>36</v>
      </c>
      <c r="L9142">
        <v>5</v>
      </c>
      <c r="M9142">
        <v>4</v>
      </c>
      <c r="N9142">
        <v>3</v>
      </c>
      <c r="O9142">
        <v>4</v>
      </c>
      <c r="P9142">
        <v>5</v>
      </c>
      <c r="Q9142">
        <v>4</v>
      </c>
      <c r="R9142">
        <v>3</v>
      </c>
      <c r="S9142">
        <v>4</v>
      </c>
      <c r="T9142">
        <v>4</v>
      </c>
      <c r="U9142">
        <v>36</v>
      </c>
      <c r="V9142">
        <v>72</v>
      </c>
      <c r="W9142" t="s">
        <v>52</v>
      </c>
      <c r="X9142" t="s">
        <v>3297</v>
      </c>
      <c r="Y9142" t="s">
        <v>10</v>
      </c>
    </row>
    <row r="9143" spans="1:25" x14ac:dyDescent="0.25">
      <c r="A9143" t="s">
        <v>11595</v>
      </c>
      <c r="B9143">
        <v>4</v>
      </c>
      <c r="C9143">
        <v>3</v>
      </c>
      <c r="D9143">
        <v>4</v>
      </c>
      <c r="E9143">
        <v>5</v>
      </c>
      <c r="F9143">
        <v>4</v>
      </c>
      <c r="G9143">
        <v>3</v>
      </c>
      <c r="H9143">
        <v>5</v>
      </c>
      <c r="I9143">
        <v>4</v>
      </c>
      <c r="J9143">
        <v>4</v>
      </c>
      <c r="K9143">
        <v>36</v>
      </c>
      <c r="L9143">
        <v>4</v>
      </c>
      <c r="M9143">
        <v>4</v>
      </c>
      <c r="N9143">
        <v>5</v>
      </c>
      <c r="O9143">
        <v>3</v>
      </c>
      <c r="P9143">
        <v>4</v>
      </c>
      <c r="Q9143">
        <v>3</v>
      </c>
      <c r="R9143">
        <v>5</v>
      </c>
      <c r="S9143">
        <v>4</v>
      </c>
      <c r="T9143">
        <v>4</v>
      </c>
      <c r="U9143">
        <v>36</v>
      </c>
      <c r="V9143">
        <v>72</v>
      </c>
      <c r="W9143" t="s">
        <v>105</v>
      </c>
      <c r="X9143" t="s">
        <v>311</v>
      </c>
      <c r="Y9143" t="s">
        <v>10</v>
      </c>
    </row>
    <row r="9144" spans="1:25" x14ac:dyDescent="0.25">
      <c r="A9144" t="s">
        <v>11596</v>
      </c>
      <c r="B9144">
        <v>4</v>
      </c>
      <c r="C9144">
        <v>4</v>
      </c>
      <c r="D9144">
        <v>4</v>
      </c>
      <c r="E9144">
        <v>5</v>
      </c>
      <c r="F9144">
        <v>4</v>
      </c>
      <c r="G9144">
        <v>3</v>
      </c>
      <c r="H9144">
        <v>4</v>
      </c>
      <c r="I9144">
        <v>3</v>
      </c>
      <c r="J9144">
        <v>5</v>
      </c>
      <c r="K9144">
        <v>36</v>
      </c>
      <c r="L9144">
        <v>4</v>
      </c>
      <c r="M9144">
        <v>5</v>
      </c>
      <c r="N9144">
        <v>4</v>
      </c>
      <c r="O9144">
        <v>4</v>
      </c>
      <c r="P9144">
        <v>4</v>
      </c>
      <c r="Q9144">
        <v>3</v>
      </c>
      <c r="R9144">
        <v>3</v>
      </c>
      <c r="S9144">
        <v>5</v>
      </c>
      <c r="T9144">
        <v>4</v>
      </c>
      <c r="U9144">
        <v>36</v>
      </c>
      <c r="V9144">
        <v>72</v>
      </c>
      <c r="W9144" t="s">
        <v>91</v>
      </c>
      <c r="X9144" t="s">
        <v>2246</v>
      </c>
      <c r="Y9144" t="s">
        <v>10</v>
      </c>
    </row>
    <row r="9145" spans="1:25" x14ac:dyDescent="0.25">
      <c r="A9145" t="s">
        <v>11597</v>
      </c>
      <c r="B9145">
        <v>5</v>
      </c>
      <c r="C9145">
        <v>4</v>
      </c>
      <c r="D9145">
        <v>3</v>
      </c>
      <c r="E9145">
        <v>4</v>
      </c>
      <c r="F9145">
        <v>3</v>
      </c>
      <c r="G9145">
        <v>5</v>
      </c>
      <c r="H9145">
        <v>4</v>
      </c>
      <c r="I9145">
        <v>3</v>
      </c>
      <c r="J9145">
        <v>4</v>
      </c>
      <c r="K9145">
        <v>35</v>
      </c>
      <c r="L9145">
        <v>4</v>
      </c>
      <c r="M9145">
        <v>3</v>
      </c>
      <c r="N9145">
        <v>4</v>
      </c>
      <c r="O9145">
        <v>4</v>
      </c>
      <c r="P9145">
        <v>5</v>
      </c>
      <c r="Q9145">
        <v>4</v>
      </c>
      <c r="R9145">
        <v>5</v>
      </c>
      <c r="S9145">
        <v>4</v>
      </c>
      <c r="T9145">
        <v>3</v>
      </c>
      <c r="U9145">
        <v>36</v>
      </c>
      <c r="V9145">
        <v>71</v>
      </c>
      <c r="W9145" t="s">
        <v>52</v>
      </c>
      <c r="X9145" t="s">
        <v>3107</v>
      </c>
      <c r="Y9145" t="s">
        <v>10</v>
      </c>
    </row>
    <row r="9146" spans="1:25" x14ac:dyDescent="0.25">
      <c r="A9146" t="s">
        <v>11598</v>
      </c>
      <c r="B9146">
        <v>4</v>
      </c>
      <c r="C9146">
        <v>3</v>
      </c>
      <c r="D9146">
        <v>4</v>
      </c>
      <c r="E9146">
        <v>4</v>
      </c>
      <c r="F9146">
        <v>5</v>
      </c>
      <c r="G9146">
        <v>4</v>
      </c>
      <c r="H9146">
        <v>5</v>
      </c>
      <c r="I9146">
        <v>4</v>
      </c>
      <c r="J9146">
        <v>3</v>
      </c>
      <c r="K9146">
        <v>36</v>
      </c>
      <c r="L9146">
        <v>3</v>
      </c>
      <c r="M9146">
        <v>4</v>
      </c>
      <c r="N9146">
        <v>3</v>
      </c>
      <c r="O9146">
        <v>5</v>
      </c>
      <c r="P9146">
        <v>4</v>
      </c>
      <c r="Q9146">
        <v>4</v>
      </c>
      <c r="R9146">
        <v>5</v>
      </c>
      <c r="S9146">
        <v>3</v>
      </c>
      <c r="T9146">
        <v>5</v>
      </c>
      <c r="U9146">
        <v>36</v>
      </c>
      <c r="V9146">
        <v>72</v>
      </c>
      <c r="W9146" t="s">
        <v>52</v>
      </c>
      <c r="X9146" t="s">
        <v>3107</v>
      </c>
      <c r="Y9146" t="s">
        <v>10</v>
      </c>
    </row>
    <row r="9147" spans="1:25" x14ac:dyDescent="0.25">
      <c r="A9147" t="s">
        <v>11599</v>
      </c>
      <c r="B9147">
        <v>3</v>
      </c>
      <c r="C9147">
        <v>4</v>
      </c>
      <c r="D9147">
        <v>3</v>
      </c>
      <c r="E9147">
        <v>5</v>
      </c>
      <c r="F9147">
        <v>4</v>
      </c>
      <c r="G9147">
        <v>4</v>
      </c>
      <c r="H9147">
        <v>5</v>
      </c>
      <c r="I9147">
        <v>3</v>
      </c>
      <c r="J9147">
        <v>5</v>
      </c>
      <c r="K9147">
        <v>36</v>
      </c>
      <c r="L9147">
        <v>5</v>
      </c>
      <c r="M9147">
        <v>4</v>
      </c>
      <c r="N9147">
        <v>3</v>
      </c>
      <c r="O9147">
        <v>4</v>
      </c>
      <c r="P9147">
        <v>3</v>
      </c>
      <c r="Q9147">
        <v>5</v>
      </c>
      <c r="R9147">
        <v>4</v>
      </c>
      <c r="S9147">
        <v>3</v>
      </c>
      <c r="T9147">
        <v>4</v>
      </c>
      <c r="U9147">
        <v>35</v>
      </c>
      <c r="V9147">
        <v>71</v>
      </c>
      <c r="W9147" t="s">
        <v>52</v>
      </c>
      <c r="X9147" t="s">
        <v>3107</v>
      </c>
      <c r="Y9147" t="s">
        <v>10</v>
      </c>
    </row>
    <row r="9148" spans="1:25" x14ac:dyDescent="0.25">
      <c r="A9148" t="s">
        <v>11600</v>
      </c>
      <c r="B9148">
        <v>4</v>
      </c>
      <c r="C9148">
        <v>3</v>
      </c>
      <c r="D9148">
        <v>4</v>
      </c>
      <c r="E9148">
        <v>4</v>
      </c>
      <c r="F9148">
        <v>5</v>
      </c>
      <c r="G9148">
        <v>4</v>
      </c>
      <c r="H9148">
        <v>5</v>
      </c>
      <c r="I9148">
        <v>4</v>
      </c>
      <c r="J9148">
        <v>3</v>
      </c>
      <c r="K9148">
        <v>36</v>
      </c>
      <c r="L9148">
        <v>5</v>
      </c>
      <c r="M9148">
        <v>4</v>
      </c>
      <c r="N9148">
        <v>3</v>
      </c>
      <c r="O9148">
        <v>4</v>
      </c>
      <c r="P9148">
        <v>3</v>
      </c>
      <c r="Q9148">
        <v>5</v>
      </c>
      <c r="R9148">
        <v>4</v>
      </c>
      <c r="S9148">
        <v>3</v>
      </c>
      <c r="T9148">
        <v>4</v>
      </c>
      <c r="U9148">
        <v>35</v>
      </c>
      <c r="V9148">
        <v>71</v>
      </c>
      <c r="W9148" t="s">
        <v>52</v>
      </c>
      <c r="X9148" t="s">
        <v>11601</v>
      </c>
      <c r="Y9148" t="s">
        <v>10</v>
      </c>
    </row>
    <row r="9149" spans="1:25" x14ac:dyDescent="0.25">
      <c r="A9149" t="s">
        <v>11602</v>
      </c>
      <c r="B9149">
        <v>5</v>
      </c>
      <c r="C9149">
        <v>4</v>
      </c>
      <c r="D9149">
        <v>4</v>
      </c>
      <c r="E9149">
        <v>4</v>
      </c>
      <c r="F9149">
        <v>3</v>
      </c>
      <c r="G9149">
        <v>4</v>
      </c>
      <c r="H9149">
        <v>4</v>
      </c>
      <c r="I9149">
        <v>3</v>
      </c>
      <c r="J9149">
        <v>5</v>
      </c>
      <c r="K9149">
        <v>36</v>
      </c>
      <c r="L9149">
        <v>4</v>
      </c>
      <c r="M9149">
        <v>5</v>
      </c>
      <c r="N9149">
        <v>4</v>
      </c>
      <c r="O9149">
        <v>4</v>
      </c>
      <c r="P9149">
        <v>3</v>
      </c>
      <c r="Q9149">
        <v>4</v>
      </c>
      <c r="R9149">
        <v>4</v>
      </c>
      <c r="S9149">
        <v>3</v>
      </c>
      <c r="T9149">
        <v>5</v>
      </c>
      <c r="U9149">
        <v>36</v>
      </c>
      <c r="V9149">
        <v>72</v>
      </c>
      <c r="W9149" t="s">
        <v>8</v>
      </c>
      <c r="X9149" t="s">
        <v>1306</v>
      </c>
      <c r="Y9149" t="s">
        <v>10</v>
      </c>
    </row>
    <row r="9150" spans="1:25" x14ac:dyDescent="0.25">
      <c r="A9150" t="s">
        <v>11603</v>
      </c>
      <c r="B9150">
        <v>4</v>
      </c>
      <c r="C9150">
        <v>4</v>
      </c>
      <c r="D9150">
        <v>4</v>
      </c>
      <c r="E9150">
        <v>4</v>
      </c>
      <c r="F9150">
        <v>3</v>
      </c>
      <c r="G9150">
        <v>4</v>
      </c>
      <c r="H9150">
        <v>4</v>
      </c>
      <c r="I9150">
        <v>4</v>
      </c>
      <c r="J9150">
        <v>5</v>
      </c>
      <c r="K9150">
        <v>36</v>
      </c>
      <c r="L9150">
        <v>5</v>
      </c>
      <c r="M9150">
        <v>3</v>
      </c>
      <c r="N9150">
        <v>3</v>
      </c>
      <c r="O9150">
        <v>5</v>
      </c>
      <c r="P9150">
        <v>4</v>
      </c>
      <c r="Q9150">
        <v>4</v>
      </c>
      <c r="R9150">
        <v>4</v>
      </c>
      <c r="S9150">
        <v>3</v>
      </c>
      <c r="T9150">
        <v>5</v>
      </c>
      <c r="U9150">
        <v>36</v>
      </c>
      <c r="V9150">
        <v>72</v>
      </c>
      <c r="W9150" t="s">
        <v>166</v>
      </c>
      <c r="X9150" t="s">
        <v>1852</v>
      </c>
      <c r="Y9150" t="s">
        <v>10</v>
      </c>
    </row>
    <row r="9151" spans="1:25" x14ac:dyDescent="0.25">
      <c r="A9151" t="s">
        <v>11603</v>
      </c>
      <c r="B9151">
        <v>5</v>
      </c>
      <c r="C9151">
        <v>4</v>
      </c>
      <c r="D9151">
        <v>3</v>
      </c>
      <c r="E9151">
        <v>4</v>
      </c>
      <c r="F9151">
        <v>3</v>
      </c>
      <c r="G9151">
        <v>4</v>
      </c>
      <c r="H9151">
        <v>5</v>
      </c>
      <c r="I9151">
        <v>4</v>
      </c>
      <c r="J9151">
        <v>4</v>
      </c>
      <c r="K9151">
        <v>36</v>
      </c>
      <c r="L9151">
        <v>4</v>
      </c>
      <c r="M9151">
        <v>3</v>
      </c>
      <c r="N9151">
        <v>5</v>
      </c>
      <c r="O9151">
        <v>4</v>
      </c>
      <c r="P9151">
        <v>3</v>
      </c>
      <c r="Q9151">
        <v>4</v>
      </c>
      <c r="R9151">
        <v>4</v>
      </c>
      <c r="S9151">
        <v>4</v>
      </c>
      <c r="T9151">
        <v>5</v>
      </c>
      <c r="U9151">
        <v>36</v>
      </c>
      <c r="V9151">
        <v>72</v>
      </c>
      <c r="W9151" t="s">
        <v>669</v>
      </c>
      <c r="X9151" t="s">
        <v>11551</v>
      </c>
      <c r="Y9151" t="s">
        <v>10</v>
      </c>
    </row>
    <row r="9152" spans="1:25" x14ac:dyDescent="0.25">
      <c r="A9152" t="s">
        <v>11604</v>
      </c>
      <c r="B9152">
        <v>4</v>
      </c>
      <c r="C9152">
        <v>4</v>
      </c>
      <c r="D9152">
        <v>5</v>
      </c>
      <c r="E9152">
        <v>3</v>
      </c>
      <c r="F9152">
        <v>4</v>
      </c>
      <c r="G9152">
        <v>4</v>
      </c>
      <c r="H9152">
        <v>4</v>
      </c>
      <c r="I9152">
        <v>3</v>
      </c>
      <c r="J9152">
        <v>5</v>
      </c>
      <c r="K9152">
        <v>36</v>
      </c>
      <c r="L9152">
        <v>5</v>
      </c>
      <c r="M9152">
        <v>4</v>
      </c>
      <c r="N9152">
        <v>4</v>
      </c>
      <c r="O9152">
        <v>5</v>
      </c>
      <c r="P9152">
        <v>3</v>
      </c>
      <c r="Q9152">
        <v>4</v>
      </c>
      <c r="R9152">
        <v>4</v>
      </c>
      <c r="S9152">
        <v>3</v>
      </c>
      <c r="T9152">
        <v>4</v>
      </c>
      <c r="U9152">
        <v>36</v>
      </c>
      <c r="V9152">
        <v>72</v>
      </c>
      <c r="X9152" t="s">
        <v>11605</v>
      </c>
      <c r="Y9152" t="s">
        <v>44</v>
      </c>
    </row>
    <row r="9153" spans="1:25" x14ac:dyDescent="0.25">
      <c r="A9153" t="s">
        <v>11606</v>
      </c>
      <c r="B9153">
        <v>4</v>
      </c>
      <c r="C9153">
        <v>4</v>
      </c>
      <c r="D9153">
        <v>4</v>
      </c>
      <c r="E9153">
        <v>3</v>
      </c>
      <c r="F9153">
        <v>5</v>
      </c>
      <c r="G9153">
        <v>4</v>
      </c>
      <c r="H9153">
        <v>4</v>
      </c>
      <c r="I9153">
        <v>3</v>
      </c>
      <c r="J9153">
        <v>4</v>
      </c>
      <c r="K9153">
        <v>35</v>
      </c>
      <c r="L9153">
        <v>0</v>
      </c>
      <c r="M9153">
        <v>0</v>
      </c>
      <c r="N9153">
        <v>0</v>
      </c>
      <c r="O9153">
        <v>0</v>
      </c>
      <c r="P9153">
        <v>0</v>
      </c>
      <c r="Q9153">
        <v>0</v>
      </c>
      <c r="R9153">
        <v>0</v>
      </c>
      <c r="S9153">
        <v>0</v>
      </c>
      <c r="T9153">
        <v>0</v>
      </c>
      <c r="U9153">
        <v>0</v>
      </c>
      <c r="V9153">
        <v>35</v>
      </c>
      <c r="W9153" t="s">
        <v>102</v>
      </c>
      <c r="X9153" t="s">
        <v>11607</v>
      </c>
      <c r="Y9153" t="s">
        <v>44</v>
      </c>
    </row>
    <row r="9154" spans="1:25" x14ac:dyDescent="0.25">
      <c r="A9154" t="s">
        <v>11608</v>
      </c>
      <c r="B9154">
        <v>4</v>
      </c>
      <c r="C9154">
        <v>5</v>
      </c>
      <c r="D9154">
        <v>4</v>
      </c>
      <c r="E9154">
        <v>3</v>
      </c>
      <c r="F9154">
        <v>4</v>
      </c>
      <c r="G9154">
        <v>5</v>
      </c>
      <c r="H9154">
        <v>4</v>
      </c>
      <c r="I9154">
        <v>3</v>
      </c>
      <c r="J9154">
        <v>4</v>
      </c>
      <c r="K9154">
        <v>36</v>
      </c>
      <c r="L9154">
        <v>5</v>
      </c>
      <c r="M9154">
        <v>4</v>
      </c>
      <c r="N9154">
        <v>3</v>
      </c>
      <c r="O9154">
        <v>4</v>
      </c>
      <c r="P9154">
        <v>4</v>
      </c>
      <c r="Q9154">
        <v>4</v>
      </c>
      <c r="R9154">
        <v>5</v>
      </c>
      <c r="S9154">
        <v>3</v>
      </c>
      <c r="T9154">
        <v>4</v>
      </c>
      <c r="U9154">
        <v>36</v>
      </c>
      <c r="V9154">
        <v>72</v>
      </c>
      <c r="W9154" t="s">
        <v>52</v>
      </c>
      <c r="X9154" t="s">
        <v>1942</v>
      </c>
      <c r="Y9154" t="s">
        <v>10</v>
      </c>
    </row>
    <row r="9155" spans="1:25" x14ac:dyDescent="0.25">
      <c r="A9155" t="s">
        <v>11609</v>
      </c>
      <c r="B9155">
        <v>4</v>
      </c>
      <c r="C9155">
        <v>3</v>
      </c>
      <c r="D9155">
        <v>4</v>
      </c>
      <c r="E9155">
        <v>5</v>
      </c>
      <c r="F9155">
        <v>4</v>
      </c>
      <c r="G9155">
        <v>4</v>
      </c>
      <c r="H9155">
        <v>4</v>
      </c>
      <c r="I9155">
        <v>3</v>
      </c>
      <c r="J9155">
        <v>5</v>
      </c>
      <c r="K9155">
        <v>36</v>
      </c>
      <c r="L9155">
        <v>4</v>
      </c>
      <c r="M9155">
        <v>5</v>
      </c>
      <c r="N9155">
        <v>4</v>
      </c>
      <c r="O9155">
        <v>4</v>
      </c>
      <c r="P9155">
        <v>4</v>
      </c>
      <c r="Q9155">
        <v>3</v>
      </c>
      <c r="R9155">
        <v>5</v>
      </c>
      <c r="S9155">
        <v>3</v>
      </c>
      <c r="T9155">
        <v>4</v>
      </c>
      <c r="U9155">
        <v>36</v>
      </c>
      <c r="V9155">
        <v>72</v>
      </c>
      <c r="W9155" t="s">
        <v>52</v>
      </c>
      <c r="X9155" t="s">
        <v>1942</v>
      </c>
      <c r="Y9155" t="s">
        <v>10</v>
      </c>
    </row>
    <row r="9156" spans="1:25" x14ac:dyDescent="0.25">
      <c r="A9156" t="s">
        <v>11610</v>
      </c>
      <c r="B9156">
        <v>4</v>
      </c>
      <c r="C9156">
        <v>5</v>
      </c>
      <c r="D9156">
        <v>4</v>
      </c>
      <c r="E9156">
        <v>3</v>
      </c>
      <c r="F9156">
        <v>4</v>
      </c>
      <c r="G9156">
        <v>5</v>
      </c>
      <c r="H9156">
        <v>4</v>
      </c>
      <c r="I9156">
        <v>3</v>
      </c>
      <c r="J9156">
        <v>4</v>
      </c>
      <c r="K9156">
        <v>36</v>
      </c>
      <c r="L9156">
        <v>5</v>
      </c>
      <c r="M9156">
        <v>4</v>
      </c>
      <c r="N9156">
        <v>3</v>
      </c>
      <c r="O9156">
        <v>4</v>
      </c>
      <c r="P9156">
        <v>4</v>
      </c>
      <c r="Q9156">
        <v>4</v>
      </c>
      <c r="R9156">
        <v>5</v>
      </c>
      <c r="S9156">
        <v>3</v>
      </c>
      <c r="T9156">
        <v>4</v>
      </c>
      <c r="U9156">
        <v>36</v>
      </c>
      <c r="V9156">
        <v>72</v>
      </c>
      <c r="W9156" t="s">
        <v>52</v>
      </c>
      <c r="X9156" t="s">
        <v>1942</v>
      </c>
      <c r="Y9156" t="s">
        <v>10</v>
      </c>
    </row>
    <row r="9157" spans="1:25" x14ac:dyDescent="0.25">
      <c r="A9157" t="s">
        <v>11611</v>
      </c>
      <c r="B9157">
        <v>4</v>
      </c>
      <c r="C9157">
        <v>5</v>
      </c>
      <c r="D9157">
        <v>4</v>
      </c>
      <c r="E9157">
        <v>4</v>
      </c>
      <c r="F9157">
        <v>4</v>
      </c>
      <c r="G9157">
        <v>3</v>
      </c>
      <c r="H9157">
        <v>5</v>
      </c>
      <c r="I9157">
        <v>3</v>
      </c>
      <c r="J9157">
        <v>4</v>
      </c>
      <c r="K9157">
        <v>36</v>
      </c>
      <c r="L9157">
        <v>3</v>
      </c>
      <c r="M9157">
        <v>4</v>
      </c>
      <c r="N9157">
        <v>3</v>
      </c>
      <c r="O9157">
        <v>4</v>
      </c>
      <c r="P9157">
        <v>4</v>
      </c>
      <c r="Q9157">
        <v>4</v>
      </c>
      <c r="R9157">
        <v>4</v>
      </c>
      <c r="S9157">
        <v>5</v>
      </c>
      <c r="T9157">
        <v>5</v>
      </c>
      <c r="U9157">
        <v>36</v>
      </c>
      <c r="V9157">
        <v>72</v>
      </c>
      <c r="W9157" t="s">
        <v>173</v>
      </c>
      <c r="X9157" t="s">
        <v>11612</v>
      </c>
      <c r="Y9157" t="s">
        <v>10</v>
      </c>
    </row>
    <row r="9158" spans="1:25" x14ac:dyDescent="0.25">
      <c r="A9158" t="s">
        <v>11613</v>
      </c>
      <c r="B9158">
        <v>4</v>
      </c>
      <c r="C9158">
        <v>3</v>
      </c>
      <c r="D9158">
        <v>4</v>
      </c>
      <c r="E9158">
        <v>4</v>
      </c>
      <c r="F9158">
        <v>5</v>
      </c>
      <c r="G9158">
        <v>4</v>
      </c>
      <c r="H9158">
        <v>3</v>
      </c>
      <c r="I9158">
        <v>4</v>
      </c>
      <c r="J9158">
        <v>4</v>
      </c>
      <c r="K9158">
        <v>35</v>
      </c>
      <c r="L9158">
        <v>5</v>
      </c>
      <c r="M9158">
        <v>4</v>
      </c>
      <c r="N9158">
        <v>4</v>
      </c>
      <c r="O9158">
        <v>3</v>
      </c>
      <c r="P9158">
        <v>5</v>
      </c>
      <c r="Q9158">
        <v>4</v>
      </c>
      <c r="R9158">
        <v>3</v>
      </c>
      <c r="S9158">
        <v>4</v>
      </c>
      <c r="T9158">
        <v>4</v>
      </c>
      <c r="U9158">
        <v>36</v>
      </c>
      <c r="V9158">
        <v>71</v>
      </c>
      <c r="W9158" t="s">
        <v>133</v>
      </c>
      <c r="X9158" t="s">
        <v>11614</v>
      </c>
      <c r="Y9158" t="s">
        <v>10</v>
      </c>
    </row>
    <row r="9159" spans="1:25" x14ac:dyDescent="0.25">
      <c r="A9159" t="s">
        <v>11615</v>
      </c>
      <c r="B9159">
        <v>4</v>
      </c>
      <c r="C9159">
        <v>5</v>
      </c>
      <c r="D9159">
        <v>3</v>
      </c>
      <c r="E9159">
        <v>4</v>
      </c>
      <c r="F9159">
        <v>5</v>
      </c>
      <c r="G9159">
        <v>4</v>
      </c>
      <c r="H9159">
        <v>4</v>
      </c>
      <c r="I9159">
        <v>3</v>
      </c>
      <c r="J9159">
        <v>4</v>
      </c>
      <c r="K9159">
        <v>36</v>
      </c>
      <c r="L9159">
        <v>4</v>
      </c>
      <c r="M9159">
        <v>5</v>
      </c>
      <c r="N9159">
        <v>3</v>
      </c>
      <c r="O9159">
        <v>4</v>
      </c>
      <c r="P9159">
        <v>3</v>
      </c>
      <c r="Q9159">
        <v>4</v>
      </c>
      <c r="R9159">
        <v>4</v>
      </c>
      <c r="S9159">
        <v>5</v>
      </c>
      <c r="T9159">
        <v>4</v>
      </c>
      <c r="U9159">
        <v>36</v>
      </c>
      <c r="V9159">
        <v>72</v>
      </c>
      <c r="W9159" t="s">
        <v>12</v>
      </c>
      <c r="X9159" t="s">
        <v>4693</v>
      </c>
      <c r="Y9159" t="s">
        <v>10</v>
      </c>
    </row>
    <row r="9160" spans="1:25" x14ac:dyDescent="0.25">
      <c r="A9160" t="s">
        <v>11616</v>
      </c>
      <c r="B9160">
        <v>4</v>
      </c>
      <c r="C9160">
        <v>3</v>
      </c>
      <c r="D9160">
        <v>4</v>
      </c>
      <c r="E9160">
        <v>5</v>
      </c>
      <c r="F9160">
        <v>4</v>
      </c>
      <c r="G9160">
        <v>3</v>
      </c>
      <c r="H9160">
        <v>4</v>
      </c>
      <c r="I9160">
        <v>4</v>
      </c>
      <c r="J9160">
        <v>4</v>
      </c>
      <c r="K9160">
        <v>35</v>
      </c>
      <c r="L9160">
        <v>4</v>
      </c>
      <c r="M9160">
        <v>4</v>
      </c>
      <c r="N9160">
        <v>4</v>
      </c>
      <c r="O9160">
        <v>4</v>
      </c>
      <c r="P9160">
        <v>4</v>
      </c>
      <c r="Q9160">
        <v>4</v>
      </c>
      <c r="R9160">
        <v>4</v>
      </c>
      <c r="S9160">
        <v>4</v>
      </c>
      <c r="T9160">
        <v>3</v>
      </c>
      <c r="U9160">
        <v>35</v>
      </c>
      <c r="V9160">
        <v>70</v>
      </c>
      <c r="W9160" t="s">
        <v>58</v>
      </c>
      <c r="X9160" t="s">
        <v>11617</v>
      </c>
      <c r="Y9160" t="s">
        <v>10</v>
      </c>
    </row>
    <row r="9161" spans="1:25" x14ac:dyDescent="0.25">
      <c r="A9161" t="s">
        <v>11618</v>
      </c>
      <c r="B9161">
        <v>3</v>
      </c>
      <c r="C9161">
        <v>4</v>
      </c>
      <c r="D9161">
        <v>4</v>
      </c>
      <c r="E9161">
        <v>4</v>
      </c>
      <c r="F9161">
        <v>3</v>
      </c>
      <c r="G9161">
        <v>4</v>
      </c>
      <c r="H9161">
        <v>5</v>
      </c>
      <c r="I9161">
        <v>3</v>
      </c>
      <c r="J9161">
        <v>5</v>
      </c>
      <c r="K9161">
        <v>35</v>
      </c>
      <c r="L9161">
        <v>0</v>
      </c>
      <c r="M9161">
        <v>0</v>
      </c>
      <c r="N9161">
        <v>0</v>
      </c>
      <c r="O9161">
        <v>0</v>
      </c>
      <c r="P9161">
        <v>0</v>
      </c>
      <c r="Q9161">
        <v>0</v>
      </c>
      <c r="R9161">
        <v>0</v>
      </c>
      <c r="S9161">
        <v>0</v>
      </c>
      <c r="T9161">
        <v>0</v>
      </c>
      <c r="U9161">
        <v>0</v>
      </c>
      <c r="V9161">
        <v>35</v>
      </c>
      <c r="W9161" t="s">
        <v>730</v>
      </c>
      <c r="X9161" t="s">
        <v>11288</v>
      </c>
      <c r="Y9161" t="s">
        <v>10</v>
      </c>
    </row>
    <row r="9162" spans="1:25" x14ac:dyDescent="0.25">
      <c r="A9162" t="s">
        <v>11619</v>
      </c>
      <c r="B9162">
        <v>4</v>
      </c>
      <c r="C9162">
        <v>4</v>
      </c>
      <c r="D9162">
        <v>3</v>
      </c>
      <c r="E9162">
        <v>5</v>
      </c>
      <c r="F9162">
        <v>4</v>
      </c>
      <c r="G9162">
        <v>4</v>
      </c>
      <c r="H9162">
        <v>3</v>
      </c>
      <c r="I9162">
        <v>5</v>
      </c>
      <c r="J9162">
        <v>4</v>
      </c>
      <c r="K9162">
        <v>36</v>
      </c>
      <c r="L9162">
        <v>3</v>
      </c>
      <c r="M9162">
        <v>4</v>
      </c>
      <c r="N9162">
        <v>5</v>
      </c>
      <c r="O9162">
        <v>4</v>
      </c>
      <c r="P9162">
        <v>4</v>
      </c>
      <c r="Q9162">
        <v>5</v>
      </c>
      <c r="R9162">
        <v>4</v>
      </c>
      <c r="S9162">
        <v>3</v>
      </c>
      <c r="T9162">
        <v>4</v>
      </c>
      <c r="U9162">
        <v>36</v>
      </c>
      <c r="V9162">
        <v>72</v>
      </c>
      <c r="W9162" t="s">
        <v>5721</v>
      </c>
      <c r="X9162" t="s">
        <v>11620</v>
      </c>
      <c r="Y9162" t="s">
        <v>74</v>
      </c>
    </row>
    <row r="9163" spans="1:25" x14ac:dyDescent="0.25">
      <c r="A9163" t="s">
        <v>11621</v>
      </c>
      <c r="B9163">
        <v>4</v>
      </c>
      <c r="C9163">
        <v>5</v>
      </c>
      <c r="D9163">
        <v>4</v>
      </c>
      <c r="E9163">
        <v>3</v>
      </c>
      <c r="F9163">
        <v>5</v>
      </c>
      <c r="G9163">
        <v>4</v>
      </c>
      <c r="H9163">
        <v>4</v>
      </c>
      <c r="I9163">
        <v>3</v>
      </c>
      <c r="J9163">
        <v>4</v>
      </c>
      <c r="K9163">
        <v>36</v>
      </c>
      <c r="L9163">
        <v>4</v>
      </c>
      <c r="M9163">
        <v>3</v>
      </c>
      <c r="N9163">
        <v>4</v>
      </c>
      <c r="O9163">
        <v>4</v>
      </c>
      <c r="P9163">
        <v>4</v>
      </c>
      <c r="Q9163">
        <v>5</v>
      </c>
      <c r="R9163">
        <v>3</v>
      </c>
      <c r="S9163">
        <v>5</v>
      </c>
      <c r="T9163">
        <v>4</v>
      </c>
      <c r="U9163">
        <v>36</v>
      </c>
      <c r="V9163">
        <v>72</v>
      </c>
      <c r="X9163" t="s">
        <v>11622</v>
      </c>
      <c r="Y9163" t="s">
        <v>11623</v>
      </c>
    </row>
    <row r="9164" spans="1:25" x14ac:dyDescent="0.25">
      <c r="A9164" t="s">
        <v>11624</v>
      </c>
      <c r="B9164">
        <v>4</v>
      </c>
      <c r="C9164">
        <v>4</v>
      </c>
      <c r="D9164">
        <v>4</v>
      </c>
      <c r="E9164">
        <v>4</v>
      </c>
      <c r="F9164">
        <v>3</v>
      </c>
      <c r="G9164">
        <v>5</v>
      </c>
      <c r="H9164">
        <v>5</v>
      </c>
      <c r="I9164">
        <v>3</v>
      </c>
      <c r="J9164">
        <v>4</v>
      </c>
      <c r="K9164">
        <v>36</v>
      </c>
      <c r="L9164">
        <v>4</v>
      </c>
      <c r="M9164">
        <v>4</v>
      </c>
      <c r="N9164">
        <v>4</v>
      </c>
      <c r="O9164">
        <v>4</v>
      </c>
      <c r="P9164">
        <v>3</v>
      </c>
      <c r="Q9164">
        <v>5</v>
      </c>
      <c r="R9164">
        <v>5</v>
      </c>
      <c r="S9164">
        <v>3</v>
      </c>
      <c r="T9164">
        <v>4</v>
      </c>
      <c r="U9164">
        <v>36</v>
      </c>
      <c r="V9164">
        <v>72</v>
      </c>
      <c r="W9164" t="s">
        <v>367</v>
      </c>
      <c r="X9164" t="s">
        <v>4314</v>
      </c>
      <c r="Y9164" t="s">
        <v>10</v>
      </c>
    </row>
    <row r="9165" spans="1:25" x14ac:dyDescent="0.25">
      <c r="A9165" t="s">
        <v>11625</v>
      </c>
      <c r="B9165">
        <v>4</v>
      </c>
      <c r="C9165">
        <v>4</v>
      </c>
      <c r="D9165">
        <v>4</v>
      </c>
      <c r="E9165">
        <v>5</v>
      </c>
      <c r="F9165">
        <v>4</v>
      </c>
      <c r="G9165">
        <v>3</v>
      </c>
      <c r="H9165">
        <v>4</v>
      </c>
      <c r="I9165">
        <v>3</v>
      </c>
      <c r="J9165">
        <v>5</v>
      </c>
      <c r="K9165">
        <v>36</v>
      </c>
      <c r="L9165">
        <v>5</v>
      </c>
      <c r="M9165">
        <v>3</v>
      </c>
      <c r="N9165">
        <v>4</v>
      </c>
      <c r="O9165">
        <v>4</v>
      </c>
      <c r="P9165">
        <v>3</v>
      </c>
      <c r="Q9165">
        <v>4</v>
      </c>
      <c r="R9165">
        <v>4</v>
      </c>
      <c r="S9165">
        <v>5</v>
      </c>
      <c r="T9165">
        <v>4</v>
      </c>
      <c r="U9165">
        <v>36</v>
      </c>
      <c r="V9165">
        <v>72</v>
      </c>
      <c r="W9165" t="s">
        <v>152</v>
      </c>
      <c r="X9165" t="s">
        <v>11626</v>
      </c>
      <c r="Y9165" t="s">
        <v>10</v>
      </c>
    </row>
    <row r="9166" spans="1:25" x14ac:dyDescent="0.25">
      <c r="A9166" t="s">
        <v>11627</v>
      </c>
      <c r="B9166">
        <v>4</v>
      </c>
      <c r="C9166">
        <v>3</v>
      </c>
      <c r="D9166">
        <v>3</v>
      </c>
      <c r="E9166">
        <v>4</v>
      </c>
      <c r="F9166">
        <v>3</v>
      </c>
      <c r="G9166">
        <v>4</v>
      </c>
      <c r="H9166">
        <v>4</v>
      </c>
      <c r="I9166">
        <v>4</v>
      </c>
      <c r="J9166">
        <v>3</v>
      </c>
      <c r="K9166">
        <v>32</v>
      </c>
      <c r="L9166">
        <v>0</v>
      </c>
      <c r="M9166">
        <v>0</v>
      </c>
      <c r="N9166">
        <v>0</v>
      </c>
      <c r="O9166">
        <v>0</v>
      </c>
      <c r="P9166">
        <v>0</v>
      </c>
      <c r="Q9166">
        <v>0</v>
      </c>
      <c r="R9166">
        <v>0</v>
      </c>
      <c r="S9166">
        <v>0</v>
      </c>
      <c r="T9166">
        <v>0</v>
      </c>
      <c r="U9166">
        <v>0</v>
      </c>
      <c r="V9166">
        <v>32</v>
      </c>
      <c r="W9166" t="s">
        <v>8</v>
      </c>
      <c r="X9166" t="s">
        <v>11628</v>
      </c>
      <c r="Y9166" t="s">
        <v>10</v>
      </c>
    </row>
    <row r="9167" spans="1:25" x14ac:dyDescent="0.25">
      <c r="A9167" t="s">
        <v>11629</v>
      </c>
      <c r="B9167">
        <v>4</v>
      </c>
      <c r="C9167">
        <v>5</v>
      </c>
      <c r="D9167">
        <v>3</v>
      </c>
      <c r="E9167">
        <v>5</v>
      </c>
      <c r="F9167">
        <v>4</v>
      </c>
      <c r="G9167">
        <v>4</v>
      </c>
      <c r="H9167">
        <v>3</v>
      </c>
      <c r="I9167">
        <v>4</v>
      </c>
      <c r="J9167">
        <v>4</v>
      </c>
      <c r="K9167">
        <v>36</v>
      </c>
      <c r="L9167">
        <v>4</v>
      </c>
      <c r="M9167">
        <v>5</v>
      </c>
      <c r="N9167">
        <v>3</v>
      </c>
      <c r="O9167">
        <v>5</v>
      </c>
      <c r="P9167">
        <v>4</v>
      </c>
      <c r="Q9167">
        <v>4</v>
      </c>
      <c r="R9167">
        <v>3</v>
      </c>
      <c r="S9167">
        <v>4</v>
      </c>
      <c r="T9167">
        <v>4</v>
      </c>
      <c r="U9167">
        <v>36</v>
      </c>
      <c r="V9167">
        <v>72</v>
      </c>
      <c r="W9167" t="s">
        <v>1156</v>
      </c>
      <c r="X9167" t="s">
        <v>11630</v>
      </c>
      <c r="Y9167" t="s">
        <v>50</v>
      </c>
    </row>
    <row r="9168" spans="1:25" x14ac:dyDescent="0.25">
      <c r="A9168" t="s">
        <v>11631</v>
      </c>
      <c r="B9168">
        <v>5</v>
      </c>
      <c r="C9168">
        <v>4</v>
      </c>
      <c r="D9168">
        <v>3</v>
      </c>
      <c r="E9168">
        <v>4</v>
      </c>
      <c r="F9168">
        <v>5</v>
      </c>
      <c r="G9168">
        <v>4</v>
      </c>
      <c r="H9168">
        <v>3</v>
      </c>
      <c r="I9168">
        <v>4</v>
      </c>
      <c r="J9168">
        <v>4</v>
      </c>
      <c r="K9168">
        <v>36</v>
      </c>
      <c r="L9168">
        <v>4</v>
      </c>
      <c r="M9168">
        <v>3</v>
      </c>
      <c r="N9168">
        <v>4</v>
      </c>
      <c r="O9168">
        <v>5</v>
      </c>
      <c r="P9168">
        <v>4</v>
      </c>
      <c r="Q9168">
        <v>4</v>
      </c>
      <c r="R9168">
        <v>4</v>
      </c>
      <c r="S9168">
        <v>3</v>
      </c>
      <c r="T9168">
        <v>5</v>
      </c>
      <c r="U9168">
        <v>36</v>
      </c>
      <c r="V9168">
        <v>72</v>
      </c>
      <c r="W9168" t="s">
        <v>61</v>
      </c>
      <c r="X9168" t="s">
        <v>11632</v>
      </c>
      <c r="Y9168" t="s">
        <v>10</v>
      </c>
    </row>
    <row r="9169" spans="1:25" x14ac:dyDescent="0.25">
      <c r="A9169" t="s">
        <v>11633</v>
      </c>
      <c r="B9169">
        <v>3</v>
      </c>
      <c r="C9169">
        <v>4</v>
      </c>
      <c r="D9169">
        <v>5</v>
      </c>
      <c r="E9169">
        <v>4</v>
      </c>
      <c r="F9169">
        <v>4</v>
      </c>
      <c r="G9169">
        <v>3</v>
      </c>
      <c r="H9169">
        <v>4</v>
      </c>
      <c r="I9169">
        <v>4</v>
      </c>
      <c r="J9169">
        <v>4</v>
      </c>
      <c r="K9169">
        <v>35</v>
      </c>
      <c r="L9169">
        <v>4</v>
      </c>
      <c r="M9169">
        <v>4</v>
      </c>
      <c r="N9169">
        <v>4</v>
      </c>
      <c r="O9169">
        <v>4</v>
      </c>
      <c r="P9169">
        <v>3</v>
      </c>
      <c r="Q9169">
        <v>5</v>
      </c>
      <c r="R9169">
        <v>4</v>
      </c>
      <c r="S9169">
        <v>4</v>
      </c>
      <c r="T9169">
        <v>3</v>
      </c>
      <c r="U9169">
        <v>35</v>
      </c>
      <c r="V9169">
        <v>70</v>
      </c>
      <c r="W9169" t="s">
        <v>166</v>
      </c>
      <c r="X9169" t="s">
        <v>11634</v>
      </c>
      <c r="Y9169" t="s">
        <v>10</v>
      </c>
    </row>
    <row r="9170" spans="1:25" x14ac:dyDescent="0.25">
      <c r="A9170" t="s">
        <v>11635</v>
      </c>
      <c r="B9170">
        <v>4</v>
      </c>
      <c r="C9170">
        <v>4</v>
      </c>
      <c r="D9170">
        <v>4</v>
      </c>
      <c r="E9170">
        <v>4</v>
      </c>
      <c r="F9170">
        <v>3</v>
      </c>
      <c r="G9170">
        <v>5</v>
      </c>
      <c r="H9170">
        <v>3</v>
      </c>
      <c r="I9170">
        <v>5</v>
      </c>
      <c r="J9170">
        <v>4</v>
      </c>
      <c r="K9170">
        <v>36</v>
      </c>
      <c r="L9170">
        <v>3</v>
      </c>
      <c r="M9170">
        <v>5</v>
      </c>
      <c r="N9170">
        <v>4</v>
      </c>
      <c r="O9170">
        <v>4</v>
      </c>
      <c r="P9170">
        <v>4</v>
      </c>
      <c r="Q9170">
        <v>5</v>
      </c>
      <c r="R9170">
        <v>4</v>
      </c>
      <c r="S9170">
        <v>3</v>
      </c>
      <c r="T9170">
        <v>4</v>
      </c>
      <c r="U9170">
        <v>36</v>
      </c>
      <c r="V9170">
        <v>72</v>
      </c>
      <c r="W9170" t="s">
        <v>91</v>
      </c>
      <c r="X9170" t="s">
        <v>11636</v>
      </c>
      <c r="Y9170" t="s">
        <v>10</v>
      </c>
    </row>
    <row r="9171" spans="1:25" x14ac:dyDescent="0.25">
      <c r="A9171" t="s">
        <v>11637</v>
      </c>
      <c r="B9171">
        <v>4</v>
      </c>
      <c r="C9171">
        <v>4</v>
      </c>
      <c r="D9171">
        <v>4</v>
      </c>
      <c r="E9171">
        <v>5</v>
      </c>
      <c r="F9171">
        <v>3</v>
      </c>
      <c r="G9171">
        <v>5</v>
      </c>
      <c r="H9171">
        <v>3</v>
      </c>
      <c r="I9171">
        <v>4</v>
      </c>
      <c r="J9171">
        <v>4</v>
      </c>
      <c r="K9171">
        <v>36</v>
      </c>
      <c r="L9171">
        <v>4</v>
      </c>
      <c r="M9171">
        <v>5</v>
      </c>
      <c r="N9171">
        <v>4</v>
      </c>
      <c r="O9171">
        <v>4</v>
      </c>
      <c r="P9171">
        <v>5</v>
      </c>
      <c r="Q9171">
        <v>3</v>
      </c>
      <c r="R9171">
        <v>4</v>
      </c>
      <c r="S9171">
        <v>3</v>
      </c>
      <c r="T9171">
        <v>4</v>
      </c>
      <c r="U9171">
        <v>36</v>
      </c>
      <c r="V9171">
        <v>72</v>
      </c>
      <c r="W9171" t="s">
        <v>91</v>
      </c>
      <c r="X9171" t="s">
        <v>11636</v>
      </c>
      <c r="Y9171" t="s">
        <v>10</v>
      </c>
    </row>
    <row r="9172" spans="1:25" x14ac:dyDescent="0.25">
      <c r="A9172" t="s">
        <v>11638</v>
      </c>
      <c r="B9172">
        <v>5</v>
      </c>
      <c r="C9172">
        <v>3</v>
      </c>
      <c r="D9172">
        <v>4</v>
      </c>
      <c r="E9172">
        <v>4</v>
      </c>
      <c r="F9172">
        <v>4</v>
      </c>
      <c r="G9172">
        <v>4</v>
      </c>
      <c r="H9172">
        <v>4</v>
      </c>
      <c r="I9172">
        <v>4</v>
      </c>
      <c r="J9172">
        <v>4</v>
      </c>
      <c r="K9172">
        <v>36</v>
      </c>
      <c r="L9172">
        <v>5</v>
      </c>
      <c r="M9172">
        <v>3</v>
      </c>
      <c r="N9172">
        <v>4</v>
      </c>
      <c r="O9172">
        <v>3</v>
      </c>
      <c r="P9172">
        <v>5</v>
      </c>
      <c r="Q9172">
        <v>3</v>
      </c>
      <c r="R9172">
        <v>4</v>
      </c>
      <c r="S9172">
        <v>5</v>
      </c>
      <c r="T9172">
        <v>4</v>
      </c>
      <c r="U9172">
        <v>36</v>
      </c>
      <c r="V9172">
        <v>72</v>
      </c>
      <c r="W9172" t="s">
        <v>143</v>
      </c>
      <c r="X9172" t="s">
        <v>9658</v>
      </c>
      <c r="Y9172" t="s">
        <v>10</v>
      </c>
    </row>
    <row r="9173" spans="1:25" x14ac:dyDescent="0.25">
      <c r="A9173" t="s">
        <v>11638</v>
      </c>
      <c r="B9173">
        <v>5</v>
      </c>
      <c r="C9173">
        <v>3</v>
      </c>
      <c r="D9173">
        <v>4</v>
      </c>
      <c r="E9173">
        <v>4</v>
      </c>
      <c r="F9173">
        <v>4</v>
      </c>
      <c r="G9173">
        <v>4</v>
      </c>
      <c r="H9173">
        <v>4</v>
      </c>
      <c r="I9173">
        <v>4</v>
      </c>
      <c r="J9173">
        <v>4</v>
      </c>
      <c r="K9173">
        <v>36</v>
      </c>
      <c r="L9173">
        <v>5</v>
      </c>
      <c r="M9173">
        <v>3</v>
      </c>
      <c r="N9173">
        <v>4</v>
      </c>
      <c r="O9173">
        <v>3</v>
      </c>
      <c r="P9173">
        <v>4</v>
      </c>
      <c r="Q9173">
        <v>3</v>
      </c>
      <c r="R9173">
        <v>4</v>
      </c>
      <c r="S9173">
        <v>5</v>
      </c>
      <c r="T9173">
        <v>4</v>
      </c>
      <c r="U9173">
        <v>35</v>
      </c>
      <c r="V9173">
        <v>71</v>
      </c>
      <c r="W9173" t="s">
        <v>143</v>
      </c>
      <c r="X9173" t="s">
        <v>9658</v>
      </c>
      <c r="Y9173" t="s">
        <v>10</v>
      </c>
    </row>
    <row r="9174" spans="1:25" x14ac:dyDescent="0.25">
      <c r="A9174" t="s">
        <v>11639</v>
      </c>
      <c r="B9174">
        <v>4</v>
      </c>
      <c r="C9174">
        <v>5</v>
      </c>
      <c r="D9174">
        <v>3</v>
      </c>
      <c r="E9174">
        <v>4</v>
      </c>
      <c r="F9174">
        <v>5</v>
      </c>
      <c r="G9174">
        <v>4</v>
      </c>
      <c r="H9174">
        <v>3</v>
      </c>
      <c r="I9174">
        <v>4</v>
      </c>
      <c r="J9174">
        <v>4</v>
      </c>
      <c r="K9174">
        <v>36</v>
      </c>
      <c r="L9174">
        <v>4</v>
      </c>
      <c r="M9174">
        <v>4</v>
      </c>
      <c r="N9174">
        <v>5</v>
      </c>
      <c r="O9174">
        <v>3</v>
      </c>
      <c r="P9174">
        <v>4</v>
      </c>
      <c r="Q9174">
        <v>5</v>
      </c>
      <c r="R9174">
        <v>3</v>
      </c>
      <c r="S9174">
        <v>4</v>
      </c>
      <c r="T9174">
        <v>4</v>
      </c>
      <c r="U9174">
        <v>36</v>
      </c>
      <c r="V9174">
        <v>72</v>
      </c>
      <c r="W9174" t="s">
        <v>58</v>
      </c>
      <c r="X9174" t="s">
        <v>9850</v>
      </c>
      <c r="Y9174" t="s">
        <v>10</v>
      </c>
    </row>
    <row r="9175" spans="1:25" x14ac:dyDescent="0.25">
      <c r="A9175" t="s">
        <v>11640</v>
      </c>
      <c r="B9175">
        <v>4</v>
      </c>
      <c r="C9175">
        <v>3</v>
      </c>
      <c r="D9175">
        <v>4</v>
      </c>
      <c r="E9175">
        <v>5</v>
      </c>
      <c r="F9175">
        <v>4</v>
      </c>
      <c r="G9175">
        <v>3</v>
      </c>
      <c r="H9175">
        <v>5</v>
      </c>
      <c r="I9175">
        <v>4</v>
      </c>
      <c r="J9175">
        <v>4</v>
      </c>
      <c r="K9175">
        <v>36</v>
      </c>
      <c r="L9175">
        <v>4</v>
      </c>
      <c r="M9175">
        <v>3</v>
      </c>
      <c r="N9175">
        <v>4</v>
      </c>
      <c r="O9175">
        <v>4</v>
      </c>
      <c r="P9175">
        <v>4</v>
      </c>
      <c r="Q9175">
        <v>4</v>
      </c>
      <c r="R9175">
        <v>3</v>
      </c>
      <c r="S9175">
        <v>5</v>
      </c>
      <c r="T9175">
        <v>4</v>
      </c>
      <c r="U9175">
        <v>35</v>
      </c>
      <c r="V9175">
        <v>71</v>
      </c>
      <c r="X9175" t="s">
        <v>11640</v>
      </c>
      <c r="Y9175" t="s">
        <v>50</v>
      </c>
    </row>
    <row r="9176" spans="1:25" x14ac:dyDescent="0.25">
      <c r="A9176" t="s">
        <v>11641</v>
      </c>
      <c r="B9176">
        <v>4</v>
      </c>
      <c r="C9176">
        <v>4</v>
      </c>
      <c r="D9176">
        <v>4</v>
      </c>
      <c r="E9176">
        <v>5</v>
      </c>
      <c r="F9176">
        <v>4</v>
      </c>
      <c r="G9176">
        <v>3</v>
      </c>
      <c r="H9176">
        <v>5</v>
      </c>
      <c r="I9176">
        <v>3</v>
      </c>
      <c r="J9176">
        <v>5</v>
      </c>
      <c r="K9176">
        <v>37</v>
      </c>
      <c r="L9176">
        <v>3</v>
      </c>
      <c r="M9176">
        <v>5</v>
      </c>
      <c r="N9176">
        <v>4</v>
      </c>
      <c r="O9176">
        <v>3</v>
      </c>
      <c r="P9176">
        <v>4</v>
      </c>
      <c r="Q9176">
        <v>4</v>
      </c>
      <c r="R9176">
        <v>4</v>
      </c>
      <c r="S9176">
        <v>3</v>
      </c>
      <c r="T9176">
        <v>5</v>
      </c>
      <c r="U9176">
        <v>35</v>
      </c>
      <c r="V9176">
        <v>72</v>
      </c>
      <c r="W9176" t="s">
        <v>2177</v>
      </c>
      <c r="X9176" t="s">
        <v>11641</v>
      </c>
      <c r="Y9176" t="s">
        <v>50</v>
      </c>
    </row>
    <row r="9177" spans="1:25" x14ac:dyDescent="0.25">
      <c r="A9177" t="s">
        <v>11642</v>
      </c>
      <c r="B9177">
        <v>4</v>
      </c>
      <c r="C9177">
        <v>3</v>
      </c>
      <c r="D9177">
        <v>4</v>
      </c>
      <c r="E9177">
        <v>4</v>
      </c>
      <c r="F9177">
        <v>4</v>
      </c>
      <c r="G9177">
        <v>3</v>
      </c>
      <c r="H9177">
        <v>4</v>
      </c>
      <c r="I9177">
        <v>5</v>
      </c>
      <c r="J9177">
        <v>3</v>
      </c>
      <c r="K9177">
        <v>34</v>
      </c>
      <c r="L9177">
        <v>5</v>
      </c>
      <c r="M9177">
        <v>4</v>
      </c>
      <c r="N9177">
        <v>4</v>
      </c>
      <c r="O9177">
        <v>4</v>
      </c>
      <c r="P9177">
        <v>4</v>
      </c>
      <c r="Q9177">
        <v>3</v>
      </c>
      <c r="R9177">
        <v>5</v>
      </c>
      <c r="S9177">
        <v>4</v>
      </c>
      <c r="T9177">
        <v>3</v>
      </c>
      <c r="U9177">
        <v>36</v>
      </c>
      <c r="V9177">
        <v>70</v>
      </c>
      <c r="W9177" t="s">
        <v>105</v>
      </c>
      <c r="X9177" t="s">
        <v>1095</v>
      </c>
      <c r="Y9177" t="s">
        <v>10</v>
      </c>
    </row>
    <row r="9178" spans="1:25" x14ac:dyDescent="0.25">
      <c r="A9178" t="s">
        <v>11643</v>
      </c>
      <c r="B9178">
        <v>4</v>
      </c>
      <c r="C9178">
        <v>4</v>
      </c>
      <c r="D9178">
        <v>4</v>
      </c>
      <c r="E9178">
        <v>3</v>
      </c>
      <c r="F9178">
        <v>5</v>
      </c>
      <c r="G9178">
        <v>4</v>
      </c>
      <c r="H9178">
        <v>5</v>
      </c>
      <c r="I9178">
        <v>4</v>
      </c>
      <c r="J9178">
        <v>3</v>
      </c>
      <c r="K9178">
        <v>36</v>
      </c>
      <c r="L9178">
        <v>4</v>
      </c>
      <c r="M9178">
        <v>3</v>
      </c>
      <c r="N9178">
        <v>5</v>
      </c>
      <c r="O9178">
        <v>4</v>
      </c>
      <c r="P9178">
        <v>4</v>
      </c>
      <c r="Q9178">
        <v>3</v>
      </c>
      <c r="R9178">
        <v>4</v>
      </c>
      <c r="S9178">
        <v>5</v>
      </c>
      <c r="T9178">
        <v>4</v>
      </c>
      <c r="U9178">
        <v>36</v>
      </c>
      <c r="V9178">
        <v>72</v>
      </c>
      <c r="W9178" t="s">
        <v>283</v>
      </c>
      <c r="X9178" t="s">
        <v>11644</v>
      </c>
      <c r="Y9178" t="s">
        <v>10</v>
      </c>
    </row>
    <row r="9179" spans="1:25" x14ac:dyDescent="0.25">
      <c r="A9179" t="s">
        <v>11645</v>
      </c>
      <c r="B9179">
        <v>4</v>
      </c>
      <c r="C9179">
        <v>4</v>
      </c>
      <c r="D9179">
        <v>5</v>
      </c>
      <c r="E9179">
        <v>3</v>
      </c>
      <c r="F9179">
        <v>4</v>
      </c>
      <c r="G9179">
        <v>4</v>
      </c>
      <c r="H9179">
        <v>3</v>
      </c>
      <c r="I9179">
        <v>4</v>
      </c>
      <c r="J9179">
        <v>5</v>
      </c>
      <c r="K9179">
        <v>36</v>
      </c>
      <c r="L9179">
        <v>0</v>
      </c>
      <c r="M9179">
        <v>0</v>
      </c>
      <c r="N9179">
        <v>0</v>
      </c>
      <c r="O9179">
        <v>0</v>
      </c>
      <c r="P9179">
        <v>0</v>
      </c>
      <c r="Q9179">
        <v>0</v>
      </c>
      <c r="R9179">
        <v>0</v>
      </c>
      <c r="S9179">
        <v>0</v>
      </c>
      <c r="T9179">
        <v>0</v>
      </c>
      <c r="U9179">
        <v>0</v>
      </c>
      <c r="V9179">
        <v>36</v>
      </c>
      <c r="W9179" t="s">
        <v>61</v>
      </c>
      <c r="X9179" t="s">
        <v>11646</v>
      </c>
      <c r="Y9179" t="s">
        <v>10</v>
      </c>
    </row>
    <row r="9180" spans="1:25" x14ac:dyDescent="0.25">
      <c r="A9180" t="s">
        <v>11647</v>
      </c>
      <c r="B9180">
        <v>4</v>
      </c>
      <c r="C9180">
        <v>3</v>
      </c>
      <c r="D9180">
        <v>4</v>
      </c>
      <c r="E9180">
        <v>3</v>
      </c>
      <c r="F9180">
        <v>5</v>
      </c>
      <c r="G9180">
        <v>4</v>
      </c>
      <c r="H9180">
        <v>4</v>
      </c>
      <c r="I9180">
        <v>5</v>
      </c>
      <c r="J9180">
        <v>4</v>
      </c>
      <c r="K9180">
        <v>36</v>
      </c>
      <c r="L9180">
        <v>4</v>
      </c>
      <c r="M9180">
        <v>4</v>
      </c>
      <c r="N9180">
        <v>4</v>
      </c>
      <c r="O9180">
        <v>5</v>
      </c>
      <c r="P9180">
        <v>5</v>
      </c>
      <c r="Q9180">
        <v>4</v>
      </c>
      <c r="R9180">
        <v>3</v>
      </c>
      <c r="S9180">
        <v>3</v>
      </c>
      <c r="T9180">
        <v>4</v>
      </c>
      <c r="U9180">
        <v>36</v>
      </c>
      <c r="V9180">
        <v>72</v>
      </c>
      <c r="W9180" t="s">
        <v>18</v>
      </c>
      <c r="X9180" t="s">
        <v>2490</v>
      </c>
      <c r="Y9180" t="s">
        <v>10</v>
      </c>
    </row>
    <row r="9181" spans="1:25" x14ac:dyDescent="0.25">
      <c r="A9181" t="s">
        <v>11648</v>
      </c>
      <c r="B9181">
        <v>4</v>
      </c>
      <c r="C9181">
        <v>4</v>
      </c>
      <c r="D9181">
        <v>3</v>
      </c>
      <c r="E9181">
        <v>4</v>
      </c>
      <c r="F9181">
        <v>3</v>
      </c>
      <c r="G9181">
        <v>4</v>
      </c>
      <c r="H9181">
        <v>5</v>
      </c>
      <c r="I9181">
        <v>4</v>
      </c>
      <c r="J9181">
        <v>3</v>
      </c>
      <c r="K9181">
        <v>34</v>
      </c>
      <c r="L9181">
        <v>3</v>
      </c>
      <c r="M9181">
        <v>5</v>
      </c>
      <c r="N9181">
        <v>4</v>
      </c>
      <c r="O9181">
        <v>4</v>
      </c>
      <c r="P9181">
        <v>4</v>
      </c>
      <c r="Q9181">
        <v>4</v>
      </c>
      <c r="R9181">
        <v>4</v>
      </c>
      <c r="S9181">
        <v>3</v>
      </c>
      <c r="T9181">
        <v>5</v>
      </c>
      <c r="U9181">
        <v>36</v>
      </c>
      <c r="V9181">
        <v>70</v>
      </c>
      <c r="W9181" t="s">
        <v>296</v>
      </c>
      <c r="X9181" t="s">
        <v>11649</v>
      </c>
      <c r="Y9181" t="s">
        <v>10</v>
      </c>
    </row>
    <row r="9182" spans="1:25" x14ac:dyDescent="0.25">
      <c r="A9182" t="s">
        <v>11651</v>
      </c>
      <c r="B9182">
        <v>4</v>
      </c>
      <c r="C9182">
        <v>5</v>
      </c>
      <c r="D9182">
        <v>4</v>
      </c>
      <c r="E9182">
        <v>3</v>
      </c>
      <c r="F9182">
        <v>5</v>
      </c>
      <c r="G9182">
        <v>4</v>
      </c>
      <c r="H9182">
        <v>4</v>
      </c>
      <c r="I9182">
        <v>3</v>
      </c>
      <c r="J9182">
        <v>4</v>
      </c>
      <c r="K9182">
        <v>36</v>
      </c>
      <c r="L9182">
        <v>4</v>
      </c>
      <c r="M9182">
        <v>4</v>
      </c>
      <c r="N9182">
        <v>5</v>
      </c>
      <c r="O9182">
        <v>5</v>
      </c>
      <c r="P9182">
        <v>4</v>
      </c>
      <c r="Q9182">
        <v>4</v>
      </c>
      <c r="R9182">
        <v>3</v>
      </c>
      <c r="S9182">
        <v>4</v>
      </c>
      <c r="T9182">
        <v>3</v>
      </c>
      <c r="U9182">
        <v>36</v>
      </c>
      <c r="V9182">
        <v>72</v>
      </c>
      <c r="W9182" t="s">
        <v>152</v>
      </c>
      <c r="X9182" t="s">
        <v>11652</v>
      </c>
      <c r="Y9182" t="s">
        <v>10</v>
      </c>
    </row>
    <row r="9183" spans="1:25" x14ac:dyDescent="0.25">
      <c r="A9183" t="s">
        <v>11653</v>
      </c>
      <c r="B9183">
        <v>4</v>
      </c>
      <c r="C9183">
        <v>3</v>
      </c>
      <c r="D9183">
        <v>4</v>
      </c>
      <c r="E9183">
        <v>5</v>
      </c>
      <c r="F9183">
        <v>3</v>
      </c>
      <c r="G9183">
        <v>4</v>
      </c>
      <c r="H9183">
        <v>5</v>
      </c>
      <c r="I9183">
        <v>3</v>
      </c>
      <c r="J9183">
        <v>4</v>
      </c>
      <c r="K9183">
        <v>35</v>
      </c>
      <c r="L9183">
        <v>0</v>
      </c>
      <c r="M9183">
        <v>0</v>
      </c>
      <c r="N9183">
        <v>0</v>
      </c>
      <c r="O9183">
        <v>0</v>
      </c>
      <c r="P9183">
        <v>0</v>
      </c>
      <c r="Q9183">
        <v>0</v>
      </c>
      <c r="R9183">
        <v>0</v>
      </c>
      <c r="S9183">
        <v>0</v>
      </c>
      <c r="T9183">
        <v>0</v>
      </c>
      <c r="U9183">
        <v>0</v>
      </c>
      <c r="V9183">
        <v>35</v>
      </c>
      <c r="W9183" t="s">
        <v>345</v>
      </c>
      <c r="X9183" t="s">
        <v>11654</v>
      </c>
      <c r="Y9183" t="s">
        <v>44</v>
      </c>
    </row>
    <row r="9184" spans="1:25" x14ac:dyDescent="0.25">
      <c r="A9184" t="s">
        <v>11655</v>
      </c>
      <c r="B9184">
        <v>4</v>
      </c>
      <c r="C9184">
        <v>4</v>
      </c>
      <c r="D9184">
        <v>4</v>
      </c>
      <c r="E9184">
        <v>3</v>
      </c>
      <c r="F9184">
        <v>4</v>
      </c>
      <c r="G9184">
        <v>4</v>
      </c>
      <c r="H9184">
        <v>5</v>
      </c>
      <c r="I9184">
        <v>3</v>
      </c>
      <c r="J9184">
        <v>4</v>
      </c>
      <c r="K9184">
        <v>35</v>
      </c>
      <c r="L9184">
        <v>3</v>
      </c>
      <c r="M9184">
        <v>4</v>
      </c>
      <c r="N9184">
        <v>4</v>
      </c>
      <c r="O9184">
        <v>5</v>
      </c>
      <c r="P9184">
        <v>4</v>
      </c>
      <c r="Q9184">
        <v>3</v>
      </c>
      <c r="R9184">
        <v>5</v>
      </c>
      <c r="S9184">
        <v>3</v>
      </c>
      <c r="T9184">
        <v>4</v>
      </c>
      <c r="U9184">
        <v>35</v>
      </c>
      <c r="V9184">
        <v>70</v>
      </c>
      <c r="W9184" t="s">
        <v>1097</v>
      </c>
      <c r="X9184" t="s">
        <v>11656</v>
      </c>
      <c r="Y9184" t="s">
        <v>44</v>
      </c>
    </row>
    <row r="9185" spans="1:25" x14ac:dyDescent="0.25">
      <c r="A9185" t="s">
        <v>11657</v>
      </c>
      <c r="B9185">
        <v>4</v>
      </c>
      <c r="C9185">
        <v>5</v>
      </c>
      <c r="D9185">
        <v>4</v>
      </c>
      <c r="E9185">
        <v>4</v>
      </c>
      <c r="F9185">
        <v>3</v>
      </c>
      <c r="G9185">
        <v>4</v>
      </c>
      <c r="H9185">
        <v>5</v>
      </c>
      <c r="I9185">
        <v>4</v>
      </c>
      <c r="J9185">
        <v>3</v>
      </c>
      <c r="K9185">
        <v>36</v>
      </c>
      <c r="L9185">
        <v>5</v>
      </c>
      <c r="M9185">
        <v>4</v>
      </c>
      <c r="N9185">
        <v>3</v>
      </c>
      <c r="O9185">
        <v>4</v>
      </c>
      <c r="P9185">
        <v>3</v>
      </c>
      <c r="Q9185">
        <v>5</v>
      </c>
      <c r="R9185">
        <v>4</v>
      </c>
      <c r="S9185">
        <v>4</v>
      </c>
      <c r="T9185">
        <v>4</v>
      </c>
      <c r="U9185">
        <v>36</v>
      </c>
      <c r="V9185">
        <v>72</v>
      </c>
      <c r="W9185" t="s">
        <v>1466</v>
      </c>
      <c r="X9185" t="s">
        <v>11658</v>
      </c>
      <c r="Y9185" t="s">
        <v>50</v>
      </c>
    </row>
    <row r="9186" spans="1:25" x14ac:dyDescent="0.25">
      <c r="A9186" t="s">
        <v>11659</v>
      </c>
      <c r="B9186">
        <v>4</v>
      </c>
      <c r="C9186">
        <v>4</v>
      </c>
      <c r="D9186">
        <v>4</v>
      </c>
      <c r="E9186">
        <v>5</v>
      </c>
      <c r="F9186">
        <v>3</v>
      </c>
      <c r="G9186">
        <v>5</v>
      </c>
      <c r="H9186">
        <v>4</v>
      </c>
      <c r="I9186">
        <v>3</v>
      </c>
      <c r="J9186">
        <v>4</v>
      </c>
      <c r="K9186">
        <v>36</v>
      </c>
      <c r="L9186">
        <v>3</v>
      </c>
      <c r="M9186">
        <v>5</v>
      </c>
      <c r="N9186">
        <v>3</v>
      </c>
      <c r="O9186">
        <v>5</v>
      </c>
      <c r="P9186">
        <v>3</v>
      </c>
      <c r="Q9186">
        <v>5</v>
      </c>
      <c r="R9186">
        <v>3</v>
      </c>
      <c r="S9186">
        <v>5</v>
      </c>
      <c r="T9186">
        <v>4</v>
      </c>
      <c r="U9186">
        <v>36</v>
      </c>
      <c r="V9186">
        <v>72</v>
      </c>
      <c r="W9186" t="s">
        <v>132</v>
      </c>
      <c r="X9186" t="s">
        <v>11660</v>
      </c>
      <c r="Y9186" t="s">
        <v>50</v>
      </c>
    </row>
    <row r="9187" spans="1:25" x14ac:dyDescent="0.25">
      <c r="A9187" t="s">
        <v>11661</v>
      </c>
      <c r="B9187">
        <v>4</v>
      </c>
      <c r="C9187">
        <v>4</v>
      </c>
      <c r="D9187">
        <v>3</v>
      </c>
      <c r="E9187">
        <v>4</v>
      </c>
      <c r="F9187">
        <v>5</v>
      </c>
      <c r="G9187">
        <v>5</v>
      </c>
      <c r="H9187">
        <v>3</v>
      </c>
      <c r="I9187">
        <v>4</v>
      </c>
      <c r="J9187">
        <v>4</v>
      </c>
      <c r="K9187">
        <v>36</v>
      </c>
      <c r="L9187">
        <v>4</v>
      </c>
      <c r="M9187">
        <v>3</v>
      </c>
      <c r="N9187">
        <v>4</v>
      </c>
      <c r="O9187">
        <v>3</v>
      </c>
      <c r="P9187">
        <v>4</v>
      </c>
      <c r="Q9187">
        <v>4</v>
      </c>
      <c r="R9187">
        <v>5</v>
      </c>
      <c r="S9187">
        <v>3</v>
      </c>
      <c r="T9187">
        <v>4</v>
      </c>
      <c r="U9187">
        <v>34</v>
      </c>
      <c r="V9187">
        <v>70</v>
      </c>
      <c r="W9187" t="s">
        <v>39</v>
      </c>
      <c r="X9187" t="s">
        <v>11662</v>
      </c>
      <c r="Y9187" t="s">
        <v>10</v>
      </c>
    </row>
    <row r="9188" spans="1:25" x14ac:dyDescent="0.25">
      <c r="A9188" t="s">
        <v>11663</v>
      </c>
      <c r="B9188">
        <v>4</v>
      </c>
      <c r="C9188">
        <v>3</v>
      </c>
      <c r="D9188">
        <v>4</v>
      </c>
      <c r="E9188">
        <v>4</v>
      </c>
      <c r="F9188">
        <v>3</v>
      </c>
      <c r="G9188">
        <v>3</v>
      </c>
      <c r="H9188">
        <v>4</v>
      </c>
      <c r="I9188">
        <v>3</v>
      </c>
      <c r="J9188">
        <v>3</v>
      </c>
      <c r="K9188">
        <v>31</v>
      </c>
      <c r="L9188">
        <v>0</v>
      </c>
      <c r="M9188">
        <v>0</v>
      </c>
      <c r="N9188">
        <v>0</v>
      </c>
      <c r="O9188">
        <v>0</v>
      </c>
      <c r="P9188">
        <v>0</v>
      </c>
      <c r="Q9188">
        <v>0</v>
      </c>
      <c r="R9188">
        <v>0</v>
      </c>
      <c r="S9188">
        <v>0</v>
      </c>
      <c r="T9188">
        <v>0</v>
      </c>
      <c r="U9188">
        <v>0</v>
      </c>
      <c r="V9188">
        <v>31</v>
      </c>
      <c r="W9188" t="s">
        <v>7235</v>
      </c>
      <c r="X9188" t="s">
        <v>816</v>
      </c>
      <c r="Y9188" t="s">
        <v>44</v>
      </c>
    </row>
    <row r="9189" spans="1:25" x14ac:dyDescent="0.25">
      <c r="A9189" t="s">
        <v>11664</v>
      </c>
      <c r="B9189">
        <v>4</v>
      </c>
      <c r="C9189">
        <v>5</v>
      </c>
      <c r="D9189">
        <v>3</v>
      </c>
      <c r="E9189">
        <v>4</v>
      </c>
      <c r="F9189">
        <v>4</v>
      </c>
      <c r="G9189">
        <v>4</v>
      </c>
      <c r="H9189">
        <v>3</v>
      </c>
      <c r="I9189">
        <v>5</v>
      </c>
      <c r="J9189">
        <v>4</v>
      </c>
      <c r="K9189">
        <v>36</v>
      </c>
      <c r="L9189">
        <v>4</v>
      </c>
      <c r="M9189">
        <v>4</v>
      </c>
      <c r="N9189">
        <v>3</v>
      </c>
      <c r="O9189">
        <v>4</v>
      </c>
      <c r="P9189">
        <v>4</v>
      </c>
      <c r="Q9189">
        <v>5</v>
      </c>
      <c r="R9189">
        <v>4</v>
      </c>
      <c r="S9189">
        <v>3</v>
      </c>
      <c r="T9189">
        <v>5</v>
      </c>
      <c r="U9189">
        <v>36</v>
      </c>
      <c r="V9189">
        <v>72</v>
      </c>
      <c r="W9189" t="s">
        <v>11665</v>
      </c>
      <c r="X9189" t="s">
        <v>11666</v>
      </c>
      <c r="Y9189" t="s">
        <v>679</v>
      </c>
    </row>
    <row r="9190" spans="1:25" x14ac:dyDescent="0.25">
      <c r="A9190" t="s">
        <v>11668</v>
      </c>
      <c r="B9190">
        <v>4</v>
      </c>
      <c r="C9190">
        <v>4</v>
      </c>
      <c r="D9190">
        <v>3</v>
      </c>
      <c r="E9190">
        <v>4</v>
      </c>
      <c r="F9190">
        <v>3</v>
      </c>
      <c r="G9190">
        <v>5</v>
      </c>
      <c r="H9190">
        <v>4</v>
      </c>
      <c r="I9190">
        <v>5</v>
      </c>
      <c r="J9190">
        <v>4</v>
      </c>
      <c r="K9190">
        <v>36</v>
      </c>
      <c r="L9190">
        <v>4</v>
      </c>
      <c r="M9190">
        <v>3</v>
      </c>
      <c r="N9190">
        <v>5</v>
      </c>
      <c r="O9190">
        <v>4</v>
      </c>
      <c r="P9190">
        <v>4</v>
      </c>
      <c r="Q9190">
        <v>3</v>
      </c>
      <c r="R9190">
        <v>4</v>
      </c>
      <c r="S9190">
        <v>3</v>
      </c>
      <c r="T9190">
        <v>5</v>
      </c>
      <c r="U9190">
        <v>35</v>
      </c>
      <c r="V9190">
        <v>71</v>
      </c>
      <c r="W9190" t="s">
        <v>296</v>
      </c>
      <c r="X9190" t="s">
        <v>11392</v>
      </c>
      <c r="Y9190" t="s">
        <v>10</v>
      </c>
    </row>
    <row r="9191" spans="1:25" x14ac:dyDescent="0.25">
      <c r="A9191" t="s">
        <v>11669</v>
      </c>
      <c r="B9191">
        <v>4</v>
      </c>
      <c r="C9191">
        <v>4</v>
      </c>
      <c r="D9191">
        <v>3</v>
      </c>
      <c r="E9191">
        <v>4</v>
      </c>
      <c r="F9191">
        <v>3</v>
      </c>
      <c r="G9191">
        <v>5</v>
      </c>
      <c r="H9191">
        <v>4</v>
      </c>
      <c r="I9191">
        <v>5</v>
      </c>
      <c r="J9191">
        <v>4</v>
      </c>
      <c r="K9191">
        <v>36</v>
      </c>
      <c r="L9191">
        <v>4</v>
      </c>
      <c r="M9191">
        <v>3</v>
      </c>
      <c r="N9191">
        <v>5</v>
      </c>
      <c r="O9191">
        <v>4</v>
      </c>
      <c r="P9191">
        <v>4</v>
      </c>
      <c r="Q9191">
        <v>3</v>
      </c>
      <c r="R9191">
        <v>4</v>
      </c>
      <c r="S9191">
        <v>3</v>
      </c>
      <c r="T9191">
        <v>5</v>
      </c>
      <c r="U9191">
        <v>35</v>
      </c>
      <c r="V9191">
        <v>71</v>
      </c>
      <c r="W9191" t="s">
        <v>296</v>
      </c>
      <c r="X9191" t="s">
        <v>11670</v>
      </c>
      <c r="Y9191" t="s">
        <v>10</v>
      </c>
    </row>
    <row r="9192" spans="1:25" x14ac:dyDescent="0.25">
      <c r="A9192" t="s">
        <v>11671</v>
      </c>
      <c r="B9192">
        <v>5</v>
      </c>
      <c r="C9192">
        <v>4</v>
      </c>
      <c r="D9192">
        <v>3</v>
      </c>
      <c r="E9192">
        <v>5</v>
      </c>
      <c r="F9192">
        <v>4</v>
      </c>
      <c r="G9192">
        <v>4</v>
      </c>
      <c r="H9192">
        <v>3</v>
      </c>
      <c r="I9192">
        <v>4</v>
      </c>
      <c r="J9192">
        <v>3</v>
      </c>
      <c r="K9192">
        <v>35</v>
      </c>
      <c r="L9192">
        <v>3</v>
      </c>
      <c r="M9192">
        <v>4</v>
      </c>
      <c r="N9192">
        <v>4</v>
      </c>
      <c r="O9192">
        <v>4</v>
      </c>
      <c r="P9192">
        <v>5</v>
      </c>
      <c r="Q9192">
        <v>3</v>
      </c>
      <c r="R9192">
        <v>4</v>
      </c>
      <c r="S9192">
        <v>4</v>
      </c>
      <c r="T9192">
        <v>3</v>
      </c>
      <c r="U9192">
        <v>34</v>
      </c>
      <c r="V9192">
        <v>69</v>
      </c>
      <c r="W9192" t="s">
        <v>376</v>
      </c>
      <c r="X9192" t="s">
        <v>11041</v>
      </c>
      <c r="Y9192" t="s">
        <v>10</v>
      </c>
    </row>
    <row r="9193" spans="1:25" x14ac:dyDescent="0.25">
      <c r="A9193" t="s">
        <v>11672</v>
      </c>
      <c r="B9193">
        <v>4</v>
      </c>
      <c r="C9193">
        <v>4</v>
      </c>
      <c r="D9193">
        <v>3</v>
      </c>
      <c r="E9193">
        <v>4</v>
      </c>
      <c r="F9193">
        <v>5</v>
      </c>
      <c r="G9193">
        <v>3</v>
      </c>
      <c r="H9193">
        <v>4</v>
      </c>
      <c r="I9193">
        <v>5</v>
      </c>
      <c r="J9193">
        <v>4</v>
      </c>
      <c r="K9193">
        <v>36</v>
      </c>
      <c r="L9193">
        <v>5</v>
      </c>
      <c r="M9193">
        <v>3</v>
      </c>
      <c r="N9193">
        <v>4</v>
      </c>
      <c r="O9193">
        <v>4</v>
      </c>
      <c r="P9193">
        <v>3</v>
      </c>
      <c r="Q9193">
        <v>4</v>
      </c>
      <c r="R9193">
        <v>4</v>
      </c>
      <c r="S9193">
        <v>5</v>
      </c>
      <c r="T9193">
        <v>4</v>
      </c>
      <c r="U9193">
        <v>36</v>
      </c>
      <c r="V9193">
        <v>72</v>
      </c>
      <c r="W9193" t="s">
        <v>11673</v>
      </c>
      <c r="X9193" t="s">
        <v>11674</v>
      </c>
      <c r="Y9193" t="s">
        <v>120</v>
      </c>
    </row>
    <row r="9194" spans="1:25" x14ac:dyDescent="0.25">
      <c r="A9194" t="s">
        <v>11675</v>
      </c>
      <c r="B9194">
        <v>4</v>
      </c>
      <c r="C9194">
        <v>5</v>
      </c>
      <c r="D9194">
        <v>4</v>
      </c>
      <c r="E9194">
        <v>3</v>
      </c>
      <c r="F9194">
        <v>4</v>
      </c>
      <c r="G9194">
        <v>5</v>
      </c>
      <c r="H9194">
        <v>4</v>
      </c>
      <c r="I9194">
        <v>3</v>
      </c>
      <c r="J9194">
        <v>4</v>
      </c>
      <c r="K9194">
        <v>36</v>
      </c>
      <c r="L9194">
        <v>4</v>
      </c>
      <c r="M9194">
        <v>4</v>
      </c>
      <c r="N9194">
        <v>3</v>
      </c>
      <c r="O9194">
        <v>4</v>
      </c>
      <c r="P9194">
        <v>5</v>
      </c>
      <c r="Q9194">
        <v>4</v>
      </c>
      <c r="R9194">
        <v>3</v>
      </c>
      <c r="S9194">
        <v>4</v>
      </c>
      <c r="T9194">
        <v>5</v>
      </c>
      <c r="U9194">
        <v>36</v>
      </c>
      <c r="V9194">
        <v>72</v>
      </c>
      <c r="W9194" t="s">
        <v>102</v>
      </c>
      <c r="X9194" t="s">
        <v>11676</v>
      </c>
      <c r="Y9194" t="s">
        <v>44</v>
      </c>
    </row>
    <row r="9195" spans="1:25" x14ac:dyDescent="0.25">
      <c r="A9195" t="s">
        <v>11677</v>
      </c>
      <c r="B9195">
        <v>4</v>
      </c>
      <c r="C9195">
        <v>4</v>
      </c>
      <c r="D9195">
        <v>4</v>
      </c>
      <c r="E9195">
        <v>3</v>
      </c>
      <c r="F9195">
        <v>4</v>
      </c>
      <c r="G9195">
        <v>5</v>
      </c>
      <c r="H9195">
        <v>3</v>
      </c>
      <c r="I9195">
        <v>4</v>
      </c>
      <c r="J9195">
        <v>4</v>
      </c>
      <c r="K9195">
        <v>35</v>
      </c>
      <c r="L9195">
        <v>0</v>
      </c>
      <c r="M9195">
        <v>0</v>
      </c>
      <c r="N9195">
        <v>0</v>
      </c>
      <c r="O9195">
        <v>0</v>
      </c>
      <c r="P9195">
        <v>0</v>
      </c>
      <c r="Q9195">
        <v>0</v>
      </c>
      <c r="R9195">
        <v>0</v>
      </c>
      <c r="S9195">
        <v>0</v>
      </c>
      <c r="T9195">
        <v>0</v>
      </c>
      <c r="U9195">
        <v>0</v>
      </c>
      <c r="V9195">
        <v>35</v>
      </c>
      <c r="W9195" t="s">
        <v>379</v>
      </c>
      <c r="X9195" t="s">
        <v>11678</v>
      </c>
      <c r="Y9195" t="s">
        <v>10</v>
      </c>
    </row>
    <row r="9196" spans="1:25" x14ac:dyDescent="0.25">
      <c r="A9196" t="s">
        <v>11679</v>
      </c>
      <c r="B9196">
        <v>4</v>
      </c>
      <c r="C9196">
        <v>4</v>
      </c>
      <c r="D9196">
        <v>4</v>
      </c>
      <c r="E9196">
        <v>3</v>
      </c>
      <c r="F9196">
        <v>4</v>
      </c>
      <c r="G9196">
        <v>4</v>
      </c>
      <c r="H9196">
        <v>4</v>
      </c>
      <c r="I9196">
        <v>3</v>
      </c>
      <c r="J9196">
        <v>5</v>
      </c>
      <c r="K9196">
        <v>35</v>
      </c>
      <c r="L9196">
        <v>3</v>
      </c>
      <c r="M9196">
        <v>4</v>
      </c>
      <c r="N9196">
        <v>4</v>
      </c>
      <c r="O9196">
        <v>3</v>
      </c>
      <c r="P9196">
        <v>5</v>
      </c>
      <c r="Q9196">
        <v>4</v>
      </c>
      <c r="R9196">
        <v>4</v>
      </c>
      <c r="S9196">
        <v>5</v>
      </c>
      <c r="T9196">
        <v>4</v>
      </c>
      <c r="U9196">
        <v>36</v>
      </c>
      <c r="V9196">
        <v>71</v>
      </c>
      <c r="W9196" t="s">
        <v>8</v>
      </c>
      <c r="X9196" t="s">
        <v>11680</v>
      </c>
      <c r="Y9196" t="s">
        <v>10</v>
      </c>
    </row>
    <row r="9197" spans="1:25" x14ac:dyDescent="0.25">
      <c r="A9197" t="s">
        <v>11681</v>
      </c>
      <c r="B9197">
        <v>3</v>
      </c>
      <c r="C9197">
        <v>4</v>
      </c>
      <c r="D9197">
        <v>3</v>
      </c>
      <c r="E9197">
        <v>4</v>
      </c>
      <c r="F9197">
        <v>4</v>
      </c>
      <c r="G9197">
        <v>4</v>
      </c>
      <c r="H9197">
        <v>4</v>
      </c>
      <c r="I9197">
        <v>3</v>
      </c>
      <c r="J9197">
        <v>4</v>
      </c>
      <c r="K9197">
        <v>33</v>
      </c>
      <c r="L9197">
        <v>3</v>
      </c>
      <c r="M9197">
        <v>4</v>
      </c>
      <c r="N9197">
        <v>3</v>
      </c>
      <c r="O9197">
        <v>4</v>
      </c>
      <c r="P9197">
        <v>4</v>
      </c>
      <c r="Q9197">
        <v>4</v>
      </c>
      <c r="R9197">
        <v>3</v>
      </c>
      <c r="S9197">
        <v>4</v>
      </c>
      <c r="T9197">
        <v>4</v>
      </c>
      <c r="U9197">
        <v>33</v>
      </c>
      <c r="V9197">
        <v>66</v>
      </c>
      <c r="W9197" t="s">
        <v>1572</v>
      </c>
      <c r="X9197" t="s">
        <v>11682</v>
      </c>
      <c r="Y9197" t="s">
        <v>50</v>
      </c>
    </row>
    <row r="9198" spans="1:25" x14ac:dyDescent="0.25">
      <c r="A9198" t="s">
        <v>11683</v>
      </c>
      <c r="B9198">
        <v>4</v>
      </c>
      <c r="C9198">
        <v>4</v>
      </c>
      <c r="D9198">
        <v>3</v>
      </c>
      <c r="E9198">
        <v>5</v>
      </c>
      <c r="F9198">
        <v>3</v>
      </c>
      <c r="G9198">
        <v>4</v>
      </c>
      <c r="H9198">
        <v>4</v>
      </c>
      <c r="I9198">
        <v>4</v>
      </c>
      <c r="J9198">
        <v>4</v>
      </c>
      <c r="K9198">
        <v>35</v>
      </c>
      <c r="L9198">
        <v>4</v>
      </c>
      <c r="M9198">
        <v>4</v>
      </c>
      <c r="N9198">
        <v>4</v>
      </c>
      <c r="O9198">
        <v>3</v>
      </c>
      <c r="P9198">
        <v>4</v>
      </c>
      <c r="Q9198">
        <v>4</v>
      </c>
      <c r="R9198">
        <v>3</v>
      </c>
      <c r="S9198">
        <v>4</v>
      </c>
      <c r="T9198">
        <v>5</v>
      </c>
      <c r="U9198">
        <v>35</v>
      </c>
      <c r="V9198">
        <v>70</v>
      </c>
      <c r="W9198" t="s">
        <v>984</v>
      </c>
      <c r="X9198" t="s">
        <v>2088</v>
      </c>
      <c r="Y9198" t="s">
        <v>50</v>
      </c>
    </row>
    <row r="9199" spans="1:25" x14ac:dyDescent="0.25">
      <c r="A9199" t="s">
        <v>11684</v>
      </c>
      <c r="B9199">
        <v>4</v>
      </c>
      <c r="C9199">
        <v>4</v>
      </c>
      <c r="D9199">
        <v>4</v>
      </c>
      <c r="E9199">
        <v>3</v>
      </c>
      <c r="F9199">
        <v>5</v>
      </c>
      <c r="G9199">
        <v>5</v>
      </c>
      <c r="H9199">
        <v>4</v>
      </c>
      <c r="I9199">
        <v>4</v>
      </c>
      <c r="J9199">
        <v>3</v>
      </c>
      <c r="K9199">
        <v>36</v>
      </c>
      <c r="L9199">
        <v>4</v>
      </c>
      <c r="M9199">
        <v>4</v>
      </c>
      <c r="N9199">
        <v>5</v>
      </c>
      <c r="O9199">
        <v>4</v>
      </c>
      <c r="P9199">
        <v>3</v>
      </c>
      <c r="Q9199">
        <v>5</v>
      </c>
      <c r="R9199">
        <v>4</v>
      </c>
      <c r="S9199">
        <v>3</v>
      </c>
      <c r="T9199">
        <v>4</v>
      </c>
      <c r="U9199">
        <v>36</v>
      </c>
      <c r="V9199">
        <v>72</v>
      </c>
      <c r="W9199" t="s">
        <v>11685</v>
      </c>
      <c r="X9199" t="s">
        <v>11686</v>
      </c>
      <c r="Y9199" t="s">
        <v>397</v>
      </c>
    </row>
    <row r="9200" spans="1:25" x14ac:dyDescent="0.25">
      <c r="A9200" t="s">
        <v>11687</v>
      </c>
      <c r="B9200">
        <v>4</v>
      </c>
      <c r="C9200">
        <v>3</v>
      </c>
      <c r="D9200">
        <v>4</v>
      </c>
      <c r="E9200">
        <v>4</v>
      </c>
      <c r="F9200">
        <v>5</v>
      </c>
      <c r="G9200">
        <v>3</v>
      </c>
      <c r="H9200">
        <v>4</v>
      </c>
      <c r="I9200">
        <v>5</v>
      </c>
      <c r="J9200">
        <v>4</v>
      </c>
      <c r="K9200">
        <v>36</v>
      </c>
      <c r="L9200">
        <v>4</v>
      </c>
      <c r="M9200">
        <v>3</v>
      </c>
      <c r="N9200">
        <v>5</v>
      </c>
      <c r="O9200">
        <v>4</v>
      </c>
      <c r="P9200">
        <v>4</v>
      </c>
      <c r="Q9200">
        <v>3</v>
      </c>
      <c r="R9200">
        <v>5</v>
      </c>
      <c r="S9200">
        <v>4</v>
      </c>
      <c r="T9200">
        <v>4</v>
      </c>
      <c r="U9200">
        <v>36</v>
      </c>
      <c r="V9200">
        <v>72</v>
      </c>
      <c r="W9200" t="s">
        <v>15</v>
      </c>
      <c r="X9200" t="s">
        <v>11688</v>
      </c>
      <c r="Y9200" t="s">
        <v>10</v>
      </c>
    </row>
    <row r="9201" spans="1:25" x14ac:dyDescent="0.25">
      <c r="A9201" t="s">
        <v>11689</v>
      </c>
      <c r="B9201">
        <v>4</v>
      </c>
      <c r="C9201">
        <v>4</v>
      </c>
      <c r="D9201">
        <v>4</v>
      </c>
      <c r="E9201">
        <v>5</v>
      </c>
      <c r="F9201">
        <v>3</v>
      </c>
      <c r="G9201">
        <v>5</v>
      </c>
      <c r="H9201">
        <v>5</v>
      </c>
      <c r="I9201">
        <v>3</v>
      </c>
      <c r="J9201">
        <v>4</v>
      </c>
      <c r="K9201">
        <v>37</v>
      </c>
      <c r="L9201">
        <v>4</v>
      </c>
      <c r="M9201">
        <v>4</v>
      </c>
      <c r="N9201">
        <v>3</v>
      </c>
      <c r="O9201">
        <v>4</v>
      </c>
      <c r="P9201">
        <v>3</v>
      </c>
      <c r="Q9201">
        <v>4</v>
      </c>
      <c r="R9201">
        <v>4</v>
      </c>
      <c r="S9201">
        <v>4</v>
      </c>
      <c r="T9201">
        <v>5</v>
      </c>
      <c r="U9201">
        <v>35</v>
      </c>
      <c r="V9201">
        <v>72</v>
      </c>
      <c r="W9201" t="s">
        <v>351</v>
      </c>
      <c r="X9201" t="s">
        <v>11690</v>
      </c>
      <c r="Y9201" t="s">
        <v>10</v>
      </c>
    </row>
    <row r="9202" spans="1:25" x14ac:dyDescent="0.25">
      <c r="A9202" t="s">
        <v>11691</v>
      </c>
      <c r="B9202">
        <v>4</v>
      </c>
      <c r="C9202">
        <v>3</v>
      </c>
      <c r="D9202">
        <v>3</v>
      </c>
      <c r="E9202">
        <v>4</v>
      </c>
      <c r="F9202">
        <v>3</v>
      </c>
      <c r="G9202">
        <v>4</v>
      </c>
      <c r="H9202">
        <v>3</v>
      </c>
      <c r="I9202">
        <v>4</v>
      </c>
      <c r="J9202">
        <v>4</v>
      </c>
      <c r="K9202">
        <v>32</v>
      </c>
      <c r="L9202">
        <v>0</v>
      </c>
      <c r="M9202">
        <v>0</v>
      </c>
      <c r="N9202">
        <v>0</v>
      </c>
      <c r="O9202">
        <v>0</v>
      </c>
      <c r="P9202">
        <v>0</v>
      </c>
      <c r="Q9202">
        <v>0</v>
      </c>
      <c r="R9202">
        <v>0</v>
      </c>
      <c r="S9202">
        <v>0</v>
      </c>
      <c r="T9202">
        <v>0</v>
      </c>
      <c r="U9202">
        <v>0</v>
      </c>
      <c r="V9202">
        <v>32</v>
      </c>
      <c r="W9202" t="s">
        <v>345</v>
      </c>
      <c r="X9202" t="s">
        <v>3894</v>
      </c>
      <c r="Y9202" t="s">
        <v>44</v>
      </c>
    </row>
    <row r="9203" spans="1:25" x14ac:dyDescent="0.25">
      <c r="A9203" t="s">
        <v>3647</v>
      </c>
      <c r="B9203">
        <v>5</v>
      </c>
      <c r="C9203">
        <v>4</v>
      </c>
      <c r="D9203">
        <v>4</v>
      </c>
      <c r="E9203">
        <v>4</v>
      </c>
      <c r="F9203">
        <v>3</v>
      </c>
      <c r="G9203">
        <v>4</v>
      </c>
      <c r="H9203">
        <v>4</v>
      </c>
      <c r="I9203">
        <v>3</v>
      </c>
      <c r="J9203">
        <v>4</v>
      </c>
      <c r="K9203">
        <v>35</v>
      </c>
      <c r="L9203">
        <v>0</v>
      </c>
      <c r="M9203">
        <v>0</v>
      </c>
      <c r="N9203">
        <v>0</v>
      </c>
      <c r="O9203">
        <v>0</v>
      </c>
      <c r="P9203">
        <v>0</v>
      </c>
      <c r="Q9203">
        <v>0</v>
      </c>
      <c r="R9203">
        <v>0</v>
      </c>
      <c r="S9203">
        <v>0</v>
      </c>
      <c r="T9203">
        <v>0</v>
      </c>
      <c r="U9203">
        <v>0</v>
      </c>
      <c r="V9203">
        <v>35</v>
      </c>
      <c r="W9203" t="s">
        <v>201</v>
      </c>
      <c r="X9203" t="s">
        <v>11692</v>
      </c>
      <c r="Y9203" t="s">
        <v>10</v>
      </c>
    </row>
    <row r="9204" spans="1:25" x14ac:dyDescent="0.25">
      <c r="A9204" t="s">
        <v>11693</v>
      </c>
      <c r="B9204">
        <v>4</v>
      </c>
      <c r="C9204">
        <v>5</v>
      </c>
      <c r="D9204">
        <v>3</v>
      </c>
      <c r="E9204">
        <v>4</v>
      </c>
      <c r="F9204">
        <v>4</v>
      </c>
      <c r="G9204">
        <v>3</v>
      </c>
      <c r="H9204">
        <v>5</v>
      </c>
      <c r="I9204">
        <v>4</v>
      </c>
      <c r="J9204">
        <v>4</v>
      </c>
      <c r="K9204">
        <v>36</v>
      </c>
      <c r="L9204">
        <v>4</v>
      </c>
      <c r="M9204">
        <v>4</v>
      </c>
      <c r="N9204">
        <v>5</v>
      </c>
      <c r="O9204">
        <v>3</v>
      </c>
      <c r="P9204">
        <v>5</v>
      </c>
      <c r="Q9204">
        <v>4</v>
      </c>
      <c r="R9204">
        <v>4</v>
      </c>
      <c r="S9204">
        <v>3</v>
      </c>
      <c r="T9204">
        <v>4</v>
      </c>
      <c r="U9204">
        <v>36</v>
      </c>
      <c r="V9204">
        <v>72</v>
      </c>
      <c r="W9204" t="s">
        <v>376</v>
      </c>
      <c r="X9204" t="s">
        <v>2837</v>
      </c>
      <c r="Y9204" t="s">
        <v>10</v>
      </c>
    </row>
    <row r="9205" spans="1:25" x14ac:dyDescent="0.25">
      <c r="A9205" t="s">
        <v>11693</v>
      </c>
      <c r="B9205">
        <v>4</v>
      </c>
      <c r="C9205">
        <v>4</v>
      </c>
      <c r="D9205">
        <v>3</v>
      </c>
      <c r="E9205">
        <v>4</v>
      </c>
      <c r="F9205">
        <v>5</v>
      </c>
      <c r="G9205">
        <v>3</v>
      </c>
      <c r="H9205">
        <v>5</v>
      </c>
      <c r="I9205">
        <v>3</v>
      </c>
      <c r="J9205">
        <v>4</v>
      </c>
      <c r="K9205">
        <v>35</v>
      </c>
      <c r="L9205">
        <v>5</v>
      </c>
      <c r="M9205">
        <v>4</v>
      </c>
      <c r="N9205">
        <v>4</v>
      </c>
      <c r="O9205">
        <v>3</v>
      </c>
      <c r="P9205">
        <v>4</v>
      </c>
      <c r="Q9205">
        <v>4</v>
      </c>
      <c r="R9205">
        <v>4</v>
      </c>
      <c r="S9205">
        <v>3</v>
      </c>
      <c r="T9205">
        <v>4</v>
      </c>
      <c r="U9205">
        <v>35</v>
      </c>
      <c r="V9205">
        <v>70</v>
      </c>
      <c r="W9205" t="s">
        <v>58</v>
      </c>
      <c r="X9205" t="s">
        <v>3647</v>
      </c>
      <c r="Y9205" t="s">
        <v>10</v>
      </c>
    </row>
    <row r="9206" spans="1:25" x14ac:dyDescent="0.25">
      <c r="A9206" t="s">
        <v>11694</v>
      </c>
      <c r="B9206">
        <v>4</v>
      </c>
      <c r="C9206">
        <v>4</v>
      </c>
      <c r="D9206">
        <v>3</v>
      </c>
      <c r="E9206">
        <v>5</v>
      </c>
      <c r="F9206">
        <v>3</v>
      </c>
      <c r="G9206">
        <v>5</v>
      </c>
      <c r="H9206">
        <v>4</v>
      </c>
      <c r="I9206">
        <v>4</v>
      </c>
      <c r="J9206">
        <v>4</v>
      </c>
      <c r="K9206">
        <v>36</v>
      </c>
      <c r="L9206">
        <v>0</v>
      </c>
      <c r="M9206">
        <v>0</v>
      </c>
      <c r="N9206">
        <v>0</v>
      </c>
      <c r="O9206">
        <v>0</v>
      </c>
      <c r="P9206">
        <v>0</v>
      </c>
      <c r="Q9206">
        <v>0</v>
      </c>
      <c r="R9206">
        <v>0</v>
      </c>
      <c r="S9206">
        <v>0</v>
      </c>
      <c r="T9206">
        <v>0</v>
      </c>
      <c r="U9206">
        <v>0</v>
      </c>
      <c r="V9206">
        <v>36</v>
      </c>
      <c r="W9206" t="s">
        <v>795</v>
      </c>
      <c r="X9206" t="s">
        <v>3647</v>
      </c>
      <c r="Y9206" t="s">
        <v>10</v>
      </c>
    </row>
    <row r="9207" spans="1:25" x14ac:dyDescent="0.25">
      <c r="A9207" t="s">
        <v>11695</v>
      </c>
      <c r="B9207">
        <v>5</v>
      </c>
      <c r="C9207">
        <v>4</v>
      </c>
      <c r="D9207">
        <v>4</v>
      </c>
      <c r="E9207">
        <v>4</v>
      </c>
      <c r="F9207">
        <v>4</v>
      </c>
      <c r="G9207">
        <v>3</v>
      </c>
      <c r="H9207">
        <v>4</v>
      </c>
      <c r="I9207">
        <v>4</v>
      </c>
      <c r="J9207">
        <v>4</v>
      </c>
      <c r="K9207">
        <v>36</v>
      </c>
      <c r="L9207">
        <v>5</v>
      </c>
      <c r="M9207">
        <v>3</v>
      </c>
      <c r="N9207">
        <v>4</v>
      </c>
      <c r="O9207">
        <v>4</v>
      </c>
      <c r="P9207">
        <v>4</v>
      </c>
      <c r="Q9207">
        <v>4</v>
      </c>
      <c r="R9207">
        <v>4</v>
      </c>
      <c r="S9207">
        <v>3</v>
      </c>
      <c r="T9207">
        <v>4</v>
      </c>
      <c r="U9207">
        <v>35</v>
      </c>
      <c r="V9207">
        <v>71</v>
      </c>
      <c r="W9207" t="s">
        <v>756</v>
      </c>
      <c r="X9207" t="s">
        <v>5015</v>
      </c>
      <c r="Y9207" t="s">
        <v>10</v>
      </c>
    </row>
    <row r="9208" spans="1:25" x14ac:dyDescent="0.25">
      <c r="A9208" t="s">
        <v>11696</v>
      </c>
      <c r="B9208">
        <v>5</v>
      </c>
      <c r="C9208">
        <v>4</v>
      </c>
      <c r="D9208">
        <v>4</v>
      </c>
      <c r="E9208">
        <v>3</v>
      </c>
      <c r="F9208">
        <v>4</v>
      </c>
      <c r="G9208">
        <v>4</v>
      </c>
      <c r="H9208">
        <v>3</v>
      </c>
      <c r="I9208">
        <v>4</v>
      </c>
      <c r="J9208">
        <v>4</v>
      </c>
      <c r="K9208">
        <v>35</v>
      </c>
      <c r="L9208">
        <v>3</v>
      </c>
      <c r="M9208">
        <v>4</v>
      </c>
      <c r="N9208">
        <v>3</v>
      </c>
      <c r="O9208">
        <v>4</v>
      </c>
      <c r="P9208">
        <v>4</v>
      </c>
      <c r="Q9208">
        <v>5</v>
      </c>
      <c r="R9208">
        <v>3</v>
      </c>
      <c r="S9208">
        <v>5</v>
      </c>
      <c r="T9208">
        <v>4</v>
      </c>
      <c r="U9208">
        <v>35</v>
      </c>
      <c r="V9208">
        <v>70</v>
      </c>
      <c r="W9208" t="s">
        <v>133</v>
      </c>
      <c r="X9208" t="s">
        <v>11697</v>
      </c>
      <c r="Y9208" t="s">
        <v>10</v>
      </c>
    </row>
    <row r="9209" spans="1:25" x14ac:dyDescent="0.25">
      <c r="A9209" t="s">
        <v>11698</v>
      </c>
      <c r="B9209">
        <v>5</v>
      </c>
      <c r="C9209">
        <v>3</v>
      </c>
      <c r="D9209">
        <v>4</v>
      </c>
      <c r="E9209">
        <v>5</v>
      </c>
      <c r="F9209">
        <v>3</v>
      </c>
      <c r="G9209">
        <v>4</v>
      </c>
      <c r="H9209">
        <v>3</v>
      </c>
      <c r="I9209">
        <v>4</v>
      </c>
      <c r="J9209">
        <v>4</v>
      </c>
      <c r="K9209">
        <v>35</v>
      </c>
      <c r="L9209">
        <v>4</v>
      </c>
      <c r="M9209">
        <v>4</v>
      </c>
      <c r="N9209">
        <v>4</v>
      </c>
      <c r="O9209">
        <v>3</v>
      </c>
      <c r="P9209">
        <v>4</v>
      </c>
      <c r="Q9209">
        <v>4</v>
      </c>
      <c r="R9209">
        <v>4</v>
      </c>
      <c r="S9209">
        <v>3</v>
      </c>
      <c r="T9209">
        <v>5</v>
      </c>
      <c r="U9209">
        <v>35</v>
      </c>
      <c r="V9209">
        <v>70</v>
      </c>
      <c r="W9209" t="s">
        <v>52</v>
      </c>
      <c r="X9209" t="s">
        <v>11699</v>
      </c>
      <c r="Y9209" t="s">
        <v>10</v>
      </c>
    </row>
    <row r="9210" spans="1:25" x14ac:dyDescent="0.25">
      <c r="A9210" t="s">
        <v>11700</v>
      </c>
      <c r="B9210">
        <v>4</v>
      </c>
      <c r="C9210">
        <v>5</v>
      </c>
      <c r="D9210">
        <v>4</v>
      </c>
      <c r="E9210">
        <v>3</v>
      </c>
      <c r="F9210">
        <v>4</v>
      </c>
      <c r="G9210">
        <v>4</v>
      </c>
      <c r="H9210">
        <v>5</v>
      </c>
      <c r="I9210">
        <v>3</v>
      </c>
      <c r="J9210">
        <v>4</v>
      </c>
      <c r="K9210">
        <v>36</v>
      </c>
      <c r="L9210">
        <v>4</v>
      </c>
      <c r="M9210">
        <v>3</v>
      </c>
      <c r="N9210">
        <v>5</v>
      </c>
      <c r="O9210">
        <v>4</v>
      </c>
      <c r="P9210">
        <v>4</v>
      </c>
      <c r="Q9210">
        <v>4</v>
      </c>
      <c r="R9210">
        <v>5</v>
      </c>
      <c r="S9210">
        <v>3</v>
      </c>
      <c r="T9210">
        <v>4</v>
      </c>
      <c r="U9210">
        <v>36</v>
      </c>
      <c r="V9210">
        <v>72</v>
      </c>
      <c r="W9210" t="s">
        <v>152</v>
      </c>
      <c r="X9210" t="s">
        <v>11701</v>
      </c>
      <c r="Y9210" t="s">
        <v>10</v>
      </c>
    </row>
    <row r="9211" spans="1:25" x14ac:dyDescent="0.25">
      <c r="A9211" t="s">
        <v>11702</v>
      </c>
      <c r="B9211">
        <v>4</v>
      </c>
      <c r="C9211">
        <v>4</v>
      </c>
      <c r="D9211">
        <v>3</v>
      </c>
      <c r="E9211">
        <v>4</v>
      </c>
      <c r="F9211">
        <v>4</v>
      </c>
      <c r="G9211">
        <v>5</v>
      </c>
      <c r="H9211">
        <v>3</v>
      </c>
      <c r="I9211">
        <v>4</v>
      </c>
      <c r="J9211">
        <v>5</v>
      </c>
      <c r="K9211">
        <v>36</v>
      </c>
      <c r="L9211">
        <v>4</v>
      </c>
      <c r="M9211">
        <v>3</v>
      </c>
      <c r="N9211">
        <v>5</v>
      </c>
      <c r="O9211">
        <v>4</v>
      </c>
      <c r="P9211">
        <v>4</v>
      </c>
      <c r="Q9211">
        <v>3</v>
      </c>
      <c r="R9211">
        <v>5</v>
      </c>
      <c r="S9211">
        <v>4</v>
      </c>
      <c r="T9211">
        <v>4</v>
      </c>
      <c r="U9211">
        <v>36</v>
      </c>
      <c r="V9211">
        <v>72</v>
      </c>
      <c r="W9211" t="s">
        <v>91</v>
      </c>
      <c r="X9211" t="s">
        <v>11703</v>
      </c>
      <c r="Y9211" t="s">
        <v>10</v>
      </c>
    </row>
    <row r="9212" spans="1:25" x14ac:dyDescent="0.25">
      <c r="A9212" t="s">
        <v>11704</v>
      </c>
      <c r="B9212">
        <v>5</v>
      </c>
      <c r="C9212">
        <v>5</v>
      </c>
      <c r="D9212">
        <v>3</v>
      </c>
      <c r="E9212">
        <v>4</v>
      </c>
      <c r="F9212">
        <v>3</v>
      </c>
      <c r="G9212">
        <v>4</v>
      </c>
      <c r="H9212">
        <v>5</v>
      </c>
      <c r="I9212">
        <v>4</v>
      </c>
      <c r="J9212">
        <v>3</v>
      </c>
      <c r="K9212">
        <v>36</v>
      </c>
      <c r="L9212">
        <v>3</v>
      </c>
      <c r="M9212">
        <v>5</v>
      </c>
      <c r="N9212">
        <v>4</v>
      </c>
      <c r="O9212">
        <v>4</v>
      </c>
      <c r="P9212">
        <v>4</v>
      </c>
      <c r="Q9212">
        <v>4</v>
      </c>
      <c r="R9212">
        <v>3</v>
      </c>
      <c r="S9212">
        <v>5</v>
      </c>
      <c r="T9212">
        <v>4</v>
      </c>
      <c r="U9212">
        <v>36</v>
      </c>
      <c r="V9212">
        <v>72</v>
      </c>
      <c r="W9212" t="s">
        <v>132</v>
      </c>
      <c r="X9212" t="s">
        <v>11705</v>
      </c>
      <c r="Y9212" t="s">
        <v>50</v>
      </c>
    </row>
    <row r="9213" spans="1:25" x14ac:dyDescent="0.25">
      <c r="A9213" t="s">
        <v>11706</v>
      </c>
      <c r="B9213">
        <v>4</v>
      </c>
      <c r="C9213">
        <v>4</v>
      </c>
      <c r="D9213">
        <v>4</v>
      </c>
      <c r="E9213">
        <v>4</v>
      </c>
      <c r="F9213">
        <v>3</v>
      </c>
      <c r="G9213">
        <v>5</v>
      </c>
      <c r="H9213">
        <v>4</v>
      </c>
      <c r="I9213">
        <v>4</v>
      </c>
      <c r="J9213">
        <v>4</v>
      </c>
      <c r="K9213">
        <v>36</v>
      </c>
      <c r="L9213">
        <v>5</v>
      </c>
      <c r="M9213">
        <v>5</v>
      </c>
      <c r="N9213">
        <v>4</v>
      </c>
      <c r="O9213">
        <v>4</v>
      </c>
      <c r="P9213">
        <v>3</v>
      </c>
      <c r="Q9213">
        <v>4</v>
      </c>
      <c r="R9213">
        <v>3</v>
      </c>
      <c r="S9213">
        <v>4</v>
      </c>
      <c r="T9213">
        <v>4</v>
      </c>
      <c r="U9213">
        <v>36</v>
      </c>
      <c r="V9213">
        <v>72</v>
      </c>
      <c r="W9213" t="s">
        <v>201</v>
      </c>
      <c r="X9213" t="s">
        <v>11692</v>
      </c>
      <c r="Y9213" t="s">
        <v>10</v>
      </c>
    </row>
    <row r="9214" spans="1:25" x14ac:dyDescent="0.25">
      <c r="A9214" t="s">
        <v>11707</v>
      </c>
      <c r="B9214">
        <v>4</v>
      </c>
      <c r="C9214">
        <v>4</v>
      </c>
      <c r="D9214">
        <v>4</v>
      </c>
      <c r="E9214">
        <v>4</v>
      </c>
      <c r="F9214">
        <v>5</v>
      </c>
      <c r="G9214">
        <v>3</v>
      </c>
      <c r="H9214">
        <v>5</v>
      </c>
      <c r="I9214">
        <v>4</v>
      </c>
      <c r="J9214">
        <v>3</v>
      </c>
      <c r="K9214">
        <v>36</v>
      </c>
      <c r="L9214">
        <v>5</v>
      </c>
      <c r="M9214">
        <v>3</v>
      </c>
      <c r="N9214">
        <v>5</v>
      </c>
      <c r="O9214">
        <v>4</v>
      </c>
      <c r="P9214">
        <v>4</v>
      </c>
      <c r="Q9214">
        <v>4</v>
      </c>
      <c r="R9214">
        <v>3</v>
      </c>
      <c r="S9214">
        <v>4</v>
      </c>
      <c r="T9214">
        <v>4</v>
      </c>
      <c r="U9214">
        <v>36</v>
      </c>
      <c r="V9214">
        <v>72</v>
      </c>
      <c r="W9214" t="s">
        <v>11708</v>
      </c>
      <c r="X9214" t="s">
        <v>11709</v>
      </c>
      <c r="Y9214" t="s">
        <v>120</v>
      </c>
    </row>
    <row r="9215" spans="1:25" x14ac:dyDescent="0.25">
      <c r="A9215" t="s">
        <v>11710</v>
      </c>
      <c r="B9215">
        <v>5</v>
      </c>
      <c r="C9215">
        <v>4</v>
      </c>
      <c r="D9215">
        <v>4</v>
      </c>
      <c r="E9215">
        <v>3</v>
      </c>
      <c r="F9215">
        <v>5</v>
      </c>
      <c r="G9215">
        <v>4</v>
      </c>
      <c r="H9215">
        <v>3</v>
      </c>
      <c r="I9215">
        <v>4</v>
      </c>
      <c r="J9215">
        <v>4</v>
      </c>
      <c r="K9215">
        <v>36</v>
      </c>
      <c r="L9215">
        <v>4</v>
      </c>
      <c r="M9215">
        <v>5</v>
      </c>
      <c r="N9215">
        <v>4</v>
      </c>
      <c r="O9215">
        <v>4</v>
      </c>
      <c r="P9215">
        <v>3</v>
      </c>
      <c r="Q9215">
        <v>4</v>
      </c>
      <c r="R9215">
        <v>3</v>
      </c>
      <c r="S9215">
        <v>5</v>
      </c>
      <c r="T9215">
        <v>4</v>
      </c>
      <c r="U9215">
        <v>36</v>
      </c>
      <c r="V9215">
        <v>72</v>
      </c>
      <c r="W9215" t="s">
        <v>15</v>
      </c>
      <c r="X9215" t="s">
        <v>11711</v>
      </c>
      <c r="Y9215" t="s">
        <v>10</v>
      </c>
    </row>
    <row r="9216" spans="1:25" x14ac:dyDescent="0.25">
      <c r="A9216" t="s">
        <v>11712</v>
      </c>
      <c r="B9216">
        <v>4</v>
      </c>
      <c r="C9216">
        <v>5</v>
      </c>
      <c r="D9216">
        <v>4</v>
      </c>
      <c r="E9216">
        <v>4</v>
      </c>
      <c r="F9216">
        <v>5</v>
      </c>
      <c r="G9216">
        <v>4</v>
      </c>
      <c r="H9216">
        <v>3</v>
      </c>
      <c r="I9216">
        <v>4</v>
      </c>
      <c r="J9216">
        <v>3</v>
      </c>
      <c r="K9216">
        <v>36</v>
      </c>
      <c r="L9216">
        <v>4</v>
      </c>
      <c r="M9216">
        <v>3</v>
      </c>
      <c r="N9216">
        <v>5</v>
      </c>
      <c r="O9216">
        <v>4</v>
      </c>
      <c r="P9216">
        <v>3</v>
      </c>
      <c r="Q9216">
        <v>4</v>
      </c>
      <c r="R9216">
        <v>4</v>
      </c>
      <c r="S9216">
        <v>4</v>
      </c>
      <c r="T9216">
        <v>5</v>
      </c>
      <c r="U9216">
        <v>36</v>
      </c>
      <c r="V9216">
        <v>72</v>
      </c>
      <c r="W9216" t="s">
        <v>756</v>
      </c>
      <c r="X9216" t="s">
        <v>11713</v>
      </c>
      <c r="Y9216" t="s">
        <v>10</v>
      </c>
    </row>
    <row r="9217" spans="1:25" x14ac:dyDescent="0.25">
      <c r="A9217" t="s">
        <v>11714</v>
      </c>
      <c r="B9217">
        <v>4</v>
      </c>
      <c r="C9217">
        <v>4</v>
      </c>
      <c r="D9217">
        <v>4</v>
      </c>
      <c r="E9217">
        <v>3</v>
      </c>
      <c r="F9217">
        <v>5</v>
      </c>
      <c r="G9217">
        <v>4</v>
      </c>
      <c r="H9217">
        <v>3</v>
      </c>
      <c r="I9217">
        <v>4</v>
      </c>
      <c r="J9217">
        <v>5</v>
      </c>
      <c r="K9217">
        <v>36</v>
      </c>
      <c r="L9217">
        <v>4</v>
      </c>
      <c r="M9217">
        <v>5</v>
      </c>
      <c r="N9217">
        <v>4</v>
      </c>
      <c r="O9217">
        <v>4</v>
      </c>
      <c r="P9217">
        <v>4</v>
      </c>
      <c r="Q9217">
        <v>3</v>
      </c>
      <c r="R9217">
        <v>4</v>
      </c>
      <c r="S9217">
        <v>3</v>
      </c>
      <c r="T9217">
        <v>4</v>
      </c>
      <c r="U9217">
        <v>35</v>
      </c>
      <c r="V9217">
        <v>71</v>
      </c>
      <c r="W9217" t="s">
        <v>161</v>
      </c>
      <c r="X9217" t="s">
        <v>2302</v>
      </c>
      <c r="Y9217" t="s">
        <v>10</v>
      </c>
    </row>
    <row r="9218" spans="1:25" x14ac:dyDescent="0.25">
      <c r="A9218" t="s">
        <v>11715</v>
      </c>
      <c r="B9218">
        <v>5</v>
      </c>
      <c r="C9218">
        <v>4</v>
      </c>
      <c r="D9218">
        <v>3</v>
      </c>
      <c r="E9218">
        <v>4</v>
      </c>
      <c r="F9218">
        <v>5</v>
      </c>
      <c r="G9218">
        <v>4</v>
      </c>
      <c r="H9218">
        <v>3</v>
      </c>
      <c r="I9218">
        <v>4</v>
      </c>
      <c r="J9218">
        <v>3</v>
      </c>
      <c r="K9218">
        <v>35</v>
      </c>
      <c r="L9218">
        <v>5</v>
      </c>
      <c r="M9218">
        <v>4</v>
      </c>
      <c r="N9218">
        <v>3</v>
      </c>
      <c r="O9218">
        <v>4</v>
      </c>
      <c r="P9218">
        <v>5</v>
      </c>
      <c r="Q9218">
        <v>4</v>
      </c>
      <c r="R9218">
        <v>4</v>
      </c>
      <c r="S9218">
        <v>3</v>
      </c>
      <c r="T9218">
        <v>4</v>
      </c>
      <c r="U9218">
        <v>36</v>
      </c>
      <c r="V9218">
        <v>71</v>
      </c>
      <c r="W9218" t="s">
        <v>351</v>
      </c>
      <c r="X9218" t="s">
        <v>4973</v>
      </c>
      <c r="Y9218" t="s">
        <v>10</v>
      </c>
    </row>
    <row r="9219" spans="1:25" x14ac:dyDescent="0.25">
      <c r="A9219" t="s">
        <v>11716</v>
      </c>
      <c r="B9219">
        <v>4</v>
      </c>
      <c r="C9219">
        <v>3</v>
      </c>
      <c r="D9219">
        <v>4</v>
      </c>
      <c r="E9219">
        <v>5</v>
      </c>
      <c r="F9219">
        <v>5</v>
      </c>
      <c r="G9219">
        <v>3</v>
      </c>
      <c r="H9219">
        <v>4</v>
      </c>
      <c r="I9219">
        <v>4</v>
      </c>
      <c r="J9219">
        <v>4</v>
      </c>
      <c r="K9219">
        <v>36</v>
      </c>
      <c r="L9219">
        <v>3</v>
      </c>
      <c r="M9219">
        <v>5</v>
      </c>
      <c r="N9219">
        <v>4</v>
      </c>
      <c r="O9219">
        <v>3</v>
      </c>
      <c r="P9219">
        <v>5</v>
      </c>
      <c r="Q9219">
        <v>4</v>
      </c>
      <c r="R9219">
        <v>4</v>
      </c>
      <c r="S9219">
        <v>4</v>
      </c>
      <c r="T9219">
        <v>4</v>
      </c>
      <c r="U9219">
        <v>36</v>
      </c>
      <c r="V9219">
        <v>72</v>
      </c>
      <c r="W9219" t="s">
        <v>351</v>
      </c>
      <c r="X9219" t="s">
        <v>5772</v>
      </c>
      <c r="Y9219" t="s">
        <v>10</v>
      </c>
    </row>
    <row r="9220" spans="1:25" x14ac:dyDescent="0.25">
      <c r="A9220" t="s">
        <v>11717</v>
      </c>
      <c r="B9220">
        <v>5</v>
      </c>
      <c r="C9220">
        <v>4</v>
      </c>
      <c r="D9220">
        <v>3</v>
      </c>
      <c r="E9220">
        <v>4</v>
      </c>
      <c r="F9220">
        <v>5</v>
      </c>
      <c r="G9220">
        <v>4</v>
      </c>
      <c r="H9220">
        <v>3</v>
      </c>
      <c r="I9220">
        <v>4</v>
      </c>
      <c r="J9220">
        <v>3</v>
      </c>
      <c r="K9220">
        <v>35</v>
      </c>
      <c r="L9220">
        <v>5</v>
      </c>
      <c r="M9220">
        <v>4</v>
      </c>
      <c r="N9220">
        <v>3</v>
      </c>
      <c r="O9220">
        <v>4</v>
      </c>
      <c r="P9220">
        <v>5</v>
      </c>
      <c r="Q9220">
        <v>4</v>
      </c>
      <c r="R9220">
        <v>4</v>
      </c>
      <c r="S9220">
        <v>3</v>
      </c>
      <c r="T9220">
        <v>4</v>
      </c>
      <c r="U9220">
        <v>36</v>
      </c>
      <c r="V9220">
        <v>71</v>
      </c>
      <c r="W9220" t="s">
        <v>351</v>
      </c>
      <c r="X9220" t="s">
        <v>4973</v>
      </c>
      <c r="Y9220" t="s">
        <v>10</v>
      </c>
    </row>
    <row r="9221" spans="1:25" x14ac:dyDescent="0.25">
      <c r="A9221" t="s">
        <v>11718</v>
      </c>
      <c r="B9221">
        <v>4</v>
      </c>
      <c r="C9221">
        <v>4</v>
      </c>
      <c r="D9221">
        <v>5</v>
      </c>
      <c r="E9221">
        <v>3</v>
      </c>
      <c r="F9221">
        <v>4</v>
      </c>
      <c r="G9221">
        <v>4</v>
      </c>
      <c r="H9221">
        <v>5</v>
      </c>
      <c r="I9221">
        <v>3</v>
      </c>
      <c r="J9221">
        <v>4</v>
      </c>
      <c r="K9221">
        <v>36</v>
      </c>
      <c r="L9221">
        <v>4</v>
      </c>
      <c r="M9221">
        <v>5</v>
      </c>
      <c r="N9221">
        <v>4</v>
      </c>
      <c r="O9221">
        <v>4</v>
      </c>
      <c r="P9221">
        <v>3</v>
      </c>
      <c r="Q9221">
        <v>5</v>
      </c>
      <c r="R9221">
        <v>4</v>
      </c>
      <c r="S9221">
        <v>3</v>
      </c>
      <c r="T9221">
        <v>4</v>
      </c>
      <c r="U9221">
        <v>36</v>
      </c>
      <c r="V9221">
        <v>72</v>
      </c>
      <c r="W9221" t="s">
        <v>348</v>
      </c>
      <c r="X9221" t="s">
        <v>9451</v>
      </c>
      <c r="Y9221" t="s">
        <v>10</v>
      </c>
    </row>
    <row r="9222" spans="1:25" x14ac:dyDescent="0.25">
      <c r="A9222" t="s">
        <v>11719</v>
      </c>
      <c r="B9222">
        <v>5</v>
      </c>
      <c r="C9222">
        <v>4</v>
      </c>
      <c r="D9222">
        <v>3</v>
      </c>
      <c r="E9222">
        <v>4</v>
      </c>
      <c r="F9222">
        <v>5</v>
      </c>
      <c r="G9222">
        <v>3</v>
      </c>
      <c r="H9222">
        <v>5</v>
      </c>
      <c r="I9222">
        <v>3</v>
      </c>
      <c r="J9222">
        <v>4</v>
      </c>
      <c r="K9222">
        <v>36</v>
      </c>
      <c r="L9222">
        <v>4</v>
      </c>
      <c r="M9222">
        <v>3</v>
      </c>
      <c r="N9222">
        <v>4</v>
      </c>
      <c r="O9222">
        <v>4</v>
      </c>
      <c r="P9222">
        <v>5</v>
      </c>
      <c r="Q9222">
        <v>4</v>
      </c>
      <c r="R9222">
        <v>3</v>
      </c>
      <c r="S9222">
        <v>4</v>
      </c>
      <c r="T9222">
        <v>5</v>
      </c>
      <c r="U9222">
        <v>36</v>
      </c>
      <c r="V9222">
        <v>72</v>
      </c>
      <c r="W9222" t="s">
        <v>52</v>
      </c>
      <c r="X9222" t="s">
        <v>1256</v>
      </c>
      <c r="Y9222" t="s">
        <v>10</v>
      </c>
    </row>
    <row r="9223" spans="1:25" x14ac:dyDescent="0.25">
      <c r="A9223" t="s">
        <v>11720</v>
      </c>
      <c r="B9223">
        <v>4</v>
      </c>
      <c r="C9223">
        <v>3</v>
      </c>
      <c r="D9223">
        <v>4</v>
      </c>
      <c r="E9223">
        <v>4</v>
      </c>
      <c r="F9223">
        <v>5</v>
      </c>
      <c r="G9223">
        <v>4</v>
      </c>
      <c r="H9223">
        <v>3</v>
      </c>
      <c r="I9223">
        <v>4</v>
      </c>
      <c r="J9223">
        <v>5</v>
      </c>
      <c r="K9223">
        <v>36</v>
      </c>
      <c r="L9223">
        <v>4</v>
      </c>
      <c r="M9223">
        <v>4</v>
      </c>
      <c r="N9223">
        <v>3</v>
      </c>
      <c r="O9223">
        <v>4</v>
      </c>
      <c r="P9223">
        <v>5</v>
      </c>
      <c r="Q9223">
        <v>4</v>
      </c>
      <c r="R9223">
        <v>3</v>
      </c>
      <c r="S9223">
        <v>4</v>
      </c>
      <c r="T9223">
        <v>5</v>
      </c>
      <c r="U9223">
        <v>36</v>
      </c>
      <c r="V9223">
        <v>72</v>
      </c>
      <c r="W9223" t="s">
        <v>52</v>
      </c>
      <c r="X9223" t="s">
        <v>1256</v>
      </c>
      <c r="Y9223" t="s">
        <v>10</v>
      </c>
    </row>
    <row r="9224" spans="1:25" x14ac:dyDescent="0.25">
      <c r="A9224" t="s">
        <v>11721</v>
      </c>
      <c r="B9224">
        <v>4</v>
      </c>
      <c r="C9224">
        <v>5</v>
      </c>
      <c r="D9224">
        <v>4</v>
      </c>
      <c r="E9224">
        <v>3</v>
      </c>
      <c r="F9224">
        <v>4</v>
      </c>
      <c r="G9224">
        <v>4</v>
      </c>
      <c r="H9224">
        <v>4</v>
      </c>
      <c r="I9224">
        <v>3</v>
      </c>
      <c r="J9224">
        <v>5</v>
      </c>
      <c r="K9224">
        <v>36</v>
      </c>
      <c r="L9224">
        <v>5</v>
      </c>
      <c r="M9224">
        <v>4</v>
      </c>
      <c r="N9224">
        <v>3</v>
      </c>
      <c r="O9224">
        <v>4</v>
      </c>
      <c r="P9224">
        <v>5</v>
      </c>
      <c r="Q9224">
        <v>3</v>
      </c>
      <c r="R9224">
        <v>4</v>
      </c>
      <c r="S9224">
        <v>4</v>
      </c>
      <c r="T9224">
        <v>4</v>
      </c>
      <c r="U9224">
        <v>36</v>
      </c>
      <c r="V9224">
        <v>72</v>
      </c>
      <c r="W9224" t="s">
        <v>15</v>
      </c>
      <c r="X9224" t="s">
        <v>11722</v>
      </c>
      <c r="Y9224" t="s">
        <v>10</v>
      </c>
    </row>
    <row r="9225" spans="1:25" x14ac:dyDescent="0.25">
      <c r="A9225" t="s">
        <v>11723</v>
      </c>
      <c r="B9225">
        <v>4</v>
      </c>
      <c r="C9225">
        <v>3</v>
      </c>
      <c r="D9225">
        <v>4</v>
      </c>
      <c r="E9225">
        <v>5</v>
      </c>
      <c r="F9225">
        <v>3</v>
      </c>
      <c r="G9225">
        <v>4</v>
      </c>
      <c r="H9225">
        <v>3</v>
      </c>
      <c r="I9225">
        <v>4</v>
      </c>
      <c r="J9225">
        <v>4</v>
      </c>
      <c r="K9225">
        <v>34</v>
      </c>
      <c r="L9225">
        <v>5</v>
      </c>
      <c r="M9225">
        <v>5</v>
      </c>
      <c r="N9225">
        <v>4</v>
      </c>
      <c r="O9225">
        <v>4</v>
      </c>
      <c r="P9225">
        <v>4</v>
      </c>
      <c r="Q9225">
        <v>4</v>
      </c>
      <c r="R9225">
        <v>3</v>
      </c>
      <c r="S9225">
        <v>5</v>
      </c>
      <c r="T9225">
        <v>3</v>
      </c>
      <c r="U9225">
        <v>37</v>
      </c>
      <c r="V9225">
        <v>71</v>
      </c>
      <c r="W9225" t="s">
        <v>42</v>
      </c>
      <c r="X9225" t="s">
        <v>11724</v>
      </c>
      <c r="Y9225" t="s">
        <v>44</v>
      </c>
    </row>
    <row r="9226" spans="1:25" x14ac:dyDescent="0.25">
      <c r="A9226" t="s">
        <v>11725</v>
      </c>
      <c r="B9226">
        <v>4</v>
      </c>
      <c r="C9226">
        <v>5</v>
      </c>
      <c r="D9226">
        <v>4</v>
      </c>
      <c r="E9226">
        <v>4</v>
      </c>
      <c r="F9226">
        <v>3</v>
      </c>
      <c r="G9226">
        <v>5</v>
      </c>
      <c r="H9226">
        <v>4</v>
      </c>
      <c r="I9226">
        <v>3</v>
      </c>
      <c r="J9226">
        <v>4</v>
      </c>
      <c r="K9226">
        <v>36</v>
      </c>
      <c r="L9226">
        <v>4</v>
      </c>
      <c r="M9226">
        <v>3</v>
      </c>
      <c r="N9226">
        <v>4</v>
      </c>
      <c r="O9226">
        <v>5</v>
      </c>
      <c r="P9226">
        <v>4</v>
      </c>
      <c r="Q9226">
        <v>4</v>
      </c>
      <c r="R9226">
        <v>3</v>
      </c>
      <c r="S9226">
        <v>5</v>
      </c>
      <c r="T9226">
        <v>4</v>
      </c>
      <c r="U9226">
        <v>36</v>
      </c>
      <c r="V9226">
        <v>72</v>
      </c>
      <c r="W9226" t="s">
        <v>64</v>
      </c>
      <c r="X9226" t="s">
        <v>11726</v>
      </c>
      <c r="Y9226" t="s">
        <v>10</v>
      </c>
    </row>
    <row r="9227" spans="1:25" x14ac:dyDescent="0.25">
      <c r="A9227" t="s">
        <v>11727</v>
      </c>
      <c r="B9227">
        <v>5</v>
      </c>
      <c r="C9227">
        <v>4</v>
      </c>
      <c r="D9227">
        <v>4</v>
      </c>
      <c r="E9227">
        <v>4</v>
      </c>
      <c r="F9227">
        <v>3</v>
      </c>
      <c r="G9227">
        <v>4</v>
      </c>
      <c r="H9227">
        <v>3</v>
      </c>
      <c r="I9227">
        <v>4</v>
      </c>
      <c r="J9227">
        <v>5</v>
      </c>
      <c r="K9227">
        <v>36</v>
      </c>
      <c r="L9227">
        <v>4</v>
      </c>
      <c r="M9227">
        <v>3</v>
      </c>
      <c r="N9227">
        <v>4</v>
      </c>
      <c r="O9227">
        <v>4</v>
      </c>
      <c r="P9227">
        <v>5</v>
      </c>
      <c r="Q9227">
        <v>3</v>
      </c>
      <c r="R9227">
        <v>4</v>
      </c>
      <c r="S9227">
        <v>4</v>
      </c>
      <c r="T9227">
        <v>5</v>
      </c>
      <c r="U9227">
        <v>36</v>
      </c>
      <c r="V9227">
        <v>72</v>
      </c>
      <c r="W9227" t="s">
        <v>15</v>
      </c>
      <c r="X9227" t="s">
        <v>1116</v>
      </c>
      <c r="Y9227" t="s">
        <v>10</v>
      </c>
    </row>
    <row r="9228" spans="1:25" x14ac:dyDescent="0.25">
      <c r="A9228" t="s">
        <v>11729</v>
      </c>
      <c r="B9228">
        <v>4</v>
      </c>
      <c r="C9228">
        <v>4</v>
      </c>
      <c r="D9228">
        <v>5</v>
      </c>
      <c r="E9228">
        <v>3</v>
      </c>
      <c r="F9228">
        <v>4</v>
      </c>
      <c r="G9228">
        <v>4</v>
      </c>
      <c r="H9228">
        <v>4</v>
      </c>
      <c r="I9228">
        <v>3</v>
      </c>
      <c r="J9228">
        <v>5</v>
      </c>
      <c r="K9228">
        <v>36</v>
      </c>
      <c r="L9228">
        <v>4</v>
      </c>
      <c r="M9228">
        <v>4</v>
      </c>
      <c r="N9228">
        <v>3</v>
      </c>
      <c r="O9228">
        <v>5</v>
      </c>
      <c r="P9228">
        <v>4</v>
      </c>
      <c r="Q9228">
        <v>4</v>
      </c>
      <c r="R9228">
        <v>5</v>
      </c>
      <c r="S9228">
        <v>4</v>
      </c>
      <c r="T9228">
        <v>3</v>
      </c>
      <c r="U9228">
        <v>36</v>
      </c>
      <c r="V9228">
        <v>72</v>
      </c>
      <c r="W9228" t="s">
        <v>18</v>
      </c>
      <c r="X9228" t="s">
        <v>11728</v>
      </c>
      <c r="Y9228" t="s">
        <v>10</v>
      </c>
    </row>
    <row r="9229" spans="1:25" x14ac:dyDescent="0.25">
      <c r="A9229" t="s">
        <v>11730</v>
      </c>
      <c r="B9229">
        <v>4</v>
      </c>
      <c r="C9229">
        <v>4</v>
      </c>
      <c r="D9229">
        <v>5</v>
      </c>
      <c r="E9229">
        <v>3</v>
      </c>
      <c r="F9229">
        <v>4</v>
      </c>
      <c r="G9229">
        <v>3</v>
      </c>
      <c r="H9229">
        <v>4</v>
      </c>
      <c r="I9229">
        <v>5</v>
      </c>
      <c r="J9229">
        <v>4</v>
      </c>
      <c r="K9229">
        <v>36</v>
      </c>
      <c r="L9229">
        <v>4</v>
      </c>
      <c r="M9229">
        <v>3</v>
      </c>
      <c r="N9229">
        <v>5</v>
      </c>
      <c r="O9229">
        <v>4</v>
      </c>
      <c r="P9229">
        <v>4</v>
      </c>
      <c r="Q9229">
        <v>3</v>
      </c>
      <c r="R9229">
        <v>4</v>
      </c>
      <c r="S9229">
        <v>5</v>
      </c>
      <c r="T9229">
        <v>4</v>
      </c>
      <c r="U9229">
        <v>36</v>
      </c>
      <c r="V9229">
        <v>72</v>
      </c>
      <c r="W9229" t="s">
        <v>18</v>
      </c>
      <c r="X9229" t="s">
        <v>6543</v>
      </c>
      <c r="Y9229" t="s">
        <v>10</v>
      </c>
    </row>
    <row r="9230" spans="1:25" x14ac:dyDescent="0.25">
      <c r="A9230" t="s">
        <v>11731</v>
      </c>
      <c r="B9230">
        <v>5</v>
      </c>
      <c r="C9230">
        <v>4</v>
      </c>
      <c r="D9230">
        <v>4</v>
      </c>
      <c r="E9230">
        <v>4</v>
      </c>
      <c r="F9230">
        <v>4</v>
      </c>
      <c r="G9230">
        <v>3</v>
      </c>
      <c r="H9230">
        <v>4</v>
      </c>
      <c r="I9230">
        <v>5</v>
      </c>
      <c r="J9230">
        <v>3</v>
      </c>
      <c r="K9230">
        <v>36</v>
      </c>
      <c r="L9230">
        <v>4</v>
      </c>
      <c r="M9230">
        <v>5</v>
      </c>
      <c r="N9230">
        <v>4</v>
      </c>
      <c r="O9230">
        <v>3</v>
      </c>
      <c r="P9230">
        <v>4</v>
      </c>
      <c r="Q9230">
        <v>5</v>
      </c>
      <c r="R9230">
        <v>4</v>
      </c>
      <c r="S9230">
        <v>3</v>
      </c>
      <c r="T9230">
        <v>4</v>
      </c>
      <c r="U9230">
        <v>36</v>
      </c>
      <c r="V9230">
        <v>72</v>
      </c>
      <c r="W9230" t="s">
        <v>52</v>
      </c>
      <c r="X9230" t="s">
        <v>7422</v>
      </c>
      <c r="Y9230" t="s">
        <v>10</v>
      </c>
    </row>
    <row r="9231" spans="1:25" x14ac:dyDescent="0.25">
      <c r="A9231" t="s">
        <v>11732</v>
      </c>
      <c r="B9231">
        <v>5</v>
      </c>
      <c r="C9231">
        <v>4</v>
      </c>
      <c r="D9231">
        <v>4</v>
      </c>
      <c r="E9231">
        <v>4</v>
      </c>
      <c r="F9231">
        <v>4</v>
      </c>
      <c r="G9231">
        <v>3</v>
      </c>
      <c r="H9231">
        <v>4</v>
      </c>
      <c r="I9231">
        <v>5</v>
      </c>
      <c r="J9231">
        <v>3</v>
      </c>
      <c r="K9231">
        <v>36</v>
      </c>
      <c r="L9231">
        <v>4</v>
      </c>
      <c r="M9231">
        <v>5</v>
      </c>
      <c r="N9231">
        <v>4</v>
      </c>
      <c r="O9231">
        <v>3</v>
      </c>
      <c r="P9231">
        <v>4</v>
      </c>
      <c r="Q9231">
        <v>5</v>
      </c>
      <c r="R9231">
        <v>4</v>
      </c>
      <c r="S9231">
        <v>3</v>
      </c>
      <c r="T9231">
        <v>4</v>
      </c>
      <c r="U9231">
        <v>36</v>
      </c>
      <c r="V9231">
        <v>72</v>
      </c>
      <c r="W9231" t="s">
        <v>52</v>
      </c>
      <c r="X9231" t="s">
        <v>7422</v>
      </c>
      <c r="Y9231" t="s">
        <v>10</v>
      </c>
    </row>
    <row r="9232" spans="1:25" x14ac:dyDescent="0.25">
      <c r="A9232" t="s">
        <v>11733</v>
      </c>
      <c r="B9232">
        <v>4</v>
      </c>
      <c r="C9232">
        <v>5</v>
      </c>
      <c r="D9232">
        <v>3</v>
      </c>
      <c r="E9232">
        <v>4</v>
      </c>
      <c r="F9232">
        <v>4</v>
      </c>
      <c r="G9232">
        <v>3</v>
      </c>
      <c r="H9232">
        <v>4</v>
      </c>
      <c r="I9232">
        <v>5</v>
      </c>
      <c r="J9232">
        <v>4</v>
      </c>
      <c r="K9232">
        <v>36</v>
      </c>
      <c r="L9232">
        <v>4</v>
      </c>
      <c r="M9232">
        <v>4</v>
      </c>
      <c r="N9232">
        <v>4</v>
      </c>
      <c r="O9232">
        <v>3</v>
      </c>
      <c r="P9232">
        <v>5</v>
      </c>
      <c r="Q9232">
        <v>4</v>
      </c>
      <c r="R9232">
        <v>3</v>
      </c>
      <c r="S9232">
        <v>4</v>
      </c>
      <c r="T9232">
        <v>5</v>
      </c>
      <c r="U9232">
        <v>36</v>
      </c>
      <c r="V9232">
        <v>72</v>
      </c>
      <c r="W9232" t="s">
        <v>173</v>
      </c>
      <c r="X9232" t="s">
        <v>8097</v>
      </c>
      <c r="Y9232" t="s">
        <v>10</v>
      </c>
    </row>
    <row r="9233" spans="1:25" x14ac:dyDescent="0.25">
      <c r="A9233" t="s">
        <v>11734</v>
      </c>
      <c r="B9233">
        <v>4</v>
      </c>
      <c r="C9233">
        <v>5</v>
      </c>
      <c r="D9233">
        <v>3</v>
      </c>
      <c r="E9233">
        <v>4</v>
      </c>
      <c r="F9233">
        <v>4</v>
      </c>
      <c r="G9233">
        <v>3</v>
      </c>
      <c r="H9233">
        <v>4</v>
      </c>
      <c r="I9233">
        <v>5</v>
      </c>
      <c r="J9233">
        <v>4</v>
      </c>
      <c r="K9233">
        <v>36</v>
      </c>
      <c r="L9233">
        <v>4</v>
      </c>
      <c r="M9233">
        <v>4</v>
      </c>
      <c r="N9233">
        <v>4</v>
      </c>
      <c r="O9233">
        <v>3</v>
      </c>
      <c r="P9233">
        <v>5</v>
      </c>
      <c r="Q9233">
        <v>4</v>
      </c>
      <c r="R9233">
        <v>3</v>
      </c>
      <c r="S9233">
        <v>4</v>
      </c>
      <c r="T9233">
        <v>5</v>
      </c>
      <c r="U9233">
        <v>36</v>
      </c>
      <c r="V9233">
        <v>72</v>
      </c>
      <c r="W9233" t="s">
        <v>173</v>
      </c>
      <c r="X9233" t="s">
        <v>8097</v>
      </c>
      <c r="Y9233" t="s">
        <v>10</v>
      </c>
    </row>
    <row r="9234" spans="1:25" x14ac:dyDescent="0.25">
      <c r="A9234" t="s">
        <v>11735</v>
      </c>
      <c r="B9234">
        <v>4</v>
      </c>
      <c r="C9234">
        <v>4</v>
      </c>
      <c r="D9234">
        <v>4</v>
      </c>
      <c r="E9234">
        <v>3</v>
      </c>
      <c r="F9234">
        <v>4</v>
      </c>
      <c r="G9234">
        <v>5</v>
      </c>
      <c r="H9234">
        <v>3</v>
      </c>
      <c r="I9234">
        <v>4</v>
      </c>
      <c r="J9234">
        <v>5</v>
      </c>
      <c r="K9234">
        <v>36</v>
      </c>
      <c r="L9234">
        <v>4</v>
      </c>
      <c r="M9234">
        <v>4</v>
      </c>
      <c r="N9234">
        <v>4</v>
      </c>
      <c r="O9234">
        <v>4</v>
      </c>
      <c r="P9234">
        <v>3</v>
      </c>
      <c r="Q9234">
        <v>4</v>
      </c>
      <c r="R9234">
        <v>3</v>
      </c>
      <c r="S9234">
        <v>5</v>
      </c>
      <c r="T9234">
        <v>4</v>
      </c>
      <c r="U9234">
        <v>35</v>
      </c>
      <c r="V9234">
        <v>71</v>
      </c>
      <c r="W9234" t="s">
        <v>308</v>
      </c>
      <c r="X9234" t="s">
        <v>11736</v>
      </c>
      <c r="Y9234" t="s">
        <v>10</v>
      </c>
    </row>
    <row r="9235" spans="1:25" x14ac:dyDescent="0.25">
      <c r="A9235" t="s">
        <v>11737</v>
      </c>
      <c r="B9235">
        <v>3</v>
      </c>
      <c r="C9235">
        <v>3</v>
      </c>
      <c r="D9235">
        <v>3</v>
      </c>
      <c r="E9235">
        <v>3</v>
      </c>
      <c r="F9235">
        <v>3</v>
      </c>
      <c r="G9235">
        <v>4</v>
      </c>
      <c r="H9235">
        <v>3</v>
      </c>
      <c r="I9235">
        <v>3</v>
      </c>
      <c r="J9235">
        <v>3</v>
      </c>
      <c r="K9235">
        <v>28</v>
      </c>
      <c r="L9235">
        <v>3</v>
      </c>
      <c r="M9235">
        <v>3</v>
      </c>
      <c r="N9235">
        <v>3</v>
      </c>
      <c r="O9235">
        <v>3</v>
      </c>
      <c r="P9235">
        <v>3</v>
      </c>
      <c r="Q9235">
        <v>4</v>
      </c>
      <c r="R9235">
        <v>3</v>
      </c>
      <c r="S9235">
        <v>3</v>
      </c>
      <c r="T9235">
        <v>3</v>
      </c>
      <c r="U9235">
        <v>28</v>
      </c>
      <c r="V9235">
        <v>56</v>
      </c>
      <c r="W9235" t="s">
        <v>176</v>
      </c>
      <c r="X9235" t="s">
        <v>179</v>
      </c>
      <c r="Y9235" t="s">
        <v>10</v>
      </c>
    </row>
    <row r="9236" spans="1:25" x14ac:dyDescent="0.25">
      <c r="A9236" t="s">
        <v>11738</v>
      </c>
      <c r="B9236">
        <v>4</v>
      </c>
      <c r="C9236">
        <v>4</v>
      </c>
      <c r="D9236">
        <v>4</v>
      </c>
      <c r="E9236">
        <v>4</v>
      </c>
      <c r="F9236">
        <v>3</v>
      </c>
      <c r="G9236">
        <v>5</v>
      </c>
      <c r="H9236">
        <v>3</v>
      </c>
      <c r="I9236">
        <v>4</v>
      </c>
      <c r="J9236">
        <v>5</v>
      </c>
      <c r="K9236">
        <v>36</v>
      </c>
      <c r="L9236">
        <v>4</v>
      </c>
      <c r="M9236">
        <v>4</v>
      </c>
      <c r="N9236">
        <v>3</v>
      </c>
      <c r="O9236">
        <v>4</v>
      </c>
      <c r="P9236">
        <v>5</v>
      </c>
      <c r="Q9236">
        <v>4</v>
      </c>
      <c r="R9236">
        <v>4</v>
      </c>
      <c r="S9236">
        <v>3</v>
      </c>
      <c r="T9236">
        <v>5</v>
      </c>
      <c r="U9236">
        <v>36</v>
      </c>
      <c r="V9236">
        <v>72</v>
      </c>
      <c r="W9236" t="s">
        <v>52</v>
      </c>
      <c r="X9236" t="s">
        <v>9581</v>
      </c>
      <c r="Y9236" t="s">
        <v>10</v>
      </c>
    </row>
    <row r="9237" spans="1:25" x14ac:dyDescent="0.25">
      <c r="A9237" t="s">
        <v>11739</v>
      </c>
      <c r="B9237">
        <v>4</v>
      </c>
      <c r="C9237">
        <v>3</v>
      </c>
      <c r="D9237">
        <v>4</v>
      </c>
      <c r="E9237">
        <v>4</v>
      </c>
      <c r="F9237">
        <v>5</v>
      </c>
      <c r="G9237">
        <v>4</v>
      </c>
      <c r="H9237">
        <v>5</v>
      </c>
      <c r="I9237">
        <v>4</v>
      </c>
      <c r="J9237">
        <v>3</v>
      </c>
      <c r="K9237">
        <v>36</v>
      </c>
      <c r="L9237">
        <v>0</v>
      </c>
      <c r="M9237">
        <v>0</v>
      </c>
      <c r="N9237">
        <v>0</v>
      </c>
      <c r="O9237">
        <v>0</v>
      </c>
      <c r="P9237">
        <v>0</v>
      </c>
      <c r="Q9237">
        <v>0</v>
      </c>
      <c r="R9237">
        <v>0</v>
      </c>
      <c r="S9237">
        <v>0</v>
      </c>
      <c r="T9237">
        <v>0</v>
      </c>
      <c r="U9237">
        <v>0</v>
      </c>
      <c r="V9237">
        <v>36</v>
      </c>
      <c r="W9237" t="s">
        <v>18</v>
      </c>
      <c r="X9237" t="s">
        <v>11740</v>
      </c>
      <c r="Y9237" t="s">
        <v>10</v>
      </c>
    </row>
    <row r="9238" spans="1:25" x14ac:dyDescent="0.25">
      <c r="A9238" t="s">
        <v>11741</v>
      </c>
      <c r="B9238">
        <v>4</v>
      </c>
      <c r="C9238">
        <v>4</v>
      </c>
      <c r="D9238">
        <v>3</v>
      </c>
      <c r="E9238">
        <v>4</v>
      </c>
      <c r="F9238">
        <v>3</v>
      </c>
      <c r="G9238">
        <v>5</v>
      </c>
      <c r="H9238">
        <v>4</v>
      </c>
      <c r="I9238">
        <v>5</v>
      </c>
      <c r="J9238">
        <v>4</v>
      </c>
      <c r="K9238">
        <v>36</v>
      </c>
      <c r="L9238">
        <v>0</v>
      </c>
      <c r="M9238">
        <v>0</v>
      </c>
      <c r="N9238">
        <v>0</v>
      </c>
      <c r="O9238">
        <v>0</v>
      </c>
      <c r="P9238">
        <v>0</v>
      </c>
      <c r="Q9238">
        <v>0</v>
      </c>
      <c r="R9238">
        <v>0</v>
      </c>
      <c r="S9238">
        <v>0</v>
      </c>
      <c r="T9238">
        <v>0</v>
      </c>
      <c r="U9238">
        <v>0</v>
      </c>
      <c r="V9238">
        <v>36</v>
      </c>
      <c r="W9238" t="s">
        <v>18</v>
      </c>
      <c r="X9238" t="s">
        <v>11740</v>
      </c>
      <c r="Y9238" t="s">
        <v>10</v>
      </c>
    </row>
    <row r="9239" spans="1:25" x14ac:dyDescent="0.25">
      <c r="A9239" t="s">
        <v>11742</v>
      </c>
      <c r="B9239">
        <v>4</v>
      </c>
      <c r="C9239">
        <v>4</v>
      </c>
      <c r="D9239">
        <v>3</v>
      </c>
      <c r="E9239">
        <v>4</v>
      </c>
      <c r="F9239">
        <v>3</v>
      </c>
      <c r="G9239">
        <v>5</v>
      </c>
      <c r="H9239">
        <v>4</v>
      </c>
      <c r="I9239">
        <v>5</v>
      </c>
      <c r="J9239">
        <v>4</v>
      </c>
      <c r="K9239">
        <v>36</v>
      </c>
      <c r="L9239">
        <v>4</v>
      </c>
      <c r="M9239">
        <v>3</v>
      </c>
      <c r="N9239">
        <v>4</v>
      </c>
      <c r="O9239">
        <v>4</v>
      </c>
      <c r="P9239">
        <v>5</v>
      </c>
      <c r="Q9239">
        <v>4</v>
      </c>
      <c r="R9239">
        <v>5</v>
      </c>
      <c r="S9239">
        <v>4</v>
      </c>
      <c r="T9239">
        <v>3</v>
      </c>
      <c r="U9239">
        <v>36</v>
      </c>
      <c r="V9239">
        <v>72</v>
      </c>
      <c r="W9239" t="s">
        <v>18</v>
      </c>
      <c r="X9239" t="s">
        <v>11740</v>
      </c>
      <c r="Y9239" t="s">
        <v>10</v>
      </c>
    </row>
    <row r="9240" spans="1:25" x14ac:dyDescent="0.25">
      <c r="A9240" t="s">
        <v>11743</v>
      </c>
      <c r="B9240">
        <v>4</v>
      </c>
      <c r="C9240">
        <v>3</v>
      </c>
      <c r="D9240">
        <v>4</v>
      </c>
      <c r="E9240">
        <v>4</v>
      </c>
      <c r="F9240">
        <v>5</v>
      </c>
      <c r="G9240">
        <v>4</v>
      </c>
      <c r="H9240">
        <v>5</v>
      </c>
      <c r="I9240">
        <v>4</v>
      </c>
      <c r="J9240">
        <v>3</v>
      </c>
      <c r="K9240">
        <v>36</v>
      </c>
      <c r="L9240">
        <v>4</v>
      </c>
      <c r="M9240">
        <v>4</v>
      </c>
      <c r="N9240">
        <v>3</v>
      </c>
      <c r="O9240">
        <v>5</v>
      </c>
      <c r="P9240">
        <v>4</v>
      </c>
      <c r="Q9240">
        <v>4</v>
      </c>
      <c r="R9240">
        <v>3</v>
      </c>
      <c r="S9240">
        <v>5</v>
      </c>
      <c r="T9240">
        <v>4</v>
      </c>
      <c r="U9240">
        <v>36</v>
      </c>
      <c r="V9240">
        <v>72</v>
      </c>
      <c r="W9240" t="s">
        <v>18</v>
      </c>
      <c r="X9240" t="s">
        <v>11740</v>
      </c>
      <c r="Y9240" t="s">
        <v>10</v>
      </c>
    </row>
    <row r="9241" spans="1:25" x14ac:dyDescent="0.25">
      <c r="A9241" t="s">
        <v>11415</v>
      </c>
      <c r="B9241">
        <v>4</v>
      </c>
      <c r="C9241">
        <v>5</v>
      </c>
      <c r="D9241">
        <v>4</v>
      </c>
      <c r="E9241">
        <v>4</v>
      </c>
      <c r="F9241">
        <v>4</v>
      </c>
      <c r="G9241">
        <v>3</v>
      </c>
      <c r="H9241">
        <v>4</v>
      </c>
      <c r="I9241">
        <v>4</v>
      </c>
      <c r="J9241">
        <v>4</v>
      </c>
      <c r="K9241">
        <v>36</v>
      </c>
      <c r="L9241">
        <v>3</v>
      </c>
      <c r="M9241">
        <v>4</v>
      </c>
      <c r="N9241">
        <v>3</v>
      </c>
      <c r="O9241">
        <v>3</v>
      </c>
      <c r="P9241">
        <v>5</v>
      </c>
      <c r="Q9241">
        <v>5</v>
      </c>
      <c r="R9241">
        <v>4</v>
      </c>
      <c r="S9241">
        <v>4</v>
      </c>
      <c r="T9241">
        <v>4</v>
      </c>
      <c r="U9241">
        <v>35</v>
      </c>
      <c r="V9241">
        <v>71</v>
      </c>
      <c r="W9241" t="s">
        <v>236</v>
      </c>
      <c r="X9241" t="s">
        <v>6690</v>
      </c>
      <c r="Y9241" t="s">
        <v>10</v>
      </c>
    </row>
    <row r="9242" spans="1:25" x14ac:dyDescent="0.25">
      <c r="A9242" t="s">
        <v>11744</v>
      </c>
      <c r="B9242">
        <v>4</v>
      </c>
      <c r="C9242">
        <v>4</v>
      </c>
      <c r="D9242">
        <v>3</v>
      </c>
      <c r="E9242">
        <v>4</v>
      </c>
      <c r="F9242">
        <v>3</v>
      </c>
      <c r="G9242">
        <v>4</v>
      </c>
      <c r="H9242">
        <v>5</v>
      </c>
      <c r="I9242">
        <v>4</v>
      </c>
      <c r="J9242">
        <v>4</v>
      </c>
      <c r="K9242">
        <v>35</v>
      </c>
      <c r="L9242">
        <v>4</v>
      </c>
      <c r="M9242">
        <v>4</v>
      </c>
      <c r="N9242">
        <v>3</v>
      </c>
      <c r="O9242">
        <v>4</v>
      </c>
      <c r="P9242">
        <v>3</v>
      </c>
      <c r="Q9242">
        <v>4</v>
      </c>
      <c r="R9242">
        <v>5</v>
      </c>
      <c r="S9242">
        <v>4</v>
      </c>
      <c r="T9242">
        <v>4</v>
      </c>
      <c r="U9242">
        <v>35</v>
      </c>
      <c r="V9242">
        <v>70</v>
      </c>
      <c r="W9242" t="s">
        <v>702</v>
      </c>
      <c r="X9242" t="s">
        <v>5004</v>
      </c>
      <c r="Y9242" t="s">
        <v>10</v>
      </c>
    </row>
    <row r="9243" spans="1:25" x14ac:dyDescent="0.25">
      <c r="A9243" t="s">
        <v>11744</v>
      </c>
      <c r="B9243">
        <v>4</v>
      </c>
      <c r="C9243">
        <v>3</v>
      </c>
      <c r="D9243">
        <v>4</v>
      </c>
      <c r="E9243">
        <v>4</v>
      </c>
      <c r="F9243">
        <v>5</v>
      </c>
      <c r="G9243">
        <v>3</v>
      </c>
      <c r="H9243">
        <v>5</v>
      </c>
      <c r="I9243">
        <v>4</v>
      </c>
      <c r="J9243">
        <v>4</v>
      </c>
      <c r="K9243">
        <v>36</v>
      </c>
      <c r="L9243">
        <v>4</v>
      </c>
      <c r="M9243">
        <v>5</v>
      </c>
      <c r="N9243">
        <v>3</v>
      </c>
      <c r="O9243">
        <v>4</v>
      </c>
      <c r="P9243">
        <v>4</v>
      </c>
      <c r="Q9243">
        <v>4</v>
      </c>
      <c r="R9243">
        <v>4</v>
      </c>
      <c r="S9243">
        <v>3</v>
      </c>
      <c r="T9243">
        <v>5</v>
      </c>
      <c r="U9243">
        <v>36</v>
      </c>
      <c r="V9243">
        <v>72</v>
      </c>
      <c r="W9243" t="s">
        <v>52</v>
      </c>
      <c r="X9243" t="s">
        <v>1426</v>
      </c>
      <c r="Y9243" t="s">
        <v>10</v>
      </c>
    </row>
    <row r="9244" spans="1:25" x14ac:dyDescent="0.25">
      <c r="A9244" t="s">
        <v>11745</v>
      </c>
      <c r="B9244">
        <v>4</v>
      </c>
      <c r="C9244">
        <v>4</v>
      </c>
      <c r="D9244">
        <v>3</v>
      </c>
      <c r="E9244">
        <v>4</v>
      </c>
      <c r="F9244">
        <v>4</v>
      </c>
      <c r="G9244">
        <v>4</v>
      </c>
      <c r="H9244">
        <v>3</v>
      </c>
      <c r="I9244">
        <v>5</v>
      </c>
      <c r="J9244">
        <v>4</v>
      </c>
      <c r="K9244">
        <v>35</v>
      </c>
      <c r="L9244">
        <v>4</v>
      </c>
      <c r="M9244">
        <v>4</v>
      </c>
      <c r="N9244">
        <v>3</v>
      </c>
      <c r="O9244">
        <v>5</v>
      </c>
      <c r="P9244">
        <v>4</v>
      </c>
      <c r="Q9244">
        <v>4</v>
      </c>
      <c r="R9244">
        <v>3</v>
      </c>
      <c r="S9244">
        <v>4</v>
      </c>
      <c r="T9244">
        <v>5</v>
      </c>
      <c r="U9244">
        <v>36</v>
      </c>
      <c r="V9244">
        <v>71</v>
      </c>
      <c r="W9244" t="s">
        <v>18</v>
      </c>
      <c r="X9244" t="s">
        <v>478</v>
      </c>
      <c r="Y9244" t="s">
        <v>10</v>
      </c>
    </row>
    <row r="9245" spans="1:25" x14ac:dyDescent="0.25">
      <c r="A9245" t="s">
        <v>11748</v>
      </c>
      <c r="B9245">
        <v>5</v>
      </c>
      <c r="C9245">
        <v>4</v>
      </c>
      <c r="D9245">
        <v>4</v>
      </c>
      <c r="E9245">
        <v>3</v>
      </c>
      <c r="F9245">
        <v>4</v>
      </c>
      <c r="G9245">
        <v>5</v>
      </c>
      <c r="H9245">
        <v>3</v>
      </c>
      <c r="I9245">
        <v>4</v>
      </c>
      <c r="J9245">
        <v>4</v>
      </c>
      <c r="K9245">
        <v>36</v>
      </c>
      <c r="L9245">
        <v>4</v>
      </c>
      <c r="M9245">
        <v>3</v>
      </c>
      <c r="N9245">
        <v>5</v>
      </c>
      <c r="O9245">
        <v>4</v>
      </c>
      <c r="P9245">
        <v>3</v>
      </c>
      <c r="Q9245">
        <v>4</v>
      </c>
      <c r="R9245">
        <v>4</v>
      </c>
      <c r="S9245">
        <v>4</v>
      </c>
      <c r="T9245">
        <v>5</v>
      </c>
      <c r="U9245">
        <v>36</v>
      </c>
      <c r="V9245">
        <v>72</v>
      </c>
      <c r="W9245" t="s">
        <v>176</v>
      </c>
      <c r="X9245" t="s">
        <v>11750</v>
      </c>
      <c r="Y9245" t="s">
        <v>10</v>
      </c>
    </row>
    <row r="9246" spans="1:25" x14ac:dyDescent="0.25">
      <c r="A9246" t="s">
        <v>11748</v>
      </c>
      <c r="B9246">
        <v>3</v>
      </c>
      <c r="C9246">
        <v>4</v>
      </c>
      <c r="D9246">
        <v>4</v>
      </c>
      <c r="E9246">
        <v>4</v>
      </c>
      <c r="F9246">
        <v>4</v>
      </c>
      <c r="G9246">
        <v>3</v>
      </c>
      <c r="H9246">
        <v>5</v>
      </c>
      <c r="I9246">
        <v>3</v>
      </c>
      <c r="J9246">
        <v>5</v>
      </c>
      <c r="K9246">
        <v>35</v>
      </c>
      <c r="L9246">
        <v>5</v>
      </c>
      <c r="M9246">
        <v>3</v>
      </c>
      <c r="N9246">
        <v>4</v>
      </c>
      <c r="O9246">
        <v>3</v>
      </c>
      <c r="P9246">
        <v>5</v>
      </c>
      <c r="Q9246">
        <v>4</v>
      </c>
      <c r="R9246">
        <v>4</v>
      </c>
      <c r="S9246">
        <v>4</v>
      </c>
      <c r="T9246">
        <v>4</v>
      </c>
      <c r="U9246">
        <v>36</v>
      </c>
      <c r="V9246">
        <v>71</v>
      </c>
      <c r="W9246" t="s">
        <v>161</v>
      </c>
      <c r="X9246" t="s">
        <v>11751</v>
      </c>
      <c r="Y9246" t="s">
        <v>10</v>
      </c>
    </row>
    <row r="9247" spans="1:25" x14ac:dyDescent="0.25">
      <c r="A9247" t="s">
        <v>11748</v>
      </c>
      <c r="B9247">
        <v>4</v>
      </c>
      <c r="C9247">
        <v>4</v>
      </c>
      <c r="D9247">
        <v>4</v>
      </c>
      <c r="E9247">
        <v>4</v>
      </c>
      <c r="F9247">
        <v>5</v>
      </c>
      <c r="G9247">
        <v>4</v>
      </c>
      <c r="H9247">
        <v>4</v>
      </c>
      <c r="I9247">
        <v>4</v>
      </c>
      <c r="J9247">
        <v>3</v>
      </c>
      <c r="K9247">
        <v>36</v>
      </c>
      <c r="L9247">
        <v>4</v>
      </c>
      <c r="M9247">
        <v>3</v>
      </c>
      <c r="N9247">
        <v>4</v>
      </c>
      <c r="O9247">
        <v>3</v>
      </c>
      <c r="P9247">
        <v>4</v>
      </c>
      <c r="Q9247">
        <v>5</v>
      </c>
      <c r="R9247">
        <v>4</v>
      </c>
      <c r="S9247">
        <v>4</v>
      </c>
      <c r="T9247">
        <v>4</v>
      </c>
      <c r="U9247">
        <v>35</v>
      </c>
      <c r="V9247">
        <v>71</v>
      </c>
      <c r="W9247" t="s">
        <v>119</v>
      </c>
      <c r="X9247" t="s">
        <v>119</v>
      </c>
      <c r="Y9247" t="s">
        <v>120</v>
      </c>
    </row>
    <row r="9248" spans="1:25" x14ac:dyDescent="0.25">
      <c r="A9248" t="s">
        <v>11746</v>
      </c>
      <c r="B9248">
        <v>4</v>
      </c>
      <c r="C9248">
        <v>5</v>
      </c>
      <c r="D9248">
        <v>3</v>
      </c>
      <c r="E9248">
        <v>4</v>
      </c>
      <c r="F9248">
        <v>4</v>
      </c>
      <c r="G9248">
        <v>3</v>
      </c>
      <c r="H9248">
        <v>4</v>
      </c>
      <c r="I9248">
        <v>4</v>
      </c>
      <c r="J9248">
        <v>4</v>
      </c>
      <c r="K9248">
        <v>35</v>
      </c>
      <c r="L9248">
        <v>4</v>
      </c>
      <c r="M9248">
        <v>4</v>
      </c>
      <c r="N9248">
        <v>4</v>
      </c>
      <c r="O9248">
        <v>4</v>
      </c>
      <c r="P9248">
        <v>4</v>
      </c>
      <c r="Q9248">
        <v>5</v>
      </c>
      <c r="R9248">
        <v>3</v>
      </c>
      <c r="S9248">
        <v>4</v>
      </c>
      <c r="T9248">
        <v>3</v>
      </c>
      <c r="U9248">
        <v>35</v>
      </c>
      <c r="V9248">
        <v>70</v>
      </c>
      <c r="W9248" t="s">
        <v>52</v>
      </c>
      <c r="X9248" t="s">
        <v>11747</v>
      </c>
      <c r="Y9248" t="s">
        <v>10</v>
      </c>
    </row>
    <row r="9249" spans="1:25" x14ac:dyDescent="0.25">
      <c r="A9249" t="s">
        <v>11748</v>
      </c>
      <c r="B9249">
        <v>5</v>
      </c>
      <c r="C9249">
        <v>5</v>
      </c>
      <c r="D9249">
        <v>4</v>
      </c>
      <c r="E9249">
        <v>3</v>
      </c>
      <c r="F9249">
        <v>4</v>
      </c>
      <c r="G9249">
        <v>4</v>
      </c>
      <c r="H9249">
        <v>4</v>
      </c>
      <c r="I9249">
        <v>3</v>
      </c>
      <c r="J9249">
        <v>5</v>
      </c>
      <c r="K9249">
        <v>37</v>
      </c>
      <c r="L9249">
        <v>4</v>
      </c>
      <c r="M9249">
        <v>4</v>
      </c>
      <c r="N9249">
        <v>4</v>
      </c>
      <c r="O9249">
        <v>3</v>
      </c>
      <c r="P9249">
        <v>5</v>
      </c>
      <c r="Q9249">
        <v>4</v>
      </c>
      <c r="R9249">
        <v>3</v>
      </c>
      <c r="S9249">
        <v>4</v>
      </c>
      <c r="T9249">
        <v>4</v>
      </c>
      <c r="U9249">
        <v>35</v>
      </c>
      <c r="V9249">
        <v>72</v>
      </c>
      <c r="W9249" t="s">
        <v>308</v>
      </c>
      <c r="X9249" t="s">
        <v>11749</v>
      </c>
      <c r="Y9249" t="s">
        <v>10</v>
      </c>
    </row>
    <row r="9250" spans="1:25" x14ac:dyDescent="0.25">
      <c r="A9250" t="s">
        <v>11752</v>
      </c>
      <c r="B9250">
        <v>3</v>
      </c>
      <c r="C9250">
        <v>4</v>
      </c>
      <c r="D9250">
        <v>4</v>
      </c>
      <c r="E9250">
        <v>4</v>
      </c>
      <c r="F9250">
        <v>4</v>
      </c>
      <c r="G9250">
        <v>3</v>
      </c>
      <c r="H9250">
        <v>5</v>
      </c>
      <c r="I9250">
        <v>3</v>
      </c>
      <c r="J9250">
        <v>5</v>
      </c>
      <c r="K9250">
        <v>35</v>
      </c>
      <c r="L9250">
        <v>0</v>
      </c>
      <c r="M9250">
        <v>0</v>
      </c>
      <c r="N9250">
        <v>0</v>
      </c>
      <c r="O9250">
        <v>0</v>
      </c>
      <c r="P9250">
        <v>0</v>
      </c>
      <c r="Q9250">
        <v>0</v>
      </c>
      <c r="R9250">
        <v>0</v>
      </c>
      <c r="S9250">
        <v>0</v>
      </c>
      <c r="T9250">
        <v>0</v>
      </c>
      <c r="U9250">
        <v>0</v>
      </c>
      <c r="V9250">
        <v>35</v>
      </c>
      <c r="W9250" t="s">
        <v>161</v>
      </c>
      <c r="X9250" t="s">
        <v>11751</v>
      </c>
      <c r="Y9250" t="s">
        <v>10</v>
      </c>
    </row>
    <row r="9251" spans="1:25" x14ac:dyDescent="0.25">
      <c r="A9251" t="s">
        <v>11753</v>
      </c>
      <c r="B9251">
        <v>5</v>
      </c>
      <c r="C9251">
        <v>3</v>
      </c>
      <c r="D9251">
        <v>4</v>
      </c>
      <c r="E9251">
        <v>3</v>
      </c>
      <c r="F9251">
        <v>5</v>
      </c>
      <c r="G9251">
        <v>4</v>
      </c>
      <c r="H9251">
        <v>4</v>
      </c>
      <c r="I9251">
        <v>4</v>
      </c>
      <c r="J9251">
        <v>4</v>
      </c>
      <c r="K9251">
        <v>36</v>
      </c>
      <c r="L9251">
        <v>0</v>
      </c>
      <c r="M9251">
        <v>0</v>
      </c>
      <c r="N9251">
        <v>0</v>
      </c>
      <c r="O9251">
        <v>0</v>
      </c>
      <c r="P9251">
        <v>0</v>
      </c>
      <c r="Q9251">
        <v>0</v>
      </c>
      <c r="R9251">
        <v>0</v>
      </c>
      <c r="S9251">
        <v>0</v>
      </c>
      <c r="T9251">
        <v>0</v>
      </c>
      <c r="U9251">
        <v>0</v>
      </c>
      <c r="V9251">
        <v>36</v>
      </c>
      <c r="W9251" t="s">
        <v>161</v>
      </c>
      <c r="X9251" t="s">
        <v>11751</v>
      </c>
      <c r="Y9251" t="s">
        <v>10</v>
      </c>
    </row>
    <row r="9252" spans="1:25" x14ac:dyDescent="0.25">
      <c r="A9252" t="s">
        <v>11754</v>
      </c>
      <c r="B9252">
        <v>4</v>
      </c>
      <c r="C9252">
        <v>3</v>
      </c>
      <c r="D9252">
        <v>4</v>
      </c>
      <c r="E9252">
        <v>3</v>
      </c>
      <c r="F9252">
        <v>4</v>
      </c>
      <c r="G9252">
        <v>5</v>
      </c>
      <c r="H9252">
        <v>4</v>
      </c>
      <c r="I9252">
        <v>3</v>
      </c>
      <c r="J9252">
        <v>5</v>
      </c>
      <c r="K9252">
        <v>35</v>
      </c>
      <c r="L9252">
        <v>0</v>
      </c>
      <c r="M9252">
        <v>0</v>
      </c>
      <c r="N9252">
        <v>0</v>
      </c>
      <c r="O9252">
        <v>0</v>
      </c>
      <c r="P9252">
        <v>0</v>
      </c>
      <c r="Q9252">
        <v>0</v>
      </c>
      <c r="R9252">
        <v>0</v>
      </c>
      <c r="S9252">
        <v>0</v>
      </c>
      <c r="T9252">
        <v>0</v>
      </c>
      <c r="U9252">
        <v>0</v>
      </c>
      <c r="V9252">
        <v>35</v>
      </c>
      <c r="W9252" t="s">
        <v>161</v>
      </c>
      <c r="X9252" t="s">
        <v>11751</v>
      </c>
      <c r="Y9252" t="s">
        <v>10</v>
      </c>
    </row>
    <row r="9253" spans="1:25" x14ac:dyDescent="0.25">
      <c r="A9253" t="s">
        <v>11755</v>
      </c>
      <c r="B9253">
        <v>4</v>
      </c>
      <c r="C9253">
        <v>4</v>
      </c>
      <c r="D9253">
        <v>5</v>
      </c>
      <c r="E9253">
        <v>4</v>
      </c>
      <c r="F9253">
        <v>4</v>
      </c>
      <c r="G9253">
        <v>3</v>
      </c>
      <c r="H9253">
        <v>4</v>
      </c>
      <c r="I9253">
        <v>3</v>
      </c>
      <c r="J9253">
        <v>4</v>
      </c>
      <c r="K9253">
        <v>35</v>
      </c>
      <c r="L9253">
        <v>0</v>
      </c>
      <c r="M9253">
        <v>0</v>
      </c>
      <c r="N9253">
        <v>0</v>
      </c>
      <c r="O9253">
        <v>0</v>
      </c>
      <c r="P9253">
        <v>0</v>
      </c>
      <c r="Q9253">
        <v>0</v>
      </c>
      <c r="R9253">
        <v>0</v>
      </c>
      <c r="S9253">
        <v>0</v>
      </c>
      <c r="T9253">
        <v>0</v>
      </c>
      <c r="U9253">
        <v>0</v>
      </c>
      <c r="V9253">
        <v>35</v>
      </c>
      <c r="W9253" t="s">
        <v>201</v>
      </c>
      <c r="X9253" t="s">
        <v>11756</v>
      </c>
      <c r="Y9253" t="s">
        <v>10</v>
      </c>
    </row>
    <row r="9254" spans="1:25" x14ac:dyDescent="0.25">
      <c r="A9254" t="s">
        <v>11757</v>
      </c>
      <c r="B9254">
        <v>3</v>
      </c>
      <c r="C9254">
        <v>3</v>
      </c>
      <c r="D9254">
        <v>3</v>
      </c>
      <c r="E9254">
        <v>3</v>
      </c>
      <c r="F9254">
        <v>3</v>
      </c>
      <c r="G9254">
        <v>3</v>
      </c>
      <c r="H9254">
        <v>3</v>
      </c>
      <c r="I9254">
        <v>3</v>
      </c>
      <c r="J9254">
        <v>3</v>
      </c>
      <c r="K9254">
        <v>27</v>
      </c>
      <c r="L9254">
        <v>0</v>
      </c>
      <c r="M9254">
        <v>0</v>
      </c>
      <c r="N9254">
        <v>0</v>
      </c>
      <c r="O9254">
        <v>0</v>
      </c>
      <c r="P9254">
        <v>0</v>
      </c>
      <c r="Q9254">
        <v>0</v>
      </c>
      <c r="R9254">
        <v>0</v>
      </c>
      <c r="S9254">
        <v>0</v>
      </c>
      <c r="T9254">
        <v>0</v>
      </c>
      <c r="U9254">
        <v>0</v>
      </c>
      <c r="V9254">
        <v>27</v>
      </c>
      <c r="W9254" t="s">
        <v>91</v>
      </c>
      <c r="X9254" t="s">
        <v>11758</v>
      </c>
      <c r="Y9254" t="s">
        <v>10</v>
      </c>
    </row>
    <row r="9255" spans="1:25" x14ac:dyDescent="0.25">
      <c r="A9255" t="s">
        <v>11759</v>
      </c>
      <c r="B9255">
        <v>4</v>
      </c>
      <c r="C9255">
        <v>3</v>
      </c>
      <c r="D9255">
        <v>3</v>
      </c>
      <c r="E9255">
        <v>5</v>
      </c>
      <c r="F9255">
        <v>3</v>
      </c>
      <c r="G9255">
        <v>4</v>
      </c>
      <c r="H9255">
        <v>5</v>
      </c>
      <c r="I9255">
        <v>3</v>
      </c>
      <c r="J9255">
        <v>5</v>
      </c>
      <c r="K9255">
        <v>35</v>
      </c>
      <c r="L9255">
        <v>4</v>
      </c>
      <c r="M9255">
        <v>5</v>
      </c>
      <c r="N9255">
        <v>4</v>
      </c>
      <c r="O9255">
        <v>4</v>
      </c>
      <c r="P9255">
        <v>4</v>
      </c>
      <c r="Q9255">
        <v>4</v>
      </c>
      <c r="R9255">
        <v>4</v>
      </c>
      <c r="S9255">
        <v>3</v>
      </c>
      <c r="T9255">
        <v>5</v>
      </c>
      <c r="U9255">
        <v>37</v>
      </c>
      <c r="V9255">
        <v>72</v>
      </c>
      <c r="W9255" t="s">
        <v>52</v>
      </c>
      <c r="X9255" t="s">
        <v>1498</v>
      </c>
      <c r="Y9255" t="s">
        <v>10</v>
      </c>
    </row>
    <row r="9256" spans="1:25" x14ac:dyDescent="0.25">
      <c r="A9256" t="s">
        <v>11760</v>
      </c>
      <c r="B9256">
        <v>4</v>
      </c>
      <c r="C9256">
        <v>5</v>
      </c>
      <c r="D9256">
        <v>3</v>
      </c>
      <c r="E9256">
        <v>4</v>
      </c>
      <c r="F9256">
        <v>4</v>
      </c>
      <c r="G9256">
        <v>4</v>
      </c>
      <c r="H9256">
        <v>4</v>
      </c>
      <c r="I9256">
        <v>3</v>
      </c>
      <c r="J9256">
        <v>5</v>
      </c>
      <c r="K9256">
        <v>36</v>
      </c>
      <c r="L9256">
        <v>4</v>
      </c>
      <c r="M9256">
        <v>4</v>
      </c>
      <c r="N9256">
        <v>3</v>
      </c>
      <c r="O9256">
        <v>5</v>
      </c>
      <c r="P9256">
        <v>4</v>
      </c>
      <c r="Q9256">
        <v>4</v>
      </c>
      <c r="R9256">
        <v>3</v>
      </c>
      <c r="S9256">
        <v>5</v>
      </c>
      <c r="T9256">
        <v>4</v>
      </c>
      <c r="U9256">
        <v>36</v>
      </c>
      <c r="V9256">
        <v>72</v>
      </c>
      <c r="W9256" t="s">
        <v>52</v>
      </c>
      <c r="X9256" t="s">
        <v>1498</v>
      </c>
      <c r="Y9256" t="s">
        <v>10</v>
      </c>
    </row>
    <row r="9257" spans="1:25" x14ac:dyDescent="0.25">
      <c r="A9257" t="s">
        <v>11761</v>
      </c>
      <c r="B9257">
        <v>4</v>
      </c>
      <c r="C9257">
        <v>3</v>
      </c>
      <c r="D9257">
        <v>5</v>
      </c>
      <c r="E9257">
        <v>4</v>
      </c>
      <c r="F9257">
        <v>4</v>
      </c>
      <c r="G9257">
        <v>5</v>
      </c>
      <c r="H9257">
        <v>4</v>
      </c>
      <c r="I9257">
        <v>4</v>
      </c>
      <c r="J9257">
        <v>3</v>
      </c>
      <c r="K9257">
        <v>36</v>
      </c>
      <c r="L9257">
        <v>4</v>
      </c>
      <c r="M9257">
        <v>4</v>
      </c>
      <c r="N9257">
        <v>3</v>
      </c>
      <c r="O9257">
        <v>4</v>
      </c>
      <c r="P9257">
        <v>5</v>
      </c>
      <c r="Q9257">
        <v>3</v>
      </c>
      <c r="R9257">
        <v>4</v>
      </c>
      <c r="S9257">
        <v>4</v>
      </c>
      <c r="T9257">
        <v>5</v>
      </c>
      <c r="U9257">
        <v>36</v>
      </c>
      <c r="V9257">
        <v>72</v>
      </c>
      <c r="W9257" t="s">
        <v>1729</v>
      </c>
      <c r="X9257" t="s">
        <v>11762</v>
      </c>
      <c r="Y9257" t="s">
        <v>44</v>
      </c>
    </row>
    <row r="9258" spans="1:25" x14ac:dyDescent="0.25">
      <c r="A9258" t="s">
        <v>11763</v>
      </c>
      <c r="B9258">
        <v>4</v>
      </c>
      <c r="C9258">
        <v>3</v>
      </c>
      <c r="D9258">
        <v>5</v>
      </c>
      <c r="E9258">
        <v>3</v>
      </c>
      <c r="F9258">
        <v>4</v>
      </c>
      <c r="G9258">
        <v>4</v>
      </c>
      <c r="H9258">
        <v>3</v>
      </c>
      <c r="I9258">
        <v>4</v>
      </c>
      <c r="J9258">
        <v>5</v>
      </c>
      <c r="K9258">
        <v>35</v>
      </c>
      <c r="L9258">
        <v>5</v>
      </c>
      <c r="M9258">
        <v>4</v>
      </c>
      <c r="N9258">
        <v>3</v>
      </c>
      <c r="O9258">
        <v>4</v>
      </c>
      <c r="P9258">
        <v>3</v>
      </c>
      <c r="Q9258">
        <v>4</v>
      </c>
      <c r="R9258">
        <v>5</v>
      </c>
      <c r="S9258">
        <v>4</v>
      </c>
      <c r="T9258">
        <v>4</v>
      </c>
      <c r="U9258">
        <v>36</v>
      </c>
      <c r="V9258">
        <v>71</v>
      </c>
      <c r="W9258" t="s">
        <v>176</v>
      </c>
      <c r="X9258" t="s">
        <v>5867</v>
      </c>
      <c r="Y9258" t="s">
        <v>10</v>
      </c>
    </row>
    <row r="9259" spans="1:25" x14ac:dyDescent="0.25">
      <c r="A9259" t="s">
        <v>11764</v>
      </c>
      <c r="B9259">
        <v>4</v>
      </c>
      <c r="C9259">
        <v>4</v>
      </c>
      <c r="D9259">
        <v>5</v>
      </c>
      <c r="E9259">
        <v>3</v>
      </c>
      <c r="F9259">
        <v>4</v>
      </c>
      <c r="G9259">
        <v>3</v>
      </c>
      <c r="H9259">
        <v>4</v>
      </c>
      <c r="I9259">
        <v>4</v>
      </c>
      <c r="J9259">
        <v>5</v>
      </c>
      <c r="K9259">
        <v>36</v>
      </c>
      <c r="L9259">
        <v>4</v>
      </c>
      <c r="M9259">
        <v>4</v>
      </c>
      <c r="N9259">
        <v>5</v>
      </c>
      <c r="O9259">
        <v>4</v>
      </c>
      <c r="P9259">
        <v>3</v>
      </c>
      <c r="Q9259">
        <v>4</v>
      </c>
      <c r="R9259">
        <v>4</v>
      </c>
      <c r="S9259">
        <v>3</v>
      </c>
      <c r="T9259">
        <v>5</v>
      </c>
      <c r="U9259">
        <v>36</v>
      </c>
      <c r="V9259">
        <v>72</v>
      </c>
      <c r="W9259" t="s">
        <v>55</v>
      </c>
      <c r="X9259" t="s">
        <v>9460</v>
      </c>
      <c r="Y9259" t="s">
        <v>10</v>
      </c>
    </row>
    <row r="9260" spans="1:25" x14ac:dyDescent="0.25">
      <c r="A9260" t="s">
        <v>11765</v>
      </c>
      <c r="B9260">
        <v>4</v>
      </c>
      <c r="C9260">
        <v>4</v>
      </c>
      <c r="D9260">
        <v>5</v>
      </c>
      <c r="E9260">
        <v>4</v>
      </c>
      <c r="F9260">
        <v>3</v>
      </c>
      <c r="G9260">
        <v>5</v>
      </c>
      <c r="H9260">
        <v>4</v>
      </c>
      <c r="I9260">
        <v>3</v>
      </c>
      <c r="J9260">
        <v>4</v>
      </c>
      <c r="K9260">
        <v>36</v>
      </c>
      <c r="L9260">
        <v>5</v>
      </c>
      <c r="M9260">
        <v>4</v>
      </c>
      <c r="N9260">
        <v>4</v>
      </c>
      <c r="O9260">
        <v>3</v>
      </c>
      <c r="P9260">
        <v>4</v>
      </c>
      <c r="Q9260">
        <v>4</v>
      </c>
      <c r="R9260">
        <v>3</v>
      </c>
      <c r="S9260">
        <v>4</v>
      </c>
      <c r="T9260">
        <v>5</v>
      </c>
      <c r="U9260">
        <v>36</v>
      </c>
      <c r="V9260">
        <v>72</v>
      </c>
      <c r="W9260" t="s">
        <v>11766</v>
      </c>
      <c r="X9260" t="s">
        <v>10927</v>
      </c>
      <c r="Y9260" t="s">
        <v>44</v>
      </c>
    </row>
    <row r="9261" spans="1:25" x14ac:dyDescent="0.25">
      <c r="A9261" t="s">
        <v>11767</v>
      </c>
      <c r="B9261">
        <v>4</v>
      </c>
      <c r="C9261">
        <v>4</v>
      </c>
      <c r="D9261">
        <v>5</v>
      </c>
      <c r="E9261">
        <v>3</v>
      </c>
      <c r="F9261">
        <v>4</v>
      </c>
      <c r="G9261">
        <v>4</v>
      </c>
      <c r="H9261">
        <v>4</v>
      </c>
      <c r="I9261">
        <v>3</v>
      </c>
      <c r="J9261">
        <v>5</v>
      </c>
      <c r="K9261">
        <v>36</v>
      </c>
      <c r="L9261">
        <v>4</v>
      </c>
      <c r="M9261">
        <v>5</v>
      </c>
      <c r="N9261">
        <v>4</v>
      </c>
      <c r="O9261">
        <v>3</v>
      </c>
      <c r="P9261">
        <v>4</v>
      </c>
      <c r="Q9261">
        <v>5</v>
      </c>
      <c r="R9261">
        <v>4</v>
      </c>
      <c r="S9261">
        <v>3</v>
      </c>
      <c r="T9261">
        <v>4</v>
      </c>
      <c r="U9261">
        <v>36</v>
      </c>
      <c r="V9261">
        <v>72</v>
      </c>
      <c r="W9261" t="s">
        <v>176</v>
      </c>
      <c r="X9261" t="s">
        <v>244</v>
      </c>
      <c r="Y9261" t="s">
        <v>10</v>
      </c>
    </row>
    <row r="9262" spans="1:25" x14ac:dyDescent="0.25">
      <c r="A9262" t="s">
        <v>11768</v>
      </c>
      <c r="B9262">
        <v>4</v>
      </c>
      <c r="C9262">
        <v>3</v>
      </c>
      <c r="D9262">
        <v>4</v>
      </c>
      <c r="E9262">
        <v>4</v>
      </c>
      <c r="F9262">
        <v>5</v>
      </c>
      <c r="G9262">
        <v>3</v>
      </c>
      <c r="H9262">
        <v>4</v>
      </c>
      <c r="I9262">
        <v>4</v>
      </c>
      <c r="J9262">
        <v>4</v>
      </c>
      <c r="K9262">
        <v>35</v>
      </c>
      <c r="L9262">
        <v>3</v>
      </c>
      <c r="M9262">
        <v>5</v>
      </c>
      <c r="N9262">
        <v>4</v>
      </c>
      <c r="O9262">
        <v>5</v>
      </c>
      <c r="P9262">
        <v>3</v>
      </c>
      <c r="Q9262">
        <v>4</v>
      </c>
      <c r="R9262">
        <v>4</v>
      </c>
      <c r="S9262">
        <v>4</v>
      </c>
      <c r="T9262">
        <v>4</v>
      </c>
      <c r="U9262">
        <v>36</v>
      </c>
      <c r="V9262">
        <v>71</v>
      </c>
      <c r="X9262" t="s">
        <v>11769</v>
      </c>
      <c r="Y9262" t="s">
        <v>120</v>
      </c>
    </row>
    <row r="9263" spans="1:25" x14ac:dyDescent="0.25">
      <c r="A9263" t="s">
        <v>11771</v>
      </c>
      <c r="B9263">
        <v>4</v>
      </c>
      <c r="C9263">
        <v>4</v>
      </c>
      <c r="D9263">
        <v>5</v>
      </c>
      <c r="E9263">
        <v>4</v>
      </c>
      <c r="F9263">
        <v>3</v>
      </c>
      <c r="G9263">
        <v>5</v>
      </c>
      <c r="H9263">
        <v>4</v>
      </c>
      <c r="I9263">
        <v>3</v>
      </c>
      <c r="J9263">
        <v>4</v>
      </c>
      <c r="K9263">
        <v>36</v>
      </c>
      <c r="L9263">
        <v>4</v>
      </c>
      <c r="M9263">
        <v>3</v>
      </c>
      <c r="N9263">
        <v>5</v>
      </c>
      <c r="O9263">
        <v>4</v>
      </c>
      <c r="P9263">
        <v>5</v>
      </c>
      <c r="Q9263">
        <v>3</v>
      </c>
      <c r="R9263">
        <v>4</v>
      </c>
      <c r="S9263">
        <v>4</v>
      </c>
      <c r="T9263">
        <v>4</v>
      </c>
      <c r="U9263">
        <v>36</v>
      </c>
      <c r="V9263">
        <v>72</v>
      </c>
      <c r="W9263" t="s">
        <v>110</v>
      </c>
      <c r="X9263" t="s">
        <v>9494</v>
      </c>
      <c r="Y9263" t="s">
        <v>10</v>
      </c>
    </row>
    <row r="9264" spans="1:25" x14ac:dyDescent="0.25">
      <c r="A9264" t="s">
        <v>11772</v>
      </c>
      <c r="B9264">
        <v>5</v>
      </c>
      <c r="C9264">
        <v>4</v>
      </c>
      <c r="D9264">
        <v>3</v>
      </c>
      <c r="E9264">
        <v>4</v>
      </c>
      <c r="F9264">
        <v>3</v>
      </c>
      <c r="G9264">
        <v>5</v>
      </c>
      <c r="H9264">
        <v>4</v>
      </c>
      <c r="I9264">
        <v>3</v>
      </c>
      <c r="J9264">
        <v>4</v>
      </c>
      <c r="K9264">
        <v>35</v>
      </c>
      <c r="L9264">
        <v>3</v>
      </c>
      <c r="M9264">
        <v>4</v>
      </c>
      <c r="N9264">
        <v>3</v>
      </c>
      <c r="O9264">
        <v>5</v>
      </c>
      <c r="P9264">
        <v>4</v>
      </c>
      <c r="Q9264">
        <v>4</v>
      </c>
      <c r="R9264">
        <v>5</v>
      </c>
      <c r="S9264">
        <v>3</v>
      </c>
      <c r="T9264">
        <v>5</v>
      </c>
      <c r="U9264">
        <v>36</v>
      </c>
      <c r="V9264">
        <v>71</v>
      </c>
      <c r="W9264" t="s">
        <v>52</v>
      </c>
      <c r="X9264" t="s">
        <v>3107</v>
      </c>
      <c r="Y9264" t="s">
        <v>10</v>
      </c>
    </row>
    <row r="9265" spans="1:25" x14ac:dyDescent="0.25">
      <c r="A9265" t="s">
        <v>11773</v>
      </c>
      <c r="B9265">
        <v>3</v>
      </c>
      <c r="C9265">
        <v>3</v>
      </c>
      <c r="D9265">
        <v>3</v>
      </c>
      <c r="E9265">
        <v>3</v>
      </c>
      <c r="F9265">
        <v>3</v>
      </c>
      <c r="G9265">
        <v>3</v>
      </c>
      <c r="H9265">
        <v>3</v>
      </c>
      <c r="I9265">
        <v>3</v>
      </c>
      <c r="J9265">
        <v>3</v>
      </c>
      <c r="K9265">
        <v>27</v>
      </c>
      <c r="L9265">
        <v>0</v>
      </c>
      <c r="M9265">
        <v>0</v>
      </c>
      <c r="N9265">
        <v>0</v>
      </c>
      <c r="O9265">
        <v>0</v>
      </c>
      <c r="P9265">
        <v>0</v>
      </c>
      <c r="Q9265">
        <v>0</v>
      </c>
      <c r="R9265">
        <v>0</v>
      </c>
      <c r="S9265">
        <v>0</v>
      </c>
      <c r="T9265">
        <v>0</v>
      </c>
      <c r="U9265">
        <v>0</v>
      </c>
      <c r="V9265">
        <v>27</v>
      </c>
      <c r="W9265" t="s">
        <v>669</v>
      </c>
      <c r="X9265" t="s">
        <v>7592</v>
      </c>
      <c r="Y9265" t="s">
        <v>10</v>
      </c>
    </row>
    <row r="9266" spans="1:25" x14ac:dyDescent="0.25">
      <c r="A9266" t="s">
        <v>11774</v>
      </c>
      <c r="B9266">
        <v>4</v>
      </c>
      <c r="C9266">
        <v>5</v>
      </c>
      <c r="D9266">
        <v>4</v>
      </c>
      <c r="E9266">
        <v>3</v>
      </c>
      <c r="F9266">
        <v>4</v>
      </c>
      <c r="G9266">
        <v>3</v>
      </c>
      <c r="H9266">
        <v>5</v>
      </c>
      <c r="I9266">
        <v>3</v>
      </c>
      <c r="J9266">
        <v>5</v>
      </c>
      <c r="K9266">
        <v>36</v>
      </c>
      <c r="L9266">
        <v>4</v>
      </c>
      <c r="M9266">
        <v>4</v>
      </c>
      <c r="N9266">
        <v>3</v>
      </c>
      <c r="O9266">
        <v>5</v>
      </c>
      <c r="P9266">
        <v>4</v>
      </c>
      <c r="Q9266">
        <v>5</v>
      </c>
      <c r="R9266">
        <v>4</v>
      </c>
      <c r="S9266">
        <v>3</v>
      </c>
      <c r="T9266">
        <v>4</v>
      </c>
      <c r="U9266">
        <v>36</v>
      </c>
      <c r="V9266">
        <v>72</v>
      </c>
      <c r="W9266" t="s">
        <v>39</v>
      </c>
      <c r="X9266" t="s">
        <v>11662</v>
      </c>
      <c r="Y9266" t="s">
        <v>10</v>
      </c>
    </row>
    <row r="9267" spans="1:25" x14ac:dyDescent="0.25">
      <c r="A9267" t="s">
        <v>11775</v>
      </c>
      <c r="B9267">
        <v>4</v>
      </c>
      <c r="C9267">
        <v>4</v>
      </c>
      <c r="D9267">
        <v>4</v>
      </c>
      <c r="E9267">
        <v>3</v>
      </c>
      <c r="F9267">
        <v>5</v>
      </c>
      <c r="G9267">
        <v>4</v>
      </c>
      <c r="H9267">
        <v>5</v>
      </c>
      <c r="I9267">
        <v>3</v>
      </c>
      <c r="J9267">
        <v>4</v>
      </c>
      <c r="K9267">
        <v>36</v>
      </c>
      <c r="L9267">
        <v>4</v>
      </c>
      <c r="M9267">
        <v>3</v>
      </c>
      <c r="N9267">
        <v>4</v>
      </c>
      <c r="O9267">
        <v>5</v>
      </c>
      <c r="P9267">
        <v>4</v>
      </c>
      <c r="Q9267">
        <v>4</v>
      </c>
      <c r="R9267">
        <v>4</v>
      </c>
      <c r="S9267">
        <v>3</v>
      </c>
      <c r="T9267">
        <v>5</v>
      </c>
      <c r="U9267">
        <v>36</v>
      </c>
      <c r="V9267">
        <v>72</v>
      </c>
      <c r="X9267" t="s">
        <v>11776</v>
      </c>
      <c r="Y9267" t="s">
        <v>292</v>
      </c>
    </row>
    <row r="9268" spans="1:25" x14ac:dyDescent="0.25">
      <c r="A9268" t="s">
        <v>11777</v>
      </c>
      <c r="B9268">
        <v>4</v>
      </c>
      <c r="C9268">
        <v>3</v>
      </c>
      <c r="D9268">
        <v>4</v>
      </c>
      <c r="E9268">
        <v>4</v>
      </c>
      <c r="F9268">
        <v>5</v>
      </c>
      <c r="G9268">
        <v>3</v>
      </c>
      <c r="H9268">
        <v>4</v>
      </c>
      <c r="I9268">
        <v>5</v>
      </c>
      <c r="J9268">
        <v>4</v>
      </c>
      <c r="K9268">
        <v>36</v>
      </c>
      <c r="L9268">
        <v>4</v>
      </c>
      <c r="M9268">
        <v>4</v>
      </c>
      <c r="N9268">
        <v>4</v>
      </c>
      <c r="O9268">
        <v>3</v>
      </c>
      <c r="P9268">
        <v>5</v>
      </c>
      <c r="Q9268">
        <v>4</v>
      </c>
      <c r="R9268">
        <v>5</v>
      </c>
      <c r="S9268">
        <v>3</v>
      </c>
      <c r="T9268">
        <v>4</v>
      </c>
      <c r="U9268">
        <v>36</v>
      </c>
      <c r="V9268">
        <v>72</v>
      </c>
      <c r="W9268" t="s">
        <v>11778</v>
      </c>
      <c r="X9268" t="s">
        <v>11776</v>
      </c>
      <c r="Y9268" t="s">
        <v>292</v>
      </c>
    </row>
    <row r="9269" spans="1:25" x14ac:dyDescent="0.25">
      <c r="A9269" t="s">
        <v>11779</v>
      </c>
      <c r="B9269">
        <v>4</v>
      </c>
      <c r="C9269">
        <v>4</v>
      </c>
      <c r="D9269">
        <v>4</v>
      </c>
      <c r="E9269">
        <v>3</v>
      </c>
      <c r="F9269">
        <v>5</v>
      </c>
      <c r="G9269">
        <v>5</v>
      </c>
      <c r="H9269">
        <v>4</v>
      </c>
      <c r="I9269">
        <v>4</v>
      </c>
      <c r="J9269">
        <v>3</v>
      </c>
      <c r="K9269">
        <v>36</v>
      </c>
      <c r="L9269">
        <v>4</v>
      </c>
      <c r="M9269">
        <v>4</v>
      </c>
      <c r="N9269">
        <v>5</v>
      </c>
      <c r="O9269">
        <v>4</v>
      </c>
      <c r="P9269">
        <v>3</v>
      </c>
      <c r="Q9269">
        <v>5</v>
      </c>
      <c r="R9269">
        <v>4</v>
      </c>
      <c r="S9269">
        <v>3</v>
      </c>
      <c r="T9269">
        <v>4</v>
      </c>
      <c r="U9269">
        <v>36</v>
      </c>
      <c r="V9269">
        <v>72</v>
      </c>
      <c r="W9269" t="s">
        <v>11780</v>
      </c>
      <c r="X9269" t="s">
        <v>11779</v>
      </c>
      <c r="Y9269" t="s">
        <v>397</v>
      </c>
    </row>
    <row r="9270" spans="1:25" x14ac:dyDescent="0.25">
      <c r="A9270" t="s">
        <v>11781</v>
      </c>
      <c r="B9270">
        <v>4</v>
      </c>
      <c r="C9270">
        <v>3</v>
      </c>
      <c r="D9270">
        <v>4</v>
      </c>
      <c r="E9270">
        <v>4</v>
      </c>
      <c r="F9270">
        <v>5</v>
      </c>
      <c r="G9270">
        <v>3</v>
      </c>
      <c r="H9270">
        <v>4</v>
      </c>
      <c r="I9270">
        <v>5</v>
      </c>
      <c r="J9270">
        <v>4</v>
      </c>
      <c r="K9270">
        <v>36</v>
      </c>
      <c r="L9270">
        <v>4</v>
      </c>
      <c r="M9270">
        <v>3</v>
      </c>
      <c r="N9270">
        <v>5</v>
      </c>
      <c r="O9270">
        <v>4</v>
      </c>
      <c r="P9270">
        <v>4</v>
      </c>
      <c r="Q9270">
        <v>3</v>
      </c>
      <c r="R9270">
        <v>5</v>
      </c>
      <c r="S9270">
        <v>4</v>
      </c>
      <c r="T9270">
        <v>4</v>
      </c>
      <c r="U9270">
        <v>36</v>
      </c>
      <c r="V9270">
        <v>72</v>
      </c>
      <c r="W9270" t="s">
        <v>15</v>
      </c>
      <c r="X9270" t="s">
        <v>11688</v>
      </c>
      <c r="Y9270" t="s">
        <v>10</v>
      </c>
    </row>
    <row r="9271" spans="1:25" x14ac:dyDescent="0.25">
      <c r="A9271" t="s">
        <v>11782</v>
      </c>
      <c r="B9271">
        <v>5</v>
      </c>
      <c r="C9271">
        <v>4</v>
      </c>
      <c r="D9271">
        <v>4</v>
      </c>
      <c r="E9271">
        <v>3</v>
      </c>
      <c r="F9271">
        <v>4</v>
      </c>
      <c r="G9271">
        <v>4</v>
      </c>
      <c r="H9271">
        <v>3</v>
      </c>
      <c r="I9271">
        <v>4</v>
      </c>
      <c r="J9271">
        <v>4</v>
      </c>
      <c r="K9271">
        <v>35</v>
      </c>
      <c r="L9271">
        <v>3</v>
      </c>
      <c r="M9271">
        <v>4</v>
      </c>
      <c r="N9271">
        <v>3</v>
      </c>
      <c r="O9271">
        <v>4</v>
      </c>
      <c r="P9271">
        <v>4</v>
      </c>
      <c r="Q9271">
        <v>5</v>
      </c>
      <c r="R9271">
        <v>3</v>
      </c>
      <c r="S9271">
        <v>5</v>
      </c>
      <c r="T9271">
        <v>4</v>
      </c>
      <c r="U9271">
        <v>35</v>
      </c>
      <c r="V9271">
        <v>70</v>
      </c>
      <c r="W9271" t="s">
        <v>133</v>
      </c>
      <c r="X9271" t="s">
        <v>11783</v>
      </c>
      <c r="Y9271" t="s">
        <v>10</v>
      </c>
    </row>
    <row r="9272" spans="1:25" x14ac:dyDescent="0.25">
      <c r="A9272" t="s">
        <v>11784</v>
      </c>
      <c r="B9272">
        <v>5</v>
      </c>
      <c r="C9272">
        <v>3</v>
      </c>
      <c r="D9272">
        <v>4</v>
      </c>
      <c r="E9272">
        <v>5</v>
      </c>
      <c r="F9272">
        <v>3</v>
      </c>
      <c r="G9272">
        <v>4</v>
      </c>
      <c r="H9272">
        <v>3</v>
      </c>
      <c r="I9272">
        <v>4</v>
      </c>
      <c r="J9272">
        <v>4</v>
      </c>
      <c r="K9272">
        <v>35</v>
      </c>
      <c r="L9272">
        <v>4</v>
      </c>
      <c r="M9272">
        <v>4</v>
      </c>
      <c r="N9272">
        <v>4</v>
      </c>
      <c r="O9272">
        <v>3</v>
      </c>
      <c r="P9272">
        <v>4</v>
      </c>
      <c r="Q9272">
        <v>4</v>
      </c>
      <c r="R9272">
        <v>4</v>
      </c>
      <c r="S9272">
        <v>3</v>
      </c>
      <c r="T9272">
        <v>5</v>
      </c>
      <c r="U9272">
        <v>35</v>
      </c>
      <c r="V9272">
        <v>70</v>
      </c>
      <c r="W9272" t="s">
        <v>52</v>
      </c>
      <c r="X9272" t="s">
        <v>11785</v>
      </c>
      <c r="Y9272" t="s">
        <v>10</v>
      </c>
    </row>
    <row r="9273" spans="1:25" x14ac:dyDescent="0.25">
      <c r="A9273" t="s">
        <v>11786</v>
      </c>
      <c r="B9273">
        <v>4</v>
      </c>
      <c r="C9273">
        <v>4</v>
      </c>
      <c r="D9273">
        <v>4</v>
      </c>
      <c r="E9273">
        <v>4</v>
      </c>
      <c r="F9273">
        <v>5</v>
      </c>
      <c r="G9273">
        <v>3</v>
      </c>
      <c r="H9273">
        <v>4</v>
      </c>
      <c r="I9273">
        <v>4</v>
      </c>
      <c r="J9273">
        <v>3</v>
      </c>
      <c r="K9273">
        <v>35</v>
      </c>
      <c r="L9273">
        <v>5</v>
      </c>
      <c r="M9273">
        <v>5</v>
      </c>
      <c r="N9273">
        <v>4</v>
      </c>
      <c r="O9273">
        <v>3</v>
      </c>
      <c r="P9273">
        <v>4</v>
      </c>
      <c r="Q9273">
        <v>4</v>
      </c>
      <c r="R9273">
        <v>4</v>
      </c>
      <c r="S9273">
        <v>3</v>
      </c>
      <c r="T9273">
        <v>5</v>
      </c>
      <c r="U9273">
        <v>37</v>
      </c>
      <c r="V9273">
        <v>72</v>
      </c>
      <c r="W9273" t="s">
        <v>61</v>
      </c>
      <c r="X9273" t="s">
        <v>11787</v>
      </c>
      <c r="Y9273" t="s">
        <v>10</v>
      </c>
    </row>
    <row r="9274" spans="1:25" x14ac:dyDescent="0.25">
      <c r="A9274" t="s">
        <v>11788</v>
      </c>
      <c r="B9274">
        <v>4</v>
      </c>
      <c r="C9274">
        <v>4</v>
      </c>
      <c r="D9274">
        <v>3</v>
      </c>
      <c r="E9274">
        <v>5</v>
      </c>
      <c r="F9274">
        <v>4</v>
      </c>
      <c r="G9274">
        <v>3</v>
      </c>
      <c r="H9274">
        <v>4</v>
      </c>
      <c r="I9274">
        <v>4</v>
      </c>
      <c r="J9274">
        <v>3</v>
      </c>
      <c r="K9274">
        <v>34</v>
      </c>
      <c r="L9274">
        <v>4</v>
      </c>
      <c r="M9274">
        <v>3</v>
      </c>
      <c r="N9274">
        <v>4</v>
      </c>
      <c r="O9274">
        <v>5</v>
      </c>
      <c r="P9274">
        <v>5</v>
      </c>
      <c r="Q9274">
        <v>4</v>
      </c>
      <c r="R9274">
        <v>3</v>
      </c>
      <c r="S9274">
        <v>4</v>
      </c>
      <c r="T9274">
        <v>4</v>
      </c>
      <c r="U9274">
        <v>36</v>
      </c>
      <c r="V9274">
        <v>70</v>
      </c>
      <c r="W9274" t="s">
        <v>52</v>
      </c>
      <c r="X9274" t="s">
        <v>513</v>
      </c>
      <c r="Y9274" t="s">
        <v>10</v>
      </c>
    </row>
    <row r="9275" spans="1:25" x14ac:dyDescent="0.25">
      <c r="A9275" t="s">
        <v>11789</v>
      </c>
      <c r="B9275">
        <v>4</v>
      </c>
      <c r="C9275">
        <v>5</v>
      </c>
      <c r="D9275">
        <v>4</v>
      </c>
      <c r="E9275">
        <v>3</v>
      </c>
      <c r="F9275">
        <v>5</v>
      </c>
      <c r="G9275">
        <v>4</v>
      </c>
      <c r="H9275">
        <v>4</v>
      </c>
      <c r="I9275">
        <v>3</v>
      </c>
      <c r="J9275">
        <v>4</v>
      </c>
      <c r="K9275">
        <v>36</v>
      </c>
      <c r="L9275">
        <v>4</v>
      </c>
      <c r="M9275">
        <v>4</v>
      </c>
      <c r="N9275">
        <v>5</v>
      </c>
      <c r="O9275">
        <v>5</v>
      </c>
      <c r="P9275">
        <v>4</v>
      </c>
      <c r="Q9275">
        <v>4</v>
      </c>
      <c r="R9275">
        <v>3</v>
      </c>
      <c r="S9275">
        <v>4</v>
      </c>
      <c r="T9275">
        <v>3</v>
      </c>
      <c r="U9275">
        <v>36</v>
      </c>
      <c r="V9275">
        <v>72</v>
      </c>
      <c r="W9275" t="s">
        <v>152</v>
      </c>
      <c r="X9275" t="s">
        <v>11652</v>
      </c>
      <c r="Y9275" t="s">
        <v>10</v>
      </c>
    </row>
    <row r="9276" spans="1:25" x14ac:dyDescent="0.25">
      <c r="A9276" t="s">
        <v>11790</v>
      </c>
      <c r="B9276">
        <v>4</v>
      </c>
      <c r="C9276">
        <v>3</v>
      </c>
      <c r="D9276">
        <v>5</v>
      </c>
      <c r="E9276">
        <v>3</v>
      </c>
      <c r="F9276">
        <v>5</v>
      </c>
      <c r="G9276">
        <v>4</v>
      </c>
      <c r="H9276">
        <v>4</v>
      </c>
      <c r="I9276">
        <v>4</v>
      </c>
      <c r="J9276">
        <v>4</v>
      </c>
      <c r="K9276">
        <v>36</v>
      </c>
      <c r="L9276">
        <v>4</v>
      </c>
      <c r="M9276">
        <v>4</v>
      </c>
      <c r="N9276">
        <v>4</v>
      </c>
      <c r="O9276">
        <v>3</v>
      </c>
      <c r="P9276">
        <v>3</v>
      </c>
      <c r="Q9276">
        <v>4</v>
      </c>
      <c r="R9276">
        <v>5</v>
      </c>
      <c r="S9276">
        <v>4</v>
      </c>
      <c r="T9276">
        <v>4</v>
      </c>
      <c r="U9276">
        <v>35</v>
      </c>
      <c r="V9276">
        <v>71</v>
      </c>
      <c r="W9276" t="s">
        <v>702</v>
      </c>
      <c r="X9276" t="s">
        <v>11791</v>
      </c>
      <c r="Y9276" t="s">
        <v>10</v>
      </c>
    </row>
    <row r="9277" spans="1:25" x14ac:dyDescent="0.25">
      <c r="A9277" t="s">
        <v>11792</v>
      </c>
      <c r="B9277">
        <v>3</v>
      </c>
      <c r="C9277">
        <v>3</v>
      </c>
      <c r="D9277">
        <v>4</v>
      </c>
      <c r="E9277">
        <v>3</v>
      </c>
      <c r="F9277">
        <v>3</v>
      </c>
      <c r="G9277">
        <v>5</v>
      </c>
      <c r="H9277">
        <v>3</v>
      </c>
      <c r="I9277">
        <v>4</v>
      </c>
      <c r="J9277">
        <v>4</v>
      </c>
      <c r="K9277">
        <v>32</v>
      </c>
      <c r="L9277">
        <v>0</v>
      </c>
      <c r="M9277">
        <v>0</v>
      </c>
      <c r="N9277">
        <v>0</v>
      </c>
      <c r="O9277">
        <v>0</v>
      </c>
      <c r="P9277">
        <v>0</v>
      </c>
      <c r="Q9277">
        <v>0</v>
      </c>
      <c r="R9277">
        <v>0</v>
      </c>
      <c r="S9277">
        <v>0</v>
      </c>
      <c r="T9277">
        <v>0</v>
      </c>
      <c r="U9277">
        <v>0</v>
      </c>
      <c r="V9277">
        <v>32</v>
      </c>
      <c r="W9277" t="s">
        <v>152</v>
      </c>
      <c r="X9277" t="s">
        <v>11793</v>
      </c>
      <c r="Y9277" t="s">
        <v>10</v>
      </c>
    </row>
    <row r="9278" spans="1:25" x14ac:dyDescent="0.25">
      <c r="A9278" t="s">
        <v>11794</v>
      </c>
      <c r="B9278">
        <v>4</v>
      </c>
      <c r="C9278">
        <v>5</v>
      </c>
      <c r="D9278">
        <v>4</v>
      </c>
      <c r="E9278">
        <v>3</v>
      </c>
      <c r="F9278">
        <v>5</v>
      </c>
      <c r="G9278">
        <v>4</v>
      </c>
      <c r="H9278">
        <v>4</v>
      </c>
      <c r="I9278">
        <v>3</v>
      </c>
      <c r="J9278">
        <v>4</v>
      </c>
      <c r="K9278">
        <v>36</v>
      </c>
      <c r="L9278">
        <v>5</v>
      </c>
      <c r="M9278">
        <v>3</v>
      </c>
      <c r="N9278">
        <v>4</v>
      </c>
      <c r="O9278">
        <v>4</v>
      </c>
      <c r="P9278">
        <v>4</v>
      </c>
      <c r="Q9278">
        <v>5</v>
      </c>
      <c r="R9278">
        <v>3</v>
      </c>
      <c r="S9278">
        <v>4</v>
      </c>
      <c r="T9278">
        <v>4</v>
      </c>
      <c r="U9278">
        <v>36</v>
      </c>
      <c r="V9278">
        <v>72</v>
      </c>
      <c r="W9278" t="s">
        <v>18</v>
      </c>
      <c r="X9278" t="s">
        <v>11795</v>
      </c>
      <c r="Y9278" t="s">
        <v>10</v>
      </c>
    </row>
    <row r="9279" spans="1:25" x14ac:dyDescent="0.25">
      <c r="A9279" t="s">
        <v>11796</v>
      </c>
      <c r="B9279">
        <v>3</v>
      </c>
      <c r="C9279">
        <v>4</v>
      </c>
      <c r="D9279">
        <v>4</v>
      </c>
      <c r="E9279">
        <v>5</v>
      </c>
      <c r="F9279">
        <v>3</v>
      </c>
      <c r="G9279">
        <v>4</v>
      </c>
      <c r="H9279">
        <v>4</v>
      </c>
      <c r="I9279">
        <v>4</v>
      </c>
      <c r="J9279">
        <v>4</v>
      </c>
      <c r="K9279">
        <v>35</v>
      </c>
      <c r="L9279">
        <v>0</v>
      </c>
      <c r="M9279">
        <v>0</v>
      </c>
      <c r="N9279">
        <v>0</v>
      </c>
      <c r="O9279">
        <v>0</v>
      </c>
      <c r="P9279">
        <v>0</v>
      </c>
      <c r="Q9279">
        <v>0</v>
      </c>
      <c r="R9279">
        <v>0</v>
      </c>
      <c r="S9279">
        <v>0</v>
      </c>
      <c r="T9279">
        <v>0</v>
      </c>
      <c r="U9279">
        <v>0</v>
      </c>
      <c r="V9279">
        <v>35</v>
      </c>
      <c r="W9279" t="s">
        <v>18</v>
      </c>
      <c r="X9279" t="s">
        <v>4060</v>
      </c>
      <c r="Y9279" t="s">
        <v>10</v>
      </c>
    </row>
    <row r="9280" spans="1:25" x14ac:dyDescent="0.25">
      <c r="A9280" t="s">
        <v>11797</v>
      </c>
      <c r="B9280">
        <v>4</v>
      </c>
      <c r="C9280">
        <v>3</v>
      </c>
      <c r="D9280">
        <v>4</v>
      </c>
      <c r="E9280">
        <v>5</v>
      </c>
      <c r="F9280">
        <v>4</v>
      </c>
      <c r="G9280">
        <v>4</v>
      </c>
      <c r="H9280">
        <v>4</v>
      </c>
      <c r="I9280">
        <v>3</v>
      </c>
      <c r="J9280">
        <v>5</v>
      </c>
      <c r="K9280">
        <v>36</v>
      </c>
      <c r="L9280">
        <v>4</v>
      </c>
      <c r="M9280">
        <v>3</v>
      </c>
      <c r="N9280">
        <v>4</v>
      </c>
      <c r="O9280">
        <v>4</v>
      </c>
      <c r="P9280">
        <v>5</v>
      </c>
      <c r="Q9280">
        <v>3</v>
      </c>
      <c r="R9280">
        <v>4</v>
      </c>
      <c r="S9280">
        <v>5</v>
      </c>
      <c r="T9280">
        <v>4</v>
      </c>
      <c r="U9280">
        <v>36</v>
      </c>
      <c r="V9280">
        <v>72</v>
      </c>
      <c r="X9280" t="s">
        <v>11776</v>
      </c>
      <c r="Y9280" t="s">
        <v>292</v>
      </c>
    </row>
    <row r="9281" spans="1:25" x14ac:dyDescent="0.25">
      <c r="A9281" t="s">
        <v>11798</v>
      </c>
      <c r="B9281">
        <v>5</v>
      </c>
      <c r="C9281">
        <v>5</v>
      </c>
      <c r="D9281">
        <v>5</v>
      </c>
      <c r="E9281">
        <v>3</v>
      </c>
      <c r="F9281">
        <v>4</v>
      </c>
      <c r="G9281">
        <v>3</v>
      </c>
      <c r="H9281">
        <v>4</v>
      </c>
      <c r="I9281">
        <v>4</v>
      </c>
      <c r="J9281">
        <v>4</v>
      </c>
      <c r="K9281">
        <v>37</v>
      </c>
      <c r="L9281">
        <v>4</v>
      </c>
      <c r="M9281">
        <v>3</v>
      </c>
      <c r="N9281">
        <v>4</v>
      </c>
      <c r="O9281">
        <v>4</v>
      </c>
      <c r="P9281">
        <v>3</v>
      </c>
      <c r="Q9281">
        <v>4</v>
      </c>
      <c r="R9281">
        <v>3</v>
      </c>
      <c r="S9281">
        <v>4</v>
      </c>
      <c r="T9281">
        <v>4</v>
      </c>
      <c r="U9281">
        <v>33</v>
      </c>
      <c r="V9281">
        <v>70</v>
      </c>
      <c r="W9281" t="s">
        <v>18</v>
      </c>
      <c r="X9281" t="s">
        <v>1200</v>
      </c>
      <c r="Y9281" t="s">
        <v>10</v>
      </c>
    </row>
    <row r="9282" spans="1:25" x14ac:dyDescent="0.25">
      <c r="A9282" t="s">
        <v>11799</v>
      </c>
      <c r="B9282">
        <v>4</v>
      </c>
      <c r="C9282">
        <v>4</v>
      </c>
      <c r="D9282">
        <v>4</v>
      </c>
      <c r="E9282">
        <v>5</v>
      </c>
      <c r="F9282">
        <v>4</v>
      </c>
      <c r="G9282">
        <v>3</v>
      </c>
      <c r="H9282">
        <v>3</v>
      </c>
      <c r="I9282">
        <v>5</v>
      </c>
      <c r="J9282">
        <v>4</v>
      </c>
      <c r="K9282">
        <v>36</v>
      </c>
      <c r="L9282">
        <v>4</v>
      </c>
      <c r="M9282">
        <v>4</v>
      </c>
      <c r="N9282">
        <v>4</v>
      </c>
      <c r="O9282">
        <v>5</v>
      </c>
      <c r="P9282">
        <v>4</v>
      </c>
      <c r="Q9282">
        <v>3</v>
      </c>
      <c r="R9282">
        <v>3</v>
      </c>
      <c r="S9282">
        <v>5</v>
      </c>
      <c r="T9282">
        <v>4</v>
      </c>
      <c r="U9282">
        <v>36</v>
      </c>
      <c r="V9282">
        <v>72</v>
      </c>
      <c r="W9282" t="s">
        <v>376</v>
      </c>
      <c r="X9282" t="s">
        <v>3041</v>
      </c>
      <c r="Y9282" t="s">
        <v>10</v>
      </c>
    </row>
    <row r="9283" spans="1:25" x14ac:dyDescent="0.25">
      <c r="A9283" t="s">
        <v>11800</v>
      </c>
      <c r="B9283">
        <v>5</v>
      </c>
      <c r="C9283">
        <v>4</v>
      </c>
      <c r="D9283">
        <v>4</v>
      </c>
      <c r="E9283">
        <v>3</v>
      </c>
      <c r="F9283">
        <v>4</v>
      </c>
      <c r="G9283">
        <v>4</v>
      </c>
      <c r="H9283">
        <v>3</v>
      </c>
      <c r="I9283">
        <v>4</v>
      </c>
      <c r="J9283">
        <v>4</v>
      </c>
      <c r="K9283">
        <v>35</v>
      </c>
      <c r="L9283">
        <v>3</v>
      </c>
      <c r="M9283">
        <v>4</v>
      </c>
      <c r="N9283">
        <v>3</v>
      </c>
      <c r="O9283">
        <v>4</v>
      </c>
      <c r="P9283">
        <v>4</v>
      </c>
      <c r="Q9283">
        <v>5</v>
      </c>
      <c r="R9283">
        <v>3</v>
      </c>
      <c r="S9283">
        <v>5</v>
      </c>
      <c r="T9283">
        <v>4</v>
      </c>
      <c r="U9283">
        <v>35</v>
      </c>
      <c r="V9283">
        <v>70</v>
      </c>
      <c r="W9283" t="s">
        <v>133</v>
      </c>
      <c r="X9283" t="s">
        <v>11801</v>
      </c>
      <c r="Y9283" t="s">
        <v>10</v>
      </c>
    </row>
    <row r="9284" spans="1:25" x14ac:dyDescent="0.25">
      <c r="A9284" t="s">
        <v>11802</v>
      </c>
      <c r="B9284">
        <v>4</v>
      </c>
      <c r="C9284">
        <v>5</v>
      </c>
      <c r="D9284">
        <v>4</v>
      </c>
      <c r="E9284">
        <v>3</v>
      </c>
      <c r="F9284">
        <v>4</v>
      </c>
      <c r="G9284">
        <v>4</v>
      </c>
      <c r="H9284">
        <v>5</v>
      </c>
      <c r="I9284">
        <v>3</v>
      </c>
      <c r="J9284">
        <v>4</v>
      </c>
      <c r="K9284">
        <v>36</v>
      </c>
      <c r="L9284">
        <v>4</v>
      </c>
      <c r="M9284">
        <v>3</v>
      </c>
      <c r="N9284">
        <v>5</v>
      </c>
      <c r="O9284">
        <v>4</v>
      </c>
      <c r="P9284">
        <v>4</v>
      </c>
      <c r="Q9284">
        <v>4</v>
      </c>
      <c r="R9284">
        <v>5</v>
      </c>
      <c r="S9284">
        <v>3</v>
      </c>
      <c r="T9284">
        <v>4</v>
      </c>
      <c r="U9284">
        <v>36</v>
      </c>
      <c r="V9284">
        <v>72</v>
      </c>
      <c r="W9284" t="s">
        <v>152</v>
      </c>
      <c r="X9284" t="s">
        <v>607</v>
      </c>
      <c r="Y9284" t="s">
        <v>10</v>
      </c>
    </row>
    <row r="9285" spans="1:25" x14ac:dyDescent="0.25">
      <c r="A9285" t="s">
        <v>11803</v>
      </c>
      <c r="B9285">
        <v>5</v>
      </c>
      <c r="C9285">
        <v>3</v>
      </c>
      <c r="D9285">
        <v>4</v>
      </c>
      <c r="E9285">
        <v>4</v>
      </c>
      <c r="F9285">
        <v>3</v>
      </c>
      <c r="G9285">
        <v>4</v>
      </c>
      <c r="H9285">
        <v>4</v>
      </c>
      <c r="I9285">
        <v>4</v>
      </c>
      <c r="J9285">
        <v>5</v>
      </c>
      <c r="K9285">
        <v>36</v>
      </c>
      <c r="L9285">
        <v>0</v>
      </c>
      <c r="M9285">
        <v>0</v>
      </c>
      <c r="N9285">
        <v>0</v>
      </c>
      <c r="O9285">
        <v>0</v>
      </c>
      <c r="P9285">
        <v>0</v>
      </c>
      <c r="Q9285">
        <v>0</v>
      </c>
      <c r="R9285">
        <v>0</v>
      </c>
      <c r="S9285">
        <v>0</v>
      </c>
      <c r="T9285">
        <v>0</v>
      </c>
      <c r="U9285">
        <v>0</v>
      </c>
      <c r="V9285">
        <v>36</v>
      </c>
      <c r="W9285" t="s">
        <v>52</v>
      </c>
      <c r="X9285" t="s">
        <v>11804</v>
      </c>
      <c r="Y9285" t="s">
        <v>10</v>
      </c>
    </row>
    <row r="9286" spans="1:25" x14ac:dyDescent="0.25">
      <c r="A9286" t="s">
        <v>11805</v>
      </c>
      <c r="B9286">
        <v>4</v>
      </c>
      <c r="C9286">
        <v>4</v>
      </c>
      <c r="D9286">
        <v>3</v>
      </c>
      <c r="E9286">
        <v>4</v>
      </c>
      <c r="F9286">
        <v>3</v>
      </c>
      <c r="G9286">
        <v>5</v>
      </c>
      <c r="H9286">
        <v>4</v>
      </c>
      <c r="I9286">
        <v>3</v>
      </c>
      <c r="J9286">
        <v>4</v>
      </c>
      <c r="K9286">
        <v>34</v>
      </c>
      <c r="L9286">
        <v>4</v>
      </c>
      <c r="M9286">
        <v>4</v>
      </c>
      <c r="N9286">
        <v>3</v>
      </c>
      <c r="O9286">
        <v>4</v>
      </c>
      <c r="P9286">
        <v>3</v>
      </c>
      <c r="Q9286">
        <v>5</v>
      </c>
      <c r="R9286">
        <v>4</v>
      </c>
      <c r="S9286">
        <v>3</v>
      </c>
      <c r="T9286">
        <v>4</v>
      </c>
      <c r="U9286">
        <v>34</v>
      </c>
      <c r="V9286">
        <v>68</v>
      </c>
      <c r="W9286" t="s">
        <v>61</v>
      </c>
      <c r="X9286" t="s">
        <v>1154</v>
      </c>
      <c r="Y9286" t="s">
        <v>10</v>
      </c>
    </row>
    <row r="9287" spans="1:25" x14ac:dyDescent="0.25">
      <c r="A9287" t="s">
        <v>11806</v>
      </c>
      <c r="B9287">
        <v>4</v>
      </c>
      <c r="C9287">
        <v>4</v>
      </c>
      <c r="D9287">
        <v>4</v>
      </c>
      <c r="E9287">
        <v>4</v>
      </c>
      <c r="F9287">
        <v>3</v>
      </c>
      <c r="G9287">
        <v>4</v>
      </c>
      <c r="H9287">
        <v>4</v>
      </c>
      <c r="I9287">
        <v>4</v>
      </c>
      <c r="J9287">
        <v>4</v>
      </c>
      <c r="K9287">
        <v>35</v>
      </c>
      <c r="L9287">
        <v>3</v>
      </c>
      <c r="M9287">
        <v>4</v>
      </c>
      <c r="N9287">
        <v>3</v>
      </c>
      <c r="O9287">
        <v>3</v>
      </c>
      <c r="P9287">
        <v>4</v>
      </c>
      <c r="Q9287">
        <v>5</v>
      </c>
      <c r="R9287">
        <v>3</v>
      </c>
      <c r="S9287">
        <v>4</v>
      </c>
      <c r="T9287">
        <v>4</v>
      </c>
      <c r="U9287">
        <v>33</v>
      </c>
      <c r="V9287">
        <v>68</v>
      </c>
      <c r="W9287" t="s">
        <v>11807</v>
      </c>
      <c r="X9287" t="s">
        <v>11808</v>
      </c>
      <c r="Y9287" t="s">
        <v>473</v>
      </c>
    </row>
    <row r="9288" spans="1:25" x14ac:dyDescent="0.25">
      <c r="A9288" t="s">
        <v>11809</v>
      </c>
      <c r="B9288">
        <v>4</v>
      </c>
      <c r="C9288">
        <v>4</v>
      </c>
      <c r="D9288">
        <v>4</v>
      </c>
      <c r="E9288">
        <v>3</v>
      </c>
      <c r="F9288">
        <v>5</v>
      </c>
      <c r="G9288">
        <v>4</v>
      </c>
      <c r="H9288">
        <v>3</v>
      </c>
      <c r="I9288">
        <v>4</v>
      </c>
      <c r="J9288">
        <v>5</v>
      </c>
      <c r="K9288">
        <v>36</v>
      </c>
      <c r="L9288">
        <v>4</v>
      </c>
      <c r="M9288">
        <v>4</v>
      </c>
      <c r="N9288">
        <v>4</v>
      </c>
      <c r="O9288">
        <v>3</v>
      </c>
      <c r="P9288">
        <v>4</v>
      </c>
      <c r="Q9288">
        <v>4</v>
      </c>
      <c r="R9288">
        <v>3</v>
      </c>
      <c r="S9288">
        <v>5</v>
      </c>
      <c r="T9288">
        <v>4</v>
      </c>
      <c r="U9288">
        <v>35</v>
      </c>
      <c r="V9288">
        <v>71</v>
      </c>
      <c r="W9288" t="s">
        <v>11810</v>
      </c>
      <c r="X9288" t="s">
        <v>11811</v>
      </c>
      <c r="Y9288" t="s">
        <v>473</v>
      </c>
    </row>
    <row r="9289" spans="1:25" x14ac:dyDescent="0.25">
      <c r="A9289" t="s">
        <v>11812</v>
      </c>
      <c r="B9289">
        <v>4</v>
      </c>
      <c r="C9289">
        <v>4</v>
      </c>
      <c r="D9289">
        <v>3</v>
      </c>
      <c r="E9289">
        <v>4</v>
      </c>
      <c r="F9289">
        <v>5</v>
      </c>
      <c r="G9289">
        <v>5</v>
      </c>
      <c r="H9289">
        <v>3</v>
      </c>
      <c r="I9289">
        <v>4</v>
      </c>
      <c r="J9289">
        <v>4</v>
      </c>
      <c r="K9289">
        <v>36</v>
      </c>
      <c r="L9289">
        <v>4</v>
      </c>
      <c r="M9289">
        <v>3</v>
      </c>
      <c r="N9289">
        <v>4</v>
      </c>
      <c r="O9289">
        <v>5</v>
      </c>
      <c r="P9289">
        <v>3</v>
      </c>
      <c r="Q9289">
        <v>4</v>
      </c>
      <c r="R9289">
        <v>3</v>
      </c>
      <c r="S9289">
        <v>4</v>
      </c>
      <c r="T9289">
        <v>4</v>
      </c>
      <c r="U9289">
        <v>34</v>
      </c>
      <c r="V9289">
        <v>70</v>
      </c>
      <c r="W9289" t="s">
        <v>102</v>
      </c>
      <c r="X9289" t="s">
        <v>11813</v>
      </c>
      <c r="Y9289" t="s">
        <v>44</v>
      </c>
    </row>
    <row r="9290" spans="1:25" x14ac:dyDescent="0.25">
      <c r="A9290" t="s">
        <v>11814</v>
      </c>
      <c r="B9290">
        <v>4</v>
      </c>
      <c r="C9290">
        <v>4</v>
      </c>
      <c r="D9290">
        <v>4</v>
      </c>
      <c r="E9290">
        <v>3</v>
      </c>
      <c r="F9290">
        <v>5</v>
      </c>
      <c r="G9290">
        <v>4</v>
      </c>
      <c r="H9290">
        <v>5</v>
      </c>
      <c r="I9290">
        <v>3</v>
      </c>
      <c r="J9290">
        <v>4</v>
      </c>
      <c r="K9290">
        <v>36</v>
      </c>
      <c r="L9290">
        <v>4</v>
      </c>
      <c r="M9290">
        <v>5</v>
      </c>
      <c r="N9290">
        <v>3</v>
      </c>
      <c r="O9290">
        <v>4</v>
      </c>
      <c r="P9290">
        <v>4</v>
      </c>
      <c r="Q9290">
        <v>5</v>
      </c>
      <c r="R9290">
        <v>3</v>
      </c>
      <c r="S9290">
        <v>4</v>
      </c>
      <c r="T9290">
        <v>4</v>
      </c>
      <c r="U9290">
        <v>36</v>
      </c>
      <c r="V9290">
        <v>72</v>
      </c>
      <c r="W9290" t="s">
        <v>61</v>
      </c>
      <c r="X9290" t="s">
        <v>1589</v>
      </c>
      <c r="Y9290" t="s">
        <v>10</v>
      </c>
    </row>
    <row r="9291" spans="1:25" x14ac:dyDescent="0.25">
      <c r="A9291" t="s">
        <v>11815</v>
      </c>
      <c r="B9291">
        <v>4</v>
      </c>
      <c r="C9291">
        <v>4</v>
      </c>
      <c r="D9291">
        <v>3</v>
      </c>
      <c r="E9291">
        <v>4</v>
      </c>
      <c r="F9291">
        <v>3</v>
      </c>
      <c r="G9291">
        <v>4</v>
      </c>
      <c r="H9291">
        <v>5</v>
      </c>
      <c r="I9291">
        <v>4</v>
      </c>
      <c r="J9291">
        <v>5</v>
      </c>
      <c r="K9291">
        <v>36</v>
      </c>
      <c r="L9291">
        <v>4</v>
      </c>
      <c r="M9291">
        <v>4</v>
      </c>
      <c r="N9291">
        <v>4</v>
      </c>
      <c r="O9291">
        <v>4</v>
      </c>
      <c r="P9291">
        <v>5</v>
      </c>
      <c r="Q9291">
        <v>3</v>
      </c>
      <c r="R9291">
        <v>5</v>
      </c>
      <c r="S9291">
        <v>3</v>
      </c>
      <c r="T9291">
        <v>4</v>
      </c>
      <c r="U9291">
        <v>36</v>
      </c>
      <c r="V9291">
        <v>72</v>
      </c>
      <c r="W9291" t="s">
        <v>58</v>
      </c>
      <c r="X9291" t="s">
        <v>5526</v>
      </c>
      <c r="Y9291" t="s">
        <v>10</v>
      </c>
    </row>
    <row r="9292" spans="1:25" x14ac:dyDescent="0.25">
      <c r="A9292" t="s">
        <v>11816</v>
      </c>
      <c r="B9292">
        <v>4</v>
      </c>
      <c r="C9292">
        <v>3</v>
      </c>
      <c r="D9292">
        <v>5</v>
      </c>
      <c r="E9292">
        <v>3</v>
      </c>
      <c r="F9292">
        <v>4</v>
      </c>
      <c r="G9292">
        <v>4</v>
      </c>
      <c r="H9292">
        <v>4</v>
      </c>
      <c r="I9292">
        <v>4</v>
      </c>
      <c r="J9292">
        <v>4</v>
      </c>
      <c r="K9292">
        <v>35</v>
      </c>
      <c r="L9292">
        <v>4</v>
      </c>
      <c r="M9292">
        <v>4</v>
      </c>
      <c r="N9292">
        <v>3</v>
      </c>
      <c r="O9292">
        <v>5</v>
      </c>
      <c r="P9292">
        <v>4</v>
      </c>
      <c r="Q9292">
        <v>5</v>
      </c>
      <c r="R9292">
        <v>3</v>
      </c>
      <c r="S9292">
        <v>4</v>
      </c>
      <c r="T9292">
        <v>4</v>
      </c>
      <c r="U9292">
        <v>36</v>
      </c>
      <c r="V9292">
        <v>71</v>
      </c>
      <c r="W9292" t="s">
        <v>58</v>
      </c>
      <c r="X9292" t="s">
        <v>1389</v>
      </c>
      <c r="Y9292" t="s">
        <v>10</v>
      </c>
    </row>
    <row r="9293" spans="1:25" x14ac:dyDescent="0.25">
      <c r="A9293" t="s">
        <v>11817</v>
      </c>
      <c r="B9293">
        <v>4</v>
      </c>
      <c r="C9293">
        <v>4</v>
      </c>
      <c r="D9293">
        <v>4</v>
      </c>
      <c r="E9293">
        <v>5</v>
      </c>
      <c r="F9293">
        <v>3</v>
      </c>
      <c r="G9293">
        <v>4</v>
      </c>
      <c r="H9293">
        <v>3</v>
      </c>
      <c r="I9293">
        <v>5</v>
      </c>
      <c r="J9293">
        <v>3</v>
      </c>
      <c r="K9293">
        <v>35</v>
      </c>
      <c r="L9293">
        <v>4</v>
      </c>
      <c r="M9293">
        <v>5</v>
      </c>
      <c r="N9293">
        <v>4</v>
      </c>
      <c r="O9293">
        <v>5</v>
      </c>
      <c r="P9293">
        <v>3</v>
      </c>
      <c r="Q9293">
        <v>4</v>
      </c>
      <c r="R9293">
        <v>3</v>
      </c>
      <c r="S9293">
        <v>5</v>
      </c>
      <c r="T9293">
        <v>3</v>
      </c>
      <c r="U9293">
        <v>36</v>
      </c>
      <c r="V9293">
        <v>71</v>
      </c>
      <c r="W9293" t="s">
        <v>12</v>
      </c>
      <c r="X9293" t="s">
        <v>11818</v>
      </c>
      <c r="Y9293" t="s">
        <v>10</v>
      </c>
    </row>
    <row r="9294" spans="1:25" x14ac:dyDescent="0.25">
      <c r="A9294" t="s">
        <v>11819</v>
      </c>
      <c r="B9294">
        <v>4</v>
      </c>
      <c r="C9294">
        <v>3</v>
      </c>
      <c r="D9294">
        <v>5</v>
      </c>
      <c r="E9294">
        <v>3</v>
      </c>
      <c r="F9294">
        <v>4</v>
      </c>
      <c r="G9294">
        <v>3</v>
      </c>
      <c r="H9294">
        <v>4</v>
      </c>
      <c r="I9294">
        <v>4</v>
      </c>
      <c r="J9294">
        <v>5</v>
      </c>
      <c r="K9294">
        <v>35</v>
      </c>
      <c r="L9294">
        <v>4</v>
      </c>
      <c r="M9294">
        <v>3</v>
      </c>
      <c r="N9294">
        <v>5</v>
      </c>
      <c r="O9294">
        <v>4</v>
      </c>
      <c r="P9294">
        <v>3</v>
      </c>
      <c r="Q9294">
        <v>5</v>
      </c>
      <c r="R9294">
        <v>4</v>
      </c>
      <c r="S9294">
        <v>4</v>
      </c>
      <c r="T9294">
        <v>4</v>
      </c>
      <c r="U9294">
        <v>36</v>
      </c>
      <c r="V9294">
        <v>71</v>
      </c>
      <c r="W9294" t="s">
        <v>58</v>
      </c>
      <c r="X9294" t="s">
        <v>11820</v>
      </c>
      <c r="Y9294" t="s">
        <v>10</v>
      </c>
    </row>
    <row r="9295" spans="1:25" x14ac:dyDescent="0.25">
      <c r="A9295" t="s">
        <v>11822</v>
      </c>
      <c r="B9295">
        <v>4</v>
      </c>
      <c r="C9295">
        <v>4</v>
      </c>
      <c r="D9295">
        <v>4</v>
      </c>
      <c r="E9295">
        <v>4</v>
      </c>
      <c r="F9295">
        <v>3</v>
      </c>
      <c r="G9295">
        <v>5</v>
      </c>
      <c r="H9295">
        <v>3</v>
      </c>
      <c r="I9295">
        <v>4</v>
      </c>
      <c r="J9295">
        <v>4</v>
      </c>
      <c r="K9295">
        <v>35</v>
      </c>
      <c r="L9295">
        <v>4</v>
      </c>
      <c r="M9295">
        <v>3</v>
      </c>
      <c r="N9295">
        <v>4</v>
      </c>
      <c r="O9295">
        <v>4</v>
      </c>
      <c r="P9295">
        <v>4</v>
      </c>
      <c r="Q9295">
        <v>4</v>
      </c>
      <c r="R9295">
        <v>5</v>
      </c>
      <c r="S9295">
        <v>3</v>
      </c>
      <c r="T9295">
        <v>4</v>
      </c>
      <c r="U9295">
        <v>35</v>
      </c>
      <c r="V9295">
        <v>70</v>
      </c>
      <c r="X9295" t="s">
        <v>11823</v>
      </c>
      <c r="Y9295" t="s">
        <v>11821</v>
      </c>
    </row>
    <row r="9296" spans="1:25" x14ac:dyDescent="0.25">
      <c r="A9296" t="s">
        <v>11824</v>
      </c>
      <c r="B9296">
        <v>3</v>
      </c>
      <c r="C9296">
        <v>3</v>
      </c>
      <c r="D9296">
        <v>3</v>
      </c>
      <c r="E9296">
        <v>3</v>
      </c>
      <c r="F9296">
        <v>3</v>
      </c>
      <c r="G9296">
        <v>3</v>
      </c>
      <c r="H9296">
        <v>3</v>
      </c>
      <c r="I9296">
        <v>3</v>
      </c>
      <c r="J9296">
        <v>3</v>
      </c>
      <c r="K9296">
        <v>27</v>
      </c>
      <c r="L9296">
        <v>0</v>
      </c>
      <c r="M9296">
        <v>0</v>
      </c>
      <c r="N9296">
        <v>0</v>
      </c>
      <c r="O9296">
        <v>0</v>
      </c>
      <c r="P9296">
        <v>0</v>
      </c>
      <c r="Q9296">
        <v>0</v>
      </c>
      <c r="R9296">
        <v>0</v>
      </c>
      <c r="S9296">
        <v>0</v>
      </c>
      <c r="T9296">
        <v>0</v>
      </c>
      <c r="U9296">
        <v>0</v>
      </c>
      <c r="V9296">
        <v>27</v>
      </c>
      <c r="W9296" t="s">
        <v>18</v>
      </c>
      <c r="X9296" t="s">
        <v>11825</v>
      </c>
      <c r="Y9296" t="s">
        <v>10</v>
      </c>
    </row>
    <row r="9297" spans="1:25" x14ac:dyDescent="0.25">
      <c r="A9297" t="s">
        <v>11827</v>
      </c>
      <c r="B9297">
        <v>3</v>
      </c>
      <c r="C9297">
        <v>3</v>
      </c>
      <c r="D9297">
        <v>3</v>
      </c>
      <c r="E9297">
        <v>4</v>
      </c>
      <c r="F9297">
        <v>3</v>
      </c>
      <c r="G9297">
        <v>4</v>
      </c>
      <c r="H9297">
        <v>3</v>
      </c>
      <c r="I9297">
        <v>3</v>
      </c>
      <c r="J9297">
        <v>4</v>
      </c>
      <c r="K9297">
        <v>30</v>
      </c>
      <c r="L9297">
        <v>0</v>
      </c>
      <c r="M9297">
        <v>0</v>
      </c>
      <c r="N9297">
        <v>0</v>
      </c>
      <c r="O9297">
        <v>0</v>
      </c>
      <c r="P9297">
        <v>0</v>
      </c>
      <c r="Q9297">
        <v>0</v>
      </c>
      <c r="R9297">
        <v>0</v>
      </c>
      <c r="S9297">
        <v>0</v>
      </c>
      <c r="T9297">
        <v>0</v>
      </c>
      <c r="U9297">
        <v>0</v>
      </c>
      <c r="V9297">
        <v>30</v>
      </c>
      <c r="W9297" t="s">
        <v>198</v>
      </c>
      <c r="X9297" t="s">
        <v>2700</v>
      </c>
      <c r="Y9297" t="s">
        <v>44</v>
      </c>
    </row>
    <row r="9298" spans="1:25" x14ac:dyDescent="0.25">
      <c r="A9298" t="s">
        <v>11826</v>
      </c>
      <c r="B9298">
        <v>4</v>
      </c>
      <c r="C9298">
        <v>4</v>
      </c>
      <c r="D9298">
        <v>3</v>
      </c>
      <c r="E9298">
        <v>5</v>
      </c>
      <c r="F9298">
        <v>4</v>
      </c>
      <c r="G9298">
        <v>3</v>
      </c>
      <c r="H9298">
        <v>4</v>
      </c>
      <c r="I9298">
        <v>5</v>
      </c>
      <c r="J9298">
        <v>4</v>
      </c>
      <c r="K9298">
        <v>36</v>
      </c>
      <c r="L9298">
        <v>4</v>
      </c>
      <c r="M9298">
        <v>5</v>
      </c>
      <c r="N9298">
        <v>4</v>
      </c>
      <c r="O9298">
        <v>3</v>
      </c>
      <c r="P9298">
        <v>5</v>
      </c>
      <c r="Q9298">
        <v>3</v>
      </c>
      <c r="R9298">
        <v>4</v>
      </c>
      <c r="S9298">
        <v>4</v>
      </c>
      <c r="T9298">
        <v>4</v>
      </c>
      <c r="U9298">
        <v>36</v>
      </c>
      <c r="V9298">
        <v>72</v>
      </c>
      <c r="W9298" t="s">
        <v>747</v>
      </c>
      <c r="X9298" t="s">
        <v>288</v>
      </c>
      <c r="Y9298" t="s">
        <v>10</v>
      </c>
    </row>
    <row r="9299" spans="1:25" x14ac:dyDescent="0.25">
      <c r="A9299" t="s">
        <v>11828</v>
      </c>
      <c r="B9299">
        <v>4</v>
      </c>
      <c r="C9299">
        <v>3</v>
      </c>
      <c r="D9299">
        <v>4</v>
      </c>
      <c r="E9299">
        <v>5</v>
      </c>
      <c r="F9299">
        <v>3</v>
      </c>
      <c r="G9299">
        <v>4</v>
      </c>
      <c r="H9299">
        <v>4</v>
      </c>
      <c r="I9299">
        <v>4</v>
      </c>
      <c r="J9299">
        <v>4</v>
      </c>
      <c r="K9299">
        <v>35</v>
      </c>
      <c r="L9299">
        <v>4</v>
      </c>
      <c r="M9299">
        <v>4</v>
      </c>
      <c r="N9299">
        <v>3</v>
      </c>
      <c r="O9299">
        <v>4</v>
      </c>
      <c r="P9299">
        <v>5</v>
      </c>
      <c r="Q9299">
        <v>3</v>
      </c>
      <c r="R9299">
        <v>5</v>
      </c>
      <c r="S9299">
        <v>4</v>
      </c>
      <c r="T9299">
        <v>5</v>
      </c>
      <c r="U9299">
        <v>37</v>
      </c>
      <c r="V9299">
        <v>72</v>
      </c>
      <c r="W9299" t="s">
        <v>11829</v>
      </c>
      <c r="X9299" t="s">
        <v>11830</v>
      </c>
      <c r="Y9299" t="s">
        <v>120</v>
      </c>
    </row>
    <row r="9300" spans="1:25" x14ac:dyDescent="0.25">
      <c r="A9300" t="s">
        <v>11831</v>
      </c>
      <c r="B9300">
        <v>3</v>
      </c>
      <c r="C9300">
        <v>4</v>
      </c>
      <c r="D9300">
        <v>4</v>
      </c>
      <c r="E9300">
        <v>5</v>
      </c>
      <c r="F9300">
        <v>4</v>
      </c>
      <c r="G9300">
        <v>4</v>
      </c>
      <c r="H9300">
        <v>4</v>
      </c>
      <c r="I9300">
        <v>3</v>
      </c>
      <c r="J9300">
        <v>5</v>
      </c>
      <c r="K9300">
        <v>36</v>
      </c>
      <c r="L9300">
        <v>4</v>
      </c>
      <c r="M9300">
        <v>3</v>
      </c>
      <c r="N9300">
        <v>4</v>
      </c>
      <c r="O9300">
        <v>4</v>
      </c>
      <c r="P9300">
        <v>4</v>
      </c>
      <c r="Q9300">
        <v>4</v>
      </c>
      <c r="R9300">
        <v>3</v>
      </c>
      <c r="S9300">
        <v>4</v>
      </c>
      <c r="T9300">
        <v>4</v>
      </c>
      <c r="U9300">
        <v>34</v>
      </c>
      <c r="V9300">
        <v>70</v>
      </c>
      <c r="W9300" t="s">
        <v>386</v>
      </c>
      <c r="X9300" t="s">
        <v>11832</v>
      </c>
      <c r="Y9300" t="s">
        <v>78</v>
      </c>
    </row>
    <row r="9301" spans="1:25" x14ac:dyDescent="0.25">
      <c r="A9301" t="s">
        <v>11833</v>
      </c>
      <c r="B9301">
        <v>4</v>
      </c>
      <c r="C9301">
        <v>4</v>
      </c>
      <c r="D9301">
        <v>4</v>
      </c>
      <c r="E9301">
        <v>5</v>
      </c>
      <c r="F9301">
        <v>3</v>
      </c>
      <c r="G9301">
        <v>4</v>
      </c>
      <c r="H9301">
        <v>4</v>
      </c>
      <c r="I9301">
        <v>3</v>
      </c>
      <c r="J9301">
        <v>5</v>
      </c>
      <c r="K9301">
        <v>36</v>
      </c>
      <c r="L9301">
        <v>4</v>
      </c>
      <c r="M9301">
        <v>4</v>
      </c>
      <c r="N9301">
        <v>4</v>
      </c>
      <c r="O9301">
        <v>5</v>
      </c>
      <c r="P9301">
        <v>3</v>
      </c>
      <c r="Q9301">
        <v>4</v>
      </c>
      <c r="R9301">
        <v>4</v>
      </c>
      <c r="S9301">
        <v>3</v>
      </c>
      <c r="T9301">
        <v>5</v>
      </c>
      <c r="U9301">
        <v>36</v>
      </c>
      <c r="V9301">
        <v>72</v>
      </c>
      <c r="W9301" t="s">
        <v>848</v>
      </c>
      <c r="X9301" t="s">
        <v>11834</v>
      </c>
      <c r="Y9301" t="s">
        <v>10</v>
      </c>
    </row>
    <row r="9302" spans="1:25" x14ac:dyDescent="0.25">
      <c r="A9302" t="s">
        <v>11833</v>
      </c>
      <c r="B9302">
        <v>4</v>
      </c>
      <c r="C9302">
        <v>3</v>
      </c>
      <c r="D9302">
        <v>4</v>
      </c>
      <c r="E9302">
        <v>4</v>
      </c>
      <c r="F9302">
        <v>4</v>
      </c>
      <c r="G9302">
        <v>4</v>
      </c>
      <c r="H9302">
        <v>5</v>
      </c>
      <c r="I9302">
        <v>4</v>
      </c>
      <c r="J9302">
        <v>4</v>
      </c>
      <c r="K9302">
        <v>36</v>
      </c>
      <c r="L9302">
        <v>0</v>
      </c>
      <c r="M9302">
        <v>0</v>
      </c>
      <c r="N9302">
        <v>0</v>
      </c>
      <c r="O9302">
        <v>0</v>
      </c>
      <c r="P9302">
        <v>0</v>
      </c>
      <c r="Q9302">
        <v>0</v>
      </c>
      <c r="R9302">
        <v>0</v>
      </c>
      <c r="S9302">
        <v>0</v>
      </c>
      <c r="T9302">
        <v>0</v>
      </c>
      <c r="U9302">
        <v>0</v>
      </c>
      <c r="V9302">
        <v>36</v>
      </c>
      <c r="W9302" t="s">
        <v>248</v>
      </c>
      <c r="X9302" t="s">
        <v>1042</v>
      </c>
      <c r="Y9302" t="s">
        <v>44</v>
      </c>
    </row>
    <row r="9303" spans="1:25" x14ac:dyDescent="0.25">
      <c r="A9303" t="s">
        <v>11835</v>
      </c>
      <c r="B9303">
        <v>4</v>
      </c>
      <c r="C9303">
        <v>3</v>
      </c>
      <c r="D9303">
        <v>5</v>
      </c>
      <c r="E9303">
        <v>4</v>
      </c>
      <c r="F9303">
        <v>4</v>
      </c>
      <c r="G9303">
        <v>4</v>
      </c>
      <c r="H9303">
        <v>5</v>
      </c>
      <c r="I9303">
        <v>4</v>
      </c>
      <c r="J9303">
        <v>3</v>
      </c>
      <c r="K9303">
        <v>36</v>
      </c>
      <c r="L9303">
        <v>4</v>
      </c>
      <c r="M9303">
        <v>3</v>
      </c>
      <c r="N9303">
        <v>4</v>
      </c>
      <c r="O9303">
        <v>4</v>
      </c>
      <c r="P9303">
        <v>5</v>
      </c>
      <c r="Q9303">
        <v>5</v>
      </c>
      <c r="R9303">
        <v>3</v>
      </c>
      <c r="S9303">
        <v>4</v>
      </c>
      <c r="T9303">
        <v>4</v>
      </c>
      <c r="U9303">
        <v>36</v>
      </c>
      <c r="V9303">
        <v>72</v>
      </c>
      <c r="W9303" t="s">
        <v>58</v>
      </c>
      <c r="X9303" t="s">
        <v>11836</v>
      </c>
      <c r="Y9303" t="s">
        <v>10</v>
      </c>
    </row>
    <row r="9304" spans="1:25" x14ac:dyDescent="0.25">
      <c r="A9304" t="s">
        <v>11837</v>
      </c>
      <c r="B9304">
        <v>4</v>
      </c>
      <c r="C9304">
        <v>4</v>
      </c>
      <c r="D9304">
        <v>4</v>
      </c>
      <c r="E9304">
        <v>5</v>
      </c>
      <c r="F9304">
        <v>3</v>
      </c>
      <c r="G9304">
        <v>4</v>
      </c>
      <c r="H9304">
        <v>4</v>
      </c>
      <c r="I9304">
        <v>4</v>
      </c>
      <c r="J9304">
        <v>4</v>
      </c>
      <c r="K9304">
        <v>36</v>
      </c>
      <c r="L9304">
        <v>4</v>
      </c>
      <c r="M9304">
        <v>4</v>
      </c>
      <c r="N9304">
        <v>3</v>
      </c>
      <c r="O9304">
        <v>4</v>
      </c>
      <c r="P9304">
        <v>5</v>
      </c>
      <c r="Q9304">
        <v>4</v>
      </c>
      <c r="R9304">
        <v>3</v>
      </c>
      <c r="S9304">
        <v>4</v>
      </c>
      <c r="T9304">
        <v>4</v>
      </c>
      <c r="U9304">
        <v>35</v>
      </c>
      <c r="V9304">
        <v>71</v>
      </c>
      <c r="W9304" t="s">
        <v>2510</v>
      </c>
      <c r="X9304" t="s">
        <v>2510</v>
      </c>
      <c r="Y9304" t="s">
        <v>473</v>
      </c>
    </row>
    <row r="9305" spans="1:25" x14ac:dyDescent="0.25">
      <c r="A9305" t="s">
        <v>11838</v>
      </c>
      <c r="B9305">
        <v>4</v>
      </c>
      <c r="C9305">
        <v>4</v>
      </c>
      <c r="D9305">
        <v>3</v>
      </c>
      <c r="E9305">
        <v>4</v>
      </c>
      <c r="F9305">
        <v>4</v>
      </c>
      <c r="G9305">
        <v>4</v>
      </c>
      <c r="H9305">
        <v>4</v>
      </c>
      <c r="I9305">
        <v>3</v>
      </c>
      <c r="J9305">
        <v>5</v>
      </c>
      <c r="K9305">
        <v>35</v>
      </c>
      <c r="L9305">
        <v>4</v>
      </c>
      <c r="M9305">
        <v>5</v>
      </c>
      <c r="N9305">
        <v>3</v>
      </c>
      <c r="O9305">
        <v>4</v>
      </c>
      <c r="P9305">
        <v>4</v>
      </c>
      <c r="Q9305">
        <v>5</v>
      </c>
      <c r="R9305">
        <v>3</v>
      </c>
      <c r="S9305">
        <v>4</v>
      </c>
      <c r="T9305">
        <v>4</v>
      </c>
      <c r="U9305">
        <v>36</v>
      </c>
      <c r="V9305">
        <v>71</v>
      </c>
      <c r="W9305" t="s">
        <v>11839</v>
      </c>
      <c r="X9305" t="s">
        <v>11840</v>
      </c>
      <c r="Y9305" t="s">
        <v>50</v>
      </c>
    </row>
    <row r="9306" spans="1:25" x14ac:dyDescent="0.25">
      <c r="A9306" t="s">
        <v>11841</v>
      </c>
      <c r="B9306">
        <v>4</v>
      </c>
      <c r="C9306">
        <v>5</v>
      </c>
      <c r="D9306">
        <v>3</v>
      </c>
      <c r="E9306">
        <v>4</v>
      </c>
      <c r="F9306">
        <v>4</v>
      </c>
      <c r="G9306">
        <v>5</v>
      </c>
      <c r="H9306">
        <v>4</v>
      </c>
      <c r="I9306">
        <v>3</v>
      </c>
      <c r="J9306">
        <v>4</v>
      </c>
      <c r="K9306">
        <v>36</v>
      </c>
      <c r="L9306">
        <v>4</v>
      </c>
      <c r="M9306">
        <v>3</v>
      </c>
      <c r="N9306">
        <v>5</v>
      </c>
      <c r="O9306">
        <v>4</v>
      </c>
      <c r="P9306">
        <v>5</v>
      </c>
      <c r="Q9306">
        <v>4</v>
      </c>
      <c r="R9306">
        <v>4</v>
      </c>
      <c r="S9306">
        <v>3</v>
      </c>
      <c r="T9306">
        <v>4</v>
      </c>
      <c r="U9306">
        <v>36</v>
      </c>
      <c r="V9306">
        <v>72</v>
      </c>
      <c r="W9306" t="s">
        <v>11842</v>
      </c>
      <c r="X9306" t="s">
        <v>948</v>
      </c>
      <c r="Y9306" t="s">
        <v>397</v>
      </c>
    </row>
    <row r="9307" spans="1:25" x14ac:dyDescent="0.25">
      <c r="A9307" t="s">
        <v>11843</v>
      </c>
      <c r="B9307">
        <v>4</v>
      </c>
      <c r="C9307">
        <v>5</v>
      </c>
      <c r="D9307">
        <v>3</v>
      </c>
      <c r="E9307">
        <v>4</v>
      </c>
      <c r="F9307">
        <v>4</v>
      </c>
      <c r="G9307">
        <v>5</v>
      </c>
      <c r="H9307">
        <v>4</v>
      </c>
      <c r="I9307">
        <v>3</v>
      </c>
      <c r="J9307">
        <v>4</v>
      </c>
      <c r="K9307">
        <v>36</v>
      </c>
      <c r="L9307">
        <v>4</v>
      </c>
      <c r="M9307">
        <v>3</v>
      </c>
      <c r="N9307">
        <v>5</v>
      </c>
      <c r="O9307">
        <v>4</v>
      </c>
      <c r="P9307">
        <v>5</v>
      </c>
      <c r="Q9307">
        <v>4</v>
      </c>
      <c r="R9307">
        <v>4</v>
      </c>
      <c r="S9307">
        <v>3</v>
      </c>
      <c r="T9307">
        <v>4</v>
      </c>
      <c r="U9307">
        <v>36</v>
      </c>
      <c r="V9307">
        <v>72</v>
      </c>
      <c r="W9307" t="s">
        <v>5037</v>
      </c>
      <c r="X9307" t="s">
        <v>5037</v>
      </c>
      <c r="Y9307" t="s">
        <v>397</v>
      </c>
    </row>
    <row r="9308" spans="1:25" x14ac:dyDescent="0.25">
      <c r="A9308" t="s">
        <v>11844</v>
      </c>
      <c r="B9308">
        <v>4</v>
      </c>
      <c r="C9308">
        <v>4</v>
      </c>
      <c r="D9308">
        <v>5</v>
      </c>
      <c r="E9308">
        <v>4</v>
      </c>
      <c r="F9308">
        <v>4</v>
      </c>
      <c r="G9308">
        <v>3</v>
      </c>
      <c r="H9308">
        <v>5</v>
      </c>
      <c r="I9308">
        <v>3</v>
      </c>
      <c r="J9308">
        <v>4</v>
      </c>
      <c r="K9308">
        <v>36</v>
      </c>
      <c r="L9308">
        <v>5</v>
      </c>
      <c r="M9308">
        <v>4</v>
      </c>
      <c r="N9308">
        <v>3</v>
      </c>
      <c r="O9308">
        <v>4</v>
      </c>
      <c r="P9308">
        <v>4</v>
      </c>
      <c r="Q9308">
        <v>5</v>
      </c>
      <c r="R9308">
        <v>4</v>
      </c>
      <c r="S9308">
        <v>3</v>
      </c>
      <c r="T9308">
        <v>4</v>
      </c>
      <c r="U9308">
        <v>36</v>
      </c>
      <c r="V9308">
        <v>72</v>
      </c>
      <c r="W9308" t="s">
        <v>52</v>
      </c>
      <c r="X9308" t="s">
        <v>11845</v>
      </c>
      <c r="Y9308" t="s">
        <v>10</v>
      </c>
    </row>
    <row r="9309" spans="1:25" x14ac:dyDescent="0.25">
      <c r="A9309" t="s">
        <v>11846</v>
      </c>
      <c r="B9309">
        <v>4</v>
      </c>
      <c r="C9309">
        <v>4</v>
      </c>
      <c r="D9309">
        <v>5</v>
      </c>
      <c r="E9309">
        <v>4</v>
      </c>
      <c r="F9309">
        <v>3</v>
      </c>
      <c r="G9309">
        <v>5</v>
      </c>
      <c r="H9309">
        <v>4</v>
      </c>
      <c r="I9309">
        <v>3</v>
      </c>
      <c r="J9309">
        <v>4</v>
      </c>
      <c r="K9309">
        <v>36</v>
      </c>
      <c r="L9309">
        <v>4</v>
      </c>
      <c r="M9309">
        <v>3</v>
      </c>
      <c r="N9309">
        <v>4</v>
      </c>
      <c r="O9309">
        <v>5</v>
      </c>
      <c r="P9309">
        <v>4</v>
      </c>
      <c r="Q9309">
        <v>5</v>
      </c>
      <c r="R9309">
        <v>4</v>
      </c>
      <c r="S9309">
        <v>3</v>
      </c>
      <c r="T9309">
        <v>4</v>
      </c>
      <c r="U9309">
        <v>36</v>
      </c>
      <c r="V9309">
        <v>72</v>
      </c>
      <c r="W9309" t="s">
        <v>665</v>
      </c>
      <c r="X9309" t="s">
        <v>929</v>
      </c>
      <c r="Y9309" t="s">
        <v>10</v>
      </c>
    </row>
    <row r="9310" spans="1:25" x14ac:dyDescent="0.25">
      <c r="A9310" t="s">
        <v>11175</v>
      </c>
      <c r="B9310">
        <v>5</v>
      </c>
      <c r="C9310">
        <v>4</v>
      </c>
      <c r="D9310">
        <v>4</v>
      </c>
      <c r="E9310">
        <v>3</v>
      </c>
      <c r="F9310">
        <v>5</v>
      </c>
      <c r="G9310">
        <v>4</v>
      </c>
      <c r="H9310">
        <v>3</v>
      </c>
      <c r="I9310">
        <v>4</v>
      </c>
      <c r="J9310">
        <v>3</v>
      </c>
      <c r="K9310">
        <v>35</v>
      </c>
      <c r="L9310">
        <v>3</v>
      </c>
      <c r="M9310">
        <v>5</v>
      </c>
      <c r="N9310">
        <v>4</v>
      </c>
      <c r="O9310">
        <v>4</v>
      </c>
      <c r="P9310">
        <v>4</v>
      </c>
      <c r="Q9310">
        <v>5</v>
      </c>
      <c r="R9310">
        <v>4</v>
      </c>
      <c r="S9310">
        <v>4</v>
      </c>
      <c r="T9310">
        <v>4</v>
      </c>
      <c r="U9310">
        <v>37</v>
      </c>
      <c r="V9310">
        <v>72</v>
      </c>
      <c r="W9310" t="s">
        <v>262</v>
      </c>
      <c r="X9310" t="s">
        <v>4930</v>
      </c>
      <c r="Y9310" t="s">
        <v>44</v>
      </c>
    </row>
    <row r="9311" spans="1:25" x14ac:dyDescent="0.25">
      <c r="A9311" t="s">
        <v>11847</v>
      </c>
      <c r="B9311">
        <v>5</v>
      </c>
      <c r="C9311">
        <v>3</v>
      </c>
      <c r="D9311">
        <v>5</v>
      </c>
      <c r="E9311">
        <v>4</v>
      </c>
      <c r="F9311">
        <v>4</v>
      </c>
      <c r="G9311">
        <v>4</v>
      </c>
      <c r="H9311">
        <v>3</v>
      </c>
      <c r="I9311">
        <v>4</v>
      </c>
      <c r="J9311">
        <v>4</v>
      </c>
      <c r="K9311">
        <v>36</v>
      </c>
      <c r="L9311">
        <v>4</v>
      </c>
      <c r="M9311">
        <v>3</v>
      </c>
      <c r="N9311">
        <v>4</v>
      </c>
      <c r="O9311">
        <v>4</v>
      </c>
      <c r="P9311">
        <v>5</v>
      </c>
      <c r="Q9311">
        <v>4</v>
      </c>
      <c r="R9311">
        <v>5</v>
      </c>
      <c r="S9311">
        <v>3</v>
      </c>
      <c r="T9311">
        <v>4</v>
      </c>
      <c r="U9311">
        <v>36</v>
      </c>
      <c r="V9311">
        <v>72</v>
      </c>
      <c r="W9311" t="s">
        <v>143</v>
      </c>
      <c r="X9311" t="s">
        <v>11175</v>
      </c>
      <c r="Y9311" t="s">
        <v>10</v>
      </c>
    </row>
    <row r="9312" spans="1:25" x14ac:dyDescent="0.25">
      <c r="A9312" t="s">
        <v>11848</v>
      </c>
      <c r="B9312">
        <v>3</v>
      </c>
      <c r="C9312">
        <v>3</v>
      </c>
      <c r="D9312">
        <v>3</v>
      </c>
      <c r="E9312">
        <v>3</v>
      </c>
      <c r="F9312">
        <v>3</v>
      </c>
      <c r="G9312">
        <v>3</v>
      </c>
      <c r="H9312">
        <v>3</v>
      </c>
      <c r="I9312">
        <v>3</v>
      </c>
      <c r="J9312">
        <v>3</v>
      </c>
      <c r="K9312">
        <v>27</v>
      </c>
      <c r="L9312">
        <v>3</v>
      </c>
      <c r="M9312">
        <v>3</v>
      </c>
      <c r="N9312">
        <v>3</v>
      </c>
      <c r="O9312">
        <v>3</v>
      </c>
      <c r="P9312">
        <v>3</v>
      </c>
      <c r="Q9312">
        <v>3</v>
      </c>
      <c r="R9312">
        <v>3</v>
      </c>
      <c r="S9312">
        <v>3</v>
      </c>
      <c r="T9312">
        <v>3</v>
      </c>
      <c r="U9312">
        <v>27</v>
      </c>
      <c r="V9312">
        <v>54</v>
      </c>
      <c r="W9312" t="s">
        <v>97</v>
      </c>
      <c r="X9312" t="s">
        <v>11849</v>
      </c>
      <c r="Y9312" t="s">
        <v>44</v>
      </c>
    </row>
    <row r="9313" spans="1:25" x14ac:dyDescent="0.25">
      <c r="A9313" t="s">
        <v>11850</v>
      </c>
      <c r="B9313">
        <v>4</v>
      </c>
      <c r="C9313">
        <v>4</v>
      </c>
      <c r="D9313">
        <v>5</v>
      </c>
      <c r="E9313">
        <v>3</v>
      </c>
      <c r="F9313">
        <v>5</v>
      </c>
      <c r="G9313">
        <v>4</v>
      </c>
      <c r="H9313">
        <v>3</v>
      </c>
      <c r="I9313">
        <v>4</v>
      </c>
      <c r="J9313">
        <v>4</v>
      </c>
      <c r="K9313">
        <v>36</v>
      </c>
      <c r="L9313">
        <v>5</v>
      </c>
      <c r="M9313">
        <v>4</v>
      </c>
      <c r="N9313">
        <v>4</v>
      </c>
      <c r="O9313">
        <v>4</v>
      </c>
      <c r="P9313">
        <v>3</v>
      </c>
      <c r="Q9313">
        <v>4</v>
      </c>
      <c r="R9313">
        <v>4</v>
      </c>
      <c r="S9313">
        <v>3</v>
      </c>
      <c r="T9313">
        <v>5</v>
      </c>
      <c r="U9313">
        <v>36</v>
      </c>
      <c r="V9313">
        <v>72</v>
      </c>
      <c r="W9313" t="s">
        <v>351</v>
      </c>
      <c r="X9313" t="s">
        <v>11175</v>
      </c>
      <c r="Y9313" t="s">
        <v>10</v>
      </c>
    </row>
    <row r="9314" spans="1:25" x14ac:dyDescent="0.25">
      <c r="A9314" t="s">
        <v>11851</v>
      </c>
      <c r="B9314">
        <v>4</v>
      </c>
      <c r="C9314">
        <v>4</v>
      </c>
      <c r="D9314">
        <v>5</v>
      </c>
      <c r="E9314">
        <v>3</v>
      </c>
      <c r="F9314">
        <v>4</v>
      </c>
      <c r="G9314">
        <v>5</v>
      </c>
      <c r="H9314">
        <v>4</v>
      </c>
      <c r="I9314">
        <v>4</v>
      </c>
      <c r="J9314">
        <v>3</v>
      </c>
      <c r="K9314">
        <v>36</v>
      </c>
      <c r="L9314">
        <v>4</v>
      </c>
      <c r="M9314">
        <v>5</v>
      </c>
      <c r="N9314">
        <v>4</v>
      </c>
      <c r="O9314">
        <v>3</v>
      </c>
      <c r="P9314">
        <v>5</v>
      </c>
      <c r="Q9314">
        <v>4</v>
      </c>
      <c r="R9314">
        <v>4</v>
      </c>
      <c r="S9314">
        <v>3</v>
      </c>
      <c r="T9314">
        <v>4</v>
      </c>
      <c r="U9314">
        <v>36</v>
      </c>
      <c r="V9314">
        <v>72</v>
      </c>
      <c r="X9314" t="s">
        <v>4592</v>
      </c>
      <c r="Y9314" t="s">
        <v>50</v>
      </c>
    </row>
    <row r="9315" spans="1:25" x14ac:dyDescent="0.25">
      <c r="A9315" t="s">
        <v>11852</v>
      </c>
      <c r="B9315">
        <v>4</v>
      </c>
      <c r="C9315">
        <v>3</v>
      </c>
      <c r="D9315">
        <v>4</v>
      </c>
      <c r="E9315">
        <v>3</v>
      </c>
      <c r="F9315">
        <v>4</v>
      </c>
      <c r="G9315">
        <v>5</v>
      </c>
      <c r="H9315">
        <v>4</v>
      </c>
      <c r="I9315">
        <v>4</v>
      </c>
      <c r="J9315">
        <v>5</v>
      </c>
      <c r="K9315">
        <v>36</v>
      </c>
      <c r="L9315">
        <v>4</v>
      </c>
      <c r="M9315">
        <v>3</v>
      </c>
      <c r="N9315">
        <v>4</v>
      </c>
      <c r="O9315">
        <v>3</v>
      </c>
      <c r="P9315">
        <v>3</v>
      </c>
      <c r="Q9315">
        <v>4</v>
      </c>
      <c r="R9315">
        <v>5</v>
      </c>
      <c r="S9315">
        <v>4</v>
      </c>
      <c r="T9315">
        <v>4</v>
      </c>
      <c r="U9315">
        <v>34</v>
      </c>
      <c r="V9315">
        <v>70</v>
      </c>
      <c r="W9315" t="s">
        <v>18</v>
      </c>
      <c r="X9315" t="s">
        <v>10967</v>
      </c>
      <c r="Y9315" t="s">
        <v>10</v>
      </c>
    </row>
    <row r="9316" spans="1:25" x14ac:dyDescent="0.25">
      <c r="A9316" t="s">
        <v>11853</v>
      </c>
      <c r="B9316">
        <v>4</v>
      </c>
      <c r="C9316">
        <v>3</v>
      </c>
      <c r="D9316">
        <v>4</v>
      </c>
      <c r="E9316">
        <v>4</v>
      </c>
      <c r="F9316">
        <v>5</v>
      </c>
      <c r="G9316">
        <v>4</v>
      </c>
      <c r="H9316">
        <v>4</v>
      </c>
      <c r="I9316">
        <v>3</v>
      </c>
      <c r="J9316">
        <v>4</v>
      </c>
      <c r="K9316">
        <v>35</v>
      </c>
      <c r="L9316">
        <v>3</v>
      </c>
      <c r="M9316">
        <v>5</v>
      </c>
      <c r="N9316">
        <v>4</v>
      </c>
      <c r="O9316">
        <v>4</v>
      </c>
      <c r="P9316">
        <v>3</v>
      </c>
      <c r="Q9316">
        <v>4</v>
      </c>
      <c r="R9316">
        <v>5</v>
      </c>
      <c r="S9316">
        <v>4</v>
      </c>
      <c r="T9316">
        <v>4</v>
      </c>
      <c r="U9316">
        <v>36</v>
      </c>
      <c r="V9316">
        <v>71</v>
      </c>
      <c r="W9316" t="s">
        <v>11854</v>
      </c>
      <c r="X9316" t="s">
        <v>11855</v>
      </c>
      <c r="Y9316" t="s">
        <v>50</v>
      </c>
    </row>
    <row r="9317" spans="1:25" x14ac:dyDescent="0.25">
      <c r="A9317" t="s">
        <v>11856</v>
      </c>
      <c r="B9317">
        <v>4</v>
      </c>
      <c r="C9317">
        <v>5</v>
      </c>
      <c r="D9317">
        <v>3</v>
      </c>
      <c r="E9317">
        <v>5</v>
      </c>
      <c r="F9317">
        <v>4</v>
      </c>
      <c r="G9317">
        <v>4</v>
      </c>
      <c r="H9317">
        <v>3</v>
      </c>
      <c r="I9317">
        <v>4</v>
      </c>
      <c r="J9317">
        <v>4</v>
      </c>
      <c r="K9317">
        <v>36</v>
      </c>
      <c r="L9317">
        <v>4</v>
      </c>
      <c r="M9317">
        <v>4</v>
      </c>
      <c r="N9317">
        <v>3</v>
      </c>
      <c r="O9317">
        <v>5</v>
      </c>
      <c r="P9317">
        <v>3</v>
      </c>
      <c r="Q9317">
        <v>4</v>
      </c>
      <c r="R9317">
        <v>5</v>
      </c>
      <c r="S9317">
        <v>4</v>
      </c>
      <c r="T9317">
        <v>4</v>
      </c>
      <c r="U9317">
        <v>36</v>
      </c>
      <c r="V9317">
        <v>72</v>
      </c>
      <c r="X9317" t="s">
        <v>11857</v>
      </c>
      <c r="Y9317" t="s">
        <v>11858</v>
      </c>
    </row>
    <row r="9318" spans="1:25" x14ac:dyDescent="0.25">
      <c r="A9318" t="s">
        <v>11859</v>
      </c>
      <c r="B9318">
        <v>4</v>
      </c>
      <c r="C9318">
        <v>4</v>
      </c>
      <c r="D9318">
        <v>3</v>
      </c>
      <c r="E9318">
        <v>4</v>
      </c>
      <c r="F9318">
        <v>4</v>
      </c>
      <c r="G9318">
        <v>5</v>
      </c>
      <c r="H9318">
        <v>4</v>
      </c>
      <c r="I9318">
        <v>3</v>
      </c>
      <c r="J9318">
        <v>5</v>
      </c>
      <c r="K9318">
        <v>36</v>
      </c>
      <c r="L9318">
        <v>5</v>
      </c>
      <c r="M9318">
        <v>4</v>
      </c>
      <c r="N9318">
        <v>4</v>
      </c>
      <c r="O9318">
        <v>3</v>
      </c>
      <c r="P9318">
        <v>4</v>
      </c>
      <c r="Q9318">
        <v>3</v>
      </c>
      <c r="R9318">
        <v>5</v>
      </c>
      <c r="S9318">
        <v>3</v>
      </c>
      <c r="T9318">
        <v>5</v>
      </c>
      <c r="U9318">
        <v>36</v>
      </c>
      <c r="V9318">
        <v>72</v>
      </c>
      <c r="W9318" t="s">
        <v>795</v>
      </c>
      <c r="X9318" t="s">
        <v>5575</v>
      </c>
      <c r="Y9318" t="s">
        <v>10</v>
      </c>
    </row>
    <row r="9319" spans="1:25" x14ac:dyDescent="0.25">
      <c r="A9319" t="s">
        <v>11860</v>
      </c>
      <c r="B9319">
        <v>4</v>
      </c>
      <c r="C9319">
        <v>4</v>
      </c>
      <c r="D9319">
        <v>3</v>
      </c>
      <c r="E9319">
        <v>4</v>
      </c>
      <c r="F9319">
        <v>5</v>
      </c>
      <c r="G9319">
        <v>3</v>
      </c>
      <c r="H9319">
        <v>5</v>
      </c>
      <c r="I9319">
        <v>4</v>
      </c>
      <c r="J9319">
        <v>3</v>
      </c>
      <c r="K9319">
        <v>35</v>
      </c>
      <c r="L9319">
        <v>4</v>
      </c>
      <c r="M9319">
        <v>5</v>
      </c>
      <c r="N9319">
        <v>3</v>
      </c>
      <c r="O9319">
        <v>4</v>
      </c>
      <c r="P9319">
        <v>4</v>
      </c>
      <c r="Q9319">
        <v>3</v>
      </c>
      <c r="R9319">
        <v>4</v>
      </c>
      <c r="S9319">
        <v>4</v>
      </c>
      <c r="T9319">
        <v>5</v>
      </c>
      <c r="U9319">
        <v>36</v>
      </c>
      <c r="V9319">
        <v>71</v>
      </c>
      <c r="W9319" t="s">
        <v>161</v>
      </c>
      <c r="X9319" t="s">
        <v>8463</v>
      </c>
      <c r="Y9319" t="s">
        <v>10</v>
      </c>
    </row>
    <row r="9320" spans="1:25" x14ac:dyDescent="0.25">
      <c r="A9320" t="s">
        <v>11861</v>
      </c>
      <c r="B9320">
        <v>4</v>
      </c>
      <c r="C9320">
        <v>3</v>
      </c>
      <c r="D9320">
        <v>5</v>
      </c>
      <c r="E9320">
        <v>4</v>
      </c>
      <c r="F9320">
        <v>4</v>
      </c>
      <c r="G9320">
        <v>4</v>
      </c>
      <c r="H9320">
        <v>3</v>
      </c>
      <c r="I9320">
        <v>4</v>
      </c>
      <c r="J9320">
        <v>5</v>
      </c>
      <c r="K9320">
        <v>36</v>
      </c>
      <c r="L9320">
        <v>4</v>
      </c>
      <c r="M9320">
        <v>4</v>
      </c>
      <c r="N9320">
        <v>3</v>
      </c>
      <c r="O9320">
        <v>5</v>
      </c>
      <c r="P9320">
        <v>4</v>
      </c>
      <c r="Q9320">
        <v>4</v>
      </c>
      <c r="R9320">
        <v>5</v>
      </c>
      <c r="S9320">
        <v>3</v>
      </c>
      <c r="T9320">
        <v>4</v>
      </c>
      <c r="U9320">
        <v>36</v>
      </c>
      <c r="V9320">
        <v>72</v>
      </c>
      <c r="W9320" t="s">
        <v>91</v>
      </c>
      <c r="X9320" t="s">
        <v>1580</v>
      </c>
      <c r="Y9320" t="s">
        <v>10</v>
      </c>
    </row>
    <row r="9321" spans="1:25" x14ac:dyDescent="0.25">
      <c r="A9321" t="s">
        <v>11862</v>
      </c>
      <c r="B9321">
        <v>4</v>
      </c>
      <c r="C9321">
        <v>5</v>
      </c>
      <c r="D9321">
        <v>4</v>
      </c>
      <c r="E9321">
        <v>4</v>
      </c>
      <c r="F9321">
        <v>3</v>
      </c>
      <c r="G9321">
        <v>4</v>
      </c>
      <c r="H9321">
        <v>5</v>
      </c>
      <c r="I9321">
        <v>4</v>
      </c>
      <c r="J9321">
        <v>3</v>
      </c>
      <c r="K9321">
        <v>36</v>
      </c>
      <c r="L9321">
        <v>0</v>
      </c>
      <c r="M9321">
        <v>0</v>
      </c>
      <c r="N9321">
        <v>0</v>
      </c>
      <c r="O9321">
        <v>0</v>
      </c>
      <c r="P9321">
        <v>0</v>
      </c>
      <c r="Q9321">
        <v>0</v>
      </c>
      <c r="R9321">
        <v>0</v>
      </c>
      <c r="S9321">
        <v>0</v>
      </c>
      <c r="T9321">
        <v>0</v>
      </c>
      <c r="U9321">
        <v>0</v>
      </c>
      <c r="V9321">
        <v>36</v>
      </c>
      <c r="W9321" t="s">
        <v>11863</v>
      </c>
      <c r="X9321" t="s">
        <v>11864</v>
      </c>
      <c r="Y9321" t="s">
        <v>3095</v>
      </c>
    </row>
    <row r="9322" spans="1:25" x14ac:dyDescent="0.25">
      <c r="A9322" t="s">
        <v>11865</v>
      </c>
      <c r="B9322">
        <v>4</v>
      </c>
      <c r="C9322">
        <v>4</v>
      </c>
      <c r="D9322">
        <v>5</v>
      </c>
      <c r="E9322">
        <v>3</v>
      </c>
      <c r="F9322">
        <v>4</v>
      </c>
      <c r="G9322">
        <v>5</v>
      </c>
      <c r="H9322">
        <v>3</v>
      </c>
      <c r="I9322">
        <v>4</v>
      </c>
      <c r="J9322">
        <v>4</v>
      </c>
      <c r="K9322">
        <v>36</v>
      </c>
      <c r="L9322">
        <v>4</v>
      </c>
      <c r="M9322">
        <v>4</v>
      </c>
      <c r="N9322">
        <v>4</v>
      </c>
      <c r="O9322">
        <v>3</v>
      </c>
      <c r="P9322">
        <v>4</v>
      </c>
      <c r="Q9322">
        <v>5</v>
      </c>
      <c r="R9322">
        <v>3</v>
      </c>
      <c r="S9322">
        <v>4</v>
      </c>
      <c r="T9322">
        <v>4</v>
      </c>
      <c r="U9322">
        <v>35</v>
      </c>
      <c r="V9322">
        <v>71</v>
      </c>
      <c r="W9322" t="s">
        <v>669</v>
      </c>
      <c r="X9322" t="s">
        <v>11866</v>
      </c>
      <c r="Y9322" t="s">
        <v>10</v>
      </c>
    </row>
    <row r="9323" spans="1:25" x14ac:dyDescent="0.25">
      <c r="A9323" t="s">
        <v>11867</v>
      </c>
      <c r="B9323">
        <v>4</v>
      </c>
      <c r="C9323">
        <v>4</v>
      </c>
      <c r="D9323">
        <v>4</v>
      </c>
      <c r="E9323">
        <v>4</v>
      </c>
      <c r="F9323">
        <v>3</v>
      </c>
      <c r="G9323">
        <v>5</v>
      </c>
      <c r="H9323">
        <v>3</v>
      </c>
      <c r="I9323">
        <v>4</v>
      </c>
      <c r="J9323">
        <v>4</v>
      </c>
      <c r="K9323">
        <v>35</v>
      </c>
      <c r="L9323">
        <v>4</v>
      </c>
      <c r="M9323">
        <v>3</v>
      </c>
      <c r="N9323">
        <v>4</v>
      </c>
      <c r="O9323">
        <v>5</v>
      </c>
      <c r="P9323">
        <v>5</v>
      </c>
      <c r="Q9323">
        <v>3</v>
      </c>
      <c r="R9323">
        <v>4</v>
      </c>
      <c r="S9323">
        <v>4</v>
      </c>
      <c r="T9323">
        <v>5</v>
      </c>
      <c r="U9323">
        <v>37</v>
      </c>
      <c r="V9323">
        <v>72</v>
      </c>
      <c r="W9323" t="s">
        <v>58</v>
      </c>
      <c r="X9323" t="s">
        <v>1087</v>
      </c>
      <c r="Y9323" t="s">
        <v>10</v>
      </c>
    </row>
    <row r="9324" spans="1:25" x14ac:dyDescent="0.25">
      <c r="A9324" t="s">
        <v>11868</v>
      </c>
      <c r="B9324">
        <v>4</v>
      </c>
      <c r="C9324">
        <v>3</v>
      </c>
      <c r="D9324">
        <v>4</v>
      </c>
      <c r="E9324">
        <v>4</v>
      </c>
      <c r="F9324">
        <v>4</v>
      </c>
      <c r="G9324">
        <v>5</v>
      </c>
      <c r="H9324">
        <v>4</v>
      </c>
      <c r="I9324">
        <v>3</v>
      </c>
      <c r="J9324">
        <v>5</v>
      </c>
      <c r="K9324">
        <v>36</v>
      </c>
      <c r="L9324">
        <v>5</v>
      </c>
      <c r="M9324">
        <v>4</v>
      </c>
      <c r="N9324">
        <v>5</v>
      </c>
      <c r="O9324">
        <v>3</v>
      </c>
      <c r="P9324">
        <v>4</v>
      </c>
      <c r="Q9324">
        <v>4</v>
      </c>
      <c r="R9324">
        <v>4</v>
      </c>
      <c r="S9324">
        <v>3</v>
      </c>
      <c r="T9324">
        <v>4</v>
      </c>
      <c r="U9324">
        <v>36</v>
      </c>
      <c r="V9324">
        <v>72</v>
      </c>
      <c r="W9324" t="s">
        <v>756</v>
      </c>
      <c r="X9324" t="s">
        <v>11869</v>
      </c>
      <c r="Y9324" t="s">
        <v>10</v>
      </c>
    </row>
    <row r="9325" spans="1:25" x14ac:dyDescent="0.25">
      <c r="A9325" t="s">
        <v>11870</v>
      </c>
      <c r="B9325">
        <v>4</v>
      </c>
      <c r="C9325">
        <v>4</v>
      </c>
      <c r="D9325">
        <v>4</v>
      </c>
      <c r="E9325">
        <v>3</v>
      </c>
      <c r="F9325">
        <v>5</v>
      </c>
      <c r="G9325">
        <v>4</v>
      </c>
      <c r="H9325">
        <v>4</v>
      </c>
      <c r="I9325">
        <v>3</v>
      </c>
      <c r="J9325">
        <v>5</v>
      </c>
      <c r="K9325">
        <v>36</v>
      </c>
      <c r="L9325">
        <v>4</v>
      </c>
      <c r="M9325">
        <v>4</v>
      </c>
      <c r="N9325">
        <v>3</v>
      </c>
      <c r="O9325">
        <v>4</v>
      </c>
      <c r="P9325">
        <v>4</v>
      </c>
      <c r="Q9325">
        <v>5</v>
      </c>
      <c r="R9325">
        <v>4</v>
      </c>
      <c r="S9325">
        <v>3</v>
      </c>
      <c r="T9325">
        <v>4</v>
      </c>
      <c r="U9325">
        <v>35</v>
      </c>
      <c r="V9325">
        <v>71</v>
      </c>
      <c r="W9325" t="s">
        <v>848</v>
      </c>
      <c r="X9325" t="s">
        <v>1823</v>
      </c>
      <c r="Y9325" t="s">
        <v>10</v>
      </c>
    </row>
    <row r="9326" spans="1:25" x14ac:dyDescent="0.25">
      <c r="A9326" t="s">
        <v>11871</v>
      </c>
      <c r="B9326">
        <v>4</v>
      </c>
      <c r="C9326">
        <v>3</v>
      </c>
      <c r="D9326">
        <v>4</v>
      </c>
      <c r="E9326">
        <v>4</v>
      </c>
      <c r="F9326">
        <v>5</v>
      </c>
      <c r="G9326">
        <v>3</v>
      </c>
      <c r="H9326">
        <v>4</v>
      </c>
      <c r="I9326">
        <v>5</v>
      </c>
      <c r="J9326">
        <v>4</v>
      </c>
      <c r="K9326">
        <v>36</v>
      </c>
      <c r="L9326">
        <v>4</v>
      </c>
      <c r="M9326">
        <v>3</v>
      </c>
      <c r="N9326">
        <v>5</v>
      </c>
      <c r="O9326">
        <v>4</v>
      </c>
      <c r="P9326">
        <v>5</v>
      </c>
      <c r="Q9326">
        <v>4</v>
      </c>
      <c r="R9326">
        <v>4</v>
      </c>
      <c r="S9326">
        <v>3</v>
      </c>
      <c r="T9326">
        <v>4</v>
      </c>
      <c r="U9326">
        <v>36</v>
      </c>
      <c r="V9326">
        <v>72</v>
      </c>
      <c r="W9326" t="s">
        <v>97</v>
      </c>
      <c r="X9326" t="s">
        <v>11872</v>
      </c>
      <c r="Y9326" t="s">
        <v>44</v>
      </c>
    </row>
    <row r="9327" spans="1:25" x14ac:dyDescent="0.25">
      <c r="A9327" t="s">
        <v>11873</v>
      </c>
      <c r="B9327">
        <v>4</v>
      </c>
      <c r="C9327">
        <v>3</v>
      </c>
      <c r="D9327">
        <v>5</v>
      </c>
      <c r="E9327">
        <v>4</v>
      </c>
      <c r="F9327">
        <v>4</v>
      </c>
      <c r="G9327">
        <v>4</v>
      </c>
      <c r="H9327">
        <v>3</v>
      </c>
      <c r="I9327">
        <v>3</v>
      </c>
      <c r="J9327">
        <v>5</v>
      </c>
      <c r="K9327">
        <v>35</v>
      </c>
      <c r="L9327">
        <v>3</v>
      </c>
      <c r="M9327">
        <v>4</v>
      </c>
      <c r="N9327">
        <v>4</v>
      </c>
      <c r="O9327">
        <v>3</v>
      </c>
      <c r="P9327">
        <v>4</v>
      </c>
      <c r="Q9327">
        <v>4</v>
      </c>
      <c r="R9327">
        <v>5</v>
      </c>
      <c r="S9327">
        <v>3</v>
      </c>
      <c r="T9327">
        <v>4</v>
      </c>
      <c r="U9327">
        <v>34</v>
      </c>
      <c r="V9327">
        <v>69</v>
      </c>
      <c r="W9327" t="s">
        <v>97</v>
      </c>
      <c r="X9327" t="s">
        <v>11874</v>
      </c>
      <c r="Y9327" t="s">
        <v>44</v>
      </c>
    </row>
    <row r="9328" spans="1:25" x14ac:dyDescent="0.25">
      <c r="A9328" t="s">
        <v>11875</v>
      </c>
      <c r="B9328">
        <v>4</v>
      </c>
      <c r="C9328">
        <v>3</v>
      </c>
      <c r="D9328">
        <v>5</v>
      </c>
      <c r="E9328">
        <v>4</v>
      </c>
      <c r="F9328">
        <v>5</v>
      </c>
      <c r="G9328">
        <v>3</v>
      </c>
      <c r="H9328">
        <v>4</v>
      </c>
      <c r="I9328">
        <v>4</v>
      </c>
      <c r="J9328">
        <v>3</v>
      </c>
      <c r="K9328">
        <v>35</v>
      </c>
      <c r="L9328">
        <v>4</v>
      </c>
      <c r="M9328">
        <v>5</v>
      </c>
      <c r="N9328">
        <v>3</v>
      </c>
      <c r="O9328">
        <v>4</v>
      </c>
      <c r="P9328">
        <v>3</v>
      </c>
      <c r="Q9328">
        <v>5</v>
      </c>
      <c r="R9328">
        <v>4</v>
      </c>
      <c r="S9328">
        <v>3</v>
      </c>
      <c r="T9328">
        <v>4</v>
      </c>
      <c r="U9328">
        <v>35</v>
      </c>
      <c r="V9328">
        <v>70</v>
      </c>
      <c r="W9328" t="s">
        <v>97</v>
      </c>
      <c r="X9328" t="s">
        <v>11876</v>
      </c>
      <c r="Y9328" t="s">
        <v>44</v>
      </c>
    </row>
    <row r="9329" spans="1:25" x14ac:dyDescent="0.25">
      <c r="A9329" t="s">
        <v>11877</v>
      </c>
      <c r="B9329">
        <v>4</v>
      </c>
      <c r="C9329">
        <v>3</v>
      </c>
      <c r="D9329">
        <v>3</v>
      </c>
      <c r="E9329">
        <v>4</v>
      </c>
      <c r="F9329">
        <v>3</v>
      </c>
      <c r="G9329">
        <v>3</v>
      </c>
      <c r="H9329">
        <v>4</v>
      </c>
      <c r="I9329">
        <v>3</v>
      </c>
      <c r="J9329">
        <v>4</v>
      </c>
      <c r="K9329">
        <v>31</v>
      </c>
      <c r="L9329">
        <v>3</v>
      </c>
      <c r="M9329">
        <v>4</v>
      </c>
      <c r="N9329">
        <v>3</v>
      </c>
      <c r="O9329">
        <v>3</v>
      </c>
      <c r="P9329">
        <v>3</v>
      </c>
      <c r="Q9329">
        <v>3</v>
      </c>
      <c r="R9329">
        <v>4</v>
      </c>
      <c r="S9329">
        <v>3</v>
      </c>
      <c r="T9329">
        <v>3</v>
      </c>
      <c r="U9329">
        <v>29</v>
      </c>
      <c r="V9329">
        <v>60</v>
      </c>
      <c r="W9329" t="s">
        <v>345</v>
      </c>
      <c r="X9329" t="s">
        <v>4638</v>
      </c>
      <c r="Y9329" t="s">
        <v>44</v>
      </c>
    </row>
    <row r="9330" spans="1:25" x14ac:dyDescent="0.25">
      <c r="A9330" t="s">
        <v>11878</v>
      </c>
      <c r="B9330">
        <v>4</v>
      </c>
      <c r="C9330">
        <v>4</v>
      </c>
      <c r="D9330">
        <v>4</v>
      </c>
      <c r="E9330">
        <v>4</v>
      </c>
      <c r="F9330">
        <v>3</v>
      </c>
      <c r="G9330">
        <v>5</v>
      </c>
      <c r="H9330">
        <v>4</v>
      </c>
      <c r="I9330">
        <v>3</v>
      </c>
      <c r="J9330">
        <v>5</v>
      </c>
      <c r="K9330">
        <v>36</v>
      </c>
      <c r="L9330">
        <v>4</v>
      </c>
      <c r="M9330">
        <v>5</v>
      </c>
      <c r="N9330">
        <v>3</v>
      </c>
      <c r="O9330">
        <v>4</v>
      </c>
      <c r="P9330">
        <v>3</v>
      </c>
      <c r="Q9330">
        <v>4</v>
      </c>
      <c r="R9330">
        <v>4</v>
      </c>
      <c r="S9330">
        <v>4</v>
      </c>
      <c r="T9330">
        <v>4</v>
      </c>
      <c r="U9330">
        <v>35</v>
      </c>
      <c r="V9330">
        <v>71</v>
      </c>
      <c r="W9330" t="s">
        <v>2632</v>
      </c>
      <c r="X9330" t="s">
        <v>2632</v>
      </c>
      <c r="Y9330" t="s">
        <v>74</v>
      </c>
    </row>
    <row r="9331" spans="1:25" x14ac:dyDescent="0.25">
      <c r="A9331" t="s">
        <v>11879</v>
      </c>
      <c r="B9331">
        <v>3</v>
      </c>
      <c r="C9331">
        <v>3</v>
      </c>
      <c r="D9331">
        <v>3</v>
      </c>
      <c r="E9331">
        <v>3</v>
      </c>
      <c r="F9331">
        <v>3</v>
      </c>
      <c r="G9331">
        <v>3</v>
      </c>
      <c r="H9331">
        <v>3</v>
      </c>
      <c r="I9331">
        <v>3</v>
      </c>
      <c r="J9331">
        <v>3</v>
      </c>
      <c r="K9331">
        <v>27</v>
      </c>
      <c r="L9331">
        <v>0</v>
      </c>
      <c r="M9331">
        <v>0</v>
      </c>
      <c r="N9331">
        <v>0</v>
      </c>
      <c r="O9331">
        <v>0</v>
      </c>
      <c r="P9331">
        <v>0</v>
      </c>
      <c r="Q9331">
        <v>0</v>
      </c>
      <c r="R9331">
        <v>0</v>
      </c>
      <c r="S9331">
        <v>0</v>
      </c>
      <c r="T9331">
        <v>0</v>
      </c>
      <c r="U9331">
        <v>0</v>
      </c>
      <c r="V9331">
        <v>27</v>
      </c>
      <c r="W9331" t="s">
        <v>11880</v>
      </c>
      <c r="X9331" t="s">
        <v>11881</v>
      </c>
      <c r="Y9331" t="s">
        <v>1420</v>
      </c>
    </row>
    <row r="9332" spans="1:25" x14ac:dyDescent="0.25">
      <c r="A9332" t="s">
        <v>11882</v>
      </c>
      <c r="B9332">
        <v>4</v>
      </c>
      <c r="C9332">
        <v>3</v>
      </c>
      <c r="D9332">
        <v>4</v>
      </c>
      <c r="E9332">
        <v>4</v>
      </c>
      <c r="F9332">
        <v>5</v>
      </c>
      <c r="G9332">
        <v>4</v>
      </c>
      <c r="H9332">
        <v>3</v>
      </c>
      <c r="I9332">
        <v>4</v>
      </c>
      <c r="J9332">
        <v>4</v>
      </c>
      <c r="K9332">
        <v>35</v>
      </c>
      <c r="L9332">
        <v>5</v>
      </c>
      <c r="M9332">
        <v>4</v>
      </c>
      <c r="N9332">
        <v>4</v>
      </c>
      <c r="O9332">
        <v>4</v>
      </c>
      <c r="P9332">
        <v>3</v>
      </c>
      <c r="Q9332">
        <v>4</v>
      </c>
      <c r="R9332">
        <v>3</v>
      </c>
      <c r="S9332">
        <v>4</v>
      </c>
      <c r="T9332">
        <v>5</v>
      </c>
      <c r="U9332">
        <v>36</v>
      </c>
      <c r="V9332">
        <v>71</v>
      </c>
      <c r="W9332" t="s">
        <v>143</v>
      </c>
      <c r="X9332" t="s">
        <v>11883</v>
      </c>
      <c r="Y9332" t="s">
        <v>10</v>
      </c>
    </row>
    <row r="9333" spans="1:25" x14ac:dyDescent="0.25">
      <c r="A9333" t="s">
        <v>11884</v>
      </c>
      <c r="B9333">
        <v>5</v>
      </c>
      <c r="C9333">
        <v>3</v>
      </c>
      <c r="D9333">
        <v>4</v>
      </c>
      <c r="E9333">
        <v>5</v>
      </c>
      <c r="F9333">
        <v>4</v>
      </c>
      <c r="G9333">
        <v>4</v>
      </c>
      <c r="H9333">
        <v>4</v>
      </c>
      <c r="I9333">
        <v>3</v>
      </c>
      <c r="J9333">
        <v>4</v>
      </c>
      <c r="K9333">
        <v>36</v>
      </c>
      <c r="L9333">
        <v>4</v>
      </c>
      <c r="M9333">
        <v>3</v>
      </c>
      <c r="N9333">
        <v>4</v>
      </c>
      <c r="O9333">
        <v>4</v>
      </c>
      <c r="P9333">
        <v>4</v>
      </c>
      <c r="Q9333">
        <v>5</v>
      </c>
      <c r="R9333">
        <v>3</v>
      </c>
      <c r="S9333">
        <v>4</v>
      </c>
      <c r="T9333">
        <v>5</v>
      </c>
      <c r="U9333">
        <v>36</v>
      </c>
      <c r="V9333">
        <v>72</v>
      </c>
      <c r="W9333" t="s">
        <v>39</v>
      </c>
      <c r="X9333" t="s">
        <v>1218</v>
      </c>
      <c r="Y9333" t="s">
        <v>10</v>
      </c>
    </row>
    <row r="9334" spans="1:25" x14ac:dyDescent="0.25">
      <c r="A9334" t="s">
        <v>11885</v>
      </c>
      <c r="B9334">
        <v>4</v>
      </c>
      <c r="C9334">
        <v>3</v>
      </c>
      <c r="D9334">
        <v>4</v>
      </c>
      <c r="E9334">
        <v>4</v>
      </c>
      <c r="F9334">
        <v>4</v>
      </c>
      <c r="G9334">
        <v>5</v>
      </c>
      <c r="H9334">
        <v>3</v>
      </c>
      <c r="I9334">
        <v>4</v>
      </c>
      <c r="J9334">
        <v>5</v>
      </c>
      <c r="K9334">
        <v>36</v>
      </c>
      <c r="L9334">
        <v>5</v>
      </c>
      <c r="M9334">
        <v>4</v>
      </c>
      <c r="N9334">
        <v>3</v>
      </c>
      <c r="O9334">
        <v>5</v>
      </c>
      <c r="P9334">
        <v>4</v>
      </c>
      <c r="Q9334">
        <v>4</v>
      </c>
      <c r="R9334">
        <v>3</v>
      </c>
      <c r="S9334">
        <v>4</v>
      </c>
      <c r="T9334">
        <v>4</v>
      </c>
      <c r="U9334">
        <v>36</v>
      </c>
      <c r="V9334">
        <v>72</v>
      </c>
      <c r="W9334" t="s">
        <v>39</v>
      </c>
      <c r="X9334" t="s">
        <v>1218</v>
      </c>
      <c r="Y9334" t="s">
        <v>10</v>
      </c>
    </row>
    <row r="9335" spans="1:25" x14ac:dyDescent="0.25">
      <c r="A9335" t="s">
        <v>11886</v>
      </c>
      <c r="B9335">
        <v>5</v>
      </c>
      <c r="C9335">
        <v>4</v>
      </c>
      <c r="D9335">
        <v>3</v>
      </c>
      <c r="E9335">
        <v>5</v>
      </c>
      <c r="F9335">
        <v>4</v>
      </c>
      <c r="G9335">
        <v>4</v>
      </c>
      <c r="H9335">
        <v>3</v>
      </c>
      <c r="I9335">
        <v>4</v>
      </c>
      <c r="J9335">
        <v>4</v>
      </c>
      <c r="K9335">
        <v>36</v>
      </c>
      <c r="L9335">
        <v>5</v>
      </c>
      <c r="M9335">
        <v>3</v>
      </c>
      <c r="N9335">
        <v>4</v>
      </c>
      <c r="O9335">
        <v>5</v>
      </c>
      <c r="P9335">
        <v>4</v>
      </c>
      <c r="Q9335">
        <v>4</v>
      </c>
      <c r="R9335">
        <v>4</v>
      </c>
      <c r="S9335">
        <v>3</v>
      </c>
      <c r="T9335">
        <v>4</v>
      </c>
      <c r="U9335">
        <v>36</v>
      </c>
      <c r="V9335">
        <v>72</v>
      </c>
      <c r="W9335" t="s">
        <v>3430</v>
      </c>
      <c r="X9335" t="s">
        <v>1218</v>
      </c>
      <c r="Y9335" t="s">
        <v>10</v>
      </c>
    </row>
    <row r="9336" spans="1:25" x14ac:dyDescent="0.25">
      <c r="A9336" t="s">
        <v>11887</v>
      </c>
      <c r="B9336">
        <v>4</v>
      </c>
      <c r="C9336">
        <v>4</v>
      </c>
      <c r="D9336">
        <v>4</v>
      </c>
      <c r="E9336">
        <v>4</v>
      </c>
      <c r="F9336">
        <v>3</v>
      </c>
      <c r="G9336">
        <v>5</v>
      </c>
      <c r="H9336">
        <v>3</v>
      </c>
      <c r="I9336">
        <v>5</v>
      </c>
      <c r="J9336">
        <v>4</v>
      </c>
      <c r="K9336">
        <v>36</v>
      </c>
      <c r="L9336">
        <v>4</v>
      </c>
      <c r="M9336">
        <v>3</v>
      </c>
      <c r="N9336">
        <v>4</v>
      </c>
      <c r="O9336">
        <v>4</v>
      </c>
      <c r="P9336">
        <v>4</v>
      </c>
      <c r="Q9336">
        <v>3</v>
      </c>
      <c r="R9336">
        <v>4</v>
      </c>
      <c r="S9336">
        <v>5</v>
      </c>
      <c r="T9336">
        <v>4</v>
      </c>
      <c r="U9336">
        <v>35</v>
      </c>
      <c r="V9336">
        <v>71</v>
      </c>
      <c r="W9336" t="s">
        <v>15</v>
      </c>
      <c r="X9336" t="s">
        <v>511</v>
      </c>
      <c r="Y9336" t="s">
        <v>10</v>
      </c>
    </row>
    <row r="9337" spans="1:25" x14ac:dyDescent="0.25">
      <c r="A9337" t="s">
        <v>11888</v>
      </c>
      <c r="B9337">
        <v>4</v>
      </c>
      <c r="C9337">
        <v>3</v>
      </c>
      <c r="D9337">
        <v>3</v>
      </c>
      <c r="E9337">
        <v>3</v>
      </c>
      <c r="F9337">
        <v>3</v>
      </c>
      <c r="G9337">
        <v>4</v>
      </c>
      <c r="H9337">
        <v>3</v>
      </c>
      <c r="I9337">
        <v>3</v>
      </c>
      <c r="J9337">
        <v>3</v>
      </c>
      <c r="K9337">
        <v>29</v>
      </c>
      <c r="L9337">
        <v>3</v>
      </c>
      <c r="M9337">
        <v>3</v>
      </c>
      <c r="N9337">
        <v>3</v>
      </c>
      <c r="O9337">
        <v>3</v>
      </c>
      <c r="P9337">
        <v>3</v>
      </c>
      <c r="Q9337">
        <v>3</v>
      </c>
      <c r="R9337">
        <v>3</v>
      </c>
      <c r="S9337">
        <v>3</v>
      </c>
      <c r="T9337">
        <v>4</v>
      </c>
      <c r="U9337">
        <v>28</v>
      </c>
      <c r="V9337">
        <v>57</v>
      </c>
      <c r="W9337" t="s">
        <v>345</v>
      </c>
      <c r="X9337" t="s">
        <v>769</v>
      </c>
      <c r="Y9337" t="s">
        <v>44</v>
      </c>
    </row>
    <row r="9338" spans="1:25" x14ac:dyDescent="0.25">
      <c r="A9338" t="s">
        <v>11889</v>
      </c>
      <c r="B9338">
        <v>5</v>
      </c>
      <c r="C9338">
        <v>4</v>
      </c>
      <c r="D9338">
        <v>4</v>
      </c>
      <c r="E9338">
        <v>3</v>
      </c>
      <c r="F9338">
        <v>4</v>
      </c>
      <c r="G9338">
        <v>5</v>
      </c>
      <c r="H9338">
        <v>4</v>
      </c>
      <c r="I9338">
        <v>3</v>
      </c>
      <c r="J9338">
        <v>4</v>
      </c>
      <c r="K9338">
        <v>36</v>
      </c>
      <c r="L9338">
        <v>5</v>
      </c>
      <c r="M9338">
        <v>4</v>
      </c>
      <c r="N9338">
        <v>3</v>
      </c>
      <c r="O9338">
        <v>4</v>
      </c>
      <c r="P9338">
        <v>4</v>
      </c>
      <c r="Q9338">
        <v>5</v>
      </c>
      <c r="R9338">
        <v>4</v>
      </c>
      <c r="S9338">
        <v>3</v>
      </c>
      <c r="T9338">
        <v>4</v>
      </c>
      <c r="U9338">
        <v>36</v>
      </c>
      <c r="V9338">
        <v>72</v>
      </c>
      <c r="W9338" t="s">
        <v>91</v>
      </c>
      <c r="X9338" t="s">
        <v>3910</v>
      </c>
      <c r="Y9338" t="s">
        <v>10</v>
      </c>
    </row>
    <row r="9339" spans="1:25" x14ac:dyDescent="0.25">
      <c r="A9339" t="s">
        <v>11890</v>
      </c>
      <c r="B9339">
        <v>5</v>
      </c>
      <c r="C9339">
        <v>4</v>
      </c>
      <c r="D9339">
        <v>4</v>
      </c>
      <c r="E9339">
        <v>3</v>
      </c>
      <c r="F9339">
        <v>4</v>
      </c>
      <c r="G9339">
        <v>5</v>
      </c>
      <c r="H9339">
        <v>4</v>
      </c>
      <c r="I9339">
        <v>3</v>
      </c>
      <c r="J9339">
        <v>4</v>
      </c>
      <c r="K9339">
        <v>36</v>
      </c>
      <c r="L9339">
        <v>5</v>
      </c>
      <c r="M9339">
        <v>4</v>
      </c>
      <c r="N9339">
        <v>3</v>
      </c>
      <c r="O9339">
        <v>4</v>
      </c>
      <c r="P9339">
        <v>4</v>
      </c>
      <c r="Q9339">
        <v>5</v>
      </c>
      <c r="R9339">
        <v>4</v>
      </c>
      <c r="S9339">
        <v>3</v>
      </c>
      <c r="T9339">
        <v>4</v>
      </c>
      <c r="U9339">
        <v>36</v>
      </c>
      <c r="V9339">
        <v>72</v>
      </c>
      <c r="W9339" t="s">
        <v>91</v>
      </c>
      <c r="X9339" t="s">
        <v>3910</v>
      </c>
      <c r="Y9339" t="s">
        <v>10</v>
      </c>
    </row>
    <row r="9340" spans="1:25" x14ac:dyDescent="0.25">
      <c r="A9340" t="s">
        <v>11891</v>
      </c>
      <c r="B9340">
        <v>4</v>
      </c>
      <c r="C9340">
        <v>5</v>
      </c>
      <c r="D9340">
        <v>4</v>
      </c>
      <c r="E9340">
        <v>3</v>
      </c>
      <c r="F9340">
        <v>4</v>
      </c>
      <c r="G9340">
        <v>5</v>
      </c>
      <c r="H9340">
        <v>4</v>
      </c>
      <c r="I9340">
        <v>3</v>
      </c>
      <c r="J9340">
        <v>4</v>
      </c>
      <c r="K9340">
        <v>36</v>
      </c>
      <c r="L9340">
        <v>5</v>
      </c>
      <c r="M9340">
        <v>4</v>
      </c>
      <c r="N9340">
        <v>4</v>
      </c>
      <c r="O9340">
        <v>3</v>
      </c>
      <c r="P9340">
        <v>4</v>
      </c>
      <c r="Q9340">
        <v>4</v>
      </c>
      <c r="R9340">
        <v>5</v>
      </c>
      <c r="S9340">
        <v>3</v>
      </c>
      <c r="T9340">
        <v>4</v>
      </c>
      <c r="U9340">
        <v>36</v>
      </c>
      <c r="V9340">
        <v>72</v>
      </c>
      <c r="W9340" t="s">
        <v>91</v>
      </c>
      <c r="X9340" t="s">
        <v>3910</v>
      </c>
      <c r="Y9340" t="s">
        <v>10</v>
      </c>
    </row>
    <row r="9341" spans="1:25" x14ac:dyDescent="0.25">
      <c r="A9341" t="s">
        <v>11892</v>
      </c>
      <c r="B9341">
        <v>5</v>
      </c>
      <c r="C9341">
        <v>4</v>
      </c>
      <c r="D9341">
        <v>4</v>
      </c>
      <c r="E9341">
        <v>3</v>
      </c>
      <c r="F9341">
        <v>4</v>
      </c>
      <c r="G9341">
        <v>5</v>
      </c>
      <c r="H9341">
        <v>4</v>
      </c>
      <c r="I9341">
        <v>3</v>
      </c>
      <c r="J9341">
        <v>4</v>
      </c>
      <c r="K9341">
        <v>36</v>
      </c>
      <c r="L9341">
        <v>5</v>
      </c>
      <c r="M9341">
        <v>4</v>
      </c>
      <c r="N9341">
        <v>4</v>
      </c>
      <c r="O9341">
        <v>3</v>
      </c>
      <c r="P9341">
        <v>4</v>
      </c>
      <c r="Q9341">
        <v>4</v>
      </c>
      <c r="R9341">
        <v>4</v>
      </c>
      <c r="S9341">
        <v>5</v>
      </c>
      <c r="T9341">
        <v>3</v>
      </c>
      <c r="U9341">
        <v>36</v>
      </c>
      <c r="V9341">
        <v>72</v>
      </c>
      <c r="W9341" t="s">
        <v>91</v>
      </c>
      <c r="X9341" t="s">
        <v>3910</v>
      </c>
      <c r="Y9341" t="s">
        <v>10</v>
      </c>
    </row>
    <row r="9342" spans="1:25" x14ac:dyDescent="0.25">
      <c r="A9342" t="s">
        <v>11893</v>
      </c>
      <c r="B9342">
        <v>5</v>
      </c>
      <c r="C9342">
        <v>3</v>
      </c>
      <c r="D9342">
        <v>5</v>
      </c>
      <c r="E9342">
        <v>3</v>
      </c>
      <c r="F9342">
        <v>4</v>
      </c>
      <c r="G9342">
        <v>4</v>
      </c>
      <c r="H9342">
        <v>4</v>
      </c>
      <c r="I9342">
        <v>3</v>
      </c>
      <c r="J9342">
        <v>5</v>
      </c>
      <c r="K9342">
        <v>36</v>
      </c>
      <c r="L9342">
        <v>4</v>
      </c>
      <c r="M9342">
        <v>4</v>
      </c>
      <c r="N9342">
        <v>4</v>
      </c>
      <c r="O9342">
        <v>3</v>
      </c>
      <c r="P9342">
        <v>5</v>
      </c>
      <c r="Q9342">
        <v>4</v>
      </c>
      <c r="R9342">
        <v>4</v>
      </c>
      <c r="S9342">
        <v>3</v>
      </c>
      <c r="T9342">
        <v>5</v>
      </c>
      <c r="U9342">
        <v>36</v>
      </c>
      <c r="V9342">
        <v>72</v>
      </c>
      <c r="W9342" t="s">
        <v>236</v>
      </c>
      <c r="X9342" t="s">
        <v>11894</v>
      </c>
      <c r="Y9342" t="s">
        <v>10</v>
      </c>
    </row>
    <row r="9343" spans="1:25" x14ac:dyDescent="0.25">
      <c r="A9343" t="s">
        <v>11895</v>
      </c>
      <c r="B9343">
        <v>5</v>
      </c>
      <c r="C9343">
        <v>4</v>
      </c>
      <c r="D9343">
        <v>4</v>
      </c>
      <c r="E9343">
        <v>3</v>
      </c>
      <c r="F9343">
        <v>4</v>
      </c>
      <c r="G9343">
        <v>3</v>
      </c>
      <c r="H9343">
        <v>4</v>
      </c>
      <c r="I9343">
        <v>4</v>
      </c>
      <c r="J9343">
        <v>5</v>
      </c>
      <c r="K9343">
        <v>36</v>
      </c>
      <c r="L9343">
        <v>4</v>
      </c>
      <c r="M9343">
        <v>4</v>
      </c>
      <c r="N9343">
        <v>5</v>
      </c>
      <c r="O9343">
        <v>3</v>
      </c>
      <c r="P9343">
        <v>4</v>
      </c>
      <c r="Q9343">
        <v>5</v>
      </c>
      <c r="R9343">
        <v>4</v>
      </c>
      <c r="S9343">
        <v>3</v>
      </c>
      <c r="T9343">
        <v>4</v>
      </c>
      <c r="U9343">
        <v>36</v>
      </c>
      <c r="V9343">
        <v>72</v>
      </c>
      <c r="W9343" t="s">
        <v>198</v>
      </c>
      <c r="X9343" t="s">
        <v>11896</v>
      </c>
      <c r="Y9343" t="s">
        <v>44</v>
      </c>
    </row>
    <row r="9344" spans="1:25" x14ac:dyDescent="0.25">
      <c r="A9344" t="s">
        <v>11897</v>
      </c>
      <c r="B9344">
        <v>4</v>
      </c>
      <c r="C9344">
        <v>4</v>
      </c>
      <c r="D9344">
        <v>4</v>
      </c>
      <c r="E9344">
        <v>3</v>
      </c>
      <c r="F9344">
        <v>4</v>
      </c>
      <c r="G9344">
        <v>5</v>
      </c>
      <c r="H9344">
        <v>3</v>
      </c>
      <c r="I9344">
        <v>5</v>
      </c>
      <c r="J9344">
        <v>4</v>
      </c>
      <c r="K9344">
        <v>36</v>
      </c>
      <c r="L9344">
        <v>5</v>
      </c>
      <c r="M9344">
        <v>3</v>
      </c>
      <c r="N9344">
        <v>4</v>
      </c>
      <c r="O9344">
        <v>5</v>
      </c>
      <c r="P9344">
        <v>4</v>
      </c>
      <c r="Q9344">
        <v>4</v>
      </c>
      <c r="R9344">
        <v>4</v>
      </c>
      <c r="S9344">
        <v>3</v>
      </c>
      <c r="T9344">
        <v>4</v>
      </c>
      <c r="U9344">
        <v>36</v>
      </c>
      <c r="V9344">
        <v>72</v>
      </c>
      <c r="W9344" t="s">
        <v>91</v>
      </c>
      <c r="X9344" t="s">
        <v>3910</v>
      </c>
      <c r="Y9344" t="s">
        <v>10</v>
      </c>
    </row>
    <row r="9345" spans="1:25" x14ac:dyDescent="0.25">
      <c r="A9345" t="s">
        <v>11898</v>
      </c>
      <c r="B9345">
        <v>4</v>
      </c>
      <c r="C9345">
        <v>4</v>
      </c>
      <c r="D9345">
        <v>5</v>
      </c>
      <c r="E9345">
        <v>3</v>
      </c>
      <c r="F9345">
        <v>4</v>
      </c>
      <c r="G9345">
        <v>3</v>
      </c>
      <c r="H9345">
        <v>4</v>
      </c>
      <c r="I9345">
        <v>4</v>
      </c>
      <c r="J9345">
        <v>5</v>
      </c>
      <c r="K9345">
        <v>36</v>
      </c>
      <c r="L9345">
        <v>4</v>
      </c>
      <c r="M9345">
        <v>3</v>
      </c>
      <c r="N9345">
        <v>4</v>
      </c>
      <c r="O9345">
        <v>5</v>
      </c>
      <c r="P9345">
        <v>4</v>
      </c>
      <c r="Q9345">
        <v>5</v>
      </c>
      <c r="R9345">
        <v>4</v>
      </c>
      <c r="S9345">
        <v>3</v>
      </c>
      <c r="T9345">
        <v>4</v>
      </c>
      <c r="U9345">
        <v>36</v>
      </c>
      <c r="V9345">
        <v>72</v>
      </c>
      <c r="W9345" t="s">
        <v>91</v>
      </c>
      <c r="X9345" t="s">
        <v>3910</v>
      </c>
      <c r="Y9345" t="s">
        <v>10</v>
      </c>
    </row>
    <row r="9346" spans="1:25" x14ac:dyDescent="0.25">
      <c r="A9346" t="s">
        <v>11899</v>
      </c>
      <c r="B9346">
        <v>5</v>
      </c>
      <c r="C9346">
        <v>3</v>
      </c>
      <c r="D9346">
        <v>4</v>
      </c>
      <c r="E9346">
        <v>3</v>
      </c>
      <c r="F9346">
        <v>4</v>
      </c>
      <c r="G9346">
        <v>4</v>
      </c>
      <c r="H9346">
        <v>5</v>
      </c>
      <c r="I9346">
        <v>4</v>
      </c>
      <c r="J9346">
        <v>4</v>
      </c>
      <c r="K9346">
        <v>36</v>
      </c>
      <c r="L9346">
        <v>5</v>
      </c>
      <c r="M9346">
        <v>3</v>
      </c>
      <c r="N9346">
        <v>4</v>
      </c>
      <c r="O9346">
        <v>4</v>
      </c>
      <c r="P9346">
        <v>5</v>
      </c>
      <c r="Q9346">
        <v>4</v>
      </c>
      <c r="R9346">
        <v>3</v>
      </c>
      <c r="S9346">
        <v>4</v>
      </c>
      <c r="T9346">
        <v>4</v>
      </c>
      <c r="U9346">
        <v>36</v>
      </c>
      <c r="V9346">
        <v>72</v>
      </c>
      <c r="W9346" t="s">
        <v>105</v>
      </c>
      <c r="X9346" t="s">
        <v>11900</v>
      </c>
      <c r="Y9346" t="s">
        <v>10</v>
      </c>
    </row>
    <row r="9347" spans="1:25" x14ac:dyDescent="0.25">
      <c r="A9347" t="s">
        <v>11901</v>
      </c>
      <c r="B9347">
        <v>4</v>
      </c>
      <c r="C9347">
        <v>3</v>
      </c>
      <c r="D9347">
        <v>5</v>
      </c>
      <c r="E9347">
        <v>4</v>
      </c>
      <c r="F9347">
        <v>4</v>
      </c>
      <c r="G9347">
        <v>4</v>
      </c>
      <c r="H9347">
        <v>3</v>
      </c>
      <c r="I9347">
        <v>4</v>
      </c>
      <c r="J9347">
        <v>5</v>
      </c>
      <c r="K9347">
        <v>36</v>
      </c>
      <c r="L9347">
        <v>3</v>
      </c>
      <c r="M9347">
        <v>4</v>
      </c>
      <c r="N9347">
        <v>5</v>
      </c>
      <c r="O9347">
        <v>3</v>
      </c>
      <c r="P9347">
        <v>4</v>
      </c>
      <c r="Q9347">
        <v>4</v>
      </c>
      <c r="R9347">
        <v>4</v>
      </c>
      <c r="S9347">
        <v>4</v>
      </c>
      <c r="T9347">
        <v>5</v>
      </c>
      <c r="U9347">
        <v>36</v>
      </c>
      <c r="V9347">
        <v>72</v>
      </c>
      <c r="W9347" t="s">
        <v>58</v>
      </c>
      <c r="X9347" t="s">
        <v>1560</v>
      </c>
      <c r="Y9347" t="s">
        <v>10</v>
      </c>
    </row>
    <row r="9348" spans="1:25" x14ac:dyDescent="0.25">
      <c r="A9348" t="s">
        <v>11902</v>
      </c>
      <c r="B9348">
        <v>4</v>
      </c>
      <c r="C9348">
        <v>5</v>
      </c>
      <c r="D9348">
        <v>4</v>
      </c>
      <c r="E9348">
        <v>3</v>
      </c>
      <c r="F9348">
        <v>4</v>
      </c>
      <c r="G9348">
        <v>3</v>
      </c>
      <c r="H9348">
        <v>4</v>
      </c>
      <c r="I9348">
        <v>4</v>
      </c>
      <c r="J9348">
        <v>5</v>
      </c>
      <c r="K9348">
        <v>36</v>
      </c>
      <c r="L9348">
        <v>0</v>
      </c>
      <c r="M9348">
        <v>0</v>
      </c>
      <c r="N9348">
        <v>0</v>
      </c>
      <c r="O9348">
        <v>0</v>
      </c>
      <c r="P9348">
        <v>0</v>
      </c>
      <c r="Q9348">
        <v>0</v>
      </c>
      <c r="R9348">
        <v>0</v>
      </c>
      <c r="S9348">
        <v>0</v>
      </c>
      <c r="T9348">
        <v>0</v>
      </c>
      <c r="U9348">
        <v>0</v>
      </c>
      <c r="V9348">
        <v>36</v>
      </c>
      <c r="W9348" t="s">
        <v>58</v>
      </c>
      <c r="X9348" t="s">
        <v>1560</v>
      </c>
      <c r="Y9348" t="s">
        <v>10</v>
      </c>
    </row>
    <row r="9349" spans="1:25" x14ac:dyDescent="0.25">
      <c r="A9349" t="s">
        <v>11903</v>
      </c>
      <c r="B9349">
        <v>4</v>
      </c>
      <c r="C9349">
        <v>5</v>
      </c>
      <c r="D9349">
        <v>4</v>
      </c>
      <c r="E9349">
        <v>3</v>
      </c>
      <c r="F9349">
        <v>4</v>
      </c>
      <c r="G9349">
        <v>3</v>
      </c>
      <c r="H9349">
        <v>4</v>
      </c>
      <c r="I9349">
        <v>4</v>
      </c>
      <c r="J9349">
        <v>5</v>
      </c>
      <c r="K9349">
        <v>36</v>
      </c>
      <c r="L9349">
        <v>4</v>
      </c>
      <c r="M9349">
        <v>3</v>
      </c>
      <c r="N9349">
        <v>5</v>
      </c>
      <c r="O9349">
        <v>4</v>
      </c>
      <c r="P9349">
        <v>4</v>
      </c>
      <c r="Q9349">
        <v>4</v>
      </c>
      <c r="R9349">
        <v>3</v>
      </c>
      <c r="S9349">
        <v>4</v>
      </c>
      <c r="T9349">
        <v>5</v>
      </c>
      <c r="U9349">
        <v>36</v>
      </c>
      <c r="V9349">
        <v>72</v>
      </c>
      <c r="W9349" t="s">
        <v>58</v>
      </c>
      <c r="X9349" t="s">
        <v>1560</v>
      </c>
      <c r="Y9349" t="s">
        <v>10</v>
      </c>
    </row>
    <row r="9350" spans="1:25" x14ac:dyDescent="0.25">
      <c r="A9350" t="s">
        <v>11904</v>
      </c>
      <c r="B9350">
        <v>5</v>
      </c>
      <c r="C9350">
        <v>4</v>
      </c>
      <c r="D9350">
        <v>4</v>
      </c>
      <c r="E9350">
        <v>3</v>
      </c>
      <c r="F9350">
        <v>5</v>
      </c>
      <c r="G9350">
        <v>4</v>
      </c>
      <c r="H9350">
        <v>3</v>
      </c>
      <c r="I9350">
        <v>4</v>
      </c>
      <c r="J9350">
        <v>4</v>
      </c>
      <c r="K9350">
        <v>36</v>
      </c>
      <c r="L9350">
        <v>4</v>
      </c>
      <c r="M9350">
        <v>4</v>
      </c>
      <c r="N9350">
        <v>3</v>
      </c>
      <c r="O9350">
        <v>4</v>
      </c>
      <c r="P9350">
        <v>5</v>
      </c>
      <c r="Q9350">
        <v>4</v>
      </c>
      <c r="R9350">
        <v>3</v>
      </c>
      <c r="S9350">
        <v>4</v>
      </c>
      <c r="T9350">
        <v>5</v>
      </c>
      <c r="U9350">
        <v>36</v>
      </c>
      <c r="V9350">
        <v>72</v>
      </c>
      <c r="W9350" t="s">
        <v>173</v>
      </c>
      <c r="X9350" t="s">
        <v>4163</v>
      </c>
      <c r="Y9350" t="s">
        <v>10</v>
      </c>
    </row>
    <row r="9351" spans="1:25" x14ac:dyDescent="0.25">
      <c r="A9351" t="s">
        <v>11905</v>
      </c>
      <c r="B9351">
        <v>3</v>
      </c>
      <c r="C9351">
        <v>4</v>
      </c>
      <c r="D9351">
        <v>5</v>
      </c>
      <c r="E9351">
        <v>3</v>
      </c>
      <c r="F9351">
        <v>4</v>
      </c>
      <c r="G9351">
        <v>4</v>
      </c>
      <c r="H9351">
        <v>4</v>
      </c>
      <c r="I9351">
        <v>4</v>
      </c>
      <c r="J9351">
        <v>5</v>
      </c>
      <c r="K9351">
        <v>36</v>
      </c>
      <c r="L9351">
        <v>4</v>
      </c>
      <c r="M9351">
        <v>5</v>
      </c>
      <c r="N9351">
        <v>4</v>
      </c>
      <c r="O9351">
        <v>3</v>
      </c>
      <c r="P9351">
        <v>4</v>
      </c>
      <c r="Q9351">
        <v>3</v>
      </c>
      <c r="R9351">
        <v>4</v>
      </c>
      <c r="S9351">
        <v>4</v>
      </c>
      <c r="T9351">
        <v>5</v>
      </c>
      <c r="U9351">
        <v>36</v>
      </c>
      <c r="V9351">
        <v>72</v>
      </c>
      <c r="W9351" t="s">
        <v>58</v>
      </c>
      <c r="X9351" t="s">
        <v>1560</v>
      </c>
      <c r="Y9351" t="s">
        <v>10</v>
      </c>
    </row>
    <row r="9352" spans="1:25" x14ac:dyDescent="0.25">
      <c r="A9352" t="s">
        <v>11906</v>
      </c>
      <c r="B9352">
        <v>4</v>
      </c>
      <c r="C9352">
        <v>4</v>
      </c>
      <c r="D9352">
        <v>4</v>
      </c>
      <c r="E9352">
        <v>4</v>
      </c>
      <c r="F9352">
        <v>3</v>
      </c>
      <c r="G9352">
        <v>5</v>
      </c>
      <c r="H9352">
        <v>3</v>
      </c>
      <c r="I9352">
        <v>5</v>
      </c>
      <c r="J9352">
        <v>4</v>
      </c>
      <c r="K9352">
        <v>36</v>
      </c>
      <c r="L9352">
        <v>4</v>
      </c>
      <c r="M9352">
        <v>3</v>
      </c>
      <c r="N9352">
        <v>4</v>
      </c>
      <c r="O9352">
        <v>4</v>
      </c>
      <c r="P9352">
        <v>5</v>
      </c>
      <c r="Q9352">
        <v>4</v>
      </c>
      <c r="R9352">
        <v>5</v>
      </c>
      <c r="S9352">
        <v>3</v>
      </c>
      <c r="T9352">
        <v>4</v>
      </c>
      <c r="U9352">
        <v>36</v>
      </c>
      <c r="V9352">
        <v>72</v>
      </c>
      <c r="W9352" t="s">
        <v>39</v>
      </c>
      <c r="X9352" t="s">
        <v>881</v>
      </c>
      <c r="Y9352" t="s">
        <v>10</v>
      </c>
    </row>
    <row r="9353" spans="1:25" x14ac:dyDescent="0.25">
      <c r="A9353" t="s">
        <v>11907</v>
      </c>
      <c r="B9353">
        <v>5</v>
      </c>
      <c r="C9353">
        <v>4</v>
      </c>
      <c r="D9353">
        <v>3</v>
      </c>
      <c r="E9353">
        <v>5</v>
      </c>
      <c r="F9353">
        <v>4</v>
      </c>
      <c r="G9353">
        <v>4</v>
      </c>
      <c r="H9353">
        <v>3</v>
      </c>
      <c r="I9353">
        <v>4</v>
      </c>
      <c r="J9353">
        <v>4</v>
      </c>
      <c r="K9353">
        <v>36</v>
      </c>
      <c r="L9353">
        <v>5</v>
      </c>
      <c r="M9353">
        <v>3</v>
      </c>
      <c r="N9353">
        <v>4</v>
      </c>
      <c r="O9353">
        <v>4</v>
      </c>
      <c r="P9353">
        <v>4</v>
      </c>
      <c r="Q9353">
        <v>3</v>
      </c>
      <c r="R9353">
        <v>4</v>
      </c>
      <c r="S9353">
        <v>5</v>
      </c>
      <c r="T9353">
        <v>4</v>
      </c>
      <c r="U9353">
        <v>36</v>
      </c>
      <c r="V9353">
        <v>72</v>
      </c>
      <c r="W9353" t="s">
        <v>97</v>
      </c>
      <c r="X9353" t="s">
        <v>6911</v>
      </c>
      <c r="Y9353" t="s">
        <v>44</v>
      </c>
    </row>
    <row r="9354" spans="1:25" x14ac:dyDescent="0.25">
      <c r="A9354" t="s">
        <v>11907</v>
      </c>
      <c r="B9354">
        <v>5</v>
      </c>
      <c r="C9354">
        <v>4</v>
      </c>
      <c r="D9354">
        <v>3</v>
      </c>
      <c r="E9354">
        <v>5</v>
      </c>
      <c r="F9354">
        <v>4</v>
      </c>
      <c r="G9354">
        <v>4</v>
      </c>
      <c r="H9354">
        <v>3</v>
      </c>
      <c r="I9354">
        <v>4</v>
      </c>
      <c r="J9354">
        <v>4</v>
      </c>
      <c r="K9354">
        <v>36</v>
      </c>
      <c r="L9354">
        <v>5</v>
      </c>
      <c r="M9354">
        <v>3</v>
      </c>
      <c r="N9354">
        <v>4</v>
      </c>
      <c r="O9354">
        <v>4</v>
      </c>
      <c r="P9354">
        <v>4</v>
      </c>
      <c r="Q9354">
        <v>3</v>
      </c>
      <c r="R9354">
        <v>4</v>
      </c>
      <c r="S9354">
        <v>5</v>
      </c>
      <c r="T9354">
        <v>4</v>
      </c>
      <c r="U9354">
        <v>36</v>
      </c>
      <c r="V9354">
        <v>72</v>
      </c>
      <c r="X9354" t="s">
        <v>6911</v>
      </c>
      <c r="Y9354" t="s">
        <v>44</v>
      </c>
    </row>
    <row r="9355" spans="1:25" x14ac:dyDescent="0.25">
      <c r="A9355" t="s">
        <v>11908</v>
      </c>
      <c r="B9355">
        <v>4</v>
      </c>
      <c r="C9355">
        <v>5</v>
      </c>
      <c r="D9355">
        <v>3</v>
      </c>
      <c r="E9355">
        <v>4</v>
      </c>
      <c r="F9355">
        <v>4</v>
      </c>
      <c r="G9355">
        <v>4</v>
      </c>
      <c r="H9355">
        <v>4</v>
      </c>
      <c r="I9355">
        <v>3</v>
      </c>
      <c r="J9355">
        <v>4</v>
      </c>
      <c r="K9355">
        <v>35</v>
      </c>
      <c r="L9355">
        <v>4</v>
      </c>
      <c r="M9355">
        <v>4</v>
      </c>
      <c r="N9355">
        <v>3</v>
      </c>
      <c r="O9355">
        <v>4</v>
      </c>
      <c r="P9355">
        <v>5</v>
      </c>
      <c r="Q9355">
        <v>4</v>
      </c>
      <c r="R9355">
        <v>5</v>
      </c>
      <c r="S9355">
        <v>3</v>
      </c>
      <c r="T9355">
        <v>4</v>
      </c>
      <c r="U9355">
        <v>36</v>
      </c>
      <c r="V9355">
        <v>71</v>
      </c>
      <c r="W9355" t="s">
        <v>166</v>
      </c>
      <c r="X9355" t="s">
        <v>1793</v>
      </c>
      <c r="Y9355" t="s">
        <v>10</v>
      </c>
    </row>
    <row r="9356" spans="1:25" x14ac:dyDescent="0.25">
      <c r="A9356" t="s">
        <v>11909</v>
      </c>
      <c r="B9356">
        <v>4</v>
      </c>
      <c r="C9356">
        <v>3</v>
      </c>
      <c r="D9356">
        <v>4</v>
      </c>
      <c r="E9356">
        <v>5</v>
      </c>
      <c r="F9356">
        <v>3</v>
      </c>
      <c r="G9356">
        <v>5</v>
      </c>
      <c r="H9356">
        <v>3</v>
      </c>
      <c r="I9356">
        <v>4</v>
      </c>
      <c r="J9356">
        <v>5</v>
      </c>
      <c r="K9356">
        <v>36</v>
      </c>
      <c r="L9356">
        <v>4</v>
      </c>
      <c r="M9356">
        <v>4</v>
      </c>
      <c r="N9356">
        <v>4</v>
      </c>
      <c r="O9356">
        <v>5</v>
      </c>
      <c r="P9356">
        <v>3</v>
      </c>
      <c r="Q9356">
        <v>5</v>
      </c>
      <c r="R9356">
        <v>3</v>
      </c>
      <c r="S9356">
        <v>4</v>
      </c>
      <c r="T9356">
        <v>4</v>
      </c>
      <c r="U9356">
        <v>36</v>
      </c>
      <c r="V9356">
        <v>72</v>
      </c>
      <c r="W9356" t="s">
        <v>133</v>
      </c>
      <c r="X9356" t="s">
        <v>5503</v>
      </c>
      <c r="Y9356" t="s">
        <v>10</v>
      </c>
    </row>
    <row r="9357" spans="1:25" x14ac:dyDescent="0.25">
      <c r="A9357" t="s">
        <v>11910</v>
      </c>
      <c r="B9357">
        <v>4</v>
      </c>
      <c r="C9357">
        <v>3</v>
      </c>
      <c r="D9357">
        <v>4</v>
      </c>
      <c r="E9357">
        <v>5</v>
      </c>
      <c r="F9357">
        <v>4</v>
      </c>
      <c r="G9357">
        <v>4</v>
      </c>
      <c r="H9357">
        <v>3</v>
      </c>
      <c r="I9357">
        <v>4</v>
      </c>
      <c r="J9357">
        <v>5</v>
      </c>
      <c r="K9357">
        <v>36</v>
      </c>
      <c r="L9357">
        <v>4</v>
      </c>
      <c r="M9357">
        <v>3</v>
      </c>
      <c r="N9357">
        <v>4</v>
      </c>
      <c r="O9357">
        <v>5</v>
      </c>
      <c r="P9357">
        <v>4</v>
      </c>
      <c r="Q9357">
        <v>4</v>
      </c>
      <c r="R9357">
        <v>3</v>
      </c>
      <c r="S9357">
        <v>4</v>
      </c>
      <c r="T9357">
        <v>5</v>
      </c>
      <c r="U9357">
        <v>36</v>
      </c>
      <c r="V9357">
        <v>72</v>
      </c>
      <c r="W9357" t="s">
        <v>260</v>
      </c>
      <c r="X9357" t="s">
        <v>11911</v>
      </c>
      <c r="Y9357" t="s">
        <v>44</v>
      </c>
    </row>
    <row r="9358" spans="1:25" x14ac:dyDescent="0.25">
      <c r="A9358" t="s">
        <v>11912</v>
      </c>
      <c r="B9358">
        <v>4</v>
      </c>
      <c r="C9358">
        <v>4</v>
      </c>
      <c r="D9358">
        <v>4</v>
      </c>
      <c r="E9358">
        <v>4</v>
      </c>
      <c r="F9358">
        <v>3</v>
      </c>
      <c r="G9358">
        <v>5</v>
      </c>
      <c r="H9358">
        <v>3</v>
      </c>
      <c r="I9358">
        <v>5</v>
      </c>
      <c r="J9358">
        <v>4</v>
      </c>
      <c r="K9358">
        <v>36</v>
      </c>
      <c r="L9358">
        <v>4</v>
      </c>
      <c r="M9358">
        <v>4</v>
      </c>
      <c r="N9358">
        <v>5</v>
      </c>
      <c r="O9358">
        <v>3</v>
      </c>
      <c r="P9358">
        <v>4</v>
      </c>
      <c r="Q9358">
        <v>4</v>
      </c>
      <c r="R9358">
        <v>3</v>
      </c>
      <c r="S9358">
        <v>5</v>
      </c>
      <c r="T9358">
        <v>3</v>
      </c>
      <c r="U9358">
        <v>35</v>
      </c>
      <c r="V9358">
        <v>71</v>
      </c>
      <c r="W9358" t="s">
        <v>39</v>
      </c>
      <c r="X9358" t="s">
        <v>778</v>
      </c>
      <c r="Y9358" t="s">
        <v>10</v>
      </c>
    </row>
    <row r="9359" spans="1:25" x14ac:dyDescent="0.25">
      <c r="A9359" t="s">
        <v>11913</v>
      </c>
      <c r="B9359">
        <v>4</v>
      </c>
      <c r="C9359">
        <v>4</v>
      </c>
      <c r="D9359">
        <v>3</v>
      </c>
      <c r="E9359">
        <v>4</v>
      </c>
      <c r="F9359">
        <v>4</v>
      </c>
      <c r="G9359">
        <v>4</v>
      </c>
      <c r="H9359">
        <v>5</v>
      </c>
      <c r="I9359">
        <v>3</v>
      </c>
      <c r="J9359">
        <v>4</v>
      </c>
      <c r="K9359">
        <v>35</v>
      </c>
      <c r="L9359">
        <v>3</v>
      </c>
      <c r="M9359">
        <v>4</v>
      </c>
      <c r="N9359">
        <v>4</v>
      </c>
      <c r="O9359">
        <v>5</v>
      </c>
      <c r="P9359">
        <v>3</v>
      </c>
      <c r="Q9359">
        <v>5</v>
      </c>
      <c r="R9359">
        <v>4</v>
      </c>
      <c r="S9359">
        <v>3</v>
      </c>
      <c r="T9359">
        <v>5</v>
      </c>
      <c r="U9359">
        <v>36</v>
      </c>
      <c r="V9359">
        <v>71</v>
      </c>
      <c r="X9359" t="s">
        <v>11913</v>
      </c>
      <c r="Y9359" t="s">
        <v>10</v>
      </c>
    </row>
    <row r="9360" spans="1:25" x14ac:dyDescent="0.25">
      <c r="A9360" t="s">
        <v>11914</v>
      </c>
      <c r="B9360">
        <v>4</v>
      </c>
      <c r="C9360">
        <v>4</v>
      </c>
      <c r="D9360">
        <v>3</v>
      </c>
      <c r="E9360">
        <v>4</v>
      </c>
      <c r="F9360">
        <v>4</v>
      </c>
      <c r="G9360">
        <v>4</v>
      </c>
      <c r="H9360">
        <v>5</v>
      </c>
      <c r="I9360">
        <v>3</v>
      </c>
      <c r="J9360">
        <v>4</v>
      </c>
      <c r="K9360">
        <v>35</v>
      </c>
      <c r="L9360">
        <v>3</v>
      </c>
      <c r="M9360">
        <v>4</v>
      </c>
      <c r="N9360">
        <v>4</v>
      </c>
      <c r="O9360">
        <v>5</v>
      </c>
      <c r="P9360">
        <v>3</v>
      </c>
      <c r="Q9360">
        <v>5</v>
      </c>
      <c r="R9360">
        <v>4</v>
      </c>
      <c r="S9360">
        <v>3</v>
      </c>
      <c r="T9360">
        <v>5</v>
      </c>
      <c r="U9360">
        <v>36</v>
      </c>
      <c r="V9360">
        <v>71</v>
      </c>
      <c r="X9360" t="s">
        <v>11915</v>
      </c>
      <c r="Y9360" t="s">
        <v>120</v>
      </c>
    </row>
    <row r="9361" spans="1:25" x14ac:dyDescent="0.25">
      <c r="A9361" t="s">
        <v>11916</v>
      </c>
      <c r="B9361">
        <v>5</v>
      </c>
      <c r="C9361">
        <v>4</v>
      </c>
      <c r="D9361">
        <v>3</v>
      </c>
      <c r="E9361">
        <v>5</v>
      </c>
      <c r="F9361">
        <v>3</v>
      </c>
      <c r="G9361">
        <v>4</v>
      </c>
      <c r="H9361">
        <v>3</v>
      </c>
      <c r="I9361">
        <v>4</v>
      </c>
      <c r="J9361">
        <v>4</v>
      </c>
      <c r="K9361">
        <v>35</v>
      </c>
      <c r="L9361">
        <v>0</v>
      </c>
      <c r="M9361">
        <v>0</v>
      </c>
      <c r="N9361">
        <v>0</v>
      </c>
      <c r="O9361">
        <v>0</v>
      </c>
      <c r="P9361">
        <v>0</v>
      </c>
      <c r="Q9361">
        <v>0</v>
      </c>
      <c r="R9361">
        <v>0</v>
      </c>
      <c r="S9361">
        <v>0</v>
      </c>
      <c r="T9361">
        <v>0</v>
      </c>
      <c r="U9361">
        <v>0</v>
      </c>
      <c r="V9361">
        <v>35</v>
      </c>
      <c r="W9361" t="s">
        <v>507</v>
      </c>
      <c r="X9361" t="s">
        <v>11917</v>
      </c>
      <c r="Y9361" t="s">
        <v>44</v>
      </c>
    </row>
    <row r="9362" spans="1:25" x14ac:dyDescent="0.25">
      <c r="A9362" t="s">
        <v>11918</v>
      </c>
      <c r="B9362">
        <v>4</v>
      </c>
      <c r="C9362">
        <v>4</v>
      </c>
      <c r="D9362">
        <v>5</v>
      </c>
      <c r="E9362">
        <v>4</v>
      </c>
      <c r="F9362">
        <v>4</v>
      </c>
      <c r="G9362">
        <v>3</v>
      </c>
      <c r="H9362">
        <v>5</v>
      </c>
      <c r="I9362">
        <v>4</v>
      </c>
      <c r="J9362">
        <v>3</v>
      </c>
      <c r="K9362">
        <v>36</v>
      </c>
      <c r="L9362">
        <v>4</v>
      </c>
      <c r="M9362">
        <v>4</v>
      </c>
      <c r="N9362">
        <v>5</v>
      </c>
      <c r="O9362">
        <v>4</v>
      </c>
      <c r="P9362">
        <v>4</v>
      </c>
      <c r="Q9362">
        <v>3</v>
      </c>
      <c r="R9362">
        <v>5</v>
      </c>
      <c r="S9362">
        <v>4</v>
      </c>
      <c r="T9362">
        <v>3</v>
      </c>
      <c r="U9362">
        <v>36</v>
      </c>
      <c r="V9362">
        <v>72</v>
      </c>
      <c r="W9362" t="s">
        <v>3170</v>
      </c>
      <c r="X9362" t="s">
        <v>3170</v>
      </c>
      <c r="Y9362" t="s">
        <v>3169</v>
      </c>
    </row>
    <row r="9363" spans="1:25" x14ac:dyDescent="0.25">
      <c r="A9363" t="s">
        <v>11921</v>
      </c>
      <c r="B9363">
        <v>4</v>
      </c>
      <c r="C9363">
        <v>5</v>
      </c>
      <c r="D9363">
        <v>3</v>
      </c>
      <c r="E9363">
        <v>4</v>
      </c>
      <c r="F9363">
        <v>4</v>
      </c>
      <c r="G9363">
        <v>5</v>
      </c>
      <c r="H9363">
        <v>4</v>
      </c>
      <c r="I9363">
        <v>3</v>
      </c>
      <c r="J9363">
        <v>4</v>
      </c>
      <c r="K9363">
        <v>36</v>
      </c>
      <c r="L9363">
        <v>4</v>
      </c>
      <c r="M9363">
        <v>5</v>
      </c>
      <c r="N9363">
        <v>4</v>
      </c>
      <c r="O9363">
        <v>3</v>
      </c>
      <c r="P9363">
        <v>5</v>
      </c>
      <c r="Q9363">
        <v>4</v>
      </c>
      <c r="R9363">
        <v>3</v>
      </c>
      <c r="S9363">
        <v>4</v>
      </c>
      <c r="T9363">
        <v>4</v>
      </c>
      <c r="U9363">
        <v>36</v>
      </c>
      <c r="V9363">
        <v>72</v>
      </c>
      <c r="W9363" t="s">
        <v>669</v>
      </c>
      <c r="X9363" t="s">
        <v>11920</v>
      </c>
      <c r="Y9363" t="s">
        <v>10</v>
      </c>
    </row>
    <row r="9364" spans="1:25" x14ac:dyDescent="0.25">
      <c r="A9364" t="s">
        <v>11919</v>
      </c>
      <c r="B9364">
        <v>4</v>
      </c>
      <c r="C9364">
        <v>5</v>
      </c>
      <c r="D9364">
        <v>3</v>
      </c>
      <c r="E9364">
        <v>4</v>
      </c>
      <c r="F9364">
        <v>4</v>
      </c>
      <c r="G9364">
        <v>5</v>
      </c>
      <c r="H9364">
        <v>4</v>
      </c>
      <c r="I9364">
        <v>3</v>
      </c>
      <c r="J9364">
        <v>4</v>
      </c>
      <c r="K9364">
        <v>36</v>
      </c>
      <c r="L9364">
        <v>4</v>
      </c>
      <c r="M9364">
        <v>5</v>
      </c>
      <c r="N9364">
        <v>4</v>
      </c>
      <c r="O9364">
        <v>3</v>
      </c>
      <c r="P9364">
        <v>5</v>
      </c>
      <c r="Q9364">
        <v>4</v>
      </c>
      <c r="R9364">
        <v>3</v>
      </c>
      <c r="S9364">
        <v>4</v>
      </c>
      <c r="T9364">
        <v>4</v>
      </c>
      <c r="U9364">
        <v>36</v>
      </c>
      <c r="V9364">
        <v>72</v>
      </c>
      <c r="W9364" t="s">
        <v>669</v>
      </c>
      <c r="X9364" t="s">
        <v>11920</v>
      </c>
      <c r="Y9364" t="s">
        <v>10</v>
      </c>
    </row>
    <row r="9365" spans="1:25" x14ac:dyDescent="0.25">
      <c r="A9365" t="s">
        <v>11922</v>
      </c>
      <c r="B9365">
        <v>4</v>
      </c>
      <c r="C9365">
        <v>5</v>
      </c>
      <c r="D9365">
        <v>3</v>
      </c>
      <c r="E9365">
        <v>4</v>
      </c>
      <c r="F9365">
        <v>5</v>
      </c>
      <c r="G9365">
        <v>3</v>
      </c>
      <c r="H9365">
        <v>4</v>
      </c>
      <c r="I9365">
        <v>4</v>
      </c>
      <c r="J9365">
        <v>4</v>
      </c>
      <c r="K9365">
        <v>36</v>
      </c>
      <c r="L9365">
        <v>3</v>
      </c>
      <c r="M9365">
        <v>4</v>
      </c>
      <c r="N9365">
        <v>4</v>
      </c>
      <c r="O9365">
        <v>5</v>
      </c>
      <c r="P9365">
        <v>4</v>
      </c>
      <c r="Q9365">
        <v>3</v>
      </c>
      <c r="R9365">
        <v>4</v>
      </c>
      <c r="S9365">
        <v>3</v>
      </c>
      <c r="T9365">
        <v>5</v>
      </c>
      <c r="U9365">
        <v>35</v>
      </c>
      <c r="V9365">
        <v>71</v>
      </c>
      <c r="W9365" t="s">
        <v>91</v>
      </c>
      <c r="X9365" t="s">
        <v>11923</v>
      </c>
      <c r="Y9365" t="s">
        <v>10</v>
      </c>
    </row>
    <row r="9366" spans="1:25" x14ac:dyDescent="0.25">
      <c r="A9366" t="s">
        <v>11922</v>
      </c>
      <c r="B9366">
        <v>4</v>
      </c>
      <c r="C9366">
        <v>5</v>
      </c>
      <c r="D9366">
        <v>3</v>
      </c>
      <c r="E9366">
        <v>4</v>
      </c>
      <c r="F9366">
        <v>5</v>
      </c>
      <c r="G9366">
        <v>3</v>
      </c>
      <c r="H9366">
        <v>4</v>
      </c>
      <c r="I9366">
        <v>4</v>
      </c>
      <c r="J9366">
        <v>4</v>
      </c>
      <c r="K9366">
        <v>36</v>
      </c>
      <c r="L9366">
        <v>3</v>
      </c>
      <c r="M9366">
        <v>4</v>
      </c>
      <c r="N9366">
        <v>4</v>
      </c>
      <c r="O9366">
        <v>5</v>
      </c>
      <c r="P9366">
        <v>4</v>
      </c>
      <c r="Q9366">
        <v>3</v>
      </c>
      <c r="R9366">
        <v>4</v>
      </c>
      <c r="S9366">
        <v>3</v>
      </c>
      <c r="T9366">
        <v>5</v>
      </c>
      <c r="U9366">
        <v>35</v>
      </c>
      <c r="V9366">
        <v>71</v>
      </c>
      <c r="W9366" t="s">
        <v>15</v>
      </c>
      <c r="X9366" t="s">
        <v>11923</v>
      </c>
      <c r="Y9366" t="s">
        <v>10</v>
      </c>
    </row>
    <row r="9367" spans="1:25" x14ac:dyDescent="0.25">
      <c r="A9367" t="s">
        <v>11924</v>
      </c>
      <c r="B9367">
        <v>4</v>
      </c>
      <c r="C9367">
        <v>3</v>
      </c>
      <c r="D9367">
        <v>4</v>
      </c>
      <c r="E9367">
        <v>4</v>
      </c>
      <c r="F9367">
        <v>4</v>
      </c>
      <c r="G9367">
        <v>3</v>
      </c>
      <c r="H9367">
        <v>5</v>
      </c>
      <c r="I9367">
        <v>3</v>
      </c>
      <c r="J9367">
        <v>4</v>
      </c>
      <c r="K9367">
        <v>34</v>
      </c>
      <c r="L9367">
        <v>3</v>
      </c>
      <c r="M9367">
        <v>5</v>
      </c>
      <c r="N9367">
        <v>4</v>
      </c>
      <c r="O9367">
        <v>4</v>
      </c>
      <c r="P9367">
        <v>3</v>
      </c>
      <c r="Q9367">
        <v>4</v>
      </c>
      <c r="R9367">
        <v>4</v>
      </c>
      <c r="S9367">
        <v>3</v>
      </c>
      <c r="T9367">
        <v>4</v>
      </c>
      <c r="U9367">
        <v>34</v>
      </c>
      <c r="V9367">
        <v>68</v>
      </c>
      <c r="W9367" t="s">
        <v>2177</v>
      </c>
      <c r="X9367" t="s">
        <v>11925</v>
      </c>
      <c r="Y9367" t="s">
        <v>50</v>
      </c>
    </row>
    <row r="9368" spans="1:25" x14ac:dyDescent="0.25">
      <c r="A9368" t="s">
        <v>11926</v>
      </c>
      <c r="B9368">
        <v>4</v>
      </c>
      <c r="C9368">
        <v>3</v>
      </c>
      <c r="D9368">
        <v>4</v>
      </c>
      <c r="E9368">
        <v>4</v>
      </c>
      <c r="F9368">
        <v>4</v>
      </c>
      <c r="G9368">
        <v>3</v>
      </c>
      <c r="H9368">
        <v>5</v>
      </c>
      <c r="I9368">
        <v>3</v>
      </c>
      <c r="J9368">
        <v>4</v>
      </c>
      <c r="K9368">
        <v>34</v>
      </c>
      <c r="L9368">
        <v>3</v>
      </c>
      <c r="M9368">
        <v>5</v>
      </c>
      <c r="N9368">
        <v>4</v>
      </c>
      <c r="O9368">
        <v>4</v>
      </c>
      <c r="P9368">
        <v>3</v>
      </c>
      <c r="Q9368">
        <v>4</v>
      </c>
      <c r="R9368">
        <v>4</v>
      </c>
      <c r="S9368">
        <v>3</v>
      </c>
      <c r="T9368">
        <v>4</v>
      </c>
      <c r="U9368">
        <v>34</v>
      </c>
      <c r="V9368">
        <v>68</v>
      </c>
      <c r="W9368" t="s">
        <v>132</v>
      </c>
      <c r="X9368" t="s">
        <v>11925</v>
      </c>
      <c r="Y9368" t="s">
        <v>50</v>
      </c>
    </row>
    <row r="9369" spans="1:25" x14ac:dyDescent="0.25">
      <c r="A9369" t="s">
        <v>11927</v>
      </c>
      <c r="B9369">
        <v>5</v>
      </c>
      <c r="C9369">
        <v>4</v>
      </c>
      <c r="D9369">
        <v>3</v>
      </c>
      <c r="E9369">
        <v>4</v>
      </c>
      <c r="F9369">
        <v>4</v>
      </c>
      <c r="G9369">
        <v>4</v>
      </c>
      <c r="H9369">
        <v>4</v>
      </c>
      <c r="I9369">
        <v>3</v>
      </c>
      <c r="J9369">
        <v>5</v>
      </c>
      <c r="K9369">
        <v>36</v>
      </c>
      <c r="L9369">
        <v>4</v>
      </c>
      <c r="M9369">
        <v>5</v>
      </c>
      <c r="N9369">
        <v>4</v>
      </c>
      <c r="O9369">
        <v>3</v>
      </c>
      <c r="P9369">
        <v>4</v>
      </c>
      <c r="Q9369">
        <v>3</v>
      </c>
      <c r="R9369">
        <v>4</v>
      </c>
      <c r="S9369">
        <v>5</v>
      </c>
      <c r="T9369">
        <v>4</v>
      </c>
      <c r="U9369">
        <v>36</v>
      </c>
      <c r="V9369">
        <v>72</v>
      </c>
      <c r="W9369" t="s">
        <v>11928</v>
      </c>
      <c r="X9369" t="s">
        <v>11929</v>
      </c>
      <c r="Y9369" t="s">
        <v>1021</v>
      </c>
    </row>
    <row r="9370" spans="1:25" x14ac:dyDescent="0.25">
      <c r="A9370" t="s">
        <v>11933</v>
      </c>
      <c r="B9370">
        <v>5</v>
      </c>
      <c r="C9370">
        <v>4</v>
      </c>
      <c r="D9370">
        <v>4</v>
      </c>
      <c r="E9370">
        <v>3</v>
      </c>
      <c r="F9370">
        <v>4</v>
      </c>
      <c r="G9370">
        <v>4</v>
      </c>
      <c r="H9370">
        <v>4</v>
      </c>
      <c r="I9370">
        <v>3</v>
      </c>
      <c r="J9370">
        <v>5</v>
      </c>
      <c r="K9370">
        <v>36</v>
      </c>
      <c r="L9370">
        <v>4</v>
      </c>
      <c r="M9370">
        <v>4</v>
      </c>
      <c r="N9370">
        <v>4</v>
      </c>
      <c r="O9370">
        <v>3</v>
      </c>
      <c r="P9370">
        <v>5</v>
      </c>
      <c r="Q9370">
        <v>4</v>
      </c>
      <c r="R9370">
        <v>5</v>
      </c>
      <c r="S9370">
        <v>3</v>
      </c>
      <c r="T9370">
        <v>4</v>
      </c>
      <c r="U9370">
        <v>36</v>
      </c>
      <c r="V9370">
        <v>72</v>
      </c>
      <c r="W9370" t="s">
        <v>345</v>
      </c>
      <c r="X9370" t="s">
        <v>2234</v>
      </c>
      <c r="Y9370" t="s">
        <v>44</v>
      </c>
    </row>
    <row r="9371" spans="1:25" x14ac:dyDescent="0.25">
      <c r="A9371" t="s">
        <v>11934</v>
      </c>
      <c r="B9371">
        <v>4</v>
      </c>
      <c r="C9371">
        <v>4</v>
      </c>
      <c r="D9371">
        <v>5</v>
      </c>
      <c r="E9371">
        <v>3</v>
      </c>
      <c r="F9371">
        <v>4</v>
      </c>
      <c r="G9371">
        <v>4</v>
      </c>
      <c r="H9371">
        <v>4</v>
      </c>
      <c r="I9371">
        <v>3</v>
      </c>
      <c r="J9371">
        <v>5</v>
      </c>
      <c r="K9371">
        <v>36</v>
      </c>
      <c r="L9371">
        <v>4</v>
      </c>
      <c r="M9371">
        <v>3</v>
      </c>
      <c r="N9371">
        <v>4</v>
      </c>
      <c r="O9371">
        <v>5</v>
      </c>
      <c r="P9371">
        <v>4</v>
      </c>
      <c r="Q9371">
        <v>3</v>
      </c>
      <c r="R9371">
        <v>4</v>
      </c>
      <c r="S9371">
        <v>5</v>
      </c>
      <c r="T9371">
        <v>4</v>
      </c>
      <c r="U9371">
        <v>36</v>
      </c>
      <c r="V9371">
        <v>72</v>
      </c>
      <c r="W9371" t="s">
        <v>39</v>
      </c>
      <c r="X9371" t="s">
        <v>277</v>
      </c>
      <c r="Y9371" t="s">
        <v>10</v>
      </c>
    </row>
    <row r="9372" spans="1:25" x14ac:dyDescent="0.25">
      <c r="A9372" t="s">
        <v>11935</v>
      </c>
      <c r="B9372">
        <v>4</v>
      </c>
      <c r="C9372">
        <v>4</v>
      </c>
      <c r="D9372">
        <v>5</v>
      </c>
      <c r="E9372">
        <v>3</v>
      </c>
      <c r="F9372">
        <v>4</v>
      </c>
      <c r="G9372">
        <v>4</v>
      </c>
      <c r="H9372">
        <v>4</v>
      </c>
      <c r="I9372">
        <v>3</v>
      </c>
      <c r="J9372">
        <v>5</v>
      </c>
      <c r="K9372">
        <v>36</v>
      </c>
      <c r="L9372">
        <v>5</v>
      </c>
      <c r="M9372">
        <v>3</v>
      </c>
      <c r="N9372">
        <v>4</v>
      </c>
      <c r="O9372">
        <v>4</v>
      </c>
      <c r="P9372">
        <v>4</v>
      </c>
      <c r="Q9372">
        <v>4</v>
      </c>
      <c r="R9372">
        <v>4</v>
      </c>
      <c r="S9372">
        <v>3</v>
      </c>
      <c r="T9372">
        <v>5</v>
      </c>
      <c r="U9372">
        <v>36</v>
      </c>
      <c r="V9372">
        <v>72</v>
      </c>
      <c r="W9372" t="s">
        <v>39</v>
      </c>
      <c r="X9372" t="s">
        <v>277</v>
      </c>
      <c r="Y9372" t="s">
        <v>10</v>
      </c>
    </row>
    <row r="9373" spans="1:25" x14ac:dyDescent="0.25">
      <c r="A9373" t="s">
        <v>11936</v>
      </c>
      <c r="B9373">
        <v>4</v>
      </c>
      <c r="C9373">
        <v>3</v>
      </c>
      <c r="D9373">
        <v>4</v>
      </c>
      <c r="E9373">
        <v>5</v>
      </c>
      <c r="F9373">
        <v>4</v>
      </c>
      <c r="G9373">
        <v>3</v>
      </c>
      <c r="H9373">
        <v>4</v>
      </c>
      <c r="I9373">
        <v>5</v>
      </c>
      <c r="J9373">
        <v>4</v>
      </c>
      <c r="K9373">
        <v>36</v>
      </c>
      <c r="L9373">
        <v>5</v>
      </c>
      <c r="M9373">
        <v>3</v>
      </c>
      <c r="N9373">
        <v>4</v>
      </c>
      <c r="O9373">
        <v>4</v>
      </c>
      <c r="P9373">
        <v>4</v>
      </c>
      <c r="Q9373">
        <v>4</v>
      </c>
      <c r="R9373">
        <v>4</v>
      </c>
      <c r="S9373">
        <v>3</v>
      </c>
      <c r="T9373">
        <v>5</v>
      </c>
      <c r="U9373">
        <v>36</v>
      </c>
      <c r="V9373">
        <v>72</v>
      </c>
      <c r="W9373" t="s">
        <v>39</v>
      </c>
      <c r="X9373" t="s">
        <v>277</v>
      </c>
      <c r="Y9373" t="s">
        <v>10</v>
      </c>
    </row>
    <row r="9374" spans="1:25" x14ac:dyDescent="0.25">
      <c r="A9374" t="s">
        <v>11937</v>
      </c>
      <c r="B9374">
        <v>4</v>
      </c>
      <c r="C9374">
        <v>4</v>
      </c>
      <c r="D9374">
        <v>4</v>
      </c>
      <c r="E9374">
        <v>5</v>
      </c>
      <c r="F9374">
        <v>4</v>
      </c>
      <c r="G9374">
        <v>5</v>
      </c>
      <c r="H9374">
        <v>4</v>
      </c>
      <c r="I9374">
        <v>3</v>
      </c>
      <c r="J9374">
        <v>4</v>
      </c>
      <c r="K9374">
        <v>37</v>
      </c>
      <c r="L9374">
        <v>4</v>
      </c>
      <c r="M9374">
        <v>3</v>
      </c>
      <c r="N9374">
        <v>4</v>
      </c>
      <c r="O9374">
        <v>5</v>
      </c>
      <c r="P9374">
        <v>4</v>
      </c>
      <c r="Q9374">
        <v>4</v>
      </c>
      <c r="R9374">
        <v>4</v>
      </c>
      <c r="S9374">
        <v>3</v>
      </c>
      <c r="T9374">
        <v>5</v>
      </c>
      <c r="U9374">
        <v>36</v>
      </c>
      <c r="V9374">
        <v>73</v>
      </c>
      <c r="W9374" t="s">
        <v>2137</v>
      </c>
      <c r="X9374" t="s">
        <v>9019</v>
      </c>
      <c r="Y9374" t="s">
        <v>10</v>
      </c>
    </row>
    <row r="9375" spans="1:25" x14ac:dyDescent="0.25">
      <c r="A9375" t="s">
        <v>11930</v>
      </c>
      <c r="B9375">
        <v>5</v>
      </c>
      <c r="C9375">
        <v>4</v>
      </c>
      <c r="D9375">
        <v>4</v>
      </c>
      <c r="E9375">
        <v>3</v>
      </c>
      <c r="F9375">
        <v>4</v>
      </c>
      <c r="G9375">
        <v>4</v>
      </c>
      <c r="H9375">
        <v>3</v>
      </c>
      <c r="I9375">
        <v>5</v>
      </c>
      <c r="J9375">
        <v>4</v>
      </c>
      <c r="K9375">
        <v>36</v>
      </c>
      <c r="L9375">
        <v>5</v>
      </c>
      <c r="M9375">
        <v>3</v>
      </c>
      <c r="N9375">
        <v>4</v>
      </c>
      <c r="O9375">
        <v>4</v>
      </c>
      <c r="P9375">
        <v>3</v>
      </c>
      <c r="Q9375">
        <v>4</v>
      </c>
      <c r="R9375">
        <v>5</v>
      </c>
      <c r="S9375">
        <v>4</v>
      </c>
      <c r="T9375">
        <v>4</v>
      </c>
      <c r="U9375">
        <v>36</v>
      </c>
      <c r="V9375">
        <v>72</v>
      </c>
      <c r="W9375" t="s">
        <v>11931</v>
      </c>
      <c r="X9375" t="s">
        <v>11932</v>
      </c>
      <c r="Y9375" t="s">
        <v>1021</v>
      </c>
    </row>
    <row r="9376" spans="1:25" x14ac:dyDescent="0.25">
      <c r="A9376" t="s">
        <v>11938</v>
      </c>
      <c r="B9376">
        <v>4</v>
      </c>
      <c r="C9376">
        <v>3</v>
      </c>
      <c r="D9376">
        <v>5</v>
      </c>
      <c r="E9376">
        <v>4</v>
      </c>
      <c r="F9376">
        <v>3</v>
      </c>
      <c r="G9376">
        <v>5</v>
      </c>
      <c r="H9376">
        <v>4</v>
      </c>
      <c r="I9376">
        <v>3</v>
      </c>
      <c r="J9376">
        <v>4</v>
      </c>
      <c r="K9376">
        <v>35</v>
      </c>
      <c r="L9376">
        <v>0</v>
      </c>
      <c r="M9376">
        <v>0</v>
      </c>
      <c r="N9376">
        <v>0</v>
      </c>
      <c r="O9376">
        <v>0</v>
      </c>
      <c r="P9376">
        <v>0</v>
      </c>
      <c r="Q9376">
        <v>0</v>
      </c>
      <c r="R9376">
        <v>0</v>
      </c>
      <c r="S9376">
        <v>0</v>
      </c>
      <c r="T9376">
        <v>0</v>
      </c>
      <c r="U9376">
        <v>0</v>
      </c>
      <c r="V9376">
        <v>35</v>
      </c>
      <c r="W9376" t="s">
        <v>2137</v>
      </c>
      <c r="X9376" t="s">
        <v>7686</v>
      </c>
      <c r="Y9376" t="s">
        <v>10</v>
      </c>
    </row>
    <row r="9377" spans="1:25" x14ac:dyDescent="0.25">
      <c r="A9377" t="s">
        <v>11939</v>
      </c>
      <c r="B9377">
        <v>4</v>
      </c>
      <c r="C9377">
        <v>3</v>
      </c>
      <c r="D9377">
        <v>5</v>
      </c>
      <c r="E9377">
        <v>4</v>
      </c>
      <c r="F9377">
        <v>4</v>
      </c>
      <c r="G9377">
        <v>4</v>
      </c>
      <c r="H9377">
        <v>3</v>
      </c>
      <c r="I9377">
        <v>4</v>
      </c>
      <c r="J9377">
        <v>5</v>
      </c>
      <c r="K9377">
        <v>36</v>
      </c>
      <c r="L9377">
        <v>4</v>
      </c>
      <c r="M9377">
        <v>3</v>
      </c>
      <c r="N9377">
        <v>4</v>
      </c>
      <c r="O9377">
        <v>5</v>
      </c>
      <c r="P9377">
        <v>4</v>
      </c>
      <c r="Q9377">
        <v>4</v>
      </c>
      <c r="R9377">
        <v>3</v>
      </c>
      <c r="S9377">
        <v>4</v>
      </c>
      <c r="T9377">
        <v>5</v>
      </c>
      <c r="U9377">
        <v>36</v>
      </c>
      <c r="V9377">
        <v>72</v>
      </c>
      <c r="W9377" t="s">
        <v>64</v>
      </c>
      <c r="X9377" t="s">
        <v>826</v>
      </c>
      <c r="Y9377" t="s">
        <v>10</v>
      </c>
    </row>
    <row r="9378" spans="1:25" x14ac:dyDescent="0.25">
      <c r="A9378" t="s">
        <v>11940</v>
      </c>
      <c r="B9378">
        <v>5</v>
      </c>
      <c r="C9378">
        <v>4</v>
      </c>
      <c r="D9378">
        <v>4</v>
      </c>
      <c r="E9378">
        <v>3</v>
      </c>
      <c r="F9378">
        <v>5</v>
      </c>
      <c r="G9378">
        <v>3</v>
      </c>
      <c r="H9378">
        <v>4</v>
      </c>
      <c r="I9378">
        <v>4</v>
      </c>
      <c r="J9378">
        <v>4</v>
      </c>
      <c r="K9378">
        <v>36</v>
      </c>
      <c r="L9378">
        <v>4</v>
      </c>
      <c r="M9378">
        <v>5</v>
      </c>
      <c r="N9378">
        <v>4</v>
      </c>
      <c r="O9378">
        <v>3</v>
      </c>
      <c r="P9378">
        <v>4</v>
      </c>
      <c r="Q9378">
        <v>4</v>
      </c>
      <c r="R9378">
        <v>4</v>
      </c>
      <c r="S9378">
        <v>3</v>
      </c>
      <c r="T9378">
        <v>5</v>
      </c>
      <c r="U9378">
        <v>36</v>
      </c>
      <c r="V9378">
        <v>72</v>
      </c>
      <c r="X9378" t="s">
        <v>11941</v>
      </c>
      <c r="Y9378" t="s">
        <v>1021</v>
      </c>
    </row>
    <row r="9379" spans="1:25" x14ac:dyDescent="0.25">
      <c r="A9379" t="s">
        <v>11942</v>
      </c>
      <c r="B9379">
        <v>5</v>
      </c>
      <c r="C9379">
        <v>3</v>
      </c>
      <c r="D9379">
        <v>4</v>
      </c>
      <c r="E9379">
        <v>3</v>
      </c>
      <c r="F9379">
        <v>4</v>
      </c>
      <c r="G9379">
        <v>5</v>
      </c>
      <c r="H9379">
        <v>4</v>
      </c>
      <c r="I9379">
        <v>4</v>
      </c>
      <c r="J9379">
        <v>4</v>
      </c>
      <c r="K9379">
        <v>36</v>
      </c>
      <c r="L9379">
        <v>5</v>
      </c>
      <c r="M9379">
        <v>3</v>
      </c>
      <c r="N9379">
        <v>4</v>
      </c>
      <c r="O9379">
        <v>3</v>
      </c>
      <c r="P9379">
        <v>4</v>
      </c>
      <c r="Q9379">
        <v>5</v>
      </c>
      <c r="R9379">
        <v>4</v>
      </c>
      <c r="S9379">
        <v>4</v>
      </c>
      <c r="T9379">
        <v>4</v>
      </c>
      <c r="U9379">
        <v>36</v>
      </c>
      <c r="V9379">
        <v>72</v>
      </c>
      <c r="X9379" t="s">
        <v>11932</v>
      </c>
      <c r="Y9379" t="s">
        <v>1021</v>
      </c>
    </row>
    <row r="9380" spans="1:25" x14ac:dyDescent="0.25">
      <c r="A9380" t="s">
        <v>11943</v>
      </c>
      <c r="B9380">
        <v>4</v>
      </c>
      <c r="C9380">
        <v>4</v>
      </c>
      <c r="D9380">
        <v>4</v>
      </c>
      <c r="E9380">
        <v>3</v>
      </c>
      <c r="F9380">
        <v>5</v>
      </c>
      <c r="G9380">
        <v>4</v>
      </c>
      <c r="H9380">
        <v>3</v>
      </c>
      <c r="I9380">
        <v>5</v>
      </c>
      <c r="J9380">
        <v>4</v>
      </c>
      <c r="K9380">
        <v>36</v>
      </c>
      <c r="L9380">
        <v>4</v>
      </c>
      <c r="M9380">
        <v>4</v>
      </c>
      <c r="N9380">
        <v>4</v>
      </c>
      <c r="O9380">
        <v>3</v>
      </c>
      <c r="P9380">
        <v>5</v>
      </c>
      <c r="Q9380">
        <v>4</v>
      </c>
      <c r="R9380">
        <v>3</v>
      </c>
      <c r="S9380">
        <v>4</v>
      </c>
      <c r="T9380">
        <v>5</v>
      </c>
      <c r="U9380">
        <v>36</v>
      </c>
      <c r="V9380">
        <v>72</v>
      </c>
      <c r="W9380" t="s">
        <v>52</v>
      </c>
      <c r="X9380" t="s">
        <v>1052</v>
      </c>
      <c r="Y9380" t="s">
        <v>10</v>
      </c>
    </row>
    <row r="9381" spans="1:25" x14ac:dyDescent="0.25">
      <c r="A9381" t="s">
        <v>11944</v>
      </c>
      <c r="B9381">
        <v>4</v>
      </c>
      <c r="C9381">
        <v>4</v>
      </c>
      <c r="D9381">
        <v>5</v>
      </c>
      <c r="E9381">
        <v>3</v>
      </c>
      <c r="F9381">
        <v>4</v>
      </c>
      <c r="G9381">
        <v>4</v>
      </c>
      <c r="H9381">
        <v>5</v>
      </c>
      <c r="I9381">
        <v>3</v>
      </c>
      <c r="J9381">
        <v>4</v>
      </c>
      <c r="K9381">
        <v>36</v>
      </c>
      <c r="L9381">
        <v>4</v>
      </c>
      <c r="M9381">
        <v>4</v>
      </c>
      <c r="N9381">
        <v>3</v>
      </c>
      <c r="O9381">
        <v>4</v>
      </c>
      <c r="P9381">
        <v>5</v>
      </c>
      <c r="Q9381">
        <v>3</v>
      </c>
      <c r="R9381">
        <v>4</v>
      </c>
      <c r="S9381">
        <v>4</v>
      </c>
      <c r="T9381">
        <v>5</v>
      </c>
      <c r="U9381">
        <v>36</v>
      </c>
      <c r="V9381">
        <v>72</v>
      </c>
      <c r="W9381" t="s">
        <v>133</v>
      </c>
      <c r="X9381" t="s">
        <v>9941</v>
      </c>
      <c r="Y9381" t="s">
        <v>10</v>
      </c>
    </row>
    <row r="9382" spans="1:25" x14ac:dyDescent="0.25">
      <c r="A9382" t="s">
        <v>11945</v>
      </c>
      <c r="B9382">
        <v>4</v>
      </c>
      <c r="C9382">
        <v>4</v>
      </c>
      <c r="D9382">
        <v>3</v>
      </c>
      <c r="E9382">
        <v>4</v>
      </c>
      <c r="F9382">
        <v>5</v>
      </c>
      <c r="G9382">
        <v>4</v>
      </c>
      <c r="H9382">
        <v>3</v>
      </c>
      <c r="I9382">
        <v>5</v>
      </c>
      <c r="J9382">
        <v>4</v>
      </c>
      <c r="K9382">
        <v>36</v>
      </c>
      <c r="L9382">
        <v>3</v>
      </c>
      <c r="M9382">
        <v>4</v>
      </c>
      <c r="N9382">
        <v>5</v>
      </c>
      <c r="O9382">
        <v>5</v>
      </c>
      <c r="P9382">
        <v>4</v>
      </c>
      <c r="Q9382">
        <v>4</v>
      </c>
      <c r="R9382">
        <v>4</v>
      </c>
      <c r="S9382">
        <v>3</v>
      </c>
      <c r="T9382">
        <v>4</v>
      </c>
      <c r="U9382">
        <v>36</v>
      </c>
      <c r="V9382">
        <v>72</v>
      </c>
      <c r="W9382" t="s">
        <v>133</v>
      </c>
      <c r="X9382" t="s">
        <v>2384</v>
      </c>
      <c r="Y9382" t="s">
        <v>10</v>
      </c>
    </row>
    <row r="9383" spans="1:25" x14ac:dyDescent="0.25">
      <c r="A9383" t="s">
        <v>11946</v>
      </c>
      <c r="B9383">
        <v>4</v>
      </c>
      <c r="C9383">
        <v>4</v>
      </c>
      <c r="D9383">
        <v>3</v>
      </c>
      <c r="E9383">
        <v>4</v>
      </c>
      <c r="F9383">
        <v>5</v>
      </c>
      <c r="G9383">
        <v>4</v>
      </c>
      <c r="H9383">
        <v>3</v>
      </c>
      <c r="I9383">
        <v>5</v>
      </c>
      <c r="J9383">
        <v>4</v>
      </c>
      <c r="K9383">
        <v>36</v>
      </c>
      <c r="L9383">
        <v>4</v>
      </c>
      <c r="M9383">
        <v>3</v>
      </c>
      <c r="N9383">
        <v>4</v>
      </c>
      <c r="O9383">
        <v>4</v>
      </c>
      <c r="P9383">
        <v>5</v>
      </c>
      <c r="Q9383">
        <v>5</v>
      </c>
      <c r="R9383">
        <v>3</v>
      </c>
      <c r="S9383">
        <v>4</v>
      </c>
      <c r="T9383">
        <v>4</v>
      </c>
      <c r="U9383">
        <v>36</v>
      </c>
      <c r="V9383">
        <v>72</v>
      </c>
      <c r="W9383" t="s">
        <v>39</v>
      </c>
      <c r="X9383" t="s">
        <v>141</v>
      </c>
      <c r="Y9383" t="s">
        <v>10</v>
      </c>
    </row>
    <row r="9384" spans="1:25" x14ac:dyDescent="0.25">
      <c r="A9384" t="s">
        <v>11947</v>
      </c>
      <c r="B9384">
        <v>5</v>
      </c>
      <c r="C9384">
        <v>3</v>
      </c>
      <c r="D9384">
        <v>4</v>
      </c>
      <c r="E9384">
        <v>3</v>
      </c>
      <c r="F9384">
        <v>4</v>
      </c>
      <c r="G9384">
        <v>4</v>
      </c>
      <c r="H9384">
        <v>4</v>
      </c>
      <c r="I9384">
        <v>4</v>
      </c>
      <c r="J9384">
        <v>5</v>
      </c>
      <c r="K9384">
        <v>36</v>
      </c>
      <c r="L9384">
        <v>4</v>
      </c>
      <c r="M9384">
        <v>4</v>
      </c>
      <c r="N9384">
        <v>5</v>
      </c>
      <c r="O9384">
        <v>4</v>
      </c>
      <c r="P9384">
        <v>4</v>
      </c>
      <c r="Q9384">
        <v>3</v>
      </c>
      <c r="R9384">
        <v>5</v>
      </c>
      <c r="S9384">
        <v>3</v>
      </c>
      <c r="T9384">
        <v>4</v>
      </c>
      <c r="U9384">
        <v>36</v>
      </c>
      <c r="V9384">
        <v>72</v>
      </c>
      <c r="W9384" t="s">
        <v>39</v>
      </c>
      <c r="X9384" t="s">
        <v>141</v>
      </c>
      <c r="Y9384" t="s">
        <v>10</v>
      </c>
    </row>
    <row r="9385" spans="1:25" x14ac:dyDescent="0.25">
      <c r="A9385" t="s">
        <v>11948</v>
      </c>
      <c r="B9385">
        <v>4</v>
      </c>
      <c r="C9385">
        <v>4</v>
      </c>
      <c r="D9385">
        <v>5</v>
      </c>
      <c r="E9385">
        <v>3</v>
      </c>
      <c r="F9385">
        <v>4</v>
      </c>
      <c r="G9385">
        <v>4</v>
      </c>
      <c r="H9385">
        <v>3</v>
      </c>
      <c r="I9385">
        <v>5</v>
      </c>
      <c r="J9385">
        <v>4</v>
      </c>
      <c r="K9385">
        <v>36</v>
      </c>
      <c r="L9385">
        <v>4</v>
      </c>
      <c r="M9385">
        <v>4</v>
      </c>
      <c r="N9385">
        <v>3</v>
      </c>
      <c r="O9385">
        <v>5</v>
      </c>
      <c r="P9385">
        <v>4</v>
      </c>
      <c r="Q9385">
        <v>3</v>
      </c>
      <c r="R9385">
        <v>4</v>
      </c>
      <c r="S9385">
        <v>5</v>
      </c>
      <c r="T9385">
        <v>4</v>
      </c>
      <c r="U9385">
        <v>36</v>
      </c>
      <c r="V9385">
        <v>72</v>
      </c>
      <c r="W9385" t="s">
        <v>39</v>
      </c>
      <c r="X9385" t="s">
        <v>141</v>
      </c>
      <c r="Y9385" t="s">
        <v>10</v>
      </c>
    </row>
    <row r="9386" spans="1:25" x14ac:dyDescent="0.25">
      <c r="A9386" t="s">
        <v>11949</v>
      </c>
      <c r="B9386">
        <v>4</v>
      </c>
      <c r="C9386">
        <v>4</v>
      </c>
      <c r="D9386">
        <v>5</v>
      </c>
      <c r="E9386">
        <v>4</v>
      </c>
      <c r="F9386">
        <v>3</v>
      </c>
      <c r="G9386">
        <v>5</v>
      </c>
      <c r="H9386">
        <v>3</v>
      </c>
      <c r="I9386">
        <v>4</v>
      </c>
      <c r="J9386">
        <v>4</v>
      </c>
      <c r="K9386">
        <v>36</v>
      </c>
      <c r="L9386">
        <v>4</v>
      </c>
      <c r="M9386">
        <v>5</v>
      </c>
      <c r="N9386">
        <v>4</v>
      </c>
      <c r="O9386">
        <v>3</v>
      </c>
      <c r="P9386">
        <v>4</v>
      </c>
      <c r="Q9386">
        <v>3</v>
      </c>
      <c r="R9386">
        <v>4</v>
      </c>
      <c r="S9386">
        <v>4</v>
      </c>
      <c r="T9386">
        <v>5</v>
      </c>
      <c r="U9386">
        <v>36</v>
      </c>
      <c r="V9386">
        <v>72</v>
      </c>
      <c r="W9386" t="s">
        <v>39</v>
      </c>
      <c r="X9386" t="s">
        <v>141</v>
      </c>
      <c r="Y9386" t="s">
        <v>10</v>
      </c>
    </row>
    <row r="9387" spans="1:25" x14ac:dyDescent="0.25">
      <c r="A9387" t="s">
        <v>11950</v>
      </c>
      <c r="B9387">
        <v>4</v>
      </c>
      <c r="C9387">
        <v>5</v>
      </c>
      <c r="D9387">
        <v>3</v>
      </c>
      <c r="E9387">
        <v>5</v>
      </c>
      <c r="F9387">
        <v>4</v>
      </c>
      <c r="G9387">
        <v>3</v>
      </c>
      <c r="H9387">
        <v>4</v>
      </c>
      <c r="I9387">
        <v>4</v>
      </c>
      <c r="J9387">
        <v>4</v>
      </c>
      <c r="K9387">
        <v>36</v>
      </c>
      <c r="L9387">
        <v>4</v>
      </c>
      <c r="M9387">
        <v>4</v>
      </c>
      <c r="N9387">
        <v>3</v>
      </c>
      <c r="O9387">
        <v>4</v>
      </c>
      <c r="P9387">
        <v>4</v>
      </c>
      <c r="Q9387">
        <v>5</v>
      </c>
      <c r="R9387">
        <v>4</v>
      </c>
      <c r="S9387">
        <v>3</v>
      </c>
      <c r="T9387">
        <v>5</v>
      </c>
      <c r="U9387">
        <v>36</v>
      </c>
      <c r="V9387">
        <v>72</v>
      </c>
      <c r="W9387" t="s">
        <v>39</v>
      </c>
      <c r="X9387" t="s">
        <v>141</v>
      </c>
      <c r="Y9387" t="s">
        <v>10</v>
      </c>
    </row>
    <row r="9388" spans="1:25" x14ac:dyDescent="0.25">
      <c r="A9388" t="s">
        <v>11951</v>
      </c>
      <c r="B9388">
        <v>4</v>
      </c>
      <c r="C9388">
        <v>4</v>
      </c>
      <c r="D9388">
        <v>3</v>
      </c>
      <c r="E9388">
        <v>5</v>
      </c>
      <c r="F9388">
        <v>3</v>
      </c>
      <c r="G9388">
        <v>3</v>
      </c>
      <c r="H9388">
        <v>5</v>
      </c>
      <c r="I9388">
        <v>5</v>
      </c>
      <c r="J9388">
        <v>4</v>
      </c>
      <c r="K9388">
        <v>36</v>
      </c>
      <c r="L9388">
        <v>0</v>
      </c>
      <c r="M9388">
        <v>0</v>
      </c>
      <c r="N9388">
        <v>0</v>
      </c>
      <c r="O9388">
        <v>0</v>
      </c>
      <c r="P9388">
        <v>0</v>
      </c>
      <c r="Q9388">
        <v>0</v>
      </c>
      <c r="R9388">
        <v>0</v>
      </c>
      <c r="S9388">
        <v>0</v>
      </c>
      <c r="T9388">
        <v>0</v>
      </c>
      <c r="U9388">
        <v>0</v>
      </c>
      <c r="V9388">
        <v>36</v>
      </c>
      <c r="W9388" t="s">
        <v>61</v>
      </c>
      <c r="X9388" t="s">
        <v>11952</v>
      </c>
      <c r="Y9388" t="s">
        <v>10</v>
      </c>
    </row>
    <row r="9389" spans="1:25" x14ac:dyDescent="0.25">
      <c r="A9389" t="s">
        <v>11953</v>
      </c>
      <c r="B9389">
        <v>4</v>
      </c>
      <c r="C9389">
        <v>4</v>
      </c>
      <c r="D9389">
        <v>5</v>
      </c>
      <c r="E9389">
        <v>4</v>
      </c>
      <c r="F9389">
        <v>4</v>
      </c>
      <c r="G9389">
        <v>3</v>
      </c>
      <c r="H9389">
        <v>4</v>
      </c>
      <c r="I9389">
        <v>4</v>
      </c>
      <c r="J9389">
        <v>3</v>
      </c>
      <c r="K9389">
        <v>35</v>
      </c>
      <c r="L9389">
        <v>5</v>
      </c>
      <c r="M9389">
        <v>3</v>
      </c>
      <c r="N9389">
        <v>4</v>
      </c>
      <c r="O9389">
        <v>4</v>
      </c>
      <c r="P9389">
        <v>4</v>
      </c>
      <c r="Q9389">
        <v>3</v>
      </c>
      <c r="R9389">
        <v>4</v>
      </c>
      <c r="S9389">
        <v>3</v>
      </c>
      <c r="T9389">
        <v>5</v>
      </c>
      <c r="U9389">
        <v>35</v>
      </c>
      <c r="V9389">
        <v>70</v>
      </c>
      <c r="W9389" t="s">
        <v>11954</v>
      </c>
      <c r="X9389" t="s">
        <v>11955</v>
      </c>
      <c r="Y9389" t="s">
        <v>120</v>
      </c>
    </row>
    <row r="9390" spans="1:25" x14ac:dyDescent="0.25">
      <c r="A9390" t="s">
        <v>11956</v>
      </c>
      <c r="B9390">
        <v>4</v>
      </c>
      <c r="C9390">
        <v>4</v>
      </c>
      <c r="D9390">
        <v>3</v>
      </c>
      <c r="E9390">
        <v>5</v>
      </c>
      <c r="F9390">
        <v>4</v>
      </c>
      <c r="G9390">
        <v>3</v>
      </c>
      <c r="H9390">
        <v>5</v>
      </c>
      <c r="I9390">
        <v>4</v>
      </c>
      <c r="J9390">
        <v>4</v>
      </c>
      <c r="K9390">
        <v>36</v>
      </c>
      <c r="L9390">
        <v>5</v>
      </c>
      <c r="M9390">
        <v>4</v>
      </c>
      <c r="N9390">
        <v>4</v>
      </c>
      <c r="O9390">
        <v>3</v>
      </c>
      <c r="P9390">
        <v>4</v>
      </c>
      <c r="Q9390">
        <v>3</v>
      </c>
      <c r="R9390">
        <v>4</v>
      </c>
      <c r="S9390">
        <v>5</v>
      </c>
      <c r="T9390">
        <v>4</v>
      </c>
      <c r="U9390">
        <v>36</v>
      </c>
      <c r="V9390">
        <v>72</v>
      </c>
      <c r="W9390" t="s">
        <v>11957</v>
      </c>
      <c r="X9390" t="s">
        <v>11958</v>
      </c>
      <c r="Y9390" t="s">
        <v>1285</v>
      </c>
    </row>
    <row r="9391" spans="1:25" x14ac:dyDescent="0.25">
      <c r="A9391" t="s">
        <v>11959</v>
      </c>
      <c r="B9391">
        <v>4</v>
      </c>
      <c r="C9391">
        <v>4</v>
      </c>
      <c r="D9391">
        <v>3</v>
      </c>
      <c r="E9391">
        <v>4</v>
      </c>
      <c r="F9391">
        <v>5</v>
      </c>
      <c r="G9391">
        <v>4</v>
      </c>
      <c r="H9391">
        <v>4</v>
      </c>
      <c r="I9391">
        <v>4</v>
      </c>
      <c r="J9391">
        <v>3</v>
      </c>
      <c r="K9391">
        <v>35</v>
      </c>
      <c r="L9391">
        <v>4</v>
      </c>
      <c r="M9391">
        <v>5</v>
      </c>
      <c r="N9391">
        <v>4</v>
      </c>
      <c r="O9391">
        <v>4</v>
      </c>
      <c r="P9391">
        <v>3</v>
      </c>
      <c r="Q9391">
        <v>4</v>
      </c>
      <c r="R9391">
        <v>5</v>
      </c>
      <c r="S9391">
        <v>3</v>
      </c>
      <c r="T9391">
        <v>5</v>
      </c>
      <c r="U9391">
        <v>37</v>
      </c>
      <c r="V9391">
        <v>72</v>
      </c>
      <c r="W9391" t="s">
        <v>48</v>
      </c>
      <c r="X9391" t="s">
        <v>11959</v>
      </c>
      <c r="Y9391" t="s">
        <v>50</v>
      </c>
    </row>
    <row r="9392" spans="1:25" x14ac:dyDescent="0.25">
      <c r="A9392" t="s">
        <v>11960</v>
      </c>
      <c r="B9392">
        <v>4</v>
      </c>
      <c r="C9392">
        <v>4</v>
      </c>
      <c r="D9392">
        <v>5</v>
      </c>
      <c r="E9392">
        <v>3</v>
      </c>
      <c r="F9392">
        <v>4</v>
      </c>
      <c r="G9392">
        <v>4</v>
      </c>
      <c r="H9392">
        <v>3</v>
      </c>
      <c r="I9392">
        <v>5</v>
      </c>
      <c r="J9392">
        <v>3</v>
      </c>
      <c r="K9392">
        <v>35</v>
      </c>
      <c r="L9392">
        <v>4</v>
      </c>
      <c r="M9392">
        <v>4</v>
      </c>
      <c r="N9392">
        <v>4</v>
      </c>
      <c r="O9392">
        <v>4</v>
      </c>
      <c r="P9392">
        <v>3</v>
      </c>
      <c r="Q9392">
        <v>5</v>
      </c>
      <c r="R9392">
        <v>3</v>
      </c>
      <c r="S9392">
        <v>5</v>
      </c>
      <c r="T9392">
        <v>4</v>
      </c>
      <c r="U9392">
        <v>36</v>
      </c>
      <c r="V9392">
        <v>71</v>
      </c>
      <c r="W9392" t="s">
        <v>39</v>
      </c>
      <c r="X9392" t="s">
        <v>778</v>
      </c>
      <c r="Y9392" t="s">
        <v>10</v>
      </c>
    </row>
    <row r="9393" spans="1:25" x14ac:dyDescent="0.25">
      <c r="A9393" t="s">
        <v>11961</v>
      </c>
      <c r="B9393">
        <v>4</v>
      </c>
      <c r="C9393">
        <v>5</v>
      </c>
      <c r="D9393">
        <v>3</v>
      </c>
      <c r="E9393">
        <v>4</v>
      </c>
      <c r="F9393">
        <v>4</v>
      </c>
      <c r="G9393">
        <v>3</v>
      </c>
      <c r="H9393">
        <v>4</v>
      </c>
      <c r="I9393">
        <v>4</v>
      </c>
      <c r="J9393">
        <v>5</v>
      </c>
      <c r="K9393">
        <v>36</v>
      </c>
      <c r="L9393">
        <v>4</v>
      </c>
      <c r="M9393">
        <v>4</v>
      </c>
      <c r="N9393">
        <v>4</v>
      </c>
      <c r="O9393">
        <v>3</v>
      </c>
      <c r="P9393">
        <v>5</v>
      </c>
      <c r="Q9393">
        <v>3</v>
      </c>
      <c r="R9393">
        <v>4</v>
      </c>
      <c r="S9393">
        <v>3</v>
      </c>
      <c r="T9393">
        <v>4</v>
      </c>
      <c r="U9393">
        <v>34</v>
      </c>
      <c r="V9393">
        <v>70</v>
      </c>
      <c r="W9393" t="s">
        <v>18</v>
      </c>
      <c r="X9393" t="s">
        <v>7273</v>
      </c>
      <c r="Y9393" t="s">
        <v>10</v>
      </c>
    </row>
    <row r="9394" spans="1:25" x14ac:dyDescent="0.25">
      <c r="A9394" t="s">
        <v>11962</v>
      </c>
      <c r="B9394">
        <v>4</v>
      </c>
      <c r="C9394">
        <v>3</v>
      </c>
      <c r="D9394">
        <v>5</v>
      </c>
      <c r="E9394">
        <v>3</v>
      </c>
      <c r="F9394">
        <v>4</v>
      </c>
      <c r="G9394">
        <v>4</v>
      </c>
      <c r="H9394">
        <v>5</v>
      </c>
      <c r="I9394">
        <v>4</v>
      </c>
      <c r="J9394">
        <v>3</v>
      </c>
      <c r="K9394">
        <v>35</v>
      </c>
      <c r="L9394">
        <v>3</v>
      </c>
      <c r="M9394">
        <v>4</v>
      </c>
      <c r="N9394">
        <v>4</v>
      </c>
      <c r="O9394">
        <v>4</v>
      </c>
      <c r="P9394">
        <v>4</v>
      </c>
      <c r="Q9394">
        <v>4</v>
      </c>
      <c r="R9394">
        <v>5</v>
      </c>
      <c r="S9394">
        <v>4</v>
      </c>
      <c r="T9394">
        <v>4</v>
      </c>
      <c r="U9394">
        <v>36</v>
      </c>
      <c r="V9394">
        <v>71</v>
      </c>
      <c r="W9394" t="s">
        <v>201</v>
      </c>
      <c r="X9394" t="s">
        <v>11963</v>
      </c>
      <c r="Y9394" t="s">
        <v>10</v>
      </c>
    </row>
    <row r="9395" spans="1:25" x14ac:dyDescent="0.25">
      <c r="A9395" t="s">
        <v>11964</v>
      </c>
      <c r="B9395">
        <v>3</v>
      </c>
      <c r="C9395">
        <v>4</v>
      </c>
      <c r="D9395">
        <v>3</v>
      </c>
      <c r="E9395">
        <v>5</v>
      </c>
      <c r="F9395">
        <v>4</v>
      </c>
      <c r="G9395">
        <v>5</v>
      </c>
      <c r="H9395">
        <v>4</v>
      </c>
      <c r="I9395">
        <v>4</v>
      </c>
      <c r="J9395">
        <v>3</v>
      </c>
      <c r="K9395">
        <v>35</v>
      </c>
      <c r="L9395">
        <v>5</v>
      </c>
      <c r="M9395">
        <v>4</v>
      </c>
      <c r="N9395">
        <v>4</v>
      </c>
      <c r="O9395">
        <v>3</v>
      </c>
      <c r="P9395">
        <v>4</v>
      </c>
      <c r="Q9395">
        <v>3</v>
      </c>
      <c r="R9395">
        <v>5</v>
      </c>
      <c r="S9395">
        <v>4</v>
      </c>
      <c r="T9395">
        <v>4</v>
      </c>
      <c r="U9395">
        <v>36</v>
      </c>
      <c r="V9395">
        <v>71</v>
      </c>
      <c r="W9395" t="s">
        <v>173</v>
      </c>
      <c r="X9395" t="s">
        <v>5526</v>
      </c>
      <c r="Y9395" t="s">
        <v>10</v>
      </c>
    </row>
    <row r="9396" spans="1:25" x14ac:dyDescent="0.25">
      <c r="A9396" t="s">
        <v>11965</v>
      </c>
      <c r="B9396">
        <v>4</v>
      </c>
      <c r="C9396">
        <v>3</v>
      </c>
      <c r="D9396">
        <v>4</v>
      </c>
      <c r="E9396">
        <v>5</v>
      </c>
      <c r="F9396">
        <v>3</v>
      </c>
      <c r="G9396">
        <v>4</v>
      </c>
      <c r="H9396">
        <v>4</v>
      </c>
      <c r="I9396">
        <v>4</v>
      </c>
      <c r="J9396">
        <v>5</v>
      </c>
      <c r="K9396">
        <v>36</v>
      </c>
      <c r="L9396">
        <v>4</v>
      </c>
      <c r="M9396">
        <v>3</v>
      </c>
      <c r="N9396">
        <v>4</v>
      </c>
      <c r="O9396">
        <v>5</v>
      </c>
      <c r="P9396">
        <v>3</v>
      </c>
      <c r="Q9396">
        <v>4</v>
      </c>
      <c r="R9396">
        <v>4</v>
      </c>
      <c r="S9396">
        <v>4</v>
      </c>
      <c r="T9396">
        <v>5</v>
      </c>
      <c r="U9396">
        <v>36</v>
      </c>
      <c r="V9396">
        <v>72</v>
      </c>
      <c r="W9396" t="s">
        <v>133</v>
      </c>
      <c r="X9396" t="s">
        <v>5526</v>
      </c>
      <c r="Y9396" t="s">
        <v>10</v>
      </c>
    </row>
    <row r="9397" spans="1:25" x14ac:dyDescent="0.25">
      <c r="A9397" t="s">
        <v>11966</v>
      </c>
      <c r="B9397">
        <v>4</v>
      </c>
      <c r="C9397">
        <v>4</v>
      </c>
      <c r="D9397">
        <v>4</v>
      </c>
      <c r="E9397">
        <v>3</v>
      </c>
      <c r="F9397">
        <v>5</v>
      </c>
      <c r="G9397">
        <v>5</v>
      </c>
      <c r="H9397">
        <v>3</v>
      </c>
      <c r="I9397">
        <v>4</v>
      </c>
      <c r="J9397">
        <v>4</v>
      </c>
      <c r="K9397">
        <v>36</v>
      </c>
      <c r="L9397">
        <v>4</v>
      </c>
      <c r="M9397">
        <v>5</v>
      </c>
      <c r="N9397">
        <v>4</v>
      </c>
      <c r="O9397">
        <v>3</v>
      </c>
      <c r="P9397">
        <v>4</v>
      </c>
      <c r="Q9397">
        <v>3</v>
      </c>
      <c r="R9397">
        <v>4</v>
      </c>
      <c r="S9397">
        <v>5</v>
      </c>
      <c r="T9397">
        <v>4</v>
      </c>
      <c r="U9397">
        <v>36</v>
      </c>
      <c r="V9397">
        <v>72</v>
      </c>
      <c r="W9397" t="s">
        <v>11967</v>
      </c>
      <c r="X9397" t="s">
        <v>11967</v>
      </c>
      <c r="Y9397" t="s">
        <v>3169</v>
      </c>
    </row>
    <row r="9398" spans="1:25" x14ac:dyDescent="0.25">
      <c r="A9398" t="s">
        <v>11968</v>
      </c>
      <c r="B9398">
        <v>5</v>
      </c>
      <c r="C9398">
        <v>4</v>
      </c>
      <c r="D9398">
        <v>5</v>
      </c>
      <c r="E9398">
        <v>3</v>
      </c>
      <c r="F9398">
        <v>4</v>
      </c>
      <c r="G9398">
        <v>4</v>
      </c>
      <c r="H9398">
        <v>3</v>
      </c>
      <c r="I9398">
        <v>4</v>
      </c>
      <c r="J9398">
        <v>4</v>
      </c>
      <c r="K9398">
        <v>36</v>
      </c>
      <c r="L9398">
        <v>3</v>
      </c>
      <c r="M9398">
        <v>4</v>
      </c>
      <c r="N9398">
        <v>4</v>
      </c>
      <c r="O9398">
        <v>3</v>
      </c>
      <c r="P9398">
        <v>5</v>
      </c>
      <c r="Q9398">
        <v>5</v>
      </c>
      <c r="R9398">
        <v>4</v>
      </c>
      <c r="S9398">
        <v>4</v>
      </c>
      <c r="T9398">
        <v>4</v>
      </c>
      <c r="U9398">
        <v>36</v>
      </c>
      <c r="V9398">
        <v>72</v>
      </c>
      <c r="W9398" t="s">
        <v>379</v>
      </c>
      <c r="X9398" t="s">
        <v>11969</v>
      </c>
      <c r="Y9398" t="s">
        <v>10</v>
      </c>
    </row>
    <row r="9399" spans="1:25" x14ac:dyDescent="0.25">
      <c r="A9399" t="s">
        <v>11970</v>
      </c>
      <c r="B9399">
        <v>4</v>
      </c>
      <c r="C9399">
        <v>4</v>
      </c>
      <c r="D9399">
        <v>4</v>
      </c>
      <c r="E9399">
        <v>3</v>
      </c>
      <c r="F9399">
        <v>5</v>
      </c>
      <c r="G9399">
        <v>4</v>
      </c>
      <c r="H9399">
        <v>5</v>
      </c>
      <c r="I9399">
        <v>3</v>
      </c>
      <c r="J9399">
        <v>4</v>
      </c>
      <c r="K9399">
        <v>36</v>
      </c>
      <c r="L9399">
        <v>4</v>
      </c>
      <c r="M9399">
        <v>4</v>
      </c>
      <c r="N9399">
        <v>5</v>
      </c>
      <c r="O9399">
        <v>4</v>
      </c>
      <c r="P9399">
        <v>3</v>
      </c>
      <c r="Q9399">
        <v>5</v>
      </c>
      <c r="R9399">
        <v>3</v>
      </c>
      <c r="S9399">
        <v>4</v>
      </c>
      <c r="T9399">
        <v>3</v>
      </c>
      <c r="U9399">
        <v>35</v>
      </c>
      <c r="V9399">
        <v>71</v>
      </c>
      <c r="W9399" t="s">
        <v>97</v>
      </c>
      <c r="X9399" t="s">
        <v>11971</v>
      </c>
      <c r="Y9399" t="s">
        <v>44</v>
      </c>
    </row>
    <row r="9400" spans="1:25" x14ac:dyDescent="0.25">
      <c r="A9400" t="s">
        <v>11972</v>
      </c>
      <c r="B9400">
        <v>4</v>
      </c>
      <c r="C9400">
        <v>4</v>
      </c>
      <c r="D9400">
        <v>4</v>
      </c>
      <c r="E9400">
        <v>3</v>
      </c>
      <c r="F9400">
        <v>5</v>
      </c>
      <c r="G9400">
        <v>4</v>
      </c>
      <c r="H9400">
        <v>5</v>
      </c>
      <c r="I9400">
        <v>3</v>
      </c>
      <c r="J9400">
        <v>4</v>
      </c>
      <c r="K9400">
        <v>36</v>
      </c>
      <c r="L9400">
        <v>4</v>
      </c>
      <c r="M9400">
        <v>4</v>
      </c>
      <c r="N9400">
        <v>5</v>
      </c>
      <c r="O9400">
        <v>4</v>
      </c>
      <c r="P9400">
        <v>3</v>
      </c>
      <c r="Q9400">
        <v>5</v>
      </c>
      <c r="R9400">
        <v>3</v>
      </c>
      <c r="S9400">
        <v>5</v>
      </c>
      <c r="T9400">
        <v>3</v>
      </c>
      <c r="U9400">
        <v>36</v>
      </c>
      <c r="V9400">
        <v>72</v>
      </c>
      <c r="W9400" t="s">
        <v>97</v>
      </c>
      <c r="X9400" t="s">
        <v>11971</v>
      </c>
      <c r="Y9400" t="s">
        <v>44</v>
      </c>
    </row>
    <row r="9401" spans="1:25" x14ac:dyDescent="0.25">
      <c r="A9401" t="s">
        <v>11973</v>
      </c>
      <c r="B9401">
        <v>4</v>
      </c>
      <c r="C9401">
        <v>5</v>
      </c>
      <c r="D9401">
        <v>4</v>
      </c>
      <c r="E9401">
        <v>4</v>
      </c>
      <c r="F9401">
        <v>3</v>
      </c>
      <c r="G9401">
        <v>3</v>
      </c>
      <c r="H9401">
        <v>4</v>
      </c>
      <c r="I9401">
        <v>4</v>
      </c>
      <c r="J9401">
        <v>3</v>
      </c>
      <c r="K9401">
        <v>34</v>
      </c>
      <c r="L9401">
        <v>0</v>
      </c>
      <c r="M9401">
        <v>0</v>
      </c>
      <c r="N9401">
        <v>0</v>
      </c>
      <c r="O9401">
        <v>0</v>
      </c>
      <c r="P9401">
        <v>0</v>
      </c>
      <c r="Q9401">
        <v>0</v>
      </c>
      <c r="R9401">
        <v>0</v>
      </c>
      <c r="S9401">
        <v>0</v>
      </c>
      <c r="T9401">
        <v>0</v>
      </c>
      <c r="U9401">
        <v>0</v>
      </c>
      <c r="V9401">
        <v>34</v>
      </c>
      <c r="W9401" t="s">
        <v>52</v>
      </c>
      <c r="X9401" t="s">
        <v>11974</v>
      </c>
      <c r="Y9401" t="s">
        <v>10</v>
      </c>
    </row>
    <row r="9402" spans="1:25" x14ac:dyDescent="0.25">
      <c r="A9402" t="s">
        <v>11975</v>
      </c>
      <c r="B9402">
        <v>4</v>
      </c>
      <c r="C9402">
        <v>5</v>
      </c>
      <c r="D9402">
        <v>4</v>
      </c>
      <c r="E9402">
        <v>4</v>
      </c>
      <c r="F9402">
        <v>3</v>
      </c>
      <c r="G9402">
        <v>4</v>
      </c>
      <c r="H9402">
        <v>5</v>
      </c>
      <c r="I9402">
        <v>4</v>
      </c>
      <c r="J9402">
        <v>4</v>
      </c>
      <c r="K9402">
        <v>37</v>
      </c>
      <c r="L9402">
        <v>3</v>
      </c>
      <c r="M9402">
        <v>4</v>
      </c>
      <c r="N9402">
        <v>3</v>
      </c>
      <c r="O9402">
        <v>4</v>
      </c>
      <c r="P9402">
        <v>5</v>
      </c>
      <c r="Q9402">
        <v>3</v>
      </c>
      <c r="R9402">
        <v>4</v>
      </c>
      <c r="S9402">
        <v>4</v>
      </c>
      <c r="T9402">
        <v>5</v>
      </c>
      <c r="U9402">
        <v>35</v>
      </c>
      <c r="V9402">
        <v>72</v>
      </c>
      <c r="W9402" t="s">
        <v>39</v>
      </c>
      <c r="X9402" t="s">
        <v>2344</v>
      </c>
      <c r="Y9402" t="s">
        <v>10</v>
      </c>
    </row>
    <row r="9403" spans="1:25" x14ac:dyDescent="0.25">
      <c r="A9403" t="s">
        <v>11976</v>
      </c>
      <c r="B9403">
        <v>5</v>
      </c>
      <c r="C9403">
        <v>3</v>
      </c>
      <c r="D9403">
        <v>4</v>
      </c>
      <c r="E9403">
        <v>5</v>
      </c>
      <c r="F9403">
        <v>3</v>
      </c>
      <c r="G9403">
        <v>4</v>
      </c>
      <c r="H9403">
        <v>4</v>
      </c>
      <c r="I9403">
        <v>4</v>
      </c>
      <c r="J9403">
        <v>4</v>
      </c>
      <c r="K9403">
        <v>36</v>
      </c>
      <c r="L9403">
        <v>4</v>
      </c>
      <c r="M9403">
        <v>3</v>
      </c>
      <c r="N9403">
        <v>5</v>
      </c>
      <c r="O9403">
        <v>4</v>
      </c>
      <c r="P9403">
        <v>4</v>
      </c>
      <c r="Q9403">
        <v>5</v>
      </c>
      <c r="R9403">
        <v>3</v>
      </c>
      <c r="S9403">
        <v>4</v>
      </c>
      <c r="T9403">
        <v>4</v>
      </c>
      <c r="U9403">
        <v>36</v>
      </c>
      <c r="V9403">
        <v>72</v>
      </c>
      <c r="X9403" t="s">
        <v>2181</v>
      </c>
      <c r="Y9403" t="s">
        <v>2182</v>
      </c>
    </row>
    <row r="9404" spans="1:25" x14ac:dyDescent="0.25">
      <c r="A9404" t="s">
        <v>11976</v>
      </c>
      <c r="B9404">
        <v>5</v>
      </c>
      <c r="C9404">
        <v>4</v>
      </c>
      <c r="D9404">
        <v>3</v>
      </c>
      <c r="E9404">
        <v>4</v>
      </c>
      <c r="F9404">
        <v>5</v>
      </c>
      <c r="G9404">
        <v>3</v>
      </c>
      <c r="H9404">
        <v>4</v>
      </c>
      <c r="I9404">
        <v>4</v>
      </c>
      <c r="J9404">
        <v>4</v>
      </c>
      <c r="K9404">
        <v>36</v>
      </c>
      <c r="L9404">
        <v>4</v>
      </c>
      <c r="M9404">
        <v>4</v>
      </c>
      <c r="N9404">
        <v>4</v>
      </c>
      <c r="O9404">
        <v>5</v>
      </c>
      <c r="P9404">
        <v>4</v>
      </c>
      <c r="Q9404">
        <v>3</v>
      </c>
      <c r="R9404">
        <v>5</v>
      </c>
      <c r="S9404">
        <v>4</v>
      </c>
      <c r="T9404">
        <v>3</v>
      </c>
      <c r="U9404">
        <v>36</v>
      </c>
      <c r="V9404">
        <v>72</v>
      </c>
      <c r="W9404" t="s">
        <v>756</v>
      </c>
      <c r="X9404" t="s">
        <v>7253</v>
      </c>
      <c r="Y9404" t="s">
        <v>10</v>
      </c>
    </row>
    <row r="9405" spans="1:25" x14ac:dyDescent="0.25">
      <c r="A9405" t="s">
        <v>11976</v>
      </c>
      <c r="B9405">
        <v>4</v>
      </c>
      <c r="C9405">
        <v>3</v>
      </c>
      <c r="D9405">
        <v>4</v>
      </c>
      <c r="E9405">
        <v>5</v>
      </c>
      <c r="F9405">
        <v>4</v>
      </c>
      <c r="G9405">
        <v>4</v>
      </c>
      <c r="H9405">
        <v>4</v>
      </c>
      <c r="I9405">
        <v>5</v>
      </c>
      <c r="J9405">
        <v>3</v>
      </c>
      <c r="K9405">
        <v>36</v>
      </c>
      <c r="L9405">
        <v>5</v>
      </c>
      <c r="M9405">
        <v>4</v>
      </c>
      <c r="N9405">
        <v>3</v>
      </c>
      <c r="O9405">
        <v>4</v>
      </c>
      <c r="P9405">
        <v>4</v>
      </c>
      <c r="Q9405">
        <v>5</v>
      </c>
      <c r="R9405">
        <v>4</v>
      </c>
      <c r="S9405">
        <v>3</v>
      </c>
      <c r="T9405">
        <v>4</v>
      </c>
      <c r="U9405">
        <v>36</v>
      </c>
      <c r="V9405">
        <v>72</v>
      </c>
      <c r="W9405" t="s">
        <v>15</v>
      </c>
      <c r="X9405" t="s">
        <v>767</v>
      </c>
      <c r="Y9405" t="s">
        <v>10</v>
      </c>
    </row>
    <row r="9406" spans="1:25" x14ac:dyDescent="0.25">
      <c r="A9406" t="s">
        <v>11977</v>
      </c>
      <c r="B9406">
        <v>5</v>
      </c>
      <c r="C9406">
        <v>4</v>
      </c>
      <c r="D9406">
        <v>3</v>
      </c>
      <c r="E9406">
        <v>4</v>
      </c>
      <c r="F9406">
        <v>5</v>
      </c>
      <c r="G9406">
        <v>3</v>
      </c>
      <c r="H9406">
        <v>4</v>
      </c>
      <c r="I9406">
        <v>4</v>
      </c>
      <c r="J9406">
        <v>4</v>
      </c>
      <c r="K9406">
        <v>36</v>
      </c>
      <c r="L9406">
        <v>4</v>
      </c>
      <c r="M9406">
        <v>4</v>
      </c>
      <c r="N9406">
        <v>4</v>
      </c>
      <c r="O9406">
        <v>5</v>
      </c>
      <c r="P9406">
        <v>4</v>
      </c>
      <c r="Q9406">
        <v>3</v>
      </c>
      <c r="R9406">
        <v>5</v>
      </c>
      <c r="S9406">
        <v>4</v>
      </c>
      <c r="T9406">
        <v>3</v>
      </c>
      <c r="U9406">
        <v>36</v>
      </c>
      <c r="V9406">
        <v>72</v>
      </c>
      <c r="W9406" t="s">
        <v>756</v>
      </c>
      <c r="X9406" t="s">
        <v>7253</v>
      </c>
      <c r="Y9406" t="s">
        <v>10</v>
      </c>
    </row>
    <row r="9407" spans="1:25" x14ac:dyDescent="0.25">
      <c r="A9407" t="s">
        <v>11978</v>
      </c>
      <c r="B9407">
        <v>4</v>
      </c>
      <c r="C9407">
        <v>3</v>
      </c>
      <c r="D9407">
        <v>5</v>
      </c>
      <c r="E9407">
        <v>4</v>
      </c>
      <c r="F9407">
        <v>4</v>
      </c>
      <c r="G9407">
        <v>4</v>
      </c>
      <c r="H9407">
        <v>3</v>
      </c>
      <c r="I9407">
        <v>4</v>
      </c>
      <c r="J9407">
        <v>5</v>
      </c>
      <c r="K9407">
        <v>36</v>
      </c>
      <c r="L9407">
        <v>4</v>
      </c>
      <c r="M9407">
        <v>4</v>
      </c>
      <c r="N9407">
        <v>5</v>
      </c>
      <c r="O9407">
        <v>3</v>
      </c>
      <c r="P9407">
        <v>4</v>
      </c>
      <c r="Q9407">
        <v>4</v>
      </c>
      <c r="R9407">
        <v>4</v>
      </c>
      <c r="S9407">
        <v>3</v>
      </c>
      <c r="T9407">
        <v>5</v>
      </c>
      <c r="U9407">
        <v>36</v>
      </c>
      <c r="V9407">
        <v>72</v>
      </c>
      <c r="W9407" t="s">
        <v>61</v>
      </c>
      <c r="X9407" t="s">
        <v>11979</v>
      </c>
      <c r="Y9407" t="s">
        <v>10</v>
      </c>
    </row>
    <row r="9408" spans="1:25" x14ac:dyDescent="0.25">
      <c r="A9408" t="s">
        <v>11980</v>
      </c>
      <c r="B9408">
        <v>4</v>
      </c>
      <c r="C9408">
        <v>4</v>
      </c>
      <c r="D9408">
        <v>4</v>
      </c>
      <c r="E9408">
        <v>3</v>
      </c>
      <c r="F9408">
        <v>4</v>
      </c>
      <c r="G9408">
        <v>3</v>
      </c>
      <c r="H9408">
        <v>5</v>
      </c>
      <c r="I9408">
        <v>4</v>
      </c>
      <c r="J9408">
        <v>5</v>
      </c>
      <c r="K9408">
        <v>36</v>
      </c>
      <c r="L9408">
        <v>4</v>
      </c>
      <c r="M9408">
        <v>4</v>
      </c>
      <c r="N9408">
        <v>4</v>
      </c>
      <c r="O9408">
        <v>3</v>
      </c>
      <c r="P9408">
        <v>4</v>
      </c>
      <c r="Q9408">
        <v>4</v>
      </c>
      <c r="R9408">
        <v>4</v>
      </c>
      <c r="S9408">
        <v>4</v>
      </c>
      <c r="T9408">
        <v>5</v>
      </c>
      <c r="U9408">
        <v>36</v>
      </c>
      <c r="V9408">
        <v>72</v>
      </c>
      <c r="W9408" t="s">
        <v>8</v>
      </c>
      <c r="X9408" t="s">
        <v>2171</v>
      </c>
      <c r="Y9408" t="s">
        <v>10</v>
      </c>
    </row>
    <row r="9409" spans="1:25" x14ac:dyDescent="0.25">
      <c r="A9409" t="s">
        <v>11981</v>
      </c>
      <c r="B9409">
        <v>5</v>
      </c>
      <c r="C9409">
        <v>4</v>
      </c>
      <c r="D9409">
        <v>4</v>
      </c>
      <c r="E9409">
        <v>4</v>
      </c>
      <c r="F9409">
        <v>4</v>
      </c>
      <c r="G9409">
        <v>3</v>
      </c>
      <c r="H9409">
        <v>4</v>
      </c>
      <c r="I9409">
        <v>3</v>
      </c>
      <c r="J9409">
        <v>5</v>
      </c>
      <c r="K9409">
        <v>36</v>
      </c>
      <c r="L9409">
        <v>5</v>
      </c>
      <c r="M9409">
        <v>4</v>
      </c>
      <c r="N9409">
        <v>4</v>
      </c>
      <c r="O9409">
        <v>3</v>
      </c>
      <c r="P9409">
        <v>5</v>
      </c>
      <c r="Q9409">
        <v>4</v>
      </c>
      <c r="R9409">
        <v>3</v>
      </c>
      <c r="S9409">
        <v>4</v>
      </c>
      <c r="T9409">
        <v>4</v>
      </c>
      <c r="U9409">
        <v>36</v>
      </c>
      <c r="V9409">
        <v>72</v>
      </c>
      <c r="X9409" t="s">
        <v>11982</v>
      </c>
      <c r="Y9409" t="s">
        <v>44</v>
      </c>
    </row>
    <row r="9410" spans="1:25" x14ac:dyDescent="0.25">
      <c r="A9410" t="s">
        <v>11983</v>
      </c>
      <c r="B9410">
        <v>4</v>
      </c>
      <c r="C9410">
        <v>3</v>
      </c>
      <c r="D9410">
        <v>5</v>
      </c>
      <c r="E9410">
        <v>4</v>
      </c>
      <c r="F9410">
        <v>4</v>
      </c>
      <c r="G9410">
        <v>4</v>
      </c>
      <c r="H9410">
        <v>3</v>
      </c>
      <c r="I9410">
        <v>4</v>
      </c>
      <c r="J9410">
        <v>5</v>
      </c>
      <c r="K9410">
        <v>36</v>
      </c>
      <c r="L9410">
        <v>4</v>
      </c>
      <c r="M9410">
        <v>4</v>
      </c>
      <c r="N9410">
        <v>5</v>
      </c>
      <c r="O9410">
        <v>3</v>
      </c>
      <c r="P9410">
        <v>4</v>
      </c>
      <c r="Q9410">
        <v>4</v>
      </c>
      <c r="R9410">
        <v>4</v>
      </c>
      <c r="S9410">
        <v>3</v>
      </c>
      <c r="T9410">
        <v>5</v>
      </c>
      <c r="U9410">
        <v>36</v>
      </c>
      <c r="V9410">
        <v>72</v>
      </c>
      <c r="W9410" t="s">
        <v>61</v>
      </c>
      <c r="X9410" t="s">
        <v>11711</v>
      </c>
      <c r="Y9410" t="s">
        <v>10</v>
      </c>
    </row>
    <row r="9411" spans="1:25" x14ac:dyDescent="0.25">
      <c r="A9411" t="s">
        <v>11984</v>
      </c>
      <c r="B9411">
        <v>4</v>
      </c>
      <c r="C9411">
        <v>5</v>
      </c>
      <c r="D9411">
        <v>3</v>
      </c>
      <c r="E9411">
        <v>4</v>
      </c>
      <c r="F9411">
        <v>4</v>
      </c>
      <c r="G9411">
        <v>4</v>
      </c>
      <c r="H9411">
        <v>4</v>
      </c>
      <c r="I9411">
        <v>3</v>
      </c>
      <c r="J9411">
        <v>5</v>
      </c>
      <c r="K9411">
        <v>36</v>
      </c>
      <c r="L9411">
        <v>4</v>
      </c>
      <c r="M9411">
        <v>5</v>
      </c>
      <c r="N9411">
        <v>4</v>
      </c>
      <c r="O9411">
        <v>3</v>
      </c>
      <c r="P9411">
        <v>4</v>
      </c>
      <c r="Q9411">
        <v>4</v>
      </c>
      <c r="R9411">
        <v>3</v>
      </c>
      <c r="S9411">
        <v>4</v>
      </c>
      <c r="T9411">
        <v>5</v>
      </c>
      <c r="U9411">
        <v>36</v>
      </c>
      <c r="V9411">
        <v>72</v>
      </c>
      <c r="W9411" t="s">
        <v>52</v>
      </c>
      <c r="X9411" t="s">
        <v>11985</v>
      </c>
      <c r="Y9411" t="s">
        <v>10</v>
      </c>
    </row>
    <row r="9412" spans="1:25" x14ac:dyDescent="0.25">
      <c r="A9412" t="s">
        <v>11986</v>
      </c>
      <c r="B9412">
        <v>4</v>
      </c>
      <c r="C9412">
        <v>3</v>
      </c>
      <c r="D9412">
        <v>3</v>
      </c>
      <c r="E9412">
        <v>4</v>
      </c>
      <c r="F9412">
        <v>3</v>
      </c>
      <c r="G9412">
        <v>3</v>
      </c>
      <c r="H9412">
        <v>3</v>
      </c>
      <c r="I9412">
        <v>3</v>
      </c>
      <c r="J9412">
        <v>3</v>
      </c>
      <c r="K9412">
        <v>29</v>
      </c>
      <c r="L9412">
        <v>3</v>
      </c>
      <c r="M9412">
        <v>4</v>
      </c>
      <c r="N9412">
        <v>4</v>
      </c>
      <c r="O9412">
        <v>3</v>
      </c>
      <c r="P9412">
        <v>4</v>
      </c>
      <c r="Q9412">
        <v>3</v>
      </c>
      <c r="R9412">
        <v>3</v>
      </c>
      <c r="S9412">
        <v>4</v>
      </c>
      <c r="T9412">
        <v>3</v>
      </c>
      <c r="U9412">
        <v>31</v>
      </c>
      <c r="V9412">
        <v>60</v>
      </c>
      <c r="W9412" t="s">
        <v>39</v>
      </c>
      <c r="X9412" t="s">
        <v>11987</v>
      </c>
      <c r="Y9412" t="s">
        <v>10</v>
      </c>
    </row>
    <row r="9413" spans="1:25" x14ac:dyDescent="0.25">
      <c r="A9413" t="s">
        <v>11988</v>
      </c>
      <c r="B9413">
        <v>4</v>
      </c>
      <c r="C9413">
        <v>3</v>
      </c>
      <c r="D9413">
        <v>4</v>
      </c>
      <c r="E9413">
        <v>5</v>
      </c>
      <c r="F9413">
        <v>4</v>
      </c>
      <c r="G9413">
        <v>3</v>
      </c>
      <c r="H9413">
        <v>4</v>
      </c>
      <c r="I9413">
        <v>3</v>
      </c>
      <c r="J9413">
        <v>5</v>
      </c>
      <c r="K9413">
        <v>35</v>
      </c>
      <c r="L9413">
        <v>0</v>
      </c>
      <c r="M9413">
        <v>0</v>
      </c>
      <c r="N9413">
        <v>0</v>
      </c>
      <c r="O9413">
        <v>0</v>
      </c>
      <c r="P9413">
        <v>0</v>
      </c>
      <c r="Q9413">
        <v>0</v>
      </c>
      <c r="R9413">
        <v>0</v>
      </c>
      <c r="S9413">
        <v>0</v>
      </c>
      <c r="T9413">
        <v>0</v>
      </c>
      <c r="U9413">
        <v>0</v>
      </c>
      <c r="V9413">
        <v>35</v>
      </c>
      <c r="W9413" t="s">
        <v>58</v>
      </c>
      <c r="X9413" t="s">
        <v>7102</v>
      </c>
      <c r="Y9413" t="s">
        <v>10</v>
      </c>
    </row>
    <row r="9414" spans="1:25" x14ac:dyDescent="0.25">
      <c r="A9414" t="s">
        <v>11989</v>
      </c>
      <c r="B9414">
        <v>4</v>
      </c>
      <c r="C9414">
        <v>3</v>
      </c>
      <c r="D9414">
        <v>3</v>
      </c>
      <c r="E9414">
        <v>4</v>
      </c>
      <c r="F9414">
        <v>3</v>
      </c>
      <c r="G9414">
        <v>3</v>
      </c>
      <c r="H9414">
        <v>3</v>
      </c>
      <c r="I9414">
        <v>3</v>
      </c>
      <c r="J9414">
        <v>3</v>
      </c>
      <c r="K9414">
        <v>29</v>
      </c>
      <c r="L9414">
        <v>3</v>
      </c>
      <c r="M9414">
        <v>4</v>
      </c>
      <c r="N9414">
        <v>4</v>
      </c>
      <c r="O9414">
        <v>3</v>
      </c>
      <c r="P9414">
        <v>4</v>
      </c>
      <c r="Q9414">
        <v>3</v>
      </c>
      <c r="R9414">
        <v>3</v>
      </c>
      <c r="S9414">
        <v>4</v>
      </c>
      <c r="T9414">
        <v>3</v>
      </c>
      <c r="U9414">
        <v>31</v>
      </c>
      <c r="V9414">
        <v>60</v>
      </c>
      <c r="W9414" t="s">
        <v>39</v>
      </c>
      <c r="X9414" t="s">
        <v>11987</v>
      </c>
      <c r="Y9414" t="s">
        <v>10</v>
      </c>
    </row>
    <row r="9415" spans="1:25" x14ac:dyDescent="0.25">
      <c r="A9415" t="s">
        <v>11990</v>
      </c>
      <c r="B9415">
        <v>4</v>
      </c>
      <c r="C9415">
        <v>4</v>
      </c>
      <c r="D9415">
        <v>4</v>
      </c>
      <c r="E9415">
        <v>3</v>
      </c>
      <c r="F9415">
        <v>4</v>
      </c>
      <c r="G9415">
        <v>3</v>
      </c>
      <c r="H9415">
        <v>5</v>
      </c>
      <c r="I9415">
        <v>4</v>
      </c>
      <c r="J9415">
        <v>4</v>
      </c>
      <c r="K9415">
        <v>35</v>
      </c>
      <c r="L9415">
        <v>5</v>
      </c>
      <c r="M9415">
        <v>3</v>
      </c>
      <c r="N9415">
        <v>4</v>
      </c>
      <c r="O9415">
        <v>5</v>
      </c>
      <c r="P9415">
        <v>3</v>
      </c>
      <c r="Q9415">
        <v>4</v>
      </c>
      <c r="R9415">
        <v>4</v>
      </c>
      <c r="S9415">
        <v>4</v>
      </c>
      <c r="T9415">
        <v>4</v>
      </c>
      <c r="U9415">
        <v>36</v>
      </c>
      <c r="V9415">
        <v>71</v>
      </c>
      <c r="W9415" t="s">
        <v>1422</v>
      </c>
      <c r="X9415" t="s">
        <v>8472</v>
      </c>
      <c r="Y9415" t="s">
        <v>74</v>
      </c>
    </row>
    <row r="9416" spans="1:25" x14ac:dyDescent="0.25">
      <c r="A9416" t="s">
        <v>11991</v>
      </c>
      <c r="B9416">
        <v>5</v>
      </c>
      <c r="C9416">
        <v>4</v>
      </c>
      <c r="D9416">
        <v>3</v>
      </c>
      <c r="E9416">
        <v>4</v>
      </c>
      <c r="F9416">
        <v>5</v>
      </c>
      <c r="G9416">
        <v>4</v>
      </c>
      <c r="H9416">
        <v>3</v>
      </c>
      <c r="I9416">
        <v>4</v>
      </c>
      <c r="J9416">
        <v>4</v>
      </c>
      <c r="K9416">
        <v>36</v>
      </c>
      <c r="L9416">
        <v>4</v>
      </c>
      <c r="M9416">
        <v>4</v>
      </c>
      <c r="N9416">
        <v>4</v>
      </c>
      <c r="O9416">
        <v>4</v>
      </c>
      <c r="P9416">
        <v>3</v>
      </c>
      <c r="Q9416">
        <v>5</v>
      </c>
      <c r="R9416">
        <v>3</v>
      </c>
      <c r="S9416">
        <v>5</v>
      </c>
      <c r="T9416">
        <v>4</v>
      </c>
      <c r="U9416">
        <v>36</v>
      </c>
      <c r="V9416">
        <v>72</v>
      </c>
      <c r="W9416" t="s">
        <v>39</v>
      </c>
      <c r="X9416" t="s">
        <v>11992</v>
      </c>
      <c r="Y9416" t="s">
        <v>10</v>
      </c>
    </row>
    <row r="9417" spans="1:25" x14ac:dyDescent="0.25">
      <c r="A9417" t="s">
        <v>11993</v>
      </c>
      <c r="B9417">
        <v>4</v>
      </c>
      <c r="C9417">
        <v>3</v>
      </c>
      <c r="D9417">
        <v>4</v>
      </c>
      <c r="E9417">
        <v>5</v>
      </c>
      <c r="F9417">
        <v>4</v>
      </c>
      <c r="G9417">
        <v>4</v>
      </c>
      <c r="H9417">
        <v>4</v>
      </c>
      <c r="I9417">
        <v>3</v>
      </c>
      <c r="J9417">
        <v>5</v>
      </c>
      <c r="K9417">
        <v>36</v>
      </c>
      <c r="L9417">
        <v>5</v>
      </c>
      <c r="M9417">
        <v>4</v>
      </c>
      <c r="N9417">
        <v>3</v>
      </c>
      <c r="O9417">
        <v>4</v>
      </c>
      <c r="P9417">
        <v>3</v>
      </c>
      <c r="Q9417">
        <v>4</v>
      </c>
      <c r="R9417">
        <v>4</v>
      </c>
      <c r="S9417">
        <v>4</v>
      </c>
      <c r="T9417">
        <v>5</v>
      </c>
      <c r="U9417">
        <v>36</v>
      </c>
      <c r="V9417">
        <v>72</v>
      </c>
      <c r="X9417" t="s">
        <v>11994</v>
      </c>
      <c r="Y9417" t="s">
        <v>120</v>
      </c>
    </row>
    <row r="9418" spans="1:25" x14ac:dyDescent="0.25">
      <c r="A9418" t="s">
        <v>11995</v>
      </c>
      <c r="B9418">
        <v>4</v>
      </c>
      <c r="C9418">
        <v>3</v>
      </c>
      <c r="D9418">
        <v>3</v>
      </c>
      <c r="E9418">
        <v>3</v>
      </c>
      <c r="F9418">
        <v>4</v>
      </c>
      <c r="G9418">
        <v>4</v>
      </c>
      <c r="H9418">
        <v>3</v>
      </c>
      <c r="I9418">
        <v>3</v>
      </c>
      <c r="J9418">
        <v>4</v>
      </c>
      <c r="K9418">
        <v>31</v>
      </c>
      <c r="L9418">
        <v>0</v>
      </c>
      <c r="M9418">
        <v>0</v>
      </c>
      <c r="N9418">
        <v>0</v>
      </c>
      <c r="O9418">
        <v>0</v>
      </c>
      <c r="P9418">
        <v>0</v>
      </c>
      <c r="Q9418">
        <v>0</v>
      </c>
      <c r="R9418">
        <v>0</v>
      </c>
      <c r="S9418">
        <v>0</v>
      </c>
      <c r="T9418">
        <v>0</v>
      </c>
      <c r="U9418">
        <v>0</v>
      </c>
      <c r="V9418">
        <v>31</v>
      </c>
      <c r="W9418" t="s">
        <v>52</v>
      </c>
      <c r="X9418" t="s">
        <v>2811</v>
      </c>
      <c r="Y9418" t="s">
        <v>10</v>
      </c>
    </row>
    <row r="9419" spans="1:25" x14ac:dyDescent="0.25">
      <c r="A9419" t="s">
        <v>11996</v>
      </c>
      <c r="B9419">
        <v>4</v>
      </c>
      <c r="C9419">
        <v>4</v>
      </c>
      <c r="D9419">
        <v>5</v>
      </c>
      <c r="E9419">
        <v>4</v>
      </c>
      <c r="F9419">
        <v>4</v>
      </c>
      <c r="G9419">
        <v>5</v>
      </c>
      <c r="H9419">
        <v>4</v>
      </c>
      <c r="I9419">
        <v>4</v>
      </c>
      <c r="J9419">
        <v>3</v>
      </c>
      <c r="K9419">
        <v>37</v>
      </c>
      <c r="L9419">
        <v>4</v>
      </c>
      <c r="M9419">
        <v>3</v>
      </c>
      <c r="N9419">
        <v>4</v>
      </c>
      <c r="O9419">
        <v>5</v>
      </c>
      <c r="P9419">
        <v>4</v>
      </c>
      <c r="Q9419">
        <v>3</v>
      </c>
      <c r="R9419">
        <v>4</v>
      </c>
      <c r="S9419">
        <v>3</v>
      </c>
      <c r="T9419">
        <v>5</v>
      </c>
      <c r="U9419">
        <v>35</v>
      </c>
      <c r="V9419">
        <v>72</v>
      </c>
      <c r="W9419" t="s">
        <v>52</v>
      </c>
      <c r="X9419" t="s">
        <v>2811</v>
      </c>
      <c r="Y9419" t="s">
        <v>10</v>
      </c>
    </row>
    <row r="9420" spans="1:25" x14ac:dyDescent="0.25">
      <c r="A9420" t="s">
        <v>11997</v>
      </c>
      <c r="B9420">
        <v>4</v>
      </c>
      <c r="C9420">
        <v>5</v>
      </c>
      <c r="D9420">
        <v>4</v>
      </c>
      <c r="E9420">
        <v>4</v>
      </c>
      <c r="F9420">
        <v>3</v>
      </c>
      <c r="G9420">
        <v>4</v>
      </c>
      <c r="H9420">
        <v>4</v>
      </c>
      <c r="I9420">
        <v>3</v>
      </c>
      <c r="J9420">
        <v>5</v>
      </c>
      <c r="K9420">
        <v>36</v>
      </c>
      <c r="L9420">
        <v>5</v>
      </c>
      <c r="M9420">
        <v>4</v>
      </c>
      <c r="N9420">
        <v>3</v>
      </c>
      <c r="O9420">
        <v>4</v>
      </c>
      <c r="P9420">
        <v>4</v>
      </c>
      <c r="Q9420">
        <v>3</v>
      </c>
      <c r="R9420">
        <v>5</v>
      </c>
      <c r="S9420">
        <v>4</v>
      </c>
      <c r="T9420">
        <v>4</v>
      </c>
      <c r="U9420">
        <v>36</v>
      </c>
      <c r="V9420">
        <v>72</v>
      </c>
      <c r="W9420" t="s">
        <v>2137</v>
      </c>
      <c r="X9420" t="s">
        <v>11998</v>
      </c>
      <c r="Y9420" t="s">
        <v>10</v>
      </c>
    </row>
    <row r="9421" spans="1:25" x14ac:dyDescent="0.25">
      <c r="A9421" t="s">
        <v>11999</v>
      </c>
      <c r="B9421">
        <v>4</v>
      </c>
      <c r="C9421">
        <v>5</v>
      </c>
      <c r="D9421">
        <v>3</v>
      </c>
      <c r="E9421">
        <v>4</v>
      </c>
      <c r="F9421">
        <v>4</v>
      </c>
      <c r="G9421">
        <v>4</v>
      </c>
      <c r="H9421">
        <v>4</v>
      </c>
      <c r="I9421">
        <v>4</v>
      </c>
      <c r="J9421">
        <v>3</v>
      </c>
      <c r="K9421">
        <v>35</v>
      </c>
      <c r="L9421">
        <v>4</v>
      </c>
      <c r="M9421">
        <v>3</v>
      </c>
      <c r="N9421">
        <v>5</v>
      </c>
      <c r="O9421">
        <v>3</v>
      </c>
      <c r="P9421">
        <v>4</v>
      </c>
      <c r="Q9421">
        <v>4</v>
      </c>
      <c r="R9421">
        <v>4</v>
      </c>
      <c r="S9421">
        <v>4</v>
      </c>
      <c r="T9421">
        <v>4</v>
      </c>
      <c r="U9421">
        <v>35</v>
      </c>
      <c r="V9421">
        <v>70</v>
      </c>
      <c r="W9421" t="s">
        <v>61</v>
      </c>
      <c r="X9421" t="s">
        <v>12000</v>
      </c>
      <c r="Y9421" t="s">
        <v>10</v>
      </c>
    </row>
    <row r="9422" spans="1:25" x14ac:dyDescent="0.25">
      <c r="A9422" t="s">
        <v>12001</v>
      </c>
      <c r="B9422">
        <v>4</v>
      </c>
      <c r="C9422">
        <v>3</v>
      </c>
      <c r="D9422">
        <v>4</v>
      </c>
      <c r="E9422">
        <v>4</v>
      </c>
      <c r="F9422">
        <v>5</v>
      </c>
      <c r="G9422">
        <v>5</v>
      </c>
      <c r="H9422">
        <v>4</v>
      </c>
      <c r="I9422">
        <v>3</v>
      </c>
      <c r="J9422">
        <v>4</v>
      </c>
      <c r="K9422">
        <v>36</v>
      </c>
      <c r="L9422">
        <v>5</v>
      </c>
      <c r="M9422">
        <v>4</v>
      </c>
      <c r="N9422">
        <v>4</v>
      </c>
      <c r="O9422">
        <v>3</v>
      </c>
      <c r="P9422">
        <v>4</v>
      </c>
      <c r="Q9422">
        <v>3</v>
      </c>
      <c r="R9422">
        <v>4</v>
      </c>
      <c r="S9422">
        <v>4</v>
      </c>
      <c r="T9422">
        <v>4</v>
      </c>
      <c r="U9422">
        <v>35</v>
      </c>
      <c r="V9422">
        <v>71</v>
      </c>
      <c r="W9422" t="s">
        <v>61</v>
      </c>
      <c r="X9422" t="s">
        <v>12000</v>
      </c>
      <c r="Y9422" t="s">
        <v>10</v>
      </c>
    </row>
    <row r="9423" spans="1:25" x14ac:dyDescent="0.25">
      <c r="A9423" t="s">
        <v>12002</v>
      </c>
      <c r="B9423">
        <v>5</v>
      </c>
      <c r="C9423">
        <v>3</v>
      </c>
      <c r="D9423">
        <v>4</v>
      </c>
      <c r="E9423">
        <v>4</v>
      </c>
      <c r="F9423">
        <v>4</v>
      </c>
      <c r="G9423">
        <v>4</v>
      </c>
      <c r="H9423">
        <v>3</v>
      </c>
      <c r="I9423">
        <v>3</v>
      </c>
      <c r="J9423">
        <v>5</v>
      </c>
      <c r="K9423">
        <v>35</v>
      </c>
      <c r="L9423">
        <v>0</v>
      </c>
      <c r="M9423">
        <v>0</v>
      </c>
      <c r="N9423">
        <v>0</v>
      </c>
      <c r="O9423">
        <v>0</v>
      </c>
      <c r="P9423">
        <v>0</v>
      </c>
      <c r="Q9423">
        <v>0</v>
      </c>
      <c r="R9423">
        <v>0</v>
      </c>
      <c r="S9423">
        <v>0</v>
      </c>
      <c r="T9423">
        <v>0</v>
      </c>
      <c r="U9423">
        <v>0</v>
      </c>
      <c r="V9423">
        <v>35</v>
      </c>
      <c r="W9423" t="s">
        <v>376</v>
      </c>
      <c r="X9423" t="s">
        <v>12003</v>
      </c>
      <c r="Y9423" t="s">
        <v>10</v>
      </c>
    </row>
    <row r="9424" spans="1:25" x14ac:dyDescent="0.25">
      <c r="A9424" t="s">
        <v>12004</v>
      </c>
      <c r="B9424">
        <v>3</v>
      </c>
      <c r="C9424">
        <v>3</v>
      </c>
      <c r="D9424">
        <v>4</v>
      </c>
      <c r="E9424">
        <v>3</v>
      </c>
      <c r="F9424">
        <v>3</v>
      </c>
      <c r="G9424">
        <v>3</v>
      </c>
      <c r="H9424">
        <v>3</v>
      </c>
      <c r="I9424">
        <v>4</v>
      </c>
      <c r="J9424">
        <v>3</v>
      </c>
      <c r="K9424">
        <v>29</v>
      </c>
      <c r="L9424">
        <v>0</v>
      </c>
      <c r="M9424">
        <v>0</v>
      </c>
      <c r="N9424">
        <v>0</v>
      </c>
      <c r="O9424">
        <v>0</v>
      </c>
      <c r="P9424">
        <v>0</v>
      </c>
      <c r="Q9424">
        <v>0</v>
      </c>
      <c r="R9424">
        <v>0</v>
      </c>
      <c r="S9424">
        <v>0</v>
      </c>
      <c r="T9424">
        <v>0</v>
      </c>
      <c r="U9424">
        <v>0</v>
      </c>
      <c r="V9424">
        <v>29</v>
      </c>
      <c r="W9424" t="s">
        <v>756</v>
      </c>
      <c r="X9424" t="s">
        <v>12005</v>
      </c>
      <c r="Y9424" t="s">
        <v>10</v>
      </c>
    </row>
    <row r="9425" spans="1:25" x14ac:dyDescent="0.25">
      <c r="A9425" t="s">
        <v>12006</v>
      </c>
      <c r="B9425">
        <v>4</v>
      </c>
      <c r="C9425">
        <v>4</v>
      </c>
      <c r="D9425">
        <v>4</v>
      </c>
      <c r="E9425">
        <v>3</v>
      </c>
      <c r="F9425">
        <v>4</v>
      </c>
      <c r="G9425">
        <v>4</v>
      </c>
      <c r="H9425">
        <v>5</v>
      </c>
      <c r="I9425">
        <v>3</v>
      </c>
      <c r="J9425">
        <v>5</v>
      </c>
      <c r="K9425">
        <v>36</v>
      </c>
      <c r="L9425">
        <v>5</v>
      </c>
      <c r="M9425">
        <v>4</v>
      </c>
      <c r="N9425">
        <v>3</v>
      </c>
      <c r="O9425">
        <v>4</v>
      </c>
      <c r="P9425">
        <v>4</v>
      </c>
      <c r="Q9425">
        <v>4</v>
      </c>
      <c r="R9425">
        <v>5</v>
      </c>
      <c r="S9425">
        <v>4</v>
      </c>
      <c r="T9425">
        <v>3</v>
      </c>
      <c r="U9425">
        <v>36</v>
      </c>
      <c r="V9425">
        <v>72</v>
      </c>
      <c r="W9425" t="s">
        <v>509</v>
      </c>
      <c r="X9425" t="s">
        <v>12007</v>
      </c>
      <c r="Y9425" t="s">
        <v>44</v>
      </c>
    </row>
    <row r="9426" spans="1:25" x14ac:dyDescent="0.25">
      <c r="A9426" t="s">
        <v>12008</v>
      </c>
      <c r="B9426">
        <v>4</v>
      </c>
      <c r="C9426">
        <v>4</v>
      </c>
      <c r="D9426">
        <v>4</v>
      </c>
      <c r="E9426">
        <v>4</v>
      </c>
      <c r="F9426">
        <v>3</v>
      </c>
      <c r="G9426">
        <v>4</v>
      </c>
      <c r="H9426">
        <v>3</v>
      </c>
      <c r="I9426">
        <v>5</v>
      </c>
      <c r="J9426">
        <v>5</v>
      </c>
      <c r="K9426">
        <v>36</v>
      </c>
      <c r="L9426">
        <v>0</v>
      </c>
      <c r="M9426">
        <v>0</v>
      </c>
      <c r="N9426">
        <v>0</v>
      </c>
      <c r="O9426">
        <v>0</v>
      </c>
      <c r="P9426">
        <v>0</v>
      </c>
      <c r="Q9426">
        <v>0</v>
      </c>
      <c r="R9426">
        <v>0</v>
      </c>
      <c r="S9426">
        <v>0</v>
      </c>
      <c r="T9426">
        <v>0</v>
      </c>
      <c r="U9426">
        <v>0</v>
      </c>
      <c r="V9426">
        <v>36</v>
      </c>
      <c r="W9426" t="s">
        <v>669</v>
      </c>
      <c r="X9426" t="s">
        <v>12009</v>
      </c>
      <c r="Y9426" t="s">
        <v>10</v>
      </c>
    </row>
    <row r="9427" spans="1:25" x14ac:dyDescent="0.25">
      <c r="A9427" t="s">
        <v>12010</v>
      </c>
      <c r="B9427">
        <v>4</v>
      </c>
      <c r="C9427">
        <v>5</v>
      </c>
      <c r="D9427">
        <v>4</v>
      </c>
      <c r="E9427">
        <v>4</v>
      </c>
      <c r="F9427">
        <v>3</v>
      </c>
      <c r="G9427">
        <v>5</v>
      </c>
      <c r="H9427">
        <v>4</v>
      </c>
      <c r="I9427">
        <v>3</v>
      </c>
      <c r="J9427">
        <v>4</v>
      </c>
      <c r="K9427">
        <v>36</v>
      </c>
      <c r="L9427">
        <v>4</v>
      </c>
      <c r="M9427">
        <v>4</v>
      </c>
      <c r="N9427">
        <v>4</v>
      </c>
      <c r="O9427">
        <v>3</v>
      </c>
      <c r="P9427">
        <v>5</v>
      </c>
      <c r="Q9427">
        <v>3</v>
      </c>
      <c r="R9427">
        <v>5</v>
      </c>
      <c r="S9427">
        <v>4</v>
      </c>
      <c r="T9427">
        <v>4</v>
      </c>
      <c r="U9427">
        <v>36</v>
      </c>
      <c r="V9427">
        <v>72</v>
      </c>
      <c r="W9427" t="s">
        <v>348</v>
      </c>
      <c r="X9427" t="s">
        <v>12010</v>
      </c>
      <c r="Y9427" t="s">
        <v>10</v>
      </c>
    </row>
    <row r="9428" spans="1:25" x14ac:dyDescent="0.25">
      <c r="A9428" t="s">
        <v>12011</v>
      </c>
      <c r="B9428">
        <v>4</v>
      </c>
      <c r="C9428">
        <v>5</v>
      </c>
      <c r="D9428">
        <v>4</v>
      </c>
      <c r="E9428">
        <v>3</v>
      </c>
      <c r="F9428">
        <v>4</v>
      </c>
      <c r="G9428">
        <v>5</v>
      </c>
      <c r="H9428">
        <v>5</v>
      </c>
      <c r="I9428">
        <v>4</v>
      </c>
      <c r="J9428">
        <v>4</v>
      </c>
      <c r="K9428">
        <v>38</v>
      </c>
      <c r="L9428">
        <v>4</v>
      </c>
      <c r="M9428">
        <v>3</v>
      </c>
      <c r="N9428">
        <v>4</v>
      </c>
      <c r="O9428">
        <v>5</v>
      </c>
      <c r="P9428">
        <v>3</v>
      </c>
      <c r="Q9428">
        <v>4</v>
      </c>
      <c r="R9428">
        <v>3</v>
      </c>
      <c r="S9428">
        <v>4</v>
      </c>
      <c r="T9428">
        <v>4</v>
      </c>
      <c r="U9428">
        <v>34</v>
      </c>
      <c r="V9428">
        <v>72</v>
      </c>
      <c r="W9428" t="s">
        <v>18</v>
      </c>
      <c r="X9428" t="s">
        <v>5150</v>
      </c>
      <c r="Y9428" t="s">
        <v>10</v>
      </c>
    </row>
    <row r="9429" spans="1:25" x14ac:dyDescent="0.25">
      <c r="A9429" t="s">
        <v>12012</v>
      </c>
      <c r="B9429">
        <v>4</v>
      </c>
      <c r="C9429">
        <v>5</v>
      </c>
      <c r="D9429">
        <v>3</v>
      </c>
      <c r="E9429">
        <v>4</v>
      </c>
      <c r="F9429">
        <v>4</v>
      </c>
      <c r="G9429">
        <v>3</v>
      </c>
      <c r="H9429">
        <v>5</v>
      </c>
      <c r="I9429">
        <v>4</v>
      </c>
      <c r="J9429">
        <v>4</v>
      </c>
      <c r="K9429">
        <v>36</v>
      </c>
      <c r="L9429">
        <v>4</v>
      </c>
      <c r="M9429">
        <v>5</v>
      </c>
      <c r="N9429">
        <v>4</v>
      </c>
      <c r="O9429">
        <v>5</v>
      </c>
      <c r="P9429">
        <v>3</v>
      </c>
      <c r="Q9429">
        <v>4</v>
      </c>
      <c r="R9429">
        <v>4</v>
      </c>
      <c r="S9429">
        <v>3</v>
      </c>
      <c r="T9429">
        <v>4</v>
      </c>
      <c r="U9429">
        <v>36</v>
      </c>
      <c r="V9429">
        <v>72</v>
      </c>
      <c r="W9429" t="s">
        <v>669</v>
      </c>
      <c r="X9429" t="s">
        <v>12013</v>
      </c>
      <c r="Y9429" t="s">
        <v>10</v>
      </c>
    </row>
    <row r="9430" spans="1:25" x14ac:dyDescent="0.25">
      <c r="A9430" t="s">
        <v>12014</v>
      </c>
      <c r="B9430">
        <v>4</v>
      </c>
      <c r="C9430">
        <v>5</v>
      </c>
      <c r="D9430">
        <v>4</v>
      </c>
      <c r="E9430">
        <v>4</v>
      </c>
      <c r="F9430">
        <v>3</v>
      </c>
      <c r="G9430">
        <v>4</v>
      </c>
      <c r="H9430">
        <v>4</v>
      </c>
      <c r="I9430">
        <v>5</v>
      </c>
      <c r="J9430">
        <v>3</v>
      </c>
      <c r="K9430">
        <v>36</v>
      </c>
      <c r="L9430">
        <v>3</v>
      </c>
      <c r="M9430">
        <v>5</v>
      </c>
      <c r="N9430">
        <v>3</v>
      </c>
      <c r="O9430">
        <v>4</v>
      </c>
      <c r="P9430">
        <v>3</v>
      </c>
      <c r="Q9430">
        <v>5</v>
      </c>
      <c r="R9430">
        <v>4</v>
      </c>
      <c r="S9430">
        <v>4</v>
      </c>
      <c r="T9430">
        <v>4</v>
      </c>
      <c r="U9430">
        <v>35</v>
      </c>
      <c r="V9430">
        <v>71</v>
      </c>
      <c r="W9430" t="s">
        <v>669</v>
      </c>
      <c r="X9430" t="s">
        <v>12013</v>
      </c>
      <c r="Y9430" t="s">
        <v>10</v>
      </c>
    </row>
    <row r="9431" spans="1:25" x14ac:dyDescent="0.25">
      <c r="A9431" t="s">
        <v>12015</v>
      </c>
      <c r="B9431">
        <v>4</v>
      </c>
      <c r="C9431">
        <v>4</v>
      </c>
      <c r="D9431">
        <v>4</v>
      </c>
      <c r="E9431">
        <v>4</v>
      </c>
      <c r="F9431">
        <v>4</v>
      </c>
      <c r="G9431">
        <v>4</v>
      </c>
      <c r="H9431">
        <v>5</v>
      </c>
      <c r="I9431">
        <v>4</v>
      </c>
      <c r="J9431">
        <v>3</v>
      </c>
      <c r="K9431">
        <v>36</v>
      </c>
      <c r="L9431">
        <v>4</v>
      </c>
      <c r="M9431">
        <v>5</v>
      </c>
      <c r="N9431">
        <v>3</v>
      </c>
      <c r="O9431">
        <v>4</v>
      </c>
      <c r="P9431">
        <v>4</v>
      </c>
      <c r="Q9431">
        <v>3</v>
      </c>
      <c r="R9431">
        <v>4</v>
      </c>
      <c r="S9431">
        <v>3</v>
      </c>
      <c r="T9431">
        <v>5</v>
      </c>
      <c r="U9431">
        <v>35</v>
      </c>
      <c r="V9431">
        <v>71</v>
      </c>
      <c r="W9431" t="s">
        <v>747</v>
      </c>
      <c r="X9431" t="s">
        <v>389</v>
      </c>
      <c r="Y9431" t="s">
        <v>10</v>
      </c>
    </row>
    <row r="9432" spans="1:25" x14ac:dyDescent="0.25">
      <c r="A9432" t="s">
        <v>12016</v>
      </c>
      <c r="B9432">
        <v>4</v>
      </c>
      <c r="C9432">
        <v>4</v>
      </c>
      <c r="D9432">
        <v>5</v>
      </c>
      <c r="E9432">
        <v>4</v>
      </c>
      <c r="F9432">
        <v>4</v>
      </c>
      <c r="G9432">
        <v>3</v>
      </c>
      <c r="H9432">
        <v>5</v>
      </c>
      <c r="I9432">
        <v>3</v>
      </c>
      <c r="J9432">
        <v>4</v>
      </c>
      <c r="K9432">
        <v>36</v>
      </c>
      <c r="L9432">
        <v>4</v>
      </c>
      <c r="M9432">
        <v>3</v>
      </c>
      <c r="N9432">
        <v>5</v>
      </c>
      <c r="O9432">
        <v>4</v>
      </c>
      <c r="P9432">
        <v>4</v>
      </c>
      <c r="Q9432">
        <v>3</v>
      </c>
      <c r="R9432">
        <v>4</v>
      </c>
      <c r="S9432">
        <v>5</v>
      </c>
      <c r="T9432">
        <v>4</v>
      </c>
      <c r="U9432">
        <v>36</v>
      </c>
      <c r="V9432">
        <v>72</v>
      </c>
      <c r="W9432" t="s">
        <v>12017</v>
      </c>
      <c r="X9432" t="s">
        <v>12018</v>
      </c>
      <c r="Y9432" t="s">
        <v>120</v>
      </c>
    </row>
    <row r="9433" spans="1:25" x14ac:dyDescent="0.25">
      <c r="A9433" t="s">
        <v>12019</v>
      </c>
      <c r="B9433">
        <v>4</v>
      </c>
      <c r="C9433">
        <v>4</v>
      </c>
      <c r="D9433">
        <v>5</v>
      </c>
      <c r="E9433">
        <v>3</v>
      </c>
      <c r="F9433">
        <v>5</v>
      </c>
      <c r="G9433">
        <v>4</v>
      </c>
      <c r="H9433">
        <v>4</v>
      </c>
      <c r="I9433">
        <v>3</v>
      </c>
      <c r="J9433">
        <v>4</v>
      </c>
      <c r="K9433">
        <v>36</v>
      </c>
      <c r="L9433">
        <v>4</v>
      </c>
      <c r="M9433">
        <v>3</v>
      </c>
      <c r="N9433">
        <v>5</v>
      </c>
      <c r="O9433">
        <v>3</v>
      </c>
      <c r="P9433">
        <v>5</v>
      </c>
      <c r="Q9433">
        <v>4</v>
      </c>
      <c r="R9433">
        <v>4</v>
      </c>
      <c r="S9433">
        <v>4</v>
      </c>
      <c r="T9433">
        <v>4</v>
      </c>
      <c r="U9433">
        <v>36</v>
      </c>
      <c r="V9433">
        <v>72</v>
      </c>
      <c r="W9433" t="s">
        <v>12020</v>
      </c>
      <c r="X9433" t="s">
        <v>9007</v>
      </c>
      <c r="Y9433" t="s">
        <v>1385</v>
      </c>
    </row>
    <row r="9434" spans="1:25" x14ac:dyDescent="0.25">
      <c r="A9434" t="s">
        <v>12021</v>
      </c>
      <c r="B9434">
        <v>3</v>
      </c>
      <c r="C9434">
        <v>3</v>
      </c>
      <c r="D9434">
        <v>3</v>
      </c>
      <c r="E9434">
        <v>3</v>
      </c>
      <c r="F9434">
        <v>3</v>
      </c>
      <c r="G9434">
        <v>3</v>
      </c>
      <c r="H9434">
        <v>3</v>
      </c>
      <c r="I9434">
        <v>3</v>
      </c>
      <c r="J9434">
        <v>3</v>
      </c>
      <c r="K9434">
        <v>27</v>
      </c>
      <c r="L9434">
        <v>0</v>
      </c>
      <c r="M9434">
        <v>0</v>
      </c>
      <c r="N9434">
        <v>0</v>
      </c>
      <c r="O9434">
        <v>0</v>
      </c>
      <c r="P9434">
        <v>0</v>
      </c>
      <c r="Q9434">
        <v>0</v>
      </c>
      <c r="R9434">
        <v>0</v>
      </c>
      <c r="S9434">
        <v>0</v>
      </c>
      <c r="T9434">
        <v>0</v>
      </c>
      <c r="U9434">
        <v>0</v>
      </c>
      <c r="V9434">
        <v>27</v>
      </c>
      <c r="W9434" t="s">
        <v>12022</v>
      </c>
      <c r="X9434" t="s">
        <v>12023</v>
      </c>
      <c r="Y9434" t="s">
        <v>5655</v>
      </c>
    </row>
    <row r="9435" spans="1:25" x14ac:dyDescent="0.25">
      <c r="A9435" t="s">
        <v>12024</v>
      </c>
      <c r="B9435">
        <v>4</v>
      </c>
      <c r="C9435">
        <v>5</v>
      </c>
      <c r="D9435">
        <v>3</v>
      </c>
      <c r="E9435">
        <v>4</v>
      </c>
      <c r="F9435">
        <v>4</v>
      </c>
      <c r="G9435">
        <v>3</v>
      </c>
      <c r="H9435">
        <v>4</v>
      </c>
      <c r="I9435">
        <v>4</v>
      </c>
      <c r="J9435">
        <v>5</v>
      </c>
      <c r="K9435">
        <v>36</v>
      </c>
      <c r="L9435">
        <v>4</v>
      </c>
      <c r="M9435">
        <v>4</v>
      </c>
      <c r="N9435">
        <v>4</v>
      </c>
      <c r="O9435">
        <v>3</v>
      </c>
      <c r="P9435">
        <v>5</v>
      </c>
      <c r="Q9435">
        <v>3</v>
      </c>
      <c r="R9435">
        <v>4</v>
      </c>
      <c r="S9435">
        <v>3</v>
      </c>
      <c r="T9435">
        <v>4</v>
      </c>
      <c r="U9435">
        <v>34</v>
      </c>
      <c r="V9435">
        <v>70</v>
      </c>
      <c r="W9435" t="s">
        <v>18</v>
      </c>
      <c r="X9435" t="s">
        <v>7273</v>
      </c>
      <c r="Y9435" t="s">
        <v>10</v>
      </c>
    </row>
    <row r="9436" spans="1:25" x14ac:dyDescent="0.25">
      <c r="A9436" t="s">
        <v>12025</v>
      </c>
      <c r="B9436">
        <v>4</v>
      </c>
      <c r="C9436">
        <v>5</v>
      </c>
      <c r="D9436">
        <v>3</v>
      </c>
      <c r="E9436">
        <v>4</v>
      </c>
      <c r="F9436">
        <v>4</v>
      </c>
      <c r="G9436">
        <v>3</v>
      </c>
      <c r="H9436">
        <v>4</v>
      </c>
      <c r="I9436">
        <v>4</v>
      </c>
      <c r="J9436">
        <v>5</v>
      </c>
      <c r="K9436">
        <v>36</v>
      </c>
      <c r="L9436">
        <v>4</v>
      </c>
      <c r="M9436">
        <v>4</v>
      </c>
      <c r="N9436">
        <v>4</v>
      </c>
      <c r="O9436">
        <v>3</v>
      </c>
      <c r="P9436">
        <v>5</v>
      </c>
      <c r="Q9436">
        <v>3</v>
      </c>
      <c r="R9436">
        <v>4</v>
      </c>
      <c r="S9436">
        <v>3</v>
      </c>
      <c r="T9436">
        <v>4</v>
      </c>
      <c r="U9436">
        <v>34</v>
      </c>
      <c r="V9436">
        <v>70</v>
      </c>
      <c r="W9436" t="s">
        <v>18</v>
      </c>
      <c r="X9436" t="s">
        <v>7273</v>
      </c>
      <c r="Y9436" t="s">
        <v>10</v>
      </c>
    </row>
    <row r="9437" spans="1:25" x14ac:dyDescent="0.25">
      <c r="A9437" t="s">
        <v>12026</v>
      </c>
      <c r="B9437">
        <v>4</v>
      </c>
      <c r="C9437">
        <v>4</v>
      </c>
      <c r="D9437">
        <v>4</v>
      </c>
      <c r="E9437">
        <v>3</v>
      </c>
      <c r="F9437">
        <v>5</v>
      </c>
      <c r="G9437">
        <v>3</v>
      </c>
      <c r="H9437">
        <v>4</v>
      </c>
      <c r="I9437">
        <v>5</v>
      </c>
      <c r="J9437">
        <v>4</v>
      </c>
      <c r="K9437">
        <v>36</v>
      </c>
      <c r="L9437">
        <v>4</v>
      </c>
      <c r="M9437">
        <v>4</v>
      </c>
      <c r="N9437">
        <v>3</v>
      </c>
      <c r="O9437">
        <v>4</v>
      </c>
      <c r="P9437">
        <v>5</v>
      </c>
      <c r="Q9437">
        <v>4</v>
      </c>
      <c r="R9437">
        <v>4</v>
      </c>
      <c r="S9437">
        <v>3</v>
      </c>
      <c r="T9437">
        <v>5</v>
      </c>
      <c r="U9437">
        <v>36</v>
      </c>
      <c r="V9437">
        <v>72</v>
      </c>
      <c r="W9437" t="s">
        <v>308</v>
      </c>
      <c r="X9437" t="s">
        <v>12027</v>
      </c>
      <c r="Y9437" t="s">
        <v>10</v>
      </c>
    </row>
    <row r="9438" spans="1:25" x14ac:dyDescent="0.25">
      <c r="A9438" t="s">
        <v>12028</v>
      </c>
      <c r="B9438">
        <v>4</v>
      </c>
      <c r="C9438">
        <v>3</v>
      </c>
      <c r="D9438">
        <v>4</v>
      </c>
      <c r="E9438">
        <v>3</v>
      </c>
      <c r="F9438">
        <v>4</v>
      </c>
      <c r="G9438">
        <v>3</v>
      </c>
      <c r="H9438">
        <v>3</v>
      </c>
      <c r="I9438">
        <v>4</v>
      </c>
      <c r="J9438">
        <v>4</v>
      </c>
      <c r="K9438">
        <v>32</v>
      </c>
      <c r="L9438">
        <v>0</v>
      </c>
      <c r="M9438">
        <v>0</v>
      </c>
      <c r="N9438">
        <v>0</v>
      </c>
      <c r="O9438">
        <v>0</v>
      </c>
      <c r="P9438">
        <v>0</v>
      </c>
      <c r="Q9438">
        <v>0</v>
      </c>
      <c r="R9438">
        <v>0</v>
      </c>
      <c r="S9438">
        <v>0</v>
      </c>
      <c r="T9438">
        <v>0</v>
      </c>
      <c r="U9438">
        <v>0</v>
      </c>
      <c r="V9438">
        <v>32</v>
      </c>
      <c r="W9438" t="s">
        <v>308</v>
      </c>
      <c r="X9438" t="s">
        <v>12027</v>
      </c>
      <c r="Y9438" t="s">
        <v>10</v>
      </c>
    </row>
    <row r="9439" spans="1:25" x14ac:dyDescent="0.25">
      <c r="A9439" t="s">
        <v>12029</v>
      </c>
      <c r="B9439">
        <v>4</v>
      </c>
      <c r="C9439">
        <v>4</v>
      </c>
      <c r="D9439">
        <v>3</v>
      </c>
      <c r="E9439">
        <v>4</v>
      </c>
      <c r="F9439">
        <v>5</v>
      </c>
      <c r="G9439">
        <v>4</v>
      </c>
      <c r="H9439">
        <v>4</v>
      </c>
      <c r="I9439">
        <v>3</v>
      </c>
      <c r="J9439">
        <v>5</v>
      </c>
      <c r="K9439">
        <v>36</v>
      </c>
      <c r="L9439">
        <v>4</v>
      </c>
      <c r="M9439">
        <v>4</v>
      </c>
      <c r="N9439">
        <v>4</v>
      </c>
      <c r="O9439">
        <v>3</v>
      </c>
      <c r="P9439">
        <v>5</v>
      </c>
      <c r="Q9439">
        <v>3</v>
      </c>
      <c r="R9439">
        <v>4</v>
      </c>
      <c r="S9439">
        <v>5</v>
      </c>
      <c r="T9439">
        <v>4</v>
      </c>
      <c r="U9439">
        <v>36</v>
      </c>
      <c r="V9439">
        <v>72</v>
      </c>
      <c r="W9439" t="s">
        <v>308</v>
      </c>
      <c r="X9439" t="s">
        <v>12027</v>
      </c>
      <c r="Y9439" t="s">
        <v>10</v>
      </c>
    </row>
    <row r="9440" spans="1:25" x14ac:dyDescent="0.25">
      <c r="A9440" t="s">
        <v>12030</v>
      </c>
      <c r="B9440">
        <v>4</v>
      </c>
      <c r="C9440">
        <v>4</v>
      </c>
      <c r="D9440">
        <v>4</v>
      </c>
      <c r="E9440">
        <v>3</v>
      </c>
      <c r="F9440">
        <v>5</v>
      </c>
      <c r="G9440">
        <v>3</v>
      </c>
      <c r="H9440">
        <v>4</v>
      </c>
      <c r="I9440">
        <v>5</v>
      </c>
      <c r="J9440">
        <v>4</v>
      </c>
      <c r="K9440">
        <v>36</v>
      </c>
      <c r="L9440">
        <v>4</v>
      </c>
      <c r="M9440">
        <v>4</v>
      </c>
      <c r="N9440">
        <v>3</v>
      </c>
      <c r="O9440">
        <v>5</v>
      </c>
      <c r="P9440">
        <v>4</v>
      </c>
      <c r="Q9440">
        <v>3</v>
      </c>
      <c r="R9440">
        <v>4</v>
      </c>
      <c r="S9440">
        <v>4</v>
      </c>
      <c r="T9440">
        <v>5</v>
      </c>
      <c r="U9440">
        <v>36</v>
      </c>
      <c r="V9440">
        <v>72</v>
      </c>
      <c r="W9440" t="s">
        <v>308</v>
      </c>
      <c r="X9440" t="s">
        <v>12027</v>
      </c>
      <c r="Y9440" t="s">
        <v>10</v>
      </c>
    </row>
    <row r="9441" spans="1:25" x14ac:dyDescent="0.25">
      <c r="A9441" t="s">
        <v>12031</v>
      </c>
      <c r="B9441">
        <v>4</v>
      </c>
      <c r="C9441">
        <v>4</v>
      </c>
      <c r="D9441">
        <v>3</v>
      </c>
      <c r="E9441">
        <v>5</v>
      </c>
      <c r="F9441">
        <v>4</v>
      </c>
      <c r="G9441">
        <v>3</v>
      </c>
      <c r="H9441">
        <v>4</v>
      </c>
      <c r="I9441">
        <v>4</v>
      </c>
      <c r="J9441">
        <v>5</v>
      </c>
      <c r="K9441">
        <v>36</v>
      </c>
      <c r="L9441">
        <v>4</v>
      </c>
      <c r="M9441">
        <v>4</v>
      </c>
      <c r="N9441">
        <v>3</v>
      </c>
      <c r="O9441">
        <v>4</v>
      </c>
      <c r="P9441">
        <v>5</v>
      </c>
      <c r="Q9441">
        <v>4</v>
      </c>
      <c r="R9441">
        <v>4</v>
      </c>
      <c r="S9441">
        <v>3</v>
      </c>
      <c r="T9441">
        <v>5</v>
      </c>
      <c r="U9441">
        <v>36</v>
      </c>
      <c r="V9441">
        <v>72</v>
      </c>
      <c r="W9441" t="s">
        <v>308</v>
      </c>
      <c r="X9441" t="s">
        <v>12032</v>
      </c>
      <c r="Y9441" t="s">
        <v>10</v>
      </c>
    </row>
    <row r="9442" spans="1:25" x14ac:dyDescent="0.25">
      <c r="A9442" t="s">
        <v>12033</v>
      </c>
      <c r="B9442">
        <v>4</v>
      </c>
      <c r="C9442">
        <v>4</v>
      </c>
      <c r="D9442">
        <v>4</v>
      </c>
      <c r="E9442">
        <v>4</v>
      </c>
      <c r="F9442">
        <v>5</v>
      </c>
      <c r="G9442">
        <v>3</v>
      </c>
      <c r="H9442">
        <v>4</v>
      </c>
      <c r="I9442">
        <v>5</v>
      </c>
      <c r="J9442">
        <v>4</v>
      </c>
      <c r="K9442">
        <v>37</v>
      </c>
      <c r="L9442">
        <v>3</v>
      </c>
      <c r="M9442">
        <v>5</v>
      </c>
      <c r="N9442">
        <v>3</v>
      </c>
      <c r="O9442">
        <v>4</v>
      </c>
      <c r="P9442">
        <v>5</v>
      </c>
      <c r="Q9442">
        <v>4</v>
      </c>
      <c r="R9442">
        <v>4</v>
      </c>
      <c r="S9442">
        <v>3</v>
      </c>
      <c r="T9442">
        <v>4</v>
      </c>
      <c r="U9442">
        <v>35</v>
      </c>
      <c r="V9442">
        <v>72</v>
      </c>
      <c r="W9442" t="s">
        <v>702</v>
      </c>
      <c r="X9442" t="s">
        <v>12034</v>
      </c>
      <c r="Y9442" t="s">
        <v>10</v>
      </c>
    </row>
    <row r="9443" spans="1:25" x14ac:dyDescent="0.25">
      <c r="A9443" t="s">
        <v>12035</v>
      </c>
      <c r="B9443">
        <v>4</v>
      </c>
      <c r="C9443">
        <v>3</v>
      </c>
      <c r="D9443">
        <v>4</v>
      </c>
      <c r="E9443">
        <v>3</v>
      </c>
      <c r="F9443">
        <v>3</v>
      </c>
      <c r="G9443">
        <v>3</v>
      </c>
      <c r="H9443">
        <v>3</v>
      </c>
      <c r="I9443">
        <v>3</v>
      </c>
      <c r="J9443">
        <v>3</v>
      </c>
      <c r="K9443">
        <v>29</v>
      </c>
      <c r="L9443">
        <v>0</v>
      </c>
      <c r="M9443">
        <v>0</v>
      </c>
      <c r="N9443">
        <v>0</v>
      </c>
      <c r="O9443">
        <v>0</v>
      </c>
      <c r="P9443">
        <v>0</v>
      </c>
      <c r="Q9443">
        <v>0</v>
      </c>
      <c r="R9443">
        <v>0</v>
      </c>
      <c r="S9443">
        <v>0</v>
      </c>
      <c r="T9443">
        <v>0</v>
      </c>
      <c r="U9443">
        <v>0</v>
      </c>
      <c r="V9443">
        <v>29</v>
      </c>
      <c r="W9443" t="s">
        <v>236</v>
      </c>
      <c r="X9443" t="s">
        <v>12036</v>
      </c>
      <c r="Y9443" t="s">
        <v>10</v>
      </c>
    </row>
    <row r="9444" spans="1:25" x14ac:dyDescent="0.25">
      <c r="A9444" t="s">
        <v>12037</v>
      </c>
      <c r="B9444">
        <v>3</v>
      </c>
      <c r="C9444">
        <v>4</v>
      </c>
      <c r="D9444">
        <v>4</v>
      </c>
      <c r="E9444">
        <v>5</v>
      </c>
      <c r="F9444">
        <v>4</v>
      </c>
      <c r="G9444">
        <v>3</v>
      </c>
      <c r="H9444">
        <v>3</v>
      </c>
      <c r="I9444">
        <v>5</v>
      </c>
      <c r="J9444">
        <v>4</v>
      </c>
      <c r="K9444">
        <v>35</v>
      </c>
      <c r="L9444">
        <v>4</v>
      </c>
      <c r="M9444">
        <v>5</v>
      </c>
      <c r="N9444">
        <v>3</v>
      </c>
      <c r="O9444">
        <v>4</v>
      </c>
      <c r="P9444">
        <v>3</v>
      </c>
      <c r="Q9444">
        <v>4</v>
      </c>
      <c r="R9444">
        <v>4</v>
      </c>
      <c r="S9444">
        <v>4</v>
      </c>
      <c r="T9444">
        <v>3</v>
      </c>
      <c r="U9444">
        <v>34</v>
      </c>
      <c r="V9444">
        <v>69</v>
      </c>
      <c r="X9444" t="s">
        <v>6242</v>
      </c>
      <c r="Y9444" t="s">
        <v>3338</v>
      </c>
    </row>
    <row r="9445" spans="1:25" x14ac:dyDescent="0.25">
      <c r="A9445" t="s">
        <v>12038</v>
      </c>
      <c r="B9445">
        <v>5</v>
      </c>
      <c r="C9445">
        <v>3</v>
      </c>
      <c r="D9445">
        <v>4</v>
      </c>
      <c r="E9445">
        <v>4</v>
      </c>
      <c r="F9445">
        <v>3</v>
      </c>
      <c r="G9445">
        <v>4</v>
      </c>
      <c r="H9445">
        <v>4</v>
      </c>
      <c r="I9445">
        <v>5</v>
      </c>
      <c r="J9445">
        <v>4</v>
      </c>
      <c r="K9445">
        <v>36</v>
      </c>
      <c r="L9445">
        <v>3</v>
      </c>
      <c r="M9445">
        <v>4</v>
      </c>
      <c r="N9445">
        <v>4</v>
      </c>
      <c r="O9445">
        <v>5</v>
      </c>
      <c r="P9445">
        <v>4</v>
      </c>
      <c r="Q9445">
        <v>3</v>
      </c>
      <c r="R9445">
        <v>4</v>
      </c>
      <c r="S9445">
        <v>4</v>
      </c>
      <c r="T9445">
        <v>5</v>
      </c>
      <c r="U9445">
        <v>36</v>
      </c>
      <c r="V9445">
        <v>72</v>
      </c>
      <c r="X9445" t="s">
        <v>12039</v>
      </c>
      <c r="Y9445" t="s">
        <v>218</v>
      </c>
    </row>
    <row r="9446" spans="1:25" x14ac:dyDescent="0.25">
      <c r="A9446" t="s">
        <v>12040</v>
      </c>
      <c r="B9446">
        <v>4</v>
      </c>
      <c r="C9446">
        <v>5</v>
      </c>
      <c r="D9446">
        <v>3</v>
      </c>
      <c r="E9446">
        <v>4</v>
      </c>
      <c r="F9446">
        <v>4</v>
      </c>
      <c r="G9446">
        <v>4</v>
      </c>
      <c r="H9446">
        <v>4</v>
      </c>
      <c r="I9446">
        <v>5</v>
      </c>
      <c r="J9446">
        <v>3</v>
      </c>
      <c r="K9446">
        <v>36</v>
      </c>
      <c r="L9446">
        <v>5</v>
      </c>
      <c r="M9446">
        <v>4</v>
      </c>
      <c r="N9446">
        <v>3</v>
      </c>
      <c r="O9446">
        <v>4</v>
      </c>
      <c r="P9446">
        <v>5</v>
      </c>
      <c r="Q9446">
        <v>4</v>
      </c>
      <c r="R9446">
        <v>3</v>
      </c>
      <c r="S9446">
        <v>4</v>
      </c>
      <c r="T9446">
        <v>5</v>
      </c>
      <c r="U9446">
        <v>37</v>
      </c>
      <c r="V9446">
        <v>73</v>
      </c>
      <c r="W9446" t="s">
        <v>5630</v>
      </c>
      <c r="X9446" t="s">
        <v>12041</v>
      </c>
      <c r="Y9446" t="s">
        <v>44</v>
      </c>
    </row>
    <row r="9447" spans="1:25" x14ac:dyDescent="0.25">
      <c r="A9447" t="s">
        <v>12040</v>
      </c>
      <c r="B9447">
        <v>4</v>
      </c>
      <c r="C9447">
        <v>5</v>
      </c>
      <c r="D9447">
        <v>3</v>
      </c>
      <c r="E9447">
        <v>4</v>
      </c>
      <c r="F9447">
        <v>4</v>
      </c>
      <c r="G9447">
        <v>4</v>
      </c>
      <c r="H9447">
        <v>4</v>
      </c>
      <c r="I9447">
        <v>5</v>
      </c>
      <c r="J9447">
        <v>3</v>
      </c>
      <c r="K9447">
        <v>36</v>
      </c>
      <c r="L9447">
        <v>5</v>
      </c>
      <c r="M9447">
        <v>4</v>
      </c>
      <c r="N9447">
        <v>3</v>
      </c>
      <c r="O9447">
        <v>4</v>
      </c>
      <c r="P9447">
        <v>5</v>
      </c>
      <c r="Q9447">
        <v>4</v>
      </c>
      <c r="R9447">
        <v>3</v>
      </c>
      <c r="S9447">
        <v>4</v>
      </c>
      <c r="T9447">
        <v>5</v>
      </c>
      <c r="U9447">
        <v>37</v>
      </c>
      <c r="V9447">
        <v>73</v>
      </c>
      <c r="W9447" t="s">
        <v>12042</v>
      </c>
      <c r="X9447" t="s">
        <v>12041</v>
      </c>
      <c r="Y9447" t="s">
        <v>44</v>
      </c>
    </row>
    <row r="9448" spans="1:25" x14ac:dyDescent="0.25">
      <c r="A9448" t="s">
        <v>12043</v>
      </c>
      <c r="B9448">
        <v>5</v>
      </c>
      <c r="C9448">
        <v>4</v>
      </c>
      <c r="D9448">
        <v>3</v>
      </c>
      <c r="E9448">
        <v>4</v>
      </c>
      <c r="F9448">
        <v>4</v>
      </c>
      <c r="G9448">
        <v>4</v>
      </c>
      <c r="H9448">
        <v>4</v>
      </c>
      <c r="I9448">
        <v>5</v>
      </c>
      <c r="J9448">
        <v>3</v>
      </c>
      <c r="K9448">
        <v>36</v>
      </c>
      <c r="L9448">
        <v>5</v>
      </c>
      <c r="M9448">
        <v>4</v>
      </c>
      <c r="N9448">
        <v>3</v>
      </c>
      <c r="O9448">
        <v>4</v>
      </c>
      <c r="P9448">
        <v>4</v>
      </c>
      <c r="Q9448">
        <v>3</v>
      </c>
      <c r="R9448">
        <v>4</v>
      </c>
      <c r="S9448">
        <v>4</v>
      </c>
      <c r="T9448">
        <v>4</v>
      </c>
      <c r="U9448">
        <v>35</v>
      </c>
      <c r="V9448">
        <v>71</v>
      </c>
      <c r="W9448" t="s">
        <v>133</v>
      </c>
      <c r="X9448" t="s">
        <v>11614</v>
      </c>
      <c r="Y9448" t="s">
        <v>10</v>
      </c>
    </row>
    <row r="9449" spans="1:25" x14ac:dyDescent="0.25">
      <c r="A9449" t="s">
        <v>12044</v>
      </c>
      <c r="B9449">
        <v>4</v>
      </c>
      <c r="C9449">
        <v>4</v>
      </c>
      <c r="D9449">
        <v>3</v>
      </c>
      <c r="E9449">
        <v>5</v>
      </c>
      <c r="F9449">
        <v>4</v>
      </c>
      <c r="G9449">
        <v>4</v>
      </c>
      <c r="H9449">
        <v>3</v>
      </c>
      <c r="I9449">
        <v>5</v>
      </c>
      <c r="J9449">
        <v>4</v>
      </c>
      <c r="K9449">
        <v>36</v>
      </c>
      <c r="L9449">
        <v>5</v>
      </c>
      <c r="M9449">
        <v>3</v>
      </c>
      <c r="N9449">
        <v>4</v>
      </c>
      <c r="O9449">
        <v>4</v>
      </c>
      <c r="P9449">
        <v>3</v>
      </c>
      <c r="Q9449">
        <v>4</v>
      </c>
      <c r="R9449">
        <v>4</v>
      </c>
      <c r="S9449">
        <v>5</v>
      </c>
      <c r="T9449">
        <v>4</v>
      </c>
      <c r="U9449">
        <v>36</v>
      </c>
      <c r="V9449">
        <v>72</v>
      </c>
      <c r="W9449" t="s">
        <v>15</v>
      </c>
      <c r="X9449" t="s">
        <v>9</v>
      </c>
      <c r="Y9449" t="s">
        <v>10</v>
      </c>
    </row>
    <row r="9450" spans="1:25" x14ac:dyDescent="0.25">
      <c r="A9450" t="s">
        <v>12044</v>
      </c>
      <c r="B9450">
        <v>4</v>
      </c>
      <c r="C9450">
        <v>4</v>
      </c>
      <c r="D9450">
        <v>3</v>
      </c>
      <c r="E9450">
        <v>5</v>
      </c>
      <c r="F9450">
        <v>4</v>
      </c>
      <c r="G9450">
        <v>4</v>
      </c>
      <c r="H9450">
        <v>3</v>
      </c>
      <c r="I9450">
        <v>5</v>
      </c>
      <c r="J9450">
        <v>4</v>
      </c>
      <c r="K9450">
        <v>36</v>
      </c>
      <c r="L9450">
        <v>5</v>
      </c>
      <c r="M9450">
        <v>3</v>
      </c>
      <c r="N9450">
        <v>4</v>
      </c>
      <c r="O9450">
        <v>4</v>
      </c>
      <c r="P9450">
        <v>3</v>
      </c>
      <c r="Q9450">
        <v>4</v>
      </c>
      <c r="R9450">
        <v>4</v>
      </c>
      <c r="S9450">
        <v>5</v>
      </c>
      <c r="T9450">
        <v>4</v>
      </c>
      <c r="U9450">
        <v>36</v>
      </c>
      <c r="V9450">
        <v>72</v>
      </c>
      <c r="W9450" t="s">
        <v>15</v>
      </c>
      <c r="X9450" t="s">
        <v>9</v>
      </c>
      <c r="Y9450" t="s">
        <v>10</v>
      </c>
    </row>
    <row r="9451" spans="1:25" x14ac:dyDescent="0.25">
      <c r="A9451" t="s">
        <v>12045</v>
      </c>
      <c r="B9451">
        <v>4</v>
      </c>
      <c r="C9451">
        <v>5</v>
      </c>
      <c r="D9451">
        <v>4</v>
      </c>
      <c r="E9451">
        <v>4</v>
      </c>
      <c r="F9451">
        <v>3</v>
      </c>
      <c r="G9451">
        <v>4</v>
      </c>
      <c r="H9451">
        <v>5</v>
      </c>
      <c r="I9451">
        <v>3</v>
      </c>
      <c r="J9451">
        <v>4</v>
      </c>
      <c r="K9451">
        <v>36</v>
      </c>
      <c r="L9451">
        <v>4</v>
      </c>
      <c r="M9451">
        <v>4</v>
      </c>
      <c r="N9451">
        <v>4</v>
      </c>
      <c r="O9451">
        <v>3</v>
      </c>
      <c r="P9451">
        <v>5</v>
      </c>
      <c r="Q9451">
        <v>3</v>
      </c>
      <c r="R9451">
        <v>4</v>
      </c>
      <c r="S9451">
        <v>4</v>
      </c>
      <c r="T9451">
        <v>5</v>
      </c>
      <c r="U9451">
        <v>36</v>
      </c>
      <c r="V9451">
        <v>72</v>
      </c>
      <c r="W9451" t="s">
        <v>143</v>
      </c>
      <c r="X9451" t="s">
        <v>5822</v>
      </c>
      <c r="Y9451" t="s">
        <v>10</v>
      </c>
    </row>
    <row r="9452" spans="1:25" x14ac:dyDescent="0.25">
      <c r="A9452" t="s">
        <v>12046</v>
      </c>
      <c r="B9452">
        <v>4</v>
      </c>
      <c r="C9452">
        <v>3</v>
      </c>
      <c r="D9452">
        <v>5</v>
      </c>
      <c r="E9452">
        <v>4</v>
      </c>
      <c r="F9452">
        <v>5</v>
      </c>
      <c r="G9452">
        <v>4</v>
      </c>
      <c r="H9452">
        <v>4</v>
      </c>
      <c r="I9452">
        <v>3</v>
      </c>
      <c r="J9452">
        <v>4</v>
      </c>
      <c r="K9452">
        <v>36</v>
      </c>
      <c r="L9452">
        <v>4</v>
      </c>
      <c r="M9452">
        <v>3</v>
      </c>
      <c r="N9452">
        <v>4</v>
      </c>
      <c r="O9452">
        <v>5</v>
      </c>
      <c r="P9452">
        <v>3</v>
      </c>
      <c r="Q9452">
        <v>4</v>
      </c>
      <c r="R9452">
        <v>5</v>
      </c>
      <c r="S9452">
        <v>4</v>
      </c>
      <c r="T9452">
        <v>4</v>
      </c>
      <c r="U9452">
        <v>36</v>
      </c>
      <c r="V9452">
        <v>72</v>
      </c>
      <c r="W9452" t="s">
        <v>61</v>
      </c>
      <c r="X9452" t="s">
        <v>1231</v>
      </c>
      <c r="Y9452" t="s">
        <v>10</v>
      </c>
    </row>
    <row r="9453" spans="1:25" x14ac:dyDescent="0.25">
      <c r="A9453" t="s">
        <v>12047</v>
      </c>
      <c r="B9453">
        <v>4</v>
      </c>
      <c r="C9453">
        <v>4</v>
      </c>
      <c r="D9453">
        <v>3</v>
      </c>
      <c r="E9453">
        <v>5</v>
      </c>
      <c r="F9453">
        <v>4</v>
      </c>
      <c r="G9453">
        <v>4</v>
      </c>
      <c r="H9453">
        <v>5</v>
      </c>
      <c r="I9453">
        <v>3</v>
      </c>
      <c r="J9453">
        <v>4</v>
      </c>
      <c r="K9453">
        <v>36</v>
      </c>
      <c r="L9453">
        <v>5</v>
      </c>
      <c r="M9453">
        <v>3</v>
      </c>
      <c r="N9453">
        <v>4</v>
      </c>
      <c r="O9453">
        <v>4</v>
      </c>
      <c r="P9453">
        <v>5</v>
      </c>
      <c r="Q9453">
        <v>4</v>
      </c>
      <c r="R9453">
        <v>3</v>
      </c>
      <c r="S9453">
        <v>4</v>
      </c>
      <c r="T9453">
        <v>4</v>
      </c>
      <c r="U9453">
        <v>36</v>
      </c>
      <c r="V9453">
        <v>72</v>
      </c>
      <c r="W9453" t="s">
        <v>61</v>
      </c>
      <c r="X9453" t="s">
        <v>1231</v>
      </c>
      <c r="Y9453" t="s">
        <v>10</v>
      </c>
    </row>
    <row r="9454" spans="1:25" x14ac:dyDescent="0.25">
      <c r="A9454" t="s">
        <v>12048</v>
      </c>
      <c r="B9454">
        <v>4</v>
      </c>
      <c r="C9454">
        <v>4</v>
      </c>
      <c r="D9454">
        <v>3</v>
      </c>
      <c r="E9454">
        <v>5</v>
      </c>
      <c r="F9454">
        <v>4</v>
      </c>
      <c r="G9454">
        <v>4</v>
      </c>
      <c r="H9454">
        <v>5</v>
      </c>
      <c r="I9454">
        <v>3</v>
      </c>
      <c r="J9454">
        <v>4</v>
      </c>
      <c r="K9454">
        <v>36</v>
      </c>
      <c r="L9454">
        <v>5</v>
      </c>
      <c r="M9454">
        <v>3</v>
      </c>
      <c r="N9454">
        <v>4</v>
      </c>
      <c r="O9454">
        <v>4</v>
      </c>
      <c r="P9454">
        <v>5</v>
      </c>
      <c r="Q9454">
        <v>4</v>
      </c>
      <c r="R9454">
        <v>3</v>
      </c>
      <c r="S9454">
        <v>4</v>
      </c>
      <c r="T9454">
        <v>4</v>
      </c>
      <c r="U9454">
        <v>36</v>
      </c>
      <c r="V9454">
        <v>72</v>
      </c>
      <c r="W9454" t="s">
        <v>61</v>
      </c>
      <c r="X9454" t="s">
        <v>1231</v>
      </c>
      <c r="Y9454" t="s">
        <v>10</v>
      </c>
    </row>
    <row r="9455" spans="1:25" x14ac:dyDescent="0.25">
      <c r="A9455" t="s">
        <v>12049</v>
      </c>
      <c r="B9455">
        <v>4</v>
      </c>
      <c r="C9455">
        <v>3</v>
      </c>
      <c r="D9455">
        <v>4</v>
      </c>
      <c r="E9455">
        <v>5</v>
      </c>
      <c r="F9455">
        <v>4</v>
      </c>
      <c r="G9455">
        <v>3</v>
      </c>
      <c r="H9455">
        <v>4</v>
      </c>
      <c r="I9455">
        <v>4</v>
      </c>
      <c r="J9455">
        <v>5</v>
      </c>
      <c r="K9455">
        <v>36</v>
      </c>
      <c r="L9455">
        <v>0</v>
      </c>
      <c r="M9455">
        <v>0</v>
      </c>
      <c r="N9455">
        <v>0</v>
      </c>
      <c r="O9455">
        <v>0</v>
      </c>
      <c r="P9455">
        <v>0</v>
      </c>
      <c r="Q9455">
        <v>0</v>
      </c>
      <c r="R9455">
        <v>0</v>
      </c>
      <c r="S9455">
        <v>0</v>
      </c>
      <c r="T9455">
        <v>0</v>
      </c>
      <c r="U9455">
        <v>0</v>
      </c>
      <c r="V9455">
        <v>36</v>
      </c>
      <c r="W9455" t="s">
        <v>166</v>
      </c>
      <c r="X9455" t="s">
        <v>12050</v>
      </c>
      <c r="Y9455" t="s">
        <v>10</v>
      </c>
    </row>
    <row r="9456" spans="1:25" x14ac:dyDescent="0.25">
      <c r="A9456" t="s">
        <v>12051</v>
      </c>
      <c r="B9456">
        <v>5</v>
      </c>
      <c r="C9456">
        <v>4</v>
      </c>
      <c r="D9456">
        <v>4</v>
      </c>
      <c r="E9456">
        <v>4</v>
      </c>
      <c r="F9456">
        <v>4</v>
      </c>
      <c r="G9456">
        <v>4</v>
      </c>
      <c r="H9456">
        <v>3</v>
      </c>
      <c r="I9456">
        <v>4</v>
      </c>
      <c r="J9456">
        <v>4</v>
      </c>
      <c r="K9456">
        <v>36</v>
      </c>
      <c r="L9456">
        <v>4</v>
      </c>
      <c r="M9456">
        <v>4</v>
      </c>
      <c r="N9456">
        <v>3</v>
      </c>
      <c r="O9456">
        <v>5</v>
      </c>
      <c r="P9456">
        <v>4</v>
      </c>
      <c r="Q9456">
        <v>3</v>
      </c>
      <c r="R9456">
        <v>4</v>
      </c>
      <c r="S9456">
        <v>4</v>
      </c>
      <c r="T9456">
        <v>4</v>
      </c>
      <c r="U9456">
        <v>35</v>
      </c>
      <c r="V9456">
        <v>71</v>
      </c>
      <c r="W9456" t="s">
        <v>669</v>
      </c>
      <c r="X9456" t="s">
        <v>12052</v>
      </c>
      <c r="Y9456" t="s">
        <v>10</v>
      </c>
    </row>
    <row r="9457" spans="1:25" x14ac:dyDescent="0.25">
      <c r="A9457" t="s">
        <v>12053</v>
      </c>
      <c r="B9457">
        <v>4</v>
      </c>
      <c r="C9457">
        <v>4</v>
      </c>
      <c r="D9457">
        <v>3</v>
      </c>
      <c r="E9457">
        <v>4</v>
      </c>
      <c r="F9457">
        <v>5</v>
      </c>
      <c r="G9457">
        <v>4</v>
      </c>
      <c r="H9457">
        <v>4</v>
      </c>
      <c r="I9457">
        <v>4</v>
      </c>
      <c r="J9457">
        <v>3</v>
      </c>
      <c r="K9457">
        <v>35</v>
      </c>
      <c r="L9457">
        <v>4</v>
      </c>
      <c r="M9457">
        <v>5</v>
      </c>
      <c r="N9457">
        <v>3</v>
      </c>
      <c r="O9457">
        <v>4</v>
      </c>
      <c r="P9457">
        <v>5</v>
      </c>
      <c r="Q9457">
        <v>3</v>
      </c>
      <c r="R9457">
        <v>4</v>
      </c>
      <c r="S9457">
        <v>4</v>
      </c>
      <c r="T9457">
        <v>3</v>
      </c>
      <c r="U9457">
        <v>35</v>
      </c>
      <c r="V9457">
        <v>70</v>
      </c>
      <c r="W9457" t="s">
        <v>15</v>
      </c>
      <c r="X9457" t="s">
        <v>536</v>
      </c>
      <c r="Y9457" t="s">
        <v>10</v>
      </c>
    </row>
    <row r="9458" spans="1:25" x14ac:dyDescent="0.25">
      <c r="A9458" t="s">
        <v>12054</v>
      </c>
      <c r="B9458">
        <v>4</v>
      </c>
      <c r="C9458">
        <v>3</v>
      </c>
      <c r="D9458">
        <v>5</v>
      </c>
      <c r="E9458">
        <v>4</v>
      </c>
      <c r="F9458">
        <v>5</v>
      </c>
      <c r="G9458">
        <v>4</v>
      </c>
      <c r="H9458">
        <v>3</v>
      </c>
      <c r="I9458">
        <v>4</v>
      </c>
      <c r="J9458">
        <v>4</v>
      </c>
      <c r="K9458">
        <v>36</v>
      </c>
      <c r="L9458">
        <v>4</v>
      </c>
      <c r="M9458">
        <v>4</v>
      </c>
      <c r="N9458">
        <v>4</v>
      </c>
      <c r="O9458">
        <v>3</v>
      </c>
      <c r="P9458">
        <v>4</v>
      </c>
      <c r="Q9458">
        <v>5</v>
      </c>
      <c r="R9458">
        <v>5</v>
      </c>
      <c r="S9458">
        <v>3</v>
      </c>
      <c r="T9458">
        <v>4</v>
      </c>
      <c r="U9458">
        <v>36</v>
      </c>
      <c r="V9458">
        <v>72</v>
      </c>
      <c r="W9458" t="s">
        <v>18</v>
      </c>
      <c r="X9458" t="s">
        <v>660</v>
      </c>
      <c r="Y9458" t="s">
        <v>10</v>
      </c>
    </row>
    <row r="9459" spans="1:25" x14ac:dyDescent="0.25">
      <c r="A9459" t="s">
        <v>12055</v>
      </c>
      <c r="B9459">
        <v>5</v>
      </c>
      <c r="C9459">
        <v>4</v>
      </c>
      <c r="D9459">
        <v>4</v>
      </c>
      <c r="E9459">
        <v>4</v>
      </c>
      <c r="F9459">
        <v>3</v>
      </c>
      <c r="G9459">
        <v>4</v>
      </c>
      <c r="H9459">
        <v>3</v>
      </c>
      <c r="I9459">
        <v>4</v>
      </c>
      <c r="J9459">
        <v>5</v>
      </c>
      <c r="K9459">
        <v>36</v>
      </c>
      <c r="L9459">
        <v>4</v>
      </c>
      <c r="M9459">
        <v>4</v>
      </c>
      <c r="N9459">
        <v>4</v>
      </c>
      <c r="O9459">
        <v>4</v>
      </c>
      <c r="P9459">
        <v>4</v>
      </c>
      <c r="Q9459">
        <v>3</v>
      </c>
      <c r="R9459">
        <v>4</v>
      </c>
      <c r="S9459">
        <v>5</v>
      </c>
      <c r="T9459">
        <v>3</v>
      </c>
      <c r="U9459">
        <v>35</v>
      </c>
      <c r="V9459">
        <v>71</v>
      </c>
      <c r="W9459" t="s">
        <v>133</v>
      </c>
      <c r="X9459" t="s">
        <v>11023</v>
      </c>
      <c r="Y9459" t="s">
        <v>10</v>
      </c>
    </row>
    <row r="9460" spans="1:25" x14ac:dyDescent="0.25">
      <c r="A9460" t="s">
        <v>12056</v>
      </c>
      <c r="B9460">
        <v>5</v>
      </c>
      <c r="C9460">
        <v>4</v>
      </c>
      <c r="D9460">
        <v>4</v>
      </c>
      <c r="E9460">
        <v>3</v>
      </c>
      <c r="F9460">
        <v>5</v>
      </c>
      <c r="G9460">
        <v>3</v>
      </c>
      <c r="H9460">
        <v>4</v>
      </c>
      <c r="I9460">
        <v>4</v>
      </c>
      <c r="J9460">
        <v>4</v>
      </c>
      <c r="K9460">
        <v>36</v>
      </c>
      <c r="L9460">
        <v>4</v>
      </c>
      <c r="M9460">
        <v>5</v>
      </c>
      <c r="N9460">
        <v>3</v>
      </c>
      <c r="O9460">
        <v>4</v>
      </c>
      <c r="P9460">
        <v>4</v>
      </c>
      <c r="Q9460">
        <v>4</v>
      </c>
      <c r="R9460">
        <v>3</v>
      </c>
      <c r="S9460">
        <v>4</v>
      </c>
      <c r="T9460">
        <v>4</v>
      </c>
      <c r="U9460">
        <v>35</v>
      </c>
      <c r="V9460">
        <v>71</v>
      </c>
      <c r="W9460" t="s">
        <v>376</v>
      </c>
      <c r="X9460" t="s">
        <v>9320</v>
      </c>
      <c r="Y9460" t="s">
        <v>10</v>
      </c>
    </row>
    <row r="9461" spans="1:25" x14ac:dyDescent="0.25">
      <c r="A9461" t="s">
        <v>12057</v>
      </c>
      <c r="B9461">
        <v>4</v>
      </c>
      <c r="C9461">
        <v>3</v>
      </c>
      <c r="D9461">
        <v>4</v>
      </c>
      <c r="E9461">
        <v>4</v>
      </c>
      <c r="F9461">
        <v>5</v>
      </c>
      <c r="G9461">
        <v>5</v>
      </c>
      <c r="H9461">
        <v>4</v>
      </c>
      <c r="I9461">
        <v>4</v>
      </c>
      <c r="J9461">
        <v>3</v>
      </c>
      <c r="K9461">
        <v>36</v>
      </c>
      <c r="L9461">
        <v>4</v>
      </c>
      <c r="M9461">
        <v>3</v>
      </c>
      <c r="N9461">
        <v>4</v>
      </c>
      <c r="O9461">
        <v>4</v>
      </c>
      <c r="P9461">
        <v>4</v>
      </c>
      <c r="Q9461">
        <v>5</v>
      </c>
      <c r="R9461">
        <v>3</v>
      </c>
      <c r="S9461">
        <v>5</v>
      </c>
      <c r="T9461">
        <v>4</v>
      </c>
      <c r="U9461">
        <v>36</v>
      </c>
      <c r="V9461">
        <v>72</v>
      </c>
      <c r="W9461" t="s">
        <v>11829</v>
      </c>
      <c r="X9461" t="s">
        <v>12058</v>
      </c>
      <c r="Y9461" t="s">
        <v>120</v>
      </c>
    </row>
    <row r="9462" spans="1:25" x14ac:dyDescent="0.25">
      <c r="A9462" t="s">
        <v>12059</v>
      </c>
      <c r="B9462">
        <v>4</v>
      </c>
      <c r="C9462">
        <v>5</v>
      </c>
      <c r="D9462">
        <v>4</v>
      </c>
      <c r="E9462">
        <v>4</v>
      </c>
      <c r="F9462">
        <v>3</v>
      </c>
      <c r="G9462">
        <v>5</v>
      </c>
      <c r="H9462">
        <v>3</v>
      </c>
      <c r="I9462">
        <v>4</v>
      </c>
      <c r="J9462">
        <v>4</v>
      </c>
      <c r="K9462">
        <v>36</v>
      </c>
      <c r="L9462">
        <v>0</v>
      </c>
      <c r="M9462">
        <v>0</v>
      </c>
      <c r="N9462">
        <v>0</v>
      </c>
      <c r="O9462">
        <v>0</v>
      </c>
      <c r="P9462">
        <v>0</v>
      </c>
      <c r="Q9462">
        <v>0</v>
      </c>
      <c r="R9462">
        <v>0</v>
      </c>
      <c r="S9462">
        <v>0</v>
      </c>
      <c r="T9462">
        <v>0</v>
      </c>
      <c r="U9462">
        <v>0</v>
      </c>
      <c r="V9462">
        <v>36</v>
      </c>
      <c r="W9462" t="s">
        <v>795</v>
      </c>
      <c r="X9462" t="s">
        <v>12060</v>
      </c>
      <c r="Y9462" t="s">
        <v>10</v>
      </c>
    </row>
    <row r="9463" spans="1:25" x14ac:dyDescent="0.25">
      <c r="A9463" t="s">
        <v>12062</v>
      </c>
      <c r="B9463">
        <v>4</v>
      </c>
      <c r="C9463">
        <v>5</v>
      </c>
      <c r="D9463">
        <v>3</v>
      </c>
      <c r="E9463">
        <v>4</v>
      </c>
      <c r="F9463">
        <v>3</v>
      </c>
      <c r="G9463">
        <v>5</v>
      </c>
      <c r="H9463">
        <v>4</v>
      </c>
      <c r="I9463">
        <v>3</v>
      </c>
      <c r="J9463">
        <v>4</v>
      </c>
      <c r="K9463">
        <v>35</v>
      </c>
      <c r="L9463">
        <v>4</v>
      </c>
      <c r="M9463">
        <v>4</v>
      </c>
      <c r="N9463">
        <v>3</v>
      </c>
      <c r="O9463">
        <v>4</v>
      </c>
      <c r="P9463">
        <v>3</v>
      </c>
      <c r="Q9463">
        <v>5</v>
      </c>
      <c r="R9463">
        <v>4</v>
      </c>
      <c r="S9463">
        <v>5</v>
      </c>
      <c r="T9463">
        <v>4</v>
      </c>
      <c r="U9463">
        <v>36</v>
      </c>
      <c r="V9463">
        <v>71</v>
      </c>
      <c r="W9463" t="s">
        <v>173</v>
      </c>
      <c r="X9463" t="s">
        <v>12063</v>
      </c>
      <c r="Y9463" t="s">
        <v>10</v>
      </c>
    </row>
    <row r="9464" spans="1:25" x14ac:dyDescent="0.25">
      <c r="A9464" t="s">
        <v>12064</v>
      </c>
      <c r="B9464">
        <v>3</v>
      </c>
      <c r="C9464">
        <v>3</v>
      </c>
      <c r="D9464">
        <v>3</v>
      </c>
      <c r="E9464">
        <v>3</v>
      </c>
      <c r="F9464">
        <v>3</v>
      </c>
      <c r="G9464">
        <v>3</v>
      </c>
      <c r="H9464">
        <v>3</v>
      </c>
      <c r="I9464">
        <v>3</v>
      </c>
      <c r="J9464">
        <v>3</v>
      </c>
      <c r="K9464">
        <v>27</v>
      </c>
      <c r="L9464">
        <v>0</v>
      </c>
      <c r="M9464">
        <v>0</v>
      </c>
      <c r="N9464">
        <v>0</v>
      </c>
      <c r="O9464">
        <v>0</v>
      </c>
      <c r="P9464">
        <v>0</v>
      </c>
      <c r="Q9464">
        <v>0</v>
      </c>
      <c r="R9464">
        <v>0</v>
      </c>
      <c r="S9464">
        <v>0</v>
      </c>
      <c r="T9464">
        <v>0</v>
      </c>
      <c r="U9464">
        <v>0</v>
      </c>
      <c r="V9464">
        <v>27</v>
      </c>
      <c r="W9464" t="s">
        <v>296</v>
      </c>
      <c r="X9464" t="s">
        <v>8493</v>
      </c>
      <c r="Y9464" t="s">
        <v>10</v>
      </c>
    </row>
    <row r="9465" spans="1:25" x14ac:dyDescent="0.25">
      <c r="A9465" t="s">
        <v>12065</v>
      </c>
      <c r="B9465">
        <v>4</v>
      </c>
      <c r="C9465">
        <v>5</v>
      </c>
      <c r="D9465">
        <v>4</v>
      </c>
      <c r="E9465">
        <v>3</v>
      </c>
      <c r="F9465">
        <v>4</v>
      </c>
      <c r="G9465">
        <v>4</v>
      </c>
      <c r="H9465">
        <v>3</v>
      </c>
      <c r="I9465">
        <v>5</v>
      </c>
      <c r="J9465">
        <v>4</v>
      </c>
      <c r="K9465">
        <v>36</v>
      </c>
      <c r="L9465">
        <v>4</v>
      </c>
      <c r="M9465">
        <v>3</v>
      </c>
      <c r="N9465">
        <v>4</v>
      </c>
      <c r="O9465">
        <v>5</v>
      </c>
      <c r="P9465">
        <v>4</v>
      </c>
      <c r="Q9465">
        <v>3</v>
      </c>
      <c r="R9465">
        <v>4</v>
      </c>
      <c r="S9465">
        <v>4</v>
      </c>
      <c r="T9465">
        <v>5</v>
      </c>
      <c r="U9465">
        <v>36</v>
      </c>
      <c r="V9465">
        <v>72</v>
      </c>
      <c r="W9465" t="s">
        <v>308</v>
      </c>
      <c r="X9465" t="s">
        <v>12066</v>
      </c>
      <c r="Y9465" t="s">
        <v>10</v>
      </c>
    </row>
    <row r="9466" spans="1:25" x14ac:dyDescent="0.25">
      <c r="A9466" t="s">
        <v>12067</v>
      </c>
      <c r="B9466">
        <v>4</v>
      </c>
      <c r="C9466">
        <v>5</v>
      </c>
      <c r="D9466">
        <v>3</v>
      </c>
      <c r="E9466">
        <v>4</v>
      </c>
      <c r="F9466">
        <v>4</v>
      </c>
      <c r="G9466">
        <v>4</v>
      </c>
      <c r="H9466">
        <v>3</v>
      </c>
      <c r="I9466">
        <v>4</v>
      </c>
      <c r="J9466">
        <v>4</v>
      </c>
      <c r="K9466">
        <v>35</v>
      </c>
      <c r="L9466">
        <v>4</v>
      </c>
      <c r="M9466">
        <v>4</v>
      </c>
      <c r="N9466">
        <v>4</v>
      </c>
      <c r="O9466">
        <v>4</v>
      </c>
      <c r="P9466">
        <v>3</v>
      </c>
      <c r="Q9466">
        <v>4</v>
      </c>
      <c r="R9466">
        <v>3</v>
      </c>
      <c r="S9466">
        <v>5</v>
      </c>
      <c r="T9466">
        <v>5</v>
      </c>
      <c r="U9466">
        <v>36</v>
      </c>
      <c r="V9466">
        <v>71</v>
      </c>
      <c r="W9466" t="s">
        <v>241</v>
      </c>
      <c r="X9466" t="s">
        <v>2490</v>
      </c>
      <c r="Y9466" t="s">
        <v>10</v>
      </c>
    </row>
    <row r="9467" spans="1:25" x14ac:dyDescent="0.25">
      <c r="A9467" t="s">
        <v>12068</v>
      </c>
      <c r="B9467">
        <v>5</v>
      </c>
      <c r="C9467">
        <v>4</v>
      </c>
      <c r="D9467">
        <v>4</v>
      </c>
      <c r="E9467">
        <v>3</v>
      </c>
      <c r="F9467">
        <v>4</v>
      </c>
      <c r="G9467">
        <v>5</v>
      </c>
      <c r="H9467">
        <v>3</v>
      </c>
      <c r="I9467">
        <v>4</v>
      </c>
      <c r="J9467">
        <v>4</v>
      </c>
      <c r="K9467">
        <v>36</v>
      </c>
      <c r="L9467">
        <v>5</v>
      </c>
      <c r="M9467">
        <v>3</v>
      </c>
      <c r="N9467">
        <v>4</v>
      </c>
      <c r="O9467">
        <v>4</v>
      </c>
      <c r="P9467">
        <v>4</v>
      </c>
      <c r="Q9467">
        <v>3</v>
      </c>
      <c r="R9467">
        <v>4</v>
      </c>
      <c r="S9467">
        <v>4</v>
      </c>
      <c r="T9467">
        <v>5</v>
      </c>
      <c r="U9467">
        <v>36</v>
      </c>
      <c r="V9467">
        <v>72</v>
      </c>
      <c r="W9467" t="s">
        <v>958</v>
      </c>
      <c r="X9467" t="s">
        <v>2350</v>
      </c>
      <c r="Y9467" t="s">
        <v>10</v>
      </c>
    </row>
    <row r="9468" spans="1:25" x14ac:dyDescent="0.25">
      <c r="A9468" t="s">
        <v>12069</v>
      </c>
      <c r="B9468">
        <v>5</v>
      </c>
      <c r="C9468">
        <v>4</v>
      </c>
      <c r="D9468">
        <v>4</v>
      </c>
      <c r="E9468">
        <v>3</v>
      </c>
      <c r="F9468">
        <v>4</v>
      </c>
      <c r="G9468">
        <v>5</v>
      </c>
      <c r="H9468">
        <v>3</v>
      </c>
      <c r="I9468">
        <v>4</v>
      </c>
      <c r="J9468">
        <v>4</v>
      </c>
      <c r="K9468">
        <v>36</v>
      </c>
      <c r="L9468">
        <v>5</v>
      </c>
      <c r="M9468">
        <v>3</v>
      </c>
      <c r="N9468">
        <v>4</v>
      </c>
      <c r="O9468">
        <v>4</v>
      </c>
      <c r="P9468">
        <v>4</v>
      </c>
      <c r="Q9468">
        <v>3</v>
      </c>
      <c r="R9468">
        <v>4</v>
      </c>
      <c r="S9468">
        <v>4</v>
      </c>
      <c r="T9468">
        <v>5</v>
      </c>
      <c r="U9468">
        <v>36</v>
      </c>
      <c r="V9468">
        <v>72</v>
      </c>
      <c r="W9468" t="s">
        <v>958</v>
      </c>
      <c r="X9468" t="s">
        <v>2350</v>
      </c>
      <c r="Y9468" t="s">
        <v>10</v>
      </c>
    </row>
    <row r="9469" spans="1:25" x14ac:dyDescent="0.25">
      <c r="A9469" t="s">
        <v>12070</v>
      </c>
      <c r="B9469">
        <v>4</v>
      </c>
      <c r="C9469">
        <v>3</v>
      </c>
      <c r="D9469">
        <v>4</v>
      </c>
      <c r="E9469">
        <v>5</v>
      </c>
      <c r="F9469">
        <v>4</v>
      </c>
      <c r="G9469">
        <v>3</v>
      </c>
      <c r="H9469">
        <v>4</v>
      </c>
      <c r="I9469">
        <v>5</v>
      </c>
      <c r="J9469">
        <v>4</v>
      </c>
      <c r="K9469">
        <v>36</v>
      </c>
      <c r="L9469">
        <v>4</v>
      </c>
      <c r="M9469">
        <v>3</v>
      </c>
      <c r="N9469">
        <v>5</v>
      </c>
      <c r="O9469">
        <v>4</v>
      </c>
      <c r="P9469">
        <v>4</v>
      </c>
      <c r="Q9469">
        <v>5</v>
      </c>
      <c r="R9469">
        <v>4</v>
      </c>
      <c r="S9469">
        <v>3</v>
      </c>
      <c r="T9469">
        <v>4</v>
      </c>
      <c r="U9469">
        <v>36</v>
      </c>
      <c r="V9469">
        <v>72</v>
      </c>
      <c r="W9469" t="s">
        <v>958</v>
      </c>
      <c r="X9469" t="s">
        <v>9568</v>
      </c>
      <c r="Y9469" t="s">
        <v>10</v>
      </c>
    </row>
    <row r="9470" spans="1:25" x14ac:dyDescent="0.25">
      <c r="A9470" t="s">
        <v>12071</v>
      </c>
      <c r="B9470">
        <v>4</v>
      </c>
      <c r="C9470">
        <v>3</v>
      </c>
      <c r="D9470">
        <v>4</v>
      </c>
      <c r="E9470">
        <v>5</v>
      </c>
      <c r="F9470">
        <v>4</v>
      </c>
      <c r="G9470">
        <v>3</v>
      </c>
      <c r="H9470">
        <v>4</v>
      </c>
      <c r="I9470">
        <v>5</v>
      </c>
      <c r="J9470">
        <v>4</v>
      </c>
      <c r="K9470">
        <v>36</v>
      </c>
      <c r="L9470">
        <v>4</v>
      </c>
      <c r="M9470">
        <v>3</v>
      </c>
      <c r="N9470">
        <v>5</v>
      </c>
      <c r="O9470">
        <v>4</v>
      </c>
      <c r="P9470">
        <v>4</v>
      </c>
      <c r="Q9470">
        <v>5</v>
      </c>
      <c r="R9470">
        <v>4</v>
      </c>
      <c r="S9470">
        <v>3</v>
      </c>
      <c r="T9470">
        <v>4</v>
      </c>
      <c r="U9470">
        <v>36</v>
      </c>
      <c r="V9470">
        <v>72</v>
      </c>
      <c r="W9470" t="s">
        <v>958</v>
      </c>
      <c r="X9470" t="s">
        <v>12072</v>
      </c>
      <c r="Y9470" t="s">
        <v>10</v>
      </c>
    </row>
    <row r="9471" spans="1:25" x14ac:dyDescent="0.25">
      <c r="A9471" t="s">
        <v>12073</v>
      </c>
      <c r="B9471">
        <v>5</v>
      </c>
      <c r="C9471">
        <v>4</v>
      </c>
      <c r="D9471">
        <v>4</v>
      </c>
      <c r="E9471">
        <v>3</v>
      </c>
      <c r="F9471">
        <v>5</v>
      </c>
      <c r="G9471">
        <v>4</v>
      </c>
      <c r="H9471">
        <v>4</v>
      </c>
      <c r="I9471">
        <v>4</v>
      </c>
      <c r="J9471">
        <v>3</v>
      </c>
      <c r="K9471">
        <v>36</v>
      </c>
      <c r="L9471">
        <v>4</v>
      </c>
      <c r="M9471">
        <v>4</v>
      </c>
      <c r="N9471">
        <v>5</v>
      </c>
      <c r="O9471">
        <v>4</v>
      </c>
      <c r="P9471">
        <v>4</v>
      </c>
      <c r="Q9471">
        <v>3</v>
      </c>
      <c r="R9471">
        <v>5</v>
      </c>
      <c r="S9471">
        <v>3</v>
      </c>
      <c r="T9471">
        <v>4</v>
      </c>
      <c r="U9471">
        <v>36</v>
      </c>
      <c r="V9471">
        <v>72</v>
      </c>
      <c r="W9471" t="s">
        <v>958</v>
      </c>
      <c r="X9471" t="s">
        <v>12074</v>
      </c>
      <c r="Y9471" t="s">
        <v>10</v>
      </c>
    </row>
    <row r="9472" spans="1:25" x14ac:dyDescent="0.25">
      <c r="A9472" t="s">
        <v>12075</v>
      </c>
      <c r="B9472">
        <v>5</v>
      </c>
      <c r="C9472">
        <v>4</v>
      </c>
      <c r="D9472">
        <v>3</v>
      </c>
      <c r="E9472">
        <v>4</v>
      </c>
      <c r="F9472">
        <v>4</v>
      </c>
      <c r="G9472">
        <v>4</v>
      </c>
      <c r="H9472">
        <v>3</v>
      </c>
      <c r="I9472">
        <v>4</v>
      </c>
      <c r="J9472">
        <v>5</v>
      </c>
      <c r="K9472">
        <v>36</v>
      </c>
      <c r="L9472">
        <v>3</v>
      </c>
      <c r="M9472">
        <v>4</v>
      </c>
      <c r="N9472">
        <v>4</v>
      </c>
      <c r="O9472">
        <v>5</v>
      </c>
      <c r="P9472">
        <v>3</v>
      </c>
      <c r="Q9472">
        <v>4</v>
      </c>
      <c r="R9472">
        <v>4</v>
      </c>
      <c r="S9472">
        <v>3</v>
      </c>
      <c r="T9472">
        <v>5</v>
      </c>
      <c r="U9472">
        <v>35</v>
      </c>
      <c r="V9472">
        <v>71</v>
      </c>
      <c r="W9472" t="s">
        <v>146</v>
      </c>
      <c r="X9472" t="s">
        <v>1451</v>
      </c>
      <c r="Y9472" t="s">
        <v>10</v>
      </c>
    </row>
    <row r="9473" spans="1:25" x14ac:dyDescent="0.25">
      <c r="A9473" t="s">
        <v>12076</v>
      </c>
      <c r="B9473">
        <v>5</v>
      </c>
      <c r="C9473">
        <v>4</v>
      </c>
      <c r="D9473">
        <v>4</v>
      </c>
      <c r="E9473">
        <v>3</v>
      </c>
      <c r="F9473">
        <v>4</v>
      </c>
      <c r="G9473">
        <v>5</v>
      </c>
      <c r="H9473">
        <v>4</v>
      </c>
      <c r="I9473">
        <v>3</v>
      </c>
      <c r="J9473">
        <v>4</v>
      </c>
      <c r="K9473">
        <v>36</v>
      </c>
      <c r="L9473">
        <v>0</v>
      </c>
      <c r="M9473">
        <v>0</v>
      </c>
      <c r="N9473">
        <v>0</v>
      </c>
      <c r="O9473">
        <v>0</v>
      </c>
      <c r="P9473">
        <v>0</v>
      </c>
      <c r="Q9473">
        <v>0</v>
      </c>
      <c r="R9473">
        <v>0</v>
      </c>
      <c r="S9473">
        <v>0</v>
      </c>
      <c r="T9473">
        <v>0</v>
      </c>
      <c r="U9473">
        <v>0</v>
      </c>
      <c r="V9473">
        <v>36</v>
      </c>
      <c r="W9473" t="s">
        <v>8</v>
      </c>
      <c r="X9473" t="s">
        <v>11438</v>
      </c>
      <c r="Y9473" t="s">
        <v>10</v>
      </c>
    </row>
    <row r="9474" spans="1:25" x14ac:dyDescent="0.25">
      <c r="A9474" t="s">
        <v>12077</v>
      </c>
      <c r="B9474">
        <v>4</v>
      </c>
      <c r="C9474">
        <v>4</v>
      </c>
      <c r="D9474">
        <v>4</v>
      </c>
      <c r="E9474">
        <v>4</v>
      </c>
      <c r="F9474">
        <v>4</v>
      </c>
      <c r="G9474">
        <v>3</v>
      </c>
      <c r="H9474">
        <v>5</v>
      </c>
      <c r="I9474">
        <v>5</v>
      </c>
      <c r="J9474">
        <v>3</v>
      </c>
      <c r="K9474">
        <v>36</v>
      </c>
      <c r="L9474">
        <v>5</v>
      </c>
      <c r="M9474">
        <v>4</v>
      </c>
      <c r="N9474">
        <v>3</v>
      </c>
      <c r="O9474">
        <v>4</v>
      </c>
      <c r="P9474">
        <v>3</v>
      </c>
      <c r="Q9474">
        <v>4</v>
      </c>
      <c r="R9474">
        <v>4</v>
      </c>
      <c r="S9474">
        <v>4</v>
      </c>
      <c r="T9474">
        <v>5</v>
      </c>
      <c r="U9474">
        <v>36</v>
      </c>
      <c r="V9474">
        <v>72</v>
      </c>
      <c r="X9474" t="s">
        <v>12077</v>
      </c>
      <c r="Y9474" t="s">
        <v>397</v>
      </c>
    </row>
    <row r="9475" spans="1:25" x14ac:dyDescent="0.25">
      <c r="A9475" t="s">
        <v>12078</v>
      </c>
      <c r="B9475">
        <v>4</v>
      </c>
      <c r="C9475">
        <v>4</v>
      </c>
      <c r="D9475">
        <v>3</v>
      </c>
      <c r="E9475">
        <v>4</v>
      </c>
      <c r="F9475">
        <v>4</v>
      </c>
      <c r="G9475">
        <v>5</v>
      </c>
      <c r="H9475">
        <v>3</v>
      </c>
      <c r="I9475">
        <v>4</v>
      </c>
      <c r="J9475">
        <v>5</v>
      </c>
      <c r="K9475">
        <v>36</v>
      </c>
      <c r="L9475">
        <v>4</v>
      </c>
      <c r="M9475">
        <v>5</v>
      </c>
      <c r="N9475">
        <v>3</v>
      </c>
      <c r="O9475">
        <v>4</v>
      </c>
      <c r="P9475">
        <v>4</v>
      </c>
      <c r="Q9475">
        <v>4</v>
      </c>
      <c r="R9475">
        <v>5</v>
      </c>
      <c r="S9475">
        <v>3</v>
      </c>
      <c r="T9475">
        <v>4</v>
      </c>
      <c r="U9475">
        <v>36</v>
      </c>
      <c r="V9475">
        <v>72</v>
      </c>
      <c r="W9475" t="s">
        <v>669</v>
      </c>
      <c r="X9475" t="s">
        <v>12079</v>
      </c>
      <c r="Y9475" t="s">
        <v>10</v>
      </c>
    </row>
    <row r="9476" spans="1:25" x14ac:dyDescent="0.25">
      <c r="A9476" t="s">
        <v>12080</v>
      </c>
      <c r="B9476">
        <v>4</v>
      </c>
      <c r="C9476">
        <v>3</v>
      </c>
      <c r="D9476">
        <v>5</v>
      </c>
      <c r="E9476">
        <v>4</v>
      </c>
      <c r="F9476">
        <v>4</v>
      </c>
      <c r="G9476">
        <v>5</v>
      </c>
      <c r="H9476">
        <v>3</v>
      </c>
      <c r="I9476">
        <v>3</v>
      </c>
      <c r="J9476">
        <v>4</v>
      </c>
      <c r="K9476">
        <v>35</v>
      </c>
      <c r="L9476">
        <v>4</v>
      </c>
      <c r="M9476">
        <v>3</v>
      </c>
      <c r="N9476">
        <v>4</v>
      </c>
      <c r="O9476">
        <v>4</v>
      </c>
      <c r="P9476">
        <v>4</v>
      </c>
      <c r="Q9476">
        <v>4</v>
      </c>
      <c r="R9476">
        <v>4</v>
      </c>
      <c r="S9476">
        <v>3</v>
      </c>
      <c r="T9476">
        <v>5</v>
      </c>
      <c r="U9476">
        <v>35</v>
      </c>
      <c r="V9476">
        <v>70</v>
      </c>
      <c r="W9476" t="s">
        <v>376</v>
      </c>
      <c r="X9476" t="s">
        <v>12081</v>
      </c>
      <c r="Y9476" t="s">
        <v>10</v>
      </c>
    </row>
    <row r="9477" spans="1:25" x14ac:dyDescent="0.25">
      <c r="A9477" t="s">
        <v>12082</v>
      </c>
      <c r="B9477">
        <v>4</v>
      </c>
      <c r="C9477">
        <v>4</v>
      </c>
      <c r="D9477">
        <v>3</v>
      </c>
      <c r="E9477">
        <v>4</v>
      </c>
      <c r="F9477">
        <v>3</v>
      </c>
      <c r="G9477">
        <v>5</v>
      </c>
      <c r="H9477">
        <v>4</v>
      </c>
      <c r="I9477">
        <v>4</v>
      </c>
      <c r="J9477">
        <v>5</v>
      </c>
      <c r="K9477">
        <v>36</v>
      </c>
      <c r="L9477">
        <v>4</v>
      </c>
      <c r="M9477">
        <v>4</v>
      </c>
      <c r="N9477">
        <v>3</v>
      </c>
      <c r="O9477">
        <v>4</v>
      </c>
      <c r="P9477">
        <v>5</v>
      </c>
      <c r="Q9477">
        <v>3</v>
      </c>
      <c r="R9477">
        <v>4</v>
      </c>
      <c r="S9477">
        <v>4</v>
      </c>
      <c r="T9477">
        <v>5</v>
      </c>
      <c r="U9477">
        <v>36</v>
      </c>
      <c r="V9477">
        <v>72</v>
      </c>
      <c r="W9477" t="s">
        <v>39</v>
      </c>
      <c r="X9477" t="s">
        <v>7475</v>
      </c>
      <c r="Y9477" t="s">
        <v>10</v>
      </c>
    </row>
    <row r="9478" spans="1:25" x14ac:dyDescent="0.25">
      <c r="A9478" t="s">
        <v>12083</v>
      </c>
      <c r="B9478">
        <v>5</v>
      </c>
      <c r="C9478">
        <v>5</v>
      </c>
      <c r="D9478">
        <v>4</v>
      </c>
      <c r="E9478">
        <v>3</v>
      </c>
      <c r="F9478">
        <v>4</v>
      </c>
      <c r="G9478">
        <v>4</v>
      </c>
      <c r="H9478">
        <v>3</v>
      </c>
      <c r="I9478">
        <v>4</v>
      </c>
      <c r="J9478">
        <v>4</v>
      </c>
      <c r="K9478">
        <v>36</v>
      </c>
      <c r="L9478">
        <v>5</v>
      </c>
      <c r="M9478">
        <v>4</v>
      </c>
      <c r="N9478">
        <v>3</v>
      </c>
      <c r="O9478">
        <v>4</v>
      </c>
      <c r="P9478">
        <v>5</v>
      </c>
      <c r="Q9478">
        <v>4</v>
      </c>
      <c r="R9478">
        <v>3</v>
      </c>
      <c r="S9478">
        <v>4</v>
      </c>
      <c r="T9478">
        <v>4</v>
      </c>
      <c r="U9478">
        <v>36</v>
      </c>
      <c r="V9478">
        <v>72</v>
      </c>
      <c r="W9478" t="s">
        <v>12084</v>
      </c>
      <c r="X9478" t="s">
        <v>12085</v>
      </c>
      <c r="Y9478" t="s">
        <v>1021</v>
      </c>
    </row>
    <row r="9479" spans="1:25" x14ac:dyDescent="0.25">
      <c r="A9479" t="s">
        <v>12087</v>
      </c>
      <c r="B9479">
        <v>5</v>
      </c>
      <c r="C9479">
        <v>4</v>
      </c>
      <c r="D9479">
        <v>3</v>
      </c>
      <c r="E9479">
        <v>4</v>
      </c>
      <c r="F9479">
        <v>4</v>
      </c>
      <c r="G9479">
        <v>4</v>
      </c>
      <c r="H9479">
        <v>5</v>
      </c>
      <c r="I9479">
        <v>3</v>
      </c>
      <c r="J9479">
        <v>4</v>
      </c>
      <c r="K9479">
        <v>36</v>
      </c>
      <c r="L9479">
        <v>4</v>
      </c>
      <c r="M9479">
        <v>4</v>
      </c>
      <c r="N9479">
        <v>3</v>
      </c>
      <c r="O9479">
        <v>5</v>
      </c>
      <c r="P9479">
        <v>4</v>
      </c>
      <c r="Q9479">
        <v>4</v>
      </c>
      <c r="R9479">
        <v>4</v>
      </c>
      <c r="S9479">
        <v>3</v>
      </c>
      <c r="T9479">
        <v>5</v>
      </c>
      <c r="U9479">
        <v>36</v>
      </c>
      <c r="V9479">
        <v>72</v>
      </c>
      <c r="W9479" t="s">
        <v>8</v>
      </c>
      <c r="X9479" t="s">
        <v>12088</v>
      </c>
      <c r="Y9479" t="s">
        <v>10</v>
      </c>
    </row>
    <row r="9480" spans="1:25" x14ac:dyDescent="0.25">
      <c r="A9480" t="s">
        <v>12090</v>
      </c>
      <c r="B9480">
        <v>4</v>
      </c>
      <c r="C9480">
        <v>4</v>
      </c>
      <c r="D9480">
        <v>4</v>
      </c>
      <c r="E9480">
        <v>3</v>
      </c>
      <c r="F9480">
        <v>4</v>
      </c>
      <c r="G9480">
        <v>3</v>
      </c>
      <c r="H9480">
        <v>4</v>
      </c>
      <c r="I9480">
        <v>4</v>
      </c>
      <c r="J9480">
        <v>3</v>
      </c>
      <c r="K9480">
        <v>33</v>
      </c>
      <c r="L9480">
        <v>4</v>
      </c>
      <c r="M9480">
        <v>4</v>
      </c>
      <c r="N9480">
        <v>4</v>
      </c>
      <c r="O9480">
        <v>4</v>
      </c>
      <c r="P9480">
        <v>3</v>
      </c>
      <c r="Q9480">
        <v>4</v>
      </c>
      <c r="R9480">
        <v>3</v>
      </c>
      <c r="S9480">
        <v>5</v>
      </c>
      <c r="T9480">
        <v>4</v>
      </c>
      <c r="U9480">
        <v>35</v>
      </c>
      <c r="V9480">
        <v>68</v>
      </c>
      <c r="W9480" t="s">
        <v>8</v>
      </c>
      <c r="X9480" t="s">
        <v>12091</v>
      </c>
      <c r="Y9480" t="s">
        <v>10</v>
      </c>
    </row>
    <row r="9481" spans="1:25" x14ac:dyDescent="0.25">
      <c r="A9481" t="s">
        <v>12092</v>
      </c>
      <c r="B9481">
        <v>4</v>
      </c>
      <c r="C9481">
        <v>4</v>
      </c>
      <c r="D9481">
        <v>3</v>
      </c>
      <c r="E9481">
        <v>4</v>
      </c>
      <c r="F9481">
        <v>4</v>
      </c>
      <c r="G9481">
        <v>5</v>
      </c>
      <c r="H9481">
        <v>5</v>
      </c>
      <c r="I9481">
        <v>3</v>
      </c>
      <c r="J9481">
        <v>4</v>
      </c>
      <c r="K9481">
        <v>36</v>
      </c>
      <c r="L9481">
        <v>3</v>
      </c>
      <c r="M9481">
        <v>4</v>
      </c>
      <c r="N9481">
        <v>3</v>
      </c>
      <c r="O9481">
        <v>5</v>
      </c>
      <c r="P9481">
        <v>4</v>
      </c>
      <c r="Q9481">
        <v>3</v>
      </c>
      <c r="R9481">
        <v>5</v>
      </c>
      <c r="S9481">
        <v>5</v>
      </c>
      <c r="T9481">
        <v>4</v>
      </c>
      <c r="U9481">
        <v>36</v>
      </c>
      <c r="V9481">
        <v>72</v>
      </c>
      <c r="W9481" t="s">
        <v>152</v>
      </c>
      <c r="X9481" t="s">
        <v>12093</v>
      </c>
      <c r="Y9481" t="s">
        <v>10</v>
      </c>
    </row>
    <row r="9482" spans="1:25" x14ac:dyDescent="0.25">
      <c r="A9482" t="s">
        <v>12094</v>
      </c>
      <c r="B9482">
        <v>4</v>
      </c>
      <c r="C9482">
        <v>4</v>
      </c>
      <c r="D9482">
        <v>3</v>
      </c>
      <c r="E9482">
        <v>4</v>
      </c>
      <c r="F9482">
        <v>4</v>
      </c>
      <c r="G9482">
        <v>4</v>
      </c>
      <c r="H9482">
        <v>4</v>
      </c>
      <c r="I9482">
        <v>3</v>
      </c>
      <c r="J9482">
        <v>4</v>
      </c>
      <c r="K9482">
        <v>34</v>
      </c>
      <c r="L9482">
        <v>4</v>
      </c>
      <c r="M9482">
        <v>3</v>
      </c>
      <c r="N9482">
        <v>4</v>
      </c>
      <c r="O9482">
        <v>5</v>
      </c>
      <c r="P9482">
        <v>3</v>
      </c>
      <c r="Q9482">
        <v>4</v>
      </c>
      <c r="R9482">
        <v>4</v>
      </c>
      <c r="S9482">
        <v>4</v>
      </c>
      <c r="T9482">
        <v>4</v>
      </c>
      <c r="U9482">
        <v>35</v>
      </c>
      <c r="V9482">
        <v>69</v>
      </c>
      <c r="W9482" t="s">
        <v>473</v>
      </c>
      <c r="X9482" t="s">
        <v>12095</v>
      </c>
      <c r="Y9482" t="s">
        <v>74</v>
      </c>
    </row>
    <row r="9483" spans="1:25" x14ac:dyDescent="0.25">
      <c r="A9483" t="s">
        <v>12096</v>
      </c>
      <c r="B9483">
        <v>4</v>
      </c>
      <c r="C9483">
        <v>4</v>
      </c>
      <c r="D9483">
        <v>4</v>
      </c>
      <c r="E9483">
        <v>4</v>
      </c>
      <c r="F9483">
        <v>3</v>
      </c>
      <c r="G9483">
        <v>5</v>
      </c>
      <c r="H9483">
        <v>4</v>
      </c>
      <c r="I9483">
        <v>4</v>
      </c>
      <c r="J9483">
        <v>4</v>
      </c>
      <c r="K9483">
        <v>36</v>
      </c>
      <c r="L9483">
        <v>4</v>
      </c>
      <c r="M9483">
        <v>4</v>
      </c>
      <c r="N9483">
        <v>3</v>
      </c>
      <c r="O9483">
        <v>3</v>
      </c>
      <c r="P9483">
        <v>5</v>
      </c>
      <c r="Q9483">
        <v>4</v>
      </c>
      <c r="R9483">
        <v>5</v>
      </c>
      <c r="S9483">
        <v>3</v>
      </c>
      <c r="T9483">
        <v>4</v>
      </c>
      <c r="U9483">
        <v>35</v>
      </c>
      <c r="V9483">
        <v>71</v>
      </c>
      <c r="W9483" t="s">
        <v>58</v>
      </c>
      <c r="X9483" t="s">
        <v>2337</v>
      </c>
      <c r="Y9483" t="s">
        <v>10</v>
      </c>
    </row>
    <row r="9484" spans="1:25" x14ac:dyDescent="0.25">
      <c r="A9484" t="s">
        <v>12097</v>
      </c>
      <c r="B9484">
        <v>4</v>
      </c>
      <c r="C9484">
        <v>5</v>
      </c>
      <c r="D9484">
        <v>4</v>
      </c>
      <c r="E9484">
        <v>3</v>
      </c>
      <c r="F9484">
        <v>5</v>
      </c>
      <c r="G9484">
        <v>4</v>
      </c>
      <c r="H9484">
        <v>4</v>
      </c>
      <c r="I9484">
        <v>3</v>
      </c>
      <c r="J9484">
        <v>4</v>
      </c>
      <c r="K9484">
        <v>36</v>
      </c>
      <c r="L9484">
        <v>0</v>
      </c>
      <c r="M9484">
        <v>0</v>
      </c>
      <c r="N9484">
        <v>0</v>
      </c>
      <c r="O9484">
        <v>0</v>
      </c>
      <c r="P9484">
        <v>0</v>
      </c>
      <c r="Q9484">
        <v>0</v>
      </c>
      <c r="R9484">
        <v>0</v>
      </c>
      <c r="S9484">
        <v>0</v>
      </c>
      <c r="T9484">
        <v>0</v>
      </c>
      <c r="U9484">
        <v>0</v>
      </c>
      <c r="V9484">
        <v>36</v>
      </c>
      <c r="W9484" t="s">
        <v>133</v>
      </c>
      <c r="X9484" t="s">
        <v>1229</v>
      </c>
      <c r="Y9484" t="s">
        <v>10</v>
      </c>
    </row>
    <row r="9485" spans="1:25" x14ac:dyDescent="0.25">
      <c r="A9485" t="s">
        <v>12098</v>
      </c>
      <c r="B9485">
        <v>5</v>
      </c>
      <c r="C9485">
        <v>3</v>
      </c>
      <c r="D9485">
        <v>4</v>
      </c>
      <c r="E9485">
        <v>4</v>
      </c>
      <c r="F9485">
        <v>4</v>
      </c>
      <c r="G9485">
        <v>4</v>
      </c>
      <c r="H9485">
        <v>5</v>
      </c>
      <c r="I9485">
        <v>4</v>
      </c>
      <c r="J9485">
        <v>5</v>
      </c>
      <c r="K9485">
        <v>38</v>
      </c>
      <c r="L9485">
        <v>0</v>
      </c>
      <c r="M9485">
        <v>0</v>
      </c>
      <c r="N9485">
        <v>0</v>
      </c>
      <c r="O9485">
        <v>0</v>
      </c>
      <c r="P9485">
        <v>0</v>
      </c>
      <c r="Q9485">
        <v>0</v>
      </c>
      <c r="R9485">
        <v>0</v>
      </c>
      <c r="S9485">
        <v>0</v>
      </c>
      <c r="T9485">
        <v>0</v>
      </c>
      <c r="U9485">
        <v>0</v>
      </c>
      <c r="V9485">
        <v>38</v>
      </c>
      <c r="W9485" t="s">
        <v>622</v>
      </c>
      <c r="X9485" t="s">
        <v>12099</v>
      </c>
      <c r="Y9485" t="s">
        <v>10</v>
      </c>
    </row>
    <row r="9486" spans="1:25" x14ac:dyDescent="0.25">
      <c r="A9486" t="s">
        <v>12100</v>
      </c>
      <c r="B9486">
        <v>4</v>
      </c>
      <c r="C9486">
        <v>3</v>
      </c>
      <c r="D9486">
        <v>4</v>
      </c>
      <c r="E9486">
        <v>4</v>
      </c>
      <c r="F9486">
        <v>5</v>
      </c>
      <c r="G9486">
        <v>4</v>
      </c>
      <c r="H9486">
        <v>3</v>
      </c>
      <c r="I9486">
        <v>4</v>
      </c>
      <c r="J9486">
        <v>4</v>
      </c>
      <c r="K9486">
        <v>35</v>
      </c>
      <c r="L9486">
        <v>4</v>
      </c>
      <c r="M9486">
        <v>5</v>
      </c>
      <c r="N9486">
        <v>3</v>
      </c>
      <c r="O9486">
        <v>4</v>
      </c>
      <c r="P9486">
        <v>4</v>
      </c>
      <c r="Q9486">
        <v>4</v>
      </c>
      <c r="R9486">
        <v>4</v>
      </c>
      <c r="S9486">
        <v>3</v>
      </c>
      <c r="T9486">
        <v>4</v>
      </c>
      <c r="U9486">
        <v>35</v>
      </c>
      <c r="V9486">
        <v>70</v>
      </c>
      <c r="W9486" t="s">
        <v>97</v>
      </c>
      <c r="X9486" t="s">
        <v>12101</v>
      </c>
      <c r="Y9486" t="s">
        <v>44</v>
      </c>
    </row>
    <row r="9487" spans="1:25" x14ac:dyDescent="0.25">
      <c r="A9487" t="s">
        <v>12102</v>
      </c>
      <c r="B9487">
        <v>4</v>
      </c>
      <c r="C9487">
        <v>4</v>
      </c>
      <c r="D9487">
        <v>4</v>
      </c>
      <c r="E9487">
        <v>4</v>
      </c>
      <c r="F9487">
        <v>5</v>
      </c>
      <c r="G9487">
        <v>3</v>
      </c>
      <c r="H9487">
        <v>4</v>
      </c>
      <c r="I9487">
        <v>3</v>
      </c>
      <c r="J9487">
        <v>5</v>
      </c>
      <c r="K9487">
        <v>36</v>
      </c>
      <c r="L9487">
        <v>4</v>
      </c>
      <c r="M9487">
        <v>4</v>
      </c>
      <c r="N9487">
        <v>4</v>
      </c>
      <c r="O9487">
        <v>4</v>
      </c>
      <c r="P9487">
        <v>5</v>
      </c>
      <c r="Q9487">
        <v>3</v>
      </c>
      <c r="R9487">
        <v>4</v>
      </c>
      <c r="S9487">
        <v>3</v>
      </c>
      <c r="T9487">
        <v>5</v>
      </c>
      <c r="U9487">
        <v>36</v>
      </c>
      <c r="V9487">
        <v>72</v>
      </c>
      <c r="W9487" t="s">
        <v>795</v>
      </c>
      <c r="X9487" t="s">
        <v>12103</v>
      </c>
      <c r="Y9487" t="s">
        <v>10</v>
      </c>
    </row>
    <row r="9488" spans="1:25" x14ac:dyDescent="0.25">
      <c r="A9488" t="s">
        <v>12104</v>
      </c>
      <c r="B9488">
        <v>4</v>
      </c>
      <c r="C9488">
        <v>4</v>
      </c>
      <c r="D9488">
        <v>4</v>
      </c>
      <c r="E9488">
        <v>4</v>
      </c>
      <c r="F9488">
        <v>5</v>
      </c>
      <c r="G9488">
        <v>3</v>
      </c>
      <c r="H9488">
        <v>4</v>
      </c>
      <c r="I9488">
        <v>3</v>
      </c>
      <c r="J9488">
        <v>5</v>
      </c>
      <c r="K9488">
        <v>36</v>
      </c>
      <c r="L9488">
        <v>0</v>
      </c>
      <c r="M9488">
        <v>0</v>
      </c>
      <c r="N9488">
        <v>0</v>
      </c>
      <c r="O9488">
        <v>0</v>
      </c>
      <c r="P9488">
        <v>0</v>
      </c>
      <c r="Q9488">
        <v>0</v>
      </c>
      <c r="R9488">
        <v>0</v>
      </c>
      <c r="S9488">
        <v>0</v>
      </c>
      <c r="T9488">
        <v>0</v>
      </c>
      <c r="U9488">
        <v>0</v>
      </c>
      <c r="V9488">
        <v>36</v>
      </c>
      <c r="W9488" t="s">
        <v>795</v>
      </c>
      <c r="X9488" t="s">
        <v>12103</v>
      </c>
      <c r="Y9488" t="s">
        <v>10</v>
      </c>
    </row>
    <row r="9489" spans="1:25" x14ac:dyDescent="0.25">
      <c r="A9489" t="s">
        <v>12105</v>
      </c>
      <c r="B9489">
        <v>5</v>
      </c>
      <c r="C9489">
        <v>3</v>
      </c>
      <c r="D9489">
        <v>4</v>
      </c>
      <c r="E9489">
        <v>5</v>
      </c>
      <c r="F9489">
        <v>3</v>
      </c>
      <c r="G9489">
        <v>4</v>
      </c>
      <c r="H9489">
        <v>5</v>
      </c>
      <c r="I9489">
        <v>3</v>
      </c>
      <c r="J9489">
        <v>4</v>
      </c>
      <c r="K9489">
        <v>36</v>
      </c>
      <c r="L9489">
        <v>3</v>
      </c>
      <c r="M9489">
        <v>4</v>
      </c>
      <c r="N9489">
        <v>3</v>
      </c>
      <c r="O9489">
        <v>5</v>
      </c>
      <c r="P9489">
        <v>5</v>
      </c>
      <c r="Q9489">
        <v>4</v>
      </c>
      <c r="R9489">
        <v>4</v>
      </c>
      <c r="S9489">
        <v>4</v>
      </c>
      <c r="T9489">
        <v>4</v>
      </c>
      <c r="U9489">
        <v>36</v>
      </c>
      <c r="V9489">
        <v>72</v>
      </c>
      <c r="W9489" t="s">
        <v>345</v>
      </c>
      <c r="X9489" t="s">
        <v>12106</v>
      </c>
      <c r="Y9489" t="s">
        <v>44</v>
      </c>
    </row>
    <row r="9490" spans="1:25" x14ac:dyDescent="0.25">
      <c r="A9490" t="s">
        <v>12107</v>
      </c>
      <c r="B9490">
        <v>4</v>
      </c>
      <c r="C9490">
        <v>5</v>
      </c>
      <c r="D9490">
        <v>4</v>
      </c>
      <c r="E9490">
        <v>3</v>
      </c>
      <c r="F9490">
        <v>4</v>
      </c>
      <c r="G9490">
        <v>4</v>
      </c>
      <c r="H9490">
        <v>4</v>
      </c>
      <c r="I9490">
        <v>4</v>
      </c>
      <c r="J9490">
        <v>3</v>
      </c>
      <c r="K9490">
        <v>35</v>
      </c>
      <c r="L9490">
        <v>4</v>
      </c>
      <c r="M9490">
        <v>4</v>
      </c>
      <c r="N9490">
        <v>3</v>
      </c>
      <c r="O9490">
        <v>5</v>
      </c>
      <c r="P9490">
        <v>4</v>
      </c>
      <c r="Q9490">
        <v>4</v>
      </c>
      <c r="R9490">
        <v>3</v>
      </c>
      <c r="S9490">
        <v>4</v>
      </c>
      <c r="T9490">
        <v>5</v>
      </c>
      <c r="U9490">
        <v>36</v>
      </c>
      <c r="V9490">
        <v>71</v>
      </c>
      <c r="X9490" t="s">
        <v>1589</v>
      </c>
      <c r="Y9490" t="s">
        <v>120</v>
      </c>
    </row>
    <row r="9491" spans="1:25" x14ac:dyDescent="0.25">
      <c r="A9491" t="s">
        <v>12108</v>
      </c>
      <c r="B9491">
        <v>4</v>
      </c>
      <c r="C9491">
        <v>3</v>
      </c>
      <c r="D9491">
        <v>5</v>
      </c>
      <c r="E9491">
        <v>4</v>
      </c>
      <c r="F9491">
        <v>4</v>
      </c>
      <c r="G9491">
        <v>3</v>
      </c>
      <c r="H9491">
        <v>4</v>
      </c>
      <c r="I9491">
        <v>4</v>
      </c>
      <c r="J9491">
        <v>5</v>
      </c>
      <c r="K9491">
        <v>36</v>
      </c>
      <c r="L9491">
        <v>4</v>
      </c>
      <c r="M9491">
        <v>4</v>
      </c>
      <c r="N9491">
        <v>3</v>
      </c>
      <c r="O9491">
        <v>4</v>
      </c>
      <c r="P9491">
        <v>4</v>
      </c>
      <c r="Q9491">
        <v>3</v>
      </c>
      <c r="R9491">
        <v>5</v>
      </c>
      <c r="S9491">
        <v>5</v>
      </c>
      <c r="T9491">
        <v>4</v>
      </c>
      <c r="U9491">
        <v>36</v>
      </c>
      <c r="V9491">
        <v>72</v>
      </c>
      <c r="W9491" t="s">
        <v>133</v>
      </c>
      <c r="X9491" t="s">
        <v>2388</v>
      </c>
      <c r="Y9491" t="s">
        <v>10</v>
      </c>
    </row>
    <row r="9492" spans="1:25" x14ac:dyDescent="0.25">
      <c r="A9492" t="s">
        <v>12109</v>
      </c>
      <c r="B9492">
        <v>5</v>
      </c>
      <c r="C9492">
        <v>3</v>
      </c>
      <c r="D9492">
        <v>4</v>
      </c>
      <c r="E9492">
        <v>4</v>
      </c>
      <c r="F9492">
        <v>4</v>
      </c>
      <c r="G9492">
        <v>4</v>
      </c>
      <c r="H9492">
        <v>3</v>
      </c>
      <c r="I9492">
        <v>4</v>
      </c>
      <c r="J9492">
        <v>5</v>
      </c>
      <c r="K9492">
        <v>36</v>
      </c>
      <c r="L9492">
        <v>0</v>
      </c>
      <c r="M9492">
        <v>0</v>
      </c>
      <c r="N9492">
        <v>0</v>
      </c>
      <c r="O9492">
        <v>0</v>
      </c>
      <c r="P9492">
        <v>0</v>
      </c>
      <c r="Q9492">
        <v>0</v>
      </c>
      <c r="R9492">
        <v>0</v>
      </c>
      <c r="S9492">
        <v>0</v>
      </c>
      <c r="T9492">
        <v>0</v>
      </c>
      <c r="U9492">
        <v>0</v>
      </c>
      <c r="V9492">
        <v>36</v>
      </c>
      <c r="W9492" t="s">
        <v>8</v>
      </c>
      <c r="X9492" t="s">
        <v>2319</v>
      </c>
      <c r="Y9492" t="s">
        <v>10</v>
      </c>
    </row>
    <row r="9493" spans="1:25" x14ac:dyDescent="0.25">
      <c r="A9493" t="s">
        <v>12110</v>
      </c>
      <c r="B9493">
        <v>4</v>
      </c>
      <c r="C9493">
        <v>3</v>
      </c>
      <c r="D9493">
        <v>4</v>
      </c>
      <c r="E9493">
        <v>5</v>
      </c>
      <c r="F9493">
        <v>4</v>
      </c>
      <c r="G9493">
        <v>4</v>
      </c>
      <c r="H9493">
        <v>3</v>
      </c>
      <c r="I9493">
        <v>5</v>
      </c>
      <c r="J9493">
        <v>4</v>
      </c>
      <c r="K9493">
        <v>36</v>
      </c>
      <c r="L9493">
        <v>4</v>
      </c>
      <c r="M9493">
        <v>4</v>
      </c>
      <c r="N9493">
        <v>3</v>
      </c>
      <c r="O9493">
        <v>4</v>
      </c>
      <c r="P9493">
        <v>5</v>
      </c>
      <c r="Q9493">
        <v>4</v>
      </c>
      <c r="R9493">
        <v>4</v>
      </c>
      <c r="S9493">
        <v>3</v>
      </c>
      <c r="T9493">
        <v>5</v>
      </c>
      <c r="U9493">
        <v>36</v>
      </c>
      <c r="V9493">
        <v>72</v>
      </c>
      <c r="W9493" t="s">
        <v>105</v>
      </c>
      <c r="X9493" t="s">
        <v>12111</v>
      </c>
      <c r="Y9493" t="s">
        <v>10</v>
      </c>
    </row>
    <row r="9494" spans="1:25" x14ac:dyDescent="0.25">
      <c r="A9494" t="s">
        <v>12112</v>
      </c>
      <c r="B9494">
        <v>3</v>
      </c>
      <c r="C9494">
        <v>3</v>
      </c>
      <c r="D9494">
        <v>3</v>
      </c>
      <c r="E9494">
        <v>4</v>
      </c>
      <c r="F9494">
        <v>3</v>
      </c>
      <c r="G9494">
        <v>3</v>
      </c>
      <c r="H9494">
        <v>4</v>
      </c>
      <c r="I9494">
        <v>3</v>
      </c>
      <c r="J9494">
        <v>3</v>
      </c>
      <c r="K9494">
        <v>29</v>
      </c>
      <c r="L9494">
        <v>3</v>
      </c>
      <c r="M9494">
        <v>3</v>
      </c>
      <c r="N9494">
        <v>3</v>
      </c>
      <c r="O9494">
        <v>3</v>
      </c>
      <c r="P9494">
        <v>3</v>
      </c>
      <c r="Q9494">
        <v>4</v>
      </c>
      <c r="R9494">
        <v>4</v>
      </c>
      <c r="S9494">
        <v>4</v>
      </c>
      <c r="T9494">
        <v>3</v>
      </c>
      <c r="U9494">
        <v>30</v>
      </c>
      <c r="V9494">
        <v>59</v>
      </c>
      <c r="W9494" t="s">
        <v>52</v>
      </c>
      <c r="X9494" t="s">
        <v>12113</v>
      </c>
      <c r="Y9494" t="s">
        <v>10</v>
      </c>
    </row>
    <row r="9495" spans="1:25" x14ac:dyDescent="0.25">
      <c r="A9495" t="s">
        <v>12114</v>
      </c>
      <c r="B9495">
        <v>5</v>
      </c>
      <c r="C9495">
        <v>4</v>
      </c>
      <c r="D9495">
        <v>4</v>
      </c>
      <c r="E9495">
        <v>3</v>
      </c>
      <c r="F9495">
        <v>4</v>
      </c>
      <c r="G9495">
        <v>4</v>
      </c>
      <c r="H9495">
        <v>5</v>
      </c>
      <c r="I9495">
        <v>3</v>
      </c>
      <c r="J9495">
        <v>4</v>
      </c>
      <c r="K9495">
        <v>36</v>
      </c>
      <c r="L9495">
        <v>5</v>
      </c>
      <c r="M9495">
        <v>4</v>
      </c>
      <c r="N9495">
        <v>5</v>
      </c>
      <c r="O9495">
        <v>3</v>
      </c>
      <c r="P9495">
        <v>3</v>
      </c>
      <c r="Q9495">
        <v>4</v>
      </c>
      <c r="R9495">
        <v>4</v>
      </c>
      <c r="S9495">
        <v>4</v>
      </c>
      <c r="T9495">
        <v>4</v>
      </c>
      <c r="U9495">
        <v>36</v>
      </c>
      <c r="V9495">
        <v>72</v>
      </c>
      <c r="W9495" t="s">
        <v>2405</v>
      </c>
      <c r="X9495" t="s">
        <v>9875</v>
      </c>
      <c r="Y9495" t="s">
        <v>10</v>
      </c>
    </row>
    <row r="9496" spans="1:25" x14ac:dyDescent="0.25">
      <c r="A9496" t="s">
        <v>12114</v>
      </c>
      <c r="B9496">
        <v>4</v>
      </c>
      <c r="C9496">
        <v>3</v>
      </c>
      <c r="D9496">
        <v>4</v>
      </c>
      <c r="E9496">
        <v>5</v>
      </c>
      <c r="F9496">
        <v>4</v>
      </c>
      <c r="G9496">
        <v>3</v>
      </c>
      <c r="H9496">
        <v>4</v>
      </c>
      <c r="I9496">
        <v>4</v>
      </c>
      <c r="J9496">
        <v>5</v>
      </c>
      <c r="K9496">
        <v>36</v>
      </c>
      <c r="L9496">
        <v>5</v>
      </c>
      <c r="M9496">
        <v>4</v>
      </c>
      <c r="N9496">
        <v>4</v>
      </c>
      <c r="O9496">
        <v>3</v>
      </c>
      <c r="P9496">
        <v>4</v>
      </c>
      <c r="Q9496">
        <v>4</v>
      </c>
      <c r="R9496">
        <v>4</v>
      </c>
      <c r="S9496">
        <v>3</v>
      </c>
      <c r="T9496">
        <v>5</v>
      </c>
      <c r="U9496">
        <v>36</v>
      </c>
      <c r="V9496">
        <v>72</v>
      </c>
      <c r="W9496" t="s">
        <v>702</v>
      </c>
      <c r="X9496" t="s">
        <v>9875</v>
      </c>
      <c r="Y9496" t="s">
        <v>10</v>
      </c>
    </row>
    <row r="9497" spans="1:25" x14ac:dyDescent="0.25">
      <c r="A9497" t="s">
        <v>12115</v>
      </c>
      <c r="B9497">
        <v>4</v>
      </c>
      <c r="C9497">
        <v>3</v>
      </c>
      <c r="D9497">
        <v>4</v>
      </c>
      <c r="E9497">
        <v>4</v>
      </c>
      <c r="F9497">
        <v>5</v>
      </c>
      <c r="G9497">
        <v>3</v>
      </c>
      <c r="H9497">
        <v>4</v>
      </c>
      <c r="I9497">
        <v>4</v>
      </c>
      <c r="J9497">
        <v>5</v>
      </c>
      <c r="K9497">
        <v>36</v>
      </c>
      <c r="L9497">
        <v>5</v>
      </c>
      <c r="M9497">
        <v>3</v>
      </c>
      <c r="N9497">
        <v>4</v>
      </c>
      <c r="O9497">
        <v>3</v>
      </c>
      <c r="P9497">
        <v>4</v>
      </c>
      <c r="Q9497">
        <v>4</v>
      </c>
      <c r="R9497">
        <v>4</v>
      </c>
      <c r="S9497">
        <v>3</v>
      </c>
      <c r="T9497">
        <v>5</v>
      </c>
      <c r="U9497">
        <v>35</v>
      </c>
      <c r="V9497">
        <v>71</v>
      </c>
      <c r="W9497" t="s">
        <v>12</v>
      </c>
      <c r="X9497" t="s">
        <v>12116</v>
      </c>
      <c r="Y9497" t="s">
        <v>10</v>
      </c>
    </row>
    <row r="9498" spans="1:25" x14ac:dyDescent="0.25">
      <c r="A9498" t="s">
        <v>12117</v>
      </c>
      <c r="B9498">
        <v>4</v>
      </c>
      <c r="C9498">
        <v>4</v>
      </c>
      <c r="D9498">
        <v>3</v>
      </c>
      <c r="E9498">
        <v>4</v>
      </c>
      <c r="F9498">
        <v>5</v>
      </c>
      <c r="G9498">
        <v>3</v>
      </c>
      <c r="H9498">
        <v>5</v>
      </c>
      <c r="I9498">
        <v>4</v>
      </c>
      <c r="J9498">
        <v>4</v>
      </c>
      <c r="K9498">
        <v>36</v>
      </c>
      <c r="L9498">
        <v>5</v>
      </c>
      <c r="M9498">
        <v>4</v>
      </c>
      <c r="N9498">
        <v>4</v>
      </c>
      <c r="O9498">
        <v>4</v>
      </c>
      <c r="P9498">
        <v>3</v>
      </c>
      <c r="Q9498">
        <v>5</v>
      </c>
      <c r="R9498">
        <v>3</v>
      </c>
      <c r="S9498">
        <v>4</v>
      </c>
      <c r="T9498">
        <v>4</v>
      </c>
      <c r="U9498">
        <v>36</v>
      </c>
      <c r="V9498">
        <v>72</v>
      </c>
      <c r="W9498" t="s">
        <v>12</v>
      </c>
      <c r="X9498" t="s">
        <v>8153</v>
      </c>
      <c r="Y9498" t="s">
        <v>10</v>
      </c>
    </row>
    <row r="9499" spans="1:25" x14ac:dyDescent="0.25">
      <c r="A9499" t="s">
        <v>12118</v>
      </c>
      <c r="B9499">
        <v>5</v>
      </c>
      <c r="C9499">
        <v>4</v>
      </c>
      <c r="D9499">
        <v>3</v>
      </c>
      <c r="E9499">
        <v>3</v>
      </c>
      <c r="F9499">
        <v>4</v>
      </c>
      <c r="G9499">
        <v>4</v>
      </c>
      <c r="H9499">
        <v>4</v>
      </c>
      <c r="I9499">
        <v>5</v>
      </c>
      <c r="J9499">
        <v>4</v>
      </c>
      <c r="K9499">
        <v>36</v>
      </c>
      <c r="L9499">
        <v>4</v>
      </c>
      <c r="M9499">
        <v>5</v>
      </c>
      <c r="N9499">
        <v>4</v>
      </c>
      <c r="O9499">
        <v>3</v>
      </c>
      <c r="P9499">
        <v>5</v>
      </c>
      <c r="Q9499">
        <v>4</v>
      </c>
      <c r="R9499">
        <v>3</v>
      </c>
      <c r="S9499">
        <v>4</v>
      </c>
      <c r="T9499">
        <v>4</v>
      </c>
      <c r="U9499">
        <v>36</v>
      </c>
      <c r="V9499">
        <v>72</v>
      </c>
      <c r="W9499" t="s">
        <v>2405</v>
      </c>
      <c r="X9499" t="s">
        <v>5359</v>
      </c>
      <c r="Y9499" t="s">
        <v>10</v>
      </c>
    </row>
    <row r="9500" spans="1:25" x14ac:dyDescent="0.25">
      <c r="A9500" t="s">
        <v>12119</v>
      </c>
      <c r="B9500">
        <v>4</v>
      </c>
      <c r="C9500">
        <v>4</v>
      </c>
      <c r="D9500">
        <v>5</v>
      </c>
      <c r="E9500">
        <v>4</v>
      </c>
      <c r="F9500">
        <v>3</v>
      </c>
      <c r="G9500">
        <v>5</v>
      </c>
      <c r="H9500">
        <v>4</v>
      </c>
      <c r="I9500">
        <v>3</v>
      </c>
      <c r="J9500">
        <v>4</v>
      </c>
      <c r="K9500">
        <v>36</v>
      </c>
      <c r="L9500">
        <v>4</v>
      </c>
      <c r="M9500">
        <v>4</v>
      </c>
      <c r="N9500">
        <v>3</v>
      </c>
      <c r="O9500">
        <v>5</v>
      </c>
      <c r="P9500">
        <v>4</v>
      </c>
      <c r="Q9500">
        <v>4</v>
      </c>
      <c r="R9500">
        <v>3</v>
      </c>
      <c r="S9500">
        <v>4</v>
      </c>
      <c r="T9500">
        <v>5</v>
      </c>
      <c r="U9500">
        <v>36</v>
      </c>
      <c r="V9500">
        <v>72</v>
      </c>
      <c r="W9500" t="s">
        <v>64</v>
      </c>
      <c r="X9500" t="s">
        <v>3035</v>
      </c>
      <c r="Y9500" t="s">
        <v>10</v>
      </c>
    </row>
    <row r="9501" spans="1:25" x14ac:dyDescent="0.25">
      <c r="A9501" t="s">
        <v>12120</v>
      </c>
      <c r="B9501">
        <v>4</v>
      </c>
      <c r="C9501">
        <v>5</v>
      </c>
      <c r="D9501">
        <v>3</v>
      </c>
      <c r="E9501">
        <v>3</v>
      </c>
      <c r="F9501">
        <v>5</v>
      </c>
      <c r="G9501">
        <v>4</v>
      </c>
      <c r="H9501">
        <v>3</v>
      </c>
      <c r="I9501">
        <v>5</v>
      </c>
      <c r="J9501">
        <v>3</v>
      </c>
      <c r="K9501">
        <v>35</v>
      </c>
      <c r="L9501">
        <v>4</v>
      </c>
      <c r="M9501">
        <v>4</v>
      </c>
      <c r="N9501">
        <v>3</v>
      </c>
      <c r="O9501">
        <v>4</v>
      </c>
      <c r="P9501">
        <v>4</v>
      </c>
      <c r="Q9501">
        <v>5</v>
      </c>
      <c r="R9501">
        <v>3</v>
      </c>
      <c r="S9501">
        <v>4</v>
      </c>
      <c r="T9501">
        <v>4</v>
      </c>
      <c r="U9501">
        <v>35</v>
      </c>
      <c r="V9501">
        <v>70</v>
      </c>
      <c r="W9501" t="s">
        <v>376</v>
      </c>
      <c r="X9501" t="s">
        <v>1797</v>
      </c>
      <c r="Y9501" t="s">
        <v>10</v>
      </c>
    </row>
    <row r="9502" spans="1:25" x14ac:dyDescent="0.25">
      <c r="A9502" t="s">
        <v>12121</v>
      </c>
      <c r="B9502">
        <v>4</v>
      </c>
      <c r="C9502">
        <v>4</v>
      </c>
      <c r="D9502">
        <v>3</v>
      </c>
      <c r="E9502">
        <v>4</v>
      </c>
      <c r="F9502">
        <v>4</v>
      </c>
      <c r="G9502">
        <v>4</v>
      </c>
      <c r="H9502">
        <v>3</v>
      </c>
      <c r="I9502">
        <v>4</v>
      </c>
      <c r="J9502">
        <v>5</v>
      </c>
      <c r="K9502">
        <v>35</v>
      </c>
      <c r="L9502">
        <v>3</v>
      </c>
      <c r="M9502">
        <v>4</v>
      </c>
      <c r="N9502">
        <v>4</v>
      </c>
      <c r="O9502">
        <v>3</v>
      </c>
      <c r="P9502">
        <v>5</v>
      </c>
      <c r="Q9502">
        <v>3</v>
      </c>
      <c r="R9502">
        <v>5</v>
      </c>
      <c r="S9502">
        <v>4</v>
      </c>
      <c r="T9502">
        <v>4</v>
      </c>
      <c r="U9502">
        <v>35</v>
      </c>
      <c r="V9502">
        <v>70</v>
      </c>
      <c r="W9502" t="s">
        <v>12122</v>
      </c>
      <c r="X9502" t="s">
        <v>12123</v>
      </c>
      <c r="Y9502" t="s">
        <v>120</v>
      </c>
    </row>
    <row r="9503" spans="1:25" x14ac:dyDescent="0.25">
      <c r="A9503" t="s">
        <v>12124</v>
      </c>
      <c r="B9503">
        <v>4</v>
      </c>
      <c r="C9503">
        <v>4</v>
      </c>
      <c r="D9503">
        <v>4</v>
      </c>
      <c r="E9503">
        <v>4</v>
      </c>
      <c r="F9503">
        <v>3</v>
      </c>
      <c r="G9503">
        <v>4</v>
      </c>
      <c r="H9503">
        <v>5</v>
      </c>
      <c r="I9503">
        <v>3</v>
      </c>
      <c r="J9503">
        <v>5</v>
      </c>
      <c r="K9503">
        <v>36</v>
      </c>
      <c r="L9503">
        <v>4</v>
      </c>
      <c r="M9503">
        <v>4</v>
      </c>
      <c r="N9503">
        <v>3</v>
      </c>
      <c r="O9503">
        <v>5</v>
      </c>
      <c r="P9503">
        <v>4</v>
      </c>
      <c r="Q9503">
        <v>5</v>
      </c>
      <c r="R9503">
        <v>3</v>
      </c>
      <c r="S9503">
        <v>4</v>
      </c>
      <c r="T9503">
        <v>4</v>
      </c>
      <c r="U9503">
        <v>36</v>
      </c>
      <c r="V9503">
        <v>72</v>
      </c>
      <c r="W9503" t="s">
        <v>8</v>
      </c>
      <c r="X9503" t="s">
        <v>6357</v>
      </c>
      <c r="Y9503" t="s">
        <v>10</v>
      </c>
    </row>
    <row r="9504" spans="1:25" x14ac:dyDescent="0.25">
      <c r="A9504" t="s">
        <v>12125</v>
      </c>
      <c r="B9504">
        <v>4</v>
      </c>
      <c r="C9504">
        <v>4</v>
      </c>
      <c r="D9504">
        <v>5</v>
      </c>
      <c r="E9504">
        <v>3</v>
      </c>
      <c r="F9504">
        <v>4</v>
      </c>
      <c r="G9504">
        <v>4</v>
      </c>
      <c r="H9504">
        <v>3</v>
      </c>
      <c r="I9504">
        <v>4</v>
      </c>
      <c r="J9504">
        <v>4</v>
      </c>
      <c r="K9504">
        <v>35</v>
      </c>
      <c r="L9504">
        <v>4</v>
      </c>
      <c r="M9504">
        <v>5</v>
      </c>
      <c r="N9504">
        <v>3</v>
      </c>
      <c r="O9504">
        <v>5</v>
      </c>
      <c r="P9504">
        <v>4</v>
      </c>
      <c r="Q9504">
        <v>4</v>
      </c>
      <c r="R9504">
        <v>3</v>
      </c>
      <c r="S9504">
        <v>4</v>
      </c>
      <c r="T9504">
        <v>3</v>
      </c>
      <c r="U9504">
        <v>35</v>
      </c>
      <c r="V9504">
        <v>70</v>
      </c>
      <c r="W9504" t="s">
        <v>8</v>
      </c>
      <c r="X9504" t="s">
        <v>5481</v>
      </c>
      <c r="Y9504" t="s">
        <v>10</v>
      </c>
    </row>
    <row r="9505" spans="1:25" x14ac:dyDescent="0.25">
      <c r="A9505" t="s">
        <v>12126</v>
      </c>
      <c r="B9505">
        <v>5</v>
      </c>
      <c r="C9505">
        <v>4</v>
      </c>
      <c r="D9505">
        <v>4</v>
      </c>
      <c r="E9505">
        <v>4</v>
      </c>
      <c r="F9505">
        <v>4</v>
      </c>
      <c r="G9505">
        <v>3</v>
      </c>
      <c r="H9505">
        <v>4</v>
      </c>
      <c r="I9505">
        <v>4</v>
      </c>
      <c r="J9505">
        <v>4</v>
      </c>
      <c r="K9505">
        <v>36</v>
      </c>
      <c r="L9505">
        <v>3</v>
      </c>
      <c r="M9505">
        <v>4</v>
      </c>
      <c r="N9505">
        <v>5</v>
      </c>
      <c r="O9505">
        <v>4</v>
      </c>
      <c r="P9505">
        <v>4</v>
      </c>
      <c r="Q9505">
        <v>3</v>
      </c>
      <c r="R9505">
        <v>4</v>
      </c>
      <c r="S9505">
        <v>5</v>
      </c>
      <c r="T9505">
        <v>4</v>
      </c>
      <c r="U9505">
        <v>36</v>
      </c>
      <c r="V9505">
        <v>72</v>
      </c>
      <c r="W9505" t="s">
        <v>97</v>
      </c>
      <c r="X9505" t="s">
        <v>3672</v>
      </c>
      <c r="Y9505" t="s">
        <v>44</v>
      </c>
    </row>
    <row r="9506" spans="1:25" x14ac:dyDescent="0.25">
      <c r="A9506" t="s">
        <v>12127</v>
      </c>
      <c r="B9506">
        <v>4</v>
      </c>
      <c r="C9506">
        <v>4</v>
      </c>
      <c r="D9506">
        <v>3</v>
      </c>
      <c r="E9506">
        <v>5</v>
      </c>
      <c r="F9506">
        <v>4</v>
      </c>
      <c r="G9506">
        <v>3</v>
      </c>
      <c r="H9506">
        <v>4</v>
      </c>
      <c r="I9506">
        <v>5</v>
      </c>
      <c r="J9506">
        <v>4</v>
      </c>
      <c r="K9506">
        <v>36</v>
      </c>
      <c r="L9506">
        <v>4</v>
      </c>
      <c r="M9506">
        <v>3</v>
      </c>
      <c r="N9506">
        <v>4</v>
      </c>
      <c r="O9506">
        <v>3</v>
      </c>
      <c r="P9506">
        <v>5</v>
      </c>
      <c r="Q9506">
        <v>4</v>
      </c>
      <c r="R9506">
        <v>4</v>
      </c>
      <c r="S9506">
        <v>4</v>
      </c>
      <c r="T9506">
        <v>4</v>
      </c>
      <c r="U9506">
        <v>35</v>
      </c>
      <c r="V9506">
        <v>71</v>
      </c>
      <c r="W9506" t="s">
        <v>8</v>
      </c>
      <c r="X9506" t="s">
        <v>7252</v>
      </c>
      <c r="Y9506" t="s">
        <v>10</v>
      </c>
    </row>
    <row r="9507" spans="1:25" x14ac:dyDescent="0.25">
      <c r="A9507" t="s">
        <v>12128</v>
      </c>
      <c r="B9507">
        <v>5</v>
      </c>
      <c r="C9507">
        <v>4</v>
      </c>
      <c r="D9507">
        <v>4</v>
      </c>
      <c r="E9507">
        <v>4</v>
      </c>
      <c r="F9507">
        <v>3</v>
      </c>
      <c r="G9507">
        <v>4</v>
      </c>
      <c r="H9507">
        <v>3</v>
      </c>
      <c r="I9507">
        <v>5</v>
      </c>
      <c r="J9507">
        <v>4</v>
      </c>
      <c r="K9507">
        <v>36</v>
      </c>
      <c r="L9507">
        <v>4</v>
      </c>
      <c r="M9507">
        <v>5</v>
      </c>
      <c r="N9507">
        <v>4</v>
      </c>
      <c r="O9507">
        <v>3</v>
      </c>
      <c r="P9507">
        <v>4</v>
      </c>
      <c r="Q9507">
        <v>3</v>
      </c>
      <c r="R9507">
        <v>5</v>
      </c>
      <c r="S9507">
        <v>3</v>
      </c>
      <c r="T9507">
        <v>5</v>
      </c>
      <c r="U9507">
        <v>36</v>
      </c>
      <c r="V9507">
        <v>72</v>
      </c>
      <c r="W9507" t="s">
        <v>97</v>
      </c>
      <c r="X9507" t="s">
        <v>8249</v>
      </c>
      <c r="Y9507" t="s">
        <v>44</v>
      </c>
    </row>
    <row r="9508" spans="1:25" x14ac:dyDescent="0.25">
      <c r="A9508" t="s">
        <v>12129</v>
      </c>
      <c r="B9508">
        <v>4</v>
      </c>
      <c r="C9508">
        <v>4</v>
      </c>
      <c r="D9508">
        <v>5</v>
      </c>
      <c r="E9508">
        <v>3</v>
      </c>
      <c r="F9508">
        <v>5</v>
      </c>
      <c r="G9508">
        <v>4</v>
      </c>
      <c r="H9508">
        <v>4</v>
      </c>
      <c r="I9508">
        <v>4</v>
      </c>
      <c r="J9508">
        <v>3</v>
      </c>
      <c r="K9508">
        <v>36</v>
      </c>
      <c r="L9508">
        <v>4</v>
      </c>
      <c r="M9508">
        <v>4</v>
      </c>
      <c r="N9508">
        <v>5</v>
      </c>
      <c r="O9508">
        <v>3</v>
      </c>
      <c r="P9508">
        <v>5</v>
      </c>
      <c r="Q9508">
        <v>4</v>
      </c>
      <c r="R9508">
        <v>4</v>
      </c>
      <c r="S9508">
        <v>4</v>
      </c>
      <c r="T9508">
        <v>3</v>
      </c>
      <c r="U9508">
        <v>36</v>
      </c>
      <c r="V9508">
        <v>72</v>
      </c>
      <c r="W9508" t="s">
        <v>97</v>
      </c>
      <c r="X9508" t="s">
        <v>12130</v>
      </c>
      <c r="Y9508" t="s">
        <v>44</v>
      </c>
    </row>
    <row r="9509" spans="1:25" x14ac:dyDescent="0.25">
      <c r="A9509" t="s">
        <v>12131</v>
      </c>
      <c r="B9509">
        <v>4</v>
      </c>
      <c r="C9509">
        <v>4</v>
      </c>
      <c r="D9509">
        <v>3</v>
      </c>
      <c r="E9509">
        <v>4</v>
      </c>
      <c r="F9509">
        <v>5</v>
      </c>
      <c r="G9509">
        <v>4</v>
      </c>
      <c r="H9509">
        <v>4</v>
      </c>
      <c r="I9509">
        <v>3</v>
      </c>
      <c r="J9509">
        <v>3</v>
      </c>
      <c r="K9509">
        <v>34</v>
      </c>
      <c r="L9509">
        <v>0</v>
      </c>
      <c r="M9509">
        <v>0</v>
      </c>
      <c r="N9509">
        <v>0</v>
      </c>
      <c r="O9509">
        <v>0</v>
      </c>
      <c r="P9509">
        <v>0</v>
      </c>
      <c r="Q9509">
        <v>0</v>
      </c>
      <c r="R9509">
        <v>0</v>
      </c>
      <c r="S9509">
        <v>0</v>
      </c>
      <c r="T9509">
        <v>0</v>
      </c>
      <c r="U9509">
        <v>0</v>
      </c>
      <c r="V9509">
        <v>34</v>
      </c>
      <c r="W9509" t="s">
        <v>351</v>
      </c>
      <c r="X9509" t="s">
        <v>4973</v>
      </c>
      <c r="Y9509" t="s">
        <v>10</v>
      </c>
    </row>
    <row r="9510" spans="1:25" x14ac:dyDescent="0.25">
      <c r="A9510" t="s">
        <v>12132</v>
      </c>
      <c r="B9510">
        <v>3</v>
      </c>
      <c r="C9510">
        <v>3</v>
      </c>
      <c r="D9510">
        <v>3</v>
      </c>
      <c r="E9510">
        <v>3</v>
      </c>
      <c r="F9510">
        <v>3</v>
      </c>
      <c r="G9510">
        <v>3</v>
      </c>
      <c r="H9510">
        <v>3</v>
      </c>
      <c r="I9510">
        <v>3</v>
      </c>
      <c r="J9510">
        <v>3</v>
      </c>
      <c r="K9510">
        <v>27</v>
      </c>
      <c r="L9510">
        <v>0</v>
      </c>
      <c r="M9510">
        <v>0</v>
      </c>
      <c r="N9510">
        <v>0</v>
      </c>
      <c r="O9510">
        <v>0</v>
      </c>
      <c r="P9510">
        <v>0</v>
      </c>
      <c r="Q9510">
        <v>0</v>
      </c>
      <c r="R9510">
        <v>0</v>
      </c>
      <c r="S9510">
        <v>0</v>
      </c>
      <c r="T9510">
        <v>0</v>
      </c>
      <c r="U9510">
        <v>0</v>
      </c>
      <c r="V9510">
        <v>27</v>
      </c>
      <c r="W9510" t="s">
        <v>133</v>
      </c>
      <c r="X9510" t="s">
        <v>12133</v>
      </c>
      <c r="Y9510" t="s">
        <v>10</v>
      </c>
    </row>
    <row r="9511" spans="1:25" x14ac:dyDescent="0.25">
      <c r="A9511" t="s">
        <v>12134</v>
      </c>
      <c r="B9511">
        <v>4</v>
      </c>
      <c r="C9511">
        <v>3</v>
      </c>
      <c r="D9511">
        <v>5</v>
      </c>
      <c r="E9511">
        <v>5</v>
      </c>
      <c r="F9511">
        <v>4</v>
      </c>
      <c r="G9511">
        <v>4</v>
      </c>
      <c r="H9511">
        <v>4</v>
      </c>
      <c r="I9511">
        <v>4</v>
      </c>
      <c r="J9511">
        <v>3</v>
      </c>
      <c r="K9511">
        <v>36</v>
      </c>
      <c r="L9511">
        <v>4</v>
      </c>
      <c r="M9511">
        <v>3</v>
      </c>
      <c r="N9511">
        <v>4</v>
      </c>
      <c r="O9511">
        <v>3</v>
      </c>
      <c r="P9511">
        <v>4</v>
      </c>
      <c r="Q9511">
        <v>5</v>
      </c>
      <c r="R9511">
        <v>4</v>
      </c>
      <c r="S9511">
        <v>3</v>
      </c>
      <c r="T9511">
        <v>4</v>
      </c>
      <c r="U9511">
        <v>34</v>
      </c>
      <c r="V9511">
        <v>70</v>
      </c>
      <c r="W9511" t="s">
        <v>8</v>
      </c>
      <c r="X9511" t="s">
        <v>12135</v>
      </c>
      <c r="Y9511" t="s">
        <v>10</v>
      </c>
    </row>
    <row r="9512" spans="1:25" x14ac:dyDescent="0.25">
      <c r="A9512" t="s">
        <v>12136</v>
      </c>
      <c r="B9512">
        <v>4</v>
      </c>
      <c r="C9512">
        <v>3</v>
      </c>
      <c r="D9512">
        <v>4</v>
      </c>
      <c r="E9512">
        <v>4</v>
      </c>
      <c r="F9512">
        <v>5</v>
      </c>
      <c r="G9512">
        <v>3</v>
      </c>
      <c r="H9512">
        <v>4</v>
      </c>
      <c r="I9512">
        <v>5</v>
      </c>
      <c r="J9512">
        <v>4</v>
      </c>
      <c r="K9512">
        <v>36</v>
      </c>
      <c r="L9512">
        <v>0</v>
      </c>
      <c r="M9512">
        <v>0</v>
      </c>
      <c r="N9512">
        <v>0</v>
      </c>
      <c r="O9512">
        <v>0</v>
      </c>
      <c r="P9512">
        <v>0</v>
      </c>
      <c r="Q9512">
        <v>0</v>
      </c>
      <c r="R9512">
        <v>0</v>
      </c>
      <c r="S9512">
        <v>0</v>
      </c>
      <c r="T9512">
        <v>0</v>
      </c>
      <c r="U9512">
        <v>0</v>
      </c>
      <c r="V9512">
        <v>36</v>
      </c>
      <c r="W9512" t="s">
        <v>15</v>
      </c>
      <c r="X9512" t="s">
        <v>389</v>
      </c>
      <c r="Y9512" t="s">
        <v>10</v>
      </c>
    </row>
    <row r="9513" spans="1:25" x14ac:dyDescent="0.25">
      <c r="A9513" t="s">
        <v>12137</v>
      </c>
      <c r="B9513">
        <v>5</v>
      </c>
      <c r="C9513">
        <v>4</v>
      </c>
      <c r="D9513">
        <v>4</v>
      </c>
      <c r="E9513">
        <v>3</v>
      </c>
      <c r="F9513">
        <v>4</v>
      </c>
      <c r="G9513">
        <v>3</v>
      </c>
      <c r="H9513">
        <v>5</v>
      </c>
      <c r="I9513">
        <v>4</v>
      </c>
      <c r="J9513">
        <v>4</v>
      </c>
      <c r="K9513">
        <v>36</v>
      </c>
      <c r="L9513">
        <v>4</v>
      </c>
      <c r="M9513">
        <v>5</v>
      </c>
      <c r="N9513">
        <v>3</v>
      </c>
      <c r="O9513">
        <v>4</v>
      </c>
      <c r="P9513">
        <v>4</v>
      </c>
      <c r="Q9513">
        <v>3</v>
      </c>
      <c r="R9513">
        <v>4</v>
      </c>
      <c r="S9513">
        <v>5</v>
      </c>
      <c r="T9513">
        <v>4</v>
      </c>
      <c r="U9513">
        <v>36</v>
      </c>
      <c r="V9513">
        <v>72</v>
      </c>
      <c r="W9513" t="s">
        <v>15</v>
      </c>
      <c r="X9513" t="s">
        <v>389</v>
      </c>
      <c r="Y9513" t="s">
        <v>10</v>
      </c>
    </row>
    <row r="9514" spans="1:25" x14ac:dyDescent="0.25">
      <c r="A9514" t="s">
        <v>12138</v>
      </c>
      <c r="B9514">
        <v>4</v>
      </c>
      <c r="C9514">
        <v>3</v>
      </c>
      <c r="D9514">
        <v>4</v>
      </c>
      <c r="E9514">
        <v>5</v>
      </c>
      <c r="F9514">
        <v>4</v>
      </c>
      <c r="G9514">
        <v>5</v>
      </c>
      <c r="H9514">
        <v>4</v>
      </c>
      <c r="I9514">
        <v>3</v>
      </c>
      <c r="J9514">
        <v>4</v>
      </c>
      <c r="K9514">
        <v>36</v>
      </c>
      <c r="L9514">
        <v>5</v>
      </c>
      <c r="M9514">
        <v>4</v>
      </c>
      <c r="N9514">
        <v>5</v>
      </c>
      <c r="O9514">
        <v>4</v>
      </c>
      <c r="P9514">
        <v>3</v>
      </c>
      <c r="Q9514">
        <v>4</v>
      </c>
      <c r="R9514">
        <v>4</v>
      </c>
      <c r="S9514">
        <v>3</v>
      </c>
      <c r="T9514">
        <v>4</v>
      </c>
      <c r="U9514">
        <v>36</v>
      </c>
      <c r="V9514">
        <v>72</v>
      </c>
      <c r="W9514" t="s">
        <v>1224</v>
      </c>
      <c r="X9514" t="s">
        <v>2987</v>
      </c>
      <c r="Y9514" t="s">
        <v>10</v>
      </c>
    </row>
    <row r="9515" spans="1:25" x14ac:dyDescent="0.25">
      <c r="A9515" t="s">
        <v>12139</v>
      </c>
      <c r="B9515">
        <v>4</v>
      </c>
      <c r="C9515">
        <v>3</v>
      </c>
      <c r="D9515">
        <v>5</v>
      </c>
      <c r="E9515">
        <v>4</v>
      </c>
      <c r="F9515">
        <v>4</v>
      </c>
      <c r="G9515">
        <v>3</v>
      </c>
      <c r="H9515">
        <v>4</v>
      </c>
      <c r="I9515">
        <v>5</v>
      </c>
      <c r="J9515">
        <v>4</v>
      </c>
      <c r="K9515">
        <v>36</v>
      </c>
      <c r="L9515">
        <v>3</v>
      </c>
      <c r="M9515">
        <v>5</v>
      </c>
      <c r="N9515">
        <v>3</v>
      </c>
      <c r="O9515">
        <v>5</v>
      </c>
      <c r="P9515">
        <v>4</v>
      </c>
      <c r="Q9515">
        <v>4</v>
      </c>
      <c r="R9515">
        <v>4</v>
      </c>
      <c r="S9515">
        <v>3</v>
      </c>
      <c r="T9515">
        <v>4</v>
      </c>
      <c r="U9515">
        <v>35</v>
      </c>
      <c r="V9515">
        <v>71</v>
      </c>
      <c r="X9515" t="s">
        <v>12140</v>
      </c>
      <c r="Y9515" t="s">
        <v>44</v>
      </c>
    </row>
    <row r="9516" spans="1:25" x14ac:dyDescent="0.25">
      <c r="A9516" t="s">
        <v>12141</v>
      </c>
      <c r="B9516">
        <v>3</v>
      </c>
      <c r="C9516">
        <v>3</v>
      </c>
      <c r="D9516">
        <v>3</v>
      </c>
      <c r="E9516">
        <v>3</v>
      </c>
      <c r="F9516">
        <v>3</v>
      </c>
      <c r="G9516">
        <v>3</v>
      </c>
      <c r="H9516">
        <v>3</v>
      </c>
      <c r="I9516">
        <v>3</v>
      </c>
      <c r="J9516">
        <v>3</v>
      </c>
      <c r="K9516">
        <v>27</v>
      </c>
      <c r="L9516">
        <v>0</v>
      </c>
      <c r="M9516">
        <v>0</v>
      </c>
      <c r="N9516">
        <v>0</v>
      </c>
      <c r="O9516">
        <v>0</v>
      </c>
      <c r="P9516">
        <v>0</v>
      </c>
      <c r="Q9516">
        <v>0</v>
      </c>
      <c r="R9516">
        <v>0</v>
      </c>
      <c r="S9516">
        <v>0</v>
      </c>
      <c r="T9516">
        <v>0</v>
      </c>
      <c r="U9516">
        <v>0</v>
      </c>
      <c r="V9516">
        <v>27</v>
      </c>
      <c r="W9516" t="s">
        <v>133</v>
      </c>
      <c r="X9516" t="s">
        <v>12133</v>
      </c>
      <c r="Y9516" t="s">
        <v>10</v>
      </c>
    </row>
    <row r="9517" spans="1:25" x14ac:dyDescent="0.25">
      <c r="A9517" t="s">
        <v>12143</v>
      </c>
      <c r="B9517">
        <v>4</v>
      </c>
      <c r="C9517">
        <v>4</v>
      </c>
      <c r="D9517">
        <v>4</v>
      </c>
      <c r="E9517">
        <v>3</v>
      </c>
      <c r="F9517">
        <v>4</v>
      </c>
      <c r="G9517">
        <v>4</v>
      </c>
      <c r="H9517">
        <v>3</v>
      </c>
      <c r="I9517">
        <v>4</v>
      </c>
      <c r="J9517">
        <v>5</v>
      </c>
      <c r="K9517">
        <v>35</v>
      </c>
      <c r="L9517">
        <v>4</v>
      </c>
      <c r="M9517">
        <v>4</v>
      </c>
      <c r="N9517">
        <v>3</v>
      </c>
      <c r="O9517">
        <v>4</v>
      </c>
      <c r="P9517">
        <v>4</v>
      </c>
      <c r="Q9517">
        <v>4</v>
      </c>
      <c r="R9517">
        <v>3</v>
      </c>
      <c r="S9517">
        <v>3</v>
      </c>
      <c r="T9517">
        <v>3</v>
      </c>
      <c r="U9517">
        <v>32</v>
      </c>
      <c r="V9517">
        <v>67</v>
      </c>
      <c r="W9517" t="s">
        <v>669</v>
      </c>
      <c r="X9517" t="s">
        <v>12144</v>
      </c>
      <c r="Y9517" t="s">
        <v>10</v>
      </c>
    </row>
    <row r="9518" spans="1:25" x14ac:dyDescent="0.25">
      <c r="A9518" t="s">
        <v>12142</v>
      </c>
      <c r="B9518">
        <v>5</v>
      </c>
      <c r="C9518">
        <v>3</v>
      </c>
      <c r="D9518">
        <v>5</v>
      </c>
      <c r="E9518">
        <v>3</v>
      </c>
      <c r="F9518">
        <v>4</v>
      </c>
      <c r="G9518">
        <v>3</v>
      </c>
      <c r="H9518">
        <v>4</v>
      </c>
      <c r="I9518">
        <v>4</v>
      </c>
      <c r="J9518">
        <v>4</v>
      </c>
      <c r="K9518">
        <v>35</v>
      </c>
      <c r="L9518">
        <v>0</v>
      </c>
      <c r="M9518">
        <v>0</v>
      </c>
      <c r="N9518">
        <v>0</v>
      </c>
      <c r="O9518">
        <v>0</v>
      </c>
      <c r="P9518">
        <v>0</v>
      </c>
      <c r="Q9518">
        <v>0</v>
      </c>
      <c r="R9518">
        <v>0</v>
      </c>
      <c r="S9518">
        <v>0</v>
      </c>
      <c r="T9518">
        <v>0</v>
      </c>
      <c r="U9518">
        <v>0</v>
      </c>
      <c r="V9518">
        <v>35</v>
      </c>
      <c r="W9518" t="s">
        <v>345</v>
      </c>
      <c r="X9518" t="s">
        <v>1462</v>
      </c>
      <c r="Y9518" t="s">
        <v>44</v>
      </c>
    </row>
    <row r="9519" spans="1:25" x14ac:dyDescent="0.25">
      <c r="A9519" t="s">
        <v>12145</v>
      </c>
      <c r="B9519">
        <v>4</v>
      </c>
      <c r="C9519">
        <v>4</v>
      </c>
      <c r="D9519">
        <v>3</v>
      </c>
      <c r="E9519">
        <v>5</v>
      </c>
      <c r="F9519">
        <v>5</v>
      </c>
      <c r="G9519">
        <v>4</v>
      </c>
      <c r="H9519">
        <v>4</v>
      </c>
      <c r="I9519">
        <v>4</v>
      </c>
      <c r="J9519">
        <v>3</v>
      </c>
      <c r="K9519">
        <v>36</v>
      </c>
      <c r="L9519">
        <v>4</v>
      </c>
      <c r="M9519">
        <v>4</v>
      </c>
      <c r="N9519">
        <v>4</v>
      </c>
      <c r="O9519">
        <v>3</v>
      </c>
      <c r="P9519">
        <v>5</v>
      </c>
      <c r="Q9519">
        <v>4</v>
      </c>
      <c r="R9519">
        <v>4</v>
      </c>
      <c r="S9519">
        <v>3</v>
      </c>
      <c r="T9519">
        <v>5</v>
      </c>
      <c r="U9519">
        <v>36</v>
      </c>
      <c r="V9519">
        <v>72</v>
      </c>
      <c r="X9519" t="s">
        <v>12146</v>
      </c>
      <c r="Y9519" t="s">
        <v>679</v>
      </c>
    </row>
    <row r="9520" spans="1:25" x14ac:dyDescent="0.25">
      <c r="A9520" t="s">
        <v>12147</v>
      </c>
      <c r="B9520">
        <v>3</v>
      </c>
      <c r="C9520">
        <v>3</v>
      </c>
      <c r="D9520">
        <v>3</v>
      </c>
      <c r="E9520">
        <v>3</v>
      </c>
      <c r="F9520">
        <v>3</v>
      </c>
      <c r="G9520">
        <v>3</v>
      </c>
      <c r="H9520">
        <v>3</v>
      </c>
      <c r="I9520">
        <v>3</v>
      </c>
      <c r="J9520">
        <v>3</v>
      </c>
      <c r="K9520">
        <v>27</v>
      </c>
      <c r="L9520">
        <v>0</v>
      </c>
      <c r="M9520">
        <v>0</v>
      </c>
      <c r="N9520">
        <v>0</v>
      </c>
      <c r="O9520">
        <v>0</v>
      </c>
      <c r="P9520">
        <v>0</v>
      </c>
      <c r="Q9520">
        <v>0</v>
      </c>
      <c r="R9520">
        <v>0</v>
      </c>
      <c r="S9520">
        <v>0</v>
      </c>
      <c r="T9520">
        <v>0</v>
      </c>
      <c r="U9520">
        <v>0</v>
      </c>
      <c r="V9520">
        <v>27</v>
      </c>
      <c r="W9520" t="s">
        <v>756</v>
      </c>
      <c r="X9520" t="s">
        <v>12148</v>
      </c>
      <c r="Y9520" t="s">
        <v>10</v>
      </c>
    </row>
    <row r="9521" spans="1:25" x14ac:dyDescent="0.25">
      <c r="A9521" t="s">
        <v>12150</v>
      </c>
      <c r="B9521">
        <v>5</v>
      </c>
      <c r="C9521">
        <v>4</v>
      </c>
      <c r="D9521">
        <v>3</v>
      </c>
      <c r="E9521">
        <v>5</v>
      </c>
      <c r="F9521">
        <v>4</v>
      </c>
      <c r="G9521">
        <v>4</v>
      </c>
      <c r="H9521">
        <v>4</v>
      </c>
      <c r="I9521">
        <v>3</v>
      </c>
      <c r="J9521">
        <v>4</v>
      </c>
      <c r="K9521">
        <v>36</v>
      </c>
      <c r="L9521">
        <v>4</v>
      </c>
      <c r="M9521">
        <v>3</v>
      </c>
      <c r="N9521">
        <v>5</v>
      </c>
      <c r="O9521">
        <v>3</v>
      </c>
      <c r="P9521">
        <v>5</v>
      </c>
      <c r="Q9521">
        <v>4</v>
      </c>
      <c r="R9521">
        <v>4</v>
      </c>
      <c r="S9521">
        <v>4</v>
      </c>
      <c r="T9521">
        <v>4</v>
      </c>
      <c r="U9521">
        <v>36</v>
      </c>
      <c r="V9521">
        <v>72</v>
      </c>
      <c r="W9521" t="s">
        <v>1317</v>
      </c>
      <c r="X9521" t="s">
        <v>12151</v>
      </c>
      <c r="Y9521" t="s">
        <v>44</v>
      </c>
    </row>
    <row r="9522" spans="1:25" x14ac:dyDescent="0.25">
      <c r="A9522" t="s">
        <v>12152</v>
      </c>
      <c r="B9522">
        <v>4</v>
      </c>
      <c r="C9522">
        <v>5</v>
      </c>
      <c r="D9522">
        <v>3</v>
      </c>
      <c r="E9522">
        <v>5</v>
      </c>
      <c r="F9522">
        <v>4</v>
      </c>
      <c r="G9522">
        <v>3</v>
      </c>
      <c r="H9522">
        <v>4</v>
      </c>
      <c r="I9522">
        <v>4</v>
      </c>
      <c r="J9522">
        <v>3</v>
      </c>
      <c r="K9522">
        <v>35</v>
      </c>
      <c r="L9522">
        <v>5</v>
      </c>
      <c r="M9522">
        <v>4</v>
      </c>
      <c r="N9522">
        <v>3</v>
      </c>
      <c r="O9522">
        <v>4</v>
      </c>
      <c r="P9522">
        <v>4</v>
      </c>
      <c r="Q9522">
        <v>4</v>
      </c>
      <c r="R9522">
        <v>4</v>
      </c>
      <c r="S9522">
        <v>3</v>
      </c>
      <c r="T9522">
        <v>4</v>
      </c>
      <c r="U9522">
        <v>35</v>
      </c>
      <c r="V9522">
        <v>70</v>
      </c>
      <c r="W9522" t="s">
        <v>201</v>
      </c>
      <c r="X9522" t="s">
        <v>10480</v>
      </c>
      <c r="Y9522" t="s">
        <v>10</v>
      </c>
    </row>
    <row r="9523" spans="1:25" x14ac:dyDescent="0.25">
      <c r="A9523" t="s">
        <v>12153</v>
      </c>
      <c r="B9523">
        <v>4</v>
      </c>
      <c r="C9523">
        <v>3</v>
      </c>
      <c r="D9523">
        <v>4</v>
      </c>
      <c r="E9523">
        <v>4</v>
      </c>
      <c r="F9523">
        <v>4</v>
      </c>
      <c r="G9523">
        <v>5</v>
      </c>
      <c r="H9523">
        <v>3</v>
      </c>
      <c r="I9523">
        <v>5</v>
      </c>
      <c r="J9523">
        <v>4</v>
      </c>
      <c r="K9523">
        <v>36</v>
      </c>
      <c r="L9523">
        <v>5</v>
      </c>
      <c r="M9523">
        <v>3</v>
      </c>
      <c r="N9523">
        <v>4</v>
      </c>
      <c r="O9523">
        <v>4</v>
      </c>
      <c r="P9523">
        <v>3</v>
      </c>
      <c r="Q9523">
        <v>4</v>
      </c>
      <c r="R9523">
        <v>4</v>
      </c>
      <c r="S9523">
        <v>4</v>
      </c>
      <c r="T9523">
        <v>5</v>
      </c>
      <c r="U9523">
        <v>36</v>
      </c>
      <c r="V9523">
        <v>72</v>
      </c>
      <c r="X9523" t="s">
        <v>6954</v>
      </c>
      <c r="Y9523" t="s">
        <v>2875</v>
      </c>
    </row>
    <row r="9524" spans="1:25" x14ac:dyDescent="0.25">
      <c r="A9524" t="s">
        <v>12154</v>
      </c>
      <c r="B9524">
        <v>4</v>
      </c>
      <c r="C9524">
        <v>3</v>
      </c>
      <c r="D9524">
        <v>4</v>
      </c>
      <c r="E9524">
        <v>4</v>
      </c>
      <c r="F9524">
        <v>4</v>
      </c>
      <c r="G9524">
        <v>5</v>
      </c>
      <c r="H9524">
        <v>3</v>
      </c>
      <c r="I9524">
        <v>5</v>
      </c>
      <c r="J9524">
        <v>4</v>
      </c>
      <c r="K9524">
        <v>36</v>
      </c>
      <c r="L9524">
        <v>5</v>
      </c>
      <c r="M9524">
        <v>3</v>
      </c>
      <c r="N9524">
        <v>4</v>
      </c>
      <c r="O9524">
        <v>4</v>
      </c>
      <c r="P9524">
        <v>3</v>
      </c>
      <c r="Q9524">
        <v>4</v>
      </c>
      <c r="R9524">
        <v>4</v>
      </c>
      <c r="S9524">
        <v>4</v>
      </c>
      <c r="T9524">
        <v>5</v>
      </c>
      <c r="U9524">
        <v>36</v>
      </c>
      <c r="V9524">
        <v>72</v>
      </c>
      <c r="W9524" t="s">
        <v>6954</v>
      </c>
      <c r="X9524" t="s">
        <v>12155</v>
      </c>
      <c r="Y9524" t="s">
        <v>2875</v>
      </c>
    </row>
    <row r="9525" spans="1:25" x14ac:dyDescent="0.25">
      <c r="A9525" t="s">
        <v>12156</v>
      </c>
      <c r="B9525">
        <v>4</v>
      </c>
      <c r="C9525">
        <v>4</v>
      </c>
      <c r="D9525">
        <v>5</v>
      </c>
      <c r="E9525">
        <v>3</v>
      </c>
      <c r="F9525">
        <v>4</v>
      </c>
      <c r="G9525">
        <v>5</v>
      </c>
      <c r="H9525">
        <v>4</v>
      </c>
      <c r="I9525">
        <v>3</v>
      </c>
      <c r="J9525">
        <v>4</v>
      </c>
      <c r="K9525">
        <v>36</v>
      </c>
      <c r="L9525">
        <v>4</v>
      </c>
      <c r="M9525">
        <v>4</v>
      </c>
      <c r="N9525">
        <v>4</v>
      </c>
      <c r="O9525">
        <v>3</v>
      </c>
      <c r="P9525">
        <v>4</v>
      </c>
      <c r="Q9525">
        <v>5</v>
      </c>
      <c r="R9525">
        <v>4</v>
      </c>
      <c r="S9525">
        <v>3</v>
      </c>
      <c r="T9525">
        <v>5</v>
      </c>
      <c r="U9525">
        <v>36</v>
      </c>
      <c r="V9525">
        <v>72</v>
      </c>
      <c r="W9525" t="s">
        <v>18</v>
      </c>
      <c r="X9525" t="s">
        <v>12157</v>
      </c>
      <c r="Y9525" t="s">
        <v>10</v>
      </c>
    </row>
    <row r="9526" spans="1:25" x14ac:dyDescent="0.25">
      <c r="A9526" t="s">
        <v>12158</v>
      </c>
      <c r="B9526">
        <v>4</v>
      </c>
      <c r="C9526">
        <v>5</v>
      </c>
      <c r="D9526">
        <v>4</v>
      </c>
      <c r="E9526">
        <v>5</v>
      </c>
      <c r="F9526">
        <v>3</v>
      </c>
      <c r="G9526">
        <v>5</v>
      </c>
      <c r="H9526">
        <v>4</v>
      </c>
      <c r="I9526">
        <v>3</v>
      </c>
      <c r="J9526">
        <v>4</v>
      </c>
      <c r="K9526">
        <v>37</v>
      </c>
      <c r="L9526">
        <v>5</v>
      </c>
      <c r="M9526">
        <v>3</v>
      </c>
      <c r="N9526">
        <v>4</v>
      </c>
      <c r="O9526">
        <v>4</v>
      </c>
      <c r="P9526">
        <v>3</v>
      </c>
      <c r="Q9526">
        <v>5</v>
      </c>
      <c r="R9526">
        <v>3</v>
      </c>
      <c r="S9526">
        <v>4</v>
      </c>
      <c r="T9526">
        <v>4</v>
      </c>
      <c r="U9526">
        <v>35</v>
      </c>
      <c r="V9526">
        <v>72</v>
      </c>
      <c r="W9526" t="s">
        <v>3559</v>
      </c>
      <c r="X9526" t="s">
        <v>12159</v>
      </c>
      <c r="Y9526" t="s">
        <v>78</v>
      </c>
    </row>
    <row r="9527" spans="1:25" x14ac:dyDescent="0.25">
      <c r="A9527" t="s">
        <v>12160</v>
      </c>
      <c r="B9527">
        <v>4</v>
      </c>
      <c r="C9527">
        <v>4</v>
      </c>
      <c r="D9527">
        <v>3</v>
      </c>
      <c r="E9527">
        <v>4</v>
      </c>
      <c r="F9527">
        <v>4</v>
      </c>
      <c r="G9527">
        <v>4</v>
      </c>
      <c r="H9527">
        <v>5</v>
      </c>
      <c r="I9527">
        <v>3</v>
      </c>
      <c r="J9527">
        <v>5</v>
      </c>
      <c r="K9527">
        <v>36</v>
      </c>
      <c r="L9527">
        <v>4</v>
      </c>
      <c r="M9527">
        <v>4</v>
      </c>
      <c r="N9527">
        <v>3</v>
      </c>
      <c r="O9527">
        <v>4</v>
      </c>
      <c r="P9527">
        <v>3</v>
      </c>
      <c r="Q9527">
        <v>5</v>
      </c>
      <c r="R9527">
        <v>4</v>
      </c>
      <c r="S9527">
        <v>4</v>
      </c>
      <c r="T9527">
        <v>5</v>
      </c>
      <c r="U9527">
        <v>36</v>
      </c>
      <c r="V9527">
        <v>72</v>
      </c>
      <c r="X9527" t="s">
        <v>346</v>
      </c>
      <c r="Y9527" t="s">
        <v>44</v>
      </c>
    </row>
    <row r="9528" spans="1:25" x14ac:dyDescent="0.25">
      <c r="A9528" t="s">
        <v>12161</v>
      </c>
      <c r="B9528">
        <v>5</v>
      </c>
      <c r="C9528">
        <v>4</v>
      </c>
      <c r="D9528">
        <v>4</v>
      </c>
      <c r="E9528">
        <v>3</v>
      </c>
      <c r="F9528">
        <v>4</v>
      </c>
      <c r="G9528">
        <v>5</v>
      </c>
      <c r="H9528">
        <v>3</v>
      </c>
      <c r="I9528">
        <v>4</v>
      </c>
      <c r="J9528">
        <v>4</v>
      </c>
      <c r="K9528">
        <v>36</v>
      </c>
      <c r="L9528">
        <v>5</v>
      </c>
      <c r="M9528">
        <v>3</v>
      </c>
      <c r="N9528">
        <v>4</v>
      </c>
      <c r="O9528">
        <v>4</v>
      </c>
      <c r="P9528">
        <v>4</v>
      </c>
      <c r="Q9528">
        <v>3</v>
      </c>
      <c r="R9528">
        <v>4</v>
      </c>
      <c r="S9528">
        <v>4</v>
      </c>
      <c r="T9528">
        <v>5</v>
      </c>
      <c r="U9528">
        <v>36</v>
      </c>
      <c r="V9528">
        <v>72</v>
      </c>
      <c r="W9528" t="s">
        <v>958</v>
      </c>
      <c r="X9528" t="s">
        <v>7844</v>
      </c>
      <c r="Y9528" t="s">
        <v>10</v>
      </c>
    </row>
    <row r="9529" spans="1:25" x14ac:dyDescent="0.25">
      <c r="A9529" t="s">
        <v>12162</v>
      </c>
      <c r="B9529">
        <v>4</v>
      </c>
      <c r="C9529">
        <v>3</v>
      </c>
      <c r="D9529">
        <v>5</v>
      </c>
      <c r="E9529">
        <v>4</v>
      </c>
      <c r="F9529">
        <v>4</v>
      </c>
      <c r="G9529">
        <v>5</v>
      </c>
      <c r="H9529">
        <v>4</v>
      </c>
      <c r="I9529">
        <v>3</v>
      </c>
      <c r="J9529">
        <v>4</v>
      </c>
      <c r="K9529">
        <v>36</v>
      </c>
      <c r="L9529">
        <v>4</v>
      </c>
      <c r="M9529">
        <v>3</v>
      </c>
      <c r="N9529">
        <v>5</v>
      </c>
      <c r="O9529">
        <v>4</v>
      </c>
      <c r="P9529">
        <v>3</v>
      </c>
      <c r="Q9529">
        <v>4</v>
      </c>
      <c r="R9529">
        <v>4</v>
      </c>
      <c r="S9529">
        <v>4</v>
      </c>
      <c r="T9529">
        <v>5</v>
      </c>
      <c r="U9529">
        <v>36</v>
      </c>
      <c r="V9529">
        <v>72</v>
      </c>
      <c r="W9529" t="s">
        <v>958</v>
      </c>
      <c r="X9529" t="s">
        <v>12163</v>
      </c>
      <c r="Y9529" t="s">
        <v>10</v>
      </c>
    </row>
    <row r="9530" spans="1:25" x14ac:dyDescent="0.25">
      <c r="A9530" t="s">
        <v>12164</v>
      </c>
      <c r="B9530">
        <v>5</v>
      </c>
      <c r="C9530">
        <v>4</v>
      </c>
      <c r="D9530">
        <v>4</v>
      </c>
      <c r="E9530">
        <v>4</v>
      </c>
      <c r="F9530">
        <v>3</v>
      </c>
      <c r="G9530">
        <v>4</v>
      </c>
      <c r="H9530">
        <v>5</v>
      </c>
      <c r="I9530">
        <v>3</v>
      </c>
      <c r="J9530">
        <v>4</v>
      </c>
      <c r="K9530">
        <v>36</v>
      </c>
      <c r="L9530">
        <v>5</v>
      </c>
      <c r="M9530">
        <v>4</v>
      </c>
      <c r="N9530">
        <v>3</v>
      </c>
      <c r="O9530">
        <v>4</v>
      </c>
      <c r="P9530">
        <v>4</v>
      </c>
      <c r="Q9530">
        <v>4</v>
      </c>
      <c r="R9530">
        <v>5</v>
      </c>
      <c r="S9530">
        <v>3</v>
      </c>
      <c r="T9530">
        <v>4</v>
      </c>
      <c r="U9530">
        <v>36</v>
      </c>
      <c r="V9530">
        <v>72</v>
      </c>
      <c r="W9530" t="s">
        <v>105</v>
      </c>
      <c r="X9530" t="s">
        <v>12165</v>
      </c>
      <c r="Y9530" t="s">
        <v>10</v>
      </c>
    </row>
    <row r="9531" spans="1:25" x14ac:dyDescent="0.25">
      <c r="A9531" t="s">
        <v>12166</v>
      </c>
      <c r="B9531">
        <v>5</v>
      </c>
      <c r="C9531">
        <v>3</v>
      </c>
      <c r="D9531">
        <v>4</v>
      </c>
      <c r="E9531">
        <v>4</v>
      </c>
      <c r="F9531">
        <v>4</v>
      </c>
      <c r="G9531">
        <v>3</v>
      </c>
      <c r="H9531">
        <v>5</v>
      </c>
      <c r="I9531">
        <v>4</v>
      </c>
      <c r="J9531">
        <v>4</v>
      </c>
      <c r="K9531">
        <v>36</v>
      </c>
      <c r="L9531">
        <v>3</v>
      </c>
      <c r="M9531">
        <v>4</v>
      </c>
      <c r="N9531">
        <v>4</v>
      </c>
      <c r="O9531">
        <v>3</v>
      </c>
      <c r="P9531">
        <v>5</v>
      </c>
      <c r="Q9531">
        <v>4</v>
      </c>
      <c r="R9531">
        <v>4</v>
      </c>
      <c r="S9531">
        <v>5</v>
      </c>
      <c r="T9531">
        <v>4</v>
      </c>
      <c r="U9531">
        <v>36</v>
      </c>
      <c r="V9531">
        <v>72</v>
      </c>
      <c r="W9531" t="s">
        <v>97</v>
      </c>
      <c r="X9531" t="s">
        <v>12167</v>
      </c>
      <c r="Y9531" t="s">
        <v>44</v>
      </c>
    </row>
    <row r="9532" spans="1:25" x14ac:dyDescent="0.25">
      <c r="A9532" t="s">
        <v>12170</v>
      </c>
      <c r="B9532">
        <v>5</v>
      </c>
      <c r="C9532">
        <v>4</v>
      </c>
      <c r="D9532">
        <v>4</v>
      </c>
      <c r="E9532">
        <v>4</v>
      </c>
      <c r="F9532">
        <v>3</v>
      </c>
      <c r="G9532">
        <v>4</v>
      </c>
      <c r="H9532">
        <v>5</v>
      </c>
      <c r="I9532">
        <v>3</v>
      </c>
      <c r="J9532">
        <v>4</v>
      </c>
      <c r="K9532">
        <v>36</v>
      </c>
      <c r="L9532">
        <v>5</v>
      </c>
      <c r="M9532">
        <v>3</v>
      </c>
      <c r="N9532">
        <v>4</v>
      </c>
      <c r="O9532">
        <v>4</v>
      </c>
      <c r="P9532">
        <v>4</v>
      </c>
      <c r="Q9532">
        <v>3</v>
      </c>
      <c r="R9532">
        <v>5</v>
      </c>
      <c r="S9532">
        <v>4</v>
      </c>
      <c r="T9532">
        <v>4</v>
      </c>
      <c r="U9532">
        <v>36</v>
      </c>
      <c r="V9532">
        <v>72</v>
      </c>
      <c r="W9532" t="s">
        <v>97</v>
      </c>
      <c r="X9532" t="s">
        <v>12167</v>
      </c>
      <c r="Y9532" t="s">
        <v>44</v>
      </c>
    </row>
    <row r="9533" spans="1:25" x14ac:dyDescent="0.25">
      <c r="A9533" t="s">
        <v>12168</v>
      </c>
      <c r="B9533">
        <v>5</v>
      </c>
      <c r="C9533">
        <v>4</v>
      </c>
      <c r="D9533">
        <v>4</v>
      </c>
      <c r="E9533">
        <v>4</v>
      </c>
      <c r="F9533">
        <v>3</v>
      </c>
      <c r="G9533">
        <v>4</v>
      </c>
      <c r="H9533">
        <v>5</v>
      </c>
      <c r="I9533">
        <v>3</v>
      </c>
      <c r="J9533">
        <v>4</v>
      </c>
      <c r="K9533">
        <v>36</v>
      </c>
      <c r="L9533">
        <v>5</v>
      </c>
      <c r="M9533">
        <v>4</v>
      </c>
      <c r="N9533">
        <v>3</v>
      </c>
      <c r="O9533">
        <v>4</v>
      </c>
      <c r="P9533">
        <v>4</v>
      </c>
      <c r="Q9533">
        <v>3</v>
      </c>
      <c r="R9533">
        <v>5</v>
      </c>
      <c r="S9533">
        <v>4</v>
      </c>
      <c r="T9533">
        <v>4</v>
      </c>
      <c r="U9533">
        <v>36</v>
      </c>
      <c r="V9533">
        <v>72</v>
      </c>
      <c r="W9533" t="s">
        <v>97</v>
      </c>
      <c r="X9533" t="s">
        <v>12169</v>
      </c>
      <c r="Y9533" t="s">
        <v>44</v>
      </c>
    </row>
    <row r="9534" spans="1:25" x14ac:dyDescent="0.25">
      <c r="A9534" t="s">
        <v>12171</v>
      </c>
      <c r="B9534">
        <v>4</v>
      </c>
      <c r="C9534">
        <v>4</v>
      </c>
      <c r="D9534">
        <v>5</v>
      </c>
      <c r="E9534">
        <v>4</v>
      </c>
      <c r="F9534">
        <v>3</v>
      </c>
      <c r="G9534">
        <v>5</v>
      </c>
      <c r="H9534">
        <v>3</v>
      </c>
      <c r="I9534">
        <v>4</v>
      </c>
      <c r="J9534">
        <v>4</v>
      </c>
      <c r="K9534">
        <v>36</v>
      </c>
      <c r="L9534">
        <v>4</v>
      </c>
      <c r="M9534">
        <v>3</v>
      </c>
      <c r="N9534">
        <v>5</v>
      </c>
      <c r="O9534">
        <v>4</v>
      </c>
      <c r="P9534">
        <v>4</v>
      </c>
      <c r="Q9534">
        <v>5</v>
      </c>
      <c r="R9534">
        <v>3</v>
      </c>
      <c r="S9534">
        <v>4</v>
      </c>
      <c r="T9534">
        <v>4</v>
      </c>
      <c r="U9534">
        <v>36</v>
      </c>
      <c r="V9534">
        <v>72</v>
      </c>
      <c r="W9534" t="s">
        <v>12</v>
      </c>
      <c r="X9534" t="s">
        <v>8130</v>
      </c>
      <c r="Y9534" t="s">
        <v>10</v>
      </c>
    </row>
    <row r="9535" spans="1:25" x14ac:dyDescent="0.25">
      <c r="A9535" t="s">
        <v>12172</v>
      </c>
      <c r="B9535">
        <v>5</v>
      </c>
      <c r="C9535">
        <v>4</v>
      </c>
      <c r="D9535">
        <v>3</v>
      </c>
      <c r="E9535">
        <v>4</v>
      </c>
      <c r="F9535">
        <v>3</v>
      </c>
      <c r="G9535">
        <v>4</v>
      </c>
      <c r="H9535">
        <v>4</v>
      </c>
      <c r="I9535">
        <v>5</v>
      </c>
      <c r="J9535">
        <v>4</v>
      </c>
      <c r="K9535">
        <v>36</v>
      </c>
      <c r="L9535">
        <v>3</v>
      </c>
      <c r="M9535">
        <v>4</v>
      </c>
      <c r="N9535">
        <v>4</v>
      </c>
      <c r="O9535">
        <v>4</v>
      </c>
      <c r="P9535">
        <v>5</v>
      </c>
      <c r="Q9535">
        <v>4</v>
      </c>
      <c r="R9535">
        <v>3</v>
      </c>
      <c r="S9535">
        <v>5</v>
      </c>
      <c r="T9535">
        <v>4</v>
      </c>
      <c r="U9535">
        <v>36</v>
      </c>
      <c r="V9535">
        <v>72</v>
      </c>
      <c r="W9535" t="s">
        <v>12173</v>
      </c>
      <c r="X9535" t="s">
        <v>8470</v>
      </c>
      <c r="Y9535" t="s">
        <v>1385</v>
      </c>
    </row>
    <row r="9536" spans="1:25" x14ac:dyDescent="0.25">
      <c r="A9536" t="s">
        <v>12174</v>
      </c>
      <c r="B9536">
        <v>4</v>
      </c>
      <c r="C9536">
        <v>3</v>
      </c>
      <c r="D9536">
        <v>5</v>
      </c>
      <c r="E9536">
        <v>3</v>
      </c>
      <c r="F9536">
        <v>4</v>
      </c>
      <c r="G9536">
        <v>3</v>
      </c>
      <c r="H9536">
        <v>4</v>
      </c>
      <c r="I9536">
        <v>4</v>
      </c>
      <c r="J9536">
        <v>4</v>
      </c>
      <c r="K9536">
        <v>34</v>
      </c>
      <c r="L9536">
        <v>5</v>
      </c>
      <c r="M9536">
        <v>4</v>
      </c>
      <c r="N9536">
        <v>4</v>
      </c>
      <c r="O9536">
        <v>4</v>
      </c>
      <c r="P9536">
        <v>4</v>
      </c>
      <c r="Q9536">
        <v>3</v>
      </c>
      <c r="R9536">
        <v>5</v>
      </c>
      <c r="S9536">
        <v>3</v>
      </c>
      <c r="T9536">
        <v>4</v>
      </c>
      <c r="U9536">
        <v>36</v>
      </c>
      <c r="V9536">
        <v>70</v>
      </c>
      <c r="W9536" t="s">
        <v>379</v>
      </c>
      <c r="X9536" t="s">
        <v>12175</v>
      </c>
      <c r="Y9536" t="s">
        <v>10</v>
      </c>
    </row>
    <row r="9537" spans="1:25" x14ac:dyDescent="0.25">
      <c r="A9537" t="s">
        <v>12176</v>
      </c>
      <c r="B9537">
        <v>4</v>
      </c>
      <c r="C9537">
        <v>4</v>
      </c>
      <c r="D9537">
        <v>3</v>
      </c>
      <c r="E9537">
        <v>4</v>
      </c>
      <c r="F9537">
        <v>5</v>
      </c>
      <c r="G9537">
        <v>3</v>
      </c>
      <c r="H9537">
        <v>5</v>
      </c>
      <c r="I9537">
        <v>4</v>
      </c>
      <c r="J9537">
        <v>4</v>
      </c>
      <c r="K9537">
        <v>36</v>
      </c>
      <c r="L9537">
        <v>4</v>
      </c>
      <c r="M9537">
        <v>4</v>
      </c>
      <c r="N9537">
        <v>3</v>
      </c>
      <c r="O9537">
        <v>4</v>
      </c>
      <c r="P9537">
        <v>4</v>
      </c>
      <c r="Q9537">
        <v>3</v>
      </c>
      <c r="R9537">
        <v>4</v>
      </c>
      <c r="S9537">
        <v>5</v>
      </c>
      <c r="T9537">
        <v>4</v>
      </c>
      <c r="U9537">
        <v>35</v>
      </c>
      <c r="V9537">
        <v>71</v>
      </c>
      <c r="X9537" t="s">
        <v>12177</v>
      </c>
      <c r="Y9537" t="s">
        <v>679</v>
      </c>
    </row>
    <row r="9538" spans="1:25" x14ac:dyDescent="0.25">
      <c r="A9538" t="s">
        <v>12178</v>
      </c>
      <c r="B9538">
        <v>4</v>
      </c>
      <c r="C9538">
        <v>4</v>
      </c>
      <c r="D9538">
        <v>5</v>
      </c>
      <c r="E9538">
        <v>3</v>
      </c>
      <c r="F9538">
        <v>4</v>
      </c>
      <c r="G9538">
        <v>4</v>
      </c>
      <c r="H9538">
        <v>4</v>
      </c>
      <c r="I9538">
        <v>3</v>
      </c>
      <c r="J9538">
        <v>5</v>
      </c>
      <c r="K9538">
        <v>36</v>
      </c>
      <c r="L9538">
        <v>4</v>
      </c>
      <c r="M9538">
        <v>4</v>
      </c>
      <c r="N9538">
        <v>4</v>
      </c>
      <c r="O9538">
        <v>3</v>
      </c>
      <c r="P9538">
        <v>4</v>
      </c>
      <c r="Q9538">
        <v>5</v>
      </c>
      <c r="R9538">
        <v>3</v>
      </c>
      <c r="S9538">
        <v>4</v>
      </c>
      <c r="T9538">
        <v>5</v>
      </c>
      <c r="U9538">
        <v>36</v>
      </c>
      <c r="V9538">
        <v>72</v>
      </c>
      <c r="W9538" t="s">
        <v>12179</v>
      </c>
      <c r="X9538" t="s">
        <v>12180</v>
      </c>
      <c r="Y9538" t="s">
        <v>50</v>
      </c>
    </row>
    <row r="9539" spans="1:25" x14ac:dyDescent="0.25">
      <c r="A9539" t="s">
        <v>12181</v>
      </c>
      <c r="B9539">
        <v>4</v>
      </c>
      <c r="C9539">
        <v>4</v>
      </c>
      <c r="D9539">
        <v>3</v>
      </c>
      <c r="E9539">
        <v>4</v>
      </c>
      <c r="F9539">
        <v>5</v>
      </c>
      <c r="G9539">
        <v>3</v>
      </c>
      <c r="H9539">
        <v>4</v>
      </c>
      <c r="I9539">
        <v>5</v>
      </c>
      <c r="J9539">
        <v>4</v>
      </c>
      <c r="K9539">
        <v>36</v>
      </c>
      <c r="L9539">
        <v>4</v>
      </c>
      <c r="M9539">
        <v>5</v>
      </c>
      <c r="N9539">
        <v>3</v>
      </c>
      <c r="O9539">
        <v>4</v>
      </c>
      <c r="P9539">
        <v>4</v>
      </c>
      <c r="Q9539">
        <v>4</v>
      </c>
      <c r="R9539">
        <v>3</v>
      </c>
      <c r="S9539">
        <v>5</v>
      </c>
      <c r="T9539">
        <v>4</v>
      </c>
      <c r="U9539">
        <v>36</v>
      </c>
      <c r="V9539">
        <v>72</v>
      </c>
      <c r="W9539" t="s">
        <v>756</v>
      </c>
      <c r="X9539" t="s">
        <v>9472</v>
      </c>
      <c r="Y9539" t="s">
        <v>10</v>
      </c>
    </row>
    <row r="9540" spans="1:25" x14ac:dyDescent="0.25">
      <c r="A9540" t="s">
        <v>12182</v>
      </c>
      <c r="B9540">
        <v>4</v>
      </c>
      <c r="C9540">
        <v>3</v>
      </c>
      <c r="D9540">
        <v>4</v>
      </c>
      <c r="E9540">
        <v>5</v>
      </c>
      <c r="F9540">
        <v>3</v>
      </c>
      <c r="G9540">
        <v>4</v>
      </c>
      <c r="H9540">
        <v>4</v>
      </c>
      <c r="I9540">
        <v>5</v>
      </c>
      <c r="J9540">
        <v>4</v>
      </c>
      <c r="K9540">
        <v>36</v>
      </c>
      <c r="L9540">
        <v>5</v>
      </c>
      <c r="M9540">
        <v>4</v>
      </c>
      <c r="N9540">
        <v>3</v>
      </c>
      <c r="O9540">
        <v>5</v>
      </c>
      <c r="P9540">
        <v>4</v>
      </c>
      <c r="Q9540">
        <v>4</v>
      </c>
      <c r="R9540">
        <v>3</v>
      </c>
      <c r="S9540">
        <v>4</v>
      </c>
      <c r="T9540">
        <v>4</v>
      </c>
      <c r="U9540">
        <v>36</v>
      </c>
      <c r="V9540">
        <v>72</v>
      </c>
      <c r="W9540" t="s">
        <v>6002</v>
      </c>
      <c r="X9540" t="s">
        <v>12183</v>
      </c>
      <c r="Y9540" t="s">
        <v>1633</v>
      </c>
    </row>
    <row r="9541" spans="1:25" x14ac:dyDescent="0.25">
      <c r="A9541" t="s">
        <v>12184</v>
      </c>
      <c r="B9541">
        <v>4</v>
      </c>
      <c r="C9541">
        <v>4</v>
      </c>
      <c r="D9541">
        <v>3</v>
      </c>
      <c r="E9541">
        <v>3</v>
      </c>
      <c r="F9541">
        <v>4</v>
      </c>
      <c r="G9541">
        <v>3</v>
      </c>
      <c r="H9541">
        <v>4</v>
      </c>
      <c r="I9541">
        <v>3</v>
      </c>
      <c r="J9541">
        <v>4</v>
      </c>
      <c r="K9541">
        <v>32</v>
      </c>
      <c r="L9541">
        <v>0</v>
      </c>
      <c r="M9541">
        <v>0</v>
      </c>
      <c r="N9541">
        <v>0</v>
      </c>
      <c r="O9541">
        <v>0</v>
      </c>
      <c r="P9541">
        <v>0</v>
      </c>
      <c r="Q9541">
        <v>0</v>
      </c>
      <c r="R9541">
        <v>0</v>
      </c>
      <c r="S9541">
        <v>0</v>
      </c>
      <c r="T9541">
        <v>0</v>
      </c>
      <c r="U9541">
        <v>0</v>
      </c>
      <c r="V9541">
        <v>32</v>
      </c>
      <c r="W9541" t="s">
        <v>296</v>
      </c>
      <c r="X9541" t="s">
        <v>5580</v>
      </c>
      <c r="Y9541" t="s">
        <v>10</v>
      </c>
    </row>
    <row r="9542" spans="1:25" x14ac:dyDescent="0.25">
      <c r="A9542" t="s">
        <v>12185</v>
      </c>
      <c r="B9542">
        <v>5</v>
      </c>
      <c r="C9542">
        <v>4</v>
      </c>
      <c r="D9542">
        <v>4</v>
      </c>
      <c r="E9542">
        <v>3</v>
      </c>
      <c r="F9542">
        <v>4</v>
      </c>
      <c r="G9542">
        <v>5</v>
      </c>
      <c r="H9542">
        <v>3</v>
      </c>
      <c r="I9542">
        <v>4</v>
      </c>
      <c r="J9542">
        <v>4</v>
      </c>
      <c r="K9542">
        <v>36</v>
      </c>
      <c r="L9542">
        <v>4</v>
      </c>
      <c r="M9542">
        <v>5</v>
      </c>
      <c r="N9542">
        <v>4</v>
      </c>
      <c r="O9542">
        <v>4</v>
      </c>
      <c r="P9542">
        <v>3</v>
      </c>
      <c r="Q9542">
        <v>4</v>
      </c>
      <c r="R9542">
        <v>4</v>
      </c>
      <c r="S9542">
        <v>3</v>
      </c>
      <c r="T9542">
        <v>5</v>
      </c>
      <c r="U9542">
        <v>36</v>
      </c>
      <c r="V9542">
        <v>72</v>
      </c>
      <c r="W9542" t="s">
        <v>933</v>
      </c>
      <c r="X9542" t="s">
        <v>3782</v>
      </c>
      <c r="Y9542" t="s">
        <v>10</v>
      </c>
    </row>
    <row r="9543" spans="1:25" x14ac:dyDescent="0.25">
      <c r="A9543" t="s">
        <v>12185</v>
      </c>
      <c r="B9543">
        <v>4</v>
      </c>
      <c r="C9543">
        <v>4</v>
      </c>
      <c r="D9543">
        <v>3</v>
      </c>
      <c r="E9543">
        <v>4</v>
      </c>
      <c r="F9543">
        <v>5</v>
      </c>
      <c r="G9543">
        <v>3</v>
      </c>
      <c r="H9543">
        <v>5</v>
      </c>
      <c r="I9543">
        <v>4</v>
      </c>
      <c r="J9543">
        <v>3</v>
      </c>
      <c r="K9543">
        <v>35</v>
      </c>
      <c r="L9543">
        <v>0</v>
      </c>
      <c r="M9543">
        <v>0</v>
      </c>
      <c r="N9543">
        <v>0</v>
      </c>
      <c r="O9543">
        <v>0</v>
      </c>
      <c r="P9543">
        <v>0</v>
      </c>
      <c r="Q9543">
        <v>0</v>
      </c>
      <c r="R9543">
        <v>0</v>
      </c>
      <c r="S9543">
        <v>0</v>
      </c>
      <c r="T9543">
        <v>0</v>
      </c>
      <c r="U9543">
        <v>0</v>
      </c>
      <c r="V9543">
        <v>35</v>
      </c>
      <c r="W9543" t="s">
        <v>376</v>
      </c>
      <c r="X9543" t="s">
        <v>12186</v>
      </c>
      <c r="Y9543" t="s">
        <v>10</v>
      </c>
    </row>
    <row r="9544" spans="1:25" x14ac:dyDescent="0.25">
      <c r="A9544" t="s">
        <v>12187</v>
      </c>
      <c r="B9544">
        <v>4</v>
      </c>
      <c r="C9544">
        <v>3</v>
      </c>
      <c r="D9544">
        <v>4</v>
      </c>
      <c r="E9544">
        <v>3</v>
      </c>
      <c r="F9544">
        <v>4</v>
      </c>
      <c r="G9544">
        <v>5</v>
      </c>
      <c r="H9544">
        <v>4</v>
      </c>
      <c r="I9544">
        <v>5</v>
      </c>
      <c r="J9544">
        <v>3</v>
      </c>
      <c r="K9544">
        <v>35</v>
      </c>
      <c r="L9544">
        <v>0</v>
      </c>
      <c r="M9544">
        <v>0</v>
      </c>
      <c r="N9544">
        <v>0</v>
      </c>
      <c r="O9544">
        <v>0</v>
      </c>
      <c r="P9544">
        <v>0</v>
      </c>
      <c r="Q9544">
        <v>0</v>
      </c>
      <c r="R9544">
        <v>0</v>
      </c>
      <c r="S9544">
        <v>0</v>
      </c>
      <c r="T9544">
        <v>0</v>
      </c>
      <c r="U9544">
        <v>0</v>
      </c>
      <c r="V9544">
        <v>35</v>
      </c>
      <c r="W9544" t="s">
        <v>110</v>
      </c>
      <c r="X9544" t="s">
        <v>2991</v>
      </c>
      <c r="Y9544" t="s">
        <v>10</v>
      </c>
    </row>
    <row r="9545" spans="1:25" x14ac:dyDescent="0.25">
      <c r="A9545" t="s">
        <v>12188</v>
      </c>
      <c r="B9545">
        <v>4</v>
      </c>
      <c r="C9545">
        <v>4</v>
      </c>
      <c r="D9545">
        <v>3</v>
      </c>
      <c r="E9545">
        <v>5</v>
      </c>
      <c r="F9545">
        <v>3</v>
      </c>
      <c r="G9545">
        <v>4</v>
      </c>
      <c r="H9545">
        <v>5</v>
      </c>
      <c r="I9545">
        <v>4</v>
      </c>
      <c r="J9545">
        <v>4</v>
      </c>
      <c r="K9545">
        <v>36</v>
      </c>
      <c r="L9545">
        <v>4</v>
      </c>
      <c r="M9545">
        <v>4</v>
      </c>
      <c r="N9545">
        <v>3</v>
      </c>
      <c r="O9545">
        <v>4</v>
      </c>
      <c r="P9545">
        <v>4</v>
      </c>
      <c r="Q9545">
        <v>5</v>
      </c>
      <c r="R9545">
        <v>3</v>
      </c>
      <c r="S9545">
        <v>5</v>
      </c>
      <c r="T9545">
        <v>3</v>
      </c>
      <c r="U9545">
        <v>35</v>
      </c>
      <c r="V9545">
        <v>71</v>
      </c>
      <c r="W9545" t="s">
        <v>110</v>
      </c>
      <c r="X9545" t="s">
        <v>2991</v>
      </c>
      <c r="Y9545" t="s">
        <v>10</v>
      </c>
    </row>
    <row r="9546" spans="1:25" x14ac:dyDescent="0.25">
      <c r="A9546" t="s">
        <v>12189</v>
      </c>
      <c r="B9546">
        <v>4</v>
      </c>
      <c r="C9546">
        <v>4</v>
      </c>
      <c r="D9546">
        <v>3</v>
      </c>
      <c r="E9546">
        <v>4</v>
      </c>
      <c r="F9546">
        <v>4</v>
      </c>
      <c r="G9546">
        <v>3</v>
      </c>
      <c r="H9546">
        <v>4</v>
      </c>
      <c r="I9546">
        <v>4</v>
      </c>
      <c r="J9546">
        <v>5</v>
      </c>
      <c r="K9546">
        <v>35</v>
      </c>
      <c r="L9546">
        <v>5</v>
      </c>
      <c r="M9546">
        <v>4</v>
      </c>
      <c r="N9546">
        <v>3</v>
      </c>
      <c r="O9546">
        <v>3</v>
      </c>
      <c r="P9546">
        <v>5</v>
      </c>
      <c r="Q9546">
        <v>4</v>
      </c>
      <c r="R9546">
        <v>4</v>
      </c>
      <c r="S9546">
        <v>3</v>
      </c>
      <c r="T9546">
        <v>4</v>
      </c>
      <c r="U9546">
        <v>35</v>
      </c>
      <c r="V9546">
        <v>70</v>
      </c>
      <c r="W9546" t="s">
        <v>8</v>
      </c>
      <c r="X9546" t="s">
        <v>12190</v>
      </c>
      <c r="Y9546" t="s">
        <v>10</v>
      </c>
    </row>
    <row r="9547" spans="1:25" x14ac:dyDescent="0.25">
      <c r="A9547" t="s">
        <v>12191</v>
      </c>
      <c r="B9547">
        <v>4</v>
      </c>
      <c r="C9547">
        <v>5</v>
      </c>
      <c r="D9547">
        <v>3</v>
      </c>
      <c r="E9547">
        <v>5</v>
      </c>
      <c r="F9547">
        <v>3</v>
      </c>
      <c r="G9547">
        <v>4</v>
      </c>
      <c r="H9547">
        <v>4</v>
      </c>
      <c r="I9547">
        <v>3</v>
      </c>
      <c r="J9547">
        <v>5</v>
      </c>
      <c r="K9547">
        <v>36</v>
      </c>
      <c r="L9547">
        <v>0</v>
      </c>
      <c r="M9547">
        <v>0</v>
      </c>
      <c r="N9547">
        <v>0</v>
      </c>
      <c r="O9547">
        <v>0</v>
      </c>
      <c r="P9547">
        <v>0</v>
      </c>
      <c r="Q9547">
        <v>0</v>
      </c>
      <c r="R9547">
        <v>0</v>
      </c>
      <c r="S9547">
        <v>0</v>
      </c>
      <c r="T9547">
        <v>0</v>
      </c>
      <c r="U9547">
        <v>0</v>
      </c>
      <c r="V9547">
        <v>36</v>
      </c>
      <c r="W9547" t="s">
        <v>669</v>
      </c>
      <c r="X9547" t="s">
        <v>12192</v>
      </c>
      <c r="Y9547" t="s">
        <v>10</v>
      </c>
    </row>
    <row r="9548" spans="1:25" x14ac:dyDescent="0.25">
      <c r="A9548" t="s">
        <v>12193</v>
      </c>
      <c r="B9548">
        <v>4</v>
      </c>
      <c r="C9548">
        <v>5</v>
      </c>
      <c r="D9548">
        <v>4</v>
      </c>
      <c r="E9548">
        <v>4</v>
      </c>
      <c r="F9548">
        <v>3</v>
      </c>
      <c r="G9548">
        <v>4</v>
      </c>
      <c r="H9548">
        <v>3</v>
      </c>
      <c r="I9548">
        <v>5</v>
      </c>
      <c r="J9548">
        <v>4</v>
      </c>
      <c r="K9548">
        <v>36</v>
      </c>
      <c r="L9548">
        <v>0</v>
      </c>
      <c r="M9548">
        <v>0</v>
      </c>
      <c r="N9548">
        <v>0</v>
      </c>
      <c r="O9548">
        <v>0</v>
      </c>
      <c r="P9548">
        <v>0</v>
      </c>
      <c r="Q9548">
        <v>0</v>
      </c>
      <c r="R9548">
        <v>0</v>
      </c>
      <c r="S9548">
        <v>0</v>
      </c>
      <c r="T9548">
        <v>0</v>
      </c>
      <c r="U9548">
        <v>0</v>
      </c>
      <c r="V9548">
        <v>36</v>
      </c>
      <c r="X9548" t="s">
        <v>12194</v>
      </c>
      <c r="Y9548" t="s">
        <v>44</v>
      </c>
    </row>
    <row r="9549" spans="1:25" x14ac:dyDescent="0.25">
      <c r="A9549" t="s">
        <v>12195</v>
      </c>
      <c r="B9549">
        <v>4</v>
      </c>
      <c r="C9549">
        <v>5</v>
      </c>
      <c r="D9549">
        <v>3</v>
      </c>
      <c r="E9549">
        <v>4</v>
      </c>
      <c r="F9549">
        <v>4</v>
      </c>
      <c r="G9549">
        <v>4</v>
      </c>
      <c r="H9549">
        <v>4</v>
      </c>
      <c r="I9549">
        <v>3</v>
      </c>
      <c r="J9549">
        <v>5</v>
      </c>
      <c r="K9549">
        <v>36</v>
      </c>
      <c r="L9549">
        <v>4</v>
      </c>
      <c r="M9549">
        <v>4</v>
      </c>
      <c r="N9549">
        <v>3</v>
      </c>
      <c r="O9549">
        <v>5</v>
      </c>
      <c r="P9549">
        <v>4</v>
      </c>
      <c r="Q9549">
        <v>4</v>
      </c>
      <c r="R9549">
        <v>4</v>
      </c>
      <c r="S9549">
        <v>3</v>
      </c>
      <c r="T9549">
        <v>5</v>
      </c>
      <c r="U9549">
        <v>36</v>
      </c>
      <c r="V9549">
        <v>72</v>
      </c>
      <c r="W9549" t="s">
        <v>1317</v>
      </c>
      <c r="X9549" t="s">
        <v>12196</v>
      </c>
      <c r="Y9549" t="s">
        <v>44</v>
      </c>
    </row>
    <row r="9550" spans="1:25" x14ac:dyDescent="0.25">
      <c r="A9550" t="s">
        <v>12197</v>
      </c>
      <c r="B9550">
        <v>4</v>
      </c>
      <c r="C9550">
        <v>4</v>
      </c>
      <c r="D9550">
        <v>4</v>
      </c>
      <c r="E9550">
        <v>4</v>
      </c>
      <c r="F9550">
        <v>3</v>
      </c>
      <c r="G9550">
        <v>5</v>
      </c>
      <c r="H9550">
        <v>4</v>
      </c>
      <c r="I9550">
        <v>3</v>
      </c>
      <c r="J9550">
        <v>5</v>
      </c>
      <c r="K9550">
        <v>36</v>
      </c>
      <c r="L9550">
        <v>4</v>
      </c>
      <c r="M9550">
        <v>5</v>
      </c>
      <c r="N9550">
        <v>4</v>
      </c>
      <c r="O9550">
        <v>4</v>
      </c>
      <c r="P9550">
        <v>3</v>
      </c>
      <c r="Q9550">
        <v>4</v>
      </c>
      <c r="R9550">
        <v>3</v>
      </c>
      <c r="S9550">
        <v>5</v>
      </c>
      <c r="T9550">
        <v>4</v>
      </c>
      <c r="U9550">
        <v>36</v>
      </c>
      <c r="V9550">
        <v>72</v>
      </c>
      <c r="W9550" t="s">
        <v>152</v>
      </c>
      <c r="X9550" t="s">
        <v>9320</v>
      </c>
      <c r="Y9550" t="s">
        <v>10</v>
      </c>
    </row>
    <row r="9551" spans="1:25" x14ac:dyDescent="0.25">
      <c r="A9551" t="s">
        <v>12198</v>
      </c>
      <c r="B9551">
        <v>5</v>
      </c>
      <c r="C9551">
        <v>3</v>
      </c>
      <c r="D9551">
        <v>4</v>
      </c>
      <c r="E9551">
        <v>5</v>
      </c>
      <c r="F9551">
        <v>3</v>
      </c>
      <c r="G9551">
        <v>4</v>
      </c>
      <c r="H9551">
        <v>4</v>
      </c>
      <c r="I9551">
        <v>3</v>
      </c>
      <c r="J9551">
        <v>4</v>
      </c>
      <c r="K9551">
        <v>35</v>
      </c>
      <c r="L9551">
        <v>4</v>
      </c>
      <c r="M9551">
        <v>4</v>
      </c>
      <c r="N9551">
        <v>3</v>
      </c>
      <c r="O9551">
        <v>5</v>
      </c>
      <c r="P9551">
        <v>4</v>
      </c>
      <c r="Q9551">
        <v>4</v>
      </c>
      <c r="R9551">
        <v>4</v>
      </c>
      <c r="S9551">
        <v>4</v>
      </c>
      <c r="T9551">
        <v>3</v>
      </c>
      <c r="U9551">
        <v>35</v>
      </c>
      <c r="V9551">
        <v>70</v>
      </c>
      <c r="W9551" t="s">
        <v>933</v>
      </c>
      <c r="X9551" t="s">
        <v>607</v>
      </c>
      <c r="Y9551" t="s">
        <v>10</v>
      </c>
    </row>
    <row r="9552" spans="1:25" x14ac:dyDescent="0.25">
      <c r="A9552" t="s">
        <v>12199</v>
      </c>
      <c r="B9552">
        <v>4</v>
      </c>
      <c r="C9552">
        <v>5</v>
      </c>
      <c r="D9552">
        <v>4</v>
      </c>
      <c r="E9552">
        <v>4</v>
      </c>
      <c r="F9552">
        <v>3</v>
      </c>
      <c r="G9552">
        <v>5</v>
      </c>
      <c r="H9552">
        <v>3</v>
      </c>
      <c r="I9552">
        <v>4</v>
      </c>
      <c r="J9552">
        <v>4</v>
      </c>
      <c r="K9552">
        <v>36</v>
      </c>
      <c r="L9552">
        <v>4</v>
      </c>
      <c r="M9552">
        <v>3</v>
      </c>
      <c r="N9552">
        <v>5</v>
      </c>
      <c r="O9552">
        <v>3</v>
      </c>
      <c r="P9552">
        <v>4</v>
      </c>
      <c r="Q9552">
        <v>4</v>
      </c>
      <c r="R9552">
        <v>4</v>
      </c>
      <c r="S9552">
        <v>3</v>
      </c>
      <c r="T9552">
        <v>5</v>
      </c>
      <c r="U9552">
        <v>35</v>
      </c>
      <c r="V9552">
        <v>71</v>
      </c>
      <c r="W9552" t="s">
        <v>166</v>
      </c>
      <c r="X9552" t="s">
        <v>7650</v>
      </c>
      <c r="Y9552" t="s">
        <v>10</v>
      </c>
    </row>
    <row r="9553" spans="1:25" x14ac:dyDescent="0.25">
      <c r="A9553" t="s">
        <v>12200</v>
      </c>
      <c r="B9553">
        <v>4</v>
      </c>
      <c r="C9553">
        <v>5</v>
      </c>
      <c r="D9553">
        <v>4</v>
      </c>
      <c r="E9553">
        <v>5</v>
      </c>
      <c r="F9553">
        <v>3</v>
      </c>
      <c r="G9553">
        <v>4</v>
      </c>
      <c r="H9553">
        <v>3</v>
      </c>
      <c r="I9553">
        <v>4</v>
      </c>
      <c r="J9553">
        <v>4</v>
      </c>
      <c r="K9553">
        <v>36</v>
      </c>
      <c r="L9553">
        <v>4</v>
      </c>
      <c r="M9553">
        <v>3</v>
      </c>
      <c r="N9553">
        <v>5</v>
      </c>
      <c r="O9553">
        <v>4</v>
      </c>
      <c r="P9553">
        <v>4</v>
      </c>
      <c r="Q9553">
        <v>4</v>
      </c>
      <c r="R9553">
        <v>4</v>
      </c>
      <c r="S9553">
        <v>3</v>
      </c>
      <c r="T9553">
        <v>5</v>
      </c>
      <c r="U9553">
        <v>36</v>
      </c>
      <c r="V9553">
        <v>72</v>
      </c>
      <c r="W9553" t="s">
        <v>15</v>
      </c>
      <c r="X9553" t="s">
        <v>5179</v>
      </c>
      <c r="Y9553" t="s">
        <v>10</v>
      </c>
    </row>
    <row r="9554" spans="1:25" x14ac:dyDescent="0.25">
      <c r="A9554" t="s">
        <v>12201</v>
      </c>
      <c r="B9554">
        <v>4</v>
      </c>
      <c r="C9554">
        <v>4</v>
      </c>
      <c r="D9554">
        <v>4</v>
      </c>
      <c r="E9554">
        <v>4</v>
      </c>
      <c r="F9554">
        <v>5</v>
      </c>
      <c r="G9554">
        <v>4</v>
      </c>
      <c r="H9554">
        <v>3</v>
      </c>
      <c r="I9554">
        <v>5</v>
      </c>
      <c r="J9554">
        <v>5</v>
      </c>
      <c r="K9554">
        <v>38</v>
      </c>
      <c r="L9554">
        <v>4</v>
      </c>
      <c r="M9554">
        <v>3</v>
      </c>
      <c r="N9554">
        <v>4</v>
      </c>
      <c r="O9554">
        <v>4</v>
      </c>
      <c r="P9554">
        <v>4</v>
      </c>
      <c r="Q9554">
        <v>3</v>
      </c>
      <c r="R9554">
        <v>4</v>
      </c>
      <c r="S9554">
        <v>4</v>
      </c>
      <c r="T9554">
        <v>4</v>
      </c>
      <c r="U9554">
        <v>34</v>
      </c>
      <c r="V9554">
        <v>72</v>
      </c>
      <c r="X9554" t="s">
        <v>2582</v>
      </c>
      <c r="Y9554" t="s">
        <v>74</v>
      </c>
    </row>
    <row r="9555" spans="1:25" x14ac:dyDescent="0.25">
      <c r="A9555" t="s">
        <v>12202</v>
      </c>
      <c r="B9555">
        <v>4</v>
      </c>
      <c r="C9555">
        <v>4</v>
      </c>
      <c r="D9555">
        <v>4</v>
      </c>
      <c r="E9555">
        <v>3</v>
      </c>
      <c r="F9555">
        <v>4</v>
      </c>
      <c r="G9555">
        <v>4</v>
      </c>
      <c r="H9555">
        <v>3</v>
      </c>
      <c r="I9555">
        <v>5</v>
      </c>
      <c r="J9555">
        <v>4</v>
      </c>
      <c r="K9555">
        <v>35</v>
      </c>
      <c r="L9555">
        <v>4</v>
      </c>
      <c r="M9555">
        <v>5</v>
      </c>
      <c r="N9555">
        <v>4</v>
      </c>
      <c r="O9555">
        <v>3</v>
      </c>
      <c r="P9555">
        <v>4</v>
      </c>
      <c r="Q9555">
        <v>3</v>
      </c>
      <c r="R9555">
        <v>4</v>
      </c>
      <c r="S9555">
        <v>5</v>
      </c>
      <c r="T9555">
        <v>4</v>
      </c>
      <c r="U9555">
        <v>36</v>
      </c>
      <c r="V9555">
        <v>71</v>
      </c>
      <c r="W9555" t="s">
        <v>201</v>
      </c>
      <c r="X9555" t="s">
        <v>12203</v>
      </c>
      <c r="Y9555" t="s">
        <v>10</v>
      </c>
    </row>
    <row r="9556" spans="1:25" x14ac:dyDescent="0.25">
      <c r="A9556" t="s">
        <v>12204</v>
      </c>
      <c r="B9556">
        <v>4</v>
      </c>
      <c r="C9556">
        <v>4</v>
      </c>
      <c r="D9556">
        <v>3</v>
      </c>
      <c r="E9556">
        <v>4</v>
      </c>
      <c r="F9556">
        <v>5</v>
      </c>
      <c r="G9556">
        <v>5</v>
      </c>
      <c r="H9556">
        <v>3</v>
      </c>
      <c r="I9556">
        <v>4</v>
      </c>
      <c r="J9556">
        <v>4</v>
      </c>
      <c r="K9556">
        <v>36</v>
      </c>
      <c r="L9556">
        <v>4</v>
      </c>
      <c r="M9556">
        <v>4</v>
      </c>
      <c r="N9556">
        <v>3</v>
      </c>
      <c r="O9556">
        <v>5</v>
      </c>
      <c r="P9556">
        <v>3</v>
      </c>
      <c r="Q9556">
        <v>5</v>
      </c>
      <c r="R9556">
        <v>4</v>
      </c>
      <c r="S9556">
        <v>3</v>
      </c>
      <c r="T9556">
        <v>5</v>
      </c>
      <c r="U9556">
        <v>36</v>
      </c>
      <c r="V9556">
        <v>72</v>
      </c>
      <c r="W9556" t="s">
        <v>176</v>
      </c>
      <c r="X9556" t="s">
        <v>5497</v>
      </c>
      <c r="Y9556" t="s">
        <v>10</v>
      </c>
    </row>
    <row r="9557" spans="1:25" x14ac:dyDescent="0.25">
      <c r="A9557" t="s">
        <v>12205</v>
      </c>
      <c r="B9557">
        <v>5</v>
      </c>
      <c r="C9557">
        <v>4</v>
      </c>
      <c r="D9557">
        <v>4</v>
      </c>
      <c r="E9557">
        <v>4</v>
      </c>
      <c r="F9557">
        <v>4</v>
      </c>
      <c r="G9557">
        <v>3</v>
      </c>
      <c r="H9557">
        <v>4</v>
      </c>
      <c r="I9557">
        <v>3</v>
      </c>
      <c r="J9557">
        <v>4</v>
      </c>
      <c r="K9557">
        <v>35</v>
      </c>
      <c r="L9557">
        <v>4</v>
      </c>
      <c r="M9557">
        <v>4</v>
      </c>
      <c r="N9557">
        <v>4</v>
      </c>
      <c r="O9557">
        <v>3</v>
      </c>
      <c r="P9557">
        <v>4</v>
      </c>
      <c r="Q9557">
        <v>5</v>
      </c>
      <c r="R9557">
        <v>3</v>
      </c>
      <c r="S9557">
        <v>4</v>
      </c>
      <c r="T9557">
        <v>5</v>
      </c>
      <c r="U9557">
        <v>36</v>
      </c>
      <c r="V9557">
        <v>71</v>
      </c>
      <c r="W9557" t="s">
        <v>133</v>
      </c>
      <c r="X9557" t="s">
        <v>12206</v>
      </c>
      <c r="Y9557" t="s">
        <v>10</v>
      </c>
    </row>
    <row r="9558" spans="1:25" x14ac:dyDescent="0.25">
      <c r="A9558" t="s">
        <v>12207</v>
      </c>
      <c r="B9558">
        <v>4</v>
      </c>
      <c r="C9558">
        <v>4</v>
      </c>
      <c r="D9558">
        <v>3</v>
      </c>
      <c r="E9558">
        <v>5</v>
      </c>
      <c r="F9558">
        <v>4</v>
      </c>
      <c r="G9558">
        <v>4</v>
      </c>
      <c r="H9558">
        <v>4</v>
      </c>
      <c r="I9558">
        <v>3</v>
      </c>
      <c r="J9558">
        <v>5</v>
      </c>
      <c r="K9558">
        <v>36</v>
      </c>
      <c r="L9558">
        <v>4</v>
      </c>
      <c r="M9558">
        <v>5</v>
      </c>
      <c r="N9558">
        <v>4</v>
      </c>
      <c r="O9558">
        <v>3</v>
      </c>
      <c r="P9558">
        <v>4</v>
      </c>
      <c r="Q9558">
        <v>3</v>
      </c>
      <c r="R9558">
        <v>4</v>
      </c>
      <c r="S9558">
        <v>5</v>
      </c>
      <c r="T9558">
        <v>4</v>
      </c>
      <c r="U9558">
        <v>36</v>
      </c>
      <c r="V9558">
        <v>72</v>
      </c>
      <c r="W9558" t="s">
        <v>984</v>
      </c>
      <c r="X9558" t="s">
        <v>985</v>
      </c>
      <c r="Y9558" t="s">
        <v>50</v>
      </c>
    </row>
    <row r="9559" spans="1:25" x14ac:dyDescent="0.25">
      <c r="A9559" t="s">
        <v>12208</v>
      </c>
      <c r="B9559">
        <v>4</v>
      </c>
      <c r="C9559">
        <v>3</v>
      </c>
      <c r="D9559">
        <v>4</v>
      </c>
      <c r="E9559">
        <v>5</v>
      </c>
      <c r="F9559">
        <v>3</v>
      </c>
      <c r="G9559">
        <v>4</v>
      </c>
      <c r="H9559">
        <v>4</v>
      </c>
      <c r="I9559">
        <v>5</v>
      </c>
      <c r="J9559">
        <v>4</v>
      </c>
      <c r="K9559">
        <v>36</v>
      </c>
      <c r="L9559">
        <v>4</v>
      </c>
      <c r="M9559">
        <v>4</v>
      </c>
      <c r="N9559">
        <v>4</v>
      </c>
      <c r="O9559">
        <v>5</v>
      </c>
      <c r="P9559">
        <v>4</v>
      </c>
      <c r="Q9559">
        <v>4</v>
      </c>
      <c r="R9559">
        <v>3</v>
      </c>
      <c r="S9559">
        <v>3</v>
      </c>
      <c r="T9559">
        <v>5</v>
      </c>
      <c r="U9559">
        <v>36</v>
      </c>
      <c r="V9559">
        <v>72</v>
      </c>
      <c r="W9559" t="s">
        <v>283</v>
      </c>
      <c r="X9559" t="s">
        <v>12209</v>
      </c>
      <c r="Y9559" t="s">
        <v>10</v>
      </c>
    </row>
    <row r="9560" spans="1:25" x14ac:dyDescent="0.25">
      <c r="A9560" t="s">
        <v>12210</v>
      </c>
      <c r="B9560">
        <v>4</v>
      </c>
      <c r="C9560">
        <v>4</v>
      </c>
      <c r="D9560">
        <v>4</v>
      </c>
      <c r="E9560">
        <v>3</v>
      </c>
      <c r="F9560">
        <v>4</v>
      </c>
      <c r="G9560">
        <v>5</v>
      </c>
      <c r="H9560">
        <v>4</v>
      </c>
      <c r="I9560">
        <v>4</v>
      </c>
      <c r="J9560">
        <v>3</v>
      </c>
      <c r="K9560">
        <v>35</v>
      </c>
      <c r="L9560">
        <v>4</v>
      </c>
      <c r="M9560">
        <v>4</v>
      </c>
      <c r="N9560">
        <v>4</v>
      </c>
      <c r="O9560">
        <v>4</v>
      </c>
      <c r="P9560">
        <v>5</v>
      </c>
      <c r="Q9560">
        <v>4</v>
      </c>
      <c r="R9560">
        <v>3</v>
      </c>
      <c r="S9560">
        <v>4</v>
      </c>
      <c r="T9560">
        <v>3</v>
      </c>
      <c r="U9560">
        <v>35</v>
      </c>
      <c r="V9560">
        <v>70</v>
      </c>
      <c r="W9560" t="s">
        <v>756</v>
      </c>
      <c r="X9560" t="s">
        <v>1240</v>
      </c>
      <c r="Y9560" t="s">
        <v>10</v>
      </c>
    </row>
    <row r="9561" spans="1:25" x14ac:dyDescent="0.25">
      <c r="A9561" t="s">
        <v>12211</v>
      </c>
      <c r="B9561">
        <v>4</v>
      </c>
      <c r="C9561">
        <v>4</v>
      </c>
      <c r="D9561">
        <v>4</v>
      </c>
      <c r="E9561">
        <v>4</v>
      </c>
      <c r="F9561">
        <v>4</v>
      </c>
      <c r="G9561">
        <v>3</v>
      </c>
      <c r="H9561">
        <v>3</v>
      </c>
      <c r="I9561">
        <v>5</v>
      </c>
      <c r="J9561">
        <v>4</v>
      </c>
      <c r="K9561">
        <v>35</v>
      </c>
      <c r="L9561">
        <v>3</v>
      </c>
      <c r="M9561">
        <v>5</v>
      </c>
      <c r="N9561">
        <v>5</v>
      </c>
      <c r="O9561">
        <v>3</v>
      </c>
      <c r="P9561">
        <v>3</v>
      </c>
      <c r="Q9561">
        <v>5</v>
      </c>
      <c r="R9561">
        <v>4</v>
      </c>
      <c r="S9561">
        <v>5</v>
      </c>
      <c r="T9561">
        <v>4</v>
      </c>
      <c r="U9561">
        <v>37</v>
      </c>
      <c r="V9561">
        <v>72</v>
      </c>
      <c r="W9561" t="s">
        <v>8</v>
      </c>
      <c r="X9561" t="s">
        <v>12212</v>
      </c>
      <c r="Y9561" t="s">
        <v>10</v>
      </c>
    </row>
    <row r="9562" spans="1:25" x14ac:dyDescent="0.25">
      <c r="A9562" t="s">
        <v>12213</v>
      </c>
      <c r="B9562">
        <v>4</v>
      </c>
      <c r="C9562">
        <v>5</v>
      </c>
      <c r="D9562">
        <v>3</v>
      </c>
      <c r="E9562">
        <v>4</v>
      </c>
      <c r="F9562">
        <v>3</v>
      </c>
      <c r="G9562">
        <v>4</v>
      </c>
      <c r="H9562">
        <v>4</v>
      </c>
      <c r="I9562">
        <v>4</v>
      </c>
      <c r="J9562">
        <v>4</v>
      </c>
      <c r="K9562">
        <v>35</v>
      </c>
      <c r="L9562">
        <v>5</v>
      </c>
      <c r="M9562">
        <v>3</v>
      </c>
      <c r="N9562">
        <v>4</v>
      </c>
      <c r="O9562">
        <v>4</v>
      </c>
      <c r="P9562">
        <v>3</v>
      </c>
      <c r="Q9562">
        <v>4</v>
      </c>
      <c r="R9562">
        <v>4</v>
      </c>
      <c r="S9562">
        <v>5</v>
      </c>
      <c r="T9562">
        <v>4</v>
      </c>
      <c r="U9562">
        <v>36</v>
      </c>
      <c r="V9562">
        <v>71</v>
      </c>
      <c r="W9562" t="s">
        <v>105</v>
      </c>
      <c r="X9562" t="s">
        <v>266</v>
      </c>
      <c r="Y9562" t="s">
        <v>10</v>
      </c>
    </row>
    <row r="9563" spans="1:25" x14ac:dyDescent="0.25">
      <c r="A9563" t="s">
        <v>12214</v>
      </c>
      <c r="B9563">
        <v>4</v>
      </c>
      <c r="C9563">
        <v>3</v>
      </c>
      <c r="D9563">
        <v>4</v>
      </c>
      <c r="E9563">
        <v>3</v>
      </c>
      <c r="F9563">
        <v>4</v>
      </c>
      <c r="G9563">
        <v>3</v>
      </c>
      <c r="H9563">
        <v>3</v>
      </c>
      <c r="I9563">
        <v>3</v>
      </c>
      <c r="J9563">
        <v>4</v>
      </c>
      <c r="K9563">
        <v>31</v>
      </c>
      <c r="L9563">
        <v>3</v>
      </c>
      <c r="M9563">
        <v>4</v>
      </c>
      <c r="N9563">
        <v>3</v>
      </c>
      <c r="O9563">
        <v>3</v>
      </c>
      <c r="P9563">
        <v>3</v>
      </c>
      <c r="Q9563">
        <v>4</v>
      </c>
      <c r="R9563">
        <v>3</v>
      </c>
      <c r="S9563">
        <v>4</v>
      </c>
      <c r="T9563">
        <v>3</v>
      </c>
      <c r="U9563">
        <v>30</v>
      </c>
      <c r="V9563">
        <v>61</v>
      </c>
      <c r="W9563" t="s">
        <v>52</v>
      </c>
      <c r="X9563" t="s">
        <v>5497</v>
      </c>
      <c r="Y9563" t="s">
        <v>10</v>
      </c>
    </row>
    <row r="9564" spans="1:25" x14ac:dyDescent="0.25">
      <c r="A9564" t="s">
        <v>12215</v>
      </c>
      <c r="B9564">
        <v>4</v>
      </c>
      <c r="C9564">
        <v>3</v>
      </c>
      <c r="D9564">
        <v>4</v>
      </c>
      <c r="E9564">
        <v>4</v>
      </c>
      <c r="F9564">
        <v>4</v>
      </c>
      <c r="G9564">
        <v>5</v>
      </c>
      <c r="H9564">
        <v>4</v>
      </c>
      <c r="I9564">
        <v>4</v>
      </c>
      <c r="J9564">
        <v>3</v>
      </c>
      <c r="K9564">
        <v>35</v>
      </c>
      <c r="L9564">
        <v>4</v>
      </c>
      <c r="M9564">
        <v>3</v>
      </c>
      <c r="N9564">
        <v>4</v>
      </c>
      <c r="O9564">
        <v>4</v>
      </c>
      <c r="P9564">
        <v>4</v>
      </c>
      <c r="Q9564">
        <v>4</v>
      </c>
      <c r="R9564">
        <v>5</v>
      </c>
      <c r="S9564">
        <v>3</v>
      </c>
      <c r="T9564">
        <v>4</v>
      </c>
      <c r="U9564">
        <v>35</v>
      </c>
      <c r="V9564">
        <v>70</v>
      </c>
      <c r="W9564" t="s">
        <v>97</v>
      </c>
      <c r="X9564" t="s">
        <v>12216</v>
      </c>
      <c r="Y9564" t="s">
        <v>44</v>
      </c>
    </row>
    <row r="9565" spans="1:25" x14ac:dyDescent="0.25">
      <c r="A9565" t="s">
        <v>12217</v>
      </c>
      <c r="B9565">
        <v>4</v>
      </c>
      <c r="C9565">
        <v>5</v>
      </c>
      <c r="D9565">
        <v>4</v>
      </c>
      <c r="E9565">
        <v>3</v>
      </c>
      <c r="F9565">
        <v>4</v>
      </c>
      <c r="G9565">
        <v>5</v>
      </c>
      <c r="H9565">
        <v>4</v>
      </c>
      <c r="I9565">
        <v>3</v>
      </c>
      <c r="J9565">
        <v>4</v>
      </c>
      <c r="K9565">
        <v>36</v>
      </c>
      <c r="L9565">
        <v>0</v>
      </c>
      <c r="M9565">
        <v>0</v>
      </c>
      <c r="N9565">
        <v>0</v>
      </c>
      <c r="O9565">
        <v>0</v>
      </c>
      <c r="P9565">
        <v>0</v>
      </c>
      <c r="Q9565">
        <v>0</v>
      </c>
      <c r="R9565">
        <v>0</v>
      </c>
      <c r="S9565">
        <v>0</v>
      </c>
      <c r="T9565">
        <v>0</v>
      </c>
      <c r="U9565">
        <v>0</v>
      </c>
      <c r="V9565">
        <v>36</v>
      </c>
      <c r="W9565" t="s">
        <v>133</v>
      </c>
      <c r="X9565" t="s">
        <v>266</v>
      </c>
      <c r="Y9565" t="s">
        <v>10</v>
      </c>
    </row>
    <row r="9566" spans="1:25" x14ac:dyDescent="0.25">
      <c r="A9566" t="s">
        <v>12218</v>
      </c>
      <c r="B9566">
        <v>3</v>
      </c>
      <c r="C9566">
        <v>4</v>
      </c>
      <c r="D9566">
        <v>5</v>
      </c>
      <c r="E9566">
        <v>4</v>
      </c>
      <c r="F9566">
        <v>4</v>
      </c>
      <c r="G9566">
        <v>4</v>
      </c>
      <c r="H9566">
        <v>4</v>
      </c>
      <c r="I9566">
        <v>3</v>
      </c>
      <c r="J9566">
        <v>4</v>
      </c>
      <c r="K9566">
        <v>35</v>
      </c>
      <c r="L9566">
        <v>3</v>
      </c>
      <c r="M9566">
        <v>4</v>
      </c>
      <c r="N9566">
        <v>4</v>
      </c>
      <c r="O9566">
        <v>4</v>
      </c>
      <c r="P9566">
        <v>4</v>
      </c>
      <c r="Q9566">
        <v>3</v>
      </c>
      <c r="R9566">
        <v>4</v>
      </c>
      <c r="S9566">
        <v>5</v>
      </c>
      <c r="T9566">
        <v>4</v>
      </c>
      <c r="U9566">
        <v>35</v>
      </c>
      <c r="V9566">
        <v>70</v>
      </c>
      <c r="W9566" t="s">
        <v>12219</v>
      </c>
      <c r="X9566" t="s">
        <v>12220</v>
      </c>
      <c r="Y9566" t="s">
        <v>74</v>
      </c>
    </row>
    <row r="9567" spans="1:25" x14ac:dyDescent="0.25">
      <c r="A9567" t="s">
        <v>12221</v>
      </c>
      <c r="B9567">
        <v>4</v>
      </c>
      <c r="C9567">
        <v>3</v>
      </c>
      <c r="D9567">
        <v>4</v>
      </c>
      <c r="E9567">
        <v>4</v>
      </c>
      <c r="F9567">
        <v>5</v>
      </c>
      <c r="G9567">
        <v>3</v>
      </c>
      <c r="H9567">
        <v>4</v>
      </c>
      <c r="I9567">
        <v>5</v>
      </c>
      <c r="J9567">
        <v>3</v>
      </c>
      <c r="K9567">
        <v>35</v>
      </c>
      <c r="L9567">
        <v>4</v>
      </c>
      <c r="M9567">
        <v>4</v>
      </c>
      <c r="N9567">
        <v>4</v>
      </c>
      <c r="O9567">
        <v>3</v>
      </c>
      <c r="P9567">
        <v>5</v>
      </c>
      <c r="Q9567">
        <v>4</v>
      </c>
      <c r="R9567">
        <v>4</v>
      </c>
      <c r="S9567">
        <v>3</v>
      </c>
      <c r="T9567">
        <v>4</v>
      </c>
      <c r="U9567">
        <v>35</v>
      </c>
      <c r="V9567">
        <v>70</v>
      </c>
      <c r="W9567" t="s">
        <v>8</v>
      </c>
      <c r="X9567" t="s">
        <v>6993</v>
      </c>
      <c r="Y9567" t="s">
        <v>10</v>
      </c>
    </row>
    <row r="9568" spans="1:25" x14ac:dyDescent="0.25">
      <c r="A9568" t="s">
        <v>12222</v>
      </c>
      <c r="B9568">
        <v>5</v>
      </c>
      <c r="C9568">
        <v>4</v>
      </c>
      <c r="D9568">
        <v>4</v>
      </c>
      <c r="E9568">
        <v>3</v>
      </c>
      <c r="F9568">
        <v>4</v>
      </c>
      <c r="G9568">
        <v>5</v>
      </c>
      <c r="H9568">
        <v>4</v>
      </c>
      <c r="I9568">
        <v>3</v>
      </c>
      <c r="J9568">
        <v>4</v>
      </c>
      <c r="K9568">
        <v>36</v>
      </c>
      <c r="L9568">
        <v>0</v>
      </c>
      <c r="M9568">
        <v>0</v>
      </c>
      <c r="N9568">
        <v>0</v>
      </c>
      <c r="O9568">
        <v>0</v>
      </c>
      <c r="P9568">
        <v>0</v>
      </c>
      <c r="Q9568">
        <v>0</v>
      </c>
      <c r="R9568">
        <v>0</v>
      </c>
      <c r="S9568">
        <v>0</v>
      </c>
      <c r="T9568">
        <v>0</v>
      </c>
      <c r="U9568">
        <v>0</v>
      </c>
      <c r="V9568">
        <v>36</v>
      </c>
      <c r="W9568" t="s">
        <v>376</v>
      </c>
      <c r="X9568" t="s">
        <v>3698</v>
      </c>
      <c r="Y9568" t="s">
        <v>10</v>
      </c>
    </row>
    <row r="9569" spans="1:25" x14ac:dyDescent="0.25">
      <c r="A9569" t="s">
        <v>12223</v>
      </c>
      <c r="B9569">
        <v>5</v>
      </c>
      <c r="C9569">
        <v>3</v>
      </c>
      <c r="D9569">
        <v>4</v>
      </c>
      <c r="E9569">
        <v>3</v>
      </c>
      <c r="F9569">
        <v>5</v>
      </c>
      <c r="G9569">
        <v>4</v>
      </c>
      <c r="H9569">
        <v>4</v>
      </c>
      <c r="I9569">
        <v>4</v>
      </c>
      <c r="J9569">
        <v>4</v>
      </c>
      <c r="K9569">
        <v>36</v>
      </c>
      <c r="L9569">
        <v>4</v>
      </c>
      <c r="M9569">
        <v>4</v>
      </c>
      <c r="N9569">
        <v>5</v>
      </c>
      <c r="O9569">
        <v>4</v>
      </c>
      <c r="P9569">
        <v>3</v>
      </c>
      <c r="Q9569">
        <v>4</v>
      </c>
      <c r="R9569">
        <v>4</v>
      </c>
      <c r="S9569">
        <v>3</v>
      </c>
      <c r="T9569">
        <v>5</v>
      </c>
      <c r="U9569">
        <v>36</v>
      </c>
      <c r="V9569">
        <v>72</v>
      </c>
      <c r="W9569" t="s">
        <v>12224</v>
      </c>
      <c r="X9569" t="s">
        <v>12225</v>
      </c>
      <c r="Y9569" t="s">
        <v>1282</v>
      </c>
    </row>
    <row r="9570" spans="1:25" x14ac:dyDescent="0.25">
      <c r="A9570" t="s">
        <v>12226</v>
      </c>
      <c r="B9570">
        <v>5</v>
      </c>
      <c r="C9570">
        <v>4</v>
      </c>
      <c r="D9570">
        <v>3</v>
      </c>
      <c r="E9570">
        <v>5</v>
      </c>
      <c r="F9570">
        <v>4</v>
      </c>
      <c r="G9570">
        <v>3</v>
      </c>
      <c r="H9570">
        <v>4</v>
      </c>
      <c r="I9570">
        <v>4</v>
      </c>
      <c r="J9570">
        <v>4</v>
      </c>
      <c r="K9570">
        <v>36</v>
      </c>
      <c r="L9570">
        <v>4</v>
      </c>
      <c r="M9570">
        <v>5</v>
      </c>
      <c r="N9570">
        <v>3</v>
      </c>
      <c r="O9570">
        <v>4</v>
      </c>
      <c r="P9570">
        <v>5</v>
      </c>
      <c r="Q9570">
        <v>4</v>
      </c>
      <c r="R9570">
        <v>3</v>
      </c>
      <c r="S9570">
        <v>4</v>
      </c>
      <c r="T9570">
        <v>4</v>
      </c>
      <c r="U9570">
        <v>36</v>
      </c>
      <c r="V9570">
        <v>72</v>
      </c>
      <c r="W9570" t="s">
        <v>8</v>
      </c>
      <c r="X9570" t="s">
        <v>5346</v>
      </c>
      <c r="Y9570" t="s">
        <v>10</v>
      </c>
    </row>
    <row r="9571" spans="1:25" x14ac:dyDescent="0.25">
      <c r="A9571" t="s">
        <v>12228</v>
      </c>
      <c r="B9571">
        <v>4</v>
      </c>
      <c r="C9571">
        <v>4</v>
      </c>
      <c r="D9571">
        <v>4</v>
      </c>
      <c r="E9571">
        <v>3</v>
      </c>
      <c r="F9571">
        <v>4</v>
      </c>
      <c r="G9571">
        <v>5</v>
      </c>
      <c r="H9571">
        <v>3</v>
      </c>
      <c r="I9571">
        <v>4</v>
      </c>
      <c r="J9571">
        <v>4</v>
      </c>
      <c r="K9571">
        <v>35</v>
      </c>
      <c r="L9571">
        <v>4</v>
      </c>
      <c r="M9571">
        <v>3</v>
      </c>
      <c r="N9571">
        <v>5</v>
      </c>
      <c r="O9571">
        <v>4</v>
      </c>
      <c r="P9571">
        <v>5</v>
      </c>
      <c r="Q9571">
        <v>3</v>
      </c>
      <c r="R9571">
        <v>4</v>
      </c>
      <c r="S9571">
        <v>4</v>
      </c>
      <c r="T9571">
        <v>4</v>
      </c>
      <c r="U9571">
        <v>36</v>
      </c>
      <c r="V9571">
        <v>71</v>
      </c>
      <c r="W9571" t="s">
        <v>18</v>
      </c>
      <c r="X9571" t="s">
        <v>592</v>
      </c>
      <c r="Y9571" t="s">
        <v>10</v>
      </c>
    </row>
    <row r="9572" spans="1:25" x14ac:dyDescent="0.25">
      <c r="A9572" t="s">
        <v>12229</v>
      </c>
      <c r="B9572">
        <v>5</v>
      </c>
      <c r="C9572">
        <v>3</v>
      </c>
      <c r="D9572">
        <v>4</v>
      </c>
      <c r="E9572">
        <v>5</v>
      </c>
      <c r="F9572">
        <v>4</v>
      </c>
      <c r="G9572">
        <v>4</v>
      </c>
      <c r="H9572">
        <v>3</v>
      </c>
      <c r="I9572">
        <v>4</v>
      </c>
      <c r="J9572">
        <v>4</v>
      </c>
      <c r="K9572">
        <v>36</v>
      </c>
      <c r="L9572">
        <v>4</v>
      </c>
      <c r="M9572">
        <v>4</v>
      </c>
      <c r="N9572">
        <v>4</v>
      </c>
      <c r="O9572">
        <v>3</v>
      </c>
      <c r="P9572">
        <v>4</v>
      </c>
      <c r="Q9572">
        <v>3</v>
      </c>
      <c r="R9572">
        <v>4</v>
      </c>
      <c r="S9572">
        <v>5</v>
      </c>
      <c r="T9572">
        <v>4</v>
      </c>
      <c r="U9572">
        <v>35</v>
      </c>
      <c r="V9572">
        <v>71</v>
      </c>
      <c r="W9572" t="s">
        <v>308</v>
      </c>
      <c r="X9572" t="s">
        <v>12230</v>
      </c>
      <c r="Y9572" t="s">
        <v>10</v>
      </c>
    </row>
    <row r="9573" spans="1:25" x14ac:dyDescent="0.25">
      <c r="A9573" t="s">
        <v>12231</v>
      </c>
      <c r="B9573">
        <v>4</v>
      </c>
      <c r="C9573">
        <v>4</v>
      </c>
      <c r="D9573">
        <v>3</v>
      </c>
      <c r="E9573">
        <v>5</v>
      </c>
      <c r="F9573">
        <v>4</v>
      </c>
      <c r="G9573">
        <v>4</v>
      </c>
      <c r="H9573">
        <v>5</v>
      </c>
      <c r="I9573">
        <v>3</v>
      </c>
      <c r="J9573">
        <v>4</v>
      </c>
      <c r="K9573">
        <v>36</v>
      </c>
      <c r="L9573">
        <v>3</v>
      </c>
      <c r="M9573">
        <v>5</v>
      </c>
      <c r="N9573">
        <v>4</v>
      </c>
      <c r="O9573">
        <v>4</v>
      </c>
      <c r="P9573">
        <v>3</v>
      </c>
      <c r="Q9573">
        <v>4</v>
      </c>
      <c r="R9573">
        <v>4</v>
      </c>
      <c r="S9573">
        <v>4</v>
      </c>
      <c r="T9573">
        <v>3</v>
      </c>
      <c r="U9573">
        <v>34</v>
      </c>
      <c r="V9573">
        <v>70</v>
      </c>
      <c r="W9573" t="s">
        <v>2405</v>
      </c>
      <c r="X9573" t="s">
        <v>12232</v>
      </c>
      <c r="Y9573" t="s">
        <v>10</v>
      </c>
    </row>
    <row r="9574" spans="1:25" x14ac:dyDescent="0.25">
      <c r="A9574" t="s">
        <v>12233</v>
      </c>
      <c r="B9574">
        <v>4</v>
      </c>
      <c r="C9574">
        <v>4</v>
      </c>
      <c r="D9574">
        <v>3</v>
      </c>
      <c r="E9574">
        <v>5</v>
      </c>
      <c r="F9574">
        <v>4</v>
      </c>
      <c r="G9574">
        <v>4</v>
      </c>
      <c r="H9574">
        <v>5</v>
      </c>
      <c r="I9574">
        <v>3</v>
      </c>
      <c r="J9574">
        <v>4</v>
      </c>
      <c r="K9574">
        <v>36</v>
      </c>
      <c r="L9574">
        <v>3</v>
      </c>
      <c r="M9574">
        <v>5</v>
      </c>
      <c r="N9574">
        <v>4</v>
      </c>
      <c r="O9574">
        <v>4</v>
      </c>
      <c r="P9574">
        <v>3</v>
      </c>
      <c r="Q9574">
        <v>4</v>
      </c>
      <c r="R9574">
        <v>4</v>
      </c>
      <c r="S9574">
        <v>4</v>
      </c>
      <c r="T9574">
        <v>3</v>
      </c>
      <c r="U9574">
        <v>34</v>
      </c>
      <c r="V9574">
        <v>70</v>
      </c>
      <c r="W9574" t="s">
        <v>2405</v>
      </c>
      <c r="X9574" t="s">
        <v>12232</v>
      </c>
      <c r="Y9574" t="s">
        <v>10</v>
      </c>
    </row>
    <row r="9575" spans="1:25" x14ac:dyDescent="0.25">
      <c r="A9575" t="s">
        <v>12234</v>
      </c>
      <c r="B9575">
        <v>5</v>
      </c>
      <c r="C9575">
        <v>4</v>
      </c>
      <c r="D9575">
        <v>3</v>
      </c>
      <c r="E9575">
        <v>4</v>
      </c>
      <c r="F9575">
        <v>4</v>
      </c>
      <c r="G9575">
        <v>4</v>
      </c>
      <c r="H9575">
        <v>5</v>
      </c>
      <c r="I9575">
        <v>3</v>
      </c>
      <c r="J9575">
        <v>4</v>
      </c>
      <c r="K9575">
        <v>36</v>
      </c>
      <c r="L9575">
        <v>4</v>
      </c>
      <c r="M9575">
        <v>4</v>
      </c>
      <c r="N9575">
        <v>3</v>
      </c>
      <c r="O9575">
        <v>5</v>
      </c>
      <c r="P9575">
        <v>4</v>
      </c>
      <c r="Q9575">
        <v>5</v>
      </c>
      <c r="R9575">
        <v>3</v>
      </c>
      <c r="S9575">
        <v>4</v>
      </c>
      <c r="T9575">
        <v>4</v>
      </c>
      <c r="U9575">
        <v>36</v>
      </c>
      <c r="V9575">
        <v>72</v>
      </c>
      <c r="W9575" t="s">
        <v>296</v>
      </c>
      <c r="X9575" t="s">
        <v>12235</v>
      </c>
      <c r="Y9575" t="s">
        <v>10</v>
      </c>
    </row>
    <row r="9576" spans="1:25" x14ac:dyDescent="0.25">
      <c r="A9576" t="s">
        <v>12236</v>
      </c>
      <c r="B9576">
        <v>4</v>
      </c>
      <c r="C9576">
        <v>3</v>
      </c>
      <c r="D9576">
        <v>3</v>
      </c>
      <c r="E9576">
        <v>3</v>
      </c>
      <c r="F9576">
        <v>4</v>
      </c>
      <c r="G9576">
        <v>3</v>
      </c>
      <c r="H9576">
        <v>3</v>
      </c>
      <c r="I9576">
        <v>3</v>
      </c>
      <c r="J9576">
        <v>4</v>
      </c>
      <c r="K9576">
        <v>30</v>
      </c>
      <c r="L9576">
        <v>0</v>
      </c>
      <c r="M9576">
        <v>0</v>
      </c>
      <c r="N9576">
        <v>0</v>
      </c>
      <c r="O9576">
        <v>0</v>
      </c>
      <c r="P9576">
        <v>0</v>
      </c>
      <c r="Q9576">
        <v>0</v>
      </c>
      <c r="R9576">
        <v>0</v>
      </c>
      <c r="S9576">
        <v>0</v>
      </c>
      <c r="T9576">
        <v>0</v>
      </c>
      <c r="U9576">
        <v>0</v>
      </c>
      <c r="V9576">
        <v>30</v>
      </c>
      <c r="W9576" t="s">
        <v>61</v>
      </c>
      <c r="X9576" t="s">
        <v>12237</v>
      </c>
      <c r="Y9576" t="s">
        <v>10</v>
      </c>
    </row>
    <row r="9577" spans="1:25" x14ac:dyDescent="0.25">
      <c r="A9577" t="s">
        <v>12238</v>
      </c>
      <c r="B9577">
        <v>4</v>
      </c>
      <c r="C9577">
        <v>3</v>
      </c>
      <c r="D9577">
        <v>4</v>
      </c>
      <c r="E9577">
        <v>5</v>
      </c>
      <c r="F9577">
        <v>4</v>
      </c>
      <c r="G9577">
        <v>4</v>
      </c>
      <c r="H9577">
        <v>3</v>
      </c>
      <c r="I9577">
        <v>4</v>
      </c>
      <c r="J9577">
        <v>4</v>
      </c>
      <c r="K9577">
        <v>35</v>
      </c>
      <c r="L9577">
        <v>4</v>
      </c>
      <c r="M9577">
        <v>4</v>
      </c>
      <c r="N9577">
        <v>4</v>
      </c>
      <c r="O9577">
        <v>5</v>
      </c>
      <c r="P9577">
        <v>4</v>
      </c>
      <c r="Q9577">
        <v>3</v>
      </c>
      <c r="R9577">
        <v>4</v>
      </c>
      <c r="S9577">
        <v>3</v>
      </c>
      <c r="T9577">
        <v>5</v>
      </c>
      <c r="U9577">
        <v>36</v>
      </c>
      <c r="V9577">
        <v>71</v>
      </c>
      <c r="W9577" t="s">
        <v>39</v>
      </c>
      <c r="X9577" t="s">
        <v>12239</v>
      </c>
      <c r="Y9577" t="s">
        <v>10</v>
      </c>
    </row>
    <row r="9578" spans="1:25" x14ac:dyDescent="0.25">
      <c r="A9578" t="s">
        <v>12240</v>
      </c>
      <c r="B9578">
        <v>4</v>
      </c>
      <c r="C9578">
        <v>4</v>
      </c>
      <c r="D9578">
        <v>5</v>
      </c>
      <c r="E9578">
        <v>4</v>
      </c>
      <c r="F9578">
        <v>3</v>
      </c>
      <c r="G9578">
        <v>4</v>
      </c>
      <c r="H9578">
        <v>3</v>
      </c>
      <c r="I9578">
        <v>4</v>
      </c>
      <c r="J9578">
        <v>4</v>
      </c>
      <c r="K9578">
        <v>35</v>
      </c>
      <c r="L9578">
        <v>4</v>
      </c>
      <c r="M9578">
        <v>4</v>
      </c>
      <c r="N9578">
        <v>4</v>
      </c>
      <c r="O9578">
        <v>5</v>
      </c>
      <c r="P9578">
        <v>4</v>
      </c>
      <c r="Q9578">
        <v>3</v>
      </c>
      <c r="R9578">
        <v>4</v>
      </c>
      <c r="S9578">
        <v>3</v>
      </c>
      <c r="T9578">
        <v>5</v>
      </c>
      <c r="U9578">
        <v>36</v>
      </c>
      <c r="V9578">
        <v>71</v>
      </c>
      <c r="W9578" t="s">
        <v>39</v>
      </c>
      <c r="X9578" t="s">
        <v>12239</v>
      </c>
      <c r="Y9578" t="s">
        <v>10</v>
      </c>
    </row>
    <row r="9579" spans="1:25" x14ac:dyDescent="0.25">
      <c r="A9579" t="s">
        <v>12241</v>
      </c>
      <c r="B9579">
        <v>5</v>
      </c>
      <c r="C9579">
        <v>3</v>
      </c>
      <c r="D9579">
        <v>4</v>
      </c>
      <c r="E9579">
        <v>3</v>
      </c>
      <c r="F9579">
        <v>4</v>
      </c>
      <c r="G9579">
        <v>4</v>
      </c>
      <c r="H9579">
        <v>4</v>
      </c>
      <c r="I9579">
        <v>4</v>
      </c>
      <c r="J9579">
        <v>5</v>
      </c>
      <c r="K9579">
        <v>36</v>
      </c>
      <c r="L9579">
        <v>4</v>
      </c>
      <c r="M9579">
        <v>4</v>
      </c>
      <c r="N9579">
        <v>4</v>
      </c>
      <c r="O9579">
        <v>3</v>
      </c>
      <c r="P9579">
        <v>5</v>
      </c>
      <c r="Q9579">
        <v>3</v>
      </c>
      <c r="R9579">
        <v>5</v>
      </c>
      <c r="S9579">
        <v>4</v>
      </c>
      <c r="T9579">
        <v>4</v>
      </c>
      <c r="U9579">
        <v>36</v>
      </c>
      <c r="V9579">
        <v>72</v>
      </c>
      <c r="W9579" t="s">
        <v>18</v>
      </c>
      <c r="X9579" t="s">
        <v>4060</v>
      </c>
      <c r="Y9579" t="s">
        <v>10</v>
      </c>
    </row>
    <row r="9580" spans="1:25" x14ac:dyDescent="0.25">
      <c r="A9580" t="s">
        <v>12242</v>
      </c>
      <c r="B9580">
        <v>4</v>
      </c>
      <c r="C9580">
        <v>4</v>
      </c>
      <c r="D9580">
        <v>5</v>
      </c>
      <c r="E9580">
        <v>3</v>
      </c>
      <c r="F9580">
        <v>4</v>
      </c>
      <c r="G9580">
        <v>5</v>
      </c>
      <c r="H9580">
        <v>4</v>
      </c>
      <c r="I9580">
        <v>3</v>
      </c>
      <c r="J9580">
        <v>4</v>
      </c>
      <c r="K9580">
        <v>36</v>
      </c>
      <c r="L9580">
        <v>4</v>
      </c>
      <c r="M9580">
        <v>4</v>
      </c>
      <c r="N9580">
        <v>3</v>
      </c>
      <c r="O9580">
        <v>5</v>
      </c>
      <c r="P9580">
        <v>4</v>
      </c>
      <c r="Q9580">
        <v>5</v>
      </c>
      <c r="R9580">
        <v>4</v>
      </c>
      <c r="S9580">
        <v>3</v>
      </c>
      <c r="T9580">
        <v>4</v>
      </c>
      <c r="U9580">
        <v>36</v>
      </c>
      <c r="V9580">
        <v>72</v>
      </c>
      <c r="W9580" t="s">
        <v>52</v>
      </c>
      <c r="X9580" t="s">
        <v>12243</v>
      </c>
      <c r="Y9580" t="s">
        <v>10</v>
      </c>
    </row>
    <row r="9581" spans="1:25" x14ac:dyDescent="0.25">
      <c r="A9581" t="s">
        <v>12244</v>
      </c>
      <c r="B9581">
        <v>5</v>
      </c>
      <c r="C9581">
        <v>4</v>
      </c>
      <c r="D9581">
        <v>3</v>
      </c>
      <c r="E9581">
        <v>4</v>
      </c>
      <c r="F9581">
        <v>5</v>
      </c>
      <c r="G9581">
        <v>3</v>
      </c>
      <c r="H9581">
        <v>4</v>
      </c>
      <c r="I9581">
        <v>3</v>
      </c>
      <c r="J9581">
        <v>5</v>
      </c>
      <c r="K9581">
        <v>36</v>
      </c>
      <c r="L9581">
        <v>4</v>
      </c>
      <c r="M9581">
        <v>3</v>
      </c>
      <c r="N9581">
        <v>4</v>
      </c>
      <c r="O9581">
        <v>4</v>
      </c>
      <c r="P9581">
        <v>4</v>
      </c>
      <c r="Q9581">
        <v>5</v>
      </c>
      <c r="R9581">
        <v>4</v>
      </c>
      <c r="S9581">
        <v>3</v>
      </c>
      <c r="T9581">
        <v>5</v>
      </c>
      <c r="U9581">
        <v>36</v>
      </c>
      <c r="V9581">
        <v>72</v>
      </c>
      <c r="W9581" t="s">
        <v>52</v>
      </c>
      <c r="X9581" t="s">
        <v>12245</v>
      </c>
      <c r="Y9581" t="s">
        <v>10</v>
      </c>
    </row>
    <row r="9582" spans="1:25" x14ac:dyDescent="0.25">
      <c r="A9582" t="s">
        <v>12247</v>
      </c>
      <c r="B9582">
        <v>4</v>
      </c>
      <c r="C9582">
        <v>4</v>
      </c>
      <c r="D9582">
        <v>3</v>
      </c>
      <c r="E9582">
        <v>5</v>
      </c>
      <c r="F9582">
        <v>4</v>
      </c>
      <c r="G9582">
        <v>3</v>
      </c>
      <c r="H9582">
        <v>4</v>
      </c>
      <c r="I9582">
        <v>4</v>
      </c>
      <c r="J9582">
        <v>5</v>
      </c>
      <c r="K9582">
        <v>36</v>
      </c>
      <c r="L9582">
        <v>5</v>
      </c>
      <c r="M9582">
        <v>3</v>
      </c>
      <c r="N9582">
        <v>4</v>
      </c>
      <c r="O9582">
        <v>5</v>
      </c>
      <c r="P9582">
        <v>4</v>
      </c>
      <c r="Q9582">
        <v>4</v>
      </c>
      <c r="R9582">
        <v>3</v>
      </c>
      <c r="S9582">
        <v>4</v>
      </c>
      <c r="T9582">
        <v>4</v>
      </c>
      <c r="U9582">
        <v>36</v>
      </c>
      <c r="V9582">
        <v>72</v>
      </c>
      <c r="W9582" t="s">
        <v>15</v>
      </c>
      <c r="X9582" t="s">
        <v>538</v>
      </c>
      <c r="Y9582" t="s">
        <v>10</v>
      </c>
    </row>
    <row r="9583" spans="1:25" x14ac:dyDescent="0.25">
      <c r="A9583" t="s">
        <v>12246</v>
      </c>
      <c r="B9583">
        <v>5</v>
      </c>
      <c r="C9583">
        <v>4</v>
      </c>
      <c r="D9583">
        <v>3</v>
      </c>
      <c r="E9583">
        <v>4</v>
      </c>
      <c r="F9583">
        <v>5</v>
      </c>
      <c r="G9583">
        <v>3</v>
      </c>
      <c r="H9583">
        <v>4</v>
      </c>
      <c r="I9583">
        <v>3</v>
      </c>
      <c r="J9583">
        <v>5</v>
      </c>
      <c r="K9583">
        <v>36</v>
      </c>
      <c r="L9583">
        <v>4</v>
      </c>
      <c r="M9583">
        <v>3</v>
      </c>
      <c r="N9583">
        <v>4</v>
      </c>
      <c r="O9583">
        <v>4</v>
      </c>
      <c r="P9583">
        <v>4</v>
      </c>
      <c r="Q9583">
        <v>5</v>
      </c>
      <c r="R9583">
        <v>4</v>
      </c>
      <c r="S9583">
        <v>3</v>
      </c>
      <c r="T9583">
        <v>5</v>
      </c>
      <c r="U9583">
        <v>36</v>
      </c>
      <c r="V9583">
        <v>72</v>
      </c>
      <c r="W9583" t="s">
        <v>52</v>
      </c>
      <c r="X9583" t="s">
        <v>53</v>
      </c>
      <c r="Y9583" t="s">
        <v>10</v>
      </c>
    </row>
    <row r="9584" spans="1:25" x14ac:dyDescent="0.25">
      <c r="A9584" t="s">
        <v>12248</v>
      </c>
      <c r="B9584">
        <v>5</v>
      </c>
      <c r="C9584">
        <v>4</v>
      </c>
      <c r="D9584">
        <v>3</v>
      </c>
      <c r="E9584">
        <v>4</v>
      </c>
      <c r="F9584">
        <v>4</v>
      </c>
      <c r="G9584">
        <v>3</v>
      </c>
      <c r="H9584">
        <v>4</v>
      </c>
      <c r="I9584">
        <v>4</v>
      </c>
      <c r="J9584">
        <v>5</v>
      </c>
      <c r="K9584">
        <v>36</v>
      </c>
      <c r="L9584">
        <v>5</v>
      </c>
      <c r="M9584">
        <v>4</v>
      </c>
      <c r="N9584">
        <v>3</v>
      </c>
      <c r="O9584">
        <v>4</v>
      </c>
      <c r="P9584">
        <v>4</v>
      </c>
      <c r="Q9584">
        <v>4</v>
      </c>
      <c r="R9584">
        <v>4</v>
      </c>
      <c r="S9584">
        <v>3</v>
      </c>
      <c r="T9584">
        <v>4</v>
      </c>
      <c r="U9584">
        <v>35</v>
      </c>
      <c r="V9584">
        <v>71</v>
      </c>
      <c r="W9584" t="s">
        <v>161</v>
      </c>
      <c r="X9584" t="s">
        <v>2369</v>
      </c>
      <c r="Y9584" t="s">
        <v>10</v>
      </c>
    </row>
    <row r="9585" spans="1:25" x14ac:dyDescent="0.25">
      <c r="A9585" t="s">
        <v>12249</v>
      </c>
      <c r="B9585">
        <v>4</v>
      </c>
      <c r="C9585">
        <v>4</v>
      </c>
      <c r="D9585">
        <v>3</v>
      </c>
      <c r="E9585">
        <v>5</v>
      </c>
      <c r="F9585">
        <v>4</v>
      </c>
      <c r="G9585">
        <v>4</v>
      </c>
      <c r="H9585">
        <v>5</v>
      </c>
      <c r="I9585">
        <v>3</v>
      </c>
      <c r="J9585">
        <v>4</v>
      </c>
      <c r="K9585">
        <v>36</v>
      </c>
      <c r="L9585">
        <v>4</v>
      </c>
      <c r="M9585">
        <v>5</v>
      </c>
      <c r="N9585">
        <v>4</v>
      </c>
      <c r="O9585">
        <v>3</v>
      </c>
      <c r="P9585">
        <v>4</v>
      </c>
      <c r="Q9585">
        <v>3</v>
      </c>
      <c r="R9585">
        <v>4</v>
      </c>
      <c r="S9585">
        <v>4</v>
      </c>
      <c r="T9585">
        <v>5</v>
      </c>
      <c r="U9585">
        <v>36</v>
      </c>
      <c r="V9585">
        <v>72</v>
      </c>
      <c r="W9585" t="s">
        <v>15</v>
      </c>
      <c r="X9585" t="s">
        <v>5627</v>
      </c>
      <c r="Y9585" t="s">
        <v>10</v>
      </c>
    </row>
    <row r="9586" spans="1:25" x14ac:dyDescent="0.25">
      <c r="A9586" t="s">
        <v>12250</v>
      </c>
      <c r="B9586">
        <v>4</v>
      </c>
      <c r="C9586">
        <v>4</v>
      </c>
      <c r="D9586">
        <v>3</v>
      </c>
      <c r="E9586">
        <v>4</v>
      </c>
      <c r="F9586">
        <v>4</v>
      </c>
      <c r="G9586">
        <v>3</v>
      </c>
      <c r="H9586">
        <v>4</v>
      </c>
      <c r="I9586">
        <v>3</v>
      </c>
      <c r="J9586">
        <v>5</v>
      </c>
      <c r="K9586">
        <v>34</v>
      </c>
      <c r="L9586">
        <v>3</v>
      </c>
      <c r="M9586">
        <v>4</v>
      </c>
      <c r="N9586">
        <v>4</v>
      </c>
      <c r="O9586">
        <v>5</v>
      </c>
      <c r="P9586">
        <v>3</v>
      </c>
      <c r="Q9586">
        <v>4</v>
      </c>
      <c r="R9586">
        <v>4</v>
      </c>
      <c r="S9586">
        <v>5</v>
      </c>
      <c r="T9586">
        <v>3</v>
      </c>
      <c r="U9586">
        <v>35</v>
      </c>
      <c r="V9586">
        <v>69</v>
      </c>
      <c r="W9586" t="s">
        <v>48</v>
      </c>
      <c r="X9586" t="s">
        <v>49</v>
      </c>
      <c r="Y9586" t="s">
        <v>50</v>
      </c>
    </row>
    <row r="9587" spans="1:25" x14ac:dyDescent="0.25">
      <c r="A9587" t="s">
        <v>12251</v>
      </c>
      <c r="B9587">
        <v>4</v>
      </c>
      <c r="C9587">
        <v>4</v>
      </c>
      <c r="D9587">
        <v>5</v>
      </c>
      <c r="E9587">
        <v>3</v>
      </c>
      <c r="F9587">
        <v>4</v>
      </c>
      <c r="G9587">
        <v>3</v>
      </c>
      <c r="H9587">
        <v>4</v>
      </c>
      <c r="I9587">
        <v>4</v>
      </c>
      <c r="J9587">
        <v>5</v>
      </c>
      <c r="K9587">
        <v>36</v>
      </c>
      <c r="L9587">
        <v>5</v>
      </c>
      <c r="M9587">
        <v>4</v>
      </c>
      <c r="N9587">
        <v>4</v>
      </c>
      <c r="O9587">
        <v>3</v>
      </c>
      <c r="P9587">
        <v>4</v>
      </c>
      <c r="Q9587">
        <v>4</v>
      </c>
      <c r="R9587">
        <v>3</v>
      </c>
      <c r="S9587">
        <v>3</v>
      </c>
      <c r="T9587">
        <v>5</v>
      </c>
      <c r="U9587">
        <v>35</v>
      </c>
      <c r="V9587">
        <v>71</v>
      </c>
      <c r="W9587" t="s">
        <v>152</v>
      </c>
      <c r="X9587" t="s">
        <v>7609</v>
      </c>
      <c r="Y9587" t="s">
        <v>10</v>
      </c>
    </row>
    <row r="9588" spans="1:25" x14ac:dyDescent="0.25">
      <c r="A9588" t="s">
        <v>12252</v>
      </c>
      <c r="B9588">
        <v>4</v>
      </c>
      <c r="C9588">
        <v>4</v>
      </c>
      <c r="D9588">
        <v>3</v>
      </c>
      <c r="E9588">
        <v>5</v>
      </c>
      <c r="F9588">
        <v>4</v>
      </c>
      <c r="G9588">
        <v>4</v>
      </c>
      <c r="H9588">
        <v>5</v>
      </c>
      <c r="I9588">
        <v>4</v>
      </c>
      <c r="J9588">
        <v>3</v>
      </c>
      <c r="K9588">
        <v>36</v>
      </c>
      <c r="L9588">
        <v>4</v>
      </c>
      <c r="M9588">
        <v>4</v>
      </c>
      <c r="N9588">
        <v>3</v>
      </c>
      <c r="O9588">
        <v>5</v>
      </c>
      <c r="P9588">
        <v>4</v>
      </c>
      <c r="Q9588">
        <v>4</v>
      </c>
      <c r="R9588">
        <v>5</v>
      </c>
      <c r="S9588">
        <v>3</v>
      </c>
      <c r="T9588">
        <v>4</v>
      </c>
      <c r="U9588">
        <v>36</v>
      </c>
      <c r="V9588">
        <v>72</v>
      </c>
      <c r="W9588" t="s">
        <v>669</v>
      </c>
      <c r="X9588" t="s">
        <v>12253</v>
      </c>
      <c r="Y9588" t="s">
        <v>10</v>
      </c>
    </row>
    <row r="9589" spans="1:25" x14ac:dyDescent="0.25">
      <c r="A9589" t="s">
        <v>12254</v>
      </c>
      <c r="B9589">
        <v>4</v>
      </c>
      <c r="C9589">
        <v>4</v>
      </c>
      <c r="D9589">
        <v>3</v>
      </c>
      <c r="E9589">
        <v>5</v>
      </c>
      <c r="F9589">
        <v>4</v>
      </c>
      <c r="G9589">
        <v>4</v>
      </c>
      <c r="H9589">
        <v>5</v>
      </c>
      <c r="I9589">
        <v>4</v>
      </c>
      <c r="J9589">
        <v>3</v>
      </c>
      <c r="K9589">
        <v>36</v>
      </c>
      <c r="L9589">
        <v>4</v>
      </c>
      <c r="M9589">
        <v>5</v>
      </c>
      <c r="N9589">
        <v>4</v>
      </c>
      <c r="O9589">
        <v>3</v>
      </c>
      <c r="P9589">
        <v>4</v>
      </c>
      <c r="Q9589">
        <v>4</v>
      </c>
      <c r="R9589">
        <v>5</v>
      </c>
      <c r="S9589">
        <v>3</v>
      </c>
      <c r="T9589">
        <v>4</v>
      </c>
      <c r="U9589">
        <v>36</v>
      </c>
      <c r="V9589">
        <v>72</v>
      </c>
      <c r="W9589" t="s">
        <v>669</v>
      </c>
      <c r="X9589" t="s">
        <v>11032</v>
      </c>
      <c r="Y9589" t="s">
        <v>10</v>
      </c>
    </row>
    <row r="9590" spans="1:25" x14ac:dyDescent="0.25">
      <c r="A9590" t="s">
        <v>12255</v>
      </c>
      <c r="B9590">
        <v>4</v>
      </c>
      <c r="C9590">
        <v>5</v>
      </c>
      <c r="D9590">
        <v>4</v>
      </c>
      <c r="E9590">
        <v>3</v>
      </c>
      <c r="F9590">
        <v>4</v>
      </c>
      <c r="G9590">
        <v>4</v>
      </c>
      <c r="H9590">
        <v>5</v>
      </c>
      <c r="I9590">
        <v>3</v>
      </c>
      <c r="J9590">
        <v>4</v>
      </c>
      <c r="K9590">
        <v>36</v>
      </c>
      <c r="L9590">
        <v>4</v>
      </c>
      <c r="M9590">
        <v>4</v>
      </c>
      <c r="N9590">
        <v>3</v>
      </c>
      <c r="O9590">
        <v>5</v>
      </c>
      <c r="P9590">
        <v>4</v>
      </c>
      <c r="Q9590">
        <v>4</v>
      </c>
      <c r="R9590">
        <v>5</v>
      </c>
      <c r="S9590">
        <v>3</v>
      </c>
      <c r="T9590">
        <v>4</v>
      </c>
      <c r="U9590">
        <v>36</v>
      </c>
      <c r="V9590">
        <v>72</v>
      </c>
      <c r="W9590" t="s">
        <v>669</v>
      </c>
      <c r="X9590" t="s">
        <v>11032</v>
      </c>
      <c r="Y9590" t="s">
        <v>10</v>
      </c>
    </row>
    <row r="9591" spans="1:25" x14ac:dyDescent="0.25">
      <c r="A9591" t="s">
        <v>12256</v>
      </c>
      <c r="B9591">
        <v>4</v>
      </c>
      <c r="C9591">
        <v>5</v>
      </c>
      <c r="D9591">
        <v>3</v>
      </c>
      <c r="E9591">
        <v>4</v>
      </c>
      <c r="F9591">
        <v>3</v>
      </c>
      <c r="G9591">
        <v>4</v>
      </c>
      <c r="H9591">
        <v>4</v>
      </c>
      <c r="I9591">
        <v>5</v>
      </c>
      <c r="J9591">
        <v>4</v>
      </c>
      <c r="K9591">
        <v>36</v>
      </c>
      <c r="L9591">
        <v>0</v>
      </c>
      <c r="M9591">
        <v>0</v>
      </c>
      <c r="N9591">
        <v>0</v>
      </c>
      <c r="O9591">
        <v>0</v>
      </c>
      <c r="P9591">
        <v>0</v>
      </c>
      <c r="Q9591">
        <v>0</v>
      </c>
      <c r="R9591">
        <v>0</v>
      </c>
      <c r="S9591">
        <v>0</v>
      </c>
      <c r="T9591">
        <v>0</v>
      </c>
      <c r="U9591">
        <v>0</v>
      </c>
      <c r="V9591">
        <v>36</v>
      </c>
      <c r="W9591" t="s">
        <v>15</v>
      </c>
      <c r="X9591" t="s">
        <v>12257</v>
      </c>
      <c r="Y9591" t="s">
        <v>10</v>
      </c>
    </row>
    <row r="9592" spans="1:25" x14ac:dyDescent="0.25">
      <c r="A9592" t="s">
        <v>12258</v>
      </c>
      <c r="B9592">
        <v>4</v>
      </c>
      <c r="C9592">
        <v>4</v>
      </c>
      <c r="D9592">
        <v>4</v>
      </c>
      <c r="E9592">
        <v>4</v>
      </c>
      <c r="F9592">
        <v>4</v>
      </c>
      <c r="G9592">
        <v>3</v>
      </c>
      <c r="H9592">
        <v>5</v>
      </c>
      <c r="I9592">
        <v>3</v>
      </c>
      <c r="J9592">
        <v>5</v>
      </c>
      <c r="K9592">
        <v>36</v>
      </c>
      <c r="L9592">
        <v>4</v>
      </c>
      <c r="M9592">
        <v>5</v>
      </c>
      <c r="N9592">
        <v>4</v>
      </c>
      <c r="O9592">
        <v>4</v>
      </c>
      <c r="P9592">
        <v>3</v>
      </c>
      <c r="Q9592">
        <v>5</v>
      </c>
      <c r="R9592">
        <v>4</v>
      </c>
      <c r="S9592">
        <v>3</v>
      </c>
      <c r="T9592">
        <v>4</v>
      </c>
      <c r="U9592">
        <v>36</v>
      </c>
      <c r="V9592">
        <v>72</v>
      </c>
      <c r="W9592" t="s">
        <v>39</v>
      </c>
      <c r="X9592" t="s">
        <v>2344</v>
      </c>
      <c r="Y9592" t="s">
        <v>10</v>
      </c>
    </row>
    <row r="9593" spans="1:25" x14ac:dyDescent="0.25">
      <c r="A9593" t="s">
        <v>12259</v>
      </c>
      <c r="B9593">
        <v>3</v>
      </c>
      <c r="C9593">
        <v>5</v>
      </c>
      <c r="D9593">
        <v>4</v>
      </c>
      <c r="E9593">
        <v>4</v>
      </c>
      <c r="F9593">
        <v>3</v>
      </c>
      <c r="G9593">
        <v>5</v>
      </c>
      <c r="H9593">
        <v>4</v>
      </c>
      <c r="I9593">
        <v>4</v>
      </c>
      <c r="J9593">
        <v>3</v>
      </c>
      <c r="K9593">
        <v>35</v>
      </c>
      <c r="L9593">
        <v>4</v>
      </c>
      <c r="M9593">
        <v>3</v>
      </c>
      <c r="N9593">
        <v>5</v>
      </c>
      <c r="O9593">
        <v>3</v>
      </c>
      <c r="P9593">
        <v>4</v>
      </c>
      <c r="Q9593">
        <v>4</v>
      </c>
      <c r="R9593">
        <v>4</v>
      </c>
      <c r="S9593">
        <v>4</v>
      </c>
      <c r="T9593">
        <v>5</v>
      </c>
      <c r="U9593">
        <v>36</v>
      </c>
      <c r="V9593">
        <v>71</v>
      </c>
      <c r="W9593" t="s">
        <v>12260</v>
      </c>
      <c r="X9593" t="s">
        <v>12261</v>
      </c>
      <c r="Y9593" t="s">
        <v>12260</v>
      </c>
    </row>
    <row r="9594" spans="1:25" x14ac:dyDescent="0.25">
      <c r="A9594" t="s">
        <v>12262</v>
      </c>
      <c r="B9594">
        <v>4</v>
      </c>
      <c r="C9594">
        <v>5</v>
      </c>
      <c r="D9594">
        <v>3</v>
      </c>
      <c r="E9594">
        <v>4</v>
      </c>
      <c r="F9594">
        <v>4</v>
      </c>
      <c r="G9594">
        <v>3</v>
      </c>
      <c r="H9594">
        <v>5</v>
      </c>
      <c r="I9594">
        <v>4</v>
      </c>
      <c r="J9594">
        <v>4</v>
      </c>
      <c r="K9594">
        <v>36</v>
      </c>
      <c r="L9594">
        <v>3</v>
      </c>
      <c r="M9594">
        <v>4</v>
      </c>
      <c r="N9594">
        <v>4</v>
      </c>
      <c r="O9594">
        <v>5</v>
      </c>
      <c r="P9594">
        <v>4</v>
      </c>
      <c r="Q9594">
        <v>4</v>
      </c>
      <c r="R9594">
        <v>5</v>
      </c>
      <c r="S9594">
        <v>3</v>
      </c>
      <c r="T9594">
        <v>4</v>
      </c>
      <c r="U9594">
        <v>36</v>
      </c>
      <c r="V9594">
        <v>72</v>
      </c>
      <c r="W9594" t="s">
        <v>1141</v>
      </c>
      <c r="X9594" t="s">
        <v>12263</v>
      </c>
      <c r="Y9594" t="s">
        <v>10</v>
      </c>
    </row>
    <row r="9595" spans="1:25" x14ac:dyDescent="0.25">
      <c r="A9595" t="s">
        <v>12264</v>
      </c>
      <c r="B9595">
        <v>4</v>
      </c>
      <c r="C9595">
        <v>5</v>
      </c>
      <c r="D9595">
        <v>3</v>
      </c>
      <c r="E9595">
        <v>4</v>
      </c>
      <c r="F9595">
        <v>4</v>
      </c>
      <c r="G9595">
        <v>3</v>
      </c>
      <c r="H9595">
        <v>5</v>
      </c>
      <c r="I9595">
        <v>4</v>
      </c>
      <c r="J9595">
        <v>4</v>
      </c>
      <c r="K9595">
        <v>36</v>
      </c>
      <c r="L9595">
        <v>3</v>
      </c>
      <c r="M9595">
        <v>4</v>
      </c>
      <c r="N9595">
        <v>4</v>
      </c>
      <c r="O9595">
        <v>5</v>
      </c>
      <c r="P9595">
        <v>4</v>
      </c>
      <c r="Q9595">
        <v>4</v>
      </c>
      <c r="R9595">
        <v>5</v>
      </c>
      <c r="S9595">
        <v>3</v>
      </c>
      <c r="T9595">
        <v>4</v>
      </c>
      <c r="U9595">
        <v>36</v>
      </c>
      <c r="V9595">
        <v>72</v>
      </c>
      <c r="W9595" t="s">
        <v>1141</v>
      </c>
      <c r="X9595" t="s">
        <v>12263</v>
      </c>
      <c r="Y9595" t="s">
        <v>10</v>
      </c>
    </row>
    <row r="9596" spans="1:25" x14ac:dyDescent="0.25">
      <c r="A9596" t="s">
        <v>12265</v>
      </c>
      <c r="B9596">
        <v>4</v>
      </c>
      <c r="C9596">
        <v>4</v>
      </c>
      <c r="D9596">
        <v>5</v>
      </c>
      <c r="E9596">
        <v>3</v>
      </c>
      <c r="F9596">
        <v>4</v>
      </c>
      <c r="G9596">
        <v>5</v>
      </c>
      <c r="H9596">
        <v>4</v>
      </c>
      <c r="I9596">
        <v>4</v>
      </c>
      <c r="J9596">
        <v>4</v>
      </c>
      <c r="K9596">
        <v>37</v>
      </c>
      <c r="L9596">
        <v>5</v>
      </c>
      <c r="M9596">
        <v>4</v>
      </c>
      <c r="N9596">
        <v>4</v>
      </c>
      <c r="O9596">
        <v>4</v>
      </c>
      <c r="P9596">
        <v>4</v>
      </c>
      <c r="Q9596">
        <v>3</v>
      </c>
      <c r="R9596">
        <v>5</v>
      </c>
      <c r="S9596">
        <v>3</v>
      </c>
      <c r="T9596">
        <v>4</v>
      </c>
      <c r="U9596">
        <v>36</v>
      </c>
      <c r="V9596">
        <v>73</v>
      </c>
      <c r="W9596" t="s">
        <v>110</v>
      </c>
      <c r="X9596" t="s">
        <v>12266</v>
      </c>
      <c r="Y9596" t="s">
        <v>10</v>
      </c>
    </row>
    <row r="9597" spans="1:25" x14ac:dyDescent="0.25">
      <c r="A9597" t="s">
        <v>12267</v>
      </c>
      <c r="B9597">
        <v>3</v>
      </c>
      <c r="C9597">
        <v>3</v>
      </c>
      <c r="D9597">
        <v>3</v>
      </c>
      <c r="E9597">
        <v>3</v>
      </c>
      <c r="F9597">
        <v>3</v>
      </c>
      <c r="G9597">
        <v>3</v>
      </c>
      <c r="H9597">
        <v>3</v>
      </c>
      <c r="I9597">
        <v>3</v>
      </c>
      <c r="J9597">
        <v>3</v>
      </c>
      <c r="K9597">
        <v>27</v>
      </c>
      <c r="L9597">
        <v>0</v>
      </c>
      <c r="M9597">
        <v>0</v>
      </c>
      <c r="N9597">
        <v>0</v>
      </c>
      <c r="O9597">
        <v>0</v>
      </c>
      <c r="P9597">
        <v>0</v>
      </c>
      <c r="Q9597">
        <v>0</v>
      </c>
      <c r="R9597">
        <v>0</v>
      </c>
      <c r="S9597">
        <v>0</v>
      </c>
      <c r="T9597">
        <v>0</v>
      </c>
      <c r="U9597">
        <v>0</v>
      </c>
      <c r="V9597">
        <v>27</v>
      </c>
      <c r="W9597" t="s">
        <v>12</v>
      </c>
      <c r="X9597" t="s">
        <v>2657</v>
      </c>
      <c r="Y9597" t="s">
        <v>10</v>
      </c>
    </row>
    <row r="9598" spans="1:25" x14ac:dyDescent="0.25">
      <c r="A9598" t="s">
        <v>12268</v>
      </c>
      <c r="B9598">
        <v>4</v>
      </c>
      <c r="C9598">
        <v>3</v>
      </c>
      <c r="D9598">
        <v>3</v>
      </c>
      <c r="E9598">
        <v>3</v>
      </c>
      <c r="F9598">
        <v>5</v>
      </c>
      <c r="G9598">
        <v>3</v>
      </c>
      <c r="H9598">
        <v>3</v>
      </c>
      <c r="I9598">
        <v>4</v>
      </c>
      <c r="J9598">
        <v>4</v>
      </c>
      <c r="K9598">
        <v>32</v>
      </c>
      <c r="L9598">
        <v>0</v>
      </c>
      <c r="M9598">
        <v>0</v>
      </c>
      <c r="N9598">
        <v>0</v>
      </c>
      <c r="O9598">
        <v>0</v>
      </c>
      <c r="P9598">
        <v>0</v>
      </c>
      <c r="Q9598">
        <v>0</v>
      </c>
      <c r="R9598">
        <v>0</v>
      </c>
      <c r="S9598">
        <v>0</v>
      </c>
      <c r="T9598">
        <v>0</v>
      </c>
      <c r="U9598">
        <v>0</v>
      </c>
      <c r="V9598">
        <v>32</v>
      </c>
      <c r="W9598" t="s">
        <v>1224</v>
      </c>
      <c r="X9598" t="s">
        <v>2824</v>
      </c>
      <c r="Y9598" t="s">
        <v>10</v>
      </c>
    </row>
    <row r="9599" spans="1:25" x14ac:dyDescent="0.25">
      <c r="A9599" t="s">
        <v>12269</v>
      </c>
      <c r="B9599">
        <v>4</v>
      </c>
      <c r="C9599">
        <v>4</v>
      </c>
      <c r="D9599">
        <v>4</v>
      </c>
      <c r="E9599">
        <v>3</v>
      </c>
      <c r="F9599">
        <v>3</v>
      </c>
      <c r="G9599">
        <v>3</v>
      </c>
      <c r="H9599">
        <v>4</v>
      </c>
      <c r="I9599">
        <v>3</v>
      </c>
      <c r="J9599">
        <v>3</v>
      </c>
      <c r="K9599">
        <v>31</v>
      </c>
      <c r="L9599">
        <v>4</v>
      </c>
      <c r="M9599">
        <v>3</v>
      </c>
      <c r="N9599">
        <v>4</v>
      </c>
      <c r="O9599">
        <v>3</v>
      </c>
      <c r="P9599">
        <v>3</v>
      </c>
      <c r="Q9599">
        <v>4</v>
      </c>
      <c r="R9599">
        <v>3</v>
      </c>
      <c r="S9599">
        <v>5</v>
      </c>
      <c r="T9599">
        <v>4</v>
      </c>
      <c r="U9599">
        <v>33</v>
      </c>
      <c r="V9599">
        <v>64</v>
      </c>
      <c r="W9599" t="s">
        <v>48</v>
      </c>
      <c r="X9599" t="s">
        <v>12270</v>
      </c>
      <c r="Y9599" t="s">
        <v>50</v>
      </c>
    </row>
    <row r="9600" spans="1:25" x14ac:dyDescent="0.25">
      <c r="A9600" t="s">
        <v>12271</v>
      </c>
      <c r="B9600">
        <v>4</v>
      </c>
      <c r="C9600">
        <v>4</v>
      </c>
      <c r="D9600">
        <v>3</v>
      </c>
      <c r="E9600">
        <v>4</v>
      </c>
      <c r="F9600">
        <v>4</v>
      </c>
      <c r="G9600">
        <v>5</v>
      </c>
      <c r="H9600">
        <v>4</v>
      </c>
      <c r="I9600">
        <v>3</v>
      </c>
      <c r="J9600">
        <v>4</v>
      </c>
      <c r="K9600">
        <v>35</v>
      </c>
      <c r="L9600">
        <v>4</v>
      </c>
      <c r="M9600">
        <v>4</v>
      </c>
      <c r="N9600">
        <v>5</v>
      </c>
      <c r="O9600">
        <v>4</v>
      </c>
      <c r="P9600">
        <v>4</v>
      </c>
      <c r="Q9600">
        <v>3</v>
      </c>
      <c r="R9600">
        <v>4</v>
      </c>
      <c r="S9600">
        <v>3</v>
      </c>
      <c r="T9600">
        <v>5</v>
      </c>
      <c r="U9600">
        <v>36</v>
      </c>
      <c r="V9600">
        <v>71</v>
      </c>
      <c r="W9600" t="s">
        <v>377</v>
      </c>
      <c r="X9600" t="s">
        <v>12272</v>
      </c>
      <c r="Y9600" t="s">
        <v>78</v>
      </c>
    </row>
    <row r="9601" spans="1:25" x14ac:dyDescent="0.25">
      <c r="A9601" t="s">
        <v>12273</v>
      </c>
      <c r="B9601">
        <v>4</v>
      </c>
      <c r="C9601">
        <v>5</v>
      </c>
      <c r="D9601">
        <v>4</v>
      </c>
      <c r="E9601">
        <v>3</v>
      </c>
      <c r="F9601">
        <v>4</v>
      </c>
      <c r="G9601">
        <v>3</v>
      </c>
      <c r="H9601">
        <v>5</v>
      </c>
      <c r="I9601">
        <v>4</v>
      </c>
      <c r="J9601">
        <v>4</v>
      </c>
      <c r="K9601">
        <v>36</v>
      </c>
      <c r="L9601">
        <v>4</v>
      </c>
      <c r="M9601">
        <v>5</v>
      </c>
      <c r="N9601">
        <v>4</v>
      </c>
      <c r="O9601">
        <v>3</v>
      </c>
      <c r="P9601">
        <v>4</v>
      </c>
      <c r="Q9601">
        <v>5</v>
      </c>
      <c r="R9601">
        <v>3</v>
      </c>
      <c r="S9601">
        <v>4</v>
      </c>
      <c r="T9601">
        <v>4</v>
      </c>
      <c r="U9601">
        <v>36</v>
      </c>
      <c r="V9601">
        <v>72</v>
      </c>
      <c r="W9601" t="s">
        <v>18</v>
      </c>
      <c r="X9601" t="s">
        <v>3998</v>
      </c>
      <c r="Y9601" t="s">
        <v>10</v>
      </c>
    </row>
    <row r="9602" spans="1:25" x14ac:dyDescent="0.25">
      <c r="A9602" t="s">
        <v>12273</v>
      </c>
      <c r="B9602">
        <v>5</v>
      </c>
      <c r="C9602">
        <v>4</v>
      </c>
      <c r="D9602">
        <v>4</v>
      </c>
      <c r="E9602">
        <v>4</v>
      </c>
      <c r="F9602">
        <v>4</v>
      </c>
      <c r="G9602">
        <v>4</v>
      </c>
      <c r="H9602">
        <v>3</v>
      </c>
      <c r="I9602">
        <v>3</v>
      </c>
      <c r="J9602">
        <v>4</v>
      </c>
      <c r="K9602">
        <v>35</v>
      </c>
      <c r="L9602">
        <v>5</v>
      </c>
      <c r="M9602">
        <v>4</v>
      </c>
      <c r="N9602">
        <v>4</v>
      </c>
      <c r="O9602">
        <v>4</v>
      </c>
      <c r="P9602">
        <v>4</v>
      </c>
      <c r="Q9602">
        <v>4</v>
      </c>
      <c r="R9602">
        <v>3</v>
      </c>
      <c r="S9602">
        <v>3</v>
      </c>
      <c r="T9602">
        <v>4</v>
      </c>
      <c r="U9602">
        <v>35</v>
      </c>
      <c r="V9602">
        <v>70</v>
      </c>
      <c r="W9602" t="s">
        <v>376</v>
      </c>
      <c r="X9602" t="s">
        <v>1436</v>
      </c>
      <c r="Y9602" t="s">
        <v>10</v>
      </c>
    </row>
    <row r="9603" spans="1:25" x14ac:dyDescent="0.25">
      <c r="A9603" t="s">
        <v>12274</v>
      </c>
      <c r="B9603">
        <v>4</v>
      </c>
      <c r="C9603">
        <v>4</v>
      </c>
      <c r="D9603">
        <v>3</v>
      </c>
      <c r="E9603">
        <v>4</v>
      </c>
      <c r="F9603">
        <v>3</v>
      </c>
      <c r="G9603">
        <v>4</v>
      </c>
      <c r="H9603">
        <v>5</v>
      </c>
      <c r="I9603">
        <v>4</v>
      </c>
      <c r="J9603">
        <v>4</v>
      </c>
      <c r="K9603">
        <v>35</v>
      </c>
      <c r="L9603">
        <v>4</v>
      </c>
      <c r="M9603">
        <v>4</v>
      </c>
      <c r="N9603">
        <v>4</v>
      </c>
      <c r="O9603">
        <v>4</v>
      </c>
      <c r="P9603">
        <v>5</v>
      </c>
      <c r="Q9603">
        <v>3</v>
      </c>
      <c r="R9603">
        <v>4</v>
      </c>
      <c r="S9603">
        <v>4</v>
      </c>
      <c r="T9603">
        <v>3</v>
      </c>
      <c r="U9603">
        <v>35</v>
      </c>
      <c r="V9603">
        <v>70</v>
      </c>
      <c r="W9603" t="s">
        <v>18</v>
      </c>
      <c r="X9603" t="s">
        <v>12275</v>
      </c>
      <c r="Y9603" t="s">
        <v>10</v>
      </c>
    </row>
    <row r="9604" spans="1:25" x14ac:dyDescent="0.25">
      <c r="A9604" t="s">
        <v>12276</v>
      </c>
      <c r="B9604">
        <v>4</v>
      </c>
      <c r="C9604">
        <v>3</v>
      </c>
      <c r="D9604">
        <v>3</v>
      </c>
      <c r="E9604">
        <v>3</v>
      </c>
      <c r="F9604">
        <v>3</v>
      </c>
      <c r="G9604">
        <v>3</v>
      </c>
      <c r="H9604">
        <v>4</v>
      </c>
      <c r="I9604">
        <v>4</v>
      </c>
      <c r="J9604">
        <v>4</v>
      </c>
      <c r="K9604">
        <v>31</v>
      </c>
      <c r="L9604">
        <v>4</v>
      </c>
      <c r="M9604">
        <v>3</v>
      </c>
      <c r="N9604">
        <v>4</v>
      </c>
      <c r="O9604">
        <v>5</v>
      </c>
      <c r="P9604">
        <v>4</v>
      </c>
      <c r="Q9604">
        <v>3</v>
      </c>
      <c r="R9604">
        <v>3</v>
      </c>
      <c r="S9604">
        <v>3</v>
      </c>
      <c r="T9604">
        <v>4</v>
      </c>
      <c r="U9604">
        <v>33</v>
      </c>
      <c r="V9604">
        <v>64</v>
      </c>
      <c r="W9604" t="s">
        <v>48</v>
      </c>
      <c r="X9604" t="s">
        <v>12277</v>
      </c>
      <c r="Y9604" t="s">
        <v>50</v>
      </c>
    </row>
    <row r="9605" spans="1:25" x14ac:dyDescent="0.25">
      <c r="A9605" t="s">
        <v>12278</v>
      </c>
      <c r="B9605">
        <v>4</v>
      </c>
      <c r="C9605">
        <v>5</v>
      </c>
      <c r="D9605">
        <v>4</v>
      </c>
      <c r="E9605">
        <v>3</v>
      </c>
      <c r="F9605">
        <v>4</v>
      </c>
      <c r="G9605">
        <v>4</v>
      </c>
      <c r="H9605">
        <v>4</v>
      </c>
      <c r="I9605">
        <v>3</v>
      </c>
      <c r="J9605">
        <v>5</v>
      </c>
      <c r="K9605">
        <v>36</v>
      </c>
      <c r="L9605">
        <v>4</v>
      </c>
      <c r="M9605">
        <v>3</v>
      </c>
      <c r="N9605">
        <v>4</v>
      </c>
      <c r="O9605">
        <v>3</v>
      </c>
      <c r="P9605">
        <v>4</v>
      </c>
      <c r="Q9605">
        <v>4</v>
      </c>
      <c r="R9605">
        <v>5</v>
      </c>
      <c r="S9605">
        <v>4</v>
      </c>
      <c r="T9605">
        <v>4</v>
      </c>
      <c r="U9605">
        <v>35</v>
      </c>
      <c r="V9605">
        <v>71</v>
      </c>
      <c r="W9605" t="s">
        <v>669</v>
      </c>
      <c r="X9605" t="s">
        <v>12279</v>
      </c>
      <c r="Y9605" t="s">
        <v>10</v>
      </c>
    </row>
    <row r="9606" spans="1:25" x14ac:dyDescent="0.25">
      <c r="A9606" t="s">
        <v>12280</v>
      </c>
      <c r="B9606">
        <v>5</v>
      </c>
      <c r="C9606">
        <v>3</v>
      </c>
      <c r="D9606">
        <v>4</v>
      </c>
      <c r="E9606">
        <v>4</v>
      </c>
      <c r="F9606">
        <v>4</v>
      </c>
      <c r="G9606">
        <v>3</v>
      </c>
      <c r="H9606">
        <v>4</v>
      </c>
      <c r="I9606">
        <v>4</v>
      </c>
      <c r="J9606">
        <v>5</v>
      </c>
      <c r="K9606">
        <v>36</v>
      </c>
      <c r="L9606">
        <v>4</v>
      </c>
      <c r="M9606">
        <v>3</v>
      </c>
      <c r="N9606">
        <v>4</v>
      </c>
      <c r="O9606">
        <v>4</v>
      </c>
      <c r="P9606">
        <v>3</v>
      </c>
      <c r="Q9606">
        <v>5</v>
      </c>
      <c r="R9606">
        <v>5</v>
      </c>
      <c r="S9606">
        <v>3</v>
      </c>
      <c r="T9606">
        <v>5</v>
      </c>
      <c r="U9606">
        <v>36</v>
      </c>
      <c r="V9606">
        <v>72</v>
      </c>
      <c r="W9606" t="s">
        <v>12</v>
      </c>
      <c r="X9606" t="s">
        <v>12281</v>
      </c>
      <c r="Y9606" t="s">
        <v>10</v>
      </c>
    </row>
    <row r="9607" spans="1:25" x14ac:dyDescent="0.25">
      <c r="A9607" t="s">
        <v>12282</v>
      </c>
      <c r="B9607">
        <v>5</v>
      </c>
      <c r="C9607">
        <v>4</v>
      </c>
      <c r="D9607">
        <v>3</v>
      </c>
      <c r="E9607">
        <v>4</v>
      </c>
      <c r="F9607">
        <v>3</v>
      </c>
      <c r="G9607">
        <v>4</v>
      </c>
      <c r="H9607">
        <v>4</v>
      </c>
      <c r="I9607">
        <v>4</v>
      </c>
      <c r="J9607">
        <v>5</v>
      </c>
      <c r="K9607">
        <v>36</v>
      </c>
      <c r="L9607">
        <v>4</v>
      </c>
      <c r="M9607">
        <v>5</v>
      </c>
      <c r="N9607">
        <v>4</v>
      </c>
      <c r="O9607">
        <v>4</v>
      </c>
      <c r="P9607">
        <v>4</v>
      </c>
      <c r="Q9607">
        <v>3</v>
      </c>
      <c r="R9607">
        <v>5</v>
      </c>
      <c r="S9607">
        <v>3</v>
      </c>
      <c r="T9607">
        <v>4</v>
      </c>
      <c r="U9607">
        <v>36</v>
      </c>
      <c r="V9607">
        <v>72</v>
      </c>
      <c r="W9607" t="s">
        <v>39</v>
      </c>
      <c r="X9607" t="s">
        <v>582</v>
      </c>
      <c r="Y9607" t="s">
        <v>10</v>
      </c>
    </row>
    <row r="9608" spans="1:25" x14ac:dyDescent="0.25">
      <c r="A9608" t="s">
        <v>12283</v>
      </c>
      <c r="B9608">
        <v>5</v>
      </c>
      <c r="C9608">
        <v>4</v>
      </c>
      <c r="D9608">
        <v>3</v>
      </c>
      <c r="E9608">
        <v>4</v>
      </c>
      <c r="F9608">
        <v>3</v>
      </c>
      <c r="G9608">
        <v>4</v>
      </c>
      <c r="H9608">
        <v>4</v>
      </c>
      <c r="I9608">
        <v>4</v>
      </c>
      <c r="J9608">
        <v>5</v>
      </c>
      <c r="K9608">
        <v>36</v>
      </c>
      <c r="L9608">
        <v>4</v>
      </c>
      <c r="M9608">
        <v>5</v>
      </c>
      <c r="N9608">
        <v>4</v>
      </c>
      <c r="O9608">
        <v>4</v>
      </c>
      <c r="P9608">
        <v>4</v>
      </c>
      <c r="Q9608">
        <v>3</v>
      </c>
      <c r="R9608">
        <v>5</v>
      </c>
      <c r="S9608">
        <v>3</v>
      </c>
      <c r="T9608">
        <v>4</v>
      </c>
      <c r="U9608">
        <v>36</v>
      </c>
      <c r="V9608">
        <v>72</v>
      </c>
      <c r="W9608" t="s">
        <v>39</v>
      </c>
      <c r="X9608" t="s">
        <v>582</v>
      </c>
      <c r="Y9608" t="s">
        <v>10</v>
      </c>
    </row>
    <row r="9609" spans="1:25" x14ac:dyDescent="0.25">
      <c r="A9609" t="s">
        <v>12284</v>
      </c>
      <c r="B9609">
        <v>4</v>
      </c>
      <c r="C9609">
        <v>5</v>
      </c>
      <c r="D9609">
        <v>4</v>
      </c>
      <c r="E9609">
        <v>3</v>
      </c>
      <c r="F9609">
        <v>4</v>
      </c>
      <c r="G9609">
        <v>5</v>
      </c>
      <c r="H9609">
        <v>4</v>
      </c>
      <c r="I9609">
        <v>3</v>
      </c>
      <c r="J9609">
        <v>4</v>
      </c>
      <c r="K9609">
        <v>36</v>
      </c>
      <c r="L9609">
        <v>4</v>
      </c>
      <c r="M9609">
        <v>4</v>
      </c>
      <c r="N9609">
        <v>3</v>
      </c>
      <c r="O9609">
        <v>5</v>
      </c>
      <c r="P9609">
        <v>4</v>
      </c>
      <c r="Q9609">
        <v>3</v>
      </c>
      <c r="R9609">
        <v>5</v>
      </c>
      <c r="S9609">
        <v>4</v>
      </c>
      <c r="T9609">
        <v>4</v>
      </c>
      <c r="U9609">
        <v>36</v>
      </c>
      <c r="V9609">
        <v>72</v>
      </c>
      <c r="W9609" t="s">
        <v>12285</v>
      </c>
      <c r="X9609" t="s">
        <v>2918</v>
      </c>
      <c r="Y9609" t="s">
        <v>74</v>
      </c>
    </row>
    <row r="9610" spans="1:25" x14ac:dyDescent="0.25">
      <c r="A9610" t="s">
        <v>12286</v>
      </c>
      <c r="B9610">
        <v>4</v>
      </c>
      <c r="C9610">
        <v>3</v>
      </c>
      <c r="D9610">
        <v>3</v>
      </c>
      <c r="E9610">
        <v>4</v>
      </c>
      <c r="F9610">
        <v>4</v>
      </c>
      <c r="G9610">
        <v>5</v>
      </c>
      <c r="H9610">
        <v>4</v>
      </c>
      <c r="I9610">
        <v>5</v>
      </c>
      <c r="J9610">
        <v>4</v>
      </c>
      <c r="K9610">
        <v>36</v>
      </c>
      <c r="L9610">
        <v>3</v>
      </c>
      <c r="M9610">
        <v>5</v>
      </c>
      <c r="N9610">
        <v>4</v>
      </c>
      <c r="O9610">
        <v>4</v>
      </c>
      <c r="P9610">
        <v>4</v>
      </c>
      <c r="Q9610">
        <v>5</v>
      </c>
      <c r="R9610">
        <v>4</v>
      </c>
      <c r="S9610">
        <v>3</v>
      </c>
      <c r="T9610">
        <v>4</v>
      </c>
      <c r="U9610">
        <v>36</v>
      </c>
      <c r="V9610">
        <v>72</v>
      </c>
      <c r="W9610" t="s">
        <v>669</v>
      </c>
      <c r="X9610" t="s">
        <v>12287</v>
      </c>
      <c r="Y9610" t="s">
        <v>10</v>
      </c>
    </row>
    <row r="9611" spans="1:25" x14ac:dyDescent="0.25">
      <c r="A9611" t="s">
        <v>12288</v>
      </c>
      <c r="B9611">
        <v>4</v>
      </c>
      <c r="C9611">
        <v>3</v>
      </c>
      <c r="D9611">
        <v>3</v>
      </c>
      <c r="E9611">
        <v>4</v>
      </c>
      <c r="F9611">
        <v>4</v>
      </c>
      <c r="G9611">
        <v>5</v>
      </c>
      <c r="H9611">
        <v>4</v>
      </c>
      <c r="I9611">
        <v>5</v>
      </c>
      <c r="J9611">
        <v>4</v>
      </c>
      <c r="K9611">
        <v>36</v>
      </c>
      <c r="L9611">
        <v>3</v>
      </c>
      <c r="M9611">
        <v>5</v>
      </c>
      <c r="N9611">
        <v>4</v>
      </c>
      <c r="O9611">
        <v>4</v>
      </c>
      <c r="P9611">
        <v>4</v>
      </c>
      <c r="Q9611">
        <v>5</v>
      </c>
      <c r="R9611">
        <v>4</v>
      </c>
      <c r="S9611">
        <v>3</v>
      </c>
      <c r="T9611">
        <v>4</v>
      </c>
      <c r="U9611">
        <v>36</v>
      </c>
      <c r="V9611">
        <v>72</v>
      </c>
      <c r="W9611" t="s">
        <v>669</v>
      </c>
      <c r="X9611" t="s">
        <v>12287</v>
      </c>
      <c r="Y9611" t="s">
        <v>10</v>
      </c>
    </row>
    <row r="9612" spans="1:25" x14ac:dyDescent="0.25">
      <c r="A9612" t="s">
        <v>12289</v>
      </c>
      <c r="B9612">
        <v>4</v>
      </c>
      <c r="C9612">
        <v>5</v>
      </c>
      <c r="D9612">
        <v>4</v>
      </c>
      <c r="E9612">
        <v>3</v>
      </c>
      <c r="F9612">
        <v>4</v>
      </c>
      <c r="G9612">
        <v>5</v>
      </c>
      <c r="H9612">
        <v>4</v>
      </c>
      <c r="I9612">
        <v>3</v>
      </c>
      <c r="J9612">
        <v>4</v>
      </c>
      <c r="K9612">
        <v>36</v>
      </c>
      <c r="L9612">
        <v>5</v>
      </c>
      <c r="M9612">
        <v>4</v>
      </c>
      <c r="N9612">
        <v>4</v>
      </c>
      <c r="O9612">
        <v>3</v>
      </c>
      <c r="P9612">
        <v>4</v>
      </c>
      <c r="Q9612">
        <v>5</v>
      </c>
      <c r="R9612">
        <v>4</v>
      </c>
      <c r="S9612">
        <v>3</v>
      </c>
      <c r="T9612">
        <v>4</v>
      </c>
      <c r="U9612">
        <v>36</v>
      </c>
      <c r="V9612">
        <v>72</v>
      </c>
      <c r="W9612" t="s">
        <v>102</v>
      </c>
      <c r="X9612" t="s">
        <v>2398</v>
      </c>
      <c r="Y9612" t="s">
        <v>44</v>
      </c>
    </row>
    <row r="9613" spans="1:25" x14ac:dyDescent="0.25">
      <c r="A9613" t="s">
        <v>12290</v>
      </c>
      <c r="B9613">
        <v>4</v>
      </c>
      <c r="C9613">
        <v>5</v>
      </c>
      <c r="D9613">
        <v>3</v>
      </c>
      <c r="E9613">
        <v>4</v>
      </c>
      <c r="F9613">
        <v>4</v>
      </c>
      <c r="G9613">
        <v>4</v>
      </c>
      <c r="H9613">
        <v>4</v>
      </c>
      <c r="I9613">
        <v>3</v>
      </c>
      <c r="J9613">
        <v>5</v>
      </c>
      <c r="K9613">
        <v>36</v>
      </c>
      <c r="L9613">
        <v>4</v>
      </c>
      <c r="M9613">
        <v>4</v>
      </c>
      <c r="N9613">
        <v>4</v>
      </c>
      <c r="O9613">
        <v>3</v>
      </c>
      <c r="P9613">
        <v>5</v>
      </c>
      <c r="Q9613">
        <v>4</v>
      </c>
      <c r="R9613">
        <v>4</v>
      </c>
      <c r="S9613">
        <v>3</v>
      </c>
      <c r="T9613">
        <v>5</v>
      </c>
      <c r="U9613">
        <v>36</v>
      </c>
      <c r="V9613">
        <v>72</v>
      </c>
      <c r="W9613" t="s">
        <v>12</v>
      </c>
      <c r="X9613" t="s">
        <v>12291</v>
      </c>
      <c r="Y9613" t="s">
        <v>10</v>
      </c>
    </row>
    <row r="9614" spans="1:25" x14ac:dyDescent="0.25">
      <c r="A9614" t="s">
        <v>12292</v>
      </c>
      <c r="B9614">
        <v>4</v>
      </c>
      <c r="C9614">
        <v>5</v>
      </c>
      <c r="D9614">
        <v>4</v>
      </c>
      <c r="E9614">
        <v>3</v>
      </c>
      <c r="F9614">
        <v>4</v>
      </c>
      <c r="G9614">
        <v>3</v>
      </c>
      <c r="H9614">
        <v>4</v>
      </c>
      <c r="I9614">
        <v>4</v>
      </c>
      <c r="J9614">
        <v>5</v>
      </c>
      <c r="K9614">
        <v>36</v>
      </c>
      <c r="L9614">
        <v>4</v>
      </c>
      <c r="M9614">
        <v>3</v>
      </c>
      <c r="N9614">
        <v>4</v>
      </c>
      <c r="O9614">
        <v>4</v>
      </c>
      <c r="P9614">
        <v>5</v>
      </c>
      <c r="Q9614">
        <v>4</v>
      </c>
      <c r="R9614">
        <v>3</v>
      </c>
      <c r="S9614">
        <v>4</v>
      </c>
      <c r="T9614">
        <v>5</v>
      </c>
      <c r="U9614">
        <v>36</v>
      </c>
      <c r="V9614">
        <v>72</v>
      </c>
      <c r="W9614" t="s">
        <v>97</v>
      </c>
      <c r="X9614" t="s">
        <v>12293</v>
      </c>
      <c r="Y9614" t="s">
        <v>44</v>
      </c>
    </row>
    <row r="9615" spans="1:25" x14ac:dyDescent="0.25">
      <c r="A9615" t="s">
        <v>12294</v>
      </c>
      <c r="B9615">
        <v>4</v>
      </c>
      <c r="C9615">
        <v>4</v>
      </c>
      <c r="D9615">
        <v>5</v>
      </c>
      <c r="E9615">
        <v>3</v>
      </c>
      <c r="F9615">
        <v>4</v>
      </c>
      <c r="G9615">
        <v>3</v>
      </c>
      <c r="H9615">
        <v>4</v>
      </c>
      <c r="I9615">
        <v>4</v>
      </c>
      <c r="J9615">
        <v>5</v>
      </c>
      <c r="K9615">
        <v>36</v>
      </c>
      <c r="L9615">
        <v>4</v>
      </c>
      <c r="M9615">
        <v>5</v>
      </c>
      <c r="N9615">
        <v>4</v>
      </c>
      <c r="O9615">
        <v>5</v>
      </c>
      <c r="P9615">
        <v>3</v>
      </c>
      <c r="Q9615">
        <v>4</v>
      </c>
      <c r="R9615">
        <v>3</v>
      </c>
      <c r="S9615">
        <v>4</v>
      </c>
      <c r="T9615">
        <v>4</v>
      </c>
      <c r="U9615">
        <v>36</v>
      </c>
      <c r="V9615">
        <v>72</v>
      </c>
      <c r="W9615" t="s">
        <v>984</v>
      </c>
      <c r="X9615" t="s">
        <v>2088</v>
      </c>
      <c r="Y9615" t="s">
        <v>50</v>
      </c>
    </row>
    <row r="9616" spans="1:25" x14ac:dyDescent="0.25">
      <c r="A9616" t="s">
        <v>12295</v>
      </c>
      <c r="B9616">
        <v>4</v>
      </c>
      <c r="C9616">
        <v>4</v>
      </c>
      <c r="D9616">
        <v>3</v>
      </c>
      <c r="E9616">
        <v>4</v>
      </c>
      <c r="F9616">
        <v>4</v>
      </c>
      <c r="G9616">
        <v>5</v>
      </c>
      <c r="H9616">
        <v>3</v>
      </c>
      <c r="I9616">
        <v>5</v>
      </c>
      <c r="J9616">
        <v>4</v>
      </c>
      <c r="K9616">
        <v>36</v>
      </c>
      <c r="L9616">
        <v>5</v>
      </c>
      <c r="M9616">
        <v>4</v>
      </c>
      <c r="N9616">
        <v>3</v>
      </c>
      <c r="O9616">
        <v>4</v>
      </c>
      <c r="P9616">
        <v>3</v>
      </c>
      <c r="Q9616">
        <v>4</v>
      </c>
      <c r="R9616">
        <v>4</v>
      </c>
      <c r="S9616">
        <v>4</v>
      </c>
      <c r="T9616">
        <v>5</v>
      </c>
      <c r="U9616">
        <v>36</v>
      </c>
      <c r="V9616">
        <v>72</v>
      </c>
      <c r="W9616" t="s">
        <v>296</v>
      </c>
      <c r="X9616" t="s">
        <v>1379</v>
      </c>
      <c r="Y9616" t="s">
        <v>10</v>
      </c>
    </row>
    <row r="9617" spans="1:25" x14ac:dyDescent="0.25">
      <c r="A9617" t="s">
        <v>12296</v>
      </c>
      <c r="B9617">
        <v>5</v>
      </c>
      <c r="C9617">
        <v>4</v>
      </c>
      <c r="D9617">
        <v>4</v>
      </c>
      <c r="E9617">
        <v>3</v>
      </c>
      <c r="F9617">
        <v>4</v>
      </c>
      <c r="G9617">
        <v>5</v>
      </c>
      <c r="H9617">
        <v>4</v>
      </c>
      <c r="I9617">
        <v>4</v>
      </c>
      <c r="J9617">
        <v>3</v>
      </c>
      <c r="K9617">
        <v>36</v>
      </c>
      <c r="L9617">
        <v>5</v>
      </c>
      <c r="M9617">
        <v>4</v>
      </c>
      <c r="N9617">
        <v>4</v>
      </c>
      <c r="O9617">
        <v>4</v>
      </c>
      <c r="P9617">
        <v>3</v>
      </c>
      <c r="Q9617">
        <v>4</v>
      </c>
      <c r="R9617">
        <v>4</v>
      </c>
      <c r="S9617">
        <v>5</v>
      </c>
      <c r="T9617">
        <v>3</v>
      </c>
      <c r="U9617">
        <v>36</v>
      </c>
      <c r="V9617">
        <v>72</v>
      </c>
      <c r="W9617" t="s">
        <v>12</v>
      </c>
      <c r="X9617" t="s">
        <v>370</v>
      </c>
      <c r="Y9617" t="s">
        <v>10</v>
      </c>
    </row>
    <row r="9618" spans="1:25" x14ac:dyDescent="0.25">
      <c r="A9618" t="s">
        <v>12297</v>
      </c>
      <c r="B9618">
        <v>3</v>
      </c>
      <c r="C9618">
        <v>3</v>
      </c>
      <c r="D9618">
        <v>3</v>
      </c>
      <c r="E9618">
        <v>3</v>
      </c>
      <c r="F9618">
        <v>3</v>
      </c>
      <c r="G9618">
        <v>3</v>
      </c>
      <c r="H9618">
        <v>3</v>
      </c>
      <c r="I9618">
        <v>3</v>
      </c>
      <c r="J9618">
        <v>3</v>
      </c>
      <c r="K9618">
        <v>27</v>
      </c>
      <c r="L9618">
        <v>0</v>
      </c>
      <c r="M9618">
        <v>0</v>
      </c>
      <c r="N9618">
        <v>0</v>
      </c>
      <c r="O9618">
        <v>0</v>
      </c>
      <c r="P9618">
        <v>0</v>
      </c>
      <c r="Q9618">
        <v>0</v>
      </c>
      <c r="R9618">
        <v>0</v>
      </c>
      <c r="S9618">
        <v>0</v>
      </c>
      <c r="T9618">
        <v>0</v>
      </c>
      <c r="U9618">
        <v>0</v>
      </c>
      <c r="V9618">
        <v>27</v>
      </c>
      <c r="W9618" t="s">
        <v>248</v>
      </c>
      <c r="X9618" t="s">
        <v>1042</v>
      </c>
      <c r="Y9618" t="s">
        <v>44</v>
      </c>
    </row>
    <row r="9619" spans="1:25" x14ac:dyDescent="0.25">
      <c r="A9619" t="s">
        <v>12298</v>
      </c>
      <c r="B9619">
        <v>5</v>
      </c>
      <c r="C9619">
        <v>3</v>
      </c>
      <c r="D9619">
        <v>4</v>
      </c>
      <c r="E9619">
        <v>4</v>
      </c>
      <c r="F9619">
        <v>3</v>
      </c>
      <c r="G9619">
        <v>4</v>
      </c>
      <c r="H9619">
        <v>5</v>
      </c>
      <c r="I9619">
        <v>4</v>
      </c>
      <c r="J9619">
        <v>4</v>
      </c>
      <c r="K9619">
        <v>36</v>
      </c>
      <c r="L9619">
        <v>0</v>
      </c>
      <c r="M9619">
        <v>0</v>
      </c>
      <c r="N9619">
        <v>0</v>
      </c>
      <c r="O9619">
        <v>0</v>
      </c>
      <c r="P9619">
        <v>0</v>
      </c>
      <c r="Q9619">
        <v>0</v>
      </c>
      <c r="R9619">
        <v>0</v>
      </c>
      <c r="S9619">
        <v>0</v>
      </c>
      <c r="T9619">
        <v>0</v>
      </c>
      <c r="U9619">
        <v>0</v>
      </c>
      <c r="V9619">
        <v>36</v>
      </c>
      <c r="W9619" t="s">
        <v>724</v>
      </c>
      <c r="X9619" t="s">
        <v>4330</v>
      </c>
      <c r="Y9619" t="s">
        <v>10</v>
      </c>
    </row>
    <row r="9620" spans="1:25" x14ac:dyDescent="0.25">
      <c r="A9620" t="s">
        <v>12299</v>
      </c>
      <c r="B9620">
        <v>4</v>
      </c>
      <c r="C9620">
        <v>4</v>
      </c>
      <c r="D9620">
        <v>4</v>
      </c>
      <c r="E9620">
        <v>3</v>
      </c>
      <c r="F9620">
        <v>5</v>
      </c>
      <c r="G9620">
        <v>3</v>
      </c>
      <c r="H9620">
        <v>4</v>
      </c>
      <c r="I9620">
        <v>5</v>
      </c>
      <c r="J9620">
        <v>4</v>
      </c>
      <c r="K9620">
        <v>36</v>
      </c>
      <c r="L9620">
        <v>5</v>
      </c>
      <c r="M9620">
        <v>4</v>
      </c>
      <c r="N9620">
        <v>4</v>
      </c>
      <c r="O9620">
        <v>3</v>
      </c>
      <c r="P9620">
        <v>4</v>
      </c>
      <c r="Q9620">
        <v>4</v>
      </c>
      <c r="R9620">
        <v>3</v>
      </c>
      <c r="S9620">
        <v>5</v>
      </c>
      <c r="T9620">
        <v>4</v>
      </c>
      <c r="U9620">
        <v>36</v>
      </c>
      <c r="V9620">
        <v>72</v>
      </c>
      <c r="W9620" t="s">
        <v>21</v>
      </c>
      <c r="X9620" t="s">
        <v>12300</v>
      </c>
      <c r="Y9620" t="s">
        <v>10</v>
      </c>
    </row>
    <row r="9621" spans="1:25" x14ac:dyDescent="0.25">
      <c r="A9621" t="s">
        <v>12301</v>
      </c>
      <c r="B9621">
        <v>4</v>
      </c>
      <c r="C9621">
        <v>3</v>
      </c>
      <c r="D9621">
        <v>4</v>
      </c>
      <c r="E9621">
        <v>4</v>
      </c>
      <c r="F9621">
        <v>3</v>
      </c>
      <c r="G9621">
        <v>4</v>
      </c>
      <c r="H9621">
        <v>4</v>
      </c>
      <c r="I9621">
        <v>4</v>
      </c>
      <c r="J9621">
        <v>5</v>
      </c>
      <c r="K9621">
        <v>35</v>
      </c>
      <c r="L9621">
        <v>4</v>
      </c>
      <c r="M9621">
        <v>4</v>
      </c>
      <c r="N9621">
        <v>4</v>
      </c>
      <c r="O9621">
        <v>3</v>
      </c>
      <c r="P9621">
        <v>4</v>
      </c>
      <c r="Q9621">
        <v>4</v>
      </c>
      <c r="R9621">
        <v>5</v>
      </c>
      <c r="S9621">
        <v>4</v>
      </c>
      <c r="T9621">
        <v>4</v>
      </c>
      <c r="U9621">
        <v>36</v>
      </c>
      <c r="V9621">
        <v>71</v>
      </c>
      <c r="W9621" t="s">
        <v>8</v>
      </c>
      <c r="X9621" t="s">
        <v>9358</v>
      </c>
      <c r="Y9621" t="s">
        <v>10</v>
      </c>
    </row>
    <row r="9622" spans="1:25" x14ac:dyDescent="0.25">
      <c r="A9622" t="s">
        <v>12302</v>
      </c>
      <c r="B9622">
        <v>4</v>
      </c>
      <c r="C9622">
        <v>4</v>
      </c>
      <c r="D9622">
        <v>4</v>
      </c>
      <c r="E9622">
        <v>3</v>
      </c>
      <c r="F9622">
        <v>4</v>
      </c>
      <c r="G9622">
        <v>5</v>
      </c>
      <c r="H9622">
        <v>4</v>
      </c>
      <c r="I9622">
        <v>3</v>
      </c>
      <c r="J9622">
        <v>4</v>
      </c>
      <c r="K9622">
        <v>35</v>
      </c>
      <c r="L9622">
        <v>4</v>
      </c>
      <c r="M9622">
        <v>4</v>
      </c>
      <c r="N9622">
        <v>3</v>
      </c>
      <c r="O9622">
        <v>3</v>
      </c>
      <c r="P9622">
        <v>5</v>
      </c>
      <c r="Q9622">
        <v>5</v>
      </c>
      <c r="R9622">
        <v>4</v>
      </c>
      <c r="S9622">
        <v>3</v>
      </c>
      <c r="T9622">
        <v>4</v>
      </c>
      <c r="U9622">
        <v>35</v>
      </c>
      <c r="V9622">
        <v>70</v>
      </c>
      <c r="W9622" t="s">
        <v>702</v>
      </c>
      <c r="X9622" t="s">
        <v>12303</v>
      </c>
      <c r="Y9622" t="s">
        <v>10</v>
      </c>
    </row>
    <row r="9623" spans="1:25" x14ac:dyDescent="0.25">
      <c r="A9623" t="s">
        <v>12304</v>
      </c>
      <c r="B9623">
        <v>5</v>
      </c>
      <c r="C9623">
        <v>3</v>
      </c>
      <c r="D9623">
        <v>4</v>
      </c>
      <c r="E9623">
        <v>5</v>
      </c>
      <c r="F9623">
        <v>4</v>
      </c>
      <c r="G9623">
        <v>4</v>
      </c>
      <c r="H9623">
        <v>3</v>
      </c>
      <c r="I9623">
        <v>4</v>
      </c>
      <c r="J9623">
        <v>4</v>
      </c>
      <c r="K9623">
        <v>36</v>
      </c>
      <c r="L9623">
        <v>4</v>
      </c>
      <c r="M9623">
        <v>3</v>
      </c>
      <c r="N9623">
        <v>5</v>
      </c>
      <c r="O9623">
        <v>4</v>
      </c>
      <c r="P9623">
        <v>4</v>
      </c>
      <c r="Q9623">
        <v>4</v>
      </c>
      <c r="R9623">
        <v>5</v>
      </c>
      <c r="S9623">
        <v>3</v>
      </c>
      <c r="T9623">
        <v>4</v>
      </c>
      <c r="U9623">
        <v>36</v>
      </c>
      <c r="V9623">
        <v>72</v>
      </c>
      <c r="W9623" t="s">
        <v>296</v>
      </c>
      <c r="X9623" t="s">
        <v>12305</v>
      </c>
      <c r="Y9623" t="s">
        <v>10</v>
      </c>
    </row>
    <row r="9624" spans="1:25" x14ac:dyDescent="0.25">
      <c r="A9624" t="s">
        <v>12306</v>
      </c>
      <c r="B9624">
        <v>5</v>
      </c>
      <c r="C9624">
        <v>4</v>
      </c>
      <c r="D9624">
        <v>4</v>
      </c>
      <c r="E9624">
        <v>4</v>
      </c>
      <c r="F9624">
        <v>5</v>
      </c>
      <c r="G9624">
        <v>3</v>
      </c>
      <c r="H9624">
        <v>3</v>
      </c>
      <c r="I9624">
        <v>4</v>
      </c>
      <c r="J9624">
        <v>4</v>
      </c>
      <c r="K9624">
        <v>36</v>
      </c>
      <c r="L9624">
        <v>0</v>
      </c>
      <c r="M9624">
        <v>0</v>
      </c>
      <c r="N9624">
        <v>0</v>
      </c>
      <c r="O9624">
        <v>0</v>
      </c>
      <c r="P9624">
        <v>0</v>
      </c>
      <c r="Q9624">
        <v>0</v>
      </c>
      <c r="R9624">
        <v>0</v>
      </c>
      <c r="S9624">
        <v>0</v>
      </c>
      <c r="T9624">
        <v>0</v>
      </c>
      <c r="U9624">
        <v>0</v>
      </c>
      <c r="V9624">
        <v>36</v>
      </c>
      <c r="W9624" t="s">
        <v>376</v>
      </c>
      <c r="X9624" t="s">
        <v>12303</v>
      </c>
      <c r="Y9624" t="s">
        <v>10</v>
      </c>
    </row>
    <row r="9625" spans="1:25" x14ac:dyDescent="0.25">
      <c r="A9625" t="s">
        <v>12307</v>
      </c>
      <c r="B9625">
        <v>5</v>
      </c>
      <c r="C9625">
        <v>4</v>
      </c>
      <c r="D9625">
        <v>4</v>
      </c>
      <c r="E9625">
        <v>3</v>
      </c>
      <c r="F9625">
        <v>4</v>
      </c>
      <c r="G9625">
        <v>4</v>
      </c>
      <c r="H9625">
        <v>5</v>
      </c>
      <c r="I9625">
        <v>3</v>
      </c>
      <c r="J9625">
        <v>4</v>
      </c>
      <c r="K9625">
        <v>36</v>
      </c>
      <c r="L9625">
        <v>4</v>
      </c>
      <c r="M9625">
        <v>3</v>
      </c>
      <c r="N9625">
        <v>4</v>
      </c>
      <c r="O9625">
        <v>3</v>
      </c>
      <c r="P9625">
        <v>4</v>
      </c>
      <c r="Q9625">
        <v>5</v>
      </c>
      <c r="R9625">
        <v>4</v>
      </c>
      <c r="S9625">
        <v>4</v>
      </c>
      <c r="T9625">
        <v>5</v>
      </c>
      <c r="U9625">
        <v>36</v>
      </c>
      <c r="V9625">
        <v>72</v>
      </c>
      <c r="W9625" t="s">
        <v>15</v>
      </c>
      <c r="X9625" t="s">
        <v>4954</v>
      </c>
      <c r="Y9625" t="s">
        <v>10</v>
      </c>
    </row>
    <row r="9626" spans="1:25" x14ac:dyDescent="0.25">
      <c r="A9626" t="s">
        <v>12308</v>
      </c>
      <c r="B9626">
        <v>5</v>
      </c>
      <c r="C9626">
        <v>4</v>
      </c>
      <c r="D9626">
        <v>4</v>
      </c>
      <c r="E9626">
        <v>4</v>
      </c>
      <c r="F9626">
        <v>3</v>
      </c>
      <c r="G9626">
        <v>5</v>
      </c>
      <c r="H9626">
        <v>3</v>
      </c>
      <c r="I9626">
        <v>4</v>
      </c>
      <c r="J9626">
        <v>4</v>
      </c>
      <c r="K9626">
        <v>36</v>
      </c>
      <c r="L9626">
        <v>4</v>
      </c>
      <c r="M9626">
        <v>3</v>
      </c>
      <c r="N9626">
        <v>5</v>
      </c>
      <c r="O9626">
        <v>4</v>
      </c>
      <c r="P9626">
        <v>4</v>
      </c>
      <c r="Q9626">
        <v>3</v>
      </c>
      <c r="R9626">
        <v>4</v>
      </c>
      <c r="S9626">
        <v>3</v>
      </c>
      <c r="T9626">
        <v>5</v>
      </c>
      <c r="U9626">
        <v>35</v>
      </c>
      <c r="V9626">
        <v>71</v>
      </c>
      <c r="W9626" t="s">
        <v>173</v>
      </c>
      <c r="X9626" t="s">
        <v>12309</v>
      </c>
      <c r="Y9626" t="s">
        <v>10</v>
      </c>
    </row>
    <row r="9627" spans="1:25" x14ac:dyDescent="0.25">
      <c r="A9627" t="s">
        <v>12310</v>
      </c>
      <c r="B9627">
        <v>4</v>
      </c>
      <c r="C9627">
        <v>4</v>
      </c>
      <c r="D9627">
        <v>4</v>
      </c>
      <c r="E9627">
        <v>5</v>
      </c>
      <c r="F9627">
        <v>3</v>
      </c>
      <c r="G9627">
        <v>4</v>
      </c>
      <c r="H9627">
        <v>4</v>
      </c>
      <c r="I9627">
        <v>3</v>
      </c>
      <c r="J9627">
        <v>5</v>
      </c>
      <c r="K9627">
        <v>36</v>
      </c>
      <c r="L9627">
        <v>4</v>
      </c>
      <c r="M9627">
        <v>5</v>
      </c>
      <c r="N9627">
        <v>3</v>
      </c>
      <c r="O9627">
        <v>4</v>
      </c>
      <c r="P9627">
        <v>4</v>
      </c>
      <c r="Q9627">
        <v>4</v>
      </c>
      <c r="R9627">
        <v>4</v>
      </c>
      <c r="S9627">
        <v>3</v>
      </c>
      <c r="T9627">
        <v>4</v>
      </c>
      <c r="U9627">
        <v>35</v>
      </c>
      <c r="V9627">
        <v>71</v>
      </c>
      <c r="W9627" t="s">
        <v>296</v>
      </c>
      <c r="X9627" t="s">
        <v>4435</v>
      </c>
      <c r="Y9627" t="s">
        <v>10</v>
      </c>
    </row>
    <row r="9628" spans="1:25" x14ac:dyDescent="0.25">
      <c r="A9628" t="s">
        <v>12311</v>
      </c>
      <c r="B9628">
        <v>4</v>
      </c>
      <c r="C9628">
        <v>4</v>
      </c>
      <c r="D9628">
        <v>4</v>
      </c>
      <c r="E9628">
        <v>5</v>
      </c>
      <c r="F9628">
        <v>3</v>
      </c>
      <c r="G9628">
        <v>4</v>
      </c>
      <c r="H9628">
        <v>4</v>
      </c>
      <c r="I9628">
        <v>3</v>
      </c>
      <c r="J9628">
        <v>5</v>
      </c>
      <c r="K9628">
        <v>36</v>
      </c>
      <c r="L9628">
        <v>4</v>
      </c>
      <c r="M9628">
        <v>5</v>
      </c>
      <c r="N9628">
        <v>3</v>
      </c>
      <c r="O9628">
        <v>4</v>
      </c>
      <c r="P9628">
        <v>4</v>
      </c>
      <c r="Q9628">
        <v>4</v>
      </c>
      <c r="R9628">
        <v>4</v>
      </c>
      <c r="S9628">
        <v>3</v>
      </c>
      <c r="T9628">
        <v>4</v>
      </c>
      <c r="U9628">
        <v>35</v>
      </c>
      <c r="V9628">
        <v>71</v>
      </c>
      <c r="W9628" t="s">
        <v>296</v>
      </c>
      <c r="X9628" t="s">
        <v>4435</v>
      </c>
      <c r="Y9628" t="s">
        <v>10</v>
      </c>
    </row>
    <row r="9629" spans="1:25" x14ac:dyDescent="0.25">
      <c r="A9629" t="s">
        <v>12313</v>
      </c>
      <c r="B9629">
        <v>4</v>
      </c>
      <c r="C9629">
        <v>4</v>
      </c>
      <c r="D9629">
        <v>3</v>
      </c>
      <c r="E9629">
        <v>5</v>
      </c>
      <c r="F9629">
        <v>4</v>
      </c>
      <c r="G9629">
        <v>4</v>
      </c>
      <c r="H9629">
        <v>4</v>
      </c>
      <c r="I9629">
        <v>3</v>
      </c>
      <c r="J9629">
        <v>4</v>
      </c>
      <c r="K9629">
        <v>35</v>
      </c>
      <c r="L9629">
        <v>4</v>
      </c>
      <c r="M9629">
        <v>4</v>
      </c>
      <c r="N9629">
        <v>3</v>
      </c>
      <c r="O9629">
        <v>4</v>
      </c>
      <c r="P9629">
        <v>3</v>
      </c>
      <c r="Q9629">
        <v>5</v>
      </c>
      <c r="R9629">
        <v>3</v>
      </c>
      <c r="S9629">
        <v>5</v>
      </c>
      <c r="T9629">
        <v>5</v>
      </c>
      <c r="U9629">
        <v>36</v>
      </c>
      <c r="V9629">
        <v>71</v>
      </c>
      <c r="W9629" t="s">
        <v>345</v>
      </c>
      <c r="X9629" t="s">
        <v>12312</v>
      </c>
      <c r="Y9629" t="s">
        <v>44</v>
      </c>
    </row>
    <row r="9630" spans="1:25" x14ac:dyDescent="0.25">
      <c r="A9630" t="s">
        <v>12314</v>
      </c>
      <c r="B9630">
        <v>5</v>
      </c>
      <c r="C9630">
        <v>4</v>
      </c>
      <c r="D9630">
        <v>4</v>
      </c>
      <c r="E9630">
        <v>4</v>
      </c>
      <c r="F9630">
        <v>5</v>
      </c>
      <c r="G9630">
        <v>3</v>
      </c>
      <c r="H9630">
        <v>4</v>
      </c>
      <c r="I9630">
        <v>4</v>
      </c>
      <c r="J9630">
        <v>3</v>
      </c>
      <c r="K9630">
        <v>36</v>
      </c>
      <c r="L9630">
        <v>5</v>
      </c>
      <c r="M9630">
        <v>5</v>
      </c>
      <c r="N9630">
        <v>3</v>
      </c>
      <c r="O9630">
        <v>4</v>
      </c>
      <c r="P9630">
        <v>3</v>
      </c>
      <c r="Q9630">
        <v>4</v>
      </c>
      <c r="R9630">
        <v>3</v>
      </c>
      <c r="S9630">
        <v>4</v>
      </c>
      <c r="T9630">
        <v>4</v>
      </c>
      <c r="U9630">
        <v>35</v>
      </c>
      <c r="V9630">
        <v>71</v>
      </c>
      <c r="W9630" t="s">
        <v>61</v>
      </c>
      <c r="X9630" t="s">
        <v>5248</v>
      </c>
      <c r="Y9630" t="s">
        <v>10</v>
      </c>
    </row>
    <row r="9631" spans="1:25" x14ac:dyDescent="0.25">
      <c r="A9631" t="s">
        <v>12315</v>
      </c>
      <c r="B9631">
        <v>4</v>
      </c>
      <c r="C9631">
        <v>5</v>
      </c>
      <c r="D9631">
        <v>4</v>
      </c>
      <c r="E9631">
        <v>4</v>
      </c>
      <c r="F9631">
        <v>3</v>
      </c>
      <c r="G9631">
        <v>5</v>
      </c>
      <c r="H9631">
        <v>4</v>
      </c>
      <c r="I9631">
        <v>3</v>
      </c>
      <c r="J9631">
        <v>4</v>
      </c>
      <c r="K9631">
        <v>36</v>
      </c>
      <c r="L9631">
        <v>5</v>
      </c>
      <c r="M9631">
        <v>3</v>
      </c>
      <c r="N9631">
        <v>4</v>
      </c>
      <c r="O9631">
        <v>4</v>
      </c>
      <c r="P9631">
        <v>4</v>
      </c>
      <c r="Q9631">
        <v>3</v>
      </c>
      <c r="R9631">
        <v>4</v>
      </c>
      <c r="S9631">
        <v>5</v>
      </c>
      <c r="T9631">
        <v>4</v>
      </c>
      <c r="U9631">
        <v>36</v>
      </c>
      <c r="V9631">
        <v>72</v>
      </c>
      <c r="W9631" t="s">
        <v>12316</v>
      </c>
      <c r="X9631" t="s">
        <v>12317</v>
      </c>
      <c r="Y9631" t="s">
        <v>884</v>
      </c>
    </row>
    <row r="9632" spans="1:25" x14ac:dyDescent="0.25">
      <c r="A9632" t="s">
        <v>12318</v>
      </c>
      <c r="B9632">
        <v>4</v>
      </c>
      <c r="C9632">
        <v>4</v>
      </c>
      <c r="D9632">
        <v>4</v>
      </c>
      <c r="E9632">
        <v>3</v>
      </c>
      <c r="F9632">
        <v>4</v>
      </c>
      <c r="G9632">
        <v>5</v>
      </c>
      <c r="H9632">
        <v>4</v>
      </c>
      <c r="I9632">
        <v>3</v>
      </c>
      <c r="J9632">
        <v>4</v>
      </c>
      <c r="K9632">
        <v>35</v>
      </c>
      <c r="L9632">
        <v>0</v>
      </c>
      <c r="M9632">
        <v>0</v>
      </c>
      <c r="N9632">
        <v>0</v>
      </c>
      <c r="O9632">
        <v>0</v>
      </c>
      <c r="P9632">
        <v>0</v>
      </c>
      <c r="Q9632">
        <v>0</v>
      </c>
      <c r="R9632">
        <v>0</v>
      </c>
      <c r="S9632">
        <v>0</v>
      </c>
      <c r="T9632">
        <v>0</v>
      </c>
      <c r="U9632">
        <v>0</v>
      </c>
      <c r="V9632">
        <v>35</v>
      </c>
      <c r="W9632" t="s">
        <v>58</v>
      </c>
      <c r="X9632" t="s">
        <v>2492</v>
      </c>
      <c r="Y9632" t="s">
        <v>10</v>
      </c>
    </row>
    <row r="9633" spans="1:25" x14ac:dyDescent="0.25">
      <c r="A9633" t="s">
        <v>12319</v>
      </c>
      <c r="B9633">
        <v>4</v>
      </c>
      <c r="C9633">
        <v>4</v>
      </c>
      <c r="D9633">
        <v>3</v>
      </c>
      <c r="E9633">
        <v>4</v>
      </c>
      <c r="F9633">
        <v>5</v>
      </c>
      <c r="G9633">
        <v>4</v>
      </c>
      <c r="H9633">
        <v>5</v>
      </c>
      <c r="I9633">
        <v>4</v>
      </c>
      <c r="J9633">
        <v>3</v>
      </c>
      <c r="K9633">
        <v>36</v>
      </c>
      <c r="L9633">
        <v>0</v>
      </c>
      <c r="M9633">
        <v>0</v>
      </c>
      <c r="N9633">
        <v>0</v>
      </c>
      <c r="O9633">
        <v>0</v>
      </c>
      <c r="P9633">
        <v>0</v>
      </c>
      <c r="Q9633">
        <v>0</v>
      </c>
      <c r="R9633">
        <v>0</v>
      </c>
      <c r="S9633">
        <v>0</v>
      </c>
      <c r="T9633">
        <v>0</v>
      </c>
      <c r="U9633">
        <v>0</v>
      </c>
      <c r="V9633">
        <v>36</v>
      </c>
      <c r="W9633" t="s">
        <v>379</v>
      </c>
      <c r="X9633" t="s">
        <v>2492</v>
      </c>
      <c r="Y9633" t="s">
        <v>10</v>
      </c>
    </row>
    <row r="9634" spans="1:25" x14ac:dyDescent="0.25">
      <c r="A9634" t="s">
        <v>12319</v>
      </c>
      <c r="B9634">
        <v>4</v>
      </c>
      <c r="C9634">
        <v>4</v>
      </c>
      <c r="D9634">
        <v>4</v>
      </c>
      <c r="E9634">
        <v>5</v>
      </c>
      <c r="F9634">
        <v>4</v>
      </c>
      <c r="G9634">
        <v>4</v>
      </c>
      <c r="H9634">
        <v>3</v>
      </c>
      <c r="I9634">
        <v>4</v>
      </c>
      <c r="J9634">
        <v>3</v>
      </c>
      <c r="K9634">
        <v>35</v>
      </c>
      <c r="L9634">
        <v>0</v>
      </c>
      <c r="M9634">
        <v>0</v>
      </c>
      <c r="N9634">
        <v>0</v>
      </c>
      <c r="O9634">
        <v>0</v>
      </c>
      <c r="P9634">
        <v>0</v>
      </c>
      <c r="Q9634">
        <v>0</v>
      </c>
      <c r="R9634">
        <v>0</v>
      </c>
      <c r="S9634">
        <v>0</v>
      </c>
      <c r="T9634">
        <v>0</v>
      </c>
      <c r="U9634">
        <v>0</v>
      </c>
      <c r="V9634">
        <v>35</v>
      </c>
      <c r="W9634" t="s">
        <v>8</v>
      </c>
      <c r="X9634" t="s">
        <v>2492</v>
      </c>
      <c r="Y9634" t="s">
        <v>10</v>
      </c>
    </row>
    <row r="9635" spans="1:25" x14ac:dyDescent="0.25">
      <c r="A9635" t="s">
        <v>12320</v>
      </c>
      <c r="B9635">
        <v>4</v>
      </c>
      <c r="C9635">
        <v>3</v>
      </c>
      <c r="D9635">
        <v>4</v>
      </c>
      <c r="E9635">
        <v>4</v>
      </c>
      <c r="F9635">
        <v>3</v>
      </c>
      <c r="G9635">
        <v>5</v>
      </c>
      <c r="H9635">
        <v>4</v>
      </c>
      <c r="I9635">
        <v>4</v>
      </c>
      <c r="J9635">
        <v>5</v>
      </c>
      <c r="K9635">
        <v>36</v>
      </c>
      <c r="L9635">
        <v>4</v>
      </c>
      <c r="M9635">
        <v>3</v>
      </c>
      <c r="N9635">
        <v>4</v>
      </c>
      <c r="O9635">
        <v>4</v>
      </c>
      <c r="P9635">
        <v>4</v>
      </c>
      <c r="Q9635">
        <v>5</v>
      </c>
      <c r="R9635">
        <v>4</v>
      </c>
      <c r="S9635">
        <v>3</v>
      </c>
      <c r="T9635">
        <v>5</v>
      </c>
      <c r="U9635">
        <v>36</v>
      </c>
      <c r="V9635">
        <v>72</v>
      </c>
      <c r="W9635" t="s">
        <v>99</v>
      </c>
      <c r="X9635" t="s">
        <v>11426</v>
      </c>
      <c r="Y9635" t="s">
        <v>44</v>
      </c>
    </row>
    <row r="9636" spans="1:25" x14ac:dyDescent="0.25">
      <c r="A9636" t="s">
        <v>12321</v>
      </c>
      <c r="B9636">
        <v>4</v>
      </c>
      <c r="C9636">
        <v>4</v>
      </c>
      <c r="D9636">
        <v>4</v>
      </c>
      <c r="E9636">
        <v>4</v>
      </c>
      <c r="F9636">
        <v>4</v>
      </c>
      <c r="G9636">
        <v>3</v>
      </c>
      <c r="H9636">
        <v>5</v>
      </c>
      <c r="I9636">
        <v>3</v>
      </c>
      <c r="J9636">
        <v>5</v>
      </c>
      <c r="K9636">
        <v>36</v>
      </c>
      <c r="L9636">
        <v>4</v>
      </c>
      <c r="M9636">
        <v>5</v>
      </c>
      <c r="N9636">
        <v>4</v>
      </c>
      <c r="O9636">
        <v>4</v>
      </c>
      <c r="P9636">
        <v>3</v>
      </c>
      <c r="Q9636">
        <v>5</v>
      </c>
      <c r="R9636">
        <v>4</v>
      </c>
      <c r="S9636">
        <v>3</v>
      </c>
      <c r="T9636">
        <v>4</v>
      </c>
      <c r="U9636">
        <v>36</v>
      </c>
      <c r="V9636">
        <v>72</v>
      </c>
      <c r="W9636" t="s">
        <v>39</v>
      </c>
      <c r="X9636" t="s">
        <v>2344</v>
      </c>
      <c r="Y9636" t="s">
        <v>10</v>
      </c>
    </row>
    <row r="9637" spans="1:25" x14ac:dyDescent="0.25">
      <c r="A9637" t="s">
        <v>12322</v>
      </c>
      <c r="B9637">
        <v>5</v>
      </c>
      <c r="C9637">
        <v>3</v>
      </c>
      <c r="D9637">
        <v>4</v>
      </c>
      <c r="E9637">
        <v>4</v>
      </c>
      <c r="F9637">
        <v>4</v>
      </c>
      <c r="G9637">
        <v>5</v>
      </c>
      <c r="H9637">
        <v>3</v>
      </c>
      <c r="I9637">
        <v>4</v>
      </c>
      <c r="J9637">
        <v>4</v>
      </c>
      <c r="K9637">
        <v>36</v>
      </c>
      <c r="L9637">
        <v>5</v>
      </c>
      <c r="M9637">
        <v>3</v>
      </c>
      <c r="N9637">
        <v>4</v>
      </c>
      <c r="O9637">
        <v>3</v>
      </c>
      <c r="P9637">
        <v>5</v>
      </c>
      <c r="Q9637">
        <v>4</v>
      </c>
      <c r="R9637">
        <v>3</v>
      </c>
      <c r="S9637">
        <v>4</v>
      </c>
      <c r="T9637">
        <v>5</v>
      </c>
      <c r="U9637">
        <v>36</v>
      </c>
      <c r="V9637">
        <v>72</v>
      </c>
      <c r="W9637" t="s">
        <v>12</v>
      </c>
      <c r="X9637" t="s">
        <v>1474</v>
      </c>
      <c r="Y9637" t="s">
        <v>10</v>
      </c>
    </row>
    <row r="9638" spans="1:25" x14ac:dyDescent="0.25">
      <c r="A9638" t="s">
        <v>12323</v>
      </c>
      <c r="B9638">
        <v>4</v>
      </c>
      <c r="C9638">
        <v>4</v>
      </c>
      <c r="D9638">
        <v>5</v>
      </c>
      <c r="E9638">
        <v>3</v>
      </c>
      <c r="F9638">
        <v>4</v>
      </c>
      <c r="G9638">
        <v>3</v>
      </c>
      <c r="H9638">
        <v>4</v>
      </c>
      <c r="I9638">
        <v>4</v>
      </c>
      <c r="J9638">
        <v>5</v>
      </c>
      <c r="K9638">
        <v>36</v>
      </c>
      <c r="L9638">
        <v>5</v>
      </c>
      <c r="M9638">
        <v>4</v>
      </c>
      <c r="N9638">
        <v>4</v>
      </c>
      <c r="O9638">
        <v>3</v>
      </c>
      <c r="P9638">
        <v>4</v>
      </c>
      <c r="Q9638">
        <v>4</v>
      </c>
      <c r="R9638">
        <v>3</v>
      </c>
      <c r="S9638">
        <v>3</v>
      </c>
      <c r="T9638">
        <v>5</v>
      </c>
      <c r="U9638">
        <v>35</v>
      </c>
      <c r="V9638">
        <v>71</v>
      </c>
      <c r="W9638" t="s">
        <v>152</v>
      </c>
      <c r="X9638" t="s">
        <v>12324</v>
      </c>
      <c r="Y9638" t="s">
        <v>10</v>
      </c>
    </row>
    <row r="9639" spans="1:25" x14ac:dyDescent="0.25">
      <c r="A9639" t="s">
        <v>12325</v>
      </c>
      <c r="B9639">
        <v>4</v>
      </c>
      <c r="C9639">
        <v>5</v>
      </c>
      <c r="D9639">
        <v>3</v>
      </c>
      <c r="E9639">
        <v>4</v>
      </c>
      <c r="F9639">
        <v>4</v>
      </c>
      <c r="G9639">
        <v>3</v>
      </c>
      <c r="H9639">
        <v>5</v>
      </c>
      <c r="I9639">
        <v>4</v>
      </c>
      <c r="J9639">
        <v>4</v>
      </c>
      <c r="K9639">
        <v>36</v>
      </c>
      <c r="L9639">
        <v>4</v>
      </c>
      <c r="M9639">
        <v>4</v>
      </c>
      <c r="N9639">
        <v>4</v>
      </c>
      <c r="O9639">
        <v>3</v>
      </c>
      <c r="P9639">
        <v>5</v>
      </c>
      <c r="Q9639">
        <v>3</v>
      </c>
      <c r="R9639">
        <v>4</v>
      </c>
      <c r="S9639">
        <v>4</v>
      </c>
      <c r="T9639">
        <v>5</v>
      </c>
      <c r="U9639">
        <v>36</v>
      </c>
      <c r="V9639">
        <v>72</v>
      </c>
      <c r="W9639" t="s">
        <v>52</v>
      </c>
      <c r="X9639" t="s">
        <v>2472</v>
      </c>
      <c r="Y9639" t="s">
        <v>10</v>
      </c>
    </row>
    <row r="9640" spans="1:25" x14ac:dyDescent="0.25">
      <c r="A9640" t="s">
        <v>12326</v>
      </c>
      <c r="B9640">
        <v>4</v>
      </c>
      <c r="C9640">
        <v>4</v>
      </c>
      <c r="D9640">
        <v>5</v>
      </c>
      <c r="E9640">
        <v>3</v>
      </c>
      <c r="F9640">
        <v>4</v>
      </c>
      <c r="G9640">
        <v>4</v>
      </c>
      <c r="H9640">
        <v>5</v>
      </c>
      <c r="I9640">
        <v>3</v>
      </c>
      <c r="J9640">
        <v>4</v>
      </c>
      <c r="K9640">
        <v>36</v>
      </c>
      <c r="L9640">
        <v>5</v>
      </c>
      <c r="M9640">
        <v>4</v>
      </c>
      <c r="N9640">
        <v>4</v>
      </c>
      <c r="O9640">
        <v>4</v>
      </c>
      <c r="P9640">
        <v>4</v>
      </c>
      <c r="Q9640">
        <v>3</v>
      </c>
      <c r="R9640">
        <v>5</v>
      </c>
      <c r="S9640">
        <v>3</v>
      </c>
      <c r="T9640">
        <v>4</v>
      </c>
      <c r="U9640">
        <v>36</v>
      </c>
      <c r="V9640">
        <v>72</v>
      </c>
      <c r="W9640" t="s">
        <v>61</v>
      </c>
      <c r="X9640" t="s">
        <v>6315</v>
      </c>
      <c r="Y9640" t="s">
        <v>10</v>
      </c>
    </row>
    <row r="9641" spans="1:25" x14ac:dyDescent="0.25">
      <c r="A9641" t="s">
        <v>12327</v>
      </c>
      <c r="B9641">
        <v>4</v>
      </c>
      <c r="C9641">
        <v>4</v>
      </c>
      <c r="D9641">
        <v>4</v>
      </c>
      <c r="E9641">
        <v>4</v>
      </c>
      <c r="F9641">
        <v>3</v>
      </c>
      <c r="G9641">
        <v>5</v>
      </c>
      <c r="H9641">
        <v>3</v>
      </c>
      <c r="I9641">
        <v>5</v>
      </c>
      <c r="J9641">
        <v>4</v>
      </c>
      <c r="K9641">
        <v>36</v>
      </c>
      <c r="L9641">
        <v>4</v>
      </c>
      <c r="M9641">
        <v>4</v>
      </c>
      <c r="N9641">
        <v>5</v>
      </c>
      <c r="O9641">
        <v>3</v>
      </c>
      <c r="P9641">
        <v>4</v>
      </c>
      <c r="Q9641">
        <v>5</v>
      </c>
      <c r="R9641">
        <v>4</v>
      </c>
      <c r="S9641">
        <v>3</v>
      </c>
      <c r="T9641">
        <v>4</v>
      </c>
      <c r="U9641">
        <v>36</v>
      </c>
      <c r="V9641">
        <v>72</v>
      </c>
      <c r="W9641" t="s">
        <v>15</v>
      </c>
      <c r="X9641" t="s">
        <v>12328</v>
      </c>
      <c r="Y9641" t="s">
        <v>10</v>
      </c>
    </row>
    <row r="9642" spans="1:25" x14ac:dyDescent="0.25">
      <c r="A9642" t="s">
        <v>12329</v>
      </c>
      <c r="B9642">
        <v>4</v>
      </c>
      <c r="C9642">
        <v>4</v>
      </c>
      <c r="D9642">
        <v>4</v>
      </c>
      <c r="E9642">
        <v>3</v>
      </c>
      <c r="F9642">
        <v>5</v>
      </c>
      <c r="G9642">
        <v>3</v>
      </c>
      <c r="H9642">
        <v>5</v>
      </c>
      <c r="I9642">
        <v>4</v>
      </c>
      <c r="J9642">
        <v>4</v>
      </c>
      <c r="K9642">
        <v>36</v>
      </c>
      <c r="L9642">
        <v>4</v>
      </c>
      <c r="M9642">
        <v>5</v>
      </c>
      <c r="N9642">
        <v>3</v>
      </c>
      <c r="O9642">
        <v>4</v>
      </c>
      <c r="P9642">
        <v>4</v>
      </c>
      <c r="Q9642">
        <v>5</v>
      </c>
      <c r="R9642">
        <v>4</v>
      </c>
      <c r="S9642">
        <v>3</v>
      </c>
      <c r="T9642">
        <v>4</v>
      </c>
      <c r="U9642">
        <v>36</v>
      </c>
      <c r="V9642">
        <v>72</v>
      </c>
      <c r="W9642" t="s">
        <v>42</v>
      </c>
      <c r="X9642" t="s">
        <v>12330</v>
      </c>
      <c r="Y9642" t="s">
        <v>44</v>
      </c>
    </row>
    <row r="9643" spans="1:25" x14ac:dyDescent="0.25">
      <c r="A9643" t="s">
        <v>12331</v>
      </c>
      <c r="B9643">
        <v>5</v>
      </c>
      <c r="C9643">
        <v>4</v>
      </c>
      <c r="D9643">
        <v>3</v>
      </c>
      <c r="E9643">
        <v>4</v>
      </c>
      <c r="F9643">
        <v>4</v>
      </c>
      <c r="G9643">
        <v>3</v>
      </c>
      <c r="H9643">
        <v>4</v>
      </c>
      <c r="I9643">
        <v>5</v>
      </c>
      <c r="J9643">
        <v>4</v>
      </c>
      <c r="K9643">
        <v>36</v>
      </c>
      <c r="L9643">
        <v>4</v>
      </c>
      <c r="M9643">
        <v>4</v>
      </c>
      <c r="N9643">
        <v>5</v>
      </c>
      <c r="O9643">
        <v>4</v>
      </c>
      <c r="P9643">
        <v>3</v>
      </c>
      <c r="Q9643">
        <v>4</v>
      </c>
      <c r="R9643">
        <v>4</v>
      </c>
      <c r="S9643">
        <v>3</v>
      </c>
      <c r="T9643">
        <v>5</v>
      </c>
      <c r="U9643">
        <v>36</v>
      </c>
      <c r="V9643">
        <v>72</v>
      </c>
      <c r="W9643" t="s">
        <v>345</v>
      </c>
      <c r="X9643" t="s">
        <v>1462</v>
      </c>
      <c r="Y9643" t="s">
        <v>44</v>
      </c>
    </row>
    <row r="9644" spans="1:25" x14ac:dyDescent="0.25">
      <c r="A9644" t="s">
        <v>12332</v>
      </c>
      <c r="B9644">
        <v>4</v>
      </c>
      <c r="C9644">
        <v>4</v>
      </c>
      <c r="D9644">
        <v>4</v>
      </c>
      <c r="E9644">
        <v>5</v>
      </c>
      <c r="F9644">
        <v>3</v>
      </c>
      <c r="G9644">
        <v>4</v>
      </c>
      <c r="H9644">
        <v>5</v>
      </c>
      <c r="I9644">
        <v>4</v>
      </c>
      <c r="J9644">
        <v>3</v>
      </c>
      <c r="K9644">
        <v>36</v>
      </c>
      <c r="L9644">
        <v>4</v>
      </c>
      <c r="M9644">
        <v>3</v>
      </c>
      <c r="N9644">
        <v>5</v>
      </c>
      <c r="O9644">
        <v>4</v>
      </c>
      <c r="P9644">
        <v>4</v>
      </c>
      <c r="Q9644">
        <v>4</v>
      </c>
      <c r="R9644">
        <v>3</v>
      </c>
      <c r="S9644">
        <v>4</v>
      </c>
      <c r="T9644">
        <v>5</v>
      </c>
      <c r="U9644">
        <v>36</v>
      </c>
      <c r="V9644">
        <v>72</v>
      </c>
      <c r="W9644" t="s">
        <v>345</v>
      </c>
      <c r="X9644" t="s">
        <v>1462</v>
      </c>
      <c r="Y9644" t="s">
        <v>44</v>
      </c>
    </row>
    <row r="9645" spans="1:25" x14ac:dyDescent="0.25">
      <c r="A9645" t="s">
        <v>12333</v>
      </c>
      <c r="B9645">
        <v>4</v>
      </c>
      <c r="C9645">
        <v>3</v>
      </c>
      <c r="D9645">
        <v>5</v>
      </c>
      <c r="E9645">
        <v>4</v>
      </c>
      <c r="F9645">
        <v>4</v>
      </c>
      <c r="G9645">
        <v>4</v>
      </c>
      <c r="H9645">
        <v>5</v>
      </c>
      <c r="I9645">
        <v>3</v>
      </c>
      <c r="J9645">
        <v>4</v>
      </c>
      <c r="K9645">
        <v>36</v>
      </c>
      <c r="L9645">
        <v>5</v>
      </c>
      <c r="M9645">
        <v>3</v>
      </c>
      <c r="N9645">
        <v>4</v>
      </c>
      <c r="O9645">
        <v>4</v>
      </c>
      <c r="P9645">
        <v>4</v>
      </c>
      <c r="Q9645">
        <v>4</v>
      </c>
      <c r="R9645">
        <v>4</v>
      </c>
      <c r="S9645">
        <v>3</v>
      </c>
      <c r="T9645">
        <v>5</v>
      </c>
      <c r="U9645">
        <v>36</v>
      </c>
      <c r="V9645">
        <v>72</v>
      </c>
      <c r="W9645" t="s">
        <v>58</v>
      </c>
      <c r="X9645" t="s">
        <v>3510</v>
      </c>
      <c r="Y9645" t="s">
        <v>10</v>
      </c>
    </row>
    <row r="9646" spans="1:25" x14ac:dyDescent="0.25">
      <c r="A9646" t="s">
        <v>12334</v>
      </c>
      <c r="B9646">
        <v>4</v>
      </c>
      <c r="C9646">
        <v>4</v>
      </c>
      <c r="D9646">
        <v>3</v>
      </c>
      <c r="E9646">
        <v>4</v>
      </c>
      <c r="F9646">
        <v>5</v>
      </c>
      <c r="G9646">
        <v>3</v>
      </c>
      <c r="H9646">
        <v>4</v>
      </c>
      <c r="I9646">
        <v>5</v>
      </c>
      <c r="J9646">
        <v>4</v>
      </c>
      <c r="K9646">
        <v>36</v>
      </c>
      <c r="L9646">
        <v>4</v>
      </c>
      <c r="M9646">
        <v>4</v>
      </c>
      <c r="N9646">
        <v>3</v>
      </c>
      <c r="O9646">
        <v>4</v>
      </c>
      <c r="P9646">
        <v>5</v>
      </c>
      <c r="Q9646">
        <v>3</v>
      </c>
      <c r="R9646">
        <v>4</v>
      </c>
      <c r="S9646">
        <v>5</v>
      </c>
      <c r="T9646">
        <v>4</v>
      </c>
      <c r="U9646">
        <v>36</v>
      </c>
      <c r="V9646">
        <v>72</v>
      </c>
      <c r="W9646" t="s">
        <v>756</v>
      </c>
      <c r="X9646" t="s">
        <v>6931</v>
      </c>
      <c r="Y9646" t="s">
        <v>10</v>
      </c>
    </row>
    <row r="9647" spans="1:25" x14ac:dyDescent="0.25">
      <c r="A9647" t="s">
        <v>12335</v>
      </c>
      <c r="B9647">
        <v>4</v>
      </c>
      <c r="C9647">
        <v>4</v>
      </c>
      <c r="D9647">
        <v>4</v>
      </c>
      <c r="E9647">
        <v>4</v>
      </c>
      <c r="F9647">
        <v>3</v>
      </c>
      <c r="G9647">
        <v>4</v>
      </c>
      <c r="H9647">
        <v>4</v>
      </c>
      <c r="I9647">
        <v>3</v>
      </c>
      <c r="J9647">
        <v>4</v>
      </c>
      <c r="K9647">
        <v>34</v>
      </c>
      <c r="L9647">
        <v>0</v>
      </c>
      <c r="M9647">
        <v>0</v>
      </c>
      <c r="N9647">
        <v>0</v>
      </c>
      <c r="O9647">
        <v>0</v>
      </c>
      <c r="P9647">
        <v>0</v>
      </c>
      <c r="Q9647">
        <v>0</v>
      </c>
      <c r="R9647">
        <v>0</v>
      </c>
      <c r="S9647">
        <v>0</v>
      </c>
      <c r="T9647">
        <v>0</v>
      </c>
      <c r="U9647">
        <v>0</v>
      </c>
      <c r="V9647">
        <v>34</v>
      </c>
      <c r="W9647" t="s">
        <v>756</v>
      </c>
      <c r="X9647" t="s">
        <v>6931</v>
      </c>
      <c r="Y9647" t="s">
        <v>10</v>
      </c>
    </row>
    <row r="9648" spans="1:25" x14ac:dyDescent="0.25">
      <c r="A9648" t="s">
        <v>12336</v>
      </c>
      <c r="B9648">
        <v>4</v>
      </c>
      <c r="C9648">
        <v>5</v>
      </c>
      <c r="D9648">
        <v>3</v>
      </c>
      <c r="E9648">
        <v>4</v>
      </c>
      <c r="F9648">
        <v>5</v>
      </c>
      <c r="G9648">
        <v>4</v>
      </c>
      <c r="H9648">
        <v>4</v>
      </c>
      <c r="I9648">
        <v>4</v>
      </c>
      <c r="J9648">
        <v>3</v>
      </c>
      <c r="K9648">
        <v>36</v>
      </c>
      <c r="L9648">
        <v>3</v>
      </c>
      <c r="M9648">
        <v>4</v>
      </c>
      <c r="N9648">
        <v>4</v>
      </c>
      <c r="O9648">
        <v>4</v>
      </c>
      <c r="P9648">
        <v>4</v>
      </c>
      <c r="Q9648">
        <v>4</v>
      </c>
      <c r="R9648">
        <v>4</v>
      </c>
      <c r="S9648">
        <v>4</v>
      </c>
      <c r="T9648">
        <v>5</v>
      </c>
      <c r="U9648">
        <v>36</v>
      </c>
      <c r="V9648">
        <v>72</v>
      </c>
      <c r="W9648" t="s">
        <v>146</v>
      </c>
      <c r="X9648" t="s">
        <v>12337</v>
      </c>
      <c r="Y9648" t="s">
        <v>10</v>
      </c>
    </row>
    <row r="9649" spans="1:25" x14ac:dyDescent="0.25">
      <c r="A9649" t="s">
        <v>12338</v>
      </c>
      <c r="B9649">
        <v>4</v>
      </c>
      <c r="C9649">
        <v>5</v>
      </c>
      <c r="D9649">
        <v>4</v>
      </c>
      <c r="E9649">
        <v>3</v>
      </c>
      <c r="F9649">
        <v>4</v>
      </c>
      <c r="G9649">
        <v>4</v>
      </c>
      <c r="H9649">
        <v>5</v>
      </c>
      <c r="I9649">
        <v>3</v>
      </c>
      <c r="J9649">
        <v>4</v>
      </c>
      <c r="K9649">
        <v>36</v>
      </c>
      <c r="L9649">
        <v>4</v>
      </c>
      <c r="M9649">
        <v>4</v>
      </c>
      <c r="N9649">
        <v>5</v>
      </c>
      <c r="O9649">
        <v>4</v>
      </c>
      <c r="P9649">
        <v>4</v>
      </c>
      <c r="Q9649">
        <v>3</v>
      </c>
      <c r="R9649">
        <v>3</v>
      </c>
      <c r="S9649">
        <v>4</v>
      </c>
      <c r="T9649">
        <v>5</v>
      </c>
      <c r="U9649">
        <v>36</v>
      </c>
      <c r="V9649">
        <v>72</v>
      </c>
      <c r="W9649" t="s">
        <v>18</v>
      </c>
      <c r="X9649" t="s">
        <v>921</v>
      </c>
      <c r="Y9649" t="s">
        <v>10</v>
      </c>
    </row>
    <row r="9650" spans="1:25" x14ac:dyDescent="0.25">
      <c r="A9650" t="s">
        <v>12339</v>
      </c>
      <c r="B9650">
        <v>4</v>
      </c>
      <c r="C9650">
        <v>5</v>
      </c>
      <c r="D9650">
        <v>4</v>
      </c>
      <c r="E9650">
        <v>3</v>
      </c>
      <c r="F9650">
        <v>4</v>
      </c>
      <c r="G9650">
        <v>4</v>
      </c>
      <c r="H9650">
        <v>5</v>
      </c>
      <c r="I9650">
        <v>3</v>
      </c>
      <c r="J9650">
        <v>4</v>
      </c>
      <c r="K9650">
        <v>36</v>
      </c>
      <c r="L9650">
        <v>4</v>
      </c>
      <c r="M9650">
        <v>4</v>
      </c>
      <c r="N9650">
        <v>5</v>
      </c>
      <c r="O9650">
        <v>4</v>
      </c>
      <c r="P9650">
        <v>4</v>
      </c>
      <c r="Q9650">
        <v>3</v>
      </c>
      <c r="R9650">
        <v>3</v>
      </c>
      <c r="S9650">
        <v>4</v>
      </c>
      <c r="T9650">
        <v>5</v>
      </c>
      <c r="U9650">
        <v>36</v>
      </c>
      <c r="V9650">
        <v>72</v>
      </c>
      <c r="W9650" t="s">
        <v>18</v>
      </c>
      <c r="X9650" t="s">
        <v>12340</v>
      </c>
      <c r="Y9650" t="s">
        <v>10</v>
      </c>
    </row>
    <row r="9651" spans="1:25" x14ac:dyDescent="0.25">
      <c r="A9651" t="s">
        <v>9527</v>
      </c>
      <c r="B9651">
        <v>4</v>
      </c>
      <c r="C9651">
        <v>3</v>
      </c>
      <c r="D9651">
        <v>4</v>
      </c>
      <c r="E9651">
        <v>4</v>
      </c>
      <c r="F9651">
        <v>5</v>
      </c>
      <c r="G9651">
        <v>4</v>
      </c>
      <c r="H9651">
        <v>4</v>
      </c>
      <c r="I9651">
        <v>5</v>
      </c>
      <c r="J9651">
        <v>3</v>
      </c>
      <c r="K9651">
        <v>36</v>
      </c>
      <c r="L9651">
        <v>0</v>
      </c>
      <c r="M9651">
        <v>0</v>
      </c>
      <c r="N9651">
        <v>0</v>
      </c>
      <c r="O9651">
        <v>0</v>
      </c>
      <c r="P9651">
        <v>0</v>
      </c>
      <c r="Q9651">
        <v>0</v>
      </c>
      <c r="R9651">
        <v>0</v>
      </c>
      <c r="S9651">
        <v>0</v>
      </c>
      <c r="T9651">
        <v>0</v>
      </c>
      <c r="U9651">
        <v>0</v>
      </c>
      <c r="V9651">
        <v>36</v>
      </c>
      <c r="W9651" t="s">
        <v>61</v>
      </c>
      <c r="X9651" t="s">
        <v>12341</v>
      </c>
      <c r="Y9651" t="s">
        <v>10</v>
      </c>
    </row>
    <row r="9652" spans="1:25" x14ac:dyDescent="0.25">
      <c r="A9652" t="s">
        <v>9527</v>
      </c>
      <c r="B9652">
        <v>4</v>
      </c>
      <c r="C9652">
        <v>5</v>
      </c>
      <c r="D9652">
        <v>3</v>
      </c>
      <c r="E9652">
        <v>4</v>
      </c>
      <c r="F9652">
        <v>4</v>
      </c>
      <c r="G9652">
        <v>4</v>
      </c>
      <c r="H9652">
        <v>4</v>
      </c>
      <c r="I9652">
        <v>4</v>
      </c>
      <c r="J9652">
        <v>4</v>
      </c>
      <c r="K9652">
        <v>36</v>
      </c>
      <c r="L9652">
        <v>4</v>
      </c>
      <c r="M9652">
        <v>5</v>
      </c>
      <c r="N9652">
        <v>4</v>
      </c>
      <c r="O9652">
        <v>3</v>
      </c>
      <c r="P9652">
        <v>4</v>
      </c>
      <c r="Q9652">
        <v>3</v>
      </c>
      <c r="R9652">
        <v>4</v>
      </c>
      <c r="S9652">
        <v>4</v>
      </c>
      <c r="T9652">
        <v>4</v>
      </c>
      <c r="U9652">
        <v>35</v>
      </c>
      <c r="V9652">
        <v>71</v>
      </c>
      <c r="X9652" t="s">
        <v>9527</v>
      </c>
      <c r="Y9652" t="s">
        <v>74</v>
      </c>
    </row>
    <row r="9653" spans="1:25" x14ac:dyDescent="0.25">
      <c r="A9653" t="s">
        <v>12342</v>
      </c>
      <c r="B9653">
        <v>4</v>
      </c>
      <c r="C9653">
        <v>4</v>
      </c>
      <c r="D9653">
        <v>4</v>
      </c>
      <c r="E9653">
        <v>3</v>
      </c>
      <c r="F9653">
        <v>4</v>
      </c>
      <c r="G9653">
        <v>4</v>
      </c>
      <c r="H9653">
        <v>4</v>
      </c>
      <c r="I9653">
        <v>3</v>
      </c>
      <c r="J9653">
        <v>5</v>
      </c>
      <c r="K9653">
        <v>35</v>
      </c>
      <c r="L9653">
        <v>5</v>
      </c>
      <c r="M9653">
        <v>4</v>
      </c>
      <c r="N9653">
        <v>4</v>
      </c>
      <c r="O9653">
        <v>3</v>
      </c>
      <c r="P9653">
        <v>4</v>
      </c>
      <c r="Q9653">
        <v>4</v>
      </c>
      <c r="R9653">
        <v>5</v>
      </c>
      <c r="S9653">
        <v>3</v>
      </c>
      <c r="T9653">
        <v>4</v>
      </c>
      <c r="U9653">
        <v>36</v>
      </c>
      <c r="V9653">
        <v>71</v>
      </c>
      <c r="W9653" t="s">
        <v>105</v>
      </c>
      <c r="X9653" t="s">
        <v>1907</v>
      </c>
      <c r="Y9653" t="s">
        <v>10</v>
      </c>
    </row>
    <row r="9654" spans="1:25" x14ac:dyDescent="0.25">
      <c r="A9654" t="s">
        <v>12342</v>
      </c>
      <c r="B9654">
        <v>4</v>
      </c>
      <c r="C9654">
        <v>3</v>
      </c>
      <c r="D9654">
        <v>4</v>
      </c>
      <c r="E9654">
        <v>4</v>
      </c>
      <c r="F9654">
        <v>4</v>
      </c>
      <c r="G9654">
        <v>5</v>
      </c>
      <c r="H9654">
        <v>3</v>
      </c>
      <c r="I9654">
        <v>4</v>
      </c>
      <c r="J9654">
        <v>4</v>
      </c>
      <c r="K9654">
        <v>35</v>
      </c>
      <c r="L9654">
        <v>4</v>
      </c>
      <c r="M9654">
        <v>3</v>
      </c>
      <c r="N9654">
        <v>5</v>
      </c>
      <c r="O9654">
        <v>3</v>
      </c>
      <c r="P9654">
        <v>5</v>
      </c>
      <c r="Q9654">
        <v>4</v>
      </c>
      <c r="R9654">
        <v>5</v>
      </c>
      <c r="S9654">
        <v>3</v>
      </c>
      <c r="T9654">
        <v>4</v>
      </c>
      <c r="U9654">
        <v>36</v>
      </c>
      <c r="V9654">
        <v>71</v>
      </c>
      <c r="W9654" t="s">
        <v>283</v>
      </c>
      <c r="X9654" t="s">
        <v>5273</v>
      </c>
      <c r="Y9654" t="s">
        <v>10</v>
      </c>
    </row>
    <row r="9655" spans="1:25" x14ac:dyDescent="0.25">
      <c r="A9655" t="s">
        <v>12343</v>
      </c>
      <c r="B9655">
        <v>4</v>
      </c>
      <c r="C9655">
        <v>4</v>
      </c>
      <c r="D9655">
        <v>3</v>
      </c>
      <c r="E9655">
        <v>4</v>
      </c>
      <c r="F9655">
        <v>5</v>
      </c>
      <c r="G9655">
        <v>4</v>
      </c>
      <c r="H9655">
        <v>4</v>
      </c>
      <c r="I9655">
        <v>3</v>
      </c>
      <c r="J9655">
        <v>5</v>
      </c>
      <c r="K9655">
        <v>36</v>
      </c>
      <c r="L9655">
        <v>4</v>
      </c>
      <c r="M9655">
        <v>4</v>
      </c>
      <c r="N9655">
        <v>3</v>
      </c>
      <c r="O9655">
        <v>4</v>
      </c>
      <c r="P9655">
        <v>5</v>
      </c>
      <c r="Q9655">
        <v>4</v>
      </c>
      <c r="R9655">
        <v>4</v>
      </c>
      <c r="S9655">
        <v>3</v>
      </c>
      <c r="T9655">
        <v>5</v>
      </c>
      <c r="U9655">
        <v>36</v>
      </c>
      <c r="V9655">
        <v>72</v>
      </c>
      <c r="W9655" t="s">
        <v>52</v>
      </c>
      <c r="X9655" t="s">
        <v>12345</v>
      </c>
      <c r="Y9655" t="s">
        <v>10</v>
      </c>
    </row>
    <row r="9656" spans="1:25" x14ac:dyDescent="0.25">
      <c r="A9656" t="s">
        <v>12343</v>
      </c>
      <c r="B9656">
        <v>4</v>
      </c>
      <c r="C9656">
        <v>5</v>
      </c>
      <c r="D9656">
        <v>3</v>
      </c>
      <c r="E9656">
        <v>4</v>
      </c>
      <c r="F9656">
        <v>4</v>
      </c>
      <c r="G9656">
        <v>4</v>
      </c>
      <c r="H9656">
        <v>5</v>
      </c>
      <c r="I9656">
        <v>3</v>
      </c>
      <c r="J9656">
        <v>4</v>
      </c>
      <c r="K9656">
        <v>36</v>
      </c>
      <c r="L9656">
        <v>4</v>
      </c>
      <c r="M9656">
        <v>3</v>
      </c>
      <c r="N9656">
        <v>4</v>
      </c>
      <c r="O9656">
        <v>5</v>
      </c>
      <c r="P9656">
        <v>4</v>
      </c>
      <c r="Q9656">
        <v>3</v>
      </c>
      <c r="R9656">
        <v>5</v>
      </c>
      <c r="S9656">
        <v>4</v>
      </c>
      <c r="T9656">
        <v>4</v>
      </c>
      <c r="U9656">
        <v>36</v>
      </c>
      <c r="V9656">
        <v>72</v>
      </c>
      <c r="W9656" t="s">
        <v>669</v>
      </c>
      <c r="X9656" t="s">
        <v>12344</v>
      </c>
      <c r="Y9656" t="s">
        <v>10</v>
      </c>
    </row>
    <row r="9657" spans="1:25" x14ac:dyDescent="0.25">
      <c r="A9657" t="s">
        <v>12346</v>
      </c>
      <c r="B9657">
        <v>4</v>
      </c>
      <c r="C9657">
        <v>3</v>
      </c>
      <c r="D9657">
        <v>5</v>
      </c>
      <c r="E9657">
        <v>3</v>
      </c>
      <c r="F9657">
        <v>4</v>
      </c>
      <c r="G9657">
        <v>5</v>
      </c>
      <c r="H9657">
        <v>4</v>
      </c>
      <c r="I9657">
        <v>4</v>
      </c>
      <c r="J9657">
        <v>4</v>
      </c>
      <c r="K9657">
        <v>36</v>
      </c>
      <c r="L9657">
        <v>4</v>
      </c>
      <c r="M9657">
        <v>3</v>
      </c>
      <c r="N9657">
        <v>4</v>
      </c>
      <c r="O9657">
        <v>5</v>
      </c>
      <c r="P9657">
        <v>4</v>
      </c>
      <c r="Q9657">
        <v>4</v>
      </c>
      <c r="R9657">
        <v>3</v>
      </c>
      <c r="S9657">
        <v>4</v>
      </c>
      <c r="T9657">
        <v>5</v>
      </c>
      <c r="U9657">
        <v>36</v>
      </c>
      <c r="V9657">
        <v>72</v>
      </c>
      <c r="W9657" t="s">
        <v>91</v>
      </c>
      <c r="X9657" t="s">
        <v>1965</v>
      </c>
      <c r="Y9657" t="s">
        <v>10</v>
      </c>
    </row>
    <row r="9658" spans="1:25" x14ac:dyDescent="0.25">
      <c r="A9658" t="s">
        <v>12347</v>
      </c>
      <c r="B9658">
        <v>4</v>
      </c>
      <c r="C9658">
        <v>4</v>
      </c>
      <c r="D9658">
        <v>3</v>
      </c>
      <c r="E9658">
        <v>4</v>
      </c>
      <c r="F9658">
        <v>3</v>
      </c>
      <c r="G9658">
        <v>4</v>
      </c>
      <c r="H9658">
        <v>5</v>
      </c>
      <c r="I9658">
        <v>3</v>
      </c>
      <c r="J9658">
        <v>4</v>
      </c>
      <c r="K9658">
        <v>34</v>
      </c>
      <c r="L9658">
        <v>0</v>
      </c>
      <c r="M9658">
        <v>0</v>
      </c>
      <c r="N9658">
        <v>0</v>
      </c>
      <c r="O9658">
        <v>0</v>
      </c>
      <c r="P9658">
        <v>0</v>
      </c>
      <c r="Q9658">
        <v>0</v>
      </c>
      <c r="R9658">
        <v>0</v>
      </c>
      <c r="S9658">
        <v>0</v>
      </c>
      <c r="T9658">
        <v>0</v>
      </c>
      <c r="U9658">
        <v>0</v>
      </c>
      <c r="V9658">
        <v>34</v>
      </c>
      <c r="W9658" t="s">
        <v>133</v>
      </c>
      <c r="X9658" t="s">
        <v>4589</v>
      </c>
      <c r="Y9658" t="s">
        <v>10</v>
      </c>
    </row>
    <row r="9659" spans="1:25" x14ac:dyDescent="0.25">
      <c r="A9659" t="s">
        <v>12348</v>
      </c>
      <c r="B9659">
        <v>4</v>
      </c>
      <c r="C9659">
        <v>5</v>
      </c>
      <c r="D9659">
        <v>4</v>
      </c>
      <c r="E9659">
        <v>4</v>
      </c>
      <c r="F9659">
        <v>4</v>
      </c>
      <c r="G9659">
        <v>3</v>
      </c>
      <c r="H9659">
        <v>4</v>
      </c>
      <c r="I9659">
        <v>4</v>
      </c>
      <c r="J9659">
        <v>4</v>
      </c>
      <c r="K9659">
        <v>36</v>
      </c>
      <c r="L9659">
        <v>4</v>
      </c>
      <c r="M9659">
        <v>4</v>
      </c>
      <c r="N9659">
        <v>5</v>
      </c>
      <c r="O9659">
        <v>3</v>
      </c>
      <c r="P9659">
        <v>4</v>
      </c>
      <c r="Q9659">
        <v>5</v>
      </c>
      <c r="R9659">
        <v>3</v>
      </c>
      <c r="S9659">
        <v>4</v>
      </c>
      <c r="T9659">
        <v>4</v>
      </c>
      <c r="U9659">
        <v>36</v>
      </c>
      <c r="V9659">
        <v>72</v>
      </c>
      <c r="W9659" t="s">
        <v>18</v>
      </c>
      <c r="X9659" t="s">
        <v>1061</v>
      </c>
      <c r="Y9659" t="s">
        <v>10</v>
      </c>
    </row>
    <row r="9660" spans="1:25" x14ac:dyDescent="0.25">
      <c r="A9660" t="s">
        <v>12349</v>
      </c>
      <c r="B9660">
        <v>3</v>
      </c>
      <c r="C9660">
        <v>3</v>
      </c>
      <c r="D9660">
        <v>3</v>
      </c>
      <c r="E9660">
        <v>3</v>
      </c>
      <c r="F9660">
        <v>3</v>
      </c>
      <c r="G9660">
        <v>3</v>
      </c>
      <c r="H9660">
        <v>3</v>
      </c>
      <c r="I9660">
        <v>3</v>
      </c>
      <c r="J9660">
        <v>3</v>
      </c>
      <c r="K9660">
        <v>27</v>
      </c>
      <c r="L9660">
        <v>0</v>
      </c>
      <c r="M9660">
        <v>0</v>
      </c>
      <c r="N9660">
        <v>0</v>
      </c>
      <c r="O9660">
        <v>0</v>
      </c>
      <c r="P9660">
        <v>0</v>
      </c>
      <c r="Q9660">
        <v>0</v>
      </c>
      <c r="R9660">
        <v>0</v>
      </c>
      <c r="S9660">
        <v>0</v>
      </c>
      <c r="T9660">
        <v>0</v>
      </c>
      <c r="U9660">
        <v>0</v>
      </c>
      <c r="V9660">
        <v>27</v>
      </c>
      <c r="W9660" t="s">
        <v>52</v>
      </c>
      <c r="X9660" t="s">
        <v>2412</v>
      </c>
      <c r="Y9660" t="s">
        <v>10</v>
      </c>
    </row>
    <row r="9661" spans="1:25" x14ac:dyDescent="0.25">
      <c r="A9661" t="s">
        <v>12350</v>
      </c>
      <c r="B9661">
        <v>4</v>
      </c>
      <c r="C9661">
        <v>3</v>
      </c>
      <c r="D9661">
        <v>4</v>
      </c>
      <c r="E9661">
        <v>4</v>
      </c>
      <c r="F9661">
        <v>4</v>
      </c>
      <c r="G9661">
        <v>3</v>
      </c>
      <c r="H9661">
        <v>5</v>
      </c>
      <c r="I9661">
        <v>4</v>
      </c>
      <c r="J9661">
        <v>4</v>
      </c>
      <c r="K9661">
        <v>35</v>
      </c>
      <c r="L9661">
        <v>0</v>
      </c>
      <c r="M9661">
        <v>0</v>
      </c>
      <c r="N9661">
        <v>0</v>
      </c>
      <c r="O9661">
        <v>0</v>
      </c>
      <c r="P9661">
        <v>0</v>
      </c>
      <c r="Q9661">
        <v>0</v>
      </c>
      <c r="R9661">
        <v>0</v>
      </c>
      <c r="S9661">
        <v>0</v>
      </c>
      <c r="T9661">
        <v>0</v>
      </c>
      <c r="U9661">
        <v>0</v>
      </c>
      <c r="V9661">
        <v>35</v>
      </c>
      <c r="W9661" t="s">
        <v>379</v>
      </c>
      <c r="X9661" t="s">
        <v>5655</v>
      </c>
      <c r="Y9661" t="s">
        <v>10</v>
      </c>
    </row>
    <row r="9662" spans="1:25" x14ac:dyDescent="0.25">
      <c r="A9662" t="s">
        <v>12351</v>
      </c>
      <c r="B9662">
        <v>4</v>
      </c>
      <c r="C9662">
        <v>4</v>
      </c>
      <c r="D9662">
        <v>4</v>
      </c>
      <c r="E9662">
        <v>4</v>
      </c>
      <c r="F9662">
        <v>5</v>
      </c>
      <c r="G9662">
        <v>4</v>
      </c>
      <c r="H9662">
        <v>4</v>
      </c>
      <c r="I9662">
        <v>4</v>
      </c>
      <c r="J9662">
        <v>3</v>
      </c>
      <c r="K9662">
        <v>36</v>
      </c>
      <c r="L9662">
        <v>4</v>
      </c>
      <c r="M9662">
        <v>4</v>
      </c>
      <c r="N9662">
        <v>5</v>
      </c>
      <c r="O9662">
        <v>3</v>
      </c>
      <c r="P9662">
        <v>5</v>
      </c>
      <c r="Q9662">
        <v>3</v>
      </c>
      <c r="R9662">
        <v>4</v>
      </c>
      <c r="S9662">
        <v>4</v>
      </c>
      <c r="T9662">
        <v>3</v>
      </c>
      <c r="U9662">
        <v>35</v>
      </c>
      <c r="V9662">
        <v>71</v>
      </c>
      <c r="W9662" t="s">
        <v>241</v>
      </c>
      <c r="X9662" t="s">
        <v>12352</v>
      </c>
      <c r="Y9662" t="s">
        <v>10</v>
      </c>
    </row>
    <row r="9663" spans="1:25" x14ac:dyDescent="0.25">
      <c r="A9663" t="s">
        <v>12353</v>
      </c>
      <c r="B9663">
        <v>4</v>
      </c>
      <c r="C9663">
        <v>4</v>
      </c>
      <c r="D9663">
        <v>4</v>
      </c>
      <c r="E9663">
        <v>4</v>
      </c>
      <c r="F9663">
        <v>5</v>
      </c>
      <c r="G9663">
        <v>4</v>
      </c>
      <c r="H9663">
        <v>3</v>
      </c>
      <c r="I9663">
        <v>3</v>
      </c>
      <c r="J9663">
        <v>4</v>
      </c>
      <c r="K9663">
        <v>35</v>
      </c>
      <c r="L9663">
        <v>4</v>
      </c>
      <c r="M9663">
        <v>4</v>
      </c>
      <c r="N9663">
        <v>5</v>
      </c>
      <c r="O9663">
        <v>3</v>
      </c>
      <c r="P9663">
        <v>4</v>
      </c>
      <c r="Q9663">
        <v>3</v>
      </c>
      <c r="R9663">
        <v>4</v>
      </c>
      <c r="S9663">
        <v>4</v>
      </c>
      <c r="T9663">
        <v>4</v>
      </c>
      <c r="U9663">
        <v>35</v>
      </c>
      <c r="V9663">
        <v>70</v>
      </c>
      <c r="W9663" t="s">
        <v>376</v>
      </c>
      <c r="X9663" t="s">
        <v>12354</v>
      </c>
      <c r="Y9663" t="s">
        <v>10</v>
      </c>
    </row>
    <row r="9664" spans="1:25" x14ac:dyDescent="0.25">
      <c r="A9664" t="s">
        <v>12355</v>
      </c>
      <c r="B9664">
        <v>4</v>
      </c>
      <c r="C9664">
        <v>5</v>
      </c>
      <c r="D9664">
        <v>3</v>
      </c>
      <c r="E9664">
        <v>4</v>
      </c>
      <c r="F9664">
        <v>4</v>
      </c>
      <c r="G9664">
        <v>4</v>
      </c>
      <c r="H9664">
        <v>4</v>
      </c>
      <c r="I9664">
        <v>3</v>
      </c>
      <c r="J9664">
        <v>4</v>
      </c>
      <c r="K9664">
        <v>35</v>
      </c>
      <c r="L9664">
        <v>5</v>
      </c>
      <c r="M9664">
        <v>3</v>
      </c>
      <c r="N9664">
        <v>4</v>
      </c>
      <c r="O9664">
        <v>3</v>
      </c>
      <c r="P9664">
        <v>4</v>
      </c>
      <c r="Q9664">
        <v>4</v>
      </c>
      <c r="R9664">
        <v>4</v>
      </c>
      <c r="S9664">
        <v>5</v>
      </c>
      <c r="T9664">
        <v>4</v>
      </c>
      <c r="U9664">
        <v>36</v>
      </c>
      <c r="V9664">
        <v>71</v>
      </c>
      <c r="W9664" t="s">
        <v>166</v>
      </c>
      <c r="X9664" t="s">
        <v>1875</v>
      </c>
      <c r="Y9664" t="s">
        <v>10</v>
      </c>
    </row>
    <row r="9665" spans="1:25" x14ac:dyDescent="0.25">
      <c r="A9665" t="s">
        <v>12356</v>
      </c>
      <c r="B9665">
        <v>4</v>
      </c>
      <c r="C9665">
        <v>5</v>
      </c>
      <c r="D9665">
        <v>4</v>
      </c>
      <c r="E9665">
        <v>3</v>
      </c>
      <c r="F9665">
        <v>4</v>
      </c>
      <c r="G9665">
        <v>4</v>
      </c>
      <c r="H9665">
        <v>3</v>
      </c>
      <c r="I9665">
        <v>5</v>
      </c>
      <c r="J9665">
        <v>4</v>
      </c>
      <c r="K9665">
        <v>36</v>
      </c>
      <c r="L9665">
        <v>3</v>
      </c>
      <c r="M9665">
        <v>4</v>
      </c>
      <c r="N9665">
        <v>3</v>
      </c>
      <c r="O9665">
        <v>4</v>
      </c>
      <c r="P9665">
        <v>4</v>
      </c>
      <c r="Q9665">
        <v>5</v>
      </c>
      <c r="R9665">
        <v>4</v>
      </c>
      <c r="S9665">
        <v>4</v>
      </c>
      <c r="T9665">
        <v>4</v>
      </c>
      <c r="U9665">
        <v>35</v>
      </c>
      <c r="V9665">
        <v>71</v>
      </c>
      <c r="W9665" t="s">
        <v>110</v>
      </c>
      <c r="X9665" t="s">
        <v>2991</v>
      </c>
      <c r="Y9665" t="s">
        <v>10</v>
      </c>
    </row>
    <row r="9666" spans="1:25" x14ac:dyDescent="0.25">
      <c r="A9666" t="s">
        <v>12357</v>
      </c>
      <c r="B9666">
        <v>5</v>
      </c>
      <c r="C9666">
        <v>4</v>
      </c>
      <c r="D9666">
        <v>4</v>
      </c>
      <c r="E9666">
        <v>3</v>
      </c>
      <c r="F9666">
        <v>4</v>
      </c>
      <c r="G9666">
        <v>3</v>
      </c>
      <c r="H9666">
        <v>5</v>
      </c>
      <c r="I9666">
        <v>4</v>
      </c>
      <c r="J9666">
        <v>4</v>
      </c>
      <c r="K9666">
        <v>36</v>
      </c>
      <c r="L9666">
        <v>4</v>
      </c>
      <c r="M9666">
        <v>5</v>
      </c>
      <c r="N9666">
        <v>4</v>
      </c>
      <c r="O9666">
        <v>4</v>
      </c>
      <c r="P9666">
        <v>3</v>
      </c>
      <c r="Q9666">
        <v>4</v>
      </c>
      <c r="R9666">
        <v>4</v>
      </c>
      <c r="S9666">
        <v>3</v>
      </c>
      <c r="T9666">
        <v>5</v>
      </c>
      <c r="U9666">
        <v>36</v>
      </c>
      <c r="V9666">
        <v>72</v>
      </c>
      <c r="W9666" t="s">
        <v>110</v>
      </c>
      <c r="X9666" t="s">
        <v>12358</v>
      </c>
      <c r="Y9666" t="s">
        <v>10</v>
      </c>
    </row>
    <row r="9667" spans="1:25" x14ac:dyDescent="0.25">
      <c r="A9667" t="s">
        <v>12359</v>
      </c>
      <c r="B9667">
        <v>4</v>
      </c>
      <c r="C9667">
        <v>4</v>
      </c>
      <c r="D9667">
        <v>3</v>
      </c>
      <c r="E9667">
        <v>4</v>
      </c>
      <c r="F9667">
        <v>5</v>
      </c>
      <c r="G9667">
        <v>3</v>
      </c>
      <c r="H9667">
        <v>4</v>
      </c>
      <c r="I9667">
        <v>4</v>
      </c>
      <c r="J9667">
        <v>4</v>
      </c>
      <c r="K9667">
        <v>35</v>
      </c>
      <c r="L9667">
        <v>0</v>
      </c>
      <c r="M9667">
        <v>0</v>
      </c>
      <c r="N9667">
        <v>0</v>
      </c>
      <c r="O9667">
        <v>0</v>
      </c>
      <c r="P9667">
        <v>0</v>
      </c>
      <c r="Q9667">
        <v>0</v>
      </c>
      <c r="R9667">
        <v>0</v>
      </c>
      <c r="S9667">
        <v>0</v>
      </c>
      <c r="T9667">
        <v>0</v>
      </c>
      <c r="U9667">
        <v>0</v>
      </c>
      <c r="V9667">
        <v>35</v>
      </c>
      <c r="W9667" t="s">
        <v>166</v>
      </c>
      <c r="X9667" t="s">
        <v>12360</v>
      </c>
      <c r="Y9667" t="s">
        <v>10</v>
      </c>
    </row>
    <row r="9668" spans="1:25" x14ac:dyDescent="0.25">
      <c r="A9668" t="s">
        <v>12361</v>
      </c>
      <c r="B9668">
        <v>4</v>
      </c>
      <c r="C9668">
        <v>4</v>
      </c>
      <c r="D9668">
        <v>5</v>
      </c>
      <c r="E9668">
        <v>4</v>
      </c>
      <c r="F9668">
        <v>3</v>
      </c>
      <c r="G9668">
        <v>4</v>
      </c>
      <c r="H9668">
        <v>4</v>
      </c>
      <c r="I9668">
        <v>3</v>
      </c>
      <c r="J9668">
        <v>4</v>
      </c>
      <c r="K9668">
        <v>35</v>
      </c>
      <c r="L9668">
        <v>0</v>
      </c>
      <c r="M9668">
        <v>0</v>
      </c>
      <c r="N9668">
        <v>0</v>
      </c>
      <c r="O9668">
        <v>0</v>
      </c>
      <c r="P9668">
        <v>0</v>
      </c>
      <c r="Q9668">
        <v>0</v>
      </c>
      <c r="R9668">
        <v>0</v>
      </c>
      <c r="S9668">
        <v>0</v>
      </c>
      <c r="T9668">
        <v>0</v>
      </c>
      <c r="U9668">
        <v>0</v>
      </c>
      <c r="V9668">
        <v>35</v>
      </c>
      <c r="W9668" t="s">
        <v>97</v>
      </c>
      <c r="X9668" t="s">
        <v>12362</v>
      </c>
      <c r="Y9668" t="s">
        <v>44</v>
      </c>
    </row>
    <row r="9669" spans="1:25" x14ac:dyDescent="0.25">
      <c r="A9669" t="s">
        <v>12363</v>
      </c>
      <c r="B9669">
        <v>4</v>
      </c>
      <c r="C9669">
        <v>4</v>
      </c>
      <c r="D9669">
        <v>4</v>
      </c>
      <c r="E9669">
        <v>3</v>
      </c>
      <c r="F9669">
        <v>4</v>
      </c>
      <c r="G9669">
        <v>4</v>
      </c>
      <c r="H9669">
        <v>4</v>
      </c>
      <c r="I9669">
        <v>3</v>
      </c>
      <c r="J9669">
        <v>4</v>
      </c>
      <c r="K9669">
        <v>34</v>
      </c>
      <c r="L9669">
        <v>4</v>
      </c>
      <c r="M9669">
        <v>5</v>
      </c>
      <c r="N9669">
        <v>4</v>
      </c>
      <c r="O9669">
        <v>4</v>
      </c>
      <c r="P9669">
        <v>3</v>
      </c>
      <c r="Q9669">
        <v>4</v>
      </c>
      <c r="R9669">
        <v>5</v>
      </c>
      <c r="S9669">
        <v>4</v>
      </c>
      <c r="T9669">
        <v>3</v>
      </c>
      <c r="U9669">
        <v>36</v>
      </c>
      <c r="V9669">
        <v>70</v>
      </c>
      <c r="W9669" t="s">
        <v>97</v>
      </c>
      <c r="X9669" t="s">
        <v>12362</v>
      </c>
      <c r="Y9669" t="s">
        <v>44</v>
      </c>
    </row>
    <row r="9670" spans="1:25" x14ac:dyDescent="0.25">
      <c r="A9670" t="s">
        <v>12364</v>
      </c>
      <c r="B9670">
        <v>4</v>
      </c>
      <c r="C9670">
        <v>4</v>
      </c>
      <c r="D9670">
        <v>4</v>
      </c>
      <c r="E9670">
        <v>3</v>
      </c>
      <c r="F9670">
        <v>3</v>
      </c>
      <c r="G9670">
        <v>4</v>
      </c>
      <c r="H9670">
        <v>3</v>
      </c>
      <c r="I9670">
        <v>4</v>
      </c>
      <c r="J9670">
        <v>4</v>
      </c>
      <c r="K9670">
        <v>33</v>
      </c>
      <c r="L9670">
        <v>0</v>
      </c>
      <c r="M9670">
        <v>0</v>
      </c>
      <c r="N9670">
        <v>0</v>
      </c>
      <c r="O9670">
        <v>0</v>
      </c>
      <c r="P9670">
        <v>0</v>
      </c>
      <c r="Q9670">
        <v>0</v>
      </c>
      <c r="R9670">
        <v>0</v>
      </c>
      <c r="S9670">
        <v>0</v>
      </c>
      <c r="T9670">
        <v>0</v>
      </c>
      <c r="U9670">
        <v>0</v>
      </c>
      <c r="V9670">
        <v>33</v>
      </c>
      <c r="W9670" t="s">
        <v>848</v>
      </c>
      <c r="X9670" t="s">
        <v>12365</v>
      </c>
      <c r="Y9670" t="s">
        <v>10</v>
      </c>
    </row>
    <row r="9671" spans="1:25" x14ac:dyDescent="0.25">
      <c r="A9671" t="s">
        <v>12366</v>
      </c>
      <c r="B9671">
        <v>4</v>
      </c>
      <c r="C9671">
        <v>4</v>
      </c>
      <c r="D9671">
        <v>4</v>
      </c>
      <c r="E9671">
        <v>3</v>
      </c>
      <c r="F9671">
        <v>4</v>
      </c>
      <c r="G9671">
        <v>4</v>
      </c>
      <c r="H9671">
        <v>4</v>
      </c>
      <c r="I9671">
        <v>3</v>
      </c>
      <c r="J9671">
        <v>4</v>
      </c>
      <c r="K9671">
        <v>34</v>
      </c>
      <c r="L9671">
        <v>4</v>
      </c>
      <c r="M9671">
        <v>4</v>
      </c>
      <c r="N9671">
        <v>3</v>
      </c>
      <c r="O9671">
        <v>4</v>
      </c>
      <c r="P9671">
        <v>5</v>
      </c>
      <c r="Q9671">
        <v>4</v>
      </c>
      <c r="R9671">
        <v>3</v>
      </c>
      <c r="S9671">
        <v>3</v>
      </c>
      <c r="T9671">
        <v>4</v>
      </c>
      <c r="U9671">
        <v>34</v>
      </c>
      <c r="V9671">
        <v>68</v>
      </c>
      <c r="X9671" t="s">
        <v>12367</v>
      </c>
      <c r="Y9671" t="s">
        <v>50</v>
      </c>
    </row>
    <row r="9672" spans="1:25" x14ac:dyDescent="0.25">
      <c r="A9672" t="s">
        <v>12368</v>
      </c>
      <c r="B9672">
        <v>3</v>
      </c>
      <c r="C9672">
        <v>3</v>
      </c>
      <c r="D9672">
        <v>3</v>
      </c>
      <c r="E9672">
        <v>3</v>
      </c>
      <c r="F9672">
        <v>3</v>
      </c>
      <c r="G9672">
        <v>3</v>
      </c>
      <c r="H9672">
        <v>3</v>
      </c>
      <c r="I9672">
        <v>3</v>
      </c>
      <c r="J9672">
        <v>3</v>
      </c>
      <c r="K9672">
        <v>27</v>
      </c>
      <c r="L9672">
        <v>0</v>
      </c>
      <c r="M9672">
        <v>0</v>
      </c>
      <c r="N9672">
        <v>0</v>
      </c>
      <c r="O9672">
        <v>0</v>
      </c>
      <c r="P9672">
        <v>0</v>
      </c>
      <c r="Q9672">
        <v>0</v>
      </c>
      <c r="R9672">
        <v>0</v>
      </c>
      <c r="S9672">
        <v>0</v>
      </c>
      <c r="T9672">
        <v>0</v>
      </c>
      <c r="U9672">
        <v>0</v>
      </c>
      <c r="V9672">
        <v>27</v>
      </c>
      <c r="W9672" t="s">
        <v>12369</v>
      </c>
      <c r="X9672" t="s">
        <v>3520</v>
      </c>
      <c r="Y9672" t="s">
        <v>12370</v>
      </c>
    </row>
    <row r="9673" spans="1:25" x14ac:dyDescent="0.25">
      <c r="A9673" t="s">
        <v>12371</v>
      </c>
      <c r="B9673">
        <v>4</v>
      </c>
      <c r="C9673">
        <v>5</v>
      </c>
      <c r="D9673">
        <v>4</v>
      </c>
      <c r="E9673">
        <v>4</v>
      </c>
      <c r="F9673">
        <v>5</v>
      </c>
      <c r="G9673">
        <v>3</v>
      </c>
      <c r="H9673">
        <v>4</v>
      </c>
      <c r="I9673">
        <v>3</v>
      </c>
      <c r="J9673">
        <v>4</v>
      </c>
      <c r="K9673">
        <v>36</v>
      </c>
      <c r="L9673">
        <v>4</v>
      </c>
      <c r="M9673">
        <v>4</v>
      </c>
      <c r="N9673">
        <v>3</v>
      </c>
      <c r="O9673">
        <v>4</v>
      </c>
      <c r="P9673">
        <v>5</v>
      </c>
      <c r="Q9673">
        <v>3</v>
      </c>
      <c r="R9673">
        <v>4</v>
      </c>
      <c r="S9673">
        <v>4</v>
      </c>
      <c r="T9673">
        <v>5</v>
      </c>
      <c r="U9673">
        <v>36</v>
      </c>
      <c r="V9673">
        <v>72</v>
      </c>
      <c r="X9673" t="s">
        <v>965</v>
      </c>
      <c r="Y9673" t="s">
        <v>965</v>
      </c>
    </row>
    <row r="9674" spans="1:25" x14ac:dyDescent="0.25">
      <c r="A9674" t="s">
        <v>12372</v>
      </c>
      <c r="B9674">
        <v>5</v>
      </c>
      <c r="C9674">
        <v>4</v>
      </c>
      <c r="D9674">
        <v>3</v>
      </c>
      <c r="E9674">
        <v>5</v>
      </c>
      <c r="F9674">
        <v>4</v>
      </c>
      <c r="G9674">
        <v>4</v>
      </c>
      <c r="H9674">
        <v>3</v>
      </c>
      <c r="I9674">
        <v>4</v>
      </c>
      <c r="J9674">
        <v>4</v>
      </c>
      <c r="K9674">
        <v>36</v>
      </c>
      <c r="L9674">
        <v>0</v>
      </c>
      <c r="M9674">
        <v>0</v>
      </c>
      <c r="N9674">
        <v>0</v>
      </c>
      <c r="O9674">
        <v>0</v>
      </c>
      <c r="P9674">
        <v>0</v>
      </c>
      <c r="Q9674">
        <v>0</v>
      </c>
      <c r="R9674">
        <v>0</v>
      </c>
      <c r="S9674">
        <v>0</v>
      </c>
      <c r="T9674">
        <v>0</v>
      </c>
      <c r="U9674">
        <v>0</v>
      </c>
      <c r="V9674">
        <v>36</v>
      </c>
      <c r="W9674" t="s">
        <v>12373</v>
      </c>
      <c r="X9674" t="s">
        <v>965</v>
      </c>
      <c r="Y9674" t="s">
        <v>965</v>
      </c>
    </row>
    <row r="9675" spans="1:25" x14ac:dyDescent="0.25">
      <c r="A9675" t="s">
        <v>12374</v>
      </c>
      <c r="B9675">
        <v>4</v>
      </c>
      <c r="C9675">
        <v>3</v>
      </c>
      <c r="D9675">
        <v>4</v>
      </c>
      <c r="E9675">
        <v>4</v>
      </c>
      <c r="F9675">
        <v>3</v>
      </c>
      <c r="G9675">
        <v>5</v>
      </c>
      <c r="H9675">
        <v>4</v>
      </c>
      <c r="I9675">
        <v>4</v>
      </c>
      <c r="J9675">
        <v>5</v>
      </c>
      <c r="K9675">
        <v>36</v>
      </c>
      <c r="L9675">
        <v>5</v>
      </c>
      <c r="M9675">
        <v>4</v>
      </c>
      <c r="N9675">
        <v>4</v>
      </c>
      <c r="O9675">
        <v>4</v>
      </c>
      <c r="P9675">
        <v>3</v>
      </c>
      <c r="Q9675">
        <v>4</v>
      </c>
      <c r="R9675">
        <v>4</v>
      </c>
      <c r="S9675">
        <v>3</v>
      </c>
      <c r="T9675">
        <v>5</v>
      </c>
      <c r="U9675">
        <v>36</v>
      </c>
      <c r="V9675">
        <v>72</v>
      </c>
      <c r="W9675" t="s">
        <v>965</v>
      </c>
      <c r="X9675" t="s">
        <v>965</v>
      </c>
      <c r="Y9675" t="s">
        <v>965</v>
      </c>
    </row>
    <row r="9676" spans="1:25" x14ac:dyDescent="0.25">
      <c r="A9676" t="s">
        <v>12375</v>
      </c>
      <c r="B9676">
        <v>4</v>
      </c>
      <c r="C9676">
        <v>4</v>
      </c>
      <c r="D9676">
        <v>3</v>
      </c>
      <c r="E9676">
        <v>4</v>
      </c>
      <c r="F9676">
        <v>5</v>
      </c>
      <c r="G9676">
        <v>3</v>
      </c>
      <c r="H9676">
        <v>4</v>
      </c>
      <c r="I9676">
        <v>4</v>
      </c>
      <c r="J9676">
        <v>5</v>
      </c>
      <c r="K9676">
        <v>36</v>
      </c>
      <c r="L9676">
        <v>5</v>
      </c>
      <c r="M9676">
        <v>4</v>
      </c>
      <c r="N9676">
        <v>3</v>
      </c>
      <c r="O9676">
        <v>5</v>
      </c>
      <c r="P9676">
        <v>4</v>
      </c>
      <c r="Q9676">
        <v>4</v>
      </c>
      <c r="R9676">
        <v>3</v>
      </c>
      <c r="S9676">
        <v>4</v>
      </c>
      <c r="T9676">
        <v>4</v>
      </c>
      <c r="U9676">
        <v>36</v>
      </c>
      <c r="V9676">
        <v>72</v>
      </c>
      <c r="X9676" t="s">
        <v>965</v>
      </c>
      <c r="Y9676" t="s">
        <v>965</v>
      </c>
    </row>
    <row r="9677" spans="1:25" x14ac:dyDescent="0.25">
      <c r="A9677" t="s">
        <v>12376</v>
      </c>
      <c r="B9677">
        <v>4</v>
      </c>
      <c r="C9677">
        <v>3</v>
      </c>
      <c r="D9677">
        <v>4</v>
      </c>
      <c r="E9677">
        <v>4</v>
      </c>
      <c r="F9677">
        <v>5</v>
      </c>
      <c r="G9677">
        <v>3</v>
      </c>
      <c r="H9677">
        <v>4</v>
      </c>
      <c r="I9677">
        <v>4</v>
      </c>
      <c r="J9677">
        <v>5</v>
      </c>
      <c r="K9677">
        <v>36</v>
      </c>
      <c r="L9677">
        <v>4</v>
      </c>
      <c r="M9677">
        <v>5</v>
      </c>
      <c r="N9677">
        <v>4</v>
      </c>
      <c r="O9677">
        <v>3</v>
      </c>
      <c r="P9677">
        <v>5</v>
      </c>
      <c r="Q9677">
        <v>4</v>
      </c>
      <c r="R9677">
        <v>3</v>
      </c>
      <c r="S9677">
        <v>4</v>
      </c>
      <c r="T9677">
        <v>4</v>
      </c>
      <c r="U9677">
        <v>36</v>
      </c>
      <c r="V9677">
        <v>72</v>
      </c>
      <c r="W9677" t="s">
        <v>12</v>
      </c>
      <c r="X9677" t="s">
        <v>2771</v>
      </c>
      <c r="Y9677" t="s">
        <v>10</v>
      </c>
    </row>
    <row r="9678" spans="1:25" x14ac:dyDescent="0.25">
      <c r="A9678" t="s">
        <v>12377</v>
      </c>
      <c r="B9678">
        <v>4</v>
      </c>
      <c r="C9678">
        <v>5</v>
      </c>
      <c r="D9678">
        <v>3</v>
      </c>
      <c r="E9678">
        <v>4</v>
      </c>
      <c r="F9678">
        <v>3</v>
      </c>
      <c r="G9678">
        <v>4</v>
      </c>
      <c r="H9678">
        <v>3</v>
      </c>
      <c r="I9678">
        <v>4</v>
      </c>
      <c r="J9678">
        <v>4</v>
      </c>
      <c r="K9678">
        <v>34</v>
      </c>
      <c r="L9678">
        <v>5</v>
      </c>
      <c r="M9678">
        <v>3</v>
      </c>
      <c r="N9678">
        <v>4</v>
      </c>
      <c r="O9678">
        <v>5</v>
      </c>
      <c r="P9678">
        <v>4</v>
      </c>
      <c r="Q9678">
        <v>4</v>
      </c>
      <c r="R9678">
        <v>3</v>
      </c>
      <c r="S9678">
        <v>4</v>
      </c>
      <c r="T9678">
        <v>4</v>
      </c>
      <c r="U9678">
        <v>36</v>
      </c>
      <c r="V9678">
        <v>70</v>
      </c>
      <c r="W9678" t="s">
        <v>931</v>
      </c>
      <c r="X9678" t="s">
        <v>12378</v>
      </c>
      <c r="Y9678" t="s">
        <v>218</v>
      </c>
    </row>
    <row r="9679" spans="1:25" x14ac:dyDescent="0.25">
      <c r="A9679" t="s">
        <v>12379</v>
      </c>
      <c r="B9679">
        <v>4</v>
      </c>
      <c r="C9679">
        <v>5</v>
      </c>
      <c r="D9679">
        <v>3</v>
      </c>
      <c r="E9679">
        <v>5</v>
      </c>
      <c r="F9679">
        <v>3</v>
      </c>
      <c r="G9679">
        <v>4</v>
      </c>
      <c r="H9679">
        <v>4</v>
      </c>
      <c r="I9679">
        <v>3</v>
      </c>
      <c r="J9679">
        <v>5</v>
      </c>
      <c r="K9679">
        <v>36</v>
      </c>
      <c r="L9679">
        <v>4</v>
      </c>
      <c r="M9679">
        <v>4</v>
      </c>
      <c r="N9679">
        <v>4</v>
      </c>
      <c r="O9679">
        <v>3</v>
      </c>
      <c r="P9679">
        <v>4</v>
      </c>
      <c r="Q9679">
        <v>5</v>
      </c>
      <c r="R9679">
        <v>3</v>
      </c>
      <c r="S9679">
        <v>4</v>
      </c>
      <c r="T9679">
        <v>5</v>
      </c>
      <c r="U9679">
        <v>36</v>
      </c>
      <c r="V9679">
        <v>72</v>
      </c>
      <c r="W9679" t="s">
        <v>173</v>
      </c>
      <c r="X9679" t="s">
        <v>909</v>
      </c>
      <c r="Y9679" t="s">
        <v>10</v>
      </c>
    </row>
    <row r="9680" spans="1:25" x14ac:dyDescent="0.25">
      <c r="A9680" t="s">
        <v>12380</v>
      </c>
      <c r="B9680">
        <v>5</v>
      </c>
      <c r="C9680">
        <v>4</v>
      </c>
      <c r="D9680">
        <v>3</v>
      </c>
      <c r="E9680">
        <v>4</v>
      </c>
      <c r="F9680">
        <v>5</v>
      </c>
      <c r="G9680">
        <v>3</v>
      </c>
      <c r="H9680">
        <v>4</v>
      </c>
      <c r="I9680">
        <v>4</v>
      </c>
      <c r="J9680">
        <v>4</v>
      </c>
      <c r="K9680">
        <v>36</v>
      </c>
      <c r="L9680">
        <v>3</v>
      </c>
      <c r="M9680">
        <v>5</v>
      </c>
      <c r="N9680">
        <v>4</v>
      </c>
      <c r="O9680">
        <v>4</v>
      </c>
      <c r="P9680">
        <v>4</v>
      </c>
      <c r="Q9680">
        <v>3</v>
      </c>
      <c r="R9680">
        <v>4</v>
      </c>
      <c r="S9680">
        <v>5</v>
      </c>
      <c r="T9680">
        <v>3</v>
      </c>
      <c r="U9680">
        <v>35</v>
      </c>
      <c r="V9680">
        <v>71</v>
      </c>
      <c r="W9680" t="s">
        <v>9785</v>
      </c>
      <c r="X9680" t="s">
        <v>9786</v>
      </c>
      <c r="Y9680" t="s">
        <v>6189</v>
      </c>
    </row>
    <row r="9681" spans="1:25" x14ac:dyDescent="0.25">
      <c r="A9681" t="s">
        <v>12381</v>
      </c>
      <c r="B9681">
        <v>4</v>
      </c>
      <c r="C9681">
        <v>5</v>
      </c>
      <c r="D9681">
        <v>4</v>
      </c>
      <c r="E9681">
        <v>3</v>
      </c>
      <c r="F9681">
        <v>4</v>
      </c>
      <c r="G9681">
        <v>5</v>
      </c>
      <c r="H9681">
        <v>3</v>
      </c>
      <c r="I9681">
        <v>4</v>
      </c>
      <c r="J9681">
        <v>3</v>
      </c>
      <c r="K9681">
        <v>35</v>
      </c>
      <c r="L9681">
        <v>4</v>
      </c>
      <c r="M9681">
        <v>3</v>
      </c>
      <c r="N9681">
        <v>4</v>
      </c>
      <c r="O9681">
        <v>5</v>
      </c>
      <c r="P9681">
        <v>4</v>
      </c>
      <c r="Q9681">
        <v>5</v>
      </c>
      <c r="R9681">
        <v>3</v>
      </c>
      <c r="S9681">
        <v>4</v>
      </c>
      <c r="T9681">
        <v>4</v>
      </c>
      <c r="U9681">
        <v>36</v>
      </c>
      <c r="V9681">
        <v>71</v>
      </c>
      <c r="W9681" t="s">
        <v>2137</v>
      </c>
      <c r="X9681" t="s">
        <v>7099</v>
      </c>
      <c r="Y9681" t="s">
        <v>10</v>
      </c>
    </row>
    <row r="9682" spans="1:25" x14ac:dyDescent="0.25">
      <c r="A9682" t="s">
        <v>12382</v>
      </c>
      <c r="B9682">
        <v>5</v>
      </c>
      <c r="C9682">
        <v>3</v>
      </c>
      <c r="D9682">
        <v>4</v>
      </c>
      <c r="E9682">
        <v>3</v>
      </c>
      <c r="F9682">
        <v>4</v>
      </c>
      <c r="G9682">
        <v>4</v>
      </c>
      <c r="H9682">
        <v>4</v>
      </c>
      <c r="I9682">
        <v>4</v>
      </c>
      <c r="J9682">
        <v>5</v>
      </c>
      <c r="K9682">
        <v>36</v>
      </c>
      <c r="L9682">
        <v>4</v>
      </c>
      <c r="M9682">
        <v>4</v>
      </c>
      <c r="N9682">
        <v>4</v>
      </c>
      <c r="O9682">
        <v>4</v>
      </c>
      <c r="P9682">
        <v>4</v>
      </c>
      <c r="Q9682">
        <v>3</v>
      </c>
      <c r="R9682">
        <v>5</v>
      </c>
      <c r="S9682">
        <v>3</v>
      </c>
      <c r="T9682">
        <v>5</v>
      </c>
      <c r="U9682">
        <v>36</v>
      </c>
      <c r="V9682">
        <v>72</v>
      </c>
      <c r="W9682" t="s">
        <v>97</v>
      </c>
      <c r="X9682" t="s">
        <v>12383</v>
      </c>
      <c r="Y9682" t="s">
        <v>44</v>
      </c>
    </row>
    <row r="9683" spans="1:25" x14ac:dyDescent="0.25">
      <c r="A9683" t="s">
        <v>12384</v>
      </c>
      <c r="B9683">
        <v>4</v>
      </c>
      <c r="C9683">
        <v>5</v>
      </c>
      <c r="D9683">
        <v>4</v>
      </c>
      <c r="E9683">
        <v>3</v>
      </c>
      <c r="F9683">
        <v>4</v>
      </c>
      <c r="G9683">
        <v>4</v>
      </c>
      <c r="H9683">
        <v>5</v>
      </c>
      <c r="I9683">
        <v>3</v>
      </c>
      <c r="J9683">
        <v>4</v>
      </c>
      <c r="K9683">
        <v>36</v>
      </c>
      <c r="L9683">
        <v>0</v>
      </c>
      <c r="M9683">
        <v>0</v>
      </c>
      <c r="N9683">
        <v>0</v>
      </c>
      <c r="O9683">
        <v>0</v>
      </c>
      <c r="P9683">
        <v>0</v>
      </c>
      <c r="Q9683">
        <v>0</v>
      </c>
      <c r="R9683">
        <v>0</v>
      </c>
      <c r="S9683">
        <v>0</v>
      </c>
      <c r="T9683">
        <v>0</v>
      </c>
      <c r="U9683">
        <v>0</v>
      </c>
      <c r="V9683">
        <v>36</v>
      </c>
      <c r="W9683" t="s">
        <v>133</v>
      </c>
      <c r="X9683" t="s">
        <v>5177</v>
      </c>
      <c r="Y9683" t="s">
        <v>10</v>
      </c>
    </row>
    <row r="9684" spans="1:25" x14ac:dyDescent="0.25">
      <c r="A9684" t="s">
        <v>12385</v>
      </c>
      <c r="B9684">
        <v>5</v>
      </c>
      <c r="C9684">
        <v>3</v>
      </c>
      <c r="D9684">
        <v>5</v>
      </c>
      <c r="E9684">
        <v>4</v>
      </c>
      <c r="F9684">
        <v>4</v>
      </c>
      <c r="G9684">
        <v>4</v>
      </c>
      <c r="H9684">
        <v>3</v>
      </c>
      <c r="I9684">
        <v>4</v>
      </c>
      <c r="J9684">
        <v>4</v>
      </c>
      <c r="K9684">
        <v>36</v>
      </c>
      <c r="L9684">
        <v>4</v>
      </c>
      <c r="M9684">
        <v>4</v>
      </c>
      <c r="N9684">
        <v>4</v>
      </c>
      <c r="O9684">
        <v>5</v>
      </c>
      <c r="P9684">
        <v>3</v>
      </c>
      <c r="Q9684">
        <v>4</v>
      </c>
      <c r="R9684">
        <v>5</v>
      </c>
      <c r="S9684">
        <v>3</v>
      </c>
      <c r="T9684">
        <v>4</v>
      </c>
      <c r="U9684">
        <v>36</v>
      </c>
      <c r="V9684">
        <v>72</v>
      </c>
      <c r="W9684" t="s">
        <v>133</v>
      </c>
      <c r="X9684" t="s">
        <v>12386</v>
      </c>
      <c r="Y9684" t="s">
        <v>10</v>
      </c>
    </row>
    <row r="9685" spans="1:25" x14ac:dyDescent="0.25">
      <c r="A9685" t="s">
        <v>12387</v>
      </c>
      <c r="B9685">
        <v>4</v>
      </c>
      <c r="C9685">
        <v>4</v>
      </c>
      <c r="D9685">
        <v>4</v>
      </c>
      <c r="E9685">
        <v>4</v>
      </c>
      <c r="F9685">
        <v>3</v>
      </c>
      <c r="G9685">
        <v>5</v>
      </c>
      <c r="H9685">
        <v>4</v>
      </c>
      <c r="I9685">
        <v>3</v>
      </c>
      <c r="J9685">
        <v>5</v>
      </c>
      <c r="K9685">
        <v>36</v>
      </c>
      <c r="L9685">
        <v>3</v>
      </c>
      <c r="M9685">
        <v>4</v>
      </c>
      <c r="N9685">
        <v>3</v>
      </c>
      <c r="O9685">
        <v>3</v>
      </c>
      <c r="P9685">
        <v>3</v>
      </c>
      <c r="Q9685">
        <v>4</v>
      </c>
      <c r="R9685">
        <v>3</v>
      </c>
      <c r="S9685">
        <v>4</v>
      </c>
      <c r="T9685">
        <v>3</v>
      </c>
      <c r="U9685">
        <v>30</v>
      </c>
      <c r="V9685">
        <v>66</v>
      </c>
      <c r="W9685" t="s">
        <v>1224</v>
      </c>
      <c r="X9685" t="s">
        <v>12388</v>
      </c>
      <c r="Y9685" t="s">
        <v>10</v>
      </c>
    </row>
    <row r="9686" spans="1:25" x14ac:dyDescent="0.25">
      <c r="A9686" t="s">
        <v>12389</v>
      </c>
      <c r="B9686">
        <v>5</v>
      </c>
      <c r="C9686">
        <v>4</v>
      </c>
      <c r="D9686">
        <v>5</v>
      </c>
      <c r="E9686">
        <v>3</v>
      </c>
      <c r="F9686">
        <v>4</v>
      </c>
      <c r="G9686">
        <v>4</v>
      </c>
      <c r="H9686">
        <v>3</v>
      </c>
      <c r="I9686">
        <v>4</v>
      </c>
      <c r="J9686">
        <v>4</v>
      </c>
      <c r="K9686">
        <v>36</v>
      </c>
      <c r="L9686">
        <v>5</v>
      </c>
      <c r="M9686">
        <v>4</v>
      </c>
      <c r="N9686">
        <v>4</v>
      </c>
      <c r="O9686">
        <v>3</v>
      </c>
      <c r="P9686">
        <v>4</v>
      </c>
      <c r="Q9686">
        <v>5</v>
      </c>
      <c r="R9686">
        <v>3</v>
      </c>
      <c r="S9686">
        <v>4</v>
      </c>
      <c r="T9686">
        <v>4</v>
      </c>
      <c r="U9686">
        <v>36</v>
      </c>
      <c r="V9686">
        <v>72</v>
      </c>
      <c r="W9686" t="s">
        <v>176</v>
      </c>
      <c r="X9686" t="s">
        <v>12390</v>
      </c>
      <c r="Y9686" t="s">
        <v>10</v>
      </c>
    </row>
    <row r="9687" spans="1:25" x14ac:dyDescent="0.25">
      <c r="A9687" t="s">
        <v>12389</v>
      </c>
      <c r="B9687">
        <v>4</v>
      </c>
      <c r="C9687">
        <v>4</v>
      </c>
      <c r="D9687">
        <v>4</v>
      </c>
      <c r="E9687">
        <v>4</v>
      </c>
      <c r="F9687">
        <v>5</v>
      </c>
      <c r="G9687">
        <v>3</v>
      </c>
      <c r="H9687">
        <v>5</v>
      </c>
      <c r="I9687">
        <v>3</v>
      </c>
      <c r="J9687">
        <v>4</v>
      </c>
      <c r="K9687">
        <v>36</v>
      </c>
      <c r="L9687">
        <v>4</v>
      </c>
      <c r="M9687">
        <v>3</v>
      </c>
      <c r="N9687">
        <v>5</v>
      </c>
      <c r="O9687">
        <v>3</v>
      </c>
      <c r="P9687">
        <v>5</v>
      </c>
      <c r="Q9687">
        <v>3</v>
      </c>
      <c r="R9687">
        <v>4</v>
      </c>
      <c r="S9687">
        <v>5</v>
      </c>
      <c r="T9687">
        <v>4</v>
      </c>
      <c r="U9687">
        <v>36</v>
      </c>
      <c r="V9687">
        <v>72</v>
      </c>
      <c r="W9687" t="s">
        <v>756</v>
      </c>
      <c r="X9687" t="s">
        <v>9341</v>
      </c>
      <c r="Y9687" t="s">
        <v>10</v>
      </c>
    </row>
    <row r="9688" spans="1:25" x14ac:dyDescent="0.25">
      <c r="A9688" t="s">
        <v>12391</v>
      </c>
      <c r="B9688">
        <v>4</v>
      </c>
      <c r="C9688">
        <v>4</v>
      </c>
      <c r="D9688">
        <v>4</v>
      </c>
      <c r="E9688">
        <v>4</v>
      </c>
      <c r="F9688">
        <v>5</v>
      </c>
      <c r="G9688">
        <v>3</v>
      </c>
      <c r="H9688">
        <v>5</v>
      </c>
      <c r="I9688">
        <v>3</v>
      </c>
      <c r="J9688">
        <v>4</v>
      </c>
      <c r="K9688">
        <v>36</v>
      </c>
      <c r="L9688">
        <v>4</v>
      </c>
      <c r="M9688">
        <v>3</v>
      </c>
      <c r="N9688">
        <v>5</v>
      </c>
      <c r="O9688">
        <v>3</v>
      </c>
      <c r="P9688">
        <v>5</v>
      </c>
      <c r="Q9688">
        <v>3</v>
      </c>
      <c r="R9688">
        <v>4</v>
      </c>
      <c r="S9688">
        <v>5</v>
      </c>
      <c r="T9688">
        <v>4</v>
      </c>
      <c r="U9688">
        <v>36</v>
      </c>
      <c r="V9688">
        <v>72</v>
      </c>
      <c r="W9688" t="s">
        <v>756</v>
      </c>
      <c r="X9688" t="s">
        <v>9341</v>
      </c>
      <c r="Y9688" t="s">
        <v>10</v>
      </c>
    </row>
    <row r="9689" spans="1:25" x14ac:dyDescent="0.25">
      <c r="A9689" t="s">
        <v>12392</v>
      </c>
      <c r="B9689">
        <v>5</v>
      </c>
      <c r="C9689">
        <v>3</v>
      </c>
      <c r="D9689">
        <v>4</v>
      </c>
      <c r="E9689">
        <v>4</v>
      </c>
      <c r="F9689">
        <v>4</v>
      </c>
      <c r="G9689">
        <v>4</v>
      </c>
      <c r="H9689">
        <v>4</v>
      </c>
      <c r="I9689">
        <v>3</v>
      </c>
      <c r="J9689">
        <v>5</v>
      </c>
      <c r="K9689">
        <v>36</v>
      </c>
      <c r="L9689">
        <v>4</v>
      </c>
      <c r="M9689">
        <v>4</v>
      </c>
      <c r="N9689">
        <v>3</v>
      </c>
      <c r="O9689">
        <v>4</v>
      </c>
      <c r="P9689">
        <v>4</v>
      </c>
      <c r="Q9689">
        <v>5</v>
      </c>
      <c r="R9689">
        <v>3</v>
      </c>
      <c r="S9689">
        <v>4</v>
      </c>
      <c r="T9689">
        <v>4</v>
      </c>
      <c r="U9689">
        <v>35</v>
      </c>
      <c r="V9689">
        <v>71</v>
      </c>
      <c r="W9689" t="s">
        <v>52</v>
      </c>
      <c r="X9689" t="s">
        <v>12393</v>
      </c>
      <c r="Y9689" t="s">
        <v>10</v>
      </c>
    </row>
    <row r="9690" spans="1:25" x14ac:dyDescent="0.25">
      <c r="A9690" t="s">
        <v>12394</v>
      </c>
      <c r="B9690">
        <v>4</v>
      </c>
      <c r="C9690">
        <v>4</v>
      </c>
      <c r="D9690">
        <v>3</v>
      </c>
      <c r="E9690">
        <v>4</v>
      </c>
      <c r="F9690">
        <v>4</v>
      </c>
      <c r="G9690">
        <v>5</v>
      </c>
      <c r="H9690">
        <v>3</v>
      </c>
      <c r="I9690">
        <v>4</v>
      </c>
      <c r="J9690">
        <v>4</v>
      </c>
      <c r="K9690">
        <v>35</v>
      </c>
      <c r="L9690">
        <v>5</v>
      </c>
      <c r="M9690">
        <v>3</v>
      </c>
      <c r="N9690">
        <v>4</v>
      </c>
      <c r="O9690">
        <v>4</v>
      </c>
      <c r="P9690">
        <v>4</v>
      </c>
      <c r="Q9690">
        <v>4</v>
      </c>
      <c r="R9690">
        <v>4</v>
      </c>
      <c r="S9690">
        <v>3</v>
      </c>
      <c r="T9690">
        <v>5</v>
      </c>
      <c r="U9690">
        <v>36</v>
      </c>
      <c r="V9690">
        <v>71</v>
      </c>
      <c r="W9690" t="s">
        <v>52</v>
      </c>
      <c r="X9690" t="s">
        <v>12393</v>
      </c>
      <c r="Y9690" t="s">
        <v>10</v>
      </c>
    </row>
    <row r="9691" spans="1:25" x14ac:dyDescent="0.25">
      <c r="A9691" t="s">
        <v>12395</v>
      </c>
      <c r="B9691">
        <v>4</v>
      </c>
      <c r="C9691">
        <v>5</v>
      </c>
      <c r="D9691">
        <v>4</v>
      </c>
      <c r="E9691">
        <v>4</v>
      </c>
      <c r="F9691">
        <v>3</v>
      </c>
      <c r="G9691">
        <v>4</v>
      </c>
      <c r="H9691">
        <v>5</v>
      </c>
      <c r="I9691">
        <v>3</v>
      </c>
      <c r="J9691">
        <v>4</v>
      </c>
      <c r="K9691">
        <v>36</v>
      </c>
      <c r="L9691">
        <v>4</v>
      </c>
      <c r="M9691">
        <v>4</v>
      </c>
      <c r="N9691">
        <v>5</v>
      </c>
      <c r="O9691">
        <v>3</v>
      </c>
      <c r="P9691">
        <v>4</v>
      </c>
      <c r="Q9691">
        <v>3</v>
      </c>
      <c r="R9691">
        <v>4</v>
      </c>
      <c r="S9691">
        <v>5</v>
      </c>
      <c r="T9691">
        <v>4</v>
      </c>
      <c r="U9691">
        <v>36</v>
      </c>
      <c r="V9691">
        <v>72</v>
      </c>
      <c r="W9691" t="s">
        <v>39</v>
      </c>
      <c r="X9691" t="s">
        <v>139</v>
      </c>
      <c r="Y9691" t="s">
        <v>10</v>
      </c>
    </row>
    <row r="9692" spans="1:25" x14ac:dyDescent="0.25">
      <c r="A9692" t="s">
        <v>12396</v>
      </c>
      <c r="B9692">
        <v>4</v>
      </c>
      <c r="C9692">
        <v>4</v>
      </c>
      <c r="D9692">
        <v>5</v>
      </c>
      <c r="E9692">
        <v>3</v>
      </c>
      <c r="F9692">
        <v>4</v>
      </c>
      <c r="G9692">
        <v>3</v>
      </c>
      <c r="H9692">
        <v>4</v>
      </c>
      <c r="I9692">
        <v>5</v>
      </c>
      <c r="J9692">
        <v>4</v>
      </c>
      <c r="K9692">
        <v>36</v>
      </c>
      <c r="L9692">
        <v>4</v>
      </c>
      <c r="M9692">
        <v>3</v>
      </c>
      <c r="N9692">
        <v>4</v>
      </c>
      <c r="O9692">
        <v>4</v>
      </c>
      <c r="P9692">
        <v>4</v>
      </c>
      <c r="Q9692">
        <v>5</v>
      </c>
      <c r="R9692">
        <v>4</v>
      </c>
      <c r="S9692">
        <v>4</v>
      </c>
      <c r="T9692">
        <v>4</v>
      </c>
      <c r="U9692">
        <v>36</v>
      </c>
      <c r="V9692">
        <v>72</v>
      </c>
      <c r="W9692" t="s">
        <v>39</v>
      </c>
      <c r="X9692" t="s">
        <v>139</v>
      </c>
      <c r="Y9692" t="s">
        <v>10</v>
      </c>
    </row>
    <row r="9693" spans="1:25" x14ac:dyDescent="0.25">
      <c r="A9693" t="s">
        <v>12397</v>
      </c>
      <c r="B9693">
        <v>4</v>
      </c>
      <c r="C9693">
        <v>3</v>
      </c>
      <c r="D9693">
        <v>4</v>
      </c>
      <c r="E9693">
        <v>4</v>
      </c>
      <c r="F9693">
        <v>4</v>
      </c>
      <c r="G9693">
        <v>5</v>
      </c>
      <c r="H9693">
        <v>4</v>
      </c>
      <c r="I9693">
        <v>4</v>
      </c>
      <c r="J9693">
        <v>4</v>
      </c>
      <c r="K9693">
        <v>36</v>
      </c>
      <c r="L9693">
        <v>4</v>
      </c>
      <c r="M9693">
        <v>5</v>
      </c>
      <c r="N9693">
        <v>4</v>
      </c>
      <c r="O9693">
        <v>4</v>
      </c>
      <c r="P9693">
        <v>3</v>
      </c>
      <c r="Q9693">
        <v>4</v>
      </c>
      <c r="R9693">
        <v>5</v>
      </c>
      <c r="S9693">
        <v>3</v>
      </c>
      <c r="T9693">
        <v>4</v>
      </c>
      <c r="U9693">
        <v>36</v>
      </c>
      <c r="V9693">
        <v>72</v>
      </c>
      <c r="W9693" t="s">
        <v>39</v>
      </c>
      <c r="X9693" t="s">
        <v>139</v>
      </c>
      <c r="Y9693" t="s">
        <v>10</v>
      </c>
    </row>
    <row r="9694" spans="1:25" x14ac:dyDescent="0.25">
      <c r="A9694" t="s">
        <v>12398</v>
      </c>
      <c r="B9694">
        <v>4</v>
      </c>
      <c r="C9694">
        <v>4</v>
      </c>
      <c r="D9694">
        <v>4</v>
      </c>
      <c r="E9694">
        <v>3</v>
      </c>
      <c r="F9694">
        <v>4</v>
      </c>
      <c r="G9694">
        <v>3</v>
      </c>
      <c r="H9694">
        <v>5</v>
      </c>
      <c r="I9694">
        <v>4</v>
      </c>
      <c r="J9694">
        <v>4</v>
      </c>
      <c r="K9694">
        <v>35</v>
      </c>
      <c r="L9694">
        <v>5</v>
      </c>
      <c r="M9694">
        <v>4</v>
      </c>
      <c r="N9694">
        <v>4</v>
      </c>
      <c r="O9694">
        <v>4</v>
      </c>
      <c r="P9694">
        <v>4</v>
      </c>
      <c r="Q9694">
        <v>3</v>
      </c>
      <c r="R9694">
        <v>4</v>
      </c>
      <c r="S9694">
        <v>4</v>
      </c>
      <c r="T9694">
        <v>5</v>
      </c>
      <c r="U9694">
        <v>37</v>
      </c>
      <c r="V9694">
        <v>72</v>
      </c>
      <c r="W9694" t="s">
        <v>52</v>
      </c>
      <c r="X9694" t="s">
        <v>12399</v>
      </c>
      <c r="Y9694" t="s">
        <v>10</v>
      </c>
    </row>
    <row r="9695" spans="1:25" x14ac:dyDescent="0.25">
      <c r="A9695" t="s">
        <v>12400</v>
      </c>
      <c r="B9695">
        <v>3</v>
      </c>
      <c r="C9695">
        <v>3</v>
      </c>
      <c r="D9695">
        <v>3</v>
      </c>
      <c r="E9695">
        <v>4</v>
      </c>
      <c r="F9695">
        <v>3</v>
      </c>
      <c r="G9695">
        <v>3</v>
      </c>
      <c r="H9695">
        <v>3</v>
      </c>
      <c r="I9695">
        <v>4</v>
      </c>
      <c r="J9695">
        <v>3</v>
      </c>
      <c r="K9695">
        <v>29</v>
      </c>
      <c r="L9695">
        <v>0</v>
      </c>
      <c r="M9695">
        <v>0</v>
      </c>
      <c r="N9695">
        <v>0</v>
      </c>
      <c r="O9695">
        <v>0</v>
      </c>
      <c r="P9695">
        <v>0</v>
      </c>
      <c r="Q9695">
        <v>0</v>
      </c>
      <c r="R9695">
        <v>0</v>
      </c>
      <c r="S9695">
        <v>0</v>
      </c>
      <c r="T9695">
        <v>0</v>
      </c>
      <c r="U9695">
        <v>0</v>
      </c>
      <c r="V9695">
        <v>29</v>
      </c>
      <c r="W9695" t="s">
        <v>296</v>
      </c>
      <c r="X9695" t="s">
        <v>12401</v>
      </c>
      <c r="Y9695" t="s">
        <v>10</v>
      </c>
    </row>
    <row r="9696" spans="1:25" x14ac:dyDescent="0.25">
      <c r="A9696" t="s">
        <v>12402</v>
      </c>
      <c r="B9696">
        <v>4</v>
      </c>
      <c r="C9696">
        <v>5</v>
      </c>
      <c r="D9696">
        <v>3</v>
      </c>
      <c r="E9696">
        <v>4</v>
      </c>
      <c r="F9696">
        <v>4</v>
      </c>
      <c r="G9696">
        <v>3</v>
      </c>
      <c r="H9696">
        <v>4</v>
      </c>
      <c r="I9696">
        <v>5</v>
      </c>
      <c r="J9696">
        <v>4</v>
      </c>
      <c r="K9696">
        <v>36</v>
      </c>
      <c r="L9696">
        <v>4</v>
      </c>
      <c r="M9696">
        <v>5</v>
      </c>
      <c r="N9696">
        <v>3</v>
      </c>
      <c r="O9696">
        <v>4</v>
      </c>
      <c r="P9696">
        <v>5</v>
      </c>
      <c r="Q9696">
        <v>4</v>
      </c>
      <c r="R9696">
        <v>3</v>
      </c>
      <c r="S9696">
        <v>4</v>
      </c>
      <c r="T9696">
        <v>4</v>
      </c>
      <c r="U9696">
        <v>36</v>
      </c>
      <c r="V9696">
        <v>72</v>
      </c>
      <c r="W9696" t="s">
        <v>296</v>
      </c>
      <c r="X9696" t="s">
        <v>8111</v>
      </c>
      <c r="Y9696" t="s">
        <v>10</v>
      </c>
    </row>
    <row r="9697" spans="1:25" x14ac:dyDescent="0.25">
      <c r="A9697" t="s">
        <v>12403</v>
      </c>
      <c r="B9697">
        <v>4</v>
      </c>
      <c r="C9697">
        <v>4</v>
      </c>
      <c r="D9697">
        <v>3</v>
      </c>
      <c r="E9697">
        <v>4</v>
      </c>
      <c r="F9697">
        <v>3</v>
      </c>
      <c r="G9697">
        <v>5</v>
      </c>
      <c r="H9697">
        <v>4</v>
      </c>
      <c r="I9697">
        <v>3</v>
      </c>
      <c r="J9697">
        <v>5</v>
      </c>
      <c r="K9697">
        <v>35</v>
      </c>
      <c r="L9697">
        <v>4</v>
      </c>
      <c r="M9697">
        <v>5</v>
      </c>
      <c r="N9697">
        <v>4</v>
      </c>
      <c r="O9697">
        <v>4</v>
      </c>
      <c r="P9697">
        <v>3</v>
      </c>
      <c r="Q9697">
        <v>4</v>
      </c>
      <c r="R9697">
        <v>4</v>
      </c>
      <c r="S9697">
        <v>3</v>
      </c>
      <c r="T9697">
        <v>5</v>
      </c>
      <c r="U9697">
        <v>36</v>
      </c>
      <c r="V9697">
        <v>71</v>
      </c>
      <c r="W9697" t="s">
        <v>133</v>
      </c>
      <c r="X9697" t="s">
        <v>12404</v>
      </c>
      <c r="Y9697" t="s">
        <v>10</v>
      </c>
    </row>
    <row r="9698" spans="1:25" x14ac:dyDescent="0.25">
      <c r="A9698" t="s">
        <v>12405</v>
      </c>
      <c r="B9698">
        <v>4</v>
      </c>
      <c r="C9698">
        <v>4</v>
      </c>
      <c r="D9698">
        <v>4</v>
      </c>
      <c r="E9698">
        <v>4</v>
      </c>
      <c r="F9698">
        <v>3</v>
      </c>
      <c r="G9698">
        <v>4</v>
      </c>
      <c r="H9698">
        <v>5</v>
      </c>
      <c r="I9698">
        <v>3</v>
      </c>
      <c r="J9698">
        <v>3</v>
      </c>
      <c r="K9698">
        <v>34</v>
      </c>
      <c r="L9698">
        <v>4</v>
      </c>
      <c r="M9698">
        <v>5</v>
      </c>
      <c r="N9698">
        <v>4</v>
      </c>
      <c r="O9698">
        <v>4</v>
      </c>
      <c r="P9698">
        <v>4</v>
      </c>
      <c r="Q9698">
        <v>4</v>
      </c>
      <c r="R9698">
        <v>5</v>
      </c>
      <c r="S9698">
        <v>4</v>
      </c>
      <c r="T9698">
        <v>3</v>
      </c>
      <c r="U9698">
        <v>37</v>
      </c>
      <c r="V9698">
        <v>71</v>
      </c>
      <c r="W9698" t="s">
        <v>166</v>
      </c>
      <c r="X9698" t="s">
        <v>1389</v>
      </c>
      <c r="Y9698" t="s">
        <v>10</v>
      </c>
    </row>
    <row r="9699" spans="1:25" x14ac:dyDescent="0.25">
      <c r="A9699" t="s">
        <v>12406</v>
      </c>
      <c r="B9699">
        <v>4</v>
      </c>
      <c r="C9699">
        <v>4</v>
      </c>
      <c r="D9699">
        <v>3</v>
      </c>
      <c r="E9699">
        <v>4</v>
      </c>
      <c r="F9699">
        <v>5</v>
      </c>
      <c r="G9699">
        <v>4</v>
      </c>
      <c r="H9699">
        <v>4</v>
      </c>
      <c r="I9699">
        <v>5</v>
      </c>
      <c r="J9699">
        <v>3</v>
      </c>
      <c r="K9699">
        <v>36</v>
      </c>
      <c r="L9699">
        <v>4</v>
      </c>
      <c r="M9699">
        <v>5</v>
      </c>
      <c r="N9699">
        <v>4</v>
      </c>
      <c r="O9699">
        <v>5</v>
      </c>
      <c r="P9699">
        <v>3</v>
      </c>
      <c r="Q9699">
        <v>4</v>
      </c>
      <c r="R9699">
        <v>3</v>
      </c>
      <c r="S9699">
        <v>4</v>
      </c>
      <c r="T9699">
        <v>4</v>
      </c>
      <c r="U9699">
        <v>36</v>
      </c>
      <c r="V9699">
        <v>72</v>
      </c>
      <c r="W9699" t="s">
        <v>12</v>
      </c>
      <c r="X9699" t="s">
        <v>12407</v>
      </c>
      <c r="Y9699" t="s">
        <v>10</v>
      </c>
    </row>
    <row r="9700" spans="1:25" x14ac:dyDescent="0.25">
      <c r="A9700" t="s">
        <v>5445</v>
      </c>
      <c r="B9700">
        <v>4</v>
      </c>
      <c r="C9700">
        <v>5</v>
      </c>
      <c r="D9700">
        <v>4</v>
      </c>
      <c r="E9700">
        <v>4</v>
      </c>
      <c r="F9700">
        <v>3</v>
      </c>
      <c r="G9700">
        <v>4</v>
      </c>
      <c r="H9700">
        <v>3</v>
      </c>
      <c r="I9700">
        <v>4</v>
      </c>
      <c r="J9700">
        <v>5</v>
      </c>
      <c r="K9700">
        <v>36</v>
      </c>
      <c r="L9700">
        <v>4</v>
      </c>
      <c r="M9700">
        <v>4</v>
      </c>
      <c r="N9700">
        <v>5</v>
      </c>
      <c r="O9700">
        <v>3</v>
      </c>
      <c r="P9700">
        <v>4</v>
      </c>
      <c r="Q9700">
        <v>3</v>
      </c>
      <c r="R9700">
        <v>4</v>
      </c>
      <c r="S9700">
        <v>5</v>
      </c>
      <c r="T9700">
        <v>4</v>
      </c>
      <c r="U9700">
        <v>36</v>
      </c>
      <c r="V9700">
        <v>72</v>
      </c>
      <c r="X9700" t="s">
        <v>12408</v>
      </c>
      <c r="Y9700" t="s">
        <v>10</v>
      </c>
    </row>
    <row r="9701" spans="1:25" x14ac:dyDescent="0.25">
      <c r="A9701" t="s">
        <v>12409</v>
      </c>
      <c r="B9701">
        <v>4</v>
      </c>
      <c r="C9701">
        <v>4</v>
      </c>
      <c r="D9701">
        <v>5</v>
      </c>
      <c r="E9701">
        <v>4</v>
      </c>
      <c r="F9701">
        <v>4</v>
      </c>
      <c r="G9701">
        <v>5</v>
      </c>
      <c r="H9701">
        <v>3</v>
      </c>
      <c r="I9701">
        <v>4</v>
      </c>
      <c r="J9701">
        <v>3</v>
      </c>
      <c r="K9701">
        <v>36</v>
      </c>
      <c r="L9701">
        <v>4</v>
      </c>
      <c r="M9701">
        <v>5</v>
      </c>
      <c r="N9701">
        <v>3</v>
      </c>
      <c r="O9701">
        <v>5</v>
      </c>
      <c r="P9701">
        <v>3</v>
      </c>
      <c r="Q9701">
        <v>4</v>
      </c>
      <c r="R9701">
        <v>4</v>
      </c>
      <c r="S9701">
        <v>4</v>
      </c>
      <c r="T9701">
        <v>4</v>
      </c>
      <c r="U9701">
        <v>36</v>
      </c>
      <c r="V9701">
        <v>72</v>
      </c>
      <c r="W9701" t="s">
        <v>61</v>
      </c>
      <c r="X9701" t="s">
        <v>5445</v>
      </c>
      <c r="Y9701" t="s">
        <v>10</v>
      </c>
    </row>
    <row r="9702" spans="1:25" x14ac:dyDescent="0.25">
      <c r="A9702" t="s">
        <v>12409</v>
      </c>
      <c r="B9702">
        <v>4</v>
      </c>
      <c r="C9702">
        <v>5</v>
      </c>
      <c r="D9702">
        <v>4</v>
      </c>
      <c r="E9702">
        <v>4</v>
      </c>
      <c r="F9702">
        <v>3</v>
      </c>
      <c r="G9702">
        <v>4</v>
      </c>
      <c r="H9702">
        <v>3</v>
      </c>
      <c r="I9702">
        <v>4</v>
      </c>
      <c r="J9702">
        <v>5</v>
      </c>
      <c r="K9702">
        <v>36</v>
      </c>
      <c r="L9702">
        <v>4</v>
      </c>
      <c r="M9702">
        <v>4</v>
      </c>
      <c r="N9702">
        <v>5</v>
      </c>
      <c r="O9702">
        <v>3</v>
      </c>
      <c r="P9702">
        <v>4</v>
      </c>
      <c r="Q9702">
        <v>3</v>
      </c>
      <c r="R9702">
        <v>4</v>
      </c>
      <c r="S9702">
        <v>5</v>
      </c>
      <c r="T9702">
        <v>4</v>
      </c>
      <c r="U9702">
        <v>36</v>
      </c>
      <c r="V9702">
        <v>72</v>
      </c>
      <c r="W9702" t="s">
        <v>146</v>
      </c>
      <c r="X9702" t="s">
        <v>12408</v>
      </c>
      <c r="Y9702" t="s">
        <v>10</v>
      </c>
    </row>
    <row r="9703" spans="1:25" x14ac:dyDescent="0.25">
      <c r="A9703" t="s">
        <v>12410</v>
      </c>
      <c r="B9703">
        <v>4</v>
      </c>
      <c r="C9703">
        <v>4</v>
      </c>
      <c r="D9703">
        <v>4</v>
      </c>
      <c r="E9703">
        <v>4</v>
      </c>
      <c r="F9703">
        <v>3</v>
      </c>
      <c r="G9703">
        <v>4</v>
      </c>
      <c r="H9703">
        <v>5</v>
      </c>
      <c r="I9703">
        <v>3</v>
      </c>
      <c r="J9703">
        <v>4</v>
      </c>
      <c r="K9703">
        <v>35</v>
      </c>
      <c r="L9703">
        <v>5</v>
      </c>
      <c r="M9703">
        <v>4</v>
      </c>
      <c r="N9703">
        <v>4</v>
      </c>
      <c r="O9703">
        <v>3</v>
      </c>
      <c r="P9703">
        <v>4</v>
      </c>
      <c r="Q9703">
        <v>4</v>
      </c>
      <c r="R9703">
        <v>4</v>
      </c>
      <c r="S9703">
        <v>3</v>
      </c>
      <c r="T9703">
        <v>4</v>
      </c>
      <c r="U9703">
        <v>35</v>
      </c>
      <c r="V9703">
        <v>70</v>
      </c>
      <c r="W9703" t="s">
        <v>376</v>
      </c>
      <c r="X9703" t="s">
        <v>12411</v>
      </c>
      <c r="Y9703" t="s">
        <v>10</v>
      </c>
    </row>
    <row r="9704" spans="1:25" x14ac:dyDescent="0.25">
      <c r="A9704" t="s">
        <v>12412</v>
      </c>
      <c r="B9704">
        <v>4</v>
      </c>
      <c r="C9704">
        <v>4</v>
      </c>
      <c r="D9704">
        <v>3</v>
      </c>
      <c r="E9704">
        <v>5</v>
      </c>
      <c r="F9704">
        <v>3</v>
      </c>
      <c r="G9704">
        <v>4</v>
      </c>
      <c r="H9704">
        <v>4</v>
      </c>
      <c r="I9704">
        <v>4</v>
      </c>
      <c r="J9704">
        <v>4</v>
      </c>
      <c r="K9704">
        <v>35</v>
      </c>
      <c r="L9704">
        <v>4</v>
      </c>
      <c r="M9704">
        <v>3</v>
      </c>
      <c r="N9704">
        <v>4</v>
      </c>
      <c r="O9704">
        <v>5</v>
      </c>
      <c r="P9704">
        <v>4</v>
      </c>
      <c r="Q9704">
        <v>3</v>
      </c>
      <c r="R9704">
        <v>4</v>
      </c>
      <c r="S9704">
        <v>5</v>
      </c>
      <c r="T9704">
        <v>4</v>
      </c>
      <c r="U9704">
        <v>36</v>
      </c>
      <c r="V9704">
        <v>71</v>
      </c>
      <c r="W9704" t="s">
        <v>8</v>
      </c>
      <c r="X9704" t="s">
        <v>8307</v>
      </c>
      <c r="Y9704" t="s">
        <v>10</v>
      </c>
    </row>
    <row r="9705" spans="1:25" x14ac:dyDescent="0.25">
      <c r="A9705" t="s">
        <v>12413</v>
      </c>
      <c r="B9705">
        <v>4</v>
      </c>
      <c r="C9705">
        <v>4</v>
      </c>
      <c r="D9705">
        <v>3</v>
      </c>
      <c r="E9705">
        <v>4</v>
      </c>
      <c r="F9705">
        <v>3</v>
      </c>
      <c r="G9705">
        <v>5</v>
      </c>
      <c r="H9705">
        <v>4</v>
      </c>
      <c r="I9705">
        <v>5</v>
      </c>
      <c r="J9705">
        <v>4</v>
      </c>
      <c r="K9705">
        <v>36</v>
      </c>
      <c r="L9705">
        <v>5</v>
      </c>
      <c r="M9705">
        <v>3</v>
      </c>
      <c r="N9705">
        <v>4</v>
      </c>
      <c r="O9705">
        <v>4</v>
      </c>
      <c r="P9705">
        <v>4</v>
      </c>
      <c r="Q9705">
        <v>3</v>
      </c>
      <c r="R9705">
        <v>4</v>
      </c>
      <c r="S9705">
        <v>4</v>
      </c>
      <c r="T9705">
        <v>5</v>
      </c>
      <c r="U9705">
        <v>36</v>
      </c>
      <c r="V9705">
        <v>72</v>
      </c>
      <c r="W9705" t="s">
        <v>308</v>
      </c>
      <c r="X9705" t="s">
        <v>1560</v>
      </c>
      <c r="Y9705" t="s">
        <v>10</v>
      </c>
    </row>
    <row r="9706" spans="1:25" x14ac:dyDescent="0.25">
      <c r="A9706" t="s">
        <v>12413</v>
      </c>
      <c r="B9706">
        <v>4</v>
      </c>
      <c r="C9706">
        <v>5</v>
      </c>
      <c r="D9706">
        <v>3</v>
      </c>
      <c r="E9706">
        <v>4</v>
      </c>
      <c r="F9706">
        <v>4</v>
      </c>
      <c r="G9706">
        <v>3</v>
      </c>
      <c r="H9706">
        <v>5</v>
      </c>
      <c r="I9706">
        <v>4</v>
      </c>
      <c r="J9706">
        <v>4</v>
      </c>
      <c r="K9706">
        <v>36</v>
      </c>
      <c r="L9706">
        <v>5</v>
      </c>
      <c r="M9706">
        <v>3</v>
      </c>
      <c r="N9706">
        <v>4</v>
      </c>
      <c r="O9706">
        <v>4</v>
      </c>
      <c r="P9706">
        <v>4</v>
      </c>
      <c r="Q9706">
        <v>5</v>
      </c>
      <c r="R9706">
        <v>3</v>
      </c>
      <c r="S9706">
        <v>4</v>
      </c>
      <c r="T9706">
        <v>4</v>
      </c>
      <c r="U9706">
        <v>36</v>
      </c>
      <c r="V9706">
        <v>72</v>
      </c>
      <c r="W9706" t="s">
        <v>296</v>
      </c>
      <c r="X9706" t="s">
        <v>12414</v>
      </c>
      <c r="Y9706" t="s">
        <v>10</v>
      </c>
    </row>
    <row r="9707" spans="1:25" x14ac:dyDescent="0.25">
      <c r="A9707" t="s">
        <v>12413</v>
      </c>
      <c r="B9707">
        <v>4</v>
      </c>
      <c r="C9707">
        <v>5</v>
      </c>
      <c r="D9707">
        <v>4</v>
      </c>
      <c r="E9707">
        <v>3</v>
      </c>
      <c r="F9707">
        <v>4</v>
      </c>
      <c r="G9707">
        <v>5</v>
      </c>
      <c r="H9707">
        <v>4</v>
      </c>
      <c r="I9707">
        <v>3</v>
      </c>
      <c r="J9707">
        <v>4</v>
      </c>
      <c r="K9707">
        <v>36</v>
      </c>
      <c r="L9707">
        <v>4</v>
      </c>
      <c r="M9707">
        <v>3</v>
      </c>
      <c r="N9707">
        <v>4</v>
      </c>
      <c r="O9707">
        <v>5</v>
      </c>
      <c r="P9707">
        <v>4</v>
      </c>
      <c r="Q9707">
        <v>3</v>
      </c>
      <c r="R9707">
        <v>4</v>
      </c>
      <c r="S9707">
        <v>5</v>
      </c>
      <c r="T9707">
        <v>4</v>
      </c>
      <c r="U9707">
        <v>36</v>
      </c>
      <c r="V9707">
        <v>72</v>
      </c>
      <c r="W9707" t="s">
        <v>39</v>
      </c>
      <c r="X9707" t="s">
        <v>8865</v>
      </c>
      <c r="Y9707" t="s">
        <v>10</v>
      </c>
    </row>
    <row r="9708" spans="1:25" x14ac:dyDescent="0.25">
      <c r="A9708" t="s">
        <v>12415</v>
      </c>
      <c r="B9708">
        <v>4</v>
      </c>
      <c r="C9708">
        <v>5</v>
      </c>
      <c r="D9708">
        <v>3</v>
      </c>
      <c r="E9708">
        <v>4</v>
      </c>
      <c r="F9708">
        <v>4</v>
      </c>
      <c r="G9708">
        <v>4</v>
      </c>
      <c r="H9708">
        <v>3</v>
      </c>
      <c r="I9708">
        <v>4</v>
      </c>
      <c r="J9708">
        <v>5</v>
      </c>
      <c r="K9708">
        <v>36</v>
      </c>
      <c r="L9708">
        <v>4</v>
      </c>
      <c r="M9708">
        <v>4</v>
      </c>
      <c r="N9708">
        <v>5</v>
      </c>
      <c r="O9708">
        <v>3</v>
      </c>
      <c r="P9708">
        <v>4</v>
      </c>
      <c r="Q9708">
        <v>4</v>
      </c>
      <c r="R9708">
        <v>4</v>
      </c>
      <c r="S9708">
        <v>3</v>
      </c>
      <c r="T9708">
        <v>5</v>
      </c>
      <c r="U9708">
        <v>36</v>
      </c>
      <c r="V9708">
        <v>72</v>
      </c>
      <c r="W9708" t="s">
        <v>91</v>
      </c>
      <c r="X9708" t="s">
        <v>1965</v>
      </c>
      <c r="Y9708" t="s">
        <v>10</v>
      </c>
    </row>
    <row r="9709" spans="1:25" x14ac:dyDescent="0.25">
      <c r="A9709" t="s">
        <v>12417</v>
      </c>
      <c r="B9709">
        <v>4</v>
      </c>
      <c r="C9709">
        <v>5</v>
      </c>
      <c r="D9709">
        <v>3</v>
      </c>
      <c r="E9709">
        <v>4</v>
      </c>
      <c r="F9709">
        <v>4</v>
      </c>
      <c r="G9709">
        <v>4</v>
      </c>
      <c r="H9709">
        <v>3</v>
      </c>
      <c r="I9709">
        <v>4</v>
      </c>
      <c r="J9709">
        <v>5</v>
      </c>
      <c r="K9709">
        <v>36</v>
      </c>
      <c r="L9709">
        <v>4</v>
      </c>
      <c r="M9709">
        <v>4</v>
      </c>
      <c r="N9709">
        <v>5</v>
      </c>
      <c r="O9709">
        <v>3</v>
      </c>
      <c r="P9709">
        <v>4</v>
      </c>
      <c r="Q9709">
        <v>4</v>
      </c>
      <c r="R9709">
        <v>4</v>
      </c>
      <c r="S9709">
        <v>3</v>
      </c>
      <c r="T9709">
        <v>5</v>
      </c>
      <c r="U9709">
        <v>36</v>
      </c>
      <c r="V9709">
        <v>72</v>
      </c>
      <c r="W9709" t="s">
        <v>91</v>
      </c>
      <c r="X9709" t="s">
        <v>12418</v>
      </c>
      <c r="Y9709" t="s">
        <v>10</v>
      </c>
    </row>
    <row r="9710" spans="1:25" x14ac:dyDescent="0.25">
      <c r="A9710" t="s">
        <v>12415</v>
      </c>
      <c r="B9710">
        <v>5</v>
      </c>
      <c r="C9710">
        <v>3</v>
      </c>
      <c r="D9710">
        <v>4</v>
      </c>
      <c r="E9710">
        <v>4</v>
      </c>
      <c r="F9710">
        <v>5</v>
      </c>
      <c r="G9710">
        <v>3</v>
      </c>
      <c r="H9710">
        <v>4</v>
      </c>
      <c r="I9710">
        <v>4</v>
      </c>
      <c r="J9710">
        <v>4</v>
      </c>
      <c r="K9710">
        <v>36</v>
      </c>
      <c r="L9710">
        <v>4</v>
      </c>
      <c r="M9710">
        <v>4</v>
      </c>
      <c r="N9710">
        <v>4</v>
      </c>
      <c r="O9710">
        <v>4</v>
      </c>
      <c r="P9710">
        <v>5</v>
      </c>
      <c r="Q9710">
        <v>3</v>
      </c>
      <c r="R9710">
        <v>4</v>
      </c>
      <c r="S9710">
        <v>3</v>
      </c>
      <c r="T9710">
        <v>4</v>
      </c>
      <c r="U9710">
        <v>35</v>
      </c>
      <c r="V9710">
        <v>71</v>
      </c>
      <c r="W9710" t="s">
        <v>15</v>
      </c>
      <c r="X9710" t="s">
        <v>4046</v>
      </c>
      <c r="Y9710" t="s">
        <v>10</v>
      </c>
    </row>
    <row r="9711" spans="1:25" x14ac:dyDescent="0.25">
      <c r="A9711" t="s">
        <v>12415</v>
      </c>
      <c r="B9711">
        <v>3</v>
      </c>
      <c r="C9711">
        <v>5</v>
      </c>
      <c r="D9711">
        <v>3</v>
      </c>
      <c r="E9711">
        <v>4</v>
      </c>
      <c r="F9711">
        <v>3</v>
      </c>
      <c r="G9711">
        <v>4</v>
      </c>
      <c r="H9711">
        <v>3</v>
      </c>
      <c r="I9711">
        <v>4</v>
      </c>
      <c r="J9711">
        <v>5</v>
      </c>
      <c r="K9711">
        <v>34</v>
      </c>
      <c r="L9711">
        <v>0</v>
      </c>
      <c r="M9711">
        <v>0</v>
      </c>
      <c r="N9711">
        <v>0</v>
      </c>
      <c r="O9711">
        <v>0</v>
      </c>
      <c r="P9711">
        <v>0</v>
      </c>
      <c r="Q9711">
        <v>0</v>
      </c>
      <c r="R9711">
        <v>0</v>
      </c>
      <c r="S9711">
        <v>0</v>
      </c>
      <c r="T9711">
        <v>0</v>
      </c>
      <c r="U9711">
        <v>0</v>
      </c>
      <c r="V9711">
        <v>34</v>
      </c>
      <c r="W9711" t="s">
        <v>133</v>
      </c>
      <c r="X9711" t="s">
        <v>12416</v>
      </c>
      <c r="Y9711" t="s">
        <v>10</v>
      </c>
    </row>
    <row r="9712" spans="1:25" x14ac:dyDescent="0.25">
      <c r="A9712" t="s">
        <v>12419</v>
      </c>
      <c r="B9712">
        <v>5</v>
      </c>
      <c r="C9712">
        <v>4</v>
      </c>
      <c r="D9712">
        <v>3</v>
      </c>
      <c r="E9712">
        <v>5</v>
      </c>
      <c r="F9712">
        <v>3</v>
      </c>
      <c r="G9712">
        <v>4</v>
      </c>
      <c r="H9712">
        <v>4</v>
      </c>
      <c r="I9712">
        <v>5</v>
      </c>
      <c r="J9712">
        <v>3</v>
      </c>
      <c r="K9712">
        <v>36</v>
      </c>
      <c r="L9712">
        <v>4</v>
      </c>
      <c r="M9712">
        <v>4</v>
      </c>
      <c r="N9712">
        <v>3</v>
      </c>
      <c r="O9712">
        <v>4</v>
      </c>
      <c r="P9712">
        <v>4</v>
      </c>
      <c r="Q9712">
        <v>5</v>
      </c>
      <c r="R9712">
        <v>3</v>
      </c>
      <c r="S9712">
        <v>4</v>
      </c>
      <c r="T9712">
        <v>5</v>
      </c>
      <c r="U9712">
        <v>36</v>
      </c>
      <c r="V9712">
        <v>72</v>
      </c>
      <c r="W9712" t="s">
        <v>848</v>
      </c>
      <c r="X9712" t="s">
        <v>4115</v>
      </c>
      <c r="Y9712" t="s">
        <v>10</v>
      </c>
    </row>
    <row r="9713" spans="1:25" x14ac:dyDescent="0.25">
      <c r="A9713" t="s">
        <v>12420</v>
      </c>
      <c r="B9713">
        <v>5</v>
      </c>
      <c r="C9713">
        <v>3</v>
      </c>
      <c r="D9713">
        <v>4</v>
      </c>
      <c r="E9713">
        <v>4</v>
      </c>
      <c r="F9713">
        <v>5</v>
      </c>
      <c r="G9713">
        <v>3</v>
      </c>
      <c r="H9713">
        <v>4</v>
      </c>
      <c r="I9713">
        <v>4</v>
      </c>
      <c r="J9713">
        <v>4</v>
      </c>
      <c r="K9713">
        <v>36</v>
      </c>
      <c r="L9713">
        <v>4</v>
      </c>
      <c r="M9713">
        <v>4</v>
      </c>
      <c r="N9713">
        <v>4</v>
      </c>
      <c r="O9713">
        <v>4</v>
      </c>
      <c r="P9713">
        <v>5</v>
      </c>
      <c r="Q9713">
        <v>3</v>
      </c>
      <c r="R9713">
        <v>4</v>
      </c>
      <c r="S9713">
        <v>3</v>
      </c>
      <c r="T9713">
        <v>4</v>
      </c>
      <c r="U9713">
        <v>35</v>
      </c>
      <c r="V9713">
        <v>71</v>
      </c>
      <c r="W9713" t="s">
        <v>15</v>
      </c>
      <c r="X9713" t="s">
        <v>4046</v>
      </c>
      <c r="Y9713" t="s">
        <v>10</v>
      </c>
    </row>
    <row r="9714" spans="1:25" x14ac:dyDescent="0.25">
      <c r="A9714" t="s">
        <v>12420</v>
      </c>
      <c r="B9714">
        <v>4</v>
      </c>
      <c r="C9714">
        <v>5</v>
      </c>
      <c r="D9714">
        <v>4</v>
      </c>
      <c r="E9714">
        <v>3</v>
      </c>
      <c r="F9714">
        <v>4</v>
      </c>
      <c r="G9714">
        <v>5</v>
      </c>
      <c r="H9714">
        <v>4</v>
      </c>
      <c r="I9714">
        <v>3</v>
      </c>
      <c r="J9714">
        <v>4</v>
      </c>
      <c r="K9714">
        <v>36</v>
      </c>
      <c r="L9714">
        <v>4</v>
      </c>
      <c r="M9714">
        <v>3</v>
      </c>
      <c r="N9714">
        <v>4</v>
      </c>
      <c r="O9714">
        <v>5</v>
      </c>
      <c r="P9714">
        <v>4</v>
      </c>
      <c r="Q9714">
        <v>3</v>
      </c>
      <c r="R9714">
        <v>4</v>
      </c>
      <c r="S9714">
        <v>5</v>
      </c>
      <c r="T9714">
        <v>4</v>
      </c>
      <c r="U9714">
        <v>36</v>
      </c>
      <c r="V9714">
        <v>72</v>
      </c>
      <c r="W9714" t="s">
        <v>39</v>
      </c>
      <c r="X9714" t="s">
        <v>8865</v>
      </c>
      <c r="Y9714" t="s">
        <v>10</v>
      </c>
    </row>
    <row r="9715" spans="1:25" x14ac:dyDescent="0.25">
      <c r="A9715" t="s">
        <v>12421</v>
      </c>
      <c r="B9715">
        <v>4</v>
      </c>
      <c r="C9715">
        <v>3</v>
      </c>
      <c r="D9715">
        <v>4</v>
      </c>
      <c r="E9715">
        <v>5</v>
      </c>
      <c r="F9715">
        <v>3</v>
      </c>
      <c r="G9715">
        <v>4</v>
      </c>
      <c r="H9715">
        <v>4</v>
      </c>
      <c r="I9715">
        <v>3</v>
      </c>
      <c r="J9715">
        <v>4</v>
      </c>
      <c r="K9715">
        <v>34</v>
      </c>
      <c r="L9715">
        <v>4</v>
      </c>
      <c r="M9715">
        <v>4</v>
      </c>
      <c r="N9715">
        <v>4</v>
      </c>
      <c r="O9715">
        <v>3</v>
      </c>
      <c r="P9715">
        <v>4</v>
      </c>
      <c r="Q9715">
        <v>4</v>
      </c>
      <c r="R9715">
        <v>3</v>
      </c>
      <c r="S9715">
        <v>5</v>
      </c>
      <c r="T9715">
        <v>5</v>
      </c>
      <c r="U9715">
        <v>36</v>
      </c>
      <c r="V9715">
        <v>70</v>
      </c>
      <c r="W9715" t="s">
        <v>730</v>
      </c>
      <c r="X9715" t="s">
        <v>12422</v>
      </c>
      <c r="Y9715" t="s">
        <v>10</v>
      </c>
    </row>
    <row r="9716" spans="1:25" x14ac:dyDescent="0.25">
      <c r="A9716" t="s">
        <v>12421</v>
      </c>
      <c r="B9716">
        <v>4</v>
      </c>
      <c r="C9716">
        <v>3</v>
      </c>
      <c r="D9716">
        <v>3</v>
      </c>
      <c r="E9716">
        <v>3</v>
      </c>
      <c r="F9716">
        <v>4</v>
      </c>
      <c r="G9716">
        <v>4</v>
      </c>
      <c r="H9716">
        <v>3</v>
      </c>
      <c r="I9716">
        <v>4</v>
      </c>
      <c r="J9716">
        <v>3</v>
      </c>
      <c r="K9716">
        <v>31</v>
      </c>
      <c r="L9716">
        <v>0</v>
      </c>
      <c r="M9716">
        <v>0</v>
      </c>
      <c r="N9716">
        <v>0</v>
      </c>
      <c r="O9716">
        <v>0</v>
      </c>
      <c r="P9716">
        <v>0</v>
      </c>
      <c r="Q9716">
        <v>0</v>
      </c>
      <c r="R9716">
        <v>0</v>
      </c>
      <c r="S9716">
        <v>0</v>
      </c>
      <c r="T9716">
        <v>0</v>
      </c>
      <c r="U9716">
        <v>0</v>
      </c>
      <c r="V9716">
        <v>31</v>
      </c>
      <c r="W9716" t="s">
        <v>669</v>
      </c>
      <c r="X9716" t="s">
        <v>12423</v>
      </c>
      <c r="Y9716" t="s">
        <v>10</v>
      </c>
    </row>
    <row r="9717" spans="1:25" x14ac:dyDescent="0.25">
      <c r="A9717" t="s">
        <v>12425</v>
      </c>
      <c r="B9717">
        <v>4</v>
      </c>
      <c r="C9717">
        <v>4</v>
      </c>
      <c r="D9717">
        <v>3</v>
      </c>
      <c r="E9717">
        <v>4</v>
      </c>
      <c r="F9717">
        <v>3</v>
      </c>
      <c r="G9717">
        <v>4</v>
      </c>
      <c r="H9717">
        <v>4</v>
      </c>
      <c r="I9717">
        <v>5</v>
      </c>
      <c r="J9717">
        <v>4</v>
      </c>
      <c r="K9717">
        <v>35</v>
      </c>
      <c r="L9717">
        <v>5</v>
      </c>
      <c r="M9717">
        <v>4</v>
      </c>
      <c r="N9717">
        <v>5</v>
      </c>
      <c r="O9717">
        <v>3</v>
      </c>
      <c r="P9717">
        <v>4</v>
      </c>
      <c r="Q9717">
        <v>3</v>
      </c>
      <c r="R9717">
        <v>4</v>
      </c>
      <c r="S9717">
        <v>4</v>
      </c>
      <c r="T9717">
        <v>4</v>
      </c>
      <c r="U9717">
        <v>36</v>
      </c>
      <c r="V9717">
        <v>71</v>
      </c>
      <c r="W9717" t="s">
        <v>241</v>
      </c>
      <c r="X9717" t="s">
        <v>2412</v>
      </c>
      <c r="Y9717" t="s">
        <v>10</v>
      </c>
    </row>
    <row r="9718" spans="1:25" x14ac:dyDescent="0.25">
      <c r="A9718" t="s">
        <v>12426</v>
      </c>
      <c r="B9718">
        <v>4</v>
      </c>
      <c r="C9718">
        <v>5</v>
      </c>
      <c r="D9718">
        <v>4</v>
      </c>
      <c r="E9718">
        <v>3</v>
      </c>
      <c r="F9718">
        <v>5</v>
      </c>
      <c r="G9718">
        <v>4</v>
      </c>
      <c r="H9718">
        <v>3</v>
      </c>
      <c r="I9718">
        <v>4</v>
      </c>
      <c r="J9718">
        <v>4</v>
      </c>
      <c r="K9718">
        <v>36</v>
      </c>
      <c r="L9718">
        <v>5</v>
      </c>
      <c r="M9718">
        <v>4</v>
      </c>
      <c r="N9718">
        <v>4</v>
      </c>
      <c r="O9718">
        <v>3</v>
      </c>
      <c r="P9718">
        <v>4</v>
      </c>
      <c r="Q9718">
        <v>5</v>
      </c>
      <c r="R9718">
        <v>3</v>
      </c>
      <c r="S9718">
        <v>4</v>
      </c>
      <c r="T9718">
        <v>4</v>
      </c>
      <c r="U9718">
        <v>36</v>
      </c>
      <c r="V9718">
        <v>72</v>
      </c>
      <c r="W9718" t="s">
        <v>15</v>
      </c>
      <c r="X9718" t="s">
        <v>7541</v>
      </c>
      <c r="Y9718" t="s">
        <v>10</v>
      </c>
    </row>
    <row r="9719" spans="1:25" x14ac:dyDescent="0.25">
      <c r="A9719" t="s">
        <v>12426</v>
      </c>
      <c r="B9719">
        <v>4</v>
      </c>
      <c r="C9719">
        <v>3</v>
      </c>
      <c r="D9719">
        <v>4</v>
      </c>
      <c r="E9719">
        <v>4</v>
      </c>
      <c r="F9719">
        <v>4</v>
      </c>
      <c r="G9719">
        <v>5</v>
      </c>
      <c r="H9719">
        <v>4</v>
      </c>
      <c r="I9719">
        <v>4</v>
      </c>
      <c r="J9719">
        <v>3</v>
      </c>
      <c r="K9719">
        <v>35</v>
      </c>
      <c r="L9719">
        <v>4</v>
      </c>
      <c r="M9719">
        <v>3</v>
      </c>
      <c r="N9719">
        <v>4</v>
      </c>
      <c r="O9719">
        <v>4</v>
      </c>
      <c r="P9719">
        <v>4</v>
      </c>
      <c r="Q9719">
        <v>3</v>
      </c>
      <c r="R9719">
        <v>4</v>
      </c>
      <c r="S9719">
        <v>4</v>
      </c>
      <c r="T9719">
        <v>5</v>
      </c>
      <c r="U9719">
        <v>35</v>
      </c>
      <c r="V9719">
        <v>70</v>
      </c>
      <c r="W9719" t="s">
        <v>12</v>
      </c>
      <c r="X9719" t="s">
        <v>4221</v>
      </c>
      <c r="Y9719" t="s">
        <v>10</v>
      </c>
    </row>
    <row r="9720" spans="1:25" x14ac:dyDescent="0.25">
      <c r="A9720" t="s">
        <v>12427</v>
      </c>
      <c r="B9720">
        <v>5</v>
      </c>
      <c r="C9720">
        <v>4</v>
      </c>
      <c r="D9720">
        <v>3</v>
      </c>
      <c r="E9720">
        <v>4</v>
      </c>
      <c r="F9720">
        <v>3</v>
      </c>
      <c r="G9720">
        <v>5</v>
      </c>
      <c r="H9720">
        <v>4</v>
      </c>
      <c r="I9720">
        <v>4</v>
      </c>
      <c r="J9720">
        <v>4</v>
      </c>
      <c r="K9720">
        <v>36</v>
      </c>
      <c r="L9720">
        <v>5</v>
      </c>
      <c r="M9720">
        <v>4</v>
      </c>
      <c r="N9720">
        <v>4</v>
      </c>
      <c r="O9720">
        <v>4</v>
      </c>
      <c r="P9720">
        <v>3</v>
      </c>
      <c r="Q9720">
        <v>4</v>
      </c>
      <c r="R9720">
        <v>4</v>
      </c>
      <c r="S9720">
        <v>3</v>
      </c>
      <c r="T9720">
        <v>5</v>
      </c>
      <c r="U9720">
        <v>36</v>
      </c>
      <c r="V9720">
        <v>72</v>
      </c>
      <c r="W9720" t="s">
        <v>12</v>
      </c>
      <c r="X9720" t="s">
        <v>3878</v>
      </c>
      <c r="Y9720" t="s">
        <v>10</v>
      </c>
    </row>
    <row r="9721" spans="1:25" x14ac:dyDescent="0.25">
      <c r="A9721" t="s">
        <v>12428</v>
      </c>
      <c r="B9721">
        <v>5</v>
      </c>
      <c r="C9721">
        <v>4</v>
      </c>
      <c r="D9721">
        <v>3</v>
      </c>
      <c r="E9721">
        <v>5</v>
      </c>
      <c r="F9721">
        <v>4</v>
      </c>
      <c r="G9721">
        <v>4</v>
      </c>
      <c r="H9721">
        <v>3</v>
      </c>
      <c r="I9721">
        <v>4</v>
      </c>
      <c r="J9721">
        <v>4</v>
      </c>
      <c r="K9721">
        <v>36</v>
      </c>
      <c r="L9721">
        <v>4</v>
      </c>
      <c r="M9721">
        <v>4</v>
      </c>
      <c r="N9721">
        <v>3</v>
      </c>
      <c r="O9721">
        <v>4</v>
      </c>
      <c r="P9721">
        <v>5</v>
      </c>
      <c r="Q9721">
        <v>4</v>
      </c>
      <c r="R9721">
        <v>4</v>
      </c>
      <c r="S9721">
        <v>3</v>
      </c>
      <c r="T9721">
        <v>5</v>
      </c>
      <c r="U9721">
        <v>36</v>
      </c>
      <c r="V9721">
        <v>72</v>
      </c>
      <c r="W9721" t="s">
        <v>15</v>
      </c>
      <c r="X9721" t="s">
        <v>12429</v>
      </c>
      <c r="Y9721" t="s">
        <v>10</v>
      </c>
    </row>
    <row r="9722" spans="1:25" x14ac:dyDescent="0.25">
      <c r="A9722" t="s">
        <v>12430</v>
      </c>
      <c r="B9722">
        <v>4</v>
      </c>
      <c r="C9722">
        <v>4</v>
      </c>
      <c r="D9722">
        <v>4</v>
      </c>
      <c r="E9722">
        <v>5</v>
      </c>
      <c r="F9722">
        <v>3</v>
      </c>
      <c r="G9722">
        <v>4</v>
      </c>
      <c r="H9722">
        <v>4</v>
      </c>
      <c r="I9722">
        <v>3</v>
      </c>
      <c r="J9722">
        <v>5</v>
      </c>
      <c r="K9722">
        <v>36</v>
      </c>
      <c r="L9722">
        <v>4</v>
      </c>
      <c r="M9722">
        <v>4</v>
      </c>
      <c r="N9722">
        <v>3</v>
      </c>
      <c r="O9722">
        <v>5</v>
      </c>
      <c r="P9722">
        <v>3</v>
      </c>
      <c r="Q9722">
        <v>5</v>
      </c>
      <c r="R9722">
        <v>3</v>
      </c>
      <c r="S9722">
        <v>4</v>
      </c>
      <c r="T9722">
        <v>5</v>
      </c>
      <c r="U9722">
        <v>36</v>
      </c>
      <c r="V9722">
        <v>72</v>
      </c>
      <c r="W9722" t="s">
        <v>509</v>
      </c>
      <c r="X9722" t="s">
        <v>12431</v>
      </c>
      <c r="Y9722" t="s">
        <v>44</v>
      </c>
    </row>
    <row r="9723" spans="1:25" x14ac:dyDescent="0.25">
      <c r="A9723" t="s">
        <v>12434</v>
      </c>
      <c r="B9723">
        <v>5</v>
      </c>
      <c r="C9723">
        <v>4</v>
      </c>
      <c r="D9723">
        <v>4</v>
      </c>
      <c r="E9723">
        <v>3</v>
      </c>
      <c r="F9723">
        <v>5</v>
      </c>
      <c r="G9723">
        <v>4</v>
      </c>
      <c r="H9723">
        <v>3</v>
      </c>
      <c r="I9723">
        <v>4</v>
      </c>
      <c r="J9723">
        <v>4</v>
      </c>
      <c r="K9723">
        <v>36</v>
      </c>
      <c r="L9723">
        <v>4</v>
      </c>
      <c r="M9723">
        <v>4</v>
      </c>
      <c r="N9723">
        <v>5</v>
      </c>
      <c r="O9723">
        <v>3</v>
      </c>
      <c r="P9723">
        <v>5</v>
      </c>
      <c r="Q9723">
        <v>3</v>
      </c>
      <c r="R9723">
        <v>3</v>
      </c>
      <c r="S9723">
        <v>4</v>
      </c>
      <c r="T9723">
        <v>4</v>
      </c>
      <c r="U9723">
        <v>35</v>
      </c>
      <c r="V9723">
        <v>71</v>
      </c>
      <c r="W9723" t="s">
        <v>236</v>
      </c>
      <c r="X9723" t="s">
        <v>6968</v>
      </c>
      <c r="Y9723" t="s">
        <v>10</v>
      </c>
    </row>
    <row r="9724" spans="1:25" x14ac:dyDescent="0.25">
      <c r="A9724" t="s">
        <v>12432</v>
      </c>
      <c r="B9724">
        <v>4</v>
      </c>
      <c r="C9724">
        <v>4</v>
      </c>
      <c r="D9724">
        <v>3</v>
      </c>
      <c r="E9724">
        <v>5</v>
      </c>
      <c r="F9724">
        <v>4</v>
      </c>
      <c r="G9724">
        <v>3</v>
      </c>
      <c r="H9724">
        <v>5</v>
      </c>
      <c r="I9724">
        <v>3</v>
      </c>
      <c r="J9724">
        <v>5</v>
      </c>
      <c r="K9724">
        <v>36</v>
      </c>
      <c r="L9724">
        <v>4</v>
      </c>
      <c r="M9724">
        <v>5</v>
      </c>
      <c r="N9724">
        <v>3</v>
      </c>
      <c r="O9724">
        <v>4</v>
      </c>
      <c r="P9724">
        <v>3</v>
      </c>
      <c r="Q9724">
        <v>4</v>
      </c>
      <c r="R9724">
        <v>5</v>
      </c>
      <c r="S9724">
        <v>4</v>
      </c>
      <c r="T9724">
        <v>4</v>
      </c>
      <c r="U9724">
        <v>36</v>
      </c>
      <c r="V9724">
        <v>72</v>
      </c>
      <c r="W9724" t="s">
        <v>236</v>
      </c>
      <c r="X9724" t="s">
        <v>12433</v>
      </c>
      <c r="Y9724" t="s">
        <v>10</v>
      </c>
    </row>
    <row r="9725" spans="1:25" x14ac:dyDescent="0.25">
      <c r="A9725" t="s">
        <v>12435</v>
      </c>
      <c r="B9725">
        <v>4</v>
      </c>
      <c r="C9725">
        <v>4</v>
      </c>
      <c r="D9725">
        <v>4</v>
      </c>
      <c r="E9725">
        <v>4</v>
      </c>
      <c r="F9725">
        <v>3</v>
      </c>
      <c r="G9725">
        <v>4</v>
      </c>
      <c r="H9725">
        <v>3</v>
      </c>
      <c r="I9725">
        <v>4</v>
      </c>
      <c r="J9725">
        <v>4</v>
      </c>
      <c r="K9725">
        <v>34</v>
      </c>
      <c r="L9725">
        <v>5</v>
      </c>
      <c r="M9725">
        <v>5</v>
      </c>
      <c r="N9725">
        <v>3</v>
      </c>
      <c r="O9725">
        <v>4</v>
      </c>
      <c r="P9725">
        <v>4</v>
      </c>
      <c r="Q9725">
        <v>4</v>
      </c>
      <c r="R9725">
        <v>4</v>
      </c>
      <c r="S9725">
        <v>4</v>
      </c>
      <c r="T9725">
        <v>3</v>
      </c>
      <c r="U9725">
        <v>36</v>
      </c>
      <c r="V9725">
        <v>70</v>
      </c>
      <c r="W9725" t="s">
        <v>166</v>
      </c>
      <c r="X9725" t="s">
        <v>9412</v>
      </c>
      <c r="Y9725" t="s">
        <v>10</v>
      </c>
    </row>
    <row r="9726" spans="1:25" x14ac:dyDescent="0.25">
      <c r="A9726" t="s">
        <v>12436</v>
      </c>
      <c r="B9726">
        <v>5</v>
      </c>
      <c r="C9726">
        <v>3</v>
      </c>
      <c r="D9726">
        <v>4</v>
      </c>
      <c r="E9726">
        <v>4</v>
      </c>
      <c r="F9726">
        <v>4</v>
      </c>
      <c r="G9726">
        <v>4</v>
      </c>
      <c r="H9726">
        <v>4</v>
      </c>
      <c r="I9726">
        <v>4</v>
      </c>
      <c r="J9726">
        <v>5</v>
      </c>
      <c r="K9726">
        <v>37</v>
      </c>
      <c r="L9726">
        <v>4</v>
      </c>
      <c r="M9726">
        <v>3</v>
      </c>
      <c r="N9726">
        <v>4</v>
      </c>
      <c r="O9726">
        <v>5</v>
      </c>
      <c r="P9726">
        <v>4</v>
      </c>
      <c r="Q9726">
        <v>3</v>
      </c>
      <c r="R9726">
        <v>4</v>
      </c>
      <c r="S9726">
        <v>4</v>
      </c>
      <c r="T9726">
        <v>4</v>
      </c>
      <c r="U9726">
        <v>35</v>
      </c>
      <c r="V9726">
        <v>72</v>
      </c>
      <c r="W9726" t="s">
        <v>61</v>
      </c>
      <c r="X9726" t="s">
        <v>3559</v>
      </c>
      <c r="Y9726" t="s">
        <v>10</v>
      </c>
    </row>
    <row r="9727" spans="1:25" x14ac:dyDescent="0.25">
      <c r="A9727" t="s">
        <v>12437</v>
      </c>
      <c r="B9727">
        <v>4</v>
      </c>
      <c r="C9727">
        <v>3</v>
      </c>
      <c r="D9727">
        <v>5</v>
      </c>
      <c r="E9727">
        <v>3</v>
      </c>
      <c r="F9727">
        <v>5</v>
      </c>
      <c r="G9727">
        <v>5</v>
      </c>
      <c r="H9727">
        <v>3</v>
      </c>
      <c r="I9727">
        <v>4</v>
      </c>
      <c r="J9727">
        <v>4</v>
      </c>
      <c r="K9727">
        <v>36</v>
      </c>
      <c r="L9727">
        <v>4</v>
      </c>
      <c r="M9727">
        <v>3</v>
      </c>
      <c r="N9727">
        <v>5</v>
      </c>
      <c r="O9727">
        <v>3</v>
      </c>
      <c r="P9727">
        <v>5</v>
      </c>
      <c r="Q9727">
        <v>5</v>
      </c>
      <c r="R9727">
        <v>3</v>
      </c>
      <c r="S9727">
        <v>4</v>
      </c>
      <c r="T9727">
        <v>4</v>
      </c>
      <c r="U9727">
        <v>36</v>
      </c>
      <c r="V9727">
        <v>72</v>
      </c>
      <c r="W9727" t="s">
        <v>146</v>
      </c>
      <c r="X9727" t="s">
        <v>1580</v>
      </c>
      <c r="Y9727" t="s">
        <v>10</v>
      </c>
    </row>
    <row r="9728" spans="1:25" x14ac:dyDescent="0.25">
      <c r="A9728" t="s">
        <v>12437</v>
      </c>
      <c r="B9728">
        <v>5</v>
      </c>
      <c r="C9728">
        <v>3</v>
      </c>
      <c r="D9728">
        <v>4</v>
      </c>
      <c r="E9728">
        <v>4</v>
      </c>
      <c r="F9728">
        <v>4</v>
      </c>
      <c r="G9728">
        <v>5</v>
      </c>
      <c r="H9728">
        <v>4</v>
      </c>
      <c r="I9728">
        <v>4</v>
      </c>
      <c r="J9728">
        <v>3</v>
      </c>
      <c r="K9728">
        <v>36</v>
      </c>
      <c r="L9728">
        <v>0</v>
      </c>
      <c r="M9728">
        <v>0</v>
      </c>
      <c r="N9728">
        <v>0</v>
      </c>
      <c r="O9728">
        <v>0</v>
      </c>
      <c r="P9728">
        <v>0</v>
      </c>
      <c r="Q9728">
        <v>0</v>
      </c>
      <c r="R9728">
        <v>0</v>
      </c>
      <c r="S9728">
        <v>0</v>
      </c>
      <c r="T9728">
        <v>0</v>
      </c>
      <c r="U9728">
        <v>0</v>
      </c>
      <c r="V9728">
        <v>36</v>
      </c>
      <c r="W9728" t="s">
        <v>296</v>
      </c>
      <c r="X9728" t="s">
        <v>12438</v>
      </c>
      <c r="Y9728" t="s">
        <v>10</v>
      </c>
    </row>
    <row r="9729" spans="1:25" x14ac:dyDescent="0.25">
      <c r="A9729" t="s">
        <v>12439</v>
      </c>
      <c r="B9729">
        <v>4</v>
      </c>
      <c r="C9729">
        <v>3</v>
      </c>
      <c r="D9729">
        <v>4</v>
      </c>
      <c r="E9729">
        <v>3</v>
      </c>
      <c r="F9729">
        <v>4</v>
      </c>
      <c r="G9729">
        <v>5</v>
      </c>
      <c r="H9729">
        <v>3</v>
      </c>
      <c r="I9729">
        <v>4</v>
      </c>
      <c r="J9729">
        <v>4</v>
      </c>
      <c r="K9729">
        <v>34</v>
      </c>
      <c r="L9729">
        <v>5</v>
      </c>
      <c r="M9729">
        <v>4</v>
      </c>
      <c r="N9729">
        <v>4</v>
      </c>
      <c r="O9729">
        <v>4</v>
      </c>
      <c r="P9729">
        <v>3</v>
      </c>
      <c r="Q9729">
        <v>4</v>
      </c>
      <c r="R9729">
        <v>3</v>
      </c>
      <c r="S9729">
        <v>5</v>
      </c>
      <c r="T9729">
        <v>4</v>
      </c>
      <c r="U9729">
        <v>36</v>
      </c>
      <c r="V9729">
        <v>70</v>
      </c>
      <c r="W9729" t="s">
        <v>58</v>
      </c>
      <c r="X9729" t="s">
        <v>12440</v>
      </c>
      <c r="Y9729" t="s">
        <v>10</v>
      </c>
    </row>
    <row r="9730" spans="1:25" x14ac:dyDescent="0.25">
      <c r="A9730" t="s">
        <v>12441</v>
      </c>
      <c r="B9730">
        <v>4</v>
      </c>
      <c r="C9730">
        <v>4</v>
      </c>
      <c r="D9730">
        <v>4</v>
      </c>
      <c r="E9730">
        <v>3</v>
      </c>
      <c r="F9730">
        <v>5</v>
      </c>
      <c r="G9730">
        <v>3</v>
      </c>
      <c r="H9730">
        <v>5</v>
      </c>
      <c r="I9730">
        <v>4</v>
      </c>
      <c r="J9730">
        <v>3</v>
      </c>
      <c r="K9730">
        <v>35</v>
      </c>
      <c r="L9730">
        <v>0</v>
      </c>
      <c r="M9730">
        <v>0</v>
      </c>
      <c r="N9730">
        <v>0</v>
      </c>
      <c r="O9730">
        <v>0</v>
      </c>
      <c r="P9730">
        <v>0</v>
      </c>
      <c r="Q9730">
        <v>0</v>
      </c>
      <c r="R9730">
        <v>0</v>
      </c>
      <c r="S9730">
        <v>0</v>
      </c>
      <c r="T9730">
        <v>0</v>
      </c>
      <c r="U9730">
        <v>0</v>
      </c>
      <c r="V9730">
        <v>35</v>
      </c>
      <c r="W9730" t="s">
        <v>795</v>
      </c>
      <c r="X9730" t="s">
        <v>12442</v>
      </c>
      <c r="Y9730" t="s">
        <v>10</v>
      </c>
    </row>
    <row r="9731" spans="1:25" x14ac:dyDescent="0.25">
      <c r="A9731" t="s">
        <v>12443</v>
      </c>
      <c r="B9731">
        <v>3</v>
      </c>
      <c r="C9731">
        <v>3</v>
      </c>
      <c r="D9731">
        <v>3</v>
      </c>
      <c r="E9731">
        <v>3</v>
      </c>
      <c r="F9731">
        <v>3</v>
      </c>
      <c r="G9731">
        <v>3</v>
      </c>
      <c r="H9731">
        <v>3</v>
      </c>
      <c r="I9731">
        <v>3</v>
      </c>
      <c r="J9731">
        <v>3</v>
      </c>
      <c r="K9731">
        <v>27</v>
      </c>
      <c r="L9731">
        <v>0</v>
      </c>
      <c r="M9731">
        <v>0</v>
      </c>
      <c r="N9731">
        <v>0</v>
      </c>
      <c r="O9731">
        <v>0</v>
      </c>
      <c r="P9731">
        <v>0</v>
      </c>
      <c r="Q9731">
        <v>0</v>
      </c>
      <c r="R9731">
        <v>0</v>
      </c>
      <c r="S9731">
        <v>0</v>
      </c>
      <c r="T9731">
        <v>0</v>
      </c>
      <c r="U9731">
        <v>0</v>
      </c>
      <c r="V9731">
        <v>27</v>
      </c>
      <c r="W9731" t="s">
        <v>64</v>
      </c>
      <c r="X9731" t="s">
        <v>12444</v>
      </c>
      <c r="Y9731" t="s">
        <v>10</v>
      </c>
    </row>
    <row r="9732" spans="1:25" x14ac:dyDescent="0.25">
      <c r="A9732" t="s">
        <v>12445</v>
      </c>
      <c r="B9732">
        <v>3</v>
      </c>
      <c r="C9732">
        <v>3</v>
      </c>
      <c r="D9732">
        <v>3</v>
      </c>
      <c r="E9732">
        <v>3</v>
      </c>
      <c r="F9732">
        <v>3</v>
      </c>
      <c r="G9732">
        <v>3</v>
      </c>
      <c r="H9732">
        <v>3</v>
      </c>
      <c r="I9732">
        <v>3</v>
      </c>
      <c r="J9732">
        <v>3</v>
      </c>
      <c r="K9732">
        <v>27</v>
      </c>
      <c r="L9732">
        <v>0</v>
      </c>
      <c r="M9732">
        <v>0</v>
      </c>
      <c r="N9732">
        <v>0</v>
      </c>
      <c r="O9732">
        <v>0</v>
      </c>
      <c r="P9732">
        <v>0</v>
      </c>
      <c r="Q9732">
        <v>0</v>
      </c>
      <c r="R9732">
        <v>0</v>
      </c>
      <c r="S9732">
        <v>0</v>
      </c>
      <c r="T9732">
        <v>0</v>
      </c>
      <c r="U9732">
        <v>0</v>
      </c>
      <c r="V9732">
        <v>27</v>
      </c>
      <c r="W9732" t="s">
        <v>64</v>
      </c>
      <c r="X9732" t="s">
        <v>12444</v>
      </c>
      <c r="Y9732" t="s">
        <v>10</v>
      </c>
    </row>
    <row r="9733" spans="1:25" x14ac:dyDescent="0.25">
      <c r="A9733" t="s">
        <v>12446</v>
      </c>
      <c r="B9733">
        <v>5</v>
      </c>
      <c r="C9733">
        <v>4</v>
      </c>
      <c r="D9733">
        <v>3</v>
      </c>
      <c r="E9733">
        <v>4</v>
      </c>
      <c r="F9733">
        <v>4</v>
      </c>
      <c r="G9733">
        <v>3</v>
      </c>
      <c r="H9733">
        <v>5</v>
      </c>
      <c r="I9733">
        <v>3</v>
      </c>
      <c r="J9733">
        <v>4</v>
      </c>
      <c r="K9733">
        <v>35</v>
      </c>
      <c r="L9733">
        <v>4</v>
      </c>
      <c r="M9733">
        <v>5</v>
      </c>
      <c r="N9733">
        <v>4</v>
      </c>
      <c r="O9733">
        <v>3</v>
      </c>
      <c r="P9733">
        <v>4</v>
      </c>
      <c r="Q9733">
        <v>3</v>
      </c>
      <c r="R9733">
        <v>5</v>
      </c>
      <c r="S9733">
        <v>3</v>
      </c>
      <c r="T9733">
        <v>4</v>
      </c>
      <c r="U9733">
        <v>35</v>
      </c>
      <c r="V9733">
        <v>70</v>
      </c>
      <c r="W9733" t="s">
        <v>296</v>
      </c>
      <c r="X9733" t="s">
        <v>12447</v>
      </c>
      <c r="Y9733" t="s">
        <v>10</v>
      </c>
    </row>
    <row r="9734" spans="1:25" x14ac:dyDescent="0.25">
      <c r="A9734" t="s">
        <v>12448</v>
      </c>
      <c r="B9734">
        <v>4</v>
      </c>
      <c r="C9734">
        <v>4</v>
      </c>
      <c r="D9734">
        <v>4</v>
      </c>
      <c r="E9734">
        <v>3</v>
      </c>
      <c r="F9734">
        <v>4</v>
      </c>
      <c r="G9734">
        <v>5</v>
      </c>
      <c r="H9734">
        <v>4</v>
      </c>
      <c r="I9734">
        <v>4</v>
      </c>
      <c r="J9734">
        <v>3</v>
      </c>
      <c r="K9734">
        <v>35</v>
      </c>
      <c r="L9734">
        <v>4</v>
      </c>
      <c r="M9734">
        <v>4</v>
      </c>
      <c r="N9734">
        <v>5</v>
      </c>
      <c r="O9734">
        <v>4</v>
      </c>
      <c r="P9734">
        <v>4</v>
      </c>
      <c r="Q9734">
        <v>4</v>
      </c>
      <c r="R9734">
        <v>3</v>
      </c>
      <c r="S9734">
        <v>4</v>
      </c>
      <c r="T9734">
        <v>4</v>
      </c>
      <c r="U9734">
        <v>36</v>
      </c>
      <c r="V9734">
        <v>71</v>
      </c>
      <c r="W9734" t="s">
        <v>133</v>
      </c>
      <c r="X9734" t="s">
        <v>12449</v>
      </c>
      <c r="Y9734" t="s">
        <v>10</v>
      </c>
    </row>
    <row r="9735" spans="1:25" x14ac:dyDescent="0.25">
      <c r="A9735" t="s">
        <v>12450</v>
      </c>
      <c r="B9735">
        <v>4</v>
      </c>
      <c r="C9735">
        <v>4</v>
      </c>
      <c r="D9735">
        <v>3</v>
      </c>
      <c r="E9735">
        <v>5</v>
      </c>
      <c r="F9735">
        <v>4</v>
      </c>
      <c r="G9735">
        <v>3</v>
      </c>
      <c r="H9735">
        <v>5</v>
      </c>
      <c r="I9735">
        <v>4</v>
      </c>
      <c r="J9735">
        <v>4</v>
      </c>
      <c r="K9735">
        <v>36</v>
      </c>
      <c r="L9735">
        <v>4</v>
      </c>
      <c r="M9735">
        <v>3</v>
      </c>
      <c r="N9735">
        <v>4</v>
      </c>
      <c r="O9735">
        <v>5</v>
      </c>
      <c r="P9735">
        <v>4</v>
      </c>
      <c r="Q9735">
        <v>4</v>
      </c>
      <c r="R9735">
        <v>4</v>
      </c>
      <c r="S9735">
        <v>3</v>
      </c>
      <c r="T9735">
        <v>5</v>
      </c>
      <c r="U9735">
        <v>36</v>
      </c>
      <c r="V9735">
        <v>72</v>
      </c>
      <c r="W9735" t="s">
        <v>161</v>
      </c>
      <c r="X9735" t="s">
        <v>12451</v>
      </c>
      <c r="Y9735" t="s">
        <v>10</v>
      </c>
    </row>
    <row r="9736" spans="1:25" x14ac:dyDescent="0.25">
      <c r="A9736" t="s">
        <v>12452</v>
      </c>
      <c r="B9736">
        <v>5</v>
      </c>
      <c r="C9736">
        <v>4</v>
      </c>
      <c r="D9736">
        <v>5</v>
      </c>
      <c r="E9736">
        <v>4</v>
      </c>
      <c r="F9736">
        <v>3</v>
      </c>
      <c r="G9736">
        <v>4</v>
      </c>
      <c r="H9736">
        <v>4</v>
      </c>
      <c r="I9736">
        <v>3</v>
      </c>
      <c r="J9736">
        <v>4</v>
      </c>
      <c r="K9736">
        <v>36</v>
      </c>
      <c r="L9736">
        <v>5</v>
      </c>
      <c r="M9736">
        <v>4</v>
      </c>
      <c r="N9736">
        <v>3</v>
      </c>
      <c r="O9736">
        <v>4</v>
      </c>
      <c r="P9736">
        <v>3</v>
      </c>
      <c r="Q9736">
        <v>4</v>
      </c>
      <c r="R9736">
        <v>4</v>
      </c>
      <c r="S9736">
        <v>5</v>
      </c>
      <c r="T9736">
        <v>4</v>
      </c>
      <c r="U9736">
        <v>36</v>
      </c>
      <c r="V9736">
        <v>72</v>
      </c>
      <c r="W9736" t="s">
        <v>105</v>
      </c>
      <c r="X9736" t="s">
        <v>578</v>
      </c>
      <c r="Y9736" t="s">
        <v>10</v>
      </c>
    </row>
    <row r="9737" spans="1:25" x14ac:dyDescent="0.25">
      <c r="A9737" t="s">
        <v>12453</v>
      </c>
      <c r="B9737">
        <v>5</v>
      </c>
      <c r="C9737">
        <v>3</v>
      </c>
      <c r="D9737">
        <v>4</v>
      </c>
      <c r="E9737">
        <v>5</v>
      </c>
      <c r="F9737">
        <v>4</v>
      </c>
      <c r="G9737">
        <v>3</v>
      </c>
      <c r="H9737">
        <v>4</v>
      </c>
      <c r="I9737">
        <v>4</v>
      </c>
      <c r="J9737">
        <v>4</v>
      </c>
      <c r="K9737">
        <v>36</v>
      </c>
      <c r="L9737">
        <v>4</v>
      </c>
      <c r="M9737">
        <v>4</v>
      </c>
      <c r="N9737">
        <v>4</v>
      </c>
      <c r="O9737">
        <v>3</v>
      </c>
      <c r="P9737">
        <v>4</v>
      </c>
      <c r="Q9737">
        <v>5</v>
      </c>
      <c r="R9737">
        <v>5</v>
      </c>
      <c r="S9737">
        <v>3</v>
      </c>
      <c r="T9737">
        <v>4</v>
      </c>
      <c r="U9737">
        <v>36</v>
      </c>
      <c r="V9737">
        <v>72</v>
      </c>
      <c r="W9737" t="s">
        <v>133</v>
      </c>
      <c r="X9737" t="s">
        <v>12454</v>
      </c>
      <c r="Y9737" t="s">
        <v>10</v>
      </c>
    </row>
    <row r="9738" spans="1:25" x14ac:dyDescent="0.25">
      <c r="A9738" t="s">
        <v>12455</v>
      </c>
      <c r="B9738">
        <v>5</v>
      </c>
      <c r="C9738">
        <v>5</v>
      </c>
      <c r="D9738">
        <v>4</v>
      </c>
      <c r="E9738">
        <v>4</v>
      </c>
      <c r="F9738">
        <v>3</v>
      </c>
      <c r="G9738">
        <v>3</v>
      </c>
      <c r="H9738">
        <v>4</v>
      </c>
      <c r="I9738">
        <v>3</v>
      </c>
      <c r="J9738">
        <v>5</v>
      </c>
      <c r="K9738">
        <v>36</v>
      </c>
      <c r="L9738">
        <v>0</v>
      </c>
      <c r="M9738">
        <v>0</v>
      </c>
      <c r="N9738">
        <v>0</v>
      </c>
      <c r="O9738">
        <v>0</v>
      </c>
      <c r="P9738">
        <v>0</v>
      </c>
      <c r="Q9738">
        <v>0</v>
      </c>
      <c r="R9738">
        <v>0</v>
      </c>
      <c r="S9738">
        <v>0</v>
      </c>
      <c r="T9738">
        <v>0</v>
      </c>
      <c r="U9738">
        <v>0</v>
      </c>
      <c r="V9738">
        <v>36</v>
      </c>
      <c r="W9738" t="s">
        <v>795</v>
      </c>
      <c r="X9738" t="s">
        <v>1999</v>
      </c>
      <c r="Y9738" t="s">
        <v>10</v>
      </c>
    </row>
    <row r="9739" spans="1:25" x14ac:dyDescent="0.25">
      <c r="A9739" t="s">
        <v>12456</v>
      </c>
      <c r="B9739">
        <v>4</v>
      </c>
      <c r="C9739">
        <v>4</v>
      </c>
      <c r="D9739">
        <v>3</v>
      </c>
      <c r="E9739">
        <v>4</v>
      </c>
      <c r="F9739">
        <v>4</v>
      </c>
      <c r="G9739">
        <v>4</v>
      </c>
      <c r="H9739">
        <v>4</v>
      </c>
      <c r="I9739">
        <v>3</v>
      </c>
      <c r="J9739">
        <v>4</v>
      </c>
      <c r="K9739">
        <v>34</v>
      </c>
      <c r="L9739">
        <v>5</v>
      </c>
      <c r="M9739">
        <v>4</v>
      </c>
      <c r="N9739">
        <v>4</v>
      </c>
      <c r="O9739">
        <v>3</v>
      </c>
      <c r="P9739">
        <v>4</v>
      </c>
      <c r="Q9739">
        <v>3</v>
      </c>
      <c r="R9739">
        <v>4</v>
      </c>
      <c r="S9739">
        <v>5</v>
      </c>
      <c r="T9739">
        <v>4</v>
      </c>
      <c r="U9739">
        <v>36</v>
      </c>
      <c r="V9739">
        <v>70</v>
      </c>
      <c r="X9739" t="s">
        <v>12457</v>
      </c>
      <c r="Y9739" t="s">
        <v>78</v>
      </c>
    </row>
    <row r="9740" spans="1:25" x14ac:dyDescent="0.25">
      <c r="A9740" t="s">
        <v>12458</v>
      </c>
      <c r="B9740">
        <v>4</v>
      </c>
      <c r="C9740">
        <v>4</v>
      </c>
      <c r="D9740">
        <v>4</v>
      </c>
      <c r="E9740">
        <v>3</v>
      </c>
      <c r="F9740">
        <v>4</v>
      </c>
      <c r="G9740">
        <v>5</v>
      </c>
      <c r="H9740">
        <v>3</v>
      </c>
      <c r="I9740">
        <v>5</v>
      </c>
      <c r="J9740">
        <v>4</v>
      </c>
      <c r="K9740">
        <v>36</v>
      </c>
      <c r="L9740">
        <v>4</v>
      </c>
      <c r="M9740">
        <v>3</v>
      </c>
      <c r="N9740">
        <v>4</v>
      </c>
      <c r="O9740">
        <v>4</v>
      </c>
      <c r="P9740">
        <v>4</v>
      </c>
      <c r="Q9740">
        <v>3</v>
      </c>
      <c r="R9740">
        <v>4</v>
      </c>
      <c r="S9740">
        <v>5</v>
      </c>
      <c r="T9740">
        <v>4</v>
      </c>
      <c r="U9740">
        <v>35</v>
      </c>
      <c r="V9740">
        <v>71</v>
      </c>
      <c r="W9740" t="s">
        <v>58</v>
      </c>
      <c r="X9740" t="s">
        <v>3944</v>
      </c>
      <c r="Y9740" t="s">
        <v>10</v>
      </c>
    </row>
    <row r="9741" spans="1:25" x14ac:dyDescent="0.25">
      <c r="A9741" t="s">
        <v>12459</v>
      </c>
      <c r="B9741">
        <v>4</v>
      </c>
      <c r="C9741">
        <v>5</v>
      </c>
      <c r="D9741">
        <v>3</v>
      </c>
      <c r="E9741">
        <v>4</v>
      </c>
      <c r="F9741">
        <v>3</v>
      </c>
      <c r="G9741">
        <v>4</v>
      </c>
      <c r="H9741">
        <v>4</v>
      </c>
      <c r="I9741">
        <v>5</v>
      </c>
      <c r="J9741">
        <v>4</v>
      </c>
      <c r="K9741">
        <v>36</v>
      </c>
      <c r="L9741">
        <v>3</v>
      </c>
      <c r="M9741">
        <v>4</v>
      </c>
      <c r="N9741">
        <v>5</v>
      </c>
      <c r="O9741">
        <v>4</v>
      </c>
      <c r="P9741">
        <v>3</v>
      </c>
      <c r="Q9741">
        <v>4</v>
      </c>
      <c r="R9741">
        <v>5</v>
      </c>
      <c r="S9741">
        <v>4</v>
      </c>
      <c r="T9741">
        <v>4</v>
      </c>
      <c r="U9741">
        <v>36</v>
      </c>
      <c r="V9741">
        <v>72</v>
      </c>
      <c r="W9741" t="s">
        <v>52</v>
      </c>
      <c r="X9741" t="s">
        <v>344</v>
      </c>
      <c r="Y9741" t="s">
        <v>10</v>
      </c>
    </row>
    <row r="9742" spans="1:25" x14ac:dyDescent="0.25">
      <c r="A9742" t="s">
        <v>12460</v>
      </c>
      <c r="B9742">
        <v>4</v>
      </c>
      <c r="C9742">
        <v>5</v>
      </c>
      <c r="D9742">
        <v>3</v>
      </c>
      <c r="E9742">
        <v>4</v>
      </c>
      <c r="F9742">
        <v>3</v>
      </c>
      <c r="G9742">
        <v>4</v>
      </c>
      <c r="H9742">
        <v>4</v>
      </c>
      <c r="I9742">
        <v>5</v>
      </c>
      <c r="J9742">
        <v>4</v>
      </c>
      <c r="K9742">
        <v>36</v>
      </c>
      <c r="L9742">
        <v>3</v>
      </c>
      <c r="M9742">
        <v>4</v>
      </c>
      <c r="N9742">
        <v>5</v>
      </c>
      <c r="O9742">
        <v>4</v>
      </c>
      <c r="P9742">
        <v>3</v>
      </c>
      <c r="Q9742">
        <v>4</v>
      </c>
      <c r="R9742">
        <v>5</v>
      </c>
      <c r="S9742">
        <v>4</v>
      </c>
      <c r="T9742">
        <v>4</v>
      </c>
      <c r="U9742">
        <v>36</v>
      </c>
      <c r="V9742">
        <v>72</v>
      </c>
      <c r="W9742" t="s">
        <v>52</v>
      </c>
      <c r="X9742" t="s">
        <v>344</v>
      </c>
      <c r="Y9742" t="s">
        <v>10</v>
      </c>
    </row>
    <row r="9743" spans="1:25" x14ac:dyDescent="0.25">
      <c r="A9743" t="s">
        <v>12461</v>
      </c>
      <c r="B9743">
        <v>4</v>
      </c>
      <c r="C9743">
        <v>3</v>
      </c>
      <c r="D9743">
        <v>4</v>
      </c>
      <c r="E9743">
        <v>4</v>
      </c>
      <c r="F9743">
        <v>5</v>
      </c>
      <c r="G9743">
        <v>5</v>
      </c>
      <c r="H9743">
        <v>4</v>
      </c>
      <c r="I9743">
        <v>3</v>
      </c>
      <c r="J9743">
        <v>5</v>
      </c>
      <c r="K9743">
        <v>37</v>
      </c>
      <c r="L9743">
        <v>4</v>
      </c>
      <c r="M9743">
        <v>4</v>
      </c>
      <c r="N9743">
        <v>5</v>
      </c>
      <c r="O9743">
        <v>3</v>
      </c>
      <c r="P9743">
        <v>4</v>
      </c>
      <c r="Q9743">
        <v>4</v>
      </c>
      <c r="R9743">
        <v>3</v>
      </c>
      <c r="S9743">
        <v>4</v>
      </c>
      <c r="T9743">
        <v>4</v>
      </c>
      <c r="U9743">
        <v>35</v>
      </c>
      <c r="V9743">
        <v>72</v>
      </c>
      <c r="W9743" t="s">
        <v>166</v>
      </c>
      <c r="X9743" t="s">
        <v>1014</v>
      </c>
      <c r="Y9743" t="s">
        <v>10</v>
      </c>
    </row>
    <row r="9744" spans="1:25" x14ac:dyDescent="0.25">
      <c r="A9744" t="s">
        <v>12462</v>
      </c>
      <c r="B9744">
        <v>4</v>
      </c>
      <c r="C9744">
        <v>4</v>
      </c>
      <c r="D9744">
        <v>3</v>
      </c>
      <c r="E9744">
        <v>4</v>
      </c>
      <c r="F9744">
        <v>4</v>
      </c>
      <c r="G9744">
        <v>4</v>
      </c>
      <c r="H9744">
        <v>5</v>
      </c>
      <c r="I9744">
        <v>3</v>
      </c>
      <c r="J9744">
        <v>5</v>
      </c>
      <c r="K9744">
        <v>36</v>
      </c>
      <c r="L9744">
        <v>4</v>
      </c>
      <c r="M9744">
        <v>4</v>
      </c>
      <c r="N9744">
        <v>4</v>
      </c>
      <c r="O9744">
        <v>4</v>
      </c>
      <c r="P9744">
        <v>5</v>
      </c>
      <c r="Q9744">
        <v>3</v>
      </c>
      <c r="R9744">
        <v>4</v>
      </c>
      <c r="S9744">
        <v>3</v>
      </c>
      <c r="T9744">
        <v>5</v>
      </c>
      <c r="U9744">
        <v>36</v>
      </c>
      <c r="V9744">
        <v>72</v>
      </c>
      <c r="W9744" t="s">
        <v>730</v>
      </c>
      <c r="X9744" t="s">
        <v>12463</v>
      </c>
      <c r="Y9744" t="s">
        <v>10</v>
      </c>
    </row>
    <row r="9745" spans="1:25" x14ac:dyDescent="0.25">
      <c r="A9745" t="s">
        <v>12464</v>
      </c>
      <c r="B9745">
        <v>4</v>
      </c>
      <c r="C9745">
        <v>4</v>
      </c>
      <c r="D9745">
        <v>3</v>
      </c>
      <c r="E9745">
        <v>4</v>
      </c>
      <c r="F9745">
        <v>5</v>
      </c>
      <c r="G9745">
        <v>4</v>
      </c>
      <c r="H9745">
        <v>3</v>
      </c>
      <c r="I9745">
        <v>4</v>
      </c>
      <c r="J9745">
        <v>4</v>
      </c>
      <c r="K9745">
        <v>35</v>
      </c>
      <c r="L9745">
        <v>4</v>
      </c>
      <c r="M9745">
        <v>3</v>
      </c>
      <c r="N9745">
        <v>4</v>
      </c>
      <c r="O9745">
        <v>4</v>
      </c>
      <c r="P9745">
        <v>5</v>
      </c>
      <c r="Q9745">
        <v>4</v>
      </c>
      <c r="R9745">
        <v>3</v>
      </c>
      <c r="S9745">
        <v>4</v>
      </c>
      <c r="T9745">
        <v>4</v>
      </c>
      <c r="U9745">
        <v>35</v>
      </c>
      <c r="V9745">
        <v>70</v>
      </c>
      <c r="W9745" t="s">
        <v>296</v>
      </c>
      <c r="X9745" t="s">
        <v>8241</v>
      </c>
      <c r="Y9745" t="s">
        <v>10</v>
      </c>
    </row>
    <row r="9746" spans="1:25" x14ac:dyDescent="0.25">
      <c r="A9746" t="s">
        <v>12466</v>
      </c>
      <c r="B9746">
        <v>4</v>
      </c>
      <c r="C9746">
        <v>4</v>
      </c>
      <c r="D9746">
        <v>3</v>
      </c>
      <c r="E9746">
        <v>4</v>
      </c>
      <c r="F9746">
        <v>4</v>
      </c>
      <c r="G9746">
        <v>4</v>
      </c>
      <c r="H9746">
        <v>5</v>
      </c>
      <c r="I9746">
        <v>3</v>
      </c>
      <c r="J9746">
        <v>5</v>
      </c>
      <c r="K9746">
        <v>36</v>
      </c>
      <c r="L9746">
        <v>4</v>
      </c>
      <c r="M9746">
        <v>4</v>
      </c>
      <c r="N9746">
        <v>4</v>
      </c>
      <c r="O9746">
        <v>4</v>
      </c>
      <c r="P9746">
        <v>5</v>
      </c>
      <c r="Q9746">
        <v>3</v>
      </c>
      <c r="R9746">
        <v>4</v>
      </c>
      <c r="S9746">
        <v>3</v>
      </c>
      <c r="T9746">
        <v>5</v>
      </c>
      <c r="U9746">
        <v>36</v>
      </c>
      <c r="V9746">
        <v>72</v>
      </c>
      <c r="W9746" t="s">
        <v>730</v>
      </c>
      <c r="X9746" t="s">
        <v>12463</v>
      </c>
      <c r="Y9746" t="s">
        <v>10</v>
      </c>
    </row>
    <row r="9747" spans="1:25" x14ac:dyDescent="0.25">
      <c r="A9747" t="s">
        <v>12465</v>
      </c>
      <c r="B9747">
        <v>4</v>
      </c>
      <c r="C9747">
        <v>4</v>
      </c>
      <c r="D9747">
        <v>5</v>
      </c>
      <c r="E9747">
        <v>4</v>
      </c>
      <c r="F9747">
        <v>4</v>
      </c>
      <c r="G9747">
        <v>3</v>
      </c>
      <c r="H9747">
        <v>5</v>
      </c>
      <c r="I9747">
        <v>4</v>
      </c>
      <c r="J9747">
        <v>4</v>
      </c>
      <c r="K9747">
        <v>37</v>
      </c>
      <c r="L9747">
        <v>4</v>
      </c>
      <c r="M9747">
        <v>4</v>
      </c>
      <c r="N9747">
        <v>3</v>
      </c>
      <c r="O9747">
        <v>5</v>
      </c>
      <c r="P9747">
        <v>3</v>
      </c>
      <c r="Q9747">
        <v>4</v>
      </c>
      <c r="R9747">
        <v>3</v>
      </c>
      <c r="S9747">
        <v>4</v>
      </c>
      <c r="T9747">
        <v>5</v>
      </c>
      <c r="U9747">
        <v>35</v>
      </c>
      <c r="V9747">
        <v>72</v>
      </c>
      <c r="W9747" t="s">
        <v>91</v>
      </c>
      <c r="X9747" t="s">
        <v>2356</v>
      </c>
      <c r="Y9747" t="s">
        <v>10</v>
      </c>
    </row>
    <row r="9748" spans="1:25" x14ac:dyDescent="0.25">
      <c r="A9748" t="s">
        <v>12467</v>
      </c>
      <c r="B9748">
        <v>5</v>
      </c>
      <c r="C9748">
        <v>3</v>
      </c>
      <c r="D9748">
        <v>4</v>
      </c>
      <c r="E9748">
        <v>5</v>
      </c>
      <c r="F9748">
        <v>4</v>
      </c>
      <c r="G9748">
        <v>4</v>
      </c>
      <c r="H9748">
        <v>4</v>
      </c>
      <c r="I9748">
        <v>3</v>
      </c>
      <c r="J9748">
        <v>4</v>
      </c>
      <c r="K9748">
        <v>36</v>
      </c>
      <c r="L9748">
        <v>4</v>
      </c>
      <c r="M9748">
        <v>4</v>
      </c>
      <c r="N9748">
        <v>4</v>
      </c>
      <c r="O9748">
        <v>5</v>
      </c>
      <c r="P9748">
        <v>3</v>
      </c>
      <c r="Q9748">
        <v>4</v>
      </c>
      <c r="R9748">
        <v>3</v>
      </c>
      <c r="S9748">
        <v>4</v>
      </c>
      <c r="T9748">
        <v>5</v>
      </c>
      <c r="U9748">
        <v>36</v>
      </c>
      <c r="V9748">
        <v>72</v>
      </c>
      <c r="W9748" t="s">
        <v>58</v>
      </c>
      <c r="X9748" t="s">
        <v>1087</v>
      </c>
      <c r="Y9748" t="s">
        <v>10</v>
      </c>
    </row>
    <row r="9749" spans="1:25" x14ac:dyDescent="0.25">
      <c r="A9749" t="s">
        <v>12468</v>
      </c>
      <c r="B9749">
        <v>5</v>
      </c>
      <c r="C9749">
        <v>3</v>
      </c>
      <c r="D9749">
        <v>4</v>
      </c>
      <c r="E9749">
        <v>3</v>
      </c>
      <c r="F9749">
        <v>4</v>
      </c>
      <c r="G9749">
        <v>4</v>
      </c>
      <c r="H9749">
        <v>4</v>
      </c>
      <c r="I9749">
        <v>4</v>
      </c>
      <c r="J9749">
        <v>5</v>
      </c>
      <c r="K9749">
        <v>36</v>
      </c>
      <c r="L9749">
        <v>5</v>
      </c>
      <c r="M9749">
        <v>5</v>
      </c>
      <c r="N9749">
        <v>3</v>
      </c>
      <c r="O9749">
        <v>4</v>
      </c>
      <c r="P9749">
        <v>3</v>
      </c>
      <c r="Q9749">
        <v>4</v>
      </c>
      <c r="R9749">
        <v>4</v>
      </c>
      <c r="S9749">
        <v>4</v>
      </c>
      <c r="T9749">
        <v>4</v>
      </c>
      <c r="U9749">
        <v>36</v>
      </c>
      <c r="V9749">
        <v>72</v>
      </c>
      <c r="W9749" t="s">
        <v>669</v>
      </c>
      <c r="X9749" t="s">
        <v>2629</v>
      </c>
      <c r="Y9749" t="s">
        <v>10</v>
      </c>
    </row>
    <row r="9750" spans="1:25" x14ac:dyDescent="0.25">
      <c r="A9750" t="s">
        <v>12469</v>
      </c>
      <c r="B9750">
        <v>4</v>
      </c>
      <c r="C9750">
        <v>4</v>
      </c>
      <c r="D9750">
        <v>4</v>
      </c>
      <c r="E9750">
        <v>3</v>
      </c>
      <c r="F9750">
        <v>4</v>
      </c>
      <c r="G9750">
        <v>5</v>
      </c>
      <c r="H9750">
        <v>4</v>
      </c>
      <c r="I9750">
        <v>3</v>
      </c>
      <c r="J9750">
        <v>4</v>
      </c>
      <c r="K9750">
        <v>35</v>
      </c>
      <c r="L9750">
        <v>4</v>
      </c>
      <c r="M9750">
        <v>3</v>
      </c>
      <c r="N9750">
        <v>5</v>
      </c>
      <c r="O9750">
        <v>3</v>
      </c>
      <c r="P9750">
        <v>4</v>
      </c>
      <c r="Q9750">
        <v>4</v>
      </c>
      <c r="R9750">
        <v>5</v>
      </c>
      <c r="S9750">
        <v>3</v>
      </c>
      <c r="T9750">
        <v>4</v>
      </c>
      <c r="U9750">
        <v>35</v>
      </c>
      <c r="V9750">
        <v>70</v>
      </c>
      <c r="W9750" t="s">
        <v>376</v>
      </c>
      <c r="X9750" t="s">
        <v>12470</v>
      </c>
      <c r="Y9750" t="s">
        <v>10</v>
      </c>
    </row>
    <row r="9751" spans="1:25" x14ac:dyDescent="0.25">
      <c r="A9751" t="s">
        <v>12471</v>
      </c>
      <c r="B9751">
        <v>5</v>
      </c>
      <c r="C9751">
        <v>3</v>
      </c>
      <c r="D9751">
        <v>4</v>
      </c>
      <c r="E9751">
        <v>4</v>
      </c>
      <c r="F9751">
        <v>4</v>
      </c>
      <c r="G9751">
        <v>3</v>
      </c>
      <c r="H9751">
        <v>5</v>
      </c>
      <c r="I9751">
        <v>3</v>
      </c>
      <c r="J9751">
        <v>4</v>
      </c>
      <c r="K9751">
        <v>35</v>
      </c>
      <c r="L9751">
        <v>5</v>
      </c>
      <c r="M9751">
        <v>3</v>
      </c>
      <c r="N9751">
        <v>4</v>
      </c>
      <c r="O9751">
        <v>4</v>
      </c>
      <c r="P9751">
        <v>4</v>
      </c>
      <c r="Q9751">
        <v>4</v>
      </c>
      <c r="R9751">
        <v>4</v>
      </c>
      <c r="S9751">
        <v>4</v>
      </c>
      <c r="T9751">
        <v>3</v>
      </c>
      <c r="U9751">
        <v>35</v>
      </c>
      <c r="V9751">
        <v>70</v>
      </c>
      <c r="W9751" t="s">
        <v>8</v>
      </c>
      <c r="X9751" t="s">
        <v>6357</v>
      </c>
      <c r="Y9751" t="s">
        <v>10</v>
      </c>
    </row>
    <row r="9752" spans="1:25" x14ac:dyDescent="0.25">
      <c r="A9752" t="s">
        <v>12472</v>
      </c>
      <c r="B9752">
        <v>5</v>
      </c>
      <c r="C9752">
        <v>4</v>
      </c>
      <c r="D9752">
        <v>4</v>
      </c>
      <c r="E9752">
        <v>4</v>
      </c>
      <c r="F9752">
        <v>3</v>
      </c>
      <c r="G9752">
        <v>5</v>
      </c>
      <c r="H9752">
        <v>4</v>
      </c>
      <c r="I9752">
        <v>3</v>
      </c>
      <c r="J9752">
        <v>4</v>
      </c>
      <c r="K9752">
        <v>36</v>
      </c>
      <c r="L9752">
        <v>4</v>
      </c>
      <c r="M9752">
        <v>5</v>
      </c>
      <c r="N9752">
        <v>3</v>
      </c>
      <c r="O9752">
        <v>4</v>
      </c>
      <c r="P9752">
        <v>4</v>
      </c>
      <c r="Q9752">
        <v>3</v>
      </c>
      <c r="R9752">
        <v>4</v>
      </c>
      <c r="S9752">
        <v>4</v>
      </c>
      <c r="T9752">
        <v>5</v>
      </c>
      <c r="U9752">
        <v>36</v>
      </c>
      <c r="V9752">
        <v>72</v>
      </c>
      <c r="W9752" t="s">
        <v>61</v>
      </c>
      <c r="X9752" t="s">
        <v>6657</v>
      </c>
      <c r="Y9752" t="s">
        <v>10</v>
      </c>
    </row>
    <row r="9753" spans="1:25" x14ac:dyDescent="0.25">
      <c r="A9753" t="s">
        <v>12473</v>
      </c>
      <c r="B9753">
        <v>5</v>
      </c>
      <c r="C9753">
        <v>3</v>
      </c>
      <c r="D9753">
        <v>5</v>
      </c>
      <c r="E9753">
        <v>4</v>
      </c>
      <c r="F9753">
        <v>4</v>
      </c>
      <c r="G9753">
        <v>4</v>
      </c>
      <c r="H9753">
        <v>4</v>
      </c>
      <c r="I9753">
        <v>3</v>
      </c>
      <c r="J9753">
        <v>4</v>
      </c>
      <c r="K9753">
        <v>36</v>
      </c>
      <c r="L9753">
        <v>4</v>
      </c>
      <c r="M9753">
        <v>4</v>
      </c>
      <c r="N9753">
        <v>5</v>
      </c>
      <c r="O9753">
        <v>4</v>
      </c>
      <c r="P9753">
        <v>3</v>
      </c>
      <c r="Q9753">
        <v>4</v>
      </c>
      <c r="R9753">
        <v>3</v>
      </c>
      <c r="S9753">
        <v>5</v>
      </c>
      <c r="T9753">
        <v>4</v>
      </c>
      <c r="U9753">
        <v>36</v>
      </c>
      <c r="V9753">
        <v>72</v>
      </c>
      <c r="W9753" t="s">
        <v>133</v>
      </c>
      <c r="X9753" t="s">
        <v>12474</v>
      </c>
      <c r="Y9753" t="s">
        <v>10</v>
      </c>
    </row>
    <row r="9754" spans="1:25" x14ac:dyDescent="0.25">
      <c r="A9754" t="s">
        <v>12475</v>
      </c>
      <c r="B9754">
        <v>4</v>
      </c>
      <c r="C9754">
        <v>4</v>
      </c>
      <c r="D9754">
        <v>4</v>
      </c>
      <c r="E9754">
        <v>5</v>
      </c>
      <c r="F9754">
        <v>4</v>
      </c>
      <c r="G9754">
        <v>3</v>
      </c>
      <c r="H9754">
        <v>5</v>
      </c>
      <c r="I9754">
        <v>3</v>
      </c>
      <c r="J9754">
        <v>3</v>
      </c>
      <c r="K9754">
        <v>35</v>
      </c>
      <c r="L9754">
        <v>4</v>
      </c>
      <c r="M9754">
        <v>3</v>
      </c>
      <c r="N9754">
        <v>3</v>
      </c>
      <c r="O9754">
        <v>5</v>
      </c>
      <c r="P9754">
        <v>4</v>
      </c>
      <c r="Q9754">
        <v>4</v>
      </c>
      <c r="R9754">
        <v>4</v>
      </c>
      <c r="S9754">
        <v>4</v>
      </c>
      <c r="T9754">
        <v>4</v>
      </c>
      <c r="U9754">
        <v>35</v>
      </c>
      <c r="V9754">
        <v>70</v>
      </c>
      <c r="W9754" t="s">
        <v>296</v>
      </c>
      <c r="X9754" t="s">
        <v>1379</v>
      </c>
      <c r="Y9754" t="s">
        <v>10</v>
      </c>
    </row>
    <row r="9755" spans="1:25" x14ac:dyDescent="0.25">
      <c r="A9755" t="s">
        <v>12476</v>
      </c>
      <c r="B9755">
        <v>4</v>
      </c>
      <c r="C9755">
        <v>4</v>
      </c>
      <c r="D9755">
        <v>5</v>
      </c>
      <c r="E9755">
        <v>4</v>
      </c>
      <c r="F9755">
        <v>3</v>
      </c>
      <c r="G9755">
        <v>4</v>
      </c>
      <c r="H9755">
        <v>4</v>
      </c>
      <c r="I9755">
        <v>3</v>
      </c>
      <c r="J9755">
        <v>5</v>
      </c>
      <c r="K9755">
        <v>36</v>
      </c>
      <c r="L9755">
        <v>5</v>
      </c>
      <c r="M9755">
        <v>3</v>
      </c>
      <c r="N9755">
        <v>4</v>
      </c>
      <c r="O9755">
        <v>4</v>
      </c>
      <c r="P9755">
        <v>5</v>
      </c>
      <c r="Q9755">
        <v>4</v>
      </c>
      <c r="R9755">
        <v>3</v>
      </c>
      <c r="S9755">
        <v>4</v>
      </c>
      <c r="T9755">
        <v>4</v>
      </c>
      <c r="U9755">
        <v>36</v>
      </c>
      <c r="V9755">
        <v>72</v>
      </c>
      <c r="W9755" t="s">
        <v>133</v>
      </c>
      <c r="X9755" t="s">
        <v>12477</v>
      </c>
      <c r="Y9755" t="s">
        <v>10</v>
      </c>
    </row>
    <row r="9756" spans="1:25" x14ac:dyDescent="0.25">
      <c r="A9756" t="s">
        <v>12478</v>
      </c>
      <c r="B9756">
        <v>5</v>
      </c>
      <c r="C9756">
        <v>3</v>
      </c>
      <c r="D9756">
        <v>4</v>
      </c>
      <c r="E9756">
        <v>3</v>
      </c>
      <c r="F9756">
        <v>4</v>
      </c>
      <c r="G9756">
        <v>4</v>
      </c>
      <c r="H9756">
        <v>4</v>
      </c>
      <c r="I9756">
        <v>4</v>
      </c>
      <c r="J9756">
        <v>5</v>
      </c>
      <c r="K9756">
        <v>36</v>
      </c>
      <c r="L9756">
        <v>5</v>
      </c>
      <c r="M9756">
        <v>4</v>
      </c>
      <c r="N9756">
        <v>5</v>
      </c>
      <c r="O9756">
        <v>4</v>
      </c>
      <c r="P9756">
        <v>3</v>
      </c>
      <c r="Q9756">
        <v>4</v>
      </c>
      <c r="R9756">
        <v>3</v>
      </c>
      <c r="S9756">
        <v>4</v>
      </c>
      <c r="T9756">
        <v>4</v>
      </c>
      <c r="U9756">
        <v>36</v>
      </c>
      <c r="V9756">
        <v>72</v>
      </c>
      <c r="W9756" t="s">
        <v>61</v>
      </c>
      <c r="X9756" t="s">
        <v>2168</v>
      </c>
      <c r="Y9756" t="s">
        <v>10</v>
      </c>
    </row>
    <row r="9757" spans="1:25" x14ac:dyDescent="0.25">
      <c r="A9757" t="s">
        <v>12478</v>
      </c>
      <c r="B9757">
        <v>4</v>
      </c>
      <c r="C9757">
        <v>3</v>
      </c>
      <c r="D9757">
        <v>4</v>
      </c>
      <c r="E9757">
        <v>4</v>
      </c>
      <c r="F9757">
        <v>3</v>
      </c>
      <c r="G9757">
        <v>5</v>
      </c>
      <c r="H9757">
        <v>4</v>
      </c>
      <c r="I9757">
        <v>5</v>
      </c>
      <c r="J9757">
        <v>4</v>
      </c>
      <c r="K9757">
        <v>36</v>
      </c>
      <c r="L9757">
        <v>3</v>
      </c>
      <c r="M9757">
        <v>5</v>
      </c>
      <c r="N9757">
        <v>5</v>
      </c>
      <c r="O9757">
        <v>4</v>
      </c>
      <c r="P9757">
        <v>3</v>
      </c>
      <c r="Q9757">
        <v>4</v>
      </c>
      <c r="R9757">
        <v>4</v>
      </c>
      <c r="S9757">
        <v>4</v>
      </c>
      <c r="T9757">
        <v>4</v>
      </c>
      <c r="U9757">
        <v>36</v>
      </c>
      <c r="V9757">
        <v>72</v>
      </c>
      <c r="W9757" t="s">
        <v>166</v>
      </c>
      <c r="X9757" t="s">
        <v>12479</v>
      </c>
      <c r="Y9757" t="s">
        <v>10</v>
      </c>
    </row>
    <row r="9758" spans="1:25" x14ac:dyDescent="0.25">
      <c r="A9758" t="s">
        <v>12482</v>
      </c>
      <c r="B9758">
        <v>4</v>
      </c>
      <c r="C9758">
        <v>3</v>
      </c>
      <c r="D9758">
        <v>4</v>
      </c>
      <c r="E9758">
        <v>3</v>
      </c>
      <c r="F9758">
        <v>5</v>
      </c>
      <c r="G9758">
        <v>4</v>
      </c>
      <c r="H9758">
        <v>4</v>
      </c>
      <c r="I9758">
        <v>5</v>
      </c>
      <c r="J9758">
        <v>4</v>
      </c>
      <c r="K9758">
        <v>36</v>
      </c>
      <c r="L9758">
        <v>4</v>
      </c>
      <c r="M9758">
        <v>3</v>
      </c>
      <c r="N9758">
        <v>4</v>
      </c>
      <c r="O9758">
        <v>3</v>
      </c>
      <c r="P9758">
        <v>5</v>
      </c>
      <c r="Q9758">
        <v>4</v>
      </c>
      <c r="R9758">
        <v>4</v>
      </c>
      <c r="S9758">
        <v>5</v>
      </c>
      <c r="T9758">
        <v>4</v>
      </c>
      <c r="U9758">
        <v>36</v>
      </c>
      <c r="V9758">
        <v>72</v>
      </c>
      <c r="W9758" t="s">
        <v>52</v>
      </c>
      <c r="X9758" t="s">
        <v>7839</v>
      </c>
      <c r="Y9758" t="s">
        <v>10</v>
      </c>
    </row>
    <row r="9759" spans="1:25" x14ac:dyDescent="0.25">
      <c r="A9759" t="s">
        <v>12480</v>
      </c>
      <c r="B9759">
        <v>4</v>
      </c>
      <c r="C9759">
        <v>5</v>
      </c>
      <c r="D9759">
        <v>3</v>
      </c>
      <c r="E9759">
        <v>4</v>
      </c>
      <c r="F9759">
        <v>4</v>
      </c>
      <c r="G9759">
        <v>5</v>
      </c>
      <c r="H9759">
        <v>3</v>
      </c>
      <c r="I9759">
        <v>4</v>
      </c>
      <c r="J9759">
        <v>3</v>
      </c>
      <c r="K9759">
        <v>35</v>
      </c>
      <c r="L9759">
        <v>4</v>
      </c>
      <c r="M9759">
        <v>4</v>
      </c>
      <c r="N9759">
        <v>5</v>
      </c>
      <c r="O9759">
        <v>4</v>
      </c>
      <c r="P9759">
        <v>3</v>
      </c>
      <c r="Q9759">
        <v>5</v>
      </c>
      <c r="R9759">
        <v>4</v>
      </c>
      <c r="S9759">
        <v>3</v>
      </c>
      <c r="T9759">
        <v>4</v>
      </c>
      <c r="U9759">
        <v>36</v>
      </c>
      <c r="V9759">
        <v>71</v>
      </c>
      <c r="W9759" t="s">
        <v>18</v>
      </c>
      <c r="X9759" t="s">
        <v>12481</v>
      </c>
      <c r="Y9759" t="s">
        <v>10</v>
      </c>
    </row>
    <row r="9760" spans="1:25" x14ac:dyDescent="0.25">
      <c r="A9760" t="s">
        <v>12483</v>
      </c>
      <c r="B9760">
        <v>4</v>
      </c>
      <c r="C9760">
        <v>4</v>
      </c>
      <c r="D9760">
        <v>4</v>
      </c>
      <c r="E9760">
        <v>5</v>
      </c>
      <c r="F9760">
        <v>4</v>
      </c>
      <c r="G9760">
        <v>3</v>
      </c>
      <c r="H9760">
        <v>4</v>
      </c>
      <c r="I9760">
        <v>3</v>
      </c>
      <c r="J9760">
        <v>4</v>
      </c>
      <c r="K9760">
        <v>35</v>
      </c>
      <c r="L9760">
        <v>4</v>
      </c>
      <c r="M9760">
        <v>4</v>
      </c>
      <c r="N9760">
        <v>5</v>
      </c>
      <c r="O9760">
        <v>4</v>
      </c>
      <c r="P9760">
        <v>3</v>
      </c>
      <c r="Q9760">
        <v>4</v>
      </c>
      <c r="R9760">
        <v>4</v>
      </c>
      <c r="S9760">
        <v>3</v>
      </c>
      <c r="T9760">
        <v>4</v>
      </c>
      <c r="U9760">
        <v>35</v>
      </c>
      <c r="V9760">
        <v>70</v>
      </c>
      <c r="W9760" t="s">
        <v>848</v>
      </c>
      <c r="X9760" t="s">
        <v>4595</v>
      </c>
      <c r="Y9760" t="s">
        <v>10</v>
      </c>
    </row>
    <row r="9761" spans="1:25" x14ac:dyDescent="0.25">
      <c r="A9761" t="s">
        <v>12484</v>
      </c>
      <c r="B9761">
        <v>4</v>
      </c>
      <c r="C9761">
        <v>4</v>
      </c>
      <c r="D9761">
        <v>5</v>
      </c>
      <c r="E9761">
        <v>3</v>
      </c>
      <c r="F9761">
        <v>5</v>
      </c>
      <c r="G9761">
        <v>4</v>
      </c>
      <c r="H9761">
        <v>4</v>
      </c>
      <c r="I9761">
        <v>3</v>
      </c>
      <c r="J9761">
        <v>4</v>
      </c>
      <c r="K9761">
        <v>36</v>
      </c>
      <c r="L9761">
        <v>4</v>
      </c>
      <c r="M9761">
        <v>4</v>
      </c>
      <c r="N9761">
        <v>4</v>
      </c>
      <c r="O9761">
        <v>3</v>
      </c>
      <c r="P9761">
        <v>4</v>
      </c>
      <c r="Q9761">
        <v>4</v>
      </c>
      <c r="R9761">
        <v>5</v>
      </c>
      <c r="S9761">
        <v>3</v>
      </c>
      <c r="T9761">
        <v>4</v>
      </c>
      <c r="U9761">
        <v>35</v>
      </c>
      <c r="V9761">
        <v>71</v>
      </c>
      <c r="W9761" t="s">
        <v>848</v>
      </c>
      <c r="X9761" t="s">
        <v>4595</v>
      </c>
      <c r="Y9761" t="s">
        <v>10</v>
      </c>
    </row>
    <row r="9762" spans="1:25" x14ac:dyDescent="0.25">
      <c r="A9762" t="s">
        <v>12485</v>
      </c>
      <c r="B9762">
        <v>4</v>
      </c>
      <c r="C9762">
        <v>3</v>
      </c>
      <c r="D9762">
        <v>4</v>
      </c>
      <c r="E9762">
        <v>4</v>
      </c>
      <c r="F9762">
        <v>4</v>
      </c>
      <c r="G9762">
        <v>3</v>
      </c>
      <c r="H9762">
        <v>5</v>
      </c>
      <c r="I9762">
        <v>4</v>
      </c>
      <c r="J9762">
        <v>4</v>
      </c>
      <c r="K9762">
        <v>35</v>
      </c>
      <c r="L9762">
        <v>3</v>
      </c>
      <c r="M9762">
        <v>4</v>
      </c>
      <c r="N9762">
        <v>4</v>
      </c>
      <c r="O9762">
        <v>4</v>
      </c>
      <c r="P9762">
        <v>3</v>
      </c>
      <c r="Q9762">
        <v>4</v>
      </c>
      <c r="R9762">
        <v>5</v>
      </c>
      <c r="S9762">
        <v>4</v>
      </c>
      <c r="T9762">
        <v>4</v>
      </c>
      <c r="U9762">
        <v>35</v>
      </c>
      <c r="V9762">
        <v>70</v>
      </c>
      <c r="W9762" t="s">
        <v>848</v>
      </c>
      <c r="X9762" t="s">
        <v>4595</v>
      </c>
      <c r="Y9762" t="s">
        <v>10</v>
      </c>
    </row>
    <row r="9763" spans="1:25" x14ac:dyDescent="0.25">
      <c r="A9763" t="s">
        <v>12486</v>
      </c>
      <c r="B9763">
        <v>4</v>
      </c>
      <c r="C9763">
        <v>4</v>
      </c>
      <c r="D9763">
        <v>3</v>
      </c>
      <c r="E9763">
        <v>4</v>
      </c>
      <c r="F9763">
        <v>5</v>
      </c>
      <c r="G9763">
        <v>3</v>
      </c>
      <c r="H9763">
        <v>4</v>
      </c>
      <c r="I9763">
        <v>4</v>
      </c>
      <c r="J9763">
        <v>5</v>
      </c>
      <c r="K9763">
        <v>36</v>
      </c>
      <c r="L9763">
        <v>4</v>
      </c>
      <c r="M9763">
        <v>3</v>
      </c>
      <c r="N9763">
        <v>4</v>
      </c>
      <c r="O9763">
        <v>5</v>
      </c>
      <c r="P9763">
        <v>3</v>
      </c>
      <c r="Q9763">
        <v>4</v>
      </c>
      <c r="R9763">
        <v>5</v>
      </c>
      <c r="S9763">
        <v>4</v>
      </c>
      <c r="T9763">
        <v>4</v>
      </c>
      <c r="U9763">
        <v>36</v>
      </c>
      <c r="V9763">
        <v>72</v>
      </c>
      <c r="W9763" t="s">
        <v>52</v>
      </c>
      <c r="X9763" t="s">
        <v>1942</v>
      </c>
      <c r="Y9763" t="s">
        <v>10</v>
      </c>
    </row>
    <row r="9764" spans="1:25" x14ac:dyDescent="0.25">
      <c r="A9764" t="s">
        <v>12487</v>
      </c>
      <c r="B9764">
        <v>4</v>
      </c>
      <c r="C9764">
        <v>4</v>
      </c>
      <c r="D9764">
        <v>3</v>
      </c>
      <c r="E9764">
        <v>4</v>
      </c>
      <c r="F9764">
        <v>5</v>
      </c>
      <c r="G9764">
        <v>3</v>
      </c>
      <c r="H9764">
        <v>4</v>
      </c>
      <c r="I9764">
        <v>4</v>
      </c>
      <c r="J9764">
        <v>5</v>
      </c>
      <c r="K9764">
        <v>36</v>
      </c>
      <c r="L9764">
        <v>4</v>
      </c>
      <c r="M9764">
        <v>3</v>
      </c>
      <c r="N9764">
        <v>4</v>
      </c>
      <c r="O9764">
        <v>5</v>
      </c>
      <c r="P9764">
        <v>3</v>
      </c>
      <c r="Q9764">
        <v>4</v>
      </c>
      <c r="R9764">
        <v>5</v>
      </c>
      <c r="S9764">
        <v>4</v>
      </c>
      <c r="T9764">
        <v>4</v>
      </c>
      <c r="U9764">
        <v>36</v>
      </c>
      <c r="V9764">
        <v>72</v>
      </c>
      <c r="W9764" t="s">
        <v>52</v>
      </c>
      <c r="X9764" t="s">
        <v>1942</v>
      </c>
      <c r="Y9764" t="s">
        <v>10</v>
      </c>
    </row>
    <row r="9765" spans="1:25" x14ac:dyDescent="0.25">
      <c r="A9765" t="s">
        <v>12488</v>
      </c>
      <c r="B9765">
        <v>4</v>
      </c>
      <c r="C9765">
        <v>5</v>
      </c>
      <c r="D9765">
        <v>4</v>
      </c>
      <c r="E9765">
        <v>4</v>
      </c>
      <c r="F9765">
        <v>4</v>
      </c>
      <c r="G9765">
        <v>3</v>
      </c>
      <c r="H9765">
        <v>5</v>
      </c>
      <c r="I9765">
        <v>3</v>
      </c>
      <c r="J9765">
        <v>4</v>
      </c>
      <c r="K9765">
        <v>36</v>
      </c>
      <c r="L9765">
        <v>4</v>
      </c>
      <c r="M9765">
        <v>3</v>
      </c>
      <c r="N9765">
        <v>4</v>
      </c>
      <c r="O9765">
        <v>4</v>
      </c>
      <c r="P9765">
        <v>4</v>
      </c>
      <c r="Q9765">
        <v>5</v>
      </c>
      <c r="R9765">
        <v>3</v>
      </c>
      <c r="S9765">
        <v>4</v>
      </c>
      <c r="T9765">
        <v>5</v>
      </c>
      <c r="U9765">
        <v>36</v>
      </c>
      <c r="V9765">
        <v>72</v>
      </c>
      <c r="W9765" t="s">
        <v>15</v>
      </c>
      <c r="X9765" t="s">
        <v>12489</v>
      </c>
      <c r="Y9765" t="s">
        <v>10</v>
      </c>
    </row>
    <row r="9766" spans="1:25" x14ac:dyDescent="0.25">
      <c r="A9766" t="s">
        <v>12488</v>
      </c>
      <c r="B9766">
        <v>4</v>
      </c>
      <c r="C9766">
        <v>4</v>
      </c>
      <c r="D9766">
        <v>3</v>
      </c>
      <c r="E9766">
        <v>4</v>
      </c>
      <c r="F9766">
        <v>5</v>
      </c>
      <c r="G9766">
        <v>3</v>
      </c>
      <c r="H9766">
        <v>4</v>
      </c>
      <c r="I9766">
        <v>4</v>
      </c>
      <c r="J9766">
        <v>5</v>
      </c>
      <c r="K9766">
        <v>36</v>
      </c>
      <c r="L9766">
        <v>4</v>
      </c>
      <c r="M9766">
        <v>3</v>
      </c>
      <c r="N9766">
        <v>4</v>
      </c>
      <c r="O9766">
        <v>5</v>
      </c>
      <c r="P9766">
        <v>3</v>
      </c>
      <c r="Q9766">
        <v>4</v>
      </c>
      <c r="R9766">
        <v>5</v>
      </c>
      <c r="S9766">
        <v>4</v>
      </c>
      <c r="T9766">
        <v>4</v>
      </c>
      <c r="U9766">
        <v>36</v>
      </c>
      <c r="V9766">
        <v>72</v>
      </c>
      <c r="W9766" t="s">
        <v>52</v>
      </c>
      <c r="X9766" t="s">
        <v>1942</v>
      </c>
      <c r="Y9766" t="s">
        <v>10</v>
      </c>
    </row>
    <row r="9767" spans="1:25" x14ac:dyDescent="0.25">
      <c r="A9767" t="s">
        <v>12490</v>
      </c>
      <c r="B9767">
        <v>4</v>
      </c>
      <c r="C9767">
        <v>4</v>
      </c>
      <c r="D9767">
        <v>4</v>
      </c>
      <c r="E9767">
        <v>3</v>
      </c>
      <c r="F9767">
        <v>4</v>
      </c>
      <c r="G9767">
        <v>4</v>
      </c>
      <c r="H9767">
        <v>4</v>
      </c>
      <c r="I9767">
        <v>5</v>
      </c>
      <c r="J9767">
        <v>3</v>
      </c>
      <c r="K9767">
        <v>35</v>
      </c>
      <c r="L9767">
        <v>4</v>
      </c>
      <c r="M9767">
        <v>5</v>
      </c>
      <c r="N9767">
        <v>3</v>
      </c>
      <c r="O9767">
        <v>4</v>
      </c>
      <c r="P9767">
        <v>4</v>
      </c>
      <c r="Q9767">
        <v>4</v>
      </c>
      <c r="R9767">
        <v>3</v>
      </c>
      <c r="S9767">
        <v>5</v>
      </c>
      <c r="T9767">
        <v>4</v>
      </c>
      <c r="U9767">
        <v>36</v>
      </c>
      <c r="V9767">
        <v>71</v>
      </c>
      <c r="W9767" t="s">
        <v>110</v>
      </c>
      <c r="X9767" t="s">
        <v>12491</v>
      </c>
      <c r="Y9767" t="s">
        <v>10</v>
      </c>
    </row>
    <row r="9768" spans="1:25" x14ac:dyDescent="0.25">
      <c r="A9768" t="s">
        <v>12492</v>
      </c>
      <c r="B9768">
        <v>4</v>
      </c>
      <c r="C9768">
        <v>4</v>
      </c>
      <c r="D9768">
        <v>3</v>
      </c>
      <c r="E9768">
        <v>4</v>
      </c>
      <c r="F9768">
        <v>5</v>
      </c>
      <c r="G9768">
        <v>3</v>
      </c>
      <c r="H9768">
        <v>4</v>
      </c>
      <c r="I9768">
        <v>4</v>
      </c>
      <c r="J9768">
        <v>5</v>
      </c>
      <c r="K9768">
        <v>36</v>
      </c>
      <c r="L9768">
        <v>4</v>
      </c>
      <c r="M9768">
        <v>3</v>
      </c>
      <c r="N9768">
        <v>4</v>
      </c>
      <c r="O9768">
        <v>5</v>
      </c>
      <c r="P9768">
        <v>3</v>
      </c>
      <c r="Q9768">
        <v>4</v>
      </c>
      <c r="R9768">
        <v>5</v>
      </c>
      <c r="S9768">
        <v>4</v>
      </c>
      <c r="T9768">
        <v>4</v>
      </c>
      <c r="U9768">
        <v>36</v>
      </c>
      <c r="V9768">
        <v>72</v>
      </c>
      <c r="W9768" t="s">
        <v>52</v>
      </c>
      <c r="X9768" t="s">
        <v>12493</v>
      </c>
      <c r="Y9768" t="s">
        <v>10</v>
      </c>
    </row>
    <row r="9769" spans="1:25" x14ac:dyDescent="0.25">
      <c r="A9769" t="s">
        <v>12494</v>
      </c>
      <c r="B9769">
        <v>4</v>
      </c>
      <c r="C9769">
        <v>5</v>
      </c>
      <c r="D9769">
        <v>4</v>
      </c>
      <c r="E9769">
        <v>3</v>
      </c>
      <c r="F9769">
        <v>4</v>
      </c>
      <c r="G9769">
        <v>4</v>
      </c>
      <c r="H9769">
        <v>4</v>
      </c>
      <c r="I9769">
        <v>3</v>
      </c>
      <c r="J9769">
        <v>5</v>
      </c>
      <c r="K9769">
        <v>36</v>
      </c>
      <c r="L9769">
        <v>3</v>
      </c>
      <c r="M9769">
        <v>4</v>
      </c>
      <c r="N9769">
        <v>4</v>
      </c>
      <c r="O9769">
        <v>4</v>
      </c>
      <c r="P9769">
        <v>5</v>
      </c>
      <c r="Q9769">
        <v>4</v>
      </c>
      <c r="R9769">
        <v>5</v>
      </c>
      <c r="S9769">
        <v>3</v>
      </c>
      <c r="T9769">
        <v>4</v>
      </c>
      <c r="U9769">
        <v>36</v>
      </c>
      <c r="V9769">
        <v>72</v>
      </c>
      <c r="W9769" t="s">
        <v>146</v>
      </c>
      <c r="X9769" t="s">
        <v>5580</v>
      </c>
      <c r="Y9769" t="s">
        <v>10</v>
      </c>
    </row>
    <row r="9770" spans="1:25" x14ac:dyDescent="0.25">
      <c r="A9770" t="s">
        <v>12495</v>
      </c>
      <c r="B9770">
        <v>4</v>
      </c>
      <c r="C9770">
        <v>4</v>
      </c>
      <c r="D9770">
        <v>5</v>
      </c>
      <c r="E9770">
        <v>3</v>
      </c>
      <c r="F9770">
        <v>4</v>
      </c>
      <c r="G9770">
        <v>4</v>
      </c>
      <c r="H9770">
        <v>5</v>
      </c>
      <c r="I9770">
        <v>4</v>
      </c>
      <c r="J9770">
        <v>3</v>
      </c>
      <c r="K9770">
        <v>36</v>
      </c>
      <c r="L9770">
        <v>4</v>
      </c>
      <c r="M9770">
        <v>5</v>
      </c>
      <c r="N9770">
        <v>4</v>
      </c>
      <c r="O9770">
        <v>5</v>
      </c>
      <c r="P9770">
        <v>4</v>
      </c>
      <c r="Q9770">
        <v>3</v>
      </c>
      <c r="R9770">
        <v>4</v>
      </c>
      <c r="S9770">
        <v>3</v>
      </c>
      <c r="T9770">
        <v>4</v>
      </c>
      <c r="U9770">
        <v>36</v>
      </c>
      <c r="V9770">
        <v>72</v>
      </c>
      <c r="W9770" t="s">
        <v>146</v>
      </c>
      <c r="X9770" t="s">
        <v>8137</v>
      </c>
      <c r="Y9770" t="s">
        <v>10</v>
      </c>
    </row>
    <row r="9771" spans="1:25" x14ac:dyDescent="0.25">
      <c r="A9771" t="s">
        <v>12386</v>
      </c>
      <c r="B9771">
        <v>5</v>
      </c>
      <c r="C9771">
        <v>5</v>
      </c>
      <c r="D9771">
        <v>3</v>
      </c>
      <c r="E9771">
        <v>5</v>
      </c>
      <c r="F9771">
        <v>4</v>
      </c>
      <c r="G9771">
        <v>4</v>
      </c>
      <c r="H9771">
        <v>3</v>
      </c>
      <c r="I9771">
        <v>3</v>
      </c>
      <c r="J9771">
        <v>4</v>
      </c>
      <c r="K9771">
        <v>36</v>
      </c>
      <c r="L9771">
        <v>4</v>
      </c>
      <c r="M9771">
        <v>4</v>
      </c>
      <c r="N9771">
        <v>4</v>
      </c>
      <c r="O9771">
        <v>3</v>
      </c>
      <c r="P9771">
        <v>5</v>
      </c>
      <c r="Q9771">
        <v>5</v>
      </c>
      <c r="R9771">
        <v>3</v>
      </c>
      <c r="S9771">
        <v>5</v>
      </c>
      <c r="T9771">
        <v>3</v>
      </c>
      <c r="U9771">
        <v>36</v>
      </c>
      <c r="V9771">
        <v>72</v>
      </c>
      <c r="W9771" t="s">
        <v>18</v>
      </c>
      <c r="X9771" t="s">
        <v>12496</v>
      </c>
      <c r="Y9771" t="s">
        <v>10</v>
      </c>
    </row>
    <row r="9772" spans="1:25" x14ac:dyDescent="0.25">
      <c r="A9772" t="s">
        <v>12497</v>
      </c>
      <c r="B9772">
        <v>5</v>
      </c>
      <c r="C9772">
        <v>4</v>
      </c>
      <c r="D9772">
        <v>4</v>
      </c>
      <c r="E9772">
        <v>3</v>
      </c>
      <c r="F9772">
        <v>4</v>
      </c>
      <c r="G9772">
        <v>3</v>
      </c>
      <c r="H9772">
        <v>4</v>
      </c>
      <c r="I9772">
        <v>4</v>
      </c>
      <c r="J9772">
        <v>5</v>
      </c>
      <c r="K9772">
        <v>36</v>
      </c>
      <c r="L9772">
        <v>4</v>
      </c>
      <c r="M9772">
        <v>4</v>
      </c>
      <c r="N9772">
        <v>4</v>
      </c>
      <c r="O9772">
        <v>3</v>
      </c>
      <c r="P9772">
        <v>5</v>
      </c>
      <c r="Q9772">
        <v>4</v>
      </c>
      <c r="R9772">
        <v>3</v>
      </c>
      <c r="S9772">
        <v>4</v>
      </c>
      <c r="T9772">
        <v>4</v>
      </c>
      <c r="U9772">
        <v>35</v>
      </c>
      <c r="V9772">
        <v>71</v>
      </c>
      <c r="W9772" t="s">
        <v>152</v>
      </c>
      <c r="X9772" t="s">
        <v>4941</v>
      </c>
      <c r="Y9772" t="s">
        <v>10</v>
      </c>
    </row>
    <row r="9773" spans="1:25" x14ac:dyDescent="0.25">
      <c r="A9773" t="s">
        <v>12498</v>
      </c>
      <c r="B9773">
        <v>4</v>
      </c>
      <c r="C9773">
        <v>3</v>
      </c>
      <c r="D9773">
        <v>4</v>
      </c>
      <c r="E9773">
        <v>3</v>
      </c>
      <c r="F9773">
        <v>4</v>
      </c>
      <c r="G9773">
        <v>4</v>
      </c>
      <c r="H9773">
        <v>3</v>
      </c>
      <c r="I9773">
        <v>5</v>
      </c>
      <c r="J9773">
        <v>5</v>
      </c>
      <c r="K9773">
        <v>35</v>
      </c>
      <c r="L9773">
        <v>4</v>
      </c>
      <c r="M9773">
        <v>3</v>
      </c>
      <c r="N9773">
        <v>5</v>
      </c>
      <c r="O9773">
        <v>4</v>
      </c>
      <c r="P9773">
        <v>3</v>
      </c>
      <c r="Q9773">
        <v>4</v>
      </c>
      <c r="R9773">
        <v>4</v>
      </c>
      <c r="S9773">
        <v>5</v>
      </c>
      <c r="T9773">
        <v>4</v>
      </c>
      <c r="U9773">
        <v>36</v>
      </c>
      <c r="V9773">
        <v>71</v>
      </c>
      <c r="W9773" t="s">
        <v>133</v>
      </c>
      <c r="X9773" t="s">
        <v>5177</v>
      </c>
      <c r="Y9773" t="s">
        <v>10</v>
      </c>
    </row>
    <row r="9774" spans="1:25" x14ac:dyDescent="0.25">
      <c r="A9774" t="s">
        <v>12498</v>
      </c>
      <c r="B9774">
        <v>4</v>
      </c>
      <c r="C9774">
        <v>5</v>
      </c>
      <c r="D9774">
        <v>3</v>
      </c>
      <c r="E9774">
        <v>5</v>
      </c>
      <c r="F9774">
        <v>4</v>
      </c>
      <c r="G9774">
        <v>4</v>
      </c>
      <c r="H9774">
        <v>3</v>
      </c>
      <c r="I9774">
        <v>3</v>
      </c>
      <c r="J9774">
        <v>4</v>
      </c>
      <c r="K9774">
        <v>35</v>
      </c>
      <c r="L9774">
        <v>4</v>
      </c>
      <c r="M9774">
        <v>4</v>
      </c>
      <c r="N9774">
        <v>4</v>
      </c>
      <c r="O9774">
        <v>3</v>
      </c>
      <c r="P9774">
        <v>5</v>
      </c>
      <c r="Q9774">
        <v>5</v>
      </c>
      <c r="R9774">
        <v>3</v>
      </c>
      <c r="S9774">
        <v>5</v>
      </c>
      <c r="T9774">
        <v>3</v>
      </c>
      <c r="U9774">
        <v>36</v>
      </c>
      <c r="V9774">
        <v>71</v>
      </c>
      <c r="W9774" t="s">
        <v>18</v>
      </c>
      <c r="X9774" t="s">
        <v>12499</v>
      </c>
      <c r="Y9774" t="s">
        <v>10</v>
      </c>
    </row>
    <row r="9775" spans="1:25" x14ac:dyDescent="0.25">
      <c r="A9775" t="s">
        <v>12500</v>
      </c>
      <c r="B9775">
        <v>5</v>
      </c>
      <c r="C9775">
        <v>4</v>
      </c>
      <c r="D9775">
        <v>5</v>
      </c>
      <c r="E9775">
        <v>3</v>
      </c>
      <c r="F9775">
        <v>4</v>
      </c>
      <c r="G9775">
        <v>4</v>
      </c>
      <c r="H9775">
        <v>3</v>
      </c>
      <c r="I9775">
        <v>4</v>
      </c>
      <c r="J9775">
        <v>4</v>
      </c>
      <c r="K9775">
        <v>36</v>
      </c>
      <c r="L9775">
        <v>5</v>
      </c>
      <c r="M9775">
        <v>4</v>
      </c>
      <c r="N9775">
        <v>4</v>
      </c>
      <c r="O9775">
        <v>3</v>
      </c>
      <c r="P9775">
        <v>4</v>
      </c>
      <c r="Q9775">
        <v>5</v>
      </c>
      <c r="R9775">
        <v>3</v>
      </c>
      <c r="S9775">
        <v>4</v>
      </c>
      <c r="T9775">
        <v>4</v>
      </c>
      <c r="U9775">
        <v>36</v>
      </c>
      <c r="V9775">
        <v>72</v>
      </c>
      <c r="W9775" t="s">
        <v>176</v>
      </c>
      <c r="X9775" t="s">
        <v>12390</v>
      </c>
      <c r="Y9775" t="s">
        <v>10</v>
      </c>
    </row>
    <row r="9776" spans="1:25" x14ac:dyDescent="0.25">
      <c r="A9776" t="s">
        <v>12501</v>
      </c>
      <c r="B9776">
        <v>5</v>
      </c>
      <c r="C9776">
        <v>4</v>
      </c>
      <c r="D9776">
        <v>4</v>
      </c>
      <c r="E9776">
        <v>3</v>
      </c>
      <c r="F9776">
        <v>4</v>
      </c>
      <c r="G9776">
        <v>4</v>
      </c>
      <c r="H9776">
        <v>3</v>
      </c>
      <c r="I9776">
        <v>5</v>
      </c>
      <c r="J9776">
        <v>4</v>
      </c>
      <c r="K9776">
        <v>36</v>
      </c>
      <c r="L9776">
        <v>4</v>
      </c>
      <c r="M9776">
        <v>3</v>
      </c>
      <c r="N9776">
        <v>5</v>
      </c>
      <c r="O9776">
        <v>4</v>
      </c>
      <c r="P9776">
        <v>4</v>
      </c>
      <c r="Q9776">
        <v>4</v>
      </c>
      <c r="R9776">
        <v>5</v>
      </c>
      <c r="S9776">
        <v>3</v>
      </c>
      <c r="T9776">
        <v>4</v>
      </c>
      <c r="U9776">
        <v>36</v>
      </c>
      <c r="V9776">
        <v>72</v>
      </c>
      <c r="W9776" t="s">
        <v>91</v>
      </c>
      <c r="X9776" t="s">
        <v>4918</v>
      </c>
      <c r="Y9776" t="s">
        <v>10</v>
      </c>
    </row>
    <row r="9777" spans="1:25" x14ac:dyDescent="0.25">
      <c r="A9777" t="s">
        <v>12502</v>
      </c>
      <c r="B9777">
        <v>5</v>
      </c>
      <c r="C9777">
        <v>4</v>
      </c>
      <c r="D9777">
        <v>4</v>
      </c>
      <c r="E9777">
        <v>4</v>
      </c>
      <c r="F9777">
        <v>5</v>
      </c>
      <c r="G9777">
        <v>3</v>
      </c>
      <c r="H9777">
        <v>4</v>
      </c>
      <c r="I9777">
        <v>4</v>
      </c>
      <c r="J9777">
        <v>3</v>
      </c>
      <c r="K9777">
        <v>36</v>
      </c>
      <c r="L9777">
        <v>5</v>
      </c>
      <c r="M9777">
        <v>4</v>
      </c>
      <c r="N9777">
        <v>3</v>
      </c>
      <c r="O9777">
        <v>4</v>
      </c>
      <c r="P9777">
        <v>4</v>
      </c>
      <c r="Q9777">
        <v>4</v>
      </c>
      <c r="R9777">
        <v>3</v>
      </c>
      <c r="S9777">
        <v>5</v>
      </c>
      <c r="T9777">
        <v>4</v>
      </c>
      <c r="U9777">
        <v>36</v>
      </c>
      <c r="V9777">
        <v>72</v>
      </c>
      <c r="W9777" t="s">
        <v>52</v>
      </c>
      <c r="X9777" t="s">
        <v>12447</v>
      </c>
      <c r="Y9777" t="s">
        <v>10</v>
      </c>
    </row>
    <row r="9778" spans="1:25" x14ac:dyDescent="0.25">
      <c r="A9778" t="s">
        <v>12502</v>
      </c>
      <c r="B9778">
        <v>4</v>
      </c>
      <c r="C9778">
        <v>3</v>
      </c>
      <c r="D9778">
        <v>4</v>
      </c>
      <c r="E9778">
        <v>4</v>
      </c>
      <c r="F9778">
        <v>3</v>
      </c>
      <c r="G9778">
        <v>4</v>
      </c>
      <c r="H9778">
        <v>4</v>
      </c>
      <c r="I9778">
        <v>5</v>
      </c>
      <c r="J9778">
        <v>5</v>
      </c>
      <c r="K9778">
        <v>36</v>
      </c>
      <c r="L9778">
        <v>0</v>
      </c>
      <c r="M9778">
        <v>0</v>
      </c>
      <c r="N9778">
        <v>0</v>
      </c>
      <c r="O9778">
        <v>0</v>
      </c>
      <c r="P9778">
        <v>0</v>
      </c>
      <c r="Q9778">
        <v>0</v>
      </c>
      <c r="R9778">
        <v>0</v>
      </c>
      <c r="S9778">
        <v>0</v>
      </c>
      <c r="T9778">
        <v>0</v>
      </c>
      <c r="U9778">
        <v>0</v>
      </c>
      <c r="V9778">
        <v>36</v>
      </c>
      <c r="W9778" t="s">
        <v>97</v>
      </c>
      <c r="X9778" t="s">
        <v>12503</v>
      </c>
      <c r="Y9778" t="s">
        <v>44</v>
      </c>
    </row>
    <row r="9779" spans="1:25" x14ac:dyDescent="0.25">
      <c r="A9779" t="s">
        <v>12504</v>
      </c>
      <c r="B9779">
        <v>5</v>
      </c>
      <c r="C9779">
        <v>4</v>
      </c>
      <c r="D9779">
        <v>3</v>
      </c>
      <c r="E9779">
        <v>4</v>
      </c>
      <c r="F9779">
        <v>3</v>
      </c>
      <c r="G9779">
        <v>5</v>
      </c>
      <c r="H9779">
        <v>4</v>
      </c>
      <c r="I9779">
        <v>4</v>
      </c>
      <c r="J9779">
        <v>4</v>
      </c>
      <c r="K9779">
        <v>36</v>
      </c>
      <c r="L9779">
        <v>4</v>
      </c>
      <c r="M9779">
        <v>4</v>
      </c>
      <c r="N9779">
        <v>5</v>
      </c>
      <c r="O9779">
        <v>3</v>
      </c>
      <c r="P9779">
        <v>4</v>
      </c>
      <c r="Q9779">
        <v>3</v>
      </c>
      <c r="R9779">
        <v>4</v>
      </c>
      <c r="S9779">
        <v>5</v>
      </c>
      <c r="T9779">
        <v>4</v>
      </c>
      <c r="U9779">
        <v>36</v>
      </c>
      <c r="V9779">
        <v>72</v>
      </c>
      <c r="W9779" t="s">
        <v>42</v>
      </c>
      <c r="X9779" t="s">
        <v>12505</v>
      </c>
      <c r="Y9779" t="s">
        <v>44</v>
      </c>
    </row>
    <row r="9780" spans="1:25" x14ac:dyDescent="0.25">
      <c r="A9780" t="s">
        <v>12506</v>
      </c>
      <c r="B9780">
        <v>5</v>
      </c>
      <c r="C9780">
        <v>4</v>
      </c>
      <c r="D9780">
        <v>3</v>
      </c>
      <c r="E9780">
        <v>4</v>
      </c>
      <c r="F9780">
        <v>3</v>
      </c>
      <c r="G9780">
        <v>5</v>
      </c>
      <c r="H9780">
        <v>4</v>
      </c>
      <c r="I9780">
        <v>4</v>
      </c>
      <c r="J9780">
        <v>4</v>
      </c>
      <c r="K9780">
        <v>36</v>
      </c>
      <c r="L9780">
        <v>4</v>
      </c>
      <c r="M9780">
        <v>4</v>
      </c>
      <c r="N9780">
        <v>5</v>
      </c>
      <c r="O9780">
        <v>3</v>
      </c>
      <c r="P9780">
        <v>4</v>
      </c>
      <c r="Q9780">
        <v>3</v>
      </c>
      <c r="R9780">
        <v>4</v>
      </c>
      <c r="S9780">
        <v>5</v>
      </c>
      <c r="T9780">
        <v>4</v>
      </c>
      <c r="U9780">
        <v>36</v>
      </c>
      <c r="V9780">
        <v>72</v>
      </c>
      <c r="W9780" t="s">
        <v>12507</v>
      </c>
      <c r="X9780" t="s">
        <v>2314</v>
      </c>
      <c r="Y9780" t="s">
        <v>44</v>
      </c>
    </row>
    <row r="9781" spans="1:25" x14ac:dyDescent="0.25">
      <c r="A9781" t="s">
        <v>12508</v>
      </c>
      <c r="B9781">
        <v>3</v>
      </c>
      <c r="C9781">
        <v>3</v>
      </c>
      <c r="D9781">
        <v>3</v>
      </c>
      <c r="E9781">
        <v>3</v>
      </c>
      <c r="F9781">
        <v>3</v>
      </c>
      <c r="G9781">
        <v>3</v>
      </c>
      <c r="H9781">
        <v>3</v>
      </c>
      <c r="I9781">
        <v>3</v>
      </c>
      <c r="J9781">
        <v>3</v>
      </c>
      <c r="K9781">
        <v>27</v>
      </c>
      <c r="L9781">
        <v>4</v>
      </c>
      <c r="M9781">
        <v>3</v>
      </c>
      <c r="N9781">
        <v>3</v>
      </c>
      <c r="O9781">
        <v>3</v>
      </c>
      <c r="P9781">
        <v>3</v>
      </c>
      <c r="Q9781">
        <v>3</v>
      </c>
      <c r="R9781">
        <v>3</v>
      </c>
      <c r="S9781">
        <v>3</v>
      </c>
      <c r="T9781">
        <v>4</v>
      </c>
      <c r="U9781">
        <v>29</v>
      </c>
      <c r="V9781">
        <v>56</v>
      </c>
      <c r="W9781" t="s">
        <v>669</v>
      </c>
      <c r="X9781" t="s">
        <v>12509</v>
      </c>
      <c r="Y9781" t="s">
        <v>10</v>
      </c>
    </row>
    <row r="9782" spans="1:25" x14ac:dyDescent="0.25">
      <c r="A9782" t="s">
        <v>12510</v>
      </c>
      <c r="B9782">
        <v>5</v>
      </c>
      <c r="C9782">
        <v>4</v>
      </c>
      <c r="D9782">
        <v>3</v>
      </c>
      <c r="E9782">
        <v>4</v>
      </c>
      <c r="F9782">
        <v>4</v>
      </c>
      <c r="G9782">
        <v>5</v>
      </c>
      <c r="H9782">
        <v>4</v>
      </c>
      <c r="I9782">
        <v>4</v>
      </c>
      <c r="J9782">
        <v>3</v>
      </c>
      <c r="K9782">
        <v>36</v>
      </c>
      <c r="L9782">
        <v>4</v>
      </c>
      <c r="M9782">
        <v>3</v>
      </c>
      <c r="N9782">
        <v>4</v>
      </c>
      <c r="O9782">
        <v>5</v>
      </c>
      <c r="P9782">
        <v>4</v>
      </c>
      <c r="Q9782">
        <v>5</v>
      </c>
      <c r="R9782">
        <v>4</v>
      </c>
      <c r="S9782">
        <v>3</v>
      </c>
      <c r="T9782">
        <v>4</v>
      </c>
      <c r="U9782">
        <v>36</v>
      </c>
      <c r="V9782">
        <v>72</v>
      </c>
      <c r="W9782" t="s">
        <v>61</v>
      </c>
      <c r="X9782" t="s">
        <v>747</v>
      </c>
      <c r="Y9782" t="s">
        <v>10</v>
      </c>
    </row>
    <row r="9783" spans="1:25" x14ac:dyDescent="0.25">
      <c r="A9783" t="s">
        <v>12511</v>
      </c>
      <c r="B9783">
        <v>5</v>
      </c>
      <c r="C9783">
        <v>4</v>
      </c>
      <c r="D9783">
        <v>4</v>
      </c>
      <c r="E9783">
        <v>5</v>
      </c>
      <c r="F9783">
        <v>3</v>
      </c>
      <c r="G9783">
        <v>4</v>
      </c>
      <c r="H9783">
        <v>3</v>
      </c>
      <c r="I9783">
        <v>4</v>
      </c>
      <c r="J9783">
        <v>4</v>
      </c>
      <c r="K9783">
        <v>36</v>
      </c>
      <c r="L9783">
        <v>5</v>
      </c>
      <c r="M9783">
        <v>3</v>
      </c>
      <c r="N9783">
        <v>4</v>
      </c>
      <c r="O9783">
        <v>4</v>
      </c>
      <c r="P9783">
        <v>5</v>
      </c>
      <c r="Q9783">
        <v>4</v>
      </c>
      <c r="R9783">
        <v>4</v>
      </c>
      <c r="S9783">
        <v>3</v>
      </c>
      <c r="T9783">
        <v>4</v>
      </c>
      <c r="U9783">
        <v>36</v>
      </c>
      <c r="V9783">
        <v>72</v>
      </c>
      <c r="W9783" t="s">
        <v>12</v>
      </c>
      <c r="X9783" t="s">
        <v>7589</v>
      </c>
      <c r="Y9783" t="s">
        <v>10</v>
      </c>
    </row>
    <row r="9784" spans="1:25" x14ac:dyDescent="0.25">
      <c r="A9784" t="s">
        <v>12512</v>
      </c>
      <c r="B9784">
        <v>5</v>
      </c>
      <c r="C9784">
        <v>4</v>
      </c>
      <c r="D9784">
        <v>4</v>
      </c>
      <c r="E9784">
        <v>5</v>
      </c>
      <c r="F9784">
        <v>3</v>
      </c>
      <c r="G9784">
        <v>4</v>
      </c>
      <c r="H9784">
        <v>3</v>
      </c>
      <c r="I9784">
        <v>4</v>
      </c>
      <c r="J9784">
        <v>4</v>
      </c>
      <c r="K9784">
        <v>36</v>
      </c>
      <c r="L9784">
        <v>5</v>
      </c>
      <c r="M9784">
        <v>3</v>
      </c>
      <c r="N9784">
        <v>4</v>
      </c>
      <c r="O9784">
        <v>4</v>
      </c>
      <c r="P9784">
        <v>5</v>
      </c>
      <c r="Q9784">
        <v>4</v>
      </c>
      <c r="R9784">
        <v>4</v>
      </c>
      <c r="S9784">
        <v>3</v>
      </c>
      <c r="T9784">
        <v>4</v>
      </c>
      <c r="U9784">
        <v>36</v>
      </c>
      <c r="V9784">
        <v>72</v>
      </c>
      <c r="W9784" t="s">
        <v>12</v>
      </c>
      <c r="X9784" t="s">
        <v>7589</v>
      </c>
      <c r="Y9784" t="s">
        <v>10</v>
      </c>
    </row>
    <row r="9785" spans="1:25" x14ac:dyDescent="0.25">
      <c r="A9785" t="s">
        <v>12513</v>
      </c>
      <c r="B9785">
        <v>4</v>
      </c>
      <c r="C9785">
        <v>4</v>
      </c>
      <c r="D9785">
        <v>4</v>
      </c>
      <c r="E9785">
        <v>3</v>
      </c>
      <c r="F9785">
        <v>5</v>
      </c>
      <c r="G9785">
        <v>4</v>
      </c>
      <c r="H9785">
        <v>4</v>
      </c>
      <c r="I9785">
        <v>3</v>
      </c>
      <c r="J9785">
        <v>5</v>
      </c>
      <c r="K9785">
        <v>36</v>
      </c>
      <c r="L9785">
        <v>4</v>
      </c>
      <c r="M9785">
        <v>4</v>
      </c>
      <c r="N9785">
        <v>3</v>
      </c>
      <c r="O9785">
        <v>4</v>
      </c>
      <c r="P9785">
        <v>3</v>
      </c>
      <c r="Q9785">
        <v>5</v>
      </c>
      <c r="R9785">
        <v>4</v>
      </c>
      <c r="S9785">
        <v>4</v>
      </c>
      <c r="T9785">
        <v>5</v>
      </c>
      <c r="U9785">
        <v>36</v>
      </c>
      <c r="V9785">
        <v>72</v>
      </c>
      <c r="W9785" t="s">
        <v>58</v>
      </c>
      <c r="X9785" t="s">
        <v>1488</v>
      </c>
      <c r="Y9785" t="s">
        <v>10</v>
      </c>
    </row>
    <row r="9786" spans="1:25" x14ac:dyDescent="0.25">
      <c r="A9786" t="s">
        <v>12513</v>
      </c>
      <c r="B9786">
        <v>5</v>
      </c>
      <c r="C9786">
        <v>4</v>
      </c>
      <c r="D9786">
        <v>3</v>
      </c>
      <c r="E9786">
        <v>4</v>
      </c>
      <c r="F9786">
        <v>4</v>
      </c>
      <c r="G9786">
        <v>4</v>
      </c>
      <c r="H9786">
        <v>5</v>
      </c>
      <c r="I9786">
        <v>3</v>
      </c>
      <c r="J9786">
        <v>4</v>
      </c>
      <c r="K9786">
        <v>36</v>
      </c>
      <c r="L9786">
        <v>4</v>
      </c>
      <c r="M9786">
        <v>3</v>
      </c>
      <c r="N9786">
        <v>5</v>
      </c>
      <c r="O9786">
        <v>3</v>
      </c>
      <c r="P9786">
        <v>4</v>
      </c>
      <c r="Q9786">
        <v>4</v>
      </c>
      <c r="R9786">
        <v>5</v>
      </c>
      <c r="S9786">
        <v>4</v>
      </c>
      <c r="T9786">
        <v>4</v>
      </c>
      <c r="U9786">
        <v>36</v>
      </c>
      <c r="V9786">
        <v>72</v>
      </c>
      <c r="W9786" t="s">
        <v>52</v>
      </c>
      <c r="X9786" t="s">
        <v>9</v>
      </c>
      <c r="Y9786" t="s">
        <v>10</v>
      </c>
    </row>
    <row r="9787" spans="1:25" x14ac:dyDescent="0.25">
      <c r="A9787" t="s">
        <v>12513</v>
      </c>
      <c r="B9787">
        <v>4</v>
      </c>
      <c r="C9787">
        <v>5</v>
      </c>
      <c r="D9787">
        <v>5</v>
      </c>
      <c r="E9787">
        <v>4</v>
      </c>
      <c r="F9787">
        <v>4</v>
      </c>
      <c r="G9787">
        <v>3</v>
      </c>
      <c r="H9787">
        <v>4</v>
      </c>
      <c r="I9787">
        <v>4</v>
      </c>
      <c r="J9787">
        <v>3</v>
      </c>
      <c r="K9787">
        <v>36</v>
      </c>
      <c r="L9787">
        <v>4</v>
      </c>
      <c r="M9787">
        <v>5</v>
      </c>
      <c r="N9787">
        <v>4</v>
      </c>
      <c r="O9787">
        <v>4</v>
      </c>
      <c r="P9787">
        <v>3</v>
      </c>
      <c r="Q9787">
        <v>5</v>
      </c>
      <c r="R9787">
        <v>3</v>
      </c>
      <c r="S9787">
        <v>4</v>
      </c>
      <c r="T9787">
        <v>4</v>
      </c>
      <c r="U9787">
        <v>36</v>
      </c>
      <c r="V9787">
        <v>72</v>
      </c>
      <c r="W9787" t="s">
        <v>61</v>
      </c>
      <c r="X9787" t="s">
        <v>5262</v>
      </c>
      <c r="Y9787" t="s">
        <v>10</v>
      </c>
    </row>
    <row r="9788" spans="1:25" x14ac:dyDescent="0.25">
      <c r="A9788" t="s">
        <v>12514</v>
      </c>
      <c r="B9788">
        <v>5</v>
      </c>
      <c r="C9788">
        <v>4</v>
      </c>
      <c r="D9788">
        <v>3</v>
      </c>
      <c r="E9788">
        <v>4</v>
      </c>
      <c r="F9788">
        <v>3</v>
      </c>
      <c r="G9788">
        <v>5</v>
      </c>
      <c r="H9788">
        <v>4</v>
      </c>
      <c r="I9788">
        <v>4</v>
      </c>
      <c r="J9788">
        <v>4</v>
      </c>
      <c r="K9788">
        <v>36</v>
      </c>
      <c r="L9788">
        <v>5</v>
      </c>
      <c r="M9788">
        <v>4</v>
      </c>
      <c r="N9788">
        <v>4</v>
      </c>
      <c r="O9788">
        <v>4</v>
      </c>
      <c r="P9788">
        <v>3</v>
      </c>
      <c r="Q9788">
        <v>4</v>
      </c>
      <c r="R9788">
        <v>4</v>
      </c>
      <c r="S9788">
        <v>3</v>
      </c>
      <c r="T9788">
        <v>5</v>
      </c>
      <c r="U9788">
        <v>36</v>
      </c>
      <c r="V9788">
        <v>72</v>
      </c>
      <c r="W9788" t="s">
        <v>12</v>
      </c>
      <c r="X9788" t="s">
        <v>3878</v>
      </c>
      <c r="Y9788" t="s">
        <v>10</v>
      </c>
    </row>
    <row r="9789" spans="1:25" x14ac:dyDescent="0.25">
      <c r="A9789" t="s">
        <v>12515</v>
      </c>
      <c r="B9789">
        <v>4</v>
      </c>
      <c r="C9789">
        <v>4</v>
      </c>
      <c r="D9789">
        <v>4</v>
      </c>
      <c r="E9789">
        <v>4</v>
      </c>
      <c r="F9789">
        <v>5</v>
      </c>
      <c r="G9789">
        <v>3</v>
      </c>
      <c r="H9789">
        <v>5</v>
      </c>
      <c r="I9789">
        <v>4</v>
      </c>
      <c r="J9789">
        <v>3</v>
      </c>
      <c r="K9789">
        <v>36</v>
      </c>
      <c r="L9789">
        <v>4</v>
      </c>
      <c r="M9789">
        <v>4</v>
      </c>
      <c r="N9789">
        <v>5</v>
      </c>
      <c r="O9789">
        <v>4</v>
      </c>
      <c r="P9789">
        <v>4</v>
      </c>
      <c r="Q9789">
        <v>4</v>
      </c>
      <c r="R9789">
        <v>4</v>
      </c>
      <c r="S9789">
        <v>3</v>
      </c>
      <c r="T9789">
        <v>4</v>
      </c>
      <c r="U9789">
        <v>36</v>
      </c>
      <c r="V9789">
        <v>72</v>
      </c>
      <c r="W9789" t="s">
        <v>18</v>
      </c>
      <c r="X9789" t="s">
        <v>12516</v>
      </c>
      <c r="Y9789" t="s">
        <v>10</v>
      </c>
    </row>
    <row r="9790" spans="1:25" x14ac:dyDescent="0.25">
      <c r="A9790" t="s">
        <v>12517</v>
      </c>
      <c r="B9790">
        <v>4</v>
      </c>
      <c r="C9790">
        <v>5</v>
      </c>
      <c r="D9790">
        <v>4</v>
      </c>
      <c r="E9790">
        <v>3</v>
      </c>
      <c r="F9790">
        <v>4</v>
      </c>
      <c r="G9790">
        <v>3</v>
      </c>
      <c r="H9790">
        <v>4</v>
      </c>
      <c r="I9790">
        <v>5</v>
      </c>
      <c r="J9790">
        <v>4</v>
      </c>
      <c r="K9790">
        <v>36</v>
      </c>
      <c r="L9790">
        <v>4</v>
      </c>
      <c r="M9790">
        <v>5</v>
      </c>
      <c r="N9790">
        <v>3</v>
      </c>
      <c r="O9790">
        <v>4</v>
      </c>
      <c r="P9790">
        <v>3</v>
      </c>
      <c r="Q9790">
        <v>5</v>
      </c>
      <c r="R9790">
        <v>4</v>
      </c>
      <c r="S9790">
        <v>4</v>
      </c>
      <c r="T9790">
        <v>4</v>
      </c>
      <c r="U9790">
        <v>36</v>
      </c>
      <c r="V9790">
        <v>72</v>
      </c>
      <c r="W9790" t="s">
        <v>58</v>
      </c>
      <c r="X9790" t="s">
        <v>791</v>
      </c>
      <c r="Y9790" t="s">
        <v>10</v>
      </c>
    </row>
    <row r="9791" spans="1:25" x14ac:dyDescent="0.25">
      <c r="A9791" t="s">
        <v>12518</v>
      </c>
      <c r="B9791">
        <v>4</v>
      </c>
      <c r="C9791">
        <v>4</v>
      </c>
      <c r="D9791">
        <v>4</v>
      </c>
      <c r="E9791">
        <v>3</v>
      </c>
      <c r="F9791">
        <v>5</v>
      </c>
      <c r="G9791">
        <v>3</v>
      </c>
      <c r="H9791">
        <v>4</v>
      </c>
      <c r="I9791">
        <v>4</v>
      </c>
      <c r="J9791">
        <v>4</v>
      </c>
      <c r="K9791">
        <v>35</v>
      </c>
      <c r="L9791">
        <v>3</v>
      </c>
      <c r="M9791">
        <v>4</v>
      </c>
      <c r="N9791">
        <v>5</v>
      </c>
      <c r="O9791">
        <v>3</v>
      </c>
      <c r="P9791">
        <v>4</v>
      </c>
      <c r="Q9791">
        <v>4</v>
      </c>
      <c r="R9791">
        <v>4</v>
      </c>
      <c r="S9791">
        <v>4</v>
      </c>
      <c r="T9791">
        <v>4</v>
      </c>
      <c r="U9791">
        <v>35</v>
      </c>
      <c r="V9791">
        <v>70</v>
      </c>
      <c r="W9791" t="s">
        <v>58</v>
      </c>
      <c r="X9791" t="s">
        <v>5001</v>
      </c>
      <c r="Y9791" t="s">
        <v>10</v>
      </c>
    </row>
    <row r="9792" spans="1:25" x14ac:dyDescent="0.25">
      <c r="A9792" t="s">
        <v>12519</v>
      </c>
      <c r="B9792">
        <v>4</v>
      </c>
      <c r="C9792">
        <v>5</v>
      </c>
      <c r="D9792">
        <v>3</v>
      </c>
      <c r="E9792">
        <v>4</v>
      </c>
      <c r="F9792">
        <v>4</v>
      </c>
      <c r="G9792">
        <v>4</v>
      </c>
      <c r="H9792">
        <v>4</v>
      </c>
      <c r="I9792">
        <v>5</v>
      </c>
      <c r="J9792">
        <v>3</v>
      </c>
      <c r="K9792">
        <v>36</v>
      </c>
      <c r="L9792">
        <v>4</v>
      </c>
      <c r="M9792">
        <v>4</v>
      </c>
      <c r="N9792">
        <v>5</v>
      </c>
      <c r="O9792">
        <v>3</v>
      </c>
      <c r="P9792">
        <v>4</v>
      </c>
      <c r="Q9792">
        <v>4</v>
      </c>
      <c r="R9792">
        <v>4</v>
      </c>
      <c r="S9792">
        <v>3</v>
      </c>
      <c r="T9792">
        <v>5</v>
      </c>
      <c r="U9792">
        <v>36</v>
      </c>
      <c r="V9792">
        <v>72</v>
      </c>
      <c r="W9792" t="s">
        <v>58</v>
      </c>
      <c r="X9792" t="s">
        <v>12520</v>
      </c>
      <c r="Y9792" t="s">
        <v>10</v>
      </c>
    </row>
    <row r="9793" spans="1:25" x14ac:dyDescent="0.25">
      <c r="A9793" t="s">
        <v>12521</v>
      </c>
      <c r="B9793">
        <v>4</v>
      </c>
      <c r="C9793">
        <v>3</v>
      </c>
      <c r="D9793">
        <v>5</v>
      </c>
      <c r="E9793">
        <v>4</v>
      </c>
      <c r="F9793">
        <v>4</v>
      </c>
      <c r="G9793">
        <v>4</v>
      </c>
      <c r="H9793">
        <v>4</v>
      </c>
      <c r="I9793">
        <v>4</v>
      </c>
      <c r="J9793">
        <v>5</v>
      </c>
      <c r="K9793">
        <v>37</v>
      </c>
      <c r="L9793">
        <v>4</v>
      </c>
      <c r="M9793">
        <v>3</v>
      </c>
      <c r="N9793">
        <v>5</v>
      </c>
      <c r="O9793">
        <v>3</v>
      </c>
      <c r="P9793">
        <v>4</v>
      </c>
      <c r="Q9793">
        <v>3</v>
      </c>
      <c r="R9793">
        <v>4</v>
      </c>
      <c r="S9793">
        <v>4</v>
      </c>
      <c r="T9793">
        <v>5</v>
      </c>
      <c r="U9793">
        <v>35</v>
      </c>
      <c r="V9793">
        <v>72</v>
      </c>
      <c r="W9793" t="s">
        <v>3075</v>
      </c>
      <c r="X9793" t="s">
        <v>3672</v>
      </c>
      <c r="Y9793" t="s">
        <v>44</v>
      </c>
    </row>
    <row r="9794" spans="1:25" x14ac:dyDescent="0.25">
      <c r="A9794" t="s">
        <v>12522</v>
      </c>
      <c r="B9794">
        <v>4</v>
      </c>
      <c r="C9794">
        <v>3</v>
      </c>
      <c r="D9794">
        <v>5</v>
      </c>
      <c r="E9794">
        <v>4</v>
      </c>
      <c r="F9794">
        <v>4</v>
      </c>
      <c r="G9794">
        <v>4</v>
      </c>
      <c r="H9794">
        <v>4</v>
      </c>
      <c r="I9794">
        <v>4</v>
      </c>
      <c r="J9794">
        <v>5</v>
      </c>
      <c r="K9794">
        <v>37</v>
      </c>
      <c r="L9794">
        <v>4</v>
      </c>
      <c r="M9794">
        <v>3</v>
      </c>
      <c r="N9794">
        <v>5</v>
      </c>
      <c r="O9794">
        <v>3</v>
      </c>
      <c r="P9794">
        <v>4</v>
      </c>
      <c r="Q9794">
        <v>3</v>
      </c>
      <c r="R9794">
        <v>4</v>
      </c>
      <c r="S9794">
        <v>4</v>
      </c>
      <c r="T9794">
        <v>5</v>
      </c>
      <c r="U9794">
        <v>35</v>
      </c>
      <c r="V9794">
        <v>72</v>
      </c>
      <c r="W9794" t="s">
        <v>99</v>
      </c>
      <c r="X9794" t="s">
        <v>12523</v>
      </c>
      <c r="Y9794" t="s">
        <v>44</v>
      </c>
    </row>
    <row r="9795" spans="1:25" x14ac:dyDescent="0.25">
      <c r="A9795" t="s">
        <v>12524</v>
      </c>
      <c r="B9795">
        <v>5</v>
      </c>
      <c r="C9795">
        <v>4</v>
      </c>
      <c r="D9795">
        <v>4</v>
      </c>
      <c r="E9795">
        <v>3</v>
      </c>
      <c r="F9795">
        <v>5</v>
      </c>
      <c r="G9795">
        <v>4</v>
      </c>
      <c r="H9795">
        <v>4</v>
      </c>
      <c r="I9795">
        <v>4</v>
      </c>
      <c r="J9795">
        <v>3</v>
      </c>
      <c r="K9795">
        <v>36</v>
      </c>
      <c r="L9795">
        <v>3</v>
      </c>
      <c r="M9795">
        <v>3</v>
      </c>
      <c r="N9795">
        <v>4</v>
      </c>
      <c r="O9795">
        <v>3</v>
      </c>
      <c r="P9795">
        <v>4</v>
      </c>
      <c r="Q9795">
        <v>5</v>
      </c>
      <c r="R9795">
        <v>4</v>
      </c>
      <c r="S9795">
        <v>4</v>
      </c>
      <c r="T9795">
        <v>4</v>
      </c>
      <c r="U9795">
        <v>34</v>
      </c>
      <c r="V9795">
        <v>70</v>
      </c>
      <c r="X9795" t="s">
        <v>12525</v>
      </c>
      <c r="Y9795" t="s">
        <v>78</v>
      </c>
    </row>
    <row r="9796" spans="1:25" x14ac:dyDescent="0.25">
      <c r="A9796" t="s">
        <v>12526</v>
      </c>
      <c r="B9796">
        <v>3</v>
      </c>
      <c r="C9796">
        <v>3</v>
      </c>
      <c r="D9796">
        <v>3</v>
      </c>
      <c r="E9796">
        <v>3</v>
      </c>
      <c r="F9796">
        <v>3</v>
      </c>
      <c r="G9796">
        <v>4</v>
      </c>
      <c r="H9796">
        <v>3</v>
      </c>
      <c r="I9796">
        <v>3</v>
      </c>
      <c r="J9796">
        <v>3</v>
      </c>
      <c r="K9796">
        <v>28</v>
      </c>
      <c r="L9796">
        <v>0</v>
      </c>
      <c r="M9796">
        <v>0</v>
      </c>
      <c r="N9796">
        <v>0</v>
      </c>
      <c r="O9796">
        <v>0</v>
      </c>
      <c r="P9796">
        <v>0</v>
      </c>
      <c r="Q9796">
        <v>0</v>
      </c>
      <c r="R9796">
        <v>0</v>
      </c>
      <c r="S9796">
        <v>0</v>
      </c>
      <c r="T9796">
        <v>0</v>
      </c>
      <c r="U9796">
        <v>0</v>
      </c>
      <c r="V9796">
        <v>28</v>
      </c>
      <c r="W9796" t="s">
        <v>39</v>
      </c>
      <c r="X9796" t="s">
        <v>277</v>
      </c>
      <c r="Y9796" t="s">
        <v>10</v>
      </c>
    </row>
    <row r="9797" spans="1:25" x14ac:dyDescent="0.25">
      <c r="A9797" t="s">
        <v>12527</v>
      </c>
      <c r="B9797">
        <v>4</v>
      </c>
      <c r="C9797">
        <v>3</v>
      </c>
      <c r="D9797">
        <v>4</v>
      </c>
      <c r="E9797">
        <v>3</v>
      </c>
      <c r="F9797">
        <v>4</v>
      </c>
      <c r="G9797">
        <v>5</v>
      </c>
      <c r="H9797">
        <v>4</v>
      </c>
      <c r="I9797">
        <v>3</v>
      </c>
      <c r="J9797">
        <v>4</v>
      </c>
      <c r="K9797">
        <v>34</v>
      </c>
      <c r="L9797">
        <v>0</v>
      </c>
      <c r="M9797">
        <v>0</v>
      </c>
      <c r="N9797">
        <v>0</v>
      </c>
      <c r="O9797">
        <v>0</v>
      </c>
      <c r="P9797">
        <v>0</v>
      </c>
      <c r="Q9797">
        <v>0</v>
      </c>
      <c r="R9797">
        <v>0</v>
      </c>
      <c r="S9797">
        <v>0</v>
      </c>
      <c r="T9797">
        <v>0</v>
      </c>
      <c r="U9797">
        <v>0</v>
      </c>
      <c r="V9797">
        <v>34</v>
      </c>
      <c r="W9797" t="s">
        <v>12528</v>
      </c>
      <c r="X9797" t="s">
        <v>12529</v>
      </c>
      <c r="Y9797" t="s">
        <v>74</v>
      </c>
    </row>
    <row r="9798" spans="1:25" x14ac:dyDescent="0.25">
      <c r="A9798" t="s">
        <v>12530</v>
      </c>
      <c r="B9798">
        <v>4</v>
      </c>
      <c r="C9798">
        <v>3</v>
      </c>
      <c r="D9798">
        <v>4</v>
      </c>
      <c r="E9798">
        <v>3</v>
      </c>
      <c r="F9798">
        <v>4</v>
      </c>
      <c r="G9798">
        <v>5</v>
      </c>
      <c r="H9798">
        <v>4</v>
      </c>
      <c r="I9798">
        <v>3</v>
      </c>
      <c r="J9798">
        <v>4</v>
      </c>
      <c r="K9798">
        <v>34</v>
      </c>
      <c r="L9798">
        <v>4</v>
      </c>
      <c r="M9798">
        <v>3</v>
      </c>
      <c r="N9798">
        <v>4</v>
      </c>
      <c r="O9798">
        <v>3</v>
      </c>
      <c r="P9798">
        <v>4</v>
      </c>
      <c r="Q9798">
        <v>5</v>
      </c>
      <c r="R9798">
        <v>4</v>
      </c>
      <c r="S9798">
        <v>3</v>
      </c>
      <c r="T9798">
        <v>4</v>
      </c>
      <c r="U9798">
        <v>34</v>
      </c>
      <c r="V9798">
        <v>68</v>
      </c>
      <c r="W9798" t="s">
        <v>12528</v>
      </c>
      <c r="X9798" t="s">
        <v>12531</v>
      </c>
      <c r="Y9798" t="s">
        <v>74</v>
      </c>
    </row>
    <row r="9799" spans="1:25" x14ac:dyDescent="0.25">
      <c r="A9799" t="s">
        <v>12532</v>
      </c>
      <c r="B9799">
        <v>4</v>
      </c>
      <c r="C9799">
        <v>4</v>
      </c>
      <c r="D9799">
        <v>5</v>
      </c>
      <c r="E9799">
        <v>3</v>
      </c>
      <c r="F9799">
        <v>4</v>
      </c>
      <c r="G9799">
        <v>5</v>
      </c>
      <c r="H9799">
        <v>4</v>
      </c>
      <c r="I9799">
        <v>3</v>
      </c>
      <c r="J9799">
        <v>4</v>
      </c>
      <c r="K9799">
        <v>36</v>
      </c>
      <c r="L9799">
        <v>4</v>
      </c>
      <c r="M9799">
        <v>4</v>
      </c>
      <c r="N9799">
        <v>3</v>
      </c>
      <c r="O9799">
        <v>5</v>
      </c>
      <c r="P9799">
        <v>4</v>
      </c>
      <c r="Q9799">
        <v>5</v>
      </c>
      <c r="R9799">
        <v>4</v>
      </c>
      <c r="S9799">
        <v>3</v>
      </c>
      <c r="T9799">
        <v>4</v>
      </c>
      <c r="U9799">
        <v>36</v>
      </c>
      <c r="V9799">
        <v>72</v>
      </c>
      <c r="W9799" t="s">
        <v>12</v>
      </c>
      <c r="X9799" t="s">
        <v>7641</v>
      </c>
      <c r="Y9799" t="s">
        <v>10</v>
      </c>
    </row>
    <row r="9800" spans="1:25" x14ac:dyDescent="0.25">
      <c r="A9800" t="s">
        <v>12533</v>
      </c>
      <c r="B9800">
        <v>5</v>
      </c>
      <c r="C9800">
        <v>4</v>
      </c>
      <c r="D9800">
        <v>3</v>
      </c>
      <c r="E9800">
        <v>4</v>
      </c>
      <c r="F9800">
        <v>4</v>
      </c>
      <c r="G9800">
        <v>4</v>
      </c>
      <c r="H9800">
        <v>4</v>
      </c>
      <c r="I9800">
        <v>4</v>
      </c>
      <c r="J9800">
        <v>5</v>
      </c>
      <c r="K9800">
        <v>37</v>
      </c>
      <c r="L9800">
        <v>4</v>
      </c>
      <c r="M9800">
        <v>3</v>
      </c>
      <c r="N9800">
        <v>4</v>
      </c>
      <c r="O9800">
        <v>4</v>
      </c>
      <c r="P9800">
        <v>3</v>
      </c>
      <c r="Q9800">
        <v>4</v>
      </c>
      <c r="R9800">
        <v>4</v>
      </c>
      <c r="S9800">
        <v>5</v>
      </c>
      <c r="T9800">
        <v>4</v>
      </c>
      <c r="U9800">
        <v>35</v>
      </c>
      <c r="V9800">
        <v>72</v>
      </c>
      <c r="W9800" t="s">
        <v>52</v>
      </c>
      <c r="X9800" t="s">
        <v>3217</v>
      </c>
      <c r="Y9800" t="s">
        <v>10</v>
      </c>
    </row>
    <row r="9801" spans="1:25" x14ac:dyDescent="0.25">
      <c r="A9801" t="s">
        <v>12533</v>
      </c>
      <c r="B9801">
        <v>4</v>
      </c>
      <c r="C9801">
        <v>4</v>
      </c>
      <c r="D9801">
        <v>4</v>
      </c>
      <c r="E9801">
        <v>5</v>
      </c>
      <c r="F9801">
        <v>4</v>
      </c>
      <c r="G9801">
        <v>3</v>
      </c>
      <c r="H9801">
        <v>4</v>
      </c>
      <c r="I9801">
        <v>3</v>
      </c>
      <c r="J9801">
        <v>5</v>
      </c>
      <c r="K9801">
        <v>36</v>
      </c>
      <c r="L9801">
        <v>4</v>
      </c>
      <c r="M9801">
        <v>4</v>
      </c>
      <c r="N9801">
        <v>5</v>
      </c>
      <c r="O9801">
        <v>3</v>
      </c>
      <c r="P9801">
        <v>4</v>
      </c>
      <c r="Q9801">
        <v>4</v>
      </c>
      <c r="R9801">
        <v>3</v>
      </c>
      <c r="S9801">
        <v>4</v>
      </c>
      <c r="T9801">
        <v>4</v>
      </c>
      <c r="U9801">
        <v>35</v>
      </c>
      <c r="V9801">
        <v>71</v>
      </c>
      <c r="W9801" t="s">
        <v>18</v>
      </c>
      <c r="X9801" t="s">
        <v>12534</v>
      </c>
      <c r="Y9801" t="s">
        <v>10</v>
      </c>
    </row>
    <row r="9802" spans="1:25" x14ac:dyDescent="0.25">
      <c r="A9802" t="s">
        <v>12535</v>
      </c>
      <c r="B9802">
        <v>5</v>
      </c>
      <c r="C9802">
        <v>4</v>
      </c>
      <c r="D9802">
        <v>4</v>
      </c>
      <c r="E9802">
        <v>4</v>
      </c>
      <c r="F9802">
        <v>4</v>
      </c>
      <c r="G9802">
        <v>3</v>
      </c>
      <c r="H9802">
        <v>4</v>
      </c>
      <c r="I9802">
        <v>3</v>
      </c>
      <c r="J9802">
        <v>4</v>
      </c>
      <c r="K9802">
        <v>35</v>
      </c>
      <c r="L9802">
        <v>4</v>
      </c>
      <c r="M9802">
        <v>4</v>
      </c>
      <c r="N9802">
        <v>5</v>
      </c>
      <c r="O9802">
        <v>4</v>
      </c>
      <c r="P9802">
        <v>4</v>
      </c>
      <c r="Q9802">
        <v>4</v>
      </c>
      <c r="R9802">
        <v>4</v>
      </c>
      <c r="S9802">
        <v>3</v>
      </c>
      <c r="T9802">
        <v>5</v>
      </c>
      <c r="U9802">
        <v>37</v>
      </c>
      <c r="V9802">
        <v>72</v>
      </c>
      <c r="W9802" t="s">
        <v>18</v>
      </c>
      <c r="X9802" t="s">
        <v>12534</v>
      </c>
      <c r="Y9802" t="s">
        <v>10</v>
      </c>
    </row>
    <row r="9803" spans="1:25" x14ac:dyDescent="0.25">
      <c r="A9803" t="s">
        <v>12538</v>
      </c>
      <c r="B9803">
        <v>4</v>
      </c>
      <c r="C9803">
        <v>4</v>
      </c>
      <c r="D9803">
        <v>5</v>
      </c>
      <c r="E9803">
        <v>4</v>
      </c>
      <c r="F9803">
        <v>3</v>
      </c>
      <c r="G9803">
        <v>4</v>
      </c>
      <c r="H9803">
        <v>5</v>
      </c>
      <c r="I9803">
        <v>3</v>
      </c>
      <c r="J9803">
        <v>4</v>
      </c>
      <c r="K9803">
        <v>36</v>
      </c>
      <c r="L9803">
        <v>5</v>
      </c>
      <c r="M9803">
        <v>4</v>
      </c>
      <c r="N9803">
        <v>4</v>
      </c>
      <c r="O9803">
        <v>3</v>
      </c>
      <c r="P9803">
        <v>4</v>
      </c>
      <c r="Q9803">
        <v>5</v>
      </c>
      <c r="R9803">
        <v>3</v>
      </c>
      <c r="S9803">
        <v>4</v>
      </c>
      <c r="T9803">
        <v>4</v>
      </c>
      <c r="U9803">
        <v>36</v>
      </c>
      <c r="V9803">
        <v>72</v>
      </c>
      <c r="W9803" t="s">
        <v>52</v>
      </c>
      <c r="X9803" t="s">
        <v>5126</v>
      </c>
      <c r="Y9803" t="s">
        <v>10</v>
      </c>
    </row>
    <row r="9804" spans="1:25" x14ac:dyDescent="0.25">
      <c r="A9804" t="s">
        <v>12536</v>
      </c>
      <c r="B9804">
        <v>4</v>
      </c>
      <c r="C9804">
        <v>4</v>
      </c>
      <c r="D9804">
        <v>4</v>
      </c>
      <c r="E9804">
        <v>3</v>
      </c>
      <c r="F9804">
        <v>3</v>
      </c>
      <c r="G9804">
        <v>4</v>
      </c>
      <c r="H9804">
        <v>3</v>
      </c>
      <c r="I9804">
        <v>3</v>
      </c>
      <c r="J9804">
        <v>4</v>
      </c>
      <c r="K9804">
        <v>32</v>
      </c>
      <c r="L9804">
        <v>4</v>
      </c>
      <c r="M9804">
        <v>3</v>
      </c>
      <c r="N9804">
        <v>3</v>
      </c>
      <c r="O9804">
        <v>4</v>
      </c>
      <c r="P9804">
        <v>3</v>
      </c>
      <c r="Q9804">
        <v>4</v>
      </c>
      <c r="R9804">
        <v>3</v>
      </c>
      <c r="S9804">
        <v>4</v>
      </c>
      <c r="T9804">
        <v>3</v>
      </c>
      <c r="U9804">
        <v>31</v>
      </c>
      <c r="V9804">
        <v>63</v>
      </c>
      <c r="W9804" t="s">
        <v>52</v>
      </c>
      <c r="X9804" t="s">
        <v>5126</v>
      </c>
      <c r="Y9804" t="s">
        <v>10</v>
      </c>
    </row>
    <row r="9805" spans="1:25" x14ac:dyDescent="0.25">
      <c r="A9805" t="s">
        <v>12537</v>
      </c>
      <c r="B9805">
        <v>4</v>
      </c>
      <c r="C9805">
        <v>4</v>
      </c>
      <c r="D9805">
        <v>5</v>
      </c>
      <c r="E9805">
        <v>4</v>
      </c>
      <c r="F9805">
        <v>3</v>
      </c>
      <c r="G9805">
        <v>4</v>
      </c>
      <c r="H9805">
        <v>5</v>
      </c>
      <c r="I9805">
        <v>3</v>
      </c>
      <c r="J9805">
        <v>4</v>
      </c>
      <c r="K9805">
        <v>36</v>
      </c>
      <c r="L9805">
        <v>5</v>
      </c>
      <c r="M9805">
        <v>4</v>
      </c>
      <c r="N9805">
        <v>4</v>
      </c>
      <c r="O9805">
        <v>3</v>
      </c>
      <c r="P9805">
        <v>4</v>
      </c>
      <c r="Q9805">
        <v>5</v>
      </c>
      <c r="R9805">
        <v>3</v>
      </c>
      <c r="S9805">
        <v>4</v>
      </c>
      <c r="T9805">
        <v>4</v>
      </c>
      <c r="U9805">
        <v>36</v>
      </c>
      <c r="V9805">
        <v>72</v>
      </c>
      <c r="W9805" t="s">
        <v>52</v>
      </c>
      <c r="X9805" t="s">
        <v>5126</v>
      </c>
      <c r="Y9805" t="s">
        <v>10</v>
      </c>
    </row>
    <row r="9806" spans="1:25" x14ac:dyDescent="0.25">
      <c r="A9806" t="s">
        <v>12539</v>
      </c>
      <c r="B9806">
        <v>4</v>
      </c>
      <c r="C9806">
        <v>3</v>
      </c>
      <c r="D9806">
        <v>4</v>
      </c>
      <c r="E9806">
        <v>5</v>
      </c>
      <c r="F9806">
        <v>4</v>
      </c>
      <c r="G9806">
        <v>3</v>
      </c>
      <c r="H9806">
        <v>4</v>
      </c>
      <c r="I9806">
        <v>5</v>
      </c>
      <c r="J9806">
        <v>4</v>
      </c>
      <c r="K9806">
        <v>36</v>
      </c>
      <c r="L9806">
        <v>5</v>
      </c>
      <c r="M9806">
        <v>3</v>
      </c>
      <c r="N9806">
        <v>4</v>
      </c>
      <c r="O9806">
        <v>4</v>
      </c>
      <c r="P9806">
        <v>4</v>
      </c>
      <c r="Q9806">
        <v>3</v>
      </c>
      <c r="R9806">
        <v>4</v>
      </c>
      <c r="S9806">
        <v>4</v>
      </c>
      <c r="T9806">
        <v>5</v>
      </c>
      <c r="U9806">
        <v>36</v>
      </c>
      <c r="V9806">
        <v>72</v>
      </c>
      <c r="W9806" t="s">
        <v>756</v>
      </c>
      <c r="X9806" t="s">
        <v>649</v>
      </c>
      <c r="Y9806" t="s">
        <v>10</v>
      </c>
    </row>
    <row r="9807" spans="1:25" x14ac:dyDescent="0.25">
      <c r="A9807" t="s">
        <v>12540</v>
      </c>
      <c r="B9807">
        <v>5</v>
      </c>
      <c r="C9807">
        <v>3</v>
      </c>
      <c r="D9807">
        <v>4</v>
      </c>
      <c r="E9807">
        <v>4</v>
      </c>
      <c r="F9807">
        <v>3</v>
      </c>
      <c r="G9807">
        <v>5</v>
      </c>
      <c r="H9807">
        <v>4</v>
      </c>
      <c r="I9807">
        <v>4</v>
      </c>
      <c r="J9807">
        <v>4</v>
      </c>
      <c r="K9807">
        <v>36</v>
      </c>
      <c r="L9807">
        <v>4</v>
      </c>
      <c r="M9807">
        <v>5</v>
      </c>
      <c r="N9807">
        <v>4</v>
      </c>
      <c r="O9807">
        <v>3</v>
      </c>
      <c r="P9807">
        <v>4</v>
      </c>
      <c r="Q9807">
        <v>3</v>
      </c>
      <c r="R9807">
        <v>5</v>
      </c>
      <c r="S9807">
        <v>4</v>
      </c>
      <c r="T9807">
        <v>4</v>
      </c>
      <c r="U9807">
        <v>36</v>
      </c>
      <c r="V9807">
        <v>72</v>
      </c>
      <c r="W9807" t="s">
        <v>351</v>
      </c>
      <c r="X9807" t="s">
        <v>4754</v>
      </c>
      <c r="Y9807" t="s">
        <v>10</v>
      </c>
    </row>
    <row r="9808" spans="1:25" x14ac:dyDescent="0.25">
      <c r="A9808" t="s">
        <v>12540</v>
      </c>
      <c r="B9808">
        <v>4</v>
      </c>
      <c r="C9808">
        <v>4</v>
      </c>
      <c r="D9808">
        <v>5</v>
      </c>
      <c r="E9808">
        <v>4</v>
      </c>
      <c r="F9808">
        <v>3</v>
      </c>
      <c r="G9808">
        <v>5</v>
      </c>
      <c r="H9808">
        <v>3</v>
      </c>
      <c r="I9808">
        <v>4</v>
      </c>
      <c r="J9808">
        <v>4</v>
      </c>
      <c r="K9808">
        <v>36</v>
      </c>
      <c r="L9808">
        <v>4</v>
      </c>
      <c r="M9808">
        <v>3</v>
      </c>
      <c r="N9808">
        <v>4</v>
      </c>
      <c r="O9808">
        <v>5</v>
      </c>
      <c r="P9808">
        <v>4</v>
      </c>
      <c r="Q9808">
        <v>4</v>
      </c>
      <c r="R9808">
        <v>4</v>
      </c>
      <c r="S9808">
        <v>3</v>
      </c>
      <c r="T9808">
        <v>4</v>
      </c>
      <c r="U9808">
        <v>35</v>
      </c>
      <c r="V9808">
        <v>71</v>
      </c>
      <c r="W9808" t="s">
        <v>12</v>
      </c>
      <c r="X9808" t="s">
        <v>3586</v>
      </c>
      <c r="Y9808" t="s">
        <v>10</v>
      </c>
    </row>
    <row r="9809" spans="1:25" x14ac:dyDescent="0.25">
      <c r="A9809" t="s">
        <v>12541</v>
      </c>
      <c r="B9809">
        <v>4</v>
      </c>
      <c r="C9809">
        <v>3</v>
      </c>
      <c r="D9809">
        <v>4</v>
      </c>
      <c r="E9809">
        <v>3</v>
      </c>
      <c r="F9809">
        <v>4</v>
      </c>
      <c r="G9809">
        <v>4</v>
      </c>
      <c r="H9809">
        <v>5</v>
      </c>
      <c r="I9809">
        <v>4</v>
      </c>
      <c r="J9809">
        <v>4</v>
      </c>
      <c r="K9809">
        <v>35</v>
      </c>
      <c r="L9809">
        <v>4</v>
      </c>
      <c r="M9809">
        <v>4</v>
      </c>
      <c r="N9809">
        <v>4</v>
      </c>
      <c r="O9809">
        <v>3</v>
      </c>
      <c r="P9809">
        <v>4</v>
      </c>
      <c r="Q9809">
        <v>5</v>
      </c>
      <c r="R9809">
        <v>3</v>
      </c>
      <c r="S9809">
        <v>4</v>
      </c>
      <c r="T9809">
        <v>5</v>
      </c>
      <c r="U9809">
        <v>36</v>
      </c>
      <c r="V9809">
        <v>71</v>
      </c>
      <c r="W9809" t="s">
        <v>97</v>
      </c>
      <c r="X9809" t="s">
        <v>6273</v>
      </c>
      <c r="Y9809" t="s">
        <v>44</v>
      </c>
    </row>
    <row r="9810" spans="1:25" x14ac:dyDescent="0.25">
      <c r="A9810" t="s">
        <v>12542</v>
      </c>
      <c r="B9810">
        <v>4</v>
      </c>
      <c r="C9810">
        <v>5</v>
      </c>
      <c r="D9810">
        <v>3</v>
      </c>
      <c r="E9810">
        <v>5</v>
      </c>
      <c r="F9810">
        <v>4</v>
      </c>
      <c r="G9810">
        <v>3</v>
      </c>
      <c r="H9810">
        <v>5</v>
      </c>
      <c r="I9810">
        <v>3</v>
      </c>
      <c r="J9810">
        <v>4</v>
      </c>
      <c r="K9810">
        <v>36</v>
      </c>
      <c r="L9810">
        <v>3</v>
      </c>
      <c r="M9810">
        <v>4</v>
      </c>
      <c r="N9810">
        <v>4</v>
      </c>
      <c r="O9810">
        <v>5</v>
      </c>
      <c r="P9810">
        <v>4</v>
      </c>
      <c r="Q9810">
        <v>3</v>
      </c>
      <c r="R9810">
        <v>4</v>
      </c>
      <c r="S9810">
        <v>4</v>
      </c>
      <c r="T9810">
        <v>5</v>
      </c>
      <c r="U9810">
        <v>36</v>
      </c>
      <c r="V9810">
        <v>72</v>
      </c>
      <c r="W9810" t="s">
        <v>143</v>
      </c>
      <c r="X9810" t="s">
        <v>11175</v>
      </c>
      <c r="Y9810" t="s">
        <v>10</v>
      </c>
    </row>
    <row r="9811" spans="1:25" x14ac:dyDescent="0.25">
      <c r="A9811" t="s">
        <v>12542</v>
      </c>
      <c r="B9811">
        <v>4</v>
      </c>
      <c r="C9811">
        <v>4</v>
      </c>
      <c r="D9811">
        <v>5</v>
      </c>
      <c r="E9811">
        <v>4</v>
      </c>
      <c r="F9811">
        <v>4</v>
      </c>
      <c r="G9811">
        <v>3</v>
      </c>
      <c r="H9811">
        <v>5</v>
      </c>
      <c r="I9811">
        <v>4</v>
      </c>
      <c r="J9811">
        <v>3</v>
      </c>
      <c r="K9811">
        <v>36</v>
      </c>
      <c r="L9811">
        <v>4</v>
      </c>
      <c r="M9811">
        <v>3</v>
      </c>
      <c r="N9811">
        <v>4</v>
      </c>
      <c r="O9811">
        <v>4</v>
      </c>
      <c r="P9811">
        <v>3</v>
      </c>
      <c r="Q9811">
        <v>4</v>
      </c>
      <c r="R9811">
        <v>5</v>
      </c>
      <c r="S9811">
        <v>4</v>
      </c>
      <c r="T9811">
        <v>4</v>
      </c>
      <c r="U9811">
        <v>35</v>
      </c>
      <c r="V9811">
        <v>71</v>
      </c>
      <c r="W9811" t="s">
        <v>848</v>
      </c>
      <c r="X9811" t="s">
        <v>12543</v>
      </c>
      <c r="Y9811" t="s">
        <v>10</v>
      </c>
    </row>
    <row r="9812" spans="1:25" x14ac:dyDescent="0.25">
      <c r="A9812" t="s">
        <v>12544</v>
      </c>
      <c r="B9812">
        <v>5</v>
      </c>
      <c r="C9812">
        <v>3</v>
      </c>
      <c r="D9812">
        <v>4</v>
      </c>
      <c r="E9812">
        <v>5</v>
      </c>
      <c r="F9812">
        <v>4</v>
      </c>
      <c r="G9812">
        <v>4</v>
      </c>
      <c r="H9812">
        <v>3</v>
      </c>
      <c r="I9812">
        <v>4</v>
      </c>
      <c r="J9812">
        <v>4</v>
      </c>
      <c r="K9812">
        <v>36</v>
      </c>
      <c r="L9812">
        <v>4</v>
      </c>
      <c r="M9812">
        <v>4</v>
      </c>
      <c r="N9812">
        <v>5</v>
      </c>
      <c r="O9812">
        <v>3</v>
      </c>
      <c r="P9812">
        <v>4</v>
      </c>
      <c r="Q9812">
        <v>4</v>
      </c>
      <c r="R9812">
        <v>4</v>
      </c>
      <c r="S9812">
        <v>3</v>
      </c>
      <c r="T9812">
        <v>5</v>
      </c>
      <c r="U9812">
        <v>36</v>
      </c>
      <c r="V9812">
        <v>72</v>
      </c>
      <c r="W9812" t="s">
        <v>39</v>
      </c>
      <c r="X9812" t="s">
        <v>5377</v>
      </c>
      <c r="Y9812" t="s">
        <v>10</v>
      </c>
    </row>
    <row r="9813" spans="1:25" x14ac:dyDescent="0.25">
      <c r="A9813" t="s">
        <v>12545</v>
      </c>
      <c r="B9813">
        <v>4</v>
      </c>
      <c r="C9813">
        <v>4</v>
      </c>
      <c r="D9813">
        <v>4</v>
      </c>
      <c r="E9813">
        <v>4</v>
      </c>
      <c r="F9813">
        <v>3</v>
      </c>
      <c r="G9813">
        <v>4</v>
      </c>
      <c r="H9813">
        <v>5</v>
      </c>
      <c r="I9813">
        <v>3</v>
      </c>
      <c r="J9813">
        <v>5</v>
      </c>
      <c r="K9813">
        <v>36</v>
      </c>
      <c r="L9813">
        <v>5</v>
      </c>
      <c r="M9813">
        <v>4</v>
      </c>
      <c r="N9813">
        <v>3</v>
      </c>
      <c r="O9813">
        <v>4</v>
      </c>
      <c r="P9813">
        <v>4</v>
      </c>
      <c r="Q9813">
        <v>4</v>
      </c>
      <c r="R9813">
        <v>3</v>
      </c>
      <c r="S9813">
        <v>4</v>
      </c>
      <c r="T9813">
        <v>5</v>
      </c>
      <c r="U9813">
        <v>36</v>
      </c>
      <c r="V9813">
        <v>72</v>
      </c>
      <c r="W9813" t="s">
        <v>143</v>
      </c>
      <c r="X9813" t="s">
        <v>12546</v>
      </c>
      <c r="Y9813" t="s">
        <v>10</v>
      </c>
    </row>
    <row r="9814" spans="1:25" x14ac:dyDescent="0.25">
      <c r="A9814" t="s">
        <v>12547</v>
      </c>
      <c r="B9814">
        <v>5</v>
      </c>
      <c r="C9814">
        <v>4</v>
      </c>
      <c r="D9814">
        <v>3</v>
      </c>
      <c r="E9814">
        <v>4</v>
      </c>
      <c r="F9814">
        <v>4</v>
      </c>
      <c r="G9814">
        <v>5</v>
      </c>
      <c r="H9814">
        <v>3</v>
      </c>
      <c r="I9814">
        <v>4</v>
      </c>
      <c r="J9814">
        <v>4</v>
      </c>
      <c r="K9814">
        <v>36</v>
      </c>
      <c r="L9814">
        <v>0</v>
      </c>
      <c r="M9814">
        <v>0</v>
      </c>
      <c r="N9814">
        <v>0</v>
      </c>
      <c r="O9814">
        <v>0</v>
      </c>
      <c r="P9814">
        <v>0</v>
      </c>
      <c r="Q9814">
        <v>0</v>
      </c>
      <c r="R9814">
        <v>0</v>
      </c>
      <c r="S9814">
        <v>0</v>
      </c>
      <c r="T9814">
        <v>0</v>
      </c>
      <c r="U9814">
        <v>0</v>
      </c>
      <c r="V9814">
        <v>36</v>
      </c>
      <c r="W9814" t="s">
        <v>795</v>
      </c>
      <c r="X9814" t="s">
        <v>1882</v>
      </c>
      <c r="Y9814" t="s">
        <v>10</v>
      </c>
    </row>
    <row r="9815" spans="1:25" x14ac:dyDescent="0.25">
      <c r="A9815" t="s">
        <v>12547</v>
      </c>
      <c r="B9815">
        <v>4</v>
      </c>
      <c r="C9815">
        <v>5</v>
      </c>
      <c r="D9815">
        <v>3</v>
      </c>
      <c r="E9815">
        <v>5</v>
      </c>
      <c r="F9815">
        <v>4</v>
      </c>
      <c r="G9815">
        <v>4</v>
      </c>
      <c r="H9815">
        <v>3</v>
      </c>
      <c r="I9815">
        <v>4</v>
      </c>
      <c r="J9815">
        <v>4</v>
      </c>
      <c r="K9815">
        <v>36</v>
      </c>
      <c r="L9815">
        <v>5</v>
      </c>
      <c r="M9815">
        <v>5</v>
      </c>
      <c r="N9815">
        <v>5</v>
      </c>
      <c r="O9815">
        <v>4</v>
      </c>
      <c r="P9815">
        <v>3</v>
      </c>
      <c r="Q9815">
        <v>4</v>
      </c>
      <c r="R9815">
        <v>3</v>
      </c>
      <c r="S9815">
        <v>4</v>
      </c>
      <c r="T9815">
        <v>3</v>
      </c>
      <c r="U9815">
        <v>36</v>
      </c>
      <c r="V9815">
        <v>72</v>
      </c>
      <c r="W9815" t="s">
        <v>61</v>
      </c>
      <c r="X9815" t="s">
        <v>1064</v>
      </c>
      <c r="Y9815" t="s">
        <v>10</v>
      </c>
    </row>
    <row r="9816" spans="1:25" x14ac:dyDescent="0.25">
      <c r="A9816" t="s">
        <v>12548</v>
      </c>
      <c r="B9816">
        <v>4</v>
      </c>
      <c r="C9816">
        <v>5</v>
      </c>
      <c r="D9816">
        <v>3</v>
      </c>
      <c r="E9816">
        <v>4</v>
      </c>
      <c r="F9816">
        <v>5</v>
      </c>
      <c r="G9816">
        <v>3</v>
      </c>
      <c r="H9816">
        <v>4</v>
      </c>
      <c r="I9816">
        <v>4</v>
      </c>
      <c r="J9816">
        <v>4</v>
      </c>
      <c r="K9816">
        <v>36</v>
      </c>
      <c r="L9816">
        <v>4</v>
      </c>
      <c r="M9816">
        <v>5</v>
      </c>
      <c r="N9816">
        <v>3</v>
      </c>
      <c r="O9816">
        <v>4</v>
      </c>
      <c r="P9816">
        <v>3</v>
      </c>
      <c r="Q9816">
        <v>5</v>
      </c>
      <c r="R9816">
        <v>4</v>
      </c>
      <c r="S9816">
        <v>4</v>
      </c>
      <c r="T9816">
        <v>4</v>
      </c>
      <c r="U9816">
        <v>36</v>
      </c>
      <c r="V9816">
        <v>72</v>
      </c>
      <c r="W9816" t="s">
        <v>39</v>
      </c>
      <c r="X9816" t="s">
        <v>4695</v>
      </c>
      <c r="Y9816" t="s">
        <v>10</v>
      </c>
    </row>
    <row r="9817" spans="1:25" x14ac:dyDescent="0.25">
      <c r="A9817" t="s">
        <v>12549</v>
      </c>
      <c r="B9817">
        <v>4</v>
      </c>
      <c r="C9817">
        <v>3</v>
      </c>
      <c r="D9817">
        <v>3</v>
      </c>
      <c r="E9817">
        <v>3</v>
      </c>
      <c r="F9817">
        <v>4</v>
      </c>
      <c r="G9817">
        <v>4</v>
      </c>
      <c r="H9817">
        <v>3</v>
      </c>
      <c r="I9817">
        <v>3</v>
      </c>
      <c r="J9817">
        <v>3</v>
      </c>
      <c r="K9817">
        <v>30</v>
      </c>
      <c r="L9817">
        <v>0</v>
      </c>
      <c r="M9817">
        <v>0</v>
      </c>
      <c r="N9817">
        <v>0</v>
      </c>
      <c r="O9817">
        <v>0</v>
      </c>
      <c r="P9817">
        <v>0</v>
      </c>
      <c r="Q9817">
        <v>0</v>
      </c>
      <c r="R9817">
        <v>0</v>
      </c>
      <c r="S9817">
        <v>0</v>
      </c>
      <c r="T9817">
        <v>0</v>
      </c>
      <c r="U9817">
        <v>0</v>
      </c>
      <c r="V9817">
        <v>30</v>
      </c>
      <c r="W9817" t="s">
        <v>52</v>
      </c>
      <c r="X9817" t="s">
        <v>12550</v>
      </c>
      <c r="Y9817" t="s">
        <v>10</v>
      </c>
    </row>
    <row r="9818" spans="1:25" x14ac:dyDescent="0.25">
      <c r="A9818" t="s">
        <v>12551</v>
      </c>
      <c r="B9818">
        <v>3</v>
      </c>
      <c r="C9818">
        <v>4</v>
      </c>
      <c r="D9818">
        <v>4</v>
      </c>
      <c r="E9818">
        <v>3</v>
      </c>
      <c r="F9818">
        <v>3</v>
      </c>
      <c r="G9818">
        <v>3</v>
      </c>
      <c r="H9818">
        <v>3</v>
      </c>
      <c r="I9818">
        <v>3</v>
      </c>
      <c r="J9818">
        <v>4</v>
      </c>
      <c r="K9818">
        <v>30</v>
      </c>
      <c r="L9818">
        <v>0</v>
      </c>
      <c r="M9818">
        <v>0</v>
      </c>
      <c r="N9818">
        <v>0</v>
      </c>
      <c r="O9818">
        <v>0</v>
      </c>
      <c r="P9818">
        <v>0</v>
      </c>
      <c r="Q9818">
        <v>0</v>
      </c>
      <c r="R9818">
        <v>0</v>
      </c>
      <c r="S9818">
        <v>0</v>
      </c>
      <c r="T9818">
        <v>0</v>
      </c>
      <c r="U9818">
        <v>0</v>
      </c>
      <c r="V9818">
        <v>30</v>
      </c>
      <c r="W9818" t="s">
        <v>52</v>
      </c>
      <c r="X9818" t="s">
        <v>513</v>
      </c>
      <c r="Y9818" t="s">
        <v>10</v>
      </c>
    </row>
    <row r="9819" spans="1:25" x14ac:dyDescent="0.25">
      <c r="A9819" t="s">
        <v>12552</v>
      </c>
      <c r="B9819">
        <v>3</v>
      </c>
      <c r="C9819">
        <v>3</v>
      </c>
      <c r="D9819">
        <v>3</v>
      </c>
      <c r="E9819">
        <v>4</v>
      </c>
      <c r="F9819">
        <v>4</v>
      </c>
      <c r="G9819">
        <v>3</v>
      </c>
      <c r="H9819">
        <v>4</v>
      </c>
      <c r="I9819">
        <v>3</v>
      </c>
      <c r="J9819">
        <v>3</v>
      </c>
      <c r="K9819">
        <v>30</v>
      </c>
      <c r="L9819">
        <v>0</v>
      </c>
      <c r="M9819">
        <v>0</v>
      </c>
      <c r="N9819">
        <v>0</v>
      </c>
      <c r="O9819">
        <v>0</v>
      </c>
      <c r="P9819">
        <v>0</v>
      </c>
      <c r="Q9819">
        <v>0</v>
      </c>
      <c r="R9819">
        <v>0</v>
      </c>
      <c r="S9819">
        <v>0</v>
      </c>
      <c r="T9819">
        <v>0</v>
      </c>
      <c r="U9819">
        <v>0</v>
      </c>
      <c r="V9819">
        <v>30</v>
      </c>
      <c r="W9819" t="s">
        <v>52</v>
      </c>
      <c r="X9819" t="s">
        <v>513</v>
      </c>
      <c r="Y9819" t="s">
        <v>10</v>
      </c>
    </row>
    <row r="9820" spans="1:25" x14ac:dyDescent="0.25">
      <c r="A9820" t="s">
        <v>12553</v>
      </c>
      <c r="B9820">
        <v>3</v>
      </c>
      <c r="C9820">
        <v>4</v>
      </c>
      <c r="D9820">
        <v>4</v>
      </c>
      <c r="E9820">
        <v>3</v>
      </c>
      <c r="F9820">
        <v>3</v>
      </c>
      <c r="G9820">
        <v>3</v>
      </c>
      <c r="H9820">
        <v>3</v>
      </c>
      <c r="I9820">
        <v>3</v>
      </c>
      <c r="J9820">
        <v>4</v>
      </c>
      <c r="K9820">
        <v>30</v>
      </c>
      <c r="L9820">
        <v>3</v>
      </c>
      <c r="M9820">
        <v>3</v>
      </c>
      <c r="N9820">
        <v>3</v>
      </c>
      <c r="O9820">
        <v>4</v>
      </c>
      <c r="P9820">
        <v>4</v>
      </c>
      <c r="Q9820">
        <v>3</v>
      </c>
      <c r="R9820">
        <v>4</v>
      </c>
      <c r="S9820">
        <v>3</v>
      </c>
      <c r="T9820">
        <v>3</v>
      </c>
      <c r="U9820">
        <v>30</v>
      </c>
      <c r="V9820">
        <v>60</v>
      </c>
      <c r="W9820" t="s">
        <v>52</v>
      </c>
      <c r="X9820" t="s">
        <v>513</v>
      </c>
      <c r="Y9820" t="s">
        <v>10</v>
      </c>
    </row>
    <row r="9821" spans="1:25" x14ac:dyDescent="0.25">
      <c r="A9821" t="s">
        <v>12554</v>
      </c>
      <c r="B9821">
        <v>5</v>
      </c>
      <c r="C9821">
        <v>4</v>
      </c>
      <c r="D9821">
        <v>3</v>
      </c>
      <c r="E9821">
        <v>4</v>
      </c>
      <c r="F9821">
        <v>3</v>
      </c>
      <c r="G9821">
        <v>5</v>
      </c>
      <c r="H9821">
        <v>5</v>
      </c>
      <c r="I9821">
        <v>4</v>
      </c>
      <c r="J9821">
        <v>3</v>
      </c>
      <c r="K9821">
        <v>36</v>
      </c>
      <c r="L9821">
        <v>4</v>
      </c>
      <c r="M9821">
        <v>4</v>
      </c>
      <c r="N9821">
        <v>4</v>
      </c>
      <c r="O9821">
        <v>4</v>
      </c>
      <c r="P9821">
        <v>3</v>
      </c>
      <c r="Q9821">
        <v>4</v>
      </c>
      <c r="R9821">
        <v>3</v>
      </c>
      <c r="S9821">
        <v>4</v>
      </c>
      <c r="T9821">
        <v>5</v>
      </c>
      <c r="U9821">
        <v>35</v>
      </c>
      <c r="V9821">
        <v>71</v>
      </c>
      <c r="W9821" t="s">
        <v>97</v>
      </c>
      <c r="X9821" t="s">
        <v>12555</v>
      </c>
      <c r="Y9821" t="s">
        <v>44</v>
      </c>
    </row>
    <row r="9822" spans="1:25" x14ac:dyDescent="0.25">
      <c r="A9822" t="s">
        <v>12556</v>
      </c>
      <c r="B9822">
        <v>4</v>
      </c>
      <c r="C9822">
        <v>4</v>
      </c>
      <c r="D9822">
        <v>3</v>
      </c>
      <c r="E9822">
        <v>5</v>
      </c>
      <c r="F9822">
        <v>3</v>
      </c>
      <c r="G9822">
        <v>5</v>
      </c>
      <c r="H9822">
        <v>4</v>
      </c>
      <c r="I9822">
        <v>3</v>
      </c>
      <c r="J9822">
        <v>5</v>
      </c>
      <c r="K9822">
        <v>36</v>
      </c>
      <c r="L9822">
        <v>4</v>
      </c>
      <c r="M9822">
        <v>5</v>
      </c>
      <c r="N9822">
        <v>4</v>
      </c>
      <c r="O9822">
        <v>3</v>
      </c>
      <c r="P9822">
        <v>4</v>
      </c>
      <c r="Q9822">
        <v>4</v>
      </c>
      <c r="R9822">
        <v>4</v>
      </c>
      <c r="S9822">
        <v>3</v>
      </c>
      <c r="T9822">
        <v>5</v>
      </c>
      <c r="U9822">
        <v>36</v>
      </c>
      <c r="V9822">
        <v>72</v>
      </c>
      <c r="W9822" t="s">
        <v>97</v>
      </c>
      <c r="X9822" t="s">
        <v>7868</v>
      </c>
      <c r="Y9822" t="s">
        <v>44</v>
      </c>
    </row>
    <row r="9823" spans="1:25" x14ac:dyDescent="0.25">
      <c r="A9823" t="s">
        <v>12557</v>
      </c>
      <c r="B9823">
        <v>4</v>
      </c>
      <c r="C9823">
        <v>4</v>
      </c>
      <c r="D9823">
        <v>3</v>
      </c>
      <c r="E9823">
        <v>5</v>
      </c>
      <c r="F9823">
        <v>3</v>
      </c>
      <c r="G9823">
        <v>5</v>
      </c>
      <c r="H9823">
        <v>4</v>
      </c>
      <c r="I9823">
        <v>3</v>
      </c>
      <c r="J9823">
        <v>5</v>
      </c>
      <c r="K9823">
        <v>36</v>
      </c>
      <c r="L9823">
        <v>4</v>
      </c>
      <c r="M9823">
        <v>5</v>
      </c>
      <c r="N9823">
        <v>4</v>
      </c>
      <c r="O9823">
        <v>3</v>
      </c>
      <c r="P9823">
        <v>4</v>
      </c>
      <c r="Q9823">
        <v>4</v>
      </c>
      <c r="R9823">
        <v>4</v>
      </c>
      <c r="S9823">
        <v>3</v>
      </c>
      <c r="T9823">
        <v>5</v>
      </c>
      <c r="U9823">
        <v>36</v>
      </c>
      <c r="V9823">
        <v>72</v>
      </c>
      <c r="W9823" t="s">
        <v>4810</v>
      </c>
      <c r="X9823" t="s">
        <v>7868</v>
      </c>
      <c r="Y9823" t="s">
        <v>44</v>
      </c>
    </row>
    <row r="9824" spans="1:25" x14ac:dyDescent="0.25">
      <c r="A9824" t="s">
        <v>12558</v>
      </c>
      <c r="B9824">
        <v>4</v>
      </c>
      <c r="C9824">
        <v>4</v>
      </c>
      <c r="D9824">
        <v>4</v>
      </c>
      <c r="E9824">
        <v>3</v>
      </c>
      <c r="F9824">
        <v>4</v>
      </c>
      <c r="G9824">
        <v>4</v>
      </c>
      <c r="H9824">
        <v>5</v>
      </c>
      <c r="I9824">
        <v>4</v>
      </c>
      <c r="J9824">
        <v>3</v>
      </c>
      <c r="K9824">
        <v>35</v>
      </c>
      <c r="L9824">
        <v>5</v>
      </c>
      <c r="M9824">
        <v>3</v>
      </c>
      <c r="N9824">
        <v>3</v>
      </c>
      <c r="O9824">
        <v>4</v>
      </c>
      <c r="P9824">
        <v>4</v>
      </c>
      <c r="Q9824">
        <v>4</v>
      </c>
      <c r="R9824">
        <v>4</v>
      </c>
      <c r="S9824">
        <v>4</v>
      </c>
      <c r="T9824">
        <v>4</v>
      </c>
      <c r="U9824">
        <v>35</v>
      </c>
      <c r="V9824">
        <v>70</v>
      </c>
      <c r="W9824" t="s">
        <v>152</v>
      </c>
      <c r="X9824" t="s">
        <v>4310</v>
      </c>
      <c r="Y9824" t="s">
        <v>10</v>
      </c>
    </row>
    <row r="9825" spans="1:25" x14ac:dyDescent="0.25">
      <c r="A9825" t="s">
        <v>12559</v>
      </c>
      <c r="B9825">
        <v>4</v>
      </c>
      <c r="C9825">
        <v>4</v>
      </c>
      <c r="D9825">
        <v>4</v>
      </c>
      <c r="E9825">
        <v>5</v>
      </c>
      <c r="F9825">
        <v>4</v>
      </c>
      <c r="G9825">
        <v>3</v>
      </c>
      <c r="H9825">
        <v>4</v>
      </c>
      <c r="I9825">
        <v>3</v>
      </c>
      <c r="J9825">
        <v>4</v>
      </c>
      <c r="K9825">
        <v>35</v>
      </c>
      <c r="L9825">
        <v>4</v>
      </c>
      <c r="M9825">
        <v>4</v>
      </c>
      <c r="N9825">
        <v>5</v>
      </c>
      <c r="O9825">
        <v>4</v>
      </c>
      <c r="P9825">
        <v>3</v>
      </c>
      <c r="Q9825">
        <v>4</v>
      </c>
      <c r="R9825">
        <v>4</v>
      </c>
      <c r="S9825">
        <v>3</v>
      </c>
      <c r="T9825">
        <v>4</v>
      </c>
      <c r="U9825">
        <v>35</v>
      </c>
      <c r="V9825">
        <v>70</v>
      </c>
      <c r="W9825" t="s">
        <v>848</v>
      </c>
      <c r="X9825" t="s">
        <v>4595</v>
      </c>
      <c r="Y9825" t="s">
        <v>10</v>
      </c>
    </row>
    <row r="9826" spans="1:25" x14ac:dyDescent="0.25">
      <c r="A9826" t="s">
        <v>12560</v>
      </c>
      <c r="B9826">
        <v>4</v>
      </c>
      <c r="C9826">
        <v>3</v>
      </c>
      <c r="D9826">
        <v>4</v>
      </c>
      <c r="E9826">
        <v>4</v>
      </c>
      <c r="F9826">
        <v>5</v>
      </c>
      <c r="G9826">
        <v>3</v>
      </c>
      <c r="H9826">
        <v>5</v>
      </c>
      <c r="I9826">
        <v>4</v>
      </c>
      <c r="J9826">
        <v>4</v>
      </c>
      <c r="K9826">
        <v>36</v>
      </c>
      <c r="L9826">
        <v>3</v>
      </c>
      <c r="M9826">
        <v>4</v>
      </c>
      <c r="N9826">
        <v>4</v>
      </c>
      <c r="O9826">
        <v>4</v>
      </c>
      <c r="P9826">
        <v>3</v>
      </c>
      <c r="Q9826">
        <v>4</v>
      </c>
      <c r="R9826">
        <v>5</v>
      </c>
      <c r="S9826">
        <v>4</v>
      </c>
      <c r="T9826">
        <v>4</v>
      </c>
      <c r="U9826">
        <v>35</v>
      </c>
      <c r="V9826">
        <v>71</v>
      </c>
      <c r="W9826" t="s">
        <v>848</v>
      </c>
      <c r="X9826" t="s">
        <v>4595</v>
      </c>
      <c r="Y9826" t="s">
        <v>10</v>
      </c>
    </row>
    <row r="9827" spans="1:25" x14ac:dyDescent="0.25">
      <c r="A9827" t="s">
        <v>12561</v>
      </c>
      <c r="B9827">
        <v>4</v>
      </c>
      <c r="C9827">
        <v>5</v>
      </c>
      <c r="D9827">
        <v>3</v>
      </c>
      <c r="E9827">
        <v>4</v>
      </c>
      <c r="F9827">
        <v>4</v>
      </c>
      <c r="G9827">
        <v>5</v>
      </c>
      <c r="H9827">
        <v>3</v>
      </c>
      <c r="I9827">
        <v>4</v>
      </c>
      <c r="J9827">
        <v>3</v>
      </c>
      <c r="K9827">
        <v>35</v>
      </c>
      <c r="L9827">
        <v>4</v>
      </c>
      <c r="M9827">
        <v>4</v>
      </c>
      <c r="N9827">
        <v>5</v>
      </c>
      <c r="O9827">
        <v>4</v>
      </c>
      <c r="P9827">
        <v>3</v>
      </c>
      <c r="Q9827">
        <v>5</v>
      </c>
      <c r="R9827">
        <v>4</v>
      </c>
      <c r="S9827">
        <v>3</v>
      </c>
      <c r="T9827">
        <v>4</v>
      </c>
      <c r="U9827">
        <v>36</v>
      </c>
      <c r="V9827">
        <v>71</v>
      </c>
      <c r="W9827" t="s">
        <v>18</v>
      </c>
      <c r="X9827" t="s">
        <v>12562</v>
      </c>
      <c r="Y9827" t="s">
        <v>10</v>
      </c>
    </row>
    <row r="9828" spans="1:25" x14ac:dyDescent="0.25">
      <c r="A9828" t="s">
        <v>12563</v>
      </c>
      <c r="B9828">
        <v>5</v>
      </c>
      <c r="C9828">
        <v>3</v>
      </c>
      <c r="D9828">
        <v>4</v>
      </c>
      <c r="E9828">
        <v>4</v>
      </c>
      <c r="F9828">
        <v>5</v>
      </c>
      <c r="G9828">
        <v>3</v>
      </c>
      <c r="H9828">
        <v>4</v>
      </c>
      <c r="I9828">
        <v>4</v>
      </c>
      <c r="J9828">
        <v>4</v>
      </c>
      <c r="K9828">
        <v>36</v>
      </c>
      <c r="L9828">
        <v>4</v>
      </c>
      <c r="M9828">
        <v>4</v>
      </c>
      <c r="N9828">
        <v>4</v>
      </c>
      <c r="O9828">
        <v>5</v>
      </c>
      <c r="P9828">
        <v>3</v>
      </c>
      <c r="Q9828">
        <v>4</v>
      </c>
      <c r="R9828">
        <v>4</v>
      </c>
      <c r="S9828">
        <v>3</v>
      </c>
      <c r="T9828">
        <v>5</v>
      </c>
      <c r="U9828">
        <v>36</v>
      </c>
      <c r="V9828">
        <v>72</v>
      </c>
      <c r="W9828" t="s">
        <v>105</v>
      </c>
      <c r="X9828" t="s">
        <v>7171</v>
      </c>
      <c r="Y9828" t="s">
        <v>10</v>
      </c>
    </row>
    <row r="9829" spans="1:25" x14ac:dyDescent="0.25">
      <c r="A9829" t="s">
        <v>12564</v>
      </c>
      <c r="B9829">
        <v>4</v>
      </c>
      <c r="C9829">
        <v>3</v>
      </c>
      <c r="D9829">
        <v>4</v>
      </c>
      <c r="E9829">
        <v>4</v>
      </c>
      <c r="F9829">
        <v>3</v>
      </c>
      <c r="G9829">
        <v>4</v>
      </c>
      <c r="H9829">
        <v>5</v>
      </c>
      <c r="I9829">
        <v>4</v>
      </c>
      <c r="J9829">
        <v>5</v>
      </c>
      <c r="K9829">
        <v>36</v>
      </c>
      <c r="L9829">
        <v>0</v>
      </c>
      <c r="M9829">
        <v>0</v>
      </c>
      <c r="N9829">
        <v>0</v>
      </c>
      <c r="O9829">
        <v>0</v>
      </c>
      <c r="P9829">
        <v>0</v>
      </c>
      <c r="Q9829">
        <v>0</v>
      </c>
      <c r="R9829">
        <v>0</v>
      </c>
      <c r="S9829">
        <v>0</v>
      </c>
      <c r="T9829">
        <v>0</v>
      </c>
      <c r="U9829">
        <v>0</v>
      </c>
      <c r="V9829">
        <v>36</v>
      </c>
      <c r="W9829" t="s">
        <v>97</v>
      </c>
      <c r="X9829" t="s">
        <v>3069</v>
      </c>
      <c r="Y9829" t="s">
        <v>44</v>
      </c>
    </row>
    <row r="9830" spans="1:25" x14ac:dyDescent="0.25">
      <c r="A9830" t="s">
        <v>12565</v>
      </c>
      <c r="B9830">
        <v>4</v>
      </c>
      <c r="C9830">
        <v>3</v>
      </c>
      <c r="D9830">
        <v>5</v>
      </c>
      <c r="E9830">
        <v>3</v>
      </c>
      <c r="F9830">
        <v>3</v>
      </c>
      <c r="G9830">
        <v>4</v>
      </c>
      <c r="H9830">
        <v>4</v>
      </c>
      <c r="I9830">
        <v>3</v>
      </c>
      <c r="J9830">
        <v>3</v>
      </c>
      <c r="K9830">
        <v>32</v>
      </c>
      <c r="L9830">
        <v>4</v>
      </c>
      <c r="M9830">
        <v>3</v>
      </c>
      <c r="N9830">
        <v>4</v>
      </c>
      <c r="O9830">
        <v>3</v>
      </c>
      <c r="P9830">
        <v>3</v>
      </c>
      <c r="Q9830">
        <v>3</v>
      </c>
      <c r="R9830">
        <v>3</v>
      </c>
      <c r="S9830">
        <v>3</v>
      </c>
      <c r="T9830">
        <v>5</v>
      </c>
      <c r="U9830">
        <v>31</v>
      </c>
      <c r="V9830">
        <v>63</v>
      </c>
      <c r="W9830" t="s">
        <v>97</v>
      </c>
      <c r="X9830" t="s">
        <v>3069</v>
      </c>
      <c r="Y9830" t="s">
        <v>44</v>
      </c>
    </row>
    <row r="9831" spans="1:25" x14ac:dyDescent="0.25">
      <c r="A9831" t="s">
        <v>12566</v>
      </c>
      <c r="B9831">
        <v>4</v>
      </c>
      <c r="C9831">
        <v>3</v>
      </c>
      <c r="D9831">
        <v>4</v>
      </c>
      <c r="E9831">
        <v>4</v>
      </c>
      <c r="F9831">
        <v>4</v>
      </c>
      <c r="G9831">
        <v>4</v>
      </c>
      <c r="H9831">
        <v>5</v>
      </c>
      <c r="I9831">
        <v>3</v>
      </c>
      <c r="J9831">
        <v>4</v>
      </c>
      <c r="K9831">
        <v>35</v>
      </c>
      <c r="L9831">
        <v>4</v>
      </c>
      <c r="M9831">
        <v>3</v>
      </c>
      <c r="N9831">
        <v>4</v>
      </c>
      <c r="O9831">
        <v>4</v>
      </c>
      <c r="P9831">
        <v>4</v>
      </c>
      <c r="Q9831">
        <v>4</v>
      </c>
      <c r="R9831">
        <v>5</v>
      </c>
      <c r="S9831">
        <v>3</v>
      </c>
      <c r="T9831">
        <v>4</v>
      </c>
      <c r="U9831">
        <v>35</v>
      </c>
      <c r="V9831">
        <v>70</v>
      </c>
      <c r="W9831" t="s">
        <v>248</v>
      </c>
      <c r="X9831" t="s">
        <v>3069</v>
      </c>
      <c r="Y9831" t="s">
        <v>44</v>
      </c>
    </row>
    <row r="9832" spans="1:25" x14ac:dyDescent="0.25">
      <c r="A9832" t="s">
        <v>12567</v>
      </c>
      <c r="B9832">
        <v>4</v>
      </c>
      <c r="C9832">
        <v>3</v>
      </c>
      <c r="D9832">
        <v>3</v>
      </c>
      <c r="E9832">
        <v>3</v>
      </c>
      <c r="F9832">
        <v>3</v>
      </c>
      <c r="G9832">
        <v>4</v>
      </c>
      <c r="H9832">
        <v>3</v>
      </c>
      <c r="I9832">
        <v>4</v>
      </c>
      <c r="J9832">
        <v>3</v>
      </c>
      <c r="K9832">
        <v>30</v>
      </c>
      <c r="L9832">
        <v>4</v>
      </c>
      <c r="M9832">
        <v>3</v>
      </c>
      <c r="N9832">
        <v>4</v>
      </c>
      <c r="O9832">
        <v>3</v>
      </c>
      <c r="P9832">
        <v>3</v>
      </c>
      <c r="Q9832">
        <v>4</v>
      </c>
      <c r="R9832">
        <v>3</v>
      </c>
      <c r="S9832">
        <v>4</v>
      </c>
      <c r="T9832">
        <v>3</v>
      </c>
      <c r="U9832">
        <v>31</v>
      </c>
      <c r="V9832">
        <v>61</v>
      </c>
      <c r="W9832" t="s">
        <v>236</v>
      </c>
      <c r="X9832" t="s">
        <v>4532</v>
      </c>
      <c r="Y9832" t="s">
        <v>10</v>
      </c>
    </row>
    <row r="9833" spans="1:25" x14ac:dyDescent="0.25">
      <c r="A9833" t="s">
        <v>12568</v>
      </c>
      <c r="B9833">
        <v>4</v>
      </c>
      <c r="C9833">
        <v>5</v>
      </c>
      <c r="D9833">
        <v>4</v>
      </c>
      <c r="E9833">
        <v>3</v>
      </c>
      <c r="F9833">
        <v>4</v>
      </c>
      <c r="G9833">
        <v>4</v>
      </c>
      <c r="H9833">
        <v>4</v>
      </c>
      <c r="I9833">
        <v>3</v>
      </c>
      <c r="J9833">
        <v>5</v>
      </c>
      <c r="K9833">
        <v>36</v>
      </c>
      <c r="L9833">
        <v>3</v>
      </c>
      <c r="M9833">
        <v>4</v>
      </c>
      <c r="N9833">
        <v>4</v>
      </c>
      <c r="O9833">
        <v>4</v>
      </c>
      <c r="P9833">
        <v>5</v>
      </c>
      <c r="Q9833">
        <v>4</v>
      </c>
      <c r="R9833">
        <v>5</v>
      </c>
      <c r="S9833">
        <v>3</v>
      </c>
      <c r="T9833">
        <v>4</v>
      </c>
      <c r="U9833">
        <v>36</v>
      </c>
      <c r="V9833">
        <v>72</v>
      </c>
      <c r="W9833" t="s">
        <v>146</v>
      </c>
      <c r="X9833" t="s">
        <v>5580</v>
      </c>
      <c r="Y9833" t="s">
        <v>10</v>
      </c>
    </row>
    <row r="9834" spans="1:25" x14ac:dyDescent="0.25">
      <c r="A9834" t="s">
        <v>12569</v>
      </c>
      <c r="B9834">
        <v>4</v>
      </c>
      <c r="C9834">
        <v>5</v>
      </c>
      <c r="D9834">
        <v>3</v>
      </c>
      <c r="E9834">
        <v>4</v>
      </c>
      <c r="F9834">
        <v>3</v>
      </c>
      <c r="G9834">
        <v>4</v>
      </c>
      <c r="H9834">
        <v>3</v>
      </c>
      <c r="I9834">
        <v>5</v>
      </c>
      <c r="J9834">
        <v>4</v>
      </c>
      <c r="K9834">
        <v>35</v>
      </c>
      <c r="L9834">
        <v>4</v>
      </c>
      <c r="M9834">
        <v>3</v>
      </c>
      <c r="N9834">
        <v>4</v>
      </c>
      <c r="O9834">
        <v>4</v>
      </c>
      <c r="P9834">
        <v>5</v>
      </c>
      <c r="Q9834">
        <v>5</v>
      </c>
      <c r="R9834">
        <v>3</v>
      </c>
      <c r="S9834">
        <v>4</v>
      </c>
      <c r="T9834">
        <v>4</v>
      </c>
      <c r="U9834">
        <v>36</v>
      </c>
      <c r="V9834">
        <v>71</v>
      </c>
      <c r="W9834" t="s">
        <v>39</v>
      </c>
      <c r="X9834" t="s">
        <v>9377</v>
      </c>
      <c r="Y9834" t="s">
        <v>10</v>
      </c>
    </row>
    <row r="9835" spans="1:25" x14ac:dyDescent="0.25">
      <c r="A9835" t="s">
        <v>12569</v>
      </c>
      <c r="B9835">
        <v>4</v>
      </c>
      <c r="C9835">
        <v>4</v>
      </c>
      <c r="D9835">
        <v>5</v>
      </c>
      <c r="E9835">
        <v>3</v>
      </c>
      <c r="F9835">
        <v>4</v>
      </c>
      <c r="G9835">
        <v>3</v>
      </c>
      <c r="H9835">
        <v>4</v>
      </c>
      <c r="I9835">
        <v>4</v>
      </c>
      <c r="J9835">
        <v>5</v>
      </c>
      <c r="K9835">
        <v>36</v>
      </c>
      <c r="L9835">
        <v>4</v>
      </c>
      <c r="M9835">
        <v>5</v>
      </c>
      <c r="N9835">
        <v>4</v>
      </c>
      <c r="O9835">
        <v>3</v>
      </c>
      <c r="P9835">
        <v>5</v>
      </c>
      <c r="Q9835">
        <v>3</v>
      </c>
      <c r="R9835">
        <v>4</v>
      </c>
      <c r="S9835">
        <v>4</v>
      </c>
      <c r="T9835">
        <v>4</v>
      </c>
      <c r="U9835">
        <v>36</v>
      </c>
      <c r="V9835">
        <v>72</v>
      </c>
      <c r="W9835" t="s">
        <v>5630</v>
      </c>
      <c r="X9835" t="s">
        <v>12570</v>
      </c>
      <c r="Y9835" t="s">
        <v>44</v>
      </c>
    </row>
    <row r="9836" spans="1:25" x14ac:dyDescent="0.25">
      <c r="A9836" t="s">
        <v>12571</v>
      </c>
      <c r="B9836">
        <v>4</v>
      </c>
      <c r="C9836">
        <v>4</v>
      </c>
      <c r="D9836">
        <v>4</v>
      </c>
      <c r="E9836">
        <v>5</v>
      </c>
      <c r="F9836">
        <v>3</v>
      </c>
      <c r="G9836">
        <v>5</v>
      </c>
      <c r="H9836">
        <v>3</v>
      </c>
      <c r="I9836">
        <v>4</v>
      </c>
      <c r="J9836">
        <v>4</v>
      </c>
      <c r="K9836">
        <v>36</v>
      </c>
      <c r="L9836">
        <v>5</v>
      </c>
      <c r="M9836">
        <v>3</v>
      </c>
      <c r="N9836">
        <v>4</v>
      </c>
      <c r="O9836">
        <v>3</v>
      </c>
      <c r="P9836">
        <v>4</v>
      </c>
      <c r="Q9836">
        <v>5</v>
      </c>
      <c r="R9836">
        <v>3</v>
      </c>
      <c r="S9836">
        <v>5</v>
      </c>
      <c r="T9836">
        <v>4</v>
      </c>
      <c r="U9836">
        <v>36</v>
      </c>
      <c r="V9836">
        <v>72</v>
      </c>
      <c r="W9836" t="s">
        <v>110</v>
      </c>
      <c r="X9836" t="s">
        <v>3573</v>
      </c>
      <c r="Y9836" t="s">
        <v>10</v>
      </c>
    </row>
    <row r="9837" spans="1:25" x14ac:dyDescent="0.25">
      <c r="A9837" t="s">
        <v>12573</v>
      </c>
      <c r="B9837">
        <v>4</v>
      </c>
      <c r="C9837">
        <v>5</v>
      </c>
      <c r="D9837">
        <v>3</v>
      </c>
      <c r="E9837">
        <v>4</v>
      </c>
      <c r="F9837">
        <v>3</v>
      </c>
      <c r="G9837">
        <v>4</v>
      </c>
      <c r="H9837">
        <v>3</v>
      </c>
      <c r="I9837">
        <v>5</v>
      </c>
      <c r="J9837">
        <v>4</v>
      </c>
      <c r="K9837">
        <v>35</v>
      </c>
      <c r="L9837">
        <v>4</v>
      </c>
      <c r="M9837">
        <v>3</v>
      </c>
      <c r="N9837">
        <v>4</v>
      </c>
      <c r="O9837">
        <v>4</v>
      </c>
      <c r="P9837">
        <v>5</v>
      </c>
      <c r="Q9837">
        <v>5</v>
      </c>
      <c r="R9837">
        <v>3</v>
      </c>
      <c r="S9837">
        <v>4</v>
      </c>
      <c r="T9837">
        <v>4</v>
      </c>
      <c r="U9837">
        <v>36</v>
      </c>
      <c r="V9837">
        <v>71</v>
      </c>
      <c r="W9837" t="s">
        <v>39</v>
      </c>
      <c r="X9837" t="s">
        <v>12574</v>
      </c>
      <c r="Y9837" t="s">
        <v>10</v>
      </c>
    </row>
    <row r="9838" spans="1:25" x14ac:dyDescent="0.25">
      <c r="A9838" t="s">
        <v>12572</v>
      </c>
      <c r="B9838">
        <v>5</v>
      </c>
      <c r="C9838">
        <v>3</v>
      </c>
      <c r="D9838">
        <v>4</v>
      </c>
      <c r="E9838">
        <v>4</v>
      </c>
      <c r="F9838">
        <v>4</v>
      </c>
      <c r="G9838">
        <v>3</v>
      </c>
      <c r="H9838">
        <v>5</v>
      </c>
      <c r="I9838">
        <v>4</v>
      </c>
      <c r="J9838">
        <v>4</v>
      </c>
      <c r="K9838">
        <v>36</v>
      </c>
      <c r="L9838">
        <v>4</v>
      </c>
      <c r="M9838">
        <v>5</v>
      </c>
      <c r="N9838">
        <v>4</v>
      </c>
      <c r="O9838">
        <v>3</v>
      </c>
      <c r="P9838">
        <v>4</v>
      </c>
      <c r="Q9838">
        <v>4</v>
      </c>
      <c r="R9838">
        <v>3</v>
      </c>
      <c r="S9838">
        <v>4</v>
      </c>
      <c r="T9838">
        <v>5</v>
      </c>
      <c r="U9838">
        <v>36</v>
      </c>
      <c r="V9838">
        <v>72</v>
      </c>
      <c r="W9838" t="s">
        <v>176</v>
      </c>
      <c r="X9838" t="s">
        <v>2252</v>
      </c>
      <c r="Y9838" t="s">
        <v>10</v>
      </c>
    </row>
    <row r="9839" spans="1:25" x14ac:dyDescent="0.25">
      <c r="A9839" t="s">
        <v>12575</v>
      </c>
      <c r="B9839">
        <v>4</v>
      </c>
      <c r="C9839">
        <v>5</v>
      </c>
      <c r="D9839">
        <v>4</v>
      </c>
      <c r="E9839">
        <v>3</v>
      </c>
      <c r="F9839">
        <v>4</v>
      </c>
      <c r="G9839">
        <v>5</v>
      </c>
      <c r="H9839">
        <v>4</v>
      </c>
      <c r="I9839">
        <v>3</v>
      </c>
      <c r="J9839">
        <v>4</v>
      </c>
      <c r="K9839">
        <v>36</v>
      </c>
      <c r="L9839">
        <v>4</v>
      </c>
      <c r="M9839">
        <v>5</v>
      </c>
      <c r="N9839">
        <v>4</v>
      </c>
      <c r="O9839">
        <v>3</v>
      </c>
      <c r="P9839">
        <v>4</v>
      </c>
      <c r="Q9839">
        <v>5</v>
      </c>
      <c r="R9839">
        <v>4</v>
      </c>
      <c r="S9839">
        <v>3</v>
      </c>
      <c r="T9839">
        <v>4</v>
      </c>
      <c r="U9839">
        <v>36</v>
      </c>
      <c r="V9839">
        <v>72</v>
      </c>
      <c r="W9839" t="s">
        <v>669</v>
      </c>
      <c r="X9839" t="s">
        <v>1506</v>
      </c>
      <c r="Y9839" t="s">
        <v>10</v>
      </c>
    </row>
    <row r="9840" spans="1:25" x14ac:dyDescent="0.25">
      <c r="A9840" t="s">
        <v>12576</v>
      </c>
      <c r="B9840">
        <v>4</v>
      </c>
      <c r="C9840">
        <v>4</v>
      </c>
      <c r="D9840">
        <v>5</v>
      </c>
      <c r="E9840">
        <v>3</v>
      </c>
      <c r="F9840">
        <v>4</v>
      </c>
      <c r="G9840">
        <v>3</v>
      </c>
      <c r="H9840">
        <v>4</v>
      </c>
      <c r="I9840">
        <v>4</v>
      </c>
      <c r="J9840">
        <v>5</v>
      </c>
      <c r="K9840">
        <v>36</v>
      </c>
      <c r="L9840">
        <v>4</v>
      </c>
      <c r="M9840">
        <v>5</v>
      </c>
      <c r="N9840">
        <v>4</v>
      </c>
      <c r="O9840">
        <v>3</v>
      </c>
      <c r="P9840">
        <v>5</v>
      </c>
      <c r="Q9840">
        <v>3</v>
      </c>
      <c r="R9840">
        <v>4</v>
      </c>
      <c r="S9840">
        <v>4</v>
      </c>
      <c r="T9840">
        <v>4</v>
      </c>
      <c r="U9840">
        <v>36</v>
      </c>
      <c r="V9840">
        <v>72</v>
      </c>
      <c r="W9840" t="s">
        <v>509</v>
      </c>
      <c r="X9840" t="s">
        <v>12577</v>
      </c>
      <c r="Y9840" t="s">
        <v>44</v>
      </c>
    </row>
    <row r="9841" spans="1:25" x14ac:dyDescent="0.25">
      <c r="A9841" t="s">
        <v>12578</v>
      </c>
      <c r="B9841">
        <v>4</v>
      </c>
      <c r="C9841">
        <v>5</v>
      </c>
      <c r="D9841">
        <v>4</v>
      </c>
      <c r="E9841">
        <v>3</v>
      </c>
      <c r="F9841">
        <v>4</v>
      </c>
      <c r="G9841">
        <v>5</v>
      </c>
      <c r="H9841">
        <v>4</v>
      </c>
      <c r="I9841">
        <v>3</v>
      </c>
      <c r="J9841">
        <v>4</v>
      </c>
      <c r="K9841">
        <v>36</v>
      </c>
      <c r="L9841">
        <v>4</v>
      </c>
      <c r="M9841">
        <v>5</v>
      </c>
      <c r="N9841">
        <v>4</v>
      </c>
      <c r="O9841">
        <v>3</v>
      </c>
      <c r="P9841">
        <v>4</v>
      </c>
      <c r="Q9841">
        <v>5</v>
      </c>
      <c r="R9841">
        <v>4</v>
      </c>
      <c r="S9841">
        <v>3</v>
      </c>
      <c r="T9841">
        <v>4</v>
      </c>
      <c r="U9841">
        <v>36</v>
      </c>
      <c r="V9841">
        <v>72</v>
      </c>
      <c r="W9841" t="s">
        <v>669</v>
      </c>
      <c r="X9841" t="s">
        <v>1506</v>
      </c>
      <c r="Y9841" t="s">
        <v>10</v>
      </c>
    </row>
    <row r="9842" spans="1:25" x14ac:dyDescent="0.25">
      <c r="A9842" t="s">
        <v>12579</v>
      </c>
      <c r="B9842">
        <v>3</v>
      </c>
      <c r="C9842">
        <v>5</v>
      </c>
      <c r="D9842">
        <v>5</v>
      </c>
      <c r="E9842">
        <v>3</v>
      </c>
      <c r="F9842">
        <v>5</v>
      </c>
      <c r="G9842">
        <v>4</v>
      </c>
      <c r="H9842">
        <v>3</v>
      </c>
      <c r="I9842">
        <v>3</v>
      </c>
      <c r="J9842">
        <v>3</v>
      </c>
      <c r="K9842">
        <v>34</v>
      </c>
      <c r="L9842">
        <v>4</v>
      </c>
      <c r="M9842">
        <v>3</v>
      </c>
      <c r="N9842">
        <v>3</v>
      </c>
      <c r="O9842">
        <v>4</v>
      </c>
      <c r="P9842">
        <v>5</v>
      </c>
      <c r="Q9842">
        <v>5</v>
      </c>
      <c r="R9842">
        <v>5</v>
      </c>
      <c r="S9842">
        <v>4</v>
      </c>
      <c r="T9842">
        <v>3</v>
      </c>
      <c r="U9842">
        <v>36</v>
      </c>
      <c r="V9842">
        <v>70</v>
      </c>
      <c r="W9842" t="s">
        <v>97</v>
      </c>
      <c r="X9842" t="s">
        <v>12580</v>
      </c>
      <c r="Y9842" t="s">
        <v>44</v>
      </c>
    </row>
    <row r="9843" spans="1:25" x14ac:dyDescent="0.25">
      <c r="A9843" t="s">
        <v>12581</v>
      </c>
      <c r="B9843">
        <v>3</v>
      </c>
      <c r="C9843">
        <v>5</v>
      </c>
      <c r="D9843">
        <v>4</v>
      </c>
      <c r="E9843">
        <v>5</v>
      </c>
      <c r="F9843">
        <v>4</v>
      </c>
      <c r="G9843">
        <v>4</v>
      </c>
      <c r="H9843">
        <v>4</v>
      </c>
      <c r="I9843">
        <v>3</v>
      </c>
      <c r="J9843">
        <v>4</v>
      </c>
      <c r="K9843">
        <v>36</v>
      </c>
      <c r="L9843">
        <v>4</v>
      </c>
      <c r="M9843">
        <v>4</v>
      </c>
      <c r="N9843">
        <v>3</v>
      </c>
      <c r="O9843">
        <v>5</v>
      </c>
      <c r="P9843">
        <v>4</v>
      </c>
      <c r="Q9843">
        <v>4</v>
      </c>
      <c r="R9843">
        <v>5</v>
      </c>
      <c r="S9843">
        <v>4</v>
      </c>
      <c r="T9843">
        <v>3</v>
      </c>
      <c r="U9843">
        <v>36</v>
      </c>
      <c r="V9843">
        <v>72</v>
      </c>
      <c r="W9843" t="s">
        <v>15</v>
      </c>
      <c r="X9843" t="s">
        <v>12582</v>
      </c>
      <c r="Y9843" t="s">
        <v>10</v>
      </c>
    </row>
    <row r="9844" spans="1:25" x14ac:dyDescent="0.25">
      <c r="A9844" t="s">
        <v>12583</v>
      </c>
      <c r="B9844">
        <v>4</v>
      </c>
      <c r="C9844">
        <v>5</v>
      </c>
      <c r="D9844">
        <v>3</v>
      </c>
      <c r="E9844">
        <v>4</v>
      </c>
      <c r="F9844">
        <v>4</v>
      </c>
      <c r="G9844">
        <v>4</v>
      </c>
      <c r="H9844">
        <v>4</v>
      </c>
      <c r="I9844">
        <v>3</v>
      </c>
      <c r="J9844">
        <v>4</v>
      </c>
      <c r="K9844">
        <v>35</v>
      </c>
      <c r="L9844">
        <v>4</v>
      </c>
      <c r="M9844">
        <v>5</v>
      </c>
      <c r="N9844">
        <v>4</v>
      </c>
      <c r="O9844">
        <v>3</v>
      </c>
      <c r="P9844">
        <v>4</v>
      </c>
      <c r="Q9844">
        <v>4</v>
      </c>
      <c r="R9844">
        <v>5</v>
      </c>
      <c r="S9844">
        <v>3</v>
      </c>
      <c r="T9844">
        <v>4</v>
      </c>
      <c r="U9844">
        <v>36</v>
      </c>
      <c r="V9844">
        <v>71</v>
      </c>
      <c r="W9844" t="s">
        <v>260</v>
      </c>
      <c r="X9844" t="s">
        <v>12584</v>
      </c>
      <c r="Y9844" t="s">
        <v>44</v>
      </c>
    </row>
    <row r="9845" spans="1:25" x14ac:dyDescent="0.25">
      <c r="A9845" t="s">
        <v>12585</v>
      </c>
      <c r="B9845">
        <v>4</v>
      </c>
      <c r="C9845">
        <v>4</v>
      </c>
      <c r="D9845">
        <v>3</v>
      </c>
      <c r="E9845">
        <v>5</v>
      </c>
      <c r="F9845">
        <v>3</v>
      </c>
      <c r="G9845">
        <v>4</v>
      </c>
      <c r="H9845">
        <v>4</v>
      </c>
      <c r="I9845">
        <v>4</v>
      </c>
      <c r="J9845">
        <v>5</v>
      </c>
      <c r="K9845">
        <v>36</v>
      </c>
      <c r="L9845">
        <v>4</v>
      </c>
      <c r="M9845">
        <v>4</v>
      </c>
      <c r="N9845">
        <v>5</v>
      </c>
      <c r="O9845">
        <v>4</v>
      </c>
      <c r="P9845">
        <v>3</v>
      </c>
      <c r="Q9845">
        <v>5</v>
      </c>
      <c r="R9845">
        <v>3</v>
      </c>
      <c r="S9845">
        <v>4</v>
      </c>
      <c r="T9845">
        <v>4</v>
      </c>
      <c r="U9845">
        <v>36</v>
      </c>
      <c r="V9845">
        <v>72</v>
      </c>
      <c r="X9845" t="s">
        <v>107</v>
      </c>
      <c r="Y9845" t="s">
        <v>10</v>
      </c>
    </row>
    <row r="9846" spans="1:25" x14ac:dyDescent="0.25">
      <c r="A9846" t="s">
        <v>12586</v>
      </c>
      <c r="B9846">
        <v>4</v>
      </c>
      <c r="C9846">
        <v>3</v>
      </c>
      <c r="D9846">
        <v>4</v>
      </c>
      <c r="E9846">
        <v>4</v>
      </c>
      <c r="F9846">
        <v>5</v>
      </c>
      <c r="G9846">
        <v>4</v>
      </c>
      <c r="H9846">
        <v>3</v>
      </c>
      <c r="I9846">
        <v>5</v>
      </c>
      <c r="J9846">
        <v>3</v>
      </c>
      <c r="K9846">
        <v>35</v>
      </c>
      <c r="L9846">
        <v>4</v>
      </c>
      <c r="M9846">
        <v>4</v>
      </c>
      <c r="N9846">
        <v>5</v>
      </c>
      <c r="O9846">
        <v>4</v>
      </c>
      <c r="P9846">
        <v>4</v>
      </c>
      <c r="Q9846">
        <v>4</v>
      </c>
      <c r="R9846">
        <v>3</v>
      </c>
      <c r="S9846">
        <v>4</v>
      </c>
      <c r="T9846">
        <v>4</v>
      </c>
      <c r="U9846">
        <v>36</v>
      </c>
      <c r="V9846">
        <v>71</v>
      </c>
      <c r="W9846" t="s">
        <v>348</v>
      </c>
      <c r="X9846" t="s">
        <v>603</v>
      </c>
      <c r="Y9846" t="s">
        <v>10</v>
      </c>
    </row>
    <row r="9847" spans="1:25" x14ac:dyDescent="0.25">
      <c r="A9847" t="s">
        <v>12587</v>
      </c>
      <c r="B9847">
        <v>4</v>
      </c>
      <c r="C9847">
        <v>5</v>
      </c>
      <c r="D9847">
        <v>4</v>
      </c>
      <c r="E9847">
        <v>3</v>
      </c>
      <c r="F9847">
        <v>4</v>
      </c>
      <c r="G9847">
        <v>4</v>
      </c>
      <c r="H9847">
        <v>3</v>
      </c>
      <c r="I9847">
        <v>5</v>
      </c>
      <c r="J9847">
        <v>3</v>
      </c>
      <c r="K9847">
        <v>35</v>
      </c>
      <c r="L9847">
        <v>4</v>
      </c>
      <c r="M9847">
        <v>4</v>
      </c>
      <c r="N9847">
        <v>4</v>
      </c>
      <c r="O9847">
        <v>4</v>
      </c>
      <c r="P9847">
        <v>4</v>
      </c>
      <c r="Q9847">
        <v>4</v>
      </c>
      <c r="R9847">
        <v>5</v>
      </c>
      <c r="S9847">
        <v>3</v>
      </c>
      <c r="T9847">
        <v>4</v>
      </c>
      <c r="U9847">
        <v>36</v>
      </c>
      <c r="V9847">
        <v>71</v>
      </c>
      <c r="W9847" t="s">
        <v>348</v>
      </c>
      <c r="X9847" t="s">
        <v>603</v>
      </c>
      <c r="Y9847" t="s">
        <v>10</v>
      </c>
    </row>
    <row r="9848" spans="1:25" x14ac:dyDescent="0.25">
      <c r="A9848" t="s">
        <v>12588</v>
      </c>
      <c r="B9848">
        <v>4</v>
      </c>
      <c r="C9848">
        <v>3</v>
      </c>
      <c r="D9848">
        <v>4</v>
      </c>
      <c r="E9848">
        <v>4</v>
      </c>
      <c r="F9848">
        <v>5</v>
      </c>
      <c r="G9848">
        <v>4</v>
      </c>
      <c r="H9848">
        <v>3</v>
      </c>
      <c r="I9848">
        <v>5</v>
      </c>
      <c r="J9848">
        <v>3</v>
      </c>
      <c r="K9848">
        <v>35</v>
      </c>
      <c r="L9848">
        <v>4</v>
      </c>
      <c r="M9848">
        <v>4</v>
      </c>
      <c r="N9848">
        <v>5</v>
      </c>
      <c r="O9848">
        <v>4</v>
      </c>
      <c r="P9848">
        <v>4</v>
      </c>
      <c r="Q9848">
        <v>4</v>
      </c>
      <c r="R9848">
        <v>3</v>
      </c>
      <c r="S9848">
        <v>4</v>
      </c>
      <c r="T9848">
        <v>4</v>
      </c>
      <c r="U9848">
        <v>36</v>
      </c>
      <c r="V9848">
        <v>71</v>
      </c>
      <c r="W9848" t="s">
        <v>348</v>
      </c>
      <c r="X9848" t="s">
        <v>603</v>
      </c>
      <c r="Y9848" t="s">
        <v>10</v>
      </c>
    </row>
    <row r="9849" spans="1:25" x14ac:dyDescent="0.25">
      <c r="A9849" t="s">
        <v>12589</v>
      </c>
      <c r="B9849">
        <v>3</v>
      </c>
      <c r="C9849">
        <v>3</v>
      </c>
      <c r="D9849">
        <v>3</v>
      </c>
      <c r="E9849">
        <v>3</v>
      </c>
      <c r="F9849">
        <v>3</v>
      </c>
      <c r="G9849">
        <v>3</v>
      </c>
      <c r="H9849">
        <v>3</v>
      </c>
      <c r="I9849">
        <v>3</v>
      </c>
      <c r="J9849">
        <v>3</v>
      </c>
      <c r="K9849">
        <v>27</v>
      </c>
      <c r="L9849">
        <v>0</v>
      </c>
      <c r="M9849">
        <v>0</v>
      </c>
      <c r="N9849">
        <v>0</v>
      </c>
      <c r="O9849">
        <v>0</v>
      </c>
      <c r="P9849">
        <v>0</v>
      </c>
      <c r="Q9849">
        <v>0</v>
      </c>
      <c r="R9849">
        <v>0</v>
      </c>
      <c r="S9849">
        <v>0</v>
      </c>
      <c r="T9849">
        <v>0</v>
      </c>
      <c r="U9849">
        <v>0</v>
      </c>
      <c r="V9849">
        <v>27</v>
      </c>
      <c r="W9849" t="s">
        <v>64</v>
      </c>
      <c r="X9849" t="s">
        <v>9233</v>
      </c>
      <c r="Y9849" t="s">
        <v>10</v>
      </c>
    </row>
    <row r="9850" spans="1:25" x14ac:dyDescent="0.25">
      <c r="A9850" t="s">
        <v>13076</v>
      </c>
      <c r="B9850">
        <v>4</v>
      </c>
      <c r="C9850">
        <v>4</v>
      </c>
      <c r="D9850">
        <v>4</v>
      </c>
      <c r="E9850">
        <v>5</v>
      </c>
      <c r="F9850">
        <v>3</v>
      </c>
      <c r="G9850">
        <v>4</v>
      </c>
      <c r="H9850">
        <v>3</v>
      </c>
      <c r="I9850">
        <v>4</v>
      </c>
      <c r="J9850">
        <v>4</v>
      </c>
      <c r="K9850">
        <v>35</v>
      </c>
      <c r="L9850">
        <v>4</v>
      </c>
      <c r="M9850">
        <v>4</v>
      </c>
      <c r="N9850">
        <v>3</v>
      </c>
      <c r="O9850">
        <v>4</v>
      </c>
      <c r="P9850">
        <v>5</v>
      </c>
      <c r="Q9850">
        <v>3</v>
      </c>
      <c r="R9850">
        <v>4</v>
      </c>
      <c r="S9850">
        <v>5</v>
      </c>
      <c r="T9850">
        <v>3</v>
      </c>
      <c r="U9850">
        <v>35</v>
      </c>
      <c r="V9850">
        <v>70</v>
      </c>
      <c r="W9850" t="s">
        <v>61</v>
      </c>
      <c r="X9850" t="s">
        <v>738</v>
      </c>
      <c r="Y9850" t="s">
        <v>10</v>
      </c>
    </row>
    <row r="9851" spans="1:25" x14ac:dyDescent="0.25">
      <c r="A9851" t="s">
        <v>12590</v>
      </c>
      <c r="B9851">
        <v>4</v>
      </c>
      <c r="C9851">
        <v>4</v>
      </c>
      <c r="D9851">
        <v>4</v>
      </c>
      <c r="E9851">
        <v>5</v>
      </c>
      <c r="F9851">
        <v>3</v>
      </c>
      <c r="G9851">
        <v>4</v>
      </c>
      <c r="H9851">
        <v>3</v>
      </c>
      <c r="I9851">
        <v>4</v>
      </c>
      <c r="J9851">
        <v>4</v>
      </c>
      <c r="K9851">
        <v>35</v>
      </c>
      <c r="L9851">
        <v>4</v>
      </c>
      <c r="M9851">
        <v>4</v>
      </c>
      <c r="N9851">
        <v>3</v>
      </c>
      <c r="O9851">
        <v>4</v>
      </c>
      <c r="P9851">
        <v>5</v>
      </c>
      <c r="Q9851">
        <v>3</v>
      </c>
      <c r="R9851">
        <v>4</v>
      </c>
      <c r="S9851">
        <v>5</v>
      </c>
      <c r="T9851">
        <v>3</v>
      </c>
      <c r="U9851">
        <v>35</v>
      </c>
      <c r="V9851">
        <v>70</v>
      </c>
      <c r="W9851" t="s">
        <v>61</v>
      </c>
      <c r="X9851" t="s">
        <v>738</v>
      </c>
      <c r="Y9851" t="s">
        <v>10</v>
      </c>
    </row>
    <row r="9852" spans="1:25" x14ac:dyDescent="0.25">
      <c r="A9852" t="s">
        <v>13077</v>
      </c>
      <c r="B9852">
        <v>4</v>
      </c>
      <c r="C9852">
        <v>4</v>
      </c>
      <c r="D9852">
        <v>4</v>
      </c>
      <c r="E9852">
        <v>5</v>
      </c>
      <c r="F9852">
        <v>3</v>
      </c>
      <c r="G9852">
        <v>4</v>
      </c>
      <c r="H9852">
        <v>3</v>
      </c>
      <c r="I9852">
        <v>4</v>
      </c>
      <c r="J9852">
        <v>4</v>
      </c>
      <c r="K9852">
        <v>35</v>
      </c>
      <c r="L9852">
        <v>4</v>
      </c>
      <c r="M9852">
        <v>4</v>
      </c>
      <c r="N9852">
        <v>3</v>
      </c>
      <c r="O9852">
        <v>4</v>
      </c>
      <c r="P9852">
        <v>5</v>
      </c>
      <c r="Q9852">
        <v>3</v>
      </c>
      <c r="R9852">
        <v>4</v>
      </c>
      <c r="S9852">
        <v>5</v>
      </c>
      <c r="T9852">
        <v>3</v>
      </c>
      <c r="U9852">
        <v>35</v>
      </c>
      <c r="V9852">
        <v>70</v>
      </c>
      <c r="W9852" t="s">
        <v>61</v>
      </c>
      <c r="X9852" t="s">
        <v>738</v>
      </c>
      <c r="Y9852" t="s">
        <v>10</v>
      </c>
    </row>
    <row r="9853" spans="1:25" x14ac:dyDescent="0.25">
      <c r="A9853" t="s">
        <v>13077</v>
      </c>
      <c r="B9853">
        <v>4</v>
      </c>
      <c r="C9853">
        <v>4</v>
      </c>
      <c r="D9853">
        <v>4</v>
      </c>
      <c r="E9853">
        <v>5</v>
      </c>
      <c r="F9853">
        <v>3</v>
      </c>
      <c r="G9853">
        <v>4</v>
      </c>
      <c r="H9853">
        <v>3</v>
      </c>
      <c r="I9853">
        <v>4</v>
      </c>
      <c r="J9853">
        <v>4</v>
      </c>
      <c r="K9853">
        <v>35</v>
      </c>
      <c r="L9853">
        <v>4</v>
      </c>
      <c r="M9853">
        <v>4</v>
      </c>
      <c r="N9853">
        <v>3</v>
      </c>
      <c r="O9853">
        <v>4</v>
      </c>
      <c r="P9853">
        <v>5</v>
      </c>
      <c r="Q9853">
        <v>3</v>
      </c>
      <c r="R9853">
        <v>4</v>
      </c>
      <c r="S9853">
        <v>5</v>
      </c>
      <c r="T9853">
        <v>3</v>
      </c>
      <c r="U9853">
        <v>35</v>
      </c>
      <c r="V9853">
        <v>70</v>
      </c>
      <c r="W9853" t="s">
        <v>61</v>
      </c>
      <c r="X9853" t="s">
        <v>738</v>
      </c>
      <c r="Y9853" t="s">
        <v>10</v>
      </c>
    </row>
    <row r="9854" spans="1:25" x14ac:dyDescent="0.25">
      <c r="A9854" t="s">
        <v>12591</v>
      </c>
      <c r="B9854">
        <v>5</v>
      </c>
      <c r="C9854">
        <v>3</v>
      </c>
      <c r="D9854">
        <v>4</v>
      </c>
      <c r="E9854">
        <v>5</v>
      </c>
      <c r="F9854">
        <v>4</v>
      </c>
      <c r="G9854">
        <v>3</v>
      </c>
      <c r="H9854">
        <v>4</v>
      </c>
      <c r="I9854">
        <v>4</v>
      </c>
      <c r="J9854">
        <v>4</v>
      </c>
      <c r="K9854">
        <v>36</v>
      </c>
      <c r="L9854">
        <v>0</v>
      </c>
      <c r="M9854">
        <v>0</v>
      </c>
      <c r="N9854">
        <v>0</v>
      </c>
      <c r="O9854">
        <v>0</v>
      </c>
      <c r="P9854">
        <v>0</v>
      </c>
      <c r="Q9854">
        <v>0</v>
      </c>
      <c r="R9854">
        <v>0</v>
      </c>
      <c r="S9854">
        <v>0</v>
      </c>
      <c r="T9854">
        <v>0</v>
      </c>
      <c r="U9854">
        <v>0</v>
      </c>
      <c r="V9854">
        <v>36</v>
      </c>
      <c r="W9854" t="s">
        <v>1224</v>
      </c>
      <c r="X9854" t="s">
        <v>12592</v>
      </c>
      <c r="Y9854" t="s">
        <v>10</v>
      </c>
    </row>
    <row r="9855" spans="1:25" x14ac:dyDescent="0.25">
      <c r="A9855" t="s">
        <v>12593</v>
      </c>
      <c r="B9855">
        <v>4</v>
      </c>
      <c r="C9855">
        <v>5</v>
      </c>
      <c r="D9855">
        <v>4</v>
      </c>
      <c r="E9855">
        <v>3</v>
      </c>
      <c r="F9855">
        <v>4</v>
      </c>
      <c r="G9855">
        <v>4</v>
      </c>
      <c r="H9855">
        <v>5</v>
      </c>
      <c r="I9855">
        <v>3</v>
      </c>
      <c r="J9855">
        <v>5</v>
      </c>
      <c r="K9855">
        <v>37</v>
      </c>
      <c r="L9855">
        <v>4</v>
      </c>
      <c r="M9855">
        <v>3</v>
      </c>
      <c r="N9855">
        <v>4</v>
      </c>
      <c r="O9855">
        <v>4</v>
      </c>
      <c r="P9855">
        <v>5</v>
      </c>
      <c r="Q9855">
        <v>3</v>
      </c>
      <c r="R9855">
        <v>4</v>
      </c>
      <c r="S9855">
        <v>4</v>
      </c>
      <c r="T9855">
        <v>4</v>
      </c>
      <c r="U9855">
        <v>35</v>
      </c>
      <c r="V9855">
        <v>72</v>
      </c>
      <c r="W9855" t="s">
        <v>936</v>
      </c>
      <c r="X9855" t="s">
        <v>1795</v>
      </c>
      <c r="Y9855" t="s">
        <v>679</v>
      </c>
    </row>
    <row r="9856" spans="1:25" x14ac:dyDescent="0.25">
      <c r="A9856" t="s">
        <v>12594</v>
      </c>
      <c r="B9856">
        <v>4</v>
      </c>
      <c r="C9856">
        <v>3</v>
      </c>
      <c r="D9856">
        <v>4</v>
      </c>
      <c r="E9856">
        <v>4</v>
      </c>
      <c r="F9856">
        <v>5</v>
      </c>
      <c r="G9856">
        <v>4</v>
      </c>
      <c r="H9856">
        <v>3</v>
      </c>
      <c r="I9856">
        <v>5</v>
      </c>
      <c r="J9856">
        <v>4</v>
      </c>
      <c r="K9856">
        <v>36</v>
      </c>
      <c r="L9856">
        <v>4</v>
      </c>
      <c r="M9856">
        <v>4</v>
      </c>
      <c r="N9856">
        <v>5</v>
      </c>
      <c r="O9856">
        <v>4</v>
      </c>
      <c r="P9856">
        <v>4</v>
      </c>
      <c r="Q9856">
        <v>3</v>
      </c>
      <c r="R9856">
        <v>5</v>
      </c>
      <c r="S9856">
        <v>3</v>
      </c>
      <c r="T9856">
        <v>4</v>
      </c>
      <c r="U9856">
        <v>36</v>
      </c>
      <c r="V9856">
        <v>72</v>
      </c>
      <c r="W9856" t="s">
        <v>133</v>
      </c>
      <c r="X9856" t="s">
        <v>12595</v>
      </c>
      <c r="Y9856" t="s">
        <v>10</v>
      </c>
    </row>
    <row r="9857" spans="1:25" x14ac:dyDescent="0.25">
      <c r="A9857" t="s">
        <v>12596</v>
      </c>
      <c r="B9857">
        <v>4</v>
      </c>
      <c r="C9857">
        <v>5</v>
      </c>
      <c r="D9857">
        <v>3</v>
      </c>
      <c r="E9857">
        <v>5</v>
      </c>
      <c r="F9857">
        <v>3</v>
      </c>
      <c r="G9857">
        <v>4</v>
      </c>
      <c r="H9857">
        <v>5</v>
      </c>
      <c r="I9857">
        <v>3</v>
      </c>
      <c r="J9857">
        <v>4</v>
      </c>
      <c r="K9857">
        <v>36</v>
      </c>
      <c r="L9857">
        <v>4</v>
      </c>
      <c r="M9857">
        <v>3</v>
      </c>
      <c r="N9857">
        <v>4</v>
      </c>
      <c r="O9857">
        <v>5</v>
      </c>
      <c r="P9857">
        <v>3</v>
      </c>
      <c r="Q9857">
        <v>4</v>
      </c>
      <c r="R9857">
        <v>4</v>
      </c>
      <c r="S9857">
        <v>5</v>
      </c>
      <c r="T9857">
        <v>4</v>
      </c>
      <c r="U9857">
        <v>36</v>
      </c>
      <c r="V9857">
        <v>72</v>
      </c>
      <c r="W9857" t="s">
        <v>39</v>
      </c>
      <c r="X9857" t="s">
        <v>2340</v>
      </c>
      <c r="Y9857" t="s">
        <v>10</v>
      </c>
    </row>
    <row r="9858" spans="1:25" x14ac:dyDescent="0.25">
      <c r="A9858" t="s">
        <v>12597</v>
      </c>
      <c r="B9858">
        <v>4</v>
      </c>
      <c r="C9858">
        <v>5</v>
      </c>
      <c r="D9858">
        <v>4</v>
      </c>
      <c r="E9858">
        <v>5</v>
      </c>
      <c r="F9858">
        <v>3</v>
      </c>
      <c r="G9858">
        <v>4</v>
      </c>
      <c r="H9858">
        <v>4</v>
      </c>
      <c r="I9858">
        <v>3</v>
      </c>
      <c r="J9858">
        <v>4</v>
      </c>
      <c r="K9858">
        <v>36</v>
      </c>
      <c r="L9858">
        <v>4</v>
      </c>
      <c r="M9858">
        <v>3</v>
      </c>
      <c r="N9858">
        <v>5</v>
      </c>
      <c r="O9858">
        <v>4</v>
      </c>
      <c r="P9858">
        <v>3</v>
      </c>
      <c r="Q9858">
        <v>5</v>
      </c>
      <c r="R9858">
        <v>4</v>
      </c>
      <c r="S9858">
        <v>4</v>
      </c>
      <c r="T9858">
        <v>4</v>
      </c>
      <c r="U9858">
        <v>36</v>
      </c>
      <c r="V9858">
        <v>72</v>
      </c>
      <c r="W9858" t="s">
        <v>39</v>
      </c>
      <c r="X9858" t="s">
        <v>2340</v>
      </c>
      <c r="Y9858" t="s">
        <v>10</v>
      </c>
    </row>
    <row r="9859" spans="1:25" x14ac:dyDescent="0.25">
      <c r="A9859" t="s">
        <v>12598</v>
      </c>
      <c r="B9859">
        <v>4</v>
      </c>
      <c r="C9859">
        <v>4</v>
      </c>
      <c r="D9859">
        <v>6</v>
      </c>
      <c r="E9859">
        <v>3</v>
      </c>
      <c r="F9859">
        <v>4</v>
      </c>
      <c r="G9859">
        <v>5</v>
      </c>
      <c r="H9859">
        <v>4</v>
      </c>
      <c r="I9859">
        <v>3</v>
      </c>
      <c r="J9859">
        <v>5</v>
      </c>
      <c r="K9859">
        <v>38</v>
      </c>
      <c r="L9859">
        <v>4</v>
      </c>
      <c r="M9859">
        <v>3</v>
      </c>
      <c r="N9859">
        <v>5</v>
      </c>
      <c r="O9859">
        <v>4</v>
      </c>
      <c r="P9859">
        <v>4</v>
      </c>
      <c r="Q9859">
        <v>4</v>
      </c>
      <c r="R9859">
        <v>4</v>
      </c>
      <c r="S9859">
        <v>3</v>
      </c>
      <c r="T9859">
        <v>4</v>
      </c>
      <c r="U9859">
        <v>35</v>
      </c>
      <c r="V9859">
        <v>73</v>
      </c>
      <c r="W9859" t="s">
        <v>6002</v>
      </c>
      <c r="X9859" t="s">
        <v>12599</v>
      </c>
      <c r="Y9859" t="s">
        <v>1633</v>
      </c>
    </row>
    <row r="9860" spans="1:25" x14ac:dyDescent="0.25">
      <c r="A9860" t="s">
        <v>12600</v>
      </c>
      <c r="B9860">
        <v>4</v>
      </c>
      <c r="C9860">
        <v>3</v>
      </c>
      <c r="D9860">
        <v>4</v>
      </c>
      <c r="E9860">
        <v>3</v>
      </c>
      <c r="F9860">
        <v>4</v>
      </c>
      <c r="G9860">
        <v>5</v>
      </c>
      <c r="H9860">
        <v>4</v>
      </c>
      <c r="I9860">
        <v>4</v>
      </c>
      <c r="J9860">
        <v>5</v>
      </c>
      <c r="K9860">
        <v>36</v>
      </c>
      <c r="L9860">
        <v>4</v>
      </c>
      <c r="M9860">
        <v>3</v>
      </c>
      <c r="N9860">
        <v>4</v>
      </c>
      <c r="O9860">
        <v>5</v>
      </c>
      <c r="P9860">
        <v>4</v>
      </c>
      <c r="Q9860">
        <v>3</v>
      </c>
      <c r="R9860">
        <v>5</v>
      </c>
      <c r="S9860">
        <v>4</v>
      </c>
      <c r="T9860">
        <v>4</v>
      </c>
      <c r="U9860">
        <v>36</v>
      </c>
      <c r="V9860">
        <v>72</v>
      </c>
      <c r="W9860" t="s">
        <v>965</v>
      </c>
      <c r="X9860" t="s">
        <v>965</v>
      </c>
      <c r="Y9860" t="s">
        <v>965</v>
      </c>
    </row>
    <row r="9861" spans="1:25" x14ac:dyDescent="0.25">
      <c r="A9861" t="s">
        <v>12601</v>
      </c>
      <c r="B9861">
        <v>4</v>
      </c>
      <c r="C9861">
        <v>4</v>
      </c>
      <c r="D9861">
        <v>3</v>
      </c>
      <c r="E9861">
        <v>4</v>
      </c>
      <c r="F9861">
        <v>5</v>
      </c>
      <c r="G9861">
        <v>4</v>
      </c>
      <c r="H9861">
        <v>5</v>
      </c>
      <c r="I9861">
        <v>3</v>
      </c>
      <c r="J9861">
        <v>4</v>
      </c>
      <c r="K9861">
        <v>36</v>
      </c>
      <c r="L9861">
        <v>3</v>
      </c>
      <c r="M9861">
        <v>4</v>
      </c>
      <c r="N9861">
        <v>4</v>
      </c>
      <c r="O9861">
        <v>4</v>
      </c>
      <c r="P9861">
        <v>4</v>
      </c>
      <c r="Q9861">
        <v>4</v>
      </c>
      <c r="R9861">
        <v>3</v>
      </c>
      <c r="S9861">
        <v>5</v>
      </c>
      <c r="T9861">
        <v>4</v>
      </c>
      <c r="U9861">
        <v>35</v>
      </c>
      <c r="V9861">
        <v>71</v>
      </c>
      <c r="W9861" t="s">
        <v>15</v>
      </c>
      <c r="X9861" t="s">
        <v>7667</v>
      </c>
      <c r="Y9861" t="s">
        <v>10</v>
      </c>
    </row>
    <row r="9862" spans="1:25" x14ac:dyDescent="0.25">
      <c r="A9862" t="s">
        <v>12602</v>
      </c>
      <c r="B9862">
        <v>5</v>
      </c>
      <c r="C9862">
        <v>4</v>
      </c>
      <c r="D9862">
        <v>4</v>
      </c>
      <c r="E9862">
        <v>3</v>
      </c>
      <c r="F9862">
        <v>5</v>
      </c>
      <c r="G9862">
        <v>4</v>
      </c>
      <c r="H9862">
        <v>4</v>
      </c>
      <c r="I9862">
        <v>3</v>
      </c>
      <c r="J9862">
        <v>4</v>
      </c>
      <c r="K9862">
        <v>36</v>
      </c>
      <c r="L9862">
        <v>3</v>
      </c>
      <c r="M9862">
        <v>4</v>
      </c>
      <c r="N9862">
        <v>4</v>
      </c>
      <c r="O9862">
        <v>3</v>
      </c>
      <c r="P9862">
        <v>4</v>
      </c>
      <c r="Q9862">
        <v>5</v>
      </c>
      <c r="R9862">
        <v>4</v>
      </c>
      <c r="S9862">
        <v>4</v>
      </c>
      <c r="T9862">
        <v>5</v>
      </c>
      <c r="U9862">
        <v>36</v>
      </c>
      <c r="V9862">
        <v>72</v>
      </c>
      <c r="W9862" t="s">
        <v>308</v>
      </c>
      <c r="X9862" t="s">
        <v>12603</v>
      </c>
      <c r="Y9862" t="s">
        <v>10</v>
      </c>
    </row>
    <row r="9863" spans="1:25" x14ac:dyDescent="0.25">
      <c r="A9863" t="s">
        <v>12605</v>
      </c>
      <c r="B9863">
        <v>5</v>
      </c>
      <c r="C9863">
        <v>4</v>
      </c>
      <c r="D9863">
        <v>3</v>
      </c>
      <c r="E9863">
        <v>5</v>
      </c>
      <c r="F9863">
        <v>4</v>
      </c>
      <c r="G9863">
        <v>3</v>
      </c>
      <c r="H9863">
        <v>4</v>
      </c>
      <c r="I9863">
        <v>3</v>
      </c>
      <c r="J9863">
        <v>4</v>
      </c>
      <c r="K9863">
        <v>35</v>
      </c>
      <c r="L9863">
        <v>4</v>
      </c>
      <c r="M9863">
        <v>3</v>
      </c>
      <c r="N9863">
        <v>4</v>
      </c>
      <c r="O9863">
        <v>5</v>
      </c>
      <c r="P9863">
        <v>3</v>
      </c>
      <c r="Q9863">
        <v>5</v>
      </c>
      <c r="R9863">
        <v>4</v>
      </c>
      <c r="S9863">
        <v>4</v>
      </c>
      <c r="T9863">
        <v>5</v>
      </c>
      <c r="U9863">
        <v>37</v>
      </c>
      <c r="V9863">
        <v>72</v>
      </c>
      <c r="W9863" t="s">
        <v>39</v>
      </c>
      <c r="X9863" t="s">
        <v>3003</v>
      </c>
      <c r="Y9863" t="s">
        <v>10</v>
      </c>
    </row>
    <row r="9864" spans="1:25" x14ac:dyDescent="0.25">
      <c r="A9864" t="s">
        <v>12606</v>
      </c>
      <c r="B9864">
        <v>4</v>
      </c>
      <c r="C9864">
        <v>4</v>
      </c>
      <c r="D9864">
        <v>3</v>
      </c>
      <c r="E9864">
        <v>5</v>
      </c>
      <c r="F9864">
        <v>4</v>
      </c>
      <c r="G9864">
        <v>5</v>
      </c>
      <c r="H9864">
        <v>3</v>
      </c>
      <c r="I9864">
        <v>4</v>
      </c>
      <c r="J9864">
        <v>4</v>
      </c>
      <c r="K9864">
        <v>36</v>
      </c>
      <c r="L9864">
        <v>5</v>
      </c>
      <c r="M9864">
        <v>4</v>
      </c>
      <c r="N9864">
        <v>3</v>
      </c>
      <c r="O9864">
        <v>5</v>
      </c>
      <c r="P9864">
        <v>4</v>
      </c>
      <c r="Q9864">
        <v>3</v>
      </c>
      <c r="R9864">
        <v>4</v>
      </c>
      <c r="S9864">
        <v>3</v>
      </c>
      <c r="T9864">
        <v>4</v>
      </c>
      <c r="U9864">
        <v>35</v>
      </c>
      <c r="V9864">
        <v>71</v>
      </c>
      <c r="W9864" t="s">
        <v>39</v>
      </c>
      <c r="X9864" t="s">
        <v>3003</v>
      </c>
      <c r="Y9864" t="s">
        <v>10</v>
      </c>
    </row>
    <row r="9865" spans="1:25" x14ac:dyDescent="0.25">
      <c r="A9865" t="s">
        <v>12607</v>
      </c>
      <c r="B9865">
        <v>4</v>
      </c>
      <c r="C9865">
        <v>3</v>
      </c>
      <c r="D9865">
        <v>4</v>
      </c>
      <c r="E9865">
        <v>5</v>
      </c>
      <c r="F9865">
        <v>3</v>
      </c>
      <c r="G9865">
        <v>5</v>
      </c>
      <c r="H9865">
        <v>4</v>
      </c>
      <c r="I9865">
        <v>4</v>
      </c>
      <c r="J9865">
        <v>5</v>
      </c>
      <c r="K9865">
        <v>37</v>
      </c>
      <c r="L9865">
        <v>4</v>
      </c>
      <c r="M9865">
        <v>4</v>
      </c>
      <c r="N9865">
        <v>3</v>
      </c>
      <c r="O9865">
        <v>5</v>
      </c>
      <c r="P9865">
        <v>4</v>
      </c>
      <c r="Q9865">
        <v>5</v>
      </c>
      <c r="R9865">
        <v>3</v>
      </c>
      <c r="S9865">
        <v>4</v>
      </c>
      <c r="T9865">
        <v>4</v>
      </c>
      <c r="U9865">
        <v>36</v>
      </c>
      <c r="V9865">
        <v>73</v>
      </c>
      <c r="W9865" t="s">
        <v>39</v>
      </c>
      <c r="X9865" t="s">
        <v>3003</v>
      </c>
      <c r="Y9865" t="s">
        <v>10</v>
      </c>
    </row>
    <row r="9866" spans="1:25" x14ac:dyDescent="0.25">
      <c r="A9866" t="s">
        <v>12608</v>
      </c>
      <c r="B9866">
        <v>5</v>
      </c>
      <c r="C9866">
        <v>4</v>
      </c>
      <c r="D9866">
        <v>3</v>
      </c>
      <c r="E9866">
        <v>5</v>
      </c>
      <c r="F9866">
        <v>4</v>
      </c>
      <c r="G9866">
        <v>3</v>
      </c>
      <c r="H9866">
        <v>4</v>
      </c>
      <c r="I9866">
        <v>3</v>
      </c>
      <c r="J9866">
        <v>4</v>
      </c>
      <c r="K9866">
        <v>35</v>
      </c>
      <c r="L9866">
        <v>4</v>
      </c>
      <c r="M9866">
        <v>3</v>
      </c>
      <c r="N9866">
        <v>4</v>
      </c>
      <c r="O9866">
        <v>5</v>
      </c>
      <c r="P9866">
        <v>3</v>
      </c>
      <c r="Q9866">
        <v>5</v>
      </c>
      <c r="R9866">
        <v>4</v>
      </c>
      <c r="S9866">
        <v>4</v>
      </c>
      <c r="T9866">
        <v>5</v>
      </c>
      <c r="U9866">
        <v>37</v>
      </c>
      <c r="V9866">
        <v>72</v>
      </c>
      <c r="W9866" t="s">
        <v>39</v>
      </c>
      <c r="X9866" t="s">
        <v>3003</v>
      </c>
      <c r="Y9866" t="s">
        <v>10</v>
      </c>
    </row>
    <row r="9867" spans="1:25" x14ac:dyDescent="0.25">
      <c r="A9867" t="s">
        <v>12609</v>
      </c>
      <c r="B9867">
        <v>5</v>
      </c>
      <c r="C9867">
        <v>4</v>
      </c>
      <c r="D9867">
        <v>3</v>
      </c>
      <c r="E9867">
        <v>5</v>
      </c>
      <c r="F9867">
        <v>4</v>
      </c>
      <c r="G9867">
        <v>3</v>
      </c>
      <c r="H9867">
        <v>4</v>
      </c>
      <c r="I9867">
        <v>3</v>
      </c>
      <c r="J9867">
        <v>4</v>
      </c>
      <c r="K9867">
        <v>35</v>
      </c>
      <c r="L9867">
        <v>4</v>
      </c>
      <c r="M9867">
        <v>4</v>
      </c>
      <c r="N9867">
        <v>3</v>
      </c>
      <c r="O9867">
        <v>5</v>
      </c>
      <c r="P9867">
        <v>4</v>
      </c>
      <c r="Q9867">
        <v>5</v>
      </c>
      <c r="R9867">
        <v>3</v>
      </c>
      <c r="S9867">
        <v>4</v>
      </c>
      <c r="T9867">
        <v>4</v>
      </c>
      <c r="U9867">
        <v>36</v>
      </c>
      <c r="V9867">
        <v>71</v>
      </c>
      <c r="W9867" t="s">
        <v>39</v>
      </c>
      <c r="X9867" t="s">
        <v>3003</v>
      </c>
      <c r="Y9867" t="s">
        <v>10</v>
      </c>
    </row>
    <row r="9868" spans="1:25" x14ac:dyDescent="0.25">
      <c r="A9868" t="s">
        <v>12610</v>
      </c>
      <c r="B9868">
        <v>4</v>
      </c>
      <c r="C9868">
        <v>5</v>
      </c>
      <c r="D9868">
        <v>3</v>
      </c>
      <c r="E9868">
        <v>5</v>
      </c>
      <c r="F9868">
        <v>4</v>
      </c>
      <c r="G9868">
        <v>3</v>
      </c>
      <c r="H9868">
        <v>4</v>
      </c>
      <c r="I9868">
        <v>4</v>
      </c>
      <c r="J9868">
        <v>4</v>
      </c>
      <c r="K9868">
        <v>36</v>
      </c>
      <c r="L9868">
        <v>4</v>
      </c>
      <c r="M9868">
        <v>3</v>
      </c>
      <c r="N9868">
        <v>4</v>
      </c>
      <c r="O9868">
        <v>4</v>
      </c>
      <c r="P9868">
        <v>5</v>
      </c>
      <c r="Q9868">
        <v>4</v>
      </c>
      <c r="R9868">
        <v>3</v>
      </c>
      <c r="S9868">
        <v>5</v>
      </c>
      <c r="T9868">
        <v>4</v>
      </c>
      <c r="U9868">
        <v>36</v>
      </c>
      <c r="V9868">
        <v>72</v>
      </c>
      <c r="W9868" t="s">
        <v>1285</v>
      </c>
      <c r="X9868" t="s">
        <v>1284</v>
      </c>
      <c r="Y9868" t="s">
        <v>1285</v>
      </c>
    </row>
    <row r="9869" spans="1:25" x14ac:dyDescent="0.25">
      <c r="A9869" t="s">
        <v>12611</v>
      </c>
      <c r="B9869">
        <v>4</v>
      </c>
      <c r="C9869">
        <v>3</v>
      </c>
      <c r="D9869">
        <v>4</v>
      </c>
      <c r="E9869">
        <v>4</v>
      </c>
      <c r="F9869">
        <v>4</v>
      </c>
      <c r="G9869">
        <v>5</v>
      </c>
      <c r="H9869">
        <v>3</v>
      </c>
      <c r="I9869">
        <v>4</v>
      </c>
      <c r="J9869">
        <v>5</v>
      </c>
      <c r="K9869">
        <v>36</v>
      </c>
      <c r="L9869">
        <v>4</v>
      </c>
      <c r="M9869">
        <v>4</v>
      </c>
      <c r="N9869">
        <v>5</v>
      </c>
      <c r="O9869">
        <v>3</v>
      </c>
      <c r="P9869">
        <v>5</v>
      </c>
      <c r="Q9869">
        <v>4</v>
      </c>
      <c r="R9869">
        <v>4</v>
      </c>
      <c r="S9869">
        <v>3</v>
      </c>
      <c r="T9869">
        <v>4</v>
      </c>
      <c r="U9869">
        <v>36</v>
      </c>
      <c r="V9869">
        <v>72</v>
      </c>
      <c r="W9869" t="s">
        <v>756</v>
      </c>
      <c r="X9869" t="s">
        <v>3039</v>
      </c>
      <c r="Y9869" t="s">
        <v>10</v>
      </c>
    </row>
    <row r="9870" spans="1:25" x14ac:dyDescent="0.25">
      <c r="A9870" t="s">
        <v>12612</v>
      </c>
      <c r="B9870">
        <v>4</v>
      </c>
      <c r="C9870">
        <v>3</v>
      </c>
      <c r="D9870">
        <v>5</v>
      </c>
      <c r="E9870">
        <v>4</v>
      </c>
      <c r="F9870">
        <v>5</v>
      </c>
      <c r="G9870">
        <v>4</v>
      </c>
      <c r="H9870">
        <v>4</v>
      </c>
      <c r="I9870">
        <v>3</v>
      </c>
      <c r="J9870">
        <v>4</v>
      </c>
      <c r="K9870">
        <v>36</v>
      </c>
      <c r="L9870">
        <v>4</v>
      </c>
      <c r="M9870">
        <v>4</v>
      </c>
      <c r="N9870">
        <v>3</v>
      </c>
      <c r="O9870">
        <v>5</v>
      </c>
      <c r="P9870">
        <v>4</v>
      </c>
      <c r="Q9870">
        <v>3</v>
      </c>
      <c r="R9870">
        <v>5</v>
      </c>
      <c r="S9870">
        <v>4</v>
      </c>
      <c r="T9870">
        <v>4</v>
      </c>
      <c r="U9870">
        <v>36</v>
      </c>
      <c r="V9870">
        <v>72</v>
      </c>
      <c r="W9870" t="s">
        <v>756</v>
      </c>
      <c r="X9870" t="s">
        <v>3039</v>
      </c>
      <c r="Y9870" t="s">
        <v>10</v>
      </c>
    </row>
    <row r="9871" spans="1:25" x14ac:dyDescent="0.25">
      <c r="A9871" t="s">
        <v>12613</v>
      </c>
      <c r="B9871">
        <v>4</v>
      </c>
      <c r="C9871">
        <v>5</v>
      </c>
      <c r="D9871">
        <v>3</v>
      </c>
      <c r="E9871">
        <v>4</v>
      </c>
      <c r="F9871">
        <v>4</v>
      </c>
      <c r="G9871">
        <v>5</v>
      </c>
      <c r="H9871">
        <v>4</v>
      </c>
      <c r="I9871">
        <v>3</v>
      </c>
      <c r="J9871">
        <v>4</v>
      </c>
      <c r="K9871">
        <v>36</v>
      </c>
      <c r="L9871">
        <v>4</v>
      </c>
      <c r="M9871">
        <v>4</v>
      </c>
      <c r="N9871">
        <v>3</v>
      </c>
      <c r="O9871">
        <v>5</v>
      </c>
      <c r="P9871">
        <v>3</v>
      </c>
      <c r="Q9871">
        <v>4</v>
      </c>
      <c r="R9871">
        <v>5</v>
      </c>
      <c r="S9871">
        <v>4</v>
      </c>
      <c r="T9871">
        <v>4</v>
      </c>
      <c r="U9871">
        <v>36</v>
      </c>
      <c r="V9871">
        <v>72</v>
      </c>
      <c r="X9871" t="s">
        <v>12614</v>
      </c>
      <c r="Y9871" t="s">
        <v>24</v>
      </c>
    </row>
    <row r="9872" spans="1:25" x14ac:dyDescent="0.25">
      <c r="A9872" t="s">
        <v>12615</v>
      </c>
      <c r="B9872">
        <v>4</v>
      </c>
      <c r="C9872">
        <v>4</v>
      </c>
      <c r="D9872">
        <v>5</v>
      </c>
      <c r="E9872">
        <v>4</v>
      </c>
      <c r="F9872">
        <v>4</v>
      </c>
      <c r="G9872">
        <v>3</v>
      </c>
      <c r="H9872">
        <v>5</v>
      </c>
      <c r="I9872">
        <v>3</v>
      </c>
      <c r="J9872">
        <v>4</v>
      </c>
      <c r="K9872">
        <v>36</v>
      </c>
      <c r="L9872">
        <v>4</v>
      </c>
      <c r="M9872">
        <v>3</v>
      </c>
      <c r="N9872">
        <v>4</v>
      </c>
      <c r="O9872">
        <v>4</v>
      </c>
      <c r="P9872">
        <v>5</v>
      </c>
      <c r="Q9872">
        <v>4</v>
      </c>
      <c r="R9872">
        <v>3</v>
      </c>
      <c r="S9872">
        <v>5</v>
      </c>
      <c r="T9872">
        <v>4</v>
      </c>
      <c r="U9872">
        <v>36</v>
      </c>
      <c r="V9872">
        <v>72</v>
      </c>
      <c r="W9872" t="s">
        <v>308</v>
      </c>
      <c r="X9872" t="s">
        <v>12616</v>
      </c>
      <c r="Y9872" t="s">
        <v>10</v>
      </c>
    </row>
    <row r="9873" spans="1:25" x14ac:dyDescent="0.25">
      <c r="A9873" t="s">
        <v>12617</v>
      </c>
      <c r="B9873">
        <v>4</v>
      </c>
      <c r="C9873">
        <v>4</v>
      </c>
      <c r="D9873">
        <v>3</v>
      </c>
      <c r="E9873">
        <v>5</v>
      </c>
      <c r="F9873">
        <v>4</v>
      </c>
      <c r="G9873">
        <v>4</v>
      </c>
      <c r="H9873">
        <v>4</v>
      </c>
      <c r="I9873">
        <v>3</v>
      </c>
      <c r="J9873">
        <v>5</v>
      </c>
      <c r="K9873">
        <v>36</v>
      </c>
      <c r="L9873">
        <v>4</v>
      </c>
      <c r="M9873">
        <v>4</v>
      </c>
      <c r="N9873">
        <v>4</v>
      </c>
      <c r="O9873">
        <v>4</v>
      </c>
      <c r="P9873">
        <v>4</v>
      </c>
      <c r="Q9873">
        <v>4</v>
      </c>
      <c r="R9873">
        <v>3</v>
      </c>
      <c r="S9873">
        <v>5</v>
      </c>
      <c r="T9873">
        <v>4</v>
      </c>
      <c r="U9873">
        <v>36</v>
      </c>
      <c r="V9873">
        <v>72</v>
      </c>
      <c r="W9873" t="s">
        <v>376</v>
      </c>
      <c r="X9873" t="s">
        <v>432</v>
      </c>
      <c r="Y9873" t="s">
        <v>10</v>
      </c>
    </row>
    <row r="9874" spans="1:25" x14ac:dyDescent="0.25">
      <c r="A9874" t="s">
        <v>12618</v>
      </c>
      <c r="B9874">
        <v>4</v>
      </c>
      <c r="C9874">
        <v>4</v>
      </c>
      <c r="D9874">
        <v>4</v>
      </c>
      <c r="E9874">
        <v>5</v>
      </c>
      <c r="F9874">
        <v>3</v>
      </c>
      <c r="G9874">
        <v>4</v>
      </c>
      <c r="H9874">
        <v>3</v>
      </c>
      <c r="I9874">
        <v>5</v>
      </c>
      <c r="J9874">
        <v>4</v>
      </c>
      <c r="K9874">
        <v>36</v>
      </c>
      <c r="L9874">
        <v>4</v>
      </c>
      <c r="M9874">
        <v>4</v>
      </c>
      <c r="N9874">
        <v>5</v>
      </c>
      <c r="O9874">
        <v>3</v>
      </c>
      <c r="P9874">
        <v>4</v>
      </c>
      <c r="Q9874">
        <v>4</v>
      </c>
      <c r="R9874">
        <v>3</v>
      </c>
      <c r="S9874">
        <v>5</v>
      </c>
      <c r="T9874">
        <v>4</v>
      </c>
      <c r="U9874">
        <v>36</v>
      </c>
      <c r="V9874">
        <v>72</v>
      </c>
      <c r="W9874" t="s">
        <v>756</v>
      </c>
      <c r="X9874" t="s">
        <v>12619</v>
      </c>
      <c r="Y9874" t="s">
        <v>10</v>
      </c>
    </row>
    <row r="9875" spans="1:25" x14ac:dyDescent="0.25">
      <c r="A9875" t="s">
        <v>12620</v>
      </c>
      <c r="B9875">
        <v>4</v>
      </c>
      <c r="C9875">
        <v>4</v>
      </c>
      <c r="D9875">
        <v>4</v>
      </c>
      <c r="E9875">
        <v>4</v>
      </c>
      <c r="F9875">
        <v>3</v>
      </c>
      <c r="G9875">
        <v>5</v>
      </c>
      <c r="H9875">
        <v>4</v>
      </c>
      <c r="I9875">
        <v>5</v>
      </c>
      <c r="J9875">
        <v>3</v>
      </c>
      <c r="K9875">
        <v>36</v>
      </c>
      <c r="L9875">
        <v>4</v>
      </c>
      <c r="M9875">
        <v>3</v>
      </c>
      <c r="N9875">
        <v>4</v>
      </c>
      <c r="O9875">
        <v>4</v>
      </c>
      <c r="P9875">
        <v>5</v>
      </c>
      <c r="Q9875">
        <v>4</v>
      </c>
      <c r="R9875">
        <v>3</v>
      </c>
      <c r="S9875">
        <v>5</v>
      </c>
      <c r="T9875">
        <v>3</v>
      </c>
      <c r="U9875">
        <v>35</v>
      </c>
      <c r="V9875">
        <v>71</v>
      </c>
      <c r="W9875" t="s">
        <v>39</v>
      </c>
      <c r="X9875" t="s">
        <v>440</v>
      </c>
      <c r="Y9875" t="s">
        <v>10</v>
      </c>
    </row>
    <row r="9876" spans="1:25" x14ac:dyDescent="0.25">
      <c r="A9876" t="s">
        <v>12621</v>
      </c>
      <c r="B9876">
        <v>4</v>
      </c>
      <c r="C9876">
        <v>4</v>
      </c>
      <c r="D9876">
        <v>3</v>
      </c>
      <c r="E9876">
        <v>4</v>
      </c>
      <c r="F9876">
        <v>5</v>
      </c>
      <c r="G9876">
        <v>4</v>
      </c>
      <c r="H9876">
        <v>4</v>
      </c>
      <c r="I9876">
        <v>3</v>
      </c>
      <c r="J9876">
        <v>5</v>
      </c>
      <c r="K9876">
        <v>36</v>
      </c>
      <c r="L9876">
        <v>4</v>
      </c>
      <c r="M9876">
        <v>4</v>
      </c>
      <c r="N9876">
        <v>3</v>
      </c>
      <c r="O9876">
        <v>4</v>
      </c>
      <c r="P9876">
        <v>3</v>
      </c>
      <c r="Q9876">
        <v>5</v>
      </c>
      <c r="R9876">
        <v>4</v>
      </c>
      <c r="S9876">
        <v>5</v>
      </c>
      <c r="T9876">
        <v>4</v>
      </c>
      <c r="U9876">
        <v>36</v>
      </c>
      <c r="V9876">
        <v>72</v>
      </c>
      <c r="W9876" t="s">
        <v>756</v>
      </c>
      <c r="X9876" t="s">
        <v>3039</v>
      </c>
      <c r="Y9876" t="s">
        <v>10</v>
      </c>
    </row>
    <row r="9877" spans="1:25" x14ac:dyDescent="0.25">
      <c r="A9877" t="s">
        <v>12622</v>
      </c>
      <c r="B9877">
        <v>5</v>
      </c>
      <c r="C9877">
        <v>3</v>
      </c>
      <c r="D9877">
        <v>4</v>
      </c>
      <c r="E9877">
        <v>4</v>
      </c>
      <c r="F9877">
        <v>5</v>
      </c>
      <c r="G9877">
        <v>3</v>
      </c>
      <c r="H9877">
        <v>5</v>
      </c>
      <c r="I9877">
        <v>4</v>
      </c>
      <c r="J9877">
        <v>3</v>
      </c>
      <c r="K9877">
        <v>36</v>
      </c>
      <c r="L9877">
        <v>4</v>
      </c>
      <c r="M9877">
        <v>4</v>
      </c>
      <c r="N9877">
        <v>4</v>
      </c>
      <c r="O9877">
        <v>4</v>
      </c>
      <c r="P9877">
        <v>4</v>
      </c>
      <c r="Q9877">
        <v>3</v>
      </c>
      <c r="R9877">
        <v>4</v>
      </c>
      <c r="S9877">
        <v>5</v>
      </c>
      <c r="T9877">
        <v>3</v>
      </c>
      <c r="U9877">
        <v>35</v>
      </c>
      <c r="V9877">
        <v>71</v>
      </c>
      <c r="W9877" t="s">
        <v>152</v>
      </c>
      <c r="X9877" t="s">
        <v>12622</v>
      </c>
      <c r="Y9877" t="s">
        <v>10</v>
      </c>
    </row>
    <row r="9878" spans="1:25" x14ac:dyDescent="0.25">
      <c r="A9878" t="s">
        <v>12623</v>
      </c>
      <c r="B9878">
        <v>5</v>
      </c>
      <c r="C9878">
        <v>4</v>
      </c>
      <c r="D9878">
        <v>3</v>
      </c>
      <c r="E9878">
        <v>5</v>
      </c>
      <c r="F9878">
        <v>4</v>
      </c>
      <c r="G9878">
        <v>3</v>
      </c>
      <c r="H9878">
        <v>4</v>
      </c>
      <c r="I9878">
        <v>3</v>
      </c>
      <c r="J9878">
        <v>5</v>
      </c>
      <c r="K9878">
        <v>36</v>
      </c>
      <c r="L9878">
        <v>4</v>
      </c>
      <c r="M9878">
        <v>5</v>
      </c>
      <c r="N9878">
        <v>3</v>
      </c>
      <c r="O9878">
        <v>4</v>
      </c>
      <c r="P9878">
        <v>5</v>
      </c>
      <c r="Q9878">
        <v>3</v>
      </c>
      <c r="R9878">
        <v>4</v>
      </c>
      <c r="S9878">
        <v>3</v>
      </c>
      <c r="T9878">
        <v>5</v>
      </c>
      <c r="U9878">
        <v>36</v>
      </c>
      <c r="V9878">
        <v>72</v>
      </c>
      <c r="W9878" t="s">
        <v>11839</v>
      </c>
      <c r="X9878" t="s">
        <v>12623</v>
      </c>
      <c r="Y9878" t="s">
        <v>50</v>
      </c>
    </row>
    <row r="9879" spans="1:25" x14ac:dyDescent="0.25">
      <c r="A9879" t="s">
        <v>12624</v>
      </c>
      <c r="B9879">
        <v>5</v>
      </c>
      <c r="C9879">
        <v>3</v>
      </c>
      <c r="D9879">
        <v>4</v>
      </c>
      <c r="E9879">
        <v>4</v>
      </c>
      <c r="F9879">
        <v>5</v>
      </c>
      <c r="G9879">
        <v>4</v>
      </c>
      <c r="H9879">
        <v>3</v>
      </c>
      <c r="I9879">
        <v>4</v>
      </c>
      <c r="J9879">
        <v>3</v>
      </c>
      <c r="K9879">
        <v>35</v>
      </c>
      <c r="L9879">
        <v>0</v>
      </c>
      <c r="M9879">
        <v>0</v>
      </c>
      <c r="N9879">
        <v>0</v>
      </c>
      <c r="O9879">
        <v>0</v>
      </c>
      <c r="P9879">
        <v>0</v>
      </c>
      <c r="Q9879">
        <v>0</v>
      </c>
      <c r="R9879">
        <v>0</v>
      </c>
      <c r="S9879">
        <v>0</v>
      </c>
      <c r="T9879">
        <v>0</v>
      </c>
      <c r="U9879">
        <v>0</v>
      </c>
      <c r="V9879">
        <v>35</v>
      </c>
      <c r="X9879" t="s">
        <v>12625</v>
      </c>
      <c r="Y9879" t="s">
        <v>11185</v>
      </c>
    </row>
    <row r="9880" spans="1:25" x14ac:dyDescent="0.25">
      <c r="A9880" t="s">
        <v>12624</v>
      </c>
      <c r="B9880">
        <v>4</v>
      </c>
      <c r="C9880">
        <v>4</v>
      </c>
      <c r="D9880">
        <v>5</v>
      </c>
      <c r="E9880">
        <v>3</v>
      </c>
      <c r="F9880">
        <v>4</v>
      </c>
      <c r="G9880">
        <v>3</v>
      </c>
      <c r="H9880">
        <v>5</v>
      </c>
      <c r="I9880">
        <v>4</v>
      </c>
      <c r="J9880">
        <v>4</v>
      </c>
      <c r="K9880">
        <v>36</v>
      </c>
      <c r="L9880">
        <v>4</v>
      </c>
      <c r="M9880">
        <v>4</v>
      </c>
      <c r="N9880">
        <v>4</v>
      </c>
      <c r="O9880">
        <v>3</v>
      </c>
      <c r="P9880">
        <v>4</v>
      </c>
      <c r="Q9880">
        <v>3</v>
      </c>
      <c r="R9880">
        <v>5</v>
      </c>
      <c r="S9880">
        <v>3</v>
      </c>
      <c r="T9880">
        <v>4</v>
      </c>
      <c r="U9880">
        <v>34</v>
      </c>
      <c r="V9880">
        <v>70</v>
      </c>
      <c r="W9880" t="s">
        <v>64</v>
      </c>
      <c r="X9880" t="s">
        <v>3782</v>
      </c>
      <c r="Y9880" t="s">
        <v>10</v>
      </c>
    </row>
    <row r="9881" spans="1:25" x14ac:dyDescent="0.25">
      <c r="A9881" t="s">
        <v>12626</v>
      </c>
      <c r="B9881">
        <v>4</v>
      </c>
      <c r="C9881">
        <v>5</v>
      </c>
      <c r="D9881">
        <v>3</v>
      </c>
      <c r="E9881">
        <v>4</v>
      </c>
      <c r="F9881">
        <v>5</v>
      </c>
      <c r="G9881">
        <v>4</v>
      </c>
      <c r="H9881">
        <v>3</v>
      </c>
      <c r="I9881">
        <v>4</v>
      </c>
      <c r="J9881">
        <v>4</v>
      </c>
      <c r="K9881">
        <v>36</v>
      </c>
      <c r="L9881">
        <v>4</v>
      </c>
      <c r="M9881">
        <v>5</v>
      </c>
      <c r="N9881">
        <v>4</v>
      </c>
      <c r="O9881">
        <v>3</v>
      </c>
      <c r="P9881">
        <v>4</v>
      </c>
      <c r="Q9881">
        <v>4</v>
      </c>
      <c r="R9881">
        <v>3</v>
      </c>
      <c r="S9881">
        <v>4</v>
      </c>
      <c r="T9881">
        <v>5</v>
      </c>
      <c r="U9881">
        <v>36</v>
      </c>
      <c r="V9881">
        <v>72</v>
      </c>
      <c r="W9881" t="s">
        <v>2137</v>
      </c>
      <c r="X9881" t="s">
        <v>6096</v>
      </c>
      <c r="Y9881" t="s">
        <v>10</v>
      </c>
    </row>
    <row r="9882" spans="1:25" x14ac:dyDescent="0.25">
      <c r="A9882" t="s">
        <v>12627</v>
      </c>
      <c r="B9882">
        <v>5</v>
      </c>
      <c r="C9882">
        <v>4</v>
      </c>
      <c r="D9882">
        <v>4</v>
      </c>
      <c r="E9882">
        <v>4</v>
      </c>
      <c r="F9882">
        <v>5</v>
      </c>
      <c r="G9882">
        <v>3</v>
      </c>
      <c r="H9882">
        <v>4</v>
      </c>
      <c r="I9882">
        <v>3</v>
      </c>
      <c r="J9882">
        <v>4</v>
      </c>
      <c r="K9882">
        <v>36</v>
      </c>
      <c r="L9882">
        <v>5</v>
      </c>
      <c r="M9882">
        <v>4</v>
      </c>
      <c r="N9882">
        <v>3</v>
      </c>
      <c r="O9882">
        <v>5</v>
      </c>
      <c r="P9882">
        <v>5</v>
      </c>
      <c r="Q9882">
        <v>4</v>
      </c>
      <c r="R9882">
        <v>4</v>
      </c>
      <c r="S9882">
        <v>3</v>
      </c>
      <c r="T9882">
        <v>4</v>
      </c>
      <c r="U9882">
        <v>37</v>
      </c>
      <c r="V9882">
        <v>73</v>
      </c>
      <c r="W9882" t="s">
        <v>58</v>
      </c>
      <c r="X9882" t="s">
        <v>1553</v>
      </c>
      <c r="Y9882" t="s">
        <v>10</v>
      </c>
    </row>
    <row r="9883" spans="1:25" x14ac:dyDescent="0.25">
      <c r="A9883" t="s">
        <v>12628</v>
      </c>
      <c r="B9883">
        <v>4</v>
      </c>
      <c r="C9883">
        <v>5</v>
      </c>
      <c r="D9883">
        <v>3</v>
      </c>
      <c r="E9883">
        <v>4</v>
      </c>
      <c r="F9883">
        <v>4</v>
      </c>
      <c r="G9883">
        <v>5</v>
      </c>
      <c r="H9883">
        <v>4</v>
      </c>
      <c r="I9883">
        <v>3</v>
      </c>
      <c r="J9883">
        <v>4</v>
      </c>
      <c r="K9883">
        <v>36</v>
      </c>
      <c r="L9883">
        <v>4</v>
      </c>
      <c r="M9883">
        <v>4</v>
      </c>
      <c r="N9883">
        <v>3</v>
      </c>
      <c r="O9883">
        <v>5</v>
      </c>
      <c r="P9883">
        <v>3</v>
      </c>
      <c r="Q9883">
        <v>4</v>
      </c>
      <c r="R9883">
        <v>5</v>
      </c>
      <c r="S9883">
        <v>4</v>
      </c>
      <c r="T9883">
        <v>4</v>
      </c>
      <c r="U9883">
        <v>36</v>
      </c>
      <c r="V9883">
        <v>72</v>
      </c>
      <c r="X9883" t="s">
        <v>12614</v>
      </c>
      <c r="Y9883" t="s">
        <v>24</v>
      </c>
    </row>
    <row r="9884" spans="1:25" x14ac:dyDescent="0.25">
      <c r="A9884" t="s">
        <v>12629</v>
      </c>
      <c r="B9884">
        <v>4</v>
      </c>
      <c r="C9884">
        <v>4</v>
      </c>
      <c r="D9884">
        <v>4</v>
      </c>
      <c r="E9884">
        <v>3</v>
      </c>
      <c r="F9884">
        <v>4</v>
      </c>
      <c r="G9884">
        <v>5</v>
      </c>
      <c r="H9884">
        <v>5</v>
      </c>
      <c r="I9884">
        <v>4</v>
      </c>
      <c r="J9884">
        <v>3</v>
      </c>
      <c r="K9884">
        <v>36</v>
      </c>
      <c r="L9884">
        <v>4</v>
      </c>
      <c r="M9884">
        <v>4</v>
      </c>
      <c r="N9884">
        <v>5</v>
      </c>
      <c r="O9884">
        <v>4</v>
      </c>
      <c r="P9884">
        <v>3</v>
      </c>
      <c r="Q9884">
        <v>4</v>
      </c>
      <c r="R9884">
        <v>3</v>
      </c>
      <c r="S9884">
        <v>5</v>
      </c>
      <c r="T9884">
        <v>4</v>
      </c>
      <c r="U9884">
        <v>36</v>
      </c>
      <c r="V9884">
        <v>72</v>
      </c>
      <c r="W9884" t="s">
        <v>39</v>
      </c>
      <c r="X9884" t="s">
        <v>6896</v>
      </c>
      <c r="Y9884" t="s">
        <v>10</v>
      </c>
    </row>
    <row r="9885" spans="1:25" x14ac:dyDescent="0.25">
      <c r="A9885" t="s">
        <v>12630</v>
      </c>
      <c r="B9885">
        <v>4</v>
      </c>
      <c r="C9885">
        <v>4</v>
      </c>
      <c r="D9885">
        <v>3</v>
      </c>
      <c r="E9885">
        <v>5</v>
      </c>
      <c r="F9885">
        <v>3</v>
      </c>
      <c r="G9885">
        <v>4</v>
      </c>
      <c r="H9885">
        <v>4</v>
      </c>
      <c r="I9885">
        <v>5</v>
      </c>
      <c r="J9885">
        <v>4</v>
      </c>
      <c r="K9885">
        <v>36</v>
      </c>
      <c r="L9885">
        <v>4</v>
      </c>
      <c r="M9885">
        <v>3</v>
      </c>
      <c r="N9885">
        <v>4</v>
      </c>
      <c r="O9885">
        <v>3</v>
      </c>
      <c r="P9885">
        <v>5</v>
      </c>
      <c r="Q9885">
        <v>4</v>
      </c>
      <c r="R9885">
        <v>4</v>
      </c>
      <c r="S9885">
        <v>5</v>
      </c>
      <c r="T9885">
        <v>4</v>
      </c>
      <c r="U9885">
        <v>36</v>
      </c>
      <c r="V9885">
        <v>72</v>
      </c>
      <c r="W9885" t="s">
        <v>52</v>
      </c>
      <c r="X9885" t="s">
        <v>4140</v>
      </c>
      <c r="Y9885" t="s">
        <v>10</v>
      </c>
    </row>
    <row r="9886" spans="1:25" x14ac:dyDescent="0.25">
      <c r="A9886" t="s">
        <v>12630</v>
      </c>
      <c r="B9886">
        <v>4</v>
      </c>
      <c r="C9886">
        <v>4</v>
      </c>
      <c r="D9886">
        <v>3</v>
      </c>
      <c r="E9886">
        <v>5</v>
      </c>
      <c r="F9886">
        <v>3</v>
      </c>
      <c r="G9886">
        <v>4</v>
      </c>
      <c r="H9886">
        <v>4</v>
      </c>
      <c r="I9886">
        <v>5</v>
      </c>
      <c r="J9886">
        <v>4</v>
      </c>
      <c r="K9886">
        <v>36</v>
      </c>
      <c r="L9886">
        <v>4</v>
      </c>
      <c r="M9886">
        <v>3</v>
      </c>
      <c r="N9886">
        <v>4</v>
      </c>
      <c r="O9886">
        <v>3</v>
      </c>
      <c r="P9886">
        <v>5</v>
      </c>
      <c r="Q9886">
        <v>4</v>
      </c>
      <c r="R9886">
        <v>4</v>
      </c>
      <c r="S9886">
        <v>5</v>
      </c>
      <c r="T9886">
        <v>4</v>
      </c>
      <c r="U9886">
        <v>36</v>
      </c>
      <c r="V9886">
        <v>72</v>
      </c>
      <c r="W9886" t="s">
        <v>52</v>
      </c>
      <c r="X9886" t="s">
        <v>4140</v>
      </c>
      <c r="Y9886" t="s">
        <v>10</v>
      </c>
    </row>
    <row r="9887" spans="1:25" x14ac:dyDescent="0.25">
      <c r="A9887" t="s">
        <v>12631</v>
      </c>
      <c r="B9887">
        <v>3</v>
      </c>
      <c r="C9887">
        <v>3</v>
      </c>
      <c r="D9887">
        <v>3</v>
      </c>
      <c r="E9887">
        <v>4</v>
      </c>
      <c r="F9887">
        <v>3</v>
      </c>
      <c r="G9887">
        <v>4</v>
      </c>
      <c r="H9887">
        <v>4</v>
      </c>
      <c r="I9887">
        <v>4</v>
      </c>
      <c r="J9887">
        <v>4</v>
      </c>
      <c r="K9887">
        <v>32</v>
      </c>
      <c r="L9887">
        <v>0</v>
      </c>
      <c r="M9887">
        <v>0</v>
      </c>
      <c r="N9887">
        <v>0</v>
      </c>
      <c r="O9887">
        <v>0</v>
      </c>
      <c r="P9887">
        <v>0</v>
      </c>
      <c r="Q9887">
        <v>0</v>
      </c>
      <c r="R9887">
        <v>0</v>
      </c>
      <c r="S9887">
        <v>0</v>
      </c>
      <c r="T9887">
        <v>0</v>
      </c>
      <c r="U9887">
        <v>0</v>
      </c>
      <c r="V9887">
        <v>32</v>
      </c>
      <c r="W9887" t="s">
        <v>6239</v>
      </c>
      <c r="X9887" t="s">
        <v>9726</v>
      </c>
      <c r="Y9887" t="s">
        <v>2935</v>
      </c>
    </row>
    <row r="9888" spans="1:25" x14ac:dyDescent="0.25">
      <c r="A9888" t="s">
        <v>12632</v>
      </c>
      <c r="B9888">
        <v>4</v>
      </c>
      <c r="C9888">
        <v>4</v>
      </c>
      <c r="D9888">
        <v>4</v>
      </c>
      <c r="E9888">
        <v>4</v>
      </c>
      <c r="F9888">
        <v>5</v>
      </c>
      <c r="G9888">
        <v>3</v>
      </c>
      <c r="H9888">
        <v>4</v>
      </c>
      <c r="I9888">
        <v>5</v>
      </c>
      <c r="J9888">
        <v>4</v>
      </c>
      <c r="K9888">
        <v>37</v>
      </c>
      <c r="L9888">
        <v>4</v>
      </c>
      <c r="M9888">
        <v>3</v>
      </c>
      <c r="N9888">
        <v>4</v>
      </c>
      <c r="O9888">
        <v>4</v>
      </c>
      <c r="P9888">
        <v>3</v>
      </c>
      <c r="Q9888">
        <v>5</v>
      </c>
      <c r="R9888">
        <v>3</v>
      </c>
      <c r="S9888">
        <v>4</v>
      </c>
      <c r="T9888">
        <v>4</v>
      </c>
      <c r="U9888">
        <v>34</v>
      </c>
      <c r="V9888">
        <v>71</v>
      </c>
      <c r="W9888" t="s">
        <v>91</v>
      </c>
      <c r="X9888" t="s">
        <v>12633</v>
      </c>
      <c r="Y9888" t="s">
        <v>10</v>
      </c>
    </row>
    <row r="9889" spans="1:25" x14ac:dyDescent="0.25">
      <c r="A9889" t="s">
        <v>12634</v>
      </c>
      <c r="B9889">
        <v>4</v>
      </c>
      <c r="C9889">
        <v>4</v>
      </c>
      <c r="D9889">
        <v>4</v>
      </c>
      <c r="E9889">
        <v>3</v>
      </c>
      <c r="F9889">
        <v>4</v>
      </c>
      <c r="G9889">
        <v>3</v>
      </c>
      <c r="H9889">
        <v>4</v>
      </c>
      <c r="I9889">
        <v>5</v>
      </c>
      <c r="J9889">
        <v>4</v>
      </c>
      <c r="K9889">
        <v>35</v>
      </c>
      <c r="L9889">
        <v>4</v>
      </c>
      <c r="M9889">
        <v>4</v>
      </c>
      <c r="N9889">
        <v>3</v>
      </c>
      <c r="O9889">
        <v>4</v>
      </c>
      <c r="P9889">
        <v>4</v>
      </c>
      <c r="Q9889">
        <v>4</v>
      </c>
      <c r="R9889">
        <v>5</v>
      </c>
      <c r="S9889">
        <v>3</v>
      </c>
      <c r="T9889">
        <v>4</v>
      </c>
      <c r="U9889">
        <v>35</v>
      </c>
      <c r="V9889">
        <v>70</v>
      </c>
      <c r="W9889" t="s">
        <v>669</v>
      </c>
      <c r="X9889" t="s">
        <v>12635</v>
      </c>
      <c r="Y9889" t="s">
        <v>10</v>
      </c>
    </row>
    <row r="9890" spans="1:25" x14ac:dyDescent="0.25">
      <c r="A9890" t="s">
        <v>12636</v>
      </c>
      <c r="B9890">
        <v>3</v>
      </c>
      <c r="C9890">
        <v>4</v>
      </c>
      <c r="D9890">
        <v>4</v>
      </c>
      <c r="E9890">
        <v>4</v>
      </c>
      <c r="F9890">
        <v>4</v>
      </c>
      <c r="G9890">
        <v>5</v>
      </c>
      <c r="H9890">
        <v>3</v>
      </c>
      <c r="I9890">
        <v>5</v>
      </c>
      <c r="J9890">
        <v>4</v>
      </c>
      <c r="K9890">
        <v>36</v>
      </c>
      <c r="L9890">
        <v>0</v>
      </c>
      <c r="M9890">
        <v>0</v>
      </c>
      <c r="N9890">
        <v>0</v>
      </c>
      <c r="O9890">
        <v>0</v>
      </c>
      <c r="P9890">
        <v>0</v>
      </c>
      <c r="Q9890">
        <v>0</v>
      </c>
      <c r="R9890">
        <v>0</v>
      </c>
      <c r="S9890">
        <v>0</v>
      </c>
      <c r="T9890">
        <v>0</v>
      </c>
      <c r="U9890">
        <v>0</v>
      </c>
      <c r="V9890">
        <v>36</v>
      </c>
      <c r="W9890" t="s">
        <v>669</v>
      </c>
      <c r="X9890" t="s">
        <v>8285</v>
      </c>
      <c r="Y9890" t="s">
        <v>10</v>
      </c>
    </row>
    <row r="9891" spans="1:25" x14ac:dyDescent="0.25">
      <c r="A9891" t="s">
        <v>12637</v>
      </c>
      <c r="B9891">
        <v>5</v>
      </c>
      <c r="C9891">
        <v>4</v>
      </c>
      <c r="D9891">
        <v>4</v>
      </c>
      <c r="E9891">
        <v>3</v>
      </c>
      <c r="F9891">
        <v>4</v>
      </c>
      <c r="G9891">
        <v>5</v>
      </c>
      <c r="H9891">
        <v>3</v>
      </c>
      <c r="I9891">
        <v>4</v>
      </c>
      <c r="J9891">
        <v>4</v>
      </c>
      <c r="K9891">
        <v>36</v>
      </c>
      <c r="L9891">
        <v>4</v>
      </c>
      <c r="M9891">
        <v>5</v>
      </c>
      <c r="N9891">
        <v>4</v>
      </c>
      <c r="O9891">
        <v>4</v>
      </c>
      <c r="P9891">
        <v>3</v>
      </c>
      <c r="Q9891">
        <v>5</v>
      </c>
      <c r="R9891">
        <v>4</v>
      </c>
      <c r="S9891">
        <v>3</v>
      </c>
      <c r="T9891">
        <v>4</v>
      </c>
      <c r="U9891">
        <v>36</v>
      </c>
      <c r="V9891">
        <v>72</v>
      </c>
      <c r="W9891" t="s">
        <v>176</v>
      </c>
      <c r="X9891" t="s">
        <v>1016</v>
      </c>
      <c r="Y9891" t="s">
        <v>10</v>
      </c>
    </row>
    <row r="9892" spans="1:25" x14ac:dyDescent="0.25">
      <c r="A9892" t="s">
        <v>12638</v>
      </c>
      <c r="B9892">
        <v>4</v>
      </c>
      <c r="C9892">
        <v>5</v>
      </c>
      <c r="D9892">
        <v>4</v>
      </c>
      <c r="E9892">
        <v>3</v>
      </c>
      <c r="F9892">
        <v>4</v>
      </c>
      <c r="G9892">
        <v>5</v>
      </c>
      <c r="H9892">
        <v>3</v>
      </c>
      <c r="I9892">
        <v>4</v>
      </c>
      <c r="J9892">
        <v>4</v>
      </c>
      <c r="K9892">
        <v>36</v>
      </c>
      <c r="L9892">
        <v>4</v>
      </c>
      <c r="M9892">
        <v>5</v>
      </c>
      <c r="N9892">
        <v>4</v>
      </c>
      <c r="O9892">
        <v>3</v>
      </c>
      <c r="P9892">
        <v>4</v>
      </c>
      <c r="Q9892">
        <v>5</v>
      </c>
      <c r="R9892">
        <v>4</v>
      </c>
      <c r="S9892">
        <v>3</v>
      </c>
      <c r="T9892">
        <v>4</v>
      </c>
      <c r="U9892">
        <v>36</v>
      </c>
      <c r="V9892">
        <v>72</v>
      </c>
      <c r="W9892" t="s">
        <v>669</v>
      </c>
      <c r="X9892" t="s">
        <v>1166</v>
      </c>
      <c r="Y9892" t="s">
        <v>10</v>
      </c>
    </row>
    <row r="9893" spans="1:25" x14ac:dyDescent="0.25">
      <c r="A9893" t="s">
        <v>12639</v>
      </c>
      <c r="B9893">
        <v>3</v>
      </c>
      <c r="C9893">
        <v>4</v>
      </c>
      <c r="D9893">
        <v>4</v>
      </c>
      <c r="E9893">
        <v>5</v>
      </c>
      <c r="F9893">
        <v>4</v>
      </c>
      <c r="G9893">
        <v>3</v>
      </c>
      <c r="H9893">
        <v>4</v>
      </c>
      <c r="I9893">
        <v>5</v>
      </c>
      <c r="J9893">
        <v>4</v>
      </c>
      <c r="K9893">
        <v>36</v>
      </c>
      <c r="L9893">
        <v>4</v>
      </c>
      <c r="M9893">
        <v>4</v>
      </c>
      <c r="N9893">
        <v>3</v>
      </c>
      <c r="O9893">
        <v>4</v>
      </c>
      <c r="P9893">
        <v>4</v>
      </c>
      <c r="Q9893">
        <v>5</v>
      </c>
      <c r="R9893">
        <v>4</v>
      </c>
      <c r="S9893">
        <v>3</v>
      </c>
      <c r="T9893">
        <v>5</v>
      </c>
      <c r="U9893">
        <v>36</v>
      </c>
      <c r="V9893">
        <v>72</v>
      </c>
      <c r="X9893" t="s">
        <v>12640</v>
      </c>
      <c r="Y9893" t="s">
        <v>3551</v>
      </c>
    </row>
    <row r="9894" spans="1:25" x14ac:dyDescent="0.25">
      <c r="A9894" t="s">
        <v>12641</v>
      </c>
      <c r="B9894">
        <v>4</v>
      </c>
      <c r="C9894">
        <v>3</v>
      </c>
      <c r="D9894">
        <v>4</v>
      </c>
      <c r="E9894">
        <v>5</v>
      </c>
      <c r="F9894">
        <v>4</v>
      </c>
      <c r="G9894">
        <v>4</v>
      </c>
      <c r="H9894">
        <v>3</v>
      </c>
      <c r="I9894">
        <v>5</v>
      </c>
      <c r="J9894">
        <v>4</v>
      </c>
      <c r="K9894">
        <v>36</v>
      </c>
      <c r="L9894">
        <v>0</v>
      </c>
      <c r="M9894">
        <v>0</v>
      </c>
      <c r="N9894">
        <v>0</v>
      </c>
      <c r="O9894">
        <v>0</v>
      </c>
      <c r="P9894">
        <v>0</v>
      </c>
      <c r="Q9894">
        <v>0</v>
      </c>
      <c r="R9894">
        <v>0</v>
      </c>
      <c r="S9894">
        <v>0</v>
      </c>
      <c r="T9894">
        <v>0</v>
      </c>
      <c r="U9894">
        <v>0</v>
      </c>
      <c r="V9894">
        <v>36</v>
      </c>
      <c r="X9894" t="s">
        <v>12640</v>
      </c>
      <c r="Y9894" t="s">
        <v>3551</v>
      </c>
    </row>
    <row r="9895" spans="1:25" x14ac:dyDescent="0.25">
      <c r="A9895" t="s">
        <v>12642</v>
      </c>
      <c r="B9895">
        <v>4</v>
      </c>
      <c r="C9895">
        <v>3</v>
      </c>
      <c r="D9895">
        <v>4</v>
      </c>
      <c r="E9895">
        <v>5</v>
      </c>
      <c r="F9895">
        <v>4</v>
      </c>
      <c r="G9895">
        <v>4</v>
      </c>
      <c r="H9895">
        <v>3</v>
      </c>
      <c r="I9895">
        <v>5</v>
      </c>
      <c r="J9895">
        <v>4</v>
      </c>
      <c r="K9895">
        <v>36</v>
      </c>
      <c r="L9895">
        <v>4</v>
      </c>
      <c r="M9895">
        <v>4</v>
      </c>
      <c r="N9895">
        <v>3</v>
      </c>
      <c r="O9895">
        <v>4</v>
      </c>
      <c r="P9895">
        <v>4</v>
      </c>
      <c r="Q9895">
        <v>5</v>
      </c>
      <c r="R9895">
        <v>4</v>
      </c>
      <c r="S9895">
        <v>3</v>
      </c>
      <c r="T9895">
        <v>5</v>
      </c>
      <c r="U9895">
        <v>36</v>
      </c>
      <c r="V9895">
        <v>72</v>
      </c>
      <c r="X9895" t="s">
        <v>12640</v>
      </c>
      <c r="Y9895" t="s">
        <v>3551</v>
      </c>
    </row>
    <row r="9896" spans="1:25" x14ac:dyDescent="0.25">
      <c r="A9896" t="s">
        <v>12643</v>
      </c>
      <c r="B9896">
        <v>3</v>
      </c>
      <c r="C9896">
        <v>4</v>
      </c>
      <c r="D9896">
        <v>4</v>
      </c>
      <c r="E9896">
        <v>5</v>
      </c>
      <c r="F9896">
        <v>4</v>
      </c>
      <c r="G9896">
        <v>3</v>
      </c>
      <c r="H9896">
        <v>4</v>
      </c>
      <c r="I9896">
        <v>5</v>
      </c>
      <c r="J9896">
        <v>4</v>
      </c>
      <c r="K9896">
        <v>36</v>
      </c>
      <c r="L9896">
        <v>0</v>
      </c>
      <c r="M9896">
        <v>0</v>
      </c>
      <c r="N9896">
        <v>0</v>
      </c>
      <c r="O9896">
        <v>0</v>
      </c>
      <c r="P9896">
        <v>0</v>
      </c>
      <c r="Q9896">
        <v>0</v>
      </c>
      <c r="R9896">
        <v>0</v>
      </c>
      <c r="S9896">
        <v>0</v>
      </c>
      <c r="T9896">
        <v>0</v>
      </c>
      <c r="U9896">
        <v>0</v>
      </c>
      <c r="V9896">
        <v>36</v>
      </c>
      <c r="X9896" t="s">
        <v>12640</v>
      </c>
      <c r="Y9896" t="s">
        <v>3551</v>
      </c>
    </row>
    <row r="9897" spans="1:25" x14ac:dyDescent="0.25">
      <c r="A9897" t="s">
        <v>12644</v>
      </c>
      <c r="B9897">
        <v>5</v>
      </c>
      <c r="C9897">
        <v>4</v>
      </c>
      <c r="D9897">
        <v>5</v>
      </c>
      <c r="E9897">
        <v>3</v>
      </c>
      <c r="F9897">
        <v>4</v>
      </c>
      <c r="G9897">
        <v>5</v>
      </c>
      <c r="H9897">
        <v>3</v>
      </c>
      <c r="I9897">
        <v>4</v>
      </c>
      <c r="J9897">
        <v>3</v>
      </c>
      <c r="K9897">
        <v>36</v>
      </c>
      <c r="L9897">
        <v>5</v>
      </c>
      <c r="M9897">
        <v>4</v>
      </c>
      <c r="N9897">
        <v>4</v>
      </c>
      <c r="O9897">
        <v>3</v>
      </c>
      <c r="P9897">
        <v>4</v>
      </c>
      <c r="Q9897">
        <v>3</v>
      </c>
      <c r="R9897">
        <v>5</v>
      </c>
      <c r="S9897">
        <v>4</v>
      </c>
      <c r="T9897">
        <v>4</v>
      </c>
      <c r="U9897">
        <v>36</v>
      </c>
      <c r="V9897">
        <v>72</v>
      </c>
      <c r="W9897" t="s">
        <v>4586</v>
      </c>
      <c r="X9897" t="s">
        <v>12640</v>
      </c>
      <c r="Y9897" t="s">
        <v>3551</v>
      </c>
    </row>
    <row r="9898" spans="1:25" x14ac:dyDescent="0.25">
      <c r="A9898" t="s">
        <v>12645</v>
      </c>
      <c r="B9898">
        <v>4</v>
      </c>
      <c r="C9898">
        <v>4</v>
      </c>
      <c r="D9898">
        <v>5</v>
      </c>
      <c r="E9898">
        <v>3</v>
      </c>
      <c r="F9898">
        <v>4</v>
      </c>
      <c r="G9898">
        <v>4</v>
      </c>
      <c r="H9898">
        <v>5</v>
      </c>
      <c r="I9898">
        <v>4</v>
      </c>
      <c r="J9898">
        <v>3</v>
      </c>
      <c r="K9898">
        <v>36</v>
      </c>
      <c r="L9898">
        <v>4</v>
      </c>
      <c r="M9898">
        <v>5</v>
      </c>
      <c r="N9898">
        <v>4</v>
      </c>
      <c r="O9898">
        <v>3</v>
      </c>
      <c r="P9898">
        <v>4</v>
      </c>
      <c r="Q9898">
        <v>4</v>
      </c>
      <c r="R9898">
        <v>4</v>
      </c>
      <c r="S9898">
        <v>5</v>
      </c>
      <c r="T9898">
        <v>3</v>
      </c>
      <c r="U9898">
        <v>36</v>
      </c>
      <c r="V9898">
        <v>72</v>
      </c>
      <c r="W9898" t="s">
        <v>12</v>
      </c>
      <c r="X9898" t="s">
        <v>171</v>
      </c>
      <c r="Y9898" t="s">
        <v>10</v>
      </c>
    </row>
    <row r="9899" spans="1:25" x14ac:dyDescent="0.25">
      <c r="A9899" t="s">
        <v>12646</v>
      </c>
      <c r="B9899">
        <v>4</v>
      </c>
      <c r="C9899">
        <v>5</v>
      </c>
      <c r="D9899">
        <v>4</v>
      </c>
      <c r="E9899">
        <v>4</v>
      </c>
      <c r="F9899">
        <v>5</v>
      </c>
      <c r="G9899">
        <v>3</v>
      </c>
      <c r="H9899">
        <v>4</v>
      </c>
      <c r="I9899">
        <v>4</v>
      </c>
      <c r="J9899">
        <v>3</v>
      </c>
      <c r="K9899">
        <v>36</v>
      </c>
      <c r="L9899">
        <v>4</v>
      </c>
      <c r="M9899">
        <v>5</v>
      </c>
      <c r="N9899">
        <v>4</v>
      </c>
      <c r="O9899">
        <v>4</v>
      </c>
      <c r="P9899">
        <v>4</v>
      </c>
      <c r="Q9899">
        <v>3</v>
      </c>
      <c r="R9899">
        <v>5</v>
      </c>
      <c r="S9899">
        <v>3</v>
      </c>
      <c r="T9899">
        <v>4</v>
      </c>
      <c r="U9899">
        <v>36</v>
      </c>
      <c r="V9899">
        <v>72</v>
      </c>
      <c r="W9899" t="s">
        <v>747</v>
      </c>
      <c r="X9899" t="s">
        <v>9621</v>
      </c>
      <c r="Y9899" t="s">
        <v>10</v>
      </c>
    </row>
    <row r="9900" spans="1:25" x14ac:dyDescent="0.25">
      <c r="A9900" t="s">
        <v>12647</v>
      </c>
      <c r="B9900">
        <v>4</v>
      </c>
      <c r="C9900">
        <v>3</v>
      </c>
      <c r="D9900">
        <v>4</v>
      </c>
      <c r="E9900">
        <v>4</v>
      </c>
      <c r="F9900">
        <v>5</v>
      </c>
      <c r="G9900">
        <v>4</v>
      </c>
      <c r="H9900">
        <v>3</v>
      </c>
      <c r="I9900">
        <v>5</v>
      </c>
      <c r="J9900">
        <v>4</v>
      </c>
      <c r="K9900">
        <v>36</v>
      </c>
      <c r="L9900">
        <v>4</v>
      </c>
      <c r="M9900">
        <v>4</v>
      </c>
      <c r="N9900">
        <v>5</v>
      </c>
      <c r="O9900">
        <v>4</v>
      </c>
      <c r="P9900">
        <v>4</v>
      </c>
      <c r="Q9900">
        <v>3</v>
      </c>
      <c r="R9900">
        <v>5</v>
      </c>
      <c r="S9900">
        <v>3</v>
      </c>
      <c r="T9900">
        <v>4</v>
      </c>
      <c r="U9900">
        <v>36</v>
      </c>
      <c r="V9900">
        <v>72</v>
      </c>
      <c r="W9900" t="s">
        <v>133</v>
      </c>
      <c r="X9900" t="s">
        <v>12595</v>
      </c>
      <c r="Y9900" t="s">
        <v>10</v>
      </c>
    </row>
    <row r="9901" spans="1:25" x14ac:dyDescent="0.25">
      <c r="A9901" t="s">
        <v>12648</v>
      </c>
      <c r="B9901">
        <v>4</v>
      </c>
      <c r="C9901">
        <v>3</v>
      </c>
      <c r="D9901">
        <v>4</v>
      </c>
      <c r="E9901">
        <v>4</v>
      </c>
      <c r="F9901">
        <v>5</v>
      </c>
      <c r="G9901">
        <v>4</v>
      </c>
      <c r="H9901">
        <v>3</v>
      </c>
      <c r="I9901">
        <v>5</v>
      </c>
      <c r="J9901">
        <v>4</v>
      </c>
      <c r="K9901">
        <v>36</v>
      </c>
      <c r="L9901">
        <v>4</v>
      </c>
      <c r="M9901">
        <v>4</v>
      </c>
      <c r="N9901">
        <v>5</v>
      </c>
      <c r="O9901">
        <v>4</v>
      </c>
      <c r="P9901">
        <v>4</v>
      </c>
      <c r="Q9901">
        <v>3</v>
      </c>
      <c r="R9901">
        <v>5</v>
      </c>
      <c r="S9901">
        <v>3</v>
      </c>
      <c r="T9901">
        <v>4</v>
      </c>
      <c r="U9901">
        <v>36</v>
      </c>
      <c r="V9901">
        <v>72</v>
      </c>
      <c r="W9901" t="s">
        <v>133</v>
      </c>
      <c r="X9901" t="s">
        <v>12649</v>
      </c>
      <c r="Y9901" t="s">
        <v>10</v>
      </c>
    </row>
    <row r="9902" spans="1:25" x14ac:dyDescent="0.25">
      <c r="A9902" t="s">
        <v>12650</v>
      </c>
      <c r="B9902">
        <v>4</v>
      </c>
      <c r="C9902">
        <v>4</v>
      </c>
      <c r="D9902">
        <v>4</v>
      </c>
      <c r="E9902">
        <v>5</v>
      </c>
      <c r="F9902">
        <v>5</v>
      </c>
      <c r="G9902">
        <v>4</v>
      </c>
      <c r="H9902">
        <v>3</v>
      </c>
      <c r="I9902">
        <v>3</v>
      </c>
      <c r="J9902">
        <v>4</v>
      </c>
      <c r="K9902">
        <v>36</v>
      </c>
      <c r="L9902">
        <v>4</v>
      </c>
      <c r="M9902">
        <v>4</v>
      </c>
      <c r="N9902">
        <v>4</v>
      </c>
      <c r="O9902">
        <v>4</v>
      </c>
      <c r="P9902">
        <v>3</v>
      </c>
      <c r="Q9902">
        <v>4</v>
      </c>
      <c r="R9902">
        <v>3</v>
      </c>
      <c r="S9902">
        <v>5</v>
      </c>
      <c r="T9902">
        <v>4</v>
      </c>
      <c r="U9902">
        <v>35</v>
      </c>
      <c r="V9902">
        <v>71</v>
      </c>
      <c r="W9902" t="s">
        <v>12</v>
      </c>
      <c r="X9902" t="s">
        <v>12651</v>
      </c>
      <c r="Y9902" t="s">
        <v>10</v>
      </c>
    </row>
    <row r="9903" spans="1:25" x14ac:dyDescent="0.25">
      <c r="A9903" t="s">
        <v>12652</v>
      </c>
      <c r="B9903">
        <v>4</v>
      </c>
      <c r="C9903">
        <v>4</v>
      </c>
      <c r="D9903">
        <v>3</v>
      </c>
      <c r="E9903">
        <v>5</v>
      </c>
      <c r="F9903">
        <v>5</v>
      </c>
      <c r="G9903">
        <v>3</v>
      </c>
      <c r="H9903">
        <v>4</v>
      </c>
      <c r="I9903">
        <v>3</v>
      </c>
      <c r="J9903">
        <v>5</v>
      </c>
      <c r="K9903">
        <v>36</v>
      </c>
      <c r="L9903">
        <v>4</v>
      </c>
      <c r="M9903">
        <v>5</v>
      </c>
      <c r="N9903">
        <v>4</v>
      </c>
      <c r="O9903">
        <v>3</v>
      </c>
      <c r="P9903">
        <v>5</v>
      </c>
      <c r="Q9903">
        <v>4</v>
      </c>
      <c r="R9903">
        <v>4</v>
      </c>
      <c r="S9903">
        <v>3</v>
      </c>
      <c r="T9903">
        <v>4</v>
      </c>
      <c r="U9903">
        <v>36</v>
      </c>
      <c r="V9903">
        <v>72</v>
      </c>
      <c r="W9903" t="s">
        <v>236</v>
      </c>
      <c r="X9903" t="s">
        <v>12653</v>
      </c>
      <c r="Y9903" t="s">
        <v>10</v>
      </c>
    </row>
    <row r="9904" spans="1:25" x14ac:dyDescent="0.25">
      <c r="A9904" t="s">
        <v>12654</v>
      </c>
      <c r="B9904">
        <v>4</v>
      </c>
      <c r="C9904">
        <v>3</v>
      </c>
      <c r="D9904">
        <v>4</v>
      </c>
      <c r="E9904">
        <v>5</v>
      </c>
      <c r="F9904">
        <v>3</v>
      </c>
      <c r="G9904">
        <v>4</v>
      </c>
      <c r="H9904">
        <v>3</v>
      </c>
      <c r="I9904">
        <v>5</v>
      </c>
      <c r="J9904">
        <v>5</v>
      </c>
      <c r="K9904">
        <v>36</v>
      </c>
      <c r="L9904">
        <v>3</v>
      </c>
      <c r="M9904">
        <v>4</v>
      </c>
      <c r="N9904">
        <v>5</v>
      </c>
      <c r="O9904">
        <v>3</v>
      </c>
      <c r="P9904">
        <v>4</v>
      </c>
      <c r="Q9904">
        <v>4</v>
      </c>
      <c r="R9904">
        <v>4</v>
      </c>
      <c r="S9904">
        <v>4</v>
      </c>
      <c r="T9904">
        <v>4</v>
      </c>
      <c r="U9904">
        <v>35</v>
      </c>
      <c r="V9904">
        <v>71</v>
      </c>
      <c r="W9904" t="s">
        <v>55</v>
      </c>
      <c r="X9904" t="s">
        <v>12655</v>
      </c>
      <c r="Y9904" t="s">
        <v>10</v>
      </c>
    </row>
    <row r="9905" spans="1:25" x14ac:dyDescent="0.25">
      <c r="A9905" t="s">
        <v>12656</v>
      </c>
      <c r="B9905">
        <v>4</v>
      </c>
      <c r="C9905">
        <v>5</v>
      </c>
      <c r="D9905">
        <v>4</v>
      </c>
      <c r="E9905">
        <v>3</v>
      </c>
      <c r="F9905">
        <v>5</v>
      </c>
      <c r="G9905">
        <v>4</v>
      </c>
      <c r="H9905">
        <v>4</v>
      </c>
      <c r="I9905">
        <v>4</v>
      </c>
      <c r="J9905">
        <v>3</v>
      </c>
      <c r="K9905">
        <v>36</v>
      </c>
      <c r="L9905">
        <v>4</v>
      </c>
      <c r="M9905">
        <v>4</v>
      </c>
      <c r="N9905">
        <v>3</v>
      </c>
      <c r="O9905">
        <v>5</v>
      </c>
      <c r="P9905">
        <v>3</v>
      </c>
      <c r="Q9905">
        <v>5</v>
      </c>
      <c r="R9905">
        <v>4</v>
      </c>
      <c r="S9905">
        <v>4</v>
      </c>
      <c r="T9905">
        <v>4</v>
      </c>
      <c r="U9905">
        <v>36</v>
      </c>
      <c r="V9905">
        <v>72</v>
      </c>
      <c r="X9905" t="s">
        <v>8023</v>
      </c>
      <c r="Y9905" t="s">
        <v>1285</v>
      </c>
    </row>
    <row r="9906" spans="1:25" x14ac:dyDescent="0.25">
      <c r="A9906" t="s">
        <v>12657</v>
      </c>
      <c r="B9906">
        <v>4</v>
      </c>
      <c r="C9906">
        <v>3</v>
      </c>
      <c r="D9906">
        <v>4</v>
      </c>
      <c r="E9906">
        <v>5</v>
      </c>
      <c r="F9906">
        <v>4</v>
      </c>
      <c r="G9906">
        <v>5</v>
      </c>
      <c r="H9906">
        <v>4</v>
      </c>
      <c r="I9906">
        <v>4</v>
      </c>
      <c r="J9906">
        <v>3</v>
      </c>
      <c r="K9906">
        <v>36</v>
      </c>
      <c r="L9906">
        <v>4</v>
      </c>
      <c r="M9906">
        <v>4</v>
      </c>
      <c r="N9906">
        <v>5</v>
      </c>
      <c r="O9906">
        <v>4</v>
      </c>
      <c r="P9906">
        <v>3</v>
      </c>
      <c r="Q9906">
        <v>4</v>
      </c>
      <c r="R9906">
        <v>3</v>
      </c>
      <c r="S9906">
        <v>4</v>
      </c>
      <c r="T9906">
        <v>5</v>
      </c>
      <c r="U9906">
        <v>36</v>
      </c>
      <c r="V9906">
        <v>72</v>
      </c>
      <c r="W9906" t="s">
        <v>61</v>
      </c>
      <c r="X9906" t="s">
        <v>3590</v>
      </c>
      <c r="Y9906" t="s">
        <v>10</v>
      </c>
    </row>
    <row r="9907" spans="1:25" x14ac:dyDescent="0.25">
      <c r="A9907" t="s">
        <v>12658</v>
      </c>
      <c r="B9907">
        <v>4</v>
      </c>
      <c r="C9907">
        <v>3</v>
      </c>
      <c r="D9907">
        <v>4</v>
      </c>
      <c r="E9907">
        <v>3</v>
      </c>
      <c r="F9907">
        <v>4</v>
      </c>
      <c r="G9907">
        <v>4</v>
      </c>
      <c r="H9907">
        <v>4</v>
      </c>
      <c r="I9907">
        <v>5</v>
      </c>
      <c r="J9907">
        <v>4</v>
      </c>
      <c r="K9907">
        <v>35</v>
      </c>
      <c r="L9907">
        <v>4</v>
      </c>
      <c r="M9907">
        <v>3</v>
      </c>
      <c r="N9907">
        <v>5</v>
      </c>
      <c r="O9907">
        <v>3</v>
      </c>
      <c r="P9907">
        <v>4</v>
      </c>
      <c r="Q9907">
        <v>5</v>
      </c>
      <c r="R9907">
        <v>4</v>
      </c>
      <c r="S9907">
        <v>3</v>
      </c>
      <c r="T9907">
        <v>4</v>
      </c>
      <c r="U9907">
        <v>35</v>
      </c>
      <c r="V9907">
        <v>70</v>
      </c>
      <c r="W9907" t="s">
        <v>61</v>
      </c>
      <c r="X9907" t="s">
        <v>990</v>
      </c>
      <c r="Y9907" t="s">
        <v>10</v>
      </c>
    </row>
    <row r="9908" spans="1:25" x14ac:dyDescent="0.25">
      <c r="A9908" t="s">
        <v>12659</v>
      </c>
      <c r="B9908">
        <v>4</v>
      </c>
      <c r="C9908">
        <v>4</v>
      </c>
      <c r="D9908">
        <v>4</v>
      </c>
      <c r="E9908">
        <v>5</v>
      </c>
      <c r="F9908">
        <v>3</v>
      </c>
      <c r="G9908">
        <v>5</v>
      </c>
      <c r="H9908">
        <v>4</v>
      </c>
      <c r="I9908">
        <v>3</v>
      </c>
      <c r="J9908">
        <v>4</v>
      </c>
      <c r="K9908">
        <v>36</v>
      </c>
      <c r="L9908">
        <v>4</v>
      </c>
      <c r="M9908">
        <v>4</v>
      </c>
      <c r="N9908">
        <v>5</v>
      </c>
      <c r="O9908">
        <v>3</v>
      </c>
      <c r="P9908">
        <v>4</v>
      </c>
      <c r="Q9908">
        <v>4</v>
      </c>
      <c r="R9908">
        <v>4</v>
      </c>
      <c r="S9908">
        <v>3</v>
      </c>
      <c r="T9908">
        <v>4</v>
      </c>
      <c r="U9908">
        <v>35</v>
      </c>
      <c r="V9908">
        <v>71</v>
      </c>
      <c r="W9908" t="s">
        <v>61</v>
      </c>
      <c r="X9908" t="s">
        <v>990</v>
      </c>
      <c r="Y9908" t="s">
        <v>10</v>
      </c>
    </row>
    <row r="9909" spans="1:25" x14ac:dyDescent="0.25">
      <c r="A9909" t="s">
        <v>12660</v>
      </c>
      <c r="B9909">
        <v>5</v>
      </c>
      <c r="C9909">
        <v>4</v>
      </c>
      <c r="D9909">
        <v>4</v>
      </c>
      <c r="E9909">
        <v>4</v>
      </c>
      <c r="F9909">
        <v>3</v>
      </c>
      <c r="G9909">
        <v>4</v>
      </c>
      <c r="H9909">
        <v>4</v>
      </c>
      <c r="I9909">
        <v>4</v>
      </c>
      <c r="J9909">
        <v>3</v>
      </c>
      <c r="K9909">
        <v>35</v>
      </c>
      <c r="L9909">
        <v>0</v>
      </c>
      <c r="M9909">
        <v>0</v>
      </c>
      <c r="N9909">
        <v>0</v>
      </c>
      <c r="O9909">
        <v>0</v>
      </c>
      <c r="P9909">
        <v>0</v>
      </c>
      <c r="Q9909">
        <v>0</v>
      </c>
      <c r="R9909">
        <v>0</v>
      </c>
      <c r="S9909">
        <v>0</v>
      </c>
      <c r="T9909">
        <v>0</v>
      </c>
      <c r="U9909">
        <v>0</v>
      </c>
      <c r="V9909">
        <v>35</v>
      </c>
      <c r="W9909" t="s">
        <v>61</v>
      </c>
      <c r="X9909" t="s">
        <v>286</v>
      </c>
      <c r="Y9909" t="s">
        <v>10</v>
      </c>
    </row>
    <row r="9910" spans="1:25" x14ac:dyDescent="0.25">
      <c r="A9910" t="s">
        <v>12661</v>
      </c>
      <c r="B9910">
        <v>4</v>
      </c>
      <c r="C9910">
        <v>3</v>
      </c>
      <c r="D9910">
        <v>4</v>
      </c>
      <c r="E9910">
        <v>3</v>
      </c>
      <c r="F9910">
        <v>5</v>
      </c>
      <c r="G9910">
        <v>4</v>
      </c>
      <c r="H9910">
        <v>4</v>
      </c>
      <c r="I9910">
        <v>4</v>
      </c>
      <c r="J9910">
        <v>4</v>
      </c>
      <c r="K9910">
        <v>35</v>
      </c>
      <c r="L9910">
        <v>4</v>
      </c>
      <c r="M9910">
        <v>3</v>
      </c>
      <c r="N9910">
        <v>4</v>
      </c>
      <c r="O9910">
        <v>3</v>
      </c>
      <c r="P9910">
        <v>5</v>
      </c>
      <c r="Q9910">
        <v>5</v>
      </c>
      <c r="R9910">
        <v>4</v>
      </c>
      <c r="S9910">
        <v>3</v>
      </c>
      <c r="T9910">
        <v>4</v>
      </c>
      <c r="U9910">
        <v>35</v>
      </c>
      <c r="V9910">
        <v>70</v>
      </c>
      <c r="W9910" t="s">
        <v>11685</v>
      </c>
      <c r="X9910" t="s">
        <v>12662</v>
      </c>
      <c r="Y9910" t="s">
        <v>397</v>
      </c>
    </row>
    <row r="9911" spans="1:25" x14ac:dyDescent="0.25">
      <c r="A9911" t="s">
        <v>12663</v>
      </c>
      <c r="B9911">
        <v>4</v>
      </c>
      <c r="C9911">
        <v>4</v>
      </c>
      <c r="D9911">
        <v>3</v>
      </c>
      <c r="E9911">
        <v>4</v>
      </c>
      <c r="F9911">
        <v>4</v>
      </c>
      <c r="G9911">
        <v>4</v>
      </c>
      <c r="H9911">
        <v>4</v>
      </c>
      <c r="I9911">
        <v>3</v>
      </c>
      <c r="J9911">
        <v>5</v>
      </c>
      <c r="K9911">
        <v>35</v>
      </c>
      <c r="L9911">
        <v>4</v>
      </c>
      <c r="M9911">
        <v>3</v>
      </c>
      <c r="N9911">
        <v>5</v>
      </c>
      <c r="O9911">
        <v>4</v>
      </c>
      <c r="P9911">
        <v>3</v>
      </c>
      <c r="Q9911">
        <v>5</v>
      </c>
      <c r="R9911">
        <v>3</v>
      </c>
      <c r="S9911">
        <v>4</v>
      </c>
      <c r="T9911">
        <v>4</v>
      </c>
      <c r="U9911">
        <v>35</v>
      </c>
      <c r="V9911">
        <v>70</v>
      </c>
      <c r="W9911" t="s">
        <v>52</v>
      </c>
      <c r="X9911" t="s">
        <v>12664</v>
      </c>
      <c r="Y9911" t="s">
        <v>10</v>
      </c>
    </row>
    <row r="9912" spans="1:25" x14ac:dyDescent="0.25">
      <c r="A9912" t="s">
        <v>12665</v>
      </c>
      <c r="B9912">
        <v>4</v>
      </c>
      <c r="C9912">
        <v>4</v>
      </c>
      <c r="D9912">
        <v>3</v>
      </c>
      <c r="E9912">
        <v>5</v>
      </c>
      <c r="F9912">
        <v>4</v>
      </c>
      <c r="G9912">
        <v>5</v>
      </c>
      <c r="H9912">
        <v>4</v>
      </c>
      <c r="I9912">
        <v>3</v>
      </c>
      <c r="J9912">
        <v>4</v>
      </c>
      <c r="K9912">
        <v>36</v>
      </c>
      <c r="L9912">
        <v>4</v>
      </c>
      <c r="M9912">
        <v>4</v>
      </c>
      <c r="N9912">
        <v>3</v>
      </c>
      <c r="O9912">
        <v>5</v>
      </c>
      <c r="P9912">
        <v>4</v>
      </c>
      <c r="Q9912">
        <v>5</v>
      </c>
      <c r="R9912">
        <v>4</v>
      </c>
      <c r="S9912">
        <v>3</v>
      </c>
      <c r="T9912">
        <v>4</v>
      </c>
      <c r="U9912">
        <v>36</v>
      </c>
      <c r="V9912">
        <v>72</v>
      </c>
      <c r="W9912" t="s">
        <v>91</v>
      </c>
      <c r="X9912" t="s">
        <v>1897</v>
      </c>
      <c r="Y9912" t="s">
        <v>10</v>
      </c>
    </row>
    <row r="9913" spans="1:25" x14ac:dyDescent="0.25">
      <c r="A9913" t="s">
        <v>12666</v>
      </c>
      <c r="B9913">
        <v>5</v>
      </c>
      <c r="C9913">
        <v>3</v>
      </c>
      <c r="D9913">
        <v>4</v>
      </c>
      <c r="E9913">
        <v>4</v>
      </c>
      <c r="F9913">
        <v>4</v>
      </c>
      <c r="G9913">
        <v>4</v>
      </c>
      <c r="H9913">
        <v>4</v>
      </c>
      <c r="I9913">
        <v>3</v>
      </c>
      <c r="J9913">
        <v>5</v>
      </c>
      <c r="K9913">
        <v>36</v>
      </c>
      <c r="L9913">
        <v>4</v>
      </c>
      <c r="M9913">
        <v>3</v>
      </c>
      <c r="N9913">
        <v>4</v>
      </c>
      <c r="O9913">
        <v>5</v>
      </c>
      <c r="P9913">
        <v>4</v>
      </c>
      <c r="Q9913">
        <v>4</v>
      </c>
      <c r="R9913">
        <v>4</v>
      </c>
      <c r="S9913">
        <v>3</v>
      </c>
      <c r="T9913">
        <v>5</v>
      </c>
      <c r="U9913">
        <v>36</v>
      </c>
      <c r="V9913">
        <v>72</v>
      </c>
      <c r="W9913" t="s">
        <v>39</v>
      </c>
      <c r="X9913" t="s">
        <v>12667</v>
      </c>
      <c r="Y9913" t="s">
        <v>10</v>
      </c>
    </row>
    <row r="9914" spans="1:25" x14ac:dyDescent="0.25">
      <c r="A9914" t="s">
        <v>12668</v>
      </c>
      <c r="B9914">
        <v>5</v>
      </c>
      <c r="C9914">
        <v>3</v>
      </c>
      <c r="D9914">
        <v>4</v>
      </c>
      <c r="E9914">
        <v>4</v>
      </c>
      <c r="F9914">
        <v>4</v>
      </c>
      <c r="G9914">
        <v>4</v>
      </c>
      <c r="H9914">
        <v>3</v>
      </c>
      <c r="I9914">
        <v>5</v>
      </c>
      <c r="J9914">
        <v>4</v>
      </c>
      <c r="K9914">
        <v>36</v>
      </c>
      <c r="L9914">
        <v>5</v>
      </c>
      <c r="M9914">
        <v>3</v>
      </c>
      <c r="N9914">
        <v>4</v>
      </c>
      <c r="O9914">
        <v>4</v>
      </c>
      <c r="P9914">
        <v>5</v>
      </c>
      <c r="Q9914">
        <v>3</v>
      </c>
      <c r="R9914">
        <v>4</v>
      </c>
      <c r="S9914">
        <v>3</v>
      </c>
      <c r="T9914">
        <v>5</v>
      </c>
      <c r="U9914">
        <v>36</v>
      </c>
      <c r="V9914">
        <v>72</v>
      </c>
      <c r="W9914" t="s">
        <v>39</v>
      </c>
      <c r="X9914" t="s">
        <v>8296</v>
      </c>
      <c r="Y9914" t="s">
        <v>10</v>
      </c>
    </row>
    <row r="9915" spans="1:25" x14ac:dyDescent="0.25">
      <c r="A9915" t="s">
        <v>12670</v>
      </c>
      <c r="B9915">
        <v>5</v>
      </c>
      <c r="C9915">
        <v>3</v>
      </c>
      <c r="D9915">
        <v>4</v>
      </c>
      <c r="E9915">
        <v>4</v>
      </c>
      <c r="F9915">
        <v>4</v>
      </c>
      <c r="G9915">
        <v>5</v>
      </c>
      <c r="H9915">
        <v>4</v>
      </c>
      <c r="I9915">
        <v>4</v>
      </c>
      <c r="J9915">
        <v>3</v>
      </c>
      <c r="K9915">
        <v>36</v>
      </c>
      <c r="L9915">
        <v>5</v>
      </c>
      <c r="M9915">
        <v>3</v>
      </c>
      <c r="N9915">
        <v>4</v>
      </c>
      <c r="O9915">
        <v>4</v>
      </c>
      <c r="P9915">
        <v>5</v>
      </c>
      <c r="Q9915">
        <v>3</v>
      </c>
      <c r="R9915">
        <v>4</v>
      </c>
      <c r="S9915">
        <v>3</v>
      </c>
      <c r="T9915">
        <v>5</v>
      </c>
      <c r="U9915">
        <v>36</v>
      </c>
      <c r="V9915">
        <v>72</v>
      </c>
      <c r="W9915" t="s">
        <v>39</v>
      </c>
      <c r="X9915" t="s">
        <v>12671</v>
      </c>
      <c r="Y9915" t="s">
        <v>10</v>
      </c>
    </row>
    <row r="9916" spans="1:25" x14ac:dyDescent="0.25">
      <c r="A9916" t="s">
        <v>12669</v>
      </c>
      <c r="B9916">
        <v>5</v>
      </c>
      <c r="C9916">
        <v>3</v>
      </c>
      <c r="D9916">
        <v>4</v>
      </c>
      <c r="E9916">
        <v>4</v>
      </c>
      <c r="F9916">
        <v>4</v>
      </c>
      <c r="G9916">
        <v>5</v>
      </c>
      <c r="H9916">
        <v>4</v>
      </c>
      <c r="I9916">
        <v>4</v>
      </c>
      <c r="J9916">
        <v>3</v>
      </c>
      <c r="K9916">
        <v>36</v>
      </c>
      <c r="L9916">
        <v>5</v>
      </c>
      <c r="M9916">
        <v>3</v>
      </c>
      <c r="N9916">
        <v>4</v>
      </c>
      <c r="O9916">
        <v>4</v>
      </c>
      <c r="P9916">
        <v>4</v>
      </c>
      <c r="Q9916">
        <v>4</v>
      </c>
      <c r="R9916">
        <v>3</v>
      </c>
      <c r="S9916">
        <v>5</v>
      </c>
      <c r="T9916">
        <v>4</v>
      </c>
      <c r="U9916">
        <v>36</v>
      </c>
      <c r="V9916">
        <v>72</v>
      </c>
      <c r="W9916" t="s">
        <v>39</v>
      </c>
      <c r="X9916" t="s">
        <v>8296</v>
      </c>
      <c r="Y9916" t="s">
        <v>10</v>
      </c>
    </row>
    <row r="9917" spans="1:25" x14ac:dyDescent="0.25">
      <c r="A9917" t="s">
        <v>12673</v>
      </c>
      <c r="B9917">
        <v>5</v>
      </c>
      <c r="C9917">
        <v>3</v>
      </c>
      <c r="D9917">
        <v>4</v>
      </c>
      <c r="E9917">
        <v>4</v>
      </c>
      <c r="F9917">
        <v>5</v>
      </c>
      <c r="G9917">
        <v>3</v>
      </c>
      <c r="H9917">
        <v>4</v>
      </c>
      <c r="I9917">
        <v>3</v>
      </c>
      <c r="J9917">
        <v>5</v>
      </c>
      <c r="K9917">
        <v>36</v>
      </c>
      <c r="L9917">
        <v>5</v>
      </c>
      <c r="M9917">
        <v>3</v>
      </c>
      <c r="N9917">
        <v>4</v>
      </c>
      <c r="O9917">
        <v>4</v>
      </c>
      <c r="P9917">
        <v>4</v>
      </c>
      <c r="Q9917">
        <v>5</v>
      </c>
      <c r="R9917">
        <v>4</v>
      </c>
      <c r="S9917">
        <v>4</v>
      </c>
      <c r="T9917">
        <v>3</v>
      </c>
      <c r="U9917">
        <v>36</v>
      </c>
      <c r="V9917">
        <v>72</v>
      </c>
      <c r="X9917" t="s">
        <v>8296</v>
      </c>
      <c r="Y9917" t="s">
        <v>10</v>
      </c>
    </row>
    <row r="9918" spans="1:25" x14ac:dyDescent="0.25">
      <c r="A9918" t="s">
        <v>12672</v>
      </c>
      <c r="B9918">
        <v>5</v>
      </c>
      <c r="C9918">
        <v>3</v>
      </c>
      <c r="D9918">
        <v>4</v>
      </c>
      <c r="E9918">
        <v>4</v>
      </c>
      <c r="F9918">
        <v>5</v>
      </c>
      <c r="G9918">
        <v>3</v>
      </c>
      <c r="H9918">
        <v>4</v>
      </c>
      <c r="I9918">
        <v>3</v>
      </c>
      <c r="J9918">
        <v>5</v>
      </c>
      <c r="K9918">
        <v>36</v>
      </c>
      <c r="L9918">
        <v>5</v>
      </c>
      <c r="M9918">
        <v>3</v>
      </c>
      <c r="N9918">
        <v>4</v>
      </c>
      <c r="O9918">
        <v>4</v>
      </c>
      <c r="P9918">
        <v>4</v>
      </c>
      <c r="Q9918">
        <v>4</v>
      </c>
      <c r="R9918">
        <v>3</v>
      </c>
      <c r="S9918">
        <v>5</v>
      </c>
      <c r="T9918">
        <v>4</v>
      </c>
      <c r="U9918">
        <v>36</v>
      </c>
      <c r="V9918">
        <v>72</v>
      </c>
      <c r="W9918" t="s">
        <v>39</v>
      </c>
      <c r="X9918" t="s">
        <v>8296</v>
      </c>
      <c r="Y9918" t="s">
        <v>10</v>
      </c>
    </row>
    <row r="9919" spans="1:25" x14ac:dyDescent="0.25">
      <c r="A9919" t="s">
        <v>12674</v>
      </c>
      <c r="B9919">
        <v>5</v>
      </c>
      <c r="C9919">
        <v>4</v>
      </c>
      <c r="D9919">
        <v>4</v>
      </c>
      <c r="E9919">
        <v>3</v>
      </c>
      <c r="F9919">
        <v>4</v>
      </c>
      <c r="G9919">
        <v>4</v>
      </c>
      <c r="H9919">
        <v>3</v>
      </c>
      <c r="I9919">
        <v>5</v>
      </c>
      <c r="J9919">
        <v>4</v>
      </c>
      <c r="K9919">
        <v>36</v>
      </c>
      <c r="L9919">
        <v>4</v>
      </c>
      <c r="M9919">
        <v>4</v>
      </c>
      <c r="N9919">
        <v>5</v>
      </c>
      <c r="O9919">
        <v>4</v>
      </c>
      <c r="P9919">
        <v>3</v>
      </c>
      <c r="Q9919">
        <v>5</v>
      </c>
      <c r="R9919">
        <v>4</v>
      </c>
      <c r="S9919">
        <v>3</v>
      </c>
      <c r="T9919">
        <v>4</v>
      </c>
      <c r="U9919">
        <v>36</v>
      </c>
      <c r="V9919">
        <v>72</v>
      </c>
      <c r="W9919" t="s">
        <v>39</v>
      </c>
      <c r="X9919" t="s">
        <v>12675</v>
      </c>
      <c r="Y9919" t="s">
        <v>10</v>
      </c>
    </row>
    <row r="9920" spans="1:25" x14ac:dyDescent="0.25">
      <c r="A9920" t="s">
        <v>12676</v>
      </c>
      <c r="B9920">
        <v>4</v>
      </c>
      <c r="C9920">
        <v>5</v>
      </c>
      <c r="D9920">
        <v>4</v>
      </c>
      <c r="E9920">
        <v>3</v>
      </c>
      <c r="F9920">
        <v>4</v>
      </c>
      <c r="G9920">
        <v>3</v>
      </c>
      <c r="H9920">
        <v>5</v>
      </c>
      <c r="I9920">
        <v>3</v>
      </c>
      <c r="J9920">
        <v>4</v>
      </c>
      <c r="K9920">
        <v>35</v>
      </c>
      <c r="L9920">
        <v>4</v>
      </c>
      <c r="M9920">
        <v>5</v>
      </c>
      <c r="N9920">
        <v>4</v>
      </c>
      <c r="O9920">
        <v>4</v>
      </c>
      <c r="P9920">
        <v>3</v>
      </c>
      <c r="Q9920">
        <v>4</v>
      </c>
      <c r="R9920">
        <v>4</v>
      </c>
      <c r="S9920">
        <v>3</v>
      </c>
      <c r="T9920">
        <v>4</v>
      </c>
      <c r="U9920">
        <v>35</v>
      </c>
      <c r="V9920">
        <v>70</v>
      </c>
      <c r="W9920" t="s">
        <v>702</v>
      </c>
      <c r="X9920" t="s">
        <v>12677</v>
      </c>
      <c r="Y9920" t="s">
        <v>10</v>
      </c>
    </row>
    <row r="9921" spans="1:25" x14ac:dyDescent="0.25">
      <c r="A9921" t="s">
        <v>12678</v>
      </c>
      <c r="B9921">
        <v>5</v>
      </c>
      <c r="C9921">
        <v>4</v>
      </c>
      <c r="D9921">
        <v>4</v>
      </c>
      <c r="E9921">
        <v>3</v>
      </c>
      <c r="F9921">
        <v>4</v>
      </c>
      <c r="G9921">
        <v>4</v>
      </c>
      <c r="H9921">
        <v>3</v>
      </c>
      <c r="I9921">
        <v>5</v>
      </c>
      <c r="J9921">
        <v>4</v>
      </c>
      <c r="K9921">
        <v>36</v>
      </c>
      <c r="L9921">
        <v>4</v>
      </c>
      <c r="M9921">
        <v>4</v>
      </c>
      <c r="N9921">
        <v>5</v>
      </c>
      <c r="O9921">
        <v>4</v>
      </c>
      <c r="P9921">
        <v>3</v>
      </c>
      <c r="Q9921">
        <v>5</v>
      </c>
      <c r="R9921">
        <v>4</v>
      </c>
      <c r="S9921">
        <v>3</v>
      </c>
      <c r="T9921">
        <v>4</v>
      </c>
      <c r="U9921">
        <v>36</v>
      </c>
      <c r="V9921">
        <v>72</v>
      </c>
      <c r="W9921" t="s">
        <v>105</v>
      </c>
      <c r="X9921" t="s">
        <v>12679</v>
      </c>
      <c r="Y9921" t="s">
        <v>10</v>
      </c>
    </row>
    <row r="9922" spans="1:25" x14ac:dyDescent="0.25">
      <c r="A9922" t="s">
        <v>12680</v>
      </c>
      <c r="B9922">
        <v>5</v>
      </c>
      <c r="C9922">
        <v>4</v>
      </c>
      <c r="D9922">
        <v>4</v>
      </c>
      <c r="E9922">
        <v>3</v>
      </c>
      <c r="F9922">
        <v>4</v>
      </c>
      <c r="G9922">
        <v>4</v>
      </c>
      <c r="H9922">
        <v>3</v>
      </c>
      <c r="I9922">
        <v>4</v>
      </c>
      <c r="J9922">
        <v>5</v>
      </c>
      <c r="K9922">
        <v>36</v>
      </c>
      <c r="L9922">
        <v>4</v>
      </c>
      <c r="M9922">
        <v>5</v>
      </c>
      <c r="N9922">
        <v>4</v>
      </c>
      <c r="O9922">
        <v>4</v>
      </c>
      <c r="P9922">
        <v>3</v>
      </c>
      <c r="Q9922">
        <v>5</v>
      </c>
      <c r="R9922">
        <v>4</v>
      </c>
      <c r="S9922">
        <v>3</v>
      </c>
      <c r="T9922">
        <v>4</v>
      </c>
      <c r="U9922">
        <v>36</v>
      </c>
      <c r="V9922">
        <v>72</v>
      </c>
      <c r="W9922" t="s">
        <v>1284</v>
      </c>
      <c r="X9922" t="s">
        <v>12681</v>
      </c>
      <c r="Y9922" t="s">
        <v>1285</v>
      </c>
    </row>
    <row r="9923" spans="1:25" x14ac:dyDescent="0.25">
      <c r="A9923" t="s">
        <v>12682</v>
      </c>
      <c r="B9923">
        <v>5</v>
      </c>
      <c r="C9923">
        <v>4</v>
      </c>
      <c r="D9923">
        <v>4</v>
      </c>
      <c r="E9923">
        <v>3</v>
      </c>
      <c r="F9923">
        <v>4</v>
      </c>
      <c r="G9923">
        <v>3</v>
      </c>
      <c r="H9923">
        <v>4</v>
      </c>
      <c r="I9923">
        <v>4</v>
      </c>
      <c r="J9923">
        <v>4</v>
      </c>
      <c r="K9923">
        <v>35</v>
      </c>
      <c r="L9923">
        <v>5</v>
      </c>
      <c r="M9923">
        <v>3</v>
      </c>
      <c r="N9923">
        <v>4</v>
      </c>
      <c r="O9923">
        <v>3</v>
      </c>
      <c r="P9923">
        <v>4</v>
      </c>
      <c r="Q9923">
        <v>4</v>
      </c>
      <c r="R9923">
        <v>4</v>
      </c>
      <c r="S9923">
        <v>4</v>
      </c>
      <c r="T9923">
        <v>4</v>
      </c>
      <c r="U9923">
        <v>35</v>
      </c>
      <c r="V9923">
        <v>70</v>
      </c>
      <c r="W9923" t="s">
        <v>795</v>
      </c>
      <c r="X9923" t="s">
        <v>8112</v>
      </c>
      <c r="Y9923" t="s">
        <v>10</v>
      </c>
    </row>
    <row r="9924" spans="1:25" x14ac:dyDescent="0.25">
      <c r="A9924" t="s">
        <v>12683</v>
      </c>
      <c r="B9924">
        <v>4</v>
      </c>
      <c r="C9924">
        <v>4</v>
      </c>
      <c r="D9924">
        <v>5</v>
      </c>
      <c r="E9924">
        <v>3</v>
      </c>
      <c r="F9924">
        <v>4</v>
      </c>
      <c r="G9924">
        <v>4</v>
      </c>
      <c r="H9924">
        <v>5</v>
      </c>
      <c r="I9924">
        <v>3</v>
      </c>
      <c r="J9924">
        <v>4</v>
      </c>
      <c r="K9924">
        <v>36</v>
      </c>
      <c r="L9924">
        <v>5</v>
      </c>
      <c r="M9924">
        <v>4</v>
      </c>
      <c r="N9924">
        <v>3</v>
      </c>
      <c r="O9924">
        <v>4</v>
      </c>
      <c r="P9924">
        <v>5</v>
      </c>
      <c r="Q9924">
        <v>4</v>
      </c>
      <c r="R9924">
        <v>4</v>
      </c>
      <c r="S9924">
        <v>3</v>
      </c>
      <c r="T9924">
        <v>4</v>
      </c>
      <c r="U9924">
        <v>36</v>
      </c>
      <c r="V9924">
        <v>72</v>
      </c>
      <c r="W9924" t="s">
        <v>161</v>
      </c>
      <c r="X9924" t="s">
        <v>2369</v>
      </c>
      <c r="Y9924" t="s">
        <v>10</v>
      </c>
    </row>
    <row r="9925" spans="1:25" x14ac:dyDescent="0.25">
      <c r="A9925" t="s">
        <v>12684</v>
      </c>
      <c r="B9925">
        <v>3</v>
      </c>
      <c r="C9925">
        <v>5</v>
      </c>
      <c r="D9925">
        <v>3</v>
      </c>
      <c r="E9925">
        <v>4</v>
      </c>
      <c r="F9925">
        <v>4</v>
      </c>
      <c r="G9925">
        <v>5</v>
      </c>
      <c r="H9925">
        <v>4</v>
      </c>
      <c r="I9925">
        <v>4</v>
      </c>
      <c r="J9925">
        <v>4</v>
      </c>
      <c r="K9925">
        <v>36</v>
      </c>
      <c r="L9925">
        <v>0</v>
      </c>
      <c r="M9925">
        <v>0</v>
      </c>
      <c r="N9925">
        <v>0</v>
      </c>
      <c r="O9925">
        <v>0</v>
      </c>
      <c r="P9925">
        <v>0</v>
      </c>
      <c r="Q9925">
        <v>0</v>
      </c>
      <c r="R9925">
        <v>0</v>
      </c>
      <c r="S9925">
        <v>0</v>
      </c>
      <c r="T9925">
        <v>0</v>
      </c>
      <c r="U9925">
        <v>0</v>
      </c>
      <c r="V9925">
        <v>36</v>
      </c>
      <c r="W9925" t="s">
        <v>795</v>
      </c>
      <c r="X9925" t="s">
        <v>12685</v>
      </c>
      <c r="Y9925" t="s">
        <v>10</v>
      </c>
    </row>
    <row r="9926" spans="1:25" x14ac:dyDescent="0.25">
      <c r="A9926" t="s">
        <v>12686</v>
      </c>
      <c r="B9926">
        <v>4</v>
      </c>
      <c r="C9926">
        <v>5</v>
      </c>
      <c r="D9926">
        <v>3</v>
      </c>
      <c r="E9926">
        <v>4</v>
      </c>
      <c r="F9926">
        <v>3</v>
      </c>
      <c r="G9926">
        <v>5</v>
      </c>
      <c r="H9926">
        <v>3</v>
      </c>
      <c r="I9926">
        <v>4</v>
      </c>
      <c r="J9926">
        <v>4</v>
      </c>
      <c r="K9926">
        <v>35</v>
      </c>
      <c r="L9926">
        <v>4</v>
      </c>
      <c r="M9926">
        <v>3</v>
      </c>
      <c r="N9926">
        <v>4</v>
      </c>
      <c r="O9926">
        <v>5</v>
      </c>
      <c r="P9926">
        <v>4</v>
      </c>
      <c r="Q9926">
        <v>4</v>
      </c>
      <c r="R9926">
        <v>3</v>
      </c>
      <c r="S9926">
        <v>5</v>
      </c>
      <c r="T9926">
        <v>4</v>
      </c>
      <c r="U9926">
        <v>36</v>
      </c>
      <c r="V9926">
        <v>71</v>
      </c>
      <c r="W9926" t="s">
        <v>12</v>
      </c>
      <c r="X9926" t="s">
        <v>12687</v>
      </c>
      <c r="Y9926" t="s">
        <v>10</v>
      </c>
    </row>
    <row r="9927" spans="1:25" x14ac:dyDescent="0.25">
      <c r="A9927" t="s">
        <v>12688</v>
      </c>
      <c r="B9927">
        <v>4</v>
      </c>
      <c r="C9927">
        <v>5</v>
      </c>
      <c r="D9927">
        <v>3</v>
      </c>
      <c r="E9927">
        <v>4</v>
      </c>
      <c r="F9927">
        <v>3</v>
      </c>
      <c r="G9927">
        <v>4</v>
      </c>
      <c r="H9927">
        <v>4</v>
      </c>
      <c r="I9927">
        <v>4</v>
      </c>
      <c r="J9927">
        <v>5</v>
      </c>
      <c r="K9927">
        <v>36</v>
      </c>
      <c r="L9927">
        <v>4</v>
      </c>
      <c r="M9927">
        <v>4</v>
      </c>
      <c r="N9927">
        <v>4</v>
      </c>
      <c r="O9927">
        <v>4</v>
      </c>
      <c r="P9927">
        <v>3</v>
      </c>
      <c r="Q9927">
        <v>4</v>
      </c>
      <c r="R9927">
        <v>3</v>
      </c>
      <c r="S9927">
        <v>5</v>
      </c>
      <c r="T9927">
        <v>4</v>
      </c>
      <c r="U9927">
        <v>35</v>
      </c>
      <c r="V9927">
        <v>71</v>
      </c>
      <c r="W9927" t="s">
        <v>61</v>
      </c>
      <c r="X9927" t="s">
        <v>3369</v>
      </c>
      <c r="Y9927" t="s">
        <v>10</v>
      </c>
    </row>
    <row r="9928" spans="1:25" x14ac:dyDescent="0.25">
      <c r="A9928" t="s">
        <v>12689</v>
      </c>
      <c r="B9928">
        <v>5</v>
      </c>
      <c r="C9928">
        <v>3</v>
      </c>
      <c r="D9928">
        <v>4</v>
      </c>
      <c r="E9928">
        <v>4</v>
      </c>
      <c r="F9928">
        <v>4</v>
      </c>
      <c r="G9928">
        <v>4</v>
      </c>
      <c r="H9928">
        <v>3</v>
      </c>
      <c r="I9928">
        <v>5</v>
      </c>
      <c r="J9928">
        <v>4</v>
      </c>
      <c r="K9928">
        <v>36</v>
      </c>
      <c r="L9928">
        <v>5</v>
      </c>
      <c r="M9928">
        <v>3</v>
      </c>
      <c r="N9928">
        <v>4</v>
      </c>
      <c r="O9928">
        <v>4</v>
      </c>
      <c r="P9928">
        <v>4</v>
      </c>
      <c r="Q9928">
        <v>3</v>
      </c>
      <c r="R9928">
        <v>4</v>
      </c>
      <c r="S9928">
        <v>5</v>
      </c>
      <c r="T9928">
        <v>4</v>
      </c>
      <c r="U9928">
        <v>36</v>
      </c>
      <c r="V9928">
        <v>72</v>
      </c>
      <c r="W9928" t="s">
        <v>622</v>
      </c>
      <c r="X9928" t="s">
        <v>12690</v>
      </c>
      <c r="Y9928" t="s">
        <v>10</v>
      </c>
    </row>
    <row r="9929" spans="1:25" x14ac:dyDescent="0.25">
      <c r="A9929" t="s">
        <v>12691</v>
      </c>
      <c r="B9929">
        <v>4</v>
      </c>
      <c r="C9929">
        <v>4</v>
      </c>
      <c r="D9929">
        <v>3</v>
      </c>
      <c r="E9929">
        <v>4</v>
      </c>
      <c r="F9929">
        <v>4</v>
      </c>
      <c r="G9929">
        <v>3</v>
      </c>
      <c r="H9929">
        <v>4</v>
      </c>
      <c r="I9929">
        <v>3</v>
      </c>
      <c r="J9929">
        <v>3</v>
      </c>
      <c r="K9929">
        <v>32</v>
      </c>
      <c r="L9929">
        <v>0</v>
      </c>
      <c r="M9929">
        <v>0</v>
      </c>
      <c r="N9929">
        <v>0</v>
      </c>
      <c r="O9929">
        <v>0</v>
      </c>
      <c r="P9929">
        <v>0</v>
      </c>
      <c r="Q9929">
        <v>0</v>
      </c>
      <c r="R9929">
        <v>0</v>
      </c>
      <c r="S9929">
        <v>0</v>
      </c>
      <c r="T9929">
        <v>0</v>
      </c>
      <c r="U9929">
        <v>0</v>
      </c>
      <c r="V9929">
        <v>32</v>
      </c>
      <c r="W9929" t="s">
        <v>236</v>
      </c>
      <c r="X9929" t="s">
        <v>12692</v>
      </c>
      <c r="Y9929" t="s">
        <v>10</v>
      </c>
    </row>
    <row r="9930" spans="1:25" x14ac:dyDescent="0.25">
      <c r="A9930" t="s">
        <v>12693</v>
      </c>
      <c r="B9930">
        <v>5</v>
      </c>
      <c r="C9930">
        <v>3</v>
      </c>
      <c r="D9930">
        <v>5</v>
      </c>
      <c r="E9930">
        <v>3</v>
      </c>
      <c r="F9930">
        <v>4</v>
      </c>
      <c r="G9930">
        <v>4</v>
      </c>
      <c r="H9930">
        <v>4</v>
      </c>
      <c r="I9930">
        <v>4</v>
      </c>
      <c r="J9930">
        <v>4</v>
      </c>
      <c r="K9930">
        <v>36</v>
      </c>
      <c r="L9930">
        <v>5</v>
      </c>
      <c r="M9930">
        <v>4</v>
      </c>
      <c r="N9930">
        <v>3</v>
      </c>
      <c r="O9930">
        <v>4</v>
      </c>
      <c r="P9930">
        <v>4</v>
      </c>
      <c r="Q9930">
        <v>3</v>
      </c>
      <c r="R9930">
        <v>4</v>
      </c>
      <c r="S9930">
        <v>3</v>
      </c>
      <c r="T9930">
        <v>5</v>
      </c>
      <c r="U9930">
        <v>35</v>
      </c>
      <c r="V9930">
        <v>71</v>
      </c>
      <c r="W9930" t="s">
        <v>376</v>
      </c>
      <c r="X9930" t="s">
        <v>12694</v>
      </c>
      <c r="Y9930" t="s">
        <v>10</v>
      </c>
    </row>
    <row r="9931" spans="1:25" x14ac:dyDescent="0.25">
      <c r="A9931" t="s">
        <v>12695</v>
      </c>
      <c r="B9931">
        <v>5</v>
      </c>
      <c r="C9931">
        <v>4</v>
      </c>
      <c r="D9931">
        <v>4</v>
      </c>
      <c r="E9931">
        <v>3</v>
      </c>
      <c r="F9931">
        <v>4</v>
      </c>
      <c r="G9931">
        <v>4</v>
      </c>
      <c r="H9931">
        <v>4</v>
      </c>
      <c r="I9931">
        <v>4</v>
      </c>
      <c r="J9931">
        <v>4</v>
      </c>
      <c r="K9931">
        <v>36</v>
      </c>
      <c r="L9931">
        <v>4</v>
      </c>
      <c r="M9931">
        <v>3</v>
      </c>
      <c r="N9931">
        <v>5</v>
      </c>
      <c r="O9931">
        <v>4</v>
      </c>
      <c r="P9931">
        <v>4</v>
      </c>
      <c r="Q9931">
        <v>5</v>
      </c>
      <c r="R9931">
        <v>5</v>
      </c>
      <c r="S9931">
        <v>3</v>
      </c>
      <c r="T9931">
        <v>4</v>
      </c>
      <c r="U9931">
        <v>37</v>
      </c>
      <c r="V9931">
        <v>73</v>
      </c>
      <c r="W9931" t="s">
        <v>91</v>
      </c>
      <c r="X9931" t="s">
        <v>797</v>
      </c>
      <c r="Y9931" t="s">
        <v>10</v>
      </c>
    </row>
    <row r="9932" spans="1:25" x14ac:dyDescent="0.25">
      <c r="A9932" t="s">
        <v>12696</v>
      </c>
      <c r="B9932">
        <v>4</v>
      </c>
      <c r="C9932">
        <v>4</v>
      </c>
      <c r="D9932">
        <v>4</v>
      </c>
      <c r="E9932">
        <v>3</v>
      </c>
      <c r="F9932">
        <v>5</v>
      </c>
      <c r="G9932">
        <v>3</v>
      </c>
      <c r="H9932">
        <v>5</v>
      </c>
      <c r="I9932">
        <v>3</v>
      </c>
      <c r="J9932">
        <v>4</v>
      </c>
      <c r="K9932">
        <v>35</v>
      </c>
      <c r="L9932">
        <v>5</v>
      </c>
      <c r="M9932">
        <v>4</v>
      </c>
      <c r="N9932">
        <v>4</v>
      </c>
      <c r="O9932">
        <v>3</v>
      </c>
      <c r="P9932">
        <v>4</v>
      </c>
      <c r="Q9932">
        <v>3</v>
      </c>
      <c r="R9932">
        <v>4</v>
      </c>
      <c r="S9932">
        <v>4</v>
      </c>
      <c r="T9932">
        <v>4</v>
      </c>
      <c r="U9932">
        <v>35</v>
      </c>
      <c r="V9932">
        <v>70</v>
      </c>
      <c r="W9932" t="s">
        <v>12</v>
      </c>
      <c r="X9932" t="s">
        <v>12697</v>
      </c>
      <c r="Y9932" t="s">
        <v>10</v>
      </c>
    </row>
    <row r="9933" spans="1:25" x14ac:dyDescent="0.25">
      <c r="A9933" t="s">
        <v>12698</v>
      </c>
      <c r="B9933">
        <v>4</v>
      </c>
      <c r="C9933">
        <v>4</v>
      </c>
      <c r="D9933">
        <v>3</v>
      </c>
      <c r="E9933">
        <v>5</v>
      </c>
      <c r="F9933">
        <v>4</v>
      </c>
      <c r="G9933">
        <v>5</v>
      </c>
      <c r="H9933">
        <v>3</v>
      </c>
      <c r="I9933">
        <v>4</v>
      </c>
      <c r="J9933">
        <v>4</v>
      </c>
      <c r="K9933">
        <v>36</v>
      </c>
      <c r="L9933">
        <v>3</v>
      </c>
      <c r="M9933">
        <v>5</v>
      </c>
      <c r="N9933">
        <v>4</v>
      </c>
      <c r="O9933">
        <v>3</v>
      </c>
      <c r="P9933">
        <v>4</v>
      </c>
      <c r="Q9933">
        <v>4</v>
      </c>
      <c r="R9933">
        <v>4</v>
      </c>
      <c r="S9933">
        <v>4</v>
      </c>
      <c r="T9933">
        <v>5</v>
      </c>
      <c r="U9933">
        <v>36</v>
      </c>
      <c r="V9933">
        <v>72</v>
      </c>
      <c r="W9933" t="s">
        <v>143</v>
      </c>
      <c r="X9933" t="s">
        <v>2888</v>
      </c>
      <c r="Y9933" t="s">
        <v>10</v>
      </c>
    </row>
    <row r="9934" spans="1:25" x14ac:dyDescent="0.25">
      <c r="A9934" t="s">
        <v>12699</v>
      </c>
      <c r="B9934">
        <v>4</v>
      </c>
      <c r="C9934">
        <v>4</v>
      </c>
      <c r="D9934">
        <v>3</v>
      </c>
      <c r="E9934">
        <v>5</v>
      </c>
      <c r="F9934">
        <v>4</v>
      </c>
      <c r="G9934">
        <v>5</v>
      </c>
      <c r="H9934">
        <v>3</v>
      </c>
      <c r="I9934">
        <v>4</v>
      </c>
      <c r="J9934">
        <v>4</v>
      </c>
      <c r="K9934">
        <v>36</v>
      </c>
      <c r="L9934">
        <v>3</v>
      </c>
      <c r="M9934">
        <v>5</v>
      </c>
      <c r="N9934">
        <v>4</v>
      </c>
      <c r="O9934">
        <v>3</v>
      </c>
      <c r="P9934">
        <v>4</v>
      </c>
      <c r="Q9934">
        <v>4</v>
      </c>
      <c r="R9934">
        <v>4</v>
      </c>
      <c r="S9934">
        <v>4</v>
      </c>
      <c r="T9934">
        <v>5</v>
      </c>
      <c r="U9934">
        <v>36</v>
      </c>
      <c r="V9934">
        <v>72</v>
      </c>
      <c r="W9934" t="s">
        <v>143</v>
      </c>
      <c r="X9934" t="s">
        <v>2888</v>
      </c>
      <c r="Y9934" t="s">
        <v>10</v>
      </c>
    </row>
    <row r="9935" spans="1:25" x14ac:dyDescent="0.25">
      <c r="A9935" t="s">
        <v>12700</v>
      </c>
      <c r="B9935">
        <v>4</v>
      </c>
      <c r="C9935">
        <v>4</v>
      </c>
      <c r="D9935">
        <v>3</v>
      </c>
      <c r="E9935">
        <v>5</v>
      </c>
      <c r="F9935">
        <v>4</v>
      </c>
      <c r="G9935">
        <v>5</v>
      </c>
      <c r="H9935">
        <v>3</v>
      </c>
      <c r="I9935">
        <v>4</v>
      </c>
      <c r="J9935">
        <v>3</v>
      </c>
      <c r="K9935">
        <v>35</v>
      </c>
      <c r="L9935">
        <v>5</v>
      </c>
      <c r="M9935">
        <v>3</v>
      </c>
      <c r="N9935">
        <v>4</v>
      </c>
      <c r="O9935">
        <v>4</v>
      </c>
      <c r="P9935">
        <v>5</v>
      </c>
      <c r="Q9935">
        <v>3</v>
      </c>
      <c r="R9935">
        <v>4</v>
      </c>
      <c r="S9935">
        <v>4</v>
      </c>
      <c r="T9935">
        <v>4</v>
      </c>
      <c r="U9935">
        <v>36</v>
      </c>
      <c r="V9935">
        <v>71</v>
      </c>
      <c r="W9935" t="s">
        <v>308</v>
      </c>
      <c r="X9935" t="s">
        <v>12701</v>
      </c>
      <c r="Y9935" t="s">
        <v>10</v>
      </c>
    </row>
    <row r="9936" spans="1:25" x14ac:dyDescent="0.25">
      <c r="A9936" t="s">
        <v>12702</v>
      </c>
      <c r="B9936">
        <v>4</v>
      </c>
      <c r="C9936">
        <v>4</v>
      </c>
      <c r="D9936">
        <v>3</v>
      </c>
      <c r="E9936">
        <v>5</v>
      </c>
      <c r="F9936">
        <v>4</v>
      </c>
      <c r="G9936">
        <v>3</v>
      </c>
      <c r="H9936">
        <v>5</v>
      </c>
      <c r="I9936">
        <v>4</v>
      </c>
      <c r="J9936">
        <v>4</v>
      </c>
      <c r="K9936">
        <v>36</v>
      </c>
      <c r="L9936">
        <v>0</v>
      </c>
      <c r="M9936">
        <v>0</v>
      </c>
      <c r="N9936">
        <v>0</v>
      </c>
      <c r="O9936">
        <v>0</v>
      </c>
      <c r="P9936">
        <v>0</v>
      </c>
      <c r="Q9936">
        <v>0</v>
      </c>
      <c r="R9936">
        <v>0</v>
      </c>
      <c r="S9936">
        <v>0</v>
      </c>
      <c r="T9936">
        <v>0</v>
      </c>
      <c r="U9936">
        <v>0</v>
      </c>
      <c r="V9936">
        <v>36</v>
      </c>
      <c r="W9936" t="s">
        <v>52</v>
      </c>
      <c r="X9936" t="s">
        <v>12703</v>
      </c>
      <c r="Y9936" t="s">
        <v>10</v>
      </c>
    </row>
    <row r="9937" spans="1:25" x14ac:dyDescent="0.25">
      <c r="A9937" t="s">
        <v>12704</v>
      </c>
      <c r="B9937">
        <v>4</v>
      </c>
      <c r="C9937">
        <v>3</v>
      </c>
      <c r="D9937">
        <v>4</v>
      </c>
      <c r="E9937">
        <v>4</v>
      </c>
      <c r="F9937">
        <v>4</v>
      </c>
      <c r="G9937">
        <v>5</v>
      </c>
      <c r="H9937">
        <v>3</v>
      </c>
      <c r="I9937">
        <v>5</v>
      </c>
      <c r="J9937">
        <v>4</v>
      </c>
      <c r="K9937">
        <v>36</v>
      </c>
      <c r="L9937">
        <v>4</v>
      </c>
      <c r="M9937">
        <v>5</v>
      </c>
      <c r="N9937">
        <v>5</v>
      </c>
      <c r="O9937">
        <v>4</v>
      </c>
      <c r="P9937">
        <v>3</v>
      </c>
      <c r="Q9937">
        <v>4</v>
      </c>
      <c r="R9937">
        <v>3</v>
      </c>
      <c r="S9937">
        <v>4</v>
      </c>
      <c r="T9937">
        <v>4</v>
      </c>
      <c r="U9937">
        <v>36</v>
      </c>
      <c r="V9937">
        <v>72</v>
      </c>
      <c r="W9937" t="s">
        <v>166</v>
      </c>
      <c r="X9937" t="s">
        <v>12705</v>
      </c>
      <c r="Y9937" t="s">
        <v>10</v>
      </c>
    </row>
    <row r="9938" spans="1:25" x14ac:dyDescent="0.25">
      <c r="A9938" t="s">
        <v>12706</v>
      </c>
      <c r="B9938">
        <v>4</v>
      </c>
      <c r="C9938">
        <v>3</v>
      </c>
      <c r="D9938">
        <v>4</v>
      </c>
      <c r="E9938">
        <v>4</v>
      </c>
      <c r="F9938">
        <v>4</v>
      </c>
      <c r="G9938">
        <v>5</v>
      </c>
      <c r="H9938">
        <v>3</v>
      </c>
      <c r="I9938">
        <v>5</v>
      </c>
      <c r="J9938">
        <v>4</v>
      </c>
      <c r="K9938">
        <v>36</v>
      </c>
      <c r="L9938">
        <v>4</v>
      </c>
      <c r="M9938">
        <v>5</v>
      </c>
      <c r="N9938">
        <v>5</v>
      </c>
      <c r="O9938">
        <v>4</v>
      </c>
      <c r="P9938">
        <v>3</v>
      </c>
      <c r="Q9938">
        <v>4</v>
      </c>
      <c r="R9938">
        <v>3</v>
      </c>
      <c r="S9938">
        <v>4</v>
      </c>
      <c r="T9938">
        <v>4</v>
      </c>
      <c r="U9938">
        <v>36</v>
      </c>
      <c r="V9938">
        <v>72</v>
      </c>
      <c r="W9938" t="s">
        <v>166</v>
      </c>
      <c r="X9938" t="s">
        <v>12707</v>
      </c>
      <c r="Y9938" t="s">
        <v>10</v>
      </c>
    </row>
    <row r="9939" spans="1:25" x14ac:dyDescent="0.25">
      <c r="A9939" t="s">
        <v>12708</v>
      </c>
      <c r="B9939">
        <v>4</v>
      </c>
      <c r="C9939">
        <v>3</v>
      </c>
      <c r="D9939">
        <v>4</v>
      </c>
      <c r="E9939">
        <v>5</v>
      </c>
      <c r="F9939">
        <v>3</v>
      </c>
      <c r="G9939">
        <v>4</v>
      </c>
      <c r="H9939">
        <v>4</v>
      </c>
      <c r="I9939">
        <v>5</v>
      </c>
      <c r="J9939">
        <v>4</v>
      </c>
      <c r="K9939">
        <v>36</v>
      </c>
      <c r="L9939">
        <v>0</v>
      </c>
      <c r="M9939">
        <v>0</v>
      </c>
      <c r="N9939">
        <v>0</v>
      </c>
      <c r="O9939">
        <v>0</v>
      </c>
      <c r="P9939">
        <v>0</v>
      </c>
      <c r="Q9939">
        <v>0</v>
      </c>
      <c r="R9939">
        <v>0</v>
      </c>
      <c r="S9939">
        <v>0</v>
      </c>
      <c r="T9939">
        <v>0</v>
      </c>
      <c r="U9939">
        <v>0</v>
      </c>
      <c r="V9939">
        <v>36</v>
      </c>
      <c r="W9939" t="s">
        <v>91</v>
      </c>
      <c r="X9939" t="s">
        <v>1897</v>
      </c>
      <c r="Y9939" t="s">
        <v>10</v>
      </c>
    </row>
    <row r="9940" spans="1:25" x14ac:dyDescent="0.25">
      <c r="A9940" t="s">
        <v>12709</v>
      </c>
      <c r="B9940">
        <v>5</v>
      </c>
      <c r="C9940">
        <v>4</v>
      </c>
      <c r="D9940">
        <v>5</v>
      </c>
      <c r="E9940">
        <v>3</v>
      </c>
      <c r="F9940">
        <v>4</v>
      </c>
      <c r="G9940">
        <v>3</v>
      </c>
      <c r="H9940">
        <v>4</v>
      </c>
      <c r="I9940">
        <v>4</v>
      </c>
      <c r="J9940">
        <v>4</v>
      </c>
      <c r="K9940">
        <v>36</v>
      </c>
      <c r="L9940">
        <v>0</v>
      </c>
      <c r="M9940">
        <v>0</v>
      </c>
      <c r="N9940">
        <v>0</v>
      </c>
      <c r="O9940">
        <v>0</v>
      </c>
      <c r="P9940">
        <v>0</v>
      </c>
      <c r="Q9940">
        <v>0</v>
      </c>
      <c r="R9940">
        <v>0</v>
      </c>
      <c r="S9940">
        <v>0</v>
      </c>
      <c r="T9940">
        <v>0</v>
      </c>
      <c r="U9940">
        <v>0</v>
      </c>
      <c r="V9940">
        <v>36</v>
      </c>
      <c r="W9940" t="s">
        <v>58</v>
      </c>
      <c r="X9940" t="s">
        <v>12710</v>
      </c>
      <c r="Y9940" t="s">
        <v>10</v>
      </c>
    </row>
    <row r="9941" spans="1:25" x14ac:dyDescent="0.25">
      <c r="A9941" t="s">
        <v>12711</v>
      </c>
      <c r="B9941">
        <v>5</v>
      </c>
      <c r="C9941">
        <v>3</v>
      </c>
      <c r="D9941">
        <v>4</v>
      </c>
      <c r="E9941">
        <v>3</v>
      </c>
      <c r="F9941">
        <v>4</v>
      </c>
      <c r="G9941">
        <v>4</v>
      </c>
      <c r="H9941">
        <v>4</v>
      </c>
      <c r="I9941">
        <v>4</v>
      </c>
      <c r="J9941">
        <v>5</v>
      </c>
      <c r="K9941">
        <v>36</v>
      </c>
      <c r="L9941">
        <v>0</v>
      </c>
      <c r="M9941">
        <v>0</v>
      </c>
      <c r="N9941">
        <v>0</v>
      </c>
      <c r="O9941">
        <v>0</v>
      </c>
      <c r="P9941">
        <v>0</v>
      </c>
      <c r="Q9941">
        <v>0</v>
      </c>
      <c r="R9941">
        <v>0</v>
      </c>
      <c r="S9941">
        <v>0</v>
      </c>
      <c r="T9941">
        <v>0</v>
      </c>
      <c r="U9941">
        <v>0</v>
      </c>
      <c r="V9941">
        <v>36</v>
      </c>
      <c r="W9941" t="s">
        <v>58</v>
      </c>
      <c r="X9941" t="s">
        <v>12710</v>
      </c>
      <c r="Y9941" t="s">
        <v>10</v>
      </c>
    </row>
    <row r="9942" spans="1:25" x14ac:dyDescent="0.25">
      <c r="A9942" t="s">
        <v>12712</v>
      </c>
      <c r="B9942">
        <v>5</v>
      </c>
      <c r="C9942">
        <v>3</v>
      </c>
      <c r="D9942">
        <v>4</v>
      </c>
      <c r="E9942">
        <v>4</v>
      </c>
      <c r="F9942">
        <v>4</v>
      </c>
      <c r="G9942">
        <v>5</v>
      </c>
      <c r="H9942">
        <v>3</v>
      </c>
      <c r="I9942">
        <v>4</v>
      </c>
      <c r="J9942">
        <v>4</v>
      </c>
      <c r="K9942">
        <v>36</v>
      </c>
      <c r="L9942">
        <v>4</v>
      </c>
      <c r="M9942">
        <v>5</v>
      </c>
      <c r="N9942">
        <v>3</v>
      </c>
      <c r="O9942">
        <v>4</v>
      </c>
      <c r="P9942">
        <v>5</v>
      </c>
      <c r="Q9942">
        <v>4</v>
      </c>
      <c r="R9942">
        <v>4</v>
      </c>
      <c r="S9942">
        <v>3</v>
      </c>
      <c r="T9942">
        <v>4</v>
      </c>
      <c r="U9942">
        <v>36</v>
      </c>
      <c r="V9942">
        <v>72</v>
      </c>
      <c r="W9942" t="s">
        <v>15</v>
      </c>
      <c r="X9942" t="s">
        <v>12713</v>
      </c>
      <c r="Y9942" t="s">
        <v>10</v>
      </c>
    </row>
    <row r="9943" spans="1:25" x14ac:dyDescent="0.25">
      <c r="A9943" t="s">
        <v>12714</v>
      </c>
      <c r="B9943">
        <v>4</v>
      </c>
      <c r="C9943">
        <v>3</v>
      </c>
      <c r="D9943">
        <v>4</v>
      </c>
      <c r="E9943">
        <v>5</v>
      </c>
      <c r="F9943">
        <v>5</v>
      </c>
      <c r="G9943">
        <v>4</v>
      </c>
      <c r="H9943">
        <v>4</v>
      </c>
      <c r="I9943">
        <v>3</v>
      </c>
      <c r="J9943">
        <v>4</v>
      </c>
      <c r="K9943">
        <v>36</v>
      </c>
      <c r="L9943">
        <v>4</v>
      </c>
      <c r="M9943">
        <v>4</v>
      </c>
      <c r="N9943">
        <v>3</v>
      </c>
      <c r="O9943">
        <v>5</v>
      </c>
      <c r="P9943">
        <v>4</v>
      </c>
      <c r="Q9943">
        <v>4</v>
      </c>
      <c r="R9943">
        <v>4</v>
      </c>
      <c r="S9943">
        <v>3</v>
      </c>
      <c r="T9943">
        <v>5</v>
      </c>
      <c r="U9943">
        <v>36</v>
      </c>
      <c r="V9943">
        <v>72</v>
      </c>
      <c r="X9943" t="s">
        <v>12715</v>
      </c>
      <c r="Y9943" t="s">
        <v>120</v>
      </c>
    </row>
    <row r="9944" spans="1:25" x14ac:dyDescent="0.25">
      <c r="A9944" t="s">
        <v>12716</v>
      </c>
      <c r="B9944">
        <v>4</v>
      </c>
      <c r="C9944">
        <v>3</v>
      </c>
      <c r="D9944">
        <v>5</v>
      </c>
      <c r="E9944">
        <v>4</v>
      </c>
      <c r="F9944">
        <v>4</v>
      </c>
      <c r="G9944">
        <v>4</v>
      </c>
      <c r="H9944">
        <v>3</v>
      </c>
      <c r="I9944">
        <v>5</v>
      </c>
      <c r="J9944">
        <v>4</v>
      </c>
      <c r="K9944">
        <v>36</v>
      </c>
      <c r="L9944">
        <v>4</v>
      </c>
      <c r="M9944">
        <v>5</v>
      </c>
      <c r="N9944">
        <v>3</v>
      </c>
      <c r="O9944">
        <v>4</v>
      </c>
      <c r="P9944">
        <v>4</v>
      </c>
      <c r="Q9944">
        <v>5</v>
      </c>
      <c r="R9944">
        <v>4</v>
      </c>
      <c r="S9944">
        <v>3</v>
      </c>
      <c r="T9944">
        <v>4</v>
      </c>
      <c r="U9944">
        <v>36</v>
      </c>
      <c r="V9944">
        <v>72</v>
      </c>
      <c r="W9944" t="s">
        <v>39</v>
      </c>
      <c r="X9944" t="s">
        <v>4820</v>
      </c>
      <c r="Y9944" t="s">
        <v>10</v>
      </c>
    </row>
    <row r="9945" spans="1:25" x14ac:dyDescent="0.25">
      <c r="A9945" t="s">
        <v>12717</v>
      </c>
      <c r="B9945">
        <v>4</v>
      </c>
      <c r="C9945">
        <v>3</v>
      </c>
      <c r="D9945">
        <v>5</v>
      </c>
      <c r="E9945">
        <v>4</v>
      </c>
      <c r="F9945">
        <v>4</v>
      </c>
      <c r="G9945">
        <v>4</v>
      </c>
      <c r="H9945">
        <v>3</v>
      </c>
      <c r="I9945">
        <v>5</v>
      </c>
      <c r="J9945">
        <v>4</v>
      </c>
      <c r="K9945">
        <v>36</v>
      </c>
      <c r="L9945">
        <v>4</v>
      </c>
      <c r="M9945">
        <v>5</v>
      </c>
      <c r="N9945">
        <v>3</v>
      </c>
      <c r="O9945">
        <v>4</v>
      </c>
      <c r="P9945">
        <v>4</v>
      </c>
      <c r="Q9945">
        <v>5</v>
      </c>
      <c r="R9945">
        <v>4</v>
      </c>
      <c r="S9945">
        <v>3</v>
      </c>
      <c r="T9945">
        <v>4</v>
      </c>
      <c r="U9945">
        <v>36</v>
      </c>
      <c r="V9945">
        <v>72</v>
      </c>
      <c r="W9945" t="s">
        <v>39</v>
      </c>
      <c r="X9945" t="s">
        <v>4820</v>
      </c>
      <c r="Y9945" t="s">
        <v>10</v>
      </c>
    </row>
    <row r="9946" spans="1:25" x14ac:dyDescent="0.25">
      <c r="A9946" t="s">
        <v>12718</v>
      </c>
      <c r="B9946">
        <v>4</v>
      </c>
      <c r="C9946">
        <v>5</v>
      </c>
      <c r="D9946">
        <v>3</v>
      </c>
      <c r="E9946">
        <v>4</v>
      </c>
      <c r="F9946">
        <v>5</v>
      </c>
      <c r="G9946">
        <v>4</v>
      </c>
      <c r="H9946">
        <v>4</v>
      </c>
      <c r="I9946">
        <v>3</v>
      </c>
      <c r="J9946">
        <v>4</v>
      </c>
      <c r="K9946">
        <v>36</v>
      </c>
      <c r="L9946">
        <v>4</v>
      </c>
      <c r="M9946">
        <v>5</v>
      </c>
      <c r="N9946">
        <v>3</v>
      </c>
      <c r="O9946">
        <v>4</v>
      </c>
      <c r="P9946">
        <v>5</v>
      </c>
      <c r="Q9946">
        <v>3</v>
      </c>
      <c r="R9946">
        <v>4</v>
      </c>
      <c r="S9946">
        <v>4</v>
      </c>
      <c r="T9946">
        <v>4</v>
      </c>
      <c r="U9946">
        <v>36</v>
      </c>
      <c r="V9946">
        <v>72</v>
      </c>
      <c r="W9946" t="s">
        <v>105</v>
      </c>
      <c r="X9946" t="s">
        <v>12111</v>
      </c>
      <c r="Y9946" t="s">
        <v>10</v>
      </c>
    </row>
    <row r="9947" spans="1:25" x14ac:dyDescent="0.25">
      <c r="A9947" t="s">
        <v>12719</v>
      </c>
      <c r="B9947">
        <v>4</v>
      </c>
      <c r="C9947">
        <v>5</v>
      </c>
      <c r="D9947">
        <v>4</v>
      </c>
      <c r="E9947">
        <v>3</v>
      </c>
      <c r="F9947">
        <v>4</v>
      </c>
      <c r="G9947">
        <v>4</v>
      </c>
      <c r="H9947">
        <v>3</v>
      </c>
      <c r="I9947">
        <v>5</v>
      </c>
      <c r="J9947">
        <v>4</v>
      </c>
      <c r="K9947">
        <v>36</v>
      </c>
      <c r="L9947">
        <v>4</v>
      </c>
      <c r="M9947">
        <v>4</v>
      </c>
      <c r="N9947">
        <v>3</v>
      </c>
      <c r="O9947">
        <v>5</v>
      </c>
      <c r="P9947">
        <v>3</v>
      </c>
      <c r="Q9947">
        <v>4</v>
      </c>
      <c r="R9947">
        <v>4</v>
      </c>
      <c r="S9947">
        <v>4</v>
      </c>
      <c r="T9947">
        <v>5</v>
      </c>
      <c r="U9947">
        <v>36</v>
      </c>
      <c r="V9947">
        <v>72</v>
      </c>
      <c r="W9947" t="s">
        <v>39</v>
      </c>
      <c r="X9947" t="s">
        <v>141</v>
      </c>
      <c r="Y9947" t="s">
        <v>10</v>
      </c>
    </row>
    <row r="9948" spans="1:25" x14ac:dyDescent="0.25">
      <c r="A9948" t="s">
        <v>12720</v>
      </c>
      <c r="B9948">
        <v>5</v>
      </c>
      <c r="C9948">
        <v>3</v>
      </c>
      <c r="D9948">
        <v>4</v>
      </c>
      <c r="E9948">
        <v>5</v>
      </c>
      <c r="F9948">
        <v>4</v>
      </c>
      <c r="G9948">
        <v>4</v>
      </c>
      <c r="H9948">
        <v>4</v>
      </c>
      <c r="I9948">
        <v>3</v>
      </c>
      <c r="J9948">
        <v>4</v>
      </c>
      <c r="K9948">
        <v>36</v>
      </c>
      <c r="L9948">
        <v>0</v>
      </c>
      <c r="M9948">
        <v>0</v>
      </c>
      <c r="N9948">
        <v>0</v>
      </c>
      <c r="O9948">
        <v>0</v>
      </c>
      <c r="P9948">
        <v>0</v>
      </c>
      <c r="Q9948">
        <v>0</v>
      </c>
      <c r="R9948">
        <v>0</v>
      </c>
      <c r="S9948">
        <v>0</v>
      </c>
      <c r="T9948">
        <v>0</v>
      </c>
      <c r="U9948">
        <v>0</v>
      </c>
      <c r="V9948">
        <v>36</v>
      </c>
      <c r="W9948" t="s">
        <v>933</v>
      </c>
      <c r="X9948" t="s">
        <v>12721</v>
      </c>
      <c r="Y9948" t="s">
        <v>10</v>
      </c>
    </row>
    <row r="9949" spans="1:25" x14ac:dyDescent="0.25">
      <c r="A9949" t="s">
        <v>12722</v>
      </c>
      <c r="B9949">
        <v>5</v>
      </c>
      <c r="C9949">
        <v>4</v>
      </c>
      <c r="D9949">
        <v>4</v>
      </c>
      <c r="E9949">
        <v>3</v>
      </c>
      <c r="F9949">
        <v>4</v>
      </c>
      <c r="G9949">
        <v>5</v>
      </c>
      <c r="H9949">
        <v>4</v>
      </c>
      <c r="I9949">
        <v>3</v>
      </c>
      <c r="J9949">
        <v>4</v>
      </c>
      <c r="K9949">
        <v>36</v>
      </c>
      <c r="L9949">
        <v>5</v>
      </c>
      <c r="M9949">
        <v>3</v>
      </c>
      <c r="N9949">
        <v>4</v>
      </c>
      <c r="O9949">
        <v>4</v>
      </c>
      <c r="P9949">
        <v>4</v>
      </c>
      <c r="Q9949">
        <v>4</v>
      </c>
      <c r="R9949">
        <v>4</v>
      </c>
      <c r="S9949">
        <v>3</v>
      </c>
      <c r="T9949">
        <v>4</v>
      </c>
      <c r="U9949">
        <v>35</v>
      </c>
      <c r="V9949">
        <v>71</v>
      </c>
      <c r="W9949" t="s">
        <v>15</v>
      </c>
      <c r="X9949" t="s">
        <v>2752</v>
      </c>
      <c r="Y9949" t="s">
        <v>10</v>
      </c>
    </row>
    <row r="9950" spans="1:25" x14ac:dyDescent="0.25">
      <c r="A9950" t="s">
        <v>12723</v>
      </c>
      <c r="B9950">
        <v>5</v>
      </c>
      <c r="C9950">
        <v>4</v>
      </c>
      <c r="D9950">
        <v>3</v>
      </c>
      <c r="E9950">
        <v>5</v>
      </c>
      <c r="F9950">
        <v>4</v>
      </c>
      <c r="G9950">
        <v>5</v>
      </c>
      <c r="H9950">
        <v>3</v>
      </c>
      <c r="I9950">
        <v>4</v>
      </c>
      <c r="J9950">
        <v>4</v>
      </c>
      <c r="K9950">
        <v>37</v>
      </c>
      <c r="L9950">
        <v>5</v>
      </c>
      <c r="M9950">
        <v>4</v>
      </c>
      <c r="N9950">
        <v>4</v>
      </c>
      <c r="O9950">
        <v>4</v>
      </c>
      <c r="P9950">
        <v>3</v>
      </c>
      <c r="Q9950">
        <v>4</v>
      </c>
      <c r="R9950">
        <v>5</v>
      </c>
      <c r="S9950">
        <v>3</v>
      </c>
      <c r="T9950">
        <v>4</v>
      </c>
      <c r="U9950">
        <v>36</v>
      </c>
      <c r="V9950">
        <v>73</v>
      </c>
      <c r="W9950" t="s">
        <v>133</v>
      </c>
      <c r="X9950" t="s">
        <v>7584</v>
      </c>
      <c r="Y9950" t="s">
        <v>10</v>
      </c>
    </row>
    <row r="9951" spans="1:25" x14ac:dyDescent="0.25">
      <c r="A9951" t="s">
        <v>12724</v>
      </c>
      <c r="B9951">
        <v>4</v>
      </c>
      <c r="C9951">
        <v>5</v>
      </c>
      <c r="D9951">
        <v>3</v>
      </c>
      <c r="E9951">
        <v>4</v>
      </c>
      <c r="F9951">
        <v>4</v>
      </c>
      <c r="G9951">
        <v>5</v>
      </c>
      <c r="H9951">
        <v>4</v>
      </c>
      <c r="I9951">
        <v>3</v>
      </c>
      <c r="J9951">
        <v>4</v>
      </c>
      <c r="K9951">
        <v>36</v>
      </c>
      <c r="L9951">
        <v>5</v>
      </c>
      <c r="M9951">
        <v>4</v>
      </c>
      <c r="N9951">
        <v>3</v>
      </c>
      <c r="O9951">
        <v>4</v>
      </c>
      <c r="P9951">
        <v>5</v>
      </c>
      <c r="Q9951">
        <v>4</v>
      </c>
      <c r="R9951">
        <v>4</v>
      </c>
      <c r="S9951">
        <v>3</v>
      </c>
      <c r="T9951">
        <v>4</v>
      </c>
      <c r="U9951">
        <v>36</v>
      </c>
      <c r="V9951">
        <v>72</v>
      </c>
      <c r="W9951" t="s">
        <v>730</v>
      </c>
      <c r="X9951" t="s">
        <v>802</v>
      </c>
      <c r="Y9951" t="s">
        <v>10</v>
      </c>
    </row>
    <row r="9952" spans="1:25" x14ac:dyDescent="0.25">
      <c r="A9952" t="s">
        <v>12725</v>
      </c>
      <c r="B9952">
        <v>4</v>
      </c>
      <c r="C9952">
        <v>5</v>
      </c>
      <c r="D9952">
        <v>3</v>
      </c>
      <c r="E9952">
        <v>4</v>
      </c>
      <c r="F9952">
        <v>4</v>
      </c>
      <c r="G9952">
        <v>5</v>
      </c>
      <c r="H9952">
        <v>3</v>
      </c>
      <c r="I9952">
        <v>4</v>
      </c>
      <c r="J9952">
        <v>4</v>
      </c>
      <c r="K9952">
        <v>36</v>
      </c>
      <c r="L9952">
        <v>5</v>
      </c>
      <c r="M9952">
        <v>4</v>
      </c>
      <c r="N9952">
        <v>5</v>
      </c>
      <c r="O9952">
        <v>4</v>
      </c>
      <c r="P9952">
        <v>4</v>
      </c>
      <c r="Q9952">
        <v>3</v>
      </c>
      <c r="R9952">
        <v>4</v>
      </c>
      <c r="S9952">
        <v>3</v>
      </c>
      <c r="T9952">
        <v>4</v>
      </c>
      <c r="U9952">
        <v>36</v>
      </c>
      <c r="V9952">
        <v>72</v>
      </c>
      <c r="W9952" t="s">
        <v>52</v>
      </c>
      <c r="X9952" t="s">
        <v>2472</v>
      </c>
      <c r="Y9952" t="s">
        <v>10</v>
      </c>
    </row>
    <row r="9953" spans="1:25" x14ac:dyDescent="0.25">
      <c r="A9953" t="s">
        <v>12726</v>
      </c>
      <c r="B9953">
        <v>4</v>
      </c>
      <c r="C9953">
        <v>4</v>
      </c>
      <c r="D9953">
        <v>3</v>
      </c>
      <c r="E9953">
        <v>4</v>
      </c>
      <c r="F9953">
        <v>4</v>
      </c>
      <c r="G9953">
        <v>5</v>
      </c>
      <c r="H9953">
        <v>3</v>
      </c>
      <c r="I9953">
        <v>5</v>
      </c>
      <c r="J9953">
        <v>4</v>
      </c>
      <c r="K9953">
        <v>36</v>
      </c>
      <c r="L9953">
        <v>5</v>
      </c>
      <c r="M9953">
        <v>3</v>
      </c>
      <c r="N9953">
        <v>5</v>
      </c>
      <c r="O9953">
        <v>3</v>
      </c>
      <c r="P9953">
        <v>4</v>
      </c>
      <c r="Q9953">
        <v>4</v>
      </c>
      <c r="R9953">
        <v>3</v>
      </c>
      <c r="S9953">
        <v>5</v>
      </c>
      <c r="T9953">
        <v>4</v>
      </c>
      <c r="U9953">
        <v>36</v>
      </c>
      <c r="V9953">
        <v>72</v>
      </c>
      <c r="W9953" t="s">
        <v>12727</v>
      </c>
      <c r="X9953" t="s">
        <v>4764</v>
      </c>
      <c r="Y9953" t="s">
        <v>120</v>
      </c>
    </row>
    <row r="9954" spans="1:25" x14ac:dyDescent="0.25">
      <c r="A9954" t="s">
        <v>12728</v>
      </c>
      <c r="B9954">
        <v>4</v>
      </c>
      <c r="C9954">
        <v>4</v>
      </c>
      <c r="D9954">
        <v>4</v>
      </c>
      <c r="E9954">
        <v>5</v>
      </c>
      <c r="F9954">
        <v>3</v>
      </c>
      <c r="G9954">
        <v>4</v>
      </c>
      <c r="H9954">
        <v>5</v>
      </c>
      <c r="I9954">
        <v>3</v>
      </c>
      <c r="J9954">
        <v>4</v>
      </c>
      <c r="K9954">
        <v>36</v>
      </c>
      <c r="L9954">
        <v>4</v>
      </c>
      <c r="M9954">
        <v>4</v>
      </c>
      <c r="N9954">
        <v>5</v>
      </c>
      <c r="O9954">
        <v>3</v>
      </c>
      <c r="P9954">
        <v>5</v>
      </c>
      <c r="Q9954">
        <v>4</v>
      </c>
      <c r="R9954">
        <v>3</v>
      </c>
      <c r="S9954">
        <v>4</v>
      </c>
      <c r="T9954">
        <v>4</v>
      </c>
      <c r="U9954">
        <v>36</v>
      </c>
      <c r="V9954">
        <v>72</v>
      </c>
      <c r="W9954" t="s">
        <v>110</v>
      </c>
      <c r="X9954" t="s">
        <v>7602</v>
      </c>
      <c r="Y9954" t="s">
        <v>10</v>
      </c>
    </row>
    <row r="9955" spans="1:25" x14ac:dyDescent="0.25">
      <c r="A9955" t="s">
        <v>12729</v>
      </c>
      <c r="B9955">
        <v>5</v>
      </c>
      <c r="C9955">
        <v>3</v>
      </c>
      <c r="D9955">
        <v>4</v>
      </c>
      <c r="E9955">
        <v>4</v>
      </c>
      <c r="F9955">
        <v>4</v>
      </c>
      <c r="G9955">
        <v>5</v>
      </c>
      <c r="H9955">
        <v>3</v>
      </c>
      <c r="I9955">
        <v>4</v>
      </c>
      <c r="J9955">
        <v>4</v>
      </c>
      <c r="K9955">
        <v>36</v>
      </c>
      <c r="L9955">
        <v>5</v>
      </c>
      <c r="M9955">
        <v>3</v>
      </c>
      <c r="N9955">
        <v>5</v>
      </c>
      <c r="O9955">
        <v>4</v>
      </c>
      <c r="P9955">
        <v>3</v>
      </c>
      <c r="Q9955">
        <v>4</v>
      </c>
      <c r="R9955">
        <v>4</v>
      </c>
      <c r="S9955">
        <v>4</v>
      </c>
      <c r="T9955">
        <v>4</v>
      </c>
      <c r="U9955">
        <v>36</v>
      </c>
      <c r="V9955">
        <v>72</v>
      </c>
      <c r="W9955" t="s">
        <v>8</v>
      </c>
      <c r="X9955" t="s">
        <v>5168</v>
      </c>
      <c r="Y9955" t="s">
        <v>10</v>
      </c>
    </row>
    <row r="9956" spans="1:25" x14ac:dyDescent="0.25">
      <c r="A9956" t="s">
        <v>12730</v>
      </c>
      <c r="B9956">
        <v>4</v>
      </c>
      <c r="C9956">
        <v>4</v>
      </c>
      <c r="D9956">
        <v>3</v>
      </c>
      <c r="E9956">
        <v>5</v>
      </c>
      <c r="F9956">
        <v>4</v>
      </c>
      <c r="G9956">
        <v>5</v>
      </c>
      <c r="H9956">
        <v>3</v>
      </c>
      <c r="I9956">
        <v>4</v>
      </c>
      <c r="J9956">
        <v>4</v>
      </c>
      <c r="K9956">
        <v>36</v>
      </c>
      <c r="L9956">
        <v>4</v>
      </c>
      <c r="M9956">
        <v>4</v>
      </c>
      <c r="N9956">
        <v>3</v>
      </c>
      <c r="O9956">
        <v>4</v>
      </c>
      <c r="P9956">
        <v>4</v>
      </c>
      <c r="Q9956">
        <v>4</v>
      </c>
      <c r="R9956">
        <v>5</v>
      </c>
      <c r="S9956">
        <v>3</v>
      </c>
      <c r="T9956">
        <v>5</v>
      </c>
      <c r="U9956">
        <v>36</v>
      </c>
      <c r="V9956">
        <v>72</v>
      </c>
      <c r="W9956" t="s">
        <v>669</v>
      </c>
      <c r="X9956" t="s">
        <v>12731</v>
      </c>
      <c r="Y9956" t="s">
        <v>10</v>
      </c>
    </row>
    <row r="9957" spans="1:25" x14ac:dyDescent="0.25">
      <c r="A9957" t="s">
        <v>12732</v>
      </c>
      <c r="B9957">
        <v>4</v>
      </c>
      <c r="C9957">
        <v>4</v>
      </c>
      <c r="D9957">
        <v>5</v>
      </c>
      <c r="E9957">
        <v>4</v>
      </c>
      <c r="F9957">
        <v>3</v>
      </c>
      <c r="G9957">
        <v>5</v>
      </c>
      <c r="H9957">
        <v>3</v>
      </c>
      <c r="I9957">
        <v>4</v>
      </c>
      <c r="J9957">
        <v>4</v>
      </c>
      <c r="K9957">
        <v>36</v>
      </c>
      <c r="L9957">
        <v>4</v>
      </c>
      <c r="M9957">
        <v>4</v>
      </c>
      <c r="N9957">
        <v>4</v>
      </c>
      <c r="O9957">
        <v>3</v>
      </c>
      <c r="P9957">
        <v>5</v>
      </c>
      <c r="Q9957">
        <v>4</v>
      </c>
      <c r="R9957">
        <v>4</v>
      </c>
      <c r="S9957">
        <v>3</v>
      </c>
      <c r="T9957">
        <v>5</v>
      </c>
      <c r="U9957">
        <v>36</v>
      </c>
      <c r="V9957">
        <v>72</v>
      </c>
      <c r="W9957" t="s">
        <v>64</v>
      </c>
      <c r="X9957" t="s">
        <v>12733</v>
      </c>
      <c r="Y9957" t="s">
        <v>10</v>
      </c>
    </row>
    <row r="9958" spans="1:25" x14ac:dyDescent="0.25">
      <c r="A9958" t="s">
        <v>12734</v>
      </c>
      <c r="B9958">
        <v>4</v>
      </c>
      <c r="C9958">
        <v>4</v>
      </c>
      <c r="D9958">
        <v>3</v>
      </c>
      <c r="E9958">
        <v>4</v>
      </c>
      <c r="F9958">
        <v>4</v>
      </c>
      <c r="G9958">
        <v>4</v>
      </c>
      <c r="H9958">
        <v>3</v>
      </c>
      <c r="I9958">
        <v>4</v>
      </c>
      <c r="J9958">
        <v>5</v>
      </c>
      <c r="K9958">
        <v>35</v>
      </c>
      <c r="L9958">
        <v>4</v>
      </c>
      <c r="M9958">
        <v>3</v>
      </c>
      <c r="N9958">
        <v>4</v>
      </c>
      <c r="O9958">
        <v>4</v>
      </c>
      <c r="P9958">
        <v>5</v>
      </c>
      <c r="Q9958">
        <v>4</v>
      </c>
      <c r="R9958">
        <v>3</v>
      </c>
      <c r="S9958">
        <v>4</v>
      </c>
      <c r="T9958">
        <v>5</v>
      </c>
      <c r="U9958">
        <v>36</v>
      </c>
      <c r="V9958">
        <v>71</v>
      </c>
      <c r="W9958" t="s">
        <v>110</v>
      </c>
      <c r="X9958" t="s">
        <v>9369</v>
      </c>
      <c r="Y9958" t="s">
        <v>10</v>
      </c>
    </row>
    <row r="9959" spans="1:25" x14ac:dyDescent="0.25">
      <c r="A9959" t="s">
        <v>12735</v>
      </c>
      <c r="B9959">
        <v>4</v>
      </c>
      <c r="C9959">
        <v>5</v>
      </c>
      <c r="D9959">
        <v>4</v>
      </c>
      <c r="E9959">
        <v>4</v>
      </c>
      <c r="F9959">
        <v>4</v>
      </c>
      <c r="G9959">
        <v>3</v>
      </c>
      <c r="H9959">
        <v>5</v>
      </c>
      <c r="I9959">
        <v>4</v>
      </c>
      <c r="J9959">
        <v>3</v>
      </c>
      <c r="K9959">
        <v>36</v>
      </c>
      <c r="L9959">
        <v>4</v>
      </c>
      <c r="M9959">
        <v>3</v>
      </c>
      <c r="N9959">
        <v>5</v>
      </c>
      <c r="O9959">
        <v>4</v>
      </c>
      <c r="P9959">
        <v>4</v>
      </c>
      <c r="Q9959">
        <v>3</v>
      </c>
      <c r="R9959">
        <v>4</v>
      </c>
      <c r="S9959">
        <v>4</v>
      </c>
      <c r="T9959">
        <v>5</v>
      </c>
      <c r="U9959">
        <v>36</v>
      </c>
      <c r="V9959">
        <v>72</v>
      </c>
      <c r="W9959" t="s">
        <v>747</v>
      </c>
      <c r="X9959" t="s">
        <v>8867</v>
      </c>
      <c r="Y9959" t="s">
        <v>10</v>
      </c>
    </row>
    <row r="9960" spans="1:25" x14ac:dyDescent="0.25">
      <c r="A9960" t="s">
        <v>12736</v>
      </c>
      <c r="B9960">
        <v>4</v>
      </c>
      <c r="C9960">
        <v>3</v>
      </c>
      <c r="D9960">
        <v>4</v>
      </c>
      <c r="E9960">
        <v>4</v>
      </c>
      <c r="F9960">
        <v>3</v>
      </c>
      <c r="G9960">
        <v>5</v>
      </c>
      <c r="H9960">
        <v>4</v>
      </c>
      <c r="I9960">
        <v>3</v>
      </c>
      <c r="J9960">
        <v>4</v>
      </c>
      <c r="K9960">
        <v>34</v>
      </c>
      <c r="L9960">
        <v>4</v>
      </c>
      <c r="M9960">
        <v>4</v>
      </c>
      <c r="N9960">
        <v>3</v>
      </c>
      <c r="O9960">
        <v>4</v>
      </c>
      <c r="P9960">
        <v>4</v>
      </c>
      <c r="Q9960">
        <v>5</v>
      </c>
      <c r="R9960">
        <v>4</v>
      </c>
      <c r="S9960">
        <v>5</v>
      </c>
      <c r="T9960">
        <v>4</v>
      </c>
      <c r="U9960">
        <v>37</v>
      </c>
      <c r="V9960">
        <v>71</v>
      </c>
      <c r="W9960" t="s">
        <v>12737</v>
      </c>
      <c r="X9960" t="s">
        <v>12692</v>
      </c>
      <c r="Y9960" t="s">
        <v>10</v>
      </c>
    </row>
    <row r="9961" spans="1:25" x14ac:dyDescent="0.25">
      <c r="A9961" t="s">
        <v>12738</v>
      </c>
      <c r="B9961">
        <v>4</v>
      </c>
      <c r="C9961">
        <v>4</v>
      </c>
      <c r="D9961">
        <v>5</v>
      </c>
      <c r="E9961">
        <v>4</v>
      </c>
      <c r="F9961">
        <v>4</v>
      </c>
      <c r="G9961">
        <v>3</v>
      </c>
      <c r="H9961">
        <v>4</v>
      </c>
      <c r="I9961">
        <v>3</v>
      </c>
      <c r="J9961">
        <v>4</v>
      </c>
      <c r="K9961">
        <v>35</v>
      </c>
      <c r="L9961">
        <v>4</v>
      </c>
      <c r="M9961">
        <v>4</v>
      </c>
      <c r="N9961">
        <v>4</v>
      </c>
      <c r="O9961">
        <v>5</v>
      </c>
      <c r="P9961">
        <v>4</v>
      </c>
      <c r="Q9961">
        <v>3</v>
      </c>
      <c r="R9961">
        <v>4</v>
      </c>
      <c r="S9961">
        <v>3</v>
      </c>
      <c r="T9961">
        <v>4</v>
      </c>
      <c r="U9961">
        <v>35</v>
      </c>
      <c r="V9961">
        <v>70</v>
      </c>
      <c r="W9961" t="s">
        <v>379</v>
      </c>
      <c r="X9961" t="s">
        <v>12739</v>
      </c>
      <c r="Y9961" t="s">
        <v>10</v>
      </c>
    </row>
    <row r="9962" spans="1:25" x14ac:dyDescent="0.25">
      <c r="A9962" t="s">
        <v>12740</v>
      </c>
      <c r="B9962">
        <v>4</v>
      </c>
      <c r="C9962">
        <v>5</v>
      </c>
      <c r="D9962">
        <v>3</v>
      </c>
      <c r="E9962">
        <v>4</v>
      </c>
      <c r="F9962">
        <v>4</v>
      </c>
      <c r="G9962">
        <v>4</v>
      </c>
      <c r="H9962">
        <v>5</v>
      </c>
      <c r="I9962">
        <v>3</v>
      </c>
      <c r="J9962">
        <v>4</v>
      </c>
      <c r="K9962">
        <v>36</v>
      </c>
      <c r="L9962">
        <v>4</v>
      </c>
      <c r="M9962">
        <v>4</v>
      </c>
      <c r="N9962">
        <v>5</v>
      </c>
      <c r="O9962">
        <v>4</v>
      </c>
      <c r="P9962">
        <v>3</v>
      </c>
      <c r="Q9962">
        <v>4</v>
      </c>
      <c r="R9962">
        <v>3</v>
      </c>
      <c r="S9962">
        <v>5</v>
      </c>
      <c r="T9962">
        <v>4</v>
      </c>
      <c r="U9962">
        <v>36</v>
      </c>
      <c r="V9962">
        <v>72</v>
      </c>
      <c r="W9962" t="s">
        <v>39</v>
      </c>
      <c r="X9962" t="s">
        <v>4000</v>
      </c>
      <c r="Y9962" t="s">
        <v>10</v>
      </c>
    </row>
    <row r="9963" spans="1:25" x14ac:dyDescent="0.25">
      <c r="A9963" t="s">
        <v>12741</v>
      </c>
      <c r="B9963">
        <v>4</v>
      </c>
      <c r="C9963">
        <v>4</v>
      </c>
      <c r="D9963">
        <v>5</v>
      </c>
      <c r="E9963">
        <v>3</v>
      </c>
      <c r="F9963">
        <v>4</v>
      </c>
      <c r="G9963">
        <v>4</v>
      </c>
      <c r="H9963">
        <v>3</v>
      </c>
      <c r="I9963">
        <v>4</v>
      </c>
      <c r="J9963">
        <v>5</v>
      </c>
      <c r="K9963">
        <v>36</v>
      </c>
      <c r="L9963">
        <v>4</v>
      </c>
      <c r="M9963">
        <v>3</v>
      </c>
      <c r="N9963">
        <v>5</v>
      </c>
      <c r="O9963">
        <v>4</v>
      </c>
      <c r="P9963">
        <v>4</v>
      </c>
      <c r="Q9963">
        <v>4</v>
      </c>
      <c r="R9963">
        <v>5</v>
      </c>
      <c r="S9963">
        <v>3</v>
      </c>
      <c r="T9963">
        <v>4</v>
      </c>
      <c r="U9963">
        <v>36</v>
      </c>
      <c r="V9963">
        <v>72</v>
      </c>
      <c r="W9963" t="s">
        <v>39</v>
      </c>
      <c r="X9963" t="s">
        <v>582</v>
      </c>
      <c r="Y9963" t="s">
        <v>10</v>
      </c>
    </row>
    <row r="9964" spans="1:25" x14ac:dyDescent="0.25">
      <c r="A9964" t="s">
        <v>12742</v>
      </c>
      <c r="B9964">
        <v>4</v>
      </c>
      <c r="C9964">
        <v>4</v>
      </c>
      <c r="D9964">
        <v>3</v>
      </c>
      <c r="E9964">
        <v>5</v>
      </c>
      <c r="F9964">
        <v>3</v>
      </c>
      <c r="G9964">
        <v>5</v>
      </c>
      <c r="H9964">
        <v>4</v>
      </c>
      <c r="I9964">
        <v>4</v>
      </c>
      <c r="J9964">
        <v>4</v>
      </c>
      <c r="K9964">
        <v>36</v>
      </c>
      <c r="L9964">
        <v>5</v>
      </c>
      <c r="M9964">
        <v>4</v>
      </c>
      <c r="N9964">
        <v>4</v>
      </c>
      <c r="O9964">
        <v>4</v>
      </c>
      <c r="P9964">
        <v>3</v>
      </c>
      <c r="Q9964">
        <v>4</v>
      </c>
      <c r="R9964">
        <v>4</v>
      </c>
      <c r="S9964">
        <v>5</v>
      </c>
      <c r="T9964">
        <v>3</v>
      </c>
      <c r="U9964">
        <v>36</v>
      </c>
      <c r="V9964">
        <v>72</v>
      </c>
      <c r="W9964" t="s">
        <v>105</v>
      </c>
      <c r="X9964" t="s">
        <v>301</v>
      </c>
      <c r="Y9964" t="s">
        <v>10</v>
      </c>
    </row>
    <row r="9965" spans="1:25" x14ac:dyDescent="0.25">
      <c r="A9965" t="s">
        <v>12743</v>
      </c>
      <c r="B9965">
        <v>4</v>
      </c>
      <c r="C9965">
        <v>3</v>
      </c>
      <c r="D9965">
        <v>4</v>
      </c>
      <c r="E9965">
        <v>4</v>
      </c>
      <c r="F9965">
        <v>4</v>
      </c>
      <c r="G9965">
        <v>4</v>
      </c>
      <c r="H9965">
        <v>5</v>
      </c>
      <c r="I9965">
        <v>3</v>
      </c>
      <c r="J9965">
        <v>5</v>
      </c>
      <c r="K9965">
        <v>36</v>
      </c>
      <c r="L9965">
        <v>5</v>
      </c>
      <c r="M9965">
        <v>3</v>
      </c>
      <c r="N9965">
        <v>5</v>
      </c>
      <c r="O9965">
        <v>4</v>
      </c>
      <c r="P9965">
        <v>4</v>
      </c>
      <c r="Q9965">
        <v>4</v>
      </c>
      <c r="R9965">
        <v>4</v>
      </c>
      <c r="S9965">
        <v>3</v>
      </c>
      <c r="T9965">
        <v>4</v>
      </c>
      <c r="U9965">
        <v>36</v>
      </c>
      <c r="V9965">
        <v>72</v>
      </c>
      <c r="W9965" t="s">
        <v>58</v>
      </c>
      <c r="X9965" t="s">
        <v>12744</v>
      </c>
      <c r="Y9965" t="s">
        <v>10</v>
      </c>
    </row>
    <row r="9966" spans="1:25" x14ac:dyDescent="0.25">
      <c r="A9966" t="s">
        <v>12745</v>
      </c>
      <c r="B9966">
        <v>4</v>
      </c>
      <c r="C9966">
        <v>4</v>
      </c>
      <c r="D9966">
        <v>3</v>
      </c>
      <c r="E9966">
        <v>4</v>
      </c>
      <c r="F9966">
        <v>5</v>
      </c>
      <c r="G9966">
        <v>4</v>
      </c>
      <c r="H9966">
        <v>3</v>
      </c>
      <c r="I9966">
        <v>4</v>
      </c>
      <c r="J9966">
        <v>4</v>
      </c>
      <c r="K9966">
        <v>35</v>
      </c>
      <c r="L9966">
        <v>4</v>
      </c>
      <c r="M9966">
        <v>4</v>
      </c>
      <c r="N9966">
        <v>3</v>
      </c>
      <c r="O9966">
        <v>5</v>
      </c>
      <c r="P9966">
        <v>3</v>
      </c>
      <c r="Q9966">
        <v>5</v>
      </c>
      <c r="R9966">
        <v>4</v>
      </c>
      <c r="S9966">
        <v>4</v>
      </c>
      <c r="T9966">
        <v>4</v>
      </c>
      <c r="U9966">
        <v>36</v>
      </c>
      <c r="V9966">
        <v>71</v>
      </c>
      <c r="W9966" t="s">
        <v>351</v>
      </c>
      <c r="X9966" t="s">
        <v>4973</v>
      </c>
      <c r="Y9966" t="s">
        <v>10</v>
      </c>
    </row>
    <row r="9967" spans="1:25" x14ac:dyDescent="0.25">
      <c r="A9967" t="s">
        <v>12746</v>
      </c>
      <c r="B9967">
        <v>4</v>
      </c>
      <c r="C9967">
        <v>4</v>
      </c>
      <c r="D9967">
        <v>4</v>
      </c>
      <c r="E9967">
        <v>4</v>
      </c>
      <c r="F9967">
        <v>4</v>
      </c>
      <c r="G9967">
        <v>3</v>
      </c>
      <c r="H9967">
        <v>5</v>
      </c>
      <c r="I9967">
        <v>4</v>
      </c>
      <c r="J9967">
        <v>4</v>
      </c>
      <c r="K9967">
        <v>36</v>
      </c>
      <c r="L9967">
        <v>3</v>
      </c>
      <c r="M9967">
        <v>4</v>
      </c>
      <c r="N9967">
        <v>3</v>
      </c>
      <c r="O9967">
        <v>4</v>
      </c>
      <c r="P9967">
        <v>4</v>
      </c>
      <c r="Q9967">
        <v>4</v>
      </c>
      <c r="R9967">
        <v>3</v>
      </c>
      <c r="S9967">
        <v>5</v>
      </c>
      <c r="T9967">
        <v>5</v>
      </c>
      <c r="U9967">
        <v>35</v>
      </c>
      <c r="V9967">
        <v>71</v>
      </c>
      <c r="W9967" t="s">
        <v>64</v>
      </c>
      <c r="X9967" t="s">
        <v>1504</v>
      </c>
      <c r="Y9967" t="s">
        <v>10</v>
      </c>
    </row>
    <row r="9968" spans="1:25" x14ac:dyDescent="0.25">
      <c r="A9968" t="s">
        <v>12747</v>
      </c>
      <c r="B9968">
        <v>5</v>
      </c>
      <c r="C9968">
        <v>3</v>
      </c>
      <c r="D9968">
        <v>4</v>
      </c>
      <c r="E9968">
        <v>4</v>
      </c>
      <c r="F9968">
        <v>4</v>
      </c>
      <c r="G9968">
        <v>3</v>
      </c>
      <c r="H9968">
        <v>4</v>
      </c>
      <c r="I9968">
        <v>3</v>
      </c>
      <c r="J9968">
        <v>5</v>
      </c>
      <c r="K9968">
        <v>35</v>
      </c>
      <c r="L9968">
        <v>4</v>
      </c>
      <c r="M9968">
        <v>3</v>
      </c>
      <c r="N9968">
        <v>4</v>
      </c>
      <c r="O9968">
        <v>3</v>
      </c>
      <c r="P9968">
        <v>4</v>
      </c>
      <c r="Q9968">
        <v>5</v>
      </c>
      <c r="R9968">
        <v>4</v>
      </c>
      <c r="S9968">
        <v>5</v>
      </c>
      <c r="T9968">
        <v>4</v>
      </c>
      <c r="U9968">
        <v>36</v>
      </c>
      <c r="V9968">
        <v>71</v>
      </c>
      <c r="W9968" t="s">
        <v>730</v>
      </c>
      <c r="X9968" t="s">
        <v>1506</v>
      </c>
      <c r="Y9968" t="s">
        <v>10</v>
      </c>
    </row>
    <row r="9969" spans="1:25" x14ac:dyDescent="0.25">
      <c r="A9969" t="s">
        <v>12748</v>
      </c>
      <c r="B9969">
        <v>5</v>
      </c>
      <c r="C9969">
        <v>4</v>
      </c>
      <c r="D9969">
        <v>3</v>
      </c>
      <c r="E9969">
        <v>5</v>
      </c>
      <c r="F9969">
        <v>4</v>
      </c>
      <c r="G9969">
        <v>4</v>
      </c>
      <c r="H9969">
        <v>3</v>
      </c>
      <c r="I9969">
        <v>4</v>
      </c>
      <c r="J9969">
        <v>4</v>
      </c>
      <c r="K9969">
        <v>36</v>
      </c>
      <c r="L9969">
        <v>4</v>
      </c>
      <c r="M9969">
        <v>5</v>
      </c>
      <c r="N9969">
        <v>4</v>
      </c>
      <c r="O9969">
        <v>4</v>
      </c>
      <c r="P9969">
        <v>3</v>
      </c>
      <c r="Q9969">
        <v>4</v>
      </c>
      <c r="R9969">
        <v>4</v>
      </c>
      <c r="S9969">
        <v>3</v>
      </c>
      <c r="T9969">
        <v>5</v>
      </c>
      <c r="U9969">
        <v>36</v>
      </c>
      <c r="V9969">
        <v>72</v>
      </c>
      <c r="W9969" t="s">
        <v>15</v>
      </c>
      <c r="X9969" t="s">
        <v>3089</v>
      </c>
      <c r="Y9969" t="s">
        <v>10</v>
      </c>
    </row>
    <row r="9970" spans="1:25" x14ac:dyDescent="0.25">
      <c r="A9970" t="s">
        <v>12749</v>
      </c>
      <c r="B9970">
        <v>5</v>
      </c>
      <c r="C9970">
        <v>4</v>
      </c>
      <c r="D9970">
        <v>4</v>
      </c>
      <c r="E9970">
        <v>3</v>
      </c>
      <c r="F9970">
        <v>5</v>
      </c>
      <c r="G9970">
        <v>3</v>
      </c>
      <c r="H9970">
        <v>4</v>
      </c>
      <c r="I9970">
        <v>4</v>
      </c>
      <c r="J9970">
        <v>4</v>
      </c>
      <c r="K9970">
        <v>36</v>
      </c>
      <c r="L9970">
        <v>4</v>
      </c>
      <c r="M9970">
        <v>4</v>
      </c>
      <c r="N9970">
        <v>3</v>
      </c>
      <c r="O9970">
        <v>4</v>
      </c>
      <c r="P9970">
        <v>4</v>
      </c>
      <c r="Q9970">
        <v>4</v>
      </c>
      <c r="R9970">
        <v>3</v>
      </c>
      <c r="S9970">
        <v>5</v>
      </c>
      <c r="T9970">
        <v>4</v>
      </c>
      <c r="U9970">
        <v>35</v>
      </c>
      <c r="V9970">
        <v>71</v>
      </c>
      <c r="W9970" t="s">
        <v>133</v>
      </c>
      <c r="X9970" t="s">
        <v>12750</v>
      </c>
      <c r="Y9970" t="s">
        <v>10</v>
      </c>
    </row>
    <row r="9971" spans="1:25" x14ac:dyDescent="0.25">
      <c r="A9971" t="s">
        <v>12751</v>
      </c>
      <c r="B9971">
        <v>5</v>
      </c>
      <c r="C9971">
        <v>4</v>
      </c>
      <c r="D9971">
        <v>4</v>
      </c>
      <c r="E9971">
        <v>3</v>
      </c>
      <c r="F9971">
        <v>5</v>
      </c>
      <c r="G9971">
        <v>3</v>
      </c>
      <c r="H9971">
        <v>4</v>
      </c>
      <c r="I9971">
        <v>4</v>
      </c>
      <c r="J9971">
        <v>4</v>
      </c>
      <c r="K9971">
        <v>36</v>
      </c>
      <c r="L9971">
        <v>4</v>
      </c>
      <c r="M9971">
        <v>4</v>
      </c>
      <c r="N9971">
        <v>3</v>
      </c>
      <c r="O9971">
        <v>4</v>
      </c>
      <c r="P9971">
        <v>4</v>
      </c>
      <c r="Q9971">
        <v>4</v>
      </c>
      <c r="R9971">
        <v>3</v>
      </c>
      <c r="S9971">
        <v>5</v>
      </c>
      <c r="T9971">
        <v>4</v>
      </c>
      <c r="U9971">
        <v>35</v>
      </c>
      <c r="V9971">
        <v>71</v>
      </c>
      <c r="W9971" t="s">
        <v>133</v>
      </c>
      <c r="X9971" t="s">
        <v>12750</v>
      </c>
      <c r="Y9971" t="s">
        <v>10</v>
      </c>
    </row>
    <row r="9972" spans="1:25" x14ac:dyDescent="0.25">
      <c r="A9972" t="s">
        <v>12752</v>
      </c>
      <c r="B9972">
        <v>4</v>
      </c>
      <c r="C9972">
        <v>4</v>
      </c>
      <c r="D9972">
        <v>4</v>
      </c>
      <c r="E9972">
        <v>3</v>
      </c>
      <c r="F9972">
        <v>4</v>
      </c>
      <c r="G9972">
        <v>4</v>
      </c>
      <c r="H9972">
        <v>5</v>
      </c>
      <c r="I9972">
        <v>3</v>
      </c>
      <c r="J9972">
        <v>5</v>
      </c>
      <c r="K9972">
        <v>36</v>
      </c>
      <c r="L9972">
        <v>4</v>
      </c>
      <c r="M9972">
        <v>4</v>
      </c>
      <c r="N9972">
        <v>4</v>
      </c>
      <c r="O9972">
        <v>4</v>
      </c>
      <c r="P9972">
        <v>3</v>
      </c>
      <c r="Q9972">
        <v>5</v>
      </c>
      <c r="R9972">
        <v>4</v>
      </c>
      <c r="S9972">
        <v>3</v>
      </c>
      <c r="T9972">
        <v>5</v>
      </c>
      <c r="U9972">
        <v>36</v>
      </c>
      <c r="V9972">
        <v>72</v>
      </c>
      <c r="W9972" t="s">
        <v>166</v>
      </c>
      <c r="X9972" t="s">
        <v>1852</v>
      </c>
      <c r="Y9972" t="s">
        <v>10</v>
      </c>
    </row>
    <row r="9973" spans="1:25" x14ac:dyDescent="0.25">
      <c r="A9973" t="s">
        <v>12753</v>
      </c>
      <c r="B9973">
        <v>4</v>
      </c>
      <c r="C9973">
        <v>4</v>
      </c>
      <c r="D9973">
        <v>4</v>
      </c>
      <c r="E9973">
        <v>3</v>
      </c>
      <c r="F9973">
        <v>4</v>
      </c>
      <c r="G9973">
        <v>5</v>
      </c>
      <c r="H9973">
        <v>4</v>
      </c>
      <c r="I9973">
        <v>3</v>
      </c>
      <c r="J9973">
        <v>5</v>
      </c>
      <c r="K9973">
        <v>36</v>
      </c>
      <c r="L9973">
        <v>5</v>
      </c>
      <c r="M9973">
        <v>3</v>
      </c>
      <c r="N9973">
        <v>4</v>
      </c>
      <c r="O9973">
        <v>4</v>
      </c>
      <c r="P9973">
        <v>4</v>
      </c>
      <c r="Q9973">
        <v>3</v>
      </c>
      <c r="R9973">
        <v>5</v>
      </c>
      <c r="S9973">
        <v>3</v>
      </c>
      <c r="T9973">
        <v>4</v>
      </c>
      <c r="U9973">
        <v>35</v>
      </c>
      <c r="V9973">
        <v>71</v>
      </c>
      <c r="W9973" t="s">
        <v>58</v>
      </c>
      <c r="X9973" t="s">
        <v>12061</v>
      </c>
      <c r="Y9973" t="s">
        <v>10</v>
      </c>
    </row>
    <row r="9974" spans="1:25" x14ac:dyDescent="0.25">
      <c r="A9974" t="s">
        <v>12754</v>
      </c>
      <c r="B9974">
        <v>4</v>
      </c>
      <c r="C9974">
        <v>5</v>
      </c>
      <c r="D9974">
        <v>3</v>
      </c>
      <c r="E9974">
        <v>4</v>
      </c>
      <c r="F9974">
        <v>4</v>
      </c>
      <c r="G9974">
        <v>3</v>
      </c>
      <c r="H9974">
        <v>5</v>
      </c>
      <c r="I9974">
        <v>4</v>
      </c>
      <c r="J9974">
        <v>4</v>
      </c>
      <c r="K9974">
        <v>36</v>
      </c>
      <c r="L9974">
        <v>5</v>
      </c>
      <c r="M9974">
        <v>4</v>
      </c>
      <c r="N9974">
        <v>4</v>
      </c>
      <c r="O9974">
        <v>4</v>
      </c>
      <c r="P9974">
        <v>3</v>
      </c>
      <c r="Q9974">
        <v>4</v>
      </c>
      <c r="R9974">
        <v>4</v>
      </c>
      <c r="S9974">
        <v>3</v>
      </c>
      <c r="T9974">
        <v>5</v>
      </c>
      <c r="U9974">
        <v>36</v>
      </c>
      <c r="V9974">
        <v>72</v>
      </c>
      <c r="W9974" t="s">
        <v>308</v>
      </c>
      <c r="X9974" t="s">
        <v>12755</v>
      </c>
      <c r="Y9974" t="s">
        <v>10</v>
      </c>
    </row>
    <row r="9975" spans="1:25" x14ac:dyDescent="0.25">
      <c r="A9975" t="s">
        <v>12756</v>
      </c>
      <c r="B9975">
        <v>4</v>
      </c>
      <c r="C9975">
        <v>4</v>
      </c>
      <c r="D9975">
        <v>3</v>
      </c>
      <c r="E9975">
        <v>4</v>
      </c>
      <c r="F9975">
        <v>4</v>
      </c>
      <c r="G9975">
        <v>5</v>
      </c>
      <c r="H9975">
        <v>3</v>
      </c>
      <c r="I9975">
        <v>4</v>
      </c>
      <c r="J9975">
        <v>5</v>
      </c>
      <c r="K9975">
        <v>36</v>
      </c>
      <c r="L9975">
        <v>4</v>
      </c>
      <c r="M9975">
        <v>3</v>
      </c>
      <c r="N9975">
        <v>4</v>
      </c>
      <c r="O9975">
        <v>4</v>
      </c>
      <c r="P9975">
        <v>3</v>
      </c>
      <c r="Q9975">
        <v>5</v>
      </c>
      <c r="R9975">
        <v>4</v>
      </c>
      <c r="S9975">
        <v>3</v>
      </c>
      <c r="T9975">
        <v>4</v>
      </c>
      <c r="U9975">
        <v>34</v>
      </c>
      <c r="V9975">
        <v>70</v>
      </c>
      <c r="W9975" t="s">
        <v>133</v>
      </c>
      <c r="X9975" t="s">
        <v>11697</v>
      </c>
      <c r="Y9975" t="s">
        <v>10</v>
      </c>
    </row>
    <row r="9976" spans="1:25" x14ac:dyDescent="0.25">
      <c r="A9976" t="s">
        <v>12757</v>
      </c>
      <c r="B9976">
        <v>4</v>
      </c>
      <c r="C9976">
        <v>5</v>
      </c>
      <c r="D9976">
        <v>3</v>
      </c>
      <c r="E9976">
        <v>4</v>
      </c>
      <c r="F9976">
        <v>4</v>
      </c>
      <c r="G9976">
        <v>4</v>
      </c>
      <c r="H9976">
        <v>4</v>
      </c>
      <c r="I9976">
        <v>3</v>
      </c>
      <c r="J9976">
        <v>4</v>
      </c>
      <c r="K9976">
        <v>35</v>
      </c>
      <c r="L9976">
        <v>4</v>
      </c>
      <c r="M9976">
        <v>4</v>
      </c>
      <c r="N9976">
        <v>3</v>
      </c>
      <c r="O9976">
        <v>4</v>
      </c>
      <c r="P9976">
        <v>4</v>
      </c>
      <c r="Q9976">
        <v>4</v>
      </c>
      <c r="R9976">
        <v>5</v>
      </c>
      <c r="S9976">
        <v>3</v>
      </c>
      <c r="T9976">
        <v>4</v>
      </c>
      <c r="U9976">
        <v>35</v>
      </c>
      <c r="V9976">
        <v>70</v>
      </c>
      <c r="W9976" t="s">
        <v>161</v>
      </c>
      <c r="X9976" t="s">
        <v>2302</v>
      </c>
      <c r="Y9976" t="s">
        <v>10</v>
      </c>
    </row>
    <row r="9977" spans="1:25" x14ac:dyDescent="0.25">
      <c r="A9977" t="s">
        <v>12758</v>
      </c>
      <c r="B9977">
        <v>4</v>
      </c>
      <c r="C9977">
        <v>3</v>
      </c>
      <c r="D9977">
        <v>4</v>
      </c>
      <c r="E9977">
        <v>5</v>
      </c>
      <c r="F9977">
        <v>4</v>
      </c>
      <c r="G9977">
        <v>3</v>
      </c>
      <c r="H9977">
        <v>4</v>
      </c>
      <c r="I9977">
        <v>4</v>
      </c>
      <c r="J9977">
        <v>5</v>
      </c>
      <c r="K9977">
        <v>36</v>
      </c>
      <c r="L9977">
        <v>4</v>
      </c>
      <c r="M9977">
        <v>3</v>
      </c>
      <c r="N9977">
        <v>5</v>
      </c>
      <c r="O9977">
        <v>4</v>
      </c>
      <c r="P9977">
        <v>4</v>
      </c>
      <c r="Q9977">
        <v>3</v>
      </c>
      <c r="R9977">
        <v>4</v>
      </c>
      <c r="S9977">
        <v>5</v>
      </c>
      <c r="T9977">
        <v>4</v>
      </c>
      <c r="U9977">
        <v>36</v>
      </c>
      <c r="V9977">
        <v>72</v>
      </c>
      <c r="W9977" t="s">
        <v>39</v>
      </c>
      <c r="X9977" t="s">
        <v>4002</v>
      </c>
      <c r="Y9977" t="s">
        <v>10</v>
      </c>
    </row>
    <row r="9978" spans="1:25" x14ac:dyDescent="0.25">
      <c r="A9978" t="s">
        <v>12759</v>
      </c>
      <c r="B9978">
        <v>4</v>
      </c>
      <c r="C9978">
        <v>3</v>
      </c>
      <c r="D9978">
        <v>4</v>
      </c>
      <c r="E9978">
        <v>4</v>
      </c>
      <c r="F9978">
        <v>3</v>
      </c>
      <c r="G9978">
        <v>4</v>
      </c>
      <c r="H9978">
        <v>4</v>
      </c>
      <c r="I9978">
        <v>5</v>
      </c>
      <c r="J9978">
        <v>3</v>
      </c>
      <c r="K9978">
        <v>34</v>
      </c>
      <c r="L9978">
        <v>0</v>
      </c>
      <c r="M9978">
        <v>0</v>
      </c>
      <c r="N9978">
        <v>0</v>
      </c>
      <c r="O9978">
        <v>0</v>
      </c>
      <c r="P9978">
        <v>0</v>
      </c>
      <c r="Q9978">
        <v>0</v>
      </c>
      <c r="R9978">
        <v>0</v>
      </c>
      <c r="S9978">
        <v>0</v>
      </c>
      <c r="T9978">
        <v>0</v>
      </c>
      <c r="U9978">
        <v>0</v>
      </c>
      <c r="V9978">
        <v>34</v>
      </c>
      <c r="W9978" t="s">
        <v>61</v>
      </c>
      <c r="X9978" t="s">
        <v>8330</v>
      </c>
      <c r="Y9978" t="s">
        <v>10</v>
      </c>
    </row>
    <row r="9979" spans="1:25" x14ac:dyDescent="0.25">
      <c r="A9979" t="s">
        <v>12760</v>
      </c>
      <c r="B9979">
        <v>4</v>
      </c>
      <c r="C9979">
        <v>5</v>
      </c>
      <c r="D9979">
        <v>3</v>
      </c>
      <c r="E9979">
        <v>4</v>
      </c>
      <c r="F9979">
        <v>4</v>
      </c>
      <c r="G9979">
        <v>4</v>
      </c>
      <c r="H9979">
        <v>3</v>
      </c>
      <c r="I9979">
        <v>5</v>
      </c>
      <c r="J9979">
        <v>4</v>
      </c>
      <c r="K9979">
        <v>36</v>
      </c>
      <c r="L9979">
        <v>4</v>
      </c>
      <c r="M9979">
        <v>4</v>
      </c>
      <c r="N9979">
        <v>5</v>
      </c>
      <c r="O9979">
        <v>3</v>
      </c>
      <c r="P9979">
        <v>4</v>
      </c>
      <c r="Q9979">
        <v>4</v>
      </c>
      <c r="R9979">
        <v>3</v>
      </c>
      <c r="S9979">
        <v>5</v>
      </c>
      <c r="T9979">
        <v>4</v>
      </c>
      <c r="U9979">
        <v>36</v>
      </c>
      <c r="V9979">
        <v>72</v>
      </c>
      <c r="W9979" t="s">
        <v>12761</v>
      </c>
      <c r="X9979" t="s">
        <v>12762</v>
      </c>
      <c r="Y9979" t="s">
        <v>6728</v>
      </c>
    </row>
    <row r="9980" spans="1:25" x14ac:dyDescent="0.25">
      <c r="A9980" t="s">
        <v>12763</v>
      </c>
      <c r="B9980">
        <v>4</v>
      </c>
      <c r="C9980">
        <v>4</v>
      </c>
      <c r="D9980">
        <v>4</v>
      </c>
      <c r="E9980">
        <v>4</v>
      </c>
      <c r="F9980">
        <v>3</v>
      </c>
      <c r="G9980">
        <v>5</v>
      </c>
      <c r="H9980">
        <v>3</v>
      </c>
      <c r="I9980">
        <v>4</v>
      </c>
      <c r="J9980">
        <v>5</v>
      </c>
      <c r="K9980">
        <v>36</v>
      </c>
      <c r="L9980">
        <v>4</v>
      </c>
      <c r="M9980">
        <v>3</v>
      </c>
      <c r="N9980">
        <v>4</v>
      </c>
      <c r="O9980">
        <v>4</v>
      </c>
      <c r="P9980">
        <v>5</v>
      </c>
      <c r="Q9980">
        <v>3</v>
      </c>
      <c r="R9980">
        <v>5</v>
      </c>
      <c r="S9980">
        <v>4</v>
      </c>
      <c r="T9980">
        <v>4</v>
      </c>
      <c r="U9980">
        <v>36</v>
      </c>
      <c r="V9980">
        <v>72</v>
      </c>
      <c r="W9980" t="s">
        <v>52</v>
      </c>
      <c r="X9980" t="s">
        <v>12764</v>
      </c>
      <c r="Y9980" t="s">
        <v>10</v>
      </c>
    </row>
    <row r="9981" spans="1:25" x14ac:dyDescent="0.25">
      <c r="A9981" t="s">
        <v>12765</v>
      </c>
      <c r="B9981">
        <v>4</v>
      </c>
      <c r="C9981">
        <v>3</v>
      </c>
      <c r="D9981">
        <v>4</v>
      </c>
      <c r="E9981">
        <v>4</v>
      </c>
      <c r="F9981">
        <v>3</v>
      </c>
      <c r="G9981">
        <v>4</v>
      </c>
      <c r="H9981">
        <v>5</v>
      </c>
      <c r="I9981">
        <v>5</v>
      </c>
      <c r="J9981">
        <v>4</v>
      </c>
      <c r="K9981">
        <v>36</v>
      </c>
      <c r="L9981">
        <v>4</v>
      </c>
      <c r="M9981">
        <v>4</v>
      </c>
      <c r="N9981">
        <v>4</v>
      </c>
      <c r="O9981">
        <v>4</v>
      </c>
      <c r="P9981">
        <v>3</v>
      </c>
      <c r="Q9981">
        <v>4</v>
      </c>
      <c r="R9981">
        <v>3</v>
      </c>
      <c r="S9981">
        <v>5</v>
      </c>
      <c r="T9981">
        <v>5</v>
      </c>
      <c r="U9981">
        <v>36</v>
      </c>
      <c r="V9981">
        <v>72</v>
      </c>
      <c r="W9981" t="s">
        <v>52</v>
      </c>
      <c r="X9981" t="s">
        <v>12766</v>
      </c>
      <c r="Y9981" t="s">
        <v>10</v>
      </c>
    </row>
    <row r="9982" spans="1:25" x14ac:dyDescent="0.25">
      <c r="A9982" t="s">
        <v>12767</v>
      </c>
      <c r="B9982">
        <v>5</v>
      </c>
      <c r="C9982">
        <v>4</v>
      </c>
      <c r="D9982">
        <v>4</v>
      </c>
      <c r="E9982">
        <v>3</v>
      </c>
      <c r="F9982">
        <v>5</v>
      </c>
      <c r="G9982">
        <v>4</v>
      </c>
      <c r="H9982">
        <v>3</v>
      </c>
      <c r="I9982">
        <v>4</v>
      </c>
      <c r="J9982">
        <v>4</v>
      </c>
      <c r="K9982">
        <v>36</v>
      </c>
      <c r="L9982">
        <v>4</v>
      </c>
      <c r="M9982">
        <v>4</v>
      </c>
      <c r="N9982">
        <v>3</v>
      </c>
      <c r="O9982">
        <v>5</v>
      </c>
      <c r="P9982">
        <v>3</v>
      </c>
      <c r="Q9982">
        <v>4</v>
      </c>
      <c r="R9982">
        <v>4</v>
      </c>
      <c r="S9982">
        <v>4</v>
      </c>
      <c r="T9982">
        <v>5</v>
      </c>
      <c r="U9982">
        <v>36</v>
      </c>
      <c r="V9982">
        <v>72</v>
      </c>
      <c r="W9982" t="s">
        <v>143</v>
      </c>
      <c r="X9982" t="s">
        <v>3010</v>
      </c>
      <c r="Y9982" t="s">
        <v>10</v>
      </c>
    </row>
    <row r="9983" spans="1:25" x14ac:dyDescent="0.25">
      <c r="A9983" t="s">
        <v>12768</v>
      </c>
      <c r="B9983">
        <v>5</v>
      </c>
      <c r="C9983">
        <v>4</v>
      </c>
      <c r="D9983">
        <v>3</v>
      </c>
      <c r="E9983">
        <v>4</v>
      </c>
      <c r="F9983">
        <v>4</v>
      </c>
      <c r="G9983">
        <v>5</v>
      </c>
      <c r="H9983">
        <v>4</v>
      </c>
      <c r="I9983">
        <v>3</v>
      </c>
      <c r="J9983">
        <v>4</v>
      </c>
      <c r="K9983">
        <v>36</v>
      </c>
      <c r="L9983">
        <v>4</v>
      </c>
      <c r="M9983">
        <v>5</v>
      </c>
      <c r="N9983">
        <v>4</v>
      </c>
      <c r="O9983">
        <v>4</v>
      </c>
      <c r="P9983">
        <v>3</v>
      </c>
      <c r="Q9983">
        <v>4</v>
      </c>
      <c r="R9983">
        <v>3</v>
      </c>
      <c r="S9983">
        <v>4</v>
      </c>
      <c r="T9983">
        <v>5</v>
      </c>
      <c r="U9983">
        <v>36</v>
      </c>
      <c r="V9983">
        <v>72</v>
      </c>
      <c r="W9983" t="s">
        <v>756</v>
      </c>
      <c r="X9983" t="s">
        <v>5721</v>
      </c>
      <c r="Y9983" t="s">
        <v>10</v>
      </c>
    </row>
    <row r="9984" spans="1:25" x14ac:dyDescent="0.25">
      <c r="A9984" t="s">
        <v>12769</v>
      </c>
      <c r="B9984">
        <v>4</v>
      </c>
      <c r="C9984">
        <v>4</v>
      </c>
      <c r="D9984">
        <v>5</v>
      </c>
      <c r="E9984">
        <v>3</v>
      </c>
      <c r="F9984">
        <v>5</v>
      </c>
      <c r="G9984">
        <v>4</v>
      </c>
      <c r="H9984">
        <v>4</v>
      </c>
      <c r="I9984">
        <v>3</v>
      </c>
      <c r="J9984">
        <v>4</v>
      </c>
      <c r="K9984">
        <v>36</v>
      </c>
      <c r="L9984">
        <v>4</v>
      </c>
      <c r="M9984">
        <v>3</v>
      </c>
      <c r="N9984">
        <v>4</v>
      </c>
      <c r="O9984">
        <v>4</v>
      </c>
      <c r="P9984">
        <v>5</v>
      </c>
      <c r="Q9984">
        <v>4</v>
      </c>
      <c r="R9984">
        <v>4</v>
      </c>
      <c r="S9984">
        <v>3</v>
      </c>
      <c r="T9984">
        <v>5</v>
      </c>
      <c r="U9984">
        <v>36</v>
      </c>
      <c r="V9984">
        <v>72</v>
      </c>
      <c r="W9984" t="s">
        <v>91</v>
      </c>
      <c r="X9984" t="s">
        <v>1897</v>
      </c>
      <c r="Y9984" t="s">
        <v>10</v>
      </c>
    </row>
    <row r="9985" spans="1:25" x14ac:dyDescent="0.25">
      <c r="A9985" t="s">
        <v>12770</v>
      </c>
      <c r="B9985">
        <v>4</v>
      </c>
      <c r="C9985">
        <v>4</v>
      </c>
      <c r="D9985">
        <v>3</v>
      </c>
      <c r="E9985">
        <v>5</v>
      </c>
      <c r="F9985">
        <v>4</v>
      </c>
      <c r="G9985">
        <v>3</v>
      </c>
      <c r="H9985">
        <v>4</v>
      </c>
      <c r="I9985">
        <v>4</v>
      </c>
      <c r="J9985">
        <v>5</v>
      </c>
      <c r="K9985">
        <v>36</v>
      </c>
      <c r="L9985">
        <v>4</v>
      </c>
      <c r="M9985">
        <v>4</v>
      </c>
      <c r="N9985">
        <v>5</v>
      </c>
      <c r="O9985">
        <v>3</v>
      </c>
      <c r="P9985">
        <v>4</v>
      </c>
      <c r="Q9985">
        <v>4</v>
      </c>
      <c r="R9985">
        <v>5</v>
      </c>
      <c r="S9985">
        <v>3</v>
      </c>
      <c r="T9985">
        <v>4</v>
      </c>
      <c r="U9985">
        <v>36</v>
      </c>
      <c r="V9985">
        <v>72</v>
      </c>
      <c r="W9985" t="s">
        <v>91</v>
      </c>
      <c r="X9985" t="s">
        <v>1897</v>
      </c>
      <c r="Y9985" t="s">
        <v>10</v>
      </c>
    </row>
    <row r="9986" spans="1:25" x14ac:dyDescent="0.25">
      <c r="A9986" t="s">
        <v>12771</v>
      </c>
      <c r="B9986">
        <v>4</v>
      </c>
      <c r="C9986">
        <v>4</v>
      </c>
      <c r="D9986">
        <v>3</v>
      </c>
      <c r="E9986">
        <v>4</v>
      </c>
      <c r="F9986">
        <v>4</v>
      </c>
      <c r="G9986">
        <v>3</v>
      </c>
      <c r="H9986">
        <v>4</v>
      </c>
      <c r="I9986">
        <v>4</v>
      </c>
      <c r="J9986">
        <v>5</v>
      </c>
      <c r="K9986">
        <v>35</v>
      </c>
      <c r="L9986">
        <v>4</v>
      </c>
      <c r="M9986">
        <v>4</v>
      </c>
      <c r="N9986">
        <v>3</v>
      </c>
      <c r="O9986">
        <v>4</v>
      </c>
      <c r="P9986">
        <v>4</v>
      </c>
      <c r="Q9986">
        <v>3</v>
      </c>
      <c r="R9986">
        <v>4</v>
      </c>
      <c r="S9986">
        <v>4</v>
      </c>
      <c r="T9986">
        <v>5</v>
      </c>
      <c r="U9986">
        <v>35</v>
      </c>
      <c r="V9986">
        <v>70</v>
      </c>
      <c r="W9986" t="s">
        <v>308</v>
      </c>
      <c r="X9986" t="s">
        <v>12772</v>
      </c>
      <c r="Y9986" t="s">
        <v>10</v>
      </c>
    </row>
    <row r="9987" spans="1:25" x14ac:dyDescent="0.25">
      <c r="A9987" t="s">
        <v>12773</v>
      </c>
      <c r="B9987">
        <v>4</v>
      </c>
      <c r="C9987">
        <v>4</v>
      </c>
      <c r="D9987">
        <v>3</v>
      </c>
      <c r="E9987">
        <v>4</v>
      </c>
      <c r="F9987">
        <v>4</v>
      </c>
      <c r="G9987">
        <v>3</v>
      </c>
      <c r="H9987">
        <v>4</v>
      </c>
      <c r="I9987">
        <v>4</v>
      </c>
      <c r="J9987">
        <v>5</v>
      </c>
      <c r="K9987">
        <v>35</v>
      </c>
      <c r="L9987">
        <v>0</v>
      </c>
      <c r="M9987">
        <v>0</v>
      </c>
      <c r="N9987">
        <v>0</v>
      </c>
      <c r="O9987">
        <v>0</v>
      </c>
      <c r="P9987">
        <v>0</v>
      </c>
      <c r="Q9987">
        <v>0</v>
      </c>
      <c r="R9987">
        <v>0</v>
      </c>
      <c r="S9987">
        <v>0</v>
      </c>
      <c r="T9987">
        <v>0</v>
      </c>
      <c r="U9987">
        <v>0</v>
      </c>
      <c r="V9987">
        <v>35</v>
      </c>
      <c r="W9987" t="s">
        <v>308</v>
      </c>
      <c r="X9987" t="s">
        <v>12772</v>
      </c>
      <c r="Y9987" t="s">
        <v>10</v>
      </c>
    </row>
    <row r="9988" spans="1:25" x14ac:dyDescent="0.25">
      <c r="A9988" t="s">
        <v>12774</v>
      </c>
      <c r="B9988">
        <v>4</v>
      </c>
      <c r="C9988">
        <v>4</v>
      </c>
      <c r="D9988">
        <v>3</v>
      </c>
      <c r="E9988">
        <v>4</v>
      </c>
      <c r="F9988">
        <v>4</v>
      </c>
      <c r="G9988">
        <v>3</v>
      </c>
      <c r="H9988">
        <v>4</v>
      </c>
      <c r="I9988">
        <v>4</v>
      </c>
      <c r="J9988">
        <v>5</v>
      </c>
      <c r="K9988">
        <v>35</v>
      </c>
      <c r="L9988">
        <v>4</v>
      </c>
      <c r="M9988">
        <v>4</v>
      </c>
      <c r="N9988">
        <v>3</v>
      </c>
      <c r="O9988">
        <v>4</v>
      </c>
      <c r="P9988">
        <v>4</v>
      </c>
      <c r="Q9988">
        <v>3</v>
      </c>
      <c r="R9988">
        <v>4</v>
      </c>
      <c r="S9988">
        <v>4</v>
      </c>
      <c r="T9988">
        <v>5</v>
      </c>
      <c r="U9988">
        <v>35</v>
      </c>
      <c r="V9988">
        <v>70</v>
      </c>
      <c r="W9988" t="s">
        <v>308</v>
      </c>
      <c r="X9988" t="s">
        <v>12772</v>
      </c>
      <c r="Y9988" t="s">
        <v>10</v>
      </c>
    </row>
    <row r="9989" spans="1:25" x14ac:dyDescent="0.25">
      <c r="A9989" t="s">
        <v>12775</v>
      </c>
      <c r="B9989">
        <v>4</v>
      </c>
      <c r="C9989">
        <v>5</v>
      </c>
      <c r="D9989">
        <v>4</v>
      </c>
      <c r="E9989">
        <v>3</v>
      </c>
      <c r="F9989">
        <v>4</v>
      </c>
      <c r="G9989">
        <v>5</v>
      </c>
      <c r="H9989">
        <v>3</v>
      </c>
      <c r="I9989">
        <v>4</v>
      </c>
      <c r="J9989">
        <v>4</v>
      </c>
      <c r="K9989">
        <v>36</v>
      </c>
      <c r="L9989">
        <v>3</v>
      </c>
      <c r="M9989">
        <v>4</v>
      </c>
      <c r="N9989">
        <v>4</v>
      </c>
      <c r="O9989">
        <v>4</v>
      </c>
      <c r="P9989">
        <v>5</v>
      </c>
      <c r="Q9989">
        <v>4</v>
      </c>
      <c r="R9989">
        <v>3</v>
      </c>
      <c r="S9989">
        <v>5</v>
      </c>
      <c r="T9989">
        <v>4</v>
      </c>
      <c r="U9989">
        <v>36</v>
      </c>
      <c r="V9989">
        <v>72</v>
      </c>
      <c r="W9989" t="s">
        <v>2170</v>
      </c>
      <c r="X9989" t="s">
        <v>9994</v>
      </c>
      <c r="Y9989" t="s">
        <v>74</v>
      </c>
    </row>
    <row r="9990" spans="1:25" x14ac:dyDescent="0.25">
      <c r="A9990" t="s">
        <v>12776</v>
      </c>
      <c r="B9990">
        <v>4</v>
      </c>
      <c r="C9990">
        <v>3</v>
      </c>
      <c r="D9990">
        <v>4</v>
      </c>
      <c r="E9990">
        <v>4</v>
      </c>
      <c r="F9990">
        <v>4</v>
      </c>
      <c r="G9990">
        <v>4</v>
      </c>
      <c r="H9990">
        <v>3</v>
      </c>
      <c r="I9990">
        <v>5</v>
      </c>
      <c r="J9990">
        <v>4</v>
      </c>
      <c r="K9990">
        <v>35</v>
      </c>
      <c r="L9990">
        <v>4</v>
      </c>
      <c r="M9990">
        <v>4</v>
      </c>
      <c r="N9990">
        <v>4</v>
      </c>
      <c r="O9990">
        <v>4</v>
      </c>
      <c r="P9990">
        <v>3</v>
      </c>
      <c r="Q9990">
        <v>4</v>
      </c>
      <c r="R9990">
        <v>5</v>
      </c>
      <c r="S9990">
        <v>3</v>
      </c>
      <c r="T9990">
        <v>5</v>
      </c>
      <c r="U9990">
        <v>36</v>
      </c>
      <c r="V9990">
        <v>71</v>
      </c>
      <c r="W9990" t="s">
        <v>11954</v>
      </c>
      <c r="X9990" t="s">
        <v>12777</v>
      </c>
      <c r="Y9990" t="s">
        <v>120</v>
      </c>
    </row>
    <row r="9991" spans="1:25" x14ac:dyDescent="0.25">
      <c r="A9991" t="s">
        <v>12778</v>
      </c>
      <c r="B9991">
        <v>4</v>
      </c>
      <c r="C9991">
        <v>5</v>
      </c>
      <c r="D9991">
        <v>3</v>
      </c>
      <c r="E9991">
        <v>5</v>
      </c>
      <c r="F9991">
        <v>3</v>
      </c>
      <c r="G9991">
        <v>4</v>
      </c>
      <c r="H9991">
        <v>4</v>
      </c>
      <c r="I9991">
        <v>4</v>
      </c>
      <c r="J9991">
        <v>5</v>
      </c>
      <c r="K9991">
        <v>37</v>
      </c>
      <c r="L9991">
        <v>0</v>
      </c>
      <c r="M9991">
        <v>0</v>
      </c>
      <c r="N9991">
        <v>0</v>
      </c>
      <c r="O9991">
        <v>0</v>
      </c>
      <c r="P9991">
        <v>0</v>
      </c>
      <c r="Q9991">
        <v>0</v>
      </c>
      <c r="R9991">
        <v>0</v>
      </c>
      <c r="S9991">
        <v>0</v>
      </c>
      <c r="T9991">
        <v>0</v>
      </c>
      <c r="U9991">
        <v>0</v>
      </c>
      <c r="V9991">
        <v>37</v>
      </c>
      <c r="W9991" t="s">
        <v>133</v>
      </c>
      <c r="X9991" t="s">
        <v>12779</v>
      </c>
      <c r="Y9991" t="s">
        <v>10</v>
      </c>
    </row>
    <row r="9992" spans="1:25" x14ac:dyDescent="0.25">
      <c r="A9992" t="s">
        <v>7487</v>
      </c>
      <c r="B9992">
        <v>3</v>
      </c>
      <c r="C9992">
        <v>3</v>
      </c>
      <c r="D9992">
        <v>3</v>
      </c>
      <c r="E9992">
        <v>3</v>
      </c>
      <c r="F9992">
        <v>3</v>
      </c>
      <c r="G9992">
        <v>3</v>
      </c>
      <c r="H9992">
        <v>3</v>
      </c>
      <c r="I9992">
        <v>3</v>
      </c>
      <c r="J9992">
        <v>3</v>
      </c>
      <c r="K9992">
        <v>27</v>
      </c>
      <c r="L9992">
        <v>0</v>
      </c>
      <c r="M9992">
        <v>0</v>
      </c>
      <c r="N9992">
        <v>0</v>
      </c>
      <c r="O9992">
        <v>0</v>
      </c>
      <c r="P9992">
        <v>0</v>
      </c>
      <c r="Q9992">
        <v>0</v>
      </c>
      <c r="R9992">
        <v>0</v>
      </c>
      <c r="S9992">
        <v>0</v>
      </c>
      <c r="T9992">
        <v>0</v>
      </c>
      <c r="U9992">
        <v>0</v>
      </c>
      <c r="V9992">
        <v>27</v>
      </c>
      <c r="W9992" t="s">
        <v>58</v>
      </c>
      <c r="X9992" t="s">
        <v>575</v>
      </c>
      <c r="Y9992" t="s">
        <v>10</v>
      </c>
    </row>
    <row r="9993" spans="1:25" x14ac:dyDescent="0.25">
      <c r="A9993" t="s">
        <v>7487</v>
      </c>
      <c r="B9993">
        <v>4</v>
      </c>
      <c r="C9993">
        <v>3</v>
      </c>
      <c r="D9993">
        <v>4</v>
      </c>
      <c r="E9993">
        <v>5</v>
      </c>
      <c r="F9993">
        <v>4</v>
      </c>
      <c r="G9993">
        <v>3</v>
      </c>
      <c r="H9993">
        <v>4</v>
      </c>
      <c r="I9993">
        <v>4</v>
      </c>
      <c r="J9993">
        <v>4</v>
      </c>
      <c r="K9993">
        <v>35</v>
      </c>
      <c r="L9993">
        <v>4</v>
      </c>
      <c r="M9993">
        <v>3</v>
      </c>
      <c r="N9993">
        <v>4</v>
      </c>
      <c r="O9993">
        <v>4</v>
      </c>
      <c r="P9993">
        <v>4</v>
      </c>
      <c r="Q9993">
        <v>3</v>
      </c>
      <c r="R9993">
        <v>4</v>
      </c>
      <c r="S9993">
        <v>5</v>
      </c>
      <c r="T9993">
        <v>4</v>
      </c>
      <c r="U9993">
        <v>35</v>
      </c>
      <c r="V9993">
        <v>70</v>
      </c>
      <c r="W9993" t="s">
        <v>15</v>
      </c>
      <c r="X9993" t="s">
        <v>12780</v>
      </c>
      <c r="Y9993" t="s">
        <v>10</v>
      </c>
    </row>
    <row r="9994" spans="1:25" x14ac:dyDescent="0.25">
      <c r="A9994" t="s">
        <v>12781</v>
      </c>
      <c r="B9994">
        <v>5</v>
      </c>
      <c r="C9994">
        <v>3</v>
      </c>
      <c r="D9994">
        <v>5</v>
      </c>
      <c r="E9994">
        <v>4</v>
      </c>
      <c r="F9994">
        <v>4</v>
      </c>
      <c r="G9994">
        <v>4</v>
      </c>
      <c r="H9994">
        <v>3</v>
      </c>
      <c r="I9994">
        <v>5</v>
      </c>
      <c r="J9994">
        <v>3</v>
      </c>
      <c r="K9994">
        <v>36</v>
      </c>
      <c r="L9994">
        <v>4</v>
      </c>
      <c r="M9994">
        <v>4</v>
      </c>
      <c r="N9994">
        <v>4</v>
      </c>
      <c r="O9994">
        <v>3</v>
      </c>
      <c r="P9994">
        <v>5</v>
      </c>
      <c r="Q9994">
        <v>3</v>
      </c>
      <c r="R9994">
        <v>4</v>
      </c>
      <c r="S9994">
        <v>4</v>
      </c>
      <c r="T9994">
        <v>4</v>
      </c>
      <c r="U9994">
        <v>35</v>
      </c>
      <c r="V9994">
        <v>71</v>
      </c>
      <c r="W9994" t="s">
        <v>64</v>
      </c>
      <c r="X9994" t="s">
        <v>12782</v>
      </c>
      <c r="Y9994" t="s">
        <v>10</v>
      </c>
    </row>
    <row r="9995" spans="1:25" x14ac:dyDescent="0.25">
      <c r="A9995" t="s">
        <v>12783</v>
      </c>
      <c r="B9995">
        <v>4</v>
      </c>
      <c r="C9995">
        <v>3</v>
      </c>
      <c r="D9995">
        <v>5</v>
      </c>
      <c r="E9995">
        <v>4</v>
      </c>
      <c r="F9995">
        <v>4</v>
      </c>
      <c r="G9995">
        <v>3</v>
      </c>
      <c r="H9995">
        <v>4</v>
      </c>
      <c r="I9995">
        <v>5</v>
      </c>
      <c r="J9995">
        <v>4</v>
      </c>
      <c r="K9995">
        <v>36</v>
      </c>
      <c r="L9995">
        <v>5</v>
      </c>
      <c r="M9995">
        <v>4</v>
      </c>
      <c r="N9995">
        <v>4</v>
      </c>
      <c r="O9995">
        <v>3</v>
      </c>
      <c r="P9995">
        <v>4</v>
      </c>
      <c r="Q9995">
        <v>4</v>
      </c>
      <c r="R9995">
        <v>3</v>
      </c>
      <c r="S9995">
        <v>5</v>
      </c>
      <c r="T9995">
        <v>4</v>
      </c>
      <c r="U9995">
        <v>36</v>
      </c>
      <c r="V9995">
        <v>72</v>
      </c>
      <c r="W9995" t="s">
        <v>105</v>
      </c>
      <c r="X9995" t="s">
        <v>1261</v>
      </c>
      <c r="Y9995" t="s">
        <v>10</v>
      </c>
    </row>
    <row r="9996" spans="1:25" x14ac:dyDescent="0.25">
      <c r="A9996" t="s">
        <v>12784</v>
      </c>
      <c r="B9996">
        <v>4</v>
      </c>
      <c r="C9996">
        <v>4</v>
      </c>
      <c r="D9996">
        <v>3</v>
      </c>
      <c r="E9996">
        <v>4</v>
      </c>
      <c r="F9996">
        <v>4</v>
      </c>
      <c r="G9996">
        <v>5</v>
      </c>
      <c r="H9996">
        <v>3</v>
      </c>
      <c r="I9996">
        <v>4</v>
      </c>
      <c r="J9996">
        <v>4</v>
      </c>
      <c r="K9996">
        <v>35</v>
      </c>
      <c r="L9996">
        <v>4</v>
      </c>
      <c r="M9996">
        <v>4</v>
      </c>
      <c r="N9996">
        <v>5</v>
      </c>
      <c r="O9996">
        <v>3</v>
      </c>
      <c r="P9996">
        <v>4</v>
      </c>
      <c r="Q9996">
        <v>4</v>
      </c>
      <c r="R9996">
        <v>5</v>
      </c>
      <c r="S9996">
        <v>3</v>
      </c>
      <c r="T9996">
        <v>4</v>
      </c>
      <c r="U9996">
        <v>36</v>
      </c>
      <c r="V9996">
        <v>71</v>
      </c>
      <c r="W9996" t="s">
        <v>110</v>
      </c>
      <c r="X9996" t="s">
        <v>3853</v>
      </c>
      <c r="Y9996" t="s">
        <v>10</v>
      </c>
    </row>
    <row r="9997" spans="1:25" x14ac:dyDescent="0.25">
      <c r="A9997" t="s">
        <v>12785</v>
      </c>
      <c r="B9997">
        <v>4</v>
      </c>
      <c r="C9997">
        <v>5</v>
      </c>
      <c r="D9997">
        <v>3</v>
      </c>
      <c r="E9997">
        <v>4</v>
      </c>
      <c r="F9997">
        <v>4</v>
      </c>
      <c r="G9997">
        <v>4</v>
      </c>
      <c r="H9997">
        <v>3</v>
      </c>
      <c r="I9997">
        <v>4</v>
      </c>
      <c r="J9997">
        <v>5</v>
      </c>
      <c r="K9997">
        <v>36</v>
      </c>
      <c r="L9997">
        <v>5</v>
      </c>
      <c r="M9997">
        <v>4</v>
      </c>
      <c r="N9997">
        <v>3</v>
      </c>
      <c r="O9997">
        <v>4</v>
      </c>
      <c r="P9997">
        <v>4</v>
      </c>
      <c r="Q9997">
        <v>5</v>
      </c>
      <c r="R9997">
        <v>4</v>
      </c>
      <c r="S9997">
        <v>3</v>
      </c>
      <c r="T9997">
        <v>4</v>
      </c>
      <c r="U9997">
        <v>36</v>
      </c>
      <c r="V9997">
        <v>72</v>
      </c>
      <c r="W9997" t="s">
        <v>283</v>
      </c>
      <c r="X9997" t="s">
        <v>11644</v>
      </c>
      <c r="Y9997" t="s">
        <v>10</v>
      </c>
    </row>
    <row r="9998" spans="1:25" x14ac:dyDescent="0.25">
      <c r="A9998" t="s">
        <v>12786</v>
      </c>
      <c r="B9998">
        <v>4</v>
      </c>
      <c r="C9998">
        <v>4</v>
      </c>
      <c r="D9998">
        <v>5</v>
      </c>
      <c r="E9998">
        <v>4</v>
      </c>
      <c r="F9998">
        <v>3</v>
      </c>
      <c r="G9998">
        <v>5</v>
      </c>
      <c r="H9998">
        <v>4</v>
      </c>
      <c r="I9998">
        <v>3</v>
      </c>
      <c r="J9998">
        <v>4</v>
      </c>
      <c r="K9998">
        <v>36</v>
      </c>
      <c r="L9998">
        <v>4</v>
      </c>
      <c r="M9998">
        <v>4</v>
      </c>
      <c r="N9998">
        <v>3</v>
      </c>
      <c r="O9998">
        <v>4</v>
      </c>
      <c r="P9998">
        <v>5</v>
      </c>
      <c r="Q9998">
        <v>4</v>
      </c>
      <c r="R9998">
        <v>4</v>
      </c>
      <c r="S9998">
        <v>3</v>
      </c>
      <c r="T9998">
        <v>5</v>
      </c>
      <c r="U9998">
        <v>36</v>
      </c>
      <c r="V9998">
        <v>72</v>
      </c>
      <c r="W9998" t="s">
        <v>133</v>
      </c>
      <c r="X9998" t="s">
        <v>8519</v>
      </c>
      <c r="Y9998" t="s">
        <v>10</v>
      </c>
    </row>
    <row r="9999" spans="1:25" x14ac:dyDescent="0.25">
      <c r="A9999" t="s">
        <v>12787</v>
      </c>
      <c r="B9999">
        <v>4</v>
      </c>
      <c r="C9999">
        <v>4</v>
      </c>
      <c r="D9999">
        <v>3</v>
      </c>
      <c r="E9999">
        <v>4</v>
      </c>
      <c r="F9999">
        <v>4</v>
      </c>
      <c r="G9999">
        <v>4</v>
      </c>
      <c r="H9999">
        <v>4</v>
      </c>
      <c r="I9999">
        <v>3</v>
      </c>
      <c r="J9999">
        <v>4</v>
      </c>
      <c r="K9999">
        <v>34</v>
      </c>
      <c r="L9999">
        <v>4</v>
      </c>
      <c r="M9999">
        <v>4</v>
      </c>
      <c r="N9999">
        <v>5</v>
      </c>
      <c r="O9999">
        <v>4</v>
      </c>
      <c r="P9999">
        <v>4</v>
      </c>
      <c r="Q9999">
        <v>3</v>
      </c>
      <c r="R9999">
        <v>4</v>
      </c>
      <c r="S9999">
        <v>5</v>
      </c>
      <c r="T9999">
        <v>3</v>
      </c>
      <c r="U9999">
        <v>36</v>
      </c>
      <c r="V9999">
        <v>70</v>
      </c>
      <c r="W9999" t="s">
        <v>55</v>
      </c>
      <c r="X9999" t="s">
        <v>6662</v>
      </c>
      <c r="Y9999" t="s">
        <v>10</v>
      </c>
    </row>
    <row r="10000" spans="1:25" x14ac:dyDescent="0.25">
      <c r="A10000" t="s">
        <v>12788</v>
      </c>
      <c r="B10000">
        <v>4</v>
      </c>
      <c r="C10000">
        <v>4</v>
      </c>
      <c r="D10000">
        <v>5</v>
      </c>
      <c r="E10000">
        <v>3</v>
      </c>
      <c r="F10000">
        <v>4</v>
      </c>
      <c r="G10000">
        <v>5</v>
      </c>
      <c r="H10000">
        <v>3</v>
      </c>
      <c r="I10000">
        <v>4</v>
      </c>
      <c r="J10000">
        <v>4</v>
      </c>
      <c r="K10000">
        <v>36</v>
      </c>
      <c r="L10000">
        <v>4</v>
      </c>
      <c r="M10000">
        <v>5</v>
      </c>
      <c r="N10000">
        <v>4</v>
      </c>
      <c r="O10000">
        <v>3</v>
      </c>
      <c r="P10000">
        <v>4</v>
      </c>
      <c r="Q10000">
        <v>5</v>
      </c>
      <c r="R10000">
        <v>4</v>
      </c>
      <c r="S10000">
        <v>3</v>
      </c>
      <c r="T10000">
        <v>4</v>
      </c>
      <c r="U10000">
        <v>36</v>
      </c>
      <c r="V10000">
        <v>72</v>
      </c>
      <c r="W10000" t="s">
        <v>21</v>
      </c>
      <c r="X10000" t="s">
        <v>12789</v>
      </c>
      <c r="Y10000" t="s">
        <v>10</v>
      </c>
    </row>
    <row r="10001" spans="1:25" x14ac:dyDescent="0.25">
      <c r="A10001" t="s">
        <v>12790</v>
      </c>
      <c r="B10001">
        <v>4</v>
      </c>
      <c r="C10001">
        <v>3</v>
      </c>
      <c r="D10001">
        <v>5</v>
      </c>
      <c r="E10001">
        <v>4</v>
      </c>
      <c r="F10001">
        <v>3</v>
      </c>
      <c r="G10001">
        <v>4</v>
      </c>
      <c r="H10001">
        <v>5</v>
      </c>
      <c r="I10001">
        <v>3</v>
      </c>
      <c r="J10001">
        <v>4</v>
      </c>
      <c r="K10001">
        <v>35</v>
      </c>
      <c r="L10001">
        <v>4</v>
      </c>
      <c r="M10001">
        <v>3</v>
      </c>
      <c r="N10001">
        <v>4</v>
      </c>
      <c r="O10001">
        <v>5</v>
      </c>
      <c r="P10001">
        <v>4</v>
      </c>
      <c r="Q10001">
        <v>3</v>
      </c>
      <c r="R10001">
        <v>5</v>
      </c>
      <c r="S10001">
        <v>4</v>
      </c>
      <c r="T10001">
        <v>4</v>
      </c>
      <c r="U10001">
        <v>36</v>
      </c>
      <c r="V10001">
        <v>71</v>
      </c>
      <c r="W10001" t="s">
        <v>308</v>
      </c>
      <c r="X10001" t="s">
        <v>9233</v>
      </c>
      <c r="Y10001" t="s">
        <v>10</v>
      </c>
    </row>
    <row r="10002" spans="1:25" x14ac:dyDescent="0.25">
      <c r="A10002" t="s">
        <v>12791</v>
      </c>
      <c r="B10002">
        <v>4</v>
      </c>
      <c r="C10002">
        <v>4</v>
      </c>
      <c r="D10002">
        <v>3</v>
      </c>
      <c r="E10002">
        <v>5</v>
      </c>
      <c r="F10002">
        <v>3</v>
      </c>
      <c r="G10002">
        <v>4</v>
      </c>
      <c r="H10002">
        <v>4</v>
      </c>
      <c r="I10002">
        <v>4</v>
      </c>
      <c r="J10002">
        <v>5</v>
      </c>
      <c r="K10002">
        <v>36</v>
      </c>
      <c r="L10002">
        <v>4</v>
      </c>
      <c r="M10002">
        <v>4</v>
      </c>
      <c r="N10002">
        <v>4</v>
      </c>
      <c r="O10002">
        <v>4</v>
      </c>
      <c r="P10002">
        <v>3</v>
      </c>
      <c r="Q10002">
        <v>5</v>
      </c>
      <c r="R10002">
        <v>3</v>
      </c>
      <c r="S10002">
        <v>4</v>
      </c>
      <c r="T10002">
        <v>4</v>
      </c>
      <c r="U10002">
        <v>35</v>
      </c>
      <c r="V10002">
        <v>71</v>
      </c>
      <c r="W10002" t="s">
        <v>18</v>
      </c>
      <c r="X10002" t="s">
        <v>12792</v>
      </c>
      <c r="Y10002" t="s">
        <v>10</v>
      </c>
    </row>
    <row r="10003" spans="1:25" x14ac:dyDescent="0.25">
      <c r="A10003" t="s">
        <v>12793</v>
      </c>
      <c r="B10003">
        <v>4</v>
      </c>
      <c r="C10003">
        <v>4</v>
      </c>
      <c r="D10003">
        <v>3</v>
      </c>
      <c r="E10003">
        <v>4</v>
      </c>
      <c r="F10003">
        <v>5</v>
      </c>
      <c r="G10003">
        <v>4</v>
      </c>
      <c r="H10003">
        <v>4</v>
      </c>
      <c r="I10003">
        <v>3</v>
      </c>
      <c r="J10003">
        <v>4</v>
      </c>
      <c r="K10003">
        <v>35</v>
      </c>
      <c r="L10003">
        <v>4</v>
      </c>
      <c r="M10003">
        <v>4</v>
      </c>
      <c r="N10003">
        <v>5</v>
      </c>
      <c r="O10003">
        <v>3</v>
      </c>
      <c r="P10003">
        <v>4</v>
      </c>
      <c r="Q10003">
        <v>4</v>
      </c>
      <c r="R10003">
        <v>3</v>
      </c>
      <c r="S10003">
        <v>4</v>
      </c>
      <c r="T10003">
        <v>5</v>
      </c>
      <c r="U10003">
        <v>36</v>
      </c>
      <c r="V10003">
        <v>71</v>
      </c>
      <c r="W10003" t="s">
        <v>105</v>
      </c>
      <c r="X10003" t="s">
        <v>9619</v>
      </c>
      <c r="Y10003" t="s">
        <v>10</v>
      </c>
    </row>
    <row r="10004" spans="1:25" x14ac:dyDescent="0.25">
      <c r="A10004" t="s">
        <v>12794</v>
      </c>
      <c r="B10004">
        <v>4</v>
      </c>
      <c r="C10004">
        <v>5</v>
      </c>
      <c r="D10004">
        <v>3</v>
      </c>
      <c r="E10004">
        <v>5</v>
      </c>
      <c r="F10004">
        <v>4</v>
      </c>
      <c r="G10004">
        <v>4</v>
      </c>
      <c r="H10004">
        <v>4</v>
      </c>
      <c r="I10004">
        <v>3</v>
      </c>
      <c r="J10004">
        <v>4</v>
      </c>
      <c r="K10004">
        <v>36</v>
      </c>
      <c r="L10004">
        <v>4</v>
      </c>
      <c r="M10004">
        <v>3</v>
      </c>
      <c r="N10004">
        <v>5</v>
      </c>
      <c r="O10004">
        <v>4</v>
      </c>
      <c r="P10004">
        <v>3</v>
      </c>
      <c r="Q10004">
        <v>4</v>
      </c>
      <c r="R10004">
        <v>4</v>
      </c>
      <c r="S10004">
        <v>5</v>
      </c>
      <c r="T10004">
        <v>4</v>
      </c>
      <c r="U10004">
        <v>36</v>
      </c>
      <c r="V10004">
        <v>72</v>
      </c>
      <c r="W10004" t="s">
        <v>15</v>
      </c>
      <c r="X10004" t="s">
        <v>12795</v>
      </c>
      <c r="Y10004" t="s">
        <v>10</v>
      </c>
    </row>
    <row r="10005" spans="1:25" x14ac:dyDescent="0.25">
      <c r="A10005" t="s">
        <v>12796</v>
      </c>
      <c r="B10005">
        <v>4</v>
      </c>
      <c r="C10005">
        <v>3</v>
      </c>
      <c r="D10005">
        <v>4</v>
      </c>
      <c r="E10005">
        <v>4</v>
      </c>
      <c r="F10005">
        <v>5</v>
      </c>
      <c r="G10005">
        <v>4</v>
      </c>
      <c r="H10005">
        <v>5</v>
      </c>
      <c r="I10005">
        <v>3</v>
      </c>
      <c r="J10005">
        <v>4</v>
      </c>
      <c r="K10005">
        <v>36</v>
      </c>
      <c r="L10005">
        <v>4</v>
      </c>
      <c r="M10005">
        <v>3</v>
      </c>
      <c r="N10005">
        <v>4</v>
      </c>
      <c r="O10005">
        <v>5</v>
      </c>
      <c r="P10005">
        <v>4</v>
      </c>
      <c r="Q10005">
        <v>4</v>
      </c>
      <c r="R10005">
        <v>4</v>
      </c>
      <c r="S10005">
        <v>5</v>
      </c>
      <c r="T10005">
        <v>3</v>
      </c>
      <c r="U10005">
        <v>36</v>
      </c>
      <c r="V10005">
        <v>72</v>
      </c>
      <c r="W10005" t="s">
        <v>665</v>
      </c>
      <c r="X10005" t="s">
        <v>738</v>
      </c>
      <c r="Y10005" t="s">
        <v>10</v>
      </c>
    </row>
    <row r="10006" spans="1:25" x14ac:dyDescent="0.25">
      <c r="A10006" t="s">
        <v>12797</v>
      </c>
      <c r="B10006">
        <v>4</v>
      </c>
      <c r="C10006">
        <v>5</v>
      </c>
      <c r="D10006">
        <v>5</v>
      </c>
      <c r="E10006">
        <v>4</v>
      </c>
      <c r="F10006">
        <v>3</v>
      </c>
      <c r="G10006">
        <v>4</v>
      </c>
      <c r="H10006">
        <v>4</v>
      </c>
      <c r="I10006">
        <v>3</v>
      </c>
      <c r="J10006">
        <v>4</v>
      </c>
      <c r="K10006">
        <v>36</v>
      </c>
      <c r="L10006">
        <v>4</v>
      </c>
      <c r="M10006">
        <v>3</v>
      </c>
      <c r="N10006">
        <v>4</v>
      </c>
      <c r="O10006">
        <v>5</v>
      </c>
      <c r="P10006">
        <v>4</v>
      </c>
      <c r="Q10006">
        <v>5</v>
      </c>
      <c r="R10006">
        <v>4</v>
      </c>
      <c r="S10006">
        <v>3</v>
      </c>
      <c r="T10006">
        <v>4</v>
      </c>
      <c r="U10006">
        <v>36</v>
      </c>
      <c r="V10006">
        <v>72</v>
      </c>
      <c r="W10006" t="s">
        <v>61</v>
      </c>
      <c r="X10006" t="s">
        <v>9425</v>
      </c>
      <c r="Y10006" t="s">
        <v>10</v>
      </c>
    </row>
    <row r="10007" spans="1:25" x14ac:dyDescent="0.25">
      <c r="A10007" t="s">
        <v>12798</v>
      </c>
      <c r="B10007">
        <v>4</v>
      </c>
      <c r="C10007">
        <v>4</v>
      </c>
      <c r="D10007">
        <v>3</v>
      </c>
      <c r="E10007">
        <v>4</v>
      </c>
      <c r="F10007">
        <v>3</v>
      </c>
      <c r="G10007">
        <v>5</v>
      </c>
      <c r="H10007">
        <v>4</v>
      </c>
      <c r="I10007">
        <v>5</v>
      </c>
      <c r="J10007">
        <v>4</v>
      </c>
      <c r="K10007">
        <v>36</v>
      </c>
      <c r="L10007">
        <v>5</v>
      </c>
      <c r="M10007">
        <v>4</v>
      </c>
      <c r="N10007">
        <v>4</v>
      </c>
      <c r="O10007">
        <v>3</v>
      </c>
      <c r="P10007">
        <v>4</v>
      </c>
      <c r="Q10007">
        <v>4</v>
      </c>
      <c r="R10007">
        <v>5</v>
      </c>
      <c r="S10007">
        <v>3</v>
      </c>
      <c r="T10007">
        <v>4</v>
      </c>
      <c r="U10007">
        <v>36</v>
      </c>
      <c r="V10007">
        <v>72</v>
      </c>
      <c r="W10007" t="s">
        <v>39</v>
      </c>
      <c r="X10007" t="s">
        <v>141</v>
      </c>
      <c r="Y10007" t="s">
        <v>10</v>
      </c>
    </row>
    <row r="10008" spans="1:25" x14ac:dyDescent="0.25">
      <c r="A10008" t="s">
        <v>12799</v>
      </c>
      <c r="B10008">
        <v>5</v>
      </c>
      <c r="C10008">
        <v>4</v>
      </c>
      <c r="D10008">
        <v>4</v>
      </c>
      <c r="E10008">
        <v>5</v>
      </c>
      <c r="F10008">
        <v>4</v>
      </c>
      <c r="G10008">
        <v>3</v>
      </c>
      <c r="H10008">
        <v>4</v>
      </c>
      <c r="I10008">
        <v>3</v>
      </c>
      <c r="J10008">
        <v>4</v>
      </c>
      <c r="K10008">
        <v>36</v>
      </c>
      <c r="L10008">
        <v>4</v>
      </c>
      <c r="M10008">
        <v>4</v>
      </c>
      <c r="N10008">
        <v>3</v>
      </c>
      <c r="O10008">
        <v>4</v>
      </c>
      <c r="P10008">
        <v>4</v>
      </c>
      <c r="Q10008">
        <v>5</v>
      </c>
      <c r="R10008">
        <v>4</v>
      </c>
      <c r="S10008">
        <v>3</v>
      </c>
      <c r="T10008">
        <v>5</v>
      </c>
      <c r="U10008">
        <v>36</v>
      </c>
      <c r="V10008">
        <v>72</v>
      </c>
      <c r="W10008" t="s">
        <v>39</v>
      </c>
      <c r="X10008" t="s">
        <v>766</v>
      </c>
      <c r="Y10008" t="s">
        <v>10</v>
      </c>
    </row>
    <row r="10009" spans="1:25" x14ac:dyDescent="0.25">
      <c r="A10009" t="s">
        <v>12800</v>
      </c>
      <c r="B10009">
        <v>5</v>
      </c>
      <c r="C10009">
        <v>4</v>
      </c>
      <c r="D10009">
        <v>5</v>
      </c>
      <c r="E10009">
        <v>4</v>
      </c>
      <c r="F10009">
        <v>3</v>
      </c>
      <c r="G10009">
        <v>4</v>
      </c>
      <c r="H10009">
        <v>3</v>
      </c>
      <c r="I10009">
        <v>5</v>
      </c>
      <c r="J10009">
        <v>4</v>
      </c>
      <c r="K10009">
        <v>37</v>
      </c>
      <c r="L10009">
        <v>4</v>
      </c>
      <c r="M10009">
        <v>3</v>
      </c>
      <c r="N10009">
        <v>4</v>
      </c>
      <c r="O10009">
        <v>3</v>
      </c>
      <c r="P10009">
        <v>4</v>
      </c>
      <c r="Q10009">
        <v>4</v>
      </c>
      <c r="R10009">
        <v>4</v>
      </c>
      <c r="S10009">
        <v>5</v>
      </c>
      <c r="T10009">
        <v>4</v>
      </c>
      <c r="U10009">
        <v>35</v>
      </c>
      <c r="V10009">
        <v>72</v>
      </c>
      <c r="W10009" t="s">
        <v>669</v>
      </c>
      <c r="X10009" t="s">
        <v>3083</v>
      </c>
      <c r="Y10009" t="s">
        <v>10</v>
      </c>
    </row>
    <row r="10010" spans="1:25" x14ac:dyDescent="0.25">
      <c r="A10010" t="s">
        <v>12801</v>
      </c>
      <c r="B10010">
        <v>4</v>
      </c>
      <c r="C10010">
        <v>5</v>
      </c>
      <c r="D10010">
        <v>3</v>
      </c>
      <c r="E10010">
        <v>4</v>
      </c>
      <c r="F10010">
        <v>5</v>
      </c>
      <c r="G10010">
        <v>4</v>
      </c>
      <c r="H10010">
        <v>3</v>
      </c>
      <c r="I10010">
        <v>4</v>
      </c>
      <c r="J10010">
        <v>5</v>
      </c>
      <c r="K10010">
        <v>37</v>
      </c>
      <c r="L10010">
        <v>4</v>
      </c>
      <c r="M10010">
        <v>4</v>
      </c>
      <c r="N10010">
        <v>3</v>
      </c>
      <c r="O10010">
        <v>3</v>
      </c>
      <c r="P10010">
        <v>4</v>
      </c>
      <c r="Q10010">
        <v>4</v>
      </c>
      <c r="R10010">
        <v>4</v>
      </c>
      <c r="S10010">
        <v>4</v>
      </c>
      <c r="T10010">
        <v>5</v>
      </c>
      <c r="U10010">
        <v>35</v>
      </c>
      <c r="V10010">
        <v>72</v>
      </c>
      <c r="W10010" t="s">
        <v>15</v>
      </c>
      <c r="X10010" t="s">
        <v>7648</v>
      </c>
      <c r="Y10010" t="s">
        <v>10</v>
      </c>
    </row>
    <row r="10011" spans="1:25" x14ac:dyDescent="0.25">
      <c r="A10011" t="s">
        <v>12802</v>
      </c>
      <c r="B10011">
        <v>4</v>
      </c>
      <c r="C10011">
        <v>5</v>
      </c>
      <c r="D10011">
        <v>3</v>
      </c>
      <c r="E10011">
        <v>4</v>
      </c>
      <c r="F10011">
        <v>5</v>
      </c>
      <c r="G10011">
        <v>4</v>
      </c>
      <c r="H10011">
        <v>3</v>
      </c>
      <c r="I10011">
        <v>4</v>
      </c>
      <c r="J10011">
        <v>5</v>
      </c>
      <c r="K10011">
        <v>37</v>
      </c>
      <c r="L10011">
        <v>4</v>
      </c>
      <c r="M10011">
        <v>4</v>
      </c>
      <c r="N10011">
        <v>3</v>
      </c>
      <c r="O10011">
        <v>3</v>
      </c>
      <c r="P10011">
        <v>4</v>
      </c>
      <c r="Q10011">
        <v>4</v>
      </c>
      <c r="R10011">
        <v>4</v>
      </c>
      <c r="S10011">
        <v>4</v>
      </c>
      <c r="T10011">
        <v>5</v>
      </c>
      <c r="U10011">
        <v>35</v>
      </c>
      <c r="V10011">
        <v>72</v>
      </c>
      <c r="W10011" t="s">
        <v>15</v>
      </c>
      <c r="X10011" t="s">
        <v>7648</v>
      </c>
      <c r="Y10011" t="s">
        <v>10</v>
      </c>
    </row>
    <row r="10012" spans="1:25" x14ac:dyDescent="0.25">
      <c r="A10012" t="s">
        <v>12803</v>
      </c>
      <c r="B10012">
        <v>5</v>
      </c>
      <c r="C10012">
        <v>4</v>
      </c>
      <c r="D10012">
        <v>4</v>
      </c>
      <c r="E10012">
        <v>3</v>
      </c>
      <c r="F10012">
        <v>4</v>
      </c>
      <c r="G10012">
        <v>4</v>
      </c>
      <c r="H10012">
        <v>4</v>
      </c>
      <c r="I10012">
        <v>5</v>
      </c>
      <c r="J10012">
        <v>3</v>
      </c>
      <c r="K10012">
        <v>36</v>
      </c>
      <c r="L10012">
        <v>4</v>
      </c>
      <c r="M10012">
        <v>4</v>
      </c>
      <c r="N10012">
        <v>5</v>
      </c>
      <c r="O10012">
        <v>3</v>
      </c>
      <c r="P10012">
        <v>4</v>
      </c>
      <c r="Q10012">
        <v>4</v>
      </c>
      <c r="R10012">
        <v>5</v>
      </c>
      <c r="S10012">
        <v>3</v>
      </c>
      <c r="T10012">
        <v>4</v>
      </c>
      <c r="U10012">
        <v>36</v>
      </c>
      <c r="V10012">
        <v>72</v>
      </c>
      <c r="W10012" t="s">
        <v>18</v>
      </c>
      <c r="X10012" t="s">
        <v>12804</v>
      </c>
      <c r="Y10012" t="s">
        <v>10</v>
      </c>
    </row>
    <row r="10013" spans="1:25" x14ac:dyDescent="0.25">
      <c r="A10013" t="s">
        <v>12805</v>
      </c>
      <c r="B10013">
        <v>4</v>
      </c>
      <c r="C10013">
        <v>5</v>
      </c>
      <c r="D10013">
        <v>3</v>
      </c>
      <c r="E10013">
        <v>4</v>
      </c>
      <c r="F10013">
        <v>5</v>
      </c>
      <c r="G10013">
        <v>4</v>
      </c>
      <c r="H10013">
        <v>4</v>
      </c>
      <c r="I10013">
        <v>3</v>
      </c>
      <c r="J10013">
        <v>4</v>
      </c>
      <c r="K10013">
        <v>36</v>
      </c>
      <c r="L10013">
        <v>5</v>
      </c>
      <c r="M10013">
        <v>4</v>
      </c>
      <c r="N10013">
        <v>3</v>
      </c>
      <c r="O10013">
        <v>4</v>
      </c>
      <c r="P10013">
        <v>4</v>
      </c>
      <c r="Q10013">
        <v>3</v>
      </c>
      <c r="R10013">
        <v>4</v>
      </c>
      <c r="S10013">
        <v>4</v>
      </c>
      <c r="T10013">
        <v>5</v>
      </c>
      <c r="U10013">
        <v>36</v>
      </c>
      <c r="V10013">
        <v>72</v>
      </c>
      <c r="W10013" t="s">
        <v>15</v>
      </c>
      <c r="X10013" t="s">
        <v>9819</v>
      </c>
      <c r="Y10013" t="s">
        <v>10</v>
      </c>
    </row>
    <row r="10014" spans="1:25" x14ac:dyDescent="0.25">
      <c r="A10014" t="s">
        <v>12806</v>
      </c>
      <c r="B10014">
        <v>4</v>
      </c>
      <c r="C10014">
        <v>5</v>
      </c>
      <c r="D10014">
        <v>3</v>
      </c>
      <c r="E10014">
        <v>4</v>
      </c>
      <c r="F10014">
        <v>5</v>
      </c>
      <c r="G10014">
        <v>4</v>
      </c>
      <c r="H10014">
        <v>4</v>
      </c>
      <c r="I10014">
        <v>3</v>
      </c>
      <c r="J10014">
        <v>4</v>
      </c>
      <c r="K10014">
        <v>36</v>
      </c>
      <c r="L10014">
        <v>5</v>
      </c>
      <c r="M10014">
        <v>4</v>
      </c>
      <c r="N10014">
        <v>3</v>
      </c>
      <c r="O10014">
        <v>4</v>
      </c>
      <c r="P10014">
        <v>4</v>
      </c>
      <c r="Q10014">
        <v>3</v>
      </c>
      <c r="R10014">
        <v>4</v>
      </c>
      <c r="S10014">
        <v>4</v>
      </c>
      <c r="T10014">
        <v>5</v>
      </c>
      <c r="U10014">
        <v>36</v>
      </c>
      <c r="V10014">
        <v>72</v>
      </c>
      <c r="W10014" t="s">
        <v>15</v>
      </c>
      <c r="X10014" t="s">
        <v>9819</v>
      </c>
      <c r="Y10014" t="s">
        <v>10</v>
      </c>
    </row>
    <row r="10015" spans="1:25" x14ac:dyDescent="0.25">
      <c r="A10015" t="s">
        <v>12807</v>
      </c>
      <c r="B10015">
        <v>4</v>
      </c>
      <c r="C10015">
        <v>4</v>
      </c>
      <c r="D10015">
        <v>4</v>
      </c>
      <c r="E10015">
        <v>5</v>
      </c>
      <c r="F10015">
        <v>3</v>
      </c>
      <c r="G10015">
        <v>4</v>
      </c>
      <c r="H10015">
        <v>5</v>
      </c>
      <c r="I10015">
        <v>3</v>
      </c>
      <c r="J10015">
        <v>4</v>
      </c>
      <c r="K10015">
        <v>36</v>
      </c>
      <c r="L10015">
        <v>4</v>
      </c>
      <c r="M10015">
        <v>4</v>
      </c>
      <c r="N10015">
        <v>3</v>
      </c>
      <c r="O10015">
        <v>4</v>
      </c>
      <c r="P10015">
        <v>4</v>
      </c>
      <c r="Q10015">
        <v>5</v>
      </c>
      <c r="R10015">
        <v>4</v>
      </c>
      <c r="S10015">
        <v>3</v>
      </c>
      <c r="T10015">
        <v>4</v>
      </c>
      <c r="U10015">
        <v>35</v>
      </c>
      <c r="V10015">
        <v>71</v>
      </c>
      <c r="W10015" t="s">
        <v>176</v>
      </c>
      <c r="X10015" t="s">
        <v>12808</v>
      </c>
      <c r="Y10015" t="s">
        <v>10</v>
      </c>
    </row>
    <row r="10016" spans="1:25" x14ac:dyDescent="0.25">
      <c r="A10016" t="s">
        <v>12809</v>
      </c>
      <c r="B10016">
        <v>5</v>
      </c>
      <c r="C10016">
        <v>3</v>
      </c>
      <c r="D10016">
        <v>4</v>
      </c>
      <c r="E10016">
        <v>4</v>
      </c>
      <c r="F10016">
        <v>5</v>
      </c>
      <c r="G10016">
        <v>4</v>
      </c>
      <c r="H10016">
        <v>5</v>
      </c>
      <c r="I10016">
        <v>3</v>
      </c>
      <c r="J10016">
        <v>4</v>
      </c>
      <c r="K10016">
        <v>37</v>
      </c>
      <c r="L10016">
        <v>4</v>
      </c>
      <c r="M10016">
        <v>4</v>
      </c>
      <c r="N10016">
        <v>4</v>
      </c>
      <c r="O10016">
        <v>5</v>
      </c>
      <c r="P10016">
        <v>3</v>
      </c>
      <c r="Q10016">
        <v>4</v>
      </c>
      <c r="R10016">
        <v>4</v>
      </c>
      <c r="S10016">
        <v>3</v>
      </c>
      <c r="T10016">
        <v>4</v>
      </c>
      <c r="U10016">
        <v>35</v>
      </c>
      <c r="V10016">
        <v>72</v>
      </c>
      <c r="W10016" t="s">
        <v>64</v>
      </c>
      <c r="X10016" t="s">
        <v>12810</v>
      </c>
      <c r="Y10016" t="s">
        <v>10</v>
      </c>
    </row>
    <row r="10017" spans="1:25" x14ac:dyDescent="0.25">
      <c r="A10017" t="s">
        <v>12811</v>
      </c>
      <c r="B10017">
        <v>4</v>
      </c>
      <c r="C10017">
        <v>3</v>
      </c>
      <c r="D10017">
        <v>4</v>
      </c>
      <c r="E10017">
        <v>4</v>
      </c>
      <c r="F10017">
        <v>4</v>
      </c>
      <c r="G10017">
        <v>4</v>
      </c>
      <c r="H10017">
        <v>5</v>
      </c>
      <c r="I10017">
        <v>3</v>
      </c>
      <c r="J10017">
        <v>5</v>
      </c>
      <c r="K10017">
        <v>36</v>
      </c>
      <c r="L10017">
        <v>5</v>
      </c>
      <c r="M10017">
        <v>3</v>
      </c>
      <c r="N10017">
        <v>5</v>
      </c>
      <c r="O10017">
        <v>4</v>
      </c>
      <c r="P10017">
        <v>4</v>
      </c>
      <c r="Q10017">
        <v>4</v>
      </c>
      <c r="R10017">
        <v>4</v>
      </c>
      <c r="S10017">
        <v>3</v>
      </c>
      <c r="T10017">
        <v>4</v>
      </c>
      <c r="U10017">
        <v>36</v>
      </c>
      <c r="V10017">
        <v>72</v>
      </c>
      <c r="W10017" t="s">
        <v>58</v>
      </c>
      <c r="X10017" t="s">
        <v>12744</v>
      </c>
      <c r="Y10017" t="s">
        <v>10</v>
      </c>
    </row>
    <row r="10018" spans="1:25" x14ac:dyDescent="0.25">
      <c r="A10018" t="s">
        <v>12812</v>
      </c>
      <c r="B10018">
        <v>4</v>
      </c>
      <c r="C10018">
        <v>4</v>
      </c>
      <c r="D10018">
        <v>3</v>
      </c>
      <c r="E10018">
        <v>4</v>
      </c>
      <c r="F10018">
        <v>4</v>
      </c>
      <c r="G10018">
        <v>5</v>
      </c>
      <c r="H10018">
        <v>3</v>
      </c>
      <c r="I10018">
        <v>4</v>
      </c>
      <c r="J10018">
        <v>4</v>
      </c>
      <c r="K10018">
        <v>35</v>
      </c>
      <c r="L10018">
        <v>4</v>
      </c>
      <c r="M10018">
        <v>4</v>
      </c>
      <c r="N10018">
        <v>3</v>
      </c>
      <c r="O10018">
        <v>4</v>
      </c>
      <c r="P10018">
        <v>5</v>
      </c>
      <c r="Q10018">
        <v>4</v>
      </c>
      <c r="R10018">
        <v>4</v>
      </c>
      <c r="S10018">
        <v>3</v>
      </c>
      <c r="T10018">
        <v>4</v>
      </c>
      <c r="U10018">
        <v>35</v>
      </c>
      <c r="V10018">
        <v>70</v>
      </c>
      <c r="W10018" t="s">
        <v>8</v>
      </c>
      <c r="X10018" t="s">
        <v>12813</v>
      </c>
      <c r="Y10018" t="s">
        <v>10</v>
      </c>
    </row>
    <row r="10019" spans="1:25" x14ac:dyDescent="0.25">
      <c r="A10019" t="s">
        <v>12814</v>
      </c>
      <c r="B10019">
        <v>5</v>
      </c>
      <c r="C10019">
        <v>4</v>
      </c>
      <c r="D10019">
        <v>4</v>
      </c>
      <c r="E10019">
        <v>3</v>
      </c>
      <c r="F10019">
        <v>4</v>
      </c>
      <c r="G10019">
        <v>4</v>
      </c>
      <c r="H10019">
        <v>3</v>
      </c>
      <c r="I10019">
        <v>4</v>
      </c>
      <c r="J10019">
        <v>5</v>
      </c>
      <c r="K10019">
        <v>36</v>
      </c>
      <c r="L10019">
        <v>5</v>
      </c>
      <c r="M10019">
        <v>4</v>
      </c>
      <c r="N10019">
        <v>3</v>
      </c>
      <c r="O10019">
        <v>4</v>
      </c>
      <c r="P10019">
        <v>4</v>
      </c>
      <c r="Q10019">
        <v>4</v>
      </c>
      <c r="R10019">
        <v>3</v>
      </c>
      <c r="S10019">
        <v>4</v>
      </c>
      <c r="T10019">
        <v>5</v>
      </c>
      <c r="U10019">
        <v>36</v>
      </c>
      <c r="V10019">
        <v>72</v>
      </c>
      <c r="W10019" t="s">
        <v>146</v>
      </c>
      <c r="X10019" t="s">
        <v>12815</v>
      </c>
      <c r="Y10019" t="s">
        <v>10</v>
      </c>
    </row>
    <row r="10020" spans="1:25" x14ac:dyDescent="0.25">
      <c r="A10020" t="s">
        <v>12816</v>
      </c>
      <c r="B10020">
        <v>5</v>
      </c>
      <c r="C10020">
        <v>4</v>
      </c>
      <c r="D10020">
        <v>4</v>
      </c>
      <c r="E10020">
        <v>3</v>
      </c>
      <c r="F10020">
        <v>4</v>
      </c>
      <c r="G10020">
        <v>4</v>
      </c>
      <c r="H10020">
        <v>3</v>
      </c>
      <c r="I10020">
        <v>4</v>
      </c>
      <c r="J10020">
        <v>5</v>
      </c>
      <c r="K10020">
        <v>36</v>
      </c>
      <c r="L10020">
        <v>5</v>
      </c>
      <c r="M10020">
        <v>4</v>
      </c>
      <c r="N10020">
        <v>3</v>
      </c>
      <c r="O10020">
        <v>4</v>
      </c>
      <c r="P10020">
        <v>4</v>
      </c>
      <c r="Q10020">
        <v>5</v>
      </c>
      <c r="R10020">
        <v>3</v>
      </c>
      <c r="S10020">
        <v>4</v>
      </c>
      <c r="T10020">
        <v>4</v>
      </c>
      <c r="U10020">
        <v>36</v>
      </c>
      <c r="V10020">
        <v>72</v>
      </c>
      <c r="W10020" t="s">
        <v>146</v>
      </c>
      <c r="X10020" t="s">
        <v>12815</v>
      </c>
      <c r="Y10020" t="s">
        <v>10</v>
      </c>
    </row>
    <row r="10021" spans="1:25" x14ac:dyDescent="0.25">
      <c r="A10021" t="s">
        <v>12817</v>
      </c>
      <c r="B10021">
        <v>5</v>
      </c>
      <c r="C10021">
        <v>4</v>
      </c>
      <c r="D10021">
        <v>4</v>
      </c>
      <c r="E10021">
        <v>4</v>
      </c>
      <c r="F10021">
        <v>3</v>
      </c>
      <c r="G10021">
        <v>4</v>
      </c>
      <c r="H10021">
        <v>4</v>
      </c>
      <c r="I10021">
        <v>3</v>
      </c>
      <c r="J10021">
        <v>5</v>
      </c>
      <c r="K10021">
        <v>36</v>
      </c>
      <c r="L10021">
        <v>5</v>
      </c>
      <c r="M10021">
        <v>3</v>
      </c>
      <c r="N10021">
        <v>4</v>
      </c>
      <c r="O10021">
        <v>3</v>
      </c>
      <c r="P10021">
        <v>4</v>
      </c>
      <c r="Q10021">
        <v>4</v>
      </c>
      <c r="R10021">
        <v>4</v>
      </c>
      <c r="S10021">
        <v>3</v>
      </c>
      <c r="T10021">
        <v>5</v>
      </c>
      <c r="U10021">
        <v>35</v>
      </c>
      <c r="V10021">
        <v>71</v>
      </c>
      <c r="W10021" t="s">
        <v>848</v>
      </c>
      <c r="X10021" t="s">
        <v>1176</v>
      </c>
      <c r="Y10021" t="s">
        <v>10</v>
      </c>
    </row>
    <row r="10022" spans="1:25" x14ac:dyDescent="0.25">
      <c r="A10022" t="s">
        <v>12818</v>
      </c>
      <c r="B10022">
        <v>4</v>
      </c>
      <c r="C10022">
        <v>3</v>
      </c>
      <c r="D10022">
        <v>4</v>
      </c>
      <c r="E10022">
        <v>5</v>
      </c>
      <c r="F10022">
        <v>4</v>
      </c>
      <c r="G10022">
        <v>4</v>
      </c>
      <c r="H10022">
        <v>4</v>
      </c>
      <c r="I10022">
        <v>5</v>
      </c>
      <c r="J10022">
        <v>3</v>
      </c>
      <c r="K10022">
        <v>36</v>
      </c>
      <c r="L10022">
        <v>4</v>
      </c>
      <c r="M10022">
        <v>5</v>
      </c>
      <c r="N10022">
        <v>4</v>
      </c>
      <c r="O10022">
        <v>3</v>
      </c>
      <c r="P10022">
        <v>4</v>
      </c>
      <c r="Q10022">
        <v>4</v>
      </c>
      <c r="R10022">
        <v>5</v>
      </c>
      <c r="S10022">
        <v>3</v>
      </c>
      <c r="T10022">
        <v>4</v>
      </c>
      <c r="U10022">
        <v>36</v>
      </c>
      <c r="V10022">
        <v>72</v>
      </c>
      <c r="W10022" t="s">
        <v>15</v>
      </c>
      <c r="X10022" t="s">
        <v>649</v>
      </c>
      <c r="Y10022" t="s">
        <v>10</v>
      </c>
    </row>
    <row r="10023" spans="1:25" x14ac:dyDescent="0.25">
      <c r="A10023" t="s">
        <v>12819</v>
      </c>
      <c r="B10023">
        <v>4</v>
      </c>
      <c r="C10023">
        <v>4</v>
      </c>
      <c r="D10023">
        <v>3</v>
      </c>
      <c r="E10023">
        <v>5</v>
      </c>
      <c r="F10023">
        <v>4</v>
      </c>
      <c r="G10023">
        <v>4</v>
      </c>
      <c r="H10023">
        <v>4</v>
      </c>
      <c r="I10023">
        <v>3</v>
      </c>
      <c r="J10023">
        <v>5</v>
      </c>
      <c r="K10023">
        <v>36</v>
      </c>
      <c r="L10023">
        <v>5</v>
      </c>
      <c r="M10023">
        <v>4</v>
      </c>
      <c r="N10023">
        <v>3</v>
      </c>
      <c r="O10023">
        <v>4</v>
      </c>
      <c r="P10023">
        <v>3</v>
      </c>
      <c r="Q10023">
        <v>4</v>
      </c>
      <c r="R10023">
        <v>5</v>
      </c>
      <c r="S10023">
        <v>4</v>
      </c>
      <c r="T10023">
        <v>4</v>
      </c>
      <c r="U10023">
        <v>36</v>
      </c>
      <c r="V10023">
        <v>72</v>
      </c>
      <c r="W10023" t="s">
        <v>8</v>
      </c>
      <c r="X10023" t="s">
        <v>12820</v>
      </c>
      <c r="Y10023" t="s">
        <v>10</v>
      </c>
    </row>
    <row r="10024" spans="1:25" x14ac:dyDescent="0.25">
      <c r="A10024" t="s">
        <v>12821</v>
      </c>
      <c r="B10024">
        <v>4</v>
      </c>
      <c r="C10024">
        <v>3</v>
      </c>
      <c r="D10024">
        <v>4</v>
      </c>
      <c r="E10024">
        <v>5</v>
      </c>
      <c r="F10024">
        <v>4</v>
      </c>
      <c r="G10024">
        <v>4</v>
      </c>
      <c r="H10024">
        <v>4</v>
      </c>
      <c r="I10024">
        <v>3</v>
      </c>
      <c r="J10024">
        <v>4</v>
      </c>
      <c r="K10024">
        <v>35</v>
      </c>
      <c r="L10024">
        <v>4</v>
      </c>
      <c r="M10024">
        <v>3</v>
      </c>
      <c r="N10024">
        <v>4</v>
      </c>
      <c r="O10024">
        <v>5</v>
      </c>
      <c r="P10024">
        <v>4</v>
      </c>
      <c r="Q10024">
        <v>4</v>
      </c>
      <c r="R10024">
        <v>4</v>
      </c>
      <c r="S10024">
        <v>3</v>
      </c>
      <c r="T10024">
        <v>4</v>
      </c>
      <c r="U10024">
        <v>35</v>
      </c>
      <c r="V10024">
        <v>70</v>
      </c>
      <c r="W10024" t="s">
        <v>376</v>
      </c>
      <c r="X10024" t="s">
        <v>202</v>
      </c>
      <c r="Y10024" t="s">
        <v>10</v>
      </c>
    </row>
    <row r="10025" spans="1:25" x14ac:dyDescent="0.25">
      <c r="A10025" t="s">
        <v>12822</v>
      </c>
      <c r="B10025">
        <v>4</v>
      </c>
      <c r="C10025">
        <v>4</v>
      </c>
      <c r="D10025">
        <v>3</v>
      </c>
      <c r="E10025">
        <v>4</v>
      </c>
      <c r="F10025">
        <v>4</v>
      </c>
      <c r="G10025">
        <v>5</v>
      </c>
      <c r="H10025">
        <v>4</v>
      </c>
      <c r="I10025">
        <v>3</v>
      </c>
      <c r="J10025">
        <v>5</v>
      </c>
      <c r="K10025">
        <v>36</v>
      </c>
      <c r="L10025">
        <v>4</v>
      </c>
      <c r="M10025">
        <v>4</v>
      </c>
      <c r="N10025">
        <v>5</v>
      </c>
      <c r="O10025">
        <v>3</v>
      </c>
      <c r="P10025">
        <v>4</v>
      </c>
      <c r="Q10025">
        <v>4</v>
      </c>
      <c r="R10025">
        <v>3</v>
      </c>
      <c r="S10025">
        <v>4</v>
      </c>
      <c r="T10025">
        <v>5</v>
      </c>
      <c r="U10025">
        <v>36</v>
      </c>
      <c r="V10025">
        <v>72</v>
      </c>
      <c r="W10025" t="s">
        <v>376</v>
      </c>
      <c r="X10025" t="s">
        <v>6615</v>
      </c>
      <c r="Y10025" t="s">
        <v>10</v>
      </c>
    </row>
    <row r="10026" spans="1:25" x14ac:dyDescent="0.25">
      <c r="A10026" t="s">
        <v>12823</v>
      </c>
      <c r="B10026">
        <v>4</v>
      </c>
      <c r="C10026">
        <v>5</v>
      </c>
      <c r="D10026">
        <v>3</v>
      </c>
      <c r="E10026">
        <v>4</v>
      </c>
      <c r="F10026">
        <v>4</v>
      </c>
      <c r="G10026">
        <v>4</v>
      </c>
      <c r="H10026">
        <v>5</v>
      </c>
      <c r="I10026">
        <v>3</v>
      </c>
      <c r="J10026">
        <v>4</v>
      </c>
      <c r="K10026">
        <v>36</v>
      </c>
      <c r="L10026">
        <v>4</v>
      </c>
      <c r="M10026">
        <v>5</v>
      </c>
      <c r="N10026">
        <v>4</v>
      </c>
      <c r="O10026">
        <v>3</v>
      </c>
      <c r="P10026">
        <v>4</v>
      </c>
      <c r="Q10026">
        <v>4</v>
      </c>
      <c r="R10026">
        <v>3</v>
      </c>
      <c r="S10026">
        <v>4</v>
      </c>
      <c r="T10026">
        <v>5</v>
      </c>
      <c r="U10026">
        <v>36</v>
      </c>
      <c r="V10026">
        <v>72</v>
      </c>
      <c r="W10026" t="s">
        <v>143</v>
      </c>
      <c r="X10026" t="s">
        <v>12824</v>
      </c>
      <c r="Y10026" t="s">
        <v>10</v>
      </c>
    </row>
    <row r="10027" spans="1:25" x14ac:dyDescent="0.25">
      <c r="A10027" t="s">
        <v>12825</v>
      </c>
      <c r="B10027">
        <v>5</v>
      </c>
      <c r="C10027">
        <v>4</v>
      </c>
      <c r="D10027">
        <v>4</v>
      </c>
      <c r="E10027">
        <v>3</v>
      </c>
      <c r="F10027">
        <v>4</v>
      </c>
      <c r="G10027">
        <v>3</v>
      </c>
      <c r="H10027">
        <v>5</v>
      </c>
      <c r="I10027">
        <v>4</v>
      </c>
      <c r="J10027">
        <v>4</v>
      </c>
      <c r="K10027">
        <v>36</v>
      </c>
      <c r="L10027">
        <v>4</v>
      </c>
      <c r="M10027">
        <v>4</v>
      </c>
      <c r="N10027">
        <v>5</v>
      </c>
      <c r="O10027">
        <v>4</v>
      </c>
      <c r="P10027">
        <v>3</v>
      </c>
      <c r="Q10027">
        <v>4</v>
      </c>
      <c r="R10027">
        <v>4</v>
      </c>
      <c r="S10027">
        <v>3</v>
      </c>
      <c r="T10027">
        <v>5</v>
      </c>
      <c r="U10027">
        <v>36</v>
      </c>
      <c r="V10027">
        <v>72</v>
      </c>
      <c r="W10027" t="s">
        <v>15</v>
      </c>
      <c r="X10027" t="s">
        <v>511</v>
      </c>
      <c r="Y10027" t="s">
        <v>10</v>
      </c>
    </row>
    <row r="10028" spans="1:25" x14ac:dyDescent="0.25">
      <c r="A10028" t="s">
        <v>12826</v>
      </c>
      <c r="B10028">
        <v>5</v>
      </c>
      <c r="C10028">
        <v>4</v>
      </c>
      <c r="D10028">
        <v>3</v>
      </c>
      <c r="E10028">
        <v>4</v>
      </c>
      <c r="F10028">
        <v>4</v>
      </c>
      <c r="G10028">
        <v>4</v>
      </c>
      <c r="H10028">
        <v>3</v>
      </c>
      <c r="I10028">
        <v>5</v>
      </c>
      <c r="J10028">
        <v>4</v>
      </c>
      <c r="K10028">
        <v>36</v>
      </c>
      <c r="L10028">
        <v>3</v>
      </c>
      <c r="M10028">
        <v>5</v>
      </c>
      <c r="N10028">
        <v>4</v>
      </c>
      <c r="O10028">
        <v>4</v>
      </c>
      <c r="P10028">
        <v>3</v>
      </c>
      <c r="Q10028">
        <v>4</v>
      </c>
      <c r="R10028">
        <v>4</v>
      </c>
      <c r="S10028">
        <v>3</v>
      </c>
      <c r="T10028">
        <v>4</v>
      </c>
      <c r="U10028">
        <v>34</v>
      </c>
      <c r="V10028">
        <v>70</v>
      </c>
      <c r="W10028" t="s">
        <v>8</v>
      </c>
      <c r="X10028" t="s">
        <v>8119</v>
      </c>
      <c r="Y10028" t="s">
        <v>10</v>
      </c>
    </row>
    <row r="10029" spans="1:25" x14ac:dyDescent="0.25">
      <c r="A10029" t="s">
        <v>12827</v>
      </c>
      <c r="B10029">
        <v>4</v>
      </c>
      <c r="C10029">
        <v>4</v>
      </c>
      <c r="D10029">
        <v>3</v>
      </c>
      <c r="E10029">
        <v>5</v>
      </c>
      <c r="F10029">
        <v>4</v>
      </c>
      <c r="G10029">
        <v>4</v>
      </c>
      <c r="H10029">
        <v>3</v>
      </c>
      <c r="I10029">
        <v>5</v>
      </c>
      <c r="J10029">
        <v>4</v>
      </c>
      <c r="K10029">
        <v>36</v>
      </c>
      <c r="L10029">
        <v>4</v>
      </c>
      <c r="M10029">
        <v>5</v>
      </c>
      <c r="N10029">
        <v>4</v>
      </c>
      <c r="O10029">
        <v>3</v>
      </c>
      <c r="P10029">
        <v>4</v>
      </c>
      <c r="Q10029">
        <v>4</v>
      </c>
      <c r="R10029">
        <v>3</v>
      </c>
      <c r="S10029">
        <v>4</v>
      </c>
      <c r="T10029">
        <v>5</v>
      </c>
      <c r="U10029">
        <v>36</v>
      </c>
      <c r="V10029">
        <v>72</v>
      </c>
      <c r="W10029" t="s">
        <v>91</v>
      </c>
      <c r="X10029" t="s">
        <v>7689</v>
      </c>
      <c r="Y10029" t="s">
        <v>10</v>
      </c>
    </row>
    <row r="10030" spans="1:25" x14ac:dyDescent="0.25">
      <c r="A10030" t="s">
        <v>12828</v>
      </c>
      <c r="B10030">
        <v>4</v>
      </c>
      <c r="C10030">
        <v>5</v>
      </c>
      <c r="D10030">
        <v>3</v>
      </c>
      <c r="E10030">
        <v>4</v>
      </c>
      <c r="F10030">
        <v>4</v>
      </c>
      <c r="G10030">
        <v>5</v>
      </c>
      <c r="H10030">
        <v>3</v>
      </c>
      <c r="I10030">
        <v>4</v>
      </c>
      <c r="J10030">
        <v>4</v>
      </c>
      <c r="K10030">
        <v>36</v>
      </c>
      <c r="L10030">
        <v>4</v>
      </c>
      <c r="M10030">
        <v>3</v>
      </c>
      <c r="N10030">
        <v>4</v>
      </c>
      <c r="O10030">
        <v>4</v>
      </c>
      <c r="P10030">
        <v>4</v>
      </c>
      <c r="Q10030">
        <v>4</v>
      </c>
      <c r="R10030">
        <v>4</v>
      </c>
      <c r="S10030">
        <v>3</v>
      </c>
      <c r="T10030">
        <v>4</v>
      </c>
      <c r="U10030">
        <v>34</v>
      </c>
      <c r="V10030">
        <v>70</v>
      </c>
      <c r="X10030" t="s">
        <v>12829</v>
      </c>
      <c r="Y10030" t="s">
        <v>473</v>
      </c>
    </row>
    <row r="10031" spans="1:25" x14ac:dyDescent="0.25">
      <c r="A10031" t="s">
        <v>12830</v>
      </c>
      <c r="B10031">
        <v>4</v>
      </c>
      <c r="C10031">
        <v>4</v>
      </c>
      <c r="D10031">
        <v>4</v>
      </c>
      <c r="E10031">
        <v>3</v>
      </c>
      <c r="F10031">
        <v>5</v>
      </c>
      <c r="G10031">
        <v>4</v>
      </c>
      <c r="H10031">
        <v>3</v>
      </c>
      <c r="I10031">
        <v>4</v>
      </c>
      <c r="J10031">
        <v>5</v>
      </c>
      <c r="K10031">
        <v>36</v>
      </c>
      <c r="L10031">
        <v>4</v>
      </c>
      <c r="M10031">
        <v>4</v>
      </c>
      <c r="N10031">
        <v>4</v>
      </c>
      <c r="O10031">
        <v>3</v>
      </c>
      <c r="P10031">
        <v>5</v>
      </c>
      <c r="Q10031">
        <v>4</v>
      </c>
      <c r="R10031">
        <v>3</v>
      </c>
      <c r="S10031">
        <v>4</v>
      </c>
      <c r="T10031">
        <v>5</v>
      </c>
      <c r="U10031">
        <v>36</v>
      </c>
      <c r="V10031">
        <v>72</v>
      </c>
      <c r="X10031" t="s">
        <v>12831</v>
      </c>
      <c r="Y10031" t="s">
        <v>44</v>
      </c>
    </row>
    <row r="10032" spans="1:25" x14ac:dyDescent="0.25">
      <c r="A10032" t="s">
        <v>12830</v>
      </c>
      <c r="B10032">
        <v>4</v>
      </c>
      <c r="C10032">
        <v>4</v>
      </c>
      <c r="D10032">
        <v>4</v>
      </c>
      <c r="E10032">
        <v>3</v>
      </c>
      <c r="F10032">
        <v>5</v>
      </c>
      <c r="G10032">
        <v>4</v>
      </c>
      <c r="H10032">
        <v>3</v>
      </c>
      <c r="I10032">
        <v>4</v>
      </c>
      <c r="J10032">
        <v>5</v>
      </c>
      <c r="K10032">
        <v>36</v>
      </c>
      <c r="L10032">
        <v>4</v>
      </c>
      <c r="M10032">
        <v>4</v>
      </c>
      <c r="N10032">
        <v>4</v>
      </c>
      <c r="O10032">
        <v>3</v>
      </c>
      <c r="P10032">
        <v>5</v>
      </c>
      <c r="Q10032">
        <v>4</v>
      </c>
      <c r="R10032">
        <v>3</v>
      </c>
      <c r="S10032">
        <v>4</v>
      </c>
      <c r="T10032">
        <v>5</v>
      </c>
      <c r="U10032">
        <v>36</v>
      </c>
      <c r="V10032">
        <v>72</v>
      </c>
      <c r="W10032" t="s">
        <v>2381</v>
      </c>
      <c r="X10032" t="s">
        <v>4981</v>
      </c>
      <c r="Y10032" t="s">
        <v>44</v>
      </c>
    </row>
    <row r="10033" spans="1:25" x14ac:dyDescent="0.25">
      <c r="A10033" t="s">
        <v>12832</v>
      </c>
      <c r="B10033">
        <v>4</v>
      </c>
      <c r="C10033">
        <v>4</v>
      </c>
      <c r="D10033">
        <v>3</v>
      </c>
      <c r="E10033">
        <v>4</v>
      </c>
      <c r="F10033">
        <v>3</v>
      </c>
      <c r="G10033">
        <v>5</v>
      </c>
      <c r="H10033">
        <v>5</v>
      </c>
      <c r="I10033">
        <v>4</v>
      </c>
      <c r="J10033">
        <v>4</v>
      </c>
      <c r="K10033">
        <v>36</v>
      </c>
      <c r="L10033">
        <v>4</v>
      </c>
      <c r="M10033">
        <v>4</v>
      </c>
      <c r="N10033">
        <v>3</v>
      </c>
      <c r="O10033">
        <v>4</v>
      </c>
      <c r="P10033">
        <v>5</v>
      </c>
      <c r="Q10033">
        <v>5</v>
      </c>
      <c r="R10033">
        <v>3</v>
      </c>
      <c r="S10033">
        <v>4</v>
      </c>
      <c r="T10033">
        <v>4</v>
      </c>
      <c r="U10033">
        <v>36</v>
      </c>
      <c r="V10033">
        <v>72</v>
      </c>
      <c r="W10033" t="s">
        <v>283</v>
      </c>
      <c r="X10033" t="s">
        <v>1389</v>
      </c>
      <c r="Y10033" t="s">
        <v>10</v>
      </c>
    </row>
    <row r="10034" spans="1:25" x14ac:dyDescent="0.25">
      <c r="A10034" t="s">
        <v>12833</v>
      </c>
      <c r="B10034">
        <v>4</v>
      </c>
      <c r="C10034">
        <v>5</v>
      </c>
      <c r="D10034">
        <v>3</v>
      </c>
      <c r="E10034">
        <v>5</v>
      </c>
      <c r="F10034">
        <v>4</v>
      </c>
      <c r="G10034">
        <v>4</v>
      </c>
      <c r="H10034">
        <v>4</v>
      </c>
      <c r="I10034">
        <v>3</v>
      </c>
      <c r="J10034">
        <v>4</v>
      </c>
      <c r="K10034">
        <v>36</v>
      </c>
      <c r="L10034">
        <v>4</v>
      </c>
      <c r="M10034">
        <v>4</v>
      </c>
      <c r="N10034">
        <v>4</v>
      </c>
      <c r="O10034">
        <v>3</v>
      </c>
      <c r="P10034">
        <v>4</v>
      </c>
      <c r="Q10034">
        <v>5</v>
      </c>
      <c r="R10034">
        <v>3</v>
      </c>
      <c r="S10034">
        <v>4</v>
      </c>
      <c r="T10034">
        <v>5</v>
      </c>
      <c r="U10034">
        <v>36</v>
      </c>
      <c r="V10034">
        <v>72</v>
      </c>
      <c r="W10034" t="s">
        <v>8</v>
      </c>
      <c r="X10034" t="s">
        <v>6940</v>
      </c>
      <c r="Y10034" t="s">
        <v>10</v>
      </c>
    </row>
    <row r="10035" spans="1:25" x14ac:dyDescent="0.25">
      <c r="A10035" t="s">
        <v>12834</v>
      </c>
      <c r="B10035">
        <v>4</v>
      </c>
      <c r="C10035">
        <v>5</v>
      </c>
      <c r="D10035">
        <v>4</v>
      </c>
      <c r="E10035">
        <v>5</v>
      </c>
      <c r="F10035">
        <v>3</v>
      </c>
      <c r="G10035">
        <v>4</v>
      </c>
      <c r="H10035">
        <v>4</v>
      </c>
      <c r="I10035">
        <v>3</v>
      </c>
      <c r="J10035">
        <v>4</v>
      </c>
      <c r="K10035">
        <v>36</v>
      </c>
      <c r="L10035">
        <v>4</v>
      </c>
      <c r="M10035">
        <v>4</v>
      </c>
      <c r="N10035">
        <v>4</v>
      </c>
      <c r="O10035">
        <v>3</v>
      </c>
      <c r="P10035">
        <v>5</v>
      </c>
      <c r="Q10035">
        <v>4</v>
      </c>
      <c r="R10035">
        <v>4</v>
      </c>
      <c r="S10035">
        <v>3</v>
      </c>
      <c r="T10035">
        <v>5</v>
      </c>
      <c r="U10035">
        <v>36</v>
      </c>
      <c r="V10035">
        <v>72</v>
      </c>
      <c r="W10035" t="s">
        <v>52</v>
      </c>
      <c r="X10035" t="s">
        <v>12835</v>
      </c>
      <c r="Y10035" t="s">
        <v>10</v>
      </c>
    </row>
    <row r="10036" spans="1:25" x14ac:dyDescent="0.25">
      <c r="A10036" t="s">
        <v>12836</v>
      </c>
      <c r="B10036">
        <v>5</v>
      </c>
      <c r="C10036">
        <v>4</v>
      </c>
      <c r="D10036">
        <v>4</v>
      </c>
      <c r="E10036">
        <v>3</v>
      </c>
      <c r="F10036">
        <v>5</v>
      </c>
      <c r="G10036">
        <v>4</v>
      </c>
      <c r="H10036">
        <v>4</v>
      </c>
      <c r="I10036">
        <v>3</v>
      </c>
      <c r="J10036">
        <v>4</v>
      </c>
      <c r="K10036">
        <v>36</v>
      </c>
      <c r="L10036">
        <v>4</v>
      </c>
      <c r="M10036">
        <v>3</v>
      </c>
      <c r="N10036">
        <v>4</v>
      </c>
      <c r="O10036">
        <v>3</v>
      </c>
      <c r="P10036">
        <v>4</v>
      </c>
      <c r="Q10036">
        <v>4</v>
      </c>
      <c r="R10036">
        <v>4</v>
      </c>
      <c r="S10036">
        <v>4</v>
      </c>
      <c r="T10036">
        <v>5</v>
      </c>
      <c r="U10036">
        <v>35</v>
      </c>
      <c r="V10036">
        <v>71</v>
      </c>
      <c r="W10036" t="s">
        <v>283</v>
      </c>
      <c r="X10036" t="s">
        <v>1193</v>
      </c>
      <c r="Y10036" t="s">
        <v>10</v>
      </c>
    </row>
    <row r="10037" spans="1:25" x14ac:dyDescent="0.25">
      <c r="A10037" t="s">
        <v>12837</v>
      </c>
      <c r="B10037">
        <v>4</v>
      </c>
      <c r="C10037">
        <v>4</v>
      </c>
      <c r="D10037">
        <v>3</v>
      </c>
      <c r="E10037">
        <v>5</v>
      </c>
      <c r="F10037">
        <v>4</v>
      </c>
      <c r="G10037">
        <v>3</v>
      </c>
      <c r="H10037">
        <v>4</v>
      </c>
      <c r="I10037">
        <v>4</v>
      </c>
      <c r="J10037">
        <v>5</v>
      </c>
      <c r="K10037">
        <v>36</v>
      </c>
      <c r="L10037">
        <v>4</v>
      </c>
      <c r="M10037">
        <v>5</v>
      </c>
      <c r="N10037">
        <v>4</v>
      </c>
      <c r="O10037">
        <v>4</v>
      </c>
      <c r="P10037">
        <v>3</v>
      </c>
      <c r="Q10037">
        <v>5</v>
      </c>
      <c r="R10037">
        <v>3</v>
      </c>
      <c r="S10037">
        <v>4</v>
      </c>
      <c r="T10037">
        <v>4</v>
      </c>
      <c r="U10037">
        <v>36</v>
      </c>
      <c r="V10037">
        <v>72</v>
      </c>
      <c r="W10037" t="s">
        <v>622</v>
      </c>
      <c r="X10037" t="s">
        <v>12838</v>
      </c>
      <c r="Y10037" t="s">
        <v>10</v>
      </c>
    </row>
    <row r="10038" spans="1:25" x14ac:dyDescent="0.25">
      <c r="A10038" t="s">
        <v>12839</v>
      </c>
      <c r="B10038">
        <v>4</v>
      </c>
      <c r="C10038">
        <v>4</v>
      </c>
      <c r="D10038">
        <v>5</v>
      </c>
      <c r="E10038">
        <v>3</v>
      </c>
      <c r="F10038">
        <v>4</v>
      </c>
      <c r="G10038">
        <v>4</v>
      </c>
      <c r="H10038">
        <v>4</v>
      </c>
      <c r="I10038">
        <v>3</v>
      </c>
      <c r="J10038">
        <v>5</v>
      </c>
      <c r="K10038">
        <v>36</v>
      </c>
      <c r="L10038">
        <v>4</v>
      </c>
      <c r="M10038">
        <v>4</v>
      </c>
      <c r="N10038">
        <v>5</v>
      </c>
      <c r="O10038">
        <v>3</v>
      </c>
      <c r="P10038">
        <v>4</v>
      </c>
      <c r="Q10038">
        <v>4</v>
      </c>
      <c r="R10038">
        <v>4</v>
      </c>
      <c r="S10038">
        <v>3</v>
      </c>
      <c r="T10038">
        <v>5</v>
      </c>
      <c r="U10038">
        <v>36</v>
      </c>
      <c r="V10038">
        <v>72</v>
      </c>
      <c r="W10038" t="s">
        <v>724</v>
      </c>
      <c r="X10038" t="s">
        <v>6328</v>
      </c>
      <c r="Y10038" t="s">
        <v>10</v>
      </c>
    </row>
    <row r="10039" spans="1:25" x14ac:dyDescent="0.25">
      <c r="A10039" t="s">
        <v>12840</v>
      </c>
      <c r="B10039">
        <v>4</v>
      </c>
      <c r="C10039">
        <v>5</v>
      </c>
      <c r="D10039">
        <v>3</v>
      </c>
      <c r="E10039">
        <v>5</v>
      </c>
      <c r="F10039">
        <v>4</v>
      </c>
      <c r="G10039">
        <v>4</v>
      </c>
      <c r="H10039">
        <v>4</v>
      </c>
      <c r="I10039">
        <v>3</v>
      </c>
      <c r="J10039">
        <v>4</v>
      </c>
      <c r="K10039">
        <v>36</v>
      </c>
      <c r="L10039">
        <v>4</v>
      </c>
      <c r="M10039">
        <v>4</v>
      </c>
      <c r="N10039">
        <v>4</v>
      </c>
      <c r="O10039">
        <v>3</v>
      </c>
      <c r="P10039">
        <v>4</v>
      </c>
      <c r="Q10039">
        <v>5</v>
      </c>
      <c r="R10039">
        <v>3</v>
      </c>
      <c r="S10039">
        <v>4</v>
      </c>
      <c r="T10039">
        <v>5</v>
      </c>
      <c r="U10039">
        <v>36</v>
      </c>
      <c r="V10039">
        <v>72</v>
      </c>
      <c r="W10039" t="s">
        <v>15</v>
      </c>
      <c r="X10039" t="s">
        <v>6940</v>
      </c>
      <c r="Y10039" t="s">
        <v>10</v>
      </c>
    </row>
    <row r="10040" spans="1:25" x14ac:dyDescent="0.25">
      <c r="A10040" t="s">
        <v>12841</v>
      </c>
      <c r="B10040">
        <v>5</v>
      </c>
      <c r="C10040">
        <v>3</v>
      </c>
      <c r="D10040">
        <v>4</v>
      </c>
      <c r="E10040">
        <v>4</v>
      </c>
      <c r="F10040">
        <v>3</v>
      </c>
      <c r="G10040">
        <v>4</v>
      </c>
      <c r="H10040">
        <v>4</v>
      </c>
      <c r="I10040">
        <v>5</v>
      </c>
      <c r="J10040">
        <v>4</v>
      </c>
      <c r="K10040">
        <v>36</v>
      </c>
      <c r="L10040">
        <v>0</v>
      </c>
      <c r="M10040">
        <v>0</v>
      </c>
      <c r="N10040">
        <v>0</v>
      </c>
      <c r="O10040">
        <v>0</v>
      </c>
      <c r="P10040">
        <v>0</v>
      </c>
      <c r="Q10040">
        <v>0</v>
      </c>
      <c r="R10040">
        <v>0</v>
      </c>
      <c r="S10040">
        <v>0</v>
      </c>
      <c r="T10040">
        <v>0</v>
      </c>
      <c r="U10040">
        <v>0</v>
      </c>
      <c r="V10040">
        <v>36</v>
      </c>
      <c r="W10040" t="s">
        <v>296</v>
      </c>
      <c r="X10040" t="s">
        <v>12842</v>
      </c>
      <c r="Y10040" t="s">
        <v>10</v>
      </c>
    </row>
    <row r="10041" spans="1:25" x14ac:dyDescent="0.25">
      <c r="A10041" t="s">
        <v>12843</v>
      </c>
      <c r="B10041">
        <v>4</v>
      </c>
      <c r="C10041">
        <v>4</v>
      </c>
      <c r="D10041">
        <v>3</v>
      </c>
      <c r="E10041">
        <v>4</v>
      </c>
      <c r="F10041">
        <v>5</v>
      </c>
      <c r="G10041">
        <v>3</v>
      </c>
      <c r="H10041">
        <v>4</v>
      </c>
      <c r="I10041">
        <v>4</v>
      </c>
      <c r="J10041">
        <v>5</v>
      </c>
      <c r="K10041">
        <v>36</v>
      </c>
      <c r="L10041">
        <v>4</v>
      </c>
      <c r="M10041">
        <v>5</v>
      </c>
      <c r="N10041">
        <v>3</v>
      </c>
      <c r="O10041">
        <v>4</v>
      </c>
      <c r="P10041">
        <v>3</v>
      </c>
      <c r="Q10041">
        <v>4</v>
      </c>
      <c r="R10041">
        <v>4</v>
      </c>
      <c r="S10041">
        <v>4</v>
      </c>
      <c r="T10041">
        <v>5</v>
      </c>
      <c r="U10041">
        <v>36</v>
      </c>
      <c r="V10041">
        <v>72</v>
      </c>
      <c r="W10041" t="s">
        <v>12</v>
      </c>
      <c r="X10041" t="s">
        <v>370</v>
      </c>
      <c r="Y10041" t="s">
        <v>10</v>
      </c>
    </row>
    <row r="10042" spans="1:25" x14ac:dyDescent="0.25">
      <c r="A10042" t="s">
        <v>12844</v>
      </c>
      <c r="B10042">
        <v>5</v>
      </c>
      <c r="C10042">
        <v>3</v>
      </c>
      <c r="D10042">
        <v>4</v>
      </c>
      <c r="E10042">
        <v>5</v>
      </c>
      <c r="F10042">
        <v>4</v>
      </c>
      <c r="G10042">
        <v>4</v>
      </c>
      <c r="H10042">
        <v>4</v>
      </c>
      <c r="I10042">
        <v>3</v>
      </c>
      <c r="J10042">
        <v>5</v>
      </c>
      <c r="K10042">
        <v>37</v>
      </c>
      <c r="L10042">
        <v>4</v>
      </c>
      <c r="M10042">
        <v>3</v>
      </c>
      <c r="N10042">
        <v>4</v>
      </c>
      <c r="O10042">
        <v>4</v>
      </c>
      <c r="P10042">
        <v>4</v>
      </c>
      <c r="Q10042">
        <v>5</v>
      </c>
      <c r="R10042">
        <v>4</v>
      </c>
      <c r="S10042">
        <v>3</v>
      </c>
      <c r="T10042">
        <v>4</v>
      </c>
      <c r="U10042">
        <v>35</v>
      </c>
      <c r="V10042">
        <v>72</v>
      </c>
      <c r="W10042" t="s">
        <v>2137</v>
      </c>
      <c r="X10042" t="s">
        <v>12845</v>
      </c>
      <c r="Y10042" t="s">
        <v>10</v>
      </c>
    </row>
    <row r="10043" spans="1:25" x14ac:dyDescent="0.25">
      <c r="A10043" t="s">
        <v>12846</v>
      </c>
      <c r="B10043">
        <v>4</v>
      </c>
      <c r="C10043">
        <v>3</v>
      </c>
      <c r="D10043">
        <v>4</v>
      </c>
      <c r="E10043">
        <v>4</v>
      </c>
      <c r="F10043">
        <v>4</v>
      </c>
      <c r="G10043">
        <v>5</v>
      </c>
      <c r="H10043">
        <v>5</v>
      </c>
      <c r="I10043">
        <v>3</v>
      </c>
      <c r="J10043">
        <v>3</v>
      </c>
      <c r="K10043">
        <v>35</v>
      </c>
      <c r="L10043">
        <v>4</v>
      </c>
      <c r="M10043">
        <v>4</v>
      </c>
      <c r="N10043">
        <v>4</v>
      </c>
      <c r="O10043">
        <v>3</v>
      </c>
      <c r="P10043">
        <v>5</v>
      </c>
      <c r="Q10043">
        <v>4</v>
      </c>
      <c r="R10043">
        <v>4</v>
      </c>
      <c r="S10043">
        <v>3</v>
      </c>
      <c r="T10043">
        <v>4</v>
      </c>
      <c r="U10043">
        <v>35</v>
      </c>
      <c r="V10043">
        <v>70</v>
      </c>
      <c r="W10043" t="s">
        <v>152</v>
      </c>
      <c r="X10043" t="s">
        <v>420</v>
      </c>
      <c r="Y10043" t="s">
        <v>10</v>
      </c>
    </row>
    <row r="10044" spans="1:25" x14ac:dyDescent="0.25">
      <c r="A10044" t="s">
        <v>12847</v>
      </c>
      <c r="B10044">
        <v>4</v>
      </c>
      <c r="C10044">
        <v>4</v>
      </c>
      <c r="D10044">
        <v>3</v>
      </c>
      <c r="E10044">
        <v>5</v>
      </c>
      <c r="F10044">
        <v>3</v>
      </c>
      <c r="G10044">
        <v>4</v>
      </c>
      <c r="H10044">
        <v>5</v>
      </c>
      <c r="I10044">
        <v>4</v>
      </c>
      <c r="J10044">
        <v>4</v>
      </c>
      <c r="K10044">
        <v>36</v>
      </c>
      <c r="L10044">
        <v>5</v>
      </c>
      <c r="M10044">
        <v>4</v>
      </c>
      <c r="N10044">
        <v>3</v>
      </c>
      <c r="O10044">
        <v>4</v>
      </c>
      <c r="P10044">
        <v>3</v>
      </c>
      <c r="Q10044">
        <v>4</v>
      </c>
      <c r="R10044">
        <v>4</v>
      </c>
      <c r="S10044">
        <v>4</v>
      </c>
      <c r="T10044">
        <v>5</v>
      </c>
      <c r="U10044">
        <v>36</v>
      </c>
      <c r="V10044">
        <v>72</v>
      </c>
      <c r="W10044" t="s">
        <v>133</v>
      </c>
      <c r="X10044" t="s">
        <v>12206</v>
      </c>
      <c r="Y10044" t="s">
        <v>10</v>
      </c>
    </row>
    <row r="10045" spans="1:25" x14ac:dyDescent="0.25">
      <c r="A10045" t="s">
        <v>12848</v>
      </c>
      <c r="B10045">
        <v>4</v>
      </c>
      <c r="C10045">
        <v>5</v>
      </c>
      <c r="D10045">
        <v>4</v>
      </c>
      <c r="E10045">
        <v>4</v>
      </c>
      <c r="F10045">
        <v>3</v>
      </c>
      <c r="G10045">
        <v>5</v>
      </c>
      <c r="H10045">
        <v>3</v>
      </c>
      <c r="I10045">
        <v>4</v>
      </c>
      <c r="J10045">
        <v>4</v>
      </c>
      <c r="K10045">
        <v>36</v>
      </c>
      <c r="L10045">
        <v>4</v>
      </c>
      <c r="M10045">
        <v>3</v>
      </c>
      <c r="N10045">
        <v>4</v>
      </c>
      <c r="O10045">
        <v>3</v>
      </c>
      <c r="P10045">
        <v>4</v>
      </c>
      <c r="Q10045">
        <v>4</v>
      </c>
      <c r="R10045">
        <v>4</v>
      </c>
      <c r="S10045">
        <v>5</v>
      </c>
      <c r="T10045">
        <v>4</v>
      </c>
      <c r="U10045">
        <v>35</v>
      </c>
      <c r="V10045">
        <v>71</v>
      </c>
      <c r="W10045" t="s">
        <v>12</v>
      </c>
      <c r="X10045" t="s">
        <v>12849</v>
      </c>
      <c r="Y10045" t="s">
        <v>10</v>
      </c>
    </row>
    <row r="10046" spans="1:25" x14ac:dyDescent="0.25">
      <c r="A10046" t="s">
        <v>12850</v>
      </c>
      <c r="B10046">
        <v>5</v>
      </c>
      <c r="C10046">
        <v>4</v>
      </c>
      <c r="D10046">
        <v>3</v>
      </c>
      <c r="E10046">
        <v>4</v>
      </c>
      <c r="F10046">
        <v>4</v>
      </c>
      <c r="G10046">
        <v>4</v>
      </c>
      <c r="H10046">
        <v>4</v>
      </c>
      <c r="I10046">
        <v>3</v>
      </c>
      <c r="J10046">
        <v>4</v>
      </c>
      <c r="K10046">
        <v>35</v>
      </c>
      <c r="L10046">
        <v>4</v>
      </c>
      <c r="M10046">
        <v>4</v>
      </c>
      <c r="N10046">
        <v>4</v>
      </c>
      <c r="O10046">
        <v>3</v>
      </c>
      <c r="P10046">
        <v>4</v>
      </c>
      <c r="Q10046">
        <v>3</v>
      </c>
      <c r="R10046">
        <v>5</v>
      </c>
      <c r="S10046">
        <v>5</v>
      </c>
      <c r="T10046">
        <v>4</v>
      </c>
      <c r="U10046">
        <v>36</v>
      </c>
      <c r="V10046">
        <v>71</v>
      </c>
      <c r="W10046" t="s">
        <v>52</v>
      </c>
      <c r="X10046" t="s">
        <v>4905</v>
      </c>
      <c r="Y10046" t="s">
        <v>10</v>
      </c>
    </row>
    <row r="10047" spans="1:25" x14ac:dyDescent="0.25">
      <c r="A10047" t="s">
        <v>12851</v>
      </c>
      <c r="B10047">
        <v>5</v>
      </c>
      <c r="C10047">
        <v>4</v>
      </c>
      <c r="D10047">
        <v>3</v>
      </c>
      <c r="E10047">
        <v>4</v>
      </c>
      <c r="F10047">
        <v>4</v>
      </c>
      <c r="G10047">
        <v>4</v>
      </c>
      <c r="H10047">
        <v>4</v>
      </c>
      <c r="I10047">
        <v>3</v>
      </c>
      <c r="J10047">
        <v>4</v>
      </c>
      <c r="K10047">
        <v>35</v>
      </c>
      <c r="L10047">
        <v>4</v>
      </c>
      <c r="M10047">
        <v>4</v>
      </c>
      <c r="N10047">
        <v>4</v>
      </c>
      <c r="O10047">
        <v>3</v>
      </c>
      <c r="P10047">
        <v>4</v>
      </c>
      <c r="Q10047">
        <v>3</v>
      </c>
      <c r="R10047">
        <v>5</v>
      </c>
      <c r="S10047">
        <v>5</v>
      </c>
      <c r="T10047">
        <v>4</v>
      </c>
      <c r="U10047">
        <v>36</v>
      </c>
      <c r="V10047">
        <v>71</v>
      </c>
      <c r="W10047" t="s">
        <v>52</v>
      </c>
      <c r="X10047" t="s">
        <v>4905</v>
      </c>
      <c r="Y10047" t="s">
        <v>10</v>
      </c>
    </row>
    <row r="10048" spans="1:25" x14ac:dyDescent="0.25">
      <c r="A10048" t="s">
        <v>12852</v>
      </c>
      <c r="B10048">
        <v>4</v>
      </c>
      <c r="C10048">
        <v>4</v>
      </c>
      <c r="D10048">
        <v>4</v>
      </c>
      <c r="E10048">
        <v>4</v>
      </c>
      <c r="F10048">
        <v>3</v>
      </c>
      <c r="G10048">
        <v>5</v>
      </c>
      <c r="H10048">
        <v>4</v>
      </c>
      <c r="I10048">
        <v>3</v>
      </c>
      <c r="J10048">
        <v>5</v>
      </c>
      <c r="K10048">
        <v>36</v>
      </c>
      <c r="L10048">
        <v>4</v>
      </c>
      <c r="M10048">
        <v>5</v>
      </c>
      <c r="N10048">
        <v>3</v>
      </c>
      <c r="O10048">
        <v>4</v>
      </c>
      <c r="P10048">
        <v>5</v>
      </c>
      <c r="Q10048">
        <v>4</v>
      </c>
      <c r="R10048">
        <v>3</v>
      </c>
      <c r="S10048">
        <v>4</v>
      </c>
      <c r="T10048">
        <v>4</v>
      </c>
      <c r="U10048">
        <v>36</v>
      </c>
      <c r="V10048">
        <v>72</v>
      </c>
      <c r="W10048" t="s">
        <v>152</v>
      </c>
      <c r="X10048" t="s">
        <v>5878</v>
      </c>
      <c r="Y10048" t="s">
        <v>10</v>
      </c>
    </row>
    <row r="10049" spans="1:25" x14ac:dyDescent="0.25">
      <c r="A10049" t="s">
        <v>12853</v>
      </c>
      <c r="B10049">
        <v>4</v>
      </c>
      <c r="C10049">
        <v>4</v>
      </c>
      <c r="D10049">
        <v>4</v>
      </c>
      <c r="E10049">
        <v>3</v>
      </c>
      <c r="F10049">
        <v>4</v>
      </c>
      <c r="G10049">
        <v>5</v>
      </c>
      <c r="H10049">
        <v>3</v>
      </c>
      <c r="I10049">
        <v>4</v>
      </c>
      <c r="J10049">
        <v>4</v>
      </c>
      <c r="K10049">
        <v>35</v>
      </c>
      <c r="L10049">
        <v>5</v>
      </c>
      <c r="M10049">
        <v>4</v>
      </c>
      <c r="N10049">
        <v>3</v>
      </c>
      <c r="O10049">
        <v>4</v>
      </c>
      <c r="P10049">
        <v>5</v>
      </c>
      <c r="Q10049">
        <v>4</v>
      </c>
      <c r="R10049">
        <v>4</v>
      </c>
      <c r="S10049">
        <v>3</v>
      </c>
      <c r="T10049">
        <v>5</v>
      </c>
      <c r="U10049">
        <v>37</v>
      </c>
      <c r="V10049">
        <v>72</v>
      </c>
      <c r="W10049" t="s">
        <v>296</v>
      </c>
      <c r="X10049" t="s">
        <v>12854</v>
      </c>
      <c r="Y10049" t="s">
        <v>10</v>
      </c>
    </row>
    <row r="10050" spans="1:25" x14ac:dyDescent="0.25">
      <c r="A10050" t="s">
        <v>12855</v>
      </c>
      <c r="B10050">
        <v>5</v>
      </c>
      <c r="C10050">
        <v>3</v>
      </c>
      <c r="D10050">
        <v>4</v>
      </c>
      <c r="E10050">
        <v>5</v>
      </c>
      <c r="F10050">
        <v>3</v>
      </c>
      <c r="G10050">
        <v>4</v>
      </c>
      <c r="H10050">
        <v>4</v>
      </c>
      <c r="I10050">
        <v>4</v>
      </c>
      <c r="J10050">
        <v>4</v>
      </c>
      <c r="K10050">
        <v>36</v>
      </c>
      <c r="L10050">
        <v>3</v>
      </c>
      <c r="M10050">
        <v>5</v>
      </c>
      <c r="N10050">
        <v>4</v>
      </c>
      <c r="O10050">
        <v>4</v>
      </c>
      <c r="P10050">
        <v>4</v>
      </c>
      <c r="Q10050">
        <v>4</v>
      </c>
      <c r="R10050">
        <v>4</v>
      </c>
      <c r="S10050">
        <v>3</v>
      </c>
      <c r="T10050">
        <v>4</v>
      </c>
      <c r="U10050">
        <v>35</v>
      </c>
      <c r="V10050">
        <v>71</v>
      </c>
      <c r="W10050" t="s">
        <v>52</v>
      </c>
      <c r="X10050" t="s">
        <v>4905</v>
      </c>
      <c r="Y10050" t="s">
        <v>10</v>
      </c>
    </row>
    <row r="10051" spans="1:25" x14ac:dyDescent="0.25">
      <c r="A10051" t="s">
        <v>12856</v>
      </c>
      <c r="B10051">
        <v>4</v>
      </c>
      <c r="C10051">
        <v>4</v>
      </c>
      <c r="D10051">
        <v>5</v>
      </c>
      <c r="E10051">
        <v>3</v>
      </c>
      <c r="F10051">
        <v>4</v>
      </c>
      <c r="G10051">
        <v>3</v>
      </c>
      <c r="H10051">
        <v>4</v>
      </c>
      <c r="I10051">
        <v>4</v>
      </c>
      <c r="J10051">
        <v>5</v>
      </c>
      <c r="K10051">
        <v>36</v>
      </c>
      <c r="L10051">
        <v>4</v>
      </c>
      <c r="M10051">
        <v>3</v>
      </c>
      <c r="N10051">
        <v>4</v>
      </c>
      <c r="O10051">
        <v>5</v>
      </c>
      <c r="P10051">
        <v>4</v>
      </c>
      <c r="Q10051">
        <v>4</v>
      </c>
      <c r="R10051">
        <v>3</v>
      </c>
      <c r="S10051">
        <v>4</v>
      </c>
      <c r="T10051">
        <v>5</v>
      </c>
      <c r="U10051">
        <v>36</v>
      </c>
      <c r="V10051">
        <v>72</v>
      </c>
      <c r="W10051" t="s">
        <v>198</v>
      </c>
      <c r="X10051" t="s">
        <v>984</v>
      </c>
      <c r="Y10051" t="s">
        <v>44</v>
      </c>
    </row>
    <row r="10052" spans="1:25" x14ac:dyDescent="0.25">
      <c r="A10052" t="s">
        <v>12857</v>
      </c>
      <c r="B10052">
        <v>4</v>
      </c>
      <c r="C10052">
        <v>4</v>
      </c>
      <c r="D10052">
        <v>3</v>
      </c>
      <c r="E10052">
        <v>5</v>
      </c>
      <c r="F10052">
        <v>4</v>
      </c>
      <c r="G10052">
        <v>5</v>
      </c>
      <c r="H10052">
        <v>4</v>
      </c>
      <c r="I10052">
        <v>4</v>
      </c>
      <c r="J10052">
        <v>4</v>
      </c>
      <c r="K10052">
        <v>37</v>
      </c>
      <c r="L10052">
        <v>3</v>
      </c>
      <c r="M10052">
        <v>4</v>
      </c>
      <c r="N10052">
        <v>4</v>
      </c>
      <c r="O10052">
        <v>3</v>
      </c>
      <c r="P10052">
        <v>4</v>
      </c>
      <c r="Q10052">
        <v>5</v>
      </c>
      <c r="R10052">
        <v>4</v>
      </c>
      <c r="S10052">
        <v>3</v>
      </c>
      <c r="T10052">
        <v>4</v>
      </c>
      <c r="U10052">
        <v>34</v>
      </c>
      <c r="V10052">
        <v>71</v>
      </c>
      <c r="W10052" t="s">
        <v>12858</v>
      </c>
      <c r="X10052" t="s">
        <v>12859</v>
      </c>
      <c r="Y10052" t="s">
        <v>74</v>
      </c>
    </row>
    <row r="10053" spans="1:25" x14ac:dyDescent="0.25">
      <c r="A10053" t="s">
        <v>12860</v>
      </c>
      <c r="B10053">
        <v>4</v>
      </c>
      <c r="C10053">
        <v>5</v>
      </c>
      <c r="D10053">
        <v>3</v>
      </c>
      <c r="E10053">
        <v>4</v>
      </c>
      <c r="F10053">
        <v>4</v>
      </c>
      <c r="G10053">
        <v>4</v>
      </c>
      <c r="H10053">
        <v>5</v>
      </c>
      <c r="I10053">
        <v>3</v>
      </c>
      <c r="J10053">
        <v>4</v>
      </c>
      <c r="K10053">
        <v>36</v>
      </c>
      <c r="L10053">
        <v>4</v>
      </c>
      <c r="M10053">
        <v>4</v>
      </c>
      <c r="N10053">
        <v>3</v>
      </c>
      <c r="O10053">
        <v>5</v>
      </c>
      <c r="P10053">
        <v>4</v>
      </c>
      <c r="Q10053">
        <v>3</v>
      </c>
      <c r="R10053">
        <v>5</v>
      </c>
      <c r="S10053">
        <v>3</v>
      </c>
      <c r="T10053">
        <v>4</v>
      </c>
      <c r="U10053">
        <v>35</v>
      </c>
      <c r="V10053">
        <v>71</v>
      </c>
      <c r="X10053" t="s">
        <v>11576</v>
      </c>
      <c r="Y10053" t="s">
        <v>397</v>
      </c>
    </row>
    <row r="10054" spans="1:25" x14ac:dyDescent="0.25">
      <c r="A10054" t="s">
        <v>12861</v>
      </c>
      <c r="B10054">
        <v>4</v>
      </c>
      <c r="C10054">
        <v>5</v>
      </c>
      <c r="D10054">
        <v>3</v>
      </c>
      <c r="E10054">
        <v>4</v>
      </c>
      <c r="F10054">
        <v>3</v>
      </c>
      <c r="G10054">
        <v>5</v>
      </c>
      <c r="H10054">
        <v>3</v>
      </c>
      <c r="I10054">
        <v>4</v>
      </c>
      <c r="J10054">
        <v>4</v>
      </c>
      <c r="K10054">
        <v>35</v>
      </c>
      <c r="L10054">
        <v>5</v>
      </c>
      <c r="M10054">
        <v>3</v>
      </c>
      <c r="N10054">
        <v>4</v>
      </c>
      <c r="O10054">
        <v>4</v>
      </c>
      <c r="P10054">
        <v>4</v>
      </c>
      <c r="Q10054">
        <v>3</v>
      </c>
      <c r="R10054">
        <v>5</v>
      </c>
      <c r="S10054">
        <v>4</v>
      </c>
      <c r="T10054">
        <v>4</v>
      </c>
      <c r="U10054">
        <v>36</v>
      </c>
      <c r="V10054">
        <v>71</v>
      </c>
      <c r="W10054" t="s">
        <v>933</v>
      </c>
      <c r="X10054" t="s">
        <v>1001</v>
      </c>
      <c r="Y10054" t="s">
        <v>10</v>
      </c>
    </row>
    <row r="10055" spans="1:25" x14ac:dyDescent="0.25">
      <c r="A10055" t="s">
        <v>12862</v>
      </c>
      <c r="B10055">
        <v>4</v>
      </c>
      <c r="C10055">
        <v>4</v>
      </c>
      <c r="D10055">
        <v>5</v>
      </c>
      <c r="E10055">
        <v>3</v>
      </c>
      <c r="F10055">
        <v>4</v>
      </c>
      <c r="G10055">
        <v>5</v>
      </c>
      <c r="H10055">
        <v>3</v>
      </c>
      <c r="I10055">
        <v>4</v>
      </c>
      <c r="J10055">
        <v>4</v>
      </c>
      <c r="K10055">
        <v>36</v>
      </c>
      <c r="L10055">
        <v>5</v>
      </c>
      <c r="M10055">
        <v>4</v>
      </c>
      <c r="N10055">
        <v>4</v>
      </c>
      <c r="O10055">
        <v>5</v>
      </c>
      <c r="P10055">
        <v>3</v>
      </c>
      <c r="Q10055">
        <v>4</v>
      </c>
      <c r="R10055">
        <v>4</v>
      </c>
      <c r="S10055">
        <v>3</v>
      </c>
      <c r="T10055">
        <v>4</v>
      </c>
      <c r="U10055">
        <v>36</v>
      </c>
      <c r="V10055">
        <v>72</v>
      </c>
      <c r="X10055" t="s">
        <v>11686</v>
      </c>
      <c r="Y10055" t="s">
        <v>397</v>
      </c>
    </row>
    <row r="10056" spans="1:25" x14ac:dyDescent="0.25">
      <c r="A10056" t="s">
        <v>12863</v>
      </c>
      <c r="B10056">
        <v>4</v>
      </c>
      <c r="C10056">
        <v>4</v>
      </c>
      <c r="D10056">
        <v>3</v>
      </c>
      <c r="E10056">
        <v>4</v>
      </c>
      <c r="F10056">
        <v>4</v>
      </c>
      <c r="G10056">
        <v>5</v>
      </c>
      <c r="H10056">
        <v>4</v>
      </c>
      <c r="I10056">
        <v>3</v>
      </c>
      <c r="J10056">
        <v>5</v>
      </c>
      <c r="K10056">
        <v>36</v>
      </c>
      <c r="L10056">
        <v>4</v>
      </c>
      <c r="M10056">
        <v>3</v>
      </c>
      <c r="N10056">
        <v>4</v>
      </c>
      <c r="O10056">
        <v>4</v>
      </c>
      <c r="P10056">
        <v>5</v>
      </c>
      <c r="Q10056">
        <v>3</v>
      </c>
      <c r="R10056">
        <v>4</v>
      </c>
      <c r="S10056">
        <v>4</v>
      </c>
      <c r="T10056">
        <v>5</v>
      </c>
      <c r="U10056">
        <v>36</v>
      </c>
      <c r="V10056">
        <v>72</v>
      </c>
      <c r="W10056" t="s">
        <v>665</v>
      </c>
      <c r="X10056" t="s">
        <v>3860</v>
      </c>
      <c r="Y10056" t="s">
        <v>10</v>
      </c>
    </row>
    <row r="10057" spans="1:25" x14ac:dyDescent="0.25">
      <c r="A10057" t="s">
        <v>12864</v>
      </c>
      <c r="B10057">
        <v>4</v>
      </c>
      <c r="C10057">
        <v>3</v>
      </c>
      <c r="D10057">
        <v>4</v>
      </c>
      <c r="E10057">
        <v>4</v>
      </c>
      <c r="F10057">
        <v>5</v>
      </c>
      <c r="G10057">
        <v>3</v>
      </c>
      <c r="H10057">
        <v>4</v>
      </c>
      <c r="I10057">
        <v>4</v>
      </c>
      <c r="J10057">
        <v>5</v>
      </c>
      <c r="K10057">
        <v>36</v>
      </c>
      <c r="L10057">
        <v>4</v>
      </c>
      <c r="M10057">
        <v>3</v>
      </c>
      <c r="N10057">
        <v>4</v>
      </c>
      <c r="O10057">
        <v>5</v>
      </c>
      <c r="P10057">
        <v>3</v>
      </c>
      <c r="Q10057">
        <v>4</v>
      </c>
      <c r="R10057">
        <v>4</v>
      </c>
      <c r="S10057">
        <v>5</v>
      </c>
      <c r="T10057">
        <v>4</v>
      </c>
      <c r="U10057">
        <v>36</v>
      </c>
      <c r="V10057">
        <v>72</v>
      </c>
      <c r="W10057" t="s">
        <v>665</v>
      </c>
      <c r="X10057" t="s">
        <v>3860</v>
      </c>
      <c r="Y10057" t="s">
        <v>10</v>
      </c>
    </row>
    <row r="10058" spans="1:25" x14ac:dyDescent="0.25">
      <c r="A10058" t="s">
        <v>12865</v>
      </c>
      <c r="B10058">
        <v>4</v>
      </c>
      <c r="C10058">
        <v>3</v>
      </c>
      <c r="D10058">
        <v>4</v>
      </c>
      <c r="E10058">
        <v>5</v>
      </c>
      <c r="F10058">
        <v>3</v>
      </c>
      <c r="G10058">
        <v>4</v>
      </c>
      <c r="H10058">
        <v>4</v>
      </c>
      <c r="I10058">
        <v>5</v>
      </c>
      <c r="J10058">
        <v>4</v>
      </c>
      <c r="K10058">
        <v>36</v>
      </c>
      <c r="L10058">
        <v>4</v>
      </c>
      <c r="M10058">
        <v>4</v>
      </c>
      <c r="N10058">
        <v>3</v>
      </c>
      <c r="O10058">
        <v>4</v>
      </c>
      <c r="P10058">
        <v>4</v>
      </c>
      <c r="Q10058">
        <v>5</v>
      </c>
      <c r="R10058">
        <v>4</v>
      </c>
      <c r="S10058">
        <v>3</v>
      </c>
      <c r="T10058">
        <v>5</v>
      </c>
      <c r="U10058">
        <v>36</v>
      </c>
      <c r="V10058">
        <v>72</v>
      </c>
      <c r="W10058" t="s">
        <v>665</v>
      </c>
      <c r="X10058" t="s">
        <v>3860</v>
      </c>
      <c r="Y10058" t="s">
        <v>10</v>
      </c>
    </row>
    <row r="10059" spans="1:25" x14ac:dyDescent="0.25">
      <c r="A10059" t="s">
        <v>12866</v>
      </c>
      <c r="B10059">
        <v>4</v>
      </c>
      <c r="C10059">
        <v>5</v>
      </c>
      <c r="D10059">
        <v>3</v>
      </c>
      <c r="E10059">
        <v>4</v>
      </c>
      <c r="F10059">
        <v>4</v>
      </c>
      <c r="G10059">
        <v>4</v>
      </c>
      <c r="H10059">
        <v>4</v>
      </c>
      <c r="I10059">
        <v>3</v>
      </c>
      <c r="J10059">
        <v>5</v>
      </c>
      <c r="K10059">
        <v>36</v>
      </c>
      <c r="L10059">
        <v>4</v>
      </c>
      <c r="M10059">
        <v>3</v>
      </c>
      <c r="N10059">
        <v>5</v>
      </c>
      <c r="O10059">
        <v>3</v>
      </c>
      <c r="P10059">
        <v>5</v>
      </c>
      <c r="Q10059">
        <v>4</v>
      </c>
      <c r="R10059">
        <v>4</v>
      </c>
      <c r="S10059">
        <v>3</v>
      </c>
      <c r="T10059">
        <v>5</v>
      </c>
      <c r="U10059">
        <v>36</v>
      </c>
      <c r="V10059">
        <v>72</v>
      </c>
      <c r="W10059" t="s">
        <v>669</v>
      </c>
      <c r="X10059" t="s">
        <v>12867</v>
      </c>
      <c r="Y10059" t="s">
        <v>10</v>
      </c>
    </row>
    <row r="10060" spans="1:25" x14ac:dyDescent="0.25">
      <c r="A10060" t="s">
        <v>12868</v>
      </c>
      <c r="B10060">
        <v>5</v>
      </c>
      <c r="C10060">
        <v>4</v>
      </c>
      <c r="D10060">
        <v>4</v>
      </c>
      <c r="E10060">
        <v>3</v>
      </c>
      <c r="F10060">
        <v>5</v>
      </c>
      <c r="G10060">
        <v>4</v>
      </c>
      <c r="H10060">
        <v>4</v>
      </c>
      <c r="I10060">
        <v>4</v>
      </c>
      <c r="J10060">
        <v>3</v>
      </c>
      <c r="K10060">
        <v>36</v>
      </c>
      <c r="L10060">
        <v>4</v>
      </c>
      <c r="M10060">
        <v>3</v>
      </c>
      <c r="N10060">
        <v>4</v>
      </c>
      <c r="O10060">
        <v>5</v>
      </c>
      <c r="P10060">
        <v>4</v>
      </c>
      <c r="Q10060">
        <v>3</v>
      </c>
      <c r="R10060">
        <v>4</v>
      </c>
      <c r="S10060">
        <v>4</v>
      </c>
      <c r="T10060">
        <v>5</v>
      </c>
      <c r="U10060">
        <v>36</v>
      </c>
      <c r="V10060">
        <v>72</v>
      </c>
      <c r="W10060" t="s">
        <v>296</v>
      </c>
      <c r="X10060" t="s">
        <v>5558</v>
      </c>
      <c r="Y10060" t="s">
        <v>10</v>
      </c>
    </row>
    <row r="10061" spans="1:25" x14ac:dyDescent="0.25">
      <c r="A10061" t="s">
        <v>12869</v>
      </c>
      <c r="B10061">
        <v>5</v>
      </c>
      <c r="C10061">
        <v>3</v>
      </c>
      <c r="D10061">
        <v>4</v>
      </c>
      <c r="E10061">
        <v>4</v>
      </c>
      <c r="F10061">
        <v>4</v>
      </c>
      <c r="G10061">
        <v>3</v>
      </c>
      <c r="H10061">
        <v>5</v>
      </c>
      <c r="I10061">
        <v>3</v>
      </c>
      <c r="J10061">
        <v>4</v>
      </c>
      <c r="K10061">
        <v>35</v>
      </c>
      <c r="L10061">
        <v>4</v>
      </c>
      <c r="M10061">
        <v>3</v>
      </c>
      <c r="N10061">
        <v>4</v>
      </c>
      <c r="O10061">
        <v>4</v>
      </c>
      <c r="P10061">
        <v>4</v>
      </c>
      <c r="Q10061">
        <v>4</v>
      </c>
      <c r="R10061">
        <v>4</v>
      </c>
      <c r="S10061">
        <v>3</v>
      </c>
      <c r="T10061">
        <v>5</v>
      </c>
      <c r="U10061">
        <v>35</v>
      </c>
      <c r="V10061">
        <v>70</v>
      </c>
      <c r="W10061" t="s">
        <v>12</v>
      </c>
      <c r="X10061" t="s">
        <v>4693</v>
      </c>
      <c r="Y10061" t="s">
        <v>10</v>
      </c>
    </row>
    <row r="10062" spans="1:25" x14ac:dyDescent="0.25">
      <c r="A10062" t="s">
        <v>12870</v>
      </c>
      <c r="B10062">
        <v>4</v>
      </c>
      <c r="C10062">
        <v>4</v>
      </c>
      <c r="D10062">
        <v>3</v>
      </c>
      <c r="E10062">
        <v>4</v>
      </c>
      <c r="F10062">
        <v>4</v>
      </c>
      <c r="G10062">
        <v>4</v>
      </c>
      <c r="H10062">
        <v>3</v>
      </c>
      <c r="I10062">
        <v>5</v>
      </c>
      <c r="J10062">
        <v>4</v>
      </c>
      <c r="K10062">
        <v>35</v>
      </c>
      <c r="L10062">
        <v>5</v>
      </c>
      <c r="M10062">
        <v>4</v>
      </c>
      <c r="N10062">
        <v>4</v>
      </c>
      <c r="O10062">
        <v>5</v>
      </c>
      <c r="P10062">
        <v>4</v>
      </c>
      <c r="Q10062">
        <v>3</v>
      </c>
      <c r="R10062">
        <v>4</v>
      </c>
      <c r="S10062">
        <v>4</v>
      </c>
      <c r="T10062">
        <v>3</v>
      </c>
      <c r="U10062">
        <v>36</v>
      </c>
      <c r="V10062">
        <v>71</v>
      </c>
      <c r="W10062" t="s">
        <v>236</v>
      </c>
      <c r="X10062" t="s">
        <v>97</v>
      </c>
      <c r="Y10062" t="s">
        <v>10</v>
      </c>
    </row>
    <row r="10063" spans="1:25" x14ac:dyDescent="0.25">
      <c r="A10063" t="s">
        <v>12871</v>
      </c>
      <c r="B10063">
        <v>5</v>
      </c>
      <c r="C10063">
        <v>4</v>
      </c>
      <c r="D10063">
        <v>3</v>
      </c>
      <c r="E10063">
        <v>5</v>
      </c>
      <c r="F10063">
        <v>3</v>
      </c>
      <c r="G10063">
        <v>4</v>
      </c>
      <c r="H10063">
        <v>4</v>
      </c>
      <c r="I10063">
        <v>4</v>
      </c>
      <c r="J10063">
        <v>4</v>
      </c>
      <c r="K10063">
        <v>36</v>
      </c>
      <c r="L10063">
        <v>5</v>
      </c>
      <c r="M10063">
        <v>4</v>
      </c>
      <c r="N10063">
        <v>4</v>
      </c>
      <c r="O10063">
        <v>3</v>
      </c>
      <c r="P10063">
        <v>4</v>
      </c>
      <c r="Q10063">
        <v>4</v>
      </c>
      <c r="R10063">
        <v>4</v>
      </c>
      <c r="S10063">
        <v>3</v>
      </c>
      <c r="T10063">
        <v>5</v>
      </c>
      <c r="U10063">
        <v>36</v>
      </c>
      <c r="V10063">
        <v>72</v>
      </c>
      <c r="W10063" t="s">
        <v>52</v>
      </c>
      <c r="X10063" t="s">
        <v>12835</v>
      </c>
      <c r="Y10063" t="s">
        <v>10</v>
      </c>
    </row>
    <row r="10064" spans="1:25" x14ac:dyDescent="0.25">
      <c r="A10064" t="s">
        <v>12872</v>
      </c>
      <c r="B10064">
        <v>4</v>
      </c>
      <c r="C10064">
        <v>3</v>
      </c>
      <c r="D10064">
        <v>4</v>
      </c>
      <c r="E10064">
        <v>5</v>
      </c>
      <c r="F10064">
        <v>4</v>
      </c>
      <c r="G10064">
        <v>3</v>
      </c>
      <c r="H10064">
        <v>4</v>
      </c>
      <c r="I10064">
        <v>4</v>
      </c>
      <c r="J10064">
        <v>5</v>
      </c>
      <c r="K10064">
        <v>36</v>
      </c>
      <c r="L10064">
        <v>4</v>
      </c>
      <c r="M10064">
        <v>3</v>
      </c>
      <c r="N10064">
        <v>4</v>
      </c>
      <c r="O10064">
        <v>5</v>
      </c>
      <c r="P10064">
        <v>4</v>
      </c>
      <c r="Q10064">
        <v>3</v>
      </c>
      <c r="R10064">
        <v>4</v>
      </c>
      <c r="S10064">
        <v>4</v>
      </c>
      <c r="T10064">
        <v>5</v>
      </c>
      <c r="U10064">
        <v>36</v>
      </c>
      <c r="V10064">
        <v>72</v>
      </c>
      <c r="W10064" t="s">
        <v>12873</v>
      </c>
      <c r="X10064" t="s">
        <v>12874</v>
      </c>
      <c r="Y10064" t="s">
        <v>5655</v>
      </c>
    </row>
    <row r="10065" spans="1:25" x14ac:dyDescent="0.25">
      <c r="A10065" t="s">
        <v>12875</v>
      </c>
      <c r="B10065">
        <v>5</v>
      </c>
      <c r="C10065">
        <v>3</v>
      </c>
      <c r="D10065">
        <v>4</v>
      </c>
      <c r="E10065">
        <v>4</v>
      </c>
      <c r="F10065">
        <v>4</v>
      </c>
      <c r="G10065">
        <v>4</v>
      </c>
      <c r="H10065">
        <v>5</v>
      </c>
      <c r="I10065">
        <v>4</v>
      </c>
      <c r="J10065">
        <v>3</v>
      </c>
      <c r="K10065">
        <v>36</v>
      </c>
      <c r="L10065">
        <v>4</v>
      </c>
      <c r="M10065">
        <v>4</v>
      </c>
      <c r="N10065">
        <v>4</v>
      </c>
      <c r="O10065">
        <v>3</v>
      </c>
      <c r="P10065">
        <v>5</v>
      </c>
      <c r="Q10065">
        <v>3</v>
      </c>
      <c r="R10065">
        <v>4</v>
      </c>
      <c r="S10065">
        <v>5</v>
      </c>
      <c r="T10065">
        <v>4</v>
      </c>
      <c r="U10065">
        <v>36</v>
      </c>
      <c r="V10065">
        <v>72</v>
      </c>
      <c r="W10065" t="s">
        <v>351</v>
      </c>
      <c r="X10065" t="s">
        <v>12876</v>
      </c>
      <c r="Y10065" t="s">
        <v>10</v>
      </c>
    </row>
    <row r="10066" spans="1:25" x14ac:dyDescent="0.25">
      <c r="A10066" t="s">
        <v>12877</v>
      </c>
      <c r="B10066">
        <v>5</v>
      </c>
      <c r="C10066">
        <v>4</v>
      </c>
      <c r="D10066">
        <v>3</v>
      </c>
      <c r="E10066">
        <v>4</v>
      </c>
      <c r="F10066">
        <v>4</v>
      </c>
      <c r="G10066">
        <v>5</v>
      </c>
      <c r="H10066">
        <v>4</v>
      </c>
      <c r="I10066">
        <v>3</v>
      </c>
      <c r="J10066">
        <v>4</v>
      </c>
      <c r="K10066">
        <v>36</v>
      </c>
      <c r="L10066">
        <v>4</v>
      </c>
      <c r="M10066">
        <v>4</v>
      </c>
      <c r="N10066">
        <v>5</v>
      </c>
      <c r="O10066">
        <v>4</v>
      </c>
      <c r="P10066">
        <v>3</v>
      </c>
      <c r="Q10066">
        <v>4</v>
      </c>
      <c r="R10066">
        <v>5</v>
      </c>
      <c r="S10066">
        <v>3</v>
      </c>
      <c r="T10066">
        <v>4</v>
      </c>
      <c r="U10066">
        <v>36</v>
      </c>
      <c r="V10066">
        <v>72</v>
      </c>
      <c r="W10066" t="s">
        <v>39</v>
      </c>
      <c r="X10066" t="s">
        <v>277</v>
      </c>
      <c r="Y10066" t="s">
        <v>10</v>
      </c>
    </row>
    <row r="10067" spans="1:25" x14ac:dyDescent="0.25">
      <c r="A10067" t="s">
        <v>12880</v>
      </c>
      <c r="B10067">
        <v>5</v>
      </c>
      <c r="C10067">
        <v>4</v>
      </c>
      <c r="D10067">
        <v>4</v>
      </c>
      <c r="E10067">
        <v>5</v>
      </c>
      <c r="F10067">
        <v>4</v>
      </c>
      <c r="G10067">
        <v>3</v>
      </c>
      <c r="H10067">
        <v>4</v>
      </c>
      <c r="I10067">
        <v>3</v>
      </c>
      <c r="J10067">
        <v>4</v>
      </c>
      <c r="K10067">
        <v>36</v>
      </c>
      <c r="L10067">
        <v>4</v>
      </c>
      <c r="M10067">
        <v>4</v>
      </c>
      <c r="N10067">
        <v>4</v>
      </c>
      <c r="O10067">
        <v>3</v>
      </c>
      <c r="P10067">
        <v>5</v>
      </c>
      <c r="Q10067">
        <v>3</v>
      </c>
      <c r="R10067">
        <v>4</v>
      </c>
      <c r="S10067">
        <v>5</v>
      </c>
      <c r="T10067">
        <v>4</v>
      </c>
      <c r="U10067">
        <v>36</v>
      </c>
      <c r="V10067">
        <v>72</v>
      </c>
      <c r="W10067" t="s">
        <v>39</v>
      </c>
      <c r="X10067" t="s">
        <v>12879</v>
      </c>
      <c r="Y10067" t="s">
        <v>10</v>
      </c>
    </row>
    <row r="10068" spans="1:25" x14ac:dyDescent="0.25">
      <c r="A10068" t="s">
        <v>12878</v>
      </c>
      <c r="B10068">
        <v>4</v>
      </c>
      <c r="C10068">
        <v>5</v>
      </c>
      <c r="D10068">
        <v>4</v>
      </c>
      <c r="E10068">
        <v>3</v>
      </c>
      <c r="F10068">
        <v>4</v>
      </c>
      <c r="G10068">
        <v>3</v>
      </c>
      <c r="H10068">
        <v>5</v>
      </c>
      <c r="I10068">
        <v>4</v>
      </c>
      <c r="J10068">
        <v>4</v>
      </c>
      <c r="K10068">
        <v>36</v>
      </c>
      <c r="L10068">
        <v>5</v>
      </c>
      <c r="M10068">
        <v>3</v>
      </c>
      <c r="N10068">
        <v>4</v>
      </c>
      <c r="O10068">
        <v>4</v>
      </c>
      <c r="P10068">
        <v>5</v>
      </c>
      <c r="Q10068">
        <v>3</v>
      </c>
      <c r="R10068">
        <v>4</v>
      </c>
      <c r="S10068">
        <v>3</v>
      </c>
      <c r="T10068">
        <v>5</v>
      </c>
      <c r="U10068">
        <v>36</v>
      </c>
      <c r="V10068">
        <v>72</v>
      </c>
      <c r="W10068" t="s">
        <v>39</v>
      </c>
      <c r="X10068" t="s">
        <v>12879</v>
      </c>
      <c r="Y10068" t="s">
        <v>10</v>
      </c>
    </row>
    <row r="10069" spans="1:25" x14ac:dyDescent="0.25">
      <c r="A10069" t="s">
        <v>12881</v>
      </c>
      <c r="B10069">
        <v>4</v>
      </c>
      <c r="C10069">
        <v>4</v>
      </c>
      <c r="D10069">
        <v>4</v>
      </c>
      <c r="E10069">
        <v>3</v>
      </c>
      <c r="F10069">
        <v>4</v>
      </c>
      <c r="G10069">
        <v>5</v>
      </c>
      <c r="H10069">
        <v>3</v>
      </c>
      <c r="I10069">
        <v>3</v>
      </c>
      <c r="J10069">
        <v>4</v>
      </c>
      <c r="K10069">
        <v>34</v>
      </c>
      <c r="L10069">
        <v>3</v>
      </c>
      <c r="M10069">
        <v>3</v>
      </c>
      <c r="N10069">
        <v>4</v>
      </c>
      <c r="O10069">
        <v>4</v>
      </c>
      <c r="P10069">
        <v>4</v>
      </c>
      <c r="Q10069">
        <v>5</v>
      </c>
      <c r="R10069">
        <v>3</v>
      </c>
      <c r="S10069">
        <v>4</v>
      </c>
      <c r="T10069">
        <v>5</v>
      </c>
      <c r="U10069">
        <v>35</v>
      </c>
      <c r="V10069">
        <v>69</v>
      </c>
      <c r="W10069" t="s">
        <v>11839</v>
      </c>
      <c r="X10069" t="s">
        <v>12882</v>
      </c>
      <c r="Y10069" t="s">
        <v>50</v>
      </c>
    </row>
    <row r="10070" spans="1:25" x14ac:dyDescent="0.25">
      <c r="A10070" t="s">
        <v>12883</v>
      </c>
      <c r="B10070">
        <v>4</v>
      </c>
      <c r="C10070">
        <v>5</v>
      </c>
      <c r="D10070">
        <v>3</v>
      </c>
      <c r="E10070">
        <v>4</v>
      </c>
      <c r="F10070">
        <v>3</v>
      </c>
      <c r="G10070">
        <v>4</v>
      </c>
      <c r="H10070">
        <v>5</v>
      </c>
      <c r="I10070">
        <v>4</v>
      </c>
      <c r="J10070">
        <v>4</v>
      </c>
      <c r="K10070">
        <v>36</v>
      </c>
      <c r="L10070">
        <v>4</v>
      </c>
      <c r="M10070">
        <v>3</v>
      </c>
      <c r="N10070">
        <v>5</v>
      </c>
      <c r="O10070">
        <v>4</v>
      </c>
      <c r="P10070">
        <v>3</v>
      </c>
      <c r="Q10070">
        <v>5</v>
      </c>
      <c r="R10070">
        <v>4</v>
      </c>
      <c r="S10070">
        <v>4</v>
      </c>
      <c r="T10070">
        <v>4</v>
      </c>
      <c r="U10070">
        <v>36</v>
      </c>
      <c r="V10070">
        <v>72</v>
      </c>
      <c r="W10070" t="s">
        <v>39</v>
      </c>
      <c r="X10070" t="s">
        <v>2342</v>
      </c>
      <c r="Y10070" t="s">
        <v>10</v>
      </c>
    </row>
    <row r="10071" spans="1:25" x14ac:dyDescent="0.25">
      <c r="A10071" t="s">
        <v>12884</v>
      </c>
      <c r="B10071">
        <v>4</v>
      </c>
      <c r="C10071">
        <v>5</v>
      </c>
      <c r="D10071">
        <v>4</v>
      </c>
      <c r="E10071">
        <v>3</v>
      </c>
      <c r="F10071">
        <v>4</v>
      </c>
      <c r="G10071">
        <v>5</v>
      </c>
      <c r="H10071">
        <v>3</v>
      </c>
      <c r="I10071">
        <v>4</v>
      </c>
      <c r="J10071">
        <v>4</v>
      </c>
      <c r="K10071">
        <v>36</v>
      </c>
      <c r="L10071">
        <v>4</v>
      </c>
      <c r="M10071">
        <v>4</v>
      </c>
      <c r="N10071">
        <v>3</v>
      </c>
      <c r="O10071">
        <v>5</v>
      </c>
      <c r="P10071">
        <v>4</v>
      </c>
      <c r="Q10071">
        <v>3</v>
      </c>
      <c r="R10071">
        <v>4</v>
      </c>
      <c r="S10071">
        <v>5</v>
      </c>
      <c r="T10071">
        <v>4</v>
      </c>
      <c r="U10071">
        <v>36</v>
      </c>
      <c r="V10071">
        <v>72</v>
      </c>
      <c r="W10071" t="s">
        <v>176</v>
      </c>
      <c r="X10071" t="s">
        <v>177</v>
      </c>
      <c r="Y10071" t="s">
        <v>10</v>
      </c>
    </row>
    <row r="10072" spans="1:25" x14ac:dyDescent="0.25">
      <c r="A10072" t="s">
        <v>12885</v>
      </c>
      <c r="B10072">
        <v>5</v>
      </c>
      <c r="C10072">
        <v>5</v>
      </c>
      <c r="D10072">
        <v>4</v>
      </c>
      <c r="E10072">
        <v>4</v>
      </c>
      <c r="F10072">
        <v>3</v>
      </c>
      <c r="G10072">
        <v>4</v>
      </c>
      <c r="H10072">
        <v>3</v>
      </c>
      <c r="I10072">
        <v>4</v>
      </c>
      <c r="J10072">
        <v>4</v>
      </c>
      <c r="K10072">
        <v>36</v>
      </c>
      <c r="L10072">
        <v>5</v>
      </c>
      <c r="M10072">
        <v>3</v>
      </c>
      <c r="N10072">
        <v>4</v>
      </c>
      <c r="O10072">
        <v>4</v>
      </c>
      <c r="P10072">
        <v>4</v>
      </c>
      <c r="Q10072">
        <v>4</v>
      </c>
      <c r="R10072">
        <v>5</v>
      </c>
      <c r="S10072">
        <v>3</v>
      </c>
      <c r="T10072">
        <v>4</v>
      </c>
      <c r="U10072">
        <v>36</v>
      </c>
      <c r="V10072">
        <v>72</v>
      </c>
      <c r="W10072" t="s">
        <v>39</v>
      </c>
      <c r="X10072" t="s">
        <v>2344</v>
      </c>
      <c r="Y10072" t="s">
        <v>10</v>
      </c>
    </row>
    <row r="10073" spans="1:25" x14ac:dyDescent="0.25">
      <c r="A10073" t="s">
        <v>12886</v>
      </c>
      <c r="B10073">
        <v>4</v>
      </c>
      <c r="C10073">
        <v>5</v>
      </c>
      <c r="D10073">
        <v>4</v>
      </c>
      <c r="E10073">
        <v>4</v>
      </c>
      <c r="F10073">
        <v>3</v>
      </c>
      <c r="G10073">
        <v>5</v>
      </c>
      <c r="H10073">
        <v>4</v>
      </c>
      <c r="I10073">
        <v>3</v>
      </c>
      <c r="J10073">
        <v>4</v>
      </c>
      <c r="K10073">
        <v>36</v>
      </c>
      <c r="L10073">
        <v>4</v>
      </c>
      <c r="M10073">
        <v>5</v>
      </c>
      <c r="N10073">
        <v>3</v>
      </c>
      <c r="O10073">
        <v>4</v>
      </c>
      <c r="P10073">
        <v>4</v>
      </c>
      <c r="Q10073">
        <v>4</v>
      </c>
      <c r="R10073">
        <v>3</v>
      </c>
      <c r="S10073">
        <v>4</v>
      </c>
      <c r="T10073">
        <v>5</v>
      </c>
      <c r="U10073">
        <v>36</v>
      </c>
      <c r="V10073">
        <v>72</v>
      </c>
      <c r="W10073" t="s">
        <v>39</v>
      </c>
      <c r="X10073" t="s">
        <v>7642</v>
      </c>
      <c r="Y10073" t="s">
        <v>10</v>
      </c>
    </row>
    <row r="10074" spans="1:25" x14ac:dyDescent="0.25">
      <c r="A10074" t="s">
        <v>12887</v>
      </c>
      <c r="B10074">
        <v>5</v>
      </c>
      <c r="C10074">
        <v>4</v>
      </c>
      <c r="D10074">
        <v>3</v>
      </c>
      <c r="E10074">
        <v>4</v>
      </c>
      <c r="F10074">
        <v>4</v>
      </c>
      <c r="G10074">
        <v>4</v>
      </c>
      <c r="H10074">
        <v>3</v>
      </c>
      <c r="I10074">
        <v>5</v>
      </c>
      <c r="J10074">
        <v>4</v>
      </c>
      <c r="K10074">
        <v>36</v>
      </c>
      <c r="L10074">
        <v>3</v>
      </c>
      <c r="M10074">
        <v>4</v>
      </c>
      <c r="N10074">
        <v>5</v>
      </c>
      <c r="O10074">
        <v>4</v>
      </c>
      <c r="P10074">
        <v>3</v>
      </c>
      <c r="Q10074">
        <v>4</v>
      </c>
      <c r="R10074">
        <v>3</v>
      </c>
      <c r="S10074">
        <v>4</v>
      </c>
      <c r="T10074">
        <v>5</v>
      </c>
      <c r="U10074">
        <v>35</v>
      </c>
      <c r="V10074">
        <v>71</v>
      </c>
      <c r="W10074" t="s">
        <v>39</v>
      </c>
      <c r="X10074" t="s">
        <v>7642</v>
      </c>
      <c r="Y10074" t="s">
        <v>10</v>
      </c>
    </row>
    <row r="10075" spans="1:25" x14ac:dyDescent="0.25">
      <c r="A10075" t="s">
        <v>12888</v>
      </c>
      <c r="B10075">
        <v>5</v>
      </c>
      <c r="C10075">
        <v>4</v>
      </c>
      <c r="D10075">
        <v>3</v>
      </c>
      <c r="E10075">
        <v>4</v>
      </c>
      <c r="F10075">
        <v>4</v>
      </c>
      <c r="G10075">
        <v>4</v>
      </c>
      <c r="H10075">
        <v>3</v>
      </c>
      <c r="I10075">
        <v>5</v>
      </c>
      <c r="J10075">
        <v>4</v>
      </c>
      <c r="K10075">
        <v>36</v>
      </c>
      <c r="L10075">
        <v>3</v>
      </c>
      <c r="M10075">
        <v>4</v>
      </c>
      <c r="N10075">
        <v>5</v>
      </c>
      <c r="O10075">
        <v>4</v>
      </c>
      <c r="P10075">
        <v>3</v>
      </c>
      <c r="Q10075">
        <v>4</v>
      </c>
      <c r="R10075">
        <v>3</v>
      </c>
      <c r="S10075">
        <v>4</v>
      </c>
      <c r="T10075">
        <v>5</v>
      </c>
      <c r="U10075">
        <v>35</v>
      </c>
      <c r="V10075">
        <v>71</v>
      </c>
      <c r="W10075" t="s">
        <v>39</v>
      </c>
      <c r="X10075" t="s">
        <v>12889</v>
      </c>
      <c r="Y10075" t="s">
        <v>10</v>
      </c>
    </row>
    <row r="10076" spans="1:25" x14ac:dyDescent="0.25">
      <c r="A10076" t="s">
        <v>12890</v>
      </c>
      <c r="B10076">
        <v>4</v>
      </c>
      <c r="C10076">
        <v>5</v>
      </c>
      <c r="D10076">
        <v>3</v>
      </c>
      <c r="E10076">
        <v>4</v>
      </c>
      <c r="F10076">
        <v>4</v>
      </c>
      <c r="G10076">
        <v>3</v>
      </c>
      <c r="H10076">
        <v>4</v>
      </c>
      <c r="I10076">
        <v>5</v>
      </c>
      <c r="J10076">
        <v>4</v>
      </c>
      <c r="K10076">
        <v>36</v>
      </c>
      <c r="L10076">
        <v>4</v>
      </c>
      <c r="M10076">
        <v>5</v>
      </c>
      <c r="N10076">
        <v>3</v>
      </c>
      <c r="O10076">
        <v>4</v>
      </c>
      <c r="P10076">
        <v>4</v>
      </c>
      <c r="Q10076">
        <v>4</v>
      </c>
      <c r="R10076">
        <v>4</v>
      </c>
      <c r="S10076">
        <v>3</v>
      </c>
      <c r="T10076">
        <v>5</v>
      </c>
      <c r="U10076">
        <v>36</v>
      </c>
      <c r="V10076">
        <v>72</v>
      </c>
      <c r="W10076" t="s">
        <v>91</v>
      </c>
      <c r="X10076" t="s">
        <v>7654</v>
      </c>
      <c r="Y10076" t="s">
        <v>10</v>
      </c>
    </row>
    <row r="10077" spans="1:25" x14ac:dyDescent="0.25">
      <c r="A10077" t="s">
        <v>12891</v>
      </c>
      <c r="B10077">
        <v>5</v>
      </c>
      <c r="C10077">
        <v>3</v>
      </c>
      <c r="D10077">
        <v>3</v>
      </c>
      <c r="E10077">
        <v>4</v>
      </c>
      <c r="F10077">
        <v>4</v>
      </c>
      <c r="G10077">
        <v>4</v>
      </c>
      <c r="H10077">
        <v>5</v>
      </c>
      <c r="I10077">
        <v>3</v>
      </c>
      <c r="J10077">
        <v>4</v>
      </c>
      <c r="K10077">
        <v>35</v>
      </c>
      <c r="L10077">
        <v>0</v>
      </c>
      <c r="M10077">
        <v>0</v>
      </c>
      <c r="N10077">
        <v>0</v>
      </c>
      <c r="O10077">
        <v>0</v>
      </c>
      <c r="P10077">
        <v>0</v>
      </c>
      <c r="Q10077">
        <v>0</v>
      </c>
      <c r="R10077">
        <v>0</v>
      </c>
      <c r="S10077">
        <v>0</v>
      </c>
      <c r="T10077">
        <v>0</v>
      </c>
      <c r="U10077">
        <v>0</v>
      </c>
      <c r="V10077">
        <v>35</v>
      </c>
      <c r="W10077" t="s">
        <v>97</v>
      </c>
      <c r="X10077" t="s">
        <v>12892</v>
      </c>
      <c r="Y10077" t="s">
        <v>44</v>
      </c>
    </row>
    <row r="10078" spans="1:25" x14ac:dyDescent="0.25">
      <c r="A10078" t="s">
        <v>12893</v>
      </c>
      <c r="B10078">
        <v>5</v>
      </c>
      <c r="C10078">
        <v>3</v>
      </c>
      <c r="D10078">
        <v>3</v>
      </c>
      <c r="E10078">
        <v>4</v>
      </c>
      <c r="F10078">
        <v>4</v>
      </c>
      <c r="G10078">
        <v>4</v>
      </c>
      <c r="H10078">
        <v>5</v>
      </c>
      <c r="I10078">
        <v>3</v>
      </c>
      <c r="J10078">
        <v>4</v>
      </c>
      <c r="K10078">
        <v>35</v>
      </c>
      <c r="L10078">
        <v>5</v>
      </c>
      <c r="M10078">
        <v>3</v>
      </c>
      <c r="N10078">
        <v>3</v>
      </c>
      <c r="O10078">
        <v>4</v>
      </c>
      <c r="P10078">
        <v>4</v>
      </c>
      <c r="Q10078">
        <v>4</v>
      </c>
      <c r="R10078">
        <v>5</v>
      </c>
      <c r="S10078">
        <v>3</v>
      </c>
      <c r="T10078">
        <v>4</v>
      </c>
      <c r="U10078">
        <v>35</v>
      </c>
      <c r="V10078">
        <v>70</v>
      </c>
      <c r="W10078" t="s">
        <v>97</v>
      </c>
      <c r="X10078" t="s">
        <v>12892</v>
      </c>
      <c r="Y10078" t="s">
        <v>44</v>
      </c>
    </row>
    <row r="10079" spans="1:25" x14ac:dyDescent="0.25">
      <c r="A10079" t="s">
        <v>12894</v>
      </c>
      <c r="B10079">
        <v>5</v>
      </c>
      <c r="C10079">
        <v>3</v>
      </c>
      <c r="D10079">
        <v>5</v>
      </c>
      <c r="E10079">
        <v>4</v>
      </c>
      <c r="F10079">
        <v>4</v>
      </c>
      <c r="G10079">
        <v>3</v>
      </c>
      <c r="H10079">
        <v>4</v>
      </c>
      <c r="I10079">
        <v>4</v>
      </c>
      <c r="J10079">
        <v>4</v>
      </c>
      <c r="K10079">
        <v>36</v>
      </c>
      <c r="L10079">
        <v>5</v>
      </c>
      <c r="M10079">
        <v>4</v>
      </c>
      <c r="N10079">
        <v>4</v>
      </c>
      <c r="O10079">
        <v>3</v>
      </c>
      <c r="P10079">
        <v>4</v>
      </c>
      <c r="Q10079">
        <v>5</v>
      </c>
      <c r="R10079">
        <v>4</v>
      </c>
      <c r="S10079">
        <v>3</v>
      </c>
      <c r="T10079">
        <v>5</v>
      </c>
      <c r="U10079">
        <v>37</v>
      </c>
      <c r="V10079">
        <v>73</v>
      </c>
      <c r="W10079" t="s">
        <v>8677</v>
      </c>
      <c r="X10079" t="s">
        <v>12895</v>
      </c>
      <c r="Y10079" t="s">
        <v>8677</v>
      </c>
    </row>
    <row r="10080" spans="1:25" x14ac:dyDescent="0.25">
      <c r="A10080" t="s">
        <v>12896</v>
      </c>
      <c r="B10080">
        <v>4</v>
      </c>
      <c r="C10080">
        <v>4</v>
      </c>
      <c r="D10080">
        <v>5</v>
      </c>
      <c r="E10080">
        <v>3</v>
      </c>
      <c r="F10080">
        <v>5</v>
      </c>
      <c r="G10080">
        <v>4</v>
      </c>
      <c r="H10080">
        <v>4</v>
      </c>
      <c r="I10080">
        <v>3</v>
      </c>
      <c r="J10080">
        <v>4</v>
      </c>
      <c r="K10080">
        <v>36</v>
      </c>
      <c r="L10080">
        <v>4</v>
      </c>
      <c r="M10080">
        <v>5</v>
      </c>
      <c r="N10080">
        <v>4</v>
      </c>
      <c r="O10080">
        <v>3</v>
      </c>
      <c r="P10080">
        <v>4</v>
      </c>
      <c r="Q10080">
        <v>5</v>
      </c>
      <c r="R10080">
        <v>4</v>
      </c>
      <c r="S10080">
        <v>3</v>
      </c>
      <c r="T10080">
        <v>4</v>
      </c>
      <c r="U10080">
        <v>36</v>
      </c>
      <c r="V10080">
        <v>72</v>
      </c>
      <c r="W10080" t="s">
        <v>12897</v>
      </c>
      <c r="X10080" t="s">
        <v>12898</v>
      </c>
      <c r="Y10080" t="s">
        <v>5412</v>
      </c>
    </row>
    <row r="10081" spans="1:25" x14ac:dyDescent="0.25">
      <c r="A10081" t="s">
        <v>12899</v>
      </c>
      <c r="B10081">
        <v>5</v>
      </c>
      <c r="C10081">
        <v>4</v>
      </c>
      <c r="D10081">
        <v>5</v>
      </c>
      <c r="E10081">
        <v>4</v>
      </c>
      <c r="F10081">
        <v>4</v>
      </c>
      <c r="G10081">
        <v>3</v>
      </c>
      <c r="H10081">
        <v>4</v>
      </c>
      <c r="I10081">
        <v>3</v>
      </c>
      <c r="J10081">
        <v>4</v>
      </c>
      <c r="K10081">
        <v>36</v>
      </c>
      <c r="L10081">
        <v>4</v>
      </c>
      <c r="M10081">
        <v>3</v>
      </c>
      <c r="N10081">
        <v>4</v>
      </c>
      <c r="O10081">
        <v>4</v>
      </c>
      <c r="P10081">
        <v>4</v>
      </c>
      <c r="Q10081">
        <v>3</v>
      </c>
      <c r="R10081">
        <v>5</v>
      </c>
      <c r="S10081">
        <v>3</v>
      </c>
      <c r="T10081">
        <v>5</v>
      </c>
      <c r="U10081">
        <v>35</v>
      </c>
      <c r="V10081">
        <v>71</v>
      </c>
      <c r="W10081" t="s">
        <v>8</v>
      </c>
      <c r="X10081" t="s">
        <v>12900</v>
      </c>
      <c r="Y10081" t="s">
        <v>10</v>
      </c>
    </row>
    <row r="10082" spans="1:25" x14ac:dyDescent="0.25">
      <c r="A10082" t="s">
        <v>12901</v>
      </c>
      <c r="B10082">
        <v>4</v>
      </c>
      <c r="C10082">
        <v>4</v>
      </c>
      <c r="D10082">
        <v>3</v>
      </c>
      <c r="E10082">
        <v>5</v>
      </c>
      <c r="F10082">
        <v>3</v>
      </c>
      <c r="G10082">
        <v>4</v>
      </c>
      <c r="H10082">
        <v>4</v>
      </c>
      <c r="I10082">
        <v>4</v>
      </c>
      <c r="J10082">
        <v>5</v>
      </c>
      <c r="K10082">
        <v>36</v>
      </c>
      <c r="L10082">
        <v>4</v>
      </c>
      <c r="M10082">
        <v>3</v>
      </c>
      <c r="N10082">
        <v>5</v>
      </c>
      <c r="O10082">
        <v>4</v>
      </c>
      <c r="P10082">
        <v>3</v>
      </c>
      <c r="Q10082">
        <v>4</v>
      </c>
      <c r="R10082">
        <v>4</v>
      </c>
      <c r="S10082">
        <v>4</v>
      </c>
      <c r="T10082">
        <v>5</v>
      </c>
      <c r="U10082">
        <v>36</v>
      </c>
      <c r="V10082">
        <v>72</v>
      </c>
      <c r="W10082" t="s">
        <v>3820</v>
      </c>
      <c r="X10082" t="s">
        <v>12902</v>
      </c>
      <c r="Y10082" t="s">
        <v>292</v>
      </c>
    </row>
    <row r="10083" spans="1:25" x14ac:dyDescent="0.25">
      <c r="A10083" t="s">
        <v>12903</v>
      </c>
      <c r="B10083">
        <v>3</v>
      </c>
      <c r="C10083">
        <v>3</v>
      </c>
      <c r="D10083">
        <v>3</v>
      </c>
      <c r="E10083">
        <v>4</v>
      </c>
      <c r="F10083">
        <v>4</v>
      </c>
      <c r="G10083">
        <v>3</v>
      </c>
      <c r="H10083">
        <v>3</v>
      </c>
      <c r="I10083">
        <v>4</v>
      </c>
      <c r="J10083">
        <v>5</v>
      </c>
      <c r="K10083">
        <v>32</v>
      </c>
      <c r="L10083">
        <v>0</v>
      </c>
      <c r="M10083">
        <v>0</v>
      </c>
      <c r="N10083">
        <v>0</v>
      </c>
      <c r="O10083">
        <v>0</v>
      </c>
      <c r="P10083">
        <v>0</v>
      </c>
      <c r="Q10083">
        <v>0</v>
      </c>
      <c r="R10083">
        <v>0</v>
      </c>
      <c r="S10083">
        <v>0</v>
      </c>
      <c r="T10083">
        <v>0</v>
      </c>
      <c r="U10083">
        <v>0</v>
      </c>
      <c r="V10083">
        <v>32</v>
      </c>
      <c r="X10083" t="s">
        <v>12904</v>
      </c>
      <c r="Y10083" t="s">
        <v>44</v>
      </c>
    </row>
    <row r="10084" spans="1:25" x14ac:dyDescent="0.25">
      <c r="A10084" t="s">
        <v>12905</v>
      </c>
      <c r="B10084">
        <v>5</v>
      </c>
      <c r="C10084">
        <v>4</v>
      </c>
      <c r="D10084">
        <v>3</v>
      </c>
      <c r="E10084">
        <v>4</v>
      </c>
      <c r="F10084">
        <v>5</v>
      </c>
      <c r="G10084">
        <v>4</v>
      </c>
      <c r="H10084">
        <v>3</v>
      </c>
      <c r="I10084">
        <v>5</v>
      </c>
      <c r="J10084">
        <v>3</v>
      </c>
      <c r="K10084">
        <v>36</v>
      </c>
      <c r="L10084">
        <v>3</v>
      </c>
      <c r="M10084">
        <v>4</v>
      </c>
      <c r="N10084">
        <v>4</v>
      </c>
      <c r="O10084">
        <v>4</v>
      </c>
      <c r="P10084">
        <v>5</v>
      </c>
      <c r="Q10084">
        <v>3</v>
      </c>
      <c r="R10084">
        <v>4</v>
      </c>
      <c r="S10084">
        <v>4</v>
      </c>
      <c r="T10084">
        <v>5</v>
      </c>
      <c r="U10084">
        <v>36</v>
      </c>
      <c r="V10084">
        <v>72</v>
      </c>
      <c r="W10084" t="s">
        <v>58</v>
      </c>
      <c r="X10084" t="s">
        <v>12906</v>
      </c>
      <c r="Y10084" t="s">
        <v>10</v>
      </c>
    </row>
    <row r="10085" spans="1:25" x14ac:dyDescent="0.25">
      <c r="A10085" t="s">
        <v>12907</v>
      </c>
      <c r="B10085">
        <v>5</v>
      </c>
      <c r="C10085">
        <v>3</v>
      </c>
      <c r="D10085">
        <v>4</v>
      </c>
      <c r="E10085">
        <v>3</v>
      </c>
      <c r="F10085">
        <v>4</v>
      </c>
      <c r="G10085">
        <v>5</v>
      </c>
      <c r="H10085">
        <v>4</v>
      </c>
      <c r="I10085">
        <v>4</v>
      </c>
      <c r="J10085">
        <v>4</v>
      </c>
      <c r="K10085">
        <v>36</v>
      </c>
      <c r="L10085">
        <v>4</v>
      </c>
      <c r="M10085">
        <v>4</v>
      </c>
      <c r="N10085">
        <v>3</v>
      </c>
      <c r="O10085">
        <v>4</v>
      </c>
      <c r="P10085">
        <v>5</v>
      </c>
      <c r="Q10085">
        <v>3</v>
      </c>
      <c r="R10085">
        <v>5</v>
      </c>
      <c r="S10085">
        <v>4</v>
      </c>
      <c r="T10085">
        <v>4</v>
      </c>
      <c r="U10085">
        <v>36</v>
      </c>
      <c r="V10085">
        <v>72</v>
      </c>
      <c r="W10085" t="s">
        <v>105</v>
      </c>
      <c r="X10085" t="s">
        <v>12111</v>
      </c>
      <c r="Y10085" t="s">
        <v>10</v>
      </c>
    </row>
    <row r="10086" spans="1:25" x14ac:dyDescent="0.25">
      <c r="A10086" t="s">
        <v>12908</v>
      </c>
      <c r="B10086">
        <v>4</v>
      </c>
      <c r="C10086">
        <v>4</v>
      </c>
      <c r="D10086">
        <v>4</v>
      </c>
      <c r="E10086">
        <v>4</v>
      </c>
      <c r="F10086">
        <v>3</v>
      </c>
      <c r="G10086">
        <v>4</v>
      </c>
      <c r="H10086">
        <v>3</v>
      </c>
      <c r="I10086">
        <v>4</v>
      </c>
      <c r="J10086">
        <v>4</v>
      </c>
      <c r="K10086">
        <v>34</v>
      </c>
      <c r="L10086">
        <v>5</v>
      </c>
      <c r="M10086">
        <v>4</v>
      </c>
      <c r="N10086">
        <v>3</v>
      </c>
      <c r="O10086">
        <v>5</v>
      </c>
      <c r="P10086">
        <v>3</v>
      </c>
      <c r="Q10086">
        <v>4</v>
      </c>
      <c r="R10086">
        <v>4</v>
      </c>
      <c r="S10086">
        <v>3</v>
      </c>
      <c r="T10086">
        <v>5</v>
      </c>
      <c r="U10086">
        <v>36</v>
      </c>
      <c r="V10086">
        <v>70</v>
      </c>
      <c r="W10086" t="s">
        <v>152</v>
      </c>
      <c r="X10086" t="s">
        <v>12909</v>
      </c>
      <c r="Y10086" t="s">
        <v>10</v>
      </c>
    </row>
    <row r="10087" spans="1:25" x14ac:dyDescent="0.25">
      <c r="A10087" t="s">
        <v>12910</v>
      </c>
      <c r="B10087">
        <v>4</v>
      </c>
      <c r="C10087">
        <v>4</v>
      </c>
      <c r="D10087">
        <v>4</v>
      </c>
      <c r="E10087">
        <v>3</v>
      </c>
      <c r="F10087">
        <v>4</v>
      </c>
      <c r="G10087">
        <v>4</v>
      </c>
      <c r="H10087">
        <v>4</v>
      </c>
      <c r="I10087">
        <v>3</v>
      </c>
      <c r="J10087">
        <v>5</v>
      </c>
      <c r="K10087">
        <v>35</v>
      </c>
      <c r="L10087">
        <v>4</v>
      </c>
      <c r="M10087">
        <v>3</v>
      </c>
      <c r="N10087">
        <v>5</v>
      </c>
      <c r="O10087">
        <v>4</v>
      </c>
      <c r="P10087">
        <v>4</v>
      </c>
      <c r="Q10087">
        <v>4</v>
      </c>
      <c r="R10087">
        <v>3</v>
      </c>
      <c r="S10087">
        <v>5</v>
      </c>
      <c r="T10087">
        <v>4</v>
      </c>
      <c r="U10087">
        <v>36</v>
      </c>
      <c r="V10087">
        <v>71</v>
      </c>
      <c r="W10087" t="s">
        <v>58</v>
      </c>
      <c r="X10087" t="s">
        <v>12911</v>
      </c>
      <c r="Y10087" t="s">
        <v>10</v>
      </c>
    </row>
    <row r="10088" spans="1:25" x14ac:dyDescent="0.25">
      <c r="A10088" t="s">
        <v>12912</v>
      </c>
      <c r="B10088">
        <v>4</v>
      </c>
      <c r="C10088">
        <v>4</v>
      </c>
      <c r="D10088">
        <v>5</v>
      </c>
      <c r="E10088">
        <v>3</v>
      </c>
      <c r="F10088">
        <v>4</v>
      </c>
      <c r="G10088">
        <v>4</v>
      </c>
      <c r="H10088">
        <v>4</v>
      </c>
      <c r="I10088">
        <v>3</v>
      </c>
      <c r="J10088">
        <v>4</v>
      </c>
      <c r="K10088">
        <v>35</v>
      </c>
      <c r="L10088">
        <v>4</v>
      </c>
      <c r="M10088">
        <v>4</v>
      </c>
      <c r="N10088">
        <v>5</v>
      </c>
      <c r="O10088">
        <v>3</v>
      </c>
      <c r="P10088">
        <v>4</v>
      </c>
      <c r="Q10088">
        <v>4</v>
      </c>
      <c r="R10088">
        <v>4</v>
      </c>
      <c r="S10088">
        <v>3</v>
      </c>
      <c r="T10088">
        <v>4</v>
      </c>
      <c r="U10088">
        <v>35</v>
      </c>
      <c r="V10088">
        <v>70</v>
      </c>
      <c r="W10088" t="s">
        <v>308</v>
      </c>
      <c r="X10088" t="s">
        <v>12913</v>
      </c>
      <c r="Y10088" t="s">
        <v>10</v>
      </c>
    </row>
    <row r="10089" spans="1:25" x14ac:dyDescent="0.25">
      <c r="A10089" t="s">
        <v>12914</v>
      </c>
      <c r="B10089">
        <v>4</v>
      </c>
      <c r="C10089">
        <v>3</v>
      </c>
      <c r="D10089">
        <v>4</v>
      </c>
      <c r="E10089">
        <v>4</v>
      </c>
      <c r="F10089">
        <v>4</v>
      </c>
      <c r="G10089">
        <v>4</v>
      </c>
      <c r="H10089">
        <v>3</v>
      </c>
      <c r="I10089">
        <v>5</v>
      </c>
      <c r="J10089">
        <v>4</v>
      </c>
      <c r="K10089">
        <v>35</v>
      </c>
      <c r="L10089">
        <v>0</v>
      </c>
      <c r="M10089">
        <v>0</v>
      </c>
      <c r="N10089">
        <v>0</v>
      </c>
      <c r="O10089">
        <v>0</v>
      </c>
      <c r="P10089">
        <v>0</v>
      </c>
      <c r="Q10089">
        <v>0</v>
      </c>
      <c r="R10089">
        <v>0</v>
      </c>
      <c r="S10089">
        <v>0</v>
      </c>
      <c r="T10089">
        <v>0</v>
      </c>
      <c r="U10089">
        <v>0</v>
      </c>
      <c r="V10089">
        <v>35</v>
      </c>
      <c r="W10089" t="s">
        <v>58</v>
      </c>
      <c r="X10089" t="s">
        <v>12915</v>
      </c>
      <c r="Y10089" t="s">
        <v>10</v>
      </c>
    </row>
    <row r="10090" spans="1:25" x14ac:dyDescent="0.25">
      <c r="A10090" t="s">
        <v>12916</v>
      </c>
      <c r="B10090">
        <v>5</v>
      </c>
      <c r="C10090">
        <v>3</v>
      </c>
      <c r="D10090">
        <v>4</v>
      </c>
      <c r="E10090">
        <v>3</v>
      </c>
      <c r="F10090">
        <v>4</v>
      </c>
      <c r="G10090">
        <v>5</v>
      </c>
      <c r="H10090">
        <v>4</v>
      </c>
      <c r="I10090">
        <v>4</v>
      </c>
      <c r="J10090">
        <v>4</v>
      </c>
      <c r="K10090">
        <v>36</v>
      </c>
      <c r="L10090">
        <v>4</v>
      </c>
      <c r="M10090">
        <v>4</v>
      </c>
      <c r="N10090">
        <v>5</v>
      </c>
      <c r="O10090">
        <v>3</v>
      </c>
      <c r="P10090">
        <v>4</v>
      </c>
      <c r="Q10090">
        <v>4</v>
      </c>
      <c r="R10090">
        <v>4</v>
      </c>
      <c r="S10090">
        <v>3</v>
      </c>
      <c r="T10090">
        <v>5</v>
      </c>
      <c r="U10090">
        <v>36</v>
      </c>
      <c r="V10090">
        <v>72</v>
      </c>
      <c r="W10090" t="s">
        <v>105</v>
      </c>
      <c r="X10090" t="s">
        <v>12111</v>
      </c>
      <c r="Y10090" t="s">
        <v>10</v>
      </c>
    </row>
    <row r="10091" spans="1:25" x14ac:dyDescent="0.25">
      <c r="A10091" t="s">
        <v>12917</v>
      </c>
      <c r="B10091">
        <v>4</v>
      </c>
      <c r="C10091">
        <v>5</v>
      </c>
      <c r="D10091">
        <v>3</v>
      </c>
      <c r="E10091">
        <v>4</v>
      </c>
      <c r="F10091">
        <v>4</v>
      </c>
      <c r="G10091">
        <v>4</v>
      </c>
      <c r="H10091">
        <v>3</v>
      </c>
      <c r="I10091">
        <v>4</v>
      </c>
      <c r="J10091">
        <v>4</v>
      </c>
      <c r="K10091">
        <v>35</v>
      </c>
      <c r="L10091">
        <v>4</v>
      </c>
      <c r="M10091">
        <v>4</v>
      </c>
      <c r="N10091">
        <v>5</v>
      </c>
      <c r="O10091">
        <v>3</v>
      </c>
      <c r="P10091">
        <v>5</v>
      </c>
      <c r="Q10091">
        <v>4</v>
      </c>
      <c r="R10091">
        <v>3</v>
      </c>
      <c r="S10091">
        <v>4</v>
      </c>
      <c r="T10091">
        <v>4</v>
      </c>
      <c r="U10091">
        <v>36</v>
      </c>
      <c r="V10091">
        <v>71</v>
      </c>
      <c r="W10091" t="s">
        <v>58</v>
      </c>
      <c r="X10091" t="s">
        <v>12918</v>
      </c>
      <c r="Y10091" t="s">
        <v>10</v>
      </c>
    </row>
    <row r="10092" spans="1:25" x14ac:dyDescent="0.25">
      <c r="A10092" t="s">
        <v>12919</v>
      </c>
      <c r="B10092">
        <v>4</v>
      </c>
      <c r="C10092">
        <v>3</v>
      </c>
      <c r="D10092">
        <v>4</v>
      </c>
      <c r="E10092">
        <v>4</v>
      </c>
      <c r="F10092">
        <v>5</v>
      </c>
      <c r="G10092">
        <v>3</v>
      </c>
      <c r="H10092">
        <v>4</v>
      </c>
      <c r="I10092">
        <v>4</v>
      </c>
      <c r="J10092">
        <v>5</v>
      </c>
      <c r="K10092">
        <v>36</v>
      </c>
      <c r="L10092">
        <v>3</v>
      </c>
      <c r="M10092">
        <v>4</v>
      </c>
      <c r="N10092">
        <v>4</v>
      </c>
      <c r="O10092">
        <v>4</v>
      </c>
      <c r="P10092">
        <v>4</v>
      </c>
      <c r="Q10092">
        <v>5</v>
      </c>
      <c r="R10092">
        <v>3</v>
      </c>
      <c r="S10092">
        <v>5</v>
      </c>
      <c r="T10092">
        <v>4</v>
      </c>
      <c r="U10092">
        <v>36</v>
      </c>
      <c r="V10092">
        <v>72</v>
      </c>
      <c r="W10092" t="s">
        <v>8</v>
      </c>
      <c r="X10092" t="s">
        <v>7063</v>
      </c>
      <c r="Y10092" t="s">
        <v>10</v>
      </c>
    </row>
    <row r="10093" spans="1:25" x14ac:dyDescent="0.25">
      <c r="A10093" t="s">
        <v>12920</v>
      </c>
      <c r="B10093">
        <v>3</v>
      </c>
      <c r="C10093">
        <v>4</v>
      </c>
      <c r="D10093">
        <v>4</v>
      </c>
      <c r="E10093">
        <v>4</v>
      </c>
      <c r="F10093">
        <v>5</v>
      </c>
      <c r="G10093">
        <v>4</v>
      </c>
      <c r="H10093">
        <v>3</v>
      </c>
      <c r="I10093">
        <v>4</v>
      </c>
      <c r="J10093">
        <v>3</v>
      </c>
      <c r="K10093">
        <v>34</v>
      </c>
      <c r="L10093">
        <v>0</v>
      </c>
      <c r="M10093">
        <v>0</v>
      </c>
      <c r="N10093">
        <v>0</v>
      </c>
      <c r="O10093">
        <v>0</v>
      </c>
      <c r="P10093">
        <v>0</v>
      </c>
      <c r="Q10093">
        <v>0</v>
      </c>
      <c r="R10093">
        <v>0</v>
      </c>
      <c r="S10093">
        <v>0</v>
      </c>
      <c r="T10093">
        <v>0</v>
      </c>
      <c r="U10093">
        <v>0</v>
      </c>
      <c r="V10093">
        <v>34</v>
      </c>
      <c r="W10093" t="s">
        <v>18</v>
      </c>
      <c r="X10093" t="s">
        <v>12921</v>
      </c>
      <c r="Y10093" t="s">
        <v>10</v>
      </c>
    </row>
    <row r="10094" spans="1:25" x14ac:dyDescent="0.25">
      <c r="A10094" t="s">
        <v>12922</v>
      </c>
      <c r="B10094">
        <v>4</v>
      </c>
      <c r="C10094">
        <v>4</v>
      </c>
      <c r="D10094">
        <v>5</v>
      </c>
      <c r="E10094">
        <v>4</v>
      </c>
      <c r="F10094">
        <v>4</v>
      </c>
      <c r="G10094">
        <v>3</v>
      </c>
      <c r="H10094">
        <v>5</v>
      </c>
      <c r="I10094">
        <v>4</v>
      </c>
      <c r="J10094">
        <v>3</v>
      </c>
      <c r="K10094">
        <v>36</v>
      </c>
      <c r="L10094">
        <v>5</v>
      </c>
      <c r="M10094">
        <v>3</v>
      </c>
      <c r="N10094">
        <v>5</v>
      </c>
      <c r="O10094">
        <v>4</v>
      </c>
      <c r="P10094">
        <v>4</v>
      </c>
      <c r="Q10094">
        <v>3</v>
      </c>
      <c r="R10094">
        <v>4</v>
      </c>
      <c r="S10094">
        <v>3</v>
      </c>
      <c r="T10094">
        <v>4</v>
      </c>
      <c r="U10094">
        <v>35</v>
      </c>
      <c r="V10094">
        <v>71</v>
      </c>
      <c r="W10094" t="s">
        <v>166</v>
      </c>
      <c r="X10094" t="s">
        <v>316</v>
      </c>
      <c r="Y10094" t="s">
        <v>10</v>
      </c>
    </row>
    <row r="10095" spans="1:25" x14ac:dyDescent="0.25">
      <c r="A10095" t="s">
        <v>12923</v>
      </c>
      <c r="B10095">
        <v>4</v>
      </c>
      <c r="C10095">
        <v>4</v>
      </c>
      <c r="D10095">
        <v>5</v>
      </c>
      <c r="E10095">
        <v>4</v>
      </c>
      <c r="F10095">
        <v>4</v>
      </c>
      <c r="G10095">
        <v>3</v>
      </c>
      <c r="H10095">
        <v>4</v>
      </c>
      <c r="I10095">
        <v>5</v>
      </c>
      <c r="J10095">
        <v>3</v>
      </c>
      <c r="K10095">
        <v>36</v>
      </c>
      <c r="L10095">
        <v>4</v>
      </c>
      <c r="M10095">
        <v>4</v>
      </c>
      <c r="N10095">
        <v>3</v>
      </c>
      <c r="O10095">
        <v>4</v>
      </c>
      <c r="P10095">
        <v>3</v>
      </c>
      <c r="Q10095">
        <v>5</v>
      </c>
      <c r="R10095">
        <v>4</v>
      </c>
      <c r="S10095">
        <v>3</v>
      </c>
      <c r="T10095">
        <v>5</v>
      </c>
      <c r="U10095">
        <v>35</v>
      </c>
      <c r="V10095">
        <v>71</v>
      </c>
      <c r="W10095" t="s">
        <v>8</v>
      </c>
      <c r="X10095" t="s">
        <v>8137</v>
      </c>
      <c r="Y10095" t="s">
        <v>10</v>
      </c>
    </row>
    <row r="10096" spans="1:25" x14ac:dyDescent="0.25">
      <c r="A10096" t="s">
        <v>12924</v>
      </c>
      <c r="B10096">
        <v>4</v>
      </c>
      <c r="C10096">
        <v>3</v>
      </c>
      <c r="D10096">
        <v>4</v>
      </c>
      <c r="E10096">
        <v>5</v>
      </c>
      <c r="F10096">
        <v>4</v>
      </c>
      <c r="G10096">
        <v>3</v>
      </c>
      <c r="H10096">
        <v>4</v>
      </c>
      <c r="I10096">
        <v>5</v>
      </c>
      <c r="J10096">
        <v>4</v>
      </c>
      <c r="K10096">
        <v>36</v>
      </c>
      <c r="L10096">
        <v>4</v>
      </c>
      <c r="M10096">
        <v>5</v>
      </c>
      <c r="N10096">
        <v>3</v>
      </c>
      <c r="O10096">
        <v>4</v>
      </c>
      <c r="P10096">
        <v>4</v>
      </c>
      <c r="Q10096">
        <v>4</v>
      </c>
      <c r="R10096">
        <v>5</v>
      </c>
      <c r="S10096">
        <v>3</v>
      </c>
      <c r="T10096">
        <v>4</v>
      </c>
      <c r="U10096">
        <v>36</v>
      </c>
      <c r="V10096">
        <v>72</v>
      </c>
      <c r="W10096" t="s">
        <v>133</v>
      </c>
      <c r="X10096" t="s">
        <v>929</v>
      </c>
      <c r="Y10096" t="s">
        <v>10</v>
      </c>
    </row>
    <row r="10097" spans="1:25" x14ac:dyDescent="0.25">
      <c r="A10097" t="s">
        <v>12925</v>
      </c>
      <c r="B10097">
        <v>4</v>
      </c>
      <c r="C10097">
        <v>5</v>
      </c>
      <c r="D10097">
        <v>3</v>
      </c>
      <c r="E10097">
        <v>4</v>
      </c>
      <c r="F10097">
        <v>4</v>
      </c>
      <c r="G10097">
        <v>5</v>
      </c>
      <c r="H10097">
        <v>3</v>
      </c>
      <c r="I10097">
        <v>4</v>
      </c>
      <c r="J10097">
        <v>4</v>
      </c>
      <c r="K10097">
        <v>36</v>
      </c>
      <c r="L10097">
        <v>5</v>
      </c>
      <c r="M10097">
        <v>4</v>
      </c>
      <c r="N10097">
        <v>3</v>
      </c>
      <c r="O10097">
        <v>5</v>
      </c>
      <c r="P10097">
        <v>3</v>
      </c>
      <c r="Q10097">
        <v>5</v>
      </c>
      <c r="R10097">
        <v>4</v>
      </c>
      <c r="S10097">
        <v>4</v>
      </c>
      <c r="T10097">
        <v>3</v>
      </c>
      <c r="U10097">
        <v>36</v>
      </c>
      <c r="V10097">
        <v>72</v>
      </c>
      <c r="W10097" t="s">
        <v>97</v>
      </c>
      <c r="X10097" t="s">
        <v>12926</v>
      </c>
      <c r="Y10097" t="s">
        <v>44</v>
      </c>
    </row>
    <row r="10098" spans="1:25" x14ac:dyDescent="0.25">
      <c r="A10098" t="s">
        <v>12927</v>
      </c>
      <c r="B10098">
        <v>4</v>
      </c>
      <c r="C10098">
        <v>3</v>
      </c>
      <c r="D10098">
        <v>4</v>
      </c>
      <c r="E10098">
        <v>3</v>
      </c>
      <c r="F10098">
        <v>4</v>
      </c>
      <c r="G10098">
        <v>3</v>
      </c>
      <c r="H10098">
        <v>4</v>
      </c>
      <c r="I10098">
        <v>3</v>
      </c>
      <c r="J10098">
        <v>3</v>
      </c>
      <c r="K10098">
        <v>31</v>
      </c>
      <c r="L10098">
        <v>0</v>
      </c>
      <c r="M10098">
        <v>0</v>
      </c>
      <c r="N10098">
        <v>0</v>
      </c>
      <c r="O10098">
        <v>0</v>
      </c>
      <c r="P10098">
        <v>0</v>
      </c>
      <c r="Q10098">
        <v>0</v>
      </c>
      <c r="R10098">
        <v>0</v>
      </c>
      <c r="S10098">
        <v>0</v>
      </c>
      <c r="T10098">
        <v>0</v>
      </c>
      <c r="U10098">
        <v>0</v>
      </c>
      <c r="V10098">
        <v>31</v>
      </c>
      <c r="W10098" t="s">
        <v>1224</v>
      </c>
      <c r="X10098" t="s">
        <v>3722</v>
      </c>
      <c r="Y10098" t="s">
        <v>10</v>
      </c>
    </row>
    <row r="10099" spans="1:25" x14ac:dyDescent="0.25">
      <c r="A10099" t="s">
        <v>12928</v>
      </c>
      <c r="B10099">
        <v>4</v>
      </c>
      <c r="C10099">
        <v>4</v>
      </c>
      <c r="D10099">
        <v>4</v>
      </c>
      <c r="E10099">
        <v>5</v>
      </c>
      <c r="F10099">
        <v>3</v>
      </c>
      <c r="G10099">
        <v>4</v>
      </c>
      <c r="H10099">
        <v>4</v>
      </c>
      <c r="I10099">
        <v>3</v>
      </c>
      <c r="J10099">
        <v>5</v>
      </c>
      <c r="K10099">
        <v>36</v>
      </c>
      <c r="L10099">
        <v>4</v>
      </c>
      <c r="M10099">
        <v>4</v>
      </c>
      <c r="N10099">
        <v>3</v>
      </c>
      <c r="O10099">
        <v>5</v>
      </c>
      <c r="P10099">
        <v>4</v>
      </c>
      <c r="Q10099">
        <v>3</v>
      </c>
      <c r="R10099">
        <v>4</v>
      </c>
      <c r="S10099">
        <v>4</v>
      </c>
      <c r="T10099">
        <v>5</v>
      </c>
      <c r="U10099">
        <v>36</v>
      </c>
      <c r="V10099">
        <v>72</v>
      </c>
      <c r="W10099" t="s">
        <v>39</v>
      </c>
      <c r="X10099" t="s">
        <v>12929</v>
      </c>
      <c r="Y10099" t="s">
        <v>10</v>
      </c>
    </row>
    <row r="10100" spans="1:25" x14ac:dyDescent="0.25">
      <c r="A10100" t="s">
        <v>12930</v>
      </c>
      <c r="B10100">
        <v>4</v>
      </c>
      <c r="C10100">
        <v>4</v>
      </c>
      <c r="D10100">
        <v>5</v>
      </c>
      <c r="E10100">
        <v>4</v>
      </c>
      <c r="F10100">
        <v>3</v>
      </c>
      <c r="G10100">
        <v>5</v>
      </c>
      <c r="H10100">
        <v>4</v>
      </c>
      <c r="I10100">
        <v>4</v>
      </c>
      <c r="J10100">
        <v>3</v>
      </c>
      <c r="K10100">
        <v>36</v>
      </c>
      <c r="L10100">
        <v>4</v>
      </c>
      <c r="M10100">
        <v>4</v>
      </c>
      <c r="N10100">
        <v>3</v>
      </c>
      <c r="O10100">
        <v>4</v>
      </c>
      <c r="P10100">
        <v>3</v>
      </c>
      <c r="Q10100">
        <v>5</v>
      </c>
      <c r="R10100">
        <v>3</v>
      </c>
      <c r="S10100">
        <v>5</v>
      </c>
      <c r="T10100">
        <v>4</v>
      </c>
      <c r="U10100">
        <v>35</v>
      </c>
      <c r="V10100">
        <v>71</v>
      </c>
      <c r="W10100" t="s">
        <v>236</v>
      </c>
      <c r="X10100" t="s">
        <v>12931</v>
      </c>
      <c r="Y10100" t="s">
        <v>10</v>
      </c>
    </row>
    <row r="10101" spans="1:25" x14ac:dyDescent="0.25">
      <c r="A10101" t="s">
        <v>12933</v>
      </c>
      <c r="B10101">
        <v>5</v>
      </c>
      <c r="C10101">
        <v>4</v>
      </c>
      <c r="D10101">
        <v>4</v>
      </c>
      <c r="E10101">
        <v>3</v>
      </c>
      <c r="F10101">
        <v>5</v>
      </c>
      <c r="G10101">
        <v>4</v>
      </c>
      <c r="H10101">
        <v>4</v>
      </c>
      <c r="I10101">
        <v>3</v>
      </c>
      <c r="J10101">
        <v>4</v>
      </c>
      <c r="K10101">
        <v>36</v>
      </c>
      <c r="L10101">
        <v>4</v>
      </c>
      <c r="M10101">
        <v>4</v>
      </c>
      <c r="N10101">
        <v>3</v>
      </c>
      <c r="O10101">
        <v>5</v>
      </c>
      <c r="P10101">
        <v>4</v>
      </c>
      <c r="Q10101">
        <v>5</v>
      </c>
      <c r="R10101">
        <v>4</v>
      </c>
      <c r="S10101">
        <v>3</v>
      </c>
      <c r="T10101">
        <v>4</v>
      </c>
      <c r="U10101">
        <v>36</v>
      </c>
      <c r="V10101">
        <v>72</v>
      </c>
      <c r="W10101" t="s">
        <v>236</v>
      </c>
      <c r="X10101" t="s">
        <v>12934</v>
      </c>
      <c r="Y10101" t="s">
        <v>10</v>
      </c>
    </row>
    <row r="10102" spans="1:25" x14ac:dyDescent="0.25">
      <c r="A10102" t="s">
        <v>12935</v>
      </c>
      <c r="B10102">
        <v>4</v>
      </c>
      <c r="C10102">
        <v>4</v>
      </c>
      <c r="D10102">
        <v>4</v>
      </c>
      <c r="E10102">
        <v>5</v>
      </c>
      <c r="F10102">
        <v>5</v>
      </c>
      <c r="G10102">
        <v>4</v>
      </c>
      <c r="H10102">
        <v>3</v>
      </c>
      <c r="I10102">
        <v>3</v>
      </c>
      <c r="J10102">
        <v>4</v>
      </c>
      <c r="K10102">
        <v>36</v>
      </c>
      <c r="L10102">
        <v>0</v>
      </c>
      <c r="M10102">
        <v>0</v>
      </c>
      <c r="N10102">
        <v>0</v>
      </c>
      <c r="O10102">
        <v>0</v>
      </c>
      <c r="P10102">
        <v>0</v>
      </c>
      <c r="Q10102">
        <v>0</v>
      </c>
      <c r="R10102">
        <v>0</v>
      </c>
      <c r="S10102">
        <v>0</v>
      </c>
      <c r="T10102">
        <v>0</v>
      </c>
      <c r="U10102">
        <v>0</v>
      </c>
      <c r="V10102">
        <v>36</v>
      </c>
      <c r="W10102" t="s">
        <v>367</v>
      </c>
      <c r="X10102" t="s">
        <v>12936</v>
      </c>
      <c r="Y10102" t="s">
        <v>10</v>
      </c>
    </row>
    <row r="10103" spans="1:25" x14ac:dyDescent="0.25">
      <c r="A10103" t="s">
        <v>12937</v>
      </c>
      <c r="B10103">
        <v>5</v>
      </c>
      <c r="C10103">
        <v>4</v>
      </c>
      <c r="D10103">
        <v>3</v>
      </c>
      <c r="E10103">
        <v>4</v>
      </c>
      <c r="F10103">
        <v>5</v>
      </c>
      <c r="G10103">
        <v>4</v>
      </c>
      <c r="H10103">
        <v>4</v>
      </c>
      <c r="I10103">
        <v>3</v>
      </c>
      <c r="J10103">
        <v>4</v>
      </c>
      <c r="K10103">
        <v>36</v>
      </c>
      <c r="L10103">
        <v>4</v>
      </c>
      <c r="M10103">
        <v>3</v>
      </c>
      <c r="N10103">
        <v>5</v>
      </c>
      <c r="O10103">
        <v>4</v>
      </c>
      <c r="P10103">
        <v>4</v>
      </c>
      <c r="Q10103">
        <v>4</v>
      </c>
      <c r="R10103">
        <v>4</v>
      </c>
      <c r="S10103">
        <v>3</v>
      </c>
      <c r="T10103">
        <v>5</v>
      </c>
      <c r="U10103">
        <v>36</v>
      </c>
      <c r="V10103">
        <v>72</v>
      </c>
      <c r="W10103" t="s">
        <v>730</v>
      </c>
      <c r="X10103" t="s">
        <v>12938</v>
      </c>
      <c r="Y10103" t="s">
        <v>10</v>
      </c>
    </row>
    <row r="10104" spans="1:25" x14ac:dyDescent="0.25">
      <c r="A10104" t="s">
        <v>12939</v>
      </c>
      <c r="B10104">
        <v>5</v>
      </c>
      <c r="C10104">
        <v>4</v>
      </c>
      <c r="D10104">
        <v>3</v>
      </c>
      <c r="E10104">
        <v>4</v>
      </c>
      <c r="F10104">
        <v>4</v>
      </c>
      <c r="G10104">
        <v>4</v>
      </c>
      <c r="H10104">
        <v>3</v>
      </c>
      <c r="I10104">
        <v>4</v>
      </c>
      <c r="J10104">
        <v>5</v>
      </c>
      <c r="K10104">
        <v>36</v>
      </c>
      <c r="L10104">
        <v>4</v>
      </c>
      <c r="M10104">
        <v>4</v>
      </c>
      <c r="N10104">
        <v>5</v>
      </c>
      <c r="O10104">
        <v>4</v>
      </c>
      <c r="P10104">
        <v>3</v>
      </c>
      <c r="Q10104">
        <v>4</v>
      </c>
      <c r="R10104">
        <v>3</v>
      </c>
      <c r="S10104">
        <v>5</v>
      </c>
      <c r="T10104">
        <v>4</v>
      </c>
      <c r="U10104">
        <v>36</v>
      </c>
      <c r="V10104">
        <v>72</v>
      </c>
      <c r="W10104" t="s">
        <v>39</v>
      </c>
      <c r="X10104" t="s">
        <v>542</v>
      </c>
      <c r="Y10104" t="s">
        <v>10</v>
      </c>
    </row>
    <row r="10105" spans="1:25" x14ac:dyDescent="0.25">
      <c r="A10105" t="s">
        <v>12940</v>
      </c>
      <c r="B10105">
        <v>5</v>
      </c>
      <c r="C10105">
        <v>3</v>
      </c>
      <c r="D10105">
        <v>4</v>
      </c>
      <c r="E10105">
        <v>4</v>
      </c>
      <c r="F10105">
        <v>4</v>
      </c>
      <c r="G10105">
        <v>4</v>
      </c>
      <c r="H10105">
        <v>3</v>
      </c>
      <c r="I10105">
        <v>4</v>
      </c>
      <c r="J10105">
        <v>5</v>
      </c>
      <c r="K10105">
        <v>36</v>
      </c>
      <c r="L10105">
        <v>5</v>
      </c>
      <c r="M10105">
        <v>4</v>
      </c>
      <c r="N10105">
        <v>4</v>
      </c>
      <c r="O10105">
        <v>4</v>
      </c>
      <c r="P10105">
        <v>3</v>
      </c>
      <c r="Q10105">
        <v>4</v>
      </c>
      <c r="R10105">
        <v>3</v>
      </c>
      <c r="S10105">
        <v>5</v>
      </c>
      <c r="T10105">
        <v>4</v>
      </c>
      <c r="U10105">
        <v>36</v>
      </c>
      <c r="V10105">
        <v>72</v>
      </c>
      <c r="W10105" t="s">
        <v>5496</v>
      </c>
      <c r="X10105" t="s">
        <v>12941</v>
      </c>
      <c r="Y10105" t="s">
        <v>679</v>
      </c>
    </row>
    <row r="10106" spans="1:25" x14ac:dyDescent="0.25">
      <c r="A10106" t="s">
        <v>12942</v>
      </c>
      <c r="B10106">
        <v>5</v>
      </c>
      <c r="C10106">
        <v>4</v>
      </c>
      <c r="D10106">
        <v>3</v>
      </c>
      <c r="E10106">
        <v>5</v>
      </c>
      <c r="F10106">
        <v>4</v>
      </c>
      <c r="G10106">
        <v>4</v>
      </c>
      <c r="H10106">
        <v>4</v>
      </c>
      <c r="I10106">
        <v>3</v>
      </c>
      <c r="J10106">
        <v>4</v>
      </c>
      <c r="K10106">
        <v>36</v>
      </c>
      <c r="L10106">
        <v>3</v>
      </c>
      <c r="M10106">
        <v>5</v>
      </c>
      <c r="N10106">
        <v>4</v>
      </c>
      <c r="O10106">
        <v>3</v>
      </c>
      <c r="P10106">
        <v>4</v>
      </c>
      <c r="Q10106">
        <v>4</v>
      </c>
      <c r="R10106">
        <v>5</v>
      </c>
      <c r="S10106">
        <v>4</v>
      </c>
      <c r="T10106">
        <v>4</v>
      </c>
      <c r="U10106">
        <v>36</v>
      </c>
      <c r="V10106">
        <v>72</v>
      </c>
      <c r="W10106" t="s">
        <v>702</v>
      </c>
      <c r="X10106" t="s">
        <v>12943</v>
      </c>
      <c r="Y10106" t="s">
        <v>10</v>
      </c>
    </row>
    <row r="10107" spans="1:25" x14ac:dyDescent="0.25">
      <c r="A10107" t="s">
        <v>12944</v>
      </c>
      <c r="B10107">
        <v>4</v>
      </c>
      <c r="C10107">
        <v>5</v>
      </c>
      <c r="D10107">
        <v>4</v>
      </c>
      <c r="E10107">
        <v>3</v>
      </c>
      <c r="F10107">
        <v>4</v>
      </c>
      <c r="G10107">
        <v>5</v>
      </c>
      <c r="H10107">
        <v>4</v>
      </c>
      <c r="I10107">
        <v>3</v>
      </c>
      <c r="J10107">
        <v>4</v>
      </c>
      <c r="K10107">
        <v>36</v>
      </c>
      <c r="L10107">
        <v>4</v>
      </c>
      <c r="M10107">
        <v>5</v>
      </c>
      <c r="N10107">
        <v>4</v>
      </c>
      <c r="O10107">
        <v>3</v>
      </c>
      <c r="P10107">
        <v>4</v>
      </c>
      <c r="Q10107">
        <v>5</v>
      </c>
      <c r="R10107">
        <v>4</v>
      </c>
      <c r="S10107">
        <v>3</v>
      </c>
      <c r="T10107">
        <v>4</v>
      </c>
      <c r="U10107">
        <v>36</v>
      </c>
      <c r="V10107">
        <v>72</v>
      </c>
      <c r="W10107" t="s">
        <v>176</v>
      </c>
      <c r="X10107" t="s">
        <v>12945</v>
      </c>
      <c r="Y10107" t="s">
        <v>10</v>
      </c>
    </row>
    <row r="10108" spans="1:25" x14ac:dyDescent="0.25">
      <c r="A10108" t="s">
        <v>12946</v>
      </c>
      <c r="B10108">
        <v>4</v>
      </c>
      <c r="C10108">
        <v>4</v>
      </c>
      <c r="D10108">
        <v>3</v>
      </c>
      <c r="E10108">
        <v>5</v>
      </c>
      <c r="F10108">
        <v>4</v>
      </c>
      <c r="G10108">
        <v>4</v>
      </c>
      <c r="H10108">
        <v>4</v>
      </c>
      <c r="I10108">
        <v>3</v>
      </c>
      <c r="J10108">
        <v>4</v>
      </c>
      <c r="K10108">
        <v>35</v>
      </c>
      <c r="L10108">
        <v>0</v>
      </c>
      <c r="M10108">
        <v>0</v>
      </c>
      <c r="N10108">
        <v>0</v>
      </c>
      <c r="O10108">
        <v>0</v>
      </c>
      <c r="P10108">
        <v>0</v>
      </c>
      <c r="Q10108">
        <v>0</v>
      </c>
      <c r="R10108">
        <v>0</v>
      </c>
      <c r="S10108">
        <v>0</v>
      </c>
      <c r="T10108">
        <v>0</v>
      </c>
      <c r="U10108">
        <v>0</v>
      </c>
      <c r="V10108">
        <v>35</v>
      </c>
      <c r="W10108" t="s">
        <v>367</v>
      </c>
      <c r="X10108" t="s">
        <v>12947</v>
      </c>
      <c r="Y10108" t="s">
        <v>10</v>
      </c>
    </row>
    <row r="10109" spans="1:25" x14ac:dyDescent="0.25">
      <c r="A10109" t="s">
        <v>12948</v>
      </c>
      <c r="B10109">
        <v>4</v>
      </c>
      <c r="C10109">
        <v>3</v>
      </c>
      <c r="D10109">
        <v>5</v>
      </c>
      <c r="E10109">
        <v>4</v>
      </c>
      <c r="F10109">
        <v>4</v>
      </c>
      <c r="G10109">
        <v>5</v>
      </c>
      <c r="H10109">
        <v>3</v>
      </c>
      <c r="I10109">
        <v>4</v>
      </c>
      <c r="J10109">
        <v>3</v>
      </c>
      <c r="K10109">
        <v>35</v>
      </c>
      <c r="L10109">
        <v>4</v>
      </c>
      <c r="M10109">
        <v>4</v>
      </c>
      <c r="N10109">
        <v>3</v>
      </c>
      <c r="O10109">
        <v>3</v>
      </c>
      <c r="P10109">
        <v>4</v>
      </c>
      <c r="Q10109">
        <v>3</v>
      </c>
      <c r="R10109">
        <v>3</v>
      </c>
      <c r="S10109">
        <v>4</v>
      </c>
      <c r="T10109">
        <v>4</v>
      </c>
      <c r="U10109">
        <v>32</v>
      </c>
      <c r="V10109">
        <v>67</v>
      </c>
      <c r="W10109" t="s">
        <v>12949</v>
      </c>
      <c r="X10109" t="s">
        <v>12950</v>
      </c>
      <c r="Y10109" t="s">
        <v>74</v>
      </c>
    </row>
    <row r="10110" spans="1:25" x14ac:dyDescent="0.25">
      <c r="A10110" t="s">
        <v>12951</v>
      </c>
      <c r="B10110">
        <v>4</v>
      </c>
      <c r="C10110">
        <v>4</v>
      </c>
      <c r="D10110">
        <v>4</v>
      </c>
      <c r="E10110">
        <v>3</v>
      </c>
      <c r="F10110">
        <v>5</v>
      </c>
      <c r="G10110">
        <v>4</v>
      </c>
      <c r="H10110">
        <v>3</v>
      </c>
      <c r="I10110">
        <v>4</v>
      </c>
      <c r="J10110">
        <v>5</v>
      </c>
      <c r="K10110">
        <v>36</v>
      </c>
      <c r="L10110">
        <v>4</v>
      </c>
      <c r="M10110">
        <v>3</v>
      </c>
      <c r="N10110">
        <v>4</v>
      </c>
      <c r="O10110">
        <v>3</v>
      </c>
      <c r="P10110">
        <v>5</v>
      </c>
      <c r="Q10110">
        <v>4</v>
      </c>
      <c r="R10110">
        <v>4</v>
      </c>
      <c r="S10110">
        <v>4</v>
      </c>
      <c r="T10110">
        <v>5</v>
      </c>
      <c r="U10110">
        <v>36</v>
      </c>
      <c r="V10110">
        <v>72</v>
      </c>
      <c r="W10110" t="s">
        <v>110</v>
      </c>
      <c r="X10110" t="s">
        <v>12952</v>
      </c>
      <c r="Y10110" t="s">
        <v>10</v>
      </c>
    </row>
    <row r="10111" spans="1:25" x14ac:dyDescent="0.25">
      <c r="A10111" t="s">
        <v>12951</v>
      </c>
      <c r="B10111">
        <v>4</v>
      </c>
      <c r="C10111">
        <v>4</v>
      </c>
      <c r="D10111">
        <v>4</v>
      </c>
      <c r="E10111">
        <v>3</v>
      </c>
      <c r="F10111">
        <v>4</v>
      </c>
      <c r="G10111">
        <v>4</v>
      </c>
      <c r="H10111">
        <v>5</v>
      </c>
      <c r="I10111">
        <v>3</v>
      </c>
      <c r="J10111">
        <v>5</v>
      </c>
      <c r="K10111">
        <v>36</v>
      </c>
      <c r="L10111">
        <v>0</v>
      </c>
      <c r="M10111">
        <v>0</v>
      </c>
      <c r="N10111">
        <v>0</v>
      </c>
      <c r="O10111">
        <v>0</v>
      </c>
      <c r="P10111">
        <v>0</v>
      </c>
      <c r="Q10111">
        <v>0</v>
      </c>
      <c r="R10111">
        <v>0</v>
      </c>
      <c r="S10111">
        <v>0</v>
      </c>
      <c r="T10111">
        <v>0</v>
      </c>
      <c r="U10111">
        <v>0</v>
      </c>
      <c r="V10111">
        <v>36</v>
      </c>
      <c r="W10111" t="s">
        <v>110</v>
      </c>
      <c r="X10111" t="s">
        <v>12952</v>
      </c>
      <c r="Y10111" t="s">
        <v>10</v>
      </c>
    </row>
    <row r="10112" spans="1:25" x14ac:dyDescent="0.25">
      <c r="A10112" t="s">
        <v>12953</v>
      </c>
      <c r="B10112">
        <v>4</v>
      </c>
      <c r="C10112">
        <v>3</v>
      </c>
      <c r="D10112">
        <v>4</v>
      </c>
      <c r="E10112">
        <v>3</v>
      </c>
      <c r="F10112">
        <v>5</v>
      </c>
      <c r="G10112">
        <v>4</v>
      </c>
      <c r="H10112">
        <v>4</v>
      </c>
      <c r="I10112">
        <v>4</v>
      </c>
      <c r="J10112">
        <v>5</v>
      </c>
      <c r="K10112">
        <v>36</v>
      </c>
      <c r="L10112">
        <v>4</v>
      </c>
      <c r="M10112">
        <v>4</v>
      </c>
      <c r="N10112">
        <v>4</v>
      </c>
      <c r="O10112">
        <v>3</v>
      </c>
      <c r="P10112">
        <v>4</v>
      </c>
      <c r="Q10112">
        <v>4</v>
      </c>
      <c r="R10112">
        <v>5</v>
      </c>
      <c r="S10112">
        <v>3</v>
      </c>
      <c r="T10112">
        <v>5</v>
      </c>
      <c r="U10112">
        <v>36</v>
      </c>
      <c r="V10112">
        <v>72</v>
      </c>
      <c r="W10112" t="s">
        <v>110</v>
      </c>
      <c r="X10112" t="s">
        <v>12952</v>
      </c>
      <c r="Y10112" t="s">
        <v>10</v>
      </c>
    </row>
    <row r="10113" spans="1:25" x14ac:dyDescent="0.25">
      <c r="A10113" t="s">
        <v>12954</v>
      </c>
      <c r="B10113">
        <v>4</v>
      </c>
      <c r="C10113">
        <v>4</v>
      </c>
      <c r="D10113">
        <v>4</v>
      </c>
      <c r="E10113">
        <v>3</v>
      </c>
      <c r="F10113">
        <v>5</v>
      </c>
      <c r="G10113">
        <v>4</v>
      </c>
      <c r="H10113">
        <v>3</v>
      </c>
      <c r="I10113">
        <v>4</v>
      </c>
      <c r="J10113">
        <v>5</v>
      </c>
      <c r="K10113">
        <v>36</v>
      </c>
      <c r="L10113">
        <v>4</v>
      </c>
      <c r="M10113">
        <v>3</v>
      </c>
      <c r="N10113">
        <v>4</v>
      </c>
      <c r="O10113">
        <v>3</v>
      </c>
      <c r="P10113">
        <v>5</v>
      </c>
      <c r="Q10113">
        <v>4</v>
      </c>
      <c r="R10113">
        <v>4</v>
      </c>
      <c r="S10113">
        <v>4</v>
      </c>
      <c r="T10113">
        <v>5</v>
      </c>
      <c r="U10113">
        <v>36</v>
      </c>
      <c r="V10113">
        <v>72</v>
      </c>
      <c r="W10113" t="s">
        <v>110</v>
      </c>
      <c r="X10113" t="s">
        <v>12952</v>
      </c>
      <c r="Y10113" t="s">
        <v>10</v>
      </c>
    </row>
    <row r="10114" spans="1:25" x14ac:dyDescent="0.25">
      <c r="A10114" t="s">
        <v>12955</v>
      </c>
      <c r="B10114">
        <v>4</v>
      </c>
      <c r="C10114">
        <v>3</v>
      </c>
      <c r="D10114">
        <v>4</v>
      </c>
      <c r="E10114">
        <v>3</v>
      </c>
      <c r="F10114">
        <v>4</v>
      </c>
      <c r="G10114">
        <v>3</v>
      </c>
      <c r="H10114">
        <v>5</v>
      </c>
      <c r="I10114">
        <v>4</v>
      </c>
      <c r="J10114">
        <v>4</v>
      </c>
      <c r="K10114">
        <v>34</v>
      </c>
      <c r="L10114">
        <v>4</v>
      </c>
      <c r="M10114">
        <v>4</v>
      </c>
      <c r="N10114">
        <v>3</v>
      </c>
      <c r="O10114">
        <v>4</v>
      </c>
      <c r="P10114">
        <v>3</v>
      </c>
      <c r="Q10114">
        <v>5</v>
      </c>
      <c r="R10114">
        <v>4</v>
      </c>
      <c r="S10114">
        <v>4</v>
      </c>
      <c r="T10114">
        <v>5</v>
      </c>
      <c r="U10114">
        <v>36</v>
      </c>
      <c r="V10114">
        <v>70</v>
      </c>
      <c r="W10114" t="s">
        <v>39</v>
      </c>
      <c r="X10114" t="s">
        <v>10657</v>
      </c>
      <c r="Y10114" t="s">
        <v>10</v>
      </c>
    </row>
    <row r="10115" spans="1:25" x14ac:dyDescent="0.25">
      <c r="A10115" t="s">
        <v>12956</v>
      </c>
      <c r="B10115">
        <v>4</v>
      </c>
      <c r="C10115">
        <v>5</v>
      </c>
      <c r="D10115">
        <v>3</v>
      </c>
      <c r="E10115">
        <v>4</v>
      </c>
      <c r="F10115">
        <v>3</v>
      </c>
      <c r="G10115">
        <v>4</v>
      </c>
      <c r="H10115">
        <v>4</v>
      </c>
      <c r="I10115">
        <v>3</v>
      </c>
      <c r="J10115">
        <v>3</v>
      </c>
      <c r="K10115">
        <v>33</v>
      </c>
      <c r="L10115">
        <v>0</v>
      </c>
      <c r="M10115">
        <v>0</v>
      </c>
      <c r="N10115">
        <v>0</v>
      </c>
      <c r="O10115">
        <v>0</v>
      </c>
      <c r="P10115">
        <v>0</v>
      </c>
      <c r="Q10115">
        <v>0</v>
      </c>
      <c r="R10115">
        <v>0</v>
      </c>
      <c r="S10115">
        <v>0</v>
      </c>
      <c r="T10115">
        <v>0</v>
      </c>
      <c r="U10115">
        <v>0</v>
      </c>
      <c r="V10115">
        <v>33</v>
      </c>
      <c r="W10115" t="s">
        <v>2257</v>
      </c>
      <c r="X10115" t="s">
        <v>4069</v>
      </c>
      <c r="Y10115" t="s">
        <v>10</v>
      </c>
    </row>
    <row r="10116" spans="1:25" x14ac:dyDescent="0.25">
      <c r="A10116" t="s">
        <v>12957</v>
      </c>
      <c r="B10116">
        <v>3</v>
      </c>
      <c r="C10116">
        <v>3</v>
      </c>
      <c r="D10116">
        <v>4</v>
      </c>
      <c r="E10116">
        <v>3</v>
      </c>
      <c r="F10116">
        <v>3</v>
      </c>
      <c r="G10116">
        <v>4</v>
      </c>
      <c r="H10116">
        <v>3</v>
      </c>
      <c r="I10116">
        <v>3</v>
      </c>
      <c r="J10116">
        <v>4</v>
      </c>
      <c r="K10116">
        <v>30</v>
      </c>
      <c r="L10116">
        <v>0</v>
      </c>
      <c r="M10116">
        <v>0</v>
      </c>
      <c r="N10116">
        <v>0</v>
      </c>
      <c r="O10116">
        <v>0</v>
      </c>
      <c r="P10116">
        <v>0</v>
      </c>
      <c r="Q10116">
        <v>0</v>
      </c>
      <c r="R10116">
        <v>0</v>
      </c>
      <c r="S10116">
        <v>0</v>
      </c>
      <c r="T10116">
        <v>0</v>
      </c>
      <c r="U10116">
        <v>0</v>
      </c>
      <c r="V10116">
        <v>30</v>
      </c>
      <c r="W10116" t="s">
        <v>2257</v>
      </c>
      <c r="X10116" t="s">
        <v>4069</v>
      </c>
      <c r="Y10116" t="s">
        <v>10</v>
      </c>
    </row>
    <row r="10117" spans="1:25" x14ac:dyDescent="0.25">
      <c r="A10117" t="s">
        <v>12958</v>
      </c>
      <c r="B10117">
        <v>4</v>
      </c>
      <c r="C10117">
        <v>3</v>
      </c>
      <c r="D10117">
        <v>3</v>
      </c>
      <c r="E10117">
        <v>4</v>
      </c>
      <c r="F10117">
        <v>3</v>
      </c>
      <c r="G10117">
        <v>3</v>
      </c>
      <c r="H10117">
        <v>4</v>
      </c>
      <c r="I10117">
        <v>3</v>
      </c>
      <c r="J10117">
        <v>3</v>
      </c>
      <c r="K10117">
        <v>30</v>
      </c>
      <c r="L10117">
        <v>3</v>
      </c>
      <c r="M10117">
        <v>4</v>
      </c>
      <c r="N10117">
        <v>4</v>
      </c>
      <c r="O10117">
        <v>3</v>
      </c>
      <c r="P10117">
        <v>4</v>
      </c>
      <c r="Q10117">
        <v>3</v>
      </c>
      <c r="R10117">
        <v>3</v>
      </c>
      <c r="S10117">
        <v>3</v>
      </c>
      <c r="T10117">
        <v>4</v>
      </c>
      <c r="U10117">
        <v>31</v>
      </c>
      <c r="V10117">
        <v>61</v>
      </c>
      <c r="W10117" t="s">
        <v>97</v>
      </c>
      <c r="X10117" t="s">
        <v>1983</v>
      </c>
      <c r="Y10117" t="s">
        <v>44</v>
      </c>
    </row>
    <row r="10118" spans="1:25" x14ac:dyDescent="0.25">
      <c r="A10118" t="s">
        <v>12959</v>
      </c>
      <c r="B10118">
        <v>4</v>
      </c>
      <c r="C10118">
        <v>4</v>
      </c>
      <c r="D10118">
        <v>3</v>
      </c>
      <c r="E10118">
        <v>5</v>
      </c>
      <c r="F10118">
        <v>3</v>
      </c>
      <c r="G10118">
        <v>4</v>
      </c>
      <c r="H10118">
        <v>5</v>
      </c>
      <c r="I10118">
        <v>4</v>
      </c>
      <c r="J10118">
        <v>4</v>
      </c>
      <c r="K10118">
        <v>36</v>
      </c>
      <c r="L10118">
        <v>4</v>
      </c>
      <c r="M10118">
        <v>5</v>
      </c>
      <c r="N10118">
        <v>3</v>
      </c>
      <c r="O10118">
        <v>4</v>
      </c>
      <c r="P10118">
        <v>4</v>
      </c>
      <c r="Q10118">
        <v>5</v>
      </c>
      <c r="R10118">
        <v>4</v>
      </c>
      <c r="S10118">
        <v>4</v>
      </c>
      <c r="T10118">
        <v>3</v>
      </c>
      <c r="U10118">
        <v>36</v>
      </c>
      <c r="V10118">
        <v>72</v>
      </c>
      <c r="X10118" t="s">
        <v>1983</v>
      </c>
      <c r="Y10118" t="s">
        <v>44</v>
      </c>
    </row>
    <row r="10119" spans="1:25" x14ac:dyDescent="0.25">
      <c r="A10119" t="s">
        <v>12960</v>
      </c>
      <c r="B10119">
        <v>4</v>
      </c>
      <c r="C10119">
        <v>5</v>
      </c>
      <c r="D10119">
        <v>3</v>
      </c>
      <c r="E10119">
        <v>4</v>
      </c>
      <c r="F10119">
        <v>3</v>
      </c>
      <c r="G10119">
        <v>5</v>
      </c>
      <c r="H10119">
        <v>3</v>
      </c>
      <c r="I10119">
        <v>4</v>
      </c>
      <c r="J10119">
        <v>4</v>
      </c>
      <c r="K10119">
        <v>35</v>
      </c>
      <c r="L10119">
        <v>4</v>
      </c>
      <c r="M10119">
        <v>5</v>
      </c>
      <c r="N10119">
        <v>4</v>
      </c>
      <c r="O10119">
        <v>3</v>
      </c>
      <c r="P10119">
        <v>4</v>
      </c>
      <c r="Q10119">
        <v>3</v>
      </c>
      <c r="R10119">
        <v>4</v>
      </c>
      <c r="S10119">
        <v>4</v>
      </c>
      <c r="T10119">
        <v>5</v>
      </c>
      <c r="U10119">
        <v>36</v>
      </c>
      <c r="V10119">
        <v>71</v>
      </c>
      <c r="W10119" t="s">
        <v>97</v>
      </c>
      <c r="X10119" t="s">
        <v>2521</v>
      </c>
      <c r="Y10119" t="s">
        <v>44</v>
      </c>
    </row>
    <row r="10120" spans="1:25" x14ac:dyDescent="0.25">
      <c r="A10120" t="s">
        <v>12961</v>
      </c>
      <c r="B10120">
        <v>4</v>
      </c>
      <c r="C10120">
        <v>5</v>
      </c>
      <c r="D10120">
        <v>3</v>
      </c>
      <c r="E10120">
        <v>4</v>
      </c>
      <c r="F10120">
        <v>3</v>
      </c>
      <c r="G10120">
        <v>5</v>
      </c>
      <c r="H10120">
        <v>3</v>
      </c>
      <c r="I10120">
        <v>4</v>
      </c>
      <c r="J10120">
        <v>4</v>
      </c>
      <c r="K10120">
        <v>35</v>
      </c>
      <c r="L10120">
        <v>4</v>
      </c>
      <c r="M10120">
        <v>5</v>
      </c>
      <c r="N10120">
        <v>4</v>
      </c>
      <c r="O10120">
        <v>3</v>
      </c>
      <c r="P10120">
        <v>4</v>
      </c>
      <c r="Q10120">
        <v>3</v>
      </c>
      <c r="R10120">
        <v>4</v>
      </c>
      <c r="S10120">
        <v>4</v>
      </c>
      <c r="T10120">
        <v>5</v>
      </c>
      <c r="U10120">
        <v>36</v>
      </c>
      <c r="V10120">
        <v>71</v>
      </c>
      <c r="W10120" t="s">
        <v>97</v>
      </c>
      <c r="X10120" t="s">
        <v>2521</v>
      </c>
      <c r="Y10120" t="s">
        <v>44</v>
      </c>
    </row>
    <row r="10121" spans="1:25" x14ac:dyDescent="0.25">
      <c r="A10121" t="s">
        <v>12962</v>
      </c>
      <c r="B10121">
        <v>4</v>
      </c>
      <c r="C10121">
        <v>5</v>
      </c>
      <c r="D10121">
        <v>3</v>
      </c>
      <c r="E10121">
        <v>4</v>
      </c>
      <c r="F10121">
        <v>4</v>
      </c>
      <c r="G10121">
        <v>4</v>
      </c>
      <c r="H10121">
        <v>4</v>
      </c>
      <c r="I10121">
        <v>3</v>
      </c>
      <c r="J10121">
        <v>5</v>
      </c>
      <c r="K10121">
        <v>36</v>
      </c>
      <c r="L10121">
        <v>5</v>
      </c>
      <c r="M10121">
        <v>3</v>
      </c>
      <c r="N10121">
        <v>4</v>
      </c>
      <c r="O10121">
        <v>4</v>
      </c>
      <c r="P10121">
        <v>4</v>
      </c>
      <c r="Q10121">
        <v>5</v>
      </c>
      <c r="R10121">
        <v>3</v>
      </c>
      <c r="S10121">
        <v>4</v>
      </c>
      <c r="T10121">
        <v>4</v>
      </c>
      <c r="U10121">
        <v>36</v>
      </c>
      <c r="V10121">
        <v>72</v>
      </c>
      <c r="W10121" t="s">
        <v>11034</v>
      </c>
      <c r="X10121" t="s">
        <v>11224</v>
      </c>
      <c r="Y10121" t="s">
        <v>5655</v>
      </c>
    </row>
    <row r="10122" spans="1:25" x14ac:dyDescent="0.25">
      <c r="A10122" t="s">
        <v>12963</v>
      </c>
      <c r="B10122">
        <v>4</v>
      </c>
      <c r="C10122">
        <v>3</v>
      </c>
      <c r="D10122">
        <v>3</v>
      </c>
      <c r="E10122">
        <v>4</v>
      </c>
      <c r="F10122">
        <v>3</v>
      </c>
      <c r="G10122">
        <v>4</v>
      </c>
      <c r="H10122">
        <v>3</v>
      </c>
      <c r="I10122">
        <v>3</v>
      </c>
      <c r="J10122">
        <v>4</v>
      </c>
      <c r="K10122">
        <v>31</v>
      </c>
      <c r="L10122">
        <v>4</v>
      </c>
      <c r="M10122">
        <v>3</v>
      </c>
      <c r="N10122">
        <v>3</v>
      </c>
      <c r="O10122">
        <v>4</v>
      </c>
      <c r="P10122">
        <v>3</v>
      </c>
      <c r="Q10122">
        <v>3</v>
      </c>
      <c r="R10122">
        <v>3</v>
      </c>
      <c r="S10122">
        <v>3</v>
      </c>
      <c r="T10122">
        <v>3</v>
      </c>
      <c r="U10122">
        <v>29</v>
      </c>
      <c r="V10122">
        <v>60</v>
      </c>
      <c r="W10122" t="s">
        <v>52</v>
      </c>
      <c r="X10122" t="s">
        <v>643</v>
      </c>
      <c r="Y10122" t="s">
        <v>10</v>
      </c>
    </row>
    <row r="10123" spans="1:25" x14ac:dyDescent="0.25">
      <c r="A10123" t="s">
        <v>12965</v>
      </c>
      <c r="B10123">
        <v>4</v>
      </c>
      <c r="C10123">
        <v>3</v>
      </c>
      <c r="D10123">
        <v>4</v>
      </c>
      <c r="E10123">
        <v>3</v>
      </c>
      <c r="F10123">
        <v>5</v>
      </c>
      <c r="G10123">
        <v>3</v>
      </c>
      <c r="H10123">
        <v>4</v>
      </c>
      <c r="I10123">
        <v>4</v>
      </c>
      <c r="J10123">
        <v>3</v>
      </c>
      <c r="K10123">
        <v>33</v>
      </c>
      <c r="L10123">
        <v>5</v>
      </c>
      <c r="M10123">
        <v>3</v>
      </c>
      <c r="N10123">
        <v>3</v>
      </c>
      <c r="O10123">
        <v>4</v>
      </c>
      <c r="P10123">
        <v>4</v>
      </c>
      <c r="Q10123">
        <v>4</v>
      </c>
      <c r="R10123">
        <v>5</v>
      </c>
      <c r="S10123">
        <v>5</v>
      </c>
      <c r="T10123">
        <v>4</v>
      </c>
      <c r="U10123">
        <v>37</v>
      </c>
      <c r="V10123">
        <v>70</v>
      </c>
      <c r="W10123" t="s">
        <v>64</v>
      </c>
      <c r="X10123" t="s">
        <v>12966</v>
      </c>
      <c r="Y10123" t="s">
        <v>10</v>
      </c>
    </row>
    <row r="10124" spans="1:25" x14ac:dyDescent="0.25">
      <c r="A10124" t="s">
        <v>12967</v>
      </c>
      <c r="B10124">
        <v>5</v>
      </c>
      <c r="C10124">
        <v>3</v>
      </c>
      <c r="D10124">
        <v>4</v>
      </c>
      <c r="E10124">
        <v>5</v>
      </c>
      <c r="F10124">
        <v>4</v>
      </c>
      <c r="G10124">
        <v>3</v>
      </c>
      <c r="H10124">
        <v>4</v>
      </c>
      <c r="I10124">
        <v>4</v>
      </c>
      <c r="J10124">
        <v>5</v>
      </c>
      <c r="K10124">
        <v>37</v>
      </c>
      <c r="L10124">
        <v>4</v>
      </c>
      <c r="M10124">
        <v>4</v>
      </c>
      <c r="N10124">
        <v>4</v>
      </c>
      <c r="O10124">
        <v>3</v>
      </c>
      <c r="P10124">
        <v>4</v>
      </c>
      <c r="Q10124">
        <v>4</v>
      </c>
      <c r="R10124">
        <v>3</v>
      </c>
      <c r="S10124">
        <v>5</v>
      </c>
      <c r="T10124">
        <v>3</v>
      </c>
      <c r="U10124">
        <v>34</v>
      </c>
      <c r="V10124">
        <v>71</v>
      </c>
      <c r="W10124" t="s">
        <v>86</v>
      </c>
      <c r="X10124" t="s">
        <v>3260</v>
      </c>
      <c r="Y10124" t="s">
        <v>44</v>
      </c>
    </row>
    <row r="10125" spans="1:25" x14ac:dyDescent="0.25">
      <c r="A10125" t="s">
        <v>12968</v>
      </c>
      <c r="B10125">
        <v>4</v>
      </c>
      <c r="C10125">
        <v>4</v>
      </c>
      <c r="D10125">
        <v>5</v>
      </c>
      <c r="E10125">
        <v>3</v>
      </c>
      <c r="F10125">
        <v>4</v>
      </c>
      <c r="G10125">
        <v>5</v>
      </c>
      <c r="H10125">
        <v>3</v>
      </c>
      <c r="I10125">
        <v>4</v>
      </c>
      <c r="J10125">
        <v>4</v>
      </c>
      <c r="K10125">
        <v>36</v>
      </c>
      <c r="L10125">
        <v>4</v>
      </c>
      <c r="M10125">
        <v>3</v>
      </c>
      <c r="N10125">
        <v>4</v>
      </c>
      <c r="O10125">
        <v>4</v>
      </c>
      <c r="P10125">
        <v>5</v>
      </c>
      <c r="Q10125">
        <v>4</v>
      </c>
      <c r="R10125">
        <v>4</v>
      </c>
      <c r="S10125">
        <v>3</v>
      </c>
      <c r="T10125">
        <v>5</v>
      </c>
      <c r="U10125">
        <v>36</v>
      </c>
      <c r="V10125">
        <v>72</v>
      </c>
      <c r="W10125" t="s">
        <v>105</v>
      </c>
      <c r="X10125" t="s">
        <v>12969</v>
      </c>
      <c r="Y10125" t="s">
        <v>10</v>
      </c>
    </row>
    <row r="10126" spans="1:25" x14ac:dyDescent="0.25">
      <c r="A10126" t="s">
        <v>12970</v>
      </c>
      <c r="B10126">
        <v>5</v>
      </c>
      <c r="C10126">
        <v>3</v>
      </c>
      <c r="D10126">
        <v>4</v>
      </c>
      <c r="E10126">
        <v>5</v>
      </c>
      <c r="F10126">
        <v>4</v>
      </c>
      <c r="G10126">
        <v>4</v>
      </c>
      <c r="H10126">
        <v>4</v>
      </c>
      <c r="I10126">
        <v>3</v>
      </c>
      <c r="J10126">
        <v>4</v>
      </c>
      <c r="K10126">
        <v>36</v>
      </c>
      <c r="L10126">
        <v>5</v>
      </c>
      <c r="M10126">
        <v>3</v>
      </c>
      <c r="N10126">
        <v>4</v>
      </c>
      <c r="O10126">
        <v>4</v>
      </c>
      <c r="P10126">
        <v>4</v>
      </c>
      <c r="Q10126">
        <v>3</v>
      </c>
      <c r="R10126">
        <v>5</v>
      </c>
      <c r="S10126">
        <v>3</v>
      </c>
      <c r="T10126">
        <v>4</v>
      </c>
      <c r="U10126">
        <v>35</v>
      </c>
      <c r="V10126">
        <v>71</v>
      </c>
      <c r="W10126" t="s">
        <v>99</v>
      </c>
      <c r="X10126" t="s">
        <v>12971</v>
      </c>
      <c r="Y10126" t="s">
        <v>44</v>
      </c>
    </row>
    <row r="10127" spans="1:25" x14ac:dyDescent="0.25">
      <c r="A10127" t="s">
        <v>12972</v>
      </c>
      <c r="B10127">
        <v>5</v>
      </c>
      <c r="C10127">
        <v>4</v>
      </c>
      <c r="D10127">
        <v>3</v>
      </c>
      <c r="E10127">
        <v>5</v>
      </c>
      <c r="F10127">
        <v>4</v>
      </c>
      <c r="G10127">
        <v>3</v>
      </c>
      <c r="H10127">
        <v>4</v>
      </c>
      <c r="I10127">
        <v>3</v>
      </c>
      <c r="J10127">
        <v>5</v>
      </c>
      <c r="K10127">
        <v>36</v>
      </c>
      <c r="L10127">
        <v>4</v>
      </c>
      <c r="M10127">
        <v>4</v>
      </c>
      <c r="N10127">
        <v>5</v>
      </c>
      <c r="O10127">
        <v>3</v>
      </c>
      <c r="P10127">
        <v>4</v>
      </c>
      <c r="Q10127">
        <v>4</v>
      </c>
      <c r="R10127">
        <v>4</v>
      </c>
      <c r="S10127">
        <v>3</v>
      </c>
      <c r="T10127">
        <v>5</v>
      </c>
      <c r="U10127">
        <v>36</v>
      </c>
      <c r="V10127">
        <v>72</v>
      </c>
      <c r="W10127" t="s">
        <v>367</v>
      </c>
      <c r="X10127" t="s">
        <v>12973</v>
      </c>
      <c r="Y10127" t="s">
        <v>10</v>
      </c>
    </row>
    <row r="10128" spans="1:25" x14ac:dyDescent="0.25">
      <c r="A10128" t="s">
        <v>12974</v>
      </c>
      <c r="B10128">
        <v>4</v>
      </c>
      <c r="C10128">
        <v>5</v>
      </c>
      <c r="D10128">
        <v>3</v>
      </c>
      <c r="E10128">
        <v>4</v>
      </c>
      <c r="F10128">
        <v>4</v>
      </c>
      <c r="G10128">
        <v>3</v>
      </c>
      <c r="H10128">
        <v>4</v>
      </c>
      <c r="I10128">
        <v>5</v>
      </c>
      <c r="J10128">
        <v>4</v>
      </c>
      <c r="K10128">
        <v>36</v>
      </c>
      <c r="L10128">
        <v>4</v>
      </c>
      <c r="M10128">
        <v>3</v>
      </c>
      <c r="N10128">
        <v>5</v>
      </c>
      <c r="O10128">
        <v>4</v>
      </c>
      <c r="P10128">
        <v>4</v>
      </c>
      <c r="Q10128">
        <v>3</v>
      </c>
      <c r="R10128">
        <v>4</v>
      </c>
      <c r="S10128">
        <v>4</v>
      </c>
      <c r="T10128">
        <v>5</v>
      </c>
      <c r="U10128">
        <v>36</v>
      </c>
      <c r="V10128">
        <v>72</v>
      </c>
      <c r="W10128" t="s">
        <v>91</v>
      </c>
      <c r="X10128" t="s">
        <v>639</v>
      </c>
      <c r="Y10128" t="s">
        <v>10</v>
      </c>
    </row>
    <row r="10129" spans="1:25" x14ac:dyDescent="0.25">
      <c r="A10129" t="s">
        <v>12975</v>
      </c>
      <c r="B10129">
        <v>4</v>
      </c>
      <c r="C10129">
        <v>4</v>
      </c>
      <c r="D10129">
        <v>5</v>
      </c>
      <c r="E10129">
        <v>4</v>
      </c>
      <c r="F10129">
        <v>3</v>
      </c>
      <c r="G10129">
        <v>4</v>
      </c>
      <c r="H10129">
        <v>3</v>
      </c>
      <c r="I10129">
        <v>4</v>
      </c>
      <c r="J10129">
        <v>5</v>
      </c>
      <c r="K10129">
        <v>36</v>
      </c>
      <c r="L10129">
        <v>5</v>
      </c>
      <c r="M10129">
        <v>3</v>
      </c>
      <c r="N10129">
        <v>4</v>
      </c>
      <c r="O10129">
        <v>4</v>
      </c>
      <c r="P10129">
        <v>5</v>
      </c>
      <c r="Q10129">
        <v>4</v>
      </c>
      <c r="R10129">
        <v>3</v>
      </c>
      <c r="S10129">
        <v>4</v>
      </c>
      <c r="T10129">
        <v>4</v>
      </c>
      <c r="U10129">
        <v>36</v>
      </c>
      <c r="V10129">
        <v>72</v>
      </c>
      <c r="W10129" t="s">
        <v>39</v>
      </c>
      <c r="X10129" t="s">
        <v>3003</v>
      </c>
      <c r="Y10129" t="s">
        <v>10</v>
      </c>
    </row>
    <row r="10130" spans="1:25" x14ac:dyDescent="0.25">
      <c r="A10130" t="s">
        <v>12976</v>
      </c>
      <c r="B10130">
        <v>4</v>
      </c>
      <c r="C10130">
        <v>5</v>
      </c>
      <c r="D10130">
        <v>3</v>
      </c>
      <c r="E10130">
        <v>4</v>
      </c>
      <c r="F10130">
        <v>3</v>
      </c>
      <c r="G10130">
        <v>5</v>
      </c>
      <c r="H10130">
        <v>4</v>
      </c>
      <c r="I10130">
        <v>3</v>
      </c>
      <c r="J10130">
        <v>5</v>
      </c>
      <c r="K10130">
        <v>36</v>
      </c>
      <c r="L10130">
        <v>4</v>
      </c>
      <c r="M10130">
        <v>4</v>
      </c>
      <c r="N10130">
        <v>5</v>
      </c>
      <c r="O10130">
        <v>4</v>
      </c>
      <c r="P10130">
        <v>3</v>
      </c>
      <c r="Q10130">
        <v>4</v>
      </c>
      <c r="R10130">
        <v>3</v>
      </c>
      <c r="S10130">
        <v>4</v>
      </c>
      <c r="T10130">
        <v>5</v>
      </c>
      <c r="U10130">
        <v>36</v>
      </c>
      <c r="V10130">
        <v>72</v>
      </c>
      <c r="W10130" t="s">
        <v>39</v>
      </c>
      <c r="X10130" t="s">
        <v>3003</v>
      </c>
      <c r="Y10130" t="s">
        <v>10</v>
      </c>
    </row>
    <row r="10131" spans="1:25" x14ac:dyDescent="0.25">
      <c r="A10131" t="s">
        <v>12977</v>
      </c>
      <c r="B10131">
        <v>4</v>
      </c>
      <c r="C10131">
        <v>5</v>
      </c>
      <c r="D10131">
        <v>3</v>
      </c>
      <c r="E10131">
        <v>4</v>
      </c>
      <c r="F10131">
        <v>3</v>
      </c>
      <c r="G10131">
        <v>5</v>
      </c>
      <c r="H10131">
        <v>4</v>
      </c>
      <c r="I10131">
        <v>3</v>
      </c>
      <c r="J10131">
        <v>5</v>
      </c>
      <c r="K10131">
        <v>36</v>
      </c>
      <c r="L10131">
        <v>5</v>
      </c>
      <c r="M10131">
        <v>3</v>
      </c>
      <c r="N10131">
        <v>4</v>
      </c>
      <c r="O10131">
        <v>4</v>
      </c>
      <c r="P10131">
        <v>5</v>
      </c>
      <c r="Q10131">
        <v>4</v>
      </c>
      <c r="R10131">
        <v>3</v>
      </c>
      <c r="S10131">
        <v>4</v>
      </c>
      <c r="T10131">
        <v>4</v>
      </c>
      <c r="U10131">
        <v>36</v>
      </c>
      <c r="V10131">
        <v>72</v>
      </c>
      <c r="W10131" t="s">
        <v>39</v>
      </c>
      <c r="X10131" t="s">
        <v>3003</v>
      </c>
      <c r="Y10131" t="s">
        <v>10</v>
      </c>
    </row>
    <row r="10132" spans="1:25" x14ac:dyDescent="0.25">
      <c r="A10132" t="s">
        <v>12978</v>
      </c>
      <c r="B10132">
        <v>4</v>
      </c>
      <c r="C10132">
        <v>5</v>
      </c>
      <c r="D10132">
        <v>3</v>
      </c>
      <c r="E10132">
        <v>4</v>
      </c>
      <c r="F10132">
        <v>4</v>
      </c>
      <c r="G10132">
        <v>4</v>
      </c>
      <c r="H10132">
        <v>5</v>
      </c>
      <c r="I10132">
        <v>3</v>
      </c>
      <c r="J10132">
        <v>4</v>
      </c>
      <c r="K10132">
        <v>36</v>
      </c>
      <c r="L10132">
        <v>3</v>
      </c>
      <c r="M10132">
        <v>4</v>
      </c>
      <c r="N10132">
        <v>4</v>
      </c>
      <c r="O10132">
        <v>5</v>
      </c>
      <c r="P10132">
        <v>4</v>
      </c>
      <c r="Q10132">
        <v>3</v>
      </c>
      <c r="R10132">
        <v>5</v>
      </c>
      <c r="S10132">
        <v>3</v>
      </c>
      <c r="T10132">
        <v>5</v>
      </c>
      <c r="U10132">
        <v>36</v>
      </c>
      <c r="V10132">
        <v>72</v>
      </c>
      <c r="W10132" t="s">
        <v>1253</v>
      </c>
      <c r="X10132" t="s">
        <v>6615</v>
      </c>
      <c r="Y10132" t="s">
        <v>44</v>
      </c>
    </row>
    <row r="10133" spans="1:25" x14ac:dyDescent="0.25">
      <c r="A10133" t="s">
        <v>12978</v>
      </c>
      <c r="B10133">
        <v>4</v>
      </c>
      <c r="C10133">
        <v>4</v>
      </c>
      <c r="D10133">
        <v>4</v>
      </c>
      <c r="E10133">
        <v>3</v>
      </c>
      <c r="F10133">
        <v>4</v>
      </c>
      <c r="G10133">
        <v>3</v>
      </c>
      <c r="H10133">
        <v>4</v>
      </c>
      <c r="I10133">
        <v>5</v>
      </c>
      <c r="J10133">
        <v>4</v>
      </c>
      <c r="K10133">
        <v>35</v>
      </c>
      <c r="L10133">
        <v>5</v>
      </c>
      <c r="M10133">
        <v>4</v>
      </c>
      <c r="N10133">
        <v>4</v>
      </c>
      <c r="O10133">
        <v>5</v>
      </c>
      <c r="P10133">
        <v>3</v>
      </c>
      <c r="Q10133">
        <v>4</v>
      </c>
      <c r="R10133">
        <v>4</v>
      </c>
      <c r="S10133">
        <v>5</v>
      </c>
      <c r="T10133">
        <v>3</v>
      </c>
      <c r="U10133">
        <v>37</v>
      </c>
      <c r="V10133">
        <v>72</v>
      </c>
      <c r="W10133" t="s">
        <v>39</v>
      </c>
      <c r="X10133" t="s">
        <v>2539</v>
      </c>
      <c r="Y10133" t="s">
        <v>10</v>
      </c>
    </row>
    <row r="10134" spans="1:25" x14ac:dyDescent="0.25">
      <c r="A10134" t="s">
        <v>12979</v>
      </c>
      <c r="B10134">
        <v>5</v>
      </c>
      <c r="C10134">
        <v>4</v>
      </c>
      <c r="D10134">
        <v>4</v>
      </c>
      <c r="E10134">
        <v>3</v>
      </c>
      <c r="F10134">
        <v>4</v>
      </c>
      <c r="G10134">
        <v>5</v>
      </c>
      <c r="H10134">
        <v>4</v>
      </c>
      <c r="I10134">
        <v>3</v>
      </c>
      <c r="J10134">
        <v>4</v>
      </c>
      <c r="K10134">
        <v>36</v>
      </c>
      <c r="L10134">
        <v>3</v>
      </c>
      <c r="M10134">
        <v>5</v>
      </c>
      <c r="N10134">
        <v>4</v>
      </c>
      <c r="O10134">
        <v>5</v>
      </c>
      <c r="P10134">
        <v>4</v>
      </c>
      <c r="Q10134">
        <v>3</v>
      </c>
      <c r="R10134">
        <v>4</v>
      </c>
      <c r="S10134">
        <v>4</v>
      </c>
      <c r="T10134">
        <v>4</v>
      </c>
      <c r="U10134">
        <v>36</v>
      </c>
      <c r="V10134">
        <v>72</v>
      </c>
      <c r="W10134" t="s">
        <v>97</v>
      </c>
      <c r="X10134" t="s">
        <v>84</v>
      </c>
      <c r="Y10134" t="s">
        <v>44</v>
      </c>
    </row>
    <row r="10135" spans="1:25" x14ac:dyDescent="0.25">
      <c r="A10135" t="s">
        <v>12980</v>
      </c>
      <c r="B10135">
        <v>5</v>
      </c>
      <c r="C10135">
        <v>4</v>
      </c>
      <c r="D10135">
        <v>4</v>
      </c>
      <c r="E10135">
        <v>3</v>
      </c>
      <c r="F10135">
        <v>4</v>
      </c>
      <c r="G10135">
        <v>4</v>
      </c>
      <c r="H10135">
        <v>3</v>
      </c>
      <c r="I10135">
        <v>5</v>
      </c>
      <c r="J10135">
        <v>4</v>
      </c>
      <c r="K10135">
        <v>36</v>
      </c>
      <c r="L10135">
        <v>4</v>
      </c>
      <c r="M10135">
        <v>3</v>
      </c>
      <c r="N10135">
        <v>4</v>
      </c>
      <c r="O10135">
        <v>5</v>
      </c>
      <c r="P10135">
        <v>3</v>
      </c>
      <c r="Q10135">
        <v>4</v>
      </c>
      <c r="R10135">
        <v>4</v>
      </c>
      <c r="S10135">
        <v>4</v>
      </c>
      <c r="T10135">
        <v>5</v>
      </c>
      <c r="U10135">
        <v>36</v>
      </c>
      <c r="V10135">
        <v>72</v>
      </c>
      <c r="W10135" t="s">
        <v>97</v>
      </c>
      <c r="X10135" t="s">
        <v>84</v>
      </c>
      <c r="Y10135" t="s">
        <v>44</v>
      </c>
    </row>
    <row r="10136" spans="1:25" x14ac:dyDescent="0.25">
      <c r="A10136" t="s">
        <v>12981</v>
      </c>
      <c r="B10136">
        <v>4</v>
      </c>
      <c r="C10136">
        <v>3</v>
      </c>
      <c r="D10136">
        <v>4</v>
      </c>
      <c r="E10136">
        <v>3</v>
      </c>
      <c r="F10136">
        <v>4</v>
      </c>
      <c r="G10136">
        <v>4</v>
      </c>
      <c r="H10136">
        <v>4</v>
      </c>
      <c r="I10136">
        <v>5</v>
      </c>
      <c r="J10136">
        <v>4</v>
      </c>
      <c r="K10136">
        <v>35</v>
      </c>
      <c r="L10136">
        <v>4</v>
      </c>
      <c r="M10136">
        <v>3</v>
      </c>
      <c r="N10136">
        <v>5</v>
      </c>
      <c r="O10136">
        <v>3</v>
      </c>
      <c r="P10136">
        <v>4</v>
      </c>
      <c r="Q10136">
        <v>5</v>
      </c>
      <c r="R10136">
        <v>4</v>
      </c>
      <c r="S10136">
        <v>3</v>
      </c>
      <c r="T10136">
        <v>4</v>
      </c>
      <c r="U10136">
        <v>35</v>
      </c>
      <c r="V10136">
        <v>70</v>
      </c>
      <c r="W10136" t="s">
        <v>61</v>
      </c>
      <c r="X10136" t="s">
        <v>990</v>
      </c>
      <c r="Y10136" t="s">
        <v>10</v>
      </c>
    </row>
    <row r="10137" spans="1:25" x14ac:dyDescent="0.25">
      <c r="A10137" t="s">
        <v>12982</v>
      </c>
      <c r="B10137">
        <v>4</v>
      </c>
      <c r="C10137">
        <v>4</v>
      </c>
      <c r="D10137">
        <v>3</v>
      </c>
      <c r="E10137">
        <v>4</v>
      </c>
      <c r="F10137">
        <v>5</v>
      </c>
      <c r="G10137">
        <v>4</v>
      </c>
      <c r="H10137">
        <v>4</v>
      </c>
      <c r="I10137">
        <v>3</v>
      </c>
      <c r="J10137">
        <v>5</v>
      </c>
      <c r="K10137">
        <v>36</v>
      </c>
      <c r="L10137">
        <v>4</v>
      </c>
      <c r="M10137">
        <v>4</v>
      </c>
      <c r="N10137">
        <v>3</v>
      </c>
      <c r="O10137">
        <v>4</v>
      </c>
      <c r="P10137">
        <v>5</v>
      </c>
      <c r="Q10137">
        <v>4</v>
      </c>
      <c r="R10137">
        <v>4</v>
      </c>
      <c r="S10137">
        <v>3</v>
      </c>
      <c r="T10137">
        <v>5</v>
      </c>
      <c r="U10137">
        <v>36</v>
      </c>
      <c r="V10137">
        <v>72</v>
      </c>
      <c r="W10137" t="s">
        <v>1224</v>
      </c>
      <c r="X10137" t="s">
        <v>5159</v>
      </c>
      <c r="Y10137" t="s">
        <v>10</v>
      </c>
    </row>
    <row r="10138" spans="1:25" x14ac:dyDescent="0.25">
      <c r="A10138" t="s">
        <v>12983</v>
      </c>
      <c r="B10138">
        <v>5</v>
      </c>
      <c r="C10138">
        <v>4</v>
      </c>
      <c r="D10138">
        <v>3</v>
      </c>
      <c r="E10138">
        <v>4</v>
      </c>
      <c r="F10138">
        <v>4</v>
      </c>
      <c r="G10138">
        <v>3</v>
      </c>
      <c r="H10138">
        <v>4</v>
      </c>
      <c r="I10138">
        <v>5</v>
      </c>
      <c r="J10138">
        <v>4</v>
      </c>
      <c r="K10138">
        <v>36</v>
      </c>
      <c r="L10138">
        <v>4</v>
      </c>
      <c r="M10138">
        <v>4</v>
      </c>
      <c r="N10138">
        <v>3</v>
      </c>
      <c r="O10138">
        <v>5</v>
      </c>
      <c r="P10138">
        <v>3</v>
      </c>
      <c r="Q10138">
        <v>4</v>
      </c>
      <c r="R10138">
        <v>4</v>
      </c>
      <c r="S10138">
        <v>3</v>
      </c>
      <c r="T10138">
        <v>5</v>
      </c>
      <c r="U10138">
        <v>35</v>
      </c>
      <c r="V10138">
        <v>71</v>
      </c>
      <c r="X10138" t="s">
        <v>12983</v>
      </c>
      <c r="Y10138" t="s">
        <v>397</v>
      </c>
    </row>
    <row r="10139" spans="1:25" x14ac:dyDescent="0.25">
      <c r="A10139" t="s">
        <v>12984</v>
      </c>
      <c r="B10139">
        <v>4</v>
      </c>
      <c r="C10139">
        <v>4</v>
      </c>
      <c r="D10139">
        <v>3</v>
      </c>
      <c r="E10139">
        <v>4</v>
      </c>
      <c r="F10139">
        <v>5</v>
      </c>
      <c r="G10139">
        <v>5</v>
      </c>
      <c r="H10139">
        <v>4</v>
      </c>
      <c r="I10139">
        <v>4</v>
      </c>
      <c r="J10139">
        <v>4</v>
      </c>
      <c r="K10139">
        <v>37</v>
      </c>
      <c r="L10139">
        <v>3</v>
      </c>
      <c r="M10139">
        <v>4</v>
      </c>
      <c r="N10139">
        <v>4</v>
      </c>
      <c r="O10139">
        <v>4</v>
      </c>
      <c r="P10139">
        <v>4</v>
      </c>
      <c r="Q10139">
        <v>4</v>
      </c>
      <c r="R10139">
        <v>4</v>
      </c>
      <c r="S10139">
        <v>5</v>
      </c>
      <c r="T10139">
        <v>3</v>
      </c>
      <c r="U10139">
        <v>35</v>
      </c>
      <c r="V10139">
        <v>72</v>
      </c>
      <c r="W10139" t="s">
        <v>166</v>
      </c>
      <c r="X10139" t="s">
        <v>12985</v>
      </c>
      <c r="Y10139" t="s">
        <v>10</v>
      </c>
    </row>
    <row r="10140" spans="1:25" x14ac:dyDescent="0.25">
      <c r="A10140" t="s">
        <v>12987</v>
      </c>
      <c r="B10140">
        <v>5</v>
      </c>
      <c r="C10140">
        <v>4</v>
      </c>
      <c r="D10140">
        <v>4</v>
      </c>
      <c r="E10140">
        <v>4</v>
      </c>
      <c r="F10140">
        <v>5</v>
      </c>
      <c r="G10140">
        <v>3</v>
      </c>
      <c r="H10140">
        <v>4</v>
      </c>
      <c r="I10140">
        <v>3</v>
      </c>
      <c r="J10140">
        <v>4</v>
      </c>
      <c r="K10140">
        <v>36</v>
      </c>
      <c r="L10140">
        <v>5</v>
      </c>
      <c r="M10140">
        <v>4</v>
      </c>
      <c r="N10140">
        <v>5</v>
      </c>
      <c r="O10140">
        <v>3</v>
      </c>
      <c r="P10140">
        <v>4</v>
      </c>
      <c r="Q10140">
        <v>3</v>
      </c>
      <c r="R10140">
        <v>4</v>
      </c>
      <c r="S10140">
        <v>4</v>
      </c>
      <c r="T10140">
        <v>4</v>
      </c>
      <c r="U10140">
        <v>36</v>
      </c>
      <c r="V10140">
        <v>72</v>
      </c>
      <c r="W10140" t="s">
        <v>58</v>
      </c>
      <c r="X10140" t="s">
        <v>5525</v>
      </c>
      <c r="Y10140" t="s">
        <v>10</v>
      </c>
    </row>
    <row r="10141" spans="1:25" x14ac:dyDescent="0.25">
      <c r="A10141" t="s">
        <v>12986</v>
      </c>
      <c r="B10141">
        <v>4</v>
      </c>
      <c r="C10141">
        <v>4</v>
      </c>
      <c r="D10141">
        <v>4</v>
      </c>
      <c r="E10141">
        <v>5</v>
      </c>
      <c r="F10141">
        <v>4</v>
      </c>
      <c r="G10141">
        <v>3</v>
      </c>
      <c r="H10141">
        <v>5</v>
      </c>
      <c r="I10141">
        <v>4</v>
      </c>
      <c r="J10141">
        <v>3</v>
      </c>
      <c r="K10141">
        <v>36</v>
      </c>
      <c r="L10141">
        <v>4</v>
      </c>
      <c r="M10141">
        <v>5</v>
      </c>
      <c r="N10141">
        <v>4</v>
      </c>
      <c r="O10141">
        <v>3</v>
      </c>
      <c r="P10141">
        <v>4</v>
      </c>
      <c r="Q10141">
        <v>4</v>
      </c>
      <c r="R10141">
        <v>5</v>
      </c>
      <c r="S10141">
        <v>3</v>
      </c>
      <c r="T10141">
        <v>4</v>
      </c>
      <c r="U10141">
        <v>36</v>
      </c>
      <c r="V10141">
        <v>72</v>
      </c>
      <c r="W10141" t="s">
        <v>58</v>
      </c>
      <c r="X10141" t="s">
        <v>5525</v>
      </c>
      <c r="Y10141" t="s">
        <v>10</v>
      </c>
    </row>
    <row r="10142" spans="1:25" x14ac:dyDescent="0.25">
      <c r="A10142" t="s">
        <v>12988</v>
      </c>
      <c r="B10142">
        <v>4</v>
      </c>
      <c r="C10142">
        <v>5</v>
      </c>
      <c r="D10142">
        <v>4</v>
      </c>
      <c r="E10142">
        <v>4</v>
      </c>
      <c r="F10142">
        <v>3</v>
      </c>
      <c r="G10142">
        <v>4</v>
      </c>
      <c r="H10142">
        <v>4</v>
      </c>
      <c r="I10142">
        <v>4</v>
      </c>
      <c r="J10142">
        <v>3</v>
      </c>
      <c r="K10142">
        <v>35</v>
      </c>
      <c r="L10142">
        <v>5</v>
      </c>
      <c r="M10142">
        <v>5</v>
      </c>
      <c r="N10142">
        <v>4</v>
      </c>
      <c r="O10142">
        <v>4</v>
      </c>
      <c r="P10142">
        <v>3</v>
      </c>
      <c r="Q10142">
        <v>4</v>
      </c>
      <c r="R10142">
        <v>4</v>
      </c>
      <c r="S10142">
        <v>4</v>
      </c>
      <c r="T10142">
        <v>3</v>
      </c>
      <c r="U10142">
        <v>36</v>
      </c>
      <c r="V10142">
        <v>71</v>
      </c>
      <c r="W10142" t="s">
        <v>8</v>
      </c>
      <c r="X10142" t="s">
        <v>12989</v>
      </c>
      <c r="Y10142" t="s">
        <v>10</v>
      </c>
    </row>
    <row r="10143" spans="1:25" x14ac:dyDescent="0.25">
      <c r="A10143" t="s">
        <v>246</v>
      </c>
      <c r="B10143">
        <v>3</v>
      </c>
      <c r="C10143">
        <v>4</v>
      </c>
      <c r="D10143">
        <v>4</v>
      </c>
      <c r="E10143">
        <v>4</v>
      </c>
      <c r="F10143">
        <v>4</v>
      </c>
      <c r="G10143">
        <v>4</v>
      </c>
      <c r="H10143">
        <v>3</v>
      </c>
      <c r="I10143">
        <v>4</v>
      </c>
      <c r="J10143">
        <v>5</v>
      </c>
      <c r="K10143">
        <v>35</v>
      </c>
      <c r="L10143">
        <v>3</v>
      </c>
      <c r="M10143">
        <v>4</v>
      </c>
      <c r="N10143">
        <v>4</v>
      </c>
      <c r="O10143">
        <v>4</v>
      </c>
      <c r="P10143">
        <v>4</v>
      </c>
      <c r="Q10143">
        <v>4</v>
      </c>
      <c r="R10143">
        <v>3</v>
      </c>
      <c r="S10143">
        <v>5</v>
      </c>
      <c r="T10143">
        <v>5</v>
      </c>
      <c r="U10143">
        <v>36</v>
      </c>
      <c r="V10143">
        <v>71</v>
      </c>
      <c r="W10143" t="s">
        <v>1224</v>
      </c>
      <c r="X10143" t="s">
        <v>246</v>
      </c>
      <c r="Y10143" t="s">
        <v>10</v>
      </c>
    </row>
    <row r="10144" spans="1:25" x14ac:dyDescent="0.25">
      <c r="A10144" t="s">
        <v>12990</v>
      </c>
      <c r="B10144">
        <v>5</v>
      </c>
      <c r="C10144">
        <v>3</v>
      </c>
      <c r="D10144">
        <v>4</v>
      </c>
      <c r="E10144">
        <v>4</v>
      </c>
      <c r="F10144">
        <v>4</v>
      </c>
      <c r="G10144">
        <v>4</v>
      </c>
      <c r="H10144">
        <v>4</v>
      </c>
      <c r="I10144">
        <v>3</v>
      </c>
      <c r="J10144">
        <v>5</v>
      </c>
      <c r="K10144">
        <v>36</v>
      </c>
      <c r="L10144">
        <v>4</v>
      </c>
      <c r="M10144">
        <v>4</v>
      </c>
      <c r="N10144">
        <v>4</v>
      </c>
      <c r="O10144">
        <v>4</v>
      </c>
      <c r="P10144">
        <v>3</v>
      </c>
      <c r="Q10144">
        <v>5</v>
      </c>
      <c r="R10144">
        <v>4</v>
      </c>
      <c r="S10144">
        <v>3</v>
      </c>
      <c r="T10144">
        <v>5</v>
      </c>
      <c r="U10144">
        <v>36</v>
      </c>
      <c r="V10144">
        <v>72</v>
      </c>
      <c r="W10144" t="s">
        <v>99</v>
      </c>
      <c r="X10144" t="s">
        <v>12991</v>
      </c>
      <c r="Y10144" t="s">
        <v>44</v>
      </c>
    </row>
    <row r="10145" spans="1:25" x14ac:dyDescent="0.25">
      <c r="A10145" t="s">
        <v>12992</v>
      </c>
      <c r="B10145">
        <v>3</v>
      </c>
      <c r="C10145">
        <v>3</v>
      </c>
      <c r="D10145">
        <v>3</v>
      </c>
      <c r="E10145">
        <v>3</v>
      </c>
      <c r="F10145">
        <v>3</v>
      </c>
      <c r="G10145">
        <v>3</v>
      </c>
      <c r="H10145">
        <v>4</v>
      </c>
      <c r="I10145">
        <v>3</v>
      </c>
      <c r="J10145">
        <v>3</v>
      </c>
      <c r="K10145">
        <v>28</v>
      </c>
      <c r="L10145">
        <v>3</v>
      </c>
      <c r="M10145">
        <v>3</v>
      </c>
      <c r="N10145">
        <v>4</v>
      </c>
      <c r="O10145">
        <v>4</v>
      </c>
      <c r="P10145">
        <v>3</v>
      </c>
      <c r="Q10145">
        <v>3</v>
      </c>
      <c r="R10145">
        <v>3</v>
      </c>
      <c r="S10145">
        <v>3</v>
      </c>
      <c r="T10145">
        <v>3</v>
      </c>
      <c r="U10145">
        <v>29</v>
      </c>
      <c r="V10145">
        <v>57</v>
      </c>
      <c r="W10145" t="s">
        <v>166</v>
      </c>
      <c r="X10145" t="s">
        <v>2636</v>
      </c>
      <c r="Y10145" t="s">
        <v>10</v>
      </c>
    </row>
    <row r="10146" spans="1:25" x14ac:dyDescent="0.25">
      <c r="A10146" t="s">
        <v>12993</v>
      </c>
      <c r="B10146">
        <v>4</v>
      </c>
      <c r="C10146">
        <v>4</v>
      </c>
      <c r="D10146">
        <v>4</v>
      </c>
      <c r="E10146">
        <v>3</v>
      </c>
      <c r="F10146">
        <v>5</v>
      </c>
      <c r="G10146">
        <v>3</v>
      </c>
      <c r="H10146">
        <v>4</v>
      </c>
      <c r="I10146">
        <v>4</v>
      </c>
      <c r="J10146">
        <v>5</v>
      </c>
      <c r="K10146">
        <v>36</v>
      </c>
      <c r="L10146">
        <v>4</v>
      </c>
      <c r="M10146">
        <v>3</v>
      </c>
      <c r="N10146">
        <v>4</v>
      </c>
      <c r="O10146">
        <v>4</v>
      </c>
      <c r="P10146">
        <v>5</v>
      </c>
      <c r="Q10146">
        <v>3</v>
      </c>
      <c r="R10146">
        <v>4</v>
      </c>
      <c r="S10146">
        <v>5</v>
      </c>
      <c r="T10146">
        <v>4</v>
      </c>
      <c r="U10146">
        <v>36</v>
      </c>
      <c r="V10146">
        <v>72</v>
      </c>
      <c r="W10146" t="s">
        <v>166</v>
      </c>
      <c r="X10146" t="s">
        <v>990</v>
      </c>
      <c r="Y10146" t="s">
        <v>10</v>
      </c>
    </row>
    <row r="10147" spans="1:25" x14ac:dyDescent="0.25">
      <c r="A10147" t="s">
        <v>12993</v>
      </c>
      <c r="B10147">
        <v>5</v>
      </c>
      <c r="C10147">
        <v>4</v>
      </c>
      <c r="D10147">
        <v>4</v>
      </c>
      <c r="E10147">
        <v>3</v>
      </c>
      <c r="F10147">
        <v>4</v>
      </c>
      <c r="G10147">
        <v>5</v>
      </c>
      <c r="H10147">
        <v>3</v>
      </c>
      <c r="I10147">
        <v>4</v>
      </c>
      <c r="J10147">
        <v>4</v>
      </c>
      <c r="K10147">
        <v>36</v>
      </c>
      <c r="L10147">
        <v>3</v>
      </c>
      <c r="M10147">
        <v>4</v>
      </c>
      <c r="N10147">
        <v>3</v>
      </c>
      <c r="O10147">
        <v>5</v>
      </c>
      <c r="P10147">
        <v>4</v>
      </c>
      <c r="Q10147">
        <v>5</v>
      </c>
      <c r="R10147">
        <v>4</v>
      </c>
      <c r="S10147">
        <v>4</v>
      </c>
      <c r="T10147">
        <v>4</v>
      </c>
      <c r="U10147">
        <v>36</v>
      </c>
      <c r="V10147">
        <v>72</v>
      </c>
      <c r="W10147" t="s">
        <v>39</v>
      </c>
      <c r="X10147" t="s">
        <v>2544</v>
      </c>
      <c r="Y10147" t="s">
        <v>10</v>
      </c>
    </row>
    <row r="10148" spans="1:25" x14ac:dyDescent="0.25">
      <c r="A10148" t="s">
        <v>12993</v>
      </c>
      <c r="B10148">
        <v>4</v>
      </c>
      <c r="C10148">
        <v>4</v>
      </c>
      <c r="D10148">
        <v>5</v>
      </c>
      <c r="E10148">
        <v>4</v>
      </c>
      <c r="F10148">
        <v>3</v>
      </c>
      <c r="G10148">
        <v>5</v>
      </c>
      <c r="H10148">
        <v>3</v>
      </c>
      <c r="I10148">
        <v>4</v>
      </c>
      <c r="J10148">
        <v>4</v>
      </c>
      <c r="K10148">
        <v>36</v>
      </c>
      <c r="L10148">
        <v>4</v>
      </c>
      <c r="M10148">
        <v>5</v>
      </c>
      <c r="N10148">
        <v>3</v>
      </c>
      <c r="O10148">
        <v>4</v>
      </c>
      <c r="P10148">
        <v>4</v>
      </c>
      <c r="Q10148">
        <v>4</v>
      </c>
      <c r="R10148">
        <v>4</v>
      </c>
      <c r="S10148">
        <v>3</v>
      </c>
      <c r="T10148">
        <v>5</v>
      </c>
      <c r="U10148">
        <v>36</v>
      </c>
      <c r="V10148">
        <v>72</v>
      </c>
      <c r="W10148" t="s">
        <v>97</v>
      </c>
      <c r="X10148" t="s">
        <v>12994</v>
      </c>
      <c r="Y10148" t="s">
        <v>44</v>
      </c>
    </row>
    <row r="10149" spans="1:25" x14ac:dyDescent="0.25">
      <c r="A10149" t="s">
        <v>12995</v>
      </c>
      <c r="B10149">
        <v>5</v>
      </c>
      <c r="C10149">
        <v>4</v>
      </c>
      <c r="D10149">
        <v>3</v>
      </c>
      <c r="E10149">
        <v>4</v>
      </c>
      <c r="F10149">
        <v>5</v>
      </c>
      <c r="G10149">
        <v>4</v>
      </c>
      <c r="H10149">
        <v>4</v>
      </c>
      <c r="I10149">
        <v>3</v>
      </c>
      <c r="J10149">
        <v>4</v>
      </c>
      <c r="K10149">
        <v>36</v>
      </c>
      <c r="L10149">
        <v>4</v>
      </c>
      <c r="M10149">
        <v>3</v>
      </c>
      <c r="N10149">
        <v>4</v>
      </c>
      <c r="O10149">
        <v>4</v>
      </c>
      <c r="P10149">
        <v>5</v>
      </c>
      <c r="Q10149">
        <v>3</v>
      </c>
      <c r="R10149">
        <v>4</v>
      </c>
      <c r="S10149">
        <v>5</v>
      </c>
      <c r="T10149">
        <v>4</v>
      </c>
      <c r="U10149">
        <v>36</v>
      </c>
      <c r="V10149">
        <v>72</v>
      </c>
      <c r="W10149" t="s">
        <v>166</v>
      </c>
      <c r="X10149" t="s">
        <v>990</v>
      </c>
      <c r="Y10149" t="s">
        <v>10</v>
      </c>
    </row>
    <row r="10150" spans="1:25" x14ac:dyDescent="0.25">
      <c r="A10150" t="s">
        <v>12996</v>
      </c>
      <c r="B10150">
        <v>5</v>
      </c>
      <c r="C10150">
        <v>4</v>
      </c>
      <c r="D10150">
        <v>3</v>
      </c>
      <c r="E10150">
        <v>4</v>
      </c>
      <c r="F10150">
        <v>5</v>
      </c>
      <c r="G10150">
        <v>4</v>
      </c>
      <c r="H10150">
        <v>4</v>
      </c>
      <c r="I10150">
        <v>3</v>
      </c>
      <c r="J10150">
        <v>4</v>
      </c>
      <c r="K10150">
        <v>36</v>
      </c>
      <c r="L10150">
        <v>4</v>
      </c>
      <c r="M10150">
        <v>4</v>
      </c>
      <c r="N10150">
        <v>4</v>
      </c>
      <c r="O10150">
        <v>3</v>
      </c>
      <c r="P10150">
        <v>5</v>
      </c>
      <c r="Q10150">
        <v>3</v>
      </c>
      <c r="R10150">
        <v>4</v>
      </c>
      <c r="S10150">
        <v>4</v>
      </c>
      <c r="T10150">
        <v>5</v>
      </c>
      <c r="U10150">
        <v>36</v>
      </c>
      <c r="V10150">
        <v>72</v>
      </c>
      <c r="W10150" t="s">
        <v>166</v>
      </c>
      <c r="X10150" t="s">
        <v>990</v>
      </c>
      <c r="Y10150" t="s">
        <v>10</v>
      </c>
    </row>
    <row r="10151" spans="1:25" x14ac:dyDescent="0.25">
      <c r="A10151" t="s">
        <v>12997</v>
      </c>
      <c r="B10151">
        <v>4</v>
      </c>
      <c r="C10151">
        <v>3</v>
      </c>
      <c r="D10151">
        <v>4</v>
      </c>
      <c r="E10151">
        <v>4</v>
      </c>
      <c r="F10151">
        <v>5</v>
      </c>
      <c r="G10151">
        <v>3</v>
      </c>
      <c r="H10151">
        <v>4</v>
      </c>
      <c r="I10151">
        <v>5</v>
      </c>
      <c r="J10151">
        <v>4</v>
      </c>
      <c r="K10151">
        <v>36</v>
      </c>
      <c r="L10151">
        <v>0</v>
      </c>
      <c r="M10151">
        <v>0</v>
      </c>
      <c r="N10151">
        <v>0</v>
      </c>
      <c r="O10151">
        <v>0</v>
      </c>
      <c r="P10151">
        <v>0</v>
      </c>
      <c r="Q10151">
        <v>0</v>
      </c>
      <c r="R10151">
        <v>0</v>
      </c>
      <c r="S10151">
        <v>0</v>
      </c>
      <c r="T10151">
        <v>0</v>
      </c>
      <c r="U10151">
        <v>0</v>
      </c>
      <c r="V10151">
        <v>36</v>
      </c>
      <c r="W10151" t="s">
        <v>166</v>
      </c>
      <c r="X10151" t="s">
        <v>12998</v>
      </c>
      <c r="Y10151" t="s">
        <v>10</v>
      </c>
    </row>
    <row r="10152" spans="1:25" x14ac:dyDescent="0.25">
      <c r="A10152" t="s">
        <v>12999</v>
      </c>
      <c r="B10152">
        <v>4</v>
      </c>
      <c r="C10152">
        <v>4</v>
      </c>
      <c r="D10152">
        <v>5</v>
      </c>
      <c r="E10152">
        <v>3</v>
      </c>
      <c r="F10152">
        <v>5</v>
      </c>
      <c r="G10152">
        <v>3</v>
      </c>
      <c r="H10152">
        <v>4</v>
      </c>
      <c r="I10152">
        <v>4</v>
      </c>
      <c r="J10152">
        <v>4</v>
      </c>
      <c r="K10152">
        <v>36</v>
      </c>
      <c r="L10152">
        <v>4</v>
      </c>
      <c r="M10152">
        <v>5</v>
      </c>
      <c r="N10152">
        <v>4</v>
      </c>
      <c r="O10152">
        <v>3</v>
      </c>
      <c r="P10152">
        <v>4</v>
      </c>
      <c r="Q10152">
        <v>3</v>
      </c>
      <c r="R10152">
        <v>4</v>
      </c>
      <c r="S10152">
        <v>4</v>
      </c>
      <c r="T10152">
        <v>4</v>
      </c>
      <c r="U10152">
        <v>35</v>
      </c>
      <c r="V10152">
        <v>71</v>
      </c>
      <c r="W10152" t="s">
        <v>795</v>
      </c>
      <c r="X10152" t="s">
        <v>13000</v>
      </c>
      <c r="Y10152" t="s">
        <v>10</v>
      </c>
    </row>
    <row r="10153" spans="1:25" x14ac:dyDescent="0.25">
      <c r="A10153" t="s">
        <v>13001</v>
      </c>
      <c r="B10153">
        <v>4</v>
      </c>
      <c r="C10153">
        <v>4</v>
      </c>
      <c r="D10153">
        <v>4</v>
      </c>
      <c r="E10153">
        <v>3</v>
      </c>
      <c r="F10153">
        <v>5</v>
      </c>
      <c r="G10153">
        <v>3</v>
      </c>
      <c r="H10153">
        <v>4</v>
      </c>
      <c r="I10153">
        <v>4</v>
      </c>
      <c r="J10153">
        <v>5</v>
      </c>
      <c r="K10153">
        <v>36</v>
      </c>
      <c r="L10153">
        <v>4</v>
      </c>
      <c r="M10153">
        <v>3</v>
      </c>
      <c r="N10153">
        <v>4</v>
      </c>
      <c r="O10153">
        <v>4</v>
      </c>
      <c r="P10153">
        <v>5</v>
      </c>
      <c r="Q10153">
        <v>3</v>
      </c>
      <c r="R10153">
        <v>4</v>
      </c>
      <c r="S10153">
        <v>5</v>
      </c>
      <c r="T10153">
        <v>4</v>
      </c>
      <c r="U10153">
        <v>36</v>
      </c>
      <c r="V10153">
        <v>72</v>
      </c>
      <c r="W10153" t="s">
        <v>166</v>
      </c>
      <c r="X10153" t="s">
        <v>990</v>
      </c>
      <c r="Y10153" t="s">
        <v>10</v>
      </c>
    </row>
    <row r="10154" spans="1:25" x14ac:dyDescent="0.25">
      <c r="A10154" t="s">
        <v>13002</v>
      </c>
      <c r="B10154">
        <v>5</v>
      </c>
      <c r="C10154">
        <v>4</v>
      </c>
      <c r="D10154">
        <v>3</v>
      </c>
      <c r="E10154">
        <v>4</v>
      </c>
      <c r="F10154">
        <v>5</v>
      </c>
      <c r="G10154">
        <v>4</v>
      </c>
      <c r="H10154">
        <v>4</v>
      </c>
      <c r="I10154">
        <v>3</v>
      </c>
      <c r="J10154">
        <v>4</v>
      </c>
      <c r="K10154">
        <v>36</v>
      </c>
      <c r="L10154">
        <v>4</v>
      </c>
      <c r="M10154">
        <v>4</v>
      </c>
      <c r="N10154">
        <v>4</v>
      </c>
      <c r="O10154">
        <v>3</v>
      </c>
      <c r="P10154">
        <v>5</v>
      </c>
      <c r="Q10154">
        <v>3</v>
      </c>
      <c r="R10154">
        <v>4</v>
      </c>
      <c r="S10154">
        <v>4</v>
      </c>
      <c r="T10154">
        <v>5</v>
      </c>
      <c r="U10154">
        <v>36</v>
      </c>
      <c r="V10154">
        <v>72</v>
      </c>
      <c r="W10154" t="s">
        <v>166</v>
      </c>
      <c r="X10154" t="s">
        <v>12998</v>
      </c>
      <c r="Y10154" t="s">
        <v>10</v>
      </c>
    </row>
    <row r="10155" spans="1:25" x14ac:dyDescent="0.25">
      <c r="A10155" t="s">
        <v>13003</v>
      </c>
      <c r="B10155">
        <v>4</v>
      </c>
      <c r="C10155">
        <v>3</v>
      </c>
      <c r="D10155">
        <v>4</v>
      </c>
      <c r="E10155">
        <v>4</v>
      </c>
      <c r="F10155">
        <v>5</v>
      </c>
      <c r="G10155">
        <v>3</v>
      </c>
      <c r="H10155">
        <v>4</v>
      </c>
      <c r="I10155">
        <v>5</v>
      </c>
      <c r="J10155">
        <v>4</v>
      </c>
      <c r="K10155">
        <v>36</v>
      </c>
      <c r="L10155">
        <v>0</v>
      </c>
      <c r="M10155">
        <v>0</v>
      </c>
      <c r="N10155">
        <v>0</v>
      </c>
      <c r="O10155">
        <v>0</v>
      </c>
      <c r="P10155">
        <v>0</v>
      </c>
      <c r="Q10155">
        <v>0</v>
      </c>
      <c r="R10155">
        <v>0</v>
      </c>
      <c r="S10155">
        <v>0</v>
      </c>
      <c r="T10155">
        <v>0</v>
      </c>
      <c r="U10155">
        <v>0</v>
      </c>
      <c r="V10155">
        <v>36</v>
      </c>
      <c r="W10155" t="s">
        <v>166</v>
      </c>
      <c r="X10155" t="s">
        <v>12998</v>
      </c>
      <c r="Y10155" t="s">
        <v>10</v>
      </c>
    </row>
    <row r="10156" spans="1:25" x14ac:dyDescent="0.25">
      <c r="A10156" t="s">
        <v>13004</v>
      </c>
      <c r="B10156">
        <v>4</v>
      </c>
      <c r="C10156">
        <v>3</v>
      </c>
      <c r="D10156">
        <v>5</v>
      </c>
      <c r="E10156">
        <v>4</v>
      </c>
      <c r="F10156">
        <v>4</v>
      </c>
      <c r="G10156">
        <v>4</v>
      </c>
      <c r="H10156">
        <v>3</v>
      </c>
      <c r="I10156">
        <v>4</v>
      </c>
      <c r="J10156">
        <v>4</v>
      </c>
      <c r="K10156">
        <v>35</v>
      </c>
      <c r="L10156">
        <v>4</v>
      </c>
      <c r="M10156">
        <v>4</v>
      </c>
      <c r="N10156">
        <v>5</v>
      </c>
      <c r="O10156">
        <v>4</v>
      </c>
      <c r="P10156">
        <v>4</v>
      </c>
      <c r="Q10156">
        <v>4</v>
      </c>
      <c r="R10156">
        <v>3</v>
      </c>
      <c r="S10156">
        <v>5</v>
      </c>
      <c r="T10156">
        <v>4</v>
      </c>
      <c r="U10156">
        <v>37</v>
      </c>
      <c r="V10156">
        <v>72</v>
      </c>
      <c r="W10156" t="s">
        <v>795</v>
      </c>
      <c r="X10156" t="s">
        <v>796</v>
      </c>
      <c r="Y10156" t="s">
        <v>10</v>
      </c>
    </row>
    <row r="10157" spans="1:25" x14ac:dyDescent="0.25">
      <c r="A10157" t="s">
        <v>13005</v>
      </c>
      <c r="B10157">
        <v>4</v>
      </c>
      <c r="C10157">
        <v>4</v>
      </c>
      <c r="D10157">
        <v>4</v>
      </c>
      <c r="E10157">
        <v>4</v>
      </c>
      <c r="F10157">
        <v>4</v>
      </c>
      <c r="G10157">
        <v>4</v>
      </c>
      <c r="H10157">
        <v>3</v>
      </c>
      <c r="I10157">
        <v>3</v>
      </c>
      <c r="J10157">
        <v>4</v>
      </c>
      <c r="K10157">
        <v>34</v>
      </c>
      <c r="L10157">
        <v>0</v>
      </c>
      <c r="M10157">
        <v>0</v>
      </c>
      <c r="N10157">
        <v>0</v>
      </c>
      <c r="O10157">
        <v>0</v>
      </c>
      <c r="P10157">
        <v>0</v>
      </c>
      <c r="Q10157">
        <v>0</v>
      </c>
      <c r="R10157">
        <v>0</v>
      </c>
      <c r="S10157">
        <v>0</v>
      </c>
      <c r="T10157">
        <v>0</v>
      </c>
      <c r="U10157">
        <v>0</v>
      </c>
      <c r="V10157">
        <v>34</v>
      </c>
      <c r="W10157" t="s">
        <v>11686</v>
      </c>
      <c r="X10157" t="s">
        <v>13006</v>
      </c>
      <c r="Y10157" t="s">
        <v>397</v>
      </c>
    </row>
    <row r="10158" spans="1:25" x14ac:dyDescent="0.25">
      <c r="A10158" t="s">
        <v>13007</v>
      </c>
      <c r="B10158">
        <v>4</v>
      </c>
      <c r="C10158">
        <v>4</v>
      </c>
      <c r="D10158">
        <v>3</v>
      </c>
      <c r="E10158">
        <v>4</v>
      </c>
      <c r="F10158">
        <v>3</v>
      </c>
      <c r="G10158">
        <v>4</v>
      </c>
      <c r="H10158">
        <v>5</v>
      </c>
      <c r="I10158">
        <v>4</v>
      </c>
      <c r="J10158">
        <v>4</v>
      </c>
      <c r="K10158">
        <v>35</v>
      </c>
      <c r="L10158">
        <v>0</v>
      </c>
      <c r="M10158">
        <v>0</v>
      </c>
      <c r="N10158">
        <v>0</v>
      </c>
      <c r="O10158">
        <v>0</v>
      </c>
      <c r="P10158">
        <v>0</v>
      </c>
      <c r="Q10158">
        <v>0</v>
      </c>
      <c r="R10158">
        <v>0</v>
      </c>
      <c r="S10158">
        <v>0</v>
      </c>
      <c r="T10158">
        <v>0</v>
      </c>
      <c r="U10158">
        <v>0</v>
      </c>
      <c r="V10158">
        <v>35</v>
      </c>
      <c r="W10158" t="s">
        <v>173</v>
      </c>
      <c r="X10158" t="s">
        <v>13008</v>
      </c>
      <c r="Y10158" t="s">
        <v>10</v>
      </c>
    </row>
    <row r="10159" spans="1:25" x14ac:dyDescent="0.25">
      <c r="A10159" t="s">
        <v>13009</v>
      </c>
      <c r="B10159">
        <v>4</v>
      </c>
      <c r="C10159">
        <v>5</v>
      </c>
      <c r="D10159">
        <v>4</v>
      </c>
      <c r="E10159">
        <v>4</v>
      </c>
      <c r="F10159">
        <v>4</v>
      </c>
      <c r="G10159">
        <v>3</v>
      </c>
      <c r="H10159">
        <v>4</v>
      </c>
      <c r="I10159">
        <v>4</v>
      </c>
      <c r="J10159">
        <v>3</v>
      </c>
      <c r="K10159">
        <v>35</v>
      </c>
      <c r="L10159">
        <v>0</v>
      </c>
      <c r="M10159">
        <v>0</v>
      </c>
      <c r="N10159">
        <v>0</v>
      </c>
      <c r="O10159">
        <v>0</v>
      </c>
      <c r="P10159">
        <v>0</v>
      </c>
      <c r="Q10159">
        <v>0</v>
      </c>
      <c r="R10159">
        <v>0</v>
      </c>
      <c r="S10159">
        <v>0</v>
      </c>
      <c r="T10159">
        <v>0</v>
      </c>
      <c r="U10159">
        <v>0</v>
      </c>
      <c r="V10159">
        <v>35</v>
      </c>
      <c r="W10159" t="s">
        <v>376</v>
      </c>
      <c r="X10159" t="s">
        <v>3428</v>
      </c>
      <c r="Y10159" t="s">
        <v>10</v>
      </c>
    </row>
    <row r="10160" spans="1:25" x14ac:dyDescent="0.25">
      <c r="A10160" t="s">
        <v>13010</v>
      </c>
      <c r="B10160">
        <v>5</v>
      </c>
      <c r="C10160">
        <v>4</v>
      </c>
      <c r="D10160">
        <v>3</v>
      </c>
      <c r="E10160">
        <v>4</v>
      </c>
      <c r="F10160">
        <v>3</v>
      </c>
      <c r="G10160">
        <v>5</v>
      </c>
      <c r="H10160">
        <v>3</v>
      </c>
      <c r="I10160">
        <v>4</v>
      </c>
      <c r="J10160">
        <v>4</v>
      </c>
      <c r="K10160">
        <v>35</v>
      </c>
      <c r="L10160">
        <v>4</v>
      </c>
      <c r="M10160">
        <v>3</v>
      </c>
      <c r="N10160">
        <v>4</v>
      </c>
      <c r="O10160">
        <v>4</v>
      </c>
      <c r="P10160">
        <v>4</v>
      </c>
      <c r="Q10160">
        <v>5</v>
      </c>
      <c r="R10160">
        <v>4</v>
      </c>
      <c r="S10160">
        <v>4</v>
      </c>
      <c r="T10160">
        <v>3</v>
      </c>
      <c r="U10160">
        <v>35</v>
      </c>
      <c r="V10160">
        <v>70</v>
      </c>
      <c r="W10160" t="s">
        <v>8</v>
      </c>
      <c r="X10160" t="s">
        <v>1506</v>
      </c>
      <c r="Y10160" t="s">
        <v>10</v>
      </c>
    </row>
    <row r="10161" spans="1:25" x14ac:dyDescent="0.25">
      <c r="A10161" t="s">
        <v>13011</v>
      </c>
      <c r="B10161">
        <v>4</v>
      </c>
      <c r="C10161">
        <v>3</v>
      </c>
      <c r="D10161">
        <v>4</v>
      </c>
      <c r="E10161">
        <v>4</v>
      </c>
      <c r="F10161">
        <v>4</v>
      </c>
      <c r="G10161">
        <v>3</v>
      </c>
      <c r="H10161">
        <v>5</v>
      </c>
      <c r="I10161">
        <v>4</v>
      </c>
      <c r="J10161">
        <v>4</v>
      </c>
      <c r="K10161">
        <v>35</v>
      </c>
      <c r="L10161">
        <v>4</v>
      </c>
      <c r="M10161">
        <v>3</v>
      </c>
      <c r="N10161">
        <v>5</v>
      </c>
      <c r="O10161">
        <v>4</v>
      </c>
      <c r="P10161">
        <v>3</v>
      </c>
      <c r="Q10161">
        <v>4</v>
      </c>
      <c r="R10161">
        <v>4</v>
      </c>
      <c r="S10161">
        <v>4</v>
      </c>
      <c r="T10161">
        <v>4</v>
      </c>
      <c r="U10161">
        <v>35</v>
      </c>
      <c r="V10161">
        <v>70</v>
      </c>
      <c r="W10161" t="s">
        <v>4740</v>
      </c>
      <c r="X10161" t="s">
        <v>1436</v>
      </c>
      <c r="Y10161" t="s">
        <v>78</v>
      </c>
    </row>
    <row r="10162" spans="1:25" x14ac:dyDescent="0.25">
      <c r="A10162" t="s">
        <v>13012</v>
      </c>
      <c r="B10162">
        <v>4</v>
      </c>
      <c r="C10162">
        <v>3</v>
      </c>
      <c r="D10162">
        <v>5</v>
      </c>
      <c r="E10162">
        <v>4</v>
      </c>
      <c r="F10162">
        <v>4</v>
      </c>
      <c r="G10162">
        <v>5</v>
      </c>
      <c r="H10162">
        <v>4</v>
      </c>
      <c r="I10162">
        <v>3</v>
      </c>
      <c r="J10162">
        <v>4</v>
      </c>
      <c r="K10162">
        <v>36</v>
      </c>
      <c r="L10162">
        <v>4</v>
      </c>
      <c r="M10162">
        <v>5</v>
      </c>
      <c r="N10162">
        <v>3</v>
      </c>
      <c r="O10162">
        <v>4</v>
      </c>
      <c r="P10162">
        <v>4</v>
      </c>
      <c r="Q10162">
        <v>5</v>
      </c>
      <c r="R10162">
        <v>4</v>
      </c>
      <c r="S10162">
        <v>3</v>
      </c>
      <c r="T10162">
        <v>4</v>
      </c>
      <c r="U10162">
        <v>36</v>
      </c>
      <c r="V10162">
        <v>72</v>
      </c>
      <c r="W10162" t="s">
        <v>99</v>
      </c>
      <c r="X10162" t="s">
        <v>13013</v>
      </c>
      <c r="Y10162" t="s">
        <v>44</v>
      </c>
    </row>
    <row r="10163" spans="1:25" x14ac:dyDescent="0.25">
      <c r="A10163" t="s">
        <v>13014</v>
      </c>
      <c r="B10163">
        <v>4</v>
      </c>
      <c r="C10163">
        <v>5</v>
      </c>
      <c r="D10163">
        <v>4</v>
      </c>
      <c r="E10163">
        <v>3</v>
      </c>
      <c r="F10163">
        <v>4</v>
      </c>
      <c r="G10163">
        <v>3</v>
      </c>
      <c r="H10163">
        <v>4</v>
      </c>
      <c r="I10163">
        <v>4</v>
      </c>
      <c r="J10163">
        <v>5</v>
      </c>
      <c r="K10163">
        <v>36</v>
      </c>
      <c r="L10163">
        <v>4</v>
      </c>
      <c r="M10163">
        <v>4</v>
      </c>
      <c r="N10163">
        <v>3</v>
      </c>
      <c r="O10163">
        <v>5</v>
      </c>
      <c r="P10163">
        <v>4</v>
      </c>
      <c r="Q10163">
        <v>3</v>
      </c>
      <c r="R10163">
        <v>5</v>
      </c>
      <c r="S10163">
        <v>4</v>
      </c>
      <c r="T10163">
        <v>4</v>
      </c>
      <c r="U10163">
        <v>36</v>
      </c>
      <c r="V10163">
        <v>72</v>
      </c>
      <c r="W10163" t="s">
        <v>176</v>
      </c>
      <c r="X10163" t="s">
        <v>177</v>
      </c>
      <c r="Y10163" t="s">
        <v>10</v>
      </c>
    </row>
    <row r="10164" spans="1:25" x14ac:dyDescent="0.25">
      <c r="A10164" t="s">
        <v>13015</v>
      </c>
      <c r="B10164">
        <v>4</v>
      </c>
      <c r="C10164">
        <v>3</v>
      </c>
      <c r="D10164">
        <v>4</v>
      </c>
      <c r="E10164">
        <v>4</v>
      </c>
      <c r="F10164">
        <v>5</v>
      </c>
      <c r="G10164">
        <v>3</v>
      </c>
      <c r="H10164">
        <v>4</v>
      </c>
      <c r="I10164">
        <v>3</v>
      </c>
      <c r="J10164">
        <v>4</v>
      </c>
      <c r="K10164">
        <v>34</v>
      </c>
      <c r="L10164">
        <v>4</v>
      </c>
      <c r="M10164">
        <v>4</v>
      </c>
      <c r="N10164">
        <v>3</v>
      </c>
      <c r="O10164">
        <v>4</v>
      </c>
      <c r="P10164">
        <v>3</v>
      </c>
      <c r="Q10164">
        <v>4</v>
      </c>
      <c r="R10164">
        <v>5</v>
      </c>
      <c r="S10164">
        <v>4</v>
      </c>
      <c r="T10164">
        <v>5</v>
      </c>
      <c r="U10164">
        <v>36</v>
      </c>
      <c r="V10164">
        <v>70</v>
      </c>
      <c r="W10164" t="s">
        <v>18</v>
      </c>
      <c r="X10164" t="s">
        <v>4256</v>
      </c>
      <c r="Y10164" t="s">
        <v>10</v>
      </c>
    </row>
    <row r="10165" spans="1:25" x14ac:dyDescent="0.25">
      <c r="A10165" t="s">
        <v>13016</v>
      </c>
      <c r="B10165">
        <v>4</v>
      </c>
      <c r="C10165">
        <v>4</v>
      </c>
      <c r="D10165">
        <v>3</v>
      </c>
      <c r="E10165">
        <v>4</v>
      </c>
      <c r="F10165">
        <v>5</v>
      </c>
      <c r="G10165">
        <v>4</v>
      </c>
      <c r="H10165">
        <v>3</v>
      </c>
      <c r="I10165">
        <v>4</v>
      </c>
      <c r="J10165">
        <v>4</v>
      </c>
      <c r="K10165">
        <v>35</v>
      </c>
      <c r="L10165">
        <v>3</v>
      </c>
      <c r="M10165">
        <v>4</v>
      </c>
      <c r="N10165">
        <v>5</v>
      </c>
      <c r="O10165">
        <v>4</v>
      </c>
      <c r="P10165">
        <v>4</v>
      </c>
      <c r="Q10165">
        <v>3</v>
      </c>
      <c r="R10165">
        <v>4</v>
      </c>
      <c r="S10165">
        <v>4</v>
      </c>
      <c r="T10165">
        <v>4</v>
      </c>
      <c r="U10165">
        <v>35</v>
      </c>
      <c r="V10165">
        <v>70</v>
      </c>
      <c r="W10165" t="s">
        <v>18</v>
      </c>
      <c r="X10165" t="s">
        <v>13017</v>
      </c>
      <c r="Y10165" t="s">
        <v>10</v>
      </c>
    </row>
    <row r="10166" spans="1:25" x14ac:dyDescent="0.25">
      <c r="A10166" t="s">
        <v>13018</v>
      </c>
      <c r="B10166">
        <v>4</v>
      </c>
      <c r="C10166">
        <v>4</v>
      </c>
      <c r="D10166">
        <v>3</v>
      </c>
      <c r="E10166">
        <v>4</v>
      </c>
      <c r="F10166">
        <v>4</v>
      </c>
      <c r="G10166">
        <v>5</v>
      </c>
      <c r="H10166">
        <v>4</v>
      </c>
      <c r="I10166">
        <v>3</v>
      </c>
      <c r="J10166">
        <v>5</v>
      </c>
      <c r="K10166">
        <v>36</v>
      </c>
      <c r="L10166">
        <v>3</v>
      </c>
      <c r="M10166">
        <v>4</v>
      </c>
      <c r="N10166">
        <v>3</v>
      </c>
      <c r="O10166">
        <v>4</v>
      </c>
      <c r="P10166">
        <v>4</v>
      </c>
      <c r="Q10166">
        <v>5</v>
      </c>
      <c r="R10166">
        <v>4</v>
      </c>
      <c r="S10166">
        <v>3</v>
      </c>
      <c r="T10166">
        <v>5</v>
      </c>
      <c r="U10166">
        <v>35</v>
      </c>
      <c r="V10166">
        <v>71</v>
      </c>
      <c r="X10166" t="s">
        <v>13019</v>
      </c>
      <c r="Y10166" t="s">
        <v>5956</v>
      </c>
    </row>
    <row r="10167" spans="1:25" x14ac:dyDescent="0.25">
      <c r="A10167" t="s">
        <v>13020</v>
      </c>
      <c r="B10167">
        <v>4</v>
      </c>
      <c r="C10167">
        <v>3</v>
      </c>
      <c r="D10167">
        <v>4</v>
      </c>
      <c r="E10167">
        <v>5</v>
      </c>
      <c r="F10167">
        <v>5</v>
      </c>
      <c r="G10167">
        <v>3</v>
      </c>
      <c r="H10167">
        <v>4</v>
      </c>
      <c r="I10167">
        <v>3</v>
      </c>
      <c r="J10167">
        <v>4</v>
      </c>
      <c r="K10167">
        <v>35</v>
      </c>
      <c r="L10167">
        <v>4</v>
      </c>
      <c r="M10167">
        <v>4</v>
      </c>
      <c r="N10167">
        <v>3</v>
      </c>
      <c r="O10167">
        <v>4</v>
      </c>
      <c r="P10167">
        <v>3</v>
      </c>
      <c r="Q10167">
        <v>4</v>
      </c>
      <c r="R10167">
        <v>5</v>
      </c>
      <c r="S10167">
        <v>4</v>
      </c>
      <c r="T10167">
        <v>5</v>
      </c>
      <c r="U10167">
        <v>36</v>
      </c>
      <c r="V10167">
        <v>71</v>
      </c>
      <c r="W10167" t="s">
        <v>18</v>
      </c>
      <c r="X10167" t="s">
        <v>4256</v>
      </c>
      <c r="Y10167" t="s">
        <v>10</v>
      </c>
    </row>
    <row r="10168" spans="1:25" x14ac:dyDescent="0.25">
      <c r="A10168" t="s">
        <v>13021</v>
      </c>
      <c r="B10168">
        <v>4</v>
      </c>
      <c r="C10168">
        <v>4</v>
      </c>
      <c r="D10168">
        <v>3</v>
      </c>
      <c r="E10168">
        <v>4</v>
      </c>
      <c r="F10168">
        <v>3</v>
      </c>
      <c r="G10168">
        <v>4</v>
      </c>
      <c r="H10168">
        <v>4</v>
      </c>
      <c r="I10168">
        <v>5</v>
      </c>
      <c r="J10168">
        <v>4</v>
      </c>
      <c r="K10168">
        <v>35</v>
      </c>
      <c r="L10168">
        <v>4</v>
      </c>
      <c r="M10168">
        <v>4</v>
      </c>
      <c r="N10168">
        <v>3</v>
      </c>
      <c r="O10168">
        <v>5</v>
      </c>
      <c r="P10168">
        <v>4</v>
      </c>
      <c r="Q10168">
        <v>3</v>
      </c>
      <c r="R10168">
        <v>4</v>
      </c>
      <c r="S10168">
        <v>5</v>
      </c>
      <c r="T10168">
        <v>4</v>
      </c>
      <c r="U10168">
        <v>36</v>
      </c>
      <c r="V10168">
        <v>71</v>
      </c>
      <c r="W10168" t="s">
        <v>152</v>
      </c>
      <c r="X10168" t="s">
        <v>5767</v>
      </c>
      <c r="Y10168" t="s">
        <v>10</v>
      </c>
    </row>
    <row r="10169" spans="1:25" x14ac:dyDescent="0.25">
      <c r="A10169" t="s">
        <v>13022</v>
      </c>
      <c r="B10169">
        <v>4</v>
      </c>
      <c r="C10169">
        <v>3</v>
      </c>
      <c r="D10169">
        <v>5</v>
      </c>
      <c r="E10169">
        <v>4</v>
      </c>
      <c r="F10169">
        <v>4</v>
      </c>
      <c r="G10169">
        <v>4</v>
      </c>
      <c r="H10169">
        <v>4</v>
      </c>
      <c r="I10169">
        <v>3</v>
      </c>
      <c r="J10169">
        <v>5</v>
      </c>
      <c r="K10169">
        <v>36</v>
      </c>
      <c r="L10169">
        <v>3</v>
      </c>
      <c r="M10169">
        <v>4</v>
      </c>
      <c r="N10169">
        <v>4</v>
      </c>
      <c r="O10169">
        <v>5</v>
      </c>
      <c r="P10169">
        <v>4</v>
      </c>
      <c r="Q10169">
        <v>4</v>
      </c>
      <c r="R10169">
        <v>3</v>
      </c>
      <c r="S10169">
        <v>4</v>
      </c>
      <c r="T10169">
        <v>5</v>
      </c>
      <c r="U10169">
        <v>36</v>
      </c>
      <c r="V10169">
        <v>72</v>
      </c>
      <c r="W10169" t="s">
        <v>665</v>
      </c>
      <c r="X10169" t="s">
        <v>1203</v>
      </c>
      <c r="Y10169" t="s">
        <v>10</v>
      </c>
    </row>
    <row r="10170" spans="1:25" x14ac:dyDescent="0.25">
      <c r="A10170" t="s">
        <v>13022</v>
      </c>
      <c r="B10170">
        <v>5</v>
      </c>
      <c r="C10170">
        <v>3</v>
      </c>
      <c r="D10170">
        <v>4</v>
      </c>
      <c r="E10170">
        <v>4</v>
      </c>
      <c r="F10170">
        <v>3</v>
      </c>
      <c r="G10170">
        <v>5</v>
      </c>
      <c r="H10170">
        <v>4</v>
      </c>
      <c r="I10170">
        <v>3</v>
      </c>
      <c r="J10170">
        <v>4</v>
      </c>
      <c r="K10170">
        <v>35</v>
      </c>
      <c r="L10170">
        <v>4</v>
      </c>
      <c r="M10170">
        <v>3</v>
      </c>
      <c r="N10170">
        <v>4</v>
      </c>
      <c r="O10170">
        <v>4</v>
      </c>
      <c r="P10170">
        <v>4</v>
      </c>
      <c r="Q10170">
        <v>5</v>
      </c>
      <c r="R10170">
        <v>3</v>
      </c>
      <c r="S10170">
        <v>4</v>
      </c>
      <c r="T10170">
        <v>4</v>
      </c>
      <c r="U10170">
        <v>35</v>
      </c>
      <c r="V10170">
        <v>70</v>
      </c>
      <c r="W10170" t="s">
        <v>1224</v>
      </c>
      <c r="X10170" t="s">
        <v>2987</v>
      </c>
      <c r="Y10170" t="s">
        <v>10</v>
      </c>
    </row>
    <row r="10171" spans="1:25" x14ac:dyDescent="0.25">
      <c r="A10171" t="s">
        <v>13022</v>
      </c>
      <c r="B10171">
        <v>4</v>
      </c>
      <c r="C10171">
        <v>3</v>
      </c>
      <c r="D10171">
        <v>4</v>
      </c>
      <c r="E10171">
        <v>4</v>
      </c>
      <c r="F10171">
        <v>4</v>
      </c>
      <c r="G10171">
        <v>5</v>
      </c>
      <c r="H10171">
        <v>3</v>
      </c>
      <c r="I10171">
        <v>4</v>
      </c>
      <c r="J10171">
        <v>4</v>
      </c>
      <c r="K10171">
        <v>35</v>
      </c>
      <c r="L10171">
        <v>5</v>
      </c>
      <c r="M10171">
        <v>4</v>
      </c>
      <c r="N10171">
        <v>3</v>
      </c>
      <c r="O10171">
        <v>4</v>
      </c>
      <c r="P10171">
        <v>3</v>
      </c>
      <c r="Q10171">
        <v>4</v>
      </c>
      <c r="R10171">
        <v>3</v>
      </c>
      <c r="S10171">
        <v>4</v>
      </c>
      <c r="T10171">
        <v>5</v>
      </c>
      <c r="U10171">
        <v>35</v>
      </c>
      <c r="V10171">
        <v>70</v>
      </c>
      <c r="W10171" t="s">
        <v>1224</v>
      </c>
      <c r="X10171" t="s">
        <v>2987</v>
      </c>
      <c r="Y10171" t="s">
        <v>10</v>
      </c>
    </row>
    <row r="10172" spans="1:25" x14ac:dyDescent="0.25">
      <c r="A10172" t="s">
        <v>13023</v>
      </c>
      <c r="B10172">
        <v>5</v>
      </c>
      <c r="C10172">
        <v>4</v>
      </c>
      <c r="D10172">
        <v>3</v>
      </c>
      <c r="E10172">
        <v>4</v>
      </c>
      <c r="F10172">
        <v>4</v>
      </c>
      <c r="G10172">
        <v>3</v>
      </c>
      <c r="H10172">
        <v>4</v>
      </c>
      <c r="I10172">
        <v>4</v>
      </c>
      <c r="J10172">
        <v>4</v>
      </c>
      <c r="K10172">
        <v>35</v>
      </c>
      <c r="L10172">
        <v>4</v>
      </c>
      <c r="M10172">
        <v>4</v>
      </c>
      <c r="N10172">
        <v>3</v>
      </c>
      <c r="O10172">
        <v>4</v>
      </c>
      <c r="P10172">
        <v>4</v>
      </c>
      <c r="Q10172">
        <v>5</v>
      </c>
      <c r="R10172">
        <v>3</v>
      </c>
      <c r="S10172">
        <v>4</v>
      </c>
      <c r="T10172">
        <v>4</v>
      </c>
      <c r="U10172">
        <v>35</v>
      </c>
      <c r="V10172">
        <v>70</v>
      </c>
      <c r="W10172" t="s">
        <v>18</v>
      </c>
      <c r="X10172" t="s">
        <v>758</v>
      </c>
      <c r="Y10172" t="s">
        <v>10</v>
      </c>
    </row>
    <row r="10173" spans="1:25" x14ac:dyDescent="0.25">
      <c r="A10173" t="s">
        <v>13024</v>
      </c>
      <c r="B10173">
        <v>5</v>
      </c>
      <c r="C10173">
        <v>4</v>
      </c>
      <c r="D10173">
        <v>3</v>
      </c>
      <c r="E10173">
        <v>4</v>
      </c>
      <c r="F10173">
        <v>4</v>
      </c>
      <c r="G10173">
        <v>3</v>
      </c>
      <c r="H10173">
        <v>4</v>
      </c>
      <c r="I10173">
        <v>4</v>
      </c>
      <c r="J10173">
        <v>4</v>
      </c>
      <c r="K10173">
        <v>35</v>
      </c>
      <c r="L10173">
        <v>4</v>
      </c>
      <c r="M10173">
        <v>4</v>
      </c>
      <c r="N10173">
        <v>3</v>
      </c>
      <c r="O10173">
        <v>4</v>
      </c>
      <c r="P10173">
        <v>4</v>
      </c>
      <c r="Q10173">
        <v>5</v>
      </c>
      <c r="R10173">
        <v>3</v>
      </c>
      <c r="S10173">
        <v>4</v>
      </c>
      <c r="T10173">
        <v>4</v>
      </c>
      <c r="U10173">
        <v>35</v>
      </c>
      <c r="V10173">
        <v>70</v>
      </c>
      <c r="W10173" t="s">
        <v>18</v>
      </c>
      <c r="X10173" t="s">
        <v>13025</v>
      </c>
      <c r="Y10173" t="s">
        <v>10</v>
      </c>
    </row>
    <row r="10174" spans="1:25" x14ac:dyDescent="0.25">
      <c r="A10174" t="s">
        <v>13024</v>
      </c>
      <c r="B10174">
        <v>4</v>
      </c>
      <c r="C10174">
        <v>4</v>
      </c>
      <c r="D10174">
        <v>3</v>
      </c>
      <c r="E10174">
        <v>4</v>
      </c>
      <c r="F10174">
        <v>5</v>
      </c>
      <c r="G10174">
        <v>3</v>
      </c>
      <c r="H10174">
        <v>3</v>
      </c>
      <c r="I10174">
        <v>3</v>
      </c>
      <c r="J10174">
        <v>4</v>
      </c>
      <c r="K10174">
        <v>33</v>
      </c>
      <c r="L10174">
        <v>0</v>
      </c>
      <c r="M10174">
        <v>0</v>
      </c>
      <c r="N10174">
        <v>0</v>
      </c>
      <c r="O10174">
        <v>0</v>
      </c>
      <c r="P10174">
        <v>0</v>
      </c>
      <c r="Q10174">
        <v>0</v>
      </c>
      <c r="R10174">
        <v>0</v>
      </c>
      <c r="S10174">
        <v>0</v>
      </c>
      <c r="T10174">
        <v>0</v>
      </c>
      <c r="U10174">
        <v>0</v>
      </c>
      <c r="V10174">
        <v>33</v>
      </c>
      <c r="W10174" t="s">
        <v>152</v>
      </c>
      <c r="X10174" t="s">
        <v>1034</v>
      </c>
      <c r="Y10174" t="s">
        <v>10</v>
      </c>
    </row>
    <row r="10175" spans="1:25" x14ac:dyDescent="0.25">
      <c r="A10175" t="s">
        <v>13027</v>
      </c>
      <c r="B10175">
        <v>4</v>
      </c>
      <c r="C10175">
        <v>4</v>
      </c>
      <c r="D10175">
        <v>3</v>
      </c>
      <c r="E10175">
        <v>4</v>
      </c>
      <c r="F10175">
        <v>5</v>
      </c>
      <c r="G10175">
        <v>3</v>
      </c>
      <c r="H10175">
        <v>3</v>
      </c>
      <c r="I10175">
        <v>4</v>
      </c>
      <c r="J10175">
        <v>4</v>
      </c>
      <c r="K10175">
        <v>34</v>
      </c>
      <c r="L10175">
        <v>0</v>
      </c>
      <c r="M10175">
        <v>0</v>
      </c>
      <c r="N10175">
        <v>0</v>
      </c>
      <c r="O10175">
        <v>0</v>
      </c>
      <c r="P10175">
        <v>0</v>
      </c>
      <c r="Q10175">
        <v>0</v>
      </c>
      <c r="R10175">
        <v>0</v>
      </c>
      <c r="S10175">
        <v>0</v>
      </c>
      <c r="T10175">
        <v>0</v>
      </c>
      <c r="U10175">
        <v>0</v>
      </c>
      <c r="V10175">
        <v>34</v>
      </c>
      <c r="W10175" t="s">
        <v>152</v>
      </c>
      <c r="X10175" t="s">
        <v>1034</v>
      </c>
      <c r="Y10175" t="s">
        <v>10</v>
      </c>
    </row>
    <row r="10176" spans="1:25" x14ac:dyDescent="0.25">
      <c r="A10176" t="s">
        <v>13026</v>
      </c>
      <c r="B10176">
        <v>4</v>
      </c>
      <c r="C10176">
        <v>4</v>
      </c>
      <c r="D10176">
        <v>3</v>
      </c>
      <c r="E10176">
        <v>4</v>
      </c>
      <c r="F10176">
        <v>5</v>
      </c>
      <c r="G10176">
        <v>3</v>
      </c>
      <c r="H10176">
        <v>3</v>
      </c>
      <c r="I10176">
        <v>3</v>
      </c>
      <c r="J10176">
        <v>4</v>
      </c>
      <c r="K10176">
        <v>33</v>
      </c>
      <c r="L10176">
        <v>4</v>
      </c>
      <c r="M10176">
        <v>4</v>
      </c>
      <c r="N10176">
        <v>3</v>
      </c>
      <c r="O10176">
        <v>4</v>
      </c>
      <c r="P10176">
        <v>5</v>
      </c>
      <c r="Q10176">
        <v>3</v>
      </c>
      <c r="R10176">
        <v>3</v>
      </c>
      <c r="S10176">
        <v>3</v>
      </c>
      <c r="T10176">
        <v>4</v>
      </c>
      <c r="U10176">
        <v>33</v>
      </c>
      <c r="V10176">
        <v>66</v>
      </c>
      <c r="W10176" t="s">
        <v>152</v>
      </c>
      <c r="X10176" t="s">
        <v>1034</v>
      </c>
      <c r="Y10176" t="s">
        <v>10</v>
      </c>
    </row>
    <row r="10177" spans="1:25" x14ac:dyDescent="0.25">
      <c r="A10177" t="s">
        <v>13028</v>
      </c>
      <c r="B10177">
        <v>5</v>
      </c>
      <c r="C10177">
        <v>4</v>
      </c>
      <c r="D10177">
        <v>4</v>
      </c>
      <c r="E10177">
        <v>3</v>
      </c>
      <c r="F10177">
        <v>4</v>
      </c>
      <c r="G10177">
        <v>4</v>
      </c>
      <c r="H10177">
        <v>4</v>
      </c>
      <c r="I10177">
        <v>3</v>
      </c>
      <c r="J10177">
        <v>4</v>
      </c>
      <c r="K10177">
        <v>35</v>
      </c>
      <c r="L10177">
        <v>5</v>
      </c>
      <c r="M10177">
        <v>4</v>
      </c>
      <c r="N10177">
        <v>4</v>
      </c>
      <c r="O10177">
        <v>3</v>
      </c>
      <c r="P10177">
        <v>4</v>
      </c>
      <c r="Q10177">
        <v>4</v>
      </c>
      <c r="R10177">
        <v>3</v>
      </c>
      <c r="S10177">
        <v>5</v>
      </c>
      <c r="T10177">
        <v>4</v>
      </c>
      <c r="U10177">
        <v>36</v>
      </c>
      <c r="V10177">
        <v>71</v>
      </c>
      <c r="W10177" t="s">
        <v>105</v>
      </c>
      <c r="X10177" t="s">
        <v>3734</v>
      </c>
      <c r="Y10177" t="s">
        <v>10</v>
      </c>
    </row>
    <row r="10178" spans="1:25" x14ac:dyDescent="0.25">
      <c r="A10178" t="s">
        <v>13029</v>
      </c>
      <c r="B10178">
        <v>5</v>
      </c>
      <c r="C10178">
        <v>4</v>
      </c>
      <c r="D10178">
        <v>3</v>
      </c>
      <c r="E10178">
        <v>4</v>
      </c>
      <c r="F10178">
        <v>4</v>
      </c>
      <c r="G10178">
        <v>4</v>
      </c>
      <c r="H10178">
        <v>5</v>
      </c>
      <c r="I10178">
        <v>3</v>
      </c>
      <c r="J10178">
        <v>4</v>
      </c>
      <c r="K10178">
        <v>36</v>
      </c>
      <c r="L10178">
        <v>4</v>
      </c>
      <c r="M10178">
        <v>4</v>
      </c>
      <c r="N10178">
        <v>5</v>
      </c>
      <c r="O10178">
        <v>4</v>
      </c>
      <c r="P10178">
        <v>3</v>
      </c>
      <c r="Q10178">
        <v>4</v>
      </c>
      <c r="R10178">
        <v>4</v>
      </c>
      <c r="S10178">
        <v>5</v>
      </c>
      <c r="T10178">
        <v>3</v>
      </c>
      <c r="U10178">
        <v>36</v>
      </c>
      <c r="V10178">
        <v>72</v>
      </c>
      <c r="W10178" t="s">
        <v>308</v>
      </c>
      <c r="X10178" t="s">
        <v>13030</v>
      </c>
      <c r="Y10178" t="s">
        <v>10</v>
      </c>
    </row>
    <row r="10179" spans="1:25" x14ac:dyDescent="0.25">
      <c r="A10179" t="s">
        <v>13031</v>
      </c>
      <c r="B10179">
        <v>4</v>
      </c>
      <c r="C10179">
        <v>3</v>
      </c>
      <c r="D10179">
        <v>4</v>
      </c>
      <c r="E10179">
        <v>3</v>
      </c>
      <c r="F10179">
        <v>5</v>
      </c>
      <c r="G10179">
        <v>4</v>
      </c>
      <c r="H10179">
        <v>4</v>
      </c>
      <c r="I10179">
        <v>4</v>
      </c>
      <c r="J10179">
        <v>4</v>
      </c>
      <c r="K10179">
        <v>35</v>
      </c>
      <c r="L10179">
        <v>0</v>
      </c>
      <c r="M10179">
        <v>0</v>
      </c>
      <c r="N10179">
        <v>0</v>
      </c>
      <c r="O10179">
        <v>0</v>
      </c>
      <c r="P10179">
        <v>0</v>
      </c>
      <c r="Q10179">
        <v>0</v>
      </c>
      <c r="R10179">
        <v>0</v>
      </c>
      <c r="S10179">
        <v>0</v>
      </c>
      <c r="T10179">
        <v>0</v>
      </c>
      <c r="U10179">
        <v>0</v>
      </c>
      <c r="V10179">
        <v>35</v>
      </c>
      <c r="W10179" t="s">
        <v>933</v>
      </c>
      <c r="X10179" t="s">
        <v>13032</v>
      </c>
      <c r="Y10179" t="s">
        <v>10</v>
      </c>
    </row>
    <row r="10180" spans="1:25" x14ac:dyDescent="0.25">
      <c r="A10180" t="s">
        <v>13033</v>
      </c>
      <c r="B10180">
        <v>4</v>
      </c>
      <c r="C10180">
        <v>4</v>
      </c>
      <c r="D10180">
        <v>4</v>
      </c>
      <c r="E10180">
        <v>5</v>
      </c>
      <c r="F10180">
        <v>3</v>
      </c>
      <c r="G10180">
        <v>4</v>
      </c>
      <c r="H10180">
        <v>4</v>
      </c>
      <c r="I10180">
        <v>3</v>
      </c>
      <c r="J10180">
        <v>5</v>
      </c>
      <c r="K10180">
        <v>36</v>
      </c>
      <c r="L10180">
        <v>4</v>
      </c>
      <c r="M10180">
        <v>3</v>
      </c>
      <c r="N10180">
        <v>4</v>
      </c>
      <c r="O10180">
        <v>5</v>
      </c>
      <c r="P10180">
        <v>3</v>
      </c>
      <c r="Q10180">
        <v>4</v>
      </c>
      <c r="R10180">
        <v>4</v>
      </c>
      <c r="S10180">
        <v>4</v>
      </c>
      <c r="T10180">
        <v>5</v>
      </c>
      <c r="U10180">
        <v>36</v>
      </c>
      <c r="V10180">
        <v>72</v>
      </c>
      <c r="W10180" t="s">
        <v>248</v>
      </c>
      <c r="X10180" t="s">
        <v>13034</v>
      </c>
      <c r="Y10180" t="s">
        <v>44</v>
      </c>
    </row>
    <row r="10181" spans="1:25" x14ac:dyDescent="0.25">
      <c r="A10181" t="s">
        <v>13035</v>
      </c>
      <c r="B10181">
        <v>4</v>
      </c>
      <c r="C10181">
        <v>4</v>
      </c>
      <c r="D10181">
        <v>4</v>
      </c>
      <c r="E10181">
        <v>5</v>
      </c>
      <c r="F10181">
        <v>3</v>
      </c>
      <c r="G10181">
        <v>4</v>
      </c>
      <c r="H10181">
        <v>4</v>
      </c>
      <c r="I10181">
        <v>3</v>
      </c>
      <c r="J10181">
        <v>5</v>
      </c>
      <c r="K10181">
        <v>36</v>
      </c>
      <c r="L10181">
        <v>4</v>
      </c>
      <c r="M10181">
        <v>3</v>
      </c>
      <c r="N10181">
        <v>4</v>
      </c>
      <c r="O10181">
        <v>5</v>
      </c>
      <c r="P10181">
        <v>3</v>
      </c>
      <c r="Q10181">
        <v>4</v>
      </c>
      <c r="R10181">
        <v>4</v>
      </c>
      <c r="S10181">
        <v>4</v>
      </c>
      <c r="T10181">
        <v>5</v>
      </c>
      <c r="U10181">
        <v>36</v>
      </c>
      <c r="V10181">
        <v>72</v>
      </c>
      <c r="W10181" t="s">
        <v>191</v>
      </c>
      <c r="X10181" t="s">
        <v>13036</v>
      </c>
      <c r="Y10181" t="s">
        <v>44</v>
      </c>
    </row>
    <row r="10182" spans="1:25" x14ac:dyDescent="0.25">
      <c r="A10182" t="s">
        <v>13037</v>
      </c>
      <c r="B10182">
        <v>5</v>
      </c>
      <c r="C10182">
        <v>5</v>
      </c>
      <c r="D10182">
        <v>5</v>
      </c>
      <c r="E10182">
        <v>3</v>
      </c>
      <c r="F10182">
        <v>4</v>
      </c>
      <c r="G10182">
        <v>4</v>
      </c>
      <c r="H10182">
        <v>4</v>
      </c>
      <c r="I10182">
        <v>3</v>
      </c>
      <c r="J10182">
        <v>4</v>
      </c>
      <c r="K10182">
        <v>37</v>
      </c>
      <c r="L10182">
        <v>0</v>
      </c>
      <c r="M10182">
        <v>0</v>
      </c>
      <c r="N10182">
        <v>0</v>
      </c>
      <c r="O10182">
        <v>0</v>
      </c>
      <c r="P10182">
        <v>0</v>
      </c>
      <c r="Q10182">
        <v>0</v>
      </c>
      <c r="R10182">
        <v>0</v>
      </c>
      <c r="S10182">
        <v>0</v>
      </c>
      <c r="T10182">
        <v>0</v>
      </c>
      <c r="U10182">
        <v>0</v>
      </c>
      <c r="V10182">
        <v>37</v>
      </c>
      <c r="W10182" t="s">
        <v>8</v>
      </c>
      <c r="X10182" t="s">
        <v>2891</v>
      </c>
      <c r="Y10182" t="s">
        <v>10</v>
      </c>
    </row>
    <row r="10183" spans="1:25" x14ac:dyDescent="0.25">
      <c r="A10183" t="s">
        <v>13038</v>
      </c>
      <c r="B10183">
        <v>5</v>
      </c>
      <c r="C10183">
        <v>4</v>
      </c>
      <c r="D10183">
        <v>4</v>
      </c>
      <c r="E10183">
        <v>5</v>
      </c>
      <c r="F10183">
        <v>3</v>
      </c>
      <c r="G10183">
        <v>4</v>
      </c>
      <c r="H10183">
        <v>4</v>
      </c>
      <c r="I10183">
        <v>3</v>
      </c>
      <c r="J10183">
        <v>4</v>
      </c>
      <c r="K10183">
        <v>36</v>
      </c>
      <c r="L10183">
        <v>4</v>
      </c>
      <c r="M10183">
        <v>4</v>
      </c>
      <c r="N10183">
        <v>3</v>
      </c>
      <c r="O10183">
        <v>4</v>
      </c>
      <c r="P10183">
        <v>4</v>
      </c>
      <c r="Q10183">
        <v>5</v>
      </c>
      <c r="R10183">
        <v>4</v>
      </c>
      <c r="S10183">
        <v>3</v>
      </c>
      <c r="T10183">
        <v>5</v>
      </c>
      <c r="U10183">
        <v>36</v>
      </c>
      <c r="V10183">
        <v>72</v>
      </c>
      <c r="W10183" t="s">
        <v>848</v>
      </c>
      <c r="X10183" t="s">
        <v>13039</v>
      </c>
      <c r="Y10183" t="s">
        <v>10</v>
      </c>
    </row>
    <row r="10184" spans="1:25" x14ac:dyDescent="0.25">
      <c r="A10184" t="s">
        <v>13040</v>
      </c>
      <c r="B10184">
        <v>5</v>
      </c>
      <c r="C10184">
        <v>3</v>
      </c>
      <c r="D10184">
        <v>4</v>
      </c>
      <c r="E10184">
        <v>4</v>
      </c>
      <c r="F10184">
        <v>5</v>
      </c>
      <c r="G10184">
        <v>4</v>
      </c>
      <c r="H10184">
        <v>4</v>
      </c>
      <c r="I10184">
        <v>3</v>
      </c>
      <c r="J10184">
        <v>4</v>
      </c>
      <c r="K10184">
        <v>36</v>
      </c>
      <c r="L10184">
        <v>4</v>
      </c>
      <c r="M10184">
        <v>4</v>
      </c>
      <c r="N10184">
        <v>3</v>
      </c>
      <c r="O10184">
        <v>4</v>
      </c>
      <c r="P10184">
        <v>3</v>
      </c>
      <c r="Q10184">
        <v>4</v>
      </c>
      <c r="R10184">
        <v>5</v>
      </c>
      <c r="S10184">
        <v>3</v>
      </c>
      <c r="T10184">
        <v>5</v>
      </c>
      <c r="U10184">
        <v>35</v>
      </c>
      <c r="V10184">
        <v>71</v>
      </c>
      <c r="W10184" t="s">
        <v>97</v>
      </c>
      <c r="X10184" t="s">
        <v>9750</v>
      </c>
      <c r="Y10184" t="s">
        <v>44</v>
      </c>
    </row>
    <row r="10185" spans="1:25" x14ac:dyDescent="0.25">
      <c r="A10185" t="s">
        <v>13041</v>
      </c>
      <c r="B10185">
        <v>3</v>
      </c>
      <c r="C10185">
        <v>4</v>
      </c>
      <c r="D10185">
        <v>4</v>
      </c>
      <c r="E10185">
        <v>4</v>
      </c>
      <c r="F10185">
        <v>3</v>
      </c>
      <c r="G10185">
        <v>4</v>
      </c>
      <c r="H10185">
        <v>5</v>
      </c>
      <c r="I10185">
        <v>5</v>
      </c>
      <c r="J10185">
        <v>4</v>
      </c>
      <c r="K10185">
        <v>36</v>
      </c>
      <c r="L10185">
        <v>0</v>
      </c>
      <c r="M10185">
        <v>0</v>
      </c>
      <c r="N10185">
        <v>0</v>
      </c>
      <c r="O10185">
        <v>0</v>
      </c>
      <c r="P10185">
        <v>0</v>
      </c>
      <c r="Q10185">
        <v>0</v>
      </c>
      <c r="R10185">
        <v>0</v>
      </c>
      <c r="S10185">
        <v>0</v>
      </c>
      <c r="T10185">
        <v>0</v>
      </c>
      <c r="U10185">
        <v>0</v>
      </c>
      <c r="V10185">
        <v>36</v>
      </c>
      <c r="W10185" t="s">
        <v>166</v>
      </c>
      <c r="X10185" t="s">
        <v>13042</v>
      </c>
      <c r="Y10185" t="s">
        <v>10</v>
      </c>
    </row>
    <row r="10186" spans="1:25" x14ac:dyDescent="0.25">
      <c r="A10186" t="s">
        <v>13043</v>
      </c>
      <c r="B10186">
        <v>5</v>
      </c>
      <c r="C10186">
        <v>3</v>
      </c>
      <c r="D10186">
        <v>5</v>
      </c>
      <c r="E10186">
        <v>4</v>
      </c>
      <c r="F10186">
        <v>4</v>
      </c>
      <c r="G10186">
        <v>4</v>
      </c>
      <c r="H10186">
        <v>4</v>
      </c>
      <c r="I10186">
        <v>3</v>
      </c>
      <c r="J10186">
        <v>4</v>
      </c>
      <c r="K10186">
        <v>36</v>
      </c>
      <c r="L10186">
        <v>5</v>
      </c>
      <c r="M10186">
        <v>4</v>
      </c>
      <c r="N10186">
        <v>4</v>
      </c>
      <c r="O10186">
        <v>3</v>
      </c>
      <c r="P10186">
        <v>5</v>
      </c>
      <c r="Q10186">
        <v>3</v>
      </c>
      <c r="R10186">
        <v>5</v>
      </c>
      <c r="S10186">
        <v>3</v>
      </c>
      <c r="T10186">
        <v>4</v>
      </c>
      <c r="U10186">
        <v>36</v>
      </c>
      <c r="V10186">
        <v>72</v>
      </c>
      <c r="W10186" t="s">
        <v>143</v>
      </c>
      <c r="X10186" t="s">
        <v>7657</v>
      </c>
      <c r="Y10186" t="s">
        <v>10</v>
      </c>
    </row>
    <row r="10187" spans="1:25" x14ac:dyDescent="0.25">
      <c r="A10187" t="s">
        <v>13044</v>
      </c>
      <c r="B10187">
        <v>4</v>
      </c>
      <c r="C10187">
        <v>3</v>
      </c>
      <c r="D10187">
        <v>4</v>
      </c>
      <c r="E10187">
        <v>4</v>
      </c>
      <c r="F10187">
        <v>4</v>
      </c>
      <c r="G10187">
        <v>3</v>
      </c>
      <c r="H10187">
        <v>5</v>
      </c>
      <c r="I10187">
        <v>4</v>
      </c>
      <c r="J10187">
        <v>4</v>
      </c>
      <c r="K10187">
        <v>35</v>
      </c>
      <c r="L10187">
        <v>4</v>
      </c>
      <c r="M10187">
        <v>3</v>
      </c>
      <c r="N10187">
        <v>4</v>
      </c>
      <c r="O10187">
        <v>4</v>
      </c>
      <c r="P10187">
        <v>4</v>
      </c>
      <c r="Q10187">
        <v>3</v>
      </c>
      <c r="R10187">
        <v>5</v>
      </c>
      <c r="S10187">
        <v>4</v>
      </c>
      <c r="T10187">
        <v>5</v>
      </c>
      <c r="U10187">
        <v>36</v>
      </c>
      <c r="V10187">
        <v>71</v>
      </c>
      <c r="W10187" t="s">
        <v>143</v>
      </c>
      <c r="X10187" t="s">
        <v>1073</v>
      </c>
      <c r="Y10187" t="s">
        <v>10</v>
      </c>
    </row>
    <row r="10188" spans="1:25" x14ac:dyDescent="0.25">
      <c r="A10188" t="s">
        <v>13047</v>
      </c>
      <c r="B10188">
        <v>4</v>
      </c>
      <c r="C10188">
        <v>4</v>
      </c>
      <c r="D10188">
        <v>3</v>
      </c>
      <c r="E10188">
        <v>5</v>
      </c>
      <c r="F10188">
        <v>4</v>
      </c>
      <c r="G10188">
        <v>4</v>
      </c>
      <c r="H10188">
        <v>3</v>
      </c>
      <c r="I10188">
        <v>5</v>
      </c>
      <c r="J10188">
        <v>4</v>
      </c>
      <c r="K10188">
        <v>36</v>
      </c>
      <c r="L10188">
        <v>3</v>
      </c>
      <c r="M10188">
        <v>4</v>
      </c>
      <c r="N10188">
        <v>5</v>
      </c>
      <c r="O10188">
        <v>4</v>
      </c>
      <c r="P10188">
        <v>5</v>
      </c>
      <c r="Q10188">
        <v>4</v>
      </c>
      <c r="R10188">
        <v>3</v>
      </c>
      <c r="S10188">
        <v>4</v>
      </c>
      <c r="T10188">
        <v>4</v>
      </c>
      <c r="U10188">
        <v>36</v>
      </c>
      <c r="V10188">
        <v>72</v>
      </c>
      <c r="W10188" t="s">
        <v>260</v>
      </c>
      <c r="X10188" t="s">
        <v>13048</v>
      </c>
      <c r="Y10188" t="s">
        <v>44</v>
      </c>
    </row>
    <row r="10189" spans="1:25" x14ac:dyDescent="0.25">
      <c r="A10189" t="s">
        <v>13045</v>
      </c>
      <c r="B10189">
        <v>4</v>
      </c>
      <c r="C10189">
        <v>4</v>
      </c>
      <c r="D10189">
        <v>4</v>
      </c>
      <c r="E10189">
        <v>5</v>
      </c>
      <c r="F10189">
        <v>3</v>
      </c>
      <c r="G10189">
        <v>4</v>
      </c>
      <c r="H10189">
        <v>3</v>
      </c>
      <c r="I10189">
        <v>4</v>
      </c>
      <c r="J10189">
        <v>5</v>
      </c>
      <c r="K10189">
        <v>36</v>
      </c>
      <c r="L10189">
        <v>3</v>
      </c>
      <c r="M10189">
        <v>4</v>
      </c>
      <c r="N10189">
        <v>4</v>
      </c>
      <c r="O10189">
        <v>5</v>
      </c>
      <c r="P10189">
        <v>3</v>
      </c>
      <c r="Q10189">
        <v>4</v>
      </c>
      <c r="R10189">
        <v>4</v>
      </c>
      <c r="S10189">
        <v>5</v>
      </c>
      <c r="T10189">
        <v>4</v>
      </c>
      <c r="U10189">
        <v>36</v>
      </c>
      <c r="V10189">
        <v>72</v>
      </c>
      <c r="W10189" t="s">
        <v>201</v>
      </c>
      <c r="X10189" t="s">
        <v>13049</v>
      </c>
      <c r="Y10189" t="s">
        <v>10</v>
      </c>
    </row>
    <row r="10190" spans="1:25" x14ac:dyDescent="0.25">
      <c r="A10190" t="s">
        <v>13045</v>
      </c>
      <c r="B10190">
        <v>4</v>
      </c>
      <c r="C10190">
        <v>4</v>
      </c>
      <c r="D10190">
        <v>4</v>
      </c>
      <c r="E10190">
        <v>5</v>
      </c>
      <c r="F10190">
        <v>3</v>
      </c>
      <c r="G10190">
        <v>4</v>
      </c>
      <c r="H10190">
        <v>3</v>
      </c>
      <c r="I10190">
        <v>4</v>
      </c>
      <c r="J10190">
        <v>5</v>
      </c>
      <c r="K10190">
        <v>36</v>
      </c>
      <c r="L10190">
        <v>3</v>
      </c>
      <c r="M10190">
        <v>4</v>
      </c>
      <c r="N10190">
        <v>4</v>
      </c>
      <c r="O10190">
        <v>5</v>
      </c>
      <c r="P10190">
        <v>3</v>
      </c>
      <c r="Q10190">
        <v>4</v>
      </c>
      <c r="R10190">
        <v>4</v>
      </c>
      <c r="S10190">
        <v>5</v>
      </c>
      <c r="T10190">
        <v>4</v>
      </c>
      <c r="U10190">
        <v>36</v>
      </c>
      <c r="V10190">
        <v>72</v>
      </c>
      <c r="W10190" t="s">
        <v>201</v>
      </c>
      <c r="X10190" t="s">
        <v>13046</v>
      </c>
      <c r="Y10190" t="s">
        <v>10</v>
      </c>
    </row>
    <row r="10191" spans="1:25" x14ac:dyDescent="0.25">
      <c r="A10191" t="s">
        <v>13050</v>
      </c>
      <c r="B10191">
        <v>4</v>
      </c>
      <c r="C10191">
        <v>5</v>
      </c>
      <c r="D10191">
        <v>4</v>
      </c>
      <c r="E10191">
        <v>5</v>
      </c>
      <c r="F10191">
        <v>4</v>
      </c>
      <c r="G10191">
        <v>4</v>
      </c>
      <c r="H10191">
        <v>3</v>
      </c>
      <c r="I10191">
        <v>4</v>
      </c>
      <c r="J10191">
        <v>3</v>
      </c>
      <c r="K10191">
        <v>36</v>
      </c>
      <c r="L10191">
        <v>5</v>
      </c>
      <c r="M10191">
        <v>4</v>
      </c>
      <c r="N10191">
        <v>3</v>
      </c>
      <c r="O10191">
        <v>4</v>
      </c>
      <c r="P10191">
        <v>4</v>
      </c>
      <c r="Q10191">
        <v>4</v>
      </c>
      <c r="R10191">
        <v>5</v>
      </c>
      <c r="S10191">
        <v>3</v>
      </c>
      <c r="T10191">
        <v>4</v>
      </c>
      <c r="U10191">
        <v>36</v>
      </c>
      <c r="V10191">
        <v>72</v>
      </c>
      <c r="W10191" t="s">
        <v>2257</v>
      </c>
      <c r="X10191" t="s">
        <v>13051</v>
      </c>
      <c r="Y10191" t="s">
        <v>10</v>
      </c>
    </row>
    <row r="10192" spans="1:25" x14ac:dyDescent="0.25">
      <c r="A10192" t="s">
        <v>13052</v>
      </c>
      <c r="B10192">
        <v>4</v>
      </c>
      <c r="C10192">
        <v>4</v>
      </c>
      <c r="D10192">
        <v>5</v>
      </c>
      <c r="E10192">
        <v>3</v>
      </c>
      <c r="F10192">
        <v>4</v>
      </c>
      <c r="G10192">
        <v>3</v>
      </c>
      <c r="H10192">
        <v>5</v>
      </c>
      <c r="I10192">
        <v>4</v>
      </c>
      <c r="J10192">
        <v>4</v>
      </c>
      <c r="K10192">
        <v>36</v>
      </c>
      <c r="L10192">
        <v>0</v>
      </c>
      <c r="M10192">
        <v>0</v>
      </c>
      <c r="N10192">
        <v>0</v>
      </c>
      <c r="O10192">
        <v>0</v>
      </c>
      <c r="P10192">
        <v>0</v>
      </c>
      <c r="Q10192">
        <v>0</v>
      </c>
      <c r="R10192">
        <v>0</v>
      </c>
      <c r="S10192">
        <v>0</v>
      </c>
      <c r="T10192">
        <v>0</v>
      </c>
      <c r="U10192">
        <v>0</v>
      </c>
      <c r="V10192">
        <v>36</v>
      </c>
      <c r="W10192" t="s">
        <v>102</v>
      </c>
      <c r="X10192" t="s">
        <v>13053</v>
      </c>
      <c r="Y10192" t="s">
        <v>44</v>
      </c>
    </row>
    <row r="10193" spans="1:25" x14ac:dyDescent="0.25">
      <c r="A10193" t="s">
        <v>13054</v>
      </c>
      <c r="B10193">
        <v>5</v>
      </c>
      <c r="C10193">
        <v>4</v>
      </c>
      <c r="D10193">
        <v>3</v>
      </c>
      <c r="E10193">
        <v>4</v>
      </c>
      <c r="F10193">
        <v>5</v>
      </c>
      <c r="G10193">
        <v>3</v>
      </c>
      <c r="H10193">
        <v>4</v>
      </c>
      <c r="I10193">
        <v>3</v>
      </c>
      <c r="J10193">
        <v>4</v>
      </c>
      <c r="K10193">
        <v>35</v>
      </c>
      <c r="L10193">
        <v>0</v>
      </c>
      <c r="M10193">
        <v>0</v>
      </c>
      <c r="N10193">
        <v>0</v>
      </c>
      <c r="O10193">
        <v>0</v>
      </c>
      <c r="P10193">
        <v>0</v>
      </c>
      <c r="Q10193">
        <v>0</v>
      </c>
      <c r="R10193">
        <v>0</v>
      </c>
      <c r="S10193">
        <v>0</v>
      </c>
      <c r="T10193">
        <v>0</v>
      </c>
      <c r="U10193">
        <v>0</v>
      </c>
      <c r="V10193">
        <v>35</v>
      </c>
      <c r="W10193" t="s">
        <v>105</v>
      </c>
      <c r="X10193" t="s">
        <v>990</v>
      </c>
      <c r="Y10193" t="s">
        <v>10</v>
      </c>
    </row>
    <row r="10194" spans="1:25" x14ac:dyDescent="0.25">
      <c r="A10194" t="s">
        <v>13055</v>
      </c>
      <c r="B10194">
        <v>5</v>
      </c>
      <c r="C10194">
        <v>4</v>
      </c>
      <c r="D10194">
        <v>4</v>
      </c>
      <c r="E10194">
        <v>3</v>
      </c>
      <c r="F10194">
        <v>5</v>
      </c>
      <c r="G10194">
        <v>4</v>
      </c>
      <c r="H10194">
        <v>5</v>
      </c>
      <c r="I10194">
        <v>3</v>
      </c>
      <c r="J10194">
        <v>4</v>
      </c>
      <c r="K10194">
        <v>37</v>
      </c>
      <c r="L10194">
        <v>4</v>
      </c>
      <c r="M10194">
        <v>5</v>
      </c>
      <c r="N10194">
        <v>3</v>
      </c>
      <c r="O10194">
        <v>4</v>
      </c>
      <c r="P10194">
        <v>4</v>
      </c>
      <c r="Q10194">
        <v>5</v>
      </c>
      <c r="R10194">
        <v>3</v>
      </c>
      <c r="S10194">
        <v>4</v>
      </c>
      <c r="T10194">
        <v>4</v>
      </c>
      <c r="U10194">
        <v>36</v>
      </c>
      <c r="V10194">
        <v>73</v>
      </c>
      <c r="W10194" t="s">
        <v>97</v>
      </c>
      <c r="X10194" t="s">
        <v>4852</v>
      </c>
      <c r="Y10194" t="s">
        <v>44</v>
      </c>
    </row>
    <row r="10195" spans="1:25" x14ac:dyDescent="0.25">
      <c r="A10195" t="s">
        <v>13056</v>
      </c>
      <c r="B10195">
        <v>4</v>
      </c>
      <c r="C10195">
        <v>3</v>
      </c>
      <c r="D10195">
        <v>5</v>
      </c>
      <c r="E10195">
        <v>4</v>
      </c>
      <c r="F10195">
        <v>4</v>
      </c>
      <c r="G10195">
        <v>4</v>
      </c>
      <c r="H10195">
        <v>4</v>
      </c>
      <c r="I10195">
        <v>5</v>
      </c>
      <c r="J10195">
        <v>3</v>
      </c>
      <c r="K10195">
        <v>36</v>
      </c>
      <c r="L10195">
        <v>5</v>
      </c>
      <c r="M10195">
        <v>4</v>
      </c>
      <c r="N10195">
        <v>4</v>
      </c>
      <c r="O10195">
        <v>3</v>
      </c>
      <c r="P10195">
        <v>4</v>
      </c>
      <c r="Q10195">
        <v>4</v>
      </c>
      <c r="R10195">
        <v>3</v>
      </c>
      <c r="S10195">
        <v>5</v>
      </c>
      <c r="T10195">
        <v>4</v>
      </c>
      <c r="U10195">
        <v>36</v>
      </c>
      <c r="V10195">
        <v>72</v>
      </c>
      <c r="W10195" t="s">
        <v>241</v>
      </c>
      <c r="X10195" t="s">
        <v>1389</v>
      </c>
      <c r="Y10195" t="s">
        <v>10</v>
      </c>
    </row>
    <row r="10196" spans="1:25" x14ac:dyDescent="0.25">
      <c r="A10196" t="s">
        <v>13057</v>
      </c>
      <c r="B10196">
        <v>4</v>
      </c>
      <c r="C10196">
        <v>4</v>
      </c>
      <c r="D10196">
        <v>4</v>
      </c>
      <c r="E10196">
        <v>4</v>
      </c>
      <c r="F10196">
        <v>3</v>
      </c>
      <c r="G10196">
        <v>5</v>
      </c>
      <c r="H10196">
        <v>5</v>
      </c>
      <c r="I10196">
        <v>4</v>
      </c>
      <c r="J10196">
        <v>3</v>
      </c>
      <c r="K10196">
        <v>36</v>
      </c>
      <c r="L10196">
        <v>4</v>
      </c>
      <c r="M10196">
        <v>4</v>
      </c>
      <c r="N10196">
        <v>4</v>
      </c>
      <c r="O10196">
        <v>3</v>
      </c>
      <c r="P10196">
        <v>5</v>
      </c>
      <c r="Q10196">
        <v>3</v>
      </c>
      <c r="R10196">
        <v>4</v>
      </c>
      <c r="S10196">
        <v>5</v>
      </c>
      <c r="T10196">
        <v>4</v>
      </c>
      <c r="U10196">
        <v>36</v>
      </c>
      <c r="V10196">
        <v>72</v>
      </c>
      <c r="W10196" t="s">
        <v>58</v>
      </c>
      <c r="X10196" t="s">
        <v>1389</v>
      </c>
      <c r="Y10196" t="s">
        <v>10</v>
      </c>
    </row>
    <row r="10197" spans="1:25" x14ac:dyDescent="0.25">
      <c r="A10197" t="s">
        <v>13058</v>
      </c>
      <c r="B10197">
        <v>4</v>
      </c>
      <c r="C10197">
        <v>4</v>
      </c>
      <c r="D10197">
        <v>4</v>
      </c>
      <c r="E10197">
        <v>3</v>
      </c>
      <c r="F10197">
        <v>3</v>
      </c>
      <c r="G10197">
        <v>3</v>
      </c>
      <c r="H10197">
        <v>4</v>
      </c>
      <c r="I10197">
        <v>3</v>
      </c>
      <c r="J10197">
        <v>3</v>
      </c>
      <c r="K10197">
        <v>31</v>
      </c>
      <c r="L10197">
        <v>0</v>
      </c>
      <c r="M10197">
        <v>0</v>
      </c>
      <c r="N10197">
        <v>0</v>
      </c>
      <c r="O10197">
        <v>0</v>
      </c>
      <c r="P10197">
        <v>0</v>
      </c>
      <c r="Q10197">
        <v>0</v>
      </c>
      <c r="R10197">
        <v>0</v>
      </c>
      <c r="S10197">
        <v>0</v>
      </c>
      <c r="T10197">
        <v>0</v>
      </c>
      <c r="U10197">
        <v>0</v>
      </c>
      <c r="V10197">
        <v>31</v>
      </c>
      <c r="W10197" t="s">
        <v>18</v>
      </c>
      <c r="X10197" t="s">
        <v>13059</v>
      </c>
      <c r="Y10197" t="s">
        <v>10</v>
      </c>
    </row>
    <row r="10198" spans="1:25" x14ac:dyDescent="0.25">
      <c r="A10198" t="s">
        <v>13060</v>
      </c>
      <c r="B10198">
        <v>4</v>
      </c>
      <c r="C10198">
        <v>5</v>
      </c>
      <c r="D10198">
        <v>3</v>
      </c>
      <c r="E10198">
        <v>4</v>
      </c>
      <c r="F10198">
        <v>3</v>
      </c>
      <c r="G10198">
        <v>4</v>
      </c>
      <c r="H10198">
        <v>5</v>
      </c>
      <c r="I10198">
        <v>4</v>
      </c>
      <c r="J10198">
        <v>3</v>
      </c>
      <c r="K10198">
        <v>35</v>
      </c>
      <c r="L10198">
        <v>4</v>
      </c>
      <c r="M10198">
        <v>5</v>
      </c>
      <c r="N10198">
        <v>5</v>
      </c>
      <c r="O10198">
        <v>3</v>
      </c>
      <c r="P10198">
        <v>4</v>
      </c>
      <c r="Q10198">
        <v>4</v>
      </c>
      <c r="R10198">
        <v>4</v>
      </c>
      <c r="S10198">
        <v>4</v>
      </c>
      <c r="T10198">
        <v>4</v>
      </c>
      <c r="U10198">
        <v>37</v>
      </c>
      <c r="V10198">
        <v>72</v>
      </c>
      <c r="W10198" t="s">
        <v>2174</v>
      </c>
      <c r="X10198" t="s">
        <v>2175</v>
      </c>
      <c r="Y10198" t="s">
        <v>50</v>
      </c>
    </row>
    <row r="10199" spans="1:25" x14ac:dyDescent="0.25">
      <c r="A10199" t="s">
        <v>13061</v>
      </c>
      <c r="B10199">
        <v>4</v>
      </c>
      <c r="C10199">
        <v>3</v>
      </c>
      <c r="D10199">
        <v>4</v>
      </c>
      <c r="E10199">
        <v>4</v>
      </c>
      <c r="F10199">
        <v>4</v>
      </c>
      <c r="G10199">
        <v>3</v>
      </c>
      <c r="H10199">
        <v>5</v>
      </c>
      <c r="I10199">
        <v>4</v>
      </c>
      <c r="J10199">
        <v>4</v>
      </c>
      <c r="K10199">
        <v>35</v>
      </c>
      <c r="L10199">
        <v>5</v>
      </c>
      <c r="M10199">
        <v>4</v>
      </c>
      <c r="N10199">
        <v>3</v>
      </c>
      <c r="O10199">
        <v>5</v>
      </c>
      <c r="P10199">
        <v>3</v>
      </c>
      <c r="Q10199">
        <v>4</v>
      </c>
      <c r="R10199">
        <v>4</v>
      </c>
      <c r="S10199">
        <v>4</v>
      </c>
      <c r="T10199">
        <v>4</v>
      </c>
      <c r="U10199">
        <v>36</v>
      </c>
      <c r="V10199">
        <v>71</v>
      </c>
      <c r="W10199" t="s">
        <v>13062</v>
      </c>
      <c r="X10199" t="s">
        <v>13063</v>
      </c>
      <c r="Y10199" t="s">
        <v>78</v>
      </c>
    </row>
    <row r="10200" spans="1:25" x14ac:dyDescent="0.25">
      <c r="A10200" t="s">
        <v>13064</v>
      </c>
      <c r="B10200">
        <v>4</v>
      </c>
      <c r="C10200">
        <v>5</v>
      </c>
      <c r="D10200">
        <v>4</v>
      </c>
      <c r="E10200">
        <v>4</v>
      </c>
      <c r="F10200">
        <v>5</v>
      </c>
      <c r="G10200">
        <v>3</v>
      </c>
      <c r="H10200">
        <v>4</v>
      </c>
      <c r="I10200">
        <v>3</v>
      </c>
      <c r="J10200">
        <v>4</v>
      </c>
      <c r="K10200">
        <v>36</v>
      </c>
      <c r="L10200">
        <v>5</v>
      </c>
      <c r="M10200">
        <v>4</v>
      </c>
      <c r="N10200">
        <v>4</v>
      </c>
      <c r="O10200">
        <v>3</v>
      </c>
      <c r="P10200">
        <v>4</v>
      </c>
      <c r="Q10200">
        <v>4</v>
      </c>
      <c r="R10200">
        <v>3</v>
      </c>
      <c r="S10200">
        <v>5</v>
      </c>
      <c r="T10200">
        <v>4</v>
      </c>
      <c r="U10200">
        <v>36</v>
      </c>
      <c r="V10200">
        <v>72</v>
      </c>
      <c r="W10200" t="s">
        <v>143</v>
      </c>
      <c r="X10200" t="s">
        <v>1073</v>
      </c>
      <c r="Y10200" t="s">
        <v>10</v>
      </c>
    </row>
    <row r="10201" spans="1:25" x14ac:dyDescent="0.25">
      <c r="A10201" t="s">
        <v>13065</v>
      </c>
      <c r="B10201">
        <v>4</v>
      </c>
      <c r="C10201">
        <v>3</v>
      </c>
      <c r="D10201">
        <v>3</v>
      </c>
      <c r="E10201">
        <v>3</v>
      </c>
      <c r="F10201">
        <v>5</v>
      </c>
      <c r="G10201">
        <v>3</v>
      </c>
      <c r="H10201">
        <v>4</v>
      </c>
      <c r="I10201">
        <v>3</v>
      </c>
      <c r="J10201">
        <v>3</v>
      </c>
      <c r="K10201">
        <v>31</v>
      </c>
      <c r="L10201">
        <v>4</v>
      </c>
      <c r="M10201">
        <v>3</v>
      </c>
      <c r="N10201">
        <v>3</v>
      </c>
      <c r="O10201">
        <v>3</v>
      </c>
      <c r="P10201">
        <v>5</v>
      </c>
      <c r="Q10201">
        <v>3</v>
      </c>
      <c r="R10201">
        <v>4</v>
      </c>
      <c r="S10201">
        <v>3</v>
      </c>
      <c r="T10201">
        <v>3</v>
      </c>
      <c r="U10201">
        <v>31</v>
      </c>
      <c r="V10201">
        <v>62</v>
      </c>
      <c r="W10201" t="s">
        <v>13066</v>
      </c>
      <c r="X10201" t="s">
        <v>13065</v>
      </c>
      <c r="Y10201" t="s">
        <v>218</v>
      </c>
    </row>
    <row r="10202" spans="1:25" x14ac:dyDescent="0.25">
      <c r="A10202" t="s">
        <v>13067</v>
      </c>
      <c r="B10202">
        <v>4</v>
      </c>
      <c r="C10202">
        <v>4</v>
      </c>
      <c r="D10202">
        <v>4</v>
      </c>
      <c r="E10202">
        <v>3</v>
      </c>
      <c r="F10202">
        <v>5</v>
      </c>
      <c r="G10202">
        <v>3</v>
      </c>
      <c r="H10202">
        <v>4</v>
      </c>
      <c r="I10202">
        <v>3</v>
      </c>
      <c r="J10202">
        <v>5</v>
      </c>
      <c r="K10202">
        <v>35</v>
      </c>
      <c r="L10202">
        <v>4</v>
      </c>
      <c r="M10202">
        <v>4</v>
      </c>
      <c r="N10202">
        <v>4</v>
      </c>
      <c r="O10202">
        <v>4</v>
      </c>
      <c r="P10202">
        <v>5</v>
      </c>
      <c r="Q10202">
        <v>3</v>
      </c>
      <c r="R10202">
        <v>4</v>
      </c>
      <c r="S10202">
        <v>3</v>
      </c>
      <c r="T10202">
        <v>4</v>
      </c>
      <c r="U10202">
        <v>35</v>
      </c>
      <c r="V10202">
        <v>70</v>
      </c>
      <c r="W10202" t="s">
        <v>91</v>
      </c>
      <c r="X10202" t="s">
        <v>3910</v>
      </c>
      <c r="Y10202" t="s">
        <v>10</v>
      </c>
    </row>
    <row r="10203" spans="1:25" x14ac:dyDescent="0.25">
      <c r="A10203" t="s">
        <v>13068</v>
      </c>
      <c r="B10203">
        <v>4</v>
      </c>
      <c r="C10203">
        <v>4</v>
      </c>
      <c r="D10203">
        <v>4</v>
      </c>
      <c r="E10203">
        <v>3</v>
      </c>
      <c r="F10203">
        <v>5</v>
      </c>
      <c r="G10203">
        <v>3</v>
      </c>
      <c r="H10203">
        <v>4</v>
      </c>
      <c r="I10203">
        <v>3</v>
      </c>
      <c r="J10203">
        <v>5</v>
      </c>
      <c r="K10203">
        <v>35</v>
      </c>
      <c r="L10203">
        <v>4</v>
      </c>
      <c r="M10203">
        <v>4</v>
      </c>
      <c r="N10203">
        <v>4</v>
      </c>
      <c r="O10203">
        <v>4</v>
      </c>
      <c r="P10203">
        <v>5</v>
      </c>
      <c r="Q10203">
        <v>3</v>
      </c>
      <c r="R10203">
        <v>4</v>
      </c>
      <c r="S10203">
        <v>3</v>
      </c>
      <c r="T10203">
        <v>4</v>
      </c>
      <c r="U10203">
        <v>35</v>
      </c>
      <c r="V10203">
        <v>70</v>
      </c>
      <c r="W10203" t="s">
        <v>15</v>
      </c>
      <c r="X10203" t="s">
        <v>13069</v>
      </c>
      <c r="Y10203" t="s">
        <v>10</v>
      </c>
    </row>
    <row r="10204" spans="1:25" x14ac:dyDescent="0.25">
      <c r="A10204" t="s">
        <v>13070</v>
      </c>
      <c r="B10204">
        <v>4</v>
      </c>
      <c r="C10204">
        <v>5</v>
      </c>
      <c r="D10204">
        <v>3</v>
      </c>
      <c r="E10204">
        <v>5</v>
      </c>
      <c r="F10204">
        <v>3</v>
      </c>
      <c r="G10204">
        <v>4</v>
      </c>
      <c r="H10204">
        <v>4</v>
      </c>
      <c r="I10204">
        <v>4</v>
      </c>
      <c r="J10204">
        <v>4</v>
      </c>
      <c r="K10204">
        <v>36</v>
      </c>
      <c r="L10204">
        <v>3</v>
      </c>
      <c r="M10204">
        <v>4</v>
      </c>
      <c r="N10204">
        <v>4</v>
      </c>
      <c r="O10204">
        <v>4</v>
      </c>
      <c r="P10204">
        <v>5</v>
      </c>
      <c r="Q10204">
        <v>4</v>
      </c>
      <c r="R10204">
        <v>5</v>
      </c>
      <c r="S10204">
        <v>3</v>
      </c>
      <c r="T10204">
        <v>4</v>
      </c>
      <c r="U10204">
        <v>36</v>
      </c>
      <c r="V10204">
        <v>72</v>
      </c>
      <c r="W10204" t="s">
        <v>376</v>
      </c>
      <c r="X10204" t="s">
        <v>13071</v>
      </c>
      <c r="Y10204" t="s">
        <v>10</v>
      </c>
    </row>
    <row r="10205" spans="1:25" x14ac:dyDescent="0.25">
      <c r="A10205" t="s">
        <v>13072</v>
      </c>
      <c r="B10205">
        <v>4</v>
      </c>
      <c r="C10205">
        <v>5</v>
      </c>
      <c r="D10205">
        <v>3</v>
      </c>
      <c r="E10205">
        <v>4</v>
      </c>
      <c r="F10205">
        <v>4</v>
      </c>
      <c r="G10205">
        <v>3</v>
      </c>
      <c r="H10205">
        <v>4</v>
      </c>
      <c r="I10205">
        <v>4</v>
      </c>
      <c r="J10205">
        <v>5</v>
      </c>
      <c r="K10205">
        <v>36</v>
      </c>
      <c r="L10205">
        <v>4</v>
      </c>
      <c r="M10205">
        <v>3</v>
      </c>
      <c r="N10205">
        <v>5</v>
      </c>
      <c r="O10205">
        <v>4</v>
      </c>
      <c r="P10205">
        <v>4</v>
      </c>
      <c r="Q10205">
        <v>5</v>
      </c>
      <c r="R10205">
        <v>3</v>
      </c>
      <c r="S10205">
        <v>4</v>
      </c>
      <c r="T10205">
        <v>4</v>
      </c>
      <c r="U10205">
        <v>36</v>
      </c>
      <c r="V10205">
        <v>72</v>
      </c>
      <c r="W10205" t="s">
        <v>91</v>
      </c>
      <c r="X10205" t="s">
        <v>2317</v>
      </c>
      <c r="Y10205" t="s">
        <v>10</v>
      </c>
    </row>
    <row r="10206" spans="1:25" x14ac:dyDescent="0.25">
      <c r="A10206" t="s">
        <v>13073</v>
      </c>
      <c r="B10206">
        <v>4</v>
      </c>
      <c r="C10206">
        <v>5</v>
      </c>
      <c r="D10206">
        <v>3</v>
      </c>
      <c r="E10206">
        <v>4</v>
      </c>
      <c r="F10206">
        <v>4</v>
      </c>
      <c r="G10206">
        <v>3</v>
      </c>
      <c r="H10206">
        <v>4</v>
      </c>
      <c r="I10206">
        <v>5</v>
      </c>
      <c r="J10206">
        <v>3</v>
      </c>
      <c r="K10206">
        <v>35</v>
      </c>
      <c r="L10206">
        <v>4</v>
      </c>
      <c r="M10206">
        <v>4</v>
      </c>
      <c r="N10206">
        <v>5</v>
      </c>
      <c r="O10206">
        <v>4</v>
      </c>
      <c r="P10206">
        <v>4</v>
      </c>
      <c r="Q10206">
        <v>3</v>
      </c>
      <c r="R10206">
        <v>4</v>
      </c>
      <c r="S10206">
        <v>3</v>
      </c>
      <c r="T10206">
        <v>4</v>
      </c>
      <c r="U10206">
        <v>35</v>
      </c>
      <c r="V10206">
        <v>70</v>
      </c>
      <c r="W10206" t="s">
        <v>110</v>
      </c>
      <c r="X10206" t="s">
        <v>13074</v>
      </c>
      <c r="Y10206" t="s">
        <v>10</v>
      </c>
    </row>
    <row r="10207" spans="1:25" x14ac:dyDescent="0.25">
      <c r="A10207" t="s">
        <v>13078</v>
      </c>
      <c r="B10207">
        <v>4</v>
      </c>
      <c r="C10207">
        <v>4</v>
      </c>
      <c r="D10207">
        <v>4</v>
      </c>
      <c r="E10207">
        <v>4</v>
      </c>
      <c r="F10207">
        <v>3</v>
      </c>
      <c r="G10207">
        <v>5</v>
      </c>
      <c r="H10207">
        <v>5</v>
      </c>
      <c r="I10207">
        <v>3</v>
      </c>
      <c r="J10207">
        <v>4</v>
      </c>
      <c r="K10207">
        <v>36</v>
      </c>
      <c r="L10207">
        <v>4</v>
      </c>
      <c r="M10207">
        <v>4</v>
      </c>
      <c r="N10207">
        <v>3</v>
      </c>
      <c r="O10207">
        <v>5</v>
      </c>
      <c r="P10207">
        <v>4</v>
      </c>
      <c r="Q10207">
        <v>4</v>
      </c>
      <c r="R10207">
        <v>3</v>
      </c>
      <c r="S10207">
        <v>4</v>
      </c>
      <c r="T10207">
        <v>5</v>
      </c>
      <c r="U10207">
        <v>36</v>
      </c>
      <c r="V10207">
        <v>72</v>
      </c>
      <c r="W10207" t="s">
        <v>12084</v>
      </c>
      <c r="X10207" t="s">
        <v>13079</v>
      </c>
      <c r="Y10207" t="s">
        <v>1021</v>
      </c>
    </row>
    <row r="10208" spans="1:25" x14ac:dyDescent="0.25">
      <c r="A10208" t="s">
        <v>13080</v>
      </c>
      <c r="B10208">
        <v>4</v>
      </c>
      <c r="C10208">
        <v>4</v>
      </c>
      <c r="D10208">
        <v>5</v>
      </c>
      <c r="E10208">
        <v>3</v>
      </c>
      <c r="F10208">
        <v>5</v>
      </c>
      <c r="G10208">
        <v>4</v>
      </c>
      <c r="H10208">
        <v>4</v>
      </c>
      <c r="I10208">
        <v>3</v>
      </c>
      <c r="J10208">
        <v>4</v>
      </c>
      <c r="K10208">
        <v>36</v>
      </c>
      <c r="L10208">
        <v>5</v>
      </c>
      <c r="M10208">
        <v>4</v>
      </c>
      <c r="N10208">
        <v>4</v>
      </c>
      <c r="O10208">
        <v>3</v>
      </c>
      <c r="P10208">
        <v>5</v>
      </c>
      <c r="Q10208">
        <v>3</v>
      </c>
      <c r="R10208">
        <v>5</v>
      </c>
      <c r="S10208">
        <v>3</v>
      </c>
      <c r="T10208">
        <v>4</v>
      </c>
      <c r="U10208">
        <v>36</v>
      </c>
      <c r="V10208">
        <v>72</v>
      </c>
      <c r="W10208" t="s">
        <v>958</v>
      </c>
      <c r="X10208" t="s">
        <v>3199</v>
      </c>
      <c r="Y10208" t="s">
        <v>10</v>
      </c>
    </row>
    <row r="10209" spans="1:25" x14ac:dyDescent="0.25">
      <c r="A10209" t="s">
        <v>13081</v>
      </c>
      <c r="B10209">
        <v>4</v>
      </c>
      <c r="C10209">
        <v>4</v>
      </c>
      <c r="D10209">
        <v>5</v>
      </c>
      <c r="E10209">
        <v>3</v>
      </c>
      <c r="F10209">
        <v>5</v>
      </c>
      <c r="G10209">
        <v>4</v>
      </c>
      <c r="H10209">
        <v>4</v>
      </c>
      <c r="I10209">
        <v>3</v>
      </c>
      <c r="J10209">
        <v>4</v>
      </c>
      <c r="K10209">
        <v>36</v>
      </c>
      <c r="L10209">
        <v>4</v>
      </c>
      <c r="M10209">
        <v>4</v>
      </c>
      <c r="N10209">
        <v>5</v>
      </c>
      <c r="O10209">
        <v>4</v>
      </c>
      <c r="P10209">
        <v>3</v>
      </c>
      <c r="Q10209">
        <v>5</v>
      </c>
      <c r="R10209">
        <v>3</v>
      </c>
      <c r="S10209">
        <v>4</v>
      </c>
      <c r="T10209">
        <v>4</v>
      </c>
      <c r="U10209">
        <v>36</v>
      </c>
      <c r="V10209">
        <v>72</v>
      </c>
      <c r="W10209" t="s">
        <v>958</v>
      </c>
      <c r="X10209" t="s">
        <v>13082</v>
      </c>
      <c r="Y10209" t="s">
        <v>10</v>
      </c>
    </row>
    <row r="10210" spans="1:25" x14ac:dyDescent="0.25">
      <c r="A10210" t="s">
        <v>13083</v>
      </c>
      <c r="B10210">
        <v>4</v>
      </c>
      <c r="C10210">
        <v>4</v>
      </c>
      <c r="D10210">
        <v>5</v>
      </c>
      <c r="E10210">
        <v>4</v>
      </c>
      <c r="F10210">
        <v>3</v>
      </c>
      <c r="G10210">
        <v>5</v>
      </c>
      <c r="H10210">
        <v>3</v>
      </c>
      <c r="I10210">
        <v>4</v>
      </c>
      <c r="J10210">
        <v>4</v>
      </c>
      <c r="K10210">
        <v>36</v>
      </c>
      <c r="L10210">
        <v>5</v>
      </c>
      <c r="M10210">
        <v>4</v>
      </c>
      <c r="N10210">
        <v>4</v>
      </c>
      <c r="O10210">
        <v>3</v>
      </c>
      <c r="P10210">
        <v>5</v>
      </c>
      <c r="Q10210">
        <v>3</v>
      </c>
      <c r="R10210">
        <v>5</v>
      </c>
      <c r="S10210">
        <v>3</v>
      </c>
      <c r="T10210">
        <v>4</v>
      </c>
      <c r="U10210">
        <v>36</v>
      </c>
      <c r="V10210">
        <v>72</v>
      </c>
      <c r="W10210" t="s">
        <v>958</v>
      </c>
      <c r="X10210" t="s">
        <v>13082</v>
      </c>
      <c r="Y10210" t="s">
        <v>10</v>
      </c>
    </row>
    <row r="10211" spans="1:25" x14ac:dyDescent="0.25">
      <c r="A10211" t="s">
        <v>13084</v>
      </c>
      <c r="B10211">
        <v>4</v>
      </c>
      <c r="C10211">
        <v>4</v>
      </c>
      <c r="D10211">
        <v>4</v>
      </c>
      <c r="E10211">
        <v>3</v>
      </c>
      <c r="F10211">
        <v>4</v>
      </c>
      <c r="G10211">
        <v>5</v>
      </c>
      <c r="H10211">
        <v>3</v>
      </c>
      <c r="I10211">
        <v>4</v>
      </c>
      <c r="J10211">
        <v>5</v>
      </c>
      <c r="K10211">
        <v>36</v>
      </c>
      <c r="L10211">
        <v>5</v>
      </c>
      <c r="M10211">
        <v>4</v>
      </c>
      <c r="N10211">
        <v>4</v>
      </c>
      <c r="O10211">
        <v>4</v>
      </c>
      <c r="P10211">
        <v>3</v>
      </c>
      <c r="Q10211">
        <v>4</v>
      </c>
      <c r="R10211">
        <v>4</v>
      </c>
      <c r="S10211">
        <v>3</v>
      </c>
      <c r="T10211">
        <v>5</v>
      </c>
      <c r="U10211">
        <v>36</v>
      </c>
      <c r="V10211">
        <v>72</v>
      </c>
      <c r="W10211" t="s">
        <v>7159</v>
      </c>
      <c r="X10211" t="s">
        <v>13085</v>
      </c>
      <c r="Y10211" t="s">
        <v>679</v>
      </c>
    </row>
    <row r="10212" spans="1:25" x14ac:dyDescent="0.25">
      <c r="A10212" t="s">
        <v>13086</v>
      </c>
      <c r="B10212">
        <v>4</v>
      </c>
      <c r="C10212">
        <v>4</v>
      </c>
      <c r="D10212">
        <v>5</v>
      </c>
      <c r="E10212">
        <v>4</v>
      </c>
      <c r="F10212">
        <v>3</v>
      </c>
      <c r="G10212">
        <v>5</v>
      </c>
      <c r="H10212">
        <v>4</v>
      </c>
      <c r="I10212">
        <v>3</v>
      </c>
      <c r="J10212">
        <v>4</v>
      </c>
      <c r="K10212">
        <v>36</v>
      </c>
      <c r="L10212">
        <v>5</v>
      </c>
      <c r="M10212">
        <v>4</v>
      </c>
      <c r="N10212">
        <v>3</v>
      </c>
      <c r="O10212">
        <v>4</v>
      </c>
      <c r="P10212">
        <v>4</v>
      </c>
      <c r="Q10212">
        <v>3</v>
      </c>
      <c r="R10212">
        <v>5</v>
      </c>
      <c r="S10212">
        <v>4</v>
      </c>
      <c r="T10212">
        <v>4</v>
      </c>
      <c r="U10212">
        <v>36</v>
      </c>
      <c r="V10212">
        <v>72</v>
      </c>
      <c r="W10212" t="s">
        <v>39</v>
      </c>
      <c r="X10212" t="s">
        <v>778</v>
      </c>
      <c r="Y10212" t="s">
        <v>10</v>
      </c>
    </row>
    <row r="10213" spans="1:25" x14ac:dyDescent="0.25">
      <c r="A10213" t="s">
        <v>13087</v>
      </c>
      <c r="B10213">
        <v>4</v>
      </c>
      <c r="C10213">
        <v>5</v>
      </c>
      <c r="D10213">
        <v>4</v>
      </c>
      <c r="E10213">
        <v>4</v>
      </c>
      <c r="F10213">
        <v>3</v>
      </c>
      <c r="G10213">
        <v>4</v>
      </c>
      <c r="H10213">
        <v>5</v>
      </c>
      <c r="I10213">
        <v>4</v>
      </c>
      <c r="J10213">
        <v>3</v>
      </c>
      <c r="K10213">
        <v>36</v>
      </c>
      <c r="L10213">
        <v>4</v>
      </c>
      <c r="M10213">
        <v>4</v>
      </c>
      <c r="N10213">
        <v>5</v>
      </c>
      <c r="O10213">
        <v>4</v>
      </c>
      <c r="P10213">
        <v>3</v>
      </c>
      <c r="Q10213">
        <v>4</v>
      </c>
      <c r="R10213">
        <v>3</v>
      </c>
      <c r="S10213">
        <v>4</v>
      </c>
      <c r="T10213">
        <v>5</v>
      </c>
      <c r="U10213">
        <v>36</v>
      </c>
      <c r="V10213">
        <v>72</v>
      </c>
      <c r="W10213" t="s">
        <v>6002</v>
      </c>
      <c r="X10213" t="s">
        <v>13088</v>
      </c>
      <c r="Y10213" t="s">
        <v>1633</v>
      </c>
    </row>
    <row r="10214" spans="1:25" x14ac:dyDescent="0.25">
      <c r="A10214" t="s">
        <v>13089</v>
      </c>
      <c r="B10214">
        <v>4</v>
      </c>
      <c r="C10214">
        <v>4</v>
      </c>
      <c r="D10214">
        <v>5</v>
      </c>
      <c r="E10214">
        <v>4</v>
      </c>
      <c r="F10214">
        <v>3</v>
      </c>
      <c r="G10214">
        <v>4</v>
      </c>
      <c r="H10214">
        <v>4</v>
      </c>
      <c r="I10214">
        <v>4</v>
      </c>
      <c r="J10214">
        <v>4</v>
      </c>
      <c r="K10214">
        <v>36</v>
      </c>
      <c r="L10214">
        <v>3</v>
      </c>
      <c r="M10214">
        <v>3</v>
      </c>
      <c r="N10214">
        <v>5</v>
      </c>
      <c r="O10214">
        <v>4</v>
      </c>
      <c r="P10214">
        <v>3</v>
      </c>
      <c r="Q10214">
        <v>5</v>
      </c>
      <c r="R10214">
        <v>4</v>
      </c>
      <c r="S10214">
        <v>3</v>
      </c>
      <c r="T10214">
        <v>5</v>
      </c>
      <c r="U10214">
        <v>35</v>
      </c>
      <c r="V10214">
        <v>71</v>
      </c>
      <c r="W10214" t="s">
        <v>236</v>
      </c>
      <c r="X10214" t="s">
        <v>12692</v>
      </c>
      <c r="Y10214" t="s">
        <v>10</v>
      </c>
    </row>
    <row r="10215" spans="1:25" x14ac:dyDescent="0.25">
      <c r="A10215" t="s">
        <v>13089</v>
      </c>
      <c r="B10215">
        <v>4</v>
      </c>
      <c r="C10215">
        <v>4</v>
      </c>
      <c r="D10215">
        <v>5</v>
      </c>
      <c r="E10215">
        <v>4</v>
      </c>
      <c r="F10215">
        <v>3</v>
      </c>
      <c r="G10215">
        <v>4</v>
      </c>
      <c r="H10215">
        <v>4</v>
      </c>
      <c r="I10215">
        <v>4</v>
      </c>
      <c r="J10215">
        <v>4</v>
      </c>
      <c r="K10215">
        <v>36</v>
      </c>
      <c r="L10215">
        <v>3</v>
      </c>
      <c r="M10215">
        <v>3</v>
      </c>
      <c r="N10215">
        <v>5</v>
      </c>
      <c r="O10215">
        <v>4</v>
      </c>
      <c r="P10215">
        <v>3</v>
      </c>
      <c r="Q10215">
        <v>5</v>
      </c>
      <c r="R10215">
        <v>4</v>
      </c>
      <c r="S10215">
        <v>3</v>
      </c>
      <c r="T10215">
        <v>5</v>
      </c>
      <c r="U10215">
        <v>35</v>
      </c>
      <c r="V10215">
        <v>71</v>
      </c>
      <c r="W10215" t="s">
        <v>236</v>
      </c>
      <c r="X10215" t="s">
        <v>12692</v>
      </c>
      <c r="Y10215" t="s">
        <v>10</v>
      </c>
    </row>
    <row r="10216" spans="1:25" x14ac:dyDescent="0.25">
      <c r="A10216" t="s">
        <v>13090</v>
      </c>
      <c r="B10216">
        <v>3</v>
      </c>
      <c r="C10216">
        <v>3</v>
      </c>
      <c r="D10216">
        <v>3</v>
      </c>
      <c r="E10216">
        <v>3</v>
      </c>
      <c r="F10216">
        <v>3</v>
      </c>
      <c r="G10216">
        <v>3</v>
      </c>
      <c r="H10216">
        <v>3</v>
      </c>
      <c r="I10216">
        <v>3</v>
      </c>
      <c r="J10216">
        <v>3</v>
      </c>
      <c r="K10216">
        <v>27</v>
      </c>
      <c r="L10216">
        <v>0</v>
      </c>
      <c r="M10216">
        <v>0</v>
      </c>
      <c r="N10216">
        <v>0</v>
      </c>
      <c r="O10216">
        <v>0</v>
      </c>
      <c r="P10216">
        <v>0</v>
      </c>
      <c r="Q10216">
        <v>0</v>
      </c>
      <c r="R10216">
        <v>0</v>
      </c>
      <c r="S10216">
        <v>0</v>
      </c>
      <c r="T10216">
        <v>0</v>
      </c>
      <c r="U10216">
        <v>0</v>
      </c>
      <c r="V10216">
        <v>27</v>
      </c>
      <c r="W10216" t="s">
        <v>132</v>
      </c>
      <c r="X10216" t="s">
        <v>7874</v>
      </c>
      <c r="Y10216" t="s">
        <v>50</v>
      </c>
    </row>
    <row r="10217" spans="1:25" x14ac:dyDescent="0.25">
      <c r="A10217" t="s">
        <v>13091</v>
      </c>
      <c r="B10217">
        <v>3</v>
      </c>
      <c r="C10217">
        <v>3</v>
      </c>
      <c r="D10217">
        <v>4</v>
      </c>
      <c r="E10217">
        <v>4</v>
      </c>
      <c r="F10217">
        <v>5</v>
      </c>
      <c r="G10217">
        <v>5</v>
      </c>
      <c r="H10217">
        <v>4</v>
      </c>
      <c r="I10217">
        <v>4</v>
      </c>
      <c r="J10217">
        <v>3</v>
      </c>
      <c r="K10217">
        <v>35</v>
      </c>
      <c r="L10217">
        <v>3</v>
      </c>
      <c r="M10217">
        <v>4</v>
      </c>
      <c r="N10217">
        <v>5</v>
      </c>
      <c r="O10217">
        <v>4</v>
      </c>
      <c r="P10217">
        <v>4</v>
      </c>
      <c r="Q10217">
        <v>4</v>
      </c>
      <c r="R10217">
        <v>4</v>
      </c>
      <c r="S10217">
        <v>3</v>
      </c>
      <c r="T10217">
        <v>4</v>
      </c>
      <c r="U10217">
        <v>35</v>
      </c>
      <c r="V10217">
        <v>70</v>
      </c>
      <c r="W10217" t="s">
        <v>52</v>
      </c>
      <c r="X10217" t="s">
        <v>13092</v>
      </c>
      <c r="Y10217" t="s">
        <v>10</v>
      </c>
    </row>
    <row r="10218" spans="1:25" x14ac:dyDescent="0.25">
      <c r="A10218" t="s">
        <v>13093</v>
      </c>
      <c r="B10218">
        <v>4</v>
      </c>
      <c r="C10218">
        <v>3</v>
      </c>
      <c r="D10218">
        <v>4</v>
      </c>
      <c r="E10218">
        <v>4</v>
      </c>
      <c r="F10218">
        <v>3</v>
      </c>
      <c r="G10218">
        <v>5</v>
      </c>
      <c r="H10218">
        <v>4</v>
      </c>
      <c r="I10218">
        <v>3</v>
      </c>
      <c r="J10218">
        <v>5</v>
      </c>
      <c r="K10218">
        <v>35</v>
      </c>
      <c r="L10218">
        <v>0</v>
      </c>
      <c r="M10218">
        <v>0</v>
      </c>
      <c r="N10218">
        <v>0</v>
      </c>
      <c r="O10218">
        <v>0</v>
      </c>
      <c r="P10218">
        <v>0</v>
      </c>
      <c r="Q10218">
        <v>0</v>
      </c>
      <c r="R10218">
        <v>0</v>
      </c>
      <c r="S10218">
        <v>0</v>
      </c>
      <c r="T10218">
        <v>0</v>
      </c>
      <c r="U10218">
        <v>0</v>
      </c>
      <c r="V10218">
        <v>35</v>
      </c>
      <c r="W10218" t="s">
        <v>933</v>
      </c>
      <c r="X10218" t="s">
        <v>1001</v>
      </c>
      <c r="Y10218" t="s">
        <v>10</v>
      </c>
    </row>
    <row r="10219" spans="1:25" x14ac:dyDescent="0.25">
      <c r="A10219" t="s">
        <v>13094</v>
      </c>
      <c r="B10219">
        <v>4</v>
      </c>
      <c r="C10219">
        <v>3</v>
      </c>
      <c r="D10219">
        <v>5</v>
      </c>
      <c r="E10219">
        <v>3</v>
      </c>
      <c r="F10219">
        <v>5</v>
      </c>
      <c r="G10219">
        <v>3</v>
      </c>
      <c r="H10219">
        <v>4</v>
      </c>
      <c r="I10219">
        <v>4</v>
      </c>
      <c r="J10219">
        <v>5</v>
      </c>
      <c r="K10219">
        <v>36</v>
      </c>
      <c r="L10219">
        <v>4</v>
      </c>
      <c r="M10219">
        <v>3</v>
      </c>
      <c r="N10219">
        <v>4</v>
      </c>
      <c r="O10219">
        <v>4</v>
      </c>
      <c r="P10219">
        <v>5</v>
      </c>
      <c r="Q10219">
        <v>3</v>
      </c>
      <c r="R10219">
        <v>4</v>
      </c>
      <c r="S10219">
        <v>4</v>
      </c>
      <c r="T10219">
        <v>5</v>
      </c>
      <c r="U10219">
        <v>36</v>
      </c>
      <c r="V10219">
        <v>72</v>
      </c>
      <c r="X10219" t="s">
        <v>246</v>
      </c>
      <c r="Y10219" t="s">
        <v>44</v>
      </c>
    </row>
    <row r="10220" spans="1:25" x14ac:dyDescent="0.25">
      <c r="A10220" t="s">
        <v>13095</v>
      </c>
      <c r="B10220">
        <v>4</v>
      </c>
      <c r="C10220">
        <v>3</v>
      </c>
      <c r="D10220">
        <v>5</v>
      </c>
      <c r="E10220">
        <v>3</v>
      </c>
      <c r="F10220">
        <v>5</v>
      </c>
      <c r="G10220">
        <v>3</v>
      </c>
      <c r="H10220">
        <v>4</v>
      </c>
      <c r="I10220">
        <v>4</v>
      </c>
      <c r="J10220">
        <v>5</v>
      </c>
      <c r="K10220">
        <v>36</v>
      </c>
      <c r="L10220">
        <v>4</v>
      </c>
      <c r="M10220">
        <v>3</v>
      </c>
      <c r="N10220">
        <v>4</v>
      </c>
      <c r="O10220">
        <v>3</v>
      </c>
      <c r="P10220">
        <v>5</v>
      </c>
      <c r="Q10220">
        <v>4</v>
      </c>
      <c r="R10220">
        <v>4</v>
      </c>
      <c r="S10220">
        <v>4</v>
      </c>
      <c r="T10220">
        <v>5</v>
      </c>
      <c r="U10220">
        <v>36</v>
      </c>
      <c r="V10220">
        <v>72</v>
      </c>
      <c r="W10220" t="s">
        <v>97</v>
      </c>
      <c r="X10220" t="s">
        <v>13096</v>
      </c>
      <c r="Y10220" t="s">
        <v>44</v>
      </c>
    </row>
    <row r="10221" spans="1:25" x14ac:dyDescent="0.25">
      <c r="A10221" t="s">
        <v>13097</v>
      </c>
      <c r="B10221">
        <v>4</v>
      </c>
      <c r="C10221">
        <v>4</v>
      </c>
      <c r="D10221">
        <v>4</v>
      </c>
      <c r="E10221">
        <v>4</v>
      </c>
      <c r="F10221">
        <v>4</v>
      </c>
      <c r="G10221">
        <v>5</v>
      </c>
      <c r="H10221">
        <v>3</v>
      </c>
      <c r="I10221">
        <v>4</v>
      </c>
      <c r="J10221">
        <v>4</v>
      </c>
      <c r="K10221">
        <v>36</v>
      </c>
      <c r="L10221">
        <v>5</v>
      </c>
      <c r="M10221">
        <v>4</v>
      </c>
      <c r="N10221">
        <v>3</v>
      </c>
      <c r="O10221">
        <v>4</v>
      </c>
      <c r="P10221">
        <v>4</v>
      </c>
      <c r="Q10221">
        <v>4</v>
      </c>
      <c r="R10221">
        <v>3</v>
      </c>
      <c r="S10221">
        <v>5</v>
      </c>
      <c r="T10221">
        <v>4</v>
      </c>
      <c r="U10221">
        <v>36</v>
      </c>
      <c r="V10221">
        <v>72</v>
      </c>
      <c r="W10221" t="s">
        <v>12</v>
      </c>
      <c r="X10221" t="s">
        <v>9610</v>
      </c>
      <c r="Y10221" t="s">
        <v>10</v>
      </c>
    </row>
    <row r="10222" spans="1:25" x14ac:dyDescent="0.25">
      <c r="A10222" t="s">
        <v>13098</v>
      </c>
      <c r="B10222">
        <v>4</v>
      </c>
      <c r="C10222">
        <v>3</v>
      </c>
      <c r="D10222">
        <v>5</v>
      </c>
      <c r="E10222">
        <v>4</v>
      </c>
      <c r="F10222">
        <v>4</v>
      </c>
      <c r="G10222">
        <v>5</v>
      </c>
      <c r="H10222">
        <v>4</v>
      </c>
      <c r="I10222">
        <v>3</v>
      </c>
      <c r="J10222">
        <v>4</v>
      </c>
      <c r="K10222">
        <v>36</v>
      </c>
      <c r="L10222">
        <v>4</v>
      </c>
      <c r="M10222">
        <v>5</v>
      </c>
      <c r="N10222">
        <v>4</v>
      </c>
      <c r="O10222">
        <v>3</v>
      </c>
      <c r="P10222">
        <v>4</v>
      </c>
      <c r="Q10222">
        <v>4</v>
      </c>
      <c r="R10222">
        <v>3</v>
      </c>
      <c r="S10222">
        <v>5</v>
      </c>
      <c r="T10222">
        <v>4</v>
      </c>
      <c r="U10222">
        <v>36</v>
      </c>
      <c r="V10222">
        <v>72</v>
      </c>
      <c r="W10222" t="s">
        <v>12</v>
      </c>
      <c r="X10222" t="s">
        <v>9610</v>
      </c>
      <c r="Y10222" t="s">
        <v>10</v>
      </c>
    </row>
    <row r="10223" spans="1:25" x14ac:dyDescent="0.25">
      <c r="A10223" t="s">
        <v>13099</v>
      </c>
      <c r="B10223">
        <v>4</v>
      </c>
      <c r="C10223">
        <v>5</v>
      </c>
      <c r="D10223">
        <v>3</v>
      </c>
      <c r="E10223">
        <v>4</v>
      </c>
      <c r="F10223">
        <v>4</v>
      </c>
      <c r="G10223">
        <v>5</v>
      </c>
      <c r="H10223">
        <v>3</v>
      </c>
      <c r="I10223">
        <v>4</v>
      </c>
      <c r="J10223">
        <v>4</v>
      </c>
      <c r="K10223">
        <v>36</v>
      </c>
      <c r="L10223">
        <v>4</v>
      </c>
      <c r="M10223">
        <v>5</v>
      </c>
      <c r="N10223">
        <v>3</v>
      </c>
      <c r="O10223">
        <v>4</v>
      </c>
      <c r="P10223">
        <v>4</v>
      </c>
      <c r="Q10223">
        <v>3</v>
      </c>
      <c r="R10223">
        <v>5</v>
      </c>
      <c r="S10223">
        <v>4</v>
      </c>
      <c r="T10223">
        <v>4</v>
      </c>
      <c r="U10223">
        <v>36</v>
      </c>
      <c r="V10223">
        <v>72</v>
      </c>
      <c r="W10223" t="s">
        <v>64</v>
      </c>
      <c r="X10223" t="s">
        <v>13100</v>
      </c>
      <c r="Y10223" t="s">
        <v>10</v>
      </c>
    </row>
    <row r="10224" spans="1:25" x14ac:dyDescent="0.25">
      <c r="A10224" t="s">
        <v>13102</v>
      </c>
      <c r="B10224">
        <v>5</v>
      </c>
      <c r="C10224">
        <v>3</v>
      </c>
      <c r="D10224">
        <v>4</v>
      </c>
      <c r="E10224">
        <v>3</v>
      </c>
      <c r="F10224">
        <v>4</v>
      </c>
      <c r="G10224">
        <v>4</v>
      </c>
      <c r="H10224">
        <v>5</v>
      </c>
      <c r="I10224">
        <v>4</v>
      </c>
      <c r="J10224">
        <v>4</v>
      </c>
      <c r="K10224">
        <v>36</v>
      </c>
      <c r="L10224">
        <v>5</v>
      </c>
      <c r="M10224">
        <v>3</v>
      </c>
      <c r="N10224">
        <v>4</v>
      </c>
      <c r="O10224">
        <v>4</v>
      </c>
      <c r="P10224">
        <v>4</v>
      </c>
      <c r="Q10224">
        <v>4</v>
      </c>
      <c r="R10224">
        <v>4</v>
      </c>
      <c r="S10224">
        <v>5</v>
      </c>
      <c r="T10224">
        <v>3</v>
      </c>
      <c r="U10224">
        <v>36</v>
      </c>
      <c r="V10224">
        <v>72</v>
      </c>
      <c r="X10224" t="s">
        <v>13103</v>
      </c>
      <c r="Y10224" t="s">
        <v>2875</v>
      </c>
    </row>
    <row r="10225" spans="1:25" x14ac:dyDescent="0.25">
      <c r="A10225" t="s">
        <v>13104</v>
      </c>
      <c r="B10225">
        <v>5</v>
      </c>
      <c r="C10225">
        <v>4</v>
      </c>
      <c r="D10225">
        <v>3</v>
      </c>
      <c r="E10225">
        <v>4</v>
      </c>
      <c r="F10225">
        <v>5</v>
      </c>
      <c r="G10225">
        <v>3</v>
      </c>
      <c r="H10225">
        <v>4</v>
      </c>
      <c r="I10225">
        <v>4</v>
      </c>
      <c r="J10225">
        <v>4</v>
      </c>
      <c r="K10225">
        <v>36</v>
      </c>
      <c r="L10225">
        <v>4</v>
      </c>
      <c r="M10225">
        <v>3</v>
      </c>
      <c r="N10225">
        <v>4</v>
      </c>
      <c r="O10225">
        <v>4</v>
      </c>
      <c r="P10225">
        <v>5</v>
      </c>
      <c r="Q10225">
        <v>4</v>
      </c>
      <c r="R10225">
        <v>4</v>
      </c>
      <c r="S10225">
        <v>3</v>
      </c>
      <c r="T10225">
        <v>5</v>
      </c>
      <c r="U10225">
        <v>36</v>
      </c>
      <c r="V10225">
        <v>72</v>
      </c>
      <c r="W10225" t="s">
        <v>5414</v>
      </c>
      <c r="X10225" t="s">
        <v>13105</v>
      </c>
      <c r="Y10225" t="s">
        <v>2875</v>
      </c>
    </row>
    <row r="10226" spans="1:25" x14ac:dyDescent="0.25">
      <c r="A10226" t="s">
        <v>13106</v>
      </c>
      <c r="B10226">
        <v>5</v>
      </c>
      <c r="C10226">
        <v>4</v>
      </c>
      <c r="D10226">
        <v>3</v>
      </c>
      <c r="E10226">
        <v>4</v>
      </c>
      <c r="F10226">
        <v>4</v>
      </c>
      <c r="G10226">
        <v>4</v>
      </c>
      <c r="H10226">
        <v>5</v>
      </c>
      <c r="I10226">
        <v>3</v>
      </c>
      <c r="J10226">
        <v>4</v>
      </c>
      <c r="K10226">
        <v>36</v>
      </c>
      <c r="L10226">
        <v>4</v>
      </c>
      <c r="M10226">
        <v>4</v>
      </c>
      <c r="N10226">
        <v>5</v>
      </c>
      <c r="O10226">
        <v>3</v>
      </c>
      <c r="P10226">
        <v>4</v>
      </c>
      <c r="Q10226">
        <v>4</v>
      </c>
      <c r="R10226">
        <v>3</v>
      </c>
      <c r="S10226">
        <v>4</v>
      </c>
      <c r="T10226">
        <v>5</v>
      </c>
      <c r="U10226">
        <v>36</v>
      </c>
      <c r="V10226">
        <v>72</v>
      </c>
      <c r="X10226" t="s">
        <v>4405</v>
      </c>
      <c r="Y10226" t="s">
        <v>2875</v>
      </c>
    </row>
    <row r="10227" spans="1:25" x14ac:dyDescent="0.25">
      <c r="A10227" t="s">
        <v>13107</v>
      </c>
      <c r="B10227">
        <v>4</v>
      </c>
      <c r="C10227">
        <v>4</v>
      </c>
      <c r="D10227">
        <v>3</v>
      </c>
      <c r="E10227">
        <v>5</v>
      </c>
      <c r="F10227">
        <v>3</v>
      </c>
      <c r="G10227">
        <v>4</v>
      </c>
      <c r="H10227">
        <v>5</v>
      </c>
      <c r="I10227">
        <v>4</v>
      </c>
      <c r="J10227">
        <v>4</v>
      </c>
      <c r="K10227">
        <v>36</v>
      </c>
      <c r="L10227">
        <v>0</v>
      </c>
      <c r="M10227">
        <v>0</v>
      </c>
      <c r="N10227">
        <v>0</v>
      </c>
      <c r="O10227">
        <v>0</v>
      </c>
      <c r="P10227">
        <v>0</v>
      </c>
      <c r="Q10227">
        <v>0</v>
      </c>
      <c r="R10227">
        <v>0</v>
      </c>
      <c r="S10227">
        <v>0</v>
      </c>
      <c r="T10227">
        <v>0</v>
      </c>
      <c r="U10227">
        <v>0</v>
      </c>
      <c r="V10227">
        <v>36</v>
      </c>
      <c r="X10227" t="s">
        <v>13108</v>
      </c>
      <c r="Y10227" t="s">
        <v>3095</v>
      </c>
    </row>
    <row r="10228" spans="1:25" x14ac:dyDescent="0.25">
      <c r="A10228" t="s">
        <v>13109</v>
      </c>
      <c r="B10228">
        <v>5</v>
      </c>
      <c r="C10228">
        <v>3</v>
      </c>
      <c r="D10228">
        <v>4</v>
      </c>
      <c r="E10228">
        <v>3</v>
      </c>
      <c r="F10228">
        <v>4</v>
      </c>
      <c r="G10228">
        <v>4</v>
      </c>
      <c r="H10228">
        <v>4</v>
      </c>
      <c r="I10228">
        <v>3</v>
      </c>
      <c r="J10228">
        <v>5</v>
      </c>
      <c r="K10228">
        <v>35</v>
      </c>
      <c r="L10228">
        <v>5</v>
      </c>
      <c r="M10228">
        <v>4</v>
      </c>
      <c r="N10228">
        <v>4</v>
      </c>
      <c r="O10228">
        <v>3</v>
      </c>
      <c r="P10228">
        <v>5</v>
      </c>
      <c r="Q10228">
        <v>3</v>
      </c>
      <c r="R10228">
        <v>4</v>
      </c>
      <c r="S10228">
        <v>4</v>
      </c>
      <c r="T10228">
        <v>4</v>
      </c>
      <c r="U10228">
        <v>36</v>
      </c>
      <c r="V10228">
        <v>71</v>
      </c>
      <c r="W10228" t="s">
        <v>848</v>
      </c>
      <c r="X10228" t="s">
        <v>1176</v>
      </c>
      <c r="Y10228" t="s">
        <v>10</v>
      </c>
    </row>
    <row r="10229" spans="1:25" x14ac:dyDescent="0.25">
      <c r="A10229" t="s">
        <v>13110</v>
      </c>
      <c r="B10229">
        <v>5</v>
      </c>
      <c r="C10229">
        <v>4</v>
      </c>
      <c r="D10229">
        <v>4</v>
      </c>
      <c r="E10229">
        <v>4</v>
      </c>
      <c r="F10229">
        <v>3</v>
      </c>
      <c r="G10229">
        <v>4</v>
      </c>
      <c r="H10229">
        <v>4</v>
      </c>
      <c r="I10229">
        <v>3</v>
      </c>
      <c r="J10229">
        <v>5</v>
      </c>
      <c r="K10229">
        <v>36</v>
      </c>
      <c r="L10229">
        <v>4</v>
      </c>
      <c r="M10229">
        <v>4</v>
      </c>
      <c r="N10229">
        <v>3</v>
      </c>
      <c r="O10229">
        <v>4</v>
      </c>
      <c r="P10229">
        <v>4</v>
      </c>
      <c r="Q10229">
        <v>4</v>
      </c>
      <c r="R10229">
        <v>3</v>
      </c>
      <c r="S10229">
        <v>5</v>
      </c>
      <c r="T10229">
        <v>4</v>
      </c>
      <c r="U10229">
        <v>35</v>
      </c>
      <c r="V10229">
        <v>71</v>
      </c>
      <c r="W10229" t="s">
        <v>848</v>
      </c>
      <c r="X10229" t="s">
        <v>1176</v>
      </c>
      <c r="Y10229" t="s">
        <v>10</v>
      </c>
    </row>
    <row r="10230" spans="1:25" x14ac:dyDescent="0.25">
      <c r="A10230" t="s">
        <v>13111</v>
      </c>
      <c r="B10230">
        <v>4</v>
      </c>
      <c r="C10230">
        <v>4</v>
      </c>
      <c r="D10230">
        <v>3</v>
      </c>
      <c r="E10230">
        <v>5</v>
      </c>
      <c r="F10230">
        <v>4</v>
      </c>
      <c r="G10230">
        <v>5</v>
      </c>
      <c r="H10230">
        <v>4</v>
      </c>
      <c r="I10230">
        <v>3</v>
      </c>
      <c r="J10230">
        <v>4</v>
      </c>
      <c r="K10230">
        <v>36</v>
      </c>
      <c r="L10230">
        <v>4</v>
      </c>
      <c r="M10230">
        <v>3</v>
      </c>
      <c r="N10230">
        <v>4</v>
      </c>
      <c r="O10230">
        <v>4</v>
      </c>
      <c r="P10230">
        <v>4</v>
      </c>
      <c r="Q10230">
        <v>4</v>
      </c>
      <c r="R10230">
        <v>4</v>
      </c>
      <c r="S10230">
        <v>3</v>
      </c>
      <c r="T10230">
        <v>5</v>
      </c>
      <c r="U10230">
        <v>35</v>
      </c>
      <c r="V10230">
        <v>71</v>
      </c>
      <c r="W10230" t="s">
        <v>665</v>
      </c>
      <c r="X10230" t="s">
        <v>13112</v>
      </c>
      <c r="Y10230" t="s">
        <v>10</v>
      </c>
    </row>
    <row r="10231" spans="1:25" x14ac:dyDescent="0.25">
      <c r="A10231" t="s">
        <v>13101</v>
      </c>
      <c r="B10231">
        <v>3</v>
      </c>
      <c r="C10231">
        <v>3</v>
      </c>
      <c r="D10231">
        <v>3</v>
      </c>
      <c r="E10231">
        <v>4</v>
      </c>
      <c r="F10231">
        <v>3</v>
      </c>
      <c r="G10231">
        <v>3</v>
      </c>
      <c r="H10231">
        <v>4</v>
      </c>
      <c r="I10231">
        <v>3</v>
      </c>
      <c r="J10231">
        <v>3</v>
      </c>
      <c r="K10231">
        <v>29</v>
      </c>
      <c r="L10231">
        <v>0</v>
      </c>
      <c r="M10231">
        <v>0</v>
      </c>
      <c r="N10231">
        <v>0</v>
      </c>
      <c r="O10231">
        <v>0</v>
      </c>
      <c r="P10231">
        <v>0</v>
      </c>
      <c r="Q10231">
        <v>0</v>
      </c>
      <c r="R10231">
        <v>0</v>
      </c>
      <c r="S10231">
        <v>0</v>
      </c>
      <c r="T10231">
        <v>0</v>
      </c>
      <c r="U10231">
        <v>0</v>
      </c>
      <c r="V10231">
        <v>29</v>
      </c>
      <c r="X10231" t="s">
        <v>6107</v>
      </c>
      <c r="Y10231" t="s">
        <v>1454</v>
      </c>
    </row>
    <row r="10232" spans="1:25" x14ac:dyDescent="0.25">
      <c r="A10232" t="s">
        <v>13113</v>
      </c>
      <c r="B10232">
        <v>5</v>
      </c>
      <c r="C10232">
        <v>4</v>
      </c>
      <c r="D10232">
        <v>3</v>
      </c>
      <c r="E10232">
        <v>5</v>
      </c>
      <c r="F10232">
        <v>3</v>
      </c>
      <c r="G10232">
        <v>5</v>
      </c>
      <c r="H10232">
        <v>4</v>
      </c>
      <c r="I10232">
        <v>3</v>
      </c>
      <c r="J10232">
        <v>4</v>
      </c>
      <c r="K10232">
        <v>36</v>
      </c>
      <c r="L10232">
        <v>4</v>
      </c>
      <c r="M10232">
        <v>3</v>
      </c>
      <c r="N10232">
        <v>4</v>
      </c>
      <c r="O10232">
        <v>4</v>
      </c>
      <c r="P10232">
        <v>3</v>
      </c>
      <c r="Q10232">
        <v>3</v>
      </c>
      <c r="R10232">
        <v>4</v>
      </c>
      <c r="S10232">
        <v>5</v>
      </c>
      <c r="T10232">
        <v>5</v>
      </c>
      <c r="U10232">
        <v>35</v>
      </c>
      <c r="V10232">
        <v>71</v>
      </c>
      <c r="W10232" t="s">
        <v>61</v>
      </c>
      <c r="X10232" t="s">
        <v>13114</v>
      </c>
      <c r="Y10232" t="s">
        <v>10</v>
      </c>
    </row>
    <row r="10233" spans="1:25" x14ac:dyDescent="0.25">
      <c r="A10233" t="s">
        <v>13115</v>
      </c>
      <c r="B10233">
        <v>4</v>
      </c>
      <c r="C10233">
        <v>3</v>
      </c>
      <c r="D10233">
        <v>3</v>
      </c>
      <c r="E10233">
        <v>3</v>
      </c>
      <c r="F10233">
        <v>4</v>
      </c>
      <c r="G10233">
        <v>4</v>
      </c>
      <c r="H10233">
        <v>3</v>
      </c>
      <c r="I10233">
        <v>3</v>
      </c>
      <c r="J10233">
        <v>4</v>
      </c>
      <c r="K10233">
        <v>31</v>
      </c>
      <c r="L10233">
        <v>4</v>
      </c>
      <c r="M10233">
        <v>3</v>
      </c>
      <c r="N10233">
        <v>3</v>
      </c>
      <c r="O10233">
        <v>3</v>
      </c>
      <c r="P10233">
        <v>4</v>
      </c>
      <c r="Q10233">
        <v>4</v>
      </c>
      <c r="R10233">
        <v>3</v>
      </c>
      <c r="S10233">
        <v>3</v>
      </c>
      <c r="T10233">
        <v>4</v>
      </c>
      <c r="U10233">
        <v>31</v>
      </c>
      <c r="V10233">
        <v>62</v>
      </c>
      <c r="W10233" t="s">
        <v>756</v>
      </c>
      <c r="X10233" t="s">
        <v>1893</v>
      </c>
      <c r="Y10233" t="s">
        <v>10</v>
      </c>
    </row>
    <row r="10234" spans="1:25" x14ac:dyDescent="0.25">
      <c r="A10234" t="s">
        <v>13116</v>
      </c>
      <c r="B10234">
        <v>5</v>
      </c>
      <c r="C10234">
        <v>3</v>
      </c>
      <c r="D10234">
        <v>4</v>
      </c>
      <c r="E10234">
        <v>4</v>
      </c>
      <c r="F10234">
        <v>3</v>
      </c>
      <c r="G10234">
        <v>4</v>
      </c>
      <c r="H10234">
        <v>4</v>
      </c>
      <c r="I10234">
        <v>4</v>
      </c>
      <c r="J10234">
        <v>4</v>
      </c>
      <c r="K10234">
        <v>35</v>
      </c>
      <c r="L10234">
        <v>5</v>
      </c>
      <c r="M10234">
        <v>3</v>
      </c>
      <c r="N10234">
        <v>4</v>
      </c>
      <c r="O10234">
        <v>4</v>
      </c>
      <c r="P10234">
        <v>4</v>
      </c>
      <c r="Q10234">
        <v>4</v>
      </c>
      <c r="R10234">
        <v>5</v>
      </c>
      <c r="S10234">
        <v>4</v>
      </c>
      <c r="T10234">
        <v>3</v>
      </c>
      <c r="U10234">
        <v>36</v>
      </c>
      <c r="V10234">
        <v>71</v>
      </c>
      <c r="W10234" t="s">
        <v>58</v>
      </c>
      <c r="X10234" t="s">
        <v>8199</v>
      </c>
      <c r="Y10234" t="s">
        <v>10</v>
      </c>
    </row>
    <row r="10235" spans="1:25" x14ac:dyDescent="0.25">
      <c r="A10235" t="s">
        <v>13117</v>
      </c>
      <c r="B10235">
        <v>4</v>
      </c>
      <c r="C10235">
        <v>4</v>
      </c>
      <c r="D10235">
        <v>5</v>
      </c>
      <c r="E10235">
        <v>3</v>
      </c>
      <c r="F10235">
        <v>4</v>
      </c>
      <c r="G10235">
        <v>5</v>
      </c>
      <c r="H10235">
        <v>4</v>
      </c>
      <c r="I10235">
        <v>3</v>
      </c>
      <c r="J10235">
        <v>4</v>
      </c>
      <c r="K10235">
        <v>36</v>
      </c>
      <c r="L10235">
        <v>4</v>
      </c>
      <c r="M10235">
        <v>3</v>
      </c>
      <c r="N10235">
        <v>4</v>
      </c>
      <c r="O10235">
        <v>5</v>
      </c>
      <c r="P10235">
        <v>4</v>
      </c>
      <c r="Q10235">
        <v>4</v>
      </c>
      <c r="R10235">
        <v>3</v>
      </c>
      <c r="S10235">
        <v>5</v>
      </c>
      <c r="T10235">
        <v>4</v>
      </c>
      <c r="U10235">
        <v>36</v>
      </c>
      <c r="V10235">
        <v>72</v>
      </c>
      <c r="W10235" t="s">
        <v>348</v>
      </c>
      <c r="X10235" t="s">
        <v>349</v>
      </c>
      <c r="Y10235" t="s">
        <v>10</v>
      </c>
    </row>
    <row r="10236" spans="1:25" x14ac:dyDescent="0.25">
      <c r="A10236" t="s">
        <v>13118</v>
      </c>
      <c r="B10236">
        <v>4</v>
      </c>
      <c r="C10236">
        <v>4</v>
      </c>
      <c r="D10236">
        <v>5</v>
      </c>
      <c r="E10236">
        <v>3</v>
      </c>
      <c r="F10236">
        <v>4</v>
      </c>
      <c r="G10236">
        <v>5</v>
      </c>
      <c r="H10236">
        <v>4</v>
      </c>
      <c r="I10236">
        <v>3</v>
      </c>
      <c r="J10236">
        <v>4</v>
      </c>
      <c r="K10236">
        <v>36</v>
      </c>
      <c r="L10236">
        <v>4</v>
      </c>
      <c r="M10236">
        <v>3</v>
      </c>
      <c r="N10236">
        <v>4</v>
      </c>
      <c r="O10236">
        <v>5</v>
      </c>
      <c r="P10236">
        <v>4</v>
      </c>
      <c r="Q10236">
        <v>4</v>
      </c>
      <c r="R10236">
        <v>3</v>
      </c>
      <c r="S10236">
        <v>5</v>
      </c>
      <c r="T10236">
        <v>4</v>
      </c>
      <c r="U10236">
        <v>36</v>
      </c>
      <c r="V10236">
        <v>72</v>
      </c>
      <c r="W10236" t="s">
        <v>348</v>
      </c>
      <c r="X10236" t="s">
        <v>349</v>
      </c>
      <c r="Y10236" t="s">
        <v>10</v>
      </c>
    </row>
    <row r="10237" spans="1:25" x14ac:dyDescent="0.25">
      <c r="A10237" t="s">
        <v>13119</v>
      </c>
      <c r="B10237">
        <v>4</v>
      </c>
      <c r="C10237">
        <v>3</v>
      </c>
      <c r="D10237">
        <v>5</v>
      </c>
      <c r="E10237">
        <v>4</v>
      </c>
      <c r="F10237">
        <v>4</v>
      </c>
      <c r="G10237">
        <v>4</v>
      </c>
      <c r="H10237">
        <v>5</v>
      </c>
      <c r="I10237">
        <v>3</v>
      </c>
      <c r="J10237">
        <v>4</v>
      </c>
      <c r="K10237">
        <v>36</v>
      </c>
      <c r="L10237">
        <v>5</v>
      </c>
      <c r="M10237">
        <v>3</v>
      </c>
      <c r="N10237">
        <v>4</v>
      </c>
      <c r="O10237">
        <v>4</v>
      </c>
      <c r="P10237">
        <v>4</v>
      </c>
      <c r="Q10237">
        <v>4</v>
      </c>
      <c r="R10237">
        <v>3</v>
      </c>
      <c r="S10237">
        <v>4</v>
      </c>
      <c r="T10237">
        <v>5</v>
      </c>
      <c r="U10237">
        <v>36</v>
      </c>
      <c r="V10237">
        <v>72</v>
      </c>
      <c r="W10237" t="s">
        <v>12</v>
      </c>
      <c r="X10237" t="s">
        <v>3154</v>
      </c>
      <c r="Y10237" t="s">
        <v>10</v>
      </c>
    </row>
    <row r="10238" spans="1:25" x14ac:dyDescent="0.25">
      <c r="A10238" t="s">
        <v>13120</v>
      </c>
      <c r="B10238">
        <v>4</v>
      </c>
      <c r="C10238">
        <v>4</v>
      </c>
      <c r="D10238">
        <v>3</v>
      </c>
      <c r="E10238">
        <v>5</v>
      </c>
      <c r="F10238">
        <v>5</v>
      </c>
      <c r="G10238">
        <v>3</v>
      </c>
      <c r="H10238">
        <v>4</v>
      </c>
      <c r="I10238">
        <v>3</v>
      </c>
      <c r="J10238">
        <v>4</v>
      </c>
      <c r="K10238">
        <v>35</v>
      </c>
      <c r="L10238">
        <v>5</v>
      </c>
      <c r="M10238">
        <v>3</v>
      </c>
      <c r="N10238">
        <v>5</v>
      </c>
      <c r="O10238">
        <v>3</v>
      </c>
      <c r="P10238">
        <v>4</v>
      </c>
      <c r="Q10238">
        <v>4</v>
      </c>
      <c r="R10238">
        <v>4</v>
      </c>
      <c r="S10238">
        <v>3</v>
      </c>
      <c r="T10238">
        <v>4</v>
      </c>
      <c r="U10238">
        <v>35</v>
      </c>
      <c r="V10238">
        <v>70</v>
      </c>
      <c r="W10238" t="s">
        <v>1224</v>
      </c>
      <c r="X10238" t="s">
        <v>3573</v>
      </c>
      <c r="Y10238" t="s">
        <v>10</v>
      </c>
    </row>
    <row r="10239" spans="1:25" x14ac:dyDescent="0.25">
      <c r="A10239" t="s">
        <v>13121</v>
      </c>
      <c r="B10239">
        <v>5</v>
      </c>
      <c r="C10239">
        <v>3</v>
      </c>
      <c r="D10239">
        <v>4</v>
      </c>
      <c r="E10239">
        <v>4</v>
      </c>
      <c r="F10239">
        <v>3</v>
      </c>
      <c r="G10239">
        <v>4</v>
      </c>
      <c r="H10239">
        <v>5</v>
      </c>
      <c r="I10239">
        <v>4</v>
      </c>
      <c r="J10239">
        <v>5</v>
      </c>
      <c r="K10239">
        <v>37</v>
      </c>
      <c r="L10239">
        <v>3</v>
      </c>
      <c r="M10239">
        <v>5</v>
      </c>
      <c r="N10239">
        <v>3</v>
      </c>
      <c r="O10239">
        <v>4</v>
      </c>
      <c r="P10239">
        <v>4</v>
      </c>
      <c r="Q10239">
        <v>3</v>
      </c>
      <c r="R10239">
        <v>3</v>
      </c>
      <c r="S10239">
        <v>4</v>
      </c>
      <c r="T10239">
        <v>4</v>
      </c>
      <c r="U10239">
        <v>33</v>
      </c>
      <c r="V10239">
        <v>70</v>
      </c>
      <c r="W10239" t="s">
        <v>176</v>
      </c>
      <c r="X10239" t="s">
        <v>3356</v>
      </c>
      <c r="Y10239" t="s">
        <v>10</v>
      </c>
    </row>
    <row r="10240" spans="1:25" x14ac:dyDescent="0.25">
      <c r="A10240" t="s">
        <v>13122</v>
      </c>
      <c r="B10240">
        <v>5</v>
      </c>
      <c r="C10240">
        <v>4</v>
      </c>
      <c r="D10240">
        <v>3</v>
      </c>
      <c r="E10240">
        <v>4</v>
      </c>
      <c r="F10240">
        <v>3</v>
      </c>
      <c r="G10240">
        <v>5</v>
      </c>
      <c r="H10240">
        <v>4</v>
      </c>
      <c r="I10240">
        <v>4</v>
      </c>
      <c r="J10240">
        <v>4</v>
      </c>
      <c r="K10240">
        <v>36</v>
      </c>
      <c r="L10240">
        <v>4</v>
      </c>
      <c r="M10240">
        <v>3</v>
      </c>
      <c r="N10240">
        <v>5</v>
      </c>
      <c r="O10240">
        <v>4</v>
      </c>
      <c r="P10240">
        <v>4</v>
      </c>
      <c r="Q10240">
        <v>4</v>
      </c>
      <c r="R10240">
        <v>3</v>
      </c>
      <c r="S10240">
        <v>5</v>
      </c>
      <c r="T10240">
        <v>4</v>
      </c>
      <c r="U10240">
        <v>36</v>
      </c>
      <c r="V10240">
        <v>72</v>
      </c>
      <c r="W10240" t="s">
        <v>351</v>
      </c>
      <c r="X10240" t="s">
        <v>374</v>
      </c>
      <c r="Y10240" t="s">
        <v>10</v>
      </c>
    </row>
    <row r="10241" spans="1:25" x14ac:dyDescent="0.25">
      <c r="A10241" t="s">
        <v>13123</v>
      </c>
      <c r="B10241">
        <v>4</v>
      </c>
      <c r="C10241">
        <v>3</v>
      </c>
      <c r="D10241">
        <v>4</v>
      </c>
      <c r="E10241">
        <v>5</v>
      </c>
      <c r="F10241">
        <v>5</v>
      </c>
      <c r="G10241">
        <v>4</v>
      </c>
      <c r="H10241">
        <v>4</v>
      </c>
      <c r="I10241">
        <v>3</v>
      </c>
      <c r="J10241">
        <v>4</v>
      </c>
      <c r="K10241">
        <v>36</v>
      </c>
      <c r="L10241">
        <v>0</v>
      </c>
      <c r="M10241">
        <v>0</v>
      </c>
      <c r="N10241">
        <v>0</v>
      </c>
      <c r="O10241">
        <v>0</v>
      </c>
      <c r="P10241">
        <v>0</v>
      </c>
      <c r="Q10241">
        <v>0</v>
      </c>
      <c r="R10241">
        <v>0</v>
      </c>
      <c r="S10241">
        <v>0</v>
      </c>
      <c r="T10241">
        <v>0</v>
      </c>
      <c r="U10241">
        <v>0</v>
      </c>
      <c r="V10241">
        <v>36</v>
      </c>
      <c r="W10241" t="s">
        <v>2257</v>
      </c>
      <c r="X10241" t="s">
        <v>13124</v>
      </c>
      <c r="Y10241" t="s">
        <v>10</v>
      </c>
    </row>
    <row r="10242" spans="1:25" x14ac:dyDescent="0.25">
      <c r="A10242" t="s">
        <v>13125</v>
      </c>
      <c r="B10242">
        <v>4</v>
      </c>
      <c r="C10242">
        <v>3</v>
      </c>
      <c r="D10242">
        <v>4</v>
      </c>
      <c r="E10242">
        <v>5</v>
      </c>
      <c r="F10242">
        <v>5</v>
      </c>
      <c r="G10242">
        <v>4</v>
      </c>
      <c r="H10242">
        <v>4</v>
      </c>
      <c r="I10242">
        <v>3</v>
      </c>
      <c r="J10242">
        <v>4</v>
      </c>
      <c r="K10242">
        <v>36</v>
      </c>
      <c r="L10242">
        <v>4</v>
      </c>
      <c r="M10242">
        <v>3</v>
      </c>
      <c r="N10242">
        <v>4</v>
      </c>
      <c r="O10242">
        <v>5</v>
      </c>
      <c r="P10242">
        <v>5</v>
      </c>
      <c r="Q10242">
        <v>4</v>
      </c>
      <c r="R10242">
        <v>4</v>
      </c>
      <c r="S10242">
        <v>3</v>
      </c>
      <c r="T10242">
        <v>4</v>
      </c>
      <c r="U10242">
        <v>36</v>
      </c>
      <c r="V10242">
        <v>72</v>
      </c>
      <c r="W10242" t="s">
        <v>2257</v>
      </c>
      <c r="X10242" t="s">
        <v>13126</v>
      </c>
      <c r="Y10242" t="s">
        <v>10</v>
      </c>
    </row>
    <row r="10243" spans="1:25" x14ac:dyDescent="0.25">
      <c r="A10243" t="s">
        <v>13127</v>
      </c>
      <c r="B10243">
        <v>4</v>
      </c>
      <c r="C10243">
        <v>4</v>
      </c>
      <c r="D10243">
        <v>5</v>
      </c>
      <c r="E10243">
        <v>3</v>
      </c>
      <c r="F10243">
        <v>4</v>
      </c>
      <c r="G10243">
        <v>5</v>
      </c>
      <c r="H10243">
        <v>4</v>
      </c>
      <c r="I10243">
        <v>3</v>
      </c>
      <c r="J10243">
        <v>4</v>
      </c>
      <c r="K10243">
        <v>36</v>
      </c>
      <c r="L10243">
        <v>4</v>
      </c>
      <c r="M10243">
        <v>5</v>
      </c>
      <c r="N10243">
        <v>4</v>
      </c>
      <c r="O10243">
        <v>4</v>
      </c>
      <c r="P10243">
        <v>3</v>
      </c>
      <c r="Q10243">
        <v>4</v>
      </c>
      <c r="R10243">
        <v>3</v>
      </c>
      <c r="S10243">
        <v>5</v>
      </c>
      <c r="T10243">
        <v>4</v>
      </c>
      <c r="U10243">
        <v>36</v>
      </c>
      <c r="V10243">
        <v>72</v>
      </c>
      <c r="W10243" t="s">
        <v>348</v>
      </c>
      <c r="X10243" t="s">
        <v>349</v>
      </c>
      <c r="Y10243" t="s">
        <v>10</v>
      </c>
    </row>
    <row r="10244" spans="1:25" x14ac:dyDescent="0.25">
      <c r="A10244" t="s">
        <v>13128</v>
      </c>
      <c r="B10244">
        <v>4</v>
      </c>
      <c r="C10244">
        <v>4</v>
      </c>
      <c r="D10244">
        <v>5</v>
      </c>
      <c r="E10244">
        <v>3</v>
      </c>
      <c r="F10244">
        <v>4</v>
      </c>
      <c r="G10244">
        <v>4</v>
      </c>
      <c r="H10244">
        <v>5</v>
      </c>
      <c r="I10244">
        <v>3</v>
      </c>
      <c r="J10244">
        <v>4</v>
      </c>
      <c r="K10244">
        <v>36</v>
      </c>
      <c r="L10244">
        <v>4</v>
      </c>
      <c r="M10244">
        <v>5</v>
      </c>
      <c r="N10244">
        <v>4</v>
      </c>
      <c r="O10244">
        <v>4</v>
      </c>
      <c r="P10244">
        <v>3</v>
      </c>
      <c r="Q10244">
        <v>4</v>
      </c>
      <c r="R10244">
        <v>5</v>
      </c>
      <c r="S10244">
        <v>3</v>
      </c>
      <c r="T10244">
        <v>4</v>
      </c>
      <c r="U10244">
        <v>36</v>
      </c>
      <c r="V10244">
        <v>72</v>
      </c>
      <c r="W10244" t="s">
        <v>348</v>
      </c>
      <c r="X10244" t="s">
        <v>349</v>
      </c>
      <c r="Y10244" t="s">
        <v>10</v>
      </c>
    </row>
    <row r="10245" spans="1:25" x14ac:dyDescent="0.25">
      <c r="A10245" t="s">
        <v>13129</v>
      </c>
      <c r="B10245">
        <v>4</v>
      </c>
      <c r="C10245">
        <v>4</v>
      </c>
      <c r="D10245">
        <v>5</v>
      </c>
      <c r="E10245">
        <v>3</v>
      </c>
      <c r="F10245">
        <v>4</v>
      </c>
      <c r="G10245">
        <v>5</v>
      </c>
      <c r="H10245">
        <v>4</v>
      </c>
      <c r="I10245">
        <v>3</v>
      </c>
      <c r="J10245">
        <v>4</v>
      </c>
      <c r="K10245">
        <v>36</v>
      </c>
      <c r="L10245">
        <v>5</v>
      </c>
      <c r="M10245">
        <v>4</v>
      </c>
      <c r="N10245">
        <v>3</v>
      </c>
      <c r="O10245">
        <v>5</v>
      </c>
      <c r="P10245">
        <v>4</v>
      </c>
      <c r="Q10245">
        <v>3</v>
      </c>
      <c r="R10245">
        <v>4</v>
      </c>
      <c r="S10245">
        <v>4</v>
      </c>
      <c r="T10245">
        <v>4</v>
      </c>
      <c r="U10245">
        <v>36</v>
      </c>
      <c r="V10245">
        <v>72</v>
      </c>
      <c r="W10245" t="s">
        <v>348</v>
      </c>
      <c r="X10245" t="s">
        <v>349</v>
      </c>
      <c r="Y10245" t="s">
        <v>10</v>
      </c>
    </row>
    <row r="10246" spans="1:25" x14ac:dyDescent="0.25">
      <c r="A10246" t="s">
        <v>13130</v>
      </c>
      <c r="B10246">
        <v>5</v>
      </c>
      <c r="C10246">
        <v>4</v>
      </c>
      <c r="D10246">
        <v>3</v>
      </c>
      <c r="E10246">
        <v>5</v>
      </c>
      <c r="F10246">
        <v>4</v>
      </c>
      <c r="G10246">
        <v>4</v>
      </c>
      <c r="H10246">
        <v>3</v>
      </c>
      <c r="I10246">
        <v>4</v>
      </c>
      <c r="J10246">
        <v>4</v>
      </c>
      <c r="K10246">
        <v>36</v>
      </c>
      <c r="L10246">
        <v>4</v>
      </c>
      <c r="M10246">
        <v>3</v>
      </c>
      <c r="N10246">
        <v>4</v>
      </c>
      <c r="O10246">
        <v>4</v>
      </c>
      <c r="P10246">
        <v>3</v>
      </c>
      <c r="Q10246">
        <v>5</v>
      </c>
      <c r="R10246">
        <v>4</v>
      </c>
      <c r="S10246">
        <v>5</v>
      </c>
      <c r="T10246">
        <v>4</v>
      </c>
      <c r="U10246">
        <v>36</v>
      </c>
      <c r="V10246">
        <v>72</v>
      </c>
      <c r="W10246" t="s">
        <v>52</v>
      </c>
      <c r="X10246" t="s">
        <v>13131</v>
      </c>
      <c r="Y10246" t="s">
        <v>10</v>
      </c>
    </row>
    <row r="10247" spans="1:25" x14ac:dyDescent="0.25">
      <c r="A10247" t="s">
        <v>13132</v>
      </c>
      <c r="B10247">
        <v>5</v>
      </c>
      <c r="C10247">
        <v>4</v>
      </c>
      <c r="D10247">
        <v>3</v>
      </c>
      <c r="E10247">
        <v>5</v>
      </c>
      <c r="F10247">
        <v>4</v>
      </c>
      <c r="G10247">
        <v>4</v>
      </c>
      <c r="H10247">
        <v>3</v>
      </c>
      <c r="I10247">
        <v>4</v>
      </c>
      <c r="J10247">
        <v>4</v>
      </c>
      <c r="K10247">
        <v>36</v>
      </c>
      <c r="L10247">
        <v>4</v>
      </c>
      <c r="M10247">
        <v>3</v>
      </c>
      <c r="N10247">
        <v>4</v>
      </c>
      <c r="O10247">
        <v>4</v>
      </c>
      <c r="P10247">
        <v>3</v>
      </c>
      <c r="Q10247">
        <v>5</v>
      </c>
      <c r="R10247">
        <v>4</v>
      </c>
      <c r="S10247">
        <v>5</v>
      </c>
      <c r="T10247">
        <v>4</v>
      </c>
      <c r="U10247">
        <v>36</v>
      </c>
      <c r="V10247">
        <v>72</v>
      </c>
      <c r="W10247" t="s">
        <v>52</v>
      </c>
      <c r="X10247" t="s">
        <v>13133</v>
      </c>
      <c r="Y10247" t="s">
        <v>10</v>
      </c>
    </row>
    <row r="10248" spans="1:25" x14ac:dyDescent="0.25">
      <c r="A10248" t="s">
        <v>13134</v>
      </c>
      <c r="B10248">
        <v>4</v>
      </c>
      <c r="C10248">
        <v>4</v>
      </c>
      <c r="D10248">
        <v>4</v>
      </c>
      <c r="E10248">
        <v>3</v>
      </c>
      <c r="F10248">
        <v>5</v>
      </c>
      <c r="G10248">
        <v>4</v>
      </c>
      <c r="H10248">
        <v>4</v>
      </c>
      <c r="I10248">
        <v>3</v>
      </c>
      <c r="J10248">
        <v>5</v>
      </c>
      <c r="K10248">
        <v>36</v>
      </c>
      <c r="L10248">
        <v>0</v>
      </c>
      <c r="M10248">
        <v>0</v>
      </c>
      <c r="N10248">
        <v>0</v>
      </c>
      <c r="O10248">
        <v>0</v>
      </c>
      <c r="P10248">
        <v>0</v>
      </c>
      <c r="Q10248">
        <v>0</v>
      </c>
      <c r="R10248">
        <v>0</v>
      </c>
      <c r="S10248">
        <v>0</v>
      </c>
      <c r="T10248">
        <v>0</v>
      </c>
      <c r="U10248">
        <v>0</v>
      </c>
      <c r="V10248">
        <v>36</v>
      </c>
      <c r="W10248" t="s">
        <v>376</v>
      </c>
      <c r="X10248" t="s">
        <v>2891</v>
      </c>
      <c r="Y10248" t="s">
        <v>10</v>
      </c>
    </row>
    <row r="10249" spans="1:25" x14ac:dyDescent="0.25">
      <c r="A10249" t="s">
        <v>13135</v>
      </c>
      <c r="B10249">
        <v>4</v>
      </c>
      <c r="C10249">
        <v>3</v>
      </c>
      <c r="D10249">
        <v>4</v>
      </c>
      <c r="E10249">
        <v>3</v>
      </c>
      <c r="F10249">
        <v>5</v>
      </c>
      <c r="G10249">
        <v>4</v>
      </c>
      <c r="H10249">
        <v>4</v>
      </c>
      <c r="I10249">
        <v>4</v>
      </c>
      <c r="J10249">
        <v>5</v>
      </c>
      <c r="K10249">
        <v>36</v>
      </c>
      <c r="L10249">
        <v>4</v>
      </c>
      <c r="M10249">
        <v>3</v>
      </c>
      <c r="N10249">
        <v>5</v>
      </c>
      <c r="O10249">
        <v>3</v>
      </c>
      <c r="P10249">
        <v>5</v>
      </c>
      <c r="Q10249">
        <v>3</v>
      </c>
      <c r="R10249">
        <v>4</v>
      </c>
      <c r="S10249">
        <v>4</v>
      </c>
      <c r="T10249">
        <v>5</v>
      </c>
      <c r="U10249">
        <v>36</v>
      </c>
      <c r="V10249">
        <v>72</v>
      </c>
      <c r="W10249" t="s">
        <v>248</v>
      </c>
      <c r="X10249" t="s">
        <v>13096</v>
      </c>
      <c r="Y10249" t="s">
        <v>44</v>
      </c>
    </row>
    <row r="10250" spans="1:25" x14ac:dyDescent="0.25">
      <c r="A10250" t="s">
        <v>13136</v>
      </c>
      <c r="B10250">
        <v>5</v>
      </c>
      <c r="C10250">
        <v>4</v>
      </c>
      <c r="D10250">
        <v>4</v>
      </c>
      <c r="E10250">
        <v>4</v>
      </c>
      <c r="F10250">
        <v>4</v>
      </c>
      <c r="G10250">
        <v>3</v>
      </c>
      <c r="H10250">
        <v>4</v>
      </c>
      <c r="I10250">
        <v>3</v>
      </c>
      <c r="J10250">
        <v>5</v>
      </c>
      <c r="K10250">
        <v>36</v>
      </c>
      <c r="L10250">
        <v>4</v>
      </c>
      <c r="M10250">
        <v>3</v>
      </c>
      <c r="N10250">
        <v>4</v>
      </c>
      <c r="O10250">
        <v>5</v>
      </c>
      <c r="P10250">
        <v>5</v>
      </c>
      <c r="Q10250">
        <v>3</v>
      </c>
      <c r="R10250">
        <v>4</v>
      </c>
      <c r="S10250">
        <v>4</v>
      </c>
      <c r="T10250">
        <v>4</v>
      </c>
      <c r="U10250">
        <v>36</v>
      </c>
      <c r="V10250">
        <v>72</v>
      </c>
      <c r="X10250" t="s">
        <v>948</v>
      </c>
      <c r="Y10250" t="s">
        <v>397</v>
      </c>
    </row>
    <row r="10251" spans="1:25" x14ac:dyDescent="0.25">
      <c r="A10251" t="s">
        <v>13137</v>
      </c>
      <c r="B10251">
        <v>4</v>
      </c>
      <c r="C10251">
        <v>5</v>
      </c>
      <c r="D10251">
        <v>4</v>
      </c>
      <c r="E10251">
        <v>3</v>
      </c>
      <c r="F10251">
        <v>4</v>
      </c>
      <c r="G10251">
        <v>4</v>
      </c>
      <c r="H10251">
        <v>3</v>
      </c>
      <c r="I10251">
        <v>5</v>
      </c>
      <c r="J10251">
        <v>4</v>
      </c>
      <c r="K10251">
        <v>36</v>
      </c>
      <c r="L10251">
        <v>5</v>
      </c>
      <c r="M10251">
        <v>4</v>
      </c>
      <c r="N10251">
        <v>5</v>
      </c>
      <c r="O10251">
        <v>4</v>
      </c>
      <c r="P10251">
        <v>3</v>
      </c>
      <c r="Q10251">
        <v>4</v>
      </c>
      <c r="R10251">
        <v>3</v>
      </c>
      <c r="S10251">
        <v>4</v>
      </c>
      <c r="T10251">
        <v>4</v>
      </c>
      <c r="U10251">
        <v>36</v>
      </c>
      <c r="V10251">
        <v>72</v>
      </c>
      <c r="W10251" t="s">
        <v>52</v>
      </c>
      <c r="X10251" t="s">
        <v>4708</v>
      </c>
      <c r="Y10251" t="s">
        <v>10</v>
      </c>
    </row>
    <row r="10252" spans="1:25" x14ac:dyDescent="0.25">
      <c r="A10252" t="s">
        <v>7299</v>
      </c>
      <c r="B10252">
        <v>4</v>
      </c>
      <c r="C10252">
        <v>4</v>
      </c>
      <c r="D10252">
        <v>4</v>
      </c>
      <c r="E10252">
        <v>4</v>
      </c>
      <c r="F10252">
        <v>3</v>
      </c>
      <c r="G10252">
        <v>5</v>
      </c>
      <c r="H10252">
        <v>3</v>
      </c>
      <c r="I10252">
        <v>4</v>
      </c>
      <c r="J10252">
        <v>4</v>
      </c>
      <c r="K10252">
        <v>35</v>
      </c>
      <c r="L10252">
        <v>3</v>
      </c>
      <c r="M10252">
        <v>5</v>
      </c>
      <c r="N10252">
        <v>4</v>
      </c>
      <c r="O10252">
        <v>3</v>
      </c>
      <c r="P10252">
        <v>5</v>
      </c>
      <c r="Q10252">
        <v>4</v>
      </c>
      <c r="R10252">
        <v>5</v>
      </c>
      <c r="S10252">
        <v>4</v>
      </c>
      <c r="T10252">
        <v>4</v>
      </c>
      <c r="U10252">
        <v>37</v>
      </c>
      <c r="V10252">
        <v>72</v>
      </c>
      <c r="X10252" t="s">
        <v>6002</v>
      </c>
      <c r="Y10252" t="s">
        <v>1633</v>
      </c>
    </row>
    <row r="10253" spans="1:25" x14ac:dyDescent="0.25">
      <c r="A10253" t="s">
        <v>13138</v>
      </c>
      <c r="B10253">
        <v>4</v>
      </c>
      <c r="C10253">
        <v>4</v>
      </c>
      <c r="D10253">
        <v>4</v>
      </c>
      <c r="E10253">
        <v>3</v>
      </c>
      <c r="F10253">
        <v>5</v>
      </c>
      <c r="G10253">
        <v>5</v>
      </c>
      <c r="H10253">
        <v>3</v>
      </c>
      <c r="I10253">
        <v>5</v>
      </c>
      <c r="J10253">
        <v>4</v>
      </c>
      <c r="K10253">
        <v>37</v>
      </c>
      <c r="L10253">
        <v>4</v>
      </c>
      <c r="M10253">
        <v>4</v>
      </c>
      <c r="N10253">
        <v>3</v>
      </c>
      <c r="O10253">
        <v>5</v>
      </c>
      <c r="P10253">
        <v>4</v>
      </c>
      <c r="Q10253">
        <v>3</v>
      </c>
      <c r="R10253">
        <v>4</v>
      </c>
      <c r="S10253">
        <v>5</v>
      </c>
      <c r="T10253">
        <v>5</v>
      </c>
      <c r="U10253">
        <v>37</v>
      </c>
      <c r="V10253">
        <v>74</v>
      </c>
      <c r="W10253" t="s">
        <v>2137</v>
      </c>
      <c r="X10253" t="s">
        <v>9053</v>
      </c>
      <c r="Y10253" t="s">
        <v>10</v>
      </c>
    </row>
    <row r="10254" spans="1:25" x14ac:dyDescent="0.25">
      <c r="A10254" t="s">
        <v>13139</v>
      </c>
      <c r="B10254">
        <v>5</v>
      </c>
      <c r="C10254">
        <v>3</v>
      </c>
      <c r="D10254">
        <v>4</v>
      </c>
      <c r="E10254">
        <v>3</v>
      </c>
      <c r="F10254">
        <v>4</v>
      </c>
      <c r="G10254">
        <v>4</v>
      </c>
      <c r="H10254">
        <v>5</v>
      </c>
      <c r="I10254">
        <v>4</v>
      </c>
      <c r="J10254">
        <v>4</v>
      </c>
      <c r="K10254">
        <v>36</v>
      </c>
      <c r="L10254">
        <v>4</v>
      </c>
      <c r="M10254">
        <v>4</v>
      </c>
      <c r="N10254">
        <v>5</v>
      </c>
      <c r="O10254">
        <v>5</v>
      </c>
      <c r="P10254">
        <v>3</v>
      </c>
      <c r="Q10254">
        <v>4</v>
      </c>
      <c r="R10254">
        <v>4</v>
      </c>
      <c r="S10254">
        <v>3</v>
      </c>
      <c r="T10254">
        <v>4</v>
      </c>
      <c r="U10254">
        <v>36</v>
      </c>
      <c r="V10254">
        <v>72</v>
      </c>
      <c r="W10254" t="s">
        <v>351</v>
      </c>
      <c r="X10254" t="s">
        <v>4376</v>
      </c>
      <c r="Y10254" t="s">
        <v>10</v>
      </c>
    </row>
    <row r="10255" spans="1:25" x14ac:dyDescent="0.25">
      <c r="A10255" t="s">
        <v>13140</v>
      </c>
      <c r="B10255">
        <v>4</v>
      </c>
      <c r="C10255">
        <v>3</v>
      </c>
      <c r="D10255">
        <v>5</v>
      </c>
      <c r="E10255">
        <v>4</v>
      </c>
      <c r="F10255">
        <v>5</v>
      </c>
      <c r="G10255">
        <v>4</v>
      </c>
      <c r="H10255">
        <v>3</v>
      </c>
      <c r="I10255">
        <v>4</v>
      </c>
      <c r="J10255">
        <v>4</v>
      </c>
      <c r="K10255">
        <v>36</v>
      </c>
      <c r="L10255">
        <v>5</v>
      </c>
      <c r="M10255">
        <v>4</v>
      </c>
      <c r="N10255">
        <v>4</v>
      </c>
      <c r="O10255">
        <v>5</v>
      </c>
      <c r="P10255">
        <v>4</v>
      </c>
      <c r="Q10255">
        <v>3</v>
      </c>
      <c r="R10255">
        <v>4</v>
      </c>
      <c r="S10255">
        <v>3</v>
      </c>
      <c r="T10255">
        <v>4</v>
      </c>
      <c r="U10255">
        <v>36</v>
      </c>
      <c r="V10255">
        <v>72</v>
      </c>
      <c r="W10255" t="s">
        <v>39</v>
      </c>
      <c r="X10255" t="s">
        <v>1548</v>
      </c>
      <c r="Y10255" t="s">
        <v>10</v>
      </c>
    </row>
    <row r="10256" spans="1:25" x14ac:dyDescent="0.25">
      <c r="A10256" t="s">
        <v>13141</v>
      </c>
      <c r="B10256">
        <v>3</v>
      </c>
      <c r="C10256">
        <v>3</v>
      </c>
      <c r="D10256">
        <v>3</v>
      </c>
      <c r="E10256">
        <v>3</v>
      </c>
      <c r="F10256">
        <v>3</v>
      </c>
      <c r="G10256">
        <v>3</v>
      </c>
      <c r="H10256">
        <v>3</v>
      </c>
      <c r="I10256">
        <v>3</v>
      </c>
      <c r="J10256">
        <v>3</v>
      </c>
      <c r="K10256">
        <v>27</v>
      </c>
      <c r="L10256">
        <v>0</v>
      </c>
      <c r="M10256">
        <v>0</v>
      </c>
      <c r="N10256">
        <v>0</v>
      </c>
      <c r="O10256">
        <v>0</v>
      </c>
      <c r="P10256">
        <v>0</v>
      </c>
      <c r="Q10256">
        <v>0</v>
      </c>
      <c r="R10256">
        <v>0</v>
      </c>
      <c r="S10256">
        <v>0</v>
      </c>
      <c r="T10256">
        <v>0</v>
      </c>
      <c r="U10256">
        <v>0</v>
      </c>
      <c r="V10256">
        <v>27</v>
      </c>
      <c r="W10256" t="s">
        <v>110</v>
      </c>
      <c r="X10256" t="s">
        <v>13142</v>
      </c>
      <c r="Y10256" t="s">
        <v>10</v>
      </c>
    </row>
    <row r="10257" spans="1:25" x14ac:dyDescent="0.25">
      <c r="A10257" t="s">
        <v>13143</v>
      </c>
      <c r="B10257">
        <v>5</v>
      </c>
      <c r="C10257">
        <v>4</v>
      </c>
      <c r="D10257">
        <v>4</v>
      </c>
      <c r="E10257">
        <v>4</v>
      </c>
      <c r="F10257">
        <v>3</v>
      </c>
      <c r="G10257">
        <v>4</v>
      </c>
      <c r="H10257">
        <v>4</v>
      </c>
      <c r="I10257">
        <v>5</v>
      </c>
      <c r="J10257">
        <v>3</v>
      </c>
      <c r="K10257">
        <v>36</v>
      </c>
      <c r="L10257">
        <v>4</v>
      </c>
      <c r="M10257">
        <v>5</v>
      </c>
      <c r="N10257">
        <v>3</v>
      </c>
      <c r="O10257">
        <v>4</v>
      </c>
      <c r="P10257">
        <v>5</v>
      </c>
      <c r="Q10257">
        <v>4</v>
      </c>
      <c r="R10257">
        <v>4</v>
      </c>
      <c r="S10257">
        <v>3</v>
      </c>
      <c r="T10257">
        <v>4</v>
      </c>
      <c r="U10257">
        <v>36</v>
      </c>
      <c r="V10257">
        <v>72</v>
      </c>
      <c r="W10257" t="s">
        <v>39</v>
      </c>
      <c r="X10257" t="s">
        <v>139</v>
      </c>
      <c r="Y10257" t="s">
        <v>10</v>
      </c>
    </row>
    <row r="10258" spans="1:25" x14ac:dyDescent="0.25">
      <c r="A10258" t="s">
        <v>13144</v>
      </c>
      <c r="B10258">
        <v>4</v>
      </c>
      <c r="C10258">
        <v>4</v>
      </c>
      <c r="D10258">
        <v>4</v>
      </c>
      <c r="E10258">
        <v>3</v>
      </c>
      <c r="F10258">
        <v>5</v>
      </c>
      <c r="G10258">
        <v>4</v>
      </c>
      <c r="H10258">
        <v>4</v>
      </c>
      <c r="I10258">
        <v>3</v>
      </c>
      <c r="J10258">
        <v>5</v>
      </c>
      <c r="K10258">
        <v>36</v>
      </c>
      <c r="L10258">
        <v>4</v>
      </c>
      <c r="M10258">
        <v>4</v>
      </c>
      <c r="N10258">
        <v>4</v>
      </c>
      <c r="O10258">
        <v>4</v>
      </c>
      <c r="P10258">
        <v>3</v>
      </c>
      <c r="Q10258">
        <v>5</v>
      </c>
      <c r="R10258">
        <v>5</v>
      </c>
      <c r="S10258">
        <v>3</v>
      </c>
      <c r="T10258">
        <v>4</v>
      </c>
      <c r="U10258">
        <v>36</v>
      </c>
      <c r="V10258">
        <v>72</v>
      </c>
      <c r="W10258" t="s">
        <v>39</v>
      </c>
      <c r="X10258" t="s">
        <v>139</v>
      </c>
      <c r="Y10258" t="s">
        <v>10</v>
      </c>
    </row>
    <row r="10259" spans="1:25" x14ac:dyDescent="0.25">
      <c r="A10259" t="s">
        <v>13145</v>
      </c>
      <c r="B10259">
        <v>5</v>
      </c>
      <c r="C10259">
        <v>4</v>
      </c>
      <c r="D10259">
        <v>4</v>
      </c>
      <c r="E10259">
        <v>3</v>
      </c>
      <c r="F10259">
        <v>4</v>
      </c>
      <c r="G10259">
        <v>5</v>
      </c>
      <c r="H10259">
        <v>3</v>
      </c>
      <c r="I10259">
        <v>4</v>
      </c>
      <c r="J10259">
        <v>4</v>
      </c>
      <c r="K10259">
        <v>36</v>
      </c>
      <c r="L10259">
        <v>3</v>
      </c>
      <c r="M10259">
        <v>4</v>
      </c>
      <c r="N10259">
        <v>3</v>
      </c>
      <c r="O10259">
        <v>4</v>
      </c>
      <c r="P10259">
        <v>5</v>
      </c>
      <c r="Q10259">
        <v>4</v>
      </c>
      <c r="R10259">
        <v>5</v>
      </c>
      <c r="S10259">
        <v>3</v>
      </c>
      <c r="T10259">
        <v>4</v>
      </c>
      <c r="U10259">
        <v>35</v>
      </c>
      <c r="V10259">
        <v>71</v>
      </c>
      <c r="W10259" t="s">
        <v>39</v>
      </c>
      <c r="X10259" t="s">
        <v>1447</v>
      </c>
      <c r="Y10259" t="s">
        <v>10</v>
      </c>
    </row>
    <row r="10260" spans="1:25" x14ac:dyDescent="0.25">
      <c r="A10260" t="s">
        <v>13146</v>
      </c>
      <c r="B10260">
        <v>4</v>
      </c>
      <c r="C10260">
        <v>5</v>
      </c>
      <c r="D10260">
        <v>4</v>
      </c>
      <c r="E10260">
        <v>3</v>
      </c>
      <c r="F10260">
        <v>5</v>
      </c>
      <c r="G10260">
        <v>4</v>
      </c>
      <c r="H10260">
        <v>3</v>
      </c>
      <c r="I10260">
        <v>4</v>
      </c>
      <c r="J10260">
        <v>4</v>
      </c>
      <c r="K10260">
        <v>36</v>
      </c>
      <c r="L10260">
        <v>4</v>
      </c>
      <c r="M10260">
        <v>5</v>
      </c>
      <c r="N10260">
        <v>4</v>
      </c>
      <c r="O10260">
        <v>3</v>
      </c>
      <c r="P10260">
        <v>5</v>
      </c>
      <c r="Q10260">
        <v>4</v>
      </c>
      <c r="R10260">
        <v>3</v>
      </c>
      <c r="S10260">
        <v>4</v>
      </c>
      <c r="T10260">
        <v>4</v>
      </c>
      <c r="U10260">
        <v>36</v>
      </c>
      <c r="V10260">
        <v>72</v>
      </c>
      <c r="W10260" t="s">
        <v>39</v>
      </c>
      <c r="X10260" t="s">
        <v>1447</v>
      </c>
      <c r="Y10260" t="s">
        <v>10</v>
      </c>
    </row>
    <row r="10261" spans="1:25" x14ac:dyDescent="0.25">
      <c r="A10261" t="s">
        <v>13147</v>
      </c>
      <c r="B10261">
        <v>5</v>
      </c>
      <c r="C10261">
        <v>4</v>
      </c>
      <c r="D10261">
        <v>4</v>
      </c>
      <c r="E10261">
        <v>3</v>
      </c>
      <c r="F10261">
        <v>4</v>
      </c>
      <c r="G10261">
        <v>4</v>
      </c>
      <c r="H10261">
        <v>3</v>
      </c>
      <c r="I10261">
        <v>4</v>
      </c>
      <c r="J10261">
        <v>5</v>
      </c>
      <c r="K10261">
        <v>36</v>
      </c>
      <c r="L10261">
        <v>4</v>
      </c>
      <c r="M10261">
        <v>4</v>
      </c>
      <c r="N10261">
        <v>3</v>
      </c>
      <c r="O10261">
        <v>5</v>
      </c>
      <c r="P10261">
        <v>4</v>
      </c>
      <c r="Q10261">
        <v>3</v>
      </c>
      <c r="R10261">
        <v>5</v>
      </c>
      <c r="S10261">
        <v>3</v>
      </c>
      <c r="T10261">
        <v>5</v>
      </c>
      <c r="U10261">
        <v>36</v>
      </c>
      <c r="V10261">
        <v>72</v>
      </c>
      <c r="W10261" t="s">
        <v>39</v>
      </c>
      <c r="X10261" t="s">
        <v>4000</v>
      </c>
      <c r="Y10261" t="s">
        <v>10</v>
      </c>
    </row>
    <row r="10262" spans="1:25" x14ac:dyDescent="0.25">
      <c r="A10262" t="s">
        <v>13148</v>
      </c>
      <c r="B10262">
        <v>5</v>
      </c>
      <c r="C10262">
        <v>4</v>
      </c>
      <c r="D10262">
        <v>4</v>
      </c>
      <c r="E10262">
        <v>3</v>
      </c>
      <c r="F10262">
        <v>4</v>
      </c>
      <c r="G10262">
        <v>4</v>
      </c>
      <c r="H10262">
        <v>3</v>
      </c>
      <c r="I10262">
        <v>4</v>
      </c>
      <c r="J10262">
        <v>5</v>
      </c>
      <c r="K10262">
        <v>36</v>
      </c>
      <c r="L10262">
        <v>4</v>
      </c>
      <c r="M10262">
        <v>4</v>
      </c>
      <c r="N10262">
        <v>3</v>
      </c>
      <c r="O10262">
        <v>5</v>
      </c>
      <c r="P10262">
        <v>4</v>
      </c>
      <c r="Q10262">
        <v>3</v>
      </c>
      <c r="R10262">
        <v>5</v>
      </c>
      <c r="S10262">
        <v>3</v>
      </c>
      <c r="T10262">
        <v>5</v>
      </c>
      <c r="U10262">
        <v>36</v>
      </c>
      <c r="V10262">
        <v>72</v>
      </c>
      <c r="W10262" t="s">
        <v>39</v>
      </c>
      <c r="X10262" t="s">
        <v>4000</v>
      </c>
      <c r="Y10262" t="s">
        <v>10</v>
      </c>
    </row>
    <row r="10263" spans="1:25" x14ac:dyDescent="0.25">
      <c r="A10263" t="s">
        <v>13149</v>
      </c>
      <c r="B10263">
        <v>5</v>
      </c>
      <c r="C10263">
        <v>4</v>
      </c>
      <c r="D10263">
        <v>3</v>
      </c>
      <c r="E10263">
        <v>4</v>
      </c>
      <c r="F10263">
        <v>4</v>
      </c>
      <c r="G10263">
        <v>4</v>
      </c>
      <c r="H10263">
        <v>5</v>
      </c>
      <c r="I10263">
        <v>3</v>
      </c>
      <c r="J10263">
        <v>4</v>
      </c>
      <c r="K10263">
        <v>36</v>
      </c>
      <c r="L10263">
        <v>4</v>
      </c>
      <c r="M10263">
        <v>3</v>
      </c>
      <c r="N10263">
        <v>4</v>
      </c>
      <c r="O10263">
        <v>4</v>
      </c>
      <c r="P10263">
        <v>5</v>
      </c>
      <c r="Q10263">
        <v>4</v>
      </c>
      <c r="R10263">
        <v>4</v>
      </c>
      <c r="S10263">
        <v>4</v>
      </c>
      <c r="T10263">
        <v>4</v>
      </c>
      <c r="U10263">
        <v>36</v>
      </c>
      <c r="V10263">
        <v>72</v>
      </c>
      <c r="W10263" t="s">
        <v>39</v>
      </c>
      <c r="X10263" t="s">
        <v>5006</v>
      </c>
      <c r="Y10263" t="s">
        <v>10</v>
      </c>
    </row>
    <row r="10264" spans="1:25" x14ac:dyDescent="0.25">
      <c r="A10264" t="s">
        <v>13150</v>
      </c>
      <c r="B10264">
        <v>3</v>
      </c>
      <c r="C10264">
        <v>3</v>
      </c>
      <c r="D10264">
        <v>3</v>
      </c>
      <c r="E10264">
        <v>3</v>
      </c>
      <c r="F10264">
        <v>3</v>
      </c>
      <c r="G10264">
        <v>3</v>
      </c>
      <c r="H10264">
        <v>3</v>
      </c>
      <c r="I10264">
        <v>3</v>
      </c>
      <c r="J10264">
        <v>3</v>
      </c>
      <c r="K10264">
        <v>27</v>
      </c>
      <c r="L10264">
        <v>3</v>
      </c>
      <c r="M10264">
        <v>3</v>
      </c>
      <c r="N10264">
        <v>3</v>
      </c>
      <c r="O10264">
        <v>3</v>
      </c>
      <c r="P10264">
        <v>3</v>
      </c>
      <c r="Q10264">
        <v>3</v>
      </c>
      <c r="R10264">
        <v>3</v>
      </c>
      <c r="S10264">
        <v>3</v>
      </c>
      <c r="T10264">
        <v>3</v>
      </c>
      <c r="U10264">
        <v>27</v>
      </c>
      <c r="V10264">
        <v>54</v>
      </c>
      <c r="W10264" t="s">
        <v>39</v>
      </c>
      <c r="X10264" t="s">
        <v>13151</v>
      </c>
      <c r="Y10264" t="s">
        <v>10</v>
      </c>
    </row>
    <row r="10265" spans="1:25" x14ac:dyDescent="0.25">
      <c r="A10265" t="s">
        <v>13152</v>
      </c>
      <c r="B10265">
        <v>4</v>
      </c>
      <c r="C10265">
        <v>4</v>
      </c>
      <c r="D10265">
        <v>5</v>
      </c>
      <c r="E10265">
        <v>4</v>
      </c>
      <c r="F10265">
        <v>3</v>
      </c>
      <c r="G10265">
        <v>4</v>
      </c>
      <c r="H10265">
        <v>5</v>
      </c>
      <c r="I10265">
        <v>3</v>
      </c>
      <c r="J10265">
        <v>4</v>
      </c>
      <c r="K10265">
        <v>36</v>
      </c>
      <c r="L10265">
        <v>4</v>
      </c>
      <c r="M10265">
        <v>5</v>
      </c>
      <c r="N10265">
        <v>4</v>
      </c>
      <c r="O10265">
        <v>3</v>
      </c>
      <c r="P10265">
        <v>4</v>
      </c>
      <c r="Q10265">
        <v>3</v>
      </c>
      <c r="R10265">
        <v>4</v>
      </c>
      <c r="S10265">
        <v>5</v>
      </c>
      <c r="T10265">
        <v>4</v>
      </c>
      <c r="U10265">
        <v>36</v>
      </c>
      <c r="V10265">
        <v>72</v>
      </c>
      <c r="W10265" t="s">
        <v>39</v>
      </c>
      <c r="X10265" t="s">
        <v>4033</v>
      </c>
      <c r="Y10265" t="s">
        <v>10</v>
      </c>
    </row>
    <row r="10266" spans="1:25" x14ac:dyDescent="0.25">
      <c r="A10266" t="s">
        <v>13153</v>
      </c>
      <c r="B10266">
        <v>4</v>
      </c>
      <c r="C10266">
        <v>3</v>
      </c>
      <c r="D10266">
        <v>4</v>
      </c>
      <c r="E10266">
        <v>4</v>
      </c>
      <c r="F10266">
        <v>3</v>
      </c>
      <c r="G10266">
        <v>5</v>
      </c>
      <c r="H10266">
        <v>4</v>
      </c>
      <c r="I10266">
        <v>3</v>
      </c>
      <c r="J10266">
        <v>4</v>
      </c>
      <c r="K10266">
        <v>34</v>
      </c>
      <c r="L10266">
        <v>4</v>
      </c>
      <c r="M10266">
        <v>4</v>
      </c>
      <c r="N10266">
        <v>4</v>
      </c>
      <c r="O10266">
        <v>4</v>
      </c>
      <c r="P10266">
        <v>5</v>
      </c>
      <c r="Q10266">
        <v>3</v>
      </c>
      <c r="R10266">
        <v>5</v>
      </c>
      <c r="S10266">
        <v>3</v>
      </c>
      <c r="T10266">
        <v>5</v>
      </c>
      <c r="U10266">
        <v>37</v>
      </c>
      <c r="V10266">
        <v>71</v>
      </c>
      <c r="W10266" t="s">
        <v>39</v>
      </c>
      <c r="X10266" t="s">
        <v>4925</v>
      </c>
      <c r="Y10266" t="s">
        <v>10</v>
      </c>
    </row>
    <row r="10267" spans="1:25" x14ac:dyDescent="0.25">
      <c r="A10267" t="s">
        <v>13154</v>
      </c>
      <c r="B10267">
        <v>4</v>
      </c>
      <c r="C10267">
        <v>3</v>
      </c>
      <c r="D10267">
        <v>4</v>
      </c>
      <c r="E10267">
        <v>4</v>
      </c>
      <c r="F10267">
        <v>3</v>
      </c>
      <c r="G10267">
        <v>5</v>
      </c>
      <c r="H10267">
        <v>4</v>
      </c>
      <c r="I10267">
        <v>3</v>
      </c>
      <c r="J10267">
        <v>4</v>
      </c>
      <c r="K10267">
        <v>34</v>
      </c>
      <c r="L10267">
        <v>4</v>
      </c>
      <c r="M10267">
        <v>4</v>
      </c>
      <c r="N10267">
        <v>4</v>
      </c>
      <c r="O10267">
        <v>4</v>
      </c>
      <c r="P10267">
        <v>5</v>
      </c>
      <c r="Q10267">
        <v>3</v>
      </c>
      <c r="R10267">
        <v>5</v>
      </c>
      <c r="S10267">
        <v>3</v>
      </c>
      <c r="T10267">
        <v>5</v>
      </c>
      <c r="U10267">
        <v>37</v>
      </c>
      <c r="V10267">
        <v>71</v>
      </c>
      <c r="W10267" t="s">
        <v>39</v>
      </c>
      <c r="X10267" t="s">
        <v>4925</v>
      </c>
      <c r="Y10267" t="s">
        <v>10</v>
      </c>
    </row>
    <row r="10268" spans="1:25" x14ac:dyDescent="0.25">
      <c r="A10268" t="s">
        <v>13155</v>
      </c>
      <c r="B10268">
        <v>5</v>
      </c>
      <c r="C10268">
        <v>5</v>
      </c>
      <c r="D10268">
        <v>3</v>
      </c>
      <c r="E10268">
        <v>4</v>
      </c>
      <c r="F10268">
        <v>4</v>
      </c>
      <c r="G10268">
        <v>4</v>
      </c>
      <c r="H10268">
        <v>3</v>
      </c>
      <c r="I10268">
        <v>4</v>
      </c>
      <c r="J10268">
        <v>4</v>
      </c>
      <c r="K10268">
        <v>36</v>
      </c>
      <c r="L10268">
        <v>4</v>
      </c>
      <c r="M10268">
        <v>4</v>
      </c>
      <c r="N10268">
        <v>4</v>
      </c>
      <c r="O10268">
        <v>3</v>
      </c>
      <c r="P10268">
        <v>5</v>
      </c>
      <c r="Q10268">
        <v>4</v>
      </c>
      <c r="R10268">
        <v>3</v>
      </c>
      <c r="S10268">
        <v>4</v>
      </c>
      <c r="T10268">
        <v>4</v>
      </c>
      <c r="U10268">
        <v>35</v>
      </c>
      <c r="V10268">
        <v>71</v>
      </c>
      <c r="W10268" t="s">
        <v>52</v>
      </c>
      <c r="X10268" t="s">
        <v>1498</v>
      </c>
      <c r="Y10268" t="s">
        <v>10</v>
      </c>
    </row>
    <row r="10269" spans="1:25" x14ac:dyDescent="0.25">
      <c r="A10269" t="s">
        <v>13156</v>
      </c>
      <c r="B10269">
        <v>4</v>
      </c>
      <c r="C10269">
        <v>4</v>
      </c>
      <c r="D10269">
        <v>4</v>
      </c>
      <c r="E10269">
        <v>4</v>
      </c>
      <c r="F10269">
        <v>3</v>
      </c>
      <c r="G10269">
        <v>3</v>
      </c>
      <c r="H10269">
        <v>3</v>
      </c>
      <c r="I10269">
        <v>3</v>
      </c>
      <c r="J10269">
        <v>4</v>
      </c>
      <c r="K10269">
        <v>32</v>
      </c>
      <c r="L10269">
        <v>3</v>
      </c>
      <c r="M10269">
        <v>3</v>
      </c>
      <c r="N10269">
        <v>4</v>
      </c>
      <c r="O10269">
        <v>3</v>
      </c>
      <c r="P10269">
        <v>4</v>
      </c>
      <c r="Q10269">
        <v>4</v>
      </c>
      <c r="R10269">
        <v>3</v>
      </c>
      <c r="S10269">
        <v>3</v>
      </c>
      <c r="T10269">
        <v>4</v>
      </c>
      <c r="U10269">
        <v>31</v>
      </c>
      <c r="V10269">
        <v>63</v>
      </c>
      <c r="W10269" t="s">
        <v>52</v>
      </c>
      <c r="X10269" t="s">
        <v>1498</v>
      </c>
      <c r="Y10269" t="s">
        <v>10</v>
      </c>
    </row>
    <row r="10270" spans="1:25" x14ac:dyDescent="0.25">
      <c r="A10270" t="s">
        <v>13157</v>
      </c>
      <c r="B10270">
        <v>4</v>
      </c>
      <c r="C10270">
        <v>4</v>
      </c>
      <c r="D10270">
        <v>4</v>
      </c>
      <c r="E10270">
        <v>3</v>
      </c>
      <c r="F10270">
        <v>5</v>
      </c>
      <c r="G10270">
        <v>3</v>
      </c>
      <c r="H10270">
        <v>4</v>
      </c>
      <c r="I10270">
        <v>5</v>
      </c>
      <c r="J10270">
        <v>4</v>
      </c>
      <c r="K10270">
        <v>36</v>
      </c>
      <c r="L10270">
        <v>5</v>
      </c>
      <c r="M10270">
        <v>4</v>
      </c>
      <c r="N10270">
        <v>3</v>
      </c>
      <c r="O10270">
        <v>4</v>
      </c>
      <c r="P10270">
        <v>4</v>
      </c>
      <c r="Q10270">
        <v>4</v>
      </c>
      <c r="R10270">
        <v>3</v>
      </c>
      <c r="S10270">
        <v>5</v>
      </c>
      <c r="T10270">
        <v>4</v>
      </c>
      <c r="U10270">
        <v>36</v>
      </c>
      <c r="V10270">
        <v>72</v>
      </c>
      <c r="W10270" t="s">
        <v>52</v>
      </c>
      <c r="X10270" t="s">
        <v>1498</v>
      </c>
      <c r="Y10270" t="s">
        <v>10</v>
      </c>
    </row>
    <row r="10271" spans="1:25" x14ac:dyDescent="0.25">
      <c r="A10271" t="s">
        <v>13158</v>
      </c>
      <c r="B10271">
        <v>4</v>
      </c>
      <c r="C10271">
        <v>3</v>
      </c>
      <c r="D10271">
        <v>5</v>
      </c>
      <c r="E10271">
        <v>4</v>
      </c>
      <c r="F10271">
        <v>4</v>
      </c>
      <c r="G10271">
        <v>4</v>
      </c>
      <c r="H10271">
        <v>5</v>
      </c>
      <c r="I10271">
        <v>3</v>
      </c>
      <c r="J10271">
        <v>4</v>
      </c>
      <c r="K10271">
        <v>36</v>
      </c>
      <c r="L10271">
        <v>4</v>
      </c>
      <c r="M10271">
        <v>3</v>
      </c>
      <c r="N10271">
        <v>5</v>
      </c>
      <c r="O10271">
        <v>4</v>
      </c>
      <c r="P10271">
        <v>4</v>
      </c>
      <c r="Q10271">
        <v>5</v>
      </c>
      <c r="R10271">
        <v>4</v>
      </c>
      <c r="S10271">
        <v>3</v>
      </c>
      <c r="T10271">
        <v>4</v>
      </c>
      <c r="U10271">
        <v>36</v>
      </c>
      <c r="V10271">
        <v>72</v>
      </c>
      <c r="W10271" t="s">
        <v>39</v>
      </c>
      <c r="X10271" t="s">
        <v>2804</v>
      </c>
      <c r="Y10271" t="s">
        <v>10</v>
      </c>
    </row>
    <row r="10272" spans="1:25" x14ac:dyDescent="0.25">
      <c r="A10272" t="s">
        <v>13159</v>
      </c>
      <c r="B10272">
        <v>4</v>
      </c>
      <c r="C10272">
        <v>4</v>
      </c>
      <c r="D10272">
        <v>5</v>
      </c>
      <c r="E10272">
        <v>4</v>
      </c>
      <c r="F10272">
        <v>3</v>
      </c>
      <c r="G10272">
        <v>4</v>
      </c>
      <c r="H10272">
        <v>4</v>
      </c>
      <c r="I10272">
        <v>3</v>
      </c>
      <c r="J10272">
        <v>5</v>
      </c>
      <c r="K10272">
        <v>36</v>
      </c>
      <c r="L10272">
        <v>4</v>
      </c>
      <c r="M10272">
        <v>5</v>
      </c>
      <c r="N10272">
        <v>4</v>
      </c>
      <c r="O10272">
        <v>4</v>
      </c>
      <c r="P10272">
        <v>3</v>
      </c>
      <c r="Q10272">
        <v>5</v>
      </c>
      <c r="R10272">
        <v>4</v>
      </c>
      <c r="S10272">
        <v>3</v>
      </c>
      <c r="T10272">
        <v>4</v>
      </c>
      <c r="U10272">
        <v>36</v>
      </c>
      <c r="V10272">
        <v>72</v>
      </c>
      <c r="X10272" t="s">
        <v>8449</v>
      </c>
      <c r="Y10272" t="s">
        <v>2875</v>
      </c>
    </row>
    <row r="10273" spans="1:25" x14ac:dyDescent="0.25">
      <c r="A10273" t="s">
        <v>13160</v>
      </c>
      <c r="B10273">
        <v>4</v>
      </c>
      <c r="C10273">
        <v>5</v>
      </c>
      <c r="D10273">
        <v>4</v>
      </c>
      <c r="E10273">
        <v>4</v>
      </c>
      <c r="F10273">
        <v>3</v>
      </c>
      <c r="G10273">
        <v>5</v>
      </c>
      <c r="H10273">
        <v>4</v>
      </c>
      <c r="I10273">
        <v>3</v>
      </c>
      <c r="J10273">
        <v>4</v>
      </c>
      <c r="K10273">
        <v>36</v>
      </c>
      <c r="L10273">
        <v>4</v>
      </c>
      <c r="M10273">
        <v>5</v>
      </c>
      <c r="N10273">
        <v>3</v>
      </c>
      <c r="O10273">
        <v>4</v>
      </c>
      <c r="P10273">
        <v>4</v>
      </c>
      <c r="Q10273">
        <v>3</v>
      </c>
      <c r="R10273">
        <v>4</v>
      </c>
      <c r="S10273">
        <v>4</v>
      </c>
      <c r="T10273">
        <v>5</v>
      </c>
      <c r="U10273">
        <v>36</v>
      </c>
      <c r="V10273">
        <v>72</v>
      </c>
      <c r="X10273" t="s">
        <v>13161</v>
      </c>
      <c r="Y10273" t="s">
        <v>6792</v>
      </c>
    </row>
    <row r="10274" spans="1:25" x14ac:dyDescent="0.25">
      <c r="A10274" t="s">
        <v>13162</v>
      </c>
      <c r="B10274">
        <v>4</v>
      </c>
      <c r="C10274">
        <v>4</v>
      </c>
      <c r="D10274">
        <v>3</v>
      </c>
      <c r="E10274">
        <v>5</v>
      </c>
      <c r="F10274">
        <v>4</v>
      </c>
      <c r="G10274">
        <v>3</v>
      </c>
      <c r="H10274">
        <v>4</v>
      </c>
      <c r="I10274">
        <v>5</v>
      </c>
      <c r="J10274">
        <v>4</v>
      </c>
      <c r="K10274">
        <v>36</v>
      </c>
      <c r="L10274">
        <v>4</v>
      </c>
      <c r="M10274">
        <v>5</v>
      </c>
      <c r="N10274">
        <v>4</v>
      </c>
      <c r="O10274">
        <v>4</v>
      </c>
      <c r="P10274">
        <v>4</v>
      </c>
      <c r="Q10274">
        <v>3</v>
      </c>
      <c r="R10274">
        <v>4</v>
      </c>
      <c r="S10274">
        <v>3</v>
      </c>
      <c r="T10274">
        <v>5</v>
      </c>
      <c r="U10274">
        <v>36</v>
      </c>
      <c r="V10274">
        <v>72</v>
      </c>
      <c r="W10274" t="s">
        <v>8691</v>
      </c>
      <c r="X10274" t="s">
        <v>13163</v>
      </c>
      <c r="Y10274" t="s">
        <v>4010</v>
      </c>
    </row>
    <row r="10275" spans="1:25" x14ac:dyDescent="0.25">
      <c r="A10275" t="s">
        <v>13164</v>
      </c>
      <c r="B10275">
        <v>3</v>
      </c>
      <c r="C10275">
        <v>3</v>
      </c>
      <c r="D10275">
        <v>3</v>
      </c>
      <c r="E10275">
        <v>3</v>
      </c>
      <c r="F10275">
        <v>3</v>
      </c>
      <c r="G10275">
        <v>3</v>
      </c>
      <c r="H10275">
        <v>3</v>
      </c>
      <c r="I10275">
        <v>3</v>
      </c>
      <c r="J10275">
        <v>3</v>
      </c>
      <c r="K10275">
        <v>27</v>
      </c>
      <c r="L10275">
        <v>3</v>
      </c>
      <c r="M10275">
        <v>3</v>
      </c>
      <c r="N10275">
        <v>3</v>
      </c>
      <c r="O10275">
        <v>3</v>
      </c>
      <c r="P10275">
        <v>3</v>
      </c>
      <c r="Q10275">
        <v>3</v>
      </c>
      <c r="R10275">
        <v>3</v>
      </c>
      <c r="S10275">
        <v>3</v>
      </c>
      <c r="T10275">
        <v>3</v>
      </c>
      <c r="U10275">
        <v>27</v>
      </c>
      <c r="V10275">
        <v>54</v>
      </c>
      <c r="W10275" t="s">
        <v>52</v>
      </c>
      <c r="X10275" t="s">
        <v>1426</v>
      </c>
      <c r="Y10275" t="s">
        <v>10</v>
      </c>
    </row>
    <row r="10276" spans="1:25" x14ac:dyDescent="0.25">
      <c r="A10276" t="s">
        <v>13165</v>
      </c>
      <c r="B10276">
        <v>5</v>
      </c>
      <c r="C10276">
        <v>3</v>
      </c>
      <c r="D10276">
        <v>4</v>
      </c>
      <c r="E10276">
        <v>5</v>
      </c>
      <c r="F10276">
        <v>4</v>
      </c>
      <c r="G10276">
        <v>3</v>
      </c>
      <c r="H10276">
        <v>4</v>
      </c>
      <c r="I10276">
        <v>3</v>
      </c>
      <c r="J10276">
        <v>5</v>
      </c>
      <c r="K10276">
        <v>36</v>
      </c>
      <c r="L10276">
        <v>5</v>
      </c>
      <c r="M10276">
        <v>4</v>
      </c>
      <c r="N10276">
        <v>5</v>
      </c>
      <c r="O10276">
        <v>3</v>
      </c>
      <c r="P10276">
        <v>4</v>
      </c>
      <c r="Q10276">
        <v>4</v>
      </c>
      <c r="R10276">
        <v>3</v>
      </c>
      <c r="S10276">
        <v>4</v>
      </c>
      <c r="T10276">
        <v>4</v>
      </c>
      <c r="U10276">
        <v>36</v>
      </c>
      <c r="V10276">
        <v>72</v>
      </c>
      <c r="X10276" t="s">
        <v>13166</v>
      </c>
      <c r="Y10276" t="s">
        <v>2875</v>
      </c>
    </row>
    <row r="10277" spans="1:25" x14ac:dyDescent="0.25">
      <c r="A10277" t="s">
        <v>13167</v>
      </c>
      <c r="B10277">
        <v>4</v>
      </c>
      <c r="C10277">
        <v>4</v>
      </c>
      <c r="D10277">
        <v>3</v>
      </c>
      <c r="E10277">
        <v>4</v>
      </c>
      <c r="F10277">
        <v>3</v>
      </c>
      <c r="G10277">
        <v>5</v>
      </c>
      <c r="H10277">
        <v>4</v>
      </c>
      <c r="I10277">
        <v>3</v>
      </c>
      <c r="J10277">
        <v>5</v>
      </c>
      <c r="K10277">
        <v>35</v>
      </c>
      <c r="L10277">
        <v>4</v>
      </c>
      <c r="M10277">
        <v>4</v>
      </c>
      <c r="N10277">
        <v>4</v>
      </c>
      <c r="O10277">
        <v>4</v>
      </c>
      <c r="P10277">
        <v>4</v>
      </c>
      <c r="Q10277">
        <v>4</v>
      </c>
      <c r="R10277">
        <v>5</v>
      </c>
      <c r="S10277">
        <v>3</v>
      </c>
      <c r="T10277">
        <v>5</v>
      </c>
      <c r="U10277">
        <v>37</v>
      </c>
      <c r="V10277">
        <v>72</v>
      </c>
      <c r="W10277" t="s">
        <v>13168</v>
      </c>
      <c r="X10277" t="s">
        <v>13169</v>
      </c>
      <c r="Y10277" t="s">
        <v>13168</v>
      </c>
    </row>
    <row r="10278" spans="1:25" x14ac:dyDescent="0.25">
      <c r="A10278" t="s">
        <v>13170</v>
      </c>
      <c r="B10278">
        <v>5</v>
      </c>
      <c r="C10278">
        <v>4</v>
      </c>
      <c r="D10278">
        <v>3</v>
      </c>
      <c r="E10278">
        <v>4</v>
      </c>
      <c r="F10278">
        <v>4</v>
      </c>
      <c r="G10278">
        <v>4</v>
      </c>
      <c r="H10278">
        <v>3</v>
      </c>
      <c r="I10278">
        <v>5</v>
      </c>
      <c r="J10278">
        <v>4</v>
      </c>
      <c r="K10278">
        <v>36</v>
      </c>
      <c r="L10278">
        <v>4</v>
      </c>
      <c r="M10278">
        <v>5</v>
      </c>
      <c r="N10278">
        <v>3</v>
      </c>
      <c r="O10278">
        <v>4</v>
      </c>
      <c r="P10278">
        <v>4</v>
      </c>
      <c r="Q10278">
        <v>4</v>
      </c>
      <c r="R10278">
        <v>3</v>
      </c>
      <c r="S10278">
        <v>4</v>
      </c>
      <c r="T10278">
        <v>5</v>
      </c>
      <c r="U10278">
        <v>36</v>
      </c>
      <c r="V10278">
        <v>72</v>
      </c>
      <c r="W10278" t="s">
        <v>348</v>
      </c>
      <c r="X10278" t="s">
        <v>13171</v>
      </c>
      <c r="Y10278" t="s">
        <v>10</v>
      </c>
    </row>
    <row r="10279" spans="1:25" x14ac:dyDescent="0.25">
      <c r="A10279" t="s">
        <v>13172</v>
      </c>
      <c r="B10279">
        <v>3</v>
      </c>
      <c r="C10279">
        <v>3</v>
      </c>
      <c r="D10279">
        <v>4</v>
      </c>
      <c r="E10279">
        <v>4</v>
      </c>
      <c r="F10279">
        <v>3</v>
      </c>
      <c r="G10279">
        <v>3</v>
      </c>
      <c r="H10279">
        <v>3</v>
      </c>
      <c r="I10279">
        <v>3</v>
      </c>
      <c r="J10279">
        <v>3</v>
      </c>
      <c r="K10279">
        <v>29</v>
      </c>
      <c r="L10279">
        <v>0</v>
      </c>
      <c r="M10279">
        <v>0</v>
      </c>
      <c r="N10279">
        <v>0</v>
      </c>
      <c r="O10279">
        <v>0</v>
      </c>
      <c r="P10279">
        <v>0</v>
      </c>
      <c r="Q10279">
        <v>0</v>
      </c>
      <c r="R10279">
        <v>0</v>
      </c>
      <c r="S10279">
        <v>0</v>
      </c>
      <c r="T10279">
        <v>0</v>
      </c>
      <c r="U10279">
        <v>0</v>
      </c>
      <c r="V10279">
        <v>29</v>
      </c>
      <c r="W10279" t="s">
        <v>39</v>
      </c>
      <c r="X10279" t="s">
        <v>13173</v>
      </c>
      <c r="Y10279" t="s">
        <v>10</v>
      </c>
    </row>
    <row r="10280" spans="1:25" x14ac:dyDescent="0.25">
      <c r="A10280" t="s">
        <v>13174</v>
      </c>
      <c r="B10280">
        <v>4</v>
      </c>
      <c r="C10280">
        <v>5</v>
      </c>
      <c r="D10280">
        <v>4</v>
      </c>
      <c r="E10280">
        <v>3</v>
      </c>
      <c r="F10280">
        <v>4</v>
      </c>
      <c r="G10280">
        <v>4</v>
      </c>
      <c r="H10280">
        <v>4</v>
      </c>
      <c r="I10280">
        <v>3</v>
      </c>
      <c r="J10280">
        <v>5</v>
      </c>
      <c r="K10280">
        <v>36</v>
      </c>
      <c r="L10280">
        <v>4</v>
      </c>
      <c r="M10280">
        <v>5</v>
      </c>
      <c r="N10280">
        <v>3</v>
      </c>
      <c r="O10280">
        <v>4</v>
      </c>
      <c r="P10280">
        <v>5</v>
      </c>
      <c r="Q10280">
        <v>4</v>
      </c>
      <c r="R10280">
        <v>3</v>
      </c>
      <c r="S10280">
        <v>4</v>
      </c>
      <c r="T10280">
        <v>4</v>
      </c>
      <c r="U10280">
        <v>36</v>
      </c>
      <c r="V10280">
        <v>72</v>
      </c>
      <c r="W10280" t="s">
        <v>176</v>
      </c>
      <c r="X10280" t="s">
        <v>4516</v>
      </c>
      <c r="Y10280" t="s">
        <v>10</v>
      </c>
    </row>
    <row r="10281" spans="1:25" x14ac:dyDescent="0.25">
      <c r="A10281" t="s">
        <v>13175</v>
      </c>
      <c r="B10281">
        <v>4</v>
      </c>
      <c r="C10281">
        <v>5</v>
      </c>
      <c r="D10281">
        <v>3</v>
      </c>
      <c r="E10281">
        <v>4</v>
      </c>
      <c r="F10281">
        <v>5</v>
      </c>
      <c r="G10281">
        <v>4</v>
      </c>
      <c r="H10281">
        <v>3</v>
      </c>
      <c r="I10281">
        <v>4</v>
      </c>
      <c r="J10281">
        <v>4</v>
      </c>
      <c r="K10281">
        <v>36</v>
      </c>
      <c r="L10281">
        <v>4</v>
      </c>
      <c r="M10281">
        <v>4</v>
      </c>
      <c r="N10281">
        <v>3</v>
      </c>
      <c r="O10281">
        <v>5</v>
      </c>
      <c r="P10281">
        <v>4</v>
      </c>
      <c r="Q10281">
        <v>3</v>
      </c>
      <c r="R10281">
        <v>3</v>
      </c>
      <c r="S10281">
        <v>4</v>
      </c>
      <c r="T10281">
        <v>5</v>
      </c>
      <c r="U10281">
        <v>35</v>
      </c>
      <c r="V10281">
        <v>71</v>
      </c>
      <c r="W10281" t="s">
        <v>176</v>
      </c>
      <c r="X10281" t="s">
        <v>4516</v>
      </c>
      <c r="Y10281" t="s">
        <v>10</v>
      </c>
    </row>
    <row r="10282" spans="1:25" x14ac:dyDescent="0.25">
      <c r="A10282" t="s">
        <v>13176</v>
      </c>
      <c r="B10282">
        <v>5</v>
      </c>
      <c r="C10282">
        <v>3</v>
      </c>
      <c r="D10282">
        <v>4</v>
      </c>
      <c r="E10282">
        <v>4</v>
      </c>
      <c r="F10282">
        <v>4</v>
      </c>
      <c r="G10282">
        <v>4</v>
      </c>
      <c r="H10282">
        <v>5</v>
      </c>
      <c r="I10282">
        <v>3</v>
      </c>
      <c r="J10282">
        <v>4</v>
      </c>
      <c r="K10282">
        <v>36</v>
      </c>
      <c r="L10282">
        <v>4</v>
      </c>
      <c r="M10282">
        <v>4</v>
      </c>
      <c r="N10282">
        <v>4</v>
      </c>
      <c r="O10282">
        <v>4</v>
      </c>
      <c r="P10282">
        <v>3</v>
      </c>
      <c r="Q10282">
        <v>5</v>
      </c>
      <c r="R10282">
        <v>4</v>
      </c>
      <c r="S10282">
        <v>3</v>
      </c>
      <c r="T10282">
        <v>5</v>
      </c>
      <c r="U10282">
        <v>36</v>
      </c>
      <c r="V10282">
        <v>72</v>
      </c>
      <c r="W10282" t="s">
        <v>12</v>
      </c>
      <c r="X10282" t="s">
        <v>10851</v>
      </c>
      <c r="Y10282" t="s">
        <v>10</v>
      </c>
    </row>
    <row r="10283" spans="1:25" x14ac:dyDescent="0.25">
      <c r="A10283" t="s">
        <v>13177</v>
      </c>
      <c r="B10283">
        <v>4</v>
      </c>
      <c r="C10283">
        <v>5</v>
      </c>
      <c r="D10283">
        <v>3</v>
      </c>
      <c r="E10283">
        <v>5</v>
      </c>
      <c r="F10283">
        <v>4</v>
      </c>
      <c r="G10283">
        <v>4</v>
      </c>
      <c r="H10283">
        <v>3</v>
      </c>
      <c r="I10283">
        <v>4</v>
      </c>
      <c r="J10283">
        <v>4</v>
      </c>
      <c r="K10283">
        <v>36</v>
      </c>
      <c r="L10283">
        <v>5</v>
      </c>
      <c r="M10283">
        <v>4</v>
      </c>
      <c r="N10283">
        <v>3</v>
      </c>
      <c r="O10283">
        <v>4</v>
      </c>
      <c r="P10283">
        <v>4</v>
      </c>
      <c r="Q10283">
        <v>4</v>
      </c>
      <c r="R10283">
        <v>3</v>
      </c>
      <c r="S10283">
        <v>4</v>
      </c>
      <c r="T10283">
        <v>5</v>
      </c>
      <c r="U10283">
        <v>36</v>
      </c>
      <c r="V10283">
        <v>72</v>
      </c>
      <c r="X10283" t="s">
        <v>13178</v>
      </c>
      <c r="Y10283" t="s">
        <v>4010</v>
      </c>
    </row>
    <row r="10284" spans="1:25" x14ac:dyDescent="0.25">
      <c r="A10284" t="s">
        <v>13179</v>
      </c>
      <c r="B10284">
        <v>4</v>
      </c>
      <c r="C10284">
        <v>4</v>
      </c>
      <c r="D10284">
        <v>5</v>
      </c>
      <c r="E10284">
        <v>3</v>
      </c>
      <c r="F10284">
        <v>4</v>
      </c>
      <c r="G10284">
        <v>4</v>
      </c>
      <c r="H10284">
        <v>4</v>
      </c>
      <c r="I10284">
        <v>3</v>
      </c>
      <c r="J10284">
        <v>4</v>
      </c>
      <c r="K10284">
        <v>35</v>
      </c>
      <c r="L10284">
        <v>4</v>
      </c>
      <c r="M10284">
        <v>4</v>
      </c>
      <c r="N10284">
        <v>4</v>
      </c>
      <c r="O10284">
        <v>3</v>
      </c>
      <c r="P10284">
        <v>4</v>
      </c>
      <c r="Q10284">
        <v>4</v>
      </c>
      <c r="R10284">
        <v>4</v>
      </c>
      <c r="S10284">
        <v>3</v>
      </c>
      <c r="T10284">
        <v>5</v>
      </c>
      <c r="U10284">
        <v>35</v>
      </c>
      <c r="V10284">
        <v>70</v>
      </c>
      <c r="W10284" t="s">
        <v>39</v>
      </c>
      <c r="X10284" t="s">
        <v>582</v>
      </c>
      <c r="Y10284" t="s">
        <v>10</v>
      </c>
    </row>
    <row r="10285" spans="1:25" x14ac:dyDescent="0.25">
      <c r="A10285" t="s">
        <v>13180</v>
      </c>
      <c r="B10285">
        <v>3</v>
      </c>
      <c r="C10285">
        <v>4</v>
      </c>
      <c r="D10285">
        <v>5</v>
      </c>
      <c r="E10285">
        <v>4</v>
      </c>
      <c r="F10285">
        <v>3</v>
      </c>
      <c r="G10285">
        <v>4</v>
      </c>
      <c r="H10285">
        <v>3</v>
      </c>
      <c r="I10285">
        <v>5</v>
      </c>
      <c r="J10285">
        <v>4</v>
      </c>
      <c r="K10285">
        <v>35</v>
      </c>
      <c r="L10285">
        <v>4</v>
      </c>
      <c r="M10285">
        <v>4</v>
      </c>
      <c r="N10285">
        <v>4</v>
      </c>
      <c r="O10285">
        <v>5</v>
      </c>
      <c r="P10285">
        <v>3</v>
      </c>
      <c r="Q10285">
        <v>4</v>
      </c>
      <c r="R10285">
        <v>4</v>
      </c>
      <c r="S10285">
        <v>5</v>
      </c>
      <c r="T10285">
        <v>3</v>
      </c>
      <c r="U10285">
        <v>36</v>
      </c>
      <c r="V10285">
        <v>71</v>
      </c>
      <c r="W10285" t="s">
        <v>13181</v>
      </c>
      <c r="X10285" t="s">
        <v>13182</v>
      </c>
      <c r="Y10285" t="s">
        <v>13183</v>
      </c>
    </row>
    <row r="10286" spans="1:25" x14ac:dyDescent="0.25">
      <c r="A10286" t="s">
        <v>13185</v>
      </c>
      <c r="B10286">
        <v>4</v>
      </c>
      <c r="C10286">
        <v>4</v>
      </c>
      <c r="D10286">
        <v>5</v>
      </c>
      <c r="E10286">
        <v>3</v>
      </c>
      <c r="F10286">
        <v>4</v>
      </c>
      <c r="G10286">
        <v>4</v>
      </c>
      <c r="H10286">
        <v>5</v>
      </c>
      <c r="I10286">
        <v>3</v>
      </c>
      <c r="J10286">
        <v>4</v>
      </c>
      <c r="K10286">
        <v>36</v>
      </c>
      <c r="L10286">
        <v>5</v>
      </c>
      <c r="M10286">
        <v>4</v>
      </c>
      <c r="N10286">
        <v>3</v>
      </c>
      <c r="O10286">
        <v>4</v>
      </c>
      <c r="P10286">
        <v>4</v>
      </c>
      <c r="Q10286">
        <v>3</v>
      </c>
      <c r="R10286">
        <v>5</v>
      </c>
      <c r="S10286">
        <v>4</v>
      </c>
      <c r="T10286">
        <v>4</v>
      </c>
      <c r="U10286">
        <v>36</v>
      </c>
      <c r="V10286">
        <v>72</v>
      </c>
      <c r="W10286" t="s">
        <v>1775</v>
      </c>
      <c r="X10286" t="s">
        <v>13184</v>
      </c>
      <c r="Y10286" t="s">
        <v>1760</v>
      </c>
    </row>
    <row r="10287" spans="1:25" x14ac:dyDescent="0.25">
      <c r="A10287" t="s">
        <v>13186</v>
      </c>
      <c r="B10287">
        <v>4</v>
      </c>
      <c r="C10287">
        <v>5</v>
      </c>
      <c r="D10287">
        <v>4</v>
      </c>
      <c r="E10287">
        <v>4</v>
      </c>
      <c r="F10287">
        <v>3</v>
      </c>
      <c r="G10287">
        <v>5</v>
      </c>
      <c r="H10287">
        <v>3</v>
      </c>
      <c r="I10287">
        <v>4</v>
      </c>
      <c r="J10287">
        <v>4</v>
      </c>
      <c r="K10287">
        <v>36</v>
      </c>
      <c r="L10287">
        <v>4</v>
      </c>
      <c r="M10287">
        <v>3</v>
      </c>
      <c r="N10287">
        <v>4</v>
      </c>
      <c r="O10287">
        <v>5</v>
      </c>
      <c r="P10287">
        <v>4</v>
      </c>
      <c r="Q10287">
        <v>3</v>
      </c>
      <c r="R10287">
        <v>4</v>
      </c>
      <c r="S10287">
        <v>5</v>
      </c>
      <c r="T10287">
        <v>4</v>
      </c>
      <c r="U10287">
        <v>36</v>
      </c>
      <c r="V10287">
        <v>72</v>
      </c>
      <c r="W10287" t="s">
        <v>176</v>
      </c>
      <c r="X10287" t="s">
        <v>5497</v>
      </c>
      <c r="Y10287" t="s">
        <v>10</v>
      </c>
    </row>
    <row r="10288" spans="1:25" x14ac:dyDescent="0.25">
      <c r="A10288" t="s">
        <v>13187</v>
      </c>
      <c r="B10288">
        <v>4</v>
      </c>
      <c r="C10288">
        <v>4</v>
      </c>
      <c r="D10288">
        <v>5</v>
      </c>
      <c r="E10288">
        <v>4</v>
      </c>
      <c r="F10288">
        <v>3</v>
      </c>
      <c r="G10288">
        <v>4</v>
      </c>
      <c r="H10288">
        <v>4</v>
      </c>
      <c r="I10288">
        <v>5</v>
      </c>
      <c r="J10288">
        <v>3</v>
      </c>
      <c r="K10288">
        <v>36</v>
      </c>
      <c r="L10288">
        <v>4</v>
      </c>
      <c r="M10288">
        <v>5</v>
      </c>
      <c r="N10288">
        <v>4</v>
      </c>
      <c r="O10288">
        <v>3</v>
      </c>
      <c r="P10288">
        <v>4</v>
      </c>
      <c r="Q10288">
        <v>3</v>
      </c>
      <c r="R10288">
        <v>4</v>
      </c>
      <c r="S10288">
        <v>4</v>
      </c>
      <c r="T10288">
        <v>5</v>
      </c>
      <c r="U10288">
        <v>36</v>
      </c>
      <c r="V10288">
        <v>72</v>
      </c>
      <c r="W10288" t="s">
        <v>1141</v>
      </c>
      <c r="X10288" t="s">
        <v>13187</v>
      </c>
      <c r="Y10288" t="s">
        <v>10</v>
      </c>
    </row>
    <row r="10289" spans="1:25" x14ac:dyDescent="0.25">
      <c r="A10289" t="s">
        <v>13188</v>
      </c>
      <c r="B10289">
        <v>4</v>
      </c>
      <c r="C10289">
        <v>3</v>
      </c>
      <c r="D10289">
        <v>4</v>
      </c>
      <c r="E10289">
        <v>5</v>
      </c>
      <c r="F10289">
        <v>3</v>
      </c>
      <c r="G10289">
        <v>4</v>
      </c>
      <c r="H10289">
        <v>4</v>
      </c>
      <c r="I10289">
        <v>5</v>
      </c>
      <c r="J10289">
        <v>4</v>
      </c>
      <c r="K10289">
        <v>36</v>
      </c>
      <c r="L10289">
        <v>3</v>
      </c>
      <c r="M10289">
        <v>4</v>
      </c>
      <c r="N10289">
        <v>5</v>
      </c>
      <c r="O10289">
        <v>3</v>
      </c>
      <c r="P10289">
        <v>4</v>
      </c>
      <c r="Q10289">
        <v>4</v>
      </c>
      <c r="R10289">
        <v>4</v>
      </c>
      <c r="S10289">
        <v>4</v>
      </c>
      <c r="T10289">
        <v>5</v>
      </c>
      <c r="U10289">
        <v>36</v>
      </c>
      <c r="V10289">
        <v>72</v>
      </c>
      <c r="W10289" t="s">
        <v>39</v>
      </c>
      <c r="X10289" t="s">
        <v>4000</v>
      </c>
      <c r="Y10289" t="s">
        <v>10</v>
      </c>
    </row>
    <row r="10290" spans="1:25" x14ac:dyDescent="0.25">
      <c r="A10290" t="s">
        <v>13189</v>
      </c>
      <c r="B10290">
        <v>4</v>
      </c>
      <c r="C10290">
        <v>3</v>
      </c>
      <c r="D10290">
        <v>4</v>
      </c>
      <c r="E10290">
        <v>5</v>
      </c>
      <c r="F10290">
        <v>4</v>
      </c>
      <c r="G10290">
        <v>3</v>
      </c>
      <c r="H10290">
        <v>5</v>
      </c>
      <c r="I10290">
        <v>4</v>
      </c>
      <c r="J10290">
        <v>4</v>
      </c>
      <c r="K10290">
        <v>36</v>
      </c>
      <c r="L10290">
        <v>3</v>
      </c>
      <c r="M10290">
        <v>4</v>
      </c>
      <c r="N10290">
        <v>5</v>
      </c>
      <c r="O10290">
        <v>4</v>
      </c>
      <c r="P10290">
        <v>4</v>
      </c>
      <c r="Q10290">
        <v>4</v>
      </c>
      <c r="R10290">
        <v>3</v>
      </c>
      <c r="S10290">
        <v>4</v>
      </c>
      <c r="T10290">
        <v>5</v>
      </c>
      <c r="U10290">
        <v>36</v>
      </c>
      <c r="V10290">
        <v>72</v>
      </c>
      <c r="W10290" t="s">
        <v>55</v>
      </c>
      <c r="X10290" t="s">
        <v>1504</v>
      </c>
      <c r="Y10290" t="s">
        <v>10</v>
      </c>
    </row>
    <row r="10291" spans="1:25" x14ac:dyDescent="0.25">
      <c r="A10291" t="s">
        <v>13190</v>
      </c>
      <c r="B10291">
        <v>4</v>
      </c>
      <c r="C10291">
        <v>4</v>
      </c>
      <c r="D10291">
        <v>5</v>
      </c>
      <c r="E10291">
        <v>4</v>
      </c>
      <c r="F10291">
        <v>3</v>
      </c>
      <c r="G10291">
        <v>4</v>
      </c>
      <c r="H10291">
        <v>4</v>
      </c>
      <c r="I10291">
        <v>5</v>
      </c>
      <c r="J10291">
        <v>3</v>
      </c>
      <c r="K10291">
        <v>36</v>
      </c>
      <c r="L10291">
        <v>4</v>
      </c>
      <c r="M10291">
        <v>5</v>
      </c>
      <c r="N10291">
        <v>4</v>
      </c>
      <c r="O10291">
        <v>3</v>
      </c>
      <c r="P10291">
        <v>4</v>
      </c>
      <c r="Q10291">
        <v>3</v>
      </c>
      <c r="R10291">
        <v>4</v>
      </c>
      <c r="S10291">
        <v>4</v>
      </c>
      <c r="T10291">
        <v>5</v>
      </c>
      <c r="U10291">
        <v>36</v>
      </c>
      <c r="V10291">
        <v>72</v>
      </c>
      <c r="W10291" t="s">
        <v>1141</v>
      </c>
      <c r="X10291" t="s">
        <v>13191</v>
      </c>
      <c r="Y10291" t="s">
        <v>10</v>
      </c>
    </row>
    <row r="10292" spans="1:25" x14ac:dyDescent="0.25">
      <c r="A10292" t="s">
        <v>13192</v>
      </c>
      <c r="B10292">
        <v>5</v>
      </c>
      <c r="C10292">
        <v>4</v>
      </c>
      <c r="D10292">
        <v>4</v>
      </c>
      <c r="E10292">
        <v>4</v>
      </c>
      <c r="F10292">
        <v>3</v>
      </c>
      <c r="G10292">
        <v>4</v>
      </c>
      <c r="H10292">
        <v>4</v>
      </c>
      <c r="I10292">
        <v>3</v>
      </c>
      <c r="J10292">
        <v>5</v>
      </c>
      <c r="K10292">
        <v>36</v>
      </c>
      <c r="L10292">
        <v>4</v>
      </c>
      <c r="M10292">
        <v>5</v>
      </c>
      <c r="N10292">
        <v>4</v>
      </c>
      <c r="O10292">
        <v>5</v>
      </c>
      <c r="P10292">
        <v>4</v>
      </c>
      <c r="Q10292">
        <v>3</v>
      </c>
      <c r="R10292">
        <v>4</v>
      </c>
      <c r="S10292">
        <v>3</v>
      </c>
      <c r="T10292">
        <v>4</v>
      </c>
      <c r="U10292">
        <v>36</v>
      </c>
      <c r="V10292">
        <v>72</v>
      </c>
      <c r="W10292" t="s">
        <v>39</v>
      </c>
      <c r="X10292" t="s">
        <v>277</v>
      </c>
      <c r="Y10292" t="s">
        <v>10</v>
      </c>
    </row>
    <row r="10293" spans="1:25" x14ac:dyDescent="0.25">
      <c r="A10293" t="s">
        <v>13193</v>
      </c>
      <c r="B10293">
        <v>4</v>
      </c>
      <c r="C10293">
        <v>4</v>
      </c>
      <c r="D10293">
        <v>4</v>
      </c>
      <c r="E10293">
        <v>5</v>
      </c>
      <c r="F10293">
        <v>4</v>
      </c>
      <c r="G10293">
        <v>3</v>
      </c>
      <c r="H10293">
        <v>4</v>
      </c>
      <c r="I10293">
        <v>3</v>
      </c>
      <c r="J10293">
        <v>5</v>
      </c>
      <c r="K10293">
        <v>36</v>
      </c>
      <c r="L10293">
        <v>5</v>
      </c>
      <c r="M10293">
        <v>4</v>
      </c>
      <c r="N10293">
        <v>4</v>
      </c>
      <c r="O10293">
        <v>4</v>
      </c>
      <c r="P10293">
        <v>3</v>
      </c>
      <c r="Q10293">
        <v>4</v>
      </c>
      <c r="R10293">
        <v>4</v>
      </c>
      <c r="S10293">
        <v>3</v>
      </c>
      <c r="T10293">
        <v>5</v>
      </c>
      <c r="U10293">
        <v>36</v>
      </c>
      <c r="V10293">
        <v>72</v>
      </c>
      <c r="W10293" t="s">
        <v>39</v>
      </c>
      <c r="X10293" t="s">
        <v>277</v>
      </c>
      <c r="Y10293" t="s">
        <v>10</v>
      </c>
    </row>
    <row r="10294" spans="1:25" x14ac:dyDescent="0.25">
      <c r="A10294" t="s">
        <v>13194</v>
      </c>
      <c r="B10294">
        <v>4</v>
      </c>
      <c r="C10294">
        <v>4</v>
      </c>
      <c r="D10294">
        <v>4</v>
      </c>
      <c r="E10294">
        <v>5</v>
      </c>
      <c r="F10294">
        <v>4</v>
      </c>
      <c r="G10294">
        <v>3</v>
      </c>
      <c r="H10294">
        <v>4</v>
      </c>
      <c r="I10294">
        <v>3</v>
      </c>
      <c r="J10294">
        <v>5</v>
      </c>
      <c r="K10294">
        <v>36</v>
      </c>
      <c r="L10294">
        <v>4</v>
      </c>
      <c r="M10294">
        <v>5</v>
      </c>
      <c r="N10294">
        <v>4</v>
      </c>
      <c r="O10294">
        <v>5</v>
      </c>
      <c r="P10294">
        <v>4</v>
      </c>
      <c r="Q10294">
        <v>3</v>
      </c>
      <c r="R10294">
        <v>4</v>
      </c>
      <c r="S10294">
        <v>3</v>
      </c>
      <c r="T10294">
        <v>4</v>
      </c>
      <c r="U10294">
        <v>36</v>
      </c>
      <c r="V10294">
        <v>72</v>
      </c>
      <c r="W10294" t="s">
        <v>39</v>
      </c>
      <c r="X10294" t="s">
        <v>277</v>
      </c>
      <c r="Y10294" t="s">
        <v>10</v>
      </c>
    </row>
    <row r="10295" spans="1:25" x14ac:dyDescent="0.25">
      <c r="A10295" t="s">
        <v>13196</v>
      </c>
      <c r="B10295">
        <v>4</v>
      </c>
      <c r="C10295">
        <v>4</v>
      </c>
      <c r="D10295">
        <v>3</v>
      </c>
      <c r="E10295">
        <v>4</v>
      </c>
      <c r="F10295">
        <v>4</v>
      </c>
      <c r="G10295">
        <v>5</v>
      </c>
      <c r="H10295">
        <v>4</v>
      </c>
      <c r="I10295">
        <v>3</v>
      </c>
      <c r="J10295">
        <v>5</v>
      </c>
      <c r="K10295">
        <v>36</v>
      </c>
      <c r="L10295">
        <v>3</v>
      </c>
      <c r="M10295">
        <v>4</v>
      </c>
      <c r="N10295">
        <v>3</v>
      </c>
      <c r="O10295">
        <v>4</v>
      </c>
      <c r="P10295">
        <v>5</v>
      </c>
      <c r="Q10295">
        <v>4</v>
      </c>
      <c r="R10295">
        <v>5</v>
      </c>
      <c r="S10295">
        <v>4</v>
      </c>
      <c r="T10295">
        <v>4</v>
      </c>
      <c r="U10295">
        <v>36</v>
      </c>
      <c r="V10295">
        <v>72</v>
      </c>
      <c r="X10295" t="s">
        <v>11915</v>
      </c>
      <c r="Y10295" t="s">
        <v>120</v>
      </c>
    </row>
    <row r="10296" spans="1:25" x14ac:dyDescent="0.25">
      <c r="A10296" t="s">
        <v>13197</v>
      </c>
      <c r="B10296">
        <v>4</v>
      </c>
      <c r="C10296">
        <v>5</v>
      </c>
      <c r="D10296">
        <v>4</v>
      </c>
      <c r="E10296">
        <v>3</v>
      </c>
      <c r="F10296">
        <v>4</v>
      </c>
      <c r="G10296">
        <v>3</v>
      </c>
      <c r="H10296">
        <v>4</v>
      </c>
      <c r="I10296">
        <v>4</v>
      </c>
      <c r="J10296">
        <v>4</v>
      </c>
      <c r="K10296">
        <v>35</v>
      </c>
      <c r="L10296">
        <v>5</v>
      </c>
      <c r="M10296">
        <v>4</v>
      </c>
      <c r="N10296">
        <v>4</v>
      </c>
      <c r="O10296">
        <v>4</v>
      </c>
      <c r="P10296">
        <v>3</v>
      </c>
      <c r="Q10296">
        <v>4</v>
      </c>
      <c r="R10296">
        <v>4</v>
      </c>
      <c r="S10296">
        <v>3</v>
      </c>
      <c r="T10296">
        <v>4</v>
      </c>
      <c r="U10296">
        <v>35</v>
      </c>
      <c r="V10296">
        <v>70</v>
      </c>
      <c r="W10296" t="s">
        <v>91</v>
      </c>
      <c r="X10296" t="s">
        <v>2317</v>
      </c>
      <c r="Y10296" t="s">
        <v>10</v>
      </c>
    </row>
    <row r="10297" spans="1:25" x14ac:dyDescent="0.25">
      <c r="A10297" t="s">
        <v>13198</v>
      </c>
      <c r="B10297">
        <v>4</v>
      </c>
      <c r="C10297">
        <v>4</v>
      </c>
      <c r="D10297">
        <v>4</v>
      </c>
      <c r="E10297">
        <v>5</v>
      </c>
      <c r="F10297">
        <v>3</v>
      </c>
      <c r="G10297">
        <v>4</v>
      </c>
      <c r="H10297">
        <v>4</v>
      </c>
      <c r="I10297">
        <v>3</v>
      </c>
      <c r="J10297">
        <v>5</v>
      </c>
      <c r="K10297">
        <v>36</v>
      </c>
      <c r="L10297">
        <v>5</v>
      </c>
      <c r="M10297">
        <v>4</v>
      </c>
      <c r="N10297">
        <v>3</v>
      </c>
      <c r="O10297">
        <v>4</v>
      </c>
      <c r="P10297">
        <v>4</v>
      </c>
      <c r="Q10297">
        <v>5</v>
      </c>
      <c r="R10297">
        <v>4</v>
      </c>
      <c r="S10297">
        <v>3</v>
      </c>
      <c r="T10297">
        <v>4</v>
      </c>
      <c r="U10297">
        <v>36</v>
      </c>
      <c r="V10297">
        <v>72</v>
      </c>
      <c r="W10297" t="s">
        <v>91</v>
      </c>
      <c r="X10297" t="s">
        <v>2317</v>
      </c>
      <c r="Y10297" t="s">
        <v>10</v>
      </c>
    </row>
    <row r="10298" spans="1:25" x14ac:dyDescent="0.25">
      <c r="A10298" t="s">
        <v>13199</v>
      </c>
      <c r="B10298">
        <v>4</v>
      </c>
      <c r="C10298">
        <v>4</v>
      </c>
      <c r="D10298">
        <v>3</v>
      </c>
      <c r="E10298">
        <v>4</v>
      </c>
      <c r="F10298">
        <v>4</v>
      </c>
      <c r="G10298">
        <v>5</v>
      </c>
      <c r="H10298">
        <v>4</v>
      </c>
      <c r="I10298">
        <v>3</v>
      </c>
      <c r="J10298">
        <v>5</v>
      </c>
      <c r="K10298">
        <v>36</v>
      </c>
      <c r="L10298">
        <v>4</v>
      </c>
      <c r="M10298">
        <v>3</v>
      </c>
      <c r="N10298">
        <v>4</v>
      </c>
      <c r="O10298">
        <v>5</v>
      </c>
      <c r="P10298">
        <v>4</v>
      </c>
      <c r="Q10298">
        <v>3</v>
      </c>
      <c r="R10298">
        <v>4</v>
      </c>
      <c r="S10298">
        <v>4</v>
      </c>
      <c r="T10298">
        <v>5</v>
      </c>
      <c r="U10298">
        <v>36</v>
      </c>
      <c r="V10298">
        <v>72</v>
      </c>
      <c r="W10298" t="s">
        <v>91</v>
      </c>
      <c r="X10298" t="s">
        <v>3267</v>
      </c>
      <c r="Y10298" t="s">
        <v>10</v>
      </c>
    </row>
    <row r="10299" spans="1:25" x14ac:dyDescent="0.25">
      <c r="A10299" t="s">
        <v>13200</v>
      </c>
      <c r="B10299">
        <v>4</v>
      </c>
      <c r="C10299">
        <v>5</v>
      </c>
      <c r="D10299">
        <v>4</v>
      </c>
      <c r="E10299">
        <v>3</v>
      </c>
      <c r="F10299">
        <v>4</v>
      </c>
      <c r="G10299">
        <v>3</v>
      </c>
      <c r="H10299">
        <v>4</v>
      </c>
      <c r="I10299">
        <v>4</v>
      </c>
      <c r="J10299">
        <v>4</v>
      </c>
      <c r="K10299">
        <v>35</v>
      </c>
      <c r="L10299">
        <v>5</v>
      </c>
      <c r="M10299">
        <v>4</v>
      </c>
      <c r="N10299">
        <v>4</v>
      </c>
      <c r="O10299">
        <v>4</v>
      </c>
      <c r="P10299">
        <v>3</v>
      </c>
      <c r="Q10299">
        <v>4</v>
      </c>
      <c r="R10299">
        <v>4</v>
      </c>
      <c r="S10299">
        <v>3</v>
      </c>
      <c r="T10299">
        <v>4</v>
      </c>
      <c r="U10299">
        <v>35</v>
      </c>
      <c r="V10299">
        <v>70</v>
      </c>
      <c r="W10299" t="s">
        <v>91</v>
      </c>
      <c r="X10299" t="s">
        <v>3267</v>
      </c>
      <c r="Y10299" t="s">
        <v>10</v>
      </c>
    </row>
    <row r="10300" spans="1:25" x14ac:dyDescent="0.25">
      <c r="A10300" t="s">
        <v>13201</v>
      </c>
      <c r="B10300">
        <v>4</v>
      </c>
      <c r="C10300">
        <v>4</v>
      </c>
      <c r="D10300">
        <v>4</v>
      </c>
      <c r="E10300">
        <v>5</v>
      </c>
      <c r="F10300">
        <v>3</v>
      </c>
      <c r="G10300">
        <v>4</v>
      </c>
      <c r="H10300">
        <v>4</v>
      </c>
      <c r="I10300">
        <v>3</v>
      </c>
      <c r="J10300">
        <v>5</v>
      </c>
      <c r="K10300">
        <v>36</v>
      </c>
      <c r="L10300">
        <v>5</v>
      </c>
      <c r="M10300">
        <v>4</v>
      </c>
      <c r="N10300">
        <v>3</v>
      </c>
      <c r="O10300">
        <v>4</v>
      </c>
      <c r="P10300">
        <v>4</v>
      </c>
      <c r="Q10300">
        <v>5</v>
      </c>
      <c r="R10300">
        <v>4</v>
      </c>
      <c r="S10300">
        <v>3</v>
      </c>
      <c r="T10300">
        <v>4</v>
      </c>
      <c r="U10300">
        <v>36</v>
      </c>
      <c r="V10300">
        <v>72</v>
      </c>
      <c r="W10300" t="s">
        <v>91</v>
      </c>
      <c r="X10300" t="s">
        <v>13202</v>
      </c>
      <c r="Y10300" t="s">
        <v>10</v>
      </c>
    </row>
    <row r="10301" spans="1:25" x14ac:dyDescent="0.25">
      <c r="A10301" t="s">
        <v>13203</v>
      </c>
      <c r="B10301">
        <v>4</v>
      </c>
      <c r="C10301">
        <v>4</v>
      </c>
      <c r="D10301">
        <v>4</v>
      </c>
      <c r="E10301">
        <v>4</v>
      </c>
      <c r="F10301">
        <v>4</v>
      </c>
      <c r="G10301">
        <v>4</v>
      </c>
      <c r="H10301">
        <v>3</v>
      </c>
      <c r="I10301">
        <v>4</v>
      </c>
      <c r="J10301">
        <v>3</v>
      </c>
      <c r="K10301">
        <v>34</v>
      </c>
      <c r="L10301">
        <v>5</v>
      </c>
      <c r="M10301">
        <v>3</v>
      </c>
      <c r="N10301">
        <v>4</v>
      </c>
      <c r="O10301">
        <v>4</v>
      </c>
      <c r="P10301">
        <v>5</v>
      </c>
      <c r="Q10301">
        <v>4</v>
      </c>
      <c r="R10301">
        <v>3</v>
      </c>
      <c r="S10301">
        <v>4</v>
      </c>
      <c r="T10301">
        <v>4</v>
      </c>
      <c r="U10301">
        <v>36</v>
      </c>
      <c r="V10301">
        <v>70</v>
      </c>
      <c r="W10301" t="s">
        <v>91</v>
      </c>
      <c r="X10301" t="s">
        <v>797</v>
      </c>
      <c r="Y10301" t="s">
        <v>10</v>
      </c>
    </row>
    <row r="10302" spans="1:25" x14ac:dyDescent="0.25">
      <c r="A10302" t="s">
        <v>13204</v>
      </c>
      <c r="B10302">
        <v>5</v>
      </c>
      <c r="C10302">
        <v>4</v>
      </c>
      <c r="D10302">
        <v>4</v>
      </c>
      <c r="E10302">
        <v>4</v>
      </c>
      <c r="F10302">
        <v>3</v>
      </c>
      <c r="G10302">
        <v>4</v>
      </c>
      <c r="H10302">
        <v>3</v>
      </c>
      <c r="I10302">
        <v>4</v>
      </c>
      <c r="J10302">
        <v>5</v>
      </c>
      <c r="K10302">
        <v>36</v>
      </c>
      <c r="L10302">
        <v>4</v>
      </c>
      <c r="M10302">
        <v>3</v>
      </c>
      <c r="N10302">
        <v>4</v>
      </c>
      <c r="O10302">
        <v>4</v>
      </c>
      <c r="P10302">
        <v>4</v>
      </c>
      <c r="Q10302">
        <v>4</v>
      </c>
      <c r="R10302">
        <v>4</v>
      </c>
      <c r="S10302">
        <v>3</v>
      </c>
      <c r="T10302">
        <v>4</v>
      </c>
      <c r="U10302">
        <v>34</v>
      </c>
      <c r="V10302">
        <v>70</v>
      </c>
      <c r="W10302" t="s">
        <v>39</v>
      </c>
      <c r="X10302" t="s">
        <v>135</v>
      </c>
      <c r="Y10302" t="s">
        <v>10</v>
      </c>
    </row>
    <row r="10303" spans="1:25" x14ac:dyDescent="0.25">
      <c r="A10303" t="s">
        <v>13205</v>
      </c>
      <c r="B10303">
        <v>5</v>
      </c>
      <c r="C10303">
        <v>4</v>
      </c>
      <c r="D10303">
        <v>5</v>
      </c>
      <c r="E10303">
        <v>3</v>
      </c>
      <c r="F10303">
        <v>4</v>
      </c>
      <c r="G10303">
        <v>4</v>
      </c>
      <c r="H10303">
        <v>4</v>
      </c>
      <c r="I10303">
        <v>4</v>
      </c>
      <c r="J10303">
        <v>3</v>
      </c>
      <c r="K10303">
        <v>36</v>
      </c>
      <c r="L10303">
        <v>3</v>
      </c>
      <c r="M10303">
        <v>4</v>
      </c>
      <c r="N10303">
        <v>4</v>
      </c>
      <c r="O10303">
        <v>4</v>
      </c>
      <c r="P10303">
        <v>3</v>
      </c>
      <c r="Q10303">
        <v>4</v>
      </c>
      <c r="R10303">
        <v>5</v>
      </c>
      <c r="S10303">
        <v>3</v>
      </c>
      <c r="T10303">
        <v>5</v>
      </c>
      <c r="U10303">
        <v>35</v>
      </c>
      <c r="V10303">
        <v>71</v>
      </c>
      <c r="W10303" t="s">
        <v>91</v>
      </c>
      <c r="X10303" t="s">
        <v>2703</v>
      </c>
      <c r="Y10303" t="s">
        <v>10</v>
      </c>
    </row>
    <row r="10304" spans="1:25" x14ac:dyDescent="0.25">
      <c r="A10304" t="s">
        <v>13206</v>
      </c>
      <c r="B10304">
        <v>4</v>
      </c>
      <c r="C10304">
        <v>4</v>
      </c>
      <c r="D10304">
        <v>3</v>
      </c>
      <c r="E10304">
        <v>4</v>
      </c>
      <c r="F10304">
        <v>5</v>
      </c>
      <c r="G10304">
        <v>3</v>
      </c>
      <c r="H10304">
        <v>4</v>
      </c>
      <c r="I10304">
        <v>4</v>
      </c>
      <c r="J10304">
        <v>5</v>
      </c>
      <c r="K10304">
        <v>36</v>
      </c>
      <c r="L10304">
        <v>4</v>
      </c>
      <c r="M10304">
        <v>5</v>
      </c>
      <c r="N10304">
        <v>4</v>
      </c>
      <c r="O10304">
        <v>3</v>
      </c>
      <c r="P10304">
        <v>4</v>
      </c>
      <c r="Q10304">
        <v>5</v>
      </c>
      <c r="R10304">
        <v>4</v>
      </c>
      <c r="S10304">
        <v>3</v>
      </c>
      <c r="T10304">
        <v>4</v>
      </c>
      <c r="U10304">
        <v>36</v>
      </c>
      <c r="V10304">
        <v>72</v>
      </c>
      <c r="W10304" t="s">
        <v>91</v>
      </c>
      <c r="X10304" t="s">
        <v>13207</v>
      </c>
      <c r="Y10304" t="s">
        <v>10</v>
      </c>
    </row>
    <row r="10305" spans="1:25" x14ac:dyDescent="0.25">
      <c r="A10305" t="s">
        <v>13208</v>
      </c>
      <c r="B10305">
        <v>4</v>
      </c>
      <c r="C10305">
        <v>5</v>
      </c>
      <c r="D10305">
        <v>4</v>
      </c>
      <c r="E10305">
        <v>3</v>
      </c>
      <c r="F10305">
        <v>4</v>
      </c>
      <c r="G10305">
        <v>5</v>
      </c>
      <c r="H10305">
        <v>4</v>
      </c>
      <c r="I10305">
        <v>3</v>
      </c>
      <c r="J10305">
        <v>4</v>
      </c>
      <c r="K10305">
        <v>36</v>
      </c>
      <c r="L10305">
        <v>5</v>
      </c>
      <c r="M10305">
        <v>4</v>
      </c>
      <c r="N10305">
        <v>3</v>
      </c>
      <c r="O10305">
        <v>4</v>
      </c>
      <c r="P10305">
        <v>4</v>
      </c>
      <c r="Q10305">
        <v>5</v>
      </c>
      <c r="R10305">
        <v>3</v>
      </c>
      <c r="S10305">
        <v>4</v>
      </c>
      <c r="T10305">
        <v>4</v>
      </c>
      <c r="U10305">
        <v>36</v>
      </c>
      <c r="V10305">
        <v>72</v>
      </c>
      <c r="W10305" t="s">
        <v>91</v>
      </c>
      <c r="X10305" t="s">
        <v>13209</v>
      </c>
      <c r="Y10305" t="s">
        <v>10</v>
      </c>
    </row>
    <row r="10306" spans="1:25" x14ac:dyDescent="0.25">
      <c r="A10306" t="s">
        <v>13210</v>
      </c>
      <c r="B10306">
        <v>4</v>
      </c>
      <c r="C10306">
        <v>5</v>
      </c>
      <c r="D10306">
        <v>4</v>
      </c>
      <c r="E10306">
        <v>3</v>
      </c>
      <c r="F10306">
        <v>4</v>
      </c>
      <c r="G10306">
        <v>5</v>
      </c>
      <c r="H10306">
        <v>4</v>
      </c>
      <c r="I10306">
        <v>3</v>
      </c>
      <c r="J10306">
        <v>4</v>
      </c>
      <c r="K10306">
        <v>36</v>
      </c>
      <c r="L10306">
        <v>5</v>
      </c>
      <c r="M10306">
        <v>4</v>
      </c>
      <c r="N10306">
        <v>3</v>
      </c>
      <c r="O10306">
        <v>4</v>
      </c>
      <c r="P10306">
        <v>4</v>
      </c>
      <c r="Q10306">
        <v>5</v>
      </c>
      <c r="R10306">
        <v>3</v>
      </c>
      <c r="S10306">
        <v>4</v>
      </c>
      <c r="T10306">
        <v>4</v>
      </c>
      <c r="U10306">
        <v>36</v>
      </c>
      <c r="V10306">
        <v>72</v>
      </c>
      <c r="W10306" t="s">
        <v>91</v>
      </c>
      <c r="X10306" t="s">
        <v>13211</v>
      </c>
      <c r="Y10306" t="s">
        <v>10</v>
      </c>
    </row>
    <row r="10307" spans="1:25" x14ac:dyDescent="0.25">
      <c r="A10307" t="s">
        <v>13212</v>
      </c>
      <c r="B10307">
        <v>4</v>
      </c>
      <c r="C10307">
        <v>4</v>
      </c>
      <c r="D10307">
        <v>4</v>
      </c>
      <c r="E10307">
        <v>5</v>
      </c>
      <c r="F10307">
        <v>4</v>
      </c>
      <c r="G10307">
        <v>3</v>
      </c>
      <c r="H10307">
        <v>5</v>
      </c>
      <c r="I10307">
        <v>3</v>
      </c>
      <c r="J10307">
        <v>4</v>
      </c>
      <c r="K10307">
        <v>36</v>
      </c>
      <c r="L10307">
        <v>4</v>
      </c>
      <c r="M10307">
        <v>4</v>
      </c>
      <c r="N10307">
        <v>4</v>
      </c>
      <c r="O10307">
        <v>3</v>
      </c>
      <c r="P10307">
        <v>5</v>
      </c>
      <c r="Q10307">
        <v>3</v>
      </c>
      <c r="R10307">
        <v>4</v>
      </c>
      <c r="S10307">
        <v>4</v>
      </c>
      <c r="T10307">
        <v>5</v>
      </c>
      <c r="U10307">
        <v>36</v>
      </c>
      <c r="V10307">
        <v>72</v>
      </c>
      <c r="W10307" t="s">
        <v>13213</v>
      </c>
      <c r="X10307" t="s">
        <v>35</v>
      </c>
      <c r="Y10307" t="s">
        <v>30</v>
      </c>
    </row>
    <row r="10308" spans="1:25" x14ac:dyDescent="0.25">
      <c r="A10308" t="s">
        <v>13214</v>
      </c>
      <c r="B10308">
        <v>4</v>
      </c>
      <c r="C10308">
        <v>4</v>
      </c>
      <c r="D10308">
        <v>4</v>
      </c>
      <c r="E10308">
        <v>3</v>
      </c>
      <c r="F10308">
        <v>5</v>
      </c>
      <c r="G10308">
        <v>3</v>
      </c>
      <c r="H10308">
        <v>4</v>
      </c>
      <c r="I10308">
        <v>4</v>
      </c>
      <c r="J10308">
        <v>5</v>
      </c>
      <c r="K10308">
        <v>36</v>
      </c>
      <c r="L10308">
        <v>4</v>
      </c>
      <c r="M10308">
        <v>4</v>
      </c>
      <c r="N10308">
        <v>5</v>
      </c>
      <c r="O10308">
        <v>4</v>
      </c>
      <c r="P10308">
        <v>3</v>
      </c>
      <c r="Q10308">
        <v>4</v>
      </c>
      <c r="R10308">
        <v>5</v>
      </c>
      <c r="S10308">
        <v>3</v>
      </c>
      <c r="T10308">
        <v>4</v>
      </c>
      <c r="U10308">
        <v>36</v>
      </c>
      <c r="V10308">
        <v>72</v>
      </c>
      <c r="W10308" t="s">
        <v>13213</v>
      </c>
      <c r="X10308" t="s">
        <v>13215</v>
      </c>
      <c r="Y10308" t="s">
        <v>30</v>
      </c>
    </row>
    <row r="10309" spans="1:25" x14ac:dyDescent="0.25">
      <c r="A10309" t="s">
        <v>13216</v>
      </c>
      <c r="B10309">
        <v>4</v>
      </c>
      <c r="C10309">
        <v>3</v>
      </c>
      <c r="D10309">
        <v>4</v>
      </c>
      <c r="E10309">
        <v>4</v>
      </c>
      <c r="F10309">
        <v>5</v>
      </c>
      <c r="G10309">
        <v>3</v>
      </c>
      <c r="H10309">
        <v>4</v>
      </c>
      <c r="I10309">
        <v>4</v>
      </c>
      <c r="J10309">
        <v>5</v>
      </c>
      <c r="K10309">
        <v>36</v>
      </c>
      <c r="L10309">
        <v>5</v>
      </c>
      <c r="M10309">
        <v>3</v>
      </c>
      <c r="N10309">
        <v>4</v>
      </c>
      <c r="O10309">
        <v>3</v>
      </c>
      <c r="P10309">
        <v>4</v>
      </c>
      <c r="Q10309">
        <v>4</v>
      </c>
      <c r="R10309">
        <v>4</v>
      </c>
      <c r="S10309">
        <v>3</v>
      </c>
      <c r="T10309">
        <v>5</v>
      </c>
      <c r="U10309">
        <v>35</v>
      </c>
      <c r="V10309">
        <v>71</v>
      </c>
      <c r="W10309" t="s">
        <v>12</v>
      </c>
      <c r="X10309" t="s">
        <v>13217</v>
      </c>
      <c r="Y10309" t="s">
        <v>10</v>
      </c>
    </row>
    <row r="10310" spans="1:25" x14ac:dyDescent="0.25">
      <c r="A10310" t="s">
        <v>13218</v>
      </c>
      <c r="B10310">
        <v>4</v>
      </c>
      <c r="C10310">
        <v>4</v>
      </c>
      <c r="D10310">
        <v>4</v>
      </c>
      <c r="E10310">
        <v>3</v>
      </c>
      <c r="F10310">
        <v>4</v>
      </c>
      <c r="G10310">
        <v>4</v>
      </c>
      <c r="H10310">
        <v>3</v>
      </c>
      <c r="I10310">
        <v>5</v>
      </c>
      <c r="J10310">
        <v>4</v>
      </c>
      <c r="K10310">
        <v>35</v>
      </c>
      <c r="L10310">
        <v>4</v>
      </c>
      <c r="M10310">
        <v>4</v>
      </c>
      <c r="N10310">
        <v>5</v>
      </c>
      <c r="O10310">
        <v>4</v>
      </c>
      <c r="P10310">
        <v>5</v>
      </c>
      <c r="Q10310">
        <v>3</v>
      </c>
      <c r="R10310">
        <v>4</v>
      </c>
      <c r="S10310">
        <v>5</v>
      </c>
      <c r="T10310">
        <v>3</v>
      </c>
      <c r="U10310">
        <v>37</v>
      </c>
      <c r="V10310">
        <v>72</v>
      </c>
      <c r="W10310" t="s">
        <v>166</v>
      </c>
      <c r="X10310" t="s">
        <v>13219</v>
      </c>
      <c r="Y10310" t="s">
        <v>10</v>
      </c>
    </row>
    <row r="10311" spans="1:25" x14ac:dyDescent="0.25">
      <c r="A10311" t="s">
        <v>13221</v>
      </c>
      <c r="B10311">
        <v>4</v>
      </c>
      <c r="C10311">
        <v>4</v>
      </c>
      <c r="D10311">
        <v>4</v>
      </c>
      <c r="E10311">
        <v>5</v>
      </c>
      <c r="F10311">
        <v>4</v>
      </c>
      <c r="G10311">
        <v>3</v>
      </c>
      <c r="H10311">
        <v>5</v>
      </c>
      <c r="I10311">
        <v>3</v>
      </c>
      <c r="J10311">
        <v>4</v>
      </c>
      <c r="K10311">
        <v>36</v>
      </c>
      <c r="L10311">
        <v>5</v>
      </c>
      <c r="M10311">
        <v>4</v>
      </c>
      <c r="N10311">
        <v>5</v>
      </c>
      <c r="O10311">
        <v>3</v>
      </c>
      <c r="P10311">
        <v>4</v>
      </c>
      <c r="Q10311">
        <v>4</v>
      </c>
      <c r="R10311">
        <v>4</v>
      </c>
      <c r="S10311">
        <v>3</v>
      </c>
      <c r="T10311">
        <v>4</v>
      </c>
      <c r="U10311">
        <v>36</v>
      </c>
      <c r="V10311">
        <v>72</v>
      </c>
      <c r="W10311" t="s">
        <v>39</v>
      </c>
      <c r="X10311" t="s">
        <v>7599</v>
      </c>
      <c r="Y10311" t="s">
        <v>10</v>
      </c>
    </row>
    <row r="10312" spans="1:25" x14ac:dyDescent="0.25">
      <c r="A10312" t="s">
        <v>13222</v>
      </c>
      <c r="B10312">
        <v>5</v>
      </c>
      <c r="C10312">
        <v>3</v>
      </c>
      <c r="D10312">
        <v>4</v>
      </c>
      <c r="E10312">
        <v>4</v>
      </c>
      <c r="F10312">
        <v>4</v>
      </c>
      <c r="G10312">
        <v>4</v>
      </c>
      <c r="H10312">
        <v>5</v>
      </c>
      <c r="I10312">
        <v>3</v>
      </c>
      <c r="J10312">
        <v>4</v>
      </c>
      <c r="K10312">
        <v>36</v>
      </c>
      <c r="L10312">
        <v>4</v>
      </c>
      <c r="M10312">
        <v>4</v>
      </c>
      <c r="N10312">
        <v>4</v>
      </c>
      <c r="O10312">
        <v>4</v>
      </c>
      <c r="P10312">
        <v>3</v>
      </c>
      <c r="Q10312">
        <v>5</v>
      </c>
      <c r="R10312">
        <v>4</v>
      </c>
      <c r="S10312">
        <v>3</v>
      </c>
      <c r="T10312">
        <v>5</v>
      </c>
      <c r="U10312">
        <v>36</v>
      </c>
      <c r="V10312">
        <v>72</v>
      </c>
      <c r="W10312" t="s">
        <v>12</v>
      </c>
      <c r="X10312" t="s">
        <v>13223</v>
      </c>
      <c r="Y10312" t="s">
        <v>10</v>
      </c>
    </row>
    <row r="10313" spans="1:25" x14ac:dyDescent="0.25">
      <c r="A10313" t="s">
        <v>13224</v>
      </c>
      <c r="B10313">
        <v>5</v>
      </c>
      <c r="C10313">
        <v>4</v>
      </c>
      <c r="D10313">
        <v>5</v>
      </c>
      <c r="E10313">
        <v>3</v>
      </c>
      <c r="F10313">
        <v>4</v>
      </c>
      <c r="G10313">
        <v>4</v>
      </c>
      <c r="H10313">
        <v>4</v>
      </c>
      <c r="I10313">
        <v>3</v>
      </c>
      <c r="J10313">
        <v>5</v>
      </c>
      <c r="K10313">
        <v>37</v>
      </c>
      <c r="L10313">
        <v>4</v>
      </c>
      <c r="M10313">
        <v>4</v>
      </c>
      <c r="N10313">
        <v>3</v>
      </c>
      <c r="O10313">
        <v>5</v>
      </c>
      <c r="P10313">
        <v>4</v>
      </c>
      <c r="Q10313">
        <v>3</v>
      </c>
      <c r="R10313">
        <v>4</v>
      </c>
      <c r="S10313">
        <v>3</v>
      </c>
      <c r="T10313">
        <v>5</v>
      </c>
      <c r="U10313">
        <v>35</v>
      </c>
      <c r="V10313">
        <v>72</v>
      </c>
      <c r="W10313" t="s">
        <v>52</v>
      </c>
      <c r="X10313" t="s">
        <v>13224</v>
      </c>
      <c r="Y10313" t="s">
        <v>10</v>
      </c>
    </row>
    <row r="10314" spans="1:25" x14ac:dyDescent="0.25">
      <c r="A10314" t="s">
        <v>13225</v>
      </c>
      <c r="B10314">
        <v>4</v>
      </c>
      <c r="C10314">
        <v>3</v>
      </c>
      <c r="D10314">
        <v>4</v>
      </c>
      <c r="E10314">
        <v>4</v>
      </c>
      <c r="F10314">
        <v>3</v>
      </c>
      <c r="G10314">
        <v>4</v>
      </c>
      <c r="H10314">
        <v>5</v>
      </c>
      <c r="I10314">
        <v>4</v>
      </c>
      <c r="J10314">
        <v>4</v>
      </c>
      <c r="K10314">
        <v>35</v>
      </c>
      <c r="L10314">
        <v>4</v>
      </c>
      <c r="M10314">
        <v>3</v>
      </c>
      <c r="N10314">
        <v>5</v>
      </c>
      <c r="O10314">
        <v>4</v>
      </c>
      <c r="P10314">
        <v>4</v>
      </c>
      <c r="Q10314">
        <v>3</v>
      </c>
      <c r="R10314">
        <v>4</v>
      </c>
      <c r="S10314">
        <v>4</v>
      </c>
      <c r="T10314">
        <v>5</v>
      </c>
      <c r="U10314">
        <v>36</v>
      </c>
      <c r="V10314">
        <v>71</v>
      </c>
      <c r="W10314" t="s">
        <v>52</v>
      </c>
      <c r="X10314" t="s">
        <v>13224</v>
      </c>
      <c r="Y10314" t="s">
        <v>10</v>
      </c>
    </row>
    <row r="10315" spans="1:25" x14ac:dyDescent="0.25">
      <c r="A10315" t="s">
        <v>13226</v>
      </c>
      <c r="B10315">
        <v>4</v>
      </c>
      <c r="C10315">
        <v>3</v>
      </c>
      <c r="D10315">
        <v>5</v>
      </c>
      <c r="E10315">
        <v>4</v>
      </c>
      <c r="F10315">
        <v>3</v>
      </c>
      <c r="G10315">
        <v>5</v>
      </c>
      <c r="H10315">
        <v>4</v>
      </c>
      <c r="I10315">
        <v>4</v>
      </c>
      <c r="J10315">
        <v>4</v>
      </c>
      <c r="K10315">
        <v>36</v>
      </c>
      <c r="L10315">
        <v>3</v>
      </c>
      <c r="M10315">
        <v>4</v>
      </c>
      <c r="N10315">
        <v>5</v>
      </c>
      <c r="O10315">
        <v>3</v>
      </c>
      <c r="P10315">
        <v>5</v>
      </c>
      <c r="Q10315">
        <v>4</v>
      </c>
      <c r="R10315">
        <v>3</v>
      </c>
      <c r="S10315">
        <v>5</v>
      </c>
      <c r="T10315">
        <v>4</v>
      </c>
      <c r="U10315">
        <v>36</v>
      </c>
      <c r="V10315">
        <v>72</v>
      </c>
      <c r="W10315" t="s">
        <v>12</v>
      </c>
      <c r="X10315" t="s">
        <v>340</v>
      </c>
      <c r="Y10315" t="s">
        <v>10</v>
      </c>
    </row>
    <row r="10316" spans="1:25" x14ac:dyDescent="0.25">
      <c r="A10316" t="s">
        <v>13227</v>
      </c>
      <c r="B10316">
        <v>4</v>
      </c>
      <c r="C10316">
        <v>3</v>
      </c>
      <c r="D10316">
        <v>3</v>
      </c>
      <c r="E10316">
        <v>3</v>
      </c>
      <c r="F10316">
        <v>3</v>
      </c>
      <c r="G10316">
        <v>3</v>
      </c>
      <c r="H10316">
        <v>3</v>
      </c>
      <c r="I10316">
        <v>4</v>
      </c>
      <c r="J10316">
        <v>4</v>
      </c>
      <c r="K10316">
        <v>30</v>
      </c>
      <c r="L10316">
        <v>0</v>
      </c>
      <c r="M10316">
        <v>0</v>
      </c>
      <c r="N10316">
        <v>0</v>
      </c>
      <c r="O10316">
        <v>0</v>
      </c>
      <c r="P10316">
        <v>0</v>
      </c>
      <c r="Q10316">
        <v>0</v>
      </c>
      <c r="R10316">
        <v>0</v>
      </c>
      <c r="S10316">
        <v>0</v>
      </c>
      <c r="T10316">
        <v>0</v>
      </c>
      <c r="U10316">
        <v>0</v>
      </c>
      <c r="V10316">
        <v>30</v>
      </c>
      <c r="W10316" t="s">
        <v>176</v>
      </c>
      <c r="X10316" t="s">
        <v>750</v>
      </c>
      <c r="Y10316" t="s">
        <v>10</v>
      </c>
    </row>
    <row r="10317" spans="1:25" x14ac:dyDescent="0.25">
      <c r="A10317" t="s">
        <v>13228</v>
      </c>
      <c r="B10317">
        <v>3</v>
      </c>
      <c r="C10317">
        <v>3</v>
      </c>
      <c r="D10317">
        <v>3</v>
      </c>
      <c r="E10317">
        <v>4</v>
      </c>
      <c r="F10317">
        <v>3</v>
      </c>
      <c r="G10317">
        <v>3</v>
      </c>
      <c r="H10317">
        <v>4</v>
      </c>
      <c r="I10317">
        <v>4</v>
      </c>
      <c r="J10317">
        <v>4</v>
      </c>
      <c r="K10317">
        <v>31</v>
      </c>
      <c r="L10317">
        <v>0</v>
      </c>
      <c r="M10317">
        <v>0</v>
      </c>
      <c r="N10317">
        <v>0</v>
      </c>
      <c r="O10317">
        <v>0</v>
      </c>
      <c r="P10317">
        <v>0</v>
      </c>
      <c r="Q10317">
        <v>0</v>
      </c>
      <c r="R10317">
        <v>0</v>
      </c>
      <c r="S10317">
        <v>0</v>
      </c>
      <c r="T10317">
        <v>0</v>
      </c>
      <c r="U10317">
        <v>0</v>
      </c>
      <c r="V10317">
        <v>31</v>
      </c>
      <c r="X10317" t="s">
        <v>13229</v>
      </c>
      <c r="Y10317" t="s">
        <v>4496</v>
      </c>
    </row>
    <row r="10318" spans="1:25" x14ac:dyDescent="0.25">
      <c r="A10318" t="s">
        <v>13230</v>
      </c>
      <c r="B10318">
        <v>4</v>
      </c>
      <c r="C10318">
        <v>4</v>
      </c>
      <c r="D10318">
        <v>3</v>
      </c>
      <c r="E10318">
        <v>4</v>
      </c>
      <c r="F10318">
        <v>4</v>
      </c>
      <c r="G10318">
        <v>4</v>
      </c>
      <c r="H10318">
        <v>3</v>
      </c>
      <c r="I10318">
        <v>4</v>
      </c>
      <c r="J10318">
        <v>5</v>
      </c>
      <c r="K10318">
        <v>35</v>
      </c>
      <c r="L10318">
        <v>0</v>
      </c>
      <c r="M10318">
        <v>0</v>
      </c>
      <c r="N10318">
        <v>0</v>
      </c>
      <c r="O10318">
        <v>0</v>
      </c>
      <c r="P10318">
        <v>0</v>
      </c>
      <c r="Q10318">
        <v>0</v>
      </c>
      <c r="R10318">
        <v>0</v>
      </c>
      <c r="S10318">
        <v>0</v>
      </c>
      <c r="T10318">
        <v>0</v>
      </c>
      <c r="U10318">
        <v>0</v>
      </c>
      <c r="V10318">
        <v>35</v>
      </c>
      <c r="W10318" t="s">
        <v>133</v>
      </c>
      <c r="X10318" t="s">
        <v>2746</v>
      </c>
      <c r="Y10318" t="s">
        <v>10</v>
      </c>
    </row>
    <row r="10319" spans="1:25" x14ac:dyDescent="0.25">
      <c r="A10319" t="s">
        <v>13231</v>
      </c>
      <c r="B10319">
        <v>4</v>
      </c>
      <c r="C10319">
        <v>5</v>
      </c>
      <c r="D10319">
        <v>3</v>
      </c>
      <c r="E10319">
        <v>3</v>
      </c>
      <c r="F10319">
        <v>4</v>
      </c>
      <c r="G10319">
        <v>5</v>
      </c>
      <c r="H10319">
        <v>4</v>
      </c>
      <c r="I10319">
        <v>3</v>
      </c>
      <c r="J10319">
        <v>4</v>
      </c>
      <c r="K10319">
        <v>35</v>
      </c>
      <c r="L10319">
        <v>0</v>
      </c>
      <c r="M10319">
        <v>0</v>
      </c>
      <c r="N10319">
        <v>0</v>
      </c>
      <c r="O10319">
        <v>0</v>
      </c>
      <c r="P10319">
        <v>0</v>
      </c>
      <c r="Q10319">
        <v>0</v>
      </c>
      <c r="R10319">
        <v>0</v>
      </c>
      <c r="S10319">
        <v>0</v>
      </c>
      <c r="T10319">
        <v>0</v>
      </c>
      <c r="U10319">
        <v>0</v>
      </c>
      <c r="V10319">
        <v>35</v>
      </c>
      <c r="W10319" t="s">
        <v>133</v>
      </c>
      <c r="X10319" t="s">
        <v>13232</v>
      </c>
      <c r="Y10319" t="s">
        <v>10</v>
      </c>
    </row>
    <row r="10320" spans="1:25" x14ac:dyDescent="0.25">
      <c r="A10320" t="s">
        <v>13233</v>
      </c>
      <c r="B10320">
        <v>4</v>
      </c>
      <c r="C10320">
        <v>4</v>
      </c>
      <c r="D10320">
        <v>4</v>
      </c>
      <c r="E10320">
        <v>3</v>
      </c>
      <c r="F10320">
        <v>5</v>
      </c>
      <c r="G10320">
        <v>3</v>
      </c>
      <c r="H10320">
        <v>4</v>
      </c>
      <c r="I10320">
        <v>4</v>
      </c>
      <c r="J10320">
        <v>5</v>
      </c>
      <c r="K10320">
        <v>36</v>
      </c>
      <c r="L10320">
        <v>5</v>
      </c>
      <c r="M10320">
        <v>3</v>
      </c>
      <c r="N10320">
        <v>4</v>
      </c>
      <c r="O10320">
        <v>3</v>
      </c>
      <c r="P10320">
        <v>4</v>
      </c>
      <c r="Q10320">
        <v>4</v>
      </c>
      <c r="R10320">
        <v>3</v>
      </c>
      <c r="S10320">
        <v>5</v>
      </c>
      <c r="T10320">
        <v>5</v>
      </c>
      <c r="U10320">
        <v>36</v>
      </c>
      <c r="V10320">
        <v>72</v>
      </c>
      <c r="W10320" t="s">
        <v>152</v>
      </c>
      <c r="X10320" t="s">
        <v>13234</v>
      </c>
      <c r="Y10320" t="s">
        <v>10</v>
      </c>
    </row>
    <row r="10321" spans="1:25" x14ac:dyDescent="0.25">
      <c r="A10321" t="s">
        <v>13235</v>
      </c>
      <c r="B10321">
        <v>3</v>
      </c>
      <c r="C10321">
        <v>4</v>
      </c>
      <c r="D10321">
        <v>4</v>
      </c>
      <c r="E10321">
        <v>4</v>
      </c>
      <c r="F10321">
        <v>3</v>
      </c>
      <c r="G10321">
        <v>4</v>
      </c>
      <c r="H10321">
        <v>3</v>
      </c>
      <c r="I10321">
        <v>4</v>
      </c>
      <c r="J10321">
        <v>4</v>
      </c>
      <c r="K10321">
        <v>33</v>
      </c>
      <c r="L10321">
        <v>0</v>
      </c>
      <c r="M10321">
        <v>0</v>
      </c>
      <c r="N10321">
        <v>0</v>
      </c>
      <c r="O10321">
        <v>0</v>
      </c>
      <c r="P10321">
        <v>0</v>
      </c>
      <c r="Q10321">
        <v>0</v>
      </c>
      <c r="R10321">
        <v>0</v>
      </c>
      <c r="S10321">
        <v>0</v>
      </c>
      <c r="T10321">
        <v>0</v>
      </c>
      <c r="U10321">
        <v>0</v>
      </c>
      <c r="V10321">
        <v>33</v>
      </c>
      <c r="W10321" t="s">
        <v>669</v>
      </c>
      <c r="X10321" t="s">
        <v>1837</v>
      </c>
      <c r="Y10321" t="s">
        <v>10</v>
      </c>
    </row>
    <row r="10322" spans="1:25" x14ac:dyDescent="0.25">
      <c r="A10322" t="s">
        <v>13236</v>
      </c>
      <c r="B10322">
        <v>4</v>
      </c>
      <c r="C10322">
        <v>4</v>
      </c>
      <c r="D10322">
        <v>3</v>
      </c>
      <c r="E10322">
        <v>4</v>
      </c>
      <c r="F10322">
        <v>5</v>
      </c>
      <c r="G10322">
        <v>4</v>
      </c>
      <c r="H10322">
        <v>3</v>
      </c>
      <c r="I10322">
        <v>4</v>
      </c>
      <c r="J10322">
        <v>5</v>
      </c>
      <c r="K10322">
        <v>36</v>
      </c>
      <c r="L10322">
        <v>4</v>
      </c>
      <c r="M10322">
        <v>3</v>
      </c>
      <c r="N10322">
        <v>4</v>
      </c>
      <c r="O10322">
        <v>4</v>
      </c>
      <c r="P10322">
        <v>5</v>
      </c>
      <c r="Q10322">
        <v>4</v>
      </c>
      <c r="R10322">
        <v>4</v>
      </c>
      <c r="S10322">
        <v>3</v>
      </c>
      <c r="T10322">
        <v>5</v>
      </c>
      <c r="U10322">
        <v>36</v>
      </c>
      <c r="V10322">
        <v>72</v>
      </c>
      <c r="W10322" t="s">
        <v>39</v>
      </c>
      <c r="X10322" t="s">
        <v>11987</v>
      </c>
      <c r="Y10322" t="s">
        <v>10</v>
      </c>
    </row>
    <row r="10323" spans="1:25" x14ac:dyDescent="0.25">
      <c r="A10323" t="s">
        <v>13237</v>
      </c>
      <c r="B10323">
        <v>4</v>
      </c>
      <c r="C10323">
        <v>4</v>
      </c>
      <c r="D10323">
        <v>3</v>
      </c>
      <c r="E10323">
        <v>4</v>
      </c>
      <c r="F10323">
        <v>5</v>
      </c>
      <c r="G10323">
        <v>4</v>
      </c>
      <c r="H10323">
        <v>3</v>
      </c>
      <c r="I10323">
        <v>4</v>
      </c>
      <c r="J10323">
        <v>5</v>
      </c>
      <c r="K10323">
        <v>36</v>
      </c>
      <c r="L10323">
        <v>4</v>
      </c>
      <c r="M10323">
        <v>3</v>
      </c>
      <c r="N10323">
        <v>4</v>
      </c>
      <c r="O10323">
        <v>4</v>
      </c>
      <c r="P10323">
        <v>5</v>
      </c>
      <c r="Q10323">
        <v>4</v>
      </c>
      <c r="R10323">
        <v>4</v>
      </c>
      <c r="S10323">
        <v>3</v>
      </c>
      <c r="T10323">
        <v>5</v>
      </c>
      <c r="U10323">
        <v>36</v>
      </c>
      <c r="V10323">
        <v>72</v>
      </c>
      <c r="W10323" t="s">
        <v>39</v>
      </c>
      <c r="X10323" t="s">
        <v>11987</v>
      </c>
      <c r="Y10323" t="s">
        <v>10</v>
      </c>
    </row>
    <row r="10324" spans="1:25" x14ac:dyDescent="0.25">
      <c r="A10324" t="s">
        <v>13238</v>
      </c>
      <c r="B10324">
        <v>4</v>
      </c>
      <c r="C10324">
        <v>5</v>
      </c>
      <c r="D10324">
        <v>4</v>
      </c>
      <c r="E10324">
        <v>4</v>
      </c>
      <c r="F10324">
        <v>3</v>
      </c>
      <c r="G10324">
        <v>4</v>
      </c>
      <c r="H10324">
        <v>4</v>
      </c>
      <c r="I10324">
        <v>4</v>
      </c>
      <c r="J10324">
        <v>3</v>
      </c>
      <c r="K10324">
        <v>35</v>
      </c>
      <c r="L10324">
        <v>4</v>
      </c>
      <c r="M10324">
        <v>3</v>
      </c>
      <c r="N10324">
        <v>4</v>
      </c>
      <c r="O10324">
        <v>4</v>
      </c>
      <c r="P10324">
        <v>5</v>
      </c>
      <c r="Q10324">
        <v>3</v>
      </c>
      <c r="R10324">
        <v>4</v>
      </c>
      <c r="S10324">
        <v>4</v>
      </c>
      <c r="T10324">
        <v>4</v>
      </c>
      <c r="U10324">
        <v>35</v>
      </c>
      <c r="V10324">
        <v>70</v>
      </c>
      <c r="W10324" t="s">
        <v>473</v>
      </c>
      <c r="X10324" t="s">
        <v>526</v>
      </c>
      <c r="Y10324" t="s">
        <v>473</v>
      </c>
    </row>
    <row r="10325" spans="1:25" x14ac:dyDescent="0.25">
      <c r="A10325" t="s">
        <v>13239</v>
      </c>
      <c r="B10325">
        <v>4</v>
      </c>
      <c r="C10325">
        <v>4</v>
      </c>
      <c r="D10325">
        <v>3</v>
      </c>
      <c r="E10325">
        <v>4</v>
      </c>
      <c r="F10325">
        <v>5</v>
      </c>
      <c r="G10325">
        <v>4</v>
      </c>
      <c r="H10325">
        <v>4</v>
      </c>
      <c r="I10325">
        <v>3</v>
      </c>
      <c r="J10325">
        <v>5</v>
      </c>
      <c r="K10325">
        <v>36</v>
      </c>
      <c r="L10325">
        <v>4</v>
      </c>
      <c r="M10325">
        <v>3</v>
      </c>
      <c r="N10325">
        <v>4</v>
      </c>
      <c r="O10325">
        <v>4</v>
      </c>
      <c r="P10325">
        <v>5</v>
      </c>
      <c r="Q10325">
        <v>4</v>
      </c>
      <c r="R10325">
        <v>5</v>
      </c>
      <c r="S10325">
        <v>3</v>
      </c>
      <c r="T10325">
        <v>4</v>
      </c>
      <c r="U10325">
        <v>36</v>
      </c>
      <c r="V10325">
        <v>72</v>
      </c>
      <c r="W10325" t="s">
        <v>13240</v>
      </c>
      <c r="X10325" t="s">
        <v>13241</v>
      </c>
      <c r="Y10325" t="s">
        <v>13240</v>
      </c>
    </row>
    <row r="10326" spans="1:25" x14ac:dyDescent="0.25">
      <c r="A10326" t="s">
        <v>13242</v>
      </c>
      <c r="B10326">
        <v>4</v>
      </c>
      <c r="C10326">
        <v>5</v>
      </c>
      <c r="D10326">
        <v>3</v>
      </c>
      <c r="E10326">
        <v>4</v>
      </c>
      <c r="F10326">
        <v>4</v>
      </c>
      <c r="G10326">
        <v>3</v>
      </c>
      <c r="H10326">
        <v>4</v>
      </c>
      <c r="I10326">
        <v>5</v>
      </c>
      <c r="J10326">
        <v>4</v>
      </c>
      <c r="K10326">
        <v>36</v>
      </c>
      <c r="L10326">
        <v>4</v>
      </c>
      <c r="M10326">
        <v>5</v>
      </c>
      <c r="N10326">
        <v>3</v>
      </c>
      <c r="O10326">
        <v>4</v>
      </c>
      <c r="P10326">
        <v>4</v>
      </c>
      <c r="Q10326">
        <v>3</v>
      </c>
      <c r="R10326">
        <v>4</v>
      </c>
      <c r="S10326">
        <v>5</v>
      </c>
      <c r="T10326">
        <v>4</v>
      </c>
      <c r="U10326">
        <v>36</v>
      </c>
      <c r="V10326">
        <v>72</v>
      </c>
      <c r="W10326" t="s">
        <v>146</v>
      </c>
      <c r="X10326" t="s">
        <v>13243</v>
      </c>
      <c r="Y10326" t="s">
        <v>10</v>
      </c>
    </row>
    <row r="10327" spans="1:25" x14ac:dyDescent="0.25">
      <c r="A10327" t="s">
        <v>6761</v>
      </c>
      <c r="B10327">
        <v>5</v>
      </c>
      <c r="C10327">
        <v>3</v>
      </c>
      <c r="D10327">
        <v>4</v>
      </c>
      <c r="E10327">
        <v>4</v>
      </c>
      <c r="F10327">
        <v>4</v>
      </c>
      <c r="G10327">
        <v>4</v>
      </c>
      <c r="H10327">
        <v>3</v>
      </c>
      <c r="I10327">
        <v>5</v>
      </c>
      <c r="J10327">
        <v>4</v>
      </c>
      <c r="K10327">
        <v>36</v>
      </c>
      <c r="L10327">
        <v>4</v>
      </c>
      <c r="M10327">
        <v>4</v>
      </c>
      <c r="N10327">
        <v>3</v>
      </c>
      <c r="O10327">
        <v>5</v>
      </c>
      <c r="P10327">
        <v>4</v>
      </c>
      <c r="Q10327">
        <v>3</v>
      </c>
      <c r="R10327">
        <v>4</v>
      </c>
      <c r="S10327">
        <v>4</v>
      </c>
      <c r="T10327">
        <v>5</v>
      </c>
      <c r="U10327">
        <v>36</v>
      </c>
      <c r="V10327">
        <v>72</v>
      </c>
      <c r="W10327" t="s">
        <v>12</v>
      </c>
      <c r="X10327" t="s">
        <v>13244</v>
      </c>
      <c r="Y10327" t="s">
        <v>10</v>
      </c>
    </row>
    <row r="10328" spans="1:25" x14ac:dyDescent="0.25">
      <c r="A10328" t="s">
        <v>13245</v>
      </c>
      <c r="B10328">
        <v>5</v>
      </c>
      <c r="C10328">
        <v>3</v>
      </c>
      <c r="D10328">
        <v>4</v>
      </c>
      <c r="E10328">
        <v>4</v>
      </c>
      <c r="F10328">
        <v>5</v>
      </c>
      <c r="G10328">
        <v>4</v>
      </c>
      <c r="H10328">
        <v>4</v>
      </c>
      <c r="I10328">
        <v>4</v>
      </c>
      <c r="J10328">
        <v>4</v>
      </c>
      <c r="K10328">
        <v>37</v>
      </c>
      <c r="L10328">
        <v>4</v>
      </c>
      <c r="M10328">
        <v>4</v>
      </c>
      <c r="N10328">
        <v>4</v>
      </c>
      <c r="O10328">
        <v>4</v>
      </c>
      <c r="P10328">
        <v>3</v>
      </c>
      <c r="Q10328">
        <v>4</v>
      </c>
      <c r="R10328">
        <v>4</v>
      </c>
      <c r="S10328">
        <v>4</v>
      </c>
      <c r="T10328">
        <v>4</v>
      </c>
      <c r="U10328">
        <v>35</v>
      </c>
      <c r="V10328">
        <v>72</v>
      </c>
      <c r="W10328" t="s">
        <v>18</v>
      </c>
      <c r="X10328" t="s">
        <v>13246</v>
      </c>
      <c r="Y10328" t="s">
        <v>10</v>
      </c>
    </row>
    <row r="10329" spans="1:25" x14ac:dyDescent="0.25">
      <c r="A10329" t="s">
        <v>13247</v>
      </c>
      <c r="B10329">
        <v>5</v>
      </c>
      <c r="C10329">
        <v>4</v>
      </c>
      <c r="D10329">
        <v>3</v>
      </c>
      <c r="E10329">
        <v>4</v>
      </c>
      <c r="F10329">
        <v>4</v>
      </c>
      <c r="G10329">
        <v>5</v>
      </c>
      <c r="H10329">
        <v>3</v>
      </c>
      <c r="I10329">
        <v>4</v>
      </c>
      <c r="J10329">
        <v>4</v>
      </c>
      <c r="K10329">
        <v>36</v>
      </c>
      <c r="L10329">
        <v>4</v>
      </c>
      <c r="M10329">
        <v>4</v>
      </c>
      <c r="N10329">
        <v>3</v>
      </c>
      <c r="O10329">
        <v>5</v>
      </c>
      <c r="P10329">
        <v>4</v>
      </c>
      <c r="Q10329">
        <v>3</v>
      </c>
      <c r="R10329">
        <v>4</v>
      </c>
      <c r="S10329">
        <v>5</v>
      </c>
      <c r="T10329">
        <v>4</v>
      </c>
      <c r="U10329">
        <v>36</v>
      </c>
      <c r="V10329">
        <v>72</v>
      </c>
      <c r="X10329" t="s">
        <v>2874</v>
      </c>
      <c r="Y10329" t="s">
        <v>2875</v>
      </c>
    </row>
    <row r="10330" spans="1:25" x14ac:dyDescent="0.25">
      <c r="A10330" t="s">
        <v>13248</v>
      </c>
      <c r="B10330">
        <v>4</v>
      </c>
      <c r="C10330">
        <v>4</v>
      </c>
      <c r="D10330">
        <v>4</v>
      </c>
      <c r="E10330">
        <v>4</v>
      </c>
      <c r="F10330">
        <v>5</v>
      </c>
      <c r="G10330">
        <v>4</v>
      </c>
      <c r="H10330">
        <v>3</v>
      </c>
      <c r="I10330">
        <v>5</v>
      </c>
      <c r="J10330">
        <v>3</v>
      </c>
      <c r="K10330">
        <v>36</v>
      </c>
      <c r="L10330">
        <v>4</v>
      </c>
      <c r="M10330">
        <v>4</v>
      </c>
      <c r="N10330">
        <v>5</v>
      </c>
      <c r="O10330">
        <v>3</v>
      </c>
      <c r="P10330">
        <v>4</v>
      </c>
      <c r="Q10330">
        <v>4</v>
      </c>
      <c r="R10330">
        <v>3</v>
      </c>
      <c r="S10330">
        <v>4</v>
      </c>
      <c r="T10330">
        <v>5</v>
      </c>
      <c r="U10330">
        <v>36</v>
      </c>
      <c r="V10330">
        <v>72</v>
      </c>
      <c r="W10330" t="s">
        <v>4417</v>
      </c>
      <c r="X10330" t="s">
        <v>4416</v>
      </c>
      <c r="Y10330" t="s">
        <v>4417</v>
      </c>
    </row>
    <row r="10331" spans="1:25" x14ac:dyDescent="0.25">
      <c r="A10331" t="s">
        <v>13249</v>
      </c>
      <c r="B10331">
        <v>4</v>
      </c>
      <c r="C10331">
        <v>4</v>
      </c>
      <c r="D10331">
        <v>4</v>
      </c>
      <c r="E10331">
        <v>5</v>
      </c>
      <c r="F10331">
        <v>3</v>
      </c>
      <c r="G10331">
        <v>4</v>
      </c>
      <c r="H10331">
        <v>5</v>
      </c>
      <c r="I10331">
        <v>3</v>
      </c>
      <c r="J10331">
        <v>4</v>
      </c>
      <c r="K10331">
        <v>36</v>
      </c>
      <c r="L10331">
        <v>5</v>
      </c>
      <c r="M10331">
        <v>3</v>
      </c>
      <c r="N10331">
        <v>4</v>
      </c>
      <c r="O10331">
        <v>4</v>
      </c>
      <c r="P10331">
        <v>3</v>
      </c>
      <c r="Q10331">
        <v>5</v>
      </c>
      <c r="R10331">
        <v>4</v>
      </c>
      <c r="S10331">
        <v>4</v>
      </c>
      <c r="T10331">
        <v>4</v>
      </c>
      <c r="U10331">
        <v>36</v>
      </c>
      <c r="V10331">
        <v>72</v>
      </c>
      <c r="W10331" t="s">
        <v>133</v>
      </c>
      <c r="X10331" t="s">
        <v>594</v>
      </c>
      <c r="Y10331" t="s">
        <v>10</v>
      </c>
    </row>
    <row r="10332" spans="1:25" x14ac:dyDescent="0.25">
      <c r="A10332" t="s">
        <v>13250</v>
      </c>
      <c r="B10332">
        <v>5</v>
      </c>
      <c r="C10332">
        <v>4</v>
      </c>
      <c r="D10332">
        <v>3</v>
      </c>
      <c r="E10332">
        <v>4</v>
      </c>
      <c r="F10332">
        <v>4</v>
      </c>
      <c r="G10332">
        <v>4</v>
      </c>
      <c r="H10332">
        <v>3</v>
      </c>
      <c r="I10332">
        <v>4</v>
      </c>
      <c r="J10332">
        <v>4</v>
      </c>
      <c r="K10332">
        <v>35</v>
      </c>
      <c r="L10332">
        <v>5</v>
      </c>
      <c r="M10332">
        <v>3</v>
      </c>
      <c r="N10332">
        <v>4</v>
      </c>
      <c r="O10332">
        <v>4</v>
      </c>
      <c r="P10332">
        <v>4</v>
      </c>
      <c r="Q10332">
        <v>3</v>
      </c>
      <c r="R10332">
        <v>4</v>
      </c>
      <c r="S10332">
        <v>4</v>
      </c>
      <c r="T10332">
        <v>4</v>
      </c>
      <c r="U10332">
        <v>35</v>
      </c>
      <c r="V10332">
        <v>70</v>
      </c>
      <c r="W10332" t="s">
        <v>143</v>
      </c>
      <c r="X10332" t="s">
        <v>13251</v>
      </c>
      <c r="Y10332" t="s">
        <v>10</v>
      </c>
    </row>
    <row r="10333" spans="1:25" x14ac:dyDescent="0.25">
      <c r="A10333" t="s">
        <v>13252</v>
      </c>
      <c r="B10333">
        <v>4</v>
      </c>
      <c r="C10333">
        <v>5</v>
      </c>
      <c r="D10333">
        <v>3</v>
      </c>
      <c r="E10333">
        <v>4</v>
      </c>
      <c r="F10333">
        <v>4</v>
      </c>
      <c r="G10333">
        <v>5</v>
      </c>
      <c r="H10333">
        <v>3</v>
      </c>
      <c r="I10333">
        <v>4</v>
      </c>
      <c r="J10333">
        <v>4</v>
      </c>
      <c r="K10333">
        <v>36</v>
      </c>
      <c r="L10333">
        <v>4</v>
      </c>
      <c r="M10333">
        <v>4</v>
      </c>
      <c r="N10333">
        <v>4</v>
      </c>
      <c r="O10333">
        <v>5</v>
      </c>
      <c r="P10333">
        <v>4</v>
      </c>
      <c r="Q10333">
        <v>3</v>
      </c>
      <c r="R10333">
        <v>4</v>
      </c>
      <c r="S10333">
        <v>3</v>
      </c>
      <c r="T10333">
        <v>5</v>
      </c>
      <c r="U10333">
        <v>36</v>
      </c>
      <c r="V10333">
        <v>72</v>
      </c>
      <c r="W10333" t="s">
        <v>39</v>
      </c>
      <c r="X10333" t="s">
        <v>3122</v>
      </c>
      <c r="Y10333" t="s">
        <v>10</v>
      </c>
    </row>
    <row r="10334" spans="1:25" x14ac:dyDescent="0.25">
      <c r="A10334" t="s">
        <v>13253</v>
      </c>
      <c r="B10334">
        <v>4</v>
      </c>
      <c r="C10334">
        <v>4</v>
      </c>
      <c r="D10334">
        <v>4</v>
      </c>
      <c r="E10334">
        <v>5</v>
      </c>
      <c r="F10334">
        <v>3</v>
      </c>
      <c r="G10334">
        <v>4</v>
      </c>
      <c r="H10334">
        <v>3</v>
      </c>
      <c r="I10334">
        <v>4</v>
      </c>
      <c r="J10334">
        <v>5</v>
      </c>
      <c r="K10334">
        <v>36</v>
      </c>
      <c r="L10334">
        <v>4</v>
      </c>
      <c r="M10334">
        <v>3</v>
      </c>
      <c r="N10334">
        <v>4</v>
      </c>
      <c r="O10334">
        <v>4</v>
      </c>
      <c r="P10334">
        <v>5</v>
      </c>
      <c r="Q10334">
        <v>4</v>
      </c>
      <c r="R10334">
        <v>5</v>
      </c>
      <c r="S10334">
        <v>3</v>
      </c>
      <c r="T10334">
        <v>4</v>
      </c>
      <c r="U10334">
        <v>36</v>
      </c>
      <c r="V10334">
        <v>72</v>
      </c>
      <c r="W10334" t="s">
        <v>12</v>
      </c>
      <c r="X10334" t="s">
        <v>13254</v>
      </c>
      <c r="Y10334" t="s">
        <v>10</v>
      </c>
    </row>
    <row r="10335" spans="1:25" x14ac:dyDescent="0.25">
      <c r="A10335" t="s">
        <v>13255</v>
      </c>
      <c r="B10335">
        <v>4</v>
      </c>
      <c r="C10335">
        <v>3</v>
      </c>
      <c r="D10335">
        <v>4</v>
      </c>
      <c r="E10335">
        <v>4</v>
      </c>
      <c r="F10335">
        <v>5</v>
      </c>
      <c r="G10335">
        <v>3</v>
      </c>
      <c r="H10335">
        <v>4</v>
      </c>
      <c r="I10335">
        <v>4</v>
      </c>
      <c r="J10335">
        <v>5</v>
      </c>
      <c r="K10335">
        <v>36</v>
      </c>
      <c r="L10335">
        <v>4</v>
      </c>
      <c r="M10335">
        <v>3</v>
      </c>
      <c r="N10335">
        <v>4</v>
      </c>
      <c r="O10335">
        <v>5</v>
      </c>
      <c r="P10335">
        <v>4</v>
      </c>
      <c r="Q10335">
        <v>4</v>
      </c>
      <c r="R10335">
        <v>5</v>
      </c>
      <c r="S10335">
        <v>3</v>
      </c>
      <c r="T10335">
        <v>4</v>
      </c>
      <c r="U10335">
        <v>36</v>
      </c>
      <c r="V10335">
        <v>72</v>
      </c>
      <c r="W10335" t="s">
        <v>15</v>
      </c>
      <c r="X10335" t="s">
        <v>9804</v>
      </c>
      <c r="Y10335" t="s">
        <v>10</v>
      </c>
    </row>
    <row r="10336" spans="1:25" x14ac:dyDescent="0.25">
      <c r="A10336" t="s">
        <v>13256</v>
      </c>
      <c r="B10336">
        <v>5</v>
      </c>
      <c r="C10336">
        <v>4</v>
      </c>
      <c r="D10336">
        <v>4</v>
      </c>
      <c r="E10336">
        <v>3</v>
      </c>
      <c r="F10336">
        <v>4</v>
      </c>
      <c r="G10336">
        <v>5</v>
      </c>
      <c r="H10336">
        <v>4</v>
      </c>
      <c r="I10336">
        <v>3</v>
      </c>
      <c r="J10336">
        <v>4</v>
      </c>
      <c r="K10336">
        <v>36</v>
      </c>
      <c r="L10336">
        <v>4</v>
      </c>
      <c r="M10336">
        <v>3</v>
      </c>
      <c r="N10336">
        <v>5</v>
      </c>
      <c r="O10336">
        <v>4</v>
      </c>
      <c r="P10336">
        <v>4</v>
      </c>
      <c r="Q10336">
        <v>3</v>
      </c>
      <c r="R10336">
        <v>4</v>
      </c>
      <c r="S10336">
        <v>5</v>
      </c>
      <c r="T10336">
        <v>4</v>
      </c>
      <c r="U10336">
        <v>36</v>
      </c>
      <c r="V10336">
        <v>72</v>
      </c>
      <c r="X10336" t="s">
        <v>3274</v>
      </c>
      <c r="Y10336" t="s">
        <v>1282</v>
      </c>
    </row>
    <row r="10337" spans="1:25" x14ac:dyDescent="0.25">
      <c r="A10337" t="s">
        <v>13257</v>
      </c>
      <c r="B10337">
        <v>5</v>
      </c>
      <c r="C10337">
        <v>4</v>
      </c>
      <c r="D10337">
        <v>4</v>
      </c>
      <c r="E10337">
        <v>3</v>
      </c>
      <c r="F10337">
        <v>4</v>
      </c>
      <c r="G10337">
        <v>4</v>
      </c>
      <c r="H10337">
        <v>4</v>
      </c>
      <c r="I10337">
        <v>3</v>
      </c>
      <c r="J10337">
        <v>5</v>
      </c>
      <c r="K10337">
        <v>36</v>
      </c>
      <c r="L10337">
        <v>5</v>
      </c>
      <c r="M10337">
        <v>3</v>
      </c>
      <c r="N10337">
        <v>4</v>
      </c>
      <c r="O10337">
        <v>4</v>
      </c>
      <c r="P10337">
        <v>4</v>
      </c>
      <c r="Q10337">
        <v>5</v>
      </c>
      <c r="R10337">
        <v>4</v>
      </c>
      <c r="S10337">
        <v>3</v>
      </c>
      <c r="T10337">
        <v>4</v>
      </c>
      <c r="U10337">
        <v>36</v>
      </c>
      <c r="V10337">
        <v>72</v>
      </c>
      <c r="W10337" t="s">
        <v>176</v>
      </c>
      <c r="X10337" t="s">
        <v>750</v>
      </c>
      <c r="Y10337" t="s">
        <v>10</v>
      </c>
    </row>
    <row r="10338" spans="1:25" x14ac:dyDescent="0.25">
      <c r="A10338" t="s">
        <v>13258</v>
      </c>
      <c r="B10338">
        <v>4</v>
      </c>
      <c r="C10338">
        <v>3</v>
      </c>
      <c r="D10338">
        <v>4</v>
      </c>
      <c r="E10338">
        <v>3</v>
      </c>
      <c r="F10338">
        <v>4</v>
      </c>
      <c r="G10338">
        <v>5</v>
      </c>
      <c r="H10338">
        <v>4</v>
      </c>
      <c r="I10338">
        <v>5</v>
      </c>
      <c r="J10338">
        <v>4</v>
      </c>
      <c r="K10338">
        <v>36</v>
      </c>
      <c r="L10338">
        <v>4</v>
      </c>
      <c r="M10338">
        <v>4</v>
      </c>
      <c r="N10338">
        <v>4</v>
      </c>
      <c r="O10338">
        <v>4</v>
      </c>
      <c r="P10338">
        <v>4</v>
      </c>
      <c r="Q10338">
        <v>3</v>
      </c>
      <c r="R10338">
        <v>5</v>
      </c>
      <c r="S10338">
        <v>3</v>
      </c>
      <c r="T10338">
        <v>5</v>
      </c>
      <c r="U10338">
        <v>36</v>
      </c>
      <c r="V10338">
        <v>72</v>
      </c>
      <c r="W10338" t="s">
        <v>13259</v>
      </c>
      <c r="X10338" t="s">
        <v>13260</v>
      </c>
      <c r="Y10338" t="s">
        <v>679</v>
      </c>
    </row>
    <row r="10339" spans="1:25" x14ac:dyDescent="0.25">
      <c r="A10339" t="s">
        <v>13261</v>
      </c>
      <c r="B10339">
        <v>3</v>
      </c>
      <c r="C10339">
        <v>3</v>
      </c>
      <c r="D10339">
        <v>3</v>
      </c>
      <c r="E10339">
        <v>3</v>
      </c>
      <c r="F10339">
        <v>3</v>
      </c>
      <c r="G10339">
        <v>3</v>
      </c>
      <c r="H10339">
        <v>3</v>
      </c>
      <c r="I10339">
        <v>3</v>
      </c>
      <c r="J10339">
        <v>3</v>
      </c>
      <c r="K10339">
        <v>27</v>
      </c>
      <c r="L10339">
        <v>3</v>
      </c>
      <c r="M10339">
        <v>3</v>
      </c>
      <c r="N10339">
        <v>3</v>
      </c>
      <c r="O10339">
        <v>3</v>
      </c>
      <c r="P10339">
        <v>3</v>
      </c>
      <c r="Q10339">
        <v>3</v>
      </c>
      <c r="R10339">
        <v>3</v>
      </c>
      <c r="S10339">
        <v>3</v>
      </c>
      <c r="T10339">
        <v>3</v>
      </c>
      <c r="U10339">
        <v>27</v>
      </c>
      <c r="V10339">
        <v>54</v>
      </c>
      <c r="W10339" t="s">
        <v>21</v>
      </c>
      <c r="X10339" t="s">
        <v>3899</v>
      </c>
      <c r="Y10339" t="s">
        <v>10</v>
      </c>
    </row>
    <row r="10340" spans="1:25" x14ac:dyDescent="0.25">
      <c r="A10340" t="s">
        <v>13262</v>
      </c>
      <c r="B10340">
        <v>3</v>
      </c>
      <c r="C10340">
        <v>3</v>
      </c>
      <c r="D10340">
        <v>3</v>
      </c>
      <c r="E10340">
        <v>3</v>
      </c>
      <c r="F10340">
        <v>3</v>
      </c>
      <c r="G10340">
        <v>3</v>
      </c>
      <c r="H10340">
        <v>3</v>
      </c>
      <c r="I10340">
        <v>3</v>
      </c>
      <c r="J10340">
        <v>3</v>
      </c>
      <c r="K10340">
        <v>27</v>
      </c>
      <c r="L10340">
        <v>0</v>
      </c>
      <c r="M10340">
        <v>0</v>
      </c>
      <c r="N10340">
        <v>0</v>
      </c>
      <c r="O10340">
        <v>0</v>
      </c>
      <c r="P10340">
        <v>0</v>
      </c>
      <c r="Q10340">
        <v>0</v>
      </c>
      <c r="R10340">
        <v>0</v>
      </c>
      <c r="S10340">
        <v>0</v>
      </c>
      <c r="T10340">
        <v>0</v>
      </c>
      <c r="U10340">
        <v>0</v>
      </c>
      <c r="V10340">
        <v>27</v>
      </c>
      <c r="W10340" t="s">
        <v>133</v>
      </c>
      <c r="X10340" t="s">
        <v>9154</v>
      </c>
      <c r="Y10340" t="s">
        <v>10</v>
      </c>
    </row>
    <row r="10341" spans="1:25" x14ac:dyDescent="0.25">
      <c r="A10341" t="s">
        <v>13263</v>
      </c>
      <c r="B10341">
        <v>4</v>
      </c>
      <c r="C10341">
        <v>5</v>
      </c>
      <c r="D10341">
        <v>4</v>
      </c>
      <c r="E10341">
        <v>4</v>
      </c>
      <c r="F10341">
        <v>3</v>
      </c>
      <c r="G10341">
        <v>4</v>
      </c>
      <c r="H10341">
        <v>3</v>
      </c>
      <c r="I10341">
        <v>4</v>
      </c>
      <c r="J10341">
        <v>5</v>
      </c>
      <c r="K10341">
        <v>36</v>
      </c>
      <c r="L10341">
        <v>4</v>
      </c>
      <c r="M10341">
        <v>5</v>
      </c>
      <c r="N10341">
        <v>3</v>
      </c>
      <c r="O10341">
        <v>4</v>
      </c>
      <c r="P10341">
        <v>4</v>
      </c>
      <c r="Q10341">
        <v>4</v>
      </c>
      <c r="R10341">
        <v>5</v>
      </c>
      <c r="S10341">
        <v>4</v>
      </c>
      <c r="T10341">
        <v>3</v>
      </c>
      <c r="U10341">
        <v>36</v>
      </c>
      <c r="V10341">
        <v>72</v>
      </c>
      <c r="W10341" t="s">
        <v>18</v>
      </c>
      <c r="X10341" t="s">
        <v>556</v>
      </c>
      <c r="Y10341" t="s">
        <v>10</v>
      </c>
    </row>
    <row r="10342" spans="1:25" x14ac:dyDescent="0.25">
      <c r="A10342" t="s">
        <v>13264</v>
      </c>
      <c r="B10342">
        <v>4</v>
      </c>
      <c r="C10342">
        <v>3</v>
      </c>
      <c r="D10342">
        <v>4</v>
      </c>
      <c r="E10342">
        <v>5</v>
      </c>
      <c r="F10342">
        <v>4</v>
      </c>
      <c r="G10342">
        <v>3</v>
      </c>
      <c r="H10342">
        <v>4</v>
      </c>
      <c r="I10342">
        <v>5</v>
      </c>
      <c r="J10342">
        <v>4</v>
      </c>
      <c r="K10342">
        <v>36</v>
      </c>
      <c r="L10342">
        <v>4</v>
      </c>
      <c r="M10342">
        <v>4</v>
      </c>
      <c r="N10342">
        <v>3</v>
      </c>
      <c r="O10342">
        <v>5</v>
      </c>
      <c r="P10342">
        <v>3</v>
      </c>
      <c r="Q10342">
        <v>4</v>
      </c>
      <c r="R10342">
        <v>4</v>
      </c>
      <c r="S10342">
        <v>3</v>
      </c>
      <c r="T10342">
        <v>5</v>
      </c>
      <c r="U10342">
        <v>35</v>
      </c>
      <c r="V10342">
        <v>71</v>
      </c>
      <c r="W10342" t="s">
        <v>102</v>
      </c>
      <c r="X10342" t="s">
        <v>7239</v>
      </c>
      <c r="Y10342" t="s">
        <v>44</v>
      </c>
    </row>
    <row r="10343" spans="1:25" x14ac:dyDescent="0.25">
      <c r="A10343" t="s">
        <v>13265</v>
      </c>
      <c r="B10343">
        <v>4</v>
      </c>
      <c r="C10343">
        <v>5</v>
      </c>
      <c r="D10343">
        <v>4</v>
      </c>
      <c r="E10343">
        <v>4</v>
      </c>
      <c r="F10343">
        <v>4</v>
      </c>
      <c r="G10343">
        <v>4</v>
      </c>
      <c r="H10343">
        <v>3</v>
      </c>
      <c r="I10343">
        <v>4</v>
      </c>
      <c r="J10343">
        <v>4</v>
      </c>
      <c r="K10343">
        <v>36</v>
      </c>
      <c r="L10343">
        <v>4</v>
      </c>
      <c r="M10343">
        <v>3</v>
      </c>
      <c r="N10343">
        <v>3</v>
      </c>
      <c r="O10343">
        <v>4</v>
      </c>
      <c r="P10343">
        <v>5</v>
      </c>
      <c r="Q10343">
        <v>4</v>
      </c>
      <c r="R10343">
        <v>4</v>
      </c>
      <c r="S10343">
        <v>5</v>
      </c>
      <c r="T10343">
        <v>4</v>
      </c>
      <c r="U10343">
        <v>36</v>
      </c>
      <c r="V10343">
        <v>72</v>
      </c>
      <c r="W10343" t="s">
        <v>52</v>
      </c>
      <c r="X10343" t="s">
        <v>344</v>
      </c>
      <c r="Y10343" t="s">
        <v>10</v>
      </c>
    </row>
    <row r="10344" spans="1:25" x14ac:dyDescent="0.25">
      <c r="A10344" t="s">
        <v>13267</v>
      </c>
      <c r="B10344">
        <v>3</v>
      </c>
      <c r="C10344">
        <v>4</v>
      </c>
      <c r="D10344">
        <v>4</v>
      </c>
      <c r="E10344">
        <v>3</v>
      </c>
      <c r="F10344">
        <v>4</v>
      </c>
      <c r="G10344">
        <v>4</v>
      </c>
      <c r="H10344">
        <v>4</v>
      </c>
      <c r="I10344">
        <v>4</v>
      </c>
      <c r="J10344">
        <v>4</v>
      </c>
      <c r="K10344">
        <v>34</v>
      </c>
      <c r="L10344">
        <v>3</v>
      </c>
      <c r="M10344">
        <v>4</v>
      </c>
      <c r="N10344">
        <v>4</v>
      </c>
      <c r="O10344">
        <v>5</v>
      </c>
      <c r="P10344">
        <v>3</v>
      </c>
      <c r="Q10344">
        <v>4</v>
      </c>
      <c r="R10344">
        <v>5</v>
      </c>
      <c r="S10344">
        <v>4</v>
      </c>
      <c r="T10344">
        <v>4</v>
      </c>
      <c r="U10344">
        <v>36</v>
      </c>
      <c r="V10344">
        <v>70</v>
      </c>
      <c r="W10344" t="s">
        <v>61</v>
      </c>
      <c r="X10344" t="s">
        <v>13268</v>
      </c>
      <c r="Y10344" t="s">
        <v>10</v>
      </c>
    </row>
    <row r="10345" spans="1:25" x14ac:dyDescent="0.25">
      <c r="A10345" t="s">
        <v>13269</v>
      </c>
      <c r="B10345">
        <v>4</v>
      </c>
      <c r="C10345">
        <v>4</v>
      </c>
      <c r="D10345">
        <v>3</v>
      </c>
      <c r="E10345">
        <v>4</v>
      </c>
      <c r="F10345">
        <v>3</v>
      </c>
      <c r="G10345">
        <v>4</v>
      </c>
      <c r="H10345">
        <v>4</v>
      </c>
      <c r="I10345">
        <v>5</v>
      </c>
      <c r="J10345">
        <v>3</v>
      </c>
      <c r="K10345">
        <v>34</v>
      </c>
      <c r="L10345">
        <v>0</v>
      </c>
      <c r="M10345">
        <v>0</v>
      </c>
      <c r="N10345">
        <v>0</v>
      </c>
      <c r="O10345">
        <v>0</v>
      </c>
      <c r="P10345">
        <v>0</v>
      </c>
      <c r="Q10345">
        <v>0</v>
      </c>
      <c r="R10345">
        <v>0</v>
      </c>
      <c r="S10345">
        <v>0</v>
      </c>
      <c r="T10345">
        <v>0</v>
      </c>
      <c r="U10345">
        <v>0</v>
      </c>
      <c r="V10345">
        <v>34</v>
      </c>
      <c r="W10345" t="s">
        <v>55</v>
      </c>
      <c r="X10345" t="s">
        <v>9460</v>
      </c>
      <c r="Y10345" t="s">
        <v>10</v>
      </c>
    </row>
    <row r="10346" spans="1:25" x14ac:dyDescent="0.25">
      <c r="A10346" t="s">
        <v>13270</v>
      </c>
      <c r="B10346">
        <v>4</v>
      </c>
      <c r="C10346">
        <v>3</v>
      </c>
      <c r="D10346">
        <v>5</v>
      </c>
      <c r="E10346">
        <v>4</v>
      </c>
      <c r="F10346">
        <v>4</v>
      </c>
      <c r="G10346">
        <v>4</v>
      </c>
      <c r="H10346">
        <v>5</v>
      </c>
      <c r="I10346">
        <v>3</v>
      </c>
      <c r="J10346">
        <v>4</v>
      </c>
      <c r="K10346">
        <v>36</v>
      </c>
      <c r="L10346">
        <v>4</v>
      </c>
      <c r="M10346">
        <v>5</v>
      </c>
      <c r="N10346">
        <v>3</v>
      </c>
      <c r="O10346">
        <v>4</v>
      </c>
      <c r="P10346">
        <v>5</v>
      </c>
      <c r="Q10346">
        <v>4</v>
      </c>
      <c r="R10346">
        <v>4</v>
      </c>
      <c r="S10346">
        <v>3</v>
      </c>
      <c r="T10346">
        <v>4</v>
      </c>
      <c r="U10346">
        <v>36</v>
      </c>
      <c r="V10346">
        <v>72</v>
      </c>
      <c r="W10346" t="s">
        <v>15</v>
      </c>
      <c r="X10346" t="s">
        <v>778</v>
      </c>
      <c r="Y10346" t="s">
        <v>10</v>
      </c>
    </row>
    <row r="10347" spans="1:25" x14ac:dyDescent="0.25">
      <c r="A10347" t="s">
        <v>13271</v>
      </c>
      <c r="B10347">
        <v>4</v>
      </c>
      <c r="C10347">
        <v>3</v>
      </c>
      <c r="D10347">
        <v>5</v>
      </c>
      <c r="E10347">
        <v>4</v>
      </c>
      <c r="F10347">
        <v>4</v>
      </c>
      <c r="G10347">
        <v>4</v>
      </c>
      <c r="H10347">
        <v>5</v>
      </c>
      <c r="I10347">
        <v>3</v>
      </c>
      <c r="J10347">
        <v>4</v>
      </c>
      <c r="K10347">
        <v>36</v>
      </c>
      <c r="L10347">
        <v>4</v>
      </c>
      <c r="M10347">
        <v>5</v>
      </c>
      <c r="N10347">
        <v>3</v>
      </c>
      <c r="O10347">
        <v>4</v>
      </c>
      <c r="P10347">
        <v>5</v>
      </c>
      <c r="Q10347">
        <v>4</v>
      </c>
      <c r="R10347">
        <v>4</v>
      </c>
      <c r="S10347">
        <v>3</v>
      </c>
      <c r="T10347">
        <v>4</v>
      </c>
      <c r="U10347">
        <v>36</v>
      </c>
      <c r="V10347">
        <v>72</v>
      </c>
      <c r="W10347" t="s">
        <v>15</v>
      </c>
      <c r="X10347" t="s">
        <v>778</v>
      </c>
      <c r="Y10347" t="s">
        <v>10</v>
      </c>
    </row>
    <row r="10348" spans="1:25" x14ac:dyDescent="0.25">
      <c r="A10348" t="s">
        <v>13272</v>
      </c>
      <c r="B10348">
        <v>4</v>
      </c>
      <c r="C10348">
        <v>3</v>
      </c>
      <c r="D10348">
        <v>4</v>
      </c>
      <c r="E10348">
        <v>3</v>
      </c>
      <c r="F10348">
        <v>4</v>
      </c>
      <c r="G10348">
        <v>4</v>
      </c>
      <c r="H10348">
        <v>5</v>
      </c>
      <c r="I10348">
        <v>3</v>
      </c>
      <c r="J10348">
        <v>5</v>
      </c>
      <c r="K10348">
        <v>35</v>
      </c>
      <c r="L10348">
        <v>4</v>
      </c>
      <c r="M10348">
        <v>4</v>
      </c>
      <c r="N10348">
        <v>3</v>
      </c>
      <c r="O10348">
        <v>4</v>
      </c>
      <c r="P10348">
        <v>4</v>
      </c>
      <c r="Q10348">
        <v>4</v>
      </c>
      <c r="R10348">
        <v>3</v>
      </c>
      <c r="S10348">
        <v>5</v>
      </c>
      <c r="T10348">
        <v>4</v>
      </c>
      <c r="U10348">
        <v>35</v>
      </c>
      <c r="V10348">
        <v>70</v>
      </c>
      <c r="W10348" t="s">
        <v>15</v>
      </c>
      <c r="X10348" t="s">
        <v>778</v>
      </c>
      <c r="Y10348" t="s">
        <v>10</v>
      </c>
    </row>
    <row r="10349" spans="1:25" x14ac:dyDescent="0.25">
      <c r="A10349" t="s">
        <v>13273</v>
      </c>
      <c r="B10349">
        <v>4</v>
      </c>
      <c r="C10349">
        <v>3</v>
      </c>
      <c r="D10349">
        <v>5</v>
      </c>
      <c r="E10349">
        <v>4</v>
      </c>
      <c r="F10349">
        <v>4</v>
      </c>
      <c r="G10349">
        <v>4</v>
      </c>
      <c r="H10349">
        <v>5</v>
      </c>
      <c r="I10349">
        <v>3</v>
      </c>
      <c r="J10349">
        <v>4</v>
      </c>
      <c r="K10349">
        <v>36</v>
      </c>
      <c r="L10349">
        <v>4</v>
      </c>
      <c r="M10349">
        <v>5</v>
      </c>
      <c r="N10349">
        <v>3</v>
      </c>
      <c r="O10349">
        <v>4</v>
      </c>
      <c r="P10349">
        <v>5</v>
      </c>
      <c r="Q10349">
        <v>4</v>
      </c>
      <c r="R10349">
        <v>4</v>
      </c>
      <c r="S10349">
        <v>3</v>
      </c>
      <c r="T10349">
        <v>4</v>
      </c>
      <c r="U10349">
        <v>36</v>
      </c>
      <c r="V10349">
        <v>72</v>
      </c>
      <c r="W10349" t="s">
        <v>15</v>
      </c>
      <c r="X10349" t="s">
        <v>13274</v>
      </c>
      <c r="Y10349" t="s">
        <v>10</v>
      </c>
    </row>
    <row r="10350" spans="1:25" x14ac:dyDescent="0.25">
      <c r="A10350" t="s">
        <v>13275</v>
      </c>
      <c r="B10350">
        <v>4</v>
      </c>
      <c r="C10350">
        <v>3</v>
      </c>
      <c r="D10350">
        <v>4</v>
      </c>
      <c r="E10350">
        <v>3</v>
      </c>
      <c r="F10350">
        <v>4</v>
      </c>
      <c r="G10350">
        <v>4</v>
      </c>
      <c r="H10350">
        <v>5</v>
      </c>
      <c r="I10350">
        <v>3</v>
      </c>
      <c r="J10350">
        <v>5</v>
      </c>
      <c r="K10350">
        <v>35</v>
      </c>
      <c r="L10350">
        <v>4</v>
      </c>
      <c r="M10350">
        <v>4</v>
      </c>
      <c r="N10350">
        <v>3</v>
      </c>
      <c r="O10350">
        <v>4</v>
      </c>
      <c r="P10350">
        <v>4</v>
      </c>
      <c r="Q10350">
        <v>4</v>
      </c>
      <c r="R10350">
        <v>3</v>
      </c>
      <c r="S10350">
        <v>5</v>
      </c>
      <c r="T10350">
        <v>4</v>
      </c>
      <c r="U10350">
        <v>35</v>
      </c>
      <c r="V10350">
        <v>70</v>
      </c>
      <c r="W10350" t="s">
        <v>15</v>
      </c>
      <c r="X10350" t="s">
        <v>778</v>
      </c>
      <c r="Y10350" t="s">
        <v>10</v>
      </c>
    </row>
    <row r="10351" spans="1:25" x14ac:dyDescent="0.25">
      <c r="A10351" t="s">
        <v>13276</v>
      </c>
      <c r="B10351">
        <v>4</v>
      </c>
      <c r="C10351">
        <v>3</v>
      </c>
      <c r="D10351">
        <v>3</v>
      </c>
      <c r="E10351">
        <v>5</v>
      </c>
      <c r="F10351">
        <v>5</v>
      </c>
      <c r="G10351">
        <v>3</v>
      </c>
      <c r="H10351">
        <v>4</v>
      </c>
      <c r="I10351">
        <v>4</v>
      </c>
      <c r="J10351">
        <v>4</v>
      </c>
      <c r="K10351">
        <v>35</v>
      </c>
      <c r="L10351">
        <v>4</v>
      </c>
      <c r="M10351">
        <v>3</v>
      </c>
      <c r="N10351">
        <v>4</v>
      </c>
      <c r="O10351">
        <v>4</v>
      </c>
      <c r="P10351">
        <v>5</v>
      </c>
      <c r="Q10351">
        <v>3</v>
      </c>
      <c r="R10351">
        <v>4</v>
      </c>
      <c r="S10351">
        <v>4</v>
      </c>
      <c r="T10351">
        <v>5</v>
      </c>
      <c r="U10351">
        <v>36</v>
      </c>
      <c r="V10351">
        <v>71</v>
      </c>
      <c r="W10351" t="s">
        <v>622</v>
      </c>
      <c r="X10351" t="s">
        <v>623</v>
      </c>
      <c r="Y10351" t="s">
        <v>10</v>
      </c>
    </row>
    <row r="10352" spans="1:25" x14ac:dyDescent="0.25">
      <c r="A10352" t="s">
        <v>13277</v>
      </c>
      <c r="B10352">
        <v>4</v>
      </c>
      <c r="C10352">
        <v>3</v>
      </c>
      <c r="D10352">
        <v>4</v>
      </c>
      <c r="E10352">
        <v>5</v>
      </c>
      <c r="F10352">
        <v>5</v>
      </c>
      <c r="G10352">
        <v>4</v>
      </c>
      <c r="H10352">
        <v>3</v>
      </c>
      <c r="I10352">
        <v>4</v>
      </c>
      <c r="J10352">
        <v>4</v>
      </c>
      <c r="K10352">
        <v>36</v>
      </c>
      <c r="L10352">
        <v>4</v>
      </c>
      <c r="M10352">
        <v>4</v>
      </c>
      <c r="N10352">
        <v>4</v>
      </c>
      <c r="O10352">
        <v>3</v>
      </c>
      <c r="P10352">
        <v>4</v>
      </c>
      <c r="Q10352">
        <v>4</v>
      </c>
      <c r="R10352">
        <v>3</v>
      </c>
      <c r="S10352">
        <v>5</v>
      </c>
      <c r="T10352">
        <v>4</v>
      </c>
      <c r="U10352">
        <v>35</v>
      </c>
      <c r="V10352">
        <v>71</v>
      </c>
      <c r="W10352" t="s">
        <v>173</v>
      </c>
      <c r="X10352" t="s">
        <v>94</v>
      </c>
      <c r="Y10352" t="s">
        <v>10</v>
      </c>
    </row>
    <row r="10353" spans="1:25" x14ac:dyDescent="0.25">
      <c r="A10353" t="s">
        <v>13278</v>
      </c>
      <c r="B10353">
        <v>4</v>
      </c>
      <c r="C10353">
        <v>4</v>
      </c>
      <c r="D10353">
        <v>3</v>
      </c>
      <c r="E10353">
        <v>5</v>
      </c>
      <c r="F10353">
        <v>3</v>
      </c>
      <c r="G10353">
        <v>5</v>
      </c>
      <c r="H10353">
        <v>4</v>
      </c>
      <c r="I10353">
        <v>4</v>
      </c>
      <c r="J10353">
        <v>4</v>
      </c>
      <c r="K10353">
        <v>36</v>
      </c>
      <c r="L10353">
        <v>4</v>
      </c>
      <c r="M10353">
        <v>4</v>
      </c>
      <c r="N10353">
        <v>3</v>
      </c>
      <c r="O10353">
        <v>5</v>
      </c>
      <c r="P10353">
        <v>4</v>
      </c>
      <c r="Q10353">
        <v>5</v>
      </c>
      <c r="R10353">
        <v>3</v>
      </c>
      <c r="S10353">
        <v>4</v>
      </c>
      <c r="T10353">
        <v>4</v>
      </c>
      <c r="U10353">
        <v>36</v>
      </c>
      <c r="V10353">
        <v>72</v>
      </c>
      <c r="W10353" t="s">
        <v>176</v>
      </c>
      <c r="X10353" t="s">
        <v>179</v>
      </c>
      <c r="Y10353" t="s">
        <v>10</v>
      </c>
    </row>
    <row r="10354" spans="1:25" x14ac:dyDescent="0.25">
      <c r="A10354" t="s">
        <v>13279</v>
      </c>
      <c r="B10354">
        <v>5</v>
      </c>
      <c r="C10354">
        <v>4</v>
      </c>
      <c r="D10354">
        <v>3</v>
      </c>
      <c r="E10354">
        <v>5</v>
      </c>
      <c r="F10354">
        <v>4</v>
      </c>
      <c r="G10354">
        <v>4</v>
      </c>
      <c r="H10354">
        <v>4</v>
      </c>
      <c r="I10354">
        <v>3</v>
      </c>
      <c r="J10354">
        <v>4</v>
      </c>
      <c r="K10354">
        <v>36</v>
      </c>
      <c r="L10354">
        <v>0</v>
      </c>
      <c r="M10354">
        <v>0</v>
      </c>
      <c r="N10354">
        <v>0</v>
      </c>
      <c r="O10354">
        <v>0</v>
      </c>
      <c r="P10354">
        <v>0</v>
      </c>
      <c r="Q10354">
        <v>0</v>
      </c>
      <c r="R10354">
        <v>0</v>
      </c>
      <c r="S10354">
        <v>0</v>
      </c>
      <c r="T10354">
        <v>0</v>
      </c>
      <c r="U10354">
        <v>0</v>
      </c>
      <c r="V10354">
        <v>36</v>
      </c>
      <c r="W10354" t="s">
        <v>52</v>
      </c>
      <c r="X10354" t="s">
        <v>4601</v>
      </c>
      <c r="Y10354" t="s">
        <v>10</v>
      </c>
    </row>
    <row r="10355" spans="1:25" x14ac:dyDescent="0.25">
      <c r="A10355" t="s">
        <v>13280</v>
      </c>
      <c r="B10355">
        <v>4</v>
      </c>
      <c r="C10355">
        <v>3</v>
      </c>
      <c r="D10355">
        <v>4</v>
      </c>
      <c r="E10355">
        <v>3</v>
      </c>
      <c r="F10355">
        <v>4</v>
      </c>
      <c r="G10355">
        <v>4</v>
      </c>
      <c r="H10355">
        <v>4</v>
      </c>
      <c r="I10355">
        <v>5</v>
      </c>
      <c r="J10355">
        <v>3</v>
      </c>
      <c r="K10355">
        <v>34</v>
      </c>
      <c r="L10355">
        <v>4</v>
      </c>
      <c r="M10355">
        <v>4</v>
      </c>
      <c r="N10355">
        <v>3</v>
      </c>
      <c r="O10355">
        <v>4</v>
      </c>
      <c r="P10355">
        <v>5</v>
      </c>
      <c r="Q10355">
        <v>4</v>
      </c>
      <c r="R10355">
        <v>4</v>
      </c>
      <c r="S10355">
        <v>3</v>
      </c>
      <c r="T10355">
        <v>5</v>
      </c>
      <c r="U10355">
        <v>36</v>
      </c>
      <c r="V10355">
        <v>70</v>
      </c>
      <c r="W10355" t="s">
        <v>110</v>
      </c>
      <c r="X10355" t="s">
        <v>13281</v>
      </c>
      <c r="Y10355" t="s">
        <v>10</v>
      </c>
    </row>
    <row r="10356" spans="1:25" x14ac:dyDescent="0.25">
      <c r="A10356" t="s">
        <v>13284</v>
      </c>
      <c r="B10356">
        <v>5</v>
      </c>
      <c r="C10356">
        <v>4</v>
      </c>
      <c r="D10356">
        <v>3</v>
      </c>
      <c r="E10356">
        <v>5</v>
      </c>
      <c r="F10356">
        <v>4</v>
      </c>
      <c r="G10356">
        <v>4</v>
      </c>
      <c r="H10356">
        <v>4</v>
      </c>
      <c r="I10356">
        <v>3</v>
      </c>
      <c r="J10356">
        <v>4</v>
      </c>
      <c r="K10356">
        <v>36</v>
      </c>
      <c r="L10356">
        <v>5</v>
      </c>
      <c r="M10356">
        <v>4</v>
      </c>
      <c r="N10356">
        <v>3</v>
      </c>
      <c r="O10356">
        <v>4</v>
      </c>
      <c r="P10356">
        <v>4</v>
      </c>
      <c r="Q10356">
        <v>3</v>
      </c>
      <c r="R10356">
        <v>5</v>
      </c>
      <c r="S10356">
        <v>4</v>
      </c>
      <c r="T10356">
        <v>4</v>
      </c>
      <c r="U10356">
        <v>36</v>
      </c>
      <c r="V10356">
        <v>72</v>
      </c>
      <c r="W10356" t="s">
        <v>52</v>
      </c>
      <c r="X10356" t="s">
        <v>478</v>
      </c>
      <c r="Y10356" t="s">
        <v>10</v>
      </c>
    </row>
    <row r="10357" spans="1:25" x14ac:dyDescent="0.25">
      <c r="A10357" t="s">
        <v>13282</v>
      </c>
      <c r="B10357">
        <v>4</v>
      </c>
      <c r="C10357">
        <v>3</v>
      </c>
      <c r="D10357">
        <v>3</v>
      </c>
      <c r="E10357">
        <v>3</v>
      </c>
      <c r="F10357">
        <v>3</v>
      </c>
      <c r="G10357">
        <v>4</v>
      </c>
      <c r="H10357">
        <v>3</v>
      </c>
      <c r="I10357">
        <v>3</v>
      </c>
      <c r="J10357">
        <v>5</v>
      </c>
      <c r="K10357">
        <v>31</v>
      </c>
      <c r="L10357">
        <v>4</v>
      </c>
      <c r="M10357">
        <v>3</v>
      </c>
      <c r="N10357">
        <v>3</v>
      </c>
      <c r="O10357">
        <v>3</v>
      </c>
      <c r="P10357">
        <v>4</v>
      </c>
      <c r="Q10357">
        <v>3</v>
      </c>
      <c r="R10357">
        <v>3</v>
      </c>
      <c r="S10357">
        <v>3</v>
      </c>
      <c r="T10357">
        <v>4</v>
      </c>
      <c r="U10357">
        <v>30</v>
      </c>
      <c r="V10357">
        <v>61</v>
      </c>
      <c r="W10357" t="s">
        <v>176</v>
      </c>
      <c r="X10357" t="s">
        <v>13283</v>
      </c>
      <c r="Y10357" t="s">
        <v>10</v>
      </c>
    </row>
    <row r="10358" spans="1:25" x14ac:dyDescent="0.25">
      <c r="A10358" t="s">
        <v>13285</v>
      </c>
      <c r="B10358">
        <v>3</v>
      </c>
      <c r="C10358">
        <v>3</v>
      </c>
      <c r="D10358">
        <v>3</v>
      </c>
      <c r="E10358">
        <v>3</v>
      </c>
      <c r="F10358">
        <v>3</v>
      </c>
      <c r="G10358">
        <v>3</v>
      </c>
      <c r="H10358">
        <v>3</v>
      </c>
      <c r="I10358">
        <v>3</v>
      </c>
      <c r="J10358">
        <v>3</v>
      </c>
      <c r="K10358">
        <v>27</v>
      </c>
      <c r="L10358">
        <v>3</v>
      </c>
      <c r="M10358">
        <v>3</v>
      </c>
      <c r="N10358">
        <v>3</v>
      </c>
      <c r="O10358">
        <v>3</v>
      </c>
      <c r="P10358">
        <v>3</v>
      </c>
      <c r="Q10358">
        <v>3</v>
      </c>
      <c r="R10358">
        <v>3</v>
      </c>
      <c r="S10358">
        <v>3</v>
      </c>
      <c r="T10358">
        <v>3</v>
      </c>
      <c r="U10358">
        <v>27</v>
      </c>
      <c r="V10358">
        <v>54</v>
      </c>
      <c r="W10358" t="s">
        <v>15</v>
      </c>
      <c r="X10358" t="s">
        <v>511</v>
      </c>
      <c r="Y10358" t="s">
        <v>10</v>
      </c>
    </row>
    <row r="10359" spans="1:25" x14ac:dyDescent="0.25">
      <c r="A10359" t="s">
        <v>13286</v>
      </c>
      <c r="B10359">
        <v>5</v>
      </c>
      <c r="C10359">
        <v>4</v>
      </c>
      <c r="D10359">
        <v>4</v>
      </c>
      <c r="E10359">
        <v>4</v>
      </c>
      <c r="F10359">
        <v>4</v>
      </c>
      <c r="G10359">
        <v>3</v>
      </c>
      <c r="H10359">
        <v>4</v>
      </c>
      <c r="I10359">
        <v>4</v>
      </c>
      <c r="J10359">
        <v>3</v>
      </c>
      <c r="K10359">
        <v>35</v>
      </c>
      <c r="L10359">
        <v>4</v>
      </c>
      <c r="M10359">
        <v>3</v>
      </c>
      <c r="N10359">
        <v>5</v>
      </c>
      <c r="O10359">
        <v>3</v>
      </c>
      <c r="P10359">
        <v>5</v>
      </c>
      <c r="Q10359">
        <v>4</v>
      </c>
      <c r="R10359">
        <v>5</v>
      </c>
      <c r="S10359">
        <v>4</v>
      </c>
      <c r="T10359">
        <v>4</v>
      </c>
      <c r="U10359">
        <v>37</v>
      </c>
      <c r="V10359">
        <v>72</v>
      </c>
      <c r="W10359" t="s">
        <v>4183</v>
      </c>
      <c r="X10359" t="s">
        <v>4183</v>
      </c>
      <c r="Y10359" t="s">
        <v>218</v>
      </c>
    </row>
    <row r="10360" spans="1:25" x14ac:dyDescent="0.25">
      <c r="A10360" t="s">
        <v>13287</v>
      </c>
      <c r="B10360">
        <v>5</v>
      </c>
      <c r="C10360">
        <v>4</v>
      </c>
      <c r="D10360">
        <v>4</v>
      </c>
      <c r="E10360">
        <v>3</v>
      </c>
      <c r="F10360">
        <v>4</v>
      </c>
      <c r="G10360">
        <v>4</v>
      </c>
      <c r="H10360">
        <v>3</v>
      </c>
      <c r="I10360">
        <v>5</v>
      </c>
      <c r="J10360">
        <v>5</v>
      </c>
      <c r="K10360">
        <v>37</v>
      </c>
      <c r="L10360">
        <v>4</v>
      </c>
      <c r="M10360">
        <v>4</v>
      </c>
      <c r="N10360">
        <v>5</v>
      </c>
      <c r="O10360">
        <v>3</v>
      </c>
      <c r="P10360">
        <v>5</v>
      </c>
      <c r="Q10360">
        <v>3</v>
      </c>
      <c r="R10360">
        <v>4</v>
      </c>
      <c r="S10360">
        <v>3</v>
      </c>
      <c r="T10360">
        <v>4</v>
      </c>
      <c r="U10360">
        <v>35</v>
      </c>
      <c r="V10360">
        <v>72</v>
      </c>
      <c r="W10360" t="s">
        <v>42</v>
      </c>
      <c r="X10360" t="s">
        <v>705</v>
      </c>
      <c r="Y10360" t="s">
        <v>44</v>
      </c>
    </row>
    <row r="10361" spans="1:25" x14ac:dyDescent="0.25">
      <c r="A10361" t="s">
        <v>13288</v>
      </c>
      <c r="B10361">
        <v>4</v>
      </c>
      <c r="C10361">
        <v>5</v>
      </c>
      <c r="D10361">
        <v>3</v>
      </c>
      <c r="E10361">
        <v>4</v>
      </c>
      <c r="F10361">
        <v>4</v>
      </c>
      <c r="G10361">
        <v>4</v>
      </c>
      <c r="H10361">
        <v>4</v>
      </c>
      <c r="I10361">
        <v>4</v>
      </c>
      <c r="J10361">
        <v>3</v>
      </c>
      <c r="K10361">
        <v>35</v>
      </c>
      <c r="L10361">
        <v>4</v>
      </c>
      <c r="M10361">
        <v>4</v>
      </c>
      <c r="N10361">
        <v>4</v>
      </c>
      <c r="O10361">
        <v>3</v>
      </c>
      <c r="P10361">
        <v>4</v>
      </c>
      <c r="Q10361">
        <v>4</v>
      </c>
      <c r="R10361">
        <v>4</v>
      </c>
      <c r="S10361">
        <v>5</v>
      </c>
      <c r="T10361">
        <v>3</v>
      </c>
      <c r="U10361">
        <v>35</v>
      </c>
      <c r="V10361">
        <v>70</v>
      </c>
      <c r="W10361" t="s">
        <v>8</v>
      </c>
      <c r="X10361" t="s">
        <v>13289</v>
      </c>
      <c r="Y10361" t="s">
        <v>10</v>
      </c>
    </row>
    <row r="10362" spans="1:25" x14ac:dyDescent="0.25">
      <c r="A10362" t="s">
        <v>13290</v>
      </c>
      <c r="B10362">
        <v>4</v>
      </c>
      <c r="C10362">
        <v>3</v>
      </c>
      <c r="D10362">
        <v>4</v>
      </c>
      <c r="E10362">
        <v>4</v>
      </c>
      <c r="F10362">
        <v>3</v>
      </c>
      <c r="G10362">
        <v>4</v>
      </c>
      <c r="H10362">
        <v>5</v>
      </c>
      <c r="I10362">
        <v>4</v>
      </c>
      <c r="J10362">
        <v>4</v>
      </c>
      <c r="K10362">
        <v>35</v>
      </c>
      <c r="L10362">
        <v>4</v>
      </c>
      <c r="M10362">
        <v>4</v>
      </c>
      <c r="N10362">
        <v>5</v>
      </c>
      <c r="O10362">
        <v>4</v>
      </c>
      <c r="P10362">
        <v>3</v>
      </c>
      <c r="Q10362">
        <v>4</v>
      </c>
      <c r="R10362">
        <v>3</v>
      </c>
      <c r="S10362">
        <v>4</v>
      </c>
      <c r="T10362">
        <v>5</v>
      </c>
      <c r="U10362">
        <v>36</v>
      </c>
      <c r="V10362">
        <v>71</v>
      </c>
      <c r="W10362" t="s">
        <v>7990</v>
      </c>
      <c r="X10362" t="s">
        <v>13291</v>
      </c>
      <c r="Y10362" t="s">
        <v>397</v>
      </c>
    </row>
    <row r="10363" spans="1:25" x14ac:dyDescent="0.25">
      <c r="A10363" t="s">
        <v>13293</v>
      </c>
      <c r="B10363">
        <v>5</v>
      </c>
      <c r="C10363">
        <v>3</v>
      </c>
      <c r="D10363">
        <v>4</v>
      </c>
      <c r="E10363">
        <v>4</v>
      </c>
      <c r="F10363">
        <v>4</v>
      </c>
      <c r="G10363">
        <v>3</v>
      </c>
      <c r="H10363">
        <v>5</v>
      </c>
      <c r="I10363">
        <v>4</v>
      </c>
      <c r="J10363">
        <v>3</v>
      </c>
      <c r="K10363">
        <v>35</v>
      </c>
      <c r="L10363">
        <v>4</v>
      </c>
      <c r="M10363">
        <v>4</v>
      </c>
      <c r="N10363">
        <v>3</v>
      </c>
      <c r="O10363">
        <v>5</v>
      </c>
      <c r="P10363">
        <v>3</v>
      </c>
      <c r="Q10363">
        <v>4</v>
      </c>
      <c r="R10363">
        <v>4</v>
      </c>
      <c r="S10363">
        <v>3</v>
      </c>
      <c r="T10363">
        <v>5</v>
      </c>
      <c r="U10363">
        <v>35</v>
      </c>
      <c r="V10363">
        <v>70</v>
      </c>
      <c r="W10363" t="s">
        <v>260</v>
      </c>
      <c r="X10363" t="s">
        <v>9674</v>
      </c>
      <c r="Y10363" t="s">
        <v>44</v>
      </c>
    </row>
    <row r="10364" spans="1:25" x14ac:dyDescent="0.25">
      <c r="A10364" t="s">
        <v>13292</v>
      </c>
      <c r="B10364">
        <v>5</v>
      </c>
      <c r="C10364">
        <v>3</v>
      </c>
      <c r="D10364">
        <v>4</v>
      </c>
      <c r="E10364">
        <v>4</v>
      </c>
      <c r="F10364">
        <v>4</v>
      </c>
      <c r="G10364">
        <v>3</v>
      </c>
      <c r="H10364">
        <v>5</v>
      </c>
      <c r="I10364">
        <v>4</v>
      </c>
      <c r="J10364">
        <v>3</v>
      </c>
      <c r="K10364">
        <v>35</v>
      </c>
      <c r="L10364">
        <v>5</v>
      </c>
      <c r="M10364">
        <v>4</v>
      </c>
      <c r="N10364">
        <v>3</v>
      </c>
      <c r="O10364">
        <v>5</v>
      </c>
      <c r="P10364">
        <v>3</v>
      </c>
      <c r="Q10364">
        <v>4</v>
      </c>
      <c r="R10364">
        <v>4</v>
      </c>
      <c r="S10364">
        <v>3</v>
      </c>
      <c r="T10364">
        <v>5</v>
      </c>
      <c r="U10364">
        <v>36</v>
      </c>
      <c r="V10364">
        <v>71</v>
      </c>
      <c r="W10364" t="s">
        <v>260</v>
      </c>
      <c r="X10364" t="s">
        <v>9674</v>
      </c>
      <c r="Y10364" t="s">
        <v>44</v>
      </c>
    </row>
    <row r="10365" spans="1:25" x14ac:dyDescent="0.25">
      <c r="A10365" t="s">
        <v>13294</v>
      </c>
      <c r="B10365">
        <v>4</v>
      </c>
      <c r="C10365">
        <v>3</v>
      </c>
      <c r="D10365">
        <v>5</v>
      </c>
      <c r="E10365">
        <v>3</v>
      </c>
      <c r="F10365">
        <v>5</v>
      </c>
      <c r="G10365">
        <v>3</v>
      </c>
      <c r="H10365">
        <v>5</v>
      </c>
      <c r="I10365">
        <v>4</v>
      </c>
      <c r="J10365">
        <v>4</v>
      </c>
      <c r="K10365">
        <v>36</v>
      </c>
      <c r="L10365">
        <v>4</v>
      </c>
      <c r="M10365">
        <v>3</v>
      </c>
      <c r="N10365">
        <v>5</v>
      </c>
      <c r="O10365">
        <v>4</v>
      </c>
      <c r="P10365">
        <v>4</v>
      </c>
      <c r="Q10365">
        <v>3</v>
      </c>
      <c r="R10365">
        <v>4</v>
      </c>
      <c r="S10365">
        <v>4</v>
      </c>
      <c r="T10365">
        <v>5</v>
      </c>
      <c r="U10365">
        <v>36</v>
      </c>
      <c r="V10365">
        <v>72</v>
      </c>
      <c r="W10365" t="s">
        <v>1666</v>
      </c>
      <c r="X10365" t="s">
        <v>5952</v>
      </c>
      <c r="Y10365" t="s">
        <v>44</v>
      </c>
    </row>
    <row r="10366" spans="1:25" x14ac:dyDescent="0.25">
      <c r="A10366" t="s">
        <v>13295</v>
      </c>
      <c r="B10366">
        <v>5</v>
      </c>
      <c r="C10366">
        <v>4</v>
      </c>
      <c r="D10366">
        <v>3</v>
      </c>
      <c r="E10366">
        <v>4</v>
      </c>
      <c r="F10366">
        <v>4</v>
      </c>
      <c r="G10366">
        <v>3</v>
      </c>
      <c r="H10366">
        <v>4</v>
      </c>
      <c r="I10366">
        <v>5</v>
      </c>
      <c r="J10366">
        <v>5</v>
      </c>
      <c r="K10366">
        <v>37</v>
      </c>
      <c r="L10366">
        <v>4</v>
      </c>
      <c r="M10366">
        <v>4</v>
      </c>
      <c r="N10366">
        <v>4</v>
      </c>
      <c r="O10366">
        <v>4</v>
      </c>
      <c r="P10366">
        <v>3</v>
      </c>
      <c r="Q10366">
        <v>5</v>
      </c>
      <c r="R10366">
        <v>4</v>
      </c>
      <c r="S10366">
        <v>3</v>
      </c>
      <c r="T10366">
        <v>4</v>
      </c>
      <c r="U10366">
        <v>35</v>
      </c>
      <c r="V10366">
        <v>72</v>
      </c>
      <c r="W10366" t="s">
        <v>97</v>
      </c>
      <c r="X10366" t="s">
        <v>7868</v>
      </c>
      <c r="Y10366" t="s">
        <v>44</v>
      </c>
    </row>
    <row r="10367" spans="1:25" x14ac:dyDescent="0.25">
      <c r="A10367" t="s">
        <v>13296</v>
      </c>
      <c r="B10367">
        <v>4</v>
      </c>
      <c r="C10367">
        <v>4</v>
      </c>
      <c r="D10367">
        <v>4</v>
      </c>
      <c r="E10367">
        <v>3</v>
      </c>
      <c r="F10367">
        <v>4</v>
      </c>
      <c r="G10367">
        <v>3</v>
      </c>
      <c r="H10367">
        <v>4</v>
      </c>
      <c r="I10367">
        <v>3</v>
      </c>
      <c r="J10367">
        <v>4</v>
      </c>
      <c r="K10367">
        <v>33</v>
      </c>
      <c r="L10367">
        <v>0</v>
      </c>
      <c r="M10367">
        <v>0</v>
      </c>
      <c r="N10367">
        <v>0</v>
      </c>
      <c r="O10367">
        <v>0</v>
      </c>
      <c r="P10367">
        <v>0</v>
      </c>
      <c r="Q10367">
        <v>0</v>
      </c>
      <c r="R10367">
        <v>0</v>
      </c>
      <c r="S10367">
        <v>0</v>
      </c>
      <c r="T10367">
        <v>0</v>
      </c>
      <c r="U10367">
        <v>0</v>
      </c>
      <c r="V10367">
        <v>33</v>
      </c>
      <c r="W10367" t="s">
        <v>379</v>
      </c>
      <c r="X10367" t="s">
        <v>7868</v>
      </c>
      <c r="Y10367" t="s">
        <v>10</v>
      </c>
    </row>
    <row r="10368" spans="1:25" x14ac:dyDescent="0.25">
      <c r="A10368" t="s">
        <v>13297</v>
      </c>
      <c r="B10368">
        <v>4</v>
      </c>
      <c r="C10368">
        <v>4</v>
      </c>
      <c r="D10368">
        <v>5</v>
      </c>
      <c r="E10368">
        <v>3</v>
      </c>
      <c r="F10368">
        <v>4</v>
      </c>
      <c r="G10368">
        <v>4</v>
      </c>
      <c r="H10368">
        <v>5</v>
      </c>
      <c r="I10368">
        <v>3</v>
      </c>
      <c r="J10368">
        <v>4</v>
      </c>
      <c r="K10368">
        <v>36</v>
      </c>
      <c r="L10368">
        <v>4</v>
      </c>
      <c r="M10368">
        <v>4</v>
      </c>
      <c r="N10368">
        <v>5</v>
      </c>
      <c r="O10368">
        <v>3</v>
      </c>
      <c r="P10368">
        <v>4</v>
      </c>
      <c r="Q10368">
        <v>4</v>
      </c>
      <c r="R10368">
        <v>5</v>
      </c>
      <c r="S10368">
        <v>3</v>
      </c>
      <c r="T10368">
        <v>4</v>
      </c>
      <c r="U10368">
        <v>36</v>
      </c>
      <c r="V10368">
        <v>72</v>
      </c>
      <c r="W10368" t="s">
        <v>730</v>
      </c>
      <c r="X10368" t="s">
        <v>12911</v>
      </c>
      <c r="Y10368" t="s">
        <v>10</v>
      </c>
    </row>
    <row r="10369" spans="1:25" x14ac:dyDescent="0.25">
      <c r="A10369" t="s">
        <v>13298</v>
      </c>
      <c r="B10369">
        <v>5</v>
      </c>
      <c r="C10369">
        <v>4</v>
      </c>
      <c r="D10369">
        <v>5</v>
      </c>
      <c r="E10369">
        <v>4</v>
      </c>
      <c r="F10369">
        <v>3</v>
      </c>
      <c r="G10369">
        <v>4</v>
      </c>
      <c r="H10369">
        <v>4</v>
      </c>
      <c r="I10369">
        <v>3</v>
      </c>
      <c r="J10369">
        <v>4</v>
      </c>
      <c r="K10369">
        <v>36</v>
      </c>
      <c r="L10369">
        <v>4</v>
      </c>
      <c r="M10369">
        <v>3</v>
      </c>
      <c r="N10369">
        <v>5</v>
      </c>
      <c r="O10369">
        <v>4</v>
      </c>
      <c r="P10369">
        <v>5</v>
      </c>
      <c r="Q10369">
        <v>4</v>
      </c>
      <c r="R10369">
        <v>3</v>
      </c>
      <c r="S10369">
        <v>4</v>
      </c>
      <c r="T10369">
        <v>4</v>
      </c>
      <c r="U10369">
        <v>36</v>
      </c>
      <c r="V10369">
        <v>72</v>
      </c>
      <c r="W10369" t="s">
        <v>91</v>
      </c>
      <c r="X10369" t="s">
        <v>162</v>
      </c>
      <c r="Y10369" t="s">
        <v>10</v>
      </c>
    </row>
    <row r="10370" spans="1:25" x14ac:dyDescent="0.25">
      <c r="A10370" t="s">
        <v>13299</v>
      </c>
      <c r="B10370">
        <v>5</v>
      </c>
      <c r="C10370">
        <v>3</v>
      </c>
      <c r="D10370">
        <v>4</v>
      </c>
      <c r="E10370">
        <v>5</v>
      </c>
      <c r="F10370">
        <v>4</v>
      </c>
      <c r="G10370">
        <v>4</v>
      </c>
      <c r="H10370">
        <v>4</v>
      </c>
      <c r="I10370">
        <v>3</v>
      </c>
      <c r="J10370">
        <v>4</v>
      </c>
      <c r="K10370">
        <v>36</v>
      </c>
      <c r="L10370">
        <v>4</v>
      </c>
      <c r="M10370">
        <v>4</v>
      </c>
      <c r="N10370">
        <v>4</v>
      </c>
      <c r="O10370">
        <v>3</v>
      </c>
      <c r="P10370">
        <v>4</v>
      </c>
      <c r="Q10370">
        <v>4</v>
      </c>
      <c r="R10370">
        <v>5</v>
      </c>
      <c r="S10370">
        <v>3</v>
      </c>
      <c r="T10370">
        <v>5</v>
      </c>
      <c r="U10370">
        <v>36</v>
      </c>
      <c r="V10370">
        <v>72</v>
      </c>
      <c r="W10370" t="s">
        <v>351</v>
      </c>
      <c r="X10370" t="s">
        <v>374</v>
      </c>
      <c r="Y10370" t="s">
        <v>10</v>
      </c>
    </row>
    <row r="10371" spans="1:25" x14ac:dyDescent="0.25">
      <c r="A10371" t="s">
        <v>13300</v>
      </c>
      <c r="B10371">
        <v>5</v>
      </c>
      <c r="C10371">
        <v>4</v>
      </c>
      <c r="D10371">
        <v>4</v>
      </c>
      <c r="E10371">
        <v>4</v>
      </c>
      <c r="F10371">
        <v>3</v>
      </c>
      <c r="G10371">
        <v>4</v>
      </c>
      <c r="H10371">
        <v>4</v>
      </c>
      <c r="I10371">
        <v>3</v>
      </c>
      <c r="J10371">
        <v>5</v>
      </c>
      <c r="K10371">
        <v>36</v>
      </c>
      <c r="L10371">
        <v>3</v>
      </c>
      <c r="M10371">
        <v>5</v>
      </c>
      <c r="N10371">
        <v>4</v>
      </c>
      <c r="O10371">
        <v>3</v>
      </c>
      <c r="P10371">
        <v>4</v>
      </c>
      <c r="Q10371">
        <v>4</v>
      </c>
      <c r="R10371">
        <v>4</v>
      </c>
      <c r="S10371">
        <v>4</v>
      </c>
      <c r="T10371">
        <v>4</v>
      </c>
      <c r="U10371">
        <v>35</v>
      </c>
      <c r="V10371">
        <v>71</v>
      </c>
      <c r="W10371" t="s">
        <v>8</v>
      </c>
      <c r="X10371" t="s">
        <v>2305</v>
      </c>
      <c r="Y10371" t="s">
        <v>10</v>
      </c>
    </row>
    <row r="10372" spans="1:25" x14ac:dyDescent="0.25">
      <c r="A10372" t="s">
        <v>13301</v>
      </c>
      <c r="B10372">
        <v>4</v>
      </c>
      <c r="C10372">
        <v>4</v>
      </c>
      <c r="D10372">
        <v>4</v>
      </c>
      <c r="E10372">
        <v>4</v>
      </c>
      <c r="F10372">
        <v>3</v>
      </c>
      <c r="G10372">
        <v>5</v>
      </c>
      <c r="H10372">
        <v>4</v>
      </c>
      <c r="I10372">
        <v>4</v>
      </c>
      <c r="J10372">
        <v>3</v>
      </c>
      <c r="K10372">
        <v>35</v>
      </c>
      <c r="L10372">
        <v>4</v>
      </c>
      <c r="M10372">
        <v>3</v>
      </c>
      <c r="N10372">
        <v>5</v>
      </c>
      <c r="O10372">
        <v>3</v>
      </c>
      <c r="P10372">
        <v>4</v>
      </c>
      <c r="Q10372">
        <v>4</v>
      </c>
      <c r="R10372">
        <v>3</v>
      </c>
      <c r="S10372">
        <v>4</v>
      </c>
      <c r="T10372">
        <v>4</v>
      </c>
      <c r="U10372">
        <v>34</v>
      </c>
      <c r="V10372">
        <v>69</v>
      </c>
      <c r="X10372" t="s">
        <v>10785</v>
      </c>
      <c r="Y10372" t="s">
        <v>884</v>
      </c>
    </row>
    <row r="10373" spans="1:25" x14ac:dyDescent="0.25">
      <c r="A10373" t="s">
        <v>13302</v>
      </c>
      <c r="B10373">
        <v>4</v>
      </c>
      <c r="C10373">
        <v>4</v>
      </c>
      <c r="D10373">
        <v>5</v>
      </c>
      <c r="E10373">
        <v>4</v>
      </c>
      <c r="F10373">
        <v>3</v>
      </c>
      <c r="G10373">
        <v>4</v>
      </c>
      <c r="H10373">
        <v>5</v>
      </c>
      <c r="I10373">
        <v>4</v>
      </c>
      <c r="J10373">
        <v>3</v>
      </c>
      <c r="K10373">
        <v>36</v>
      </c>
      <c r="L10373">
        <v>3</v>
      </c>
      <c r="M10373">
        <v>4</v>
      </c>
      <c r="N10373">
        <v>5</v>
      </c>
      <c r="O10373">
        <v>3</v>
      </c>
      <c r="P10373">
        <v>4</v>
      </c>
      <c r="Q10373">
        <v>4</v>
      </c>
      <c r="R10373">
        <v>5</v>
      </c>
      <c r="S10373">
        <v>4</v>
      </c>
      <c r="T10373">
        <v>4</v>
      </c>
      <c r="U10373">
        <v>36</v>
      </c>
      <c r="V10373">
        <v>72</v>
      </c>
      <c r="W10373" t="s">
        <v>133</v>
      </c>
      <c r="X10373" t="s">
        <v>19</v>
      </c>
      <c r="Y10373" t="s">
        <v>10</v>
      </c>
    </row>
    <row r="10374" spans="1:25" x14ac:dyDescent="0.25">
      <c r="A10374" t="s">
        <v>13303</v>
      </c>
      <c r="B10374">
        <v>5</v>
      </c>
      <c r="C10374">
        <v>3</v>
      </c>
      <c r="D10374">
        <v>4</v>
      </c>
      <c r="E10374">
        <v>5</v>
      </c>
      <c r="F10374">
        <v>4</v>
      </c>
      <c r="G10374">
        <v>4</v>
      </c>
      <c r="H10374">
        <v>3</v>
      </c>
      <c r="I10374">
        <v>4</v>
      </c>
      <c r="J10374">
        <v>4</v>
      </c>
      <c r="K10374">
        <v>36</v>
      </c>
      <c r="L10374">
        <v>4</v>
      </c>
      <c r="M10374">
        <v>3</v>
      </c>
      <c r="N10374">
        <v>4</v>
      </c>
      <c r="O10374">
        <v>4</v>
      </c>
      <c r="P10374">
        <v>4</v>
      </c>
      <c r="Q10374">
        <v>5</v>
      </c>
      <c r="R10374">
        <v>4</v>
      </c>
      <c r="S10374">
        <v>3</v>
      </c>
      <c r="T10374">
        <v>5</v>
      </c>
      <c r="U10374">
        <v>36</v>
      </c>
      <c r="V10374">
        <v>72</v>
      </c>
      <c r="W10374" t="s">
        <v>133</v>
      </c>
      <c r="X10374" t="s">
        <v>19</v>
      </c>
      <c r="Y10374" t="s">
        <v>10</v>
      </c>
    </row>
    <row r="10375" spans="1:25" x14ac:dyDescent="0.25">
      <c r="A10375" t="s">
        <v>13304</v>
      </c>
      <c r="B10375">
        <v>4</v>
      </c>
      <c r="C10375">
        <v>4</v>
      </c>
      <c r="D10375">
        <v>5</v>
      </c>
      <c r="E10375">
        <v>4</v>
      </c>
      <c r="F10375">
        <v>3</v>
      </c>
      <c r="G10375">
        <v>4</v>
      </c>
      <c r="H10375">
        <v>3</v>
      </c>
      <c r="I10375">
        <v>4</v>
      </c>
      <c r="J10375">
        <v>4</v>
      </c>
      <c r="K10375">
        <v>35</v>
      </c>
      <c r="L10375">
        <v>4</v>
      </c>
      <c r="M10375">
        <v>3</v>
      </c>
      <c r="N10375">
        <v>4</v>
      </c>
      <c r="O10375">
        <v>4</v>
      </c>
      <c r="P10375">
        <v>4</v>
      </c>
      <c r="Q10375">
        <v>4</v>
      </c>
      <c r="R10375">
        <v>3</v>
      </c>
      <c r="S10375">
        <v>5</v>
      </c>
      <c r="T10375">
        <v>4</v>
      </c>
      <c r="U10375">
        <v>35</v>
      </c>
      <c r="V10375">
        <v>70</v>
      </c>
      <c r="W10375" t="s">
        <v>143</v>
      </c>
      <c r="X10375" t="s">
        <v>374</v>
      </c>
      <c r="Y10375" t="s">
        <v>10</v>
      </c>
    </row>
    <row r="10376" spans="1:25" x14ac:dyDescent="0.25">
      <c r="A10376" t="s">
        <v>13306</v>
      </c>
      <c r="B10376">
        <v>4</v>
      </c>
      <c r="C10376">
        <v>4</v>
      </c>
      <c r="D10376">
        <v>5</v>
      </c>
      <c r="E10376">
        <v>5</v>
      </c>
      <c r="F10376">
        <v>3</v>
      </c>
      <c r="G10376">
        <v>4</v>
      </c>
      <c r="H10376">
        <v>4</v>
      </c>
      <c r="I10376">
        <v>4</v>
      </c>
      <c r="J10376">
        <v>3</v>
      </c>
      <c r="K10376">
        <v>36</v>
      </c>
      <c r="L10376">
        <v>5</v>
      </c>
      <c r="M10376">
        <v>4</v>
      </c>
      <c r="N10376">
        <v>3</v>
      </c>
      <c r="O10376">
        <v>4</v>
      </c>
      <c r="P10376">
        <v>3</v>
      </c>
      <c r="Q10376">
        <v>4</v>
      </c>
      <c r="R10376">
        <v>4</v>
      </c>
      <c r="S10376">
        <v>3</v>
      </c>
      <c r="T10376">
        <v>4</v>
      </c>
      <c r="U10376">
        <v>34</v>
      </c>
      <c r="V10376">
        <v>70</v>
      </c>
      <c r="W10376" t="s">
        <v>133</v>
      </c>
      <c r="X10376" t="s">
        <v>13305</v>
      </c>
      <c r="Y10376" t="s">
        <v>10</v>
      </c>
    </row>
    <row r="10377" spans="1:25" x14ac:dyDescent="0.25">
      <c r="A10377" t="s">
        <v>13307</v>
      </c>
      <c r="B10377">
        <v>5</v>
      </c>
      <c r="C10377">
        <v>3</v>
      </c>
      <c r="D10377">
        <v>4</v>
      </c>
      <c r="E10377">
        <v>5</v>
      </c>
      <c r="F10377">
        <v>4</v>
      </c>
      <c r="G10377">
        <v>4</v>
      </c>
      <c r="H10377">
        <v>3</v>
      </c>
      <c r="I10377">
        <v>4</v>
      </c>
      <c r="J10377">
        <v>3</v>
      </c>
      <c r="K10377">
        <v>35</v>
      </c>
      <c r="L10377">
        <v>5</v>
      </c>
      <c r="M10377">
        <v>3</v>
      </c>
      <c r="N10377">
        <v>5</v>
      </c>
      <c r="O10377">
        <v>4</v>
      </c>
      <c r="P10377">
        <v>3</v>
      </c>
      <c r="Q10377">
        <v>5</v>
      </c>
      <c r="R10377">
        <v>3</v>
      </c>
      <c r="S10377">
        <v>4</v>
      </c>
      <c r="T10377">
        <v>5</v>
      </c>
      <c r="U10377">
        <v>37</v>
      </c>
      <c r="V10377">
        <v>72</v>
      </c>
      <c r="W10377" t="s">
        <v>39</v>
      </c>
      <c r="X10377" t="s">
        <v>5006</v>
      </c>
      <c r="Y10377" t="s">
        <v>10</v>
      </c>
    </row>
    <row r="10378" spans="1:25" x14ac:dyDescent="0.25">
      <c r="A10378" t="s">
        <v>13308</v>
      </c>
      <c r="B10378">
        <v>4</v>
      </c>
      <c r="C10378">
        <v>5</v>
      </c>
      <c r="D10378">
        <v>3</v>
      </c>
      <c r="E10378">
        <v>4</v>
      </c>
      <c r="F10378">
        <v>4</v>
      </c>
      <c r="G10378">
        <v>4</v>
      </c>
      <c r="H10378">
        <v>4</v>
      </c>
      <c r="I10378">
        <v>4</v>
      </c>
      <c r="J10378">
        <v>3</v>
      </c>
      <c r="K10378">
        <v>35</v>
      </c>
      <c r="L10378">
        <v>0</v>
      </c>
      <c r="M10378">
        <v>0</v>
      </c>
      <c r="N10378">
        <v>0</v>
      </c>
      <c r="O10378">
        <v>0</v>
      </c>
      <c r="P10378">
        <v>0</v>
      </c>
      <c r="Q10378">
        <v>0</v>
      </c>
      <c r="R10378">
        <v>0</v>
      </c>
      <c r="S10378">
        <v>0</v>
      </c>
      <c r="T10378">
        <v>0</v>
      </c>
      <c r="U10378">
        <v>0</v>
      </c>
      <c r="V10378">
        <v>35</v>
      </c>
      <c r="W10378" t="s">
        <v>166</v>
      </c>
      <c r="X10378" t="s">
        <v>9472</v>
      </c>
      <c r="Y10378" t="s">
        <v>10</v>
      </c>
    </row>
    <row r="10379" spans="1:25" x14ac:dyDescent="0.25">
      <c r="A10379" t="s">
        <v>13309</v>
      </c>
      <c r="B10379">
        <v>4</v>
      </c>
      <c r="C10379">
        <v>3</v>
      </c>
      <c r="D10379">
        <v>5</v>
      </c>
      <c r="E10379">
        <v>4</v>
      </c>
      <c r="F10379">
        <v>4</v>
      </c>
      <c r="G10379">
        <v>5</v>
      </c>
      <c r="H10379">
        <v>4</v>
      </c>
      <c r="I10379">
        <v>4</v>
      </c>
      <c r="J10379">
        <v>3</v>
      </c>
      <c r="K10379">
        <v>36</v>
      </c>
      <c r="L10379">
        <v>5</v>
      </c>
      <c r="M10379">
        <v>3</v>
      </c>
      <c r="N10379">
        <v>4</v>
      </c>
      <c r="O10379">
        <v>5</v>
      </c>
      <c r="P10379">
        <v>4</v>
      </c>
      <c r="Q10379">
        <v>3</v>
      </c>
      <c r="R10379">
        <v>5</v>
      </c>
      <c r="S10379">
        <v>3</v>
      </c>
      <c r="T10379">
        <v>5</v>
      </c>
      <c r="U10379">
        <v>37</v>
      </c>
      <c r="V10379">
        <v>73</v>
      </c>
      <c r="W10379" t="s">
        <v>55</v>
      </c>
      <c r="X10379" t="s">
        <v>271</v>
      </c>
      <c r="Y10379" t="s">
        <v>10</v>
      </c>
    </row>
    <row r="10380" spans="1:25" x14ac:dyDescent="0.25">
      <c r="A10380" t="s">
        <v>13310</v>
      </c>
      <c r="B10380">
        <v>4</v>
      </c>
      <c r="C10380">
        <v>4</v>
      </c>
      <c r="D10380">
        <v>3</v>
      </c>
      <c r="E10380">
        <v>5</v>
      </c>
      <c r="F10380">
        <v>5</v>
      </c>
      <c r="G10380">
        <v>3</v>
      </c>
      <c r="H10380">
        <v>4</v>
      </c>
      <c r="I10380">
        <v>4</v>
      </c>
      <c r="J10380">
        <v>4</v>
      </c>
      <c r="K10380">
        <v>36</v>
      </c>
      <c r="L10380">
        <v>3</v>
      </c>
      <c r="M10380">
        <v>4</v>
      </c>
      <c r="N10380">
        <v>4</v>
      </c>
      <c r="O10380">
        <v>5</v>
      </c>
      <c r="P10380">
        <v>3</v>
      </c>
      <c r="Q10380">
        <v>4</v>
      </c>
      <c r="R10380">
        <v>3</v>
      </c>
      <c r="S10380">
        <v>4</v>
      </c>
      <c r="T10380">
        <v>5</v>
      </c>
      <c r="U10380">
        <v>35</v>
      </c>
      <c r="V10380">
        <v>71</v>
      </c>
      <c r="W10380" t="s">
        <v>18</v>
      </c>
      <c r="X10380" t="s">
        <v>13311</v>
      </c>
      <c r="Y10380" t="s">
        <v>10</v>
      </c>
    </row>
    <row r="10381" spans="1:25" x14ac:dyDescent="0.25">
      <c r="A10381" t="s">
        <v>13312</v>
      </c>
      <c r="B10381">
        <v>4</v>
      </c>
      <c r="C10381">
        <v>4</v>
      </c>
      <c r="D10381">
        <v>3</v>
      </c>
      <c r="E10381">
        <v>5</v>
      </c>
      <c r="F10381">
        <v>3</v>
      </c>
      <c r="G10381">
        <v>4</v>
      </c>
      <c r="H10381">
        <v>4</v>
      </c>
      <c r="I10381">
        <v>5</v>
      </c>
      <c r="J10381">
        <v>4</v>
      </c>
      <c r="K10381">
        <v>36</v>
      </c>
      <c r="L10381">
        <v>4</v>
      </c>
      <c r="M10381">
        <v>5</v>
      </c>
      <c r="N10381">
        <v>4</v>
      </c>
      <c r="O10381">
        <v>3</v>
      </c>
      <c r="P10381">
        <v>4</v>
      </c>
      <c r="Q10381">
        <v>5</v>
      </c>
      <c r="R10381">
        <v>3</v>
      </c>
      <c r="S10381">
        <v>4</v>
      </c>
      <c r="T10381">
        <v>4</v>
      </c>
      <c r="U10381">
        <v>36</v>
      </c>
      <c r="V10381">
        <v>72</v>
      </c>
      <c r="W10381" t="s">
        <v>91</v>
      </c>
      <c r="X10381" t="s">
        <v>3910</v>
      </c>
      <c r="Y10381" t="s">
        <v>10</v>
      </c>
    </row>
    <row r="10382" spans="1:25" x14ac:dyDescent="0.25">
      <c r="A10382" t="s">
        <v>13313</v>
      </c>
      <c r="B10382">
        <v>5</v>
      </c>
      <c r="C10382">
        <v>3</v>
      </c>
      <c r="D10382">
        <v>4</v>
      </c>
      <c r="E10382">
        <v>4</v>
      </c>
      <c r="F10382">
        <v>4</v>
      </c>
      <c r="G10382">
        <v>4</v>
      </c>
      <c r="H10382">
        <v>3</v>
      </c>
      <c r="I10382">
        <v>4</v>
      </c>
      <c r="J10382">
        <v>5</v>
      </c>
      <c r="K10382">
        <v>36</v>
      </c>
      <c r="L10382">
        <v>4</v>
      </c>
      <c r="M10382">
        <v>3</v>
      </c>
      <c r="N10382">
        <v>4</v>
      </c>
      <c r="O10382">
        <v>5</v>
      </c>
      <c r="P10382">
        <v>4</v>
      </c>
      <c r="Q10382">
        <v>4</v>
      </c>
      <c r="R10382">
        <v>3</v>
      </c>
      <c r="S10382">
        <v>4</v>
      </c>
      <c r="T10382">
        <v>5</v>
      </c>
      <c r="U10382">
        <v>36</v>
      </c>
      <c r="V10382">
        <v>72</v>
      </c>
      <c r="W10382" t="s">
        <v>39</v>
      </c>
      <c r="X10382" t="s">
        <v>13312</v>
      </c>
      <c r="Y10382" t="s">
        <v>10</v>
      </c>
    </row>
    <row r="10383" spans="1:25" x14ac:dyDescent="0.25">
      <c r="A10383" t="s">
        <v>13314</v>
      </c>
      <c r="B10383">
        <v>5</v>
      </c>
      <c r="C10383">
        <v>3</v>
      </c>
      <c r="D10383">
        <v>4</v>
      </c>
      <c r="E10383">
        <v>4</v>
      </c>
      <c r="F10383">
        <v>3</v>
      </c>
      <c r="G10383">
        <v>4</v>
      </c>
      <c r="H10383">
        <v>4</v>
      </c>
      <c r="I10383">
        <v>4</v>
      </c>
      <c r="J10383">
        <v>5</v>
      </c>
      <c r="K10383">
        <v>36</v>
      </c>
      <c r="L10383">
        <v>5</v>
      </c>
      <c r="M10383">
        <v>4</v>
      </c>
      <c r="N10383">
        <v>5</v>
      </c>
      <c r="O10383">
        <v>3</v>
      </c>
      <c r="P10383">
        <v>4</v>
      </c>
      <c r="Q10383">
        <v>3</v>
      </c>
      <c r="R10383">
        <v>4</v>
      </c>
      <c r="S10383">
        <v>4</v>
      </c>
      <c r="T10383">
        <v>4</v>
      </c>
      <c r="U10383">
        <v>36</v>
      </c>
      <c r="V10383">
        <v>72</v>
      </c>
      <c r="W10383" t="s">
        <v>91</v>
      </c>
      <c r="X10383" t="s">
        <v>2636</v>
      </c>
      <c r="Y10383" t="s">
        <v>10</v>
      </c>
    </row>
    <row r="10384" spans="1:25" x14ac:dyDescent="0.25">
      <c r="A10384" t="s">
        <v>13315</v>
      </c>
      <c r="B10384">
        <v>4</v>
      </c>
      <c r="C10384">
        <v>3</v>
      </c>
      <c r="D10384">
        <v>5</v>
      </c>
      <c r="E10384">
        <v>3</v>
      </c>
      <c r="F10384">
        <v>5</v>
      </c>
      <c r="G10384">
        <v>5</v>
      </c>
      <c r="H10384">
        <v>4</v>
      </c>
      <c r="I10384">
        <v>3</v>
      </c>
      <c r="J10384">
        <v>4</v>
      </c>
      <c r="K10384">
        <v>36</v>
      </c>
      <c r="L10384">
        <v>4</v>
      </c>
      <c r="M10384">
        <v>4</v>
      </c>
      <c r="N10384">
        <v>5</v>
      </c>
      <c r="O10384">
        <v>3</v>
      </c>
      <c r="P10384">
        <v>5</v>
      </c>
      <c r="Q10384">
        <v>4</v>
      </c>
      <c r="R10384">
        <v>3</v>
      </c>
      <c r="S10384">
        <v>4</v>
      </c>
      <c r="T10384">
        <v>4</v>
      </c>
      <c r="U10384">
        <v>36</v>
      </c>
      <c r="V10384">
        <v>72</v>
      </c>
      <c r="X10384" t="s">
        <v>3337</v>
      </c>
      <c r="Y10384" t="s">
        <v>3338</v>
      </c>
    </row>
    <row r="10385" spans="1:25" x14ac:dyDescent="0.25">
      <c r="A10385" t="s">
        <v>13316</v>
      </c>
      <c r="B10385">
        <v>5</v>
      </c>
      <c r="C10385">
        <v>4</v>
      </c>
      <c r="D10385">
        <v>3</v>
      </c>
      <c r="E10385">
        <v>5</v>
      </c>
      <c r="F10385">
        <v>4</v>
      </c>
      <c r="G10385">
        <v>4</v>
      </c>
      <c r="H10385">
        <v>3</v>
      </c>
      <c r="I10385">
        <v>5</v>
      </c>
      <c r="J10385">
        <v>3</v>
      </c>
      <c r="K10385">
        <v>36</v>
      </c>
      <c r="L10385">
        <v>0</v>
      </c>
      <c r="M10385">
        <v>0</v>
      </c>
      <c r="N10385">
        <v>0</v>
      </c>
      <c r="O10385">
        <v>0</v>
      </c>
      <c r="P10385">
        <v>0</v>
      </c>
      <c r="Q10385">
        <v>0</v>
      </c>
      <c r="R10385">
        <v>0</v>
      </c>
      <c r="S10385">
        <v>0</v>
      </c>
      <c r="T10385">
        <v>0</v>
      </c>
      <c r="U10385">
        <v>0</v>
      </c>
      <c r="V10385">
        <v>36</v>
      </c>
      <c r="W10385" t="s">
        <v>97</v>
      </c>
      <c r="X10385" t="s">
        <v>688</v>
      </c>
      <c r="Y10385" t="s">
        <v>44</v>
      </c>
    </row>
    <row r="10386" spans="1:25" x14ac:dyDescent="0.25">
      <c r="A10386" t="s">
        <v>13317</v>
      </c>
      <c r="B10386">
        <v>5</v>
      </c>
      <c r="C10386">
        <v>4</v>
      </c>
      <c r="D10386">
        <v>4</v>
      </c>
      <c r="E10386">
        <v>4</v>
      </c>
      <c r="F10386">
        <v>4</v>
      </c>
      <c r="G10386">
        <v>3</v>
      </c>
      <c r="H10386">
        <v>4</v>
      </c>
      <c r="I10386">
        <v>3</v>
      </c>
      <c r="J10386">
        <v>4</v>
      </c>
      <c r="K10386">
        <v>35</v>
      </c>
      <c r="L10386">
        <v>3</v>
      </c>
      <c r="M10386">
        <v>5</v>
      </c>
      <c r="N10386">
        <v>4</v>
      </c>
      <c r="O10386">
        <v>3</v>
      </c>
      <c r="P10386">
        <v>4</v>
      </c>
      <c r="Q10386">
        <v>4</v>
      </c>
      <c r="R10386">
        <v>5</v>
      </c>
      <c r="S10386">
        <v>3</v>
      </c>
      <c r="T10386">
        <v>4</v>
      </c>
      <c r="U10386">
        <v>35</v>
      </c>
      <c r="V10386">
        <v>70</v>
      </c>
      <c r="W10386" t="s">
        <v>133</v>
      </c>
      <c r="X10386" t="s">
        <v>9861</v>
      </c>
      <c r="Y10386" t="s">
        <v>10</v>
      </c>
    </row>
    <row r="10387" spans="1:25" x14ac:dyDescent="0.25">
      <c r="A10387" t="s">
        <v>13318</v>
      </c>
      <c r="B10387">
        <v>4</v>
      </c>
      <c r="C10387">
        <v>4</v>
      </c>
      <c r="D10387">
        <v>4</v>
      </c>
      <c r="E10387">
        <v>3</v>
      </c>
      <c r="F10387">
        <v>5</v>
      </c>
      <c r="G10387">
        <v>4</v>
      </c>
      <c r="H10387">
        <v>3</v>
      </c>
      <c r="I10387">
        <v>4</v>
      </c>
      <c r="J10387">
        <v>4</v>
      </c>
      <c r="K10387">
        <v>35</v>
      </c>
      <c r="L10387">
        <v>3</v>
      </c>
      <c r="M10387">
        <v>4</v>
      </c>
      <c r="N10387">
        <v>4</v>
      </c>
      <c r="O10387">
        <v>4</v>
      </c>
      <c r="P10387">
        <v>5</v>
      </c>
      <c r="Q10387">
        <v>4</v>
      </c>
      <c r="R10387">
        <v>4</v>
      </c>
      <c r="S10387">
        <v>4</v>
      </c>
      <c r="T10387">
        <v>4</v>
      </c>
      <c r="U10387">
        <v>36</v>
      </c>
      <c r="V10387">
        <v>71</v>
      </c>
      <c r="W10387" t="s">
        <v>97</v>
      </c>
      <c r="X10387" t="s">
        <v>2584</v>
      </c>
      <c r="Y10387" t="s">
        <v>44</v>
      </c>
    </row>
    <row r="10388" spans="1:25" x14ac:dyDescent="0.25">
      <c r="A10388" t="s">
        <v>13319</v>
      </c>
      <c r="B10388">
        <v>3</v>
      </c>
      <c r="C10388">
        <v>5</v>
      </c>
      <c r="D10388">
        <v>4</v>
      </c>
      <c r="E10388">
        <v>3</v>
      </c>
      <c r="F10388">
        <v>4</v>
      </c>
      <c r="G10388">
        <v>4</v>
      </c>
      <c r="H10388">
        <v>5</v>
      </c>
      <c r="I10388">
        <v>4</v>
      </c>
      <c r="J10388">
        <v>3</v>
      </c>
      <c r="K10388">
        <v>35</v>
      </c>
      <c r="L10388">
        <v>4</v>
      </c>
      <c r="M10388">
        <v>3</v>
      </c>
      <c r="N10388">
        <v>4</v>
      </c>
      <c r="O10388">
        <v>5</v>
      </c>
      <c r="P10388">
        <v>4</v>
      </c>
      <c r="Q10388">
        <v>4</v>
      </c>
      <c r="R10388">
        <v>4</v>
      </c>
      <c r="S10388">
        <v>3</v>
      </c>
      <c r="T10388">
        <v>5</v>
      </c>
      <c r="U10388">
        <v>36</v>
      </c>
      <c r="V10388">
        <v>71</v>
      </c>
      <c r="W10388" t="s">
        <v>97</v>
      </c>
      <c r="X10388" t="s">
        <v>2584</v>
      </c>
      <c r="Y10388" t="s">
        <v>44</v>
      </c>
    </row>
    <row r="10389" spans="1:25" x14ac:dyDescent="0.25">
      <c r="A10389" t="s">
        <v>13320</v>
      </c>
      <c r="B10389">
        <v>5</v>
      </c>
      <c r="C10389">
        <v>4</v>
      </c>
      <c r="D10389">
        <v>3</v>
      </c>
      <c r="E10389">
        <v>4</v>
      </c>
      <c r="F10389">
        <v>4</v>
      </c>
      <c r="G10389">
        <v>3</v>
      </c>
      <c r="H10389">
        <v>5</v>
      </c>
      <c r="I10389">
        <v>4</v>
      </c>
      <c r="J10389">
        <v>4</v>
      </c>
      <c r="K10389">
        <v>36</v>
      </c>
      <c r="L10389">
        <v>5</v>
      </c>
      <c r="M10389">
        <v>4</v>
      </c>
      <c r="N10389">
        <v>3</v>
      </c>
      <c r="O10389">
        <v>4</v>
      </c>
      <c r="P10389">
        <v>4</v>
      </c>
      <c r="Q10389">
        <v>4</v>
      </c>
      <c r="R10389">
        <v>3</v>
      </c>
      <c r="S10389">
        <v>4</v>
      </c>
      <c r="T10389">
        <v>5</v>
      </c>
      <c r="U10389">
        <v>36</v>
      </c>
      <c r="V10389">
        <v>72</v>
      </c>
      <c r="W10389" t="s">
        <v>8</v>
      </c>
      <c r="X10389" t="s">
        <v>1821</v>
      </c>
      <c r="Y10389" t="s">
        <v>10</v>
      </c>
    </row>
    <row r="10390" spans="1:25" x14ac:dyDescent="0.25">
      <c r="A10390" t="s">
        <v>13321</v>
      </c>
      <c r="B10390">
        <v>4</v>
      </c>
      <c r="C10390">
        <v>3</v>
      </c>
      <c r="D10390">
        <v>3</v>
      </c>
      <c r="E10390">
        <v>3</v>
      </c>
      <c r="F10390">
        <v>4</v>
      </c>
      <c r="G10390">
        <v>4</v>
      </c>
      <c r="H10390">
        <v>3</v>
      </c>
      <c r="I10390">
        <v>3</v>
      </c>
      <c r="J10390">
        <v>4</v>
      </c>
      <c r="K10390">
        <v>31</v>
      </c>
      <c r="L10390">
        <v>4</v>
      </c>
      <c r="M10390">
        <v>3</v>
      </c>
      <c r="N10390">
        <v>3</v>
      </c>
      <c r="O10390">
        <v>5</v>
      </c>
      <c r="P10390">
        <v>3</v>
      </c>
      <c r="Q10390">
        <v>4</v>
      </c>
      <c r="R10390">
        <v>3</v>
      </c>
      <c r="S10390">
        <v>3</v>
      </c>
      <c r="T10390">
        <v>4</v>
      </c>
      <c r="U10390">
        <v>32</v>
      </c>
      <c r="V10390">
        <v>63</v>
      </c>
      <c r="W10390" t="s">
        <v>296</v>
      </c>
      <c r="X10390" t="s">
        <v>13322</v>
      </c>
      <c r="Y10390" t="s">
        <v>10</v>
      </c>
    </row>
    <row r="10391" spans="1:25" x14ac:dyDescent="0.25">
      <c r="A10391" t="s">
        <v>13323</v>
      </c>
      <c r="B10391">
        <v>3</v>
      </c>
      <c r="C10391">
        <v>5</v>
      </c>
      <c r="D10391">
        <v>4</v>
      </c>
      <c r="E10391">
        <v>3</v>
      </c>
      <c r="F10391">
        <v>4</v>
      </c>
      <c r="G10391">
        <v>4</v>
      </c>
      <c r="H10391">
        <v>5</v>
      </c>
      <c r="I10391">
        <v>4</v>
      </c>
      <c r="J10391">
        <v>3</v>
      </c>
      <c r="K10391">
        <v>35</v>
      </c>
      <c r="L10391">
        <v>4</v>
      </c>
      <c r="M10391">
        <v>3</v>
      </c>
      <c r="N10391">
        <v>4</v>
      </c>
      <c r="O10391">
        <v>5</v>
      </c>
      <c r="P10391">
        <v>4</v>
      </c>
      <c r="Q10391">
        <v>4</v>
      </c>
      <c r="R10391">
        <v>4</v>
      </c>
      <c r="S10391">
        <v>3</v>
      </c>
      <c r="T10391">
        <v>5</v>
      </c>
      <c r="U10391">
        <v>36</v>
      </c>
      <c r="V10391">
        <v>71</v>
      </c>
      <c r="W10391" t="s">
        <v>100</v>
      </c>
      <c r="X10391" t="s">
        <v>13324</v>
      </c>
      <c r="Y10391" t="s">
        <v>44</v>
      </c>
    </row>
    <row r="10392" spans="1:25" x14ac:dyDescent="0.25">
      <c r="A10392" t="s">
        <v>13325</v>
      </c>
      <c r="B10392">
        <v>3</v>
      </c>
      <c r="C10392">
        <v>5</v>
      </c>
      <c r="D10392">
        <v>4</v>
      </c>
      <c r="E10392">
        <v>3</v>
      </c>
      <c r="F10392">
        <v>4</v>
      </c>
      <c r="G10392">
        <v>4</v>
      </c>
      <c r="H10392">
        <v>5</v>
      </c>
      <c r="I10392">
        <v>4</v>
      </c>
      <c r="J10392">
        <v>3</v>
      </c>
      <c r="K10392">
        <v>35</v>
      </c>
      <c r="L10392">
        <v>4</v>
      </c>
      <c r="M10392">
        <v>3</v>
      </c>
      <c r="N10392">
        <v>4</v>
      </c>
      <c r="O10392">
        <v>5</v>
      </c>
      <c r="P10392">
        <v>4</v>
      </c>
      <c r="Q10392">
        <v>4</v>
      </c>
      <c r="R10392">
        <v>4</v>
      </c>
      <c r="S10392">
        <v>3</v>
      </c>
      <c r="T10392">
        <v>5</v>
      </c>
      <c r="U10392">
        <v>36</v>
      </c>
      <c r="V10392">
        <v>71</v>
      </c>
      <c r="X10392" t="s">
        <v>13324</v>
      </c>
      <c r="Y10392" t="s">
        <v>44</v>
      </c>
    </row>
    <row r="10393" spans="1:25" x14ac:dyDescent="0.25">
      <c r="A10393" t="s">
        <v>13326</v>
      </c>
      <c r="B10393">
        <v>4</v>
      </c>
      <c r="C10393">
        <v>3</v>
      </c>
      <c r="D10393">
        <v>5</v>
      </c>
      <c r="E10393">
        <v>4</v>
      </c>
      <c r="F10393">
        <v>4</v>
      </c>
      <c r="G10393">
        <v>4</v>
      </c>
      <c r="H10393">
        <v>3</v>
      </c>
      <c r="I10393">
        <v>4</v>
      </c>
      <c r="J10393">
        <v>5</v>
      </c>
      <c r="K10393">
        <v>36</v>
      </c>
      <c r="L10393">
        <v>4</v>
      </c>
      <c r="M10393">
        <v>3</v>
      </c>
      <c r="N10393">
        <v>4</v>
      </c>
      <c r="O10393">
        <v>4</v>
      </c>
      <c r="P10393">
        <v>4</v>
      </c>
      <c r="Q10393">
        <v>5</v>
      </c>
      <c r="R10393">
        <v>3</v>
      </c>
      <c r="S10393">
        <v>4</v>
      </c>
      <c r="T10393">
        <v>5</v>
      </c>
      <c r="U10393">
        <v>36</v>
      </c>
      <c r="V10393">
        <v>72</v>
      </c>
      <c r="W10393" t="s">
        <v>12179</v>
      </c>
      <c r="X10393" t="s">
        <v>13327</v>
      </c>
      <c r="Y10393" t="s">
        <v>50</v>
      </c>
    </row>
    <row r="10394" spans="1:25" x14ac:dyDescent="0.25">
      <c r="A10394" t="s">
        <v>13328</v>
      </c>
      <c r="B10394">
        <v>4</v>
      </c>
      <c r="C10394">
        <v>3</v>
      </c>
      <c r="D10394">
        <v>3</v>
      </c>
      <c r="E10394">
        <v>4</v>
      </c>
      <c r="F10394">
        <v>3</v>
      </c>
      <c r="G10394">
        <v>4</v>
      </c>
      <c r="H10394">
        <v>4</v>
      </c>
      <c r="I10394">
        <v>3</v>
      </c>
      <c r="J10394">
        <v>3</v>
      </c>
      <c r="K10394">
        <v>31</v>
      </c>
      <c r="L10394">
        <v>0</v>
      </c>
      <c r="M10394">
        <v>0</v>
      </c>
      <c r="N10394">
        <v>0</v>
      </c>
      <c r="O10394">
        <v>0</v>
      </c>
      <c r="P10394">
        <v>0</v>
      </c>
      <c r="Q10394">
        <v>0</v>
      </c>
      <c r="R10394">
        <v>0</v>
      </c>
      <c r="S10394">
        <v>0</v>
      </c>
      <c r="T10394">
        <v>0</v>
      </c>
      <c r="U10394">
        <v>0</v>
      </c>
      <c r="V10394">
        <v>31</v>
      </c>
      <c r="X10394" t="s">
        <v>13329</v>
      </c>
      <c r="Y10394" t="s">
        <v>50</v>
      </c>
    </row>
    <row r="10395" spans="1:25" x14ac:dyDescent="0.25">
      <c r="A10395" t="s">
        <v>13330</v>
      </c>
      <c r="B10395">
        <v>4</v>
      </c>
      <c r="C10395">
        <v>3</v>
      </c>
      <c r="D10395">
        <v>5</v>
      </c>
      <c r="E10395">
        <v>4</v>
      </c>
      <c r="F10395">
        <v>3</v>
      </c>
      <c r="G10395">
        <v>5</v>
      </c>
      <c r="H10395">
        <v>3</v>
      </c>
      <c r="I10395">
        <v>4</v>
      </c>
      <c r="J10395">
        <v>5</v>
      </c>
      <c r="K10395">
        <v>36</v>
      </c>
      <c r="L10395">
        <v>3</v>
      </c>
      <c r="M10395">
        <v>5</v>
      </c>
      <c r="N10395">
        <v>3</v>
      </c>
      <c r="O10395">
        <v>4</v>
      </c>
      <c r="P10395">
        <v>4</v>
      </c>
      <c r="Q10395">
        <v>5</v>
      </c>
      <c r="R10395">
        <v>3</v>
      </c>
      <c r="S10395">
        <v>4</v>
      </c>
      <c r="T10395">
        <v>4</v>
      </c>
      <c r="U10395">
        <v>35</v>
      </c>
      <c r="V10395">
        <v>71</v>
      </c>
      <c r="W10395" t="s">
        <v>97</v>
      </c>
      <c r="X10395" t="s">
        <v>13331</v>
      </c>
      <c r="Y10395" t="s">
        <v>44</v>
      </c>
    </row>
    <row r="10396" spans="1:25" x14ac:dyDescent="0.25">
      <c r="A10396" t="s">
        <v>13332</v>
      </c>
      <c r="B10396">
        <v>4</v>
      </c>
      <c r="C10396">
        <v>3</v>
      </c>
      <c r="D10396">
        <v>5</v>
      </c>
      <c r="E10396">
        <v>4</v>
      </c>
      <c r="F10396">
        <v>3</v>
      </c>
      <c r="G10396">
        <v>5</v>
      </c>
      <c r="H10396">
        <v>3</v>
      </c>
      <c r="I10396">
        <v>4</v>
      </c>
      <c r="J10396">
        <v>5</v>
      </c>
      <c r="K10396">
        <v>36</v>
      </c>
      <c r="L10396">
        <v>3</v>
      </c>
      <c r="M10396">
        <v>5</v>
      </c>
      <c r="N10396">
        <v>3</v>
      </c>
      <c r="O10396">
        <v>4</v>
      </c>
      <c r="P10396">
        <v>4</v>
      </c>
      <c r="Q10396">
        <v>5</v>
      </c>
      <c r="R10396">
        <v>3</v>
      </c>
      <c r="S10396">
        <v>4</v>
      </c>
      <c r="T10396">
        <v>4</v>
      </c>
      <c r="U10396">
        <v>35</v>
      </c>
      <c r="V10396">
        <v>71</v>
      </c>
      <c r="W10396" t="s">
        <v>97</v>
      </c>
      <c r="X10396" t="s">
        <v>13333</v>
      </c>
      <c r="Y10396" t="s">
        <v>44</v>
      </c>
    </row>
    <row r="10397" spans="1:25" x14ac:dyDescent="0.25">
      <c r="A10397" t="s">
        <v>13334</v>
      </c>
      <c r="B10397">
        <v>5</v>
      </c>
      <c r="C10397">
        <v>3</v>
      </c>
      <c r="D10397">
        <v>4</v>
      </c>
      <c r="E10397">
        <v>4</v>
      </c>
      <c r="F10397">
        <v>4</v>
      </c>
      <c r="G10397">
        <v>5</v>
      </c>
      <c r="H10397">
        <v>4</v>
      </c>
      <c r="I10397">
        <v>4</v>
      </c>
      <c r="J10397">
        <v>3</v>
      </c>
      <c r="K10397">
        <v>36</v>
      </c>
      <c r="L10397">
        <v>4</v>
      </c>
      <c r="M10397">
        <v>5</v>
      </c>
      <c r="N10397">
        <v>3</v>
      </c>
      <c r="O10397">
        <v>4</v>
      </c>
      <c r="P10397">
        <v>5</v>
      </c>
      <c r="Q10397">
        <v>3</v>
      </c>
      <c r="R10397">
        <v>4</v>
      </c>
      <c r="S10397">
        <v>4</v>
      </c>
      <c r="T10397">
        <v>4</v>
      </c>
      <c r="U10397">
        <v>36</v>
      </c>
      <c r="V10397">
        <v>72</v>
      </c>
      <c r="W10397" t="s">
        <v>12</v>
      </c>
      <c r="X10397" t="s">
        <v>987</v>
      </c>
      <c r="Y10397" t="s">
        <v>10</v>
      </c>
    </row>
    <row r="10398" spans="1:25" x14ac:dyDescent="0.25">
      <c r="A10398" t="s">
        <v>13336</v>
      </c>
      <c r="B10398">
        <v>4</v>
      </c>
      <c r="C10398">
        <v>4</v>
      </c>
      <c r="D10398">
        <v>3</v>
      </c>
      <c r="E10398">
        <v>4</v>
      </c>
      <c r="F10398">
        <v>3</v>
      </c>
      <c r="G10398">
        <v>5</v>
      </c>
      <c r="H10398">
        <v>4</v>
      </c>
      <c r="I10398">
        <v>3</v>
      </c>
      <c r="J10398">
        <v>5</v>
      </c>
      <c r="K10398">
        <v>35</v>
      </c>
      <c r="L10398">
        <v>4</v>
      </c>
      <c r="M10398">
        <v>4</v>
      </c>
      <c r="N10398">
        <v>4</v>
      </c>
      <c r="O10398">
        <v>5</v>
      </c>
      <c r="P10398">
        <v>4</v>
      </c>
      <c r="Q10398">
        <v>3</v>
      </c>
      <c r="R10398">
        <v>4</v>
      </c>
      <c r="S10398">
        <v>4</v>
      </c>
      <c r="T10398">
        <v>3</v>
      </c>
      <c r="U10398">
        <v>35</v>
      </c>
      <c r="V10398">
        <v>70</v>
      </c>
      <c r="W10398" t="s">
        <v>52</v>
      </c>
      <c r="X10398" t="s">
        <v>3125</v>
      </c>
      <c r="Y10398" t="s">
        <v>10</v>
      </c>
    </row>
    <row r="10399" spans="1:25" x14ac:dyDescent="0.25">
      <c r="A10399" t="s">
        <v>13337</v>
      </c>
      <c r="B10399">
        <v>5</v>
      </c>
      <c r="C10399">
        <v>4</v>
      </c>
      <c r="D10399">
        <v>4</v>
      </c>
      <c r="E10399">
        <v>3</v>
      </c>
      <c r="F10399">
        <v>4</v>
      </c>
      <c r="G10399">
        <v>4</v>
      </c>
      <c r="H10399">
        <v>3</v>
      </c>
      <c r="I10399">
        <v>4</v>
      </c>
      <c r="J10399">
        <v>4</v>
      </c>
      <c r="K10399">
        <v>35</v>
      </c>
      <c r="L10399">
        <v>0</v>
      </c>
      <c r="M10399">
        <v>0</v>
      </c>
      <c r="N10399">
        <v>0</v>
      </c>
      <c r="O10399">
        <v>0</v>
      </c>
      <c r="P10399">
        <v>0</v>
      </c>
      <c r="Q10399">
        <v>0</v>
      </c>
      <c r="R10399">
        <v>0</v>
      </c>
      <c r="S10399">
        <v>0</v>
      </c>
      <c r="T10399">
        <v>0</v>
      </c>
      <c r="U10399">
        <v>0</v>
      </c>
      <c r="V10399">
        <v>35</v>
      </c>
      <c r="W10399" t="s">
        <v>15</v>
      </c>
      <c r="X10399" t="s">
        <v>7077</v>
      </c>
      <c r="Y10399" t="s">
        <v>10</v>
      </c>
    </row>
    <row r="10400" spans="1:25" x14ac:dyDescent="0.25">
      <c r="A10400" t="s">
        <v>13338</v>
      </c>
      <c r="B10400">
        <v>5</v>
      </c>
      <c r="C10400">
        <v>4</v>
      </c>
      <c r="D10400">
        <v>4</v>
      </c>
      <c r="E10400">
        <v>3</v>
      </c>
      <c r="F10400">
        <v>4</v>
      </c>
      <c r="G10400">
        <v>4</v>
      </c>
      <c r="H10400">
        <v>3</v>
      </c>
      <c r="I10400">
        <v>4</v>
      </c>
      <c r="J10400">
        <v>4</v>
      </c>
      <c r="K10400">
        <v>35</v>
      </c>
      <c r="L10400">
        <v>0</v>
      </c>
      <c r="M10400">
        <v>0</v>
      </c>
      <c r="N10400">
        <v>0</v>
      </c>
      <c r="O10400">
        <v>0</v>
      </c>
      <c r="P10400">
        <v>0</v>
      </c>
      <c r="Q10400">
        <v>0</v>
      </c>
      <c r="R10400">
        <v>0</v>
      </c>
      <c r="S10400">
        <v>0</v>
      </c>
      <c r="T10400">
        <v>0</v>
      </c>
      <c r="U10400">
        <v>0</v>
      </c>
      <c r="V10400">
        <v>35</v>
      </c>
      <c r="W10400" t="s">
        <v>15</v>
      </c>
      <c r="X10400" t="s">
        <v>7077</v>
      </c>
      <c r="Y10400" t="s">
        <v>10</v>
      </c>
    </row>
    <row r="10401" spans="1:25" x14ac:dyDescent="0.25">
      <c r="A10401" t="s">
        <v>13339</v>
      </c>
      <c r="B10401">
        <v>3</v>
      </c>
      <c r="C10401">
        <v>3</v>
      </c>
      <c r="D10401">
        <v>3</v>
      </c>
      <c r="E10401">
        <v>3</v>
      </c>
      <c r="F10401">
        <v>3</v>
      </c>
      <c r="G10401">
        <v>3</v>
      </c>
      <c r="H10401">
        <v>3</v>
      </c>
      <c r="I10401">
        <v>3</v>
      </c>
      <c r="J10401">
        <v>3</v>
      </c>
      <c r="K10401">
        <v>27</v>
      </c>
      <c r="L10401">
        <v>3</v>
      </c>
      <c r="M10401">
        <v>3</v>
      </c>
      <c r="N10401">
        <v>3</v>
      </c>
      <c r="O10401">
        <v>3</v>
      </c>
      <c r="P10401">
        <v>3</v>
      </c>
      <c r="Q10401">
        <v>3</v>
      </c>
      <c r="R10401">
        <v>3</v>
      </c>
      <c r="S10401">
        <v>3</v>
      </c>
      <c r="T10401">
        <v>3</v>
      </c>
      <c r="U10401">
        <v>27</v>
      </c>
      <c r="V10401">
        <v>54</v>
      </c>
      <c r="W10401" t="s">
        <v>152</v>
      </c>
      <c r="X10401" t="s">
        <v>13340</v>
      </c>
      <c r="Y10401" t="s">
        <v>10</v>
      </c>
    </row>
    <row r="10402" spans="1:25" x14ac:dyDescent="0.25">
      <c r="A10402" t="s">
        <v>13341</v>
      </c>
      <c r="B10402">
        <v>4</v>
      </c>
      <c r="C10402">
        <v>4</v>
      </c>
      <c r="D10402">
        <v>4</v>
      </c>
      <c r="E10402">
        <v>3</v>
      </c>
      <c r="F10402">
        <v>5</v>
      </c>
      <c r="G10402">
        <v>4</v>
      </c>
      <c r="H10402">
        <v>4</v>
      </c>
      <c r="I10402">
        <v>4</v>
      </c>
      <c r="J10402">
        <v>4</v>
      </c>
      <c r="K10402">
        <v>36</v>
      </c>
      <c r="L10402">
        <v>4</v>
      </c>
      <c r="M10402">
        <v>4</v>
      </c>
      <c r="N10402">
        <v>4</v>
      </c>
      <c r="O10402">
        <v>3</v>
      </c>
      <c r="P10402">
        <v>5</v>
      </c>
      <c r="Q10402">
        <v>4</v>
      </c>
      <c r="R10402">
        <v>4</v>
      </c>
      <c r="S10402">
        <v>4</v>
      </c>
      <c r="T10402">
        <v>4</v>
      </c>
      <c r="U10402">
        <v>36</v>
      </c>
      <c r="V10402">
        <v>72</v>
      </c>
      <c r="W10402" t="s">
        <v>201</v>
      </c>
      <c r="X10402" t="s">
        <v>7445</v>
      </c>
      <c r="Y10402" t="s">
        <v>10</v>
      </c>
    </row>
    <row r="10403" spans="1:25" x14ac:dyDescent="0.25">
      <c r="A10403" t="s">
        <v>13342</v>
      </c>
      <c r="B10403">
        <v>4</v>
      </c>
      <c r="C10403">
        <v>5</v>
      </c>
      <c r="D10403">
        <v>3</v>
      </c>
      <c r="E10403">
        <v>5</v>
      </c>
      <c r="F10403">
        <v>3</v>
      </c>
      <c r="G10403">
        <v>4</v>
      </c>
      <c r="H10403">
        <v>5</v>
      </c>
      <c r="I10403">
        <v>4</v>
      </c>
      <c r="J10403">
        <v>3</v>
      </c>
      <c r="K10403">
        <v>36</v>
      </c>
      <c r="L10403">
        <v>4</v>
      </c>
      <c r="M10403">
        <v>5</v>
      </c>
      <c r="N10403">
        <v>3</v>
      </c>
      <c r="O10403">
        <v>5</v>
      </c>
      <c r="P10403">
        <v>3</v>
      </c>
      <c r="Q10403">
        <v>4</v>
      </c>
      <c r="R10403">
        <v>5</v>
      </c>
      <c r="S10403">
        <v>4</v>
      </c>
      <c r="T10403">
        <v>3</v>
      </c>
      <c r="U10403">
        <v>36</v>
      </c>
      <c r="V10403">
        <v>72</v>
      </c>
      <c r="W10403" t="s">
        <v>42</v>
      </c>
      <c r="X10403" t="s">
        <v>13343</v>
      </c>
      <c r="Y10403" t="s">
        <v>44</v>
      </c>
    </row>
    <row r="10404" spans="1:25" x14ac:dyDescent="0.25">
      <c r="A10404" t="s">
        <v>13344</v>
      </c>
      <c r="B10404">
        <v>5</v>
      </c>
      <c r="C10404">
        <v>3</v>
      </c>
      <c r="D10404">
        <v>4</v>
      </c>
      <c r="E10404">
        <v>4</v>
      </c>
      <c r="F10404">
        <v>4</v>
      </c>
      <c r="G10404">
        <v>4</v>
      </c>
      <c r="H10404">
        <v>4</v>
      </c>
      <c r="I10404">
        <v>5</v>
      </c>
      <c r="J10404">
        <v>3</v>
      </c>
      <c r="K10404">
        <v>36</v>
      </c>
      <c r="L10404">
        <v>0</v>
      </c>
      <c r="M10404">
        <v>0</v>
      </c>
      <c r="N10404">
        <v>0</v>
      </c>
      <c r="O10404">
        <v>0</v>
      </c>
      <c r="P10404">
        <v>0</v>
      </c>
      <c r="Q10404">
        <v>0</v>
      </c>
      <c r="R10404">
        <v>0</v>
      </c>
      <c r="S10404">
        <v>0</v>
      </c>
      <c r="T10404">
        <v>0</v>
      </c>
      <c r="U10404">
        <v>0</v>
      </c>
      <c r="V10404">
        <v>36</v>
      </c>
      <c r="W10404" t="s">
        <v>3549</v>
      </c>
      <c r="X10404" t="s">
        <v>13345</v>
      </c>
      <c r="Y10404" t="s">
        <v>3551</v>
      </c>
    </row>
    <row r="10405" spans="1:25" x14ac:dyDescent="0.25">
      <c r="A10405" t="s">
        <v>13346</v>
      </c>
      <c r="B10405">
        <v>3</v>
      </c>
      <c r="C10405">
        <v>4</v>
      </c>
      <c r="D10405">
        <v>4</v>
      </c>
      <c r="E10405">
        <v>4</v>
      </c>
      <c r="F10405">
        <v>3</v>
      </c>
      <c r="G10405">
        <v>4</v>
      </c>
      <c r="H10405">
        <v>3</v>
      </c>
      <c r="I10405">
        <v>4</v>
      </c>
      <c r="J10405">
        <v>3</v>
      </c>
      <c r="K10405">
        <v>32</v>
      </c>
      <c r="L10405">
        <v>3</v>
      </c>
      <c r="M10405">
        <v>4</v>
      </c>
      <c r="N10405">
        <v>4</v>
      </c>
      <c r="O10405">
        <v>4</v>
      </c>
      <c r="P10405">
        <v>3</v>
      </c>
      <c r="Q10405">
        <v>4</v>
      </c>
      <c r="R10405">
        <v>3</v>
      </c>
      <c r="S10405">
        <v>4</v>
      </c>
      <c r="T10405">
        <v>3</v>
      </c>
      <c r="U10405">
        <v>32</v>
      </c>
      <c r="V10405">
        <v>64</v>
      </c>
      <c r="W10405" t="s">
        <v>48</v>
      </c>
      <c r="X10405" t="s">
        <v>13347</v>
      </c>
      <c r="Y10405" t="s">
        <v>50</v>
      </c>
    </row>
    <row r="10406" spans="1:25" x14ac:dyDescent="0.25">
      <c r="A10406" t="s">
        <v>13348</v>
      </c>
      <c r="B10406">
        <v>5</v>
      </c>
      <c r="C10406">
        <v>4</v>
      </c>
      <c r="D10406">
        <v>4</v>
      </c>
      <c r="E10406">
        <v>3</v>
      </c>
      <c r="F10406">
        <v>4</v>
      </c>
      <c r="G10406">
        <v>5</v>
      </c>
      <c r="H10406">
        <v>3</v>
      </c>
      <c r="I10406">
        <v>4</v>
      </c>
      <c r="J10406">
        <v>4</v>
      </c>
      <c r="K10406">
        <v>36</v>
      </c>
      <c r="L10406">
        <v>4</v>
      </c>
      <c r="M10406">
        <v>3</v>
      </c>
      <c r="N10406">
        <v>4</v>
      </c>
      <c r="O10406">
        <v>5</v>
      </c>
      <c r="P10406">
        <v>4</v>
      </c>
      <c r="Q10406">
        <v>4</v>
      </c>
      <c r="R10406">
        <v>3</v>
      </c>
      <c r="S10406">
        <v>4</v>
      </c>
      <c r="T10406">
        <v>5</v>
      </c>
      <c r="U10406">
        <v>36</v>
      </c>
      <c r="V10406">
        <v>72</v>
      </c>
      <c r="W10406" t="s">
        <v>848</v>
      </c>
      <c r="X10406" t="s">
        <v>13349</v>
      </c>
      <c r="Y10406" t="s">
        <v>10</v>
      </c>
    </row>
    <row r="10407" spans="1:25" x14ac:dyDescent="0.25">
      <c r="A10407" t="s">
        <v>13350</v>
      </c>
      <c r="B10407">
        <v>5</v>
      </c>
      <c r="C10407">
        <v>4</v>
      </c>
      <c r="D10407">
        <v>4</v>
      </c>
      <c r="E10407">
        <v>3</v>
      </c>
      <c r="F10407">
        <v>4</v>
      </c>
      <c r="G10407">
        <v>4</v>
      </c>
      <c r="H10407">
        <v>5</v>
      </c>
      <c r="I10407">
        <v>3</v>
      </c>
      <c r="J10407">
        <v>4</v>
      </c>
      <c r="K10407">
        <v>36</v>
      </c>
      <c r="L10407">
        <v>4</v>
      </c>
      <c r="M10407">
        <v>3</v>
      </c>
      <c r="N10407">
        <v>4</v>
      </c>
      <c r="O10407">
        <v>5</v>
      </c>
      <c r="P10407">
        <v>4</v>
      </c>
      <c r="Q10407">
        <v>4</v>
      </c>
      <c r="R10407">
        <v>3</v>
      </c>
      <c r="S10407">
        <v>4</v>
      </c>
      <c r="T10407">
        <v>5</v>
      </c>
      <c r="U10407">
        <v>36</v>
      </c>
      <c r="V10407">
        <v>72</v>
      </c>
      <c r="W10407" t="s">
        <v>283</v>
      </c>
      <c r="X10407" t="s">
        <v>612</v>
      </c>
      <c r="Y10407" t="s">
        <v>10</v>
      </c>
    </row>
    <row r="10408" spans="1:25" x14ac:dyDescent="0.25">
      <c r="A10408" t="s">
        <v>13351</v>
      </c>
      <c r="B10408">
        <v>5</v>
      </c>
      <c r="C10408">
        <v>4</v>
      </c>
      <c r="D10408">
        <v>4</v>
      </c>
      <c r="E10408">
        <v>3</v>
      </c>
      <c r="F10408">
        <v>4</v>
      </c>
      <c r="G10408">
        <v>4</v>
      </c>
      <c r="H10408">
        <v>5</v>
      </c>
      <c r="I10408">
        <v>3</v>
      </c>
      <c r="J10408">
        <v>4</v>
      </c>
      <c r="K10408">
        <v>36</v>
      </c>
      <c r="L10408">
        <v>4</v>
      </c>
      <c r="M10408">
        <v>3</v>
      </c>
      <c r="N10408">
        <v>4</v>
      </c>
      <c r="O10408">
        <v>5</v>
      </c>
      <c r="P10408">
        <v>4</v>
      </c>
      <c r="Q10408">
        <v>4</v>
      </c>
      <c r="R10408">
        <v>3</v>
      </c>
      <c r="S10408">
        <v>4</v>
      </c>
      <c r="T10408">
        <v>5</v>
      </c>
      <c r="U10408">
        <v>36</v>
      </c>
      <c r="V10408">
        <v>72</v>
      </c>
      <c r="W10408" t="s">
        <v>283</v>
      </c>
      <c r="X10408" t="s">
        <v>13352</v>
      </c>
      <c r="Y10408" t="s">
        <v>10</v>
      </c>
    </row>
    <row r="10409" spans="1:25" x14ac:dyDescent="0.25">
      <c r="A10409" t="s">
        <v>13353</v>
      </c>
      <c r="B10409">
        <v>4</v>
      </c>
      <c r="C10409">
        <v>4</v>
      </c>
      <c r="D10409">
        <v>3</v>
      </c>
      <c r="E10409">
        <v>4</v>
      </c>
      <c r="F10409">
        <v>3</v>
      </c>
      <c r="G10409">
        <v>5</v>
      </c>
      <c r="H10409">
        <v>4</v>
      </c>
      <c r="I10409">
        <v>4</v>
      </c>
      <c r="J10409">
        <v>4</v>
      </c>
      <c r="K10409">
        <v>35</v>
      </c>
      <c r="L10409">
        <v>0</v>
      </c>
      <c r="M10409">
        <v>0</v>
      </c>
      <c r="N10409">
        <v>0</v>
      </c>
      <c r="O10409">
        <v>0</v>
      </c>
      <c r="P10409">
        <v>0</v>
      </c>
      <c r="Q10409">
        <v>0</v>
      </c>
      <c r="R10409">
        <v>0</v>
      </c>
      <c r="S10409">
        <v>0</v>
      </c>
      <c r="T10409">
        <v>0</v>
      </c>
      <c r="U10409">
        <v>0</v>
      </c>
      <c r="V10409">
        <v>35</v>
      </c>
      <c r="W10409" t="s">
        <v>376</v>
      </c>
      <c r="X10409" t="s">
        <v>1909</v>
      </c>
      <c r="Y10409" t="s">
        <v>10</v>
      </c>
    </row>
    <row r="10410" spans="1:25" x14ac:dyDescent="0.25">
      <c r="A10410" t="s">
        <v>13354</v>
      </c>
      <c r="B10410">
        <v>4</v>
      </c>
      <c r="C10410">
        <v>3</v>
      </c>
      <c r="D10410">
        <v>4</v>
      </c>
      <c r="E10410">
        <v>3</v>
      </c>
      <c r="F10410">
        <v>5</v>
      </c>
      <c r="G10410">
        <v>4</v>
      </c>
      <c r="H10410">
        <v>3</v>
      </c>
      <c r="I10410">
        <v>5</v>
      </c>
      <c r="J10410">
        <v>5</v>
      </c>
      <c r="K10410">
        <v>36</v>
      </c>
      <c r="L10410">
        <v>4</v>
      </c>
      <c r="M10410">
        <v>5</v>
      </c>
      <c r="N10410">
        <v>4</v>
      </c>
      <c r="O10410">
        <v>3</v>
      </c>
      <c r="P10410">
        <v>5</v>
      </c>
      <c r="Q10410">
        <v>3</v>
      </c>
      <c r="R10410">
        <v>4</v>
      </c>
      <c r="S10410">
        <v>3</v>
      </c>
      <c r="T10410">
        <v>5</v>
      </c>
      <c r="U10410">
        <v>36</v>
      </c>
      <c r="V10410">
        <v>72</v>
      </c>
      <c r="W10410" t="s">
        <v>730</v>
      </c>
      <c r="X10410" t="s">
        <v>13355</v>
      </c>
      <c r="Y10410" t="s">
        <v>10</v>
      </c>
    </row>
    <row r="10411" spans="1:25" x14ac:dyDescent="0.25">
      <c r="A10411" t="s">
        <v>13356</v>
      </c>
      <c r="B10411">
        <v>4</v>
      </c>
      <c r="C10411">
        <v>4</v>
      </c>
      <c r="D10411">
        <v>4</v>
      </c>
      <c r="E10411">
        <v>3</v>
      </c>
      <c r="F10411">
        <v>4</v>
      </c>
      <c r="G10411">
        <v>5</v>
      </c>
      <c r="H10411">
        <v>3</v>
      </c>
      <c r="I10411">
        <v>4</v>
      </c>
      <c r="J10411">
        <v>5</v>
      </c>
      <c r="K10411">
        <v>36</v>
      </c>
      <c r="L10411">
        <v>4</v>
      </c>
      <c r="M10411">
        <v>4</v>
      </c>
      <c r="N10411">
        <v>4</v>
      </c>
      <c r="O10411">
        <v>3</v>
      </c>
      <c r="P10411">
        <v>5</v>
      </c>
      <c r="Q10411">
        <v>4</v>
      </c>
      <c r="R10411">
        <v>3</v>
      </c>
      <c r="S10411">
        <v>5</v>
      </c>
      <c r="T10411">
        <v>4</v>
      </c>
      <c r="U10411">
        <v>36</v>
      </c>
      <c r="V10411">
        <v>72</v>
      </c>
      <c r="W10411" t="s">
        <v>756</v>
      </c>
      <c r="X10411" t="s">
        <v>13357</v>
      </c>
      <c r="Y10411" t="s">
        <v>10</v>
      </c>
    </row>
    <row r="10412" spans="1:25" x14ac:dyDescent="0.25">
      <c r="A10412" t="s">
        <v>13358</v>
      </c>
      <c r="B10412">
        <v>4</v>
      </c>
      <c r="C10412">
        <v>4</v>
      </c>
      <c r="D10412">
        <v>3</v>
      </c>
      <c r="E10412">
        <v>5</v>
      </c>
      <c r="F10412">
        <v>4</v>
      </c>
      <c r="G10412">
        <v>5</v>
      </c>
      <c r="H10412">
        <v>3</v>
      </c>
      <c r="I10412">
        <v>4</v>
      </c>
      <c r="J10412">
        <v>4</v>
      </c>
      <c r="K10412">
        <v>36</v>
      </c>
      <c r="L10412">
        <v>4</v>
      </c>
      <c r="M10412">
        <v>4</v>
      </c>
      <c r="N10412">
        <v>4</v>
      </c>
      <c r="O10412">
        <v>5</v>
      </c>
      <c r="P10412">
        <v>3</v>
      </c>
      <c r="Q10412">
        <v>4</v>
      </c>
      <c r="R10412">
        <v>4</v>
      </c>
      <c r="S10412">
        <v>3</v>
      </c>
      <c r="T10412">
        <v>5</v>
      </c>
      <c r="U10412">
        <v>36</v>
      </c>
      <c r="V10412">
        <v>72</v>
      </c>
      <c r="W10412" t="s">
        <v>91</v>
      </c>
      <c r="X10412" t="s">
        <v>3647</v>
      </c>
      <c r="Y10412" t="s">
        <v>10</v>
      </c>
    </row>
    <row r="10413" spans="1:25" x14ac:dyDescent="0.25">
      <c r="A10413" t="s">
        <v>13359</v>
      </c>
      <c r="B10413">
        <v>4</v>
      </c>
      <c r="C10413">
        <v>4</v>
      </c>
      <c r="D10413">
        <v>5</v>
      </c>
      <c r="E10413">
        <v>4</v>
      </c>
      <c r="F10413">
        <v>3</v>
      </c>
      <c r="G10413">
        <v>4</v>
      </c>
      <c r="H10413">
        <v>3</v>
      </c>
      <c r="I10413">
        <v>5</v>
      </c>
      <c r="J10413">
        <v>4</v>
      </c>
      <c r="K10413">
        <v>36</v>
      </c>
      <c r="L10413">
        <v>4</v>
      </c>
      <c r="M10413">
        <v>5</v>
      </c>
      <c r="N10413">
        <v>3</v>
      </c>
      <c r="O10413">
        <v>4</v>
      </c>
      <c r="P10413">
        <v>4</v>
      </c>
      <c r="Q10413">
        <v>4</v>
      </c>
      <c r="R10413">
        <v>3</v>
      </c>
      <c r="S10413">
        <v>4</v>
      </c>
      <c r="T10413">
        <v>5</v>
      </c>
      <c r="U10413">
        <v>36</v>
      </c>
      <c r="V10413">
        <v>72</v>
      </c>
      <c r="W10413" t="s">
        <v>13360</v>
      </c>
      <c r="X10413" t="s">
        <v>13361</v>
      </c>
      <c r="Y10413" t="s">
        <v>1282</v>
      </c>
    </row>
    <row r="10414" spans="1:25" x14ac:dyDescent="0.25">
      <c r="A10414" t="s">
        <v>13362</v>
      </c>
      <c r="B10414">
        <v>5</v>
      </c>
      <c r="C10414">
        <v>4</v>
      </c>
      <c r="D10414">
        <v>4</v>
      </c>
      <c r="E10414">
        <v>4</v>
      </c>
      <c r="F10414">
        <v>4</v>
      </c>
      <c r="G10414">
        <v>3</v>
      </c>
      <c r="H10414">
        <v>5</v>
      </c>
      <c r="I10414">
        <v>3</v>
      </c>
      <c r="J10414">
        <v>4</v>
      </c>
      <c r="K10414">
        <v>36</v>
      </c>
      <c r="L10414">
        <v>0</v>
      </c>
      <c r="M10414">
        <v>0</v>
      </c>
      <c r="N10414">
        <v>0</v>
      </c>
      <c r="O10414">
        <v>0</v>
      </c>
      <c r="P10414">
        <v>0</v>
      </c>
      <c r="Q10414">
        <v>0</v>
      </c>
      <c r="R10414">
        <v>0</v>
      </c>
      <c r="S10414">
        <v>0</v>
      </c>
      <c r="T10414">
        <v>0</v>
      </c>
      <c r="U10414">
        <v>0</v>
      </c>
      <c r="V10414">
        <v>36</v>
      </c>
      <c r="W10414" t="s">
        <v>665</v>
      </c>
      <c r="X10414" t="s">
        <v>1181</v>
      </c>
      <c r="Y10414" t="s">
        <v>10</v>
      </c>
    </row>
    <row r="10415" spans="1:25" x14ac:dyDescent="0.25">
      <c r="A10415" t="s">
        <v>13363</v>
      </c>
      <c r="B10415">
        <v>5</v>
      </c>
      <c r="C10415">
        <v>4</v>
      </c>
      <c r="D10415">
        <v>4</v>
      </c>
      <c r="E10415">
        <v>3</v>
      </c>
      <c r="F10415">
        <v>4</v>
      </c>
      <c r="G10415">
        <v>4</v>
      </c>
      <c r="H10415">
        <v>3</v>
      </c>
      <c r="I10415">
        <v>5</v>
      </c>
      <c r="J10415">
        <v>4</v>
      </c>
      <c r="K10415">
        <v>36</v>
      </c>
      <c r="L10415">
        <v>4</v>
      </c>
      <c r="M10415">
        <v>3</v>
      </c>
      <c r="N10415">
        <v>4</v>
      </c>
      <c r="O10415">
        <v>4</v>
      </c>
      <c r="P10415">
        <v>5</v>
      </c>
      <c r="Q10415">
        <v>4</v>
      </c>
      <c r="R10415">
        <v>3</v>
      </c>
      <c r="S10415">
        <v>4</v>
      </c>
      <c r="T10415">
        <v>4</v>
      </c>
      <c r="U10415">
        <v>35</v>
      </c>
      <c r="V10415">
        <v>71</v>
      </c>
      <c r="W10415" t="s">
        <v>756</v>
      </c>
      <c r="X10415" t="s">
        <v>3352</v>
      </c>
      <c r="Y10415" t="s">
        <v>10</v>
      </c>
    </row>
    <row r="10416" spans="1:25" x14ac:dyDescent="0.25">
      <c r="A10416" t="s">
        <v>13364</v>
      </c>
      <c r="B10416">
        <v>4</v>
      </c>
      <c r="C10416">
        <v>3</v>
      </c>
      <c r="D10416">
        <v>3</v>
      </c>
      <c r="E10416">
        <v>4</v>
      </c>
      <c r="F10416">
        <v>3</v>
      </c>
      <c r="G10416">
        <v>3</v>
      </c>
      <c r="H10416">
        <v>4</v>
      </c>
      <c r="I10416">
        <v>3</v>
      </c>
      <c r="J10416">
        <v>3</v>
      </c>
      <c r="K10416">
        <v>30</v>
      </c>
      <c r="L10416">
        <v>3</v>
      </c>
      <c r="M10416">
        <v>3</v>
      </c>
      <c r="N10416">
        <v>3</v>
      </c>
      <c r="O10416">
        <v>3</v>
      </c>
      <c r="P10416">
        <v>4</v>
      </c>
      <c r="Q10416">
        <v>4</v>
      </c>
      <c r="R10416">
        <v>3</v>
      </c>
      <c r="S10416">
        <v>3</v>
      </c>
      <c r="T10416">
        <v>4</v>
      </c>
      <c r="U10416">
        <v>30</v>
      </c>
      <c r="V10416">
        <v>60</v>
      </c>
      <c r="W10416" t="s">
        <v>376</v>
      </c>
      <c r="X10416" t="s">
        <v>382</v>
      </c>
      <c r="Y10416" t="s">
        <v>10</v>
      </c>
    </row>
    <row r="10417" spans="1:25" x14ac:dyDescent="0.25">
      <c r="A10417" t="s">
        <v>13365</v>
      </c>
      <c r="B10417">
        <v>4</v>
      </c>
      <c r="C10417">
        <v>5</v>
      </c>
      <c r="D10417">
        <v>3</v>
      </c>
      <c r="E10417">
        <v>4</v>
      </c>
      <c r="F10417">
        <v>4</v>
      </c>
      <c r="G10417">
        <v>4</v>
      </c>
      <c r="H10417">
        <v>4</v>
      </c>
      <c r="I10417">
        <v>3</v>
      </c>
      <c r="J10417">
        <v>4</v>
      </c>
      <c r="K10417">
        <v>35</v>
      </c>
      <c r="L10417">
        <v>4</v>
      </c>
      <c r="M10417">
        <v>5</v>
      </c>
      <c r="N10417">
        <v>3</v>
      </c>
      <c r="O10417">
        <v>4</v>
      </c>
      <c r="P10417">
        <v>4</v>
      </c>
      <c r="Q10417">
        <v>4</v>
      </c>
      <c r="R10417">
        <v>4</v>
      </c>
      <c r="S10417">
        <v>3</v>
      </c>
      <c r="T10417">
        <v>4</v>
      </c>
      <c r="U10417">
        <v>35</v>
      </c>
      <c r="V10417">
        <v>70</v>
      </c>
      <c r="W10417" t="s">
        <v>143</v>
      </c>
      <c r="X10417" t="s">
        <v>2679</v>
      </c>
      <c r="Y10417" t="s">
        <v>10</v>
      </c>
    </row>
    <row r="10418" spans="1:25" x14ac:dyDescent="0.25">
      <c r="A10418" t="s">
        <v>13366</v>
      </c>
      <c r="B10418">
        <v>3</v>
      </c>
      <c r="C10418">
        <v>4</v>
      </c>
      <c r="D10418">
        <v>5</v>
      </c>
      <c r="E10418">
        <v>4</v>
      </c>
      <c r="F10418">
        <v>4</v>
      </c>
      <c r="G10418">
        <v>4</v>
      </c>
      <c r="H10418">
        <v>3</v>
      </c>
      <c r="I10418">
        <v>3</v>
      </c>
      <c r="J10418">
        <v>5</v>
      </c>
      <c r="K10418">
        <v>35</v>
      </c>
      <c r="L10418">
        <v>0</v>
      </c>
      <c r="M10418">
        <v>0</v>
      </c>
      <c r="N10418">
        <v>0</v>
      </c>
      <c r="O10418">
        <v>0</v>
      </c>
      <c r="P10418">
        <v>0</v>
      </c>
      <c r="Q10418">
        <v>0</v>
      </c>
      <c r="R10418">
        <v>0</v>
      </c>
      <c r="S10418">
        <v>0</v>
      </c>
      <c r="T10418">
        <v>0</v>
      </c>
      <c r="U10418">
        <v>0</v>
      </c>
      <c r="V10418">
        <v>35</v>
      </c>
      <c r="W10418" t="s">
        <v>795</v>
      </c>
      <c r="X10418" t="s">
        <v>13367</v>
      </c>
      <c r="Y10418" t="s">
        <v>10</v>
      </c>
    </row>
    <row r="10419" spans="1:25" x14ac:dyDescent="0.25">
      <c r="A10419" t="s">
        <v>13368</v>
      </c>
      <c r="B10419">
        <v>5</v>
      </c>
      <c r="C10419">
        <v>4</v>
      </c>
      <c r="D10419">
        <v>3</v>
      </c>
      <c r="E10419">
        <v>4</v>
      </c>
      <c r="F10419">
        <v>4</v>
      </c>
      <c r="G10419">
        <v>4</v>
      </c>
      <c r="H10419">
        <v>3</v>
      </c>
      <c r="I10419">
        <v>4</v>
      </c>
      <c r="J10419">
        <v>4</v>
      </c>
      <c r="K10419">
        <v>35</v>
      </c>
      <c r="L10419">
        <v>4</v>
      </c>
      <c r="M10419">
        <v>5</v>
      </c>
      <c r="N10419">
        <v>3</v>
      </c>
      <c r="O10419">
        <v>4</v>
      </c>
      <c r="P10419">
        <v>4</v>
      </c>
      <c r="Q10419">
        <v>4</v>
      </c>
      <c r="R10419">
        <v>3</v>
      </c>
      <c r="S10419">
        <v>5</v>
      </c>
      <c r="T10419">
        <v>4</v>
      </c>
      <c r="U10419">
        <v>36</v>
      </c>
      <c r="V10419">
        <v>71</v>
      </c>
      <c r="W10419" t="s">
        <v>52</v>
      </c>
      <c r="X10419" t="s">
        <v>13369</v>
      </c>
      <c r="Y10419" t="s">
        <v>10</v>
      </c>
    </row>
    <row r="10420" spans="1:25" x14ac:dyDescent="0.25">
      <c r="A10420" t="s">
        <v>13370</v>
      </c>
      <c r="B10420">
        <v>4</v>
      </c>
      <c r="C10420">
        <v>4</v>
      </c>
      <c r="D10420">
        <v>4</v>
      </c>
      <c r="E10420">
        <v>5</v>
      </c>
      <c r="F10420">
        <v>3</v>
      </c>
      <c r="G10420">
        <v>4</v>
      </c>
      <c r="H10420">
        <v>3</v>
      </c>
      <c r="I10420">
        <v>4</v>
      </c>
      <c r="J10420">
        <v>5</v>
      </c>
      <c r="K10420">
        <v>36</v>
      </c>
      <c r="L10420">
        <v>4</v>
      </c>
      <c r="M10420">
        <v>4</v>
      </c>
      <c r="N10420">
        <v>4</v>
      </c>
      <c r="O10420">
        <v>5</v>
      </c>
      <c r="P10420">
        <v>4</v>
      </c>
      <c r="Q10420">
        <v>4</v>
      </c>
      <c r="R10420">
        <v>3</v>
      </c>
      <c r="S10420">
        <v>3</v>
      </c>
      <c r="T10420">
        <v>4</v>
      </c>
      <c r="U10420">
        <v>35</v>
      </c>
      <c r="V10420">
        <v>71</v>
      </c>
      <c r="W10420" t="s">
        <v>18</v>
      </c>
      <c r="X10420" t="s">
        <v>13371</v>
      </c>
      <c r="Y10420" t="s">
        <v>10</v>
      </c>
    </row>
    <row r="10421" spans="1:25" x14ac:dyDescent="0.25">
      <c r="A10421" t="s">
        <v>13372</v>
      </c>
      <c r="B10421">
        <v>3</v>
      </c>
      <c r="C10421">
        <v>3</v>
      </c>
      <c r="D10421">
        <v>4</v>
      </c>
      <c r="E10421">
        <v>4</v>
      </c>
      <c r="F10421">
        <v>5</v>
      </c>
      <c r="G10421">
        <v>5</v>
      </c>
      <c r="H10421">
        <v>3</v>
      </c>
      <c r="I10421">
        <v>3</v>
      </c>
      <c r="J10421">
        <v>4</v>
      </c>
      <c r="K10421">
        <v>34</v>
      </c>
      <c r="L10421">
        <v>4</v>
      </c>
      <c r="M10421">
        <v>3</v>
      </c>
      <c r="N10421">
        <v>4</v>
      </c>
      <c r="O10421">
        <v>4</v>
      </c>
      <c r="P10421">
        <v>4</v>
      </c>
      <c r="Q10421">
        <v>4</v>
      </c>
      <c r="R10421">
        <v>5</v>
      </c>
      <c r="S10421">
        <v>4</v>
      </c>
      <c r="T10421">
        <v>4</v>
      </c>
      <c r="U10421">
        <v>36</v>
      </c>
      <c r="V10421">
        <v>70</v>
      </c>
      <c r="W10421" t="s">
        <v>58</v>
      </c>
      <c r="X10421" t="s">
        <v>13373</v>
      </c>
      <c r="Y10421" t="s">
        <v>10</v>
      </c>
    </row>
    <row r="10422" spans="1:25" x14ac:dyDescent="0.25">
      <c r="A10422" t="s">
        <v>13374</v>
      </c>
      <c r="B10422">
        <v>5</v>
      </c>
      <c r="C10422">
        <v>4</v>
      </c>
      <c r="D10422">
        <v>3</v>
      </c>
      <c r="E10422">
        <v>5</v>
      </c>
      <c r="F10422">
        <v>4</v>
      </c>
      <c r="G10422">
        <v>4</v>
      </c>
      <c r="H10422">
        <v>3</v>
      </c>
      <c r="I10422">
        <v>4</v>
      </c>
      <c r="J10422">
        <v>4</v>
      </c>
      <c r="K10422">
        <v>36</v>
      </c>
      <c r="L10422">
        <v>4</v>
      </c>
      <c r="M10422">
        <v>5</v>
      </c>
      <c r="N10422">
        <v>4</v>
      </c>
      <c r="O10422">
        <v>3</v>
      </c>
      <c r="P10422">
        <v>5</v>
      </c>
      <c r="Q10422">
        <v>4</v>
      </c>
      <c r="R10422">
        <v>4</v>
      </c>
      <c r="S10422">
        <v>3</v>
      </c>
      <c r="T10422">
        <v>4</v>
      </c>
      <c r="U10422">
        <v>36</v>
      </c>
      <c r="V10422">
        <v>72</v>
      </c>
      <c r="W10422" t="s">
        <v>91</v>
      </c>
      <c r="X10422" t="s">
        <v>92</v>
      </c>
      <c r="Y10422" t="s">
        <v>10</v>
      </c>
    </row>
    <row r="10423" spans="1:25" x14ac:dyDescent="0.25">
      <c r="A10423" t="s">
        <v>13375</v>
      </c>
      <c r="B10423">
        <v>5</v>
      </c>
      <c r="C10423">
        <v>4</v>
      </c>
      <c r="D10423">
        <v>4</v>
      </c>
      <c r="E10423">
        <v>4</v>
      </c>
      <c r="F10423">
        <v>3</v>
      </c>
      <c r="G10423">
        <v>5</v>
      </c>
      <c r="H10423">
        <v>4</v>
      </c>
      <c r="I10423">
        <v>3</v>
      </c>
      <c r="J10423">
        <v>5</v>
      </c>
      <c r="K10423">
        <v>37</v>
      </c>
      <c r="L10423">
        <v>4</v>
      </c>
      <c r="M10423">
        <v>4</v>
      </c>
      <c r="N10423">
        <v>3</v>
      </c>
      <c r="O10423">
        <v>5</v>
      </c>
      <c r="P10423">
        <v>4</v>
      </c>
      <c r="Q10423">
        <v>4</v>
      </c>
      <c r="R10423">
        <v>5</v>
      </c>
      <c r="S10423">
        <v>3</v>
      </c>
      <c r="T10423">
        <v>4</v>
      </c>
      <c r="U10423">
        <v>36</v>
      </c>
      <c r="V10423">
        <v>73</v>
      </c>
      <c r="W10423" t="s">
        <v>665</v>
      </c>
      <c r="X10423" t="s">
        <v>4376</v>
      </c>
      <c r="Y10423" t="s">
        <v>10</v>
      </c>
    </row>
    <row r="10424" spans="1:25" x14ac:dyDescent="0.25">
      <c r="A10424" t="s">
        <v>13376</v>
      </c>
      <c r="B10424">
        <v>4</v>
      </c>
      <c r="C10424">
        <v>3</v>
      </c>
      <c r="D10424">
        <v>5</v>
      </c>
      <c r="E10424">
        <v>3</v>
      </c>
      <c r="F10424">
        <v>4</v>
      </c>
      <c r="G10424">
        <v>4</v>
      </c>
      <c r="H10424">
        <v>5</v>
      </c>
      <c r="I10424">
        <v>3</v>
      </c>
      <c r="J10424">
        <v>4</v>
      </c>
      <c r="K10424">
        <v>35</v>
      </c>
      <c r="L10424">
        <v>4</v>
      </c>
      <c r="M10424">
        <v>5</v>
      </c>
      <c r="N10424">
        <v>4</v>
      </c>
      <c r="O10424">
        <v>4</v>
      </c>
      <c r="P10424">
        <v>4</v>
      </c>
      <c r="Q10424">
        <v>3</v>
      </c>
      <c r="R10424">
        <v>4</v>
      </c>
      <c r="S10424">
        <v>3</v>
      </c>
      <c r="T10424">
        <v>5</v>
      </c>
      <c r="U10424">
        <v>36</v>
      </c>
      <c r="V10424">
        <v>71</v>
      </c>
      <c r="W10424" t="s">
        <v>18</v>
      </c>
      <c r="X10424" t="s">
        <v>13377</v>
      </c>
      <c r="Y10424" t="s">
        <v>10</v>
      </c>
    </row>
    <row r="10425" spans="1:25" x14ac:dyDescent="0.25">
      <c r="A10425" t="s">
        <v>13378</v>
      </c>
      <c r="B10425">
        <v>4</v>
      </c>
      <c r="C10425">
        <v>4</v>
      </c>
      <c r="D10425">
        <v>4</v>
      </c>
      <c r="E10425">
        <v>4</v>
      </c>
      <c r="F10425">
        <v>3</v>
      </c>
      <c r="G10425">
        <v>4</v>
      </c>
      <c r="H10425">
        <v>4</v>
      </c>
      <c r="I10425">
        <v>3</v>
      </c>
      <c r="J10425">
        <v>5</v>
      </c>
      <c r="K10425">
        <v>35</v>
      </c>
      <c r="L10425">
        <v>4</v>
      </c>
      <c r="M10425">
        <v>4</v>
      </c>
      <c r="N10425">
        <v>4</v>
      </c>
      <c r="O10425">
        <v>3</v>
      </c>
      <c r="P10425">
        <v>4</v>
      </c>
      <c r="Q10425">
        <v>5</v>
      </c>
      <c r="R10425">
        <v>4</v>
      </c>
      <c r="S10425">
        <v>3</v>
      </c>
      <c r="T10425">
        <v>5</v>
      </c>
      <c r="U10425">
        <v>36</v>
      </c>
      <c r="V10425">
        <v>71</v>
      </c>
      <c r="W10425" t="s">
        <v>143</v>
      </c>
      <c r="X10425" t="s">
        <v>13379</v>
      </c>
      <c r="Y10425" t="s">
        <v>10</v>
      </c>
    </row>
    <row r="10426" spans="1:25" x14ac:dyDescent="0.25">
      <c r="A10426" t="s">
        <v>13380</v>
      </c>
      <c r="B10426">
        <v>4</v>
      </c>
      <c r="C10426">
        <v>3</v>
      </c>
      <c r="D10426">
        <v>4</v>
      </c>
      <c r="E10426">
        <v>5</v>
      </c>
      <c r="F10426">
        <v>4</v>
      </c>
      <c r="G10426">
        <v>4</v>
      </c>
      <c r="H10426">
        <v>3</v>
      </c>
      <c r="I10426">
        <v>5</v>
      </c>
      <c r="J10426">
        <v>4</v>
      </c>
      <c r="K10426">
        <v>36</v>
      </c>
      <c r="L10426">
        <v>4</v>
      </c>
      <c r="M10426">
        <v>5</v>
      </c>
      <c r="N10426">
        <v>3</v>
      </c>
      <c r="O10426">
        <v>4</v>
      </c>
      <c r="P10426">
        <v>5</v>
      </c>
      <c r="Q10426">
        <v>4</v>
      </c>
      <c r="R10426">
        <v>3</v>
      </c>
      <c r="S10426">
        <v>4</v>
      </c>
      <c r="T10426">
        <v>4</v>
      </c>
      <c r="U10426">
        <v>36</v>
      </c>
      <c r="V10426">
        <v>72</v>
      </c>
      <c r="W10426" t="s">
        <v>110</v>
      </c>
      <c r="X10426" t="s">
        <v>7740</v>
      </c>
      <c r="Y10426" t="s">
        <v>10</v>
      </c>
    </row>
    <row r="10427" spans="1:25" x14ac:dyDescent="0.25">
      <c r="A10427" t="s">
        <v>13381</v>
      </c>
      <c r="B10427">
        <v>4</v>
      </c>
      <c r="C10427">
        <v>3</v>
      </c>
      <c r="D10427">
        <v>4</v>
      </c>
      <c r="E10427">
        <v>5</v>
      </c>
      <c r="F10427">
        <v>3</v>
      </c>
      <c r="G10427">
        <v>4</v>
      </c>
      <c r="H10427">
        <v>4</v>
      </c>
      <c r="I10427">
        <v>5</v>
      </c>
      <c r="J10427">
        <v>4</v>
      </c>
      <c r="K10427">
        <v>36</v>
      </c>
      <c r="L10427">
        <v>3</v>
      </c>
      <c r="M10427">
        <v>4</v>
      </c>
      <c r="N10427">
        <v>4</v>
      </c>
      <c r="O10427">
        <v>5</v>
      </c>
      <c r="P10427">
        <v>4</v>
      </c>
      <c r="Q10427">
        <v>4</v>
      </c>
      <c r="R10427">
        <v>3</v>
      </c>
      <c r="S10427">
        <v>4</v>
      </c>
      <c r="T10427">
        <v>5</v>
      </c>
      <c r="U10427">
        <v>36</v>
      </c>
      <c r="V10427">
        <v>72</v>
      </c>
      <c r="W10427" t="s">
        <v>110</v>
      </c>
      <c r="X10427" t="s">
        <v>13075</v>
      </c>
      <c r="Y10427" t="s">
        <v>10</v>
      </c>
    </row>
    <row r="10428" spans="1:25" x14ac:dyDescent="0.25">
      <c r="A10428" t="s">
        <v>13382</v>
      </c>
      <c r="B10428">
        <v>5</v>
      </c>
      <c r="C10428">
        <v>3</v>
      </c>
      <c r="D10428">
        <v>4</v>
      </c>
      <c r="E10428">
        <v>5</v>
      </c>
      <c r="F10428">
        <v>3</v>
      </c>
      <c r="G10428">
        <v>4</v>
      </c>
      <c r="H10428">
        <v>4</v>
      </c>
      <c r="I10428">
        <v>3</v>
      </c>
      <c r="J10428">
        <v>5</v>
      </c>
      <c r="K10428">
        <v>36</v>
      </c>
      <c r="L10428">
        <v>4</v>
      </c>
      <c r="M10428">
        <v>4</v>
      </c>
      <c r="N10428">
        <v>4</v>
      </c>
      <c r="O10428">
        <v>4</v>
      </c>
      <c r="P10428">
        <v>3</v>
      </c>
      <c r="Q10428">
        <v>4</v>
      </c>
      <c r="R10428">
        <v>4</v>
      </c>
      <c r="S10428">
        <v>3</v>
      </c>
      <c r="T10428">
        <v>5</v>
      </c>
      <c r="U10428">
        <v>35</v>
      </c>
      <c r="V10428">
        <v>71</v>
      </c>
      <c r="W10428" t="s">
        <v>176</v>
      </c>
      <c r="X10428" t="s">
        <v>5672</v>
      </c>
      <c r="Y10428" t="s">
        <v>10</v>
      </c>
    </row>
    <row r="10429" spans="1:25" x14ac:dyDescent="0.25">
      <c r="A10429" t="s">
        <v>13383</v>
      </c>
      <c r="B10429">
        <v>4</v>
      </c>
      <c r="C10429">
        <v>3</v>
      </c>
      <c r="D10429">
        <v>5</v>
      </c>
      <c r="E10429">
        <v>4</v>
      </c>
      <c r="F10429">
        <v>4</v>
      </c>
      <c r="G10429">
        <v>4</v>
      </c>
      <c r="H10429">
        <v>5</v>
      </c>
      <c r="I10429">
        <v>3</v>
      </c>
      <c r="J10429">
        <v>4</v>
      </c>
      <c r="K10429">
        <v>36</v>
      </c>
      <c r="L10429">
        <v>4</v>
      </c>
      <c r="M10429">
        <v>3</v>
      </c>
      <c r="N10429">
        <v>5</v>
      </c>
      <c r="O10429">
        <v>4</v>
      </c>
      <c r="P10429">
        <v>3</v>
      </c>
      <c r="Q10429">
        <v>4</v>
      </c>
      <c r="R10429">
        <v>4</v>
      </c>
      <c r="S10429">
        <v>5</v>
      </c>
      <c r="T10429">
        <v>4</v>
      </c>
      <c r="U10429">
        <v>36</v>
      </c>
      <c r="V10429">
        <v>72</v>
      </c>
      <c r="W10429" t="s">
        <v>756</v>
      </c>
      <c r="X10429" t="s">
        <v>13384</v>
      </c>
      <c r="Y10429" t="s">
        <v>10</v>
      </c>
    </row>
    <row r="10430" spans="1:25" x14ac:dyDescent="0.25">
      <c r="A10430" t="s">
        <v>13385</v>
      </c>
      <c r="B10430">
        <v>5</v>
      </c>
      <c r="C10430">
        <v>4</v>
      </c>
      <c r="D10430">
        <v>4</v>
      </c>
      <c r="E10430">
        <v>3</v>
      </c>
      <c r="F10430">
        <v>4</v>
      </c>
      <c r="G10430">
        <v>4</v>
      </c>
      <c r="H10430">
        <v>3</v>
      </c>
      <c r="I10430">
        <v>4</v>
      </c>
      <c r="J10430">
        <v>5</v>
      </c>
      <c r="K10430">
        <v>36</v>
      </c>
      <c r="L10430">
        <v>4</v>
      </c>
      <c r="M10430">
        <v>5</v>
      </c>
      <c r="N10430">
        <v>3</v>
      </c>
      <c r="O10430">
        <v>5</v>
      </c>
      <c r="P10430">
        <v>4</v>
      </c>
      <c r="Q10430">
        <v>3</v>
      </c>
      <c r="R10430">
        <v>4</v>
      </c>
      <c r="S10430">
        <v>4</v>
      </c>
      <c r="T10430">
        <v>4</v>
      </c>
      <c r="U10430">
        <v>36</v>
      </c>
      <c r="V10430">
        <v>72</v>
      </c>
      <c r="W10430" t="s">
        <v>13386</v>
      </c>
      <c r="X10430" t="s">
        <v>4638</v>
      </c>
      <c r="Y10430" t="s">
        <v>44</v>
      </c>
    </row>
    <row r="10431" spans="1:25" x14ac:dyDescent="0.25">
      <c r="A10431" t="s">
        <v>13387</v>
      </c>
      <c r="B10431">
        <v>4</v>
      </c>
      <c r="C10431">
        <v>5</v>
      </c>
      <c r="D10431">
        <v>3</v>
      </c>
      <c r="E10431">
        <v>4</v>
      </c>
      <c r="F10431">
        <v>4</v>
      </c>
      <c r="G10431">
        <v>5</v>
      </c>
      <c r="H10431">
        <v>3</v>
      </c>
      <c r="I10431">
        <v>4</v>
      </c>
      <c r="J10431">
        <v>4</v>
      </c>
      <c r="K10431">
        <v>36</v>
      </c>
      <c r="L10431">
        <v>4</v>
      </c>
      <c r="M10431">
        <v>5</v>
      </c>
      <c r="N10431">
        <v>4</v>
      </c>
      <c r="O10431">
        <v>4</v>
      </c>
      <c r="P10431">
        <v>3</v>
      </c>
      <c r="Q10431">
        <v>4</v>
      </c>
      <c r="R10431">
        <v>4</v>
      </c>
      <c r="S10431">
        <v>3</v>
      </c>
      <c r="T10431">
        <v>5</v>
      </c>
      <c r="U10431">
        <v>36</v>
      </c>
      <c r="V10431">
        <v>72</v>
      </c>
      <c r="W10431" t="s">
        <v>52</v>
      </c>
      <c r="X10431" t="s">
        <v>865</v>
      </c>
      <c r="Y10431" t="s">
        <v>10</v>
      </c>
    </row>
    <row r="10432" spans="1:25" x14ac:dyDescent="0.25">
      <c r="A10432" t="s">
        <v>13388</v>
      </c>
      <c r="B10432">
        <v>4</v>
      </c>
      <c r="C10432">
        <v>5</v>
      </c>
      <c r="D10432">
        <v>4</v>
      </c>
      <c r="E10432">
        <v>3</v>
      </c>
      <c r="F10432">
        <v>5</v>
      </c>
      <c r="G10432">
        <v>3</v>
      </c>
      <c r="H10432">
        <v>4</v>
      </c>
      <c r="I10432">
        <v>4</v>
      </c>
      <c r="J10432">
        <v>4</v>
      </c>
      <c r="K10432">
        <v>36</v>
      </c>
      <c r="L10432">
        <v>5</v>
      </c>
      <c r="M10432">
        <v>3</v>
      </c>
      <c r="N10432">
        <v>4</v>
      </c>
      <c r="O10432">
        <v>4</v>
      </c>
      <c r="P10432">
        <v>3</v>
      </c>
      <c r="Q10432">
        <v>4</v>
      </c>
      <c r="R10432">
        <v>5</v>
      </c>
      <c r="S10432">
        <v>4</v>
      </c>
      <c r="T10432">
        <v>4</v>
      </c>
      <c r="U10432">
        <v>36</v>
      </c>
      <c r="V10432">
        <v>72</v>
      </c>
      <c r="W10432" t="s">
        <v>105</v>
      </c>
      <c r="X10432" t="s">
        <v>266</v>
      </c>
      <c r="Y10432" t="s">
        <v>10</v>
      </c>
    </row>
    <row r="10433" spans="1:25" x14ac:dyDescent="0.25">
      <c r="A10433" t="s">
        <v>13389</v>
      </c>
      <c r="B10433">
        <v>4</v>
      </c>
      <c r="C10433">
        <v>4</v>
      </c>
      <c r="D10433">
        <v>3</v>
      </c>
      <c r="E10433">
        <v>5</v>
      </c>
      <c r="F10433">
        <v>4</v>
      </c>
      <c r="G10433">
        <v>3</v>
      </c>
      <c r="H10433">
        <v>4</v>
      </c>
      <c r="I10433">
        <v>5</v>
      </c>
      <c r="J10433">
        <v>4</v>
      </c>
      <c r="K10433">
        <v>36</v>
      </c>
      <c r="L10433">
        <v>3</v>
      </c>
      <c r="M10433">
        <v>4</v>
      </c>
      <c r="N10433">
        <v>5</v>
      </c>
      <c r="O10433">
        <v>3</v>
      </c>
      <c r="P10433">
        <v>5</v>
      </c>
      <c r="Q10433">
        <v>4</v>
      </c>
      <c r="R10433">
        <v>3</v>
      </c>
      <c r="S10433">
        <v>4</v>
      </c>
      <c r="T10433">
        <v>4</v>
      </c>
      <c r="U10433">
        <v>35</v>
      </c>
      <c r="V10433">
        <v>71</v>
      </c>
      <c r="W10433" t="s">
        <v>52</v>
      </c>
      <c r="X10433" t="s">
        <v>10891</v>
      </c>
      <c r="Y10433" t="s">
        <v>10</v>
      </c>
    </row>
    <row r="10434" spans="1:25" x14ac:dyDescent="0.25">
      <c r="A10434" t="s">
        <v>13390</v>
      </c>
      <c r="B10434">
        <v>5</v>
      </c>
      <c r="C10434">
        <v>3</v>
      </c>
      <c r="D10434">
        <v>4</v>
      </c>
      <c r="E10434">
        <v>4</v>
      </c>
      <c r="F10434">
        <v>5</v>
      </c>
      <c r="G10434">
        <v>4</v>
      </c>
      <c r="H10434">
        <v>4</v>
      </c>
      <c r="I10434">
        <v>3</v>
      </c>
      <c r="J10434">
        <v>4</v>
      </c>
      <c r="K10434">
        <v>36</v>
      </c>
      <c r="L10434">
        <v>4</v>
      </c>
      <c r="M10434">
        <v>3</v>
      </c>
      <c r="N10434">
        <v>4</v>
      </c>
      <c r="O10434">
        <v>4</v>
      </c>
      <c r="P10434">
        <v>4</v>
      </c>
      <c r="Q10434">
        <v>5</v>
      </c>
      <c r="R10434">
        <v>3</v>
      </c>
      <c r="S10434">
        <v>5</v>
      </c>
      <c r="T10434">
        <v>4</v>
      </c>
      <c r="U10434">
        <v>36</v>
      </c>
      <c r="V10434">
        <v>72</v>
      </c>
      <c r="W10434" t="s">
        <v>8</v>
      </c>
      <c r="X10434" t="s">
        <v>13391</v>
      </c>
      <c r="Y10434" t="s">
        <v>10</v>
      </c>
    </row>
    <row r="10435" spans="1:25" x14ac:dyDescent="0.25">
      <c r="A10435" t="s">
        <v>13392</v>
      </c>
      <c r="B10435">
        <v>4</v>
      </c>
      <c r="C10435">
        <v>4</v>
      </c>
      <c r="D10435">
        <v>3</v>
      </c>
      <c r="E10435">
        <v>5</v>
      </c>
      <c r="F10435">
        <v>3</v>
      </c>
      <c r="G10435">
        <v>4</v>
      </c>
      <c r="H10435">
        <v>4</v>
      </c>
      <c r="I10435">
        <v>5</v>
      </c>
      <c r="J10435">
        <v>4</v>
      </c>
      <c r="K10435">
        <v>36</v>
      </c>
      <c r="L10435">
        <v>4</v>
      </c>
      <c r="M10435">
        <v>5</v>
      </c>
      <c r="N10435">
        <v>4</v>
      </c>
      <c r="O10435">
        <v>3</v>
      </c>
      <c r="P10435">
        <v>4</v>
      </c>
      <c r="Q10435">
        <v>3</v>
      </c>
      <c r="R10435">
        <v>4</v>
      </c>
      <c r="S10435">
        <v>4</v>
      </c>
      <c r="T10435">
        <v>5</v>
      </c>
      <c r="U10435">
        <v>36</v>
      </c>
      <c r="V10435">
        <v>72</v>
      </c>
      <c r="W10435" t="s">
        <v>8</v>
      </c>
      <c r="X10435" t="s">
        <v>13391</v>
      </c>
      <c r="Y10435" t="s">
        <v>10</v>
      </c>
    </row>
    <row r="10436" spans="1:25" x14ac:dyDescent="0.25">
      <c r="A10436" t="s">
        <v>13393</v>
      </c>
      <c r="B10436">
        <v>5</v>
      </c>
      <c r="C10436">
        <v>4</v>
      </c>
      <c r="D10436">
        <v>3</v>
      </c>
      <c r="E10436">
        <v>4</v>
      </c>
      <c r="F10436">
        <v>5</v>
      </c>
      <c r="G10436">
        <v>3</v>
      </c>
      <c r="H10436">
        <v>4</v>
      </c>
      <c r="I10436">
        <v>4</v>
      </c>
      <c r="J10436">
        <v>4</v>
      </c>
      <c r="K10436">
        <v>36</v>
      </c>
      <c r="L10436">
        <v>4</v>
      </c>
      <c r="M10436">
        <v>4</v>
      </c>
      <c r="N10436">
        <v>5</v>
      </c>
      <c r="O10436">
        <v>3</v>
      </c>
      <c r="P10436">
        <v>4</v>
      </c>
      <c r="Q10436">
        <v>4</v>
      </c>
      <c r="R10436">
        <v>3</v>
      </c>
      <c r="S10436">
        <v>5</v>
      </c>
      <c r="T10436">
        <v>4</v>
      </c>
      <c r="U10436">
        <v>36</v>
      </c>
      <c r="V10436">
        <v>72</v>
      </c>
      <c r="W10436" t="s">
        <v>2137</v>
      </c>
      <c r="X10436" t="s">
        <v>13394</v>
      </c>
      <c r="Y10436" t="s">
        <v>10</v>
      </c>
    </row>
    <row r="10437" spans="1:25" x14ac:dyDescent="0.25">
      <c r="A10437" t="s">
        <v>13395</v>
      </c>
      <c r="B10437">
        <v>3</v>
      </c>
      <c r="C10437">
        <v>3</v>
      </c>
      <c r="D10437">
        <v>3</v>
      </c>
      <c r="E10437">
        <v>4</v>
      </c>
      <c r="F10437">
        <v>3</v>
      </c>
      <c r="G10437">
        <v>3</v>
      </c>
      <c r="H10437">
        <v>3</v>
      </c>
      <c r="I10437">
        <v>4</v>
      </c>
      <c r="J10437">
        <v>3</v>
      </c>
      <c r="K10437">
        <v>29</v>
      </c>
      <c r="L10437">
        <v>0</v>
      </c>
      <c r="M10437">
        <v>0</v>
      </c>
      <c r="N10437">
        <v>0</v>
      </c>
      <c r="O10437">
        <v>0</v>
      </c>
      <c r="P10437">
        <v>0</v>
      </c>
      <c r="Q10437">
        <v>0</v>
      </c>
      <c r="R10437">
        <v>0</v>
      </c>
      <c r="S10437">
        <v>0</v>
      </c>
      <c r="T10437">
        <v>0</v>
      </c>
      <c r="U10437">
        <v>0</v>
      </c>
      <c r="V10437">
        <v>29</v>
      </c>
      <c r="W10437" t="s">
        <v>8</v>
      </c>
      <c r="X10437" t="s">
        <v>13396</v>
      </c>
      <c r="Y10437" t="s">
        <v>10</v>
      </c>
    </row>
    <row r="10438" spans="1:25" x14ac:dyDescent="0.25">
      <c r="A10438" t="s">
        <v>13397</v>
      </c>
      <c r="B10438">
        <v>4</v>
      </c>
      <c r="C10438">
        <v>4</v>
      </c>
      <c r="D10438">
        <v>4</v>
      </c>
      <c r="E10438">
        <v>5</v>
      </c>
      <c r="F10438">
        <v>3</v>
      </c>
      <c r="G10438">
        <v>4</v>
      </c>
      <c r="H10438">
        <v>4</v>
      </c>
      <c r="I10438">
        <v>5</v>
      </c>
      <c r="J10438">
        <v>3</v>
      </c>
      <c r="K10438">
        <v>36</v>
      </c>
      <c r="L10438">
        <v>3</v>
      </c>
      <c r="M10438">
        <v>4</v>
      </c>
      <c r="N10438">
        <v>5</v>
      </c>
      <c r="O10438">
        <v>3</v>
      </c>
      <c r="P10438">
        <v>4</v>
      </c>
      <c r="Q10438">
        <v>4</v>
      </c>
      <c r="R10438">
        <v>4</v>
      </c>
      <c r="S10438">
        <v>4</v>
      </c>
      <c r="T10438">
        <v>5</v>
      </c>
      <c r="U10438">
        <v>36</v>
      </c>
      <c r="V10438">
        <v>72</v>
      </c>
      <c r="W10438" t="s">
        <v>283</v>
      </c>
      <c r="X10438" t="s">
        <v>13398</v>
      </c>
      <c r="Y10438" t="s">
        <v>10</v>
      </c>
    </row>
    <row r="10439" spans="1:25" x14ac:dyDescent="0.25">
      <c r="A10439" t="s">
        <v>13399</v>
      </c>
      <c r="B10439">
        <v>4</v>
      </c>
      <c r="C10439">
        <v>4</v>
      </c>
      <c r="D10439">
        <v>3</v>
      </c>
      <c r="E10439">
        <v>5</v>
      </c>
      <c r="F10439">
        <v>4</v>
      </c>
      <c r="G10439">
        <v>3</v>
      </c>
      <c r="H10439">
        <v>4</v>
      </c>
      <c r="I10439">
        <v>4</v>
      </c>
      <c r="J10439">
        <v>5</v>
      </c>
      <c r="K10439">
        <v>36</v>
      </c>
      <c r="L10439">
        <v>4</v>
      </c>
      <c r="M10439">
        <v>4</v>
      </c>
      <c r="N10439">
        <v>5</v>
      </c>
      <c r="O10439">
        <v>3</v>
      </c>
      <c r="P10439">
        <v>5</v>
      </c>
      <c r="Q10439">
        <v>4</v>
      </c>
      <c r="R10439">
        <v>4</v>
      </c>
      <c r="S10439">
        <v>3</v>
      </c>
      <c r="T10439">
        <v>4</v>
      </c>
      <c r="U10439">
        <v>36</v>
      </c>
      <c r="V10439">
        <v>72</v>
      </c>
      <c r="X10439" t="s">
        <v>7159</v>
      </c>
      <c r="Y10439" t="s">
        <v>679</v>
      </c>
    </row>
    <row r="10440" spans="1:25" x14ac:dyDescent="0.25">
      <c r="A10440" t="s">
        <v>13400</v>
      </c>
      <c r="B10440">
        <v>4</v>
      </c>
      <c r="C10440">
        <v>5</v>
      </c>
      <c r="D10440">
        <v>3</v>
      </c>
      <c r="E10440">
        <v>4</v>
      </c>
      <c r="F10440">
        <v>3</v>
      </c>
      <c r="G10440">
        <v>5</v>
      </c>
      <c r="H10440">
        <v>4</v>
      </c>
      <c r="I10440">
        <v>4</v>
      </c>
      <c r="J10440">
        <v>4</v>
      </c>
      <c r="K10440">
        <v>36</v>
      </c>
      <c r="L10440">
        <v>3</v>
      </c>
      <c r="M10440">
        <v>3</v>
      </c>
      <c r="N10440">
        <v>4</v>
      </c>
      <c r="O10440">
        <v>4</v>
      </c>
      <c r="P10440">
        <v>4</v>
      </c>
      <c r="Q10440">
        <v>3</v>
      </c>
      <c r="R10440">
        <v>5</v>
      </c>
      <c r="S10440">
        <v>4</v>
      </c>
      <c r="T10440">
        <v>3</v>
      </c>
      <c r="U10440">
        <v>33</v>
      </c>
      <c r="V10440">
        <v>69</v>
      </c>
      <c r="W10440" t="s">
        <v>12</v>
      </c>
      <c r="X10440" t="s">
        <v>13401</v>
      </c>
      <c r="Y10440" t="s">
        <v>10</v>
      </c>
    </row>
    <row r="10441" spans="1:25" x14ac:dyDescent="0.25">
      <c r="A10441" t="s">
        <v>13402</v>
      </c>
      <c r="B10441">
        <v>5</v>
      </c>
      <c r="C10441">
        <v>5</v>
      </c>
      <c r="D10441">
        <v>3</v>
      </c>
      <c r="E10441">
        <v>4</v>
      </c>
      <c r="F10441">
        <v>4</v>
      </c>
      <c r="G10441">
        <v>4</v>
      </c>
      <c r="H10441">
        <v>4</v>
      </c>
      <c r="I10441">
        <v>4</v>
      </c>
      <c r="J10441">
        <v>3</v>
      </c>
      <c r="K10441">
        <v>36</v>
      </c>
      <c r="L10441">
        <v>4</v>
      </c>
      <c r="M10441">
        <v>5</v>
      </c>
      <c r="N10441">
        <v>3</v>
      </c>
      <c r="O10441">
        <v>4</v>
      </c>
      <c r="P10441">
        <v>4</v>
      </c>
      <c r="Q10441">
        <v>4</v>
      </c>
      <c r="R10441">
        <v>3</v>
      </c>
      <c r="S10441">
        <v>4</v>
      </c>
      <c r="T10441">
        <v>5</v>
      </c>
      <c r="U10441">
        <v>36</v>
      </c>
      <c r="V10441">
        <v>72</v>
      </c>
      <c r="W10441" t="s">
        <v>201</v>
      </c>
      <c r="X10441" t="s">
        <v>4233</v>
      </c>
      <c r="Y10441" t="s">
        <v>10</v>
      </c>
    </row>
    <row r="10442" spans="1:25" x14ac:dyDescent="0.25">
      <c r="A10442" t="s">
        <v>13403</v>
      </c>
      <c r="B10442">
        <v>5</v>
      </c>
      <c r="C10442">
        <v>5</v>
      </c>
      <c r="D10442">
        <v>3</v>
      </c>
      <c r="E10442">
        <v>4</v>
      </c>
      <c r="F10442">
        <v>4</v>
      </c>
      <c r="G10442">
        <v>4</v>
      </c>
      <c r="H10442">
        <v>4</v>
      </c>
      <c r="I10442">
        <v>4</v>
      </c>
      <c r="J10442">
        <v>3</v>
      </c>
      <c r="K10442">
        <v>36</v>
      </c>
      <c r="L10442">
        <v>4</v>
      </c>
      <c r="M10442">
        <v>3</v>
      </c>
      <c r="N10442">
        <v>4</v>
      </c>
      <c r="O10442">
        <v>5</v>
      </c>
      <c r="P10442">
        <v>3</v>
      </c>
      <c r="Q10442">
        <v>5</v>
      </c>
      <c r="R10442">
        <v>3</v>
      </c>
      <c r="S10442">
        <v>4</v>
      </c>
      <c r="T10442">
        <v>4</v>
      </c>
      <c r="U10442">
        <v>35</v>
      </c>
      <c r="V10442">
        <v>71</v>
      </c>
      <c r="W10442" t="s">
        <v>201</v>
      </c>
      <c r="X10442" t="s">
        <v>4233</v>
      </c>
      <c r="Y10442" t="s">
        <v>10</v>
      </c>
    </row>
    <row r="10443" spans="1:25" x14ac:dyDescent="0.25">
      <c r="A10443" t="s">
        <v>13404</v>
      </c>
      <c r="B10443">
        <v>4</v>
      </c>
      <c r="C10443">
        <v>5</v>
      </c>
      <c r="D10443">
        <v>3</v>
      </c>
      <c r="E10443">
        <v>4</v>
      </c>
      <c r="F10443">
        <v>4</v>
      </c>
      <c r="G10443">
        <v>4</v>
      </c>
      <c r="H10443">
        <v>3</v>
      </c>
      <c r="I10443">
        <v>4</v>
      </c>
      <c r="J10443">
        <v>5</v>
      </c>
      <c r="K10443">
        <v>36</v>
      </c>
      <c r="L10443">
        <v>0</v>
      </c>
      <c r="M10443">
        <v>0</v>
      </c>
      <c r="N10443">
        <v>0</v>
      </c>
      <c r="O10443">
        <v>0</v>
      </c>
      <c r="P10443">
        <v>0</v>
      </c>
      <c r="Q10443">
        <v>0</v>
      </c>
      <c r="R10443">
        <v>0</v>
      </c>
      <c r="S10443">
        <v>0</v>
      </c>
      <c r="T10443">
        <v>0</v>
      </c>
      <c r="U10443">
        <v>0</v>
      </c>
      <c r="V10443">
        <v>36</v>
      </c>
      <c r="W10443" t="s">
        <v>201</v>
      </c>
      <c r="X10443" t="s">
        <v>4233</v>
      </c>
      <c r="Y10443" t="s">
        <v>10</v>
      </c>
    </row>
    <row r="10444" spans="1:25" x14ac:dyDescent="0.25">
      <c r="A10444" t="s">
        <v>11500</v>
      </c>
      <c r="B10444">
        <v>4</v>
      </c>
      <c r="C10444">
        <v>5</v>
      </c>
      <c r="D10444">
        <v>4</v>
      </c>
      <c r="E10444">
        <v>4</v>
      </c>
      <c r="F10444">
        <v>3</v>
      </c>
      <c r="G10444">
        <v>5</v>
      </c>
      <c r="H10444">
        <v>3</v>
      </c>
      <c r="I10444">
        <v>4</v>
      </c>
      <c r="J10444">
        <v>4</v>
      </c>
      <c r="K10444">
        <v>36</v>
      </c>
      <c r="L10444">
        <v>4</v>
      </c>
      <c r="M10444">
        <v>4</v>
      </c>
      <c r="N10444">
        <v>3</v>
      </c>
      <c r="O10444">
        <v>4</v>
      </c>
      <c r="P10444">
        <v>5</v>
      </c>
      <c r="Q10444">
        <v>4</v>
      </c>
      <c r="R10444">
        <v>4</v>
      </c>
      <c r="S10444">
        <v>3</v>
      </c>
      <c r="T10444">
        <v>5</v>
      </c>
      <c r="U10444">
        <v>36</v>
      </c>
      <c r="V10444">
        <v>72</v>
      </c>
      <c r="W10444" t="s">
        <v>52</v>
      </c>
      <c r="X10444" t="s">
        <v>11500</v>
      </c>
      <c r="Y10444" t="s">
        <v>10</v>
      </c>
    </row>
    <row r="10445" spans="1:25" x14ac:dyDescent="0.25">
      <c r="A10445" t="s">
        <v>13405</v>
      </c>
      <c r="B10445">
        <v>5</v>
      </c>
      <c r="C10445">
        <v>4</v>
      </c>
      <c r="D10445">
        <v>4</v>
      </c>
      <c r="E10445">
        <v>3</v>
      </c>
      <c r="F10445">
        <v>5</v>
      </c>
      <c r="G10445">
        <v>4</v>
      </c>
      <c r="H10445">
        <v>4</v>
      </c>
      <c r="I10445">
        <v>3</v>
      </c>
      <c r="J10445">
        <v>4</v>
      </c>
      <c r="K10445">
        <v>36</v>
      </c>
      <c r="L10445">
        <v>0</v>
      </c>
      <c r="M10445">
        <v>0</v>
      </c>
      <c r="N10445">
        <v>0</v>
      </c>
      <c r="O10445">
        <v>0</v>
      </c>
      <c r="P10445">
        <v>0</v>
      </c>
      <c r="Q10445">
        <v>0</v>
      </c>
      <c r="R10445">
        <v>0</v>
      </c>
      <c r="S10445">
        <v>0</v>
      </c>
      <c r="T10445">
        <v>0</v>
      </c>
      <c r="U10445">
        <v>0</v>
      </c>
      <c r="V10445">
        <v>36</v>
      </c>
      <c r="W10445" t="s">
        <v>105</v>
      </c>
      <c r="X10445" t="s">
        <v>3866</v>
      </c>
      <c r="Y10445" t="s">
        <v>10</v>
      </c>
    </row>
    <row r="10446" spans="1:25" x14ac:dyDescent="0.25">
      <c r="A10446" t="s">
        <v>13406</v>
      </c>
      <c r="B10446">
        <v>4</v>
      </c>
      <c r="C10446">
        <v>3</v>
      </c>
      <c r="D10446">
        <v>4</v>
      </c>
      <c r="E10446">
        <v>4</v>
      </c>
      <c r="F10446">
        <v>5</v>
      </c>
      <c r="G10446">
        <v>3</v>
      </c>
      <c r="H10446">
        <v>4</v>
      </c>
      <c r="I10446">
        <v>5</v>
      </c>
      <c r="J10446">
        <v>4</v>
      </c>
      <c r="K10446">
        <v>36</v>
      </c>
      <c r="L10446">
        <v>3</v>
      </c>
      <c r="M10446">
        <v>4</v>
      </c>
      <c r="N10446">
        <v>4</v>
      </c>
      <c r="O10446">
        <v>4</v>
      </c>
      <c r="P10446">
        <v>3</v>
      </c>
      <c r="Q10446">
        <v>4</v>
      </c>
      <c r="R10446">
        <v>3</v>
      </c>
      <c r="S10446">
        <v>4</v>
      </c>
      <c r="T10446">
        <v>5</v>
      </c>
      <c r="U10446">
        <v>34</v>
      </c>
      <c r="V10446">
        <v>70</v>
      </c>
      <c r="W10446" t="s">
        <v>166</v>
      </c>
      <c r="X10446" t="s">
        <v>5014</v>
      </c>
      <c r="Y10446" t="s">
        <v>10</v>
      </c>
    </row>
    <row r="10447" spans="1:25" x14ac:dyDescent="0.25">
      <c r="A10447" t="s">
        <v>13407</v>
      </c>
      <c r="B10447">
        <v>4</v>
      </c>
      <c r="C10447">
        <v>5</v>
      </c>
      <c r="D10447">
        <v>3</v>
      </c>
      <c r="E10447">
        <v>4</v>
      </c>
      <c r="F10447">
        <v>4</v>
      </c>
      <c r="G10447">
        <v>3</v>
      </c>
      <c r="H10447">
        <v>4</v>
      </c>
      <c r="I10447">
        <v>4</v>
      </c>
      <c r="J10447">
        <v>5</v>
      </c>
      <c r="K10447">
        <v>36</v>
      </c>
      <c r="L10447">
        <v>4</v>
      </c>
      <c r="M10447">
        <v>3</v>
      </c>
      <c r="N10447">
        <v>5</v>
      </c>
      <c r="O10447">
        <v>4</v>
      </c>
      <c r="P10447">
        <v>4</v>
      </c>
      <c r="Q10447">
        <v>4</v>
      </c>
      <c r="R10447">
        <v>3</v>
      </c>
      <c r="S10447">
        <v>4</v>
      </c>
      <c r="T10447">
        <v>5</v>
      </c>
      <c r="U10447">
        <v>36</v>
      </c>
      <c r="V10447">
        <v>72</v>
      </c>
      <c r="W10447" t="s">
        <v>166</v>
      </c>
      <c r="X10447" t="s">
        <v>5014</v>
      </c>
      <c r="Y10447" t="s">
        <v>10</v>
      </c>
    </row>
    <row r="10448" spans="1:25" x14ac:dyDescent="0.25">
      <c r="A10448" t="s">
        <v>13408</v>
      </c>
      <c r="B10448">
        <v>4</v>
      </c>
      <c r="C10448">
        <v>4</v>
      </c>
      <c r="D10448">
        <v>3</v>
      </c>
      <c r="E10448">
        <v>4</v>
      </c>
      <c r="F10448">
        <v>5</v>
      </c>
      <c r="G10448">
        <v>4</v>
      </c>
      <c r="H10448">
        <v>5</v>
      </c>
      <c r="I10448">
        <v>3</v>
      </c>
      <c r="J10448">
        <v>4</v>
      </c>
      <c r="K10448">
        <v>36</v>
      </c>
      <c r="L10448">
        <v>4</v>
      </c>
      <c r="M10448">
        <v>5</v>
      </c>
      <c r="N10448">
        <v>4</v>
      </c>
      <c r="O10448">
        <v>3</v>
      </c>
      <c r="P10448">
        <v>5</v>
      </c>
      <c r="Q10448">
        <v>3</v>
      </c>
      <c r="R10448">
        <v>4</v>
      </c>
      <c r="S10448">
        <v>4</v>
      </c>
      <c r="T10448">
        <v>4</v>
      </c>
      <c r="U10448">
        <v>36</v>
      </c>
      <c r="V10448">
        <v>72</v>
      </c>
      <c r="W10448" t="s">
        <v>296</v>
      </c>
      <c r="X10448" t="s">
        <v>10071</v>
      </c>
      <c r="Y10448" t="s">
        <v>10</v>
      </c>
    </row>
    <row r="10449" spans="1:25" x14ac:dyDescent="0.25">
      <c r="A10449" t="s">
        <v>13408</v>
      </c>
      <c r="B10449">
        <v>5</v>
      </c>
      <c r="C10449">
        <v>4</v>
      </c>
      <c r="D10449">
        <v>4</v>
      </c>
      <c r="E10449">
        <v>3</v>
      </c>
      <c r="F10449">
        <v>5</v>
      </c>
      <c r="G10449">
        <v>4</v>
      </c>
      <c r="H10449">
        <v>4</v>
      </c>
      <c r="I10449">
        <v>3</v>
      </c>
      <c r="J10449">
        <v>4</v>
      </c>
      <c r="K10449">
        <v>36</v>
      </c>
      <c r="L10449">
        <v>5</v>
      </c>
      <c r="M10449">
        <v>4</v>
      </c>
      <c r="N10449">
        <v>4</v>
      </c>
      <c r="O10449">
        <v>3</v>
      </c>
      <c r="P10449">
        <v>4</v>
      </c>
      <c r="Q10449">
        <v>4</v>
      </c>
      <c r="R10449">
        <v>5</v>
      </c>
      <c r="S10449">
        <v>3</v>
      </c>
      <c r="T10449">
        <v>4</v>
      </c>
      <c r="U10449">
        <v>36</v>
      </c>
      <c r="V10449">
        <v>72</v>
      </c>
      <c r="W10449" t="s">
        <v>12</v>
      </c>
      <c r="X10449" t="s">
        <v>13409</v>
      </c>
      <c r="Y10449" t="s">
        <v>10</v>
      </c>
    </row>
    <row r="10450" spans="1:25" x14ac:dyDescent="0.25">
      <c r="A10450" t="s">
        <v>13408</v>
      </c>
      <c r="B10450">
        <v>5</v>
      </c>
      <c r="C10450">
        <v>4</v>
      </c>
      <c r="D10450">
        <v>3</v>
      </c>
      <c r="E10450">
        <v>5</v>
      </c>
      <c r="F10450">
        <v>4</v>
      </c>
      <c r="G10450">
        <v>4</v>
      </c>
      <c r="H10450">
        <v>4</v>
      </c>
      <c r="I10450">
        <v>3</v>
      </c>
      <c r="J10450">
        <v>4</v>
      </c>
      <c r="K10450">
        <v>36</v>
      </c>
      <c r="L10450">
        <v>4</v>
      </c>
      <c r="M10450">
        <v>3</v>
      </c>
      <c r="N10450">
        <v>5</v>
      </c>
      <c r="O10450">
        <v>4</v>
      </c>
      <c r="P10450">
        <v>4</v>
      </c>
      <c r="Q10450">
        <v>3</v>
      </c>
      <c r="R10450">
        <v>4</v>
      </c>
      <c r="S10450">
        <v>5</v>
      </c>
      <c r="T10450">
        <v>4</v>
      </c>
      <c r="U10450">
        <v>36</v>
      </c>
      <c r="V10450">
        <v>72</v>
      </c>
      <c r="W10450" t="s">
        <v>61</v>
      </c>
      <c r="X10450" t="s">
        <v>5523</v>
      </c>
      <c r="Y10450" t="s">
        <v>10</v>
      </c>
    </row>
    <row r="10451" spans="1:25" x14ac:dyDescent="0.25">
      <c r="A10451" t="s">
        <v>13410</v>
      </c>
      <c r="B10451">
        <v>4</v>
      </c>
      <c r="C10451">
        <v>5</v>
      </c>
      <c r="D10451">
        <v>4</v>
      </c>
      <c r="E10451">
        <v>4</v>
      </c>
      <c r="F10451">
        <v>3</v>
      </c>
      <c r="G10451">
        <v>5</v>
      </c>
      <c r="H10451">
        <v>4</v>
      </c>
      <c r="I10451">
        <v>3</v>
      </c>
      <c r="J10451">
        <v>4</v>
      </c>
      <c r="K10451">
        <v>36</v>
      </c>
      <c r="L10451">
        <v>4</v>
      </c>
      <c r="M10451">
        <v>4</v>
      </c>
      <c r="N10451">
        <v>5</v>
      </c>
      <c r="O10451">
        <v>4</v>
      </c>
      <c r="P10451">
        <v>3</v>
      </c>
      <c r="Q10451">
        <v>4</v>
      </c>
      <c r="R10451">
        <v>4</v>
      </c>
      <c r="S10451">
        <v>3</v>
      </c>
      <c r="T10451">
        <v>4</v>
      </c>
      <c r="U10451">
        <v>35</v>
      </c>
      <c r="V10451">
        <v>71</v>
      </c>
      <c r="W10451" t="s">
        <v>91</v>
      </c>
      <c r="X10451" t="s">
        <v>13411</v>
      </c>
      <c r="Y10451" t="s">
        <v>10</v>
      </c>
    </row>
    <row r="10452" spans="1:25" x14ac:dyDescent="0.25">
      <c r="A10452" t="s">
        <v>13412</v>
      </c>
      <c r="B10452">
        <v>4</v>
      </c>
      <c r="C10452">
        <v>5</v>
      </c>
      <c r="D10452">
        <v>4</v>
      </c>
      <c r="E10452">
        <v>4</v>
      </c>
      <c r="F10452">
        <v>3</v>
      </c>
      <c r="G10452">
        <v>5</v>
      </c>
      <c r="H10452">
        <v>4</v>
      </c>
      <c r="I10452">
        <v>3</v>
      </c>
      <c r="J10452">
        <v>4</v>
      </c>
      <c r="K10452">
        <v>36</v>
      </c>
      <c r="L10452">
        <v>4</v>
      </c>
      <c r="M10452">
        <v>5</v>
      </c>
      <c r="N10452">
        <v>4</v>
      </c>
      <c r="O10452">
        <v>4</v>
      </c>
      <c r="P10452">
        <v>3</v>
      </c>
      <c r="Q10452">
        <v>4</v>
      </c>
      <c r="R10452">
        <v>4</v>
      </c>
      <c r="S10452">
        <v>3</v>
      </c>
      <c r="T10452">
        <v>5</v>
      </c>
      <c r="U10452">
        <v>36</v>
      </c>
      <c r="V10452">
        <v>72</v>
      </c>
      <c r="W10452" t="s">
        <v>91</v>
      </c>
      <c r="X10452" t="s">
        <v>13411</v>
      </c>
      <c r="Y10452" t="s">
        <v>10</v>
      </c>
    </row>
    <row r="10453" spans="1:25" x14ac:dyDescent="0.25">
      <c r="A10453" t="s">
        <v>13413</v>
      </c>
      <c r="B10453">
        <v>4</v>
      </c>
      <c r="C10453">
        <v>5</v>
      </c>
      <c r="D10453">
        <v>4</v>
      </c>
      <c r="E10453">
        <v>4</v>
      </c>
      <c r="F10453">
        <v>3</v>
      </c>
      <c r="G10453">
        <v>5</v>
      </c>
      <c r="H10453">
        <v>4</v>
      </c>
      <c r="I10453">
        <v>3</v>
      </c>
      <c r="J10453">
        <v>4</v>
      </c>
      <c r="K10453">
        <v>36</v>
      </c>
      <c r="L10453">
        <v>4</v>
      </c>
      <c r="M10453">
        <v>4</v>
      </c>
      <c r="N10453">
        <v>5</v>
      </c>
      <c r="O10453">
        <v>4</v>
      </c>
      <c r="P10453">
        <v>3</v>
      </c>
      <c r="Q10453">
        <v>4</v>
      </c>
      <c r="R10453">
        <v>4</v>
      </c>
      <c r="S10453">
        <v>3</v>
      </c>
      <c r="T10453">
        <v>4</v>
      </c>
      <c r="U10453">
        <v>35</v>
      </c>
      <c r="V10453">
        <v>71</v>
      </c>
      <c r="W10453" t="s">
        <v>91</v>
      </c>
      <c r="X10453" t="s">
        <v>13411</v>
      </c>
      <c r="Y10453" t="s">
        <v>10</v>
      </c>
    </row>
    <row r="10454" spans="1:25" x14ac:dyDescent="0.25">
      <c r="A10454" t="s">
        <v>13414</v>
      </c>
      <c r="B10454">
        <v>4</v>
      </c>
      <c r="C10454">
        <v>4</v>
      </c>
      <c r="D10454">
        <v>3</v>
      </c>
      <c r="E10454">
        <v>4</v>
      </c>
      <c r="F10454">
        <v>3</v>
      </c>
      <c r="G10454">
        <v>4</v>
      </c>
      <c r="H10454">
        <v>4</v>
      </c>
      <c r="I10454">
        <v>5</v>
      </c>
      <c r="J10454">
        <v>4</v>
      </c>
      <c r="K10454">
        <v>35</v>
      </c>
      <c r="L10454">
        <v>4</v>
      </c>
      <c r="M10454">
        <v>3</v>
      </c>
      <c r="N10454">
        <v>4</v>
      </c>
      <c r="O10454">
        <v>4</v>
      </c>
      <c r="P10454">
        <v>5</v>
      </c>
      <c r="Q10454">
        <v>4</v>
      </c>
      <c r="R10454">
        <v>4</v>
      </c>
      <c r="S10454">
        <v>5</v>
      </c>
      <c r="T10454">
        <v>3</v>
      </c>
      <c r="U10454">
        <v>36</v>
      </c>
      <c r="V10454">
        <v>71</v>
      </c>
      <c r="W10454" t="s">
        <v>308</v>
      </c>
      <c r="X10454" t="s">
        <v>13415</v>
      </c>
      <c r="Y10454" t="s">
        <v>10</v>
      </c>
    </row>
    <row r="10455" spans="1:25" x14ac:dyDescent="0.25">
      <c r="A10455" t="s">
        <v>13414</v>
      </c>
      <c r="B10455">
        <v>4</v>
      </c>
      <c r="C10455">
        <v>3</v>
      </c>
      <c r="D10455">
        <v>4</v>
      </c>
      <c r="E10455">
        <v>4</v>
      </c>
      <c r="F10455">
        <v>4</v>
      </c>
      <c r="G10455">
        <v>3</v>
      </c>
      <c r="H10455">
        <v>4</v>
      </c>
      <c r="I10455">
        <v>5</v>
      </c>
      <c r="J10455">
        <v>4</v>
      </c>
      <c r="K10455">
        <v>35</v>
      </c>
      <c r="L10455">
        <v>4</v>
      </c>
      <c r="M10455">
        <v>4</v>
      </c>
      <c r="N10455">
        <v>3</v>
      </c>
      <c r="O10455">
        <v>5</v>
      </c>
      <c r="P10455">
        <v>4</v>
      </c>
      <c r="Q10455">
        <v>3</v>
      </c>
      <c r="R10455">
        <v>4</v>
      </c>
      <c r="S10455">
        <v>5</v>
      </c>
      <c r="T10455">
        <v>4</v>
      </c>
      <c r="U10455">
        <v>36</v>
      </c>
      <c r="V10455">
        <v>71</v>
      </c>
      <c r="W10455" t="s">
        <v>39</v>
      </c>
      <c r="X10455" t="s">
        <v>582</v>
      </c>
      <c r="Y10455" t="s">
        <v>10</v>
      </c>
    </row>
    <row r="10456" spans="1:25" x14ac:dyDescent="0.25">
      <c r="A10456" t="s">
        <v>13416</v>
      </c>
      <c r="B10456">
        <v>4</v>
      </c>
      <c r="C10456">
        <v>3</v>
      </c>
      <c r="D10456">
        <v>4</v>
      </c>
      <c r="E10456">
        <v>5</v>
      </c>
      <c r="F10456">
        <v>4</v>
      </c>
      <c r="G10456">
        <v>3</v>
      </c>
      <c r="H10456">
        <v>4</v>
      </c>
      <c r="I10456">
        <v>4</v>
      </c>
      <c r="J10456">
        <v>4</v>
      </c>
      <c r="K10456">
        <v>35</v>
      </c>
      <c r="L10456">
        <v>0</v>
      </c>
      <c r="M10456">
        <v>0</v>
      </c>
      <c r="N10456">
        <v>0</v>
      </c>
      <c r="O10456">
        <v>0</v>
      </c>
      <c r="P10456">
        <v>0</v>
      </c>
      <c r="Q10456">
        <v>0</v>
      </c>
      <c r="R10456">
        <v>0</v>
      </c>
      <c r="S10456">
        <v>0</v>
      </c>
      <c r="T10456">
        <v>0</v>
      </c>
      <c r="U10456">
        <v>0</v>
      </c>
      <c r="V10456">
        <v>35</v>
      </c>
      <c r="W10456" t="s">
        <v>2257</v>
      </c>
      <c r="X10456" t="s">
        <v>3100</v>
      </c>
      <c r="Y10456" t="s">
        <v>10</v>
      </c>
    </row>
    <row r="10457" spans="1:25" x14ac:dyDescent="0.25">
      <c r="A10457" t="s">
        <v>13416</v>
      </c>
      <c r="B10457">
        <v>4</v>
      </c>
      <c r="C10457">
        <v>4</v>
      </c>
      <c r="D10457">
        <v>4</v>
      </c>
      <c r="E10457">
        <v>4</v>
      </c>
      <c r="F10457">
        <v>4</v>
      </c>
      <c r="G10457">
        <v>3</v>
      </c>
      <c r="H10457">
        <v>4</v>
      </c>
      <c r="I10457">
        <v>3</v>
      </c>
      <c r="J10457">
        <v>5</v>
      </c>
      <c r="K10457">
        <v>35</v>
      </c>
      <c r="L10457">
        <v>4</v>
      </c>
      <c r="M10457">
        <v>3</v>
      </c>
      <c r="N10457">
        <v>5</v>
      </c>
      <c r="O10457">
        <v>3</v>
      </c>
      <c r="P10457">
        <v>4</v>
      </c>
      <c r="Q10457">
        <v>5</v>
      </c>
      <c r="R10457">
        <v>3</v>
      </c>
      <c r="S10457">
        <v>4</v>
      </c>
      <c r="T10457">
        <v>5</v>
      </c>
      <c r="U10457">
        <v>36</v>
      </c>
      <c r="V10457">
        <v>71</v>
      </c>
      <c r="W10457" t="s">
        <v>61</v>
      </c>
      <c r="X10457" t="s">
        <v>13417</v>
      </c>
      <c r="Y10457" t="s">
        <v>10</v>
      </c>
    </row>
    <row r="10458" spans="1:25" x14ac:dyDescent="0.25">
      <c r="A10458" t="s">
        <v>13416</v>
      </c>
      <c r="B10458">
        <v>4</v>
      </c>
      <c r="C10458">
        <v>4</v>
      </c>
      <c r="D10458">
        <v>3</v>
      </c>
      <c r="E10458">
        <v>5</v>
      </c>
      <c r="F10458">
        <v>5</v>
      </c>
      <c r="G10458">
        <v>4</v>
      </c>
      <c r="H10458">
        <v>3</v>
      </c>
      <c r="I10458">
        <v>4</v>
      </c>
      <c r="J10458">
        <v>4</v>
      </c>
      <c r="K10458">
        <v>36</v>
      </c>
      <c r="L10458">
        <v>0</v>
      </c>
      <c r="M10458">
        <v>0</v>
      </c>
      <c r="N10458">
        <v>0</v>
      </c>
      <c r="O10458">
        <v>0</v>
      </c>
      <c r="P10458">
        <v>0</v>
      </c>
      <c r="Q10458">
        <v>0</v>
      </c>
      <c r="R10458">
        <v>0</v>
      </c>
      <c r="S10458">
        <v>0</v>
      </c>
      <c r="T10458">
        <v>0</v>
      </c>
      <c r="U10458">
        <v>0</v>
      </c>
      <c r="V10458">
        <v>36</v>
      </c>
      <c r="W10458" t="s">
        <v>795</v>
      </c>
      <c r="X10458" t="s">
        <v>13418</v>
      </c>
      <c r="Y10458" t="s">
        <v>10</v>
      </c>
    </row>
    <row r="10459" spans="1:25" x14ac:dyDescent="0.25">
      <c r="A10459" t="s">
        <v>13419</v>
      </c>
      <c r="B10459">
        <v>3</v>
      </c>
      <c r="C10459">
        <v>3</v>
      </c>
      <c r="D10459">
        <v>3</v>
      </c>
      <c r="E10459">
        <v>3</v>
      </c>
      <c r="F10459">
        <v>3</v>
      </c>
      <c r="G10459">
        <v>3</v>
      </c>
      <c r="H10459">
        <v>3</v>
      </c>
      <c r="I10459">
        <v>3</v>
      </c>
      <c r="J10459">
        <v>3</v>
      </c>
      <c r="K10459">
        <v>27</v>
      </c>
      <c r="L10459">
        <v>3</v>
      </c>
      <c r="M10459">
        <v>3</v>
      </c>
      <c r="N10459">
        <v>3</v>
      </c>
      <c r="O10459">
        <v>3</v>
      </c>
      <c r="P10459">
        <v>3</v>
      </c>
      <c r="Q10459">
        <v>3</v>
      </c>
      <c r="R10459">
        <v>3</v>
      </c>
      <c r="S10459">
        <v>3</v>
      </c>
      <c r="T10459">
        <v>3</v>
      </c>
      <c r="U10459">
        <v>27</v>
      </c>
      <c r="V10459">
        <v>54</v>
      </c>
      <c r="W10459" t="s">
        <v>15</v>
      </c>
      <c r="X10459" t="s">
        <v>13420</v>
      </c>
      <c r="Y10459" t="s">
        <v>10</v>
      </c>
    </row>
    <row r="10460" spans="1:25" x14ac:dyDescent="0.25">
      <c r="A10460" t="s">
        <v>13421</v>
      </c>
      <c r="B10460">
        <v>4</v>
      </c>
      <c r="C10460">
        <v>3</v>
      </c>
      <c r="D10460">
        <v>5</v>
      </c>
      <c r="E10460">
        <v>4</v>
      </c>
      <c r="F10460">
        <v>5</v>
      </c>
      <c r="G10460">
        <v>4</v>
      </c>
      <c r="H10460">
        <v>5</v>
      </c>
      <c r="I10460">
        <v>3</v>
      </c>
      <c r="J10460">
        <v>4</v>
      </c>
      <c r="K10460">
        <v>37</v>
      </c>
      <c r="L10460">
        <v>4</v>
      </c>
      <c r="M10460">
        <v>3</v>
      </c>
      <c r="N10460">
        <v>4</v>
      </c>
      <c r="O10460">
        <v>4</v>
      </c>
      <c r="P10460">
        <v>5</v>
      </c>
      <c r="Q10460">
        <v>3</v>
      </c>
      <c r="R10460">
        <v>4</v>
      </c>
      <c r="S10460">
        <v>4</v>
      </c>
      <c r="T10460">
        <v>4</v>
      </c>
      <c r="U10460">
        <v>35</v>
      </c>
      <c r="V10460">
        <v>72</v>
      </c>
      <c r="W10460" t="s">
        <v>296</v>
      </c>
      <c r="X10460" t="s">
        <v>13422</v>
      </c>
      <c r="Y10460" t="s">
        <v>10</v>
      </c>
    </row>
    <row r="10461" spans="1:25" x14ac:dyDescent="0.25">
      <c r="A10461" t="s">
        <v>13423</v>
      </c>
      <c r="B10461">
        <v>3</v>
      </c>
      <c r="C10461">
        <v>3</v>
      </c>
      <c r="D10461">
        <v>3</v>
      </c>
      <c r="E10461">
        <v>3</v>
      </c>
      <c r="F10461">
        <v>3</v>
      </c>
      <c r="G10461">
        <v>3</v>
      </c>
      <c r="H10461">
        <v>3</v>
      </c>
      <c r="I10461">
        <v>3</v>
      </c>
      <c r="J10461">
        <v>3</v>
      </c>
      <c r="K10461">
        <v>27</v>
      </c>
      <c r="L10461">
        <v>0</v>
      </c>
      <c r="M10461">
        <v>0</v>
      </c>
      <c r="N10461">
        <v>0</v>
      </c>
      <c r="O10461">
        <v>0</v>
      </c>
      <c r="P10461">
        <v>0</v>
      </c>
      <c r="Q10461">
        <v>0</v>
      </c>
      <c r="R10461">
        <v>0</v>
      </c>
      <c r="S10461">
        <v>0</v>
      </c>
      <c r="T10461">
        <v>0</v>
      </c>
      <c r="U10461">
        <v>0</v>
      </c>
      <c r="V10461">
        <v>27</v>
      </c>
      <c r="W10461" t="s">
        <v>367</v>
      </c>
      <c r="X10461" t="s">
        <v>13424</v>
      </c>
      <c r="Y10461" t="s">
        <v>10</v>
      </c>
    </row>
    <row r="10462" spans="1:25" x14ac:dyDescent="0.25">
      <c r="A10462" t="s">
        <v>13425</v>
      </c>
      <c r="B10462">
        <v>4</v>
      </c>
      <c r="C10462">
        <v>3</v>
      </c>
      <c r="D10462">
        <v>5</v>
      </c>
      <c r="E10462">
        <v>3</v>
      </c>
      <c r="F10462">
        <v>4</v>
      </c>
      <c r="G10462">
        <v>4</v>
      </c>
      <c r="H10462">
        <v>4</v>
      </c>
      <c r="I10462">
        <v>3</v>
      </c>
      <c r="J10462">
        <v>5</v>
      </c>
      <c r="K10462">
        <v>35</v>
      </c>
      <c r="L10462">
        <v>5</v>
      </c>
      <c r="M10462">
        <v>3</v>
      </c>
      <c r="N10462">
        <v>4</v>
      </c>
      <c r="O10462">
        <v>3</v>
      </c>
      <c r="P10462">
        <v>4</v>
      </c>
      <c r="Q10462">
        <v>4</v>
      </c>
      <c r="R10462">
        <v>5</v>
      </c>
      <c r="S10462">
        <v>3</v>
      </c>
      <c r="T10462">
        <v>4</v>
      </c>
      <c r="U10462">
        <v>35</v>
      </c>
      <c r="V10462">
        <v>70</v>
      </c>
      <c r="X10462" t="s">
        <v>8830</v>
      </c>
      <c r="Y10462" t="s">
        <v>679</v>
      </c>
    </row>
    <row r="10463" spans="1:25" x14ac:dyDescent="0.25">
      <c r="A10463" t="s">
        <v>13426</v>
      </c>
      <c r="B10463">
        <v>5</v>
      </c>
      <c r="C10463">
        <v>3</v>
      </c>
      <c r="D10463">
        <v>4</v>
      </c>
      <c r="E10463">
        <v>3</v>
      </c>
      <c r="F10463">
        <v>4</v>
      </c>
      <c r="G10463">
        <v>4</v>
      </c>
      <c r="H10463">
        <v>4</v>
      </c>
      <c r="I10463">
        <v>5</v>
      </c>
      <c r="J10463">
        <v>3</v>
      </c>
      <c r="K10463">
        <v>35</v>
      </c>
      <c r="L10463">
        <v>0</v>
      </c>
      <c r="M10463">
        <v>0</v>
      </c>
      <c r="N10463">
        <v>0</v>
      </c>
      <c r="O10463">
        <v>0</v>
      </c>
      <c r="P10463">
        <v>0</v>
      </c>
      <c r="Q10463">
        <v>0</v>
      </c>
      <c r="R10463">
        <v>0</v>
      </c>
      <c r="S10463">
        <v>0</v>
      </c>
      <c r="T10463">
        <v>0</v>
      </c>
      <c r="U10463">
        <v>0</v>
      </c>
      <c r="V10463">
        <v>35</v>
      </c>
      <c r="W10463" t="s">
        <v>97</v>
      </c>
      <c r="X10463" t="s">
        <v>13427</v>
      </c>
      <c r="Y10463" t="s">
        <v>44</v>
      </c>
    </row>
    <row r="10464" spans="1:25" x14ac:dyDescent="0.25">
      <c r="A10464" t="s">
        <v>13428</v>
      </c>
      <c r="B10464">
        <v>4</v>
      </c>
      <c r="C10464">
        <v>4</v>
      </c>
      <c r="D10464">
        <v>3</v>
      </c>
      <c r="E10464">
        <v>3</v>
      </c>
      <c r="F10464">
        <v>3</v>
      </c>
      <c r="G10464">
        <v>5</v>
      </c>
      <c r="H10464">
        <v>4</v>
      </c>
      <c r="I10464">
        <v>4</v>
      </c>
      <c r="J10464">
        <v>4</v>
      </c>
      <c r="K10464">
        <v>34</v>
      </c>
      <c r="L10464">
        <v>4</v>
      </c>
      <c r="M10464">
        <v>4</v>
      </c>
      <c r="N10464">
        <v>3</v>
      </c>
      <c r="O10464">
        <v>4</v>
      </c>
      <c r="P10464">
        <v>4</v>
      </c>
      <c r="Q10464">
        <v>3</v>
      </c>
      <c r="R10464">
        <v>3</v>
      </c>
      <c r="S10464">
        <v>5</v>
      </c>
      <c r="T10464">
        <v>4</v>
      </c>
      <c r="U10464">
        <v>34</v>
      </c>
      <c r="V10464">
        <v>68</v>
      </c>
      <c r="W10464" t="s">
        <v>351</v>
      </c>
      <c r="X10464" t="s">
        <v>7502</v>
      </c>
      <c r="Y10464" t="s">
        <v>10</v>
      </c>
    </row>
    <row r="10465" spans="1:25" x14ac:dyDescent="0.25">
      <c r="A10465" t="s">
        <v>13428</v>
      </c>
      <c r="B10465">
        <v>4</v>
      </c>
      <c r="C10465">
        <v>4</v>
      </c>
      <c r="D10465">
        <v>3</v>
      </c>
      <c r="E10465">
        <v>5</v>
      </c>
      <c r="F10465">
        <v>4</v>
      </c>
      <c r="G10465">
        <v>4</v>
      </c>
      <c r="H10465">
        <v>5</v>
      </c>
      <c r="I10465">
        <v>3</v>
      </c>
      <c r="J10465">
        <v>4</v>
      </c>
      <c r="K10465">
        <v>36</v>
      </c>
      <c r="L10465">
        <v>4</v>
      </c>
      <c r="M10465">
        <v>3</v>
      </c>
      <c r="N10465">
        <v>4</v>
      </c>
      <c r="O10465">
        <v>5</v>
      </c>
      <c r="P10465">
        <v>4</v>
      </c>
      <c r="Q10465">
        <v>3</v>
      </c>
      <c r="R10465">
        <v>4</v>
      </c>
      <c r="S10465">
        <v>5</v>
      </c>
      <c r="T10465">
        <v>4</v>
      </c>
      <c r="U10465">
        <v>36</v>
      </c>
      <c r="V10465">
        <v>72</v>
      </c>
      <c r="W10465" t="s">
        <v>176</v>
      </c>
      <c r="X10465" t="s">
        <v>3055</v>
      </c>
      <c r="Y10465" t="s">
        <v>10</v>
      </c>
    </row>
    <row r="10466" spans="1:25" x14ac:dyDescent="0.25">
      <c r="A10466" t="s">
        <v>13429</v>
      </c>
      <c r="B10466">
        <v>4</v>
      </c>
      <c r="C10466">
        <v>3</v>
      </c>
      <c r="D10466">
        <v>4</v>
      </c>
      <c r="E10466">
        <v>4</v>
      </c>
      <c r="F10466">
        <v>3</v>
      </c>
      <c r="G10466">
        <v>4</v>
      </c>
      <c r="H10466">
        <v>3</v>
      </c>
      <c r="I10466">
        <v>4</v>
      </c>
      <c r="J10466">
        <v>4</v>
      </c>
      <c r="K10466">
        <v>33</v>
      </c>
      <c r="L10466">
        <v>3</v>
      </c>
      <c r="M10466">
        <v>4</v>
      </c>
      <c r="N10466">
        <v>5</v>
      </c>
      <c r="O10466">
        <v>4</v>
      </c>
      <c r="P10466">
        <v>3</v>
      </c>
      <c r="Q10466">
        <v>5</v>
      </c>
      <c r="R10466">
        <v>4</v>
      </c>
      <c r="S10466">
        <v>4</v>
      </c>
      <c r="T10466">
        <v>3</v>
      </c>
      <c r="U10466">
        <v>35</v>
      </c>
      <c r="V10466">
        <v>68</v>
      </c>
      <c r="W10466" t="s">
        <v>58</v>
      </c>
      <c r="X10466" t="s">
        <v>10262</v>
      </c>
      <c r="Y10466" t="s">
        <v>10</v>
      </c>
    </row>
    <row r="10467" spans="1:25" x14ac:dyDescent="0.25">
      <c r="A10467" t="s">
        <v>13430</v>
      </c>
      <c r="B10467">
        <v>4</v>
      </c>
      <c r="C10467">
        <v>4</v>
      </c>
      <c r="D10467">
        <v>3</v>
      </c>
      <c r="E10467">
        <v>4</v>
      </c>
      <c r="F10467">
        <v>4</v>
      </c>
      <c r="G10467">
        <v>5</v>
      </c>
      <c r="H10467">
        <v>4</v>
      </c>
      <c r="I10467">
        <v>3</v>
      </c>
      <c r="J10467">
        <v>5</v>
      </c>
      <c r="K10467">
        <v>36</v>
      </c>
      <c r="L10467">
        <v>4</v>
      </c>
      <c r="M10467">
        <v>4</v>
      </c>
      <c r="N10467">
        <v>3</v>
      </c>
      <c r="O10467">
        <v>5</v>
      </c>
      <c r="P10467">
        <v>4</v>
      </c>
      <c r="Q10467">
        <v>3</v>
      </c>
      <c r="R10467">
        <v>5</v>
      </c>
      <c r="S10467">
        <v>4</v>
      </c>
      <c r="T10467">
        <v>4</v>
      </c>
      <c r="U10467">
        <v>36</v>
      </c>
      <c r="V10467">
        <v>72</v>
      </c>
      <c r="W10467" t="s">
        <v>12</v>
      </c>
      <c r="X10467" t="s">
        <v>769</v>
      </c>
      <c r="Y10467" t="s">
        <v>10</v>
      </c>
    </row>
    <row r="10468" spans="1:25" x14ac:dyDescent="0.25">
      <c r="A10468" t="s">
        <v>13431</v>
      </c>
      <c r="B10468">
        <v>4</v>
      </c>
      <c r="C10468">
        <v>3</v>
      </c>
      <c r="D10468">
        <v>4</v>
      </c>
      <c r="E10468">
        <v>4</v>
      </c>
      <c r="F10468">
        <v>5</v>
      </c>
      <c r="G10468">
        <v>4</v>
      </c>
      <c r="H10468">
        <v>3</v>
      </c>
      <c r="I10468">
        <v>4</v>
      </c>
      <c r="J10468">
        <v>5</v>
      </c>
      <c r="K10468">
        <v>36</v>
      </c>
      <c r="L10468">
        <v>4</v>
      </c>
      <c r="M10468">
        <v>5</v>
      </c>
      <c r="N10468">
        <v>3</v>
      </c>
      <c r="O10468">
        <v>4</v>
      </c>
      <c r="P10468">
        <v>4</v>
      </c>
      <c r="Q10468">
        <v>4</v>
      </c>
      <c r="R10468">
        <v>3</v>
      </c>
      <c r="S10468">
        <v>5</v>
      </c>
      <c r="T10468">
        <v>4</v>
      </c>
      <c r="U10468">
        <v>36</v>
      </c>
      <c r="V10468">
        <v>72</v>
      </c>
      <c r="W10468" t="s">
        <v>12</v>
      </c>
      <c r="X10468" t="s">
        <v>13432</v>
      </c>
      <c r="Y10468" t="s">
        <v>10</v>
      </c>
    </row>
    <row r="10469" spans="1:25" x14ac:dyDescent="0.25">
      <c r="A10469" t="s">
        <v>13433</v>
      </c>
      <c r="B10469">
        <v>4</v>
      </c>
      <c r="C10469">
        <v>5</v>
      </c>
      <c r="D10469">
        <v>4</v>
      </c>
      <c r="E10469">
        <v>4</v>
      </c>
      <c r="F10469">
        <v>3</v>
      </c>
      <c r="G10469">
        <v>5</v>
      </c>
      <c r="H10469">
        <v>4</v>
      </c>
      <c r="I10469">
        <v>3</v>
      </c>
      <c r="J10469">
        <v>4</v>
      </c>
      <c r="K10469">
        <v>36</v>
      </c>
      <c r="L10469">
        <v>4</v>
      </c>
      <c r="M10469">
        <v>3</v>
      </c>
      <c r="N10469">
        <v>5</v>
      </c>
      <c r="O10469">
        <v>4</v>
      </c>
      <c r="P10469">
        <v>3</v>
      </c>
      <c r="Q10469">
        <v>4</v>
      </c>
      <c r="R10469">
        <v>4</v>
      </c>
      <c r="S10469">
        <v>5</v>
      </c>
      <c r="T10469">
        <v>4</v>
      </c>
      <c r="U10469">
        <v>36</v>
      </c>
      <c r="V10469">
        <v>72</v>
      </c>
      <c r="W10469" t="s">
        <v>12</v>
      </c>
      <c r="X10469" t="s">
        <v>2937</v>
      </c>
      <c r="Y10469" t="s">
        <v>10</v>
      </c>
    </row>
    <row r="10470" spans="1:25" x14ac:dyDescent="0.25">
      <c r="A10470" t="s">
        <v>13434</v>
      </c>
      <c r="B10470">
        <v>5</v>
      </c>
      <c r="C10470">
        <v>4</v>
      </c>
      <c r="D10470">
        <v>5</v>
      </c>
      <c r="E10470">
        <v>4</v>
      </c>
      <c r="F10470">
        <v>4</v>
      </c>
      <c r="G10470">
        <v>4</v>
      </c>
      <c r="H10470">
        <v>3</v>
      </c>
      <c r="I10470">
        <v>4</v>
      </c>
      <c r="J10470">
        <v>4</v>
      </c>
      <c r="K10470">
        <v>37</v>
      </c>
      <c r="L10470">
        <v>3</v>
      </c>
      <c r="M10470">
        <v>4</v>
      </c>
      <c r="N10470">
        <v>3</v>
      </c>
      <c r="O10470">
        <v>5</v>
      </c>
      <c r="P10470">
        <v>5</v>
      </c>
      <c r="Q10470">
        <v>4</v>
      </c>
      <c r="R10470">
        <v>3</v>
      </c>
      <c r="S10470">
        <v>4</v>
      </c>
      <c r="T10470">
        <v>3</v>
      </c>
      <c r="U10470">
        <v>34</v>
      </c>
      <c r="V10470">
        <v>71</v>
      </c>
      <c r="W10470" t="s">
        <v>12</v>
      </c>
      <c r="X10470" t="s">
        <v>8066</v>
      </c>
      <c r="Y10470" t="s">
        <v>10</v>
      </c>
    </row>
    <row r="10471" spans="1:25" x14ac:dyDescent="0.25">
      <c r="A10471" t="s">
        <v>13435</v>
      </c>
      <c r="B10471">
        <v>4</v>
      </c>
      <c r="C10471">
        <v>4</v>
      </c>
      <c r="D10471">
        <v>3</v>
      </c>
      <c r="E10471">
        <v>4</v>
      </c>
      <c r="F10471">
        <v>4</v>
      </c>
      <c r="G10471">
        <v>5</v>
      </c>
      <c r="H10471">
        <v>3</v>
      </c>
      <c r="I10471">
        <v>4</v>
      </c>
      <c r="J10471">
        <v>5</v>
      </c>
      <c r="K10471">
        <v>36</v>
      </c>
      <c r="L10471">
        <v>4</v>
      </c>
      <c r="M10471">
        <v>4</v>
      </c>
      <c r="N10471">
        <v>3</v>
      </c>
      <c r="O10471">
        <v>5</v>
      </c>
      <c r="P10471">
        <v>4</v>
      </c>
      <c r="Q10471">
        <v>4</v>
      </c>
      <c r="R10471">
        <v>3</v>
      </c>
      <c r="S10471">
        <v>4</v>
      </c>
      <c r="T10471">
        <v>4</v>
      </c>
      <c r="U10471">
        <v>35</v>
      </c>
      <c r="V10471">
        <v>71</v>
      </c>
      <c r="W10471" t="s">
        <v>12</v>
      </c>
      <c r="X10471" t="s">
        <v>370</v>
      </c>
      <c r="Y10471" t="s">
        <v>10</v>
      </c>
    </row>
    <row r="10472" spans="1:25" x14ac:dyDescent="0.25">
      <c r="A10472" t="s">
        <v>13436</v>
      </c>
      <c r="B10472">
        <v>4</v>
      </c>
      <c r="C10472">
        <v>4</v>
      </c>
      <c r="D10472">
        <v>5</v>
      </c>
      <c r="E10472">
        <v>5</v>
      </c>
      <c r="F10472">
        <v>3</v>
      </c>
      <c r="G10472">
        <v>4</v>
      </c>
      <c r="H10472">
        <v>3</v>
      </c>
      <c r="I10472">
        <v>4</v>
      </c>
      <c r="J10472">
        <v>4</v>
      </c>
      <c r="K10472">
        <v>36</v>
      </c>
      <c r="L10472">
        <v>4</v>
      </c>
      <c r="M10472">
        <v>3</v>
      </c>
      <c r="N10472">
        <v>5</v>
      </c>
      <c r="O10472">
        <v>4</v>
      </c>
      <c r="P10472">
        <v>4</v>
      </c>
      <c r="Q10472">
        <v>5</v>
      </c>
      <c r="R10472">
        <v>3</v>
      </c>
      <c r="S10472">
        <v>4</v>
      </c>
      <c r="T10472">
        <v>4</v>
      </c>
      <c r="U10472">
        <v>36</v>
      </c>
      <c r="V10472">
        <v>72</v>
      </c>
      <c r="W10472" t="s">
        <v>12</v>
      </c>
      <c r="X10472" t="s">
        <v>13437</v>
      </c>
      <c r="Y10472" t="s">
        <v>10</v>
      </c>
    </row>
    <row r="10473" spans="1:25" x14ac:dyDescent="0.25">
      <c r="A10473" t="s">
        <v>13438</v>
      </c>
      <c r="B10473">
        <v>4</v>
      </c>
      <c r="C10473">
        <v>4</v>
      </c>
      <c r="D10473">
        <v>3</v>
      </c>
      <c r="E10473">
        <v>4</v>
      </c>
      <c r="F10473">
        <v>5</v>
      </c>
      <c r="G10473">
        <v>4</v>
      </c>
      <c r="H10473">
        <v>5</v>
      </c>
      <c r="I10473">
        <v>3</v>
      </c>
      <c r="J10473">
        <v>4</v>
      </c>
      <c r="K10473">
        <v>36</v>
      </c>
      <c r="L10473">
        <v>5</v>
      </c>
      <c r="M10473">
        <v>4</v>
      </c>
      <c r="N10473">
        <v>5</v>
      </c>
      <c r="O10473">
        <v>3</v>
      </c>
      <c r="P10473">
        <v>4</v>
      </c>
      <c r="Q10473">
        <v>4</v>
      </c>
      <c r="R10473">
        <v>4</v>
      </c>
      <c r="S10473">
        <v>3</v>
      </c>
      <c r="T10473">
        <v>4</v>
      </c>
      <c r="U10473">
        <v>36</v>
      </c>
      <c r="V10473">
        <v>72</v>
      </c>
      <c r="W10473" t="s">
        <v>13439</v>
      </c>
      <c r="X10473" t="s">
        <v>13440</v>
      </c>
      <c r="Y10473" t="s">
        <v>679</v>
      </c>
    </row>
    <row r="10474" spans="1:25" x14ac:dyDescent="0.25">
      <c r="A10474" t="s">
        <v>13441</v>
      </c>
      <c r="B10474">
        <v>5</v>
      </c>
      <c r="C10474">
        <v>4</v>
      </c>
      <c r="D10474">
        <v>3</v>
      </c>
      <c r="E10474">
        <v>4</v>
      </c>
      <c r="F10474">
        <v>3</v>
      </c>
      <c r="G10474">
        <v>4</v>
      </c>
      <c r="H10474">
        <v>5</v>
      </c>
      <c r="I10474">
        <v>4</v>
      </c>
      <c r="J10474">
        <v>5</v>
      </c>
      <c r="K10474">
        <v>37</v>
      </c>
      <c r="L10474">
        <v>4</v>
      </c>
      <c r="M10474">
        <v>4</v>
      </c>
      <c r="N10474">
        <v>5</v>
      </c>
      <c r="O10474">
        <v>3</v>
      </c>
      <c r="P10474">
        <v>5</v>
      </c>
      <c r="Q10474">
        <v>4</v>
      </c>
      <c r="R10474">
        <v>3</v>
      </c>
      <c r="S10474">
        <v>3</v>
      </c>
      <c r="T10474">
        <v>5</v>
      </c>
      <c r="U10474">
        <v>36</v>
      </c>
      <c r="V10474">
        <v>73</v>
      </c>
      <c r="W10474" t="s">
        <v>308</v>
      </c>
      <c r="X10474" t="s">
        <v>13442</v>
      </c>
      <c r="Y10474" t="s">
        <v>10</v>
      </c>
    </row>
    <row r="10475" spans="1:25" x14ac:dyDescent="0.25">
      <c r="A10475" t="s">
        <v>13443</v>
      </c>
      <c r="B10475">
        <v>4</v>
      </c>
      <c r="C10475">
        <v>4</v>
      </c>
      <c r="D10475">
        <v>3</v>
      </c>
      <c r="E10475">
        <v>5</v>
      </c>
      <c r="F10475">
        <v>3</v>
      </c>
      <c r="G10475">
        <v>4</v>
      </c>
      <c r="H10475">
        <v>4</v>
      </c>
      <c r="I10475">
        <v>5</v>
      </c>
      <c r="J10475">
        <v>4</v>
      </c>
      <c r="K10475">
        <v>36</v>
      </c>
      <c r="L10475">
        <v>4</v>
      </c>
      <c r="M10475">
        <v>5</v>
      </c>
      <c r="N10475">
        <v>4</v>
      </c>
      <c r="O10475">
        <v>3</v>
      </c>
      <c r="P10475">
        <v>4</v>
      </c>
      <c r="Q10475">
        <v>3</v>
      </c>
      <c r="R10475">
        <v>4</v>
      </c>
      <c r="S10475">
        <v>4</v>
      </c>
      <c r="T10475">
        <v>5</v>
      </c>
      <c r="U10475">
        <v>36</v>
      </c>
      <c r="V10475">
        <v>72</v>
      </c>
      <c r="W10475" t="s">
        <v>8</v>
      </c>
      <c r="X10475" t="s">
        <v>13391</v>
      </c>
      <c r="Y10475" t="s">
        <v>10</v>
      </c>
    </row>
    <row r="10476" spans="1:25" x14ac:dyDescent="0.25">
      <c r="A10476" t="s">
        <v>13444</v>
      </c>
      <c r="B10476">
        <v>4</v>
      </c>
      <c r="C10476">
        <v>3</v>
      </c>
      <c r="D10476">
        <v>5</v>
      </c>
      <c r="E10476">
        <v>4</v>
      </c>
      <c r="F10476">
        <v>4</v>
      </c>
      <c r="G10476">
        <v>3</v>
      </c>
      <c r="H10476">
        <v>4</v>
      </c>
      <c r="I10476">
        <v>5</v>
      </c>
      <c r="J10476">
        <v>4</v>
      </c>
      <c r="K10476">
        <v>36</v>
      </c>
      <c r="L10476">
        <v>0</v>
      </c>
      <c r="M10476">
        <v>0</v>
      </c>
      <c r="N10476">
        <v>0</v>
      </c>
      <c r="O10476">
        <v>0</v>
      </c>
      <c r="P10476">
        <v>0</v>
      </c>
      <c r="Q10476">
        <v>0</v>
      </c>
      <c r="R10476">
        <v>0</v>
      </c>
      <c r="S10476">
        <v>0</v>
      </c>
      <c r="T10476">
        <v>0</v>
      </c>
      <c r="U10476">
        <v>0</v>
      </c>
      <c r="V10476">
        <v>36</v>
      </c>
      <c r="W10476" t="s">
        <v>248</v>
      </c>
      <c r="X10476" t="s">
        <v>13445</v>
      </c>
      <c r="Y10476" t="s">
        <v>44</v>
      </c>
    </row>
    <row r="10477" spans="1:25" x14ac:dyDescent="0.25">
      <c r="A10477" t="s">
        <v>13446</v>
      </c>
      <c r="B10477">
        <v>4</v>
      </c>
      <c r="C10477">
        <v>4</v>
      </c>
      <c r="D10477">
        <v>4</v>
      </c>
      <c r="E10477">
        <v>3</v>
      </c>
      <c r="F10477">
        <v>3</v>
      </c>
      <c r="G10477">
        <v>4</v>
      </c>
      <c r="H10477">
        <v>5</v>
      </c>
      <c r="I10477">
        <v>4</v>
      </c>
      <c r="J10477">
        <v>3</v>
      </c>
      <c r="K10477">
        <v>34</v>
      </c>
      <c r="L10477">
        <v>4</v>
      </c>
      <c r="M10477">
        <v>4</v>
      </c>
      <c r="N10477">
        <v>4</v>
      </c>
      <c r="O10477">
        <v>3</v>
      </c>
      <c r="P10477">
        <v>3</v>
      </c>
      <c r="Q10477">
        <v>4</v>
      </c>
      <c r="R10477">
        <v>5</v>
      </c>
      <c r="S10477">
        <v>4</v>
      </c>
      <c r="T10477">
        <v>3</v>
      </c>
      <c r="U10477">
        <v>34</v>
      </c>
      <c r="V10477">
        <v>68</v>
      </c>
      <c r="W10477" t="s">
        <v>8</v>
      </c>
      <c r="X10477" t="s">
        <v>13447</v>
      </c>
      <c r="Y10477" t="s">
        <v>10</v>
      </c>
    </row>
    <row r="10478" spans="1:25" x14ac:dyDescent="0.25">
      <c r="A10478" t="s">
        <v>13448</v>
      </c>
      <c r="B10478">
        <v>5</v>
      </c>
      <c r="C10478">
        <v>4</v>
      </c>
      <c r="D10478">
        <v>3</v>
      </c>
      <c r="E10478">
        <v>4</v>
      </c>
      <c r="F10478">
        <v>4</v>
      </c>
      <c r="G10478">
        <v>4</v>
      </c>
      <c r="H10478">
        <v>3</v>
      </c>
      <c r="I10478">
        <v>4</v>
      </c>
      <c r="J10478">
        <v>4</v>
      </c>
      <c r="K10478">
        <v>35</v>
      </c>
      <c r="L10478">
        <v>4</v>
      </c>
      <c r="M10478">
        <v>4</v>
      </c>
      <c r="N10478">
        <v>5</v>
      </c>
      <c r="O10478">
        <v>4</v>
      </c>
      <c r="P10478">
        <v>3</v>
      </c>
      <c r="Q10478">
        <v>5</v>
      </c>
      <c r="R10478">
        <v>3</v>
      </c>
      <c r="S10478">
        <v>4</v>
      </c>
      <c r="T10478">
        <v>4</v>
      </c>
      <c r="U10478">
        <v>36</v>
      </c>
      <c r="V10478">
        <v>71</v>
      </c>
      <c r="W10478" t="s">
        <v>97</v>
      </c>
      <c r="X10478" t="s">
        <v>13449</v>
      </c>
      <c r="Y10478" t="s">
        <v>44</v>
      </c>
    </row>
    <row r="10479" spans="1:25" x14ac:dyDescent="0.25">
      <c r="A10479" t="s">
        <v>13450</v>
      </c>
      <c r="B10479">
        <v>3</v>
      </c>
      <c r="C10479">
        <v>3</v>
      </c>
      <c r="D10479">
        <v>3</v>
      </c>
      <c r="E10479">
        <v>4</v>
      </c>
      <c r="F10479">
        <v>3</v>
      </c>
      <c r="G10479">
        <v>4</v>
      </c>
      <c r="H10479">
        <v>3</v>
      </c>
      <c r="I10479">
        <v>3</v>
      </c>
      <c r="J10479">
        <v>3</v>
      </c>
      <c r="K10479">
        <v>29</v>
      </c>
      <c r="L10479">
        <v>0</v>
      </c>
      <c r="M10479">
        <v>0</v>
      </c>
      <c r="N10479">
        <v>0</v>
      </c>
      <c r="O10479">
        <v>0</v>
      </c>
      <c r="P10479">
        <v>0</v>
      </c>
      <c r="Q10479">
        <v>0</v>
      </c>
      <c r="R10479">
        <v>0</v>
      </c>
      <c r="S10479">
        <v>0</v>
      </c>
      <c r="T10479">
        <v>0</v>
      </c>
      <c r="U10479">
        <v>0</v>
      </c>
      <c r="V10479">
        <v>29</v>
      </c>
      <c r="W10479" t="s">
        <v>39</v>
      </c>
      <c r="X10479" t="s">
        <v>277</v>
      </c>
      <c r="Y10479" t="s">
        <v>10</v>
      </c>
    </row>
    <row r="10480" spans="1:25" x14ac:dyDescent="0.25">
      <c r="A10480" t="s">
        <v>13451</v>
      </c>
      <c r="B10480">
        <v>5</v>
      </c>
      <c r="C10480">
        <v>4</v>
      </c>
      <c r="D10480">
        <v>3</v>
      </c>
      <c r="E10480">
        <v>4</v>
      </c>
      <c r="F10480">
        <v>5</v>
      </c>
      <c r="G10480">
        <v>3</v>
      </c>
      <c r="H10480">
        <v>4</v>
      </c>
      <c r="I10480">
        <v>4</v>
      </c>
      <c r="J10480">
        <v>4</v>
      </c>
      <c r="K10480">
        <v>36</v>
      </c>
      <c r="L10480">
        <v>5</v>
      </c>
      <c r="M10480">
        <v>3</v>
      </c>
      <c r="N10480">
        <v>4</v>
      </c>
      <c r="O10480">
        <v>5</v>
      </c>
      <c r="P10480">
        <v>4</v>
      </c>
      <c r="Q10480">
        <v>4</v>
      </c>
      <c r="R10480">
        <v>4</v>
      </c>
      <c r="S10480">
        <v>3</v>
      </c>
      <c r="T10480">
        <v>4</v>
      </c>
      <c r="U10480">
        <v>36</v>
      </c>
      <c r="V10480">
        <v>72</v>
      </c>
      <c r="W10480" t="s">
        <v>39</v>
      </c>
      <c r="X10480" t="s">
        <v>2929</v>
      </c>
      <c r="Y10480" t="s">
        <v>10</v>
      </c>
    </row>
    <row r="10481" spans="1:25" x14ac:dyDescent="0.25">
      <c r="A10481" t="s">
        <v>13452</v>
      </c>
      <c r="B10481">
        <v>4</v>
      </c>
      <c r="C10481">
        <v>5</v>
      </c>
      <c r="D10481">
        <v>4</v>
      </c>
      <c r="E10481">
        <v>4</v>
      </c>
      <c r="F10481">
        <v>3</v>
      </c>
      <c r="G10481">
        <v>4</v>
      </c>
      <c r="H10481">
        <v>5</v>
      </c>
      <c r="I10481">
        <v>3</v>
      </c>
      <c r="J10481">
        <v>4</v>
      </c>
      <c r="K10481">
        <v>36</v>
      </c>
      <c r="L10481">
        <v>4</v>
      </c>
      <c r="M10481">
        <v>3</v>
      </c>
      <c r="N10481">
        <v>5</v>
      </c>
      <c r="O10481">
        <v>4</v>
      </c>
      <c r="P10481">
        <v>4</v>
      </c>
      <c r="Q10481">
        <v>4</v>
      </c>
      <c r="R10481">
        <v>3</v>
      </c>
      <c r="S10481">
        <v>5</v>
      </c>
      <c r="T10481">
        <v>4</v>
      </c>
      <c r="U10481">
        <v>36</v>
      </c>
      <c r="V10481">
        <v>72</v>
      </c>
      <c r="X10481" t="s">
        <v>2927</v>
      </c>
      <c r="Y10481" t="s">
        <v>10</v>
      </c>
    </row>
    <row r="10482" spans="1:25" x14ac:dyDescent="0.25">
      <c r="A10482" t="s">
        <v>13453</v>
      </c>
      <c r="B10482">
        <v>5</v>
      </c>
      <c r="C10482">
        <v>4</v>
      </c>
      <c r="D10482">
        <v>3</v>
      </c>
      <c r="E10482">
        <v>4</v>
      </c>
      <c r="F10482">
        <v>5</v>
      </c>
      <c r="G10482">
        <v>3</v>
      </c>
      <c r="H10482">
        <v>4</v>
      </c>
      <c r="I10482">
        <v>4</v>
      </c>
      <c r="J10482">
        <v>4</v>
      </c>
      <c r="K10482">
        <v>36</v>
      </c>
      <c r="L10482">
        <v>5</v>
      </c>
      <c r="M10482">
        <v>3</v>
      </c>
      <c r="N10482">
        <v>4</v>
      </c>
      <c r="O10482">
        <v>5</v>
      </c>
      <c r="P10482">
        <v>4</v>
      </c>
      <c r="Q10482">
        <v>4</v>
      </c>
      <c r="R10482">
        <v>4</v>
      </c>
      <c r="S10482">
        <v>3</v>
      </c>
      <c r="T10482">
        <v>4</v>
      </c>
      <c r="U10482">
        <v>36</v>
      </c>
      <c r="V10482">
        <v>72</v>
      </c>
      <c r="W10482" t="s">
        <v>39</v>
      </c>
      <c r="X10482" t="s">
        <v>2927</v>
      </c>
      <c r="Y10482" t="s">
        <v>10</v>
      </c>
    </row>
    <row r="10483" spans="1:25" x14ac:dyDescent="0.25">
      <c r="A10483" t="s">
        <v>13454</v>
      </c>
      <c r="B10483">
        <v>5</v>
      </c>
      <c r="C10483">
        <v>3</v>
      </c>
      <c r="D10483">
        <v>4</v>
      </c>
      <c r="E10483">
        <v>4</v>
      </c>
      <c r="F10483">
        <v>4</v>
      </c>
      <c r="G10483">
        <v>3</v>
      </c>
      <c r="H10483">
        <v>4</v>
      </c>
      <c r="I10483">
        <v>5</v>
      </c>
      <c r="J10483">
        <v>4</v>
      </c>
      <c r="K10483">
        <v>36</v>
      </c>
      <c r="L10483">
        <v>4</v>
      </c>
      <c r="M10483">
        <v>4</v>
      </c>
      <c r="N10483">
        <v>3</v>
      </c>
      <c r="O10483">
        <v>4</v>
      </c>
      <c r="P10483">
        <v>4</v>
      </c>
      <c r="Q10483">
        <v>4</v>
      </c>
      <c r="R10483">
        <v>3</v>
      </c>
      <c r="S10483">
        <v>5</v>
      </c>
      <c r="T10483">
        <v>4</v>
      </c>
      <c r="U10483">
        <v>35</v>
      </c>
      <c r="V10483">
        <v>71</v>
      </c>
      <c r="W10483" t="s">
        <v>52</v>
      </c>
      <c r="X10483" t="s">
        <v>12113</v>
      </c>
      <c r="Y10483" t="s">
        <v>10</v>
      </c>
    </row>
    <row r="10484" spans="1:25" x14ac:dyDescent="0.25">
      <c r="A10484" t="s">
        <v>13455</v>
      </c>
      <c r="B10484">
        <v>4</v>
      </c>
      <c r="C10484">
        <v>4</v>
      </c>
      <c r="D10484">
        <v>4</v>
      </c>
      <c r="E10484">
        <v>3</v>
      </c>
      <c r="F10484">
        <v>4</v>
      </c>
      <c r="G10484">
        <v>4</v>
      </c>
      <c r="H10484">
        <v>3</v>
      </c>
      <c r="I10484">
        <v>5</v>
      </c>
      <c r="J10484">
        <v>4</v>
      </c>
      <c r="K10484">
        <v>35</v>
      </c>
      <c r="L10484">
        <v>4</v>
      </c>
      <c r="M10484">
        <v>4</v>
      </c>
      <c r="N10484">
        <v>3</v>
      </c>
      <c r="O10484">
        <v>3</v>
      </c>
      <c r="P10484">
        <v>5</v>
      </c>
      <c r="Q10484">
        <v>4</v>
      </c>
      <c r="R10484">
        <v>3</v>
      </c>
      <c r="S10484">
        <v>5</v>
      </c>
      <c r="T10484">
        <v>4</v>
      </c>
      <c r="U10484">
        <v>35</v>
      </c>
      <c r="V10484">
        <v>70</v>
      </c>
      <c r="W10484" t="s">
        <v>52</v>
      </c>
      <c r="X10484" t="s">
        <v>12113</v>
      </c>
      <c r="Y10484" t="s">
        <v>10</v>
      </c>
    </row>
    <row r="10485" spans="1:25" x14ac:dyDescent="0.25">
      <c r="A10485" t="s">
        <v>13456</v>
      </c>
      <c r="B10485">
        <v>4</v>
      </c>
      <c r="C10485">
        <v>5</v>
      </c>
      <c r="D10485">
        <v>4</v>
      </c>
      <c r="E10485">
        <v>3</v>
      </c>
      <c r="F10485">
        <v>5</v>
      </c>
      <c r="G10485">
        <v>4</v>
      </c>
      <c r="H10485">
        <v>4</v>
      </c>
      <c r="I10485">
        <v>4</v>
      </c>
      <c r="J10485">
        <v>3</v>
      </c>
      <c r="K10485">
        <v>36</v>
      </c>
      <c r="L10485">
        <v>4</v>
      </c>
      <c r="M10485">
        <v>5</v>
      </c>
      <c r="N10485">
        <v>3</v>
      </c>
      <c r="O10485">
        <v>4</v>
      </c>
      <c r="P10485">
        <v>4</v>
      </c>
      <c r="Q10485">
        <v>5</v>
      </c>
      <c r="R10485">
        <v>4</v>
      </c>
      <c r="S10485">
        <v>3</v>
      </c>
      <c r="T10485">
        <v>4</v>
      </c>
      <c r="U10485">
        <v>36</v>
      </c>
      <c r="V10485">
        <v>72</v>
      </c>
      <c r="W10485" t="s">
        <v>665</v>
      </c>
      <c r="X10485" t="s">
        <v>618</v>
      </c>
      <c r="Y10485" t="s">
        <v>10</v>
      </c>
    </row>
    <row r="10486" spans="1:25" x14ac:dyDescent="0.25">
      <c r="A10486" t="s">
        <v>13457</v>
      </c>
      <c r="B10486">
        <v>4</v>
      </c>
      <c r="C10486">
        <v>4</v>
      </c>
      <c r="D10486">
        <v>5</v>
      </c>
      <c r="E10486">
        <v>3</v>
      </c>
      <c r="F10486">
        <v>5</v>
      </c>
      <c r="G10486">
        <v>3</v>
      </c>
      <c r="H10486">
        <v>4</v>
      </c>
      <c r="I10486">
        <v>4</v>
      </c>
      <c r="J10486">
        <v>4</v>
      </c>
      <c r="K10486">
        <v>36</v>
      </c>
      <c r="L10486">
        <v>4</v>
      </c>
      <c r="M10486">
        <v>5</v>
      </c>
      <c r="N10486">
        <v>3</v>
      </c>
      <c r="O10486">
        <v>5</v>
      </c>
      <c r="P10486">
        <v>4</v>
      </c>
      <c r="Q10486">
        <v>4</v>
      </c>
      <c r="R10486">
        <v>5</v>
      </c>
      <c r="S10486">
        <v>3</v>
      </c>
      <c r="T10486">
        <v>4</v>
      </c>
      <c r="U10486">
        <v>37</v>
      </c>
      <c r="V10486">
        <v>73</v>
      </c>
      <c r="W10486" t="s">
        <v>39</v>
      </c>
      <c r="X10486" t="s">
        <v>7599</v>
      </c>
      <c r="Y10486" t="s">
        <v>10</v>
      </c>
    </row>
    <row r="10487" spans="1:25" x14ac:dyDescent="0.25">
      <c r="A10487" t="s">
        <v>13458</v>
      </c>
      <c r="B10487">
        <v>4</v>
      </c>
      <c r="C10487">
        <v>5</v>
      </c>
      <c r="D10487">
        <v>4</v>
      </c>
      <c r="E10487">
        <v>3</v>
      </c>
      <c r="F10487">
        <v>4</v>
      </c>
      <c r="G10487">
        <v>5</v>
      </c>
      <c r="H10487">
        <v>4</v>
      </c>
      <c r="I10487">
        <v>3</v>
      </c>
      <c r="J10487">
        <v>4</v>
      </c>
      <c r="K10487">
        <v>36</v>
      </c>
      <c r="L10487">
        <v>4</v>
      </c>
      <c r="M10487">
        <v>4</v>
      </c>
      <c r="N10487">
        <v>4</v>
      </c>
      <c r="O10487">
        <v>5</v>
      </c>
      <c r="P10487">
        <v>3</v>
      </c>
      <c r="Q10487">
        <v>4</v>
      </c>
      <c r="R10487">
        <v>5</v>
      </c>
      <c r="S10487">
        <v>3</v>
      </c>
      <c r="T10487">
        <v>4</v>
      </c>
      <c r="U10487">
        <v>36</v>
      </c>
      <c r="V10487">
        <v>72</v>
      </c>
      <c r="W10487" t="s">
        <v>146</v>
      </c>
      <c r="X10487" t="s">
        <v>13459</v>
      </c>
      <c r="Y10487" t="s">
        <v>10</v>
      </c>
    </row>
    <row r="10488" spans="1:25" x14ac:dyDescent="0.25">
      <c r="A10488" t="s">
        <v>13460</v>
      </c>
      <c r="B10488">
        <v>4</v>
      </c>
      <c r="C10488">
        <v>4</v>
      </c>
      <c r="D10488">
        <v>5</v>
      </c>
      <c r="E10488">
        <v>3</v>
      </c>
      <c r="F10488">
        <v>4</v>
      </c>
      <c r="G10488">
        <v>4</v>
      </c>
      <c r="H10488">
        <v>4</v>
      </c>
      <c r="I10488">
        <v>5</v>
      </c>
      <c r="J10488">
        <v>3</v>
      </c>
      <c r="K10488">
        <v>36</v>
      </c>
      <c r="L10488">
        <v>5</v>
      </c>
      <c r="M10488">
        <v>4</v>
      </c>
      <c r="N10488">
        <v>3</v>
      </c>
      <c r="O10488">
        <v>4</v>
      </c>
      <c r="P10488">
        <v>4</v>
      </c>
      <c r="Q10488">
        <v>3</v>
      </c>
      <c r="R10488">
        <v>4</v>
      </c>
      <c r="S10488">
        <v>5</v>
      </c>
      <c r="T10488">
        <v>4</v>
      </c>
      <c r="U10488">
        <v>36</v>
      </c>
      <c r="V10488">
        <v>72</v>
      </c>
      <c r="W10488" t="s">
        <v>39</v>
      </c>
      <c r="X10488" t="s">
        <v>7782</v>
      </c>
      <c r="Y10488" t="s">
        <v>10</v>
      </c>
    </row>
    <row r="10489" spans="1:25" x14ac:dyDescent="0.25">
      <c r="A10489" t="s">
        <v>13461</v>
      </c>
      <c r="B10489">
        <v>4</v>
      </c>
      <c r="C10489">
        <v>4</v>
      </c>
      <c r="D10489">
        <v>4</v>
      </c>
      <c r="E10489">
        <v>5</v>
      </c>
      <c r="F10489">
        <v>4</v>
      </c>
      <c r="G10489">
        <v>3</v>
      </c>
      <c r="H10489">
        <v>4</v>
      </c>
      <c r="I10489">
        <v>3</v>
      </c>
      <c r="J10489">
        <v>5</v>
      </c>
      <c r="K10489">
        <v>36</v>
      </c>
      <c r="L10489">
        <v>4</v>
      </c>
      <c r="M10489">
        <v>3</v>
      </c>
      <c r="N10489">
        <v>5</v>
      </c>
      <c r="O10489">
        <v>3</v>
      </c>
      <c r="P10489">
        <v>4</v>
      </c>
      <c r="Q10489">
        <v>4</v>
      </c>
      <c r="R10489">
        <v>4</v>
      </c>
      <c r="S10489">
        <v>3</v>
      </c>
      <c r="T10489">
        <v>5</v>
      </c>
      <c r="U10489">
        <v>35</v>
      </c>
      <c r="V10489">
        <v>71</v>
      </c>
      <c r="W10489" t="s">
        <v>146</v>
      </c>
      <c r="X10489" t="s">
        <v>13459</v>
      </c>
      <c r="Y10489" t="s">
        <v>10</v>
      </c>
    </row>
    <row r="10490" spans="1:25" x14ac:dyDescent="0.25">
      <c r="A10490" t="s">
        <v>13462</v>
      </c>
      <c r="B10490">
        <v>4</v>
      </c>
      <c r="C10490">
        <v>3</v>
      </c>
      <c r="D10490">
        <v>5</v>
      </c>
      <c r="E10490">
        <v>4</v>
      </c>
      <c r="F10490">
        <v>4</v>
      </c>
      <c r="G10490">
        <v>4</v>
      </c>
      <c r="H10490">
        <v>3</v>
      </c>
      <c r="I10490">
        <v>5</v>
      </c>
      <c r="J10490">
        <v>4</v>
      </c>
      <c r="K10490">
        <v>36</v>
      </c>
      <c r="L10490">
        <v>4</v>
      </c>
      <c r="M10490">
        <v>3</v>
      </c>
      <c r="N10490">
        <v>4</v>
      </c>
      <c r="O10490">
        <v>5</v>
      </c>
      <c r="P10490">
        <v>4</v>
      </c>
      <c r="Q10490">
        <v>3</v>
      </c>
      <c r="R10490">
        <v>4</v>
      </c>
      <c r="S10490">
        <v>4</v>
      </c>
      <c r="T10490">
        <v>5</v>
      </c>
      <c r="U10490">
        <v>36</v>
      </c>
      <c r="V10490">
        <v>72</v>
      </c>
      <c r="W10490" t="s">
        <v>39</v>
      </c>
      <c r="X10490" t="s">
        <v>8425</v>
      </c>
      <c r="Y10490" t="s">
        <v>10</v>
      </c>
    </row>
    <row r="10491" spans="1:25" x14ac:dyDescent="0.25">
      <c r="A10491" t="s">
        <v>13463</v>
      </c>
      <c r="B10491">
        <v>4</v>
      </c>
      <c r="C10491">
        <v>4</v>
      </c>
      <c r="D10491">
        <v>5</v>
      </c>
      <c r="E10491">
        <v>4</v>
      </c>
      <c r="F10491">
        <v>3</v>
      </c>
      <c r="G10491">
        <v>4</v>
      </c>
      <c r="H10491">
        <v>5</v>
      </c>
      <c r="I10491">
        <v>3</v>
      </c>
      <c r="J10491">
        <v>4</v>
      </c>
      <c r="K10491">
        <v>36</v>
      </c>
      <c r="L10491">
        <v>4</v>
      </c>
      <c r="M10491">
        <v>3</v>
      </c>
      <c r="N10491">
        <v>5</v>
      </c>
      <c r="O10491">
        <v>4</v>
      </c>
      <c r="P10491">
        <v>4</v>
      </c>
      <c r="Q10491">
        <v>4</v>
      </c>
      <c r="R10491">
        <v>3</v>
      </c>
      <c r="S10491">
        <v>5</v>
      </c>
      <c r="T10491">
        <v>4</v>
      </c>
      <c r="U10491">
        <v>36</v>
      </c>
      <c r="V10491">
        <v>72</v>
      </c>
      <c r="W10491" t="s">
        <v>39</v>
      </c>
      <c r="X10491" t="s">
        <v>8425</v>
      </c>
      <c r="Y10491" t="s">
        <v>10</v>
      </c>
    </row>
    <row r="10492" spans="1:25" x14ac:dyDescent="0.25">
      <c r="A10492" t="s">
        <v>13464</v>
      </c>
      <c r="B10492">
        <v>4</v>
      </c>
      <c r="C10492">
        <v>5</v>
      </c>
      <c r="D10492">
        <v>3</v>
      </c>
      <c r="E10492">
        <v>4</v>
      </c>
      <c r="F10492">
        <v>4</v>
      </c>
      <c r="G10492">
        <v>4</v>
      </c>
      <c r="H10492">
        <v>5</v>
      </c>
      <c r="I10492">
        <v>3</v>
      </c>
      <c r="J10492">
        <v>4</v>
      </c>
      <c r="K10492">
        <v>36</v>
      </c>
      <c r="L10492">
        <v>4</v>
      </c>
      <c r="M10492">
        <v>5</v>
      </c>
      <c r="N10492">
        <v>4</v>
      </c>
      <c r="O10492">
        <v>3</v>
      </c>
      <c r="P10492">
        <v>5</v>
      </c>
      <c r="Q10492">
        <v>4</v>
      </c>
      <c r="R10492">
        <v>3</v>
      </c>
      <c r="S10492">
        <v>4</v>
      </c>
      <c r="T10492">
        <v>4</v>
      </c>
      <c r="U10492">
        <v>36</v>
      </c>
      <c r="V10492">
        <v>72</v>
      </c>
      <c r="W10492" t="s">
        <v>39</v>
      </c>
      <c r="X10492" t="s">
        <v>766</v>
      </c>
      <c r="Y10492" t="s">
        <v>10</v>
      </c>
    </row>
    <row r="10493" spans="1:25" x14ac:dyDescent="0.25">
      <c r="A10493" t="s">
        <v>13465</v>
      </c>
      <c r="B10493">
        <v>4</v>
      </c>
      <c r="C10493">
        <v>5</v>
      </c>
      <c r="D10493">
        <v>3</v>
      </c>
      <c r="E10493">
        <v>4</v>
      </c>
      <c r="F10493">
        <v>4</v>
      </c>
      <c r="G10493">
        <v>4</v>
      </c>
      <c r="H10493">
        <v>5</v>
      </c>
      <c r="I10493">
        <v>3</v>
      </c>
      <c r="J10493">
        <v>4</v>
      </c>
      <c r="K10493">
        <v>36</v>
      </c>
      <c r="L10493">
        <v>4</v>
      </c>
      <c r="M10493">
        <v>4</v>
      </c>
      <c r="N10493">
        <v>3</v>
      </c>
      <c r="O10493">
        <v>4</v>
      </c>
      <c r="P10493">
        <v>4</v>
      </c>
      <c r="Q10493">
        <v>3</v>
      </c>
      <c r="R10493">
        <v>5</v>
      </c>
      <c r="S10493">
        <v>4</v>
      </c>
      <c r="T10493">
        <v>5</v>
      </c>
      <c r="U10493">
        <v>36</v>
      </c>
      <c r="V10493">
        <v>72</v>
      </c>
      <c r="W10493" t="s">
        <v>39</v>
      </c>
      <c r="X10493" t="s">
        <v>766</v>
      </c>
      <c r="Y10493" t="s">
        <v>10</v>
      </c>
    </row>
    <row r="10494" spans="1:25" x14ac:dyDescent="0.25">
      <c r="A10494" t="s">
        <v>13466</v>
      </c>
      <c r="B10494">
        <v>4</v>
      </c>
      <c r="C10494">
        <v>5</v>
      </c>
      <c r="D10494">
        <v>4</v>
      </c>
      <c r="E10494">
        <v>3</v>
      </c>
      <c r="F10494">
        <v>5</v>
      </c>
      <c r="G10494">
        <v>4</v>
      </c>
      <c r="H10494">
        <v>3</v>
      </c>
      <c r="I10494">
        <v>4</v>
      </c>
      <c r="J10494">
        <v>4</v>
      </c>
      <c r="K10494">
        <v>36</v>
      </c>
      <c r="L10494">
        <v>4</v>
      </c>
      <c r="M10494">
        <v>5</v>
      </c>
      <c r="N10494">
        <v>3</v>
      </c>
      <c r="O10494">
        <v>4</v>
      </c>
      <c r="P10494">
        <v>4</v>
      </c>
      <c r="Q10494">
        <v>4</v>
      </c>
      <c r="R10494">
        <v>5</v>
      </c>
      <c r="S10494">
        <v>3</v>
      </c>
      <c r="T10494">
        <v>4</v>
      </c>
      <c r="U10494">
        <v>36</v>
      </c>
      <c r="V10494">
        <v>72</v>
      </c>
      <c r="W10494" t="s">
        <v>39</v>
      </c>
      <c r="X10494" t="s">
        <v>766</v>
      </c>
      <c r="Y10494" t="s">
        <v>10</v>
      </c>
    </row>
    <row r="10495" spans="1:25" x14ac:dyDescent="0.25">
      <c r="A10495" t="s">
        <v>13467</v>
      </c>
      <c r="B10495">
        <v>4</v>
      </c>
      <c r="C10495">
        <v>5</v>
      </c>
      <c r="D10495">
        <v>4</v>
      </c>
      <c r="E10495">
        <v>4</v>
      </c>
      <c r="F10495">
        <v>3</v>
      </c>
      <c r="G10495">
        <v>4</v>
      </c>
      <c r="H10495">
        <v>3</v>
      </c>
      <c r="I10495">
        <v>5</v>
      </c>
      <c r="J10495">
        <v>4</v>
      </c>
      <c r="K10495">
        <v>36</v>
      </c>
      <c r="L10495">
        <v>4</v>
      </c>
      <c r="M10495">
        <v>5</v>
      </c>
      <c r="N10495">
        <v>4</v>
      </c>
      <c r="O10495">
        <v>4</v>
      </c>
      <c r="P10495">
        <v>3</v>
      </c>
      <c r="Q10495">
        <v>4</v>
      </c>
      <c r="R10495">
        <v>3</v>
      </c>
      <c r="S10495">
        <v>4</v>
      </c>
      <c r="T10495">
        <v>5</v>
      </c>
      <c r="U10495">
        <v>36</v>
      </c>
      <c r="V10495">
        <v>72</v>
      </c>
      <c r="W10495" t="s">
        <v>39</v>
      </c>
      <c r="X10495" t="s">
        <v>4820</v>
      </c>
      <c r="Y10495" t="s">
        <v>10</v>
      </c>
    </row>
    <row r="10496" spans="1:25" x14ac:dyDescent="0.25">
      <c r="A10496" t="s">
        <v>13468</v>
      </c>
      <c r="B10496">
        <v>3</v>
      </c>
      <c r="C10496">
        <v>4</v>
      </c>
      <c r="D10496">
        <v>4</v>
      </c>
      <c r="E10496">
        <v>5</v>
      </c>
      <c r="F10496">
        <v>4</v>
      </c>
      <c r="G10496">
        <v>4</v>
      </c>
      <c r="H10496">
        <v>3</v>
      </c>
      <c r="I10496">
        <v>5</v>
      </c>
      <c r="J10496">
        <v>4</v>
      </c>
      <c r="K10496">
        <v>36</v>
      </c>
      <c r="L10496">
        <v>4</v>
      </c>
      <c r="M10496">
        <v>3</v>
      </c>
      <c r="N10496">
        <v>4</v>
      </c>
      <c r="O10496">
        <v>4</v>
      </c>
      <c r="P10496">
        <v>5</v>
      </c>
      <c r="Q10496">
        <v>3</v>
      </c>
      <c r="R10496">
        <v>4</v>
      </c>
      <c r="S10496">
        <v>4</v>
      </c>
      <c r="T10496">
        <v>5</v>
      </c>
      <c r="U10496">
        <v>36</v>
      </c>
      <c r="V10496">
        <v>72</v>
      </c>
      <c r="W10496" t="s">
        <v>39</v>
      </c>
      <c r="X10496" t="s">
        <v>7599</v>
      </c>
      <c r="Y10496" t="s">
        <v>10</v>
      </c>
    </row>
    <row r="10497" spans="1:25" x14ac:dyDescent="0.25">
      <c r="A10497" t="s">
        <v>13469</v>
      </c>
      <c r="B10497">
        <v>4</v>
      </c>
      <c r="C10497">
        <v>3</v>
      </c>
      <c r="D10497">
        <v>4</v>
      </c>
      <c r="E10497">
        <v>5</v>
      </c>
      <c r="F10497">
        <v>5</v>
      </c>
      <c r="G10497">
        <v>3</v>
      </c>
      <c r="H10497">
        <v>4</v>
      </c>
      <c r="I10497">
        <v>4</v>
      </c>
      <c r="J10497">
        <v>4</v>
      </c>
      <c r="K10497">
        <v>36</v>
      </c>
      <c r="L10497">
        <v>4</v>
      </c>
      <c r="M10497">
        <v>3</v>
      </c>
      <c r="N10497">
        <v>4</v>
      </c>
      <c r="O10497">
        <v>5</v>
      </c>
      <c r="P10497">
        <v>5</v>
      </c>
      <c r="Q10497">
        <v>3</v>
      </c>
      <c r="R10497">
        <v>4</v>
      </c>
      <c r="S10497">
        <v>4</v>
      </c>
      <c r="T10497">
        <v>4</v>
      </c>
      <c r="U10497">
        <v>36</v>
      </c>
      <c r="V10497">
        <v>72</v>
      </c>
      <c r="W10497" t="s">
        <v>795</v>
      </c>
      <c r="X10497" t="s">
        <v>13470</v>
      </c>
      <c r="Y10497" t="s">
        <v>10</v>
      </c>
    </row>
    <row r="10498" spans="1:25" x14ac:dyDescent="0.25">
      <c r="A10498" t="s">
        <v>13471</v>
      </c>
      <c r="B10498">
        <v>5</v>
      </c>
      <c r="C10498">
        <v>4</v>
      </c>
      <c r="D10498">
        <v>3</v>
      </c>
      <c r="E10498">
        <v>5</v>
      </c>
      <c r="F10498">
        <v>5</v>
      </c>
      <c r="G10498">
        <v>4</v>
      </c>
      <c r="H10498">
        <v>3</v>
      </c>
      <c r="I10498">
        <v>5</v>
      </c>
      <c r="J10498">
        <v>4</v>
      </c>
      <c r="K10498">
        <v>38</v>
      </c>
      <c r="L10498">
        <v>4</v>
      </c>
      <c r="M10498">
        <v>3</v>
      </c>
      <c r="N10498">
        <v>5</v>
      </c>
      <c r="O10498">
        <v>5</v>
      </c>
      <c r="P10498">
        <v>4</v>
      </c>
      <c r="Q10498">
        <v>4</v>
      </c>
      <c r="R10498">
        <v>4</v>
      </c>
      <c r="S10498">
        <v>3</v>
      </c>
      <c r="T10498">
        <v>5</v>
      </c>
      <c r="U10498">
        <v>37</v>
      </c>
      <c r="V10498">
        <v>75</v>
      </c>
      <c r="W10498" t="s">
        <v>376</v>
      </c>
      <c r="X10498" t="s">
        <v>667</v>
      </c>
      <c r="Y10498" t="s">
        <v>10</v>
      </c>
    </row>
    <row r="10499" spans="1:25" x14ac:dyDescent="0.25">
      <c r="A10499" t="s">
        <v>13472</v>
      </c>
      <c r="B10499">
        <v>4</v>
      </c>
      <c r="C10499">
        <v>4</v>
      </c>
      <c r="D10499">
        <v>3</v>
      </c>
      <c r="E10499">
        <v>4</v>
      </c>
      <c r="F10499">
        <v>4</v>
      </c>
      <c r="G10499">
        <v>5</v>
      </c>
      <c r="H10499">
        <v>4</v>
      </c>
      <c r="I10499">
        <v>4</v>
      </c>
      <c r="J10499">
        <v>3</v>
      </c>
      <c r="K10499">
        <v>35</v>
      </c>
      <c r="L10499">
        <v>5</v>
      </c>
      <c r="M10499">
        <v>3</v>
      </c>
      <c r="N10499">
        <v>5</v>
      </c>
      <c r="O10499">
        <v>4</v>
      </c>
      <c r="P10499">
        <v>4</v>
      </c>
      <c r="Q10499">
        <v>3</v>
      </c>
      <c r="R10499">
        <v>4</v>
      </c>
      <c r="S10499">
        <v>5</v>
      </c>
      <c r="T10499">
        <v>4</v>
      </c>
      <c r="U10499">
        <v>37</v>
      </c>
      <c r="V10499">
        <v>72</v>
      </c>
      <c r="W10499" t="s">
        <v>161</v>
      </c>
      <c r="X10499" t="s">
        <v>667</v>
      </c>
      <c r="Y10499" t="s">
        <v>10</v>
      </c>
    </row>
    <row r="10500" spans="1:25" x14ac:dyDescent="0.25">
      <c r="A10500" t="s">
        <v>13473</v>
      </c>
      <c r="B10500">
        <v>4</v>
      </c>
      <c r="C10500">
        <v>4</v>
      </c>
      <c r="D10500">
        <v>5</v>
      </c>
      <c r="E10500">
        <v>3</v>
      </c>
      <c r="F10500">
        <v>4</v>
      </c>
      <c r="G10500">
        <v>5</v>
      </c>
      <c r="H10500">
        <v>3</v>
      </c>
      <c r="I10500">
        <v>4</v>
      </c>
      <c r="J10500">
        <v>4</v>
      </c>
      <c r="K10500">
        <v>36</v>
      </c>
      <c r="L10500">
        <v>5</v>
      </c>
      <c r="M10500">
        <v>4</v>
      </c>
      <c r="N10500">
        <v>4</v>
      </c>
      <c r="O10500">
        <v>3</v>
      </c>
      <c r="P10500">
        <v>5</v>
      </c>
      <c r="Q10500">
        <v>3</v>
      </c>
      <c r="R10500">
        <v>4</v>
      </c>
      <c r="S10500">
        <v>4</v>
      </c>
      <c r="T10500">
        <v>4</v>
      </c>
      <c r="U10500">
        <v>36</v>
      </c>
      <c r="V10500">
        <v>72</v>
      </c>
      <c r="W10500" t="s">
        <v>39</v>
      </c>
      <c r="X10500" t="s">
        <v>4886</v>
      </c>
      <c r="Y10500" t="s">
        <v>10</v>
      </c>
    </row>
    <row r="10501" spans="1:25" x14ac:dyDescent="0.25">
      <c r="A10501" t="s">
        <v>13474</v>
      </c>
      <c r="B10501">
        <v>4</v>
      </c>
      <c r="C10501">
        <v>4</v>
      </c>
      <c r="D10501">
        <v>5</v>
      </c>
      <c r="E10501">
        <v>3</v>
      </c>
      <c r="F10501">
        <v>4</v>
      </c>
      <c r="G10501">
        <v>5</v>
      </c>
      <c r="H10501">
        <v>3</v>
      </c>
      <c r="I10501">
        <v>4</v>
      </c>
      <c r="J10501">
        <v>4</v>
      </c>
      <c r="K10501">
        <v>36</v>
      </c>
      <c r="L10501">
        <v>5</v>
      </c>
      <c r="M10501">
        <v>4</v>
      </c>
      <c r="N10501">
        <v>4</v>
      </c>
      <c r="O10501">
        <v>3</v>
      </c>
      <c r="P10501">
        <v>5</v>
      </c>
      <c r="Q10501">
        <v>3</v>
      </c>
      <c r="R10501">
        <v>4</v>
      </c>
      <c r="S10501">
        <v>4</v>
      </c>
      <c r="T10501">
        <v>4</v>
      </c>
      <c r="U10501">
        <v>36</v>
      </c>
      <c r="V10501">
        <v>72</v>
      </c>
      <c r="W10501" t="s">
        <v>39</v>
      </c>
      <c r="X10501" t="s">
        <v>4886</v>
      </c>
      <c r="Y10501" t="s">
        <v>10</v>
      </c>
    </row>
    <row r="10502" spans="1:25" x14ac:dyDescent="0.25">
      <c r="A10502" t="s">
        <v>4886</v>
      </c>
      <c r="B10502">
        <v>5</v>
      </c>
      <c r="C10502">
        <v>4</v>
      </c>
      <c r="D10502">
        <v>4</v>
      </c>
      <c r="E10502">
        <v>3</v>
      </c>
      <c r="F10502">
        <v>4</v>
      </c>
      <c r="G10502">
        <v>3</v>
      </c>
      <c r="H10502">
        <v>4</v>
      </c>
      <c r="I10502">
        <v>4</v>
      </c>
      <c r="J10502">
        <v>5</v>
      </c>
      <c r="K10502">
        <v>36</v>
      </c>
      <c r="L10502">
        <v>4</v>
      </c>
      <c r="M10502">
        <v>4</v>
      </c>
      <c r="N10502">
        <v>5</v>
      </c>
      <c r="O10502">
        <v>3</v>
      </c>
      <c r="P10502">
        <v>5</v>
      </c>
      <c r="Q10502">
        <v>4</v>
      </c>
      <c r="R10502">
        <v>3</v>
      </c>
      <c r="S10502">
        <v>4</v>
      </c>
      <c r="T10502">
        <v>4</v>
      </c>
      <c r="U10502">
        <v>36</v>
      </c>
      <c r="V10502">
        <v>72</v>
      </c>
      <c r="W10502" t="s">
        <v>201</v>
      </c>
      <c r="X10502" t="s">
        <v>667</v>
      </c>
      <c r="Y10502" t="s">
        <v>10</v>
      </c>
    </row>
    <row r="10503" spans="1:25" x14ac:dyDescent="0.25">
      <c r="A10503" t="s">
        <v>13475</v>
      </c>
      <c r="B10503">
        <v>4</v>
      </c>
      <c r="C10503">
        <v>4</v>
      </c>
      <c r="D10503">
        <v>3</v>
      </c>
      <c r="E10503">
        <v>4</v>
      </c>
      <c r="F10503">
        <v>4</v>
      </c>
      <c r="G10503">
        <v>5</v>
      </c>
      <c r="H10503">
        <v>4</v>
      </c>
      <c r="I10503">
        <v>4</v>
      </c>
      <c r="J10503">
        <v>3</v>
      </c>
      <c r="K10503">
        <v>35</v>
      </c>
      <c r="L10503">
        <v>5</v>
      </c>
      <c r="M10503">
        <v>3</v>
      </c>
      <c r="N10503">
        <v>5</v>
      </c>
      <c r="O10503">
        <v>4</v>
      </c>
      <c r="P10503">
        <v>4</v>
      </c>
      <c r="Q10503">
        <v>3</v>
      </c>
      <c r="R10503">
        <v>4</v>
      </c>
      <c r="S10503">
        <v>5</v>
      </c>
      <c r="T10503">
        <v>4</v>
      </c>
      <c r="U10503">
        <v>37</v>
      </c>
      <c r="V10503">
        <v>72</v>
      </c>
      <c r="W10503" t="s">
        <v>97</v>
      </c>
      <c r="X10503" t="s">
        <v>667</v>
      </c>
      <c r="Y10503" t="s">
        <v>44</v>
      </c>
    </row>
    <row r="10504" spans="1:25" x14ac:dyDescent="0.25">
      <c r="A10504" t="s">
        <v>13476</v>
      </c>
      <c r="B10504">
        <v>4</v>
      </c>
      <c r="C10504">
        <v>5</v>
      </c>
      <c r="D10504">
        <v>3</v>
      </c>
      <c r="E10504">
        <v>4</v>
      </c>
      <c r="F10504">
        <v>4</v>
      </c>
      <c r="G10504">
        <v>4</v>
      </c>
      <c r="H10504">
        <v>5</v>
      </c>
      <c r="I10504">
        <v>4</v>
      </c>
      <c r="J10504">
        <v>3</v>
      </c>
      <c r="K10504">
        <v>36</v>
      </c>
      <c r="L10504">
        <v>5</v>
      </c>
      <c r="M10504">
        <v>4</v>
      </c>
      <c r="N10504">
        <v>4</v>
      </c>
      <c r="O10504">
        <v>3</v>
      </c>
      <c r="P10504">
        <v>5</v>
      </c>
      <c r="Q10504">
        <v>4</v>
      </c>
      <c r="R10504">
        <v>4</v>
      </c>
      <c r="S10504">
        <v>3</v>
      </c>
      <c r="T10504">
        <v>4</v>
      </c>
      <c r="U10504">
        <v>36</v>
      </c>
      <c r="V10504">
        <v>72</v>
      </c>
      <c r="W10504" t="s">
        <v>18</v>
      </c>
      <c r="X10504" t="s">
        <v>4772</v>
      </c>
      <c r="Y10504" t="s">
        <v>10</v>
      </c>
    </row>
    <row r="10505" spans="1:25" x14ac:dyDescent="0.25">
      <c r="A10505" t="s">
        <v>13477</v>
      </c>
      <c r="B10505">
        <v>4</v>
      </c>
      <c r="C10505">
        <v>4</v>
      </c>
      <c r="D10505">
        <v>3</v>
      </c>
      <c r="E10505">
        <v>4</v>
      </c>
      <c r="F10505">
        <v>5</v>
      </c>
      <c r="G10505">
        <v>4</v>
      </c>
      <c r="H10505">
        <v>4</v>
      </c>
      <c r="I10505">
        <v>3</v>
      </c>
      <c r="J10505">
        <v>5</v>
      </c>
      <c r="K10505">
        <v>36</v>
      </c>
      <c r="L10505">
        <v>4</v>
      </c>
      <c r="M10505">
        <v>4</v>
      </c>
      <c r="N10505">
        <v>4</v>
      </c>
      <c r="O10505">
        <v>5</v>
      </c>
      <c r="P10505">
        <v>3</v>
      </c>
      <c r="Q10505">
        <v>4</v>
      </c>
      <c r="R10505">
        <v>4</v>
      </c>
      <c r="S10505">
        <v>3</v>
      </c>
      <c r="T10505">
        <v>5</v>
      </c>
      <c r="U10505">
        <v>36</v>
      </c>
      <c r="V10505">
        <v>72</v>
      </c>
      <c r="W10505" t="s">
        <v>13478</v>
      </c>
      <c r="X10505" t="s">
        <v>13478</v>
      </c>
      <c r="Y10505" t="s">
        <v>4010</v>
      </c>
    </row>
    <row r="10506" spans="1:25" x14ac:dyDescent="0.25">
      <c r="A10506" t="s">
        <v>13479</v>
      </c>
      <c r="B10506">
        <v>4</v>
      </c>
      <c r="C10506">
        <v>4</v>
      </c>
      <c r="D10506">
        <v>3</v>
      </c>
      <c r="E10506">
        <v>5</v>
      </c>
      <c r="F10506">
        <v>3</v>
      </c>
      <c r="G10506">
        <v>4</v>
      </c>
      <c r="H10506">
        <v>5</v>
      </c>
      <c r="I10506">
        <v>4</v>
      </c>
      <c r="J10506">
        <v>4</v>
      </c>
      <c r="K10506">
        <v>36</v>
      </c>
      <c r="L10506">
        <v>3</v>
      </c>
      <c r="M10506">
        <v>4</v>
      </c>
      <c r="N10506">
        <v>4</v>
      </c>
      <c r="O10506">
        <v>3</v>
      </c>
      <c r="P10506">
        <v>5</v>
      </c>
      <c r="Q10506">
        <v>4</v>
      </c>
      <c r="R10506">
        <v>3</v>
      </c>
      <c r="S10506">
        <v>5</v>
      </c>
      <c r="T10506">
        <v>4</v>
      </c>
      <c r="U10506">
        <v>35</v>
      </c>
      <c r="V10506">
        <v>71</v>
      </c>
      <c r="W10506" t="s">
        <v>64</v>
      </c>
      <c r="X10506" t="s">
        <v>2310</v>
      </c>
      <c r="Y10506" t="s">
        <v>10</v>
      </c>
    </row>
    <row r="10507" spans="1:25" x14ac:dyDescent="0.25">
      <c r="A10507" t="s">
        <v>13480</v>
      </c>
      <c r="B10507">
        <v>5</v>
      </c>
      <c r="C10507">
        <v>4</v>
      </c>
      <c r="D10507">
        <v>3</v>
      </c>
      <c r="E10507">
        <v>4</v>
      </c>
      <c r="F10507">
        <v>5</v>
      </c>
      <c r="G10507">
        <v>4</v>
      </c>
      <c r="H10507">
        <v>3</v>
      </c>
      <c r="I10507">
        <v>4</v>
      </c>
      <c r="J10507">
        <v>4</v>
      </c>
      <c r="K10507">
        <v>36</v>
      </c>
      <c r="L10507">
        <v>4</v>
      </c>
      <c r="M10507">
        <v>4</v>
      </c>
      <c r="N10507">
        <v>3</v>
      </c>
      <c r="O10507">
        <v>5</v>
      </c>
      <c r="P10507">
        <v>4</v>
      </c>
      <c r="Q10507">
        <v>5</v>
      </c>
      <c r="R10507">
        <v>3</v>
      </c>
      <c r="S10507">
        <v>4</v>
      </c>
      <c r="T10507">
        <v>4</v>
      </c>
      <c r="U10507">
        <v>36</v>
      </c>
      <c r="V10507">
        <v>72</v>
      </c>
      <c r="W10507" t="s">
        <v>64</v>
      </c>
      <c r="X10507" t="s">
        <v>10789</v>
      </c>
      <c r="Y10507" t="s">
        <v>10</v>
      </c>
    </row>
    <row r="10508" spans="1:25" x14ac:dyDescent="0.25">
      <c r="A10508" t="s">
        <v>13482</v>
      </c>
      <c r="B10508">
        <v>4</v>
      </c>
      <c r="C10508">
        <v>4</v>
      </c>
      <c r="D10508">
        <v>4</v>
      </c>
      <c r="E10508">
        <v>4</v>
      </c>
      <c r="F10508">
        <v>3</v>
      </c>
      <c r="G10508">
        <v>5</v>
      </c>
      <c r="H10508">
        <v>3</v>
      </c>
      <c r="I10508">
        <v>5</v>
      </c>
      <c r="J10508">
        <v>4</v>
      </c>
      <c r="K10508">
        <v>36</v>
      </c>
      <c r="L10508">
        <v>4</v>
      </c>
      <c r="M10508">
        <v>4</v>
      </c>
      <c r="N10508">
        <v>5</v>
      </c>
      <c r="O10508">
        <v>4</v>
      </c>
      <c r="P10508">
        <v>4</v>
      </c>
      <c r="Q10508">
        <v>3</v>
      </c>
      <c r="R10508">
        <v>4</v>
      </c>
      <c r="S10508">
        <v>3</v>
      </c>
      <c r="T10508">
        <v>5</v>
      </c>
      <c r="U10508">
        <v>36</v>
      </c>
      <c r="V10508">
        <v>72</v>
      </c>
      <c r="X10508" t="s">
        <v>13483</v>
      </c>
      <c r="Y10508" t="s">
        <v>1454</v>
      </c>
    </row>
    <row r="10509" spans="1:25" x14ac:dyDescent="0.25">
      <c r="A10509" t="s">
        <v>13484</v>
      </c>
      <c r="B10509">
        <v>5</v>
      </c>
      <c r="C10509">
        <v>4</v>
      </c>
      <c r="D10509">
        <v>4</v>
      </c>
      <c r="E10509">
        <v>4</v>
      </c>
      <c r="F10509">
        <v>4</v>
      </c>
      <c r="G10509">
        <v>3</v>
      </c>
      <c r="H10509">
        <v>4</v>
      </c>
      <c r="I10509">
        <v>4</v>
      </c>
      <c r="J10509">
        <v>5</v>
      </c>
      <c r="K10509">
        <v>37</v>
      </c>
      <c r="L10509">
        <v>0</v>
      </c>
      <c r="M10509">
        <v>0</v>
      </c>
      <c r="N10509">
        <v>0</v>
      </c>
      <c r="O10509">
        <v>0</v>
      </c>
      <c r="P10509">
        <v>0</v>
      </c>
      <c r="Q10509">
        <v>0</v>
      </c>
      <c r="R10509">
        <v>0</v>
      </c>
      <c r="S10509">
        <v>0</v>
      </c>
      <c r="T10509">
        <v>0</v>
      </c>
      <c r="U10509">
        <v>0</v>
      </c>
      <c r="V10509">
        <v>37</v>
      </c>
      <c r="W10509" t="s">
        <v>8</v>
      </c>
      <c r="X10509" t="s">
        <v>13485</v>
      </c>
      <c r="Y10509" t="s">
        <v>10</v>
      </c>
    </row>
    <row r="10510" spans="1:25" x14ac:dyDescent="0.25">
      <c r="A10510" t="s">
        <v>13486</v>
      </c>
      <c r="B10510">
        <v>4</v>
      </c>
      <c r="C10510">
        <v>3</v>
      </c>
      <c r="D10510">
        <v>5</v>
      </c>
      <c r="E10510">
        <v>4</v>
      </c>
      <c r="F10510">
        <v>5</v>
      </c>
      <c r="G10510">
        <v>4</v>
      </c>
      <c r="H10510">
        <v>3</v>
      </c>
      <c r="I10510">
        <v>4</v>
      </c>
      <c r="J10510">
        <v>4</v>
      </c>
      <c r="K10510">
        <v>36</v>
      </c>
      <c r="L10510">
        <v>4</v>
      </c>
      <c r="M10510">
        <v>4</v>
      </c>
      <c r="N10510">
        <v>4</v>
      </c>
      <c r="O10510">
        <v>4</v>
      </c>
      <c r="P10510">
        <v>3</v>
      </c>
      <c r="Q10510">
        <v>5</v>
      </c>
      <c r="R10510">
        <v>3</v>
      </c>
      <c r="S10510">
        <v>5</v>
      </c>
      <c r="T10510">
        <v>4</v>
      </c>
      <c r="U10510">
        <v>36</v>
      </c>
      <c r="V10510">
        <v>72</v>
      </c>
      <c r="W10510" t="s">
        <v>1572</v>
      </c>
      <c r="X10510" t="s">
        <v>13487</v>
      </c>
      <c r="Y10510" t="s">
        <v>50</v>
      </c>
    </row>
    <row r="10511" spans="1:25" x14ac:dyDescent="0.25">
      <c r="A10511" t="s">
        <v>13488</v>
      </c>
      <c r="B10511">
        <v>4</v>
      </c>
      <c r="C10511">
        <v>4</v>
      </c>
      <c r="D10511">
        <v>3</v>
      </c>
      <c r="E10511">
        <v>4</v>
      </c>
      <c r="F10511">
        <v>5</v>
      </c>
      <c r="G10511">
        <v>4</v>
      </c>
      <c r="H10511">
        <v>4</v>
      </c>
      <c r="I10511">
        <v>5</v>
      </c>
      <c r="J10511">
        <v>3</v>
      </c>
      <c r="K10511">
        <v>36</v>
      </c>
      <c r="L10511">
        <v>4</v>
      </c>
      <c r="M10511">
        <v>4</v>
      </c>
      <c r="N10511">
        <v>4</v>
      </c>
      <c r="O10511">
        <v>4</v>
      </c>
      <c r="P10511">
        <v>3</v>
      </c>
      <c r="Q10511">
        <v>5</v>
      </c>
      <c r="R10511">
        <v>5</v>
      </c>
      <c r="S10511">
        <v>3</v>
      </c>
      <c r="T10511">
        <v>4</v>
      </c>
      <c r="U10511">
        <v>36</v>
      </c>
      <c r="V10511">
        <v>72</v>
      </c>
      <c r="W10511" t="s">
        <v>1572</v>
      </c>
      <c r="X10511" t="s">
        <v>13487</v>
      </c>
      <c r="Y10511" t="s">
        <v>50</v>
      </c>
    </row>
    <row r="10512" spans="1:25" x14ac:dyDescent="0.25">
      <c r="A10512" t="s">
        <v>13489</v>
      </c>
      <c r="B10512">
        <v>4</v>
      </c>
      <c r="C10512">
        <v>5</v>
      </c>
      <c r="D10512">
        <v>4</v>
      </c>
      <c r="E10512">
        <v>3</v>
      </c>
      <c r="F10512">
        <v>4</v>
      </c>
      <c r="G10512">
        <v>3</v>
      </c>
      <c r="H10512">
        <v>5</v>
      </c>
      <c r="I10512">
        <v>4</v>
      </c>
      <c r="J10512">
        <v>4</v>
      </c>
      <c r="K10512">
        <v>36</v>
      </c>
      <c r="L10512">
        <v>4</v>
      </c>
      <c r="M10512">
        <v>4</v>
      </c>
      <c r="N10512">
        <v>5</v>
      </c>
      <c r="O10512">
        <v>4</v>
      </c>
      <c r="P10512">
        <v>3</v>
      </c>
      <c r="Q10512">
        <v>4</v>
      </c>
      <c r="R10512">
        <v>4</v>
      </c>
      <c r="S10512">
        <v>3</v>
      </c>
      <c r="T10512">
        <v>5</v>
      </c>
      <c r="U10512">
        <v>36</v>
      </c>
      <c r="V10512">
        <v>72</v>
      </c>
      <c r="W10512" t="s">
        <v>9581</v>
      </c>
      <c r="X10512" t="s">
        <v>13490</v>
      </c>
      <c r="Y10512" t="s">
        <v>30</v>
      </c>
    </row>
    <row r="10513" spans="1:25" x14ac:dyDescent="0.25">
      <c r="A10513" t="s">
        <v>13491</v>
      </c>
      <c r="B10513">
        <v>4</v>
      </c>
      <c r="C10513">
        <v>4</v>
      </c>
      <c r="D10513">
        <v>4</v>
      </c>
      <c r="E10513">
        <v>3</v>
      </c>
      <c r="F10513">
        <v>4</v>
      </c>
      <c r="G10513">
        <v>3</v>
      </c>
      <c r="H10513">
        <v>3</v>
      </c>
      <c r="I10513">
        <v>5</v>
      </c>
      <c r="J10513">
        <v>5</v>
      </c>
      <c r="K10513">
        <v>35</v>
      </c>
      <c r="L10513">
        <v>5</v>
      </c>
      <c r="M10513">
        <v>3</v>
      </c>
      <c r="N10513">
        <v>4</v>
      </c>
      <c r="O10513">
        <v>3</v>
      </c>
      <c r="P10513">
        <v>4</v>
      </c>
      <c r="Q10513">
        <v>4</v>
      </c>
      <c r="R10513">
        <v>3</v>
      </c>
      <c r="S10513">
        <v>5</v>
      </c>
      <c r="T10513">
        <v>4</v>
      </c>
      <c r="U10513">
        <v>35</v>
      </c>
      <c r="V10513">
        <v>70</v>
      </c>
      <c r="X10513" t="s">
        <v>948</v>
      </c>
      <c r="Y10513" t="s">
        <v>397</v>
      </c>
    </row>
    <row r="10514" spans="1:25" x14ac:dyDescent="0.25">
      <c r="A10514" t="s">
        <v>13491</v>
      </c>
      <c r="B10514">
        <v>4</v>
      </c>
      <c r="C10514">
        <v>4</v>
      </c>
      <c r="D10514">
        <v>4</v>
      </c>
      <c r="E10514">
        <v>3</v>
      </c>
      <c r="F10514">
        <v>4</v>
      </c>
      <c r="G10514">
        <v>5</v>
      </c>
      <c r="H10514">
        <v>5</v>
      </c>
      <c r="I10514">
        <v>3</v>
      </c>
      <c r="J10514">
        <v>4</v>
      </c>
      <c r="K10514">
        <v>36</v>
      </c>
      <c r="L10514">
        <v>4</v>
      </c>
      <c r="M10514">
        <v>5</v>
      </c>
      <c r="N10514">
        <v>3</v>
      </c>
      <c r="O10514">
        <v>4</v>
      </c>
      <c r="P10514">
        <v>3</v>
      </c>
      <c r="Q10514">
        <v>4</v>
      </c>
      <c r="R10514">
        <v>4</v>
      </c>
      <c r="S10514">
        <v>5</v>
      </c>
      <c r="T10514">
        <v>4</v>
      </c>
      <c r="U10514">
        <v>36</v>
      </c>
      <c r="V10514">
        <v>72</v>
      </c>
      <c r="W10514" t="s">
        <v>161</v>
      </c>
      <c r="X10514" t="s">
        <v>2501</v>
      </c>
      <c r="Y10514" t="s">
        <v>10</v>
      </c>
    </row>
    <row r="10515" spans="1:25" x14ac:dyDescent="0.25">
      <c r="A10515" t="s">
        <v>13491</v>
      </c>
      <c r="B10515">
        <v>4</v>
      </c>
      <c r="C10515">
        <v>4</v>
      </c>
      <c r="D10515">
        <v>4</v>
      </c>
      <c r="E10515">
        <v>3</v>
      </c>
      <c r="F10515">
        <v>5</v>
      </c>
      <c r="G10515">
        <v>4</v>
      </c>
      <c r="H10515">
        <v>5</v>
      </c>
      <c r="I10515">
        <v>4</v>
      </c>
      <c r="J10515">
        <v>3</v>
      </c>
      <c r="K10515">
        <v>36</v>
      </c>
      <c r="L10515">
        <v>5</v>
      </c>
      <c r="M10515">
        <v>4</v>
      </c>
      <c r="N10515">
        <v>4</v>
      </c>
      <c r="O10515">
        <v>4</v>
      </c>
      <c r="P10515">
        <v>3</v>
      </c>
      <c r="Q10515">
        <v>5</v>
      </c>
      <c r="R10515">
        <v>4</v>
      </c>
      <c r="S10515">
        <v>3</v>
      </c>
      <c r="T10515">
        <v>4</v>
      </c>
      <c r="U10515">
        <v>36</v>
      </c>
      <c r="V10515">
        <v>72</v>
      </c>
      <c r="W10515" t="s">
        <v>152</v>
      </c>
      <c r="X10515" t="s">
        <v>13492</v>
      </c>
      <c r="Y10515" t="s">
        <v>10</v>
      </c>
    </row>
    <row r="10516" spans="1:25" x14ac:dyDescent="0.25">
      <c r="A10516" t="s">
        <v>13493</v>
      </c>
      <c r="B10516">
        <v>4</v>
      </c>
      <c r="C10516">
        <v>4</v>
      </c>
      <c r="D10516">
        <v>4</v>
      </c>
      <c r="E10516">
        <v>3</v>
      </c>
      <c r="F10516">
        <v>4</v>
      </c>
      <c r="G10516">
        <v>5</v>
      </c>
      <c r="H10516">
        <v>5</v>
      </c>
      <c r="I10516">
        <v>3</v>
      </c>
      <c r="J10516">
        <v>4</v>
      </c>
      <c r="K10516">
        <v>36</v>
      </c>
      <c r="L10516">
        <v>4</v>
      </c>
      <c r="M10516">
        <v>4</v>
      </c>
      <c r="N10516">
        <v>4</v>
      </c>
      <c r="O10516">
        <v>3</v>
      </c>
      <c r="P10516">
        <v>4</v>
      </c>
      <c r="Q10516">
        <v>5</v>
      </c>
      <c r="R10516">
        <v>5</v>
      </c>
      <c r="S10516">
        <v>3</v>
      </c>
      <c r="T10516">
        <v>4</v>
      </c>
      <c r="U10516">
        <v>36</v>
      </c>
      <c r="V10516">
        <v>72</v>
      </c>
      <c r="W10516" t="s">
        <v>97</v>
      </c>
      <c r="X10516" t="s">
        <v>4924</v>
      </c>
      <c r="Y10516" t="s">
        <v>44</v>
      </c>
    </row>
    <row r="10517" spans="1:25" x14ac:dyDescent="0.25">
      <c r="A10517" t="s">
        <v>13494</v>
      </c>
      <c r="B10517">
        <v>4</v>
      </c>
      <c r="C10517">
        <v>5</v>
      </c>
      <c r="D10517">
        <v>4</v>
      </c>
      <c r="E10517">
        <v>3</v>
      </c>
      <c r="F10517">
        <v>4</v>
      </c>
      <c r="G10517">
        <v>4</v>
      </c>
      <c r="H10517">
        <v>4</v>
      </c>
      <c r="I10517">
        <v>3</v>
      </c>
      <c r="J10517">
        <v>5</v>
      </c>
      <c r="K10517">
        <v>36</v>
      </c>
      <c r="L10517">
        <v>4</v>
      </c>
      <c r="M10517">
        <v>4</v>
      </c>
      <c r="N10517">
        <v>4</v>
      </c>
      <c r="O10517">
        <v>3</v>
      </c>
      <c r="P10517">
        <v>4</v>
      </c>
      <c r="Q10517">
        <v>5</v>
      </c>
      <c r="R10517">
        <v>5</v>
      </c>
      <c r="S10517">
        <v>3</v>
      </c>
      <c r="T10517">
        <v>4</v>
      </c>
      <c r="U10517">
        <v>36</v>
      </c>
      <c r="V10517">
        <v>72</v>
      </c>
      <c r="W10517" t="s">
        <v>161</v>
      </c>
      <c r="X10517" t="s">
        <v>2501</v>
      </c>
      <c r="Y10517" t="s">
        <v>10</v>
      </c>
    </row>
    <row r="10518" spans="1:25" x14ac:dyDescent="0.25">
      <c r="A10518" t="s">
        <v>13495</v>
      </c>
      <c r="B10518">
        <v>4</v>
      </c>
      <c r="C10518">
        <v>5</v>
      </c>
      <c r="D10518">
        <v>4</v>
      </c>
      <c r="E10518">
        <v>3</v>
      </c>
      <c r="F10518">
        <v>4</v>
      </c>
      <c r="G10518">
        <v>5</v>
      </c>
      <c r="H10518">
        <v>3</v>
      </c>
      <c r="I10518">
        <v>4</v>
      </c>
      <c r="J10518">
        <v>4</v>
      </c>
      <c r="K10518">
        <v>36</v>
      </c>
      <c r="L10518">
        <v>4</v>
      </c>
      <c r="M10518">
        <v>4</v>
      </c>
      <c r="N10518">
        <v>4</v>
      </c>
      <c r="O10518">
        <v>3</v>
      </c>
      <c r="P10518">
        <v>5</v>
      </c>
      <c r="Q10518">
        <v>3</v>
      </c>
      <c r="R10518">
        <v>4</v>
      </c>
      <c r="S10518">
        <v>5</v>
      </c>
      <c r="T10518">
        <v>4</v>
      </c>
      <c r="U10518">
        <v>36</v>
      </c>
      <c r="V10518">
        <v>72</v>
      </c>
      <c r="W10518" t="s">
        <v>143</v>
      </c>
      <c r="X10518" t="s">
        <v>758</v>
      </c>
      <c r="Y10518" t="s">
        <v>10</v>
      </c>
    </row>
    <row r="10519" spans="1:25" x14ac:dyDescent="0.25">
      <c r="A10519" t="s">
        <v>13496</v>
      </c>
      <c r="B10519">
        <v>4</v>
      </c>
      <c r="C10519">
        <v>5</v>
      </c>
      <c r="D10519">
        <v>4</v>
      </c>
      <c r="E10519">
        <v>3</v>
      </c>
      <c r="F10519">
        <v>4</v>
      </c>
      <c r="G10519">
        <v>5</v>
      </c>
      <c r="H10519">
        <v>3</v>
      </c>
      <c r="I10519">
        <v>4</v>
      </c>
      <c r="J10519">
        <v>4</v>
      </c>
      <c r="K10519">
        <v>36</v>
      </c>
      <c r="L10519">
        <v>4</v>
      </c>
      <c r="M10519">
        <v>4</v>
      </c>
      <c r="N10519">
        <v>4</v>
      </c>
      <c r="O10519">
        <v>3</v>
      </c>
      <c r="P10519">
        <v>5</v>
      </c>
      <c r="Q10519">
        <v>3</v>
      </c>
      <c r="R10519">
        <v>4</v>
      </c>
      <c r="S10519">
        <v>5</v>
      </c>
      <c r="T10519">
        <v>4</v>
      </c>
      <c r="U10519">
        <v>36</v>
      </c>
      <c r="V10519">
        <v>72</v>
      </c>
      <c r="W10519" t="s">
        <v>143</v>
      </c>
      <c r="X10519" t="s">
        <v>758</v>
      </c>
      <c r="Y10519" t="s">
        <v>10</v>
      </c>
    </row>
    <row r="10520" spans="1:25" x14ac:dyDescent="0.25">
      <c r="A10520" t="s">
        <v>13497</v>
      </c>
      <c r="B10520">
        <v>4</v>
      </c>
      <c r="C10520">
        <v>4</v>
      </c>
      <c r="D10520">
        <v>3</v>
      </c>
      <c r="E10520">
        <v>4</v>
      </c>
      <c r="F10520">
        <v>3</v>
      </c>
      <c r="G10520">
        <v>4</v>
      </c>
      <c r="H10520">
        <v>4</v>
      </c>
      <c r="I10520">
        <v>3</v>
      </c>
      <c r="J10520">
        <v>4</v>
      </c>
      <c r="K10520">
        <v>33</v>
      </c>
      <c r="L10520">
        <v>0</v>
      </c>
      <c r="M10520">
        <v>0</v>
      </c>
      <c r="N10520">
        <v>0</v>
      </c>
      <c r="O10520">
        <v>0</v>
      </c>
      <c r="P10520">
        <v>0</v>
      </c>
      <c r="Q10520">
        <v>0</v>
      </c>
      <c r="R10520">
        <v>0</v>
      </c>
      <c r="S10520">
        <v>0</v>
      </c>
      <c r="T10520">
        <v>0</v>
      </c>
      <c r="U10520">
        <v>0</v>
      </c>
      <c r="V10520">
        <v>33</v>
      </c>
      <c r="W10520" t="s">
        <v>52</v>
      </c>
      <c r="X10520" t="s">
        <v>8425</v>
      </c>
      <c r="Y10520" t="s">
        <v>10</v>
      </c>
    </row>
    <row r="10521" spans="1:25" x14ac:dyDescent="0.25">
      <c r="A10521" t="s">
        <v>13498</v>
      </c>
      <c r="B10521">
        <v>4</v>
      </c>
      <c r="C10521">
        <v>4</v>
      </c>
      <c r="D10521">
        <v>4</v>
      </c>
      <c r="E10521">
        <v>5</v>
      </c>
      <c r="F10521">
        <v>4</v>
      </c>
      <c r="G10521">
        <v>4</v>
      </c>
      <c r="H10521">
        <v>3</v>
      </c>
      <c r="I10521">
        <v>4</v>
      </c>
      <c r="J10521">
        <v>3</v>
      </c>
      <c r="K10521">
        <v>35</v>
      </c>
      <c r="L10521">
        <v>4</v>
      </c>
      <c r="M10521">
        <v>3</v>
      </c>
      <c r="N10521">
        <v>4</v>
      </c>
      <c r="O10521">
        <v>5</v>
      </c>
      <c r="P10521">
        <v>4</v>
      </c>
      <c r="Q10521">
        <v>4</v>
      </c>
      <c r="R10521">
        <v>3</v>
      </c>
      <c r="S10521">
        <v>4</v>
      </c>
      <c r="T10521">
        <v>4</v>
      </c>
      <c r="U10521">
        <v>35</v>
      </c>
      <c r="V10521">
        <v>70</v>
      </c>
      <c r="W10521" t="s">
        <v>13499</v>
      </c>
      <c r="X10521" t="s">
        <v>13499</v>
      </c>
      <c r="Y10521" t="s">
        <v>74</v>
      </c>
    </row>
    <row r="10522" spans="1:25" x14ac:dyDescent="0.25">
      <c r="A10522" t="s">
        <v>13500</v>
      </c>
      <c r="B10522">
        <v>5</v>
      </c>
      <c r="C10522">
        <v>4</v>
      </c>
      <c r="D10522">
        <v>3</v>
      </c>
      <c r="E10522">
        <v>4</v>
      </c>
      <c r="F10522">
        <v>4</v>
      </c>
      <c r="G10522">
        <v>3</v>
      </c>
      <c r="H10522">
        <v>5</v>
      </c>
      <c r="I10522">
        <v>4</v>
      </c>
      <c r="J10522">
        <v>4</v>
      </c>
      <c r="K10522">
        <v>36</v>
      </c>
      <c r="L10522">
        <v>4</v>
      </c>
      <c r="M10522">
        <v>5</v>
      </c>
      <c r="N10522">
        <v>4</v>
      </c>
      <c r="O10522">
        <v>3</v>
      </c>
      <c r="P10522">
        <v>4</v>
      </c>
      <c r="Q10522">
        <v>4</v>
      </c>
      <c r="R10522">
        <v>3</v>
      </c>
      <c r="S10522">
        <v>5</v>
      </c>
      <c r="T10522">
        <v>4</v>
      </c>
      <c r="U10522">
        <v>36</v>
      </c>
      <c r="V10522">
        <v>72</v>
      </c>
      <c r="W10522" t="s">
        <v>18</v>
      </c>
      <c r="X10522" t="s">
        <v>13501</v>
      </c>
      <c r="Y10522" t="s">
        <v>10</v>
      </c>
    </row>
    <row r="10523" spans="1:25" x14ac:dyDescent="0.25">
      <c r="A10523" t="s">
        <v>13502</v>
      </c>
      <c r="B10523">
        <v>5</v>
      </c>
      <c r="C10523">
        <v>4</v>
      </c>
      <c r="D10523">
        <v>3</v>
      </c>
      <c r="E10523">
        <v>4</v>
      </c>
      <c r="F10523">
        <v>4</v>
      </c>
      <c r="G10523">
        <v>3</v>
      </c>
      <c r="H10523">
        <v>5</v>
      </c>
      <c r="I10523">
        <v>4</v>
      </c>
      <c r="J10523">
        <v>4</v>
      </c>
      <c r="K10523">
        <v>36</v>
      </c>
      <c r="L10523">
        <v>4</v>
      </c>
      <c r="M10523">
        <v>5</v>
      </c>
      <c r="N10523">
        <v>4</v>
      </c>
      <c r="O10523">
        <v>3</v>
      </c>
      <c r="P10523">
        <v>4</v>
      </c>
      <c r="Q10523">
        <v>4</v>
      </c>
      <c r="R10523">
        <v>3</v>
      </c>
      <c r="S10523">
        <v>5</v>
      </c>
      <c r="T10523">
        <v>4</v>
      </c>
      <c r="U10523">
        <v>36</v>
      </c>
      <c r="V10523">
        <v>72</v>
      </c>
      <c r="W10523" t="s">
        <v>18</v>
      </c>
      <c r="X10523" t="s">
        <v>4772</v>
      </c>
      <c r="Y10523" t="s">
        <v>10</v>
      </c>
    </row>
    <row r="10524" spans="1:25" x14ac:dyDescent="0.25">
      <c r="A10524" t="s">
        <v>13503</v>
      </c>
      <c r="B10524">
        <v>4</v>
      </c>
      <c r="C10524">
        <v>5</v>
      </c>
      <c r="D10524">
        <v>3</v>
      </c>
      <c r="E10524">
        <v>4</v>
      </c>
      <c r="F10524">
        <v>4</v>
      </c>
      <c r="G10524">
        <v>4</v>
      </c>
      <c r="H10524">
        <v>5</v>
      </c>
      <c r="I10524">
        <v>4</v>
      </c>
      <c r="J10524">
        <v>3</v>
      </c>
      <c r="K10524">
        <v>36</v>
      </c>
      <c r="L10524">
        <v>5</v>
      </c>
      <c r="M10524">
        <v>4</v>
      </c>
      <c r="N10524">
        <v>4</v>
      </c>
      <c r="O10524">
        <v>3</v>
      </c>
      <c r="P10524">
        <v>5</v>
      </c>
      <c r="Q10524">
        <v>4</v>
      </c>
      <c r="R10524">
        <v>4</v>
      </c>
      <c r="S10524">
        <v>3</v>
      </c>
      <c r="T10524">
        <v>4</v>
      </c>
      <c r="U10524">
        <v>36</v>
      </c>
      <c r="V10524">
        <v>72</v>
      </c>
      <c r="W10524" t="s">
        <v>18</v>
      </c>
      <c r="X10524" t="s">
        <v>13501</v>
      </c>
      <c r="Y10524" t="s">
        <v>10</v>
      </c>
    </row>
    <row r="10525" spans="1:25" x14ac:dyDescent="0.25">
      <c r="A10525" t="s">
        <v>13504</v>
      </c>
      <c r="B10525">
        <v>4</v>
      </c>
      <c r="C10525">
        <v>4</v>
      </c>
      <c r="D10525">
        <v>4</v>
      </c>
      <c r="E10525">
        <v>3</v>
      </c>
      <c r="F10525">
        <v>5</v>
      </c>
      <c r="G10525">
        <v>4</v>
      </c>
      <c r="H10525">
        <v>4</v>
      </c>
      <c r="I10525">
        <v>3</v>
      </c>
      <c r="J10525">
        <v>5</v>
      </c>
      <c r="K10525">
        <v>36</v>
      </c>
      <c r="L10525">
        <v>4</v>
      </c>
      <c r="M10525">
        <v>4</v>
      </c>
      <c r="N10525">
        <v>5</v>
      </c>
      <c r="O10525">
        <v>4</v>
      </c>
      <c r="P10525">
        <v>3</v>
      </c>
      <c r="Q10525">
        <v>4</v>
      </c>
      <c r="R10525">
        <v>4</v>
      </c>
      <c r="S10525">
        <v>3</v>
      </c>
      <c r="T10525">
        <v>5</v>
      </c>
      <c r="U10525">
        <v>36</v>
      </c>
      <c r="V10525">
        <v>72</v>
      </c>
      <c r="W10525" t="s">
        <v>18</v>
      </c>
      <c r="X10525" t="s">
        <v>13505</v>
      </c>
      <c r="Y10525" t="s">
        <v>10</v>
      </c>
    </row>
    <row r="10526" spans="1:25" x14ac:dyDescent="0.25">
      <c r="A10526" t="s">
        <v>13506</v>
      </c>
      <c r="B10526">
        <v>4</v>
      </c>
      <c r="C10526">
        <v>4</v>
      </c>
      <c r="D10526">
        <v>5</v>
      </c>
      <c r="E10526">
        <v>4</v>
      </c>
      <c r="F10526">
        <v>3</v>
      </c>
      <c r="G10526">
        <v>5</v>
      </c>
      <c r="H10526">
        <v>3</v>
      </c>
      <c r="I10526">
        <v>4</v>
      </c>
      <c r="J10526">
        <v>4</v>
      </c>
      <c r="K10526">
        <v>36</v>
      </c>
      <c r="L10526">
        <v>5</v>
      </c>
      <c r="M10526">
        <v>4</v>
      </c>
      <c r="N10526">
        <v>3</v>
      </c>
      <c r="O10526">
        <v>5</v>
      </c>
      <c r="P10526">
        <v>3</v>
      </c>
      <c r="Q10526">
        <v>4</v>
      </c>
      <c r="R10526">
        <v>3</v>
      </c>
      <c r="S10526">
        <v>4</v>
      </c>
      <c r="T10526">
        <v>5</v>
      </c>
      <c r="U10526">
        <v>36</v>
      </c>
      <c r="V10526">
        <v>72</v>
      </c>
      <c r="W10526" t="s">
        <v>18</v>
      </c>
      <c r="X10526" t="s">
        <v>13505</v>
      </c>
      <c r="Y10526" t="s">
        <v>10</v>
      </c>
    </row>
    <row r="10527" spans="1:25" x14ac:dyDescent="0.25">
      <c r="A10527" t="s">
        <v>13507</v>
      </c>
      <c r="B10527">
        <v>4</v>
      </c>
      <c r="C10527">
        <v>4</v>
      </c>
      <c r="D10527">
        <v>3</v>
      </c>
      <c r="E10527">
        <v>4</v>
      </c>
      <c r="F10527">
        <v>4</v>
      </c>
      <c r="G10527">
        <v>4</v>
      </c>
      <c r="H10527">
        <v>3</v>
      </c>
      <c r="I10527">
        <v>5</v>
      </c>
      <c r="J10527">
        <v>4</v>
      </c>
      <c r="K10527">
        <v>35</v>
      </c>
      <c r="L10527">
        <v>4</v>
      </c>
      <c r="M10527">
        <v>3</v>
      </c>
      <c r="N10527">
        <v>4</v>
      </c>
      <c r="O10527">
        <v>4</v>
      </c>
      <c r="P10527">
        <v>5</v>
      </c>
      <c r="Q10527">
        <v>3</v>
      </c>
      <c r="R10527">
        <v>4</v>
      </c>
      <c r="S10527">
        <v>4</v>
      </c>
      <c r="T10527">
        <v>4</v>
      </c>
      <c r="U10527">
        <v>35</v>
      </c>
      <c r="V10527">
        <v>70</v>
      </c>
      <c r="W10527" t="s">
        <v>308</v>
      </c>
      <c r="X10527" t="s">
        <v>13508</v>
      </c>
      <c r="Y10527" t="s">
        <v>10</v>
      </c>
    </row>
    <row r="10528" spans="1:25" x14ac:dyDescent="0.25">
      <c r="A10528" t="s">
        <v>13509</v>
      </c>
      <c r="B10528">
        <v>4</v>
      </c>
      <c r="C10528">
        <v>4</v>
      </c>
      <c r="D10528">
        <v>5</v>
      </c>
      <c r="E10528">
        <v>4</v>
      </c>
      <c r="F10528">
        <v>3</v>
      </c>
      <c r="G10528">
        <v>5</v>
      </c>
      <c r="H10528">
        <v>3</v>
      </c>
      <c r="I10528">
        <v>4</v>
      </c>
      <c r="J10528">
        <v>4</v>
      </c>
      <c r="K10528">
        <v>36</v>
      </c>
      <c r="L10528">
        <v>5</v>
      </c>
      <c r="M10528">
        <v>4</v>
      </c>
      <c r="N10528">
        <v>3</v>
      </c>
      <c r="O10528">
        <v>5</v>
      </c>
      <c r="P10528">
        <v>3</v>
      </c>
      <c r="Q10528">
        <v>4</v>
      </c>
      <c r="R10528">
        <v>3</v>
      </c>
      <c r="S10528">
        <v>4</v>
      </c>
      <c r="T10528">
        <v>5</v>
      </c>
      <c r="U10528">
        <v>36</v>
      </c>
      <c r="V10528">
        <v>72</v>
      </c>
      <c r="W10528" t="s">
        <v>18</v>
      </c>
      <c r="X10528" t="s">
        <v>13510</v>
      </c>
      <c r="Y10528" t="s">
        <v>10</v>
      </c>
    </row>
    <row r="10529" spans="1:25" x14ac:dyDescent="0.25">
      <c r="A10529" t="s">
        <v>13511</v>
      </c>
      <c r="B10529">
        <v>4</v>
      </c>
      <c r="C10529">
        <v>4</v>
      </c>
      <c r="D10529">
        <v>5</v>
      </c>
      <c r="E10529">
        <v>3</v>
      </c>
      <c r="F10529">
        <v>4</v>
      </c>
      <c r="G10529">
        <v>4</v>
      </c>
      <c r="H10529">
        <v>4</v>
      </c>
      <c r="I10529">
        <v>3</v>
      </c>
      <c r="J10529">
        <v>5</v>
      </c>
      <c r="K10529">
        <v>36</v>
      </c>
      <c r="L10529">
        <v>5</v>
      </c>
      <c r="M10529">
        <v>3</v>
      </c>
      <c r="N10529">
        <v>4</v>
      </c>
      <c r="O10529">
        <v>4</v>
      </c>
      <c r="P10529">
        <v>5</v>
      </c>
      <c r="Q10529">
        <v>3</v>
      </c>
      <c r="R10529">
        <v>4</v>
      </c>
      <c r="S10529">
        <v>3</v>
      </c>
      <c r="T10529">
        <v>5</v>
      </c>
      <c r="U10529">
        <v>36</v>
      </c>
      <c r="V10529">
        <v>72</v>
      </c>
      <c r="W10529" t="s">
        <v>91</v>
      </c>
      <c r="X10529" t="s">
        <v>13512</v>
      </c>
      <c r="Y10529" t="s">
        <v>10</v>
      </c>
    </row>
    <row r="10530" spans="1:25" x14ac:dyDescent="0.25">
      <c r="A10530" t="s">
        <v>13513</v>
      </c>
      <c r="B10530">
        <v>3</v>
      </c>
      <c r="C10530">
        <v>4</v>
      </c>
      <c r="D10530">
        <v>5</v>
      </c>
      <c r="E10530">
        <v>4</v>
      </c>
      <c r="F10530">
        <v>3</v>
      </c>
      <c r="G10530">
        <v>4</v>
      </c>
      <c r="H10530">
        <v>4</v>
      </c>
      <c r="I10530">
        <v>5</v>
      </c>
      <c r="J10530">
        <v>4</v>
      </c>
      <c r="K10530">
        <v>36</v>
      </c>
      <c r="L10530">
        <v>4</v>
      </c>
      <c r="M10530">
        <v>4</v>
      </c>
      <c r="N10530">
        <v>5</v>
      </c>
      <c r="O10530">
        <v>3</v>
      </c>
      <c r="P10530">
        <v>4</v>
      </c>
      <c r="Q10530">
        <v>5</v>
      </c>
      <c r="R10530">
        <v>3</v>
      </c>
      <c r="S10530">
        <v>4</v>
      </c>
      <c r="T10530">
        <v>4</v>
      </c>
      <c r="U10530">
        <v>36</v>
      </c>
      <c r="V10530">
        <v>72</v>
      </c>
      <c r="W10530" t="s">
        <v>143</v>
      </c>
      <c r="X10530" t="s">
        <v>13514</v>
      </c>
      <c r="Y10530" t="s">
        <v>10</v>
      </c>
    </row>
    <row r="10531" spans="1:25" x14ac:dyDescent="0.25">
      <c r="A10531" t="s">
        <v>13515</v>
      </c>
      <c r="B10531">
        <v>4</v>
      </c>
      <c r="C10531">
        <v>4</v>
      </c>
      <c r="D10531">
        <v>5</v>
      </c>
      <c r="E10531">
        <v>3</v>
      </c>
      <c r="F10531">
        <v>4</v>
      </c>
      <c r="G10531">
        <v>3</v>
      </c>
      <c r="H10531">
        <v>5</v>
      </c>
      <c r="I10531">
        <v>4</v>
      </c>
      <c r="J10531">
        <v>4</v>
      </c>
      <c r="K10531">
        <v>36</v>
      </c>
      <c r="L10531">
        <v>5</v>
      </c>
      <c r="M10531">
        <v>4</v>
      </c>
      <c r="N10531">
        <v>4</v>
      </c>
      <c r="O10531">
        <v>4</v>
      </c>
      <c r="P10531">
        <v>3</v>
      </c>
      <c r="Q10531">
        <v>5</v>
      </c>
      <c r="R10531">
        <v>3</v>
      </c>
      <c r="S10531">
        <v>4</v>
      </c>
      <c r="T10531">
        <v>4</v>
      </c>
      <c r="U10531">
        <v>36</v>
      </c>
      <c r="V10531">
        <v>72</v>
      </c>
      <c r="W10531" t="s">
        <v>379</v>
      </c>
      <c r="X10531" t="s">
        <v>13516</v>
      </c>
      <c r="Y10531" t="s">
        <v>10</v>
      </c>
    </row>
    <row r="10532" spans="1:25" x14ac:dyDescent="0.25">
      <c r="A10532" t="s">
        <v>13517</v>
      </c>
      <c r="B10532">
        <v>5</v>
      </c>
      <c r="C10532">
        <v>4</v>
      </c>
      <c r="D10532">
        <v>3</v>
      </c>
      <c r="E10532">
        <v>4</v>
      </c>
      <c r="F10532">
        <v>4</v>
      </c>
      <c r="G10532">
        <v>5</v>
      </c>
      <c r="H10532">
        <v>3</v>
      </c>
      <c r="I10532">
        <v>4</v>
      </c>
      <c r="J10532">
        <v>4</v>
      </c>
      <c r="K10532">
        <v>36</v>
      </c>
      <c r="L10532">
        <v>4</v>
      </c>
      <c r="M10532">
        <v>3</v>
      </c>
      <c r="N10532">
        <v>5</v>
      </c>
      <c r="O10532">
        <v>4</v>
      </c>
      <c r="P10532">
        <v>4</v>
      </c>
      <c r="Q10532">
        <v>3</v>
      </c>
      <c r="R10532">
        <v>4</v>
      </c>
      <c r="S10532">
        <v>5</v>
      </c>
      <c r="T10532">
        <v>4</v>
      </c>
      <c r="U10532">
        <v>36</v>
      </c>
      <c r="V10532">
        <v>72</v>
      </c>
      <c r="W10532" t="s">
        <v>48</v>
      </c>
      <c r="X10532" t="s">
        <v>49</v>
      </c>
      <c r="Y10532" t="s">
        <v>50</v>
      </c>
    </row>
    <row r="10533" spans="1:25" x14ac:dyDescent="0.25">
      <c r="A10533" t="s">
        <v>13518</v>
      </c>
      <c r="B10533">
        <v>4</v>
      </c>
      <c r="C10533">
        <v>4</v>
      </c>
      <c r="D10533">
        <v>4</v>
      </c>
      <c r="E10533">
        <v>3</v>
      </c>
      <c r="F10533">
        <v>4</v>
      </c>
      <c r="G10533">
        <v>5</v>
      </c>
      <c r="H10533">
        <v>3</v>
      </c>
      <c r="I10533">
        <v>5</v>
      </c>
      <c r="J10533">
        <v>4</v>
      </c>
      <c r="K10533">
        <v>36</v>
      </c>
      <c r="L10533">
        <v>4</v>
      </c>
      <c r="M10533">
        <v>3</v>
      </c>
      <c r="N10533">
        <v>5</v>
      </c>
      <c r="O10533">
        <v>4</v>
      </c>
      <c r="P10533">
        <v>5</v>
      </c>
      <c r="Q10533">
        <v>4</v>
      </c>
      <c r="R10533">
        <v>4</v>
      </c>
      <c r="S10533">
        <v>4</v>
      </c>
      <c r="T10533">
        <v>3</v>
      </c>
      <c r="U10533">
        <v>36</v>
      </c>
      <c r="V10533">
        <v>72</v>
      </c>
      <c r="W10533" t="s">
        <v>39</v>
      </c>
      <c r="X10533" t="s">
        <v>10657</v>
      </c>
      <c r="Y10533" t="s">
        <v>10</v>
      </c>
    </row>
    <row r="10534" spans="1:25" x14ac:dyDescent="0.25">
      <c r="A10534" t="s">
        <v>13519</v>
      </c>
      <c r="B10534">
        <v>4</v>
      </c>
      <c r="C10534">
        <v>4</v>
      </c>
      <c r="D10534">
        <v>3</v>
      </c>
      <c r="E10534">
        <v>4</v>
      </c>
      <c r="F10534">
        <v>4</v>
      </c>
      <c r="G10534">
        <v>4</v>
      </c>
      <c r="H10534">
        <v>3</v>
      </c>
      <c r="I10534">
        <v>5</v>
      </c>
      <c r="J10534">
        <v>4</v>
      </c>
      <c r="K10534">
        <v>35</v>
      </c>
      <c r="L10534">
        <v>4</v>
      </c>
      <c r="M10534">
        <v>3</v>
      </c>
      <c r="N10534">
        <v>4</v>
      </c>
      <c r="O10534">
        <v>4</v>
      </c>
      <c r="P10534">
        <v>5</v>
      </c>
      <c r="Q10534">
        <v>3</v>
      </c>
      <c r="R10534">
        <v>4</v>
      </c>
      <c r="S10534">
        <v>4</v>
      </c>
      <c r="T10534">
        <v>4</v>
      </c>
      <c r="U10534">
        <v>35</v>
      </c>
      <c r="V10534">
        <v>70</v>
      </c>
      <c r="W10534" t="s">
        <v>308</v>
      </c>
      <c r="X10534" t="s">
        <v>13520</v>
      </c>
      <c r="Y10534" t="s">
        <v>10</v>
      </c>
    </row>
    <row r="10535" spans="1:25" x14ac:dyDescent="0.25">
      <c r="A10535" t="s">
        <v>13521</v>
      </c>
      <c r="B10535">
        <v>5</v>
      </c>
      <c r="C10535">
        <v>4</v>
      </c>
      <c r="D10535">
        <v>3</v>
      </c>
      <c r="E10535">
        <v>4</v>
      </c>
      <c r="F10535">
        <v>5</v>
      </c>
      <c r="G10535">
        <v>3</v>
      </c>
      <c r="H10535">
        <v>4</v>
      </c>
      <c r="I10535">
        <v>4</v>
      </c>
      <c r="J10535">
        <v>3</v>
      </c>
      <c r="K10535">
        <v>35</v>
      </c>
      <c r="L10535">
        <v>4</v>
      </c>
      <c r="M10535">
        <v>4</v>
      </c>
      <c r="N10535">
        <v>3</v>
      </c>
      <c r="O10535">
        <v>4</v>
      </c>
      <c r="P10535">
        <v>5</v>
      </c>
      <c r="Q10535">
        <v>3</v>
      </c>
      <c r="R10535">
        <v>4</v>
      </c>
      <c r="S10535">
        <v>4</v>
      </c>
      <c r="T10535">
        <v>4</v>
      </c>
      <c r="U10535">
        <v>35</v>
      </c>
      <c r="V10535">
        <v>70</v>
      </c>
      <c r="W10535" t="s">
        <v>345</v>
      </c>
      <c r="X10535" t="s">
        <v>13522</v>
      </c>
      <c r="Y10535" t="s">
        <v>44</v>
      </c>
    </row>
    <row r="10536" spans="1:25" x14ac:dyDescent="0.25">
      <c r="A10536" t="s">
        <v>13523</v>
      </c>
      <c r="B10536">
        <v>5</v>
      </c>
      <c r="C10536">
        <v>4</v>
      </c>
      <c r="D10536">
        <v>3</v>
      </c>
      <c r="E10536">
        <v>4</v>
      </c>
      <c r="F10536">
        <v>5</v>
      </c>
      <c r="G10536">
        <v>3</v>
      </c>
      <c r="H10536">
        <v>4</v>
      </c>
      <c r="I10536">
        <v>4</v>
      </c>
      <c r="J10536">
        <v>3</v>
      </c>
      <c r="K10536">
        <v>35</v>
      </c>
      <c r="L10536">
        <v>4</v>
      </c>
      <c r="M10536">
        <v>4</v>
      </c>
      <c r="N10536">
        <v>3</v>
      </c>
      <c r="O10536">
        <v>4</v>
      </c>
      <c r="P10536">
        <v>5</v>
      </c>
      <c r="Q10536">
        <v>3</v>
      </c>
      <c r="R10536">
        <v>4</v>
      </c>
      <c r="S10536">
        <v>4</v>
      </c>
      <c r="T10536">
        <v>4</v>
      </c>
      <c r="U10536">
        <v>35</v>
      </c>
      <c r="V10536">
        <v>70</v>
      </c>
      <c r="W10536" t="s">
        <v>345</v>
      </c>
      <c r="X10536" t="s">
        <v>13522</v>
      </c>
      <c r="Y10536" t="s">
        <v>44</v>
      </c>
    </row>
    <row r="10537" spans="1:25" x14ac:dyDescent="0.25">
      <c r="A10537" t="s">
        <v>13524</v>
      </c>
      <c r="B10537">
        <v>4</v>
      </c>
      <c r="C10537">
        <v>4</v>
      </c>
      <c r="D10537">
        <v>3</v>
      </c>
      <c r="E10537">
        <v>4</v>
      </c>
      <c r="F10537">
        <v>5</v>
      </c>
      <c r="G10537">
        <v>3</v>
      </c>
      <c r="H10537">
        <v>4</v>
      </c>
      <c r="I10537">
        <v>4</v>
      </c>
      <c r="J10537">
        <v>4</v>
      </c>
      <c r="K10537">
        <v>35</v>
      </c>
      <c r="L10537">
        <v>3</v>
      </c>
      <c r="M10537">
        <v>4</v>
      </c>
      <c r="N10537">
        <v>4</v>
      </c>
      <c r="O10537">
        <v>3</v>
      </c>
      <c r="P10537">
        <v>5</v>
      </c>
      <c r="Q10537">
        <v>4</v>
      </c>
      <c r="R10537">
        <v>3</v>
      </c>
      <c r="S10537">
        <v>4</v>
      </c>
      <c r="T10537">
        <v>5</v>
      </c>
      <c r="U10537">
        <v>35</v>
      </c>
      <c r="V10537">
        <v>70</v>
      </c>
      <c r="W10537" t="s">
        <v>345</v>
      </c>
      <c r="X10537" t="s">
        <v>13522</v>
      </c>
      <c r="Y10537" t="s">
        <v>44</v>
      </c>
    </row>
    <row r="10538" spans="1:25" x14ac:dyDescent="0.25">
      <c r="A10538" t="s">
        <v>13525</v>
      </c>
      <c r="B10538">
        <v>3</v>
      </c>
      <c r="C10538">
        <v>4</v>
      </c>
      <c r="D10538">
        <v>3</v>
      </c>
      <c r="E10538">
        <v>3</v>
      </c>
      <c r="F10538">
        <v>3</v>
      </c>
      <c r="G10538">
        <v>3</v>
      </c>
      <c r="H10538">
        <v>4</v>
      </c>
      <c r="I10538">
        <v>3</v>
      </c>
      <c r="J10538">
        <v>5</v>
      </c>
      <c r="K10538">
        <v>31</v>
      </c>
      <c r="L10538">
        <v>4</v>
      </c>
      <c r="M10538">
        <v>3</v>
      </c>
      <c r="N10538">
        <v>3</v>
      </c>
      <c r="O10538">
        <v>3</v>
      </c>
      <c r="P10538">
        <v>4</v>
      </c>
      <c r="Q10538">
        <v>3</v>
      </c>
      <c r="R10538">
        <v>4</v>
      </c>
      <c r="S10538">
        <v>3</v>
      </c>
      <c r="T10538">
        <v>5</v>
      </c>
      <c r="U10538">
        <v>32</v>
      </c>
      <c r="V10538">
        <v>63</v>
      </c>
      <c r="W10538" t="s">
        <v>176</v>
      </c>
      <c r="X10538" t="s">
        <v>2388</v>
      </c>
      <c r="Y10538" t="s">
        <v>10</v>
      </c>
    </row>
    <row r="10539" spans="1:25" x14ac:dyDescent="0.25">
      <c r="A10539" t="s">
        <v>13526</v>
      </c>
      <c r="B10539">
        <v>5</v>
      </c>
      <c r="C10539">
        <v>4</v>
      </c>
      <c r="D10539">
        <v>4</v>
      </c>
      <c r="E10539">
        <v>3</v>
      </c>
      <c r="F10539">
        <v>4</v>
      </c>
      <c r="G10539">
        <v>3</v>
      </c>
      <c r="H10539">
        <v>4</v>
      </c>
      <c r="I10539">
        <v>5</v>
      </c>
      <c r="J10539">
        <v>4</v>
      </c>
      <c r="K10539">
        <v>36</v>
      </c>
      <c r="L10539">
        <v>5</v>
      </c>
      <c r="M10539">
        <v>3</v>
      </c>
      <c r="N10539">
        <v>4</v>
      </c>
      <c r="O10539">
        <v>3</v>
      </c>
      <c r="P10539">
        <v>4</v>
      </c>
      <c r="Q10539">
        <v>5</v>
      </c>
      <c r="R10539">
        <v>4</v>
      </c>
      <c r="S10539">
        <v>4</v>
      </c>
      <c r="T10539">
        <v>4</v>
      </c>
      <c r="U10539">
        <v>36</v>
      </c>
      <c r="V10539">
        <v>72</v>
      </c>
      <c r="W10539" t="s">
        <v>848</v>
      </c>
      <c r="X10539" t="s">
        <v>135</v>
      </c>
      <c r="Y10539" t="s">
        <v>10</v>
      </c>
    </row>
    <row r="10540" spans="1:25" x14ac:dyDescent="0.25">
      <c r="A10540" t="s">
        <v>13527</v>
      </c>
      <c r="B10540">
        <v>4</v>
      </c>
      <c r="C10540">
        <v>4</v>
      </c>
      <c r="D10540">
        <v>3</v>
      </c>
      <c r="E10540">
        <v>4</v>
      </c>
      <c r="F10540">
        <v>3</v>
      </c>
      <c r="G10540">
        <v>4</v>
      </c>
      <c r="H10540">
        <v>4</v>
      </c>
      <c r="I10540">
        <v>4</v>
      </c>
      <c r="J10540">
        <v>5</v>
      </c>
      <c r="K10540">
        <v>35</v>
      </c>
      <c r="L10540">
        <v>0</v>
      </c>
      <c r="M10540">
        <v>0</v>
      </c>
      <c r="N10540">
        <v>0</v>
      </c>
      <c r="O10540">
        <v>0</v>
      </c>
      <c r="P10540">
        <v>0</v>
      </c>
      <c r="Q10540">
        <v>0</v>
      </c>
      <c r="R10540">
        <v>0</v>
      </c>
      <c r="S10540">
        <v>0</v>
      </c>
      <c r="T10540">
        <v>0</v>
      </c>
      <c r="U10540">
        <v>0</v>
      </c>
      <c r="V10540">
        <v>35</v>
      </c>
      <c r="W10540" t="s">
        <v>61</v>
      </c>
      <c r="X10540" t="s">
        <v>1166</v>
      </c>
      <c r="Y10540" t="s">
        <v>10</v>
      </c>
    </row>
    <row r="10541" spans="1:25" x14ac:dyDescent="0.25">
      <c r="A10541" t="s">
        <v>13528</v>
      </c>
      <c r="B10541">
        <v>4</v>
      </c>
      <c r="C10541">
        <v>4</v>
      </c>
      <c r="D10541">
        <v>5</v>
      </c>
      <c r="E10541">
        <v>3</v>
      </c>
      <c r="F10541">
        <v>4</v>
      </c>
      <c r="G10541">
        <v>3</v>
      </c>
      <c r="H10541">
        <v>5</v>
      </c>
      <c r="I10541">
        <v>3</v>
      </c>
      <c r="J10541">
        <v>4</v>
      </c>
      <c r="K10541">
        <v>35</v>
      </c>
      <c r="L10541">
        <v>3</v>
      </c>
      <c r="M10541">
        <v>4</v>
      </c>
      <c r="N10541">
        <v>4</v>
      </c>
      <c r="O10541">
        <v>4</v>
      </c>
      <c r="P10541">
        <v>4</v>
      </c>
      <c r="Q10541">
        <v>4</v>
      </c>
      <c r="R10541">
        <v>3</v>
      </c>
      <c r="S10541">
        <v>4</v>
      </c>
      <c r="T10541">
        <v>4</v>
      </c>
      <c r="U10541">
        <v>34</v>
      </c>
      <c r="V10541">
        <v>69</v>
      </c>
      <c r="W10541" t="s">
        <v>241</v>
      </c>
      <c r="X10541" t="s">
        <v>1323</v>
      </c>
      <c r="Y10541" t="s">
        <v>10</v>
      </c>
    </row>
    <row r="10542" spans="1:25" x14ac:dyDescent="0.25">
      <c r="A10542" t="s">
        <v>13529</v>
      </c>
      <c r="B10542">
        <v>4</v>
      </c>
      <c r="C10542">
        <v>4</v>
      </c>
      <c r="D10542">
        <v>4</v>
      </c>
      <c r="E10542">
        <v>4</v>
      </c>
      <c r="F10542">
        <v>4</v>
      </c>
      <c r="G10542">
        <v>3</v>
      </c>
      <c r="H10542">
        <v>4</v>
      </c>
      <c r="I10542">
        <v>4</v>
      </c>
      <c r="J10542">
        <v>3</v>
      </c>
      <c r="K10542">
        <v>34</v>
      </c>
      <c r="L10542">
        <v>4</v>
      </c>
      <c r="M10542">
        <v>4</v>
      </c>
      <c r="N10542">
        <v>3</v>
      </c>
      <c r="O10542">
        <v>5</v>
      </c>
      <c r="P10542">
        <v>4</v>
      </c>
      <c r="Q10542">
        <v>4</v>
      </c>
      <c r="R10542">
        <v>4</v>
      </c>
      <c r="S10542">
        <v>3</v>
      </c>
      <c r="T10542">
        <v>5</v>
      </c>
      <c r="U10542">
        <v>36</v>
      </c>
      <c r="V10542">
        <v>70</v>
      </c>
      <c r="W10542" t="s">
        <v>241</v>
      </c>
      <c r="X10542" t="s">
        <v>13530</v>
      </c>
      <c r="Y10542" t="s">
        <v>10</v>
      </c>
    </row>
    <row r="10543" spans="1:25" x14ac:dyDescent="0.25">
      <c r="A10543" t="s">
        <v>13531</v>
      </c>
      <c r="B10543">
        <v>3</v>
      </c>
      <c r="C10543">
        <v>4</v>
      </c>
      <c r="D10543">
        <v>4</v>
      </c>
      <c r="E10543">
        <v>4</v>
      </c>
      <c r="F10543">
        <v>3</v>
      </c>
      <c r="G10543">
        <v>4</v>
      </c>
      <c r="H10543">
        <v>4</v>
      </c>
      <c r="I10543">
        <v>4</v>
      </c>
      <c r="J10543">
        <v>4</v>
      </c>
      <c r="K10543">
        <v>34</v>
      </c>
      <c r="L10543">
        <v>0</v>
      </c>
      <c r="M10543">
        <v>0</v>
      </c>
      <c r="N10543">
        <v>0</v>
      </c>
      <c r="O10543">
        <v>0</v>
      </c>
      <c r="P10543">
        <v>0</v>
      </c>
      <c r="Q10543">
        <v>0</v>
      </c>
      <c r="R10543">
        <v>0</v>
      </c>
      <c r="S10543">
        <v>0</v>
      </c>
      <c r="T10543">
        <v>0</v>
      </c>
      <c r="U10543">
        <v>0</v>
      </c>
      <c r="V10543">
        <v>34</v>
      </c>
      <c r="W10543" t="s">
        <v>730</v>
      </c>
      <c r="X10543" t="s">
        <v>5526</v>
      </c>
      <c r="Y10543" t="s">
        <v>10</v>
      </c>
    </row>
    <row r="10544" spans="1:25" x14ac:dyDescent="0.25">
      <c r="A10544" t="s">
        <v>13532</v>
      </c>
      <c r="B10544">
        <v>4</v>
      </c>
      <c r="C10544">
        <v>4</v>
      </c>
      <c r="D10544">
        <v>4</v>
      </c>
      <c r="E10544">
        <v>4</v>
      </c>
      <c r="F10544">
        <v>3</v>
      </c>
      <c r="G10544">
        <v>5</v>
      </c>
      <c r="H10544">
        <v>4</v>
      </c>
      <c r="I10544">
        <v>3</v>
      </c>
      <c r="J10544">
        <v>4</v>
      </c>
      <c r="K10544">
        <v>35</v>
      </c>
      <c r="L10544">
        <v>4</v>
      </c>
      <c r="M10544">
        <v>4</v>
      </c>
      <c r="N10544">
        <v>5</v>
      </c>
      <c r="O10544">
        <v>4</v>
      </c>
      <c r="P10544">
        <v>3</v>
      </c>
      <c r="Q10544">
        <v>4</v>
      </c>
      <c r="R10544">
        <v>5</v>
      </c>
      <c r="S10544">
        <v>3</v>
      </c>
      <c r="T10544">
        <v>5</v>
      </c>
      <c r="U10544">
        <v>37</v>
      </c>
      <c r="V10544">
        <v>72</v>
      </c>
      <c r="W10544" t="s">
        <v>1317</v>
      </c>
      <c r="X10544" t="s">
        <v>13532</v>
      </c>
      <c r="Y10544" t="s">
        <v>44</v>
      </c>
    </row>
    <row r="10545" spans="1:25" x14ac:dyDescent="0.25">
      <c r="A10545" t="s">
        <v>13533</v>
      </c>
      <c r="B10545">
        <v>4</v>
      </c>
      <c r="C10545">
        <v>4</v>
      </c>
      <c r="D10545">
        <v>3</v>
      </c>
      <c r="E10545">
        <v>4</v>
      </c>
      <c r="F10545">
        <v>4</v>
      </c>
      <c r="G10545">
        <v>4</v>
      </c>
      <c r="H10545">
        <v>4</v>
      </c>
      <c r="I10545">
        <v>3</v>
      </c>
      <c r="J10545">
        <v>5</v>
      </c>
      <c r="K10545">
        <v>35</v>
      </c>
      <c r="L10545">
        <v>4</v>
      </c>
      <c r="M10545">
        <v>5</v>
      </c>
      <c r="N10545">
        <v>3</v>
      </c>
      <c r="O10545">
        <v>4</v>
      </c>
      <c r="P10545">
        <v>3</v>
      </c>
      <c r="Q10545">
        <v>4</v>
      </c>
      <c r="R10545">
        <v>4</v>
      </c>
      <c r="S10545">
        <v>4</v>
      </c>
      <c r="T10545">
        <v>5</v>
      </c>
      <c r="U10545">
        <v>36</v>
      </c>
      <c r="V10545">
        <v>71</v>
      </c>
      <c r="W10545" t="s">
        <v>2177</v>
      </c>
      <c r="X10545" t="s">
        <v>13534</v>
      </c>
      <c r="Y10545" t="s">
        <v>50</v>
      </c>
    </row>
    <row r="10546" spans="1:25" x14ac:dyDescent="0.25">
      <c r="A10546" t="s">
        <v>13535</v>
      </c>
      <c r="B10546">
        <v>4</v>
      </c>
      <c r="C10546">
        <v>4</v>
      </c>
      <c r="D10546">
        <v>5</v>
      </c>
      <c r="E10546">
        <v>3</v>
      </c>
      <c r="F10546">
        <v>4</v>
      </c>
      <c r="G10546">
        <v>4</v>
      </c>
      <c r="H10546">
        <v>5</v>
      </c>
      <c r="I10546">
        <v>3</v>
      </c>
      <c r="J10546">
        <v>5</v>
      </c>
      <c r="K10546">
        <v>37</v>
      </c>
      <c r="L10546">
        <v>5</v>
      </c>
      <c r="M10546">
        <v>3</v>
      </c>
      <c r="N10546">
        <v>4</v>
      </c>
      <c r="O10546">
        <v>3</v>
      </c>
      <c r="P10546">
        <v>5</v>
      </c>
      <c r="Q10546">
        <v>3</v>
      </c>
      <c r="R10546">
        <v>5</v>
      </c>
      <c r="S10546">
        <v>4</v>
      </c>
      <c r="T10546">
        <v>4</v>
      </c>
      <c r="U10546">
        <v>36</v>
      </c>
      <c r="V10546">
        <v>73</v>
      </c>
      <c r="W10546" t="s">
        <v>296</v>
      </c>
      <c r="X10546" t="s">
        <v>13536</v>
      </c>
      <c r="Y10546" t="s">
        <v>10</v>
      </c>
    </row>
    <row r="10547" spans="1:25" x14ac:dyDescent="0.25">
      <c r="A10547" t="s">
        <v>13537</v>
      </c>
      <c r="B10547">
        <v>5</v>
      </c>
      <c r="C10547">
        <v>4</v>
      </c>
      <c r="D10547">
        <v>4</v>
      </c>
      <c r="E10547">
        <v>4</v>
      </c>
      <c r="F10547">
        <v>4</v>
      </c>
      <c r="G10547">
        <v>3</v>
      </c>
      <c r="H10547">
        <v>4</v>
      </c>
      <c r="I10547">
        <v>3</v>
      </c>
      <c r="J10547">
        <v>5</v>
      </c>
      <c r="K10547">
        <v>36</v>
      </c>
      <c r="L10547">
        <v>3</v>
      </c>
      <c r="M10547">
        <v>4</v>
      </c>
      <c r="N10547">
        <v>4</v>
      </c>
      <c r="O10547">
        <v>4</v>
      </c>
      <c r="P10547">
        <v>4</v>
      </c>
      <c r="Q10547">
        <v>4</v>
      </c>
      <c r="R10547">
        <v>5</v>
      </c>
      <c r="S10547">
        <v>4</v>
      </c>
      <c r="T10547">
        <v>4</v>
      </c>
      <c r="U10547">
        <v>36</v>
      </c>
      <c r="V10547">
        <v>72</v>
      </c>
      <c r="W10547" t="s">
        <v>8</v>
      </c>
      <c r="X10547" t="s">
        <v>3864</v>
      </c>
      <c r="Y10547" t="s">
        <v>10</v>
      </c>
    </row>
    <row r="10548" spans="1:25" x14ac:dyDescent="0.25">
      <c r="A10548" t="s">
        <v>13538</v>
      </c>
      <c r="B10548">
        <v>4</v>
      </c>
      <c r="C10548">
        <v>5</v>
      </c>
      <c r="D10548">
        <v>4</v>
      </c>
      <c r="E10548">
        <v>4</v>
      </c>
      <c r="F10548">
        <v>5</v>
      </c>
      <c r="G10548">
        <v>3</v>
      </c>
      <c r="H10548">
        <v>4</v>
      </c>
      <c r="I10548">
        <v>3</v>
      </c>
      <c r="J10548">
        <v>3</v>
      </c>
      <c r="K10548">
        <v>35</v>
      </c>
      <c r="L10548">
        <v>4</v>
      </c>
      <c r="M10548">
        <v>3</v>
      </c>
      <c r="N10548">
        <v>4</v>
      </c>
      <c r="O10548">
        <v>4</v>
      </c>
      <c r="P10548">
        <v>4</v>
      </c>
      <c r="Q10548">
        <v>3</v>
      </c>
      <c r="R10548">
        <v>5</v>
      </c>
      <c r="S10548">
        <v>4</v>
      </c>
      <c r="T10548">
        <v>5</v>
      </c>
      <c r="U10548">
        <v>36</v>
      </c>
      <c r="V10548">
        <v>71</v>
      </c>
      <c r="W10548" t="s">
        <v>2875</v>
      </c>
      <c r="X10548" t="s">
        <v>8449</v>
      </c>
      <c r="Y10548" t="s">
        <v>2875</v>
      </c>
    </row>
    <row r="10549" spans="1:25" x14ac:dyDescent="0.25">
      <c r="A10549" t="s">
        <v>13539</v>
      </c>
      <c r="B10549">
        <v>4</v>
      </c>
      <c r="C10549">
        <v>4</v>
      </c>
      <c r="D10549">
        <v>4</v>
      </c>
      <c r="E10549">
        <v>4</v>
      </c>
      <c r="F10549">
        <v>3</v>
      </c>
      <c r="G10549">
        <v>5</v>
      </c>
      <c r="H10549">
        <v>5</v>
      </c>
      <c r="I10549">
        <v>4</v>
      </c>
      <c r="J10549">
        <v>3</v>
      </c>
      <c r="K10549">
        <v>36</v>
      </c>
      <c r="L10549">
        <v>4</v>
      </c>
      <c r="M10549">
        <v>4</v>
      </c>
      <c r="N10549">
        <v>4</v>
      </c>
      <c r="O10549">
        <v>3</v>
      </c>
      <c r="P10549">
        <v>5</v>
      </c>
      <c r="Q10549">
        <v>3</v>
      </c>
      <c r="R10549">
        <v>4</v>
      </c>
      <c r="S10549">
        <v>5</v>
      </c>
      <c r="T10549">
        <v>3</v>
      </c>
      <c r="U10549">
        <v>35</v>
      </c>
      <c r="V10549">
        <v>71</v>
      </c>
      <c r="W10549" t="s">
        <v>105</v>
      </c>
      <c r="X10549" t="s">
        <v>5749</v>
      </c>
      <c r="Y10549" t="s">
        <v>10</v>
      </c>
    </row>
    <row r="10550" spans="1:25" x14ac:dyDescent="0.25">
      <c r="A10550" t="s">
        <v>13540</v>
      </c>
      <c r="B10550">
        <v>4</v>
      </c>
      <c r="C10550">
        <v>5</v>
      </c>
      <c r="D10550">
        <v>4</v>
      </c>
      <c r="E10550">
        <v>5</v>
      </c>
      <c r="F10550">
        <v>3</v>
      </c>
      <c r="G10550">
        <v>4</v>
      </c>
      <c r="H10550">
        <v>4</v>
      </c>
      <c r="I10550">
        <v>3</v>
      </c>
      <c r="J10550">
        <v>4</v>
      </c>
      <c r="K10550">
        <v>36</v>
      </c>
      <c r="L10550">
        <v>4</v>
      </c>
      <c r="M10550">
        <v>5</v>
      </c>
      <c r="N10550">
        <v>3</v>
      </c>
      <c r="O10550">
        <v>5</v>
      </c>
      <c r="P10550">
        <v>4</v>
      </c>
      <c r="Q10550">
        <v>4</v>
      </c>
      <c r="R10550">
        <v>4</v>
      </c>
      <c r="S10550">
        <v>3</v>
      </c>
      <c r="T10550">
        <v>4</v>
      </c>
      <c r="U10550">
        <v>36</v>
      </c>
      <c r="V10550">
        <v>72</v>
      </c>
      <c r="W10550" t="s">
        <v>665</v>
      </c>
      <c r="X10550" t="s">
        <v>13541</v>
      </c>
      <c r="Y10550" t="s">
        <v>10</v>
      </c>
    </row>
    <row r="10551" spans="1:25" x14ac:dyDescent="0.25">
      <c r="A10551" t="s">
        <v>13542</v>
      </c>
      <c r="B10551">
        <v>5</v>
      </c>
      <c r="C10551">
        <v>3</v>
      </c>
      <c r="D10551">
        <v>4</v>
      </c>
      <c r="E10551">
        <v>3</v>
      </c>
      <c r="F10551">
        <v>4</v>
      </c>
      <c r="G10551">
        <v>4</v>
      </c>
      <c r="H10551">
        <v>4</v>
      </c>
      <c r="I10551">
        <v>4</v>
      </c>
      <c r="J10551">
        <v>5</v>
      </c>
      <c r="K10551">
        <v>36</v>
      </c>
      <c r="L10551">
        <v>5</v>
      </c>
      <c r="M10551">
        <v>3</v>
      </c>
      <c r="N10551">
        <v>4</v>
      </c>
      <c r="O10551">
        <v>5</v>
      </c>
      <c r="P10551">
        <v>4</v>
      </c>
      <c r="Q10551">
        <v>4</v>
      </c>
      <c r="R10551">
        <v>4</v>
      </c>
      <c r="S10551">
        <v>4</v>
      </c>
      <c r="T10551">
        <v>3</v>
      </c>
      <c r="U10551">
        <v>36</v>
      </c>
      <c r="V10551">
        <v>72</v>
      </c>
      <c r="W10551" t="s">
        <v>143</v>
      </c>
      <c r="X10551" t="s">
        <v>13543</v>
      </c>
      <c r="Y10551" t="s">
        <v>10</v>
      </c>
    </row>
    <row r="10552" spans="1:25" x14ac:dyDescent="0.25">
      <c r="A10552" t="s">
        <v>13544</v>
      </c>
      <c r="B10552">
        <v>5</v>
      </c>
      <c r="C10552">
        <v>3</v>
      </c>
      <c r="D10552">
        <v>4</v>
      </c>
      <c r="E10552">
        <v>3</v>
      </c>
      <c r="F10552">
        <v>4</v>
      </c>
      <c r="G10552">
        <v>4</v>
      </c>
      <c r="H10552">
        <v>4</v>
      </c>
      <c r="I10552">
        <v>4</v>
      </c>
      <c r="J10552">
        <v>5</v>
      </c>
      <c r="K10552">
        <v>36</v>
      </c>
      <c r="L10552">
        <v>5</v>
      </c>
      <c r="M10552">
        <v>3</v>
      </c>
      <c r="N10552">
        <v>4</v>
      </c>
      <c r="O10552">
        <v>5</v>
      </c>
      <c r="P10552">
        <v>4</v>
      </c>
      <c r="Q10552">
        <v>4</v>
      </c>
      <c r="R10552">
        <v>4</v>
      </c>
      <c r="S10552">
        <v>4</v>
      </c>
      <c r="T10552">
        <v>3</v>
      </c>
      <c r="U10552">
        <v>36</v>
      </c>
      <c r="V10552">
        <v>72</v>
      </c>
      <c r="W10552" t="s">
        <v>143</v>
      </c>
      <c r="X10552" t="s">
        <v>13545</v>
      </c>
      <c r="Y10552" t="s">
        <v>10</v>
      </c>
    </row>
    <row r="10553" spans="1:25" x14ac:dyDescent="0.25">
      <c r="A10553" t="s">
        <v>13546</v>
      </c>
      <c r="B10553">
        <v>4</v>
      </c>
      <c r="C10553">
        <v>4</v>
      </c>
      <c r="D10553">
        <v>4</v>
      </c>
      <c r="E10553">
        <v>5</v>
      </c>
      <c r="F10553">
        <v>3</v>
      </c>
      <c r="G10553">
        <v>4</v>
      </c>
      <c r="H10553">
        <v>4</v>
      </c>
      <c r="I10553">
        <v>5</v>
      </c>
      <c r="J10553">
        <v>4</v>
      </c>
      <c r="K10553">
        <v>37</v>
      </c>
      <c r="L10553">
        <v>5</v>
      </c>
      <c r="M10553">
        <v>3</v>
      </c>
      <c r="N10553">
        <v>4</v>
      </c>
      <c r="O10553">
        <v>3</v>
      </c>
      <c r="P10553">
        <v>4</v>
      </c>
      <c r="Q10553">
        <v>4</v>
      </c>
      <c r="R10553">
        <v>4</v>
      </c>
      <c r="S10553">
        <v>4</v>
      </c>
      <c r="T10553">
        <v>5</v>
      </c>
      <c r="U10553">
        <v>36</v>
      </c>
      <c r="V10553">
        <v>73</v>
      </c>
      <c r="W10553" t="s">
        <v>143</v>
      </c>
      <c r="X10553" t="s">
        <v>13545</v>
      </c>
      <c r="Y10553" t="s">
        <v>10</v>
      </c>
    </row>
    <row r="10554" spans="1:25" x14ac:dyDescent="0.25">
      <c r="A10554" t="s">
        <v>13547</v>
      </c>
      <c r="B10554">
        <v>5</v>
      </c>
      <c r="C10554">
        <v>4</v>
      </c>
      <c r="D10554">
        <v>3</v>
      </c>
      <c r="E10554">
        <v>5</v>
      </c>
      <c r="F10554">
        <v>4</v>
      </c>
      <c r="G10554">
        <v>4</v>
      </c>
      <c r="H10554">
        <v>4</v>
      </c>
      <c r="I10554">
        <v>4</v>
      </c>
      <c r="J10554">
        <v>3</v>
      </c>
      <c r="K10554">
        <v>36</v>
      </c>
      <c r="L10554">
        <v>4</v>
      </c>
      <c r="M10554">
        <v>4</v>
      </c>
      <c r="N10554">
        <v>4</v>
      </c>
      <c r="O10554">
        <v>5</v>
      </c>
      <c r="P10554">
        <v>3</v>
      </c>
      <c r="Q10554">
        <v>4</v>
      </c>
      <c r="R10554">
        <v>4</v>
      </c>
      <c r="S10554">
        <v>5</v>
      </c>
      <c r="T10554">
        <v>4</v>
      </c>
      <c r="U10554">
        <v>37</v>
      </c>
      <c r="V10554">
        <v>73</v>
      </c>
      <c r="W10554" t="s">
        <v>143</v>
      </c>
      <c r="X10554" t="s">
        <v>13545</v>
      </c>
      <c r="Y10554" t="s">
        <v>10</v>
      </c>
    </row>
    <row r="10555" spans="1:25" x14ac:dyDescent="0.25">
      <c r="A10555" t="s">
        <v>13548</v>
      </c>
      <c r="B10555">
        <v>4</v>
      </c>
      <c r="C10555">
        <v>5</v>
      </c>
      <c r="D10555">
        <v>3</v>
      </c>
      <c r="E10555">
        <v>3</v>
      </c>
      <c r="F10555">
        <v>4</v>
      </c>
      <c r="G10555">
        <v>5</v>
      </c>
      <c r="H10555">
        <v>3</v>
      </c>
      <c r="I10555">
        <v>4</v>
      </c>
      <c r="J10555">
        <v>4</v>
      </c>
      <c r="K10555">
        <v>35</v>
      </c>
      <c r="L10555">
        <v>4</v>
      </c>
      <c r="M10555">
        <v>4</v>
      </c>
      <c r="N10555">
        <v>3</v>
      </c>
      <c r="O10555">
        <v>5</v>
      </c>
      <c r="P10555">
        <v>4</v>
      </c>
      <c r="Q10555">
        <v>3</v>
      </c>
      <c r="R10555">
        <v>4</v>
      </c>
      <c r="S10555">
        <v>5</v>
      </c>
      <c r="T10555">
        <v>4</v>
      </c>
      <c r="U10555">
        <v>36</v>
      </c>
      <c r="V10555">
        <v>71</v>
      </c>
      <c r="W10555" t="s">
        <v>236</v>
      </c>
      <c r="X10555" t="s">
        <v>6734</v>
      </c>
      <c r="Y10555" t="s">
        <v>10</v>
      </c>
    </row>
    <row r="10556" spans="1:25" x14ac:dyDescent="0.25">
      <c r="A10556" t="s">
        <v>13549</v>
      </c>
      <c r="B10556">
        <v>5</v>
      </c>
      <c r="C10556">
        <v>4</v>
      </c>
      <c r="D10556">
        <v>3</v>
      </c>
      <c r="E10556">
        <v>4</v>
      </c>
      <c r="F10556">
        <v>4</v>
      </c>
      <c r="G10556">
        <v>4</v>
      </c>
      <c r="H10556">
        <v>3</v>
      </c>
      <c r="I10556">
        <v>5</v>
      </c>
      <c r="J10556">
        <v>4</v>
      </c>
      <c r="K10556">
        <v>36</v>
      </c>
      <c r="L10556">
        <v>4</v>
      </c>
      <c r="M10556">
        <v>5</v>
      </c>
      <c r="N10556">
        <v>4</v>
      </c>
      <c r="O10556">
        <v>3</v>
      </c>
      <c r="P10556">
        <v>4</v>
      </c>
      <c r="Q10556">
        <v>3</v>
      </c>
      <c r="R10556">
        <v>4</v>
      </c>
      <c r="S10556">
        <v>4</v>
      </c>
      <c r="T10556">
        <v>5</v>
      </c>
      <c r="U10556">
        <v>36</v>
      </c>
      <c r="V10556">
        <v>72</v>
      </c>
      <c r="W10556" t="s">
        <v>91</v>
      </c>
      <c r="X10556" t="s">
        <v>13550</v>
      </c>
      <c r="Y10556" t="s">
        <v>10</v>
      </c>
    </row>
    <row r="10557" spans="1:25" x14ac:dyDescent="0.25">
      <c r="A10557" t="s">
        <v>13551</v>
      </c>
      <c r="B10557">
        <v>4</v>
      </c>
      <c r="C10557">
        <v>5</v>
      </c>
      <c r="D10557">
        <v>5</v>
      </c>
      <c r="E10557">
        <v>3</v>
      </c>
      <c r="F10557">
        <v>4</v>
      </c>
      <c r="G10557">
        <v>4</v>
      </c>
      <c r="H10557">
        <v>5</v>
      </c>
      <c r="I10557">
        <v>3</v>
      </c>
      <c r="J10557">
        <v>4</v>
      </c>
      <c r="K10557">
        <v>37</v>
      </c>
      <c r="L10557">
        <v>4</v>
      </c>
      <c r="M10557">
        <v>4</v>
      </c>
      <c r="N10557">
        <v>4</v>
      </c>
      <c r="O10557">
        <v>4</v>
      </c>
      <c r="P10557">
        <v>4</v>
      </c>
      <c r="Q10557">
        <v>3</v>
      </c>
      <c r="R10557">
        <v>5</v>
      </c>
      <c r="S10557">
        <v>4</v>
      </c>
      <c r="T10557">
        <v>3</v>
      </c>
      <c r="U10557">
        <v>35</v>
      </c>
      <c r="V10557">
        <v>72</v>
      </c>
      <c r="W10557" t="s">
        <v>730</v>
      </c>
      <c r="X10557" t="s">
        <v>13552</v>
      </c>
      <c r="Y10557" t="s">
        <v>10</v>
      </c>
    </row>
    <row r="10558" spans="1:25" x14ac:dyDescent="0.25">
      <c r="A10558" t="s">
        <v>13553</v>
      </c>
      <c r="B10558">
        <v>4</v>
      </c>
      <c r="C10558">
        <v>4</v>
      </c>
      <c r="D10558">
        <v>5</v>
      </c>
      <c r="E10558">
        <v>3</v>
      </c>
      <c r="F10558">
        <v>4</v>
      </c>
      <c r="G10558">
        <v>4</v>
      </c>
      <c r="H10558">
        <v>4</v>
      </c>
      <c r="I10558">
        <v>4</v>
      </c>
      <c r="J10558">
        <v>4</v>
      </c>
      <c r="K10558">
        <v>36</v>
      </c>
      <c r="L10558">
        <v>4</v>
      </c>
      <c r="M10558">
        <v>4</v>
      </c>
      <c r="N10558">
        <v>3</v>
      </c>
      <c r="O10558">
        <v>4</v>
      </c>
      <c r="P10558">
        <v>4</v>
      </c>
      <c r="Q10558">
        <v>4</v>
      </c>
      <c r="R10558">
        <v>3</v>
      </c>
      <c r="S10558">
        <v>5</v>
      </c>
      <c r="T10558">
        <v>5</v>
      </c>
      <c r="U10558">
        <v>36</v>
      </c>
      <c r="V10558">
        <v>72</v>
      </c>
      <c r="W10558" t="s">
        <v>143</v>
      </c>
      <c r="X10558" t="s">
        <v>1073</v>
      </c>
      <c r="Y10558" t="s">
        <v>10</v>
      </c>
    </row>
    <row r="10559" spans="1:25" x14ac:dyDescent="0.25">
      <c r="A10559" t="s">
        <v>13554</v>
      </c>
      <c r="B10559">
        <v>4</v>
      </c>
      <c r="C10559">
        <v>4</v>
      </c>
      <c r="D10559">
        <v>5</v>
      </c>
      <c r="E10559">
        <v>3</v>
      </c>
      <c r="F10559">
        <v>4</v>
      </c>
      <c r="G10559">
        <v>4</v>
      </c>
      <c r="H10559">
        <v>4</v>
      </c>
      <c r="I10559">
        <v>4</v>
      </c>
      <c r="J10559">
        <v>4</v>
      </c>
      <c r="K10559">
        <v>36</v>
      </c>
      <c r="L10559">
        <v>4</v>
      </c>
      <c r="M10559">
        <v>4</v>
      </c>
      <c r="N10559">
        <v>3</v>
      </c>
      <c r="O10559">
        <v>4</v>
      </c>
      <c r="P10559">
        <v>3</v>
      </c>
      <c r="Q10559">
        <v>5</v>
      </c>
      <c r="R10559">
        <v>4</v>
      </c>
      <c r="S10559">
        <v>4</v>
      </c>
      <c r="T10559">
        <v>5</v>
      </c>
      <c r="U10559">
        <v>36</v>
      </c>
      <c r="V10559">
        <v>72</v>
      </c>
      <c r="W10559" t="s">
        <v>143</v>
      </c>
      <c r="X10559" t="s">
        <v>1073</v>
      </c>
      <c r="Y10559" t="s">
        <v>10</v>
      </c>
    </row>
    <row r="10560" spans="1:25" x14ac:dyDescent="0.25">
      <c r="A10560" t="s">
        <v>13555</v>
      </c>
      <c r="B10560">
        <v>5</v>
      </c>
      <c r="C10560">
        <v>4</v>
      </c>
      <c r="D10560">
        <v>4</v>
      </c>
      <c r="E10560">
        <v>4</v>
      </c>
      <c r="F10560">
        <v>3</v>
      </c>
      <c r="G10560">
        <v>4</v>
      </c>
      <c r="H10560">
        <v>4</v>
      </c>
      <c r="I10560">
        <v>5</v>
      </c>
      <c r="J10560">
        <v>4</v>
      </c>
      <c r="K10560">
        <v>37</v>
      </c>
      <c r="L10560">
        <v>3</v>
      </c>
      <c r="M10560">
        <v>5</v>
      </c>
      <c r="N10560">
        <v>4</v>
      </c>
      <c r="O10560">
        <v>4</v>
      </c>
      <c r="P10560">
        <v>4</v>
      </c>
      <c r="Q10560">
        <v>3</v>
      </c>
      <c r="R10560">
        <v>4</v>
      </c>
      <c r="S10560">
        <v>4</v>
      </c>
      <c r="T10560">
        <v>4</v>
      </c>
      <c r="U10560">
        <v>35</v>
      </c>
      <c r="V10560">
        <v>72</v>
      </c>
      <c r="W10560" t="s">
        <v>166</v>
      </c>
      <c r="X10560" t="s">
        <v>2294</v>
      </c>
      <c r="Y10560" t="s">
        <v>10</v>
      </c>
    </row>
    <row r="10561" spans="1:25" x14ac:dyDescent="0.25">
      <c r="A10561" t="s">
        <v>13556</v>
      </c>
      <c r="B10561">
        <v>4</v>
      </c>
      <c r="C10561">
        <v>4</v>
      </c>
      <c r="D10561">
        <v>5</v>
      </c>
      <c r="E10561">
        <v>3</v>
      </c>
      <c r="F10561">
        <v>4</v>
      </c>
      <c r="G10561">
        <v>4</v>
      </c>
      <c r="H10561">
        <v>4</v>
      </c>
      <c r="I10561">
        <v>3</v>
      </c>
      <c r="J10561">
        <v>5</v>
      </c>
      <c r="K10561">
        <v>36</v>
      </c>
      <c r="L10561">
        <v>5</v>
      </c>
      <c r="M10561">
        <v>4</v>
      </c>
      <c r="N10561">
        <v>4</v>
      </c>
      <c r="O10561">
        <v>3</v>
      </c>
      <c r="P10561">
        <v>4</v>
      </c>
      <c r="Q10561">
        <v>5</v>
      </c>
      <c r="R10561">
        <v>4</v>
      </c>
      <c r="S10561">
        <v>3</v>
      </c>
      <c r="T10561">
        <v>4</v>
      </c>
      <c r="U10561">
        <v>36</v>
      </c>
      <c r="V10561">
        <v>72</v>
      </c>
      <c r="X10561" t="s">
        <v>13557</v>
      </c>
      <c r="Y10561" t="s">
        <v>11623</v>
      </c>
    </row>
    <row r="10562" spans="1:25" x14ac:dyDescent="0.25">
      <c r="A10562" t="s">
        <v>13558</v>
      </c>
      <c r="B10562">
        <v>4</v>
      </c>
      <c r="C10562">
        <v>4</v>
      </c>
      <c r="D10562">
        <v>4</v>
      </c>
      <c r="E10562">
        <v>3</v>
      </c>
      <c r="F10562">
        <v>5</v>
      </c>
      <c r="G10562">
        <v>4</v>
      </c>
      <c r="H10562">
        <v>3</v>
      </c>
      <c r="I10562">
        <v>5</v>
      </c>
      <c r="J10562">
        <v>4</v>
      </c>
      <c r="K10562">
        <v>36</v>
      </c>
      <c r="L10562">
        <v>4</v>
      </c>
      <c r="M10562">
        <v>5</v>
      </c>
      <c r="N10562">
        <v>4</v>
      </c>
      <c r="O10562">
        <v>3</v>
      </c>
      <c r="P10562">
        <v>4</v>
      </c>
      <c r="Q10562">
        <v>5</v>
      </c>
      <c r="R10562">
        <v>3</v>
      </c>
      <c r="S10562">
        <v>4</v>
      </c>
      <c r="T10562">
        <v>4</v>
      </c>
      <c r="U10562">
        <v>36</v>
      </c>
      <c r="V10562">
        <v>72</v>
      </c>
      <c r="W10562" t="s">
        <v>55</v>
      </c>
      <c r="X10562" t="s">
        <v>2839</v>
      </c>
      <c r="Y10562" t="s">
        <v>10</v>
      </c>
    </row>
    <row r="10563" spans="1:25" x14ac:dyDescent="0.25">
      <c r="A10563" t="s">
        <v>13559</v>
      </c>
      <c r="B10563">
        <v>4</v>
      </c>
      <c r="C10563">
        <v>4</v>
      </c>
      <c r="D10563">
        <v>5</v>
      </c>
      <c r="E10563">
        <v>4</v>
      </c>
      <c r="F10563">
        <v>3</v>
      </c>
      <c r="G10563">
        <v>4</v>
      </c>
      <c r="H10563">
        <v>3</v>
      </c>
      <c r="I10563">
        <v>4</v>
      </c>
      <c r="J10563">
        <v>5</v>
      </c>
      <c r="K10563">
        <v>36</v>
      </c>
      <c r="L10563">
        <v>4</v>
      </c>
      <c r="M10563">
        <v>4</v>
      </c>
      <c r="N10563">
        <v>5</v>
      </c>
      <c r="O10563">
        <v>4</v>
      </c>
      <c r="P10563">
        <v>3</v>
      </c>
      <c r="Q10563">
        <v>4</v>
      </c>
      <c r="R10563">
        <v>5</v>
      </c>
      <c r="S10563">
        <v>3</v>
      </c>
      <c r="T10563">
        <v>4</v>
      </c>
      <c r="U10563">
        <v>36</v>
      </c>
      <c r="V10563">
        <v>72</v>
      </c>
      <c r="W10563" t="s">
        <v>64</v>
      </c>
      <c r="X10563" t="s">
        <v>4609</v>
      </c>
      <c r="Y10563" t="s">
        <v>10</v>
      </c>
    </row>
    <row r="10564" spans="1:25" x14ac:dyDescent="0.25">
      <c r="A10564" t="s">
        <v>13560</v>
      </c>
      <c r="B10564">
        <v>4</v>
      </c>
      <c r="C10564">
        <v>3</v>
      </c>
      <c r="D10564">
        <v>4</v>
      </c>
      <c r="E10564">
        <v>3</v>
      </c>
      <c r="F10564">
        <v>4</v>
      </c>
      <c r="G10564">
        <v>4</v>
      </c>
      <c r="H10564">
        <v>4</v>
      </c>
      <c r="I10564">
        <v>5</v>
      </c>
      <c r="J10564">
        <v>4</v>
      </c>
      <c r="K10564">
        <v>35</v>
      </c>
      <c r="L10564">
        <v>4</v>
      </c>
      <c r="M10564">
        <v>5</v>
      </c>
      <c r="N10564">
        <v>3</v>
      </c>
      <c r="O10564">
        <v>4</v>
      </c>
      <c r="P10564">
        <v>4</v>
      </c>
      <c r="Q10564">
        <v>4</v>
      </c>
      <c r="R10564">
        <v>3</v>
      </c>
      <c r="S10564">
        <v>5</v>
      </c>
      <c r="T10564">
        <v>4</v>
      </c>
      <c r="U10564">
        <v>36</v>
      </c>
      <c r="V10564">
        <v>71</v>
      </c>
      <c r="X10564" t="s">
        <v>8775</v>
      </c>
      <c r="Y10564" t="s">
        <v>44</v>
      </c>
    </row>
    <row r="10565" spans="1:25" x14ac:dyDescent="0.25">
      <c r="A10565" t="s">
        <v>13561</v>
      </c>
      <c r="B10565">
        <v>4</v>
      </c>
      <c r="C10565">
        <v>4</v>
      </c>
      <c r="D10565">
        <v>5</v>
      </c>
      <c r="E10565">
        <v>3</v>
      </c>
      <c r="F10565">
        <v>4</v>
      </c>
      <c r="G10565">
        <v>4</v>
      </c>
      <c r="H10565">
        <v>3</v>
      </c>
      <c r="I10565">
        <v>4</v>
      </c>
      <c r="J10565">
        <v>4</v>
      </c>
      <c r="K10565">
        <v>35</v>
      </c>
      <c r="L10565">
        <v>5</v>
      </c>
      <c r="M10565">
        <v>4</v>
      </c>
      <c r="N10565">
        <v>4</v>
      </c>
      <c r="O10565">
        <v>4</v>
      </c>
      <c r="P10565">
        <v>3</v>
      </c>
      <c r="Q10565">
        <v>4</v>
      </c>
      <c r="R10565">
        <v>5</v>
      </c>
      <c r="S10565">
        <v>3</v>
      </c>
      <c r="T10565">
        <v>4</v>
      </c>
      <c r="U10565">
        <v>36</v>
      </c>
      <c r="V10565">
        <v>71</v>
      </c>
      <c r="W10565" t="s">
        <v>11465</v>
      </c>
      <c r="X10565" t="s">
        <v>13562</v>
      </c>
      <c r="Y10565" t="s">
        <v>44</v>
      </c>
    </row>
    <row r="10566" spans="1:25" x14ac:dyDescent="0.25">
      <c r="A10566" t="s">
        <v>13563</v>
      </c>
      <c r="B10566">
        <v>4</v>
      </c>
      <c r="C10566">
        <v>4</v>
      </c>
      <c r="D10566">
        <v>4</v>
      </c>
      <c r="E10566">
        <v>4</v>
      </c>
      <c r="F10566">
        <v>3</v>
      </c>
      <c r="G10566">
        <v>5</v>
      </c>
      <c r="H10566">
        <v>3</v>
      </c>
      <c r="I10566">
        <v>5</v>
      </c>
      <c r="J10566">
        <v>4</v>
      </c>
      <c r="K10566">
        <v>36</v>
      </c>
      <c r="L10566">
        <v>3</v>
      </c>
      <c r="M10566">
        <v>5</v>
      </c>
      <c r="N10566">
        <v>5</v>
      </c>
      <c r="O10566">
        <v>3</v>
      </c>
      <c r="P10566">
        <v>4</v>
      </c>
      <c r="Q10566">
        <v>4</v>
      </c>
      <c r="R10566">
        <v>4</v>
      </c>
      <c r="S10566">
        <v>4</v>
      </c>
      <c r="T10566">
        <v>4</v>
      </c>
      <c r="U10566">
        <v>36</v>
      </c>
      <c r="V10566">
        <v>72</v>
      </c>
      <c r="W10566" t="s">
        <v>58</v>
      </c>
      <c r="X10566" t="s">
        <v>2643</v>
      </c>
      <c r="Y10566" t="s">
        <v>10</v>
      </c>
    </row>
    <row r="10567" spans="1:25" x14ac:dyDescent="0.25">
      <c r="A10567" t="s">
        <v>13564</v>
      </c>
      <c r="B10567">
        <v>4</v>
      </c>
      <c r="C10567">
        <v>4</v>
      </c>
      <c r="D10567">
        <v>4</v>
      </c>
      <c r="E10567">
        <v>3</v>
      </c>
      <c r="F10567">
        <v>4</v>
      </c>
      <c r="G10567">
        <v>4</v>
      </c>
      <c r="H10567">
        <v>4</v>
      </c>
      <c r="I10567">
        <v>5</v>
      </c>
      <c r="J10567">
        <v>5</v>
      </c>
      <c r="K10567">
        <v>37</v>
      </c>
      <c r="L10567">
        <v>4</v>
      </c>
      <c r="M10567">
        <v>4</v>
      </c>
      <c r="N10567">
        <v>3</v>
      </c>
      <c r="O10567">
        <v>4</v>
      </c>
      <c r="P10567">
        <v>4</v>
      </c>
      <c r="Q10567">
        <v>4</v>
      </c>
      <c r="R10567">
        <v>3</v>
      </c>
      <c r="S10567">
        <v>4</v>
      </c>
      <c r="T10567">
        <v>4</v>
      </c>
      <c r="U10567">
        <v>34</v>
      </c>
      <c r="V10567">
        <v>71</v>
      </c>
      <c r="W10567" t="s">
        <v>669</v>
      </c>
      <c r="X10567" t="s">
        <v>10623</v>
      </c>
      <c r="Y10567" t="s">
        <v>10</v>
      </c>
    </row>
    <row r="10568" spans="1:25" x14ac:dyDescent="0.25">
      <c r="A10568" t="s">
        <v>13565</v>
      </c>
      <c r="B10568">
        <v>4</v>
      </c>
      <c r="C10568">
        <v>3</v>
      </c>
      <c r="D10568">
        <v>4</v>
      </c>
      <c r="E10568">
        <v>4</v>
      </c>
      <c r="F10568">
        <v>3</v>
      </c>
      <c r="G10568">
        <v>4</v>
      </c>
      <c r="H10568">
        <v>4</v>
      </c>
      <c r="I10568">
        <v>4</v>
      </c>
      <c r="J10568">
        <v>5</v>
      </c>
      <c r="K10568">
        <v>35</v>
      </c>
      <c r="L10568">
        <v>4</v>
      </c>
      <c r="M10568">
        <v>3</v>
      </c>
      <c r="N10568">
        <v>4</v>
      </c>
      <c r="O10568">
        <v>4</v>
      </c>
      <c r="P10568">
        <v>3</v>
      </c>
      <c r="Q10568">
        <v>5</v>
      </c>
      <c r="R10568">
        <v>3</v>
      </c>
      <c r="S10568">
        <v>5</v>
      </c>
      <c r="T10568">
        <v>4</v>
      </c>
      <c r="U10568">
        <v>35</v>
      </c>
      <c r="V10568">
        <v>70</v>
      </c>
      <c r="W10568" t="s">
        <v>5520</v>
      </c>
      <c r="X10568" t="s">
        <v>13566</v>
      </c>
      <c r="Y10568" t="s">
        <v>1014</v>
      </c>
    </row>
    <row r="10569" spans="1:25" x14ac:dyDescent="0.25">
      <c r="A10569" t="s">
        <v>13567</v>
      </c>
      <c r="B10569">
        <v>3</v>
      </c>
      <c r="C10569">
        <v>3</v>
      </c>
      <c r="D10569">
        <v>3</v>
      </c>
      <c r="E10569">
        <v>3</v>
      </c>
      <c r="F10569">
        <v>3</v>
      </c>
      <c r="G10569">
        <v>3</v>
      </c>
      <c r="H10569">
        <v>3</v>
      </c>
      <c r="I10569">
        <v>3</v>
      </c>
      <c r="J10569">
        <v>3</v>
      </c>
      <c r="K10569">
        <v>27</v>
      </c>
      <c r="L10569">
        <v>0</v>
      </c>
      <c r="M10569">
        <v>0</v>
      </c>
      <c r="N10569">
        <v>0</v>
      </c>
      <c r="O10569">
        <v>0</v>
      </c>
      <c r="P10569">
        <v>0</v>
      </c>
      <c r="Q10569">
        <v>0</v>
      </c>
      <c r="R10569">
        <v>0</v>
      </c>
      <c r="S10569">
        <v>0</v>
      </c>
      <c r="T10569">
        <v>0</v>
      </c>
      <c r="U10569">
        <v>0</v>
      </c>
      <c r="V10569">
        <v>27</v>
      </c>
      <c r="X10569" t="s">
        <v>9064</v>
      </c>
      <c r="Y10569" t="s">
        <v>4496</v>
      </c>
    </row>
    <row r="10570" spans="1:25" x14ac:dyDescent="0.25">
      <c r="A10570" t="s">
        <v>13568</v>
      </c>
      <c r="B10570">
        <v>3</v>
      </c>
      <c r="C10570">
        <v>4</v>
      </c>
      <c r="D10570">
        <v>4</v>
      </c>
      <c r="E10570">
        <v>3</v>
      </c>
      <c r="F10570">
        <v>4</v>
      </c>
      <c r="G10570">
        <v>4</v>
      </c>
      <c r="H10570">
        <v>5</v>
      </c>
      <c r="I10570">
        <v>4</v>
      </c>
      <c r="J10570">
        <v>3</v>
      </c>
      <c r="K10570">
        <v>34</v>
      </c>
      <c r="L10570">
        <v>5</v>
      </c>
      <c r="M10570">
        <v>5</v>
      </c>
      <c r="N10570">
        <v>4</v>
      </c>
      <c r="O10570">
        <v>5</v>
      </c>
      <c r="P10570">
        <v>4</v>
      </c>
      <c r="Q10570">
        <v>4</v>
      </c>
      <c r="R10570">
        <v>4</v>
      </c>
      <c r="S10570">
        <v>4</v>
      </c>
      <c r="T10570">
        <v>3</v>
      </c>
      <c r="U10570">
        <v>38</v>
      </c>
      <c r="V10570">
        <v>72</v>
      </c>
      <c r="X10570" t="s">
        <v>9064</v>
      </c>
      <c r="Y10570" t="s">
        <v>4496</v>
      </c>
    </row>
    <row r="10571" spans="1:25" x14ac:dyDescent="0.25">
      <c r="A10571" t="s">
        <v>13569</v>
      </c>
      <c r="B10571">
        <v>4</v>
      </c>
      <c r="C10571">
        <v>3</v>
      </c>
      <c r="D10571">
        <v>4</v>
      </c>
      <c r="E10571">
        <v>4</v>
      </c>
      <c r="F10571">
        <v>4</v>
      </c>
      <c r="G10571">
        <v>4</v>
      </c>
      <c r="H10571">
        <v>5</v>
      </c>
      <c r="I10571">
        <v>3</v>
      </c>
      <c r="J10571">
        <v>5</v>
      </c>
      <c r="K10571">
        <v>36</v>
      </c>
      <c r="L10571">
        <v>4</v>
      </c>
      <c r="M10571">
        <v>5</v>
      </c>
      <c r="N10571">
        <v>4</v>
      </c>
      <c r="O10571">
        <v>3</v>
      </c>
      <c r="P10571">
        <v>4</v>
      </c>
      <c r="Q10571">
        <v>3</v>
      </c>
      <c r="R10571">
        <v>4</v>
      </c>
      <c r="S10571">
        <v>5</v>
      </c>
      <c r="T10571">
        <v>3</v>
      </c>
      <c r="U10571">
        <v>35</v>
      </c>
      <c r="V10571">
        <v>71</v>
      </c>
      <c r="X10571" t="s">
        <v>9064</v>
      </c>
      <c r="Y10571" t="s">
        <v>4496</v>
      </c>
    </row>
    <row r="10572" spans="1:25" x14ac:dyDescent="0.25">
      <c r="A10572" t="s">
        <v>13570</v>
      </c>
      <c r="B10572">
        <v>4</v>
      </c>
      <c r="C10572">
        <v>5</v>
      </c>
      <c r="D10572">
        <v>4</v>
      </c>
      <c r="E10572">
        <v>4</v>
      </c>
      <c r="F10572">
        <v>3</v>
      </c>
      <c r="G10572">
        <v>4</v>
      </c>
      <c r="H10572">
        <v>4</v>
      </c>
      <c r="I10572">
        <v>3</v>
      </c>
      <c r="J10572">
        <v>5</v>
      </c>
      <c r="K10572">
        <v>36</v>
      </c>
      <c r="L10572">
        <v>4</v>
      </c>
      <c r="M10572">
        <v>4</v>
      </c>
      <c r="N10572">
        <v>5</v>
      </c>
      <c r="O10572">
        <v>4</v>
      </c>
      <c r="P10572">
        <v>3</v>
      </c>
      <c r="Q10572">
        <v>4</v>
      </c>
      <c r="R10572">
        <v>4</v>
      </c>
      <c r="S10572">
        <v>4</v>
      </c>
      <c r="T10572">
        <v>4</v>
      </c>
      <c r="U10572">
        <v>36</v>
      </c>
      <c r="V10572">
        <v>72</v>
      </c>
      <c r="W10572" t="s">
        <v>110</v>
      </c>
      <c r="X10572" t="s">
        <v>2991</v>
      </c>
      <c r="Y10572" t="s">
        <v>10</v>
      </c>
    </row>
    <row r="10573" spans="1:25" x14ac:dyDescent="0.25">
      <c r="A10573" t="s">
        <v>13571</v>
      </c>
      <c r="B10573">
        <v>5</v>
      </c>
      <c r="C10573">
        <v>4</v>
      </c>
      <c r="D10573">
        <v>3</v>
      </c>
      <c r="E10573">
        <v>4</v>
      </c>
      <c r="F10573">
        <v>4</v>
      </c>
      <c r="G10573">
        <v>4</v>
      </c>
      <c r="H10573">
        <v>3</v>
      </c>
      <c r="I10573">
        <v>4</v>
      </c>
      <c r="J10573">
        <v>5</v>
      </c>
      <c r="K10573">
        <v>36</v>
      </c>
      <c r="L10573">
        <v>4</v>
      </c>
      <c r="M10573">
        <v>4</v>
      </c>
      <c r="N10573">
        <v>4</v>
      </c>
      <c r="O10573">
        <v>5</v>
      </c>
      <c r="P10573">
        <v>4</v>
      </c>
      <c r="Q10573">
        <v>3</v>
      </c>
      <c r="R10573">
        <v>4</v>
      </c>
      <c r="S10573">
        <v>3</v>
      </c>
      <c r="T10573">
        <v>4</v>
      </c>
      <c r="U10573">
        <v>35</v>
      </c>
      <c r="V10573">
        <v>71</v>
      </c>
      <c r="W10573" t="s">
        <v>166</v>
      </c>
      <c r="X10573" t="s">
        <v>611</v>
      </c>
      <c r="Y10573" t="s">
        <v>10</v>
      </c>
    </row>
    <row r="10574" spans="1:25" x14ac:dyDescent="0.25">
      <c r="A10574" t="s">
        <v>13572</v>
      </c>
      <c r="B10574">
        <v>4</v>
      </c>
      <c r="C10574">
        <v>3</v>
      </c>
      <c r="D10574">
        <v>4</v>
      </c>
      <c r="E10574">
        <v>5</v>
      </c>
      <c r="F10574">
        <v>4</v>
      </c>
      <c r="G10574">
        <v>4</v>
      </c>
      <c r="H10574">
        <v>4</v>
      </c>
      <c r="I10574">
        <v>3</v>
      </c>
      <c r="J10574">
        <v>5</v>
      </c>
      <c r="K10574">
        <v>36</v>
      </c>
      <c r="L10574">
        <v>4</v>
      </c>
      <c r="M10574">
        <v>5</v>
      </c>
      <c r="N10574">
        <v>4</v>
      </c>
      <c r="O10574">
        <v>4</v>
      </c>
      <c r="P10574">
        <v>4</v>
      </c>
      <c r="Q10574">
        <v>3</v>
      </c>
      <c r="R10574">
        <v>5</v>
      </c>
      <c r="S10574">
        <v>3</v>
      </c>
      <c r="T10574">
        <v>4</v>
      </c>
      <c r="U10574">
        <v>36</v>
      </c>
      <c r="V10574">
        <v>72</v>
      </c>
      <c r="W10574" t="s">
        <v>52</v>
      </c>
      <c r="X10574" t="s">
        <v>1942</v>
      </c>
      <c r="Y10574" t="s">
        <v>10</v>
      </c>
    </row>
    <row r="10575" spans="1:25" x14ac:dyDescent="0.25">
      <c r="A10575" t="s">
        <v>13573</v>
      </c>
      <c r="B10575">
        <v>5</v>
      </c>
      <c r="C10575">
        <v>3</v>
      </c>
      <c r="D10575">
        <v>4</v>
      </c>
      <c r="E10575">
        <v>4</v>
      </c>
      <c r="F10575">
        <v>4</v>
      </c>
      <c r="G10575">
        <v>4</v>
      </c>
      <c r="H10575">
        <v>3</v>
      </c>
      <c r="I10575">
        <v>5</v>
      </c>
      <c r="J10575">
        <v>4</v>
      </c>
      <c r="K10575">
        <v>36</v>
      </c>
      <c r="L10575">
        <v>4</v>
      </c>
      <c r="M10575">
        <v>5</v>
      </c>
      <c r="N10575">
        <v>3</v>
      </c>
      <c r="O10575">
        <v>4</v>
      </c>
      <c r="P10575">
        <v>4</v>
      </c>
      <c r="Q10575">
        <v>4</v>
      </c>
      <c r="R10575">
        <v>4</v>
      </c>
      <c r="S10575">
        <v>3</v>
      </c>
      <c r="T10575">
        <v>5</v>
      </c>
      <c r="U10575">
        <v>36</v>
      </c>
      <c r="V10575">
        <v>72</v>
      </c>
      <c r="W10575" t="s">
        <v>39</v>
      </c>
      <c r="X10575" t="s">
        <v>13574</v>
      </c>
      <c r="Y10575" t="s">
        <v>10</v>
      </c>
    </row>
    <row r="10576" spans="1:25" x14ac:dyDescent="0.25">
      <c r="A10576" t="s">
        <v>13575</v>
      </c>
      <c r="B10576">
        <v>4</v>
      </c>
      <c r="C10576">
        <v>4</v>
      </c>
      <c r="D10576">
        <v>3</v>
      </c>
      <c r="E10576">
        <v>4</v>
      </c>
      <c r="F10576">
        <v>5</v>
      </c>
      <c r="G10576">
        <v>3</v>
      </c>
      <c r="H10576">
        <v>5</v>
      </c>
      <c r="I10576">
        <v>4</v>
      </c>
      <c r="J10576">
        <v>4</v>
      </c>
      <c r="K10576">
        <v>36</v>
      </c>
      <c r="L10576">
        <v>5</v>
      </c>
      <c r="M10576">
        <v>4</v>
      </c>
      <c r="N10576">
        <v>4</v>
      </c>
      <c r="O10576">
        <v>3</v>
      </c>
      <c r="P10576">
        <v>4</v>
      </c>
      <c r="Q10576">
        <v>4</v>
      </c>
      <c r="R10576">
        <v>3</v>
      </c>
      <c r="S10576">
        <v>5</v>
      </c>
      <c r="T10576">
        <v>4</v>
      </c>
      <c r="U10576">
        <v>36</v>
      </c>
      <c r="V10576">
        <v>72</v>
      </c>
      <c r="W10576" t="s">
        <v>39</v>
      </c>
      <c r="X10576" t="s">
        <v>13574</v>
      </c>
      <c r="Y10576" t="s">
        <v>10</v>
      </c>
    </row>
    <row r="10577" spans="1:25" x14ac:dyDescent="0.25">
      <c r="A10577" t="s">
        <v>13576</v>
      </c>
      <c r="B10577">
        <v>4</v>
      </c>
      <c r="C10577">
        <v>4</v>
      </c>
      <c r="D10577">
        <v>4</v>
      </c>
      <c r="E10577">
        <v>5</v>
      </c>
      <c r="F10577">
        <v>3</v>
      </c>
      <c r="G10577">
        <v>5</v>
      </c>
      <c r="H10577">
        <v>3</v>
      </c>
      <c r="I10577">
        <v>4</v>
      </c>
      <c r="J10577">
        <v>4</v>
      </c>
      <c r="K10577">
        <v>36</v>
      </c>
      <c r="L10577">
        <v>4</v>
      </c>
      <c r="M10577">
        <v>4</v>
      </c>
      <c r="N10577">
        <v>3</v>
      </c>
      <c r="O10577">
        <v>5</v>
      </c>
      <c r="P10577">
        <v>4</v>
      </c>
      <c r="Q10577">
        <v>4</v>
      </c>
      <c r="R10577">
        <v>3</v>
      </c>
      <c r="S10577">
        <v>5</v>
      </c>
      <c r="T10577">
        <v>4</v>
      </c>
      <c r="U10577">
        <v>36</v>
      </c>
      <c r="V10577">
        <v>72</v>
      </c>
      <c r="W10577" t="s">
        <v>39</v>
      </c>
      <c r="X10577" t="s">
        <v>13574</v>
      </c>
      <c r="Y10577" t="s">
        <v>10</v>
      </c>
    </row>
    <row r="10578" spans="1:25" x14ac:dyDescent="0.25">
      <c r="A10578" t="s">
        <v>13577</v>
      </c>
      <c r="B10578">
        <v>5</v>
      </c>
      <c r="C10578">
        <v>4</v>
      </c>
      <c r="D10578">
        <v>4</v>
      </c>
      <c r="E10578">
        <v>3</v>
      </c>
      <c r="F10578">
        <v>4</v>
      </c>
      <c r="G10578">
        <v>3</v>
      </c>
      <c r="H10578">
        <v>5</v>
      </c>
      <c r="I10578">
        <v>4</v>
      </c>
      <c r="J10578">
        <v>4</v>
      </c>
      <c r="K10578">
        <v>36</v>
      </c>
      <c r="L10578">
        <v>4</v>
      </c>
      <c r="M10578">
        <v>3</v>
      </c>
      <c r="N10578">
        <v>4</v>
      </c>
      <c r="O10578">
        <v>5</v>
      </c>
      <c r="P10578">
        <v>4</v>
      </c>
      <c r="Q10578">
        <v>4</v>
      </c>
      <c r="R10578">
        <v>5</v>
      </c>
      <c r="S10578">
        <v>3</v>
      </c>
      <c r="T10578">
        <v>4</v>
      </c>
      <c r="U10578">
        <v>36</v>
      </c>
      <c r="V10578">
        <v>72</v>
      </c>
      <c r="W10578" t="s">
        <v>39</v>
      </c>
      <c r="X10578" t="s">
        <v>13574</v>
      </c>
      <c r="Y10578" t="s">
        <v>10</v>
      </c>
    </row>
    <row r="10579" spans="1:25" x14ac:dyDescent="0.25">
      <c r="A10579" t="s">
        <v>13578</v>
      </c>
      <c r="B10579">
        <v>4</v>
      </c>
      <c r="C10579">
        <v>4</v>
      </c>
      <c r="D10579">
        <v>3</v>
      </c>
      <c r="E10579">
        <v>4</v>
      </c>
      <c r="F10579">
        <v>5</v>
      </c>
      <c r="G10579">
        <v>3</v>
      </c>
      <c r="H10579">
        <v>5</v>
      </c>
      <c r="I10579">
        <v>4</v>
      </c>
      <c r="J10579">
        <v>4</v>
      </c>
      <c r="K10579">
        <v>36</v>
      </c>
      <c r="L10579">
        <v>5</v>
      </c>
      <c r="M10579">
        <v>4</v>
      </c>
      <c r="N10579">
        <v>4</v>
      </c>
      <c r="O10579">
        <v>3</v>
      </c>
      <c r="P10579">
        <v>4</v>
      </c>
      <c r="Q10579">
        <v>4</v>
      </c>
      <c r="R10579">
        <v>3</v>
      </c>
      <c r="S10579">
        <v>5</v>
      </c>
      <c r="T10579">
        <v>4</v>
      </c>
      <c r="U10579">
        <v>36</v>
      </c>
      <c r="V10579">
        <v>72</v>
      </c>
      <c r="W10579" t="s">
        <v>39</v>
      </c>
      <c r="X10579" t="s">
        <v>1766</v>
      </c>
      <c r="Y10579" t="s">
        <v>10</v>
      </c>
    </row>
    <row r="10580" spans="1:25" x14ac:dyDescent="0.25">
      <c r="A10580" t="s">
        <v>13581</v>
      </c>
      <c r="B10580">
        <v>4</v>
      </c>
      <c r="C10580">
        <v>3</v>
      </c>
      <c r="D10580">
        <v>4</v>
      </c>
      <c r="E10580">
        <v>5</v>
      </c>
      <c r="F10580">
        <v>3</v>
      </c>
      <c r="G10580">
        <v>4</v>
      </c>
      <c r="H10580">
        <v>4</v>
      </c>
      <c r="I10580">
        <v>5</v>
      </c>
      <c r="J10580">
        <v>4</v>
      </c>
      <c r="K10580">
        <v>36</v>
      </c>
      <c r="L10580">
        <v>3</v>
      </c>
      <c r="M10580">
        <v>4</v>
      </c>
      <c r="N10580">
        <v>5</v>
      </c>
      <c r="O10580">
        <v>3</v>
      </c>
      <c r="P10580">
        <v>4</v>
      </c>
      <c r="Q10580">
        <v>4</v>
      </c>
      <c r="R10580">
        <v>4</v>
      </c>
      <c r="S10580">
        <v>4</v>
      </c>
      <c r="T10580">
        <v>5</v>
      </c>
      <c r="U10580">
        <v>36</v>
      </c>
      <c r="V10580">
        <v>72</v>
      </c>
      <c r="W10580" t="s">
        <v>39</v>
      </c>
      <c r="X10580" t="s">
        <v>4000</v>
      </c>
      <c r="Y10580" t="s">
        <v>10</v>
      </c>
    </row>
    <row r="10581" spans="1:25" x14ac:dyDescent="0.25">
      <c r="A10581" t="s">
        <v>13582</v>
      </c>
      <c r="B10581">
        <v>4</v>
      </c>
      <c r="C10581">
        <v>4</v>
      </c>
      <c r="D10581">
        <v>5</v>
      </c>
      <c r="E10581">
        <v>4</v>
      </c>
      <c r="F10581">
        <v>3</v>
      </c>
      <c r="G10581">
        <v>5</v>
      </c>
      <c r="H10581">
        <v>3</v>
      </c>
      <c r="I10581">
        <v>4</v>
      </c>
      <c r="J10581">
        <v>4</v>
      </c>
      <c r="K10581">
        <v>36</v>
      </c>
      <c r="L10581">
        <v>5</v>
      </c>
      <c r="M10581">
        <v>4</v>
      </c>
      <c r="N10581">
        <v>4</v>
      </c>
      <c r="O10581">
        <v>4</v>
      </c>
      <c r="P10581">
        <v>4</v>
      </c>
      <c r="Q10581">
        <v>3</v>
      </c>
      <c r="R10581">
        <v>4</v>
      </c>
      <c r="S10581">
        <v>3</v>
      </c>
      <c r="T10581">
        <v>5</v>
      </c>
      <c r="U10581">
        <v>36</v>
      </c>
      <c r="V10581">
        <v>72</v>
      </c>
      <c r="W10581" t="s">
        <v>39</v>
      </c>
      <c r="X10581" t="s">
        <v>4000</v>
      </c>
      <c r="Y10581" t="s">
        <v>10</v>
      </c>
    </row>
    <row r="10582" spans="1:25" x14ac:dyDescent="0.25">
      <c r="A10582" t="s">
        <v>13583</v>
      </c>
      <c r="B10582">
        <v>4</v>
      </c>
      <c r="C10582">
        <v>4</v>
      </c>
      <c r="D10582">
        <v>3</v>
      </c>
      <c r="E10582">
        <v>4</v>
      </c>
      <c r="F10582">
        <v>5</v>
      </c>
      <c r="G10582">
        <v>4</v>
      </c>
      <c r="H10582">
        <v>4</v>
      </c>
      <c r="I10582">
        <v>3</v>
      </c>
      <c r="J10582">
        <v>5</v>
      </c>
      <c r="K10582">
        <v>36</v>
      </c>
      <c r="L10582">
        <v>3</v>
      </c>
      <c r="M10582">
        <v>4</v>
      </c>
      <c r="N10582">
        <v>4</v>
      </c>
      <c r="O10582">
        <v>4</v>
      </c>
      <c r="P10582">
        <v>3</v>
      </c>
      <c r="Q10582">
        <v>5</v>
      </c>
      <c r="R10582">
        <v>4</v>
      </c>
      <c r="S10582">
        <v>4</v>
      </c>
      <c r="T10582">
        <v>5</v>
      </c>
      <c r="U10582">
        <v>36</v>
      </c>
      <c r="V10582">
        <v>72</v>
      </c>
      <c r="W10582" t="s">
        <v>39</v>
      </c>
      <c r="X10582" t="s">
        <v>4000</v>
      </c>
      <c r="Y10582" t="s">
        <v>10</v>
      </c>
    </row>
    <row r="10583" spans="1:25" x14ac:dyDescent="0.25">
      <c r="A10583" t="s">
        <v>13579</v>
      </c>
      <c r="B10583">
        <v>4</v>
      </c>
      <c r="C10583">
        <v>5</v>
      </c>
      <c r="D10583">
        <v>3</v>
      </c>
      <c r="E10583">
        <v>4</v>
      </c>
      <c r="F10583">
        <v>4</v>
      </c>
      <c r="G10583">
        <v>4</v>
      </c>
      <c r="H10583">
        <v>4</v>
      </c>
      <c r="I10583">
        <v>3</v>
      </c>
      <c r="J10583">
        <v>4</v>
      </c>
      <c r="K10583">
        <v>35</v>
      </c>
      <c r="L10583">
        <v>4</v>
      </c>
      <c r="M10583">
        <v>3</v>
      </c>
      <c r="N10583">
        <v>5</v>
      </c>
      <c r="O10583">
        <v>4</v>
      </c>
      <c r="P10583">
        <v>4</v>
      </c>
      <c r="Q10583">
        <v>3</v>
      </c>
      <c r="R10583">
        <v>4</v>
      </c>
      <c r="S10583">
        <v>4</v>
      </c>
      <c r="T10583">
        <v>4</v>
      </c>
      <c r="U10583">
        <v>35</v>
      </c>
      <c r="V10583">
        <v>70</v>
      </c>
      <c r="X10583" t="s">
        <v>13580</v>
      </c>
      <c r="Y10583" t="s">
        <v>78</v>
      </c>
    </row>
    <row r="10584" spans="1:25" x14ac:dyDescent="0.25">
      <c r="A10584" t="s">
        <v>13584</v>
      </c>
      <c r="B10584">
        <v>4</v>
      </c>
      <c r="C10584">
        <v>4</v>
      </c>
      <c r="D10584">
        <v>5</v>
      </c>
      <c r="E10584">
        <v>4</v>
      </c>
      <c r="F10584">
        <v>3</v>
      </c>
      <c r="G10584">
        <v>5</v>
      </c>
      <c r="H10584">
        <v>3</v>
      </c>
      <c r="I10584">
        <v>4</v>
      </c>
      <c r="J10584">
        <v>4</v>
      </c>
      <c r="K10584">
        <v>36</v>
      </c>
      <c r="L10584">
        <v>5</v>
      </c>
      <c r="M10584">
        <v>4</v>
      </c>
      <c r="N10584">
        <v>4</v>
      </c>
      <c r="O10584">
        <v>4</v>
      </c>
      <c r="P10584">
        <v>4</v>
      </c>
      <c r="Q10584">
        <v>3</v>
      </c>
      <c r="R10584">
        <v>4</v>
      </c>
      <c r="S10584">
        <v>3</v>
      </c>
      <c r="T10584">
        <v>5</v>
      </c>
      <c r="U10584">
        <v>36</v>
      </c>
      <c r="V10584">
        <v>72</v>
      </c>
      <c r="W10584" t="s">
        <v>39</v>
      </c>
      <c r="X10584" t="s">
        <v>13151</v>
      </c>
      <c r="Y10584" t="s">
        <v>10</v>
      </c>
    </row>
    <row r="10585" spans="1:25" x14ac:dyDescent="0.25">
      <c r="A10585" t="s">
        <v>13585</v>
      </c>
      <c r="B10585">
        <v>5</v>
      </c>
      <c r="C10585">
        <v>4</v>
      </c>
      <c r="D10585">
        <v>4</v>
      </c>
      <c r="E10585">
        <v>5</v>
      </c>
      <c r="F10585">
        <v>3</v>
      </c>
      <c r="G10585">
        <v>4</v>
      </c>
      <c r="H10585">
        <v>3</v>
      </c>
      <c r="I10585">
        <v>4</v>
      </c>
      <c r="J10585">
        <v>4</v>
      </c>
      <c r="K10585">
        <v>36</v>
      </c>
      <c r="L10585">
        <v>4</v>
      </c>
      <c r="M10585">
        <v>4</v>
      </c>
      <c r="N10585">
        <v>5</v>
      </c>
      <c r="O10585">
        <v>3</v>
      </c>
      <c r="P10585">
        <v>4</v>
      </c>
      <c r="Q10585">
        <v>4</v>
      </c>
      <c r="R10585">
        <v>3</v>
      </c>
      <c r="S10585">
        <v>5</v>
      </c>
      <c r="T10585">
        <v>4</v>
      </c>
      <c r="U10585">
        <v>36</v>
      </c>
      <c r="V10585">
        <v>72</v>
      </c>
      <c r="W10585" t="s">
        <v>39</v>
      </c>
      <c r="X10585" t="s">
        <v>4000</v>
      </c>
      <c r="Y10585" t="s">
        <v>10</v>
      </c>
    </row>
    <row r="10586" spans="1:25" x14ac:dyDescent="0.25">
      <c r="A10586" t="s">
        <v>13586</v>
      </c>
      <c r="B10586">
        <v>4</v>
      </c>
      <c r="C10586">
        <v>5</v>
      </c>
      <c r="D10586">
        <v>4</v>
      </c>
      <c r="E10586">
        <v>4</v>
      </c>
      <c r="F10586">
        <v>3</v>
      </c>
      <c r="G10586">
        <v>4</v>
      </c>
      <c r="H10586">
        <v>3</v>
      </c>
      <c r="I10586">
        <v>5</v>
      </c>
      <c r="J10586">
        <v>4</v>
      </c>
      <c r="K10586">
        <v>36</v>
      </c>
      <c r="L10586">
        <v>4</v>
      </c>
      <c r="M10586">
        <v>5</v>
      </c>
      <c r="N10586">
        <v>4</v>
      </c>
      <c r="O10586">
        <v>3</v>
      </c>
      <c r="P10586">
        <v>4</v>
      </c>
      <c r="Q10586">
        <v>5</v>
      </c>
      <c r="R10586">
        <v>4</v>
      </c>
      <c r="S10586">
        <v>3</v>
      </c>
      <c r="T10586">
        <v>4</v>
      </c>
      <c r="U10586">
        <v>36</v>
      </c>
      <c r="V10586">
        <v>72</v>
      </c>
      <c r="W10586" t="s">
        <v>13587</v>
      </c>
      <c r="X10586" t="s">
        <v>13588</v>
      </c>
      <c r="Y10586" t="s">
        <v>2881</v>
      </c>
    </row>
    <row r="10587" spans="1:25" x14ac:dyDescent="0.25">
      <c r="A10587" t="s">
        <v>13589</v>
      </c>
      <c r="B10587">
        <v>4</v>
      </c>
      <c r="C10587">
        <v>4</v>
      </c>
      <c r="D10587">
        <v>5</v>
      </c>
      <c r="E10587">
        <v>4</v>
      </c>
      <c r="F10587">
        <v>3</v>
      </c>
      <c r="G10587">
        <v>4</v>
      </c>
      <c r="H10587">
        <v>3</v>
      </c>
      <c r="I10587">
        <v>4</v>
      </c>
      <c r="J10587">
        <v>4</v>
      </c>
      <c r="K10587">
        <v>35</v>
      </c>
      <c r="L10587">
        <v>5</v>
      </c>
      <c r="M10587">
        <v>4</v>
      </c>
      <c r="N10587">
        <v>4</v>
      </c>
      <c r="O10587">
        <v>4</v>
      </c>
      <c r="P10587">
        <v>4</v>
      </c>
      <c r="Q10587">
        <v>3</v>
      </c>
      <c r="R10587">
        <v>4</v>
      </c>
      <c r="S10587">
        <v>3</v>
      </c>
      <c r="T10587">
        <v>5</v>
      </c>
      <c r="U10587">
        <v>36</v>
      </c>
      <c r="V10587">
        <v>71</v>
      </c>
      <c r="W10587" t="s">
        <v>39</v>
      </c>
      <c r="X10587" t="s">
        <v>4000</v>
      </c>
      <c r="Y10587" t="s">
        <v>10</v>
      </c>
    </row>
    <row r="10588" spans="1:25" x14ac:dyDescent="0.25">
      <c r="A10588" t="s">
        <v>13590</v>
      </c>
      <c r="B10588">
        <v>4</v>
      </c>
      <c r="C10588">
        <v>3</v>
      </c>
      <c r="D10588">
        <v>4</v>
      </c>
      <c r="E10588">
        <v>5</v>
      </c>
      <c r="F10588">
        <v>3</v>
      </c>
      <c r="G10588">
        <v>4</v>
      </c>
      <c r="H10588">
        <v>4</v>
      </c>
      <c r="I10588">
        <v>5</v>
      </c>
      <c r="J10588">
        <v>4</v>
      </c>
      <c r="K10588">
        <v>36</v>
      </c>
      <c r="L10588">
        <v>3</v>
      </c>
      <c r="M10588">
        <v>4</v>
      </c>
      <c r="N10588">
        <v>5</v>
      </c>
      <c r="O10588">
        <v>3</v>
      </c>
      <c r="P10588">
        <v>4</v>
      </c>
      <c r="Q10588">
        <v>4</v>
      </c>
      <c r="R10588">
        <v>4</v>
      </c>
      <c r="S10588">
        <v>4</v>
      </c>
      <c r="T10588">
        <v>5</v>
      </c>
      <c r="U10588">
        <v>36</v>
      </c>
      <c r="V10588">
        <v>72</v>
      </c>
      <c r="W10588" t="s">
        <v>39</v>
      </c>
      <c r="X10588" t="s">
        <v>13591</v>
      </c>
      <c r="Y10588" t="s">
        <v>10</v>
      </c>
    </row>
    <row r="10589" spans="1:25" x14ac:dyDescent="0.25">
      <c r="A10589" t="s">
        <v>13592</v>
      </c>
      <c r="B10589">
        <v>5</v>
      </c>
      <c r="C10589">
        <v>4</v>
      </c>
      <c r="D10589">
        <v>4</v>
      </c>
      <c r="E10589">
        <v>5</v>
      </c>
      <c r="F10589">
        <v>3</v>
      </c>
      <c r="G10589">
        <v>4</v>
      </c>
      <c r="H10589">
        <v>3</v>
      </c>
      <c r="I10589">
        <v>4</v>
      </c>
      <c r="J10589">
        <v>4</v>
      </c>
      <c r="K10589">
        <v>36</v>
      </c>
      <c r="L10589">
        <v>4</v>
      </c>
      <c r="M10589">
        <v>4</v>
      </c>
      <c r="N10589">
        <v>5</v>
      </c>
      <c r="O10589">
        <v>3</v>
      </c>
      <c r="P10589">
        <v>4</v>
      </c>
      <c r="Q10589">
        <v>4</v>
      </c>
      <c r="R10589">
        <v>3</v>
      </c>
      <c r="S10589">
        <v>5</v>
      </c>
      <c r="T10589">
        <v>4</v>
      </c>
      <c r="U10589">
        <v>36</v>
      </c>
      <c r="V10589">
        <v>72</v>
      </c>
      <c r="W10589" t="s">
        <v>39</v>
      </c>
      <c r="X10589" t="s">
        <v>13593</v>
      </c>
      <c r="Y10589" t="s">
        <v>10</v>
      </c>
    </row>
    <row r="10590" spans="1:25" x14ac:dyDescent="0.25">
      <c r="A10590" t="s">
        <v>13594</v>
      </c>
      <c r="B10590">
        <v>4</v>
      </c>
      <c r="C10590">
        <v>4</v>
      </c>
      <c r="D10590">
        <v>3</v>
      </c>
      <c r="E10590">
        <v>4</v>
      </c>
      <c r="F10590">
        <v>5</v>
      </c>
      <c r="G10590">
        <v>4</v>
      </c>
      <c r="H10590">
        <v>3</v>
      </c>
      <c r="I10590">
        <v>5</v>
      </c>
      <c r="J10590">
        <v>4</v>
      </c>
      <c r="K10590">
        <v>36</v>
      </c>
      <c r="L10590">
        <v>4</v>
      </c>
      <c r="M10590">
        <v>4</v>
      </c>
      <c r="N10590">
        <v>5</v>
      </c>
      <c r="O10590">
        <v>3</v>
      </c>
      <c r="P10590">
        <v>4</v>
      </c>
      <c r="Q10590">
        <v>4</v>
      </c>
      <c r="R10590">
        <v>3</v>
      </c>
      <c r="S10590">
        <v>4</v>
      </c>
      <c r="T10590">
        <v>5</v>
      </c>
      <c r="U10590">
        <v>36</v>
      </c>
      <c r="V10590">
        <v>72</v>
      </c>
      <c r="W10590" t="s">
        <v>13595</v>
      </c>
      <c r="X10590" t="s">
        <v>13596</v>
      </c>
      <c r="Y10590" t="s">
        <v>240</v>
      </c>
    </row>
    <row r="10591" spans="1:25" x14ac:dyDescent="0.25">
      <c r="A10591" t="s">
        <v>13597</v>
      </c>
      <c r="B10591">
        <v>4</v>
      </c>
      <c r="C10591">
        <v>5</v>
      </c>
      <c r="D10591">
        <v>4</v>
      </c>
      <c r="E10591">
        <v>3</v>
      </c>
      <c r="F10591">
        <v>4</v>
      </c>
      <c r="G10591">
        <v>5</v>
      </c>
      <c r="H10591">
        <v>4</v>
      </c>
      <c r="I10591">
        <v>3</v>
      </c>
      <c r="J10591">
        <v>4</v>
      </c>
      <c r="K10591">
        <v>36</v>
      </c>
      <c r="L10591">
        <v>5</v>
      </c>
      <c r="M10591">
        <v>4</v>
      </c>
      <c r="N10591">
        <v>3</v>
      </c>
      <c r="O10591">
        <v>4</v>
      </c>
      <c r="P10591">
        <v>4</v>
      </c>
      <c r="Q10591">
        <v>4</v>
      </c>
      <c r="R10591">
        <v>5</v>
      </c>
      <c r="S10591">
        <v>3</v>
      </c>
      <c r="T10591">
        <v>4</v>
      </c>
      <c r="U10591">
        <v>36</v>
      </c>
      <c r="V10591">
        <v>72</v>
      </c>
      <c r="W10591" t="s">
        <v>52</v>
      </c>
      <c r="X10591" t="s">
        <v>12493</v>
      </c>
      <c r="Y10591" t="s">
        <v>10</v>
      </c>
    </row>
    <row r="10592" spans="1:25" x14ac:dyDescent="0.25">
      <c r="A10592" t="s">
        <v>13598</v>
      </c>
      <c r="B10592">
        <v>4</v>
      </c>
      <c r="C10592">
        <v>4</v>
      </c>
      <c r="D10592">
        <v>3</v>
      </c>
      <c r="E10592">
        <v>5</v>
      </c>
      <c r="F10592">
        <v>4</v>
      </c>
      <c r="G10592">
        <v>4</v>
      </c>
      <c r="H10592">
        <v>5</v>
      </c>
      <c r="I10592">
        <v>3</v>
      </c>
      <c r="J10592">
        <v>4</v>
      </c>
      <c r="K10592">
        <v>36</v>
      </c>
      <c r="L10592">
        <v>4</v>
      </c>
      <c r="M10592">
        <v>5</v>
      </c>
      <c r="N10592">
        <v>3</v>
      </c>
      <c r="O10592">
        <v>4</v>
      </c>
      <c r="P10592">
        <v>4</v>
      </c>
      <c r="Q10592">
        <v>5</v>
      </c>
      <c r="R10592">
        <v>4</v>
      </c>
      <c r="S10592">
        <v>3</v>
      </c>
      <c r="T10592">
        <v>4</v>
      </c>
      <c r="U10592">
        <v>36</v>
      </c>
      <c r="V10592">
        <v>72</v>
      </c>
      <c r="W10592" t="s">
        <v>52</v>
      </c>
      <c r="X10592" t="s">
        <v>1426</v>
      </c>
      <c r="Y10592" t="s">
        <v>10</v>
      </c>
    </row>
    <row r="10593" spans="1:25" x14ac:dyDescent="0.25">
      <c r="A10593" t="s">
        <v>13599</v>
      </c>
      <c r="B10593">
        <v>4</v>
      </c>
      <c r="C10593">
        <v>5</v>
      </c>
      <c r="D10593">
        <v>3</v>
      </c>
      <c r="E10593">
        <v>4</v>
      </c>
      <c r="F10593">
        <v>3</v>
      </c>
      <c r="G10593">
        <v>5</v>
      </c>
      <c r="H10593">
        <v>4</v>
      </c>
      <c r="I10593">
        <v>4</v>
      </c>
      <c r="J10593">
        <v>4</v>
      </c>
      <c r="K10593">
        <v>36</v>
      </c>
      <c r="L10593">
        <v>4</v>
      </c>
      <c r="M10593">
        <v>5</v>
      </c>
      <c r="N10593">
        <v>3</v>
      </c>
      <c r="O10593">
        <v>4</v>
      </c>
      <c r="P10593">
        <v>5</v>
      </c>
      <c r="Q10593">
        <v>3</v>
      </c>
      <c r="R10593">
        <v>4</v>
      </c>
      <c r="S10593">
        <v>3</v>
      </c>
      <c r="T10593">
        <v>5</v>
      </c>
      <c r="U10593">
        <v>36</v>
      </c>
      <c r="V10593">
        <v>72</v>
      </c>
      <c r="W10593" t="s">
        <v>52</v>
      </c>
      <c r="X10593" t="s">
        <v>1426</v>
      </c>
      <c r="Y10593" t="s">
        <v>10</v>
      </c>
    </row>
    <row r="10594" spans="1:25" x14ac:dyDescent="0.25">
      <c r="A10594" t="s">
        <v>13600</v>
      </c>
      <c r="B10594">
        <v>4</v>
      </c>
      <c r="C10594">
        <v>4</v>
      </c>
      <c r="D10594">
        <v>3</v>
      </c>
      <c r="E10594">
        <v>5</v>
      </c>
      <c r="F10594">
        <v>4</v>
      </c>
      <c r="G10594">
        <v>4</v>
      </c>
      <c r="H10594">
        <v>3</v>
      </c>
      <c r="I10594">
        <v>4</v>
      </c>
      <c r="J10594">
        <v>5</v>
      </c>
      <c r="K10594">
        <v>36</v>
      </c>
      <c r="L10594">
        <v>5</v>
      </c>
      <c r="M10594">
        <v>4</v>
      </c>
      <c r="N10594">
        <v>3</v>
      </c>
      <c r="O10594">
        <v>4</v>
      </c>
      <c r="P10594">
        <v>4</v>
      </c>
      <c r="Q10594">
        <v>4</v>
      </c>
      <c r="R10594">
        <v>5</v>
      </c>
      <c r="S10594">
        <v>3</v>
      </c>
      <c r="T10594">
        <v>4</v>
      </c>
      <c r="U10594">
        <v>36</v>
      </c>
      <c r="V10594">
        <v>72</v>
      </c>
      <c r="W10594" t="s">
        <v>52</v>
      </c>
      <c r="X10594" t="s">
        <v>1426</v>
      </c>
      <c r="Y10594" t="s">
        <v>10</v>
      </c>
    </row>
    <row r="10595" spans="1:25" x14ac:dyDescent="0.25">
      <c r="A10595" t="s">
        <v>13601</v>
      </c>
      <c r="B10595">
        <v>4</v>
      </c>
      <c r="C10595">
        <v>5</v>
      </c>
      <c r="D10595">
        <v>4</v>
      </c>
      <c r="E10595">
        <v>4</v>
      </c>
      <c r="F10595">
        <v>4</v>
      </c>
      <c r="G10595">
        <v>3</v>
      </c>
      <c r="H10595">
        <v>5</v>
      </c>
      <c r="I10595">
        <v>3</v>
      </c>
      <c r="J10595">
        <v>5</v>
      </c>
      <c r="K10595">
        <v>37</v>
      </c>
      <c r="L10595">
        <v>4</v>
      </c>
      <c r="M10595">
        <v>4</v>
      </c>
      <c r="N10595">
        <v>4</v>
      </c>
      <c r="O10595">
        <v>3</v>
      </c>
      <c r="P10595">
        <v>4</v>
      </c>
      <c r="Q10595">
        <v>5</v>
      </c>
      <c r="R10595">
        <v>3</v>
      </c>
      <c r="S10595">
        <v>4</v>
      </c>
      <c r="T10595">
        <v>4</v>
      </c>
      <c r="U10595">
        <v>35</v>
      </c>
      <c r="V10595">
        <v>72</v>
      </c>
      <c r="W10595" t="s">
        <v>52</v>
      </c>
      <c r="X10595" t="s">
        <v>1426</v>
      </c>
      <c r="Y10595" t="s">
        <v>10</v>
      </c>
    </row>
    <row r="10596" spans="1:25" x14ac:dyDescent="0.25">
      <c r="A10596" t="s">
        <v>13602</v>
      </c>
      <c r="B10596">
        <v>4</v>
      </c>
      <c r="C10596">
        <v>5</v>
      </c>
      <c r="D10596">
        <v>4</v>
      </c>
      <c r="E10596">
        <v>3</v>
      </c>
      <c r="F10596">
        <v>4</v>
      </c>
      <c r="G10596">
        <v>4</v>
      </c>
      <c r="H10596">
        <v>3</v>
      </c>
      <c r="I10596">
        <v>5</v>
      </c>
      <c r="J10596">
        <v>4</v>
      </c>
      <c r="K10596">
        <v>36</v>
      </c>
      <c r="L10596">
        <v>4</v>
      </c>
      <c r="M10596">
        <v>4</v>
      </c>
      <c r="N10596">
        <v>5</v>
      </c>
      <c r="O10596">
        <v>3</v>
      </c>
      <c r="P10596">
        <v>4</v>
      </c>
      <c r="Q10596">
        <v>4</v>
      </c>
      <c r="R10596">
        <v>5</v>
      </c>
      <c r="S10596">
        <v>3</v>
      </c>
      <c r="T10596">
        <v>4</v>
      </c>
      <c r="U10596">
        <v>36</v>
      </c>
      <c r="V10596">
        <v>72</v>
      </c>
      <c r="W10596" t="s">
        <v>52</v>
      </c>
      <c r="X10596" t="s">
        <v>1426</v>
      </c>
      <c r="Y10596" t="s">
        <v>10</v>
      </c>
    </row>
    <row r="10597" spans="1:25" x14ac:dyDescent="0.25">
      <c r="A10597" t="s">
        <v>13603</v>
      </c>
      <c r="B10597">
        <v>4</v>
      </c>
      <c r="C10597">
        <v>3</v>
      </c>
      <c r="D10597">
        <v>4</v>
      </c>
      <c r="E10597">
        <v>5</v>
      </c>
      <c r="F10597">
        <v>3</v>
      </c>
      <c r="G10597">
        <v>4</v>
      </c>
      <c r="H10597">
        <v>5</v>
      </c>
      <c r="I10597">
        <v>4</v>
      </c>
      <c r="J10597">
        <v>4</v>
      </c>
      <c r="K10597">
        <v>36</v>
      </c>
      <c r="L10597">
        <v>4</v>
      </c>
      <c r="M10597">
        <v>4</v>
      </c>
      <c r="N10597">
        <v>4</v>
      </c>
      <c r="O10597">
        <v>3</v>
      </c>
      <c r="P10597">
        <v>4</v>
      </c>
      <c r="Q10597">
        <v>5</v>
      </c>
      <c r="R10597">
        <v>3</v>
      </c>
      <c r="S10597">
        <v>4</v>
      </c>
      <c r="T10597">
        <v>5</v>
      </c>
      <c r="U10597">
        <v>36</v>
      </c>
      <c r="V10597">
        <v>72</v>
      </c>
      <c r="W10597" t="s">
        <v>52</v>
      </c>
      <c r="X10597" t="s">
        <v>1426</v>
      </c>
      <c r="Y10597" t="s">
        <v>10</v>
      </c>
    </row>
    <row r="10598" spans="1:25" x14ac:dyDescent="0.25">
      <c r="A10598" t="s">
        <v>13604</v>
      </c>
      <c r="B10598">
        <v>4</v>
      </c>
      <c r="C10598">
        <v>4</v>
      </c>
      <c r="D10598">
        <v>3</v>
      </c>
      <c r="E10598">
        <v>5</v>
      </c>
      <c r="F10598">
        <v>4</v>
      </c>
      <c r="G10598">
        <v>4</v>
      </c>
      <c r="H10598">
        <v>3</v>
      </c>
      <c r="I10598">
        <v>5</v>
      </c>
      <c r="J10598">
        <v>4</v>
      </c>
      <c r="K10598">
        <v>36</v>
      </c>
      <c r="L10598">
        <v>4</v>
      </c>
      <c r="M10598">
        <v>3</v>
      </c>
      <c r="N10598">
        <v>4</v>
      </c>
      <c r="O10598">
        <v>5</v>
      </c>
      <c r="P10598">
        <v>4</v>
      </c>
      <c r="Q10598">
        <v>4</v>
      </c>
      <c r="R10598">
        <v>5</v>
      </c>
      <c r="S10598">
        <v>3</v>
      </c>
      <c r="T10598">
        <v>4</v>
      </c>
      <c r="U10598">
        <v>36</v>
      </c>
      <c r="V10598">
        <v>72</v>
      </c>
      <c r="W10598" t="s">
        <v>52</v>
      </c>
      <c r="X10598" t="s">
        <v>1426</v>
      </c>
      <c r="Y10598" t="s">
        <v>10</v>
      </c>
    </row>
    <row r="10599" spans="1:25" x14ac:dyDescent="0.25">
      <c r="A10599" t="s">
        <v>13605</v>
      </c>
      <c r="B10599">
        <v>4</v>
      </c>
      <c r="C10599">
        <v>4</v>
      </c>
      <c r="D10599">
        <v>4</v>
      </c>
      <c r="E10599">
        <v>3</v>
      </c>
      <c r="F10599">
        <v>5</v>
      </c>
      <c r="G10599">
        <v>3</v>
      </c>
      <c r="H10599">
        <v>4</v>
      </c>
      <c r="I10599">
        <v>5</v>
      </c>
      <c r="J10599">
        <v>4</v>
      </c>
      <c r="K10599">
        <v>36</v>
      </c>
      <c r="L10599">
        <v>4</v>
      </c>
      <c r="M10599">
        <v>5</v>
      </c>
      <c r="N10599">
        <v>4</v>
      </c>
      <c r="O10599">
        <v>3</v>
      </c>
      <c r="P10599">
        <v>4</v>
      </c>
      <c r="Q10599">
        <v>4</v>
      </c>
      <c r="R10599">
        <v>5</v>
      </c>
      <c r="S10599">
        <v>3</v>
      </c>
      <c r="T10599">
        <v>4</v>
      </c>
      <c r="U10599">
        <v>36</v>
      </c>
      <c r="V10599">
        <v>72</v>
      </c>
      <c r="W10599" t="s">
        <v>52</v>
      </c>
      <c r="X10599" t="s">
        <v>1426</v>
      </c>
      <c r="Y10599" t="s">
        <v>10</v>
      </c>
    </row>
    <row r="10600" spans="1:25" x14ac:dyDescent="0.25">
      <c r="A10600" t="s">
        <v>13606</v>
      </c>
      <c r="B10600">
        <v>4</v>
      </c>
      <c r="C10600">
        <v>5</v>
      </c>
      <c r="D10600">
        <v>4</v>
      </c>
      <c r="E10600">
        <v>3</v>
      </c>
      <c r="F10600">
        <v>4</v>
      </c>
      <c r="G10600">
        <v>4</v>
      </c>
      <c r="H10600">
        <v>3</v>
      </c>
      <c r="I10600">
        <v>5</v>
      </c>
      <c r="J10600">
        <v>4</v>
      </c>
      <c r="K10600">
        <v>36</v>
      </c>
      <c r="L10600">
        <v>4</v>
      </c>
      <c r="M10600">
        <v>4</v>
      </c>
      <c r="N10600">
        <v>5</v>
      </c>
      <c r="O10600">
        <v>3</v>
      </c>
      <c r="P10600">
        <v>4</v>
      </c>
      <c r="Q10600">
        <v>4</v>
      </c>
      <c r="R10600">
        <v>5</v>
      </c>
      <c r="S10600">
        <v>3</v>
      </c>
      <c r="T10600">
        <v>4</v>
      </c>
      <c r="U10600">
        <v>36</v>
      </c>
      <c r="V10600">
        <v>72</v>
      </c>
      <c r="W10600" t="s">
        <v>52</v>
      </c>
      <c r="X10600" t="s">
        <v>13607</v>
      </c>
      <c r="Y10600" t="s">
        <v>10</v>
      </c>
    </row>
    <row r="10601" spans="1:25" x14ac:dyDescent="0.25">
      <c r="A10601" t="s">
        <v>13608</v>
      </c>
      <c r="B10601">
        <v>4</v>
      </c>
      <c r="C10601">
        <v>4</v>
      </c>
      <c r="D10601">
        <v>3</v>
      </c>
      <c r="E10601">
        <v>5</v>
      </c>
      <c r="F10601">
        <v>5</v>
      </c>
      <c r="G10601">
        <v>4</v>
      </c>
      <c r="H10601">
        <v>3</v>
      </c>
      <c r="I10601">
        <v>4</v>
      </c>
      <c r="J10601">
        <v>4</v>
      </c>
      <c r="K10601">
        <v>36</v>
      </c>
      <c r="L10601">
        <v>4</v>
      </c>
      <c r="M10601">
        <v>3</v>
      </c>
      <c r="N10601">
        <v>4</v>
      </c>
      <c r="O10601">
        <v>4</v>
      </c>
      <c r="P10601">
        <v>4</v>
      </c>
      <c r="Q10601">
        <v>5</v>
      </c>
      <c r="R10601">
        <v>4</v>
      </c>
      <c r="S10601">
        <v>3</v>
      </c>
      <c r="T10601">
        <v>5</v>
      </c>
      <c r="U10601">
        <v>36</v>
      </c>
      <c r="V10601">
        <v>72</v>
      </c>
      <c r="W10601" t="s">
        <v>5410</v>
      </c>
      <c r="X10601" t="s">
        <v>5411</v>
      </c>
      <c r="Y10601" t="s">
        <v>5412</v>
      </c>
    </row>
    <row r="10602" spans="1:25" x14ac:dyDescent="0.25">
      <c r="A10602" t="s">
        <v>13609</v>
      </c>
      <c r="B10602">
        <v>4</v>
      </c>
      <c r="C10602">
        <v>4</v>
      </c>
      <c r="D10602">
        <v>3</v>
      </c>
      <c r="E10602">
        <v>5</v>
      </c>
      <c r="F10602">
        <v>4</v>
      </c>
      <c r="G10602">
        <v>4</v>
      </c>
      <c r="H10602">
        <v>4</v>
      </c>
      <c r="I10602">
        <v>3</v>
      </c>
      <c r="J10602">
        <v>4</v>
      </c>
      <c r="K10602">
        <v>35</v>
      </c>
      <c r="L10602">
        <v>4</v>
      </c>
      <c r="M10602">
        <v>5</v>
      </c>
      <c r="N10602">
        <v>3</v>
      </c>
      <c r="O10602">
        <v>4</v>
      </c>
      <c r="P10602">
        <v>4</v>
      </c>
      <c r="Q10602">
        <v>4</v>
      </c>
      <c r="R10602">
        <v>3</v>
      </c>
      <c r="S10602">
        <v>4</v>
      </c>
      <c r="T10602">
        <v>4</v>
      </c>
      <c r="U10602">
        <v>35</v>
      </c>
      <c r="V10602">
        <v>70</v>
      </c>
      <c r="W10602" t="s">
        <v>296</v>
      </c>
      <c r="X10602" t="s">
        <v>5089</v>
      </c>
      <c r="Y10602" t="s">
        <v>10</v>
      </c>
    </row>
    <row r="10603" spans="1:25" x14ac:dyDescent="0.25">
      <c r="A10603" t="s">
        <v>13610</v>
      </c>
      <c r="B10603">
        <v>4</v>
      </c>
      <c r="C10603">
        <v>5</v>
      </c>
      <c r="D10603">
        <v>4</v>
      </c>
      <c r="E10603">
        <v>3</v>
      </c>
      <c r="F10603">
        <v>5</v>
      </c>
      <c r="G10603">
        <v>4</v>
      </c>
      <c r="H10603">
        <v>3</v>
      </c>
      <c r="I10603">
        <v>4</v>
      </c>
      <c r="J10603">
        <v>4</v>
      </c>
      <c r="K10603">
        <v>36</v>
      </c>
      <c r="L10603">
        <v>5</v>
      </c>
      <c r="M10603">
        <v>3</v>
      </c>
      <c r="N10603">
        <v>5</v>
      </c>
      <c r="O10603">
        <v>3</v>
      </c>
      <c r="P10603">
        <v>4</v>
      </c>
      <c r="Q10603">
        <v>4</v>
      </c>
      <c r="R10603">
        <v>4</v>
      </c>
      <c r="S10603">
        <v>3</v>
      </c>
      <c r="T10603">
        <v>4</v>
      </c>
      <c r="U10603">
        <v>35</v>
      </c>
      <c r="V10603">
        <v>71</v>
      </c>
      <c r="W10603" t="s">
        <v>176</v>
      </c>
      <c r="X10603" t="s">
        <v>750</v>
      </c>
      <c r="Y10603" t="s">
        <v>10</v>
      </c>
    </row>
    <row r="10604" spans="1:25" x14ac:dyDescent="0.25">
      <c r="A10604" t="s">
        <v>13611</v>
      </c>
      <c r="B10604">
        <v>4</v>
      </c>
      <c r="C10604">
        <v>4</v>
      </c>
      <c r="D10604">
        <v>4</v>
      </c>
      <c r="E10604">
        <v>4</v>
      </c>
      <c r="F10604">
        <v>3</v>
      </c>
      <c r="G10604">
        <v>4</v>
      </c>
      <c r="H10604">
        <v>5</v>
      </c>
      <c r="I10604">
        <v>3</v>
      </c>
      <c r="J10604">
        <v>4</v>
      </c>
      <c r="K10604">
        <v>35</v>
      </c>
      <c r="L10604">
        <v>4</v>
      </c>
      <c r="M10604">
        <v>3</v>
      </c>
      <c r="N10604">
        <v>4</v>
      </c>
      <c r="O10604">
        <v>5</v>
      </c>
      <c r="P10604">
        <v>4</v>
      </c>
      <c r="Q10604">
        <v>3</v>
      </c>
      <c r="R10604">
        <v>4</v>
      </c>
      <c r="S10604">
        <v>4</v>
      </c>
      <c r="T10604">
        <v>4</v>
      </c>
      <c r="U10604">
        <v>35</v>
      </c>
      <c r="V10604">
        <v>70</v>
      </c>
      <c r="W10604" t="s">
        <v>12</v>
      </c>
      <c r="X10604" t="s">
        <v>5409</v>
      </c>
      <c r="Y10604" t="s">
        <v>10</v>
      </c>
    </row>
    <row r="10605" spans="1:25" x14ac:dyDescent="0.25">
      <c r="A10605" t="s">
        <v>13612</v>
      </c>
      <c r="B10605">
        <v>4</v>
      </c>
      <c r="C10605">
        <v>4</v>
      </c>
      <c r="D10605">
        <v>3</v>
      </c>
      <c r="E10605">
        <v>5</v>
      </c>
      <c r="F10605">
        <v>3</v>
      </c>
      <c r="G10605">
        <v>4</v>
      </c>
      <c r="H10605">
        <v>4</v>
      </c>
      <c r="I10605">
        <v>5</v>
      </c>
      <c r="J10605">
        <v>4</v>
      </c>
      <c r="K10605">
        <v>36</v>
      </c>
      <c r="L10605">
        <v>4</v>
      </c>
      <c r="M10605">
        <v>4</v>
      </c>
      <c r="N10605">
        <v>4</v>
      </c>
      <c r="O10605">
        <v>3</v>
      </c>
      <c r="P10605">
        <v>4</v>
      </c>
      <c r="Q10605">
        <v>5</v>
      </c>
      <c r="R10605">
        <v>3</v>
      </c>
      <c r="S10605">
        <v>4</v>
      </c>
      <c r="T10605">
        <v>4</v>
      </c>
      <c r="U10605">
        <v>35</v>
      </c>
      <c r="V10605">
        <v>71</v>
      </c>
      <c r="W10605" t="s">
        <v>296</v>
      </c>
      <c r="X10605" t="s">
        <v>13613</v>
      </c>
      <c r="Y10605" t="s">
        <v>10</v>
      </c>
    </row>
    <row r="10606" spans="1:25" x14ac:dyDescent="0.25">
      <c r="A10606" t="s">
        <v>13614</v>
      </c>
      <c r="B10606">
        <v>5</v>
      </c>
      <c r="C10606">
        <v>4</v>
      </c>
      <c r="D10606">
        <v>4</v>
      </c>
      <c r="E10606">
        <v>4</v>
      </c>
      <c r="F10606">
        <v>4</v>
      </c>
      <c r="G10606">
        <v>3</v>
      </c>
      <c r="H10606">
        <v>4</v>
      </c>
      <c r="I10606">
        <v>3</v>
      </c>
      <c r="J10606">
        <v>5</v>
      </c>
      <c r="K10606">
        <v>36</v>
      </c>
      <c r="L10606">
        <v>5</v>
      </c>
      <c r="M10606">
        <v>3</v>
      </c>
      <c r="N10606">
        <v>4</v>
      </c>
      <c r="O10606">
        <v>3</v>
      </c>
      <c r="P10606">
        <v>4</v>
      </c>
      <c r="Q10606">
        <v>3</v>
      </c>
      <c r="R10606">
        <v>5</v>
      </c>
      <c r="S10606">
        <v>4</v>
      </c>
      <c r="T10606">
        <v>5</v>
      </c>
      <c r="U10606">
        <v>36</v>
      </c>
      <c r="V10606">
        <v>72</v>
      </c>
      <c r="X10606" t="s">
        <v>3758</v>
      </c>
      <c r="Y10606" t="s">
        <v>44</v>
      </c>
    </row>
    <row r="10607" spans="1:25" x14ac:dyDescent="0.25">
      <c r="A10607" t="s">
        <v>13615</v>
      </c>
      <c r="B10607">
        <v>4</v>
      </c>
      <c r="C10607">
        <v>5</v>
      </c>
      <c r="D10607">
        <v>4</v>
      </c>
      <c r="E10607">
        <v>5</v>
      </c>
      <c r="F10607">
        <v>4</v>
      </c>
      <c r="G10607">
        <v>3</v>
      </c>
      <c r="H10607">
        <v>4</v>
      </c>
      <c r="I10607">
        <v>3</v>
      </c>
      <c r="J10607">
        <v>4</v>
      </c>
      <c r="K10607">
        <v>36</v>
      </c>
      <c r="L10607">
        <v>4</v>
      </c>
      <c r="M10607">
        <v>4</v>
      </c>
      <c r="N10607">
        <v>3</v>
      </c>
      <c r="O10607">
        <v>5</v>
      </c>
      <c r="P10607">
        <v>4</v>
      </c>
      <c r="Q10607">
        <v>4</v>
      </c>
      <c r="R10607">
        <v>4</v>
      </c>
      <c r="S10607">
        <v>3</v>
      </c>
      <c r="T10607">
        <v>5</v>
      </c>
      <c r="U10607">
        <v>36</v>
      </c>
      <c r="V10607">
        <v>72</v>
      </c>
      <c r="W10607" t="s">
        <v>669</v>
      </c>
      <c r="X10607" t="s">
        <v>6139</v>
      </c>
      <c r="Y10607" t="s">
        <v>10</v>
      </c>
    </row>
    <row r="10608" spans="1:25" x14ac:dyDescent="0.25">
      <c r="A10608" t="s">
        <v>13616</v>
      </c>
      <c r="B10608">
        <v>3</v>
      </c>
      <c r="C10608">
        <v>4</v>
      </c>
      <c r="D10608">
        <v>3</v>
      </c>
      <c r="E10608">
        <v>4</v>
      </c>
      <c r="F10608">
        <v>4</v>
      </c>
      <c r="G10608">
        <v>4</v>
      </c>
      <c r="H10608">
        <v>4</v>
      </c>
      <c r="I10608">
        <v>5</v>
      </c>
      <c r="J10608">
        <v>4</v>
      </c>
      <c r="K10608">
        <v>35</v>
      </c>
      <c r="L10608">
        <v>0</v>
      </c>
      <c r="M10608">
        <v>0</v>
      </c>
      <c r="N10608">
        <v>0</v>
      </c>
      <c r="O10608">
        <v>0</v>
      </c>
      <c r="P10608">
        <v>0</v>
      </c>
      <c r="Q10608">
        <v>0</v>
      </c>
      <c r="R10608">
        <v>0</v>
      </c>
      <c r="S10608">
        <v>0</v>
      </c>
      <c r="T10608">
        <v>0</v>
      </c>
      <c r="U10608">
        <v>0</v>
      </c>
      <c r="V10608">
        <v>35</v>
      </c>
      <c r="W10608" t="s">
        <v>8</v>
      </c>
      <c r="X10608" t="s">
        <v>13617</v>
      </c>
      <c r="Y10608" t="s">
        <v>10</v>
      </c>
    </row>
    <row r="10609" spans="1:25" x14ac:dyDescent="0.25">
      <c r="A10609" t="s">
        <v>13618</v>
      </c>
      <c r="B10609">
        <v>4</v>
      </c>
      <c r="C10609">
        <v>5</v>
      </c>
      <c r="D10609">
        <v>3</v>
      </c>
      <c r="E10609">
        <v>4</v>
      </c>
      <c r="F10609">
        <v>3</v>
      </c>
      <c r="G10609">
        <v>4</v>
      </c>
      <c r="H10609">
        <v>4</v>
      </c>
      <c r="I10609">
        <v>5</v>
      </c>
      <c r="J10609">
        <v>4</v>
      </c>
      <c r="K10609">
        <v>36</v>
      </c>
      <c r="L10609">
        <v>4</v>
      </c>
      <c r="M10609">
        <v>4</v>
      </c>
      <c r="N10609">
        <v>3</v>
      </c>
      <c r="O10609">
        <v>4</v>
      </c>
      <c r="P10609">
        <v>5</v>
      </c>
      <c r="Q10609">
        <v>4</v>
      </c>
      <c r="R10609">
        <v>3</v>
      </c>
      <c r="S10609">
        <v>5</v>
      </c>
      <c r="T10609">
        <v>4</v>
      </c>
      <c r="U10609">
        <v>36</v>
      </c>
      <c r="V10609">
        <v>72</v>
      </c>
      <c r="W10609" t="s">
        <v>795</v>
      </c>
      <c r="X10609" t="s">
        <v>13619</v>
      </c>
      <c r="Y10609" t="s">
        <v>10</v>
      </c>
    </row>
    <row r="10610" spans="1:25" x14ac:dyDescent="0.25">
      <c r="A10610" t="s">
        <v>13620</v>
      </c>
      <c r="B10610">
        <v>4</v>
      </c>
      <c r="C10610">
        <v>4</v>
      </c>
      <c r="D10610">
        <v>4</v>
      </c>
      <c r="E10610">
        <v>3</v>
      </c>
      <c r="F10610">
        <v>5</v>
      </c>
      <c r="G10610">
        <v>4</v>
      </c>
      <c r="H10610">
        <v>5</v>
      </c>
      <c r="I10610">
        <v>3</v>
      </c>
      <c r="J10610">
        <v>4</v>
      </c>
      <c r="K10610">
        <v>36</v>
      </c>
      <c r="L10610">
        <v>3</v>
      </c>
      <c r="M10610">
        <v>5</v>
      </c>
      <c r="N10610">
        <v>4</v>
      </c>
      <c r="O10610">
        <v>5</v>
      </c>
      <c r="P10610">
        <v>4</v>
      </c>
      <c r="Q10610">
        <v>3</v>
      </c>
      <c r="R10610">
        <v>5</v>
      </c>
      <c r="S10610">
        <v>3</v>
      </c>
      <c r="T10610">
        <v>4</v>
      </c>
      <c r="U10610">
        <v>36</v>
      </c>
      <c r="V10610">
        <v>72</v>
      </c>
      <c r="W10610" t="s">
        <v>18</v>
      </c>
      <c r="X10610" t="s">
        <v>13621</v>
      </c>
      <c r="Y10610" t="s">
        <v>10</v>
      </c>
    </row>
    <row r="10611" spans="1:25" x14ac:dyDescent="0.25">
      <c r="A10611" t="s">
        <v>13622</v>
      </c>
      <c r="B10611">
        <v>4</v>
      </c>
      <c r="C10611">
        <v>3</v>
      </c>
      <c r="D10611">
        <v>4</v>
      </c>
      <c r="E10611">
        <v>4</v>
      </c>
      <c r="F10611">
        <v>4</v>
      </c>
      <c r="G10611">
        <v>5</v>
      </c>
      <c r="H10611">
        <v>4</v>
      </c>
      <c r="I10611">
        <v>3</v>
      </c>
      <c r="J10611">
        <v>4</v>
      </c>
      <c r="K10611">
        <v>35</v>
      </c>
      <c r="L10611">
        <v>5</v>
      </c>
      <c r="M10611">
        <v>4</v>
      </c>
      <c r="N10611">
        <v>4</v>
      </c>
      <c r="O10611">
        <v>3</v>
      </c>
      <c r="P10611">
        <v>4</v>
      </c>
      <c r="Q10611">
        <v>4</v>
      </c>
      <c r="R10611">
        <v>4</v>
      </c>
      <c r="S10611">
        <v>4</v>
      </c>
      <c r="T10611">
        <v>3</v>
      </c>
      <c r="U10611">
        <v>35</v>
      </c>
      <c r="V10611">
        <v>70</v>
      </c>
      <c r="W10611" t="s">
        <v>201</v>
      </c>
      <c r="X10611" t="s">
        <v>7014</v>
      </c>
      <c r="Y10611" t="s">
        <v>10</v>
      </c>
    </row>
    <row r="10612" spans="1:25" x14ac:dyDescent="0.25">
      <c r="A10612" t="s">
        <v>13623</v>
      </c>
      <c r="B10612">
        <v>4</v>
      </c>
      <c r="C10612">
        <v>4</v>
      </c>
      <c r="D10612">
        <v>4</v>
      </c>
      <c r="E10612">
        <v>5</v>
      </c>
      <c r="F10612">
        <v>3</v>
      </c>
      <c r="G10612">
        <v>4</v>
      </c>
      <c r="H10612">
        <v>3</v>
      </c>
      <c r="I10612">
        <v>4</v>
      </c>
      <c r="J10612">
        <v>5</v>
      </c>
      <c r="K10612">
        <v>36</v>
      </c>
      <c r="L10612">
        <v>4</v>
      </c>
      <c r="M10612">
        <v>5</v>
      </c>
      <c r="N10612">
        <v>3</v>
      </c>
      <c r="O10612">
        <v>4</v>
      </c>
      <c r="P10612">
        <v>4</v>
      </c>
      <c r="Q10612">
        <v>4</v>
      </c>
      <c r="R10612">
        <v>5</v>
      </c>
      <c r="S10612">
        <v>3</v>
      </c>
      <c r="T10612">
        <v>4</v>
      </c>
      <c r="U10612">
        <v>36</v>
      </c>
      <c r="V10612">
        <v>72</v>
      </c>
      <c r="W10612" t="s">
        <v>58</v>
      </c>
      <c r="X10612" t="s">
        <v>336</v>
      </c>
      <c r="Y10612" t="s">
        <v>10</v>
      </c>
    </row>
    <row r="10613" spans="1:25" x14ac:dyDescent="0.25">
      <c r="A10613" t="s">
        <v>13623</v>
      </c>
      <c r="B10613">
        <v>5</v>
      </c>
      <c r="C10613">
        <v>4</v>
      </c>
      <c r="D10613">
        <v>4</v>
      </c>
      <c r="E10613">
        <v>3</v>
      </c>
      <c r="F10613">
        <v>4</v>
      </c>
      <c r="G10613">
        <v>4</v>
      </c>
      <c r="H10613">
        <v>4</v>
      </c>
      <c r="I10613">
        <v>3</v>
      </c>
      <c r="J10613">
        <v>5</v>
      </c>
      <c r="K10613">
        <v>36</v>
      </c>
      <c r="L10613">
        <v>5</v>
      </c>
      <c r="M10613">
        <v>3</v>
      </c>
      <c r="N10613">
        <v>4</v>
      </c>
      <c r="O10613">
        <v>4</v>
      </c>
      <c r="P10613">
        <v>4</v>
      </c>
      <c r="Q10613">
        <v>4</v>
      </c>
      <c r="R10613">
        <v>4</v>
      </c>
      <c r="S10613">
        <v>3</v>
      </c>
      <c r="T10613">
        <v>5</v>
      </c>
      <c r="U10613">
        <v>36</v>
      </c>
      <c r="V10613">
        <v>72</v>
      </c>
      <c r="W10613" t="s">
        <v>52</v>
      </c>
      <c r="X10613" t="s">
        <v>13625</v>
      </c>
      <c r="Y10613" t="s">
        <v>10</v>
      </c>
    </row>
    <row r="10614" spans="1:25" x14ac:dyDescent="0.25">
      <c r="A10614" t="s">
        <v>13623</v>
      </c>
      <c r="B10614">
        <v>3</v>
      </c>
      <c r="C10614">
        <v>3</v>
      </c>
      <c r="D10614">
        <v>3</v>
      </c>
      <c r="E10614">
        <v>3</v>
      </c>
      <c r="F10614">
        <v>3</v>
      </c>
      <c r="G10614">
        <v>3</v>
      </c>
      <c r="H10614">
        <v>4</v>
      </c>
      <c r="I10614">
        <v>4</v>
      </c>
      <c r="J10614">
        <v>3</v>
      </c>
      <c r="K10614">
        <v>29</v>
      </c>
      <c r="L10614">
        <v>3</v>
      </c>
      <c r="M10614">
        <v>3</v>
      </c>
      <c r="N10614">
        <v>3</v>
      </c>
      <c r="O10614">
        <v>3</v>
      </c>
      <c r="P10614">
        <v>3</v>
      </c>
      <c r="Q10614">
        <v>3</v>
      </c>
      <c r="R10614">
        <v>4</v>
      </c>
      <c r="S10614">
        <v>3</v>
      </c>
      <c r="T10614">
        <v>3</v>
      </c>
      <c r="U10614">
        <v>28</v>
      </c>
      <c r="V10614">
        <v>57</v>
      </c>
      <c r="W10614" t="s">
        <v>110</v>
      </c>
      <c r="X10614" t="s">
        <v>13624</v>
      </c>
      <c r="Y10614" t="s">
        <v>10</v>
      </c>
    </row>
    <row r="10615" spans="1:25" x14ac:dyDescent="0.25">
      <c r="A10615" t="s">
        <v>13623</v>
      </c>
      <c r="B10615">
        <v>5</v>
      </c>
      <c r="C10615">
        <v>3</v>
      </c>
      <c r="D10615">
        <v>5</v>
      </c>
      <c r="E10615">
        <v>3</v>
      </c>
      <c r="F10615">
        <v>4</v>
      </c>
      <c r="G10615">
        <v>3</v>
      </c>
      <c r="H10615">
        <v>4</v>
      </c>
      <c r="I10615">
        <v>4</v>
      </c>
      <c r="J10615">
        <v>4</v>
      </c>
      <c r="K10615">
        <v>35</v>
      </c>
      <c r="L10615">
        <v>4</v>
      </c>
      <c r="M10615">
        <v>5</v>
      </c>
      <c r="N10615">
        <v>3</v>
      </c>
      <c r="O10615">
        <v>4</v>
      </c>
      <c r="P10615">
        <v>4</v>
      </c>
      <c r="Q10615">
        <v>5</v>
      </c>
      <c r="R10615">
        <v>5</v>
      </c>
      <c r="S10615">
        <v>3</v>
      </c>
      <c r="T10615">
        <v>4</v>
      </c>
      <c r="U10615">
        <v>37</v>
      </c>
      <c r="V10615">
        <v>72</v>
      </c>
      <c r="W10615" t="s">
        <v>133</v>
      </c>
      <c r="X10615" t="s">
        <v>11397</v>
      </c>
      <c r="Y10615" t="s">
        <v>10</v>
      </c>
    </row>
    <row r="10616" spans="1:25" x14ac:dyDescent="0.25">
      <c r="A10616" t="s">
        <v>13626</v>
      </c>
      <c r="B10616">
        <v>4</v>
      </c>
      <c r="C10616">
        <v>5</v>
      </c>
      <c r="D10616">
        <v>4</v>
      </c>
      <c r="E10616">
        <v>3</v>
      </c>
      <c r="F10616">
        <v>5</v>
      </c>
      <c r="G10616">
        <v>4</v>
      </c>
      <c r="H10616">
        <v>3</v>
      </c>
      <c r="I10616">
        <v>4</v>
      </c>
      <c r="J10616">
        <v>4</v>
      </c>
      <c r="K10616">
        <v>36</v>
      </c>
      <c r="L10616">
        <v>4</v>
      </c>
      <c r="M10616">
        <v>3</v>
      </c>
      <c r="N10616">
        <v>5</v>
      </c>
      <c r="O10616">
        <v>4</v>
      </c>
      <c r="P10616">
        <v>4</v>
      </c>
      <c r="Q10616">
        <v>5</v>
      </c>
      <c r="R10616">
        <v>3</v>
      </c>
      <c r="S10616">
        <v>4</v>
      </c>
      <c r="T10616">
        <v>4</v>
      </c>
      <c r="U10616">
        <v>36</v>
      </c>
      <c r="V10616">
        <v>72</v>
      </c>
      <c r="W10616" t="s">
        <v>848</v>
      </c>
      <c r="X10616" t="s">
        <v>10969</v>
      </c>
      <c r="Y10616" t="s">
        <v>10</v>
      </c>
    </row>
    <row r="10617" spans="1:25" x14ac:dyDescent="0.25">
      <c r="A10617" t="s">
        <v>13626</v>
      </c>
      <c r="B10617">
        <v>4</v>
      </c>
      <c r="C10617">
        <v>4</v>
      </c>
      <c r="D10617">
        <v>3</v>
      </c>
      <c r="E10617">
        <v>4</v>
      </c>
      <c r="F10617">
        <v>4</v>
      </c>
      <c r="G10617">
        <v>5</v>
      </c>
      <c r="H10617">
        <v>3</v>
      </c>
      <c r="I10617">
        <v>4</v>
      </c>
      <c r="J10617">
        <v>5</v>
      </c>
      <c r="K10617">
        <v>36</v>
      </c>
      <c r="L10617">
        <v>5</v>
      </c>
      <c r="M10617">
        <v>4</v>
      </c>
      <c r="N10617">
        <v>3</v>
      </c>
      <c r="O10617">
        <v>4</v>
      </c>
      <c r="P10617">
        <v>4</v>
      </c>
      <c r="Q10617">
        <v>5</v>
      </c>
      <c r="R10617">
        <v>5</v>
      </c>
      <c r="S10617">
        <v>3</v>
      </c>
      <c r="T10617">
        <v>4</v>
      </c>
      <c r="U10617">
        <v>37</v>
      </c>
      <c r="V10617">
        <v>73</v>
      </c>
      <c r="W10617" t="s">
        <v>13627</v>
      </c>
      <c r="X10617" t="s">
        <v>13628</v>
      </c>
      <c r="Y10617" t="s">
        <v>44</v>
      </c>
    </row>
    <row r="10618" spans="1:25" x14ac:dyDescent="0.25">
      <c r="A10618" t="s">
        <v>13629</v>
      </c>
      <c r="B10618">
        <v>5</v>
      </c>
      <c r="C10618">
        <v>4</v>
      </c>
      <c r="D10618">
        <v>3</v>
      </c>
      <c r="E10618">
        <v>4</v>
      </c>
      <c r="F10618">
        <v>4</v>
      </c>
      <c r="G10618">
        <v>5</v>
      </c>
      <c r="H10618">
        <v>5</v>
      </c>
      <c r="I10618">
        <v>3</v>
      </c>
      <c r="J10618">
        <v>4</v>
      </c>
      <c r="K10618">
        <v>37</v>
      </c>
      <c r="L10618">
        <v>4</v>
      </c>
      <c r="M10618">
        <v>4</v>
      </c>
      <c r="N10618">
        <v>3</v>
      </c>
      <c r="O10618">
        <v>4</v>
      </c>
      <c r="P10618">
        <v>4</v>
      </c>
      <c r="Q10618">
        <v>5</v>
      </c>
      <c r="R10618">
        <v>3</v>
      </c>
      <c r="S10618">
        <v>4</v>
      </c>
      <c r="T10618">
        <v>5</v>
      </c>
      <c r="U10618">
        <v>36</v>
      </c>
      <c r="V10618">
        <v>73</v>
      </c>
      <c r="W10618" t="s">
        <v>97</v>
      </c>
      <c r="X10618" t="s">
        <v>13552</v>
      </c>
      <c r="Y10618" t="s">
        <v>44</v>
      </c>
    </row>
    <row r="10619" spans="1:25" x14ac:dyDescent="0.25">
      <c r="A10619" t="s">
        <v>13630</v>
      </c>
      <c r="B10619">
        <v>4</v>
      </c>
      <c r="C10619">
        <v>4</v>
      </c>
      <c r="D10619">
        <v>3</v>
      </c>
      <c r="E10619">
        <v>4</v>
      </c>
      <c r="F10619">
        <v>4</v>
      </c>
      <c r="G10619">
        <v>5</v>
      </c>
      <c r="H10619">
        <v>3</v>
      </c>
      <c r="I10619">
        <v>4</v>
      </c>
      <c r="J10619">
        <v>5</v>
      </c>
      <c r="K10619">
        <v>36</v>
      </c>
      <c r="L10619">
        <v>4</v>
      </c>
      <c r="M10619">
        <v>4</v>
      </c>
      <c r="N10619">
        <v>4</v>
      </c>
      <c r="O10619">
        <v>3</v>
      </c>
      <c r="P10619">
        <v>4</v>
      </c>
      <c r="Q10619">
        <v>4</v>
      </c>
      <c r="R10619">
        <v>4</v>
      </c>
      <c r="S10619">
        <v>3</v>
      </c>
      <c r="T10619">
        <v>5</v>
      </c>
      <c r="U10619">
        <v>35</v>
      </c>
      <c r="V10619">
        <v>71</v>
      </c>
      <c r="W10619" t="s">
        <v>97</v>
      </c>
      <c r="X10619" t="s">
        <v>443</v>
      </c>
      <c r="Y10619" t="s">
        <v>44</v>
      </c>
    </row>
    <row r="10620" spans="1:25" x14ac:dyDescent="0.25">
      <c r="A10620" t="s">
        <v>13631</v>
      </c>
      <c r="B10620">
        <v>4</v>
      </c>
      <c r="C10620">
        <v>4</v>
      </c>
      <c r="D10620">
        <v>4</v>
      </c>
      <c r="E10620">
        <v>3</v>
      </c>
      <c r="F10620">
        <v>4</v>
      </c>
      <c r="G10620">
        <v>4</v>
      </c>
      <c r="H10620">
        <v>4</v>
      </c>
      <c r="I10620">
        <v>3</v>
      </c>
      <c r="J10620">
        <v>5</v>
      </c>
      <c r="K10620">
        <v>35</v>
      </c>
      <c r="L10620">
        <v>5</v>
      </c>
      <c r="M10620">
        <v>4</v>
      </c>
      <c r="N10620">
        <v>3</v>
      </c>
      <c r="O10620">
        <v>4</v>
      </c>
      <c r="P10620">
        <v>4</v>
      </c>
      <c r="Q10620">
        <v>5</v>
      </c>
      <c r="R10620">
        <v>5</v>
      </c>
      <c r="S10620">
        <v>3</v>
      </c>
      <c r="T10620">
        <v>4</v>
      </c>
      <c r="U10620">
        <v>37</v>
      </c>
      <c r="V10620">
        <v>72</v>
      </c>
      <c r="W10620" t="s">
        <v>97</v>
      </c>
      <c r="X10620" t="s">
        <v>13552</v>
      </c>
      <c r="Y10620" t="s">
        <v>44</v>
      </c>
    </row>
    <row r="10621" spans="1:25" x14ac:dyDescent="0.25">
      <c r="A10621" t="s">
        <v>13632</v>
      </c>
      <c r="B10621">
        <v>4</v>
      </c>
      <c r="C10621">
        <v>3</v>
      </c>
      <c r="D10621">
        <v>4</v>
      </c>
      <c r="E10621">
        <v>5</v>
      </c>
      <c r="F10621">
        <v>4</v>
      </c>
      <c r="G10621">
        <v>4</v>
      </c>
      <c r="H10621">
        <v>5</v>
      </c>
      <c r="I10621">
        <v>4</v>
      </c>
      <c r="J10621">
        <v>3</v>
      </c>
      <c r="K10621">
        <v>36</v>
      </c>
      <c r="L10621">
        <v>4</v>
      </c>
      <c r="M10621">
        <v>5</v>
      </c>
      <c r="N10621">
        <v>4</v>
      </c>
      <c r="O10621">
        <v>3</v>
      </c>
      <c r="P10621">
        <v>4</v>
      </c>
      <c r="Q10621">
        <v>4</v>
      </c>
      <c r="R10621">
        <v>5</v>
      </c>
      <c r="S10621">
        <v>3</v>
      </c>
      <c r="T10621">
        <v>4</v>
      </c>
      <c r="U10621">
        <v>36</v>
      </c>
      <c r="V10621">
        <v>72</v>
      </c>
      <c r="W10621" t="s">
        <v>61</v>
      </c>
      <c r="X10621" t="s">
        <v>3734</v>
      </c>
      <c r="Y10621" t="s">
        <v>10</v>
      </c>
    </row>
    <row r="10622" spans="1:25" x14ac:dyDescent="0.25">
      <c r="A10622" t="s">
        <v>13633</v>
      </c>
      <c r="B10622">
        <v>4</v>
      </c>
      <c r="C10622">
        <v>4</v>
      </c>
      <c r="D10622">
        <v>4</v>
      </c>
      <c r="E10622">
        <v>5</v>
      </c>
      <c r="F10622">
        <v>3</v>
      </c>
      <c r="G10622">
        <v>4</v>
      </c>
      <c r="H10622">
        <v>3</v>
      </c>
      <c r="I10622">
        <v>4</v>
      </c>
      <c r="J10622">
        <v>5</v>
      </c>
      <c r="K10622">
        <v>36</v>
      </c>
      <c r="L10622">
        <v>4</v>
      </c>
      <c r="M10622">
        <v>5</v>
      </c>
      <c r="N10622">
        <v>3</v>
      </c>
      <c r="O10622">
        <v>4</v>
      </c>
      <c r="P10622">
        <v>4</v>
      </c>
      <c r="Q10622">
        <v>4</v>
      </c>
      <c r="R10622">
        <v>5</v>
      </c>
      <c r="S10622">
        <v>3</v>
      </c>
      <c r="T10622">
        <v>4</v>
      </c>
      <c r="U10622">
        <v>36</v>
      </c>
      <c r="V10622">
        <v>72</v>
      </c>
      <c r="W10622" t="s">
        <v>58</v>
      </c>
      <c r="X10622" t="s">
        <v>336</v>
      </c>
      <c r="Y10622" t="s">
        <v>10</v>
      </c>
    </row>
    <row r="10623" spans="1:25" x14ac:dyDescent="0.25">
      <c r="A10623" t="s">
        <v>13634</v>
      </c>
      <c r="B10623">
        <v>4</v>
      </c>
      <c r="C10623">
        <v>5</v>
      </c>
      <c r="D10623">
        <v>3</v>
      </c>
      <c r="E10623">
        <v>4</v>
      </c>
      <c r="F10623">
        <v>4</v>
      </c>
      <c r="G10623">
        <v>4</v>
      </c>
      <c r="H10623">
        <v>5</v>
      </c>
      <c r="I10623">
        <v>3</v>
      </c>
      <c r="J10623">
        <v>4</v>
      </c>
      <c r="K10623">
        <v>36</v>
      </c>
      <c r="L10623">
        <v>4</v>
      </c>
      <c r="M10623">
        <v>5</v>
      </c>
      <c r="N10623">
        <v>4</v>
      </c>
      <c r="O10623">
        <v>4</v>
      </c>
      <c r="P10623">
        <v>3</v>
      </c>
      <c r="Q10623">
        <v>4</v>
      </c>
      <c r="R10623">
        <v>3</v>
      </c>
      <c r="S10623">
        <v>4</v>
      </c>
      <c r="T10623">
        <v>5</v>
      </c>
      <c r="U10623">
        <v>36</v>
      </c>
      <c r="V10623">
        <v>72</v>
      </c>
      <c r="W10623" t="s">
        <v>58</v>
      </c>
      <c r="X10623" t="s">
        <v>336</v>
      </c>
      <c r="Y10623" t="s">
        <v>10</v>
      </c>
    </row>
    <row r="10624" spans="1:25" x14ac:dyDescent="0.25">
      <c r="A10624" t="s">
        <v>13635</v>
      </c>
      <c r="B10624">
        <v>4</v>
      </c>
      <c r="C10624">
        <v>5</v>
      </c>
      <c r="D10624">
        <v>4</v>
      </c>
      <c r="E10624">
        <v>4</v>
      </c>
      <c r="F10624">
        <v>3</v>
      </c>
      <c r="G10624">
        <v>4</v>
      </c>
      <c r="H10624">
        <v>3</v>
      </c>
      <c r="I10624">
        <v>4</v>
      </c>
      <c r="J10624">
        <v>5</v>
      </c>
      <c r="K10624">
        <v>36</v>
      </c>
      <c r="L10624">
        <v>4</v>
      </c>
      <c r="M10624">
        <v>4</v>
      </c>
      <c r="N10624">
        <v>4</v>
      </c>
      <c r="O10624">
        <v>5</v>
      </c>
      <c r="P10624">
        <v>3</v>
      </c>
      <c r="Q10624">
        <v>4</v>
      </c>
      <c r="R10624">
        <v>3</v>
      </c>
      <c r="S10624">
        <v>4</v>
      </c>
      <c r="T10624">
        <v>5</v>
      </c>
      <c r="U10624">
        <v>36</v>
      </c>
      <c r="V10624">
        <v>72</v>
      </c>
      <c r="W10624" t="s">
        <v>58</v>
      </c>
      <c r="X10624" t="s">
        <v>336</v>
      </c>
      <c r="Y10624" t="s">
        <v>10</v>
      </c>
    </row>
    <row r="10625" spans="1:25" x14ac:dyDescent="0.25">
      <c r="A10625" t="s">
        <v>13636</v>
      </c>
      <c r="B10625">
        <v>4</v>
      </c>
      <c r="C10625">
        <v>3</v>
      </c>
      <c r="D10625">
        <v>5</v>
      </c>
      <c r="E10625">
        <v>3</v>
      </c>
      <c r="F10625">
        <v>4</v>
      </c>
      <c r="G10625">
        <v>3</v>
      </c>
      <c r="H10625">
        <v>4</v>
      </c>
      <c r="I10625">
        <v>5</v>
      </c>
      <c r="J10625">
        <v>4</v>
      </c>
      <c r="K10625">
        <v>35</v>
      </c>
      <c r="L10625">
        <v>4</v>
      </c>
      <c r="M10625">
        <v>3</v>
      </c>
      <c r="N10625">
        <v>4</v>
      </c>
      <c r="O10625">
        <v>4</v>
      </c>
      <c r="P10625">
        <v>4</v>
      </c>
      <c r="Q10625">
        <v>5</v>
      </c>
      <c r="R10625">
        <v>3</v>
      </c>
      <c r="S10625">
        <v>5</v>
      </c>
      <c r="T10625">
        <v>4</v>
      </c>
      <c r="U10625">
        <v>36</v>
      </c>
      <c r="V10625">
        <v>71</v>
      </c>
      <c r="W10625" t="s">
        <v>12</v>
      </c>
      <c r="X10625" t="s">
        <v>13637</v>
      </c>
      <c r="Y10625" t="s">
        <v>10</v>
      </c>
    </row>
    <row r="10626" spans="1:25" x14ac:dyDescent="0.25">
      <c r="A10626" t="s">
        <v>13638</v>
      </c>
      <c r="B10626">
        <v>4</v>
      </c>
      <c r="C10626">
        <v>3</v>
      </c>
      <c r="D10626">
        <v>4</v>
      </c>
      <c r="E10626">
        <v>5</v>
      </c>
      <c r="F10626">
        <v>4</v>
      </c>
      <c r="G10626">
        <v>4</v>
      </c>
      <c r="H10626">
        <v>4</v>
      </c>
      <c r="I10626">
        <v>3</v>
      </c>
      <c r="J10626">
        <v>5</v>
      </c>
      <c r="K10626">
        <v>36</v>
      </c>
      <c r="L10626">
        <v>4</v>
      </c>
      <c r="M10626">
        <v>4</v>
      </c>
      <c r="N10626">
        <v>3</v>
      </c>
      <c r="O10626">
        <v>4</v>
      </c>
      <c r="P10626">
        <v>5</v>
      </c>
      <c r="Q10626">
        <v>5</v>
      </c>
      <c r="R10626">
        <v>4</v>
      </c>
      <c r="S10626">
        <v>3</v>
      </c>
      <c r="T10626">
        <v>4</v>
      </c>
      <c r="U10626">
        <v>36</v>
      </c>
      <c r="V10626">
        <v>72</v>
      </c>
      <c r="W10626" t="s">
        <v>166</v>
      </c>
      <c r="X10626" t="s">
        <v>9412</v>
      </c>
      <c r="Y10626" t="s">
        <v>10</v>
      </c>
    </row>
    <row r="10627" spans="1:25" x14ac:dyDescent="0.25">
      <c r="A10627" t="s">
        <v>13639</v>
      </c>
      <c r="B10627">
        <v>4</v>
      </c>
      <c r="C10627">
        <v>4</v>
      </c>
      <c r="D10627">
        <v>5</v>
      </c>
      <c r="E10627">
        <v>3</v>
      </c>
      <c r="F10627">
        <v>4</v>
      </c>
      <c r="G10627">
        <v>5</v>
      </c>
      <c r="H10627">
        <v>4</v>
      </c>
      <c r="I10627">
        <v>3</v>
      </c>
      <c r="J10627">
        <v>4</v>
      </c>
      <c r="K10627">
        <v>36</v>
      </c>
      <c r="L10627">
        <v>4</v>
      </c>
      <c r="M10627">
        <v>3</v>
      </c>
      <c r="N10627">
        <v>5</v>
      </c>
      <c r="O10627">
        <v>3</v>
      </c>
      <c r="P10627">
        <v>4</v>
      </c>
      <c r="Q10627">
        <v>3</v>
      </c>
      <c r="R10627">
        <v>4</v>
      </c>
      <c r="S10627">
        <v>4</v>
      </c>
      <c r="T10627">
        <v>5</v>
      </c>
      <c r="U10627">
        <v>35</v>
      </c>
      <c r="V10627">
        <v>71</v>
      </c>
      <c r="W10627" t="s">
        <v>102</v>
      </c>
      <c r="X10627" t="s">
        <v>13640</v>
      </c>
      <c r="Y10627" t="s">
        <v>44</v>
      </c>
    </row>
    <row r="10628" spans="1:25" x14ac:dyDescent="0.25">
      <c r="A10628" t="s">
        <v>13641</v>
      </c>
      <c r="B10628">
        <v>5</v>
      </c>
      <c r="C10628">
        <v>4</v>
      </c>
      <c r="D10628">
        <v>3</v>
      </c>
      <c r="E10628">
        <v>4</v>
      </c>
      <c r="F10628">
        <v>4</v>
      </c>
      <c r="G10628">
        <v>5</v>
      </c>
      <c r="H10628">
        <v>4</v>
      </c>
      <c r="I10628">
        <v>4</v>
      </c>
      <c r="J10628">
        <v>3</v>
      </c>
      <c r="K10628">
        <v>36</v>
      </c>
      <c r="L10628">
        <v>4</v>
      </c>
      <c r="M10628">
        <v>3</v>
      </c>
      <c r="N10628">
        <v>4</v>
      </c>
      <c r="O10628">
        <v>5</v>
      </c>
      <c r="P10628">
        <v>4</v>
      </c>
      <c r="Q10628">
        <v>5</v>
      </c>
      <c r="R10628">
        <v>4</v>
      </c>
      <c r="S10628">
        <v>3</v>
      </c>
      <c r="T10628">
        <v>4</v>
      </c>
      <c r="U10628">
        <v>36</v>
      </c>
      <c r="V10628">
        <v>72</v>
      </c>
      <c r="W10628" t="s">
        <v>133</v>
      </c>
      <c r="X10628" t="s">
        <v>11397</v>
      </c>
      <c r="Y10628" t="s">
        <v>10</v>
      </c>
    </row>
    <row r="10629" spans="1:25" x14ac:dyDescent="0.25">
      <c r="A10629" t="s">
        <v>13642</v>
      </c>
      <c r="B10629">
        <v>3</v>
      </c>
      <c r="C10629">
        <v>4</v>
      </c>
      <c r="D10629">
        <v>4</v>
      </c>
      <c r="E10629">
        <v>4</v>
      </c>
      <c r="F10629">
        <v>5</v>
      </c>
      <c r="G10629">
        <v>5</v>
      </c>
      <c r="H10629">
        <v>3</v>
      </c>
      <c r="I10629">
        <v>4</v>
      </c>
      <c r="J10629">
        <v>3</v>
      </c>
      <c r="K10629">
        <v>35</v>
      </c>
      <c r="L10629">
        <v>3</v>
      </c>
      <c r="M10629">
        <v>4</v>
      </c>
      <c r="N10629">
        <v>5</v>
      </c>
      <c r="O10629">
        <v>4</v>
      </c>
      <c r="P10629">
        <v>3</v>
      </c>
      <c r="Q10629">
        <v>5</v>
      </c>
      <c r="R10629">
        <v>4</v>
      </c>
      <c r="S10629">
        <v>4</v>
      </c>
      <c r="T10629">
        <v>4</v>
      </c>
      <c r="U10629">
        <v>36</v>
      </c>
      <c r="V10629">
        <v>71</v>
      </c>
      <c r="W10629" t="s">
        <v>166</v>
      </c>
      <c r="X10629" t="s">
        <v>13643</v>
      </c>
      <c r="Y10629" t="s">
        <v>10</v>
      </c>
    </row>
    <row r="10630" spans="1:25" x14ac:dyDescent="0.25">
      <c r="A10630" t="s">
        <v>13644</v>
      </c>
      <c r="B10630">
        <v>4</v>
      </c>
      <c r="C10630">
        <v>4</v>
      </c>
      <c r="D10630">
        <v>5</v>
      </c>
      <c r="E10630">
        <v>4</v>
      </c>
      <c r="F10630">
        <v>3</v>
      </c>
      <c r="G10630">
        <v>5</v>
      </c>
      <c r="H10630">
        <v>3</v>
      </c>
      <c r="I10630">
        <v>4</v>
      </c>
      <c r="J10630">
        <v>4</v>
      </c>
      <c r="K10630">
        <v>36</v>
      </c>
      <c r="L10630">
        <v>4</v>
      </c>
      <c r="M10630">
        <v>3</v>
      </c>
      <c r="N10630">
        <v>5</v>
      </c>
      <c r="O10630">
        <v>4</v>
      </c>
      <c r="P10630">
        <v>4</v>
      </c>
      <c r="Q10630">
        <v>3</v>
      </c>
      <c r="R10630">
        <v>4</v>
      </c>
      <c r="S10630">
        <v>4</v>
      </c>
      <c r="T10630">
        <v>4</v>
      </c>
      <c r="U10630">
        <v>35</v>
      </c>
      <c r="V10630">
        <v>71</v>
      </c>
      <c r="W10630" t="s">
        <v>18</v>
      </c>
      <c r="X10630" t="s">
        <v>13645</v>
      </c>
      <c r="Y10630" t="s">
        <v>10</v>
      </c>
    </row>
    <row r="10631" spans="1:25" x14ac:dyDescent="0.25">
      <c r="A10631" t="s">
        <v>13644</v>
      </c>
      <c r="B10631">
        <v>4</v>
      </c>
      <c r="C10631">
        <v>4</v>
      </c>
      <c r="D10631">
        <v>4</v>
      </c>
      <c r="E10631">
        <v>5</v>
      </c>
      <c r="F10631">
        <v>4</v>
      </c>
      <c r="G10631">
        <v>5</v>
      </c>
      <c r="H10631">
        <v>3</v>
      </c>
      <c r="I10631">
        <v>4</v>
      </c>
      <c r="J10631">
        <v>3</v>
      </c>
      <c r="K10631">
        <v>36</v>
      </c>
      <c r="L10631">
        <v>4</v>
      </c>
      <c r="M10631">
        <v>3</v>
      </c>
      <c r="N10631">
        <v>4</v>
      </c>
      <c r="O10631">
        <v>3</v>
      </c>
      <c r="P10631">
        <v>4</v>
      </c>
      <c r="Q10631">
        <v>5</v>
      </c>
      <c r="R10631">
        <v>5</v>
      </c>
      <c r="S10631">
        <v>4</v>
      </c>
      <c r="T10631">
        <v>4</v>
      </c>
      <c r="U10631">
        <v>36</v>
      </c>
      <c r="V10631">
        <v>72</v>
      </c>
      <c r="W10631" t="s">
        <v>283</v>
      </c>
      <c r="X10631" t="s">
        <v>1811</v>
      </c>
      <c r="Y10631" t="s">
        <v>10</v>
      </c>
    </row>
    <row r="10632" spans="1:25" x14ac:dyDescent="0.25">
      <c r="A10632" t="s">
        <v>13646</v>
      </c>
      <c r="B10632">
        <v>4</v>
      </c>
      <c r="C10632">
        <v>4</v>
      </c>
      <c r="D10632">
        <v>5</v>
      </c>
      <c r="E10632">
        <v>4</v>
      </c>
      <c r="F10632">
        <v>3</v>
      </c>
      <c r="G10632">
        <v>5</v>
      </c>
      <c r="H10632">
        <v>4</v>
      </c>
      <c r="I10632">
        <v>4</v>
      </c>
      <c r="J10632">
        <v>3</v>
      </c>
      <c r="K10632">
        <v>36</v>
      </c>
      <c r="L10632">
        <v>4</v>
      </c>
      <c r="M10632">
        <v>3</v>
      </c>
      <c r="N10632">
        <v>4</v>
      </c>
      <c r="O10632">
        <v>4</v>
      </c>
      <c r="P10632">
        <v>5</v>
      </c>
      <c r="Q10632">
        <v>3</v>
      </c>
      <c r="R10632">
        <v>4</v>
      </c>
      <c r="S10632">
        <v>5</v>
      </c>
      <c r="T10632">
        <v>4</v>
      </c>
      <c r="U10632">
        <v>36</v>
      </c>
      <c r="V10632">
        <v>72</v>
      </c>
      <c r="W10632" t="s">
        <v>18</v>
      </c>
      <c r="X10632" t="s">
        <v>4928</v>
      </c>
      <c r="Y10632" t="s">
        <v>10</v>
      </c>
    </row>
    <row r="10633" spans="1:25" x14ac:dyDescent="0.25">
      <c r="A10633" t="s">
        <v>13647</v>
      </c>
      <c r="B10633">
        <v>4</v>
      </c>
      <c r="C10633">
        <v>4</v>
      </c>
      <c r="D10633">
        <v>3</v>
      </c>
      <c r="E10633">
        <v>5</v>
      </c>
      <c r="F10633">
        <v>4</v>
      </c>
      <c r="G10633">
        <v>4</v>
      </c>
      <c r="H10633">
        <v>5</v>
      </c>
      <c r="I10633">
        <v>3</v>
      </c>
      <c r="J10633">
        <v>4</v>
      </c>
      <c r="K10633">
        <v>36</v>
      </c>
      <c r="L10633">
        <v>3</v>
      </c>
      <c r="M10633">
        <v>4</v>
      </c>
      <c r="N10633">
        <v>5</v>
      </c>
      <c r="O10633">
        <v>4</v>
      </c>
      <c r="P10633">
        <v>4</v>
      </c>
      <c r="Q10633">
        <v>3</v>
      </c>
      <c r="R10633">
        <v>4</v>
      </c>
      <c r="S10633">
        <v>4</v>
      </c>
      <c r="T10633">
        <v>4</v>
      </c>
      <c r="U10633">
        <v>35</v>
      </c>
      <c r="V10633">
        <v>71</v>
      </c>
      <c r="W10633" t="s">
        <v>18</v>
      </c>
      <c r="X10633" t="s">
        <v>4928</v>
      </c>
      <c r="Y10633" t="s">
        <v>10</v>
      </c>
    </row>
    <row r="10634" spans="1:25" x14ac:dyDescent="0.25">
      <c r="A10634" t="s">
        <v>13648</v>
      </c>
      <c r="B10634">
        <v>4</v>
      </c>
      <c r="C10634">
        <v>4</v>
      </c>
      <c r="D10634">
        <v>5</v>
      </c>
      <c r="E10634">
        <v>4</v>
      </c>
      <c r="F10634">
        <v>3</v>
      </c>
      <c r="G10634">
        <v>5</v>
      </c>
      <c r="H10634">
        <v>4</v>
      </c>
      <c r="I10634">
        <v>4</v>
      </c>
      <c r="J10634">
        <v>3</v>
      </c>
      <c r="K10634">
        <v>36</v>
      </c>
      <c r="L10634">
        <v>4</v>
      </c>
      <c r="M10634">
        <v>3</v>
      </c>
      <c r="N10634">
        <v>4</v>
      </c>
      <c r="O10634">
        <v>4</v>
      </c>
      <c r="P10634">
        <v>5</v>
      </c>
      <c r="Q10634">
        <v>3</v>
      </c>
      <c r="R10634">
        <v>4</v>
      </c>
      <c r="S10634">
        <v>5</v>
      </c>
      <c r="T10634">
        <v>4</v>
      </c>
      <c r="U10634">
        <v>36</v>
      </c>
      <c r="V10634">
        <v>72</v>
      </c>
      <c r="W10634" t="s">
        <v>18</v>
      </c>
      <c r="X10634" t="s">
        <v>13649</v>
      </c>
      <c r="Y10634" t="s">
        <v>10</v>
      </c>
    </row>
    <row r="10635" spans="1:25" x14ac:dyDescent="0.25">
      <c r="A10635" t="s">
        <v>13650</v>
      </c>
      <c r="B10635">
        <v>4</v>
      </c>
      <c r="C10635">
        <v>4</v>
      </c>
      <c r="D10635">
        <v>4</v>
      </c>
      <c r="E10635">
        <v>3</v>
      </c>
      <c r="F10635">
        <v>5</v>
      </c>
      <c r="G10635">
        <v>4</v>
      </c>
      <c r="H10635">
        <v>4</v>
      </c>
      <c r="I10635">
        <v>4</v>
      </c>
      <c r="J10635">
        <v>3</v>
      </c>
      <c r="K10635">
        <v>35</v>
      </c>
      <c r="L10635">
        <v>4</v>
      </c>
      <c r="M10635">
        <v>3</v>
      </c>
      <c r="N10635">
        <v>5</v>
      </c>
      <c r="O10635">
        <v>3</v>
      </c>
      <c r="P10635">
        <v>5</v>
      </c>
      <c r="Q10635">
        <v>4</v>
      </c>
      <c r="R10635">
        <v>4</v>
      </c>
      <c r="S10635">
        <v>4</v>
      </c>
      <c r="T10635">
        <v>3</v>
      </c>
      <c r="U10635">
        <v>35</v>
      </c>
      <c r="V10635">
        <v>70</v>
      </c>
      <c r="W10635" t="s">
        <v>18</v>
      </c>
      <c r="X10635" t="s">
        <v>13651</v>
      </c>
      <c r="Y10635" t="s">
        <v>10</v>
      </c>
    </row>
    <row r="10636" spans="1:25" x14ac:dyDescent="0.25">
      <c r="A10636" t="s">
        <v>13652</v>
      </c>
      <c r="B10636">
        <v>5</v>
      </c>
      <c r="C10636">
        <v>4</v>
      </c>
      <c r="D10636">
        <v>3</v>
      </c>
      <c r="E10636">
        <v>4</v>
      </c>
      <c r="F10636">
        <v>4</v>
      </c>
      <c r="G10636">
        <v>4</v>
      </c>
      <c r="H10636">
        <v>3</v>
      </c>
      <c r="I10636">
        <v>4</v>
      </c>
      <c r="J10636">
        <v>5</v>
      </c>
      <c r="K10636">
        <v>36</v>
      </c>
      <c r="L10636">
        <v>5</v>
      </c>
      <c r="M10636">
        <v>4</v>
      </c>
      <c r="N10636">
        <v>4</v>
      </c>
      <c r="O10636">
        <v>3</v>
      </c>
      <c r="P10636">
        <v>4</v>
      </c>
      <c r="Q10636">
        <v>5</v>
      </c>
      <c r="R10636">
        <v>4</v>
      </c>
      <c r="S10636">
        <v>3</v>
      </c>
      <c r="T10636">
        <v>4</v>
      </c>
      <c r="U10636">
        <v>36</v>
      </c>
      <c r="V10636">
        <v>72</v>
      </c>
      <c r="W10636" t="s">
        <v>12</v>
      </c>
      <c r="X10636" t="s">
        <v>13653</v>
      </c>
      <c r="Y10636" t="s">
        <v>10</v>
      </c>
    </row>
    <row r="10637" spans="1:25" x14ac:dyDescent="0.25">
      <c r="A10637" t="s">
        <v>13654</v>
      </c>
      <c r="B10637">
        <v>4</v>
      </c>
      <c r="C10637">
        <v>3</v>
      </c>
      <c r="D10637">
        <v>5</v>
      </c>
      <c r="E10637">
        <v>3</v>
      </c>
      <c r="F10637">
        <v>4</v>
      </c>
      <c r="G10637">
        <v>4</v>
      </c>
      <c r="H10637">
        <v>4</v>
      </c>
      <c r="I10637">
        <v>4</v>
      </c>
      <c r="J10637">
        <v>5</v>
      </c>
      <c r="K10637">
        <v>36</v>
      </c>
      <c r="L10637">
        <v>3</v>
      </c>
      <c r="M10637">
        <v>4</v>
      </c>
      <c r="N10637">
        <v>3</v>
      </c>
      <c r="O10637">
        <v>4</v>
      </c>
      <c r="P10637">
        <v>4</v>
      </c>
      <c r="Q10637">
        <v>5</v>
      </c>
      <c r="R10637">
        <v>4</v>
      </c>
      <c r="S10637">
        <v>3</v>
      </c>
      <c r="T10637">
        <v>5</v>
      </c>
      <c r="U10637">
        <v>35</v>
      </c>
      <c r="V10637">
        <v>71</v>
      </c>
      <c r="W10637" t="s">
        <v>133</v>
      </c>
      <c r="X10637" t="s">
        <v>929</v>
      </c>
      <c r="Y10637" t="s">
        <v>10</v>
      </c>
    </row>
    <row r="10638" spans="1:25" x14ac:dyDescent="0.25">
      <c r="A10638" t="s">
        <v>13655</v>
      </c>
      <c r="B10638">
        <v>5</v>
      </c>
      <c r="C10638">
        <v>3</v>
      </c>
      <c r="D10638">
        <v>4</v>
      </c>
      <c r="E10638">
        <v>4</v>
      </c>
      <c r="F10638">
        <v>4</v>
      </c>
      <c r="G10638">
        <v>3</v>
      </c>
      <c r="H10638">
        <v>4</v>
      </c>
      <c r="I10638">
        <v>5</v>
      </c>
      <c r="J10638">
        <v>4</v>
      </c>
      <c r="K10638">
        <v>36</v>
      </c>
      <c r="L10638">
        <v>4</v>
      </c>
      <c r="M10638">
        <v>5</v>
      </c>
      <c r="N10638">
        <v>4</v>
      </c>
      <c r="O10638">
        <v>4</v>
      </c>
      <c r="P10638">
        <v>5</v>
      </c>
      <c r="Q10638">
        <v>3</v>
      </c>
      <c r="R10638">
        <v>4</v>
      </c>
      <c r="S10638">
        <v>3</v>
      </c>
      <c r="T10638">
        <v>4</v>
      </c>
      <c r="U10638">
        <v>36</v>
      </c>
      <c r="V10638">
        <v>72</v>
      </c>
      <c r="W10638" t="s">
        <v>61</v>
      </c>
      <c r="X10638" t="s">
        <v>5262</v>
      </c>
      <c r="Y10638" t="s">
        <v>10</v>
      </c>
    </row>
    <row r="10639" spans="1:25" x14ac:dyDescent="0.25">
      <c r="A10639" t="s">
        <v>13656</v>
      </c>
      <c r="B10639">
        <v>4</v>
      </c>
      <c r="C10639">
        <v>3</v>
      </c>
      <c r="D10639">
        <v>5</v>
      </c>
      <c r="E10639">
        <v>4</v>
      </c>
      <c r="F10639">
        <v>3</v>
      </c>
      <c r="G10639">
        <v>4</v>
      </c>
      <c r="H10639">
        <v>4</v>
      </c>
      <c r="I10639">
        <v>4</v>
      </c>
      <c r="J10639">
        <v>5</v>
      </c>
      <c r="K10639">
        <v>36</v>
      </c>
      <c r="L10639">
        <v>5</v>
      </c>
      <c r="M10639">
        <v>4</v>
      </c>
      <c r="N10639">
        <v>4</v>
      </c>
      <c r="O10639">
        <v>4</v>
      </c>
      <c r="P10639">
        <v>3</v>
      </c>
      <c r="Q10639">
        <v>4</v>
      </c>
      <c r="R10639">
        <v>4</v>
      </c>
      <c r="S10639">
        <v>3</v>
      </c>
      <c r="T10639">
        <v>5</v>
      </c>
      <c r="U10639">
        <v>36</v>
      </c>
      <c r="V10639">
        <v>72</v>
      </c>
      <c r="X10639" t="s">
        <v>13657</v>
      </c>
      <c r="Y10639" t="s">
        <v>1282</v>
      </c>
    </row>
    <row r="10640" spans="1:25" x14ac:dyDescent="0.25">
      <c r="A10640" t="s">
        <v>13658</v>
      </c>
      <c r="B10640">
        <v>4</v>
      </c>
      <c r="C10640">
        <v>5</v>
      </c>
      <c r="D10640">
        <v>4</v>
      </c>
      <c r="E10640">
        <v>4</v>
      </c>
      <c r="F10640">
        <v>3</v>
      </c>
      <c r="G10640">
        <v>4</v>
      </c>
      <c r="H10640">
        <v>3</v>
      </c>
      <c r="I10640">
        <v>4</v>
      </c>
      <c r="J10640">
        <v>5</v>
      </c>
      <c r="K10640">
        <v>36</v>
      </c>
      <c r="L10640">
        <v>4</v>
      </c>
      <c r="M10640">
        <v>5</v>
      </c>
      <c r="N10640">
        <v>4</v>
      </c>
      <c r="O10640">
        <v>4</v>
      </c>
      <c r="P10640">
        <v>3</v>
      </c>
      <c r="Q10640">
        <v>4</v>
      </c>
      <c r="R10640">
        <v>5</v>
      </c>
      <c r="S10640">
        <v>3</v>
      </c>
      <c r="T10640">
        <v>4</v>
      </c>
      <c r="U10640">
        <v>36</v>
      </c>
      <c r="V10640">
        <v>72</v>
      </c>
      <c r="W10640" t="s">
        <v>64</v>
      </c>
      <c r="X10640" t="s">
        <v>13659</v>
      </c>
      <c r="Y10640" t="s">
        <v>10</v>
      </c>
    </row>
    <row r="10641" spans="1:25" x14ac:dyDescent="0.25">
      <c r="A10641" t="s">
        <v>13660</v>
      </c>
      <c r="B10641">
        <v>4</v>
      </c>
      <c r="C10641">
        <v>5</v>
      </c>
      <c r="D10641">
        <v>4</v>
      </c>
      <c r="E10641">
        <v>5</v>
      </c>
      <c r="F10641">
        <v>4</v>
      </c>
      <c r="G10641">
        <v>3</v>
      </c>
      <c r="H10641">
        <v>4</v>
      </c>
      <c r="I10641">
        <v>3</v>
      </c>
      <c r="J10641">
        <v>4</v>
      </c>
      <c r="K10641">
        <v>36</v>
      </c>
      <c r="L10641">
        <v>4</v>
      </c>
      <c r="M10641">
        <v>4</v>
      </c>
      <c r="N10641">
        <v>4</v>
      </c>
      <c r="O10641">
        <v>3</v>
      </c>
      <c r="P10641">
        <v>4</v>
      </c>
      <c r="Q10641">
        <v>3</v>
      </c>
      <c r="R10641">
        <v>5</v>
      </c>
      <c r="S10641">
        <v>4</v>
      </c>
      <c r="T10641">
        <v>5</v>
      </c>
      <c r="U10641">
        <v>36</v>
      </c>
      <c r="V10641">
        <v>72</v>
      </c>
      <c r="W10641" t="s">
        <v>958</v>
      </c>
      <c r="X10641" t="s">
        <v>9568</v>
      </c>
      <c r="Y10641" t="s">
        <v>10</v>
      </c>
    </row>
    <row r="10642" spans="1:25" x14ac:dyDescent="0.25">
      <c r="A10642" t="s">
        <v>13661</v>
      </c>
      <c r="B10642">
        <v>4</v>
      </c>
      <c r="C10642">
        <v>5</v>
      </c>
      <c r="D10642">
        <v>4</v>
      </c>
      <c r="E10642">
        <v>5</v>
      </c>
      <c r="F10642">
        <v>4</v>
      </c>
      <c r="G10642">
        <v>3</v>
      </c>
      <c r="H10642">
        <v>4</v>
      </c>
      <c r="I10642">
        <v>3</v>
      </c>
      <c r="J10642">
        <v>4</v>
      </c>
      <c r="K10642">
        <v>36</v>
      </c>
      <c r="L10642">
        <v>4</v>
      </c>
      <c r="M10642">
        <v>4</v>
      </c>
      <c r="N10642">
        <v>4</v>
      </c>
      <c r="O10642">
        <v>3</v>
      </c>
      <c r="P10642">
        <v>4</v>
      </c>
      <c r="Q10642">
        <v>3</v>
      </c>
      <c r="R10642">
        <v>5</v>
      </c>
      <c r="S10642">
        <v>4</v>
      </c>
      <c r="T10642">
        <v>5</v>
      </c>
      <c r="U10642">
        <v>36</v>
      </c>
      <c r="V10642">
        <v>72</v>
      </c>
      <c r="W10642" t="s">
        <v>958</v>
      </c>
      <c r="X10642" t="s">
        <v>9568</v>
      </c>
      <c r="Y10642" t="s">
        <v>10</v>
      </c>
    </row>
    <row r="10643" spans="1:25" x14ac:dyDescent="0.25">
      <c r="A10643" t="s">
        <v>13662</v>
      </c>
      <c r="B10643">
        <v>5</v>
      </c>
      <c r="C10643">
        <v>3</v>
      </c>
      <c r="D10643">
        <v>5</v>
      </c>
      <c r="E10643">
        <v>3</v>
      </c>
      <c r="F10643">
        <v>4</v>
      </c>
      <c r="G10643">
        <v>4</v>
      </c>
      <c r="H10643">
        <v>3</v>
      </c>
      <c r="I10643">
        <v>4</v>
      </c>
      <c r="J10643">
        <v>4</v>
      </c>
      <c r="K10643">
        <v>35</v>
      </c>
      <c r="L10643">
        <v>5</v>
      </c>
      <c r="M10643">
        <v>4</v>
      </c>
      <c r="N10643">
        <v>3</v>
      </c>
      <c r="O10643">
        <v>4</v>
      </c>
      <c r="P10643">
        <v>4</v>
      </c>
      <c r="Q10643">
        <v>3</v>
      </c>
      <c r="R10643">
        <v>4</v>
      </c>
      <c r="S10643">
        <v>5</v>
      </c>
      <c r="T10643">
        <v>5</v>
      </c>
      <c r="U10643">
        <v>37</v>
      </c>
      <c r="V10643">
        <v>72</v>
      </c>
      <c r="W10643" t="s">
        <v>143</v>
      </c>
      <c r="X10643" t="s">
        <v>5523</v>
      </c>
      <c r="Y10643" t="s">
        <v>10</v>
      </c>
    </row>
    <row r="10644" spans="1:25" x14ac:dyDescent="0.25">
      <c r="A10644" t="s">
        <v>13663</v>
      </c>
      <c r="B10644">
        <v>4</v>
      </c>
      <c r="C10644">
        <v>3</v>
      </c>
      <c r="D10644">
        <v>5</v>
      </c>
      <c r="E10644">
        <v>4</v>
      </c>
      <c r="F10644">
        <v>4</v>
      </c>
      <c r="G10644">
        <v>3</v>
      </c>
      <c r="H10644">
        <v>4</v>
      </c>
      <c r="I10644">
        <v>4</v>
      </c>
      <c r="J10644">
        <v>5</v>
      </c>
      <c r="K10644">
        <v>36</v>
      </c>
      <c r="L10644">
        <v>3</v>
      </c>
      <c r="M10644">
        <v>4</v>
      </c>
      <c r="N10644">
        <v>5</v>
      </c>
      <c r="O10644">
        <v>4</v>
      </c>
      <c r="P10644">
        <v>4</v>
      </c>
      <c r="Q10644">
        <v>5</v>
      </c>
      <c r="R10644">
        <v>3</v>
      </c>
      <c r="S10644">
        <v>4</v>
      </c>
      <c r="T10644">
        <v>4</v>
      </c>
      <c r="U10644">
        <v>36</v>
      </c>
      <c r="V10644">
        <v>72</v>
      </c>
      <c r="W10644" t="s">
        <v>308</v>
      </c>
      <c r="X10644" t="s">
        <v>13664</v>
      </c>
      <c r="Y10644" t="s">
        <v>10</v>
      </c>
    </row>
    <row r="10645" spans="1:25" x14ac:dyDescent="0.25">
      <c r="A10645" t="s">
        <v>13665</v>
      </c>
      <c r="B10645">
        <v>4</v>
      </c>
      <c r="C10645">
        <v>4</v>
      </c>
      <c r="D10645">
        <v>4</v>
      </c>
      <c r="E10645">
        <v>3</v>
      </c>
      <c r="F10645">
        <v>5</v>
      </c>
      <c r="G10645">
        <v>4</v>
      </c>
      <c r="H10645">
        <v>5</v>
      </c>
      <c r="I10645">
        <v>4</v>
      </c>
      <c r="J10645">
        <v>3</v>
      </c>
      <c r="K10645">
        <v>36</v>
      </c>
      <c r="L10645">
        <v>5</v>
      </c>
      <c r="M10645">
        <v>3</v>
      </c>
      <c r="N10645">
        <v>4</v>
      </c>
      <c r="O10645">
        <v>4</v>
      </c>
      <c r="P10645">
        <v>5</v>
      </c>
      <c r="Q10645">
        <v>4</v>
      </c>
      <c r="R10645">
        <v>3</v>
      </c>
      <c r="S10645">
        <v>4</v>
      </c>
      <c r="T10645">
        <v>4</v>
      </c>
      <c r="U10645">
        <v>36</v>
      </c>
      <c r="V10645">
        <v>72</v>
      </c>
      <c r="X10645" t="s">
        <v>13666</v>
      </c>
      <c r="Y10645" t="s">
        <v>4496</v>
      </c>
    </row>
    <row r="10646" spans="1:25" x14ac:dyDescent="0.25">
      <c r="A10646" t="s">
        <v>13667</v>
      </c>
      <c r="B10646">
        <v>5</v>
      </c>
      <c r="C10646">
        <v>4</v>
      </c>
      <c r="D10646">
        <v>3</v>
      </c>
      <c r="E10646">
        <v>4</v>
      </c>
      <c r="F10646">
        <v>4</v>
      </c>
      <c r="G10646">
        <v>3</v>
      </c>
      <c r="H10646">
        <v>4</v>
      </c>
      <c r="I10646">
        <v>5</v>
      </c>
      <c r="J10646">
        <v>4</v>
      </c>
      <c r="K10646">
        <v>36</v>
      </c>
      <c r="L10646">
        <v>4</v>
      </c>
      <c r="M10646">
        <v>3</v>
      </c>
      <c r="N10646">
        <v>5</v>
      </c>
      <c r="O10646">
        <v>4</v>
      </c>
      <c r="P10646">
        <v>4</v>
      </c>
      <c r="Q10646">
        <v>3</v>
      </c>
      <c r="R10646">
        <v>5</v>
      </c>
      <c r="S10646">
        <v>4</v>
      </c>
      <c r="T10646">
        <v>4</v>
      </c>
      <c r="U10646">
        <v>36</v>
      </c>
      <c r="V10646">
        <v>72</v>
      </c>
      <c r="X10646" t="s">
        <v>13666</v>
      </c>
      <c r="Y10646" t="s">
        <v>4496</v>
      </c>
    </row>
    <row r="10647" spans="1:25" x14ac:dyDescent="0.25">
      <c r="A10647" t="s">
        <v>13668</v>
      </c>
      <c r="B10647">
        <v>4</v>
      </c>
      <c r="C10647">
        <v>4</v>
      </c>
      <c r="D10647">
        <v>3</v>
      </c>
      <c r="E10647">
        <v>5</v>
      </c>
      <c r="F10647">
        <v>4</v>
      </c>
      <c r="G10647">
        <v>5</v>
      </c>
      <c r="H10647">
        <v>3</v>
      </c>
      <c r="I10647">
        <v>4</v>
      </c>
      <c r="J10647">
        <v>4</v>
      </c>
      <c r="K10647">
        <v>36</v>
      </c>
      <c r="L10647">
        <v>4</v>
      </c>
      <c r="M10647">
        <v>3</v>
      </c>
      <c r="N10647">
        <v>5</v>
      </c>
      <c r="O10647">
        <v>4</v>
      </c>
      <c r="P10647">
        <v>4</v>
      </c>
      <c r="Q10647">
        <v>4</v>
      </c>
      <c r="R10647">
        <v>5</v>
      </c>
      <c r="S10647">
        <v>4</v>
      </c>
      <c r="T10647">
        <v>3</v>
      </c>
      <c r="U10647">
        <v>36</v>
      </c>
      <c r="V10647">
        <v>72</v>
      </c>
      <c r="X10647" t="s">
        <v>13669</v>
      </c>
      <c r="Y10647" t="s">
        <v>4496</v>
      </c>
    </row>
    <row r="10648" spans="1:25" x14ac:dyDescent="0.25">
      <c r="A10648" t="s">
        <v>13670</v>
      </c>
      <c r="B10648">
        <v>4</v>
      </c>
      <c r="C10648">
        <v>4</v>
      </c>
      <c r="D10648">
        <v>3</v>
      </c>
      <c r="E10648">
        <v>4</v>
      </c>
      <c r="F10648">
        <v>5</v>
      </c>
      <c r="G10648">
        <v>3</v>
      </c>
      <c r="H10648">
        <v>5</v>
      </c>
      <c r="I10648">
        <v>4</v>
      </c>
      <c r="J10648">
        <v>4</v>
      </c>
      <c r="K10648">
        <v>36</v>
      </c>
      <c r="L10648">
        <v>5</v>
      </c>
      <c r="M10648">
        <v>3</v>
      </c>
      <c r="N10648">
        <v>4</v>
      </c>
      <c r="O10648">
        <v>4</v>
      </c>
      <c r="P10648">
        <v>4</v>
      </c>
      <c r="Q10648">
        <v>4</v>
      </c>
      <c r="R10648">
        <v>4</v>
      </c>
      <c r="S10648">
        <v>3</v>
      </c>
      <c r="T10648">
        <v>5</v>
      </c>
      <c r="U10648">
        <v>36</v>
      </c>
      <c r="V10648">
        <v>72</v>
      </c>
      <c r="W10648" t="s">
        <v>91</v>
      </c>
      <c r="X10648" t="s">
        <v>13671</v>
      </c>
      <c r="Y10648" t="s">
        <v>10</v>
      </c>
    </row>
    <row r="10649" spans="1:25" x14ac:dyDescent="0.25">
      <c r="A10649" t="s">
        <v>13670</v>
      </c>
      <c r="B10649">
        <v>4</v>
      </c>
      <c r="C10649">
        <v>4</v>
      </c>
      <c r="D10649">
        <v>3</v>
      </c>
      <c r="E10649">
        <v>4</v>
      </c>
      <c r="F10649">
        <v>5</v>
      </c>
      <c r="G10649">
        <v>3</v>
      </c>
      <c r="H10649">
        <v>5</v>
      </c>
      <c r="I10649">
        <v>4</v>
      </c>
      <c r="J10649">
        <v>4</v>
      </c>
      <c r="K10649">
        <v>36</v>
      </c>
      <c r="L10649">
        <v>5</v>
      </c>
      <c r="M10649">
        <v>3</v>
      </c>
      <c r="N10649">
        <v>4</v>
      </c>
      <c r="O10649">
        <v>4</v>
      </c>
      <c r="P10649">
        <v>4</v>
      </c>
      <c r="Q10649">
        <v>4</v>
      </c>
      <c r="R10649">
        <v>4</v>
      </c>
      <c r="S10649">
        <v>3</v>
      </c>
      <c r="T10649">
        <v>5</v>
      </c>
      <c r="U10649">
        <v>36</v>
      </c>
      <c r="V10649">
        <v>72</v>
      </c>
      <c r="W10649" t="s">
        <v>91</v>
      </c>
      <c r="X10649" t="s">
        <v>13671</v>
      </c>
      <c r="Y10649" t="s">
        <v>10</v>
      </c>
    </row>
    <row r="10650" spans="1:25" x14ac:dyDescent="0.25">
      <c r="A10650" t="s">
        <v>13672</v>
      </c>
      <c r="B10650">
        <v>5</v>
      </c>
      <c r="C10650">
        <v>3</v>
      </c>
      <c r="D10650">
        <v>4</v>
      </c>
      <c r="E10650">
        <v>4</v>
      </c>
      <c r="F10650">
        <v>4</v>
      </c>
      <c r="G10650">
        <v>4</v>
      </c>
      <c r="H10650">
        <v>3</v>
      </c>
      <c r="I10650">
        <v>4</v>
      </c>
      <c r="J10650">
        <v>5</v>
      </c>
      <c r="K10650">
        <v>36</v>
      </c>
      <c r="L10650">
        <v>5</v>
      </c>
      <c r="M10650">
        <v>4</v>
      </c>
      <c r="N10650">
        <v>3</v>
      </c>
      <c r="O10650">
        <v>4</v>
      </c>
      <c r="P10650">
        <v>3</v>
      </c>
      <c r="Q10650">
        <v>4</v>
      </c>
      <c r="R10650">
        <v>5</v>
      </c>
      <c r="S10650">
        <v>4</v>
      </c>
      <c r="T10650">
        <v>4</v>
      </c>
      <c r="U10650">
        <v>36</v>
      </c>
      <c r="V10650">
        <v>72</v>
      </c>
      <c r="W10650" t="s">
        <v>97</v>
      </c>
      <c r="X10650" t="s">
        <v>1207</v>
      </c>
      <c r="Y10650" t="s">
        <v>44</v>
      </c>
    </row>
    <row r="10651" spans="1:25" x14ac:dyDescent="0.25">
      <c r="A10651" t="s">
        <v>13673</v>
      </c>
      <c r="B10651">
        <v>5</v>
      </c>
      <c r="C10651">
        <v>4</v>
      </c>
      <c r="D10651">
        <v>3</v>
      </c>
      <c r="E10651">
        <v>3</v>
      </c>
      <c r="F10651">
        <v>4</v>
      </c>
      <c r="G10651">
        <v>4</v>
      </c>
      <c r="H10651">
        <v>5</v>
      </c>
      <c r="I10651">
        <v>3</v>
      </c>
      <c r="J10651">
        <v>4</v>
      </c>
      <c r="K10651">
        <v>35</v>
      </c>
      <c r="L10651">
        <v>5</v>
      </c>
      <c r="M10651">
        <v>4</v>
      </c>
      <c r="N10651">
        <v>3</v>
      </c>
      <c r="O10651">
        <v>3</v>
      </c>
      <c r="P10651">
        <v>4</v>
      </c>
      <c r="Q10651">
        <v>4</v>
      </c>
      <c r="R10651">
        <v>5</v>
      </c>
      <c r="S10651">
        <v>3</v>
      </c>
      <c r="T10651">
        <v>4</v>
      </c>
      <c r="U10651">
        <v>35</v>
      </c>
      <c r="V10651">
        <v>70</v>
      </c>
      <c r="W10651" t="s">
        <v>248</v>
      </c>
      <c r="X10651" t="s">
        <v>1207</v>
      </c>
      <c r="Y10651" t="s">
        <v>44</v>
      </c>
    </row>
    <row r="10652" spans="1:25" x14ac:dyDescent="0.25">
      <c r="A10652" t="s">
        <v>13674</v>
      </c>
      <c r="B10652">
        <v>4</v>
      </c>
      <c r="C10652">
        <v>3</v>
      </c>
      <c r="D10652">
        <v>4</v>
      </c>
      <c r="E10652">
        <v>5</v>
      </c>
      <c r="F10652">
        <v>4</v>
      </c>
      <c r="G10652">
        <v>3</v>
      </c>
      <c r="H10652">
        <v>4</v>
      </c>
      <c r="I10652">
        <v>5</v>
      </c>
      <c r="J10652">
        <v>4</v>
      </c>
      <c r="K10652">
        <v>36</v>
      </c>
      <c r="L10652">
        <v>3</v>
      </c>
      <c r="M10652">
        <v>4</v>
      </c>
      <c r="N10652">
        <v>4</v>
      </c>
      <c r="O10652">
        <v>4</v>
      </c>
      <c r="P10652">
        <v>5</v>
      </c>
      <c r="Q10652">
        <v>4</v>
      </c>
      <c r="R10652">
        <v>3</v>
      </c>
      <c r="S10652">
        <v>5</v>
      </c>
      <c r="T10652">
        <v>4</v>
      </c>
      <c r="U10652">
        <v>36</v>
      </c>
      <c r="V10652">
        <v>72</v>
      </c>
      <c r="W10652" t="s">
        <v>18</v>
      </c>
      <c r="X10652" t="s">
        <v>8828</v>
      </c>
      <c r="Y10652" t="s">
        <v>10</v>
      </c>
    </row>
    <row r="10653" spans="1:25" x14ac:dyDescent="0.25">
      <c r="A10653" t="s">
        <v>13675</v>
      </c>
      <c r="B10653">
        <v>5</v>
      </c>
      <c r="C10653">
        <v>4</v>
      </c>
      <c r="D10653">
        <v>4</v>
      </c>
      <c r="E10653">
        <v>4</v>
      </c>
      <c r="F10653">
        <v>3</v>
      </c>
      <c r="G10653">
        <v>5</v>
      </c>
      <c r="H10653">
        <v>3</v>
      </c>
      <c r="I10653">
        <v>4</v>
      </c>
      <c r="J10653">
        <v>5</v>
      </c>
      <c r="K10653">
        <v>37</v>
      </c>
      <c r="L10653">
        <v>4</v>
      </c>
      <c r="M10653">
        <v>4</v>
      </c>
      <c r="N10653">
        <v>5</v>
      </c>
      <c r="O10653">
        <v>3</v>
      </c>
      <c r="P10653">
        <v>4</v>
      </c>
      <c r="Q10653">
        <v>4</v>
      </c>
      <c r="R10653">
        <v>4</v>
      </c>
      <c r="S10653">
        <v>3</v>
      </c>
      <c r="T10653">
        <v>4</v>
      </c>
      <c r="U10653">
        <v>35</v>
      </c>
      <c r="V10653">
        <v>72</v>
      </c>
      <c r="W10653" t="s">
        <v>102</v>
      </c>
      <c r="X10653" t="s">
        <v>13676</v>
      </c>
      <c r="Y10653" t="s">
        <v>44</v>
      </c>
    </row>
    <row r="10654" spans="1:25" x14ac:dyDescent="0.25">
      <c r="A10654" t="s">
        <v>13677</v>
      </c>
      <c r="B10654">
        <v>4</v>
      </c>
      <c r="C10654">
        <v>5</v>
      </c>
      <c r="D10654">
        <v>5</v>
      </c>
      <c r="E10654">
        <v>3</v>
      </c>
      <c r="F10654">
        <v>4</v>
      </c>
      <c r="G10654">
        <v>5</v>
      </c>
      <c r="H10654">
        <v>4</v>
      </c>
      <c r="I10654">
        <v>3</v>
      </c>
      <c r="J10654">
        <v>4</v>
      </c>
      <c r="K10654">
        <v>37</v>
      </c>
      <c r="L10654">
        <v>4</v>
      </c>
      <c r="M10654">
        <v>4</v>
      </c>
      <c r="N10654">
        <v>4</v>
      </c>
      <c r="O10654">
        <v>5</v>
      </c>
      <c r="P10654">
        <v>3</v>
      </c>
      <c r="Q10654">
        <v>5</v>
      </c>
      <c r="R10654">
        <v>3</v>
      </c>
      <c r="S10654">
        <v>4</v>
      </c>
      <c r="T10654">
        <v>4</v>
      </c>
      <c r="U10654">
        <v>36</v>
      </c>
      <c r="V10654">
        <v>73</v>
      </c>
      <c r="W10654" t="s">
        <v>58</v>
      </c>
      <c r="X10654" t="s">
        <v>13678</v>
      </c>
      <c r="Y10654" t="s">
        <v>10</v>
      </c>
    </row>
    <row r="10655" spans="1:25" x14ac:dyDescent="0.25">
      <c r="A10655" t="s">
        <v>13679</v>
      </c>
      <c r="B10655">
        <v>4</v>
      </c>
      <c r="C10655">
        <v>5</v>
      </c>
      <c r="D10655">
        <v>3</v>
      </c>
      <c r="E10655">
        <v>4</v>
      </c>
      <c r="F10655">
        <v>3</v>
      </c>
      <c r="G10655">
        <v>4</v>
      </c>
      <c r="H10655">
        <v>4</v>
      </c>
      <c r="I10655">
        <v>5</v>
      </c>
      <c r="J10655">
        <v>4</v>
      </c>
      <c r="K10655">
        <v>36</v>
      </c>
      <c r="L10655">
        <v>0</v>
      </c>
      <c r="M10655">
        <v>0</v>
      </c>
      <c r="N10655">
        <v>0</v>
      </c>
      <c r="O10655">
        <v>0</v>
      </c>
      <c r="P10655">
        <v>0</v>
      </c>
      <c r="Q10655">
        <v>0</v>
      </c>
      <c r="R10655">
        <v>0</v>
      </c>
      <c r="S10655">
        <v>0</v>
      </c>
      <c r="T10655">
        <v>0</v>
      </c>
      <c r="U10655">
        <v>0</v>
      </c>
      <c r="V10655">
        <v>36</v>
      </c>
      <c r="W10655" t="s">
        <v>110</v>
      </c>
      <c r="X10655" t="s">
        <v>13680</v>
      </c>
      <c r="Y10655" t="s">
        <v>10</v>
      </c>
    </row>
    <row r="10656" spans="1:25" x14ac:dyDescent="0.25">
      <c r="A10656" t="s">
        <v>13681</v>
      </c>
      <c r="B10656">
        <v>4</v>
      </c>
      <c r="C10656">
        <v>4</v>
      </c>
      <c r="D10656">
        <v>5</v>
      </c>
      <c r="E10656">
        <v>3</v>
      </c>
      <c r="F10656">
        <v>4</v>
      </c>
      <c r="G10656">
        <v>3</v>
      </c>
      <c r="H10656">
        <v>4</v>
      </c>
      <c r="I10656">
        <v>5</v>
      </c>
      <c r="J10656">
        <v>4</v>
      </c>
      <c r="K10656">
        <v>36</v>
      </c>
      <c r="L10656">
        <v>4</v>
      </c>
      <c r="M10656">
        <v>4</v>
      </c>
      <c r="N10656">
        <v>5</v>
      </c>
      <c r="O10656">
        <v>3</v>
      </c>
      <c r="P10656">
        <v>4</v>
      </c>
      <c r="Q10656">
        <v>4</v>
      </c>
      <c r="R10656">
        <v>3</v>
      </c>
      <c r="S10656">
        <v>4</v>
      </c>
      <c r="T10656">
        <v>5</v>
      </c>
      <c r="U10656">
        <v>36</v>
      </c>
      <c r="V10656">
        <v>72</v>
      </c>
      <c r="W10656" t="s">
        <v>64</v>
      </c>
      <c r="X10656" t="s">
        <v>3397</v>
      </c>
      <c r="Y10656" t="s">
        <v>10</v>
      </c>
    </row>
    <row r="10657" spans="1:25" x14ac:dyDescent="0.25">
      <c r="A10657" t="s">
        <v>13682</v>
      </c>
      <c r="B10657">
        <v>4</v>
      </c>
      <c r="C10657">
        <v>5</v>
      </c>
      <c r="D10657">
        <v>4</v>
      </c>
      <c r="E10657">
        <v>4</v>
      </c>
      <c r="F10657">
        <v>3</v>
      </c>
      <c r="G10657">
        <v>5</v>
      </c>
      <c r="H10657">
        <v>3</v>
      </c>
      <c r="I10657">
        <v>4</v>
      </c>
      <c r="J10657">
        <v>4</v>
      </c>
      <c r="K10657">
        <v>36</v>
      </c>
      <c r="L10657">
        <v>5</v>
      </c>
      <c r="M10657">
        <v>4</v>
      </c>
      <c r="N10657">
        <v>3</v>
      </c>
      <c r="O10657">
        <v>4</v>
      </c>
      <c r="P10657">
        <v>4</v>
      </c>
      <c r="Q10657">
        <v>4</v>
      </c>
      <c r="R10657">
        <v>4</v>
      </c>
      <c r="S10657">
        <v>3</v>
      </c>
      <c r="T10657">
        <v>5</v>
      </c>
      <c r="U10657">
        <v>36</v>
      </c>
      <c r="V10657">
        <v>72</v>
      </c>
      <c r="W10657" t="s">
        <v>105</v>
      </c>
      <c r="X10657" t="s">
        <v>1893</v>
      </c>
      <c r="Y10657" t="s">
        <v>10</v>
      </c>
    </row>
    <row r="10658" spans="1:25" x14ac:dyDescent="0.25">
      <c r="A10658" t="s">
        <v>13683</v>
      </c>
      <c r="B10658">
        <v>4</v>
      </c>
      <c r="C10658">
        <v>4</v>
      </c>
      <c r="D10658">
        <v>5</v>
      </c>
      <c r="E10658">
        <v>3</v>
      </c>
      <c r="F10658">
        <v>4</v>
      </c>
      <c r="G10658">
        <v>3</v>
      </c>
      <c r="H10658">
        <v>4</v>
      </c>
      <c r="I10658">
        <v>5</v>
      </c>
      <c r="J10658">
        <v>4</v>
      </c>
      <c r="K10658">
        <v>36</v>
      </c>
      <c r="L10658">
        <v>4</v>
      </c>
      <c r="M10658">
        <v>4</v>
      </c>
      <c r="N10658">
        <v>5</v>
      </c>
      <c r="O10658">
        <v>3</v>
      </c>
      <c r="P10658">
        <v>4</v>
      </c>
      <c r="Q10658">
        <v>4</v>
      </c>
      <c r="R10658">
        <v>3</v>
      </c>
      <c r="S10658">
        <v>4</v>
      </c>
      <c r="T10658">
        <v>5</v>
      </c>
      <c r="U10658">
        <v>36</v>
      </c>
      <c r="V10658">
        <v>72</v>
      </c>
      <c r="W10658" t="s">
        <v>64</v>
      </c>
      <c r="X10658" t="s">
        <v>3397</v>
      </c>
      <c r="Y10658" t="s">
        <v>10</v>
      </c>
    </row>
    <row r="10659" spans="1:25" x14ac:dyDescent="0.25">
      <c r="A10659" t="s">
        <v>13684</v>
      </c>
      <c r="B10659">
        <v>4</v>
      </c>
      <c r="C10659">
        <v>5</v>
      </c>
      <c r="D10659">
        <v>3</v>
      </c>
      <c r="E10659">
        <v>4</v>
      </c>
      <c r="F10659">
        <v>4</v>
      </c>
      <c r="G10659">
        <v>3</v>
      </c>
      <c r="H10659">
        <v>4</v>
      </c>
      <c r="I10659">
        <v>5</v>
      </c>
      <c r="J10659">
        <v>4</v>
      </c>
      <c r="K10659">
        <v>36</v>
      </c>
      <c r="L10659">
        <v>0</v>
      </c>
      <c r="M10659">
        <v>0</v>
      </c>
      <c r="N10659">
        <v>0</v>
      </c>
      <c r="O10659">
        <v>0</v>
      </c>
      <c r="P10659">
        <v>0</v>
      </c>
      <c r="Q10659">
        <v>0</v>
      </c>
      <c r="R10659">
        <v>0</v>
      </c>
      <c r="S10659">
        <v>0</v>
      </c>
      <c r="T10659">
        <v>0</v>
      </c>
      <c r="U10659">
        <v>0</v>
      </c>
      <c r="V10659">
        <v>36</v>
      </c>
      <c r="W10659" t="s">
        <v>933</v>
      </c>
      <c r="X10659" t="s">
        <v>13685</v>
      </c>
      <c r="Y10659" t="s">
        <v>10</v>
      </c>
    </row>
    <row r="10660" spans="1:25" x14ac:dyDescent="0.25">
      <c r="A10660" t="s">
        <v>13686</v>
      </c>
      <c r="B10660">
        <v>4</v>
      </c>
      <c r="C10660">
        <v>3</v>
      </c>
      <c r="D10660">
        <v>4</v>
      </c>
      <c r="E10660">
        <v>5</v>
      </c>
      <c r="F10660">
        <v>4</v>
      </c>
      <c r="G10660">
        <v>4</v>
      </c>
      <c r="H10660">
        <v>3</v>
      </c>
      <c r="I10660">
        <v>5</v>
      </c>
      <c r="J10660">
        <v>4</v>
      </c>
      <c r="K10660">
        <v>36</v>
      </c>
      <c r="L10660">
        <v>5</v>
      </c>
      <c r="M10660">
        <v>4</v>
      </c>
      <c r="N10660">
        <v>3</v>
      </c>
      <c r="O10660">
        <v>4</v>
      </c>
      <c r="P10660">
        <v>3</v>
      </c>
      <c r="Q10660">
        <v>5</v>
      </c>
      <c r="R10660">
        <v>5</v>
      </c>
      <c r="S10660">
        <v>4</v>
      </c>
      <c r="T10660">
        <v>3</v>
      </c>
      <c r="U10660">
        <v>36</v>
      </c>
      <c r="V10660">
        <v>72</v>
      </c>
      <c r="W10660" t="s">
        <v>58</v>
      </c>
      <c r="X10660" t="s">
        <v>13687</v>
      </c>
      <c r="Y10660" t="s">
        <v>10</v>
      </c>
    </row>
    <row r="10661" spans="1:25" x14ac:dyDescent="0.25">
      <c r="A10661" t="s">
        <v>13688</v>
      </c>
      <c r="B10661">
        <v>4</v>
      </c>
      <c r="C10661">
        <v>5</v>
      </c>
      <c r="D10661">
        <v>4</v>
      </c>
      <c r="E10661">
        <v>3</v>
      </c>
      <c r="F10661">
        <v>4</v>
      </c>
      <c r="G10661">
        <v>4</v>
      </c>
      <c r="H10661">
        <v>3</v>
      </c>
      <c r="I10661">
        <v>4</v>
      </c>
      <c r="J10661">
        <v>4</v>
      </c>
      <c r="K10661">
        <v>35</v>
      </c>
      <c r="L10661">
        <v>0</v>
      </c>
      <c r="M10661">
        <v>0</v>
      </c>
      <c r="N10661">
        <v>0</v>
      </c>
      <c r="O10661">
        <v>0</v>
      </c>
      <c r="P10661">
        <v>0</v>
      </c>
      <c r="Q10661">
        <v>0</v>
      </c>
      <c r="R10661">
        <v>0</v>
      </c>
      <c r="S10661">
        <v>0</v>
      </c>
      <c r="T10661">
        <v>0</v>
      </c>
      <c r="U10661">
        <v>0</v>
      </c>
      <c r="V10661">
        <v>35</v>
      </c>
      <c r="W10661" t="s">
        <v>296</v>
      </c>
      <c r="X10661" t="s">
        <v>13689</v>
      </c>
      <c r="Y10661" t="s">
        <v>10</v>
      </c>
    </row>
    <row r="10662" spans="1:25" x14ac:dyDescent="0.25">
      <c r="A10662" t="s">
        <v>13690</v>
      </c>
      <c r="B10662">
        <v>4</v>
      </c>
      <c r="C10662">
        <v>3</v>
      </c>
      <c r="D10662">
        <v>5</v>
      </c>
      <c r="E10662">
        <v>4</v>
      </c>
      <c r="F10662">
        <v>4</v>
      </c>
      <c r="G10662">
        <v>4</v>
      </c>
      <c r="H10662">
        <v>3</v>
      </c>
      <c r="I10662">
        <v>4</v>
      </c>
      <c r="J10662">
        <v>4</v>
      </c>
      <c r="K10662">
        <v>35</v>
      </c>
      <c r="L10662">
        <v>4</v>
      </c>
      <c r="M10662">
        <v>3</v>
      </c>
      <c r="N10662">
        <v>5</v>
      </c>
      <c r="O10662">
        <v>4</v>
      </c>
      <c r="P10662">
        <v>4</v>
      </c>
      <c r="Q10662">
        <v>4</v>
      </c>
      <c r="R10662">
        <v>5</v>
      </c>
      <c r="S10662">
        <v>3</v>
      </c>
      <c r="T10662">
        <v>4</v>
      </c>
      <c r="U10662">
        <v>36</v>
      </c>
      <c r="V10662">
        <v>71</v>
      </c>
      <c r="W10662" t="s">
        <v>58</v>
      </c>
      <c r="X10662" t="s">
        <v>13691</v>
      </c>
      <c r="Y10662" t="s">
        <v>10</v>
      </c>
    </row>
    <row r="10663" spans="1:25" x14ac:dyDescent="0.25">
      <c r="A10663" t="s">
        <v>13692</v>
      </c>
      <c r="B10663">
        <v>4</v>
      </c>
      <c r="C10663">
        <v>4</v>
      </c>
      <c r="D10663">
        <v>5</v>
      </c>
      <c r="E10663">
        <v>4</v>
      </c>
      <c r="F10663">
        <v>4</v>
      </c>
      <c r="G10663">
        <v>4</v>
      </c>
      <c r="H10663">
        <v>3</v>
      </c>
      <c r="I10663">
        <v>4</v>
      </c>
      <c r="J10663">
        <v>4</v>
      </c>
      <c r="K10663">
        <v>36</v>
      </c>
      <c r="L10663">
        <v>4</v>
      </c>
      <c r="M10663">
        <v>3</v>
      </c>
      <c r="N10663">
        <v>4</v>
      </c>
      <c r="O10663">
        <v>3</v>
      </c>
      <c r="P10663">
        <v>3</v>
      </c>
      <c r="Q10663">
        <v>3</v>
      </c>
      <c r="R10663">
        <v>4</v>
      </c>
      <c r="S10663">
        <v>4</v>
      </c>
      <c r="T10663">
        <v>5</v>
      </c>
      <c r="U10663">
        <v>33</v>
      </c>
      <c r="V10663">
        <v>69</v>
      </c>
      <c r="W10663" t="s">
        <v>102</v>
      </c>
      <c r="X10663" t="s">
        <v>13693</v>
      </c>
      <c r="Y10663" t="s">
        <v>44</v>
      </c>
    </row>
    <row r="10664" spans="1:25" x14ac:dyDescent="0.25">
      <c r="A10664" t="s">
        <v>13694</v>
      </c>
      <c r="B10664">
        <v>4</v>
      </c>
      <c r="C10664">
        <v>3</v>
      </c>
      <c r="D10664">
        <v>5</v>
      </c>
      <c r="E10664">
        <v>4</v>
      </c>
      <c r="F10664">
        <v>4</v>
      </c>
      <c r="G10664">
        <v>4</v>
      </c>
      <c r="H10664">
        <v>3</v>
      </c>
      <c r="I10664">
        <v>4</v>
      </c>
      <c r="J10664">
        <v>4</v>
      </c>
      <c r="K10664">
        <v>35</v>
      </c>
      <c r="L10664">
        <v>0</v>
      </c>
      <c r="M10664">
        <v>0</v>
      </c>
      <c r="N10664">
        <v>0</v>
      </c>
      <c r="O10664">
        <v>0</v>
      </c>
      <c r="P10664">
        <v>0</v>
      </c>
      <c r="Q10664">
        <v>0</v>
      </c>
      <c r="R10664">
        <v>0</v>
      </c>
      <c r="S10664">
        <v>0</v>
      </c>
      <c r="T10664">
        <v>0</v>
      </c>
      <c r="U10664">
        <v>0</v>
      </c>
      <c r="V10664">
        <v>35</v>
      </c>
      <c r="W10664" t="s">
        <v>58</v>
      </c>
      <c r="X10664" t="s">
        <v>13691</v>
      </c>
      <c r="Y10664" t="s">
        <v>10</v>
      </c>
    </row>
    <row r="10665" spans="1:25" x14ac:dyDescent="0.25">
      <c r="A10665" t="s">
        <v>13695</v>
      </c>
      <c r="B10665">
        <v>3</v>
      </c>
      <c r="C10665">
        <v>4</v>
      </c>
      <c r="D10665">
        <v>4</v>
      </c>
      <c r="E10665">
        <v>4</v>
      </c>
      <c r="F10665">
        <v>4</v>
      </c>
      <c r="G10665">
        <v>4</v>
      </c>
      <c r="H10665">
        <v>5</v>
      </c>
      <c r="I10665">
        <v>3</v>
      </c>
      <c r="J10665">
        <v>5</v>
      </c>
      <c r="K10665">
        <v>36</v>
      </c>
      <c r="L10665">
        <v>4</v>
      </c>
      <c r="M10665">
        <v>4</v>
      </c>
      <c r="N10665">
        <v>3</v>
      </c>
      <c r="O10665">
        <v>4</v>
      </c>
      <c r="P10665">
        <v>3</v>
      </c>
      <c r="Q10665">
        <v>4</v>
      </c>
      <c r="R10665">
        <v>5</v>
      </c>
      <c r="S10665">
        <v>3</v>
      </c>
      <c r="T10665">
        <v>5</v>
      </c>
      <c r="U10665">
        <v>35</v>
      </c>
      <c r="V10665">
        <v>71</v>
      </c>
      <c r="W10665" t="s">
        <v>747</v>
      </c>
      <c r="X10665" t="s">
        <v>389</v>
      </c>
      <c r="Y10665" t="s">
        <v>10</v>
      </c>
    </row>
    <row r="10666" spans="1:25" x14ac:dyDescent="0.25">
      <c r="A10666" t="s">
        <v>13696</v>
      </c>
      <c r="B10666">
        <v>4</v>
      </c>
      <c r="C10666">
        <v>4</v>
      </c>
      <c r="D10666">
        <v>4</v>
      </c>
      <c r="E10666">
        <v>4</v>
      </c>
      <c r="F10666">
        <v>5</v>
      </c>
      <c r="G10666">
        <v>5</v>
      </c>
      <c r="H10666">
        <v>4</v>
      </c>
      <c r="I10666">
        <v>3</v>
      </c>
      <c r="J10666">
        <v>3</v>
      </c>
      <c r="K10666">
        <v>36</v>
      </c>
      <c r="L10666">
        <v>0</v>
      </c>
      <c r="M10666">
        <v>0</v>
      </c>
      <c r="N10666">
        <v>0</v>
      </c>
      <c r="O10666">
        <v>0</v>
      </c>
      <c r="P10666">
        <v>0</v>
      </c>
      <c r="Q10666">
        <v>0</v>
      </c>
      <c r="R10666">
        <v>0</v>
      </c>
      <c r="S10666">
        <v>0</v>
      </c>
      <c r="T10666">
        <v>0</v>
      </c>
      <c r="U10666">
        <v>0</v>
      </c>
      <c r="V10666">
        <v>36</v>
      </c>
      <c r="W10666" t="s">
        <v>97</v>
      </c>
      <c r="X10666" t="s">
        <v>13697</v>
      </c>
      <c r="Y10666" t="s">
        <v>44</v>
      </c>
    </row>
    <row r="10667" spans="1:25" x14ac:dyDescent="0.25">
      <c r="A10667" t="s">
        <v>13698</v>
      </c>
      <c r="B10667">
        <v>4</v>
      </c>
      <c r="C10667">
        <v>4</v>
      </c>
      <c r="D10667">
        <v>3</v>
      </c>
      <c r="E10667">
        <v>4</v>
      </c>
      <c r="F10667">
        <v>4</v>
      </c>
      <c r="G10667">
        <v>5</v>
      </c>
      <c r="H10667">
        <v>3</v>
      </c>
      <c r="I10667">
        <v>4</v>
      </c>
      <c r="J10667">
        <v>5</v>
      </c>
      <c r="K10667">
        <v>36</v>
      </c>
      <c r="L10667">
        <v>3</v>
      </c>
      <c r="M10667">
        <v>5</v>
      </c>
      <c r="N10667">
        <v>4</v>
      </c>
      <c r="O10667">
        <v>4</v>
      </c>
      <c r="P10667">
        <v>4</v>
      </c>
      <c r="Q10667">
        <v>4</v>
      </c>
      <c r="R10667">
        <v>4</v>
      </c>
      <c r="S10667">
        <v>3</v>
      </c>
      <c r="T10667">
        <v>5</v>
      </c>
      <c r="U10667">
        <v>36</v>
      </c>
      <c r="V10667">
        <v>72</v>
      </c>
      <c r="W10667" t="s">
        <v>97</v>
      </c>
      <c r="X10667" t="s">
        <v>13699</v>
      </c>
      <c r="Y10667" t="s">
        <v>44</v>
      </c>
    </row>
    <row r="10668" spans="1:25" x14ac:dyDescent="0.25">
      <c r="A10668" t="s">
        <v>13700</v>
      </c>
      <c r="B10668">
        <v>5</v>
      </c>
      <c r="C10668">
        <v>4</v>
      </c>
      <c r="D10668">
        <v>3</v>
      </c>
      <c r="E10668">
        <v>4</v>
      </c>
      <c r="F10668">
        <v>5</v>
      </c>
      <c r="G10668">
        <v>4</v>
      </c>
      <c r="H10668">
        <v>4</v>
      </c>
      <c r="I10668">
        <v>4</v>
      </c>
      <c r="J10668">
        <v>3</v>
      </c>
      <c r="K10668">
        <v>36</v>
      </c>
      <c r="L10668">
        <v>4</v>
      </c>
      <c r="M10668">
        <v>4</v>
      </c>
      <c r="N10668">
        <v>3</v>
      </c>
      <c r="O10668">
        <v>4</v>
      </c>
      <c r="P10668">
        <v>3</v>
      </c>
      <c r="Q10668">
        <v>4</v>
      </c>
      <c r="R10668">
        <v>4</v>
      </c>
      <c r="S10668">
        <v>4</v>
      </c>
      <c r="T10668">
        <v>5</v>
      </c>
      <c r="U10668">
        <v>35</v>
      </c>
      <c r="V10668">
        <v>71</v>
      </c>
      <c r="W10668" t="s">
        <v>61</v>
      </c>
      <c r="X10668" t="s">
        <v>246</v>
      </c>
      <c r="Y10668" t="s">
        <v>10</v>
      </c>
    </row>
    <row r="10669" spans="1:25" x14ac:dyDescent="0.25">
      <c r="A10669" t="s">
        <v>13701</v>
      </c>
      <c r="B10669">
        <v>5</v>
      </c>
      <c r="C10669">
        <v>4</v>
      </c>
      <c r="D10669">
        <v>4</v>
      </c>
      <c r="E10669">
        <v>3</v>
      </c>
      <c r="F10669">
        <v>4</v>
      </c>
      <c r="G10669">
        <v>5</v>
      </c>
      <c r="H10669">
        <v>3</v>
      </c>
      <c r="I10669">
        <v>4</v>
      </c>
      <c r="J10669">
        <v>4</v>
      </c>
      <c r="K10669">
        <v>36</v>
      </c>
      <c r="L10669">
        <v>4</v>
      </c>
      <c r="M10669">
        <v>5</v>
      </c>
      <c r="N10669">
        <v>4</v>
      </c>
      <c r="O10669">
        <v>5</v>
      </c>
      <c r="P10669">
        <v>4</v>
      </c>
      <c r="Q10669">
        <v>3</v>
      </c>
      <c r="R10669">
        <v>4</v>
      </c>
      <c r="S10669">
        <v>4</v>
      </c>
      <c r="T10669">
        <v>4</v>
      </c>
      <c r="U10669">
        <v>37</v>
      </c>
      <c r="V10669">
        <v>73</v>
      </c>
      <c r="W10669" t="s">
        <v>58</v>
      </c>
      <c r="X10669" t="s">
        <v>13702</v>
      </c>
      <c r="Y10669" t="s">
        <v>10</v>
      </c>
    </row>
    <row r="10670" spans="1:25" x14ac:dyDescent="0.25">
      <c r="A10670" t="s">
        <v>13705</v>
      </c>
      <c r="B10670">
        <v>4</v>
      </c>
      <c r="C10670">
        <v>4</v>
      </c>
      <c r="D10670">
        <v>4</v>
      </c>
      <c r="E10670">
        <v>3</v>
      </c>
      <c r="F10670">
        <v>4</v>
      </c>
      <c r="G10670">
        <v>5</v>
      </c>
      <c r="H10670">
        <v>4</v>
      </c>
      <c r="I10670">
        <v>3</v>
      </c>
      <c r="J10670">
        <v>5</v>
      </c>
      <c r="K10670">
        <v>36</v>
      </c>
      <c r="L10670">
        <v>4</v>
      </c>
      <c r="M10670">
        <v>4</v>
      </c>
      <c r="N10670">
        <v>3</v>
      </c>
      <c r="O10670">
        <v>4</v>
      </c>
      <c r="P10670">
        <v>5</v>
      </c>
      <c r="Q10670">
        <v>4</v>
      </c>
      <c r="R10670">
        <v>4</v>
      </c>
      <c r="S10670">
        <v>3</v>
      </c>
      <c r="T10670">
        <v>5</v>
      </c>
      <c r="U10670">
        <v>36</v>
      </c>
      <c r="V10670">
        <v>72</v>
      </c>
      <c r="W10670" t="s">
        <v>18</v>
      </c>
      <c r="X10670" t="s">
        <v>13704</v>
      </c>
      <c r="Y10670" t="s">
        <v>10</v>
      </c>
    </row>
    <row r="10671" spans="1:25" x14ac:dyDescent="0.25">
      <c r="A10671" t="s">
        <v>13703</v>
      </c>
      <c r="B10671">
        <v>4</v>
      </c>
      <c r="C10671">
        <v>4</v>
      </c>
      <c r="D10671">
        <v>4</v>
      </c>
      <c r="E10671">
        <v>3</v>
      </c>
      <c r="F10671">
        <v>4</v>
      </c>
      <c r="G10671">
        <v>5</v>
      </c>
      <c r="H10671">
        <v>4</v>
      </c>
      <c r="I10671">
        <v>3</v>
      </c>
      <c r="J10671">
        <v>5</v>
      </c>
      <c r="K10671">
        <v>36</v>
      </c>
      <c r="L10671">
        <v>4</v>
      </c>
      <c r="M10671">
        <v>4</v>
      </c>
      <c r="N10671">
        <v>3</v>
      </c>
      <c r="O10671">
        <v>4</v>
      </c>
      <c r="P10671">
        <v>5</v>
      </c>
      <c r="Q10671">
        <v>4</v>
      </c>
      <c r="R10671">
        <v>4</v>
      </c>
      <c r="S10671">
        <v>3</v>
      </c>
      <c r="T10671">
        <v>5</v>
      </c>
      <c r="U10671">
        <v>36</v>
      </c>
      <c r="V10671">
        <v>72</v>
      </c>
      <c r="W10671" t="s">
        <v>18</v>
      </c>
      <c r="X10671" t="s">
        <v>13704</v>
      </c>
      <c r="Y10671" t="s">
        <v>10</v>
      </c>
    </row>
    <row r="10672" spans="1:25" x14ac:dyDescent="0.25">
      <c r="A10672" t="s">
        <v>13706</v>
      </c>
      <c r="B10672">
        <v>5</v>
      </c>
      <c r="C10672">
        <v>4</v>
      </c>
      <c r="D10672">
        <v>4</v>
      </c>
      <c r="E10672">
        <v>3</v>
      </c>
      <c r="F10672">
        <v>4</v>
      </c>
      <c r="G10672">
        <v>5</v>
      </c>
      <c r="H10672">
        <v>3</v>
      </c>
      <c r="I10672">
        <v>4</v>
      </c>
      <c r="J10672">
        <v>4</v>
      </c>
      <c r="K10672">
        <v>36</v>
      </c>
      <c r="L10672">
        <v>4</v>
      </c>
      <c r="M10672">
        <v>5</v>
      </c>
      <c r="N10672">
        <v>4</v>
      </c>
      <c r="O10672">
        <v>5</v>
      </c>
      <c r="P10672">
        <v>4</v>
      </c>
      <c r="Q10672">
        <v>3</v>
      </c>
      <c r="R10672">
        <v>4</v>
      </c>
      <c r="S10672">
        <v>4</v>
      </c>
      <c r="T10672">
        <v>4</v>
      </c>
      <c r="U10672">
        <v>37</v>
      </c>
      <c r="V10672">
        <v>73</v>
      </c>
      <c r="W10672" t="s">
        <v>58</v>
      </c>
      <c r="X10672" t="s">
        <v>13702</v>
      </c>
      <c r="Y10672" t="s">
        <v>10</v>
      </c>
    </row>
    <row r="10673" spans="1:25" x14ac:dyDescent="0.25">
      <c r="A10673" t="s">
        <v>13707</v>
      </c>
      <c r="B10673">
        <v>5</v>
      </c>
      <c r="C10673">
        <v>3</v>
      </c>
      <c r="D10673">
        <v>4</v>
      </c>
      <c r="E10673">
        <v>4</v>
      </c>
      <c r="F10673">
        <v>4</v>
      </c>
      <c r="G10673">
        <v>3</v>
      </c>
      <c r="H10673">
        <v>4</v>
      </c>
      <c r="I10673">
        <v>4</v>
      </c>
      <c r="J10673">
        <v>4</v>
      </c>
      <c r="K10673">
        <v>35</v>
      </c>
      <c r="L10673">
        <v>5</v>
      </c>
      <c r="M10673">
        <v>3</v>
      </c>
      <c r="N10673">
        <v>4</v>
      </c>
      <c r="O10673">
        <v>4</v>
      </c>
      <c r="P10673">
        <v>4</v>
      </c>
      <c r="Q10673">
        <v>4</v>
      </c>
      <c r="R10673">
        <v>4</v>
      </c>
      <c r="S10673">
        <v>3</v>
      </c>
      <c r="T10673">
        <v>4</v>
      </c>
      <c r="U10673">
        <v>35</v>
      </c>
      <c r="V10673">
        <v>70</v>
      </c>
      <c r="W10673" t="s">
        <v>15</v>
      </c>
      <c r="X10673" t="s">
        <v>13708</v>
      </c>
      <c r="Y10673" t="s">
        <v>10</v>
      </c>
    </row>
    <row r="10674" spans="1:25" x14ac:dyDescent="0.25">
      <c r="A10674" t="s">
        <v>13709</v>
      </c>
      <c r="B10674">
        <v>3</v>
      </c>
      <c r="C10674">
        <v>3</v>
      </c>
      <c r="D10674">
        <v>3</v>
      </c>
      <c r="E10674">
        <v>3</v>
      </c>
      <c r="F10674">
        <v>4</v>
      </c>
      <c r="G10674">
        <v>4</v>
      </c>
      <c r="H10674">
        <v>3</v>
      </c>
      <c r="I10674">
        <v>3</v>
      </c>
      <c r="J10674">
        <v>3</v>
      </c>
      <c r="K10674">
        <v>29</v>
      </c>
      <c r="L10674">
        <v>0</v>
      </c>
      <c r="M10674">
        <v>0</v>
      </c>
      <c r="N10674">
        <v>0</v>
      </c>
      <c r="O10674">
        <v>0</v>
      </c>
      <c r="P10674">
        <v>0</v>
      </c>
      <c r="Q10674">
        <v>0</v>
      </c>
      <c r="R10674">
        <v>0</v>
      </c>
      <c r="S10674">
        <v>0</v>
      </c>
      <c r="T10674">
        <v>0</v>
      </c>
      <c r="U10674">
        <v>0</v>
      </c>
      <c r="V10674">
        <v>29</v>
      </c>
      <c r="W10674" t="s">
        <v>39</v>
      </c>
      <c r="X10674" t="s">
        <v>277</v>
      </c>
      <c r="Y10674" t="s">
        <v>10</v>
      </c>
    </row>
    <row r="10675" spans="1:25" x14ac:dyDescent="0.25">
      <c r="A10675" t="s">
        <v>13710</v>
      </c>
      <c r="B10675">
        <v>4</v>
      </c>
      <c r="C10675">
        <v>3</v>
      </c>
      <c r="D10675">
        <v>4</v>
      </c>
      <c r="E10675">
        <v>3</v>
      </c>
      <c r="F10675">
        <v>4</v>
      </c>
      <c r="G10675">
        <v>5</v>
      </c>
      <c r="H10675">
        <v>4</v>
      </c>
      <c r="I10675">
        <v>3</v>
      </c>
      <c r="J10675">
        <v>5</v>
      </c>
      <c r="K10675">
        <v>35</v>
      </c>
      <c r="L10675">
        <v>4</v>
      </c>
      <c r="M10675">
        <v>4</v>
      </c>
      <c r="N10675">
        <v>4</v>
      </c>
      <c r="O10675">
        <v>3</v>
      </c>
      <c r="P10675">
        <v>4</v>
      </c>
      <c r="Q10675">
        <v>4</v>
      </c>
      <c r="R10675">
        <v>4</v>
      </c>
      <c r="S10675">
        <v>4</v>
      </c>
      <c r="T10675">
        <v>5</v>
      </c>
      <c r="U10675">
        <v>36</v>
      </c>
      <c r="V10675">
        <v>71</v>
      </c>
      <c r="W10675" t="s">
        <v>795</v>
      </c>
      <c r="X10675" t="s">
        <v>2918</v>
      </c>
      <c r="Y10675" t="s">
        <v>10</v>
      </c>
    </row>
    <row r="10676" spans="1:25" x14ac:dyDescent="0.25">
      <c r="A10676" t="s">
        <v>13711</v>
      </c>
      <c r="B10676">
        <v>4</v>
      </c>
      <c r="C10676">
        <v>4</v>
      </c>
      <c r="D10676">
        <v>4</v>
      </c>
      <c r="E10676">
        <v>3</v>
      </c>
      <c r="F10676">
        <v>5</v>
      </c>
      <c r="G10676">
        <v>3</v>
      </c>
      <c r="H10676">
        <v>5</v>
      </c>
      <c r="I10676">
        <v>4</v>
      </c>
      <c r="J10676">
        <v>4</v>
      </c>
      <c r="K10676">
        <v>36</v>
      </c>
      <c r="L10676">
        <v>3</v>
      </c>
      <c r="M10676">
        <v>4</v>
      </c>
      <c r="N10676">
        <v>4</v>
      </c>
      <c r="O10676">
        <v>3</v>
      </c>
      <c r="P10676">
        <v>4</v>
      </c>
      <c r="Q10676">
        <v>5</v>
      </c>
      <c r="R10676">
        <v>4</v>
      </c>
      <c r="S10676">
        <v>5</v>
      </c>
      <c r="T10676">
        <v>4</v>
      </c>
      <c r="U10676">
        <v>36</v>
      </c>
      <c r="V10676">
        <v>72</v>
      </c>
      <c r="W10676" t="s">
        <v>5630</v>
      </c>
      <c r="X10676" t="s">
        <v>13712</v>
      </c>
      <c r="Y10676" t="s">
        <v>44</v>
      </c>
    </row>
    <row r="10677" spans="1:25" x14ac:dyDescent="0.25">
      <c r="A10677" t="s">
        <v>13711</v>
      </c>
      <c r="B10677">
        <v>4</v>
      </c>
      <c r="C10677">
        <v>4</v>
      </c>
      <c r="D10677">
        <v>4</v>
      </c>
      <c r="E10677">
        <v>3</v>
      </c>
      <c r="F10677">
        <v>5</v>
      </c>
      <c r="G10677">
        <v>3</v>
      </c>
      <c r="H10677">
        <v>5</v>
      </c>
      <c r="I10677">
        <v>4</v>
      </c>
      <c r="J10677">
        <v>4</v>
      </c>
      <c r="K10677">
        <v>36</v>
      </c>
      <c r="L10677">
        <v>3</v>
      </c>
      <c r="M10677">
        <v>4</v>
      </c>
      <c r="N10677">
        <v>4</v>
      </c>
      <c r="O10677">
        <v>3</v>
      </c>
      <c r="P10677">
        <v>4</v>
      </c>
      <c r="Q10677">
        <v>5</v>
      </c>
      <c r="R10677">
        <v>4</v>
      </c>
      <c r="S10677">
        <v>5</v>
      </c>
      <c r="T10677">
        <v>4</v>
      </c>
      <c r="U10677">
        <v>36</v>
      </c>
      <c r="V10677">
        <v>72</v>
      </c>
      <c r="W10677" t="s">
        <v>509</v>
      </c>
      <c r="X10677" t="s">
        <v>13712</v>
      </c>
      <c r="Y10677" t="s">
        <v>44</v>
      </c>
    </row>
    <row r="10678" spans="1:25" x14ac:dyDescent="0.25">
      <c r="A10678" t="s">
        <v>13713</v>
      </c>
      <c r="B10678">
        <v>4</v>
      </c>
      <c r="C10678">
        <v>4</v>
      </c>
      <c r="D10678">
        <v>4</v>
      </c>
      <c r="E10678">
        <v>3</v>
      </c>
      <c r="F10678">
        <v>5</v>
      </c>
      <c r="G10678">
        <v>3</v>
      </c>
      <c r="H10678">
        <v>5</v>
      </c>
      <c r="I10678">
        <v>4</v>
      </c>
      <c r="J10678">
        <v>4</v>
      </c>
      <c r="K10678">
        <v>36</v>
      </c>
      <c r="L10678">
        <v>3</v>
      </c>
      <c r="M10678">
        <v>4</v>
      </c>
      <c r="N10678">
        <v>4</v>
      </c>
      <c r="O10678">
        <v>3</v>
      </c>
      <c r="P10678">
        <v>4</v>
      </c>
      <c r="Q10678">
        <v>5</v>
      </c>
      <c r="R10678">
        <v>4</v>
      </c>
      <c r="S10678">
        <v>5</v>
      </c>
      <c r="T10678">
        <v>4</v>
      </c>
      <c r="U10678">
        <v>36</v>
      </c>
      <c r="V10678">
        <v>72</v>
      </c>
      <c r="W10678" t="s">
        <v>13714</v>
      </c>
      <c r="X10678" t="s">
        <v>13712</v>
      </c>
      <c r="Y10678" t="s">
        <v>44</v>
      </c>
    </row>
    <row r="10679" spans="1:25" x14ac:dyDescent="0.25">
      <c r="A10679" t="s">
        <v>13715</v>
      </c>
      <c r="B10679">
        <v>3</v>
      </c>
      <c r="C10679">
        <v>5</v>
      </c>
      <c r="D10679">
        <v>4</v>
      </c>
      <c r="E10679">
        <v>4</v>
      </c>
      <c r="F10679">
        <v>4</v>
      </c>
      <c r="G10679">
        <v>3</v>
      </c>
      <c r="H10679">
        <v>3</v>
      </c>
      <c r="I10679">
        <v>4</v>
      </c>
      <c r="J10679">
        <v>3</v>
      </c>
      <c r="K10679">
        <v>33</v>
      </c>
      <c r="L10679">
        <v>3</v>
      </c>
      <c r="M10679">
        <v>3</v>
      </c>
      <c r="N10679">
        <v>5</v>
      </c>
      <c r="O10679">
        <v>4</v>
      </c>
      <c r="P10679">
        <v>4</v>
      </c>
      <c r="Q10679">
        <v>4</v>
      </c>
      <c r="R10679">
        <v>3</v>
      </c>
      <c r="S10679">
        <v>3</v>
      </c>
      <c r="T10679">
        <v>3</v>
      </c>
      <c r="U10679">
        <v>32</v>
      </c>
      <c r="V10679">
        <v>65</v>
      </c>
      <c r="W10679" t="s">
        <v>308</v>
      </c>
      <c r="X10679" t="s">
        <v>13716</v>
      </c>
      <c r="Y10679" t="s">
        <v>10</v>
      </c>
    </row>
    <row r="10680" spans="1:25" x14ac:dyDescent="0.25">
      <c r="A10680" t="s">
        <v>13717</v>
      </c>
      <c r="B10680">
        <v>3</v>
      </c>
      <c r="C10680">
        <v>3</v>
      </c>
      <c r="D10680">
        <v>3</v>
      </c>
      <c r="E10680">
        <v>3</v>
      </c>
      <c r="F10680">
        <v>4</v>
      </c>
      <c r="G10680">
        <v>3</v>
      </c>
      <c r="H10680">
        <v>3</v>
      </c>
      <c r="I10680">
        <v>4</v>
      </c>
      <c r="J10680">
        <v>4</v>
      </c>
      <c r="K10680">
        <v>30</v>
      </c>
      <c r="L10680">
        <v>0</v>
      </c>
      <c r="M10680">
        <v>0</v>
      </c>
      <c r="N10680">
        <v>0</v>
      </c>
      <c r="O10680">
        <v>0</v>
      </c>
      <c r="P10680">
        <v>0</v>
      </c>
      <c r="Q10680">
        <v>0</v>
      </c>
      <c r="R10680">
        <v>0</v>
      </c>
      <c r="S10680">
        <v>0</v>
      </c>
      <c r="T10680">
        <v>0</v>
      </c>
      <c r="U10680">
        <v>0</v>
      </c>
      <c r="V10680">
        <v>30</v>
      </c>
      <c r="W10680" t="s">
        <v>379</v>
      </c>
      <c r="X10680" t="s">
        <v>10748</v>
      </c>
      <c r="Y10680" t="s">
        <v>10</v>
      </c>
    </row>
    <row r="10681" spans="1:25" x14ac:dyDescent="0.25">
      <c r="A10681" t="s">
        <v>13717</v>
      </c>
      <c r="B10681">
        <v>4</v>
      </c>
      <c r="C10681">
        <v>4</v>
      </c>
      <c r="D10681">
        <v>3</v>
      </c>
      <c r="E10681">
        <v>5</v>
      </c>
      <c r="F10681">
        <v>4</v>
      </c>
      <c r="G10681">
        <v>5</v>
      </c>
      <c r="H10681">
        <v>3</v>
      </c>
      <c r="I10681">
        <v>4</v>
      </c>
      <c r="J10681">
        <v>4</v>
      </c>
      <c r="K10681">
        <v>36</v>
      </c>
      <c r="L10681">
        <v>4</v>
      </c>
      <c r="M10681">
        <v>4</v>
      </c>
      <c r="N10681">
        <v>4</v>
      </c>
      <c r="O10681">
        <v>3</v>
      </c>
      <c r="P10681">
        <v>4</v>
      </c>
      <c r="Q10681">
        <v>5</v>
      </c>
      <c r="R10681">
        <v>4</v>
      </c>
      <c r="S10681">
        <v>3</v>
      </c>
      <c r="T10681">
        <v>5</v>
      </c>
      <c r="U10681">
        <v>36</v>
      </c>
      <c r="V10681">
        <v>72</v>
      </c>
      <c r="W10681" t="s">
        <v>18</v>
      </c>
      <c r="X10681" t="s">
        <v>13718</v>
      </c>
      <c r="Y10681" t="s">
        <v>10</v>
      </c>
    </row>
    <row r="10682" spans="1:25" x14ac:dyDescent="0.25">
      <c r="A10682" t="s">
        <v>13719</v>
      </c>
      <c r="B10682">
        <v>3</v>
      </c>
      <c r="C10682">
        <v>3</v>
      </c>
      <c r="D10682">
        <v>3</v>
      </c>
      <c r="E10682">
        <v>3</v>
      </c>
      <c r="F10682">
        <v>4</v>
      </c>
      <c r="G10682">
        <v>3</v>
      </c>
      <c r="H10682">
        <v>3</v>
      </c>
      <c r="I10682">
        <v>4</v>
      </c>
      <c r="J10682">
        <v>4</v>
      </c>
      <c r="K10682">
        <v>30</v>
      </c>
      <c r="L10682">
        <v>0</v>
      </c>
      <c r="M10682">
        <v>0</v>
      </c>
      <c r="N10682">
        <v>0</v>
      </c>
      <c r="O10682">
        <v>0</v>
      </c>
      <c r="P10682">
        <v>0</v>
      </c>
      <c r="Q10682">
        <v>0</v>
      </c>
      <c r="R10682">
        <v>0</v>
      </c>
      <c r="S10682">
        <v>0</v>
      </c>
      <c r="T10682">
        <v>0</v>
      </c>
      <c r="U10682">
        <v>0</v>
      </c>
      <c r="V10682">
        <v>30</v>
      </c>
      <c r="W10682" t="s">
        <v>379</v>
      </c>
      <c r="X10682" t="s">
        <v>10748</v>
      </c>
      <c r="Y10682" t="s">
        <v>10</v>
      </c>
    </row>
    <row r="10683" spans="1:25" x14ac:dyDescent="0.25">
      <c r="A10683" t="s">
        <v>13720</v>
      </c>
      <c r="B10683">
        <v>4</v>
      </c>
      <c r="C10683">
        <v>4</v>
      </c>
      <c r="D10683">
        <v>3</v>
      </c>
      <c r="E10683">
        <v>4</v>
      </c>
      <c r="F10683">
        <v>3</v>
      </c>
      <c r="G10683">
        <v>5</v>
      </c>
      <c r="H10683">
        <v>4</v>
      </c>
      <c r="I10683">
        <v>4</v>
      </c>
      <c r="J10683">
        <v>5</v>
      </c>
      <c r="K10683">
        <v>36</v>
      </c>
      <c r="L10683">
        <v>4</v>
      </c>
      <c r="M10683">
        <v>4</v>
      </c>
      <c r="N10683">
        <v>3</v>
      </c>
      <c r="O10683">
        <v>4</v>
      </c>
      <c r="P10683">
        <v>3</v>
      </c>
      <c r="Q10683">
        <v>5</v>
      </c>
      <c r="R10683">
        <v>4</v>
      </c>
      <c r="S10683">
        <v>4</v>
      </c>
      <c r="T10683">
        <v>5</v>
      </c>
      <c r="U10683">
        <v>36</v>
      </c>
      <c r="V10683">
        <v>72</v>
      </c>
      <c r="W10683" t="s">
        <v>308</v>
      </c>
      <c r="X10683" t="s">
        <v>612</v>
      </c>
      <c r="Y10683" t="s">
        <v>10</v>
      </c>
    </row>
    <row r="10684" spans="1:25" x14ac:dyDescent="0.25">
      <c r="A10684" t="s">
        <v>13721</v>
      </c>
      <c r="B10684">
        <v>4</v>
      </c>
      <c r="C10684">
        <v>3</v>
      </c>
      <c r="D10684">
        <v>5</v>
      </c>
      <c r="E10684">
        <v>4</v>
      </c>
      <c r="F10684">
        <v>4</v>
      </c>
      <c r="G10684">
        <v>4</v>
      </c>
      <c r="H10684">
        <v>5</v>
      </c>
      <c r="I10684">
        <v>3</v>
      </c>
      <c r="J10684">
        <v>4</v>
      </c>
      <c r="K10684">
        <v>36</v>
      </c>
      <c r="L10684">
        <v>5</v>
      </c>
      <c r="M10684">
        <v>4</v>
      </c>
      <c r="N10684">
        <v>4</v>
      </c>
      <c r="O10684">
        <v>3</v>
      </c>
      <c r="P10684">
        <v>4</v>
      </c>
      <c r="Q10684">
        <v>4</v>
      </c>
      <c r="R10684">
        <v>5</v>
      </c>
      <c r="S10684">
        <v>3</v>
      </c>
      <c r="T10684">
        <v>4</v>
      </c>
      <c r="U10684">
        <v>36</v>
      </c>
      <c r="V10684">
        <v>72</v>
      </c>
      <c r="W10684" t="s">
        <v>283</v>
      </c>
      <c r="X10684" t="s">
        <v>13335</v>
      </c>
      <c r="Y10684" t="s">
        <v>10</v>
      </c>
    </row>
    <row r="10685" spans="1:25" x14ac:dyDescent="0.25">
      <c r="A10685" t="s">
        <v>13722</v>
      </c>
      <c r="B10685">
        <v>4</v>
      </c>
      <c r="C10685">
        <v>5</v>
      </c>
      <c r="D10685">
        <v>4</v>
      </c>
      <c r="E10685">
        <v>3</v>
      </c>
      <c r="F10685">
        <v>4</v>
      </c>
      <c r="G10685">
        <v>3</v>
      </c>
      <c r="H10685">
        <v>4</v>
      </c>
      <c r="I10685">
        <v>4</v>
      </c>
      <c r="J10685">
        <v>5</v>
      </c>
      <c r="K10685">
        <v>36</v>
      </c>
      <c r="L10685">
        <v>5</v>
      </c>
      <c r="M10685">
        <v>4</v>
      </c>
      <c r="N10685">
        <v>4</v>
      </c>
      <c r="O10685">
        <v>3</v>
      </c>
      <c r="P10685">
        <v>4</v>
      </c>
      <c r="Q10685">
        <v>3</v>
      </c>
      <c r="R10685">
        <v>4</v>
      </c>
      <c r="S10685">
        <v>5</v>
      </c>
      <c r="T10685">
        <v>4</v>
      </c>
      <c r="U10685">
        <v>36</v>
      </c>
      <c r="V10685">
        <v>72</v>
      </c>
      <c r="W10685" t="s">
        <v>283</v>
      </c>
      <c r="X10685" t="s">
        <v>13723</v>
      </c>
      <c r="Y10685" t="s">
        <v>10</v>
      </c>
    </row>
    <row r="10686" spans="1:25" x14ac:dyDescent="0.25">
      <c r="A10686" t="s">
        <v>13724</v>
      </c>
      <c r="B10686">
        <v>5</v>
      </c>
      <c r="C10686">
        <v>3</v>
      </c>
      <c r="D10686">
        <v>4</v>
      </c>
      <c r="E10686">
        <v>4</v>
      </c>
      <c r="F10686">
        <v>3</v>
      </c>
      <c r="G10686">
        <v>4</v>
      </c>
      <c r="H10686">
        <v>4</v>
      </c>
      <c r="I10686">
        <v>5</v>
      </c>
      <c r="J10686">
        <v>3</v>
      </c>
      <c r="K10686">
        <v>35</v>
      </c>
      <c r="L10686">
        <v>4</v>
      </c>
      <c r="M10686">
        <v>5</v>
      </c>
      <c r="N10686">
        <v>4</v>
      </c>
      <c r="O10686">
        <v>3</v>
      </c>
      <c r="P10686">
        <v>5</v>
      </c>
      <c r="Q10686">
        <v>4</v>
      </c>
      <c r="R10686">
        <v>3</v>
      </c>
      <c r="S10686">
        <v>4</v>
      </c>
      <c r="T10686">
        <v>4</v>
      </c>
      <c r="U10686">
        <v>36</v>
      </c>
      <c r="V10686">
        <v>71</v>
      </c>
      <c r="W10686" t="s">
        <v>173</v>
      </c>
      <c r="X10686" t="s">
        <v>13725</v>
      </c>
      <c r="Y10686" t="s">
        <v>10</v>
      </c>
    </row>
    <row r="10687" spans="1:25" x14ac:dyDescent="0.25">
      <c r="A10687" t="s">
        <v>13726</v>
      </c>
      <c r="B10687">
        <v>4</v>
      </c>
      <c r="C10687">
        <v>3</v>
      </c>
      <c r="D10687">
        <v>4</v>
      </c>
      <c r="E10687">
        <v>3</v>
      </c>
      <c r="F10687">
        <v>4</v>
      </c>
      <c r="G10687">
        <v>4</v>
      </c>
      <c r="H10687">
        <v>4</v>
      </c>
      <c r="I10687">
        <v>4</v>
      </c>
      <c r="J10687">
        <v>5</v>
      </c>
      <c r="K10687">
        <v>35</v>
      </c>
      <c r="L10687">
        <v>4</v>
      </c>
      <c r="M10687">
        <v>4</v>
      </c>
      <c r="N10687">
        <v>4</v>
      </c>
      <c r="O10687">
        <v>3</v>
      </c>
      <c r="P10687">
        <v>4</v>
      </c>
      <c r="Q10687">
        <v>5</v>
      </c>
      <c r="R10687">
        <v>3</v>
      </c>
      <c r="S10687">
        <v>4</v>
      </c>
      <c r="T10687">
        <v>4</v>
      </c>
      <c r="U10687">
        <v>35</v>
      </c>
      <c r="V10687">
        <v>70</v>
      </c>
      <c r="W10687" t="s">
        <v>376</v>
      </c>
      <c r="X10687" t="s">
        <v>3066</v>
      </c>
      <c r="Y10687" t="s">
        <v>10</v>
      </c>
    </row>
    <row r="10688" spans="1:25" x14ac:dyDescent="0.25">
      <c r="A10688" t="s">
        <v>13726</v>
      </c>
      <c r="B10688">
        <v>4</v>
      </c>
      <c r="C10688">
        <v>3</v>
      </c>
      <c r="D10688">
        <v>4</v>
      </c>
      <c r="E10688">
        <v>4</v>
      </c>
      <c r="F10688">
        <v>3</v>
      </c>
      <c r="G10688">
        <v>5</v>
      </c>
      <c r="H10688">
        <v>4</v>
      </c>
      <c r="I10688">
        <v>5</v>
      </c>
      <c r="J10688">
        <v>4</v>
      </c>
      <c r="K10688">
        <v>36</v>
      </c>
      <c r="L10688">
        <v>4</v>
      </c>
      <c r="M10688">
        <v>4</v>
      </c>
      <c r="N10688">
        <v>4</v>
      </c>
      <c r="O10688">
        <v>4</v>
      </c>
      <c r="P10688">
        <v>5</v>
      </c>
      <c r="Q10688">
        <v>3</v>
      </c>
      <c r="R10688">
        <v>4</v>
      </c>
      <c r="S10688">
        <v>3</v>
      </c>
      <c r="T10688">
        <v>5</v>
      </c>
      <c r="U10688">
        <v>36</v>
      </c>
      <c r="V10688">
        <v>72</v>
      </c>
      <c r="W10688" t="s">
        <v>15</v>
      </c>
      <c r="X10688" t="s">
        <v>5050</v>
      </c>
      <c r="Y10688" t="s">
        <v>10</v>
      </c>
    </row>
    <row r="10689" spans="1:25" x14ac:dyDescent="0.25">
      <c r="A10689" t="s">
        <v>13727</v>
      </c>
      <c r="B10689">
        <v>4</v>
      </c>
      <c r="C10689">
        <v>3</v>
      </c>
      <c r="D10689">
        <v>3</v>
      </c>
      <c r="E10689">
        <v>4</v>
      </c>
      <c r="F10689">
        <v>3</v>
      </c>
      <c r="G10689">
        <v>3</v>
      </c>
      <c r="H10689">
        <v>5</v>
      </c>
      <c r="I10689">
        <v>3</v>
      </c>
      <c r="J10689">
        <v>3</v>
      </c>
      <c r="K10689">
        <v>31</v>
      </c>
      <c r="L10689">
        <v>3</v>
      </c>
      <c r="M10689">
        <v>3</v>
      </c>
      <c r="N10689">
        <v>4</v>
      </c>
      <c r="O10689">
        <v>4</v>
      </c>
      <c r="P10689">
        <v>3</v>
      </c>
      <c r="Q10689">
        <v>3</v>
      </c>
      <c r="R10689">
        <v>4</v>
      </c>
      <c r="S10689">
        <v>3</v>
      </c>
      <c r="T10689">
        <v>3</v>
      </c>
      <c r="U10689">
        <v>30</v>
      </c>
      <c r="V10689">
        <v>61</v>
      </c>
      <c r="W10689" t="s">
        <v>308</v>
      </c>
      <c r="X10689" t="s">
        <v>8983</v>
      </c>
      <c r="Y10689" t="s">
        <v>10</v>
      </c>
    </row>
    <row r="10690" spans="1:25" x14ac:dyDescent="0.25">
      <c r="A10690" t="s">
        <v>13728</v>
      </c>
      <c r="B10690">
        <v>4</v>
      </c>
      <c r="C10690">
        <v>5</v>
      </c>
      <c r="D10690">
        <v>3</v>
      </c>
      <c r="E10690">
        <v>4</v>
      </c>
      <c r="F10690">
        <v>3</v>
      </c>
      <c r="G10690">
        <v>5</v>
      </c>
      <c r="H10690">
        <v>4</v>
      </c>
      <c r="I10690">
        <v>3</v>
      </c>
      <c r="J10690">
        <v>5</v>
      </c>
      <c r="K10690">
        <v>36</v>
      </c>
      <c r="L10690">
        <v>3</v>
      </c>
      <c r="M10690">
        <v>5</v>
      </c>
      <c r="N10690">
        <v>3</v>
      </c>
      <c r="O10690">
        <v>4</v>
      </c>
      <c r="P10690">
        <v>4</v>
      </c>
      <c r="Q10690">
        <v>4</v>
      </c>
      <c r="R10690">
        <v>4</v>
      </c>
      <c r="S10690">
        <v>3</v>
      </c>
      <c r="T10690">
        <v>4</v>
      </c>
      <c r="U10690">
        <v>34</v>
      </c>
      <c r="V10690">
        <v>70</v>
      </c>
      <c r="W10690" t="s">
        <v>61</v>
      </c>
      <c r="X10690" t="s">
        <v>494</v>
      </c>
      <c r="Y10690" t="s">
        <v>10</v>
      </c>
    </row>
    <row r="10691" spans="1:25" x14ac:dyDescent="0.25">
      <c r="A10691" t="s">
        <v>13729</v>
      </c>
      <c r="B10691">
        <v>4</v>
      </c>
      <c r="C10691">
        <v>5</v>
      </c>
      <c r="D10691">
        <v>3</v>
      </c>
      <c r="E10691">
        <v>5</v>
      </c>
      <c r="F10691">
        <v>4</v>
      </c>
      <c r="G10691">
        <v>4</v>
      </c>
      <c r="H10691">
        <v>4</v>
      </c>
      <c r="I10691">
        <v>3</v>
      </c>
      <c r="J10691">
        <v>4</v>
      </c>
      <c r="K10691">
        <v>36</v>
      </c>
      <c r="L10691">
        <v>4</v>
      </c>
      <c r="M10691">
        <v>4</v>
      </c>
      <c r="N10691">
        <v>3</v>
      </c>
      <c r="O10691">
        <v>4</v>
      </c>
      <c r="P10691">
        <v>4</v>
      </c>
      <c r="Q10691">
        <v>4</v>
      </c>
      <c r="R10691">
        <v>3</v>
      </c>
      <c r="S10691">
        <v>5</v>
      </c>
      <c r="T10691">
        <v>5</v>
      </c>
      <c r="U10691">
        <v>36</v>
      </c>
      <c r="V10691">
        <v>72</v>
      </c>
      <c r="W10691" t="s">
        <v>283</v>
      </c>
      <c r="X10691" t="s">
        <v>13730</v>
      </c>
      <c r="Y10691" t="s">
        <v>10</v>
      </c>
    </row>
    <row r="10692" spans="1:25" x14ac:dyDescent="0.25">
      <c r="A10692" t="s">
        <v>13731</v>
      </c>
      <c r="B10692">
        <v>4</v>
      </c>
      <c r="C10692">
        <v>3</v>
      </c>
      <c r="D10692">
        <v>4</v>
      </c>
      <c r="E10692">
        <v>3</v>
      </c>
      <c r="F10692">
        <v>5</v>
      </c>
      <c r="G10692">
        <v>4</v>
      </c>
      <c r="H10692">
        <v>4</v>
      </c>
      <c r="I10692">
        <v>5</v>
      </c>
      <c r="J10692">
        <v>4</v>
      </c>
      <c r="K10692">
        <v>36</v>
      </c>
      <c r="L10692">
        <v>3</v>
      </c>
      <c r="M10692">
        <v>4</v>
      </c>
      <c r="N10692">
        <v>5</v>
      </c>
      <c r="O10692">
        <v>4</v>
      </c>
      <c r="P10692">
        <v>5</v>
      </c>
      <c r="Q10692">
        <v>4</v>
      </c>
      <c r="R10692">
        <v>3</v>
      </c>
      <c r="S10692">
        <v>4</v>
      </c>
      <c r="T10692">
        <v>4</v>
      </c>
      <c r="U10692">
        <v>36</v>
      </c>
      <c r="V10692">
        <v>72</v>
      </c>
      <c r="W10692" t="s">
        <v>15</v>
      </c>
      <c r="X10692" t="s">
        <v>13732</v>
      </c>
      <c r="Y10692" t="s">
        <v>10</v>
      </c>
    </row>
    <row r="10693" spans="1:25" x14ac:dyDescent="0.25">
      <c r="A10693" t="s">
        <v>13735</v>
      </c>
      <c r="B10693">
        <v>4</v>
      </c>
      <c r="C10693">
        <v>4</v>
      </c>
      <c r="D10693">
        <v>5</v>
      </c>
      <c r="E10693">
        <v>3</v>
      </c>
      <c r="F10693">
        <v>4</v>
      </c>
      <c r="G10693">
        <v>5</v>
      </c>
      <c r="H10693">
        <v>3</v>
      </c>
      <c r="I10693">
        <v>4</v>
      </c>
      <c r="J10693">
        <v>4</v>
      </c>
      <c r="K10693">
        <v>36</v>
      </c>
      <c r="L10693">
        <v>4</v>
      </c>
      <c r="M10693">
        <v>5</v>
      </c>
      <c r="N10693">
        <v>4</v>
      </c>
      <c r="O10693">
        <v>5</v>
      </c>
      <c r="P10693">
        <v>3</v>
      </c>
      <c r="Q10693">
        <v>4</v>
      </c>
      <c r="R10693">
        <v>4</v>
      </c>
      <c r="S10693">
        <v>3</v>
      </c>
      <c r="T10693">
        <v>4</v>
      </c>
      <c r="U10693">
        <v>36</v>
      </c>
      <c r="V10693">
        <v>72</v>
      </c>
      <c r="W10693" t="s">
        <v>665</v>
      </c>
      <c r="X10693" t="s">
        <v>1181</v>
      </c>
      <c r="Y10693" t="s">
        <v>10</v>
      </c>
    </row>
    <row r="10694" spans="1:25" x14ac:dyDescent="0.25">
      <c r="A10694" t="s">
        <v>13733</v>
      </c>
      <c r="B10694">
        <v>4</v>
      </c>
      <c r="C10694">
        <v>4</v>
      </c>
      <c r="D10694">
        <v>5</v>
      </c>
      <c r="E10694">
        <v>4</v>
      </c>
      <c r="F10694">
        <v>4</v>
      </c>
      <c r="G10694">
        <v>4</v>
      </c>
      <c r="H10694">
        <v>3</v>
      </c>
      <c r="I10694">
        <v>4</v>
      </c>
      <c r="J10694">
        <v>3</v>
      </c>
      <c r="K10694">
        <v>35</v>
      </c>
      <c r="L10694">
        <v>0</v>
      </c>
      <c r="M10694">
        <v>0</v>
      </c>
      <c r="N10694">
        <v>0</v>
      </c>
      <c r="O10694">
        <v>0</v>
      </c>
      <c r="P10694">
        <v>0</v>
      </c>
      <c r="Q10694">
        <v>0</v>
      </c>
      <c r="R10694">
        <v>0</v>
      </c>
      <c r="S10694">
        <v>0</v>
      </c>
      <c r="T10694">
        <v>0</v>
      </c>
      <c r="U10694">
        <v>0</v>
      </c>
      <c r="V10694">
        <v>35</v>
      </c>
      <c r="W10694" t="s">
        <v>296</v>
      </c>
      <c r="X10694" t="s">
        <v>13734</v>
      </c>
      <c r="Y10694" t="s">
        <v>10</v>
      </c>
    </row>
    <row r="10695" spans="1:25" x14ac:dyDescent="0.25">
      <c r="A10695" t="s">
        <v>13736</v>
      </c>
      <c r="B10695">
        <v>4</v>
      </c>
      <c r="C10695">
        <v>3</v>
      </c>
      <c r="D10695">
        <v>3</v>
      </c>
      <c r="E10695">
        <v>4</v>
      </c>
      <c r="F10695">
        <v>4</v>
      </c>
      <c r="G10695">
        <v>4</v>
      </c>
      <c r="H10695">
        <v>5</v>
      </c>
      <c r="I10695">
        <v>5</v>
      </c>
      <c r="J10695">
        <v>4</v>
      </c>
      <c r="K10695">
        <v>36</v>
      </c>
      <c r="L10695">
        <v>4</v>
      </c>
      <c r="M10695">
        <v>3</v>
      </c>
      <c r="N10695">
        <v>4</v>
      </c>
      <c r="O10695">
        <v>4</v>
      </c>
      <c r="P10695">
        <v>5</v>
      </c>
      <c r="Q10695">
        <v>3</v>
      </c>
      <c r="R10695">
        <v>4</v>
      </c>
      <c r="S10695">
        <v>4</v>
      </c>
      <c r="T10695">
        <v>4</v>
      </c>
      <c r="U10695">
        <v>35</v>
      </c>
      <c r="V10695">
        <v>71</v>
      </c>
      <c r="W10695" t="s">
        <v>283</v>
      </c>
      <c r="X10695" t="s">
        <v>13737</v>
      </c>
      <c r="Y10695" t="s">
        <v>10</v>
      </c>
    </row>
    <row r="10696" spans="1:25" x14ac:dyDescent="0.25">
      <c r="A10696" t="s">
        <v>13738</v>
      </c>
      <c r="B10696">
        <v>4</v>
      </c>
      <c r="C10696">
        <v>3</v>
      </c>
      <c r="D10696">
        <v>4</v>
      </c>
      <c r="E10696">
        <v>4</v>
      </c>
      <c r="F10696">
        <v>4</v>
      </c>
      <c r="G10696">
        <v>5</v>
      </c>
      <c r="H10696">
        <v>3</v>
      </c>
      <c r="I10696">
        <v>5</v>
      </c>
      <c r="J10696">
        <v>4</v>
      </c>
      <c r="K10696">
        <v>36</v>
      </c>
      <c r="L10696">
        <v>3</v>
      </c>
      <c r="M10696">
        <v>5</v>
      </c>
      <c r="N10696">
        <v>3</v>
      </c>
      <c r="O10696">
        <v>4</v>
      </c>
      <c r="P10696">
        <v>4</v>
      </c>
      <c r="Q10696">
        <v>5</v>
      </c>
      <c r="R10696">
        <v>4</v>
      </c>
      <c r="S10696">
        <v>4</v>
      </c>
      <c r="T10696">
        <v>4</v>
      </c>
      <c r="U10696">
        <v>36</v>
      </c>
      <c r="V10696">
        <v>72</v>
      </c>
      <c r="W10696" t="s">
        <v>15</v>
      </c>
      <c r="X10696" t="s">
        <v>13739</v>
      </c>
      <c r="Y10696" t="s">
        <v>10</v>
      </c>
    </row>
    <row r="10697" spans="1:25" x14ac:dyDescent="0.25">
      <c r="A10697" t="s">
        <v>13740</v>
      </c>
      <c r="B10697">
        <v>5</v>
      </c>
      <c r="C10697">
        <v>4</v>
      </c>
      <c r="D10697">
        <v>3</v>
      </c>
      <c r="E10697">
        <v>4</v>
      </c>
      <c r="F10697">
        <v>3</v>
      </c>
      <c r="G10697">
        <v>4</v>
      </c>
      <c r="H10697">
        <v>4</v>
      </c>
      <c r="I10697">
        <v>4</v>
      </c>
      <c r="J10697">
        <v>5</v>
      </c>
      <c r="K10697">
        <v>36</v>
      </c>
      <c r="L10697">
        <v>4</v>
      </c>
      <c r="M10697">
        <v>4</v>
      </c>
      <c r="N10697">
        <v>3</v>
      </c>
      <c r="O10697">
        <v>4</v>
      </c>
      <c r="P10697">
        <v>5</v>
      </c>
      <c r="Q10697">
        <v>4</v>
      </c>
      <c r="R10697">
        <v>4</v>
      </c>
      <c r="S10697">
        <v>3</v>
      </c>
      <c r="T10697">
        <v>5</v>
      </c>
      <c r="U10697">
        <v>36</v>
      </c>
      <c r="V10697">
        <v>72</v>
      </c>
      <c r="W10697" t="s">
        <v>12</v>
      </c>
      <c r="X10697" t="s">
        <v>13741</v>
      </c>
      <c r="Y10697" t="s">
        <v>10</v>
      </c>
    </row>
    <row r="10698" spans="1:25" x14ac:dyDescent="0.25">
      <c r="A10698" t="s">
        <v>13742</v>
      </c>
      <c r="B10698">
        <v>4</v>
      </c>
      <c r="C10698">
        <v>3</v>
      </c>
      <c r="D10698">
        <v>5</v>
      </c>
      <c r="E10698">
        <v>4</v>
      </c>
      <c r="F10698">
        <v>3</v>
      </c>
      <c r="G10698">
        <v>4</v>
      </c>
      <c r="H10698">
        <v>4</v>
      </c>
      <c r="I10698">
        <v>4</v>
      </c>
      <c r="J10698">
        <v>4</v>
      </c>
      <c r="K10698">
        <v>35</v>
      </c>
      <c r="L10698">
        <v>4</v>
      </c>
      <c r="M10698">
        <v>3</v>
      </c>
      <c r="N10698">
        <v>4</v>
      </c>
      <c r="O10698">
        <v>5</v>
      </c>
      <c r="P10698">
        <v>4</v>
      </c>
      <c r="Q10698">
        <v>3</v>
      </c>
      <c r="R10698">
        <v>4</v>
      </c>
      <c r="S10698">
        <v>4</v>
      </c>
      <c r="T10698">
        <v>4</v>
      </c>
      <c r="U10698">
        <v>35</v>
      </c>
      <c r="V10698">
        <v>70</v>
      </c>
      <c r="W10698" t="s">
        <v>18</v>
      </c>
      <c r="X10698" t="s">
        <v>13743</v>
      </c>
      <c r="Y10698" t="s">
        <v>10</v>
      </c>
    </row>
    <row r="10699" spans="1:25" x14ac:dyDescent="0.25">
      <c r="A10699" t="s">
        <v>13744</v>
      </c>
      <c r="B10699">
        <v>4</v>
      </c>
      <c r="C10699">
        <v>4</v>
      </c>
      <c r="D10699">
        <v>3</v>
      </c>
      <c r="E10699">
        <v>4</v>
      </c>
      <c r="F10699">
        <v>5</v>
      </c>
      <c r="G10699">
        <v>3</v>
      </c>
      <c r="H10699">
        <v>4</v>
      </c>
      <c r="I10699">
        <v>4</v>
      </c>
      <c r="J10699">
        <v>5</v>
      </c>
      <c r="K10699">
        <v>36</v>
      </c>
      <c r="L10699">
        <v>4</v>
      </c>
      <c r="M10699">
        <v>5</v>
      </c>
      <c r="N10699">
        <v>3</v>
      </c>
      <c r="O10699">
        <v>4</v>
      </c>
      <c r="P10699">
        <v>4</v>
      </c>
      <c r="Q10699">
        <v>4</v>
      </c>
      <c r="R10699">
        <v>3</v>
      </c>
      <c r="S10699">
        <v>4</v>
      </c>
      <c r="T10699">
        <v>5</v>
      </c>
      <c r="U10699">
        <v>36</v>
      </c>
      <c r="V10699">
        <v>72</v>
      </c>
      <c r="W10699" t="s">
        <v>12</v>
      </c>
      <c r="X10699" t="s">
        <v>13745</v>
      </c>
      <c r="Y10699" t="s">
        <v>10</v>
      </c>
    </row>
    <row r="10700" spans="1:25" x14ac:dyDescent="0.25">
      <c r="A10700" t="s">
        <v>13746</v>
      </c>
      <c r="B10700">
        <v>3</v>
      </c>
      <c r="C10700">
        <v>4</v>
      </c>
      <c r="D10700">
        <v>4</v>
      </c>
      <c r="E10700">
        <v>4</v>
      </c>
      <c r="F10700">
        <v>5</v>
      </c>
      <c r="G10700">
        <v>3</v>
      </c>
      <c r="H10700">
        <v>4</v>
      </c>
      <c r="I10700">
        <v>4</v>
      </c>
      <c r="J10700">
        <v>4</v>
      </c>
      <c r="K10700">
        <v>35</v>
      </c>
      <c r="L10700">
        <v>0</v>
      </c>
      <c r="M10700">
        <v>0</v>
      </c>
      <c r="N10700">
        <v>0</v>
      </c>
      <c r="O10700">
        <v>0</v>
      </c>
      <c r="P10700">
        <v>0</v>
      </c>
      <c r="Q10700">
        <v>0</v>
      </c>
      <c r="R10700">
        <v>0</v>
      </c>
      <c r="S10700">
        <v>0</v>
      </c>
      <c r="T10700">
        <v>0</v>
      </c>
      <c r="U10700">
        <v>0</v>
      </c>
      <c r="V10700">
        <v>35</v>
      </c>
      <c r="W10700" t="s">
        <v>509</v>
      </c>
      <c r="X10700" t="s">
        <v>13747</v>
      </c>
      <c r="Y10700" t="s">
        <v>44</v>
      </c>
    </row>
    <row r="10701" spans="1:25" x14ac:dyDescent="0.25">
      <c r="A10701" t="s">
        <v>13748</v>
      </c>
      <c r="B10701">
        <v>4</v>
      </c>
      <c r="C10701">
        <v>4</v>
      </c>
      <c r="D10701">
        <v>5</v>
      </c>
      <c r="E10701">
        <v>4</v>
      </c>
      <c r="F10701">
        <v>3</v>
      </c>
      <c r="G10701">
        <v>4</v>
      </c>
      <c r="H10701">
        <v>4</v>
      </c>
      <c r="I10701">
        <v>3</v>
      </c>
      <c r="J10701">
        <v>5</v>
      </c>
      <c r="K10701">
        <v>36</v>
      </c>
      <c r="L10701">
        <v>4</v>
      </c>
      <c r="M10701">
        <v>5</v>
      </c>
      <c r="N10701">
        <v>4</v>
      </c>
      <c r="O10701">
        <v>3</v>
      </c>
      <c r="P10701">
        <v>4</v>
      </c>
      <c r="Q10701">
        <v>4</v>
      </c>
      <c r="R10701">
        <v>5</v>
      </c>
      <c r="S10701">
        <v>3</v>
      </c>
      <c r="T10701">
        <v>4</v>
      </c>
      <c r="U10701">
        <v>36</v>
      </c>
      <c r="V10701">
        <v>72</v>
      </c>
      <c r="W10701" t="s">
        <v>91</v>
      </c>
      <c r="X10701" t="s">
        <v>13749</v>
      </c>
      <c r="Y10701" t="s">
        <v>10</v>
      </c>
    </row>
    <row r="10702" spans="1:25" x14ac:dyDescent="0.25">
      <c r="A10702" t="s">
        <v>13750</v>
      </c>
      <c r="B10702">
        <v>5</v>
      </c>
      <c r="C10702">
        <v>4</v>
      </c>
      <c r="D10702">
        <v>3</v>
      </c>
      <c r="E10702">
        <v>4</v>
      </c>
      <c r="F10702">
        <v>4</v>
      </c>
      <c r="G10702">
        <v>4</v>
      </c>
      <c r="H10702">
        <v>3</v>
      </c>
      <c r="I10702">
        <v>4</v>
      </c>
      <c r="J10702">
        <v>5</v>
      </c>
      <c r="K10702">
        <v>36</v>
      </c>
      <c r="L10702">
        <v>5</v>
      </c>
      <c r="M10702">
        <v>4</v>
      </c>
      <c r="N10702">
        <v>3</v>
      </c>
      <c r="O10702">
        <v>5</v>
      </c>
      <c r="P10702">
        <v>4</v>
      </c>
      <c r="Q10702">
        <v>4</v>
      </c>
      <c r="R10702">
        <v>3</v>
      </c>
      <c r="S10702">
        <v>3</v>
      </c>
      <c r="T10702">
        <v>5</v>
      </c>
      <c r="U10702">
        <v>36</v>
      </c>
      <c r="V10702">
        <v>72</v>
      </c>
      <c r="W10702" t="s">
        <v>12</v>
      </c>
      <c r="X10702" t="s">
        <v>1959</v>
      </c>
      <c r="Y10702" t="s">
        <v>10</v>
      </c>
    </row>
    <row r="10703" spans="1:25" x14ac:dyDescent="0.25">
      <c r="A10703" t="s">
        <v>13750</v>
      </c>
      <c r="B10703">
        <v>5</v>
      </c>
      <c r="C10703">
        <v>4</v>
      </c>
      <c r="D10703">
        <v>3</v>
      </c>
      <c r="E10703">
        <v>4</v>
      </c>
      <c r="F10703">
        <v>4</v>
      </c>
      <c r="G10703">
        <v>4</v>
      </c>
      <c r="H10703">
        <v>3</v>
      </c>
      <c r="I10703">
        <v>4</v>
      </c>
      <c r="J10703">
        <v>5</v>
      </c>
      <c r="K10703">
        <v>36</v>
      </c>
      <c r="L10703">
        <v>5</v>
      </c>
      <c r="M10703">
        <v>4</v>
      </c>
      <c r="N10703">
        <v>3</v>
      </c>
      <c r="O10703">
        <v>5</v>
      </c>
      <c r="P10703">
        <v>4</v>
      </c>
      <c r="Q10703">
        <v>4</v>
      </c>
      <c r="R10703">
        <v>3</v>
      </c>
      <c r="S10703">
        <v>3</v>
      </c>
      <c r="T10703">
        <v>5</v>
      </c>
      <c r="U10703">
        <v>36</v>
      </c>
      <c r="V10703">
        <v>72</v>
      </c>
      <c r="W10703" t="s">
        <v>12</v>
      </c>
      <c r="X10703" t="s">
        <v>1959</v>
      </c>
      <c r="Y10703" t="s">
        <v>10</v>
      </c>
    </row>
    <row r="10704" spans="1:25" x14ac:dyDescent="0.25">
      <c r="A10704" t="s">
        <v>7509</v>
      </c>
      <c r="B10704">
        <v>4</v>
      </c>
      <c r="C10704">
        <v>4</v>
      </c>
      <c r="D10704">
        <v>4</v>
      </c>
      <c r="E10704">
        <v>3</v>
      </c>
      <c r="F10704">
        <v>3</v>
      </c>
      <c r="G10704">
        <v>4</v>
      </c>
      <c r="H10704">
        <v>3</v>
      </c>
      <c r="I10704">
        <v>4</v>
      </c>
      <c r="J10704">
        <v>3</v>
      </c>
      <c r="K10704">
        <v>32</v>
      </c>
      <c r="L10704">
        <v>3</v>
      </c>
      <c r="M10704">
        <v>3</v>
      </c>
      <c r="N10704">
        <v>4</v>
      </c>
      <c r="O10704">
        <v>4</v>
      </c>
      <c r="P10704">
        <v>3</v>
      </c>
      <c r="Q10704">
        <v>3</v>
      </c>
      <c r="R10704">
        <v>4</v>
      </c>
      <c r="S10704">
        <v>3</v>
      </c>
      <c r="T10704">
        <v>5</v>
      </c>
      <c r="U10704">
        <v>32</v>
      </c>
      <c r="V10704">
        <v>64</v>
      </c>
      <c r="W10704" t="s">
        <v>99</v>
      </c>
      <c r="X10704" t="s">
        <v>8036</v>
      </c>
      <c r="Y10704" t="s">
        <v>44</v>
      </c>
    </row>
    <row r="10705" spans="1:25" x14ac:dyDescent="0.25">
      <c r="A10705" t="s">
        <v>13751</v>
      </c>
      <c r="B10705">
        <v>5</v>
      </c>
      <c r="C10705">
        <v>5</v>
      </c>
      <c r="D10705">
        <v>3</v>
      </c>
      <c r="E10705">
        <v>4</v>
      </c>
      <c r="F10705">
        <v>3</v>
      </c>
      <c r="G10705">
        <v>4</v>
      </c>
      <c r="H10705">
        <v>3</v>
      </c>
      <c r="I10705">
        <v>4</v>
      </c>
      <c r="J10705">
        <v>5</v>
      </c>
      <c r="K10705">
        <v>36</v>
      </c>
      <c r="L10705">
        <v>5</v>
      </c>
      <c r="M10705">
        <v>4</v>
      </c>
      <c r="N10705">
        <v>3</v>
      </c>
      <c r="O10705">
        <v>5</v>
      </c>
      <c r="P10705">
        <v>3</v>
      </c>
      <c r="Q10705">
        <v>4</v>
      </c>
      <c r="R10705">
        <v>3</v>
      </c>
      <c r="S10705">
        <v>4</v>
      </c>
      <c r="T10705">
        <v>4</v>
      </c>
      <c r="U10705">
        <v>35</v>
      </c>
      <c r="V10705">
        <v>71</v>
      </c>
      <c r="W10705" t="s">
        <v>8</v>
      </c>
      <c r="X10705" t="s">
        <v>190</v>
      </c>
      <c r="Y10705" t="s">
        <v>10</v>
      </c>
    </row>
    <row r="10706" spans="1:25" x14ac:dyDescent="0.25">
      <c r="A10706" t="s">
        <v>13752</v>
      </c>
      <c r="B10706">
        <v>5</v>
      </c>
      <c r="C10706">
        <v>4</v>
      </c>
      <c r="D10706">
        <v>4</v>
      </c>
      <c r="E10706">
        <v>3</v>
      </c>
      <c r="F10706">
        <v>4</v>
      </c>
      <c r="G10706">
        <v>4</v>
      </c>
      <c r="H10706">
        <v>5</v>
      </c>
      <c r="I10706">
        <v>4</v>
      </c>
      <c r="J10706">
        <v>3</v>
      </c>
      <c r="K10706">
        <v>36</v>
      </c>
      <c r="L10706">
        <v>5</v>
      </c>
      <c r="M10706">
        <v>4</v>
      </c>
      <c r="N10706">
        <v>4</v>
      </c>
      <c r="O10706">
        <v>4</v>
      </c>
      <c r="P10706">
        <v>3</v>
      </c>
      <c r="Q10706">
        <v>4</v>
      </c>
      <c r="R10706">
        <v>4</v>
      </c>
      <c r="S10706">
        <v>3</v>
      </c>
      <c r="T10706">
        <v>5</v>
      </c>
      <c r="U10706">
        <v>36</v>
      </c>
      <c r="V10706">
        <v>72</v>
      </c>
      <c r="W10706" t="s">
        <v>18</v>
      </c>
      <c r="X10706" t="s">
        <v>6783</v>
      </c>
      <c r="Y10706" t="s">
        <v>10</v>
      </c>
    </row>
    <row r="10707" spans="1:25" x14ac:dyDescent="0.25">
      <c r="A10707" t="s">
        <v>484</v>
      </c>
      <c r="B10707">
        <v>4</v>
      </c>
      <c r="C10707">
        <v>4</v>
      </c>
      <c r="D10707">
        <v>5</v>
      </c>
      <c r="E10707">
        <v>3</v>
      </c>
      <c r="F10707">
        <v>4</v>
      </c>
      <c r="G10707">
        <v>4</v>
      </c>
      <c r="H10707">
        <v>5</v>
      </c>
      <c r="I10707">
        <v>3</v>
      </c>
      <c r="J10707">
        <v>4</v>
      </c>
      <c r="K10707">
        <v>36</v>
      </c>
      <c r="L10707">
        <v>5</v>
      </c>
      <c r="M10707">
        <v>4</v>
      </c>
      <c r="N10707">
        <v>5</v>
      </c>
      <c r="O10707">
        <v>4</v>
      </c>
      <c r="P10707">
        <v>3</v>
      </c>
      <c r="Q10707">
        <v>4</v>
      </c>
      <c r="R10707">
        <v>4</v>
      </c>
      <c r="S10707">
        <v>3</v>
      </c>
      <c r="T10707">
        <v>4</v>
      </c>
      <c r="U10707">
        <v>36</v>
      </c>
      <c r="V10707">
        <v>72</v>
      </c>
      <c r="W10707" t="s">
        <v>18</v>
      </c>
      <c r="X10707" t="s">
        <v>162</v>
      </c>
      <c r="Y10707" t="s">
        <v>10</v>
      </c>
    </row>
    <row r="10708" spans="1:25" x14ac:dyDescent="0.25">
      <c r="A10708" t="s">
        <v>13753</v>
      </c>
      <c r="B10708">
        <v>4</v>
      </c>
      <c r="C10708">
        <v>5</v>
      </c>
      <c r="D10708">
        <v>3</v>
      </c>
      <c r="E10708">
        <v>3</v>
      </c>
      <c r="F10708">
        <v>4</v>
      </c>
      <c r="G10708">
        <v>5</v>
      </c>
      <c r="H10708">
        <v>4</v>
      </c>
      <c r="I10708">
        <v>4</v>
      </c>
      <c r="J10708">
        <v>4</v>
      </c>
      <c r="K10708">
        <v>36</v>
      </c>
      <c r="L10708">
        <v>4</v>
      </c>
      <c r="M10708">
        <v>4</v>
      </c>
      <c r="N10708">
        <v>4</v>
      </c>
      <c r="O10708">
        <v>4</v>
      </c>
      <c r="P10708">
        <v>3</v>
      </c>
      <c r="Q10708">
        <v>5</v>
      </c>
      <c r="R10708">
        <v>3</v>
      </c>
      <c r="S10708">
        <v>4</v>
      </c>
      <c r="T10708">
        <v>5</v>
      </c>
      <c r="U10708">
        <v>36</v>
      </c>
      <c r="V10708">
        <v>72</v>
      </c>
      <c r="W10708" t="s">
        <v>161</v>
      </c>
      <c r="X10708" t="s">
        <v>273</v>
      </c>
      <c r="Y10708" t="s">
        <v>10</v>
      </c>
    </row>
    <row r="10709" spans="1:25" x14ac:dyDescent="0.25">
      <c r="A10709" t="s">
        <v>13754</v>
      </c>
      <c r="B10709">
        <v>4</v>
      </c>
      <c r="C10709">
        <v>4</v>
      </c>
      <c r="D10709">
        <v>4</v>
      </c>
      <c r="E10709">
        <v>4</v>
      </c>
      <c r="F10709">
        <v>3</v>
      </c>
      <c r="G10709">
        <v>5</v>
      </c>
      <c r="H10709">
        <v>4</v>
      </c>
      <c r="I10709">
        <v>5</v>
      </c>
      <c r="J10709">
        <v>3</v>
      </c>
      <c r="K10709">
        <v>36</v>
      </c>
      <c r="L10709">
        <v>0</v>
      </c>
      <c r="M10709">
        <v>0</v>
      </c>
      <c r="N10709">
        <v>0</v>
      </c>
      <c r="O10709">
        <v>0</v>
      </c>
      <c r="P10709">
        <v>0</v>
      </c>
      <c r="Q10709">
        <v>0</v>
      </c>
      <c r="R10709">
        <v>0</v>
      </c>
      <c r="S10709">
        <v>0</v>
      </c>
      <c r="T10709">
        <v>0</v>
      </c>
      <c r="U10709">
        <v>0</v>
      </c>
      <c r="V10709">
        <v>36</v>
      </c>
      <c r="W10709" t="s">
        <v>379</v>
      </c>
      <c r="X10709" t="s">
        <v>13756</v>
      </c>
      <c r="Y10709" t="s">
        <v>10</v>
      </c>
    </row>
    <row r="10710" spans="1:25" x14ac:dyDescent="0.25">
      <c r="A10710" t="s">
        <v>13754</v>
      </c>
      <c r="B10710">
        <v>5</v>
      </c>
      <c r="C10710">
        <v>4</v>
      </c>
      <c r="D10710">
        <v>3</v>
      </c>
      <c r="E10710">
        <v>4</v>
      </c>
      <c r="F10710">
        <v>4</v>
      </c>
      <c r="G10710">
        <v>4</v>
      </c>
      <c r="H10710">
        <v>3</v>
      </c>
      <c r="I10710">
        <v>4</v>
      </c>
      <c r="J10710">
        <v>5</v>
      </c>
      <c r="K10710">
        <v>36</v>
      </c>
      <c r="L10710">
        <v>5</v>
      </c>
      <c r="M10710">
        <v>3</v>
      </c>
      <c r="N10710">
        <v>4</v>
      </c>
      <c r="O10710">
        <v>3</v>
      </c>
      <c r="P10710">
        <v>4</v>
      </c>
      <c r="Q10710">
        <v>4</v>
      </c>
      <c r="R10710">
        <v>3</v>
      </c>
      <c r="S10710">
        <v>5</v>
      </c>
      <c r="T10710">
        <v>5</v>
      </c>
      <c r="U10710">
        <v>36</v>
      </c>
      <c r="V10710">
        <v>72</v>
      </c>
      <c r="W10710" t="s">
        <v>61</v>
      </c>
      <c r="X10710" t="s">
        <v>13755</v>
      </c>
      <c r="Y10710" t="s">
        <v>10</v>
      </c>
    </row>
    <row r="10711" spans="1:25" x14ac:dyDescent="0.25">
      <c r="A10711" t="s">
        <v>13757</v>
      </c>
      <c r="B10711">
        <v>5</v>
      </c>
      <c r="C10711">
        <v>4</v>
      </c>
      <c r="D10711">
        <v>3</v>
      </c>
      <c r="E10711">
        <v>4</v>
      </c>
      <c r="F10711">
        <v>4</v>
      </c>
      <c r="G10711">
        <v>4</v>
      </c>
      <c r="H10711">
        <v>3</v>
      </c>
      <c r="I10711">
        <v>4</v>
      </c>
      <c r="J10711">
        <v>5</v>
      </c>
      <c r="K10711">
        <v>36</v>
      </c>
      <c r="L10711">
        <v>5</v>
      </c>
      <c r="M10711">
        <v>3</v>
      </c>
      <c r="N10711">
        <v>4</v>
      </c>
      <c r="O10711">
        <v>3</v>
      </c>
      <c r="P10711">
        <v>4</v>
      </c>
      <c r="Q10711">
        <v>4</v>
      </c>
      <c r="R10711">
        <v>3</v>
      </c>
      <c r="S10711">
        <v>5</v>
      </c>
      <c r="T10711">
        <v>5</v>
      </c>
      <c r="U10711">
        <v>36</v>
      </c>
      <c r="V10711">
        <v>72</v>
      </c>
      <c r="W10711" t="s">
        <v>61</v>
      </c>
      <c r="X10711" t="s">
        <v>13755</v>
      </c>
      <c r="Y10711" t="s">
        <v>10</v>
      </c>
    </row>
    <row r="10712" spans="1:25" x14ac:dyDescent="0.25">
      <c r="A10712" t="s">
        <v>13758</v>
      </c>
      <c r="B10712">
        <v>4</v>
      </c>
      <c r="C10712">
        <v>3</v>
      </c>
      <c r="D10712">
        <v>3</v>
      </c>
      <c r="E10712">
        <v>3</v>
      </c>
      <c r="F10712">
        <v>3</v>
      </c>
      <c r="G10712">
        <v>3</v>
      </c>
      <c r="H10712">
        <v>3</v>
      </c>
      <c r="I10712">
        <v>3</v>
      </c>
      <c r="J10712">
        <v>3</v>
      </c>
      <c r="K10712">
        <v>28</v>
      </c>
      <c r="L10712">
        <v>0</v>
      </c>
      <c r="M10712">
        <v>0</v>
      </c>
      <c r="N10712">
        <v>0</v>
      </c>
      <c r="O10712">
        <v>0</v>
      </c>
      <c r="P10712">
        <v>0</v>
      </c>
      <c r="Q10712">
        <v>0</v>
      </c>
      <c r="R10712">
        <v>0</v>
      </c>
      <c r="S10712">
        <v>0</v>
      </c>
      <c r="T10712">
        <v>0</v>
      </c>
      <c r="U10712">
        <v>0</v>
      </c>
      <c r="V10712">
        <v>28</v>
      </c>
      <c r="W10712" t="s">
        <v>198</v>
      </c>
      <c r="X10712" t="s">
        <v>13522</v>
      </c>
      <c r="Y10712" t="s">
        <v>44</v>
      </c>
    </row>
    <row r="10713" spans="1:25" x14ac:dyDescent="0.25">
      <c r="A10713" t="s">
        <v>13758</v>
      </c>
      <c r="B10713">
        <v>4</v>
      </c>
      <c r="C10713">
        <v>4</v>
      </c>
      <c r="D10713">
        <v>5</v>
      </c>
      <c r="E10713">
        <v>4</v>
      </c>
      <c r="F10713">
        <v>3</v>
      </c>
      <c r="G10713">
        <v>5</v>
      </c>
      <c r="H10713">
        <v>3</v>
      </c>
      <c r="I10713">
        <v>4</v>
      </c>
      <c r="J10713">
        <v>3</v>
      </c>
      <c r="K10713">
        <v>35</v>
      </c>
      <c r="L10713">
        <v>4</v>
      </c>
      <c r="M10713">
        <v>5</v>
      </c>
      <c r="N10713">
        <v>5</v>
      </c>
      <c r="O10713">
        <v>4</v>
      </c>
      <c r="P10713">
        <v>3</v>
      </c>
      <c r="Q10713">
        <v>4</v>
      </c>
      <c r="R10713">
        <v>3</v>
      </c>
      <c r="S10713">
        <v>4</v>
      </c>
      <c r="T10713">
        <v>4</v>
      </c>
      <c r="U10713">
        <v>36</v>
      </c>
      <c r="V10713">
        <v>71</v>
      </c>
      <c r="W10713" t="s">
        <v>669</v>
      </c>
      <c r="X10713" t="s">
        <v>11283</v>
      </c>
      <c r="Y10713" t="s">
        <v>10</v>
      </c>
    </row>
    <row r="10714" spans="1:25" x14ac:dyDescent="0.25">
      <c r="A10714" t="s">
        <v>13760</v>
      </c>
      <c r="B10714">
        <v>4</v>
      </c>
      <c r="C10714">
        <v>4</v>
      </c>
      <c r="D10714">
        <v>4</v>
      </c>
      <c r="E10714">
        <v>3</v>
      </c>
      <c r="F10714">
        <v>5</v>
      </c>
      <c r="G10714">
        <v>4</v>
      </c>
      <c r="H10714">
        <v>5</v>
      </c>
      <c r="I10714">
        <v>3</v>
      </c>
      <c r="J10714">
        <v>4</v>
      </c>
      <c r="K10714">
        <v>36</v>
      </c>
      <c r="L10714">
        <v>5</v>
      </c>
      <c r="M10714">
        <v>4</v>
      </c>
      <c r="N10714">
        <v>3</v>
      </c>
      <c r="O10714">
        <v>4</v>
      </c>
      <c r="P10714">
        <v>4</v>
      </c>
      <c r="Q10714">
        <v>5</v>
      </c>
      <c r="R10714">
        <v>3</v>
      </c>
      <c r="S10714">
        <v>4</v>
      </c>
      <c r="T10714">
        <v>4</v>
      </c>
      <c r="U10714">
        <v>36</v>
      </c>
      <c r="V10714">
        <v>72</v>
      </c>
      <c r="W10714" t="s">
        <v>61</v>
      </c>
      <c r="X10714" t="s">
        <v>13761</v>
      </c>
      <c r="Y10714" t="s">
        <v>10</v>
      </c>
    </row>
    <row r="10715" spans="1:25" x14ac:dyDescent="0.25">
      <c r="A10715" t="s">
        <v>13762</v>
      </c>
      <c r="B10715">
        <v>5</v>
      </c>
      <c r="C10715">
        <v>4</v>
      </c>
      <c r="D10715">
        <v>4</v>
      </c>
      <c r="E10715">
        <v>3</v>
      </c>
      <c r="F10715">
        <v>4</v>
      </c>
      <c r="G10715">
        <v>5</v>
      </c>
      <c r="H10715">
        <v>3</v>
      </c>
      <c r="I10715">
        <v>4</v>
      </c>
      <c r="J10715">
        <v>4</v>
      </c>
      <c r="K10715">
        <v>36</v>
      </c>
      <c r="L10715">
        <v>5</v>
      </c>
      <c r="M10715">
        <v>4</v>
      </c>
      <c r="N10715">
        <v>3</v>
      </c>
      <c r="O10715">
        <v>5</v>
      </c>
      <c r="P10715">
        <v>4</v>
      </c>
      <c r="Q10715">
        <v>4</v>
      </c>
      <c r="R10715">
        <v>3</v>
      </c>
      <c r="S10715">
        <v>4</v>
      </c>
      <c r="T10715">
        <v>4</v>
      </c>
      <c r="U10715">
        <v>36</v>
      </c>
      <c r="V10715">
        <v>72</v>
      </c>
      <c r="W10715" t="s">
        <v>102</v>
      </c>
      <c r="X10715" t="s">
        <v>13764</v>
      </c>
      <c r="Y10715" t="s">
        <v>44</v>
      </c>
    </row>
    <row r="10716" spans="1:25" x14ac:dyDescent="0.25">
      <c r="A10716" t="s">
        <v>13762</v>
      </c>
      <c r="B10716">
        <v>4</v>
      </c>
      <c r="C10716">
        <v>3</v>
      </c>
      <c r="D10716">
        <v>4</v>
      </c>
      <c r="E10716">
        <v>4</v>
      </c>
      <c r="F10716">
        <v>4</v>
      </c>
      <c r="G10716">
        <v>3</v>
      </c>
      <c r="H10716">
        <v>5</v>
      </c>
      <c r="I10716">
        <v>4</v>
      </c>
      <c r="J10716">
        <v>5</v>
      </c>
      <c r="K10716">
        <v>36</v>
      </c>
      <c r="L10716">
        <v>5</v>
      </c>
      <c r="M10716">
        <v>3</v>
      </c>
      <c r="N10716">
        <v>4</v>
      </c>
      <c r="O10716">
        <v>4</v>
      </c>
      <c r="P10716">
        <v>4</v>
      </c>
      <c r="Q10716">
        <v>5</v>
      </c>
      <c r="R10716">
        <v>3</v>
      </c>
      <c r="S10716">
        <v>4</v>
      </c>
      <c r="T10716">
        <v>4</v>
      </c>
      <c r="U10716">
        <v>36</v>
      </c>
      <c r="V10716">
        <v>72</v>
      </c>
      <c r="W10716" t="s">
        <v>105</v>
      </c>
      <c r="X10716" t="s">
        <v>13763</v>
      </c>
      <c r="Y10716" t="s">
        <v>10</v>
      </c>
    </row>
    <row r="10717" spans="1:25" x14ac:dyDescent="0.25">
      <c r="A10717" t="s">
        <v>13765</v>
      </c>
      <c r="B10717">
        <v>4</v>
      </c>
      <c r="C10717">
        <v>4</v>
      </c>
      <c r="D10717">
        <v>3</v>
      </c>
      <c r="E10717">
        <v>4</v>
      </c>
      <c r="F10717">
        <v>5</v>
      </c>
      <c r="G10717">
        <v>3</v>
      </c>
      <c r="H10717">
        <v>5</v>
      </c>
      <c r="I10717">
        <v>4</v>
      </c>
      <c r="J10717">
        <v>3</v>
      </c>
      <c r="K10717">
        <v>35</v>
      </c>
      <c r="L10717">
        <v>3</v>
      </c>
      <c r="M10717">
        <v>5</v>
      </c>
      <c r="N10717">
        <v>4</v>
      </c>
      <c r="O10717">
        <v>3</v>
      </c>
      <c r="P10717">
        <v>4</v>
      </c>
      <c r="Q10717">
        <v>4</v>
      </c>
      <c r="R10717">
        <v>3</v>
      </c>
      <c r="S10717">
        <v>4</v>
      </c>
      <c r="T10717">
        <v>5</v>
      </c>
      <c r="U10717">
        <v>35</v>
      </c>
      <c r="V10717">
        <v>70</v>
      </c>
      <c r="W10717" t="s">
        <v>58</v>
      </c>
      <c r="X10717" t="s">
        <v>13766</v>
      </c>
      <c r="Y10717" t="s">
        <v>10</v>
      </c>
    </row>
    <row r="10718" spans="1:25" x14ac:dyDescent="0.25">
      <c r="A10718" t="s">
        <v>13767</v>
      </c>
      <c r="B10718">
        <v>5</v>
      </c>
      <c r="C10718">
        <v>3</v>
      </c>
      <c r="D10718">
        <v>4</v>
      </c>
      <c r="E10718">
        <v>5</v>
      </c>
      <c r="F10718">
        <v>4</v>
      </c>
      <c r="G10718">
        <v>4</v>
      </c>
      <c r="H10718">
        <v>4</v>
      </c>
      <c r="I10718">
        <v>3</v>
      </c>
      <c r="J10718">
        <v>4</v>
      </c>
      <c r="K10718">
        <v>36</v>
      </c>
      <c r="L10718">
        <v>4</v>
      </c>
      <c r="M10718">
        <v>3</v>
      </c>
      <c r="N10718">
        <v>4</v>
      </c>
      <c r="O10718">
        <v>5</v>
      </c>
      <c r="P10718">
        <v>3</v>
      </c>
      <c r="Q10718">
        <v>4</v>
      </c>
      <c r="R10718">
        <v>4</v>
      </c>
      <c r="S10718">
        <v>4</v>
      </c>
      <c r="T10718">
        <v>4</v>
      </c>
      <c r="U10718">
        <v>35</v>
      </c>
      <c r="V10718">
        <v>71</v>
      </c>
      <c r="W10718" t="s">
        <v>8</v>
      </c>
      <c r="X10718" t="s">
        <v>13768</v>
      </c>
      <c r="Y10718" t="s">
        <v>10</v>
      </c>
    </row>
    <row r="10719" spans="1:25" x14ac:dyDescent="0.25">
      <c r="A10719" t="s">
        <v>13769</v>
      </c>
      <c r="B10719">
        <v>5</v>
      </c>
      <c r="C10719">
        <v>3</v>
      </c>
      <c r="D10719">
        <v>4</v>
      </c>
      <c r="E10719">
        <v>5</v>
      </c>
      <c r="F10719">
        <v>4</v>
      </c>
      <c r="G10719">
        <v>4</v>
      </c>
      <c r="H10719">
        <v>4</v>
      </c>
      <c r="I10719">
        <v>3</v>
      </c>
      <c r="J10719">
        <v>4</v>
      </c>
      <c r="K10719">
        <v>36</v>
      </c>
      <c r="L10719">
        <v>4</v>
      </c>
      <c r="M10719">
        <v>3</v>
      </c>
      <c r="N10719">
        <v>4</v>
      </c>
      <c r="O10719">
        <v>5</v>
      </c>
      <c r="P10719">
        <v>3</v>
      </c>
      <c r="Q10719">
        <v>4</v>
      </c>
      <c r="R10719">
        <v>4</v>
      </c>
      <c r="S10719">
        <v>4</v>
      </c>
      <c r="T10719">
        <v>4</v>
      </c>
      <c r="U10719">
        <v>35</v>
      </c>
      <c r="V10719">
        <v>71</v>
      </c>
      <c r="W10719" t="s">
        <v>8</v>
      </c>
      <c r="X10719" t="s">
        <v>13768</v>
      </c>
      <c r="Y10719" t="s">
        <v>10</v>
      </c>
    </row>
    <row r="10720" spans="1:25" x14ac:dyDescent="0.25">
      <c r="A10720" t="s">
        <v>13770</v>
      </c>
      <c r="B10720">
        <v>4</v>
      </c>
      <c r="C10720">
        <v>5</v>
      </c>
      <c r="D10720">
        <v>3</v>
      </c>
      <c r="E10720">
        <v>4</v>
      </c>
      <c r="F10720">
        <v>3</v>
      </c>
      <c r="G10720">
        <v>4</v>
      </c>
      <c r="H10720">
        <v>4</v>
      </c>
      <c r="I10720">
        <v>4</v>
      </c>
      <c r="J10720">
        <v>4</v>
      </c>
      <c r="K10720">
        <v>35</v>
      </c>
      <c r="L10720">
        <v>4</v>
      </c>
      <c r="M10720">
        <v>4</v>
      </c>
      <c r="N10720">
        <v>4</v>
      </c>
      <c r="O10720">
        <v>3</v>
      </c>
      <c r="P10720">
        <v>4</v>
      </c>
      <c r="Q10720">
        <v>3</v>
      </c>
      <c r="R10720">
        <v>5</v>
      </c>
      <c r="S10720">
        <v>5</v>
      </c>
      <c r="T10720">
        <v>4</v>
      </c>
      <c r="U10720">
        <v>36</v>
      </c>
      <c r="V10720">
        <v>71</v>
      </c>
      <c r="W10720" t="s">
        <v>15</v>
      </c>
      <c r="X10720" t="s">
        <v>9</v>
      </c>
      <c r="Y10720" t="s">
        <v>10</v>
      </c>
    </row>
    <row r="10721" spans="1:25" x14ac:dyDescent="0.25">
      <c r="A10721" t="s">
        <v>13771</v>
      </c>
      <c r="B10721">
        <v>4</v>
      </c>
      <c r="C10721">
        <v>5</v>
      </c>
      <c r="D10721">
        <v>3</v>
      </c>
      <c r="E10721">
        <v>4</v>
      </c>
      <c r="F10721">
        <v>3</v>
      </c>
      <c r="G10721">
        <v>4</v>
      </c>
      <c r="H10721">
        <v>4</v>
      </c>
      <c r="I10721">
        <v>4</v>
      </c>
      <c r="J10721">
        <v>4</v>
      </c>
      <c r="K10721">
        <v>35</v>
      </c>
      <c r="L10721">
        <v>4</v>
      </c>
      <c r="M10721">
        <v>4</v>
      </c>
      <c r="N10721">
        <v>4</v>
      </c>
      <c r="O10721">
        <v>3</v>
      </c>
      <c r="P10721">
        <v>4</v>
      </c>
      <c r="Q10721">
        <v>3</v>
      </c>
      <c r="R10721">
        <v>5</v>
      </c>
      <c r="S10721">
        <v>5</v>
      </c>
      <c r="T10721">
        <v>4</v>
      </c>
      <c r="U10721">
        <v>36</v>
      </c>
      <c r="V10721">
        <v>71</v>
      </c>
      <c r="W10721" t="s">
        <v>15</v>
      </c>
      <c r="X10721" t="s">
        <v>9</v>
      </c>
      <c r="Y10721" t="s">
        <v>10</v>
      </c>
    </row>
    <row r="10722" spans="1:25" x14ac:dyDescent="0.25">
      <c r="A10722" t="s">
        <v>13771</v>
      </c>
      <c r="B10722">
        <v>4</v>
      </c>
      <c r="C10722">
        <v>3</v>
      </c>
      <c r="D10722">
        <v>4</v>
      </c>
      <c r="E10722">
        <v>3</v>
      </c>
      <c r="F10722">
        <v>4</v>
      </c>
      <c r="G10722">
        <v>5</v>
      </c>
      <c r="H10722">
        <v>5</v>
      </c>
      <c r="I10722">
        <v>3</v>
      </c>
      <c r="J10722">
        <v>4</v>
      </c>
      <c r="K10722">
        <v>35</v>
      </c>
      <c r="L10722">
        <v>4</v>
      </c>
      <c r="M10722">
        <v>5</v>
      </c>
      <c r="N10722">
        <v>3</v>
      </c>
      <c r="O10722">
        <v>4</v>
      </c>
      <c r="P10722">
        <v>4</v>
      </c>
      <c r="Q10722">
        <v>4</v>
      </c>
      <c r="R10722">
        <v>3</v>
      </c>
      <c r="S10722">
        <v>4</v>
      </c>
      <c r="T10722">
        <v>5</v>
      </c>
      <c r="U10722">
        <v>36</v>
      </c>
      <c r="V10722">
        <v>71</v>
      </c>
      <c r="W10722" t="s">
        <v>58</v>
      </c>
      <c r="X10722" t="s">
        <v>612</v>
      </c>
      <c r="Y10722" t="s">
        <v>10</v>
      </c>
    </row>
    <row r="10723" spans="1:25" x14ac:dyDescent="0.25">
      <c r="A10723" t="s">
        <v>13772</v>
      </c>
      <c r="B10723">
        <v>4</v>
      </c>
      <c r="C10723">
        <v>4</v>
      </c>
      <c r="D10723">
        <v>4</v>
      </c>
      <c r="E10723">
        <v>3</v>
      </c>
      <c r="F10723">
        <v>5</v>
      </c>
      <c r="G10723">
        <v>3</v>
      </c>
      <c r="H10723">
        <v>5</v>
      </c>
      <c r="I10723">
        <v>4</v>
      </c>
      <c r="J10723">
        <v>4</v>
      </c>
      <c r="K10723">
        <v>36</v>
      </c>
      <c r="L10723">
        <v>3</v>
      </c>
      <c r="M10723">
        <v>4</v>
      </c>
      <c r="N10723">
        <v>4</v>
      </c>
      <c r="O10723">
        <v>3</v>
      </c>
      <c r="P10723">
        <v>5</v>
      </c>
      <c r="Q10723">
        <v>4</v>
      </c>
      <c r="R10723">
        <v>3</v>
      </c>
      <c r="S10723">
        <v>4</v>
      </c>
      <c r="T10723">
        <v>5</v>
      </c>
      <c r="U10723">
        <v>35</v>
      </c>
      <c r="V10723">
        <v>71</v>
      </c>
      <c r="W10723" t="s">
        <v>296</v>
      </c>
      <c r="X10723" t="s">
        <v>13772</v>
      </c>
      <c r="Y10723" t="s">
        <v>10</v>
      </c>
    </row>
    <row r="10724" spans="1:25" x14ac:dyDescent="0.25">
      <c r="A10724" t="s">
        <v>13773</v>
      </c>
      <c r="B10724">
        <v>4</v>
      </c>
      <c r="C10724">
        <v>4</v>
      </c>
      <c r="D10724">
        <v>4</v>
      </c>
      <c r="E10724">
        <v>3</v>
      </c>
      <c r="F10724">
        <v>4</v>
      </c>
      <c r="G10724">
        <v>4</v>
      </c>
      <c r="H10724">
        <v>5</v>
      </c>
      <c r="I10724">
        <v>3</v>
      </c>
      <c r="J10724">
        <v>4</v>
      </c>
      <c r="K10724">
        <v>36</v>
      </c>
      <c r="L10724">
        <v>5</v>
      </c>
      <c r="M10724">
        <v>4</v>
      </c>
      <c r="N10724">
        <v>4</v>
      </c>
      <c r="O10724">
        <v>3</v>
      </c>
      <c r="P10724">
        <v>5</v>
      </c>
      <c r="Q10724">
        <v>5</v>
      </c>
      <c r="R10724">
        <v>4</v>
      </c>
      <c r="S10724">
        <v>3</v>
      </c>
      <c r="T10724">
        <v>4</v>
      </c>
      <c r="U10724">
        <v>36</v>
      </c>
      <c r="V10724">
        <v>72</v>
      </c>
      <c r="W10724" t="s">
        <v>15</v>
      </c>
      <c r="X10724" t="s">
        <v>13774</v>
      </c>
      <c r="Y10724" t="s">
        <v>10</v>
      </c>
    </row>
    <row r="10725" spans="1:25" x14ac:dyDescent="0.25">
      <c r="A10725" t="s">
        <v>13775</v>
      </c>
      <c r="B10725">
        <v>4</v>
      </c>
      <c r="C10725">
        <v>4</v>
      </c>
      <c r="D10725">
        <v>4</v>
      </c>
      <c r="E10725">
        <v>3</v>
      </c>
      <c r="F10725">
        <v>5</v>
      </c>
      <c r="G10725">
        <v>3</v>
      </c>
      <c r="H10725">
        <v>5</v>
      </c>
      <c r="I10725">
        <v>4</v>
      </c>
      <c r="J10725">
        <v>4</v>
      </c>
      <c r="K10725">
        <v>36</v>
      </c>
      <c r="L10725">
        <v>3</v>
      </c>
      <c r="M10725">
        <v>4</v>
      </c>
      <c r="N10725">
        <v>4</v>
      </c>
      <c r="O10725">
        <v>3</v>
      </c>
      <c r="P10725">
        <v>5</v>
      </c>
      <c r="Q10725">
        <v>4</v>
      </c>
      <c r="R10725">
        <v>3</v>
      </c>
      <c r="S10725">
        <v>4</v>
      </c>
      <c r="T10725">
        <v>5</v>
      </c>
      <c r="U10725">
        <v>35</v>
      </c>
      <c r="V10725">
        <v>71</v>
      </c>
      <c r="W10725" t="s">
        <v>296</v>
      </c>
      <c r="X10725" t="s">
        <v>13772</v>
      </c>
      <c r="Y10725" t="s">
        <v>10</v>
      </c>
    </row>
    <row r="10726" spans="1:25" x14ac:dyDescent="0.25">
      <c r="A10726" t="s">
        <v>13776</v>
      </c>
      <c r="B10726">
        <v>3</v>
      </c>
      <c r="C10726">
        <v>4</v>
      </c>
      <c r="D10726">
        <v>3</v>
      </c>
      <c r="E10726">
        <v>3</v>
      </c>
      <c r="F10726">
        <v>4</v>
      </c>
      <c r="G10726">
        <v>5</v>
      </c>
      <c r="H10726">
        <v>3</v>
      </c>
      <c r="I10726">
        <v>5</v>
      </c>
      <c r="J10726">
        <v>3</v>
      </c>
      <c r="K10726">
        <v>33</v>
      </c>
      <c r="L10726">
        <v>4</v>
      </c>
      <c r="M10726">
        <v>3</v>
      </c>
      <c r="N10726">
        <v>3</v>
      </c>
      <c r="O10726">
        <v>3</v>
      </c>
      <c r="P10726">
        <v>4</v>
      </c>
      <c r="Q10726">
        <v>4</v>
      </c>
      <c r="R10726">
        <v>4</v>
      </c>
      <c r="S10726">
        <v>4</v>
      </c>
      <c r="T10726">
        <v>4</v>
      </c>
      <c r="U10726">
        <v>33</v>
      </c>
      <c r="V10726">
        <v>66</v>
      </c>
      <c r="W10726" t="s">
        <v>39</v>
      </c>
      <c r="X10726" t="s">
        <v>2909</v>
      </c>
      <c r="Y10726" t="s">
        <v>10</v>
      </c>
    </row>
    <row r="10727" spans="1:25" x14ac:dyDescent="0.25">
      <c r="A10727" t="s">
        <v>13777</v>
      </c>
      <c r="B10727">
        <v>4</v>
      </c>
      <c r="C10727">
        <v>3</v>
      </c>
      <c r="D10727">
        <v>4</v>
      </c>
      <c r="E10727">
        <v>5</v>
      </c>
      <c r="F10727">
        <v>4</v>
      </c>
      <c r="G10727">
        <v>3</v>
      </c>
      <c r="H10727">
        <v>4</v>
      </c>
      <c r="I10727">
        <v>5</v>
      </c>
      <c r="J10727">
        <v>4</v>
      </c>
      <c r="K10727">
        <v>36</v>
      </c>
      <c r="L10727">
        <v>4</v>
      </c>
      <c r="M10727">
        <v>4</v>
      </c>
      <c r="N10727">
        <v>4</v>
      </c>
      <c r="O10727">
        <v>3</v>
      </c>
      <c r="P10727">
        <v>4</v>
      </c>
      <c r="Q10727">
        <v>4</v>
      </c>
      <c r="R10727">
        <v>3</v>
      </c>
      <c r="S10727">
        <v>4</v>
      </c>
      <c r="T10727">
        <v>5</v>
      </c>
      <c r="U10727">
        <v>35</v>
      </c>
      <c r="V10727">
        <v>71</v>
      </c>
      <c r="W10727" t="s">
        <v>58</v>
      </c>
      <c r="X10727" t="s">
        <v>1488</v>
      </c>
      <c r="Y10727" t="s">
        <v>10</v>
      </c>
    </row>
    <row r="10728" spans="1:25" x14ac:dyDescent="0.25">
      <c r="A10728" t="s">
        <v>13778</v>
      </c>
      <c r="B10728">
        <v>4</v>
      </c>
      <c r="C10728">
        <v>5</v>
      </c>
      <c r="D10728">
        <v>3</v>
      </c>
      <c r="E10728">
        <v>4</v>
      </c>
      <c r="F10728">
        <v>4</v>
      </c>
      <c r="G10728">
        <v>4</v>
      </c>
      <c r="H10728">
        <v>4</v>
      </c>
      <c r="I10728">
        <v>5</v>
      </c>
      <c r="J10728">
        <v>3</v>
      </c>
      <c r="K10728">
        <v>36</v>
      </c>
      <c r="L10728">
        <v>5</v>
      </c>
      <c r="M10728">
        <v>3</v>
      </c>
      <c r="N10728">
        <v>4</v>
      </c>
      <c r="O10728">
        <v>4</v>
      </c>
      <c r="P10728">
        <v>4</v>
      </c>
      <c r="Q10728">
        <v>4</v>
      </c>
      <c r="R10728">
        <v>4</v>
      </c>
      <c r="S10728">
        <v>5</v>
      </c>
      <c r="T10728">
        <v>3</v>
      </c>
      <c r="U10728">
        <v>36</v>
      </c>
      <c r="V10728">
        <v>72</v>
      </c>
      <c r="W10728" t="s">
        <v>15</v>
      </c>
      <c r="X10728" t="s">
        <v>10607</v>
      </c>
      <c r="Y10728" t="s">
        <v>10</v>
      </c>
    </row>
    <row r="10729" spans="1:25" x14ac:dyDescent="0.25">
      <c r="A10729" t="s">
        <v>13779</v>
      </c>
      <c r="B10729">
        <v>5</v>
      </c>
      <c r="C10729">
        <v>5</v>
      </c>
      <c r="D10729">
        <v>3</v>
      </c>
      <c r="E10729">
        <v>4</v>
      </c>
      <c r="F10729">
        <v>3</v>
      </c>
      <c r="G10729">
        <v>4</v>
      </c>
      <c r="H10729">
        <v>4</v>
      </c>
      <c r="I10729">
        <v>3</v>
      </c>
      <c r="J10729">
        <v>4</v>
      </c>
      <c r="K10729">
        <v>35</v>
      </c>
      <c r="L10729">
        <v>4</v>
      </c>
      <c r="M10729">
        <v>3</v>
      </c>
      <c r="N10729">
        <v>4</v>
      </c>
      <c r="O10729">
        <v>4</v>
      </c>
      <c r="P10729">
        <v>5</v>
      </c>
      <c r="Q10729">
        <v>4</v>
      </c>
      <c r="R10729">
        <v>3</v>
      </c>
      <c r="S10729">
        <v>4</v>
      </c>
      <c r="T10729">
        <v>5</v>
      </c>
      <c r="U10729">
        <v>36</v>
      </c>
      <c r="V10729">
        <v>71</v>
      </c>
      <c r="W10729" t="s">
        <v>97</v>
      </c>
      <c r="X10729" t="s">
        <v>13780</v>
      </c>
      <c r="Y10729" t="s">
        <v>44</v>
      </c>
    </row>
    <row r="10730" spans="1:25" x14ac:dyDescent="0.25">
      <c r="A10730" t="s">
        <v>13782</v>
      </c>
      <c r="B10730">
        <v>4</v>
      </c>
      <c r="C10730">
        <v>3</v>
      </c>
      <c r="D10730">
        <v>4</v>
      </c>
      <c r="E10730">
        <v>4</v>
      </c>
      <c r="F10730">
        <v>5</v>
      </c>
      <c r="G10730">
        <v>4</v>
      </c>
      <c r="H10730">
        <v>4</v>
      </c>
      <c r="I10730">
        <v>3</v>
      </c>
      <c r="J10730">
        <v>4</v>
      </c>
      <c r="K10730">
        <v>35</v>
      </c>
      <c r="L10730">
        <v>5</v>
      </c>
      <c r="M10730">
        <v>3</v>
      </c>
      <c r="N10730">
        <v>4</v>
      </c>
      <c r="O10730">
        <v>4</v>
      </c>
      <c r="P10730">
        <v>4</v>
      </c>
      <c r="Q10730">
        <v>4</v>
      </c>
      <c r="R10730">
        <v>3</v>
      </c>
      <c r="S10730">
        <v>4</v>
      </c>
      <c r="T10730">
        <v>4</v>
      </c>
      <c r="U10730">
        <v>35</v>
      </c>
      <c r="V10730">
        <v>70</v>
      </c>
      <c r="W10730" t="s">
        <v>91</v>
      </c>
      <c r="X10730" t="s">
        <v>3910</v>
      </c>
      <c r="Y10730" t="s">
        <v>10</v>
      </c>
    </row>
    <row r="10731" spans="1:25" x14ac:dyDescent="0.25">
      <c r="A10731" t="s">
        <v>13782</v>
      </c>
      <c r="B10731">
        <v>4</v>
      </c>
      <c r="C10731">
        <v>4</v>
      </c>
      <c r="D10731">
        <v>3</v>
      </c>
      <c r="E10731">
        <v>5</v>
      </c>
      <c r="F10731">
        <v>3</v>
      </c>
      <c r="G10731">
        <v>5</v>
      </c>
      <c r="H10731">
        <v>4</v>
      </c>
      <c r="I10731">
        <v>3</v>
      </c>
      <c r="J10731">
        <v>4</v>
      </c>
      <c r="K10731">
        <v>35</v>
      </c>
      <c r="L10731">
        <v>4</v>
      </c>
      <c r="M10731">
        <v>4</v>
      </c>
      <c r="N10731">
        <v>5</v>
      </c>
      <c r="O10731">
        <v>4</v>
      </c>
      <c r="P10731">
        <v>3</v>
      </c>
      <c r="Q10731">
        <v>5</v>
      </c>
      <c r="R10731">
        <v>4</v>
      </c>
      <c r="S10731">
        <v>3</v>
      </c>
      <c r="T10731">
        <v>4</v>
      </c>
      <c r="U10731">
        <v>36</v>
      </c>
      <c r="V10731">
        <v>71</v>
      </c>
      <c r="W10731" t="s">
        <v>133</v>
      </c>
      <c r="X10731" t="s">
        <v>152</v>
      </c>
      <c r="Y10731" t="s">
        <v>10</v>
      </c>
    </row>
    <row r="10732" spans="1:25" x14ac:dyDescent="0.25">
      <c r="A10732" t="s">
        <v>13783</v>
      </c>
      <c r="B10732">
        <v>4</v>
      </c>
      <c r="C10732">
        <v>3</v>
      </c>
      <c r="D10732">
        <v>4</v>
      </c>
      <c r="E10732">
        <v>4</v>
      </c>
      <c r="F10732">
        <v>5</v>
      </c>
      <c r="G10732">
        <v>4</v>
      </c>
      <c r="H10732">
        <v>4</v>
      </c>
      <c r="I10732">
        <v>3</v>
      </c>
      <c r="J10732">
        <v>4</v>
      </c>
      <c r="K10732">
        <v>35</v>
      </c>
      <c r="L10732">
        <v>5</v>
      </c>
      <c r="M10732">
        <v>3</v>
      </c>
      <c r="N10732">
        <v>4</v>
      </c>
      <c r="O10732">
        <v>4</v>
      </c>
      <c r="P10732">
        <v>4</v>
      </c>
      <c r="Q10732">
        <v>4</v>
      </c>
      <c r="R10732">
        <v>3</v>
      </c>
      <c r="S10732">
        <v>4</v>
      </c>
      <c r="T10732">
        <v>4</v>
      </c>
      <c r="U10732">
        <v>35</v>
      </c>
      <c r="V10732">
        <v>70</v>
      </c>
      <c r="W10732" t="s">
        <v>91</v>
      </c>
      <c r="X10732" t="s">
        <v>3910</v>
      </c>
      <c r="Y10732" t="s">
        <v>10</v>
      </c>
    </row>
    <row r="10733" spans="1:25" x14ac:dyDescent="0.25">
      <c r="A10733" t="s">
        <v>13784</v>
      </c>
      <c r="B10733">
        <v>5</v>
      </c>
      <c r="C10733">
        <v>4</v>
      </c>
      <c r="D10733">
        <v>3</v>
      </c>
      <c r="E10733">
        <v>4</v>
      </c>
      <c r="F10733">
        <v>4</v>
      </c>
      <c r="G10733">
        <v>3</v>
      </c>
      <c r="H10733">
        <v>4</v>
      </c>
      <c r="I10733">
        <v>4</v>
      </c>
      <c r="J10733">
        <v>5</v>
      </c>
      <c r="K10733">
        <v>36</v>
      </c>
      <c r="L10733">
        <v>5</v>
      </c>
      <c r="M10733">
        <v>4</v>
      </c>
      <c r="N10733">
        <v>3</v>
      </c>
      <c r="O10733">
        <v>4</v>
      </c>
      <c r="P10733">
        <v>5</v>
      </c>
      <c r="Q10733">
        <v>4</v>
      </c>
      <c r="R10733">
        <v>3</v>
      </c>
      <c r="S10733">
        <v>4</v>
      </c>
      <c r="T10733">
        <v>4</v>
      </c>
      <c r="U10733">
        <v>36</v>
      </c>
      <c r="V10733">
        <v>72</v>
      </c>
      <c r="W10733" t="s">
        <v>61</v>
      </c>
      <c r="X10733" t="s">
        <v>3002</v>
      </c>
      <c r="Y10733" t="s">
        <v>10</v>
      </c>
    </row>
    <row r="10734" spans="1:25" x14ac:dyDescent="0.25">
      <c r="A10734" t="s">
        <v>13784</v>
      </c>
      <c r="B10734">
        <v>4</v>
      </c>
      <c r="C10734">
        <v>4</v>
      </c>
      <c r="D10734">
        <v>3</v>
      </c>
      <c r="E10734">
        <v>5</v>
      </c>
      <c r="F10734">
        <v>5</v>
      </c>
      <c r="G10734">
        <v>4</v>
      </c>
      <c r="H10734">
        <v>4</v>
      </c>
      <c r="I10734">
        <v>4</v>
      </c>
      <c r="J10734">
        <v>3</v>
      </c>
      <c r="K10734">
        <v>36</v>
      </c>
      <c r="L10734">
        <v>4</v>
      </c>
      <c r="M10734">
        <v>4</v>
      </c>
      <c r="N10734">
        <v>3</v>
      </c>
      <c r="O10734">
        <v>4</v>
      </c>
      <c r="P10734">
        <v>3</v>
      </c>
      <c r="Q10734">
        <v>4</v>
      </c>
      <c r="R10734">
        <v>5</v>
      </c>
      <c r="S10734">
        <v>5</v>
      </c>
      <c r="T10734">
        <v>3</v>
      </c>
      <c r="U10734">
        <v>35</v>
      </c>
      <c r="V10734">
        <v>71</v>
      </c>
      <c r="W10734" t="s">
        <v>61</v>
      </c>
      <c r="X10734" t="s">
        <v>13785</v>
      </c>
      <c r="Y10734" t="s">
        <v>10</v>
      </c>
    </row>
    <row r="10735" spans="1:25" x14ac:dyDescent="0.25">
      <c r="A10735" t="s">
        <v>13784</v>
      </c>
      <c r="B10735">
        <v>4</v>
      </c>
      <c r="C10735">
        <v>3</v>
      </c>
      <c r="D10735">
        <v>5</v>
      </c>
      <c r="E10735">
        <v>4</v>
      </c>
      <c r="F10735">
        <v>4</v>
      </c>
      <c r="G10735">
        <v>4</v>
      </c>
      <c r="H10735">
        <v>5</v>
      </c>
      <c r="I10735">
        <v>3</v>
      </c>
      <c r="J10735">
        <v>4</v>
      </c>
      <c r="K10735">
        <v>36</v>
      </c>
      <c r="L10735">
        <v>4</v>
      </c>
      <c r="M10735">
        <v>4</v>
      </c>
      <c r="N10735">
        <v>3</v>
      </c>
      <c r="O10735">
        <v>4</v>
      </c>
      <c r="P10735">
        <v>4</v>
      </c>
      <c r="Q10735">
        <v>5</v>
      </c>
      <c r="R10735">
        <v>3</v>
      </c>
      <c r="S10735">
        <v>4</v>
      </c>
      <c r="T10735">
        <v>5</v>
      </c>
      <c r="U10735">
        <v>36</v>
      </c>
      <c r="V10735">
        <v>72</v>
      </c>
      <c r="W10735" t="s">
        <v>39</v>
      </c>
      <c r="X10735" t="s">
        <v>2804</v>
      </c>
      <c r="Y10735" t="s">
        <v>10</v>
      </c>
    </row>
    <row r="10736" spans="1:25" x14ac:dyDescent="0.25">
      <c r="A10736" t="s">
        <v>13784</v>
      </c>
      <c r="B10736">
        <v>4</v>
      </c>
      <c r="C10736">
        <v>3</v>
      </c>
      <c r="D10736">
        <v>5</v>
      </c>
      <c r="E10736">
        <v>4</v>
      </c>
      <c r="F10736">
        <v>4</v>
      </c>
      <c r="G10736">
        <v>4</v>
      </c>
      <c r="H10736">
        <v>5</v>
      </c>
      <c r="I10736">
        <v>3</v>
      </c>
      <c r="J10736">
        <v>4</v>
      </c>
      <c r="K10736">
        <v>36</v>
      </c>
      <c r="L10736">
        <v>4</v>
      </c>
      <c r="M10736">
        <v>4</v>
      </c>
      <c r="N10736">
        <v>3</v>
      </c>
      <c r="O10736">
        <v>4</v>
      </c>
      <c r="P10736">
        <v>4</v>
      </c>
      <c r="Q10736">
        <v>5</v>
      </c>
      <c r="R10736">
        <v>3</v>
      </c>
      <c r="S10736">
        <v>4</v>
      </c>
      <c r="T10736">
        <v>5</v>
      </c>
      <c r="U10736">
        <v>36</v>
      </c>
      <c r="V10736">
        <v>72</v>
      </c>
      <c r="W10736" t="s">
        <v>39</v>
      </c>
      <c r="X10736" t="s">
        <v>2804</v>
      </c>
      <c r="Y10736" t="s">
        <v>10</v>
      </c>
    </row>
    <row r="10737" spans="1:25" x14ac:dyDescent="0.25">
      <c r="A10737" t="s">
        <v>13786</v>
      </c>
      <c r="B10737">
        <v>4</v>
      </c>
      <c r="C10737">
        <v>3</v>
      </c>
      <c r="D10737">
        <v>4</v>
      </c>
      <c r="E10737">
        <v>4</v>
      </c>
      <c r="F10737">
        <v>5</v>
      </c>
      <c r="G10737">
        <v>4</v>
      </c>
      <c r="H10737">
        <v>3</v>
      </c>
      <c r="I10737">
        <v>4</v>
      </c>
      <c r="J10737">
        <v>4</v>
      </c>
      <c r="K10737">
        <v>35</v>
      </c>
      <c r="L10737">
        <v>5</v>
      </c>
      <c r="M10737">
        <v>5</v>
      </c>
      <c r="N10737">
        <v>4</v>
      </c>
      <c r="O10737">
        <v>3</v>
      </c>
      <c r="P10737">
        <v>4</v>
      </c>
      <c r="Q10737">
        <v>3</v>
      </c>
      <c r="R10737">
        <v>4</v>
      </c>
      <c r="S10737">
        <v>4</v>
      </c>
      <c r="T10737">
        <v>4</v>
      </c>
      <c r="U10737">
        <v>36</v>
      </c>
      <c r="V10737">
        <v>71</v>
      </c>
      <c r="W10737" t="s">
        <v>730</v>
      </c>
      <c r="X10737" t="s">
        <v>4113</v>
      </c>
      <c r="Y10737" t="s">
        <v>10</v>
      </c>
    </row>
    <row r="10738" spans="1:25" x14ac:dyDescent="0.25">
      <c r="A10738" t="s">
        <v>13787</v>
      </c>
      <c r="B10738">
        <v>5</v>
      </c>
      <c r="C10738">
        <v>5</v>
      </c>
      <c r="D10738">
        <v>4</v>
      </c>
      <c r="E10738">
        <v>3</v>
      </c>
      <c r="F10738">
        <v>4</v>
      </c>
      <c r="G10738">
        <v>3</v>
      </c>
      <c r="H10738">
        <v>4</v>
      </c>
      <c r="I10738">
        <v>4</v>
      </c>
      <c r="J10738">
        <v>3</v>
      </c>
      <c r="K10738">
        <v>35</v>
      </c>
      <c r="L10738">
        <v>0</v>
      </c>
      <c r="M10738">
        <v>0</v>
      </c>
      <c r="N10738">
        <v>0</v>
      </c>
      <c r="O10738">
        <v>0</v>
      </c>
      <c r="P10738">
        <v>0</v>
      </c>
      <c r="Q10738">
        <v>0</v>
      </c>
      <c r="R10738">
        <v>0</v>
      </c>
      <c r="S10738">
        <v>0</v>
      </c>
      <c r="T10738">
        <v>0</v>
      </c>
      <c r="U10738">
        <v>0</v>
      </c>
      <c r="V10738">
        <v>35</v>
      </c>
      <c r="W10738" t="s">
        <v>376</v>
      </c>
      <c r="X10738" t="s">
        <v>5523</v>
      </c>
      <c r="Y10738" t="s">
        <v>10</v>
      </c>
    </row>
    <row r="10739" spans="1:25" x14ac:dyDescent="0.25">
      <c r="A10739" t="s">
        <v>13788</v>
      </c>
      <c r="B10739">
        <v>4</v>
      </c>
      <c r="C10739">
        <v>4</v>
      </c>
      <c r="D10739">
        <v>4</v>
      </c>
      <c r="E10739">
        <v>4</v>
      </c>
      <c r="F10739">
        <v>5</v>
      </c>
      <c r="G10739">
        <v>5</v>
      </c>
      <c r="H10739">
        <v>3</v>
      </c>
      <c r="I10739">
        <v>4</v>
      </c>
      <c r="J10739">
        <v>3</v>
      </c>
      <c r="K10739">
        <v>36</v>
      </c>
      <c r="L10739">
        <v>5</v>
      </c>
      <c r="M10739">
        <v>4</v>
      </c>
      <c r="N10739">
        <v>4</v>
      </c>
      <c r="O10739">
        <v>3</v>
      </c>
      <c r="P10739">
        <v>4</v>
      </c>
      <c r="Q10739">
        <v>4</v>
      </c>
      <c r="R10739">
        <v>4</v>
      </c>
      <c r="S10739">
        <v>3</v>
      </c>
      <c r="T10739">
        <v>5</v>
      </c>
      <c r="U10739">
        <v>36</v>
      </c>
      <c r="V10739">
        <v>72</v>
      </c>
      <c r="W10739" t="s">
        <v>18</v>
      </c>
      <c r="X10739" t="s">
        <v>13789</v>
      </c>
      <c r="Y10739" t="s">
        <v>10</v>
      </c>
    </row>
    <row r="10740" spans="1:25" x14ac:dyDescent="0.25">
      <c r="A10740" t="s">
        <v>124</v>
      </c>
      <c r="B10740">
        <v>3</v>
      </c>
      <c r="C10740">
        <v>4</v>
      </c>
      <c r="D10740">
        <v>3</v>
      </c>
      <c r="E10740">
        <v>3</v>
      </c>
      <c r="F10740">
        <v>3</v>
      </c>
      <c r="G10740">
        <v>4</v>
      </c>
      <c r="H10740">
        <v>3</v>
      </c>
      <c r="I10740">
        <v>3</v>
      </c>
      <c r="J10740">
        <v>4</v>
      </c>
      <c r="K10740">
        <v>30</v>
      </c>
      <c r="L10740">
        <v>3</v>
      </c>
      <c r="M10740">
        <v>3</v>
      </c>
      <c r="N10740">
        <v>3</v>
      </c>
      <c r="O10740">
        <v>3</v>
      </c>
      <c r="P10740">
        <v>3</v>
      </c>
      <c r="Q10740">
        <v>4</v>
      </c>
      <c r="R10740">
        <v>3</v>
      </c>
      <c r="S10740">
        <v>4</v>
      </c>
      <c r="T10740">
        <v>4</v>
      </c>
      <c r="U10740">
        <v>30</v>
      </c>
      <c r="V10740">
        <v>60</v>
      </c>
      <c r="W10740" t="s">
        <v>52</v>
      </c>
      <c r="X10740" t="s">
        <v>124</v>
      </c>
      <c r="Y10740" t="s">
        <v>10</v>
      </c>
    </row>
    <row r="10741" spans="1:25" x14ac:dyDescent="0.25">
      <c r="A10741" t="s">
        <v>13790</v>
      </c>
      <c r="B10741">
        <v>4</v>
      </c>
      <c r="C10741">
        <v>4</v>
      </c>
      <c r="D10741">
        <v>3</v>
      </c>
      <c r="E10741">
        <v>5</v>
      </c>
      <c r="F10741">
        <v>4</v>
      </c>
      <c r="G10741">
        <v>4</v>
      </c>
      <c r="H10741">
        <v>3</v>
      </c>
      <c r="I10741">
        <v>4</v>
      </c>
      <c r="J10741">
        <v>4</v>
      </c>
      <c r="K10741">
        <v>35</v>
      </c>
      <c r="L10741">
        <v>4</v>
      </c>
      <c r="M10741">
        <v>4</v>
      </c>
      <c r="N10741">
        <v>4</v>
      </c>
      <c r="O10741">
        <v>4</v>
      </c>
      <c r="P10741">
        <v>3</v>
      </c>
      <c r="Q10741">
        <v>4</v>
      </c>
      <c r="R10741">
        <v>5</v>
      </c>
      <c r="S10741">
        <v>3</v>
      </c>
      <c r="T10741">
        <v>4</v>
      </c>
      <c r="U10741">
        <v>35</v>
      </c>
      <c r="V10741">
        <v>70</v>
      </c>
      <c r="W10741" t="s">
        <v>52</v>
      </c>
      <c r="X10741" t="s">
        <v>13791</v>
      </c>
      <c r="Y10741" t="s">
        <v>10</v>
      </c>
    </row>
    <row r="10742" spans="1:25" x14ac:dyDescent="0.25">
      <c r="A10742" t="s">
        <v>13792</v>
      </c>
      <c r="B10742">
        <v>5</v>
      </c>
      <c r="C10742">
        <v>4</v>
      </c>
      <c r="D10742">
        <v>3</v>
      </c>
      <c r="E10742">
        <v>4</v>
      </c>
      <c r="F10742">
        <v>3</v>
      </c>
      <c r="G10742">
        <v>5</v>
      </c>
      <c r="H10742">
        <v>4</v>
      </c>
      <c r="I10742">
        <v>4</v>
      </c>
      <c r="J10742">
        <v>4</v>
      </c>
      <c r="K10742">
        <v>36</v>
      </c>
      <c r="L10742">
        <v>5</v>
      </c>
      <c r="M10742">
        <v>4</v>
      </c>
      <c r="N10742">
        <v>4</v>
      </c>
      <c r="O10742">
        <v>3</v>
      </c>
      <c r="P10742">
        <v>4</v>
      </c>
      <c r="Q10742">
        <v>5</v>
      </c>
      <c r="R10742">
        <v>3</v>
      </c>
      <c r="S10742">
        <v>4</v>
      </c>
      <c r="T10742">
        <v>4</v>
      </c>
      <c r="U10742">
        <v>36</v>
      </c>
      <c r="V10742">
        <v>72</v>
      </c>
      <c r="X10742" t="s">
        <v>13793</v>
      </c>
      <c r="Y10742" t="s">
        <v>10</v>
      </c>
    </row>
    <row r="10743" spans="1:25" x14ac:dyDescent="0.25">
      <c r="A10743" t="s">
        <v>13794</v>
      </c>
      <c r="B10743">
        <v>4</v>
      </c>
      <c r="C10743">
        <v>4</v>
      </c>
      <c r="D10743">
        <v>5</v>
      </c>
      <c r="E10743">
        <v>3</v>
      </c>
      <c r="F10743">
        <v>4</v>
      </c>
      <c r="G10743">
        <v>3</v>
      </c>
      <c r="H10743">
        <v>4</v>
      </c>
      <c r="I10743">
        <v>4</v>
      </c>
      <c r="J10743">
        <v>5</v>
      </c>
      <c r="K10743">
        <v>36</v>
      </c>
      <c r="L10743">
        <v>4</v>
      </c>
      <c r="M10743">
        <v>3</v>
      </c>
      <c r="N10743">
        <v>4</v>
      </c>
      <c r="O10743">
        <v>4</v>
      </c>
      <c r="P10743">
        <v>4</v>
      </c>
      <c r="Q10743">
        <v>3</v>
      </c>
      <c r="R10743">
        <v>4</v>
      </c>
      <c r="S10743">
        <v>5</v>
      </c>
      <c r="T10743">
        <v>4</v>
      </c>
      <c r="U10743">
        <v>35</v>
      </c>
      <c r="V10743">
        <v>71</v>
      </c>
      <c r="W10743" t="s">
        <v>1729</v>
      </c>
      <c r="X10743" t="s">
        <v>13795</v>
      </c>
      <c r="Y10743" t="s">
        <v>44</v>
      </c>
    </row>
    <row r="10744" spans="1:25" x14ac:dyDescent="0.25">
      <c r="A10744" t="s">
        <v>13796</v>
      </c>
      <c r="B10744">
        <v>3</v>
      </c>
      <c r="C10744">
        <v>4</v>
      </c>
      <c r="D10744">
        <v>4</v>
      </c>
      <c r="E10744">
        <v>5</v>
      </c>
      <c r="F10744">
        <v>3</v>
      </c>
      <c r="G10744">
        <v>4</v>
      </c>
      <c r="H10744">
        <v>4</v>
      </c>
      <c r="I10744">
        <v>5</v>
      </c>
      <c r="J10744">
        <v>4</v>
      </c>
      <c r="K10744">
        <v>36</v>
      </c>
      <c r="L10744">
        <v>4</v>
      </c>
      <c r="M10744">
        <v>3</v>
      </c>
      <c r="N10744">
        <v>4</v>
      </c>
      <c r="O10744">
        <v>4</v>
      </c>
      <c r="P10744">
        <v>4</v>
      </c>
      <c r="Q10744">
        <v>4</v>
      </c>
      <c r="R10744">
        <v>5</v>
      </c>
      <c r="S10744">
        <v>5</v>
      </c>
      <c r="T10744">
        <v>3</v>
      </c>
      <c r="U10744">
        <v>36</v>
      </c>
      <c r="V10744">
        <v>72</v>
      </c>
      <c r="W10744" t="s">
        <v>507</v>
      </c>
      <c r="X10744" t="s">
        <v>13797</v>
      </c>
      <c r="Y10744" t="s">
        <v>44</v>
      </c>
    </row>
    <row r="10745" spans="1:25" x14ac:dyDescent="0.25">
      <c r="A10745" t="s">
        <v>13798</v>
      </c>
      <c r="B10745">
        <v>4</v>
      </c>
      <c r="C10745">
        <v>5</v>
      </c>
      <c r="D10745">
        <v>4</v>
      </c>
      <c r="E10745">
        <v>3</v>
      </c>
      <c r="F10745">
        <v>4</v>
      </c>
      <c r="G10745">
        <v>3</v>
      </c>
      <c r="H10745">
        <v>3</v>
      </c>
      <c r="I10745">
        <v>4</v>
      </c>
      <c r="J10745">
        <v>4</v>
      </c>
      <c r="K10745">
        <v>34</v>
      </c>
      <c r="L10745">
        <v>0</v>
      </c>
      <c r="M10745">
        <v>0</v>
      </c>
      <c r="N10745">
        <v>0</v>
      </c>
      <c r="O10745">
        <v>0</v>
      </c>
      <c r="P10745">
        <v>0</v>
      </c>
      <c r="Q10745">
        <v>0</v>
      </c>
      <c r="R10745">
        <v>0</v>
      </c>
      <c r="S10745">
        <v>0</v>
      </c>
      <c r="T10745">
        <v>0</v>
      </c>
      <c r="U10745">
        <v>0</v>
      </c>
      <c r="V10745">
        <v>34</v>
      </c>
      <c r="W10745" t="s">
        <v>376</v>
      </c>
      <c r="X10745" t="s">
        <v>3998</v>
      </c>
      <c r="Y10745" t="s">
        <v>10</v>
      </c>
    </row>
    <row r="10746" spans="1:25" x14ac:dyDescent="0.25">
      <c r="A10746" t="s">
        <v>13799</v>
      </c>
      <c r="B10746">
        <v>5</v>
      </c>
      <c r="C10746">
        <v>4</v>
      </c>
      <c r="D10746">
        <v>4</v>
      </c>
      <c r="E10746">
        <v>3</v>
      </c>
      <c r="F10746">
        <v>5</v>
      </c>
      <c r="G10746">
        <v>4</v>
      </c>
      <c r="H10746">
        <v>3</v>
      </c>
      <c r="I10746">
        <v>4</v>
      </c>
      <c r="J10746">
        <v>4</v>
      </c>
      <c r="K10746">
        <v>36</v>
      </c>
      <c r="L10746">
        <v>3</v>
      </c>
      <c r="M10746">
        <v>4</v>
      </c>
      <c r="N10746">
        <v>3</v>
      </c>
      <c r="O10746">
        <v>5</v>
      </c>
      <c r="P10746">
        <v>4</v>
      </c>
      <c r="Q10746">
        <v>4</v>
      </c>
      <c r="R10746">
        <v>3</v>
      </c>
      <c r="S10746">
        <v>5</v>
      </c>
      <c r="T10746">
        <v>4</v>
      </c>
      <c r="U10746">
        <v>35</v>
      </c>
      <c r="V10746">
        <v>71</v>
      </c>
      <c r="W10746" t="s">
        <v>105</v>
      </c>
      <c r="X10746" t="s">
        <v>13800</v>
      </c>
      <c r="Y10746" t="s">
        <v>10</v>
      </c>
    </row>
    <row r="10747" spans="1:25" x14ac:dyDescent="0.25">
      <c r="A10747" t="s">
        <v>13801</v>
      </c>
      <c r="B10747">
        <v>4</v>
      </c>
      <c r="C10747">
        <v>3</v>
      </c>
      <c r="D10747">
        <v>4</v>
      </c>
      <c r="E10747">
        <v>4</v>
      </c>
      <c r="F10747">
        <v>3</v>
      </c>
      <c r="G10747">
        <v>5</v>
      </c>
      <c r="H10747">
        <v>4</v>
      </c>
      <c r="I10747">
        <v>4</v>
      </c>
      <c r="J10747">
        <v>4</v>
      </c>
      <c r="K10747">
        <v>35</v>
      </c>
      <c r="L10747">
        <v>4</v>
      </c>
      <c r="M10747">
        <v>5</v>
      </c>
      <c r="N10747">
        <v>4</v>
      </c>
      <c r="O10747">
        <v>3</v>
      </c>
      <c r="P10747">
        <v>5</v>
      </c>
      <c r="Q10747">
        <v>4</v>
      </c>
      <c r="R10747">
        <v>4</v>
      </c>
      <c r="S10747">
        <v>4</v>
      </c>
      <c r="T10747">
        <v>3</v>
      </c>
      <c r="U10747">
        <v>36</v>
      </c>
      <c r="V10747">
        <v>71</v>
      </c>
      <c r="W10747" t="s">
        <v>730</v>
      </c>
      <c r="X10747" t="s">
        <v>8542</v>
      </c>
      <c r="Y10747" t="s">
        <v>10</v>
      </c>
    </row>
    <row r="10748" spans="1:25" x14ac:dyDescent="0.25">
      <c r="A10748" t="s">
        <v>13802</v>
      </c>
      <c r="B10748">
        <v>4</v>
      </c>
      <c r="C10748">
        <v>4</v>
      </c>
      <c r="D10748">
        <v>4</v>
      </c>
      <c r="E10748">
        <v>3</v>
      </c>
      <c r="F10748">
        <v>5</v>
      </c>
      <c r="G10748">
        <v>4</v>
      </c>
      <c r="H10748">
        <v>4</v>
      </c>
      <c r="I10748">
        <v>3</v>
      </c>
      <c r="J10748">
        <v>5</v>
      </c>
      <c r="K10748">
        <v>36</v>
      </c>
      <c r="L10748">
        <v>4</v>
      </c>
      <c r="M10748">
        <v>4</v>
      </c>
      <c r="N10748">
        <v>5</v>
      </c>
      <c r="O10748">
        <v>4</v>
      </c>
      <c r="P10748">
        <v>3</v>
      </c>
      <c r="Q10748">
        <v>4</v>
      </c>
      <c r="R10748">
        <v>4</v>
      </c>
      <c r="S10748">
        <v>3</v>
      </c>
      <c r="T10748">
        <v>5</v>
      </c>
      <c r="U10748">
        <v>36</v>
      </c>
      <c r="V10748">
        <v>72</v>
      </c>
      <c r="W10748" t="s">
        <v>756</v>
      </c>
      <c r="X10748" t="s">
        <v>13803</v>
      </c>
      <c r="Y10748" t="s">
        <v>10</v>
      </c>
    </row>
    <row r="10749" spans="1:25" x14ac:dyDescent="0.25">
      <c r="A10749" t="s">
        <v>13802</v>
      </c>
      <c r="B10749">
        <v>4</v>
      </c>
      <c r="C10749">
        <v>3</v>
      </c>
      <c r="D10749">
        <v>5</v>
      </c>
      <c r="E10749">
        <v>5</v>
      </c>
      <c r="F10749">
        <v>4</v>
      </c>
      <c r="G10749">
        <v>3</v>
      </c>
      <c r="H10749">
        <v>4</v>
      </c>
      <c r="I10749">
        <v>3</v>
      </c>
      <c r="J10749">
        <v>4</v>
      </c>
      <c r="K10749">
        <v>35</v>
      </c>
      <c r="L10749">
        <v>0</v>
      </c>
      <c r="M10749">
        <v>0</v>
      </c>
      <c r="N10749">
        <v>0</v>
      </c>
      <c r="O10749">
        <v>0</v>
      </c>
      <c r="P10749">
        <v>0</v>
      </c>
      <c r="Q10749">
        <v>0</v>
      </c>
      <c r="R10749">
        <v>0</v>
      </c>
      <c r="S10749">
        <v>0</v>
      </c>
      <c r="T10749">
        <v>0</v>
      </c>
      <c r="U10749">
        <v>0</v>
      </c>
      <c r="V10749">
        <v>35</v>
      </c>
      <c r="W10749" t="s">
        <v>296</v>
      </c>
      <c r="X10749" t="s">
        <v>13804</v>
      </c>
      <c r="Y10749" t="s">
        <v>10</v>
      </c>
    </row>
    <row r="10750" spans="1:25" x14ac:dyDescent="0.25">
      <c r="A10750" t="s">
        <v>13805</v>
      </c>
      <c r="B10750">
        <v>4</v>
      </c>
      <c r="C10750">
        <v>3</v>
      </c>
      <c r="D10750">
        <v>5</v>
      </c>
      <c r="E10750">
        <v>4</v>
      </c>
      <c r="F10750">
        <v>3</v>
      </c>
      <c r="G10750">
        <v>4</v>
      </c>
      <c r="H10750">
        <v>4</v>
      </c>
      <c r="I10750">
        <v>5</v>
      </c>
      <c r="J10750">
        <v>4</v>
      </c>
      <c r="K10750">
        <v>36</v>
      </c>
      <c r="L10750">
        <v>4</v>
      </c>
      <c r="M10750">
        <v>3</v>
      </c>
      <c r="N10750">
        <v>4</v>
      </c>
      <c r="O10750">
        <v>5</v>
      </c>
      <c r="P10750">
        <v>4</v>
      </c>
      <c r="Q10750">
        <v>3</v>
      </c>
      <c r="R10750">
        <v>4</v>
      </c>
      <c r="S10750">
        <v>5</v>
      </c>
      <c r="T10750">
        <v>4</v>
      </c>
      <c r="U10750">
        <v>36</v>
      </c>
      <c r="V10750">
        <v>72</v>
      </c>
      <c r="W10750" t="s">
        <v>39</v>
      </c>
      <c r="X10750" t="s">
        <v>13806</v>
      </c>
      <c r="Y10750" t="s">
        <v>10</v>
      </c>
    </row>
    <row r="10751" spans="1:25" x14ac:dyDescent="0.25">
      <c r="A10751" t="s">
        <v>13807</v>
      </c>
      <c r="B10751">
        <v>4</v>
      </c>
      <c r="C10751">
        <v>4</v>
      </c>
      <c r="D10751">
        <v>5</v>
      </c>
      <c r="E10751">
        <v>4</v>
      </c>
      <c r="F10751">
        <v>3</v>
      </c>
      <c r="G10751">
        <v>4</v>
      </c>
      <c r="H10751">
        <v>3</v>
      </c>
      <c r="I10751">
        <v>4</v>
      </c>
      <c r="J10751">
        <v>5</v>
      </c>
      <c r="K10751">
        <v>36</v>
      </c>
      <c r="L10751">
        <v>4</v>
      </c>
      <c r="M10751">
        <v>5</v>
      </c>
      <c r="N10751">
        <v>3</v>
      </c>
      <c r="O10751">
        <v>4</v>
      </c>
      <c r="P10751">
        <v>5</v>
      </c>
      <c r="Q10751">
        <v>4</v>
      </c>
      <c r="R10751">
        <v>3</v>
      </c>
      <c r="S10751">
        <v>4</v>
      </c>
      <c r="T10751">
        <v>4</v>
      </c>
      <c r="U10751">
        <v>36</v>
      </c>
      <c r="V10751">
        <v>72</v>
      </c>
      <c r="W10751" t="s">
        <v>91</v>
      </c>
      <c r="X10751" t="s">
        <v>13810</v>
      </c>
      <c r="Y10751" t="s">
        <v>10</v>
      </c>
    </row>
    <row r="10752" spans="1:25" x14ac:dyDescent="0.25">
      <c r="A10752" t="s">
        <v>13807</v>
      </c>
      <c r="B10752">
        <v>4</v>
      </c>
      <c r="C10752">
        <v>3</v>
      </c>
      <c r="D10752">
        <v>4</v>
      </c>
      <c r="E10752">
        <v>3</v>
      </c>
      <c r="F10752">
        <v>4</v>
      </c>
      <c r="G10752">
        <v>5</v>
      </c>
      <c r="H10752">
        <v>4</v>
      </c>
      <c r="I10752">
        <v>4</v>
      </c>
      <c r="J10752">
        <v>3</v>
      </c>
      <c r="K10752">
        <v>34</v>
      </c>
      <c r="L10752">
        <v>4</v>
      </c>
      <c r="M10752">
        <v>3</v>
      </c>
      <c r="N10752">
        <v>5</v>
      </c>
      <c r="O10752">
        <v>4</v>
      </c>
      <c r="P10752">
        <v>5</v>
      </c>
      <c r="Q10752">
        <v>3</v>
      </c>
      <c r="R10752">
        <v>4</v>
      </c>
      <c r="S10752">
        <v>4</v>
      </c>
      <c r="T10752">
        <v>5</v>
      </c>
      <c r="U10752">
        <v>37</v>
      </c>
      <c r="V10752">
        <v>71</v>
      </c>
      <c r="W10752" t="s">
        <v>376</v>
      </c>
      <c r="X10752" t="s">
        <v>13808</v>
      </c>
      <c r="Y10752" t="s">
        <v>10</v>
      </c>
    </row>
    <row r="10753" spans="1:25" x14ac:dyDescent="0.25">
      <c r="A10753" t="s">
        <v>13807</v>
      </c>
      <c r="B10753">
        <v>4</v>
      </c>
      <c r="C10753">
        <v>5</v>
      </c>
      <c r="D10753">
        <v>3</v>
      </c>
      <c r="E10753">
        <v>4</v>
      </c>
      <c r="F10753">
        <v>5</v>
      </c>
      <c r="G10753">
        <v>3</v>
      </c>
      <c r="H10753">
        <v>4</v>
      </c>
      <c r="I10753">
        <v>4</v>
      </c>
      <c r="J10753">
        <v>4</v>
      </c>
      <c r="K10753">
        <v>36</v>
      </c>
      <c r="L10753">
        <v>4</v>
      </c>
      <c r="M10753">
        <v>4</v>
      </c>
      <c r="N10753">
        <v>3</v>
      </c>
      <c r="O10753">
        <v>4</v>
      </c>
      <c r="P10753">
        <v>5</v>
      </c>
      <c r="Q10753">
        <v>3</v>
      </c>
      <c r="R10753">
        <v>4</v>
      </c>
      <c r="S10753">
        <v>4</v>
      </c>
      <c r="T10753">
        <v>5</v>
      </c>
      <c r="U10753">
        <v>36</v>
      </c>
      <c r="V10753">
        <v>72</v>
      </c>
      <c r="W10753" t="s">
        <v>146</v>
      </c>
      <c r="X10753" t="s">
        <v>13809</v>
      </c>
      <c r="Y10753" t="s">
        <v>10</v>
      </c>
    </row>
    <row r="10754" spans="1:25" x14ac:dyDescent="0.25">
      <c r="A10754" t="s">
        <v>13811</v>
      </c>
      <c r="B10754">
        <v>4</v>
      </c>
      <c r="C10754">
        <v>4</v>
      </c>
      <c r="D10754">
        <v>4</v>
      </c>
      <c r="E10754">
        <v>3</v>
      </c>
      <c r="F10754">
        <v>4</v>
      </c>
      <c r="G10754">
        <v>4</v>
      </c>
      <c r="H10754">
        <v>4</v>
      </c>
      <c r="I10754">
        <v>5</v>
      </c>
      <c r="J10754">
        <v>4</v>
      </c>
      <c r="K10754">
        <v>36</v>
      </c>
      <c r="L10754">
        <v>4</v>
      </c>
      <c r="M10754">
        <v>3</v>
      </c>
      <c r="N10754">
        <v>5</v>
      </c>
      <c r="O10754">
        <v>4</v>
      </c>
      <c r="P10754">
        <v>3</v>
      </c>
      <c r="Q10754">
        <v>5</v>
      </c>
      <c r="R10754">
        <v>4</v>
      </c>
      <c r="S10754">
        <v>3</v>
      </c>
      <c r="T10754">
        <v>4</v>
      </c>
      <c r="U10754">
        <v>35</v>
      </c>
      <c r="V10754">
        <v>71</v>
      </c>
      <c r="W10754" t="s">
        <v>61</v>
      </c>
      <c r="X10754" t="s">
        <v>13812</v>
      </c>
      <c r="Y10754" t="s">
        <v>10</v>
      </c>
    </row>
    <row r="10755" spans="1:25" x14ac:dyDescent="0.25">
      <c r="A10755" t="s">
        <v>13813</v>
      </c>
      <c r="B10755">
        <v>4</v>
      </c>
      <c r="C10755">
        <v>3</v>
      </c>
      <c r="D10755">
        <v>4</v>
      </c>
      <c r="E10755">
        <v>4</v>
      </c>
      <c r="F10755">
        <v>4</v>
      </c>
      <c r="G10755">
        <v>5</v>
      </c>
      <c r="H10755">
        <v>4</v>
      </c>
      <c r="I10755">
        <v>4</v>
      </c>
      <c r="J10755">
        <v>4</v>
      </c>
      <c r="K10755">
        <v>36</v>
      </c>
      <c r="L10755">
        <v>3</v>
      </c>
      <c r="M10755">
        <v>4</v>
      </c>
      <c r="N10755">
        <v>3</v>
      </c>
      <c r="O10755">
        <v>4</v>
      </c>
      <c r="P10755">
        <v>5</v>
      </c>
      <c r="Q10755">
        <v>4</v>
      </c>
      <c r="R10755">
        <v>3</v>
      </c>
      <c r="S10755">
        <v>5</v>
      </c>
      <c r="T10755">
        <v>4</v>
      </c>
      <c r="U10755">
        <v>35</v>
      </c>
      <c r="V10755">
        <v>71</v>
      </c>
      <c r="W10755" t="s">
        <v>97</v>
      </c>
      <c r="X10755" t="s">
        <v>13814</v>
      </c>
      <c r="Y10755" t="s">
        <v>44</v>
      </c>
    </row>
    <row r="10756" spans="1:25" x14ac:dyDescent="0.25">
      <c r="A10756" t="s">
        <v>13815</v>
      </c>
      <c r="B10756">
        <v>4</v>
      </c>
      <c r="C10756">
        <v>4</v>
      </c>
      <c r="D10756">
        <v>3</v>
      </c>
      <c r="E10756">
        <v>4</v>
      </c>
      <c r="F10756">
        <v>5</v>
      </c>
      <c r="G10756">
        <v>3</v>
      </c>
      <c r="H10756">
        <v>4</v>
      </c>
      <c r="I10756">
        <v>4</v>
      </c>
      <c r="J10756">
        <v>5</v>
      </c>
      <c r="K10756">
        <v>36</v>
      </c>
      <c r="L10756">
        <v>4</v>
      </c>
      <c r="M10756">
        <v>4</v>
      </c>
      <c r="N10756">
        <v>3</v>
      </c>
      <c r="O10756">
        <v>4</v>
      </c>
      <c r="P10756">
        <v>5</v>
      </c>
      <c r="Q10756">
        <v>4</v>
      </c>
      <c r="R10756">
        <v>4</v>
      </c>
      <c r="S10756">
        <v>3</v>
      </c>
      <c r="T10756">
        <v>5</v>
      </c>
      <c r="U10756">
        <v>36</v>
      </c>
      <c r="V10756">
        <v>72</v>
      </c>
      <c r="W10756" t="s">
        <v>1462</v>
      </c>
      <c r="X10756" t="s">
        <v>13817</v>
      </c>
      <c r="Y10756" t="s">
        <v>78</v>
      </c>
    </row>
    <row r="10757" spans="1:25" x14ac:dyDescent="0.25">
      <c r="A10757" t="s">
        <v>13815</v>
      </c>
      <c r="B10757">
        <v>4</v>
      </c>
      <c r="C10757">
        <v>4</v>
      </c>
      <c r="D10757">
        <v>4</v>
      </c>
      <c r="E10757">
        <v>4</v>
      </c>
      <c r="F10757">
        <v>3</v>
      </c>
      <c r="G10757">
        <v>4</v>
      </c>
      <c r="H10757">
        <v>3</v>
      </c>
      <c r="I10757">
        <v>5</v>
      </c>
      <c r="J10757">
        <v>4</v>
      </c>
      <c r="K10757">
        <v>35</v>
      </c>
      <c r="L10757">
        <v>3</v>
      </c>
      <c r="M10757">
        <v>5</v>
      </c>
      <c r="N10757">
        <v>4</v>
      </c>
      <c r="O10757">
        <v>4</v>
      </c>
      <c r="P10757">
        <v>5</v>
      </c>
      <c r="Q10757">
        <v>3</v>
      </c>
      <c r="R10757">
        <v>4</v>
      </c>
      <c r="S10757">
        <v>3</v>
      </c>
      <c r="T10757">
        <v>4</v>
      </c>
      <c r="U10757">
        <v>35</v>
      </c>
      <c r="V10757">
        <v>70</v>
      </c>
      <c r="W10757" t="s">
        <v>8</v>
      </c>
      <c r="X10757" t="s">
        <v>13818</v>
      </c>
      <c r="Y10757" t="s">
        <v>10</v>
      </c>
    </row>
    <row r="10758" spans="1:25" x14ac:dyDescent="0.25">
      <c r="A10758" t="s">
        <v>13815</v>
      </c>
      <c r="B10758">
        <v>5</v>
      </c>
      <c r="C10758">
        <v>3</v>
      </c>
      <c r="D10758">
        <v>4</v>
      </c>
      <c r="E10758">
        <v>4</v>
      </c>
      <c r="F10758">
        <v>3</v>
      </c>
      <c r="G10758">
        <v>5</v>
      </c>
      <c r="H10758">
        <v>3</v>
      </c>
      <c r="I10758">
        <v>4</v>
      </c>
      <c r="J10758">
        <v>5</v>
      </c>
      <c r="K10758">
        <v>36</v>
      </c>
      <c r="L10758">
        <v>3</v>
      </c>
      <c r="M10758">
        <v>5</v>
      </c>
      <c r="N10758">
        <v>4</v>
      </c>
      <c r="O10758">
        <v>4</v>
      </c>
      <c r="P10758">
        <v>4</v>
      </c>
      <c r="Q10758">
        <v>3</v>
      </c>
      <c r="R10758">
        <v>4</v>
      </c>
      <c r="S10758">
        <v>4</v>
      </c>
      <c r="T10758">
        <v>5</v>
      </c>
      <c r="U10758">
        <v>36</v>
      </c>
      <c r="V10758">
        <v>72</v>
      </c>
      <c r="W10758" t="s">
        <v>296</v>
      </c>
      <c r="X10758" t="s">
        <v>13816</v>
      </c>
      <c r="Y10758" t="s">
        <v>10</v>
      </c>
    </row>
    <row r="10759" spans="1:25" x14ac:dyDescent="0.25">
      <c r="A10759" t="s">
        <v>13815</v>
      </c>
      <c r="B10759">
        <v>5</v>
      </c>
      <c r="C10759">
        <v>4</v>
      </c>
      <c r="D10759">
        <v>4</v>
      </c>
      <c r="E10759">
        <v>3</v>
      </c>
      <c r="F10759">
        <v>4</v>
      </c>
      <c r="G10759">
        <v>4</v>
      </c>
      <c r="H10759">
        <v>4</v>
      </c>
      <c r="I10759">
        <v>5</v>
      </c>
      <c r="J10759">
        <v>4</v>
      </c>
      <c r="K10759">
        <v>37</v>
      </c>
      <c r="L10759">
        <v>3</v>
      </c>
      <c r="M10759">
        <v>5</v>
      </c>
      <c r="N10759">
        <v>4</v>
      </c>
      <c r="O10759">
        <v>4</v>
      </c>
      <c r="P10759">
        <v>4</v>
      </c>
      <c r="Q10759">
        <v>3</v>
      </c>
      <c r="R10759">
        <v>4</v>
      </c>
      <c r="S10759">
        <v>3</v>
      </c>
      <c r="T10759">
        <v>5</v>
      </c>
      <c r="U10759">
        <v>35</v>
      </c>
      <c r="V10759">
        <v>72</v>
      </c>
      <c r="W10759" t="s">
        <v>236</v>
      </c>
      <c r="X10759" t="s">
        <v>594</v>
      </c>
      <c r="Y10759" t="s">
        <v>10</v>
      </c>
    </row>
    <row r="10760" spans="1:25" x14ac:dyDescent="0.25">
      <c r="A10760" t="s">
        <v>13815</v>
      </c>
      <c r="B10760">
        <v>4</v>
      </c>
      <c r="C10760">
        <v>5</v>
      </c>
      <c r="D10760">
        <v>4</v>
      </c>
      <c r="E10760">
        <v>5</v>
      </c>
      <c r="F10760">
        <v>4</v>
      </c>
      <c r="G10760">
        <v>4</v>
      </c>
      <c r="H10760">
        <v>3</v>
      </c>
      <c r="I10760">
        <v>5</v>
      </c>
      <c r="J10760">
        <v>3</v>
      </c>
      <c r="K10760">
        <v>37</v>
      </c>
      <c r="L10760">
        <v>3</v>
      </c>
      <c r="M10760">
        <v>4</v>
      </c>
      <c r="N10760">
        <v>5</v>
      </c>
      <c r="O10760">
        <v>4</v>
      </c>
      <c r="P10760">
        <v>3</v>
      </c>
      <c r="Q10760">
        <v>5</v>
      </c>
      <c r="R10760">
        <v>3</v>
      </c>
      <c r="S10760">
        <v>4</v>
      </c>
      <c r="T10760">
        <v>4</v>
      </c>
      <c r="U10760">
        <v>35</v>
      </c>
      <c r="V10760">
        <v>72</v>
      </c>
      <c r="W10760" t="s">
        <v>509</v>
      </c>
      <c r="X10760" t="s">
        <v>4315</v>
      </c>
      <c r="Y10760" t="s">
        <v>44</v>
      </c>
    </row>
    <row r="10761" spans="1:25" x14ac:dyDescent="0.25">
      <c r="A10761" t="s">
        <v>13819</v>
      </c>
      <c r="B10761">
        <v>4</v>
      </c>
      <c r="C10761">
        <v>4</v>
      </c>
      <c r="D10761">
        <v>4</v>
      </c>
      <c r="E10761">
        <v>3</v>
      </c>
      <c r="F10761">
        <v>4</v>
      </c>
      <c r="G10761">
        <v>4</v>
      </c>
      <c r="H10761">
        <v>4</v>
      </c>
      <c r="I10761">
        <v>3</v>
      </c>
      <c r="J10761">
        <v>4</v>
      </c>
      <c r="K10761">
        <v>34</v>
      </c>
      <c r="L10761">
        <v>0</v>
      </c>
      <c r="M10761">
        <v>0</v>
      </c>
      <c r="N10761">
        <v>0</v>
      </c>
      <c r="O10761">
        <v>0</v>
      </c>
      <c r="P10761">
        <v>0</v>
      </c>
      <c r="Q10761">
        <v>0</v>
      </c>
      <c r="R10761">
        <v>0</v>
      </c>
      <c r="S10761">
        <v>0</v>
      </c>
      <c r="T10761">
        <v>0</v>
      </c>
      <c r="U10761">
        <v>0</v>
      </c>
      <c r="V10761">
        <v>34</v>
      </c>
      <c r="W10761" t="s">
        <v>308</v>
      </c>
      <c r="X10761" t="s">
        <v>13821</v>
      </c>
      <c r="Y10761" t="s">
        <v>10</v>
      </c>
    </row>
    <row r="10762" spans="1:25" x14ac:dyDescent="0.25">
      <c r="A10762" t="s">
        <v>13819</v>
      </c>
      <c r="B10762">
        <v>4</v>
      </c>
      <c r="C10762">
        <v>4</v>
      </c>
      <c r="D10762">
        <v>4</v>
      </c>
      <c r="E10762">
        <v>3</v>
      </c>
      <c r="F10762">
        <v>5</v>
      </c>
      <c r="G10762">
        <v>4</v>
      </c>
      <c r="H10762">
        <v>4</v>
      </c>
      <c r="I10762">
        <v>3</v>
      </c>
      <c r="J10762">
        <v>5</v>
      </c>
      <c r="K10762">
        <v>36</v>
      </c>
      <c r="L10762">
        <v>4</v>
      </c>
      <c r="M10762">
        <v>4</v>
      </c>
      <c r="N10762">
        <v>5</v>
      </c>
      <c r="O10762">
        <v>4</v>
      </c>
      <c r="P10762">
        <v>3</v>
      </c>
      <c r="Q10762">
        <v>4</v>
      </c>
      <c r="R10762">
        <v>4</v>
      </c>
      <c r="S10762">
        <v>3</v>
      </c>
      <c r="T10762">
        <v>5</v>
      </c>
      <c r="U10762">
        <v>36</v>
      </c>
      <c r="V10762">
        <v>72</v>
      </c>
      <c r="W10762" t="s">
        <v>756</v>
      </c>
      <c r="X10762" t="s">
        <v>13803</v>
      </c>
      <c r="Y10762" t="s">
        <v>10</v>
      </c>
    </row>
    <row r="10763" spans="1:25" x14ac:dyDescent="0.25">
      <c r="A10763" t="s">
        <v>13819</v>
      </c>
      <c r="B10763">
        <v>4</v>
      </c>
      <c r="C10763">
        <v>4</v>
      </c>
      <c r="D10763">
        <v>4</v>
      </c>
      <c r="E10763">
        <v>5</v>
      </c>
      <c r="F10763">
        <v>3</v>
      </c>
      <c r="G10763">
        <v>5</v>
      </c>
      <c r="H10763">
        <v>4</v>
      </c>
      <c r="I10763">
        <v>3</v>
      </c>
      <c r="J10763">
        <v>4</v>
      </c>
      <c r="K10763">
        <v>36</v>
      </c>
      <c r="L10763">
        <v>4</v>
      </c>
      <c r="M10763">
        <v>4</v>
      </c>
      <c r="N10763">
        <v>4</v>
      </c>
      <c r="O10763">
        <v>5</v>
      </c>
      <c r="P10763">
        <v>3</v>
      </c>
      <c r="Q10763">
        <v>5</v>
      </c>
      <c r="R10763">
        <v>4</v>
      </c>
      <c r="S10763">
        <v>3</v>
      </c>
      <c r="T10763">
        <v>4</v>
      </c>
      <c r="U10763">
        <v>36</v>
      </c>
      <c r="V10763">
        <v>72</v>
      </c>
      <c r="W10763" t="s">
        <v>21</v>
      </c>
      <c r="X10763" t="s">
        <v>13820</v>
      </c>
      <c r="Y10763" t="s">
        <v>10</v>
      </c>
    </row>
    <row r="10764" spans="1:25" x14ac:dyDescent="0.25">
      <c r="A10764" t="s">
        <v>13822</v>
      </c>
      <c r="B10764">
        <v>5</v>
      </c>
      <c r="C10764">
        <v>4</v>
      </c>
      <c r="D10764">
        <v>3</v>
      </c>
      <c r="E10764">
        <v>5</v>
      </c>
      <c r="F10764">
        <v>4</v>
      </c>
      <c r="G10764">
        <v>4</v>
      </c>
      <c r="H10764">
        <v>3</v>
      </c>
      <c r="I10764">
        <v>4</v>
      </c>
      <c r="J10764">
        <v>4</v>
      </c>
      <c r="K10764">
        <v>36</v>
      </c>
      <c r="L10764">
        <v>4</v>
      </c>
      <c r="M10764">
        <v>4</v>
      </c>
      <c r="N10764">
        <v>5</v>
      </c>
      <c r="O10764">
        <v>3</v>
      </c>
      <c r="P10764">
        <v>4</v>
      </c>
      <c r="Q10764">
        <v>4</v>
      </c>
      <c r="R10764">
        <v>4</v>
      </c>
      <c r="S10764">
        <v>3</v>
      </c>
      <c r="T10764">
        <v>5</v>
      </c>
      <c r="U10764">
        <v>36</v>
      </c>
      <c r="V10764">
        <v>72</v>
      </c>
      <c r="W10764" t="s">
        <v>58</v>
      </c>
      <c r="X10764" t="s">
        <v>3747</v>
      </c>
      <c r="Y10764" t="s">
        <v>10</v>
      </c>
    </row>
    <row r="10765" spans="1:25" x14ac:dyDescent="0.25">
      <c r="A10765" t="s">
        <v>13823</v>
      </c>
      <c r="B10765">
        <v>4</v>
      </c>
      <c r="C10765">
        <v>3</v>
      </c>
      <c r="D10765">
        <v>5</v>
      </c>
      <c r="E10765">
        <v>4</v>
      </c>
      <c r="F10765">
        <v>4</v>
      </c>
      <c r="G10765">
        <v>4</v>
      </c>
      <c r="H10765">
        <v>3</v>
      </c>
      <c r="I10765">
        <v>5</v>
      </c>
      <c r="J10765">
        <v>4</v>
      </c>
      <c r="K10765">
        <v>36</v>
      </c>
      <c r="L10765">
        <v>5</v>
      </c>
      <c r="M10765">
        <v>3</v>
      </c>
      <c r="N10765">
        <v>4</v>
      </c>
      <c r="O10765">
        <v>4</v>
      </c>
      <c r="P10765">
        <v>3</v>
      </c>
      <c r="Q10765">
        <v>4</v>
      </c>
      <c r="R10765">
        <v>4</v>
      </c>
      <c r="S10765">
        <v>5</v>
      </c>
      <c r="T10765">
        <v>4</v>
      </c>
      <c r="U10765">
        <v>36</v>
      </c>
      <c r="V10765">
        <v>72</v>
      </c>
      <c r="W10765" t="s">
        <v>146</v>
      </c>
      <c r="X10765" t="s">
        <v>2065</v>
      </c>
      <c r="Y10765" t="s">
        <v>10</v>
      </c>
    </row>
    <row r="10766" spans="1:25" x14ac:dyDescent="0.25">
      <c r="A10766" t="s">
        <v>13824</v>
      </c>
      <c r="B10766">
        <v>4</v>
      </c>
      <c r="C10766">
        <v>3</v>
      </c>
      <c r="D10766">
        <v>4</v>
      </c>
      <c r="E10766">
        <v>5</v>
      </c>
      <c r="F10766">
        <v>3</v>
      </c>
      <c r="G10766">
        <v>4</v>
      </c>
      <c r="H10766">
        <v>4</v>
      </c>
      <c r="I10766">
        <v>5</v>
      </c>
      <c r="J10766">
        <v>4</v>
      </c>
      <c r="K10766">
        <v>36</v>
      </c>
      <c r="L10766">
        <v>0</v>
      </c>
      <c r="M10766">
        <v>0</v>
      </c>
      <c r="N10766">
        <v>0</v>
      </c>
      <c r="O10766">
        <v>0</v>
      </c>
      <c r="P10766">
        <v>0</v>
      </c>
      <c r="Q10766">
        <v>0</v>
      </c>
      <c r="R10766">
        <v>0</v>
      </c>
      <c r="S10766">
        <v>0</v>
      </c>
      <c r="T10766">
        <v>0</v>
      </c>
      <c r="U10766">
        <v>0</v>
      </c>
      <c r="V10766">
        <v>36</v>
      </c>
      <c r="W10766" t="s">
        <v>58</v>
      </c>
      <c r="X10766" t="s">
        <v>13825</v>
      </c>
      <c r="Y10766" t="s">
        <v>10</v>
      </c>
    </row>
    <row r="10767" spans="1:25" x14ac:dyDescent="0.25">
      <c r="A10767" t="s">
        <v>13826</v>
      </c>
      <c r="B10767">
        <v>3</v>
      </c>
      <c r="C10767">
        <v>4</v>
      </c>
      <c r="D10767">
        <v>4</v>
      </c>
      <c r="E10767">
        <v>4</v>
      </c>
      <c r="F10767">
        <v>4</v>
      </c>
      <c r="G10767">
        <v>5</v>
      </c>
      <c r="H10767">
        <v>3</v>
      </c>
      <c r="I10767">
        <v>4</v>
      </c>
      <c r="J10767">
        <v>5</v>
      </c>
      <c r="K10767">
        <v>36</v>
      </c>
      <c r="L10767">
        <v>3</v>
      </c>
      <c r="M10767">
        <v>4</v>
      </c>
      <c r="N10767">
        <v>4</v>
      </c>
      <c r="O10767">
        <v>4</v>
      </c>
      <c r="P10767">
        <v>4</v>
      </c>
      <c r="Q10767">
        <v>5</v>
      </c>
      <c r="R10767">
        <v>3</v>
      </c>
      <c r="S10767">
        <v>4</v>
      </c>
      <c r="T10767">
        <v>5</v>
      </c>
      <c r="U10767">
        <v>36</v>
      </c>
      <c r="V10767">
        <v>72</v>
      </c>
      <c r="W10767" t="s">
        <v>12</v>
      </c>
      <c r="X10767" t="s">
        <v>609</v>
      </c>
      <c r="Y10767" t="s">
        <v>10</v>
      </c>
    </row>
    <row r="10768" spans="1:25" x14ac:dyDescent="0.25">
      <c r="A10768" t="s">
        <v>13827</v>
      </c>
      <c r="B10768">
        <v>3</v>
      </c>
      <c r="C10768">
        <v>4</v>
      </c>
      <c r="D10768">
        <v>4</v>
      </c>
      <c r="E10768">
        <v>4</v>
      </c>
      <c r="F10768">
        <v>4</v>
      </c>
      <c r="G10768">
        <v>5</v>
      </c>
      <c r="H10768">
        <v>3</v>
      </c>
      <c r="I10768">
        <v>4</v>
      </c>
      <c r="J10768">
        <v>5</v>
      </c>
      <c r="K10768">
        <v>36</v>
      </c>
      <c r="L10768">
        <v>3</v>
      </c>
      <c r="M10768">
        <v>5</v>
      </c>
      <c r="N10768">
        <v>4</v>
      </c>
      <c r="O10768">
        <v>4</v>
      </c>
      <c r="P10768">
        <v>4</v>
      </c>
      <c r="Q10768">
        <v>5</v>
      </c>
      <c r="R10768">
        <v>4</v>
      </c>
      <c r="S10768">
        <v>3</v>
      </c>
      <c r="T10768">
        <v>4</v>
      </c>
      <c r="U10768">
        <v>36</v>
      </c>
      <c r="V10768">
        <v>72</v>
      </c>
      <c r="W10768" t="s">
        <v>12</v>
      </c>
      <c r="X10768" t="s">
        <v>609</v>
      </c>
      <c r="Y10768" t="s">
        <v>10</v>
      </c>
    </row>
    <row r="10769" spans="1:25" x14ac:dyDescent="0.25">
      <c r="A10769" t="s">
        <v>13828</v>
      </c>
      <c r="B10769">
        <v>4</v>
      </c>
      <c r="C10769">
        <v>3</v>
      </c>
      <c r="D10769">
        <v>5</v>
      </c>
      <c r="E10769">
        <v>4</v>
      </c>
      <c r="F10769">
        <v>3</v>
      </c>
      <c r="G10769">
        <v>4</v>
      </c>
      <c r="H10769">
        <v>3</v>
      </c>
      <c r="I10769">
        <v>5</v>
      </c>
      <c r="J10769">
        <v>5</v>
      </c>
      <c r="K10769">
        <v>36</v>
      </c>
      <c r="L10769">
        <v>4</v>
      </c>
      <c r="M10769">
        <v>4</v>
      </c>
      <c r="N10769">
        <v>4</v>
      </c>
      <c r="O10769">
        <v>3</v>
      </c>
      <c r="P10769">
        <v>5</v>
      </c>
      <c r="Q10769">
        <v>4</v>
      </c>
      <c r="R10769">
        <v>5</v>
      </c>
      <c r="S10769">
        <v>3</v>
      </c>
      <c r="T10769">
        <v>4</v>
      </c>
      <c r="U10769">
        <v>36</v>
      </c>
      <c r="V10769">
        <v>72</v>
      </c>
      <c r="W10769" t="s">
        <v>58</v>
      </c>
      <c r="X10769" t="s">
        <v>6937</v>
      </c>
      <c r="Y10769" t="s">
        <v>10</v>
      </c>
    </row>
    <row r="10770" spans="1:25" x14ac:dyDescent="0.25">
      <c r="A10770" t="s">
        <v>13829</v>
      </c>
      <c r="B10770">
        <v>4</v>
      </c>
      <c r="C10770">
        <v>3</v>
      </c>
      <c r="D10770">
        <v>5</v>
      </c>
      <c r="E10770">
        <v>4</v>
      </c>
      <c r="F10770">
        <v>3</v>
      </c>
      <c r="G10770">
        <v>4</v>
      </c>
      <c r="H10770">
        <v>3</v>
      </c>
      <c r="I10770">
        <v>5</v>
      </c>
      <c r="J10770">
        <v>5</v>
      </c>
      <c r="K10770">
        <v>36</v>
      </c>
      <c r="L10770">
        <v>4</v>
      </c>
      <c r="M10770">
        <v>4</v>
      </c>
      <c r="N10770">
        <v>4</v>
      </c>
      <c r="O10770">
        <v>3</v>
      </c>
      <c r="P10770">
        <v>5</v>
      </c>
      <c r="Q10770">
        <v>4</v>
      </c>
      <c r="R10770">
        <v>5</v>
      </c>
      <c r="S10770">
        <v>3</v>
      </c>
      <c r="T10770">
        <v>4</v>
      </c>
      <c r="U10770">
        <v>36</v>
      </c>
      <c r="V10770">
        <v>72</v>
      </c>
      <c r="W10770" t="s">
        <v>58</v>
      </c>
      <c r="X10770" t="s">
        <v>6937</v>
      </c>
      <c r="Y10770" t="s">
        <v>10</v>
      </c>
    </row>
    <row r="10771" spans="1:25" x14ac:dyDescent="0.25">
      <c r="A10771" t="s">
        <v>13830</v>
      </c>
      <c r="B10771">
        <v>4</v>
      </c>
      <c r="C10771">
        <v>3</v>
      </c>
      <c r="D10771">
        <v>4</v>
      </c>
      <c r="E10771">
        <v>4</v>
      </c>
      <c r="F10771">
        <v>5</v>
      </c>
      <c r="G10771">
        <v>3</v>
      </c>
      <c r="H10771">
        <v>4</v>
      </c>
      <c r="I10771">
        <v>4</v>
      </c>
      <c r="J10771">
        <v>5</v>
      </c>
      <c r="K10771">
        <v>36</v>
      </c>
      <c r="L10771">
        <v>5</v>
      </c>
      <c r="M10771">
        <v>3</v>
      </c>
      <c r="N10771">
        <v>4</v>
      </c>
      <c r="O10771">
        <v>3</v>
      </c>
      <c r="P10771">
        <v>4</v>
      </c>
      <c r="Q10771">
        <v>4</v>
      </c>
      <c r="R10771">
        <v>5</v>
      </c>
      <c r="S10771">
        <v>4</v>
      </c>
      <c r="T10771">
        <v>4</v>
      </c>
      <c r="U10771">
        <v>36</v>
      </c>
      <c r="V10771">
        <v>72</v>
      </c>
      <c r="W10771" t="s">
        <v>39</v>
      </c>
      <c r="X10771" t="s">
        <v>2792</v>
      </c>
      <c r="Y10771" t="s">
        <v>10</v>
      </c>
    </row>
    <row r="10772" spans="1:25" x14ac:dyDescent="0.25">
      <c r="A10772" t="s">
        <v>13830</v>
      </c>
      <c r="B10772">
        <v>4</v>
      </c>
      <c r="C10772">
        <v>5</v>
      </c>
      <c r="D10772">
        <v>3</v>
      </c>
      <c r="E10772">
        <v>4</v>
      </c>
      <c r="F10772">
        <v>4</v>
      </c>
      <c r="G10772">
        <v>4</v>
      </c>
      <c r="H10772">
        <v>5</v>
      </c>
      <c r="I10772">
        <v>4</v>
      </c>
      <c r="J10772">
        <v>3</v>
      </c>
      <c r="K10772">
        <v>36</v>
      </c>
      <c r="L10772">
        <v>4</v>
      </c>
      <c r="M10772">
        <v>4</v>
      </c>
      <c r="N10772">
        <v>3</v>
      </c>
      <c r="O10772">
        <v>4</v>
      </c>
      <c r="P10772">
        <v>4</v>
      </c>
      <c r="Q10772">
        <v>3</v>
      </c>
      <c r="R10772">
        <v>4</v>
      </c>
      <c r="S10772">
        <v>4</v>
      </c>
      <c r="T10772">
        <v>5</v>
      </c>
      <c r="U10772">
        <v>35</v>
      </c>
      <c r="V10772">
        <v>71</v>
      </c>
      <c r="W10772" t="s">
        <v>15</v>
      </c>
      <c r="X10772" t="s">
        <v>10607</v>
      </c>
      <c r="Y10772" t="s">
        <v>10</v>
      </c>
    </row>
    <row r="10773" spans="1:25" x14ac:dyDescent="0.25">
      <c r="A10773" t="s">
        <v>13831</v>
      </c>
      <c r="B10773">
        <v>5</v>
      </c>
      <c r="C10773">
        <v>3</v>
      </c>
      <c r="D10773">
        <v>4</v>
      </c>
      <c r="E10773">
        <v>4</v>
      </c>
      <c r="F10773">
        <v>4</v>
      </c>
      <c r="G10773">
        <v>5</v>
      </c>
      <c r="H10773">
        <v>3</v>
      </c>
      <c r="I10773">
        <v>4</v>
      </c>
      <c r="J10773">
        <v>4</v>
      </c>
      <c r="K10773">
        <v>36</v>
      </c>
      <c r="L10773">
        <v>4</v>
      </c>
      <c r="M10773">
        <v>3</v>
      </c>
      <c r="N10773">
        <v>4</v>
      </c>
      <c r="O10773">
        <v>5</v>
      </c>
      <c r="P10773">
        <v>4</v>
      </c>
      <c r="Q10773">
        <v>5</v>
      </c>
      <c r="R10773">
        <v>3</v>
      </c>
      <c r="S10773">
        <v>4</v>
      </c>
      <c r="T10773">
        <v>4</v>
      </c>
      <c r="U10773">
        <v>36</v>
      </c>
      <c r="V10773">
        <v>72</v>
      </c>
      <c r="W10773" t="s">
        <v>161</v>
      </c>
      <c r="X10773" t="s">
        <v>2302</v>
      </c>
      <c r="Y10773" t="s">
        <v>10</v>
      </c>
    </row>
    <row r="10774" spans="1:25" x14ac:dyDescent="0.25">
      <c r="A10774" t="s">
        <v>13832</v>
      </c>
      <c r="B10774">
        <v>4</v>
      </c>
      <c r="C10774">
        <v>4</v>
      </c>
      <c r="D10774">
        <v>3</v>
      </c>
      <c r="E10774">
        <v>5</v>
      </c>
      <c r="F10774">
        <v>4</v>
      </c>
      <c r="G10774">
        <v>4</v>
      </c>
      <c r="H10774">
        <v>4</v>
      </c>
      <c r="I10774">
        <v>5</v>
      </c>
      <c r="J10774">
        <v>3</v>
      </c>
      <c r="K10774">
        <v>36</v>
      </c>
      <c r="L10774">
        <v>4</v>
      </c>
      <c r="M10774">
        <v>5</v>
      </c>
      <c r="N10774">
        <v>3</v>
      </c>
      <c r="O10774">
        <v>4</v>
      </c>
      <c r="P10774">
        <v>4</v>
      </c>
      <c r="Q10774">
        <v>4</v>
      </c>
      <c r="R10774">
        <v>5</v>
      </c>
      <c r="S10774">
        <v>4</v>
      </c>
      <c r="T10774">
        <v>3</v>
      </c>
      <c r="U10774">
        <v>36</v>
      </c>
      <c r="V10774">
        <v>72</v>
      </c>
      <c r="W10774" t="s">
        <v>143</v>
      </c>
      <c r="X10774" t="s">
        <v>556</v>
      </c>
      <c r="Y10774" t="s">
        <v>10</v>
      </c>
    </row>
    <row r="10775" spans="1:25" x14ac:dyDescent="0.25">
      <c r="A10775" t="s">
        <v>13833</v>
      </c>
      <c r="B10775">
        <v>4</v>
      </c>
      <c r="C10775">
        <v>3</v>
      </c>
      <c r="D10775">
        <v>4</v>
      </c>
      <c r="E10775">
        <v>5</v>
      </c>
      <c r="F10775">
        <v>3</v>
      </c>
      <c r="G10775">
        <v>4</v>
      </c>
      <c r="H10775">
        <v>4</v>
      </c>
      <c r="I10775">
        <v>4</v>
      </c>
      <c r="J10775">
        <v>5</v>
      </c>
      <c r="K10775">
        <v>36</v>
      </c>
      <c r="L10775">
        <v>4</v>
      </c>
      <c r="M10775">
        <v>5</v>
      </c>
      <c r="N10775">
        <v>3</v>
      </c>
      <c r="O10775">
        <v>5</v>
      </c>
      <c r="P10775">
        <v>3</v>
      </c>
      <c r="Q10775">
        <v>4</v>
      </c>
      <c r="R10775">
        <v>4</v>
      </c>
      <c r="S10775">
        <v>4</v>
      </c>
      <c r="T10775">
        <v>4</v>
      </c>
      <c r="U10775">
        <v>36</v>
      </c>
      <c r="V10775">
        <v>72</v>
      </c>
      <c r="W10775" t="s">
        <v>58</v>
      </c>
      <c r="X10775" t="s">
        <v>13834</v>
      </c>
      <c r="Y10775" t="s">
        <v>10</v>
      </c>
    </row>
    <row r="10776" spans="1:25" x14ac:dyDescent="0.25">
      <c r="A10776" t="s">
        <v>13835</v>
      </c>
      <c r="B10776">
        <v>4</v>
      </c>
      <c r="C10776">
        <v>3</v>
      </c>
      <c r="D10776">
        <v>4</v>
      </c>
      <c r="E10776">
        <v>5</v>
      </c>
      <c r="F10776">
        <v>3</v>
      </c>
      <c r="G10776">
        <v>4</v>
      </c>
      <c r="H10776">
        <v>4</v>
      </c>
      <c r="I10776">
        <v>4</v>
      </c>
      <c r="J10776">
        <v>5</v>
      </c>
      <c r="K10776">
        <v>36</v>
      </c>
      <c r="L10776">
        <v>4</v>
      </c>
      <c r="M10776">
        <v>4</v>
      </c>
      <c r="N10776">
        <v>3</v>
      </c>
      <c r="O10776">
        <v>4</v>
      </c>
      <c r="P10776">
        <v>5</v>
      </c>
      <c r="Q10776">
        <v>4</v>
      </c>
      <c r="R10776">
        <v>4</v>
      </c>
      <c r="S10776">
        <v>3</v>
      </c>
      <c r="T10776">
        <v>5</v>
      </c>
      <c r="U10776">
        <v>36</v>
      </c>
      <c r="V10776">
        <v>72</v>
      </c>
      <c r="W10776" t="s">
        <v>58</v>
      </c>
      <c r="X10776" t="s">
        <v>13834</v>
      </c>
      <c r="Y10776" t="s">
        <v>10</v>
      </c>
    </row>
    <row r="10777" spans="1:25" x14ac:dyDescent="0.25">
      <c r="A10777" t="s">
        <v>13836</v>
      </c>
      <c r="B10777">
        <v>4</v>
      </c>
      <c r="C10777">
        <v>4</v>
      </c>
      <c r="D10777">
        <v>3</v>
      </c>
      <c r="E10777">
        <v>4</v>
      </c>
      <c r="F10777">
        <v>5</v>
      </c>
      <c r="G10777">
        <v>4</v>
      </c>
      <c r="H10777">
        <v>4</v>
      </c>
      <c r="I10777">
        <v>3</v>
      </c>
      <c r="J10777">
        <v>5</v>
      </c>
      <c r="K10777">
        <v>36</v>
      </c>
      <c r="L10777">
        <v>0</v>
      </c>
      <c r="M10777">
        <v>0</v>
      </c>
      <c r="N10777">
        <v>0</v>
      </c>
      <c r="O10777">
        <v>0</v>
      </c>
      <c r="P10777">
        <v>0</v>
      </c>
      <c r="Q10777">
        <v>0</v>
      </c>
      <c r="R10777">
        <v>0</v>
      </c>
      <c r="S10777">
        <v>0</v>
      </c>
      <c r="T10777">
        <v>0</v>
      </c>
      <c r="U10777">
        <v>0</v>
      </c>
      <c r="V10777">
        <v>36</v>
      </c>
      <c r="W10777" t="s">
        <v>58</v>
      </c>
      <c r="X10777" t="s">
        <v>13837</v>
      </c>
      <c r="Y10777" t="s">
        <v>10</v>
      </c>
    </row>
    <row r="10778" spans="1:25" x14ac:dyDescent="0.25">
      <c r="A10778" t="s">
        <v>13838</v>
      </c>
      <c r="B10778">
        <v>4</v>
      </c>
      <c r="C10778">
        <v>4</v>
      </c>
      <c r="D10778">
        <v>3</v>
      </c>
      <c r="E10778">
        <v>4</v>
      </c>
      <c r="F10778">
        <v>5</v>
      </c>
      <c r="G10778">
        <v>4</v>
      </c>
      <c r="H10778">
        <v>4</v>
      </c>
      <c r="I10778">
        <v>3</v>
      </c>
      <c r="J10778">
        <v>5</v>
      </c>
      <c r="K10778">
        <v>36</v>
      </c>
      <c r="L10778">
        <v>4</v>
      </c>
      <c r="M10778">
        <v>5</v>
      </c>
      <c r="N10778">
        <v>3</v>
      </c>
      <c r="O10778">
        <v>5</v>
      </c>
      <c r="P10778">
        <v>3</v>
      </c>
      <c r="Q10778">
        <v>4</v>
      </c>
      <c r="R10778">
        <v>4</v>
      </c>
      <c r="S10778">
        <v>4</v>
      </c>
      <c r="T10778">
        <v>4</v>
      </c>
      <c r="U10778">
        <v>36</v>
      </c>
      <c r="V10778">
        <v>72</v>
      </c>
      <c r="W10778" t="s">
        <v>58</v>
      </c>
      <c r="X10778" t="s">
        <v>13839</v>
      </c>
      <c r="Y10778" t="s">
        <v>10</v>
      </c>
    </row>
    <row r="10779" spans="1:25" x14ac:dyDescent="0.25">
      <c r="A10779" t="s">
        <v>13840</v>
      </c>
      <c r="B10779">
        <v>4</v>
      </c>
      <c r="C10779">
        <v>3</v>
      </c>
      <c r="D10779">
        <v>4</v>
      </c>
      <c r="E10779">
        <v>5</v>
      </c>
      <c r="F10779">
        <v>3</v>
      </c>
      <c r="G10779">
        <v>4</v>
      </c>
      <c r="H10779">
        <v>4</v>
      </c>
      <c r="I10779">
        <v>4</v>
      </c>
      <c r="J10779">
        <v>5</v>
      </c>
      <c r="K10779">
        <v>36</v>
      </c>
      <c r="L10779">
        <v>0</v>
      </c>
      <c r="M10779">
        <v>0</v>
      </c>
      <c r="N10779">
        <v>0</v>
      </c>
      <c r="O10779">
        <v>0</v>
      </c>
      <c r="P10779">
        <v>0</v>
      </c>
      <c r="Q10779">
        <v>0</v>
      </c>
      <c r="R10779">
        <v>0</v>
      </c>
      <c r="S10779">
        <v>0</v>
      </c>
      <c r="T10779">
        <v>0</v>
      </c>
      <c r="U10779">
        <v>0</v>
      </c>
      <c r="V10779">
        <v>36</v>
      </c>
      <c r="W10779" t="s">
        <v>58</v>
      </c>
      <c r="X10779" t="s">
        <v>13834</v>
      </c>
      <c r="Y10779" t="s">
        <v>10</v>
      </c>
    </row>
    <row r="10780" spans="1:25" x14ac:dyDescent="0.25">
      <c r="A10780" t="s">
        <v>13841</v>
      </c>
      <c r="B10780">
        <v>4</v>
      </c>
      <c r="C10780">
        <v>4</v>
      </c>
      <c r="D10780">
        <v>3</v>
      </c>
      <c r="E10780">
        <v>5</v>
      </c>
      <c r="F10780">
        <v>4</v>
      </c>
      <c r="G10780">
        <v>3</v>
      </c>
      <c r="H10780">
        <v>4</v>
      </c>
      <c r="I10780">
        <v>4</v>
      </c>
      <c r="J10780">
        <v>4</v>
      </c>
      <c r="K10780">
        <v>35</v>
      </c>
      <c r="L10780">
        <v>4</v>
      </c>
      <c r="M10780">
        <v>4</v>
      </c>
      <c r="N10780">
        <v>5</v>
      </c>
      <c r="O10780">
        <v>3</v>
      </c>
      <c r="P10780">
        <v>4</v>
      </c>
      <c r="Q10780">
        <v>4</v>
      </c>
      <c r="R10780">
        <v>3</v>
      </c>
      <c r="S10780">
        <v>4</v>
      </c>
      <c r="T10780">
        <v>4</v>
      </c>
      <c r="U10780">
        <v>35</v>
      </c>
      <c r="V10780">
        <v>70</v>
      </c>
      <c r="W10780" t="s">
        <v>166</v>
      </c>
      <c r="X10780" t="s">
        <v>316</v>
      </c>
      <c r="Y10780" t="s">
        <v>10</v>
      </c>
    </row>
    <row r="10781" spans="1:25" x14ac:dyDescent="0.25">
      <c r="A10781" t="s">
        <v>13842</v>
      </c>
      <c r="B10781">
        <v>4</v>
      </c>
      <c r="C10781">
        <v>4</v>
      </c>
      <c r="D10781">
        <v>3</v>
      </c>
      <c r="E10781">
        <v>4</v>
      </c>
      <c r="F10781">
        <v>3</v>
      </c>
      <c r="G10781">
        <v>4</v>
      </c>
      <c r="H10781">
        <v>5</v>
      </c>
      <c r="I10781">
        <v>4</v>
      </c>
      <c r="J10781">
        <v>4</v>
      </c>
      <c r="K10781">
        <v>35</v>
      </c>
      <c r="L10781">
        <v>3</v>
      </c>
      <c r="M10781">
        <v>4</v>
      </c>
      <c r="N10781">
        <v>4</v>
      </c>
      <c r="O10781">
        <v>4</v>
      </c>
      <c r="P10781">
        <v>3</v>
      </c>
      <c r="Q10781">
        <v>5</v>
      </c>
      <c r="R10781">
        <v>4</v>
      </c>
      <c r="S10781">
        <v>4</v>
      </c>
      <c r="T10781">
        <v>4</v>
      </c>
      <c r="U10781">
        <v>35</v>
      </c>
      <c r="V10781">
        <v>70</v>
      </c>
      <c r="W10781" t="s">
        <v>308</v>
      </c>
      <c r="X10781" t="s">
        <v>13832</v>
      </c>
      <c r="Y10781" t="s">
        <v>10</v>
      </c>
    </row>
    <row r="10782" spans="1:25" x14ac:dyDescent="0.25">
      <c r="A10782" t="s">
        <v>13842</v>
      </c>
      <c r="B10782">
        <v>4</v>
      </c>
      <c r="C10782">
        <v>5</v>
      </c>
      <c r="D10782">
        <v>3</v>
      </c>
      <c r="E10782">
        <v>5</v>
      </c>
      <c r="F10782">
        <v>3</v>
      </c>
      <c r="G10782">
        <v>4</v>
      </c>
      <c r="H10782">
        <v>4</v>
      </c>
      <c r="I10782">
        <v>4</v>
      </c>
      <c r="J10782">
        <v>4</v>
      </c>
      <c r="K10782">
        <v>36</v>
      </c>
      <c r="L10782">
        <v>4</v>
      </c>
      <c r="M10782">
        <v>3</v>
      </c>
      <c r="N10782">
        <v>4</v>
      </c>
      <c r="O10782">
        <v>5</v>
      </c>
      <c r="P10782">
        <v>3</v>
      </c>
      <c r="Q10782">
        <v>4</v>
      </c>
      <c r="R10782">
        <v>4</v>
      </c>
      <c r="S10782">
        <v>4</v>
      </c>
      <c r="T10782">
        <v>5</v>
      </c>
      <c r="U10782">
        <v>36</v>
      </c>
      <c r="V10782">
        <v>72</v>
      </c>
      <c r="W10782" t="s">
        <v>58</v>
      </c>
      <c r="X10782" t="s">
        <v>13839</v>
      </c>
      <c r="Y10782" t="s">
        <v>10</v>
      </c>
    </row>
    <row r="10783" spans="1:25" x14ac:dyDescent="0.25">
      <c r="A10783" t="s">
        <v>13842</v>
      </c>
      <c r="B10783">
        <v>4</v>
      </c>
      <c r="C10783">
        <v>4</v>
      </c>
      <c r="D10783">
        <v>3</v>
      </c>
      <c r="E10783">
        <v>5</v>
      </c>
      <c r="F10783">
        <v>4</v>
      </c>
      <c r="G10783">
        <v>3</v>
      </c>
      <c r="H10783">
        <v>4</v>
      </c>
      <c r="I10783">
        <v>5</v>
      </c>
      <c r="J10783">
        <v>4</v>
      </c>
      <c r="K10783">
        <v>36</v>
      </c>
      <c r="L10783">
        <v>4</v>
      </c>
      <c r="M10783">
        <v>4</v>
      </c>
      <c r="N10783">
        <v>3</v>
      </c>
      <c r="O10783">
        <v>5</v>
      </c>
      <c r="P10783">
        <v>4</v>
      </c>
      <c r="Q10783">
        <v>4</v>
      </c>
      <c r="R10783">
        <v>4</v>
      </c>
      <c r="S10783">
        <v>3</v>
      </c>
      <c r="T10783">
        <v>5</v>
      </c>
      <c r="U10783">
        <v>36</v>
      </c>
      <c r="V10783">
        <v>72</v>
      </c>
      <c r="W10783" t="s">
        <v>61</v>
      </c>
      <c r="X10783" t="s">
        <v>11214</v>
      </c>
      <c r="Y10783" t="s">
        <v>10</v>
      </c>
    </row>
    <row r="10784" spans="1:25" x14ac:dyDescent="0.25">
      <c r="A10784" t="s">
        <v>13843</v>
      </c>
      <c r="B10784">
        <v>5</v>
      </c>
      <c r="C10784">
        <v>4</v>
      </c>
      <c r="D10784">
        <v>4</v>
      </c>
      <c r="E10784">
        <v>4</v>
      </c>
      <c r="F10784">
        <v>4</v>
      </c>
      <c r="G10784">
        <v>3</v>
      </c>
      <c r="H10784">
        <v>4</v>
      </c>
      <c r="I10784">
        <v>4</v>
      </c>
      <c r="J10784">
        <v>3</v>
      </c>
      <c r="K10784">
        <v>35</v>
      </c>
      <c r="L10784">
        <v>4</v>
      </c>
      <c r="M10784">
        <v>5</v>
      </c>
      <c r="N10784">
        <v>4</v>
      </c>
      <c r="O10784">
        <v>3</v>
      </c>
      <c r="P10784">
        <v>5</v>
      </c>
      <c r="Q10784">
        <v>4</v>
      </c>
      <c r="R10784">
        <v>4</v>
      </c>
      <c r="S10784">
        <v>3</v>
      </c>
      <c r="T10784">
        <v>4</v>
      </c>
      <c r="U10784">
        <v>36</v>
      </c>
      <c r="V10784">
        <v>71</v>
      </c>
      <c r="W10784" t="s">
        <v>669</v>
      </c>
      <c r="X10784" t="s">
        <v>4924</v>
      </c>
      <c r="Y10784" t="s">
        <v>10</v>
      </c>
    </row>
    <row r="10785" spans="1:25" x14ac:dyDescent="0.25">
      <c r="A10785" t="s">
        <v>13843</v>
      </c>
      <c r="B10785">
        <v>4</v>
      </c>
      <c r="C10785">
        <v>4</v>
      </c>
      <c r="D10785">
        <v>3</v>
      </c>
      <c r="E10785">
        <v>4</v>
      </c>
      <c r="F10785">
        <v>4</v>
      </c>
      <c r="G10785">
        <v>3</v>
      </c>
      <c r="H10785">
        <v>5</v>
      </c>
      <c r="I10785">
        <v>4</v>
      </c>
      <c r="J10785">
        <v>4</v>
      </c>
      <c r="K10785">
        <v>35</v>
      </c>
      <c r="L10785">
        <v>4</v>
      </c>
      <c r="M10785">
        <v>3</v>
      </c>
      <c r="N10785">
        <v>4</v>
      </c>
      <c r="O10785">
        <v>4</v>
      </c>
      <c r="P10785">
        <v>3</v>
      </c>
      <c r="Q10785">
        <v>4</v>
      </c>
      <c r="R10785">
        <v>4</v>
      </c>
      <c r="S10785">
        <v>4</v>
      </c>
      <c r="T10785">
        <v>5</v>
      </c>
      <c r="U10785">
        <v>35</v>
      </c>
      <c r="V10785">
        <v>70</v>
      </c>
      <c r="W10785" t="s">
        <v>173</v>
      </c>
      <c r="X10785" t="s">
        <v>7546</v>
      </c>
      <c r="Y10785" t="s">
        <v>10</v>
      </c>
    </row>
    <row r="10786" spans="1:25" x14ac:dyDescent="0.25">
      <c r="A10786" t="s">
        <v>13843</v>
      </c>
      <c r="B10786">
        <v>5</v>
      </c>
      <c r="C10786">
        <v>4</v>
      </c>
      <c r="D10786">
        <v>3</v>
      </c>
      <c r="E10786">
        <v>4</v>
      </c>
      <c r="F10786">
        <v>4</v>
      </c>
      <c r="G10786">
        <v>4</v>
      </c>
      <c r="H10786">
        <v>5</v>
      </c>
      <c r="I10786">
        <v>3</v>
      </c>
      <c r="J10786">
        <v>4</v>
      </c>
      <c r="K10786">
        <v>36</v>
      </c>
      <c r="L10786">
        <v>3</v>
      </c>
      <c r="M10786">
        <v>4</v>
      </c>
      <c r="N10786">
        <v>5</v>
      </c>
      <c r="O10786">
        <v>4</v>
      </c>
      <c r="P10786">
        <v>4</v>
      </c>
      <c r="Q10786">
        <v>3</v>
      </c>
      <c r="R10786">
        <v>5</v>
      </c>
      <c r="S10786">
        <v>4</v>
      </c>
      <c r="T10786">
        <v>3</v>
      </c>
      <c r="U10786">
        <v>35</v>
      </c>
      <c r="V10786">
        <v>71</v>
      </c>
      <c r="W10786" t="s">
        <v>241</v>
      </c>
      <c r="X10786" t="s">
        <v>7111</v>
      </c>
      <c r="Y10786" t="s">
        <v>10</v>
      </c>
    </row>
    <row r="10787" spans="1:25" x14ac:dyDescent="0.25">
      <c r="A10787" t="s">
        <v>13844</v>
      </c>
      <c r="B10787">
        <v>4</v>
      </c>
      <c r="C10787">
        <v>3</v>
      </c>
      <c r="D10787">
        <v>5</v>
      </c>
      <c r="E10787">
        <v>4</v>
      </c>
      <c r="F10787">
        <v>4</v>
      </c>
      <c r="G10787">
        <v>5</v>
      </c>
      <c r="H10787">
        <v>4</v>
      </c>
      <c r="I10787">
        <v>4</v>
      </c>
      <c r="J10787">
        <v>3</v>
      </c>
      <c r="K10787">
        <v>36</v>
      </c>
      <c r="L10787">
        <v>0</v>
      </c>
      <c r="M10787">
        <v>0</v>
      </c>
      <c r="N10787">
        <v>0</v>
      </c>
      <c r="O10787">
        <v>0</v>
      </c>
      <c r="P10787">
        <v>0</v>
      </c>
      <c r="Q10787">
        <v>0</v>
      </c>
      <c r="R10787">
        <v>0</v>
      </c>
      <c r="S10787">
        <v>0</v>
      </c>
      <c r="T10787">
        <v>0</v>
      </c>
      <c r="U10787">
        <v>0</v>
      </c>
      <c r="V10787">
        <v>36</v>
      </c>
      <c r="W10787" t="s">
        <v>201</v>
      </c>
      <c r="X10787" t="s">
        <v>13449</v>
      </c>
      <c r="Y10787" t="s">
        <v>10</v>
      </c>
    </row>
    <row r="10788" spans="1:25" x14ac:dyDescent="0.25">
      <c r="A10788" t="s">
        <v>13845</v>
      </c>
      <c r="B10788">
        <v>4</v>
      </c>
      <c r="C10788">
        <v>3</v>
      </c>
      <c r="D10788">
        <v>5</v>
      </c>
      <c r="E10788">
        <v>4</v>
      </c>
      <c r="F10788">
        <v>4</v>
      </c>
      <c r="G10788">
        <v>4</v>
      </c>
      <c r="H10788">
        <v>4</v>
      </c>
      <c r="I10788">
        <v>3</v>
      </c>
      <c r="J10788">
        <v>5</v>
      </c>
      <c r="K10788">
        <v>36</v>
      </c>
      <c r="L10788">
        <v>4</v>
      </c>
      <c r="M10788">
        <v>4</v>
      </c>
      <c r="N10788">
        <v>3</v>
      </c>
      <c r="O10788">
        <v>4</v>
      </c>
      <c r="P10788">
        <v>4</v>
      </c>
      <c r="Q10788">
        <v>4</v>
      </c>
      <c r="R10788">
        <v>5</v>
      </c>
      <c r="S10788">
        <v>5</v>
      </c>
      <c r="T10788">
        <v>3</v>
      </c>
      <c r="U10788">
        <v>36</v>
      </c>
      <c r="V10788">
        <v>72</v>
      </c>
      <c r="W10788" t="s">
        <v>58</v>
      </c>
      <c r="X10788" t="s">
        <v>13846</v>
      </c>
      <c r="Y10788" t="s">
        <v>10</v>
      </c>
    </row>
    <row r="10789" spans="1:25" x14ac:dyDescent="0.25">
      <c r="A10789" t="s">
        <v>13847</v>
      </c>
      <c r="B10789">
        <v>4</v>
      </c>
      <c r="C10789">
        <v>3</v>
      </c>
      <c r="D10789">
        <v>5</v>
      </c>
      <c r="E10789">
        <v>4</v>
      </c>
      <c r="F10789">
        <v>4</v>
      </c>
      <c r="G10789">
        <v>4</v>
      </c>
      <c r="H10789">
        <v>4</v>
      </c>
      <c r="I10789">
        <v>3</v>
      </c>
      <c r="J10789">
        <v>5</v>
      </c>
      <c r="K10789">
        <v>36</v>
      </c>
      <c r="L10789">
        <v>4</v>
      </c>
      <c r="M10789">
        <v>4</v>
      </c>
      <c r="N10789">
        <v>3</v>
      </c>
      <c r="O10789">
        <v>4</v>
      </c>
      <c r="P10789">
        <v>3</v>
      </c>
      <c r="Q10789">
        <v>5</v>
      </c>
      <c r="R10789">
        <v>4</v>
      </c>
      <c r="S10789">
        <v>4</v>
      </c>
      <c r="T10789">
        <v>5</v>
      </c>
      <c r="U10789">
        <v>36</v>
      </c>
      <c r="V10789">
        <v>72</v>
      </c>
      <c r="X10789" t="s">
        <v>13846</v>
      </c>
      <c r="Y10789" t="s">
        <v>10</v>
      </c>
    </row>
    <row r="10790" spans="1:25" x14ac:dyDescent="0.25">
      <c r="A10790" t="s">
        <v>13848</v>
      </c>
      <c r="B10790">
        <v>5</v>
      </c>
      <c r="C10790">
        <v>3</v>
      </c>
      <c r="D10790">
        <v>4</v>
      </c>
      <c r="E10790">
        <v>5</v>
      </c>
      <c r="F10790">
        <v>3</v>
      </c>
      <c r="G10790">
        <v>4</v>
      </c>
      <c r="H10790">
        <v>4</v>
      </c>
      <c r="I10790">
        <v>4</v>
      </c>
      <c r="J10790">
        <v>4</v>
      </c>
      <c r="K10790">
        <v>36</v>
      </c>
      <c r="L10790">
        <v>5</v>
      </c>
      <c r="M10790">
        <v>4</v>
      </c>
      <c r="N10790">
        <v>3</v>
      </c>
      <c r="O10790">
        <v>4</v>
      </c>
      <c r="P10790">
        <v>4</v>
      </c>
      <c r="Q10790">
        <v>4</v>
      </c>
      <c r="R10790">
        <v>4</v>
      </c>
      <c r="S10790">
        <v>3</v>
      </c>
      <c r="T10790">
        <v>5</v>
      </c>
      <c r="U10790">
        <v>36</v>
      </c>
      <c r="V10790">
        <v>72</v>
      </c>
      <c r="W10790" t="s">
        <v>58</v>
      </c>
      <c r="X10790" t="s">
        <v>3756</v>
      </c>
      <c r="Y10790" t="s">
        <v>10</v>
      </c>
    </row>
    <row r="10791" spans="1:25" x14ac:dyDescent="0.25">
      <c r="A10791" t="s">
        <v>13849</v>
      </c>
      <c r="B10791">
        <v>4</v>
      </c>
      <c r="C10791">
        <v>4</v>
      </c>
      <c r="D10791">
        <v>5</v>
      </c>
      <c r="E10791">
        <v>3</v>
      </c>
      <c r="F10791">
        <v>4</v>
      </c>
      <c r="G10791">
        <v>4</v>
      </c>
      <c r="H10791">
        <v>3</v>
      </c>
      <c r="I10791">
        <v>4</v>
      </c>
      <c r="J10791">
        <v>5</v>
      </c>
      <c r="K10791">
        <v>36</v>
      </c>
      <c r="L10791">
        <v>4</v>
      </c>
      <c r="M10791">
        <v>5</v>
      </c>
      <c r="N10791">
        <v>4</v>
      </c>
      <c r="O10791">
        <v>4</v>
      </c>
      <c r="P10791">
        <v>3</v>
      </c>
      <c r="Q10791">
        <v>4</v>
      </c>
      <c r="R10791">
        <v>4</v>
      </c>
      <c r="S10791">
        <v>3</v>
      </c>
      <c r="T10791">
        <v>4</v>
      </c>
      <c r="U10791">
        <v>35</v>
      </c>
      <c r="V10791">
        <v>71</v>
      </c>
      <c r="W10791" t="s">
        <v>58</v>
      </c>
      <c r="X10791" t="s">
        <v>13850</v>
      </c>
      <c r="Y10791" t="s">
        <v>10</v>
      </c>
    </row>
    <row r="10792" spans="1:25" x14ac:dyDescent="0.25">
      <c r="A10792" t="s">
        <v>13851</v>
      </c>
      <c r="B10792">
        <v>4</v>
      </c>
      <c r="C10792">
        <v>3</v>
      </c>
      <c r="D10792">
        <v>4</v>
      </c>
      <c r="E10792">
        <v>4</v>
      </c>
      <c r="F10792">
        <v>3</v>
      </c>
      <c r="G10792">
        <v>5</v>
      </c>
      <c r="H10792">
        <v>4</v>
      </c>
      <c r="I10792">
        <v>5</v>
      </c>
      <c r="J10792">
        <v>4</v>
      </c>
      <c r="K10792">
        <v>36</v>
      </c>
      <c r="L10792">
        <v>4</v>
      </c>
      <c r="M10792">
        <v>4</v>
      </c>
      <c r="N10792">
        <v>4</v>
      </c>
      <c r="O10792">
        <v>4</v>
      </c>
      <c r="P10792">
        <v>5</v>
      </c>
      <c r="Q10792">
        <v>3</v>
      </c>
      <c r="R10792">
        <v>4</v>
      </c>
      <c r="S10792">
        <v>3</v>
      </c>
      <c r="T10792">
        <v>5</v>
      </c>
      <c r="U10792">
        <v>36</v>
      </c>
      <c r="V10792">
        <v>72</v>
      </c>
      <c r="W10792" t="s">
        <v>15</v>
      </c>
      <c r="X10792" t="s">
        <v>5050</v>
      </c>
      <c r="Y10792" t="s">
        <v>10</v>
      </c>
    </row>
    <row r="10793" spans="1:25" x14ac:dyDescent="0.25">
      <c r="A10793" t="s">
        <v>13852</v>
      </c>
      <c r="B10793">
        <v>4</v>
      </c>
      <c r="C10793">
        <v>4</v>
      </c>
      <c r="D10793">
        <v>5</v>
      </c>
      <c r="E10793">
        <v>4</v>
      </c>
      <c r="F10793">
        <v>4</v>
      </c>
      <c r="G10793">
        <v>3</v>
      </c>
      <c r="H10793">
        <v>4</v>
      </c>
      <c r="I10793">
        <v>3</v>
      </c>
      <c r="J10793">
        <v>5</v>
      </c>
      <c r="K10793">
        <v>36</v>
      </c>
      <c r="L10793">
        <v>4</v>
      </c>
      <c r="M10793">
        <v>3</v>
      </c>
      <c r="N10793">
        <v>4</v>
      </c>
      <c r="O10793">
        <v>4</v>
      </c>
      <c r="P10793">
        <v>3</v>
      </c>
      <c r="Q10793">
        <v>4</v>
      </c>
      <c r="R10793">
        <v>5</v>
      </c>
      <c r="S10793">
        <v>4</v>
      </c>
      <c r="T10793">
        <v>4</v>
      </c>
      <c r="U10793">
        <v>35</v>
      </c>
      <c r="V10793">
        <v>71</v>
      </c>
      <c r="W10793" t="s">
        <v>102</v>
      </c>
      <c r="X10793" t="s">
        <v>103</v>
      </c>
      <c r="Y10793" t="s">
        <v>44</v>
      </c>
    </row>
    <row r="10794" spans="1:25" x14ac:dyDescent="0.25">
      <c r="A10794" t="s">
        <v>13853</v>
      </c>
      <c r="B10794">
        <v>4</v>
      </c>
      <c r="C10794">
        <v>3</v>
      </c>
      <c r="D10794">
        <v>3</v>
      </c>
      <c r="E10794">
        <v>3</v>
      </c>
      <c r="F10794">
        <v>3</v>
      </c>
      <c r="G10794">
        <v>4</v>
      </c>
      <c r="H10794">
        <v>3</v>
      </c>
      <c r="I10794">
        <v>4</v>
      </c>
      <c r="J10794">
        <v>3</v>
      </c>
      <c r="K10794">
        <v>30</v>
      </c>
      <c r="L10794">
        <v>4</v>
      </c>
      <c r="M10794">
        <v>4</v>
      </c>
      <c r="N10794">
        <v>3</v>
      </c>
      <c r="O10794">
        <v>3</v>
      </c>
      <c r="P10794">
        <v>4</v>
      </c>
      <c r="Q10794">
        <v>4</v>
      </c>
      <c r="R10794">
        <v>3</v>
      </c>
      <c r="S10794">
        <v>3</v>
      </c>
      <c r="T10794">
        <v>3</v>
      </c>
      <c r="U10794">
        <v>31</v>
      </c>
      <c r="V10794">
        <v>61</v>
      </c>
      <c r="W10794" t="s">
        <v>39</v>
      </c>
      <c r="X10794" t="s">
        <v>8047</v>
      </c>
      <c r="Y10794" t="s">
        <v>10</v>
      </c>
    </row>
    <row r="10795" spans="1:25" x14ac:dyDescent="0.25">
      <c r="A10795" t="s">
        <v>13854</v>
      </c>
      <c r="B10795">
        <v>4</v>
      </c>
      <c r="C10795">
        <v>3</v>
      </c>
      <c r="D10795">
        <v>3</v>
      </c>
      <c r="E10795">
        <v>3</v>
      </c>
      <c r="F10795">
        <v>3</v>
      </c>
      <c r="G10795">
        <v>4</v>
      </c>
      <c r="H10795">
        <v>3</v>
      </c>
      <c r="I10795">
        <v>4</v>
      </c>
      <c r="J10795">
        <v>3</v>
      </c>
      <c r="K10795">
        <v>30</v>
      </c>
      <c r="L10795">
        <v>4</v>
      </c>
      <c r="M10795">
        <v>4</v>
      </c>
      <c r="N10795">
        <v>3</v>
      </c>
      <c r="O10795">
        <v>3</v>
      </c>
      <c r="P10795">
        <v>4</v>
      </c>
      <c r="Q10795">
        <v>4</v>
      </c>
      <c r="R10795">
        <v>3</v>
      </c>
      <c r="S10795">
        <v>3</v>
      </c>
      <c r="T10795">
        <v>3</v>
      </c>
      <c r="U10795">
        <v>31</v>
      </c>
      <c r="V10795">
        <v>61</v>
      </c>
      <c r="W10795" t="s">
        <v>39</v>
      </c>
      <c r="X10795" t="s">
        <v>8047</v>
      </c>
      <c r="Y10795" t="s">
        <v>10</v>
      </c>
    </row>
    <row r="10796" spans="1:25" x14ac:dyDescent="0.25">
      <c r="A10796" t="s">
        <v>13854</v>
      </c>
      <c r="B10796">
        <v>4</v>
      </c>
      <c r="C10796">
        <v>3</v>
      </c>
      <c r="D10796">
        <v>3</v>
      </c>
      <c r="E10796">
        <v>3</v>
      </c>
      <c r="F10796">
        <v>3</v>
      </c>
      <c r="G10796">
        <v>4</v>
      </c>
      <c r="H10796">
        <v>3</v>
      </c>
      <c r="I10796">
        <v>4</v>
      </c>
      <c r="J10796">
        <v>3</v>
      </c>
      <c r="K10796">
        <v>30</v>
      </c>
      <c r="L10796">
        <v>4</v>
      </c>
      <c r="M10796">
        <v>4</v>
      </c>
      <c r="N10796">
        <v>3</v>
      </c>
      <c r="O10796">
        <v>3</v>
      </c>
      <c r="P10796">
        <v>4</v>
      </c>
      <c r="Q10796">
        <v>4</v>
      </c>
      <c r="R10796">
        <v>3</v>
      </c>
      <c r="S10796">
        <v>3</v>
      </c>
      <c r="T10796">
        <v>3</v>
      </c>
      <c r="U10796">
        <v>31</v>
      </c>
      <c r="V10796">
        <v>61</v>
      </c>
      <c r="W10796" t="s">
        <v>39</v>
      </c>
      <c r="X10796" t="s">
        <v>8047</v>
      </c>
      <c r="Y10796" t="s">
        <v>10</v>
      </c>
    </row>
    <row r="10797" spans="1:25" x14ac:dyDescent="0.25">
      <c r="A10797" t="s">
        <v>13855</v>
      </c>
      <c r="B10797">
        <v>4</v>
      </c>
      <c r="C10797">
        <v>4</v>
      </c>
      <c r="D10797">
        <v>4</v>
      </c>
      <c r="E10797">
        <v>3</v>
      </c>
      <c r="F10797">
        <v>5</v>
      </c>
      <c r="G10797">
        <v>5</v>
      </c>
      <c r="H10797">
        <v>4</v>
      </c>
      <c r="I10797">
        <v>4</v>
      </c>
      <c r="J10797">
        <v>3</v>
      </c>
      <c r="K10797">
        <v>36</v>
      </c>
      <c r="L10797">
        <v>0</v>
      </c>
      <c r="M10797">
        <v>0</v>
      </c>
      <c r="N10797">
        <v>0</v>
      </c>
      <c r="O10797">
        <v>0</v>
      </c>
      <c r="P10797">
        <v>0</v>
      </c>
      <c r="Q10797">
        <v>0</v>
      </c>
      <c r="R10797">
        <v>0</v>
      </c>
      <c r="S10797">
        <v>0</v>
      </c>
      <c r="T10797">
        <v>0</v>
      </c>
      <c r="U10797">
        <v>0</v>
      </c>
      <c r="V10797">
        <v>36</v>
      </c>
      <c r="W10797" t="s">
        <v>236</v>
      </c>
      <c r="X10797" t="s">
        <v>13856</v>
      </c>
      <c r="Y10797" t="s">
        <v>10</v>
      </c>
    </row>
    <row r="10798" spans="1:25" x14ac:dyDescent="0.25">
      <c r="A10798" t="s">
        <v>13858</v>
      </c>
      <c r="B10798">
        <v>5</v>
      </c>
      <c r="C10798">
        <v>4</v>
      </c>
      <c r="D10798">
        <v>3</v>
      </c>
      <c r="E10798">
        <v>4</v>
      </c>
      <c r="F10798">
        <v>4</v>
      </c>
      <c r="G10798">
        <v>4</v>
      </c>
      <c r="H10798">
        <v>5</v>
      </c>
      <c r="I10798">
        <v>3</v>
      </c>
      <c r="J10798">
        <v>4</v>
      </c>
      <c r="K10798">
        <v>36</v>
      </c>
      <c r="L10798">
        <v>4</v>
      </c>
      <c r="M10798">
        <v>5</v>
      </c>
      <c r="N10798">
        <v>4</v>
      </c>
      <c r="O10798">
        <v>3</v>
      </c>
      <c r="P10798">
        <v>5</v>
      </c>
      <c r="Q10798">
        <v>4</v>
      </c>
      <c r="R10798">
        <v>4</v>
      </c>
      <c r="S10798">
        <v>3</v>
      </c>
      <c r="T10798">
        <v>4</v>
      </c>
      <c r="U10798">
        <v>36</v>
      </c>
      <c r="V10798">
        <v>72</v>
      </c>
      <c r="W10798" t="s">
        <v>91</v>
      </c>
      <c r="X10798" t="s">
        <v>1897</v>
      </c>
      <c r="Y10798" t="s">
        <v>10</v>
      </c>
    </row>
    <row r="10799" spans="1:25" x14ac:dyDescent="0.25">
      <c r="A10799" t="s">
        <v>13858</v>
      </c>
      <c r="B10799">
        <v>5</v>
      </c>
      <c r="C10799">
        <v>4</v>
      </c>
      <c r="D10799">
        <v>5</v>
      </c>
      <c r="E10799">
        <v>4</v>
      </c>
      <c r="F10799">
        <v>3</v>
      </c>
      <c r="G10799">
        <v>4</v>
      </c>
      <c r="H10799">
        <v>4</v>
      </c>
      <c r="I10799">
        <v>4</v>
      </c>
      <c r="J10799">
        <v>3</v>
      </c>
      <c r="K10799">
        <v>36</v>
      </c>
      <c r="L10799">
        <v>4</v>
      </c>
      <c r="M10799">
        <v>3</v>
      </c>
      <c r="N10799">
        <v>4</v>
      </c>
      <c r="O10799">
        <v>5</v>
      </c>
      <c r="P10799">
        <v>4</v>
      </c>
      <c r="Q10799">
        <v>3</v>
      </c>
      <c r="R10799">
        <v>4</v>
      </c>
      <c r="S10799">
        <v>4</v>
      </c>
      <c r="T10799">
        <v>5</v>
      </c>
      <c r="U10799">
        <v>36</v>
      </c>
      <c r="V10799">
        <v>72</v>
      </c>
      <c r="W10799" t="s">
        <v>730</v>
      </c>
      <c r="X10799" t="s">
        <v>13859</v>
      </c>
      <c r="Y10799" t="s">
        <v>10</v>
      </c>
    </row>
    <row r="10800" spans="1:25" x14ac:dyDescent="0.25">
      <c r="A10800" t="s">
        <v>13858</v>
      </c>
      <c r="B10800">
        <v>4</v>
      </c>
      <c r="C10800">
        <v>4</v>
      </c>
      <c r="D10800">
        <v>5</v>
      </c>
      <c r="E10800">
        <v>4</v>
      </c>
      <c r="F10800">
        <v>3</v>
      </c>
      <c r="G10800">
        <v>5</v>
      </c>
      <c r="H10800">
        <v>3</v>
      </c>
      <c r="I10800">
        <v>4</v>
      </c>
      <c r="J10800">
        <v>4</v>
      </c>
      <c r="K10800">
        <v>36</v>
      </c>
      <c r="L10800">
        <v>0</v>
      </c>
      <c r="M10800">
        <v>0</v>
      </c>
      <c r="N10800">
        <v>0</v>
      </c>
      <c r="O10800">
        <v>0</v>
      </c>
      <c r="P10800">
        <v>0</v>
      </c>
      <c r="Q10800">
        <v>0</v>
      </c>
      <c r="R10800">
        <v>0</v>
      </c>
      <c r="S10800">
        <v>0</v>
      </c>
      <c r="T10800">
        <v>0</v>
      </c>
      <c r="U10800">
        <v>0</v>
      </c>
      <c r="V10800">
        <v>36</v>
      </c>
      <c r="W10800" t="s">
        <v>367</v>
      </c>
      <c r="X10800" t="s">
        <v>13860</v>
      </c>
      <c r="Y10800" t="s">
        <v>10</v>
      </c>
    </row>
    <row r="10801" spans="1:25" x14ac:dyDescent="0.25">
      <c r="A10801" t="s">
        <v>13858</v>
      </c>
      <c r="B10801">
        <v>3</v>
      </c>
      <c r="C10801">
        <v>3</v>
      </c>
      <c r="D10801">
        <v>3</v>
      </c>
      <c r="E10801">
        <v>3</v>
      </c>
      <c r="F10801">
        <v>3</v>
      </c>
      <c r="G10801">
        <v>3</v>
      </c>
      <c r="H10801">
        <v>4</v>
      </c>
      <c r="I10801">
        <v>3</v>
      </c>
      <c r="J10801">
        <v>3</v>
      </c>
      <c r="K10801">
        <v>28</v>
      </c>
      <c r="L10801">
        <v>3</v>
      </c>
      <c r="M10801">
        <v>3</v>
      </c>
      <c r="N10801">
        <v>3</v>
      </c>
      <c r="O10801">
        <v>3</v>
      </c>
      <c r="P10801">
        <v>3</v>
      </c>
      <c r="Q10801">
        <v>3</v>
      </c>
      <c r="R10801">
        <v>3</v>
      </c>
      <c r="S10801">
        <v>3</v>
      </c>
      <c r="T10801">
        <v>3</v>
      </c>
      <c r="U10801">
        <v>27</v>
      </c>
      <c r="V10801">
        <v>55</v>
      </c>
      <c r="W10801" t="s">
        <v>39</v>
      </c>
      <c r="X10801" t="s">
        <v>3940</v>
      </c>
      <c r="Y10801" t="s">
        <v>10</v>
      </c>
    </row>
    <row r="10802" spans="1:25" x14ac:dyDescent="0.25">
      <c r="A10802" t="s">
        <v>13857</v>
      </c>
      <c r="B10802">
        <v>3</v>
      </c>
      <c r="C10802">
        <v>5</v>
      </c>
      <c r="D10802">
        <v>3</v>
      </c>
      <c r="E10802">
        <v>5</v>
      </c>
      <c r="F10802">
        <v>4</v>
      </c>
      <c r="G10802">
        <v>4</v>
      </c>
      <c r="H10802">
        <v>3</v>
      </c>
      <c r="I10802">
        <v>4</v>
      </c>
      <c r="J10802">
        <v>4</v>
      </c>
      <c r="K10802">
        <v>35</v>
      </c>
      <c r="L10802">
        <v>4</v>
      </c>
      <c r="M10802">
        <v>4</v>
      </c>
      <c r="N10802">
        <v>4</v>
      </c>
      <c r="O10802">
        <v>3</v>
      </c>
      <c r="P10802">
        <v>4</v>
      </c>
      <c r="Q10802">
        <v>3</v>
      </c>
      <c r="R10802">
        <v>4</v>
      </c>
      <c r="S10802">
        <v>5</v>
      </c>
      <c r="T10802">
        <v>4</v>
      </c>
      <c r="U10802">
        <v>35</v>
      </c>
      <c r="V10802">
        <v>70</v>
      </c>
      <c r="W10802" t="s">
        <v>12</v>
      </c>
      <c r="X10802" t="s">
        <v>10176</v>
      </c>
      <c r="Y10802" t="s">
        <v>10</v>
      </c>
    </row>
    <row r="10803" spans="1:25" x14ac:dyDescent="0.25">
      <c r="A10803" t="s">
        <v>13861</v>
      </c>
      <c r="B10803">
        <v>4</v>
      </c>
      <c r="C10803">
        <v>3</v>
      </c>
      <c r="D10803">
        <v>5</v>
      </c>
      <c r="E10803">
        <v>4</v>
      </c>
      <c r="F10803">
        <v>3</v>
      </c>
      <c r="G10803">
        <v>4</v>
      </c>
      <c r="H10803">
        <v>4</v>
      </c>
      <c r="I10803">
        <v>4</v>
      </c>
      <c r="J10803">
        <v>4</v>
      </c>
      <c r="K10803">
        <v>35</v>
      </c>
      <c r="L10803">
        <v>4</v>
      </c>
      <c r="M10803">
        <v>3</v>
      </c>
      <c r="N10803">
        <v>4</v>
      </c>
      <c r="O10803">
        <v>5</v>
      </c>
      <c r="P10803">
        <v>4</v>
      </c>
      <c r="Q10803">
        <v>3</v>
      </c>
      <c r="R10803">
        <v>4</v>
      </c>
      <c r="S10803">
        <v>4</v>
      </c>
      <c r="T10803">
        <v>4</v>
      </c>
      <c r="U10803">
        <v>35</v>
      </c>
      <c r="V10803">
        <v>70</v>
      </c>
      <c r="W10803" t="s">
        <v>18</v>
      </c>
      <c r="X10803" t="s">
        <v>13862</v>
      </c>
      <c r="Y10803" t="s">
        <v>10</v>
      </c>
    </row>
    <row r="10804" spans="1:25" x14ac:dyDescent="0.25">
      <c r="A10804" t="s">
        <v>13863</v>
      </c>
      <c r="B10804">
        <v>4</v>
      </c>
      <c r="C10804">
        <v>5</v>
      </c>
      <c r="D10804">
        <v>4</v>
      </c>
      <c r="E10804">
        <v>5</v>
      </c>
      <c r="F10804">
        <v>4</v>
      </c>
      <c r="G10804">
        <v>3</v>
      </c>
      <c r="H10804">
        <v>4</v>
      </c>
      <c r="I10804">
        <v>3</v>
      </c>
      <c r="J10804">
        <v>4</v>
      </c>
      <c r="K10804">
        <v>36</v>
      </c>
      <c r="L10804">
        <v>4</v>
      </c>
      <c r="M10804">
        <v>3</v>
      </c>
      <c r="N10804">
        <v>4</v>
      </c>
      <c r="O10804">
        <v>3</v>
      </c>
      <c r="P10804">
        <v>4</v>
      </c>
      <c r="Q10804">
        <v>4</v>
      </c>
      <c r="R10804">
        <v>5</v>
      </c>
      <c r="S10804">
        <v>4</v>
      </c>
      <c r="T10804">
        <v>5</v>
      </c>
      <c r="U10804">
        <v>36</v>
      </c>
      <c r="V10804">
        <v>72</v>
      </c>
      <c r="W10804" t="s">
        <v>133</v>
      </c>
      <c r="X10804" t="s">
        <v>2748</v>
      </c>
      <c r="Y10804" t="s">
        <v>10</v>
      </c>
    </row>
    <row r="10805" spans="1:25" x14ac:dyDescent="0.25">
      <c r="A10805" t="s">
        <v>13864</v>
      </c>
      <c r="B10805">
        <v>4</v>
      </c>
      <c r="C10805">
        <v>4</v>
      </c>
      <c r="D10805">
        <v>4</v>
      </c>
      <c r="E10805">
        <v>5</v>
      </c>
      <c r="F10805">
        <v>3</v>
      </c>
      <c r="G10805">
        <v>5</v>
      </c>
      <c r="H10805">
        <v>3</v>
      </c>
      <c r="I10805">
        <v>4</v>
      </c>
      <c r="J10805">
        <v>4</v>
      </c>
      <c r="K10805">
        <v>36</v>
      </c>
      <c r="L10805">
        <v>3</v>
      </c>
      <c r="M10805">
        <v>4</v>
      </c>
      <c r="N10805">
        <v>3</v>
      </c>
      <c r="O10805">
        <v>5</v>
      </c>
      <c r="P10805">
        <v>4</v>
      </c>
      <c r="Q10805">
        <v>5</v>
      </c>
      <c r="R10805">
        <v>4</v>
      </c>
      <c r="S10805">
        <v>4</v>
      </c>
      <c r="T10805">
        <v>4</v>
      </c>
      <c r="U10805">
        <v>36</v>
      </c>
      <c r="V10805">
        <v>72</v>
      </c>
      <c r="W10805" t="s">
        <v>39</v>
      </c>
      <c r="X10805" t="s">
        <v>7620</v>
      </c>
      <c r="Y10805" t="s">
        <v>10</v>
      </c>
    </row>
    <row r="10806" spans="1:25" x14ac:dyDescent="0.25">
      <c r="A10806" t="s">
        <v>13864</v>
      </c>
      <c r="B10806">
        <v>5</v>
      </c>
      <c r="C10806">
        <v>4</v>
      </c>
      <c r="D10806">
        <v>3</v>
      </c>
      <c r="E10806">
        <v>4</v>
      </c>
      <c r="F10806">
        <v>4</v>
      </c>
      <c r="G10806">
        <v>4</v>
      </c>
      <c r="H10806">
        <v>5</v>
      </c>
      <c r="I10806">
        <v>3</v>
      </c>
      <c r="J10806">
        <v>4</v>
      </c>
      <c r="K10806">
        <v>36</v>
      </c>
      <c r="L10806">
        <v>4</v>
      </c>
      <c r="M10806">
        <v>5</v>
      </c>
      <c r="N10806">
        <v>4</v>
      </c>
      <c r="O10806">
        <v>3</v>
      </c>
      <c r="P10806">
        <v>5</v>
      </c>
      <c r="Q10806">
        <v>4</v>
      </c>
      <c r="R10806">
        <v>4</v>
      </c>
      <c r="S10806">
        <v>3</v>
      </c>
      <c r="T10806">
        <v>4</v>
      </c>
      <c r="U10806">
        <v>36</v>
      </c>
      <c r="V10806">
        <v>72</v>
      </c>
      <c r="W10806" t="s">
        <v>91</v>
      </c>
      <c r="X10806" t="s">
        <v>1897</v>
      </c>
      <c r="Y10806" t="s">
        <v>10</v>
      </c>
    </row>
    <row r="10807" spans="1:25" x14ac:dyDescent="0.25">
      <c r="A10807" t="s">
        <v>13864</v>
      </c>
      <c r="B10807">
        <v>4</v>
      </c>
      <c r="C10807">
        <v>3</v>
      </c>
      <c r="D10807">
        <v>4</v>
      </c>
      <c r="E10807">
        <v>3</v>
      </c>
      <c r="F10807">
        <v>4</v>
      </c>
      <c r="G10807">
        <v>3</v>
      </c>
      <c r="H10807">
        <v>4</v>
      </c>
      <c r="I10807">
        <v>4</v>
      </c>
      <c r="J10807">
        <v>4</v>
      </c>
      <c r="K10807">
        <v>33</v>
      </c>
      <c r="L10807">
        <v>3</v>
      </c>
      <c r="M10807">
        <v>4</v>
      </c>
      <c r="N10807">
        <v>3</v>
      </c>
      <c r="O10807">
        <v>5</v>
      </c>
      <c r="P10807">
        <v>4</v>
      </c>
      <c r="Q10807">
        <v>4</v>
      </c>
      <c r="R10807">
        <v>4</v>
      </c>
      <c r="S10807">
        <v>3</v>
      </c>
      <c r="T10807">
        <v>3</v>
      </c>
      <c r="U10807">
        <v>33</v>
      </c>
      <c r="V10807">
        <v>66</v>
      </c>
      <c r="W10807" t="s">
        <v>376</v>
      </c>
      <c r="X10807" t="s">
        <v>13865</v>
      </c>
      <c r="Y10807" t="s">
        <v>10</v>
      </c>
    </row>
    <row r="10808" spans="1:25" x14ac:dyDescent="0.25">
      <c r="A10808" t="s">
        <v>13866</v>
      </c>
      <c r="B10808">
        <v>4</v>
      </c>
      <c r="C10808">
        <v>4</v>
      </c>
      <c r="D10808">
        <v>3</v>
      </c>
      <c r="E10808">
        <v>5</v>
      </c>
      <c r="F10808">
        <v>4</v>
      </c>
      <c r="G10808">
        <v>4</v>
      </c>
      <c r="H10808">
        <v>3</v>
      </c>
      <c r="I10808">
        <v>5</v>
      </c>
      <c r="J10808">
        <v>3</v>
      </c>
      <c r="K10808">
        <v>35</v>
      </c>
      <c r="L10808">
        <v>0</v>
      </c>
      <c r="M10808">
        <v>0</v>
      </c>
      <c r="N10808">
        <v>0</v>
      </c>
      <c r="O10808">
        <v>0</v>
      </c>
      <c r="P10808">
        <v>0</v>
      </c>
      <c r="Q10808">
        <v>0</v>
      </c>
      <c r="R10808">
        <v>0</v>
      </c>
      <c r="S10808">
        <v>0</v>
      </c>
      <c r="T10808">
        <v>0</v>
      </c>
      <c r="U10808">
        <v>0</v>
      </c>
      <c r="V10808">
        <v>35</v>
      </c>
      <c r="W10808" t="s">
        <v>64</v>
      </c>
      <c r="X10808" t="s">
        <v>5580</v>
      </c>
      <c r="Y10808" t="s">
        <v>10</v>
      </c>
    </row>
    <row r="10809" spans="1:25" x14ac:dyDescent="0.25">
      <c r="A10809" t="s">
        <v>13866</v>
      </c>
      <c r="B10809">
        <v>4</v>
      </c>
      <c r="C10809">
        <v>5</v>
      </c>
      <c r="D10809">
        <v>4</v>
      </c>
      <c r="E10809">
        <v>5</v>
      </c>
      <c r="F10809">
        <v>4</v>
      </c>
      <c r="G10809">
        <v>3</v>
      </c>
      <c r="H10809">
        <v>4</v>
      </c>
      <c r="I10809">
        <v>3</v>
      </c>
      <c r="J10809">
        <v>4</v>
      </c>
      <c r="K10809">
        <v>36</v>
      </c>
      <c r="L10809">
        <v>4</v>
      </c>
      <c r="M10809">
        <v>3</v>
      </c>
      <c r="N10809">
        <v>4</v>
      </c>
      <c r="O10809">
        <v>3</v>
      </c>
      <c r="P10809">
        <v>4</v>
      </c>
      <c r="Q10809">
        <v>4</v>
      </c>
      <c r="R10809">
        <v>5</v>
      </c>
      <c r="S10809">
        <v>4</v>
      </c>
      <c r="T10809">
        <v>5</v>
      </c>
      <c r="U10809">
        <v>36</v>
      </c>
      <c r="V10809">
        <v>72</v>
      </c>
      <c r="W10809" t="s">
        <v>133</v>
      </c>
      <c r="X10809" t="s">
        <v>2748</v>
      </c>
      <c r="Y10809" t="s">
        <v>10</v>
      </c>
    </row>
    <row r="10810" spans="1:25" x14ac:dyDescent="0.25">
      <c r="A10810" t="s">
        <v>13866</v>
      </c>
      <c r="B10810">
        <v>3</v>
      </c>
      <c r="C10810">
        <v>3</v>
      </c>
      <c r="D10810">
        <v>3</v>
      </c>
      <c r="E10810">
        <v>3</v>
      </c>
      <c r="F10810">
        <v>3</v>
      </c>
      <c r="G10810">
        <v>3</v>
      </c>
      <c r="H10810">
        <v>4</v>
      </c>
      <c r="I10810">
        <v>3</v>
      </c>
      <c r="J10810">
        <v>3</v>
      </c>
      <c r="K10810">
        <v>28</v>
      </c>
      <c r="L10810">
        <v>3</v>
      </c>
      <c r="M10810">
        <v>3</v>
      </c>
      <c r="N10810">
        <v>3</v>
      </c>
      <c r="O10810">
        <v>3</v>
      </c>
      <c r="P10810">
        <v>3</v>
      </c>
      <c r="Q10810">
        <v>3</v>
      </c>
      <c r="R10810">
        <v>3</v>
      </c>
      <c r="S10810">
        <v>3</v>
      </c>
      <c r="T10810">
        <v>3</v>
      </c>
      <c r="U10810">
        <v>27</v>
      </c>
      <c r="V10810">
        <v>55</v>
      </c>
      <c r="W10810" t="s">
        <v>39</v>
      </c>
      <c r="X10810" t="s">
        <v>3940</v>
      </c>
      <c r="Y10810" t="s">
        <v>10</v>
      </c>
    </row>
    <row r="10811" spans="1:25" x14ac:dyDescent="0.25">
      <c r="A10811" t="s">
        <v>13867</v>
      </c>
      <c r="B10811">
        <v>5</v>
      </c>
      <c r="C10811">
        <v>4</v>
      </c>
      <c r="D10811">
        <v>3</v>
      </c>
      <c r="E10811">
        <v>4</v>
      </c>
      <c r="F10811">
        <v>5</v>
      </c>
      <c r="G10811">
        <v>3</v>
      </c>
      <c r="H10811">
        <v>5</v>
      </c>
      <c r="I10811">
        <v>3</v>
      </c>
      <c r="J10811">
        <v>4</v>
      </c>
      <c r="K10811">
        <v>36</v>
      </c>
      <c r="L10811">
        <v>4</v>
      </c>
      <c r="M10811">
        <v>5</v>
      </c>
      <c r="N10811">
        <v>3</v>
      </c>
      <c r="O10811">
        <v>4</v>
      </c>
      <c r="P10811">
        <v>3</v>
      </c>
      <c r="Q10811">
        <v>5</v>
      </c>
      <c r="R10811">
        <v>4</v>
      </c>
      <c r="S10811">
        <v>3</v>
      </c>
      <c r="T10811">
        <v>5</v>
      </c>
      <c r="U10811">
        <v>36</v>
      </c>
      <c r="V10811">
        <v>72</v>
      </c>
      <c r="W10811" t="s">
        <v>18</v>
      </c>
      <c r="X10811" t="s">
        <v>13868</v>
      </c>
      <c r="Y10811" t="s">
        <v>10</v>
      </c>
    </row>
    <row r="10812" spans="1:25" x14ac:dyDescent="0.25">
      <c r="A10812" t="s">
        <v>13869</v>
      </c>
      <c r="B10812">
        <v>3</v>
      </c>
      <c r="C10812">
        <v>3</v>
      </c>
      <c r="D10812">
        <v>3</v>
      </c>
      <c r="E10812">
        <v>3</v>
      </c>
      <c r="F10812">
        <v>3</v>
      </c>
      <c r="G10812">
        <v>3</v>
      </c>
      <c r="H10812">
        <v>3</v>
      </c>
      <c r="I10812">
        <v>3</v>
      </c>
      <c r="J10812">
        <v>3</v>
      </c>
      <c r="K10812">
        <v>27</v>
      </c>
      <c r="L10812">
        <v>0</v>
      </c>
      <c r="M10812">
        <v>0</v>
      </c>
      <c r="N10812">
        <v>0</v>
      </c>
      <c r="O10812">
        <v>0</v>
      </c>
      <c r="P10812">
        <v>0</v>
      </c>
      <c r="Q10812">
        <v>0</v>
      </c>
      <c r="R10812">
        <v>0</v>
      </c>
      <c r="S10812">
        <v>0</v>
      </c>
      <c r="T10812">
        <v>0</v>
      </c>
      <c r="U10812">
        <v>0</v>
      </c>
      <c r="V10812">
        <v>27</v>
      </c>
      <c r="W10812" t="s">
        <v>669</v>
      </c>
      <c r="X10812" t="s">
        <v>1362</v>
      </c>
      <c r="Y10812" t="s">
        <v>10</v>
      </c>
    </row>
    <row r="10813" spans="1:25" x14ac:dyDescent="0.25">
      <c r="A10813" t="s">
        <v>13870</v>
      </c>
      <c r="B10813">
        <v>4</v>
      </c>
      <c r="C10813">
        <v>3</v>
      </c>
      <c r="D10813">
        <v>5</v>
      </c>
      <c r="E10813">
        <v>4</v>
      </c>
      <c r="F10813">
        <v>4</v>
      </c>
      <c r="G10813">
        <v>4</v>
      </c>
      <c r="H10813">
        <v>3</v>
      </c>
      <c r="I10813">
        <v>4</v>
      </c>
      <c r="J10813">
        <v>5</v>
      </c>
      <c r="K10813">
        <v>36</v>
      </c>
      <c r="L10813">
        <v>4</v>
      </c>
      <c r="M10813">
        <v>4</v>
      </c>
      <c r="N10813">
        <v>4</v>
      </c>
      <c r="O10813">
        <v>4</v>
      </c>
      <c r="P10813">
        <v>3</v>
      </c>
      <c r="Q10813">
        <v>4</v>
      </c>
      <c r="R10813">
        <v>5</v>
      </c>
      <c r="S10813">
        <v>3</v>
      </c>
      <c r="T10813">
        <v>5</v>
      </c>
      <c r="U10813">
        <v>36</v>
      </c>
      <c r="V10813">
        <v>72</v>
      </c>
      <c r="W10813" t="s">
        <v>58</v>
      </c>
      <c r="X10813" t="s">
        <v>13871</v>
      </c>
      <c r="Y10813" t="s">
        <v>10</v>
      </c>
    </row>
    <row r="10814" spans="1:25" x14ac:dyDescent="0.25">
      <c r="A10814" t="s">
        <v>13872</v>
      </c>
      <c r="B10814">
        <v>4</v>
      </c>
      <c r="C10814">
        <v>4</v>
      </c>
      <c r="D10814">
        <v>5</v>
      </c>
      <c r="E10814">
        <v>3</v>
      </c>
      <c r="F10814">
        <v>4</v>
      </c>
      <c r="G10814">
        <v>5</v>
      </c>
      <c r="H10814">
        <v>4</v>
      </c>
      <c r="I10814">
        <v>3</v>
      </c>
      <c r="J10814">
        <v>4</v>
      </c>
      <c r="K10814">
        <v>36</v>
      </c>
      <c r="L10814">
        <v>0</v>
      </c>
      <c r="M10814">
        <v>0</v>
      </c>
      <c r="N10814">
        <v>0</v>
      </c>
      <c r="O10814">
        <v>0</v>
      </c>
      <c r="P10814">
        <v>0</v>
      </c>
      <c r="Q10814">
        <v>0</v>
      </c>
      <c r="R10814">
        <v>0</v>
      </c>
      <c r="S10814">
        <v>0</v>
      </c>
      <c r="T10814">
        <v>0</v>
      </c>
      <c r="U10814">
        <v>0</v>
      </c>
      <c r="V10814">
        <v>36</v>
      </c>
      <c r="W10814" t="s">
        <v>18</v>
      </c>
      <c r="X10814" t="s">
        <v>13873</v>
      </c>
      <c r="Y10814" t="s">
        <v>10</v>
      </c>
    </row>
    <row r="10815" spans="1:25" x14ac:dyDescent="0.25">
      <c r="A10815" t="s">
        <v>13874</v>
      </c>
      <c r="B10815">
        <v>4</v>
      </c>
      <c r="C10815">
        <v>4</v>
      </c>
      <c r="D10815">
        <v>4</v>
      </c>
      <c r="E10815">
        <v>5</v>
      </c>
      <c r="F10815">
        <v>3</v>
      </c>
      <c r="G10815">
        <v>4</v>
      </c>
      <c r="H10815">
        <v>4</v>
      </c>
      <c r="I10815">
        <v>5</v>
      </c>
      <c r="J10815">
        <v>3</v>
      </c>
      <c r="K10815">
        <v>36</v>
      </c>
      <c r="L10815">
        <v>4</v>
      </c>
      <c r="M10815">
        <v>4</v>
      </c>
      <c r="N10815">
        <v>5</v>
      </c>
      <c r="O10815">
        <v>3</v>
      </c>
      <c r="P10815">
        <v>4</v>
      </c>
      <c r="Q10815">
        <v>4</v>
      </c>
      <c r="R10815">
        <v>3</v>
      </c>
      <c r="S10815">
        <v>5</v>
      </c>
      <c r="T10815">
        <v>4</v>
      </c>
      <c r="U10815">
        <v>36</v>
      </c>
      <c r="V10815">
        <v>72</v>
      </c>
      <c r="X10815" t="s">
        <v>13875</v>
      </c>
      <c r="Y10815" t="s">
        <v>218</v>
      </c>
    </row>
    <row r="10816" spans="1:25" x14ac:dyDescent="0.25">
      <c r="A10816" t="s">
        <v>13876</v>
      </c>
      <c r="B10816">
        <v>4</v>
      </c>
      <c r="C10816">
        <v>4</v>
      </c>
      <c r="D10816">
        <v>3</v>
      </c>
      <c r="E10816">
        <v>4</v>
      </c>
      <c r="F10816">
        <v>4</v>
      </c>
      <c r="G10816">
        <v>5</v>
      </c>
      <c r="H10816">
        <v>4</v>
      </c>
      <c r="I10816">
        <v>4</v>
      </c>
      <c r="J10816">
        <v>3</v>
      </c>
      <c r="K10816">
        <v>35</v>
      </c>
      <c r="L10816">
        <v>4</v>
      </c>
      <c r="M10816">
        <v>3</v>
      </c>
      <c r="N10816">
        <v>4</v>
      </c>
      <c r="O10816">
        <v>4</v>
      </c>
      <c r="P10816">
        <v>3</v>
      </c>
      <c r="Q10816">
        <v>5</v>
      </c>
      <c r="R10816">
        <v>4</v>
      </c>
      <c r="S10816">
        <v>5</v>
      </c>
      <c r="T10816">
        <v>4</v>
      </c>
      <c r="U10816">
        <v>36</v>
      </c>
      <c r="V10816">
        <v>71</v>
      </c>
      <c r="W10816" t="s">
        <v>8</v>
      </c>
      <c r="X10816" t="s">
        <v>13877</v>
      </c>
      <c r="Y10816" t="s">
        <v>10</v>
      </c>
    </row>
    <row r="10817" spans="1:25" x14ac:dyDescent="0.25">
      <c r="A10817" t="s">
        <v>13878</v>
      </c>
      <c r="B10817">
        <v>4</v>
      </c>
      <c r="C10817">
        <v>4</v>
      </c>
      <c r="D10817">
        <v>5</v>
      </c>
      <c r="E10817">
        <v>3</v>
      </c>
      <c r="F10817">
        <v>4</v>
      </c>
      <c r="G10817">
        <v>4</v>
      </c>
      <c r="H10817">
        <v>3</v>
      </c>
      <c r="I10817">
        <v>4</v>
      </c>
      <c r="J10817">
        <v>5</v>
      </c>
      <c r="K10817">
        <v>36</v>
      </c>
      <c r="L10817">
        <v>4</v>
      </c>
      <c r="M10817">
        <v>5</v>
      </c>
      <c r="N10817">
        <v>4</v>
      </c>
      <c r="O10817">
        <v>4</v>
      </c>
      <c r="P10817">
        <v>3</v>
      </c>
      <c r="Q10817">
        <v>5</v>
      </c>
      <c r="R10817">
        <v>4</v>
      </c>
      <c r="S10817">
        <v>3</v>
      </c>
      <c r="T10817">
        <v>4</v>
      </c>
      <c r="U10817">
        <v>36</v>
      </c>
      <c r="V10817">
        <v>72</v>
      </c>
      <c r="W10817" t="s">
        <v>376</v>
      </c>
      <c r="X10817" t="s">
        <v>2676</v>
      </c>
      <c r="Y10817" t="s">
        <v>10</v>
      </c>
    </row>
    <row r="10818" spans="1:25" x14ac:dyDescent="0.25">
      <c r="A10818" t="s">
        <v>13879</v>
      </c>
      <c r="B10818">
        <v>4</v>
      </c>
      <c r="C10818">
        <v>5</v>
      </c>
      <c r="D10818">
        <v>3</v>
      </c>
      <c r="E10818">
        <v>4</v>
      </c>
      <c r="F10818">
        <v>4</v>
      </c>
      <c r="G10818">
        <v>5</v>
      </c>
      <c r="H10818">
        <v>3</v>
      </c>
      <c r="I10818">
        <v>4</v>
      </c>
      <c r="J10818">
        <v>4</v>
      </c>
      <c r="K10818">
        <v>36</v>
      </c>
      <c r="L10818">
        <v>4</v>
      </c>
      <c r="M10818">
        <v>5</v>
      </c>
      <c r="N10818">
        <v>4</v>
      </c>
      <c r="O10818">
        <v>3</v>
      </c>
      <c r="P10818">
        <v>4</v>
      </c>
      <c r="Q10818">
        <v>3</v>
      </c>
      <c r="R10818">
        <v>5</v>
      </c>
      <c r="S10818">
        <v>4</v>
      </c>
      <c r="T10818">
        <v>4</v>
      </c>
      <c r="U10818">
        <v>36</v>
      </c>
      <c r="V10818">
        <v>72</v>
      </c>
      <c r="W10818" t="s">
        <v>376</v>
      </c>
      <c r="X10818" t="s">
        <v>2676</v>
      </c>
      <c r="Y10818" t="s">
        <v>10</v>
      </c>
    </row>
    <row r="10819" spans="1:25" x14ac:dyDescent="0.25">
      <c r="A10819" t="s">
        <v>13880</v>
      </c>
      <c r="B10819">
        <v>4</v>
      </c>
      <c r="C10819">
        <v>5</v>
      </c>
      <c r="D10819">
        <v>3</v>
      </c>
      <c r="E10819">
        <v>4</v>
      </c>
      <c r="F10819">
        <v>4</v>
      </c>
      <c r="G10819">
        <v>5</v>
      </c>
      <c r="H10819">
        <v>3</v>
      </c>
      <c r="I10819">
        <v>4</v>
      </c>
      <c r="J10819">
        <v>4</v>
      </c>
      <c r="K10819">
        <v>36</v>
      </c>
      <c r="L10819">
        <v>4</v>
      </c>
      <c r="M10819">
        <v>5</v>
      </c>
      <c r="N10819">
        <v>4</v>
      </c>
      <c r="O10819">
        <v>3</v>
      </c>
      <c r="P10819">
        <v>4</v>
      </c>
      <c r="Q10819">
        <v>3</v>
      </c>
      <c r="R10819">
        <v>5</v>
      </c>
      <c r="S10819">
        <v>4</v>
      </c>
      <c r="T10819">
        <v>4</v>
      </c>
      <c r="U10819">
        <v>36</v>
      </c>
      <c r="V10819">
        <v>72</v>
      </c>
      <c r="W10819" t="s">
        <v>376</v>
      </c>
      <c r="X10819" t="s">
        <v>3791</v>
      </c>
      <c r="Y10819" t="s">
        <v>10</v>
      </c>
    </row>
    <row r="10820" spans="1:25" x14ac:dyDescent="0.25">
      <c r="A10820" t="s">
        <v>13881</v>
      </c>
      <c r="B10820">
        <v>4</v>
      </c>
      <c r="C10820">
        <v>4</v>
      </c>
      <c r="D10820">
        <v>4</v>
      </c>
      <c r="E10820">
        <v>5</v>
      </c>
      <c r="F10820">
        <v>3</v>
      </c>
      <c r="G10820">
        <v>4</v>
      </c>
      <c r="H10820">
        <v>3</v>
      </c>
      <c r="I10820">
        <v>4</v>
      </c>
      <c r="J10820">
        <v>3</v>
      </c>
      <c r="K10820">
        <v>34</v>
      </c>
      <c r="L10820">
        <v>4</v>
      </c>
      <c r="M10820">
        <v>4</v>
      </c>
      <c r="N10820">
        <v>3</v>
      </c>
      <c r="O10820">
        <v>4</v>
      </c>
      <c r="P10820">
        <v>4</v>
      </c>
      <c r="Q10820">
        <v>4</v>
      </c>
      <c r="R10820">
        <v>4</v>
      </c>
      <c r="S10820">
        <v>4</v>
      </c>
      <c r="T10820">
        <v>5</v>
      </c>
      <c r="U10820">
        <v>36</v>
      </c>
      <c r="V10820">
        <v>70</v>
      </c>
      <c r="W10820" t="s">
        <v>15</v>
      </c>
      <c r="X10820" t="s">
        <v>767</v>
      </c>
      <c r="Y10820" t="s">
        <v>10</v>
      </c>
    </row>
    <row r="10821" spans="1:25" x14ac:dyDescent="0.25">
      <c r="A10821" t="s">
        <v>13882</v>
      </c>
      <c r="B10821">
        <v>4</v>
      </c>
      <c r="C10821">
        <v>3</v>
      </c>
      <c r="D10821">
        <v>5</v>
      </c>
      <c r="E10821">
        <v>4</v>
      </c>
      <c r="F10821">
        <v>4</v>
      </c>
      <c r="G10821">
        <v>4</v>
      </c>
      <c r="H10821">
        <v>3</v>
      </c>
      <c r="I10821">
        <v>4</v>
      </c>
      <c r="J10821">
        <v>4</v>
      </c>
      <c r="K10821">
        <v>35</v>
      </c>
      <c r="L10821">
        <v>5</v>
      </c>
      <c r="M10821">
        <v>3</v>
      </c>
      <c r="N10821">
        <v>5</v>
      </c>
      <c r="O10821">
        <v>4</v>
      </c>
      <c r="P10821">
        <v>3</v>
      </c>
      <c r="Q10821">
        <v>4</v>
      </c>
      <c r="R10821">
        <v>4</v>
      </c>
      <c r="S10821">
        <v>3</v>
      </c>
      <c r="T10821">
        <v>4</v>
      </c>
      <c r="U10821">
        <v>35</v>
      </c>
      <c r="V10821">
        <v>70</v>
      </c>
      <c r="W10821" t="s">
        <v>15</v>
      </c>
      <c r="X10821" t="s">
        <v>767</v>
      </c>
      <c r="Y10821" t="s">
        <v>10</v>
      </c>
    </row>
    <row r="10822" spans="1:25" x14ac:dyDescent="0.25">
      <c r="A10822" t="s">
        <v>13883</v>
      </c>
      <c r="B10822">
        <v>4</v>
      </c>
      <c r="C10822">
        <v>3</v>
      </c>
      <c r="D10822">
        <v>4</v>
      </c>
      <c r="E10822">
        <v>3</v>
      </c>
      <c r="F10822">
        <v>4</v>
      </c>
      <c r="G10822">
        <v>3</v>
      </c>
      <c r="H10822">
        <v>4</v>
      </c>
      <c r="I10822">
        <v>3</v>
      </c>
      <c r="J10822">
        <v>4</v>
      </c>
      <c r="K10822">
        <v>32</v>
      </c>
      <c r="L10822">
        <v>4</v>
      </c>
      <c r="M10822">
        <v>5</v>
      </c>
      <c r="N10822">
        <v>3</v>
      </c>
      <c r="O10822">
        <v>5</v>
      </c>
      <c r="P10822">
        <v>3</v>
      </c>
      <c r="Q10822">
        <v>4</v>
      </c>
      <c r="R10822">
        <v>4</v>
      </c>
      <c r="S10822">
        <v>4</v>
      </c>
      <c r="T10822">
        <v>4</v>
      </c>
      <c r="U10822">
        <v>36</v>
      </c>
      <c r="V10822">
        <v>68</v>
      </c>
      <c r="W10822" t="s">
        <v>15</v>
      </c>
      <c r="X10822" t="s">
        <v>767</v>
      </c>
      <c r="Y10822" t="s">
        <v>10</v>
      </c>
    </row>
    <row r="10823" spans="1:25" x14ac:dyDescent="0.25">
      <c r="A10823" t="s">
        <v>13884</v>
      </c>
      <c r="B10823">
        <v>4</v>
      </c>
      <c r="C10823">
        <v>5</v>
      </c>
      <c r="D10823">
        <v>4</v>
      </c>
      <c r="E10823">
        <v>3</v>
      </c>
      <c r="F10823">
        <v>4</v>
      </c>
      <c r="G10823">
        <v>3</v>
      </c>
      <c r="H10823">
        <v>4</v>
      </c>
      <c r="I10823">
        <v>4</v>
      </c>
      <c r="J10823">
        <v>5</v>
      </c>
      <c r="K10823">
        <v>36</v>
      </c>
      <c r="L10823">
        <v>4</v>
      </c>
      <c r="M10823">
        <v>3</v>
      </c>
      <c r="N10823">
        <v>4</v>
      </c>
      <c r="O10823">
        <v>5</v>
      </c>
      <c r="P10823">
        <v>3</v>
      </c>
      <c r="Q10823">
        <v>4</v>
      </c>
      <c r="R10823">
        <v>4</v>
      </c>
      <c r="S10823">
        <v>5</v>
      </c>
      <c r="T10823">
        <v>4</v>
      </c>
      <c r="U10823">
        <v>36</v>
      </c>
      <c r="V10823">
        <v>72</v>
      </c>
      <c r="W10823" t="s">
        <v>15</v>
      </c>
      <c r="X10823" t="s">
        <v>2339</v>
      </c>
      <c r="Y10823" t="s">
        <v>10</v>
      </c>
    </row>
    <row r="10824" spans="1:25" x14ac:dyDescent="0.25">
      <c r="A10824" t="s">
        <v>13885</v>
      </c>
      <c r="B10824">
        <v>4</v>
      </c>
      <c r="C10824">
        <v>4</v>
      </c>
      <c r="D10824">
        <v>5</v>
      </c>
      <c r="E10824">
        <v>4</v>
      </c>
      <c r="F10824">
        <v>4</v>
      </c>
      <c r="G10824">
        <v>3</v>
      </c>
      <c r="H10824">
        <v>4</v>
      </c>
      <c r="I10824">
        <v>4</v>
      </c>
      <c r="J10824">
        <v>4</v>
      </c>
      <c r="K10824">
        <v>36</v>
      </c>
      <c r="L10824">
        <v>4</v>
      </c>
      <c r="M10824">
        <v>4</v>
      </c>
      <c r="N10824">
        <v>4</v>
      </c>
      <c r="O10824">
        <v>3</v>
      </c>
      <c r="P10824">
        <v>5</v>
      </c>
      <c r="Q10824">
        <v>3</v>
      </c>
      <c r="R10824">
        <v>4</v>
      </c>
      <c r="S10824">
        <v>5</v>
      </c>
      <c r="T10824">
        <v>4</v>
      </c>
      <c r="U10824">
        <v>36</v>
      </c>
      <c r="V10824">
        <v>72</v>
      </c>
      <c r="W10824" t="s">
        <v>15</v>
      </c>
      <c r="X10824" t="s">
        <v>767</v>
      </c>
      <c r="Y10824" t="s">
        <v>10</v>
      </c>
    </row>
    <row r="10825" spans="1:25" x14ac:dyDescent="0.25">
      <c r="A10825" t="s">
        <v>13886</v>
      </c>
      <c r="B10825">
        <v>5</v>
      </c>
      <c r="C10825">
        <v>4</v>
      </c>
      <c r="D10825">
        <v>4</v>
      </c>
      <c r="E10825">
        <v>4</v>
      </c>
      <c r="F10825">
        <v>3</v>
      </c>
      <c r="G10825">
        <v>4</v>
      </c>
      <c r="H10825">
        <v>4</v>
      </c>
      <c r="I10825">
        <v>5</v>
      </c>
      <c r="J10825">
        <v>3</v>
      </c>
      <c r="K10825">
        <v>36</v>
      </c>
      <c r="L10825">
        <v>4</v>
      </c>
      <c r="M10825">
        <v>4</v>
      </c>
      <c r="N10825">
        <v>5</v>
      </c>
      <c r="O10825">
        <v>3</v>
      </c>
      <c r="P10825">
        <v>4</v>
      </c>
      <c r="Q10825">
        <v>4</v>
      </c>
      <c r="R10825">
        <v>3</v>
      </c>
      <c r="S10825">
        <v>4</v>
      </c>
      <c r="T10825">
        <v>5</v>
      </c>
      <c r="U10825">
        <v>36</v>
      </c>
      <c r="V10825">
        <v>72</v>
      </c>
      <c r="W10825" t="s">
        <v>15</v>
      </c>
      <c r="X10825" t="s">
        <v>767</v>
      </c>
      <c r="Y10825" t="s">
        <v>10</v>
      </c>
    </row>
    <row r="10826" spans="1:25" x14ac:dyDescent="0.25">
      <c r="A10826" t="s">
        <v>13887</v>
      </c>
      <c r="B10826">
        <v>4</v>
      </c>
      <c r="C10826">
        <v>5</v>
      </c>
      <c r="D10826">
        <v>4</v>
      </c>
      <c r="E10826">
        <v>4</v>
      </c>
      <c r="F10826">
        <v>3</v>
      </c>
      <c r="G10826">
        <v>5</v>
      </c>
      <c r="H10826">
        <v>4</v>
      </c>
      <c r="I10826">
        <v>3</v>
      </c>
      <c r="J10826">
        <v>4</v>
      </c>
      <c r="K10826">
        <v>36</v>
      </c>
      <c r="L10826">
        <v>4</v>
      </c>
      <c r="M10826">
        <v>5</v>
      </c>
      <c r="N10826">
        <v>4</v>
      </c>
      <c r="O10826">
        <v>3</v>
      </c>
      <c r="P10826">
        <v>4</v>
      </c>
      <c r="Q10826">
        <v>3</v>
      </c>
      <c r="R10826">
        <v>4</v>
      </c>
      <c r="S10826">
        <v>5</v>
      </c>
      <c r="T10826">
        <v>4</v>
      </c>
      <c r="U10826">
        <v>36</v>
      </c>
      <c r="V10826">
        <v>72</v>
      </c>
      <c r="W10826" t="s">
        <v>15</v>
      </c>
      <c r="X10826" t="s">
        <v>13888</v>
      </c>
      <c r="Y10826" t="s">
        <v>10</v>
      </c>
    </row>
    <row r="10827" spans="1:25" x14ac:dyDescent="0.25">
      <c r="A10827" t="s">
        <v>13889</v>
      </c>
      <c r="B10827">
        <v>4</v>
      </c>
      <c r="C10827">
        <v>3</v>
      </c>
      <c r="D10827">
        <v>4</v>
      </c>
      <c r="E10827">
        <v>5</v>
      </c>
      <c r="F10827">
        <v>4</v>
      </c>
      <c r="G10827">
        <v>4</v>
      </c>
      <c r="H10827">
        <v>4</v>
      </c>
      <c r="I10827">
        <v>5</v>
      </c>
      <c r="J10827">
        <v>3</v>
      </c>
      <c r="K10827">
        <v>36</v>
      </c>
      <c r="L10827">
        <v>5</v>
      </c>
      <c r="M10827">
        <v>4</v>
      </c>
      <c r="N10827">
        <v>3</v>
      </c>
      <c r="O10827">
        <v>4</v>
      </c>
      <c r="P10827">
        <v>4</v>
      </c>
      <c r="Q10827">
        <v>5</v>
      </c>
      <c r="R10827">
        <v>4</v>
      </c>
      <c r="S10827">
        <v>3</v>
      </c>
      <c r="T10827">
        <v>4</v>
      </c>
      <c r="U10827">
        <v>36</v>
      </c>
      <c r="V10827">
        <v>72</v>
      </c>
      <c r="W10827" t="s">
        <v>15</v>
      </c>
      <c r="X10827" t="s">
        <v>13890</v>
      </c>
      <c r="Y10827" t="s">
        <v>10</v>
      </c>
    </row>
    <row r="10828" spans="1:25" x14ac:dyDescent="0.25">
      <c r="A10828" t="s">
        <v>13891</v>
      </c>
      <c r="B10828">
        <v>4</v>
      </c>
      <c r="C10828">
        <v>5</v>
      </c>
      <c r="D10828">
        <v>4</v>
      </c>
      <c r="E10828">
        <v>4</v>
      </c>
      <c r="F10828">
        <v>3</v>
      </c>
      <c r="G10828">
        <v>5</v>
      </c>
      <c r="H10828">
        <v>4</v>
      </c>
      <c r="I10828">
        <v>3</v>
      </c>
      <c r="J10828">
        <v>4</v>
      </c>
      <c r="K10828">
        <v>36</v>
      </c>
      <c r="L10828">
        <v>4</v>
      </c>
      <c r="M10828">
        <v>5</v>
      </c>
      <c r="N10828">
        <v>4</v>
      </c>
      <c r="O10828">
        <v>3</v>
      </c>
      <c r="P10828">
        <v>4</v>
      </c>
      <c r="Q10828">
        <v>3</v>
      </c>
      <c r="R10828">
        <v>4</v>
      </c>
      <c r="S10828">
        <v>5</v>
      </c>
      <c r="T10828">
        <v>4</v>
      </c>
      <c r="U10828">
        <v>36</v>
      </c>
      <c r="V10828">
        <v>72</v>
      </c>
      <c r="W10828" t="s">
        <v>15</v>
      </c>
      <c r="X10828" t="s">
        <v>767</v>
      </c>
      <c r="Y10828" t="s">
        <v>10</v>
      </c>
    </row>
    <row r="10829" spans="1:25" x14ac:dyDescent="0.25">
      <c r="A10829" t="s">
        <v>13892</v>
      </c>
      <c r="B10829">
        <v>5</v>
      </c>
      <c r="C10829">
        <v>4</v>
      </c>
      <c r="D10829">
        <v>4</v>
      </c>
      <c r="E10829">
        <v>3</v>
      </c>
      <c r="F10829">
        <v>5</v>
      </c>
      <c r="G10829">
        <v>4</v>
      </c>
      <c r="H10829">
        <v>3</v>
      </c>
      <c r="I10829">
        <v>4</v>
      </c>
      <c r="J10829">
        <v>4</v>
      </c>
      <c r="K10829">
        <v>36</v>
      </c>
      <c r="L10829">
        <v>3</v>
      </c>
      <c r="M10829">
        <v>4</v>
      </c>
      <c r="N10829">
        <v>4</v>
      </c>
      <c r="O10829">
        <v>4</v>
      </c>
      <c r="P10829">
        <v>5</v>
      </c>
      <c r="Q10829">
        <v>4</v>
      </c>
      <c r="R10829">
        <v>3</v>
      </c>
      <c r="S10829">
        <v>4</v>
      </c>
      <c r="T10829">
        <v>5</v>
      </c>
      <c r="U10829">
        <v>36</v>
      </c>
      <c r="V10829">
        <v>72</v>
      </c>
      <c r="W10829" t="s">
        <v>91</v>
      </c>
      <c r="X10829" t="s">
        <v>13893</v>
      </c>
      <c r="Y10829" t="s">
        <v>10</v>
      </c>
    </row>
    <row r="10830" spans="1:25" x14ac:dyDescent="0.25">
      <c r="A10830" t="s">
        <v>13894</v>
      </c>
      <c r="B10830">
        <v>5</v>
      </c>
      <c r="C10830">
        <v>3</v>
      </c>
      <c r="D10830">
        <v>4</v>
      </c>
      <c r="E10830">
        <v>4</v>
      </c>
      <c r="F10830">
        <v>3</v>
      </c>
      <c r="G10830">
        <v>5</v>
      </c>
      <c r="H10830">
        <v>3</v>
      </c>
      <c r="I10830">
        <v>4</v>
      </c>
      <c r="J10830">
        <v>5</v>
      </c>
      <c r="K10830">
        <v>36</v>
      </c>
      <c r="L10830">
        <v>4</v>
      </c>
      <c r="M10830">
        <v>3</v>
      </c>
      <c r="N10830">
        <v>4</v>
      </c>
      <c r="O10830">
        <v>4</v>
      </c>
      <c r="P10830">
        <v>5</v>
      </c>
      <c r="Q10830">
        <v>4</v>
      </c>
      <c r="R10830">
        <v>3</v>
      </c>
      <c r="S10830">
        <v>5</v>
      </c>
      <c r="T10830">
        <v>4</v>
      </c>
      <c r="U10830">
        <v>36</v>
      </c>
      <c r="V10830">
        <v>72</v>
      </c>
      <c r="W10830" t="s">
        <v>308</v>
      </c>
      <c r="X10830" t="s">
        <v>13895</v>
      </c>
      <c r="Y10830" t="s">
        <v>10</v>
      </c>
    </row>
    <row r="10831" spans="1:25" x14ac:dyDescent="0.25">
      <c r="A10831" t="s">
        <v>13896</v>
      </c>
      <c r="B10831">
        <v>5</v>
      </c>
      <c r="C10831">
        <v>3</v>
      </c>
      <c r="D10831">
        <v>4</v>
      </c>
      <c r="E10831">
        <v>4</v>
      </c>
      <c r="F10831">
        <v>3</v>
      </c>
      <c r="G10831">
        <v>5</v>
      </c>
      <c r="H10831">
        <v>3</v>
      </c>
      <c r="I10831">
        <v>4</v>
      </c>
      <c r="J10831">
        <v>5</v>
      </c>
      <c r="K10831">
        <v>36</v>
      </c>
      <c r="L10831">
        <v>4</v>
      </c>
      <c r="M10831">
        <v>3</v>
      </c>
      <c r="N10831">
        <v>4</v>
      </c>
      <c r="O10831">
        <v>4</v>
      </c>
      <c r="P10831">
        <v>5</v>
      </c>
      <c r="Q10831">
        <v>4</v>
      </c>
      <c r="R10831">
        <v>3</v>
      </c>
      <c r="S10831">
        <v>5</v>
      </c>
      <c r="T10831">
        <v>4</v>
      </c>
      <c r="U10831">
        <v>36</v>
      </c>
      <c r="V10831">
        <v>72</v>
      </c>
      <c r="W10831" t="s">
        <v>308</v>
      </c>
      <c r="X10831" t="s">
        <v>13895</v>
      </c>
      <c r="Y10831" t="s">
        <v>10</v>
      </c>
    </row>
    <row r="10832" spans="1:25" x14ac:dyDescent="0.25">
      <c r="A10832" t="s">
        <v>13897</v>
      </c>
      <c r="B10832">
        <v>4</v>
      </c>
      <c r="C10832">
        <v>5</v>
      </c>
      <c r="D10832">
        <v>4</v>
      </c>
      <c r="E10832">
        <v>4</v>
      </c>
      <c r="F10832">
        <v>3</v>
      </c>
      <c r="G10832">
        <v>5</v>
      </c>
      <c r="H10832">
        <v>5</v>
      </c>
      <c r="I10832">
        <v>3</v>
      </c>
      <c r="J10832">
        <v>4</v>
      </c>
      <c r="K10832">
        <v>37</v>
      </c>
      <c r="L10832">
        <v>3</v>
      </c>
      <c r="M10832">
        <v>4</v>
      </c>
      <c r="N10832">
        <v>4</v>
      </c>
      <c r="O10832">
        <v>3</v>
      </c>
      <c r="P10832">
        <v>3</v>
      </c>
      <c r="Q10832">
        <v>4</v>
      </c>
      <c r="R10832">
        <v>3</v>
      </c>
      <c r="S10832">
        <v>5</v>
      </c>
      <c r="T10832">
        <v>4</v>
      </c>
      <c r="U10832">
        <v>33</v>
      </c>
      <c r="V10832">
        <v>70</v>
      </c>
      <c r="W10832" t="s">
        <v>39</v>
      </c>
      <c r="X10832" t="s">
        <v>13898</v>
      </c>
      <c r="Y10832" t="s">
        <v>10</v>
      </c>
    </row>
    <row r="10833" spans="1:25" x14ac:dyDescent="0.25">
      <c r="A10833" t="s">
        <v>13899</v>
      </c>
      <c r="B10833">
        <v>4</v>
      </c>
      <c r="C10833">
        <v>5</v>
      </c>
      <c r="D10833">
        <v>3</v>
      </c>
      <c r="E10833">
        <v>4</v>
      </c>
      <c r="F10833">
        <v>4</v>
      </c>
      <c r="G10833">
        <v>4</v>
      </c>
      <c r="H10833">
        <v>3</v>
      </c>
      <c r="I10833">
        <v>4</v>
      </c>
      <c r="J10833">
        <v>5</v>
      </c>
      <c r="K10833">
        <v>36</v>
      </c>
      <c r="L10833">
        <v>4</v>
      </c>
      <c r="M10833">
        <v>3</v>
      </c>
      <c r="N10833">
        <v>4</v>
      </c>
      <c r="O10833">
        <v>4</v>
      </c>
      <c r="P10833">
        <v>5</v>
      </c>
      <c r="Q10833">
        <v>4</v>
      </c>
      <c r="R10833">
        <v>3</v>
      </c>
      <c r="S10833">
        <v>5</v>
      </c>
      <c r="T10833">
        <v>4</v>
      </c>
      <c r="U10833">
        <v>36</v>
      </c>
      <c r="V10833">
        <v>72</v>
      </c>
      <c r="W10833" t="s">
        <v>58</v>
      </c>
      <c r="X10833" t="s">
        <v>5525</v>
      </c>
      <c r="Y10833" t="s">
        <v>10</v>
      </c>
    </row>
    <row r="10834" spans="1:25" x14ac:dyDescent="0.25">
      <c r="A10834" t="s">
        <v>13900</v>
      </c>
      <c r="B10834">
        <v>5</v>
      </c>
      <c r="C10834">
        <v>4</v>
      </c>
      <c r="D10834">
        <v>3</v>
      </c>
      <c r="E10834">
        <v>4</v>
      </c>
      <c r="F10834">
        <v>5</v>
      </c>
      <c r="G10834">
        <v>3</v>
      </c>
      <c r="H10834">
        <v>4</v>
      </c>
      <c r="I10834">
        <v>4</v>
      </c>
      <c r="J10834">
        <v>4</v>
      </c>
      <c r="K10834">
        <v>36</v>
      </c>
      <c r="L10834">
        <v>4</v>
      </c>
      <c r="M10834">
        <v>4</v>
      </c>
      <c r="N10834">
        <v>3</v>
      </c>
      <c r="O10834">
        <v>5</v>
      </c>
      <c r="P10834">
        <v>4</v>
      </c>
      <c r="Q10834">
        <v>3</v>
      </c>
      <c r="R10834">
        <v>4</v>
      </c>
      <c r="S10834">
        <v>5</v>
      </c>
      <c r="T10834">
        <v>4</v>
      </c>
      <c r="U10834">
        <v>36</v>
      </c>
      <c r="V10834">
        <v>72</v>
      </c>
      <c r="W10834" t="s">
        <v>39</v>
      </c>
      <c r="X10834" t="s">
        <v>13901</v>
      </c>
      <c r="Y10834" t="s">
        <v>10</v>
      </c>
    </row>
    <row r="10835" spans="1:25" x14ac:dyDescent="0.25">
      <c r="A10835" t="s">
        <v>13902</v>
      </c>
      <c r="B10835">
        <v>3</v>
      </c>
      <c r="C10835">
        <v>5</v>
      </c>
      <c r="D10835">
        <v>3</v>
      </c>
      <c r="E10835">
        <v>4</v>
      </c>
      <c r="F10835">
        <v>4</v>
      </c>
      <c r="G10835">
        <v>3</v>
      </c>
      <c r="H10835">
        <v>5</v>
      </c>
      <c r="I10835">
        <v>4</v>
      </c>
      <c r="J10835">
        <v>4</v>
      </c>
      <c r="K10835">
        <v>35</v>
      </c>
      <c r="L10835">
        <v>4</v>
      </c>
      <c r="M10835">
        <v>3</v>
      </c>
      <c r="N10835">
        <v>4</v>
      </c>
      <c r="O10835">
        <v>4</v>
      </c>
      <c r="P10835">
        <v>4</v>
      </c>
      <c r="Q10835">
        <v>4</v>
      </c>
      <c r="R10835">
        <v>4</v>
      </c>
      <c r="S10835">
        <v>5</v>
      </c>
      <c r="T10835">
        <v>3</v>
      </c>
      <c r="U10835">
        <v>35</v>
      </c>
      <c r="V10835">
        <v>70</v>
      </c>
      <c r="W10835" t="s">
        <v>191</v>
      </c>
      <c r="X10835" t="s">
        <v>13903</v>
      </c>
      <c r="Y10835" t="s">
        <v>44</v>
      </c>
    </row>
    <row r="10836" spans="1:25" x14ac:dyDescent="0.25">
      <c r="A10836" t="s">
        <v>13904</v>
      </c>
      <c r="B10836">
        <v>5</v>
      </c>
      <c r="C10836">
        <v>4</v>
      </c>
      <c r="D10836">
        <v>3</v>
      </c>
      <c r="E10836">
        <v>4</v>
      </c>
      <c r="F10836">
        <v>4</v>
      </c>
      <c r="G10836">
        <v>5</v>
      </c>
      <c r="H10836">
        <v>3</v>
      </c>
      <c r="I10836">
        <v>4</v>
      </c>
      <c r="J10836">
        <v>4</v>
      </c>
      <c r="K10836">
        <v>36</v>
      </c>
      <c r="L10836">
        <v>5</v>
      </c>
      <c r="M10836">
        <v>3</v>
      </c>
      <c r="N10836">
        <v>4</v>
      </c>
      <c r="O10836">
        <v>4</v>
      </c>
      <c r="P10836">
        <v>4</v>
      </c>
      <c r="Q10836">
        <v>5</v>
      </c>
      <c r="R10836">
        <v>4</v>
      </c>
      <c r="S10836">
        <v>3</v>
      </c>
      <c r="T10836">
        <v>5</v>
      </c>
      <c r="U10836">
        <v>37</v>
      </c>
      <c r="V10836">
        <v>73</v>
      </c>
      <c r="W10836" t="s">
        <v>248</v>
      </c>
      <c r="X10836" t="s">
        <v>6893</v>
      </c>
      <c r="Y10836" t="s">
        <v>44</v>
      </c>
    </row>
    <row r="10837" spans="1:25" x14ac:dyDescent="0.25">
      <c r="A10837" t="s">
        <v>13906</v>
      </c>
      <c r="B10837">
        <v>4</v>
      </c>
      <c r="C10837">
        <v>3</v>
      </c>
      <c r="D10837">
        <v>3</v>
      </c>
      <c r="E10837">
        <v>3</v>
      </c>
      <c r="F10837">
        <v>3</v>
      </c>
      <c r="G10837">
        <v>4</v>
      </c>
      <c r="H10837">
        <v>3</v>
      </c>
      <c r="I10837">
        <v>3</v>
      </c>
      <c r="J10837">
        <v>5</v>
      </c>
      <c r="K10837">
        <v>31</v>
      </c>
      <c r="L10837">
        <v>4</v>
      </c>
      <c r="M10837">
        <v>3</v>
      </c>
      <c r="N10837">
        <v>3</v>
      </c>
      <c r="O10837">
        <v>4</v>
      </c>
      <c r="P10837">
        <v>3</v>
      </c>
      <c r="Q10837">
        <v>3</v>
      </c>
      <c r="R10837">
        <v>3</v>
      </c>
      <c r="S10837">
        <v>4</v>
      </c>
      <c r="T10837">
        <v>5</v>
      </c>
      <c r="U10837">
        <v>32</v>
      </c>
      <c r="V10837">
        <v>63</v>
      </c>
      <c r="W10837" t="s">
        <v>176</v>
      </c>
      <c r="X10837" t="s">
        <v>13905</v>
      </c>
      <c r="Y10837" t="s">
        <v>10</v>
      </c>
    </row>
    <row r="10838" spans="1:25" x14ac:dyDescent="0.25">
      <c r="A10838" t="s">
        <v>13907</v>
      </c>
      <c r="B10838">
        <v>3</v>
      </c>
      <c r="C10838">
        <v>3</v>
      </c>
      <c r="D10838">
        <v>4</v>
      </c>
      <c r="E10838">
        <v>3</v>
      </c>
      <c r="F10838">
        <v>4</v>
      </c>
      <c r="G10838">
        <v>3</v>
      </c>
      <c r="H10838">
        <v>4</v>
      </c>
      <c r="I10838">
        <v>3</v>
      </c>
      <c r="J10838">
        <v>4</v>
      </c>
      <c r="K10838">
        <v>31</v>
      </c>
      <c r="L10838">
        <v>3</v>
      </c>
      <c r="M10838">
        <v>3</v>
      </c>
      <c r="N10838">
        <v>4</v>
      </c>
      <c r="O10838">
        <v>4</v>
      </c>
      <c r="P10838">
        <v>3</v>
      </c>
      <c r="Q10838">
        <v>3</v>
      </c>
      <c r="R10838">
        <v>4</v>
      </c>
      <c r="S10838">
        <v>3</v>
      </c>
      <c r="T10838">
        <v>4</v>
      </c>
      <c r="U10838">
        <v>31</v>
      </c>
      <c r="V10838">
        <v>62</v>
      </c>
      <c r="W10838" t="s">
        <v>97</v>
      </c>
      <c r="X10838" t="s">
        <v>246</v>
      </c>
      <c r="Y10838" t="s">
        <v>44</v>
      </c>
    </row>
    <row r="10839" spans="1:25" x14ac:dyDescent="0.25">
      <c r="A10839" t="s">
        <v>13908</v>
      </c>
      <c r="B10839">
        <v>5</v>
      </c>
      <c r="C10839">
        <v>4</v>
      </c>
      <c r="D10839">
        <v>3</v>
      </c>
      <c r="E10839">
        <v>4</v>
      </c>
      <c r="F10839">
        <v>4</v>
      </c>
      <c r="G10839">
        <v>4</v>
      </c>
      <c r="H10839">
        <v>3</v>
      </c>
      <c r="I10839">
        <v>5</v>
      </c>
      <c r="J10839">
        <v>4</v>
      </c>
      <c r="K10839">
        <v>36</v>
      </c>
      <c r="L10839">
        <v>4</v>
      </c>
      <c r="M10839">
        <v>4</v>
      </c>
      <c r="N10839">
        <v>3</v>
      </c>
      <c r="O10839">
        <v>5</v>
      </c>
      <c r="P10839">
        <v>4</v>
      </c>
      <c r="Q10839">
        <v>3</v>
      </c>
      <c r="R10839">
        <v>4</v>
      </c>
      <c r="S10839">
        <v>4</v>
      </c>
      <c r="T10839">
        <v>5</v>
      </c>
      <c r="U10839">
        <v>36</v>
      </c>
      <c r="V10839">
        <v>72</v>
      </c>
      <c r="W10839" t="s">
        <v>15</v>
      </c>
      <c r="X10839" t="s">
        <v>767</v>
      </c>
      <c r="Y10839" t="s">
        <v>10</v>
      </c>
    </row>
    <row r="10840" spans="1:25" x14ac:dyDescent="0.25">
      <c r="A10840" t="s">
        <v>13909</v>
      </c>
      <c r="B10840">
        <v>4</v>
      </c>
      <c r="C10840">
        <v>5</v>
      </c>
      <c r="D10840">
        <v>3</v>
      </c>
      <c r="E10840">
        <v>4</v>
      </c>
      <c r="F10840">
        <v>4</v>
      </c>
      <c r="G10840">
        <v>5</v>
      </c>
      <c r="H10840">
        <v>4</v>
      </c>
      <c r="I10840">
        <v>3</v>
      </c>
      <c r="J10840">
        <v>4</v>
      </c>
      <c r="K10840">
        <v>36</v>
      </c>
      <c r="L10840">
        <v>4</v>
      </c>
      <c r="M10840">
        <v>5</v>
      </c>
      <c r="N10840">
        <v>3</v>
      </c>
      <c r="O10840">
        <v>4</v>
      </c>
      <c r="P10840">
        <v>5</v>
      </c>
      <c r="Q10840">
        <v>4</v>
      </c>
      <c r="R10840">
        <v>4</v>
      </c>
      <c r="S10840">
        <v>3</v>
      </c>
      <c r="T10840">
        <v>4</v>
      </c>
      <c r="U10840">
        <v>36</v>
      </c>
      <c r="V10840">
        <v>72</v>
      </c>
      <c r="W10840" t="s">
        <v>15</v>
      </c>
      <c r="X10840" t="s">
        <v>767</v>
      </c>
      <c r="Y10840" t="s">
        <v>10</v>
      </c>
    </row>
    <row r="10841" spans="1:25" x14ac:dyDescent="0.25">
      <c r="A10841" t="s">
        <v>13910</v>
      </c>
      <c r="B10841">
        <v>4</v>
      </c>
      <c r="C10841">
        <v>4</v>
      </c>
      <c r="D10841">
        <v>5</v>
      </c>
      <c r="E10841">
        <v>3</v>
      </c>
      <c r="F10841">
        <v>5</v>
      </c>
      <c r="G10841">
        <v>3</v>
      </c>
      <c r="H10841">
        <v>4</v>
      </c>
      <c r="I10841">
        <v>4</v>
      </c>
      <c r="J10841">
        <v>4</v>
      </c>
      <c r="K10841">
        <v>36</v>
      </c>
      <c r="L10841">
        <v>5</v>
      </c>
      <c r="M10841">
        <v>3</v>
      </c>
      <c r="N10841">
        <v>5</v>
      </c>
      <c r="O10841">
        <v>4</v>
      </c>
      <c r="P10841">
        <v>4</v>
      </c>
      <c r="Q10841">
        <v>4</v>
      </c>
      <c r="R10841">
        <v>3</v>
      </c>
      <c r="S10841">
        <v>4</v>
      </c>
      <c r="T10841">
        <v>4</v>
      </c>
      <c r="U10841">
        <v>36</v>
      </c>
      <c r="V10841">
        <v>72</v>
      </c>
      <c r="W10841" t="s">
        <v>176</v>
      </c>
      <c r="X10841" t="s">
        <v>13911</v>
      </c>
      <c r="Y10841" t="s">
        <v>10</v>
      </c>
    </row>
    <row r="10842" spans="1:25" x14ac:dyDescent="0.25">
      <c r="A10842" t="s">
        <v>13910</v>
      </c>
      <c r="B10842">
        <v>4</v>
      </c>
      <c r="C10842">
        <v>4</v>
      </c>
      <c r="D10842">
        <v>4</v>
      </c>
      <c r="E10842">
        <v>3</v>
      </c>
      <c r="F10842">
        <v>4</v>
      </c>
      <c r="G10842">
        <v>5</v>
      </c>
      <c r="H10842">
        <v>4</v>
      </c>
      <c r="I10842">
        <v>5</v>
      </c>
      <c r="J10842">
        <v>3</v>
      </c>
      <c r="K10842">
        <v>36</v>
      </c>
      <c r="L10842">
        <v>5</v>
      </c>
      <c r="M10842">
        <v>4</v>
      </c>
      <c r="N10842">
        <v>3</v>
      </c>
      <c r="O10842">
        <v>4</v>
      </c>
      <c r="P10842">
        <v>4</v>
      </c>
      <c r="Q10842">
        <v>4</v>
      </c>
      <c r="R10842">
        <v>4</v>
      </c>
      <c r="S10842">
        <v>3</v>
      </c>
      <c r="T10842">
        <v>5</v>
      </c>
      <c r="U10842">
        <v>36</v>
      </c>
      <c r="V10842">
        <v>72</v>
      </c>
      <c r="W10842" t="s">
        <v>146</v>
      </c>
      <c r="X10842" t="s">
        <v>12408</v>
      </c>
      <c r="Y10842" t="s">
        <v>10</v>
      </c>
    </row>
    <row r="10843" spans="1:25" x14ac:dyDescent="0.25">
      <c r="A10843" t="s">
        <v>13912</v>
      </c>
      <c r="B10843">
        <v>4</v>
      </c>
      <c r="C10843">
        <v>4</v>
      </c>
      <c r="D10843">
        <v>5</v>
      </c>
      <c r="E10843">
        <v>4</v>
      </c>
      <c r="F10843">
        <v>3</v>
      </c>
      <c r="G10843">
        <v>4</v>
      </c>
      <c r="H10843">
        <v>5</v>
      </c>
      <c r="I10843">
        <v>3</v>
      </c>
      <c r="J10843">
        <v>4</v>
      </c>
      <c r="K10843">
        <v>36</v>
      </c>
      <c r="L10843">
        <v>4</v>
      </c>
      <c r="M10843">
        <v>4</v>
      </c>
      <c r="N10843">
        <v>3</v>
      </c>
      <c r="O10843">
        <v>4</v>
      </c>
      <c r="P10843">
        <v>4</v>
      </c>
      <c r="Q10843">
        <v>4</v>
      </c>
      <c r="R10843">
        <v>5</v>
      </c>
      <c r="S10843">
        <v>3</v>
      </c>
      <c r="T10843">
        <v>5</v>
      </c>
      <c r="U10843">
        <v>36</v>
      </c>
      <c r="V10843">
        <v>72</v>
      </c>
      <c r="W10843" t="s">
        <v>15</v>
      </c>
      <c r="X10843" t="s">
        <v>13913</v>
      </c>
      <c r="Y10843" t="s">
        <v>10</v>
      </c>
    </row>
    <row r="10844" spans="1:25" x14ac:dyDescent="0.25">
      <c r="A10844" t="s">
        <v>13912</v>
      </c>
      <c r="B10844">
        <v>4</v>
      </c>
      <c r="C10844">
        <v>4</v>
      </c>
      <c r="D10844">
        <v>5</v>
      </c>
      <c r="E10844">
        <v>3</v>
      </c>
      <c r="F10844">
        <v>5</v>
      </c>
      <c r="G10844">
        <v>3</v>
      </c>
      <c r="H10844">
        <v>4</v>
      </c>
      <c r="I10844">
        <v>4</v>
      </c>
      <c r="J10844">
        <v>4</v>
      </c>
      <c r="K10844">
        <v>36</v>
      </c>
      <c r="L10844">
        <v>5</v>
      </c>
      <c r="M10844">
        <v>3</v>
      </c>
      <c r="N10844">
        <v>5</v>
      </c>
      <c r="O10844">
        <v>4</v>
      </c>
      <c r="P10844">
        <v>4</v>
      </c>
      <c r="Q10844">
        <v>4</v>
      </c>
      <c r="R10844">
        <v>3</v>
      </c>
      <c r="S10844">
        <v>4</v>
      </c>
      <c r="T10844">
        <v>4</v>
      </c>
      <c r="U10844">
        <v>36</v>
      </c>
      <c r="V10844">
        <v>72</v>
      </c>
      <c r="W10844" t="s">
        <v>176</v>
      </c>
      <c r="X10844" t="s">
        <v>4879</v>
      </c>
      <c r="Y10844" t="s">
        <v>10</v>
      </c>
    </row>
    <row r="10845" spans="1:25" x14ac:dyDescent="0.25">
      <c r="A10845" t="s">
        <v>13912</v>
      </c>
      <c r="B10845">
        <v>4</v>
      </c>
      <c r="C10845">
        <v>4</v>
      </c>
      <c r="D10845">
        <v>4</v>
      </c>
      <c r="E10845">
        <v>3</v>
      </c>
      <c r="F10845">
        <v>4</v>
      </c>
      <c r="G10845">
        <v>5</v>
      </c>
      <c r="H10845">
        <v>4</v>
      </c>
      <c r="I10845">
        <v>5</v>
      </c>
      <c r="J10845">
        <v>3</v>
      </c>
      <c r="K10845">
        <v>36</v>
      </c>
      <c r="L10845">
        <v>5</v>
      </c>
      <c r="M10845">
        <v>4</v>
      </c>
      <c r="N10845">
        <v>3</v>
      </c>
      <c r="O10845">
        <v>4</v>
      </c>
      <c r="P10845">
        <v>4</v>
      </c>
      <c r="Q10845">
        <v>4</v>
      </c>
      <c r="R10845">
        <v>4</v>
      </c>
      <c r="S10845">
        <v>3</v>
      </c>
      <c r="T10845">
        <v>5</v>
      </c>
      <c r="U10845">
        <v>36</v>
      </c>
      <c r="V10845">
        <v>72</v>
      </c>
      <c r="W10845" t="s">
        <v>146</v>
      </c>
      <c r="X10845" t="s">
        <v>12408</v>
      </c>
      <c r="Y10845" t="s">
        <v>10</v>
      </c>
    </row>
    <row r="10846" spans="1:25" x14ac:dyDescent="0.25">
      <c r="A10846" t="s">
        <v>13912</v>
      </c>
      <c r="B10846">
        <v>4</v>
      </c>
      <c r="C10846">
        <v>4</v>
      </c>
      <c r="D10846">
        <v>3</v>
      </c>
      <c r="E10846">
        <v>4</v>
      </c>
      <c r="F10846">
        <v>4</v>
      </c>
      <c r="G10846">
        <v>4</v>
      </c>
      <c r="H10846">
        <v>3</v>
      </c>
      <c r="I10846">
        <v>4</v>
      </c>
      <c r="J10846">
        <v>5</v>
      </c>
      <c r="K10846">
        <v>35</v>
      </c>
      <c r="L10846">
        <v>0</v>
      </c>
      <c r="M10846">
        <v>0</v>
      </c>
      <c r="N10846">
        <v>0</v>
      </c>
      <c r="O10846">
        <v>0</v>
      </c>
      <c r="P10846">
        <v>0</v>
      </c>
      <c r="Q10846">
        <v>0</v>
      </c>
      <c r="R10846">
        <v>0</v>
      </c>
      <c r="S10846">
        <v>0</v>
      </c>
      <c r="T10846">
        <v>0</v>
      </c>
      <c r="U10846">
        <v>0</v>
      </c>
      <c r="V10846">
        <v>35</v>
      </c>
      <c r="W10846" t="s">
        <v>8</v>
      </c>
      <c r="X10846" t="s">
        <v>13914</v>
      </c>
      <c r="Y10846" t="s">
        <v>10</v>
      </c>
    </row>
    <row r="10847" spans="1:25" x14ac:dyDescent="0.25">
      <c r="A10847" t="s">
        <v>13915</v>
      </c>
      <c r="B10847">
        <v>3</v>
      </c>
      <c r="C10847">
        <v>3</v>
      </c>
      <c r="D10847">
        <v>3</v>
      </c>
      <c r="E10847">
        <v>3</v>
      </c>
      <c r="F10847">
        <v>3</v>
      </c>
      <c r="G10847">
        <v>4</v>
      </c>
      <c r="H10847">
        <v>3</v>
      </c>
      <c r="I10847">
        <v>3</v>
      </c>
      <c r="J10847">
        <v>3</v>
      </c>
      <c r="K10847">
        <v>28</v>
      </c>
      <c r="L10847">
        <v>4</v>
      </c>
      <c r="M10847">
        <v>3</v>
      </c>
      <c r="N10847">
        <v>3</v>
      </c>
      <c r="O10847">
        <v>3</v>
      </c>
      <c r="P10847">
        <v>3</v>
      </c>
      <c r="Q10847">
        <v>3</v>
      </c>
      <c r="R10847">
        <v>3</v>
      </c>
      <c r="S10847">
        <v>3</v>
      </c>
      <c r="T10847">
        <v>3</v>
      </c>
      <c r="U10847">
        <v>28</v>
      </c>
      <c r="V10847">
        <v>56</v>
      </c>
      <c r="W10847" t="s">
        <v>97</v>
      </c>
      <c r="X10847" t="s">
        <v>13916</v>
      </c>
      <c r="Y10847" t="s">
        <v>44</v>
      </c>
    </row>
    <row r="10848" spans="1:25" x14ac:dyDescent="0.25">
      <c r="A10848" t="s">
        <v>13917</v>
      </c>
      <c r="B10848">
        <v>4</v>
      </c>
      <c r="C10848">
        <v>5</v>
      </c>
      <c r="D10848">
        <v>4</v>
      </c>
      <c r="E10848">
        <v>4</v>
      </c>
      <c r="F10848">
        <v>4</v>
      </c>
      <c r="G10848">
        <v>5</v>
      </c>
      <c r="H10848">
        <v>3</v>
      </c>
      <c r="I10848">
        <v>4</v>
      </c>
      <c r="J10848">
        <v>3</v>
      </c>
      <c r="K10848">
        <v>36</v>
      </c>
      <c r="L10848">
        <v>4</v>
      </c>
      <c r="M10848">
        <v>4</v>
      </c>
      <c r="N10848">
        <v>4</v>
      </c>
      <c r="O10848">
        <v>3</v>
      </c>
      <c r="P10848">
        <v>5</v>
      </c>
      <c r="Q10848">
        <v>4</v>
      </c>
      <c r="R10848">
        <v>3</v>
      </c>
      <c r="S10848">
        <v>4</v>
      </c>
      <c r="T10848">
        <v>4</v>
      </c>
      <c r="U10848">
        <v>35</v>
      </c>
      <c r="V10848">
        <v>71</v>
      </c>
      <c r="W10848" t="s">
        <v>756</v>
      </c>
      <c r="X10848" t="s">
        <v>649</v>
      </c>
      <c r="Y10848" t="s">
        <v>10</v>
      </c>
    </row>
    <row r="10849" spans="1:25" x14ac:dyDescent="0.25">
      <c r="A10849" t="s">
        <v>13918</v>
      </c>
      <c r="B10849">
        <v>4</v>
      </c>
      <c r="C10849">
        <v>5</v>
      </c>
      <c r="D10849">
        <v>3</v>
      </c>
      <c r="E10849">
        <v>4</v>
      </c>
      <c r="F10849">
        <v>4</v>
      </c>
      <c r="G10849">
        <v>3</v>
      </c>
      <c r="H10849">
        <v>4</v>
      </c>
      <c r="I10849">
        <v>5</v>
      </c>
      <c r="J10849">
        <v>4</v>
      </c>
      <c r="K10849">
        <v>36</v>
      </c>
      <c r="L10849">
        <v>4</v>
      </c>
      <c r="M10849">
        <v>5</v>
      </c>
      <c r="N10849">
        <v>4</v>
      </c>
      <c r="O10849">
        <v>4</v>
      </c>
      <c r="P10849">
        <v>3</v>
      </c>
      <c r="Q10849">
        <v>4</v>
      </c>
      <c r="R10849">
        <v>3</v>
      </c>
      <c r="S10849">
        <v>4</v>
      </c>
      <c r="T10849">
        <v>5</v>
      </c>
      <c r="U10849">
        <v>36</v>
      </c>
      <c r="V10849">
        <v>72</v>
      </c>
      <c r="W10849" t="s">
        <v>15</v>
      </c>
      <c r="X10849" t="s">
        <v>10249</v>
      </c>
      <c r="Y10849" t="s">
        <v>10</v>
      </c>
    </row>
    <row r="10850" spans="1:25" x14ac:dyDescent="0.25">
      <c r="A10850" t="s">
        <v>13919</v>
      </c>
      <c r="B10850">
        <v>4</v>
      </c>
      <c r="C10850">
        <v>5</v>
      </c>
      <c r="D10850">
        <v>4</v>
      </c>
      <c r="E10850">
        <v>4</v>
      </c>
      <c r="F10850">
        <v>5</v>
      </c>
      <c r="G10850">
        <v>3</v>
      </c>
      <c r="H10850">
        <v>4</v>
      </c>
      <c r="I10850">
        <v>4</v>
      </c>
      <c r="J10850">
        <v>3</v>
      </c>
      <c r="K10850">
        <v>36</v>
      </c>
      <c r="L10850">
        <v>5</v>
      </c>
      <c r="M10850">
        <v>4</v>
      </c>
      <c r="N10850">
        <v>3</v>
      </c>
      <c r="O10850">
        <v>4</v>
      </c>
      <c r="P10850">
        <v>5</v>
      </c>
      <c r="Q10850">
        <v>4</v>
      </c>
      <c r="R10850">
        <v>3</v>
      </c>
      <c r="S10850">
        <v>4</v>
      </c>
      <c r="T10850">
        <v>4</v>
      </c>
      <c r="U10850">
        <v>36</v>
      </c>
      <c r="V10850">
        <v>72</v>
      </c>
      <c r="W10850" t="s">
        <v>12</v>
      </c>
      <c r="X10850" t="s">
        <v>13920</v>
      </c>
      <c r="Y10850" t="s">
        <v>10</v>
      </c>
    </row>
    <row r="10851" spans="1:25" x14ac:dyDescent="0.25">
      <c r="A10851" t="s">
        <v>13921</v>
      </c>
      <c r="B10851">
        <v>4</v>
      </c>
      <c r="C10851">
        <v>4</v>
      </c>
      <c r="D10851">
        <v>3</v>
      </c>
      <c r="E10851">
        <v>4</v>
      </c>
      <c r="F10851">
        <v>3</v>
      </c>
      <c r="G10851">
        <v>4</v>
      </c>
      <c r="H10851">
        <v>3</v>
      </c>
      <c r="I10851">
        <v>5</v>
      </c>
      <c r="J10851">
        <v>4</v>
      </c>
      <c r="K10851">
        <v>34</v>
      </c>
      <c r="L10851">
        <v>4</v>
      </c>
      <c r="M10851">
        <v>4</v>
      </c>
      <c r="N10851">
        <v>5</v>
      </c>
      <c r="O10851">
        <v>3</v>
      </c>
      <c r="P10851">
        <v>4</v>
      </c>
      <c r="Q10851">
        <v>5</v>
      </c>
      <c r="R10851">
        <v>4</v>
      </c>
      <c r="S10851">
        <v>4</v>
      </c>
      <c r="T10851">
        <v>4</v>
      </c>
      <c r="U10851">
        <v>37</v>
      </c>
      <c r="V10851">
        <v>71</v>
      </c>
      <c r="W10851" t="s">
        <v>18</v>
      </c>
      <c r="X10851" t="s">
        <v>13922</v>
      </c>
      <c r="Y10851" t="s">
        <v>10</v>
      </c>
    </row>
    <row r="10852" spans="1:25" x14ac:dyDescent="0.25">
      <c r="A10852" t="s">
        <v>13923</v>
      </c>
      <c r="B10852">
        <v>4</v>
      </c>
      <c r="C10852">
        <v>5</v>
      </c>
      <c r="D10852">
        <v>4</v>
      </c>
      <c r="E10852">
        <v>4</v>
      </c>
      <c r="F10852">
        <v>5</v>
      </c>
      <c r="G10852">
        <v>3</v>
      </c>
      <c r="H10852">
        <v>4</v>
      </c>
      <c r="I10852">
        <v>4</v>
      </c>
      <c r="J10852">
        <v>3</v>
      </c>
      <c r="K10852">
        <v>36</v>
      </c>
      <c r="L10852">
        <v>5</v>
      </c>
      <c r="M10852">
        <v>4</v>
      </c>
      <c r="N10852">
        <v>3</v>
      </c>
      <c r="O10852">
        <v>4</v>
      </c>
      <c r="P10852">
        <v>5</v>
      </c>
      <c r="Q10852">
        <v>4</v>
      </c>
      <c r="R10852">
        <v>3</v>
      </c>
      <c r="S10852">
        <v>4</v>
      </c>
      <c r="T10852">
        <v>4</v>
      </c>
      <c r="U10852">
        <v>36</v>
      </c>
      <c r="V10852">
        <v>72</v>
      </c>
      <c r="W10852" t="s">
        <v>12</v>
      </c>
      <c r="X10852" t="s">
        <v>13920</v>
      </c>
      <c r="Y10852" t="s">
        <v>10</v>
      </c>
    </row>
    <row r="10853" spans="1:25" x14ac:dyDescent="0.25">
      <c r="A10853" t="s">
        <v>13924</v>
      </c>
      <c r="B10853">
        <v>4</v>
      </c>
      <c r="C10853">
        <v>4</v>
      </c>
      <c r="D10853">
        <v>5</v>
      </c>
      <c r="E10853">
        <v>5</v>
      </c>
      <c r="F10853">
        <v>3</v>
      </c>
      <c r="G10853">
        <v>4</v>
      </c>
      <c r="H10853">
        <v>4</v>
      </c>
      <c r="I10853">
        <v>3</v>
      </c>
      <c r="J10853">
        <v>4</v>
      </c>
      <c r="K10853">
        <v>36</v>
      </c>
      <c r="L10853">
        <v>4</v>
      </c>
      <c r="M10853">
        <v>3</v>
      </c>
      <c r="N10853">
        <v>4</v>
      </c>
      <c r="O10853">
        <v>5</v>
      </c>
      <c r="P10853">
        <v>4</v>
      </c>
      <c r="Q10853">
        <v>5</v>
      </c>
      <c r="R10853">
        <v>4</v>
      </c>
      <c r="S10853">
        <v>4</v>
      </c>
      <c r="T10853">
        <v>3</v>
      </c>
      <c r="U10853">
        <v>36</v>
      </c>
      <c r="V10853">
        <v>72</v>
      </c>
      <c r="X10853" t="s">
        <v>13925</v>
      </c>
      <c r="Y10853" t="s">
        <v>1454</v>
      </c>
    </row>
    <row r="10854" spans="1:25" x14ac:dyDescent="0.25">
      <c r="A10854" t="s">
        <v>13926</v>
      </c>
      <c r="B10854">
        <v>4</v>
      </c>
      <c r="C10854">
        <v>3</v>
      </c>
      <c r="D10854">
        <v>4</v>
      </c>
      <c r="E10854">
        <v>4</v>
      </c>
      <c r="F10854">
        <v>3</v>
      </c>
      <c r="G10854">
        <v>4</v>
      </c>
      <c r="H10854">
        <v>5</v>
      </c>
      <c r="I10854">
        <v>5</v>
      </c>
      <c r="J10854">
        <v>4</v>
      </c>
      <c r="K10854">
        <v>36</v>
      </c>
      <c r="L10854">
        <v>4</v>
      </c>
      <c r="M10854">
        <v>4</v>
      </c>
      <c r="N10854">
        <v>5</v>
      </c>
      <c r="O10854">
        <v>5</v>
      </c>
      <c r="P10854">
        <v>3</v>
      </c>
      <c r="Q10854">
        <v>4</v>
      </c>
      <c r="R10854">
        <v>4</v>
      </c>
      <c r="S10854">
        <v>3</v>
      </c>
      <c r="T10854">
        <v>4</v>
      </c>
      <c r="U10854">
        <v>36</v>
      </c>
      <c r="V10854">
        <v>72</v>
      </c>
      <c r="X10854" t="s">
        <v>13925</v>
      </c>
      <c r="Y10854" t="s">
        <v>1454</v>
      </c>
    </row>
    <row r="10855" spans="1:25" x14ac:dyDescent="0.25">
      <c r="A10855" t="s">
        <v>13927</v>
      </c>
      <c r="B10855">
        <v>4</v>
      </c>
      <c r="C10855">
        <v>3</v>
      </c>
      <c r="D10855">
        <v>5</v>
      </c>
      <c r="E10855">
        <v>3</v>
      </c>
      <c r="F10855">
        <v>5</v>
      </c>
      <c r="G10855">
        <v>4</v>
      </c>
      <c r="H10855">
        <v>4</v>
      </c>
      <c r="I10855">
        <v>4</v>
      </c>
      <c r="J10855">
        <v>4</v>
      </c>
      <c r="K10855">
        <v>36</v>
      </c>
      <c r="L10855">
        <v>4</v>
      </c>
      <c r="M10855">
        <v>3</v>
      </c>
      <c r="N10855">
        <v>4</v>
      </c>
      <c r="O10855">
        <v>4</v>
      </c>
      <c r="P10855">
        <v>4</v>
      </c>
      <c r="Q10855">
        <v>3</v>
      </c>
      <c r="R10855">
        <v>4</v>
      </c>
      <c r="S10855">
        <v>4</v>
      </c>
      <c r="T10855">
        <v>5</v>
      </c>
      <c r="U10855">
        <v>35</v>
      </c>
      <c r="V10855">
        <v>71</v>
      </c>
      <c r="W10855" t="s">
        <v>1156</v>
      </c>
      <c r="X10855" t="s">
        <v>13927</v>
      </c>
      <c r="Y10855" t="s">
        <v>50</v>
      </c>
    </row>
    <row r="10856" spans="1:25" x14ac:dyDescent="0.25">
      <c r="A10856" t="s">
        <v>13928</v>
      </c>
      <c r="B10856">
        <v>4</v>
      </c>
      <c r="C10856">
        <v>5</v>
      </c>
      <c r="D10856">
        <v>3</v>
      </c>
      <c r="E10856">
        <v>4</v>
      </c>
      <c r="F10856">
        <v>4</v>
      </c>
      <c r="G10856">
        <v>3</v>
      </c>
      <c r="H10856">
        <v>5</v>
      </c>
      <c r="I10856">
        <v>4</v>
      </c>
      <c r="J10856">
        <v>4</v>
      </c>
      <c r="K10856">
        <v>36</v>
      </c>
      <c r="L10856">
        <v>4</v>
      </c>
      <c r="M10856">
        <v>3</v>
      </c>
      <c r="N10856">
        <v>4</v>
      </c>
      <c r="O10856">
        <v>4</v>
      </c>
      <c r="P10856">
        <v>5</v>
      </c>
      <c r="Q10856">
        <v>3</v>
      </c>
      <c r="R10856">
        <v>4</v>
      </c>
      <c r="S10856">
        <v>3</v>
      </c>
      <c r="T10856">
        <v>5</v>
      </c>
      <c r="U10856">
        <v>35</v>
      </c>
      <c r="V10856">
        <v>71</v>
      </c>
      <c r="W10856" t="s">
        <v>173</v>
      </c>
      <c r="X10856" t="s">
        <v>6693</v>
      </c>
      <c r="Y10856" t="s">
        <v>10</v>
      </c>
    </row>
    <row r="10857" spans="1:25" x14ac:dyDescent="0.25">
      <c r="A10857" t="s">
        <v>13929</v>
      </c>
      <c r="B10857">
        <v>4</v>
      </c>
      <c r="C10857">
        <v>3</v>
      </c>
      <c r="D10857">
        <v>3</v>
      </c>
      <c r="E10857">
        <v>4</v>
      </c>
      <c r="F10857">
        <v>3</v>
      </c>
      <c r="G10857">
        <v>4</v>
      </c>
      <c r="H10857">
        <v>3</v>
      </c>
      <c r="I10857">
        <v>4</v>
      </c>
      <c r="J10857">
        <v>4</v>
      </c>
      <c r="K10857">
        <v>32</v>
      </c>
      <c r="L10857">
        <v>0</v>
      </c>
      <c r="M10857">
        <v>0</v>
      </c>
      <c r="N10857">
        <v>0</v>
      </c>
      <c r="O10857">
        <v>0</v>
      </c>
      <c r="P10857">
        <v>0</v>
      </c>
      <c r="Q10857">
        <v>0</v>
      </c>
      <c r="R10857">
        <v>0</v>
      </c>
      <c r="S10857">
        <v>0</v>
      </c>
      <c r="T10857">
        <v>0</v>
      </c>
      <c r="U10857">
        <v>0</v>
      </c>
      <c r="V10857">
        <v>32</v>
      </c>
      <c r="W10857" t="s">
        <v>198</v>
      </c>
      <c r="X10857" t="s">
        <v>5442</v>
      </c>
      <c r="Y10857" t="s">
        <v>44</v>
      </c>
    </row>
    <row r="10858" spans="1:25" x14ac:dyDescent="0.25">
      <c r="A10858" t="s">
        <v>13930</v>
      </c>
      <c r="B10858">
        <v>4</v>
      </c>
      <c r="C10858">
        <v>5</v>
      </c>
      <c r="D10858">
        <v>4</v>
      </c>
      <c r="E10858">
        <v>4</v>
      </c>
      <c r="F10858">
        <v>3</v>
      </c>
      <c r="G10858">
        <v>4</v>
      </c>
      <c r="H10858">
        <v>3</v>
      </c>
      <c r="I10858">
        <v>4</v>
      </c>
      <c r="J10858">
        <v>5</v>
      </c>
      <c r="K10858">
        <v>36</v>
      </c>
      <c r="L10858">
        <v>4</v>
      </c>
      <c r="M10858">
        <v>3</v>
      </c>
      <c r="N10858">
        <v>4</v>
      </c>
      <c r="O10858">
        <v>5</v>
      </c>
      <c r="P10858">
        <v>4</v>
      </c>
      <c r="Q10858">
        <v>3</v>
      </c>
      <c r="R10858">
        <v>4</v>
      </c>
      <c r="S10858">
        <v>4</v>
      </c>
      <c r="T10858">
        <v>5</v>
      </c>
      <c r="U10858">
        <v>36</v>
      </c>
      <c r="V10858">
        <v>72</v>
      </c>
      <c r="W10858" t="s">
        <v>61</v>
      </c>
      <c r="X10858" t="s">
        <v>5262</v>
      </c>
      <c r="Y10858" t="s">
        <v>10</v>
      </c>
    </row>
    <row r="10859" spans="1:25" x14ac:dyDescent="0.25">
      <c r="A10859" t="s">
        <v>13931</v>
      </c>
      <c r="B10859">
        <v>4</v>
      </c>
      <c r="C10859">
        <v>4</v>
      </c>
      <c r="D10859">
        <v>4</v>
      </c>
      <c r="E10859">
        <v>3</v>
      </c>
      <c r="F10859">
        <v>4</v>
      </c>
      <c r="G10859">
        <v>3</v>
      </c>
      <c r="H10859">
        <v>4</v>
      </c>
      <c r="I10859">
        <v>5</v>
      </c>
      <c r="J10859">
        <v>5</v>
      </c>
      <c r="K10859">
        <v>36</v>
      </c>
      <c r="L10859">
        <v>4</v>
      </c>
      <c r="M10859">
        <v>4</v>
      </c>
      <c r="N10859">
        <v>3</v>
      </c>
      <c r="O10859">
        <v>5</v>
      </c>
      <c r="P10859">
        <v>4</v>
      </c>
      <c r="Q10859">
        <v>3</v>
      </c>
      <c r="R10859">
        <v>4</v>
      </c>
      <c r="S10859">
        <v>5</v>
      </c>
      <c r="T10859">
        <v>4</v>
      </c>
      <c r="U10859">
        <v>36</v>
      </c>
      <c r="V10859">
        <v>72</v>
      </c>
      <c r="W10859" t="s">
        <v>958</v>
      </c>
      <c r="X10859" t="s">
        <v>4754</v>
      </c>
      <c r="Y10859" t="s">
        <v>10</v>
      </c>
    </row>
    <row r="10860" spans="1:25" x14ac:dyDescent="0.25">
      <c r="A10860" t="s">
        <v>13932</v>
      </c>
      <c r="B10860">
        <v>5</v>
      </c>
      <c r="C10860">
        <v>4</v>
      </c>
      <c r="D10860">
        <v>4</v>
      </c>
      <c r="E10860">
        <v>3</v>
      </c>
      <c r="F10860">
        <v>4</v>
      </c>
      <c r="G10860">
        <v>4</v>
      </c>
      <c r="H10860">
        <v>3</v>
      </c>
      <c r="I10860">
        <v>4</v>
      </c>
      <c r="J10860">
        <v>5</v>
      </c>
      <c r="K10860">
        <v>36</v>
      </c>
      <c r="L10860">
        <v>4</v>
      </c>
      <c r="M10860">
        <v>3</v>
      </c>
      <c r="N10860">
        <v>4</v>
      </c>
      <c r="O10860">
        <v>5</v>
      </c>
      <c r="P10860">
        <v>3</v>
      </c>
      <c r="Q10860">
        <v>4</v>
      </c>
      <c r="R10860">
        <v>5</v>
      </c>
      <c r="S10860">
        <v>4</v>
      </c>
      <c r="T10860">
        <v>4</v>
      </c>
      <c r="U10860">
        <v>36</v>
      </c>
      <c r="V10860">
        <v>72</v>
      </c>
      <c r="X10860" t="s">
        <v>13933</v>
      </c>
      <c r="Y10860" t="s">
        <v>397</v>
      </c>
    </row>
    <row r="10861" spans="1:25" x14ac:dyDescent="0.25">
      <c r="A10861" t="s">
        <v>13934</v>
      </c>
      <c r="B10861">
        <v>4</v>
      </c>
      <c r="C10861">
        <v>4</v>
      </c>
      <c r="D10861">
        <v>3</v>
      </c>
      <c r="E10861">
        <v>4</v>
      </c>
      <c r="F10861">
        <v>3</v>
      </c>
      <c r="G10861">
        <v>4</v>
      </c>
      <c r="H10861">
        <v>4</v>
      </c>
      <c r="I10861">
        <v>4</v>
      </c>
      <c r="J10861">
        <v>5</v>
      </c>
      <c r="K10861">
        <v>35</v>
      </c>
      <c r="L10861">
        <v>4</v>
      </c>
      <c r="M10861">
        <v>4</v>
      </c>
      <c r="N10861">
        <v>4</v>
      </c>
      <c r="O10861">
        <v>3</v>
      </c>
      <c r="P10861">
        <v>4</v>
      </c>
      <c r="Q10861">
        <v>4</v>
      </c>
      <c r="R10861">
        <v>4</v>
      </c>
      <c r="S10861">
        <v>5</v>
      </c>
      <c r="T10861">
        <v>4</v>
      </c>
      <c r="U10861">
        <v>36</v>
      </c>
      <c r="V10861">
        <v>71</v>
      </c>
      <c r="W10861" t="s">
        <v>143</v>
      </c>
      <c r="X10861" t="s">
        <v>3567</v>
      </c>
      <c r="Y10861" t="s">
        <v>10</v>
      </c>
    </row>
    <row r="10862" spans="1:25" x14ac:dyDescent="0.25">
      <c r="A10862" t="s">
        <v>13935</v>
      </c>
      <c r="B10862">
        <v>4</v>
      </c>
      <c r="C10862">
        <v>4</v>
      </c>
      <c r="D10862">
        <v>3</v>
      </c>
      <c r="E10862">
        <v>4</v>
      </c>
      <c r="F10862">
        <v>3</v>
      </c>
      <c r="G10862">
        <v>4</v>
      </c>
      <c r="H10862">
        <v>4</v>
      </c>
      <c r="I10862">
        <v>4</v>
      </c>
      <c r="J10862">
        <v>5</v>
      </c>
      <c r="K10862">
        <v>35</v>
      </c>
      <c r="L10862">
        <v>4</v>
      </c>
      <c r="M10862">
        <v>4</v>
      </c>
      <c r="N10862">
        <v>4</v>
      </c>
      <c r="O10862">
        <v>3</v>
      </c>
      <c r="P10862">
        <v>4</v>
      </c>
      <c r="Q10862">
        <v>4</v>
      </c>
      <c r="R10862">
        <v>4</v>
      </c>
      <c r="S10862">
        <v>5</v>
      </c>
      <c r="T10862">
        <v>4</v>
      </c>
      <c r="U10862">
        <v>36</v>
      </c>
      <c r="V10862">
        <v>71</v>
      </c>
      <c r="W10862" t="s">
        <v>143</v>
      </c>
      <c r="X10862" t="s">
        <v>3567</v>
      </c>
      <c r="Y10862" t="s">
        <v>10</v>
      </c>
    </row>
    <row r="10863" spans="1:25" x14ac:dyDescent="0.25">
      <c r="A10863" t="s">
        <v>13936</v>
      </c>
      <c r="B10863">
        <v>5</v>
      </c>
      <c r="C10863">
        <v>4</v>
      </c>
      <c r="D10863">
        <v>3</v>
      </c>
      <c r="E10863">
        <v>4</v>
      </c>
      <c r="F10863">
        <v>4</v>
      </c>
      <c r="G10863">
        <v>4</v>
      </c>
      <c r="H10863">
        <v>4</v>
      </c>
      <c r="I10863">
        <v>3</v>
      </c>
      <c r="J10863">
        <v>5</v>
      </c>
      <c r="K10863">
        <v>36</v>
      </c>
      <c r="L10863">
        <v>4</v>
      </c>
      <c r="M10863">
        <v>4</v>
      </c>
      <c r="N10863">
        <v>4</v>
      </c>
      <c r="O10863">
        <v>3</v>
      </c>
      <c r="P10863">
        <v>5</v>
      </c>
      <c r="Q10863">
        <v>4</v>
      </c>
      <c r="R10863">
        <v>4</v>
      </c>
      <c r="S10863">
        <v>3</v>
      </c>
      <c r="T10863">
        <v>5</v>
      </c>
      <c r="U10863">
        <v>36</v>
      </c>
      <c r="V10863">
        <v>72</v>
      </c>
      <c r="W10863" t="s">
        <v>296</v>
      </c>
      <c r="X10863" t="s">
        <v>13937</v>
      </c>
      <c r="Y10863" t="s">
        <v>10</v>
      </c>
    </row>
    <row r="10864" spans="1:25" x14ac:dyDescent="0.25">
      <c r="A10864" t="s">
        <v>13938</v>
      </c>
      <c r="B10864">
        <v>4</v>
      </c>
      <c r="C10864">
        <v>5</v>
      </c>
      <c r="D10864">
        <v>4</v>
      </c>
      <c r="E10864">
        <v>3</v>
      </c>
      <c r="F10864">
        <v>5</v>
      </c>
      <c r="G10864">
        <v>3</v>
      </c>
      <c r="H10864">
        <v>4</v>
      </c>
      <c r="I10864">
        <v>4</v>
      </c>
      <c r="J10864">
        <v>3</v>
      </c>
      <c r="K10864">
        <v>35</v>
      </c>
      <c r="L10864">
        <v>4</v>
      </c>
      <c r="M10864">
        <v>3</v>
      </c>
      <c r="N10864">
        <v>4</v>
      </c>
      <c r="O10864">
        <v>3</v>
      </c>
      <c r="P10864">
        <v>4</v>
      </c>
      <c r="Q10864">
        <v>3</v>
      </c>
      <c r="R10864">
        <v>5</v>
      </c>
      <c r="S10864">
        <v>5</v>
      </c>
      <c r="T10864">
        <v>4</v>
      </c>
      <c r="U10864">
        <v>35</v>
      </c>
      <c r="V10864">
        <v>70</v>
      </c>
      <c r="W10864" t="s">
        <v>8</v>
      </c>
      <c r="X10864" t="s">
        <v>13939</v>
      </c>
      <c r="Y10864" t="s">
        <v>10</v>
      </c>
    </row>
    <row r="10865" spans="1:25" x14ac:dyDescent="0.25">
      <c r="A10865" t="s">
        <v>13940</v>
      </c>
      <c r="B10865">
        <v>4</v>
      </c>
      <c r="C10865">
        <v>5</v>
      </c>
      <c r="D10865">
        <v>3</v>
      </c>
      <c r="E10865">
        <v>4</v>
      </c>
      <c r="F10865">
        <v>3</v>
      </c>
      <c r="G10865">
        <v>3</v>
      </c>
      <c r="H10865">
        <v>4</v>
      </c>
      <c r="I10865">
        <v>4</v>
      </c>
      <c r="J10865">
        <v>4</v>
      </c>
      <c r="K10865">
        <v>34</v>
      </c>
      <c r="L10865">
        <v>4</v>
      </c>
      <c r="M10865">
        <v>4</v>
      </c>
      <c r="N10865">
        <v>3</v>
      </c>
      <c r="O10865">
        <v>4</v>
      </c>
      <c r="P10865">
        <v>3</v>
      </c>
      <c r="Q10865">
        <v>4</v>
      </c>
      <c r="R10865">
        <v>3</v>
      </c>
      <c r="S10865">
        <v>3</v>
      </c>
      <c r="T10865">
        <v>5</v>
      </c>
      <c r="U10865">
        <v>33</v>
      </c>
      <c r="V10865">
        <v>67</v>
      </c>
      <c r="X10865" t="s">
        <v>723</v>
      </c>
      <c r="Y10865" t="s">
        <v>44</v>
      </c>
    </row>
    <row r="10866" spans="1:25" x14ac:dyDescent="0.25">
      <c r="A10866" t="s">
        <v>13941</v>
      </c>
      <c r="B10866">
        <v>5</v>
      </c>
      <c r="C10866">
        <v>4</v>
      </c>
      <c r="D10866">
        <v>4</v>
      </c>
      <c r="E10866">
        <v>3</v>
      </c>
      <c r="F10866">
        <v>4</v>
      </c>
      <c r="G10866">
        <v>5</v>
      </c>
      <c r="H10866">
        <v>3</v>
      </c>
      <c r="I10866">
        <v>4</v>
      </c>
      <c r="J10866">
        <v>4</v>
      </c>
      <c r="K10866">
        <v>36</v>
      </c>
      <c r="L10866">
        <v>4</v>
      </c>
      <c r="M10866">
        <v>5</v>
      </c>
      <c r="N10866">
        <v>4</v>
      </c>
      <c r="O10866">
        <v>3</v>
      </c>
      <c r="P10866">
        <v>4</v>
      </c>
      <c r="Q10866">
        <v>4</v>
      </c>
      <c r="R10866">
        <v>4</v>
      </c>
      <c r="S10866">
        <v>3</v>
      </c>
      <c r="T10866">
        <v>4</v>
      </c>
      <c r="U10866">
        <v>35</v>
      </c>
      <c r="V10866">
        <v>71</v>
      </c>
      <c r="W10866" t="s">
        <v>933</v>
      </c>
      <c r="X10866" t="s">
        <v>721</v>
      </c>
      <c r="Y10866" t="s">
        <v>10</v>
      </c>
    </row>
    <row r="10867" spans="1:25" x14ac:dyDescent="0.25">
      <c r="A10867" t="s">
        <v>13942</v>
      </c>
      <c r="B10867">
        <v>4</v>
      </c>
      <c r="C10867">
        <v>5</v>
      </c>
      <c r="D10867">
        <v>4</v>
      </c>
      <c r="E10867">
        <v>3</v>
      </c>
      <c r="F10867">
        <v>4</v>
      </c>
      <c r="G10867">
        <v>4</v>
      </c>
      <c r="H10867">
        <v>4</v>
      </c>
      <c r="I10867">
        <v>3</v>
      </c>
      <c r="J10867">
        <v>5</v>
      </c>
      <c r="K10867">
        <v>36</v>
      </c>
      <c r="L10867">
        <v>4</v>
      </c>
      <c r="M10867">
        <v>5</v>
      </c>
      <c r="N10867">
        <v>3</v>
      </c>
      <c r="O10867">
        <v>4</v>
      </c>
      <c r="P10867">
        <v>4</v>
      </c>
      <c r="Q10867">
        <v>3</v>
      </c>
      <c r="R10867">
        <v>5</v>
      </c>
      <c r="S10867">
        <v>4</v>
      </c>
      <c r="T10867">
        <v>4</v>
      </c>
      <c r="U10867">
        <v>36</v>
      </c>
      <c r="V10867">
        <v>72</v>
      </c>
      <c r="W10867" t="s">
        <v>133</v>
      </c>
      <c r="X10867" t="s">
        <v>594</v>
      </c>
      <c r="Y10867" t="s">
        <v>10</v>
      </c>
    </row>
    <row r="10868" spans="1:25" x14ac:dyDescent="0.25">
      <c r="A10868" t="s">
        <v>13944</v>
      </c>
      <c r="B10868">
        <v>4</v>
      </c>
      <c r="C10868">
        <v>4</v>
      </c>
      <c r="D10868">
        <v>3</v>
      </c>
      <c r="E10868">
        <v>5</v>
      </c>
      <c r="F10868">
        <v>5</v>
      </c>
      <c r="G10868">
        <v>4</v>
      </c>
      <c r="H10868">
        <v>4</v>
      </c>
      <c r="I10868">
        <v>3</v>
      </c>
      <c r="J10868">
        <v>4</v>
      </c>
      <c r="K10868">
        <v>36</v>
      </c>
      <c r="L10868">
        <v>0</v>
      </c>
      <c r="M10868">
        <v>0</v>
      </c>
      <c r="N10868">
        <v>0</v>
      </c>
      <c r="O10868">
        <v>0</v>
      </c>
      <c r="P10868">
        <v>0</v>
      </c>
      <c r="Q10868">
        <v>0</v>
      </c>
      <c r="R10868">
        <v>0</v>
      </c>
      <c r="S10868">
        <v>0</v>
      </c>
      <c r="T10868">
        <v>0</v>
      </c>
      <c r="U10868">
        <v>0</v>
      </c>
      <c r="V10868">
        <v>36</v>
      </c>
      <c r="W10868" t="s">
        <v>296</v>
      </c>
      <c r="X10868" t="s">
        <v>13945</v>
      </c>
      <c r="Y10868" t="s">
        <v>10</v>
      </c>
    </row>
    <row r="10869" spans="1:25" x14ac:dyDescent="0.25">
      <c r="A10869" t="s">
        <v>13946</v>
      </c>
      <c r="B10869">
        <v>5</v>
      </c>
      <c r="C10869">
        <v>4</v>
      </c>
      <c r="D10869">
        <v>4</v>
      </c>
      <c r="E10869">
        <v>3</v>
      </c>
      <c r="F10869">
        <v>5</v>
      </c>
      <c r="G10869">
        <v>3</v>
      </c>
      <c r="H10869">
        <v>4</v>
      </c>
      <c r="I10869">
        <v>3</v>
      </c>
      <c r="J10869">
        <v>5</v>
      </c>
      <c r="K10869">
        <v>36</v>
      </c>
      <c r="L10869">
        <v>4</v>
      </c>
      <c r="M10869">
        <v>4</v>
      </c>
      <c r="N10869">
        <v>4</v>
      </c>
      <c r="O10869">
        <v>3</v>
      </c>
      <c r="P10869">
        <v>4</v>
      </c>
      <c r="Q10869">
        <v>4</v>
      </c>
      <c r="R10869">
        <v>3</v>
      </c>
      <c r="S10869">
        <v>4</v>
      </c>
      <c r="T10869">
        <v>5</v>
      </c>
      <c r="U10869">
        <v>35</v>
      </c>
      <c r="V10869">
        <v>71</v>
      </c>
      <c r="W10869" t="s">
        <v>97</v>
      </c>
      <c r="X10869" t="s">
        <v>13947</v>
      </c>
      <c r="Y10869" t="s">
        <v>44</v>
      </c>
    </row>
    <row r="10870" spans="1:25" x14ac:dyDescent="0.25">
      <c r="A10870" t="s">
        <v>13949</v>
      </c>
      <c r="B10870">
        <v>4</v>
      </c>
      <c r="C10870">
        <v>4</v>
      </c>
      <c r="D10870">
        <v>5</v>
      </c>
      <c r="E10870">
        <v>4</v>
      </c>
      <c r="F10870">
        <v>4</v>
      </c>
      <c r="G10870">
        <v>3</v>
      </c>
      <c r="H10870">
        <v>5</v>
      </c>
      <c r="I10870">
        <v>3</v>
      </c>
      <c r="J10870">
        <v>4</v>
      </c>
      <c r="K10870">
        <v>36</v>
      </c>
      <c r="L10870">
        <v>5</v>
      </c>
      <c r="M10870">
        <v>3</v>
      </c>
      <c r="N10870">
        <v>4</v>
      </c>
      <c r="O10870">
        <v>3</v>
      </c>
      <c r="P10870">
        <v>4</v>
      </c>
      <c r="Q10870">
        <v>5</v>
      </c>
      <c r="R10870">
        <v>3</v>
      </c>
      <c r="S10870">
        <v>4</v>
      </c>
      <c r="T10870">
        <v>5</v>
      </c>
      <c r="U10870">
        <v>36</v>
      </c>
      <c r="V10870">
        <v>72</v>
      </c>
      <c r="W10870" t="s">
        <v>97</v>
      </c>
      <c r="X10870" t="s">
        <v>2629</v>
      </c>
      <c r="Y10870" t="s">
        <v>44</v>
      </c>
    </row>
    <row r="10871" spans="1:25" x14ac:dyDescent="0.25">
      <c r="A10871" t="s">
        <v>13948</v>
      </c>
      <c r="B10871">
        <v>4</v>
      </c>
      <c r="C10871">
        <v>5</v>
      </c>
      <c r="D10871">
        <v>3</v>
      </c>
      <c r="E10871">
        <v>4</v>
      </c>
      <c r="F10871">
        <v>4</v>
      </c>
      <c r="G10871">
        <v>4</v>
      </c>
      <c r="H10871">
        <v>3</v>
      </c>
      <c r="I10871">
        <v>5</v>
      </c>
      <c r="J10871">
        <v>4</v>
      </c>
      <c r="K10871">
        <v>36</v>
      </c>
      <c r="L10871">
        <v>4</v>
      </c>
      <c r="M10871">
        <v>4</v>
      </c>
      <c r="N10871">
        <v>5</v>
      </c>
      <c r="O10871">
        <v>3</v>
      </c>
      <c r="P10871">
        <v>4</v>
      </c>
      <c r="Q10871">
        <v>5</v>
      </c>
      <c r="R10871">
        <v>4</v>
      </c>
      <c r="S10871">
        <v>3</v>
      </c>
      <c r="T10871">
        <v>4</v>
      </c>
      <c r="U10871">
        <v>36</v>
      </c>
      <c r="V10871">
        <v>72</v>
      </c>
      <c r="W10871" t="s">
        <v>39</v>
      </c>
      <c r="X10871" t="s">
        <v>4925</v>
      </c>
      <c r="Y10871" t="s">
        <v>10</v>
      </c>
    </row>
    <row r="10872" spans="1:25" x14ac:dyDescent="0.25">
      <c r="A10872" t="s">
        <v>13950</v>
      </c>
      <c r="B10872">
        <v>4</v>
      </c>
      <c r="C10872">
        <v>4</v>
      </c>
      <c r="D10872">
        <v>3</v>
      </c>
      <c r="E10872">
        <v>5</v>
      </c>
      <c r="F10872">
        <v>4</v>
      </c>
      <c r="G10872">
        <v>4</v>
      </c>
      <c r="H10872">
        <v>4</v>
      </c>
      <c r="I10872">
        <v>3</v>
      </c>
      <c r="J10872">
        <v>5</v>
      </c>
      <c r="K10872">
        <v>36</v>
      </c>
      <c r="L10872">
        <v>4</v>
      </c>
      <c r="M10872">
        <v>4</v>
      </c>
      <c r="N10872">
        <v>4</v>
      </c>
      <c r="O10872">
        <v>5</v>
      </c>
      <c r="P10872">
        <v>3</v>
      </c>
      <c r="Q10872">
        <v>4</v>
      </c>
      <c r="R10872">
        <v>5</v>
      </c>
      <c r="S10872">
        <v>3</v>
      </c>
      <c r="T10872">
        <v>4</v>
      </c>
      <c r="U10872">
        <v>36</v>
      </c>
      <c r="V10872">
        <v>72</v>
      </c>
      <c r="W10872" t="s">
        <v>55</v>
      </c>
      <c r="X10872" t="s">
        <v>13951</v>
      </c>
      <c r="Y10872" t="s">
        <v>10</v>
      </c>
    </row>
    <row r="10873" spans="1:25" x14ac:dyDescent="0.25">
      <c r="A10873" t="s">
        <v>13952</v>
      </c>
      <c r="B10873">
        <v>4</v>
      </c>
      <c r="C10873">
        <v>4</v>
      </c>
      <c r="D10873">
        <v>3</v>
      </c>
      <c r="E10873">
        <v>5</v>
      </c>
      <c r="F10873">
        <v>4</v>
      </c>
      <c r="G10873">
        <v>4</v>
      </c>
      <c r="H10873">
        <v>4</v>
      </c>
      <c r="I10873">
        <v>3</v>
      </c>
      <c r="J10873">
        <v>5</v>
      </c>
      <c r="K10873">
        <v>36</v>
      </c>
      <c r="L10873">
        <v>4</v>
      </c>
      <c r="M10873">
        <v>4</v>
      </c>
      <c r="N10873">
        <v>4</v>
      </c>
      <c r="O10873">
        <v>5</v>
      </c>
      <c r="P10873">
        <v>3</v>
      </c>
      <c r="Q10873">
        <v>4</v>
      </c>
      <c r="R10873">
        <v>5</v>
      </c>
      <c r="S10873">
        <v>3</v>
      </c>
      <c r="T10873">
        <v>4</v>
      </c>
      <c r="U10873">
        <v>36</v>
      </c>
      <c r="V10873">
        <v>72</v>
      </c>
      <c r="W10873" t="s">
        <v>55</v>
      </c>
      <c r="X10873" t="s">
        <v>13951</v>
      </c>
      <c r="Y10873" t="s">
        <v>10</v>
      </c>
    </row>
    <row r="10874" spans="1:25" x14ac:dyDescent="0.25">
      <c r="A10874" t="s">
        <v>13953</v>
      </c>
      <c r="B10874">
        <v>4</v>
      </c>
      <c r="C10874">
        <v>4</v>
      </c>
      <c r="D10874">
        <v>4</v>
      </c>
      <c r="E10874">
        <v>4</v>
      </c>
      <c r="F10874">
        <v>3</v>
      </c>
      <c r="G10874">
        <v>5</v>
      </c>
      <c r="H10874">
        <v>3</v>
      </c>
      <c r="I10874">
        <v>4</v>
      </c>
      <c r="J10874">
        <v>5</v>
      </c>
      <c r="K10874">
        <v>36</v>
      </c>
      <c r="L10874">
        <v>4</v>
      </c>
      <c r="M10874">
        <v>3</v>
      </c>
      <c r="N10874">
        <v>3</v>
      </c>
      <c r="O10874">
        <v>3</v>
      </c>
      <c r="P10874">
        <v>3</v>
      </c>
      <c r="Q10874">
        <v>5</v>
      </c>
      <c r="R10874">
        <v>3</v>
      </c>
      <c r="S10874">
        <v>3</v>
      </c>
      <c r="T10874">
        <v>4</v>
      </c>
      <c r="U10874">
        <v>31</v>
      </c>
      <c r="V10874">
        <v>67</v>
      </c>
      <c r="W10874" t="s">
        <v>58</v>
      </c>
      <c r="X10874" t="s">
        <v>9265</v>
      </c>
      <c r="Y10874" t="s">
        <v>10</v>
      </c>
    </row>
    <row r="10875" spans="1:25" x14ac:dyDescent="0.25">
      <c r="A10875" t="s">
        <v>13954</v>
      </c>
      <c r="B10875">
        <v>4</v>
      </c>
      <c r="C10875">
        <v>5</v>
      </c>
      <c r="D10875">
        <v>3</v>
      </c>
      <c r="E10875">
        <v>3</v>
      </c>
      <c r="F10875">
        <v>4</v>
      </c>
      <c r="G10875">
        <v>4</v>
      </c>
      <c r="H10875">
        <v>4</v>
      </c>
      <c r="I10875">
        <v>4</v>
      </c>
      <c r="J10875">
        <v>5</v>
      </c>
      <c r="K10875">
        <v>36</v>
      </c>
      <c r="L10875">
        <v>4</v>
      </c>
      <c r="M10875">
        <v>4</v>
      </c>
      <c r="N10875">
        <v>4</v>
      </c>
      <c r="O10875">
        <v>3</v>
      </c>
      <c r="P10875">
        <v>4</v>
      </c>
      <c r="Q10875">
        <v>5</v>
      </c>
      <c r="R10875">
        <v>4</v>
      </c>
      <c r="S10875">
        <v>3</v>
      </c>
      <c r="T10875">
        <v>4</v>
      </c>
      <c r="U10875">
        <v>35</v>
      </c>
      <c r="V10875">
        <v>71</v>
      </c>
      <c r="W10875" t="s">
        <v>102</v>
      </c>
      <c r="X10875" t="s">
        <v>13955</v>
      </c>
      <c r="Y10875" t="s">
        <v>44</v>
      </c>
    </row>
    <row r="10876" spans="1:25" x14ac:dyDescent="0.25">
      <c r="A10876" t="s">
        <v>13956</v>
      </c>
      <c r="B10876">
        <v>4</v>
      </c>
      <c r="C10876">
        <v>5</v>
      </c>
      <c r="D10876">
        <v>4</v>
      </c>
      <c r="E10876">
        <v>3</v>
      </c>
      <c r="F10876">
        <v>4</v>
      </c>
      <c r="G10876">
        <v>5</v>
      </c>
      <c r="H10876">
        <v>4</v>
      </c>
      <c r="I10876">
        <v>3</v>
      </c>
      <c r="J10876">
        <v>4</v>
      </c>
      <c r="K10876">
        <v>36</v>
      </c>
      <c r="L10876">
        <v>4</v>
      </c>
      <c r="M10876">
        <v>4</v>
      </c>
      <c r="N10876">
        <v>5</v>
      </c>
      <c r="O10876">
        <v>3</v>
      </c>
      <c r="P10876">
        <v>4</v>
      </c>
      <c r="Q10876">
        <v>4</v>
      </c>
      <c r="R10876">
        <v>4</v>
      </c>
      <c r="S10876">
        <v>3</v>
      </c>
      <c r="T10876">
        <v>5</v>
      </c>
      <c r="U10876">
        <v>36</v>
      </c>
      <c r="V10876">
        <v>72</v>
      </c>
      <c r="W10876" t="s">
        <v>61</v>
      </c>
      <c r="X10876" t="s">
        <v>13957</v>
      </c>
      <c r="Y10876" t="s">
        <v>10</v>
      </c>
    </row>
    <row r="10877" spans="1:25" x14ac:dyDescent="0.25">
      <c r="A10877" t="s">
        <v>13958</v>
      </c>
      <c r="B10877">
        <v>4</v>
      </c>
      <c r="C10877">
        <v>4</v>
      </c>
      <c r="D10877">
        <v>4</v>
      </c>
      <c r="E10877">
        <v>4</v>
      </c>
      <c r="F10877">
        <v>3</v>
      </c>
      <c r="G10877">
        <v>5</v>
      </c>
      <c r="H10877">
        <v>3</v>
      </c>
      <c r="I10877">
        <v>4</v>
      </c>
      <c r="J10877">
        <v>5</v>
      </c>
      <c r="K10877">
        <v>36</v>
      </c>
      <c r="L10877">
        <v>0</v>
      </c>
      <c r="M10877">
        <v>0</v>
      </c>
      <c r="N10877">
        <v>0</v>
      </c>
      <c r="O10877">
        <v>0</v>
      </c>
      <c r="P10877">
        <v>0</v>
      </c>
      <c r="Q10877">
        <v>0</v>
      </c>
      <c r="R10877">
        <v>0</v>
      </c>
      <c r="S10877">
        <v>0</v>
      </c>
      <c r="T10877">
        <v>0</v>
      </c>
      <c r="U10877">
        <v>0</v>
      </c>
      <c r="V10877">
        <v>36</v>
      </c>
      <c r="W10877" t="s">
        <v>1317</v>
      </c>
      <c r="X10877" t="s">
        <v>13959</v>
      </c>
      <c r="Y10877" t="s">
        <v>44</v>
      </c>
    </row>
    <row r="10878" spans="1:25" x14ac:dyDescent="0.25">
      <c r="A10878" t="s">
        <v>13960</v>
      </c>
      <c r="B10878">
        <v>4</v>
      </c>
      <c r="C10878">
        <v>4</v>
      </c>
      <c r="D10878">
        <v>3</v>
      </c>
      <c r="E10878">
        <v>4</v>
      </c>
      <c r="F10878">
        <v>4</v>
      </c>
      <c r="G10878">
        <v>5</v>
      </c>
      <c r="H10878">
        <v>4</v>
      </c>
      <c r="I10878">
        <v>4</v>
      </c>
      <c r="J10878">
        <v>3</v>
      </c>
      <c r="K10878">
        <v>35</v>
      </c>
      <c r="L10878">
        <v>5</v>
      </c>
      <c r="M10878">
        <v>3</v>
      </c>
      <c r="N10878">
        <v>4</v>
      </c>
      <c r="O10878">
        <v>4</v>
      </c>
      <c r="P10878">
        <v>4</v>
      </c>
      <c r="Q10878">
        <v>4</v>
      </c>
      <c r="R10878">
        <v>4</v>
      </c>
      <c r="S10878">
        <v>3</v>
      </c>
      <c r="T10878">
        <v>5</v>
      </c>
      <c r="U10878">
        <v>36</v>
      </c>
      <c r="V10878">
        <v>71</v>
      </c>
      <c r="W10878" t="s">
        <v>8</v>
      </c>
      <c r="X10878" t="s">
        <v>13961</v>
      </c>
      <c r="Y10878" t="s">
        <v>10</v>
      </c>
    </row>
    <row r="10879" spans="1:25" x14ac:dyDescent="0.25">
      <c r="A10879" t="s">
        <v>13962</v>
      </c>
      <c r="B10879">
        <v>4</v>
      </c>
      <c r="C10879">
        <v>4</v>
      </c>
      <c r="D10879">
        <v>4</v>
      </c>
      <c r="E10879">
        <v>4</v>
      </c>
      <c r="F10879">
        <v>5</v>
      </c>
      <c r="G10879">
        <v>4</v>
      </c>
      <c r="H10879">
        <v>3</v>
      </c>
      <c r="I10879">
        <v>5</v>
      </c>
      <c r="J10879">
        <v>3</v>
      </c>
      <c r="K10879">
        <v>36</v>
      </c>
      <c r="L10879">
        <v>4</v>
      </c>
      <c r="M10879">
        <v>5</v>
      </c>
      <c r="N10879">
        <v>4</v>
      </c>
      <c r="O10879">
        <v>4</v>
      </c>
      <c r="P10879">
        <v>3</v>
      </c>
      <c r="Q10879">
        <v>4</v>
      </c>
      <c r="R10879">
        <v>5</v>
      </c>
      <c r="S10879">
        <v>3</v>
      </c>
      <c r="T10879">
        <v>4</v>
      </c>
      <c r="U10879">
        <v>36</v>
      </c>
      <c r="V10879">
        <v>72</v>
      </c>
      <c r="W10879" t="s">
        <v>61</v>
      </c>
      <c r="X10879" t="s">
        <v>4025</v>
      </c>
      <c r="Y10879" t="s">
        <v>10</v>
      </c>
    </row>
    <row r="10880" spans="1:25" x14ac:dyDescent="0.25">
      <c r="A10880" t="s">
        <v>13963</v>
      </c>
      <c r="B10880">
        <v>3</v>
      </c>
      <c r="C10880">
        <v>3</v>
      </c>
      <c r="D10880">
        <v>3</v>
      </c>
      <c r="E10880">
        <v>3</v>
      </c>
      <c r="F10880">
        <v>3</v>
      </c>
      <c r="G10880">
        <v>3</v>
      </c>
      <c r="H10880">
        <v>3</v>
      </c>
      <c r="I10880">
        <v>3</v>
      </c>
      <c r="J10880">
        <v>3</v>
      </c>
      <c r="K10880">
        <v>27</v>
      </c>
      <c r="L10880">
        <v>0</v>
      </c>
      <c r="M10880">
        <v>0</v>
      </c>
      <c r="N10880">
        <v>0</v>
      </c>
      <c r="O10880">
        <v>0</v>
      </c>
      <c r="P10880">
        <v>0</v>
      </c>
      <c r="Q10880">
        <v>0</v>
      </c>
      <c r="R10880">
        <v>0</v>
      </c>
      <c r="S10880">
        <v>0</v>
      </c>
      <c r="T10880">
        <v>0</v>
      </c>
      <c r="U10880">
        <v>0</v>
      </c>
      <c r="V10880">
        <v>27</v>
      </c>
      <c r="W10880" t="s">
        <v>52</v>
      </c>
      <c r="X10880" t="s">
        <v>13964</v>
      </c>
      <c r="Y10880" t="s">
        <v>10</v>
      </c>
    </row>
    <row r="10881" spans="1:25" x14ac:dyDescent="0.25">
      <c r="A10881" t="s">
        <v>13965</v>
      </c>
      <c r="B10881">
        <v>5</v>
      </c>
      <c r="C10881">
        <v>4</v>
      </c>
      <c r="D10881">
        <v>4</v>
      </c>
      <c r="E10881">
        <v>3</v>
      </c>
      <c r="F10881">
        <v>4</v>
      </c>
      <c r="G10881">
        <v>3</v>
      </c>
      <c r="H10881">
        <v>4</v>
      </c>
      <c r="I10881">
        <v>4</v>
      </c>
      <c r="J10881">
        <v>5</v>
      </c>
      <c r="K10881">
        <v>36</v>
      </c>
      <c r="L10881">
        <v>0</v>
      </c>
      <c r="M10881">
        <v>0</v>
      </c>
      <c r="N10881">
        <v>0</v>
      </c>
      <c r="O10881">
        <v>0</v>
      </c>
      <c r="P10881">
        <v>0</v>
      </c>
      <c r="Q10881">
        <v>0</v>
      </c>
      <c r="R10881">
        <v>0</v>
      </c>
      <c r="S10881">
        <v>0</v>
      </c>
      <c r="T10881">
        <v>0</v>
      </c>
      <c r="U10881">
        <v>0</v>
      </c>
      <c r="V10881">
        <v>36</v>
      </c>
      <c r="W10881" t="s">
        <v>133</v>
      </c>
      <c r="X10881" t="s">
        <v>1030</v>
      </c>
      <c r="Y10881" t="s">
        <v>10</v>
      </c>
    </row>
    <row r="10882" spans="1:25" x14ac:dyDescent="0.25">
      <c r="A10882" t="s">
        <v>13966</v>
      </c>
      <c r="B10882">
        <v>4</v>
      </c>
      <c r="C10882">
        <v>4</v>
      </c>
      <c r="D10882">
        <v>4</v>
      </c>
      <c r="E10882">
        <v>3</v>
      </c>
      <c r="F10882">
        <v>4</v>
      </c>
      <c r="G10882">
        <v>4</v>
      </c>
      <c r="H10882">
        <v>4</v>
      </c>
      <c r="I10882">
        <v>4</v>
      </c>
      <c r="J10882">
        <v>4</v>
      </c>
      <c r="K10882">
        <v>35</v>
      </c>
      <c r="L10882">
        <v>4</v>
      </c>
      <c r="M10882">
        <v>3</v>
      </c>
      <c r="N10882">
        <v>4</v>
      </c>
      <c r="O10882">
        <v>4</v>
      </c>
      <c r="P10882">
        <v>4</v>
      </c>
      <c r="Q10882">
        <v>4</v>
      </c>
      <c r="R10882">
        <v>3</v>
      </c>
      <c r="S10882">
        <v>4</v>
      </c>
      <c r="T10882">
        <v>4</v>
      </c>
      <c r="U10882">
        <v>34</v>
      </c>
      <c r="V10882">
        <v>69</v>
      </c>
      <c r="W10882" t="s">
        <v>3464</v>
      </c>
      <c r="X10882" t="s">
        <v>13966</v>
      </c>
      <c r="Y10882" t="s">
        <v>473</v>
      </c>
    </row>
    <row r="10883" spans="1:25" x14ac:dyDescent="0.25">
      <c r="A10883" t="s">
        <v>13967</v>
      </c>
      <c r="B10883">
        <v>4</v>
      </c>
      <c r="C10883">
        <v>4</v>
      </c>
      <c r="D10883">
        <v>5</v>
      </c>
      <c r="E10883">
        <v>3</v>
      </c>
      <c r="F10883">
        <v>4</v>
      </c>
      <c r="G10883">
        <v>4</v>
      </c>
      <c r="H10883">
        <v>4</v>
      </c>
      <c r="I10883">
        <v>3</v>
      </c>
      <c r="J10883">
        <v>4</v>
      </c>
      <c r="K10883">
        <v>35</v>
      </c>
      <c r="L10883">
        <v>4</v>
      </c>
      <c r="M10883">
        <v>4</v>
      </c>
      <c r="N10883">
        <v>4</v>
      </c>
      <c r="O10883">
        <v>4</v>
      </c>
      <c r="P10883">
        <v>3</v>
      </c>
      <c r="Q10883">
        <v>5</v>
      </c>
      <c r="R10883">
        <v>4</v>
      </c>
      <c r="S10883">
        <v>3</v>
      </c>
      <c r="T10883">
        <v>4</v>
      </c>
      <c r="U10883">
        <v>35</v>
      </c>
      <c r="V10883">
        <v>70</v>
      </c>
      <c r="W10883" t="s">
        <v>308</v>
      </c>
      <c r="X10883" t="s">
        <v>13968</v>
      </c>
      <c r="Y10883" t="s">
        <v>10</v>
      </c>
    </row>
    <row r="10884" spans="1:25" x14ac:dyDescent="0.25">
      <c r="A10884" t="s">
        <v>13969</v>
      </c>
      <c r="B10884">
        <v>5</v>
      </c>
      <c r="C10884">
        <v>4</v>
      </c>
      <c r="D10884">
        <v>3</v>
      </c>
      <c r="E10884">
        <v>5</v>
      </c>
      <c r="F10884">
        <v>4</v>
      </c>
      <c r="G10884">
        <v>5</v>
      </c>
      <c r="H10884">
        <v>3</v>
      </c>
      <c r="I10884">
        <v>4</v>
      </c>
      <c r="J10884">
        <v>4</v>
      </c>
      <c r="K10884">
        <v>37</v>
      </c>
      <c r="L10884">
        <v>0</v>
      </c>
      <c r="M10884">
        <v>0</v>
      </c>
      <c r="N10884">
        <v>0</v>
      </c>
      <c r="O10884">
        <v>0</v>
      </c>
      <c r="P10884">
        <v>0</v>
      </c>
      <c r="Q10884">
        <v>0</v>
      </c>
      <c r="R10884">
        <v>0</v>
      </c>
      <c r="S10884">
        <v>0</v>
      </c>
      <c r="T10884">
        <v>0</v>
      </c>
      <c r="U10884">
        <v>0</v>
      </c>
      <c r="V10884">
        <v>37</v>
      </c>
      <c r="W10884" t="s">
        <v>198</v>
      </c>
      <c r="X10884" t="s">
        <v>5885</v>
      </c>
      <c r="Y10884" t="s">
        <v>44</v>
      </c>
    </row>
    <row r="10885" spans="1:25" x14ac:dyDescent="0.25">
      <c r="A10885" t="s">
        <v>13970</v>
      </c>
      <c r="B10885">
        <v>4</v>
      </c>
      <c r="C10885">
        <v>4</v>
      </c>
      <c r="D10885">
        <v>4</v>
      </c>
      <c r="E10885">
        <v>4</v>
      </c>
      <c r="F10885">
        <v>4</v>
      </c>
      <c r="G10885">
        <v>5</v>
      </c>
      <c r="H10885">
        <v>3</v>
      </c>
      <c r="I10885">
        <v>3</v>
      </c>
      <c r="J10885">
        <v>4</v>
      </c>
      <c r="K10885">
        <v>35</v>
      </c>
      <c r="L10885">
        <v>0</v>
      </c>
      <c r="M10885">
        <v>0</v>
      </c>
      <c r="N10885">
        <v>0</v>
      </c>
      <c r="O10885">
        <v>0</v>
      </c>
      <c r="P10885">
        <v>0</v>
      </c>
      <c r="Q10885">
        <v>0</v>
      </c>
      <c r="R10885">
        <v>0</v>
      </c>
      <c r="S10885">
        <v>0</v>
      </c>
      <c r="T10885">
        <v>0</v>
      </c>
      <c r="U10885">
        <v>0</v>
      </c>
      <c r="V10885">
        <v>35</v>
      </c>
      <c r="W10885" t="s">
        <v>166</v>
      </c>
      <c r="X10885" t="s">
        <v>1038</v>
      </c>
      <c r="Y10885" t="s">
        <v>10</v>
      </c>
    </row>
    <row r="10886" spans="1:25" x14ac:dyDescent="0.25">
      <c r="A10886" t="s">
        <v>13971</v>
      </c>
      <c r="B10886">
        <v>4</v>
      </c>
      <c r="C10886">
        <v>4</v>
      </c>
      <c r="D10886">
        <v>5</v>
      </c>
      <c r="E10886">
        <v>3</v>
      </c>
      <c r="F10886">
        <v>5</v>
      </c>
      <c r="G10886">
        <v>3</v>
      </c>
      <c r="H10886">
        <v>4</v>
      </c>
      <c r="I10886">
        <v>4</v>
      </c>
      <c r="J10886">
        <v>4</v>
      </c>
      <c r="K10886">
        <v>36</v>
      </c>
      <c r="L10886">
        <v>4</v>
      </c>
      <c r="M10886">
        <v>5</v>
      </c>
      <c r="N10886">
        <v>4</v>
      </c>
      <c r="O10886">
        <v>4</v>
      </c>
      <c r="P10886">
        <v>3</v>
      </c>
      <c r="Q10886">
        <v>5</v>
      </c>
      <c r="R10886">
        <v>3</v>
      </c>
      <c r="S10886">
        <v>4</v>
      </c>
      <c r="T10886">
        <v>3</v>
      </c>
      <c r="U10886">
        <v>35</v>
      </c>
      <c r="V10886">
        <v>71</v>
      </c>
      <c r="W10886" t="s">
        <v>18</v>
      </c>
      <c r="X10886" t="s">
        <v>4060</v>
      </c>
      <c r="Y10886" t="s">
        <v>10</v>
      </c>
    </row>
    <row r="10887" spans="1:25" x14ac:dyDescent="0.25">
      <c r="A10887" t="s">
        <v>13972</v>
      </c>
      <c r="B10887">
        <v>4</v>
      </c>
      <c r="C10887">
        <v>5</v>
      </c>
      <c r="D10887">
        <v>4</v>
      </c>
      <c r="E10887">
        <v>4</v>
      </c>
      <c r="F10887">
        <v>4</v>
      </c>
      <c r="G10887">
        <v>3</v>
      </c>
      <c r="H10887">
        <v>5</v>
      </c>
      <c r="I10887">
        <v>3</v>
      </c>
      <c r="J10887">
        <v>4</v>
      </c>
      <c r="K10887">
        <v>36</v>
      </c>
      <c r="L10887">
        <v>5</v>
      </c>
      <c r="M10887">
        <v>4</v>
      </c>
      <c r="N10887">
        <v>3</v>
      </c>
      <c r="O10887">
        <v>4</v>
      </c>
      <c r="P10887">
        <v>5</v>
      </c>
      <c r="Q10887">
        <v>4</v>
      </c>
      <c r="R10887">
        <v>3</v>
      </c>
      <c r="S10887">
        <v>4</v>
      </c>
      <c r="T10887">
        <v>4</v>
      </c>
      <c r="U10887">
        <v>36</v>
      </c>
      <c r="V10887">
        <v>72</v>
      </c>
      <c r="W10887" t="s">
        <v>18</v>
      </c>
      <c r="X10887" t="s">
        <v>13621</v>
      </c>
      <c r="Y10887" t="s">
        <v>10</v>
      </c>
    </row>
    <row r="10888" spans="1:25" x14ac:dyDescent="0.25">
      <c r="A10888" t="s">
        <v>13973</v>
      </c>
      <c r="B10888">
        <v>5</v>
      </c>
      <c r="C10888">
        <v>4</v>
      </c>
      <c r="D10888">
        <v>3</v>
      </c>
      <c r="E10888">
        <v>4</v>
      </c>
      <c r="F10888">
        <v>4</v>
      </c>
      <c r="G10888">
        <v>3</v>
      </c>
      <c r="H10888">
        <v>5</v>
      </c>
      <c r="I10888">
        <v>3</v>
      </c>
      <c r="J10888">
        <v>4</v>
      </c>
      <c r="K10888">
        <v>35</v>
      </c>
      <c r="L10888">
        <v>5</v>
      </c>
      <c r="M10888">
        <v>4</v>
      </c>
      <c r="N10888">
        <v>4</v>
      </c>
      <c r="O10888">
        <v>4</v>
      </c>
      <c r="P10888">
        <v>3</v>
      </c>
      <c r="Q10888">
        <v>5</v>
      </c>
      <c r="R10888">
        <v>3</v>
      </c>
      <c r="S10888">
        <v>4</v>
      </c>
      <c r="T10888">
        <v>5</v>
      </c>
      <c r="U10888">
        <v>37</v>
      </c>
      <c r="V10888">
        <v>72</v>
      </c>
      <c r="W10888" t="s">
        <v>18</v>
      </c>
      <c r="X10888" t="s">
        <v>13974</v>
      </c>
      <c r="Y10888" t="s">
        <v>10</v>
      </c>
    </row>
    <row r="10889" spans="1:25" x14ac:dyDescent="0.25">
      <c r="A10889" t="s">
        <v>13975</v>
      </c>
      <c r="B10889">
        <v>4</v>
      </c>
      <c r="C10889">
        <v>3</v>
      </c>
      <c r="D10889">
        <v>4</v>
      </c>
      <c r="E10889">
        <v>3</v>
      </c>
      <c r="F10889">
        <v>4</v>
      </c>
      <c r="G10889">
        <v>4</v>
      </c>
      <c r="H10889">
        <v>5</v>
      </c>
      <c r="I10889">
        <v>5</v>
      </c>
      <c r="J10889">
        <v>4</v>
      </c>
      <c r="K10889">
        <v>36</v>
      </c>
      <c r="L10889">
        <v>5</v>
      </c>
      <c r="M10889">
        <v>3</v>
      </c>
      <c r="N10889">
        <v>4</v>
      </c>
      <c r="O10889">
        <v>4</v>
      </c>
      <c r="P10889">
        <v>5</v>
      </c>
      <c r="Q10889">
        <v>3</v>
      </c>
      <c r="R10889">
        <v>4</v>
      </c>
      <c r="S10889">
        <v>4</v>
      </c>
      <c r="T10889">
        <v>4</v>
      </c>
      <c r="U10889">
        <v>36</v>
      </c>
      <c r="V10889">
        <v>72</v>
      </c>
      <c r="W10889" t="s">
        <v>39</v>
      </c>
      <c r="X10889" t="s">
        <v>13976</v>
      </c>
      <c r="Y10889" t="s">
        <v>10</v>
      </c>
    </row>
    <row r="10890" spans="1:25" x14ac:dyDescent="0.25">
      <c r="A10890" t="s">
        <v>13977</v>
      </c>
      <c r="B10890">
        <v>4</v>
      </c>
      <c r="C10890">
        <v>4</v>
      </c>
      <c r="D10890">
        <v>3</v>
      </c>
      <c r="E10890">
        <v>4</v>
      </c>
      <c r="F10890">
        <v>5</v>
      </c>
      <c r="G10890">
        <v>3</v>
      </c>
      <c r="H10890">
        <v>4</v>
      </c>
      <c r="I10890">
        <v>5</v>
      </c>
      <c r="J10890">
        <v>4</v>
      </c>
      <c r="K10890">
        <v>36</v>
      </c>
      <c r="L10890">
        <v>4</v>
      </c>
      <c r="M10890">
        <v>3</v>
      </c>
      <c r="N10890">
        <v>5</v>
      </c>
      <c r="O10890">
        <v>4</v>
      </c>
      <c r="P10890">
        <v>3</v>
      </c>
      <c r="Q10890">
        <v>4</v>
      </c>
      <c r="R10890">
        <v>5</v>
      </c>
      <c r="S10890">
        <v>4</v>
      </c>
      <c r="T10890">
        <v>4</v>
      </c>
      <c r="U10890">
        <v>36</v>
      </c>
      <c r="V10890">
        <v>72</v>
      </c>
      <c r="W10890" t="s">
        <v>308</v>
      </c>
      <c r="X10890" t="s">
        <v>11149</v>
      </c>
      <c r="Y10890" t="s">
        <v>10</v>
      </c>
    </row>
    <row r="10891" spans="1:25" x14ac:dyDescent="0.25">
      <c r="A10891" t="s">
        <v>13978</v>
      </c>
      <c r="B10891">
        <v>5</v>
      </c>
      <c r="C10891">
        <v>5</v>
      </c>
      <c r="D10891">
        <v>3</v>
      </c>
      <c r="E10891">
        <v>4</v>
      </c>
      <c r="F10891">
        <v>3</v>
      </c>
      <c r="G10891">
        <v>4</v>
      </c>
      <c r="H10891">
        <v>3</v>
      </c>
      <c r="I10891">
        <v>4</v>
      </c>
      <c r="J10891">
        <v>4</v>
      </c>
      <c r="K10891">
        <v>35</v>
      </c>
      <c r="L10891">
        <v>5</v>
      </c>
      <c r="M10891">
        <v>5</v>
      </c>
      <c r="N10891">
        <v>3</v>
      </c>
      <c r="O10891">
        <v>4</v>
      </c>
      <c r="P10891">
        <v>3</v>
      </c>
      <c r="Q10891">
        <v>4</v>
      </c>
      <c r="R10891">
        <v>3</v>
      </c>
      <c r="S10891">
        <v>4</v>
      </c>
      <c r="T10891">
        <v>4</v>
      </c>
      <c r="U10891">
        <v>35</v>
      </c>
      <c r="V10891">
        <v>70</v>
      </c>
      <c r="W10891" t="s">
        <v>308</v>
      </c>
      <c r="X10891" t="s">
        <v>11149</v>
      </c>
      <c r="Y10891" t="s">
        <v>10</v>
      </c>
    </row>
    <row r="10892" spans="1:25" x14ac:dyDescent="0.25">
      <c r="A10892" t="s">
        <v>13979</v>
      </c>
      <c r="B10892">
        <v>5</v>
      </c>
      <c r="C10892">
        <v>4</v>
      </c>
      <c r="D10892">
        <v>3</v>
      </c>
      <c r="E10892">
        <v>4</v>
      </c>
      <c r="F10892">
        <v>4</v>
      </c>
      <c r="G10892">
        <v>4</v>
      </c>
      <c r="H10892">
        <v>4</v>
      </c>
      <c r="I10892">
        <v>3</v>
      </c>
      <c r="J10892">
        <v>4</v>
      </c>
      <c r="K10892">
        <v>35</v>
      </c>
      <c r="L10892">
        <v>3</v>
      </c>
      <c r="M10892">
        <v>5</v>
      </c>
      <c r="N10892">
        <v>4</v>
      </c>
      <c r="O10892">
        <v>5</v>
      </c>
      <c r="P10892">
        <v>3</v>
      </c>
      <c r="Q10892">
        <v>4</v>
      </c>
      <c r="R10892">
        <v>4</v>
      </c>
      <c r="S10892">
        <v>4</v>
      </c>
      <c r="T10892">
        <v>4</v>
      </c>
      <c r="U10892">
        <v>36</v>
      </c>
      <c r="V10892">
        <v>71</v>
      </c>
      <c r="W10892" t="s">
        <v>12</v>
      </c>
      <c r="X10892" t="s">
        <v>13945</v>
      </c>
      <c r="Y10892" t="s">
        <v>10</v>
      </c>
    </row>
    <row r="10893" spans="1:25" x14ac:dyDescent="0.25">
      <c r="A10893" t="s">
        <v>8421</v>
      </c>
      <c r="B10893">
        <v>5</v>
      </c>
      <c r="C10893">
        <v>3</v>
      </c>
      <c r="D10893">
        <v>4</v>
      </c>
      <c r="E10893">
        <v>4</v>
      </c>
      <c r="F10893">
        <v>4</v>
      </c>
      <c r="G10893">
        <v>4</v>
      </c>
      <c r="H10893">
        <v>5</v>
      </c>
      <c r="I10893">
        <v>4</v>
      </c>
      <c r="J10893">
        <v>3</v>
      </c>
      <c r="K10893">
        <v>36</v>
      </c>
      <c r="L10893">
        <v>5</v>
      </c>
      <c r="M10893">
        <v>4</v>
      </c>
      <c r="N10893">
        <v>5</v>
      </c>
      <c r="O10893">
        <v>4</v>
      </c>
      <c r="P10893">
        <v>3</v>
      </c>
      <c r="Q10893">
        <v>4</v>
      </c>
      <c r="R10893">
        <v>4</v>
      </c>
      <c r="S10893">
        <v>3</v>
      </c>
      <c r="T10893">
        <v>4</v>
      </c>
      <c r="U10893">
        <v>36</v>
      </c>
      <c r="V10893">
        <v>72</v>
      </c>
      <c r="W10893" t="s">
        <v>283</v>
      </c>
      <c r="X10893" t="s">
        <v>1193</v>
      </c>
      <c r="Y10893" t="s">
        <v>10</v>
      </c>
    </row>
    <row r="10894" spans="1:25" x14ac:dyDescent="0.25">
      <c r="A10894" t="s">
        <v>13980</v>
      </c>
      <c r="B10894">
        <v>5</v>
      </c>
      <c r="C10894">
        <v>4</v>
      </c>
      <c r="D10894">
        <v>3</v>
      </c>
      <c r="E10894">
        <v>4</v>
      </c>
      <c r="F10894">
        <v>4</v>
      </c>
      <c r="G10894">
        <v>3</v>
      </c>
      <c r="H10894">
        <v>4</v>
      </c>
      <c r="I10894">
        <v>3</v>
      </c>
      <c r="J10894">
        <v>5</v>
      </c>
      <c r="K10894">
        <v>35</v>
      </c>
      <c r="L10894">
        <v>5</v>
      </c>
      <c r="M10894">
        <v>3</v>
      </c>
      <c r="N10894">
        <v>5</v>
      </c>
      <c r="O10894">
        <v>3</v>
      </c>
      <c r="P10894">
        <v>4</v>
      </c>
      <c r="Q10894">
        <v>4</v>
      </c>
      <c r="R10894">
        <v>4</v>
      </c>
      <c r="S10894">
        <v>4</v>
      </c>
      <c r="T10894">
        <v>4</v>
      </c>
      <c r="U10894">
        <v>36</v>
      </c>
      <c r="V10894">
        <v>71</v>
      </c>
      <c r="W10894" t="s">
        <v>39</v>
      </c>
      <c r="X10894" t="s">
        <v>2544</v>
      </c>
      <c r="Y10894" t="s">
        <v>10</v>
      </c>
    </row>
    <row r="10895" spans="1:25" x14ac:dyDescent="0.25">
      <c r="A10895" t="s">
        <v>13981</v>
      </c>
      <c r="B10895">
        <v>5</v>
      </c>
      <c r="C10895">
        <v>4</v>
      </c>
      <c r="D10895">
        <v>3</v>
      </c>
      <c r="E10895">
        <v>4</v>
      </c>
      <c r="F10895">
        <v>5</v>
      </c>
      <c r="G10895">
        <v>4</v>
      </c>
      <c r="H10895">
        <v>3</v>
      </c>
      <c r="I10895">
        <v>4</v>
      </c>
      <c r="J10895">
        <v>4</v>
      </c>
      <c r="K10895">
        <v>36</v>
      </c>
      <c r="L10895">
        <v>4</v>
      </c>
      <c r="M10895">
        <v>4</v>
      </c>
      <c r="N10895">
        <v>3</v>
      </c>
      <c r="O10895">
        <v>4</v>
      </c>
      <c r="P10895">
        <v>5</v>
      </c>
      <c r="Q10895">
        <v>4</v>
      </c>
      <c r="R10895">
        <v>3</v>
      </c>
      <c r="S10895">
        <v>4</v>
      </c>
      <c r="T10895">
        <v>5</v>
      </c>
      <c r="U10895">
        <v>36</v>
      </c>
      <c r="V10895">
        <v>72</v>
      </c>
      <c r="W10895" t="s">
        <v>39</v>
      </c>
      <c r="X10895" t="s">
        <v>10729</v>
      </c>
      <c r="Y10895" t="s">
        <v>10</v>
      </c>
    </row>
    <row r="10896" spans="1:25" x14ac:dyDescent="0.25">
      <c r="A10896" t="s">
        <v>13982</v>
      </c>
      <c r="B10896">
        <v>5</v>
      </c>
      <c r="C10896">
        <v>4</v>
      </c>
      <c r="D10896">
        <v>4</v>
      </c>
      <c r="E10896">
        <v>3</v>
      </c>
      <c r="F10896">
        <v>5</v>
      </c>
      <c r="G10896">
        <v>4</v>
      </c>
      <c r="H10896">
        <v>3</v>
      </c>
      <c r="I10896">
        <v>4</v>
      </c>
      <c r="J10896">
        <v>4</v>
      </c>
      <c r="K10896">
        <v>36</v>
      </c>
      <c r="L10896">
        <v>5</v>
      </c>
      <c r="M10896">
        <v>4</v>
      </c>
      <c r="N10896">
        <v>4</v>
      </c>
      <c r="O10896">
        <v>3</v>
      </c>
      <c r="P10896">
        <v>5</v>
      </c>
      <c r="Q10896">
        <v>4</v>
      </c>
      <c r="R10896">
        <v>3</v>
      </c>
      <c r="S10896">
        <v>4</v>
      </c>
      <c r="T10896">
        <v>4</v>
      </c>
      <c r="U10896">
        <v>36</v>
      </c>
      <c r="V10896">
        <v>72</v>
      </c>
      <c r="W10896" t="s">
        <v>39</v>
      </c>
      <c r="X10896" t="s">
        <v>6896</v>
      </c>
      <c r="Y10896" t="s">
        <v>10</v>
      </c>
    </row>
    <row r="10897" spans="1:25" x14ac:dyDescent="0.25">
      <c r="A10897" t="s">
        <v>13983</v>
      </c>
      <c r="B10897">
        <v>5</v>
      </c>
      <c r="C10897">
        <v>4</v>
      </c>
      <c r="D10897">
        <v>4</v>
      </c>
      <c r="E10897">
        <v>4</v>
      </c>
      <c r="F10897">
        <v>4</v>
      </c>
      <c r="G10897">
        <v>4</v>
      </c>
      <c r="H10897">
        <v>3</v>
      </c>
      <c r="I10897">
        <v>5</v>
      </c>
      <c r="J10897">
        <v>3</v>
      </c>
      <c r="K10897">
        <v>36</v>
      </c>
      <c r="L10897">
        <v>5</v>
      </c>
      <c r="M10897">
        <v>4</v>
      </c>
      <c r="N10897">
        <v>3</v>
      </c>
      <c r="O10897">
        <v>4</v>
      </c>
      <c r="P10897">
        <v>3</v>
      </c>
      <c r="Q10897">
        <v>4</v>
      </c>
      <c r="R10897">
        <v>3</v>
      </c>
      <c r="S10897">
        <v>4</v>
      </c>
      <c r="T10897">
        <v>5</v>
      </c>
      <c r="U10897">
        <v>35</v>
      </c>
      <c r="V10897">
        <v>71</v>
      </c>
      <c r="W10897" t="s">
        <v>367</v>
      </c>
      <c r="X10897" t="s">
        <v>2534</v>
      </c>
      <c r="Y10897" t="s">
        <v>10</v>
      </c>
    </row>
    <row r="10898" spans="1:25" x14ac:dyDescent="0.25">
      <c r="A10898" t="s">
        <v>13984</v>
      </c>
      <c r="B10898">
        <v>4</v>
      </c>
      <c r="C10898">
        <v>4</v>
      </c>
      <c r="D10898">
        <v>3</v>
      </c>
      <c r="E10898">
        <v>5</v>
      </c>
      <c r="F10898">
        <v>4</v>
      </c>
      <c r="G10898">
        <v>3</v>
      </c>
      <c r="H10898">
        <v>4</v>
      </c>
      <c r="I10898">
        <v>4</v>
      </c>
      <c r="J10898">
        <v>5</v>
      </c>
      <c r="K10898">
        <v>36</v>
      </c>
      <c r="L10898">
        <v>4</v>
      </c>
      <c r="M10898">
        <v>4</v>
      </c>
      <c r="N10898">
        <v>3</v>
      </c>
      <c r="O10898">
        <v>5</v>
      </c>
      <c r="P10898">
        <v>4</v>
      </c>
      <c r="Q10898">
        <v>3</v>
      </c>
      <c r="R10898">
        <v>5</v>
      </c>
      <c r="S10898">
        <v>4</v>
      </c>
      <c r="T10898">
        <v>4</v>
      </c>
      <c r="U10898">
        <v>36</v>
      </c>
      <c r="V10898">
        <v>72</v>
      </c>
      <c r="W10898" t="s">
        <v>39</v>
      </c>
      <c r="X10898" t="s">
        <v>8425</v>
      </c>
      <c r="Y10898" t="s">
        <v>10</v>
      </c>
    </row>
    <row r="10899" spans="1:25" x14ac:dyDescent="0.25">
      <c r="A10899" t="s">
        <v>13985</v>
      </c>
      <c r="B10899">
        <v>4</v>
      </c>
      <c r="C10899">
        <v>3</v>
      </c>
      <c r="D10899">
        <v>5</v>
      </c>
      <c r="E10899">
        <v>4</v>
      </c>
      <c r="F10899">
        <v>4</v>
      </c>
      <c r="G10899">
        <v>4</v>
      </c>
      <c r="H10899">
        <v>3</v>
      </c>
      <c r="I10899">
        <v>4</v>
      </c>
      <c r="J10899">
        <v>5</v>
      </c>
      <c r="K10899">
        <v>36</v>
      </c>
      <c r="L10899">
        <v>4</v>
      </c>
      <c r="M10899">
        <v>3</v>
      </c>
      <c r="N10899">
        <v>4</v>
      </c>
      <c r="O10899">
        <v>5</v>
      </c>
      <c r="P10899">
        <v>4</v>
      </c>
      <c r="Q10899">
        <v>3</v>
      </c>
      <c r="R10899">
        <v>5</v>
      </c>
      <c r="S10899">
        <v>4</v>
      </c>
      <c r="T10899">
        <v>4</v>
      </c>
      <c r="U10899">
        <v>36</v>
      </c>
      <c r="V10899">
        <v>72</v>
      </c>
      <c r="W10899" t="s">
        <v>39</v>
      </c>
      <c r="X10899" t="s">
        <v>8425</v>
      </c>
      <c r="Y10899" t="s">
        <v>10</v>
      </c>
    </row>
    <row r="10900" spans="1:25" x14ac:dyDescent="0.25">
      <c r="A10900" t="s">
        <v>13986</v>
      </c>
      <c r="B10900">
        <v>4</v>
      </c>
      <c r="C10900">
        <v>4</v>
      </c>
      <c r="D10900">
        <v>4</v>
      </c>
      <c r="E10900">
        <v>5</v>
      </c>
      <c r="F10900">
        <v>3</v>
      </c>
      <c r="G10900">
        <v>4</v>
      </c>
      <c r="H10900">
        <v>3</v>
      </c>
      <c r="I10900">
        <v>5</v>
      </c>
      <c r="J10900">
        <v>4</v>
      </c>
      <c r="K10900">
        <v>36</v>
      </c>
      <c r="L10900">
        <v>5</v>
      </c>
      <c r="M10900">
        <v>4</v>
      </c>
      <c r="N10900">
        <v>4</v>
      </c>
      <c r="O10900">
        <v>3</v>
      </c>
      <c r="P10900">
        <v>4</v>
      </c>
      <c r="Q10900">
        <v>4</v>
      </c>
      <c r="R10900">
        <v>5</v>
      </c>
      <c r="S10900">
        <v>3</v>
      </c>
      <c r="T10900">
        <v>4</v>
      </c>
      <c r="U10900">
        <v>36</v>
      </c>
      <c r="V10900">
        <v>72</v>
      </c>
      <c r="W10900" t="s">
        <v>12</v>
      </c>
      <c r="X10900" t="s">
        <v>4775</v>
      </c>
      <c r="Y10900" t="s">
        <v>10</v>
      </c>
    </row>
    <row r="10901" spans="1:25" x14ac:dyDescent="0.25">
      <c r="A10901" t="s">
        <v>13986</v>
      </c>
      <c r="B10901">
        <v>5</v>
      </c>
      <c r="C10901">
        <v>4</v>
      </c>
      <c r="D10901">
        <v>5</v>
      </c>
      <c r="E10901">
        <v>4</v>
      </c>
      <c r="F10901">
        <v>3</v>
      </c>
      <c r="G10901">
        <v>4</v>
      </c>
      <c r="H10901">
        <v>4</v>
      </c>
      <c r="I10901">
        <v>3</v>
      </c>
      <c r="J10901">
        <v>4</v>
      </c>
      <c r="K10901">
        <v>36</v>
      </c>
      <c r="L10901">
        <v>5</v>
      </c>
      <c r="M10901">
        <v>3</v>
      </c>
      <c r="N10901">
        <v>4</v>
      </c>
      <c r="O10901">
        <v>4</v>
      </c>
      <c r="P10901">
        <v>4</v>
      </c>
      <c r="Q10901">
        <v>4</v>
      </c>
      <c r="R10901">
        <v>5</v>
      </c>
      <c r="S10901">
        <v>4</v>
      </c>
      <c r="T10901">
        <v>3</v>
      </c>
      <c r="U10901">
        <v>36</v>
      </c>
      <c r="V10901">
        <v>72</v>
      </c>
      <c r="W10901" t="s">
        <v>283</v>
      </c>
      <c r="X10901" t="s">
        <v>1193</v>
      </c>
      <c r="Y10901" t="s">
        <v>10</v>
      </c>
    </row>
    <row r="10902" spans="1:25" x14ac:dyDescent="0.25">
      <c r="A10902" t="s">
        <v>13987</v>
      </c>
      <c r="B10902">
        <v>5</v>
      </c>
      <c r="C10902">
        <v>4</v>
      </c>
      <c r="D10902">
        <v>3</v>
      </c>
      <c r="E10902">
        <v>4</v>
      </c>
      <c r="F10902">
        <v>4</v>
      </c>
      <c r="G10902">
        <v>3</v>
      </c>
      <c r="H10902">
        <v>4</v>
      </c>
      <c r="I10902">
        <v>3</v>
      </c>
      <c r="J10902">
        <v>5</v>
      </c>
      <c r="K10902">
        <v>35</v>
      </c>
      <c r="L10902">
        <v>5</v>
      </c>
      <c r="M10902">
        <v>3</v>
      </c>
      <c r="N10902">
        <v>5</v>
      </c>
      <c r="O10902">
        <v>3</v>
      </c>
      <c r="P10902">
        <v>4</v>
      </c>
      <c r="Q10902">
        <v>4</v>
      </c>
      <c r="R10902">
        <v>4</v>
      </c>
      <c r="S10902">
        <v>4</v>
      </c>
      <c r="T10902">
        <v>4</v>
      </c>
      <c r="U10902">
        <v>36</v>
      </c>
      <c r="V10902">
        <v>71</v>
      </c>
      <c r="W10902" t="s">
        <v>39</v>
      </c>
      <c r="X10902" t="s">
        <v>2544</v>
      </c>
      <c r="Y10902" t="s">
        <v>10</v>
      </c>
    </row>
    <row r="10903" spans="1:25" x14ac:dyDescent="0.25">
      <c r="A10903" t="s">
        <v>13988</v>
      </c>
      <c r="B10903">
        <v>5</v>
      </c>
      <c r="C10903">
        <v>4</v>
      </c>
      <c r="D10903">
        <v>4</v>
      </c>
      <c r="E10903">
        <v>3</v>
      </c>
      <c r="F10903">
        <v>4</v>
      </c>
      <c r="G10903">
        <v>5</v>
      </c>
      <c r="H10903">
        <v>3</v>
      </c>
      <c r="I10903">
        <v>4</v>
      </c>
      <c r="J10903">
        <v>4</v>
      </c>
      <c r="K10903">
        <v>36</v>
      </c>
      <c r="L10903">
        <v>3</v>
      </c>
      <c r="M10903">
        <v>4</v>
      </c>
      <c r="N10903">
        <v>3</v>
      </c>
      <c r="O10903">
        <v>5</v>
      </c>
      <c r="P10903">
        <v>4</v>
      </c>
      <c r="Q10903">
        <v>5</v>
      </c>
      <c r="R10903">
        <v>4</v>
      </c>
      <c r="S10903">
        <v>4</v>
      </c>
      <c r="T10903">
        <v>4</v>
      </c>
      <c r="U10903">
        <v>36</v>
      </c>
      <c r="V10903">
        <v>72</v>
      </c>
      <c r="W10903" t="s">
        <v>39</v>
      </c>
      <c r="X10903" t="s">
        <v>2544</v>
      </c>
      <c r="Y10903" t="s">
        <v>10</v>
      </c>
    </row>
    <row r="10904" spans="1:25" x14ac:dyDescent="0.25">
      <c r="A10904" t="s">
        <v>13989</v>
      </c>
      <c r="B10904">
        <v>4</v>
      </c>
      <c r="C10904">
        <v>4</v>
      </c>
      <c r="D10904">
        <v>4</v>
      </c>
      <c r="E10904">
        <v>5</v>
      </c>
      <c r="F10904">
        <v>3</v>
      </c>
      <c r="G10904">
        <v>4</v>
      </c>
      <c r="H10904">
        <v>3</v>
      </c>
      <c r="I10904">
        <v>5</v>
      </c>
      <c r="J10904">
        <v>4</v>
      </c>
      <c r="K10904">
        <v>36</v>
      </c>
      <c r="L10904">
        <v>5</v>
      </c>
      <c r="M10904">
        <v>4</v>
      </c>
      <c r="N10904">
        <v>4</v>
      </c>
      <c r="O10904">
        <v>3</v>
      </c>
      <c r="P10904">
        <v>4</v>
      </c>
      <c r="Q10904">
        <v>4</v>
      </c>
      <c r="R10904">
        <v>5</v>
      </c>
      <c r="S10904">
        <v>3</v>
      </c>
      <c r="T10904">
        <v>4</v>
      </c>
      <c r="U10904">
        <v>36</v>
      </c>
      <c r="V10904">
        <v>72</v>
      </c>
      <c r="W10904" t="s">
        <v>12</v>
      </c>
      <c r="X10904" t="s">
        <v>4775</v>
      </c>
      <c r="Y10904" t="s">
        <v>10</v>
      </c>
    </row>
    <row r="10905" spans="1:25" x14ac:dyDescent="0.25">
      <c r="A10905" t="s">
        <v>13990</v>
      </c>
      <c r="B10905">
        <v>4</v>
      </c>
      <c r="C10905">
        <v>4</v>
      </c>
      <c r="D10905">
        <v>3</v>
      </c>
      <c r="E10905">
        <v>5</v>
      </c>
      <c r="F10905">
        <v>4</v>
      </c>
      <c r="G10905">
        <v>4</v>
      </c>
      <c r="H10905">
        <v>5</v>
      </c>
      <c r="I10905">
        <v>3</v>
      </c>
      <c r="J10905">
        <v>4</v>
      </c>
      <c r="K10905">
        <v>36</v>
      </c>
      <c r="L10905">
        <v>4</v>
      </c>
      <c r="M10905">
        <v>5</v>
      </c>
      <c r="N10905">
        <v>4</v>
      </c>
      <c r="O10905">
        <v>4</v>
      </c>
      <c r="P10905">
        <v>4</v>
      </c>
      <c r="Q10905">
        <v>3</v>
      </c>
      <c r="R10905">
        <v>5</v>
      </c>
      <c r="S10905">
        <v>3</v>
      </c>
      <c r="T10905">
        <v>4</v>
      </c>
      <c r="U10905">
        <v>36</v>
      </c>
      <c r="V10905">
        <v>72</v>
      </c>
      <c r="W10905" t="s">
        <v>39</v>
      </c>
      <c r="X10905" t="s">
        <v>13991</v>
      </c>
      <c r="Y10905" t="s">
        <v>10</v>
      </c>
    </row>
    <row r="10906" spans="1:25" x14ac:dyDescent="0.25">
      <c r="A10906" t="s">
        <v>13992</v>
      </c>
      <c r="B10906">
        <v>5</v>
      </c>
      <c r="C10906">
        <v>4</v>
      </c>
      <c r="D10906">
        <v>4</v>
      </c>
      <c r="E10906">
        <v>3</v>
      </c>
      <c r="F10906">
        <v>4</v>
      </c>
      <c r="G10906">
        <v>4</v>
      </c>
      <c r="H10906">
        <v>3</v>
      </c>
      <c r="I10906">
        <v>4</v>
      </c>
      <c r="J10906">
        <v>5</v>
      </c>
      <c r="K10906">
        <v>36</v>
      </c>
      <c r="L10906">
        <v>4</v>
      </c>
      <c r="M10906">
        <v>5</v>
      </c>
      <c r="N10906">
        <v>3</v>
      </c>
      <c r="O10906">
        <v>4</v>
      </c>
      <c r="P10906">
        <v>5</v>
      </c>
      <c r="Q10906">
        <v>4</v>
      </c>
      <c r="R10906">
        <v>4</v>
      </c>
      <c r="S10906">
        <v>3</v>
      </c>
      <c r="T10906">
        <v>4</v>
      </c>
      <c r="U10906">
        <v>36</v>
      </c>
      <c r="V10906">
        <v>72</v>
      </c>
      <c r="W10906" t="s">
        <v>39</v>
      </c>
      <c r="X10906" t="s">
        <v>5504</v>
      </c>
      <c r="Y10906" t="s">
        <v>10</v>
      </c>
    </row>
    <row r="10907" spans="1:25" x14ac:dyDescent="0.25">
      <c r="A10907" t="s">
        <v>13993</v>
      </c>
      <c r="B10907">
        <v>5</v>
      </c>
      <c r="C10907">
        <v>3</v>
      </c>
      <c r="D10907">
        <v>4</v>
      </c>
      <c r="E10907">
        <v>4</v>
      </c>
      <c r="F10907">
        <v>3</v>
      </c>
      <c r="G10907">
        <v>4</v>
      </c>
      <c r="H10907">
        <v>4</v>
      </c>
      <c r="I10907">
        <v>5</v>
      </c>
      <c r="J10907">
        <v>4</v>
      </c>
      <c r="K10907">
        <v>36</v>
      </c>
      <c r="L10907">
        <v>5</v>
      </c>
      <c r="M10907">
        <v>4</v>
      </c>
      <c r="N10907">
        <v>3</v>
      </c>
      <c r="O10907">
        <v>4</v>
      </c>
      <c r="P10907">
        <v>4</v>
      </c>
      <c r="Q10907">
        <v>3</v>
      </c>
      <c r="R10907">
        <v>4</v>
      </c>
      <c r="S10907">
        <v>4</v>
      </c>
      <c r="T10907">
        <v>5</v>
      </c>
      <c r="U10907">
        <v>36</v>
      </c>
      <c r="V10907">
        <v>72</v>
      </c>
      <c r="W10907" t="s">
        <v>39</v>
      </c>
      <c r="X10907" t="s">
        <v>8421</v>
      </c>
      <c r="Y10907" t="s">
        <v>10</v>
      </c>
    </row>
    <row r="10908" spans="1:25" x14ac:dyDescent="0.25">
      <c r="A10908" t="s">
        <v>13994</v>
      </c>
      <c r="B10908">
        <v>4</v>
      </c>
      <c r="C10908">
        <v>4</v>
      </c>
      <c r="D10908">
        <v>3</v>
      </c>
      <c r="E10908">
        <v>5</v>
      </c>
      <c r="F10908">
        <v>4</v>
      </c>
      <c r="G10908">
        <v>4</v>
      </c>
      <c r="H10908">
        <v>3</v>
      </c>
      <c r="I10908">
        <v>5</v>
      </c>
      <c r="J10908">
        <v>4</v>
      </c>
      <c r="K10908">
        <v>36</v>
      </c>
      <c r="L10908">
        <v>4</v>
      </c>
      <c r="M10908">
        <v>3</v>
      </c>
      <c r="N10908">
        <v>4</v>
      </c>
      <c r="O10908">
        <v>4</v>
      </c>
      <c r="P10908">
        <v>4</v>
      </c>
      <c r="Q10908">
        <v>3</v>
      </c>
      <c r="R10908">
        <v>5</v>
      </c>
      <c r="S10908">
        <v>4</v>
      </c>
      <c r="T10908">
        <v>5</v>
      </c>
      <c r="U10908">
        <v>36</v>
      </c>
      <c r="V10908">
        <v>72</v>
      </c>
      <c r="W10908" t="s">
        <v>105</v>
      </c>
      <c r="X10908" t="s">
        <v>13995</v>
      </c>
      <c r="Y10908" t="s">
        <v>10</v>
      </c>
    </row>
    <row r="10909" spans="1:25" x14ac:dyDescent="0.25">
      <c r="A10909" t="s">
        <v>13996</v>
      </c>
      <c r="B10909">
        <v>4</v>
      </c>
      <c r="C10909">
        <v>5</v>
      </c>
      <c r="D10909">
        <v>3</v>
      </c>
      <c r="E10909">
        <v>4</v>
      </c>
      <c r="F10909">
        <v>5</v>
      </c>
      <c r="G10909">
        <v>4</v>
      </c>
      <c r="H10909">
        <v>4</v>
      </c>
      <c r="I10909">
        <v>3</v>
      </c>
      <c r="J10909">
        <v>4</v>
      </c>
      <c r="K10909">
        <v>36</v>
      </c>
      <c r="L10909">
        <v>5</v>
      </c>
      <c r="M10909">
        <v>4</v>
      </c>
      <c r="N10909">
        <v>4</v>
      </c>
      <c r="O10909">
        <v>4</v>
      </c>
      <c r="P10909">
        <v>3</v>
      </c>
      <c r="Q10909">
        <v>4</v>
      </c>
      <c r="R10909">
        <v>5</v>
      </c>
      <c r="S10909">
        <v>3</v>
      </c>
      <c r="T10909">
        <v>4</v>
      </c>
      <c r="U10909">
        <v>36</v>
      </c>
      <c r="V10909">
        <v>72</v>
      </c>
      <c r="W10909" t="s">
        <v>105</v>
      </c>
      <c r="X10909" t="s">
        <v>301</v>
      </c>
      <c r="Y10909" t="s">
        <v>10</v>
      </c>
    </row>
    <row r="10910" spans="1:25" x14ac:dyDescent="0.25">
      <c r="A10910" t="s">
        <v>13997</v>
      </c>
      <c r="B10910">
        <v>4</v>
      </c>
      <c r="C10910">
        <v>5</v>
      </c>
      <c r="D10910">
        <v>4</v>
      </c>
      <c r="E10910">
        <v>3</v>
      </c>
      <c r="F10910">
        <v>4</v>
      </c>
      <c r="G10910">
        <v>4</v>
      </c>
      <c r="H10910">
        <v>5</v>
      </c>
      <c r="I10910">
        <v>3</v>
      </c>
      <c r="J10910">
        <v>4</v>
      </c>
      <c r="K10910">
        <v>36</v>
      </c>
      <c r="L10910">
        <v>4</v>
      </c>
      <c r="M10910">
        <v>5</v>
      </c>
      <c r="N10910">
        <v>4</v>
      </c>
      <c r="O10910">
        <v>4</v>
      </c>
      <c r="P10910">
        <v>3</v>
      </c>
      <c r="Q10910">
        <v>4</v>
      </c>
      <c r="R10910">
        <v>5</v>
      </c>
      <c r="S10910">
        <v>3</v>
      </c>
      <c r="T10910">
        <v>4</v>
      </c>
      <c r="U10910">
        <v>36</v>
      </c>
      <c r="V10910">
        <v>72</v>
      </c>
      <c r="W10910" t="s">
        <v>933</v>
      </c>
      <c r="X10910" t="s">
        <v>5767</v>
      </c>
      <c r="Y10910" t="s">
        <v>10</v>
      </c>
    </row>
    <row r="10911" spans="1:25" x14ac:dyDescent="0.25">
      <c r="A10911" t="s">
        <v>13998</v>
      </c>
      <c r="B10911">
        <v>4</v>
      </c>
      <c r="C10911">
        <v>3</v>
      </c>
      <c r="D10911">
        <v>5</v>
      </c>
      <c r="E10911">
        <v>4</v>
      </c>
      <c r="F10911">
        <v>5</v>
      </c>
      <c r="G10911">
        <v>5</v>
      </c>
      <c r="H10911">
        <v>3</v>
      </c>
      <c r="I10911">
        <v>4</v>
      </c>
      <c r="J10911">
        <v>4</v>
      </c>
      <c r="K10911">
        <v>37</v>
      </c>
      <c r="L10911">
        <v>3</v>
      </c>
      <c r="M10911">
        <v>4</v>
      </c>
      <c r="N10911">
        <v>3</v>
      </c>
      <c r="O10911">
        <v>4</v>
      </c>
      <c r="P10911">
        <v>5</v>
      </c>
      <c r="Q10911">
        <v>4</v>
      </c>
      <c r="R10911">
        <v>3</v>
      </c>
      <c r="S10911">
        <v>4</v>
      </c>
      <c r="T10911">
        <v>4</v>
      </c>
      <c r="U10911">
        <v>34</v>
      </c>
      <c r="V10911">
        <v>71</v>
      </c>
      <c r="W10911" t="s">
        <v>669</v>
      </c>
      <c r="X10911" t="s">
        <v>13999</v>
      </c>
      <c r="Y10911" t="s">
        <v>10</v>
      </c>
    </row>
    <row r="10912" spans="1:25" x14ac:dyDescent="0.25">
      <c r="A10912" t="s">
        <v>14000</v>
      </c>
      <c r="B10912">
        <v>5</v>
      </c>
      <c r="C10912">
        <v>4</v>
      </c>
      <c r="D10912">
        <v>4</v>
      </c>
      <c r="E10912">
        <v>3</v>
      </c>
      <c r="F10912">
        <v>4</v>
      </c>
      <c r="G10912">
        <v>3</v>
      </c>
      <c r="H10912">
        <v>4</v>
      </c>
      <c r="I10912">
        <v>4</v>
      </c>
      <c r="J10912">
        <v>5</v>
      </c>
      <c r="K10912">
        <v>36</v>
      </c>
      <c r="L10912">
        <v>4</v>
      </c>
      <c r="M10912">
        <v>4</v>
      </c>
      <c r="N10912">
        <v>5</v>
      </c>
      <c r="O10912">
        <v>3</v>
      </c>
      <c r="P10912">
        <v>5</v>
      </c>
      <c r="Q10912">
        <v>4</v>
      </c>
      <c r="R10912">
        <v>3</v>
      </c>
      <c r="S10912">
        <v>4</v>
      </c>
      <c r="T10912">
        <v>4</v>
      </c>
      <c r="U10912">
        <v>36</v>
      </c>
      <c r="V10912">
        <v>72</v>
      </c>
      <c r="W10912" t="s">
        <v>201</v>
      </c>
      <c r="X10912" t="s">
        <v>667</v>
      </c>
      <c r="Y10912" t="s">
        <v>10</v>
      </c>
    </row>
    <row r="10913" spans="1:25" x14ac:dyDescent="0.25">
      <c r="A10913" t="s">
        <v>14001</v>
      </c>
      <c r="B10913">
        <v>5</v>
      </c>
      <c r="C10913">
        <v>3</v>
      </c>
      <c r="D10913">
        <v>4</v>
      </c>
      <c r="E10913">
        <v>4</v>
      </c>
      <c r="F10913">
        <v>5</v>
      </c>
      <c r="G10913">
        <v>4</v>
      </c>
      <c r="H10913">
        <v>3</v>
      </c>
      <c r="I10913">
        <v>4</v>
      </c>
      <c r="J10913">
        <v>4</v>
      </c>
      <c r="K10913">
        <v>36</v>
      </c>
      <c r="L10913">
        <v>4</v>
      </c>
      <c r="M10913">
        <v>4</v>
      </c>
      <c r="N10913">
        <v>3</v>
      </c>
      <c r="O10913">
        <v>5</v>
      </c>
      <c r="P10913">
        <v>4</v>
      </c>
      <c r="Q10913">
        <v>4</v>
      </c>
      <c r="R10913">
        <v>4</v>
      </c>
      <c r="S10913">
        <v>3</v>
      </c>
      <c r="T10913">
        <v>5</v>
      </c>
      <c r="U10913">
        <v>36</v>
      </c>
      <c r="V10913">
        <v>72</v>
      </c>
      <c r="X10913" t="s">
        <v>14002</v>
      </c>
      <c r="Y10913" t="s">
        <v>240</v>
      </c>
    </row>
    <row r="10914" spans="1:25" x14ac:dyDescent="0.25">
      <c r="A10914" t="s">
        <v>14003</v>
      </c>
      <c r="B10914">
        <v>4</v>
      </c>
      <c r="C10914">
        <v>4</v>
      </c>
      <c r="D10914">
        <v>3</v>
      </c>
      <c r="E10914">
        <v>5</v>
      </c>
      <c r="F10914">
        <v>4</v>
      </c>
      <c r="G10914">
        <v>5</v>
      </c>
      <c r="H10914">
        <v>3</v>
      </c>
      <c r="I10914">
        <v>4</v>
      </c>
      <c r="J10914">
        <v>4</v>
      </c>
      <c r="K10914">
        <v>36</v>
      </c>
      <c r="L10914">
        <v>4</v>
      </c>
      <c r="M10914">
        <v>3</v>
      </c>
      <c r="N10914">
        <v>5</v>
      </c>
      <c r="O10914">
        <v>4</v>
      </c>
      <c r="P10914">
        <v>3</v>
      </c>
      <c r="Q10914">
        <v>5</v>
      </c>
      <c r="R10914">
        <v>4</v>
      </c>
      <c r="S10914">
        <v>3</v>
      </c>
      <c r="T10914">
        <v>5</v>
      </c>
      <c r="U10914">
        <v>36</v>
      </c>
      <c r="V10914">
        <v>72</v>
      </c>
      <c r="X10914" t="s">
        <v>14004</v>
      </c>
      <c r="Y10914" t="s">
        <v>240</v>
      </c>
    </row>
    <row r="10915" spans="1:25" x14ac:dyDescent="0.25">
      <c r="A10915" t="s">
        <v>14005</v>
      </c>
      <c r="B10915">
        <v>4</v>
      </c>
      <c r="C10915">
        <v>5</v>
      </c>
      <c r="D10915">
        <v>3</v>
      </c>
      <c r="E10915">
        <v>4</v>
      </c>
      <c r="F10915">
        <v>5</v>
      </c>
      <c r="G10915">
        <v>3</v>
      </c>
      <c r="H10915">
        <v>4</v>
      </c>
      <c r="I10915">
        <v>4</v>
      </c>
      <c r="J10915">
        <v>4</v>
      </c>
      <c r="K10915">
        <v>36</v>
      </c>
      <c r="L10915">
        <v>4</v>
      </c>
      <c r="M10915">
        <v>3</v>
      </c>
      <c r="N10915">
        <v>4</v>
      </c>
      <c r="O10915">
        <v>5</v>
      </c>
      <c r="P10915">
        <v>4</v>
      </c>
      <c r="Q10915">
        <v>3</v>
      </c>
      <c r="R10915">
        <v>4</v>
      </c>
      <c r="S10915">
        <v>5</v>
      </c>
      <c r="T10915">
        <v>4</v>
      </c>
      <c r="U10915">
        <v>36</v>
      </c>
      <c r="V10915">
        <v>72</v>
      </c>
      <c r="W10915" t="s">
        <v>30</v>
      </c>
      <c r="X10915" t="s">
        <v>257</v>
      </c>
      <c r="Y10915" t="s">
        <v>30</v>
      </c>
    </row>
    <row r="10916" spans="1:25" x14ac:dyDescent="0.25">
      <c r="A10916" t="s">
        <v>14006</v>
      </c>
      <c r="B10916">
        <v>4</v>
      </c>
      <c r="C10916">
        <v>4</v>
      </c>
      <c r="D10916">
        <v>3</v>
      </c>
      <c r="E10916">
        <v>4</v>
      </c>
      <c r="F10916">
        <v>4</v>
      </c>
      <c r="G10916">
        <v>4</v>
      </c>
      <c r="H10916">
        <v>4</v>
      </c>
      <c r="I10916">
        <v>3</v>
      </c>
      <c r="J10916">
        <v>5</v>
      </c>
      <c r="K10916">
        <v>35</v>
      </c>
      <c r="L10916">
        <v>4</v>
      </c>
      <c r="M10916">
        <v>4</v>
      </c>
      <c r="N10916">
        <v>4</v>
      </c>
      <c r="O10916">
        <v>3</v>
      </c>
      <c r="P10916">
        <v>4</v>
      </c>
      <c r="Q10916">
        <v>5</v>
      </c>
      <c r="R10916">
        <v>3</v>
      </c>
      <c r="S10916">
        <v>4</v>
      </c>
      <c r="T10916">
        <v>5</v>
      </c>
      <c r="U10916">
        <v>36</v>
      </c>
      <c r="V10916">
        <v>71</v>
      </c>
      <c r="W10916" t="s">
        <v>933</v>
      </c>
      <c r="X10916" t="s">
        <v>1001</v>
      </c>
      <c r="Y10916" t="s">
        <v>10</v>
      </c>
    </row>
    <row r="10917" spans="1:25" x14ac:dyDescent="0.25">
      <c r="A10917" t="s">
        <v>14007</v>
      </c>
      <c r="B10917">
        <v>4</v>
      </c>
      <c r="C10917">
        <v>4</v>
      </c>
      <c r="D10917">
        <v>5</v>
      </c>
      <c r="E10917">
        <v>3</v>
      </c>
      <c r="F10917">
        <v>4</v>
      </c>
      <c r="G10917">
        <v>5</v>
      </c>
      <c r="H10917">
        <v>4</v>
      </c>
      <c r="I10917">
        <v>3</v>
      </c>
      <c r="J10917">
        <v>4</v>
      </c>
      <c r="K10917">
        <v>36</v>
      </c>
      <c r="L10917">
        <v>4</v>
      </c>
      <c r="M10917">
        <v>3</v>
      </c>
      <c r="N10917">
        <v>5</v>
      </c>
      <c r="O10917">
        <v>4</v>
      </c>
      <c r="P10917">
        <v>3</v>
      </c>
      <c r="Q10917">
        <v>4</v>
      </c>
      <c r="R10917">
        <v>4</v>
      </c>
      <c r="S10917">
        <v>5</v>
      </c>
      <c r="T10917">
        <v>4</v>
      </c>
      <c r="U10917">
        <v>36</v>
      </c>
      <c r="V10917">
        <v>72</v>
      </c>
      <c r="W10917" t="s">
        <v>143</v>
      </c>
      <c r="X10917" t="s">
        <v>1311</v>
      </c>
      <c r="Y10917" t="s">
        <v>10</v>
      </c>
    </row>
    <row r="10918" spans="1:25" x14ac:dyDescent="0.25">
      <c r="A10918" t="s">
        <v>14008</v>
      </c>
      <c r="B10918">
        <v>4</v>
      </c>
      <c r="C10918">
        <v>4</v>
      </c>
      <c r="D10918">
        <v>5</v>
      </c>
      <c r="E10918">
        <v>3</v>
      </c>
      <c r="F10918">
        <v>5</v>
      </c>
      <c r="G10918">
        <v>4</v>
      </c>
      <c r="H10918">
        <v>3</v>
      </c>
      <c r="I10918">
        <v>4</v>
      </c>
      <c r="J10918">
        <v>4</v>
      </c>
      <c r="K10918">
        <v>36</v>
      </c>
      <c r="L10918">
        <v>5</v>
      </c>
      <c r="M10918">
        <v>3</v>
      </c>
      <c r="N10918">
        <v>4</v>
      </c>
      <c r="O10918">
        <v>5</v>
      </c>
      <c r="P10918">
        <v>3</v>
      </c>
      <c r="Q10918">
        <v>4</v>
      </c>
      <c r="R10918">
        <v>4</v>
      </c>
      <c r="S10918">
        <v>4</v>
      </c>
      <c r="T10918">
        <v>4</v>
      </c>
      <c r="U10918">
        <v>36</v>
      </c>
      <c r="V10918">
        <v>72</v>
      </c>
      <c r="W10918" t="s">
        <v>64</v>
      </c>
      <c r="X10918" t="s">
        <v>14009</v>
      </c>
      <c r="Y10918" t="s">
        <v>10</v>
      </c>
    </row>
    <row r="10919" spans="1:25" x14ac:dyDescent="0.25">
      <c r="A10919" t="s">
        <v>14010</v>
      </c>
      <c r="B10919">
        <v>5</v>
      </c>
      <c r="C10919">
        <v>4</v>
      </c>
      <c r="D10919">
        <v>4</v>
      </c>
      <c r="E10919">
        <v>4</v>
      </c>
      <c r="F10919">
        <v>4</v>
      </c>
      <c r="G10919">
        <v>4</v>
      </c>
      <c r="H10919">
        <v>4</v>
      </c>
      <c r="I10919">
        <v>3</v>
      </c>
      <c r="J10919">
        <v>3</v>
      </c>
      <c r="K10919">
        <v>35</v>
      </c>
      <c r="L10919">
        <v>4</v>
      </c>
      <c r="M10919">
        <v>5</v>
      </c>
      <c r="N10919">
        <v>4</v>
      </c>
      <c r="O10919">
        <v>3</v>
      </c>
      <c r="P10919">
        <v>3</v>
      </c>
      <c r="Q10919">
        <v>4</v>
      </c>
      <c r="R10919">
        <v>4</v>
      </c>
      <c r="S10919">
        <v>4</v>
      </c>
      <c r="T10919">
        <v>5</v>
      </c>
      <c r="U10919">
        <v>36</v>
      </c>
      <c r="V10919">
        <v>71</v>
      </c>
      <c r="W10919" t="s">
        <v>61</v>
      </c>
      <c r="X10919" t="s">
        <v>1050</v>
      </c>
      <c r="Y10919" t="s">
        <v>10</v>
      </c>
    </row>
    <row r="10920" spans="1:25" x14ac:dyDescent="0.25">
      <c r="A10920" t="s">
        <v>14011</v>
      </c>
      <c r="B10920">
        <v>5</v>
      </c>
      <c r="C10920">
        <v>3</v>
      </c>
      <c r="D10920">
        <v>4</v>
      </c>
      <c r="E10920">
        <v>3</v>
      </c>
      <c r="F10920">
        <v>5</v>
      </c>
      <c r="G10920">
        <v>3</v>
      </c>
      <c r="H10920">
        <v>4</v>
      </c>
      <c r="I10920">
        <v>5</v>
      </c>
      <c r="J10920">
        <v>4</v>
      </c>
      <c r="K10920">
        <v>36</v>
      </c>
      <c r="L10920">
        <v>4</v>
      </c>
      <c r="M10920">
        <v>5</v>
      </c>
      <c r="N10920">
        <v>4</v>
      </c>
      <c r="O10920">
        <v>3</v>
      </c>
      <c r="P10920">
        <v>4</v>
      </c>
      <c r="Q10920">
        <v>5</v>
      </c>
      <c r="R10920">
        <v>3</v>
      </c>
      <c r="S10920">
        <v>4</v>
      </c>
      <c r="T10920">
        <v>4</v>
      </c>
      <c r="U10920">
        <v>36</v>
      </c>
      <c r="V10920">
        <v>72</v>
      </c>
      <c r="W10920" t="s">
        <v>52</v>
      </c>
      <c r="X10920" t="s">
        <v>1407</v>
      </c>
      <c r="Y10920" t="s">
        <v>10</v>
      </c>
    </row>
    <row r="10921" spans="1:25" x14ac:dyDescent="0.25">
      <c r="A10921" t="s">
        <v>14012</v>
      </c>
      <c r="B10921">
        <v>5</v>
      </c>
      <c r="C10921">
        <v>4</v>
      </c>
      <c r="D10921">
        <v>4</v>
      </c>
      <c r="E10921">
        <v>4</v>
      </c>
      <c r="F10921">
        <v>3</v>
      </c>
      <c r="G10921">
        <v>4</v>
      </c>
      <c r="H10921">
        <v>3</v>
      </c>
      <c r="I10921">
        <v>4</v>
      </c>
      <c r="J10921">
        <v>4</v>
      </c>
      <c r="K10921">
        <v>35</v>
      </c>
      <c r="L10921">
        <v>4</v>
      </c>
      <c r="M10921">
        <v>5</v>
      </c>
      <c r="N10921">
        <v>3</v>
      </c>
      <c r="O10921">
        <v>4</v>
      </c>
      <c r="P10921">
        <v>4</v>
      </c>
      <c r="Q10921">
        <v>4</v>
      </c>
      <c r="R10921">
        <v>3</v>
      </c>
      <c r="S10921">
        <v>5</v>
      </c>
      <c r="T10921">
        <v>5</v>
      </c>
      <c r="U10921">
        <v>37</v>
      </c>
      <c r="V10921">
        <v>72</v>
      </c>
      <c r="W10921" t="s">
        <v>58</v>
      </c>
      <c r="X10921" t="s">
        <v>1061</v>
      </c>
      <c r="Y10921" t="s">
        <v>10</v>
      </c>
    </row>
    <row r="10922" spans="1:25" x14ac:dyDescent="0.25">
      <c r="A10922" t="s">
        <v>14013</v>
      </c>
      <c r="B10922">
        <v>4</v>
      </c>
      <c r="C10922">
        <v>4</v>
      </c>
      <c r="D10922">
        <v>3</v>
      </c>
      <c r="E10922">
        <v>4</v>
      </c>
      <c r="F10922">
        <v>3</v>
      </c>
      <c r="G10922">
        <v>5</v>
      </c>
      <c r="H10922">
        <v>4</v>
      </c>
      <c r="I10922">
        <v>3</v>
      </c>
      <c r="J10922">
        <v>5</v>
      </c>
      <c r="K10922">
        <v>35</v>
      </c>
      <c r="L10922">
        <v>4</v>
      </c>
      <c r="M10922">
        <v>5</v>
      </c>
      <c r="N10922">
        <v>4</v>
      </c>
      <c r="O10922">
        <v>3</v>
      </c>
      <c r="P10922">
        <v>3</v>
      </c>
      <c r="Q10922">
        <v>4</v>
      </c>
      <c r="R10922">
        <v>4</v>
      </c>
      <c r="S10922">
        <v>4</v>
      </c>
      <c r="T10922">
        <v>5</v>
      </c>
      <c r="U10922">
        <v>36</v>
      </c>
      <c r="V10922">
        <v>71</v>
      </c>
      <c r="W10922" t="s">
        <v>61</v>
      </c>
      <c r="X10922" t="s">
        <v>1050</v>
      </c>
      <c r="Y10922" t="s">
        <v>10</v>
      </c>
    </row>
    <row r="10923" spans="1:25" x14ac:dyDescent="0.25">
      <c r="A10923" t="s">
        <v>14014</v>
      </c>
      <c r="B10923">
        <v>4</v>
      </c>
      <c r="C10923">
        <v>4</v>
      </c>
      <c r="D10923">
        <v>3</v>
      </c>
      <c r="E10923">
        <v>4</v>
      </c>
      <c r="F10923">
        <v>3</v>
      </c>
      <c r="G10923">
        <v>5</v>
      </c>
      <c r="H10923">
        <v>4</v>
      </c>
      <c r="I10923">
        <v>3</v>
      </c>
      <c r="J10923">
        <v>5</v>
      </c>
      <c r="K10923">
        <v>35</v>
      </c>
      <c r="L10923">
        <v>5</v>
      </c>
      <c r="M10923">
        <v>4</v>
      </c>
      <c r="N10923">
        <v>4</v>
      </c>
      <c r="O10923">
        <v>4</v>
      </c>
      <c r="P10923">
        <v>4</v>
      </c>
      <c r="Q10923">
        <v>4</v>
      </c>
      <c r="R10923">
        <v>4</v>
      </c>
      <c r="S10923">
        <v>3</v>
      </c>
      <c r="T10923">
        <v>3</v>
      </c>
      <c r="U10923">
        <v>35</v>
      </c>
      <c r="V10923">
        <v>70</v>
      </c>
      <c r="W10923" t="s">
        <v>61</v>
      </c>
      <c r="X10923" t="s">
        <v>1050</v>
      </c>
      <c r="Y10923" t="s">
        <v>10</v>
      </c>
    </row>
    <row r="10924" spans="1:25" x14ac:dyDescent="0.25">
      <c r="A10924" t="s">
        <v>14015</v>
      </c>
      <c r="B10924">
        <v>4</v>
      </c>
      <c r="C10924">
        <v>4</v>
      </c>
      <c r="D10924">
        <v>5</v>
      </c>
      <c r="E10924">
        <v>3</v>
      </c>
      <c r="F10924">
        <v>4</v>
      </c>
      <c r="G10924">
        <v>4</v>
      </c>
      <c r="H10924">
        <v>5</v>
      </c>
      <c r="I10924">
        <v>4</v>
      </c>
      <c r="J10924">
        <v>3</v>
      </c>
      <c r="K10924">
        <v>36</v>
      </c>
      <c r="L10924">
        <v>5</v>
      </c>
      <c r="M10924">
        <v>3</v>
      </c>
      <c r="N10924">
        <v>4</v>
      </c>
      <c r="O10924">
        <v>4</v>
      </c>
      <c r="P10924">
        <v>4</v>
      </c>
      <c r="Q10924">
        <v>5</v>
      </c>
      <c r="R10924">
        <v>4</v>
      </c>
      <c r="S10924">
        <v>3</v>
      </c>
      <c r="T10924">
        <v>4</v>
      </c>
      <c r="U10924">
        <v>36</v>
      </c>
      <c r="V10924">
        <v>72</v>
      </c>
      <c r="W10924" t="s">
        <v>15</v>
      </c>
      <c r="X10924" t="s">
        <v>5004</v>
      </c>
      <c r="Y10924" t="s">
        <v>10</v>
      </c>
    </row>
    <row r="10925" spans="1:25" x14ac:dyDescent="0.25">
      <c r="A10925" t="s">
        <v>14016</v>
      </c>
      <c r="B10925">
        <v>4</v>
      </c>
      <c r="C10925">
        <v>4</v>
      </c>
      <c r="D10925">
        <v>5</v>
      </c>
      <c r="E10925">
        <v>4</v>
      </c>
      <c r="F10925">
        <v>3</v>
      </c>
      <c r="G10925">
        <v>5</v>
      </c>
      <c r="H10925">
        <v>3</v>
      </c>
      <c r="I10925">
        <v>4</v>
      </c>
      <c r="J10925">
        <v>4</v>
      </c>
      <c r="K10925">
        <v>36</v>
      </c>
      <c r="L10925">
        <v>4</v>
      </c>
      <c r="M10925">
        <v>3</v>
      </c>
      <c r="N10925">
        <v>4</v>
      </c>
      <c r="O10925">
        <v>3</v>
      </c>
      <c r="P10925">
        <v>4</v>
      </c>
      <c r="Q10925">
        <v>4</v>
      </c>
      <c r="R10925">
        <v>4</v>
      </c>
      <c r="S10925">
        <v>4</v>
      </c>
      <c r="T10925">
        <v>5</v>
      </c>
      <c r="U10925">
        <v>35</v>
      </c>
      <c r="V10925">
        <v>71</v>
      </c>
      <c r="W10925" t="s">
        <v>166</v>
      </c>
      <c r="X10925" t="s">
        <v>1852</v>
      </c>
      <c r="Y10925" t="s">
        <v>10</v>
      </c>
    </row>
    <row r="10926" spans="1:25" x14ac:dyDescent="0.25">
      <c r="A10926" t="s">
        <v>2905</v>
      </c>
      <c r="B10926">
        <v>4</v>
      </c>
      <c r="C10926">
        <v>5</v>
      </c>
      <c r="D10926">
        <v>4</v>
      </c>
      <c r="E10926">
        <v>3</v>
      </c>
      <c r="F10926">
        <v>4</v>
      </c>
      <c r="G10926">
        <v>5</v>
      </c>
      <c r="H10926">
        <v>4</v>
      </c>
      <c r="I10926">
        <v>3</v>
      </c>
      <c r="J10926">
        <v>4</v>
      </c>
      <c r="K10926">
        <v>36</v>
      </c>
      <c r="L10926">
        <v>4</v>
      </c>
      <c r="M10926">
        <v>5</v>
      </c>
      <c r="N10926">
        <v>4</v>
      </c>
      <c r="O10926">
        <v>3</v>
      </c>
      <c r="P10926">
        <v>4</v>
      </c>
      <c r="Q10926">
        <v>5</v>
      </c>
      <c r="R10926">
        <v>4</v>
      </c>
      <c r="S10926">
        <v>3</v>
      </c>
      <c r="T10926">
        <v>4</v>
      </c>
      <c r="U10926">
        <v>36</v>
      </c>
      <c r="V10926">
        <v>72</v>
      </c>
      <c r="W10926" t="s">
        <v>795</v>
      </c>
      <c r="X10926" t="s">
        <v>4838</v>
      </c>
      <c r="Y10926" t="s">
        <v>10</v>
      </c>
    </row>
    <row r="10927" spans="1:25" x14ac:dyDescent="0.25">
      <c r="A10927" t="s">
        <v>2905</v>
      </c>
      <c r="B10927">
        <v>4</v>
      </c>
      <c r="C10927">
        <v>3</v>
      </c>
      <c r="D10927">
        <v>4</v>
      </c>
      <c r="E10927">
        <v>4</v>
      </c>
      <c r="F10927">
        <v>5</v>
      </c>
      <c r="G10927">
        <v>4</v>
      </c>
      <c r="H10927">
        <v>3</v>
      </c>
      <c r="I10927">
        <v>5</v>
      </c>
      <c r="J10927">
        <v>4</v>
      </c>
      <c r="K10927">
        <v>36</v>
      </c>
      <c r="L10927">
        <v>4</v>
      </c>
      <c r="M10927">
        <v>3</v>
      </c>
      <c r="N10927">
        <v>5</v>
      </c>
      <c r="O10927">
        <v>4</v>
      </c>
      <c r="P10927">
        <v>4</v>
      </c>
      <c r="Q10927">
        <v>4</v>
      </c>
      <c r="R10927">
        <v>5</v>
      </c>
      <c r="S10927">
        <v>4</v>
      </c>
      <c r="T10927">
        <v>3</v>
      </c>
      <c r="U10927">
        <v>36</v>
      </c>
      <c r="V10927">
        <v>72</v>
      </c>
      <c r="W10927" t="s">
        <v>18</v>
      </c>
      <c r="X10927" t="s">
        <v>14017</v>
      </c>
      <c r="Y10927" t="s">
        <v>10</v>
      </c>
    </row>
    <row r="10928" spans="1:25" x14ac:dyDescent="0.25">
      <c r="A10928" t="s">
        <v>14018</v>
      </c>
      <c r="B10928">
        <v>4</v>
      </c>
      <c r="C10928">
        <v>4</v>
      </c>
      <c r="D10928">
        <v>5</v>
      </c>
      <c r="E10928">
        <v>3</v>
      </c>
      <c r="F10928">
        <v>5</v>
      </c>
      <c r="G10928">
        <v>3</v>
      </c>
      <c r="H10928">
        <v>4</v>
      </c>
      <c r="I10928">
        <v>3</v>
      </c>
      <c r="J10928">
        <v>4</v>
      </c>
      <c r="K10928">
        <v>35</v>
      </c>
      <c r="L10928">
        <v>0</v>
      </c>
      <c r="M10928">
        <v>0</v>
      </c>
      <c r="N10928">
        <v>0</v>
      </c>
      <c r="O10928">
        <v>0</v>
      </c>
      <c r="P10928">
        <v>0</v>
      </c>
      <c r="Q10928">
        <v>0</v>
      </c>
      <c r="R10928">
        <v>0</v>
      </c>
      <c r="S10928">
        <v>0</v>
      </c>
      <c r="T10928">
        <v>0</v>
      </c>
      <c r="U10928">
        <v>0</v>
      </c>
      <c r="V10928">
        <v>35</v>
      </c>
      <c r="W10928" t="s">
        <v>173</v>
      </c>
      <c r="X10928" t="s">
        <v>1144</v>
      </c>
      <c r="Y10928" t="s">
        <v>10</v>
      </c>
    </row>
    <row r="10929" spans="1:25" x14ac:dyDescent="0.25">
      <c r="A10929" t="s">
        <v>14019</v>
      </c>
      <c r="B10929">
        <v>4</v>
      </c>
      <c r="C10929">
        <v>3</v>
      </c>
      <c r="D10929">
        <v>4</v>
      </c>
      <c r="E10929">
        <v>5</v>
      </c>
      <c r="F10929">
        <v>3</v>
      </c>
      <c r="G10929">
        <v>4</v>
      </c>
      <c r="H10929">
        <v>4</v>
      </c>
      <c r="I10929">
        <v>5</v>
      </c>
      <c r="J10929">
        <v>4</v>
      </c>
      <c r="K10929">
        <v>36</v>
      </c>
      <c r="L10929">
        <v>5</v>
      </c>
      <c r="M10929">
        <v>4</v>
      </c>
      <c r="N10929">
        <v>4</v>
      </c>
      <c r="O10929">
        <v>3</v>
      </c>
      <c r="P10929">
        <v>4</v>
      </c>
      <c r="Q10929">
        <v>4</v>
      </c>
      <c r="R10929">
        <v>4</v>
      </c>
      <c r="S10929">
        <v>3</v>
      </c>
      <c r="T10929">
        <v>5</v>
      </c>
      <c r="U10929">
        <v>36</v>
      </c>
      <c r="V10929">
        <v>72</v>
      </c>
      <c r="W10929" t="s">
        <v>173</v>
      </c>
      <c r="X10929" t="s">
        <v>1144</v>
      </c>
      <c r="Y10929" t="s">
        <v>10</v>
      </c>
    </row>
    <row r="10930" spans="1:25" x14ac:dyDescent="0.25">
      <c r="A10930" t="s">
        <v>14019</v>
      </c>
      <c r="B10930">
        <v>4</v>
      </c>
      <c r="C10930">
        <v>4</v>
      </c>
      <c r="D10930">
        <v>4</v>
      </c>
      <c r="E10930">
        <v>3</v>
      </c>
      <c r="F10930">
        <v>4</v>
      </c>
      <c r="G10930">
        <v>5</v>
      </c>
      <c r="H10930">
        <v>3</v>
      </c>
      <c r="I10930">
        <v>4</v>
      </c>
      <c r="J10930">
        <v>5</v>
      </c>
      <c r="K10930">
        <v>36</v>
      </c>
      <c r="L10930">
        <v>4</v>
      </c>
      <c r="M10930">
        <v>4</v>
      </c>
      <c r="N10930">
        <v>4</v>
      </c>
      <c r="O10930">
        <v>5</v>
      </c>
      <c r="P10930">
        <v>3</v>
      </c>
      <c r="Q10930">
        <v>4</v>
      </c>
      <c r="R10930">
        <v>5</v>
      </c>
      <c r="S10930">
        <v>3</v>
      </c>
      <c r="T10930">
        <v>4</v>
      </c>
      <c r="U10930">
        <v>36</v>
      </c>
      <c r="V10930">
        <v>72</v>
      </c>
      <c r="W10930" t="s">
        <v>61</v>
      </c>
      <c r="X10930" t="s">
        <v>4547</v>
      </c>
      <c r="Y10930" t="s">
        <v>10</v>
      </c>
    </row>
    <row r="10931" spans="1:25" x14ac:dyDescent="0.25">
      <c r="A10931" t="s">
        <v>14020</v>
      </c>
      <c r="B10931">
        <v>5</v>
      </c>
      <c r="C10931">
        <v>3</v>
      </c>
      <c r="D10931">
        <v>3</v>
      </c>
      <c r="E10931">
        <v>4</v>
      </c>
      <c r="F10931">
        <v>4</v>
      </c>
      <c r="G10931">
        <v>4</v>
      </c>
      <c r="H10931">
        <v>4</v>
      </c>
      <c r="I10931">
        <v>5</v>
      </c>
      <c r="J10931">
        <v>4</v>
      </c>
      <c r="K10931">
        <v>36</v>
      </c>
      <c r="L10931">
        <v>4</v>
      </c>
      <c r="M10931">
        <v>3</v>
      </c>
      <c r="N10931">
        <v>4</v>
      </c>
      <c r="O10931">
        <v>4</v>
      </c>
      <c r="P10931">
        <v>4</v>
      </c>
      <c r="Q10931">
        <v>3</v>
      </c>
      <c r="R10931">
        <v>4</v>
      </c>
      <c r="S10931">
        <v>5</v>
      </c>
      <c r="T10931">
        <v>4</v>
      </c>
      <c r="U10931">
        <v>35</v>
      </c>
      <c r="V10931">
        <v>71</v>
      </c>
      <c r="W10931" t="s">
        <v>509</v>
      </c>
      <c r="X10931" t="s">
        <v>14021</v>
      </c>
      <c r="Y10931" t="s">
        <v>44</v>
      </c>
    </row>
    <row r="10932" spans="1:25" x14ac:dyDescent="0.25">
      <c r="A10932" t="s">
        <v>14022</v>
      </c>
      <c r="B10932">
        <v>4</v>
      </c>
      <c r="C10932">
        <v>4</v>
      </c>
      <c r="D10932">
        <v>4</v>
      </c>
      <c r="E10932">
        <v>3</v>
      </c>
      <c r="F10932">
        <v>4</v>
      </c>
      <c r="G10932">
        <v>3</v>
      </c>
      <c r="H10932">
        <v>5</v>
      </c>
      <c r="I10932">
        <v>4</v>
      </c>
      <c r="J10932">
        <v>4</v>
      </c>
      <c r="K10932">
        <v>35</v>
      </c>
      <c r="L10932">
        <v>4</v>
      </c>
      <c r="M10932">
        <v>5</v>
      </c>
      <c r="N10932">
        <v>3</v>
      </c>
      <c r="O10932">
        <v>4</v>
      </c>
      <c r="P10932">
        <v>4</v>
      </c>
      <c r="Q10932">
        <v>4</v>
      </c>
      <c r="R10932">
        <v>3</v>
      </c>
      <c r="S10932">
        <v>4</v>
      </c>
      <c r="T10932">
        <v>4</v>
      </c>
      <c r="U10932">
        <v>35</v>
      </c>
      <c r="V10932">
        <v>70</v>
      </c>
      <c r="W10932" t="s">
        <v>18</v>
      </c>
      <c r="X10932" t="s">
        <v>14023</v>
      </c>
      <c r="Y10932" t="s">
        <v>10</v>
      </c>
    </row>
    <row r="10933" spans="1:25" x14ac:dyDescent="0.25">
      <c r="A10933" t="s">
        <v>14024</v>
      </c>
      <c r="B10933">
        <v>4</v>
      </c>
      <c r="C10933">
        <v>5</v>
      </c>
      <c r="D10933">
        <v>4</v>
      </c>
      <c r="E10933">
        <v>3</v>
      </c>
      <c r="F10933">
        <v>4</v>
      </c>
      <c r="G10933">
        <v>5</v>
      </c>
      <c r="H10933">
        <v>4</v>
      </c>
      <c r="I10933">
        <v>3</v>
      </c>
      <c r="J10933">
        <v>4</v>
      </c>
      <c r="K10933">
        <v>36</v>
      </c>
      <c r="L10933">
        <v>4</v>
      </c>
      <c r="M10933">
        <v>5</v>
      </c>
      <c r="N10933">
        <v>4</v>
      </c>
      <c r="O10933">
        <v>3</v>
      </c>
      <c r="P10933">
        <v>4</v>
      </c>
      <c r="Q10933">
        <v>5</v>
      </c>
      <c r="R10933">
        <v>4</v>
      </c>
      <c r="S10933">
        <v>3</v>
      </c>
      <c r="T10933">
        <v>4</v>
      </c>
      <c r="U10933">
        <v>36</v>
      </c>
      <c r="V10933">
        <v>72</v>
      </c>
      <c r="W10933" t="s">
        <v>795</v>
      </c>
      <c r="X10933" t="s">
        <v>4838</v>
      </c>
      <c r="Y10933" t="s">
        <v>10</v>
      </c>
    </row>
    <row r="10934" spans="1:25" x14ac:dyDescent="0.25">
      <c r="A10934" t="s">
        <v>14024</v>
      </c>
      <c r="B10934">
        <v>5</v>
      </c>
      <c r="C10934">
        <v>4</v>
      </c>
      <c r="D10934">
        <v>4</v>
      </c>
      <c r="E10934">
        <v>5</v>
      </c>
      <c r="F10934">
        <v>4</v>
      </c>
      <c r="G10934">
        <v>3</v>
      </c>
      <c r="H10934">
        <v>4</v>
      </c>
      <c r="I10934">
        <v>4</v>
      </c>
      <c r="J10934">
        <v>3</v>
      </c>
      <c r="K10934">
        <v>36</v>
      </c>
      <c r="L10934">
        <v>0</v>
      </c>
      <c r="M10934">
        <v>0</v>
      </c>
      <c r="N10934">
        <v>0</v>
      </c>
      <c r="O10934">
        <v>0</v>
      </c>
      <c r="P10934">
        <v>0</v>
      </c>
      <c r="Q10934">
        <v>0</v>
      </c>
      <c r="R10934">
        <v>0</v>
      </c>
      <c r="S10934">
        <v>0</v>
      </c>
      <c r="T10934">
        <v>0</v>
      </c>
      <c r="U10934">
        <v>0</v>
      </c>
      <c r="V10934">
        <v>36</v>
      </c>
      <c r="W10934" t="s">
        <v>61</v>
      </c>
      <c r="X10934" t="s">
        <v>14025</v>
      </c>
      <c r="Y10934" t="s">
        <v>10</v>
      </c>
    </row>
    <row r="10935" spans="1:25" x14ac:dyDescent="0.25">
      <c r="A10935" t="s">
        <v>14026</v>
      </c>
      <c r="B10935">
        <v>4</v>
      </c>
      <c r="C10935">
        <v>3</v>
      </c>
      <c r="D10935">
        <v>4</v>
      </c>
      <c r="E10935">
        <v>4</v>
      </c>
      <c r="F10935">
        <v>4</v>
      </c>
      <c r="G10935">
        <v>3</v>
      </c>
      <c r="H10935">
        <v>4</v>
      </c>
      <c r="I10935">
        <v>5</v>
      </c>
      <c r="J10935">
        <v>4</v>
      </c>
      <c r="K10935">
        <v>35</v>
      </c>
      <c r="L10935">
        <v>4</v>
      </c>
      <c r="M10935">
        <v>4</v>
      </c>
      <c r="N10935">
        <v>5</v>
      </c>
      <c r="O10935">
        <v>4</v>
      </c>
      <c r="P10935">
        <v>3</v>
      </c>
      <c r="Q10935">
        <v>5</v>
      </c>
      <c r="R10935">
        <v>4</v>
      </c>
      <c r="S10935">
        <v>3</v>
      </c>
      <c r="T10935">
        <v>4</v>
      </c>
      <c r="U10935">
        <v>36</v>
      </c>
      <c r="V10935">
        <v>71</v>
      </c>
      <c r="W10935" t="s">
        <v>61</v>
      </c>
      <c r="X10935" t="s">
        <v>5737</v>
      </c>
      <c r="Y10935" t="s">
        <v>10</v>
      </c>
    </row>
    <row r="10936" spans="1:25" x14ac:dyDescent="0.25">
      <c r="A10936" t="s">
        <v>14027</v>
      </c>
      <c r="B10936">
        <v>5</v>
      </c>
      <c r="C10936">
        <v>3</v>
      </c>
      <c r="D10936">
        <v>4</v>
      </c>
      <c r="E10936">
        <v>5</v>
      </c>
      <c r="F10936">
        <v>4</v>
      </c>
      <c r="G10936">
        <v>4</v>
      </c>
      <c r="H10936">
        <v>3</v>
      </c>
      <c r="I10936">
        <v>4</v>
      </c>
      <c r="J10936">
        <v>4</v>
      </c>
      <c r="K10936">
        <v>36</v>
      </c>
      <c r="L10936">
        <v>4</v>
      </c>
      <c r="M10936">
        <v>5</v>
      </c>
      <c r="N10936">
        <v>4</v>
      </c>
      <c r="O10936">
        <v>3</v>
      </c>
      <c r="P10936">
        <v>4</v>
      </c>
      <c r="Q10936">
        <v>4</v>
      </c>
      <c r="R10936">
        <v>3</v>
      </c>
      <c r="S10936">
        <v>4</v>
      </c>
      <c r="T10936">
        <v>4</v>
      </c>
      <c r="U10936">
        <v>35</v>
      </c>
      <c r="V10936">
        <v>71</v>
      </c>
      <c r="W10936" t="s">
        <v>669</v>
      </c>
      <c r="X10936" t="s">
        <v>11203</v>
      </c>
      <c r="Y10936" t="s">
        <v>10</v>
      </c>
    </row>
    <row r="10937" spans="1:25" x14ac:dyDescent="0.25">
      <c r="A10937" t="s">
        <v>14028</v>
      </c>
      <c r="B10937">
        <v>5</v>
      </c>
      <c r="C10937">
        <v>3</v>
      </c>
      <c r="D10937">
        <v>4</v>
      </c>
      <c r="E10937">
        <v>5</v>
      </c>
      <c r="F10937">
        <v>4</v>
      </c>
      <c r="G10937">
        <v>4</v>
      </c>
      <c r="H10937">
        <v>3</v>
      </c>
      <c r="I10937">
        <v>4</v>
      </c>
      <c r="J10937">
        <v>4</v>
      </c>
      <c r="K10937">
        <v>36</v>
      </c>
      <c r="L10937">
        <v>0</v>
      </c>
      <c r="M10937">
        <v>0</v>
      </c>
      <c r="N10937">
        <v>0</v>
      </c>
      <c r="O10937">
        <v>0</v>
      </c>
      <c r="P10937">
        <v>0</v>
      </c>
      <c r="Q10937">
        <v>0</v>
      </c>
      <c r="R10937">
        <v>0</v>
      </c>
      <c r="S10937">
        <v>0</v>
      </c>
      <c r="T10937">
        <v>0</v>
      </c>
      <c r="U10937">
        <v>0</v>
      </c>
      <c r="V10937">
        <v>36</v>
      </c>
      <c r="W10937" t="s">
        <v>669</v>
      </c>
      <c r="X10937" t="s">
        <v>11203</v>
      </c>
      <c r="Y10937" t="s">
        <v>10</v>
      </c>
    </row>
    <row r="10938" spans="1:25" x14ac:dyDescent="0.25">
      <c r="A10938" t="s">
        <v>14029</v>
      </c>
      <c r="B10938">
        <v>5</v>
      </c>
      <c r="C10938">
        <v>3</v>
      </c>
      <c r="D10938">
        <v>4</v>
      </c>
      <c r="E10938">
        <v>5</v>
      </c>
      <c r="F10938">
        <v>4</v>
      </c>
      <c r="G10938">
        <v>4</v>
      </c>
      <c r="H10938">
        <v>3</v>
      </c>
      <c r="I10938">
        <v>4</v>
      </c>
      <c r="J10938">
        <v>4</v>
      </c>
      <c r="K10938">
        <v>36</v>
      </c>
      <c r="L10938">
        <v>5</v>
      </c>
      <c r="M10938">
        <v>3</v>
      </c>
      <c r="N10938">
        <v>5</v>
      </c>
      <c r="O10938">
        <v>4</v>
      </c>
      <c r="P10938">
        <v>3</v>
      </c>
      <c r="Q10938">
        <v>4</v>
      </c>
      <c r="R10938">
        <v>4</v>
      </c>
      <c r="S10938">
        <v>3</v>
      </c>
      <c r="T10938">
        <v>5</v>
      </c>
      <c r="U10938">
        <v>36</v>
      </c>
      <c r="V10938">
        <v>72</v>
      </c>
      <c r="W10938" t="s">
        <v>669</v>
      </c>
      <c r="X10938" t="s">
        <v>14030</v>
      </c>
      <c r="Y10938" t="s">
        <v>10</v>
      </c>
    </row>
    <row r="10939" spans="1:25" x14ac:dyDescent="0.25">
      <c r="A10939" t="s">
        <v>14031</v>
      </c>
      <c r="B10939">
        <v>5</v>
      </c>
      <c r="C10939">
        <v>3</v>
      </c>
      <c r="D10939">
        <v>4</v>
      </c>
      <c r="E10939">
        <v>5</v>
      </c>
      <c r="F10939">
        <v>4</v>
      </c>
      <c r="G10939">
        <v>4</v>
      </c>
      <c r="H10939">
        <v>3</v>
      </c>
      <c r="I10939">
        <v>4</v>
      </c>
      <c r="J10939">
        <v>4</v>
      </c>
      <c r="K10939">
        <v>36</v>
      </c>
      <c r="L10939">
        <v>5</v>
      </c>
      <c r="M10939">
        <v>3</v>
      </c>
      <c r="N10939">
        <v>5</v>
      </c>
      <c r="O10939">
        <v>4</v>
      </c>
      <c r="P10939">
        <v>3</v>
      </c>
      <c r="Q10939">
        <v>4</v>
      </c>
      <c r="R10939">
        <v>4</v>
      </c>
      <c r="S10939">
        <v>3</v>
      </c>
      <c r="T10939">
        <v>5</v>
      </c>
      <c r="U10939">
        <v>36</v>
      </c>
      <c r="V10939">
        <v>72</v>
      </c>
      <c r="W10939" t="s">
        <v>669</v>
      </c>
      <c r="X10939" t="s">
        <v>11203</v>
      </c>
      <c r="Y10939" t="s">
        <v>10</v>
      </c>
    </row>
    <row r="10940" spans="1:25" x14ac:dyDescent="0.25">
      <c r="A10940" t="s">
        <v>14032</v>
      </c>
      <c r="B10940">
        <v>4</v>
      </c>
      <c r="C10940">
        <v>3</v>
      </c>
      <c r="D10940">
        <v>4</v>
      </c>
      <c r="E10940">
        <v>5</v>
      </c>
      <c r="F10940">
        <v>4</v>
      </c>
      <c r="G10940">
        <v>3</v>
      </c>
      <c r="H10940">
        <v>4</v>
      </c>
      <c r="I10940">
        <v>4</v>
      </c>
      <c r="J10940">
        <v>5</v>
      </c>
      <c r="K10940">
        <v>36</v>
      </c>
      <c r="L10940">
        <v>4</v>
      </c>
      <c r="M10940">
        <v>3</v>
      </c>
      <c r="N10940">
        <v>5</v>
      </c>
      <c r="O10940">
        <v>5</v>
      </c>
      <c r="P10940">
        <v>4</v>
      </c>
      <c r="Q10940">
        <v>3</v>
      </c>
      <c r="R10940">
        <v>4</v>
      </c>
      <c r="S10940">
        <v>4</v>
      </c>
      <c r="T10940">
        <v>4</v>
      </c>
      <c r="U10940">
        <v>36</v>
      </c>
      <c r="V10940">
        <v>72</v>
      </c>
      <c r="W10940" t="s">
        <v>12</v>
      </c>
      <c r="X10940" t="s">
        <v>129</v>
      </c>
      <c r="Y10940" t="s">
        <v>10</v>
      </c>
    </row>
    <row r="10941" spans="1:25" x14ac:dyDescent="0.25">
      <c r="A10941" t="s">
        <v>14033</v>
      </c>
      <c r="B10941">
        <v>4</v>
      </c>
      <c r="C10941">
        <v>3</v>
      </c>
      <c r="D10941">
        <v>3</v>
      </c>
      <c r="E10941">
        <v>4</v>
      </c>
      <c r="F10941">
        <v>3</v>
      </c>
      <c r="G10941">
        <v>3</v>
      </c>
      <c r="H10941">
        <v>4</v>
      </c>
      <c r="I10941">
        <v>3</v>
      </c>
      <c r="J10941">
        <v>3</v>
      </c>
      <c r="K10941">
        <v>30</v>
      </c>
      <c r="L10941">
        <v>0</v>
      </c>
      <c r="M10941">
        <v>0</v>
      </c>
      <c r="N10941">
        <v>0</v>
      </c>
      <c r="O10941">
        <v>0</v>
      </c>
      <c r="P10941">
        <v>0</v>
      </c>
      <c r="Q10941">
        <v>0</v>
      </c>
      <c r="R10941">
        <v>0</v>
      </c>
      <c r="S10941">
        <v>0</v>
      </c>
      <c r="T10941">
        <v>0</v>
      </c>
      <c r="U10941">
        <v>0</v>
      </c>
      <c r="V10941">
        <v>30</v>
      </c>
      <c r="W10941" t="s">
        <v>52</v>
      </c>
      <c r="X10941" t="s">
        <v>129</v>
      </c>
      <c r="Y10941" t="s">
        <v>10</v>
      </c>
    </row>
    <row r="10942" spans="1:25" x14ac:dyDescent="0.25">
      <c r="A10942" t="s">
        <v>14034</v>
      </c>
      <c r="B10942">
        <v>4</v>
      </c>
      <c r="C10942">
        <v>3</v>
      </c>
      <c r="D10942">
        <v>4</v>
      </c>
      <c r="E10942">
        <v>3</v>
      </c>
      <c r="F10942">
        <v>4</v>
      </c>
      <c r="G10942">
        <v>4</v>
      </c>
      <c r="H10942">
        <v>3</v>
      </c>
      <c r="I10942">
        <v>4</v>
      </c>
      <c r="J10942">
        <v>3</v>
      </c>
      <c r="K10942">
        <v>32</v>
      </c>
      <c r="L10942">
        <v>4</v>
      </c>
      <c r="M10942">
        <v>3</v>
      </c>
      <c r="N10942">
        <v>4</v>
      </c>
      <c r="O10942">
        <v>3</v>
      </c>
      <c r="P10942">
        <v>4</v>
      </c>
      <c r="Q10942">
        <v>4</v>
      </c>
      <c r="R10942">
        <v>3</v>
      </c>
      <c r="S10942">
        <v>4</v>
      </c>
      <c r="T10942">
        <v>3</v>
      </c>
      <c r="U10942">
        <v>32</v>
      </c>
      <c r="V10942">
        <v>64</v>
      </c>
      <c r="W10942" t="s">
        <v>8</v>
      </c>
      <c r="X10942" t="s">
        <v>14035</v>
      </c>
      <c r="Y10942" t="s">
        <v>10</v>
      </c>
    </row>
    <row r="10943" spans="1:25" x14ac:dyDescent="0.25">
      <c r="A10943" t="s">
        <v>14036</v>
      </c>
      <c r="B10943">
        <v>5</v>
      </c>
      <c r="C10943">
        <v>3</v>
      </c>
      <c r="D10943">
        <v>3</v>
      </c>
      <c r="E10943">
        <v>4</v>
      </c>
      <c r="F10943">
        <v>4</v>
      </c>
      <c r="G10943">
        <v>4</v>
      </c>
      <c r="H10943">
        <v>4</v>
      </c>
      <c r="I10943">
        <v>5</v>
      </c>
      <c r="J10943">
        <v>4</v>
      </c>
      <c r="K10943">
        <v>36</v>
      </c>
      <c r="L10943">
        <v>4</v>
      </c>
      <c r="M10943">
        <v>3</v>
      </c>
      <c r="N10943">
        <v>4</v>
      </c>
      <c r="O10943">
        <v>4</v>
      </c>
      <c r="P10943">
        <v>4</v>
      </c>
      <c r="Q10943">
        <v>3</v>
      </c>
      <c r="R10943">
        <v>4</v>
      </c>
      <c r="S10943">
        <v>5</v>
      </c>
      <c r="T10943">
        <v>4</v>
      </c>
      <c r="U10943">
        <v>35</v>
      </c>
      <c r="V10943">
        <v>71</v>
      </c>
      <c r="W10943" t="s">
        <v>509</v>
      </c>
      <c r="X10943" t="s">
        <v>14037</v>
      </c>
      <c r="Y10943" t="s">
        <v>44</v>
      </c>
    </row>
    <row r="10944" spans="1:25" x14ac:dyDescent="0.25">
      <c r="A10944" t="s">
        <v>14038</v>
      </c>
      <c r="B10944">
        <v>4</v>
      </c>
      <c r="C10944">
        <v>3</v>
      </c>
      <c r="D10944">
        <v>4</v>
      </c>
      <c r="E10944">
        <v>3</v>
      </c>
      <c r="F10944">
        <v>4</v>
      </c>
      <c r="G10944">
        <v>4</v>
      </c>
      <c r="H10944">
        <v>4</v>
      </c>
      <c r="I10944">
        <v>4</v>
      </c>
      <c r="J10944">
        <v>5</v>
      </c>
      <c r="K10944">
        <v>35</v>
      </c>
      <c r="L10944">
        <v>4</v>
      </c>
      <c r="M10944">
        <v>3</v>
      </c>
      <c r="N10944">
        <v>4</v>
      </c>
      <c r="O10944">
        <v>4</v>
      </c>
      <c r="P10944">
        <v>5</v>
      </c>
      <c r="Q10944">
        <v>3</v>
      </c>
      <c r="R10944">
        <v>5</v>
      </c>
      <c r="S10944">
        <v>4</v>
      </c>
      <c r="T10944">
        <v>4</v>
      </c>
      <c r="U10944">
        <v>36</v>
      </c>
      <c r="V10944">
        <v>71</v>
      </c>
      <c r="W10944" t="s">
        <v>58</v>
      </c>
      <c r="X10944" t="s">
        <v>10602</v>
      </c>
      <c r="Y10944" t="s">
        <v>10</v>
      </c>
    </row>
    <row r="10945" spans="1:25" x14ac:dyDescent="0.25">
      <c r="A10945" t="s">
        <v>14040</v>
      </c>
      <c r="B10945">
        <v>4</v>
      </c>
      <c r="C10945">
        <v>3</v>
      </c>
      <c r="D10945">
        <v>4</v>
      </c>
      <c r="E10945">
        <v>4</v>
      </c>
      <c r="F10945">
        <v>5</v>
      </c>
      <c r="G10945">
        <v>4</v>
      </c>
      <c r="H10945">
        <v>3</v>
      </c>
      <c r="I10945">
        <v>5</v>
      </c>
      <c r="J10945">
        <v>4</v>
      </c>
      <c r="K10945">
        <v>36</v>
      </c>
      <c r="L10945">
        <v>4</v>
      </c>
      <c r="M10945">
        <v>5</v>
      </c>
      <c r="N10945">
        <v>3</v>
      </c>
      <c r="O10945">
        <v>4</v>
      </c>
      <c r="P10945">
        <v>4</v>
      </c>
      <c r="Q10945">
        <v>5</v>
      </c>
      <c r="R10945">
        <v>4</v>
      </c>
      <c r="S10945">
        <v>3</v>
      </c>
      <c r="T10945">
        <v>4</v>
      </c>
      <c r="U10945">
        <v>36</v>
      </c>
      <c r="V10945">
        <v>72</v>
      </c>
      <c r="W10945" t="s">
        <v>665</v>
      </c>
      <c r="X10945" t="s">
        <v>666</v>
      </c>
      <c r="Y10945" t="s">
        <v>10</v>
      </c>
    </row>
    <row r="10946" spans="1:25" x14ac:dyDescent="0.25">
      <c r="A10946" t="s">
        <v>14041</v>
      </c>
      <c r="B10946">
        <v>4</v>
      </c>
      <c r="C10946">
        <v>5</v>
      </c>
      <c r="D10946">
        <v>3</v>
      </c>
      <c r="E10946">
        <v>4</v>
      </c>
      <c r="F10946">
        <v>4</v>
      </c>
      <c r="G10946">
        <v>4</v>
      </c>
      <c r="H10946">
        <v>4</v>
      </c>
      <c r="I10946">
        <v>5</v>
      </c>
      <c r="J10946">
        <v>3</v>
      </c>
      <c r="K10946">
        <v>36</v>
      </c>
      <c r="L10946">
        <v>4</v>
      </c>
      <c r="M10946">
        <v>3</v>
      </c>
      <c r="N10946">
        <v>5</v>
      </c>
      <c r="O10946">
        <v>4</v>
      </c>
      <c r="P10946">
        <v>4</v>
      </c>
      <c r="Q10946">
        <v>4</v>
      </c>
      <c r="R10946">
        <v>3</v>
      </c>
      <c r="S10946">
        <v>5</v>
      </c>
      <c r="T10946">
        <v>4</v>
      </c>
      <c r="U10946">
        <v>36</v>
      </c>
      <c r="V10946">
        <v>72</v>
      </c>
      <c r="W10946" t="s">
        <v>166</v>
      </c>
      <c r="X10946" t="s">
        <v>516</v>
      </c>
      <c r="Y10946" t="s">
        <v>10</v>
      </c>
    </row>
    <row r="10947" spans="1:25" x14ac:dyDescent="0.25">
      <c r="A10947" t="s">
        <v>14042</v>
      </c>
      <c r="B10947">
        <v>5</v>
      </c>
      <c r="C10947">
        <v>3</v>
      </c>
      <c r="D10947">
        <v>4</v>
      </c>
      <c r="E10947">
        <v>4</v>
      </c>
      <c r="F10947">
        <v>3</v>
      </c>
      <c r="G10947">
        <v>5</v>
      </c>
      <c r="H10947">
        <v>4</v>
      </c>
      <c r="I10947">
        <v>5</v>
      </c>
      <c r="J10947">
        <v>3</v>
      </c>
      <c r="K10947">
        <v>36</v>
      </c>
      <c r="L10947">
        <v>4</v>
      </c>
      <c r="M10947">
        <v>4</v>
      </c>
      <c r="N10947">
        <v>3</v>
      </c>
      <c r="O10947">
        <v>4</v>
      </c>
      <c r="P10947">
        <v>3</v>
      </c>
      <c r="Q10947">
        <v>4</v>
      </c>
      <c r="R10947">
        <v>4</v>
      </c>
      <c r="S10947">
        <v>5</v>
      </c>
      <c r="T10947">
        <v>5</v>
      </c>
      <c r="U10947">
        <v>36</v>
      </c>
      <c r="V10947">
        <v>72</v>
      </c>
      <c r="W10947" t="s">
        <v>58</v>
      </c>
      <c r="X10947" t="s">
        <v>4559</v>
      </c>
      <c r="Y10947" t="s">
        <v>10</v>
      </c>
    </row>
    <row r="10948" spans="1:25" x14ac:dyDescent="0.25">
      <c r="A10948" t="s">
        <v>14043</v>
      </c>
      <c r="B10948">
        <v>4</v>
      </c>
      <c r="C10948">
        <v>4</v>
      </c>
      <c r="D10948">
        <v>4</v>
      </c>
      <c r="E10948">
        <v>3</v>
      </c>
      <c r="F10948">
        <v>4</v>
      </c>
      <c r="G10948">
        <v>5</v>
      </c>
      <c r="H10948">
        <v>4</v>
      </c>
      <c r="I10948">
        <v>4</v>
      </c>
      <c r="J10948">
        <v>4</v>
      </c>
      <c r="K10948">
        <v>36</v>
      </c>
      <c r="L10948">
        <v>0</v>
      </c>
      <c r="M10948">
        <v>0</v>
      </c>
      <c r="N10948">
        <v>0</v>
      </c>
      <c r="O10948">
        <v>0</v>
      </c>
      <c r="P10948">
        <v>0</v>
      </c>
      <c r="Q10948">
        <v>0</v>
      </c>
      <c r="R10948">
        <v>0</v>
      </c>
      <c r="S10948">
        <v>0</v>
      </c>
      <c r="T10948">
        <v>0</v>
      </c>
      <c r="U10948">
        <v>0</v>
      </c>
      <c r="V10948">
        <v>36</v>
      </c>
      <c r="W10948" t="s">
        <v>669</v>
      </c>
      <c r="X10948" t="s">
        <v>14044</v>
      </c>
      <c r="Y10948" t="s">
        <v>10</v>
      </c>
    </row>
    <row r="10949" spans="1:25" x14ac:dyDescent="0.25">
      <c r="A10949" t="s">
        <v>14045</v>
      </c>
      <c r="B10949">
        <v>5</v>
      </c>
      <c r="C10949">
        <v>3</v>
      </c>
      <c r="D10949">
        <v>5</v>
      </c>
      <c r="E10949">
        <v>3</v>
      </c>
      <c r="F10949">
        <v>4</v>
      </c>
      <c r="G10949">
        <v>3</v>
      </c>
      <c r="H10949">
        <v>5</v>
      </c>
      <c r="I10949">
        <v>4</v>
      </c>
      <c r="J10949">
        <v>4</v>
      </c>
      <c r="K10949">
        <v>36</v>
      </c>
      <c r="L10949">
        <v>0</v>
      </c>
      <c r="M10949">
        <v>0</v>
      </c>
      <c r="N10949">
        <v>0</v>
      </c>
      <c r="O10949">
        <v>0</v>
      </c>
      <c r="P10949">
        <v>0</v>
      </c>
      <c r="Q10949">
        <v>0</v>
      </c>
      <c r="R10949">
        <v>0</v>
      </c>
      <c r="S10949">
        <v>0</v>
      </c>
      <c r="T10949">
        <v>0</v>
      </c>
      <c r="U10949">
        <v>0</v>
      </c>
      <c r="V10949">
        <v>36</v>
      </c>
      <c r="W10949" t="s">
        <v>795</v>
      </c>
      <c r="X10949" t="s">
        <v>14046</v>
      </c>
      <c r="Y10949" t="s">
        <v>10</v>
      </c>
    </row>
    <row r="10950" spans="1:25" x14ac:dyDescent="0.25">
      <c r="A10950" t="s">
        <v>14047</v>
      </c>
      <c r="B10950">
        <v>4</v>
      </c>
      <c r="C10950">
        <v>4</v>
      </c>
      <c r="D10950">
        <v>5</v>
      </c>
      <c r="E10950">
        <v>3</v>
      </c>
      <c r="F10950">
        <v>4</v>
      </c>
      <c r="G10950">
        <v>5</v>
      </c>
      <c r="H10950">
        <v>3</v>
      </c>
      <c r="I10950">
        <v>4</v>
      </c>
      <c r="J10950">
        <v>4</v>
      </c>
      <c r="K10950">
        <v>36</v>
      </c>
      <c r="L10950">
        <v>4</v>
      </c>
      <c r="M10950">
        <v>4</v>
      </c>
      <c r="N10950">
        <v>5</v>
      </c>
      <c r="O10950">
        <v>3</v>
      </c>
      <c r="P10950">
        <v>4</v>
      </c>
      <c r="Q10950">
        <v>4</v>
      </c>
      <c r="R10950">
        <v>4</v>
      </c>
      <c r="S10950">
        <v>3</v>
      </c>
      <c r="T10950">
        <v>5</v>
      </c>
      <c r="U10950">
        <v>36</v>
      </c>
      <c r="V10950">
        <v>72</v>
      </c>
      <c r="W10950" t="s">
        <v>133</v>
      </c>
      <c r="X10950" t="s">
        <v>14048</v>
      </c>
      <c r="Y10950" t="s">
        <v>10</v>
      </c>
    </row>
    <row r="10951" spans="1:25" x14ac:dyDescent="0.25">
      <c r="A10951" t="s">
        <v>14049</v>
      </c>
      <c r="B10951">
        <v>4</v>
      </c>
      <c r="C10951">
        <v>4</v>
      </c>
      <c r="D10951">
        <v>3</v>
      </c>
      <c r="E10951">
        <v>4</v>
      </c>
      <c r="F10951">
        <v>5</v>
      </c>
      <c r="G10951">
        <v>4</v>
      </c>
      <c r="H10951">
        <v>3</v>
      </c>
      <c r="I10951">
        <v>4</v>
      </c>
      <c r="J10951">
        <v>4</v>
      </c>
      <c r="K10951">
        <v>35</v>
      </c>
      <c r="L10951">
        <v>5</v>
      </c>
      <c r="M10951">
        <v>4</v>
      </c>
      <c r="N10951">
        <v>5</v>
      </c>
      <c r="O10951">
        <v>3</v>
      </c>
      <c r="P10951">
        <v>4</v>
      </c>
      <c r="Q10951">
        <v>5</v>
      </c>
      <c r="R10951">
        <v>3</v>
      </c>
      <c r="S10951">
        <v>4</v>
      </c>
      <c r="T10951">
        <v>4</v>
      </c>
      <c r="U10951">
        <v>37</v>
      </c>
      <c r="V10951">
        <v>72</v>
      </c>
      <c r="W10951" t="s">
        <v>52</v>
      </c>
      <c r="X10951" t="s">
        <v>865</v>
      </c>
      <c r="Y10951" t="s">
        <v>10</v>
      </c>
    </row>
    <row r="10952" spans="1:25" x14ac:dyDescent="0.25">
      <c r="A10952" t="s">
        <v>14050</v>
      </c>
      <c r="B10952">
        <v>5</v>
      </c>
      <c r="C10952">
        <v>4</v>
      </c>
      <c r="D10952">
        <v>3</v>
      </c>
      <c r="E10952">
        <v>5</v>
      </c>
      <c r="F10952">
        <v>4</v>
      </c>
      <c r="G10952">
        <v>4</v>
      </c>
      <c r="H10952">
        <v>3</v>
      </c>
      <c r="I10952">
        <v>4</v>
      </c>
      <c r="J10952">
        <v>4</v>
      </c>
      <c r="K10952">
        <v>36</v>
      </c>
      <c r="L10952">
        <v>4</v>
      </c>
      <c r="M10952">
        <v>3</v>
      </c>
      <c r="N10952">
        <v>4</v>
      </c>
      <c r="O10952">
        <v>5</v>
      </c>
      <c r="P10952">
        <v>4</v>
      </c>
      <c r="Q10952">
        <v>3</v>
      </c>
      <c r="R10952">
        <v>4</v>
      </c>
      <c r="S10952">
        <v>4</v>
      </c>
      <c r="T10952">
        <v>5</v>
      </c>
      <c r="U10952">
        <v>36</v>
      </c>
      <c r="V10952">
        <v>72</v>
      </c>
      <c r="W10952" t="s">
        <v>52</v>
      </c>
      <c r="X10952" t="s">
        <v>6380</v>
      </c>
      <c r="Y10952" t="s">
        <v>10</v>
      </c>
    </row>
    <row r="10953" spans="1:25" x14ac:dyDescent="0.25">
      <c r="A10953" t="s">
        <v>14051</v>
      </c>
      <c r="B10953">
        <v>4</v>
      </c>
      <c r="C10953">
        <v>3</v>
      </c>
      <c r="D10953">
        <v>4</v>
      </c>
      <c r="E10953">
        <v>3</v>
      </c>
      <c r="F10953">
        <v>4</v>
      </c>
      <c r="G10953">
        <v>4</v>
      </c>
      <c r="H10953">
        <v>4</v>
      </c>
      <c r="I10953">
        <v>4</v>
      </c>
      <c r="J10953">
        <v>5</v>
      </c>
      <c r="K10953">
        <v>35</v>
      </c>
      <c r="L10953">
        <v>4</v>
      </c>
      <c r="M10953">
        <v>3</v>
      </c>
      <c r="N10953">
        <v>4</v>
      </c>
      <c r="O10953">
        <v>4</v>
      </c>
      <c r="P10953">
        <v>5</v>
      </c>
      <c r="Q10953">
        <v>3</v>
      </c>
      <c r="R10953">
        <v>5</v>
      </c>
      <c r="S10953">
        <v>4</v>
      </c>
      <c r="T10953">
        <v>4</v>
      </c>
      <c r="U10953">
        <v>36</v>
      </c>
      <c r="V10953">
        <v>71</v>
      </c>
      <c r="W10953" t="s">
        <v>58</v>
      </c>
      <c r="X10953" t="s">
        <v>14052</v>
      </c>
      <c r="Y10953" t="s">
        <v>10</v>
      </c>
    </row>
    <row r="10954" spans="1:25" x14ac:dyDescent="0.25">
      <c r="A10954" t="s">
        <v>14053</v>
      </c>
      <c r="B10954">
        <v>4</v>
      </c>
      <c r="C10954">
        <v>3</v>
      </c>
      <c r="D10954">
        <v>5</v>
      </c>
      <c r="E10954">
        <v>4</v>
      </c>
      <c r="F10954">
        <v>3</v>
      </c>
      <c r="G10954">
        <v>5</v>
      </c>
      <c r="H10954">
        <v>4</v>
      </c>
      <c r="I10954">
        <v>3</v>
      </c>
      <c r="J10954">
        <v>4</v>
      </c>
      <c r="K10954">
        <v>35</v>
      </c>
      <c r="L10954">
        <v>4</v>
      </c>
      <c r="M10954">
        <v>4</v>
      </c>
      <c r="N10954">
        <v>4</v>
      </c>
      <c r="O10954">
        <v>4</v>
      </c>
      <c r="P10954">
        <v>3</v>
      </c>
      <c r="Q10954">
        <v>4</v>
      </c>
      <c r="R10954">
        <v>3</v>
      </c>
      <c r="S10954">
        <v>5</v>
      </c>
      <c r="T10954">
        <v>5</v>
      </c>
      <c r="U10954">
        <v>36</v>
      </c>
      <c r="V10954">
        <v>71</v>
      </c>
      <c r="W10954" t="s">
        <v>61</v>
      </c>
      <c r="X10954" t="s">
        <v>14039</v>
      </c>
      <c r="Y10954" t="s">
        <v>10</v>
      </c>
    </row>
    <row r="10955" spans="1:25" x14ac:dyDescent="0.25">
      <c r="A10955" t="s">
        <v>14054</v>
      </c>
      <c r="B10955">
        <v>4</v>
      </c>
      <c r="C10955">
        <v>5</v>
      </c>
      <c r="D10955">
        <v>3</v>
      </c>
      <c r="E10955">
        <v>4</v>
      </c>
      <c r="F10955">
        <v>4</v>
      </c>
      <c r="G10955">
        <v>4</v>
      </c>
      <c r="H10955">
        <v>3</v>
      </c>
      <c r="I10955">
        <v>5</v>
      </c>
      <c r="J10955">
        <v>4</v>
      </c>
      <c r="K10955">
        <v>36</v>
      </c>
      <c r="L10955">
        <v>5</v>
      </c>
      <c r="M10955">
        <v>4</v>
      </c>
      <c r="N10955">
        <v>4</v>
      </c>
      <c r="O10955">
        <v>4</v>
      </c>
      <c r="P10955">
        <v>3</v>
      </c>
      <c r="Q10955">
        <v>4</v>
      </c>
      <c r="R10955">
        <v>3</v>
      </c>
      <c r="S10955">
        <v>4</v>
      </c>
      <c r="T10955">
        <v>5</v>
      </c>
      <c r="U10955">
        <v>36</v>
      </c>
      <c r="V10955">
        <v>72</v>
      </c>
      <c r="W10955" t="s">
        <v>166</v>
      </c>
      <c r="X10955" t="s">
        <v>2676</v>
      </c>
      <c r="Y10955" t="s">
        <v>10</v>
      </c>
    </row>
    <row r="10956" spans="1:25" x14ac:dyDescent="0.25">
      <c r="A10956" t="s">
        <v>14054</v>
      </c>
      <c r="B10956">
        <v>4</v>
      </c>
      <c r="C10956">
        <v>4</v>
      </c>
      <c r="D10956">
        <v>3</v>
      </c>
      <c r="E10956">
        <v>4</v>
      </c>
      <c r="F10956">
        <v>4</v>
      </c>
      <c r="G10956">
        <v>4</v>
      </c>
      <c r="H10956">
        <v>4</v>
      </c>
      <c r="I10956">
        <v>3</v>
      </c>
      <c r="J10956">
        <v>4</v>
      </c>
      <c r="K10956">
        <v>34</v>
      </c>
      <c r="L10956">
        <v>3</v>
      </c>
      <c r="M10956">
        <v>4</v>
      </c>
      <c r="N10956">
        <v>4</v>
      </c>
      <c r="O10956">
        <v>4</v>
      </c>
      <c r="P10956">
        <v>4</v>
      </c>
      <c r="Q10956">
        <v>3</v>
      </c>
      <c r="R10956">
        <v>5</v>
      </c>
      <c r="S10956">
        <v>4</v>
      </c>
      <c r="T10956">
        <v>4</v>
      </c>
      <c r="U10956">
        <v>35</v>
      </c>
      <c r="V10956">
        <v>69</v>
      </c>
      <c r="W10956" t="s">
        <v>376</v>
      </c>
      <c r="X10956" t="s">
        <v>3791</v>
      </c>
      <c r="Y10956" t="s">
        <v>10</v>
      </c>
    </row>
    <row r="10957" spans="1:25" x14ac:dyDescent="0.25">
      <c r="A10957" t="s">
        <v>14055</v>
      </c>
      <c r="B10957">
        <v>5</v>
      </c>
      <c r="C10957">
        <v>4</v>
      </c>
      <c r="D10957">
        <v>3</v>
      </c>
      <c r="E10957">
        <v>4</v>
      </c>
      <c r="F10957">
        <v>4</v>
      </c>
      <c r="G10957">
        <v>3</v>
      </c>
      <c r="H10957">
        <v>4</v>
      </c>
      <c r="I10957">
        <v>4</v>
      </c>
      <c r="J10957">
        <v>5</v>
      </c>
      <c r="K10957">
        <v>36</v>
      </c>
      <c r="L10957">
        <v>4</v>
      </c>
      <c r="M10957">
        <v>4</v>
      </c>
      <c r="N10957">
        <v>3</v>
      </c>
      <c r="O10957">
        <v>4</v>
      </c>
      <c r="P10957">
        <v>4</v>
      </c>
      <c r="Q10957">
        <v>3</v>
      </c>
      <c r="R10957">
        <v>5</v>
      </c>
      <c r="S10957">
        <v>5</v>
      </c>
      <c r="T10957">
        <v>4</v>
      </c>
      <c r="U10957">
        <v>36</v>
      </c>
      <c r="V10957">
        <v>72</v>
      </c>
      <c r="W10957" t="s">
        <v>376</v>
      </c>
      <c r="X10957" t="s">
        <v>14056</v>
      </c>
      <c r="Y10957" t="s">
        <v>10</v>
      </c>
    </row>
    <row r="10958" spans="1:25" x14ac:dyDescent="0.25">
      <c r="A10958" t="s">
        <v>14057</v>
      </c>
      <c r="B10958">
        <v>3</v>
      </c>
      <c r="C10958">
        <v>3</v>
      </c>
      <c r="D10958">
        <v>4</v>
      </c>
      <c r="E10958">
        <v>4</v>
      </c>
      <c r="F10958">
        <v>4</v>
      </c>
      <c r="G10958">
        <v>4</v>
      </c>
      <c r="H10958">
        <v>4</v>
      </c>
      <c r="I10958">
        <v>4</v>
      </c>
      <c r="J10958">
        <v>5</v>
      </c>
      <c r="K10958">
        <v>35</v>
      </c>
      <c r="L10958">
        <v>0</v>
      </c>
      <c r="M10958">
        <v>0</v>
      </c>
      <c r="N10958">
        <v>0</v>
      </c>
      <c r="O10958">
        <v>0</v>
      </c>
      <c r="P10958">
        <v>0</v>
      </c>
      <c r="Q10958">
        <v>0</v>
      </c>
      <c r="R10958">
        <v>0</v>
      </c>
      <c r="S10958">
        <v>0</v>
      </c>
      <c r="T10958">
        <v>0</v>
      </c>
      <c r="U10958">
        <v>0</v>
      </c>
      <c r="V10958">
        <v>35</v>
      </c>
      <c r="W10958" t="s">
        <v>933</v>
      </c>
      <c r="X10958" t="s">
        <v>929</v>
      </c>
      <c r="Y10958" t="s">
        <v>10</v>
      </c>
    </row>
    <row r="10959" spans="1:25" x14ac:dyDescent="0.25">
      <c r="A10959" t="s">
        <v>14058</v>
      </c>
      <c r="B10959">
        <v>4</v>
      </c>
      <c r="C10959">
        <v>4</v>
      </c>
      <c r="D10959">
        <v>3</v>
      </c>
      <c r="E10959">
        <v>4</v>
      </c>
      <c r="F10959">
        <v>4</v>
      </c>
      <c r="G10959">
        <v>5</v>
      </c>
      <c r="H10959">
        <v>4</v>
      </c>
      <c r="I10959">
        <v>3</v>
      </c>
      <c r="J10959">
        <v>5</v>
      </c>
      <c r="K10959">
        <v>36</v>
      </c>
      <c r="L10959">
        <v>4</v>
      </c>
      <c r="M10959">
        <v>3</v>
      </c>
      <c r="N10959">
        <v>4</v>
      </c>
      <c r="O10959">
        <v>5</v>
      </c>
      <c r="P10959">
        <v>4</v>
      </c>
      <c r="Q10959">
        <v>3</v>
      </c>
      <c r="R10959">
        <v>4</v>
      </c>
      <c r="S10959">
        <v>5</v>
      </c>
      <c r="T10959">
        <v>4</v>
      </c>
      <c r="U10959">
        <v>36</v>
      </c>
      <c r="V10959">
        <v>72</v>
      </c>
      <c r="W10959" t="s">
        <v>18</v>
      </c>
      <c r="X10959" t="s">
        <v>14059</v>
      </c>
      <c r="Y10959" t="s">
        <v>10</v>
      </c>
    </row>
    <row r="10960" spans="1:25" x14ac:dyDescent="0.25">
      <c r="A10960" t="s">
        <v>14060</v>
      </c>
      <c r="B10960">
        <v>4</v>
      </c>
      <c r="C10960">
        <v>3</v>
      </c>
      <c r="D10960">
        <v>4</v>
      </c>
      <c r="E10960">
        <v>3</v>
      </c>
      <c r="F10960">
        <v>4</v>
      </c>
      <c r="G10960">
        <v>5</v>
      </c>
      <c r="H10960">
        <v>4</v>
      </c>
      <c r="I10960">
        <v>5</v>
      </c>
      <c r="J10960">
        <v>3</v>
      </c>
      <c r="K10960">
        <v>35</v>
      </c>
      <c r="L10960">
        <v>4</v>
      </c>
      <c r="M10960">
        <v>5</v>
      </c>
      <c r="N10960">
        <v>3</v>
      </c>
      <c r="O10960">
        <v>4</v>
      </c>
      <c r="P10960">
        <v>4</v>
      </c>
      <c r="Q10960">
        <v>4</v>
      </c>
      <c r="R10960">
        <v>3</v>
      </c>
      <c r="S10960">
        <v>5</v>
      </c>
      <c r="T10960">
        <v>4</v>
      </c>
      <c r="U10960">
        <v>36</v>
      </c>
      <c r="V10960">
        <v>71</v>
      </c>
      <c r="W10960" t="s">
        <v>18</v>
      </c>
      <c r="X10960" t="s">
        <v>2363</v>
      </c>
      <c r="Y10960" t="s">
        <v>10</v>
      </c>
    </row>
    <row r="10961" spans="1:25" x14ac:dyDescent="0.25">
      <c r="A10961" t="s">
        <v>14061</v>
      </c>
      <c r="B10961">
        <v>4</v>
      </c>
      <c r="C10961">
        <v>3</v>
      </c>
      <c r="D10961">
        <v>5</v>
      </c>
      <c r="E10961">
        <v>4</v>
      </c>
      <c r="F10961">
        <v>3</v>
      </c>
      <c r="G10961">
        <v>5</v>
      </c>
      <c r="H10961">
        <v>4</v>
      </c>
      <c r="I10961">
        <v>4</v>
      </c>
      <c r="J10961">
        <v>4</v>
      </c>
      <c r="K10961">
        <v>36</v>
      </c>
      <c r="L10961">
        <v>4</v>
      </c>
      <c r="M10961">
        <v>3</v>
      </c>
      <c r="N10961">
        <v>4</v>
      </c>
      <c r="O10961">
        <v>5</v>
      </c>
      <c r="P10961">
        <v>4</v>
      </c>
      <c r="Q10961">
        <v>3</v>
      </c>
      <c r="R10961">
        <v>4</v>
      </c>
      <c r="S10961">
        <v>4</v>
      </c>
      <c r="T10961">
        <v>5</v>
      </c>
      <c r="U10961">
        <v>36</v>
      </c>
      <c r="V10961">
        <v>72</v>
      </c>
      <c r="W10961" t="s">
        <v>64</v>
      </c>
      <c r="X10961" t="s">
        <v>9608</v>
      </c>
      <c r="Y10961" t="s">
        <v>10</v>
      </c>
    </row>
    <row r="10962" spans="1:25" x14ac:dyDescent="0.25">
      <c r="A10962" t="s">
        <v>14062</v>
      </c>
      <c r="B10962">
        <v>5</v>
      </c>
      <c r="C10962">
        <v>4</v>
      </c>
      <c r="D10962">
        <v>3</v>
      </c>
      <c r="E10962">
        <v>4</v>
      </c>
      <c r="F10962">
        <v>4</v>
      </c>
      <c r="G10962">
        <v>4</v>
      </c>
      <c r="H10962">
        <v>4</v>
      </c>
      <c r="I10962">
        <v>4</v>
      </c>
      <c r="J10962">
        <v>5</v>
      </c>
      <c r="K10962">
        <v>37</v>
      </c>
      <c r="L10962">
        <v>3</v>
      </c>
      <c r="M10962">
        <v>4</v>
      </c>
      <c r="N10962">
        <v>4</v>
      </c>
      <c r="O10962">
        <v>5</v>
      </c>
      <c r="P10962">
        <v>3</v>
      </c>
      <c r="Q10962">
        <v>4</v>
      </c>
      <c r="R10962">
        <v>5</v>
      </c>
      <c r="S10962">
        <v>3</v>
      </c>
      <c r="T10962">
        <v>4</v>
      </c>
      <c r="U10962">
        <v>35</v>
      </c>
      <c r="V10962">
        <v>72</v>
      </c>
      <c r="W10962" t="s">
        <v>58</v>
      </c>
      <c r="X10962" t="s">
        <v>1061</v>
      </c>
      <c r="Y10962" t="s">
        <v>10</v>
      </c>
    </row>
    <row r="10963" spans="1:25" x14ac:dyDescent="0.25">
      <c r="A10963" t="s">
        <v>14063</v>
      </c>
      <c r="B10963">
        <v>3</v>
      </c>
      <c r="C10963">
        <v>5</v>
      </c>
      <c r="D10963">
        <v>3</v>
      </c>
      <c r="E10963">
        <v>3</v>
      </c>
      <c r="F10963">
        <v>5</v>
      </c>
      <c r="G10963">
        <v>3</v>
      </c>
      <c r="H10963">
        <v>3</v>
      </c>
      <c r="I10963">
        <v>3</v>
      </c>
      <c r="J10963">
        <v>4</v>
      </c>
      <c r="K10963">
        <v>32</v>
      </c>
      <c r="L10963">
        <v>5</v>
      </c>
      <c r="M10963">
        <v>3</v>
      </c>
      <c r="N10963">
        <v>4</v>
      </c>
      <c r="O10963">
        <v>3</v>
      </c>
      <c r="P10963">
        <v>3</v>
      </c>
      <c r="Q10963">
        <v>4</v>
      </c>
      <c r="R10963">
        <v>3</v>
      </c>
      <c r="S10963">
        <v>3</v>
      </c>
      <c r="T10963">
        <v>4</v>
      </c>
      <c r="U10963">
        <v>32</v>
      </c>
      <c r="V10963">
        <v>64</v>
      </c>
      <c r="W10963" t="s">
        <v>39</v>
      </c>
      <c r="X10963" t="s">
        <v>14064</v>
      </c>
      <c r="Y10963" t="s">
        <v>10</v>
      </c>
    </row>
    <row r="10964" spans="1:25" x14ac:dyDescent="0.25">
      <c r="A10964" t="s">
        <v>14065</v>
      </c>
      <c r="B10964">
        <v>5</v>
      </c>
      <c r="C10964">
        <v>3</v>
      </c>
      <c r="D10964">
        <v>5</v>
      </c>
      <c r="E10964">
        <v>4</v>
      </c>
      <c r="F10964">
        <v>4</v>
      </c>
      <c r="G10964">
        <v>4</v>
      </c>
      <c r="H10964">
        <v>4</v>
      </c>
      <c r="I10964">
        <v>3</v>
      </c>
      <c r="J10964">
        <v>4</v>
      </c>
      <c r="K10964">
        <v>36</v>
      </c>
      <c r="L10964">
        <v>4</v>
      </c>
      <c r="M10964">
        <v>4</v>
      </c>
      <c r="N10964">
        <v>5</v>
      </c>
      <c r="O10964">
        <v>3</v>
      </c>
      <c r="P10964">
        <v>4</v>
      </c>
      <c r="Q10964">
        <v>4</v>
      </c>
      <c r="R10964">
        <v>4</v>
      </c>
      <c r="S10964">
        <v>3</v>
      </c>
      <c r="T10964">
        <v>5</v>
      </c>
      <c r="U10964">
        <v>36</v>
      </c>
      <c r="V10964">
        <v>72</v>
      </c>
      <c r="W10964" t="s">
        <v>198</v>
      </c>
      <c r="X10964" t="s">
        <v>4638</v>
      </c>
      <c r="Y10964" t="s">
        <v>44</v>
      </c>
    </row>
    <row r="10965" spans="1:25" x14ac:dyDescent="0.25">
      <c r="A10965" t="s">
        <v>14066</v>
      </c>
      <c r="B10965">
        <v>4</v>
      </c>
      <c r="C10965">
        <v>4</v>
      </c>
      <c r="D10965">
        <v>5</v>
      </c>
      <c r="E10965">
        <v>4</v>
      </c>
      <c r="F10965">
        <v>4</v>
      </c>
      <c r="G10965">
        <v>4</v>
      </c>
      <c r="H10965">
        <v>4</v>
      </c>
      <c r="I10965">
        <v>4</v>
      </c>
      <c r="J10965">
        <v>3</v>
      </c>
      <c r="K10965">
        <v>36</v>
      </c>
      <c r="L10965">
        <v>4</v>
      </c>
      <c r="M10965">
        <v>3</v>
      </c>
      <c r="N10965">
        <v>4</v>
      </c>
      <c r="O10965">
        <v>4</v>
      </c>
      <c r="P10965">
        <v>4</v>
      </c>
      <c r="Q10965">
        <v>4</v>
      </c>
      <c r="R10965">
        <v>3</v>
      </c>
      <c r="S10965">
        <v>4</v>
      </c>
      <c r="T10965">
        <v>5</v>
      </c>
      <c r="U10965">
        <v>35</v>
      </c>
      <c r="V10965">
        <v>71</v>
      </c>
      <c r="W10965" t="s">
        <v>2405</v>
      </c>
      <c r="X10965" t="s">
        <v>14067</v>
      </c>
      <c r="Y10965" t="s">
        <v>10</v>
      </c>
    </row>
    <row r="10966" spans="1:25" x14ac:dyDescent="0.25">
      <c r="A10966" t="s">
        <v>14068</v>
      </c>
      <c r="B10966">
        <v>4</v>
      </c>
      <c r="C10966">
        <v>5</v>
      </c>
      <c r="D10966">
        <v>3</v>
      </c>
      <c r="E10966">
        <v>4</v>
      </c>
      <c r="F10966">
        <v>4</v>
      </c>
      <c r="G10966">
        <v>4</v>
      </c>
      <c r="H10966">
        <v>5</v>
      </c>
      <c r="I10966">
        <v>3</v>
      </c>
      <c r="J10966">
        <v>4</v>
      </c>
      <c r="K10966">
        <v>36</v>
      </c>
      <c r="L10966">
        <v>4</v>
      </c>
      <c r="M10966">
        <v>3</v>
      </c>
      <c r="N10966">
        <v>5</v>
      </c>
      <c r="O10966">
        <v>3</v>
      </c>
      <c r="P10966">
        <v>4</v>
      </c>
      <c r="Q10966">
        <v>5</v>
      </c>
      <c r="R10966">
        <v>4</v>
      </c>
      <c r="S10966">
        <v>4</v>
      </c>
      <c r="T10966">
        <v>4</v>
      </c>
      <c r="U10966">
        <v>36</v>
      </c>
      <c r="V10966">
        <v>72</v>
      </c>
      <c r="W10966" t="s">
        <v>161</v>
      </c>
      <c r="X10966" t="s">
        <v>2653</v>
      </c>
      <c r="Y10966" t="s">
        <v>10</v>
      </c>
    </row>
    <row r="10967" spans="1:25" x14ac:dyDescent="0.25">
      <c r="A10967" t="s">
        <v>14069</v>
      </c>
      <c r="B10967">
        <v>4</v>
      </c>
      <c r="C10967">
        <v>5</v>
      </c>
      <c r="D10967">
        <v>5</v>
      </c>
      <c r="E10967">
        <v>3</v>
      </c>
      <c r="F10967">
        <v>4</v>
      </c>
      <c r="G10967">
        <v>4</v>
      </c>
      <c r="H10967">
        <v>4</v>
      </c>
      <c r="I10967">
        <v>4</v>
      </c>
      <c r="J10967">
        <v>3</v>
      </c>
      <c r="K10967">
        <v>36</v>
      </c>
      <c r="L10967">
        <v>4</v>
      </c>
      <c r="M10967">
        <v>3</v>
      </c>
      <c r="N10967">
        <v>4</v>
      </c>
      <c r="O10967">
        <v>5</v>
      </c>
      <c r="P10967">
        <v>4</v>
      </c>
      <c r="Q10967">
        <v>5</v>
      </c>
      <c r="R10967">
        <v>4</v>
      </c>
      <c r="S10967">
        <v>3</v>
      </c>
      <c r="T10967">
        <v>4</v>
      </c>
      <c r="U10967">
        <v>36</v>
      </c>
      <c r="V10967">
        <v>72</v>
      </c>
      <c r="W10967" t="s">
        <v>58</v>
      </c>
      <c r="X10967" t="s">
        <v>9295</v>
      </c>
      <c r="Y10967" t="s">
        <v>10</v>
      </c>
    </row>
    <row r="10968" spans="1:25" x14ac:dyDescent="0.25">
      <c r="A10968" t="s">
        <v>14070</v>
      </c>
      <c r="B10968">
        <v>4</v>
      </c>
      <c r="C10968">
        <v>5</v>
      </c>
      <c r="D10968">
        <v>5</v>
      </c>
      <c r="E10968">
        <v>3</v>
      </c>
      <c r="F10968">
        <v>4</v>
      </c>
      <c r="G10968">
        <v>4</v>
      </c>
      <c r="H10968">
        <v>4</v>
      </c>
      <c r="I10968">
        <v>4</v>
      </c>
      <c r="J10968">
        <v>3</v>
      </c>
      <c r="K10968">
        <v>36</v>
      </c>
      <c r="L10968">
        <v>4</v>
      </c>
      <c r="M10968">
        <v>3</v>
      </c>
      <c r="N10968">
        <v>4</v>
      </c>
      <c r="O10968">
        <v>5</v>
      </c>
      <c r="P10968">
        <v>4</v>
      </c>
      <c r="Q10968">
        <v>5</v>
      </c>
      <c r="R10968">
        <v>4</v>
      </c>
      <c r="S10968">
        <v>3</v>
      </c>
      <c r="T10968">
        <v>4</v>
      </c>
      <c r="U10968">
        <v>36</v>
      </c>
      <c r="V10968">
        <v>72</v>
      </c>
      <c r="W10968" t="s">
        <v>58</v>
      </c>
      <c r="X10968" t="s">
        <v>9295</v>
      </c>
      <c r="Y10968" t="s">
        <v>10</v>
      </c>
    </row>
    <row r="10969" spans="1:25" x14ac:dyDescent="0.25">
      <c r="A10969" t="s">
        <v>14071</v>
      </c>
      <c r="B10969">
        <v>4</v>
      </c>
      <c r="C10969">
        <v>3</v>
      </c>
      <c r="D10969">
        <v>5</v>
      </c>
      <c r="E10969">
        <v>4</v>
      </c>
      <c r="F10969">
        <v>5</v>
      </c>
      <c r="G10969">
        <v>4</v>
      </c>
      <c r="H10969">
        <v>4</v>
      </c>
      <c r="I10969">
        <v>3</v>
      </c>
      <c r="J10969">
        <v>4</v>
      </c>
      <c r="K10969">
        <v>36</v>
      </c>
      <c r="L10969">
        <v>4</v>
      </c>
      <c r="M10969">
        <v>4</v>
      </c>
      <c r="N10969">
        <v>3</v>
      </c>
      <c r="O10969">
        <v>5</v>
      </c>
      <c r="P10969">
        <v>4</v>
      </c>
      <c r="Q10969">
        <v>3</v>
      </c>
      <c r="R10969">
        <v>4</v>
      </c>
      <c r="S10969">
        <v>4</v>
      </c>
      <c r="T10969">
        <v>5</v>
      </c>
      <c r="U10969">
        <v>36</v>
      </c>
      <c r="V10969">
        <v>72</v>
      </c>
      <c r="W10969" t="s">
        <v>152</v>
      </c>
      <c r="X10969" t="s">
        <v>14071</v>
      </c>
      <c r="Y10969" t="s">
        <v>10</v>
      </c>
    </row>
    <row r="10970" spans="1:25" x14ac:dyDescent="0.25">
      <c r="A10970" t="s">
        <v>14072</v>
      </c>
      <c r="B10970">
        <v>5</v>
      </c>
      <c r="C10970">
        <v>3</v>
      </c>
      <c r="D10970">
        <v>5</v>
      </c>
      <c r="E10970">
        <v>4</v>
      </c>
      <c r="F10970">
        <v>4</v>
      </c>
      <c r="G10970">
        <v>4</v>
      </c>
      <c r="H10970">
        <v>3</v>
      </c>
      <c r="I10970">
        <v>4</v>
      </c>
      <c r="J10970">
        <v>4</v>
      </c>
      <c r="K10970">
        <v>36</v>
      </c>
      <c r="L10970">
        <v>5</v>
      </c>
      <c r="M10970">
        <v>3</v>
      </c>
      <c r="N10970">
        <v>5</v>
      </c>
      <c r="O10970">
        <v>4</v>
      </c>
      <c r="P10970">
        <v>4</v>
      </c>
      <c r="Q10970">
        <v>4</v>
      </c>
      <c r="R10970">
        <v>3</v>
      </c>
      <c r="S10970">
        <v>4</v>
      </c>
      <c r="T10970">
        <v>4</v>
      </c>
      <c r="U10970">
        <v>36</v>
      </c>
      <c r="V10970">
        <v>72</v>
      </c>
      <c r="W10970" t="s">
        <v>1224</v>
      </c>
      <c r="X10970" t="s">
        <v>1354</v>
      </c>
      <c r="Y10970" t="s">
        <v>10</v>
      </c>
    </row>
    <row r="10971" spans="1:25" x14ac:dyDescent="0.25">
      <c r="A10971" t="s">
        <v>14073</v>
      </c>
      <c r="B10971">
        <v>5</v>
      </c>
      <c r="C10971">
        <v>3</v>
      </c>
      <c r="D10971">
        <v>4</v>
      </c>
      <c r="E10971">
        <v>4</v>
      </c>
      <c r="F10971">
        <v>4</v>
      </c>
      <c r="G10971">
        <v>4</v>
      </c>
      <c r="H10971">
        <v>5</v>
      </c>
      <c r="I10971">
        <v>3</v>
      </c>
      <c r="J10971">
        <v>4</v>
      </c>
      <c r="K10971">
        <v>36</v>
      </c>
      <c r="L10971">
        <v>4</v>
      </c>
      <c r="M10971">
        <v>5</v>
      </c>
      <c r="N10971">
        <v>4</v>
      </c>
      <c r="O10971">
        <v>4</v>
      </c>
      <c r="P10971">
        <v>3</v>
      </c>
      <c r="Q10971">
        <v>4</v>
      </c>
      <c r="R10971">
        <v>4</v>
      </c>
      <c r="S10971">
        <v>3</v>
      </c>
      <c r="T10971">
        <v>5</v>
      </c>
      <c r="U10971">
        <v>36</v>
      </c>
      <c r="V10971">
        <v>72</v>
      </c>
      <c r="W10971" t="s">
        <v>379</v>
      </c>
      <c r="X10971" t="s">
        <v>14074</v>
      </c>
      <c r="Y10971" t="s">
        <v>10</v>
      </c>
    </row>
    <row r="10972" spans="1:25" x14ac:dyDescent="0.25">
      <c r="A10972" t="s">
        <v>14075</v>
      </c>
      <c r="B10972">
        <v>5</v>
      </c>
      <c r="C10972">
        <v>4</v>
      </c>
      <c r="D10972">
        <v>3</v>
      </c>
      <c r="E10972">
        <v>4</v>
      </c>
      <c r="F10972">
        <v>5</v>
      </c>
      <c r="G10972">
        <v>3</v>
      </c>
      <c r="H10972">
        <v>4</v>
      </c>
      <c r="I10972">
        <v>4</v>
      </c>
      <c r="J10972">
        <v>4</v>
      </c>
      <c r="K10972">
        <v>36</v>
      </c>
      <c r="L10972">
        <v>4</v>
      </c>
      <c r="M10972">
        <v>3</v>
      </c>
      <c r="N10972">
        <v>4</v>
      </c>
      <c r="O10972">
        <v>3</v>
      </c>
      <c r="P10972">
        <v>4</v>
      </c>
      <c r="Q10972">
        <v>5</v>
      </c>
      <c r="R10972">
        <v>5</v>
      </c>
      <c r="S10972">
        <v>3</v>
      </c>
      <c r="T10972">
        <v>4</v>
      </c>
      <c r="U10972">
        <v>35</v>
      </c>
      <c r="V10972">
        <v>71</v>
      </c>
      <c r="W10972" t="s">
        <v>161</v>
      </c>
      <c r="X10972" t="s">
        <v>14076</v>
      </c>
      <c r="Y10972" t="s">
        <v>10</v>
      </c>
    </row>
    <row r="10973" spans="1:25" x14ac:dyDescent="0.25">
      <c r="A10973" t="s">
        <v>14077</v>
      </c>
      <c r="B10973">
        <v>4</v>
      </c>
      <c r="C10973">
        <v>4</v>
      </c>
      <c r="D10973">
        <v>3</v>
      </c>
      <c r="E10973">
        <v>4</v>
      </c>
      <c r="F10973">
        <v>3</v>
      </c>
      <c r="G10973">
        <v>5</v>
      </c>
      <c r="H10973">
        <v>4</v>
      </c>
      <c r="I10973">
        <v>4</v>
      </c>
      <c r="J10973">
        <v>5</v>
      </c>
      <c r="K10973">
        <v>36</v>
      </c>
      <c r="L10973">
        <v>4</v>
      </c>
      <c r="M10973">
        <v>4</v>
      </c>
      <c r="N10973">
        <v>3</v>
      </c>
      <c r="O10973">
        <v>4</v>
      </c>
      <c r="P10973">
        <v>3</v>
      </c>
      <c r="Q10973">
        <v>5</v>
      </c>
      <c r="R10973">
        <v>4</v>
      </c>
      <c r="S10973">
        <v>4</v>
      </c>
      <c r="T10973">
        <v>5</v>
      </c>
      <c r="U10973">
        <v>36</v>
      </c>
      <c r="V10973">
        <v>72</v>
      </c>
      <c r="W10973" t="s">
        <v>12</v>
      </c>
      <c r="X10973" t="s">
        <v>14077</v>
      </c>
      <c r="Y10973" t="s">
        <v>10</v>
      </c>
    </row>
    <row r="10974" spans="1:25" x14ac:dyDescent="0.25">
      <c r="A10974" t="s">
        <v>14078</v>
      </c>
      <c r="B10974">
        <v>4</v>
      </c>
      <c r="C10974">
        <v>3</v>
      </c>
      <c r="D10974">
        <v>5</v>
      </c>
      <c r="E10974">
        <v>4</v>
      </c>
      <c r="F10974">
        <v>4</v>
      </c>
      <c r="G10974">
        <v>3</v>
      </c>
      <c r="H10974">
        <v>4</v>
      </c>
      <c r="I10974">
        <v>4</v>
      </c>
      <c r="J10974">
        <v>4</v>
      </c>
      <c r="K10974">
        <v>35</v>
      </c>
      <c r="L10974">
        <v>0</v>
      </c>
      <c r="M10974">
        <v>0</v>
      </c>
      <c r="N10974">
        <v>0</v>
      </c>
      <c r="O10974">
        <v>0</v>
      </c>
      <c r="P10974">
        <v>0</v>
      </c>
      <c r="Q10974">
        <v>0</v>
      </c>
      <c r="R10974">
        <v>0</v>
      </c>
      <c r="S10974">
        <v>0</v>
      </c>
      <c r="T10974">
        <v>0</v>
      </c>
      <c r="U10974">
        <v>0</v>
      </c>
      <c r="V10974">
        <v>35</v>
      </c>
      <c r="W10974" t="s">
        <v>406</v>
      </c>
      <c r="X10974" t="s">
        <v>14079</v>
      </c>
      <c r="Y10974" t="s">
        <v>50</v>
      </c>
    </row>
    <row r="10975" spans="1:25" x14ac:dyDescent="0.25">
      <c r="A10975" t="s">
        <v>14080</v>
      </c>
      <c r="B10975">
        <v>4</v>
      </c>
      <c r="C10975">
        <v>4</v>
      </c>
      <c r="D10975">
        <v>3</v>
      </c>
      <c r="E10975">
        <v>4</v>
      </c>
      <c r="F10975">
        <v>5</v>
      </c>
      <c r="G10975">
        <v>3</v>
      </c>
      <c r="H10975">
        <v>5</v>
      </c>
      <c r="I10975">
        <v>4</v>
      </c>
      <c r="J10975">
        <v>3</v>
      </c>
      <c r="K10975">
        <v>35</v>
      </c>
      <c r="L10975">
        <v>4</v>
      </c>
      <c r="M10975">
        <v>3</v>
      </c>
      <c r="N10975">
        <v>4</v>
      </c>
      <c r="O10975">
        <v>4</v>
      </c>
      <c r="P10975">
        <v>4</v>
      </c>
      <c r="Q10975">
        <v>5</v>
      </c>
      <c r="R10975">
        <v>3</v>
      </c>
      <c r="S10975">
        <v>4</v>
      </c>
      <c r="T10975">
        <v>5</v>
      </c>
      <c r="U10975">
        <v>36</v>
      </c>
      <c r="V10975">
        <v>71</v>
      </c>
      <c r="W10975" t="s">
        <v>176</v>
      </c>
      <c r="X10975" t="s">
        <v>7922</v>
      </c>
      <c r="Y10975" t="s">
        <v>10</v>
      </c>
    </row>
    <row r="10976" spans="1:25" x14ac:dyDescent="0.25">
      <c r="A10976" t="s">
        <v>14081</v>
      </c>
      <c r="B10976">
        <v>4</v>
      </c>
      <c r="C10976">
        <v>3</v>
      </c>
      <c r="D10976">
        <v>4</v>
      </c>
      <c r="E10976">
        <v>4</v>
      </c>
      <c r="F10976">
        <v>4</v>
      </c>
      <c r="G10976">
        <v>4</v>
      </c>
      <c r="H10976">
        <v>5</v>
      </c>
      <c r="I10976">
        <v>3</v>
      </c>
      <c r="J10976">
        <v>4</v>
      </c>
      <c r="K10976">
        <v>35</v>
      </c>
      <c r="L10976">
        <v>4</v>
      </c>
      <c r="M10976">
        <v>4</v>
      </c>
      <c r="N10976">
        <v>3</v>
      </c>
      <c r="O10976">
        <v>4</v>
      </c>
      <c r="P10976">
        <v>4</v>
      </c>
      <c r="Q10976">
        <v>4</v>
      </c>
      <c r="R10976">
        <v>5</v>
      </c>
      <c r="S10976">
        <v>3</v>
      </c>
      <c r="T10976">
        <v>4</v>
      </c>
      <c r="U10976">
        <v>35</v>
      </c>
      <c r="V10976">
        <v>70</v>
      </c>
      <c r="W10976" t="s">
        <v>110</v>
      </c>
      <c r="X10976" t="s">
        <v>7740</v>
      </c>
      <c r="Y10976" t="s">
        <v>10</v>
      </c>
    </row>
    <row r="10977" spans="1:25" x14ac:dyDescent="0.25">
      <c r="A10977" t="s">
        <v>14082</v>
      </c>
      <c r="B10977">
        <v>4</v>
      </c>
      <c r="C10977">
        <v>4</v>
      </c>
      <c r="D10977">
        <v>4</v>
      </c>
      <c r="E10977">
        <v>3</v>
      </c>
      <c r="F10977">
        <v>5</v>
      </c>
      <c r="G10977">
        <v>3</v>
      </c>
      <c r="H10977">
        <v>5</v>
      </c>
      <c r="I10977">
        <v>4</v>
      </c>
      <c r="J10977">
        <v>4</v>
      </c>
      <c r="K10977">
        <v>36</v>
      </c>
      <c r="L10977">
        <v>4</v>
      </c>
      <c r="M10977">
        <v>4</v>
      </c>
      <c r="N10977">
        <v>4</v>
      </c>
      <c r="O10977">
        <v>4</v>
      </c>
      <c r="P10977">
        <v>3</v>
      </c>
      <c r="Q10977">
        <v>5</v>
      </c>
      <c r="R10977">
        <v>5</v>
      </c>
      <c r="S10977">
        <v>4</v>
      </c>
      <c r="T10977">
        <v>3</v>
      </c>
      <c r="U10977">
        <v>36</v>
      </c>
      <c r="V10977">
        <v>72</v>
      </c>
      <c r="W10977" t="s">
        <v>105</v>
      </c>
      <c r="X10977" t="s">
        <v>14083</v>
      </c>
      <c r="Y10977" t="s">
        <v>10</v>
      </c>
    </row>
    <row r="10978" spans="1:25" x14ac:dyDescent="0.25">
      <c r="A10978" t="s">
        <v>14084</v>
      </c>
      <c r="B10978">
        <v>4</v>
      </c>
      <c r="C10978">
        <v>5</v>
      </c>
      <c r="D10978">
        <v>4</v>
      </c>
      <c r="E10978">
        <v>4</v>
      </c>
      <c r="F10978">
        <v>3</v>
      </c>
      <c r="G10978">
        <v>4</v>
      </c>
      <c r="H10978">
        <v>4</v>
      </c>
      <c r="I10978">
        <v>3</v>
      </c>
      <c r="J10978">
        <v>5</v>
      </c>
      <c r="K10978">
        <v>36</v>
      </c>
      <c r="L10978">
        <v>5</v>
      </c>
      <c r="M10978">
        <v>3</v>
      </c>
      <c r="N10978">
        <v>4</v>
      </c>
      <c r="O10978">
        <v>4</v>
      </c>
      <c r="P10978">
        <v>3</v>
      </c>
      <c r="Q10978">
        <v>4</v>
      </c>
      <c r="R10978">
        <v>5</v>
      </c>
      <c r="S10978">
        <v>4</v>
      </c>
      <c r="T10978">
        <v>4</v>
      </c>
      <c r="U10978">
        <v>36</v>
      </c>
      <c r="V10978">
        <v>72</v>
      </c>
      <c r="W10978" t="s">
        <v>39</v>
      </c>
      <c r="X10978" t="s">
        <v>6415</v>
      </c>
      <c r="Y10978" t="s">
        <v>10</v>
      </c>
    </row>
    <row r="10979" spans="1:25" x14ac:dyDescent="0.25">
      <c r="A10979" t="s">
        <v>14085</v>
      </c>
      <c r="B10979">
        <v>4</v>
      </c>
      <c r="C10979">
        <v>3</v>
      </c>
      <c r="D10979">
        <v>5</v>
      </c>
      <c r="E10979">
        <v>3</v>
      </c>
      <c r="F10979">
        <v>4</v>
      </c>
      <c r="G10979">
        <v>4</v>
      </c>
      <c r="H10979">
        <v>4</v>
      </c>
      <c r="I10979">
        <v>5</v>
      </c>
      <c r="J10979">
        <v>4</v>
      </c>
      <c r="K10979">
        <v>36</v>
      </c>
      <c r="L10979">
        <v>4</v>
      </c>
      <c r="M10979">
        <v>3</v>
      </c>
      <c r="N10979">
        <v>5</v>
      </c>
      <c r="O10979">
        <v>3</v>
      </c>
      <c r="P10979">
        <v>5</v>
      </c>
      <c r="Q10979">
        <v>4</v>
      </c>
      <c r="R10979">
        <v>4</v>
      </c>
      <c r="S10979">
        <v>3</v>
      </c>
      <c r="T10979">
        <v>5</v>
      </c>
      <c r="U10979">
        <v>36</v>
      </c>
      <c r="V10979">
        <v>72</v>
      </c>
      <c r="W10979" t="s">
        <v>97</v>
      </c>
      <c r="X10979" t="s">
        <v>14086</v>
      </c>
      <c r="Y10979" t="s">
        <v>44</v>
      </c>
    </row>
    <row r="10980" spans="1:25" x14ac:dyDescent="0.25">
      <c r="A10980" t="s">
        <v>14087</v>
      </c>
      <c r="B10980">
        <v>4</v>
      </c>
      <c r="C10980">
        <v>5</v>
      </c>
      <c r="D10980">
        <v>3</v>
      </c>
      <c r="E10980">
        <v>4</v>
      </c>
      <c r="F10980">
        <v>4</v>
      </c>
      <c r="G10980">
        <v>5</v>
      </c>
      <c r="H10980">
        <v>3</v>
      </c>
      <c r="I10980">
        <v>4</v>
      </c>
      <c r="J10980">
        <v>4</v>
      </c>
      <c r="K10980">
        <v>36</v>
      </c>
      <c r="L10980">
        <v>4</v>
      </c>
      <c r="M10980">
        <v>3</v>
      </c>
      <c r="N10980">
        <v>4</v>
      </c>
      <c r="O10980">
        <v>4</v>
      </c>
      <c r="P10980">
        <v>5</v>
      </c>
      <c r="Q10980">
        <v>4</v>
      </c>
      <c r="R10980">
        <v>4</v>
      </c>
      <c r="S10980">
        <v>3</v>
      </c>
      <c r="T10980">
        <v>5</v>
      </c>
      <c r="U10980">
        <v>36</v>
      </c>
      <c r="V10980">
        <v>72</v>
      </c>
      <c r="W10980" t="s">
        <v>2137</v>
      </c>
      <c r="X10980" t="s">
        <v>7723</v>
      </c>
      <c r="Y10980" t="s">
        <v>10</v>
      </c>
    </row>
    <row r="10981" spans="1:25" x14ac:dyDescent="0.25">
      <c r="A10981" t="s">
        <v>14088</v>
      </c>
      <c r="B10981">
        <v>4</v>
      </c>
      <c r="C10981">
        <v>3</v>
      </c>
      <c r="D10981">
        <v>4</v>
      </c>
      <c r="E10981">
        <v>4</v>
      </c>
      <c r="F10981">
        <v>3</v>
      </c>
      <c r="G10981">
        <v>5</v>
      </c>
      <c r="H10981">
        <v>4</v>
      </c>
      <c r="I10981">
        <v>4</v>
      </c>
      <c r="J10981">
        <v>5</v>
      </c>
      <c r="K10981">
        <v>36</v>
      </c>
      <c r="L10981">
        <v>4</v>
      </c>
      <c r="M10981">
        <v>5</v>
      </c>
      <c r="N10981">
        <v>4</v>
      </c>
      <c r="O10981">
        <v>3</v>
      </c>
      <c r="P10981">
        <v>4</v>
      </c>
      <c r="Q10981">
        <v>3</v>
      </c>
      <c r="R10981">
        <v>5</v>
      </c>
      <c r="S10981">
        <v>4</v>
      </c>
      <c r="T10981">
        <v>4</v>
      </c>
      <c r="U10981">
        <v>36</v>
      </c>
      <c r="V10981">
        <v>72</v>
      </c>
      <c r="W10981" t="s">
        <v>665</v>
      </c>
      <c r="X10981" t="s">
        <v>8243</v>
      </c>
      <c r="Y10981" t="s">
        <v>10</v>
      </c>
    </row>
    <row r="10982" spans="1:25" x14ac:dyDescent="0.25">
      <c r="A10982" t="s">
        <v>14089</v>
      </c>
      <c r="B10982">
        <v>4</v>
      </c>
      <c r="C10982">
        <v>4</v>
      </c>
      <c r="D10982">
        <v>5</v>
      </c>
      <c r="E10982">
        <v>3</v>
      </c>
      <c r="F10982">
        <v>4</v>
      </c>
      <c r="G10982">
        <v>3</v>
      </c>
      <c r="H10982">
        <v>4</v>
      </c>
      <c r="I10982">
        <v>4</v>
      </c>
      <c r="J10982">
        <v>5</v>
      </c>
      <c r="K10982">
        <v>36</v>
      </c>
      <c r="L10982">
        <v>4</v>
      </c>
      <c r="M10982">
        <v>5</v>
      </c>
      <c r="N10982">
        <v>4</v>
      </c>
      <c r="O10982">
        <v>3</v>
      </c>
      <c r="P10982">
        <v>4</v>
      </c>
      <c r="Q10982">
        <v>4</v>
      </c>
      <c r="R10982">
        <v>4</v>
      </c>
      <c r="S10982">
        <v>3</v>
      </c>
      <c r="T10982">
        <v>5</v>
      </c>
      <c r="U10982">
        <v>36</v>
      </c>
      <c r="V10982">
        <v>72</v>
      </c>
      <c r="W10982" t="s">
        <v>936</v>
      </c>
      <c r="X10982" t="s">
        <v>14090</v>
      </c>
      <c r="Y10982" t="s">
        <v>679</v>
      </c>
    </row>
    <row r="10983" spans="1:25" x14ac:dyDescent="0.25">
      <c r="A10983" t="s">
        <v>14091</v>
      </c>
      <c r="B10983">
        <v>4</v>
      </c>
      <c r="C10983">
        <v>4</v>
      </c>
      <c r="D10983">
        <v>4</v>
      </c>
      <c r="E10983">
        <v>4</v>
      </c>
      <c r="F10983">
        <v>4</v>
      </c>
      <c r="G10983">
        <v>3</v>
      </c>
      <c r="H10983">
        <v>5</v>
      </c>
      <c r="I10983">
        <v>4</v>
      </c>
      <c r="J10983">
        <v>4</v>
      </c>
      <c r="K10983">
        <v>36</v>
      </c>
      <c r="L10983">
        <v>4</v>
      </c>
      <c r="M10983">
        <v>4</v>
      </c>
      <c r="N10983">
        <v>3</v>
      </c>
      <c r="O10983">
        <v>4</v>
      </c>
      <c r="P10983">
        <v>4</v>
      </c>
      <c r="Q10983">
        <v>5</v>
      </c>
      <c r="R10983">
        <v>4</v>
      </c>
      <c r="S10983">
        <v>3</v>
      </c>
      <c r="T10983">
        <v>4</v>
      </c>
      <c r="U10983">
        <v>35</v>
      </c>
      <c r="V10983">
        <v>71</v>
      </c>
      <c r="W10983" t="s">
        <v>533</v>
      </c>
      <c r="X10983" t="s">
        <v>11008</v>
      </c>
      <c r="Y10983" t="s">
        <v>473</v>
      </c>
    </row>
    <row r="10984" spans="1:25" x14ac:dyDescent="0.25">
      <c r="A10984" t="s">
        <v>14092</v>
      </c>
      <c r="B10984">
        <v>5</v>
      </c>
      <c r="C10984">
        <v>4</v>
      </c>
      <c r="D10984">
        <v>3</v>
      </c>
      <c r="E10984">
        <v>4</v>
      </c>
      <c r="F10984">
        <v>4</v>
      </c>
      <c r="G10984">
        <v>4</v>
      </c>
      <c r="H10984">
        <v>4</v>
      </c>
      <c r="I10984">
        <v>5</v>
      </c>
      <c r="J10984">
        <v>3</v>
      </c>
      <c r="K10984">
        <v>36</v>
      </c>
      <c r="L10984">
        <v>4</v>
      </c>
      <c r="M10984">
        <v>5</v>
      </c>
      <c r="N10984">
        <v>3</v>
      </c>
      <c r="O10984">
        <v>4</v>
      </c>
      <c r="P10984">
        <v>3</v>
      </c>
      <c r="Q10984">
        <v>4</v>
      </c>
      <c r="R10984">
        <v>5</v>
      </c>
      <c r="S10984">
        <v>4</v>
      </c>
      <c r="T10984">
        <v>4</v>
      </c>
      <c r="U10984">
        <v>36</v>
      </c>
      <c r="V10984">
        <v>72</v>
      </c>
      <c r="W10984" t="s">
        <v>58</v>
      </c>
      <c r="X10984" t="s">
        <v>5604</v>
      </c>
      <c r="Y10984" t="s">
        <v>10</v>
      </c>
    </row>
    <row r="10985" spans="1:25" x14ac:dyDescent="0.25">
      <c r="A10985" t="s">
        <v>14093</v>
      </c>
      <c r="B10985">
        <v>4</v>
      </c>
      <c r="C10985">
        <v>4</v>
      </c>
      <c r="D10985">
        <v>5</v>
      </c>
      <c r="E10985">
        <v>3</v>
      </c>
      <c r="F10985">
        <v>4</v>
      </c>
      <c r="G10985">
        <v>5</v>
      </c>
      <c r="H10985">
        <v>4</v>
      </c>
      <c r="I10985">
        <v>4</v>
      </c>
      <c r="J10985">
        <v>3</v>
      </c>
      <c r="K10985">
        <v>36</v>
      </c>
      <c r="L10985">
        <v>5</v>
      </c>
      <c r="M10985">
        <v>4</v>
      </c>
      <c r="N10985">
        <v>3</v>
      </c>
      <c r="O10985">
        <v>5</v>
      </c>
      <c r="P10985">
        <v>3</v>
      </c>
      <c r="Q10985">
        <v>4</v>
      </c>
      <c r="R10985">
        <v>4</v>
      </c>
      <c r="S10985">
        <v>4</v>
      </c>
      <c r="T10985">
        <v>4</v>
      </c>
      <c r="U10985">
        <v>36</v>
      </c>
      <c r="V10985">
        <v>72</v>
      </c>
      <c r="W10985" t="s">
        <v>58</v>
      </c>
      <c r="X10985" t="s">
        <v>3756</v>
      </c>
      <c r="Y10985" t="s">
        <v>10</v>
      </c>
    </row>
    <row r="10986" spans="1:25" x14ac:dyDescent="0.25">
      <c r="A10986" t="s">
        <v>14094</v>
      </c>
      <c r="B10986">
        <v>3</v>
      </c>
      <c r="C10986">
        <v>3</v>
      </c>
      <c r="D10986">
        <v>3</v>
      </c>
      <c r="E10986">
        <v>4</v>
      </c>
      <c r="F10986">
        <v>3</v>
      </c>
      <c r="G10986">
        <v>3</v>
      </c>
      <c r="H10986">
        <v>3</v>
      </c>
      <c r="I10986">
        <v>3</v>
      </c>
      <c r="J10986">
        <v>3</v>
      </c>
      <c r="K10986">
        <v>28</v>
      </c>
      <c r="L10986">
        <v>0</v>
      </c>
      <c r="M10986">
        <v>0</v>
      </c>
      <c r="N10986">
        <v>0</v>
      </c>
      <c r="O10986">
        <v>0</v>
      </c>
      <c r="P10986">
        <v>0</v>
      </c>
      <c r="Q10986">
        <v>0</v>
      </c>
      <c r="R10986">
        <v>0</v>
      </c>
      <c r="S10986">
        <v>0</v>
      </c>
      <c r="T10986">
        <v>0</v>
      </c>
      <c r="U10986">
        <v>0</v>
      </c>
      <c r="V10986">
        <v>28</v>
      </c>
      <c r="W10986" t="s">
        <v>39</v>
      </c>
      <c r="X10986" t="s">
        <v>2992</v>
      </c>
      <c r="Y10986" t="s">
        <v>10</v>
      </c>
    </row>
    <row r="10987" spans="1:25" x14ac:dyDescent="0.25">
      <c r="A10987" t="s">
        <v>14095</v>
      </c>
      <c r="B10987">
        <v>3</v>
      </c>
      <c r="C10987">
        <v>3</v>
      </c>
      <c r="D10987">
        <v>3</v>
      </c>
      <c r="E10987">
        <v>3</v>
      </c>
      <c r="F10987">
        <v>3</v>
      </c>
      <c r="G10987">
        <v>3</v>
      </c>
      <c r="H10987">
        <v>3</v>
      </c>
      <c r="I10987">
        <v>3</v>
      </c>
      <c r="J10987">
        <v>3</v>
      </c>
      <c r="K10987">
        <v>27</v>
      </c>
      <c r="L10987">
        <v>0</v>
      </c>
      <c r="M10987">
        <v>0</v>
      </c>
      <c r="N10987">
        <v>0</v>
      </c>
      <c r="O10987">
        <v>0</v>
      </c>
      <c r="P10987">
        <v>0</v>
      </c>
      <c r="Q10987">
        <v>0</v>
      </c>
      <c r="R10987">
        <v>0</v>
      </c>
      <c r="S10987">
        <v>0</v>
      </c>
      <c r="T10987">
        <v>0</v>
      </c>
      <c r="U10987">
        <v>0</v>
      </c>
      <c r="V10987">
        <v>27</v>
      </c>
      <c r="W10987" t="s">
        <v>39</v>
      </c>
      <c r="X10987" t="s">
        <v>14096</v>
      </c>
      <c r="Y10987" t="s">
        <v>10</v>
      </c>
    </row>
    <row r="10988" spans="1:25" x14ac:dyDescent="0.25">
      <c r="A10988" t="s">
        <v>14097</v>
      </c>
      <c r="B10988">
        <v>4</v>
      </c>
      <c r="C10988">
        <v>3</v>
      </c>
      <c r="D10988">
        <v>4</v>
      </c>
      <c r="E10988">
        <v>5</v>
      </c>
      <c r="F10988">
        <v>3</v>
      </c>
      <c r="G10988">
        <v>4</v>
      </c>
      <c r="H10988">
        <v>4</v>
      </c>
      <c r="I10988">
        <v>4</v>
      </c>
      <c r="J10988">
        <v>5</v>
      </c>
      <c r="K10988">
        <v>36</v>
      </c>
      <c r="L10988">
        <v>5</v>
      </c>
      <c r="M10988">
        <v>5</v>
      </c>
      <c r="N10988">
        <v>3</v>
      </c>
      <c r="O10988">
        <v>4</v>
      </c>
      <c r="P10988">
        <v>4</v>
      </c>
      <c r="Q10988">
        <v>3</v>
      </c>
      <c r="R10988">
        <v>4</v>
      </c>
      <c r="S10988">
        <v>4</v>
      </c>
      <c r="T10988">
        <v>4</v>
      </c>
      <c r="U10988">
        <v>36</v>
      </c>
      <c r="V10988">
        <v>72</v>
      </c>
      <c r="W10988" t="s">
        <v>39</v>
      </c>
      <c r="X10988" t="s">
        <v>3113</v>
      </c>
      <c r="Y10988" t="s">
        <v>10</v>
      </c>
    </row>
    <row r="10989" spans="1:25" x14ac:dyDescent="0.25">
      <c r="A10989" t="s">
        <v>14098</v>
      </c>
      <c r="B10989">
        <v>4</v>
      </c>
      <c r="C10989">
        <v>3</v>
      </c>
      <c r="D10989">
        <v>4</v>
      </c>
      <c r="E10989">
        <v>5</v>
      </c>
      <c r="F10989">
        <v>3</v>
      </c>
      <c r="G10989">
        <v>4</v>
      </c>
      <c r="H10989">
        <v>4</v>
      </c>
      <c r="I10989">
        <v>4</v>
      </c>
      <c r="J10989">
        <v>5</v>
      </c>
      <c r="K10989">
        <v>36</v>
      </c>
      <c r="L10989">
        <v>5</v>
      </c>
      <c r="M10989">
        <v>5</v>
      </c>
      <c r="N10989">
        <v>3</v>
      </c>
      <c r="O10989">
        <v>4</v>
      </c>
      <c r="P10989">
        <v>4</v>
      </c>
      <c r="Q10989">
        <v>3</v>
      </c>
      <c r="R10989">
        <v>4</v>
      </c>
      <c r="S10989">
        <v>4</v>
      </c>
      <c r="T10989">
        <v>4</v>
      </c>
      <c r="U10989">
        <v>36</v>
      </c>
      <c r="V10989">
        <v>72</v>
      </c>
      <c r="W10989" t="s">
        <v>39</v>
      </c>
      <c r="X10989" t="s">
        <v>3113</v>
      </c>
      <c r="Y10989" t="s">
        <v>10</v>
      </c>
    </row>
    <row r="10990" spans="1:25" x14ac:dyDescent="0.25">
      <c r="A10990" t="s">
        <v>14099</v>
      </c>
      <c r="B10990">
        <v>4</v>
      </c>
      <c r="C10990">
        <v>4</v>
      </c>
      <c r="D10990">
        <v>5</v>
      </c>
      <c r="E10990">
        <v>3</v>
      </c>
      <c r="F10990">
        <v>4</v>
      </c>
      <c r="G10990">
        <v>5</v>
      </c>
      <c r="H10990">
        <v>4</v>
      </c>
      <c r="I10990">
        <v>4</v>
      </c>
      <c r="J10990">
        <v>3</v>
      </c>
      <c r="K10990">
        <v>36</v>
      </c>
      <c r="L10990">
        <v>4</v>
      </c>
      <c r="M10990">
        <v>4</v>
      </c>
      <c r="N10990">
        <v>4</v>
      </c>
      <c r="O10990">
        <v>3</v>
      </c>
      <c r="P10990">
        <v>5</v>
      </c>
      <c r="Q10990">
        <v>4</v>
      </c>
      <c r="R10990">
        <v>4</v>
      </c>
      <c r="S10990">
        <v>3</v>
      </c>
      <c r="T10990">
        <v>5</v>
      </c>
      <c r="U10990">
        <v>36</v>
      </c>
      <c r="V10990">
        <v>72</v>
      </c>
      <c r="W10990" t="s">
        <v>21</v>
      </c>
      <c r="X10990" t="s">
        <v>14100</v>
      </c>
      <c r="Y10990" t="s">
        <v>10</v>
      </c>
    </row>
    <row r="10991" spans="1:25" x14ac:dyDescent="0.25">
      <c r="A10991" t="s">
        <v>14101</v>
      </c>
      <c r="B10991">
        <v>5</v>
      </c>
      <c r="C10991">
        <v>3</v>
      </c>
      <c r="D10991">
        <v>4</v>
      </c>
      <c r="E10991">
        <v>4</v>
      </c>
      <c r="F10991">
        <v>4</v>
      </c>
      <c r="G10991">
        <v>5</v>
      </c>
      <c r="H10991">
        <v>4</v>
      </c>
      <c r="I10991">
        <v>4</v>
      </c>
      <c r="J10991">
        <v>3</v>
      </c>
      <c r="K10991">
        <v>36</v>
      </c>
      <c r="L10991">
        <v>0</v>
      </c>
      <c r="M10991">
        <v>0</v>
      </c>
      <c r="N10991">
        <v>0</v>
      </c>
      <c r="O10991">
        <v>0</v>
      </c>
      <c r="P10991">
        <v>0</v>
      </c>
      <c r="Q10991">
        <v>0</v>
      </c>
      <c r="R10991">
        <v>0</v>
      </c>
      <c r="S10991">
        <v>0</v>
      </c>
      <c r="T10991">
        <v>0</v>
      </c>
      <c r="U10991">
        <v>0</v>
      </c>
      <c r="V10991">
        <v>36</v>
      </c>
      <c r="W10991" t="s">
        <v>21</v>
      </c>
      <c r="X10991" t="s">
        <v>14100</v>
      </c>
      <c r="Y10991" t="s">
        <v>10</v>
      </c>
    </row>
    <row r="10992" spans="1:25" x14ac:dyDescent="0.25">
      <c r="A10992" t="s">
        <v>14102</v>
      </c>
      <c r="B10992">
        <v>4</v>
      </c>
      <c r="C10992">
        <v>3</v>
      </c>
      <c r="D10992">
        <v>4</v>
      </c>
      <c r="E10992">
        <v>4</v>
      </c>
      <c r="F10992">
        <v>4</v>
      </c>
      <c r="G10992">
        <v>4</v>
      </c>
      <c r="H10992">
        <v>4</v>
      </c>
      <c r="I10992">
        <v>5</v>
      </c>
      <c r="J10992">
        <v>4</v>
      </c>
      <c r="K10992">
        <v>36</v>
      </c>
      <c r="L10992">
        <v>4</v>
      </c>
      <c r="M10992">
        <v>4</v>
      </c>
      <c r="N10992">
        <v>3</v>
      </c>
      <c r="O10992">
        <v>4</v>
      </c>
      <c r="P10992">
        <v>4</v>
      </c>
      <c r="Q10992">
        <v>4</v>
      </c>
      <c r="R10992">
        <v>4</v>
      </c>
      <c r="S10992">
        <v>3</v>
      </c>
      <c r="T10992">
        <v>4</v>
      </c>
      <c r="U10992">
        <v>34</v>
      </c>
      <c r="V10992">
        <v>70</v>
      </c>
      <c r="W10992" t="s">
        <v>110</v>
      </c>
      <c r="X10992" t="s">
        <v>14103</v>
      </c>
      <c r="Y10992" t="s">
        <v>10</v>
      </c>
    </row>
    <row r="10993" spans="1:25" x14ac:dyDescent="0.25">
      <c r="A10993" t="s">
        <v>14104</v>
      </c>
      <c r="B10993">
        <v>5</v>
      </c>
      <c r="C10993">
        <v>4</v>
      </c>
      <c r="D10993">
        <v>3</v>
      </c>
      <c r="E10993">
        <v>4</v>
      </c>
      <c r="F10993">
        <v>4</v>
      </c>
      <c r="G10993">
        <v>5</v>
      </c>
      <c r="H10993">
        <v>3</v>
      </c>
      <c r="I10993">
        <v>4</v>
      </c>
      <c r="J10993">
        <v>4</v>
      </c>
      <c r="K10993">
        <v>36</v>
      </c>
      <c r="L10993">
        <v>5</v>
      </c>
      <c r="M10993">
        <v>4</v>
      </c>
      <c r="N10993">
        <v>5</v>
      </c>
      <c r="O10993">
        <v>4</v>
      </c>
      <c r="P10993">
        <v>4</v>
      </c>
      <c r="Q10993">
        <v>3</v>
      </c>
      <c r="R10993">
        <v>4</v>
      </c>
      <c r="S10993">
        <v>3</v>
      </c>
      <c r="T10993">
        <v>4</v>
      </c>
      <c r="U10993">
        <v>36</v>
      </c>
      <c r="V10993">
        <v>72</v>
      </c>
      <c r="W10993" t="s">
        <v>39</v>
      </c>
      <c r="X10993" t="s">
        <v>1447</v>
      </c>
      <c r="Y10993" t="s">
        <v>10</v>
      </c>
    </row>
    <row r="10994" spans="1:25" x14ac:dyDescent="0.25">
      <c r="A10994" t="s">
        <v>14105</v>
      </c>
      <c r="B10994">
        <v>4</v>
      </c>
      <c r="C10994">
        <v>4</v>
      </c>
      <c r="D10994">
        <v>4</v>
      </c>
      <c r="E10994">
        <v>5</v>
      </c>
      <c r="F10994">
        <v>3</v>
      </c>
      <c r="G10994">
        <v>4</v>
      </c>
      <c r="H10994">
        <v>5</v>
      </c>
      <c r="I10994">
        <v>3</v>
      </c>
      <c r="J10994">
        <v>4</v>
      </c>
      <c r="K10994">
        <v>36</v>
      </c>
      <c r="L10994">
        <v>0</v>
      </c>
      <c r="M10994">
        <v>0</v>
      </c>
      <c r="N10994">
        <v>0</v>
      </c>
      <c r="O10994">
        <v>0</v>
      </c>
      <c r="P10994">
        <v>0</v>
      </c>
      <c r="Q10994">
        <v>0</v>
      </c>
      <c r="R10994">
        <v>0</v>
      </c>
      <c r="S10994">
        <v>0</v>
      </c>
      <c r="T10994">
        <v>0</v>
      </c>
      <c r="U10994">
        <v>0</v>
      </c>
      <c r="V10994">
        <v>36</v>
      </c>
      <c r="W10994" t="s">
        <v>241</v>
      </c>
      <c r="X10994" t="s">
        <v>7322</v>
      </c>
      <c r="Y10994" t="s">
        <v>10</v>
      </c>
    </row>
    <row r="10995" spans="1:25" x14ac:dyDescent="0.25">
      <c r="A10995" t="s">
        <v>14106</v>
      </c>
      <c r="B10995">
        <v>4</v>
      </c>
      <c r="C10995">
        <v>4</v>
      </c>
      <c r="D10995">
        <v>4</v>
      </c>
      <c r="E10995">
        <v>4</v>
      </c>
      <c r="F10995">
        <v>5</v>
      </c>
      <c r="G10995">
        <v>3</v>
      </c>
      <c r="H10995">
        <v>4</v>
      </c>
      <c r="I10995">
        <v>3</v>
      </c>
      <c r="J10995">
        <v>4</v>
      </c>
      <c r="K10995">
        <v>35</v>
      </c>
      <c r="L10995">
        <v>5</v>
      </c>
      <c r="M10995">
        <v>4</v>
      </c>
      <c r="N10995">
        <v>5</v>
      </c>
      <c r="O10995">
        <v>5</v>
      </c>
      <c r="P10995">
        <v>3</v>
      </c>
      <c r="Q10995">
        <v>4</v>
      </c>
      <c r="R10995">
        <v>3</v>
      </c>
      <c r="S10995">
        <v>4</v>
      </c>
      <c r="T10995">
        <v>4</v>
      </c>
      <c r="U10995">
        <v>37</v>
      </c>
      <c r="V10995">
        <v>72</v>
      </c>
      <c r="W10995" t="s">
        <v>848</v>
      </c>
      <c r="X10995" t="s">
        <v>9834</v>
      </c>
      <c r="Y10995" t="s">
        <v>10</v>
      </c>
    </row>
    <row r="10996" spans="1:25" x14ac:dyDescent="0.25">
      <c r="A10996" t="s">
        <v>14107</v>
      </c>
      <c r="B10996">
        <v>4</v>
      </c>
      <c r="C10996">
        <v>4</v>
      </c>
      <c r="D10996">
        <v>5</v>
      </c>
      <c r="E10996">
        <v>3</v>
      </c>
      <c r="F10996">
        <v>4</v>
      </c>
      <c r="G10996">
        <v>4</v>
      </c>
      <c r="H10996">
        <v>3</v>
      </c>
      <c r="I10996">
        <v>5</v>
      </c>
      <c r="J10996">
        <v>4</v>
      </c>
      <c r="K10996">
        <v>36</v>
      </c>
      <c r="L10996">
        <v>4</v>
      </c>
      <c r="M10996">
        <v>5</v>
      </c>
      <c r="N10996">
        <v>4</v>
      </c>
      <c r="O10996">
        <v>3</v>
      </c>
      <c r="P10996">
        <v>4</v>
      </c>
      <c r="Q10996">
        <v>4</v>
      </c>
      <c r="R10996">
        <v>3</v>
      </c>
      <c r="S10996">
        <v>5</v>
      </c>
      <c r="T10996">
        <v>4</v>
      </c>
      <c r="U10996">
        <v>36</v>
      </c>
      <c r="V10996">
        <v>72</v>
      </c>
      <c r="W10996" t="s">
        <v>173</v>
      </c>
      <c r="X10996" t="s">
        <v>2201</v>
      </c>
      <c r="Y10996" t="s">
        <v>10</v>
      </c>
    </row>
    <row r="10997" spans="1:25" x14ac:dyDescent="0.25">
      <c r="A10997" t="s">
        <v>14108</v>
      </c>
      <c r="B10997">
        <v>3</v>
      </c>
      <c r="C10997">
        <v>4</v>
      </c>
      <c r="D10997">
        <v>4</v>
      </c>
      <c r="E10997">
        <v>4</v>
      </c>
      <c r="F10997">
        <v>5</v>
      </c>
      <c r="G10997">
        <v>4</v>
      </c>
      <c r="H10997">
        <v>3</v>
      </c>
      <c r="I10997">
        <v>4</v>
      </c>
      <c r="J10997">
        <v>5</v>
      </c>
      <c r="K10997">
        <v>36</v>
      </c>
      <c r="L10997">
        <v>0</v>
      </c>
      <c r="M10997">
        <v>0</v>
      </c>
      <c r="N10997">
        <v>0</v>
      </c>
      <c r="O10997">
        <v>0</v>
      </c>
      <c r="P10997">
        <v>0</v>
      </c>
      <c r="Q10997">
        <v>0</v>
      </c>
      <c r="R10997">
        <v>0</v>
      </c>
      <c r="S10997">
        <v>0</v>
      </c>
      <c r="T10997">
        <v>0</v>
      </c>
      <c r="U10997">
        <v>0</v>
      </c>
      <c r="V10997">
        <v>36</v>
      </c>
      <c r="W10997" t="s">
        <v>21</v>
      </c>
      <c r="X10997" t="s">
        <v>14109</v>
      </c>
      <c r="Y10997" t="s">
        <v>10</v>
      </c>
    </row>
    <row r="10998" spans="1:25" x14ac:dyDescent="0.25">
      <c r="A10998" t="s">
        <v>14110</v>
      </c>
      <c r="B10998">
        <v>4</v>
      </c>
      <c r="C10998">
        <v>4</v>
      </c>
      <c r="D10998">
        <v>3</v>
      </c>
      <c r="E10998">
        <v>5</v>
      </c>
      <c r="F10998">
        <v>4</v>
      </c>
      <c r="G10998">
        <v>4</v>
      </c>
      <c r="H10998">
        <v>3</v>
      </c>
      <c r="I10998">
        <v>4</v>
      </c>
      <c r="J10998">
        <v>5</v>
      </c>
      <c r="K10998">
        <v>36</v>
      </c>
      <c r="L10998">
        <v>4</v>
      </c>
      <c r="M10998">
        <v>5</v>
      </c>
      <c r="N10998">
        <v>4</v>
      </c>
      <c r="O10998">
        <v>4</v>
      </c>
      <c r="P10998">
        <v>3</v>
      </c>
      <c r="Q10998">
        <v>4</v>
      </c>
      <c r="R10998">
        <v>5</v>
      </c>
      <c r="S10998">
        <v>3</v>
      </c>
      <c r="T10998">
        <v>4</v>
      </c>
      <c r="U10998">
        <v>36</v>
      </c>
      <c r="V10998">
        <v>72</v>
      </c>
      <c r="W10998" t="s">
        <v>91</v>
      </c>
      <c r="X10998" t="s">
        <v>14111</v>
      </c>
      <c r="Y10998" t="s">
        <v>10</v>
      </c>
    </row>
    <row r="10999" spans="1:25" x14ac:dyDescent="0.25">
      <c r="A10999" t="s">
        <v>14112</v>
      </c>
      <c r="B10999">
        <v>4</v>
      </c>
      <c r="C10999">
        <v>4</v>
      </c>
      <c r="D10999">
        <v>3</v>
      </c>
      <c r="E10999">
        <v>4</v>
      </c>
      <c r="F10999">
        <v>4</v>
      </c>
      <c r="G10999">
        <v>4</v>
      </c>
      <c r="H10999">
        <v>5</v>
      </c>
      <c r="I10999">
        <v>3</v>
      </c>
      <c r="J10999">
        <v>5</v>
      </c>
      <c r="K10999">
        <v>36</v>
      </c>
      <c r="L10999">
        <v>5</v>
      </c>
      <c r="M10999">
        <v>3</v>
      </c>
      <c r="N10999">
        <v>4</v>
      </c>
      <c r="O10999">
        <v>4</v>
      </c>
      <c r="P10999">
        <v>4</v>
      </c>
      <c r="Q10999">
        <v>3</v>
      </c>
      <c r="R10999">
        <v>4</v>
      </c>
      <c r="S10999">
        <v>5</v>
      </c>
      <c r="T10999">
        <v>4</v>
      </c>
      <c r="U10999">
        <v>36</v>
      </c>
      <c r="V10999">
        <v>72</v>
      </c>
      <c r="W10999" t="s">
        <v>15</v>
      </c>
      <c r="X10999" t="s">
        <v>12842</v>
      </c>
      <c r="Y10999" t="s">
        <v>10</v>
      </c>
    </row>
    <row r="11000" spans="1:25" x14ac:dyDescent="0.25">
      <c r="A11000" t="s">
        <v>14113</v>
      </c>
      <c r="B11000">
        <v>4</v>
      </c>
      <c r="C11000">
        <v>4</v>
      </c>
      <c r="D11000">
        <v>4</v>
      </c>
      <c r="E11000">
        <v>5</v>
      </c>
      <c r="F11000">
        <v>3</v>
      </c>
      <c r="G11000">
        <v>5</v>
      </c>
      <c r="H11000">
        <v>3</v>
      </c>
      <c r="I11000">
        <v>4</v>
      </c>
      <c r="J11000">
        <v>3</v>
      </c>
      <c r="K11000">
        <v>35</v>
      </c>
      <c r="L11000">
        <v>4</v>
      </c>
      <c r="M11000">
        <v>4</v>
      </c>
      <c r="N11000">
        <v>5</v>
      </c>
      <c r="O11000">
        <v>4</v>
      </c>
      <c r="P11000">
        <v>3</v>
      </c>
      <c r="Q11000">
        <v>4</v>
      </c>
      <c r="R11000">
        <v>5</v>
      </c>
      <c r="S11000">
        <v>3</v>
      </c>
      <c r="T11000">
        <v>4</v>
      </c>
      <c r="U11000">
        <v>36</v>
      </c>
      <c r="V11000">
        <v>71</v>
      </c>
      <c r="W11000" t="s">
        <v>18</v>
      </c>
      <c r="X11000" t="s">
        <v>14114</v>
      </c>
      <c r="Y11000" t="s">
        <v>10</v>
      </c>
    </row>
    <row r="11001" spans="1:25" x14ac:dyDescent="0.25">
      <c r="A11001" t="s">
        <v>14115</v>
      </c>
      <c r="B11001">
        <v>4</v>
      </c>
      <c r="C11001">
        <v>5</v>
      </c>
      <c r="D11001">
        <v>4</v>
      </c>
      <c r="E11001">
        <v>3</v>
      </c>
      <c r="F11001">
        <v>4</v>
      </c>
      <c r="G11001">
        <v>4</v>
      </c>
      <c r="H11001">
        <v>3</v>
      </c>
      <c r="I11001">
        <v>4</v>
      </c>
      <c r="J11001">
        <v>5</v>
      </c>
      <c r="K11001">
        <v>36</v>
      </c>
      <c r="L11001">
        <v>4</v>
      </c>
      <c r="M11001">
        <v>5</v>
      </c>
      <c r="N11001">
        <v>4</v>
      </c>
      <c r="O11001">
        <v>4</v>
      </c>
      <c r="P11001">
        <v>4</v>
      </c>
      <c r="Q11001">
        <v>3</v>
      </c>
      <c r="R11001">
        <v>4</v>
      </c>
      <c r="S11001">
        <v>3</v>
      </c>
      <c r="T11001">
        <v>5</v>
      </c>
      <c r="U11001">
        <v>36</v>
      </c>
      <c r="V11001">
        <v>72</v>
      </c>
      <c r="X11001" t="s">
        <v>5414</v>
      </c>
      <c r="Y11001" t="s">
        <v>2875</v>
      </c>
    </row>
    <row r="11002" spans="1:25" x14ac:dyDescent="0.25">
      <c r="A11002" t="s">
        <v>14116</v>
      </c>
      <c r="B11002">
        <v>4</v>
      </c>
      <c r="C11002">
        <v>4</v>
      </c>
      <c r="D11002">
        <v>4</v>
      </c>
      <c r="E11002">
        <v>4</v>
      </c>
      <c r="F11002">
        <v>3</v>
      </c>
      <c r="G11002">
        <v>5</v>
      </c>
      <c r="H11002">
        <v>4</v>
      </c>
      <c r="I11002">
        <v>3</v>
      </c>
      <c r="J11002">
        <v>5</v>
      </c>
      <c r="K11002">
        <v>36</v>
      </c>
      <c r="L11002">
        <v>4</v>
      </c>
      <c r="M11002">
        <v>4</v>
      </c>
      <c r="N11002">
        <v>3</v>
      </c>
      <c r="O11002">
        <v>4</v>
      </c>
      <c r="P11002">
        <v>5</v>
      </c>
      <c r="Q11002">
        <v>4</v>
      </c>
      <c r="R11002">
        <v>4</v>
      </c>
      <c r="S11002">
        <v>3</v>
      </c>
      <c r="T11002">
        <v>5</v>
      </c>
      <c r="U11002">
        <v>36</v>
      </c>
      <c r="V11002">
        <v>72</v>
      </c>
      <c r="W11002" t="s">
        <v>14117</v>
      </c>
      <c r="X11002" t="s">
        <v>2873</v>
      </c>
      <c r="Y11002" t="s">
        <v>2875</v>
      </c>
    </row>
    <row r="11003" spans="1:25" x14ac:dyDescent="0.25">
      <c r="A11003" t="s">
        <v>14118</v>
      </c>
      <c r="B11003">
        <v>3</v>
      </c>
      <c r="C11003">
        <v>3</v>
      </c>
      <c r="D11003">
        <v>4</v>
      </c>
      <c r="E11003">
        <v>4</v>
      </c>
      <c r="F11003">
        <v>4</v>
      </c>
      <c r="G11003">
        <v>4</v>
      </c>
      <c r="H11003">
        <v>4</v>
      </c>
      <c r="I11003">
        <v>4</v>
      </c>
      <c r="J11003">
        <v>4</v>
      </c>
      <c r="K11003">
        <v>34</v>
      </c>
      <c r="L11003">
        <v>0</v>
      </c>
      <c r="M11003">
        <v>0</v>
      </c>
      <c r="N11003">
        <v>0</v>
      </c>
      <c r="O11003">
        <v>0</v>
      </c>
      <c r="P11003">
        <v>0</v>
      </c>
      <c r="Q11003">
        <v>0</v>
      </c>
      <c r="R11003">
        <v>0</v>
      </c>
      <c r="S11003">
        <v>0</v>
      </c>
      <c r="T11003">
        <v>0</v>
      </c>
      <c r="U11003">
        <v>0</v>
      </c>
      <c r="V11003">
        <v>34</v>
      </c>
      <c r="W11003" t="s">
        <v>201</v>
      </c>
      <c r="X11003" t="s">
        <v>1214</v>
      </c>
      <c r="Y11003" t="s">
        <v>10</v>
      </c>
    </row>
    <row r="11004" spans="1:25" x14ac:dyDescent="0.25">
      <c r="A11004" t="s">
        <v>14119</v>
      </c>
      <c r="B11004">
        <v>4</v>
      </c>
      <c r="C11004">
        <v>3</v>
      </c>
      <c r="D11004">
        <v>5</v>
      </c>
      <c r="E11004">
        <v>4</v>
      </c>
      <c r="F11004">
        <v>4</v>
      </c>
      <c r="G11004">
        <v>4</v>
      </c>
      <c r="H11004">
        <v>4</v>
      </c>
      <c r="I11004">
        <v>3</v>
      </c>
      <c r="J11004">
        <v>5</v>
      </c>
      <c r="K11004">
        <v>36</v>
      </c>
      <c r="L11004">
        <v>4</v>
      </c>
      <c r="M11004">
        <v>5</v>
      </c>
      <c r="N11004">
        <v>3</v>
      </c>
      <c r="O11004">
        <v>5</v>
      </c>
      <c r="P11004">
        <v>4</v>
      </c>
      <c r="Q11004">
        <v>4</v>
      </c>
      <c r="R11004">
        <v>3</v>
      </c>
      <c r="S11004">
        <v>4</v>
      </c>
      <c r="T11004">
        <v>4</v>
      </c>
      <c r="U11004">
        <v>36</v>
      </c>
      <c r="V11004">
        <v>72</v>
      </c>
      <c r="W11004" t="s">
        <v>376</v>
      </c>
      <c r="X11004" t="s">
        <v>336</v>
      </c>
      <c r="Y11004" t="s">
        <v>10</v>
      </c>
    </row>
    <row r="11005" spans="1:25" x14ac:dyDescent="0.25">
      <c r="A11005" t="s">
        <v>14120</v>
      </c>
      <c r="B11005">
        <v>5</v>
      </c>
      <c r="C11005">
        <v>4</v>
      </c>
      <c r="D11005">
        <v>3</v>
      </c>
      <c r="E11005">
        <v>4</v>
      </c>
      <c r="F11005">
        <v>3</v>
      </c>
      <c r="G11005">
        <v>4</v>
      </c>
      <c r="H11005">
        <v>4</v>
      </c>
      <c r="I11005">
        <v>5</v>
      </c>
      <c r="J11005">
        <v>4</v>
      </c>
      <c r="K11005">
        <v>36</v>
      </c>
      <c r="L11005">
        <v>5</v>
      </c>
      <c r="M11005">
        <v>4</v>
      </c>
      <c r="N11005">
        <v>4</v>
      </c>
      <c r="O11005">
        <v>4</v>
      </c>
      <c r="P11005">
        <v>4</v>
      </c>
      <c r="Q11005">
        <v>3</v>
      </c>
      <c r="R11005">
        <v>5</v>
      </c>
      <c r="S11005">
        <v>3</v>
      </c>
      <c r="T11005">
        <v>4</v>
      </c>
      <c r="U11005">
        <v>36</v>
      </c>
      <c r="V11005">
        <v>72</v>
      </c>
      <c r="W11005" t="s">
        <v>102</v>
      </c>
      <c r="X11005" t="s">
        <v>14121</v>
      </c>
      <c r="Y11005" t="s">
        <v>44</v>
      </c>
    </row>
    <row r="11006" spans="1:25" x14ac:dyDescent="0.25">
      <c r="A11006" t="s">
        <v>14122</v>
      </c>
      <c r="B11006">
        <v>5</v>
      </c>
      <c r="C11006">
        <v>3</v>
      </c>
      <c r="D11006">
        <v>5</v>
      </c>
      <c r="E11006">
        <v>4</v>
      </c>
      <c r="F11006">
        <v>4</v>
      </c>
      <c r="G11006">
        <v>4</v>
      </c>
      <c r="H11006">
        <v>4</v>
      </c>
      <c r="I11006">
        <v>3</v>
      </c>
      <c r="J11006">
        <v>4</v>
      </c>
      <c r="K11006">
        <v>36</v>
      </c>
      <c r="L11006">
        <v>5</v>
      </c>
      <c r="M11006">
        <v>4</v>
      </c>
      <c r="N11006">
        <v>4</v>
      </c>
      <c r="O11006">
        <v>4</v>
      </c>
      <c r="P11006">
        <v>4</v>
      </c>
      <c r="Q11006">
        <v>4</v>
      </c>
      <c r="R11006">
        <v>3</v>
      </c>
      <c r="S11006">
        <v>3</v>
      </c>
      <c r="T11006">
        <v>5</v>
      </c>
      <c r="U11006">
        <v>36</v>
      </c>
      <c r="V11006">
        <v>72</v>
      </c>
      <c r="W11006" t="s">
        <v>58</v>
      </c>
      <c r="X11006" t="s">
        <v>2490</v>
      </c>
      <c r="Y11006" t="s">
        <v>10</v>
      </c>
    </row>
    <row r="11007" spans="1:25" x14ac:dyDescent="0.25">
      <c r="A11007" t="s">
        <v>14123</v>
      </c>
      <c r="B11007">
        <v>4</v>
      </c>
      <c r="C11007">
        <v>4</v>
      </c>
      <c r="D11007">
        <v>5</v>
      </c>
      <c r="E11007">
        <v>3</v>
      </c>
      <c r="F11007">
        <v>4</v>
      </c>
      <c r="G11007">
        <v>4</v>
      </c>
      <c r="H11007">
        <v>5</v>
      </c>
      <c r="I11007">
        <v>3</v>
      </c>
      <c r="J11007">
        <v>4</v>
      </c>
      <c r="K11007">
        <v>36</v>
      </c>
      <c r="L11007">
        <v>4</v>
      </c>
      <c r="M11007">
        <v>5</v>
      </c>
      <c r="N11007">
        <v>4</v>
      </c>
      <c r="O11007">
        <v>3</v>
      </c>
      <c r="P11007">
        <v>4</v>
      </c>
      <c r="Q11007">
        <v>5</v>
      </c>
      <c r="R11007">
        <v>3</v>
      </c>
      <c r="S11007">
        <v>4</v>
      </c>
      <c r="T11007">
        <v>4</v>
      </c>
      <c r="U11007">
        <v>36</v>
      </c>
      <c r="V11007">
        <v>72</v>
      </c>
      <c r="W11007" t="s">
        <v>133</v>
      </c>
      <c r="X11007" t="s">
        <v>14124</v>
      </c>
      <c r="Y11007" t="s">
        <v>10</v>
      </c>
    </row>
    <row r="11008" spans="1:25" x14ac:dyDescent="0.25">
      <c r="A11008" t="s">
        <v>14125</v>
      </c>
      <c r="B11008">
        <v>4</v>
      </c>
      <c r="C11008">
        <v>3</v>
      </c>
      <c r="D11008">
        <v>5</v>
      </c>
      <c r="E11008">
        <v>4</v>
      </c>
      <c r="F11008">
        <v>3</v>
      </c>
      <c r="G11008">
        <v>4</v>
      </c>
      <c r="H11008">
        <v>4</v>
      </c>
      <c r="I11008">
        <v>4</v>
      </c>
      <c r="J11008">
        <v>4</v>
      </c>
      <c r="K11008">
        <v>35</v>
      </c>
      <c r="L11008">
        <v>4</v>
      </c>
      <c r="M11008">
        <v>4</v>
      </c>
      <c r="N11008">
        <v>3</v>
      </c>
      <c r="O11008">
        <v>5</v>
      </c>
      <c r="P11008">
        <v>3</v>
      </c>
      <c r="Q11008">
        <v>4</v>
      </c>
      <c r="R11008">
        <v>3</v>
      </c>
      <c r="S11008">
        <v>5</v>
      </c>
      <c r="T11008">
        <v>4</v>
      </c>
      <c r="U11008">
        <v>35</v>
      </c>
      <c r="V11008">
        <v>70</v>
      </c>
      <c r="W11008" t="s">
        <v>58</v>
      </c>
      <c r="X11008" t="s">
        <v>14126</v>
      </c>
      <c r="Y11008" t="s">
        <v>10</v>
      </c>
    </row>
    <row r="11009" spans="1:25" x14ac:dyDescent="0.25">
      <c r="A11009" t="s">
        <v>14127</v>
      </c>
      <c r="B11009">
        <v>4</v>
      </c>
      <c r="C11009">
        <v>4</v>
      </c>
      <c r="D11009">
        <v>5</v>
      </c>
      <c r="E11009">
        <v>3</v>
      </c>
      <c r="F11009">
        <v>4</v>
      </c>
      <c r="G11009">
        <v>4</v>
      </c>
      <c r="H11009">
        <v>4</v>
      </c>
      <c r="I11009">
        <v>3</v>
      </c>
      <c r="J11009">
        <v>4</v>
      </c>
      <c r="K11009">
        <v>35</v>
      </c>
      <c r="L11009">
        <v>4</v>
      </c>
      <c r="M11009">
        <v>3</v>
      </c>
      <c r="N11009">
        <v>4</v>
      </c>
      <c r="O11009">
        <v>4</v>
      </c>
      <c r="P11009">
        <v>3</v>
      </c>
      <c r="Q11009">
        <v>5</v>
      </c>
      <c r="R11009">
        <v>3</v>
      </c>
      <c r="S11009">
        <v>4</v>
      </c>
      <c r="T11009">
        <v>5</v>
      </c>
      <c r="U11009">
        <v>35</v>
      </c>
      <c r="V11009">
        <v>70</v>
      </c>
      <c r="W11009" t="s">
        <v>376</v>
      </c>
      <c r="X11009" t="s">
        <v>2347</v>
      </c>
      <c r="Y11009" t="s">
        <v>10</v>
      </c>
    </row>
    <row r="11010" spans="1:25" x14ac:dyDescent="0.25">
      <c r="A11010" t="s">
        <v>14129</v>
      </c>
      <c r="B11010">
        <v>4</v>
      </c>
      <c r="C11010">
        <v>5</v>
      </c>
      <c r="D11010">
        <v>3</v>
      </c>
      <c r="E11010">
        <v>4</v>
      </c>
      <c r="F11010">
        <v>4</v>
      </c>
      <c r="G11010">
        <v>4</v>
      </c>
      <c r="H11010">
        <v>5</v>
      </c>
      <c r="I11010">
        <v>3</v>
      </c>
      <c r="J11010">
        <v>4</v>
      </c>
      <c r="K11010">
        <v>36</v>
      </c>
      <c r="L11010">
        <v>4</v>
      </c>
      <c r="M11010">
        <v>5</v>
      </c>
      <c r="N11010">
        <v>4</v>
      </c>
      <c r="O11010">
        <v>3</v>
      </c>
      <c r="P11010">
        <v>4</v>
      </c>
      <c r="Q11010">
        <v>4</v>
      </c>
      <c r="R11010">
        <v>4</v>
      </c>
      <c r="S11010">
        <v>3</v>
      </c>
      <c r="T11010">
        <v>4</v>
      </c>
      <c r="U11010">
        <v>35</v>
      </c>
      <c r="V11010">
        <v>71</v>
      </c>
      <c r="W11010" t="s">
        <v>756</v>
      </c>
      <c r="X11010" t="s">
        <v>14128</v>
      </c>
      <c r="Y11010" t="s">
        <v>10</v>
      </c>
    </row>
    <row r="11011" spans="1:25" x14ac:dyDescent="0.25">
      <c r="A11011" t="s">
        <v>14130</v>
      </c>
      <c r="B11011">
        <v>4</v>
      </c>
      <c r="C11011">
        <v>3</v>
      </c>
      <c r="D11011">
        <v>4</v>
      </c>
      <c r="E11011">
        <v>3</v>
      </c>
      <c r="F11011">
        <v>4</v>
      </c>
      <c r="G11011">
        <v>4</v>
      </c>
      <c r="H11011">
        <v>5</v>
      </c>
      <c r="I11011">
        <v>4</v>
      </c>
      <c r="J11011">
        <v>4</v>
      </c>
      <c r="K11011">
        <v>35</v>
      </c>
      <c r="L11011">
        <v>4</v>
      </c>
      <c r="M11011">
        <v>4</v>
      </c>
      <c r="N11011">
        <v>5</v>
      </c>
      <c r="O11011">
        <v>3</v>
      </c>
      <c r="P11011">
        <v>4</v>
      </c>
      <c r="Q11011">
        <v>4</v>
      </c>
      <c r="R11011">
        <v>3</v>
      </c>
      <c r="S11011">
        <v>4</v>
      </c>
      <c r="T11011">
        <v>5</v>
      </c>
      <c r="U11011">
        <v>36</v>
      </c>
      <c r="V11011">
        <v>71</v>
      </c>
      <c r="W11011" t="s">
        <v>14131</v>
      </c>
      <c r="X11011" t="s">
        <v>14132</v>
      </c>
      <c r="Y11011" t="s">
        <v>1385</v>
      </c>
    </row>
    <row r="11012" spans="1:25" x14ac:dyDescent="0.25">
      <c r="A11012" t="s">
        <v>14133</v>
      </c>
      <c r="B11012">
        <v>5</v>
      </c>
      <c r="C11012">
        <v>3</v>
      </c>
      <c r="D11012">
        <v>4</v>
      </c>
      <c r="E11012">
        <v>4</v>
      </c>
      <c r="F11012">
        <v>4</v>
      </c>
      <c r="G11012">
        <v>4</v>
      </c>
      <c r="H11012">
        <v>4</v>
      </c>
      <c r="I11012">
        <v>3</v>
      </c>
      <c r="J11012">
        <v>4</v>
      </c>
      <c r="K11012">
        <v>35</v>
      </c>
      <c r="L11012">
        <v>4</v>
      </c>
      <c r="M11012">
        <v>4</v>
      </c>
      <c r="N11012">
        <v>4</v>
      </c>
      <c r="O11012">
        <v>3</v>
      </c>
      <c r="P11012">
        <v>4</v>
      </c>
      <c r="Q11012">
        <v>4</v>
      </c>
      <c r="R11012">
        <v>3</v>
      </c>
      <c r="S11012">
        <v>5</v>
      </c>
      <c r="T11012">
        <v>4</v>
      </c>
      <c r="U11012">
        <v>35</v>
      </c>
      <c r="V11012">
        <v>70</v>
      </c>
      <c r="W11012" t="s">
        <v>133</v>
      </c>
      <c r="X11012" t="s">
        <v>7600</v>
      </c>
      <c r="Y11012" t="s">
        <v>10</v>
      </c>
    </row>
    <row r="11013" spans="1:25" x14ac:dyDescent="0.25">
      <c r="A11013" t="s">
        <v>14133</v>
      </c>
      <c r="B11013">
        <v>5</v>
      </c>
      <c r="C11013">
        <v>4</v>
      </c>
      <c r="D11013">
        <v>3</v>
      </c>
      <c r="E11013">
        <v>4</v>
      </c>
      <c r="F11013">
        <v>3</v>
      </c>
      <c r="G11013">
        <v>4</v>
      </c>
      <c r="H11013">
        <v>4</v>
      </c>
      <c r="I11013">
        <v>4</v>
      </c>
      <c r="J11013">
        <v>5</v>
      </c>
      <c r="K11013">
        <v>36</v>
      </c>
      <c r="L11013">
        <v>4</v>
      </c>
      <c r="M11013">
        <v>4</v>
      </c>
      <c r="N11013">
        <v>3</v>
      </c>
      <c r="O11013">
        <v>4</v>
      </c>
      <c r="P11013">
        <v>5</v>
      </c>
      <c r="Q11013">
        <v>3</v>
      </c>
      <c r="R11013">
        <v>4</v>
      </c>
      <c r="S11013">
        <v>3</v>
      </c>
      <c r="T11013">
        <v>4</v>
      </c>
      <c r="U11013">
        <v>34</v>
      </c>
      <c r="V11013">
        <v>70</v>
      </c>
      <c r="W11013" t="s">
        <v>52</v>
      </c>
      <c r="X11013" t="s">
        <v>14134</v>
      </c>
      <c r="Y11013" t="s">
        <v>10</v>
      </c>
    </row>
    <row r="11014" spans="1:25" x14ac:dyDescent="0.25">
      <c r="A11014" t="s">
        <v>14135</v>
      </c>
      <c r="B11014">
        <v>4</v>
      </c>
      <c r="C11014">
        <v>4</v>
      </c>
      <c r="D11014">
        <v>3</v>
      </c>
      <c r="E11014">
        <v>5</v>
      </c>
      <c r="F11014">
        <v>4</v>
      </c>
      <c r="G11014">
        <v>3</v>
      </c>
      <c r="H11014">
        <v>4</v>
      </c>
      <c r="I11014">
        <v>5</v>
      </c>
      <c r="J11014">
        <v>4</v>
      </c>
      <c r="K11014">
        <v>36</v>
      </c>
      <c r="L11014">
        <v>0</v>
      </c>
      <c r="M11014">
        <v>0</v>
      </c>
      <c r="N11014">
        <v>0</v>
      </c>
      <c r="O11014">
        <v>0</v>
      </c>
      <c r="P11014">
        <v>0</v>
      </c>
      <c r="Q11014">
        <v>0</v>
      </c>
      <c r="R11014">
        <v>0</v>
      </c>
      <c r="S11014">
        <v>0</v>
      </c>
      <c r="T11014">
        <v>0</v>
      </c>
      <c r="U11014">
        <v>0</v>
      </c>
      <c r="V11014">
        <v>36</v>
      </c>
      <c r="W11014" t="s">
        <v>64</v>
      </c>
      <c r="X11014" t="s">
        <v>1930</v>
      </c>
      <c r="Y11014" t="s">
        <v>10</v>
      </c>
    </row>
    <row r="11015" spans="1:25" x14ac:dyDescent="0.25">
      <c r="A11015" t="s">
        <v>14136</v>
      </c>
      <c r="B11015">
        <v>4</v>
      </c>
      <c r="C11015">
        <v>4</v>
      </c>
      <c r="D11015">
        <v>5</v>
      </c>
      <c r="E11015">
        <v>3</v>
      </c>
      <c r="F11015">
        <v>4</v>
      </c>
      <c r="G11015">
        <v>5</v>
      </c>
      <c r="H11015">
        <v>3</v>
      </c>
      <c r="I11015">
        <v>4</v>
      </c>
      <c r="J11015">
        <v>4</v>
      </c>
      <c r="K11015">
        <v>36</v>
      </c>
      <c r="L11015">
        <v>4</v>
      </c>
      <c r="M11015">
        <v>5</v>
      </c>
      <c r="N11015">
        <v>4</v>
      </c>
      <c r="O11015">
        <v>3</v>
      </c>
      <c r="P11015">
        <v>4</v>
      </c>
      <c r="Q11015">
        <v>4</v>
      </c>
      <c r="R11015">
        <v>5</v>
      </c>
      <c r="S11015">
        <v>3</v>
      </c>
      <c r="T11015">
        <v>4</v>
      </c>
      <c r="U11015">
        <v>36</v>
      </c>
      <c r="V11015">
        <v>72</v>
      </c>
      <c r="W11015" t="s">
        <v>64</v>
      </c>
      <c r="X11015" t="s">
        <v>1214</v>
      </c>
      <c r="Y11015" t="s">
        <v>10</v>
      </c>
    </row>
    <row r="11016" spans="1:25" x14ac:dyDescent="0.25">
      <c r="A11016" t="s">
        <v>14136</v>
      </c>
      <c r="B11016">
        <v>5</v>
      </c>
      <c r="C11016">
        <v>4</v>
      </c>
      <c r="D11016">
        <v>4</v>
      </c>
      <c r="E11016">
        <v>3</v>
      </c>
      <c r="F11016">
        <v>3</v>
      </c>
      <c r="G11016">
        <v>4</v>
      </c>
      <c r="H11016">
        <v>3</v>
      </c>
      <c r="I11016">
        <v>4</v>
      </c>
      <c r="J11016">
        <v>4</v>
      </c>
      <c r="K11016">
        <v>34</v>
      </c>
      <c r="L11016">
        <v>4</v>
      </c>
      <c r="M11016">
        <v>4</v>
      </c>
      <c r="N11016">
        <v>4</v>
      </c>
      <c r="O11016">
        <v>4</v>
      </c>
      <c r="P11016">
        <v>4</v>
      </c>
      <c r="Q11016">
        <v>4</v>
      </c>
      <c r="R11016">
        <v>3</v>
      </c>
      <c r="S11016">
        <v>5</v>
      </c>
      <c r="T11016">
        <v>4</v>
      </c>
      <c r="U11016">
        <v>36</v>
      </c>
      <c r="V11016">
        <v>70</v>
      </c>
      <c r="W11016" t="s">
        <v>97</v>
      </c>
      <c r="X11016" t="s">
        <v>246</v>
      </c>
      <c r="Y11016" t="s">
        <v>44</v>
      </c>
    </row>
    <row r="11017" spans="1:25" x14ac:dyDescent="0.25">
      <c r="A11017" t="s">
        <v>14137</v>
      </c>
      <c r="B11017">
        <v>5</v>
      </c>
      <c r="C11017">
        <v>4</v>
      </c>
      <c r="D11017">
        <v>3</v>
      </c>
      <c r="E11017">
        <v>5</v>
      </c>
      <c r="F11017">
        <v>4</v>
      </c>
      <c r="G11017">
        <v>4</v>
      </c>
      <c r="H11017">
        <v>4</v>
      </c>
      <c r="I11017">
        <v>4</v>
      </c>
      <c r="J11017">
        <v>3</v>
      </c>
      <c r="K11017">
        <v>36</v>
      </c>
      <c r="L11017">
        <v>4</v>
      </c>
      <c r="M11017">
        <v>3</v>
      </c>
      <c r="N11017">
        <v>4</v>
      </c>
      <c r="O11017">
        <v>3</v>
      </c>
      <c r="P11017">
        <v>4</v>
      </c>
      <c r="Q11017">
        <v>5</v>
      </c>
      <c r="R11017">
        <v>4</v>
      </c>
      <c r="S11017">
        <v>4</v>
      </c>
      <c r="T11017">
        <v>5</v>
      </c>
      <c r="U11017">
        <v>36</v>
      </c>
      <c r="V11017">
        <v>72</v>
      </c>
      <c r="W11017" t="s">
        <v>509</v>
      </c>
      <c r="X11017" t="s">
        <v>14138</v>
      </c>
      <c r="Y11017" t="s">
        <v>44</v>
      </c>
    </row>
    <row r="11018" spans="1:25" x14ac:dyDescent="0.25">
      <c r="A11018" t="s">
        <v>14139</v>
      </c>
      <c r="B11018">
        <v>4</v>
      </c>
      <c r="C11018">
        <v>3</v>
      </c>
      <c r="D11018">
        <v>4</v>
      </c>
      <c r="E11018">
        <v>4</v>
      </c>
      <c r="F11018">
        <v>4</v>
      </c>
      <c r="G11018">
        <v>5</v>
      </c>
      <c r="H11018">
        <v>3</v>
      </c>
      <c r="I11018">
        <v>4</v>
      </c>
      <c r="J11018">
        <v>4</v>
      </c>
      <c r="K11018">
        <v>35</v>
      </c>
      <c r="L11018">
        <v>4</v>
      </c>
      <c r="M11018">
        <v>5</v>
      </c>
      <c r="N11018">
        <v>5</v>
      </c>
      <c r="O11018">
        <v>4</v>
      </c>
      <c r="P11018">
        <v>4</v>
      </c>
      <c r="Q11018">
        <v>4</v>
      </c>
      <c r="R11018">
        <v>5</v>
      </c>
      <c r="S11018">
        <v>3</v>
      </c>
      <c r="T11018">
        <v>4</v>
      </c>
      <c r="U11018">
        <v>38</v>
      </c>
      <c r="V11018">
        <v>73</v>
      </c>
      <c r="W11018" t="s">
        <v>97</v>
      </c>
      <c r="X11018" t="s">
        <v>14140</v>
      </c>
      <c r="Y11018" t="s">
        <v>44</v>
      </c>
    </row>
    <row r="11019" spans="1:25" x14ac:dyDescent="0.25">
      <c r="A11019" t="s">
        <v>14141</v>
      </c>
      <c r="B11019">
        <v>4</v>
      </c>
      <c r="C11019">
        <v>3</v>
      </c>
      <c r="D11019">
        <v>4</v>
      </c>
      <c r="E11019">
        <v>5</v>
      </c>
      <c r="F11019">
        <v>4</v>
      </c>
      <c r="G11019">
        <v>3</v>
      </c>
      <c r="H11019">
        <v>4</v>
      </c>
      <c r="I11019">
        <v>4</v>
      </c>
      <c r="J11019">
        <v>5</v>
      </c>
      <c r="K11019">
        <v>36</v>
      </c>
      <c r="L11019">
        <v>5</v>
      </c>
      <c r="M11019">
        <v>3</v>
      </c>
      <c r="N11019">
        <v>5</v>
      </c>
      <c r="O11019">
        <v>4</v>
      </c>
      <c r="P11019">
        <v>4</v>
      </c>
      <c r="Q11019">
        <v>3</v>
      </c>
      <c r="R11019">
        <v>4</v>
      </c>
      <c r="S11019">
        <v>3</v>
      </c>
      <c r="T11019">
        <v>5</v>
      </c>
      <c r="U11019">
        <v>36</v>
      </c>
      <c r="V11019">
        <v>72</v>
      </c>
      <c r="W11019" t="s">
        <v>52</v>
      </c>
      <c r="X11019" t="s">
        <v>11500</v>
      </c>
      <c r="Y11019" t="s">
        <v>10</v>
      </c>
    </row>
    <row r="11020" spans="1:25" x14ac:dyDescent="0.25">
      <c r="A11020" t="s">
        <v>14142</v>
      </c>
      <c r="B11020">
        <v>4</v>
      </c>
      <c r="C11020">
        <v>3</v>
      </c>
      <c r="D11020">
        <v>4</v>
      </c>
      <c r="E11020">
        <v>4</v>
      </c>
      <c r="F11020">
        <v>5</v>
      </c>
      <c r="G11020">
        <v>4</v>
      </c>
      <c r="H11020">
        <v>3</v>
      </c>
      <c r="I11020">
        <v>5</v>
      </c>
      <c r="J11020">
        <v>4</v>
      </c>
      <c r="K11020">
        <v>36</v>
      </c>
      <c r="L11020">
        <v>4</v>
      </c>
      <c r="M11020">
        <v>3</v>
      </c>
      <c r="N11020">
        <v>4</v>
      </c>
      <c r="O11020">
        <v>4</v>
      </c>
      <c r="P11020">
        <v>5</v>
      </c>
      <c r="Q11020">
        <v>4</v>
      </c>
      <c r="R11020">
        <v>4</v>
      </c>
      <c r="S11020">
        <v>3</v>
      </c>
      <c r="T11020">
        <v>5</v>
      </c>
      <c r="U11020">
        <v>36</v>
      </c>
      <c r="V11020">
        <v>72</v>
      </c>
      <c r="W11020" t="s">
        <v>52</v>
      </c>
      <c r="X11020" t="s">
        <v>9585</v>
      </c>
      <c r="Y11020" t="s">
        <v>10</v>
      </c>
    </row>
    <row r="11021" spans="1:25" x14ac:dyDescent="0.25">
      <c r="A11021" t="s">
        <v>14143</v>
      </c>
      <c r="B11021">
        <v>4</v>
      </c>
      <c r="C11021">
        <v>4</v>
      </c>
      <c r="D11021">
        <v>3</v>
      </c>
      <c r="E11021">
        <v>4</v>
      </c>
      <c r="F11021">
        <v>5</v>
      </c>
      <c r="G11021">
        <v>4</v>
      </c>
      <c r="H11021">
        <v>4</v>
      </c>
      <c r="I11021">
        <v>3</v>
      </c>
      <c r="J11021">
        <v>5</v>
      </c>
      <c r="K11021">
        <v>36</v>
      </c>
      <c r="L11021">
        <v>4</v>
      </c>
      <c r="M11021">
        <v>4</v>
      </c>
      <c r="N11021">
        <v>3</v>
      </c>
      <c r="O11021">
        <v>4</v>
      </c>
      <c r="P11021">
        <v>5</v>
      </c>
      <c r="Q11021">
        <v>3</v>
      </c>
      <c r="R11021">
        <v>4</v>
      </c>
      <c r="S11021">
        <v>4</v>
      </c>
      <c r="T11021">
        <v>5</v>
      </c>
      <c r="U11021">
        <v>36</v>
      </c>
      <c r="V11021">
        <v>72</v>
      </c>
      <c r="W11021" t="s">
        <v>376</v>
      </c>
      <c r="X11021" t="s">
        <v>2727</v>
      </c>
      <c r="Y11021" t="s">
        <v>10</v>
      </c>
    </row>
    <row r="11022" spans="1:25" x14ac:dyDescent="0.25">
      <c r="A11022" t="s">
        <v>14144</v>
      </c>
      <c r="B11022">
        <v>4</v>
      </c>
      <c r="C11022">
        <v>4</v>
      </c>
      <c r="D11022">
        <v>3</v>
      </c>
      <c r="E11022">
        <v>4</v>
      </c>
      <c r="F11022">
        <v>5</v>
      </c>
      <c r="G11022">
        <v>4</v>
      </c>
      <c r="H11022">
        <v>4</v>
      </c>
      <c r="I11022">
        <v>3</v>
      </c>
      <c r="J11022">
        <v>5</v>
      </c>
      <c r="K11022">
        <v>36</v>
      </c>
      <c r="L11022">
        <v>4</v>
      </c>
      <c r="M11022">
        <v>4</v>
      </c>
      <c r="N11022">
        <v>3</v>
      </c>
      <c r="O11022">
        <v>4</v>
      </c>
      <c r="P11022">
        <v>5</v>
      </c>
      <c r="Q11022">
        <v>3</v>
      </c>
      <c r="R11022">
        <v>4</v>
      </c>
      <c r="S11022">
        <v>4</v>
      </c>
      <c r="T11022">
        <v>5</v>
      </c>
      <c r="U11022">
        <v>36</v>
      </c>
      <c r="V11022">
        <v>72</v>
      </c>
      <c r="W11022" t="s">
        <v>376</v>
      </c>
      <c r="X11022" t="s">
        <v>2727</v>
      </c>
      <c r="Y11022" t="s">
        <v>10</v>
      </c>
    </row>
    <row r="11023" spans="1:25" x14ac:dyDescent="0.25">
      <c r="A11023" t="s">
        <v>14145</v>
      </c>
      <c r="B11023">
        <v>3</v>
      </c>
      <c r="C11023">
        <v>3</v>
      </c>
      <c r="D11023">
        <v>3</v>
      </c>
      <c r="E11023">
        <v>4</v>
      </c>
      <c r="F11023">
        <v>4</v>
      </c>
      <c r="G11023">
        <v>4</v>
      </c>
      <c r="H11023">
        <v>3</v>
      </c>
      <c r="I11023">
        <v>3</v>
      </c>
      <c r="J11023">
        <v>3</v>
      </c>
      <c r="K11023">
        <v>30</v>
      </c>
      <c r="L11023">
        <v>3</v>
      </c>
      <c r="M11023">
        <v>3</v>
      </c>
      <c r="N11023">
        <v>3</v>
      </c>
      <c r="O11023">
        <v>4</v>
      </c>
      <c r="P11023">
        <v>4</v>
      </c>
      <c r="Q11023">
        <v>4</v>
      </c>
      <c r="R11023">
        <v>3</v>
      </c>
      <c r="S11023">
        <v>3</v>
      </c>
      <c r="T11023">
        <v>3</v>
      </c>
      <c r="U11023">
        <v>30</v>
      </c>
      <c r="V11023">
        <v>60</v>
      </c>
      <c r="W11023" t="s">
        <v>198</v>
      </c>
      <c r="X11023" t="s">
        <v>14146</v>
      </c>
      <c r="Y11023" t="s">
        <v>44</v>
      </c>
    </row>
    <row r="11024" spans="1:25" x14ac:dyDescent="0.25">
      <c r="A11024" t="s">
        <v>14147</v>
      </c>
      <c r="B11024">
        <v>5</v>
      </c>
      <c r="C11024">
        <v>4</v>
      </c>
      <c r="D11024">
        <v>3</v>
      </c>
      <c r="E11024">
        <v>4</v>
      </c>
      <c r="F11024">
        <v>4</v>
      </c>
      <c r="G11024">
        <v>3</v>
      </c>
      <c r="H11024">
        <v>4</v>
      </c>
      <c r="I11024">
        <v>5</v>
      </c>
      <c r="J11024">
        <v>3</v>
      </c>
      <c r="K11024">
        <v>35</v>
      </c>
      <c r="L11024">
        <v>4</v>
      </c>
      <c r="M11024">
        <v>4</v>
      </c>
      <c r="N11024">
        <v>4</v>
      </c>
      <c r="O11024">
        <v>4</v>
      </c>
      <c r="P11024">
        <v>3</v>
      </c>
      <c r="Q11024">
        <v>4</v>
      </c>
      <c r="R11024">
        <v>3</v>
      </c>
      <c r="S11024">
        <v>5</v>
      </c>
      <c r="T11024">
        <v>4</v>
      </c>
      <c r="U11024">
        <v>35</v>
      </c>
      <c r="V11024">
        <v>70</v>
      </c>
      <c r="W11024" t="s">
        <v>191</v>
      </c>
      <c r="X11024" t="s">
        <v>14148</v>
      </c>
      <c r="Y11024" t="s">
        <v>44</v>
      </c>
    </row>
    <row r="11025" spans="1:25" x14ac:dyDescent="0.25">
      <c r="A11025" t="s">
        <v>14149</v>
      </c>
      <c r="B11025">
        <v>5</v>
      </c>
      <c r="C11025">
        <v>4</v>
      </c>
      <c r="D11025">
        <v>4</v>
      </c>
      <c r="E11025">
        <v>3</v>
      </c>
      <c r="F11025">
        <v>4</v>
      </c>
      <c r="G11025">
        <v>5</v>
      </c>
      <c r="H11025">
        <v>3</v>
      </c>
      <c r="I11025">
        <v>4</v>
      </c>
      <c r="J11025">
        <v>4</v>
      </c>
      <c r="K11025">
        <v>36</v>
      </c>
      <c r="L11025">
        <v>4</v>
      </c>
      <c r="M11025">
        <v>5</v>
      </c>
      <c r="N11025">
        <v>5</v>
      </c>
      <c r="O11025">
        <v>3</v>
      </c>
      <c r="P11025">
        <v>4</v>
      </c>
      <c r="Q11025">
        <v>3</v>
      </c>
      <c r="R11025">
        <v>4</v>
      </c>
      <c r="S11025">
        <v>4</v>
      </c>
      <c r="T11025">
        <v>4</v>
      </c>
      <c r="U11025">
        <v>36</v>
      </c>
      <c r="V11025">
        <v>72</v>
      </c>
      <c r="W11025" t="s">
        <v>39</v>
      </c>
      <c r="X11025" t="s">
        <v>2979</v>
      </c>
      <c r="Y11025" t="s">
        <v>10</v>
      </c>
    </row>
    <row r="11026" spans="1:25" x14ac:dyDescent="0.25">
      <c r="A11026" t="s">
        <v>14150</v>
      </c>
      <c r="B11026">
        <v>5</v>
      </c>
      <c r="C11026">
        <v>4</v>
      </c>
      <c r="D11026">
        <v>4</v>
      </c>
      <c r="E11026">
        <v>3</v>
      </c>
      <c r="F11026">
        <v>4</v>
      </c>
      <c r="G11026">
        <v>5</v>
      </c>
      <c r="H11026">
        <v>3</v>
      </c>
      <c r="I11026">
        <v>4</v>
      </c>
      <c r="J11026">
        <v>4</v>
      </c>
      <c r="K11026">
        <v>36</v>
      </c>
      <c r="L11026">
        <v>4</v>
      </c>
      <c r="M11026">
        <v>5</v>
      </c>
      <c r="N11026">
        <v>5</v>
      </c>
      <c r="O11026">
        <v>3</v>
      </c>
      <c r="P11026">
        <v>4</v>
      </c>
      <c r="Q11026">
        <v>3</v>
      </c>
      <c r="R11026">
        <v>4</v>
      </c>
      <c r="S11026">
        <v>4</v>
      </c>
      <c r="T11026">
        <v>4</v>
      </c>
      <c r="U11026">
        <v>36</v>
      </c>
      <c r="V11026">
        <v>72</v>
      </c>
      <c r="W11026" t="s">
        <v>39</v>
      </c>
      <c r="X11026" t="s">
        <v>14151</v>
      </c>
      <c r="Y11026" t="s">
        <v>10</v>
      </c>
    </row>
    <row r="11027" spans="1:25" x14ac:dyDescent="0.25">
      <c r="A11027" t="s">
        <v>14152</v>
      </c>
      <c r="B11027">
        <v>5</v>
      </c>
      <c r="C11027">
        <v>4</v>
      </c>
      <c r="D11027">
        <v>5</v>
      </c>
      <c r="E11027">
        <v>3</v>
      </c>
      <c r="F11027">
        <v>4</v>
      </c>
      <c r="G11027">
        <v>3</v>
      </c>
      <c r="H11027">
        <v>4</v>
      </c>
      <c r="I11027">
        <v>4</v>
      </c>
      <c r="J11027">
        <v>4</v>
      </c>
      <c r="K11027">
        <v>36</v>
      </c>
      <c r="L11027">
        <v>3</v>
      </c>
      <c r="M11027">
        <v>5</v>
      </c>
      <c r="N11027">
        <v>3</v>
      </c>
      <c r="O11027">
        <v>5</v>
      </c>
      <c r="P11027">
        <v>4</v>
      </c>
      <c r="Q11027">
        <v>4</v>
      </c>
      <c r="R11027">
        <v>5</v>
      </c>
      <c r="S11027">
        <v>3</v>
      </c>
      <c r="T11027">
        <v>4</v>
      </c>
      <c r="U11027">
        <v>36</v>
      </c>
      <c r="V11027">
        <v>72</v>
      </c>
      <c r="W11027" t="s">
        <v>97</v>
      </c>
      <c r="X11027" t="s">
        <v>14153</v>
      </c>
      <c r="Y11027" t="s">
        <v>44</v>
      </c>
    </row>
    <row r="11028" spans="1:25" x14ac:dyDescent="0.25">
      <c r="A11028" t="s">
        <v>14154</v>
      </c>
      <c r="B11028">
        <v>4</v>
      </c>
      <c r="C11028">
        <v>3</v>
      </c>
      <c r="D11028">
        <v>5</v>
      </c>
      <c r="E11028">
        <v>3</v>
      </c>
      <c r="F11028">
        <v>4</v>
      </c>
      <c r="G11028">
        <v>3</v>
      </c>
      <c r="H11028">
        <v>4</v>
      </c>
      <c r="I11028">
        <v>5</v>
      </c>
      <c r="J11028">
        <v>4</v>
      </c>
      <c r="K11028">
        <v>35</v>
      </c>
      <c r="L11028">
        <v>4</v>
      </c>
      <c r="M11028">
        <v>3</v>
      </c>
      <c r="N11028">
        <v>5</v>
      </c>
      <c r="O11028">
        <v>4</v>
      </c>
      <c r="P11028">
        <v>4</v>
      </c>
      <c r="Q11028">
        <v>4</v>
      </c>
      <c r="R11028">
        <v>3</v>
      </c>
      <c r="S11028">
        <v>5</v>
      </c>
      <c r="T11028">
        <v>4</v>
      </c>
      <c r="U11028">
        <v>36</v>
      </c>
      <c r="V11028">
        <v>71</v>
      </c>
      <c r="W11028" t="s">
        <v>97</v>
      </c>
      <c r="X11028" t="s">
        <v>14155</v>
      </c>
      <c r="Y11028" t="s">
        <v>44</v>
      </c>
    </row>
    <row r="11029" spans="1:25" x14ac:dyDescent="0.25">
      <c r="A11029" t="s">
        <v>14156</v>
      </c>
      <c r="B11029">
        <v>4</v>
      </c>
      <c r="C11029">
        <v>4</v>
      </c>
      <c r="D11029">
        <v>4</v>
      </c>
      <c r="E11029">
        <v>4</v>
      </c>
      <c r="F11029">
        <v>3</v>
      </c>
      <c r="G11029">
        <v>5</v>
      </c>
      <c r="H11029">
        <v>3</v>
      </c>
      <c r="I11029">
        <v>4</v>
      </c>
      <c r="J11029">
        <v>5</v>
      </c>
      <c r="K11029">
        <v>36</v>
      </c>
      <c r="L11029">
        <v>4</v>
      </c>
      <c r="M11029">
        <v>4</v>
      </c>
      <c r="N11029">
        <v>4</v>
      </c>
      <c r="O11029">
        <v>4</v>
      </c>
      <c r="P11029">
        <v>3</v>
      </c>
      <c r="Q11029">
        <v>5</v>
      </c>
      <c r="R11029">
        <v>3</v>
      </c>
      <c r="S11029">
        <v>4</v>
      </c>
      <c r="T11029">
        <v>5</v>
      </c>
      <c r="U11029">
        <v>36</v>
      </c>
      <c r="V11029">
        <v>72</v>
      </c>
      <c r="W11029" t="s">
        <v>947</v>
      </c>
      <c r="X11029" t="s">
        <v>14157</v>
      </c>
      <c r="Y11029" t="s">
        <v>679</v>
      </c>
    </row>
    <row r="11030" spans="1:25" x14ac:dyDescent="0.25">
      <c r="A11030" t="s">
        <v>14158</v>
      </c>
      <c r="B11030">
        <v>5</v>
      </c>
      <c r="C11030">
        <v>4</v>
      </c>
      <c r="D11030">
        <v>4</v>
      </c>
      <c r="E11030">
        <v>3</v>
      </c>
      <c r="F11030">
        <v>5</v>
      </c>
      <c r="G11030">
        <v>4</v>
      </c>
      <c r="H11030">
        <v>4</v>
      </c>
      <c r="I11030">
        <v>3</v>
      </c>
      <c r="J11030">
        <v>4</v>
      </c>
      <c r="K11030">
        <v>36</v>
      </c>
      <c r="L11030">
        <v>4</v>
      </c>
      <c r="M11030">
        <v>3</v>
      </c>
      <c r="N11030">
        <v>5</v>
      </c>
      <c r="O11030">
        <v>4</v>
      </c>
      <c r="P11030">
        <v>4</v>
      </c>
      <c r="Q11030">
        <v>3</v>
      </c>
      <c r="R11030">
        <v>4</v>
      </c>
      <c r="S11030">
        <v>4</v>
      </c>
      <c r="T11030">
        <v>5</v>
      </c>
      <c r="U11030">
        <v>36</v>
      </c>
      <c r="V11030">
        <v>72</v>
      </c>
      <c r="W11030" t="s">
        <v>984</v>
      </c>
      <c r="X11030" t="s">
        <v>14159</v>
      </c>
      <c r="Y11030" t="s">
        <v>50</v>
      </c>
    </row>
    <row r="11031" spans="1:25" x14ac:dyDescent="0.25">
      <c r="A11031" t="s">
        <v>14160</v>
      </c>
      <c r="B11031">
        <v>3</v>
      </c>
      <c r="C11031">
        <v>4</v>
      </c>
      <c r="D11031">
        <v>4</v>
      </c>
      <c r="E11031">
        <v>5</v>
      </c>
      <c r="F11031">
        <v>4</v>
      </c>
      <c r="G11031">
        <v>3</v>
      </c>
      <c r="H11031">
        <v>3</v>
      </c>
      <c r="I11031">
        <v>4</v>
      </c>
      <c r="J11031">
        <v>4</v>
      </c>
      <c r="K11031">
        <v>34</v>
      </c>
      <c r="L11031">
        <v>4</v>
      </c>
      <c r="M11031">
        <v>3</v>
      </c>
      <c r="N11031">
        <v>5</v>
      </c>
      <c r="O11031">
        <v>4</v>
      </c>
      <c r="P11031">
        <v>5</v>
      </c>
      <c r="Q11031">
        <v>4</v>
      </c>
      <c r="R11031">
        <v>3</v>
      </c>
      <c r="S11031">
        <v>4</v>
      </c>
      <c r="T11031">
        <v>4</v>
      </c>
      <c r="U11031">
        <v>36</v>
      </c>
      <c r="V11031">
        <v>70</v>
      </c>
      <c r="W11031" t="s">
        <v>97</v>
      </c>
      <c r="X11031" t="s">
        <v>14161</v>
      </c>
      <c r="Y11031" t="s">
        <v>44</v>
      </c>
    </row>
    <row r="11032" spans="1:25" x14ac:dyDescent="0.25">
      <c r="A11032" t="s">
        <v>14162</v>
      </c>
      <c r="B11032">
        <v>4</v>
      </c>
      <c r="C11032">
        <v>3</v>
      </c>
      <c r="D11032">
        <v>5</v>
      </c>
      <c r="E11032">
        <v>3</v>
      </c>
      <c r="F11032">
        <v>4</v>
      </c>
      <c r="G11032">
        <v>4</v>
      </c>
      <c r="H11032">
        <v>4</v>
      </c>
      <c r="I11032">
        <v>4</v>
      </c>
      <c r="J11032">
        <v>5</v>
      </c>
      <c r="K11032">
        <v>36</v>
      </c>
      <c r="L11032">
        <v>5</v>
      </c>
      <c r="M11032">
        <v>3</v>
      </c>
      <c r="N11032">
        <v>4</v>
      </c>
      <c r="O11032">
        <v>4</v>
      </c>
      <c r="P11032">
        <v>4</v>
      </c>
      <c r="Q11032">
        <v>4</v>
      </c>
      <c r="R11032">
        <v>3</v>
      </c>
      <c r="S11032">
        <v>4</v>
      </c>
      <c r="T11032">
        <v>5</v>
      </c>
      <c r="U11032">
        <v>36</v>
      </c>
      <c r="V11032">
        <v>72</v>
      </c>
      <c r="W11032" t="s">
        <v>8</v>
      </c>
      <c r="X11032" t="s">
        <v>14163</v>
      </c>
      <c r="Y11032" t="s">
        <v>10</v>
      </c>
    </row>
    <row r="11033" spans="1:25" x14ac:dyDescent="0.25">
      <c r="A11033" t="s">
        <v>14164</v>
      </c>
      <c r="B11033">
        <v>4</v>
      </c>
      <c r="C11033">
        <v>4</v>
      </c>
      <c r="D11033">
        <v>3</v>
      </c>
      <c r="E11033">
        <v>4</v>
      </c>
      <c r="F11033">
        <v>5</v>
      </c>
      <c r="G11033">
        <v>4</v>
      </c>
      <c r="H11033">
        <v>4</v>
      </c>
      <c r="I11033">
        <v>3</v>
      </c>
      <c r="J11033">
        <v>5</v>
      </c>
      <c r="K11033">
        <v>36</v>
      </c>
      <c r="L11033">
        <v>4</v>
      </c>
      <c r="M11033">
        <v>4</v>
      </c>
      <c r="N11033">
        <v>3</v>
      </c>
      <c r="O11033">
        <v>4</v>
      </c>
      <c r="P11033">
        <v>5</v>
      </c>
      <c r="Q11033">
        <v>3</v>
      </c>
      <c r="R11033">
        <v>4</v>
      </c>
      <c r="S11033">
        <v>4</v>
      </c>
      <c r="T11033">
        <v>5</v>
      </c>
      <c r="U11033">
        <v>36</v>
      </c>
      <c r="V11033">
        <v>72</v>
      </c>
      <c r="X11033" t="s">
        <v>14165</v>
      </c>
      <c r="Y11033" t="s">
        <v>50</v>
      </c>
    </row>
    <row r="11034" spans="1:25" x14ac:dyDescent="0.25">
      <c r="A11034" t="s">
        <v>14166</v>
      </c>
      <c r="B11034">
        <v>4</v>
      </c>
      <c r="C11034">
        <v>4</v>
      </c>
      <c r="D11034">
        <v>4</v>
      </c>
      <c r="E11034">
        <v>4</v>
      </c>
      <c r="F11034">
        <v>5</v>
      </c>
      <c r="G11034">
        <v>3</v>
      </c>
      <c r="H11034">
        <v>4</v>
      </c>
      <c r="I11034">
        <v>5</v>
      </c>
      <c r="J11034">
        <v>3</v>
      </c>
      <c r="K11034">
        <v>36</v>
      </c>
      <c r="L11034">
        <v>3</v>
      </c>
      <c r="M11034">
        <v>4</v>
      </c>
      <c r="N11034">
        <v>3</v>
      </c>
      <c r="O11034">
        <v>5</v>
      </c>
      <c r="P11034">
        <v>4</v>
      </c>
      <c r="Q11034">
        <v>4</v>
      </c>
      <c r="R11034">
        <v>4</v>
      </c>
      <c r="S11034">
        <v>5</v>
      </c>
      <c r="T11034">
        <v>4</v>
      </c>
      <c r="U11034">
        <v>36</v>
      </c>
      <c r="V11034">
        <v>72</v>
      </c>
      <c r="W11034" t="s">
        <v>260</v>
      </c>
      <c r="X11034" t="s">
        <v>14167</v>
      </c>
      <c r="Y11034" t="s">
        <v>44</v>
      </c>
    </row>
    <row r="11035" spans="1:25" x14ac:dyDescent="0.25">
      <c r="A11035" t="s">
        <v>14168</v>
      </c>
      <c r="B11035">
        <v>4</v>
      </c>
      <c r="C11035">
        <v>4</v>
      </c>
      <c r="D11035">
        <v>4</v>
      </c>
      <c r="E11035">
        <v>4</v>
      </c>
      <c r="F11035">
        <v>5</v>
      </c>
      <c r="G11035">
        <v>3</v>
      </c>
      <c r="H11035">
        <v>5</v>
      </c>
      <c r="I11035">
        <v>4</v>
      </c>
      <c r="J11035">
        <v>3</v>
      </c>
      <c r="K11035">
        <v>36</v>
      </c>
      <c r="L11035">
        <v>4</v>
      </c>
      <c r="M11035">
        <v>4</v>
      </c>
      <c r="N11035">
        <v>3</v>
      </c>
      <c r="O11035">
        <v>5</v>
      </c>
      <c r="P11035">
        <v>4</v>
      </c>
      <c r="Q11035">
        <v>4</v>
      </c>
      <c r="R11035">
        <v>5</v>
      </c>
      <c r="S11035">
        <v>4</v>
      </c>
      <c r="T11035">
        <v>3</v>
      </c>
      <c r="U11035">
        <v>36</v>
      </c>
      <c r="V11035">
        <v>72</v>
      </c>
      <c r="W11035" t="s">
        <v>11286</v>
      </c>
      <c r="X11035" t="s">
        <v>14169</v>
      </c>
      <c r="Y11035" t="s">
        <v>50</v>
      </c>
    </row>
    <row r="11036" spans="1:25" x14ac:dyDescent="0.25">
      <c r="A11036" t="s">
        <v>14170</v>
      </c>
      <c r="B11036">
        <v>5</v>
      </c>
      <c r="C11036">
        <v>4</v>
      </c>
      <c r="D11036">
        <v>4</v>
      </c>
      <c r="E11036">
        <v>4</v>
      </c>
      <c r="F11036">
        <v>3</v>
      </c>
      <c r="G11036">
        <v>4</v>
      </c>
      <c r="H11036">
        <v>3</v>
      </c>
      <c r="I11036">
        <v>4</v>
      </c>
      <c r="J11036">
        <v>5</v>
      </c>
      <c r="K11036">
        <v>36</v>
      </c>
      <c r="L11036">
        <v>4</v>
      </c>
      <c r="M11036">
        <v>4</v>
      </c>
      <c r="N11036">
        <v>5</v>
      </c>
      <c r="O11036">
        <v>3</v>
      </c>
      <c r="P11036">
        <v>4</v>
      </c>
      <c r="Q11036">
        <v>4</v>
      </c>
      <c r="R11036">
        <v>3</v>
      </c>
      <c r="S11036">
        <v>4</v>
      </c>
      <c r="T11036">
        <v>4</v>
      </c>
      <c r="U11036">
        <v>35</v>
      </c>
      <c r="V11036">
        <v>71</v>
      </c>
      <c r="W11036" t="s">
        <v>48</v>
      </c>
      <c r="X11036" t="s">
        <v>4356</v>
      </c>
      <c r="Y11036" t="s">
        <v>50</v>
      </c>
    </row>
    <row r="11037" spans="1:25" x14ac:dyDescent="0.25">
      <c r="A11037" t="s">
        <v>14171</v>
      </c>
      <c r="B11037">
        <v>4</v>
      </c>
      <c r="C11037">
        <v>4</v>
      </c>
      <c r="D11037">
        <v>4</v>
      </c>
      <c r="E11037">
        <v>3</v>
      </c>
      <c r="F11037">
        <v>5</v>
      </c>
      <c r="G11037">
        <v>3</v>
      </c>
      <c r="H11037">
        <v>4</v>
      </c>
      <c r="I11037">
        <v>4</v>
      </c>
      <c r="J11037">
        <v>5</v>
      </c>
      <c r="K11037">
        <v>36</v>
      </c>
      <c r="L11037">
        <v>4</v>
      </c>
      <c r="M11037">
        <v>5</v>
      </c>
      <c r="N11037">
        <v>4</v>
      </c>
      <c r="O11037">
        <v>4</v>
      </c>
      <c r="P11037">
        <v>4</v>
      </c>
      <c r="Q11037">
        <v>3</v>
      </c>
      <c r="R11037">
        <v>4</v>
      </c>
      <c r="S11037">
        <v>3</v>
      </c>
      <c r="T11037">
        <v>5</v>
      </c>
      <c r="U11037">
        <v>36</v>
      </c>
      <c r="V11037">
        <v>72</v>
      </c>
      <c r="W11037" t="s">
        <v>91</v>
      </c>
      <c r="X11037" t="s">
        <v>13209</v>
      </c>
      <c r="Y11037" t="s">
        <v>10</v>
      </c>
    </row>
    <row r="11038" spans="1:25" x14ac:dyDescent="0.25">
      <c r="A11038" t="s">
        <v>14172</v>
      </c>
      <c r="B11038">
        <v>4</v>
      </c>
      <c r="C11038">
        <v>3</v>
      </c>
      <c r="D11038">
        <v>5</v>
      </c>
      <c r="E11038">
        <v>4</v>
      </c>
      <c r="F11038">
        <v>4</v>
      </c>
      <c r="G11038">
        <v>3</v>
      </c>
      <c r="H11038">
        <v>4</v>
      </c>
      <c r="I11038">
        <v>4</v>
      </c>
      <c r="J11038">
        <v>5</v>
      </c>
      <c r="K11038">
        <v>36</v>
      </c>
      <c r="L11038">
        <v>4</v>
      </c>
      <c r="M11038">
        <v>5</v>
      </c>
      <c r="N11038">
        <v>4</v>
      </c>
      <c r="O11038">
        <v>4</v>
      </c>
      <c r="P11038">
        <v>3</v>
      </c>
      <c r="Q11038">
        <v>5</v>
      </c>
      <c r="R11038">
        <v>3</v>
      </c>
      <c r="S11038">
        <v>4</v>
      </c>
      <c r="T11038">
        <v>4</v>
      </c>
      <c r="U11038">
        <v>36</v>
      </c>
      <c r="V11038">
        <v>72</v>
      </c>
      <c r="W11038" t="s">
        <v>91</v>
      </c>
      <c r="X11038" t="s">
        <v>13207</v>
      </c>
      <c r="Y11038" t="s">
        <v>10</v>
      </c>
    </row>
    <row r="11039" spans="1:25" x14ac:dyDescent="0.25">
      <c r="A11039" t="s">
        <v>14173</v>
      </c>
      <c r="B11039">
        <v>4</v>
      </c>
      <c r="C11039">
        <v>5</v>
      </c>
      <c r="D11039">
        <v>3</v>
      </c>
      <c r="E11039">
        <v>4</v>
      </c>
      <c r="F11039">
        <v>4</v>
      </c>
      <c r="G11039">
        <v>4</v>
      </c>
      <c r="H11039">
        <v>5</v>
      </c>
      <c r="I11039">
        <v>3</v>
      </c>
      <c r="J11039">
        <v>4</v>
      </c>
      <c r="K11039">
        <v>36</v>
      </c>
      <c r="L11039">
        <v>4</v>
      </c>
      <c r="M11039">
        <v>4</v>
      </c>
      <c r="N11039">
        <v>4</v>
      </c>
      <c r="O11039">
        <v>3</v>
      </c>
      <c r="P11039">
        <v>4</v>
      </c>
      <c r="Q11039">
        <v>4</v>
      </c>
      <c r="R11039">
        <v>3</v>
      </c>
      <c r="S11039">
        <v>5</v>
      </c>
      <c r="T11039">
        <v>4</v>
      </c>
      <c r="U11039">
        <v>35</v>
      </c>
      <c r="V11039">
        <v>71</v>
      </c>
      <c r="X11039" t="s">
        <v>14174</v>
      </c>
      <c r="Y11039" t="s">
        <v>11185</v>
      </c>
    </row>
    <row r="11040" spans="1:25" x14ac:dyDescent="0.25">
      <c r="A11040" t="s">
        <v>14175</v>
      </c>
      <c r="B11040">
        <v>4</v>
      </c>
      <c r="C11040">
        <v>4</v>
      </c>
      <c r="D11040">
        <v>4</v>
      </c>
      <c r="E11040">
        <v>4</v>
      </c>
      <c r="F11040">
        <v>3</v>
      </c>
      <c r="G11040">
        <v>4</v>
      </c>
      <c r="H11040">
        <v>5</v>
      </c>
      <c r="I11040">
        <v>3</v>
      </c>
      <c r="J11040">
        <v>5</v>
      </c>
      <c r="K11040">
        <v>36</v>
      </c>
      <c r="L11040">
        <v>4</v>
      </c>
      <c r="M11040">
        <v>5</v>
      </c>
      <c r="N11040">
        <v>4</v>
      </c>
      <c r="O11040">
        <v>5</v>
      </c>
      <c r="P11040">
        <v>3</v>
      </c>
      <c r="Q11040">
        <v>4</v>
      </c>
      <c r="R11040">
        <v>4</v>
      </c>
      <c r="S11040">
        <v>3</v>
      </c>
      <c r="T11040">
        <v>4</v>
      </c>
      <c r="U11040">
        <v>36</v>
      </c>
      <c r="V11040">
        <v>72</v>
      </c>
      <c r="X11040" t="s">
        <v>14176</v>
      </c>
      <c r="Y11040" t="s">
        <v>679</v>
      </c>
    </row>
    <row r="11041" spans="1:25" x14ac:dyDescent="0.25">
      <c r="A11041" t="s">
        <v>14177</v>
      </c>
      <c r="B11041">
        <v>4</v>
      </c>
      <c r="C11041">
        <v>4</v>
      </c>
      <c r="D11041">
        <v>4</v>
      </c>
      <c r="E11041">
        <v>4</v>
      </c>
      <c r="F11041">
        <v>3</v>
      </c>
      <c r="G11041">
        <v>4</v>
      </c>
      <c r="H11041">
        <v>5</v>
      </c>
      <c r="I11041">
        <v>3</v>
      </c>
      <c r="J11041">
        <v>5</v>
      </c>
      <c r="K11041">
        <v>36</v>
      </c>
      <c r="L11041">
        <v>4</v>
      </c>
      <c r="M11041">
        <v>5</v>
      </c>
      <c r="N11041">
        <v>4</v>
      </c>
      <c r="O11041">
        <v>5</v>
      </c>
      <c r="P11041">
        <v>3</v>
      </c>
      <c r="Q11041">
        <v>4</v>
      </c>
      <c r="R11041">
        <v>4</v>
      </c>
      <c r="S11041">
        <v>3</v>
      </c>
      <c r="T11041">
        <v>4</v>
      </c>
      <c r="U11041">
        <v>36</v>
      </c>
      <c r="V11041">
        <v>72</v>
      </c>
      <c r="W11041" t="s">
        <v>947</v>
      </c>
      <c r="X11041" t="s">
        <v>14178</v>
      </c>
      <c r="Y11041" t="s">
        <v>679</v>
      </c>
    </row>
    <row r="11042" spans="1:25" x14ac:dyDescent="0.25">
      <c r="A11042" t="s">
        <v>14179</v>
      </c>
      <c r="B11042">
        <v>4</v>
      </c>
      <c r="C11042">
        <v>4</v>
      </c>
      <c r="D11042">
        <v>3</v>
      </c>
      <c r="E11042">
        <v>5</v>
      </c>
      <c r="F11042">
        <v>4</v>
      </c>
      <c r="G11042">
        <v>3</v>
      </c>
      <c r="H11042">
        <v>4</v>
      </c>
      <c r="I11042">
        <v>5</v>
      </c>
      <c r="J11042">
        <v>4</v>
      </c>
      <c r="K11042">
        <v>36</v>
      </c>
      <c r="L11042">
        <v>4</v>
      </c>
      <c r="M11042">
        <v>4</v>
      </c>
      <c r="N11042">
        <v>4</v>
      </c>
      <c r="O11042">
        <v>5</v>
      </c>
      <c r="P11042">
        <v>3</v>
      </c>
      <c r="Q11042">
        <v>5</v>
      </c>
      <c r="R11042">
        <v>3</v>
      </c>
      <c r="S11042">
        <v>4</v>
      </c>
      <c r="T11042">
        <v>4</v>
      </c>
      <c r="U11042">
        <v>36</v>
      </c>
      <c r="V11042">
        <v>72</v>
      </c>
      <c r="W11042" t="s">
        <v>110</v>
      </c>
      <c r="X11042" t="s">
        <v>14180</v>
      </c>
      <c r="Y11042" t="s">
        <v>10</v>
      </c>
    </row>
    <row r="11043" spans="1:25" x14ac:dyDescent="0.25">
      <c r="A11043" t="s">
        <v>14181</v>
      </c>
      <c r="B11043">
        <v>4</v>
      </c>
      <c r="C11043">
        <v>4</v>
      </c>
      <c r="D11043">
        <v>3</v>
      </c>
      <c r="E11043">
        <v>3</v>
      </c>
      <c r="F11043">
        <v>4</v>
      </c>
      <c r="G11043">
        <v>4</v>
      </c>
      <c r="H11043">
        <v>4</v>
      </c>
      <c r="I11043">
        <v>5</v>
      </c>
      <c r="J11043">
        <v>5</v>
      </c>
      <c r="K11043">
        <v>36</v>
      </c>
      <c r="L11043">
        <v>3</v>
      </c>
      <c r="M11043">
        <v>5</v>
      </c>
      <c r="N11043">
        <v>4</v>
      </c>
      <c r="O11043">
        <v>5</v>
      </c>
      <c r="P11043">
        <v>4</v>
      </c>
      <c r="Q11043">
        <v>4</v>
      </c>
      <c r="R11043">
        <v>3</v>
      </c>
      <c r="S11043">
        <v>4</v>
      </c>
      <c r="T11043">
        <v>4</v>
      </c>
      <c r="U11043">
        <v>36</v>
      </c>
      <c r="V11043">
        <v>72</v>
      </c>
      <c r="W11043" t="s">
        <v>669</v>
      </c>
      <c r="X11043" t="s">
        <v>11570</v>
      </c>
      <c r="Y11043" t="s">
        <v>10</v>
      </c>
    </row>
    <row r="11044" spans="1:25" x14ac:dyDescent="0.25">
      <c r="A11044" t="s">
        <v>14182</v>
      </c>
      <c r="B11044">
        <v>5</v>
      </c>
      <c r="C11044">
        <v>3</v>
      </c>
      <c r="D11044">
        <v>4</v>
      </c>
      <c r="E11044">
        <v>4</v>
      </c>
      <c r="F11044">
        <v>4</v>
      </c>
      <c r="G11044">
        <v>4</v>
      </c>
      <c r="H11044">
        <v>3</v>
      </c>
      <c r="I11044">
        <v>4</v>
      </c>
      <c r="J11044">
        <v>4</v>
      </c>
      <c r="K11044">
        <v>35</v>
      </c>
      <c r="L11044">
        <v>3</v>
      </c>
      <c r="M11044">
        <v>4</v>
      </c>
      <c r="N11044">
        <v>3</v>
      </c>
      <c r="O11044">
        <v>4</v>
      </c>
      <c r="P11044">
        <v>4</v>
      </c>
      <c r="Q11044">
        <v>4</v>
      </c>
      <c r="R11044">
        <v>5</v>
      </c>
      <c r="S11044">
        <v>4</v>
      </c>
      <c r="T11044">
        <v>4</v>
      </c>
      <c r="U11044">
        <v>35</v>
      </c>
      <c r="V11044">
        <v>70</v>
      </c>
      <c r="W11044" t="s">
        <v>509</v>
      </c>
      <c r="X11044" t="s">
        <v>14183</v>
      </c>
      <c r="Y11044" t="s">
        <v>44</v>
      </c>
    </row>
    <row r="11045" spans="1:25" x14ac:dyDescent="0.25">
      <c r="A11045" t="s">
        <v>14184</v>
      </c>
      <c r="B11045">
        <v>4</v>
      </c>
      <c r="C11045">
        <v>5</v>
      </c>
      <c r="D11045">
        <v>4</v>
      </c>
      <c r="E11045">
        <v>3</v>
      </c>
      <c r="F11045">
        <v>4</v>
      </c>
      <c r="G11045">
        <v>4</v>
      </c>
      <c r="H11045">
        <v>5</v>
      </c>
      <c r="I11045">
        <v>3</v>
      </c>
      <c r="J11045">
        <v>4</v>
      </c>
      <c r="K11045">
        <v>36</v>
      </c>
      <c r="L11045">
        <v>4</v>
      </c>
      <c r="M11045">
        <v>4</v>
      </c>
      <c r="N11045">
        <v>4</v>
      </c>
      <c r="O11045">
        <v>4</v>
      </c>
      <c r="P11045">
        <v>3</v>
      </c>
      <c r="Q11045">
        <v>3</v>
      </c>
      <c r="R11045">
        <v>4</v>
      </c>
      <c r="S11045">
        <v>5</v>
      </c>
      <c r="T11045">
        <v>5</v>
      </c>
      <c r="U11045">
        <v>36</v>
      </c>
      <c r="V11045">
        <v>72</v>
      </c>
      <c r="W11045" t="s">
        <v>58</v>
      </c>
      <c r="X11045" t="s">
        <v>12815</v>
      </c>
      <c r="Y11045" t="s">
        <v>10</v>
      </c>
    </row>
    <row r="11046" spans="1:25" x14ac:dyDescent="0.25">
      <c r="A11046" t="s">
        <v>14185</v>
      </c>
      <c r="B11046">
        <v>4</v>
      </c>
      <c r="C11046">
        <v>4</v>
      </c>
      <c r="D11046">
        <v>3</v>
      </c>
      <c r="E11046">
        <v>4</v>
      </c>
      <c r="F11046">
        <v>3</v>
      </c>
      <c r="G11046">
        <v>4</v>
      </c>
      <c r="H11046">
        <v>4</v>
      </c>
      <c r="I11046">
        <v>5</v>
      </c>
      <c r="J11046">
        <v>4</v>
      </c>
      <c r="K11046">
        <v>35</v>
      </c>
      <c r="L11046">
        <v>5</v>
      </c>
      <c r="M11046">
        <v>3</v>
      </c>
      <c r="N11046">
        <v>4</v>
      </c>
      <c r="O11046">
        <v>5</v>
      </c>
      <c r="P11046">
        <v>4</v>
      </c>
      <c r="Q11046">
        <v>4</v>
      </c>
      <c r="R11046">
        <v>4</v>
      </c>
      <c r="S11046">
        <v>3</v>
      </c>
      <c r="T11046">
        <v>4</v>
      </c>
      <c r="U11046">
        <v>36</v>
      </c>
      <c r="V11046">
        <v>71</v>
      </c>
      <c r="X11046" t="s">
        <v>14186</v>
      </c>
      <c r="Y11046" t="s">
        <v>120</v>
      </c>
    </row>
    <row r="11047" spans="1:25" x14ac:dyDescent="0.25">
      <c r="A11047" t="s">
        <v>14187</v>
      </c>
      <c r="B11047">
        <v>4</v>
      </c>
      <c r="C11047">
        <v>4</v>
      </c>
      <c r="D11047">
        <v>3</v>
      </c>
      <c r="E11047">
        <v>4</v>
      </c>
      <c r="F11047">
        <v>4</v>
      </c>
      <c r="G11047">
        <v>4</v>
      </c>
      <c r="H11047">
        <v>5</v>
      </c>
      <c r="I11047">
        <v>3</v>
      </c>
      <c r="J11047">
        <v>4</v>
      </c>
      <c r="K11047">
        <v>35</v>
      </c>
      <c r="L11047">
        <v>5</v>
      </c>
      <c r="M11047">
        <v>4</v>
      </c>
      <c r="N11047">
        <v>3</v>
      </c>
      <c r="O11047">
        <v>5</v>
      </c>
      <c r="P11047">
        <v>3</v>
      </c>
      <c r="Q11047">
        <v>4</v>
      </c>
      <c r="R11047">
        <v>3</v>
      </c>
      <c r="S11047">
        <v>4</v>
      </c>
      <c r="T11047">
        <v>4</v>
      </c>
      <c r="U11047">
        <v>35</v>
      </c>
      <c r="V11047">
        <v>70</v>
      </c>
      <c r="W11047" t="s">
        <v>52</v>
      </c>
      <c r="X11047" t="s">
        <v>14188</v>
      </c>
      <c r="Y11047" t="s">
        <v>10</v>
      </c>
    </row>
    <row r="11048" spans="1:25" x14ac:dyDescent="0.25">
      <c r="A11048" t="s">
        <v>14189</v>
      </c>
      <c r="B11048">
        <v>4</v>
      </c>
      <c r="C11048">
        <v>4</v>
      </c>
      <c r="D11048">
        <v>4</v>
      </c>
      <c r="E11048">
        <v>3</v>
      </c>
      <c r="F11048">
        <v>5</v>
      </c>
      <c r="G11048">
        <v>3</v>
      </c>
      <c r="H11048">
        <v>4</v>
      </c>
      <c r="I11048">
        <v>5</v>
      </c>
      <c r="J11048">
        <v>4</v>
      </c>
      <c r="K11048">
        <v>36</v>
      </c>
      <c r="L11048">
        <v>4</v>
      </c>
      <c r="M11048">
        <v>3</v>
      </c>
      <c r="N11048">
        <v>4</v>
      </c>
      <c r="O11048">
        <v>4</v>
      </c>
      <c r="P11048">
        <v>4</v>
      </c>
      <c r="Q11048">
        <v>5</v>
      </c>
      <c r="R11048">
        <v>3</v>
      </c>
      <c r="S11048">
        <v>5</v>
      </c>
      <c r="T11048">
        <v>4</v>
      </c>
      <c r="U11048">
        <v>36</v>
      </c>
      <c r="V11048">
        <v>72</v>
      </c>
      <c r="W11048" t="s">
        <v>15</v>
      </c>
      <c r="X11048" t="s">
        <v>389</v>
      </c>
      <c r="Y11048" t="s">
        <v>10</v>
      </c>
    </row>
    <row r="11049" spans="1:25" x14ac:dyDescent="0.25">
      <c r="A11049" t="s">
        <v>14190</v>
      </c>
      <c r="B11049">
        <v>4</v>
      </c>
      <c r="C11049">
        <v>3</v>
      </c>
      <c r="D11049">
        <v>3</v>
      </c>
      <c r="E11049">
        <v>3</v>
      </c>
      <c r="F11049">
        <v>3</v>
      </c>
      <c r="G11049">
        <v>3</v>
      </c>
      <c r="H11049">
        <v>3</v>
      </c>
      <c r="I11049">
        <v>3</v>
      </c>
      <c r="J11049">
        <v>4</v>
      </c>
      <c r="K11049">
        <v>29</v>
      </c>
      <c r="L11049">
        <v>0</v>
      </c>
      <c r="M11049">
        <v>0</v>
      </c>
      <c r="N11049">
        <v>0</v>
      </c>
      <c r="O11049">
        <v>0</v>
      </c>
      <c r="P11049">
        <v>0</v>
      </c>
      <c r="Q11049">
        <v>0</v>
      </c>
      <c r="R11049">
        <v>0</v>
      </c>
      <c r="S11049">
        <v>0</v>
      </c>
      <c r="T11049">
        <v>0</v>
      </c>
      <c r="U11049">
        <v>0</v>
      </c>
      <c r="V11049">
        <v>29</v>
      </c>
      <c r="X11049" t="s">
        <v>14191</v>
      </c>
      <c r="Y11049" t="s">
        <v>74</v>
      </c>
    </row>
    <row r="11050" spans="1:25" x14ac:dyDescent="0.25">
      <c r="A11050" t="s">
        <v>14192</v>
      </c>
      <c r="B11050">
        <v>4</v>
      </c>
      <c r="C11050">
        <v>3</v>
      </c>
      <c r="D11050">
        <v>4</v>
      </c>
      <c r="E11050">
        <v>4</v>
      </c>
      <c r="F11050">
        <v>4</v>
      </c>
      <c r="G11050">
        <v>3</v>
      </c>
      <c r="H11050">
        <v>4</v>
      </c>
      <c r="I11050">
        <v>5</v>
      </c>
      <c r="J11050">
        <v>4</v>
      </c>
      <c r="K11050">
        <v>35</v>
      </c>
      <c r="L11050">
        <v>0</v>
      </c>
      <c r="M11050">
        <v>0</v>
      </c>
      <c r="N11050">
        <v>0</v>
      </c>
      <c r="O11050">
        <v>0</v>
      </c>
      <c r="P11050">
        <v>0</v>
      </c>
      <c r="Q11050">
        <v>0</v>
      </c>
      <c r="R11050">
        <v>0</v>
      </c>
      <c r="S11050">
        <v>0</v>
      </c>
      <c r="T11050">
        <v>0</v>
      </c>
      <c r="U11050">
        <v>0</v>
      </c>
      <c r="V11050">
        <v>35</v>
      </c>
      <c r="W11050" t="s">
        <v>52</v>
      </c>
      <c r="X11050" t="s">
        <v>14193</v>
      </c>
      <c r="Y11050" t="s">
        <v>10</v>
      </c>
    </row>
    <row r="11051" spans="1:25" x14ac:dyDescent="0.25">
      <c r="A11051" t="s">
        <v>14194</v>
      </c>
      <c r="B11051">
        <v>4</v>
      </c>
      <c r="C11051">
        <v>4</v>
      </c>
      <c r="D11051">
        <v>4</v>
      </c>
      <c r="E11051">
        <v>3</v>
      </c>
      <c r="F11051">
        <v>4</v>
      </c>
      <c r="G11051">
        <v>5</v>
      </c>
      <c r="H11051">
        <v>3</v>
      </c>
      <c r="I11051">
        <v>4</v>
      </c>
      <c r="J11051">
        <v>4</v>
      </c>
      <c r="K11051">
        <v>35</v>
      </c>
      <c r="L11051">
        <v>4</v>
      </c>
      <c r="M11051">
        <v>4</v>
      </c>
      <c r="N11051">
        <v>4</v>
      </c>
      <c r="O11051">
        <v>4</v>
      </c>
      <c r="P11051">
        <v>3</v>
      </c>
      <c r="Q11051">
        <v>4</v>
      </c>
      <c r="R11051">
        <v>5</v>
      </c>
      <c r="S11051">
        <v>3</v>
      </c>
      <c r="T11051">
        <v>4</v>
      </c>
      <c r="U11051">
        <v>35</v>
      </c>
      <c r="V11051">
        <v>70</v>
      </c>
      <c r="W11051" t="s">
        <v>379</v>
      </c>
      <c r="X11051" t="s">
        <v>382</v>
      </c>
      <c r="Y11051" t="s">
        <v>10</v>
      </c>
    </row>
    <row r="11052" spans="1:25" x14ac:dyDescent="0.25">
      <c r="A11052" t="s">
        <v>14194</v>
      </c>
      <c r="B11052">
        <v>5</v>
      </c>
      <c r="C11052">
        <v>3</v>
      </c>
      <c r="D11052">
        <v>4</v>
      </c>
      <c r="E11052">
        <v>3</v>
      </c>
      <c r="F11052">
        <v>4</v>
      </c>
      <c r="G11052">
        <v>4</v>
      </c>
      <c r="H11052">
        <v>4</v>
      </c>
      <c r="I11052">
        <v>4</v>
      </c>
      <c r="J11052">
        <v>3</v>
      </c>
      <c r="K11052">
        <v>34</v>
      </c>
      <c r="L11052">
        <v>3</v>
      </c>
      <c r="M11052">
        <v>4</v>
      </c>
      <c r="N11052">
        <v>4</v>
      </c>
      <c r="O11052">
        <v>3</v>
      </c>
      <c r="P11052">
        <v>5</v>
      </c>
      <c r="Q11052">
        <v>4</v>
      </c>
      <c r="R11052">
        <v>4</v>
      </c>
      <c r="S11052">
        <v>4</v>
      </c>
      <c r="T11052">
        <v>5</v>
      </c>
      <c r="U11052">
        <v>36</v>
      </c>
      <c r="V11052">
        <v>70</v>
      </c>
      <c r="W11052" t="s">
        <v>58</v>
      </c>
      <c r="X11052" t="s">
        <v>1474</v>
      </c>
      <c r="Y11052" t="s">
        <v>10</v>
      </c>
    </row>
    <row r="11053" spans="1:25" x14ac:dyDescent="0.25">
      <c r="A11053" t="s">
        <v>14195</v>
      </c>
      <c r="B11053">
        <v>4</v>
      </c>
      <c r="C11053">
        <v>4</v>
      </c>
      <c r="D11053">
        <v>4</v>
      </c>
      <c r="E11053">
        <v>3</v>
      </c>
      <c r="F11053">
        <v>5</v>
      </c>
      <c r="G11053">
        <v>4</v>
      </c>
      <c r="H11053">
        <v>4</v>
      </c>
      <c r="I11053">
        <v>3</v>
      </c>
      <c r="J11053">
        <v>4</v>
      </c>
      <c r="K11053">
        <v>35</v>
      </c>
      <c r="L11053">
        <v>5</v>
      </c>
      <c r="M11053">
        <v>4</v>
      </c>
      <c r="N11053">
        <v>3</v>
      </c>
      <c r="O11053">
        <v>4</v>
      </c>
      <c r="P11053">
        <v>4</v>
      </c>
      <c r="Q11053">
        <v>5</v>
      </c>
      <c r="R11053">
        <v>4</v>
      </c>
      <c r="S11053">
        <v>3</v>
      </c>
      <c r="T11053">
        <v>5</v>
      </c>
      <c r="U11053">
        <v>37</v>
      </c>
      <c r="V11053">
        <v>72</v>
      </c>
      <c r="W11053" t="s">
        <v>236</v>
      </c>
      <c r="X11053" t="s">
        <v>1474</v>
      </c>
      <c r="Y11053" t="s">
        <v>10</v>
      </c>
    </row>
    <row r="11054" spans="1:25" x14ac:dyDescent="0.25">
      <c r="A11054" t="s">
        <v>14196</v>
      </c>
      <c r="B11054">
        <v>4</v>
      </c>
      <c r="C11054">
        <v>5</v>
      </c>
      <c r="D11054">
        <v>4</v>
      </c>
      <c r="E11054">
        <v>3</v>
      </c>
      <c r="F11054">
        <v>4</v>
      </c>
      <c r="G11054">
        <v>4</v>
      </c>
      <c r="H11054">
        <v>4</v>
      </c>
      <c r="I11054">
        <v>3</v>
      </c>
      <c r="J11054">
        <v>4</v>
      </c>
      <c r="K11054">
        <v>35</v>
      </c>
      <c r="L11054">
        <v>4</v>
      </c>
      <c r="M11054">
        <v>4</v>
      </c>
      <c r="N11054">
        <v>5</v>
      </c>
      <c r="O11054">
        <v>4</v>
      </c>
      <c r="P11054">
        <v>3</v>
      </c>
      <c r="Q11054">
        <v>4</v>
      </c>
      <c r="R11054">
        <v>5</v>
      </c>
      <c r="S11054">
        <v>3</v>
      </c>
      <c r="T11054">
        <v>4</v>
      </c>
      <c r="U11054">
        <v>36</v>
      </c>
      <c r="V11054">
        <v>71</v>
      </c>
      <c r="W11054" t="s">
        <v>241</v>
      </c>
      <c r="X11054" t="s">
        <v>1474</v>
      </c>
      <c r="Y11054" t="s">
        <v>10</v>
      </c>
    </row>
    <row r="11055" spans="1:25" x14ac:dyDescent="0.25">
      <c r="A11055" t="s">
        <v>14197</v>
      </c>
      <c r="B11055">
        <v>3</v>
      </c>
      <c r="C11055">
        <v>3</v>
      </c>
      <c r="D11055">
        <v>3</v>
      </c>
      <c r="E11055">
        <v>4</v>
      </c>
      <c r="F11055">
        <v>3</v>
      </c>
      <c r="G11055">
        <v>4</v>
      </c>
      <c r="H11055">
        <v>3</v>
      </c>
      <c r="I11055">
        <v>3</v>
      </c>
      <c r="J11055">
        <v>4</v>
      </c>
      <c r="K11055">
        <v>30</v>
      </c>
      <c r="L11055">
        <v>4</v>
      </c>
      <c r="M11055">
        <v>3</v>
      </c>
      <c r="N11055">
        <v>3</v>
      </c>
      <c r="O11055">
        <v>3</v>
      </c>
      <c r="P11055">
        <v>3</v>
      </c>
      <c r="Q11055">
        <v>3</v>
      </c>
      <c r="R11055">
        <v>4</v>
      </c>
      <c r="S11055">
        <v>4</v>
      </c>
      <c r="T11055">
        <v>3</v>
      </c>
      <c r="U11055">
        <v>30</v>
      </c>
      <c r="V11055">
        <v>60</v>
      </c>
      <c r="W11055" t="s">
        <v>241</v>
      </c>
      <c r="X11055" t="s">
        <v>1474</v>
      </c>
      <c r="Y11055" t="s">
        <v>10</v>
      </c>
    </row>
    <row r="11056" spans="1:25" x14ac:dyDescent="0.25">
      <c r="A11056" t="s">
        <v>14198</v>
      </c>
      <c r="B11056">
        <v>4</v>
      </c>
      <c r="C11056">
        <v>5</v>
      </c>
      <c r="D11056">
        <v>4</v>
      </c>
      <c r="E11056">
        <v>5</v>
      </c>
      <c r="F11056">
        <v>3</v>
      </c>
      <c r="G11056">
        <v>4</v>
      </c>
      <c r="H11056">
        <v>4</v>
      </c>
      <c r="I11056">
        <v>3</v>
      </c>
      <c r="J11056">
        <v>4</v>
      </c>
      <c r="K11056">
        <v>36</v>
      </c>
      <c r="L11056">
        <v>3</v>
      </c>
      <c r="M11056">
        <v>4</v>
      </c>
      <c r="N11056">
        <v>3</v>
      </c>
      <c r="O11056">
        <v>5</v>
      </c>
      <c r="P11056">
        <v>4</v>
      </c>
      <c r="Q11056">
        <v>4</v>
      </c>
      <c r="R11056">
        <v>4</v>
      </c>
      <c r="S11056">
        <v>4</v>
      </c>
      <c r="T11056">
        <v>5</v>
      </c>
      <c r="U11056">
        <v>36</v>
      </c>
      <c r="V11056">
        <v>72</v>
      </c>
      <c r="W11056" t="s">
        <v>2710</v>
      </c>
      <c r="X11056" t="s">
        <v>14198</v>
      </c>
      <c r="Y11056" t="s">
        <v>473</v>
      </c>
    </row>
    <row r="11057" spans="1:25" x14ac:dyDescent="0.25">
      <c r="A11057" t="s">
        <v>14199</v>
      </c>
      <c r="B11057">
        <v>4</v>
      </c>
      <c r="C11057">
        <v>4</v>
      </c>
      <c r="D11057">
        <v>3</v>
      </c>
      <c r="E11057">
        <v>5</v>
      </c>
      <c r="F11057">
        <v>4</v>
      </c>
      <c r="G11057">
        <v>5</v>
      </c>
      <c r="H11057">
        <v>4</v>
      </c>
      <c r="I11057">
        <v>4</v>
      </c>
      <c r="J11057">
        <v>3</v>
      </c>
      <c r="K11057">
        <v>36</v>
      </c>
      <c r="L11057">
        <v>4</v>
      </c>
      <c r="M11057">
        <v>3</v>
      </c>
      <c r="N11057">
        <v>5</v>
      </c>
      <c r="O11057">
        <v>4</v>
      </c>
      <c r="P11057">
        <v>5</v>
      </c>
      <c r="Q11057">
        <v>3</v>
      </c>
      <c r="R11057">
        <v>4</v>
      </c>
      <c r="S11057">
        <v>4</v>
      </c>
      <c r="T11057">
        <v>4</v>
      </c>
      <c r="U11057">
        <v>36</v>
      </c>
      <c r="V11057">
        <v>72</v>
      </c>
      <c r="W11057" t="s">
        <v>3413</v>
      </c>
      <c r="X11057" t="s">
        <v>14200</v>
      </c>
      <c r="Y11057" t="s">
        <v>120</v>
      </c>
    </row>
    <row r="11058" spans="1:25" x14ac:dyDescent="0.25">
      <c r="A11058" t="s">
        <v>14201</v>
      </c>
      <c r="B11058">
        <v>4</v>
      </c>
      <c r="C11058">
        <v>4</v>
      </c>
      <c r="D11058">
        <v>3</v>
      </c>
      <c r="E11058">
        <v>3</v>
      </c>
      <c r="F11058">
        <v>4</v>
      </c>
      <c r="G11058">
        <v>4</v>
      </c>
      <c r="H11058">
        <v>3</v>
      </c>
      <c r="I11058">
        <v>4</v>
      </c>
      <c r="J11058">
        <v>3</v>
      </c>
      <c r="K11058">
        <v>32</v>
      </c>
      <c r="L11058">
        <v>0</v>
      </c>
      <c r="M11058">
        <v>0</v>
      </c>
      <c r="N11058">
        <v>0</v>
      </c>
      <c r="O11058">
        <v>0</v>
      </c>
      <c r="P11058">
        <v>0</v>
      </c>
      <c r="Q11058">
        <v>0</v>
      </c>
      <c r="R11058">
        <v>0</v>
      </c>
      <c r="S11058">
        <v>0</v>
      </c>
      <c r="T11058">
        <v>0</v>
      </c>
      <c r="U11058">
        <v>0</v>
      </c>
      <c r="V11058">
        <v>32</v>
      </c>
      <c r="W11058" t="s">
        <v>5721</v>
      </c>
      <c r="X11058" t="s">
        <v>573</v>
      </c>
      <c r="Y11058" t="s">
        <v>473</v>
      </c>
    </row>
    <row r="11059" spans="1:25" x14ac:dyDescent="0.25">
      <c r="A11059" t="s">
        <v>14202</v>
      </c>
      <c r="B11059">
        <v>4</v>
      </c>
      <c r="C11059">
        <v>4</v>
      </c>
      <c r="D11059">
        <v>4</v>
      </c>
      <c r="E11059">
        <v>5</v>
      </c>
      <c r="F11059">
        <v>3</v>
      </c>
      <c r="G11059">
        <v>4</v>
      </c>
      <c r="H11059">
        <v>4</v>
      </c>
      <c r="I11059">
        <v>5</v>
      </c>
      <c r="J11059">
        <v>4</v>
      </c>
      <c r="K11059">
        <v>37</v>
      </c>
      <c r="L11059">
        <v>3</v>
      </c>
      <c r="M11059">
        <v>5</v>
      </c>
      <c r="N11059">
        <v>3</v>
      </c>
      <c r="O11059">
        <v>4</v>
      </c>
      <c r="P11059">
        <v>4</v>
      </c>
      <c r="Q11059">
        <v>3</v>
      </c>
      <c r="R11059">
        <v>4</v>
      </c>
      <c r="S11059">
        <v>5</v>
      </c>
      <c r="T11059">
        <v>4</v>
      </c>
      <c r="U11059">
        <v>35</v>
      </c>
      <c r="V11059">
        <v>72</v>
      </c>
      <c r="W11059" t="s">
        <v>3426</v>
      </c>
      <c r="X11059" t="s">
        <v>120</v>
      </c>
      <c r="Y11059" t="s">
        <v>120</v>
      </c>
    </row>
    <row r="11060" spans="1:25" x14ac:dyDescent="0.25">
      <c r="A11060" t="s">
        <v>14203</v>
      </c>
      <c r="B11060">
        <v>4</v>
      </c>
      <c r="C11060">
        <v>3</v>
      </c>
      <c r="D11060">
        <v>5</v>
      </c>
      <c r="E11060">
        <v>4</v>
      </c>
      <c r="F11060">
        <v>4</v>
      </c>
      <c r="G11060">
        <v>4</v>
      </c>
      <c r="H11060">
        <v>3</v>
      </c>
      <c r="I11060">
        <v>5</v>
      </c>
      <c r="J11060">
        <v>4</v>
      </c>
      <c r="K11060">
        <v>36</v>
      </c>
      <c r="L11060">
        <v>4</v>
      </c>
      <c r="M11060">
        <v>5</v>
      </c>
      <c r="N11060">
        <v>4</v>
      </c>
      <c r="O11060">
        <v>3</v>
      </c>
      <c r="P11060">
        <v>4</v>
      </c>
      <c r="Q11060">
        <v>4</v>
      </c>
      <c r="R11060">
        <v>3</v>
      </c>
      <c r="S11060">
        <v>4</v>
      </c>
      <c r="T11060">
        <v>4</v>
      </c>
      <c r="U11060">
        <v>35</v>
      </c>
      <c r="V11060">
        <v>71</v>
      </c>
      <c r="W11060" t="s">
        <v>984</v>
      </c>
      <c r="X11060" t="s">
        <v>11030</v>
      </c>
      <c r="Y11060" t="s">
        <v>50</v>
      </c>
    </row>
    <row r="11061" spans="1:25" x14ac:dyDescent="0.25">
      <c r="A11061" t="s">
        <v>14204</v>
      </c>
      <c r="B11061">
        <v>4</v>
      </c>
      <c r="C11061">
        <v>4</v>
      </c>
      <c r="D11061">
        <v>4</v>
      </c>
      <c r="E11061">
        <v>5</v>
      </c>
      <c r="F11061">
        <v>3</v>
      </c>
      <c r="G11061">
        <v>4</v>
      </c>
      <c r="H11061">
        <v>5</v>
      </c>
      <c r="I11061">
        <v>3</v>
      </c>
      <c r="J11061">
        <v>4</v>
      </c>
      <c r="K11061">
        <v>36</v>
      </c>
      <c r="L11061">
        <v>4</v>
      </c>
      <c r="M11061">
        <v>5</v>
      </c>
      <c r="N11061">
        <v>4</v>
      </c>
      <c r="O11061">
        <v>3</v>
      </c>
      <c r="P11061">
        <v>5</v>
      </c>
      <c r="Q11061">
        <v>4</v>
      </c>
      <c r="R11061">
        <v>3</v>
      </c>
      <c r="S11061">
        <v>4</v>
      </c>
      <c r="T11061">
        <v>4</v>
      </c>
      <c r="U11061">
        <v>36</v>
      </c>
      <c r="V11061">
        <v>72</v>
      </c>
      <c r="W11061" t="s">
        <v>201</v>
      </c>
      <c r="X11061" t="s">
        <v>14205</v>
      </c>
      <c r="Y11061" t="s">
        <v>10</v>
      </c>
    </row>
    <row r="11062" spans="1:25" x14ac:dyDescent="0.25">
      <c r="A11062" t="s">
        <v>14206</v>
      </c>
      <c r="B11062">
        <v>4</v>
      </c>
      <c r="C11062">
        <v>5</v>
      </c>
      <c r="D11062">
        <v>4</v>
      </c>
      <c r="E11062">
        <v>3</v>
      </c>
      <c r="F11062">
        <v>4</v>
      </c>
      <c r="G11062">
        <v>4</v>
      </c>
      <c r="H11062">
        <v>3</v>
      </c>
      <c r="I11062">
        <v>5</v>
      </c>
      <c r="J11062">
        <v>4</v>
      </c>
      <c r="K11062">
        <v>36</v>
      </c>
      <c r="L11062">
        <v>4</v>
      </c>
      <c r="M11062">
        <v>5</v>
      </c>
      <c r="N11062">
        <v>4</v>
      </c>
      <c r="O11062">
        <v>3</v>
      </c>
      <c r="P11062">
        <v>5</v>
      </c>
      <c r="Q11062">
        <v>4</v>
      </c>
      <c r="R11062">
        <v>4</v>
      </c>
      <c r="S11062">
        <v>3</v>
      </c>
      <c r="T11062">
        <v>4</v>
      </c>
      <c r="U11062">
        <v>36</v>
      </c>
      <c r="V11062">
        <v>72</v>
      </c>
      <c r="W11062" t="s">
        <v>61</v>
      </c>
      <c r="X11062" t="s">
        <v>14207</v>
      </c>
      <c r="Y11062" t="s">
        <v>10</v>
      </c>
    </row>
    <row r="11063" spans="1:25" x14ac:dyDescent="0.25">
      <c r="A11063" t="s">
        <v>14208</v>
      </c>
      <c r="B11063">
        <v>3</v>
      </c>
      <c r="C11063">
        <v>4</v>
      </c>
      <c r="D11063">
        <v>3</v>
      </c>
      <c r="E11063">
        <v>3</v>
      </c>
      <c r="F11063">
        <v>3</v>
      </c>
      <c r="G11063">
        <v>4</v>
      </c>
      <c r="H11063">
        <v>4</v>
      </c>
      <c r="I11063">
        <v>3</v>
      </c>
      <c r="J11063">
        <v>4</v>
      </c>
      <c r="K11063">
        <v>31</v>
      </c>
      <c r="L11063">
        <v>4</v>
      </c>
      <c r="M11063">
        <v>4</v>
      </c>
      <c r="N11063">
        <v>4</v>
      </c>
      <c r="O11063">
        <v>4</v>
      </c>
      <c r="P11063">
        <v>4</v>
      </c>
      <c r="Q11063">
        <v>4</v>
      </c>
      <c r="R11063">
        <v>3</v>
      </c>
      <c r="S11063">
        <v>4</v>
      </c>
      <c r="T11063">
        <v>3</v>
      </c>
      <c r="U11063">
        <v>34</v>
      </c>
      <c r="V11063">
        <v>65</v>
      </c>
      <c r="W11063" t="s">
        <v>10125</v>
      </c>
      <c r="X11063" t="s">
        <v>14209</v>
      </c>
      <c r="Y11063" t="s">
        <v>691</v>
      </c>
    </row>
    <row r="11064" spans="1:25" x14ac:dyDescent="0.25">
      <c r="A11064" t="s">
        <v>14210</v>
      </c>
      <c r="B11064">
        <v>4</v>
      </c>
      <c r="C11064">
        <v>4</v>
      </c>
      <c r="D11064">
        <v>3</v>
      </c>
      <c r="E11064">
        <v>5</v>
      </c>
      <c r="F11064">
        <v>4</v>
      </c>
      <c r="G11064">
        <v>3</v>
      </c>
      <c r="H11064">
        <v>5</v>
      </c>
      <c r="I11064">
        <v>4</v>
      </c>
      <c r="J11064">
        <v>4</v>
      </c>
      <c r="K11064">
        <v>36</v>
      </c>
      <c r="L11064">
        <v>4</v>
      </c>
      <c r="M11064">
        <v>4</v>
      </c>
      <c r="N11064">
        <v>3</v>
      </c>
      <c r="O11064">
        <v>5</v>
      </c>
      <c r="P11064">
        <v>5</v>
      </c>
      <c r="Q11064">
        <v>3</v>
      </c>
      <c r="R11064">
        <v>4</v>
      </c>
      <c r="S11064">
        <v>4</v>
      </c>
      <c r="T11064">
        <v>4</v>
      </c>
      <c r="U11064">
        <v>36</v>
      </c>
      <c r="V11064">
        <v>72</v>
      </c>
      <c r="W11064" t="s">
        <v>10125</v>
      </c>
      <c r="X11064" t="s">
        <v>14209</v>
      </c>
      <c r="Y11064" t="s">
        <v>691</v>
      </c>
    </row>
    <row r="11065" spans="1:25" x14ac:dyDescent="0.25">
      <c r="A11065" t="s">
        <v>14211</v>
      </c>
      <c r="B11065">
        <v>4</v>
      </c>
      <c r="C11065">
        <v>3</v>
      </c>
      <c r="D11065">
        <v>4</v>
      </c>
      <c r="E11065">
        <v>4</v>
      </c>
      <c r="F11065">
        <v>3</v>
      </c>
      <c r="G11065">
        <v>5</v>
      </c>
      <c r="H11065">
        <v>4</v>
      </c>
      <c r="I11065">
        <v>5</v>
      </c>
      <c r="J11065">
        <v>4</v>
      </c>
      <c r="K11065">
        <v>36</v>
      </c>
      <c r="L11065">
        <v>3</v>
      </c>
      <c r="M11065">
        <v>4</v>
      </c>
      <c r="N11065">
        <v>5</v>
      </c>
      <c r="O11065">
        <v>4</v>
      </c>
      <c r="P11065">
        <v>4</v>
      </c>
      <c r="Q11065">
        <v>4</v>
      </c>
      <c r="R11065">
        <v>4</v>
      </c>
      <c r="S11065">
        <v>5</v>
      </c>
      <c r="T11065">
        <v>3</v>
      </c>
      <c r="U11065">
        <v>36</v>
      </c>
      <c r="V11065">
        <v>72</v>
      </c>
      <c r="X11065" t="s">
        <v>14212</v>
      </c>
      <c r="Y11065" t="s">
        <v>120</v>
      </c>
    </row>
    <row r="11066" spans="1:25" x14ac:dyDescent="0.25">
      <c r="A11066" t="s">
        <v>14213</v>
      </c>
      <c r="B11066">
        <v>5</v>
      </c>
      <c r="C11066">
        <v>4</v>
      </c>
      <c r="D11066">
        <v>4</v>
      </c>
      <c r="E11066">
        <v>5</v>
      </c>
      <c r="F11066">
        <v>4</v>
      </c>
      <c r="G11066">
        <v>3</v>
      </c>
      <c r="H11066">
        <v>4</v>
      </c>
      <c r="I11066">
        <v>3</v>
      </c>
      <c r="J11066">
        <v>4</v>
      </c>
      <c r="K11066">
        <v>36</v>
      </c>
      <c r="L11066">
        <v>5</v>
      </c>
      <c r="M11066">
        <v>4</v>
      </c>
      <c r="N11066">
        <v>4</v>
      </c>
      <c r="O11066">
        <v>3</v>
      </c>
      <c r="P11066">
        <v>4</v>
      </c>
      <c r="Q11066">
        <v>4</v>
      </c>
      <c r="R11066">
        <v>3</v>
      </c>
      <c r="S11066">
        <v>4</v>
      </c>
      <c r="T11066">
        <v>5</v>
      </c>
      <c r="U11066">
        <v>36</v>
      </c>
      <c r="V11066">
        <v>72</v>
      </c>
      <c r="W11066" t="s">
        <v>91</v>
      </c>
      <c r="X11066" t="s">
        <v>3801</v>
      </c>
      <c r="Y11066" t="s">
        <v>10</v>
      </c>
    </row>
    <row r="11067" spans="1:25" x14ac:dyDescent="0.25">
      <c r="A11067" t="s">
        <v>14214</v>
      </c>
      <c r="B11067">
        <v>3</v>
      </c>
      <c r="C11067">
        <v>3</v>
      </c>
      <c r="D11067">
        <v>4</v>
      </c>
      <c r="E11067">
        <v>3</v>
      </c>
      <c r="F11067">
        <v>3</v>
      </c>
      <c r="G11067">
        <v>5</v>
      </c>
      <c r="H11067">
        <v>4</v>
      </c>
      <c r="I11067">
        <v>3</v>
      </c>
      <c r="J11067">
        <v>3</v>
      </c>
      <c r="K11067">
        <v>31</v>
      </c>
      <c r="L11067">
        <v>0</v>
      </c>
      <c r="M11067">
        <v>0</v>
      </c>
      <c r="N11067">
        <v>0</v>
      </c>
      <c r="O11067">
        <v>0</v>
      </c>
      <c r="P11067">
        <v>0</v>
      </c>
      <c r="Q11067">
        <v>0</v>
      </c>
      <c r="R11067">
        <v>0</v>
      </c>
      <c r="S11067">
        <v>0</v>
      </c>
      <c r="T11067">
        <v>0</v>
      </c>
      <c r="U11067">
        <v>0</v>
      </c>
      <c r="V11067">
        <v>31</v>
      </c>
      <c r="W11067" t="s">
        <v>14215</v>
      </c>
      <c r="X11067" t="s">
        <v>14216</v>
      </c>
      <c r="Y11067" t="s">
        <v>1949</v>
      </c>
    </row>
    <row r="11068" spans="1:25" x14ac:dyDescent="0.25">
      <c r="A11068" t="s">
        <v>14217</v>
      </c>
      <c r="B11068">
        <v>4</v>
      </c>
      <c r="C11068">
        <v>4</v>
      </c>
      <c r="D11068">
        <v>5</v>
      </c>
      <c r="E11068">
        <v>3</v>
      </c>
      <c r="F11068">
        <v>4</v>
      </c>
      <c r="G11068">
        <v>4</v>
      </c>
      <c r="H11068">
        <v>3</v>
      </c>
      <c r="I11068">
        <v>4</v>
      </c>
      <c r="J11068">
        <v>5</v>
      </c>
      <c r="K11068">
        <v>36</v>
      </c>
      <c r="L11068">
        <v>4</v>
      </c>
      <c r="M11068">
        <v>4</v>
      </c>
      <c r="N11068">
        <v>3</v>
      </c>
      <c r="O11068">
        <v>5</v>
      </c>
      <c r="P11068">
        <v>4</v>
      </c>
      <c r="Q11068">
        <v>4</v>
      </c>
      <c r="R11068">
        <v>4</v>
      </c>
      <c r="S11068">
        <v>3</v>
      </c>
      <c r="T11068">
        <v>5</v>
      </c>
      <c r="U11068">
        <v>36</v>
      </c>
      <c r="V11068">
        <v>72</v>
      </c>
      <c r="W11068" t="s">
        <v>176</v>
      </c>
      <c r="X11068" t="s">
        <v>4918</v>
      </c>
      <c r="Y11068" t="s">
        <v>10</v>
      </c>
    </row>
    <row r="11069" spans="1:25" x14ac:dyDescent="0.25">
      <c r="A11069" t="s">
        <v>14218</v>
      </c>
      <c r="B11069">
        <v>4</v>
      </c>
      <c r="C11069">
        <v>3</v>
      </c>
      <c r="D11069">
        <v>5</v>
      </c>
      <c r="E11069">
        <v>3</v>
      </c>
      <c r="F11069">
        <v>5</v>
      </c>
      <c r="G11069">
        <v>4</v>
      </c>
      <c r="H11069">
        <v>4</v>
      </c>
      <c r="I11069">
        <v>4</v>
      </c>
      <c r="J11069">
        <v>4</v>
      </c>
      <c r="K11069">
        <v>36</v>
      </c>
      <c r="L11069">
        <v>4</v>
      </c>
      <c r="M11069">
        <v>5</v>
      </c>
      <c r="N11069">
        <v>4</v>
      </c>
      <c r="O11069">
        <v>5</v>
      </c>
      <c r="P11069">
        <v>4</v>
      </c>
      <c r="Q11069">
        <v>3</v>
      </c>
      <c r="R11069">
        <v>4</v>
      </c>
      <c r="S11069">
        <v>3</v>
      </c>
      <c r="T11069">
        <v>4</v>
      </c>
      <c r="U11069">
        <v>36</v>
      </c>
      <c r="V11069">
        <v>72</v>
      </c>
      <c r="X11069" t="s">
        <v>14219</v>
      </c>
      <c r="Y11069" t="s">
        <v>679</v>
      </c>
    </row>
    <row r="11070" spans="1:25" x14ac:dyDescent="0.25">
      <c r="A11070" t="s">
        <v>14220</v>
      </c>
      <c r="B11070">
        <v>4</v>
      </c>
      <c r="C11070">
        <v>4</v>
      </c>
      <c r="D11070">
        <v>4</v>
      </c>
      <c r="E11070">
        <v>5</v>
      </c>
      <c r="F11070">
        <v>4</v>
      </c>
      <c r="G11070">
        <v>3</v>
      </c>
      <c r="H11070">
        <v>5</v>
      </c>
      <c r="I11070">
        <v>3</v>
      </c>
      <c r="J11070">
        <v>4</v>
      </c>
      <c r="K11070">
        <v>36</v>
      </c>
      <c r="L11070">
        <v>4</v>
      </c>
      <c r="M11070">
        <v>5</v>
      </c>
      <c r="N11070">
        <v>4</v>
      </c>
      <c r="O11070">
        <v>5</v>
      </c>
      <c r="P11070">
        <v>4</v>
      </c>
      <c r="Q11070">
        <v>3</v>
      </c>
      <c r="R11070">
        <v>5</v>
      </c>
      <c r="S11070">
        <v>3</v>
      </c>
      <c r="T11070">
        <v>4</v>
      </c>
      <c r="U11070">
        <v>37</v>
      </c>
      <c r="V11070">
        <v>73</v>
      </c>
      <c r="W11070" t="s">
        <v>756</v>
      </c>
      <c r="X11070" t="s">
        <v>7753</v>
      </c>
      <c r="Y11070" t="s">
        <v>10</v>
      </c>
    </row>
    <row r="11071" spans="1:25" x14ac:dyDescent="0.25">
      <c r="A11071" t="s">
        <v>14221</v>
      </c>
      <c r="B11071">
        <v>5</v>
      </c>
      <c r="C11071">
        <v>4</v>
      </c>
      <c r="D11071">
        <v>4</v>
      </c>
      <c r="E11071">
        <v>3</v>
      </c>
      <c r="F11071">
        <v>4</v>
      </c>
      <c r="G11071">
        <v>4</v>
      </c>
      <c r="H11071">
        <v>4</v>
      </c>
      <c r="I11071">
        <v>4</v>
      </c>
      <c r="J11071">
        <v>3</v>
      </c>
      <c r="K11071">
        <v>35</v>
      </c>
      <c r="L11071">
        <v>4</v>
      </c>
      <c r="M11071">
        <v>5</v>
      </c>
      <c r="N11071">
        <v>4</v>
      </c>
      <c r="O11071">
        <v>5</v>
      </c>
      <c r="P11071">
        <v>4</v>
      </c>
      <c r="Q11071">
        <v>3</v>
      </c>
      <c r="R11071">
        <v>5</v>
      </c>
      <c r="S11071">
        <v>3</v>
      </c>
      <c r="T11071">
        <v>4</v>
      </c>
      <c r="U11071">
        <v>37</v>
      </c>
      <c r="V11071">
        <v>72</v>
      </c>
      <c r="W11071" t="s">
        <v>756</v>
      </c>
      <c r="X11071" t="s">
        <v>7753</v>
      </c>
      <c r="Y11071" t="s">
        <v>10</v>
      </c>
    </row>
    <row r="11072" spans="1:25" x14ac:dyDescent="0.25">
      <c r="A11072" t="s">
        <v>14222</v>
      </c>
      <c r="B11072">
        <v>5</v>
      </c>
      <c r="C11072">
        <v>4</v>
      </c>
      <c r="D11072">
        <v>4</v>
      </c>
      <c r="E11072">
        <v>3</v>
      </c>
      <c r="F11072">
        <v>4</v>
      </c>
      <c r="G11072">
        <v>4</v>
      </c>
      <c r="H11072">
        <v>4</v>
      </c>
      <c r="I11072">
        <v>4</v>
      </c>
      <c r="J11072">
        <v>3</v>
      </c>
      <c r="K11072">
        <v>35</v>
      </c>
      <c r="L11072">
        <v>4</v>
      </c>
      <c r="M11072">
        <v>4</v>
      </c>
      <c r="N11072">
        <v>4</v>
      </c>
      <c r="O11072">
        <v>5</v>
      </c>
      <c r="P11072">
        <v>4</v>
      </c>
      <c r="Q11072">
        <v>3</v>
      </c>
      <c r="R11072">
        <v>5</v>
      </c>
      <c r="S11072">
        <v>3</v>
      </c>
      <c r="T11072">
        <v>4</v>
      </c>
      <c r="U11072">
        <v>36</v>
      </c>
      <c r="V11072">
        <v>71</v>
      </c>
      <c r="W11072" t="s">
        <v>756</v>
      </c>
      <c r="X11072" t="s">
        <v>7753</v>
      </c>
      <c r="Y11072" t="s">
        <v>10</v>
      </c>
    </row>
    <row r="11073" spans="1:25" x14ac:dyDescent="0.25">
      <c r="A11073" t="s">
        <v>14223</v>
      </c>
      <c r="B11073">
        <v>4</v>
      </c>
      <c r="C11073">
        <v>4</v>
      </c>
      <c r="D11073">
        <v>5</v>
      </c>
      <c r="E11073">
        <v>3</v>
      </c>
      <c r="F11073">
        <v>4</v>
      </c>
      <c r="G11073">
        <v>3</v>
      </c>
      <c r="H11073">
        <v>4</v>
      </c>
      <c r="I11073">
        <v>4</v>
      </c>
      <c r="J11073">
        <v>4</v>
      </c>
      <c r="K11073">
        <v>36</v>
      </c>
      <c r="L11073">
        <v>5</v>
      </c>
      <c r="M11073">
        <v>4</v>
      </c>
      <c r="N11073">
        <v>4</v>
      </c>
      <c r="O11073">
        <v>3</v>
      </c>
      <c r="P11073">
        <v>5</v>
      </c>
      <c r="Q11073">
        <v>3</v>
      </c>
      <c r="R11073">
        <v>5</v>
      </c>
      <c r="S11073">
        <v>4</v>
      </c>
      <c r="T11073">
        <v>4</v>
      </c>
      <c r="U11073">
        <v>36</v>
      </c>
      <c r="V11073">
        <v>72</v>
      </c>
      <c r="W11073" t="s">
        <v>64</v>
      </c>
      <c r="X11073" t="s">
        <v>14224</v>
      </c>
      <c r="Y11073" t="s">
        <v>10</v>
      </c>
    </row>
    <row r="11074" spans="1:25" x14ac:dyDescent="0.25">
      <c r="A11074" t="s">
        <v>14225</v>
      </c>
      <c r="B11074">
        <v>5</v>
      </c>
      <c r="C11074">
        <v>4</v>
      </c>
      <c r="D11074">
        <v>3</v>
      </c>
      <c r="E11074">
        <v>4</v>
      </c>
      <c r="F11074">
        <v>4</v>
      </c>
      <c r="G11074">
        <v>3</v>
      </c>
      <c r="H11074">
        <v>4</v>
      </c>
      <c r="I11074">
        <v>4</v>
      </c>
      <c r="J11074">
        <v>5</v>
      </c>
      <c r="K11074">
        <v>36</v>
      </c>
      <c r="L11074">
        <v>5</v>
      </c>
      <c r="M11074">
        <v>3</v>
      </c>
      <c r="N11074">
        <v>4</v>
      </c>
      <c r="O11074">
        <v>4</v>
      </c>
      <c r="P11074">
        <v>3</v>
      </c>
      <c r="Q11074">
        <v>4</v>
      </c>
      <c r="R11074">
        <v>5</v>
      </c>
      <c r="S11074">
        <v>4</v>
      </c>
      <c r="T11074">
        <v>4</v>
      </c>
      <c r="U11074">
        <v>36</v>
      </c>
      <c r="V11074">
        <v>72</v>
      </c>
      <c r="W11074" t="s">
        <v>8</v>
      </c>
      <c r="X11074" t="s">
        <v>14226</v>
      </c>
      <c r="Y11074" t="s">
        <v>10</v>
      </c>
    </row>
    <row r="11075" spans="1:25" x14ac:dyDescent="0.25">
      <c r="A11075" t="s">
        <v>14227</v>
      </c>
      <c r="B11075">
        <v>5</v>
      </c>
      <c r="C11075">
        <v>4</v>
      </c>
      <c r="D11075">
        <v>4</v>
      </c>
      <c r="E11075">
        <v>3</v>
      </c>
      <c r="F11075">
        <v>4</v>
      </c>
      <c r="G11075">
        <v>4</v>
      </c>
      <c r="H11075">
        <v>3</v>
      </c>
      <c r="I11075">
        <v>4</v>
      </c>
      <c r="J11075">
        <v>4</v>
      </c>
      <c r="K11075">
        <v>35</v>
      </c>
      <c r="L11075">
        <v>0</v>
      </c>
      <c r="M11075">
        <v>0</v>
      </c>
      <c r="N11075">
        <v>0</v>
      </c>
      <c r="O11075">
        <v>0</v>
      </c>
      <c r="P11075">
        <v>0</v>
      </c>
      <c r="Q11075">
        <v>0</v>
      </c>
      <c r="R11075">
        <v>0</v>
      </c>
      <c r="S11075">
        <v>0</v>
      </c>
      <c r="T11075">
        <v>0</v>
      </c>
      <c r="U11075">
        <v>0</v>
      </c>
      <c r="V11075">
        <v>35</v>
      </c>
      <c r="W11075" t="s">
        <v>133</v>
      </c>
      <c r="X11075" t="s">
        <v>11397</v>
      </c>
      <c r="Y11075" t="s">
        <v>10</v>
      </c>
    </row>
    <row r="11076" spans="1:25" x14ac:dyDescent="0.25">
      <c r="A11076" t="s">
        <v>14228</v>
      </c>
      <c r="B11076">
        <v>4</v>
      </c>
      <c r="C11076">
        <v>4</v>
      </c>
      <c r="D11076">
        <v>4</v>
      </c>
      <c r="E11076">
        <v>5</v>
      </c>
      <c r="F11076">
        <v>3</v>
      </c>
      <c r="G11076">
        <v>5</v>
      </c>
      <c r="H11076">
        <v>4</v>
      </c>
      <c r="I11076">
        <v>4</v>
      </c>
      <c r="J11076">
        <v>3</v>
      </c>
      <c r="K11076">
        <v>36</v>
      </c>
      <c r="L11076">
        <v>4</v>
      </c>
      <c r="M11076">
        <v>3</v>
      </c>
      <c r="N11076">
        <v>4</v>
      </c>
      <c r="O11076">
        <v>3</v>
      </c>
      <c r="P11076">
        <v>4</v>
      </c>
      <c r="Q11076">
        <v>3</v>
      </c>
      <c r="R11076">
        <v>4</v>
      </c>
      <c r="S11076">
        <v>4</v>
      </c>
      <c r="T11076">
        <v>4</v>
      </c>
      <c r="U11076">
        <v>33</v>
      </c>
      <c r="V11076">
        <v>69</v>
      </c>
      <c r="W11076" t="s">
        <v>61</v>
      </c>
      <c r="X11076" t="s">
        <v>3027</v>
      </c>
      <c r="Y11076" t="s">
        <v>10</v>
      </c>
    </row>
    <row r="11077" spans="1:25" x14ac:dyDescent="0.25">
      <c r="A11077" t="s">
        <v>14229</v>
      </c>
      <c r="B11077">
        <v>4</v>
      </c>
      <c r="C11077">
        <v>4</v>
      </c>
      <c r="D11077">
        <v>4</v>
      </c>
      <c r="E11077">
        <v>3</v>
      </c>
      <c r="F11077">
        <v>4</v>
      </c>
      <c r="G11077">
        <v>3</v>
      </c>
      <c r="H11077">
        <v>5</v>
      </c>
      <c r="I11077">
        <v>4</v>
      </c>
      <c r="J11077">
        <v>5</v>
      </c>
      <c r="K11077">
        <v>36</v>
      </c>
      <c r="L11077">
        <v>4</v>
      </c>
      <c r="M11077">
        <v>3</v>
      </c>
      <c r="N11077">
        <v>4</v>
      </c>
      <c r="O11077">
        <v>5</v>
      </c>
      <c r="P11077">
        <v>4</v>
      </c>
      <c r="Q11077">
        <v>3</v>
      </c>
      <c r="R11077">
        <v>5</v>
      </c>
      <c r="S11077">
        <v>4</v>
      </c>
      <c r="T11077">
        <v>4</v>
      </c>
      <c r="U11077">
        <v>36</v>
      </c>
      <c r="V11077">
        <v>72</v>
      </c>
      <c r="W11077" t="s">
        <v>8</v>
      </c>
      <c r="X11077" t="s">
        <v>14229</v>
      </c>
      <c r="Y11077" t="s">
        <v>10</v>
      </c>
    </row>
    <row r="11078" spans="1:25" x14ac:dyDescent="0.25">
      <c r="A11078" t="s">
        <v>14230</v>
      </c>
      <c r="B11078">
        <v>4</v>
      </c>
      <c r="C11078">
        <v>4</v>
      </c>
      <c r="D11078">
        <v>4</v>
      </c>
      <c r="E11078">
        <v>5</v>
      </c>
      <c r="F11078">
        <v>3</v>
      </c>
      <c r="G11078">
        <v>4</v>
      </c>
      <c r="H11078">
        <v>4</v>
      </c>
      <c r="I11078">
        <v>3</v>
      </c>
      <c r="J11078">
        <v>4</v>
      </c>
      <c r="K11078">
        <v>35</v>
      </c>
      <c r="L11078">
        <v>4</v>
      </c>
      <c r="M11078">
        <v>4</v>
      </c>
      <c r="N11078">
        <v>4</v>
      </c>
      <c r="O11078">
        <v>4</v>
      </c>
      <c r="P11078">
        <v>3</v>
      </c>
      <c r="Q11078">
        <v>4</v>
      </c>
      <c r="R11078">
        <v>5</v>
      </c>
      <c r="S11078">
        <v>3</v>
      </c>
      <c r="T11078">
        <v>4</v>
      </c>
      <c r="U11078">
        <v>35</v>
      </c>
      <c r="V11078">
        <v>70</v>
      </c>
      <c r="W11078" t="s">
        <v>61</v>
      </c>
      <c r="X11078" t="s">
        <v>1166</v>
      </c>
      <c r="Y11078" t="s">
        <v>10</v>
      </c>
    </row>
    <row r="11079" spans="1:25" x14ac:dyDescent="0.25">
      <c r="A11079" t="s">
        <v>14231</v>
      </c>
      <c r="B11079">
        <v>4</v>
      </c>
      <c r="C11079">
        <v>4</v>
      </c>
      <c r="D11079">
        <v>4</v>
      </c>
      <c r="E11079">
        <v>5</v>
      </c>
      <c r="F11079">
        <v>3</v>
      </c>
      <c r="G11079">
        <v>4</v>
      </c>
      <c r="H11079">
        <v>4</v>
      </c>
      <c r="I11079">
        <v>3</v>
      </c>
      <c r="J11079">
        <v>4</v>
      </c>
      <c r="K11079">
        <v>35</v>
      </c>
      <c r="L11079">
        <v>4</v>
      </c>
      <c r="M11079">
        <v>4</v>
      </c>
      <c r="N11079">
        <v>4</v>
      </c>
      <c r="O11079">
        <v>4</v>
      </c>
      <c r="P11079">
        <v>3</v>
      </c>
      <c r="Q11079">
        <v>4</v>
      </c>
      <c r="R11079">
        <v>5</v>
      </c>
      <c r="S11079">
        <v>3</v>
      </c>
      <c r="T11079">
        <v>4</v>
      </c>
      <c r="U11079">
        <v>35</v>
      </c>
      <c r="V11079">
        <v>70</v>
      </c>
      <c r="W11079" t="s">
        <v>61</v>
      </c>
      <c r="X11079" t="s">
        <v>1166</v>
      </c>
      <c r="Y11079" t="s">
        <v>10</v>
      </c>
    </row>
    <row r="11080" spans="1:25" x14ac:dyDescent="0.25">
      <c r="A11080" t="s">
        <v>14232</v>
      </c>
      <c r="B11080">
        <v>5</v>
      </c>
      <c r="C11080">
        <v>3</v>
      </c>
      <c r="D11080">
        <v>4</v>
      </c>
      <c r="E11080">
        <v>4</v>
      </c>
      <c r="F11080">
        <v>4</v>
      </c>
      <c r="G11080">
        <v>3</v>
      </c>
      <c r="H11080">
        <v>5</v>
      </c>
      <c r="I11080">
        <v>4</v>
      </c>
      <c r="J11080">
        <v>4</v>
      </c>
      <c r="K11080">
        <v>36</v>
      </c>
      <c r="L11080">
        <v>4</v>
      </c>
      <c r="M11080">
        <v>3</v>
      </c>
      <c r="N11080">
        <v>4</v>
      </c>
      <c r="O11080">
        <v>4</v>
      </c>
      <c r="P11080">
        <v>4</v>
      </c>
      <c r="Q11080">
        <v>4</v>
      </c>
      <c r="R11080">
        <v>5</v>
      </c>
      <c r="S11080">
        <v>3</v>
      </c>
      <c r="T11080">
        <v>5</v>
      </c>
      <c r="U11080">
        <v>36</v>
      </c>
      <c r="V11080">
        <v>72</v>
      </c>
      <c r="X11080" t="s">
        <v>3618</v>
      </c>
      <c r="Y11080" t="s">
        <v>120</v>
      </c>
    </row>
    <row r="11081" spans="1:25" x14ac:dyDescent="0.25">
      <c r="A11081" t="s">
        <v>14233</v>
      </c>
      <c r="B11081">
        <v>4</v>
      </c>
      <c r="C11081">
        <v>3</v>
      </c>
      <c r="D11081">
        <v>4</v>
      </c>
      <c r="E11081">
        <v>3</v>
      </c>
      <c r="F11081">
        <v>3</v>
      </c>
      <c r="G11081">
        <v>3</v>
      </c>
      <c r="H11081">
        <v>4</v>
      </c>
      <c r="I11081">
        <v>3</v>
      </c>
      <c r="J11081">
        <v>3</v>
      </c>
      <c r="K11081">
        <v>30</v>
      </c>
      <c r="L11081">
        <v>0</v>
      </c>
      <c r="M11081">
        <v>0</v>
      </c>
      <c r="N11081">
        <v>0</v>
      </c>
      <c r="O11081">
        <v>0</v>
      </c>
      <c r="P11081">
        <v>0</v>
      </c>
      <c r="Q11081">
        <v>0</v>
      </c>
      <c r="R11081">
        <v>0</v>
      </c>
      <c r="S11081">
        <v>0</v>
      </c>
      <c r="T11081">
        <v>0</v>
      </c>
      <c r="U11081">
        <v>0</v>
      </c>
      <c r="V11081">
        <v>30</v>
      </c>
      <c r="X11081" t="s">
        <v>14234</v>
      </c>
      <c r="Y11081" t="s">
        <v>1101</v>
      </c>
    </row>
    <row r="11082" spans="1:25" x14ac:dyDescent="0.25">
      <c r="A11082" t="s">
        <v>14235</v>
      </c>
      <c r="B11082">
        <v>4</v>
      </c>
      <c r="C11082">
        <v>3</v>
      </c>
      <c r="D11082">
        <v>5</v>
      </c>
      <c r="E11082">
        <v>4</v>
      </c>
      <c r="F11082">
        <v>4</v>
      </c>
      <c r="G11082">
        <v>4</v>
      </c>
      <c r="H11082">
        <v>4</v>
      </c>
      <c r="I11082">
        <v>3</v>
      </c>
      <c r="J11082">
        <v>5</v>
      </c>
      <c r="K11082">
        <v>36</v>
      </c>
      <c r="L11082">
        <v>4</v>
      </c>
      <c r="M11082">
        <v>3</v>
      </c>
      <c r="N11082">
        <v>5</v>
      </c>
      <c r="O11082">
        <v>4</v>
      </c>
      <c r="P11082">
        <v>4</v>
      </c>
      <c r="Q11082">
        <v>3</v>
      </c>
      <c r="R11082">
        <v>4</v>
      </c>
      <c r="S11082">
        <v>4</v>
      </c>
      <c r="T11082">
        <v>5</v>
      </c>
      <c r="U11082">
        <v>36</v>
      </c>
      <c r="V11082">
        <v>72</v>
      </c>
      <c r="W11082" t="s">
        <v>14236</v>
      </c>
      <c r="X11082" t="s">
        <v>14237</v>
      </c>
      <c r="Y11082" t="s">
        <v>292</v>
      </c>
    </row>
    <row r="11083" spans="1:25" x14ac:dyDescent="0.25">
      <c r="A11083" t="s">
        <v>14238</v>
      </c>
      <c r="B11083">
        <v>4</v>
      </c>
      <c r="C11083">
        <v>5</v>
      </c>
      <c r="D11083">
        <v>3</v>
      </c>
      <c r="E11083">
        <v>4</v>
      </c>
      <c r="F11083">
        <v>4</v>
      </c>
      <c r="G11083">
        <v>4</v>
      </c>
      <c r="H11083">
        <v>5</v>
      </c>
      <c r="I11083">
        <v>3</v>
      </c>
      <c r="J11083">
        <v>4</v>
      </c>
      <c r="K11083">
        <v>36</v>
      </c>
      <c r="L11083">
        <v>5</v>
      </c>
      <c r="M11083">
        <v>3</v>
      </c>
      <c r="N11083">
        <v>5</v>
      </c>
      <c r="O11083">
        <v>4</v>
      </c>
      <c r="P11083">
        <v>3</v>
      </c>
      <c r="Q11083">
        <v>4</v>
      </c>
      <c r="R11083">
        <v>4</v>
      </c>
      <c r="S11083">
        <v>5</v>
      </c>
      <c r="T11083">
        <v>4</v>
      </c>
      <c r="U11083">
        <v>37</v>
      </c>
      <c r="V11083">
        <v>73</v>
      </c>
      <c r="X11083" t="s">
        <v>14239</v>
      </c>
      <c r="Y11083" t="s">
        <v>1454</v>
      </c>
    </row>
    <row r="11084" spans="1:25" x14ac:dyDescent="0.25">
      <c r="A11084" t="s">
        <v>14240</v>
      </c>
      <c r="B11084">
        <v>4</v>
      </c>
      <c r="C11084">
        <v>4</v>
      </c>
      <c r="D11084">
        <v>3</v>
      </c>
      <c r="E11084">
        <v>5</v>
      </c>
      <c r="F11084">
        <v>4</v>
      </c>
      <c r="G11084">
        <v>3</v>
      </c>
      <c r="H11084">
        <v>4</v>
      </c>
      <c r="I11084">
        <v>5</v>
      </c>
      <c r="J11084">
        <v>4</v>
      </c>
      <c r="K11084">
        <v>36</v>
      </c>
      <c r="L11084">
        <v>4</v>
      </c>
      <c r="M11084">
        <v>4</v>
      </c>
      <c r="N11084">
        <v>5</v>
      </c>
      <c r="O11084">
        <v>3</v>
      </c>
      <c r="P11084">
        <v>4</v>
      </c>
      <c r="Q11084">
        <v>5</v>
      </c>
      <c r="R11084">
        <v>4</v>
      </c>
      <c r="S11084">
        <v>3</v>
      </c>
      <c r="T11084">
        <v>4</v>
      </c>
      <c r="U11084">
        <v>36</v>
      </c>
      <c r="V11084">
        <v>72</v>
      </c>
      <c r="W11084" t="s">
        <v>133</v>
      </c>
      <c r="X11084" t="s">
        <v>14241</v>
      </c>
      <c r="Y11084" t="s">
        <v>10</v>
      </c>
    </row>
    <row r="11085" spans="1:25" x14ac:dyDescent="0.25">
      <c r="A11085" t="s">
        <v>14242</v>
      </c>
      <c r="B11085">
        <v>4</v>
      </c>
      <c r="C11085">
        <v>4</v>
      </c>
      <c r="D11085">
        <v>5</v>
      </c>
      <c r="E11085">
        <v>3</v>
      </c>
      <c r="F11085">
        <v>4</v>
      </c>
      <c r="G11085">
        <v>5</v>
      </c>
      <c r="H11085">
        <v>3</v>
      </c>
      <c r="I11085">
        <v>4</v>
      </c>
      <c r="J11085">
        <v>4</v>
      </c>
      <c r="K11085">
        <v>36</v>
      </c>
      <c r="L11085">
        <v>5</v>
      </c>
      <c r="M11085">
        <v>4</v>
      </c>
      <c r="N11085">
        <v>5</v>
      </c>
      <c r="O11085">
        <v>4</v>
      </c>
      <c r="P11085">
        <v>3</v>
      </c>
      <c r="Q11085">
        <v>5</v>
      </c>
      <c r="R11085">
        <v>3</v>
      </c>
      <c r="S11085">
        <v>4</v>
      </c>
      <c r="T11085">
        <v>4</v>
      </c>
      <c r="U11085">
        <v>37</v>
      </c>
      <c r="V11085">
        <v>73</v>
      </c>
      <c r="W11085" t="s">
        <v>933</v>
      </c>
      <c r="X11085" t="s">
        <v>14243</v>
      </c>
      <c r="Y11085" t="s">
        <v>10</v>
      </c>
    </row>
    <row r="11086" spans="1:25" x14ac:dyDescent="0.25">
      <c r="A11086" t="s">
        <v>14244</v>
      </c>
      <c r="B11086">
        <v>4</v>
      </c>
      <c r="C11086">
        <v>5</v>
      </c>
      <c r="D11086">
        <v>3</v>
      </c>
      <c r="E11086">
        <v>4</v>
      </c>
      <c r="F11086">
        <v>4</v>
      </c>
      <c r="G11086">
        <v>3</v>
      </c>
      <c r="H11086">
        <v>5</v>
      </c>
      <c r="I11086">
        <v>4</v>
      </c>
      <c r="J11086">
        <v>4</v>
      </c>
      <c r="K11086">
        <v>36</v>
      </c>
      <c r="L11086">
        <v>3</v>
      </c>
      <c r="M11086">
        <v>5</v>
      </c>
      <c r="N11086">
        <v>4</v>
      </c>
      <c r="O11086">
        <v>4</v>
      </c>
      <c r="P11086">
        <v>4</v>
      </c>
      <c r="Q11086">
        <v>5</v>
      </c>
      <c r="R11086">
        <v>4</v>
      </c>
      <c r="S11086">
        <v>3</v>
      </c>
      <c r="T11086">
        <v>5</v>
      </c>
      <c r="U11086">
        <v>37</v>
      </c>
      <c r="V11086">
        <v>73</v>
      </c>
      <c r="W11086" t="s">
        <v>933</v>
      </c>
      <c r="X11086" t="s">
        <v>14243</v>
      </c>
      <c r="Y11086" t="s">
        <v>10</v>
      </c>
    </row>
    <row r="11087" spans="1:25" x14ac:dyDescent="0.25">
      <c r="A11087" t="s">
        <v>14245</v>
      </c>
      <c r="B11087">
        <v>5</v>
      </c>
      <c r="C11087">
        <v>4</v>
      </c>
      <c r="D11087">
        <v>3</v>
      </c>
      <c r="E11087">
        <v>4</v>
      </c>
      <c r="F11087">
        <v>3</v>
      </c>
      <c r="G11087">
        <v>5</v>
      </c>
      <c r="H11087">
        <v>4</v>
      </c>
      <c r="I11087">
        <v>4</v>
      </c>
      <c r="J11087">
        <v>4</v>
      </c>
      <c r="K11087">
        <v>36</v>
      </c>
      <c r="L11087">
        <v>4</v>
      </c>
      <c r="M11087">
        <v>5</v>
      </c>
      <c r="N11087">
        <v>4</v>
      </c>
      <c r="O11087">
        <v>3</v>
      </c>
      <c r="P11087">
        <v>4</v>
      </c>
      <c r="Q11087">
        <v>3</v>
      </c>
      <c r="R11087">
        <v>4</v>
      </c>
      <c r="S11087">
        <v>4</v>
      </c>
      <c r="T11087">
        <v>5</v>
      </c>
      <c r="U11087">
        <v>36</v>
      </c>
      <c r="V11087">
        <v>72</v>
      </c>
      <c r="W11087" t="s">
        <v>58</v>
      </c>
      <c r="X11087" t="s">
        <v>14246</v>
      </c>
      <c r="Y11087" t="s">
        <v>10</v>
      </c>
    </row>
    <row r="11088" spans="1:25" x14ac:dyDescent="0.25">
      <c r="A11088" t="s">
        <v>14247</v>
      </c>
      <c r="B11088">
        <v>4</v>
      </c>
      <c r="C11088">
        <v>3</v>
      </c>
      <c r="D11088">
        <v>4</v>
      </c>
      <c r="E11088">
        <v>5</v>
      </c>
      <c r="F11088">
        <v>4</v>
      </c>
      <c r="G11088">
        <v>5</v>
      </c>
      <c r="H11088">
        <v>3</v>
      </c>
      <c r="I11088">
        <v>4</v>
      </c>
      <c r="J11088">
        <v>4</v>
      </c>
      <c r="K11088">
        <v>36</v>
      </c>
      <c r="L11088">
        <v>4</v>
      </c>
      <c r="M11088">
        <v>3</v>
      </c>
      <c r="N11088">
        <v>4</v>
      </c>
      <c r="O11088">
        <v>5</v>
      </c>
      <c r="P11088">
        <v>4</v>
      </c>
      <c r="Q11088">
        <v>5</v>
      </c>
      <c r="R11088">
        <v>4</v>
      </c>
      <c r="S11088">
        <v>4</v>
      </c>
      <c r="T11088">
        <v>3</v>
      </c>
      <c r="U11088">
        <v>36</v>
      </c>
      <c r="V11088">
        <v>72</v>
      </c>
      <c r="W11088" t="s">
        <v>173</v>
      </c>
      <c r="X11088" t="s">
        <v>6693</v>
      </c>
      <c r="Y11088" t="s">
        <v>10</v>
      </c>
    </row>
    <row r="11089" spans="1:25" x14ac:dyDescent="0.25">
      <c r="A11089" t="s">
        <v>14248</v>
      </c>
      <c r="B11089">
        <v>4</v>
      </c>
      <c r="C11089">
        <v>4</v>
      </c>
      <c r="D11089">
        <v>3</v>
      </c>
      <c r="E11089">
        <v>4</v>
      </c>
      <c r="F11089">
        <v>4</v>
      </c>
      <c r="G11089">
        <v>3</v>
      </c>
      <c r="H11089">
        <v>4</v>
      </c>
      <c r="I11089">
        <v>5</v>
      </c>
      <c r="J11089">
        <v>4</v>
      </c>
      <c r="K11089">
        <v>35</v>
      </c>
      <c r="L11089">
        <v>4</v>
      </c>
      <c r="M11089">
        <v>3</v>
      </c>
      <c r="N11089">
        <v>4</v>
      </c>
      <c r="O11089">
        <v>3</v>
      </c>
      <c r="P11089">
        <v>4</v>
      </c>
      <c r="Q11089">
        <v>5</v>
      </c>
      <c r="R11089">
        <v>4</v>
      </c>
      <c r="S11089">
        <v>4</v>
      </c>
      <c r="T11089">
        <v>5</v>
      </c>
      <c r="U11089">
        <v>36</v>
      </c>
      <c r="V11089">
        <v>71</v>
      </c>
      <c r="W11089" t="s">
        <v>669</v>
      </c>
      <c r="X11089" t="s">
        <v>14249</v>
      </c>
      <c r="Y11089" t="s">
        <v>10</v>
      </c>
    </row>
    <row r="11090" spans="1:25" x14ac:dyDescent="0.25">
      <c r="A11090" t="s">
        <v>14250</v>
      </c>
      <c r="B11090">
        <v>4</v>
      </c>
      <c r="C11090">
        <v>4</v>
      </c>
      <c r="D11090">
        <v>3</v>
      </c>
      <c r="E11090">
        <v>5</v>
      </c>
      <c r="F11090">
        <v>4</v>
      </c>
      <c r="G11090">
        <v>3</v>
      </c>
      <c r="H11090">
        <v>4</v>
      </c>
      <c r="I11090">
        <v>5</v>
      </c>
      <c r="J11090">
        <v>4</v>
      </c>
      <c r="K11090">
        <v>36</v>
      </c>
      <c r="L11090">
        <v>4</v>
      </c>
      <c r="M11090">
        <v>3</v>
      </c>
      <c r="N11090">
        <v>4</v>
      </c>
      <c r="O11090">
        <v>3</v>
      </c>
      <c r="P11090">
        <v>4</v>
      </c>
      <c r="Q11090">
        <v>5</v>
      </c>
      <c r="R11090">
        <v>4</v>
      </c>
      <c r="S11090">
        <v>4</v>
      </c>
      <c r="T11090">
        <v>5</v>
      </c>
      <c r="U11090">
        <v>36</v>
      </c>
      <c r="V11090">
        <v>72</v>
      </c>
      <c r="W11090" t="s">
        <v>669</v>
      </c>
      <c r="X11090" t="s">
        <v>14249</v>
      </c>
      <c r="Y11090" t="s">
        <v>10</v>
      </c>
    </row>
    <row r="11091" spans="1:25" x14ac:dyDescent="0.25">
      <c r="A11091" t="s">
        <v>14251</v>
      </c>
      <c r="B11091">
        <v>4</v>
      </c>
      <c r="C11091">
        <v>3</v>
      </c>
      <c r="D11091">
        <v>4</v>
      </c>
      <c r="E11091">
        <v>3</v>
      </c>
      <c r="F11091">
        <v>4</v>
      </c>
      <c r="G11091">
        <v>4</v>
      </c>
      <c r="H11091">
        <v>5</v>
      </c>
      <c r="I11091">
        <v>4</v>
      </c>
      <c r="J11091">
        <v>4</v>
      </c>
      <c r="K11091">
        <v>35</v>
      </c>
      <c r="L11091">
        <v>3</v>
      </c>
      <c r="M11091">
        <v>4</v>
      </c>
      <c r="N11091">
        <v>4</v>
      </c>
      <c r="O11091">
        <v>4</v>
      </c>
      <c r="P11091">
        <v>4</v>
      </c>
      <c r="Q11091">
        <v>3</v>
      </c>
      <c r="R11091">
        <v>4</v>
      </c>
      <c r="S11091">
        <v>5</v>
      </c>
      <c r="T11091">
        <v>4</v>
      </c>
      <c r="U11091">
        <v>35</v>
      </c>
      <c r="V11091">
        <v>70</v>
      </c>
      <c r="W11091" t="s">
        <v>1224</v>
      </c>
      <c r="X11091" t="s">
        <v>14252</v>
      </c>
      <c r="Y11091" t="s">
        <v>10</v>
      </c>
    </row>
    <row r="11092" spans="1:25" x14ac:dyDescent="0.25">
      <c r="A11092" t="s">
        <v>14253</v>
      </c>
      <c r="B11092">
        <v>4</v>
      </c>
      <c r="C11092">
        <v>3</v>
      </c>
      <c r="D11092">
        <v>4</v>
      </c>
      <c r="E11092">
        <v>3</v>
      </c>
      <c r="F11092">
        <v>4</v>
      </c>
      <c r="G11092">
        <v>4</v>
      </c>
      <c r="H11092">
        <v>5</v>
      </c>
      <c r="I11092">
        <v>4</v>
      </c>
      <c r="J11092">
        <v>4</v>
      </c>
      <c r="K11092">
        <v>35</v>
      </c>
      <c r="L11092">
        <v>3</v>
      </c>
      <c r="M11092">
        <v>4</v>
      </c>
      <c r="N11092">
        <v>4</v>
      </c>
      <c r="O11092">
        <v>4</v>
      </c>
      <c r="P11092">
        <v>4</v>
      </c>
      <c r="Q11092">
        <v>3</v>
      </c>
      <c r="R11092">
        <v>4</v>
      </c>
      <c r="S11092">
        <v>5</v>
      </c>
      <c r="T11092">
        <v>4</v>
      </c>
      <c r="U11092">
        <v>35</v>
      </c>
      <c r="V11092">
        <v>70</v>
      </c>
      <c r="W11092" t="s">
        <v>1224</v>
      </c>
      <c r="X11092" t="s">
        <v>2268</v>
      </c>
      <c r="Y11092" t="s">
        <v>10</v>
      </c>
    </row>
    <row r="11093" spans="1:25" x14ac:dyDescent="0.25">
      <c r="A11093" t="s">
        <v>14254</v>
      </c>
      <c r="B11093">
        <v>3</v>
      </c>
      <c r="C11093">
        <v>4</v>
      </c>
      <c r="D11093">
        <v>4</v>
      </c>
      <c r="E11093">
        <v>4</v>
      </c>
      <c r="F11093">
        <v>3</v>
      </c>
      <c r="G11093">
        <v>4</v>
      </c>
      <c r="H11093">
        <v>4</v>
      </c>
      <c r="I11093">
        <v>3</v>
      </c>
      <c r="J11093">
        <v>5</v>
      </c>
      <c r="K11093">
        <v>34</v>
      </c>
      <c r="L11093">
        <v>4</v>
      </c>
      <c r="M11093">
        <v>3</v>
      </c>
      <c r="N11093">
        <v>5</v>
      </c>
      <c r="O11093">
        <v>4</v>
      </c>
      <c r="P11093">
        <v>3</v>
      </c>
      <c r="Q11093">
        <v>3</v>
      </c>
      <c r="R11093">
        <v>4</v>
      </c>
      <c r="S11093">
        <v>4</v>
      </c>
      <c r="T11093">
        <v>5</v>
      </c>
      <c r="U11093">
        <v>35</v>
      </c>
      <c r="V11093">
        <v>69</v>
      </c>
      <c r="W11093" t="s">
        <v>367</v>
      </c>
      <c r="X11093" t="s">
        <v>9965</v>
      </c>
      <c r="Y11093" t="s">
        <v>10</v>
      </c>
    </row>
    <row r="11094" spans="1:25" x14ac:dyDescent="0.25">
      <c r="A11094" t="s">
        <v>14255</v>
      </c>
      <c r="B11094">
        <v>4</v>
      </c>
      <c r="C11094">
        <v>4</v>
      </c>
      <c r="D11094">
        <v>4</v>
      </c>
      <c r="E11094">
        <v>5</v>
      </c>
      <c r="F11094">
        <v>3</v>
      </c>
      <c r="G11094">
        <v>4</v>
      </c>
      <c r="H11094">
        <v>4</v>
      </c>
      <c r="I11094">
        <v>3</v>
      </c>
      <c r="J11094">
        <v>5</v>
      </c>
      <c r="K11094">
        <v>36</v>
      </c>
      <c r="L11094">
        <v>4</v>
      </c>
      <c r="M11094">
        <v>4</v>
      </c>
      <c r="N11094">
        <v>5</v>
      </c>
      <c r="O11094">
        <v>4</v>
      </c>
      <c r="P11094">
        <v>3</v>
      </c>
      <c r="Q11094">
        <v>5</v>
      </c>
      <c r="R11094">
        <v>3</v>
      </c>
      <c r="S11094">
        <v>4</v>
      </c>
      <c r="T11094">
        <v>4</v>
      </c>
      <c r="U11094">
        <v>36</v>
      </c>
      <c r="V11094">
        <v>72</v>
      </c>
      <c r="W11094" t="s">
        <v>1224</v>
      </c>
      <c r="X11094" t="s">
        <v>7313</v>
      </c>
      <c r="Y11094" t="s">
        <v>10</v>
      </c>
    </row>
    <row r="11095" spans="1:25" x14ac:dyDescent="0.25">
      <c r="A11095" t="s">
        <v>14256</v>
      </c>
      <c r="B11095">
        <v>4</v>
      </c>
      <c r="C11095">
        <v>3</v>
      </c>
      <c r="D11095">
        <v>4</v>
      </c>
      <c r="E11095">
        <v>4</v>
      </c>
      <c r="F11095">
        <v>4</v>
      </c>
      <c r="G11095">
        <v>3</v>
      </c>
      <c r="H11095">
        <v>5</v>
      </c>
      <c r="I11095">
        <v>3</v>
      </c>
      <c r="J11095">
        <v>5</v>
      </c>
      <c r="K11095">
        <v>35</v>
      </c>
      <c r="L11095">
        <v>5</v>
      </c>
      <c r="M11095">
        <v>4</v>
      </c>
      <c r="N11095">
        <v>4</v>
      </c>
      <c r="O11095">
        <v>4</v>
      </c>
      <c r="P11095">
        <v>3</v>
      </c>
      <c r="Q11095">
        <v>5</v>
      </c>
      <c r="R11095">
        <v>4</v>
      </c>
      <c r="S11095">
        <v>3</v>
      </c>
      <c r="T11095">
        <v>4</v>
      </c>
      <c r="U11095">
        <v>36</v>
      </c>
      <c r="V11095">
        <v>71</v>
      </c>
      <c r="W11095" t="s">
        <v>933</v>
      </c>
      <c r="X11095" t="s">
        <v>129</v>
      </c>
      <c r="Y11095" t="s">
        <v>10</v>
      </c>
    </row>
    <row r="11096" spans="1:25" x14ac:dyDescent="0.25">
      <c r="A11096" t="s">
        <v>14257</v>
      </c>
      <c r="B11096">
        <v>5</v>
      </c>
      <c r="C11096">
        <v>4</v>
      </c>
      <c r="D11096">
        <v>4</v>
      </c>
      <c r="E11096">
        <v>4</v>
      </c>
      <c r="F11096">
        <v>3</v>
      </c>
      <c r="G11096">
        <v>4</v>
      </c>
      <c r="H11096">
        <v>5</v>
      </c>
      <c r="I11096">
        <v>3</v>
      </c>
      <c r="J11096">
        <v>4</v>
      </c>
      <c r="K11096">
        <v>36</v>
      </c>
      <c r="L11096">
        <v>5</v>
      </c>
      <c r="M11096">
        <v>4</v>
      </c>
      <c r="N11096">
        <v>4</v>
      </c>
      <c r="O11096">
        <v>4</v>
      </c>
      <c r="P11096">
        <v>4</v>
      </c>
      <c r="Q11096">
        <v>3</v>
      </c>
      <c r="R11096">
        <v>4</v>
      </c>
      <c r="S11096">
        <v>3</v>
      </c>
      <c r="T11096">
        <v>5</v>
      </c>
      <c r="U11096">
        <v>36</v>
      </c>
      <c r="V11096">
        <v>72</v>
      </c>
      <c r="W11096" t="s">
        <v>133</v>
      </c>
      <c r="X11096" t="s">
        <v>14258</v>
      </c>
      <c r="Y11096" t="s">
        <v>10</v>
      </c>
    </row>
    <row r="11097" spans="1:25" x14ac:dyDescent="0.25">
      <c r="A11097" t="s">
        <v>14259</v>
      </c>
      <c r="B11097">
        <v>5</v>
      </c>
      <c r="C11097">
        <v>4</v>
      </c>
      <c r="D11097">
        <v>3</v>
      </c>
      <c r="E11097">
        <v>4</v>
      </c>
      <c r="F11097">
        <v>4</v>
      </c>
      <c r="G11097">
        <v>4</v>
      </c>
      <c r="H11097">
        <v>3</v>
      </c>
      <c r="I11097">
        <v>4</v>
      </c>
      <c r="J11097">
        <v>4</v>
      </c>
      <c r="K11097">
        <v>35</v>
      </c>
      <c r="L11097">
        <v>0</v>
      </c>
      <c r="M11097">
        <v>0</v>
      </c>
      <c r="N11097">
        <v>0</v>
      </c>
      <c r="O11097">
        <v>0</v>
      </c>
      <c r="P11097">
        <v>0</v>
      </c>
      <c r="Q11097">
        <v>0</v>
      </c>
      <c r="R11097">
        <v>0</v>
      </c>
      <c r="S11097">
        <v>0</v>
      </c>
      <c r="T11097">
        <v>0</v>
      </c>
      <c r="U11097">
        <v>0</v>
      </c>
      <c r="V11097">
        <v>35</v>
      </c>
      <c r="W11097" t="s">
        <v>795</v>
      </c>
      <c r="X11097" t="s">
        <v>14260</v>
      </c>
      <c r="Y11097" t="s">
        <v>10</v>
      </c>
    </row>
    <row r="11098" spans="1:25" x14ac:dyDescent="0.25">
      <c r="A11098" t="s">
        <v>14261</v>
      </c>
      <c r="B11098">
        <v>4</v>
      </c>
      <c r="C11098">
        <v>4</v>
      </c>
      <c r="D11098">
        <v>4</v>
      </c>
      <c r="E11098">
        <v>3</v>
      </c>
      <c r="F11098">
        <v>5</v>
      </c>
      <c r="G11098">
        <v>3</v>
      </c>
      <c r="H11098">
        <v>4</v>
      </c>
      <c r="I11098">
        <v>5</v>
      </c>
      <c r="J11098">
        <v>4</v>
      </c>
      <c r="K11098">
        <v>36</v>
      </c>
      <c r="L11098">
        <v>5</v>
      </c>
      <c r="M11098">
        <v>4</v>
      </c>
      <c r="N11098">
        <v>4</v>
      </c>
      <c r="O11098">
        <v>5</v>
      </c>
      <c r="P11098">
        <v>3</v>
      </c>
      <c r="Q11098">
        <v>4</v>
      </c>
      <c r="R11098">
        <v>3</v>
      </c>
      <c r="S11098">
        <v>4</v>
      </c>
      <c r="T11098">
        <v>4</v>
      </c>
      <c r="U11098">
        <v>36</v>
      </c>
      <c r="V11098">
        <v>72</v>
      </c>
      <c r="W11098" t="s">
        <v>12</v>
      </c>
      <c r="X11098" t="s">
        <v>6430</v>
      </c>
      <c r="Y11098" t="s">
        <v>10</v>
      </c>
    </row>
    <row r="11099" spans="1:25" x14ac:dyDescent="0.25">
      <c r="A11099" t="s">
        <v>14262</v>
      </c>
      <c r="B11099">
        <v>4</v>
      </c>
      <c r="C11099">
        <v>4</v>
      </c>
      <c r="D11099">
        <v>4</v>
      </c>
      <c r="E11099">
        <v>3</v>
      </c>
      <c r="F11099">
        <v>5</v>
      </c>
      <c r="G11099">
        <v>3</v>
      </c>
      <c r="H11099">
        <v>4</v>
      </c>
      <c r="I11099">
        <v>5</v>
      </c>
      <c r="J11099">
        <v>4</v>
      </c>
      <c r="K11099">
        <v>36</v>
      </c>
      <c r="L11099">
        <v>0</v>
      </c>
      <c r="M11099">
        <v>0</v>
      </c>
      <c r="N11099">
        <v>0</v>
      </c>
      <c r="O11099">
        <v>0</v>
      </c>
      <c r="P11099">
        <v>0</v>
      </c>
      <c r="Q11099">
        <v>0</v>
      </c>
      <c r="R11099">
        <v>0</v>
      </c>
      <c r="S11099">
        <v>0</v>
      </c>
      <c r="T11099">
        <v>0</v>
      </c>
      <c r="U11099">
        <v>0</v>
      </c>
      <c r="V11099">
        <v>36</v>
      </c>
      <c r="W11099" t="s">
        <v>12</v>
      </c>
      <c r="X11099" t="s">
        <v>6430</v>
      </c>
      <c r="Y11099" t="s">
        <v>10</v>
      </c>
    </row>
    <row r="11100" spans="1:25" x14ac:dyDescent="0.25">
      <c r="A11100" t="s">
        <v>14263</v>
      </c>
      <c r="B11100">
        <v>5</v>
      </c>
      <c r="C11100">
        <v>4</v>
      </c>
      <c r="D11100">
        <v>4</v>
      </c>
      <c r="E11100">
        <v>5</v>
      </c>
      <c r="F11100">
        <v>3</v>
      </c>
      <c r="G11100">
        <v>4</v>
      </c>
      <c r="H11100">
        <v>3</v>
      </c>
      <c r="I11100">
        <v>4</v>
      </c>
      <c r="J11100">
        <v>4</v>
      </c>
      <c r="K11100">
        <v>36</v>
      </c>
      <c r="L11100">
        <v>0</v>
      </c>
      <c r="M11100">
        <v>0</v>
      </c>
      <c r="N11100">
        <v>0</v>
      </c>
      <c r="O11100">
        <v>0</v>
      </c>
      <c r="P11100">
        <v>0</v>
      </c>
      <c r="Q11100">
        <v>0</v>
      </c>
      <c r="R11100">
        <v>0</v>
      </c>
      <c r="S11100">
        <v>0</v>
      </c>
      <c r="T11100">
        <v>0</v>
      </c>
      <c r="U11100">
        <v>0</v>
      </c>
      <c r="V11100">
        <v>36</v>
      </c>
      <c r="W11100" t="s">
        <v>12</v>
      </c>
      <c r="X11100" t="s">
        <v>6430</v>
      </c>
      <c r="Y11100" t="s">
        <v>10</v>
      </c>
    </row>
    <row r="11101" spans="1:25" x14ac:dyDescent="0.25">
      <c r="A11101" t="s">
        <v>14264</v>
      </c>
      <c r="B11101">
        <v>5</v>
      </c>
      <c r="C11101">
        <v>4</v>
      </c>
      <c r="D11101">
        <v>4</v>
      </c>
      <c r="E11101">
        <v>4</v>
      </c>
      <c r="F11101">
        <v>3</v>
      </c>
      <c r="G11101">
        <v>4</v>
      </c>
      <c r="H11101">
        <v>4</v>
      </c>
      <c r="I11101">
        <v>3</v>
      </c>
      <c r="J11101">
        <v>4</v>
      </c>
      <c r="K11101">
        <v>35</v>
      </c>
      <c r="L11101">
        <v>0</v>
      </c>
      <c r="M11101">
        <v>0</v>
      </c>
      <c r="N11101">
        <v>0</v>
      </c>
      <c r="O11101">
        <v>0</v>
      </c>
      <c r="P11101">
        <v>0</v>
      </c>
      <c r="Q11101">
        <v>0</v>
      </c>
      <c r="R11101">
        <v>0</v>
      </c>
      <c r="S11101">
        <v>0</v>
      </c>
      <c r="T11101">
        <v>0</v>
      </c>
      <c r="U11101">
        <v>0</v>
      </c>
      <c r="V11101">
        <v>35</v>
      </c>
      <c r="W11101" t="s">
        <v>12</v>
      </c>
      <c r="X11101" t="s">
        <v>6430</v>
      </c>
      <c r="Y11101" t="s">
        <v>10</v>
      </c>
    </row>
    <row r="11102" spans="1:25" x14ac:dyDescent="0.25">
      <c r="A11102" t="s">
        <v>14265</v>
      </c>
      <c r="B11102">
        <v>5</v>
      </c>
      <c r="C11102">
        <v>4</v>
      </c>
      <c r="D11102">
        <v>4</v>
      </c>
      <c r="E11102">
        <v>5</v>
      </c>
      <c r="F11102">
        <v>3</v>
      </c>
      <c r="G11102">
        <v>4</v>
      </c>
      <c r="H11102">
        <v>3</v>
      </c>
      <c r="I11102">
        <v>4</v>
      </c>
      <c r="J11102">
        <v>4</v>
      </c>
      <c r="K11102">
        <v>36</v>
      </c>
      <c r="L11102">
        <v>5</v>
      </c>
      <c r="M11102">
        <v>4</v>
      </c>
      <c r="N11102">
        <v>4</v>
      </c>
      <c r="O11102">
        <v>4</v>
      </c>
      <c r="P11102">
        <v>3</v>
      </c>
      <c r="Q11102">
        <v>4</v>
      </c>
      <c r="R11102">
        <v>4</v>
      </c>
      <c r="S11102">
        <v>3</v>
      </c>
      <c r="T11102">
        <v>4</v>
      </c>
      <c r="U11102">
        <v>35</v>
      </c>
      <c r="V11102">
        <v>71</v>
      </c>
      <c r="W11102" t="s">
        <v>12</v>
      </c>
      <c r="X11102" t="s">
        <v>6430</v>
      </c>
      <c r="Y11102" t="s">
        <v>10</v>
      </c>
    </row>
    <row r="11103" spans="1:25" x14ac:dyDescent="0.25">
      <c r="A11103" t="s">
        <v>14266</v>
      </c>
      <c r="B11103">
        <v>5</v>
      </c>
      <c r="C11103">
        <v>4</v>
      </c>
      <c r="D11103">
        <v>4</v>
      </c>
      <c r="E11103">
        <v>4</v>
      </c>
      <c r="F11103">
        <v>3</v>
      </c>
      <c r="G11103">
        <v>4</v>
      </c>
      <c r="H11103">
        <v>4</v>
      </c>
      <c r="I11103">
        <v>3</v>
      </c>
      <c r="J11103">
        <v>4</v>
      </c>
      <c r="K11103">
        <v>35</v>
      </c>
      <c r="L11103">
        <v>4</v>
      </c>
      <c r="M11103">
        <v>4</v>
      </c>
      <c r="N11103">
        <v>4</v>
      </c>
      <c r="O11103">
        <v>3</v>
      </c>
      <c r="P11103">
        <v>5</v>
      </c>
      <c r="Q11103">
        <v>3</v>
      </c>
      <c r="R11103">
        <v>4</v>
      </c>
      <c r="S11103">
        <v>5</v>
      </c>
      <c r="T11103">
        <v>4</v>
      </c>
      <c r="U11103">
        <v>36</v>
      </c>
      <c r="V11103">
        <v>71</v>
      </c>
      <c r="W11103" t="s">
        <v>12</v>
      </c>
      <c r="X11103" t="s">
        <v>6430</v>
      </c>
      <c r="Y11103" t="s">
        <v>10</v>
      </c>
    </row>
    <row r="11104" spans="1:25" x14ac:dyDescent="0.25">
      <c r="A11104" t="s">
        <v>14267</v>
      </c>
      <c r="B11104">
        <v>4</v>
      </c>
      <c r="C11104">
        <v>4</v>
      </c>
      <c r="D11104">
        <v>3</v>
      </c>
      <c r="E11104">
        <v>5</v>
      </c>
      <c r="F11104">
        <v>4</v>
      </c>
      <c r="G11104">
        <v>3</v>
      </c>
      <c r="H11104">
        <v>5</v>
      </c>
      <c r="I11104">
        <v>4</v>
      </c>
      <c r="J11104">
        <v>4</v>
      </c>
      <c r="K11104">
        <v>36</v>
      </c>
      <c r="L11104">
        <v>5</v>
      </c>
      <c r="M11104">
        <v>4</v>
      </c>
      <c r="N11104">
        <v>3</v>
      </c>
      <c r="O11104">
        <v>5</v>
      </c>
      <c r="P11104">
        <v>3</v>
      </c>
      <c r="Q11104">
        <v>4</v>
      </c>
      <c r="R11104">
        <v>4</v>
      </c>
      <c r="S11104">
        <v>3</v>
      </c>
      <c r="T11104">
        <v>5</v>
      </c>
      <c r="U11104">
        <v>36</v>
      </c>
      <c r="V11104">
        <v>72</v>
      </c>
      <c r="W11104" t="s">
        <v>133</v>
      </c>
      <c r="X11104" t="s">
        <v>14268</v>
      </c>
      <c r="Y11104" t="s">
        <v>10</v>
      </c>
    </row>
    <row r="11105" spans="1:25" x14ac:dyDescent="0.25">
      <c r="A11105" t="s">
        <v>14269</v>
      </c>
      <c r="B11105">
        <v>4</v>
      </c>
      <c r="C11105">
        <v>5</v>
      </c>
      <c r="D11105">
        <v>4</v>
      </c>
      <c r="E11105">
        <v>3</v>
      </c>
      <c r="F11105">
        <v>5</v>
      </c>
      <c r="G11105">
        <v>4</v>
      </c>
      <c r="H11105">
        <v>4</v>
      </c>
      <c r="I11105">
        <v>3</v>
      </c>
      <c r="J11105">
        <v>4</v>
      </c>
      <c r="K11105">
        <v>36</v>
      </c>
      <c r="L11105">
        <v>4</v>
      </c>
      <c r="M11105">
        <v>4</v>
      </c>
      <c r="N11105">
        <v>5</v>
      </c>
      <c r="O11105">
        <v>4</v>
      </c>
      <c r="P11105">
        <v>3</v>
      </c>
      <c r="Q11105">
        <v>5</v>
      </c>
      <c r="R11105">
        <v>3</v>
      </c>
      <c r="S11105">
        <v>4</v>
      </c>
      <c r="T11105">
        <v>4</v>
      </c>
      <c r="U11105">
        <v>36</v>
      </c>
      <c r="V11105">
        <v>72</v>
      </c>
      <c r="W11105" t="s">
        <v>795</v>
      </c>
      <c r="X11105" t="s">
        <v>904</v>
      </c>
      <c r="Y11105" t="s">
        <v>10</v>
      </c>
    </row>
    <row r="11106" spans="1:25" x14ac:dyDescent="0.25">
      <c r="A11106" t="s">
        <v>14270</v>
      </c>
      <c r="B11106">
        <v>4</v>
      </c>
      <c r="C11106">
        <v>3</v>
      </c>
      <c r="D11106">
        <v>4</v>
      </c>
      <c r="E11106">
        <v>4</v>
      </c>
      <c r="F11106">
        <v>5</v>
      </c>
      <c r="G11106">
        <v>3</v>
      </c>
      <c r="H11106">
        <v>5</v>
      </c>
      <c r="I11106">
        <v>4</v>
      </c>
      <c r="J11106">
        <v>4</v>
      </c>
      <c r="K11106">
        <v>36</v>
      </c>
      <c r="L11106">
        <v>0</v>
      </c>
      <c r="M11106">
        <v>0</v>
      </c>
      <c r="N11106">
        <v>0</v>
      </c>
      <c r="O11106">
        <v>0</v>
      </c>
      <c r="P11106">
        <v>0</v>
      </c>
      <c r="Q11106">
        <v>0</v>
      </c>
      <c r="R11106">
        <v>0</v>
      </c>
      <c r="S11106">
        <v>0</v>
      </c>
      <c r="T11106">
        <v>0</v>
      </c>
      <c r="U11106">
        <v>0</v>
      </c>
      <c r="V11106">
        <v>36</v>
      </c>
      <c r="W11106" t="s">
        <v>296</v>
      </c>
      <c r="X11106" t="s">
        <v>5717</v>
      </c>
      <c r="Y11106" t="s">
        <v>10</v>
      </c>
    </row>
    <row r="11107" spans="1:25" x14ac:dyDescent="0.25">
      <c r="A11107" t="s">
        <v>14271</v>
      </c>
      <c r="B11107">
        <v>4</v>
      </c>
      <c r="C11107">
        <v>5</v>
      </c>
      <c r="D11107">
        <v>3</v>
      </c>
      <c r="E11107">
        <v>4</v>
      </c>
      <c r="F11107">
        <v>5</v>
      </c>
      <c r="G11107">
        <v>4</v>
      </c>
      <c r="H11107">
        <v>3</v>
      </c>
      <c r="I11107">
        <v>4</v>
      </c>
      <c r="J11107">
        <v>4</v>
      </c>
      <c r="K11107">
        <v>36</v>
      </c>
      <c r="L11107">
        <v>0</v>
      </c>
      <c r="M11107">
        <v>0</v>
      </c>
      <c r="N11107">
        <v>0</v>
      </c>
      <c r="O11107">
        <v>0</v>
      </c>
      <c r="P11107">
        <v>0</v>
      </c>
      <c r="Q11107">
        <v>0</v>
      </c>
      <c r="R11107">
        <v>0</v>
      </c>
      <c r="S11107">
        <v>0</v>
      </c>
      <c r="T11107">
        <v>0</v>
      </c>
      <c r="U11107">
        <v>0</v>
      </c>
      <c r="V11107">
        <v>36</v>
      </c>
      <c r="W11107" t="s">
        <v>724</v>
      </c>
      <c r="X11107" t="s">
        <v>14272</v>
      </c>
      <c r="Y11107" t="s">
        <v>10</v>
      </c>
    </row>
    <row r="11108" spans="1:25" x14ac:dyDescent="0.25">
      <c r="A11108" t="s">
        <v>14273</v>
      </c>
      <c r="B11108">
        <v>4</v>
      </c>
      <c r="C11108">
        <v>5</v>
      </c>
      <c r="D11108">
        <v>4</v>
      </c>
      <c r="E11108">
        <v>4</v>
      </c>
      <c r="F11108">
        <v>3</v>
      </c>
      <c r="G11108">
        <v>5</v>
      </c>
      <c r="H11108">
        <v>4</v>
      </c>
      <c r="I11108">
        <v>4</v>
      </c>
      <c r="J11108">
        <v>3</v>
      </c>
      <c r="K11108">
        <v>36</v>
      </c>
      <c r="L11108">
        <v>5</v>
      </c>
      <c r="M11108">
        <v>4</v>
      </c>
      <c r="N11108">
        <v>5</v>
      </c>
      <c r="O11108">
        <v>4</v>
      </c>
      <c r="P11108">
        <v>4</v>
      </c>
      <c r="Q11108">
        <v>4</v>
      </c>
      <c r="R11108">
        <v>3</v>
      </c>
      <c r="S11108">
        <v>4</v>
      </c>
      <c r="T11108">
        <v>3</v>
      </c>
      <c r="U11108">
        <v>36</v>
      </c>
      <c r="V11108">
        <v>72</v>
      </c>
      <c r="W11108" t="s">
        <v>61</v>
      </c>
      <c r="X11108" t="s">
        <v>14274</v>
      </c>
      <c r="Y11108" t="s">
        <v>10</v>
      </c>
    </row>
    <row r="11109" spans="1:25" x14ac:dyDescent="0.25">
      <c r="A11109" t="s">
        <v>14275</v>
      </c>
      <c r="B11109">
        <v>4</v>
      </c>
      <c r="C11109">
        <v>4</v>
      </c>
      <c r="D11109">
        <v>4</v>
      </c>
      <c r="E11109">
        <v>4</v>
      </c>
      <c r="F11109">
        <v>3</v>
      </c>
      <c r="G11109">
        <v>4</v>
      </c>
      <c r="H11109">
        <v>5</v>
      </c>
      <c r="I11109">
        <v>3</v>
      </c>
      <c r="J11109">
        <v>4</v>
      </c>
      <c r="K11109">
        <v>35</v>
      </c>
      <c r="L11109">
        <v>0</v>
      </c>
      <c r="M11109">
        <v>0</v>
      </c>
      <c r="N11109">
        <v>0</v>
      </c>
      <c r="O11109">
        <v>0</v>
      </c>
      <c r="P11109">
        <v>0</v>
      </c>
      <c r="Q11109">
        <v>0</v>
      </c>
      <c r="R11109">
        <v>0</v>
      </c>
      <c r="S11109">
        <v>0</v>
      </c>
      <c r="T11109">
        <v>0</v>
      </c>
      <c r="U11109">
        <v>0</v>
      </c>
      <c r="V11109">
        <v>35</v>
      </c>
      <c r="W11109" t="s">
        <v>61</v>
      </c>
      <c r="X11109" t="s">
        <v>14276</v>
      </c>
      <c r="Y11109" t="s">
        <v>10</v>
      </c>
    </row>
    <row r="11110" spans="1:25" x14ac:dyDescent="0.25">
      <c r="A11110" t="s">
        <v>14277</v>
      </c>
      <c r="B11110">
        <v>4</v>
      </c>
      <c r="C11110">
        <v>4</v>
      </c>
      <c r="D11110">
        <v>4</v>
      </c>
      <c r="E11110">
        <v>3</v>
      </c>
      <c r="F11110">
        <v>4</v>
      </c>
      <c r="G11110">
        <v>4</v>
      </c>
      <c r="H11110">
        <v>5</v>
      </c>
      <c r="I11110">
        <v>4</v>
      </c>
      <c r="J11110">
        <v>3</v>
      </c>
      <c r="K11110">
        <v>35</v>
      </c>
      <c r="L11110">
        <v>4</v>
      </c>
      <c r="M11110">
        <v>4</v>
      </c>
      <c r="N11110">
        <v>3</v>
      </c>
      <c r="O11110">
        <v>4</v>
      </c>
      <c r="P11110">
        <v>5</v>
      </c>
      <c r="Q11110">
        <v>3</v>
      </c>
      <c r="R11110">
        <v>4</v>
      </c>
      <c r="S11110">
        <v>4</v>
      </c>
      <c r="T11110">
        <v>5</v>
      </c>
      <c r="U11110">
        <v>36</v>
      </c>
      <c r="V11110">
        <v>71</v>
      </c>
      <c r="W11110" t="s">
        <v>1224</v>
      </c>
      <c r="X11110" t="s">
        <v>14278</v>
      </c>
      <c r="Y11110" t="s">
        <v>10</v>
      </c>
    </row>
    <row r="11111" spans="1:25" x14ac:dyDescent="0.25">
      <c r="A11111" t="s">
        <v>14279</v>
      </c>
      <c r="B11111">
        <v>4</v>
      </c>
      <c r="C11111">
        <v>4</v>
      </c>
      <c r="D11111">
        <v>5</v>
      </c>
      <c r="E11111">
        <v>3</v>
      </c>
      <c r="F11111">
        <v>4</v>
      </c>
      <c r="G11111">
        <v>3</v>
      </c>
      <c r="H11111">
        <v>5</v>
      </c>
      <c r="I11111">
        <v>4</v>
      </c>
      <c r="J11111">
        <v>4</v>
      </c>
      <c r="K11111">
        <v>36</v>
      </c>
      <c r="L11111">
        <v>4</v>
      </c>
      <c r="M11111">
        <v>4</v>
      </c>
      <c r="N11111">
        <v>3</v>
      </c>
      <c r="O11111">
        <v>5</v>
      </c>
      <c r="P11111">
        <v>4</v>
      </c>
      <c r="Q11111">
        <v>3</v>
      </c>
      <c r="R11111">
        <v>4</v>
      </c>
      <c r="S11111">
        <v>4</v>
      </c>
      <c r="T11111">
        <v>5</v>
      </c>
      <c r="U11111">
        <v>36</v>
      </c>
      <c r="V11111">
        <v>72</v>
      </c>
      <c r="W11111" t="s">
        <v>166</v>
      </c>
      <c r="X11111" t="s">
        <v>516</v>
      </c>
      <c r="Y11111" t="s">
        <v>10</v>
      </c>
    </row>
    <row r="11112" spans="1:25" x14ac:dyDescent="0.25">
      <c r="A11112" t="s">
        <v>14279</v>
      </c>
      <c r="B11112">
        <v>4</v>
      </c>
      <c r="C11112">
        <v>3</v>
      </c>
      <c r="D11112">
        <v>4</v>
      </c>
      <c r="E11112">
        <v>3</v>
      </c>
      <c r="F11112">
        <v>4</v>
      </c>
      <c r="G11112">
        <v>5</v>
      </c>
      <c r="H11112">
        <v>5</v>
      </c>
      <c r="I11112">
        <v>4</v>
      </c>
      <c r="J11112">
        <v>4</v>
      </c>
      <c r="K11112">
        <v>36</v>
      </c>
      <c r="L11112">
        <v>4</v>
      </c>
      <c r="M11112">
        <v>5</v>
      </c>
      <c r="N11112">
        <v>3</v>
      </c>
      <c r="O11112">
        <v>4</v>
      </c>
      <c r="P11112">
        <v>4</v>
      </c>
      <c r="Q11112">
        <v>5</v>
      </c>
      <c r="R11112">
        <v>3</v>
      </c>
      <c r="S11112">
        <v>4</v>
      </c>
      <c r="T11112">
        <v>4</v>
      </c>
      <c r="U11112">
        <v>36</v>
      </c>
      <c r="V11112">
        <v>72</v>
      </c>
      <c r="W11112" t="s">
        <v>61</v>
      </c>
      <c r="X11112" t="s">
        <v>14280</v>
      </c>
      <c r="Y11112" t="s">
        <v>10</v>
      </c>
    </row>
    <row r="11113" spans="1:25" x14ac:dyDescent="0.25">
      <c r="A11113" t="s">
        <v>14281</v>
      </c>
      <c r="B11113">
        <v>4</v>
      </c>
      <c r="C11113">
        <v>4</v>
      </c>
      <c r="D11113">
        <v>4</v>
      </c>
      <c r="E11113">
        <v>5</v>
      </c>
      <c r="F11113">
        <v>3</v>
      </c>
      <c r="G11113">
        <v>4</v>
      </c>
      <c r="H11113">
        <v>5</v>
      </c>
      <c r="I11113">
        <v>3</v>
      </c>
      <c r="J11113">
        <v>4</v>
      </c>
      <c r="K11113">
        <v>36</v>
      </c>
      <c r="L11113">
        <v>4</v>
      </c>
      <c r="M11113">
        <v>4</v>
      </c>
      <c r="N11113">
        <v>3</v>
      </c>
      <c r="O11113">
        <v>5</v>
      </c>
      <c r="P11113">
        <v>4</v>
      </c>
      <c r="Q11113">
        <v>3</v>
      </c>
      <c r="R11113">
        <v>5</v>
      </c>
      <c r="S11113">
        <v>4</v>
      </c>
      <c r="T11113">
        <v>4</v>
      </c>
      <c r="U11113">
        <v>36</v>
      </c>
      <c r="V11113">
        <v>72</v>
      </c>
      <c r="W11113" t="s">
        <v>133</v>
      </c>
      <c r="X11113" t="s">
        <v>611</v>
      </c>
      <c r="Y11113" t="s">
        <v>10</v>
      </c>
    </row>
    <row r="11114" spans="1:25" x14ac:dyDescent="0.25">
      <c r="A11114" t="s">
        <v>14282</v>
      </c>
      <c r="B11114">
        <v>4</v>
      </c>
      <c r="C11114">
        <v>5</v>
      </c>
      <c r="D11114">
        <v>4</v>
      </c>
      <c r="E11114">
        <v>3</v>
      </c>
      <c r="F11114">
        <v>4</v>
      </c>
      <c r="G11114">
        <v>5</v>
      </c>
      <c r="H11114">
        <v>3</v>
      </c>
      <c r="I11114">
        <v>4</v>
      </c>
      <c r="J11114">
        <v>4</v>
      </c>
      <c r="K11114">
        <v>36</v>
      </c>
      <c r="L11114">
        <v>4</v>
      </c>
      <c r="M11114">
        <v>4</v>
      </c>
      <c r="N11114">
        <v>3</v>
      </c>
      <c r="O11114">
        <v>4</v>
      </c>
      <c r="P11114">
        <v>5</v>
      </c>
      <c r="Q11114">
        <v>3</v>
      </c>
      <c r="R11114">
        <v>4</v>
      </c>
      <c r="S11114">
        <v>5</v>
      </c>
      <c r="T11114">
        <v>4</v>
      </c>
      <c r="U11114">
        <v>36</v>
      </c>
      <c r="V11114">
        <v>72</v>
      </c>
      <c r="W11114" t="s">
        <v>2257</v>
      </c>
      <c r="X11114" t="s">
        <v>10528</v>
      </c>
      <c r="Y11114" t="s">
        <v>10</v>
      </c>
    </row>
    <row r="11115" spans="1:25" x14ac:dyDescent="0.25">
      <c r="A11115" t="s">
        <v>14283</v>
      </c>
      <c r="B11115">
        <v>4</v>
      </c>
      <c r="C11115">
        <v>4</v>
      </c>
      <c r="D11115">
        <v>4</v>
      </c>
      <c r="E11115">
        <v>4</v>
      </c>
      <c r="F11115">
        <v>3</v>
      </c>
      <c r="G11115">
        <v>5</v>
      </c>
      <c r="H11115">
        <v>4</v>
      </c>
      <c r="I11115">
        <v>3</v>
      </c>
      <c r="J11115">
        <v>5</v>
      </c>
      <c r="K11115">
        <v>36</v>
      </c>
      <c r="L11115">
        <v>3</v>
      </c>
      <c r="M11115">
        <v>5</v>
      </c>
      <c r="N11115">
        <v>4</v>
      </c>
      <c r="O11115">
        <v>4</v>
      </c>
      <c r="P11115">
        <v>3</v>
      </c>
      <c r="Q11115">
        <v>4</v>
      </c>
      <c r="R11115">
        <v>4</v>
      </c>
      <c r="S11115">
        <v>4</v>
      </c>
      <c r="T11115">
        <v>4</v>
      </c>
      <c r="U11115">
        <v>35</v>
      </c>
      <c r="V11115">
        <v>71</v>
      </c>
      <c r="W11115" t="s">
        <v>848</v>
      </c>
      <c r="X11115" t="s">
        <v>372</v>
      </c>
      <c r="Y11115" t="s">
        <v>10</v>
      </c>
    </row>
    <row r="11116" spans="1:25" x14ac:dyDescent="0.25">
      <c r="A11116" t="s">
        <v>14284</v>
      </c>
      <c r="B11116">
        <v>4</v>
      </c>
      <c r="C11116">
        <v>5</v>
      </c>
      <c r="D11116">
        <v>3</v>
      </c>
      <c r="E11116">
        <v>4</v>
      </c>
      <c r="F11116">
        <v>4</v>
      </c>
      <c r="G11116">
        <v>3</v>
      </c>
      <c r="H11116">
        <v>4</v>
      </c>
      <c r="I11116">
        <v>5</v>
      </c>
      <c r="J11116">
        <v>4</v>
      </c>
      <c r="K11116">
        <v>36</v>
      </c>
      <c r="L11116">
        <v>4</v>
      </c>
      <c r="M11116">
        <v>3</v>
      </c>
      <c r="N11116">
        <v>4</v>
      </c>
      <c r="O11116">
        <v>4</v>
      </c>
      <c r="P11116">
        <v>5</v>
      </c>
      <c r="Q11116">
        <v>3</v>
      </c>
      <c r="R11116">
        <v>4</v>
      </c>
      <c r="S11116">
        <v>4</v>
      </c>
      <c r="T11116">
        <v>4</v>
      </c>
      <c r="U11116">
        <v>35</v>
      </c>
      <c r="V11116">
        <v>71</v>
      </c>
      <c r="W11116" t="s">
        <v>669</v>
      </c>
      <c r="X11116" t="s">
        <v>14285</v>
      </c>
      <c r="Y11116" t="s">
        <v>10</v>
      </c>
    </row>
    <row r="11117" spans="1:25" x14ac:dyDescent="0.25">
      <c r="A11117" t="s">
        <v>14286</v>
      </c>
      <c r="B11117">
        <v>4</v>
      </c>
      <c r="C11117">
        <v>4</v>
      </c>
      <c r="D11117">
        <v>5</v>
      </c>
      <c r="E11117">
        <v>5</v>
      </c>
      <c r="F11117">
        <v>3</v>
      </c>
      <c r="G11117">
        <v>5</v>
      </c>
      <c r="H11117">
        <v>4</v>
      </c>
      <c r="I11117">
        <v>3</v>
      </c>
      <c r="J11117">
        <v>4</v>
      </c>
      <c r="K11117">
        <v>37</v>
      </c>
      <c r="L11117">
        <v>4</v>
      </c>
      <c r="M11117">
        <v>5</v>
      </c>
      <c r="N11117">
        <v>4</v>
      </c>
      <c r="O11117">
        <v>3</v>
      </c>
      <c r="P11117">
        <v>4</v>
      </c>
      <c r="Q11117">
        <v>4</v>
      </c>
      <c r="R11117">
        <v>4</v>
      </c>
      <c r="S11117">
        <v>3</v>
      </c>
      <c r="T11117">
        <v>4</v>
      </c>
      <c r="U11117">
        <v>35</v>
      </c>
      <c r="V11117">
        <v>72</v>
      </c>
      <c r="W11117" t="s">
        <v>133</v>
      </c>
      <c r="X11117" t="s">
        <v>2659</v>
      </c>
      <c r="Y11117" t="s">
        <v>10</v>
      </c>
    </row>
    <row r="11118" spans="1:25" x14ac:dyDescent="0.25">
      <c r="A11118" t="s">
        <v>14287</v>
      </c>
      <c r="B11118">
        <v>4</v>
      </c>
      <c r="C11118">
        <v>4</v>
      </c>
      <c r="D11118">
        <v>3</v>
      </c>
      <c r="E11118">
        <v>5</v>
      </c>
      <c r="F11118">
        <v>4</v>
      </c>
      <c r="G11118">
        <v>4</v>
      </c>
      <c r="H11118">
        <v>3</v>
      </c>
      <c r="I11118">
        <v>4</v>
      </c>
      <c r="J11118">
        <v>5</v>
      </c>
      <c r="K11118">
        <v>36</v>
      </c>
      <c r="L11118">
        <v>4</v>
      </c>
      <c r="M11118">
        <v>5</v>
      </c>
      <c r="N11118">
        <v>4</v>
      </c>
      <c r="O11118">
        <v>4</v>
      </c>
      <c r="P11118">
        <v>3</v>
      </c>
      <c r="Q11118">
        <v>4</v>
      </c>
      <c r="R11118">
        <v>4</v>
      </c>
      <c r="S11118">
        <v>3</v>
      </c>
      <c r="T11118">
        <v>4</v>
      </c>
      <c r="U11118">
        <v>35</v>
      </c>
      <c r="V11118">
        <v>71</v>
      </c>
      <c r="W11118" t="s">
        <v>133</v>
      </c>
      <c r="X11118" t="s">
        <v>14288</v>
      </c>
      <c r="Y11118" t="s">
        <v>10</v>
      </c>
    </row>
    <row r="11119" spans="1:25" x14ac:dyDescent="0.25">
      <c r="A11119" t="s">
        <v>14289</v>
      </c>
      <c r="B11119">
        <v>4</v>
      </c>
      <c r="C11119">
        <v>5</v>
      </c>
      <c r="D11119">
        <v>4</v>
      </c>
      <c r="E11119">
        <v>3</v>
      </c>
      <c r="F11119">
        <v>4</v>
      </c>
      <c r="G11119">
        <v>5</v>
      </c>
      <c r="H11119">
        <v>4</v>
      </c>
      <c r="I11119">
        <v>3</v>
      </c>
      <c r="J11119">
        <v>4</v>
      </c>
      <c r="K11119">
        <v>36</v>
      </c>
      <c r="L11119">
        <v>4</v>
      </c>
      <c r="M11119">
        <v>5</v>
      </c>
      <c r="N11119">
        <v>4</v>
      </c>
      <c r="O11119">
        <v>3</v>
      </c>
      <c r="P11119">
        <v>4</v>
      </c>
      <c r="Q11119">
        <v>5</v>
      </c>
      <c r="R11119">
        <v>4</v>
      </c>
      <c r="S11119">
        <v>3</v>
      </c>
      <c r="T11119">
        <v>4</v>
      </c>
      <c r="U11119">
        <v>36</v>
      </c>
      <c r="V11119">
        <v>72</v>
      </c>
      <c r="W11119" t="s">
        <v>133</v>
      </c>
      <c r="X11119" t="s">
        <v>14290</v>
      </c>
      <c r="Y11119" t="s">
        <v>10</v>
      </c>
    </row>
    <row r="11120" spans="1:25" x14ac:dyDescent="0.25">
      <c r="A11120" t="s">
        <v>14291</v>
      </c>
      <c r="B11120">
        <v>3</v>
      </c>
      <c r="C11120">
        <v>4</v>
      </c>
      <c r="D11120">
        <v>3</v>
      </c>
      <c r="E11120">
        <v>5</v>
      </c>
      <c r="F11120">
        <v>3</v>
      </c>
      <c r="G11120">
        <v>4</v>
      </c>
      <c r="H11120">
        <v>3</v>
      </c>
      <c r="I11120">
        <v>4</v>
      </c>
      <c r="J11120">
        <v>3</v>
      </c>
      <c r="K11120">
        <v>32</v>
      </c>
      <c r="L11120">
        <v>0</v>
      </c>
      <c r="M11120">
        <v>0</v>
      </c>
      <c r="N11120">
        <v>0</v>
      </c>
      <c r="O11120">
        <v>0</v>
      </c>
      <c r="P11120">
        <v>0</v>
      </c>
      <c r="Q11120">
        <v>0</v>
      </c>
      <c r="R11120">
        <v>0</v>
      </c>
      <c r="S11120">
        <v>0</v>
      </c>
      <c r="T11120">
        <v>0</v>
      </c>
      <c r="U11120">
        <v>0</v>
      </c>
      <c r="V11120">
        <v>32</v>
      </c>
      <c r="W11120" t="s">
        <v>2257</v>
      </c>
      <c r="X11120" t="s">
        <v>4069</v>
      </c>
      <c r="Y11120" t="s">
        <v>10</v>
      </c>
    </row>
    <row r="11121" spans="1:25" x14ac:dyDescent="0.25">
      <c r="A11121" t="s">
        <v>14292</v>
      </c>
      <c r="B11121">
        <v>4</v>
      </c>
      <c r="C11121">
        <v>4</v>
      </c>
      <c r="D11121">
        <v>3</v>
      </c>
      <c r="E11121">
        <v>5</v>
      </c>
      <c r="F11121">
        <v>4</v>
      </c>
      <c r="G11121">
        <v>3</v>
      </c>
      <c r="H11121">
        <v>4</v>
      </c>
      <c r="I11121">
        <v>5</v>
      </c>
      <c r="J11121">
        <v>4</v>
      </c>
      <c r="K11121">
        <v>36</v>
      </c>
      <c r="L11121">
        <v>4</v>
      </c>
      <c r="M11121">
        <v>4</v>
      </c>
      <c r="N11121">
        <v>5</v>
      </c>
      <c r="O11121">
        <v>3</v>
      </c>
      <c r="P11121">
        <v>4</v>
      </c>
      <c r="Q11121">
        <v>5</v>
      </c>
      <c r="R11121">
        <v>4</v>
      </c>
      <c r="S11121">
        <v>3</v>
      </c>
      <c r="T11121">
        <v>4</v>
      </c>
      <c r="U11121">
        <v>36</v>
      </c>
      <c r="V11121">
        <v>72</v>
      </c>
      <c r="W11121" t="s">
        <v>133</v>
      </c>
      <c r="X11121" t="s">
        <v>6357</v>
      </c>
      <c r="Y11121" t="s">
        <v>10</v>
      </c>
    </row>
    <row r="11122" spans="1:25" x14ac:dyDescent="0.25">
      <c r="A11122" t="s">
        <v>14293</v>
      </c>
      <c r="B11122">
        <v>4</v>
      </c>
      <c r="C11122">
        <v>4</v>
      </c>
      <c r="D11122">
        <v>4</v>
      </c>
      <c r="E11122">
        <v>4</v>
      </c>
      <c r="F11122">
        <v>3</v>
      </c>
      <c r="G11122">
        <v>4</v>
      </c>
      <c r="H11122">
        <v>5</v>
      </c>
      <c r="I11122">
        <v>4</v>
      </c>
      <c r="J11122">
        <v>4</v>
      </c>
      <c r="K11122">
        <v>36</v>
      </c>
      <c r="L11122">
        <v>4</v>
      </c>
      <c r="M11122">
        <v>4</v>
      </c>
      <c r="N11122">
        <v>4</v>
      </c>
      <c r="O11122">
        <v>4</v>
      </c>
      <c r="P11122">
        <v>3</v>
      </c>
      <c r="Q11122">
        <v>4</v>
      </c>
      <c r="R11122">
        <v>5</v>
      </c>
      <c r="S11122">
        <v>4</v>
      </c>
      <c r="T11122">
        <v>4</v>
      </c>
      <c r="U11122">
        <v>36</v>
      </c>
      <c r="V11122">
        <v>72</v>
      </c>
      <c r="W11122" t="s">
        <v>173</v>
      </c>
      <c r="X11122" t="s">
        <v>14294</v>
      </c>
      <c r="Y11122" t="s">
        <v>10</v>
      </c>
    </row>
    <row r="11123" spans="1:25" x14ac:dyDescent="0.25">
      <c r="A11123" t="s">
        <v>14295</v>
      </c>
      <c r="B11123">
        <v>4</v>
      </c>
      <c r="C11123">
        <v>3</v>
      </c>
      <c r="D11123">
        <v>4</v>
      </c>
      <c r="E11123">
        <v>5</v>
      </c>
      <c r="F11123">
        <v>4</v>
      </c>
      <c r="G11123">
        <v>5</v>
      </c>
      <c r="H11123">
        <v>3</v>
      </c>
      <c r="I11123">
        <v>4</v>
      </c>
      <c r="J11123">
        <v>4</v>
      </c>
      <c r="K11123">
        <v>36</v>
      </c>
      <c r="L11123">
        <v>4</v>
      </c>
      <c r="M11123">
        <v>3</v>
      </c>
      <c r="N11123">
        <v>5</v>
      </c>
      <c r="O11123">
        <v>4</v>
      </c>
      <c r="P11123">
        <v>4</v>
      </c>
      <c r="Q11123">
        <v>5</v>
      </c>
      <c r="R11123">
        <v>4</v>
      </c>
      <c r="S11123">
        <v>3</v>
      </c>
      <c r="T11123">
        <v>4</v>
      </c>
      <c r="U11123">
        <v>36</v>
      </c>
      <c r="V11123">
        <v>72</v>
      </c>
      <c r="W11123" t="s">
        <v>724</v>
      </c>
      <c r="X11123" t="s">
        <v>4330</v>
      </c>
      <c r="Y11123" t="s">
        <v>10</v>
      </c>
    </row>
    <row r="11124" spans="1:25" x14ac:dyDescent="0.25">
      <c r="A11124" t="s">
        <v>14296</v>
      </c>
      <c r="B11124">
        <v>5</v>
      </c>
      <c r="C11124">
        <v>4</v>
      </c>
      <c r="D11124">
        <v>3</v>
      </c>
      <c r="E11124">
        <v>5</v>
      </c>
      <c r="F11124">
        <v>4</v>
      </c>
      <c r="G11124">
        <v>4</v>
      </c>
      <c r="H11124">
        <v>4</v>
      </c>
      <c r="I11124">
        <v>3</v>
      </c>
      <c r="J11124">
        <v>4</v>
      </c>
      <c r="K11124">
        <v>36</v>
      </c>
      <c r="L11124">
        <v>0</v>
      </c>
      <c r="M11124">
        <v>0</v>
      </c>
      <c r="N11124">
        <v>0</v>
      </c>
      <c r="O11124">
        <v>0</v>
      </c>
      <c r="P11124">
        <v>0</v>
      </c>
      <c r="Q11124">
        <v>0</v>
      </c>
      <c r="R11124">
        <v>0</v>
      </c>
      <c r="S11124">
        <v>0</v>
      </c>
      <c r="T11124">
        <v>0</v>
      </c>
      <c r="U11124">
        <v>0</v>
      </c>
      <c r="V11124">
        <v>36</v>
      </c>
      <c r="W11124" t="s">
        <v>1224</v>
      </c>
      <c r="X11124" t="s">
        <v>12921</v>
      </c>
      <c r="Y11124" t="s">
        <v>10</v>
      </c>
    </row>
    <row r="11125" spans="1:25" x14ac:dyDescent="0.25">
      <c r="A11125" t="s">
        <v>14296</v>
      </c>
      <c r="B11125">
        <v>5</v>
      </c>
      <c r="C11125">
        <v>4</v>
      </c>
      <c r="D11125">
        <v>3</v>
      </c>
      <c r="E11125">
        <v>5</v>
      </c>
      <c r="F11125">
        <v>4</v>
      </c>
      <c r="G11125">
        <v>4</v>
      </c>
      <c r="H11125">
        <v>4</v>
      </c>
      <c r="I11125">
        <v>3</v>
      </c>
      <c r="J11125">
        <v>4</v>
      </c>
      <c r="K11125">
        <v>36</v>
      </c>
      <c r="L11125">
        <v>5</v>
      </c>
      <c r="M11125">
        <v>4</v>
      </c>
      <c r="N11125">
        <v>3</v>
      </c>
      <c r="O11125">
        <v>5</v>
      </c>
      <c r="P11125">
        <v>4</v>
      </c>
      <c r="Q11125">
        <v>4</v>
      </c>
      <c r="R11125">
        <v>4</v>
      </c>
      <c r="S11125">
        <v>3</v>
      </c>
      <c r="T11125">
        <v>4</v>
      </c>
      <c r="U11125">
        <v>36</v>
      </c>
      <c r="V11125">
        <v>72</v>
      </c>
      <c r="W11125" t="s">
        <v>1224</v>
      </c>
      <c r="X11125" t="s">
        <v>1956</v>
      </c>
      <c r="Y11125" t="s">
        <v>10</v>
      </c>
    </row>
    <row r="11126" spans="1:25" x14ac:dyDescent="0.25">
      <c r="A11126" t="s">
        <v>14297</v>
      </c>
      <c r="B11126">
        <v>5</v>
      </c>
      <c r="C11126">
        <v>3</v>
      </c>
      <c r="D11126">
        <v>4</v>
      </c>
      <c r="E11126">
        <v>4</v>
      </c>
      <c r="F11126">
        <v>4</v>
      </c>
      <c r="G11126">
        <v>4</v>
      </c>
      <c r="H11126">
        <v>3</v>
      </c>
      <c r="I11126">
        <v>4</v>
      </c>
      <c r="J11126">
        <v>5</v>
      </c>
      <c r="K11126">
        <v>36</v>
      </c>
      <c r="L11126">
        <v>4</v>
      </c>
      <c r="M11126">
        <v>4</v>
      </c>
      <c r="N11126">
        <v>4</v>
      </c>
      <c r="O11126">
        <v>3</v>
      </c>
      <c r="P11126">
        <v>5</v>
      </c>
      <c r="Q11126">
        <v>4</v>
      </c>
      <c r="R11126">
        <v>3</v>
      </c>
      <c r="S11126">
        <v>5</v>
      </c>
      <c r="T11126">
        <v>4</v>
      </c>
      <c r="U11126">
        <v>36</v>
      </c>
      <c r="V11126">
        <v>72</v>
      </c>
      <c r="W11126" t="s">
        <v>58</v>
      </c>
      <c r="X11126" t="s">
        <v>10341</v>
      </c>
      <c r="Y11126" t="s">
        <v>10</v>
      </c>
    </row>
    <row r="11127" spans="1:25" x14ac:dyDescent="0.25">
      <c r="A11127" t="s">
        <v>14298</v>
      </c>
      <c r="B11127">
        <v>5</v>
      </c>
      <c r="C11127">
        <v>3</v>
      </c>
      <c r="D11127">
        <v>4</v>
      </c>
      <c r="E11127">
        <v>4</v>
      </c>
      <c r="F11127">
        <v>3</v>
      </c>
      <c r="G11127">
        <v>4</v>
      </c>
      <c r="H11127">
        <v>4</v>
      </c>
      <c r="I11127">
        <v>4</v>
      </c>
      <c r="J11127">
        <v>4</v>
      </c>
      <c r="K11127">
        <v>35</v>
      </c>
      <c r="L11127">
        <v>4</v>
      </c>
      <c r="M11127">
        <v>4</v>
      </c>
      <c r="N11127">
        <v>5</v>
      </c>
      <c r="O11127">
        <v>3</v>
      </c>
      <c r="P11127">
        <v>4</v>
      </c>
      <c r="Q11127">
        <v>3</v>
      </c>
      <c r="R11127">
        <v>4</v>
      </c>
      <c r="S11127">
        <v>5</v>
      </c>
      <c r="T11127">
        <v>4</v>
      </c>
      <c r="U11127">
        <v>36</v>
      </c>
      <c r="V11127">
        <v>71</v>
      </c>
      <c r="W11127" t="s">
        <v>161</v>
      </c>
      <c r="X11127" t="s">
        <v>417</v>
      </c>
      <c r="Y11127" t="s">
        <v>10</v>
      </c>
    </row>
    <row r="11128" spans="1:25" x14ac:dyDescent="0.25">
      <c r="A11128" t="s">
        <v>14299</v>
      </c>
      <c r="B11128">
        <v>4</v>
      </c>
      <c r="C11128">
        <v>5</v>
      </c>
      <c r="D11128">
        <v>3</v>
      </c>
      <c r="E11128">
        <v>4</v>
      </c>
      <c r="F11128">
        <v>4</v>
      </c>
      <c r="G11128">
        <v>4</v>
      </c>
      <c r="H11128">
        <v>5</v>
      </c>
      <c r="I11128">
        <v>3</v>
      </c>
      <c r="J11128">
        <v>4</v>
      </c>
      <c r="K11128">
        <v>36</v>
      </c>
      <c r="L11128">
        <v>5</v>
      </c>
      <c r="M11128">
        <v>3</v>
      </c>
      <c r="N11128">
        <v>5</v>
      </c>
      <c r="O11128">
        <v>4</v>
      </c>
      <c r="P11128">
        <v>3</v>
      </c>
      <c r="Q11128">
        <v>4</v>
      </c>
      <c r="R11128">
        <v>4</v>
      </c>
      <c r="S11128">
        <v>5</v>
      </c>
      <c r="T11128">
        <v>4</v>
      </c>
      <c r="U11128">
        <v>37</v>
      </c>
      <c r="V11128">
        <v>73</v>
      </c>
      <c r="W11128" t="s">
        <v>14300</v>
      </c>
      <c r="X11128" t="s">
        <v>14301</v>
      </c>
      <c r="Y11128" t="s">
        <v>1454</v>
      </c>
    </row>
    <row r="11129" spans="1:25" x14ac:dyDescent="0.25">
      <c r="A11129" t="s">
        <v>14302</v>
      </c>
      <c r="B11129">
        <v>4</v>
      </c>
      <c r="C11129">
        <v>4</v>
      </c>
      <c r="D11129">
        <v>4</v>
      </c>
      <c r="E11129">
        <v>4</v>
      </c>
      <c r="F11129">
        <v>5</v>
      </c>
      <c r="G11129">
        <v>3</v>
      </c>
      <c r="H11129">
        <v>4</v>
      </c>
      <c r="I11129">
        <v>3</v>
      </c>
      <c r="J11129">
        <v>5</v>
      </c>
      <c r="K11129">
        <v>36</v>
      </c>
      <c r="L11129">
        <v>5</v>
      </c>
      <c r="M11129">
        <v>4</v>
      </c>
      <c r="N11129">
        <v>4</v>
      </c>
      <c r="O11129">
        <v>4</v>
      </c>
      <c r="P11129">
        <v>4</v>
      </c>
      <c r="Q11129">
        <v>4</v>
      </c>
      <c r="R11129">
        <v>3</v>
      </c>
      <c r="S11129">
        <v>5</v>
      </c>
      <c r="T11129">
        <v>3</v>
      </c>
      <c r="U11129">
        <v>36</v>
      </c>
      <c r="V11129">
        <v>72</v>
      </c>
      <c r="W11129" t="s">
        <v>308</v>
      </c>
      <c r="X11129" t="s">
        <v>12230</v>
      </c>
      <c r="Y11129" t="s">
        <v>10</v>
      </c>
    </row>
    <row r="11130" spans="1:25" x14ac:dyDescent="0.25">
      <c r="A11130" t="s">
        <v>14303</v>
      </c>
      <c r="B11130">
        <v>4</v>
      </c>
      <c r="C11130">
        <v>4</v>
      </c>
      <c r="D11130">
        <v>4</v>
      </c>
      <c r="E11130">
        <v>4</v>
      </c>
      <c r="F11130">
        <v>4</v>
      </c>
      <c r="G11130">
        <v>3</v>
      </c>
      <c r="H11130">
        <v>5</v>
      </c>
      <c r="I11130">
        <v>3</v>
      </c>
      <c r="J11130">
        <v>4</v>
      </c>
      <c r="K11130">
        <v>35</v>
      </c>
      <c r="L11130">
        <v>4</v>
      </c>
      <c r="M11130">
        <v>4</v>
      </c>
      <c r="N11130">
        <v>4</v>
      </c>
      <c r="O11130">
        <v>3</v>
      </c>
      <c r="P11130">
        <v>4</v>
      </c>
      <c r="Q11130">
        <v>4</v>
      </c>
      <c r="R11130">
        <v>4</v>
      </c>
      <c r="S11130">
        <v>3</v>
      </c>
      <c r="T11130">
        <v>5</v>
      </c>
      <c r="U11130">
        <v>35</v>
      </c>
      <c r="V11130">
        <v>70</v>
      </c>
      <c r="W11130" t="s">
        <v>308</v>
      </c>
      <c r="X11130" t="s">
        <v>12230</v>
      </c>
      <c r="Y11130" t="s">
        <v>10</v>
      </c>
    </row>
    <row r="11131" spans="1:25" x14ac:dyDescent="0.25">
      <c r="A11131" t="s">
        <v>14304</v>
      </c>
      <c r="B11131">
        <v>4</v>
      </c>
      <c r="C11131">
        <v>5</v>
      </c>
      <c r="D11131">
        <v>4</v>
      </c>
      <c r="E11131">
        <v>3</v>
      </c>
      <c r="F11131">
        <v>5</v>
      </c>
      <c r="G11131">
        <v>4</v>
      </c>
      <c r="H11131">
        <v>4</v>
      </c>
      <c r="I11131">
        <v>3</v>
      </c>
      <c r="J11131">
        <v>4</v>
      </c>
      <c r="K11131">
        <v>36</v>
      </c>
      <c r="L11131">
        <v>4</v>
      </c>
      <c r="M11131">
        <v>3</v>
      </c>
      <c r="N11131">
        <v>4</v>
      </c>
      <c r="O11131">
        <v>3</v>
      </c>
      <c r="P11131">
        <v>5</v>
      </c>
      <c r="Q11131">
        <v>3</v>
      </c>
      <c r="R11131">
        <v>5</v>
      </c>
      <c r="S11131">
        <v>4</v>
      </c>
      <c r="T11131">
        <v>5</v>
      </c>
      <c r="U11131">
        <v>36</v>
      </c>
      <c r="V11131">
        <v>72</v>
      </c>
      <c r="W11131" t="s">
        <v>97</v>
      </c>
      <c r="X11131" t="s">
        <v>184</v>
      </c>
      <c r="Y11131" t="s">
        <v>44</v>
      </c>
    </row>
    <row r="11132" spans="1:25" x14ac:dyDescent="0.25">
      <c r="A11132" t="s">
        <v>14305</v>
      </c>
      <c r="B11132">
        <v>4</v>
      </c>
      <c r="C11132">
        <v>4</v>
      </c>
      <c r="D11132">
        <v>4</v>
      </c>
      <c r="E11132">
        <v>4</v>
      </c>
      <c r="F11132">
        <v>3</v>
      </c>
      <c r="G11132">
        <v>4</v>
      </c>
      <c r="H11132">
        <v>5</v>
      </c>
      <c r="I11132">
        <v>3</v>
      </c>
      <c r="J11132">
        <v>5</v>
      </c>
      <c r="K11132">
        <v>36</v>
      </c>
      <c r="L11132">
        <v>4</v>
      </c>
      <c r="M11132">
        <v>5</v>
      </c>
      <c r="N11132">
        <v>3</v>
      </c>
      <c r="O11132">
        <v>5</v>
      </c>
      <c r="P11132">
        <v>4</v>
      </c>
      <c r="Q11132">
        <v>3</v>
      </c>
      <c r="R11132">
        <v>4</v>
      </c>
      <c r="S11132">
        <v>4</v>
      </c>
      <c r="T11132">
        <v>4</v>
      </c>
      <c r="U11132">
        <v>36</v>
      </c>
      <c r="V11132">
        <v>72</v>
      </c>
      <c r="W11132" t="s">
        <v>345</v>
      </c>
      <c r="X11132" t="s">
        <v>2046</v>
      </c>
      <c r="Y11132" t="s">
        <v>44</v>
      </c>
    </row>
    <row r="11133" spans="1:25" x14ac:dyDescent="0.25">
      <c r="A11133" t="s">
        <v>14306</v>
      </c>
      <c r="B11133">
        <v>4</v>
      </c>
      <c r="C11133">
        <v>4</v>
      </c>
      <c r="D11133">
        <v>4</v>
      </c>
      <c r="E11133">
        <v>3</v>
      </c>
      <c r="F11133">
        <v>4</v>
      </c>
      <c r="G11133">
        <v>3</v>
      </c>
      <c r="H11133">
        <v>4</v>
      </c>
      <c r="I11133">
        <v>5</v>
      </c>
      <c r="J11133">
        <v>4</v>
      </c>
      <c r="K11133">
        <v>35</v>
      </c>
      <c r="L11133">
        <v>5</v>
      </c>
      <c r="M11133">
        <v>4</v>
      </c>
      <c r="N11133">
        <v>4</v>
      </c>
      <c r="O11133">
        <v>3</v>
      </c>
      <c r="P11133">
        <v>5</v>
      </c>
      <c r="Q11133">
        <v>4</v>
      </c>
      <c r="R11133">
        <v>4</v>
      </c>
      <c r="S11133">
        <v>3</v>
      </c>
      <c r="T11133">
        <v>4</v>
      </c>
      <c r="U11133">
        <v>36</v>
      </c>
      <c r="V11133">
        <v>71</v>
      </c>
      <c r="X11133" t="s">
        <v>2046</v>
      </c>
      <c r="Y11133" t="s">
        <v>44</v>
      </c>
    </row>
    <row r="11134" spans="1:25" x14ac:dyDescent="0.25">
      <c r="A11134" t="s">
        <v>14307</v>
      </c>
      <c r="B11134">
        <v>5</v>
      </c>
      <c r="C11134">
        <v>4</v>
      </c>
      <c r="D11134">
        <v>4</v>
      </c>
      <c r="E11134">
        <v>3</v>
      </c>
      <c r="F11134">
        <v>5</v>
      </c>
      <c r="G11134">
        <v>4</v>
      </c>
      <c r="H11134">
        <v>4</v>
      </c>
      <c r="I11134">
        <v>3</v>
      </c>
      <c r="J11134">
        <v>4</v>
      </c>
      <c r="K11134">
        <v>36</v>
      </c>
      <c r="L11134">
        <v>5</v>
      </c>
      <c r="M11134">
        <v>4</v>
      </c>
      <c r="N11134">
        <v>4</v>
      </c>
      <c r="O11134">
        <v>3</v>
      </c>
      <c r="P11134">
        <v>5</v>
      </c>
      <c r="Q11134">
        <v>4</v>
      </c>
      <c r="R11134">
        <v>4</v>
      </c>
      <c r="S11134">
        <v>3</v>
      </c>
      <c r="T11134">
        <v>4</v>
      </c>
      <c r="U11134">
        <v>36</v>
      </c>
      <c r="V11134">
        <v>72</v>
      </c>
      <c r="W11134" t="s">
        <v>665</v>
      </c>
      <c r="X11134" t="s">
        <v>2046</v>
      </c>
      <c r="Y11134" t="s">
        <v>10</v>
      </c>
    </row>
    <row r="11135" spans="1:25" x14ac:dyDescent="0.25">
      <c r="A11135" t="s">
        <v>14308</v>
      </c>
      <c r="B11135">
        <v>4</v>
      </c>
      <c r="C11135">
        <v>5</v>
      </c>
      <c r="D11135">
        <v>4</v>
      </c>
      <c r="E11135">
        <v>3</v>
      </c>
      <c r="F11135">
        <v>4</v>
      </c>
      <c r="G11135">
        <v>5</v>
      </c>
      <c r="H11135">
        <v>4</v>
      </c>
      <c r="I11135">
        <v>3</v>
      </c>
      <c r="J11135">
        <v>4</v>
      </c>
      <c r="K11135">
        <v>36</v>
      </c>
      <c r="L11135">
        <v>4</v>
      </c>
      <c r="M11135">
        <v>3</v>
      </c>
      <c r="N11135">
        <v>5</v>
      </c>
      <c r="O11135">
        <v>4</v>
      </c>
      <c r="P11135">
        <v>4</v>
      </c>
      <c r="Q11135">
        <v>4</v>
      </c>
      <c r="R11135">
        <v>5</v>
      </c>
      <c r="S11135">
        <v>3</v>
      </c>
      <c r="T11135">
        <v>4</v>
      </c>
      <c r="U11135">
        <v>36</v>
      </c>
      <c r="V11135">
        <v>72</v>
      </c>
      <c r="W11135" t="s">
        <v>58</v>
      </c>
      <c r="X11135" t="s">
        <v>5525</v>
      </c>
      <c r="Y11135" t="s">
        <v>10</v>
      </c>
    </row>
    <row r="11136" spans="1:25" x14ac:dyDescent="0.25">
      <c r="A11136" t="s">
        <v>14309</v>
      </c>
      <c r="B11136">
        <v>4</v>
      </c>
      <c r="C11136">
        <v>4</v>
      </c>
      <c r="D11136">
        <v>3</v>
      </c>
      <c r="E11136">
        <v>4</v>
      </c>
      <c r="F11136">
        <v>4</v>
      </c>
      <c r="G11136">
        <v>5</v>
      </c>
      <c r="H11136">
        <v>3</v>
      </c>
      <c r="I11136">
        <v>4</v>
      </c>
      <c r="J11136">
        <v>5</v>
      </c>
      <c r="K11136">
        <v>36</v>
      </c>
      <c r="L11136">
        <v>4</v>
      </c>
      <c r="M11136">
        <v>4</v>
      </c>
      <c r="N11136">
        <v>3</v>
      </c>
      <c r="O11136">
        <v>5</v>
      </c>
      <c r="P11136">
        <v>4</v>
      </c>
      <c r="Q11136">
        <v>3</v>
      </c>
      <c r="R11136">
        <v>4</v>
      </c>
      <c r="S11136">
        <v>4</v>
      </c>
      <c r="T11136">
        <v>5</v>
      </c>
      <c r="U11136">
        <v>36</v>
      </c>
      <c r="V11136">
        <v>72</v>
      </c>
      <c r="W11136" t="s">
        <v>176</v>
      </c>
      <c r="X11136" t="s">
        <v>14310</v>
      </c>
      <c r="Y11136" t="s">
        <v>10</v>
      </c>
    </row>
    <row r="11137" spans="1:25" x14ac:dyDescent="0.25">
      <c r="A11137" t="s">
        <v>14309</v>
      </c>
      <c r="B11137">
        <v>4</v>
      </c>
      <c r="C11137">
        <v>4</v>
      </c>
      <c r="D11137">
        <v>3</v>
      </c>
      <c r="E11137">
        <v>4</v>
      </c>
      <c r="F11137">
        <v>4</v>
      </c>
      <c r="G11137">
        <v>5</v>
      </c>
      <c r="H11137">
        <v>3</v>
      </c>
      <c r="I11137">
        <v>4</v>
      </c>
      <c r="J11137">
        <v>5</v>
      </c>
      <c r="K11137">
        <v>36</v>
      </c>
      <c r="L11137">
        <v>4</v>
      </c>
      <c r="M11137">
        <v>4</v>
      </c>
      <c r="N11137">
        <v>3</v>
      </c>
      <c r="O11137">
        <v>5</v>
      </c>
      <c r="P11137">
        <v>4</v>
      </c>
      <c r="Q11137">
        <v>3</v>
      </c>
      <c r="R11137">
        <v>4</v>
      </c>
      <c r="S11137">
        <v>4</v>
      </c>
      <c r="T11137">
        <v>5</v>
      </c>
      <c r="U11137">
        <v>36</v>
      </c>
      <c r="V11137">
        <v>72</v>
      </c>
      <c r="W11137" t="s">
        <v>176</v>
      </c>
      <c r="X11137" t="s">
        <v>14310</v>
      </c>
      <c r="Y11137" t="s">
        <v>10</v>
      </c>
    </row>
    <row r="11138" spans="1:25" x14ac:dyDescent="0.25">
      <c r="A11138" t="s">
        <v>14311</v>
      </c>
      <c r="B11138">
        <v>4</v>
      </c>
      <c r="C11138">
        <v>4</v>
      </c>
      <c r="D11138">
        <v>4</v>
      </c>
      <c r="E11138">
        <v>3</v>
      </c>
      <c r="F11138">
        <v>5</v>
      </c>
      <c r="G11138">
        <v>4</v>
      </c>
      <c r="H11138">
        <v>4</v>
      </c>
      <c r="I11138">
        <v>4</v>
      </c>
      <c r="J11138">
        <v>3</v>
      </c>
      <c r="K11138">
        <v>35</v>
      </c>
      <c r="L11138">
        <v>4</v>
      </c>
      <c r="M11138">
        <v>4</v>
      </c>
      <c r="N11138">
        <v>4</v>
      </c>
      <c r="O11138">
        <v>3</v>
      </c>
      <c r="P11138">
        <v>5</v>
      </c>
      <c r="Q11138">
        <v>3</v>
      </c>
      <c r="R11138">
        <v>5</v>
      </c>
      <c r="S11138">
        <v>3</v>
      </c>
      <c r="T11138">
        <v>4</v>
      </c>
      <c r="U11138">
        <v>35</v>
      </c>
      <c r="V11138">
        <v>70</v>
      </c>
      <c r="W11138" t="s">
        <v>248</v>
      </c>
      <c r="X11138" t="s">
        <v>410</v>
      </c>
      <c r="Y11138" t="s">
        <v>44</v>
      </c>
    </row>
    <row r="11139" spans="1:25" x14ac:dyDescent="0.25">
      <c r="A11139" t="s">
        <v>14312</v>
      </c>
      <c r="B11139">
        <v>4</v>
      </c>
      <c r="C11139">
        <v>4</v>
      </c>
      <c r="D11139">
        <v>5</v>
      </c>
      <c r="E11139">
        <v>4</v>
      </c>
      <c r="F11139">
        <v>3</v>
      </c>
      <c r="G11139">
        <v>4</v>
      </c>
      <c r="H11139">
        <v>4</v>
      </c>
      <c r="I11139">
        <v>3</v>
      </c>
      <c r="J11139">
        <v>5</v>
      </c>
      <c r="K11139">
        <v>36</v>
      </c>
      <c r="L11139">
        <v>0</v>
      </c>
      <c r="M11139">
        <v>0</v>
      </c>
      <c r="N11139">
        <v>0</v>
      </c>
      <c r="O11139">
        <v>0</v>
      </c>
      <c r="P11139">
        <v>0</v>
      </c>
      <c r="Q11139">
        <v>0</v>
      </c>
      <c r="R11139">
        <v>0</v>
      </c>
      <c r="S11139">
        <v>0</v>
      </c>
      <c r="T11139">
        <v>0</v>
      </c>
      <c r="U11139">
        <v>0</v>
      </c>
      <c r="V11139">
        <v>36</v>
      </c>
      <c r="W11139" t="s">
        <v>669</v>
      </c>
      <c r="X11139" t="s">
        <v>12052</v>
      </c>
      <c r="Y11139" t="s">
        <v>10</v>
      </c>
    </row>
    <row r="11140" spans="1:25" x14ac:dyDescent="0.25">
      <c r="A11140" t="s">
        <v>14313</v>
      </c>
      <c r="B11140">
        <v>5</v>
      </c>
      <c r="C11140">
        <v>4</v>
      </c>
      <c r="D11140">
        <v>3</v>
      </c>
      <c r="E11140">
        <v>5</v>
      </c>
      <c r="F11140">
        <v>4</v>
      </c>
      <c r="G11140">
        <v>3</v>
      </c>
      <c r="H11140">
        <v>4</v>
      </c>
      <c r="I11140">
        <v>4</v>
      </c>
      <c r="J11140">
        <v>4</v>
      </c>
      <c r="K11140">
        <v>36</v>
      </c>
      <c r="L11140">
        <v>4</v>
      </c>
      <c r="M11140">
        <v>3</v>
      </c>
      <c r="N11140">
        <v>4</v>
      </c>
      <c r="O11140">
        <v>4</v>
      </c>
      <c r="P11140">
        <v>4</v>
      </c>
      <c r="Q11140">
        <v>4</v>
      </c>
      <c r="R11140">
        <v>5</v>
      </c>
      <c r="S11140">
        <v>3</v>
      </c>
      <c r="T11140">
        <v>4</v>
      </c>
      <c r="U11140">
        <v>35</v>
      </c>
      <c r="V11140">
        <v>71</v>
      </c>
      <c r="W11140" t="s">
        <v>39</v>
      </c>
      <c r="X11140" t="s">
        <v>14314</v>
      </c>
      <c r="Y11140" t="s">
        <v>10</v>
      </c>
    </row>
    <row r="11141" spans="1:25" x14ac:dyDescent="0.25">
      <c r="A11141" t="s">
        <v>14315</v>
      </c>
      <c r="B11141">
        <v>5</v>
      </c>
      <c r="C11141">
        <v>4</v>
      </c>
      <c r="D11141">
        <v>4</v>
      </c>
      <c r="E11141">
        <v>3</v>
      </c>
      <c r="F11141">
        <v>4</v>
      </c>
      <c r="G11141">
        <v>4</v>
      </c>
      <c r="H11141">
        <v>3</v>
      </c>
      <c r="I11141">
        <v>4</v>
      </c>
      <c r="J11141">
        <v>4</v>
      </c>
      <c r="K11141">
        <v>35</v>
      </c>
      <c r="L11141">
        <v>3</v>
      </c>
      <c r="M11141">
        <v>4</v>
      </c>
      <c r="N11141">
        <v>4</v>
      </c>
      <c r="O11141">
        <v>4</v>
      </c>
      <c r="P11141">
        <v>4</v>
      </c>
      <c r="Q11141">
        <v>5</v>
      </c>
      <c r="R11141">
        <v>3</v>
      </c>
      <c r="S11141">
        <v>5</v>
      </c>
      <c r="T11141">
        <v>4</v>
      </c>
      <c r="U11141">
        <v>36</v>
      </c>
      <c r="V11141">
        <v>71</v>
      </c>
      <c r="W11141" t="s">
        <v>39</v>
      </c>
      <c r="X11141" t="s">
        <v>14316</v>
      </c>
      <c r="Y11141" t="s">
        <v>10</v>
      </c>
    </row>
    <row r="11142" spans="1:25" x14ac:dyDescent="0.25">
      <c r="A11142" t="s">
        <v>14317</v>
      </c>
      <c r="B11142">
        <v>4</v>
      </c>
      <c r="C11142">
        <v>3</v>
      </c>
      <c r="D11142">
        <v>4</v>
      </c>
      <c r="E11142">
        <v>3</v>
      </c>
      <c r="F11142">
        <v>5</v>
      </c>
      <c r="G11142">
        <v>4</v>
      </c>
      <c r="H11142">
        <v>3</v>
      </c>
      <c r="I11142">
        <v>4</v>
      </c>
      <c r="J11142">
        <v>4</v>
      </c>
      <c r="K11142">
        <v>34</v>
      </c>
      <c r="L11142">
        <v>3</v>
      </c>
      <c r="M11142">
        <v>4</v>
      </c>
      <c r="N11142">
        <v>5</v>
      </c>
      <c r="O11142">
        <v>3</v>
      </c>
      <c r="P11142">
        <v>4</v>
      </c>
      <c r="Q11142">
        <v>5</v>
      </c>
      <c r="R11142">
        <v>5</v>
      </c>
      <c r="S11142">
        <v>4</v>
      </c>
      <c r="T11142">
        <v>3</v>
      </c>
      <c r="U11142">
        <v>36</v>
      </c>
      <c r="V11142">
        <v>70</v>
      </c>
      <c r="W11142" t="s">
        <v>376</v>
      </c>
      <c r="X11142" t="s">
        <v>800</v>
      </c>
      <c r="Y11142" t="s">
        <v>10</v>
      </c>
    </row>
    <row r="11143" spans="1:25" x14ac:dyDescent="0.25">
      <c r="A11143" t="s">
        <v>14318</v>
      </c>
      <c r="B11143">
        <v>4</v>
      </c>
      <c r="C11143">
        <v>5</v>
      </c>
      <c r="D11143">
        <v>4</v>
      </c>
      <c r="E11143">
        <v>3</v>
      </c>
      <c r="F11143">
        <v>4</v>
      </c>
      <c r="G11143">
        <v>4</v>
      </c>
      <c r="H11143">
        <v>3</v>
      </c>
      <c r="I11143">
        <v>4</v>
      </c>
      <c r="J11143">
        <v>5</v>
      </c>
      <c r="K11143">
        <v>36</v>
      </c>
      <c r="L11143">
        <v>5</v>
      </c>
      <c r="M11143">
        <v>4</v>
      </c>
      <c r="N11143">
        <v>4</v>
      </c>
      <c r="O11143">
        <v>3</v>
      </c>
      <c r="P11143">
        <v>4</v>
      </c>
      <c r="Q11143">
        <v>3</v>
      </c>
      <c r="R11143">
        <v>4</v>
      </c>
      <c r="S11143">
        <v>4</v>
      </c>
      <c r="T11143">
        <v>5</v>
      </c>
      <c r="U11143">
        <v>36</v>
      </c>
      <c r="V11143">
        <v>72</v>
      </c>
      <c r="W11143" t="s">
        <v>52</v>
      </c>
      <c r="X11143" t="s">
        <v>4905</v>
      </c>
      <c r="Y11143" t="s">
        <v>10</v>
      </c>
    </row>
    <row r="11144" spans="1:25" x14ac:dyDescent="0.25">
      <c r="A11144" t="s">
        <v>14319</v>
      </c>
      <c r="B11144">
        <v>4</v>
      </c>
      <c r="C11144">
        <v>4</v>
      </c>
      <c r="D11144">
        <v>3</v>
      </c>
      <c r="E11144">
        <v>5</v>
      </c>
      <c r="F11144">
        <v>4</v>
      </c>
      <c r="G11144">
        <v>4</v>
      </c>
      <c r="H11144">
        <v>4</v>
      </c>
      <c r="I11144">
        <v>5</v>
      </c>
      <c r="J11144">
        <v>3</v>
      </c>
      <c r="K11144">
        <v>36</v>
      </c>
      <c r="L11144">
        <v>5</v>
      </c>
      <c r="M11144">
        <v>3</v>
      </c>
      <c r="N11144">
        <v>4</v>
      </c>
      <c r="O11144">
        <v>4</v>
      </c>
      <c r="P11144">
        <v>5</v>
      </c>
      <c r="Q11144">
        <v>4</v>
      </c>
      <c r="R11144">
        <v>4</v>
      </c>
      <c r="S11144">
        <v>4</v>
      </c>
      <c r="T11144">
        <v>3</v>
      </c>
      <c r="U11144">
        <v>36</v>
      </c>
      <c r="V11144">
        <v>72</v>
      </c>
      <c r="W11144" t="s">
        <v>55</v>
      </c>
      <c r="X11144" t="s">
        <v>14320</v>
      </c>
      <c r="Y11144" t="s">
        <v>10</v>
      </c>
    </row>
    <row r="11145" spans="1:25" x14ac:dyDescent="0.25">
      <c r="A11145" t="s">
        <v>14321</v>
      </c>
      <c r="B11145">
        <v>4</v>
      </c>
      <c r="C11145">
        <v>5</v>
      </c>
      <c r="D11145">
        <v>3</v>
      </c>
      <c r="E11145">
        <v>4</v>
      </c>
      <c r="F11145">
        <v>4</v>
      </c>
      <c r="G11145">
        <v>3</v>
      </c>
      <c r="H11145">
        <v>4</v>
      </c>
      <c r="I11145">
        <v>5</v>
      </c>
      <c r="J11145">
        <v>3</v>
      </c>
      <c r="K11145">
        <v>35</v>
      </c>
      <c r="L11145">
        <v>5</v>
      </c>
      <c r="M11145">
        <v>4</v>
      </c>
      <c r="N11145">
        <v>4</v>
      </c>
      <c r="O11145">
        <v>3</v>
      </c>
      <c r="P11145">
        <v>4</v>
      </c>
      <c r="Q11145">
        <v>5</v>
      </c>
      <c r="R11145">
        <v>4</v>
      </c>
      <c r="S11145">
        <v>3</v>
      </c>
      <c r="T11145">
        <v>4</v>
      </c>
      <c r="U11145">
        <v>36</v>
      </c>
      <c r="V11145">
        <v>71</v>
      </c>
      <c r="W11145" t="s">
        <v>367</v>
      </c>
      <c r="X11145" t="s">
        <v>14046</v>
      </c>
      <c r="Y11145" t="s">
        <v>10</v>
      </c>
    </row>
    <row r="11146" spans="1:25" x14ac:dyDescent="0.25">
      <c r="A11146" t="s">
        <v>14322</v>
      </c>
      <c r="B11146">
        <v>3</v>
      </c>
      <c r="C11146">
        <v>3</v>
      </c>
      <c r="D11146">
        <v>3</v>
      </c>
      <c r="E11146">
        <v>3</v>
      </c>
      <c r="F11146">
        <v>4</v>
      </c>
      <c r="G11146">
        <v>3</v>
      </c>
      <c r="H11146">
        <v>3</v>
      </c>
      <c r="I11146">
        <v>3</v>
      </c>
      <c r="J11146">
        <v>3</v>
      </c>
      <c r="K11146">
        <v>28</v>
      </c>
      <c r="L11146">
        <v>3</v>
      </c>
      <c r="M11146">
        <v>3</v>
      </c>
      <c r="N11146">
        <v>3</v>
      </c>
      <c r="O11146">
        <v>3</v>
      </c>
      <c r="P11146">
        <v>3</v>
      </c>
      <c r="Q11146">
        <v>3</v>
      </c>
      <c r="R11146">
        <v>3</v>
      </c>
      <c r="S11146">
        <v>3</v>
      </c>
      <c r="T11146">
        <v>3</v>
      </c>
      <c r="U11146">
        <v>27</v>
      </c>
      <c r="V11146">
        <v>55</v>
      </c>
      <c r="W11146" t="s">
        <v>12</v>
      </c>
      <c r="X11146" t="s">
        <v>1991</v>
      </c>
      <c r="Y11146" t="s">
        <v>10</v>
      </c>
    </row>
    <row r="11147" spans="1:25" x14ac:dyDescent="0.25">
      <c r="A11147" t="s">
        <v>14323</v>
      </c>
      <c r="B11147">
        <v>4</v>
      </c>
      <c r="C11147">
        <v>3</v>
      </c>
      <c r="D11147">
        <v>5</v>
      </c>
      <c r="E11147">
        <v>4</v>
      </c>
      <c r="F11147">
        <v>3</v>
      </c>
      <c r="G11147">
        <v>4</v>
      </c>
      <c r="H11147">
        <v>5</v>
      </c>
      <c r="I11147">
        <v>4</v>
      </c>
      <c r="J11147">
        <v>3</v>
      </c>
      <c r="K11147">
        <v>35</v>
      </c>
      <c r="L11147">
        <v>4</v>
      </c>
      <c r="M11147">
        <v>4</v>
      </c>
      <c r="N11147">
        <v>4</v>
      </c>
      <c r="O11147">
        <v>3</v>
      </c>
      <c r="P11147">
        <v>4</v>
      </c>
      <c r="Q11147">
        <v>4</v>
      </c>
      <c r="R11147">
        <v>3</v>
      </c>
      <c r="S11147">
        <v>4</v>
      </c>
      <c r="T11147">
        <v>4</v>
      </c>
      <c r="U11147">
        <v>34</v>
      </c>
      <c r="V11147">
        <v>69</v>
      </c>
      <c r="W11147" t="s">
        <v>573</v>
      </c>
      <c r="X11147" t="s">
        <v>573</v>
      </c>
      <c r="Y11147" t="s">
        <v>74</v>
      </c>
    </row>
    <row r="11148" spans="1:25" x14ac:dyDescent="0.25">
      <c r="A11148" t="s">
        <v>14324</v>
      </c>
      <c r="B11148">
        <v>4</v>
      </c>
      <c r="C11148">
        <v>4</v>
      </c>
      <c r="D11148">
        <v>5</v>
      </c>
      <c r="E11148">
        <v>3</v>
      </c>
      <c r="F11148">
        <v>4</v>
      </c>
      <c r="G11148">
        <v>4</v>
      </c>
      <c r="H11148">
        <v>5</v>
      </c>
      <c r="I11148">
        <v>3</v>
      </c>
      <c r="J11148">
        <v>4</v>
      </c>
      <c r="K11148">
        <v>36</v>
      </c>
      <c r="L11148">
        <v>4</v>
      </c>
      <c r="M11148">
        <v>5</v>
      </c>
      <c r="N11148">
        <v>3</v>
      </c>
      <c r="O11148">
        <v>5</v>
      </c>
      <c r="P11148">
        <v>4</v>
      </c>
      <c r="Q11148">
        <v>3</v>
      </c>
      <c r="R11148">
        <v>4</v>
      </c>
      <c r="S11148">
        <v>4</v>
      </c>
      <c r="T11148">
        <v>4</v>
      </c>
      <c r="U11148">
        <v>36</v>
      </c>
      <c r="V11148">
        <v>72</v>
      </c>
      <c r="W11148" t="s">
        <v>12</v>
      </c>
      <c r="X11148" t="s">
        <v>869</v>
      </c>
      <c r="Y11148" t="s">
        <v>10</v>
      </c>
    </row>
    <row r="11149" spans="1:25" x14ac:dyDescent="0.25">
      <c r="A11149" t="s">
        <v>14325</v>
      </c>
      <c r="B11149">
        <v>4</v>
      </c>
      <c r="C11149">
        <v>3</v>
      </c>
      <c r="D11149">
        <v>5</v>
      </c>
      <c r="E11149">
        <v>4</v>
      </c>
      <c r="F11149">
        <v>3</v>
      </c>
      <c r="G11149">
        <v>4</v>
      </c>
      <c r="H11149">
        <v>3</v>
      </c>
      <c r="I11149">
        <v>4</v>
      </c>
      <c r="J11149">
        <v>4</v>
      </c>
      <c r="K11149">
        <v>34</v>
      </c>
      <c r="L11149">
        <v>5</v>
      </c>
      <c r="M11149">
        <v>4</v>
      </c>
      <c r="N11149">
        <v>3</v>
      </c>
      <c r="O11149">
        <v>5</v>
      </c>
      <c r="P11149">
        <v>4</v>
      </c>
      <c r="Q11149">
        <v>3</v>
      </c>
      <c r="R11149">
        <v>4</v>
      </c>
      <c r="S11149">
        <v>4</v>
      </c>
      <c r="T11149">
        <v>4</v>
      </c>
      <c r="U11149">
        <v>36</v>
      </c>
      <c r="V11149">
        <v>70</v>
      </c>
      <c r="W11149" t="s">
        <v>15</v>
      </c>
      <c r="X11149" t="s">
        <v>599</v>
      </c>
      <c r="Y11149" t="s">
        <v>10</v>
      </c>
    </row>
    <row r="11150" spans="1:25" x14ac:dyDescent="0.25">
      <c r="A11150" t="s">
        <v>14326</v>
      </c>
      <c r="B11150">
        <v>4</v>
      </c>
      <c r="C11150">
        <v>5</v>
      </c>
      <c r="D11150">
        <v>4</v>
      </c>
      <c r="E11150">
        <v>4</v>
      </c>
      <c r="F11150">
        <v>3</v>
      </c>
      <c r="G11150">
        <v>4</v>
      </c>
      <c r="H11150">
        <v>4</v>
      </c>
      <c r="I11150">
        <v>3</v>
      </c>
      <c r="J11150">
        <v>5</v>
      </c>
      <c r="K11150">
        <v>36</v>
      </c>
      <c r="L11150">
        <v>4</v>
      </c>
      <c r="M11150">
        <v>5</v>
      </c>
      <c r="N11150">
        <v>3</v>
      </c>
      <c r="O11150">
        <v>4</v>
      </c>
      <c r="P11150">
        <v>4</v>
      </c>
      <c r="Q11150">
        <v>3</v>
      </c>
      <c r="R11150">
        <v>4</v>
      </c>
      <c r="S11150">
        <v>4</v>
      </c>
      <c r="T11150">
        <v>5</v>
      </c>
      <c r="U11150">
        <v>36</v>
      </c>
      <c r="V11150">
        <v>72</v>
      </c>
      <c r="W11150" t="s">
        <v>166</v>
      </c>
      <c r="X11150" t="s">
        <v>3862</v>
      </c>
      <c r="Y11150" t="s">
        <v>10</v>
      </c>
    </row>
    <row r="11151" spans="1:25" x14ac:dyDescent="0.25">
      <c r="A11151" t="s">
        <v>14327</v>
      </c>
      <c r="B11151">
        <v>4</v>
      </c>
      <c r="C11151">
        <v>4</v>
      </c>
      <c r="D11151">
        <v>4</v>
      </c>
      <c r="E11151">
        <v>4</v>
      </c>
      <c r="F11151">
        <v>3</v>
      </c>
      <c r="G11151">
        <v>5</v>
      </c>
      <c r="H11151">
        <v>4</v>
      </c>
      <c r="I11151">
        <v>3</v>
      </c>
      <c r="J11151">
        <v>5</v>
      </c>
      <c r="K11151">
        <v>36</v>
      </c>
      <c r="L11151">
        <v>4</v>
      </c>
      <c r="M11151">
        <v>4</v>
      </c>
      <c r="N11151">
        <v>5</v>
      </c>
      <c r="O11151">
        <v>3</v>
      </c>
      <c r="P11151">
        <v>4</v>
      </c>
      <c r="Q11151">
        <v>4</v>
      </c>
      <c r="R11151">
        <v>3</v>
      </c>
      <c r="S11151">
        <v>5</v>
      </c>
      <c r="T11151">
        <v>4</v>
      </c>
      <c r="U11151">
        <v>36</v>
      </c>
      <c r="V11151">
        <v>72</v>
      </c>
      <c r="W11151" t="s">
        <v>91</v>
      </c>
      <c r="X11151" t="s">
        <v>3910</v>
      </c>
      <c r="Y11151" t="s">
        <v>10</v>
      </c>
    </row>
    <row r="11152" spans="1:25" x14ac:dyDescent="0.25">
      <c r="A11152" t="s">
        <v>14328</v>
      </c>
      <c r="B11152">
        <v>4</v>
      </c>
      <c r="C11152">
        <v>3</v>
      </c>
      <c r="D11152">
        <v>5</v>
      </c>
      <c r="E11152">
        <v>4</v>
      </c>
      <c r="F11152">
        <v>3</v>
      </c>
      <c r="G11152">
        <v>4</v>
      </c>
      <c r="H11152">
        <v>4</v>
      </c>
      <c r="I11152">
        <v>4</v>
      </c>
      <c r="J11152">
        <v>4</v>
      </c>
      <c r="K11152">
        <v>35</v>
      </c>
      <c r="L11152">
        <v>4</v>
      </c>
      <c r="M11152">
        <v>3</v>
      </c>
      <c r="N11152">
        <v>5</v>
      </c>
      <c r="O11152">
        <v>4</v>
      </c>
      <c r="P11152">
        <v>4</v>
      </c>
      <c r="Q11152">
        <v>4</v>
      </c>
      <c r="R11152">
        <v>4</v>
      </c>
      <c r="S11152">
        <v>4</v>
      </c>
      <c r="T11152">
        <v>4</v>
      </c>
      <c r="U11152">
        <v>36</v>
      </c>
      <c r="V11152">
        <v>71</v>
      </c>
      <c r="W11152" t="s">
        <v>14329</v>
      </c>
      <c r="X11152" t="s">
        <v>14326</v>
      </c>
      <c r="Y11152" t="s">
        <v>473</v>
      </c>
    </row>
    <row r="11153" spans="1:25" x14ac:dyDescent="0.25">
      <c r="A11153" t="s">
        <v>14328</v>
      </c>
      <c r="B11153">
        <v>4</v>
      </c>
      <c r="C11153">
        <v>4</v>
      </c>
      <c r="D11153">
        <v>3</v>
      </c>
      <c r="E11153">
        <v>5</v>
      </c>
      <c r="F11153">
        <v>4</v>
      </c>
      <c r="G11153">
        <v>3</v>
      </c>
      <c r="H11153">
        <v>4</v>
      </c>
      <c r="I11153">
        <v>4</v>
      </c>
      <c r="J11153">
        <v>5</v>
      </c>
      <c r="K11153">
        <v>36</v>
      </c>
      <c r="L11153">
        <v>4</v>
      </c>
      <c r="M11153">
        <v>4</v>
      </c>
      <c r="N11153">
        <v>4</v>
      </c>
      <c r="O11153">
        <v>4</v>
      </c>
      <c r="P11153">
        <v>3</v>
      </c>
      <c r="Q11153">
        <v>4</v>
      </c>
      <c r="R11153">
        <v>5</v>
      </c>
      <c r="S11153">
        <v>3</v>
      </c>
      <c r="T11153">
        <v>5</v>
      </c>
      <c r="U11153">
        <v>36</v>
      </c>
      <c r="V11153">
        <v>72</v>
      </c>
      <c r="W11153" t="s">
        <v>296</v>
      </c>
      <c r="X11153" t="s">
        <v>3866</v>
      </c>
      <c r="Y11153" t="s">
        <v>10</v>
      </c>
    </row>
    <row r="11154" spans="1:25" x14ac:dyDescent="0.25">
      <c r="A11154" t="s">
        <v>14330</v>
      </c>
      <c r="B11154">
        <v>4</v>
      </c>
      <c r="C11154">
        <v>3</v>
      </c>
      <c r="D11154">
        <v>4</v>
      </c>
      <c r="E11154">
        <v>4</v>
      </c>
      <c r="F11154">
        <v>4</v>
      </c>
      <c r="G11154">
        <v>4</v>
      </c>
      <c r="H11154">
        <v>4</v>
      </c>
      <c r="I11154">
        <v>4</v>
      </c>
      <c r="J11154">
        <v>4</v>
      </c>
      <c r="K11154">
        <v>35</v>
      </c>
      <c r="L11154">
        <v>3</v>
      </c>
      <c r="M11154">
        <v>5</v>
      </c>
      <c r="N11154">
        <v>3</v>
      </c>
      <c r="O11154">
        <v>4</v>
      </c>
      <c r="P11154">
        <v>4</v>
      </c>
      <c r="Q11154">
        <v>4</v>
      </c>
      <c r="R11154">
        <v>4</v>
      </c>
      <c r="S11154">
        <v>4</v>
      </c>
      <c r="T11154">
        <v>3</v>
      </c>
      <c r="U11154">
        <v>34</v>
      </c>
      <c r="V11154">
        <v>69</v>
      </c>
      <c r="W11154" t="s">
        <v>14329</v>
      </c>
      <c r="X11154" t="s">
        <v>14326</v>
      </c>
      <c r="Y11154" t="s">
        <v>473</v>
      </c>
    </row>
    <row r="11155" spans="1:25" x14ac:dyDescent="0.25">
      <c r="A11155" t="s">
        <v>14331</v>
      </c>
      <c r="B11155">
        <v>5</v>
      </c>
      <c r="C11155">
        <v>4</v>
      </c>
      <c r="D11155">
        <v>3</v>
      </c>
      <c r="E11155">
        <v>5</v>
      </c>
      <c r="F11155">
        <v>4</v>
      </c>
      <c r="G11155">
        <v>4</v>
      </c>
      <c r="H11155">
        <v>4</v>
      </c>
      <c r="I11155">
        <v>3</v>
      </c>
      <c r="J11155">
        <v>4</v>
      </c>
      <c r="K11155">
        <v>36</v>
      </c>
      <c r="L11155">
        <v>5</v>
      </c>
      <c r="M11155">
        <v>3</v>
      </c>
      <c r="N11155">
        <v>4</v>
      </c>
      <c r="O11155">
        <v>4</v>
      </c>
      <c r="P11155">
        <v>4</v>
      </c>
      <c r="Q11155">
        <v>5</v>
      </c>
      <c r="R11155">
        <v>4</v>
      </c>
      <c r="S11155">
        <v>3</v>
      </c>
      <c r="T11155">
        <v>4</v>
      </c>
      <c r="U11155">
        <v>36</v>
      </c>
      <c r="V11155">
        <v>72</v>
      </c>
      <c r="W11155" t="s">
        <v>58</v>
      </c>
      <c r="X11155" t="s">
        <v>569</v>
      </c>
      <c r="Y11155" t="s">
        <v>10</v>
      </c>
    </row>
    <row r="11156" spans="1:25" x14ac:dyDescent="0.25">
      <c r="A11156" t="s">
        <v>14332</v>
      </c>
      <c r="B11156">
        <v>4</v>
      </c>
      <c r="C11156">
        <v>5</v>
      </c>
      <c r="D11156">
        <v>3</v>
      </c>
      <c r="E11156">
        <v>4</v>
      </c>
      <c r="F11156">
        <v>4</v>
      </c>
      <c r="G11156">
        <v>4</v>
      </c>
      <c r="H11156">
        <v>3</v>
      </c>
      <c r="I11156">
        <v>5</v>
      </c>
      <c r="J11156">
        <v>4</v>
      </c>
      <c r="K11156">
        <v>36</v>
      </c>
      <c r="L11156">
        <v>5</v>
      </c>
      <c r="M11156">
        <v>4</v>
      </c>
      <c r="N11156">
        <v>4</v>
      </c>
      <c r="O11156">
        <v>4</v>
      </c>
      <c r="P11156">
        <v>3</v>
      </c>
      <c r="Q11156">
        <v>4</v>
      </c>
      <c r="R11156">
        <v>3</v>
      </c>
      <c r="S11156">
        <v>4</v>
      </c>
      <c r="T11156">
        <v>5</v>
      </c>
      <c r="U11156">
        <v>36</v>
      </c>
      <c r="V11156">
        <v>72</v>
      </c>
      <c r="W11156" t="s">
        <v>166</v>
      </c>
      <c r="X11156" t="s">
        <v>2676</v>
      </c>
      <c r="Y11156" t="s">
        <v>10</v>
      </c>
    </row>
    <row r="11157" spans="1:25" x14ac:dyDescent="0.25">
      <c r="A11157" t="s">
        <v>14333</v>
      </c>
      <c r="B11157">
        <v>4</v>
      </c>
      <c r="C11157">
        <v>3</v>
      </c>
      <c r="D11157">
        <v>5</v>
      </c>
      <c r="E11157">
        <v>4</v>
      </c>
      <c r="F11157">
        <v>4</v>
      </c>
      <c r="G11157">
        <v>3</v>
      </c>
      <c r="H11157">
        <v>4</v>
      </c>
      <c r="I11157">
        <v>4</v>
      </c>
      <c r="J11157">
        <v>5</v>
      </c>
      <c r="K11157">
        <v>36</v>
      </c>
      <c r="L11157">
        <v>4</v>
      </c>
      <c r="M11157">
        <v>3</v>
      </c>
      <c r="N11157">
        <v>4</v>
      </c>
      <c r="O11157">
        <v>4</v>
      </c>
      <c r="P11157">
        <v>5</v>
      </c>
      <c r="Q11157">
        <v>3</v>
      </c>
      <c r="R11157">
        <v>4</v>
      </c>
      <c r="S11157">
        <v>3</v>
      </c>
      <c r="T11157">
        <v>5</v>
      </c>
      <c r="U11157">
        <v>35</v>
      </c>
      <c r="V11157">
        <v>71</v>
      </c>
      <c r="X11157" t="s">
        <v>14334</v>
      </c>
      <c r="Y11157" t="s">
        <v>44</v>
      </c>
    </row>
    <row r="11158" spans="1:25" x14ac:dyDescent="0.25">
      <c r="A11158" t="s">
        <v>14335</v>
      </c>
      <c r="B11158">
        <v>4</v>
      </c>
      <c r="C11158">
        <v>3</v>
      </c>
      <c r="D11158">
        <v>4</v>
      </c>
      <c r="E11158">
        <v>4</v>
      </c>
      <c r="F11158">
        <v>5</v>
      </c>
      <c r="G11158">
        <v>4</v>
      </c>
      <c r="H11158">
        <v>4</v>
      </c>
      <c r="I11158">
        <v>5</v>
      </c>
      <c r="J11158">
        <v>3</v>
      </c>
      <c r="K11158">
        <v>36</v>
      </c>
      <c r="L11158">
        <v>4</v>
      </c>
      <c r="M11158">
        <v>4</v>
      </c>
      <c r="N11158">
        <v>4</v>
      </c>
      <c r="O11158">
        <v>5</v>
      </c>
      <c r="P11158">
        <v>4</v>
      </c>
      <c r="Q11158">
        <v>3</v>
      </c>
      <c r="R11158">
        <v>4</v>
      </c>
      <c r="S11158">
        <v>3</v>
      </c>
      <c r="T11158">
        <v>5</v>
      </c>
      <c r="U11158">
        <v>36</v>
      </c>
      <c r="V11158">
        <v>72</v>
      </c>
      <c r="W11158" t="s">
        <v>14336</v>
      </c>
      <c r="X11158" t="s">
        <v>14337</v>
      </c>
      <c r="Y11158" t="s">
        <v>44</v>
      </c>
    </row>
    <row r="11159" spans="1:25" x14ac:dyDescent="0.25">
      <c r="A11159" t="s">
        <v>14338</v>
      </c>
      <c r="B11159">
        <v>5</v>
      </c>
      <c r="C11159">
        <v>4</v>
      </c>
      <c r="D11159">
        <v>3</v>
      </c>
      <c r="E11159">
        <v>4</v>
      </c>
      <c r="F11159">
        <v>4</v>
      </c>
      <c r="G11159">
        <v>4</v>
      </c>
      <c r="H11159">
        <v>5</v>
      </c>
      <c r="I11159">
        <v>3</v>
      </c>
      <c r="J11159">
        <v>4</v>
      </c>
      <c r="K11159">
        <v>36</v>
      </c>
      <c r="L11159">
        <v>4</v>
      </c>
      <c r="M11159">
        <v>3</v>
      </c>
      <c r="N11159">
        <v>5</v>
      </c>
      <c r="O11159">
        <v>4</v>
      </c>
      <c r="P11159">
        <v>4</v>
      </c>
      <c r="Q11159">
        <v>3</v>
      </c>
      <c r="R11159">
        <v>4</v>
      </c>
      <c r="S11159">
        <v>4</v>
      </c>
      <c r="T11159">
        <v>5</v>
      </c>
      <c r="U11159">
        <v>36</v>
      </c>
      <c r="V11159">
        <v>72</v>
      </c>
      <c r="W11159" t="s">
        <v>102</v>
      </c>
      <c r="X11159" t="s">
        <v>14337</v>
      </c>
      <c r="Y11159" t="s">
        <v>44</v>
      </c>
    </row>
    <row r="11160" spans="1:25" x14ac:dyDescent="0.25">
      <c r="A11160" t="s">
        <v>14339</v>
      </c>
      <c r="B11160">
        <v>4</v>
      </c>
      <c r="C11160">
        <v>5</v>
      </c>
      <c r="D11160">
        <v>4</v>
      </c>
      <c r="E11160">
        <v>4</v>
      </c>
      <c r="F11160">
        <v>3</v>
      </c>
      <c r="G11160">
        <v>4</v>
      </c>
      <c r="H11160">
        <v>4</v>
      </c>
      <c r="I11160">
        <v>3</v>
      </c>
      <c r="J11160">
        <v>5</v>
      </c>
      <c r="K11160">
        <v>36</v>
      </c>
      <c r="L11160">
        <v>0</v>
      </c>
      <c r="M11160">
        <v>0</v>
      </c>
      <c r="N11160">
        <v>0</v>
      </c>
      <c r="O11160">
        <v>0</v>
      </c>
      <c r="P11160">
        <v>0</v>
      </c>
      <c r="Q11160">
        <v>0</v>
      </c>
      <c r="R11160">
        <v>0</v>
      </c>
      <c r="S11160">
        <v>0</v>
      </c>
      <c r="T11160">
        <v>0</v>
      </c>
      <c r="U11160">
        <v>0</v>
      </c>
      <c r="V11160">
        <v>36</v>
      </c>
      <c r="W11160" t="s">
        <v>166</v>
      </c>
      <c r="X11160" t="s">
        <v>3163</v>
      </c>
      <c r="Y11160" t="s">
        <v>10</v>
      </c>
    </row>
    <row r="11161" spans="1:25" x14ac:dyDescent="0.25">
      <c r="A11161" t="s">
        <v>14340</v>
      </c>
      <c r="B11161">
        <v>4</v>
      </c>
      <c r="C11161">
        <v>4</v>
      </c>
      <c r="D11161">
        <v>4</v>
      </c>
      <c r="E11161">
        <v>5</v>
      </c>
      <c r="F11161">
        <v>3</v>
      </c>
      <c r="G11161">
        <v>4</v>
      </c>
      <c r="H11161">
        <v>4</v>
      </c>
      <c r="I11161">
        <v>5</v>
      </c>
      <c r="J11161">
        <v>4</v>
      </c>
      <c r="K11161">
        <v>37</v>
      </c>
      <c r="L11161">
        <v>4</v>
      </c>
      <c r="M11161">
        <v>3</v>
      </c>
      <c r="N11161">
        <v>4</v>
      </c>
      <c r="O11161">
        <v>4</v>
      </c>
      <c r="P11161">
        <v>5</v>
      </c>
      <c r="Q11161">
        <v>3</v>
      </c>
      <c r="R11161">
        <v>4</v>
      </c>
      <c r="S11161">
        <v>3</v>
      </c>
      <c r="T11161">
        <v>5</v>
      </c>
      <c r="U11161">
        <v>35</v>
      </c>
      <c r="V11161">
        <v>72</v>
      </c>
      <c r="W11161" t="s">
        <v>367</v>
      </c>
      <c r="X11161" t="s">
        <v>14341</v>
      </c>
      <c r="Y11161" t="s">
        <v>10</v>
      </c>
    </row>
    <row r="11162" spans="1:25" x14ac:dyDescent="0.25">
      <c r="A11162" t="s">
        <v>14342</v>
      </c>
      <c r="B11162">
        <v>4</v>
      </c>
      <c r="C11162">
        <v>5</v>
      </c>
      <c r="D11162">
        <v>4</v>
      </c>
      <c r="E11162">
        <v>4</v>
      </c>
      <c r="F11162">
        <v>4</v>
      </c>
      <c r="G11162">
        <v>3</v>
      </c>
      <c r="H11162">
        <v>5</v>
      </c>
      <c r="I11162">
        <v>4</v>
      </c>
      <c r="J11162">
        <v>3</v>
      </c>
      <c r="K11162">
        <v>36</v>
      </c>
      <c r="L11162">
        <v>4</v>
      </c>
      <c r="M11162">
        <v>5</v>
      </c>
      <c r="N11162">
        <v>3</v>
      </c>
      <c r="O11162">
        <v>4</v>
      </c>
      <c r="P11162">
        <v>4</v>
      </c>
      <c r="Q11162">
        <v>4</v>
      </c>
      <c r="R11162">
        <v>4</v>
      </c>
      <c r="S11162">
        <v>3</v>
      </c>
      <c r="T11162">
        <v>4</v>
      </c>
      <c r="U11162">
        <v>35</v>
      </c>
      <c r="V11162">
        <v>71</v>
      </c>
      <c r="W11162" t="s">
        <v>348</v>
      </c>
      <c r="X11162" t="s">
        <v>14343</v>
      </c>
      <c r="Y11162" t="s">
        <v>10</v>
      </c>
    </row>
    <row r="11163" spans="1:25" x14ac:dyDescent="0.25">
      <c r="A11163" t="s">
        <v>14344</v>
      </c>
      <c r="B11163">
        <v>4</v>
      </c>
      <c r="C11163">
        <v>5</v>
      </c>
      <c r="D11163">
        <v>4</v>
      </c>
      <c r="E11163">
        <v>4</v>
      </c>
      <c r="F11163">
        <v>4</v>
      </c>
      <c r="G11163">
        <v>3</v>
      </c>
      <c r="H11163">
        <v>5</v>
      </c>
      <c r="I11163">
        <v>4</v>
      </c>
      <c r="J11163">
        <v>3</v>
      </c>
      <c r="K11163">
        <v>36</v>
      </c>
      <c r="L11163">
        <v>4</v>
      </c>
      <c r="M11163">
        <v>5</v>
      </c>
      <c r="N11163">
        <v>3</v>
      </c>
      <c r="O11163">
        <v>4</v>
      </c>
      <c r="P11163">
        <v>4</v>
      </c>
      <c r="Q11163">
        <v>4</v>
      </c>
      <c r="R11163">
        <v>4</v>
      </c>
      <c r="S11163">
        <v>3</v>
      </c>
      <c r="T11163">
        <v>4</v>
      </c>
      <c r="U11163">
        <v>35</v>
      </c>
      <c r="V11163">
        <v>71</v>
      </c>
      <c r="W11163" t="s">
        <v>52</v>
      </c>
      <c r="X11163" t="s">
        <v>14345</v>
      </c>
      <c r="Y11163" t="s">
        <v>10</v>
      </c>
    </row>
    <row r="11164" spans="1:25" x14ac:dyDescent="0.25">
      <c r="A11164" t="s">
        <v>14346</v>
      </c>
      <c r="B11164">
        <v>4</v>
      </c>
      <c r="C11164">
        <v>4</v>
      </c>
      <c r="D11164">
        <v>4</v>
      </c>
      <c r="E11164">
        <v>3</v>
      </c>
      <c r="F11164">
        <v>4</v>
      </c>
      <c r="G11164">
        <v>4</v>
      </c>
      <c r="H11164">
        <v>5</v>
      </c>
      <c r="I11164">
        <v>5</v>
      </c>
      <c r="J11164">
        <v>3</v>
      </c>
      <c r="K11164">
        <v>36</v>
      </c>
      <c r="L11164">
        <v>4</v>
      </c>
      <c r="M11164">
        <v>3</v>
      </c>
      <c r="N11164">
        <v>4</v>
      </c>
      <c r="O11164">
        <v>5</v>
      </c>
      <c r="P11164">
        <v>4</v>
      </c>
      <c r="Q11164">
        <v>3</v>
      </c>
      <c r="R11164">
        <v>4</v>
      </c>
      <c r="S11164">
        <v>4</v>
      </c>
      <c r="T11164">
        <v>5</v>
      </c>
      <c r="U11164">
        <v>36</v>
      </c>
      <c r="V11164">
        <v>72</v>
      </c>
      <c r="W11164" t="s">
        <v>348</v>
      </c>
      <c r="X11164" t="s">
        <v>14347</v>
      </c>
      <c r="Y11164" t="s">
        <v>10</v>
      </c>
    </row>
    <row r="11165" spans="1:25" x14ac:dyDescent="0.25">
      <c r="A11165" t="s">
        <v>14349</v>
      </c>
      <c r="B11165">
        <v>4</v>
      </c>
      <c r="C11165">
        <v>5</v>
      </c>
      <c r="D11165">
        <v>3</v>
      </c>
      <c r="E11165">
        <v>4</v>
      </c>
      <c r="F11165">
        <v>4</v>
      </c>
      <c r="G11165">
        <v>4</v>
      </c>
      <c r="H11165">
        <v>4</v>
      </c>
      <c r="I11165">
        <v>3</v>
      </c>
      <c r="J11165">
        <v>5</v>
      </c>
      <c r="K11165">
        <v>36</v>
      </c>
      <c r="L11165">
        <v>4</v>
      </c>
      <c r="M11165">
        <v>4</v>
      </c>
      <c r="N11165">
        <v>5</v>
      </c>
      <c r="O11165">
        <v>4</v>
      </c>
      <c r="P11165">
        <v>3</v>
      </c>
      <c r="Q11165">
        <v>5</v>
      </c>
      <c r="R11165">
        <v>3</v>
      </c>
      <c r="S11165">
        <v>4</v>
      </c>
      <c r="T11165">
        <v>4</v>
      </c>
      <c r="U11165">
        <v>36</v>
      </c>
      <c r="V11165">
        <v>72</v>
      </c>
      <c r="W11165" t="s">
        <v>64</v>
      </c>
      <c r="X11165" t="s">
        <v>14350</v>
      </c>
      <c r="Y11165" t="s">
        <v>10</v>
      </c>
    </row>
    <row r="11166" spans="1:25" x14ac:dyDescent="0.25">
      <c r="A11166" t="s">
        <v>14352</v>
      </c>
      <c r="B11166">
        <v>4</v>
      </c>
      <c r="C11166">
        <v>4</v>
      </c>
      <c r="D11166">
        <v>3</v>
      </c>
      <c r="E11166">
        <v>5</v>
      </c>
      <c r="F11166">
        <v>3</v>
      </c>
      <c r="G11166">
        <v>5</v>
      </c>
      <c r="H11166">
        <v>4</v>
      </c>
      <c r="I11166">
        <v>4</v>
      </c>
      <c r="J11166">
        <v>4</v>
      </c>
      <c r="K11166">
        <v>36</v>
      </c>
      <c r="L11166">
        <v>0</v>
      </c>
      <c r="M11166">
        <v>0</v>
      </c>
      <c r="N11166">
        <v>0</v>
      </c>
      <c r="O11166">
        <v>0</v>
      </c>
      <c r="P11166">
        <v>0</v>
      </c>
      <c r="Q11166">
        <v>0</v>
      </c>
      <c r="R11166">
        <v>0</v>
      </c>
      <c r="S11166">
        <v>0</v>
      </c>
      <c r="T11166">
        <v>0</v>
      </c>
      <c r="U11166">
        <v>0</v>
      </c>
      <c r="V11166">
        <v>36</v>
      </c>
      <c r="W11166" t="s">
        <v>55</v>
      </c>
      <c r="X11166" t="s">
        <v>7951</v>
      </c>
      <c r="Y11166" t="s">
        <v>10</v>
      </c>
    </row>
    <row r="11167" spans="1:25" x14ac:dyDescent="0.25">
      <c r="A11167" t="s">
        <v>14353</v>
      </c>
      <c r="B11167">
        <v>4</v>
      </c>
      <c r="C11167">
        <v>5</v>
      </c>
      <c r="D11167">
        <v>5</v>
      </c>
      <c r="E11167">
        <v>4</v>
      </c>
      <c r="F11167">
        <v>3</v>
      </c>
      <c r="G11167">
        <v>4</v>
      </c>
      <c r="H11167">
        <v>4</v>
      </c>
      <c r="I11167">
        <v>3</v>
      </c>
      <c r="J11167">
        <v>4</v>
      </c>
      <c r="K11167">
        <v>36</v>
      </c>
      <c r="L11167">
        <v>3</v>
      </c>
      <c r="M11167">
        <v>4</v>
      </c>
      <c r="N11167">
        <v>5</v>
      </c>
      <c r="O11167">
        <v>4</v>
      </c>
      <c r="P11167">
        <v>3</v>
      </c>
      <c r="Q11167">
        <v>5</v>
      </c>
      <c r="R11167">
        <v>3</v>
      </c>
      <c r="S11167">
        <v>4</v>
      </c>
      <c r="T11167">
        <v>4</v>
      </c>
      <c r="U11167">
        <v>35</v>
      </c>
      <c r="V11167">
        <v>71</v>
      </c>
      <c r="W11167" t="s">
        <v>296</v>
      </c>
      <c r="X11167" t="s">
        <v>7951</v>
      </c>
      <c r="Y11167" t="s">
        <v>10</v>
      </c>
    </row>
    <row r="11168" spans="1:25" x14ac:dyDescent="0.25">
      <c r="A11168" t="s">
        <v>14354</v>
      </c>
      <c r="B11168">
        <v>4</v>
      </c>
      <c r="C11168">
        <v>4</v>
      </c>
      <c r="D11168">
        <v>4</v>
      </c>
      <c r="E11168">
        <v>3</v>
      </c>
      <c r="F11168">
        <v>5</v>
      </c>
      <c r="G11168">
        <v>4</v>
      </c>
      <c r="H11168">
        <v>4</v>
      </c>
      <c r="I11168">
        <v>3</v>
      </c>
      <c r="J11168">
        <v>5</v>
      </c>
      <c r="K11168">
        <v>36</v>
      </c>
      <c r="L11168">
        <v>0</v>
      </c>
      <c r="M11168">
        <v>0</v>
      </c>
      <c r="N11168">
        <v>0</v>
      </c>
      <c r="O11168">
        <v>0</v>
      </c>
      <c r="P11168">
        <v>0</v>
      </c>
      <c r="Q11168">
        <v>0</v>
      </c>
      <c r="R11168">
        <v>0</v>
      </c>
      <c r="S11168">
        <v>0</v>
      </c>
      <c r="T11168">
        <v>0</v>
      </c>
      <c r="U11168">
        <v>0</v>
      </c>
      <c r="V11168">
        <v>36</v>
      </c>
      <c r="W11168" t="s">
        <v>669</v>
      </c>
      <c r="X11168" t="s">
        <v>9265</v>
      </c>
      <c r="Y11168" t="s">
        <v>10</v>
      </c>
    </row>
    <row r="11169" spans="1:25" x14ac:dyDescent="0.25">
      <c r="A11169" t="s">
        <v>14355</v>
      </c>
      <c r="B11169">
        <v>5</v>
      </c>
      <c r="C11169">
        <v>3</v>
      </c>
      <c r="D11169">
        <v>5</v>
      </c>
      <c r="E11169">
        <v>4</v>
      </c>
      <c r="F11169">
        <v>4</v>
      </c>
      <c r="G11169">
        <v>3</v>
      </c>
      <c r="H11169">
        <v>4</v>
      </c>
      <c r="I11169">
        <v>3</v>
      </c>
      <c r="J11169">
        <v>4</v>
      </c>
      <c r="K11169">
        <v>35</v>
      </c>
      <c r="L11169">
        <v>4</v>
      </c>
      <c r="M11169">
        <v>5</v>
      </c>
      <c r="N11169">
        <v>3</v>
      </c>
      <c r="O11169">
        <v>5</v>
      </c>
      <c r="P11169">
        <v>3</v>
      </c>
      <c r="Q11169">
        <v>5</v>
      </c>
      <c r="R11169">
        <v>3</v>
      </c>
      <c r="S11169">
        <v>4</v>
      </c>
      <c r="T11169">
        <v>3</v>
      </c>
      <c r="U11169">
        <v>35</v>
      </c>
      <c r="V11169">
        <v>70</v>
      </c>
      <c r="W11169" t="s">
        <v>377</v>
      </c>
      <c r="X11169" t="s">
        <v>3018</v>
      </c>
      <c r="Y11169" t="s">
        <v>78</v>
      </c>
    </row>
    <row r="11170" spans="1:25" x14ac:dyDescent="0.25">
      <c r="A11170" t="s">
        <v>14356</v>
      </c>
      <c r="B11170">
        <v>4</v>
      </c>
      <c r="C11170">
        <v>4</v>
      </c>
      <c r="D11170">
        <v>5</v>
      </c>
      <c r="E11170">
        <v>4</v>
      </c>
      <c r="F11170">
        <v>3</v>
      </c>
      <c r="G11170">
        <v>5</v>
      </c>
      <c r="H11170">
        <v>4</v>
      </c>
      <c r="I11170">
        <v>3</v>
      </c>
      <c r="J11170">
        <v>4</v>
      </c>
      <c r="K11170">
        <v>36</v>
      </c>
      <c r="L11170">
        <v>4</v>
      </c>
      <c r="M11170">
        <v>4</v>
      </c>
      <c r="N11170">
        <v>3</v>
      </c>
      <c r="O11170">
        <v>5</v>
      </c>
      <c r="P11170">
        <v>4</v>
      </c>
      <c r="Q11170">
        <v>3</v>
      </c>
      <c r="R11170">
        <v>4</v>
      </c>
      <c r="S11170">
        <v>4</v>
      </c>
      <c r="T11170">
        <v>5</v>
      </c>
      <c r="U11170">
        <v>36</v>
      </c>
      <c r="V11170">
        <v>72</v>
      </c>
      <c r="X11170" t="s">
        <v>14357</v>
      </c>
      <c r="Y11170" t="s">
        <v>74</v>
      </c>
    </row>
    <row r="11171" spans="1:25" x14ac:dyDescent="0.25">
      <c r="A11171" t="s">
        <v>14358</v>
      </c>
      <c r="B11171">
        <v>4</v>
      </c>
      <c r="C11171">
        <v>3</v>
      </c>
      <c r="D11171">
        <v>5</v>
      </c>
      <c r="E11171">
        <v>4</v>
      </c>
      <c r="F11171">
        <v>3</v>
      </c>
      <c r="G11171">
        <v>5</v>
      </c>
      <c r="H11171">
        <v>4</v>
      </c>
      <c r="I11171">
        <v>4</v>
      </c>
      <c r="J11171">
        <v>4</v>
      </c>
      <c r="K11171">
        <v>36</v>
      </c>
      <c r="L11171">
        <v>4</v>
      </c>
      <c r="M11171">
        <v>4</v>
      </c>
      <c r="N11171">
        <v>4</v>
      </c>
      <c r="O11171">
        <v>3</v>
      </c>
      <c r="P11171">
        <v>4</v>
      </c>
      <c r="Q11171">
        <v>4</v>
      </c>
      <c r="R11171">
        <v>5</v>
      </c>
      <c r="S11171">
        <v>3</v>
      </c>
      <c r="T11171">
        <v>5</v>
      </c>
      <c r="U11171">
        <v>36</v>
      </c>
      <c r="V11171">
        <v>72</v>
      </c>
      <c r="W11171" t="s">
        <v>14359</v>
      </c>
      <c r="X11171" t="s">
        <v>14360</v>
      </c>
      <c r="Y11171" t="s">
        <v>2935</v>
      </c>
    </row>
    <row r="11172" spans="1:25" x14ac:dyDescent="0.25">
      <c r="A11172" t="s">
        <v>14363</v>
      </c>
      <c r="B11172">
        <v>4</v>
      </c>
      <c r="C11172">
        <v>4</v>
      </c>
      <c r="D11172">
        <v>4</v>
      </c>
      <c r="E11172">
        <v>3</v>
      </c>
      <c r="F11172">
        <v>4</v>
      </c>
      <c r="G11172">
        <v>5</v>
      </c>
      <c r="H11172">
        <v>5</v>
      </c>
      <c r="I11172">
        <v>3</v>
      </c>
      <c r="J11172">
        <v>4</v>
      </c>
      <c r="K11172">
        <v>36</v>
      </c>
      <c r="L11172">
        <v>4</v>
      </c>
      <c r="M11172">
        <v>3</v>
      </c>
      <c r="N11172">
        <v>5</v>
      </c>
      <c r="O11172">
        <v>4</v>
      </c>
      <c r="P11172">
        <v>3</v>
      </c>
      <c r="Q11172">
        <v>5</v>
      </c>
      <c r="R11172">
        <v>4</v>
      </c>
      <c r="S11172">
        <v>4</v>
      </c>
      <c r="T11172">
        <v>4</v>
      </c>
      <c r="U11172">
        <v>36</v>
      </c>
      <c r="V11172">
        <v>72</v>
      </c>
      <c r="X11172" t="s">
        <v>14360</v>
      </c>
      <c r="Y11172" t="s">
        <v>2935</v>
      </c>
    </row>
    <row r="11173" spans="1:25" x14ac:dyDescent="0.25">
      <c r="A11173" t="s">
        <v>14361</v>
      </c>
      <c r="B11173">
        <v>4</v>
      </c>
      <c r="C11173">
        <v>4</v>
      </c>
      <c r="D11173">
        <v>4</v>
      </c>
      <c r="E11173">
        <v>3</v>
      </c>
      <c r="F11173">
        <v>4</v>
      </c>
      <c r="G11173">
        <v>4</v>
      </c>
      <c r="H11173">
        <v>5</v>
      </c>
      <c r="I11173">
        <v>3</v>
      </c>
      <c r="J11173">
        <v>5</v>
      </c>
      <c r="K11173">
        <v>36</v>
      </c>
      <c r="L11173">
        <v>4</v>
      </c>
      <c r="M11173">
        <v>4</v>
      </c>
      <c r="N11173">
        <v>4</v>
      </c>
      <c r="O11173">
        <v>3</v>
      </c>
      <c r="P11173">
        <v>4</v>
      </c>
      <c r="Q11173">
        <v>5</v>
      </c>
      <c r="R11173">
        <v>5</v>
      </c>
      <c r="S11173">
        <v>3</v>
      </c>
      <c r="T11173">
        <v>4</v>
      </c>
      <c r="U11173">
        <v>36</v>
      </c>
      <c r="V11173">
        <v>72</v>
      </c>
      <c r="W11173" t="s">
        <v>14359</v>
      </c>
      <c r="X11173" t="s">
        <v>14362</v>
      </c>
      <c r="Y11173" t="s">
        <v>2935</v>
      </c>
    </row>
    <row r="11174" spans="1:25" x14ac:dyDescent="0.25">
      <c r="A11174" t="s">
        <v>14364</v>
      </c>
      <c r="B11174">
        <v>4</v>
      </c>
      <c r="C11174">
        <v>4</v>
      </c>
      <c r="D11174">
        <v>5</v>
      </c>
      <c r="E11174">
        <v>3</v>
      </c>
      <c r="F11174">
        <v>4</v>
      </c>
      <c r="G11174">
        <v>4</v>
      </c>
      <c r="H11174">
        <v>5</v>
      </c>
      <c r="I11174">
        <v>3</v>
      </c>
      <c r="J11174">
        <v>4</v>
      </c>
      <c r="K11174">
        <v>36</v>
      </c>
      <c r="L11174">
        <v>5</v>
      </c>
      <c r="M11174">
        <v>4</v>
      </c>
      <c r="N11174">
        <v>4</v>
      </c>
      <c r="O11174">
        <v>3</v>
      </c>
      <c r="P11174">
        <v>4</v>
      </c>
      <c r="Q11174">
        <v>4</v>
      </c>
      <c r="R11174">
        <v>3</v>
      </c>
      <c r="S11174">
        <v>4</v>
      </c>
      <c r="T11174">
        <v>5</v>
      </c>
      <c r="U11174">
        <v>36</v>
      </c>
      <c r="V11174">
        <v>72</v>
      </c>
      <c r="W11174" t="s">
        <v>351</v>
      </c>
      <c r="X11174" t="s">
        <v>374</v>
      </c>
      <c r="Y11174" t="s">
        <v>10</v>
      </c>
    </row>
    <row r="11175" spans="1:25" x14ac:dyDescent="0.25">
      <c r="A11175" t="s">
        <v>14365</v>
      </c>
      <c r="B11175">
        <v>4</v>
      </c>
      <c r="C11175">
        <v>5</v>
      </c>
      <c r="D11175">
        <v>4</v>
      </c>
      <c r="E11175">
        <v>3</v>
      </c>
      <c r="F11175">
        <v>4</v>
      </c>
      <c r="G11175">
        <v>4</v>
      </c>
      <c r="H11175">
        <v>4</v>
      </c>
      <c r="I11175">
        <v>3</v>
      </c>
      <c r="J11175">
        <v>5</v>
      </c>
      <c r="K11175">
        <v>36</v>
      </c>
      <c r="L11175">
        <v>4</v>
      </c>
      <c r="M11175">
        <v>3</v>
      </c>
      <c r="N11175">
        <v>5</v>
      </c>
      <c r="O11175">
        <v>4</v>
      </c>
      <c r="P11175">
        <v>4</v>
      </c>
      <c r="Q11175">
        <v>4</v>
      </c>
      <c r="R11175">
        <v>3</v>
      </c>
      <c r="S11175">
        <v>4</v>
      </c>
      <c r="T11175">
        <v>5</v>
      </c>
      <c r="U11175">
        <v>36</v>
      </c>
      <c r="V11175">
        <v>72</v>
      </c>
      <c r="W11175" t="s">
        <v>236</v>
      </c>
      <c r="X11175" t="s">
        <v>10273</v>
      </c>
      <c r="Y11175" t="s">
        <v>10</v>
      </c>
    </row>
    <row r="11176" spans="1:25" x14ac:dyDescent="0.25">
      <c r="A11176" t="s">
        <v>14366</v>
      </c>
      <c r="B11176">
        <v>4</v>
      </c>
      <c r="C11176">
        <v>5</v>
      </c>
      <c r="D11176">
        <v>3</v>
      </c>
      <c r="E11176">
        <v>4</v>
      </c>
      <c r="F11176">
        <v>4</v>
      </c>
      <c r="G11176">
        <v>4</v>
      </c>
      <c r="H11176">
        <v>3</v>
      </c>
      <c r="I11176">
        <v>5</v>
      </c>
      <c r="J11176">
        <v>4</v>
      </c>
      <c r="K11176">
        <v>36</v>
      </c>
      <c r="L11176">
        <v>4</v>
      </c>
      <c r="M11176">
        <v>4</v>
      </c>
      <c r="N11176">
        <v>4</v>
      </c>
      <c r="O11176">
        <v>4</v>
      </c>
      <c r="P11176">
        <v>3</v>
      </c>
      <c r="Q11176">
        <v>5</v>
      </c>
      <c r="R11176">
        <v>5</v>
      </c>
      <c r="S11176">
        <v>3</v>
      </c>
      <c r="T11176">
        <v>4</v>
      </c>
      <c r="U11176">
        <v>36</v>
      </c>
      <c r="V11176">
        <v>72</v>
      </c>
      <c r="W11176" t="s">
        <v>236</v>
      </c>
      <c r="X11176" t="s">
        <v>10273</v>
      </c>
      <c r="Y11176" t="s">
        <v>10</v>
      </c>
    </row>
    <row r="11177" spans="1:25" x14ac:dyDescent="0.25">
      <c r="A11177" t="s">
        <v>14367</v>
      </c>
      <c r="B11177">
        <v>5</v>
      </c>
      <c r="C11177">
        <v>4</v>
      </c>
      <c r="D11177">
        <v>4</v>
      </c>
      <c r="E11177">
        <v>4</v>
      </c>
      <c r="F11177">
        <v>3</v>
      </c>
      <c r="G11177">
        <v>4</v>
      </c>
      <c r="H11177">
        <v>4</v>
      </c>
      <c r="I11177">
        <v>3</v>
      </c>
      <c r="J11177">
        <v>4</v>
      </c>
      <c r="K11177">
        <v>35</v>
      </c>
      <c r="L11177">
        <v>0</v>
      </c>
      <c r="M11177">
        <v>0</v>
      </c>
      <c r="N11177">
        <v>0</v>
      </c>
      <c r="O11177">
        <v>0</v>
      </c>
      <c r="P11177">
        <v>0</v>
      </c>
      <c r="Q11177">
        <v>0</v>
      </c>
      <c r="R11177">
        <v>0</v>
      </c>
      <c r="S11177">
        <v>0</v>
      </c>
      <c r="T11177">
        <v>0</v>
      </c>
      <c r="U11177">
        <v>0</v>
      </c>
      <c r="V11177">
        <v>35</v>
      </c>
      <c r="W11177" t="s">
        <v>133</v>
      </c>
      <c r="X11177" t="s">
        <v>14368</v>
      </c>
      <c r="Y11177" t="s">
        <v>10</v>
      </c>
    </row>
    <row r="11178" spans="1:25" x14ac:dyDescent="0.25">
      <c r="A11178" t="s">
        <v>14369</v>
      </c>
      <c r="B11178">
        <v>3</v>
      </c>
      <c r="C11178">
        <v>4</v>
      </c>
      <c r="D11178">
        <v>3</v>
      </c>
      <c r="E11178">
        <v>3</v>
      </c>
      <c r="F11178">
        <v>4</v>
      </c>
      <c r="G11178">
        <v>3</v>
      </c>
      <c r="H11178">
        <v>3</v>
      </c>
      <c r="I11178">
        <v>3</v>
      </c>
      <c r="J11178">
        <v>3</v>
      </c>
      <c r="K11178">
        <v>29</v>
      </c>
      <c r="L11178">
        <v>0</v>
      </c>
      <c r="M11178">
        <v>0</v>
      </c>
      <c r="N11178">
        <v>0</v>
      </c>
      <c r="O11178">
        <v>0</v>
      </c>
      <c r="P11178">
        <v>0</v>
      </c>
      <c r="Q11178">
        <v>0</v>
      </c>
      <c r="R11178">
        <v>0</v>
      </c>
      <c r="S11178">
        <v>0</v>
      </c>
      <c r="T11178">
        <v>0</v>
      </c>
      <c r="U11178">
        <v>0</v>
      </c>
      <c r="V11178">
        <v>29</v>
      </c>
      <c r="W11178" t="s">
        <v>97</v>
      </c>
      <c r="X11178" t="s">
        <v>14370</v>
      </c>
      <c r="Y11178" t="s">
        <v>44</v>
      </c>
    </row>
    <row r="11179" spans="1:25" x14ac:dyDescent="0.25">
      <c r="A11179" t="s">
        <v>14371</v>
      </c>
      <c r="B11179">
        <v>4</v>
      </c>
      <c r="C11179">
        <v>4</v>
      </c>
      <c r="D11179">
        <v>4</v>
      </c>
      <c r="E11179">
        <v>4</v>
      </c>
      <c r="F11179">
        <v>3</v>
      </c>
      <c r="G11179">
        <v>4</v>
      </c>
      <c r="H11179">
        <v>4</v>
      </c>
      <c r="I11179">
        <v>4</v>
      </c>
      <c r="J11179">
        <v>4</v>
      </c>
      <c r="K11179">
        <v>35</v>
      </c>
      <c r="L11179">
        <v>3</v>
      </c>
      <c r="M11179">
        <v>5</v>
      </c>
      <c r="N11179">
        <v>4</v>
      </c>
      <c r="O11179">
        <v>3</v>
      </c>
      <c r="P11179">
        <v>4</v>
      </c>
      <c r="Q11179">
        <v>4</v>
      </c>
      <c r="R11179">
        <v>4</v>
      </c>
      <c r="S11179">
        <v>3</v>
      </c>
      <c r="T11179">
        <v>5</v>
      </c>
      <c r="U11179">
        <v>35</v>
      </c>
      <c r="V11179">
        <v>70</v>
      </c>
      <c r="W11179" t="s">
        <v>379</v>
      </c>
      <c r="X11179" t="s">
        <v>2582</v>
      </c>
      <c r="Y11179" t="s">
        <v>10</v>
      </c>
    </row>
    <row r="11180" spans="1:25" x14ac:dyDescent="0.25">
      <c r="A11180" t="s">
        <v>14372</v>
      </c>
      <c r="B11180">
        <v>4</v>
      </c>
      <c r="C11180">
        <v>5</v>
      </c>
      <c r="D11180">
        <v>4</v>
      </c>
      <c r="E11180">
        <v>3</v>
      </c>
      <c r="F11180">
        <v>4</v>
      </c>
      <c r="G11180">
        <v>4</v>
      </c>
      <c r="H11180">
        <v>4</v>
      </c>
      <c r="I11180">
        <v>3</v>
      </c>
      <c r="J11180">
        <v>5</v>
      </c>
      <c r="K11180">
        <v>36</v>
      </c>
      <c r="L11180">
        <v>4</v>
      </c>
      <c r="M11180">
        <v>4</v>
      </c>
      <c r="N11180">
        <v>3</v>
      </c>
      <c r="O11180">
        <v>5</v>
      </c>
      <c r="P11180">
        <v>4</v>
      </c>
      <c r="Q11180">
        <v>5</v>
      </c>
      <c r="R11180">
        <v>4</v>
      </c>
      <c r="S11180">
        <v>3</v>
      </c>
      <c r="T11180">
        <v>4</v>
      </c>
      <c r="U11180">
        <v>36</v>
      </c>
      <c r="V11180">
        <v>72</v>
      </c>
      <c r="W11180" t="s">
        <v>39</v>
      </c>
      <c r="X11180" t="s">
        <v>2992</v>
      </c>
      <c r="Y11180" t="s">
        <v>10</v>
      </c>
    </row>
    <row r="11181" spans="1:25" x14ac:dyDescent="0.25">
      <c r="A11181" t="s">
        <v>14373</v>
      </c>
      <c r="B11181">
        <v>4</v>
      </c>
      <c r="C11181">
        <v>4</v>
      </c>
      <c r="D11181">
        <v>4</v>
      </c>
      <c r="E11181">
        <v>5</v>
      </c>
      <c r="F11181">
        <v>4</v>
      </c>
      <c r="G11181">
        <v>3</v>
      </c>
      <c r="H11181">
        <v>5</v>
      </c>
      <c r="I11181">
        <v>3</v>
      </c>
      <c r="J11181">
        <v>4</v>
      </c>
      <c r="K11181">
        <v>36</v>
      </c>
      <c r="L11181">
        <v>4</v>
      </c>
      <c r="M11181">
        <v>4</v>
      </c>
      <c r="N11181">
        <v>4</v>
      </c>
      <c r="O11181">
        <v>5</v>
      </c>
      <c r="P11181">
        <v>4</v>
      </c>
      <c r="Q11181">
        <v>3</v>
      </c>
      <c r="R11181">
        <v>5</v>
      </c>
      <c r="S11181">
        <v>3</v>
      </c>
      <c r="T11181">
        <v>4</v>
      </c>
      <c r="U11181">
        <v>36</v>
      </c>
      <c r="V11181">
        <v>72</v>
      </c>
      <c r="W11181" t="s">
        <v>143</v>
      </c>
      <c r="X11181" t="s">
        <v>14372</v>
      </c>
      <c r="Y11181" t="s">
        <v>10</v>
      </c>
    </row>
    <row r="11182" spans="1:25" x14ac:dyDescent="0.25">
      <c r="A11182" t="s">
        <v>14374</v>
      </c>
      <c r="B11182">
        <v>4</v>
      </c>
      <c r="C11182">
        <v>5</v>
      </c>
      <c r="D11182">
        <v>4</v>
      </c>
      <c r="E11182">
        <v>3</v>
      </c>
      <c r="F11182">
        <v>4</v>
      </c>
      <c r="G11182">
        <v>4</v>
      </c>
      <c r="H11182">
        <v>4</v>
      </c>
      <c r="I11182">
        <v>3</v>
      </c>
      <c r="J11182">
        <v>5</v>
      </c>
      <c r="K11182">
        <v>36</v>
      </c>
      <c r="L11182">
        <v>4</v>
      </c>
      <c r="M11182">
        <v>4</v>
      </c>
      <c r="N11182">
        <v>3</v>
      </c>
      <c r="O11182">
        <v>5</v>
      </c>
      <c r="P11182">
        <v>4</v>
      </c>
      <c r="Q11182">
        <v>5</v>
      </c>
      <c r="R11182">
        <v>4</v>
      </c>
      <c r="S11182">
        <v>3</v>
      </c>
      <c r="T11182">
        <v>4</v>
      </c>
      <c r="U11182">
        <v>36</v>
      </c>
      <c r="V11182">
        <v>72</v>
      </c>
      <c r="W11182" t="s">
        <v>39</v>
      </c>
      <c r="X11182" t="s">
        <v>2992</v>
      </c>
      <c r="Y11182" t="s">
        <v>10</v>
      </c>
    </row>
    <row r="11183" spans="1:25" x14ac:dyDescent="0.25">
      <c r="A11183" t="s">
        <v>14374</v>
      </c>
      <c r="B11183">
        <v>4</v>
      </c>
      <c r="C11183">
        <v>5</v>
      </c>
      <c r="D11183">
        <v>4</v>
      </c>
      <c r="E11183">
        <v>3</v>
      </c>
      <c r="F11183">
        <v>4</v>
      </c>
      <c r="G11183">
        <v>4</v>
      </c>
      <c r="H11183">
        <v>4</v>
      </c>
      <c r="I11183">
        <v>3</v>
      </c>
      <c r="J11183">
        <v>5</v>
      </c>
      <c r="K11183">
        <v>36</v>
      </c>
      <c r="L11183">
        <v>4</v>
      </c>
      <c r="M11183">
        <v>4</v>
      </c>
      <c r="N11183">
        <v>3</v>
      </c>
      <c r="O11183">
        <v>5</v>
      </c>
      <c r="P11183">
        <v>4</v>
      </c>
      <c r="Q11183">
        <v>5</v>
      </c>
      <c r="R11183">
        <v>4</v>
      </c>
      <c r="S11183">
        <v>3</v>
      </c>
      <c r="T11183">
        <v>4</v>
      </c>
      <c r="U11183">
        <v>36</v>
      </c>
      <c r="V11183">
        <v>72</v>
      </c>
      <c r="W11183" t="s">
        <v>39</v>
      </c>
      <c r="X11183" t="s">
        <v>2992</v>
      </c>
      <c r="Y11183" t="s">
        <v>10</v>
      </c>
    </row>
    <row r="11184" spans="1:25" x14ac:dyDescent="0.25">
      <c r="A11184" t="s">
        <v>14374</v>
      </c>
      <c r="B11184">
        <v>4</v>
      </c>
      <c r="C11184">
        <v>3</v>
      </c>
      <c r="D11184">
        <v>4</v>
      </c>
      <c r="E11184">
        <v>4</v>
      </c>
      <c r="F11184">
        <v>5</v>
      </c>
      <c r="G11184">
        <v>3</v>
      </c>
      <c r="H11184">
        <v>4</v>
      </c>
      <c r="I11184">
        <v>5</v>
      </c>
      <c r="J11184">
        <v>3</v>
      </c>
      <c r="K11184">
        <v>35</v>
      </c>
      <c r="L11184">
        <v>4</v>
      </c>
      <c r="M11184">
        <v>3</v>
      </c>
      <c r="N11184">
        <v>5</v>
      </c>
      <c r="O11184">
        <v>4</v>
      </c>
      <c r="P11184">
        <v>4</v>
      </c>
      <c r="Q11184">
        <v>4</v>
      </c>
      <c r="R11184">
        <v>4</v>
      </c>
      <c r="S11184">
        <v>3</v>
      </c>
      <c r="T11184">
        <v>5</v>
      </c>
      <c r="U11184">
        <v>36</v>
      </c>
      <c r="V11184">
        <v>71</v>
      </c>
      <c r="W11184" t="s">
        <v>64</v>
      </c>
      <c r="X11184" t="s">
        <v>769</v>
      </c>
      <c r="Y11184" t="s">
        <v>10</v>
      </c>
    </row>
    <row r="11185" spans="1:25" x14ac:dyDescent="0.25">
      <c r="A11185" t="s">
        <v>14375</v>
      </c>
      <c r="B11185">
        <v>4</v>
      </c>
      <c r="C11185">
        <v>5</v>
      </c>
      <c r="D11185">
        <v>3</v>
      </c>
      <c r="E11185">
        <v>4</v>
      </c>
      <c r="F11185">
        <v>3</v>
      </c>
      <c r="G11185">
        <v>5</v>
      </c>
      <c r="H11185">
        <v>4</v>
      </c>
      <c r="I11185">
        <v>4</v>
      </c>
      <c r="J11185">
        <v>4</v>
      </c>
      <c r="K11185">
        <v>36</v>
      </c>
      <c r="L11185">
        <v>4</v>
      </c>
      <c r="M11185">
        <v>3</v>
      </c>
      <c r="N11185">
        <v>4</v>
      </c>
      <c r="O11185">
        <v>4</v>
      </c>
      <c r="P11185">
        <v>3</v>
      </c>
      <c r="Q11185">
        <v>5</v>
      </c>
      <c r="R11185">
        <v>4</v>
      </c>
      <c r="S11185">
        <v>4</v>
      </c>
      <c r="T11185">
        <v>4</v>
      </c>
      <c r="U11185">
        <v>35</v>
      </c>
      <c r="V11185">
        <v>71</v>
      </c>
      <c r="W11185" t="s">
        <v>379</v>
      </c>
      <c r="X11185" t="s">
        <v>14376</v>
      </c>
      <c r="Y11185" t="s">
        <v>10</v>
      </c>
    </row>
    <row r="11186" spans="1:25" x14ac:dyDescent="0.25">
      <c r="A11186" t="s">
        <v>14377</v>
      </c>
      <c r="B11186">
        <v>4</v>
      </c>
      <c r="C11186">
        <v>4</v>
      </c>
      <c r="D11186">
        <v>5</v>
      </c>
      <c r="E11186">
        <v>3</v>
      </c>
      <c r="F11186">
        <v>4</v>
      </c>
      <c r="G11186">
        <v>4</v>
      </c>
      <c r="H11186">
        <v>5</v>
      </c>
      <c r="I11186">
        <v>3</v>
      </c>
      <c r="J11186">
        <v>4</v>
      </c>
      <c r="K11186">
        <v>36</v>
      </c>
      <c r="L11186">
        <v>4</v>
      </c>
      <c r="M11186">
        <v>4</v>
      </c>
      <c r="N11186">
        <v>5</v>
      </c>
      <c r="O11186">
        <v>4</v>
      </c>
      <c r="P11186">
        <v>4</v>
      </c>
      <c r="Q11186">
        <v>3</v>
      </c>
      <c r="R11186">
        <v>5</v>
      </c>
      <c r="S11186">
        <v>3</v>
      </c>
      <c r="T11186">
        <v>4</v>
      </c>
      <c r="U11186">
        <v>36</v>
      </c>
      <c r="V11186">
        <v>72</v>
      </c>
      <c r="W11186" t="s">
        <v>14378</v>
      </c>
      <c r="X11186" t="s">
        <v>14379</v>
      </c>
      <c r="Y11186" t="s">
        <v>14380</v>
      </c>
    </row>
    <row r="11187" spans="1:25" x14ac:dyDescent="0.25">
      <c r="A11187" t="s">
        <v>14377</v>
      </c>
      <c r="B11187">
        <v>4</v>
      </c>
      <c r="C11187">
        <v>4</v>
      </c>
      <c r="D11187">
        <v>5</v>
      </c>
      <c r="E11187">
        <v>3</v>
      </c>
      <c r="F11187">
        <v>4</v>
      </c>
      <c r="G11187">
        <v>4</v>
      </c>
      <c r="H11187">
        <v>5</v>
      </c>
      <c r="I11187">
        <v>3</v>
      </c>
      <c r="J11187">
        <v>4</v>
      </c>
      <c r="K11187">
        <v>36</v>
      </c>
      <c r="L11187">
        <v>4</v>
      </c>
      <c r="M11187">
        <v>4</v>
      </c>
      <c r="N11187">
        <v>5</v>
      </c>
      <c r="O11187">
        <v>4</v>
      </c>
      <c r="P11187">
        <v>4</v>
      </c>
      <c r="Q11187">
        <v>3</v>
      </c>
      <c r="R11187">
        <v>5</v>
      </c>
      <c r="S11187">
        <v>3</v>
      </c>
      <c r="T11187">
        <v>4</v>
      </c>
      <c r="U11187">
        <v>36</v>
      </c>
      <c r="V11187">
        <v>72</v>
      </c>
      <c r="X11187" t="s">
        <v>14379</v>
      </c>
      <c r="Y11187" t="s">
        <v>10</v>
      </c>
    </row>
    <row r="11188" spans="1:25" x14ac:dyDescent="0.25">
      <c r="A11188" t="s">
        <v>14382</v>
      </c>
      <c r="B11188">
        <v>4</v>
      </c>
      <c r="C11188">
        <v>3</v>
      </c>
      <c r="D11188">
        <v>4</v>
      </c>
      <c r="E11188">
        <v>3</v>
      </c>
      <c r="F11188">
        <v>4</v>
      </c>
      <c r="G11188">
        <v>3</v>
      </c>
      <c r="H11188">
        <v>4</v>
      </c>
      <c r="I11188">
        <v>4</v>
      </c>
      <c r="J11188">
        <v>4</v>
      </c>
      <c r="K11188">
        <v>33</v>
      </c>
      <c r="L11188">
        <v>0</v>
      </c>
      <c r="M11188">
        <v>0</v>
      </c>
      <c r="N11188">
        <v>0</v>
      </c>
      <c r="O11188">
        <v>0</v>
      </c>
      <c r="P11188">
        <v>0</v>
      </c>
      <c r="Q11188">
        <v>0</v>
      </c>
      <c r="R11188">
        <v>0</v>
      </c>
      <c r="S11188">
        <v>0</v>
      </c>
      <c r="T11188">
        <v>0</v>
      </c>
      <c r="U11188">
        <v>0</v>
      </c>
      <c r="V11188">
        <v>33</v>
      </c>
      <c r="W11188" t="s">
        <v>345</v>
      </c>
      <c r="X11188" t="s">
        <v>2234</v>
      </c>
      <c r="Y11188" t="s">
        <v>44</v>
      </c>
    </row>
    <row r="11189" spans="1:25" x14ac:dyDescent="0.25">
      <c r="A11189" t="s">
        <v>14383</v>
      </c>
      <c r="B11189">
        <v>4</v>
      </c>
      <c r="C11189">
        <v>5</v>
      </c>
      <c r="D11189">
        <v>3</v>
      </c>
      <c r="E11189">
        <v>4</v>
      </c>
      <c r="F11189">
        <v>5</v>
      </c>
      <c r="G11189">
        <v>4</v>
      </c>
      <c r="H11189">
        <v>4</v>
      </c>
      <c r="I11189">
        <v>3</v>
      </c>
      <c r="J11189">
        <v>4</v>
      </c>
      <c r="K11189">
        <v>36</v>
      </c>
      <c r="L11189">
        <v>3</v>
      </c>
      <c r="M11189">
        <v>4</v>
      </c>
      <c r="N11189">
        <v>4</v>
      </c>
      <c r="O11189">
        <v>5</v>
      </c>
      <c r="P11189">
        <v>4</v>
      </c>
      <c r="Q11189">
        <v>4</v>
      </c>
      <c r="R11189">
        <v>3</v>
      </c>
      <c r="S11189">
        <v>4</v>
      </c>
      <c r="T11189">
        <v>5</v>
      </c>
      <c r="U11189">
        <v>36</v>
      </c>
      <c r="V11189">
        <v>72</v>
      </c>
      <c r="W11189" t="s">
        <v>848</v>
      </c>
      <c r="X11189" t="s">
        <v>14384</v>
      </c>
      <c r="Y11189" t="s">
        <v>10</v>
      </c>
    </row>
    <row r="11190" spans="1:25" x14ac:dyDescent="0.25">
      <c r="A11190" t="s">
        <v>14385</v>
      </c>
      <c r="B11190">
        <v>4</v>
      </c>
      <c r="C11190">
        <v>5</v>
      </c>
      <c r="D11190">
        <v>4</v>
      </c>
      <c r="E11190">
        <v>3</v>
      </c>
      <c r="F11190">
        <v>5</v>
      </c>
      <c r="G11190">
        <v>3</v>
      </c>
      <c r="H11190">
        <v>4</v>
      </c>
      <c r="I11190">
        <v>4</v>
      </c>
      <c r="J11190">
        <v>4</v>
      </c>
      <c r="K11190">
        <v>36</v>
      </c>
      <c r="L11190">
        <v>4</v>
      </c>
      <c r="M11190">
        <v>3</v>
      </c>
      <c r="N11190">
        <v>4</v>
      </c>
      <c r="O11190">
        <v>4</v>
      </c>
      <c r="P11190">
        <v>5</v>
      </c>
      <c r="Q11190">
        <v>3</v>
      </c>
      <c r="R11190">
        <v>5</v>
      </c>
      <c r="S11190">
        <v>4</v>
      </c>
      <c r="T11190">
        <v>4</v>
      </c>
      <c r="U11190">
        <v>36</v>
      </c>
      <c r="V11190">
        <v>72</v>
      </c>
      <c r="W11190" t="s">
        <v>665</v>
      </c>
      <c r="X11190" t="s">
        <v>1905</v>
      </c>
      <c r="Y11190" t="s">
        <v>10</v>
      </c>
    </row>
    <row r="11191" spans="1:25" x14ac:dyDescent="0.25">
      <c r="A11191" t="s">
        <v>14386</v>
      </c>
      <c r="B11191">
        <v>4</v>
      </c>
      <c r="C11191">
        <v>5</v>
      </c>
      <c r="D11191">
        <v>4</v>
      </c>
      <c r="E11191">
        <v>3</v>
      </c>
      <c r="F11191">
        <v>4</v>
      </c>
      <c r="G11191">
        <v>3</v>
      </c>
      <c r="H11191">
        <v>4</v>
      </c>
      <c r="I11191">
        <v>5</v>
      </c>
      <c r="J11191">
        <v>4</v>
      </c>
      <c r="K11191">
        <v>36</v>
      </c>
      <c r="L11191">
        <v>4</v>
      </c>
      <c r="M11191">
        <v>5</v>
      </c>
      <c r="N11191">
        <v>4</v>
      </c>
      <c r="O11191">
        <v>3</v>
      </c>
      <c r="P11191">
        <v>4</v>
      </c>
      <c r="Q11191">
        <v>4</v>
      </c>
      <c r="R11191">
        <v>3</v>
      </c>
      <c r="S11191">
        <v>4</v>
      </c>
      <c r="T11191">
        <v>5</v>
      </c>
      <c r="U11191">
        <v>36</v>
      </c>
      <c r="V11191">
        <v>72</v>
      </c>
      <c r="W11191" t="s">
        <v>2137</v>
      </c>
      <c r="X11191" t="s">
        <v>8655</v>
      </c>
      <c r="Y11191" t="s">
        <v>10</v>
      </c>
    </row>
    <row r="11192" spans="1:25" x14ac:dyDescent="0.25">
      <c r="A11192" t="s">
        <v>14387</v>
      </c>
      <c r="B11192">
        <v>4</v>
      </c>
      <c r="C11192">
        <v>3</v>
      </c>
      <c r="D11192">
        <v>4</v>
      </c>
      <c r="E11192">
        <v>4</v>
      </c>
      <c r="F11192">
        <v>5</v>
      </c>
      <c r="G11192">
        <v>4</v>
      </c>
      <c r="H11192">
        <v>3</v>
      </c>
      <c r="I11192">
        <v>4</v>
      </c>
      <c r="J11192">
        <v>4</v>
      </c>
      <c r="K11192">
        <v>35</v>
      </c>
      <c r="L11192">
        <v>4</v>
      </c>
      <c r="M11192">
        <v>3</v>
      </c>
      <c r="N11192">
        <v>4</v>
      </c>
      <c r="O11192">
        <v>5</v>
      </c>
      <c r="P11192">
        <v>5</v>
      </c>
      <c r="Q11192">
        <v>4</v>
      </c>
      <c r="R11192">
        <v>3</v>
      </c>
      <c r="S11192">
        <v>4</v>
      </c>
      <c r="T11192">
        <v>3</v>
      </c>
      <c r="U11192">
        <v>35</v>
      </c>
      <c r="V11192">
        <v>70</v>
      </c>
      <c r="W11192" t="s">
        <v>1422</v>
      </c>
      <c r="X11192" t="s">
        <v>14388</v>
      </c>
      <c r="Y11192" t="s">
        <v>74</v>
      </c>
    </row>
    <row r="11193" spans="1:25" x14ac:dyDescent="0.25">
      <c r="A11193" t="s">
        <v>14389</v>
      </c>
      <c r="B11193">
        <v>4</v>
      </c>
      <c r="C11193">
        <v>4</v>
      </c>
      <c r="D11193">
        <v>3</v>
      </c>
      <c r="E11193">
        <v>4</v>
      </c>
      <c r="F11193">
        <v>5</v>
      </c>
      <c r="G11193">
        <v>3</v>
      </c>
      <c r="H11193">
        <v>5</v>
      </c>
      <c r="I11193">
        <v>3</v>
      </c>
      <c r="J11193">
        <v>4</v>
      </c>
      <c r="K11193">
        <v>35</v>
      </c>
      <c r="L11193">
        <v>4</v>
      </c>
      <c r="M11193">
        <v>5</v>
      </c>
      <c r="N11193">
        <v>5</v>
      </c>
      <c r="O11193">
        <v>3</v>
      </c>
      <c r="P11193">
        <v>5</v>
      </c>
      <c r="Q11193">
        <v>4</v>
      </c>
      <c r="R11193">
        <v>4</v>
      </c>
      <c r="S11193">
        <v>3</v>
      </c>
      <c r="T11193">
        <v>4</v>
      </c>
      <c r="U11193">
        <v>37</v>
      </c>
      <c r="V11193">
        <v>72</v>
      </c>
      <c r="W11193" t="s">
        <v>665</v>
      </c>
      <c r="X11193" t="s">
        <v>14390</v>
      </c>
      <c r="Y11193" t="s">
        <v>10</v>
      </c>
    </row>
    <row r="11194" spans="1:25" x14ac:dyDescent="0.25">
      <c r="A11194" t="s">
        <v>14391</v>
      </c>
      <c r="B11194">
        <v>5</v>
      </c>
      <c r="C11194">
        <v>4</v>
      </c>
      <c r="D11194">
        <v>4</v>
      </c>
      <c r="E11194">
        <v>3</v>
      </c>
      <c r="F11194">
        <v>5</v>
      </c>
      <c r="G11194">
        <v>4</v>
      </c>
      <c r="H11194">
        <v>3</v>
      </c>
      <c r="I11194">
        <v>4</v>
      </c>
      <c r="J11194">
        <v>4</v>
      </c>
      <c r="K11194">
        <v>36</v>
      </c>
      <c r="L11194">
        <v>4</v>
      </c>
      <c r="M11194">
        <v>3</v>
      </c>
      <c r="N11194">
        <v>4</v>
      </c>
      <c r="O11194">
        <v>5</v>
      </c>
      <c r="P11194">
        <v>4</v>
      </c>
      <c r="Q11194">
        <v>4</v>
      </c>
      <c r="R11194">
        <v>3</v>
      </c>
      <c r="S11194">
        <v>5</v>
      </c>
      <c r="T11194">
        <v>4</v>
      </c>
      <c r="U11194">
        <v>36</v>
      </c>
      <c r="V11194">
        <v>72</v>
      </c>
      <c r="W11194" t="s">
        <v>958</v>
      </c>
      <c r="X11194" t="s">
        <v>14392</v>
      </c>
      <c r="Y11194" t="s">
        <v>10</v>
      </c>
    </row>
    <row r="11195" spans="1:25" x14ac:dyDescent="0.25">
      <c r="A11195" t="s">
        <v>14393</v>
      </c>
      <c r="B11195">
        <v>4</v>
      </c>
      <c r="C11195">
        <v>4</v>
      </c>
      <c r="D11195">
        <v>3</v>
      </c>
      <c r="E11195">
        <v>4</v>
      </c>
      <c r="F11195">
        <v>5</v>
      </c>
      <c r="G11195">
        <v>5</v>
      </c>
      <c r="H11195">
        <v>4</v>
      </c>
      <c r="I11195">
        <v>3</v>
      </c>
      <c r="J11195">
        <v>4</v>
      </c>
      <c r="K11195">
        <v>36</v>
      </c>
      <c r="L11195">
        <v>4</v>
      </c>
      <c r="M11195">
        <v>4</v>
      </c>
      <c r="N11195">
        <v>4</v>
      </c>
      <c r="O11195">
        <v>4</v>
      </c>
      <c r="P11195">
        <v>4</v>
      </c>
      <c r="Q11195">
        <v>4</v>
      </c>
      <c r="R11195">
        <v>4</v>
      </c>
      <c r="S11195">
        <v>3</v>
      </c>
      <c r="T11195">
        <v>5</v>
      </c>
      <c r="U11195">
        <v>36</v>
      </c>
      <c r="V11195">
        <v>72</v>
      </c>
      <c r="W11195" t="s">
        <v>176</v>
      </c>
      <c r="X11195" t="s">
        <v>14394</v>
      </c>
      <c r="Y11195" t="s">
        <v>10</v>
      </c>
    </row>
    <row r="11196" spans="1:25" x14ac:dyDescent="0.25">
      <c r="A11196" t="s">
        <v>14395</v>
      </c>
      <c r="B11196">
        <v>4</v>
      </c>
      <c r="C11196">
        <v>5</v>
      </c>
      <c r="D11196">
        <v>3</v>
      </c>
      <c r="E11196">
        <v>4</v>
      </c>
      <c r="F11196">
        <v>4</v>
      </c>
      <c r="G11196">
        <v>4</v>
      </c>
      <c r="H11196">
        <v>3</v>
      </c>
      <c r="I11196">
        <v>5</v>
      </c>
      <c r="J11196">
        <v>4</v>
      </c>
      <c r="K11196">
        <v>36</v>
      </c>
      <c r="L11196">
        <v>4</v>
      </c>
      <c r="M11196">
        <v>5</v>
      </c>
      <c r="N11196">
        <v>3</v>
      </c>
      <c r="O11196">
        <v>4</v>
      </c>
      <c r="P11196">
        <v>4</v>
      </c>
      <c r="Q11196">
        <v>4</v>
      </c>
      <c r="R11196">
        <v>3</v>
      </c>
      <c r="S11196">
        <v>4</v>
      </c>
      <c r="T11196">
        <v>5</v>
      </c>
      <c r="U11196">
        <v>36</v>
      </c>
      <c r="V11196">
        <v>72</v>
      </c>
      <c r="W11196" t="s">
        <v>176</v>
      </c>
      <c r="X11196" t="s">
        <v>14396</v>
      </c>
      <c r="Y11196" t="s">
        <v>10</v>
      </c>
    </row>
    <row r="11197" spans="1:25" x14ac:dyDescent="0.25">
      <c r="A11197" t="s">
        <v>14397</v>
      </c>
      <c r="B11197">
        <v>4</v>
      </c>
      <c r="C11197">
        <v>4</v>
      </c>
      <c r="D11197">
        <v>5</v>
      </c>
      <c r="E11197">
        <v>4</v>
      </c>
      <c r="F11197">
        <v>3</v>
      </c>
      <c r="G11197">
        <v>4</v>
      </c>
      <c r="H11197">
        <v>5</v>
      </c>
      <c r="I11197">
        <v>3</v>
      </c>
      <c r="J11197">
        <v>4</v>
      </c>
      <c r="K11197">
        <v>36</v>
      </c>
      <c r="L11197">
        <v>4</v>
      </c>
      <c r="M11197">
        <v>5</v>
      </c>
      <c r="N11197">
        <v>5</v>
      </c>
      <c r="O11197">
        <v>3</v>
      </c>
      <c r="P11197">
        <v>4</v>
      </c>
      <c r="Q11197">
        <v>3</v>
      </c>
      <c r="R11197">
        <v>3</v>
      </c>
      <c r="S11197">
        <v>4</v>
      </c>
      <c r="T11197">
        <v>5</v>
      </c>
      <c r="U11197">
        <v>36</v>
      </c>
      <c r="V11197">
        <v>72</v>
      </c>
      <c r="X11197" t="s">
        <v>257</v>
      </c>
      <c r="Y11197" t="s">
        <v>30</v>
      </c>
    </row>
    <row r="11198" spans="1:25" x14ac:dyDescent="0.25">
      <c r="A11198" t="s">
        <v>14398</v>
      </c>
      <c r="B11198">
        <v>3</v>
      </c>
      <c r="C11198">
        <v>4</v>
      </c>
      <c r="D11198">
        <v>4</v>
      </c>
      <c r="E11198">
        <v>4</v>
      </c>
      <c r="F11198">
        <v>4</v>
      </c>
      <c r="G11198">
        <v>4</v>
      </c>
      <c r="H11198">
        <v>3</v>
      </c>
      <c r="I11198">
        <v>5</v>
      </c>
      <c r="J11198">
        <v>4</v>
      </c>
      <c r="K11198">
        <v>35</v>
      </c>
      <c r="L11198">
        <v>0</v>
      </c>
      <c r="M11198">
        <v>0</v>
      </c>
      <c r="N11198">
        <v>0</v>
      </c>
      <c r="O11198">
        <v>0</v>
      </c>
      <c r="P11198">
        <v>0</v>
      </c>
      <c r="Q11198">
        <v>0</v>
      </c>
      <c r="R11198">
        <v>0</v>
      </c>
      <c r="S11198">
        <v>0</v>
      </c>
      <c r="T11198">
        <v>0</v>
      </c>
      <c r="U11198">
        <v>0</v>
      </c>
      <c r="V11198">
        <v>35</v>
      </c>
      <c r="W11198" t="s">
        <v>958</v>
      </c>
      <c r="X11198" t="s">
        <v>3199</v>
      </c>
      <c r="Y11198" t="s">
        <v>10</v>
      </c>
    </row>
    <row r="11199" spans="1:25" x14ac:dyDescent="0.25">
      <c r="A11199" t="s">
        <v>14399</v>
      </c>
      <c r="B11199">
        <v>4</v>
      </c>
      <c r="C11199">
        <v>4</v>
      </c>
      <c r="D11199">
        <v>3</v>
      </c>
      <c r="E11199">
        <v>5</v>
      </c>
      <c r="F11199">
        <v>4</v>
      </c>
      <c r="G11199">
        <v>3</v>
      </c>
      <c r="H11199">
        <v>5</v>
      </c>
      <c r="I11199">
        <v>4</v>
      </c>
      <c r="J11199">
        <v>4</v>
      </c>
      <c r="K11199">
        <v>36</v>
      </c>
      <c r="L11199">
        <v>5</v>
      </c>
      <c r="M11199">
        <v>3</v>
      </c>
      <c r="N11199">
        <v>5</v>
      </c>
      <c r="O11199">
        <v>4</v>
      </c>
      <c r="P11199">
        <v>5</v>
      </c>
      <c r="Q11199">
        <v>3</v>
      </c>
      <c r="R11199">
        <v>4</v>
      </c>
      <c r="S11199">
        <v>4</v>
      </c>
      <c r="T11199">
        <v>4</v>
      </c>
      <c r="U11199">
        <v>37</v>
      </c>
      <c r="V11199">
        <v>73</v>
      </c>
      <c r="W11199" t="s">
        <v>34</v>
      </c>
      <c r="X11199" t="s">
        <v>35</v>
      </c>
      <c r="Y11199" t="s">
        <v>30</v>
      </c>
    </row>
    <row r="11200" spans="1:25" x14ac:dyDescent="0.25">
      <c r="A11200" t="s">
        <v>14400</v>
      </c>
      <c r="B11200">
        <v>4</v>
      </c>
      <c r="C11200">
        <v>5</v>
      </c>
      <c r="D11200">
        <v>3</v>
      </c>
      <c r="E11200">
        <v>4</v>
      </c>
      <c r="F11200">
        <v>5</v>
      </c>
      <c r="G11200">
        <v>4</v>
      </c>
      <c r="H11200">
        <v>4</v>
      </c>
      <c r="I11200">
        <v>3</v>
      </c>
      <c r="J11200">
        <v>4</v>
      </c>
      <c r="K11200">
        <v>36</v>
      </c>
      <c r="L11200">
        <v>4</v>
      </c>
      <c r="M11200">
        <v>5</v>
      </c>
      <c r="N11200">
        <v>4</v>
      </c>
      <c r="O11200">
        <v>4</v>
      </c>
      <c r="P11200">
        <v>3</v>
      </c>
      <c r="Q11200">
        <v>4</v>
      </c>
      <c r="R11200">
        <v>3</v>
      </c>
      <c r="S11200">
        <v>5</v>
      </c>
      <c r="T11200">
        <v>4</v>
      </c>
      <c r="U11200">
        <v>36</v>
      </c>
      <c r="V11200">
        <v>72</v>
      </c>
      <c r="W11200" t="s">
        <v>2137</v>
      </c>
      <c r="X11200" t="s">
        <v>14401</v>
      </c>
      <c r="Y11200" t="s">
        <v>10</v>
      </c>
    </row>
    <row r="11201" spans="1:25" x14ac:dyDescent="0.25">
      <c r="A11201" t="s">
        <v>14402</v>
      </c>
      <c r="B11201">
        <v>5</v>
      </c>
      <c r="C11201">
        <v>4</v>
      </c>
      <c r="D11201">
        <v>4</v>
      </c>
      <c r="E11201">
        <v>3</v>
      </c>
      <c r="F11201">
        <v>5</v>
      </c>
      <c r="G11201">
        <v>3</v>
      </c>
      <c r="H11201">
        <v>4</v>
      </c>
      <c r="I11201">
        <v>4</v>
      </c>
      <c r="J11201">
        <v>4</v>
      </c>
      <c r="K11201">
        <v>35</v>
      </c>
      <c r="L11201">
        <v>4</v>
      </c>
      <c r="M11201">
        <v>3</v>
      </c>
      <c r="N11201">
        <v>4</v>
      </c>
      <c r="O11201">
        <v>4</v>
      </c>
      <c r="P11201">
        <v>3</v>
      </c>
      <c r="Q11201">
        <v>4</v>
      </c>
      <c r="R11201">
        <v>3</v>
      </c>
      <c r="S11201">
        <v>5</v>
      </c>
      <c r="T11201">
        <v>5</v>
      </c>
      <c r="U11201">
        <v>36</v>
      </c>
      <c r="V11201">
        <v>71</v>
      </c>
      <c r="X11201" t="s">
        <v>948</v>
      </c>
      <c r="Y11201" t="s">
        <v>397</v>
      </c>
    </row>
    <row r="11202" spans="1:25" x14ac:dyDescent="0.25">
      <c r="A11202" t="s">
        <v>14403</v>
      </c>
      <c r="B11202">
        <v>4</v>
      </c>
      <c r="C11202">
        <v>4</v>
      </c>
      <c r="D11202">
        <v>3</v>
      </c>
      <c r="E11202">
        <v>5</v>
      </c>
      <c r="F11202">
        <v>3</v>
      </c>
      <c r="G11202">
        <v>4</v>
      </c>
      <c r="H11202">
        <v>4</v>
      </c>
      <c r="I11202">
        <v>5</v>
      </c>
      <c r="J11202">
        <v>4</v>
      </c>
      <c r="K11202">
        <v>36</v>
      </c>
      <c r="L11202">
        <v>5</v>
      </c>
      <c r="M11202">
        <v>3</v>
      </c>
      <c r="N11202">
        <v>4</v>
      </c>
      <c r="O11202">
        <v>4</v>
      </c>
      <c r="P11202">
        <v>3</v>
      </c>
      <c r="Q11202">
        <v>5</v>
      </c>
      <c r="R11202">
        <v>3</v>
      </c>
      <c r="S11202">
        <v>4</v>
      </c>
      <c r="T11202">
        <v>4</v>
      </c>
      <c r="U11202">
        <v>35</v>
      </c>
      <c r="V11202">
        <v>71</v>
      </c>
      <c r="W11202" t="s">
        <v>236</v>
      </c>
      <c r="X11202" t="s">
        <v>5618</v>
      </c>
      <c r="Y11202" t="s">
        <v>10</v>
      </c>
    </row>
    <row r="11203" spans="1:25" x14ac:dyDescent="0.25">
      <c r="A11203" t="s">
        <v>14404</v>
      </c>
      <c r="B11203">
        <v>4</v>
      </c>
      <c r="C11203">
        <v>3</v>
      </c>
      <c r="D11203">
        <v>4</v>
      </c>
      <c r="E11203">
        <v>5</v>
      </c>
      <c r="F11203">
        <v>3</v>
      </c>
      <c r="G11203">
        <v>4</v>
      </c>
      <c r="H11203">
        <v>5</v>
      </c>
      <c r="I11203">
        <v>4</v>
      </c>
      <c r="J11203">
        <v>4</v>
      </c>
      <c r="K11203">
        <v>36</v>
      </c>
      <c r="L11203">
        <v>3</v>
      </c>
      <c r="M11203">
        <v>5</v>
      </c>
      <c r="N11203">
        <v>3</v>
      </c>
      <c r="O11203">
        <v>4</v>
      </c>
      <c r="P11203">
        <v>5</v>
      </c>
      <c r="Q11203">
        <v>3</v>
      </c>
      <c r="R11203">
        <v>4</v>
      </c>
      <c r="S11203">
        <v>4</v>
      </c>
      <c r="T11203">
        <v>5</v>
      </c>
      <c r="U11203">
        <v>36</v>
      </c>
      <c r="V11203">
        <v>72</v>
      </c>
      <c r="W11203" t="s">
        <v>236</v>
      </c>
      <c r="X11203" t="s">
        <v>5618</v>
      </c>
      <c r="Y11203" t="s">
        <v>10</v>
      </c>
    </row>
    <row r="11204" spans="1:25" x14ac:dyDescent="0.25">
      <c r="A11204" t="s">
        <v>14405</v>
      </c>
      <c r="B11204">
        <v>4</v>
      </c>
      <c r="C11204">
        <v>3</v>
      </c>
      <c r="D11204">
        <v>4</v>
      </c>
      <c r="E11204">
        <v>4</v>
      </c>
      <c r="F11204">
        <v>5</v>
      </c>
      <c r="G11204">
        <v>5</v>
      </c>
      <c r="H11204">
        <v>4</v>
      </c>
      <c r="I11204">
        <v>4</v>
      </c>
      <c r="J11204">
        <v>3</v>
      </c>
      <c r="K11204">
        <v>36</v>
      </c>
      <c r="L11204">
        <v>3</v>
      </c>
      <c r="M11204">
        <v>5</v>
      </c>
      <c r="N11204">
        <v>4</v>
      </c>
      <c r="O11204">
        <v>4</v>
      </c>
      <c r="P11204">
        <v>4</v>
      </c>
      <c r="Q11204">
        <v>4</v>
      </c>
      <c r="R11204">
        <v>4</v>
      </c>
      <c r="S11204">
        <v>4</v>
      </c>
      <c r="T11204">
        <v>3</v>
      </c>
      <c r="U11204">
        <v>35</v>
      </c>
      <c r="V11204">
        <v>71</v>
      </c>
      <c r="W11204" t="s">
        <v>61</v>
      </c>
      <c r="X11204" t="s">
        <v>758</v>
      </c>
      <c r="Y11204" t="s">
        <v>10</v>
      </c>
    </row>
    <row r="11205" spans="1:25" x14ac:dyDescent="0.25">
      <c r="A11205" t="s">
        <v>14406</v>
      </c>
      <c r="B11205">
        <v>4</v>
      </c>
      <c r="C11205">
        <v>4</v>
      </c>
      <c r="D11205">
        <v>5</v>
      </c>
      <c r="E11205">
        <v>4</v>
      </c>
      <c r="F11205">
        <v>4</v>
      </c>
      <c r="G11205">
        <v>5</v>
      </c>
      <c r="H11205">
        <v>3</v>
      </c>
      <c r="I11205">
        <v>4</v>
      </c>
      <c r="J11205">
        <v>3</v>
      </c>
      <c r="K11205">
        <v>36</v>
      </c>
      <c r="L11205">
        <v>4</v>
      </c>
      <c r="M11205">
        <v>4</v>
      </c>
      <c r="N11205">
        <v>3</v>
      </c>
      <c r="O11205">
        <v>4</v>
      </c>
      <c r="P11205">
        <v>3</v>
      </c>
      <c r="Q11205">
        <v>5</v>
      </c>
      <c r="R11205">
        <v>4</v>
      </c>
      <c r="S11205">
        <v>4</v>
      </c>
      <c r="T11205">
        <v>5</v>
      </c>
      <c r="U11205">
        <v>36</v>
      </c>
      <c r="V11205">
        <v>72</v>
      </c>
      <c r="W11205" t="s">
        <v>61</v>
      </c>
      <c r="X11205" t="s">
        <v>3428</v>
      </c>
      <c r="Y11205" t="s">
        <v>10</v>
      </c>
    </row>
    <row r="11206" spans="1:25" x14ac:dyDescent="0.25">
      <c r="A11206" t="s">
        <v>14407</v>
      </c>
      <c r="B11206">
        <v>4</v>
      </c>
      <c r="C11206">
        <v>3</v>
      </c>
      <c r="D11206">
        <v>4</v>
      </c>
      <c r="E11206">
        <v>5</v>
      </c>
      <c r="F11206">
        <v>4</v>
      </c>
      <c r="G11206">
        <v>3</v>
      </c>
      <c r="H11206">
        <v>4</v>
      </c>
      <c r="I11206">
        <v>4</v>
      </c>
      <c r="J11206">
        <v>5</v>
      </c>
      <c r="K11206">
        <v>36</v>
      </c>
      <c r="L11206">
        <v>4</v>
      </c>
      <c r="M11206">
        <v>3</v>
      </c>
      <c r="N11206">
        <v>5</v>
      </c>
      <c r="O11206">
        <v>3</v>
      </c>
      <c r="P11206">
        <v>5</v>
      </c>
      <c r="Q11206">
        <v>3</v>
      </c>
      <c r="R11206">
        <v>4</v>
      </c>
      <c r="S11206">
        <v>5</v>
      </c>
      <c r="T11206">
        <v>4</v>
      </c>
      <c r="U11206">
        <v>36</v>
      </c>
      <c r="V11206">
        <v>72</v>
      </c>
      <c r="X11206" t="s">
        <v>239</v>
      </c>
      <c r="Y11206" t="s">
        <v>240</v>
      </c>
    </row>
    <row r="11207" spans="1:25" x14ac:dyDescent="0.25">
      <c r="A11207" t="s">
        <v>14408</v>
      </c>
      <c r="B11207">
        <v>4</v>
      </c>
      <c r="C11207">
        <v>5</v>
      </c>
      <c r="D11207">
        <v>4</v>
      </c>
      <c r="E11207">
        <v>3</v>
      </c>
      <c r="F11207">
        <v>4</v>
      </c>
      <c r="G11207">
        <v>5</v>
      </c>
      <c r="H11207">
        <v>3</v>
      </c>
      <c r="I11207">
        <v>4</v>
      </c>
      <c r="J11207">
        <v>4</v>
      </c>
      <c r="K11207">
        <v>36</v>
      </c>
      <c r="L11207">
        <v>4</v>
      </c>
      <c r="M11207">
        <v>4</v>
      </c>
      <c r="N11207">
        <v>5</v>
      </c>
      <c r="O11207">
        <v>3</v>
      </c>
      <c r="P11207">
        <v>4</v>
      </c>
      <c r="Q11207">
        <v>5</v>
      </c>
      <c r="R11207">
        <v>3</v>
      </c>
      <c r="S11207">
        <v>4</v>
      </c>
      <c r="T11207">
        <v>4</v>
      </c>
      <c r="U11207">
        <v>36</v>
      </c>
      <c r="V11207">
        <v>72</v>
      </c>
      <c r="W11207" t="s">
        <v>1848</v>
      </c>
      <c r="X11207" t="s">
        <v>14409</v>
      </c>
      <c r="Y11207" t="s">
        <v>240</v>
      </c>
    </row>
    <row r="11208" spans="1:25" x14ac:dyDescent="0.25">
      <c r="A11208" t="s">
        <v>14410</v>
      </c>
      <c r="B11208">
        <v>4</v>
      </c>
      <c r="C11208">
        <v>5</v>
      </c>
      <c r="D11208">
        <v>3</v>
      </c>
      <c r="E11208">
        <v>4</v>
      </c>
      <c r="F11208">
        <v>4</v>
      </c>
      <c r="G11208">
        <v>3</v>
      </c>
      <c r="H11208">
        <v>5</v>
      </c>
      <c r="I11208">
        <v>3</v>
      </c>
      <c r="J11208">
        <v>5</v>
      </c>
      <c r="K11208">
        <v>36</v>
      </c>
      <c r="L11208">
        <v>4</v>
      </c>
      <c r="M11208">
        <v>3</v>
      </c>
      <c r="N11208">
        <v>4</v>
      </c>
      <c r="O11208">
        <v>5</v>
      </c>
      <c r="P11208">
        <v>4</v>
      </c>
      <c r="Q11208">
        <v>5</v>
      </c>
      <c r="R11208">
        <v>4</v>
      </c>
      <c r="S11208">
        <v>3</v>
      </c>
      <c r="T11208">
        <v>4</v>
      </c>
      <c r="U11208">
        <v>36</v>
      </c>
      <c r="V11208">
        <v>72</v>
      </c>
      <c r="W11208" t="s">
        <v>4200</v>
      </c>
      <c r="X11208" t="s">
        <v>14411</v>
      </c>
      <c r="Y11208" t="s">
        <v>30</v>
      </c>
    </row>
    <row r="11209" spans="1:25" x14ac:dyDescent="0.25">
      <c r="A11209" t="s">
        <v>14412</v>
      </c>
      <c r="B11209">
        <v>4</v>
      </c>
      <c r="C11209">
        <v>4</v>
      </c>
      <c r="D11209">
        <v>5</v>
      </c>
      <c r="E11209">
        <v>3</v>
      </c>
      <c r="F11209">
        <v>4</v>
      </c>
      <c r="G11209">
        <v>4</v>
      </c>
      <c r="H11209">
        <v>3</v>
      </c>
      <c r="I11209">
        <v>4</v>
      </c>
      <c r="J11209">
        <v>5</v>
      </c>
      <c r="K11209">
        <v>36</v>
      </c>
      <c r="L11209">
        <v>4</v>
      </c>
      <c r="M11209">
        <v>3</v>
      </c>
      <c r="N11209">
        <v>5</v>
      </c>
      <c r="O11209">
        <v>4</v>
      </c>
      <c r="P11209">
        <v>5</v>
      </c>
      <c r="Q11209">
        <v>3</v>
      </c>
      <c r="R11209">
        <v>4</v>
      </c>
      <c r="S11209">
        <v>4</v>
      </c>
      <c r="T11209">
        <v>4</v>
      </c>
      <c r="U11209">
        <v>36</v>
      </c>
      <c r="V11209">
        <v>72</v>
      </c>
      <c r="W11209" t="s">
        <v>18</v>
      </c>
      <c r="X11209" t="s">
        <v>14413</v>
      </c>
      <c r="Y11209" t="s">
        <v>10</v>
      </c>
    </row>
    <row r="11210" spans="1:25" x14ac:dyDescent="0.25">
      <c r="A11210" t="s">
        <v>14414</v>
      </c>
      <c r="B11210">
        <v>4</v>
      </c>
      <c r="C11210">
        <v>4</v>
      </c>
      <c r="D11210">
        <v>5</v>
      </c>
      <c r="E11210">
        <v>3</v>
      </c>
      <c r="F11210">
        <v>4</v>
      </c>
      <c r="G11210">
        <v>4</v>
      </c>
      <c r="H11210">
        <v>3</v>
      </c>
      <c r="I11210">
        <v>4</v>
      </c>
      <c r="J11210">
        <v>5</v>
      </c>
      <c r="K11210">
        <v>36</v>
      </c>
      <c r="L11210">
        <v>4</v>
      </c>
      <c r="M11210">
        <v>3</v>
      </c>
      <c r="N11210">
        <v>5</v>
      </c>
      <c r="O11210">
        <v>4</v>
      </c>
      <c r="P11210">
        <v>5</v>
      </c>
      <c r="Q11210">
        <v>3</v>
      </c>
      <c r="R11210">
        <v>4</v>
      </c>
      <c r="S11210">
        <v>4</v>
      </c>
      <c r="T11210">
        <v>4</v>
      </c>
      <c r="U11210">
        <v>36</v>
      </c>
      <c r="V11210">
        <v>72</v>
      </c>
      <c r="W11210" t="s">
        <v>18</v>
      </c>
      <c r="X11210" t="s">
        <v>14415</v>
      </c>
      <c r="Y11210" t="s">
        <v>10</v>
      </c>
    </row>
    <row r="11211" spans="1:25" x14ac:dyDescent="0.25">
      <c r="A11211" t="s">
        <v>14416</v>
      </c>
      <c r="B11211">
        <v>4</v>
      </c>
      <c r="C11211">
        <v>4</v>
      </c>
      <c r="D11211">
        <v>4</v>
      </c>
      <c r="E11211">
        <v>4</v>
      </c>
      <c r="F11211">
        <v>3</v>
      </c>
      <c r="G11211">
        <v>5</v>
      </c>
      <c r="H11211">
        <v>4</v>
      </c>
      <c r="I11211">
        <v>3</v>
      </c>
      <c r="J11211">
        <v>4</v>
      </c>
      <c r="K11211">
        <v>35</v>
      </c>
      <c r="L11211">
        <v>4</v>
      </c>
      <c r="M11211">
        <v>4</v>
      </c>
      <c r="N11211">
        <v>5</v>
      </c>
      <c r="O11211">
        <v>4</v>
      </c>
      <c r="P11211">
        <v>3</v>
      </c>
      <c r="Q11211">
        <v>4</v>
      </c>
      <c r="R11211">
        <v>5</v>
      </c>
      <c r="S11211">
        <v>3</v>
      </c>
      <c r="T11211">
        <v>5</v>
      </c>
      <c r="U11211">
        <v>37</v>
      </c>
      <c r="V11211">
        <v>72</v>
      </c>
      <c r="W11211" t="s">
        <v>14417</v>
      </c>
      <c r="X11211" t="s">
        <v>14418</v>
      </c>
      <c r="Y11211" t="s">
        <v>44</v>
      </c>
    </row>
    <row r="11212" spans="1:25" x14ac:dyDescent="0.25">
      <c r="A11212" t="s">
        <v>14419</v>
      </c>
      <c r="B11212">
        <v>4</v>
      </c>
      <c r="C11212">
        <v>4</v>
      </c>
      <c r="D11212">
        <v>3</v>
      </c>
      <c r="E11212">
        <v>4</v>
      </c>
      <c r="F11212">
        <v>5</v>
      </c>
      <c r="G11212">
        <v>4</v>
      </c>
      <c r="H11212">
        <v>3</v>
      </c>
      <c r="I11212">
        <v>4</v>
      </c>
      <c r="J11212">
        <v>5</v>
      </c>
      <c r="K11212">
        <v>36</v>
      </c>
      <c r="L11212">
        <v>4</v>
      </c>
      <c r="M11212">
        <v>4</v>
      </c>
      <c r="N11212">
        <v>3</v>
      </c>
      <c r="O11212">
        <v>5</v>
      </c>
      <c r="P11212">
        <v>4</v>
      </c>
      <c r="Q11212">
        <v>4</v>
      </c>
      <c r="R11212">
        <v>4</v>
      </c>
      <c r="S11212">
        <v>3</v>
      </c>
      <c r="T11212">
        <v>5</v>
      </c>
      <c r="U11212">
        <v>36</v>
      </c>
      <c r="V11212">
        <v>72</v>
      </c>
      <c r="W11212" t="s">
        <v>166</v>
      </c>
      <c r="X11212" t="s">
        <v>5014</v>
      </c>
      <c r="Y11212" t="s">
        <v>10</v>
      </c>
    </row>
    <row r="11213" spans="1:25" x14ac:dyDescent="0.25">
      <c r="A11213" t="s">
        <v>14420</v>
      </c>
      <c r="B11213">
        <v>4</v>
      </c>
      <c r="C11213">
        <v>4</v>
      </c>
      <c r="D11213">
        <v>3</v>
      </c>
      <c r="E11213">
        <v>4</v>
      </c>
      <c r="F11213">
        <v>5</v>
      </c>
      <c r="G11213">
        <v>4</v>
      </c>
      <c r="H11213">
        <v>3</v>
      </c>
      <c r="I11213">
        <v>4</v>
      </c>
      <c r="J11213">
        <v>5</v>
      </c>
      <c r="K11213">
        <v>36</v>
      </c>
      <c r="L11213">
        <v>4</v>
      </c>
      <c r="M11213">
        <v>4</v>
      </c>
      <c r="N11213">
        <v>3</v>
      </c>
      <c r="O11213">
        <v>5</v>
      </c>
      <c r="P11213">
        <v>4</v>
      </c>
      <c r="Q11213">
        <v>4</v>
      </c>
      <c r="R11213">
        <v>4</v>
      </c>
      <c r="S11213">
        <v>3</v>
      </c>
      <c r="T11213">
        <v>5</v>
      </c>
      <c r="U11213">
        <v>36</v>
      </c>
      <c r="V11213">
        <v>72</v>
      </c>
      <c r="W11213" t="s">
        <v>166</v>
      </c>
      <c r="X11213" t="s">
        <v>5014</v>
      </c>
      <c r="Y11213" t="s">
        <v>10</v>
      </c>
    </row>
    <row r="11214" spans="1:25" x14ac:dyDescent="0.25">
      <c r="A11214" t="s">
        <v>14421</v>
      </c>
      <c r="B11214">
        <v>4</v>
      </c>
      <c r="C11214">
        <v>3</v>
      </c>
      <c r="D11214">
        <v>5</v>
      </c>
      <c r="E11214">
        <v>4</v>
      </c>
      <c r="F11214">
        <v>4</v>
      </c>
      <c r="G11214">
        <v>3</v>
      </c>
      <c r="H11214">
        <v>4</v>
      </c>
      <c r="I11214">
        <v>4</v>
      </c>
      <c r="J11214">
        <v>5</v>
      </c>
      <c r="K11214">
        <v>36</v>
      </c>
      <c r="L11214">
        <v>4</v>
      </c>
      <c r="M11214">
        <v>4</v>
      </c>
      <c r="N11214">
        <v>4</v>
      </c>
      <c r="O11214">
        <v>3</v>
      </c>
      <c r="P11214">
        <v>5</v>
      </c>
      <c r="Q11214">
        <v>4</v>
      </c>
      <c r="R11214">
        <v>3</v>
      </c>
      <c r="S11214">
        <v>4</v>
      </c>
      <c r="T11214">
        <v>5</v>
      </c>
      <c r="U11214">
        <v>36</v>
      </c>
      <c r="V11214">
        <v>72</v>
      </c>
      <c r="W11214" t="s">
        <v>296</v>
      </c>
      <c r="X11214" t="s">
        <v>165</v>
      </c>
      <c r="Y11214" t="s">
        <v>10</v>
      </c>
    </row>
    <row r="11215" spans="1:25" x14ac:dyDescent="0.25">
      <c r="A11215" t="s">
        <v>14422</v>
      </c>
      <c r="B11215">
        <v>4</v>
      </c>
      <c r="C11215">
        <v>4</v>
      </c>
      <c r="D11215">
        <v>5</v>
      </c>
      <c r="E11215">
        <v>4</v>
      </c>
      <c r="F11215">
        <v>3</v>
      </c>
      <c r="G11215">
        <v>4</v>
      </c>
      <c r="H11215">
        <v>4</v>
      </c>
      <c r="I11215">
        <v>3</v>
      </c>
      <c r="J11215">
        <v>5</v>
      </c>
      <c r="K11215">
        <v>36</v>
      </c>
      <c r="L11215">
        <v>4</v>
      </c>
      <c r="M11215">
        <v>4</v>
      </c>
      <c r="N11215">
        <v>5</v>
      </c>
      <c r="O11215">
        <v>3</v>
      </c>
      <c r="P11215">
        <v>4</v>
      </c>
      <c r="Q11215">
        <v>4</v>
      </c>
      <c r="R11215">
        <v>3</v>
      </c>
      <c r="S11215">
        <v>4</v>
      </c>
      <c r="T11215">
        <v>4</v>
      </c>
      <c r="U11215">
        <v>35</v>
      </c>
      <c r="V11215">
        <v>71</v>
      </c>
      <c r="W11215" t="s">
        <v>367</v>
      </c>
      <c r="X11215" t="s">
        <v>6588</v>
      </c>
      <c r="Y11215" t="s">
        <v>10</v>
      </c>
    </row>
    <row r="11216" spans="1:25" x14ac:dyDescent="0.25">
      <c r="A11216" t="s">
        <v>14423</v>
      </c>
      <c r="B11216">
        <v>4</v>
      </c>
      <c r="C11216">
        <v>3</v>
      </c>
      <c r="D11216">
        <v>4</v>
      </c>
      <c r="E11216">
        <v>3</v>
      </c>
      <c r="F11216">
        <v>4</v>
      </c>
      <c r="G11216">
        <v>4</v>
      </c>
      <c r="H11216">
        <v>4</v>
      </c>
      <c r="I11216">
        <v>3</v>
      </c>
      <c r="J11216">
        <v>5</v>
      </c>
      <c r="K11216">
        <v>34</v>
      </c>
      <c r="L11216">
        <v>4</v>
      </c>
      <c r="M11216">
        <v>4</v>
      </c>
      <c r="N11216">
        <v>5</v>
      </c>
      <c r="O11216">
        <v>4</v>
      </c>
      <c r="P11216">
        <v>4</v>
      </c>
      <c r="Q11216">
        <v>3</v>
      </c>
      <c r="R11216">
        <v>4</v>
      </c>
      <c r="S11216">
        <v>3</v>
      </c>
      <c r="T11216">
        <v>5</v>
      </c>
      <c r="U11216">
        <v>36</v>
      </c>
      <c r="V11216">
        <v>70</v>
      </c>
      <c r="W11216" t="s">
        <v>97</v>
      </c>
      <c r="X11216" t="s">
        <v>165</v>
      </c>
      <c r="Y11216" t="s">
        <v>44</v>
      </c>
    </row>
    <row r="11217" spans="1:25" x14ac:dyDescent="0.25">
      <c r="A11217" t="s">
        <v>14424</v>
      </c>
      <c r="B11217">
        <v>5</v>
      </c>
      <c r="C11217">
        <v>4</v>
      </c>
      <c r="D11217">
        <v>4</v>
      </c>
      <c r="E11217">
        <v>5</v>
      </c>
      <c r="F11217">
        <v>3</v>
      </c>
      <c r="G11217">
        <v>4</v>
      </c>
      <c r="H11217">
        <v>3</v>
      </c>
      <c r="I11217">
        <v>4</v>
      </c>
      <c r="J11217">
        <v>4</v>
      </c>
      <c r="K11217">
        <v>36</v>
      </c>
      <c r="L11217">
        <v>4</v>
      </c>
      <c r="M11217">
        <v>4</v>
      </c>
      <c r="N11217">
        <v>3</v>
      </c>
      <c r="O11217">
        <v>5</v>
      </c>
      <c r="P11217">
        <v>4</v>
      </c>
      <c r="Q11217">
        <v>3</v>
      </c>
      <c r="R11217">
        <v>5</v>
      </c>
      <c r="S11217">
        <v>4</v>
      </c>
      <c r="T11217">
        <v>4</v>
      </c>
      <c r="U11217">
        <v>36</v>
      </c>
      <c r="V11217">
        <v>72</v>
      </c>
      <c r="W11217" t="s">
        <v>8</v>
      </c>
      <c r="X11217" t="s">
        <v>14425</v>
      </c>
      <c r="Y11217" t="s">
        <v>10</v>
      </c>
    </row>
    <row r="11218" spans="1:25" x14ac:dyDescent="0.25">
      <c r="A11218" t="s">
        <v>14426</v>
      </c>
      <c r="B11218">
        <v>5</v>
      </c>
      <c r="C11218">
        <v>5</v>
      </c>
      <c r="D11218">
        <v>3</v>
      </c>
      <c r="E11218">
        <v>4</v>
      </c>
      <c r="F11218">
        <v>4</v>
      </c>
      <c r="G11218">
        <v>4</v>
      </c>
      <c r="H11218">
        <v>5</v>
      </c>
      <c r="I11218">
        <v>3</v>
      </c>
      <c r="J11218">
        <v>4</v>
      </c>
      <c r="K11218">
        <v>37</v>
      </c>
      <c r="L11218">
        <v>4</v>
      </c>
      <c r="M11218">
        <v>3</v>
      </c>
      <c r="N11218">
        <v>5</v>
      </c>
      <c r="O11218">
        <v>4</v>
      </c>
      <c r="P11218">
        <v>5</v>
      </c>
      <c r="Q11218">
        <v>3</v>
      </c>
      <c r="R11218">
        <v>4</v>
      </c>
      <c r="S11218">
        <v>4</v>
      </c>
      <c r="T11218">
        <v>3</v>
      </c>
      <c r="U11218">
        <v>35</v>
      </c>
      <c r="V11218">
        <v>72</v>
      </c>
      <c r="W11218" t="s">
        <v>1993</v>
      </c>
      <c r="X11218" t="s">
        <v>49</v>
      </c>
      <c r="Y11218" t="s">
        <v>50</v>
      </c>
    </row>
    <row r="11219" spans="1:25" x14ac:dyDescent="0.25">
      <c r="A11219" t="s">
        <v>14427</v>
      </c>
      <c r="B11219">
        <v>5</v>
      </c>
      <c r="C11219">
        <v>4</v>
      </c>
      <c r="D11219">
        <v>3</v>
      </c>
      <c r="E11219">
        <v>4</v>
      </c>
      <c r="F11219">
        <v>5</v>
      </c>
      <c r="G11219">
        <v>3</v>
      </c>
      <c r="H11219">
        <v>4</v>
      </c>
      <c r="I11219">
        <v>4</v>
      </c>
      <c r="J11219">
        <v>5</v>
      </c>
      <c r="K11219">
        <v>37</v>
      </c>
      <c r="L11219">
        <v>0</v>
      </c>
      <c r="M11219">
        <v>0</v>
      </c>
      <c r="N11219">
        <v>0</v>
      </c>
      <c r="O11219">
        <v>0</v>
      </c>
      <c r="P11219">
        <v>0</v>
      </c>
      <c r="Q11219">
        <v>0</v>
      </c>
      <c r="R11219">
        <v>0</v>
      </c>
      <c r="S11219">
        <v>0</v>
      </c>
      <c r="T11219">
        <v>0</v>
      </c>
      <c r="U11219">
        <v>0</v>
      </c>
      <c r="V11219">
        <v>37</v>
      </c>
      <c r="W11219" t="s">
        <v>133</v>
      </c>
      <c r="X11219" t="s">
        <v>14428</v>
      </c>
      <c r="Y11219" t="s">
        <v>10</v>
      </c>
    </row>
    <row r="11220" spans="1:25" x14ac:dyDescent="0.25">
      <c r="A11220" t="s">
        <v>14429</v>
      </c>
      <c r="B11220">
        <v>5</v>
      </c>
      <c r="C11220">
        <v>4</v>
      </c>
      <c r="D11220">
        <v>3</v>
      </c>
      <c r="E11220">
        <v>4</v>
      </c>
      <c r="F11220">
        <v>5</v>
      </c>
      <c r="G11220">
        <v>3</v>
      </c>
      <c r="H11220">
        <v>4</v>
      </c>
      <c r="I11220">
        <v>4</v>
      </c>
      <c r="J11220">
        <v>5</v>
      </c>
      <c r="K11220">
        <v>37</v>
      </c>
      <c r="L11220">
        <v>0</v>
      </c>
      <c r="M11220">
        <v>0</v>
      </c>
      <c r="N11220">
        <v>0</v>
      </c>
      <c r="O11220">
        <v>0</v>
      </c>
      <c r="P11220">
        <v>0</v>
      </c>
      <c r="Q11220">
        <v>0</v>
      </c>
      <c r="R11220">
        <v>0</v>
      </c>
      <c r="S11220">
        <v>0</v>
      </c>
      <c r="T11220">
        <v>0</v>
      </c>
      <c r="U11220">
        <v>0</v>
      </c>
      <c r="V11220">
        <v>37</v>
      </c>
      <c r="W11220" t="s">
        <v>133</v>
      </c>
      <c r="X11220" t="s">
        <v>14428</v>
      </c>
      <c r="Y11220" t="s">
        <v>10</v>
      </c>
    </row>
    <row r="11221" spans="1:25" x14ac:dyDescent="0.25">
      <c r="A11221" t="s">
        <v>14430</v>
      </c>
      <c r="B11221">
        <v>4</v>
      </c>
      <c r="C11221">
        <v>3</v>
      </c>
      <c r="D11221">
        <v>4</v>
      </c>
      <c r="E11221">
        <v>5</v>
      </c>
      <c r="F11221">
        <v>4</v>
      </c>
      <c r="G11221">
        <v>4</v>
      </c>
      <c r="H11221">
        <v>4</v>
      </c>
      <c r="I11221">
        <v>3</v>
      </c>
      <c r="J11221">
        <v>4</v>
      </c>
      <c r="K11221">
        <v>35</v>
      </c>
      <c r="L11221">
        <v>0</v>
      </c>
      <c r="M11221">
        <v>0</v>
      </c>
      <c r="N11221">
        <v>0</v>
      </c>
      <c r="O11221">
        <v>0</v>
      </c>
      <c r="P11221">
        <v>0</v>
      </c>
      <c r="Q11221">
        <v>0</v>
      </c>
      <c r="R11221">
        <v>0</v>
      </c>
      <c r="S11221">
        <v>0</v>
      </c>
      <c r="T11221">
        <v>0</v>
      </c>
      <c r="U11221">
        <v>0</v>
      </c>
      <c r="V11221">
        <v>35</v>
      </c>
      <c r="W11221" t="s">
        <v>376</v>
      </c>
      <c r="X11221" t="s">
        <v>14431</v>
      </c>
      <c r="Y11221" t="s">
        <v>10</v>
      </c>
    </row>
    <row r="11222" spans="1:25" x14ac:dyDescent="0.25">
      <c r="A11222" t="s">
        <v>14432</v>
      </c>
      <c r="B11222">
        <v>5</v>
      </c>
      <c r="C11222">
        <v>4</v>
      </c>
      <c r="D11222">
        <v>4</v>
      </c>
      <c r="E11222">
        <v>5</v>
      </c>
      <c r="F11222">
        <v>3</v>
      </c>
      <c r="G11222">
        <v>4</v>
      </c>
      <c r="H11222">
        <v>3</v>
      </c>
      <c r="I11222">
        <v>4</v>
      </c>
      <c r="J11222">
        <v>4</v>
      </c>
      <c r="K11222">
        <v>36</v>
      </c>
      <c r="L11222">
        <v>4</v>
      </c>
      <c r="M11222">
        <v>4</v>
      </c>
      <c r="N11222">
        <v>4</v>
      </c>
      <c r="O11222">
        <v>5</v>
      </c>
      <c r="P11222">
        <v>3</v>
      </c>
      <c r="Q11222">
        <v>4</v>
      </c>
      <c r="R11222">
        <v>3</v>
      </c>
      <c r="S11222">
        <v>5</v>
      </c>
      <c r="T11222">
        <v>4</v>
      </c>
      <c r="U11222">
        <v>36</v>
      </c>
      <c r="V11222">
        <v>72</v>
      </c>
      <c r="W11222" t="s">
        <v>15</v>
      </c>
      <c r="X11222" t="s">
        <v>11300</v>
      </c>
      <c r="Y11222" t="s">
        <v>10</v>
      </c>
    </row>
    <row r="11223" spans="1:25" x14ac:dyDescent="0.25">
      <c r="A11223" t="s">
        <v>14433</v>
      </c>
      <c r="B11223">
        <v>4</v>
      </c>
      <c r="C11223">
        <v>4</v>
      </c>
      <c r="D11223">
        <v>5</v>
      </c>
      <c r="E11223">
        <v>3</v>
      </c>
      <c r="F11223">
        <v>5</v>
      </c>
      <c r="G11223">
        <v>4</v>
      </c>
      <c r="H11223">
        <v>4</v>
      </c>
      <c r="I11223">
        <v>4</v>
      </c>
      <c r="J11223">
        <v>3</v>
      </c>
      <c r="K11223">
        <v>36</v>
      </c>
      <c r="L11223">
        <v>0</v>
      </c>
      <c r="M11223">
        <v>0</v>
      </c>
      <c r="N11223">
        <v>0</v>
      </c>
      <c r="O11223">
        <v>0</v>
      </c>
      <c r="P11223">
        <v>0</v>
      </c>
      <c r="Q11223">
        <v>0</v>
      </c>
      <c r="R11223">
        <v>0</v>
      </c>
      <c r="S11223">
        <v>0</v>
      </c>
      <c r="T11223">
        <v>0</v>
      </c>
      <c r="U11223">
        <v>0</v>
      </c>
      <c r="V11223">
        <v>36</v>
      </c>
      <c r="W11223" t="s">
        <v>345</v>
      </c>
      <c r="X11223" t="s">
        <v>14434</v>
      </c>
      <c r="Y11223" t="s">
        <v>44</v>
      </c>
    </row>
    <row r="11224" spans="1:25" x14ac:dyDescent="0.25">
      <c r="A11224" t="s">
        <v>14435</v>
      </c>
      <c r="B11224">
        <v>4</v>
      </c>
      <c r="C11224">
        <v>5</v>
      </c>
      <c r="D11224">
        <v>4</v>
      </c>
      <c r="E11224">
        <v>3</v>
      </c>
      <c r="F11224">
        <v>4</v>
      </c>
      <c r="G11224">
        <v>5</v>
      </c>
      <c r="H11224">
        <v>3</v>
      </c>
      <c r="I11224">
        <v>4</v>
      </c>
      <c r="J11224">
        <v>4</v>
      </c>
      <c r="K11224">
        <v>36</v>
      </c>
      <c r="L11224">
        <v>4</v>
      </c>
      <c r="M11224">
        <v>3</v>
      </c>
      <c r="N11224">
        <v>5</v>
      </c>
      <c r="O11224">
        <v>4</v>
      </c>
      <c r="P11224">
        <v>4</v>
      </c>
      <c r="Q11224">
        <v>3</v>
      </c>
      <c r="R11224">
        <v>4</v>
      </c>
      <c r="S11224">
        <v>5</v>
      </c>
      <c r="T11224">
        <v>4</v>
      </c>
      <c r="U11224">
        <v>36</v>
      </c>
      <c r="V11224">
        <v>72</v>
      </c>
      <c r="W11224" t="s">
        <v>345</v>
      </c>
      <c r="X11224" t="s">
        <v>5442</v>
      </c>
      <c r="Y11224" t="s">
        <v>44</v>
      </c>
    </row>
    <row r="11225" spans="1:25" x14ac:dyDescent="0.25">
      <c r="A11225" t="s">
        <v>14436</v>
      </c>
      <c r="B11225">
        <v>5</v>
      </c>
      <c r="C11225">
        <v>4</v>
      </c>
      <c r="D11225">
        <v>4</v>
      </c>
      <c r="E11225">
        <v>3</v>
      </c>
      <c r="F11225">
        <v>4</v>
      </c>
      <c r="G11225">
        <v>5</v>
      </c>
      <c r="H11225">
        <v>4</v>
      </c>
      <c r="I11225">
        <v>3</v>
      </c>
      <c r="J11225">
        <v>4</v>
      </c>
      <c r="K11225">
        <v>36</v>
      </c>
      <c r="L11225">
        <v>4</v>
      </c>
      <c r="M11225">
        <v>3</v>
      </c>
      <c r="N11225">
        <v>4</v>
      </c>
      <c r="O11225">
        <v>4</v>
      </c>
      <c r="P11225">
        <v>5</v>
      </c>
      <c r="Q11225">
        <v>3</v>
      </c>
      <c r="R11225">
        <v>4</v>
      </c>
      <c r="S11225">
        <v>5</v>
      </c>
      <c r="T11225">
        <v>4</v>
      </c>
      <c r="U11225">
        <v>36</v>
      </c>
      <c r="V11225">
        <v>72</v>
      </c>
      <c r="W11225" t="s">
        <v>308</v>
      </c>
      <c r="X11225" t="s">
        <v>3915</v>
      </c>
      <c r="Y11225" t="s">
        <v>10</v>
      </c>
    </row>
    <row r="11226" spans="1:25" x14ac:dyDescent="0.25">
      <c r="A11226" t="s">
        <v>14437</v>
      </c>
      <c r="B11226">
        <v>4</v>
      </c>
      <c r="C11226">
        <v>5</v>
      </c>
      <c r="D11226">
        <v>3</v>
      </c>
      <c r="E11226">
        <v>4</v>
      </c>
      <c r="F11226">
        <v>4</v>
      </c>
      <c r="G11226">
        <v>5</v>
      </c>
      <c r="H11226">
        <v>3</v>
      </c>
      <c r="I11226">
        <v>4</v>
      </c>
      <c r="J11226">
        <v>4</v>
      </c>
      <c r="K11226">
        <v>36</v>
      </c>
      <c r="L11226">
        <v>4</v>
      </c>
      <c r="M11226">
        <v>3</v>
      </c>
      <c r="N11226">
        <v>5</v>
      </c>
      <c r="O11226">
        <v>4</v>
      </c>
      <c r="P11226">
        <v>5</v>
      </c>
      <c r="Q11226">
        <v>3</v>
      </c>
      <c r="R11226">
        <v>4</v>
      </c>
      <c r="S11226">
        <v>4</v>
      </c>
      <c r="T11226">
        <v>4</v>
      </c>
      <c r="U11226">
        <v>36</v>
      </c>
      <c r="V11226">
        <v>72</v>
      </c>
      <c r="W11226" t="s">
        <v>143</v>
      </c>
      <c r="X11226" t="s">
        <v>1073</v>
      </c>
      <c r="Y11226" t="s">
        <v>10</v>
      </c>
    </row>
    <row r="11227" spans="1:25" x14ac:dyDescent="0.25">
      <c r="A11227" t="s">
        <v>14438</v>
      </c>
      <c r="B11227">
        <v>4</v>
      </c>
      <c r="C11227">
        <v>3</v>
      </c>
      <c r="D11227">
        <v>5</v>
      </c>
      <c r="E11227">
        <v>4</v>
      </c>
      <c r="F11227">
        <v>5</v>
      </c>
      <c r="G11227">
        <v>3</v>
      </c>
      <c r="H11227">
        <v>4</v>
      </c>
      <c r="I11227">
        <v>4</v>
      </c>
      <c r="J11227">
        <v>4</v>
      </c>
      <c r="K11227">
        <v>36</v>
      </c>
      <c r="L11227">
        <v>4</v>
      </c>
      <c r="M11227">
        <v>4</v>
      </c>
      <c r="N11227">
        <v>5</v>
      </c>
      <c r="O11227">
        <v>3</v>
      </c>
      <c r="P11227">
        <v>4</v>
      </c>
      <c r="Q11227">
        <v>3</v>
      </c>
      <c r="R11227">
        <v>4</v>
      </c>
      <c r="S11227">
        <v>5</v>
      </c>
      <c r="T11227">
        <v>4</v>
      </c>
      <c r="U11227">
        <v>36</v>
      </c>
      <c r="V11227">
        <v>72</v>
      </c>
      <c r="W11227" t="s">
        <v>143</v>
      </c>
      <c r="X11227" t="s">
        <v>1073</v>
      </c>
      <c r="Y11227" t="s">
        <v>10</v>
      </c>
    </row>
    <row r="11228" spans="1:25" x14ac:dyDescent="0.25">
      <c r="A11228" t="s">
        <v>14439</v>
      </c>
      <c r="B11228">
        <v>4</v>
      </c>
      <c r="C11228">
        <v>4</v>
      </c>
      <c r="D11228">
        <v>5</v>
      </c>
      <c r="E11228">
        <v>3</v>
      </c>
      <c r="F11228">
        <v>4</v>
      </c>
      <c r="G11228">
        <v>3</v>
      </c>
      <c r="H11228">
        <v>4</v>
      </c>
      <c r="I11228">
        <v>5</v>
      </c>
      <c r="J11228">
        <v>4</v>
      </c>
      <c r="K11228">
        <v>36</v>
      </c>
      <c r="L11228">
        <v>4</v>
      </c>
      <c r="M11228">
        <v>5</v>
      </c>
      <c r="N11228">
        <v>3</v>
      </c>
      <c r="O11228">
        <v>4</v>
      </c>
      <c r="P11228">
        <v>4</v>
      </c>
      <c r="Q11228">
        <v>5</v>
      </c>
      <c r="R11228">
        <v>3</v>
      </c>
      <c r="S11228">
        <v>4</v>
      </c>
      <c r="T11228">
        <v>4</v>
      </c>
      <c r="U11228">
        <v>36</v>
      </c>
      <c r="V11228">
        <v>72</v>
      </c>
      <c r="W11228" t="s">
        <v>143</v>
      </c>
      <c r="X11228" t="s">
        <v>1073</v>
      </c>
      <c r="Y11228" t="s">
        <v>10</v>
      </c>
    </row>
    <row r="11229" spans="1:25" x14ac:dyDescent="0.25">
      <c r="A11229" t="s">
        <v>14440</v>
      </c>
      <c r="B11229">
        <v>4</v>
      </c>
      <c r="C11229">
        <v>3</v>
      </c>
      <c r="D11229">
        <v>5</v>
      </c>
      <c r="E11229">
        <v>4</v>
      </c>
      <c r="F11229">
        <v>4</v>
      </c>
      <c r="G11229">
        <v>3</v>
      </c>
      <c r="H11229">
        <v>4</v>
      </c>
      <c r="I11229">
        <v>4</v>
      </c>
      <c r="J11229">
        <v>4</v>
      </c>
      <c r="K11229">
        <v>35</v>
      </c>
      <c r="L11229">
        <v>4</v>
      </c>
      <c r="M11229">
        <v>3</v>
      </c>
      <c r="N11229">
        <v>5</v>
      </c>
      <c r="O11229">
        <v>4</v>
      </c>
      <c r="P11229">
        <v>4</v>
      </c>
      <c r="Q11229">
        <v>4</v>
      </c>
      <c r="R11229">
        <v>3</v>
      </c>
      <c r="S11229">
        <v>5</v>
      </c>
      <c r="T11229">
        <v>5</v>
      </c>
      <c r="U11229">
        <v>37</v>
      </c>
      <c r="V11229">
        <v>72</v>
      </c>
      <c r="W11229" t="s">
        <v>161</v>
      </c>
      <c r="X11229" t="s">
        <v>14442</v>
      </c>
      <c r="Y11229" t="s">
        <v>10</v>
      </c>
    </row>
    <row r="11230" spans="1:25" x14ac:dyDescent="0.25">
      <c r="A11230" t="s">
        <v>14440</v>
      </c>
      <c r="B11230">
        <v>5</v>
      </c>
      <c r="C11230">
        <v>4</v>
      </c>
      <c r="D11230">
        <v>4</v>
      </c>
      <c r="E11230">
        <v>3</v>
      </c>
      <c r="F11230">
        <v>5</v>
      </c>
      <c r="G11230">
        <v>4</v>
      </c>
      <c r="H11230">
        <v>3</v>
      </c>
      <c r="I11230">
        <v>4</v>
      </c>
      <c r="J11230">
        <v>4</v>
      </c>
      <c r="K11230">
        <v>36</v>
      </c>
      <c r="L11230">
        <v>0</v>
      </c>
      <c r="M11230">
        <v>0</v>
      </c>
      <c r="N11230">
        <v>0</v>
      </c>
      <c r="O11230">
        <v>0</v>
      </c>
      <c r="P11230">
        <v>0</v>
      </c>
      <c r="Q11230">
        <v>0</v>
      </c>
      <c r="R11230">
        <v>0</v>
      </c>
      <c r="S11230">
        <v>0</v>
      </c>
      <c r="T11230">
        <v>0</v>
      </c>
      <c r="U11230">
        <v>0</v>
      </c>
      <c r="V11230">
        <v>36</v>
      </c>
      <c r="W11230" t="s">
        <v>795</v>
      </c>
      <c r="X11230" t="s">
        <v>14441</v>
      </c>
      <c r="Y11230" t="s">
        <v>10</v>
      </c>
    </row>
    <row r="11231" spans="1:25" x14ac:dyDescent="0.25">
      <c r="A11231" t="s">
        <v>14440</v>
      </c>
      <c r="B11231">
        <v>4</v>
      </c>
      <c r="C11231">
        <v>4</v>
      </c>
      <c r="D11231">
        <v>3</v>
      </c>
      <c r="E11231">
        <v>4</v>
      </c>
      <c r="F11231">
        <v>5</v>
      </c>
      <c r="G11231">
        <v>4</v>
      </c>
      <c r="H11231">
        <v>4</v>
      </c>
      <c r="I11231">
        <v>3</v>
      </c>
      <c r="J11231">
        <v>5</v>
      </c>
      <c r="K11231">
        <v>36</v>
      </c>
      <c r="L11231">
        <v>4</v>
      </c>
      <c r="M11231">
        <v>3</v>
      </c>
      <c r="N11231">
        <v>5</v>
      </c>
      <c r="O11231">
        <v>4</v>
      </c>
      <c r="P11231">
        <v>4</v>
      </c>
      <c r="Q11231">
        <v>3</v>
      </c>
      <c r="R11231">
        <v>5</v>
      </c>
      <c r="S11231">
        <v>4</v>
      </c>
      <c r="T11231">
        <v>4</v>
      </c>
      <c r="U11231">
        <v>36</v>
      </c>
      <c r="V11231">
        <v>72</v>
      </c>
      <c r="W11231" t="s">
        <v>12</v>
      </c>
      <c r="X11231" t="s">
        <v>8945</v>
      </c>
      <c r="Y11231" t="s">
        <v>10</v>
      </c>
    </row>
    <row r="11232" spans="1:25" x14ac:dyDescent="0.25">
      <c r="A11232" t="s">
        <v>14443</v>
      </c>
      <c r="B11232">
        <v>5</v>
      </c>
      <c r="C11232">
        <v>4</v>
      </c>
      <c r="D11232">
        <v>5</v>
      </c>
      <c r="E11232">
        <v>4</v>
      </c>
      <c r="F11232">
        <v>3</v>
      </c>
      <c r="G11232">
        <v>4</v>
      </c>
      <c r="H11232">
        <v>3</v>
      </c>
      <c r="I11232">
        <v>4</v>
      </c>
      <c r="J11232">
        <v>4</v>
      </c>
      <c r="K11232">
        <v>36</v>
      </c>
      <c r="L11232">
        <v>4</v>
      </c>
      <c r="M11232">
        <v>5</v>
      </c>
      <c r="N11232">
        <v>4</v>
      </c>
      <c r="O11232">
        <v>5</v>
      </c>
      <c r="P11232">
        <v>4</v>
      </c>
      <c r="Q11232">
        <v>3</v>
      </c>
      <c r="R11232">
        <v>4</v>
      </c>
      <c r="S11232">
        <v>3</v>
      </c>
      <c r="T11232">
        <v>4</v>
      </c>
      <c r="U11232">
        <v>36</v>
      </c>
      <c r="V11232">
        <v>72</v>
      </c>
      <c r="W11232" t="s">
        <v>39</v>
      </c>
      <c r="X11232" t="s">
        <v>141</v>
      </c>
      <c r="Y11232" t="s">
        <v>10</v>
      </c>
    </row>
    <row r="11233" spans="1:25" x14ac:dyDescent="0.25">
      <c r="A11233" t="s">
        <v>14444</v>
      </c>
      <c r="B11233">
        <v>5</v>
      </c>
      <c r="C11233">
        <v>4</v>
      </c>
      <c r="D11233">
        <v>4</v>
      </c>
      <c r="E11233">
        <v>4</v>
      </c>
      <c r="F11233">
        <v>3</v>
      </c>
      <c r="G11233">
        <v>5</v>
      </c>
      <c r="H11233">
        <v>3</v>
      </c>
      <c r="I11233">
        <v>4</v>
      </c>
      <c r="J11233">
        <v>4</v>
      </c>
      <c r="K11233">
        <v>36</v>
      </c>
      <c r="L11233">
        <v>3</v>
      </c>
      <c r="M11233">
        <v>5</v>
      </c>
      <c r="N11233">
        <v>4</v>
      </c>
      <c r="O11233">
        <v>4</v>
      </c>
      <c r="P11233">
        <v>4</v>
      </c>
      <c r="Q11233">
        <v>3</v>
      </c>
      <c r="R11233">
        <v>5</v>
      </c>
      <c r="S11233">
        <v>4</v>
      </c>
      <c r="T11233">
        <v>4</v>
      </c>
      <c r="U11233">
        <v>36</v>
      </c>
      <c r="V11233">
        <v>72</v>
      </c>
      <c r="W11233" t="s">
        <v>91</v>
      </c>
      <c r="X11233" t="s">
        <v>909</v>
      </c>
      <c r="Y11233" t="s">
        <v>10</v>
      </c>
    </row>
    <row r="11234" spans="1:25" x14ac:dyDescent="0.25">
      <c r="A11234" t="s">
        <v>14445</v>
      </c>
      <c r="B11234">
        <v>4</v>
      </c>
      <c r="C11234">
        <v>3</v>
      </c>
      <c r="D11234">
        <v>5</v>
      </c>
      <c r="E11234">
        <v>3</v>
      </c>
      <c r="F11234">
        <v>4</v>
      </c>
      <c r="G11234">
        <v>4</v>
      </c>
      <c r="H11234">
        <v>4</v>
      </c>
      <c r="I11234">
        <v>5</v>
      </c>
      <c r="J11234">
        <v>4</v>
      </c>
      <c r="K11234">
        <v>36</v>
      </c>
      <c r="L11234">
        <v>4</v>
      </c>
      <c r="M11234">
        <v>4</v>
      </c>
      <c r="N11234">
        <v>3</v>
      </c>
      <c r="O11234">
        <v>4</v>
      </c>
      <c r="P11234">
        <v>5</v>
      </c>
      <c r="Q11234">
        <v>4</v>
      </c>
      <c r="R11234">
        <v>3</v>
      </c>
      <c r="S11234">
        <v>4</v>
      </c>
      <c r="T11234">
        <v>5</v>
      </c>
      <c r="U11234">
        <v>36</v>
      </c>
      <c r="V11234">
        <v>72</v>
      </c>
      <c r="W11234" t="s">
        <v>848</v>
      </c>
      <c r="X11234" t="s">
        <v>3934</v>
      </c>
      <c r="Y11234" t="s">
        <v>10</v>
      </c>
    </row>
    <row r="11235" spans="1:25" x14ac:dyDescent="0.25">
      <c r="A11235" t="s">
        <v>14446</v>
      </c>
      <c r="B11235">
        <v>5</v>
      </c>
      <c r="C11235">
        <v>3</v>
      </c>
      <c r="D11235">
        <v>4</v>
      </c>
      <c r="E11235">
        <v>5</v>
      </c>
      <c r="F11235">
        <v>3</v>
      </c>
      <c r="G11235">
        <v>4</v>
      </c>
      <c r="H11235">
        <v>4</v>
      </c>
      <c r="I11235">
        <v>4</v>
      </c>
      <c r="J11235">
        <v>4</v>
      </c>
      <c r="K11235">
        <v>36</v>
      </c>
      <c r="L11235">
        <v>5</v>
      </c>
      <c r="M11235">
        <v>3</v>
      </c>
      <c r="N11235">
        <v>4</v>
      </c>
      <c r="O11235">
        <v>4</v>
      </c>
      <c r="P11235">
        <v>4</v>
      </c>
      <c r="Q11235">
        <v>5</v>
      </c>
      <c r="R11235">
        <v>4</v>
      </c>
      <c r="S11235">
        <v>3</v>
      </c>
      <c r="T11235">
        <v>4</v>
      </c>
      <c r="U11235">
        <v>36</v>
      </c>
      <c r="V11235">
        <v>72</v>
      </c>
      <c r="W11235" t="s">
        <v>166</v>
      </c>
      <c r="X11235" t="s">
        <v>1038</v>
      </c>
      <c r="Y11235" t="s">
        <v>10</v>
      </c>
    </row>
    <row r="11236" spans="1:25" x14ac:dyDescent="0.25">
      <c r="A11236" t="s">
        <v>14446</v>
      </c>
      <c r="B11236">
        <v>4</v>
      </c>
      <c r="C11236">
        <v>4</v>
      </c>
      <c r="D11236">
        <v>3</v>
      </c>
      <c r="E11236">
        <v>4</v>
      </c>
      <c r="F11236">
        <v>4</v>
      </c>
      <c r="G11236">
        <v>4</v>
      </c>
      <c r="H11236">
        <v>5</v>
      </c>
      <c r="I11236">
        <v>3</v>
      </c>
      <c r="J11236">
        <v>5</v>
      </c>
      <c r="K11236">
        <v>36</v>
      </c>
      <c r="L11236">
        <v>4</v>
      </c>
      <c r="M11236">
        <v>5</v>
      </c>
      <c r="N11236">
        <v>4</v>
      </c>
      <c r="O11236">
        <v>3</v>
      </c>
      <c r="P11236">
        <v>4</v>
      </c>
      <c r="Q11236">
        <v>4</v>
      </c>
      <c r="R11236">
        <v>3</v>
      </c>
      <c r="S11236">
        <v>5</v>
      </c>
      <c r="T11236">
        <v>4</v>
      </c>
      <c r="U11236">
        <v>36</v>
      </c>
      <c r="V11236">
        <v>72</v>
      </c>
      <c r="W11236" t="s">
        <v>110</v>
      </c>
      <c r="X11236" t="s">
        <v>2991</v>
      </c>
      <c r="Y11236" t="s">
        <v>10</v>
      </c>
    </row>
    <row r="11237" spans="1:25" x14ac:dyDescent="0.25">
      <c r="A11237" t="s">
        <v>14447</v>
      </c>
      <c r="B11237">
        <v>5</v>
      </c>
      <c r="C11237">
        <v>4</v>
      </c>
      <c r="D11237">
        <v>4</v>
      </c>
      <c r="E11237">
        <v>4</v>
      </c>
      <c r="F11237">
        <v>3</v>
      </c>
      <c r="G11237">
        <v>5</v>
      </c>
      <c r="H11237">
        <v>3</v>
      </c>
      <c r="I11237">
        <v>4</v>
      </c>
      <c r="J11237">
        <v>4</v>
      </c>
      <c r="K11237">
        <v>36</v>
      </c>
      <c r="L11237">
        <v>3</v>
      </c>
      <c r="M11237">
        <v>5</v>
      </c>
      <c r="N11237">
        <v>4</v>
      </c>
      <c r="O11237">
        <v>4</v>
      </c>
      <c r="P11237">
        <v>4</v>
      </c>
      <c r="Q11237">
        <v>3</v>
      </c>
      <c r="R11237">
        <v>5</v>
      </c>
      <c r="S11237">
        <v>4</v>
      </c>
      <c r="T11237">
        <v>4</v>
      </c>
      <c r="U11237">
        <v>36</v>
      </c>
      <c r="V11237">
        <v>72</v>
      </c>
      <c r="W11237" t="s">
        <v>91</v>
      </c>
      <c r="X11237" t="s">
        <v>14448</v>
      </c>
      <c r="Y11237" t="s">
        <v>10</v>
      </c>
    </row>
    <row r="11238" spans="1:25" x14ac:dyDescent="0.25">
      <c r="A11238" t="s">
        <v>14449</v>
      </c>
      <c r="B11238">
        <v>5</v>
      </c>
      <c r="C11238">
        <v>3</v>
      </c>
      <c r="D11238">
        <v>4</v>
      </c>
      <c r="E11238">
        <v>4</v>
      </c>
      <c r="F11238">
        <v>4</v>
      </c>
      <c r="G11238">
        <v>5</v>
      </c>
      <c r="H11238">
        <v>4</v>
      </c>
      <c r="I11238">
        <v>3</v>
      </c>
      <c r="J11238">
        <v>4</v>
      </c>
      <c r="K11238">
        <v>36</v>
      </c>
      <c r="L11238">
        <v>5</v>
      </c>
      <c r="M11238">
        <v>3</v>
      </c>
      <c r="N11238">
        <v>4</v>
      </c>
      <c r="O11238">
        <v>5</v>
      </c>
      <c r="P11238">
        <v>3</v>
      </c>
      <c r="Q11238">
        <v>4</v>
      </c>
      <c r="R11238">
        <v>4</v>
      </c>
      <c r="S11238">
        <v>4</v>
      </c>
      <c r="T11238">
        <v>4</v>
      </c>
      <c r="U11238">
        <v>36</v>
      </c>
      <c r="V11238">
        <v>72</v>
      </c>
      <c r="W11238" t="s">
        <v>166</v>
      </c>
      <c r="X11238" t="s">
        <v>1038</v>
      </c>
      <c r="Y11238" t="s">
        <v>10</v>
      </c>
    </row>
    <row r="11239" spans="1:25" x14ac:dyDescent="0.25">
      <c r="A11239" t="s">
        <v>14450</v>
      </c>
      <c r="B11239">
        <v>4</v>
      </c>
      <c r="C11239">
        <v>5</v>
      </c>
      <c r="D11239">
        <v>4</v>
      </c>
      <c r="E11239">
        <v>4</v>
      </c>
      <c r="F11239">
        <v>3</v>
      </c>
      <c r="G11239">
        <v>5</v>
      </c>
      <c r="H11239">
        <v>3</v>
      </c>
      <c r="I11239">
        <v>4</v>
      </c>
      <c r="J11239">
        <v>4</v>
      </c>
      <c r="K11239">
        <v>36</v>
      </c>
      <c r="L11239">
        <v>4</v>
      </c>
      <c r="M11239">
        <v>3</v>
      </c>
      <c r="N11239">
        <v>4</v>
      </c>
      <c r="O11239">
        <v>4</v>
      </c>
      <c r="P11239">
        <v>4</v>
      </c>
      <c r="Q11239">
        <v>4</v>
      </c>
      <c r="R11239">
        <v>3</v>
      </c>
      <c r="S11239">
        <v>4</v>
      </c>
      <c r="T11239">
        <v>4</v>
      </c>
      <c r="U11239">
        <v>34</v>
      </c>
      <c r="V11239">
        <v>70</v>
      </c>
      <c r="W11239" t="s">
        <v>161</v>
      </c>
      <c r="X11239" t="s">
        <v>14451</v>
      </c>
      <c r="Y11239" t="s">
        <v>10</v>
      </c>
    </row>
    <row r="11240" spans="1:25" x14ac:dyDescent="0.25">
      <c r="A11240" t="s">
        <v>14452</v>
      </c>
      <c r="B11240">
        <v>4</v>
      </c>
      <c r="C11240">
        <v>4</v>
      </c>
      <c r="D11240">
        <v>4</v>
      </c>
      <c r="E11240">
        <v>4</v>
      </c>
      <c r="F11240">
        <v>4</v>
      </c>
      <c r="G11240">
        <v>5</v>
      </c>
      <c r="H11240">
        <v>4</v>
      </c>
      <c r="I11240">
        <v>3</v>
      </c>
      <c r="J11240">
        <v>4</v>
      </c>
      <c r="K11240">
        <v>36</v>
      </c>
      <c r="L11240">
        <v>4</v>
      </c>
      <c r="M11240">
        <v>3</v>
      </c>
      <c r="N11240">
        <v>4</v>
      </c>
      <c r="O11240">
        <v>4</v>
      </c>
      <c r="P11240">
        <v>5</v>
      </c>
      <c r="Q11240">
        <v>4</v>
      </c>
      <c r="R11240">
        <v>3</v>
      </c>
      <c r="S11240">
        <v>4</v>
      </c>
      <c r="T11240">
        <v>5</v>
      </c>
      <c r="U11240">
        <v>36</v>
      </c>
      <c r="V11240">
        <v>72</v>
      </c>
      <c r="W11240" t="s">
        <v>665</v>
      </c>
      <c r="X11240" t="s">
        <v>14453</v>
      </c>
      <c r="Y11240" t="s">
        <v>10</v>
      </c>
    </row>
    <row r="11241" spans="1:25" x14ac:dyDescent="0.25">
      <c r="A11241" t="s">
        <v>14454</v>
      </c>
      <c r="B11241">
        <v>4</v>
      </c>
      <c r="C11241">
        <v>3</v>
      </c>
      <c r="D11241">
        <v>4</v>
      </c>
      <c r="E11241">
        <v>4</v>
      </c>
      <c r="F11241">
        <v>5</v>
      </c>
      <c r="G11241">
        <v>4</v>
      </c>
      <c r="H11241">
        <v>4</v>
      </c>
      <c r="I11241">
        <v>3</v>
      </c>
      <c r="J11241">
        <v>5</v>
      </c>
      <c r="K11241">
        <v>36</v>
      </c>
      <c r="L11241">
        <v>3</v>
      </c>
      <c r="M11241">
        <v>4</v>
      </c>
      <c r="N11241">
        <v>4</v>
      </c>
      <c r="O11241">
        <v>5</v>
      </c>
      <c r="P11241">
        <v>3</v>
      </c>
      <c r="Q11241">
        <v>5</v>
      </c>
      <c r="R11241">
        <v>3</v>
      </c>
      <c r="S11241">
        <v>4</v>
      </c>
      <c r="T11241">
        <v>5</v>
      </c>
      <c r="U11241">
        <v>36</v>
      </c>
      <c r="V11241">
        <v>72</v>
      </c>
      <c r="W11241" t="s">
        <v>39</v>
      </c>
      <c r="X11241" t="s">
        <v>9236</v>
      </c>
      <c r="Y11241" t="s">
        <v>10</v>
      </c>
    </row>
    <row r="11242" spans="1:25" x14ac:dyDescent="0.25">
      <c r="A11242" t="s">
        <v>14455</v>
      </c>
      <c r="B11242">
        <v>4</v>
      </c>
      <c r="C11242">
        <v>3</v>
      </c>
      <c r="D11242">
        <v>4</v>
      </c>
      <c r="E11242">
        <v>3</v>
      </c>
      <c r="F11242">
        <v>4</v>
      </c>
      <c r="G11242">
        <v>4</v>
      </c>
      <c r="H11242">
        <v>5</v>
      </c>
      <c r="I11242">
        <v>4</v>
      </c>
      <c r="J11242">
        <v>4</v>
      </c>
      <c r="K11242">
        <v>35</v>
      </c>
      <c r="L11242">
        <v>4</v>
      </c>
      <c r="M11242">
        <v>4</v>
      </c>
      <c r="N11242">
        <v>4</v>
      </c>
      <c r="O11242">
        <v>4</v>
      </c>
      <c r="P11242">
        <v>4</v>
      </c>
      <c r="Q11242">
        <v>3</v>
      </c>
      <c r="R11242">
        <v>5</v>
      </c>
      <c r="S11242">
        <v>3</v>
      </c>
      <c r="T11242">
        <v>4</v>
      </c>
      <c r="U11242">
        <v>35</v>
      </c>
      <c r="V11242">
        <v>70</v>
      </c>
      <c r="W11242" t="s">
        <v>367</v>
      </c>
      <c r="X11242" t="s">
        <v>2534</v>
      </c>
      <c r="Y11242" t="s">
        <v>10</v>
      </c>
    </row>
    <row r="11243" spans="1:25" x14ac:dyDescent="0.25">
      <c r="A11243" t="s">
        <v>14455</v>
      </c>
      <c r="B11243">
        <v>4</v>
      </c>
      <c r="C11243">
        <v>4</v>
      </c>
      <c r="D11243">
        <v>3</v>
      </c>
      <c r="E11243">
        <v>4</v>
      </c>
      <c r="F11243">
        <v>4</v>
      </c>
      <c r="G11243">
        <v>4</v>
      </c>
      <c r="H11243">
        <v>5</v>
      </c>
      <c r="I11243">
        <v>3</v>
      </c>
      <c r="J11243">
        <v>5</v>
      </c>
      <c r="K11243">
        <v>36</v>
      </c>
      <c r="L11243">
        <v>4</v>
      </c>
      <c r="M11243">
        <v>4</v>
      </c>
      <c r="N11243">
        <v>5</v>
      </c>
      <c r="O11243">
        <v>3</v>
      </c>
      <c r="P11243">
        <v>4</v>
      </c>
      <c r="Q11243">
        <v>3</v>
      </c>
      <c r="R11243">
        <v>4</v>
      </c>
      <c r="S11243">
        <v>4</v>
      </c>
      <c r="T11243">
        <v>5</v>
      </c>
      <c r="U11243">
        <v>36</v>
      </c>
      <c r="V11243">
        <v>72</v>
      </c>
      <c r="W11243" t="s">
        <v>283</v>
      </c>
      <c r="X11243" t="s">
        <v>14456</v>
      </c>
      <c r="Y11243" t="s">
        <v>10</v>
      </c>
    </row>
    <row r="11244" spans="1:25" x14ac:dyDescent="0.25">
      <c r="A11244" t="s">
        <v>14455</v>
      </c>
      <c r="B11244">
        <v>4</v>
      </c>
      <c r="C11244">
        <v>4</v>
      </c>
      <c r="D11244">
        <v>3</v>
      </c>
      <c r="E11244">
        <v>5</v>
      </c>
      <c r="F11244">
        <v>4</v>
      </c>
      <c r="G11244">
        <v>4</v>
      </c>
      <c r="H11244">
        <v>4</v>
      </c>
      <c r="I11244">
        <v>3</v>
      </c>
      <c r="J11244">
        <v>5</v>
      </c>
      <c r="K11244">
        <v>36</v>
      </c>
      <c r="L11244">
        <v>4</v>
      </c>
      <c r="M11244">
        <v>4</v>
      </c>
      <c r="N11244">
        <v>4</v>
      </c>
      <c r="O11244">
        <v>3</v>
      </c>
      <c r="P11244">
        <v>5</v>
      </c>
      <c r="Q11244">
        <v>4</v>
      </c>
      <c r="R11244">
        <v>3</v>
      </c>
      <c r="S11244">
        <v>4</v>
      </c>
      <c r="T11244">
        <v>5</v>
      </c>
      <c r="U11244">
        <v>36</v>
      </c>
      <c r="V11244">
        <v>72</v>
      </c>
      <c r="W11244" t="s">
        <v>39</v>
      </c>
      <c r="X11244" t="s">
        <v>9843</v>
      </c>
      <c r="Y11244" t="s">
        <v>10</v>
      </c>
    </row>
    <row r="11245" spans="1:25" x14ac:dyDescent="0.25">
      <c r="A11245" t="s">
        <v>14457</v>
      </c>
      <c r="B11245">
        <v>4</v>
      </c>
      <c r="C11245">
        <v>4</v>
      </c>
      <c r="D11245">
        <v>5</v>
      </c>
      <c r="E11245">
        <v>3</v>
      </c>
      <c r="F11245">
        <v>5</v>
      </c>
      <c r="G11245">
        <v>3</v>
      </c>
      <c r="H11245">
        <v>4</v>
      </c>
      <c r="I11245">
        <v>5</v>
      </c>
      <c r="J11245">
        <v>3</v>
      </c>
      <c r="K11245">
        <v>36</v>
      </c>
      <c r="L11245">
        <v>4</v>
      </c>
      <c r="M11245">
        <v>3</v>
      </c>
      <c r="N11245">
        <v>4</v>
      </c>
      <c r="O11245">
        <v>4</v>
      </c>
      <c r="P11245">
        <v>5</v>
      </c>
      <c r="Q11245">
        <v>3</v>
      </c>
      <c r="R11245">
        <v>4</v>
      </c>
      <c r="S11245">
        <v>4</v>
      </c>
      <c r="T11245">
        <v>4</v>
      </c>
      <c r="U11245">
        <v>35</v>
      </c>
      <c r="V11245">
        <v>71</v>
      </c>
      <c r="W11245" t="s">
        <v>61</v>
      </c>
      <c r="X11245" t="s">
        <v>16</v>
      </c>
      <c r="Y11245" t="s">
        <v>10</v>
      </c>
    </row>
    <row r="11246" spans="1:25" x14ac:dyDescent="0.25">
      <c r="A11246" t="s">
        <v>14458</v>
      </c>
      <c r="B11246">
        <v>5</v>
      </c>
      <c r="C11246">
        <v>4</v>
      </c>
      <c r="D11246">
        <v>3</v>
      </c>
      <c r="E11246">
        <v>4</v>
      </c>
      <c r="F11246">
        <v>3</v>
      </c>
      <c r="G11246">
        <v>4</v>
      </c>
      <c r="H11246">
        <v>3</v>
      </c>
      <c r="I11246">
        <v>5</v>
      </c>
      <c r="J11246">
        <v>3</v>
      </c>
      <c r="K11246">
        <v>34</v>
      </c>
      <c r="L11246">
        <v>4</v>
      </c>
      <c r="M11246">
        <v>4</v>
      </c>
      <c r="N11246">
        <v>4</v>
      </c>
      <c r="O11246">
        <v>5</v>
      </c>
      <c r="P11246">
        <v>4</v>
      </c>
      <c r="Q11246">
        <v>5</v>
      </c>
      <c r="R11246">
        <v>3</v>
      </c>
      <c r="S11246">
        <v>4</v>
      </c>
      <c r="T11246">
        <v>4</v>
      </c>
      <c r="U11246">
        <v>37</v>
      </c>
      <c r="V11246">
        <v>71</v>
      </c>
      <c r="W11246" t="s">
        <v>61</v>
      </c>
      <c r="X11246" t="s">
        <v>16</v>
      </c>
      <c r="Y11246" t="s">
        <v>10</v>
      </c>
    </row>
    <row r="11247" spans="1:25" x14ac:dyDescent="0.25">
      <c r="A11247" t="s">
        <v>14459</v>
      </c>
      <c r="B11247">
        <v>4</v>
      </c>
      <c r="C11247">
        <v>4</v>
      </c>
      <c r="D11247">
        <v>4</v>
      </c>
      <c r="E11247">
        <v>3</v>
      </c>
      <c r="F11247">
        <v>5</v>
      </c>
      <c r="G11247">
        <v>3</v>
      </c>
      <c r="H11247">
        <v>4</v>
      </c>
      <c r="I11247">
        <v>4</v>
      </c>
      <c r="J11247">
        <v>4</v>
      </c>
      <c r="K11247">
        <v>35</v>
      </c>
      <c r="L11247">
        <v>4</v>
      </c>
      <c r="M11247">
        <v>3</v>
      </c>
      <c r="N11247">
        <v>4</v>
      </c>
      <c r="O11247">
        <v>4</v>
      </c>
      <c r="P11247">
        <v>4</v>
      </c>
      <c r="Q11247">
        <v>4</v>
      </c>
      <c r="R11247">
        <v>5</v>
      </c>
      <c r="S11247">
        <v>3</v>
      </c>
      <c r="T11247">
        <v>4</v>
      </c>
      <c r="U11247">
        <v>35</v>
      </c>
      <c r="V11247">
        <v>70</v>
      </c>
      <c r="W11247" t="s">
        <v>376</v>
      </c>
      <c r="X11247" t="s">
        <v>14460</v>
      </c>
      <c r="Y11247" t="s">
        <v>10</v>
      </c>
    </row>
    <row r="11248" spans="1:25" x14ac:dyDescent="0.25">
      <c r="A11248" t="s">
        <v>14461</v>
      </c>
      <c r="B11248">
        <v>5</v>
      </c>
      <c r="C11248">
        <v>3</v>
      </c>
      <c r="D11248">
        <v>4</v>
      </c>
      <c r="E11248">
        <v>4</v>
      </c>
      <c r="F11248">
        <v>3</v>
      </c>
      <c r="G11248">
        <v>4</v>
      </c>
      <c r="H11248">
        <v>4</v>
      </c>
      <c r="I11248">
        <v>3</v>
      </c>
      <c r="J11248">
        <v>5</v>
      </c>
      <c r="K11248">
        <v>35</v>
      </c>
      <c r="L11248">
        <v>4</v>
      </c>
      <c r="M11248">
        <v>4</v>
      </c>
      <c r="N11248">
        <v>3</v>
      </c>
      <c r="O11248">
        <v>4</v>
      </c>
      <c r="P11248">
        <v>5</v>
      </c>
      <c r="Q11248">
        <v>5</v>
      </c>
      <c r="R11248">
        <v>4</v>
      </c>
      <c r="S11248">
        <v>3</v>
      </c>
      <c r="T11248">
        <v>4</v>
      </c>
      <c r="U11248">
        <v>36</v>
      </c>
      <c r="V11248">
        <v>71</v>
      </c>
      <c r="W11248" t="s">
        <v>52</v>
      </c>
      <c r="X11248" t="s">
        <v>516</v>
      </c>
      <c r="Y11248" t="s">
        <v>10</v>
      </c>
    </row>
    <row r="11249" spans="1:25" x14ac:dyDescent="0.25">
      <c r="A11249" t="s">
        <v>14462</v>
      </c>
      <c r="B11249">
        <v>5</v>
      </c>
      <c r="C11249">
        <v>4</v>
      </c>
      <c r="D11249">
        <v>5</v>
      </c>
      <c r="E11249">
        <v>3</v>
      </c>
      <c r="F11249">
        <v>4</v>
      </c>
      <c r="G11249">
        <v>4</v>
      </c>
      <c r="H11249">
        <v>4</v>
      </c>
      <c r="I11249">
        <v>4</v>
      </c>
      <c r="J11249">
        <v>3</v>
      </c>
      <c r="K11249">
        <v>36</v>
      </c>
      <c r="L11249">
        <v>3</v>
      </c>
      <c r="M11249">
        <v>4</v>
      </c>
      <c r="N11249">
        <v>4</v>
      </c>
      <c r="O11249">
        <v>3</v>
      </c>
      <c r="P11249">
        <v>5</v>
      </c>
      <c r="Q11249">
        <v>4</v>
      </c>
      <c r="R11249">
        <v>4</v>
      </c>
      <c r="S11249">
        <v>5</v>
      </c>
      <c r="T11249">
        <v>4</v>
      </c>
      <c r="U11249">
        <v>36</v>
      </c>
      <c r="V11249">
        <v>72</v>
      </c>
      <c r="W11249" t="s">
        <v>133</v>
      </c>
      <c r="X11249" t="s">
        <v>152</v>
      </c>
      <c r="Y11249" t="s">
        <v>10</v>
      </c>
    </row>
    <row r="11250" spans="1:25" x14ac:dyDescent="0.25">
      <c r="A11250" t="s">
        <v>14463</v>
      </c>
      <c r="B11250">
        <v>4</v>
      </c>
      <c r="C11250">
        <v>4</v>
      </c>
      <c r="D11250">
        <v>4</v>
      </c>
      <c r="E11250">
        <v>3</v>
      </c>
      <c r="F11250">
        <v>4</v>
      </c>
      <c r="G11250">
        <v>4</v>
      </c>
      <c r="H11250">
        <v>4</v>
      </c>
      <c r="I11250">
        <v>5</v>
      </c>
      <c r="J11250">
        <v>3</v>
      </c>
      <c r="K11250">
        <v>35</v>
      </c>
      <c r="L11250">
        <v>0</v>
      </c>
      <c r="M11250">
        <v>0</v>
      </c>
      <c r="N11250">
        <v>0</v>
      </c>
      <c r="O11250">
        <v>0</v>
      </c>
      <c r="P11250">
        <v>0</v>
      </c>
      <c r="Q11250">
        <v>0</v>
      </c>
      <c r="R11250">
        <v>0</v>
      </c>
      <c r="S11250">
        <v>0</v>
      </c>
      <c r="T11250">
        <v>0</v>
      </c>
      <c r="U11250">
        <v>0</v>
      </c>
      <c r="V11250">
        <v>35</v>
      </c>
      <c r="W11250" t="s">
        <v>236</v>
      </c>
      <c r="X11250" t="s">
        <v>900</v>
      </c>
      <c r="Y11250" t="s">
        <v>10</v>
      </c>
    </row>
    <row r="11251" spans="1:25" x14ac:dyDescent="0.25">
      <c r="A11251" t="s">
        <v>14464</v>
      </c>
      <c r="B11251">
        <v>5</v>
      </c>
      <c r="C11251">
        <v>4</v>
      </c>
      <c r="D11251">
        <v>3</v>
      </c>
      <c r="E11251">
        <v>4</v>
      </c>
      <c r="F11251">
        <v>5</v>
      </c>
      <c r="G11251">
        <v>3</v>
      </c>
      <c r="H11251">
        <v>4</v>
      </c>
      <c r="I11251">
        <v>4</v>
      </c>
      <c r="J11251">
        <v>4</v>
      </c>
      <c r="K11251">
        <v>36</v>
      </c>
      <c r="L11251">
        <v>4</v>
      </c>
      <c r="M11251">
        <v>3</v>
      </c>
      <c r="N11251">
        <v>4</v>
      </c>
      <c r="O11251">
        <v>4</v>
      </c>
      <c r="P11251">
        <v>4</v>
      </c>
      <c r="Q11251">
        <v>3</v>
      </c>
      <c r="R11251">
        <v>5</v>
      </c>
      <c r="S11251">
        <v>4</v>
      </c>
      <c r="T11251">
        <v>5</v>
      </c>
      <c r="U11251">
        <v>36</v>
      </c>
      <c r="V11251">
        <v>72</v>
      </c>
      <c r="W11251" t="s">
        <v>52</v>
      </c>
      <c r="X11251" t="s">
        <v>11585</v>
      </c>
      <c r="Y11251" t="s">
        <v>10</v>
      </c>
    </row>
    <row r="11252" spans="1:25" x14ac:dyDescent="0.25">
      <c r="A11252" t="s">
        <v>14465</v>
      </c>
      <c r="B11252">
        <v>4</v>
      </c>
      <c r="C11252">
        <v>4</v>
      </c>
      <c r="D11252">
        <v>4</v>
      </c>
      <c r="E11252">
        <v>3</v>
      </c>
      <c r="F11252">
        <v>5</v>
      </c>
      <c r="G11252">
        <v>4</v>
      </c>
      <c r="H11252">
        <v>3</v>
      </c>
      <c r="I11252">
        <v>4</v>
      </c>
      <c r="J11252">
        <v>4</v>
      </c>
      <c r="K11252">
        <v>35</v>
      </c>
      <c r="L11252">
        <v>3</v>
      </c>
      <c r="M11252">
        <v>5</v>
      </c>
      <c r="N11252">
        <v>3</v>
      </c>
      <c r="O11252">
        <v>4</v>
      </c>
      <c r="P11252">
        <v>3</v>
      </c>
      <c r="Q11252">
        <v>4</v>
      </c>
      <c r="R11252">
        <v>5</v>
      </c>
      <c r="S11252">
        <v>4</v>
      </c>
      <c r="T11252">
        <v>4</v>
      </c>
      <c r="U11252">
        <v>35</v>
      </c>
      <c r="V11252">
        <v>70</v>
      </c>
      <c r="W11252" t="s">
        <v>236</v>
      </c>
      <c r="X11252" t="s">
        <v>14466</v>
      </c>
      <c r="Y11252" t="s">
        <v>10</v>
      </c>
    </row>
    <row r="11253" spans="1:25" x14ac:dyDescent="0.25">
      <c r="A11253" t="s">
        <v>14465</v>
      </c>
      <c r="B11253">
        <v>4</v>
      </c>
      <c r="C11253">
        <v>5</v>
      </c>
      <c r="D11253">
        <v>3</v>
      </c>
      <c r="E11253">
        <v>4</v>
      </c>
      <c r="F11253">
        <v>4</v>
      </c>
      <c r="G11253">
        <v>3</v>
      </c>
      <c r="H11253">
        <v>4</v>
      </c>
      <c r="I11253">
        <v>4</v>
      </c>
      <c r="J11253">
        <v>4</v>
      </c>
      <c r="K11253">
        <v>35</v>
      </c>
      <c r="L11253">
        <v>4</v>
      </c>
      <c r="M11253">
        <v>4</v>
      </c>
      <c r="N11253">
        <v>4</v>
      </c>
      <c r="O11253">
        <v>3</v>
      </c>
      <c r="P11253">
        <v>4</v>
      </c>
      <c r="Q11253">
        <v>5</v>
      </c>
      <c r="R11253">
        <v>3</v>
      </c>
      <c r="S11253">
        <v>4</v>
      </c>
      <c r="T11253">
        <v>4</v>
      </c>
      <c r="U11253">
        <v>35</v>
      </c>
      <c r="V11253">
        <v>70</v>
      </c>
      <c r="W11253" t="s">
        <v>730</v>
      </c>
      <c r="X11253" t="s">
        <v>14467</v>
      </c>
      <c r="Y11253" t="s">
        <v>10</v>
      </c>
    </row>
    <row r="11254" spans="1:25" x14ac:dyDescent="0.25">
      <c r="A11254" t="s">
        <v>14465</v>
      </c>
      <c r="B11254">
        <v>4</v>
      </c>
      <c r="C11254">
        <v>3</v>
      </c>
      <c r="D11254">
        <v>5</v>
      </c>
      <c r="E11254">
        <v>4</v>
      </c>
      <c r="F11254">
        <v>4</v>
      </c>
      <c r="G11254">
        <v>5</v>
      </c>
      <c r="H11254">
        <v>4</v>
      </c>
      <c r="I11254">
        <v>3</v>
      </c>
      <c r="J11254">
        <v>4</v>
      </c>
      <c r="K11254">
        <v>36</v>
      </c>
      <c r="L11254">
        <v>4</v>
      </c>
      <c r="M11254">
        <v>3</v>
      </c>
      <c r="N11254">
        <v>5</v>
      </c>
      <c r="O11254">
        <v>4</v>
      </c>
      <c r="P11254">
        <v>4</v>
      </c>
      <c r="Q11254">
        <v>5</v>
      </c>
      <c r="R11254">
        <v>4</v>
      </c>
      <c r="S11254">
        <v>3</v>
      </c>
      <c r="T11254">
        <v>4</v>
      </c>
      <c r="U11254">
        <v>36</v>
      </c>
      <c r="V11254">
        <v>72</v>
      </c>
      <c r="W11254" t="s">
        <v>848</v>
      </c>
      <c r="X11254" t="s">
        <v>13349</v>
      </c>
      <c r="Y11254" t="s">
        <v>10</v>
      </c>
    </row>
    <row r="11255" spans="1:25" x14ac:dyDescent="0.25">
      <c r="A11255" t="s">
        <v>14465</v>
      </c>
      <c r="B11255">
        <v>4</v>
      </c>
      <c r="C11255">
        <v>4</v>
      </c>
      <c r="D11255">
        <v>4</v>
      </c>
      <c r="E11255">
        <v>5</v>
      </c>
      <c r="F11255">
        <v>3</v>
      </c>
      <c r="G11255">
        <v>4</v>
      </c>
      <c r="H11255">
        <v>3</v>
      </c>
      <c r="I11255">
        <v>4</v>
      </c>
      <c r="J11255">
        <v>5</v>
      </c>
      <c r="K11255">
        <v>36</v>
      </c>
      <c r="L11255">
        <v>5</v>
      </c>
      <c r="M11255">
        <v>4</v>
      </c>
      <c r="N11255">
        <v>5</v>
      </c>
      <c r="O11255">
        <v>3</v>
      </c>
      <c r="P11255">
        <v>4</v>
      </c>
      <c r="Q11255">
        <v>4</v>
      </c>
      <c r="R11255">
        <v>3</v>
      </c>
      <c r="S11255">
        <v>4</v>
      </c>
      <c r="T11255">
        <v>4</v>
      </c>
      <c r="U11255">
        <v>36</v>
      </c>
      <c r="V11255">
        <v>72</v>
      </c>
      <c r="W11255" t="s">
        <v>1224</v>
      </c>
      <c r="X11255" t="s">
        <v>8954</v>
      </c>
      <c r="Y11255" t="s">
        <v>10</v>
      </c>
    </row>
    <row r="11256" spans="1:25" x14ac:dyDescent="0.25">
      <c r="A11256" t="s">
        <v>14468</v>
      </c>
      <c r="B11256">
        <v>4</v>
      </c>
      <c r="C11256">
        <v>4</v>
      </c>
      <c r="D11256">
        <v>5</v>
      </c>
      <c r="E11256">
        <v>3</v>
      </c>
      <c r="F11256">
        <v>5</v>
      </c>
      <c r="G11256">
        <v>4</v>
      </c>
      <c r="H11256">
        <v>4</v>
      </c>
      <c r="I11256">
        <v>4</v>
      </c>
      <c r="J11256">
        <v>3</v>
      </c>
      <c r="K11256">
        <v>36</v>
      </c>
      <c r="L11256">
        <v>5</v>
      </c>
      <c r="M11256">
        <v>4</v>
      </c>
      <c r="N11256">
        <v>4</v>
      </c>
      <c r="O11256">
        <v>4</v>
      </c>
      <c r="P11256">
        <v>4</v>
      </c>
      <c r="Q11256">
        <v>3</v>
      </c>
      <c r="R11256">
        <v>4</v>
      </c>
      <c r="S11256">
        <v>3</v>
      </c>
      <c r="T11256">
        <v>5</v>
      </c>
      <c r="U11256">
        <v>36</v>
      </c>
      <c r="V11256">
        <v>72</v>
      </c>
      <c r="W11256" t="s">
        <v>58</v>
      </c>
      <c r="X11256" t="s">
        <v>4115</v>
      </c>
      <c r="Y11256" t="s">
        <v>10</v>
      </c>
    </row>
    <row r="11257" spans="1:25" x14ac:dyDescent="0.25">
      <c r="A11257" t="s">
        <v>14469</v>
      </c>
      <c r="B11257">
        <v>4</v>
      </c>
      <c r="C11257">
        <v>4</v>
      </c>
      <c r="D11257">
        <v>3</v>
      </c>
      <c r="E11257">
        <v>5</v>
      </c>
      <c r="F11257">
        <v>4</v>
      </c>
      <c r="G11257">
        <v>4</v>
      </c>
      <c r="H11257">
        <v>3</v>
      </c>
      <c r="I11257">
        <v>5</v>
      </c>
      <c r="J11257">
        <v>4</v>
      </c>
      <c r="K11257">
        <v>36</v>
      </c>
      <c r="L11257">
        <v>4</v>
      </c>
      <c r="M11257">
        <v>3</v>
      </c>
      <c r="N11257">
        <v>4</v>
      </c>
      <c r="O11257">
        <v>3</v>
      </c>
      <c r="P11257">
        <v>5</v>
      </c>
      <c r="Q11257">
        <v>4</v>
      </c>
      <c r="R11257">
        <v>5</v>
      </c>
      <c r="S11257">
        <v>4</v>
      </c>
      <c r="T11257">
        <v>4</v>
      </c>
      <c r="U11257">
        <v>36</v>
      </c>
      <c r="V11257">
        <v>72</v>
      </c>
      <c r="W11257" t="s">
        <v>15</v>
      </c>
      <c r="X11257" t="s">
        <v>548</v>
      </c>
      <c r="Y11257" t="s">
        <v>10</v>
      </c>
    </row>
    <row r="11258" spans="1:25" x14ac:dyDescent="0.25">
      <c r="A11258" t="s">
        <v>14469</v>
      </c>
      <c r="B11258">
        <v>4</v>
      </c>
      <c r="C11258">
        <v>4</v>
      </c>
      <c r="D11258">
        <v>4</v>
      </c>
      <c r="E11258">
        <v>5</v>
      </c>
      <c r="F11258">
        <v>3</v>
      </c>
      <c r="G11258">
        <v>4</v>
      </c>
      <c r="H11258">
        <v>3</v>
      </c>
      <c r="I11258">
        <v>4</v>
      </c>
      <c r="J11258">
        <v>5</v>
      </c>
      <c r="K11258">
        <v>36</v>
      </c>
      <c r="L11258">
        <v>5</v>
      </c>
      <c r="M11258">
        <v>4</v>
      </c>
      <c r="N11258">
        <v>5</v>
      </c>
      <c r="O11258">
        <v>3</v>
      </c>
      <c r="P11258">
        <v>4</v>
      </c>
      <c r="Q11258">
        <v>4</v>
      </c>
      <c r="R11258">
        <v>3</v>
      </c>
      <c r="S11258">
        <v>4</v>
      </c>
      <c r="T11258">
        <v>4</v>
      </c>
      <c r="U11258">
        <v>36</v>
      </c>
      <c r="V11258">
        <v>72</v>
      </c>
      <c r="W11258" t="s">
        <v>1224</v>
      </c>
      <c r="X11258" t="s">
        <v>8954</v>
      </c>
      <c r="Y11258" t="s">
        <v>10</v>
      </c>
    </row>
    <row r="11259" spans="1:25" x14ac:dyDescent="0.25">
      <c r="A11259" t="s">
        <v>14470</v>
      </c>
      <c r="B11259">
        <v>4</v>
      </c>
      <c r="C11259">
        <v>4</v>
      </c>
      <c r="D11259">
        <v>4</v>
      </c>
      <c r="E11259">
        <v>3</v>
      </c>
      <c r="F11259">
        <v>5</v>
      </c>
      <c r="G11259">
        <v>4</v>
      </c>
      <c r="H11259">
        <v>5</v>
      </c>
      <c r="I11259">
        <v>3</v>
      </c>
      <c r="J11259">
        <v>4</v>
      </c>
      <c r="K11259">
        <v>36</v>
      </c>
      <c r="L11259">
        <v>5</v>
      </c>
      <c r="M11259">
        <v>3</v>
      </c>
      <c r="N11259">
        <v>4</v>
      </c>
      <c r="O11259">
        <v>5</v>
      </c>
      <c r="P11259">
        <v>3</v>
      </c>
      <c r="Q11259">
        <v>4</v>
      </c>
      <c r="R11259">
        <v>4</v>
      </c>
      <c r="S11259">
        <v>4</v>
      </c>
      <c r="T11259">
        <v>4</v>
      </c>
      <c r="U11259">
        <v>36</v>
      </c>
      <c r="V11259">
        <v>72</v>
      </c>
      <c r="W11259" t="s">
        <v>933</v>
      </c>
      <c r="X11259" t="s">
        <v>990</v>
      </c>
      <c r="Y11259" t="s">
        <v>10</v>
      </c>
    </row>
    <row r="11260" spans="1:25" x14ac:dyDescent="0.25">
      <c r="A11260" t="s">
        <v>14470</v>
      </c>
      <c r="B11260">
        <v>4</v>
      </c>
      <c r="C11260">
        <v>3</v>
      </c>
      <c r="D11260">
        <v>4</v>
      </c>
      <c r="E11260">
        <v>5</v>
      </c>
      <c r="F11260">
        <v>4</v>
      </c>
      <c r="G11260">
        <v>5</v>
      </c>
      <c r="H11260">
        <v>4</v>
      </c>
      <c r="I11260">
        <v>3</v>
      </c>
      <c r="J11260">
        <v>4</v>
      </c>
      <c r="K11260">
        <v>36</v>
      </c>
      <c r="L11260">
        <v>3</v>
      </c>
      <c r="M11260">
        <v>4</v>
      </c>
      <c r="N11260">
        <v>5</v>
      </c>
      <c r="O11260">
        <v>4</v>
      </c>
      <c r="P11260">
        <v>3</v>
      </c>
      <c r="Q11260">
        <v>4</v>
      </c>
      <c r="R11260">
        <v>4</v>
      </c>
      <c r="S11260">
        <v>5</v>
      </c>
      <c r="T11260">
        <v>4</v>
      </c>
      <c r="U11260">
        <v>36</v>
      </c>
      <c r="V11260">
        <v>72</v>
      </c>
      <c r="W11260" t="s">
        <v>236</v>
      </c>
      <c r="X11260" t="s">
        <v>14471</v>
      </c>
      <c r="Y11260" t="s">
        <v>10</v>
      </c>
    </row>
    <row r="11261" spans="1:25" x14ac:dyDescent="0.25">
      <c r="A11261" t="s">
        <v>14470</v>
      </c>
      <c r="B11261">
        <v>3</v>
      </c>
      <c r="C11261">
        <v>5</v>
      </c>
      <c r="D11261">
        <v>3</v>
      </c>
      <c r="E11261">
        <v>4</v>
      </c>
      <c r="F11261">
        <v>3</v>
      </c>
      <c r="G11261">
        <v>3</v>
      </c>
      <c r="H11261">
        <v>3</v>
      </c>
      <c r="I11261">
        <v>4</v>
      </c>
      <c r="J11261">
        <v>3</v>
      </c>
      <c r="K11261">
        <v>31</v>
      </c>
      <c r="L11261">
        <v>3</v>
      </c>
      <c r="M11261">
        <v>5</v>
      </c>
      <c r="N11261">
        <v>3</v>
      </c>
      <c r="O11261">
        <v>4</v>
      </c>
      <c r="P11261">
        <v>3</v>
      </c>
      <c r="Q11261">
        <v>3</v>
      </c>
      <c r="R11261">
        <v>3</v>
      </c>
      <c r="S11261">
        <v>4</v>
      </c>
      <c r="T11261">
        <v>3</v>
      </c>
      <c r="U11261">
        <v>31</v>
      </c>
      <c r="V11261">
        <v>62</v>
      </c>
      <c r="W11261" t="s">
        <v>176</v>
      </c>
      <c r="X11261" t="s">
        <v>5497</v>
      </c>
      <c r="Y11261" t="s">
        <v>10</v>
      </c>
    </row>
    <row r="11262" spans="1:25" x14ac:dyDescent="0.25">
      <c r="A11262" t="s">
        <v>14472</v>
      </c>
      <c r="B11262">
        <v>4</v>
      </c>
      <c r="C11262">
        <v>3</v>
      </c>
      <c r="D11262">
        <v>5</v>
      </c>
      <c r="E11262">
        <v>4</v>
      </c>
      <c r="F11262">
        <v>5</v>
      </c>
      <c r="G11262">
        <v>4</v>
      </c>
      <c r="H11262">
        <v>3</v>
      </c>
      <c r="I11262">
        <v>4</v>
      </c>
      <c r="J11262">
        <v>3</v>
      </c>
      <c r="K11262">
        <v>35</v>
      </c>
      <c r="L11262">
        <v>4</v>
      </c>
      <c r="M11262">
        <v>4</v>
      </c>
      <c r="N11262">
        <v>3</v>
      </c>
      <c r="O11262">
        <v>4</v>
      </c>
      <c r="P11262">
        <v>4</v>
      </c>
      <c r="Q11262">
        <v>5</v>
      </c>
      <c r="R11262">
        <v>3</v>
      </c>
      <c r="S11262">
        <v>5</v>
      </c>
      <c r="T11262">
        <v>3</v>
      </c>
      <c r="U11262">
        <v>35</v>
      </c>
      <c r="V11262">
        <v>70</v>
      </c>
      <c r="W11262" t="s">
        <v>39</v>
      </c>
      <c r="X11262" t="s">
        <v>141</v>
      </c>
      <c r="Y11262" t="s">
        <v>10</v>
      </c>
    </row>
    <row r="11263" spans="1:25" x14ac:dyDescent="0.25">
      <c r="A11263" t="s">
        <v>14473</v>
      </c>
      <c r="B11263">
        <v>4</v>
      </c>
      <c r="C11263">
        <v>4</v>
      </c>
      <c r="D11263">
        <v>5</v>
      </c>
      <c r="E11263">
        <v>3</v>
      </c>
      <c r="F11263">
        <v>5</v>
      </c>
      <c r="G11263">
        <v>3</v>
      </c>
      <c r="H11263">
        <v>4</v>
      </c>
      <c r="I11263">
        <v>4</v>
      </c>
      <c r="J11263">
        <v>4</v>
      </c>
      <c r="K11263">
        <v>36</v>
      </c>
      <c r="L11263">
        <v>5</v>
      </c>
      <c r="M11263">
        <v>4</v>
      </c>
      <c r="N11263">
        <v>4</v>
      </c>
      <c r="O11263">
        <v>3</v>
      </c>
      <c r="P11263">
        <v>4</v>
      </c>
      <c r="Q11263">
        <v>4</v>
      </c>
      <c r="R11263">
        <v>3</v>
      </c>
      <c r="S11263">
        <v>5</v>
      </c>
      <c r="T11263">
        <v>4</v>
      </c>
      <c r="U11263">
        <v>36</v>
      </c>
      <c r="V11263">
        <v>72</v>
      </c>
      <c r="W11263" t="s">
        <v>236</v>
      </c>
      <c r="X11263" t="s">
        <v>14474</v>
      </c>
      <c r="Y11263" t="s">
        <v>10</v>
      </c>
    </row>
    <row r="11264" spans="1:25" x14ac:dyDescent="0.25">
      <c r="A11264" t="s">
        <v>14473</v>
      </c>
      <c r="B11264">
        <v>4</v>
      </c>
      <c r="C11264">
        <v>3</v>
      </c>
      <c r="D11264">
        <v>4</v>
      </c>
      <c r="E11264">
        <v>5</v>
      </c>
      <c r="F11264">
        <v>4</v>
      </c>
      <c r="G11264">
        <v>4</v>
      </c>
      <c r="H11264">
        <v>3</v>
      </c>
      <c r="I11264">
        <v>4</v>
      </c>
      <c r="J11264">
        <v>5</v>
      </c>
      <c r="K11264">
        <v>36</v>
      </c>
      <c r="L11264">
        <v>4</v>
      </c>
      <c r="M11264">
        <v>4</v>
      </c>
      <c r="N11264">
        <v>4</v>
      </c>
      <c r="O11264">
        <v>3</v>
      </c>
      <c r="P11264">
        <v>4</v>
      </c>
      <c r="Q11264">
        <v>5</v>
      </c>
      <c r="R11264">
        <v>4</v>
      </c>
      <c r="S11264">
        <v>3</v>
      </c>
      <c r="T11264">
        <v>5</v>
      </c>
      <c r="U11264">
        <v>36</v>
      </c>
      <c r="V11264">
        <v>72</v>
      </c>
      <c r="W11264" t="s">
        <v>18</v>
      </c>
      <c r="X11264" t="s">
        <v>4899</v>
      </c>
      <c r="Y11264" t="s">
        <v>10</v>
      </c>
    </row>
    <row r="11265" spans="1:25" x14ac:dyDescent="0.25">
      <c r="A11265" t="s">
        <v>14473</v>
      </c>
      <c r="B11265">
        <v>4</v>
      </c>
      <c r="C11265">
        <v>3</v>
      </c>
      <c r="D11265">
        <v>5</v>
      </c>
      <c r="E11265">
        <v>4</v>
      </c>
      <c r="F11265">
        <v>4</v>
      </c>
      <c r="G11265">
        <v>4</v>
      </c>
      <c r="H11265">
        <v>5</v>
      </c>
      <c r="I11265">
        <v>3</v>
      </c>
      <c r="J11265">
        <v>4</v>
      </c>
      <c r="K11265">
        <v>36</v>
      </c>
      <c r="L11265">
        <v>5</v>
      </c>
      <c r="M11265">
        <v>4</v>
      </c>
      <c r="N11265">
        <v>3</v>
      </c>
      <c r="O11265">
        <v>4</v>
      </c>
      <c r="P11265">
        <v>5</v>
      </c>
      <c r="Q11265">
        <v>4</v>
      </c>
      <c r="R11265">
        <v>3</v>
      </c>
      <c r="S11265">
        <v>4</v>
      </c>
      <c r="T11265">
        <v>4</v>
      </c>
      <c r="U11265">
        <v>36</v>
      </c>
      <c r="V11265">
        <v>72</v>
      </c>
      <c r="W11265" t="s">
        <v>39</v>
      </c>
      <c r="X11265" t="s">
        <v>6415</v>
      </c>
      <c r="Y11265" t="s">
        <v>10</v>
      </c>
    </row>
    <row r="11266" spans="1:25" x14ac:dyDescent="0.25">
      <c r="A11266" t="s">
        <v>14475</v>
      </c>
      <c r="B11266">
        <v>5</v>
      </c>
      <c r="C11266">
        <v>3</v>
      </c>
      <c r="D11266">
        <v>4</v>
      </c>
      <c r="E11266">
        <v>4</v>
      </c>
      <c r="F11266">
        <v>4</v>
      </c>
      <c r="G11266">
        <v>3</v>
      </c>
      <c r="H11266">
        <v>5</v>
      </c>
      <c r="I11266">
        <v>3</v>
      </c>
      <c r="J11266">
        <v>4</v>
      </c>
      <c r="K11266">
        <v>35</v>
      </c>
      <c r="L11266">
        <v>5</v>
      </c>
      <c r="M11266">
        <v>3</v>
      </c>
      <c r="N11266">
        <v>4</v>
      </c>
      <c r="O11266">
        <v>4</v>
      </c>
      <c r="P11266">
        <v>3</v>
      </c>
      <c r="Q11266">
        <v>4</v>
      </c>
      <c r="R11266">
        <v>4</v>
      </c>
      <c r="S11266">
        <v>4</v>
      </c>
      <c r="T11266">
        <v>5</v>
      </c>
      <c r="U11266">
        <v>36</v>
      </c>
      <c r="V11266">
        <v>71</v>
      </c>
      <c r="W11266" t="s">
        <v>12</v>
      </c>
      <c r="X11266" t="s">
        <v>14476</v>
      </c>
      <c r="Y11266" t="s">
        <v>10</v>
      </c>
    </row>
    <row r="11267" spans="1:25" x14ac:dyDescent="0.25">
      <c r="A11267" t="s">
        <v>14477</v>
      </c>
      <c r="B11267">
        <v>4</v>
      </c>
      <c r="C11267">
        <v>3</v>
      </c>
      <c r="D11267">
        <v>4</v>
      </c>
      <c r="E11267">
        <v>5</v>
      </c>
      <c r="F11267">
        <v>4</v>
      </c>
      <c r="G11267">
        <v>4</v>
      </c>
      <c r="H11267">
        <v>3</v>
      </c>
      <c r="I11267">
        <v>4</v>
      </c>
      <c r="J11267">
        <v>5</v>
      </c>
      <c r="K11267">
        <v>36</v>
      </c>
      <c r="L11267">
        <v>4</v>
      </c>
      <c r="M11267">
        <v>4</v>
      </c>
      <c r="N11267">
        <v>4</v>
      </c>
      <c r="O11267">
        <v>3</v>
      </c>
      <c r="P11267">
        <v>4</v>
      </c>
      <c r="Q11267">
        <v>5</v>
      </c>
      <c r="R11267">
        <v>4</v>
      </c>
      <c r="S11267">
        <v>3</v>
      </c>
      <c r="T11267">
        <v>5</v>
      </c>
      <c r="U11267">
        <v>36</v>
      </c>
      <c r="V11267">
        <v>72</v>
      </c>
      <c r="W11267" t="s">
        <v>18</v>
      </c>
      <c r="X11267" t="s">
        <v>4899</v>
      </c>
      <c r="Y11267" t="s">
        <v>10</v>
      </c>
    </row>
    <row r="11268" spans="1:25" x14ac:dyDescent="0.25">
      <c r="A11268" t="s">
        <v>14478</v>
      </c>
      <c r="B11268">
        <v>4</v>
      </c>
      <c r="C11268">
        <v>4</v>
      </c>
      <c r="D11268">
        <v>5</v>
      </c>
      <c r="E11268">
        <v>3</v>
      </c>
      <c r="F11268">
        <v>5</v>
      </c>
      <c r="G11268">
        <v>3</v>
      </c>
      <c r="H11268">
        <v>4</v>
      </c>
      <c r="I11268">
        <v>4</v>
      </c>
      <c r="J11268">
        <v>4</v>
      </c>
      <c r="K11268">
        <v>36</v>
      </c>
      <c r="L11268">
        <v>5</v>
      </c>
      <c r="M11268">
        <v>4</v>
      </c>
      <c r="N11268">
        <v>4</v>
      </c>
      <c r="O11268">
        <v>3</v>
      </c>
      <c r="P11268">
        <v>4</v>
      </c>
      <c r="Q11268">
        <v>4</v>
      </c>
      <c r="R11268">
        <v>3</v>
      </c>
      <c r="S11268">
        <v>5</v>
      </c>
      <c r="T11268">
        <v>4</v>
      </c>
      <c r="U11268">
        <v>36</v>
      </c>
      <c r="V11268">
        <v>72</v>
      </c>
      <c r="W11268" t="s">
        <v>236</v>
      </c>
      <c r="X11268" t="s">
        <v>14479</v>
      </c>
      <c r="Y11268" t="s">
        <v>10</v>
      </c>
    </row>
    <row r="11269" spans="1:25" x14ac:dyDescent="0.25">
      <c r="A11269" t="s">
        <v>14480</v>
      </c>
      <c r="B11269">
        <v>3</v>
      </c>
      <c r="C11269">
        <v>3</v>
      </c>
      <c r="D11269">
        <v>3</v>
      </c>
      <c r="E11269">
        <v>4</v>
      </c>
      <c r="F11269">
        <v>3</v>
      </c>
      <c r="G11269">
        <v>3</v>
      </c>
      <c r="H11269">
        <v>4</v>
      </c>
      <c r="I11269">
        <v>3</v>
      </c>
      <c r="J11269">
        <v>3</v>
      </c>
      <c r="K11269">
        <v>29</v>
      </c>
      <c r="L11269">
        <v>3</v>
      </c>
      <c r="M11269">
        <v>3</v>
      </c>
      <c r="N11269">
        <v>3</v>
      </c>
      <c r="O11269">
        <v>4</v>
      </c>
      <c r="P11269">
        <v>3</v>
      </c>
      <c r="Q11269">
        <v>3</v>
      </c>
      <c r="R11269">
        <v>4</v>
      </c>
      <c r="S11269">
        <v>3</v>
      </c>
      <c r="T11269">
        <v>3</v>
      </c>
      <c r="U11269">
        <v>29</v>
      </c>
      <c r="V11269">
        <v>58</v>
      </c>
      <c r="W11269" t="s">
        <v>52</v>
      </c>
      <c r="X11269" t="s">
        <v>14481</v>
      </c>
      <c r="Y11269" t="s">
        <v>10</v>
      </c>
    </row>
    <row r="11270" spans="1:25" x14ac:dyDescent="0.25">
      <c r="A11270" t="s">
        <v>14482</v>
      </c>
      <c r="B11270">
        <v>5</v>
      </c>
      <c r="C11270">
        <v>4</v>
      </c>
      <c r="D11270">
        <v>4</v>
      </c>
      <c r="E11270">
        <v>4</v>
      </c>
      <c r="F11270">
        <v>3</v>
      </c>
      <c r="G11270">
        <v>4</v>
      </c>
      <c r="H11270">
        <v>5</v>
      </c>
      <c r="I11270">
        <v>3</v>
      </c>
      <c r="J11270">
        <v>4</v>
      </c>
      <c r="K11270">
        <v>36</v>
      </c>
      <c r="L11270">
        <v>4</v>
      </c>
      <c r="M11270">
        <v>5</v>
      </c>
      <c r="N11270">
        <v>4</v>
      </c>
      <c r="O11270">
        <v>3</v>
      </c>
      <c r="P11270">
        <v>4</v>
      </c>
      <c r="Q11270">
        <v>4</v>
      </c>
      <c r="R11270">
        <v>4</v>
      </c>
      <c r="S11270">
        <v>3</v>
      </c>
      <c r="T11270">
        <v>4</v>
      </c>
      <c r="U11270">
        <v>35</v>
      </c>
      <c r="V11270">
        <v>71</v>
      </c>
      <c r="W11270" t="s">
        <v>12</v>
      </c>
      <c r="X11270" t="s">
        <v>14476</v>
      </c>
      <c r="Y11270" t="s">
        <v>10</v>
      </c>
    </row>
    <row r="11271" spans="1:25" x14ac:dyDescent="0.25">
      <c r="A11271" t="s">
        <v>14483</v>
      </c>
      <c r="B11271">
        <v>5</v>
      </c>
      <c r="C11271">
        <v>3</v>
      </c>
      <c r="D11271">
        <v>4</v>
      </c>
      <c r="E11271">
        <v>4</v>
      </c>
      <c r="F11271">
        <v>4</v>
      </c>
      <c r="G11271">
        <v>3</v>
      </c>
      <c r="H11271">
        <v>5</v>
      </c>
      <c r="I11271">
        <v>3</v>
      </c>
      <c r="J11271">
        <v>4</v>
      </c>
      <c r="K11271">
        <v>35</v>
      </c>
      <c r="L11271">
        <v>5</v>
      </c>
      <c r="M11271">
        <v>3</v>
      </c>
      <c r="N11271">
        <v>4</v>
      </c>
      <c r="O11271">
        <v>4</v>
      </c>
      <c r="P11271">
        <v>3</v>
      </c>
      <c r="Q11271">
        <v>4</v>
      </c>
      <c r="R11271">
        <v>4</v>
      </c>
      <c r="S11271">
        <v>4</v>
      </c>
      <c r="T11271">
        <v>5</v>
      </c>
      <c r="U11271">
        <v>36</v>
      </c>
      <c r="V11271">
        <v>71</v>
      </c>
      <c r="W11271" t="s">
        <v>12</v>
      </c>
      <c r="X11271" t="s">
        <v>14476</v>
      </c>
      <c r="Y11271" t="s">
        <v>10</v>
      </c>
    </row>
    <row r="11272" spans="1:25" x14ac:dyDescent="0.25">
      <c r="A11272" t="s">
        <v>14484</v>
      </c>
      <c r="B11272">
        <v>4</v>
      </c>
      <c r="C11272">
        <v>4</v>
      </c>
      <c r="D11272">
        <v>3</v>
      </c>
      <c r="E11272">
        <v>5</v>
      </c>
      <c r="F11272">
        <v>4</v>
      </c>
      <c r="G11272">
        <v>3</v>
      </c>
      <c r="H11272">
        <v>4</v>
      </c>
      <c r="I11272">
        <v>4</v>
      </c>
      <c r="J11272">
        <v>5</v>
      </c>
      <c r="K11272">
        <v>36</v>
      </c>
      <c r="L11272">
        <v>4</v>
      </c>
      <c r="M11272">
        <v>5</v>
      </c>
      <c r="N11272">
        <v>3</v>
      </c>
      <c r="O11272">
        <v>4</v>
      </c>
      <c r="P11272">
        <v>5</v>
      </c>
      <c r="Q11272">
        <v>4</v>
      </c>
      <c r="R11272">
        <v>4</v>
      </c>
      <c r="S11272">
        <v>3</v>
      </c>
      <c r="T11272">
        <v>4</v>
      </c>
      <c r="U11272">
        <v>36</v>
      </c>
      <c r="V11272">
        <v>72</v>
      </c>
      <c r="W11272" t="s">
        <v>39</v>
      </c>
      <c r="X11272" t="s">
        <v>141</v>
      </c>
      <c r="Y11272" t="s">
        <v>10</v>
      </c>
    </row>
    <row r="11273" spans="1:25" x14ac:dyDescent="0.25">
      <c r="A11273" t="s">
        <v>14485</v>
      </c>
      <c r="B11273">
        <v>4</v>
      </c>
      <c r="C11273">
        <v>4</v>
      </c>
      <c r="D11273">
        <v>3</v>
      </c>
      <c r="E11273">
        <v>5</v>
      </c>
      <c r="F11273">
        <v>4</v>
      </c>
      <c r="G11273">
        <v>3</v>
      </c>
      <c r="H11273">
        <v>4</v>
      </c>
      <c r="I11273">
        <v>4</v>
      </c>
      <c r="J11273">
        <v>5</v>
      </c>
      <c r="K11273">
        <v>36</v>
      </c>
      <c r="L11273">
        <v>4</v>
      </c>
      <c r="M11273">
        <v>5</v>
      </c>
      <c r="N11273">
        <v>3</v>
      </c>
      <c r="O11273">
        <v>4</v>
      </c>
      <c r="P11273">
        <v>5</v>
      </c>
      <c r="Q11273">
        <v>4</v>
      </c>
      <c r="R11273">
        <v>4</v>
      </c>
      <c r="S11273">
        <v>3</v>
      </c>
      <c r="T11273">
        <v>4</v>
      </c>
      <c r="U11273">
        <v>36</v>
      </c>
      <c r="V11273">
        <v>72</v>
      </c>
      <c r="W11273" t="s">
        <v>39</v>
      </c>
      <c r="X11273" t="s">
        <v>141</v>
      </c>
      <c r="Y11273" t="s">
        <v>10</v>
      </c>
    </row>
    <row r="11274" spans="1:25" x14ac:dyDescent="0.25">
      <c r="A11274" t="s">
        <v>14486</v>
      </c>
      <c r="B11274">
        <v>5</v>
      </c>
      <c r="C11274">
        <v>4</v>
      </c>
      <c r="D11274">
        <v>3</v>
      </c>
      <c r="E11274">
        <v>4</v>
      </c>
      <c r="F11274">
        <v>4</v>
      </c>
      <c r="G11274">
        <v>4</v>
      </c>
      <c r="H11274">
        <v>4</v>
      </c>
      <c r="I11274">
        <v>3</v>
      </c>
      <c r="J11274">
        <v>5</v>
      </c>
      <c r="K11274">
        <v>36</v>
      </c>
      <c r="L11274">
        <v>4</v>
      </c>
      <c r="M11274">
        <v>3</v>
      </c>
      <c r="N11274">
        <v>5</v>
      </c>
      <c r="O11274">
        <v>4</v>
      </c>
      <c r="P11274">
        <v>4</v>
      </c>
      <c r="Q11274">
        <v>3</v>
      </c>
      <c r="R11274">
        <v>4</v>
      </c>
      <c r="S11274">
        <v>4</v>
      </c>
      <c r="T11274">
        <v>5</v>
      </c>
      <c r="U11274">
        <v>36</v>
      </c>
      <c r="V11274">
        <v>72</v>
      </c>
      <c r="W11274" t="s">
        <v>15</v>
      </c>
      <c r="X11274" t="s">
        <v>11236</v>
      </c>
      <c r="Y11274" t="s">
        <v>10</v>
      </c>
    </row>
    <row r="11275" spans="1:25" x14ac:dyDescent="0.25">
      <c r="A11275" t="s">
        <v>14487</v>
      </c>
      <c r="B11275">
        <v>5</v>
      </c>
      <c r="C11275">
        <v>4</v>
      </c>
      <c r="D11275">
        <v>4</v>
      </c>
      <c r="E11275">
        <v>4</v>
      </c>
      <c r="F11275">
        <v>3</v>
      </c>
      <c r="G11275">
        <v>4</v>
      </c>
      <c r="H11275">
        <v>4</v>
      </c>
      <c r="I11275">
        <v>4</v>
      </c>
      <c r="J11275">
        <v>3</v>
      </c>
      <c r="K11275">
        <v>35</v>
      </c>
      <c r="L11275">
        <v>3</v>
      </c>
      <c r="M11275">
        <v>4</v>
      </c>
      <c r="N11275">
        <v>4</v>
      </c>
      <c r="O11275">
        <v>3</v>
      </c>
      <c r="P11275">
        <v>5</v>
      </c>
      <c r="Q11275">
        <v>4</v>
      </c>
      <c r="R11275">
        <v>4</v>
      </c>
      <c r="S11275">
        <v>4</v>
      </c>
      <c r="T11275">
        <v>4</v>
      </c>
      <c r="U11275">
        <v>35</v>
      </c>
      <c r="V11275">
        <v>70</v>
      </c>
      <c r="W11275" t="s">
        <v>8</v>
      </c>
      <c r="X11275" t="s">
        <v>4789</v>
      </c>
      <c r="Y11275" t="s">
        <v>10</v>
      </c>
    </row>
    <row r="11276" spans="1:25" x14ac:dyDescent="0.25">
      <c r="A11276" t="s">
        <v>14488</v>
      </c>
      <c r="B11276">
        <v>5</v>
      </c>
      <c r="C11276">
        <v>3</v>
      </c>
      <c r="D11276">
        <v>4</v>
      </c>
      <c r="E11276">
        <v>4</v>
      </c>
      <c r="F11276">
        <v>3</v>
      </c>
      <c r="G11276">
        <v>4</v>
      </c>
      <c r="H11276">
        <v>5</v>
      </c>
      <c r="I11276">
        <v>4</v>
      </c>
      <c r="J11276">
        <v>3</v>
      </c>
      <c r="K11276">
        <v>35</v>
      </c>
      <c r="L11276">
        <v>0</v>
      </c>
      <c r="M11276">
        <v>0</v>
      </c>
      <c r="N11276">
        <v>0</v>
      </c>
      <c r="O11276">
        <v>0</v>
      </c>
      <c r="P11276">
        <v>0</v>
      </c>
      <c r="Q11276">
        <v>0</v>
      </c>
      <c r="R11276">
        <v>0</v>
      </c>
      <c r="S11276">
        <v>0</v>
      </c>
      <c r="T11276">
        <v>0</v>
      </c>
      <c r="U11276">
        <v>0</v>
      </c>
      <c r="V11276">
        <v>35</v>
      </c>
      <c r="W11276" t="s">
        <v>345</v>
      </c>
      <c r="X11276" t="s">
        <v>14489</v>
      </c>
      <c r="Y11276" t="s">
        <v>44</v>
      </c>
    </row>
    <row r="11277" spans="1:25" x14ac:dyDescent="0.25">
      <c r="A11277" t="s">
        <v>14490</v>
      </c>
      <c r="B11277">
        <v>4</v>
      </c>
      <c r="C11277">
        <v>4</v>
      </c>
      <c r="D11277">
        <v>4</v>
      </c>
      <c r="E11277">
        <v>5</v>
      </c>
      <c r="F11277">
        <v>3</v>
      </c>
      <c r="G11277">
        <v>5</v>
      </c>
      <c r="H11277">
        <v>3</v>
      </c>
      <c r="I11277">
        <v>4</v>
      </c>
      <c r="J11277">
        <v>3</v>
      </c>
      <c r="K11277">
        <v>35</v>
      </c>
      <c r="L11277">
        <v>0</v>
      </c>
      <c r="M11277">
        <v>0</v>
      </c>
      <c r="N11277">
        <v>0</v>
      </c>
      <c r="O11277">
        <v>0</v>
      </c>
      <c r="P11277">
        <v>0</v>
      </c>
      <c r="Q11277">
        <v>0</v>
      </c>
      <c r="R11277">
        <v>0</v>
      </c>
      <c r="S11277">
        <v>0</v>
      </c>
      <c r="T11277">
        <v>0</v>
      </c>
      <c r="U11277">
        <v>0</v>
      </c>
      <c r="V11277">
        <v>35</v>
      </c>
      <c r="W11277" t="s">
        <v>12</v>
      </c>
      <c r="X11277" t="s">
        <v>14491</v>
      </c>
      <c r="Y11277" t="s">
        <v>10</v>
      </c>
    </row>
    <row r="11278" spans="1:25" x14ac:dyDescent="0.25">
      <c r="A11278" t="s">
        <v>14493</v>
      </c>
      <c r="B11278">
        <v>4</v>
      </c>
      <c r="C11278">
        <v>4</v>
      </c>
      <c r="D11278">
        <v>3</v>
      </c>
      <c r="E11278">
        <v>4</v>
      </c>
      <c r="F11278">
        <v>4</v>
      </c>
      <c r="G11278">
        <v>5</v>
      </c>
      <c r="H11278">
        <v>4</v>
      </c>
      <c r="I11278">
        <v>4</v>
      </c>
      <c r="J11278">
        <v>3</v>
      </c>
      <c r="K11278">
        <v>35</v>
      </c>
      <c r="L11278">
        <v>5</v>
      </c>
      <c r="M11278">
        <v>3</v>
      </c>
      <c r="N11278">
        <v>4</v>
      </c>
      <c r="O11278">
        <v>4</v>
      </c>
      <c r="P11278">
        <v>5</v>
      </c>
      <c r="Q11278">
        <v>3</v>
      </c>
      <c r="R11278">
        <v>5</v>
      </c>
      <c r="S11278">
        <v>3</v>
      </c>
      <c r="T11278">
        <v>4</v>
      </c>
      <c r="U11278">
        <v>36</v>
      </c>
      <c r="V11278">
        <v>71</v>
      </c>
      <c r="W11278" t="s">
        <v>15</v>
      </c>
      <c r="X11278" t="s">
        <v>946</v>
      </c>
      <c r="Y11278" t="s">
        <v>10</v>
      </c>
    </row>
    <row r="11279" spans="1:25" x14ac:dyDescent="0.25">
      <c r="A11279" t="s">
        <v>14494</v>
      </c>
      <c r="B11279">
        <v>4</v>
      </c>
      <c r="C11279">
        <v>4</v>
      </c>
      <c r="D11279">
        <v>4</v>
      </c>
      <c r="E11279">
        <v>3</v>
      </c>
      <c r="F11279">
        <v>4</v>
      </c>
      <c r="G11279">
        <v>5</v>
      </c>
      <c r="H11279">
        <v>4</v>
      </c>
      <c r="I11279">
        <v>3</v>
      </c>
      <c r="J11279">
        <v>4</v>
      </c>
      <c r="K11279">
        <v>35</v>
      </c>
      <c r="L11279">
        <v>4</v>
      </c>
      <c r="M11279">
        <v>3</v>
      </c>
      <c r="N11279">
        <v>5</v>
      </c>
      <c r="O11279">
        <v>4</v>
      </c>
      <c r="P11279">
        <v>4</v>
      </c>
      <c r="Q11279">
        <v>3</v>
      </c>
      <c r="R11279">
        <v>4</v>
      </c>
      <c r="S11279">
        <v>4</v>
      </c>
      <c r="T11279">
        <v>5</v>
      </c>
      <c r="U11279">
        <v>36</v>
      </c>
      <c r="V11279">
        <v>71</v>
      </c>
      <c r="W11279" t="s">
        <v>933</v>
      </c>
      <c r="X11279" t="s">
        <v>14495</v>
      </c>
      <c r="Y11279" t="s">
        <v>10</v>
      </c>
    </row>
    <row r="11280" spans="1:25" x14ac:dyDescent="0.25">
      <c r="A11280" t="s">
        <v>14496</v>
      </c>
      <c r="B11280">
        <v>5</v>
      </c>
      <c r="C11280">
        <v>4</v>
      </c>
      <c r="D11280">
        <v>4</v>
      </c>
      <c r="E11280">
        <v>4</v>
      </c>
      <c r="F11280">
        <v>4</v>
      </c>
      <c r="G11280">
        <v>3</v>
      </c>
      <c r="H11280">
        <v>5</v>
      </c>
      <c r="I11280">
        <v>3</v>
      </c>
      <c r="J11280">
        <v>4</v>
      </c>
      <c r="K11280">
        <v>36</v>
      </c>
      <c r="L11280">
        <v>4</v>
      </c>
      <c r="M11280">
        <v>3</v>
      </c>
      <c r="N11280">
        <v>5</v>
      </c>
      <c r="O11280">
        <v>4</v>
      </c>
      <c r="P11280">
        <v>4</v>
      </c>
      <c r="Q11280">
        <v>3</v>
      </c>
      <c r="R11280">
        <v>5</v>
      </c>
      <c r="S11280">
        <v>3</v>
      </c>
      <c r="T11280">
        <v>4</v>
      </c>
      <c r="U11280">
        <v>35</v>
      </c>
      <c r="V11280">
        <v>71</v>
      </c>
      <c r="W11280" t="s">
        <v>176</v>
      </c>
      <c r="X11280" t="s">
        <v>244</v>
      </c>
      <c r="Y11280" t="s">
        <v>10</v>
      </c>
    </row>
    <row r="11281" spans="1:25" x14ac:dyDescent="0.25">
      <c r="A11281" t="s">
        <v>14497</v>
      </c>
      <c r="B11281">
        <v>3</v>
      </c>
      <c r="C11281">
        <v>3</v>
      </c>
      <c r="D11281">
        <v>3</v>
      </c>
      <c r="E11281">
        <v>3</v>
      </c>
      <c r="F11281">
        <v>4</v>
      </c>
      <c r="G11281">
        <v>3</v>
      </c>
      <c r="H11281">
        <v>3</v>
      </c>
      <c r="I11281">
        <v>3</v>
      </c>
      <c r="J11281">
        <v>3</v>
      </c>
      <c r="K11281">
        <v>28</v>
      </c>
      <c r="L11281">
        <v>3</v>
      </c>
      <c r="M11281">
        <v>3</v>
      </c>
      <c r="N11281">
        <v>3</v>
      </c>
      <c r="O11281">
        <v>3</v>
      </c>
      <c r="P11281">
        <v>3</v>
      </c>
      <c r="Q11281">
        <v>3</v>
      </c>
      <c r="R11281">
        <v>3</v>
      </c>
      <c r="S11281">
        <v>3</v>
      </c>
      <c r="T11281">
        <v>3</v>
      </c>
      <c r="U11281">
        <v>27</v>
      </c>
      <c r="V11281">
        <v>55</v>
      </c>
      <c r="X11281" t="s">
        <v>5076</v>
      </c>
      <c r="Y11281" t="s">
        <v>44</v>
      </c>
    </row>
    <row r="11282" spans="1:25" x14ac:dyDescent="0.25">
      <c r="A11282" t="s">
        <v>14497</v>
      </c>
      <c r="B11282">
        <v>5</v>
      </c>
      <c r="C11282">
        <v>4</v>
      </c>
      <c r="D11282">
        <v>4</v>
      </c>
      <c r="E11282">
        <v>4</v>
      </c>
      <c r="F11282">
        <v>4</v>
      </c>
      <c r="G11282">
        <v>3</v>
      </c>
      <c r="H11282">
        <v>5</v>
      </c>
      <c r="I11282">
        <v>3</v>
      </c>
      <c r="J11282">
        <v>4</v>
      </c>
      <c r="K11282">
        <v>36</v>
      </c>
      <c r="L11282">
        <v>4</v>
      </c>
      <c r="M11282">
        <v>3</v>
      </c>
      <c r="N11282">
        <v>5</v>
      </c>
      <c r="O11282">
        <v>4</v>
      </c>
      <c r="P11282">
        <v>4</v>
      </c>
      <c r="Q11282">
        <v>3</v>
      </c>
      <c r="R11282">
        <v>5</v>
      </c>
      <c r="S11282">
        <v>3</v>
      </c>
      <c r="T11282">
        <v>4</v>
      </c>
      <c r="U11282">
        <v>35</v>
      </c>
      <c r="V11282">
        <v>71</v>
      </c>
      <c r="W11282" t="s">
        <v>176</v>
      </c>
      <c r="X11282" t="s">
        <v>244</v>
      </c>
      <c r="Y11282" t="s">
        <v>10</v>
      </c>
    </row>
    <row r="11283" spans="1:25" x14ac:dyDescent="0.25">
      <c r="A11283" t="s">
        <v>14498</v>
      </c>
      <c r="B11283">
        <v>4</v>
      </c>
      <c r="C11283">
        <v>3</v>
      </c>
      <c r="D11283">
        <v>4</v>
      </c>
      <c r="E11283">
        <v>4</v>
      </c>
      <c r="F11283">
        <v>3</v>
      </c>
      <c r="G11283">
        <v>3</v>
      </c>
      <c r="H11283">
        <v>4</v>
      </c>
      <c r="I11283">
        <v>4</v>
      </c>
      <c r="J11283">
        <v>4</v>
      </c>
      <c r="K11283">
        <v>33</v>
      </c>
      <c r="L11283">
        <v>0</v>
      </c>
      <c r="M11283">
        <v>0</v>
      </c>
      <c r="N11283">
        <v>0</v>
      </c>
      <c r="O11283">
        <v>0</v>
      </c>
      <c r="P11283">
        <v>0</v>
      </c>
      <c r="Q11283">
        <v>0</v>
      </c>
      <c r="R11283">
        <v>0</v>
      </c>
      <c r="S11283">
        <v>0</v>
      </c>
      <c r="T11283">
        <v>0</v>
      </c>
      <c r="U11283">
        <v>0</v>
      </c>
      <c r="V11283">
        <v>33</v>
      </c>
      <c r="W11283" t="s">
        <v>58</v>
      </c>
      <c r="X11283" t="s">
        <v>14499</v>
      </c>
      <c r="Y11283" t="s">
        <v>10</v>
      </c>
    </row>
    <row r="11284" spans="1:25" x14ac:dyDescent="0.25">
      <c r="A11284" t="s">
        <v>14500</v>
      </c>
      <c r="B11284">
        <v>4</v>
      </c>
      <c r="C11284">
        <v>3</v>
      </c>
      <c r="D11284">
        <v>4</v>
      </c>
      <c r="E11284">
        <v>5</v>
      </c>
      <c r="F11284">
        <v>4</v>
      </c>
      <c r="G11284">
        <v>5</v>
      </c>
      <c r="H11284">
        <v>4</v>
      </c>
      <c r="I11284">
        <v>4</v>
      </c>
      <c r="J11284">
        <v>3</v>
      </c>
      <c r="K11284">
        <v>36</v>
      </c>
      <c r="L11284">
        <v>4</v>
      </c>
      <c r="M11284">
        <v>5</v>
      </c>
      <c r="N11284">
        <v>4</v>
      </c>
      <c r="O11284">
        <v>4</v>
      </c>
      <c r="P11284">
        <v>3</v>
      </c>
      <c r="Q11284">
        <v>4</v>
      </c>
      <c r="R11284">
        <v>3</v>
      </c>
      <c r="S11284">
        <v>5</v>
      </c>
      <c r="T11284">
        <v>4</v>
      </c>
      <c r="U11284">
        <v>36</v>
      </c>
      <c r="V11284">
        <v>72</v>
      </c>
      <c r="W11284" t="s">
        <v>241</v>
      </c>
      <c r="X11284" t="s">
        <v>1474</v>
      </c>
      <c r="Y11284" t="s">
        <v>10</v>
      </c>
    </row>
    <row r="11285" spans="1:25" x14ac:dyDescent="0.25">
      <c r="A11285" t="s">
        <v>14501</v>
      </c>
      <c r="B11285">
        <v>3</v>
      </c>
      <c r="C11285">
        <v>4</v>
      </c>
      <c r="D11285">
        <v>5</v>
      </c>
      <c r="E11285">
        <v>3</v>
      </c>
      <c r="F11285">
        <v>5</v>
      </c>
      <c r="G11285">
        <v>4</v>
      </c>
      <c r="H11285">
        <v>4</v>
      </c>
      <c r="I11285">
        <v>4</v>
      </c>
      <c r="J11285">
        <v>3</v>
      </c>
      <c r="K11285">
        <v>35</v>
      </c>
      <c r="L11285">
        <v>4</v>
      </c>
      <c r="M11285">
        <v>4</v>
      </c>
      <c r="N11285">
        <v>3</v>
      </c>
      <c r="O11285">
        <v>5</v>
      </c>
      <c r="P11285">
        <v>5</v>
      </c>
      <c r="Q11285">
        <v>4</v>
      </c>
      <c r="R11285">
        <v>3</v>
      </c>
      <c r="S11285">
        <v>3</v>
      </c>
      <c r="T11285">
        <v>5</v>
      </c>
      <c r="U11285">
        <v>36</v>
      </c>
      <c r="V11285">
        <v>71</v>
      </c>
      <c r="W11285" t="s">
        <v>848</v>
      </c>
      <c r="X11285" t="s">
        <v>14502</v>
      </c>
      <c r="Y11285" t="s">
        <v>10</v>
      </c>
    </row>
    <row r="11286" spans="1:25" x14ac:dyDescent="0.25">
      <c r="A11286" t="s">
        <v>14503</v>
      </c>
      <c r="B11286">
        <v>5</v>
      </c>
      <c r="C11286">
        <v>3</v>
      </c>
      <c r="D11286">
        <v>4</v>
      </c>
      <c r="E11286">
        <v>4</v>
      </c>
      <c r="F11286">
        <v>3</v>
      </c>
      <c r="G11286">
        <v>4</v>
      </c>
      <c r="H11286">
        <v>5</v>
      </c>
      <c r="I11286">
        <v>3</v>
      </c>
      <c r="J11286">
        <v>4</v>
      </c>
      <c r="K11286">
        <v>35</v>
      </c>
      <c r="L11286">
        <v>4</v>
      </c>
      <c r="M11286">
        <v>4</v>
      </c>
      <c r="N11286">
        <v>4</v>
      </c>
      <c r="O11286">
        <v>5</v>
      </c>
      <c r="P11286">
        <v>4</v>
      </c>
      <c r="Q11286">
        <v>4</v>
      </c>
      <c r="R11286">
        <v>4</v>
      </c>
      <c r="S11286">
        <v>3</v>
      </c>
      <c r="T11286">
        <v>5</v>
      </c>
      <c r="U11286">
        <v>37</v>
      </c>
      <c r="V11286">
        <v>72</v>
      </c>
      <c r="W11286" t="s">
        <v>376</v>
      </c>
      <c r="X11286" t="s">
        <v>12081</v>
      </c>
      <c r="Y11286" t="s">
        <v>10</v>
      </c>
    </row>
    <row r="11287" spans="1:25" x14ac:dyDescent="0.25">
      <c r="A11287" t="s">
        <v>14504</v>
      </c>
      <c r="B11287">
        <v>3</v>
      </c>
      <c r="C11287">
        <v>3</v>
      </c>
      <c r="D11287">
        <v>3</v>
      </c>
      <c r="E11287">
        <v>3</v>
      </c>
      <c r="F11287">
        <v>3</v>
      </c>
      <c r="G11287">
        <v>3</v>
      </c>
      <c r="H11287">
        <v>3</v>
      </c>
      <c r="I11287">
        <v>3</v>
      </c>
      <c r="J11287">
        <v>3</v>
      </c>
      <c r="K11287">
        <v>27</v>
      </c>
      <c r="L11287">
        <v>3</v>
      </c>
      <c r="M11287">
        <v>3</v>
      </c>
      <c r="N11287">
        <v>3</v>
      </c>
      <c r="O11287">
        <v>3</v>
      </c>
      <c r="P11287">
        <v>3</v>
      </c>
      <c r="Q11287">
        <v>3</v>
      </c>
      <c r="R11287">
        <v>3</v>
      </c>
      <c r="S11287">
        <v>3</v>
      </c>
      <c r="T11287">
        <v>3</v>
      </c>
      <c r="U11287">
        <v>27</v>
      </c>
      <c r="V11287">
        <v>54</v>
      </c>
      <c r="W11287" t="s">
        <v>527</v>
      </c>
      <c r="X11287" t="s">
        <v>4638</v>
      </c>
      <c r="Y11287" t="s">
        <v>44</v>
      </c>
    </row>
    <row r="11288" spans="1:25" x14ac:dyDescent="0.25">
      <c r="A11288" t="s">
        <v>14505</v>
      </c>
      <c r="B11288">
        <v>4</v>
      </c>
      <c r="C11288">
        <v>4</v>
      </c>
      <c r="D11288">
        <v>4</v>
      </c>
      <c r="E11288">
        <v>3</v>
      </c>
      <c r="F11288">
        <v>3</v>
      </c>
      <c r="G11288">
        <v>4</v>
      </c>
      <c r="H11288">
        <v>4</v>
      </c>
      <c r="I11288">
        <v>3</v>
      </c>
      <c r="J11288">
        <v>3</v>
      </c>
      <c r="K11288">
        <v>32</v>
      </c>
      <c r="L11288">
        <v>3</v>
      </c>
      <c r="M11288">
        <v>4</v>
      </c>
      <c r="N11288">
        <v>5</v>
      </c>
      <c r="O11288">
        <v>3</v>
      </c>
      <c r="P11288">
        <v>4</v>
      </c>
      <c r="Q11288">
        <v>4</v>
      </c>
      <c r="R11288">
        <v>5</v>
      </c>
      <c r="S11288">
        <v>3</v>
      </c>
      <c r="T11288">
        <v>3</v>
      </c>
      <c r="U11288">
        <v>34</v>
      </c>
      <c r="V11288">
        <v>66</v>
      </c>
      <c r="W11288" t="s">
        <v>176</v>
      </c>
      <c r="X11288" t="s">
        <v>14505</v>
      </c>
      <c r="Y11288" t="s">
        <v>10</v>
      </c>
    </row>
    <row r="11289" spans="1:25" x14ac:dyDescent="0.25">
      <c r="A11289" t="s">
        <v>14507</v>
      </c>
      <c r="B11289">
        <v>4</v>
      </c>
      <c r="C11289">
        <v>5</v>
      </c>
      <c r="D11289">
        <v>3</v>
      </c>
      <c r="E11289">
        <v>5</v>
      </c>
      <c r="F11289">
        <v>4</v>
      </c>
      <c r="G11289">
        <v>4</v>
      </c>
      <c r="H11289">
        <v>4</v>
      </c>
      <c r="I11289">
        <v>3</v>
      </c>
      <c r="J11289">
        <v>4</v>
      </c>
      <c r="K11289">
        <v>36</v>
      </c>
      <c r="L11289">
        <v>4</v>
      </c>
      <c r="M11289">
        <v>5</v>
      </c>
      <c r="N11289">
        <v>3</v>
      </c>
      <c r="O11289">
        <v>4</v>
      </c>
      <c r="P11289">
        <v>3</v>
      </c>
      <c r="Q11289">
        <v>4</v>
      </c>
      <c r="R11289">
        <v>4</v>
      </c>
      <c r="S11289">
        <v>5</v>
      </c>
      <c r="T11289">
        <v>4</v>
      </c>
      <c r="U11289">
        <v>36</v>
      </c>
      <c r="V11289">
        <v>72</v>
      </c>
      <c r="W11289" t="s">
        <v>64</v>
      </c>
      <c r="X11289" t="s">
        <v>14508</v>
      </c>
      <c r="Y11289" t="s">
        <v>10</v>
      </c>
    </row>
    <row r="11290" spans="1:25" x14ac:dyDescent="0.25">
      <c r="A11290" t="s">
        <v>14509</v>
      </c>
      <c r="B11290">
        <v>4</v>
      </c>
      <c r="C11290">
        <v>5</v>
      </c>
      <c r="D11290">
        <v>3</v>
      </c>
      <c r="E11290">
        <v>4</v>
      </c>
      <c r="F11290">
        <v>5</v>
      </c>
      <c r="G11290">
        <v>4</v>
      </c>
      <c r="H11290">
        <v>3</v>
      </c>
      <c r="I11290">
        <v>4</v>
      </c>
      <c r="J11290">
        <v>4</v>
      </c>
      <c r="K11290">
        <v>36</v>
      </c>
      <c r="L11290">
        <v>4</v>
      </c>
      <c r="M11290">
        <v>4</v>
      </c>
      <c r="N11290">
        <v>5</v>
      </c>
      <c r="O11290">
        <v>3</v>
      </c>
      <c r="P11290">
        <v>4</v>
      </c>
      <c r="Q11290">
        <v>3</v>
      </c>
      <c r="R11290">
        <v>4</v>
      </c>
      <c r="S11290">
        <v>5</v>
      </c>
      <c r="T11290">
        <v>4</v>
      </c>
      <c r="U11290">
        <v>36</v>
      </c>
      <c r="V11290">
        <v>72</v>
      </c>
      <c r="W11290" t="s">
        <v>39</v>
      </c>
      <c r="X11290" t="s">
        <v>778</v>
      </c>
      <c r="Y11290" t="s">
        <v>10</v>
      </c>
    </row>
    <row r="11291" spans="1:25" x14ac:dyDescent="0.25">
      <c r="A11291" t="s">
        <v>14506</v>
      </c>
      <c r="B11291">
        <v>4</v>
      </c>
      <c r="C11291">
        <v>5</v>
      </c>
      <c r="D11291">
        <v>3</v>
      </c>
      <c r="E11291">
        <v>4</v>
      </c>
      <c r="F11291">
        <v>5</v>
      </c>
      <c r="G11291">
        <v>4</v>
      </c>
      <c r="H11291">
        <v>3</v>
      </c>
      <c r="I11291">
        <v>4</v>
      </c>
      <c r="J11291">
        <v>4</v>
      </c>
      <c r="K11291">
        <v>36</v>
      </c>
      <c r="L11291">
        <v>4</v>
      </c>
      <c r="M11291">
        <v>4</v>
      </c>
      <c r="N11291">
        <v>5</v>
      </c>
      <c r="O11291">
        <v>3</v>
      </c>
      <c r="P11291">
        <v>4</v>
      </c>
      <c r="Q11291">
        <v>3</v>
      </c>
      <c r="R11291">
        <v>4</v>
      </c>
      <c r="S11291">
        <v>5</v>
      </c>
      <c r="T11291">
        <v>4</v>
      </c>
      <c r="U11291">
        <v>36</v>
      </c>
      <c r="V11291">
        <v>72</v>
      </c>
      <c r="W11291" t="s">
        <v>39</v>
      </c>
      <c r="X11291" t="s">
        <v>778</v>
      </c>
      <c r="Y11291" t="s">
        <v>10</v>
      </c>
    </row>
    <row r="11292" spans="1:25" x14ac:dyDescent="0.25">
      <c r="A11292" t="s">
        <v>14510</v>
      </c>
      <c r="B11292">
        <v>4</v>
      </c>
      <c r="C11292">
        <v>4</v>
      </c>
      <c r="D11292">
        <v>3</v>
      </c>
      <c r="E11292">
        <v>4</v>
      </c>
      <c r="F11292">
        <v>4</v>
      </c>
      <c r="G11292">
        <v>4</v>
      </c>
      <c r="H11292">
        <v>4</v>
      </c>
      <c r="I11292">
        <v>3</v>
      </c>
      <c r="J11292">
        <v>3</v>
      </c>
      <c r="K11292">
        <v>33</v>
      </c>
      <c r="L11292">
        <v>4</v>
      </c>
      <c r="M11292">
        <v>3</v>
      </c>
      <c r="N11292">
        <v>3</v>
      </c>
      <c r="O11292">
        <v>5</v>
      </c>
      <c r="P11292">
        <v>4</v>
      </c>
      <c r="Q11292">
        <v>5</v>
      </c>
      <c r="R11292">
        <v>3</v>
      </c>
      <c r="S11292">
        <v>3</v>
      </c>
      <c r="T11292">
        <v>3</v>
      </c>
      <c r="U11292">
        <v>33</v>
      </c>
      <c r="V11292">
        <v>66</v>
      </c>
      <c r="W11292" t="s">
        <v>2515</v>
      </c>
      <c r="X11292" t="s">
        <v>3951</v>
      </c>
      <c r="Y11292" t="s">
        <v>50</v>
      </c>
    </row>
    <row r="11293" spans="1:25" x14ac:dyDescent="0.25">
      <c r="A11293" t="s">
        <v>14511</v>
      </c>
      <c r="B11293">
        <v>4</v>
      </c>
      <c r="C11293">
        <v>3</v>
      </c>
      <c r="D11293">
        <v>4</v>
      </c>
      <c r="E11293">
        <v>4</v>
      </c>
      <c r="F11293">
        <v>4</v>
      </c>
      <c r="G11293">
        <v>4</v>
      </c>
      <c r="H11293">
        <v>4</v>
      </c>
      <c r="I11293">
        <v>4</v>
      </c>
      <c r="J11293">
        <v>5</v>
      </c>
      <c r="K11293">
        <v>36</v>
      </c>
      <c r="L11293">
        <v>4</v>
      </c>
      <c r="M11293">
        <v>3</v>
      </c>
      <c r="N11293">
        <v>3</v>
      </c>
      <c r="O11293">
        <v>5</v>
      </c>
      <c r="P11293">
        <v>4</v>
      </c>
      <c r="Q11293">
        <v>5</v>
      </c>
      <c r="R11293">
        <v>4</v>
      </c>
      <c r="S11293">
        <v>3</v>
      </c>
      <c r="T11293">
        <v>4</v>
      </c>
      <c r="U11293">
        <v>35</v>
      </c>
      <c r="V11293">
        <v>71</v>
      </c>
      <c r="X11293" t="s">
        <v>8264</v>
      </c>
      <c r="Y11293" t="s">
        <v>397</v>
      </c>
    </row>
    <row r="11294" spans="1:25" x14ac:dyDescent="0.25">
      <c r="A11294" t="s">
        <v>14512</v>
      </c>
      <c r="B11294">
        <v>4</v>
      </c>
      <c r="C11294">
        <v>5</v>
      </c>
      <c r="D11294">
        <v>3</v>
      </c>
      <c r="E11294">
        <v>4</v>
      </c>
      <c r="F11294">
        <v>4</v>
      </c>
      <c r="G11294">
        <v>4</v>
      </c>
      <c r="H11294">
        <v>4</v>
      </c>
      <c r="I11294">
        <v>4</v>
      </c>
      <c r="J11294">
        <v>3</v>
      </c>
      <c r="K11294">
        <v>35</v>
      </c>
      <c r="L11294">
        <v>4</v>
      </c>
      <c r="M11294">
        <v>5</v>
      </c>
      <c r="N11294">
        <v>5</v>
      </c>
      <c r="O11294">
        <v>4</v>
      </c>
      <c r="P11294">
        <v>3</v>
      </c>
      <c r="Q11294">
        <v>4</v>
      </c>
      <c r="R11294">
        <v>4</v>
      </c>
      <c r="S11294">
        <v>4</v>
      </c>
      <c r="T11294">
        <v>4</v>
      </c>
      <c r="U11294">
        <v>37</v>
      </c>
      <c r="V11294">
        <v>72</v>
      </c>
      <c r="W11294" t="s">
        <v>2515</v>
      </c>
      <c r="X11294" t="s">
        <v>14513</v>
      </c>
      <c r="Y11294" t="s">
        <v>50</v>
      </c>
    </row>
    <row r="11295" spans="1:25" x14ac:dyDescent="0.25">
      <c r="A11295" t="s">
        <v>14514</v>
      </c>
      <c r="B11295">
        <v>4</v>
      </c>
      <c r="C11295">
        <v>3</v>
      </c>
      <c r="D11295">
        <v>4</v>
      </c>
      <c r="E11295">
        <v>4</v>
      </c>
      <c r="F11295">
        <v>3</v>
      </c>
      <c r="G11295">
        <v>4</v>
      </c>
      <c r="H11295">
        <v>5</v>
      </c>
      <c r="I11295">
        <v>3</v>
      </c>
      <c r="J11295">
        <v>5</v>
      </c>
      <c r="K11295">
        <v>35</v>
      </c>
      <c r="L11295">
        <v>0</v>
      </c>
      <c r="M11295">
        <v>0</v>
      </c>
      <c r="N11295">
        <v>0</v>
      </c>
      <c r="O11295">
        <v>0</v>
      </c>
      <c r="P11295">
        <v>0</v>
      </c>
      <c r="Q11295">
        <v>0</v>
      </c>
      <c r="R11295">
        <v>0</v>
      </c>
      <c r="S11295">
        <v>0</v>
      </c>
      <c r="T11295">
        <v>0</v>
      </c>
      <c r="U11295">
        <v>0</v>
      </c>
      <c r="V11295">
        <v>35</v>
      </c>
      <c r="W11295" t="s">
        <v>97</v>
      </c>
      <c r="X11295" t="s">
        <v>14515</v>
      </c>
      <c r="Y11295" t="s">
        <v>44</v>
      </c>
    </row>
    <row r="11296" spans="1:25" x14ac:dyDescent="0.25">
      <c r="A11296" t="s">
        <v>14516</v>
      </c>
      <c r="B11296">
        <v>4</v>
      </c>
      <c r="C11296">
        <v>4</v>
      </c>
      <c r="D11296">
        <v>3</v>
      </c>
      <c r="E11296">
        <v>5</v>
      </c>
      <c r="F11296">
        <v>4</v>
      </c>
      <c r="G11296">
        <v>4</v>
      </c>
      <c r="H11296">
        <v>4</v>
      </c>
      <c r="I11296">
        <v>3</v>
      </c>
      <c r="J11296">
        <v>4</v>
      </c>
      <c r="K11296">
        <v>35</v>
      </c>
      <c r="L11296">
        <v>4</v>
      </c>
      <c r="M11296">
        <v>3</v>
      </c>
      <c r="N11296">
        <v>5</v>
      </c>
      <c r="O11296">
        <v>4</v>
      </c>
      <c r="P11296">
        <v>4</v>
      </c>
      <c r="Q11296">
        <v>5</v>
      </c>
      <c r="R11296">
        <v>4</v>
      </c>
      <c r="S11296">
        <v>3</v>
      </c>
      <c r="T11296">
        <v>4</v>
      </c>
      <c r="U11296">
        <v>36</v>
      </c>
      <c r="V11296">
        <v>71</v>
      </c>
      <c r="W11296" t="s">
        <v>756</v>
      </c>
      <c r="X11296" t="s">
        <v>7947</v>
      </c>
      <c r="Y11296" t="s">
        <v>10</v>
      </c>
    </row>
    <row r="11297" spans="1:25" x14ac:dyDescent="0.25">
      <c r="A11297" t="s">
        <v>14517</v>
      </c>
      <c r="B11297">
        <v>4</v>
      </c>
      <c r="C11297">
        <v>3</v>
      </c>
      <c r="D11297">
        <v>4</v>
      </c>
      <c r="E11297">
        <v>4</v>
      </c>
      <c r="F11297">
        <v>5</v>
      </c>
      <c r="G11297">
        <v>4</v>
      </c>
      <c r="H11297">
        <v>5</v>
      </c>
      <c r="I11297">
        <v>3</v>
      </c>
      <c r="J11297">
        <v>4</v>
      </c>
      <c r="K11297">
        <v>36</v>
      </c>
      <c r="L11297">
        <v>4</v>
      </c>
      <c r="M11297">
        <v>5</v>
      </c>
      <c r="N11297">
        <v>4</v>
      </c>
      <c r="O11297">
        <v>3</v>
      </c>
      <c r="P11297">
        <v>4</v>
      </c>
      <c r="Q11297">
        <v>4</v>
      </c>
      <c r="R11297">
        <v>3</v>
      </c>
      <c r="S11297">
        <v>4</v>
      </c>
      <c r="T11297">
        <v>5</v>
      </c>
      <c r="U11297">
        <v>36</v>
      </c>
      <c r="V11297">
        <v>72</v>
      </c>
      <c r="W11297" t="s">
        <v>756</v>
      </c>
      <c r="X11297" t="s">
        <v>7947</v>
      </c>
      <c r="Y11297" t="s">
        <v>10</v>
      </c>
    </row>
    <row r="11298" spans="1:25" x14ac:dyDescent="0.25">
      <c r="A11298" t="s">
        <v>14518</v>
      </c>
      <c r="B11298">
        <v>4</v>
      </c>
      <c r="C11298">
        <v>4</v>
      </c>
      <c r="D11298">
        <v>4</v>
      </c>
      <c r="E11298">
        <v>5</v>
      </c>
      <c r="F11298">
        <v>4</v>
      </c>
      <c r="G11298">
        <v>3</v>
      </c>
      <c r="H11298">
        <v>4</v>
      </c>
      <c r="I11298">
        <v>4</v>
      </c>
      <c r="J11298">
        <v>3</v>
      </c>
      <c r="K11298">
        <v>35</v>
      </c>
      <c r="L11298">
        <v>4</v>
      </c>
      <c r="M11298">
        <v>5</v>
      </c>
      <c r="N11298">
        <v>4</v>
      </c>
      <c r="O11298">
        <v>3</v>
      </c>
      <c r="P11298">
        <v>4</v>
      </c>
      <c r="Q11298">
        <v>4</v>
      </c>
      <c r="R11298">
        <v>5</v>
      </c>
      <c r="S11298">
        <v>3</v>
      </c>
      <c r="T11298">
        <v>4</v>
      </c>
      <c r="U11298">
        <v>36</v>
      </c>
      <c r="V11298">
        <v>71</v>
      </c>
      <c r="W11298" t="s">
        <v>146</v>
      </c>
      <c r="X11298" t="s">
        <v>7962</v>
      </c>
      <c r="Y11298" t="s">
        <v>10</v>
      </c>
    </row>
    <row r="11299" spans="1:25" x14ac:dyDescent="0.25">
      <c r="A11299" t="s">
        <v>14519</v>
      </c>
      <c r="B11299">
        <v>4</v>
      </c>
      <c r="C11299">
        <v>3</v>
      </c>
      <c r="D11299">
        <v>4</v>
      </c>
      <c r="E11299">
        <v>5</v>
      </c>
      <c r="F11299">
        <v>4</v>
      </c>
      <c r="G11299">
        <v>4</v>
      </c>
      <c r="H11299">
        <v>4</v>
      </c>
      <c r="I11299">
        <v>3</v>
      </c>
      <c r="J11299">
        <v>5</v>
      </c>
      <c r="K11299">
        <v>36</v>
      </c>
      <c r="L11299">
        <v>5</v>
      </c>
      <c r="M11299">
        <v>3</v>
      </c>
      <c r="N11299">
        <v>4</v>
      </c>
      <c r="O11299">
        <v>4</v>
      </c>
      <c r="P11299">
        <v>3</v>
      </c>
      <c r="Q11299">
        <v>5</v>
      </c>
      <c r="R11299">
        <v>4</v>
      </c>
      <c r="S11299">
        <v>4</v>
      </c>
      <c r="T11299">
        <v>4</v>
      </c>
      <c r="U11299">
        <v>36</v>
      </c>
      <c r="V11299">
        <v>72</v>
      </c>
      <c r="W11299" t="s">
        <v>13213</v>
      </c>
      <c r="X11299" t="s">
        <v>35</v>
      </c>
      <c r="Y11299" t="s">
        <v>30</v>
      </c>
    </row>
    <row r="11300" spans="1:25" x14ac:dyDescent="0.25">
      <c r="A11300" t="s">
        <v>14521</v>
      </c>
      <c r="B11300">
        <v>4</v>
      </c>
      <c r="C11300">
        <v>4</v>
      </c>
      <c r="D11300">
        <v>4</v>
      </c>
      <c r="E11300">
        <v>5</v>
      </c>
      <c r="F11300">
        <v>3</v>
      </c>
      <c r="G11300">
        <v>4</v>
      </c>
      <c r="H11300">
        <v>3</v>
      </c>
      <c r="I11300">
        <v>4</v>
      </c>
      <c r="J11300">
        <v>5</v>
      </c>
      <c r="K11300">
        <v>36</v>
      </c>
      <c r="L11300">
        <v>5</v>
      </c>
      <c r="M11300">
        <v>4</v>
      </c>
      <c r="N11300">
        <v>5</v>
      </c>
      <c r="O11300">
        <v>3</v>
      </c>
      <c r="P11300">
        <v>4</v>
      </c>
      <c r="Q11300">
        <v>4</v>
      </c>
      <c r="R11300">
        <v>3</v>
      </c>
      <c r="S11300">
        <v>4</v>
      </c>
      <c r="T11300">
        <v>4</v>
      </c>
      <c r="U11300">
        <v>36</v>
      </c>
      <c r="V11300">
        <v>72</v>
      </c>
      <c r="W11300" t="s">
        <v>1224</v>
      </c>
      <c r="X11300" t="s">
        <v>14522</v>
      </c>
      <c r="Y11300" t="s">
        <v>10</v>
      </c>
    </row>
    <row r="11301" spans="1:25" x14ac:dyDescent="0.25">
      <c r="A11301" t="s">
        <v>14523</v>
      </c>
      <c r="B11301">
        <v>4</v>
      </c>
      <c r="C11301">
        <v>3</v>
      </c>
      <c r="D11301">
        <v>4</v>
      </c>
      <c r="E11301">
        <v>4</v>
      </c>
      <c r="F11301">
        <v>4</v>
      </c>
      <c r="G11301">
        <v>3</v>
      </c>
      <c r="H11301">
        <v>5</v>
      </c>
      <c r="I11301">
        <v>5</v>
      </c>
      <c r="J11301">
        <v>4</v>
      </c>
      <c r="K11301">
        <v>36</v>
      </c>
      <c r="L11301">
        <v>5</v>
      </c>
      <c r="M11301">
        <v>4</v>
      </c>
      <c r="N11301">
        <v>5</v>
      </c>
      <c r="O11301">
        <v>4</v>
      </c>
      <c r="P11301">
        <v>3</v>
      </c>
      <c r="Q11301">
        <v>4</v>
      </c>
      <c r="R11301">
        <v>4</v>
      </c>
      <c r="S11301">
        <v>3</v>
      </c>
      <c r="T11301">
        <v>4</v>
      </c>
      <c r="U11301">
        <v>36</v>
      </c>
      <c r="V11301">
        <v>72</v>
      </c>
      <c r="W11301" t="s">
        <v>12</v>
      </c>
      <c r="X11301" t="s">
        <v>14524</v>
      </c>
      <c r="Y11301" t="s">
        <v>10</v>
      </c>
    </row>
    <row r="11302" spans="1:25" x14ac:dyDescent="0.25">
      <c r="A11302" t="s">
        <v>14525</v>
      </c>
      <c r="B11302">
        <v>4</v>
      </c>
      <c r="C11302">
        <v>3</v>
      </c>
      <c r="D11302">
        <v>5</v>
      </c>
      <c r="E11302">
        <v>4</v>
      </c>
      <c r="F11302">
        <v>4</v>
      </c>
      <c r="G11302">
        <v>5</v>
      </c>
      <c r="H11302">
        <v>4</v>
      </c>
      <c r="I11302">
        <v>4</v>
      </c>
      <c r="J11302">
        <v>3</v>
      </c>
      <c r="K11302">
        <v>36</v>
      </c>
      <c r="L11302">
        <v>4</v>
      </c>
      <c r="M11302">
        <v>4</v>
      </c>
      <c r="N11302">
        <v>4</v>
      </c>
      <c r="O11302">
        <v>5</v>
      </c>
      <c r="P11302">
        <v>3</v>
      </c>
      <c r="Q11302">
        <v>5</v>
      </c>
      <c r="R11302">
        <v>3</v>
      </c>
      <c r="S11302">
        <v>4</v>
      </c>
      <c r="T11302">
        <v>4</v>
      </c>
      <c r="U11302">
        <v>36</v>
      </c>
      <c r="V11302">
        <v>72</v>
      </c>
      <c r="W11302" t="s">
        <v>12</v>
      </c>
      <c r="X11302" t="s">
        <v>3484</v>
      </c>
      <c r="Y11302" t="s">
        <v>10</v>
      </c>
    </row>
    <row r="11303" spans="1:25" x14ac:dyDescent="0.25">
      <c r="A11303" t="s">
        <v>14526</v>
      </c>
      <c r="B11303">
        <v>4</v>
      </c>
      <c r="C11303">
        <v>4</v>
      </c>
      <c r="D11303">
        <v>4</v>
      </c>
      <c r="E11303">
        <v>5</v>
      </c>
      <c r="F11303">
        <v>4</v>
      </c>
      <c r="G11303">
        <v>3</v>
      </c>
      <c r="H11303">
        <v>5</v>
      </c>
      <c r="I11303">
        <v>3</v>
      </c>
      <c r="J11303">
        <v>4</v>
      </c>
      <c r="K11303">
        <v>36</v>
      </c>
      <c r="L11303">
        <v>4</v>
      </c>
      <c r="M11303">
        <v>3</v>
      </c>
      <c r="N11303">
        <v>4</v>
      </c>
      <c r="O11303">
        <v>4</v>
      </c>
      <c r="P11303">
        <v>3</v>
      </c>
      <c r="Q11303">
        <v>5</v>
      </c>
      <c r="R11303">
        <v>4</v>
      </c>
      <c r="S11303">
        <v>5</v>
      </c>
      <c r="T11303">
        <v>4</v>
      </c>
      <c r="U11303">
        <v>36</v>
      </c>
      <c r="V11303">
        <v>72</v>
      </c>
      <c r="W11303" t="s">
        <v>18</v>
      </c>
      <c r="X11303" t="s">
        <v>2548</v>
      </c>
      <c r="Y11303" t="s">
        <v>10</v>
      </c>
    </row>
    <row r="11304" spans="1:25" x14ac:dyDescent="0.25">
      <c r="A11304" t="s">
        <v>14527</v>
      </c>
      <c r="B11304">
        <v>4</v>
      </c>
      <c r="C11304">
        <v>3</v>
      </c>
      <c r="D11304">
        <v>5</v>
      </c>
      <c r="E11304">
        <v>4</v>
      </c>
      <c r="F11304">
        <v>3</v>
      </c>
      <c r="G11304">
        <v>4</v>
      </c>
      <c r="H11304">
        <v>4</v>
      </c>
      <c r="I11304">
        <v>4</v>
      </c>
      <c r="J11304">
        <v>5</v>
      </c>
      <c r="K11304">
        <v>36</v>
      </c>
      <c r="L11304">
        <v>4</v>
      </c>
      <c r="M11304">
        <v>5</v>
      </c>
      <c r="N11304">
        <v>3</v>
      </c>
      <c r="O11304">
        <v>4</v>
      </c>
      <c r="P11304">
        <v>5</v>
      </c>
      <c r="Q11304">
        <v>4</v>
      </c>
      <c r="R11304">
        <v>3</v>
      </c>
      <c r="S11304">
        <v>4</v>
      </c>
      <c r="T11304">
        <v>4</v>
      </c>
      <c r="U11304">
        <v>36</v>
      </c>
      <c r="V11304">
        <v>72</v>
      </c>
      <c r="W11304" t="s">
        <v>2405</v>
      </c>
      <c r="X11304" t="s">
        <v>12232</v>
      </c>
      <c r="Y11304" t="s">
        <v>10</v>
      </c>
    </row>
    <row r="11305" spans="1:25" x14ac:dyDescent="0.25">
      <c r="A11305" t="s">
        <v>14528</v>
      </c>
      <c r="B11305">
        <v>4</v>
      </c>
      <c r="C11305">
        <v>5</v>
      </c>
      <c r="D11305">
        <v>3</v>
      </c>
      <c r="E11305">
        <v>4</v>
      </c>
      <c r="F11305">
        <v>5</v>
      </c>
      <c r="G11305">
        <v>3</v>
      </c>
      <c r="H11305">
        <v>4</v>
      </c>
      <c r="I11305">
        <v>4</v>
      </c>
      <c r="J11305">
        <v>4</v>
      </c>
      <c r="K11305">
        <v>36</v>
      </c>
      <c r="L11305">
        <v>0</v>
      </c>
      <c r="M11305">
        <v>0</v>
      </c>
      <c r="N11305">
        <v>0</v>
      </c>
      <c r="O11305">
        <v>0</v>
      </c>
      <c r="P11305">
        <v>0</v>
      </c>
      <c r="Q11305">
        <v>0</v>
      </c>
      <c r="R11305">
        <v>0</v>
      </c>
      <c r="S11305">
        <v>0</v>
      </c>
      <c r="T11305">
        <v>0</v>
      </c>
      <c r="U11305">
        <v>0</v>
      </c>
      <c r="V11305">
        <v>36</v>
      </c>
      <c r="W11305" t="s">
        <v>669</v>
      </c>
      <c r="X11305" t="s">
        <v>14529</v>
      </c>
      <c r="Y11305" t="s">
        <v>10</v>
      </c>
    </row>
    <row r="11306" spans="1:25" x14ac:dyDescent="0.25">
      <c r="A11306" t="s">
        <v>14530</v>
      </c>
      <c r="B11306">
        <v>5</v>
      </c>
      <c r="C11306">
        <v>3</v>
      </c>
      <c r="D11306">
        <v>4</v>
      </c>
      <c r="E11306">
        <v>4</v>
      </c>
      <c r="F11306">
        <v>5</v>
      </c>
      <c r="G11306">
        <v>4</v>
      </c>
      <c r="H11306">
        <v>4</v>
      </c>
      <c r="I11306">
        <v>3</v>
      </c>
      <c r="J11306">
        <v>5</v>
      </c>
      <c r="K11306">
        <v>37</v>
      </c>
      <c r="L11306">
        <v>4</v>
      </c>
      <c r="M11306">
        <v>3</v>
      </c>
      <c r="N11306">
        <v>4</v>
      </c>
      <c r="O11306">
        <v>3</v>
      </c>
      <c r="P11306">
        <v>5</v>
      </c>
      <c r="Q11306">
        <v>4</v>
      </c>
      <c r="R11306">
        <v>4</v>
      </c>
      <c r="S11306">
        <v>4</v>
      </c>
      <c r="T11306">
        <v>5</v>
      </c>
      <c r="U11306">
        <v>36</v>
      </c>
      <c r="V11306">
        <v>73</v>
      </c>
      <c r="W11306" t="s">
        <v>345</v>
      </c>
      <c r="X11306" t="s">
        <v>769</v>
      </c>
      <c r="Y11306" t="s">
        <v>44</v>
      </c>
    </row>
    <row r="11307" spans="1:25" x14ac:dyDescent="0.25">
      <c r="A11307" t="s">
        <v>14531</v>
      </c>
      <c r="B11307">
        <v>4</v>
      </c>
      <c r="C11307">
        <v>4</v>
      </c>
      <c r="D11307">
        <v>3</v>
      </c>
      <c r="E11307">
        <v>5</v>
      </c>
      <c r="F11307">
        <v>4</v>
      </c>
      <c r="G11307">
        <v>5</v>
      </c>
      <c r="H11307">
        <v>3</v>
      </c>
      <c r="I11307">
        <v>4</v>
      </c>
      <c r="J11307">
        <v>4</v>
      </c>
      <c r="K11307">
        <v>36</v>
      </c>
      <c r="L11307">
        <v>4</v>
      </c>
      <c r="M11307">
        <v>4</v>
      </c>
      <c r="N11307">
        <v>4</v>
      </c>
      <c r="O11307">
        <v>3</v>
      </c>
      <c r="P11307">
        <v>5</v>
      </c>
      <c r="Q11307">
        <v>3</v>
      </c>
      <c r="R11307">
        <v>4</v>
      </c>
      <c r="S11307">
        <v>4</v>
      </c>
      <c r="T11307">
        <v>5</v>
      </c>
      <c r="U11307">
        <v>36</v>
      </c>
      <c r="V11307">
        <v>72</v>
      </c>
      <c r="W11307" t="s">
        <v>241</v>
      </c>
      <c r="X11307" t="s">
        <v>14532</v>
      </c>
      <c r="Y11307" t="s">
        <v>10</v>
      </c>
    </row>
    <row r="11308" spans="1:25" x14ac:dyDescent="0.25">
      <c r="A11308" t="s">
        <v>14533</v>
      </c>
      <c r="B11308">
        <v>5</v>
      </c>
      <c r="C11308">
        <v>3</v>
      </c>
      <c r="D11308">
        <v>4</v>
      </c>
      <c r="E11308">
        <v>4</v>
      </c>
      <c r="F11308">
        <v>3</v>
      </c>
      <c r="G11308">
        <v>5</v>
      </c>
      <c r="H11308">
        <v>4</v>
      </c>
      <c r="I11308">
        <v>4</v>
      </c>
      <c r="J11308">
        <v>4</v>
      </c>
      <c r="K11308">
        <v>36</v>
      </c>
      <c r="L11308">
        <v>4</v>
      </c>
      <c r="M11308">
        <v>5</v>
      </c>
      <c r="N11308">
        <v>4</v>
      </c>
      <c r="O11308">
        <v>3</v>
      </c>
      <c r="P11308">
        <v>4</v>
      </c>
      <c r="Q11308">
        <v>4</v>
      </c>
      <c r="R11308">
        <v>5</v>
      </c>
      <c r="S11308">
        <v>3</v>
      </c>
      <c r="T11308">
        <v>4</v>
      </c>
      <c r="U11308">
        <v>36</v>
      </c>
      <c r="V11308">
        <v>72</v>
      </c>
      <c r="W11308" t="s">
        <v>14534</v>
      </c>
      <c r="X11308" t="s">
        <v>14535</v>
      </c>
      <c r="Y11308" t="s">
        <v>1454</v>
      </c>
    </row>
    <row r="11309" spans="1:25" x14ac:dyDescent="0.25">
      <c r="A11309" t="s">
        <v>14536</v>
      </c>
      <c r="B11309">
        <v>5</v>
      </c>
      <c r="C11309">
        <v>3</v>
      </c>
      <c r="D11309">
        <v>4</v>
      </c>
      <c r="E11309">
        <v>4</v>
      </c>
      <c r="F11309">
        <v>4</v>
      </c>
      <c r="G11309">
        <v>5</v>
      </c>
      <c r="H11309">
        <v>4</v>
      </c>
      <c r="I11309">
        <v>3</v>
      </c>
      <c r="J11309">
        <v>4</v>
      </c>
      <c r="K11309">
        <v>36</v>
      </c>
      <c r="L11309">
        <v>4</v>
      </c>
      <c r="M11309">
        <v>3</v>
      </c>
      <c r="N11309">
        <v>5</v>
      </c>
      <c r="O11309">
        <v>4</v>
      </c>
      <c r="P11309">
        <v>4</v>
      </c>
      <c r="Q11309">
        <v>4</v>
      </c>
      <c r="R11309">
        <v>5</v>
      </c>
      <c r="S11309">
        <v>3</v>
      </c>
      <c r="T11309">
        <v>4</v>
      </c>
      <c r="U11309">
        <v>36</v>
      </c>
      <c r="V11309">
        <v>72</v>
      </c>
      <c r="W11309" t="s">
        <v>14534</v>
      </c>
      <c r="X11309" t="s">
        <v>14535</v>
      </c>
      <c r="Y11309" t="s">
        <v>1454</v>
      </c>
    </row>
    <row r="11310" spans="1:25" x14ac:dyDescent="0.25">
      <c r="A11310" t="s">
        <v>14537</v>
      </c>
      <c r="B11310">
        <v>4</v>
      </c>
      <c r="C11310">
        <v>5</v>
      </c>
      <c r="D11310">
        <v>4</v>
      </c>
      <c r="E11310">
        <v>3</v>
      </c>
      <c r="F11310">
        <v>5</v>
      </c>
      <c r="G11310">
        <v>4</v>
      </c>
      <c r="H11310">
        <v>3</v>
      </c>
      <c r="I11310">
        <v>4</v>
      </c>
      <c r="J11310">
        <v>4</v>
      </c>
      <c r="K11310">
        <v>36</v>
      </c>
      <c r="L11310">
        <v>4</v>
      </c>
      <c r="M11310">
        <v>3</v>
      </c>
      <c r="N11310">
        <v>5</v>
      </c>
      <c r="O11310">
        <v>4</v>
      </c>
      <c r="P11310">
        <v>4</v>
      </c>
      <c r="Q11310">
        <v>3</v>
      </c>
      <c r="R11310">
        <v>4</v>
      </c>
      <c r="S11310">
        <v>5</v>
      </c>
      <c r="T11310">
        <v>4</v>
      </c>
      <c r="U11310">
        <v>36</v>
      </c>
      <c r="V11310">
        <v>72</v>
      </c>
      <c r="X11310" t="s">
        <v>13925</v>
      </c>
      <c r="Y11310" t="s">
        <v>1454</v>
      </c>
    </row>
    <row r="11311" spans="1:25" x14ac:dyDescent="0.25">
      <c r="A11311" t="s">
        <v>14538</v>
      </c>
      <c r="B11311">
        <v>4</v>
      </c>
      <c r="C11311">
        <v>5</v>
      </c>
      <c r="D11311">
        <v>4</v>
      </c>
      <c r="E11311">
        <v>4</v>
      </c>
      <c r="F11311">
        <v>4</v>
      </c>
      <c r="G11311">
        <v>3</v>
      </c>
      <c r="H11311">
        <v>4</v>
      </c>
      <c r="I11311">
        <v>5</v>
      </c>
      <c r="J11311">
        <v>3</v>
      </c>
      <c r="K11311">
        <v>36</v>
      </c>
      <c r="L11311">
        <v>5</v>
      </c>
      <c r="M11311">
        <v>4</v>
      </c>
      <c r="N11311">
        <v>4</v>
      </c>
      <c r="O11311">
        <v>3</v>
      </c>
      <c r="P11311">
        <v>5</v>
      </c>
      <c r="Q11311">
        <v>4</v>
      </c>
      <c r="R11311">
        <v>3</v>
      </c>
      <c r="S11311">
        <v>4</v>
      </c>
      <c r="T11311">
        <v>4</v>
      </c>
      <c r="U11311">
        <v>36</v>
      </c>
      <c r="V11311">
        <v>72</v>
      </c>
      <c r="W11311" t="s">
        <v>176</v>
      </c>
      <c r="X11311" t="s">
        <v>2388</v>
      </c>
      <c r="Y11311" t="s">
        <v>10</v>
      </c>
    </row>
    <row r="11312" spans="1:25" x14ac:dyDescent="0.25">
      <c r="A11312" t="s">
        <v>14539</v>
      </c>
      <c r="B11312">
        <v>5</v>
      </c>
      <c r="C11312">
        <v>4</v>
      </c>
      <c r="D11312">
        <v>4</v>
      </c>
      <c r="E11312">
        <v>3</v>
      </c>
      <c r="F11312">
        <v>4</v>
      </c>
      <c r="G11312">
        <v>4</v>
      </c>
      <c r="H11312">
        <v>3</v>
      </c>
      <c r="I11312">
        <v>5</v>
      </c>
      <c r="J11312">
        <v>3</v>
      </c>
      <c r="K11312">
        <v>35</v>
      </c>
      <c r="L11312">
        <v>4</v>
      </c>
      <c r="M11312">
        <v>4</v>
      </c>
      <c r="N11312">
        <v>3</v>
      </c>
      <c r="O11312">
        <v>5</v>
      </c>
      <c r="P11312">
        <v>3</v>
      </c>
      <c r="Q11312">
        <v>4</v>
      </c>
      <c r="R11312">
        <v>4</v>
      </c>
      <c r="S11312">
        <v>5</v>
      </c>
      <c r="T11312">
        <v>4</v>
      </c>
      <c r="U11312">
        <v>36</v>
      </c>
      <c r="V11312">
        <v>71</v>
      </c>
      <c r="W11312" t="s">
        <v>669</v>
      </c>
      <c r="X11312" t="s">
        <v>14540</v>
      </c>
      <c r="Y11312" t="s">
        <v>10</v>
      </c>
    </row>
    <row r="11313" spans="1:25" x14ac:dyDescent="0.25">
      <c r="A11313" t="s">
        <v>14541</v>
      </c>
      <c r="B11313">
        <v>4</v>
      </c>
      <c r="C11313">
        <v>5</v>
      </c>
      <c r="D11313">
        <v>3</v>
      </c>
      <c r="E11313">
        <v>3</v>
      </c>
      <c r="F11313">
        <v>5</v>
      </c>
      <c r="G11313">
        <v>4</v>
      </c>
      <c r="H11313">
        <v>4</v>
      </c>
      <c r="I11313">
        <v>3</v>
      </c>
      <c r="J11313">
        <v>4</v>
      </c>
      <c r="K11313">
        <v>35</v>
      </c>
      <c r="L11313">
        <v>4</v>
      </c>
      <c r="M11313">
        <v>3</v>
      </c>
      <c r="N11313">
        <v>4</v>
      </c>
      <c r="O11313">
        <v>5</v>
      </c>
      <c r="P11313">
        <v>5</v>
      </c>
      <c r="Q11313">
        <v>4</v>
      </c>
      <c r="R11313">
        <v>4</v>
      </c>
      <c r="S11313">
        <v>4</v>
      </c>
      <c r="T11313">
        <v>4</v>
      </c>
      <c r="U11313">
        <v>37</v>
      </c>
      <c r="V11313">
        <v>72</v>
      </c>
      <c r="W11313" t="s">
        <v>105</v>
      </c>
      <c r="X11313" t="s">
        <v>14542</v>
      </c>
      <c r="Y11313" t="s">
        <v>10</v>
      </c>
    </row>
    <row r="11314" spans="1:25" x14ac:dyDescent="0.25">
      <c r="A11314" t="s">
        <v>14543</v>
      </c>
      <c r="B11314">
        <v>5</v>
      </c>
      <c r="C11314">
        <v>3</v>
      </c>
      <c r="D11314">
        <v>4</v>
      </c>
      <c r="E11314">
        <v>3</v>
      </c>
      <c r="F11314">
        <v>4</v>
      </c>
      <c r="G11314">
        <v>4</v>
      </c>
      <c r="H11314">
        <v>4</v>
      </c>
      <c r="I11314">
        <v>4</v>
      </c>
      <c r="J11314">
        <v>5</v>
      </c>
      <c r="K11314">
        <v>36</v>
      </c>
      <c r="L11314">
        <v>0</v>
      </c>
      <c r="M11314">
        <v>0</v>
      </c>
      <c r="N11314">
        <v>0</v>
      </c>
      <c r="O11314">
        <v>0</v>
      </c>
      <c r="P11314">
        <v>0</v>
      </c>
      <c r="Q11314">
        <v>0</v>
      </c>
      <c r="R11314">
        <v>0</v>
      </c>
      <c r="S11314">
        <v>0</v>
      </c>
      <c r="T11314">
        <v>0</v>
      </c>
      <c r="U11314">
        <v>0</v>
      </c>
      <c r="V11314">
        <v>36</v>
      </c>
      <c r="W11314" t="s">
        <v>8</v>
      </c>
      <c r="X11314" t="s">
        <v>14544</v>
      </c>
      <c r="Y11314" t="s">
        <v>10</v>
      </c>
    </row>
    <row r="11315" spans="1:25" x14ac:dyDescent="0.25">
      <c r="A11315" t="s">
        <v>14545</v>
      </c>
      <c r="B11315">
        <v>4</v>
      </c>
      <c r="C11315">
        <v>4</v>
      </c>
      <c r="D11315">
        <v>3</v>
      </c>
      <c r="E11315">
        <v>4</v>
      </c>
      <c r="F11315">
        <v>4</v>
      </c>
      <c r="G11315">
        <v>5</v>
      </c>
      <c r="H11315">
        <v>3</v>
      </c>
      <c r="I11315">
        <v>4</v>
      </c>
      <c r="J11315">
        <v>5</v>
      </c>
      <c r="K11315">
        <v>36</v>
      </c>
      <c r="L11315">
        <v>5</v>
      </c>
      <c r="M11315">
        <v>4</v>
      </c>
      <c r="N11315">
        <v>4</v>
      </c>
      <c r="O11315">
        <v>4</v>
      </c>
      <c r="P11315">
        <v>3</v>
      </c>
      <c r="Q11315">
        <v>4</v>
      </c>
      <c r="R11315">
        <v>3</v>
      </c>
      <c r="S11315">
        <v>4</v>
      </c>
      <c r="T11315">
        <v>5</v>
      </c>
      <c r="U11315">
        <v>36</v>
      </c>
      <c r="V11315">
        <v>72</v>
      </c>
      <c r="W11315" t="s">
        <v>58</v>
      </c>
      <c r="X11315" t="s">
        <v>1379</v>
      </c>
      <c r="Y11315" t="s">
        <v>10</v>
      </c>
    </row>
    <row r="11316" spans="1:25" x14ac:dyDescent="0.25">
      <c r="A11316" t="s">
        <v>14546</v>
      </c>
      <c r="B11316">
        <v>4</v>
      </c>
      <c r="C11316">
        <v>4</v>
      </c>
      <c r="D11316">
        <v>3</v>
      </c>
      <c r="E11316">
        <v>4</v>
      </c>
      <c r="F11316">
        <v>4</v>
      </c>
      <c r="G11316">
        <v>5</v>
      </c>
      <c r="H11316">
        <v>3</v>
      </c>
      <c r="I11316">
        <v>4</v>
      </c>
      <c r="J11316">
        <v>5</v>
      </c>
      <c r="K11316">
        <v>36</v>
      </c>
      <c r="L11316">
        <v>5</v>
      </c>
      <c r="M11316">
        <v>4</v>
      </c>
      <c r="N11316">
        <v>4</v>
      </c>
      <c r="O11316">
        <v>4</v>
      </c>
      <c r="P11316">
        <v>3</v>
      </c>
      <c r="Q11316">
        <v>4</v>
      </c>
      <c r="R11316">
        <v>3</v>
      </c>
      <c r="S11316">
        <v>4</v>
      </c>
      <c r="T11316">
        <v>5</v>
      </c>
      <c r="U11316">
        <v>36</v>
      </c>
      <c r="V11316">
        <v>72</v>
      </c>
      <c r="W11316" t="s">
        <v>58</v>
      </c>
      <c r="X11316" t="s">
        <v>1379</v>
      </c>
      <c r="Y11316" t="s">
        <v>10</v>
      </c>
    </row>
    <row r="11317" spans="1:25" x14ac:dyDescent="0.25">
      <c r="A11317" t="s">
        <v>14547</v>
      </c>
      <c r="B11317">
        <v>5</v>
      </c>
      <c r="C11317">
        <v>3</v>
      </c>
      <c r="D11317">
        <v>4</v>
      </c>
      <c r="E11317">
        <v>5</v>
      </c>
      <c r="F11317">
        <v>4</v>
      </c>
      <c r="G11317">
        <v>4</v>
      </c>
      <c r="H11317">
        <v>4</v>
      </c>
      <c r="I11317">
        <v>4</v>
      </c>
      <c r="J11317">
        <v>3</v>
      </c>
      <c r="K11317">
        <v>36</v>
      </c>
      <c r="L11317">
        <v>0</v>
      </c>
      <c r="M11317">
        <v>0</v>
      </c>
      <c r="N11317">
        <v>0</v>
      </c>
      <c r="O11317">
        <v>0</v>
      </c>
      <c r="P11317">
        <v>0</v>
      </c>
      <c r="Q11317">
        <v>0</v>
      </c>
      <c r="R11317">
        <v>0</v>
      </c>
      <c r="S11317">
        <v>0</v>
      </c>
      <c r="T11317">
        <v>0</v>
      </c>
      <c r="U11317">
        <v>0</v>
      </c>
      <c r="V11317">
        <v>36</v>
      </c>
      <c r="W11317" t="s">
        <v>166</v>
      </c>
      <c r="X11317" t="s">
        <v>1323</v>
      </c>
      <c r="Y11317" t="s">
        <v>10</v>
      </c>
    </row>
    <row r="11318" spans="1:25" x14ac:dyDescent="0.25">
      <c r="A11318" t="s">
        <v>14548</v>
      </c>
      <c r="B11318">
        <v>4</v>
      </c>
      <c r="C11318">
        <v>5</v>
      </c>
      <c r="D11318">
        <v>4</v>
      </c>
      <c r="E11318">
        <v>3</v>
      </c>
      <c r="F11318">
        <v>4</v>
      </c>
      <c r="G11318">
        <v>4</v>
      </c>
      <c r="H11318">
        <v>4</v>
      </c>
      <c r="I11318">
        <v>3</v>
      </c>
      <c r="J11318">
        <v>5</v>
      </c>
      <c r="K11318">
        <v>36</v>
      </c>
      <c r="L11318">
        <v>4</v>
      </c>
      <c r="M11318">
        <v>5</v>
      </c>
      <c r="N11318">
        <v>4</v>
      </c>
      <c r="O11318">
        <v>3</v>
      </c>
      <c r="P11318">
        <v>4</v>
      </c>
      <c r="Q11318">
        <v>5</v>
      </c>
      <c r="R11318">
        <v>4</v>
      </c>
      <c r="S11318">
        <v>3</v>
      </c>
      <c r="T11318">
        <v>4</v>
      </c>
      <c r="U11318">
        <v>36</v>
      </c>
      <c r="V11318">
        <v>72</v>
      </c>
      <c r="W11318" t="s">
        <v>665</v>
      </c>
      <c r="X11318" t="s">
        <v>10046</v>
      </c>
      <c r="Y11318" t="s">
        <v>10</v>
      </c>
    </row>
    <row r="11319" spans="1:25" x14ac:dyDescent="0.25">
      <c r="A11319" t="s">
        <v>14549</v>
      </c>
      <c r="B11319">
        <v>4</v>
      </c>
      <c r="C11319">
        <v>4</v>
      </c>
      <c r="D11319">
        <v>3</v>
      </c>
      <c r="E11319">
        <v>4</v>
      </c>
      <c r="F11319">
        <v>5</v>
      </c>
      <c r="G11319">
        <v>5</v>
      </c>
      <c r="H11319">
        <v>3</v>
      </c>
      <c r="I11319">
        <v>3</v>
      </c>
      <c r="J11319">
        <v>4</v>
      </c>
      <c r="K11319">
        <v>35</v>
      </c>
      <c r="L11319">
        <v>4</v>
      </c>
      <c r="M11319">
        <v>4</v>
      </c>
      <c r="N11319">
        <v>4</v>
      </c>
      <c r="O11319">
        <v>5</v>
      </c>
      <c r="P11319">
        <v>5</v>
      </c>
      <c r="Q11319">
        <v>3</v>
      </c>
      <c r="R11319">
        <v>3</v>
      </c>
      <c r="S11319">
        <v>3</v>
      </c>
      <c r="T11319">
        <v>4</v>
      </c>
      <c r="U11319">
        <v>35</v>
      </c>
      <c r="V11319">
        <v>70</v>
      </c>
      <c r="W11319" t="s">
        <v>166</v>
      </c>
      <c r="X11319" t="s">
        <v>10010</v>
      </c>
      <c r="Y11319" t="s">
        <v>10</v>
      </c>
    </row>
    <row r="11320" spans="1:25" x14ac:dyDescent="0.25">
      <c r="A11320" t="s">
        <v>14550</v>
      </c>
      <c r="B11320">
        <v>4</v>
      </c>
      <c r="C11320">
        <v>4</v>
      </c>
      <c r="D11320">
        <v>3</v>
      </c>
      <c r="E11320">
        <v>4</v>
      </c>
      <c r="F11320">
        <v>4</v>
      </c>
      <c r="G11320">
        <v>5</v>
      </c>
      <c r="H11320">
        <v>4</v>
      </c>
      <c r="I11320">
        <v>3</v>
      </c>
      <c r="J11320">
        <v>4</v>
      </c>
      <c r="K11320">
        <v>35</v>
      </c>
      <c r="L11320">
        <v>0</v>
      </c>
      <c r="M11320">
        <v>0</v>
      </c>
      <c r="N11320">
        <v>0</v>
      </c>
      <c r="O11320">
        <v>0</v>
      </c>
      <c r="P11320">
        <v>0</v>
      </c>
      <c r="Q11320">
        <v>0</v>
      </c>
      <c r="R11320">
        <v>0</v>
      </c>
      <c r="S11320">
        <v>0</v>
      </c>
      <c r="T11320">
        <v>0</v>
      </c>
      <c r="U11320">
        <v>0</v>
      </c>
      <c r="V11320">
        <v>35</v>
      </c>
      <c r="X11320" t="s">
        <v>246</v>
      </c>
      <c r="Y11320" t="s">
        <v>44</v>
      </c>
    </row>
    <row r="11321" spans="1:25" x14ac:dyDescent="0.25">
      <c r="A11321" t="s">
        <v>14551</v>
      </c>
      <c r="B11321">
        <v>4</v>
      </c>
      <c r="C11321">
        <v>4</v>
      </c>
      <c r="D11321">
        <v>4</v>
      </c>
      <c r="E11321">
        <v>3</v>
      </c>
      <c r="F11321">
        <v>5</v>
      </c>
      <c r="G11321">
        <v>5</v>
      </c>
      <c r="H11321">
        <v>4</v>
      </c>
      <c r="I11321">
        <v>4</v>
      </c>
      <c r="J11321">
        <v>3</v>
      </c>
      <c r="K11321">
        <v>36</v>
      </c>
      <c r="L11321">
        <v>5</v>
      </c>
      <c r="M11321">
        <v>4</v>
      </c>
      <c r="N11321">
        <v>4</v>
      </c>
      <c r="O11321">
        <v>5</v>
      </c>
      <c r="P11321">
        <v>3</v>
      </c>
      <c r="Q11321">
        <v>4</v>
      </c>
      <c r="R11321">
        <v>4</v>
      </c>
      <c r="S11321">
        <v>3</v>
      </c>
      <c r="T11321">
        <v>4</v>
      </c>
      <c r="U11321">
        <v>36</v>
      </c>
      <c r="V11321">
        <v>72</v>
      </c>
      <c r="W11321" t="s">
        <v>241</v>
      </c>
      <c r="X11321" t="s">
        <v>14532</v>
      </c>
      <c r="Y11321" t="s">
        <v>10</v>
      </c>
    </row>
    <row r="11322" spans="1:25" x14ac:dyDescent="0.25">
      <c r="A11322" t="s">
        <v>14552</v>
      </c>
      <c r="B11322">
        <v>4</v>
      </c>
      <c r="C11322">
        <v>4</v>
      </c>
      <c r="D11322">
        <v>5</v>
      </c>
      <c r="E11322">
        <v>3</v>
      </c>
      <c r="F11322">
        <v>4</v>
      </c>
      <c r="G11322">
        <v>4</v>
      </c>
      <c r="H11322">
        <v>4</v>
      </c>
      <c r="I11322">
        <v>3</v>
      </c>
      <c r="J11322">
        <v>5</v>
      </c>
      <c r="K11322">
        <v>36</v>
      </c>
      <c r="L11322">
        <v>4</v>
      </c>
      <c r="M11322">
        <v>3</v>
      </c>
      <c r="N11322">
        <v>5</v>
      </c>
      <c r="O11322">
        <v>4</v>
      </c>
      <c r="P11322">
        <v>5</v>
      </c>
      <c r="Q11322">
        <v>4</v>
      </c>
      <c r="R11322">
        <v>4</v>
      </c>
      <c r="S11322">
        <v>3</v>
      </c>
      <c r="T11322">
        <v>4</v>
      </c>
      <c r="U11322">
        <v>36</v>
      </c>
      <c r="V11322">
        <v>72</v>
      </c>
      <c r="X11322" t="s">
        <v>14553</v>
      </c>
      <c r="Y11322" t="s">
        <v>1282</v>
      </c>
    </row>
    <row r="11323" spans="1:25" x14ac:dyDescent="0.25">
      <c r="A11323" t="s">
        <v>14554</v>
      </c>
      <c r="B11323">
        <v>5</v>
      </c>
      <c r="C11323">
        <v>4</v>
      </c>
      <c r="D11323">
        <v>4</v>
      </c>
      <c r="E11323">
        <v>4</v>
      </c>
      <c r="F11323">
        <v>3</v>
      </c>
      <c r="G11323">
        <v>4</v>
      </c>
      <c r="H11323">
        <v>5</v>
      </c>
      <c r="I11323">
        <v>3</v>
      </c>
      <c r="J11323">
        <v>4</v>
      </c>
      <c r="K11323">
        <v>36</v>
      </c>
      <c r="L11323">
        <v>4</v>
      </c>
      <c r="M11323">
        <v>4</v>
      </c>
      <c r="N11323">
        <v>4</v>
      </c>
      <c r="O11323">
        <v>3</v>
      </c>
      <c r="P11323">
        <v>5</v>
      </c>
      <c r="Q11323">
        <v>4</v>
      </c>
      <c r="R11323">
        <v>3</v>
      </c>
      <c r="S11323">
        <v>4</v>
      </c>
      <c r="T11323">
        <v>4</v>
      </c>
      <c r="U11323">
        <v>35</v>
      </c>
      <c r="V11323">
        <v>71</v>
      </c>
      <c r="W11323" t="s">
        <v>58</v>
      </c>
      <c r="X11323" t="s">
        <v>14555</v>
      </c>
      <c r="Y11323" t="s">
        <v>10</v>
      </c>
    </row>
    <row r="11324" spans="1:25" x14ac:dyDescent="0.25">
      <c r="A11324" t="s">
        <v>14556</v>
      </c>
      <c r="B11324">
        <v>4</v>
      </c>
      <c r="C11324">
        <v>4</v>
      </c>
      <c r="D11324">
        <v>4</v>
      </c>
      <c r="E11324">
        <v>5</v>
      </c>
      <c r="F11324">
        <v>3</v>
      </c>
      <c r="G11324">
        <v>4</v>
      </c>
      <c r="H11324">
        <v>5</v>
      </c>
      <c r="I11324">
        <v>4</v>
      </c>
      <c r="J11324">
        <v>3</v>
      </c>
      <c r="K11324">
        <v>36</v>
      </c>
      <c r="L11324">
        <v>4</v>
      </c>
      <c r="M11324">
        <v>3</v>
      </c>
      <c r="N11324">
        <v>4</v>
      </c>
      <c r="O11324">
        <v>5</v>
      </c>
      <c r="P11324">
        <v>3</v>
      </c>
      <c r="Q11324">
        <v>4</v>
      </c>
      <c r="R11324">
        <v>4</v>
      </c>
      <c r="S11324">
        <v>5</v>
      </c>
      <c r="T11324">
        <v>4</v>
      </c>
      <c r="U11324">
        <v>36</v>
      </c>
      <c r="V11324">
        <v>72</v>
      </c>
      <c r="W11324" t="s">
        <v>61</v>
      </c>
      <c r="X11324" t="s">
        <v>3172</v>
      </c>
      <c r="Y11324" t="s">
        <v>10</v>
      </c>
    </row>
    <row r="11325" spans="1:25" x14ac:dyDescent="0.25">
      <c r="A11325" t="s">
        <v>14557</v>
      </c>
      <c r="B11325">
        <v>4</v>
      </c>
      <c r="C11325">
        <v>4</v>
      </c>
      <c r="D11325">
        <v>4</v>
      </c>
      <c r="E11325">
        <v>4</v>
      </c>
      <c r="F11325">
        <v>4</v>
      </c>
      <c r="G11325">
        <v>3</v>
      </c>
      <c r="H11325">
        <v>5</v>
      </c>
      <c r="I11325">
        <v>3</v>
      </c>
      <c r="J11325">
        <v>4</v>
      </c>
      <c r="K11325">
        <v>35</v>
      </c>
      <c r="L11325">
        <v>4</v>
      </c>
      <c r="M11325">
        <v>3</v>
      </c>
      <c r="N11325">
        <v>5</v>
      </c>
      <c r="O11325">
        <v>4</v>
      </c>
      <c r="P11325">
        <v>4</v>
      </c>
      <c r="Q11325">
        <v>4</v>
      </c>
      <c r="R11325">
        <v>4</v>
      </c>
      <c r="S11325">
        <v>3</v>
      </c>
      <c r="T11325">
        <v>4</v>
      </c>
      <c r="U11325">
        <v>35</v>
      </c>
      <c r="V11325">
        <v>70</v>
      </c>
      <c r="X11325" t="s">
        <v>14558</v>
      </c>
      <c r="Y11325" t="s">
        <v>74</v>
      </c>
    </row>
    <row r="11326" spans="1:25" x14ac:dyDescent="0.25">
      <c r="A11326" t="s">
        <v>14559</v>
      </c>
      <c r="B11326">
        <v>5</v>
      </c>
      <c r="C11326">
        <v>3</v>
      </c>
      <c r="D11326">
        <v>5</v>
      </c>
      <c r="E11326">
        <v>4</v>
      </c>
      <c r="F11326">
        <v>4</v>
      </c>
      <c r="G11326">
        <v>4</v>
      </c>
      <c r="H11326">
        <v>3</v>
      </c>
      <c r="I11326">
        <v>4</v>
      </c>
      <c r="J11326">
        <v>4</v>
      </c>
      <c r="K11326">
        <v>36</v>
      </c>
      <c r="L11326">
        <v>4</v>
      </c>
      <c r="M11326">
        <v>3</v>
      </c>
      <c r="N11326">
        <v>4</v>
      </c>
      <c r="O11326">
        <v>4</v>
      </c>
      <c r="P11326">
        <v>4</v>
      </c>
      <c r="Q11326">
        <v>3</v>
      </c>
      <c r="R11326">
        <v>5</v>
      </c>
      <c r="S11326">
        <v>4</v>
      </c>
      <c r="T11326">
        <v>5</v>
      </c>
      <c r="U11326">
        <v>36</v>
      </c>
      <c r="V11326">
        <v>72</v>
      </c>
      <c r="W11326" t="s">
        <v>8</v>
      </c>
      <c r="X11326" t="s">
        <v>5255</v>
      </c>
      <c r="Y11326" t="s">
        <v>10</v>
      </c>
    </row>
    <row r="11327" spans="1:25" x14ac:dyDescent="0.25">
      <c r="A11327" t="s">
        <v>14560</v>
      </c>
      <c r="B11327">
        <v>4</v>
      </c>
      <c r="C11327">
        <v>4</v>
      </c>
      <c r="D11327">
        <v>4</v>
      </c>
      <c r="E11327">
        <v>3</v>
      </c>
      <c r="F11327">
        <v>4</v>
      </c>
      <c r="G11327">
        <v>3</v>
      </c>
      <c r="H11327">
        <v>5</v>
      </c>
      <c r="I11327">
        <v>4</v>
      </c>
      <c r="J11327">
        <v>4</v>
      </c>
      <c r="K11327">
        <v>35</v>
      </c>
      <c r="L11327">
        <v>4</v>
      </c>
      <c r="M11327">
        <v>4</v>
      </c>
      <c r="N11327">
        <v>3</v>
      </c>
      <c r="O11327">
        <v>5</v>
      </c>
      <c r="P11327">
        <v>4</v>
      </c>
      <c r="Q11327">
        <v>3</v>
      </c>
      <c r="R11327">
        <v>4</v>
      </c>
      <c r="S11327">
        <v>5</v>
      </c>
      <c r="T11327">
        <v>5</v>
      </c>
      <c r="U11327">
        <v>37</v>
      </c>
      <c r="V11327">
        <v>72</v>
      </c>
      <c r="W11327" t="s">
        <v>198</v>
      </c>
      <c r="X11327" t="s">
        <v>14561</v>
      </c>
      <c r="Y11327" t="s">
        <v>44</v>
      </c>
    </row>
    <row r="11328" spans="1:25" x14ac:dyDescent="0.25">
      <c r="A11328" t="s">
        <v>14562</v>
      </c>
      <c r="B11328">
        <v>4</v>
      </c>
      <c r="C11328">
        <v>4</v>
      </c>
      <c r="D11328">
        <v>5</v>
      </c>
      <c r="E11328">
        <v>3</v>
      </c>
      <c r="F11328">
        <v>4</v>
      </c>
      <c r="G11328">
        <v>3</v>
      </c>
      <c r="H11328">
        <v>4</v>
      </c>
      <c r="I11328">
        <v>4</v>
      </c>
      <c r="J11328">
        <v>5</v>
      </c>
      <c r="K11328">
        <v>36</v>
      </c>
      <c r="L11328">
        <v>5</v>
      </c>
      <c r="M11328">
        <v>4</v>
      </c>
      <c r="N11328">
        <v>4</v>
      </c>
      <c r="O11328">
        <v>5</v>
      </c>
      <c r="P11328">
        <v>3</v>
      </c>
      <c r="Q11328">
        <v>4</v>
      </c>
      <c r="R11328">
        <v>4</v>
      </c>
      <c r="S11328">
        <v>3</v>
      </c>
      <c r="T11328">
        <v>4</v>
      </c>
      <c r="U11328">
        <v>36</v>
      </c>
      <c r="V11328">
        <v>72</v>
      </c>
      <c r="W11328" t="s">
        <v>345</v>
      </c>
      <c r="X11328" t="s">
        <v>14563</v>
      </c>
      <c r="Y11328" t="s">
        <v>44</v>
      </c>
    </row>
    <row r="11329" spans="1:25" x14ac:dyDescent="0.25">
      <c r="A11329" t="s">
        <v>14564</v>
      </c>
      <c r="B11329">
        <v>5</v>
      </c>
      <c r="C11329">
        <v>4</v>
      </c>
      <c r="D11329">
        <v>4</v>
      </c>
      <c r="E11329">
        <v>3</v>
      </c>
      <c r="F11329">
        <v>5</v>
      </c>
      <c r="G11329">
        <v>4</v>
      </c>
      <c r="H11329">
        <v>3</v>
      </c>
      <c r="I11329">
        <v>4</v>
      </c>
      <c r="J11329">
        <v>4</v>
      </c>
      <c r="K11329">
        <v>36</v>
      </c>
      <c r="L11329">
        <v>4</v>
      </c>
      <c r="M11329">
        <v>3</v>
      </c>
      <c r="N11329">
        <v>5</v>
      </c>
      <c r="O11329">
        <v>4</v>
      </c>
      <c r="P11329">
        <v>4</v>
      </c>
      <c r="Q11329">
        <v>3</v>
      </c>
      <c r="R11329">
        <v>5</v>
      </c>
      <c r="S11329">
        <v>4</v>
      </c>
      <c r="T11329">
        <v>4</v>
      </c>
      <c r="U11329">
        <v>36</v>
      </c>
      <c r="V11329">
        <v>72</v>
      </c>
      <c r="W11329" t="s">
        <v>58</v>
      </c>
      <c r="X11329" t="s">
        <v>5604</v>
      </c>
      <c r="Y11329" t="s">
        <v>10</v>
      </c>
    </row>
    <row r="11330" spans="1:25" x14ac:dyDescent="0.25">
      <c r="A11330" t="s">
        <v>14565</v>
      </c>
      <c r="B11330">
        <v>4</v>
      </c>
      <c r="C11330">
        <v>4</v>
      </c>
      <c r="D11330">
        <v>4</v>
      </c>
      <c r="E11330">
        <v>5</v>
      </c>
      <c r="F11330">
        <v>3</v>
      </c>
      <c r="G11330">
        <v>4</v>
      </c>
      <c r="H11330">
        <v>4</v>
      </c>
      <c r="I11330">
        <v>4</v>
      </c>
      <c r="J11330">
        <v>3</v>
      </c>
      <c r="K11330">
        <v>35</v>
      </c>
      <c r="L11330">
        <v>4</v>
      </c>
      <c r="M11330">
        <v>4</v>
      </c>
      <c r="N11330">
        <v>4</v>
      </c>
      <c r="O11330">
        <v>5</v>
      </c>
      <c r="P11330">
        <v>3</v>
      </c>
      <c r="Q11330">
        <v>4</v>
      </c>
      <c r="R11330">
        <v>4</v>
      </c>
      <c r="S11330">
        <v>4</v>
      </c>
      <c r="T11330">
        <v>3</v>
      </c>
      <c r="U11330">
        <v>35</v>
      </c>
      <c r="V11330">
        <v>70</v>
      </c>
      <c r="X11330" t="s">
        <v>2179</v>
      </c>
      <c r="Y11330" t="s">
        <v>120</v>
      </c>
    </row>
    <row r="11331" spans="1:25" x14ac:dyDescent="0.25">
      <c r="A11331" t="s">
        <v>14566</v>
      </c>
      <c r="B11331">
        <v>5</v>
      </c>
      <c r="C11331">
        <v>4</v>
      </c>
      <c r="D11331">
        <v>3</v>
      </c>
      <c r="E11331">
        <v>4</v>
      </c>
      <c r="F11331">
        <v>4</v>
      </c>
      <c r="G11331">
        <v>4</v>
      </c>
      <c r="H11331">
        <v>3</v>
      </c>
      <c r="I11331">
        <v>5</v>
      </c>
      <c r="J11331">
        <v>4</v>
      </c>
      <c r="K11331">
        <v>36</v>
      </c>
      <c r="L11331">
        <v>4</v>
      </c>
      <c r="M11331">
        <v>4</v>
      </c>
      <c r="N11331">
        <v>3</v>
      </c>
      <c r="O11331">
        <v>5</v>
      </c>
      <c r="P11331">
        <v>4</v>
      </c>
      <c r="Q11331">
        <v>4</v>
      </c>
      <c r="R11331">
        <v>5</v>
      </c>
      <c r="S11331">
        <v>3</v>
      </c>
      <c r="T11331">
        <v>4</v>
      </c>
      <c r="U11331">
        <v>36</v>
      </c>
      <c r="V11331">
        <v>72</v>
      </c>
      <c r="X11331" t="s">
        <v>965</v>
      </c>
      <c r="Y11331" t="s">
        <v>965</v>
      </c>
    </row>
    <row r="11332" spans="1:25" x14ac:dyDescent="0.25">
      <c r="A11332" t="s">
        <v>14567</v>
      </c>
      <c r="B11332">
        <v>4</v>
      </c>
      <c r="C11332">
        <v>4</v>
      </c>
      <c r="D11332">
        <v>4</v>
      </c>
      <c r="E11332">
        <v>5</v>
      </c>
      <c r="F11332">
        <v>4</v>
      </c>
      <c r="G11332">
        <v>3</v>
      </c>
      <c r="H11332">
        <v>5</v>
      </c>
      <c r="I11332">
        <v>3</v>
      </c>
      <c r="J11332">
        <v>4</v>
      </c>
      <c r="K11332">
        <v>36</v>
      </c>
      <c r="L11332">
        <v>4</v>
      </c>
      <c r="M11332">
        <v>5</v>
      </c>
      <c r="N11332">
        <v>3</v>
      </c>
      <c r="O11332">
        <v>4</v>
      </c>
      <c r="P11332">
        <v>4</v>
      </c>
      <c r="Q11332">
        <v>5</v>
      </c>
      <c r="R11332">
        <v>3</v>
      </c>
      <c r="S11332">
        <v>4</v>
      </c>
      <c r="T11332">
        <v>4</v>
      </c>
      <c r="U11332">
        <v>36</v>
      </c>
      <c r="V11332">
        <v>72</v>
      </c>
      <c r="W11332" t="s">
        <v>58</v>
      </c>
      <c r="X11332" t="s">
        <v>8335</v>
      </c>
      <c r="Y11332" t="s">
        <v>10</v>
      </c>
    </row>
    <row r="11333" spans="1:25" x14ac:dyDescent="0.25">
      <c r="A11333" t="s">
        <v>14568</v>
      </c>
      <c r="B11333">
        <v>4</v>
      </c>
      <c r="C11333">
        <v>4</v>
      </c>
      <c r="D11333">
        <v>3</v>
      </c>
      <c r="E11333">
        <v>4</v>
      </c>
      <c r="F11333">
        <v>4</v>
      </c>
      <c r="G11333">
        <v>5</v>
      </c>
      <c r="H11333">
        <v>3</v>
      </c>
      <c r="I11333">
        <v>4</v>
      </c>
      <c r="J11333">
        <v>5</v>
      </c>
      <c r="K11333">
        <v>36</v>
      </c>
      <c r="L11333">
        <v>4</v>
      </c>
      <c r="M11333">
        <v>4</v>
      </c>
      <c r="N11333">
        <v>4</v>
      </c>
      <c r="O11333">
        <v>4</v>
      </c>
      <c r="P11333">
        <v>3</v>
      </c>
      <c r="Q11333">
        <v>4</v>
      </c>
      <c r="R11333">
        <v>5</v>
      </c>
      <c r="S11333">
        <v>3</v>
      </c>
      <c r="T11333">
        <v>5</v>
      </c>
      <c r="U11333">
        <v>36</v>
      </c>
      <c r="V11333">
        <v>72</v>
      </c>
      <c r="W11333" t="s">
        <v>133</v>
      </c>
      <c r="X11333" t="s">
        <v>14569</v>
      </c>
      <c r="Y11333" t="s">
        <v>10</v>
      </c>
    </row>
    <row r="11334" spans="1:25" x14ac:dyDescent="0.25">
      <c r="A11334" t="s">
        <v>14570</v>
      </c>
      <c r="B11334">
        <v>4</v>
      </c>
      <c r="C11334">
        <v>5</v>
      </c>
      <c r="D11334">
        <v>4</v>
      </c>
      <c r="E11334">
        <v>4</v>
      </c>
      <c r="F11334">
        <v>3</v>
      </c>
      <c r="G11334">
        <v>4</v>
      </c>
      <c r="H11334">
        <v>4</v>
      </c>
      <c r="I11334">
        <v>5</v>
      </c>
      <c r="J11334">
        <v>3</v>
      </c>
      <c r="K11334">
        <v>36</v>
      </c>
      <c r="L11334">
        <v>5</v>
      </c>
      <c r="M11334">
        <v>3</v>
      </c>
      <c r="N11334">
        <v>4</v>
      </c>
      <c r="O11334">
        <v>4</v>
      </c>
      <c r="P11334">
        <v>3</v>
      </c>
      <c r="Q11334">
        <v>4</v>
      </c>
      <c r="R11334">
        <v>5</v>
      </c>
      <c r="S11334">
        <v>4</v>
      </c>
      <c r="T11334">
        <v>4</v>
      </c>
      <c r="U11334">
        <v>36</v>
      </c>
      <c r="V11334">
        <v>72</v>
      </c>
      <c r="W11334" t="s">
        <v>110</v>
      </c>
      <c r="X11334" t="s">
        <v>14571</v>
      </c>
      <c r="Y11334" t="s">
        <v>10</v>
      </c>
    </row>
    <row r="11335" spans="1:25" x14ac:dyDescent="0.25">
      <c r="A11335" t="s">
        <v>14572</v>
      </c>
      <c r="B11335">
        <v>4</v>
      </c>
      <c r="C11335">
        <v>5</v>
      </c>
      <c r="D11335">
        <v>4</v>
      </c>
      <c r="E11335">
        <v>3</v>
      </c>
      <c r="F11335">
        <v>4</v>
      </c>
      <c r="G11335">
        <v>4</v>
      </c>
      <c r="H11335">
        <v>5</v>
      </c>
      <c r="I11335">
        <v>3</v>
      </c>
      <c r="J11335">
        <v>4</v>
      </c>
      <c r="K11335">
        <v>36</v>
      </c>
      <c r="L11335">
        <v>4</v>
      </c>
      <c r="M11335">
        <v>3</v>
      </c>
      <c r="N11335">
        <v>4</v>
      </c>
      <c r="O11335">
        <v>4</v>
      </c>
      <c r="P11335">
        <v>4</v>
      </c>
      <c r="Q11335">
        <v>5</v>
      </c>
      <c r="R11335">
        <v>3</v>
      </c>
      <c r="S11335">
        <v>4</v>
      </c>
      <c r="T11335">
        <v>5</v>
      </c>
      <c r="U11335">
        <v>36</v>
      </c>
      <c r="V11335">
        <v>72</v>
      </c>
      <c r="W11335" t="s">
        <v>61</v>
      </c>
      <c r="X11335" t="s">
        <v>3590</v>
      </c>
      <c r="Y11335" t="s">
        <v>10</v>
      </c>
    </row>
    <row r="11336" spans="1:25" x14ac:dyDescent="0.25">
      <c r="A11336" t="s">
        <v>14573</v>
      </c>
      <c r="B11336">
        <v>4</v>
      </c>
      <c r="C11336">
        <v>4</v>
      </c>
      <c r="D11336">
        <v>3</v>
      </c>
      <c r="E11336">
        <v>5</v>
      </c>
      <c r="F11336">
        <v>4</v>
      </c>
      <c r="G11336">
        <v>3</v>
      </c>
      <c r="H11336">
        <v>5</v>
      </c>
      <c r="I11336">
        <v>4</v>
      </c>
      <c r="J11336">
        <v>4</v>
      </c>
      <c r="K11336">
        <v>36</v>
      </c>
      <c r="L11336">
        <v>4</v>
      </c>
      <c r="M11336">
        <v>4</v>
      </c>
      <c r="N11336">
        <v>4</v>
      </c>
      <c r="O11336">
        <v>5</v>
      </c>
      <c r="P11336">
        <v>4</v>
      </c>
      <c r="Q11336">
        <v>3</v>
      </c>
      <c r="R11336">
        <v>4</v>
      </c>
      <c r="S11336">
        <v>3</v>
      </c>
      <c r="T11336">
        <v>5</v>
      </c>
      <c r="U11336">
        <v>36</v>
      </c>
      <c r="V11336">
        <v>72</v>
      </c>
      <c r="X11336" t="s">
        <v>6842</v>
      </c>
      <c r="Y11336" t="s">
        <v>2875</v>
      </c>
    </row>
    <row r="11337" spans="1:25" x14ac:dyDescent="0.25">
      <c r="A11337" t="s">
        <v>14574</v>
      </c>
      <c r="B11337">
        <v>4</v>
      </c>
      <c r="C11337">
        <v>3</v>
      </c>
      <c r="D11337">
        <v>5</v>
      </c>
      <c r="E11337">
        <v>3</v>
      </c>
      <c r="F11337">
        <v>4</v>
      </c>
      <c r="G11337">
        <v>4</v>
      </c>
      <c r="H11337">
        <v>5</v>
      </c>
      <c r="I11337">
        <v>4</v>
      </c>
      <c r="J11337">
        <v>4</v>
      </c>
      <c r="K11337">
        <v>36</v>
      </c>
      <c r="L11337">
        <v>5</v>
      </c>
      <c r="M11337">
        <v>3</v>
      </c>
      <c r="N11337">
        <v>4</v>
      </c>
      <c r="O11337">
        <v>4</v>
      </c>
      <c r="P11337">
        <v>4</v>
      </c>
      <c r="Q11337">
        <v>4</v>
      </c>
      <c r="R11337">
        <v>3</v>
      </c>
      <c r="S11337">
        <v>4</v>
      </c>
      <c r="T11337">
        <v>5</v>
      </c>
      <c r="U11337">
        <v>36</v>
      </c>
      <c r="V11337">
        <v>72</v>
      </c>
      <c r="W11337" t="s">
        <v>97</v>
      </c>
      <c r="X11337" t="s">
        <v>14575</v>
      </c>
      <c r="Y11337" t="s">
        <v>44</v>
      </c>
    </row>
    <row r="11338" spans="1:25" x14ac:dyDescent="0.25">
      <c r="A11338" t="s">
        <v>14576</v>
      </c>
      <c r="B11338">
        <v>4</v>
      </c>
      <c r="C11338">
        <v>5</v>
      </c>
      <c r="D11338">
        <v>3</v>
      </c>
      <c r="E11338">
        <v>4</v>
      </c>
      <c r="F11338">
        <v>3</v>
      </c>
      <c r="G11338">
        <v>4</v>
      </c>
      <c r="H11338">
        <v>4</v>
      </c>
      <c r="I11338">
        <v>5</v>
      </c>
      <c r="J11338">
        <v>4</v>
      </c>
      <c r="K11338">
        <v>36</v>
      </c>
      <c r="L11338">
        <v>5</v>
      </c>
      <c r="M11338">
        <v>3</v>
      </c>
      <c r="N11338">
        <v>4</v>
      </c>
      <c r="O11338">
        <v>4</v>
      </c>
      <c r="P11338">
        <v>4</v>
      </c>
      <c r="Q11338">
        <v>5</v>
      </c>
      <c r="R11338">
        <v>3</v>
      </c>
      <c r="S11338">
        <v>4</v>
      </c>
      <c r="T11338">
        <v>4</v>
      </c>
      <c r="U11338">
        <v>36</v>
      </c>
      <c r="V11338">
        <v>72</v>
      </c>
      <c r="W11338" t="s">
        <v>669</v>
      </c>
      <c r="X11338" t="s">
        <v>14577</v>
      </c>
      <c r="Y11338" t="s">
        <v>10</v>
      </c>
    </row>
    <row r="11339" spans="1:25" x14ac:dyDescent="0.25">
      <c r="A11339" t="s">
        <v>14578</v>
      </c>
      <c r="B11339">
        <v>5</v>
      </c>
      <c r="C11339">
        <v>4</v>
      </c>
      <c r="D11339">
        <v>4</v>
      </c>
      <c r="E11339">
        <v>3</v>
      </c>
      <c r="F11339">
        <v>5</v>
      </c>
      <c r="G11339">
        <v>4</v>
      </c>
      <c r="H11339">
        <v>4</v>
      </c>
      <c r="I11339">
        <v>4</v>
      </c>
      <c r="J11339">
        <v>3</v>
      </c>
      <c r="K11339">
        <v>36</v>
      </c>
      <c r="L11339">
        <v>5</v>
      </c>
      <c r="M11339">
        <v>4</v>
      </c>
      <c r="N11339">
        <v>4</v>
      </c>
      <c r="O11339">
        <v>3</v>
      </c>
      <c r="P11339">
        <v>5</v>
      </c>
      <c r="Q11339">
        <v>4</v>
      </c>
      <c r="R11339">
        <v>4</v>
      </c>
      <c r="S11339">
        <v>4</v>
      </c>
      <c r="T11339">
        <v>3</v>
      </c>
      <c r="U11339">
        <v>36</v>
      </c>
      <c r="V11339">
        <v>72</v>
      </c>
      <c r="W11339" t="s">
        <v>39</v>
      </c>
      <c r="X11339" t="s">
        <v>14579</v>
      </c>
      <c r="Y11339" t="s">
        <v>10</v>
      </c>
    </row>
    <row r="11340" spans="1:25" x14ac:dyDescent="0.25">
      <c r="A11340" t="s">
        <v>14580</v>
      </c>
      <c r="B11340">
        <v>4</v>
      </c>
      <c r="C11340">
        <v>4</v>
      </c>
      <c r="D11340">
        <v>4</v>
      </c>
      <c r="E11340">
        <v>4</v>
      </c>
      <c r="F11340">
        <v>4</v>
      </c>
      <c r="G11340">
        <v>3</v>
      </c>
      <c r="H11340">
        <v>5</v>
      </c>
      <c r="I11340">
        <v>4</v>
      </c>
      <c r="J11340">
        <v>4</v>
      </c>
      <c r="K11340">
        <v>36</v>
      </c>
      <c r="L11340">
        <v>4</v>
      </c>
      <c r="M11340">
        <v>4</v>
      </c>
      <c r="N11340">
        <v>4</v>
      </c>
      <c r="O11340">
        <v>3</v>
      </c>
      <c r="P11340">
        <v>5</v>
      </c>
      <c r="Q11340">
        <v>3</v>
      </c>
      <c r="R11340">
        <v>5</v>
      </c>
      <c r="S11340">
        <v>4</v>
      </c>
      <c r="T11340">
        <v>4</v>
      </c>
      <c r="U11340">
        <v>36</v>
      </c>
      <c r="V11340">
        <v>72</v>
      </c>
      <c r="W11340" t="s">
        <v>152</v>
      </c>
      <c r="X11340" t="s">
        <v>6688</v>
      </c>
      <c r="Y11340" t="s">
        <v>10</v>
      </c>
    </row>
    <row r="11341" spans="1:25" x14ac:dyDescent="0.25">
      <c r="A11341" t="s">
        <v>14581</v>
      </c>
      <c r="B11341">
        <v>4</v>
      </c>
      <c r="C11341">
        <v>4</v>
      </c>
      <c r="D11341">
        <v>3</v>
      </c>
      <c r="E11341">
        <v>4</v>
      </c>
      <c r="F11341">
        <v>5</v>
      </c>
      <c r="G11341">
        <v>4</v>
      </c>
      <c r="H11341">
        <v>5</v>
      </c>
      <c r="I11341">
        <v>3</v>
      </c>
      <c r="J11341">
        <v>4</v>
      </c>
      <c r="K11341">
        <v>36</v>
      </c>
      <c r="L11341">
        <v>4</v>
      </c>
      <c r="M11341">
        <v>4</v>
      </c>
      <c r="N11341">
        <v>3</v>
      </c>
      <c r="O11341">
        <v>4</v>
      </c>
      <c r="P11341">
        <v>5</v>
      </c>
      <c r="Q11341">
        <v>3</v>
      </c>
      <c r="R11341">
        <v>4</v>
      </c>
      <c r="S11341">
        <v>4</v>
      </c>
      <c r="T11341">
        <v>5</v>
      </c>
      <c r="U11341">
        <v>36</v>
      </c>
      <c r="V11341">
        <v>72</v>
      </c>
      <c r="W11341" t="s">
        <v>105</v>
      </c>
      <c r="X11341" t="s">
        <v>14582</v>
      </c>
      <c r="Y11341" t="s">
        <v>10</v>
      </c>
    </row>
    <row r="11342" spans="1:25" x14ac:dyDescent="0.25">
      <c r="A11342" t="s">
        <v>14583</v>
      </c>
      <c r="B11342">
        <v>4</v>
      </c>
      <c r="C11342">
        <v>5</v>
      </c>
      <c r="D11342">
        <v>4</v>
      </c>
      <c r="E11342">
        <v>3</v>
      </c>
      <c r="F11342">
        <v>4</v>
      </c>
      <c r="G11342">
        <v>4</v>
      </c>
      <c r="H11342">
        <v>5</v>
      </c>
      <c r="I11342">
        <v>3</v>
      </c>
      <c r="J11342">
        <v>4</v>
      </c>
      <c r="K11342">
        <v>36</v>
      </c>
      <c r="L11342">
        <v>4</v>
      </c>
      <c r="M11342">
        <v>3</v>
      </c>
      <c r="N11342">
        <v>4</v>
      </c>
      <c r="O11342">
        <v>5</v>
      </c>
      <c r="P11342">
        <v>4</v>
      </c>
      <c r="Q11342">
        <v>5</v>
      </c>
      <c r="R11342">
        <v>3</v>
      </c>
      <c r="S11342">
        <v>4</v>
      </c>
      <c r="T11342">
        <v>4</v>
      </c>
      <c r="U11342">
        <v>36</v>
      </c>
      <c r="V11342">
        <v>72</v>
      </c>
      <c r="W11342" t="s">
        <v>61</v>
      </c>
      <c r="X11342" t="s">
        <v>3590</v>
      </c>
      <c r="Y11342" t="s">
        <v>10</v>
      </c>
    </row>
    <row r="11343" spans="1:25" x14ac:dyDescent="0.25">
      <c r="A11343" t="s">
        <v>14584</v>
      </c>
      <c r="B11343">
        <v>5</v>
      </c>
      <c r="C11343">
        <v>4</v>
      </c>
      <c r="D11343">
        <v>4</v>
      </c>
      <c r="E11343">
        <v>4</v>
      </c>
      <c r="F11343">
        <v>3</v>
      </c>
      <c r="G11343">
        <v>4</v>
      </c>
      <c r="H11343">
        <v>5</v>
      </c>
      <c r="I11343">
        <v>4</v>
      </c>
      <c r="J11343">
        <v>3</v>
      </c>
      <c r="K11343">
        <v>36</v>
      </c>
      <c r="L11343">
        <v>4</v>
      </c>
      <c r="M11343">
        <v>5</v>
      </c>
      <c r="N11343">
        <v>4</v>
      </c>
      <c r="O11343">
        <v>5</v>
      </c>
      <c r="P11343">
        <v>3</v>
      </c>
      <c r="Q11343">
        <v>4</v>
      </c>
      <c r="R11343">
        <v>4</v>
      </c>
      <c r="S11343">
        <v>3</v>
      </c>
      <c r="T11343">
        <v>4</v>
      </c>
      <c r="U11343">
        <v>36</v>
      </c>
      <c r="V11343">
        <v>72</v>
      </c>
      <c r="W11343" t="s">
        <v>15</v>
      </c>
      <c r="X11343" t="s">
        <v>511</v>
      </c>
      <c r="Y11343" t="s">
        <v>10</v>
      </c>
    </row>
    <row r="11344" spans="1:25" x14ac:dyDescent="0.25">
      <c r="A11344" t="s">
        <v>14585</v>
      </c>
      <c r="B11344">
        <v>4</v>
      </c>
      <c r="C11344">
        <v>3</v>
      </c>
      <c r="D11344">
        <v>5</v>
      </c>
      <c r="E11344">
        <v>5</v>
      </c>
      <c r="F11344">
        <v>3</v>
      </c>
      <c r="G11344">
        <v>4</v>
      </c>
      <c r="H11344">
        <v>5</v>
      </c>
      <c r="I11344">
        <v>3</v>
      </c>
      <c r="J11344">
        <v>4</v>
      </c>
      <c r="K11344">
        <v>36</v>
      </c>
      <c r="L11344">
        <v>4</v>
      </c>
      <c r="M11344">
        <v>3</v>
      </c>
      <c r="N11344">
        <v>5</v>
      </c>
      <c r="O11344">
        <v>4</v>
      </c>
      <c r="P11344">
        <v>4</v>
      </c>
      <c r="Q11344">
        <v>3</v>
      </c>
      <c r="R11344">
        <v>4</v>
      </c>
      <c r="S11344">
        <v>5</v>
      </c>
      <c r="T11344">
        <v>4</v>
      </c>
      <c r="U11344">
        <v>36</v>
      </c>
      <c r="V11344">
        <v>72</v>
      </c>
      <c r="W11344" t="s">
        <v>15</v>
      </c>
      <c r="X11344" t="s">
        <v>511</v>
      </c>
      <c r="Y11344" t="s">
        <v>10</v>
      </c>
    </row>
    <row r="11345" spans="1:25" x14ac:dyDescent="0.25">
      <c r="A11345" t="s">
        <v>14586</v>
      </c>
      <c r="B11345">
        <v>3</v>
      </c>
      <c r="C11345">
        <v>3</v>
      </c>
      <c r="D11345">
        <v>3</v>
      </c>
      <c r="E11345">
        <v>3</v>
      </c>
      <c r="F11345">
        <v>3</v>
      </c>
      <c r="G11345">
        <v>3</v>
      </c>
      <c r="H11345">
        <v>3</v>
      </c>
      <c r="I11345">
        <v>3</v>
      </c>
      <c r="J11345">
        <v>3</v>
      </c>
      <c r="K11345">
        <v>27</v>
      </c>
      <c r="L11345">
        <v>0</v>
      </c>
      <c r="M11345">
        <v>0</v>
      </c>
      <c r="N11345">
        <v>0</v>
      </c>
      <c r="O11345">
        <v>0</v>
      </c>
      <c r="P11345">
        <v>0</v>
      </c>
      <c r="Q11345">
        <v>0</v>
      </c>
      <c r="R11345">
        <v>0</v>
      </c>
      <c r="S11345">
        <v>0</v>
      </c>
      <c r="T11345">
        <v>0</v>
      </c>
      <c r="U11345">
        <v>0</v>
      </c>
      <c r="V11345">
        <v>27</v>
      </c>
      <c r="W11345" t="s">
        <v>308</v>
      </c>
      <c r="X11345" t="s">
        <v>14587</v>
      </c>
      <c r="Y11345" t="s">
        <v>10</v>
      </c>
    </row>
    <row r="11346" spans="1:25" x14ac:dyDescent="0.25">
      <c r="A11346" t="s">
        <v>14588</v>
      </c>
      <c r="B11346">
        <v>4</v>
      </c>
      <c r="C11346">
        <v>5</v>
      </c>
      <c r="D11346">
        <v>4</v>
      </c>
      <c r="E11346">
        <v>3</v>
      </c>
      <c r="F11346">
        <v>4</v>
      </c>
      <c r="G11346">
        <v>4</v>
      </c>
      <c r="H11346">
        <v>4</v>
      </c>
      <c r="I11346">
        <v>3</v>
      </c>
      <c r="J11346">
        <v>4</v>
      </c>
      <c r="K11346">
        <v>35</v>
      </c>
      <c r="L11346">
        <v>4</v>
      </c>
      <c r="M11346">
        <v>5</v>
      </c>
      <c r="N11346">
        <v>3</v>
      </c>
      <c r="O11346">
        <v>4</v>
      </c>
      <c r="P11346">
        <v>5</v>
      </c>
      <c r="Q11346">
        <v>4</v>
      </c>
      <c r="R11346">
        <v>3</v>
      </c>
      <c r="S11346">
        <v>4</v>
      </c>
      <c r="T11346">
        <v>4</v>
      </c>
      <c r="U11346">
        <v>36</v>
      </c>
      <c r="V11346">
        <v>71</v>
      </c>
      <c r="W11346" t="s">
        <v>58</v>
      </c>
      <c r="X11346" t="s">
        <v>575</v>
      </c>
      <c r="Y11346" t="s">
        <v>10</v>
      </c>
    </row>
    <row r="11347" spans="1:25" x14ac:dyDescent="0.25">
      <c r="A11347" t="s">
        <v>14589</v>
      </c>
      <c r="B11347">
        <v>5</v>
      </c>
      <c r="C11347">
        <v>5</v>
      </c>
      <c r="D11347">
        <v>3</v>
      </c>
      <c r="E11347">
        <v>4</v>
      </c>
      <c r="F11347">
        <v>4</v>
      </c>
      <c r="G11347">
        <v>3</v>
      </c>
      <c r="H11347">
        <v>4</v>
      </c>
      <c r="I11347">
        <v>3</v>
      </c>
      <c r="J11347">
        <v>4</v>
      </c>
      <c r="K11347">
        <v>35</v>
      </c>
      <c r="L11347">
        <v>4</v>
      </c>
      <c r="M11347">
        <v>3</v>
      </c>
      <c r="N11347">
        <v>4</v>
      </c>
      <c r="O11347">
        <v>5</v>
      </c>
      <c r="P11347">
        <v>4</v>
      </c>
      <c r="Q11347">
        <v>3</v>
      </c>
      <c r="R11347">
        <v>4</v>
      </c>
      <c r="S11347">
        <v>3</v>
      </c>
      <c r="T11347">
        <v>5</v>
      </c>
      <c r="U11347">
        <v>35</v>
      </c>
      <c r="V11347">
        <v>70</v>
      </c>
      <c r="W11347" t="s">
        <v>58</v>
      </c>
      <c r="X11347" t="s">
        <v>575</v>
      </c>
      <c r="Y11347" t="s">
        <v>10</v>
      </c>
    </row>
    <row r="11348" spans="1:25" x14ac:dyDescent="0.25">
      <c r="A11348" t="s">
        <v>14590</v>
      </c>
      <c r="B11348">
        <v>5</v>
      </c>
      <c r="C11348">
        <v>4</v>
      </c>
      <c r="D11348">
        <v>4</v>
      </c>
      <c r="E11348">
        <v>4</v>
      </c>
      <c r="F11348">
        <v>4</v>
      </c>
      <c r="G11348">
        <v>5</v>
      </c>
      <c r="H11348">
        <v>3</v>
      </c>
      <c r="I11348">
        <v>3</v>
      </c>
      <c r="J11348">
        <v>4</v>
      </c>
      <c r="K11348">
        <v>36</v>
      </c>
      <c r="L11348">
        <v>3</v>
      </c>
      <c r="M11348">
        <v>4</v>
      </c>
      <c r="N11348">
        <v>4</v>
      </c>
      <c r="O11348">
        <v>4</v>
      </c>
      <c r="P11348">
        <v>5</v>
      </c>
      <c r="Q11348">
        <v>3</v>
      </c>
      <c r="R11348">
        <v>4</v>
      </c>
      <c r="S11348">
        <v>4</v>
      </c>
      <c r="T11348">
        <v>4</v>
      </c>
      <c r="U11348">
        <v>35</v>
      </c>
      <c r="V11348">
        <v>71</v>
      </c>
      <c r="W11348" t="s">
        <v>58</v>
      </c>
      <c r="X11348" t="s">
        <v>14591</v>
      </c>
      <c r="Y11348" t="s">
        <v>10</v>
      </c>
    </row>
    <row r="11349" spans="1:25" x14ac:dyDescent="0.25">
      <c r="A11349" t="s">
        <v>14592</v>
      </c>
      <c r="B11349">
        <v>5</v>
      </c>
      <c r="C11349">
        <v>4</v>
      </c>
      <c r="D11349">
        <v>3</v>
      </c>
      <c r="E11349">
        <v>4</v>
      </c>
      <c r="F11349">
        <v>4</v>
      </c>
      <c r="G11349">
        <v>3</v>
      </c>
      <c r="H11349">
        <v>4</v>
      </c>
      <c r="I11349">
        <v>5</v>
      </c>
      <c r="J11349">
        <v>4</v>
      </c>
      <c r="K11349">
        <v>36</v>
      </c>
      <c r="L11349">
        <v>4</v>
      </c>
      <c r="M11349">
        <v>4</v>
      </c>
      <c r="N11349">
        <v>5</v>
      </c>
      <c r="O11349">
        <v>4</v>
      </c>
      <c r="P11349">
        <v>3</v>
      </c>
      <c r="Q11349">
        <v>4</v>
      </c>
      <c r="R11349">
        <v>4</v>
      </c>
      <c r="S11349">
        <v>3</v>
      </c>
      <c r="T11349">
        <v>4</v>
      </c>
      <c r="U11349">
        <v>35</v>
      </c>
      <c r="V11349">
        <v>71</v>
      </c>
      <c r="W11349" t="s">
        <v>15</v>
      </c>
      <c r="X11349" t="s">
        <v>538</v>
      </c>
      <c r="Y11349" t="s">
        <v>10</v>
      </c>
    </row>
    <row r="11350" spans="1:25" x14ac:dyDescent="0.25">
      <c r="A11350" t="s">
        <v>14593</v>
      </c>
      <c r="B11350">
        <v>5</v>
      </c>
      <c r="C11350">
        <v>4</v>
      </c>
      <c r="D11350">
        <v>4</v>
      </c>
      <c r="E11350">
        <v>3</v>
      </c>
      <c r="F11350">
        <v>4</v>
      </c>
      <c r="G11350">
        <v>4</v>
      </c>
      <c r="H11350">
        <v>3</v>
      </c>
      <c r="I11350">
        <v>4</v>
      </c>
      <c r="J11350">
        <v>4</v>
      </c>
      <c r="K11350">
        <v>35</v>
      </c>
      <c r="L11350">
        <v>4</v>
      </c>
      <c r="M11350">
        <v>5</v>
      </c>
      <c r="N11350">
        <v>3</v>
      </c>
      <c r="O11350">
        <v>4</v>
      </c>
      <c r="P11350">
        <v>3</v>
      </c>
      <c r="Q11350">
        <v>4</v>
      </c>
      <c r="R11350">
        <v>5</v>
      </c>
      <c r="S11350">
        <v>4</v>
      </c>
      <c r="T11350">
        <v>4</v>
      </c>
      <c r="U11350">
        <v>36</v>
      </c>
      <c r="V11350">
        <v>71</v>
      </c>
      <c r="W11350" t="s">
        <v>702</v>
      </c>
      <c r="X11350" t="s">
        <v>14594</v>
      </c>
      <c r="Y11350" t="s">
        <v>10</v>
      </c>
    </row>
    <row r="11351" spans="1:25" x14ac:dyDescent="0.25">
      <c r="A11351" t="s">
        <v>14595</v>
      </c>
      <c r="B11351">
        <v>4</v>
      </c>
      <c r="C11351">
        <v>4</v>
      </c>
      <c r="D11351">
        <v>4</v>
      </c>
      <c r="E11351">
        <v>3</v>
      </c>
      <c r="F11351">
        <v>4</v>
      </c>
      <c r="G11351">
        <v>4</v>
      </c>
      <c r="H11351">
        <v>5</v>
      </c>
      <c r="I11351">
        <v>3</v>
      </c>
      <c r="J11351">
        <v>5</v>
      </c>
      <c r="K11351">
        <v>36</v>
      </c>
      <c r="L11351">
        <v>4</v>
      </c>
      <c r="M11351">
        <v>4</v>
      </c>
      <c r="N11351">
        <v>3</v>
      </c>
      <c r="O11351">
        <v>4</v>
      </c>
      <c r="P11351">
        <v>5</v>
      </c>
      <c r="Q11351">
        <v>4</v>
      </c>
      <c r="R11351">
        <v>4</v>
      </c>
      <c r="S11351">
        <v>3</v>
      </c>
      <c r="T11351">
        <v>4</v>
      </c>
      <c r="U11351">
        <v>35</v>
      </c>
      <c r="V11351">
        <v>71</v>
      </c>
      <c r="W11351" t="s">
        <v>12</v>
      </c>
      <c r="X11351" t="s">
        <v>14596</v>
      </c>
      <c r="Y11351" t="s">
        <v>10</v>
      </c>
    </row>
    <row r="11352" spans="1:25" x14ac:dyDescent="0.25">
      <c r="A11352" t="s">
        <v>14597</v>
      </c>
      <c r="B11352">
        <v>3</v>
      </c>
      <c r="C11352">
        <v>4</v>
      </c>
      <c r="D11352">
        <v>5</v>
      </c>
      <c r="E11352">
        <v>3</v>
      </c>
      <c r="F11352">
        <v>4</v>
      </c>
      <c r="G11352">
        <v>4</v>
      </c>
      <c r="H11352">
        <v>4</v>
      </c>
      <c r="I11352">
        <v>5</v>
      </c>
      <c r="J11352">
        <v>4</v>
      </c>
      <c r="K11352">
        <v>36</v>
      </c>
      <c r="L11352">
        <v>0</v>
      </c>
      <c r="M11352">
        <v>0</v>
      </c>
      <c r="N11352">
        <v>0</v>
      </c>
      <c r="O11352">
        <v>0</v>
      </c>
      <c r="P11352">
        <v>0</v>
      </c>
      <c r="Q11352">
        <v>0</v>
      </c>
      <c r="R11352">
        <v>0</v>
      </c>
      <c r="S11352">
        <v>0</v>
      </c>
      <c r="T11352">
        <v>0</v>
      </c>
      <c r="U11352">
        <v>0</v>
      </c>
      <c r="V11352">
        <v>36</v>
      </c>
      <c r="W11352" t="s">
        <v>308</v>
      </c>
      <c r="X11352" t="s">
        <v>14598</v>
      </c>
      <c r="Y11352" t="s">
        <v>10</v>
      </c>
    </row>
    <row r="11353" spans="1:25" x14ac:dyDescent="0.25">
      <c r="A11353" t="s">
        <v>14599</v>
      </c>
      <c r="B11353">
        <v>4</v>
      </c>
      <c r="C11353">
        <v>4</v>
      </c>
      <c r="D11353">
        <v>5</v>
      </c>
      <c r="E11353">
        <v>4</v>
      </c>
      <c r="F11353">
        <v>3</v>
      </c>
      <c r="G11353">
        <v>5</v>
      </c>
      <c r="H11353">
        <v>4</v>
      </c>
      <c r="I11353">
        <v>4</v>
      </c>
      <c r="J11353">
        <v>3</v>
      </c>
      <c r="K11353">
        <v>36</v>
      </c>
      <c r="L11353">
        <v>0</v>
      </c>
      <c r="M11353">
        <v>0</v>
      </c>
      <c r="N11353">
        <v>0</v>
      </c>
      <c r="O11353">
        <v>0</v>
      </c>
      <c r="P11353">
        <v>0</v>
      </c>
      <c r="Q11353">
        <v>0</v>
      </c>
      <c r="R11353">
        <v>0</v>
      </c>
      <c r="S11353">
        <v>0</v>
      </c>
      <c r="T11353">
        <v>0</v>
      </c>
      <c r="U11353">
        <v>0</v>
      </c>
      <c r="V11353">
        <v>36</v>
      </c>
      <c r="W11353" t="s">
        <v>308</v>
      </c>
      <c r="X11353" t="s">
        <v>14598</v>
      </c>
      <c r="Y11353" t="s">
        <v>10</v>
      </c>
    </row>
    <row r="11354" spans="1:25" x14ac:dyDescent="0.25">
      <c r="A11354" t="s">
        <v>14600</v>
      </c>
      <c r="B11354">
        <v>4</v>
      </c>
      <c r="C11354">
        <v>4</v>
      </c>
      <c r="D11354">
        <v>3</v>
      </c>
      <c r="E11354">
        <v>5</v>
      </c>
      <c r="F11354">
        <v>4</v>
      </c>
      <c r="G11354">
        <v>3</v>
      </c>
      <c r="H11354">
        <v>5</v>
      </c>
      <c r="I11354">
        <v>4</v>
      </c>
      <c r="J11354">
        <v>4</v>
      </c>
      <c r="K11354">
        <v>36</v>
      </c>
      <c r="L11354">
        <v>0</v>
      </c>
      <c r="M11354">
        <v>0</v>
      </c>
      <c r="N11354">
        <v>0</v>
      </c>
      <c r="O11354">
        <v>0</v>
      </c>
      <c r="P11354">
        <v>0</v>
      </c>
      <c r="Q11354">
        <v>0</v>
      </c>
      <c r="R11354">
        <v>0</v>
      </c>
      <c r="S11354">
        <v>0</v>
      </c>
      <c r="T11354">
        <v>0</v>
      </c>
      <c r="U11354">
        <v>0</v>
      </c>
      <c r="V11354">
        <v>36</v>
      </c>
      <c r="W11354" t="s">
        <v>308</v>
      </c>
      <c r="X11354" t="s">
        <v>14598</v>
      </c>
      <c r="Y11354" t="s">
        <v>10</v>
      </c>
    </row>
    <row r="11355" spans="1:25" x14ac:dyDescent="0.25">
      <c r="A11355" t="s">
        <v>14601</v>
      </c>
      <c r="B11355">
        <v>4</v>
      </c>
      <c r="C11355">
        <v>4</v>
      </c>
      <c r="D11355">
        <v>3</v>
      </c>
      <c r="E11355">
        <v>5</v>
      </c>
      <c r="F11355">
        <v>4</v>
      </c>
      <c r="G11355">
        <v>3</v>
      </c>
      <c r="H11355">
        <v>5</v>
      </c>
      <c r="I11355">
        <v>4</v>
      </c>
      <c r="J11355">
        <v>4</v>
      </c>
      <c r="K11355">
        <v>36</v>
      </c>
      <c r="L11355">
        <v>3</v>
      </c>
      <c r="M11355">
        <v>4</v>
      </c>
      <c r="N11355">
        <v>5</v>
      </c>
      <c r="O11355">
        <v>3</v>
      </c>
      <c r="P11355">
        <v>4</v>
      </c>
      <c r="Q11355">
        <v>4</v>
      </c>
      <c r="R11355">
        <v>4</v>
      </c>
      <c r="S11355">
        <v>5</v>
      </c>
      <c r="T11355">
        <v>4</v>
      </c>
      <c r="U11355">
        <v>36</v>
      </c>
      <c r="V11355">
        <v>72</v>
      </c>
      <c r="W11355" t="s">
        <v>308</v>
      </c>
      <c r="X11355" t="s">
        <v>14598</v>
      </c>
      <c r="Y11355" t="s">
        <v>10</v>
      </c>
    </row>
    <row r="11356" spans="1:25" x14ac:dyDescent="0.25">
      <c r="A11356" t="s">
        <v>14602</v>
      </c>
      <c r="B11356">
        <v>4</v>
      </c>
      <c r="C11356">
        <v>4</v>
      </c>
      <c r="D11356">
        <v>5</v>
      </c>
      <c r="E11356">
        <v>4</v>
      </c>
      <c r="F11356">
        <v>3</v>
      </c>
      <c r="G11356">
        <v>5</v>
      </c>
      <c r="H11356">
        <v>4</v>
      </c>
      <c r="I11356">
        <v>4</v>
      </c>
      <c r="J11356">
        <v>3</v>
      </c>
      <c r="K11356">
        <v>36</v>
      </c>
      <c r="L11356">
        <v>3</v>
      </c>
      <c r="M11356">
        <v>4</v>
      </c>
      <c r="N11356">
        <v>5</v>
      </c>
      <c r="O11356">
        <v>3</v>
      </c>
      <c r="P11356">
        <v>4</v>
      </c>
      <c r="Q11356">
        <v>4</v>
      </c>
      <c r="R11356">
        <v>4</v>
      </c>
      <c r="S11356">
        <v>5</v>
      </c>
      <c r="T11356">
        <v>4</v>
      </c>
      <c r="U11356">
        <v>36</v>
      </c>
      <c r="V11356">
        <v>72</v>
      </c>
      <c r="W11356" t="s">
        <v>308</v>
      </c>
      <c r="X11356" t="s">
        <v>14603</v>
      </c>
      <c r="Y11356" t="s">
        <v>10</v>
      </c>
    </row>
    <row r="11357" spans="1:25" x14ac:dyDescent="0.25">
      <c r="A11357" t="s">
        <v>14604</v>
      </c>
      <c r="B11357">
        <v>4</v>
      </c>
      <c r="C11357">
        <v>4</v>
      </c>
      <c r="D11357">
        <v>3</v>
      </c>
      <c r="E11357">
        <v>5</v>
      </c>
      <c r="F11357">
        <v>4</v>
      </c>
      <c r="G11357">
        <v>3</v>
      </c>
      <c r="H11357">
        <v>5</v>
      </c>
      <c r="I11357">
        <v>4</v>
      </c>
      <c r="J11357">
        <v>4</v>
      </c>
      <c r="K11357">
        <v>36</v>
      </c>
      <c r="L11357">
        <v>4</v>
      </c>
      <c r="M11357">
        <v>4</v>
      </c>
      <c r="N11357">
        <v>5</v>
      </c>
      <c r="O11357">
        <v>4</v>
      </c>
      <c r="P11357">
        <v>3</v>
      </c>
      <c r="Q11357">
        <v>5</v>
      </c>
      <c r="R11357">
        <v>4</v>
      </c>
      <c r="S11357">
        <v>4</v>
      </c>
      <c r="T11357">
        <v>3</v>
      </c>
      <c r="U11357">
        <v>36</v>
      </c>
      <c r="V11357">
        <v>72</v>
      </c>
      <c r="W11357" t="s">
        <v>308</v>
      </c>
      <c r="X11357" t="s">
        <v>14603</v>
      </c>
      <c r="Y11357" t="s">
        <v>10</v>
      </c>
    </row>
    <row r="11358" spans="1:25" x14ac:dyDescent="0.25">
      <c r="A11358" t="s">
        <v>14605</v>
      </c>
      <c r="B11358">
        <v>5</v>
      </c>
      <c r="C11358">
        <v>3</v>
      </c>
      <c r="D11358">
        <v>4</v>
      </c>
      <c r="E11358">
        <v>4</v>
      </c>
      <c r="F11358">
        <v>3</v>
      </c>
      <c r="G11358">
        <v>4</v>
      </c>
      <c r="H11358">
        <v>5</v>
      </c>
      <c r="I11358">
        <v>3</v>
      </c>
      <c r="J11358">
        <v>4</v>
      </c>
      <c r="K11358">
        <v>35</v>
      </c>
      <c r="L11358">
        <v>5</v>
      </c>
      <c r="M11358">
        <v>3</v>
      </c>
      <c r="N11358">
        <v>4</v>
      </c>
      <c r="O11358">
        <v>4</v>
      </c>
      <c r="P11358">
        <v>4</v>
      </c>
      <c r="Q11358">
        <v>4</v>
      </c>
      <c r="R11358">
        <v>4</v>
      </c>
      <c r="S11358">
        <v>5</v>
      </c>
      <c r="T11358">
        <v>3</v>
      </c>
      <c r="U11358">
        <v>36</v>
      </c>
      <c r="V11358">
        <v>71</v>
      </c>
      <c r="W11358" t="s">
        <v>58</v>
      </c>
      <c r="X11358" t="s">
        <v>10602</v>
      </c>
      <c r="Y11358" t="s">
        <v>10</v>
      </c>
    </row>
    <row r="11359" spans="1:25" x14ac:dyDescent="0.25">
      <c r="A11359" t="s">
        <v>14606</v>
      </c>
      <c r="B11359">
        <v>5</v>
      </c>
      <c r="C11359">
        <v>3</v>
      </c>
      <c r="D11359">
        <v>4</v>
      </c>
      <c r="E11359">
        <v>4</v>
      </c>
      <c r="F11359">
        <v>3</v>
      </c>
      <c r="G11359">
        <v>4</v>
      </c>
      <c r="H11359">
        <v>5</v>
      </c>
      <c r="I11359">
        <v>3</v>
      </c>
      <c r="J11359">
        <v>4</v>
      </c>
      <c r="K11359">
        <v>35</v>
      </c>
      <c r="L11359">
        <v>5</v>
      </c>
      <c r="M11359">
        <v>3</v>
      </c>
      <c r="N11359">
        <v>4</v>
      </c>
      <c r="O11359">
        <v>4</v>
      </c>
      <c r="P11359">
        <v>4</v>
      </c>
      <c r="Q11359">
        <v>4</v>
      </c>
      <c r="R11359">
        <v>4</v>
      </c>
      <c r="S11359">
        <v>5</v>
      </c>
      <c r="T11359">
        <v>3</v>
      </c>
      <c r="U11359">
        <v>36</v>
      </c>
      <c r="V11359">
        <v>71</v>
      </c>
      <c r="W11359" t="s">
        <v>58</v>
      </c>
      <c r="X11359" t="s">
        <v>10602</v>
      </c>
      <c r="Y11359" t="s">
        <v>10</v>
      </c>
    </row>
    <row r="11360" spans="1:25" x14ac:dyDescent="0.25">
      <c r="A11360" t="s">
        <v>14607</v>
      </c>
      <c r="B11360">
        <v>4</v>
      </c>
      <c r="C11360">
        <v>5</v>
      </c>
      <c r="D11360">
        <v>4</v>
      </c>
      <c r="E11360">
        <v>4</v>
      </c>
      <c r="F11360">
        <v>3</v>
      </c>
      <c r="G11360">
        <v>5</v>
      </c>
      <c r="H11360">
        <v>4</v>
      </c>
      <c r="I11360">
        <v>4</v>
      </c>
      <c r="J11360">
        <v>3</v>
      </c>
      <c r="K11360">
        <v>36</v>
      </c>
      <c r="L11360">
        <v>3</v>
      </c>
      <c r="M11360">
        <v>5</v>
      </c>
      <c r="N11360">
        <v>4</v>
      </c>
      <c r="O11360">
        <v>4</v>
      </c>
      <c r="P11360">
        <v>4</v>
      </c>
      <c r="Q11360">
        <v>4</v>
      </c>
      <c r="R11360">
        <v>3</v>
      </c>
      <c r="S11360">
        <v>4</v>
      </c>
      <c r="T11360">
        <v>5</v>
      </c>
      <c r="U11360">
        <v>36</v>
      </c>
      <c r="V11360">
        <v>72</v>
      </c>
      <c r="W11360" t="s">
        <v>52</v>
      </c>
      <c r="X11360" t="s">
        <v>14608</v>
      </c>
      <c r="Y11360" t="s">
        <v>10</v>
      </c>
    </row>
    <row r="11361" spans="1:25" x14ac:dyDescent="0.25">
      <c r="A11361" t="s">
        <v>14609</v>
      </c>
      <c r="B11361">
        <v>4</v>
      </c>
      <c r="C11361">
        <v>5</v>
      </c>
      <c r="D11361">
        <v>4</v>
      </c>
      <c r="E11361">
        <v>4</v>
      </c>
      <c r="F11361">
        <v>3</v>
      </c>
      <c r="G11361">
        <v>5</v>
      </c>
      <c r="H11361">
        <v>4</v>
      </c>
      <c r="I11361">
        <v>4</v>
      </c>
      <c r="J11361">
        <v>3</v>
      </c>
      <c r="K11361">
        <v>36</v>
      </c>
      <c r="L11361">
        <v>3</v>
      </c>
      <c r="M11361">
        <v>5</v>
      </c>
      <c r="N11361">
        <v>4</v>
      </c>
      <c r="O11361">
        <v>4</v>
      </c>
      <c r="P11361">
        <v>4</v>
      </c>
      <c r="Q11361">
        <v>4</v>
      </c>
      <c r="R11361">
        <v>3</v>
      </c>
      <c r="S11361">
        <v>4</v>
      </c>
      <c r="T11361">
        <v>5</v>
      </c>
      <c r="U11361">
        <v>36</v>
      </c>
      <c r="V11361">
        <v>72</v>
      </c>
      <c r="W11361" t="s">
        <v>52</v>
      </c>
      <c r="X11361" t="s">
        <v>14610</v>
      </c>
      <c r="Y11361" t="s">
        <v>10</v>
      </c>
    </row>
    <row r="11362" spans="1:25" x14ac:dyDescent="0.25">
      <c r="A11362" t="s">
        <v>14611</v>
      </c>
      <c r="B11362">
        <v>4</v>
      </c>
      <c r="C11362">
        <v>4</v>
      </c>
      <c r="D11362">
        <v>4</v>
      </c>
      <c r="E11362">
        <v>5</v>
      </c>
      <c r="F11362">
        <v>4</v>
      </c>
      <c r="G11362">
        <v>3</v>
      </c>
      <c r="H11362">
        <v>5</v>
      </c>
      <c r="I11362">
        <v>3</v>
      </c>
      <c r="J11362">
        <v>4</v>
      </c>
      <c r="K11362">
        <v>36</v>
      </c>
      <c r="L11362">
        <v>4</v>
      </c>
      <c r="M11362">
        <v>4</v>
      </c>
      <c r="N11362">
        <v>3</v>
      </c>
      <c r="O11362">
        <v>4</v>
      </c>
      <c r="P11362">
        <v>4</v>
      </c>
      <c r="Q11362">
        <v>5</v>
      </c>
      <c r="R11362">
        <v>3</v>
      </c>
      <c r="S11362">
        <v>4</v>
      </c>
      <c r="T11362">
        <v>5</v>
      </c>
      <c r="U11362">
        <v>36</v>
      </c>
      <c r="V11362">
        <v>72</v>
      </c>
      <c r="W11362" t="s">
        <v>58</v>
      </c>
      <c r="X11362" t="s">
        <v>5336</v>
      </c>
      <c r="Y11362" t="s">
        <v>10</v>
      </c>
    </row>
    <row r="11363" spans="1:25" x14ac:dyDescent="0.25">
      <c r="A11363" t="s">
        <v>14612</v>
      </c>
      <c r="B11363">
        <v>3</v>
      </c>
      <c r="C11363">
        <v>5</v>
      </c>
      <c r="D11363">
        <v>4</v>
      </c>
      <c r="E11363">
        <v>3</v>
      </c>
      <c r="F11363">
        <v>4</v>
      </c>
      <c r="G11363">
        <v>3</v>
      </c>
      <c r="H11363">
        <v>4</v>
      </c>
      <c r="I11363">
        <v>4</v>
      </c>
      <c r="J11363">
        <v>4</v>
      </c>
      <c r="K11363">
        <v>34</v>
      </c>
      <c r="L11363">
        <v>0</v>
      </c>
      <c r="M11363">
        <v>0</v>
      </c>
      <c r="N11363">
        <v>0</v>
      </c>
      <c r="O11363">
        <v>0</v>
      </c>
      <c r="P11363">
        <v>0</v>
      </c>
      <c r="Q11363">
        <v>0</v>
      </c>
      <c r="R11363">
        <v>0</v>
      </c>
      <c r="S11363">
        <v>0</v>
      </c>
      <c r="T11363">
        <v>0</v>
      </c>
      <c r="U11363">
        <v>0</v>
      </c>
      <c r="V11363">
        <v>34</v>
      </c>
      <c r="W11363" t="s">
        <v>655</v>
      </c>
      <c r="X11363" t="s">
        <v>655</v>
      </c>
      <c r="Y11363" t="s">
        <v>78</v>
      </c>
    </row>
    <row r="11364" spans="1:25" x14ac:dyDescent="0.25">
      <c r="A11364" t="s">
        <v>14613</v>
      </c>
      <c r="B11364">
        <v>4</v>
      </c>
      <c r="C11364">
        <v>5</v>
      </c>
      <c r="D11364">
        <v>3</v>
      </c>
      <c r="E11364">
        <v>4</v>
      </c>
      <c r="F11364">
        <v>4</v>
      </c>
      <c r="G11364">
        <v>3</v>
      </c>
      <c r="H11364">
        <v>4</v>
      </c>
      <c r="I11364">
        <v>5</v>
      </c>
      <c r="J11364">
        <v>4</v>
      </c>
      <c r="K11364">
        <v>36</v>
      </c>
      <c r="L11364">
        <v>4</v>
      </c>
      <c r="M11364">
        <v>5</v>
      </c>
      <c r="N11364">
        <v>4</v>
      </c>
      <c r="O11364">
        <v>5</v>
      </c>
      <c r="P11364">
        <v>3</v>
      </c>
      <c r="Q11364">
        <v>4</v>
      </c>
      <c r="R11364">
        <v>4</v>
      </c>
      <c r="S11364">
        <v>3</v>
      </c>
      <c r="T11364">
        <v>4</v>
      </c>
      <c r="U11364">
        <v>36</v>
      </c>
      <c r="V11364">
        <v>72</v>
      </c>
      <c r="X11364" t="s">
        <v>8449</v>
      </c>
      <c r="Y11364" t="s">
        <v>2875</v>
      </c>
    </row>
    <row r="11365" spans="1:25" x14ac:dyDescent="0.25">
      <c r="A11365" t="s">
        <v>14614</v>
      </c>
      <c r="B11365">
        <v>3</v>
      </c>
      <c r="C11365">
        <v>4</v>
      </c>
      <c r="D11365">
        <v>3</v>
      </c>
      <c r="E11365">
        <v>3</v>
      </c>
      <c r="F11365">
        <v>4</v>
      </c>
      <c r="G11365">
        <v>4</v>
      </c>
      <c r="H11365">
        <v>4</v>
      </c>
      <c r="I11365">
        <v>4</v>
      </c>
      <c r="J11365">
        <v>4</v>
      </c>
      <c r="K11365">
        <v>33</v>
      </c>
      <c r="L11365">
        <v>0</v>
      </c>
      <c r="M11365">
        <v>0</v>
      </c>
      <c r="N11365">
        <v>0</v>
      </c>
      <c r="O11365">
        <v>0</v>
      </c>
      <c r="P11365">
        <v>0</v>
      </c>
      <c r="Q11365">
        <v>0</v>
      </c>
      <c r="R11365">
        <v>0</v>
      </c>
      <c r="S11365">
        <v>0</v>
      </c>
      <c r="T11365">
        <v>0</v>
      </c>
      <c r="U11365">
        <v>0</v>
      </c>
      <c r="V11365">
        <v>33</v>
      </c>
      <c r="W11365" t="s">
        <v>367</v>
      </c>
      <c r="X11365" t="s">
        <v>14615</v>
      </c>
      <c r="Y11365" t="s">
        <v>10</v>
      </c>
    </row>
    <row r="11366" spans="1:25" x14ac:dyDescent="0.25">
      <c r="A11366" t="s">
        <v>14616</v>
      </c>
      <c r="B11366">
        <v>4</v>
      </c>
      <c r="C11366">
        <v>3</v>
      </c>
      <c r="D11366">
        <v>4</v>
      </c>
      <c r="E11366">
        <v>4</v>
      </c>
      <c r="F11366">
        <v>5</v>
      </c>
      <c r="G11366">
        <v>3</v>
      </c>
      <c r="H11366">
        <v>4</v>
      </c>
      <c r="I11366">
        <v>5</v>
      </c>
      <c r="J11366">
        <v>4</v>
      </c>
      <c r="K11366">
        <v>36</v>
      </c>
      <c r="L11366">
        <v>0</v>
      </c>
      <c r="M11366">
        <v>0</v>
      </c>
      <c r="N11366">
        <v>0</v>
      </c>
      <c r="O11366">
        <v>0</v>
      </c>
      <c r="P11366">
        <v>0</v>
      </c>
      <c r="Q11366">
        <v>0</v>
      </c>
      <c r="R11366">
        <v>0</v>
      </c>
      <c r="S11366">
        <v>0</v>
      </c>
      <c r="T11366">
        <v>0</v>
      </c>
      <c r="U11366">
        <v>0</v>
      </c>
      <c r="V11366">
        <v>36</v>
      </c>
      <c r="W11366" t="s">
        <v>236</v>
      </c>
      <c r="X11366" t="s">
        <v>14617</v>
      </c>
      <c r="Y11366" t="s">
        <v>10</v>
      </c>
    </row>
    <row r="11367" spans="1:25" x14ac:dyDescent="0.25">
      <c r="A11367" t="s">
        <v>14618</v>
      </c>
      <c r="B11367">
        <v>4</v>
      </c>
      <c r="C11367">
        <v>4</v>
      </c>
      <c r="D11367">
        <v>4</v>
      </c>
      <c r="E11367">
        <v>4</v>
      </c>
      <c r="F11367">
        <v>3</v>
      </c>
      <c r="G11367">
        <v>5</v>
      </c>
      <c r="H11367">
        <v>3</v>
      </c>
      <c r="I11367">
        <v>4</v>
      </c>
      <c r="J11367">
        <v>3</v>
      </c>
      <c r="K11367">
        <v>34</v>
      </c>
      <c r="L11367">
        <v>5</v>
      </c>
      <c r="M11367">
        <v>3</v>
      </c>
      <c r="N11367">
        <v>4</v>
      </c>
      <c r="O11367">
        <v>4</v>
      </c>
      <c r="P11367">
        <v>3</v>
      </c>
      <c r="Q11367">
        <v>4</v>
      </c>
      <c r="R11367">
        <v>5</v>
      </c>
      <c r="S11367">
        <v>3</v>
      </c>
      <c r="T11367">
        <v>5</v>
      </c>
      <c r="U11367">
        <v>36</v>
      </c>
      <c r="V11367">
        <v>70</v>
      </c>
      <c r="W11367" t="s">
        <v>176</v>
      </c>
      <c r="X11367" t="s">
        <v>3502</v>
      </c>
      <c r="Y11367" t="s">
        <v>10</v>
      </c>
    </row>
    <row r="11368" spans="1:25" x14ac:dyDescent="0.25">
      <c r="A11368" t="s">
        <v>14619</v>
      </c>
      <c r="B11368">
        <v>5</v>
      </c>
      <c r="C11368">
        <v>4</v>
      </c>
      <c r="D11368">
        <v>3</v>
      </c>
      <c r="E11368">
        <v>4</v>
      </c>
      <c r="F11368">
        <v>4</v>
      </c>
      <c r="G11368">
        <v>4</v>
      </c>
      <c r="H11368">
        <v>4</v>
      </c>
      <c r="I11368">
        <v>3</v>
      </c>
      <c r="J11368">
        <v>4</v>
      </c>
      <c r="K11368">
        <v>35</v>
      </c>
      <c r="L11368">
        <v>4</v>
      </c>
      <c r="M11368">
        <v>4</v>
      </c>
      <c r="N11368">
        <v>3</v>
      </c>
      <c r="O11368">
        <v>4</v>
      </c>
      <c r="P11368">
        <v>5</v>
      </c>
      <c r="Q11368">
        <v>4</v>
      </c>
      <c r="R11368">
        <v>3</v>
      </c>
      <c r="S11368">
        <v>4</v>
      </c>
      <c r="T11368">
        <v>4</v>
      </c>
      <c r="U11368">
        <v>35</v>
      </c>
      <c r="V11368">
        <v>70</v>
      </c>
      <c r="W11368" t="s">
        <v>12</v>
      </c>
      <c r="X11368" t="s">
        <v>2771</v>
      </c>
      <c r="Y11368" t="s">
        <v>10</v>
      </c>
    </row>
    <row r="11369" spans="1:25" x14ac:dyDescent="0.25">
      <c r="A11369" t="s">
        <v>14620</v>
      </c>
      <c r="B11369">
        <v>5</v>
      </c>
      <c r="C11369">
        <v>4</v>
      </c>
      <c r="D11369">
        <v>3</v>
      </c>
      <c r="E11369">
        <v>4</v>
      </c>
      <c r="F11369">
        <v>4</v>
      </c>
      <c r="G11369">
        <v>4</v>
      </c>
      <c r="H11369">
        <v>4</v>
      </c>
      <c r="I11369">
        <v>3</v>
      </c>
      <c r="J11369">
        <v>4</v>
      </c>
      <c r="K11369">
        <v>35</v>
      </c>
      <c r="L11369">
        <v>4</v>
      </c>
      <c r="M11369">
        <v>4</v>
      </c>
      <c r="N11369">
        <v>3</v>
      </c>
      <c r="O11369">
        <v>4</v>
      </c>
      <c r="P11369">
        <v>5</v>
      </c>
      <c r="Q11369">
        <v>4</v>
      </c>
      <c r="R11369">
        <v>3</v>
      </c>
      <c r="S11369">
        <v>4</v>
      </c>
      <c r="T11369">
        <v>4</v>
      </c>
      <c r="U11369">
        <v>35</v>
      </c>
      <c r="V11369">
        <v>70</v>
      </c>
      <c r="W11369" t="s">
        <v>12</v>
      </c>
      <c r="X11369" t="s">
        <v>2771</v>
      </c>
      <c r="Y11369" t="s">
        <v>10</v>
      </c>
    </row>
    <row r="11370" spans="1:25" x14ac:dyDescent="0.25">
      <c r="A11370" t="s">
        <v>14621</v>
      </c>
      <c r="B11370">
        <v>4</v>
      </c>
      <c r="C11370">
        <v>3</v>
      </c>
      <c r="D11370">
        <v>5</v>
      </c>
      <c r="E11370">
        <v>3</v>
      </c>
      <c r="F11370">
        <v>4</v>
      </c>
      <c r="G11370">
        <v>4</v>
      </c>
      <c r="H11370">
        <v>4</v>
      </c>
      <c r="I11370">
        <v>5</v>
      </c>
      <c r="J11370">
        <v>4</v>
      </c>
      <c r="K11370">
        <v>36</v>
      </c>
      <c r="L11370">
        <v>4</v>
      </c>
      <c r="M11370">
        <v>3</v>
      </c>
      <c r="N11370">
        <v>5</v>
      </c>
      <c r="O11370">
        <v>3</v>
      </c>
      <c r="P11370">
        <v>4</v>
      </c>
      <c r="Q11370">
        <v>4</v>
      </c>
      <c r="R11370">
        <v>4</v>
      </c>
      <c r="S11370">
        <v>4</v>
      </c>
      <c r="T11370">
        <v>5</v>
      </c>
      <c r="U11370">
        <v>36</v>
      </c>
      <c r="V11370">
        <v>72</v>
      </c>
      <c r="W11370" t="s">
        <v>52</v>
      </c>
      <c r="X11370" t="s">
        <v>513</v>
      </c>
      <c r="Y11370" t="s">
        <v>10</v>
      </c>
    </row>
    <row r="11371" spans="1:25" x14ac:dyDescent="0.25">
      <c r="A11371" t="s">
        <v>14622</v>
      </c>
      <c r="B11371">
        <v>5</v>
      </c>
      <c r="C11371">
        <v>3</v>
      </c>
      <c r="D11371">
        <v>4</v>
      </c>
      <c r="E11371">
        <v>5</v>
      </c>
      <c r="F11371">
        <v>4</v>
      </c>
      <c r="G11371">
        <v>3</v>
      </c>
      <c r="H11371">
        <v>4</v>
      </c>
      <c r="I11371">
        <v>4</v>
      </c>
      <c r="J11371">
        <v>4</v>
      </c>
      <c r="K11371">
        <v>36</v>
      </c>
      <c r="L11371">
        <v>3</v>
      </c>
      <c r="M11371">
        <v>4</v>
      </c>
      <c r="N11371">
        <v>4</v>
      </c>
      <c r="O11371">
        <v>5</v>
      </c>
      <c r="P11371">
        <v>4</v>
      </c>
      <c r="Q11371">
        <v>4</v>
      </c>
      <c r="R11371">
        <v>3</v>
      </c>
      <c r="S11371">
        <v>5</v>
      </c>
      <c r="T11371">
        <v>4</v>
      </c>
      <c r="U11371">
        <v>36</v>
      </c>
      <c r="V11371">
        <v>72</v>
      </c>
      <c r="W11371" t="s">
        <v>52</v>
      </c>
      <c r="X11371" t="s">
        <v>14623</v>
      </c>
      <c r="Y11371" t="s">
        <v>10</v>
      </c>
    </row>
    <row r="11372" spans="1:25" x14ac:dyDescent="0.25">
      <c r="A11372" t="s">
        <v>14624</v>
      </c>
      <c r="B11372">
        <v>4</v>
      </c>
      <c r="C11372">
        <v>4</v>
      </c>
      <c r="D11372">
        <v>3</v>
      </c>
      <c r="E11372">
        <v>5</v>
      </c>
      <c r="F11372">
        <v>4</v>
      </c>
      <c r="G11372">
        <v>4</v>
      </c>
      <c r="H11372">
        <v>3</v>
      </c>
      <c r="I11372">
        <v>4</v>
      </c>
      <c r="J11372">
        <v>4</v>
      </c>
      <c r="K11372">
        <v>35</v>
      </c>
      <c r="L11372">
        <v>4</v>
      </c>
      <c r="M11372">
        <v>4</v>
      </c>
      <c r="N11372">
        <v>5</v>
      </c>
      <c r="O11372">
        <v>3</v>
      </c>
      <c r="P11372">
        <v>4</v>
      </c>
      <c r="Q11372">
        <v>4</v>
      </c>
      <c r="R11372">
        <v>5</v>
      </c>
      <c r="S11372">
        <v>3</v>
      </c>
      <c r="T11372">
        <v>4</v>
      </c>
      <c r="U11372">
        <v>36</v>
      </c>
      <c r="V11372">
        <v>71</v>
      </c>
      <c r="W11372" t="s">
        <v>52</v>
      </c>
      <c r="X11372" t="s">
        <v>14625</v>
      </c>
      <c r="Y11372" t="s">
        <v>10</v>
      </c>
    </row>
    <row r="11373" spans="1:25" x14ac:dyDescent="0.25">
      <c r="A11373" t="s">
        <v>14626</v>
      </c>
      <c r="B11373">
        <v>4</v>
      </c>
      <c r="C11373">
        <v>4</v>
      </c>
      <c r="D11373">
        <v>3</v>
      </c>
      <c r="E11373">
        <v>4</v>
      </c>
      <c r="F11373">
        <v>4</v>
      </c>
      <c r="G11373">
        <v>5</v>
      </c>
      <c r="H11373">
        <v>3</v>
      </c>
      <c r="I11373">
        <v>4</v>
      </c>
      <c r="J11373">
        <v>5</v>
      </c>
      <c r="K11373">
        <v>36</v>
      </c>
      <c r="L11373">
        <v>4</v>
      </c>
      <c r="M11373">
        <v>3</v>
      </c>
      <c r="N11373">
        <v>4</v>
      </c>
      <c r="O11373">
        <v>4</v>
      </c>
      <c r="P11373">
        <v>4</v>
      </c>
      <c r="Q11373">
        <v>4</v>
      </c>
      <c r="R11373">
        <v>3</v>
      </c>
      <c r="S11373">
        <v>5</v>
      </c>
      <c r="T11373">
        <v>4</v>
      </c>
      <c r="U11373">
        <v>35</v>
      </c>
      <c r="V11373">
        <v>71</v>
      </c>
      <c r="W11373" t="s">
        <v>52</v>
      </c>
      <c r="X11373" t="s">
        <v>14625</v>
      </c>
      <c r="Y11373" t="s">
        <v>10</v>
      </c>
    </row>
    <row r="11374" spans="1:25" x14ac:dyDescent="0.25">
      <c r="A11374" t="s">
        <v>14627</v>
      </c>
      <c r="B11374">
        <v>4</v>
      </c>
      <c r="C11374">
        <v>4</v>
      </c>
      <c r="D11374">
        <v>3</v>
      </c>
      <c r="E11374">
        <v>4</v>
      </c>
      <c r="F11374">
        <v>4</v>
      </c>
      <c r="G11374">
        <v>5</v>
      </c>
      <c r="H11374">
        <v>3</v>
      </c>
      <c r="I11374">
        <v>4</v>
      </c>
      <c r="J11374">
        <v>5</v>
      </c>
      <c r="K11374">
        <v>36</v>
      </c>
      <c r="L11374">
        <v>4</v>
      </c>
      <c r="M11374">
        <v>3</v>
      </c>
      <c r="N11374">
        <v>4</v>
      </c>
      <c r="O11374">
        <v>4</v>
      </c>
      <c r="P11374">
        <v>4</v>
      </c>
      <c r="Q11374">
        <v>4</v>
      </c>
      <c r="R11374">
        <v>3</v>
      </c>
      <c r="S11374">
        <v>5</v>
      </c>
      <c r="T11374">
        <v>4</v>
      </c>
      <c r="U11374">
        <v>35</v>
      </c>
      <c r="V11374">
        <v>71</v>
      </c>
      <c r="W11374" t="s">
        <v>52</v>
      </c>
      <c r="X11374" t="s">
        <v>516</v>
      </c>
      <c r="Y11374" t="s">
        <v>10</v>
      </c>
    </row>
    <row r="11375" spans="1:25" x14ac:dyDescent="0.25">
      <c r="A11375" t="s">
        <v>14628</v>
      </c>
      <c r="B11375">
        <v>3</v>
      </c>
      <c r="C11375">
        <v>3</v>
      </c>
      <c r="D11375">
        <v>3</v>
      </c>
      <c r="E11375">
        <v>3</v>
      </c>
      <c r="F11375">
        <v>3</v>
      </c>
      <c r="G11375">
        <v>3</v>
      </c>
      <c r="H11375">
        <v>3</v>
      </c>
      <c r="I11375">
        <v>3</v>
      </c>
      <c r="J11375">
        <v>3</v>
      </c>
      <c r="K11375">
        <v>27</v>
      </c>
      <c r="L11375">
        <v>3</v>
      </c>
      <c r="M11375">
        <v>3</v>
      </c>
      <c r="N11375">
        <v>3</v>
      </c>
      <c r="O11375">
        <v>3</v>
      </c>
      <c r="P11375">
        <v>3</v>
      </c>
      <c r="Q11375">
        <v>3</v>
      </c>
      <c r="R11375">
        <v>3</v>
      </c>
      <c r="S11375">
        <v>3</v>
      </c>
      <c r="T11375">
        <v>3</v>
      </c>
      <c r="U11375">
        <v>27</v>
      </c>
      <c r="V11375">
        <v>54</v>
      </c>
      <c r="W11375" t="s">
        <v>52</v>
      </c>
      <c r="X11375" t="s">
        <v>9099</v>
      </c>
      <c r="Y11375" t="s">
        <v>10</v>
      </c>
    </row>
    <row r="11376" spans="1:25" x14ac:dyDescent="0.25">
      <c r="A11376" t="s">
        <v>14629</v>
      </c>
      <c r="B11376">
        <v>3</v>
      </c>
      <c r="C11376">
        <v>3</v>
      </c>
      <c r="D11376">
        <v>3</v>
      </c>
      <c r="E11376">
        <v>4</v>
      </c>
      <c r="F11376">
        <v>3</v>
      </c>
      <c r="G11376">
        <v>3</v>
      </c>
      <c r="H11376">
        <v>3</v>
      </c>
      <c r="I11376">
        <v>3</v>
      </c>
      <c r="J11376">
        <v>3</v>
      </c>
      <c r="K11376">
        <v>28</v>
      </c>
      <c r="L11376">
        <v>0</v>
      </c>
      <c r="M11376">
        <v>0</v>
      </c>
      <c r="N11376">
        <v>0</v>
      </c>
      <c r="O11376">
        <v>0</v>
      </c>
      <c r="P11376">
        <v>0</v>
      </c>
      <c r="Q11376">
        <v>0</v>
      </c>
      <c r="R11376">
        <v>0</v>
      </c>
      <c r="S11376">
        <v>0</v>
      </c>
      <c r="T11376">
        <v>0</v>
      </c>
      <c r="U11376">
        <v>0</v>
      </c>
      <c r="V11376">
        <v>28</v>
      </c>
      <c r="W11376" t="s">
        <v>52</v>
      </c>
      <c r="X11376" t="s">
        <v>1407</v>
      </c>
      <c r="Y11376" t="s">
        <v>10</v>
      </c>
    </row>
    <row r="11377" spans="1:25" x14ac:dyDescent="0.25">
      <c r="A11377" t="s">
        <v>14630</v>
      </c>
      <c r="B11377">
        <v>5</v>
      </c>
      <c r="C11377">
        <v>4</v>
      </c>
      <c r="D11377">
        <v>5</v>
      </c>
      <c r="E11377">
        <v>3</v>
      </c>
      <c r="F11377">
        <v>4</v>
      </c>
      <c r="G11377">
        <v>4</v>
      </c>
      <c r="H11377">
        <v>4</v>
      </c>
      <c r="I11377">
        <v>3</v>
      </c>
      <c r="J11377">
        <v>4</v>
      </c>
      <c r="K11377">
        <v>36</v>
      </c>
      <c r="L11377">
        <v>4</v>
      </c>
      <c r="M11377">
        <v>4</v>
      </c>
      <c r="N11377">
        <v>4</v>
      </c>
      <c r="O11377">
        <v>5</v>
      </c>
      <c r="P11377">
        <v>3</v>
      </c>
      <c r="Q11377">
        <v>4</v>
      </c>
      <c r="R11377">
        <v>5</v>
      </c>
      <c r="S11377">
        <v>3</v>
      </c>
      <c r="T11377">
        <v>4</v>
      </c>
      <c r="U11377">
        <v>36</v>
      </c>
      <c r="V11377">
        <v>72</v>
      </c>
      <c r="W11377" t="s">
        <v>52</v>
      </c>
      <c r="X11377" t="s">
        <v>8369</v>
      </c>
      <c r="Y11377" t="s">
        <v>10</v>
      </c>
    </row>
    <row r="11378" spans="1:25" x14ac:dyDescent="0.25">
      <c r="A11378" t="s">
        <v>14631</v>
      </c>
      <c r="B11378">
        <v>4</v>
      </c>
      <c r="C11378">
        <v>3</v>
      </c>
      <c r="D11378">
        <v>5</v>
      </c>
      <c r="E11378">
        <v>4</v>
      </c>
      <c r="F11378">
        <v>4</v>
      </c>
      <c r="G11378">
        <v>4</v>
      </c>
      <c r="H11378">
        <v>5</v>
      </c>
      <c r="I11378">
        <v>3</v>
      </c>
      <c r="J11378">
        <v>4</v>
      </c>
      <c r="K11378">
        <v>36</v>
      </c>
      <c r="L11378">
        <v>4</v>
      </c>
      <c r="M11378">
        <v>4</v>
      </c>
      <c r="N11378">
        <v>3</v>
      </c>
      <c r="O11378">
        <v>4</v>
      </c>
      <c r="P11378">
        <v>4</v>
      </c>
      <c r="Q11378">
        <v>5</v>
      </c>
      <c r="R11378">
        <v>3</v>
      </c>
      <c r="S11378">
        <v>5</v>
      </c>
      <c r="T11378">
        <v>3</v>
      </c>
      <c r="U11378">
        <v>35</v>
      </c>
      <c r="V11378">
        <v>71</v>
      </c>
      <c r="W11378" t="s">
        <v>52</v>
      </c>
      <c r="X11378" t="s">
        <v>11585</v>
      </c>
      <c r="Y11378" t="s">
        <v>10</v>
      </c>
    </row>
    <row r="11379" spans="1:25" x14ac:dyDescent="0.25">
      <c r="A11379" t="s">
        <v>14632</v>
      </c>
      <c r="B11379">
        <v>3</v>
      </c>
      <c r="C11379">
        <v>3</v>
      </c>
      <c r="D11379">
        <v>4</v>
      </c>
      <c r="E11379">
        <v>3</v>
      </c>
      <c r="F11379">
        <v>4</v>
      </c>
      <c r="G11379">
        <v>3</v>
      </c>
      <c r="H11379">
        <v>3</v>
      </c>
      <c r="I11379">
        <v>4</v>
      </c>
      <c r="J11379">
        <v>4</v>
      </c>
      <c r="K11379">
        <v>31</v>
      </c>
      <c r="L11379">
        <v>0</v>
      </c>
      <c r="M11379">
        <v>0</v>
      </c>
      <c r="N11379">
        <v>0</v>
      </c>
      <c r="O11379">
        <v>0</v>
      </c>
      <c r="P11379">
        <v>0</v>
      </c>
      <c r="Q11379">
        <v>0</v>
      </c>
      <c r="R11379">
        <v>0</v>
      </c>
      <c r="S11379">
        <v>0</v>
      </c>
      <c r="T11379">
        <v>0</v>
      </c>
      <c r="U11379">
        <v>0</v>
      </c>
      <c r="V11379">
        <v>31</v>
      </c>
      <c r="W11379" t="s">
        <v>52</v>
      </c>
      <c r="X11379" t="s">
        <v>14633</v>
      </c>
      <c r="Y11379" t="s">
        <v>10</v>
      </c>
    </row>
    <row r="11380" spans="1:25" x14ac:dyDescent="0.25">
      <c r="A11380" t="s">
        <v>14634</v>
      </c>
      <c r="B11380">
        <v>4</v>
      </c>
      <c r="C11380">
        <v>5</v>
      </c>
      <c r="D11380">
        <v>3</v>
      </c>
      <c r="E11380">
        <v>5</v>
      </c>
      <c r="F11380">
        <v>4</v>
      </c>
      <c r="G11380">
        <v>3</v>
      </c>
      <c r="H11380">
        <v>4</v>
      </c>
      <c r="I11380">
        <v>4</v>
      </c>
      <c r="J11380">
        <v>4</v>
      </c>
      <c r="K11380">
        <v>36</v>
      </c>
      <c r="L11380">
        <v>4</v>
      </c>
      <c r="M11380">
        <v>4</v>
      </c>
      <c r="N11380">
        <v>5</v>
      </c>
      <c r="O11380">
        <v>4</v>
      </c>
      <c r="P11380">
        <v>3</v>
      </c>
      <c r="Q11380">
        <v>4</v>
      </c>
      <c r="R11380">
        <v>3</v>
      </c>
      <c r="S11380">
        <v>5</v>
      </c>
      <c r="T11380">
        <v>4</v>
      </c>
      <c r="U11380">
        <v>36</v>
      </c>
      <c r="V11380">
        <v>72</v>
      </c>
      <c r="W11380" t="s">
        <v>52</v>
      </c>
      <c r="X11380" t="s">
        <v>1426</v>
      </c>
      <c r="Y11380" t="s">
        <v>10</v>
      </c>
    </row>
    <row r="11381" spans="1:25" x14ac:dyDescent="0.25">
      <c r="A11381" t="s">
        <v>14635</v>
      </c>
      <c r="B11381">
        <v>4</v>
      </c>
      <c r="C11381">
        <v>3</v>
      </c>
      <c r="D11381">
        <v>5</v>
      </c>
      <c r="E11381">
        <v>3</v>
      </c>
      <c r="F11381">
        <v>4</v>
      </c>
      <c r="G11381">
        <v>4</v>
      </c>
      <c r="H11381">
        <v>4</v>
      </c>
      <c r="I11381">
        <v>5</v>
      </c>
      <c r="J11381">
        <v>4</v>
      </c>
      <c r="K11381">
        <v>36</v>
      </c>
      <c r="L11381">
        <v>5</v>
      </c>
      <c r="M11381">
        <v>4</v>
      </c>
      <c r="N11381">
        <v>3</v>
      </c>
      <c r="O11381">
        <v>4</v>
      </c>
      <c r="P11381">
        <v>5</v>
      </c>
      <c r="Q11381">
        <v>3</v>
      </c>
      <c r="R11381">
        <v>4</v>
      </c>
      <c r="S11381">
        <v>3</v>
      </c>
      <c r="T11381">
        <v>5</v>
      </c>
      <c r="U11381">
        <v>36</v>
      </c>
      <c r="V11381">
        <v>72</v>
      </c>
      <c r="W11381" t="s">
        <v>52</v>
      </c>
      <c r="X11381" t="s">
        <v>1426</v>
      </c>
      <c r="Y11381" t="s">
        <v>10</v>
      </c>
    </row>
    <row r="11382" spans="1:25" x14ac:dyDescent="0.25">
      <c r="A11382" t="s">
        <v>14636</v>
      </c>
      <c r="B11382">
        <v>5</v>
      </c>
      <c r="C11382">
        <v>4</v>
      </c>
      <c r="D11382">
        <v>4</v>
      </c>
      <c r="E11382">
        <v>3</v>
      </c>
      <c r="F11382">
        <v>5</v>
      </c>
      <c r="G11382">
        <v>4</v>
      </c>
      <c r="H11382">
        <v>4</v>
      </c>
      <c r="I11382">
        <v>3</v>
      </c>
      <c r="J11382">
        <v>4</v>
      </c>
      <c r="K11382">
        <v>36</v>
      </c>
      <c r="L11382">
        <v>4</v>
      </c>
      <c r="M11382">
        <v>4</v>
      </c>
      <c r="N11382">
        <v>4</v>
      </c>
      <c r="O11382">
        <v>3</v>
      </c>
      <c r="P11382">
        <v>4</v>
      </c>
      <c r="Q11382">
        <v>5</v>
      </c>
      <c r="R11382">
        <v>4</v>
      </c>
      <c r="S11382">
        <v>3</v>
      </c>
      <c r="T11382">
        <v>4</v>
      </c>
      <c r="U11382">
        <v>35</v>
      </c>
      <c r="V11382">
        <v>71</v>
      </c>
      <c r="W11382" t="s">
        <v>52</v>
      </c>
      <c r="X11382" t="s">
        <v>3209</v>
      </c>
      <c r="Y11382" t="s">
        <v>10</v>
      </c>
    </row>
    <row r="11383" spans="1:25" x14ac:dyDescent="0.25">
      <c r="A11383" t="s">
        <v>14637</v>
      </c>
      <c r="B11383">
        <v>4</v>
      </c>
      <c r="C11383">
        <v>4</v>
      </c>
      <c r="D11383">
        <v>4</v>
      </c>
      <c r="E11383">
        <v>3</v>
      </c>
      <c r="F11383">
        <v>4</v>
      </c>
      <c r="G11383">
        <v>5</v>
      </c>
      <c r="H11383">
        <v>4</v>
      </c>
      <c r="I11383">
        <v>3</v>
      </c>
      <c r="J11383">
        <v>4</v>
      </c>
      <c r="K11383">
        <v>35</v>
      </c>
      <c r="L11383">
        <v>4</v>
      </c>
      <c r="M11383">
        <v>3</v>
      </c>
      <c r="N11383">
        <v>5</v>
      </c>
      <c r="O11383">
        <v>4</v>
      </c>
      <c r="P11383">
        <v>4</v>
      </c>
      <c r="Q11383">
        <v>3</v>
      </c>
      <c r="R11383">
        <v>5</v>
      </c>
      <c r="S11383">
        <v>3</v>
      </c>
      <c r="T11383">
        <v>4</v>
      </c>
      <c r="U11383">
        <v>35</v>
      </c>
      <c r="V11383">
        <v>70</v>
      </c>
      <c r="W11383" t="s">
        <v>52</v>
      </c>
      <c r="X11383" t="s">
        <v>3209</v>
      </c>
      <c r="Y11383" t="s">
        <v>10</v>
      </c>
    </row>
    <row r="11384" spans="1:25" x14ac:dyDescent="0.25">
      <c r="A11384" t="s">
        <v>14638</v>
      </c>
      <c r="B11384">
        <v>4</v>
      </c>
      <c r="C11384">
        <v>4</v>
      </c>
      <c r="D11384">
        <v>4</v>
      </c>
      <c r="E11384">
        <v>4</v>
      </c>
      <c r="F11384">
        <v>3</v>
      </c>
      <c r="G11384">
        <v>5</v>
      </c>
      <c r="H11384">
        <v>3</v>
      </c>
      <c r="I11384">
        <v>4</v>
      </c>
      <c r="J11384">
        <v>3</v>
      </c>
      <c r="K11384">
        <v>34</v>
      </c>
      <c r="L11384">
        <v>5</v>
      </c>
      <c r="M11384">
        <v>3</v>
      </c>
      <c r="N11384">
        <v>4</v>
      </c>
      <c r="O11384">
        <v>4</v>
      </c>
      <c r="P11384">
        <v>3</v>
      </c>
      <c r="Q11384">
        <v>4</v>
      </c>
      <c r="R11384">
        <v>5</v>
      </c>
      <c r="S11384">
        <v>3</v>
      </c>
      <c r="T11384">
        <v>5</v>
      </c>
      <c r="U11384">
        <v>36</v>
      </c>
      <c r="V11384">
        <v>70</v>
      </c>
      <c r="W11384" t="s">
        <v>176</v>
      </c>
      <c r="X11384" t="s">
        <v>14639</v>
      </c>
      <c r="Y11384" t="s">
        <v>10</v>
      </c>
    </row>
    <row r="11385" spans="1:25" x14ac:dyDescent="0.25">
      <c r="A11385" t="s">
        <v>14640</v>
      </c>
      <c r="B11385">
        <v>4</v>
      </c>
      <c r="C11385">
        <v>5</v>
      </c>
      <c r="D11385">
        <v>3</v>
      </c>
      <c r="E11385">
        <v>4</v>
      </c>
      <c r="F11385">
        <v>4</v>
      </c>
      <c r="G11385">
        <v>3</v>
      </c>
      <c r="H11385">
        <v>5</v>
      </c>
      <c r="I11385">
        <v>4</v>
      </c>
      <c r="J11385">
        <v>3</v>
      </c>
      <c r="K11385">
        <v>35</v>
      </c>
      <c r="L11385">
        <v>4</v>
      </c>
      <c r="M11385">
        <v>4</v>
      </c>
      <c r="N11385">
        <v>3</v>
      </c>
      <c r="O11385">
        <v>4</v>
      </c>
      <c r="P11385">
        <v>5</v>
      </c>
      <c r="Q11385">
        <v>3</v>
      </c>
      <c r="R11385">
        <v>4</v>
      </c>
      <c r="S11385">
        <v>5</v>
      </c>
      <c r="T11385">
        <v>5</v>
      </c>
      <c r="U11385">
        <v>37</v>
      </c>
      <c r="V11385">
        <v>72</v>
      </c>
      <c r="W11385" t="s">
        <v>52</v>
      </c>
      <c r="X11385" t="s">
        <v>14641</v>
      </c>
      <c r="Y11385" t="s">
        <v>10</v>
      </c>
    </row>
    <row r="11386" spans="1:25" x14ac:dyDescent="0.25">
      <c r="A11386" t="s">
        <v>14642</v>
      </c>
      <c r="B11386">
        <v>4</v>
      </c>
      <c r="C11386">
        <v>5</v>
      </c>
      <c r="D11386">
        <v>3</v>
      </c>
      <c r="E11386">
        <v>4</v>
      </c>
      <c r="F11386">
        <v>4</v>
      </c>
      <c r="G11386">
        <v>3</v>
      </c>
      <c r="H11386">
        <v>5</v>
      </c>
      <c r="I11386">
        <v>4</v>
      </c>
      <c r="J11386">
        <v>3</v>
      </c>
      <c r="K11386">
        <v>35</v>
      </c>
      <c r="L11386">
        <v>4</v>
      </c>
      <c r="M11386">
        <v>4</v>
      </c>
      <c r="N11386">
        <v>3</v>
      </c>
      <c r="O11386">
        <v>5</v>
      </c>
      <c r="P11386">
        <v>5</v>
      </c>
      <c r="Q11386">
        <v>3</v>
      </c>
      <c r="R11386">
        <v>4</v>
      </c>
      <c r="S11386">
        <v>5</v>
      </c>
      <c r="T11386">
        <v>5</v>
      </c>
      <c r="U11386">
        <v>38</v>
      </c>
      <c r="V11386">
        <v>73</v>
      </c>
      <c r="W11386" t="s">
        <v>52</v>
      </c>
      <c r="X11386" t="s">
        <v>14641</v>
      </c>
      <c r="Y11386" t="s">
        <v>10</v>
      </c>
    </row>
    <row r="11387" spans="1:25" x14ac:dyDescent="0.25">
      <c r="A11387" t="s">
        <v>14643</v>
      </c>
      <c r="B11387">
        <v>4</v>
      </c>
      <c r="C11387">
        <v>4</v>
      </c>
      <c r="D11387">
        <v>4</v>
      </c>
      <c r="E11387">
        <v>3</v>
      </c>
      <c r="F11387">
        <v>4</v>
      </c>
      <c r="G11387">
        <v>3</v>
      </c>
      <c r="H11387">
        <v>4</v>
      </c>
      <c r="I11387">
        <v>5</v>
      </c>
      <c r="J11387">
        <v>4</v>
      </c>
      <c r="K11387">
        <v>35</v>
      </c>
      <c r="L11387">
        <v>4</v>
      </c>
      <c r="M11387">
        <v>3</v>
      </c>
      <c r="N11387">
        <v>4</v>
      </c>
      <c r="O11387">
        <v>5</v>
      </c>
      <c r="P11387">
        <v>4</v>
      </c>
      <c r="Q11387">
        <v>3</v>
      </c>
      <c r="R11387">
        <v>4</v>
      </c>
      <c r="S11387">
        <v>4</v>
      </c>
      <c r="T11387">
        <v>4</v>
      </c>
      <c r="U11387">
        <v>35</v>
      </c>
      <c r="V11387">
        <v>70</v>
      </c>
      <c r="W11387" t="s">
        <v>52</v>
      </c>
      <c r="X11387" t="s">
        <v>3209</v>
      </c>
      <c r="Y11387" t="s">
        <v>10</v>
      </c>
    </row>
    <row r="11388" spans="1:25" x14ac:dyDescent="0.25">
      <c r="A11388" t="s">
        <v>14645</v>
      </c>
      <c r="B11388">
        <v>4</v>
      </c>
      <c r="C11388">
        <v>4</v>
      </c>
      <c r="D11388">
        <v>5</v>
      </c>
      <c r="E11388">
        <v>3</v>
      </c>
      <c r="F11388">
        <v>4</v>
      </c>
      <c r="G11388">
        <v>5</v>
      </c>
      <c r="H11388">
        <v>3</v>
      </c>
      <c r="I11388">
        <v>4</v>
      </c>
      <c r="J11388">
        <v>4</v>
      </c>
      <c r="K11388">
        <v>36</v>
      </c>
      <c r="L11388">
        <v>3</v>
      </c>
      <c r="M11388">
        <v>4</v>
      </c>
      <c r="N11388">
        <v>5</v>
      </c>
      <c r="O11388">
        <v>4</v>
      </c>
      <c r="P11388">
        <v>5</v>
      </c>
      <c r="Q11388">
        <v>3</v>
      </c>
      <c r="R11388">
        <v>4</v>
      </c>
      <c r="S11388">
        <v>4</v>
      </c>
      <c r="T11388">
        <v>4</v>
      </c>
      <c r="U11388">
        <v>36</v>
      </c>
      <c r="V11388">
        <v>72</v>
      </c>
      <c r="W11388" t="s">
        <v>52</v>
      </c>
      <c r="X11388" t="s">
        <v>14644</v>
      </c>
      <c r="Y11388" t="s">
        <v>10</v>
      </c>
    </row>
    <row r="11389" spans="1:25" x14ac:dyDescent="0.25">
      <c r="A11389" t="s">
        <v>14646</v>
      </c>
      <c r="B11389">
        <v>5</v>
      </c>
      <c r="C11389">
        <v>3</v>
      </c>
      <c r="D11389">
        <v>4</v>
      </c>
      <c r="E11389">
        <v>4</v>
      </c>
      <c r="F11389">
        <v>4</v>
      </c>
      <c r="G11389">
        <v>3</v>
      </c>
      <c r="H11389">
        <v>4</v>
      </c>
      <c r="I11389">
        <v>5</v>
      </c>
      <c r="J11389">
        <v>4</v>
      </c>
      <c r="K11389">
        <v>36</v>
      </c>
      <c r="L11389">
        <v>4</v>
      </c>
      <c r="M11389">
        <v>3</v>
      </c>
      <c r="N11389">
        <v>5</v>
      </c>
      <c r="O11389">
        <v>4</v>
      </c>
      <c r="P11389">
        <v>4</v>
      </c>
      <c r="Q11389">
        <v>5</v>
      </c>
      <c r="R11389">
        <v>4</v>
      </c>
      <c r="S11389">
        <v>3</v>
      </c>
      <c r="T11389">
        <v>4</v>
      </c>
      <c r="U11389">
        <v>36</v>
      </c>
      <c r="V11389">
        <v>72</v>
      </c>
      <c r="X11389" t="s">
        <v>14647</v>
      </c>
      <c r="Y11389" t="s">
        <v>292</v>
      </c>
    </row>
    <row r="11390" spans="1:25" x14ac:dyDescent="0.25">
      <c r="A11390" t="s">
        <v>14648</v>
      </c>
      <c r="B11390">
        <v>4</v>
      </c>
      <c r="C11390">
        <v>4</v>
      </c>
      <c r="D11390">
        <v>3</v>
      </c>
      <c r="E11390">
        <v>5</v>
      </c>
      <c r="F11390">
        <v>4</v>
      </c>
      <c r="G11390">
        <v>4</v>
      </c>
      <c r="H11390">
        <v>4</v>
      </c>
      <c r="I11390">
        <v>3</v>
      </c>
      <c r="J11390">
        <v>4</v>
      </c>
      <c r="K11390">
        <v>35</v>
      </c>
      <c r="L11390">
        <v>4</v>
      </c>
      <c r="M11390">
        <v>4</v>
      </c>
      <c r="N11390">
        <v>3</v>
      </c>
      <c r="O11390">
        <v>4</v>
      </c>
      <c r="P11390">
        <v>4</v>
      </c>
      <c r="Q11390">
        <v>4</v>
      </c>
      <c r="R11390">
        <v>3</v>
      </c>
      <c r="S11390">
        <v>5</v>
      </c>
      <c r="T11390">
        <v>5</v>
      </c>
      <c r="U11390">
        <v>36</v>
      </c>
      <c r="V11390">
        <v>71</v>
      </c>
      <c r="W11390" t="s">
        <v>52</v>
      </c>
      <c r="X11390" t="s">
        <v>1256</v>
      </c>
      <c r="Y11390" t="s">
        <v>10</v>
      </c>
    </row>
    <row r="11391" spans="1:25" x14ac:dyDescent="0.25">
      <c r="A11391" t="s">
        <v>14649</v>
      </c>
      <c r="B11391">
        <v>3</v>
      </c>
      <c r="C11391">
        <v>3</v>
      </c>
      <c r="D11391">
        <v>3</v>
      </c>
      <c r="E11391">
        <v>3</v>
      </c>
      <c r="F11391">
        <v>3</v>
      </c>
      <c r="G11391">
        <v>3</v>
      </c>
      <c r="H11391">
        <v>3</v>
      </c>
      <c r="I11391">
        <v>3</v>
      </c>
      <c r="J11391">
        <v>3</v>
      </c>
      <c r="K11391">
        <v>27</v>
      </c>
      <c r="L11391">
        <v>0</v>
      </c>
      <c r="M11391">
        <v>0</v>
      </c>
      <c r="N11391">
        <v>0</v>
      </c>
      <c r="O11391">
        <v>0</v>
      </c>
      <c r="P11391">
        <v>0</v>
      </c>
      <c r="Q11391">
        <v>0</v>
      </c>
      <c r="R11391">
        <v>0</v>
      </c>
      <c r="S11391">
        <v>0</v>
      </c>
      <c r="T11391">
        <v>0</v>
      </c>
      <c r="U11391">
        <v>0</v>
      </c>
      <c r="V11391">
        <v>27</v>
      </c>
      <c r="W11391" t="s">
        <v>52</v>
      </c>
      <c r="X11391" t="s">
        <v>1256</v>
      </c>
      <c r="Y11391" t="s">
        <v>10</v>
      </c>
    </row>
    <row r="11392" spans="1:25" x14ac:dyDescent="0.25">
      <c r="A11392" t="s">
        <v>14650</v>
      </c>
      <c r="B11392">
        <v>5</v>
      </c>
      <c r="C11392">
        <v>3</v>
      </c>
      <c r="D11392">
        <v>4</v>
      </c>
      <c r="E11392">
        <v>4</v>
      </c>
      <c r="F11392">
        <v>5</v>
      </c>
      <c r="G11392">
        <v>4</v>
      </c>
      <c r="H11392">
        <v>4</v>
      </c>
      <c r="I11392">
        <v>3</v>
      </c>
      <c r="J11392">
        <v>4</v>
      </c>
      <c r="K11392">
        <v>36</v>
      </c>
      <c r="L11392">
        <v>4</v>
      </c>
      <c r="M11392">
        <v>4</v>
      </c>
      <c r="N11392">
        <v>5</v>
      </c>
      <c r="O11392">
        <v>3</v>
      </c>
      <c r="P11392">
        <v>4</v>
      </c>
      <c r="Q11392">
        <v>3</v>
      </c>
      <c r="R11392">
        <v>4</v>
      </c>
      <c r="S11392">
        <v>4</v>
      </c>
      <c r="T11392">
        <v>5</v>
      </c>
      <c r="U11392">
        <v>36</v>
      </c>
      <c r="V11392">
        <v>72</v>
      </c>
      <c r="W11392" t="s">
        <v>52</v>
      </c>
      <c r="X11392" t="s">
        <v>12393</v>
      </c>
      <c r="Y11392" t="s">
        <v>10</v>
      </c>
    </row>
    <row r="11393" spans="1:25" x14ac:dyDescent="0.25">
      <c r="A11393" t="s">
        <v>14651</v>
      </c>
      <c r="B11393">
        <v>5</v>
      </c>
      <c r="C11393">
        <v>4</v>
      </c>
      <c r="D11393">
        <v>3</v>
      </c>
      <c r="E11393">
        <v>4</v>
      </c>
      <c r="F11393">
        <v>3</v>
      </c>
      <c r="G11393">
        <v>4</v>
      </c>
      <c r="H11393">
        <v>4</v>
      </c>
      <c r="I11393">
        <v>5</v>
      </c>
      <c r="J11393">
        <v>4</v>
      </c>
      <c r="K11393">
        <v>36</v>
      </c>
      <c r="L11393">
        <v>4</v>
      </c>
      <c r="M11393">
        <v>3</v>
      </c>
      <c r="N11393">
        <v>4</v>
      </c>
      <c r="O11393">
        <v>5</v>
      </c>
      <c r="P11393">
        <v>4</v>
      </c>
      <c r="Q11393">
        <v>4</v>
      </c>
      <c r="R11393">
        <v>4</v>
      </c>
      <c r="S11393">
        <v>3</v>
      </c>
      <c r="T11393">
        <v>5</v>
      </c>
      <c r="U11393">
        <v>36</v>
      </c>
      <c r="V11393">
        <v>72</v>
      </c>
      <c r="X11393" t="s">
        <v>32</v>
      </c>
      <c r="Y11393" t="s">
        <v>30</v>
      </c>
    </row>
    <row r="11394" spans="1:25" x14ac:dyDescent="0.25">
      <c r="A11394" t="s">
        <v>14652</v>
      </c>
      <c r="B11394">
        <v>5</v>
      </c>
      <c r="C11394">
        <v>3</v>
      </c>
      <c r="D11394">
        <v>4</v>
      </c>
      <c r="E11394">
        <v>4</v>
      </c>
      <c r="F11394">
        <v>3</v>
      </c>
      <c r="G11394">
        <v>5</v>
      </c>
      <c r="H11394">
        <v>3</v>
      </c>
      <c r="I11394">
        <v>4</v>
      </c>
      <c r="J11394">
        <v>4</v>
      </c>
      <c r="K11394">
        <v>35</v>
      </c>
      <c r="L11394">
        <v>5</v>
      </c>
      <c r="M11394">
        <v>4</v>
      </c>
      <c r="N11394">
        <v>5</v>
      </c>
      <c r="O11394">
        <v>3</v>
      </c>
      <c r="P11394">
        <v>3</v>
      </c>
      <c r="Q11394">
        <v>4</v>
      </c>
      <c r="R11394">
        <v>3</v>
      </c>
      <c r="S11394">
        <v>4</v>
      </c>
      <c r="T11394">
        <v>5</v>
      </c>
      <c r="U11394">
        <v>36</v>
      </c>
      <c r="V11394">
        <v>71</v>
      </c>
      <c r="W11394" t="s">
        <v>52</v>
      </c>
      <c r="X11394" t="s">
        <v>5693</v>
      </c>
      <c r="Y11394" t="s">
        <v>10</v>
      </c>
    </row>
    <row r="11395" spans="1:25" x14ac:dyDescent="0.25">
      <c r="A11395" t="s">
        <v>14653</v>
      </c>
      <c r="B11395">
        <v>4</v>
      </c>
      <c r="C11395">
        <v>3</v>
      </c>
      <c r="D11395">
        <v>5</v>
      </c>
      <c r="E11395">
        <v>4</v>
      </c>
      <c r="F11395">
        <v>3</v>
      </c>
      <c r="G11395">
        <v>4</v>
      </c>
      <c r="H11395">
        <v>4</v>
      </c>
      <c r="I11395">
        <v>4</v>
      </c>
      <c r="J11395">
        <v>5</v>
      </c>
      <c r="K11395">
        <v>36</v>
      </c>
      <c r="L11395">
        <v>4</v>
      </c>
      <c r="M11395">
        <v>4</v>
      </c>
      <c r="N11395">
        <v>5</v>
      </c>
      <c r="O11395">
        <v>4</v>
      </c>
      <c r="P11395">
        <v>3</v>
      </c>
      <c r="Q11395">
        <v>4</v>
      </c>
      <c r="R11395">
        <v>3</v>
      </c>
      <c r="S11395">
        <v>4</v>
      </c>
      <c r="T11395">
        <v>5</v>
      </c>
      <c r="U11395">
        <v>36</v>
      </c>
      <c r="V11395">
        <v>72</v>
      </c>
      <c r="W11395" t="s">
        <v>52</v>
      </c>
      <c r="X11395" t="s">
        <v>3107</v>
      </c>
      <c r="Y11395" t="s">
        <v>10</v>
      </c>
    </row>
    <row r="11396" spans="1:25" x14ac:dyDescent="0.25">
      <c r="A11396" t="s">
        <v>14654</v>
      </c>
      <c r="B11396">
        <v>4</v>
      </c>
      <c r="C11396">
        <v>4</v>
      </c>
      <c r="D11396">
        <v>3</v>
      </c>
      <c r="E11396">
        <v>5</v>
      </c>
      <c r="F11396">
        <v>5</v>
      </c>
      <c r="G11396">
        <v>4</v>
      </c>
      <c r="H11396">
        <v>3</v>
      </c>
      <c r="I11396">
        <v>5</v>
      </c>
      <c r="J11396">
        <v>4</v>
      </c>
      <c r="K11396">
        <v>37</v>
      </c>
      <c r="L11396">
        <v>4</v>
      </c>
      <c r="M11396">
        <v>5</v>
      </c>
      <c r="N11396">
        <v>5</v>
      </c>
      <c r="O11396">
        <v>4</v>
      </c>
      <c r="P11396">
        <v>3</v>
      </c>
      <c r="Q11396">
        <v>4</v>
      </c>
      <c r="R11396">
        <v>4</v>
      </c>
      <c r="S11396">
        <v>3</v>
      </c>
      <c r="T11396">
        <v>5</v>
      </c>
      <c r="U11396">
        <v>37</v>
      </c>
      <c r="V11396">
        <v>74</v>
      </c>
      <c r="W11396" t="s">
        <v>52</v>
      </c>
      <c r="X11396" t="s">
        <v>3107</v>
      </c>
      <c r="Y11396" t="s">
        <v>10</v>
      </c>
    </row>
    <row r="11397" spans="1:25" x14ac:dyDescent="0.25">
      <c r="A11397" t="s">
        <v>14655</v>
      </c>
      <c r="B11397">
        <v>5</v>
      </c>
      <c r="C11397">
        <v>4</v>
      </c>
      <c r="D11397">
        <v>4</v>
      </c>
      <c r="E11397">
        <v>4</v>
      </c>
      <c r="F11397">
        <v>3</v>
      </c>
      <c r="G11397">
        <v>4</v>
      </c>
      <c r="H11397">
        <v>5</v>
      </c>
      <c r="I11397">
        <v>3</v>
      </c>
      <c r="J11397">
        <v>4</v>
      </c>
      <c r="K11397">
        <v>36</v>
      </c>
      <c r="L11397">
        <v>5</v>
      </c>
      <c r="M11397">
        <v>4</v>
      </c>
      <c r="N11397">
        <v>3</v>
      </c>
      <c r="O11397">
        <v>4</v>
      </c>
      <c r="P11397">
        <v>4</v>
      </c>
      <c r="Q11397">
        <v>3</v>
      </c>
      <c r="R11397">
        <v>4</v>
      </c>
      <c r="S11397">
        <v>5</v>
      </c>
      <c r="T11397">
        <v>4</v>
      </c>
      <c r="U11397">
        <v>36</v>
      </c>
      <c r="V11397">
        <v>72</v>
      </c>
      <c r="W11397" t="s">
        <v>52</v>
      </c>
      <c r="X11397" t="s">
        <v>478</v>
      </c>
      <c r="Y11397" t="s">
        <v>10</v>
      </c>
    </row>
    <row r="11398" spans="1:25" x14ac:dyDescent="0.25">
      <c r="A11398" t="s">
        <v>14656</v>
      </c>
      <c r="B11398">
        <v>4</v>
      </c>
      <c r="C11398">
        <v>4</v>
      </c>
      <c r="D11398">
        <v>3</v>
      </c>
      <c r="E11398">
        <v>4</v>
      </c>
      <c r="F11398">
        <v>4</v>
      </c>
      <c r="G11398">
        <v>5</v>
      </c>
      <c r="H11398">
        <v>3</v>
      </c>
      <c r="I11398">
        <v>4</v>
      </c>
      <c r="J11398">
        <v>4</v>
      </c>
      <c r="K11398">
        <v>35</v>
      </c>
      <c r="L11398">
        <v>4</v>
      </c>
      <c r="M11398">
        <v>4</v>
      </c>
      <c r="N11398">
        <v>3</v>
      </c>
      <c r="O11398">
        <v>4</v>
      </c>
      <c r="P11398">
        <v>4</v>
      </c>
      <c r="Q11398">
        <v>3</v>
      </c>
      <c r="R11398">
        <v>5</v>
      </c>
      <c r="S11398">
        <v>4</v>
      </c>
      <c r="T11398">
        <v>4</v>
      </c>
      <c r="U11398">
        <v>35</v>
      </c>
      <c r="V11398">
        <v>70</v>
      </c>
      <c r="W11398" t="s">
        <v>12</v>
      </c>
      <c r="X11398" t="s">
        <v>14657</v>
      </c>
      <c r="Y11398" t="s">
        <v>10</v>
      </c>
    </row>
    <row r="11399" spans="1:25" x14ac:dyDescent="0.25">
      <c r="A11399" t="s">
        <v>14658</v>
      </c>
      <c r="B11399">
        <v>4</v>
      </c>
      <c r="C11399">
        <v>4</v>
      </c>
      <c r="D11399">
        <v>4</v>
      </c>
      <c r="E11399">
        <v>3</v>
      </c>
      <c r="F11399">
        <v>5</v>
      </c>
      <c r="G11399">
        <v>3</v>
      </c>
      <c r="H11399">
        <v>4</v>
      </c>
      <c r="I11399">
        <v>4</v>
      </c>
      <c r="J11399">
        <v>4</v>
      </c>
      <c r="K11399">
        <v>35</v>
      </c>
      <c r="L11399">
        <v>4</v>
      </c>
      <c r="M11399">
        <v>4</v>
      </c>
      <c r="N11399">
        <v>3</v>
      </c>
      <c r="O11399">
        <v>4</v>
      </c>
      <c r="P11399">
        <v>5</v>
      </c>
      <c r="Q11399">
        <v>4</v>
      </c>
      <c r="R11399">
        <v>3</v>
      </c>
      <c r="S11399">
        <v>4</v>
      </c>
      <c r="T11399">
        <v>4</v>
      </c>
      <c r="U11399">
        <v>35</v>
      </c>
      <c r="V11399">
        <v>70</v>
      </c>
      <c r="W11399" t="s">
        <v>12</v>
      </c>
      <c r="X11399" t="s">
        <v>14657</v>
      </c>
      <c r="Y11399" t="s">
        <v>10</v>
      </c>
    </row>
    <row r="11400" spans="1:25" x14ac:dyDescent="0.25">
      <c r="A11400" t="s">
        <v>14659</v>
      </c>
      <c r="B11400">
        <v>4</v>
      </c>
      <c r="C11400">
        <v>5</v>
      </c>
      <c r="D11400">
        <v>5</v>
      </c>
      <c r="E11400">
        <v>3</v>
      </c>
      <c r="F11400">
        <v>4</v>
      </c>
      <c r="G11400">
        <v>4</v>
      </c>
      <c r="H11400">
        <v>3</v>
      </c>
      <c r="I11400">
        <v>4</v>
      </c>
      <c r="J11400">
        <v>4</v>
      </c>
      <c r="K11400">
        <v>36</v>
      </c>
      <c r="L11400">
        <v>4</v>
      </c>
      <c r="M11400">
        <v>3</v>
      </c>
      <c r="N11400">
        <v>4</v>
      </c>
      <c r="O11400">
        <v>5</v>
      </c>
      <c r="P11400">
        <v>4</v>
      </c>
      <c r="Q11400">
        <v>4</v>
      </c>
      <c r="R11400">
        <v>3</v>
      </c>
      <c r="S11400">
        <v>4</v>
      </c>
      <c r="T11400">
        <v>5</v>
      </c>
      <c r="U11400">
        <v>36</v>
      </c>
      <c r="V11400">
        <v>72</v>
      </c>
      <c r="W11400" t="s">
        <v>52</v>
      </c>
      <c r="X11400" t="s">
        <v>14660</v>
      </c>
      <c r="Y11400" t="s">
        <v>10</v>
      </c>
    </row>
    <row r="11401" spans="1:25" x14ac:dyDescent="0.25">
      <c r="A11401" t="s">
        <v>14661</v>
      </c>
      <c r="B11401">
        <v>5</v>
      </c>
      <c r="C11401">
        <v>3</v>
      </c>
      <c r="D11401">
        <v>4</v>
      </c>
      <c r="E11401">
        <v>4</v>
      </c>
      <c r="F11401">
        <v>4</v>
      </c>
      <c r="G11401">
        <v>4</v>
      </c>
      <c r="H11401">
        <v>3</v>
      </c>
      <c r="I11401">
        <v>4</v>
      </c>
      <c r="J11401">
        <v>5</v>
      </c>
      <c r="K11401">
        <v>36</v>
      </c>
      <c r="L11401">
        <v>4</v>
      </c>
      <c r="M11401">
        <v>3</v>
      </c>
      <c r="N11401">
        <v>4</v>
      </c>
      <c r="O11401">
        <v>5</v>
      </c>
      <c r="P11401">
        <v>4</v>
      </c>
      <c r="Q11401">
        <v>4</v>
      </c>
      <c r="R11401">
        <v>4</v>
      </c>
      <c r="S11401">
        <v>3</v>
      </c>
      <c r="T11401">
        <v>4</v>
      </c>
      <c r="U11401">
        <v>35</v>
      </c>
      <c r="V11401">
        <v>71</v>
      </c>
      <c r="W11401" t="s">
        <v>308</v>
      </c>
      <c r="X11401" t="s">
        <v>14662</v>
      </c>
      <c r="Y11401" t="s">
        <v>10</v>
      </c>
    </row>
    <row r="11402" spans="1:25" x14ac:dyDescent="0.25">
      <c r="A11402" t="s">
        <v>14663</v>
      </c>
      <c r="B11402">
        <v>4</v>
      </c>
      <c r="C11402">
        <v>3</v>
      </c>
      <c r="D11402">
        <v>4</v>
      </c>
      <c r="E11402">
        <v>4</v>
      </c>
      <c r="F11402">
        <v>5</v>
      </c>
      <c r="G11402">
        <v>3</v>
      </c>
      <c r="H11402">
        <v>4</v>
      </c>
      <c r="I11402">
        <v>4</v>
      </c>
      <c r="J11402">
        <v>5</v>
      </c>
      <c r="K11402">
        <v>36</v>
      </c>
      <c r="L11402">
        <v>4</v>
      </c>
      <c r="M11402">
        <v>4</v>
      </c>
      <c r="N11402">
        <v>4</v>
      </c>
      <c r="O11402">
        <v>3</v>
      </c>
      <c r="P11402">
        <v>4</v>
      </c>
      <c r="Q11402">
        <v>5</v>
      </c>
      <c r="R11402">
        <v>4</v>
      </c>
      <c r="S11402">
        <v>3</v>
      </c>
      <c r="T11402">
        <v>4</v>
      </c>
      <c r="U11402">
        <v>35</v>
      </c>
      <c r="V11402">
        <v>71</v>
      </c>
      <c r="W11402" t="s">
        <v>133</v>
      </c>
      <c r="X11402" t="s">
        <v>14664</v>
      </c>
      <c r="Y11402" t="s">
        <v>10</v>
      </c>
    </row>
    <row r="11403" spans="1:25" x14ac:dyDescent="0.25">
      <c r="A11403" t="s">
        <v>14665</v>
      </c>
      <c r="B11403">
        <v>4</v>
      </c>
      <c r="C11403">
        <v>3</v>
      </c>
      <c r="D11403">
        <v>4</v>
      </c>
      <c r="E11403">
        <v>4</v>
      </c>
      <c r="F11403">
        <v>4</v>
      </c>
      <c r="G11403">
        <v>5</v>
      </c>
      <c r="H11403">
        <v>4</v>
      </c>
      <c r="I11403">
        <v>4</v>
      </c>
      <c r="J11403">
        <v>3</v>
      </c>
      <c r="K11403">
        <v>35</v>
      </c>
      <c r="L11403">
        <v>5</v>
      </c>
      <c r="M11403">
        <v>4</v>
      </c>
      <c r="N11403">
        <v>4</v>
      </c>
      <c r="O11403">
        <v>4</v>
      </c>
      <c r="P11403">
        <v>3</v>
      </c>
      <c r="Q11403">
        <v>4</v>
      </c>
      <c r="R11403">
        <v>4</v>
      </c>
      <c r="S11403">
        <v>5</v>
      </c>
      <c r="T11403">
        <v>3</v>
      </c>
      <c r="U11403">
        <v>36</v>
      </c>
      <c r="V11403">
        <v>71</v>
      </c>
      <c r="X11403" t="s">
        <v>14666</v>
      </c>
      <c r="Y11403" t="s">
        <v>3551</v>
      </c>
    </row>
    <row r="11404" spans="1:25" x14ac:dyDescent="0.25">
      <c r="A11404" t="s">
        <v>14667</v>
      </c>
      <c r="B11404">
        <v>5</v>
      </c>
      <c r="C11404">
        <v>4</v>
      </c>
      <c r="D11404">
        <v>4</v>
      </c>
      <c r="E11404">
        <v>4</v>
      </c>
      <c r="F11404">
        <v>3</v>
      </c>
      <c r="G11404">
        <v>5</v>
      </c>
      <c r="H11404">
        <v>3</v>
      </c>
      <c r="I11404">
        <v>4</v>
      </c>
      <c r="J11404">
        <v>4</v>
      </c>
      <c r="K11404">
        <v>36</v>
      </c>
      <c r="L11404">
        <v>4</v>
      </c>
      <c r="M11404">
        <v>5</v>
      </c>
      <c r="N11404">
        <v>4</v>
      </c>
      <c r="O11404">
        <v>4</v>
      </c>
      <c r="P11404">
        <v>4</v>
      </c>
      <c r="Q11404">
        <v>3</v>
      </c>
      <c r="R11404">
        <v>4</v>
      </c>
      <c r="S11404">
        <v>3</v>
      </c>
      <c r="T11404">
        <v>5</v>
      </c>
      <c r="U11404">
        <v>36</v>
      </c>
      <c r="V11404">
        <v>72</v>
      </c>
      <c r="W11404" t="s">
        <v>936</v>
      </c>
      <c r="X11404" t="s">
        <v>14668</v>
      </c>
      <c r="Y11404" t="s">
        <v>679</v>
      </c>
    </row>
    <row r="11405" spans="1:25" x14ac:dyDescent="0.25">
      <c r="A11405" t="s">
        <v>14669</v>
      </c>
      <c r="B11405">
        <v>4</v>
      </c>
      <c r="C11405">
        <v>4</v>
      </c>
      <c r="D11405">
        <v>5</v>
      </c>
      <c r="E11405">
        <v>4</v>
      </c>
      <c r="F11405">
        <v>4</v>
      </c>
      <c r="G11405">
        <v>3</v>
      </c>
      <c r="H11405">
        <v>4</v>
      </c>
      <c r="I11405">
        <v>3</v>
      </c>
      <c r="J11405">
        <v>5</v>
      </c>
      <c r="K11405">
        <v>36</v>
      </c>
      <c r="L11405">
        <v>4</v>
      </c>
      <c r="M11405">
        <v>3</v>
      </c>
      <c r="N11405">
        <v>4</v>
      </c>
      <c r="O11405">
        <v>5</v>
      </c>
      <c r="P11405">
        <v>4</v>
      </c>
      <c r="Q11405">
        <v>3</v>
      </c>
      <c r="R11405">
        <v>5</v>
      </c>
      <c r="S11405">
        <v>4</v>
      </c>
      <c r="T11405">
        <v>4</v>
      </c>
      <c r="U11405">
        <v>36</v>
      </c>
      <c r="V11405">
        <v>72</v>
      </c>
      <c r="W11405" t="s">
        <v>176</v>
      </c>
      <c r="X11405" t="s">
        <v>244</v>
      </c>
      <c r="Y11405" t="s">
        <v>10</v>
      </c>
    </row>
    <row r="11406" spans="1:25" x14ac:dyDescent="0.25">
      <c r="A11406" t="s">
        <v>14670</v>
      </c>
      <c r="B11406">
        <v>4</v>
      </c>
      <c r="C11406">
        <v>5</v>
      </c>
      <c r="D11406">
        <v>3</v>
      </c>
      <c r="E11406">
        <v>4</v>
      </c>
      <c r="F11406">
        <v>5</v>
      </c>
      <c r="G11406">
        <v>4</v>
      </c>
      <c r="H11406">
        <v>3</v>
      </c>
      <c r="I11406">
        <v>4</v>
      </c>
      <c r="J11406">
        <v>4</v>
      </c>
      <c r="K11406">
        <v>36</v>
      </c>
      <c r="L11406">
        <v>5</v>
      </c>
      <c r="M11406">
        <v>3</v>
      </c>
      <c r="N11406">
        <v>5</v>
      </c>
      <c r="O11406">
        <v>4</v>
      </c>
      <c r="P11406">
        <v>4</v>
      </c>
      <c r="Q11406">
        <v>3</v>
      </c>
      <c r="R11406">
        <v>4</v>
      </c>
      <c r="S11406">
        <v>4</v>
      </c>
      <c r="T11406">
        <v>4</v>
      </c>
      <c r="U11406">
        <v>36</v>
      </c>
      <c r="V11406">
        <v>72</v>
      </c>
      <c r="W11406" t="s">
        <v>12</v>
      </c>
      <c r="X11406" t="s">
        <v>14671</v>
      </c>
      <c r="Y11406" t="s">
        <v>10</v>
      </c>
    </row>
    <row r="11407" spans="1:25" x14ac:dyDescent="0.25">
      <c r="A11407" t="s">
        <v>14672</v>
      </c>
      <c r="B11407">
        <v>4</v>
      </c>
      <c r="C11407">
        <v>5</v>
      </c>
      <c r="D11407">
        <v>4</v>
      </c>
      <c r="E11407">
        <v>4</v>
      </c>
      <c r="F11407">
        <v>4</v>
      </c>
      <c r="G11407">
        <v>3</v>
      </c>
      <c r="H11407">
        <v>5</v>
      </c>
      <c r="I11407">
        <v>3</v>
      </c>
      <c r="J11407">
        <v>4</v>
      </c>
      <c r="K11407">
        <v>36</v>
      </c>
      <c r="L11407">
        <v>4</v>
      </c>
      <c r="M11407">
        <v>5</v>
      </c>
      <c r="N11407">
        <v>3</v>
      </c>
      <c r="O11407">
        <v>5</v>
      </c>
      <c r="P11407">
        <v>5</v>
      </c>
      <c r="Q11407">
        <v>3</v>
      </c>
      <c r="R11407">
        <v>4</v>
      </c>
      <c r="S11407">
        <v>4</v>
      </c>
      <c r="T11407">
        <v>4</v>
      </c>
      <c r="U11407">
        <v>37</v>
      </c>
      <c r="V11407">
        <v>73</v>
      </c>
      <c r="W11407" t="s">
        <v>6002</v>
      </c>
      <c r="X11407" t="s">
        <v>14673</v>
      </c>
      <c r="Y11407" t="s">
        <v>1633</v>
      </c>
    </row>
    <row r="11408" spans="1:25" x14ac:dyDescent="0.25">
      <c r="A11408" t="s">
        <v>14675</v>
      </c>
      <c r="B11408">
        <v>5</v>
      </c>
      <c r="C11408">
        <v>4</v>
      </c>
      <c r="D11408">
        <v>3</v>
      </c>
      <c r="E11408">
        <v>4</v>
      </c>
      <c r="F11408">
        <v>4</v>
      </c>
      <c r="G11408">
        <v>4</v>
      </c>
      <c r="H11408">
        <v>3</v>
      </c>
      <c r="I11408">
        <v>4</v>
      </c>
      <c r="J11408">
        <v>4</v>
      </c>
      <c r="K11408">
        <v>35</v>
      </c>
      <c r="L11408">
        <v>3</v>
      </c>
      <c r="M11408">
        <v>5</v>
      </c>
      <c r="N11408">
        <v>4</v>
      </c>
      <c r="O11408">
        <v>3</v>
      </c>
      <c r="P11408">
        <v>5</v>
      </c>
      <c r="Q11408">
        <v>3</v>
      </c>
      <c r="R11408">
        <v>4</v>
      </c>
      <c r="S11408">
        <v>5</v>
      </c>
      <c r="T11408">
        <v>4</v>
      </c>
      <c r="U11408">
        <v>36</v>
      </c>
      <c r="V11408">
        <v>71</v>
      </c>
      <c r="W11408" t="s">
        <v>18</v>
      </c>
      <c r="X11408" t="s">
        <v>14674</v>
      </c>
      <c r="Y11408" t="s">
        <v>10</v>
      </c>
    </row>
    <row r="11409" spans="1:25" x14ac:dyDescent="0.25">
      <c r="A11409" t="s">
        <v>14676</v>
      </c>
      <c r="B11409">
        <v>4</v>
      </c>
      <c r="C11409">
        <v>4</v>
      </c>
      <c r="D11409">
        <v>4</v>
      </c>
      <c r="E11409">
        <v>4</v>
      </c>
      <c r="F11409">
        <v>3</v>
      </c>
      <c r="G11409">
        <v>4</v>
      </c>
      <c r="H11409">
        <v>4</v>
      </c>
      <c r="I11409">
        <v>3</v>
      </c>
      <c r="J11409">
        <v>5</v>
      </c>
      <c r="K11409">
        <v>35</v>
      </c>
      <c r="L11409">
        <v>0</v>
      </c>
      <c r="M11409">
        <v>0</v>
      </c>
      <c r="N11409">
        <v>0</v>
      </c>
      <c r="O11409">
        <v>0</v>
      </c>
      <c r="P11409">
        <v>0</v>
      </c>
      <c r="Q11409">
        <v>0</v>
      </c>
      <c r="R11409">
        <v>0</v>
      </c>
      <c r="S11409">
        <v>0</v>
      </c>
      <c r="T11409">
        <v>0</v>
      </c>
      <c r="U11409">
        <v>0</v>
      </c>
      <c r="V11409">
        <v>35</v>
      </c>
      <c r="X11409" t="s">
        <v>8966</v>
      </c>
      <c r="Y11409" t="s">
        <v>44</v>
      </c>
    </row>
    <row r="11410" spans="1:25" x14ac:dyDescent="0.25">
      <c r="A11410" t="s">
        <v>14677</v>
      </c>
      <c r="B11410">
        <v>4</v>
      </c>
      <c r="C11410">
        <v>4</v>
      </c>
      <c r="D11410">
        <v>4</v>
      </c>
      <c r="E11410">
        <v>4</v>
      </c>
      <c r="F11410">
        <v>3</v>
      </c>
      <c r="G11410">
        <v>4</v>
      </c>
      <c r="H11410">
        <v>4</v>
      </c>
      <c r="I11410">
        <v>3</v>
      </c>
      <c r="J11410">
        <v>5</v>
      </c>
      <c r="K11410">
        <v>35</v>
      </c>
      <c r="L11410">
        <v>4</v>
      </c>
      <c r="M11410">
        <v>3</v>
      </c>
      <c r="N11410">
        <v>5</v>
      </c>
      <c r="O11410">
        <v>4</v>
      </c>
      <c r="P11410">
        <v>3</v>
      </c>
      <c r="Q11410">
        <v>4</v>
      </c>
      <c r="R11410">
        <v>4</v>
      </c>
      <c r="S11410">
        <v>3</v>
      </c>
      <c r="T11410">
        <v>5</v>
      </c>
      <c r="U11410">
        <v>35</v>
      </c>
      <c r="V11410">
        <v>70</v>
      </c>
      <c r="W11410" t="s">
        <v>97</v>
      </c>
      <c r="X11410" t="s">
        <v>5363</v>
      </c>
      <c r="Y11410" t="s">
        <v>44</v>
      </c>
    </row>
    <row r="11411" spans="1:25" x14ac:dyDescent="0.25">
      <c r="A11411" t="s">
        <v>14678</v>
      </c>
      <c r="B11411">
        <v>4</v>
      </c>
      <c r="C11411">
        <v>4</v>
      </c>
      <c r="D11411">
        <v>4</v>
      </c>
      <c r="E11411">
        <v>4</v>
      </c>
      <c r="F11411">
        <v>3</v>
      </c>
      <c r="G11411">
        <v>4</v>
      </c>
      <c r="H11411">
        <v>4</v>
      </c>
      <c r="I11411">
        <v>3</v>
      </c>
      <c r="J11411">
        <v>5</v>
      </c>
      <c r="K11411">
        <v>35</v>
      </c>
      <c r="L11411">
        <v>5</v>
      </c>
      <c r="M11411">
        <v>4</v>
      </c>
      <c r="N11411">
        <v>4</v>
      </c>
      <c r="O11411">
        <v>5</v>
      </c>
      <c r="P11411">
        <v>4</v>
      </c>
      <c r="Q11411">
        <v>4</v>
      </c>
      <c r="R11411">
        <v>3</v>
      </c>
      <c r="S11411">
        <v>3</v>
      </c>
      <c r="T11411">
        <v>4</v>
      </c>
      <c r="U11411">
        <v>36</v>
      </c>
      <c r="V11411">
        <v>71</v>
      </c>
      <c r="W11411" t="s">
        <v>97</v>
      </c>
      <c r="X11411" t="s">
        <v>5363</v>
      </c>
      <c r="Y11411" t="s">
        <v>44</v>
      </c>
    </row>
    <row r="11412" spans="1:25" x14ac:dyDescent="0.25">
      <c r="A11412" t="s">
        <v>14679</v>
      </c>
      <c r="B11412">
        <v>4</v>
      </c>
      <c r="C11412">
        <v>3</v>
      </c>
      <c r="D11412">
        <v>3</v>
      </c>
      <c r="E11412">
        <v>3</v>
      </c>
      <c r="F11412">
        <v>3</v>
      </c>
      <c r="G11412">
        <v>3</v>
      </c>
      <c r="H11412">
        <v>4</v>
      </c>
      <c r="I11412">
        <v>3</v>
      </c>
      <c r="J11412">
        <v>4</v>
      </c>
      <c r="K11412">
        <v>30</v>
      </c>
      <c r="L11412">
        <v>0</v>
      </c>
      <c r="M11412">
        <v>0</v>
      </c>
      <c r="N11412">
        <v>0</v>
      </c>
      <c r="O11412">
        <v>0</v>
      </c>
      <c r="P11412">
        <v>0</v>
      </c>
      <c r="Q11412">
        <v>0</v>
      </c>
      <c r="R11412">
        <v>0</v>
      </c>
      <c r="S11412">
        <v>0</v>
      </c>
      <c r="T11412">
        <v>0</v>
      </c>
      <c r="U11412">
        <v>0</v>
      </c>
      <c r="V11412">
        <v>30</v>
      </c>
      <c r="W11412" t="s">
        <v>110</v>
      </c>
      <c r="X11412" t="s">
        <v>14680</v>
      </c>
      <c r="Y11412" t="s">
        <v>10</v>
      </c>
    </row>
    <row r="11413" spans="1:25" x14ac:dyDescent="0.25">
      <c r="A11413" t="s">
        <v>14681</v>
      </c>
      <c r="B11413">
        <v>4</v>
      </c>
      <c r="C11413">
        <v>4</v>
      </c>
      <c r="D11413">
        <v>4</v>
      </c>
      <c r="E11413">
        <v>3</v>
      </c>
      <c r="F11413">
        <v>4</v>
      </c>
      <c r="G11413">
        <v>3</v>
      </c>
      <c r="H11413">
        <v>5</v>
      </c>
      <c r="I11413">
        <v>5</v>
      </c>
      <c r="J11413">
        <v>3</v>
      </c>
      <c r="K11413">
        <v>35</v>
      </c>
      <c r="L11413">
        <v>4</v>
      </c>
      <c r="M11413">
        <v>5</v>
      </c>
      <c r="N11413">
        <v>4</v>
      </c>
      <c r="O11413">
        <v>5</v>
      </c>
      <c r="P11413">
        <v>3</v>
      </c>
      <c r="Q11413">
        <v>4</v>
      </c>
      <c r="R11413">
        <v>3</v>
      </c>
      <c r="S11413">
        <v>4</v>
      </c>
      <c r="T11413">
        <v>5</v>
      </c>
      <c r="U11413">
        <v>37</v>
      </c>
      <c r="V11413">
        <v>72</v>
      </c>
      <c r="W11413" t="s">
        <v>724</v>
      </c>
      <c r="X11413" t="s">
        <v>4573</v>
      </c>
      <c r="Y11413" t="s">
        <v>10</v>
      </c>
    </row>
    <row r="11414" spans="1:25" x14ac:dyDescent="0.25">
      <c r="A11414" t="s">
        <v>14682</v>
      </c>
      <c r="B11414">
        <v>3</v>
      </c>
      <c r="C11414">
        <v>3</v>
      </c>
      <c r="D11414">
        <v>4</v>
      </c>
      <c r="E11414">
        <v>3</v>
      </c>
      <c r="F11414">
        <v>3</v>
      </c>
      <c r="G11414">
        <v>3</v>
      </c>
      <c r="H11414">
        <v>4</v>
      </c>
      <c r="I11414">
        <v>3</v>
      </c>
      <c r="J11414">
        <v>3</v>
      </c>
      <c r="K11414">
        <v>29</v>
      </c>
      <c r="L11414">
        <v>3</v>
      </c>
      <c r="M11414">
        <v>3</v>
      </c>
      <c r="N11414">
        <v>3</v>
      </c>
      <c r="O11414">
        <v>3</v>
      </c>
      <c r="P11414">
        <v>3</v>
      </c>
      <c r="Q11414">
        <v>4</v>
      </c>
      <c r="R11414">
        <v>4</v>
      </c>
      <c r="S11414">
        <v>3</v>
      </c>
      <c r="T11414">
        <v>3</v>
      </c>
      <c r="U11414">
        <v>29</v>
      </c>
      <c r="V11414">
        <v>58</v>
      </c>
      <c r="W11414" t="s">
        <v>308</v>
      </c>
      <c r="X11414" t="s">
        <v>14683</v>
      </c>
      <c r="Y11414" t="s">
        <v>10</v>
      </c>
    </row>
    <row r="11415" spans="1:25" x14ac:dyDescent="0.25">
      <c r="A11415" t="s">
        <v>14684</v>
      </c>
      <c r="B11415">
        <v>4</v>
      </c>
      <c r="C11415">
        <v>3</v>
      </c>
      <c r="D11415">
        <v>4</v>
      </c>
      <c r="E11415">
        <v>4</v>
      </c>
      <c r="F11415">
        <v>4</v>
      </c>
      <c r="G11415">
        <v>4</v>
      </c>
      <c r="H11415">
        <v>3</v>
      </c>
      <c r="I11415">
        <v>4</v>
      </c>
      <c r="J11415">
        <v>5</v>
      </c>
      <c r="K11415">
        <v>35</v>
      </c>
      <c r="L11415">
        <v>5</v>
      </c>
      <c r="M11415">
        <v>4</v>
      </c>
      <c r="N11415">
        <v>4</v>
      </c>
      <c r="O11415">
        <v>5</v>
      </c>
      <c r="P11415">
        <v>3</v>
      </c>
      <c r="Q11415">
        <v>4</v>
      </c>
      <c r="R11415">
        <v>4</v>
      </c>
      <c r="S11415">
        <v>3</v>
      </c>
      <c r="T11415">
        <v>5</v>
      </c>
      <c r="U11415">
        <v>37</v>
      </c>
      <c r="V11415">
        <v>72</v>
      </c>
      <c r="W11415" t="s">
        <v>730</v>
      </c>
      <c r="X11415" t="s">
        <v>14685</v>
      </c>
      <c r="Y11415" t="s">
        <v>10</v>
      </c>
    </row>
    <row r="11416" spans="1:25" x14ac:dyDescent="0.25">
      <c r="A11416" t="s">
        <v>14686</v>
      </c>
      <c r="B11416">
        <v>4</v>
      </c>
      <c r="C11416">
        <v>4</v>
      </c>
      <c r="D11416">
        <v>5</v>
      </c>
      <c r="E11416">
        <v>3</v>
      </c>
      <c r="F11416">
        <v>5</v>
      </c>
      <c r="G11416">
        <v>4</v>
      </c>
      <c r="H11416">
        <v>4</v>
      </c>
      <c r="I11416">
        <v>3</v>
      </c>
      <c r="J11416">
        <v>4</v>
      </c>
      <c r="K11416">
        <v>36</v>
      </c>
      <c r="L11416">
        <v>4</v>
      </c>
      <c r="M11416">
        <v>4</v>
      </c>
      <c r="N11416">
        <v>5</v>
      </c>
      <c r="O11416">
        <v>3</v>
      </c>
      <c r="P11416">
        <v>5</v>
      </c>
      <c r="Q11416">
        <v>4</v>
      </c>
      <c r="R11416">
        <v>3</v>
      </c>
      <c r="S11416">
        <v>4</v>
      </c>
      <c r="T11416">
        <v>4</v>
      </c>
      <c r="U11416">
        <v>36</v>
      </c>
      <c r="V11416">
        <v>72</v>
      </c>
      <c r="W11416" t="s">
        <v>730</v>
      </c>
      <c r="X11416" t="s">
        <v>10989</v>
      </c>
      <c r="Y11416" t="s">
        <v>10</v>
      </c>
    </row>
    <row r="11417" spans="1:25" x14ac:dyDescent="0.25">
      <c r="A11417" t="s">
        <v>14687</v>
      </c>
      <c r="B11417">
        <v>4</v>
      </c>
      <c r="C11417">
        <v>4</v>
      </c>
      <c r="D11417">
        <v>4</v>
      </c>
      <c r="E11417">
        <v>5</v>
      </c>
      <c r="F11417">
        <v>3</v>
      </c>
      <c r="G11417">
        <v>4</v>
      </c>
      <c r="H11417">
        <v>3</v>
      </c>
      <c r="I11417">
        <v>4</v>
      </c>
      <c r="J11417">
        <v>5</v>
      </c>
      <c r="K11417">
        <v>36</v>
      </c>
      <c r="L11417">
        <v>4</v>
      </c>
      <c r="M11417">
        <v>5</v>
      </c>
      <c r="N11417">
        <v>4</v>
      </c>
      <c r="O11417">
        <v>3</v>
      </c>
      <c r="P11417">
        <v>4</v>
      </c>
      <c r="Q11417">
        <v>3</v>
      </c>
      <c r="R11417">
        <v>4</v>
      </c>
      <c r="S11417">
        <v>4</v>
      </c>
      <c r="T11417">
        <v>5</v>
      </c>
      <c r="U11417">
        <v>36</v>
      </c>
      <c r="V11417">
        <v>72</v>
      </c>
      <c r="W11417" t="s">
        <v>64</v>
      </c>
      <c r="X11417" t="s">
        <v>2544</v>
      </c>
      <c r="Y11417" t="s">
        <v>10</v>
      </c>
    </row>
    <row r="11418" spans="1:25" x14ac:dyDescent="0.25">
      <c r="A11418" t="s">
        <v>14687</v>
      </c>
      <c r="B11418">
        <v>4</v>
      </c>
      <c r="C11418">
        <v>4</v>
      </c>
      <c r="D11418">
        <v>4</v>
      </c>
      <c r="E11418">
        <v>5</v>
      </c>
      <c r="F11418">
        <v>3</v>
      </c>
      <c r="G11418">
        <v>4</v>
      </c>
      <c r="H11418">
        <v>3</v>
      </c>
      <c r="I11418">
        <v>4</v>
      </c>
      <c r="J11418">
        <v>5</v>
      </c>
      <c r="K11418">
        <v>36</v>
      </c>
      <c r="L11418">
        <v>4</v>
      </c>
      <c r="M11418">
        <v>5</v>
      </c>
      <c r="N11418">
        <v>4</v>
      </c>
      <c r="O11418">
        <v>3</v>
      </c>
      <c r="P11418">
        <v>4</v>
      </c>
      <c r="Q11418">
        <v>3</v>
      </c>
      <c r="R11418">
        <v>4</v>
      </c>
      <c r="S11418">
        <v>4</v>
      </c>
      <c r="T11418">
        <v>5</v>
      </c>
      <c r="U11418">
        <v>36</v>
      </c>
      <c r="V11418">
        <v>72</v>
      </c>
      <c r="W11418" t="s">
        <v>64</v>
      </c>
      <c r="X11418" t="s">
        <v>2544</v>
      </c>
      <c r="Y11418" t="s">
        <v>10</v>
      </c>
    </row>
    <row r="11419" spans="1:25" x14ac:dyDescent="0.25">
      <c r="A11419" t="s">
        <v>14688</v>
      </c>
      <c r="B11419">
        <v>4</v>
      </c>
      <c r="C11419">
        <v>4</v>
      </c>
      <c r="D11419">
        <v>3</v>
      </c>
      <c r="E11419">
        <v>4</v>
      </c>
      <c r="F11419">
        <v>4</v>
      </c>
      <c r="G11419">
        <v>4</v>
      </c>
      <c r="H11419">
        <v>4</v>
      </c>
      <c r="I11419">
        <v>4</v>
      </c>
      <c r="J11419">
        <v>3</v>
      </c>
      <c r="K11419">
        <v>34</v>
      </c>
      <c r="L11419">
        <v>0</v>
      </c>
      <c r="M11419">
        <v>0</v>
      </c>
      <c r="N11419">
        <v>0</v>
      </c>
      <c r="O11419">
        <v>0</v>
      </c>
      <c r="P11419">
        <v>0</v>
      </c>
      <c r="Q11419">
        <v>0</v>
      </c>
      <c r="R11419">
        <v>0</v>
      </c>
      <c r="S11419">
        <v>0</v>
      </c>
      <c r="T11419">
        <v>0</v>
      </c>
      <c r="U11419">
        <v>0</v>
      </c>
      <c r="V11419">
        <v>34</v>
      </c>
      <c r="W11419" t="s">
        <v>152</v>
      </c>
      <c r="X11419" t="s">
        <v>14689</v>
      </c>
      <c r="Y11419" t="s">
        <v>10</v>
      </c>
    </row>
    <row r="11420" spans="1:25" x14ac:dyDescent="0.25">
      <c r="A11420" t="s">
        <v>14690</v>
      </c>
      <c r="B11420">
        <v>5</v>
      </c>
      <c r="C11420">
        <v>4</v>
      </c>
      <c r="D11420">
        <v>4</v>
      </c>
      <c r="E11420">
        <v>3</v>
      </c>
      <c r="F11420">
        <v>4</v>
      </c>
      <c r="G11420">
        <v>4</v>
      </c>
      <c r="H11420">
        <v>4</v>
      </c>
      <c r="I11420">
        <v>4</v>
      </c>
      <c r="J11420">
        <v>3</v>
      </c>
      <c r="K11420">
        <v>35</v>
      </c>
      <c r="L11420">
        <v>5</v>
      </c>
      <c r="M11420">
        <v>3</v>
      </c>
      <c r="N11420">
        <v>4</v>
      </c>
      <c r="O11420">
        <v>5</v>
      </c>
      <c r="P11420">
        <v>4</v>
      </c>
      <c r="Q11420">
        <v>4</v>
      </c>
      <c r="R11420">
        <v>3</v>
      </c>
      <c r="S11420">
        <v>4</v>
      </c>
      <c r="T11420">
        <v>5</v>
      </c>
      <c r="U11420">
        <v>37</v>
      </c>
      <c r="V11420">
        <v>72</v>
      </c>
      <c r="X11420" t="s">
        <v>14691</v>
      </c>
      <c r="Y11420" t="s">
        <v>120</v>
      </c>
    </row>
    <row r="11421" spans="1:25" x14ac:dyDescent="0.25">
      <c r="A11421" t="s">
        <v>14692</v>
      </c>
      <c r="B11421">
        <v>4</v>
      </c>
      <c r="C11421">
        <v>4</v>
      </c>
      <c r="D11421">
        <v>4</v>
      </c>
      <c r="E11421">
        <v>4</v>
      </c>
      <c r="F11421">
        <v>4</v>
      </c>
      <c r="G11421">
        <v>4</v>
      </c>
      <c r="H11421">
        <v>4</v>
      </c>
      <c r="I11421">
        <v>3</v>
      </c>
      <c r="J11421">
        <v>4</v>
      </c>
      <c r="K11421">
        <v>35</v>
      </c>
      <c r="L11421">
        <v>4</v>
      </c>
      <c r="M11421">
        <v>5</v>
      </c>
      <c r="N11421">
        <v>3</v>
      </c>
      <c r="O11421">
        <v>3</v>
      </c>
      <c r="P11421">
        <v>4</v>
      </c>
      <c r="Q11421">
        <v>3</v>
      </c>
      <c r="R11421">
        <v>4</v>
      </c>
      <c r="S11421">
        <v>4</v>
      </c>
      <c r="T11421">
        <v>4</v>
      </c>
      <c r="U11421">
        <v>34</v>
      </c>
      <c r="V11421">
        <v>69</v>
      </c>
      <c r="X11421" t="s">
        <v>14693</v>
      </c>
      <c r="Y11421" t="s">
        <v>473</v>
      </c>
    </row>
    <row r="11422" spans="1:25" x14ac:dyDescent="0.25">
      <c r="A11422" t="s">
        <v>14694</v>
      </c>
      <c r="B11422">
        <v>5</v>
      </c>
      <c r="C11422">
        <v>4</v>
      </c>
      <c r="D11422">
        <v>4</v>
      </c>
      <c r="E11422">
        <v>3</v>
      </c>
      <c r="F11422">
        <v>4</v>
      </c>
      <c r="G11422">
        <v>5</v>
      </c>
      <c r="H11422">
        <v>3</v>
      </c>
      <c r="I11422">
        <v>4</v>
      </c>
      <c r="J11422">
        <v>4</v>
      </c>
      <c r="K11422">
        <v>36</v>
      </c>
      <c r="L11422">
        <v>4</v>
      </c>
      <c r="M11422">
        <v>5</v>
      </c>
      <c r="N11422">
        <v>4</v>
      </c>
      <c r="O11422">
        <v>3</v>
      </c>
      <c r="P11422">
        <v>4</v>
      </c>
      <c r="Q11422">
        <v>4</v>
      </c>
      <c r="R11422">
        <v>5</v>
      </c>
      <c r="S11422">
        <v>3</v>
      </c>
      <c r="T11422">
        <v>4</v>
      </c>
      <c r="U11422">
        <v>36</v>
      </c>
      <c r="V11422">
        <v>72</v>
      </c>
      <c r="X11422" t="s">
        <v>14695</v>
      </c>
      <c r="Y11422" t="s">
        <v>120</v>
      </c>
    </row>
    <row r="11423" spans="1:25" x14ac:dyDescent="0.25">
      <c r="A11423" t="s">
        <v>14696</v>
      </c>
      <c r="B11423">
        <v>4</v>
      </c>
      <c r="C11423">
        <v>5</v>
      </c>
      <c r="D11423">
        <v>4</v>
      </c>
      <c r="E11423">
        <v>3</v>
      </c>
      <c r="F11423">
        <v>4</v>
      </c>
      <c r="G11423">
        <v>4</v>
      </c>
      <c r="H11423">
        <v>3</v>
      </c>
      <c r="I11423">
        <v>5</v>
      </c>
      <c r="J11423">
        <v>4</v>
      </c>
      <c r="K11423">
        <v>36</v>
      </c>
      <c r="L11423">
        <v>4</v>
      </c>
      <c r="M11423">
        <v>4</v>
      </c>
      <c r="N11423">
        <v>3</v>
      </c>
      <c r="O11423">
        <v>5</v>
      </c>
      <c r="P11423">
        <v>4</v>
      </c>
      <c r="Q11423">
        <v>4</v>
      </c>
      <c r="R11423">
        <v>3</v>
      </c>
      <c r="S11423">
        <v>4</v>
      </c>
      <c r="T11423">
        <v>5</v>
      </c>
      <c r="U11423">
        <v>36</v>
      </c>
      <c r="V11423">
        <v>72</v>
      </c>
      <c r="W11423" t="s">
        <v>12</v>
      </c>
      <c r="X11423" t="s">
        <v>171</v>
      </c>
      <c r="Y11423" t="s">
        <v>10</v>
      </c>
    </row>
    <row r="11424" spans="1:25" x14ac:dyDescent="0.25">
      <c r="A11424" t="s">
        <v>14697</v>
      </c>
      <c r="B11424">
        <v>5</v>
      </c>
      <c r="C11424">
        <v>4</v>
      </c>
      <c r="D11424">
        <v>4</v>
      </c>
      <c r="E11424">
        <v>4</v>
      </c>
      <c r="F11424">
        <v>3</v>
      </c>
      <c r="G11424">
        <v>5</v>
      </c>
      <c r="H11424">
        <v>4</v>
      </c>
      <c r="I11424">
        <v>4</v>
      </c>
      <c r="J11424">
        <v>3</v>
      </c>
      <c r="K11424">
        <v>36</v>
      </c>
      <c r="L11424">
        <v>4</v>
      </c>
      <c r="M11424">
        <v>5</v>
      </c>
      <c r="N11424">
        <v>3</v>
      </c>
      <c r="O11424">
        <v>4</v>
      </c>
      <c r="P11424">
        <v>3</v>
      </c>
      <c r="Q11424">
        <v>5</v>
      </c>
      <c r="R11424">
        <v>4</v>
      </c>
      <c r="S11424">
        <v>4</v>
      </c>
      <c r="T11424">
        <v>4</v>
      </c>
      <c r="U11424">
        <v>36</v>
      </c>
      <c r="V11424">
        <v>72</v>
      </c>
      <c r="W11424" t="s">
        <v>58</v>
      </c>
      <c r="X11424" t="s">
        <v>13825</v>
      </c>
      <c r="Y11424" t="s">
        <v>10</v>
      </c>
    </row>
    <row r="11425" spans="1:25" x14ac:dyDescent="0.25">
      <c r="A11425" t="s">
        <v>14698</v>
      </c>
      <c r="B11425">
        <v>5</v>
      </c>
      <c r="C11425">
        <v>4</v>
      </c>
      <c r="D11425">
        <v>3</v>
      </c>
      <c r="E11425">
        <v>5</v>
      </c>
      <c r="F11425">
        <v>4</v>
      </c>
      <c r="G11425">
        <v>4</v>
      </c>
      <c r="H11425">
        <v>4</v>
      </c>
      <c r="I11425">
        <v>3</v>
      </c>
      <c r="J11425">
        <v>4</v>
      </c>
      <c r="K11425">
        <v>36</v>
      </c>
      <c r="L11425">
        <v>5</v>
      </c>
      <c r="M11425">
        <v>4</v>
      </c>
      <c r="N11425">
        <v>4</v>
      </c>
      <c r="O11425">
        <v>3</v>
      </c>
      <c r="P11425">
        <v>4</v>
      </c>
      <c r="Q11425">
        <v>3</v>
      </c>
      <c r="R11425">
        <v>5</v>
      </c>
      <c r="S11425">
        <v>4</v>
      </c>
      <c r="T11425">
        <v>4</v>
      </c>
      <c r="U11425">
        <v>36</v>
      </c>
      <c r="V11425">
        <v>72</v>
      </c>
      <c r="W11425" t="s">
        <v>97</v>
      </c>
      <c r="X11425" t="s">
        <v>2629</v>
      </c>
      <c r="Y11425" t="s">
        <v>44</v>
      </c>
    </row>
    <row r="11426" spans="1:25" x14ac:dyDescent="0.25">
      <c r="A11426" t="s">
        <v>14699</v>
      </c>
      <c r="B11426">
        <v>4</v>
      </c>
      <c r="C11426">
        <v>3</v>
      </c>
      <c r="D11426">
        <v>5</v>
      </c>
      <c r="E11426">
        <v>4</v>
      </c>
      <c r="F11426">
        <v>4</v>
      </c>
      <c r="G11426">
        <v>5</v>
      </c>
      <c r="H11426">
        <v>3</v>
      </c>
      <c r="I11426">
        <v>4</v>
      </c>
      <c r="J11426">
        <v>4</v>
      </c>
      <c r="K11426">
        <v>36</v>
      </c>
      <c r="L11426">
        <v>4</v>
      </c>
      <c r="M11426">
        <v>4</v>
      </c>
      <c r="N11426">
        <v>3</v>
      </c>
      <c r="O11426">
        <v>4</v>
      </c>
      <c r="P11426">
        <v>4</v>
      </c>
      <c r="Q11426">
        <v>4</v>
      </c>
      <c r="R11426">
        <v>5</v>
      </c>
      <c r="S11426">
        <v>3</v>
      </c>
      <c r="T11426">
        <v>5</v>
      </c>
      <c r="U11426">
        <v>36</v>
      </c>
      <c r="V11426">
        <v>72</v>
      </c>
      <c r="W11426" t="s">
        <v>61</v>
      </c>
      <c r="X11426" t="s">
        <v>6315</v>
      </c>
      <c r="Y11426" t="s">
        <v>10</v>
      </c>
    </row>
    <row r="11427" spans="1:25" x14ac:dyDescent="0.25">
      <c r="A11427" t="s">
        <v>14700</v>
      </c>
      <c r="B11427">
        <v>5</v>
      </c>
      <c r="C11427">
        <v>3</v>
      </c>
      <c r="D11427">
        <v>4</v>
      </c>
      <c r="E11427">
        <v>4</v>
      </c>
      <c r="F11427">
        <v>3</v>
      </c>
      <c r="G11427">
        <v>5</v>
      </c>
      <c r="H11427">
        <v>4</v>
      </c>
      <c r="I11427">
        <v>4</v>
      </c>
      <c r="J11427">
        <v>4</v>
      </c>
      <c r="K11427">
        <v>36</v>
      </c>
      <c r="L11427">
        <v>4</v>
      </c>
      <c r="M11427">
        <v>4</v>
      </c>
      <c r="N11427">
        <v>5</v>
      </c>
      <c r="O11427">
        <v>3</v>
      </c>
      <c r="P11427">
        <v>4</v>
      </c>
      <c r="Q11427">
        <v>4</v>
      </c>
      <c r="R11427">
        <v>3</v>
      </c>
      <c r="S11427">
        <v>4</v>
      </c>
      <c r="T11427">
        <v>5</v>
      </c>
      <c r="U11427">
        <v>36</v>
      </c>
      <c r="V11427">
        <v>72</v>
      </c>
      <c r="W11427" t="s">
        <v>97</v>
      </c>
      <c r="X11427" t="s">
        <v>2629</v>
      </c>
      <c r="Y11427" t="s">
        <v>44</v>
      </c>
    </row>
    <row r="11428" spans="1:25" x14ac:dyDescent="0.25">
      <c r="A11428" t="s">
        <v>14701</v>
      </c>
      <c r="B11428">
        <v>4</v>
      </c>
      <c r="C11428">
        <v>4</v>
      </c>
      <c r="D11428">
        <v>5</v>
      </c>
      <c r="E11428">
        <v>3</v>
      </c>
      <c r="F11428">
        <v>4</v>
      </c>
      <c r="G11428">
        <v>4</v>
      </c>
      <c r="H11428">
        <v>4</v>
      </c>
      <c r="I11428">
        <v>3</v>
      </c>
      <c r="J11428">
        <v>5</v>
      </c>
      <c r="K11428">
        <v>36</v>
      </c>
      <c r="L11428">
        <v>5</v>
      </c>
      <c r="M11428">
        <v>4</v>
      </c>
      <c r="N11428">
        <v>3</v>
      </c>
      <c r="O11428">
        <v>5</v>
      </c>
      <c r="P11428">
        <v>4</v>
      </c>
      <c r="Q11428">
        <v>4</v>
      </c>
      <c r="R11428">
        <v>3</v>
      </c>
      <c r="S11428">
        <v>4</v>
      </c>
      <c r="T11428">
        <v>4</v>
      </c>
      <c r="U11428">
        <v>36</v>
      </c>
      <c r="V11428">
        <v>72</v>
      </c>
      <c r="W11428" t="s">
        <v>756</v>
      </c>
      <c r="X11428" t="s">
        <v>2650</v>
      </c>
      <c r="Y11428" t="s">
        <v>10</v>
      </c>
    </row>
    <row r="11429" spans="1:25" x14ac:dyDescent="0.25">
      <c r="A11429" t="s">
        <v>14702</v>
      </c>
      <c r="B11429">
        <v>4</v>
      </c>
      <c r="C11429">
        <v>3</v>
      </c>
      <c r="D11429">
        <v>4</v>
      </c>
      <c r="E11429">
        <v>5</v>
      </c>
      <c r="F11429">
        <v>4</v>
      </c>
      <c r="G11429">
        <v>4</v>
      </c>
      <c r="H11429">
        <v>3</v>
      </c>
      <c r="I11429">
        <v>4</v>
      </c>
      <c r="J11429">
        <v>5</v>
      </c>
      <c r="K11429">
        <v>36</v>
      </c>
      <c r="L11429">
        <v>4</v>
      </c>
      <c r="M11429">
        <v>3</v>
      </c>
      <c r="N11429">
        <v>5</v>
      </c>
      <c r="O11429">
        <v>4</v>
      </c>
      <c r="P11429">
        <v>3</v>
      </c>
      <c r="Q11429">
        <v>4</v>
      </c>
      <c r="R11429">
        <v>4</v>
      </c>
      <c r="S11429">
        <v>5</v>
      </c>
      <c r="T11429">
        <v>4</v>
      </c>
      <c r="U11429">
        <v>36</v>
      </c>
      <c r="V11429">
        <v>72</v>
      </c>
      <c r="W11429" t="s">
        <v>176</v>
      </c>
      <c r="X11429" t="s">
        <v>750</v>
      </c>
      <c r="Y11429" t="s">
        <v>10</v>
      </c>
    </row>
    <row r="11430" spans="1:25" x14ac:dyDescent="0.25">
      <c r="A11430" t="s">
        <v>14703</v>
      </c>
      <c r="B11430">
        <v>4</v>
      </c>
      <c r="C11430">
        <v>4</v>
      </c>
      <c r="D11430">
        <v>3</v>
      </c>
      <c r="E11430">
        <v>4</v>
      </c>
      <c r="F11430">
        <v>5</v>
      </c>
      <c r="G11430">
        <v>3</v>
      </c>
      <c r="H11430">
        <v>5</v>
      </c>
      <c r="I11430">
        <v>4</v>
      </c>
      <c r="J11430">
        <v>4</v>
      </c>
      <c r="K11430">
        <v>36</v>
      </c>
      <c r="L11430">
        <v>5</v>
      </c>
      <c r="M11430">
        <v>4</v>
      </c>
      <c r="N11430">
        <v>4</v>
      </c>
      <c r="O11430">
        <v>4</v>
      </c>
      <c r="P11430">
        <v>3</v>
      </c>
      <c r="Q11430">
        <v>5</v>
      </c>
      <c r="R11430">
        <v>4</v>
      </c>
      <c r="S11430">
        <v>3</v>
      </c>
      <c r="T11430">
        <v>4</v>
      </c>
      <c r="U11430">
        <v>36</v>
      </c>
      <c r="V11430">
        <v>72</v>
      </c>
      <c r="W11430" t="s">
        <v>176</v>
      </c>
      <c r="X11430" t="s">
        <v>2106</v>
      </c>
      <c r="Y11430" t="s">
        <v>10</v>
      </c>
    </row>
    <row r="11431" spans="1:25" x14ac:dyDescent="0.25">
      <c r="A11431" t="s">
        <v>14704</v>
      </c>
      <c r="B11431">
        <v>4</v>
      </c>
      <c r="C11431">
        <v>4</v>
      </c>
      <c r="D11431">
        <v>3</v>
      </c>
      <c r="E11431">
        <v>5</v>
      </c>
      <c r="F11431">
        <v>5</v>
      </c>
      <c r="G11431">
        <v>3</v>
      </c>
      <c r="H11431">
        <v>4</v>
      </c>
      <c r="I11431">
        <v>4</v>
      </c>
      <c r="J11431">
        <v>4</v>
      </c>
      <c r="K11431">
        <v>36</v>
      </c>
      <c r="L11431">
        <v>5</v>
      </c>
      <c r="M11431">
        <v>4</v>
      </c>
      <c r="N11431">
        <v>3</v>
      </c>
      <c r="O11431">
        <v>4</v>
      </c>
      <c r="P11431">
        <v>5</v>
      </c>
      <c r="Q11431">
        <v>3</v>
      </c>
      <c r="R11431">
        <v>4</v>
      </c>
      <c r="S11431">
        <v>4</v>
      </c>
      <c r="T11431">
        <v>4</v>
      </c>
      <c r="U11431">
        <v>36</v>
      </c>
      <c r="V11431">
        <v>72</v>
      </c>
      <c r="X11431" t="s">
        <v>723</v>
      </c>
      <c r="Y11431" t="s">
        <v>44</v>
      </c>
    </row>
    <row r="11432" spans="1:25" x14ac:dyDescent="0.25">
      <c r="A11432" t="s">
        <v>14705</v>
      </c>
      <c r="B11432">
        <v>4</v>
      </c>
      <c r="C11432">
        <v>5</v>
      </c>
      <c r="D11432">
        <v>3</v>
      </c>
      <c r="E11432">
        <v>4</v>
      </c>
      <c r="F11432">
        <v>5</v>
      </c>
      <c r="G11432">
        <v>3</v>
      </c>
      <c r="H11432">
        <v>4</v>
      </c>
      <c r="I11432">
        <v>3</v>
      </c>
      <c r="J11432">
        <v>4</v>
      </c>
      <c r="K11432">
        <v>35</v>
      </c>
      <c r="L11432">
        <v>4</v>
      </c>
      <c r="M11432">
        <v>4</v>
      </c>
      <c r="N11432">
        <v>3</v>
      </c>
      <c r="O11432">
        <v>4</v>
      </c>
      <c r="P11432">
        <v>4</v>
      </c>
      <c r="Q11432">
        <v>5</v>
      </c>
      <c r="R11432">
        <v>3</v>
      </c>
      <c r="S11432">
        <v>4</v>
      </c>
      <c r="T11432">
        <v>5</v>
      </c>
      <c r="U11432">
        <v>36</v>
      </c>
      <c r="V11432">
        <v>71</v>
      </c>
      <c r="W11432" t="s">
        <v>1636</v>
      </c>
      <c r="X11432" t="s">
        <v>9655</v>
      </c>
      <c r="Y11432" t="s">
        <v>44</v>
      </c>
    </row>
    <row r="11433" spans="1:25" x14ac:dyDescent="0.25">
      <c r="A11433" t="s">
        <v>14706</v>
      </c>
      <c r="B11433">
        <v>4</v>
      </c>
      <c r="C11433">
        <v>4</v>
      </c>
      <c r="D11433">
        <v>5</v>
      </c>
      <c r="E11433">
        <v>3</v>
      </c>
      <c r="F11433">
        <v>4</v>
      </c>
      <c r="G11433">
        <v>3</v>
      </c>
      <c r="H11433">
        <v>5</v>
      </c>
      <c r="I11433">
        <v>3</v>
      </c>
      <c r="J11433">
        <v>4</v>
      </c>
      <c r="K11433">
        <v>35</v>
      </c>
      <c r="L11433">
        <v>4</v>
      </c>
      <c r="M11433">
        <v>5</v>
      </c>
      <c r="N11433">
        <v>3</v>
      </c>
      <c r="O11433">
        <v>4</v>
      </c>
      <c r="P11433">
        <v>4</v>
      </c>
      <c r="Q11433">
        <v>4</v>
      </c>
      <c r="R11433">
        <v>3</v>
      </c>
      <c r="S11433">
        <v>5</v>
      </c>
      <c r="T11433">
        <v>4</v>
      </c>
      <c r="U11433">
        <v>36</v>
      </c>
      <c r="V11433">
        <v>71</v>
      </c>
      <c r="W11433" t="s">
        <v>39</v>
      </c>
      <c r="X11433" t="s">
        <v>14707</v>
      </c>
      <c r="Y11433" t="s">
        <v>10</v>
      </c>
    </row>
    <row r="11434" spans="1:25" x14ac:dyDescent="0.25">
      <c r="A11434" t="s">
        <v>14708</v>
      </c>
      <c r="B11434">
        <v>5</v>
      </c>
      <c r="C11434">
        <v>4</v>
      </c>
      <c r="D11434">
        <v>3</v>
      </c>
      <c r="E11434">
        <v>4</v>
      </c>
      <c r="F11434">
        <v>5</v>
      </c>
      <c r="G11434">
        <v>3</v>
      </c>
      <c r="H11434">
        <v>4</v>
      </c>
      <c r="I11434">
        <v>4</v>
      </c>
      <c r="J11434">
        <v>4</v>
      </c>
      <c r="K11434">
        <v>36</v>
      </c>
      <c r="L11434">
        <v>4</v>
      </c>
      <c r="M11434">
        <v>4</v>
      </c>
      <c r="N11434">
        <v>3</v>
      </c>
      <c r="O11434">
        <v>5</v>
      </c>
      <c r="P11434">
        <v>3</v>
      </c>
      <c r="Q11434">
        <v>4</v>
      </c>
      <c r="R11434">
        <v>4</v>
      </c>
      <c r="S11434">
        <v>5</v>
      </c>
      <c r="T11434">
        <v>4</v>
      </c>
      <c r="U11434">
        <v>36</v>
      </c>
      <c r="V11434">
        <v>72</v>
      </c>
      <c r="W11434" t="s">
        <v>55</v>
      </c>
      <c r="X11434" t="s">
        <v>14709</v>
      </c>
      <c r="Y11434" t="s">
        <v>10</v>
      </c>
    </row>
    <row r="11435" spans="1:25" x14ac:dyDescent="0.25">
      <c r="A11435" t="s">
        <v>14710</v>
      </c>
      <c r="B11435">
        <v>4</v>
      </c>
      <c r="C11435">
        <v>5</v>
      </c>
      <c r="D11435">
        <v>4</v>
      </c>
      <c r="E11435">
        <v>3</v>
      </c>
      <c r="F11435">
        <v>4</v>
      </c>
      <c r="G11435">
        <v>5</v>
      </c>
      <c r="H11435">
        <v>4</v>
      </c>
      <c r="I11435">
        <v>3</v>
      </c>
      <c r="J11435">
        <v>4</v>
      </c>
      <c r="K11435">
        <v>36</v>
      </c>
      <c r="L11435">
        <v>4</v>
      </c>
      <c r="M11435">
        <v>5</v>
      </c>
      <c r="N11435">
        <v>3</v>
      </c>
      <c r="O11435">
        <v>4</v>
      </c>
      <c r="P11435">
        <v>3</v>
      </c>
      <c r="Q11435">
        <v>4</v>
      </c>
      <c r="R11435">
        <v>5</v>
      </c>
      <c r="S11435">
        <v>4</v>
      </c>
      <c r="T11435">
        <v>4</v>
      </c>
      <c r="U11435">
        <v>36</v>
      </c>
      <c r="V11435">
        <v>72</v>
      </c>
      <c r="W11435" t="s">
        <v>665</v>
      </c>
      <c r="X11435" t="s">
        <v>14711</v>
      </c>
      <c r="Y11435" t="s">
        <v>10</v>
      </c>
    </row>
    <row r="11436" spans="1:25" x14ac:dyDescent="0.25">
      <c r="A11436" t="s">
        <v>14712</v>
      </c>
      <c r="B11436">
        <v>4</v>
      </c>
      <c r="C11436">
        <v>3</v>
      </c>
      <c r="D11436">
        <v>4</v>
      </c>
      <c r="E11436">
        <v>5</v>
      </c>
      <c r="F11436">
        <v>4</v>
      </c>
      <c r="G11436">
        <v>4</v>
      </c>
      <c r="H11436">
        <v>3</v>
      </c>
      <c r="I11436">
        <v>4</v>
      </c>
      <c r="J11436">
        <v>5</v>
      </c>
      <c r="K11436">
        <v>36</v>
      </c>
      <c r="L11436">
        <v>4</v>
      </c>
      <c r="M11436">
        <v>3</v>
      </c>
      <c r="N11436">
        <v>5</v>
      </c>
      <c r="O11436">
        <v>4</v>
      </c>
      <c r="P11436">
        <v>3</v>
      </c>
      <c r="Q11436">
        <v>4</v>
      </c>
      <c r="R11436">
        <v>4</v>
      </c>
      <c r="S11436">
        <v>5</v>
      </c>
      <c r="T11436">
        <v>4</v>
      </c>
      <c r="U11436">
        <v>36</v>
      </c>
      <c r="V11436">
        <v>72</v>
      </c>
      <c r="W11436" t="s">
        <v>176</v>
      </c>
      <c r="X11436" t="s">
        <v>750</v>
      </c>
      <c r="Y11436" t="s">
        <v>10</v>
      </c>
    </row>
    <row r="11437" spans="1:25" x14ac:dyDescent="0.25">
      <c r="A11437" t="s">
        <v>14713</v>
      </c>
      <c r="B11437">
        <v>5</v>
      </c>
      <c r="C11437">
        <v>4</v>
      </c>
      <c r="D11437">
        <v>4</v>
      </c>
      <c r="E11437">
        <v>3</v>
      </c>
      <c r="F11437">
        <v>4</v>
      </c>
      <c r="G11437">
        <v>3</v>
      </c>
      <c r="H11437">
        <v>4</v>
      </c>
      <c r="I11437">
        <v>3</v>
      </c>
      <c r="J11437">
        <v>5</v>
      </c>
      <c r="K11437">
        <v>35</v>
      </c>
      <c r="L11437">
        <v>4</v>
      </c>
      <c r="M11437">
        <v>3</v>
      </c>
      <c r="N11437">
        <v>4</v>
      </c>
      <c r="O11437">
        <v>4</v>
      </c>
      <c r="P11437">
        <v>5</v>
      </c>
      <c r="Q11437">
        <v>4</v>
      </c>
      <c r="R11437">
        <v>4</v>
      </c>
      <c r="S11437">
        <v>3</v>
      </c>
      <c r="T11437">
        <v>5</v>
      </c>
      <c r="U11437">
        <v>36</v>
      </c>
      <c r="V11437">
        <v>71</v>
      </c>
      <c r="W11437" t="s">
        <v>12</v>
      </c>
      <c r="X11437" t="s">
        <v>6473</v>
      </c>
      <c r="Y11437" t="s">
        <v>10</v>
      </c>
    </row>
    <row r="11438" spans="1:25" x14ac:dyDescent="0.25">
      <c r="A11438" t="s">
        <v>14714</v>
      </c>
      <c r="B11438">
        <v>4</v>
      </c>
      <c r="C11438">
        <v>3</v>
      </c>
      <c r="D11438">
        <v>5</v>
      </c>
      <c r="E11438">
        <v>4</v>
      </c>
      <c r="F11438">
        <v>4</v>
      </c>
      <c r="G11438">
        <v>4</v>
      </c>
      <c r="H11438">
        <v>4</v>
      </c>
      <c r="I11438">
        <v>3</v>
      </c>
      <c r="J11438">
        <v>5</v>
      </c>
      <c r="K11438">
        <v>36</v>
      </c>
      <c r="L11438">
        <v>3</v>
      </c>
      <c r="M11438">
        <v>4</v>
      </c>
      <c r="N11438">
        <v>4</v>
      </c>
      <c r="O11438">
        <v>5</v>
      </c>
      <c r="P11438">
        <v>3</v>
      </c>
      <c r="Q11438">
        <v>4</v>
      </c>
      <c r="R11438">
        <v>3</v>
      </c>
      <c r="S11438">
        <v>4</v>
      </c>
      <c r="T11438">
        <v>5</v>
      </c>
      <c r="U11438">
        <v>35</v>
      </c>
      <c r="V11438">
        <v>71</v>
      </c>
      <c r="W11438" t="s">
        <v>143</v>
      </c>
      <c r="X11438" t="s">
        <v>14715</v>
      </c>
      <c r="Y11438" t="s">
        <v>10</v>
      </c>
    </row>
    <row r="11439" spans="1:25" x14ac:dyDescent="0.25">
      <c r="A11439" t="s">
        <v>14718</v>
      </c>
      <c r="B11439">
        <v>4</v>
      </c>
      <c r="C11439">
        <v>4</v>
      </c>
      <c r="D11439">
        <v>3</v>
      </c>
      <c r="E11439">
        <v>5</v>
      </c>
      <c r="F11439">
        <v>5</v>
      </c>
      <c r="G11439">
        <v>3</v>
      </c>
      <c r="H11439">
        <v>4</v>
      </c>
      <c r="I11439">
        <v>4</v>
      </c>
      <c r="J11439">
        <v>4</v>
      </c>
      <c r="K11439">
        <v>36</v>
      </c>
      <c r="L11439">
        <v>5</v>
      </c>
      <c r="M11439">
        <v>4</v>
      </c>
      <c r="N11439">
        <v>3</v>
      </c>
      <c r="O11439">
        <v>4</v>
      </c>
      <c r="P11439">
        <v>5</v>
      </c>
      <c r="Q11439">
        <v>3</v>
      </c>
      <c r="R11439">
        <v>4</v>
      </c>
      <c r="S11439">
        <v>4</v>
      </c>
      <c r="T11439">
        <v>4</v>
      </c>
      <c r="U11439">
        <v>36</v>
      </c>
      <c r="V11439">
        <v>72</v>
      </c>
      <c r="W11439" t="s">
        <v>102</v>
      </c>
      <c r="X11439" t="s">
        <v>723</v>
      </c>
      <c r="Y11439" t="s">
        <v>44</v>
      </c>
    </row>
    <row r="11440" spans="1:25" x14ac:dyDescent="0.25">
      <c r="A11440" t="s">
        <v>14719</v>
      </c>
      <c r="B11440">
        <v>4</v>
      </c>
      <c r="C11440">
        <v>5</v>
      </c>
      <c r="D11440">
        <v>4</v>
      </c>
      <c r="E11440">
        <v>3</v>
      </c>
      <c r="F11440">
        <v>4</v>
      </c>
      <c r="G11440">
        <v>4</v>
      </c>
      <c r="H11440">
        <v>4</v>
      </c>
      <c r="I11440">
        <v>3</v>
      </c>
      <c r="J11440">
        <v>4</v>
      </c>
      <c r="K11440">
        <v>35</v>
      </c>
      <c r="L11440">
        <v>4</v>
      </c>
      <c r="M11440">
        <v>4</v>
      </c>
      <c r="N11440">
        <v>4</v>
      </c>
      <c r="O11440">
        <v>3</v>
      </c>
      <c r="P11440">
        <v>4</v>
      </c>
      <c r="Q11440">
        <v>5</v>
      </c>
      <c r="R11440">
        <v>4</v>
      </c>
      <c r="S11440">
        <v>3</v>
      </c>
      <c r="T11440">
        <v>5</v>
      </c>
      <c r="U11440">
        <v>36</v>
      </c>
      <c r="V11440">
        <v>71</v>
      </c>
      <c r="W11440" t="s">
        <v>12</v>
      </c>
      <c r="X11440" t="s">
        <v>2834</v>
      </c>
      <c r="Y11440" t="s">
        <v>10</v>
      </c>
    </row>
    <row r="11441" spans="1:25" x14ac:dyDescent="0.25">
      <c r="A11441" t="s">
        <v>14720</v>
      </c>
      <c r="B11441">
        <v>4</v>
      </c>
      <c r="C11441">
        <v>3</v>
      </c>
      <c r="D11441">
        <v>4</v>
      </c>
      <c r="E11441">
        <v>5</v>
      </c>
      <c r="F11441">
        <v>4</v>
      </c>
      <c r="G11441">
        <v>4</v>
      </c>
      <c r="H11441">
        <v>3</v>
      </c>
      <c r="I11441">
        <v>4</v>
      </c>
      <c r="J11441">
        <v>4</v>
      </c>
      <c r="K11441">
        <v>35</v>
      </c>
      <c r="L11441">
        <v>5</v>
      </c>
      <c r="M11441">
        <v>4</v>
      </c>
      <c r="N11441">
        <v>5</v>
      </c>
      <c r="O11441">
        <v>4</v>
      </c>
      <c r="P11441">
        <v>4</v>
      </c>
      <c r="Q11441">
        <v>4</v>
      </c>
      <c r="R11441">
        <v>3</v>
      </c>
      <c r="S11441">
        <v>4</v>
      </c>
      <c r="T11441">
        <v>4</v>
      </c>
      <c r="U11441">
        <v>37</v>
      </c>
      <c r="V11441">
        <v>72</v>
      </c>
      <c r="W11441" t="s">
        <v>58</v>
      </c>
      <c r="X11441" t="s">
        <v>9850</v>
      </c>
      <c r="Y11441" t="s">
        <v>10</v>
      </c>
    </row>
    <row r="11442" spans="1:25" x14ac:dyDescent="0.25">
      <c r="A11442" t="s">
        <v>14721</v>
      </c>
      <c r="B11442">
        <v>5</v>
      </c>
      <c r="C11442">
        <v>4</v>
      </c>
      <c r="D11442">
        <v>3</v>
      </c>
      <c r="E11442">
        <v>4</v>
      </c>
      <c r="F11442">
        <v>4</v>
      </c>
      <c r="G11442">
        <v>3</v>
      </c>
      <c r="H11442">
        <v>5</v>
      </c>
      <c r="I11442">
        <v>4</v>
      </c>
      <c r="J11442">
        <v>4</v>
      </c>
      <c r="K11442">
        <v>36</v>
      </c>
      <c r="L11442">
        <v>5</v>
      </c>
      <c r="M11442">
        <v>4</v>
      </c>
      <c r="N11442">
        <v>4</v>
      </c>
      <c r="O11442">
        <v>4</v>
      </c>
      <c r="P11442">
        <v>3</v>
      </c>
      <c r="Q11442">
        <v>4</v>
      </c>
      <c r="R11442">
        <v>4</v>
      </c>
      <c r="S11442">
        <v>3</v>
      </c>
      <c r="T11442">
        <v>4</v>
      </c>
      <c r="U11442">
        <v>35</v>
      </c>
      <c r="V11442">
        <v>71</v>
      </c>
      <c r="W11442" t="s">
        <v>18</v>
      </c>
      <c r="X11442" t="s">
        <v>14717</v>
      </c>
      <c r="Y11442" t="s">
        <v>10</v>
      </c>
    </row>
    <row r="11443" spans="1:25" x14ac:dyDescent="0.25">
      <c r="A11443" t="s">
        <v>14716</v>
      </c>
      <c r="B11443">
        <v>5</v>
      </c>
      <c r="C11443">
        <v>4</v>
      </c>
      <c r="D11443">
        <v>3</v>
      </c>
      <c r="E11443">
        <v>4</v>
      </c>
      <c r="F11443">
        <v>4</v>
      </c>
      <c r="G11443">
        <v>3</v>
      </c>
      <c r="H11443">
        <v>5</v>
      </c>
      <c r="I11443">
        <v>4</v>
      </c>
      <c r="J11443">
        <v>4</v>
      </c>
      <c r="K11443">
        <v>36</v>
      </c>
      <c r="L11443">
        <v>5</v>
      </c>
      <c r="M11443">
        <v>4</v>
      </c>
      <c r="N11443">
        <v>4</v>
      </c>
      <c r="O11443">
        <v>4</v>
      </c>
      <c r="P11443">
        <v>3</v>
      </c>
      <c r="Q11443">
        <v>4</v>
      </c>
      <c r="R11443">
        <v>4</v>
      </c>
      <c r="S11443">
        <v>3</v>
      </c>
      <c r="T11443">
        <v>4</v>
      </c>
      <c r="U11443">
        <v>35</v>
      </c>
      <c r="V11443">
        <v>71</v>
      </c>
      <c r="W11443" t="s">
        <v>18</v>
      </c>
      <c r="X11443" t="s">
        <v>14717</v>
      </c>
      <c r="Y11443" t="s">
        <v>10</v>
      </c>
    </row>
    <row r="11444" spans="1:25" x14ac:dyDescent="0.25">
      <c r="A11444" t="s">
        <v>14722</v>
      </c>
      <c r="B11444">
        <v>4</v>
      </c>
      <c r="C11444">
        <v>4</v>
      </c>
      <c r="D11444">
        <v>4</v>
      </c>
      <c r="E11444">
        <v>3</v>
      </c>
      <c r="F11444">
        <v>4</v>
      </c>
      <c r="G11444">
        <v>5</v>
      </c>
      <c r="H11444">
        <v>4</v>
      </c>
      <c r="I11444">
        <v>3</v>
      </c>
      <c r="J11444">
        <v>5</v>
      </c>
      <c r="K11444">
        <v>36</v>
      </c>
      <c r="L11444">
        <v>4</v>
      </c>
      <c r="M11444">
        <v>4</v>
      </c>
      <c r="N11444">
        <v>5</v>
      </c>
      <c r="O11444">
        <v>4</v>
      </c>
      <c r="P11444">
        <v>3</v>
      </c>
      <c r="Q11444">
        <v>4</v>
      </c>
      <c r="R11444">
        <v>4</v>
      </c>
      <c r="S11444">
        <v>3</v>
      </c>
      <c r="T11444">
        <v>5</v>
      </c>
      <c r="U11444">
        <v>36</v>
      </c>
      <c r="V11444">
        <v>72</v>
      </c>
      <c r="W11444" t="s">
        <v>8</v>
      </c>
      <c r="X11444" t="s">
        <v>1821</v>
      </c>
      <c r="Y11444" t="s">
        <v>10</v>
      </c>
    </row>
    <row r="11445" spans="1:25" x14ac:dyDescent="0.25">
      <c r="A11445" t="s">
        <v>14723</v>
      </c>
      <c r="B11445">
        <v>4</v>
      </c>
      <c r="C11445">
        <v>4</v>
      </c>
      <c r="D11445">
        <v>3</v>
      </c>
      <c r="E11445">
        <v>5</v>
      </c>
      <c r="F11445">
        <v>4</v>
      </c>
      <c r="G11445">
        <v>4</v>
      </c>
      <c r="H11445">
        <v>4</v>
      </c>
      <c r="I11445">
        <v>3</v>
      </c>
      <c r="J11445">
        <v>5</v>
      </c>
      <c r="K11445">
        <v>36</v>
      </c>
      <c r="L11445">
        <v>4</v>
      </c>
      <c r="M11445">
        <v>4</v>
      </c>
      <c r="N11445">
        <v>3</v>
      </c>
      <c r="O11445">
        <v>4</v>
      </c>
      <c r="P11445">
        <v>5</v>
      </c>
      <c r="Q11445">
        <v>4</v>
      </c>
      <c r="R11445">
        <v>4</v>
      </c>
      <c r="S11445">
        <v>3</v>
      </c>
      <c r="T11445">
        <v>5</v>
      </c>
      <c r="U11445">
        <v>36</v>
      </c>
      <c r="V11445">
        <v>72</v>
      </c>
      <c r="W11445" t="s">
        <v>58</v>
      </c>
      <c r="X11445" t="s">
        <v>14724</v>
      </c>
      <c r="Y11445" t="s">
        <v>10</v>
      </c>
    </row>
    <row r="11446" spans="1:25" x14ac:dyDescent="0.25">
      <c r="A11446" t="s">
        <v>14725</v>
      </c>
      <c r="B11446">
        <v>5</v>
      </c>
      <c r="C11446">
        <v>4</v>
      </c>
      <c r="D11446">
        <v>4</v>
      </c>
      <c r="E11446">
        <v>3</v>
      </c>
      <c r="F11446">
        <v>4</v>
      </c>
      <c r="G11446">
        <v>4</v>
      </c>
      <c r="H11446">
        <v>4</v>
      </c>
      <c r="I11446">
        <v>3</v>
      </c>
      <c r="J11446">
        <v>5</v>
      </c>
      <c r="K11446">
        <v>36</v>
      </c>
      <c r="L11446">
        <v>5</v>
      </c>
      <c r="M11446">
        <v>3</v>
      </c>
      <c r="N11446">
        <v>4</v>
      </c>
      <c r="O11446">
        <v>3</v>
      </c>
      <c r="P11446">
        <v>4</v>
      </c>
      <c r="Q11446">
        <v>4</v>
      </c>
      <c r="R11446">
        <v>4</v>
      </c>
      <c r="S11446">
        <v>4</v>
      </c>
      <c r="T11446">
        <v>5</v>
      </c>
      <c r="U11446">
        <v>36</v>
      </c>
      <c r="V11446">
        <v>72</v>
      </c>
      <c r="W11446" t="s">
        <v>166</v>
      </c>
      <c r="X11446" t="s">
        <v>2464</v>
      </c>
      <c r="Y11446" t="s">
        <v>10</v>
      </c>
    </row>
    <row r="11447" spans="1:25" x14ac:dyDescent="0.25">
      <c r="A11447" t="s">
        <v>14726</v>
      </c>
      <c r="B11447">
        <v>4</v>
      </c>
      <c r="C11447">
        <v>5</v>
      </c>
      <c r="D11447">
        <v>3</v>
      </c>
      <c r="E11447">
        <v>4</v>
      </c>
      <c r="F11447">
        <v>4</v>
      </c>
      <c r="G11447">
        <v>5</v>
      </c>
      <c r="H11447">
        <v>4</v>
      </c>
      <c r="I11447">
        <v>3</v>
      </c>
      <c r="J11447">
        <v>4</v>
      </c>
      <c r="K11447">
        <v>36</v>
      </c>
      <c r="L11447">
        <v>4</v>
      </c>
      <c r="M11447">
        <v>5</v>
      </c>
      <c r="N11447">
        <v>4</v>
      </c>
      <c r="O11447">
        <v>3</v>
      </c>
      <c r="P11447">
        <v>4</v>
      </c>
      <c r="Q11447">
        <v>4</v>
      </c>
      <c r="R11447">
        <v>4</v>
      </c>
      <c r="S11447">
        <v>3</v>
      </c>
      <c r="T11447">
        <v>5</v>
      </c>
      <c r="U11447">
        <v>36</v>
      </c>
      <c r="V11447">
        <v>72</v>
      </c>
      <c r="W11447" t="s">
        <v>133</v>
      </c>
      <c r="X11447" t="s">
        <v>3070</v>
      </c>
      <c r="Y11447" t="s">
        <v>10</v>
      </c>
    </row>
    <row r="11448" spans="1:25" x14ac:dyDescent="0.25">
      <c r="A11448" t="s">
        <v>14727</v>
      </c>
      <c r="B11448">
        <v>4</v>
      </c>
      <c r="C11448">
        <v>5</v>
      </c>
      <c r="D11448">
        <v>5</v>
      </c>
      <c r="E11448">
        <v>3</v>
      </c>
      <c r="F11448">
        <v>4</v>
      </c>
      <c r="G11448">
        <v>3</v>
      </c>
      <c r="H11448">
        <v>3</v>
      </c>
      <c r="I11448">
        <v>4</v>
      </c>
      <c r="J11448">
        <v>4</v>
      </c>
      <c r="K11448">
        <v>35</v>
      </c>
      <c r="L11448">
        <v>4</v>
      </c>
      <c r="M11448">
        <v>3</v>
      </c>
      <c r="N11448">
        <v>4</v>
      </c>
      <c r="O11448">
        <v>5</v>
      </c>
      <c r="P11448">
        <v>4</v>
      </c>
      <c r="Q11448">
        <v>3</v>
      </c>
      <c r="R11448">
        <v>4</v>
      </c>
      <c r="S11448">
        <v>4</v>
      </c>
      <c r="T11448">
        <v>4</v>
      </c>
      <c r="U11448">
        <v>35</v>
      </c>
      <c r="V11448">
        <v>70</v>
      </c>
      <c r="X11448" t="s">
        <v>14728</v>
      </c>
      <c r="Y11448" t="s">
        <v>10</v>
      </c>
    </row>
    <row r="11449" spans="1:25" x14ac:dyDescent="0.25">
      <c r="A11449" t="s">
        <v>14729</v>
      </c>
      <c r="B11449">
        <v>4</v>
      </c>
      <c r="C11449">
        <v>5</v>
      </c>
      <c r="D11449">
        <v>5</v>
      </c>
      <c r="E11449">
        <v>3</v>
      </c>
      <c r="F11449">
        <v>4</v>
      </c>
      <c r="G11449">
        <v>3</v>
      </c>
      <c r="H11449">
        <v>3</v>
      </c>
      <c r="I11449">
        <v>4</v>
      </c>
      <c r="J11449">
        <v>4</v>
      </c>
      <c r="K11449">
        <v>35</v>
      </c>
      <c r="L11449">
        <v>4</v>
      </c>
      <c r="M11449">
        <v>3</v>
      </c>
      <c r="N11449">
        <v>4</v>
      </c>
      <c r="O11449">
        <v>5</v>
      </c>
      <c r="P11449">
        <v>4</v>
      </c>
      <c r="Q11449">
        <v>3</v>
      </c>
      <c r="R11449">
        <v>4</v>
      </c>
      <c r="S11449">
        <v>4</v>
      </c>
      <c r="T11449">
        <v>4</v>
      </c>
      <c r="U11449">
        <v>35</v>
      </c>
      <c r="V11449">
        <v>70</v>
      </c>
      <c r="W11449" t="s">
        <v>133</v>
      </c>
      <c r="X11449" t="s">
        <v>14730</v>
      </c>
      <c r="Y11449" t="s">
        <v>10</v>
      </c>
    </row>
    <row r="11450" spans="1:25" x14ac:dyDescent="0.25">
      <c r="A11450" t="s">
        <v>14731</v>
      </c>
      <c r="B11450">
        <v>4</v>
      </c>
      <c r="C11450">
        <v>4</v>
      </c>
      <c r="D11450">
        <v>4</v>
      </c>
      <c r="E11450">
        <v>4</v>
      </c>
      <c r="F11450">
        <v>4</v>
      </c>
      <c r="G11450">
        <v>3</v>
      </c>
      <c r="H11450">
        <v>4</v>
      </c>
      <c r="I11450">
        <v>4</v>
      </c>
      <c r="J11450">
        <v>5</v>
      </c>
      <c r="K11450">
        <v>36</v>
      </c>
      <c r="L11450">
        <v>4</v>
      </c>
      <c r="M11450">
        <v>4</v>
      </c>
      <c r="N11450">
        <v>5</v>
      </c>
      <c r="O11450">
        <v>3</v>
      </c>
      <c r="P11450">
        <v>5</v>
      </c>
      <c r="Q11450">
        <v>3</v>
      </c>
      <c r="R11450">
        <v>5</v>
      </c>
      <c r="S11450">
        <v>4</v>
      </c>
      <c r="T11450">
        <v>4</v>
      </c>
      <c r="U11450">
        <v>37</v>
      </c>
      <c r="V11450">
        <v>73</v>
      </c>
      <c r="W11450" t="s">
        <v>1636</v>
      </c>
      <c r="X11450" t="s">
        <v>14731</v>
      </c>
      <c r="Y11450" t="s">
        <v>44</v>
      </c>
    </row>
    <row r="11451" spans="1:25" x14ac:dyDescent="0.25">
      <c r="A11451" t="s">
        <v>14732</v>
      </c>
      <c r="B11451">
        <v>4</v>
      </c>
      <c r="C11451">
        <v>5</v>
      </c>
      <c r="D11451">
        <v>3</v>
      </c>
      <c r="E11451">
        <v>4</v>
      </c>
      <c r="F11451">
        <v>4</v>
      </c>
      <c r="G11451">
        <v>3</v>
      </c>
      <c r="H11451">
        <v>4</v>
      </c>
      <c r="I11451">
        <v>4</v>
      </c>
      <c r="J11451">
        <v>5</v>
      </c>
      <c r="K11451">
        <v>36</v>
      </c>
      <c r="L11451">
        <v>3</v>
      </c>
      <c r="M11451">
        <v>4</v>
      </c>
      <c r="N11451">
        <v>4</v>
      </c>
      <c r="O11451">
        <v>4</v>
      </c>
      <c r="P11451">
        <v>4</v>
      </c>
      <c r="Q11451">
        <v>4</v>
      </c>
      <c r="R11451">
        <v>3</v>
      </c>
      <c r="S11451">
        <v>5</v>
      </c>
      <c r="T11451">
        <v>5</v>
      </c>
      <c r="U11451">
        <v>36</v>
      </c>
      <c r="V11451">
        <v>72</v>
      </c>
      <c r="W11451" t="s">
        <v>12</v>
      </c>
      <c r="X11451" t="s">
        <v>9401</v>
      </c>
      <c r="Y11451" t="s">
        <v>10</v>
      </c>
    </row>
    <row r="11452" spans="1:25" x14ac:dyDescent="0.25">
      <c r="A11452" t="s">
        <v>14733</v>
      </c>
      <c r="B11452">
        <v>5</v>
      </c>
      <c r="C11452">
        <v>3</v>
      </c>
      <c r="D11452">
        <v>4</v>
      </c>
      <c r="E11452">
        <v>3</v>
      </c>
      <c r="F11452">
        <v>5</v>
      </c>
      <c r="G11452">
        <v>4</v>
      </c>
      <c r="H11452">
        <v>4</v>
      </c>
      <c r="I11452">
        <v>4</v>
      </c>
      <c r="J11452">
        <v>4</v>
      </c>
      <c r="K11452">
        <v>36</v>
      </c>
      <c r="L11452">
        <v>4</v>
      </c>
      <c r="M11452">
        <v>4</v>
      </c>
      <c r="N11452">
        <v>4</v>
      </c>
      <c r="O11452">
        <v>5</v>
      </c>
      <c r="P11452">
        <v>3</v>
      </c>
      <c r="Q11452">
        <v>4</v>
      </c>
      <c r="R11452">
        <v>4</v>
      </c>
      <c r="S11452">
        <v>3</v>
      </c>
      <c r="T11452">
        <v>4</v>
      </c>
      <c r="U11452">
        <v>35</v>
      </c>
      <c r="V11452">
        <v>71</v>
      </c>
      <c r="W11452" t="s">
        <v>12</v>
      </c>
      <c r="X11452" t="s">
        <v>14734</v>
      </c>
      <c r="Y11452" t="s">
        <v>10</v>
      </c>
    </row>
    <row r="11453" spans="1:25" x14ac:dyDescent="0.25">
      <c r="A11453" t="s">
        <v>14735</v>
      </c>
      <c r="B11453">
        <v>4</v>
      </c>
      <c r="C11453">
        <v>3</v>
      </c>
      <c r="D11453">
        <v>5</v>
      </c>
      <c r="E11453">
        <v>4</v>
      </c>
      <c r="F11453">
        <v>4</v>
      </c>
      <c r="G11453">
        <v>4</v>
      </c>
      <c r="H11453">
        <v>4</v>
      </c>
      <c r="I11453">
        <v>4</v>
      </c>
      <c r="J11453">
        <v>3</v>
      </c>
      <c r="K11453">
        <v>35</v>
      </c>
      <c r="L11453">
        <v>0</v>
      </c>
      <c r="M11453">
        <v>0</v>
      </c>
      <c r="N11453">
        <v>0</v>
      </c>
      <c r="O11453">
        <v>0</v>
      </c>
      <c r="P11453">
        <v>0</v>
      </c>
      <c r="Q11453">
        <v>0</v>
      </c>
      <c r="R11453">
        <v>0</v>
      </c>
      <c r="S11453">
        <v>0</v>
      </c>
      <c r="T11453">
        <v>0</v>
      </c>
      <c r="U11453">
        <v>0</v>
      </c>
      <c r="V11453">
        <v>35</v>
      </c>
      <c r="W11453" t="s">
        <v>61</v>
      </c>
      <c r="X11453" t="s">
        <v>1154</v>
      </c>
      <c r="Y11453" t="s">
        <v>10</v>
      </c>
    </row>
    <row r="11454" spans="1:25" x14ac:dyDescent="0.25">
      <c r="A11454" t="s">
        <v>14736</v>
      </c>
      <c r="B11454">
        <v>4</v>
      </c>
      <c r="C11454">
        <v>3</v>
      </c>
      <c r="D11454">
        <v>5</v>
      </c>
      <c r="E11454">
        <v>4</v>
      </c>
      <c r="F11454">
        <v>4</v>
      </c>
      <c r="G11454">
        <v>4</v>
      </c>
      <c r="H11454">
        <v>4</v>
      </c>
      <c r="I11454">
        <v>4</v>
      </c>
      <c r="J11454">
        <v>3</v>
      </c>
      <c r="K11454">
        <v>35</v>
      </c>
      <c r="L11454">
        <v>0</v>
      </c>
      <c r="M11454">
        <v>0</v>
      </c>
      <c r="N11454">
        <v>0</v>
      </c>
      <c r="O11454">
        <v>0</v>
      </c>
      <c r="P11454">
        <v>0</v>
      </c>
      <c r="Q11454">
        <v>0</v>
      </c>
      <c r="R11454">
        <v>0</v>
      </c>
      <c r="S11454">
        <v>0</v>
      </c>
      <c r="T11454">
        <v>0</v>
      </c>
      <c r="U11454">
        <v>0</v>
      </c>
      <c r="V11454">
        <v>35</v>
      </c>
      <c r="W11454" t="s">
        <v>61</v>
      </c>
      <c r="X11454" t="s">
        <v>1154</v>
      </c>
      <c r="Y11454" t="s">
        <v>10</v>
      </c>
    </row>
    <row r="11455" spans="1:25" x14ac:dyDescent="0.25">
      <c r="A11455" t="s">
        <v>14737</v>
      </c>
      <c r="B11455">
        <v>5</v>
      </c>
      <c r="C11455">
        <v>4</v>
      </c>
      <c r="D11455">
        <v>4</v>
      </c>
      <c r="E11455">
        <v>4</v>
      </c>
      <c r="F11455">
        <v>3</v>
      </c>
      <c r="G11455">
        <v>5</v>
      </c>
      <c r="H11455">
        <v>4</v>
      </c>
      <c r="I11455">
        <v>3</v>
      </c>
      <c r="J11455">
        <v>4</v>
      </c>
      <c r="K11455">
        <v>36</v>
      </c>
      <c r="L11455">
        <v>4</v>
      </c>
      <c r="M11455">
        <v>5</v>
      </c>
      <c r="N11455">
        <v>4</v>
      </c>
      <c r="O11455">
        <v>3</v>
      </c>
      <c r="P11455">
        <v>4</v>
      </c>
      <c r="Q11455">
        <v>4</v>
      </c>
      <c r="R11455">
        <v>5</v>
      </c>
      <c r="S11455">
        <v>3</v>
      </c>
      <c r="T11455">
        <v>4</v>
      </c>
      <c r="U11455">
        <v>36</v>
      </c>
      <c r="V11455">
        <v>72</v>
      </c>
      <c r="W11455" t="s">
        <v>61</v>
      </c>
      <c r="X11455" t="s">
        <v>990</v>
      </c>
      <c r="Y11455" t="s">
        <v>10</v>
      </c>
    </row>
    <row r="11456" spans="1:25" x14ac:dyDescent="0.25">
      <c r="A11456" t="s">
        <v>14738</v>
      </c>
      <c r="B11456">
        <v>5</v>
      </c>
      <c r="C11456">
        <v>3</v>
      </c>
      <c r="D11456">
        <v>4</v>
      </c>
      <c r="E11456">
        <v>4</v>
      </c>
      <c r="F11456">
        <v>3</v>
      </c>
      <c r="G11456">
        <v>5</v>
      </c>
      <c r="H11456">
        <v>4</v>
      </c>
      <c r="I11456">
        <v>4</v>
      </c>
      <c r="J11456">
        <v>4</v>
      </c>
      <c r="K11456">
        <v>36</v>
      </c>
      <c r="L11456">
        <v>4</v>
      </c>
      <c r="M11456">
        <v>4</v>
      </c>
      <c r="N11456">
        <v>3</v>
      </c>
      <c r="O11456">
        <v>5</v>
      </c>
      <c r="P11456">
        <v>3</v>
      </c>
      <c r="Q11456">
        <v>4</v>
      </c>
      <c r="R11456">
        <v>3</v>
      </c>
      <c r="S11456">
        <v>5</v>
      </c>
      <c r="T11456">
        <v>4</v>
      </c>
      <c r="U11456">
        <v>35</v>
      </c>
      <c r="V11456">
        <v>71</v>
      </c>
      <c r="W11456" t="s">
        <v>4416</v>
      </c>
      <c r="X11456" t="s">
        <v>4416</v>
      </c>
      <c r="Y11456" t="s">
        <v>4417</v>
      </c>
    </row>
    <row r="11457" spans="1:25" x14ac:dyDescent="0.25">
      <c r="A11457" t="s">
        <v>14739</v>
      </c>
      <c r="B11457">
        <v>4</v>
      </c>
      <c r="C11457">
        <v>4</v>
      </c>
      <c r="D11457">
        <v>5</v>
      </c>
      <c r="E11457">
        <v>4</v>
      </c>
      <c r="F11457">
        <v>3</v>
      </c>
      <c r="G11457">
        <v>4</v>
      </c>
      <c r="H11457">
        <v>4</v>
      </c>
      <c r="I11457">
        <v>4</v>
      </c>
      <c r="J11457">
        <v>3</v>
      </c>
      <c r="K11457">
        <v>35</v>
      </c>
      <c r="L11457">
        <v>4</v>
      </c>
      <c r="M11457">
        <v>3</v>
      </c>
      <c r="N11457">
        <v>4</v>
      </c>
      <c r="O11457">
        <v>4</v>
      </c>
      <c r="P11457">
        <v>5</v>
      </c>
      <c r="Q11457">
        <v>4</v>
      </c>
      <c r="R11457">
        <v>3</v>
      </c>
      <c r="S11457">
        <v>5</v>
      </c>
      <c r="T11457">
        <v>4</v>
      </c>
      <c r="U11457">
        <v>36</v>
      </c>
      <c r="V11457">
        <v>71</v>
      </c>
      <c r="W11457" t="s">
        <v>64</v>
      </c>
      <c r="X11457" t="s">
        <v>1504</v>
      </c>
      <c r="Y11457" t="s">
        <v>10</v>
      </c>
    </row>
    <row r="11458" spans="1:25" x14ac:dyDescent="0.25">
      <c r="A11458" t="s">
        <v>14739</v>
      </c>
      <c r="B11458">
        <v>4</v>
      </c>
      <c r="C11458">
        <v>4</v>
      </c>
      <c r="D11458">
        <v>4</v>
      </c>
      <c r="E11458">
        <v>4</v>
      </c>
      <c r="F11458">
        <v>4</v>
      </c>
      <c r="G11458">
        <v>3</v>
      </c>
      <c r="H11458">
        <v>4</v>
      </c>
      <c r="I11458">
        <v>5</v>
      </c>
      <c r="J11458">
        <v>4</v>
      </c>
      <c r="K11458">
        <v>36</v>
      </c>
      <c r="L11458">
        <v>5</v>
      </c>
      <c r="M11458">
        <v>3</v>
      </c>
      <c r="N11458">
        <v>4</v>
      </c>
      <c r="O11458">
        <v>4</v>
      </c>
      <c r="P11458">
        <v>4</v>
      </c>
      <c r="Q11458">
        <v>4</v>
      </c>
      <c r="R11458">
        <v>4</v>
      </c>
      <c r="S11458">
        <v>3</v>
      </c>
      <c r="T11458">
        <v>5</v>
      </c>
      <c r="U11458">
        <v>36</v>
      </c>
      <c r="V11458">
        <v>72</v>
      </c>
      <c r="W11458" t="s">
        <v>236</v>
      </c>
      <c r="X11458" t="s">
        <v>14740</v>
      </c>
      <c r="Y11458" t="s">
        <v>10</v>
      </c>
    </row>
    <row r="11459" spans="1:25" x14ac:dyDescent="0.25">
      <c r="A11459" t="s">
        <v>14741</v>
      </c>
      <c r="B11459">
        <v>4</v>
      </c>
      <c r="C11459">
        <v>4</v>
      </c>
      <c r="D11459">
        <v>3</v>
      </c>
      <c r="E11459">
        <v>5</v>
      </c>
      <c r="F11459">
        <v>4</v>
      </c>
      <c r="G11459">
        <v>4</v>
      </c>
      <c r="H11459">
        <v>3</v>
      </c>
      <c r="I11459">
        <v>5</v>
      </c>
      <c r="J11459">
        <v>4</v>
      </c>
      <c r="K11459">
        <v>36</v>
      </c>
      <c r="L11459">
        <v>3</v>
      </c>
      <c r="M11459">
        <v>5</v>
      </c>
      <c r="N11459">
        <v>4</v>
      </c>
      <c r="O11459">
        <v>3</v>
      </c>
      <c r="P11459">
        <v>4</v>
      </c>
      <c r="Q11459">
        <v>3</v>
      </c>
      <c r="R11459">
        <v>4</v>
      </c>
      <c r="S11459">
        <v>5</v>
      </c>
      <c r="T11459">
        <v>5</v>
      </c>
      <c r="U11459">
        <v>36</v>
      </c>
      <c r="V11459">
        <v>72</v>
      </c>
      <c r="X11459" t="s">
        <v>9658</v>
      </c>
      <c r="Y11459" t="s">
        <v>1101</v>
      </c>
    </row>
    <row r="11460" spans="1:25" x14ac:dyDescent="0.25">
      <c r="A11460" t="s">
        <v>14742</v>
      </c>
      <c r="B11460">
        <v>4</v>
      </c>
      <c r="C11460">
        <v>3</v>
      </c>
      <c r="D11460">
        <v>4</v>
      </c>
      <c r="E11460">
        <v>5</v>
      </c>
      <c r="F11460">
        <v>4</v>
      </c>
      <c r="G11460">
        <v>4</v>
      </c>
      <c r="H11460">
        <v>4</v>
      </c>
      <c r="I11460">
        <v>4</v>
      </c>
      <c r="J11460">
        <v>4</v>
      </c>
      <c r="K11460">
        <v>36</v>
      </c>
      <c r="L11460">
        <v>4</v>
      </c>
      <c r="M11460">
        <v>4</v>
      </c>
      <c r="N11460">
        <v>4</v>
      </c>
      <c r="O11460">
        <v>3</v>
      </c>
      <c r="P11460">
        <v>4</v>
      </c>
      <c r="Q11460">
        <v>5</v>
      </c>
      <c r="R11460">
        <v>4</v>
      </c>
      <c r="S11460">
        <v>4</v>
      </c>
      <c r="T11460">
        <v>4</v>
      </c>
      <c r="U11460">
        <v>36</v>
      </c>
      <c r="V11460">
        <v>72</v>
      </c>
      <c r="W11460" t="s">
        <v>5402</v>
      </c>
      <c r="X11460" t="s">
        <v>5403</v>
      </c>
      <c r="Y11460" t="s">
        <v>1385</v>
      </c>
    </row>
    <row r="11461" spans="1:25" x14ac:dyDescent="0.25">
      <c r="A11461" t="s">
        <v>14743</v>
      </c>
      <c r="B11461">
        <v>4</v>
      </c>
      <c r="C11461">
        <v>4</v>
      </c>
      <c r="D11461">
        <v>4</v>
      </c>
      <c r="E11461">
        <v>4</v>
      </c>
      <c r="F11461">
        <v>4</v>
      </c>
      <c r="G11461">
        <v>4</v>
      </c>
      <c r="H11461">
        <v>4</v>
      </c>
      <c r="I11461">
        <v>4</v>
      </c>
      <c r="J11461">
        <v>3</v>
      </c>
      <c r="K11461">
        <v>35</v>
      </c>
      <c r="L11461">
        <v>4</v>
      </c>
      <c r="M11461">
        <v>4</v>
      </c>
      <c r="N11461">
        <v>4</v>
      </c>
      <c r="O11461">
        <v>4</v>
      </c>
      <c r="P11461">
        <v>3</v>
      </c>
      <c r="Q11461">
        <v>4</v>
      </c>
      <c r="R11461">
        <v>4</v>
      </c>
      <c r="S11461">
        <v>4</v>
      </c>
      <c r="T11461">
        <v>4</v>
      </c>
      <c r="U11461">
        <v>35</v>
      </c>
      <c r="V11461">
        <v>70</v>
      </c>
      <c r="W11461" t="s">
        <v>18</v>
      </c>
      <c r="X11461" t="s">
        <v>11238</v>
      </c>
      <c r="Y11461" t="s">
        <v>10</v>
      </c>
    </row>
    <row r="11462" spans="1:25" x14ac:dyDescent="0.25">
      <c r="A11462" t="s">
        <v>14744</v>
      </c>
      <c r="B11462">
        <v>5</v>
      </c>
      <c r="C11462">
        <v>4</v>
      </c>
      <c r="D11462">
        <v>3</v>
      </c>
      <c r="E11462">
        <v>4</v>
      </c>
      <c r="F11462">
        <v>5</v>
      </c>
      <c r="G11462">
        <v>4</v>
      </c>
      <c r="H11462">
        <v>4</v>
      </c>
      <c r="I11462">
        <v>4</v>
      </c>
      <c r="J11462">
        <v>3</v>
      </c>
      <c r="K11462">
        <v>36</v>
      </c>
      <c r="L11462">
        <v>4</v>
      </c>
      <c r="M11462">
        <v>5</v>
      </c>
      <c r="N11462">
        <v>4</v>
      </c>
      <c r="O11462">
        <v>3</v>
      </c>
      <c r="P11462">
        <v>5</v>
      </c>
      <c r="Q11462">
        <v>4</v>
      </c>
      <c r="R11462">
        <v>4</v>
      </c>
      <c r="S11462">
        <v>3</v>
      </c>
      <c r="T11462">
        <v>4</v>
      </c>
      <c r="U11462">
        <v>36</v>
      </c>
      <c r="V11462">
        <v>72</v>
      </c>
      <c r="W11462" t="s">
        <v>14745</v>
      </c>
      <c r="X11462" t="s">
        <v>14746</v>
      </c>
      <c r="Y11462" t="s">
        <v>218</v>
      </c>
    </row>
    <row r="11463" spans="1:25" x14ac:dyDescent="0.25">
      <c r="A11463" t="s">
        <v>14747</v>
      </c>
      <c r="B11463">
        <v>5</v>
      </c>
      <c r="C11463">
        <v>4</v>
      </c>
      <c r="D11463">
        <v>3</v>
      </c>
      <c r="E11463">
        <v>4</v>
      </c>
      <c r="F11463">
        <v>4</v>
      </c>
      <c r="G11463">
        <v>3</v>
      </c>
      <c r="H11463">
        <v>4</v>
      </c>
      <c r="I11463">
        <v>4</v>
      </c>
      <c r="J11463">
        <v>5</v>
      </c>
      <c r="K11463">
        <v>36</v>
      </c>
      <c r="L11463">
        <v>4</v>
      </c>
      <c r="M11463">
        <v>3</v>
      </c>
      <c r="N11463">
        <v>4</v>
      </c>
      <c r="O11463">
        <v>5</v>
      </c>
      <c r="P11463">
        <v>3</v>
      </c>
      <c r="Q11463">
        <v>5</v>
      </c>
      <c r="R11463">
        <v>4</v>
      </c>
      <c r="S11463">
        <v>5</v>
      </c>
      <c r="T11463">
        <v>3</v>
      </c>
      <c r="U11463">
        <v>36</v>
      </c>
      <c r="V11463">
        <v>72</v>
      </c>
      <c r="W11463" t="s">
        <v>1616</v>
      </c>
      <c r="X11463" t="s">
        <v>1617</v>
      </c>
      <c r="Y11463" t="s">
        <v>30</v>
      </c>
    </row>
    <row r="11464" spans="1:25" x14ac:dyDescent="0.25">
      <c r="A11464" t="s">
        <v>14748</v>
      </c>
      <c r="B11464">
        <v>4</v>
      </c>
      <c r="C11464">
        <v>3</v>
      </c>
      <c r="D11464">
        <v>4</v>
      </c>
      <c r="E11464">
        <v>4</v>
      </c>
      <c r="F11464">
        <v>4</v>
      </c>
      <c r="G11464">
        <v>4</v>
      </c>
      <c r="H11464">
        <v>3</v>
      </c>
      <c r="I11464">
        <v>4</v>
      </c>
      <c r="J11464">
        <v>5</v>
      </c>
      <c r="K11464">
        <v>35</v>
      </c>
      <c r="L11464">
        <v>3</v>
      </c>
      <c r="M11464">
        <v>5</v>
      </c>
      <c r="N11464">
        <v>3</v>
      </c>
      <c r="O11464">
        <v>4</v>
      </c>
      <c r="P11464">
        <v>4</v>
      </c>
      <c r="Q11464">
        <v>3</v>
      </c>
      <c r="R11464">
        <v>5</v>
      </c>
      <c r="S11464">
        <v>4</v>
      </c>
      <c r="T11464">
        <v>4</v>
      </c>
      <c r="U11464">
        <v>35</v>
      </c>
      <c r="V11464">
        <v>70</v>
      </c>
      <c r="W11464" t="s">
        <v>13066</v>
      </c>
      <c r="X11464" t="s">
        <v>14749</v>
      </c>
      <c r="Y11464" t="s">
        <v>218</v>
      </c>
    </row>
    <row r="11465" spans="1:25" x14ac:dyDescent="0.25">
      <c r="A11465" t="s">
        <v>14750</v>
      </c>
      <c r="B11465">
        <v>4</v>
      </c>
      <c r="C11465">
        <v>5</v>
      </c>
      <c r="D11465">
        <v>3</v>
      </c>
      <c r="E11465">
        <v>4</v>
      </c>
      <c r="F11465">
        <v>4</v>
      </c>
      <c r="G11465">
        <v>5</v>
      </c>
      <c r="H11465">
        <v>4</v>
      </c>
      <c r="I11465">
        <v>3</v>
      </c>
      <c r="J11465">
        <v>4</v>
      </c>
      <c r="K11465">
        <v>36</v>
      </c>
      <c r="L11465">
        <v>4</v>
      </c>
      <c r="M11465">
        <v>4</v>
      </c>
      <c r="N11465">
        <v>5</v>
      </c>
      <c r="O11465">
        <v>3</v>
      </c>
      <c r="P11465">
        <v>5</v>
      </c>
      <c r="Q11465">
        <v>4</v>
      </c>
      <c r="R11465">
        <v>4</v>
      </c>
      <c r="S11465">
        <v>3</v>
      </c>
      <c r="T11465">
        <v>4</v>
      </c>
      <c r="U11465">
        <v>36</v>
      </c>
      <c r="V11465">
        <v>72</v>
      </c>
      <c r="W11465" t="s">
        <v>12</v>
      </c>
      <c r="X11465" t="s">
        <v>14751</v>
      </c>
      <c r="Y11465" t="s">
        <v>10</v>
      </c>
    </row>
    <row r="11466" spans="1:25" x14ac:dyDescent="0.25">
      <c r="A11466" t="s">
        <v>14752</v>
      </c>
      <c r="B11466">
        <v>5</v>
      </c>
      <c r="C11466">
        <v>4</v>
      </c>
      <c r="D11466">
        <v>3</v>
      </c>
      <c r="E11466">
        <v>4</v>
      </c>
      <c r="F11466">
        <v>4</v>
      </c>
      <c r="G11466">
        <v>4</v>
      </c>
      <c r="H11466">
        <v>4</v>
      </c>
      <c r="I11466">
        <v>3</v>
      </c>
      <c r="J11466">
        <v>5</v>
      </c>
      <c r="K11466">
        <v>36</v>
      </c>
      <c r="L11466">
        <v>5</v>
      </c>
      <c r="M11466">
        <v>3</v>
      </c>
      <c r="N11466">
        <v>4</v>
      </c>
      <c r="O11466">
        <v>4</v>
      </c>
      <c r="P11466">
        <v>4</v>
      </c>
      <c r="Q11466">
        <v>4</v>
      </c>
      <c r="R11466">
        <v>3</v>
      </c>
      <c r="S11466">
        <v>4</v>
      </c>
      <c r="T11466">
        <v>5</v>
      </c>
      <c r="U11466">
        <v>36</v>
      </c>
      <c r="V11466">
        <v>72</v>
      </c>
      <c r="W11466" t="s">
        <v>97</v>
      </c>
      <c r="X11466" t="s">
        <v>14753</v>
      </c>
      <c r="Y11466" t="s">
        <v>44</v>
      </c>
    </row>
    <row r="11467" spans="1:25" x14ac:dyDescent="0.25">
      <c r="A11467" t="s">
        <v>14754</v>
      </c>
      <c r="B11467">
        <v>4</v>
      </c>
      <c r="C11467">
        <v>5</v>
      </c>
      <c r="D11467">
        <v>3</v>
      </c>
      <c r="E11467">
        <v>4</v>
      </c>
      <c r="F11467">
        <v>4</v>
      </c>
      <c r="G11467">
        <v>4</v>
      </c>
      <c r="H11467">
        <v>3</v>
      </c>
      <c r="I11467">
        <v>5</v>
      </c>
      <c r="J11467">
        <v>4</v>
      </c>
      <c r="K11467">
        <v>36</v>
      </c>
      <c r="L11467">
        <v>4</v>
      </c>
      <c r="M11467">
        <v>4</v>
      </c>
      <c r="N11467">
        <v>5</v>
      </c>
      <c r="O11467">
        <v>4</v>
      </c>
      <c r="P11467">
        <v>3</v>
      </c>
      <c r="Q11467">
        <v>5</v>
      </c>
      <c r="R11467">
        <v>3</v>
      </c>
      <c r="S11467">
        <v>4</v>
      </c>
      <c r="T11467">
        <v>4</v>
      </c>
      <c r="U11467">
        <v>36</v>
      </c>
      <c r="V11467">
        <v>72</v>
      </c>
      <c r="W11467" t="s">
        <v>173</v>
      </c>
      <c r="X11467" t="s">
        <v>1144</v>
      </c>
      <c r="Y11467" t="s">
        <v>10</v>
      </c>
    </row>
    <row r="11468" spans="1:25" x14ac:dyDescent="0.25">
      <c r="A11468" t="s">
        <v>14755</v>
      </c>
      <c r="B11468">
        <v>4</v>
      </c>
      <c r="C11468">
        <v>4</v>
      </c>
      <c r="D11468">
        <v>3</v>
      </c>
      <c r="E11468">
        <v>3</v>
      </c>
      <c r="F11468">
        <v>4</v>
      </c>
      <c r="G11468">
        <v>3</v>
      </c>
      <c r="H11468">
        <v>4</v>
      </c>
      <c r="I11468">
        <v>3</v>
      </c>
      <c r="J11468">
        <v>3</v>
      </c>
      <c r="K11468">
        <v>31</v>
      </c>
      <c r="L11468">
        <v>0</v>
      </c>
      <c r="M11468">
        <v>0</v>
      </c>
      <c r="N11468">
        <v>0</v>
      </c>
      <c r="O11468">
        <v>0</v>
      </c>
      <c r="P11468">
        <v>0</v>
      </c>
      <c r="Q11468">
        <v>0</v>
      </c>
      <c r="R11468">
        <v>0</v>
      </c>
      <c r="S11468">
        <v>0</v>
      </c>
      <c r="T11468">
        <v>0</v>
      </c>
      <c r="U11468">
        <v>0</v>
      </c>
      <c r="V11468">
        <v>31</v>
      </c>
      <c r="W11468" t="s">
        <v>52</v>
      </c>
      <c r="X11468" t="s">
        <v>4166</v>
      </c>
      <c r="Y11468" t="s">
        <v>10</v>
      </c>
    </row>
    <row r="11469" spans="1:25" x14ac:dyDescent="0.25">
      <c r="A11469" t="s">
        <v>14756</v>
      </c>
      <c r="B11469">
        <v>4</v>
      </c>
      <c r="C11469">
        <v>4</v>
      </c>
      <c r="D11469">
        <v>4</v>
      </c>
      <c r="E11469">
        <v>4</v>
      </c>
      <c r="F11469">
        <v>3</v>
      </c>
      <c r="G11469">
        <v>5</v>
      </c>
      <c r="H11469">
        <v>5</v>
      </c>
      <c r="I11469">
        <v>4</v>
      </c>
      <c r="J11469">
        <v>5</v>
      </c>
      <c r="K11469">
        <v>38</v>
      </c>
      <c r="L11469">
        <v>4</v>
      </c>
      <c r="M11469">
        <v>4</v>
      </c>
      <c r="N11469">
        <v>3</v>
      </c>
      <c r="O11469">
        <v>4</v>
      </c>
      <c r="P11469">
        <v>5</v>
      </c>
      <c r="Q11469">
        <v>4</v>
      </c>
      <c r="R11469">
        <v>3</v>
      </c>
      <c r="S11469">
        <v>5</v>
      </c>
      <c r="T11469">
        <v>4</v>
      </c>
      <c r="U11469">
        <v>36</v>
      </c>
      <c r="V11469">
        <v>74</v>
      </c>
      <c r="W11469" t="s">
        <v>52</v>
      </c>
      <c r="X11469" t="s">
        <v>4166</v>
      </c>
      <c r="Y11469" t="s">
        <v>10</v>
      </c>
    </row>
    <row r="11470" spans="1:25" x14ac:dyDescent="0.25">
      <c r="A11470" t="s">
        <v>14757</v>
      </c>
      <c r="B11470">
        <v>5</v>
      </c>
      <c r="C11470">
        <v>3</v>
      </c>
      <c r="D11470">
        <v>4</v>
      </c>
      <c r="E11470">
        <v>4</v>
      </c>
      <c r="F11470">
        <v>3</v>
      </c>
      <c r="G11470">
        <v>4</v>
      </c>
      <c r="H11470">
        <v>4</v>
      </c>
      <c r="I11470">
        <v>5</v>
      </c>
      <c r="J11470">
        <v>4</v>
      </c>
      <c r="K11470">
        <v>36</v>
      </c>
      <c r="L11470">
        <v>3</v>
      </c>
      <c r="M11470">
        <v>5</v>
      </c>
      <c r="N11470">
        <v>3</v>
      </c>
      <c r="O11470">
        <v>4</v>
      </c>
      <c r="P11470">
        <v>5</v>
      </c>
      <c r="Q11470">
        <v>4</v>
      </c>
      <c r="R11470">
        <v>3</v>
      </c>
      <c r="S11470">
        <v>4</v>
      </c>
      <c r="T11470">
        <v>4</v>
      </c>
      <c r="U11470">
        <v>35</v>
      </c>
      <c r="V11470">
        <v>71</v>
      </c>
      <c r="W11470" t="s">
        <v>173</v>
      </c>
      <c r="X11470" t="s">
        <v>14758</v>
      </c>
      <c r="Y11470" t="s">
        <v>10</v>
      </c>
    </row>
    <row r="11471" spans="1:25" x14ac:dyDescent="0.25">
      <c r="A11471" t="s">
        <v>14759</v>
      </c>
      <c r="B11471">
        <v>3</v>
      </c>
      <c r="C11471">
        <v>4</v>
      </c>
      <c r="D11471">
        <v>3</v>
      </c>
      <c r="E11471">
        <v>5</v>
      </c>
      <c r="F11471">
        <v>3</v>
      </c>
      <c r="G11471">
        <v>4</v>
      </c>
      <c r="H11471">
        <v>4</v>
      </c>
      <c r="I11471">
        <v>3</v>
      </c>
      <c r="J11471">
        <v>3</v>
      </c>
      <c r="K11471">
        <v>32</v>
      </c>
      <c r="L11471">
        <v>0</v>
      </c>
      <c r="M11471">
        <v>0</v>
      </c>
      <c r="N11471">
        <v>0</v>
      </c>
      <c r="O11471">
        <v>0</v>
      </c>
      <c r="P11471">
        <v>0</v>
      </c>
      <c r="Q11471">
        <v>0</v>
      </c>
      <c r="R11471">
        <v>0</v>
      </c>
      <c r="S11471">
        <v>0</v>
      </c>
      <c r="T11471">
        <v>0</v>
      </c>
      <c r="U11471">
        <v>0</v>
      </c>
      <c r="V11471">
        <v>32</v>
      </c>
      <c r="W11471" t="s">
        <v>133</v>
      </c>
      <c r="X11471" t="s">
        <v>10366</v>
      </c>
      <c r="Y11471" t="s">
        <v>10</v>
      </c>
    </row>
    <row r="11472" spans="1:25" x14ac:dyDescent="0.25">
      <c r="A11472" t="s">
        <v>14761</v>
      </c>
      <c r="B11472">
        <v>4</v>
      </c>
      <c r="C11472">
        <v>3</v>
      </c>
      <c r="D11472">
        <v>5</v>
      </c>
      <c r="E11472">
        <v>5</v>
      </c>
      <c r="F11472">
        <v>3</v>
      </c>
      <c r="G11472">
        <v>5</v>
      </c>
      <c r="H11472">
        <v>4</v>
      </c>
      <c r="I11472">
        <v>4</v>
      </c>
      <c r="J11472">
        <v>3</v>
      </c>
      <c r="K11472">
        <v>36</v>
      </c>
      <c r="L11472">
        <v>4</v>
      </c>
      <c r="M11472">
        <v>3</v>
      </c>
      <c r="N11472">
        <v>4</v>
      </c>
      <c r="O11472">
        <v>5</v>
      </c>
      <c r="P11472">
        <v>4</v>
      </c>
      <c r="Q11472">
        <v>4</v>
      </c>
      <c r="R11472">
        <v>3</v>
      </c>
      <c r="S11472">
        <v>4</v>
      </c>
      <c r="T11472">
        <v>5</v>
      </c>
      <c r="U11472">
        <v>36</v>
      </c>
      <c r="V11472">
        <v>72</v>
      </c>
      <c r="W11472" t="s">
        <v>15</v>
      </c>
      <c r="X11472" t="s">
        <v>14760</v>
      </c>
      <c r="Y11472" t="s">
        <v>10</v>
      </c>
    </row>
    <row r="11473" spans="1:25" x14ac:dyDescent="0.25">
      <c r="A11473" t="s">
        <v>14762</v>
      </c>
      <c r="B11473">
        <v>4</v>
      </c>
      <c r="C11473">
        <v>3</v>
      </c>
      <c r="D11473">
        <v>4</v>
      </c>
      <c r="E11473">
        <v>5</v>
      </c>
      <c r="F11473">
        <v>4</v>
      </c>
      <c r="G11473">
        <v>3</v>
      </c>
      <c r="H11473">
        <v>4</v>
      </c>
      <c r="I11473">
        <v>4</v>
      </c>
      <c r="J11473">
        <v>5</v>
      </c>
      <c r="K11473">
        <v>36</v>
      </c>
      <c r="L11473">
        <v>4</v>
      </c>
      <c r="M11473">
        <v>3</v>
      </c>
      <c r="N11473">
        <v>5</v>
      </c>
      <c r="O11473">
        <v>4</v>
      </c>
      <c r="P11473">
        <v>4</v>
      </c>
      <c r="Q11473">
        <v>4</v>
      </c>
      <c r="R11473">
        <v>5</v>
      </c>
      <c r="S11473">
        <v>4</v>
      </c>
      <c r="T11473">
        <v>3</v>
      </c>
      <c r="U11473">
        <v>36</v>
      </c>
      <c r="V11473">
        <v>72</v>
      </c>
      <c r="W11473" t="s">
        <v>795</v>
      </c>
      <c r="X11473" t="s">
        <v>5503</v>
      </c>
      <c r="Y11473" t="s">
        <v>10</v>
      </c>
    </row>
    <row r="11474" spans="1:25" x14ac:dyDescent="0.25">
      <c r="A11474" t="s">
        <v>14763</v>
      </c>
      <c r="B11474">
        <v>4</v>
      </c>
      <c r="C11474">
        <v>3</v>
      </c>
      <c r="D11474">
        <v>4</v>
      </c>
      <c r="E11474">
        <v>5</v>
      </c>
      <c r="F11474">
        <v>4</v>
      </c>
      <c r="G11474">
        <v>3</v>
      </c>
      <c r="H11474">
        <v>4</v>
      </c>
      <c r="I11474">
        <v>4</v>
      </c>
      <c r="J11474">
        <v>5</v>
      </c>
      <c r="K11474">
        <v>36</v>
      </c>
      <c r="L11474">
        <v>4</v>
      </c>
      <c r="M11474">
        <v>3</v>
      </c>
      <c r="N11474">
        <v>5</v>
      </c>
      <c r="O11474">
        <v>4</v>
      </c>
      <c r="P11474">
        <v>4</v>
      </c>
      <c r="Q11474">
        <v>4</v>
      </c>
      <c r="R11474">
        <v>5</v>
      </c>
      <c r="S11474">
        <v>4</v>
      </c>
      <c r="T11474">
        <v>3</v>
      </c>
      <c r="U11474">
        <v>36</v>
      </c>
      <c r="V11474">
        <v>72</v>
      </c>
      <c r="W11474" t="s">
        <v>795</v>
      </c>
      <c r="X11474" t="s">
        <v>5503</v>
      </c>
      <c r="Y11474" t="s">
        <v>10</v>
      </c>
    </row>
    <row r="11475" spans="1:25" x14ac:dyDescent="0.25">
      <c r="A11475" t="s">
        <v>14765</v>
      </c>
      <c r="B11475">
        <v>3</v>
      </c>
      <c r="C11475">
        <v>3</v>
      </c>
      <c r="D11475">
        <v>3</v>
      </c>
      <c r="E11475">
        <v>3</v>
      </c>
      <c r="F11475">
        <v>4</v>
      </c>
      <c r="G11475">
        <v>3</v>
      </c>
      <c r="H11475">
        <v>3</v>
      </c>
      <c r="I11475">
        <v>3</v>
      </c>
      <c r="J11475">
        <v>3</v>
      </c>
      <c r="K11475">
        <v>28</v>
      </c>
      <c r="L11475">
        <v>0</v>
      </c>
      <c r="M11475">
        <v>0</v>
      </c>
      <c r="N11475">
        <v>0</v>
      </c>
      <c r="O11475">
        <v>0</v>
      </c>
      <c r="P11475">
        <v>0</v>
      </c>
      <c r="Q11475">
        <v>0</v>
      </c>
      <c r="R11475">
        <v>0</v>
      </c>
      <c r="S11475">
        <v>0</v>
      </c>
      <c r="T11475">
        <v>0</v>
      </c>
      <c r="U11475">
        <v>0</v>
      </c>
      <c r="V11475">
        <v>28</v>
      </c>
      <c r="W11475" t="s">
        <v>39</v>
      </c>
      <c r="X11475" t="s">
        <v>277</v>
      </c>
      <c r="Y11475" t="s">
        <v>10</v>
      </c>
    </row>
    <row r="11476" spans="1:25" x14ac:dyDescent="0.25">
      <c r="A11476" t="s">
        <v>14766</v>
      </c>
      <c r="B11476">
        <v>5</v>
      </c>
      <c r="C11476">
        <v>3</v>
      </c>
      <c r="D11476">
        <v>4</v>
      </c>
      <c r="E11476">
        <v>4</v>
      </c>
      <c r="F11476">
        <v>4</v>
      </c>
      <c r="G11476">
        <v>3</v>
      </c>
      <c r="H11476">
        <v>4</v>
      </c>
      <c r="I11476">
        <v>4</v>
      </c>
      <c r="J11476">
        <v>5</v>
      </c>
      <c r="K11476">
        <v>36</v>
      </c>
      <c r="L11476">
        <v>3</v>
      </c>
      <c r="M11476">
        <v>4</v>
      </c>
      <c r="N11476">
        <v>4</v>
      </c>
      <c r="O11476">
        <v>4</v>
      </c>
      <c r="P11476">
        <v>5</v>
      </c>
      <c r="Q11476">
        <v>3</v>
      </c>
      <c r="R11476">
        <v>4</v>
      </c>
      <c r="S11476">
        <v>5</v>
      </c>
      <c r="T11476">
        <v>4</v>
      </c>
      <c r="U11476">
        <v>36</v>
      </c>
      <c r="V11476">
        <v>72</v>
      </c>
      <c r="W11476" t="s">
        <v>15</v>
      </c>
      <c r="X11476" t="s">
        <v>14767</v>
      </c>
      <c r="Y11476" t="s">
        <v>10</v>
      </c>
    </row>
    <row r="11477" spans="1:25" x14ac:dyDescent="0.25">
      <c r="A11477" t="s">
        <v>14768</v>
      </c>
      <c r="B11477">
        <v>4</v>
      </c>
      <c r="C11477">
        <v>3</v>
      </c>
      <c r="D11477">
        <v>4</v>
      </c>
      <c r="E11477">
        <v>5</v>
      </c>
      <c r="F11477">
        <v>4</v>
      </c>
      <c r="G11477">
        <v>3</v>
      </c>
      <c r="H11477">
        <v>4</v>
      </c>
      <c r="I11477">
        <v>4</v>
      </c>
      <c r="J11477">
        <v>5</v>
      </c>
      <c r="K11477">
        <v>36</v>
      </c>
      <c r="L11477">
        <v>4</v>
      </c>
      <c r="M11477">
        <v>3</v>
      </c>
      <c r="N11477">
        <v>4</v>
      </c>
      <c r="O11477">
        <v>4</v>
      </c>
      <c r="P11477">
        <v>5</v>
      </c>
      <c r="Q11477">
        <v>3</v>
      </c>
      <c r="R11477">
        <v>5</v>
      </c>
      <c r="S11477">
        <v>3</v>
      </c>
      <c r="T11477">
        <v>4</v>
      </c>
      <c r="U11477">
        <v>35</v>
      </c>
      <c r="V11477">
        <v>71</v>
      </c>
      <c r="W11477" t="s">
        <v>756</v>
      </c>
      <c r="X11477" t="s">
        <v>9472</v>
      </c>
      <c r="Y11477" t="s">
        <v>10</v>
      </c>
    </row>
    <row r="11478" spans="1:25" x14ac:dyDescent="0.25">
      <c r="A11478" t="s">
        <v>14769</v>
      </c>
      <c r="B11478">
        <v>5</v>
      </c>
      <c r="C11478">
        <v>4</v>
      </c>
      <c r="D11478">
        <v>4</v>
      </c>
      <c r="E11478">
        <v>3</v>
      </c>
      <c r="F11478">
        <v>5</v>
      </c>
      <c r="G11478">
        <v>3</v>
      </c>
      <c r="H11478">
        <v>4</v>
      </c>
      <c r="I11478">
        <v>3</v>
      </c>
      <c r="J11478">
        <v>5</v>
      </c>
      <c r="K11478">
        <v>36</v>
      </c>
      <c r="L11478">
        <v>4</v>
      </c>
      <c r="M11478">
        <v>4</v>
      </c>
      <c r="N11478">
        <v>4</v>
      </c>
      <c r="O11478">
        <v>3</v>
      </c>
      <c r="P11478">
        <v>5</v>
      </c>
      <c r="Q11478">
        <v>3</v>
      </c>
      <c r="R11478">
        <v>4</v>
      </c>
      <c r="S11478">
        <v>4</v>
      </c>
      <c r="T11478">
        <v>4</v>
      </c>
      <c r="U11478">
        <v>35</v>
      </c>
      <c r="V11478">
        <v>71</v>
      </c>
      <c r="W11478" t="s">
        <v>367</v>
      </c>
      <c r="X11478" t="s">
        <v>887</v>
      </c>
      <c r="Y11478" t="s">
        <v>10</v>
      </c>
    </row>
    <row r="11479" spans="1:25" x14ac:dyDescent="0.25">
      <c r="A11479" t="s">
        <v>14770</v>
      </c>
      <c r="B11479">
        <v>4</v>
      </c>
      <c r="C11479">
        <v>4</v>
      </c>
      <c r="D11479">
        <v>3</v>
      </c>
      <c r="E11479">
        <v>4</v>
      </c>
      <c r="F11479">
        <v>4</v>
      </c>
      <c r="G11479">
        <v>5</v>
      </c>
      <c r="H11479">
        <v>4</v>
      </c>
      <c r="I11479">
        <v>3</v>
      </c>
      <c r="J11479">
        <v>4</v>
      </c>
      <c r="K11479">
        <v>35</v>
      </c>
      <c r="L11479">
        <v>3</v>
      </c>
      <c r="M11479">
        <v>3</v>
      </c>
      <c r="N11479">
        <v>5</v>
      </c>
      <c r="O11479">
        <v>5</v>
      </c>
      <c r="P11479">
        <v>4</v>
      </c>
      <c r="Q11479">
        <v>4</v>
      </c>
      <c r="R11479">
        <v>4</v>
      </c>
      <c r="S11479">
        <v>4</v>
      </c>
      <c r="T11479">
        <v>3</v>
      </c>
      <c r="U11479">
        <v>35</v>
      </c>
      <c r="V11479">
        <v>70</v>
      </c>
      <c r="W11479" t="s">
        <v>133</v>
      </c>
      <c r="X11479" t="s">
        <v>14771</v>
      </c>
      <c r="Y11479" t="s">
        <v>10</v>
      </c>
    </row>
    <row r="11480" spans="1:25" x14ac:dyDescent="0.25">
      <c r="A11480" t="s">
        <v>14772</v>
      </c>
      <c r="B11480">
        <v>4</v>
      </c>
      <c r="C11480">
        <v>4</v>
      </c>
      <c r="D11480">
        <v>3</v>
      </c>
      <c r="E11480">
        <v>4</v>
      </c>
      <c r="F11480">
        <v>5</v>
      </c>
      <c r="G11480">
        <v>4</v>
      </c>
      <c r="H11480">
        <v>3</v>
      </c>
      <c r="I11480">
        <v>5</v>
      </c>
      <c r="J11480">
        <v>4</v>
      </c>
      <c r="K11480">
        <v>36</v>
      </c>
      <c r="L11480">
        <v>4</v>
      </c>
      <c r="M11480">
        <v>5</v>
      </c>
      <c r="N11480">
        <v>4</v>
      </c>
      <c r="O11480">
        <v>3</v>
      </c>
      <c r="P11480">
        <v>4</v>
      </c>
      <c r="Q11480">
        <v>5</v>
      </c>
      <c r="R11480">
        <v>3</v>
      </c>
      <c r="S11480">
        <v>4</v>
      </c>
      <c r="T11480">
        <v>4</v>
      </c>
      <c r="U11480">
        <v>36</v>
      </c>
      <c r="V11480">
        <v>72</v>
      </c>
      <c r="W11480" t="s">
        <v>958</v>
      </c>
      <c r="X11480" t="s">
        <v>9568</v>
      </c>
      <c r="Y11480" t="s">
        <v>10</v>
      </c>
    </row>
    <row r="11481" spans="1:25" x14ac:dyDescent="0.25">
      <c r="A11481" t="s">
        <v>14773</v>
      </c>
      <c r="B11481">
        <v>5</v>
      </c>
      <c r="C11481">
        <v>4</v>
      </c>
      <c r="D11481">
        <v>3</v>
      </c>
      <c r="E11481">
        <v>4</v>
      </c>
      <c r="F11481">
        <v>4</v>
      </c>
      <c r="G11481">
        <v>3</v>
      </c>
      <c r="H11481">
        <v>5</v>
      </c>
      <c r="I11481">
        <v>4</v>
      </c>
      <c r="J11481">
        <v>4</v>
      </c>
      <c r="K11481">
        <v>36</v>
      </c>
      <c r="L11481">
        <v>4</v>
      </c>
      <c r="M11481">
        <v>3</v>
      </c>
      <c r="N11481">
        <v>4</v>
      </c>
      <c r="O11481">
        <v>5</v>
      </c>
      <c r="P11481">
        <v>3</v>
      </c>
      <c r="Q11481">
        <v>4</v>
      </c>
      <c r="R11481">
        <v>5</v>
      </c>
      <c r="S11481">
        <v>3</v>
      </c>
      <c r="T11481">
        <v>5</v>
      </c>
      <c r="U11481">
        <v>36</v>
      </c>
      <c r="V11481">
        <v>72</v>
      </c>
      <c r="W11481" t="s">
        <v>665</v>
      </c>
      <c r="X11481" t="s">
        <v>666</v>
      </c>
      <c r="Y11481" t="s">
        <v>10</v>
      </c>
    </row>
    <row r="11482" spans="1:25" x14ac:dyDescent="0.25">
      <c r="A11482" t="s">
        <v>14774</v>
      </c>
      <c r="B11482">
        <v>4</v>
      </c>
      <c r="C11482">
        <v>4</v>
      </c>
      <c r="D11482">
        <v>4</v>
      </c>
      <c r="E11482">
        <v>4</v>
      </c>
      <c r="F11482">
        <v>3</v>
      </c>
      <c r="G11482">
        <v>4</v>
      </c>
      <c r="H11482">
        <v>5</v>
      </c>
      <c r="I11482">
        <v>3</v>
      </c>
      <c r="J11482">
        <v>5</v>
      </c>
      <c r="K11482">
        <v>36</v>
      </c>
      <c r="L11482">
        <v>4</v>
      </c>
      <c r="M11482">
        <v>4</v>
      </c>
      <c r="N11482">
        <v>3</v>
      </c>
      <c r="O11482">
        <v>5</v>
      </c>
      <c r="P11482">
        <v>3</v>
      </c>
      <c r="Q11482">
        <v>4</v>
      </c>
      <c r="R11482">
        <v>4</v>
      </c>
      <c r="S11482">
        <v>5</v>
      </c>
      <c r="T11482">
        <v>4</v>
      </c>
      <c r="U11482">
        <v>36</v>
      </c>
      <c r="V11482">
        <v>72</v>
      </c>
      <c r="W11482" t="s">
        <v>61</v>
      </c>
      <c r="X11482" t="s">
        <v>3745</v>
      </c>
      <c r="Y11482" t="s">
        <v>10</v>
      </c>
    </row>
    <row r="11483" spans="1:25" x14ac:dyDescent="0.25">
      <c r="A11483" t="s">
        <v>14775</v>
      </c>
      <c r="B11483">
        <v>4</v>
      </c>
      <c r="C11483">
        <v>3</v>
      </c>
      <c r="D11483">
        <v>5</v>
      </c>
      <c r="E11483">
        <v>4</v>
      </c>
      <c r="F11483">
        <v>5</v>
      </c>
      <c r="G11483">
        <v>3</v>
      </c>
      <c r="H11483">
        <v>4</v>
      </c>
      <c r="I11483">
        <v>4</v>
      </c>
      <c r="J11483">
        <v>4</v>
      </c>
      <c r="K11483">
        <v>36</v>
      </c>
      <c r="L11483">
        <v>4</v>
      </c>
      <c r="M11483">
        <v>4</v>
      </c>
      <c r="N11483">
        <v>3</v>
      </c>
      <c r="O11483">
        <v>5</v>
      </c>
      <c r="P11483">
        <v>4</v>
      </c>
      <c r="Q11483">
        <v>3</v>
      </c>
      <c r="R11483">
        <v>4</v>
      </c>
      <c r="S11483">
        <v>5</v>
      </c>
      <c r="T11483">
        <v>4</v>
      </c>
      <c r="U11483">
        <v>36</v>
      </c>
      <c r="V11483">
        <v>72</v>
      </c>
      <c r="W11483" t="s">
        <v>8</v>
      </c>
      <c r="X11483" t="s">
        <v>14776</v>
      </c>
      <c r="Y11483" t="s">
        <v>10</v>
      </c>
    </row>
    <row r="11484" spans="1:25" x14ac:dyDescent="0.25">
      <c r="A11484" t="s">
        <v>14777</v>
      </c>
      <c r="B11484">
        <v>4</v>
      </c>
      <c r="C11484">
        <v>4</v>
      </c>
      <c r="D11484">
        <v>4</v>
      </c>
      <c r="E11484">
        <v>3</v>
      </c>
      <c r="F11484">
        <v>5</v>
      </c>
      <c r="G11484">
        <v>4</v>
      </c>
      <c r="H11484">
        <v>5</v>
      </c>
      <c r="I11484">
        <v>4</v>
      </c>
      <c r="J11484">
        <v>3</v>
      </c>
      <c r="K11484">
        <v>36</v>
      </c>
      <c r="L11484">
        <v>4</v>
      </c>
      <c r="M11484">
        <v>4</v>
      </c>
      <c r="N11484">
        <v>4</v>
      </c>
      <c r="O11484">
        <v>3</v>
      </c>
      <c r="P11484">
        <v>5</v>
      </c>
      <c r="Q11484">
        <v>3</v>
      </c>
      <c r="R11484">
        <v>5</v>
      </c>
      <c r="S11484">
        <v>4</v>
      </c>
      <c r="T11484">
        <v>4</v>
      </c>
      <c r="U11484">
        <v>36</v>
      </c>
      <c r="V11484">
        <v>72</v>
      </c>
      <c r="W11484" t="s">
        <v>351</v>
      </c>
      <c r="X11484" t="s">
        <v>374</v>
      </c>
      <c r="Y11484" t="s">
        <v>10</v>
      </c>
    </row>
    <row r="11485" spans="1:25" x14ac:dyDescent="0.25">
      <c r="A11485" t="s">
        <v>14778</v>
      </c>
      <c r="B11485">
        <v>5</v>
      </c>
      <c r="C11485">
        <v>4</v>
      </c>
      <c r="D11485">
        <v>3</v>
      </c>
      <c r="E11485">
        <v>4</v>
      </c>
      <c r="F11485">
        <v>5</v>
      </c>
      <c r="G11485">
        <v>4</v>
      </c>
      <c r="H11485">
        <v>3</v>
      </c>
      <c r="I11485">
        <v>4</v>
      </c>
      <c r="J11485">
        <v>4</v>
      </c>
      <c r="K11485">
        <v>36</v>
      </c>
      <c r="L11485">
        <v>4</v>
      </c>
      <c r="M11485">
        <v>4</v>
      </c>
      <c r="N11485">
        <v>4</v>
      </c>
      <c r="O11485">
        <v>4</v>
      </c>
      <c r="P11485">
        <v>4</v>
      </c>
      <c r="Q11485">
        <v>3</v>
      </c>
      <c r="R11485">
        <v>5</v>
      </c>
      <c r="S11485">
        <v>3</v>
      </c>
      <c r="T11485">
        <v>5</v>
      </c>
      <c r="U11485">
        <v>36</v>
      </c>
      <c r="V11485">
        <v>72</v>
      </c>
      <c r="W11485" t="s">
        <v>21</v>
      </c>
      <c r="X11485" t="s">
        <v>14779</v>
      </c>
      <c r="Y11485" t="s">
        <v>10</v>
      </c>
    </row>
    <row r="11486" spans="1:25" x14ac:dyDescent="0.25">
      <c r="A11486" t="s">
        <v>14780</v>
      </c>
      <c r="B11486">
        <v>4</v>
      </c>
      <c r="C11486">
        <v>4</v>
      </c>
      <c r="D11486">
        <v>4</v>
      </c>
      <c r="E11486">
        <v>3</v>
      </c>
      <c r="F11486">
        <v>5</v>
      </c>
      <c r="G11486">
        <v>3</v>
      </c>
      <c r="H11486">
        <v>4</v>
      </c>
      <c r="I11486">
        <v>4</v>
      </c>
      <c r="J11486">
        <v>5</v>
      </c>
      <c r="K11486">
        <v>36</v>
      </c>
      <c r="L11486">
        <v>5</v>
      </c>
      <c r="M11486">
        <v>3</v>
      </c>
      <c r="N11486">
        <v>4</v>
      </c>
      <c r="O11486">
        <v>4</v>
      </c>
      <c r="P11486">
        <v>4</v>
      </c>
      <c r="Q11486">
        <v>3</v>
      </c>
      <c r="R11486">
        <v>4</v>
      </c>
      <c r="S11486">
        <v>5</v>
      </c>
      <c r="T11486">
        <v>4</v>
      </c>
      <c r="U11486">
        <v>36</v>
      </c>
      <c r="V11486">
        <v>72</v>
      </c>
      <c r="W11486" t="s">
        <v>176</v>
      </c>
      <c r="X11486" t="s">
        <v>14781</v>
      </c>
      <c r="Y11486" t="s">
        <v>10</v>
      </c>
    </row>
    <row r="11487" spans="1:25" x14ac:dyDescent="0.25">
      <c r="A11487" t="s">
        <v>14782</v>
      </c>
      <c r="B11487">
        <v>4</v>
      </c>
      <c r="C11487">
        <v>4</v>
      </c>
      <c r="D11487">
        <v>4</v>
      </c>
      <c r="E11487">
        <v>3</v>
      </c>
      <c r="F11487">
        <v>3</v>
      </c>
      <c r="G11487">
        <v>4</v>
      </c>
      <c r="H11487">
        <v>5</v>
      </c>
      <c r="I11487">
        <v>4</v>
      </c>
      <c r="J11487">
        <v>5</v>
      </c>
      <c r="K11487">
        <v>36</v>
      </c>
      <c r="L11487">
        <v>4</v>
      </c>
      <c r="M11487">
        <v>5</v>
      </c>
      <c r="N11487">
        <v>3</v>
      </c>
      <c r="O11487">
        <v>4</v>
      </c>
      <c r="P11487">
        <v>3</v>
      </c>
      <c r="Q11487">
        <v>5</v>
      </c>
      <c r="R11487">
        <v>4</v>
      </c>
      <c r="S11487">
        <v>3</v>
      </c>
      <c r="T11487">
        <v>5</v>
      </c>
      <c r="U11487">
        <v>36</v>
      </c>
      <c r="V11487">
        <v>72</v>
      </c>
      <c r="W11487" t="s">
        <v>795</v>
      </c>
      <c r="X11487" t="s">
        <v>14783</v>
      </c>
      <c r="Y11487" t="s">
        <v>10</v>
      </c>
    </row>
    <row r="11488" spans="1:25" x14ac:dyDescent="0.25">
      <c r="A11488" t="s">
        <v>14784</v>
      </c>
      <c r="B11488">
        <v>5</v>
      </c>
      <c r="C11488">
        <v>3</v>
      </c>
      <c r="D11488">
        <v>5</v>
      </c>
      <c r="E11488">
        <v>4</v>
      </c>
      <c r="F11488">
        <v>3</v>
      </c>
      <c r="G11488">
        <v>4</v>
      </c>
      <c r="H11488">
        <v>3</v>
      </c>
      <c r="I11488">
        <v>4</v>
      </c>
      <c r="J11488">
        <v>4</v>
      </c>
      <c r="K11488">
        <v>35</v>
      </c>
      <c r="L11488">
        <v>4</v>
      </c>
      <c r="M11488">
        <v>5</v>
      </c>
      <c r="N11488">
        <v>3</v>
      </c>
      <c r="O11488">
        <v>4</v>
      </c>
      <c r="P11488">
        <v>4</v>
      </c>
      <c r="Q11488">
        <v>3</v>
      </c>
      <c r="R11488">
        <v>4</v>
      </c>
      <c r="S11488">
        <v>4</v>
      </c>
      <c r="T11488">
        <v>4</v>
      </c>
      <c r="U11488">
        <v>35</v>
      </c>
      <c r="V11488">
        <v>70</v>
      </c>
      <c r="W11488" t="s">
        <v>12</v>
      </c>
      <c r="X11488" t="s">
        <v>14785</v>
      </c>
      <c r="Y11488" t="s">
        <v>10</v>
      </c>
    </row>
    <row r="11489" spans="1:25" x14ac:dyDescent="0.25">
      <c r="A11489" t="s">
        <v>14786</v>
      </c>
      <c r="B11489">
        <v>4</v>
      </c>
      <c r="C11489">
        <v>3</v>
      </c>
      <c r="D11489">
        <v>3</v>
      </c>
      <c r="E11489">
        <v>3</v>
      </c>
      <c r="F11489">
        <v>4</v>
      </c>
      <c r="G11489">
        <v>3</v>
      </c>
      <c r="H11489">
        <v>4</v>
      </c>
      <c r="I11489">
        <v>3</v>
      </c>
      <c r="J11489">
        <v>4</v>
      </c>
      <c r="K11489">
        <v>31</v>
      </c>
      <c r="L11489">
        <v>0</v>
      </c>
      <c r="M11489">
        <v>0</v>
      </c>
      <c r="N11489">
        <v>0</v>
      </c>
      <c r="O11489">
        <v>0</v>
      </c>
      <c r="P11489">
        <v>0</v>
      </c>
      <c r="Q11489">
        <v>0</v>
      </c>
      <c r="R11489">
        <v>0</v>
      </c>
      <c r="S11489">
        <v>0</v>
      </c>
      <c r="T11489">
        <v>0</v>
      </c>
      <c r="U11489">
        <v>0</v>
      </c>
      <c r="V11489">
        <v>31</v>
      </c>
      <c r="W11489" t="s">
        <v>58</v>
      </c>
      <c r="X11489" t="s">
        <v>14787</v>
      </c>
      <c r="Y11489" t="s">
        <v>10</v>
      </c>
    </row>
    <row r="11490" spans="1:25" x14ac:dyDescent="0.25">
      <c r="A11490" t="s">
        <v>14788</v>
      </c>
      <c r="B11490">
        <v>4</v>
      </c>
      <c r="C11490">
        <v>4</v>
      </c>
      <c r="D11490">
        <v>5</v>
      </c>
      <c r="E11490">
        <v>3</v>
      </c>
      <c r="F11490">
        <v>4</v>
      </c>
      <c r="G11490">
        <v>3</v>
      </c>
      <c r="H11490">
        <v>4</v>
      </c>
      <c r="I11490">
        <v>5</v>
      </c>
      <c r="J11490">
        <v>4</v>
      </c>
      <c r="K11490">
        <v>36</v>
      </c>
      <c r="L11490">
        <v>4</v>
      </c>
      <c r="M11490">
        <v>4</v>
      </c>
      <c r="N11490">
        <v>5</v>
      </c>
      <c r="O11490">
        <v>4</v>
      </c>
      <c r="P11490">
        <v>5</v>
      </c>
      <c r="Q11490">
        <v>3</v>
      </c>
      <c r="R11490">
        <v>4</v>
      </c>
      <c r="S11490">
        <v>3</v>
      </c>
      <c r="T11490">
        <v>4</v>
      </c>
      <c r="U11490">
        <v>36</v>
      </c>
      <c r="V11490">
        <v>72</v>
      </c>
      <c r="W11490" t="s">
        <v>61</v>
      </c>
      <c r="X11490" t="s">
        <v>1287</v>
      </c>
      <c r="Y11490" t="s">
        <v>10</v>
      </c>
    </row>
    <row r="11491" spans="1:25" x14ac:dyDescent="0.25">
      <c r="A11491" t="s">
        <v>14789</v>
      </c>
      <c r="B11491">
        <v>5</v>
      </c>
      <c r="C11491">
        <v>3</v>
      </c>
      <c r="D11491">
        <v>4</v>
      </c>
      <c r="E11491">
        <v>4</v>
      </c>
      <c r="F11491">
        <v>5</v>
      </c>
      <c r="G11491">
        <v>4</v>
      </c>
      <c r="H11491">
        <v>4</v>
      </c>
      <c r="I11491">
        <v>3</v>
      </c>
      <c r="J11491">
        <v>4</v>
      </c>
      <c r="K11491">
        <v>36</v>
      </c>
      <c r="L11491">
        <v>4</v>
      </c>
      <c r="M11491">
        <v>3</v>
      </c>
      <c r="N11491">
        <v>4</v>
      </c>
      <c r="O11491">
        <v>4</v>
      </c>
      <c r="P11491">
        <v>5</v>
      </c>
      <c r="Q11491">
        <v>4</v>
      </c>
      <c r="R11491">
        <v>3</v>
      </c>
      <c r="S11491">
        <v>4</v>
      </c>
      <c r="T11491">
        <v>5</v>
      </c>
      <c r="U11491">
        <v>36</v>
      </c>
      <c r="V11491">
        <v>72</v>
      </c>
      <c r="W11491" t="s">
        <v>14790</v>
      </c>
      <c r="X11491" t="s">
        <v>14791</v>
      </c>
      <c r="Y11491" t="s">
        <v>6792</v>
      </c>
    </row>
    <row r="11492" spans="1:25" x14ac:dyDescent="0.25">
      <c r="A11492" t="s">
        <v>14792</v>
      </c>
      <c r="B11492">
        <v>5</v>
      </c>
      <c r="C11492">
        <v>4</v>
      </c>
      <c r="D11492">
        <v>3</v>
      </c>
      <c r="E11492">
        <v>4</v>
      </c>
      <c r="F11492">
        <v>5</v>
      </c>
      <c r="G11492">
        <v>4</v>
      </c>
      <c r="H11492">
        <v>3</v>
      </c>
      <c r="I11492">
        <v>4</v>
      </c>
      <c r="J11492">
        <v>4</v>
      </c>
      <c r="K11492">
        <v>36</v>
      </c>
      <c r="L11492">
        <v>4</v>
      </c>
      <c r="M11492">
        <v>5</v>
      </c>
      <c r="N11492">
        <v>3</v>
      </c>
      <c r="O11492">
        <v>4</v>
      </c>
      <c r="P11492">
        <v>3</v>
      </c>
      <c r="Q11492">
        <v>4</v>
      </c>
      <c r="R11492">
        <v>5</v>
      </c>
      <c r="S11492">
        <v>4</v>
      </c>
      <c r="T11492">
        <v>4</v>
      </c>
      <c r="U11492">
        <v>36</v>
      </c>
      <c r="V11492">
        <v>72</v>
      </c>
      <c r="W11492" t="s">
        <v>348</v>
      </c>
      <c r="X11492" t="s">
        <v>349</v>
      </c>
      <c r="Y11492" t="s">
        <v>10</v>
      </c>
    </row>
    <row r="11493" spans="1:25" x14ac:dyDescent="0.25">
      <c r="A11493" t="s">
        <v>14793</v>
      </c>
      <c r="B11493">
        <v>4</v>
      </c>
      <c r="C11493">
        <v>5</v>
      </c>
      <c r="D11493">
        <v>3</v>
      </c>
      <c r="E11493">
        <v>4</v>
      </c>
      <c r="F11493">
        <v>5</v>
      </c>
      <c r="G11493">
        <v>4</v>
      </c>
      <c r="H11493">
        <v>3</v>
      </c>
      <c r="I11493">
        <v>4</v>
      </c>
      <c r="J11493">
        <v>5</v>
      </c>
      <c r="K11493">
        <v>37</v>
      </c>
      <c r="L11493">
        <v>4</v>
      </c>
      <c r="M11493">
        <v>4</v>
      </c>
      <c r="N11493">
        <v>3</v>
      </c>
      <c r="O11493">
        <v>4</v>
      </c>
      <c r="P11493">
        <v>4</v>
      </c>
      <c r="Q11493">
        <v>3</v>
      </c>
      <c r="R11493">
        <v>4</v>
      </c>
      <c r="S11493">
        <v>4</v>
      </c>
      <c r="T11493">
        <v>5</v>
      </c>
      <c r="U11493">
        <v>35</v>
      </c>
      <c r="V11493">
        <v>72</v>
      </c>
      <c r="W11493" t="s">
        <v>348</v>
      </c>
      <c r="X11493" t="s">
        <v>349</v>
      </c>
      <c r="Y11493" t="s">
        <v>10</v>
      </c>
    </row>
    <row r="11494" spans="1:25" x14ac:dyDescent="0.25">
      <c r="A11494" t="s">
        <v>14794</v>
      </c>
      <c r="B11494">
        <v>4</v>
      </c>
      <c r="C11494">
        <v>5</v>
      </c>
      <c r="D11494">
        <v>4</v>
      </c>
      <c r="E11494">
        <v>4</v>
      </c>
      <c r="F11494">
        <v>3</v>
      </c>
      <c r="G11494">
        <v>4</v>
      </c>
      <c r="H11494">
        <v>4</v>
      </c>
      <c r="I11494">
        <v>3</v>
      </c>
      <c r="J11494">
        <v>5</v>
      </c>
      <c r="K11494">
        <v>36</v>
      </c>
      <c r="L11494">
        <v>4</v>
      </c>
      <c r="M11494">
        <v>4</v>
      </c>
      <c r="N11494">
        <v>3</v>
      </c>
      <c r="O11494">
        <v>4</v>
      </c>
      <c r="P11494">
        <v>5</v>
      </c>
      <c r="Q11494">
        <v>3</v>
      </c>
      <c r="R11494">
        <v>5</v>
      </c>
      <c r="S11494">
        <v>4</v>
      </c>
      <c r="T11494">
        <v>4</v>
      </c>
      <c r="U11494">
        <v>36</v>
      </c>
      <c r="V11494">
        <v>72</v>
      </c>
      <c r="W11494" t="s">
        <v>724</v>
      </c>
      <c r="X11494" t="s">
        <v>4573</v>
      </c>
      <c r="Y11494" t="s">
        <v>10</v>
      </c>
    </row>
    <row r="11495" spans="1:25" x14ac:dyDescent="0.25">
      <c r="A11495" t="s">
        <v>14795</v>
      </c>
      <c r="B11495">
        <v>4</v>
      </c>
      <c r="C11495">
        <v>4</v>
      </c>
      <c r="D11495">
        <v>4</v>
      </c>
      <c r="E11495">
        <v>3</v>
      </c>
      <c r="F11495">
        <v>4</v>
      </c>
      <c r="G11495">
        <v>3</v>
      </c>
      <c r="H11495">
        <v>4</v>
      </c>
      <c r="I11495">
        <v>4</v>
      </c>
      <c r="J11495">
        <v>5</v>
      </c>
      <c r="K11495">
        <v>35</v>
      </c>
      <c r="L11495">
        <v>4</v>
      </c>
      <c r="M11495">
        <v>4</v>
      </c>
      <c r="N11495">
        <v>3</v>
      </c>
      <c r="O11495">
        <v>4</v>
      </c>
      <c r="P11495">
        <v>5</v>
      </c>
      <c r="Q11495">
        <v>3</v>
      </c>
      <c r="R11495">
        <v>4</v>
      </c>
      <c r="S11495">
        <v>4</v>
      </c>
      <c r="T11495">
        <v>5</v>
      </c>
      <c r="U11495">
        <v>36</v>
      </c>
      <c r="V11495">
        <v>71</v>
      </c>
      <c r="W11495" t="s">
        <v>665</v>
      </c>
      <c r="X11495" t="s">
        <v>2659</v>
      </c>
      <c r="Y11495" t="s">
        <v>10</v>
      </c>
    </row>
    <row r="11496" spans="1:25" x14ac:dyDescent="0.25">
      <c r="A11496" t="s">
        <v>14796</v>
      </c>
      <c r="B11496">
        <v>5</v>
      </c>
      <c r="C11496">
        <v>4</v>
      </c>
      <c r="D11496">
        <v>4</v>
      </c>
      <c r="E11496">
        <v>3</v>
      </c>
      <c r="F11496">
        <v>5</v>
      </c>
      <c r="G11496">
        <v>3</v>
      </c>
      <c r="H11496">
        <v>4</v>
      </c>
      <c r="I11496">
        <v>3</v>
      </c>
      <c r="J11496">
        <v>5</v>
      </c>
      <c r="K11496">
        <v>36</v>
      </c>
      <c r="L11496">
        <v>4</v>
      </c>
      <c r="M11496">
        <v>3</v>
      </c>
      <c r="N11496">
        <v>4</v>
      </c>
      <c r="O11496">
        <v>5</v>
      </c>
      <c r="P11496">
        <v>4</v>
      </c>
      <c r="Q11496">
        <v>4</v>
      </c>
      <c r="R11496">
        <v>4</v>
      </c>
      <c r="S11496">
        <v>3</v>
      </c>
      <c r="T11496">
        <v>5</v>
      </c>
      <c r="U11496">
        <v>36</v>
      </c>
      <c r="V11496">
        <v>72</v>
      </c>
      <c r="W11496" t="s">
        <v>58</v>
      </c>
      <c r="X11496" t="s">
        <v>14555</v>
      </c>
      <c r="Y11496" t="s">
        <v>10</v>
      </c>
    </row>
    <row r="11497" spans="1:25" x14ac:dyDescent="0.25">
      <c r="A11497" t="s">
        <v>14797</v>
      </c>
      <c r="B11497">
        <v>4</v>
      </c>
      <c r="C11497">
        <v>5</v>
      </c>
      <c r="D11497">
        <v>4</v>
      </c>
      <c r="E11497">
        <v>4</v>
      </c>
      <c r="F11497">
        <v>5</v>
      </c>
      <c r="G11497">
        <v>4</v>
      </c>
      <c r="H11497">
        <v>3</v>
      </c>
      <c r="I11497">
        <v>4</v>
      </c>
      <c r="J11497">
        <v>3</v>
      </c>
      <c r="K11497">
        <v>36</v>
      </c>
      <c r="L11497">
        <v>3</v>
      </c>
      <c r="M11497">
        <v>4</v>
      </c>
      <c r="N11497">
        <v>4</v>
      </c>
      <c r="O11497">
        <v>4</v>
      </c>
      <c r="P11497">
        <v>4</v>
      </c>
      <c r="Q11497">
        <v>5</v>
      </c>
      <c r="R11497">
        <v>4</v>
      </c>
      <c r="S11497">
        <v>3</v>
      </c>
      <c r="T11497">
        <v>5</v>
      </c>
      <c r="U11497">
        <v>36</v>
      </c>
      <c r="V11497">
        <v>72</v>
      </c>
      <c r="W11497" t="s">
        <v>665</v>
      </c>
      <c r="X11497" t="s">
        <v>14798</v>
      </c>
      <c r="Y11497" t="s">
        <v>10</v>
      </c>
    </row>
    <row r="11498" spans="1:25" x14ac:dyDescent="0.25">
      <c r="A11498" t="s">
        <v>14799</v>
      </c>
      <c r="B11498">
        <v>4</v>
      </c>
      <c r="C11498">
        <v>3</v>
      </c>
      <c r="D11498">
        <v>4</v>
      </c>
      <c r="E11498">
        <v>5</v>
      </c>
      <c r="F11498">
        <v>3</v>
      </c>
      <c r="G11498">
        <v>4</v>
      </c>
      <c r="H11498">
        <v>4</v>
      </c>
      <c r="I11498">
        <v>5</v>
      </c>
      <c r="J11498">
        <v>4</v>
      </c>
      <c r="K11498">
        <v>36</v>
      </c>
      <c r="L11498">
        <v>3</v>
      </c>
      <c r="M11498">
        <v>4</v>
      </c>
      <c r="N11498">
        <v>5</v>
      </c>
      <c r="O11498">
        <v>4</v>
      </c>
      <c r="P11498">
        <v>4</v>
      </c>
      <c r="Q11498">
        <v>4</v>
      </c>
      <c r="R11498">
        <v>3</v>
      </c>
      <c r="S11498">
        <v>4</v>
      </c>
      <c r="T11498">
        <v>5</v>
      </c>
      <c r="U11498">
        <v>36</v>
      </c>
      <c r="V11498">
        <v>72</v>
      </c>
      <c r="W11498" t="s">
        <v>665</v>
      </c>
      <c r="X11498" t="s">
        <v>4751</v>
      </c>
      <c r="Y11498" t="s">
        <v>10</v>
      </c>
    </row>
    <row r="11499" spans="1:25" x14ac:dyDescent="0.25">
      <c r="A11499" t="s">
        <v>14800</v>
      </c>
      <c r="B11499">
        <v>4</v>
      </c>
      <c r="C11499">
        <v>5</v>
      </c>
      <c r="D11499">
        <v>4</v>
      </c>
      <c r="E11499">
        <v>3</v>
      </c>
      <c r="F11499">
        <v>4</v>
      </c>
      <c r="G11499">
        <v>3</v>
      </c>
      <c r="H11499">
        <v>5</v>
      </c>
      <c r="I11499">
        <v>4</v>
      </c>
      <c r="J11499">
        <v>4</v>
      </c>
      <c r="K11499">
        <v>36</v>
      </c>
      <c r="L11499">
        <v>4</v>
      </c>
      <c r="M11499">
        <v>3</v>
      </c>
      <c r="N11499">
        <v>5</v>
      </c>
      <c r="O11499">
        <v>4</v>
      </c>
      <c r="P11499">
        <v>4</v>
      </c>
      <c r="Q11499">
        <v>3</v>
      </c>
      <c r="R11499">
        <v>4</v>
      </c>
      <c r="S11499">
        <v>5</v>
      </c>
      <c r="T11499">
        <v>4</v>
      </c>
      <c r="U11499">
        <v>36</v>
      </c>
      <c r="V11499">
        <v>72</v>
      </c>
      <c r="W11499" t="s">
        <v>39</v>
      </c>
      <c r="X11499" t="s">
        <v>3763</v>
      </c>
      <c r="Y11499" t="s">
        <v>10</v>
      </c>
    </row>
    <row r="11500" spans="1:25" x14ac:dyDescent="0.25">
      <c r="A11500" t="s">
        <v>14801</v>
      </c>
      <c r="B11500">
        <v>4</v>
      </c>
      <c r="C11500">
        <v>4</v>
      </c>
      <c r="D11500">
        <v>5</v>
      </c>
      <c r="E11500">
        <v>4</v>
      </c>
      <c r="F11500">
        <v>3</v>
      </c>
      <c r="G11500">
        <v>5</v>
      </c>
      <c r="H11500">
        <v>4</v>
      </c>
      <c r="I11500">
        <v>3</v>
      </c>
      <c r="J11500">
        <v>4</v>
      </c>
      <c r="K11500">
        <v>36</v>
      </c>
      <c r="L11500">
        <v>4</v>
      </c>
      <c r="M11500">
        <v>4</v>
      </c>
      <c r="N11500">
        <v>3</v>
      </c>
      <c r="O11500">
        <v>5</v>
      </c>
      <c r="P11500">
        <v>4</v>
      </c>
      <c r="Q11500">
        <v>5</v>
      </c>
      <c r="R11500">
        <v>4</v>
      </c>
      <c r="S11500">
        <v>3</v>
      </c>
      <c r="T11500">
        <v>4</v>
      </c>
      <c r="U11500">
        <v>36</v>
      </c>
      <c r="V11500">
        <v>72</v>
      </c>
      <c r="W11500" t="s">
        <v>61</v>
      </c>
      <c r="X11500" t="s">
        <v>3862</v>
      </c>
      <c r="Y11500" t="s">
        <v>10</v>
      </c>
    </row>
    <row r="11501" spans="1:25" x14ac:dyDescent="0.25">
      <c r="A11501" t="s">
        <v>14801</v>
      </c>
      <c r="B11501">
        <v>4</v>
      </c>
      <c r="C11501">
        <v>3</v>
      </c>
      <c r="D11501">
        <v>4</v>
      </c>
      <c r="E11501">
        <v>4</v>
      </c>
      <c r="F11501">
        <v>4</v>
      </c>
      <c r="G11501">
        <v>3</v>
      </c>
      <c r="H11501">
        <v>5</v>
      </c>
      <c r="I11501">
        <v>4</v>
      </c>
      <c r="J11501">
        <v>5</v>
      </c>
      <c r="K11501">
        <v>36</v>
      </c>
      <c r="L11501">
        <v>4</v>
      </c>
      <c r="M11501">
        <v>4</v>
      </c>
      <c r="N11501">
        <v>3</v>
      </c>
      <c r="O11501">
        <v>4</v>
      </c>
      <c r="P11501">
        <v>5</v>
      </c>
      <c r="Q11501">
        <v>4</v>
      </c>
      <c r="R11501">
        <v>3</v>
      </c>
      <c r="S11501">
        <v>4</v>
      </c>
      <c r="T11501">
        <v>5</v>
      </c>
      <c r="U11501">
        <v>36</v>
      </c>
      <c r="V11501">
        <v>72</v>
      </c>
      <c r="W11501" t="s">
        <v>236</v>
      </c>
      <c r="X11501" t="s">
        <v>871</v>
      </c>
      <c r="Y11501" t="s">
        <v>10</v>
      </c>
    </row>
    <row r="11502" spans="1:25" x14ac:dyDescent="0.25">
      <c r="A11502" t="s">
        <v>14802</v>
      </c>
      <c r="B11502">
        <v>4</v>
      </c>
      <c r="C11502">
        <v>5</v>
      </c>
      <c r="D11502">
        <v>3</v>
      </c>
      <c r="E11502">
        <v>5</v>
      </c>
      <c r="F11502">
        <v>3</v>
      </c>
      <c r="G11502">
        <v>4</v>
      </c>
      <c r="H11502">
        <v>4</v>
      </c>
      <c r="I11502">
        <v>4</v>
      </c>
      <c r="J11502">
        <v>4</v>
      </c>
      <c r="K11502">
        <v>36</v>
      </c>
      <c r="L11502">
        <v>5</v>
      </c>
      <c r="M11502">
        <v>3</v>
      </c>
      <c r="N11502">
        <v>4</v>
      </c>
      <c r="O11502">
        <v>4</v>
      </c>
      <c r="P11502">
        <v>4</v>
      </c>
      <c r="Q11502">
        <v>3</v>
      </c>
      <c r="R11502">
        <v>4</v>
      </c>
      <c r="S11502">
        <v>4</v>
      </c>
      <c r="T11502">
        <v>5</v>
      </c>
      <c r="U11502">
        <v>36</v>
      </c>
      <c r="V11502">
        <v>72</v>
      </c>
      <c r="W11502" t="s">
        <v>376</v>
      </c>
      <c r="X11502" t="s">
        <v>14803</v>
      </c>
      <c r="Y11502" t="s">
        <v>10</v>
      </c>
    </row>
    <row r="11503" spans="1:25" x14ac:dyDescent="0.25">
      <c r="A11503" t="s">
        <v>14801</v>
      </c>
      <c r="B11503">
        <v>4</v>
      </c>
      <c r="C11503">
        <v>5</v>
      </c>
      <c r="D11503">
        <v>4</v>
      </c>
      <c r="E11503">
        <v>3</v>
      </c>
      <c r="F11503">
        <v>5</v>
      </c>
      <c r="G11503">
        <v>4</v>
      </c>
      <c r="H11503">
        <v>4</v>
      </c>
      <c r="I11503">
        <v>3</v>
      </c>
      <c r="J11503">
        <v>4</v>
      </c>
      <c r="K11503">
        <v>36</v>
      </c>
      <c r="L11503">
        <v>4</v>
      </c>
      <c r="M11503">
        <v>5</v>
      </c>
      <c r="N11503">
        <v>3</v>
      </c>
      <c r="O11503">
        <v>4</v>
      </c>
      <c r="P11503">
        <v>5</v>
      </c>
      <c r="Q11503">
        <v>4</v>
      </c>
      <c r="R11503">
        <v>4</v>
      </c>
      <c r="S11503">
        <v>3</v>
      </c>
      <c r="T11503">
        <v>4</v>
      </c>
      <c r="U11503">
        <v>36</v>
      </c>
      <c r="V11503">
        <v>72</v>
      </c>
      <c r="W11503" t="s">
        <v>133</v>
      </c>
      <c r="X11503" t="s">
        <v>4941</v>
      </c>
      <c r="Y11503" t="s">
        <v>10</v>
      </c>
    </row>
    <row r="11504" spans="1:25" x14ac:dyDescent="0.25">
      <c r="A11504" t="s">
        <v>14804</v>
      </c>
      <c r="B11504">
        <v>4</v>
      </c>
      <c r="C11504">
        <v>5</v>
      </c>
      <c r="D11504">
        <v>4</v>
      </c>
      <c r="E11504">
        <v>4</v>
      </c>
      <c r="F11504">
        <v>3</v>
      </c>
      <c r="G11504">
        <v>4</v>
      </c>
      <c r="H11504">
        <v>5</v>
      </c>
      <c r="I11504">
        <v>3</v>
      </c>
      <c r="J11504">
        <v>4</v>
      </c>
      <c r="K11504">
        <v>36</v>
      </c>
      <c r="L11504">
        <v>4</v>
      </c>
      <c r="M11504">
        <v>4</v>
      </c>
      <c r="N11504">
        <v>4</v>
      </c>
      <c r="O11504">
        <v>3</v>
      </c>
      <c r="P11504">
        <v>5</v>
      </c>
      <c r="Q11504">
        <v>4</v>
      </c>
      <c r="R11504">
        <v>4</v>
      </c>
      <c r="S11504">
        <v>3</v>
      </c>
      <c r="T11504">
        <v>5</v>
      </c>
      <c r="U11504">
        <v>36</v>
      </c>
      <c r="V11504">
        <v>72</v>
      </c>
      <c r="W11504" t="s">
        <v>133</v>
      </c>
      <c r="X11504" t="s">
        <v>2653</v>
      </c>
      <c r="Y11504" t="s">
        <v>10</v>
      </c>
    </row>
    <row r="11505" spans="1:25" x14ac:dyDescent="0.25">
      <c r="A11505" t="s">
        <v>14805</v>
      </c>
      <c r="B11505">
        <v>4</v>
      </c>
      <c r="C11505">
        <v>5</v>
      </c>
      <c r="D11505">
        <v>4</v>
      </c>
      <c r="E11505">
        <v>3</v>
      </c>
      <c r="F11505">
        <v>4</v>
      </c>
      <c r="G11505">
        <v>4</v>
      </c>
      <c r="H11505">
        <v>4</v>
      </c>
      <c r="I11505">
        <v>3</v>
      </c>
      <c r="J11505">
        <v>5</v>
      </c>
      <c r="K11505">
        <v>36</v>
      </c>
      <c r="L11505">
        <v>4</v>
      </c>
      <c r="M11505">
        <v>4</v>
      </c>
      <c r="N11505">
        <v>4</v>
      </c>
      <c r="O11505">
        <v>3</v>
      </c>
      <c r="P11505">
        <v>5</v>
      </c>
      <c r="Q11505">
        <v>4</v>
      </c>
      <c r="R11505">
        <v>3</v>
      </c>
      <c r="S11505">
        <v>4</v>
      </c>
      <c r="T11505">
        <v>5</v>
      </c>
      <c r="U11505">
        <v>36</v>
      </c>
      <c r="V11505">
        <v>72</v>
      </c>
      <c r="W11505" t="s">
        <v>64</v>
      </c>
      <c r="X11505" t="s">
        <v>2821</v>
      </c>
      <c r="Y11505" t="s">
        <v>10</v>
      </c>
    </row>
    <row r="11506" spans="1:25" x14ac:dyDescent="0.25">
      <c r="A11506" t="s">
        <v>14805</v>
      </c>
      <c r="B11506">
        <v>4</v>
      </c>
      <c r="C11506">
        <v>5</v>
      </c>
      <c r="D11506">
        <v>4</v>
      </c>
      <c r="E11506">
        <v>3</v>
      </c>
      <c r="F11506">
        <v>4</v>
      </c>
      <c r="G11506">
        <v>4</v>
      </c>
      <c r="H11506">
        <v>4</v>
      </c>
      <c r="I11506">
        <v>3</v>
      </c>
      <c r="J11506">
        <v>5</v>
      </c>
      <c r="K11506">
        <v>36</v>
      </c>
      <c r="L11506">
        <v>4</v>
      </c>
      <c r="M11506">
        <v>4</v>
      </c>
      <c r="N11506">
        <v>4</v>
      </c>
      <c r="O11506">
        <v>3</v>
      </c>
      <c r="P11506">
        <v>5</v>
      </c>
      <c r="Q11506">
        <v>4</v>
      </c>
      <c r="R11506">
        <v>3</v>
      </c>
      <c r="S11506">
        <v>4</v>
      </c>
      <c r="T11506">
        <v>5</v>
      </c>
      <c r="U11506">
        <v>36</v>
      </c>
      <c r="V11506">
        <v>72</v>
      </c>
      <c r="W11506" t="s">
        <v>64</v>
      </c>
      <c r="X11506" t="s">
        <v>2821</v>
      </c>
      <c r="Y11506" t="s">
        <v>10</v>
      </c>
    </row>
    <row r="11507" spans="1:25" x14ac:dyDescent="0.25">
      <c r="A11507" t="s">
        <v>14807</v>
      </c>
      <c r="B11507">
        <v>4</v>
      </c>
      <c r="C11507">
        <v>5</v>
      </c>
      <c r="D11507">
        <v>3</v>
      </c>
      <c r="E11507">
        <v>5</v>
      </c>
      <c r="F11507">
        <v>4</v>
      </c>
      <c r="G11507">
        <v>4</v>
      </c>
      <c r="H11507">
        <v>4</v>
      </c>
      <c r="I11507">
        <v>3</v>
      </c>
      <c r="J11507">
        <v>4</v>
      </c>
      <c r="K11507">
        <v>36</v>
      </c>
      <c r="L11507">
        <v>4</v>
      </c>
      <c r="M11507">
        <v>5</v>
      </c>
      <c r="N11507">
        <v>4</v>
      </c>
      <c r="O11507">
        <v>3</v>
      </c>
      <c r="P11507">
        <v>4</v>
      </c>
      <c r="Q11507">
        <v>4</v>
      </c>
      <c r="R11507">
        <v>3</v>
      </c>
      <c r="S11507">
        <v>5</v>
      </c>
      <c r="T11507">
        <v>4</v>
      </c>
      <c r="U11507">
        <v>36</v>
      </c>
      <c r="V11507">
        <v>72</v>
      </c>
      <c r="W11507" t="s">
        <v>152</v>
      </c>
      <c r="X11507" t="s">
        <v>1488</v>
      </c>
      <c r="Y11507" t="s">
        <v>10</v>
      </c>
    </row>
    <row r="11508" spans="1:25" x14ac:dyDescent="0.25">
      <c r="A11508" t="s">
        <v>14808</v>
      </c>
      <c r="B11508">
        <v>4</v>
      </c>
      <c r="C11508">
        <v>4</v>
      </c>
      <c r="D11508">
        <v>4</v>
      </c>
      <c r="E11508">
        <v>4</v>
      </c>
      <c r="F11508">
        <v>4</v>
      </c>
      <c r="G11508">
        <v>3</v>
      </c>
      <c r="H11508">
        <v>4</v>
      </c>
      <c r="I11508">
        <v>3</v>
      </c>
      <c r="J11508">
        <v>3</v>
      </c>
      <c r="K11508">
        <v>33</v>
      </c>
      <c r="L11508">
        <v>4</v>
      </c>
      <c r="M11508">
        <v>4</v>
      </c>
      <c r="N11508">
        <v>4</v>
      </c>
      <c r="O11508">
        <v>3</v>
      </c>
      <c r="P11508">
        <v>5</v>
      </c>
      <c r="Q11508">
        <v>5</v>
      </c>
      <c r="R11508">
        <v>4</v>
      </c>
      <c r="S11508">
        <v>4</v>
      </c>
      <c r="T11508">
        <v>4</v>
      </c>
      <c r="U11508">
        <v>37</v>
      </c>
      <c r="V11508">
        <v>70</v>
      </c>
      <c r="W11508" t="s">
        <v>91</v>
      </c>
      <c r="X11508" t="s">
        <v>2693</v>
      </c>
      <c r="Y11508" t="s">
        <v>10</v>
      </c>
    </row>
    <row r="11509" spans="1:25" x14ac:dyDescent="0.25">
      <c r="A11509" t="s">
        <v>14809</v>
      </c>
      <c r="B11509">
        <v>4</v>
      </c>
      <c r="C11509">
        <v>3</v>
      </c>
      <c r="D11509">
        <v>4</v>
      </c>
      <c r="E11509">
        <v>4</v>
      </c>
      <c r="F11509">
        <v>4</v>
      </c>
      <c r="G11509">
        <v>5</v>
      </c>
      <c r="H11509">
        <v>5</v>
      </c>
      <c r="I11509">
        <v>3</v>
      </c>
      <c r="J11509">
        <v>4</v>
      </c>
      <c r="K11509">
        <v>36</v>
      </c>
      <c r="L11509">
        <v>5</v>
      </c>
      <c r="M11509">
        <v>4</v>
      </c>
      <c r="N11509">
        <v>3</v>
      </c>
      <c r="O11509">
        <v>4</v>
      </c>
      <c r="P11509">
        <v>4</v>
      </c>
      <c r="Q11509">
        <v>4</v>
      </c>
      <c r="R11509">
        <v>4</v>
      </c>
      <c r="S11509">
        <v>3</v>
      </c>
      <c r="T11509">
        <v>4</v>
      </c>
      <c r="U11509">
        <v>35</v>
      </c>
      <c r="V11509">
        <v>71</v>
      </c>
      <c r="W11509" t="s">
        <v>248</v>
      </c>
      <c r="X11509" t="s">
        <v>443</v>
      </c>
      <c r="Y11509" t="s">
        <v>44</v>
      </c>
    </row>
    <row r="11510" spans="1:25" x14ac:dyDescent="0.25">
      <c r="A11510" t="s">
        <v>14810</v>
      </c>
      <c r="B11510">
        <v>4</v>
      </c>
      <c r="C11510">
        <v>3</v>
      </c>
      <c r="D11510">
        <v>4</v>
      </c>
      <c r="E11510">
        <v>4</v>
      </c>
      <c r="F11510">
        <v>4</v>
      </c>
      <c r="G11510">
        <v>5</v>
      </c>
      <c r="H11510">
        <v>5</v>
      </c>
      <c r="I11510">
        <v>3</v>
      </c>
      <c r="J11510">
        <v>4</v>
      </c>
      <c r="K11510">
        <v>36</v>
      </c>
      <c r="L11510">
        <v>5</v>
      </c>
      <c r="M11510">
        <v>4</v>
      </c>
      <c r="N11510">
        <v>3</v>
      </c>
      <c r="O11510">
        <v>4</v>
      </c>
      <c r="P11510">
        <v>4</v>
      </c>
      <c r="Q11510">
        <v>4</v>
      </c>
      <c r="R11510">
        <v>4</v>
      </c>
      <c r="S11510">
        <v>3</v>
      </c>
      <c r="T11510">
        <v>4</v>
      </c>
      <c r="U11510">
        <v>35</v>
      </c>
      <c r="V11510">
        <v>71</v>
      </c>
      <c r="W11510" t="s">
        <v>97</v>
      </c>
      <c r="X11510" t="s">
        <v>443</v>
      </c>
      <c r="Y11510" t="s">
        <v>44</v>
      </c>
    </row>
    <row r="11511" spans="1:25" x14ac:dyDescent="0.25">
      <c r="A11511" t="s">
        <v>14811</v>
      </c>
      <c r="B11511">
        <v>4</v>
      </c>
      <c r="C11511">
        <v>4</v>
      </c>
      <c r="D11511">
        <v>3</v>
      </c>
      <c r="E11511">
        <v>5</v>
      </c>
      <c r="F11511">
        <v>4</v>
      </c>
      <c r="G11511">
        <v>4</v>
      </c>
      <c r="H11511">
        <v>3</v>
      </c>
      <c r="I11511">
        <v>5</v>
      </c>
      <c r="J11511">
        <v>4</v>
      </c>
      <c r="K11511">
        <v>36</v>
      </c>
      <c r="L11511">
        <v>4</v>
      </c>
      <c r="M11511">
        <v>4</v>
      </c>
      <c r="N11511">
        <v>4</v>
      </c>
      <c r="O11511">
        <v>4</v>
      </c>
      <c r="P11511">
        <v>4</v>
      </c>
      <c r="Q11511">
        <v>3</v>
      </c>
      <c r="R11511">
        <v>5</v>
      </c>
      <c r="S11511">
        <v>3</v>
      </c>
      <c r="T11511">
        <v>5</v>
      </c>
      <c r="U11511">
        <v>36</v>
      </c>
      <c r="V11511">
        <v>72</v>
      </c>
      <c r="W11511" t="s">
        <v>58</v>
      </c>
      <c r="X11511" t="s">
        <v>13687</v>
      </c>
      <c r="Y11511" t="s">
        <v>10</v>
      </c>
    </row>
    <row r="11512" spans="1:25" x14ac:dyDescent="0.25">
      <c r="A11512" t="s">
        <v>14812</v>
      </c>
      <c r="B11512">
        <v>5</v>
      </c>
      <c r="C11512">
        <v>4</v>
      </c>
      <c r="D11512">
        <v>3</v>
      </c>
      <c r="E11512">
        <v>4</v>
      </c>
      <c r="F11512">
        <v>5</v>
      </c>
      <c r="G11512">
        <v>4</v>
      </c>
      <c r="H11512">
        <v>4</v>
      </c>
      <c r="I11512">
        <v>3</v>
      </c>
      <c r="J11512">
        <v>4</v>
      </c>
      <c r="K11512">
        <v>36</v>
      </c>
      <c r="L11512">
        <v>4</v>
      </c>
      <c r="M11512">
        <v>5</v>
      </c>
      <c r="N11512">
        <v>4</v>
      </c>
      <c r="O11512">
        <v>3</v>
      </c>
      <c r="P11512">
        <v>4</v>
      </c>
      <c r="Q11512">
        <v>3</v>
      </c>
      <c r="R11512">
        <v>4</v>
      </c>
      <c r="S11512">
        <v>5</v>
      </c>
      <c r="T11512">
        <v>4</v>
      </c>
      <c r="U11512">
        <v>36</v>
      </c>
      <c r="V11512">
        <v>72</v>
      </c>
      <c r="W11512" t="s">
        <v>110</v>
      </c>
      <c r="X11512" t="s">
        <v>4532</v>
      </c>
      <c r="Y11512" t="s">
        <v>10</v>
      </c>
    </row>
    <row r="11513" spans="1:25" x14ac:dyDescent="0.25">
      <c r="A11513" t="s">
        <v>14813</v>
      </c>
      <c r="B11513">
        <v>4</v>
      </c>
      <c r="C11513">
        <v>3</v>
      </c>
      <c r="D11513">
        <v>4</v>
      </c>
      <c r="E11513">
        <v>5</v>
      </c>
      <c r="F11513">
        <v>4</v>
      </c>
      <c r="G11513">
        <v>3</v>
      </c>
      <c r="H11513">
        <v>4</v>
      </c>
      <c r="I11513">
        <v>4</v>
      </c>
      <c r="J11513">
        <v>5</v>
      </c>
      <c r="K11513">
        <v>36</v>
      </c>
      <c r="L11513">
        <v>4</v>
      </c>
      <c r="M11513">
        <v>3</v>
      </c>
      <c r="N11513">
        <v>4</v>
      </c>
      <c r="O11513">
        <v>4</v>
      </c>
      <c r="P11513">
        <v>5</v>
      </c>
      <c r="Q11513">
        <v>3</v>
      </c>
      <c r="R11513">
        <v>5</v>
      </c>
      <c r="S11513">
        <v>3</v>
      </c>
      <c r="T11513">
        <v>4</v>
      </c>
      <c r="U11513">
        <v>35</v>
      </c>
      <c r="V11513">
        <v>71</v>
      </c>
      <c r="W11513" t="s">
        <v>756</v>
      </c>
      <c r="X11513" t="s">
        <v>9472</v>
      </c>
      <c r="Y11513" t="s">
        <v>10</v>
      </c>
    </row>
    <row r="11514" spans="1:25" x14ac:dyDescent="0.25">
      <c r="A11514" t="s">
        <v>14814</v>
      </c>
      <c r="B11514">
        <v>5</v>
      </c>
      <c r="C11514">
        <v>4</v>
      </c>
      <c r="D11514">
        <v>4</v>
      </c>
      <c r="E11514">
        <v>3</v>
      </c>
      <c r="F11514">
        <v>5</v>
      </c>
      <c r="G11514">
        <v>3</v>
      </c>
      <c r="H11514">
        <v>4</v>
      </c>
      <c r="I11514">
        <v>3</v>
      </c>
      <c r="J11514">
        <v>5</v>
      </c>
      <c r="K11514">
        <v>36</v>
      </c>
      <c r="L11514">
        <v>4</v>
      </c>
      <c r="M11514">
        <v>4</v>
      </c>
      <c r="N11514">
        <v>4</v>
      </c>
      <c r="O11514">
        <v>3</v>
      </c>
      <c r="P11514">
        <v>5</v>
      </c>
      <c r="Q11514">
        <v>4</v>
      </c>
      <c r="R11514">
        <v>3</v>
      </c>
      <c r="S11514">
        <v>4</v>
      </c>
      <c r="T11514">
        <v>4</v>
      </c>
      <c r="U11514">
        <v>35</v>
      </c>
      <c r="V11514">
        <v>71</v>
      </c>
      <c r="W11514" t="s">
        <v>367</v>
      </c>
      <c r="X11514" t="s">
        <v>887</v>
      </c>
      <c r="Y11514" t="s">
        <v>10</v>
      </c>
    </row>
    <row r="11515" spans="1:25" x14ac:dyDescent="0.25">
      <c r="A11515" t="s">
        <v>14814</v>
      </c>
      <c r="B11515">
        <v>5</v>
      </c>
      <c r="C11515">
        <v>4</v>
      </c>
      <c r="D11515">
        <v>4</v>
      </c>
      <c r="E11515">
        <v>3</v>
      </c>
      <c r="F11515">
        <v>4</v>
      </c>
      <c r="G11515">
        <v>4</v>
      </c>
      <c r="H11515">
        <v>5</v>
      </c>
      <c r="I11515">
        <v>3</v>
      </c>
      <c r="J11515">
        <v>4</v>
      </c>
      <c r="K11515">
        <v>36</v>
      </c>
      <c r="L11515">
        <v>4</v>
      </c>
      <c r="M11515">
        <v>5</v>
      </c>
      <c r="N11515">
        <v>3</v>
      </c>
      <c r="O11515">
        <v>4</v>
      </c>
      <c r="P11515">
        <v>4</v>
      </c>
      <c r="Q11515">
        <v>4</v>
      </c>
      <c r="R11515">
        <v>4</v>
      </c>
      <c r="S11515">
        <v>3</v>
      </c>
      <c r="T11515">
        <v>5</v>
      </c>
      <c r="U11515">
        <v>36</v>
      </c>
      <c r="V11515">
        <v>72</v>
      </c>
      <c r="W11515" t="s">
        <v>52</v>
      </c>
      <c r="X11515" t="s">
        <v>2654</v>
      </c>
      <c r="Y11515" t="s">
        <v>10</v>
      </c>
    </row>
    <row r="11516" spans="1:25" x14ac:dyDescent="0.25">
      <c r="A11516" t="s">
        <v>14815</v>
      </c>
      <c r="B11516">
        <v>5</v>
      </c>
      <c r="C11516">
        <v>4</v>
      </c>
      <c r="D11516">
        <v>4</v>
      </c>
      <c r="E11516">
        <v>3</v>
      </c>
      <c r="F11516">
        <v>4</v>
      </c>
      <c r="G11516">
        <v>4</v>
      </c>
      <c r="H11516">
        <v>5</v>
      </c>
      <c r="I11516">
        <v>3</v>
      </c>
      <c r="J11516">
        <v>4</v>
      </c>
      <c r="K11516">
        <v>36</v>
      </c>
      <c r="L11516">
        <v>4</v>
      </c>
      <c r="M11516">
        <v>5</v>
      </c>
      <c r="N11516">
        <v>3</v>
      </c>
      <c r="O11516">
        <v>4</v>
      </c>
      <c r="P11516">
        <v>4</v>
      </c>
      <c r="Q11516">
        <v>4</v>
      </c>
      <c r="R11516">
        <v>4</v>
      </c>
      <c r="S11516">
        <v>3</v>
      </c>
      <c r="T11516">
        <v>5</v>
      </c>
      <c r="U11516">
        <v>36</v>
      </c>
      <c r="V11516">
        <v>72</v>
      </c>
      <c r="W11516" t="s">
        <v>52</v>
      </c>
      <c r="X11516" t="s">
        <v>2654</v>
      </c>
      <c r="Y11516" t="s">
        <v>10</v>
      </c>
    </row>
    <row r="11517" spans="1:25" x14ac:dyDescent="0.25">
      <c r="A11517" t="s">
        <v>14816</v>
      </c>
      <c r="B11517">
        <v>4</v>
      </c>
      <c r="C11517">
        <v>4</v>
      </c>
      <c r="D11517">
        <v>5</v>
      </c>
      <c r="E11517">
        <v>3</v>
      </c>
      <c r="F11517">
        <v>4</v>
      </c>
      <c r="G11517">
        <v>3</v>
      </c>
      <c r="H11517">
        <v>4</v>
      </c>
      <c r="I11517">
        <v>4</v>
      </c>
      <c r="J11517">
        <v>5</v>
      </c>
      <c r="K11517">
        <v>36</v>
      </c>
      <c r="L11517">
        <v>4</v>
      </c>
      <c r="M11517">
        <v>4</v>
      </c>
      <c r="N11517">
        <v>4</v>
      </c>
      <c r="O11517">
        <v>3</v>
      </c>
      <c r="P11517">
        <v>5</v>
      </c>
      <c r="Q11517">
        <v>4</v>
      </c>
      <c r="R11517">
        <v>3</v>
      </c>
      <c r="S11517">
        <v>4</v>
      </c>
      <c r="T11517">
        <v>5</v>
      </c>
      <c r="U11517">
        <v>36</v>
      </c>
      <c r="V11517">
        <v>72</v>
      </c>
      <c r="W11517" t="s">
        <v>2174</v>
      </c>
      <c r="X11517" t="s">
        <v>14816</v>
      </c>
      <c r="Y11517" t="s">
        <v>50</v>
      </c>
    </row>
    <row r="11518" spans="1:25" x14ac:dyDescent="0.25">
      <c r="A11518" t="s">
        <v>14817</v>
      </c>
      <c r="B11518">
        <v>4</v>
      </c>
      <c r="C11518">
        <v>4</v>
      </c>
      <c r="D11518">
        <v>4</v>
      </c>
      <c r="E11518">
        <v>3</v>
      </c>
      <c r="F11518">
        <v>4</v>
      </c>
      <c r="G11518">
        <v>4</v>
      </c>
      <c r="H11518">
        <v>5</v>
      </c>
      <c r="I11518">
        <v>3</v>
      </c>
      <c r="J11518">
        <v>5</v>
      </c>
      <c r="K11518">
        <v>36</v>
      </c>
      <c r="L11518">
        <v>5</v>
      </c>
      <c r="M11518">
        <v>3</v>
      </c>
      <c r="N11518">
        <v>4</v>
      </c>
      <c r="O11518">
        <v>4</v>
      </c>
      <c r="P11518">
        <v>5</v>
      </c>
      <c r="Q11518">
        <v>4</v>
      </c>
      <c r="R11518">
        <v>3</v>
      </c>
      <c r="S11518">
        <v>4</v>
      </c>
      <c r="T11518">
        <v>4</v>
      </c>
      <c r="U11518">
        <v>36</v>
      </c>
      <c r="V11518">
        <v>72</v>
      </c>
      <c r="W11518" t="s">
        <v>39</v>
      </c>
      <c r="X11518" t="s">
        <v>8767</v>
      </c>
      <c r="Y11518" t="s">
        <v>10</v>
      </c>
    </row>
    <row r="11519" spans="1:25" x14ac:dyDescent="0.25">
      <c r="A11519" t="s">
        <v>14818</v>
      </c>
      <c r="B11519">
        <v>4</v>
      </c>
      <c r="C11519">
        <v>4</v>
      </c>
      <c r="D11519">
        <v>3</v>
      </c>
      <c r="E11519">
        <v>4</v>
      </c>
      <c r="F11519">
        <v>3</v>
      </c>
      <c r="G11519">
        <v>5</v>
      </c>
      <c r="H11519">
        <v>4</v>
      </c>
      <c r="I11519">
        <v>4</v>
      </c>
      <c r="J11519">
        <v>4</v>
      </c>
      <c r="K11519">
        <v>35</v>
      </c>
      <c r="L11519">
        <v>3</v>
      </c>
      <c r="M11519">
        <v>4</v>
      </c>
      <c r="N11519">
        <v>4</v>
      </c>
      <c r="O11519">
        <v>4</v>
      </c>
      <c r="P11519">
        <v>5</v>
      </c>
      <c r="Q11519">
        <v>3</v>
      </c>
      <c r="R11519">
        <v>4</v>
      </c>
      <c r="S11519">
        <v>4</v>
      </c>
      <c r="T11519">
        <v>4</v>
      </c>
      <c r="U11519">
        <v>35</v>
      </c>
      <c r="V11519">
        <v>70</v>
      </c>
      <c r="W11519" t="s">
        <v>52</v>
      </c>
      <c r="X11519" t="s">
        <v>14819</v>
      </c>
      <c r="Y11519" t="s">
        <v>10</v>
      </c>
    </row>
    <row r="11520" spans="1:25" x14ac:dyDescent="0.25">
      <c r="A11520" t="s">
        <v>14820</v>
      </c>
      <c r="B11520">
        <v>4</v>
      </c>
      <c r="C11520">
        <v>5</v>
      </c>
      <c r="D11520">
        <v>3</v>
      </c>
      <c r="E11520">
        <v>4</v>
      </c>
      <c r="F11520">
        <v>4</v>
      </c>
      <c r="G11520">
        <v>3</v>
      </c>
      <c r="H11520">
        <v>5</v>
      </c>
      <c r="I11520">
        <v>4</v>
      </c>
      <c r="J11520">
        <v>4</v>
      </c>
      <c r="K11520">
        <v>36</v>
      </c>
      <c r="L11520">
        <v>4</v>
      </c>
      <c r="M11520">
        <v>4</v>
      </c>
      <c r="N11520">
        <v>3</v>
      </c>
      <c r="O11520">
        <v>4</v>
      </c>
      <c r="P11520">
        <v>4</v>
      </c>
      <c r="Q11520">
        <v>4</v>
      </c>
      <c r="R11520">
        <v>3</v>
      </c>
      <c r="S11520">
        <v>5</v>
      </c>
      <c r="T11520">
        <v>5</v>
      </c>
      <c r="U11520">
        <v>36</v>
      </c>
      <c r="V11520">
        <v>72</v>
      </c>
      <c r="W11520" t="s">
        <v>161</v>
      </c>
      <c r="X11520" t="s">
        <v>14821</v>
      </c>
      <c r="Y11520" t="s">
        <v>10</v>
      </c>
    </row>
    <row r="11521" spans="1:25" x14ac:dyDescent="0.25">
      <c r="A11521" t="s">
        <v>14822</v>
      </c>
      <c r="B11521">
        <v>4</v>
      </c>
      <c r="C11521">
        <v>4</v>
      </c>
      <c r="D11521">
        <v>3</v>
      </c>
      <c r="E11521">
        <v>4</v>
      </c>
      <c r="F11521">
        <v>5</v>
      </c>
      <c r="G11521">
        <v>4</v>
      </c>
      <c r="H11521">
        <v>3</v>
      </c>
      <c r="I11521">
        <v>4</v>
      </c>
      <c r="J11521">
        <v>5</v>
      </c>
      <c r="K11521">
        <v>36</v>
      </c>
      <c r="L11521">
        <v>4</v>
      </c>
      <c r="M11521">
        <v>4</v>
      </c>
      <c r="N11521">
        <v>4</v>
      </c>
      <c r="O11521">
        <v>3</v>
      </c>
      <c r="P11521">
        <v>5</v>
      </c>
      <c r="Q11521">
        <v>4</v>
      </c>
      <c r="R11521">
        <v>5</v>
      </c>
      <c r="S11521">
        <v>3</v>
      </c>
      <c r="T11521">
        <v>4</v>
      </c>
      <c r="U11521">
        <v>36</v>
      </c>
      <c r="V11521">
        <v>72</v>
      </c>
      <c r="W11521" t="s">
        <v>39</v>
      </c>
      <c r="X11521" t="s">
        <v>6415</v>
      </c>
      <c r="Y11521" t="s">
        <v>10</v>
      </c>
    </row>
    <row r="11522" spans="1:25" x14ac:dyDescent="0.25">
      <c r="A11522" t="s">
        <v>14823</v>
      </c>
      <c r="B11522">
        <v>4</v>
      </c>
      <c r="C11522">
        <v>4</v>
      </c>
      <c r="D11522">
        <v>3</v>
      </c>
      <c r="E11522">
        <v>5</v>
      </c>
      <c r="F11522">
        <v>4</v>
      </c>
      <c r="G11522">
        <v>3</v>
      </c>
      <c r="H11522">
        <v>4</v>
      </c>
      <c r="I11522">
        <v>4</v>
      </c>
      <c r="J11522">
        <v>5</v>
      </c>
      <c r="K11522">
        <v>36</v>
      </c>
      <c r="L11522">
        <v>0</v>
      </c>
      <c r="M11522">
        <v>0</v>
      </c>
      <c r="N11522">
        <v>0</v>
      </c>
      <c r="O11522">
        <v>0</v>
      </c>
      <c r="P11522">
        <v>0</v>
      </c>
      <c r="Q11522">
        <v>0</v>
      </c>
      <c r="R11522">
        <v>0</v>
      </c>
      <c r="S11522">
        <v>0</v>
      </c>
      <c r="T11522">
        <v>0</v>
      </c>
      <c r="U11522">
        <v>0</v>
      </c>
      <c r="V11522">
        <v>36</v>
      </c>
      <c r="W11522" t="s">
        <v>161</v>
      </c>
      <c r="X11522" t="s">
        <v>6473</v>
      </c>
      <c r="Y11522" t="s">
        <v>10</v>
      </c>
    </row>
    <row r="11523" spans="1:25" x14ac:dyDescent="0.25">
      <c r="A11523" t="s">
        <v>14824</v>
      </c>
      <c r="B11523">
        <v>4</v>
      </c>
      <c r="C11523">
        <v>5</v>
      </c>
      <c r="D11523">
        <v>3</v>
      </c>
      <c r="E11523">
        <v>4</v>
      </c>
      <c r="F11523">
        <v>5</v>
      </c>
      <c r="G11523">
        <v>4</v>
      </c>
      <c r="H11523">
        <v>3</v>
      </c>
      <c r="I11523">
        <v>4</v>
      </c>
      <c r="J11523">
        <v>4</v>
      </c>
      <c r="K11523">
        <v>36</v>
      </c>
      <c r="L11523">
        <v>4</v>
      </c>
      <c r="M11523">
        <v>3</v>
      </c>
      <c r="N11523">
        <v>4</v>
      </c>
      <c r="O11523">
        <v>4</v>
      </c>
      <c r="P11523">
        <v>5</v>
      </c>
      <c r="Q11523">
        <v>4</v>
      </c>
      <c r="R11523">
        <v>3</v>
      </c>
      <c r="S11523">
        <v>4</v>
      </c>
      <c r="T11523">
        <v>5</v>
      </c>
      <c r="U11523">
        <v>36</v>
      </c>
      <c r="V11523">
        <v>72</v>
      </c>
      <c r="W11523" t="s">
        <v>161</v>
      </c>
      <c r="X11523" t="s">
        <v>14825</v>
      </c>
      <c r="Y11523" t="s">
        <v>10</v>
      </c>
    </row>
    <row r="11524" spans="1:25" x14ac:dyDescent="0.25">
      <c r="A11524" t="s">
        <v>14826</v>
      </c>
      <c r="B11524">
        <v>5</v>
      </c>
      <c r="C11524">
        <v>4</v>
      </c>
      <c r="D11524">
        <v>3</v>
      </c>
      <c r="E11524">
        <v>4</v>
      </c>
      <c r="F11524">
        <v>3</v>
      </c>
      <c r="G11524">
        <v>4</v>
      </c>
      <c r="H11524">
        <v>4</v>
      </c>
      <c r="I11524">
        <v>3</v>
      </c>
      <c r="J11524">
        <v>5</v>
      </c>
      <c r="K11524">
        <v>35</v>
      </c>
      <c r="L11524">
        <v>4</v>
      </c>
      <c r="M11524">
        <v>4</v>
      </c>
      <c r="N11524">
        <v>5</v>
      </c>
      <c r="O11524">
        <v>3</v>
      </c>
      <c r="P11524">
        <v>4</v>
      </c>
      <c r="Q11524">
        <v>5</v>
      </c>
      <c r="R11524">
        <v>4</v>
      </c>
      <c r="S11524">
        <v>4</v>
      </c>
      <c r="T11524">
        <v>4</v>
      </c>
      <c r="U11524">
        <v>37</v>
      </c>
      <c r="V11524">
        <v>72</v>
      </c>
      <c r="W11524" t="s">
        <v>12</v>
      </c>
      <c r="X11524" t="s">
        <v>987</v>
      </c>
      <c r="Y11524" t="s">
        <v>10</v>
      </c>
    </row>
    <row r="11525" spans="1:25" x14ac:dyDescent="0.25">
      <c r="A11525" t="s">
        <v>14827</v>
      </c>
      <c r="B11525">
        <v>4</v>
      </c>
      <c r="C11525">
        <v>4</v>
      </c>
      <c r="D11525">
        <v>4</v>
      </c>
      <c r="E11525">
        <v>5</v>
      </c>
      <c r="F11525">
        <v>4</v>
      </c>
      <c r="G11525">
        <v>4</v>
      </c>
      <c r="H11525">
        <v>3</v>
      </c>
      <c r="I11525">
        <v>5</v>
      </c>
      <c r="J11525">
        <v>3</v>
      </c>
      <c r="K11525">
        <v>36</v>
      </c>
      <c r="L11525">
        <v>4</v>
      </c>
      <c r="M11525">
        <v>4</v>
      </c>
      <c r="N11525">
        <v>4</v>
      </c>
      <c r="O11525">
        <v>5</v>
      </c>
      <c r="P11525">
        <v>3</v>
      </c>
      <c r="Q11525">
        <v>5</v>
      </c>
      <c r="R11525">
        <v>3</v>
      </c>
      <c r="S11525">
        <v>4</v>
      </c>
      <c r="T11525">
        <v>4</v>
      </c>
      <c r="U11525">
        <v>36</v>
      </c>
      <c r="V11525">
        <v>72</v>
      </c>
      <c r="W11525" t="s">
        <v>12</v>
      </c>
      <c r="X11525" t="s">
        <v>6014</v>
      </c>
      <c r="Y11525" t="s">
        <v>10</v>
      </c>
    </row>
    <row r="11526" spans="1:25" x14ac:dyDescent="0.25">
      <c r="A11526" t="s">
        <v>14828</v>
      </c>
      <c r="B11526">
        <v>4</v>
      </c>
      <c r="C11526">
        <v>3</v>
      </c>
      <c r="D11526">
        <v>4</v>
      </c>
      <c r="E11526">
        <v>4</v>
      </c>
      <c r="F11526">
        <v>4</v>
      </c>
      <c r="G11526">
        <v>3</v>
      </c>
      <c r="H11526">
        <v>5</v>
      </c>
      <c r="I11526">
        <v>4</v>
      </c>
      <c r="J11526">
        <v>5</v>
      </c>
      <c r="K11526">
        <v>36</v>
      </c>
      <c r="L11526">
        <v>4</v>
      </c>
      <c r="M11526">
        <v>5</v>
      </c>
      <c r="N11526">
        <v>3</v>
      </c>
      <c r="O11526">
        <v>4</v>
      </c>
      <c r="P11526">
        <v>4</v>
      </c>
      <c r="Q11526">
        <v>4</v>
      </c>
      <c r="R11526">
        <v>3</v>
      </c>
      <c r="S11526">
        <v>4</v>
      </c>
      <c r="T11526">
        <v>5</v>
      </c>
      <c r="U11526">
        <v>36</v>
      </c>
      <c r="V11526">
        <v>72</v>
      </c>
      <c r="W11526" t="s">
        <v>236</v>
      </c>
      <c r="X11526" t="s">
        <v>871</v>
      </c>
      <c r="Y11526" t="s">
        <v>10</v>
      </c>
    </row>
    <row r="11527" spans="1:25" x14ac:dyDescent="0.25">
      <c r="A11527" t="s">
        <v>14828</v>
      </c>
      <c r="B11527">
        <v>4</v>
      </c>
      <c r="C11527">
        <v>5</v>
      </c>
      <c r="D11527">
        <v>4</v>
      </c>
      <c r="E11527">
        <v>4</v>
      </c>
      <c r="F11527">
        <v>5</v>
      </c>
      <c r="G11527">
        <v>4</v>
      </c>
      <c r="H11527">
        <v>3</v>
      </c>
      <c r="I11527">
        <v>4</v>
      </c>
      <c r="J11527">
        <v>3</v>
      </c>
      <c r="K11527">
        <v>36</v>
      </c>
      <c r="L11527">
        <v>4</v>
      </c>
      <c r="M11527">
        <v>4</v>
      </c>
      <c r="N11527">
        <v>3</v>
      </c>
      <c r="O11527">
        <v>5</v>
      </c>
      <c r="P11527">
        <v>3</v>
      </c>
      <c r="Q11527">
        <v>4</v>
      </c>
      <c r="R11527">
        <v>4</v>
      </c>
      <c r="S11527">
        <v>4</v>
      </c>
      <c r="T11527">
        <v>5</v>
      </c>
      <c r="U11527">
        <v>36</v>
      </c>
      <c r="V11527">
        <v>72</v>
      </c>
      <c r="W11527" t="s">
        <v>97</v>
      </c>
      <c r="X11527" t="s">
        <v>14829</v>
      </c>
      <c r="Y11527" t="s">
        <v>44</v>
      </c>
    </row>
    <row r="11528" spans="1:25" x14ac:dyDescent="0.25">
      <c r="A11528" t="s">
        <v>14830</v>
      </c>
      <c r="B11528">
        <v>4</v>
      </c>
      <c r="C11528">
        <v>5</v>
      </c>
      <c r="D11528">
        <v>4</v>
      </c>
      <c r="E11528">
        <v>3</v>
      </c>
      <c r="F11528">
        <v>4</v>
      </c>
      <c r="G11528">
        <v>3</v>
      </c>
      <c r="H11528">
        <v>5</v>
      </c>
      <c r="I11528">
        <v>4</v>
      </c>
      <c r="J11528">
        <v>4</v>
      </c>
      <c r="K11528">
        <v>36</v>
      </c>
      <c r="L11528">
        <v>4</v>
      </c>
      <c r="M11528">
        <v>3</v>
      </c>
      <c r="N11528">
        <v>5</v>
      </c>
      <c r="O11528">
        <v>4</v>
      </c>
      <c r="P11528">
        <v>4</v>
      </c>
      <c r="Q11528">
        <v>3</v>
      </c>
      <c r="R11528">
        <v>4</v>
      </c>
      <c r="S11528">
        <v>5</v>
      </c>
      <c r="T11528">
        <v>4</v>
      </c>
      <c r="U11528">
        <v>36</v>
      </c>
      <c r="V11528">
        <v>72</v>
      </c>
      <c r="W11528" t="s">
        <v>39</v>
      </c>
      <c r="X11528" t="s">
        <v>3763</v>
      </c>
      <c r="Y11528" t="s">
        <v>10</v>
      </c>
    </row>
    <row r="11529" spans="1:25" x14ac:dyDescent="0.25">
      <c r="A11529" t="s">
        <v>14831</v>
      </c>
      <c r="B11529">
        <v>4</v>
      </c>
      <c r="C11529">
        <v>5</v>
      </c>
      <c r="D11529">
        <v>4</v>
      </c>
      <c r="E11529">
        <v>3</v>
      </c>
      <c r="F11529">
        <v>5</v>
      </c>
      <c r="G11529">
        <v>4</v>
      </c>
      <c r="H11529">
        <v>4</v>
      </c>
      <c r="I11529">
        <v>3</v>
      </c>
      <c r="J11529">
        <v>4</v>
      </c>
      <c r="K11529">
        <v>36</v>
      </c>
      <c r="L11529">
        <v>4</v>
      </c>
      <c r="M11529">
        <v>5</v>
      </c>
      <c r="N11529">
        <v>3</v>
      </c>
      <c r="O11529">
        <v>4</v>
      </c>
      <c r="P11529">
        <v>5</v>
      </c>
      <c r="Q11529">
        <v>4</v>
      </c>
      <c r="R11529">
        <v>4</v>
      </c>
      <c r="S11529">
        <v>3</v>
      </c>
      <c r="T11529">
        <v>4</v>
      </c>
      <c r="U11529">
        <v>36</v>
      </c>
      <c r="V11529">
        <v>72</v>
      </c>
      <c r="W11529" t="s">
        <v>133</v>
      </c>
      <c r="X11529" t="s">
        <v>14832</v>
      </c>
      <c r="Y11529" t="s">
        <v>10</v>
      </c>
    </row>
    <row r="11530" spans="1:25" x14ac:dyDescent="0.25">
      <c r="A11530" t="s">
        <v>14833</v>
      </c>
      <c r="B11530">
        <v>4</v>
      </c>
      <c r="C11530">
        <v>5</v>
      </c>
      <c r="D11530">
        <v>4</v>
      </c>
      <c r="E11530">
        <v>3</v>
      </c>
      <c r="F11530">
        <v>5</v>
      </c>
      <c r="G11530">
        <v>4</v>
      </c>
      <c r="H11530">
        <v>4</v>
      </c>
      <c r="I11530">
        <v>3</v>
      </c>
      <c r="J11530">
        <v>4</v>
      </c>
      <c r="K11530">
        <v>36</v>
      </c>
      <c r="L11530">
        <v>4</v>
      </c>
      <c r="M11530">
        <v>5</v>
      </c>
      <c r="N11530">
        <v>3</v>
      </c>
      <c r="O11530">
        <v>4</v>
      </c>
      <c r="P11530">
        <v>5</v>
      </c>
      <c r="Q11530">
        <v>4</v>
      </c>
      <c r="R11530">
        <v>4</v>
      </c>
      <c r="S11530">
        <v>3</v>
      </c>
      <c r="T11530">
        <v>4</v>
      </c>
      <c r="U11530">
        <v>36</v>
      </c>
      <c r="V11530">
        <v>72</v>
      </c>
      <c r="W11530" t="s">
        <v>102</v>
      </c>
      <c r="X11530" t="s">
        <v>14834</v>
      </c>
      <c r="Y11530" t="s">
        <v>44</v>
      </c>
    </row>
    <row r="11531" spans="1:25" x14ac:dyDescent="0.25">
      <c r="A11531" t="s">
        <v>14835</v>
      </c>
      <c r="B11531">
        <v>4</v>
      </c>
      <c r="C11531">
        <v>4</v>
      </c>
      <c r="D11531">
        <v>3</v>
      </c>
      <c r="E11531">
        <v>5</v>
      </c>
      <c r="F11531">
        <v>4</v>
      </c>
      <c r="G11531">
        <v>4</v>
      </c>
      <c r="H11531">
        <v>3</v>
      </c>
      <c r="I11531">
        <v>4</v>
      </c>
      <c r="J11531">
        <v>5</v>
      </c>
      <c r="K11531">
        <v>36</v>
      </c>
      <c r="L11531">
        <v>0</v>
      </c>
      <c r="M11531">
        <v>0</v>
      </c>
      <c r="N11531">
        <v>0</v>
      </c>
      <c r="O11531">
        <v>0</v>
      </c>
      <c r="P11531">
        <v>0</v>
      </c>
      <c r="Q11531">
        <v>0</v>
      </c>
      <c r="R11531">
        <v>0</v>
      </c>
      <c r="S11531">
        <v>0</v>
      </c>
      <c r="T11531">
        <v>0</v>
      </c>
      <c r="U11531">
        <v>0</v>
      </c>
      <c r="V11531">
        <v>36</v>
      </c>
      <c r="W11531" t="s">
        <v>1317</v>
      </c>
      <c r="X11531" t="s">
        <v>14836</v>
      </c>
      <c r="Y11531" t="s">
        <v>44</v>
      </c>
    </row>
    <row r="11532" spans="1:25" x14ac:dyDescent="0.25">
      <c r="A11532" t="s">
        <v>14837</v>
      </c>
      <c r="B11532">
        <v>4</v>
      </c>
      <c r="C11532">
        <v>4</v>
      </c>
      <c r="D11532">
        <v>3</v>
      </c>
      <c r="E11532">
        <v>5</v>
      </c>
      <c r="F11532">
        <v>3</v>
      </c>
      <c r="G11532">
        <v>4</v>
      </c>
      <c r="H11532">
        <v>3</v>
      </c>
      <c r="I11532">
        <v>4</v>
      </c>
      <c r="J11532">
        <v>5</v>
      </c>
      <c r="K11532">
        <v>35</v>
      </c>
      <c r="L11532">
        <v>4</v>
      </c>
      <c r="M11532">
        <v>4</v>
      </c>
      <c r="N11532">
        <v>5</v>
      </c>
      <c r="O11532">
        <v>3</v>
      </c>
      <c r="P11532">
        <v>4</v>
      </c>
      <c r="Q11532">
        <v>4</v>
      </c>
      <c r="R11532">
        <v>3</v>
      </c>
      <c r="S11532">
        <v>4</v>
      </c>
      <c r="T11532">
        <v>5</v>
      </c>
      <c r="U11532">
        <v>36</v>
      </c>
      <c r="V11532">
        <v>71</v>
      </c>
      <c r="W11532" t="s">
        <v>52</v>
      </c>
      <c r="X11532" t="s">
        <v>14838</v>
      </c>
      <c r="Y11532" t="s">
        <v>10</v>
      </c>
    </row>
    <row r="11533" spans="1:25" x14ac:dyDescent="0.25">
      <c r="A11533" t="s">
        <v>14839</v>
      </c>
      <c r="B11533">
        <v>4</v>
      </c>
      <c r="C11533">
        <v>4</v>
      </c>
      <c r="D11533">
        <v>4</v>
      </c>
      <c r="E11533">
        <v>3</v>
      </c>
      <c r="F11533">
        <v>4</v>
      </c>
      <c r="G11533">
        <v>4</v>
      </c>
      <c r="H11533">
        <v>3</v>
      </c>
      <c r="I11533">
        <v>4</v>
      </c>
      <c r="J11533">
        <v>5</v>
      </c>
      <c r="K11533">
        <v>35</v>
      </c>
      <c r="L11533">
        <v>4</v>
      </c>
      <c r="M11533">
        <v>3</v>
      </c>
      <c r="N11533">
        <v>5</v>
      </c>
      <c r="O11533">
        <v>3</v>
      </c>
      <c r="P11533">
        <v>4</v>
      </c>
      <c r="Q11533">
        <v>4</v>
      </c>
      <c r="R11533">
        <v>4</v>
      </c>
      <c r="S11533">
        <v>4</v>
      </c>
      <c r="T11533">
        <v>4</v>
      </c>
      <c r="U11533">
        <v>35</v>
      </c>
      <c r="V11533">
        <v>70</v>
      </c>
      <c r="W11533" t="s">
        <v>296</v>
      </c>
      <c r="X11533" t="s">
        <v>14840</v>
      </c>
      <c r="Y11533" t="s">
        <v>10</v>
      </c>
    </row>
    <row r="11534" spans="1:25" x14ac:dyDescent="0.25">
      <c r="A11534" t="s">
        <v>14841</v>
      </c>
      <c r="B11534">
        <v>4</v>
      </c>
      <c r="C11534">
        <v>5</v>
      </c>
      <c r="D11534">
        <v>4</v>
      </c>
      <c r="E11534">
        <v>3</v>
      </c>
      <c r="F11534">
        <v>4</v>
      </c>
      <c r="G11534">
        <v>5</v>
      </c>
      <c r="H11534">
        <v>4</v>
      </c>
      <c r="I11534">
        <v>3</v>
      </c>
      <c r="J11534">
        <v>4</v>
      </c>
      <c r="K11534">
        <v>36</v>
      </c>
      <c r="L11534">
        <v>4</v>
      </c>
      <c r="M11534">
        <v>4</v>
      </c>
      <c r="N11534">
        <v>3</v>
      </c>
      <c r="O11534">
        <v>4</v>
      </c>
      <c r="P11534">
        <v>5</v>
      </c>
      <c r="Q11534">
        <v>3</v>
      </c>
      <c r="R11534">
        <v>4</v>
      </c>
      <c r="S11534">
        <v>5</v>
      </c>
      <c r="T11534">
        <v>4</v>
      </c>
      <c r="U11534">
        <v>36</v>
      </c>
      <c r="V11534">
        <v>72</v>
      </c>
      <c r="W11534" t="s">
        <v>102</v>
      </c>
      <c r="X11534" t="s">
        <v>14842</v>
      </c>
      <c r="Y11534" t="s">
        <v>44</v>
      </c>
    </row>
    <row r="11535" spans="1:25" x14ac:dyDescent="0.25">
      <c r="A11535" t="s">
        <v>14843</v>
      </c>
      <c r="B11535">
        <v>4</v>
      </c>
      <c r="C11535">
        <v>4</v>
      </c>
      <c r="D11535">
        <v>3</v>
      </c>
      <c r="E11535">
        <v>5</v>
      </c>
      <c r="F11535">
        <v>4</v>
      </c>
      <c r="G11535">
        <v>3</v>
      </c>
      <c r="H11535">
        <v>5</v>
      </c>
      <c r="I11535">
        <v>4</v>
      </c>
      <c r="J11535">
        <v>4</v>
      </c>
      <c r="K11535">
        <v>36</v>
      </c>
      <c r="L11535">
        <v>4</v>
      </c>
      <c r="M11535">
        <v>5</v>
      </c>
      <c r="N11535">
        <v>3</v>
      </c>
      <c r="O11535">
        <v>4</v>
      </c>
      <c r="P11535">
        <v>4</v>
      </c>
      <c r="Q11535">
        <v>3</v>
      </c>
      <c r="R11535">
        <v>5</v>
      </c>
      <c r="S11535">
        <v>4</v>
      </c>
      <c r="T11535">
        <v>4</v>
      </c>
      <c r="U11535">
        <v>36</v>
      </c>
      <c r="V11535">
        <v>72</v>
      </c>
      <c r="W11535" t="s">
        <v>669</v>
      </c>
      <c r="X11535" t="s">
        <v>14844</v>
      </c>
      <c r="Y11535" t="s">
        <v>10</v>
      </c>
    </row>
    <row r="11536" spans="1:25" x14ac:dyDescent="0.25">
      <c r="A11536" t="s">
        <v>14845</v>
      </c>
      <c r="B11536">
        <v>4</v>
      </c>
      <c r="C11536">
        <v>4</v>
      </c>
      <c r="D11536">
        <v>3</v>
      </c>
      <c r="E11536">
        <v>5</v>
      </c>
      <c r="F11536">
        <v>4</v>
      </c>
      <c r="G11536">
        <v>3</v>
      </c>
      <c r="H11536">
        <v>5</v>
      </c>
      <c r="I11536">
        <v>4</v>
      </c>
      <c r="J11536">
        <v>4</v>
      </c>
      <c r="K11536">
        <v>36</v>
      </c>
      <c r="L11536">
        <v>3</v>
      </c>
      <c r="M11536">
        <v>4</v>
      </c>
      <c r="N11536">
        <v>5</v>
      </c>
      <c r="O11536">
        <v>4</v>
      </c>
      <c r="P11536">
        <v>4</v>
      </c>
      <c r="Q11536">
        <v>5</v>
      </c>
      <c r="R11536">
        <v>3</v>
      </c>
      <c r="S11536">
        <v>4</v>
      </c>
      <c r="T11536">
        <v>4</v>
      </c>
      <c r="U11536">
        <v>36</v>
      </c>
      <c r="V11536">
        <v>72</v>
      </c>
      <c r="W11536" t="s">
        <v>15</v>
      </c>
      <c r="X11536" t="s">
        <v>14846</v>
      </c>
      <c r="Y11536" t="s">
        <v>10</v>
      </c>
    </row>
    <row r="11537" spans="1:25" x14ac:dyDescent="0.25">
      <c r="A11537" t="s">
        <v>14847</v>
      </c>
      <c r="B11537">
        <v>4</v>
      </c>
      <c r="C11537">
        <v>4</v>
      </c>
      <c r="D11537">
        <v>3</v>
      </c>
      <c r="E11537">
        <v>4</v>
      </c>
      <c r="F11537">
        <v>5</v>
      </c>
      <c r="G11537">
        <v>3</v>
      </c>
      <c r="H11537">
        <v>4</v>
      </c>
      <c r="I11537">
        <v>4</v>
      </c>
      <c r="J11537">
        <v>3</v>
      </c>
      <c r="K11537">
        <v>34</v>
      </c>
      <c r="L11537">
        <v>0</v>
      </c>
      <c r="M11537">
        <v>0</v>
      </c>
      <c r="N11537">
        <v>0</v>
      </c>
      <c r="O11537">
        <v>0</v>
      </c>
      <c r="P11537">
        <v>0</v>
      </c>
      <c r="Q11537">
        <v>0</v>
      </c>
      <c r="R11537">
        <v>0</v>
      </c>
      <c r="S11537">
        <v>0</v>
      </c>
      <c r="T11537">
        <v>0</v>
      </c>
      <c r="U11537">
        <v>0</v>
      </c>
      <c r="V11537">
        <v>34</v>
      </c>
      <c r="W11537" t="s">
        <v>376</v>
      </c>
      <c r="X11537" t="s">
        <v>14848</v>
      </c>
      <c r="Y11537" t="s">
        <v>10</v>
      </c>
    </row>
    <row r="11538" spans="1:25" x14ac:dyDescent="0.25">
      <c r="A11538" t="s">
        <v>14849</v>
      </c>
      <c r="B11538">
        <v>4</v>
      </c>
      <c r="C11538">
        <v>5</v>
      </c>
      <c r="D11538">
        <v>4</v>
      </c>
      <c r="E11538">
        <v>3</v>
      </c>
      <c r="F11538">
        <v>5</v>
      </c>
      <c r="G11538">
        <v>4</v>
      </c>
      <c r="H11538">
        <v>4</v>
      </c>
      <c r="I11538">
        <v>3</v>
      </c>
      <c r="J11538">
        <v>4</v>
      </c>
      <c r="K11538">
        <v>36</v>
      </c>
      <c r="L11538">
        <v>4</v>
      </c>
      <c r="M11538">
        <v>4</v>
      </c>
      <c r="N11538">
        <v>4</v>
      </c>
      <c r="O11538">
        <v>5</v>
      </c>
      <c r="P11538">
        <v>3</v>
      </c>
      <c r="Q11538">
        <v>5</v>
      </c>
      <c r="R11538">
        <v>4</v>
      </c>
      <c r="S11538">
        <v>3</v>
      </c>
      <c r="T11538">
        <v>4</v>
      </c>
      <c r="U11538">
        <v>36</v>
      </c>
      <c r="V11538">
        <v>72</v>
      </c>
      <c r="W11538" t="s">
        <v>14850</v>
      </c>
      <c r="X11538" t="s">
        <v>14851</v>
      </c>
      <c r="Y11538" t="s">
        <v>24</v>
      </c>
    </row>
    <row r="11539" spans="1:25" x14ac:dyDescent="0.25">
      <c r="A11539" t="s">
        <v>14852</v>
      </c>
      <c r="B11539">
        <v>5</v>
      </c>
      <c r="C11539">
        <v>4</v>
      </c>
      <c r="D11539">
        <v>3</v>
      </c>
      <c r="E11539">
        <v>5</v>
      </c>
      <c r="F11539">
        <v>4</v>
      </c>
      <c r="G11539">
        <v>3</v>
      </c>
      <c r="H11539">
        <v>4</v>
      </c>
      <c r="I11539">
        <v>5</v>
      </c>
      <c r="J11539">
        <v>3</v>
      </c>
      <c r="K11539">
        <v>36</v>
      </c>
      <c r="L11539">
        <v>4</v>
      </c>
      <c r="M11539">
        <v>3</v>
      </c>
      <c r="N11539">
        <v>5</v>
      </c>
      <c r="O11539">
        <v>3</v>
      </c>
      <c r="P11539">
        <v>4</v>
      </c>
      <c r="Q11539">
        <v>4</v>
      </c>
      <c r="R11539">
        <v>4</v>
      </c>
      <c r="S11539">
        <v>4</v>
      </c>
      <c r="T11539">
        <v>5</v>
      </c>
      <c r="U11539">
        <v>36</v>
      </c>
      <c r="V11539">
        <v>72</v>
      </c>
      <c r="W11539" t="s">
        <v>12</v>
      </c>
      <c r="X11539" t="s">
        <v>9401</v>
      </c>
      <c r="Y11539" t="s">
        <v>10</v>
      </c>
    </row>
    <row r="11540" spans="1:25" x14ac:dyDescent="0.25">
      <c r="A11540" t="s">
        <v>14853</v>
      </c>
      <c r="B11540">
        <v>5</v>
      </c>
      <c r="C11540">
        <v>4</v>
      </c>
      <c r="D11540">
        <v>4</v>
      </c>
      <c r="E11540">
        <v>3</v>
      </c>
      <c r="F11540">
        <v>4</v>
      </c>
      <c r="G11540">
        <v>4</v>
      </c>
      <c r="H11540">
        <v>4</v>
      </c>
      <c r="I11540">
        <v>3</v>
      </c>
      <c r="J11540">
        <v>4</v>
      </c>
      <c r="K11540">
        <v>35</v>
      </c>
      <c r="L11540">
        <v>4</v>
      </c>
      <c r="M11540">
        <v>3</v>
      </c>
      <c r="N11540">
        <v>4</v>
      </c>
      <c r="O11540">
        <v>5</v>
      </c>
      <c r="P11540">
        <v>3</v>
      </c>
      <c r="Q11540">
        <v>4</v>
      </c>
      <c r="R11540">
        <v>5</v>
      </c>
      <c r="S11540">
        <v>3</v>
      </c>
      <c r="T11540">
        <v>4</v>
      </c>
      <c r="U11540">
        <v>35</v>
      </c>
      <c r="V11540">
        <v>70</v>
      </c>
      <c r="W11540" t="s">
        <v>61</v>
      </c>
      <c r="X11540" t="s">
        <v>107</v>
      </c>
      <c r="Y11540" t="s">
        <v>10</v>
      </c>
    </row>
    <row r="11541" spans="1:25" x14ac:dyDescent="0.25">
      <c r="A11541" t="s">
        <v>14854</v>
      </c>
      <c r="B11541">
        <v>3</v>
      </c>
      <c r="C11541">
        <v>3</v>
      </c>
      <c r="D11541">
        <v>3</v>
      </c>
      <c r="E11541">
        <v>3</v>
      </c>
      <c r="F11541">
        <v>3</v>
      </c>
      <c r="G11541">
        <v>3</v>
      </c>
      <c r="H11541">
        <v>3</v>
      </c>
      <c r="I11541">
        <v>3</v>
      </c>
      <c r="J11541">
        <v>3</v>
      </c>
      <c r="K11541">
        <v>27</v>
      </c>
      <c r="L11541">
        <v>0</v>
      </c>
      <c r="M11541">
        <v>0</v>
      </c>
      <c r="N11541">
        <v>0</v>
      </c>
      <c r="O11541">
        <v>0</v>
      </c>
      <c r="P11541">
        <v>0</v>
      </c>
      <c r="Q11541">
        <v>0</v>
      </c>
      <c r="R11541">
        <v>0</v>
      </c>
      <c r="S11541">
        <v>0</v>
      </c>
      <c r="T11541">
        <v>0</v>
      </c>
      <c r="U11541">
        <v>0</v>
      </c>
      <c r="V11541">
        <v>27</v>
      </c>
      <c r="W11541" t="s">
        <v>61</v>
      </c>
      <c r="X11541" t="s">
        <v>107</v>
      </c>
      <c r="Y11541" t="s">
        <v>10</v>
      </c>
    </row>
    <row r="11542" spans="1:25" x14ac:dyDescent="0.25">
      <c r="A11542" t="s">
        <v>14855</v>
      </c>
      <c r="B11542">
        <v>4</v>
      </c>
      <c r="C11542">
        <v>4</v>
      </c>
      <c r="D11542">
        <v>5</v>
      </c>
      <c r="E11542">
        <v>3</v>
      </c>
      <c r="F11542">
        <v>5</v>
      </c>
      <c r="G11542">
        <v>4</v>
      </c>
      <c r="H11542">
        <v>4</v>
      </c>
      <c r="I11542">
        <v>3</v>
      </c>
      <c r="J11542">
        <v>4</v>
      </c>
      <c r="K11542">
        <v>36</v>
      </c>
      <c r="L11542">
        <v>4</v>
      </c>
      <c r="M11542">
        <v>4</v>
      </c>
      <c r="N11542">
        <v>3</v>
      </c>
      <c r="O11542">
        <v>4</v>
      </c>
      <c r="P11542">
        <v>4</v>
      </c>
      <c r="Q11542">
        <v>5</v>
      </c>
      <c r="R11542">
        <v>4</v>
      </c>
      <c r="S11542">
        <v>3</v>
      </c>
      <c r="T11542">
        <v>5</v>
      </c>
      <c r="U11542">
        <v>36</v>
      </c>
      <c r="V11542">
        <v>72</v>
      </c>
      <c r="W11542" t="s">
        <v>348</v>
      </c>
      <c r="X11542" t="s">
        <v>1311</v>
      </c>
      <c r="Y11542" t="s">
        <v>10</v>
      </c>
    </row>
    <row r="11543" spans="1:25" x14ac:dyDescent="0.25">
      <c r="A11543" t="s">
        <v>14856</v>
      </c>
      <c r="B11543">
        <v>4</v>
      </c>
      <c r="C11543">
        <v>5</v>
      </c>
      <c r="D11543">
        <v>3</v>
      </c>
      <c r="E11543">
        <v>4</v>
      </c>
      <c r="F11543">
        <v>4</v>
      </c>
      <c r="G11543">
        <v>3</v>
      </c>
      <c r="H11543">
        <v>4</v>
      </c>
      <c r="I11543">
        <v>4</v>
      </c>
      <c r="J11543">
        <v>5</v>
      </c>
      <c r="K11543">
        <v>36</v>
      </c>
      <c r="L11543">
        <v>4</v>
      </c>
      <c r="M11543">
        <v>4</v>
      </c>
      <c r="N11543">
        <v>3</v>
      </c>
      <c r="O11543">
        <v>4</v>
      </c>
      <c r="P11543">
        <v>3</v>
      </c>
      <c r="Q11543">
        <v>5</v>
      </c>
      <c r="R11543">
        <v>4</v>
      </c>
      <c r="S11543">
        <v>5</v>
      </c>
      <c r="T11543">
        <v>4</v>
      </c>
      <c r="U11543">
        <v>36</v>
      </c>
      <c r="V11543">
        <v>72</v>
      </c>
      <c r="W11543" t="s">
        <v>1224</v>
      </c>
      <c r="X11543" t="s">
        <v>2591</v>
      </c>
      <c r="Y11543" t="s">
        <v>10</v>
      </c>
    </row>
    <row r="11544" spans="1:25" x14ac:dyDescent="0.25">
      <c r="A11544" t="s">
        <v>14857</v>
      </c>
      <c r="B11544">
        <v>4</v>
      </c>
      <c r="C11544">
        <v>5</v>
      </c>
      <c r="D11544">
        <v>3</v>
      </c>
      <c r="E11544">
        <v>4</v>
      </c>
      <c r="F11544">
        <v>4</v>
      </c>
      <c r="G11544">
        <v>3</v>
      </c>
      <c r="H11544">
        <v>4</v>
      </c>
      <c r="I11544">
        <v>4</v>
      </c>
      <c r="J11544">
        <v>5</v>
      </c>
      <c r="K11544">
        <v>36</v>
      </c>
      <c r="L11544">
        <v>4</v>
      </c>
      <c r="M11544">
        <v>4</v>
      </c>
      <c r="N11544">
        <v>3</v>
      </c>
      <c r="O11544">
        <v>4</v>
      </c>
      <c r="P11544">
        <v>3</v>
      </c>
      <c r="Q11544">
        <v>5</v>
      </c>
      <c r="R11544">
        <v>4</v>
      </c>
      <c r="S11544">
        <v>5</v>
      </c>
      <c r="T11544">
        <v>4</v>
      </c>
      <c r="U11544">
        <v>36</v>
      </c>
      <c r="V11544">
        <v>72</v>
      </c>
      <c r="W11544" t="s">
        <v>1224</v>
      </c>
      <c r="X11544" t="s">
        <v>2591</v>
      </c>
      <c r="Y11544" t="s">
        <v>10</v>
      </c>
    </row>
    <row r="11545" spans="1:25" x14ac:dyDescent="0.25">
      <c r="A11545" t="s">
        <v>14858</v>
      </c>
      <c r="B11545">
        <v>5</v>
      </c>
      <c r="C11545">
        <v>4</v>
      </c>
      <c r="D11545">
        <v>3</v>
      </c>
      <c r="E11545">
        <v>4</v>
      </c>
      <c r="F11545">
        <v>5</v>
      </c>
      <c r="G11545">
        <v>4</v>
      </c>
      <c r="H11545">
        <v>4</v>
      </c>
      <c r="I11545">
        <v>3</v>
      </c>
      <c r="J11545">
        <v>4</v>
      </c>
      <c r="K11545">
        <v>36</v>
      </c>
      <c r="L11545">
        <v>4</v>
      </c>
      <c r="M11545">
        <v>4</v>
      </c>
      <c r="N11545">
        <v>5</v>
      </c>
      <c r="O11545">
        <v>3</v>
      </c>
      <c r="P11545">
        <v>4</v>
      </c>
      <c r="Q11545">
        <v>3</v>
      </c>
      <c r="R11545">
        <v>4</v>
      </c>
      <c r="S11545">
        <v>4</v>
      </c>
      <c r="T11545">
        <v>5</v>
      </c>
      <c r="U11545">
        <v>36</v>
      </c>
      <c r="V11545">
        <v>72</v>
      </c>
      <c r="W11545" t="s">
        <v>39</v>
      </c>
      <c r="X11545" t="s">
        <v>4347</v>
      </c>
      <c r="Y11545" t="s">
        <v>10</v>
      </c>
    </row>
    <row r="11546" spans="1:25" x14ac:dyDescent="0.25">
      <c r="A11546" t="s">
        <v>14859</v>
      </c>
      <c r="B11546">
        <v>4</v>
      </c>
      <c r="C11546">
        <v>4</v>
      </c>
      <c r="D11546">
        <v>3</v>
      </c>
      <c r="E11546">
        <v>3</v>
      </c>
      <c r="F11546">
        <v>3</v>
      </c>
      <c r="G11546">
        <v>4</v>
      </c>
      <c r="H11546">
        <v>3</v>
      </c>
      <c r="I11546">
        <v>3</v>
      </c>
      <c r="J11546">
        <v>4</v>
      </c>
      <c r="K11546">
        <v>31</v>
      </c>
      <c r="L11546">
        <v>3</v>
      </c>
      <c r="M11546">
        <v>3</v>
      </c>
      <c r="N11546">
        <v>4</v>
      </c>
      <c r="O11546">
        <v>3</v>
      </c>
      <c r="P11546">
        <v>4</v>
      </c>
      <c r="Q11546">
        <v>4</v>
      </c>
      <c r="R11546">
        <v>3</v>
      </c>
      <c r="S11546">
        <v>4</v>
      </c>
      <c r="T11546">
        <v>3</v>
      </c>
      <c r="U11546">
        <v>31</v>
      </c>
      <c r="V11546">
        <v>62</v>
      </c>
      <c r="W11546" t="s">
        <v>64</v>
      </c>
      <c r="X11546" t="s">
        <v>3397</v>
      </c>
      <c r="Y11546" t="s">
        <v>10</v>
      </c>
    </row>
    <row r="11547" spans="1:25" x14ac:dyDescent="0.25">
      <c r="A11547" t="s">
        <v>14860</v>
      </c>
      <c r="B11547">
        <v>4</v>
      </c>
      <c r="C11547">
        <v>3</v>
      </c>
      <c r="D11547">
        <v>5</v>
      </c>
      <c r="E11547">
        <v>3</v>
      </c>
      <c r="F11547">
        <v>4</v>
      </c>
      <c r="G11547">
        <v>5</v>
      </c>
      <c r="H11547">
        <v>3</v>
      </c>
      <c r="I11547">
        <v>4</v>
      </c>
      <c r="J11547">
        <v>4</v>
      </c>
      <c r="K11547">
        <v>35</v>
      </c>
      <c r="L11547">
        <v>5</v>
      </c>
      <c r="M11547">
        <v>4</v>
      </c>
      <c r="N11547">
        <v>4</v>
      </c>
      <c r="O11547">
        <v>3</v>
      </c>
      <c r="P11547">
        <v>4</v>
      </c>
      <c r="Q11547">
        <v>5</v>
      </c>
      <c r="R11547">
        <v>4</v>
      </c>
      <c r="S11547">
        <v>3</v>
      </c>
      <c r="T11547">
        <v>4</v>
      </c>
      <c r="U11547">
        <v>36</v>
      </c>
      <c r="V11547">
        <v>71</v>
      </c>
      <c r="W11547" t="s">
        <v>91</v>
      </c>
      <c r="X11547" t="s">
        <v>5078</v>
      </c>
      <c r="Y11547" t="s">
        <v>10</v>
      </c>
    </row>
    <row r="11548" spans="1:25" x14ac:dyDescent="0.25">
      <c r="A11548" t="s">
        <v>14861</v>
      </c>
      <c r="B11548">
        <v>4</v>
      </c>
      <c r="C11548">
        <v>4</v>
      </c>
      <c r="D11548">
        <v>3</v>
      </c>
      <c r="E11548">
        <v>4</v>
      </c>
      <c r="F11548">
        <v>4</v>
      </c>
      <c r="G11548">
        <v>4</v>
      </c>
      <c r="H11548">
        <v>5</v>
      </c>
      <c r="I11548">
        <v>3</v>
      </c>
      <c r="J11548">
        <v>5</v>
      </c>
      <c r="K11548">
        <v>36</v>
      </c>
      <c r="L11548">
        <v>4</v>
      </c>
      <c r="M11548">
        <v>4</v>
      </c>
      <c r="N11548">
        <v>3</v>
      </c>
      <c r="O11548">
        <v>4</v>
      </c>
      <c r="P11548">
        <v>3</v>
      </c>
      <c r="Q11548">
        <v>4</v>
      </c>
      <c r="R11548">
        <v>5</v>
      </c>
      <c r="S11548">
        <v>5</v>
      </c>
      <c r="T11548">
        <v>4</v>
      </c>
      <c r="U11548">
        <v>36</v>
      </c>
      <c r="V11548">
        <v>72</v>
      </c>
      <c r="W11548" t="s">
        <v>18</v>
      </c>
      <c r="X11548" t="s">
        <v>540</v>
      </c>
      <c r="Y11548" t="s">
        <v>10</v>
      </c>
    </row>
    <row r="11549" spans="1:25" x14ac:dyDescent="0.25">
      <c r="A11549" t="s">
        <v>14862</v>
      </c>
      <c r="B11549">
        <v>4</v>
      </c>
      <c r="C11549">
        <v>4</v>
      </c>
      <c r="D11549">
        <v>3</v>
      </c>
      <c r="E11549">
        <v>4</v>
      </c>
      <c r="F11549">
        <v>4</v>
      </c>
      <c r="G11549">
        <v>4</v>
      </c>
      <c r="H11549">
        <v>5</v>
      </c>
      <c r="I11549">
        <v>3</v>
      </c>
      <c r="J11549">
        <v>5</v>
      </c>
      <c r="K11549">
        <v>36</v>
      </c>
      <c r="L11549">
        <v>4</v>
      </c>
      <c r="M11549">
        <v>4</v>
      </c>
      <c r="N11549">
        <v>3</v>
      </c>
      <c r="O11549">
        <v>4</v>
      </c>
      <c r="P11549">
        <v>3</v>
      </c>
      <c r="Q11549">
        <v>4</v>
      </c>
      <c r="R11549">
        <v>5</v>
      </c>
      <c r="S11549">
        <v>5</v>
      </c>
      <c r="T11549">
        <v>4</v>
      </c>
      <c r="U11549">
        <v>36</v>
      </c>
      <c r="V11549">
        <v>72</v>
      </c>
      <c r="W11549" t="s">
        <v>18</v>
      </c>
      <c r="X11549" t="s">
        <v>540</v>
      </c>
      <c r="Y11549" t="s">
        <v>10</v>
      </c>
    </row>
    <row r="11550" spans="1:25" x14ac:dyDescent="0.25">
      <c r="A11550" t="s">
        <v>14863</v>
      </c>
      <c r="B11550">
        <v>4</v>
      </c>
      <c r="C11550">
        <v>4</v>
      </c>
      <c r="D11550">
        <v>3</v>
      </c>
      <c r="E11550">
        <v>5</v>
      </c>
      <c r="F11550">
        <v>3</v>
      </c>
      <c r="G11550">
        <v>4</v>
      </c>
      <c r="H11550">
        <v>4</v>
      </c>
      <c r="I11550">
        <v>4</v>
      </c>
      <c r="J11550">
        <v>5</v>
      </c>
      <c r="K11550">
        <v>36</v>
      </c>
      <c r="L11550">
        <v>4</v>
      </c>
      <c r="M11550">
        <v>4</v>
      </c>
      <c r="N11550">
        <v>5</v>
      </c>
      <c r="O11550">
        <v>3</v>
      </c>
      <c r="P11550">
        <v>4</v>
      </c>
      <c r="Q11550">
        <v>3</v>
      </c>
      <c r="R11550">
        <v>4</v>
      </c>
      <c r="S11550">
        <v>5</v>
      </c>
      <c r="T11550">
        <v>4</v>
      </c>
      <c r="U11550">
        <v>36</v>
      </c>
      <c r="V11550">
        <v>72</v>
      </c>
      <c r="W11550" t="s">
        <v>747</v>
      </c>
      <c r="X11550" t="s">
        <v>8867</v>
      </c>
      <c r="Y11550" t="s">
        <v>10</v>
      </c>
    </row>
    <row r="11551" spans="1:25" x14ac:dyDescent="0.25">
      <c r="A11551" t="s">
        <v>14864</v>
      </c>
      <c r="B11551">
        <v>5</v>
      </c>
      <c r="C11551">
        <v>3</v>
      </c>
      <c r="D11551">
        <v>4</v>
      </c>
      <c r="E11551">
        <v>3</v>
      </c>
      <c r="F11551">
        <v>4</v>
      </c>
      <c r="G11551">
        <v>3</v>
      </c>
      <c r="H11551">
        <v>5</v>
      </c>
      <c r="I11551">
        <v>4</v>
      </c>
      <c r="J11551">
        <v>4</v>
      </c>
      <c r="K11551">
        <v>35</v>
      </c>
      <c r="L11551">
        <v>5</v>
      </c>
      <c r="M11551">
        <v>3</v>
      </c>
      <c r="N11551">
        <v>4</v>
      </c>
      <c r="O11551">
        <v>4</v>
      </c>
      <c r="P11551">
        <v>4</v>
      </c>
      <c r="Q11551">
        <v>4</v>
      </c>
      <c r="R11551">
        <v>5</v>
      </c>
      <c r="S11551">
        <v>3</v>
      </c>
      <c r="T11551">
        <v>4</v>
      </c>
      <c r="U11551">
        <v>36</v>
      </c>
      <c r="V11551">
        <v>71</v>
      </c>
      <c r="W11551" t="s">
        <v>669</v>
      </c>
      <c r="X11551" t="s">
        <v>1092</v>
      </c>
      <c r="Y11551" t="s">
        <v>10</v>
      </c>
    </row>
    <row r="11552" spans="1:25" x14ac:dyDescent="0.25">
      <c r="A11552" t="s">
        <v>14865</v>
      </c>
      <c r="B11552">
        <v>4</v>
      </c>
      <c r="C11552">
        <v>4</v>
      </c>
      <c r="D11552">
        <v>4</v>
      </c>
      <c r="E11552">
        <v>5</v>
      </c>
      <c r="F11552">
        <v>3</v>
      </c>
      <c r="G11552">
        <v>4</v>
      </c>
      <c r="H11552">
        <v>4</v>
      </c>
      <c r="I11552">
        <v>5</v>
      </c>
      <c r="J11552">
        <v>3</v>
      </c>
      <c r="K11552">
        <v>36</v>
      </c>
      <c r="L11552">
        <v>5</v>
      </c>
      <c r="M11552">
        <v>4</v>
      </c>
      <c r="N11552">
        <v>4</v>
      </c>
      <c r="O11552">
        <v>4</v>
      </c>
      <c r="P11552">
        <v>4</v>
      </c>
      <c r="Q11552">
        <v>3</v>
      </c>
      <c r="R11552">
        <v>4</v>
      </c>
      <c r="S11552">
        <v>3</v>
      </c>
      <c r="T11552">
        <v>5</v>
      </c>
      <c r="U11552">
        <v>36</v>
      </c>
      <c r="V11552">
        <v>72</v>
      </c>
      <c r="W11552" t="s">
        <v>61</v>
      </c>
      <c r="X11552" t="s">
        <v>594</v>
      </c>
      <c r="Y11552" t="s">
        <v>10</v>
      </c>
    </row>
    <row r="11553" spans="1:25" x14ac:dyDescent="0.25">
      <c r="A11553" t="s">
        <v>14866</v>
      </c>
      <c r="B11553">
        <v>4</v>
      </c>
      <c r="C11553">
        <v>4</v>
      </c>
      <c r="D11553">
        <v>5</v>
      </c>
      <c r="E11553">
        <v>3</v>
      </c>
      <c r="F11553">
        <v>4</v>
      </c>
      <c r="G11553">
        <v>5</v>
      </c>
      <c r="H11553">
        <v>4</v>
      </c>
      <c r="I11553">
        <v>3</v>
      </c>
      <c r="J11553">
        <v>4</v>
      </c>
      <c r="K11553">
        <v>36</v>
      </c>
      <c r="L11553">
        <v>5</v>
      </c>
      <c r="M11553">
        <v>4</v>
      </c>
      <c r="N11553">
        <v>4</v>
      </c>
      <c r="O11553">
        <v>4</v>
      </c>
      <c r="P11553">
        <v>3</v>
      </c>
      <c r="Q11553">
        <v>5</v>
      </c>
      <c r="R11553">
        <v>4</v>
      </c>
      <c r="S11553">
        <v>3</v>
      </c>
      <c r="T11553">
        <v>4</v>
      </c>
      <c r="U11553">
        <v>36</v>
      </c>
      <c r="V11553">
        <v>72</v>
      </c>
      <c r="W11553" t="s">
        <v>61</v>
      </c>
      <c r="X11553" t="s">
        <v>4273</v>
      </c>
      <c r="Y11553" t="s">
        <v>10</v>
      </c>
    </row>
    <row r="11554" spans="1:25" x14ac:dyDescent="0.25">
      <c r="A11554" t="s">
        <v>14867</v>
      </c>
      <c r="B11554">
        <v>3</v>
      </c>
      <c r="C11554">
        <v>3</v>
      </c>
      <c r="D11554">
        <v>3</v>
      </c>
      <c r="E11554">
        <v>3</v>
      </c>
      <c r="F11554">
        <v>3</v>
      </c>
      <c r="G11554">
        <v>3</v>
      </c>
      <c r="H11554">
        <v>3</v>
      </c>
      <c r="I11554">
        <v>3</v>
      </c>
      <c r="J11554">
        <v>3</v>
      </c>
      <c r="K11554">
        <v>27</v>
      </c>
      <c r="L11554">
        <v>3</v>
      </c>
      <c r="M11554">
        <v>3</v>
      </c>
      <c r="N11554">
        <v>3</v>
      </c>
      <c r="O11554">
        <v>3</v>
      </c>
      <c r="P11554">
        <v>3</v>
      </c>
      <c r="Q11554">
        <v>3</v>
      </c>
      <c r="R11554">
        <v>3</v>
      </c>
      <c r="S11554">
        <v>3</v>
      </c>
      <c r="T11554">
        <v>3</v>
      </c>
      <c r="U11554">
        <v>27</v>
      </c>
      <c r="V11554">
        <v>54</v>
      </c>
      <c r="W11554" t="s">
        <v>52</v>
      </c>
      <c r="X11554" t="s">
        <v>653</v>
      </c>
      <c r="Y11554" t="s">
        <v>10</v>
      </c>
    </row>
    <row r="11555" spans="1:25" x14ac:dyDescent="0.25">
      <c r="A11555" t="s">
        <v>14868</v>
      </c>
      <c r="B11555">
        <v>5</v>
      </c>
      <c r="C11555">
        <v>3</v>
      </c>
      <c r="D11555">
        <v>4</v>
      </c>
      <c r="E11555">
        <v>4</v>
      </c>
      <c r="F11555">
        <v>5</v>
      </c>
      <c r="G11555">
        <v>3</v>
      </c>
      <c r="H11555">
        <v>4</v>
      </c>
      <c r="I11555">
        <v>4</v>
      </c>
      <c r="J11555">
        <v>4</v>
      </c>
      <c r="K11555">
        <v>36</v>
      </c>
      <c r="L11555">
        <v>4</v>
      </c>
      <c r="M11555">
        <v>3</v>
      </c>
      <c r="N11555">
        <v>5</v>
      </c>
      <c r="O11555">
        <v>4</v>
      </c>
      <c r="P11555">
        <v>4</v>
      </c>
      <c r="Q11555">
        <v>5</v>
      </c>
      <c r="R11555">
        <v>3</v>
      </c>
      <c r="S11555">
        <v>4</v>
      </c>
      <c r="T11555">
        <v>5</v>
      </c>
      <c r="U11555">
        <v>37</v>
      </c>
      <c r="V11555">
        <v>73</v>
      </c>
      <c r="X11555" t="s">
        <v>7947</v>
      </c>
      <c r="Y11555" t="s">
        <v>397</v>
      </c>
    </row>
    <row r="11556" spans="1:25" x14ac:dyDescent="0.25">
      <c r="A11556" t="s">
        <v>14869</v>
      </c>
      <c r="B11556">
        <v>4</v>
      </c>
      <c r="C11556">
        <v>3</v>
      </c>
      <c r="D11556">
        <v>5</v>
      </c>
      <c r="E11556">
        <v>4</v>
      </c>
      <c r="F11556">
        <v>3</v>
      </c>
      <c r="G11556">
        <v>4</v>
      </c>
      <c r="H11556">
        <v>4</v>
      </c>
      <c r="I11556">
        <v>4</v>
      </c>
      <c r="J11556">
        <v>5</v>
      </c>
      <c r="K11556">
        <v>36</v>
      </c>
      <c r="L11556">
        <v>4</v>
      </c>
      <c r="M11556">
        <v>4</v>
      </c>
      <c r="N11556">
        <v>3</v>
      </c>
      <c r="O11556">
        <v>5</v>
      </c>
      <c r="P11556">
        <v>3</v>
      </c>
      <c r="Q11556">
        <v>4</v>
      </c>
      <c r="R11556">
        <v>4</v>
      </c>
      <c r="S11556">
        <v>4</v>
      </c>
      <c r="T11556">
        <v>5</v>
      </c>
      <c r="U11556">
        <v>36</v>
      </c>
      <c r="V11556">
        <v>72</v>
      </c>
      <c r="W11556" t="s">
        <v>39</v>
      </c>
      <c r="X11556" t="s">
        <v>2539</v>
      </c>
      <c r="Y11556" t="s">
        <v>10</v>
      </c>
    </row>
    <row r="11557" spans="1:25" x14ac:dyDescent="0.25">
      <c r="A11557" t="s">
        <v>14870</v>
      </c>
      <c r="B11557">
        <v>4</v>
      </c>
      <c r="C11557">
        <v>4</v>
      </c>
      <c r="D11557">
        <v>4</v>
      </c>
      <c r="E11557">
        <v>3</v>
      </c>
      <c r="F11557">
        <v>5</v>
      </c>
      <c r="G11557">
        <v>4</v>
      </c>
      <c r="H11557">
        <v>3</v>
      </c>
      <c r="I11557">
        <v>4</v>
      </c>
      <c r="J11557">
        <v>4</v>
      </c>
      <c r="K11557">
        <v>35</v>
      </c>
      <c r="L11557">
        <v>4</v>
      </c>
      <c r="M11557">
        <v>4</v>
      </c>
      <c r="N11557">
        <v>3</v>
      </c>
      <c r="O11557">
        <v>4</v>
      </c>
      <c r="P11557">
        <v>4</v>
      </c>
      <c r="Q11557">
        <v>4</v>
      </c>
      <c r="R11557">
        <v>5</v>
      </c>
      <c r="S11557">
        <v>4</v>
      </c>
      <c r="T11557">
        <v>4</v>
      </c>
      <c r="U11557">
        <v>36</v>
      </c>
      <c r="V11557">
        <v>71</v>
      </c>
      <c r="W11557" t="s">
        <v>99</v>
      </c>
      <c r="X11557" t="s">
        <v>13324</v>
      </c>
      <c r="Y11557" t="s">
        <v>44</v>
      </c>
    </row>
    <row r="11558" spans="1:25" x14ac:dyDescent="0.25">
      <c r="A11558" t="s">
        <v>14871</v>
      </c>
      <c r="B11558">
        <v>3</v>
      </c>
      <c r="C11558">
        <v>5</v>
      </c>
      <c r="D11558">
        <v>4</v>
      </c>
      <c r="E11558">
        <v>3</v>
      </c>
      <c r="F11558">
        <v>4</v>
      </c>
      <c r="G11558">
        <v>4</v>
      </c>
      <c r="H11558">
        <v>5</v>
      </c>
      <c r="I11558">
        <v>4</v>
      </c>
      <c r="J11558">
        <v>3</v>
      </c>
      <c r="K11558">
        <v>35</v>
      </c>
      <c r="L11558">
        <v>4</v>
      </c>
      <c r="M11558">
        <v>3</v>
      </c>
      <c r="N11558">
        <v>4</v>
      </c>
      <c r="O11558">
        <v>5</v>
      </c>
      <c r="P11558">
        <v>4</v>
      </c>
      <c r="Q11558">
        <v>4</v>
      </c>
      <c r="R11558">
        <v>4</v>
      </c>
      <c r="S11558">
        <v>3</v>
      </c>
      <c r="T11558">
        <v>5</v>
      </c>
      <c r="U11558">
        <v>36</v>
      </c>
      <c r="V11558">
        <v>71</v>
      </c>
      <c r="W11558" t="s">
        <v>97</v>
      </c>
      <c r="X11558" t="s">
        <v>2584</v>
      </c>
      <c r="Y11558" t="s">
        <v>44</v>
      </c>
    </row>
    <row r="11559" spans="1:25" x14ac:dyDescent="0.25">
      <c r="A11559" t="s">
        <v>14872</v>
      </c>
      <c r="B11559">
        <v>3</v>
      </c>
      <c r="C11559">
        <v>5</v>
      </c>
      <c r="D11559">
        <v>4</v>
      </c>
      <c r="E11559">
        <v>3</v>
      </c>
      <c r="F11559">
        <v>4</v>
      </c>
      <c r="G11559">
        <v>4</v>
      </c>
      <c r="H11559">
        <v>5</v>
      </c>
      <c r="I11559">
        <v>4</v>
      </c>
      <c r="J11559">
        <v>3</v>
      </c>
      <c r="K11559">
        <v>35</v>
      </c>
      <c r="L11559">
        <v>4</v>
      </c>
      <c r="M11559">
        <v>3</v>
      </c>
      <c r="N11559">
        <v>4</v>
      </c>
      <c r="O11559">
        <v>5</v>
      </c>
      <c r="P11559">
        <v>4</v>
      </c>
      <c r="Q11559">
        <v>4</v>
      </c>
      <c r="R11559">
        <v>4</v>
      </c>
      <c r="S11559">
        <v>3</v>
      </c>
      <c r="T11559">
        <v>5</v>
      </c>
      <c r="U11559">
        <v>36</v>
      </c>
      <c r="V11559">
        <v>71</v>
      </c>
      <c r="X11559" t="s">
        <v>13324</v>
      </c>
      <c r="Y11559" t="s">
        <v>44</v>
      </c>
    </row>
    <row r="11560" spans="1:25" x14ac:dyDescent="0.25">
      <c r="A11560" t="s">
        <v>14873</v>
      </c>
      <c r="B11560">
        <v>4</v>
      </c>
      <c r="C11560">
        <v>3</v>
      </c>
      <c r="D11560">
        <v>5</v>
      </c>
      <c r="E11560">
        <v>3</v>
      </c>
      <c r="F11560">
        <v>5</v>
      </c>
      <c r="G11560">
        <v>3</v>
      </c>
      <c r="H11560">
        <v>5</v>
      </c>
      <c r="I11560">
        <v>4</v>
      </c>
      <c r="J11560">
        <v>4</v>
      </c>
      <c r="K11560">
        <v>36</v>
      </c>
      <c r="L11560">
        <v>5</v>
      </c>
      <c r="M11560">
        <v>4</v>
      </c>
      <c r="N11560">
        <v>3</v>
      </c>
      <c r="O11560">
        <v>5</v>
      </c>
      <c r="P11560">
        <v>4</v>
      </c>
      <c r="Q11560">
        <v>4</v>
      </c>
      <c r="R11560">
        <v>4</v>
      </c>
      <c r="S11560">
        <v>3</v>
      </c>
      <c r="T11560">
        <v>4</v>
      </c>
      <c r="U11560">
        <v>36</v>
      </c>
      <c r="V11560">
        <v>72</v>
      </c>
      <c r="W11560" t="s">
        <v>351</v>
      </c>
      <c r="X11560" t="s">
        <v>14874</v>
      </c>
      <c r="Y11560" t="s">
        <v>10</v>
      </c>
    </row>
    <row r="11561" spans="1:25" x14ac:dyDescent="0.25">
      <c r="A11561" t="s">
        <v>14875</v>
      </c>
      <c r="B11561">
        <v>4</v>
      </c>
      <c r="C11561">
        <v>3</v>
      </c>
      <c r="D11561">
        <v>5</v>
      </c>
      <c r="E11561">
        <v>3</v>
      </c>
      <c r="F11561">
        <v>5</v>
      </c>
      <c r="G11561">
        <v>3</v>
      </c>
      <c r="H11561">
        <v>5</v>
      </c>
      <c r="I11561">
        <v>4</v>
      </c>
      <c r="J11561">
        <v>4</v>
      </c>
      <c r="K11561">
        <v>36</v>
      </c>
      <c r="L11561">
        <v>5</v>
      </c>
      <c r="M11561">
        <v>4</v>
      </c>
      <c r="N11561">
        <v>3</v>
      </c>
      <c r="O11561">
        <v>5</v>
      </c>
      <c r="P11561">
        <v>4</v>
      </c>
      <c r="Q11561">
        <v>4</v>
      </c>
      <c r="R11561">
        <v>4</v>
      </c>
      <c r="S11561">
        <v>3</v>
      </c>
      <c r="T11561">
        <v>4</v>
      </c>
      <c r="U11561">
        <v>36</v>
      </c>
      <c r="V11561">
        <v>72</v>
      </c>
      <c r="W11561" t="s">
        <v>351</v>
      </c>
      <c r="X11561" t="s">
        <v>11690</v>
      </c>
      <c r="Y11561" t="s">
        <v>10</v>
      </c>
    </row>
    <row r="11562" spans="1:25" x14ac:dyDescent="0.25">
      <c r="A11562" t="s">
        <v>14876</v>
      </c>
      <c r="B11562">
        <v>5</v>
      </c>
      <c r="C11562">
        <v>4</v>
      </c>
      <c r="D11562">
        <v>3</v>
      </c>
      <c r="E11562">
        <v>4</v>
      </c>
      <c r="F11562">
        <v>4</v>
      </c>
      <c r="G11562">
        <v>4</v>
      </c>
      <c r="H11562">
        <v>5</v>
      </c>
      <c r="I11562">
        <v>3</v>
      </c>
      <c r="J11562">
        <v>4</v>
      </c>
      <c r="K11562">
        <v>36</v>
      </c>
      <c r="L11562">
        <v>4</v>
      </c>
      <c r="M11562">
        <v>3</v>
      </c>
      <c r="N11562">
        <v>4</v>
      </c>
      <c r="O11562">
        <v>5</v>
      </c>
      <c r="P11562">
        <v>4</v>
      </c>
      <c r="Q11562">
        <v>4</v>
      </c>
      <c r="R11562">
        <v>5</v>
      </c>
      <c r="S11562">
        <v>3</v>
      </c>
      <c r="T11562">
        <v>5</v>
      </c>
      <c r="U11562">
        <v>37</v>
      </c>
      <c r="V11562">
        <v>73</v>
      </c>
      <c r="W11562" t="s">
        <v>5037</v>
      </c>
      <c r="X11562" t="s">
        <v>5037</v>
      </c>
      <c r="Y11562" t="s">
        <v>397</v>
      </c>
    </row>
    <row r="11563" spans="1:25" x14ac:dyDescent="0.25">
      <c r="A11563" t="s">
        <v>14877</v>
      </c>
      <c r="B11563">
        <v>5</v>
      </c>
      <c r="C11563">
        <v>4</v>
      </c>
      <c r="D11563">
        <v>3</v>
      </c>
      <c r="E11563">
        <v>5</v>
      </c>
      <c r="F11563">
        <v>3</v>
      </c>
      <c r="G11563">
        <v>4</v>
      </c>
      <c r="H11563">
        <v>4</v>
      </c>
      <c r="I11563">
        <v>4</v>
      </c>
      <c r="J11563">
        <v>4</v>
      </c>
      <c r="K11563">
        <v>36</v>
      </c>
      <c r="L11563">
        <v>4</v>
      </c>
      <c r="M11563">
        <v>3</v>
      </c>
      <c r="N11563">
        <v>4</v>
      </c>
      <c r="O11563">
        <v>3</v>
      </c>
      <c r="P11563">
        <v>5</v>
      </c>
      <c r="Q11563">
        <v>4</v>
      </c>
      <c r="R11563">
        <v>5</v>
      </c>
      <c r="S11563">
        <v>4</v>
      </c>
      <c r="T11563">
        <v>4</v>
      </c>
      <c r="U11563">
        <v>36</v>
      </c>
      <c r="V11563">
        <v>72</v>
      </c>
      <c r="W11563" t="s">
        <v>15</v>
      </c>
      <c r="X11563" t="s">
        <v>511</v>
      </c>
      <c r="Y11563" t="s">
        <v>10</v>
      </c>
    </row>
    <row r="11564" spans="1:25" x14ac:dyDescent="0.25">
      <c r="A11564" t="s">
        <v>14878</v>
      </c>
      <c r="B11564">
        <v>4</v>
      </c>
      <c r="C11564">
        <v>4</v>
      </c>
      <c r="D11564">
        <v>3</v>
      </c>
      <c r="E11564">
        <v>5</v>
      </c>
      <c r="F11564">
        <v>3</v>
      </c>
      <c r="G11564">
        <v>5</v>
      </c>
      <c r="H11564">
        <v>4</v>
      </c>
      <c r="I11564">
        <v>4</v>
      </c>
      <c r="J11564">
        <v>4</v>
      </c>
      <c r="K11564">
        <v>36</v>
      </c>
      <c r="L11564">
        <v>4</v>
      </c>
      <c r="M11564">
        <v>4</v>
      </c>
      <c r="N11564">
        <v>4</v>
      </c>
      <c r="O11564">
        <v>3</v>
      </c>
      <c r="P11564">
        <v>4</v>
      </c>
      <c r="Q11564">
        <v>5</v>
      </c>
      <c r="R11564">
        <v>3</v>
      </c>
      <c r="S11564">
        <v>4</v>
      </c>
      <c r="T11564">
        <v>5</v>
      </c>
      <c r="U11564">
        <v>36</v>
      </c>
      <c r="V11564">
        <v>72</v>
      </c>
      <c r="W11564" t="s">
        <v>308</v>
      </c>
      <c r="X11564" t="s">
        <v>14879</v>
      </c>
      <c r="Y11564" t="s">
        <v>10</v>
      </c>
    </row>
    <row r="11565" spans="1:25" x14ac:dyDescent="0.25">
      <c r="A11565" t="s">
        <v>14880</v>
      </c>
      <c r="B11565">
        <v>4</v>
      </c>
      <c r="C11565">
        <v>5</v>
      </c>
      <c r="D11565">
        <v>4</v>
      </c>
      <c r="E11565">
        <v>3</v>
      </c>
      <c r="F11565">
        <v>4</v>
      </c>
      <c r="G11565">
        <v>5</v>
      </c>
      <c r="H11565">
        <v>4</v>
      </c>
      <c r="I11565">
        <v>3</v>
      </c>
      <c r="J11565">
        <v>4</v>
      </c>
      <c r="K11565">
        <v>36</v>
      </c>
      <c r="L11565">
        <v>4</v>
      </c>
      <c r="M11565">
        <v>5</v>
      </c>
      <c r="N11565">
        <v>4</v>
      </c>
      <c r="O11565">
        <v>3</v>
      </c>
      <c r="P11565">
        <v>5</v>
      </c>
      <c r="Q11565">
        <v>4</v>
      </c>
      <c r="R11565">
        <v>4</v>
      </c>
      <c r="S11565">
        <v>3</v>
      </c>
      <c r="T11565">
        <v>4</v>
      </c>
      <c r="U11565">
        <v>36</v>
      </c>
      <c r="V11565">
        <v>72</v>
      </c>
      <c r="W11565" t="s">
        <v>133</v>
      </c>
      <c r="X11565" t="s">
        <v>14881</v>
      </c>
      <c r="Y11565" t="s">
        <v>10</v>
      </c>
    </row>
    <row r="11566" spans="1:25" x14ac:dyDescent="0.25">
      <c r="A11566" t="s">
        <v>14882</v>
      </c>
      <c r="B11566">
        <v>4</v>
      </c>
      <c r="C11566">
        <v>5</v>
      </c>
      <c r="D11566">
        <v>3</v>
      </c>
      <c r="E11566">
        <v>4</v>
      </c>
      <c r="F11566">
        <v>4</v>
      </c>
      <c r="G11566">
        <v>5</v>
      </c>
      <c r="H11566">
        <v>3</v>
      </c>
      <c r="I11566">
        <v>4</v>
      </c>
      <c r="J11566">
        <v>4</v>
      </c>
      <c r="K11566">
        <v>36</v>
      </c>
      <c r="L11566">
        <v>4</v>
      </c>
      <c r="M11566">
        <v>5</v>
      </c>
      <c r="N11566">
        <v>4</v>
      </c>
      <c r="O11566">
        <v>3</v>
      </c>
      <c r="P11566">
        <v>5</v>
      </c>
      <c r="Q11566">
        <v>4</v>
      </c>
      <c r="R11566">
        <v>4</v>
      </c>
      <c r="S11566">
        <v>3</v>
      </c>
      <c r="T11566">
        <v>4</v>
      </c>
      <c r="U11566">
        <v>36</v>
      </c>
      <c r="V11566">
        <v>72</v>
      </c>
      <c r="W11566" t="s">
        <v>133</v>
      </c>
      <c r="X11566" t="s">
        <v>14881</v>
      </c>
      <c r="Y11566" t="s">
        <v>10</v>
      </c>
    </row>
    <row r="11567" spans="1:25" x14ac:dyDescent="0.25">
      <c r="A11567" t="s">
        <v>14883</v>
      </c>
      <c r="B11567">
        <v>4</v>
      </c>
      <c r="C11567">
        <v>3</v>
      </c>
      <c r="D11567">
        <v>4</v>
      </c>
      <c r="E11567">
        <v>4</v>
      </c>
      <c r="F11567">
        <v>5</v>
      </c>
      <c r="G11567">
        <v>4</v>
      </c>
      <c r="H11567">
        <v>3</v>
      </c>
      <c r="I11567">
        <v>5</v>
      </c>
      <c r="J11567">
        <v>4</v>
      </c>
      <c r="K11567">
        <v>36</v>
      </c>
      <c r="L11567">
        <v>4</v>
      </c>
      <c r="M11567">
        <v>4</v>
      </c>
      <c r="N11567">
        <v>5</v>
      </c>
      <c r="O11567">
        <v>3</v>
      </c>
      <c r="P11567">
        <v>4</v>
      </c>
      <c r="Q11567">
        <v>4</v>
      </c>
      <c r="R11567">
        <v>5</v>
      </c>
      <c r="S11567">
        <v>3</v>
      </c>
      <c r="T11567">
        <v>4</v>
      </c>
      <c r="U11567">
        <v>36</v>
      </c>
      <c r="V11567">
        <v>72</v>
      </c>
      <c r="W11567" t="s">
        <v>756</v>
      </c>
      <c r="X11567" t="s">
        <v>14884</v>
      </c>
      <c r="Y11567" t="s">
        <v>10</v>
      </c>
    </row>
    <row r="11568" spans="1:25" x14ac:dyDescent="0.25">
      <c r="A11568" t="s">
        <v>14885</v>
      </c>
      <c r="B11568">
        <v>4</v>
      </c>
      <c r="C11568">
        <v>4</v>
      </c>
      <c r="D11568">
        <v>4</v>
      </c>
      <c r="E11568">
        <v>3</v>
      </c>
      <c r="F11568">
        <v>5</v>
      </c>
      <c r="G11568">
        <v>3</v>
      </c>
      <c r="H11568">
        <v>4</v>
      </c>
      <c r="I11568">
        <v>4</v>
      </c>
      <c r="J11568">
        <v>5</v>
      </c>
      <c r="K11568">
        <v>36</v>
      </c>
      <c r="L11568">
        <v>5</v>
      </c>
      <c r="M11568">
        <v>4</v>
      </c>
      <c r="N11568">
        <v>3</v>
      </c>
      <c r="O11568">
        <v>4</v>
      </c>
      <c r="P11568">
        <v>3</v>
      </c>
      <c r="Q11568">
        <v>5</v>
      </c>
      <c r="R11568">
        <v>3</v>
      </c>
      <c r="S11568">
        <v>5</v>
      </c>
      <c r="T11568">
        <v>4</v>
      </c>
      <c r="U11568">
        <v>36</v>
      </c>
      <c r="V11568">
        <v>72</v>
      </c>
      <c r="W11568" t="s">
        <v>176</v>
      </c>
      <c r="X11568" t="s">
        <v>177</v>
      </c>
      <c r="Y11568" t="s">
        <v>10</v>
      </c>
    </row>
    <row r="11569" spans="1:25" x14ac:dyDescent="0.25">
      <c r="A11569" t="s">
        <v>14886</v>
      </c>
      <c r="B11569">
        <v>4</v>
      </c>
      <c r="C11569">
        <v>4</v>
      </c>
      <c r="D11569">
        <v>3</v>
      </c>
      <c r="E11569">
        <v>5</v>
      </c>
      <c r="F11569">
        <v>3</v>
      </c>
      <c r="G11569">
        <v>4</v>
      </c>
      <c r="H11569">
        <v>4</v>
      </c>
      <c r="I11569">
        <v>4</v>
      </c>
      <c r="J11569">
        <v>5</v>
      </c>
      <c r="K11569">
        <v>36</v>
      </c>
      <c r="L11569">
        <v>0</v>
      </c>
      <c r="M11569">
        <v>0</v>
      </c>
      <c r="N11569">
        <v>0</v>
      </c>
      <c r="O11569">
        <v>0</v>
      </c>
      <c r="P11569">
        <v>0</v>
      </c>
      <c r="Q11569">
        <v>0</v>
      </c>
      <c r="R11569">
        <v>0</v>
      </c>
      <c r="S11569">
        <v>0</v>
      </c>
      <c r="T11569">
        <v>0</v>
      </c>
      <c r="U11569">
        <v>0</v>
      </c>
      <c r="V11569">
        <v>36</v>
      </c>
      <c r="W11569" t="s">
        <v>11685</v>
      </c>
      <c r="X11569" t="s">
        <v>11686</v>
      </c>
      <c r="Y11569" t="s">
        <v>397</v>
      </c>
    </row>
    <row r="11570" spans="1:25" x14ac:dyDescent="0.25">
      <c r="A11570" t="s">
        <v>14887</v>
      </c>
      <c r="B11570">
        <v>4</v>
      </c>
      <c r="C11570">
        <v>5</v>
      </c>
      <c r="D11570">
        <v>3</v>
      </c>
      <c r="E11570">
        <v>4</v>
      </c>
      <c r="F11570">
        <v>4</v>
      </c>
      <c r="G11570">
        <v>5</v>
      </c>
      <c r="H11570">
        <v>3</v>
      </c>
      <c r="I11570">
        <v>4</v>
      </c>
      <c r="J11570">
        <v>4</v>
      </c>
      <c r="K11570">
        <v>36</v>
      </c>
      <c r="L11570">
        <v>4</v>
      </c>
      <c r="M11570">
        <v>3</v>
      </c>
      <c r="N11570">
        <v>4</v>
      </c>
      <c r="O11570">
        <v>4</v>
      </c>
      <c r="P11570">
        <v>5</v>
      </c>
      <c r="Q11570">
        <v>4</v>
      </c>
      <c r="R11570">
        <v>5</v>
      </c>
      <c r="S11570">
        <v>3</v>
      </c>
      <c r="T11570">
        <v>4</v>
      </c>
      <c r="U11570">
        <v>36</v>
      </c>
      <c r="V11570">
        <v>72</v>
      </c>
      <c r="W11570" t="s">
        <v>105</v>
      </c>
      <c r="X11570" t="s">
        <v>14888</v>
      </c>
      <c r="Y11570" t="s">
        <v>10</v>
      </c>
    </row>
    <row r="11571" spans="1:25" x14ac:dyDescent="0.25">
      <c r="A11571" t="s">
        <v>14889</v>
      </c>
      <c r="B11571">
        <v>4</v>
      </c>
      <c r="C11571">
        <v>4</v>
      </c>
      <c r="D11571">
        <v>4</v>
      </c>
      <c r="E11571">
        <v>3</v>
      </c>
      <c r="F11571">
        <v>5</v>
      </c>
      <c r="G11571">
        <v>4</v>
      </c>
      <c r="H11571">
        <v>4</v>
      </c>
      <c r="I11571">
        <v>4</v>
      </c>
      <c r="J11571">
        <v>4</v>
      </c>
      <c r="K11571">
        <v>36</v>
      </c>
      <c r="L11571">
        <v>4</v>
      </c>
      <c r="M11571">
        <v>3</v>
      </c>
      <c r="N11571">
        <v>4</v>
      </c>
      <c r="O11571">
        <v>5</v>
      </c>
      <c r="P11571">
        <v>4</v>
      </c>
      <c r="Q11571">
        <v>4</v>
      </c>
      <c r="R11571">
        <v>5</v>
      </c>
      <c r="S11571">
        <v>3</v>
      </c>
      <c r="T11571">
        <v>4</v>
      </c>
      <c r="U11571">
        <v>36</v>
      </c>
      <c r="V11571">
        <v>72</v>
      </c>
      <c r="W11571" t="s">
        <v>133</v>
      </c>
      <c r="X11571" t="s">
        <v>14890</v>
      </c>
      <c r="Y11571" t="s">
        <v>10</v>
      </c>
    </row>
    <row r="11572" spans="1:25" x14ac:dyDescent="0.25">
      <c r="A11572" t="s">
        <v>14891</v>
      </c>
      <c r="B11572">
        <v>4</v>
      </c>
      <c r="C11572">
        <v>4</v>
      </c>
      <c r="D11572">
        <v>4</v>
      </c>
      <c r="E11572">
        <v>5</v>
      </c>
      <c r="F11572">
        <v>3</v>
      </c>
      <c r="G11572">
        <v>4</v>
      </c>
      <c r="H11572">
        <v>5</v>
      </c>
      <c r="I11572">
        <v>3</v>
      </c>
      <c r="J11572">
        <v>4</v>
      </c>
      <c r="K11572">
        <v>36</v>
      </c>
      <c r="L11572">
        <v>4</v>
      </c>
      <c r="M11572">
        <v>3</v>
      </c>
      <c r="N11572">
        <v>4</v>
      </c>
      <c r="O11572">
        <v>4</v>
      </c>
      <c r="P11572">
        <v>4</v>
      </c>
      <c r="Q11572">
        <v>3</v>
      </c>
      <c r="R11572">
        <v>5</v>
      </c>
      <c r="S11572">
        <v>3</v>
      </c>
      <c r="T11572">
        <v>5</v>
      </c>
      <c r="U11572">
        <v>35</v>
      </c>
      <c r="V11572">
        <v>71</v>
      </c>
      <c r="X11572" t="s">
        <v>14892</v>
      </c>
      <c r="Y11572" t="s">
        <v>477</v>
      </c>
    </row>
    <row r="11573" spans="1:25" x14ac:dyDescent="0.25">
      <c r="A11573" t="s">
        <v>14893</v>
      </c>
      <c r="B11573">
        <v>4</v>
      </c>
      <c r="C11573">
        <v>5</v>
      </c>
      <c r="D11573">
        <v>4</v>
      </c>
      <c r="E11573">
        <v>3</v>
      </c>
      <c r="F11573">
        <v>4</v>
      </c>
      <c r="G11573">
        <v>5</v>
      </c>
      <c r="H11573">
        <v>4</v>
      </c>
      <c r="I11573">
        <v>3</v>
      </c>
      <c r="J11573">
        <v>4</v>
      </c>
      <c r="K11573">
        <v>36</v>
      </c>
      <c r="L11573">
        <v>4</v>
      </c>
      <c r="M11573">
        <v>5</v>
      </c>
      <c r="N11573">
        <v>4</v>
      </c>
      <c r="O11573">
        <v>3</v>
      </c>
      <c r="P11573">
        <v>4</v>
      </c>
      <c r="Q11573">
        <v>3</v>
      </c>
      <c r="R11573">
        <v>5</v>
      </c>
      <c r="S11573">
        <v>4</v>
      </c>
      <c r="T11573">
        <v>4</v>
      </c>
      <c r="U11573">
        <v>36</v>
      </c>
      <c r="V11573">
        <v>72</v>
      </c>
      <c r="W11573" t="s">
        <v>52</v>
      </c>
      <c r="X11573" t="s">
        <v>4264</v>
      </c>
      <c r="Y11573" t="s">
        <v>10</v>
      </c>
    </row>
    <row r="11574" spans="1:25" x14ac:dyDescent="0.25">
      <c r="A11574" t="s">
        <v>14894</v>
      </c>
      <c r="B11574">
        <v>5</v>
      </c>
      <c r="C11574">
        <v>3</v>
      </c>
      <c r="D11574">
        <v>4</v>
      </c>
      <c r="E11574">
        <v>3</v>
      </c>
      <c r="F11574">
        <v>4</v>
      </c>
      <c r="G11574">
        <v>5</v>
      </c>
      <c r="H11574">
        <v>4</v>
      </c>
      <c r="I11574">
        <v>3</v>
      </c>
      <c r="J11574">
        <v>4</v>
      </c>
      <c r="K11574">
        <v>35</v>
      </c>
      <c r="L11574">
        <v>5</v>
      </c>
      <c r="M11574">
        <v>3</v>
      </c>
      <c r="N11574">
        <v>4</v>
      </c>
      <c r="O11574">
        <v>4</v>
      </c>
      <c r="P11574">
        <v>4</v>
      </c>
      <c r="Q11574">
        <v>3</v>
      </c>
      <c r="R11574">
        <v>5</v>
      </c>
      <c r="S11574">
        <v>3</v>
      </c>
      <c r="T11574">
        <v>4</v>
      </c>
      <c r="U11574">
        <v>35</v>
      </c>
      <c r="V11574">
        <v>70</v>
      </c>
      <c r="W11574" t="s">
        <v>61</v>
      </c>
      <c r="X11574" t="s">
        <v>4610</v>
      </c>
      <c r="Y11574" t="s">
        <v>10</v>
      </c>
    </row>
    <row r="11575" spans="1:25" x14ac:dyDescent="0.25">
      <c r="A11575" t="s">
        <v>8064</v>
      </c>
      <c r="B11575">
        <v>4</v>
      </c>
      <c r="C11575">
        <v>4</v>
      </c>
      <c r="D11575">
        <v>5</v>
      </c>
      <c r="E11575">
        <v>3</v>
      </c>
      <c r="F11575">
        <v>4</v>
      </c>
      <c r="G11575">
        <v>3</v>
      </c>
      <c r="H11575">
        <v>4</v>
      </c>
      <c r="I11575">
        <v>4</v>
      </c>
      <c r="J11575">
        <v>5</v>
      </c>
      <c r="K11575">
        <v>36</v>
      </c>
      <c r="L11575">
        <v>5</v>
      </c>
      <c r="M11575">
        <v>4</v>
      </c>
      <c r="N11575">
        <v>3</v>
      </c>
      <c r="O11575">
        <v>4</v>
      </c>
      <c r="P11575">
        <v>4</v>
      </c>
      <c r="Q11575">
        <v>3</v>
      </c>
      <c r="R11575">
        <v>4</v>
      </c>
      <c r="S11575">
        <v>5</v>
      </c>
      <c r="T11575">
        <v>4</v>
      </c>
      <c r="U11575">
        <v>36</v>
      </c>
      <c r="V11575">
        <v>72</v>
      </c>
      <c r="W11575" t="s">
        <v>283</v>
      </c>
      <c r="X11575" t="s">
        <v>1166</v>
      </c>
      <c r="Y11575" t="s">
        <v>10</v>
      </c>
    </row>
    <row r="11576" spans="1:25" x14ac:dyDescent="0.25">
      <c r="A11576" t="s">
        <v>14895</v>
      </c>
      <c r="B11576">
        <v>4</v>
      </c>
      <c r="C11576">
        <v>3</v>
      </c>
      <c r="D11576">
        <v>5</v>
      </c>
      <c r="E11576">
        <v>4</v>
      </c>
      <c r="F11576">
        <v>3</v>
      </c>
      <c r="G11576">
        <v>4</v>
      </c>
      <c r="H11576">
        <v>4</v>
      </c>
      <c r="I11576">
        <v>4</v>
      </c>
      <c r="J11576">
        <v>5</v>
      </c>
      <c r="K11576">
        <v>36</v>
      </c>
      <c r="L11576">
        <v>5</v>
      </c>
      <c r="M11576">
        <v>4</v>
      </c>
      <c r="N11576">
        <v>4</v>
      </c>
      <c r="O11576">
        <v>4</v>
      </c>
      <c r="P11576">
        <v>3</v>
      </c>
      <c r="Q11576">
        <v>5</v>
      </c>
      <c r="R11576">
        <v>3</v>
      </c>
      <c r="S11576">
        <v>4</v>
      </c>
      <c r="T11576">
        <v>4</v>
      </c>
      <c r="U11576">
        <v>36</v>
      </c>
      <c r="V11576">
        <v>72</v>
      </c>
      <c r="W11576" t="s">
        <v>39</v>
      </c>
      <c r="X11576" t="s">
        <v>2539</v>
      </c>
      <c r="Y11576" t="s">
        <v>10</v>
      </c>
    </row>
    <row r="11577" spans="1:25" x14ac:dyDescent="0.25">
      <c r="A11577" t="s">
        <v>14896</v>
      </c>
      <c r="B11577">
        <v>5</v>
      </c>
      <c r="C11577">
        <v>4</v>
      </c>
      <c r="D11577">
        <v>3</v>
      </c>
      <c r="E11577">
        <v>4</v>
      </c>
      <c r="F11577">
        <v>4</v>
      </c>
      <c r="G11577">
        <v>4</v>
      </c>
      <c r="H11577">
        <v>3</v>
      </c>
      <c r="I11577">
        <v>5</v>
      </c>
      <c r="J11577">
        <v>4</v>
      </c>
      <c r="K11577">
        <v>36</v>
      </c>
      <c r="L11577">
        <v>4</v>
      </c>
      <c r="M11577">
        <v>4</v>
      </c>
      <c r="N11577">
        <v>3</v>
      </c>
      <c r="O11577">
        <v>4</v>
      </c>
      <c r="P11577">
        <v>5</v>
      </c>
      <c r="Q11577">
        <v>3</v>
      </c>
      <c r="R11577">
        <v>4</v>
      </c>
      <c r="S11577">
        <v>5</v>
      </c>
      <c r="T11577">
        <v>4</v>
      </c>
      <c r="U11577">
        <v>36</v>
      </c>
      <c r="V11577">
        <v>72</v>
      </c>
      <c r="W11577" t="s">
        <v>39</v>
      </c>
      <c r="X11577" t="s">
        <v>2539</v>
      </c>
      <c r="Y11577" t="s">
        <v>10</v>
      </c>
    </row>
    <row r="11578" spans="1:25" x14ac:dyDescent="0.25">
      <c r="A11578" t="s">
        <v>14897</v>
      </c>
      <c r="B11578">
        <v>4</v>
      </c>
      <c r="C11578">
        <v>4</v>
      </c>
      <c r="D11578">
        <v>5</v>
      </c>
      <c r="E11578">
        <v>4</v>
      </c>
      <c r="F11578">
        <v>3</v>
      </c>
      <c r="G11578">
        <v>5</v>
      </c>
      <c r="H11578">
        <v>4</v>
      </c>
      <c r="I11578">
        <v>3</v>
      </c>
      <c r="J11578">
        <v>4</v>
      </c>
      <c r="K11578">
        <v>36</v>
      </c>
      <c r="L11578">
        <v>4</v>
      </c>
      <c r="M11578">
        <v>3</v>
      </c>
      <c r="N11578">
        <v>4</v>
      </c>
      <c r="O11578">
        <v>4</v>
      </c>
      <c r="P11578">
        <v>4</v>
      </c>
      <c r="Q11578">
        <v>5</v>
      </c>
      <c r="R11578">
        <v>3</v>
      </c>
      <c r="S11578">
        <v>4</v>
      </c>
      <c r="T11578">
        <v>5</v>
      </c>
      <c r="U11578">
        <v>36</v>
      </c>
      <c r="V11578">
        <v>72</v>
      </c>
      <c r="W11578" t="s">
        <v>39</v>
      </c>
      <c r="X11578" t="s">
        <v>2539</v>
      </c>
      <c r="Y11578" t="s">
        <v>10</v>
      </c>
    </row>
    <row r="11579" spans="1:25" x14ac:dyDescent="0.25">
      <c r="A11579" t="s">
        <v>14898</v>
      </c>
      <c r="B11579">
        <v>5</v>
      </c>
      <c r="C11579">
        <v>4</v>
      </c>
      <c r="D11579">
        <v>3</v>
      </c>
      <c r="E11579">
        <v>5</v>
      </c>
      <c r="F11579">
        <v>4</v>
      </c>
      <c r="G11579">
        <v>4</v>
      </c>
      <c r="H11579">
        <v>3</v>
      </c>
      <c r="I11579">
        <v>4</v>
      </c>
      <c r="J11579">
        <v>5</v>
      </c>
      <c r="K11579">
        <v>37</v>
      </c>
      <c r="L11579">
        <v>5</v>
      </c>
      <c r="M11579">
        <v>3</v>
      </c>
      <c r="N11579">
        <v>4</v>
      </c>
      <c r="O11579">
        <v>4</v>
      </c>
      <c r="P11579">
        <v>3</v>
      </c>
      <c r="Q11579">
        <v>5</v>
      </c>
      <c r="R11579">
        <v>4</v>
      </c>
      <c r="S11579">
        <v>3</v>
      </c>
      <c r="T11579">
        <v>4</v>
      </c>
      <c r="U11579">
        <v>35</v>
      </c>
      <c r="V11579">
        <v>72</v>
      </c>
      <c r="W11579" t="s">
        <v>7235</v>
      </c>
      <c r="X11579" t="s">
        <v>14899</v>
      </c>
      <c r="Y11579" t="s">
        <v>44</v>
      </c>
    </row>
    <row r="11580" spans="1:25" x14ac:dyDescent="0.25">
      <c r="A11580" t="s">
        <v>14900</v>
      </c>
      <c r="B11580">
        <v>4</v>
      </c>
      <c r="C11580">
        <v>3</v>
      </c>
      <c r="D11580">
        <v>4</v>
      </c>
      <c r="E11580">
        <v>4</v>
      </c>
      <c r="F11580">
        <v>4</v>
      </c>
      <c r="G11580">
        <v>4</v>
      </c>
      <c r="H11580">
        <v>4</v>
      </c>
      <c r="I11580">
        <v>5</v>
      </c>
      <c r="J11580">
        <v>4</v>
      </c>
      <c r="K11580">
        <v>36</v>
      </c>
      <c r="L11580">
        <v>0</v>
      </c>
      <c r="M11580">
        <v>0</v>
      </c>
      <c r="N11580">
        <v>0</v>
      </c>
      <c r="O11580">
        <v>0</v>
      </c>
      <c r="P11580">
        <v>0</v>
      </c>
      <c r="Q11580">
        <v>0</v>
      </c>
      <c r="R11580">
        <v>0</v>
      </c>
      <c r="S11580">
        <v>0</v>
      </c>
      <c r="T11580">
        <v>0</v>
      </c>
      <c r="U11580">
        <v>0</v>
      </c>
      <c r="V11580">
        <v>36</v>
      </c>
      <c r="W11580" t="s">
        <v>15</v>
      </c>
      <c r="X11580" t="s">
        <v>511</v>
      </c>
      <c r="Y11580" t="s">
        <v>10</v>
      </c>
    </row>
    <row r="11581" spans="1:25" x14ac:dyDescent="0.25">
      <c r="A11581" t="s">
        <v>14901</v>
      </c>
      <c r="B11581">
        <v>5</v>
      </c>
      <c r="C11581">
        <v>3</v>
      </c>
      <c r="D11581">
        <v>4</v>
      </c>
      <c r="E11581">
        <v>3</v>
      </c>
      <c r="F11581">
        <v>4</v>
      </c>
      <c r="G11581">
        <v>5</v>
      </c>
      <c r="H11581">
        <v>4</v>
      </c>
      <c r="I11581">
        <v>4</v>
      </c>
      <c r="J11581">
        <v>4</v>
      </c>
      <c r="K11581">
        <v>36</v>
      </c>
      <c r="L11581">
        <v>5</v>
      </c>
      <c r="M11581">
        <v>4</v>
      </c>
      <c r="N11581">
        <v>4</v>
      </c>
      <c r="O11581">
        <v>3</v>
      </c>
      <c r="P11581">
        <v>4</v>
      </c>
      <c r="Q11581">
        <v>3</v>
      </c>
      <c r="R11581">
        <v>5</v>
      </c>
      <c r="S11581">
        <v>4</v>
      </c>
      <c r="T11581">
        <v>4</v>
      </c>
      <c r="U11581">
        <v>36</v>
      </c>
      <c r="V11581">
        <v>72</v>
      </c>
      <c r="X11581" t="s">
        <v>14902</v>
      </c>
      <c r="Y11581" t="s">
        <v>4496</v>
      </c>
    </row>
    <row r="11582" spans="1:25" x14ac:dyDescent="0.25">
      <c r="A11582" t="s">
        <v>14903</v>
      </c>
      <c r="B11582">
        <v>4</v>
      </c>
      <c r="C11582">
        <v>4</v>
      </c>
      <c r="D11582">
        <v>4</v>
      </c>
      <c r="E11582">
        <v>4</v>
      </c>
      <c r="F11582">
        <v>3</v>
      </c>
      <c r="G11582">
        <v>5</v>
      </c>
      <c r="H11582">
        <v>5</v>
      </c>
      <c r="I11582">
        <v>3</v>
      </c>
      <c r="J11582">
        <v>4</v>
      </c>
      <c r="K11582">
        <v>36</v>
      </c>
      <c r="L11582">
        <v>4</v>
      </c>
      <c r="M11582">
        <v>3</v>
      </c>
      <c r="N11582">
        <v>5</v>
      </c>
      <c r="O11582">
        <v>5</v>
      </c>
      <c r="P11582">
        <v>4</v>
      </c>
      <c r="Q11582">
        <v>4</v>
      </c>
      <c r="R11582">
        <v>3</v>
      </c>
      <c r="S11582">
        <v>4</v>
      </c>
      <c r="T11582">
        <v>4</v>
      </c>
      <c r="U11582">
        <v>36</v>
      </c>
      <c r="V11582">
        <v>72</v>
      </c>
      <c r="W11582" t="s">
        <v>14904</v>
      </c>
      <c r="X11582" t="s">
        <v>14905</v>
      </c>
      <c r="Y11582" t="s">
        <v>74</v>
      </c>
    </row>
    <row r="11583" spans="1:25" x14ac:dyDescent="0.25">
      <c r="A11583" t="s">
        <v>14906</v>
      </c>
      <c r="B11583">
        <v>4</v>
      </c>
      <c r="C11583">
        <v>5</v>
      </c>
      <c r="D11583">
        <v>4</v>
      </c>
      <c r="E11583">
        <v>3</v>
      </c>
      <c r="F11583">
        <v>4</v>
      </c>
      <c r="G11583">
        <v>5</v>
      </c>
      <c r="H11583">
        <v>3</v>
      </c>
      <c r="I11583">
        <v>4</v>
      </c>
      <c r="J11583">
        <v>4</v>
      </c>
      <c r="K11583">
        <v>36</v>
      </c>
      <c r="L11583">
        <v>4</v>
      </c>
      <c r="M11583">
        <v>4</v>
      </c>
      <c r="N11583">
        <v>4</v>
      </c>
      <c r="O11583">
        <v>3</v>
      </c>
      <c r="P11583">
        <v>4</v>
      </c>
      <c r="Q11583">
        <v>5</v>
      </c>
      <c r="R11583">
        <v>3</v>
      </c>
      <c r="S11583">
        <v>4</v>
      </c>
      <c r="T11583">
        <v>5</v>
      </c>
      <c r="U11583">
        <v>36</v>
      </c>
      <c r="V11583">
        <v>72</v>
      </c>
      <c r="W11583" t="s">
        <v>39</v>
      </c>
      <c r="X11583" t="s">
        <v>14907</v>
      </c>
      <c r="Y11583" t="s">
        <v>10</v>
      </c>
    </row>
    <row r="11584" spans="1:25" x14ac:dyDescent="0.25">
      <c r="A11584" t="s">
        <v>14908</v>
      </c>
      <c r="B11584">
        <v>5</v>
      </c>
      <c r="C11584">
        <v>3</v>
      </c>
      <c r="D11584">
        <v>4</v>
      </c>
      <c r="E11584">
        <v>5</v>
      </c>
      <c r="F11584">
        <v>3</v>
      </c>
      <c r="G11584">
        <v>4</v>
      </c>
      <c r="H11584">
        <v>4</v>
      </c>
      <c r="I11584">
        <v>4</v>
      </c>
      <c r="J11584">
        <v>4</v>
      </c>
      <c r="K11584">
        <v>36</v>
      </c>
      <c r="L11584">
        <v>5</v>
      </c>
      <c r="M11584">
        <v>4</v>
      </c>
      <c r="N11584">
        <v>3</v>
      </c>
      <c r="O11584">
        <v>4</v>
      </c>
      <c r="P11584">
        <v>4</v>
      </c>
      <c r="Q11584">
        <v>4</v>
      </c>
      <c r="R11584">
        <v>3</v>
      </c>
      <c r="S11584">
        <v>4</v>
      </c>
      <c r="T11584">
        <v>4</v>
      </c>
      <c r="U11584">
        <v>35</v>
      </c>
      <c r="V11584">
        <v>71</v>
      </c>
      <c r="W11584" t="s">
        <v>15</v>
      </c>
      <c r="X11584" t="s">
        <v>7648</v>
      </c>
      <c r="Y11584" t="s">
        <v>10</v>
      </c>
    </row>
    <row r="11585" spans="1:25" x14ac:dyDescent="0.25">
      <c r="A11585" t="s">
        <v>14909</v>
      </c>
      <c r="B11585">
        <v>4</v>
      </c>
      <c r="C11585">
        <v>4</v>
      </c>
      <c r="D11585">
        <v>5</v>
      </c>
      <c r="E11585">
        <v>3</v>
      </c>
      <c r="F11585">
        <v>4</v>
      </c>
      <c r="G11585">
        <v>5</v>
      </c>
      <c r="H11585">
        <v>3</v>
      </c>
      <c r="I11585">
        <v>4</v>
      </c>
      <c r="J11585">
        <v>4</v>
      </c>
      <c r="K11585">
        <v>36</v>
      </c>
      <c r="L11585">
        <v>4</v>
      </c>
      <c r="M11585">
        <v>4</v>
      </c>
      <c r="N11585">
        <v>3</v>
      </c>
      <c r="O11585">
        <v>5</v>
      </c>
      <c r="P11585">
        <v>4</v>
      </c>
      <c r="Q11585">
        <v>5</v>
      </c>
      <c r="R11585">
        <v>3</v>
      </c>
      <c r="S11585">
        <v>4</v>
      </c>
      <c r="T11585">
        <v>4</v>
      </c>
      <c r="U11585">
        <v>36</v>
      </c>
      <c r="V11585">
        <v>72</v>
      </c>
      <c r="W11585" t="s">
        <v>105</v>
      </c>
      <c r="X11585" t="s">
        <v>14910</v>
      </c>
      <c r="Y11585" t="s">
        <v>10</v>
      </c>
    </row>
    <row r="11586" spans="1:25" x14ac:dyDescent="0.25">
      <c r="A11586" t="s">
        <v>14911</v>
      </c>
      <c r="B11586">
        <v>4</v>
      </c>
      <c r="C11586">
        <v>5</v>
      </c>
      <c r="D11586">
        <v>4</v>
      </c>
      <c r="E11586">
        <v>3</v>
      </c>
      <c r="F11586">
        <v>4</v>
      </c>
      <c r="G11586">
        <v>5</v>
      </c>
      <c r="H11586">
        <v>4</v>
      </c>
      <c r="I11586">
        <v>3</v>
      </c>
      <c r="J11586">
        <v>4</v>
      </c>
      <c r="K11586">
        <v>36</v>
      </c>
      <c r="L11586">
        <v>4</v>
      </c>
      <c r="M11586">
        <v>4</v>
      </c>
      <c r="N11586">
        <v>5</v>
      </c>
      <c r="O11586">
        <v>4</v>
      </c>
      <c r="P11586">
        <v>3</v>
      </c>
      <c r="Q11586">
        <v>4</v>
      </c>
      <c r="R11586">
        <v>4</v>
      </c>
      <c r="S11586">
        <v>3</v>
      </c>
      <c r="T11586">
        <v>5</v>
      </c>
      <c r="U11586">
        <v>36</v>
      </c>
      <c r="V11586">
        <v>72</v>
      </c>
      <c r="W11586" t="s">
        <v>105</v>
      </c>
      <c r="X11586" t="s">
        <v>14912</v>
      </c>
      <c r="Y11586" t="s">
        <v>10</v>
      </c>
    </row>
    <row r="11587" spans="1:25" x14ac:dyDescent="0.25">
      <c r="A11587" t="s">
        <v>14913</v>
      </c>
      <c r="B11587">
        <v>4</v>
      </c>
      <c r="C11587">
        <v>4</v>
      </c>
      <c r="D11587">
        <v>3</v>
      </c>
      <c r="E11587">
        <v>4</v>
      </c>
      <c r="F11587">
        <v>5</v>
      </c>
      <c r="G11587">
        <v>4</v>
      </c>
      <c r="H11587">
        <v>5</v>
      </c>
      <c r="I11587">
        <v>3</v>
      </c>
      <c r="J11587">
        <v>5</v>
      </c>
      <c r="K11587">
        <v>37</v>
      </c>
      <c r="L11587">
        <v>4</v>
      </c>
      <c r="M11587">
        <v>3</v>
      </c>
      <c r="N11587">
        <v>4</v>
      </c>
      <c r="O11587">
        <v>4</v>
      </c>
      <c r="P11587">
        <v>4</v>
      </c>
      <c r="Q11587">
        <v>3</v>
      </c>
      <c r="R11587">
        <v>5</v>
      </c>
      <c r="S11587">
        <v>3</v>
      </c>
      <c r="T11587">
        <v>5</v>
      </c>
      <c r="U11587">
        <v>35</v>
      </c>
      <c r="V11587">
        <v>72</v>
      </c>
      <c r="W11587" t="s">
        <v>105</v>
      </c>
      <c r="X11587" t="s">
        <v>5004</v>
      </c>
      <c r="Y11587" t="s">
        <v>10</v>
      </c>
    </row>
    <row r="11588" spans="1:25" x14ac:dyDescent="0.25">
      <c r="A11588" t="s">
        <v>14914</v>
      </c>
      <c r="B11588">
        <v>4</v>
      </c>
      <c r="C11588">
        <v>4</v>
      </c>
      <c r="D11588">
        <v>4</v>
      </c>
      <c r="E11588">
        <v>4</v>
      </c>
      <c r="F11588">
        <v>3</v>
      </c>
      <c r="G11588">
        <v>4</v>
      </c>
      <c r="H11588">
        <v>4</v>
      </c>
      <c r="I11588">
        <v>5</v>
      </c>
      <c r="J11588">
        <v>4</v>
      </c>
      <c r="K11588">
        <v>36</v>
      </c>
      <c r="L11588">
        <v>3</v>
      </c>
      <c r="M11588">
        <v>5</v>
      </c>
      <c r="N11588">
        <v>4</v>
      </c>
      <c r="O11588">
        <v>4</v>
      </c>
      <c r="P11588">
        <v>4</v>
      </c>
      <c r="Q11588">
        <v>4</v>
      </c>
      <c r="R11588">
        <v>4</v>
      </c>
      <c r="S11588">
        <v>3</v>
      </c>
      <c r="T11588">
        <v>4</v>
      </c>
      <c r="U11588">
        <v>35</v>
      </c>
      <c r="V11588">
        <v>71</v>
      </c>
      <c r="W11588" t="s">
        <v>2405</v>
      </c>
      <c r="X11588" t="s">
        <v>10480</v>
      </c>
      <c r="Y11588" t="s">
        <v>10</v>
      </c>
    </row>
    <row r="11589" spans="1:25" x14ac:dyDescent="0.25">
      <c r="A11589" t="s">
        <v>14915</v>
      </c>
      <c r="B11589">
        <v>4</v>
      </c>
      <c r="C11589">
        <v>4</v>
      </c>
      <c r="D11589">
        <v>3</v>
      </c>
      <c r="E11589">
        <v>4</v>
      </c>
      <c r="F11589">
        <v>5</v>
      </c>
      <c r="G11589">
        <v>4</v>
      </c>
      <c r="H11589">
        <v>3</v>
      </c>
      <c r="I11589">
        <v>4</v>
      </c>
      <c r="J11589">
        <v>5</v>
      </c>
      <c r="K11589">
        <v>36</v>
      </c>
      <c r="L11589">
        <v>4</v>
      </c>
      <c r="M11589">
        <v>4</v>
      </c>
      <c r="N11589">
        <v>5</v>
      </c>
      <c r="O11589">
        <v>4</v>
      </c>
      <c r="P11589">
        <v>3</v>
      </c>
      <c r="Q11589">
        <v>5</v>
      </c>
      <c r="R11589">
        <v>3</v>
      </c>
      <c r="S11589">
        <v>4</v>
      </c>
      <c r="T11589">
        <v>4</v>
      </c>
      <c r="U11589">
        <v>36</v>
      </c>
      <c r="V11589">
        <v>72</v>
      </c>
      <c r="W11589" t="s">
        <v>348</v>
      </c>
      <c r="X11589" t="s">
        <v>14916</v>
      </c>
      <c r="Y11589" t="s">
        <v>10</v>
      </c>
    </row>
    <row r="11590" spans="1:25" x14ac:dyDescent="0.25">
      <c r="A11590" t="s">
        <v>15759</v>
      </c>
      <c r="B11590">
        <v>4</v>
      </c>
      <c r="C11590">
        <v>4</v>
      </c>
      <c r="D11590">
        <v>3</v>
      </c>
      <c r="E11590">
        <v>5</v>
      </c>
      <c r="F11590">
        <v>4</v>
      </c>
      <c r="G11590">
        <v>3</v>
      </c>
      <c r="H11590">
        <v>4</v>
      </c>
      <c r="I11590">
        <v>5</v>
      </c>
      <c r="J11590">
        <v>4</v>
      </c>
      <c r="K11590">
        <v>36</v>
      </c>
      <c r="L11590">
        <v>5</v>
      </c>
      <c r="M11590">
        <v>4</v>
      </c>
      <c r="N11590">
        <v>3</v>
      </c>
      <c r="O11590">
        <v>4</v>
      </c>
      <c r="P11590">
        <v>5</v>
      </c>
      <c r="Q11590">
        <v>4</v>
      </c>
      <c r="R11590">
        <v>4</v>
      </c>
      <c r="S11590">
        <v>3</v>
      </c>
      <c r="T11590">
        <v>4</v>
      </c>
      <c r="U11590">
        <v>36</v>
      </c>
      <c r="V11590">
        <v>72</v>
      </c>
      <c r="W11590" t="s">
        <v>13587</v>
      </c>
      <c r="X11590" t="s">
        <v>15760</v>
      </c>
      <c r="Y11590" t="s">
        <v>2881</v>
      </c>
    </row>
    <row r="11591" spans="1:25" x14ac:dyDescent="0.25">
      <c r="A11591" t="s">
        <v>15761</v>
      </c>
      <c r="B11591">
        <v>4</v>
      </c>
      <c r="C11591">
        <v>4</v>
      </c>
      <c r="D11591">
        <v>3</v>
      </c>
      <c r="E11591">
        <v>5</v>
      </c>
      <c r="F11591">
        <v>4</v>
      </c>
      <c r="G11591">
        <v>3</v>
      </c>
      <c r="H11591">
        <v>4</v>
      </c>
      <c r="I11591">
        <v>5</v>
      </c>
      <c r="J11591">
        <v>4</v>
      </c>
      <c r="K11591">
        <v>36</v>
      </c>
      <c r="L11591">
        <v>5</v>
      </c>
      <c r="M11591">
        <v>4</v>
      </c>
      <c r="N11591">
        <v>3</v>
      </c>
      <c r="O11591">
        <v>4</v>
      </c>
      <c r="P11591">
        <v>5</v>
      </c>
      <c r="Q11591">
        <v>4</v>
      </c>
      <c r="R11591">
        <v>4</v>
      </c>
      <c r="S11591">
        <v>3</v>
      </c>
      <c r="T11591">
        <v>4</v>
      </c>
      <c r="U11591">
        <v>36</v>
      </c>
      <c r="V11591">
        <v>72</v>
      </c>
      <c r="X11591" t="s">
        <v>15762</v>
      </c>
      <c r="Y11591" t="s">
        <v>2881</v>
      </c>
    </row>
    <row r="11592" spans="1:25" x14ac:dyDescent="0.25">
      <c r="A11592" t="s">
        <v>14917</v>
      </c>
      <c r="B11592">
        <v>3</v>
      </c>
      <c r="C11592">
        <v>3</v>
      </c>
      <c r="D11592">
        <v>4</v>
      </c>
      <c r="E11592">
        <v>4</v>
      </c>
      <c r="F11592">
        <v>4</v>
      </c>
      <c r="G11592">
        <v>3</v>
      </c>
      <c r="H11592">
        <v>3</v>
      </c>
      <c r="I11592">
        <v>4</v>
      </c>
      <c r="J11592">
        <v>4</v>
      </c>
      <c r="K11592">
        <v>32</v>
      </c>
      <c r="L11592">
        <v>0</v>
      </c>
      <c r="M11592">
        <v>0</v>
      </c>
      <c r="N11592">
        <v>0</v>
      </c>
      <c r="O11592">
        <v>0</v>
      </c>
      <c r="P11592">
        <v>0</v>
      </c>
      <c r="Q11592">
        <v>0</v>
      </c>
      <c r="R11592">
        <v>0</v>
      </c>
      <c r="S11592">
        <v>0</v>
      </c>
      <c r="T11592">
        <v>0</v>
      </c>
      <c r="U11592">
        <v>0</v>
      </c>
      <c r="V11592">
        <v>32</v>
      </c>
      <c r="W11592" t="s">
        <v>669</v>
      </c>
      <c r="X11592" t="s">
        <v>6721</v>
      </c>
      <c r="Y11592" t="s">
        <v>10</v>
      </c>
    </row>
    <row r="11593" spans="1:25" x14ac:dyDescent="0.25">
      <c r="A11593" t="s">
        <v>14918</v>
      </c>
      <c r="B11593">
        <v>4</v>
      </c>
      <c r="C11593">
        <v>3</v>
      </c>
      <c r="D11593">
        <v>4</v>
      </c>
      <c r="E11593">
        <v>3</v>
      </c>
      <c r="F11593">
        <v>5</v>
      </c>
      <c r="G11593">
        <v>3</v>
      </c>
      <c r="H11593">
        <v>4</v>
      </c>
      <c r="I11593">
        <v>5</v>
      </c>
      <c r="J11593">
        <v>4</v>
      </c>
      <c r="K11593">
        <v>35</v>
      </c>
      <c r="L11593">
        <v>4</v>
      </c>
      <c r="M11593">
        <v>4</v>
      </c>
      <c r="N11593">
        <v>3</v>
      </c>
      <c r="O11593">
        <v>4</v>
      </c>
      <c r="P11593">
        <v>3</v>
      </c>
      <c r="Q11593">
        <v>5</v>
      </c>
      <c r="R11593">
        <v>4</v>
      </c>
      <c r="S11593">
        <v>5</v>
      </c>
      <c r="T11593">
        <v>4</v>
      </c>
      <c r="U11593">
        <v>36</v>
      </c>
      <c r="V11593">
        <v>71</v>
      </c>
      <c r="W11593" t="s">
        <v>795</v>
      </c>
      <c r="X11593" t="s">
        <v>14919</v>
      </c>
      <c r="Y11593" t="s">
        <v>10</v>
      </c>
    </row>
    <row r="11594" spans="1:25" x14ac:dyDescent="0.25">
      <c r="A11594" t="s">
        <v>14921</v>
      </c>
      <c r="B11594">
        <v>4</v>
      </c>
      <c r="C11594">
        <v>5</v>
      </c>
      <c r="D11594">
        <v>4</v>
      </c>
      <c r="E11594">
        <v>3</v>
      </c>
      <c r="F11594">
        <v>4</v>
      </c>
      <c r="G11594">
        <v>4</v>
      </c>
      <c r="H11594">
        <v>3</v>
      </c>
      <c r="I11594">
        <v>4</v>
      </c>
      <c r="J11594">
        <v>5</v>
      </c>
      <c r="K11594">
        <v>36</v>
      </c>
      <c r="L11594">
        <v>4</v>
      </c>
      <c r="M11594">
        <v>5</v>
      </c>
      <c r="N11594">
        <v>3</v>
      </c>
      <c r="O11594">
        <v>4</v>
      </c>
      <c r="P11594">
        <v>3</v>
      </c>
      <c r="Q11594">
        <v>5</v>
      </c>
      <c r="R11594">
        <v>4</v>
      </c>
      <c r="S11594">
        <v>4</v>
      </c>
      <c r="T11594">
        <v>4</v>
      </c>
      <c r="U11594">
        <v>36</v>
      </c>
      <c r="V11594">
        <v>72</v>
      </c>
      <c r="W11594" t="s">
        <v>133</v>
      </c>
      <c r="X11594" t="s">
        <v>14922</v>
      </c>
      <c r="Y11594" t="s">
        <v>10</v>
      </c>
    </row>
    <row r="11595" spans="1:25" x14ac:dyDescent="0.25">
      <c r="A11595" t="s">
        <v>14923</v>
      </c>
      <c r="B11595">
        <v>4</v>
      </c>
      <c r="C11595">
        <v>5</v>
      </c>
      <c r="D11595">
        <v>4</v>
      </c>
      <c r="E11595">
        <v>3</v>
      </c>
      <c r="F11595">
        <v>4</v>
      </c>
      <c r="G11595">
        <v>3</v>
      </c>
      <c r="H11595">
        <v>4</v>
      </c>
      <c r="I11595">
        <v>3</v>
      </c>
      <c r="J11595">
        <v>5</v>
      </c>
      <c r="K11595">
        <v>35</v>
      </c>
      <c r="L11595">
        <v>4</v>
      </c>
      <c r="M11595">
        <v>5</v>
      </c>
      <c r="N11595">
        <v>3</v>
      </c>
      <c r="O11595">
        <v>4</v>
      </c>
      <c r="P11595">
        <v>3</v>
      </c>
      <c r="Q11595">
        <v>4</v>
      </c>
      <c r="R11595">
        <v>4</v>
      </c>
      <c r="S11595">
        <v>3</v>
      </c>
      <c r="T11595">
        <v>5</v>
      </c>
      <c r="U11595">
        <v>35</v>
      </c>
      <c r="V11595">
        <v>70</v>
      </c>
      <c r="W11595" t="s">
        <v>18</v>
      </c>
      <c r="X11595" t="s">
        <v>5908</v>
      </c>
      <c r="Y11595" t="s">
        <v>10</v>
      </c>
    </row>
    <row r="11596" spans="1:25" x14ac:dyDescent="0.25">
      <c r="A11596" t="s">
        <v>14924</v>
      </c>
      <c r="B11596">
        <v>5</v>
      </c>
      <c r="C11596">
        <v>4</v>
      </c>
      <c r="D11596">
        <v>3</v>
      </c>
      <c r="E11596">
        <v>4</v>
      </c>
      <c r="F11596">
        <v>5</v>
      </c>
      <c r="G11596">
        <v>4</v>
      </c>
      <c r="H11596">
        <v>4</v>
      </c>
      <c r="I11596">
        <v>3</v>
      </c>
      <c r="J11596">
        <v>4</v>
      </c>
      <c r="K11596">
        <v>36</v>
      </c>
      <c r="L11596">
        <v>4</v>
      </c>
      <c r="M11596">
        <v>5</v>
      </c>
      <c r="N11596">
        <v>4</v>
      </c>
      <c r="O11596">
        <v>3</v>
      </c>
      <c r="P11596">
        <v>4</v>
      </c>
      <c r="Q11596">
        <v>4</v>
      </c>
      <c r="R11596">
        <v>3</v>
      </c>
      <c r="S11596">
        <v>4</v>
      </c>
      <c r="T11596">
        <v>5</v>
      </c>
      <c r="U11596">
        <v>36</v>
      </c>
      <c r="V11596">
        <v>72</v>
      </c>
      <c r="W11596" t="s">
        <v>48</v>
      </c>
      <c r="X11596" t="s">
        <v>14925</v>
      </c>
      <c r="Y11596" t="s">
        <v>50</v>
      </c>
    </row>
    <row r="11597" spans="1:25" x14ac:dyDescent="0.25">
      <c r="A11597" t="s">
        <v>14926</v>
      </c>
      <c r="B11597">
        <v>4</v>
      </c>
      <c r="C11597">
        <v>4</v>
      </c>
      <c r="D11597">
        <v>5</v>
      </c>
      <c r="E11597">
        <v>4</v>
      </c>
      <c r="F11597">
        <v>4</v>
      </c>
      <c r="G11597">
        <v>3</v>
      </c>
      <c r="H11597">
        <v>5</v>
      </c>
      <c r="I11597">
        <v>3</v>
      </c>
      <c r="J11597">
        <v>4</v>
      </c>
      <c r="K11597">
        <v>36</v>
      </c>
      <c r="L11597">
        <v>4</v>
      </c>
      <c r="M11597">
        <v>3</v>
      </c>
      <c r="N11597">
        <v>4</v>
      </c>
      <c r="O11597">
        <v>4</v>
      </c>
      <c r="P11597">
        <v>5</v>
      </c>
      <c r="Q11597">
        <v>3</v>
      </c>
      <c r="R11597">
        <v>5</v>
      </c>
      <c r="S11597">
        <v>4</v>
      </c>
      <c r="T11597">
        <v>4</v>
      </c>
      <c r="U11597">
        <v>36</v>
      </c>
      <c r="V11597">
        <v>72</v>
      </c>
      <c r="W11597" t="s">
        <v>296</v>
      </c>
      <c r="X11597" t="s">
        <v>14927</v>
      </c>
      <c r="Y11597" t="s">
        <v>10</v>
      </c>
    </row>
    <row r="11598" spans="1:25" x14ac:dyDescent="0.25">
      <c r="A11598" t="s">
        <v>14928</v>
      </c>
      <c r="B11598">
        <v>4</v>
      </c>
      <c r="C11598">
        <v>3</v>
      </c>
      <c r="D11598">
        <v>3</v>
      </c>
      <c r="E11598">
        <v>5</v>
      </c>
      <c r="F11598">
        <v>3</v>
      </c>
      <c r="G11598">
        <v>4</v>
      </c>
      <c r="H11598">
        <v>3</v>
      </c>
      <c r="I11598">
        <v>4</v>
      </c>
      <c r="J11598">
        <v>4</v>
      </c>
      <c r="K11598">
        <v>33</v>
      </c>
      <c r="L11598">
        <v>4</v>
      </c>
      <c r="M11598">
        <v>3</v>
      </c>
      <c r="N11598">
        <v>5</v>
      </c>
      <c r="O11598">
        <v>3</v>
      </c>
      <c r="P11598">
        <v>4</v>
      </c>
      <c r="Q11598">
        <v>4</v>
      </c>
      <c r="R11598">
        <v>3</v>
      </c>
      <c r="S11598">
        <v>5</v>
      </c>
      <c r="T11598">
        <v>4</v>
      </c>
      <c r="U11598">
        <v>35</v>
      </c>
      <c r="V11598">
        <v>68</v>
      </c>
      <c r="W11598" t="s">
        <v>296</v>
      </c>
      <c r="X11598" t="s">
        <v>14929</v>
      </c>
      <c r="Y11598" t="s">
        <v>10</v>
      </c>
    </row>
    <row r="11599" spans="1:25" x14ac:dyDescent="0.25">
      <c r="A11599" t="s">
        <v>14930</v>
      </c>
      <c r="B11599">
        <v>4</v>
      </c>
      <c r="C11599">
        <v>3</v>
      </c>
      <c r="D11599">
        <v>3</v>
      </c>
      <c r="E11599">
        <v>4</v>
      </c>
      <c r="F11599">
        <v>3</v>
      </c>
      <c r="G11599">
        <v>4</v>
      </c>
      <c r="H11599">
        <v>5</v>
      </c>
      <c r="I11599">
        <v>3</v>
      </c>
      <c r="J11599">
        <v>5</v>
      </c>
      <c r="K11599">
        <v>34</v>
      </c>
      <c r="L11599">
        <v>4</v>
      </c>
      <c r="M11599">
        <v>3</v>
      </c>
      <c r="N11599">
        <v>5</v>
      </c>
      <c r="O11599">
        <v>3</v>
      </c>
      <c r="P11599">
        <v>4</v>
      </c>
      <c r="Q11599">
        <v>4</v>
      </c>
      <c r="R11599">
        <v>3</v>
      </c>
      <c r="S11599">
        <v>5</v>
      </c>
      <c r="T11599">
        <v>4</v>
      </c>
      <c r="U11599">
        <v>35</v>
      </c>
      <c r="V11599">
        <v>69</v>
      </c>
      <c r="W11599" t="s">
        <v>296</v>
      </c>
      <c r="X11599" t="s">
        <v>14931</v>
      </c>
      <c r="Y11599" t="s">
        <v>10</v>
      </c>
    </row>
    <row r="11600" spans="1:25" x14ac:dyDescent="0.25">
      <c r="A11600" t="s">
        <v>14932</v>
      </c>
      <c r="B11600">
        <v>3</v>
      </c>
      <c r="C11600">
        <v>4</v>
      </c>
      <c r="D11600">
        <v>3</v>
      </c>
      <c r="E11600">
        <v>3</v>
      </c>
      <c r="F11600">
        <v>4</v>
      </c>
      <c r="G11600">
        <v>5</v>
      </c>
      <c r="H11600">
        <v>4</v>
      </c>
      <c r="I11600">
        <v>3</v>
      </c>
      <c r="J11600">
        <v>4</v>
      </c>
      <c r="K11600">
        <v>33</v>
      </c>
      <c r="L11600">
        <v>0</v>
      </c>
      <c r="M11600">
        <v>0</v>
      </c>
      <c r="N11600">
        <v>0</v>
      </c>
      <c r="O11600">
        <v>0</v>
      </c>
      <c r="P11600">
        <v>0</v>
      </c>
      <c r="Q11600">
        <v>0</v>
      </c>
      <c r="R11600">
        <v>0</v>
      </c>
      <c r="S11600">
        <v>0</v>
      </c>
      <c r="T11600">
        <v>0</v>
      </c>
      <c r="U11600">
        <v>0</v>
      </c>
      <c r="V11600">
        <v>33</v>
      </c>
      <c r="W11600" t="s">
        <v>345</v>
      </c>
      <c r="X11600" t="s">
        <v>14520</v>
      </c>
      <c r="Y11600" t="s">
        <v>44</v>
      </c>
    </row>
    <row r="11601" spans="1:25" x14ac:dyDescent="0.25">
      <c r="A11601" t="s">
        <v>14933</v>
      </c>
      <c r="B11601">
        <v>4</v>
      </c>
      <c r="C11601">
        <v>3</v>
      </c>
      <c r="D11601">
        <v>4</v>
      </c>
      <c r="E11601">
        <v>4</v>
      </c>
      <c r="F11601">
        <v>5</v>
      </c>
      <c r="G11601">
        <v>3</v>
      </c>
      <c r="H11601">
        <v>5</v>
      </c>
      <c r="I11601">
        <v>4</v>
      </c>
      <c r="J11601">
        <v>4</v>
      </c>
      <c r="K11601">
        <v>36</v>
      </c>
      <c r="L11601">
        <v>5</v>
      </c>
      <c r="M11601">
        <v>3</v>
      </c>
      <c r="N11601">
        <v>4</v>
      </c>
      <c r="O11601">
        <v>4</v>
      </c>
      <c r="P11601">
        <v>3</v>
      </c>
      <c r="Q11601">
        <v>5</v>
      </c>
      <c r="R11601">
        <v>3</v>
      </c>
      <c r="S11601">
        <v>4</v>
      </c>
      <c r="T11601">
        <v>5</v>
      </c>
      <c r="U11601">
        <v>36</v>
      </c>
      <c r="V11601">
        <v>72</v>
      </c>
      <c r="W11601" t="s">
        <v>730</v>
      </c>
      <c r="X11601" t="s">
        <v>5526</v>
      </c>
      <c r="Y11601" t="s">
        <v>10</v>
      </c>
    </row>
    <row r="11602" spans="1:25" x14ac:dyDescent="0.25">
      <c r="A11602" t="s">
        <v>14935</v>
      </c>
      <c r="B11602">
        <v>4</v>
      </c>
      <c r="C11602">
        <v>4</v>
      </c>
      <c r="D11602">
        <v>3</v>
      </c>
      <c r="E11602">
        <v>4</v>
      </c>
      <c r="F11602">
        <v>5</v>
      </c>
      <c r="G11602">
        <v>4</v>
      </c>
      <c r="H11602">
        <v>4</v>
      </c>
      <c r="I11602">
        <v>4</v>
      </c>
      <c r="J11602">
        <v>3</v>
      </c>
      <c r="K11602">
        <v>35</v>
      </c>
      <c r="L11602">
        <v>5</v>
      </c>
      <c r="M11602">
        <v>4</v>
      </c>
      <c r="N11602">
        <v>4</v>
      </c>
      <c r="O11602">
        <v>4</v>
      </c>
      <c r="P11602">
        <v>3</v>
      </c>
      <c r="Q11602">
        <v>4</v>
      </c>
      <c r="R11602">
        <v>3</v>
      </c>
      <c r="S11602">
        <v>4</v>
      </c>
      <c r="T11602">
        <v>3</v>
      </c>
      <c r="U11602">
        <v>34</v>
      </c>
      <c r="V11602">
        <v>69</v>
      </c>
      <c r="W11602" t="s">
        <v>1462</v>
      </c>
      <c r="X11602" t="s">
        <v>769</v>
      </c>
      <c r="Y11602" t="s">
        <v>78</v>
      </c>
    </row>
    <row r="11603" spans="1:25" x14ac:dyDescent="0.25">
      <c r="A11603" t="s">
        <v>14936</v>
      </c>
      <c r="B11603">
        <v>3</v>
      </c>
      <c r="C11603">
        <v>4</v>
      </c>
      <c r="D11603">
        <v>3</v>
      </c>
      <c r="E11603">
        <v>4</v>
      </c>
      <c r="F11603">
        <v>4</v>
      </c>
      <c r="G11603">
        <v>4</v>
      </c>
      <c r="H11603">
        <v>4</v>
      </c>
      <c r="I11603">
        <v>4</v>
      </c>
      <c r="J11603">
        <v>4</v>
      </c>
      <c r="K11603">
        <v>34</v>
      </c>
      <c r="L11603">
        <v>3</v>
      </c>
      <c r="M11603">
        <v>4</v>
      </c>
      <c r="N11603">
        <v>4</v>
      </c>
      <c r="O11603">
        <v>3</v>
      </c>
      <c r="P11603">
        <v>4</v>
      </c>
      <c r="Q11603">
        <v>4</v>
      </c>
      <c r="R11603">
        <v>4</v>
      </c>
      <c r="S11603">
        <v>4</v>
      </c>
      <c r="T11603">
        <v>5</v>
      </c>
      <c r="U11603">
        <v>35</v>
      </c>
      <c r="V11603">
        <v>69</v>
      </c>
      <c r="X11603" t="s">
        <v>769</v>
      </c>
      <c r="Y11603" t="s">
        <v>78</v>
      </c>
    </row>
    <row r="11604" spans="1:25" x14ac:dyDescent="0.25">
      <c r="A11604" t="s">
        <v>14937</v>
      </c>
      <c r="B11604">
        <v>4</v>
      </c>
      <c r="C11604">
        <v>4</v>
      </c>
      <c r="D11604">
        <v>3</v>
      </c>
      <c r="E11604">
        <v>5</v>
      </c>
      <c r="F11604">
        <v>3</v>
      </c>
      <c r="G11604">
        <v>4</v>
      </c>
      <c r="H11604">
        <v>5</v>
      </c>
      <c r="I11604">
        <v>4</v>
      </c>
      <c r="J11604">
        <v>4</v>
      </c>
      <c r="K11604">
        <v>36</v>
      </c>
      <c r="L11604">
        <v>4</v>
      </c>
      <c r="M11604">
        <v>5</v>
      </c>
      <c r="N11604">
        <v>3</v>
      </c>
      <c r="O11604">
        <v>4</v>
      </c>
      <c r="P11604">
        <v>4</v>
      </c>
      <c r="Q11604">
        <v>3</v>
      </c>
      <c r="R11604">
        <v>5</v>
      </c>
      <c r="S11604">
        <v>3</v>
      </c>
      <c r="T11604">
        <v>4</v>
      </c>
      <c r="U11604">
        <v>35</v>
      </c>
      <c r="V11604">
        <v>71</v>
      </c>
      <c r="W11604" t="s">
        <v>2405</v>
      </c>
      <c r="X11604" t="s">
        <v>769</v>
      </c>
      <c r="Y11604" t="s">
        <v>10</v>
      </c>
    </row>
    <row r="11605" spans="1:25" x14ac:dyDescent="0.25">
      <c r="A11605" t="s">
        <v>14937</v>
      </c>
      <c r="B11605">
        <v>4</v>
      </c>
      <c r="C11605">
        <v>4</v>
      </c>
      <c r="D11605">
        <v>4</v>
      </c>
      <c r="E11605">
        <v>3</v>
      </c>
      <c r="F11605">
        <v>5</v>
      </c>
      <c r="G11605">
        <v>4</v>
      </c>
      <c r="H11605">
        <v>5</v>
      </c>
      <c r="I11605">
        <v>4</v>
      </c>
      <c r="J11605">
        <v>3</v>
      </c>
      <c r="K11605">
        <v>36</v>
      </c>
      <c r="L11605">
        <v>5</v>
      </c>
      <c r="M11605">
        <v>4</v>
      </c>
      <c r="N11605">
        <v>3</v>
      </c>
      <c r="O11605">
        <v>4</v>
      </c>
      <c r="P11605">
        <v>3</v>
      </c>
      <c r="Q11605">
        <v>4</v>
      </c>
      <c r="R11605">
        <v>4</v>
      </c>
      <c r="S11605">
        <v>4</v>
      </c>
      <c r="T11605">
        <v>5</v>
      </c>
      <c r="U11605">
        <v>36</v>
      </c>
      <c r="V11605">
        <v>72</v>
      </c>
      <c r="W11605" t="s">
        <v>345</v>
      </c>
      <c r="X11605" t="s">
        <v>769</v>
      </c>
      <c r="Y11605" t="s">
        <v>44</v>
      </c>
    </row>
    <row r="11606" spans="1:25" x14ac:dyDescent="0.25">
      <c r="A11606" t="s">
        <v>14938</v>
      </c>
      <c r="B11606">
        <v>4</v>
      </c>
      <c r="C11606">
        <v>4</v>
      </c>
      <c r="D11606">
        <v>5</v>
      </c>
      <c r="E11606">
        <v>4</v>
      </c>
      <c r="F11606">
        <v>3</v>
      </c>
      <c r="G11606">
        <v>5</v>
      </c>
      <c r="H11606">
        <v>3</v>
      </c>
      <c r="I11606">
        <v>4</v>
      </c>
      <c r="J11606">
        <v>4</v>
      </c>
      <c r="K11606">
        <v>36</v>
      </c>
      <c r="L11606">
        <v>4</v>
      </c>
      <c r="M11606">
        <v>3</v>
      </c>
      <c r="N11606">
        <v>5</v>
      </c>
      <c r="O11606">
        <v>4</v>
      </c>
      <c r="P11606">
        <v>5</v>
      </c>
      <c r="Q11606">
        <v>4</v>
      </c>
      <c r="R11606">
        <v>4</v>
      </c>
      <c r="S11606">
        <v>3</v>
      </c>
      <c r="T11606">
        <v>4</v>
      </c>
      <c r="U11606">
        <v>36</v>
      </c>
      <c r="V11606">
        <v>72</v>
      </c>
      <c r="W11606" t="s">
        <v>58</v>
      </c>
      <c r="X11606" t="s">
        <v>769</v>
      </c>
      <c r="Y11606" t="s">
        <v>10</v>
      </c>
    </row>
    <row r="11607" spans="1:25" x14ac:dyDescent="0.25">
      <c r="A11607" t="s">
        <v>14939</v>
      </c>
      <c r="B11607">
        <v>5</v>
      </c>
      <c r="C11607">
        <v>3</v>
      </c>
      <c r="D11607">
        <v>4</v>
      </c>
      <c r="E11607">
        <v>4</v>
      </c>
      <c r="F11607">
        <v>4</v>
      </c>
      <c r="G11607">
        <v>4</v>
      </c>
      <c r="H11607">
        <v>4</v>
      </c>
      <c r="I11607">
        <v>3</v>
      </c>
      <c r="J11607">
        <v>4</v>
      </c>
      <c r="K11607">
        <v>35</v>
      </c>
      <c r="L11607">
        <v>3</v>
      </c>
      <c r="M11607">
        <v>4</v>
      </c>
      <c r="N11607">
        <v>3</v>
      </c>
      <c r="O11607">
        <v>4</v>
      </c>
      <c r="P11607">
        <v>4</v>
      </c>
      <c r="Q11607">
        <v>3</v>
      </c>
      <c r="R11607">
        <v>5</v>
      </c>
      <c r="S11607">
        <v>4</v>
      </c>
      <c r="T11607">
        <v>4</v>
      </c>
      <c r="U11607">
        <v>34</v>
      </c>
      <c r="V11607">
        <v>69</v>
      </c>
      <c r="W11607" t="s">
        <v>48</v>
      </c>
      <c r="X11607" t="s">
        <v>769</v>
      </c>
      <c r="Y11607" t="s">
        <v>50</v>
      </c>
    </row>
    <row r="11608" spans="1:25" x14ac:dyDescent="0.25">
      <c r="A11608" t="s">
        <v>14940</v>
      </c>
      <c r="B11608">
        <v>4</v>
      </c>
      <c r="C11608">
        <v>4</v>
      </c>
      <c r="D11608">
        <v>5</v>
      </c>
      <c r="E11608">
        <v>3</v>
      </c>
      <c r="F11608">
        <v>4</v>
      </c>
      <c r="G11608">
        <v>4</v>
      </c>
      <c r="H11608">
        <v>3</v>
      </c>
      <c r="I11608">
        <v>4</v>
      </c>
      <c r="J11608">
        <v>3</v>
      </c>
      <c r="K11608">
        <v>34</v>
      </c>
      <c r="L11608">
        <v>5</v>
      </c>
      <c r="M11608">
        <v>4</v>
      </c>
      <c r="N11608">
        <v>4</v>
      </c>
      <c r="O11608">
        <v>3</v>
      </c>
      <c r="P11608">
        <v>4</v>
      </c>
      <c r="Q11608">
        <v>4</v>
      </c>
      <c r="R11608">
        <v>4</v>
      </c>
      <c r="S11608">
        <v>3</v>
      </c>
      <c r="T11608">
        <v>5</v>
      </c>
      <c r="U11608">
        <v>36</v>
      </c>
      <c r="V11608">
        <v>70</v>
      </c>
      <c r="W11608" t="s">
        <v>100</v>
      </c>
      <c r="X11608" t="s">
        <v>13324</v>
      </c>
      <c r="Y11608" t="s">
        <v>44</v>
      </c>
    </row>
    <row r="11609" spans="1:25" x14ac:dyDescent="0.25">
      <c r="A11609" t="s">
        <v>14941</v>
      </c>
      <c r="B11609">
        <v>4</v>
      </c>
      <c r="C11609">
        <v>4</v>
      </c>
      <c r="D11609">
        <v>5</v>
      </c>
      <c r="E11609">
        <v>3</v>
      </c>
      <c r="F11609">
        <v>4</v>
      </c>
      <c r="G11609">
        <v>4</v>
      </c>
      <c r="H11609">
        <v>3</v>
      </c>
      <c r="I11609">
        <v>4</v>
      </c>
      <c r="J11609">
        <v>3</v>
      </c>
      <c r="K11609">
        <v>34</v>
      </c>
      <c r="L11609">
        <v>5</v>
      </c>
      <c r="M11609">
        <v>4</v>
      </c>
      <c r="N11609">
        <v>4</v>
      </c>
      <c r="O11609">
        <v>3</v>
      </c>
      <c r="P11609">
        <v>4</v>
      </c>
      <c r="Q11609">
        <v>4</v>
      </c>
      <c r="R11609">
        <v>4</v>
      </c>
      <c r="S11609">
        <v>3</v>
      </c>
      <c r="T11609">
        <v>5</v>
      </c>
      <c r="U11609">
        <v>36</v>
      </c>
      <c r="V11609">
        <v>70</v>
      </c>
      <c r="W11609" t="s">
        <v>100</v>
      </c>
      <c r="X11609" t="s">
        <v>13324</v>
      </c>
      <c r="Y11609" t="s">
        <v>44</v>
      </c>
    </row>
    <row r="11610" spans="1:25" x14ac:dyDescent="0.25">
      <c r="A11610" t="s">
        <v>14943</v>
      </c>
      <c r="B11610">
        <v>4</v>
      </c>
      <c r="C11610">
        <v>4</v>
      </c>
      <c r="D11610">
        <v>5</v>
      </c>
      <c r="E11610">
        <v>3</v>
      </c>
      <c r="F11610">
        <v>4</v>
      </c>
      <c r="G11610">
        <v>4</v>
      </c>
      <c r="H11610">
        <v>3</v>
      </c>
      <c r="I11610">
        <v>4</v>
      </c>
      <c r="J11610">
        <v>3</v>
      </c>
      <c r="K11610">
        <v>34</v>
      </c>
      <c r="L11610">
        <v>5</v>
      </c>
      <c r="M11610">
        <v>4</v>
      </c>
      <c r="N11610">
        <v>4</v>
      </c>
      <c r="O11610">
        <v>3</v>
      </c>
      <c r="P11610">
        <v>4</v>
      </c>
      <c r="Q11610">
        <v>4</v>
      </c>
      <c r="R11610">
        <v>4</v>
      </c>
      <c r="S11610">
        <v>3</v>
      </c>
      <c r="T11610">
        <v>5</v>
      </c>
      <c r="U11610">
        <v>36</v>
      </c>
      <c r="V11610">
        <v>70</v>
      </c>
      <c r="W11610" t="s">
        <v>99</v>
      </c>
      <c r="X11610" t="s">
        <v>14942</v>
      </c>
      <c r="Y11610" t="s">
        <v>44</v>
      </c>
    </row>
    <row r="11611" spans="1:25" x14ac:dyDescent="0.25">
      <c r="A11611" t="s">
        <v>14944</v>
      </c>
      <c r="B11611">
        <v>4</v>
      </c>
      <c r="C11611">
        <v>4</v>
      </c>
      <c r="D11611">
        <v>5</v>
      </c>
      <c r="E11611">
        <v>3</v>
      </c>
      <c r="F11611">
        <v>4</v>
      </c>
      <c r="G11611">
        <v>4</v>
      </c>
      <c r="H11611">
        <v>3</v>
      </c>
      <c r="I11611">
        <v>4</v>
      </c>
      <c r="J11611">
        <v>3</v>
      </c>
      <c r="K11611">
        <v>34</v>
      </c>
      <c r="L11611">
        <v>5</v>
      </c>
      <c r="M11611">
        <v>4</v>
      </c>
      <c r="N11611">
        <v>4</v>
      </c>
      <c r="O11611">
        <v>3</v>
      </c>
      <c r="P11611">
        <v>4</v>
      </c>
      <c r="Q11611">
        <v>4</v>
      </c>
      <c r="R11611">
        <v>4</v>
      </c>
      <c r="S11611">
        <v>3</v>
      </c>
      <c r="T11611">
        <v>5</v>
      </c>
      <c r="U11611">
        <v>36</v>
      </c>
      <c r="V11611">
        <v>70</v>
      </c>
      <c r="W11611" t="s">
        <v>14934</v>
      </c>
      <c r="X11611" t="s">
        <v>13324</v>
      </c>
      <c r="Y11611" t="s">
        <v>44</v>
      </c>
    </row>
    <row r="11612" spans="1:25" x14ac:dyDescent="0.25">
      <c r="A11612" t="s">
        <v>14944</v>
      </c>
      <c r="B11612">
        <v>4</v>
      </c>
      <c r="C11612">
        <v>4</v>
      </c>
      <c r="D11612">
        <v>5</v>
      </c>
      <c r="E11612">
        <v>3</v>
      </c>
      <c r="F11612">
        <v>4</v>
      </c>
      <c r="G11612">
        <v>4</v>
      </c>
      <c r="H11612">
        <v>3</v>
      </c>
      <c r="I11612">
        <v>4</v>
      </c>
      <c r="J11612">
        <v>3</v>
      </c>
      <c r="K11612">
        <v>34</v>
      </c>
      <c r="L11612">
        <v>5</v>
      </c>
      <c r="M11612">
        <v>4</v>
      </c>
      <c r="N11612">
        <v>4</v>
      </c>
      <c r="O11612">
        <v>3</v>
      </c>
      <c r="P11612">
        <v>4</v>
      </c>
      <c r="Q11612">
        <v>4</v>
      </c>
      <c r="R11612">
        <v>4</v>
      </c>
      <c r="S11612">
        <v>3</v>
      </c>
      <c r="T11612">
        <v>5</v>
      </c>
      <c r="U11612">
        <v>36</v>
      </c>
      <c r="V11612">
        <v>70</v>
      </c>
      <c r="W11612" t="s">
        <v>14934</v>
      </c>
      <c r="X11612" t="s">
        <v>13324</v>
      </c>
      <c r="Y11612" t="s">
        <v>44</v>
      </c>
    </row>
    <row r="11613" spans="1:25" x14ac:dyDescent="0.25">
      <c r="A11613" t="s">
        <v>14945</v>
      </c>
      <c r="B11613">
        <v>4</v>
      </c>
      <c r="C11613">
        <v>5</v>
      </c>
      <c r="D11613">
        <v>3</v>
      </c>
      <c r="E11613">
        <v>4</v>
      </c>
      <c r="F11613">
        <v>3</v>
      </c>
      <c r="G11613">
        <v>4</v>
      </c>
      <c r="H11613">
        <v>5</v>
      </c>
      <c r="I11613">
        <v>4</v>
      </c>
      <c r="J11613">
        <v>4</v>
      </c>
      <c r="K11613">
        <v>36</v>
      </c>
      <c r="L11613">
        <v>4</v>
      </c>
      <c r="M11613">
        <v>4</v>
      </c>
      <c r="N11613">
        <v>5</v>
      </c>
      <c r="O11613">
        <v>3</v>
      </c>
      <c r="P11613">
        <v>4</v>
      </c>
      <c r="Q11613">
        <v>4</v>
      </c>
      <c r="R11613">
        <v>5</v>
      </c>
      <c r="S11613">
        <v>3</v>
      </c>
      <c r="T11613">
        <v>4</v>
      </c>
      <c r="U11613">
        <v>36</v>
      </c>
      <c r="V11613">
        <v>72</v>
      </c>
      <c r="W11613" t="s">
        <v>241</v>
      </c>
      <c r="X11613" t="s">
        <v>14946</v>
      </c>
      <c r="Y11613" t="s">
        <v>10</v>
      </c>
    </row>
    <row r="11614" spans="1:25" x14ac:dyDescent="0.25">
      <c r="A11614" t="s">
        <v>14947</v>
      </c>
      <c r="B11614">
        <v>4</v>
      </c>
      <c r="C11614">
        <v>5</v>
      </c>
      <c r="D11614">
        <v>3</v>
      </c>
      <c r="E11614">
        <v>4</v>
      </c>
      <c r="F11614">
        <v>3</v>
      </c>
      <c r="G11614">
        <v>3</v>
      </c>
      <c r="H11614">
        <v>3</v>
      </c>
      <c r="I11614">
        <v>4</v>
      </c>
      <c r="J11614">
        <v>4</v>
      </c>
      <c r="K11614">
        <v>33</v>
      </c>
      <c r="L11614">
        <v>3</v>
      </c>
      <c r="M11614">
        <v>5</v>
      </c>
      <c r="N11614">
        <v>4</v>
      </c>
      <c r="O11614">
        <v>3</v>
      </c>
      <c r="P11614">
        <v>4</v>
      </c>
      <c r="Q11614">
        <v>4</v>
      </c>
      <c r="R11614">
        <v>3</v>
      </c>
      <c r="S11614">
        <v>4</v>
      </c>
      <c r="T11614">
        <v>4</v>
      </c>
      <c r="U11614">
        <v>34</v>
      </c>
      <c r="V11614">
        <v>67</v>
      </c>
      <c r="W11614" t="s">
        <v>97</v>
      </c>
      <c r="X11614" t="s">
        <v>3069</v>
      </c>
      <c r="Y11614" t="s">
        <v>44</v>
      </c>
    </row>
    <row r="11615" spans="1:25" x14ac:dyDescent="0.25">
      <c r="A11615" t="s">
        <v>14948</v>
      </c>
      <c r="B11615">
        <v>4</v>
      </c>
      <c r="C11615">
        <v>3</v>
      </c>
      <c r="D11615">
        <v>5</v>
      </c>
      <c r="E11615">
        <v>4</v>
      </c>
      <c r="F11615">
        <v>3</v>
      </c>
      <c r="G11615">
        <v>4</v>
      </c>
      <c r="H11615">
        <v>3</v>
      </c>
      <c r="I11615">
        <v>4</v>
      </c>
      <c r="J11615">
        <v>5</v>
      </c>
      <c r="K11615">
        <v>35</v>
      </c>
      <c r="L11615">
        <v>0</v>
      </c>
      <c r="M11615">
        <v>0</v>
      </c>
      <c r="N11615">
        <v>0</v>
      </c>
      <c r="O11615">
        <v>0</v>
      </c>
      <c r="P11615">
        <v>0</v>
      </c>
      <c r="Q11615">
        <v>0</v>
      </c>
      <c r="R11615">
        <v>0</v>
      </c>
      <c r="S11615">
        <v>0</v>
      </c>
      <c r="T11615">
        <v>0</v>
      </c>
      <c r="U11615">
        <v>0</v>
      </c>
      <c r="V11615">
        <v>35</v>
      </c>
      <c r="W11615" t="s">
        <v>64</v>
      </c>
      <c r="X11615" t="s">
        <v>14949</v>
      </c>
      <c r="Y11615" t="s">
        <v>10</v>
      </c>
    </row>
    <row r="11616" spans="1:25" x14ac:dyDescent="0.25">
      <c r="A11616" t="s">
        <v>14950</v>
      </c>
      <c r="B11616">
        <v>3</v>
      </c>
      <c r="C11616">
        <v>3</v>
      </c>
      <c r="D11616">
        <v>3</v>
      </c>
      <c r="E11616">
        <v>3</v>
      </c>
      <c r="F11616">
        <v>3</v>
      </c>
      <c r="G11616">
        <v>3</v>
      </c>
      <c r="H11616">
        <v>3</v>
      </c>
      <c r="I11616">
        <v>3</v>
      </c>
      <c r="J11616">
        <v>3</v>
      </c>
      <c r="K11616">
        <v>27</v>
      </c>
      <c r="L11616">
        <v>0</v>
      </c>
      <c r="M11616">
        <v>0</v>
      </c>
      <c r="N11616">
        <v>0</v>
      </c>
      <c r="O11616">
        <v>0</v>
      </c>
      <c r="P11616">
        <v>0</v>
      </c>
      <c r="Q11616">
        <v>0</v>
      </c>
      <c r="R11616">
        <v>0</v>
      </c>
      <c r="S11616">
        <v>0</v>
      </c>
      <c r="T11616">
        <v>0</v>
      </c>
      <c r="U11616">
        <v>0</v>
      </c>
      <c r="V11616">
        <v>27</v>
      </c>
      <c r="W11616" t="s">
        <v>260</v>
      </c>
      <c r="X11616" t="s">
        <v>1658</v>
      </c>
      <c r="Y11616" t="s">
        <v>44</v>
      </c>
    </row>
    <row r="11617" spans="1:25" x14ac:dyDescent="0.25">
      <c r="A11617" t="s">
        <v>14951</v>
      </c>
      <c r="B11617">
        <v>4</v>
      </c>
      <c r="C11617">
        <v>4</v>
      </c>
      <c r="D11617">
        <v>3</v>
      </c>
      <c r="E11617">
        <v>4</v>
      </c>
      <c r="F11617">
        <v>4</v>
      </c>
      <c r="G11617">
        <v>4</v>
      </c>
      <c r="H11617">
        <v>4</v>
      </c>
      <c r="I11617">
        <v>3</v>
      </c>
      <c r="J11617">
        <v>4</v>
      </c>
      <c r="K11617">
        <v>34</v>
      </c>
      <c r="L11617">
        <v>4</v>
      </c>
      <c r="M11617">
        <v>5</v>
      </c>
      <c r="N11617">
        <v>4</v>
      </c>
      <c r="O11617">
        <v>3</v>
      </c>
      <c r="P11617">
        <v>4</v>
      </c>
      <c r="Q11617">
        <v>3</v>
      </c>
      <c r="R11617">
        <v>4</v>
      </c>
      <c r="S11617">
        <v>5</v>
      </c>
      <c r="T11617">
        <v>4</v>
      </c>
      <c r="U11617">
        <v>36</v>
      </c>
      <c r="V11617">
        <v>70</v>
      </c>
      <c r="W11617" t="s">
        <v>376</v>
      </c>
      <c r="X11617" t="s">
        <v>14952</v>
      </c>
      <c r="Y11617" t="s">
        <v>10</v>
      </c>
    </row>
    <row r="11618" spans="1:25" x14ac:dyDescent="0.25">
      <c r="A11618" t="s">
        <v>14953</v>
      </c>
      <c r="B11618">
        <v>4</v>
      </c>
      <c r="C11618">
        <v>4</v>
      </c>
      <c r="D11618">
        <v>3</v>
      </c>
      <c r="E11618">
        <v>4</v>
      </c>
      <c r="F11618">
        <v>4</v>
      </c>
      <c r="G11618">
        <v>4</v>
      </c>
      <c r="H11618">
        <v>5</v>
      </c>
      <c r="I11618">
        <v>4</v>
      </c>
      <c r="J11618">
        <v>4</v>
      </c>
      <c r="K11618">
        <v>36</v>
      </c>
      <c r="L11618">
        <v>4</v>
      </c>
      <c r="M11618">
        <v>3</v>
      </c>
      <c r="N11618">
        <v>4</v>
      </c>
      <c r="O11618">
        <v>4</v>
      </c>
      <c r="P11618">
        <v>4</v>
      </c>
      <c r="Q11618">
        <v>4</v>
      </c>
      <c r="R11618">
        <v>4</v>
      </c>
      <c r="S11618">
        <v>3</v>
      </c>
      <c r="T11618">
        <v>4</v>
      </c>
      <c r="U11618">
        <v>34</v>
      </c>
      <c r="V11618">
        <v>70</v>
      </c>
      <c r="X11618" t="s">
        <v>5860</v>
      </c>
      <c r="Y11618" t="s">
        <v>11185</v>
      </c>
    </row>
    <row r="11619" spans="1:25" x14ac:dyDescent="0.25">
      <c r="A11619" t="s">
        <v>14954</v>
      </c>
      <c r="B11619">
        <v>4</v>
      </c>
      <c r="C11619">
        <v>3</v>
      </c>
      <c r="D11619">
        <v>4</v>
      </c>
      <c r="E11619">
        <v>4</v>
      </c>
      <c r="F11619">
        <v>4</v>
      </c>
      <c r="G11619">
        <v>4</v>
      </c>
      <c r="H11619">
        <v>3</v>
      </c>
      <c r="I11619">
        <v>4</v>
      </c>
      <c r="J11619">
        <v>4</v>
      </c>
      <c r="K11619">
        <v>34</v>
      </c>
      <c r="L11619">
        <v>0</v>
      </c>
      <c r="M11619">
        <v>0</v>
      </c>
      <c r="N11619">
        <v>0</v>
      </c>
      <c r="O11619">
        <v>0</v>
      </c>
      <c r="P11619">
        <v>0</v>
      </c>
      <c r="Q11619">
        <v>0</v>
      </c>
      <c r="R11619">
        <v>0</v>
      </c>
      <c r="S11619">
        <v>0</v>
      </c>
      <c r="T11619">
        <v>0</v>
      </c>
      <c r="U11619">
        <v>0</v>
      </c>
      <c r="V11619">
        <v>34</v>
      </c>
      <c r="W11619" t="s">
        <v>97</v>
      </c>
      <c r="X11619" t="s">
        <v>4461</v>
      </c>
      <c r="Y11619" t="s">
        <v>44</v>
      </c>
    </row>
    <row r="11620" spans="1:25" x14ac:dyDescent="0.25">
      <c r="A11620" t="s">
        <v>14955</v>
      </c>
      <c r="B11620">
        <v>4</v>
      </c>
      <c r="C11620">
        <v>4</v>
      </c>
      <c r="D11620">
        <v>3</v>
      </c>
      <c r="E11620">
        <v>4</v>
      </c>
      <c r="F11620">
        <v>5</v>
      </c>
      <c r="G11620">
        <v>4</v>
      </c>
      <c r="H11620">
        <v>5</v>
      </c>
      <c r="I11620">
        <v>3</v>
      </c>
      <c r="J11620">
        <v>4</v>
      </c>
      <c r="K11620">
        <v>36</v>
      </c>
      <c r="L11620">
        <v>4</v>
      </c>
      <c r="M11620">
        <v>4</v>
      </c>
      <c r="N11620">
        <v>3</v>
      </c>
      <c r="O11620">
        <v>4</v>
      </c>
      <c r="P11620">
        <v>5</v>
      </c>
      <c r="Q11620">
        <v>4</v>
      </c>
      <c r="R11620">
        <v>5</v>
      </c>
      <c r="S11620">
        <v>3</v>
      </c>
      <c r="T11620">
        <v>4</v>
      </c>
      <c r="U11620">
        <v>36</v>
      </c>
      <c r="V11620">
        <v>72</v>
      </c>
      <c r="W11620" t="s">
        <v>97</v>
      </c>
      <c r="X11620" t="s">
        <v>4552</v>
      </c>
      <c r="Y11620" t="s">
        <v>44</v>
      </c>
    </row>
    <row r="11621" spans="1:25" x14ac:dyDescent="0.25">
      <c r="A11621" t="s">
        <v>14956</v>
      </c>
      <c r="B11621">
        <v>5</v>
      </c>
      <c r="C11621">
        <v>4</v>
      </c>
      <c r="D11621">
        <v>4</v>
      </c>
      <c r="E11621">
        <v>3</v>
      </c>
      <c r="F11621">
        <v>4</v>
      </c>
      <c r="G11621">
        <v>3</v>
      </c>
      <c r="H11621">
        <v>4</v>
      </c>
      <c r="I11621">
        <v>4</v>
      </c>
      <c r="J11621">
        <v>4</v>
      </c>
      <c r="K11621">
        <v>35</v>
      </c>
      <c r="L11621">
        <v>5</v>
      </c>
      <c r="M11621">
        <v>3</v>
      </c>
      <c r="N11621">
        <v>4</v>
      </c>
      <c r="O11621">
        <v>4</v>
      </c>
      <c r="P11621">
        <v>4</v>
      </c>
      <c r="Q11621">
        <v>3</v>
      </c>
      <c r="R11621">
        <v>5</v>
      </c>
      <c r="S11621">
        <v>4</v>
      </c>
      <c r="T11621">
        <v>5</v>
      </c>
      <c r="U11621">
        <v>37</v>
      </c>
      <c r="V11621">
        <v>72</v>
      </c>
      <c r="W11621" t="s">
        <v>97</v>
      </c>
      <c r="X11621" t="s">
        <v>481</v>
      </c>
      <c r="Y11621" t="s">
        <v>44</v>
      </c>
    </row>
    <row r="11622" spans="1:25" x14ac:dyDescent="0.25">
      <c r="A11622" t="s">
        <v>14957</v>
      </c>
      <c r="B11622">
        <v>4</v>
      </c>
      <c r="C11622">
        <v>3</v>
      </c>
      <c r="D11622">
        <v>4</v>
      </c>
      <c r="E11622">
        <v>4</v>
      </c>
      <c r="F11622">
        <v>5</v>
      </c>
      <c r="G11622">
        <v>4</v>
      </c>
      <c r="H11622">
        <v>5</v>
      </c>
      <c r="I11622">
        <v>3</v>
      </c>
      <c r="J11622">
        <v>4</v>
      </c>
      <c r="K11622">
        <v>36</v>
      </c>
      <c r="L11622">
        <v>4</v>
      </c>
      <c r="M11622">
        <v>5</v>
      </c>
      <c r="N11622">
        <v>3</v>
      </c>
      <c r="O11622">
        <v>4</v>
      </c>
      <c r="P11622">
        <v>5</v>
      </c>
      <c r="Q11622">
        <v>3</v>
      </c>
      <c r="R11622">
        <v>4</v>
      </c>
      <c r="S11622">
        <v>3</v>
      </c>
      <c r="T11622">
        <v>5</v>
      </c>
      <c r="U11622">
        <v>36</v>
      </c>
      <c r="V11622">
        <v>72</v>
      </c>
      <c r="W11622" t="s">
        <v>308</v>
      </c>
      <c r="X11622" t="s">
        <v>2115</v>
      </c>
      <c r="Y11622" t="s">
        <v>10</v>
      </c>
    </row>
    <row r="11623" spans="1:25" x14ac:dyDescent="0.25">
      <c r="A11623" t="s">
        <v>14958</v>
      </c>
      <c r="B11623">
        <v>4</v>
      </c>
      <c r="C11623">
        <v>4</v>
      </c>
      <c r="D11623">
        <v>5</v>
      </c>
      <c r="E11623">
        <v>3</v>
      </c>
      <c r="F11623">
        <v>4</v>
      </c>
      <c r="G11623">
        <v>4</v>
      </c>
      <c r="H11623">
        <v>3</v>
      </c>
      <c r="I11623">
        <v>4</v>
      </c>
      <c r="J11623">
        <v>5</v>
      </c>
      <c r="K11623">
        <v>36</v>
      </c>
      <c r="L11623">
        <v>0</v>
      </c>
      <c r="M11623">
        <v>0</v>
      </c>
      <c r="N11623">
        <v>0</v>
      </c>
      <c r="O11623">
        <v>0</v>
      </c>
      <c r="P11623">
        <v>0</v>
      </c>
      <c r="Q11623">
        <v>0</v>
      </c>
      <c r="R11623">
        <v>0</v>
      </c>
      <c r="S11623">
        <v>0</v>
      </c>
      <c r="T11623">
        <v>0</v>
      </c>
      <c r="U11623">
        <v>0</v>
      </c>
      <c r="V11623">
        <v>36</v>
      </c>
      <c r="W11623" t="s">
        <v>176</v>
      </c>
      <c r="X11623" t="s">
        <v>244</v>
      </c>
      <c r="Y11623" t="s">
        <v>10</v>
      </c>
    </row>
    <row r="11624" spans="1:25" x14ac:dyDescent="0.25">
      <c r="A11624" t="s">
        <v>14959</v>
      </c>
      <c r="B11624">
        <v>5</v>
      </c>
      <c r="C11624">
        <v>4</v>
      </c>
      <c r="D11624">
        <v>3</v>
      </c>
      <c r="E11624">
        <v>4</v>
      </c>
      <c r="F11624">
        <v>5</v>
      </c>
      <c r="G11624">
        <v>4</v>
      </c>
      <c r="H11624">
        <v>3</v>
      </c>
      <c r="I11624">
        <v>4</v>
      </c>
      <c r="J11624">
        <v>4</v>
      </c>
      <c r="K11624">
        <v>36</v>
      </c>
      <c r="L11624">
        <v>5</v>
      </c>
      <c r="M11624">
        <v>3</v>
      </c>
      <c r="N11624">
        <v>4</v>
      </c>
      <c r="O11624">
        <v>5</v>
      </c>
      <c r="P11624">
        <v>4</v>
      </c>
      <c r="Q11624">
        <v>3</v>
      </c>
      <c r="R11624">
        <v>4</v>
      </c>
      <c r="S11624">
        <v>3</v>
      </c>
      <c r="T11624">
        <v>5</v>
      </c>
      <c r="U11624">
        <v>36</v>
      </c>
      <c r="V11624">
        <v>72</v>
      </c>
      <c r="W11624" t="s">
        <v>97</v>
      </c>
      <c r="X11624" t="s">
        <v>14960</v>
      </c>
      <c r="Y11624" t="s">
        <v>44</v>
      </c>
    </row>
    <row r="11625" spans="1:25" x14ac:dyDescent="0.25">
      <c r="A11625" t="s">
        <v>14961</v>
      </c>
      <c r="B11625">
        <v>5</v>
      </c>
      <c r="C11625">
        <v>4</v>
      </c>
      <c r="D11625">
        <v>3</v>
      </c>
      <c r="E11625">
        <v>4</v>
      </c>
      <c r="F11625">
        <v>5</v>
      </c>
      <c r="G11625">
        <v>4</v>
      </c>
      <c r="H11625">
        <v>3</v>
      </c>
      <c r="I11625">
        <v>4</v>
      </c>
      <c r="J11625">
        <v>4</v>
      </c>
      <c r="K11625">
        <v>36</v>
      </c>
      <c r="L11625">
        <v>4</v>
      </c>
      <c r="M11625">
        <v>5</v>
      </c>
      <c r="N11625">
        <v>4</v>
      </c>
      <c r="O11625">
        <v>3</v>
      </c>
      <c r="P11625">
        <v>4</v>
      </c>
      <c r="Q11625">
        <v>5</v>
      </c>
      <c r="R11625">
        <v>3</v>
      </c>
      <c r="S11625">
        <v>4</v>
      </c>
      <c r="T11625">
        <v>4</v>
      </c>
      <c r="U11625">
        <v>36</v>
      </c>
      <c r="V11625">
        <v>72</v>
      </c>
      <c r="W11625" t="s">
        <v>52</v>
      </c>
      <c r="X11625" t="s">
        <v>14962</v>
      </c>
      <c r="Y11625" t="s">
        <v>10</v>
      </c>
    </row>
    <row r="11626" spans="1:25" x14ac:dyDescent="0.25">
      <c r="A11626" t="s">
        <v>14963</v>
      </c>
      <c r="B11626">
        <v>4</v>
      </c>
      <c r="C11626">
        <v>4</v>
      </c>
      <c r="D11626">
        <v>4</v>
      </c>
      <c r="E11626">
        <v>5</v>
      </c>
      <c r="F11626">
        <v>3</v>
      </c>
      <c r="G11626">
        <v>4</v>
      </c>
      <c r="H11626">
        <v>5</v>
      </c>
      <c r="I11626">
        <v>3</v>
      </c>
      <c r="J11626">
        <v>4</v>
      </c>
      <c r="K11626">
        <v>36</v>
      </c>
      <c r="L11626">
        <v>4</v>
      </c>
      <c r="M11626">
        <v>4</v>
      </c>
      <c r="N11626">
        <v>3</v>
      </c>
      <c r="O11626">
        <v>4</v>
      </c>
      <c r="P11626">
        <v>5</v>
      </c>
      <c r="Q11626">
        <v>4</v>
      </c>
      <c r="R11626">
        <v>3</v>
      </c>
      <c r="S11626">
        <v>4</v>
      </c>
      <c r="T11626">
        <v>5</v>
      </c>
      <c r="U11626">
        <v>36</v>
      </c>
      <c r="V11626">
        <v>72</v>
      </c>
      <c r="W11626" t="s">
        <v>367</v>
      </c>
      <c r="X11626" t="s">
        <v>887</v>
      </c>
      <c r="Y11626" t="s">
        <v>10</v>
      </c>
    </row>
    <row r="11627" spans="1:25" x14ac:dyDescent="0.25">
      <c r="A11627" t="s">
        <v>14964</v>
      </c>
      <c r="B11627">
        <v>4</v>
      </c>
      <c r="C11627">
        <v>4</v>
      </c>
      <c r="D11627">
        <v>4</v>
      </c>
      <c r="E11627">
        <v>5</v>
      </c>
      <c r="F11627">
        <v>3</v>
      </c>
      <c r="G11627">
        <v>4</v>
      </c>
      <c r="H11627">
        <v>5</v>
      </c>
      <c r="I11627">
        <v>3</v>
      </c>
      <c r="J11627">
        <v>4</v>
      </c>
      <c r="K11627">
        <v>36</v>
      </c>
      <c r="L11627">
        <v>4</v>
      </c>
      <c r="M11627">
        <v>4</v>
      </c>
      <c r="N11627">
        <v>3</v>
      </c>
      <c r="O11627">
        <v>4</v>
      </c>
      <c r="P11627">
        <v>5</v>
      </c>
      <c r="Q11627">
        <v>4</v>
      </c>
      <c r="R11627">
        <v>3</v>
      </c>
      <c r="S11627">
        <v>4</v>
      </c>
      <c r="T11627">
        <v>5</v>
      </c>
      <c r="U11627">
        <v>36</v>
      </c>
      <c r="V11627">
        <v>72</v>
      </c>
      <c r="W11627" t="s">
        <v>367</v>
      </c>
      <c r="X11627" t="s">
        <v>887</v>
      </c>
      <c r="Y11627" t="s">
        <v>10</v>
      </c>
    </row>
    <row r="11628" spans="1:25" x14ac:dyDescent="0.25">
      <c r="A11628" t="s">
        <v>14965</v>
      </c>
      <c r="B11628">
        <v>4</v>
      </c>
      <c r="C11628">
        <v>4</v>
      </c>
      <c r="D11628">
        <v>3</v>
      </c>
      <c r="E11628">
        <v>4</v>
      </c>
      <c r="F11628">
        <v>3</v>
      </c>
      <c r="G11628">
        <v>5</v>
      </c>
      <c r="H11628">
        <v>4</v>
      </c>
      <c r="I11628">
        <v>4</v>
      </c>
      <c r="J11628">
        <v>4</v>
      </c>
      <c r="K11628">
        <v>35</v>
      </c>
      <c r="L11628">
        <v>5</v>
      </c>
      <c r="M11628">
        <v>4</v>
      </c>
      <c r="N11628">
        <v>3</v>
      </c>
      <c r="O11628">
        <v>4</v>
      </c>
      <c r="P11628">
        <v>5</v>
      </c>
      <c r="Q11628">
        <v>4</v>
      </c>
      <c r="R11628">
        <v>4</v>
      </c>
      <c r="S11628">
        <v>3</v>
      </c>
      <c r="T11628">
        <v>4</v>
      </c>
      <c r="U11628">
        <v>36</v>
      </c>
      <c r="V11628">
        <v>71</v>
      </c>
      <c r="W11628" t="s">
        <v>241</v>
      </c>
      <c r="X11628" t="s">
        <v>14966</v>
      </c>
      <c r="Y11628" t="s">
        <v>10</v>
      </c>
    </row>
    <row r="11629" spans="1:25" x14ac:dyDescent="0.25">
      <c r="A11629" t="s">
        <v>14967</v>
      </c>
      <c r="B11629">
        <v>4</v>
      </c>
      <c r="C11629">
        <v>4</v>
      </c>
      <c r="D11629">
        <v>4</v>
      </c>
      <c r="E11629">
        <v>5</v>
      </c>
      <c r="F11629">
        <v>3</v>
      </c>
      <c r="G11629">
        <v>5</v>
      </c>
      <c r="H11629">
        <v>3</v>
      </c>
      <c r="I11629">
        <v>4</v>
      </c>
      <c r="J11629">
        <v>4</v>
      </c>
      <c r="K11629">
        <v>36</v>
      </c>
      <c r="L11629">
        <v>4</v>
      </c>
      <c r="M11629">
        <v>5</v>
      </c>
      <c r="N11629">
        <v>4</v>
      </c>
      <c r="O11629">
        <v>3</v>
      </c>
      <c r="P11629">
        <v>4</v>
      </c>
      <c r="Q11629">
        <v>4</v>
      </c>
      <c r="R11629">
        <v>5</v>
      </c>
      <c r="S11629">
        <v>3</v>
      </c>
      <c r="T11629">
        <v>4</v>
      </c>
      <c r="U11629">
        <v>36</v>
      </c>
      <c r="V11629">
        <v>72</v>
      </c>
      <c r="W11629" t="s">
        <v>730</v>
      </c>
      <c r="X11629" t="s">
        <v>740</v>
      </c>
      <c r="Y11629" t="s">
        <v>10</v>
      </c>
    </row>
    <row r="11630" spans="1:25" x14ac:dyDescent="0.25">
      <c r="A11630" t="s">
        <v>14968</v>
      </c>
      <c r="B11630">
        <v>4</v>
      </c>
      <c r="C11630">
        <v>5</v>
      </c>
      <c r="D11630">
        <v>5</v>
      </c>
      <c r="E11630">
        <v>3</v>
      </c>
      <c r="F11630">
        <v>4</v>
      </c>
      <c r="G11630">
        <v>4</v>
      </c>
      <c r="H11630">
        <v>4</v>
      </c>
      <c r="I11630">
        <v>4</v>
      </c>
      <c r="J11630">
        <v>3</v>
      </c>
      <c r="K11630">
        <v>36</v>
      </c>
      <c r="L11630">
        <v>4</v>
      </c>
      <c r="M11630">
        <v>4</v>
      </c>
      <c r="N11630">
        <v>3</v>
      </c>
      <c r="O11630">
        <v>5</v>
      </c>
      <c r="P11630">
        <v>4</v>
      </c>
      <c r="Q11630">
        <v>3</v>
      </c>
      <c r="R11630">
        <v>4</v>
      </c>
      <c r="S11630">
        <v>4</v>
      </c>
      <c r="T11630">
        <v>5</v>
      </c>
      <c r="U11630">
        <v>36</v>
      </c>
      <c r="V11630">
        <v>72</v>
      </c>
      <c r="W11630" t="s">
        <v>52</v>
      </c>
      <c r="X11630" t="s">
        <v>13075</v>
      </c>
      <c r="Y11630" t="s">
        <v>10</v>
      </c>
    </row>
    <row r="11631" spans="1:25" x14ac:dyDescent="0.25">
      <c r="A11631" t="s">
        <v>14969</v>
      </c>
      <c r="B11631">
        <v>4</v>
      </c>
      <c r="C11631">
        <v>4</v>
      </c>
      <c r="D11631">
        <v>4</v>
      </c>
      <c r="E11631">
        <v>3</v>
      </c>
      <c r="F11631">
        <v>5</v>
      </c>
      <c r="G11631">
        <v>4</v>
      </c>
      <c r="H11631">
        <v>3</v>
      </c>
      <c r="I11631">
        <v>4</v>
      </c>
      <c r="J11631">
        <v>5</v>
      </c>
      <c r="K11631">
        <v>36</v>
      </c>
      <c r="L11631">
        <v>3</v>
      </c>
      <c r="M11631">
        <v>5</v>
      </c>
      <c r="N11631">
        <v>4</v>
      </c>
      <c r="O11631">
        <v>3</v>
      </c>
      <c r="P11631">
        <v>4</v>
      </c>
      <c r="Q11631">
        <v>4</v>
      </c>
      <c r="R11631">
        <v>4</v>
      </c>
      <c r="S11631">
        <v>4</v>
      </c>
      <c r="T11631">
        <v>5</v>
      </c>
      <c r="U11631">
        <v>36</v>
      </c>
      <c r="V11631">
        <v>72</v>
      </c>
      <c r="W11631" t="s">
        <v>8</v>
      </c>
      <c r="X11631" t="s">
        <v>1379</v>
      </c>
      <c r="Y11631" t="s">
        <v>10</v>
      </c>
    </row>
    <row r="11632" spans="1:25" x14ac:dyDescent="0.25">
      <c r="A11632" t="s">
        <v>14970</v>
      </c>
      <c r="B11632">
        <v>4</v>
      </c>
      <c r="C11632">
        <v>5</v>
      </c>
      <c r="D11632">
        <v>5</v>
      </c>
      <c r="E11632">
        <v>3</v>
      </c>
      <c r="F11632">
        <v>4</v>
      </c>
      <c r="G11632">
        <v>4</v>
      </c>
      <c r="H11632">
        <v>4</v>
      </c>
      <c r="I11632">
        <v>3</v>
      </c>
      <c r="J11632">
        <v>4</v>
      </c>
      <c r="K11632">
        <v>36</v>
      </c>
      <c r="L11632">
        <v>5</v>
      </c>
      <c r="M11632">
        <v>5</v>
      </c>
      <c r="N11632">
        <v>4</v>
      </c>
      <c r="O11632">
        <v>3</v>
      </c>
      <c r="P11632">
        <v>4</v>
      </c>
      <c r="Q11632">
        <v>4</v>
      </c>
      <c r="R11632">
        <v>4</v>
      </c>
      <c r="S11632">
        <v>4</v>
      </c>
      <c r="T11632">
        <v>3</v>
      </c>
      <c r="U11632">
        <v>36</v>
      </c>
      <c r="V11632">
        <v>72</v>
      </c>
      <c r="W11632" t="s">
        <v>133</v>
      </c>
      <c r="X11632" t="s">
        <v>14971</v>
      </c>
      <c r="Y11632" t="s">
        <v>10</v>
      </c>
    </row>
    <row r="11633" spans="1:25" x14ac:dyDescent="0.25">
      <c r="A11633" t="s">
        <v>14972</v>
      </c>
      <c r="B11633">
        <v>5</v>
      </c>
      <c r="C11633">
        <v>4</v>
      </c>
      <c r="D11633">
        <v>3</v>
      </c>
      <c r="E11633">
        <v>4</v>
      </c>
      <c r="F11633">
        <v>3</v>
      </c>
      <c r="G11633">
        <v>4</v>
      </c>
      <c r="H11633">
        <v>5</v>
      </c>
      <c r="I11633">
        <v>4</v>
      </c>
      <c r="J11633">
        <v>4</v>
      </c>
      <c r="K11633">
        <v>36</v>
      </c>
      <c r="L11633">
        <v>5</v>
      </c>
      <c r="M11633">
        <v>3</v>
      </c>
      <c r="N11633">
        <v>4</v>
      </c>
      <c r="O11633">
        <v>4</v>
      </c>
      <c r="P11633">
        <v>4</v>
      </c>
      <c r="Q11633">
        <v>3</v>
      </c>
      <c r="R11633">
        <v>5</v>
      </c>
      <c r="S11633">
        <v>3</v>
      </c>
      <c r="T11633">
        <v>5</v>
      </c>
      <c r="U11633">
        <v>36</v>
      </c>
      <c r="V11633">
        <v>72</v>
      </c>
      <c r="W11633" t="s">
        <v>296</v>
      </c>
      <c r="X11633" t="s">
        <v>14973</v>
      </c>
      <c r="Y11633" t="s">
        <v>10</v>
      </c>
    </row>
    <row r="11634" spans="1:25" x14ac:dyDescent="0.25">
      <c r="A11634" t="s">
        <v>14974</v>
      </c>
      <c r="B11634">
        <v>4</v>
      </c>
      <c r="C11634">
        <v>3</v>
      </c>
      <c r="D11634">
        <v>4</v>
      </c>
      <c r="E11634">
        <v>5</v>
      </c>
      <c r="F11634">
        <v>4</v>
      </c>
      <c r="G11634">
        <v>3</v>
      </c>
      <c r="H11634">
        <v>5</v>
      </c>
      <c r="I11634">
        <v>4</v>
      </c>
      <c r="J11634">
        <v>4</v>
      </c>
      <c r="K11634">
        <v>36</v>
      </c>
      <c r="L11634">
        <v>4</v>
      </c>
      <c r="M11634">
        <v>4</v>
      </c>
      <c r="N11634">
        <v>5</v>
      </c>
      <c r="O11634">
        <v>4</v>
      </c>
      <c r="P11634">
        <v>4</v>
      </c>
      <c r="Q11634">
        <v>3</v>
      </c>
      <c r="R11634">
        <v>4</v>
      </c>
      <c r="S11634">
        <v>4</v>
      </c>
      <c r="T11634">
        <v>3</v>
      </c>
      <c r="U11634">
        <v>35</v>
      </c>
      <c r="V11634">
        <v>71</v>
      </c>
      <c r="W11634" t="s">
        <v>61</v>
      </c>
      <c r="X11634" t="s">
        <v>4547</v>
      </c>
      <c r="Y11634" t="s">
        <v>10</v>
      </c>
    </row>
    <row r="11635" spans="1:25" x14ac:dyDescent="0.25">
      <c r="A11635" t="s">
        <v>14975</v>
      </c>
      <c r="B11635">
        <v>5</v>
      </c>
      <c r="C11635">
        <v>3</v>
      </c>
      <c r="D11635">
        <v>4</v>
      </c>
      <c r="E11635">
        <v>3</v>
      </c>
      <c r="F11635">
        <v>4</v>
      </c>
      <c r="G11635">
        <v>4</v>
      </c>
      <c r="H11635">
        <v>5</v>
      </c>
      <c r="I11635">
        <v>3</v>
      </c>
      <c r="J11635">
        <v>4</v>
      </c>
      <c r="K11635">
        <v>35</v>
      </c>
      <c r="L11635">
        <v>5</v>
      </c>
      <c r="M11635">
        <v>4</v>
      </c>
      <c r="N11635">
        <v>4</v>
      </c>
      <c r="O11635">
        <v>3</v>
      </c>
      <c r="P11635">
        <v>4</v>
      </c>
      <c r="Q11635">
        <v>4</v>
      </c>
      <c r="R11635">
        <v>3</v>
      </c>
      <c r="S11635">
        <v>5</v>
      </c>
      <c r="T11635">
        <v>5</v>
      </c>
      <c r="U11635">
        <v>37</v>
      </c>
      <c r="V11635">
        <v>72</v>
      </c>
      <c r="W11635" t="s">
        <v>99</v>
      </c>
      <c r="X11635" t="s">
        <v>14976</v>
      </c>
      <c r="Y11635" t="s">
        <v>44</v>
      </c>
    </row>
    <row r="11636" spans="1:25" x14ac:dyDescent="0.25">
      <c r="A11636" t="s">
        <v>14977</v>
      </c>
      <c r="B11636">
        <v>3</v>
      </c>
      <c r="C11636">
        <v>4</v>
      </c>
      <c r="D11636">
        <v>3</v>
      </c>
      <c r="E11636">
        <v>4</v>
      </c>
      <c r="F11636">
        <v>3</v>
      </c>
      <c r="G11636">
        <v>4</v>
      </c>
      <c r="H11636">
        <v>4</v>
      </c>
      <c r="I11636">
        <v>4</v>
      </c>
      <c r="J11636">
        <v>5</v>
      </c>
      <c r="K11636">
        <v>34</v>
      </c>
      <c r="L11636">
        <v>0</v>
      </c>
      <c r="M11636">
        <v>0</v>
      </c>
      <c r="N11636">
        <v>0</v>
      </c>
      <c r="O11636">
        <v>0</v>
      </c>
      <c r="P11636">
        <v>0</v>
      </c>
      <c r="Q11636">
        <v>0</v>
      </c>
      <c r="R11636">
        <v>0</v>
      </c>
      <c r="S11636">
        <v>0</v>
      </c>
      <c r="T11636">
        <v>0</v>
      </c>
      <c r="U11636">
        <v>0</v>
      </c>
      <c r="V11636">
        <v>34</v>
      </c>
      <c r="W11636" t="s">
        <v>143</v>
      </c>
      <c r="X11636" t="s">
        <v>4918</v>
      </c>
      <c r="Y11636" t="s">
        <v>10</v>
      </c>
    </row>
    <row r="11637" spans="1:25" x14ac:dyDescent="0.25">
      <c r="A11637" t="s">
        <v>14978</v>
      </c>
      <c r="B11637">
        <v>3</v>
      </c>
      <c r="C11637">
        <v>3</v>
      </c>
      <c r="D11637">
        <v>5</v>
      </c>
      <c r="E11637">
        <v>4</v>
      </c>
      <c r="F11637">
        <v>5</v>
      </c>
      <c r="G11637">
        <v>3</v>
      </c>
      <c r="H11637">
        <v>3</v>
      </c>
      <c r="I11637">
        <v>4</v>
      </c>
      <c r="J11637">
        <v>5</v>
      </c>
      <c r="K11637">
        <v>35</v>
      </c>
      <c r="L11637">
        <v>0</v>
      </c>
      <c r="M11637">
        <v>0</v>
      </c>
      <c r="N11637">
        <v>0</v>
      </c>
      <c r="O11637">
        <v>0</v>
      </c>
      <c r="P11637">
        <v>0</v>
      </c>
      <c r="Q11637">
        <v>0</v>
      </c>
      <c r="R11637">
        <v>0</v>
      </c>
      <c r="S11637">
        <v>0</v>
      </c>
      <c r="T11637">
        <v>0</v>
      </c>
      <c r="U11637">
        <v>0</v>
      </c>
      <c r="V11637">
        <v>35</v>
      </c>
      <c r="W11637" t="s">
        <v>58</v>
      </c>
      <c r="X11637" t="s">
        <v>14979</v>
      </c>
      <c r="Y11637" t="s">
        <v>10</v>
      </c>
    </row>
    <row r="11638" spans="1:25" x14ac:dyDescent="0.25">
      <c r="A11638" t="s">
        <v>14980</v>
      </c>
      <c r="B11638">
        <v>4</v>
      </c>
      <c r="C11638">
        <v>5</v>
      </c>
      <c r="D11638">
        <v>4</v>
      </c>
      <c r="E11638">
        <v>4</v>
      </c>
      <c r="F11638">
        <v>3</v>
      </c>
      <c r="G11638">
        <v>5</v>
      </c>
      <c r="H11638">
        <v>3</v>
      </c>
      <c r="I11638">
        <v>4</v>
      </c>
      <c r="J11638">
        <v>4</v>
      </c>
      <c r="K11638">
        <v>36</v>
      </c>
      <c r="L11638">
        <v>5</v>
      </c>
      <c r="M11638">
        <v>4</v>
      </c>
      <c r="N11638">
        <v>3</v>
      </c>
      <c r="O11638">
        <v>4</v>
      </c>
      <c r="P11638">
        <v>4</v>
      </c>
      <c r="Q11638">
        <v>4</v>
      </c>
      <c r="R11638">
        <v>5</v>
      </c>
      <c r="S11638">
        <v>3</v>
      </c>
      <c r="T11638">
        <v>4</v>
      </c>
      <c r="U11638">
        <v>36</v>
      </c>
      <c r="V11638">
        <v>72</v>
      </c>
      <c r="W11638" t="s">
        <v>12</v>
      </c>
      <c r="X11638" t="s">
        <v>869</v>
      </c>
      <c r="Y11638" t="s">
        <v>10</v>
      </c>
    </row>
    <row r="11639" spans="1:25" x14ac:dyDescent="0.25">
      <c r="A11639" t="s">
        <v>14981</v>
      </c>
      <c r="B11639">
        <v>3</v>
      </c>
      <c r="C11639">
        <v>4</v>
      </c>
      <c r="D11639">
        <v>3</v>
      </c>
      <c r="E11639">
        <v>4</v>
      </c>
      <c r="F11639">
        <v>3</v>
      </c>
      <c r="G11639">
        <v>4</v>
      </c>
      <c r="H11639">
        <v>4</v>
      </c>
      <c r="I11639">
        <v>4</v>
      </c>
      <c r="J11639">
        <v>5</v>
      </c>
      <c r="K11639">
        <v>34</v>
      </c>
      <c r="L11639">
        <v>3</v>
      </c>
      <c r="M11639">
        <v>5</v>
      </c>
      <c r="N11639">
        <v>3</v>
      </c>
      <c r="O11639">
        <v>4</v>
      </c>
      <c r="P11639">
        <v>4</v>
      </c>
      <c r="Q11639">
        <v>4</v>
      </c>
      <c r="R11639">
        <v>5</v>
      </c>
      <c r="S11639">
        <v>4</v>
      </c>
      <c r="T11639">
        <v>4</v>
      </c>
      <c r="U11639">
        <v>36</v>
      </c>
      <c r="V11639">
        <v>70</v>
      </c>
      <c r="W11639" t="s">
        <v>143</v>
      </c>
      <c r="X11639" t="s">
        <v>4918</v>
      </c>
      <c r="Y11639" t="s">
        <v>10</v>
      </c>
    </row>
    <row r="11640" spans="1:25" x14ac:dyDescent="0.25">
      <c r="A11640" t="s">
        <v>14982</v>
      </c>
      <c r="B11640">
        <v>4</v>
      </c>
      <c r="C11640">
        <v>5</v>
      </c>
      <c r="D11640">
        <v>3</v>
      </c>
      <c r="E11640">
        <v>4</v>
      </c>
      <c r="F11640">
        <v>4</v>
      </c>
      <c r="G11640">
        <v>3</v>
      </c>
      <c r="H11640">
        <v>5</v>
      </c>
      <c r="I11640">
        <v>4</v>
      </c>
      <c r="J11640">
        <v>3</v>
      </c>
      <c r="K11640">
        <v>35</v>
      </c>
      <c r="L11640">
        <v>4</v>
      </c>
      <c r="M11640">
        <v>5</v>
      </c>
      <c r="N11640">
        <v>4</v>
      </c>
      <c r="O11640">
        <v>3</v>
      </c>
      <c r="P11640">
        <v>4</v>
      </c>
      <c r="Q11640">
        <v>4</v>
      </c>
      <c r="R11640">
        <v>4</v>
      </c>
      <c r="S11640">
        <v>3</v>
      </c>
      <c r="T11640">
        <v>5</v>
      </c>
      <c r="U11640">
        <v>36</v>
      </c>
      <c r="V11640">
        <v>71</v>
      </c>
      <c r="W11640" t="s">
        <v>730</v>
      </c>
      <c r="X11640" t="s">
        <v>14983</v>
      </c>
      <c r="Y11640" t="s">
        <v>10</v>
      </c>
    </row>
    <row r="11641" spans="1:25" x14ac:dyDescent="0.25">
      <c r="A11641" t="s">
        <v>14984</v>
      </c>
      <c r="B11641">
        <v>4</v>
      </c>
      <c r="C11641">
        <v>4</v>
      </c>
      <c r="D11641">
        <v>5</v>
      </c>
      <c r="E11641">
        <v>4</v>
      </c>
      <c r="F11641">
        <v>3</v>
      </c>
      <c r="G11641">
        <v>4</v>
      </c>
      <c r="H11641">
        <v>3</v>
      </c>
      <c r="I11641">
        <v>4</v>
      </c>
      <c r="J11641">
        <v>5</v>
      </c>
      <c r="K11641">
        <v>36</v>
      </c>
      <c r="L11641">
        <v>3</v>
      </c>
      <c r="M11641">
        <v>5</v>
      </c>
      <c r="N11641">
        <v>4</v>
      </c>
      <c r="O11641">
        <v>4</v>
      </c>
      <c r="P11641">
        <v>4</v>
      </c>
      <c r="Q11641">
        <v>4</v>
      </c>
      <c r="R11641">
        <v>4</v>
      </c>
      <c r="S11641">
        <v>3</v>
      </c>
      <c r="T11641">
        <v>5</v>
      </c>
      <c r="U11641">
        <v>36</v>
      </c>
      <c r="V11641">
        <v>72</v>
      </c>
      <c r="W11641" t="s">
        <v>201</v>
      </c>
      <c r="X11641" t="s">
        <v>14985</v>
      </c>
      <c r="Y11641" t="s">
        <v>10</v>
      </c>
    </row>
    <row r="11642" spans="1:25" x14ac:dyDescent="0.25">
      <c r="A11642" t="s">
        <v>14986</v>
      </c>
      <c r="B11642">
        <v>4</v>
      </c>
      <c r="C11642">
        <v>3</v>
      </c>
      <c r="D11642">
        <v>5</v>
      </c>
      <c r="E11642">
        <v>4</v>
      </c>
      <c r="F11642">
        <v>4</v>
      </c>
      <c r="G11642">
        <v>3</v>
      </c>
      <c r="H11642">
        <v>4</v>
      </c>
      <c r="I11642">
        <v>4</v>
      </c>
      <c r="J11642">
        <v>4</v>
      </c>
      <c r="K11642">
        <v>35</v>
      </c>
      <c r="L11642">
        <v>4</v>
      </c>
      <c r="M11642">
        <v>5</v>
      </c>
      <c r="N11642">
        <v>4</v>
      </c>
      <c r="O11642">
        <v>5</v>
      </c>
      <c r="P11642">
        <v>3</v>
      </c>
      <c r="Q11642">
        <v>4</v>
      </c>
      <c r="R11642">
        <v>4</v>
      </c>
      <c r="S11642">
        <v>3</v>
      </c>
      <c r="T11642">
        <v>4</v>
      </c>
      <c r="U11642">
        <v>36</v>
      </c>
      <c r="V11642">
        <v>71</v>
      </c>
      <c r="W11642" t="s">
        <v>308</v>
      </c>
      <c r="X11642" t="s">
        <v>14987</v>
      </c>
      <c r="Y11642" t="s">
        <v>10</v>
      </c>
    </row>
    <row r="11643" spans="1:25" x14ac:dyDescent="0.25">
      <c r="A11643" t="s">
        <v>14984</v>
      </c>
      <c r="B11643">
        <v>4</v>
      </c>
      <c r="C11643">
        <v>4</v>
      </c>
      <c r="D11643">
        <v>3</v>
      </c>
      <c r="E11643">
        <v>4</v>
      </c>
      <c r="F11643">
        <v>3</v>
      </c>
      <c r="G11643">
        <v>5</v>
      </c>
      <c r="H11643">
        <v>4</v>
      </c>
      <c r="I11643">
        <v>4</v>
      </c>
      <c r="J11643">
        <v>5</v>
      </c>
      <c r="K11643">
        <v>36</v>
      </c>
      <c r="L11643">
        <v>5</v>
      </c>
      <c r="M11643">
        <v>4</v>
      </c>
      <c r="N11643">
        <v>3</v>
      </c>
      <c r="O11643">
        <v>4</v>
      </c>
      <c r="P11643">
        <v>4</v>
      </c>
      <c r="Q11643">
        <v>4</v>
      </c>
      <c r="R11643">
        <v>3</v>
      </c>
      <c r="S11643">
        <v>4</v>
      </c>
      <c r="T11643">
        <v>5</v>
      </c>
      <c r="U11643">
        <v>36</v>
      </c>
      <c r="V11643">
        <v>72</v>
      </c>
      <c r="W11643" t="s">
        <v>12</v>
      </c>
      <c r="X11643" t="s">
        <v>2042</v>
      </c>
      <c r="Y11643" t="s">
        <v>10</v>
      </c>
    </row>
    <row r="11644" spans="1:25" x14ac:dyDescent="0.25">
      <c r="A11644" t="s">
        <v>14988</v>
      </c>
      <c r="B11644">
        <v>4</v>
      </c>
      <c r="C11644">
        <v>5</v>
      </c>
      <c r="D11644">
        <v>4</v>
      </c>
      <c r="E11644">
        <v>3</v>
      </c>
      <c r="F11644">
        <v>4</v>
      </c>
      <c r="G11644">
        <v>5</v>
      </c>
      <c r="H11644">
        <v>4</v>
      </c>
      <c r="I11644">
        <v>3</v>
      </c>
      <c r="J11644">
        <v>4</v>
      </c>
      <c r="K11644">
        <v>36</v>
      </c>
      <c r="L11644">
        <v>4</v>
      </c>
      <c r="M11644">
        <v>5</v>
      </c>
      <c r="N11644">
        <v>3</v>
      </c>
      <c r="O11644">
        <v>4</v>
      </c>
      <c r="P11644">
        <v>4</v>
      </c>
      <c r="Q11644">
        <v>5</v>
      </c>
      <c r="R11644">
        <v>4</v>
      </c>
      <c r="S11644">
        <v>3</v>
      </c>
      <c r="T11644">
        <v>4</v>
      </c>
      <c r="U11644">
        <v>36</v>
      </c>
      <c r="V11644">
        <v>72</v>
      </c>
      <c r="W11644" t="s">
        <v>730</v>
      </c>
      <c r="X11644" t="s">
        <v>286</v>
      </c>
      <c r="Y11644" t="s">
        <v>10</v>
      </c>
    </row>
    <row r="11645" spans="1:25" x14ac:dyDescent="0.25">
      <c r="A11645" t="s">
        <v>14989</v>
      </c>
      <c r="B11645">
        <v>4</v>
      </c>
      <c r="C11645">
        <v>4</v>
      </c>
      <c r="D11645">
        <v>3</v>
      </c>
      <c r="E11645">
        <v>3</v>
      </c>
      <c r="F11645">
        <v>5</v>
      </c>
      <c r="G11645">
        <v>4</v>
      </c>
      <c r="H11645">
        <v>5</v>
      </c>
      <c r="I11645">
        <v>3</v>
      </c>
      <c r="J11645">
        <v>4</v>
      </c>
      <c r="K11645">
        <v>35</v>
      </c>
      <c r="L11645">
        <v>4</v>
      </c>
      <c r="M11645">
        <v>4</v>
      </c>
      <c r="N11645">
        <v>4</v>
      </c>
      <c r="O11645">
        <v>5</v>
      </c>
      <c r="P11645">
        <v>4</v>
      </c>
      <c r="Q11645">
        <v>4</v>
      </c>
      <c r="R11645">
        <v>3</v>
      </c>
      <c r="S11645">
        <v>4</v>
      </c>
      <c r="T11645">
        <v>3</v>
      </c>
      <c r="U11645">
        <v>35</v>
      </c>
      <c r="V11645">
        <v>70</v>
      </c>
      <c r="W11645" t="s">
        <v>61</v>
      </c>
      <c r="X11645" t="s">
        <v>14990</v>
      </c>
      <c r="Y11645" t="s">
        <v>10</v>
      </c>
    </row>
    <row r="11646" spans="1:25" x14ac:dyDescent="0.25">
      <c r="A11646" t="s">
        <v>14991</v>
      </c>
      <c r="B11646">
        <v>4</v>
      </c>
      <c r="C11646">
        <v>5</v>
      </c>
      <c r="D11646">
        <v>3</v>
      </c>
      <c r="E11646">
        <v>4</v>
      </c>
      <c r="F11646">
        <v>4</v>
      </c>
      <c r="G11646">
        <v>3</v>
      </c>
      <c r="H11646">
        <v>4</v>
      </c>
      <c r="I11646">
        <v>4</v>
      </c>
      <c r="J11646">
        <v>5</v>
      </c>
      <c r="K11646">
        <v>36</v>
      </c>
      <c r="L11646">
        <v>4</v>
      </c>
      <c r="M11646">
        <v>4</v>
      </c>
      <c r="N11646">
        <v>4</v>
      </c>
      <c r="O11646">
        <v>5</v>
      </c>
      <c r="P11646">
        <v>4</v>
      </c>
      <c r="Q11646">
        <v>3</v>
      </c>
      <c r="R11646">
        <v>5</v>
      </c>
      <c r="S11646">
        <v>3</v>
      </c>
      <c r="T11646">
        <v>4</v>
      </c>
      <c r="U11646">
        <v>36</v>
      </c>
      <c r="V11646">
        <v>72</v>
      </c>
      <c r="W11646" t="s">
        <v>39</v>
      </c>
      <c r="X11646" t="s">
        <v>2992</v>
      </c>
      <c r="Y11646" t="s">
        <v>10</v>
      </c>
    </row>
    <row r="11647" spans="1:25" x14ac:dyDescent="0.25">
      <c r="A11647" t="s">
        <v>14992</v>
      </c>
      <c r="B11647">
        <v>4</v>
      </c>
      <c r="C11647">
        <v>5</v>
      </c>
      <c r="D11647">
        <v>3</v>
      </c>
      <c r="E11647">
        <v>4</v>
      </c>
      <c r="F11647">
        <v>4</v>
      </c>
      <c r="G11647">
        <v>3</v>
      </c>
      <c r="H11647">
        <v>4</v>
      </c>
      <c r="I11647">
        <v>4</v>
      </c>
      <c r="J11647">
        <v>5</v>
      </c>
      <c r="K11647">
        <v>36</v>
      </c>
      <c r="L11647">
        <v>4</v>
      </c>
      <c r="M11647">
        <v>4</v>
      </c>
      <c r="N11647">
        <v>4</v>
      </c>
      <c r="O11647">
        <v>5</v>
      </c>
      <c r="P11647">
        <v>4</v>
      </c>
      <c r="Q11647">
        <v>3</v>
      </c>
      <c r="R11647">
        <v>5</v>
      </c>
      <c r="S11647">
        <v>3</v>
      </c>
      <c r="T11647">
        <v>4</v>
      </c>
      <c r="U11647">
        <v>36</v>
      </c>
      <c r="V11647">
        <v>72</v>
      </c>
      <c r="W11647" t="s">
        <v>39</v>
      </c>
      <c r="X11647" t="s">
        <v>2992</v>
      </c>
      <c r="Y11647" t="s">
        <v>10</v>
      </c>
    </row>
    <row r="11648" spans="1:25" x14ac:dyDescent="0.25">
      <c r="A11648" t="s">
        <v>14995</v>
      </c>
      <c r="B11648">
        <v>5</v>
      </c>
      <c r="C11648">
        <v>4</v>
      </c>
      <c r="D11648">
        <v>4</v>
      </c>
      <c r="E11648">
        <v>3</v>
      </c>
      <c r="F11648">
        <v>4</v>
      </c>
      <c r="G11648">
        <v>4</v>
      </c>
      <c r="H11648">
        <v>3</v>
      </c>
      <c r="I11648">
        <v>4</v>
      </c>
      <c r="J11648">
        <v>5</v>
      </c>
      <c r="K11648">
        <v>36</v>
      </c>
      <c r="L11648">
        <v>4</v>
      </c>
      <c r="M11648">
        <v>4</v>
      </c>
      <c r="N11648">
        <v>4</v>
      </c>
      <c r="O11648">
        <v>4</v>
      </c>
      <c r="P11648">
        <v>4</v>
      </c>
      <c r="Q11648">
        <v>3</v>
      </c>
      <c r="R11648">
        <v>4</v>
      </c>
      <c r="S11648">
        <v>3</v>
      </c>
      <c r="T11648">
        <v>5</v>
      </c>
      <c r="U11648">
        <v>35</v>
      </c>
      <c r="V11648">
        <v>71</v>
      </c>
      <c r="W11648" t="s">
        <v>12</v>
      </c>
      <c r="X11648" t="s">
        <v>979</v>
      </c>
      <c r="Y11648" t="s">
        <v>10</v>
      </c>
    </row>
    <row r="11649" spans="1:25" x14ac:dyDescent="0.25">
      <c r="A11649" t="s">
        <v>14993</v>
      </c>
      <c r="B11649">
        <v>4</v>
      </c>
      <c r="C11649">
        <v>4</v>
      </c>
      <c r="D11649">
        <v>3</v>
      </c>
      <c r="E11649">
        <v>5</v>
      </c>
      <c r="F11649">
        <v>4</v>
      </c>
      <c r="G11649">
        <v>4</v>
      </c>
      <c r="H11649">
        <v>3</v>
      </c>
      <c r="I11649">
        <v>5</v>
      </c>
      <c r="J11649">
        <v>4</v>
      </c>
      <c r="K11649">
        <v>36</v>
      </c>
      <c r="L11649">
        <v>4</v>
      </c>
      <c r="M11649">
        <v>4</v>
      </c>
      <c r="N11649">
        <v>4</v>
      </c>
      <c r="O11649">
        <v>3</v>
      </c>
      <c r="P11649">
        <v>4</v>
      </c>
      <c r="Q11649">
        <v>4</v>
      </c>
      <c r="R11649">
        <v>4</v>
      </c>
      <c r="S11649">
        <v>4</v>
      </c>
      <c r="T11649">
        <v>5</v>
      </c>
      <c r="U11649">
        <v>36</v>
      </c>
      <c r="V11649">
        <v>72</v>
      </c>
      <c r="W11649" t="s">
        <v>12</v>
      </c>
      <c r="X11649" t="s">
        <v>14994</v>
      </c>
      <c r="Y11649" t="s">
        <v>10</v>
      </c>
    </row>
    <row r="11650" spans="1:25" x14ac:dyDescent="0.25">
      <c r="A11650" t="s">
        <v>14996</v>
      </c>
      <c r="B11650">
        <v>3</v>
      </c>
      <c r="C11650">
        <v>3</v>
      </c>
      <c r="D11650">
        <v>4</v>
      </c>
      <c r="E11650">
        <v>4</v>
      </c>
      <c r="F11650">
        <v>4</v>
      </c>
      <c r="G11650">
        <v>3</v>
      </c>
      <c r="H11650">
        <v>4</v>
      </c>
      <c r="I11650">
        <v>4</v>
      </c>
      <c r="J11650">
        <v>4</v>
      </c>
      <c r="K11650">
        <v>33</v>
      </c>
      <c r="L11650">
        <v>3</v>
      </c>
      <c r="M11650">
        <v>4</v>
      </c>
      <c r="N11650">
        <v>3</v>
      </c>
      <c r="O11650">
        <v>4</v>
      </c>
      <c r="P11650">
        <v>3</v>
      </c>
      <c r="Q11650">
        <v>3</v>
      </c>
      <c r="R11650">
        <v>4</v>
      </c>
      <c r="S11650">
        <v>3</v>
      </c>
      <c r="T11650">
        <v>3</v>
      </c>
      <c r="U11650">
        <v>30</v>
      </c>
      <c r="V11650">
        <v>63</v>
      </c>
      <c r="X11650" t="s">
        <v>14997</v>
      </c>
      <c r="Y11650" t="s">
        <v>78</v>
      </c>
    </row>
    <row r="11651" spans="1:25" x14ac:dyDescent="0.25">
      <c r="A11651" t="s">
        <v>14998</v>
      </c>
      <c r="B11651">
        <v>4</v>
      </c>
      <c r="C11651">
        <v>5</v>
      </c>
      <c r="D11651">
        <v>4</v>
      </c>
      <c r="E11651">
        <v>5</v>
      </c>
      <c r="F11651">
        <v>3</v>
      </c>
      <c r="G11651">
        <v>4</v>
      </c>
      <c r="H11651">
        <v>4</v>
      </c>
      <c r="I11651">
        <v>4</v>
      </c>
      <c r="J11651">
        <v>3</v>
      </c>
      <c r="K11651">
        <v>36</v>
      </c>
      <c r="L11651">
        <v>4</v>
      </c>
      <c r="M11651">
        <v>3</v>
      </c>
      <c r="N11651">
        <v>4</v>
      </c>
      <c r="O11651">
        <v>5</v>
      </c>
      <c r="P11651">
        <v>4</v>
      </c>
      <c r="Q11651">
        <v>3</v>
      </c>
      <c r="R11651">
        <v>4</v>
      </c>
      <c r="S11651">
        <v>5</v>
      </c>
      <c r="T11651">
        <v>4</v>
      </c>
      <c r="U11651">
        <v>36</v>
      </c>
      <c r="V11651">
        <v>72</v>
      </c>
      <c r="W11651" t="s">
        <v>665</v>
      </c>
      <c r="X11651" t="s">
        <v>14999</v>
      </c>
      <c r="Y11651" t="s">
        <v>10</v>
      </c>
    </row>
    <row r="11652" spans="1:25" x14ac:dyDescent="0.25">
      <c r="A11652" t="s">
        <v>15000</v>
      </c>
      <c r="B11652">
        <v>3</v>
      </c>
      <c r="C11652">
        <v>4</v>
      </c>
      <c r="D11652">
        <v>4</v>
      </c>
      <c r="E11652">
        <v>5</v>
      </c>
      <c r="F11652">
        <v>3</v>
      </c>
      <c r="G11652">
        <v>4</v>
      </c>
      <c r="H11652">
        <v>4</v>
      </c>
      <c r="I11652">
        <v>4</v>
      </c>
      <c r="J11652">
        <v>5</v>
      </c>
      <c r="K11652">
        <v>36</v>
      </c>
      <c r="L11652">
        <v>4</v>
      </c>
      <c r="M11652">
        <v>4</v>
      </c>
      <c r="N11652">
        <v>4</v>
      </c>
      <c r="O11652">
        <v>5</v>
      </c>
      <c r="P11652">
        <v>5</v>
      </c>
      <c r="Q11652">
        <v>3</v>
      </c>
      <c r="R11652">
        <v>4</v>
      </c>
      <c r="S11652">
        <v>3</v>
      </c>
      <c r="T11652">
        <v>4</v>
      </c>
      <c r="U11652">
        <v>36</v>
      </c>
      <c r="V11652">
        <v>72</v>
      </c>
      <c r="W11652" t="s">
        <v>8253</v>
      </c>
      <c r="X11652" t="s">
        <v>15001</v>
      </c>
      <c r="Y11652" t="s">
        <v>2935</v>
      </c>
    </row>
    <row r="11653" spans="1:25" x14ac:dyDescent="0.25">
      <c r="A11653" t="s">
        <v>15002</v>
      </c>
      <c r="B11653">
        <v>4</v>
      </c>
      <c r="C11653">
        <v>4</v>
      </c>
      <c r="D11653">
        <v>5</v>
      </c>
      <c r="E11653">
        <v>4</v>
      </c>
      <c r="F11653">
        <v>3</v>
      </c>
      <c r="G11653">
        <v>4</v>
      </c>
      <c r="H11653">
        <v>4</v>
      </c>
      <c r="I11653">
        <v>4</v>
      </c>
      <c r="J11653">
        <v>3</v>
      </c>
      <c r="K11653">
        <v>35</v>
      </c>
      <c r="L11653">
        <v>4</v>
      </c>
      <c r="M11653">
        <v>4</v>
      </c>
      <c r="N11653">
        <v>3</v>
      </c>
      <c r="O11653">
        <v>4</v>
      </c>
      <c r="P11653">
        <v>4</v>
      </c>
      <c r="Q11653">
        <v>5</v>
      </c>
      <c r="R11653">
        <v>3</v>
      </c>
      <c r="S11653">
        <v>4</v>
      </c>
      <c r="T11653">
        <v>5</v>
      </c>
      <c r="U11653">
        <v>36</v>
      </c>
      <c r="V11653">
        <v>71</v>
      </c>
      <c r="W11653" t="s">
        <v>6239</v>
      </c>
      <c r="X11653" t="s">
        <v>15003</v>
      </c>
      <c r="Y11653" t="s">
        <v>2935</v>
      </c>
    </row>
    <row r="11654" spans="1:25" x14ac:dyDescent="0.25">
      <c r="A11654" t="s">
        <v>15004</v>
      </c>
      <c r="B11654">
        <v>4</v>
      </c>
      <c r="C11654">
        <v>3</v>
      </c>
      <c r="D11654">
        <v>3</v>
      </c>
      <c r="E11654">
        <v>3</v>
      </c>
      <c r="F11654">
        <v>4</v>
      </c>
      <c r="G11654">
        <v>4</v>
      </c>
      <c r="H11654">
        <v>3</v>
      </c>
      <c r="I11654">
        <v>3</v>
      </c>
      <c r="J11654">
        <v>3</v>
      </c>
      <c r="K11654">
        <v>30</v>
      </c>
      <c r="L11654">
        <v>4</v>
      </c>
      <c r="M11654">
        <v>3</v>
      </c>
      <c r="N11654">
        <v>3</v>
      </c>
      <c r="O11654">
        <v>3</v>
      </c>
      <c r="P11654">
        <v>4</v>
      </c>
      <c r="Q11654">
        <v>4</v>
      </c>
      <c r="R11654">
        <v>3</v>
      </c>
      <c r="S11654">
        <v>3</v>
      </c>
      <c r="T11654">
        <v>3</v>
      </c>
      <c r="U11654">
        <v>30</v>
      </c>
      <c r="V11654">
        <v>60</v>
      </c>
      <c r="X11654" t="s">
        <v>15005</v>
      </c>
      <c r="Y11654" t="s">
        <v>1454</v>
      </c>
    </row>
    <row r="11655" spans="1:25" x14ac:dyDescent="0.25">
      <c r="A11655" t="s">
        <v>15006</v>
      </c>
      <c r="B11655">
        <v>4</v>
      </c>
      <c r="C11655">
        <v>4</v>
      </c>
      <c r="D11655">
        <v>3</v>
      </c>
      <c r="E11655">
        <v>5</v>
      </c>
      <c r="F11655">
        <v>3</v>
      </c>
      <c r="G11655">
        <v>5</v>
      </c>
      <c r="H11655">
        <v>4</v>
      </c>
      <c r="I11655">
        <v>3</v>
      </c>
      <c r="J11655">
        <v>4</v>
      </c>
      <c r="K11655">
        <v>35</v>
      </c>
      <c r="L11655">
        <v>4</v>
      </c>
      <c r="M11655">
        <v>4</v>
      </c>
      <c r="N11655">
        <v>3</v>
      </c>
      <c r="O11655">
        <v>5</v>
      </c>
      <c r="P11655">
        <v>4</v>
      </c>
      <c r="Q11655">
        <v>4</v>
      </c>
      <c r="R11655">
        <v>3</v>
      </c>
      <c r="S11655">
        <v>4</v>
      </c>
      <c r="T11655">
        <v>4</v>
      </c>
      <c r="U11655">
        <v>35</v>
      </c>
      <c r="V11655">
        <v>70</v>
      </c>
      <c r="W11655" t="s">
        <v>5329</v>
      </c>
      <c r="X11655" t="s">
        <v>15007</v>
      </c>
      <c r="Y11655" t="s">
        <v>50</v>
      </c>
    </row>
    <row r="11656" spans="1:25" x14ac:dyDescent="0.25">
      <c r="A11656" t="s">
        <v>15008</v>
      </c>
      <c r="B11656">
        <v>4</v>
      </c>
      <c r="C11656">
        <v>3</v>
      </c>
      <c r="D11656">
        <v>5</v>
      </c>
      <c r="E11656">
        <v>4</v>
      </c>
      <c r="F11656">
        <v>3</v>
      </c>
      <c r="G11656">
        <v>5</v>
      </c>
      <c r="H11656">
        <v>3</v>
      </c>
      <c r="I11656">
        <v>4</v>
      </c>
      <c r="J11656">
        <v>3</v>
      </c>
      <c r="K11656">
        <v>34</v>
      </c>
      <c r="L11656">
        <v>4</v>
      </c>
      <c r="M11656">
        <v>4</v>
      </c>
      <c r="N11656">
        <v>4</v>
      </c>
      <c r="O11656">
        <v>5</v>
      </c>
      <c r="P11656">
        <v>4</v>
      </c>
      <c r="Q11656">
        <v>5</v>
      </c>
      <c r="R11656">
        <v>3</v>
      </c>
      <c r="S11656">
        <v>4</v>
      </c>
      <c r="T11656">
        <v>4</v>
      </c>
      <c r="U11656">
        <v>37</v>
      </c>
      <c r="V11656">
        <v>71</v>
      </c>
      <c r="W11656" t="s">
        <v>1775</v>
      </c>
      <c r="X11656" t="s">
        <v>15009</v>
      </c>
      <c r="Y11656" t="s">
        <v>1760</v>
      </c>
    </row>
    <row r="11657" spans="1:25" x14ac:dyDescent="0.25">
      <c r="A11657" t="s">
        <v>15010</v>
      </c>
      <c r="B11657">
        <v>4</v>
      </c>
      <c r="C11657">
        <v>4</v>
      </c>
      <c r="D11657">
        <v>5</v>
      </c>
      <c r="E11657">
        <v>4</v>
      </c>
      <c r="F11657">
        <v>3</v>
      </c>
      <c r="G11657">
        <v>5</v>
      </c>
      <c r="H11657">
        <v>4</v>
      </c>
      <c r="I11657">
        <v>3</v>
      </c>
      <c r="J11657">
        <v>4</v>
      </c>
      <c r="K11657">
        <v>36</v>
      </c>
      <c r="L11657">
        <v>4</v>
      </c>
      <c r="M11657">
        <v>5</v>
      </c>
      <c r="N11657">
        <v>4</v>
      </c>
      <c r="O11657">
        <v>3</v>
      </c>
      <c r="P11657">
        <v>4</v>
      </c>
      <c r="Q11657">
        <v>4</v>
      </c>
      <c r="R11657">
        <v>3</v>
      </c>
      <c r="S11657">
        <v>4</v>
      </c>
      <c r="T11657">
        <v>5</v>
      </c>
      <c r="U11657">
        <v>36</v>
      </c>
      <c r="V11657">
        <v>72</v>
      </c>
      <c r="W11657" t="s">
        <v>52</v>
      </c>
      <c r="X11657" t="s">
        <v>8741</v>
      </c>
      <c r="Y11657" t="s">
        <v>10</v>
      </c>
    </row>
    <row r="11658" spans="1:25" x14ac:dyDescent="0.25">
      <c r="A11658" t="s">
        <v>15011</v>
      </c>
      <c r="B11658">
        <v>5</v>
      </c>
      <c r="C11658">
        <v>4</v>
      </c>
      <c r="D11658">
        <v>3</v>
      </c>
      <c r="E11658">
        <v>5</v>
      </c>
      <c r="F11658">
        <v>4</v>
      </c>
      <c r="G11658">
        <v>3</v>
      </c>
      <c r="H11658">
        <v>4</v>
      </c>
      <c r="I11658">
        <v>3</v>
      </c>
      <c r="J11658">
        <v>5</v>
      </c>
      <c r="K11658">
        <v>36</v>
      </c>
      <c r="L11658">
        <v>5</v>
      </c>
      <c r="M11658">
        <v>4</v>
      </c>
      <c r="N11658">
        <v>3</v>
      </c>
      <c r="O11658">
        <v>5</v>
      </c>
      <c r="P11658">
        <v>4</v>
      </c>
      <c r="Q11658">
        <v>3</v>
      </c>
      <c r="R11658">
        <v>4</v>
      </c>
      <c r="S11658">
        <v>4</v>
      </c>
      <c r="T11658">
        <v>4</v>
      </c>
      <c r="U11658">
        <v>36</v>
      </c>
      <c r="V11658">
        <v>72</v>
      </c>
      <c r="W11658" t="s">
        <v>12</v>
      </c>
      <c r="X11658" t="s">
        <v>15012</v>
      </c>
      <c r="Y11658" t="s">
        <v>10</v>
      </c>
    </row>
    <row r="11659" spans="1:25" x14ac:dyDescent="0.25">
      <c r="A11659" t="s">
        <v>15013</v>
      </c>
      <c r="B11659">
        <v>4</v>
      </c>
      <c r="C11659">
        <v>4</v>
      </c>
      <c r="D11659">
        <v>5</v>
      </c>
      <c r="E11659">
        <v>4</v>
      </c>
      <c r="F11659">
        <v>4</v>
      </c>
      <c r="G11659">
        <v>3</v>
      </c>
      <c r="H11659">
        <v>4</v>
      </c>
      <c r="I11659">
        <v>3</v>
      </c>
      <c r="J11659">
        <v>5</v>
      </c>
      <c r="K11659">
        <v>36</v>
      </c>
      <c r="L11659">
        <v>4</v>
      </c>
      <c r="M11659">
        <v>4</v>
      </c>
      <c r="N11659">
        <v>3</v>
      </c>
      <c r="O11659">
        <v>4</v>
      </c>
      <c r="P11659">
        <v>3</v>
      </c>
      <c r="Q11659">
        <v>5</v>
      </c>
      <c r="R11659">
        <v>4</v>
      </c>
      <c r="S11659">
        <v>4</v>
      </c>
      <c r="T11659">
        <v>5</v>
      </c>
      <c r="U11659">
        <v>36</v>
      </c>
      <c r="V11659">
        <v>72</v>
      </c>
      <c r="W11659" t="s">
        <v>665</v>
      </c>
      <c r="X11659" t="s">
        <v>15014</v>
      </c>
      <c r="Y11659" t="s">
        <v>10</v>
      </c>
    </row>
    <row r="11660" spans="1:25" x14ac:dyDescent="0.25">
      <c r="A11660" t="s">
        <v>15015</v>
      </c>
      <c r="B11660">
        <v>4</v>
      </c>
      <c r="C11660">
        <v>4</v>
      </c>
      <c r="D11660">
        <v>5</v>
      </c>
      <c r="E11660">
        <v>5</v>
      </c>
      <c r="F11660">
        <v>4</v>
      </c>
      <c r="G11660">
        <v>4</v>
      </c>
      <c r="H11660">
        <v>3</v>
      </c>
      <c r="I11660">
        <v>3</v>
      </c>
      <c r="J11660">
        <v>4</v>
      </c>
      <c r="K11660">
        <v>36</v>
      </c>
      <c r="L11660">
        <v>3</v>
      </c>
      <c r="M11660">
        <v>5</v>
      </c>
      <c r="N11660">
        <v>4</v>
      </c>
      <c r="O11660">
        <v>4</v>
      </c>
      <c r="P11660">
        <v>3</v>
      </c>
      <c r="Q11660">
        <v>5</v>
      </c>
      <c r="R11660">
        <v>4</v>
      </c>
      <c r="S11660">
        <v>3</v>
      </c>
      <c r="T11660">
        <v>4</v>
      </c>
      <c r="U11660">
        <v>35</v>
      </c>
      <c r="V11660">
        <v>71</v>
      </c>
      <c r="W11660" t="s">
        <v>52</v>
      </c>
      <c r="X11660" t="s">
        <v>10208</v>
      </c>
      <c r="Y11660" t="s">
        <v>10</v>
      </c>
    </row>
    <row r="11661" spans="1:25" x14ac:dyDescent="0.25">
      <c r="A11661" t="s">
        <v>15016</v>
      </c>
      <c r="B11661">
        <v>4</v>
      </c>
      <c r="C11661">
        <v>4</v>
      </c>
      <c r="D11661">
        <v>5</v>
      </c>
      <c r="E11661">
        <v>5</v>
      </c>
      <c r="F11661">
        <v>4</v>
      </c>
      <c r="G11661">
        <v>4</v>
      </c>
      <c r="H11661">
        <v>3</v>
      </c>
      <c r="I11661">
        <v>3</v>
      </c>
      <c r="J11661">
        <v>4</v>
      </c>
      <c r="K11661">
        <v>36</v>
      </c>
      <c r="L11661">
        <v>3</v>
      </c>
      <c r="M11661">
        <v>5</v>
      </c>
      <c r="N11661">
        <v>4</v>
      </c>
      <c r="O11661">
        <v>4</v>
      </c>
      <c r="P11661">
        <v>3</v>
      </c>
      <c r="Q11661">
        <v>5</v>
      </c>
      <c r="R11661">
        <v>4</v>
      </c>
      <c r="S11661">
        <v>3</v>
      </c>
      <c r="T11661">
        <v>4</v>
      </c>
      <c r="U11661">
        <v>35</v>
      </c>
      <c r="V11661">
        <v>71</v>
      </c>
      <c r="W11661" t="s">
        <v>52</v>
      </c>
      <c r="X11661" t="s">
        <v>10208</v>
      </c>
      <c r="Y11661" t="s">
        <v>10</v>
      </c>
    </row>
    <row r="11662" spans="1:25" x14ac:dyDescent="0.25">
      <c r="A11662" t="s">
        <v>15017</v>
      </c>
      <c r="B11662">
        <v>4</v>
      </c>
      <c r="C11662">
        <v>4</v>
      </c>
      <c r="D11662">
        <v>3</v>
      </c>
      <c r="E11662">
        <v>5</v>
      </c>
      <c r="F11662">
        <v>4</v>
      </c>
      <c r="G11662">
        <v>4</v>
      </c>
      <c r="H11662">
        <v>3</v>
      </c>
      <c r="I11662">
        <v>5</v>
      </c>
      <c r="J11662">
        <v>4</v>
      </c>
      <c r="K11662">
        <v>36</v>
      </c>
      <c r="L11662">
        <v>3</v>
      </c>
      <c r="M11662">
        <v>5</v>
      </c>
      <c r="N11662">
        <v>4</v>
      </c>
      <c r="O11662">
        <v>4</v>
      </c>
      <c r="P11662">
        <v>3</v>
      </c>
      <c r="Q11662">
        <v>5</v>
      </c>
      <c r="R11662">
        <v>4</v>
      </c>
      <c r="S11662">
        <v>4</v>
      </c>
      <c r="T11662">
        <v>4</v>
      </c>
      <c r="U11662">
        <v>36</v>
      </c>
      <c r="V11662">
        <v>72</v>
      </c>
      <c r="W11662" t="s">
        <v>39</v>
      </c>
      <c r="X11662" t="s">
        <v>15018</v>
      </c>
      <c r="Y11662" t="s">
        <v>10</v>
      </c>
    </row>
    <row r="11663" spans="1:25" x14ac:dyDescent="0.25">
      <c r="A11663" t="s">
        <v>15019</v>
      </c>
      <c r="B11663">
        <v>4</v>
      </c>
      <c r="C11663">
        <v>4</v>
      </c>
      <c r="D11663">
        <v>5</v>
      </c>
      <c r="E11663">
        <v>3</v>
      </c>
      <c r="F11663">
        <v>5</v>
      </c>
      <c r="G11663">
        <v>4</v>
      </c>
      <c r="H11663">
        <v>4</v>
      </c>
      <c r="I11663">
        <v>3</v>
      </c>
      <c r="J11663">
        <v>4</v>
      </c>
      <c r="K11663">
        <v>36</v>
      </c>
      <c r="L11663">
        <v>4</v>
      </c>
      <c r="M11663">
        <v>5</v>
      </c>
      <c r="N11663">
        <v>3</v>
      </c>
      <c r="O11663">
        <v>4</v>
      </c>
      <c r="P11663">
        <v>4</v>
      </c>
      <c r="Q11663">
        <v>4</v>
      </c>
      <c r="R11663">
        <v>3</v>
      </c>
      <c r="S11663">
        <v>4</v>
      </c>
      <c r="T11663">
        <v>4</v>
      </c>
      <c r="U11663">
        <v>35</v>
      </c>
      <c r="V11663">
        <v>71</v>
      </c>
      <c r="X11663" t="s">
        <v>15020</v>
      </c>
      <c r="Y11663" t="s">
        <v>1760</v>
      </c>
    </row>
    <row r="11664" spans="1:25" x14ac:dyDescent="0.25">
      <c r="A11664" t="s">
        <v>15021</v>
      </c>
      <c r="B11664">
        <v>4</v>
      </c>
      <c r="C11664">
        <v>4</v>
      </c>
      <c r="D11664">
        <v>3</v>
      </c>
      <c r="E11664">
        <v>5</v>
      </c>
      <c r="F11664">
        <v>4</v>
      </c>
      <c r="G11664">
        <v>4</v>
      </c>
      <c r="H11664">
        <v>3</v>
      </c>
      <c r="I11664">
        <v>5</v>
      </c>
      <c r="J11664">
        <v>4</v>
      </c>
      <c r="K11664">
        <v>36</v>
      </c>
      <c r="L11664">
        <v>3</v>
      </c>
      <c r="M11664">
        <v>5</v>
      </c>
      <c r="N11664">
        <v>4</v>
      </c>
      <c r="O11664">
        <v>4</v>
      </c>
      <c r="P11664">
        <v>3</v>
      </c>
      <c r="Q11664">
        <v>5</v>
      </c>
      <c r="R11664">
        <v>4</v>
      </c>
      <c r="S11664">
        <v>4</v>
      </c>
      <c r="T11664">
        <v>4</v>
      </c>
      <c r="U11664">
        <v>36</v>
      </c>
      <c r="V11664">
        <v>72</v>
      </c>
      <c r="W11664" t="s">
        <v>1760</v>
      </c>
      <c r="X11664" t="s">
        <v>15020</v>
      </c>
      <c r="Y11664" t="s">
        <v>1760</v>
      </c>
    </row>
    <row r="11665" spans="1:25" x14ac:dyDescent="0.25">
      <c r="A11665" t="s">
        <v>15022</v>
      </c>
      <c r="B11665">
        <v>5</v>
      </c>
      <c r="C11665">
        <v>4</v>
      </c>
      <c r="D11665">
        <v>4</v>
      </c>
      <c r="E11665">
        <v>3</v>
      </c>
      <c r="F11665">
        <v>4</v>
      </c>
      <c r="G11665">
        <v>4</v>
      </c>
      <c r="H11665">
        <v>5</v>
      </c>
      <c r="I11665">
        <v>3</v>
      </c>
      <c r="J11665">
        <v>4</v>
      </c>
      <c r="K11665">
        <v>36</v>
      </c>
      <c r="L11665">
        <v>5</v>
      </c>
      <c r="M11665">
        <v>4</v>
      </c>
      <c r="N11665">
        <v>3</v>
      </c>
      <c r="O11665">
        <v>4</v>
      </c>
      <c r="P11665">
        <v>4</v>
      </c>
      <c r="Q11665">
        <v>5</v>
      </c>
      <c r="R11665">
        <v>3</v>
      </c>
      <c r="S11665">
        <v>4</v>
      </c>
      <c r="T11665">
        <v>4</v>
      </c>
      <c r="U11665">
        <v>36</v>
      </c>
      <c r="V11665">
        <v>72</v>
      </c>
      <c r="W11665" t="s">
        <v>39</v>
      </c>
      <c r="X11665" t="s">
        <v>2344</v>
      </c>
      <c r="Y11665" t="s">
        <v>10</v>
      </c>
    </row>
    <row r="11666" spans="1:25" x14ac:dyDescent="0.25">
      <c r="A11666" t="s">
        <v>15023</v>
      </c>
      <c r="B11666">
        <v>5</v>
      </c>
      <c r="C11666">
        <v>4</v>
      </c>
      <c r="D11666">
        <v>4</v>
      </c>
      <c r="E11666">
        <v>3</v>
      </c>
      <c r="F11666">
        <v>4</v>
      </c>
      <c r="G11666">
        <v>4</v>
      </c>
      <c r="H11666">
        <v>5</v>
      </c>
      <c r="I11666">
        <v>3</v>
      </c>
      <c r="J11666">
        <v>4</v>
      </c>
      <c r="K11666">
        <v>36</v>
      </c>
      <c r="L11666">
        <v>5</v>
      </c>
      <c r="M11666">
        <v>4</v>
      </c>
      <c r="N11666">
        <v>3</v>
      </c>
      <c r="O11666">
        <v>4</v>
      </c>
      <c r="P11666">
        <v>4</v>
      </c>
      <c r="Q11666">
        <v>5</v>
      </c>
      <c r="R11666">
        <v>3</v>
      </c>
      <c r="S11666">
        <v>4</v>
      </c>
      <c r="T11666">
        <v>4</v>
      </c>
      <c r="U11666">
        <v>36</v>
      </c>
      <c r="V11666">
        <v>72</v>
      </c>
      <c r="W11666" t="s">
        <v>39</v>
      </c>
      <c r="X11666" t="s">
        <v>2344</v>
      </c>
      <c r="Y11666" t="s">
        <v>10</v>
      </c>
    </row>
    <row r="11667" spans="1:25" x14ac:dyDescent="0.25">
      <c r="A11667" t="s">
        <v>15024</v>
      </c>
      <c r="B11667">
        <v>4</v>
      </c>
      <c r="C11667">
        <v>4</v>
      </c>
      <c r="D11667">
        <v>3</v>
      </c>
      <c r="E11667">
        <v>4</v>
      </c>
      <c r="F11667">
        <v>4</v>
      </c>
      <c r="G11667">
        <v>3</v>
      </c>
      <c r="H11667">
        <v>5</v>
      </c>
      <c r="I11667">
        <v>4</v>
      </c>
      <c r="J11667">
        <v>5</v>
      </c>
      <c r="K11667">
        <v>36</v>
      </c>
      <c r="L11667">
        <v>4</v>
      </c>
      <c r="M11667">
        <v>4</v>
      </c>
      <c r="N11667">
        <v>3</v>
      </c>
      <c r="O11667">
        <v>5</v>
      </c>
      <c r="P11667">
        <v>3</v>
      </c>
      <c r="Q11667">
        <v>4</v>
      </c>
      <c r="R11667">
        <v>5</v>
      </c>
      <c r="S11667">
        <v>4</v>
      </c>
      <c r="T11667">
        <v>4</v>
      </c>
      <c r="U11667">
        <v>36</v>
      </c>
      <c r="V11667">
        <v>72</v>
      </c>
      <c r="W11667" t="s">
        <v>6788</v>
      </c>
      <c r="X11667" t="s">
        <v>4888</v>
      </c>
      <c r="Y11667" t="s">
        <v>218</v>
      </c>
    </row>
    <row r="11668" spans="1:25" x14ac:dyDescent="0.25">
      <c r="A11668" t="s">
        <v>15025</v>
      </c>
      <c r="B11668">
        <v>4</v>
      </c>
      <c r="C11668">
        <v>5</v>
      </c>
      <c r="D11668">
        <v>3</v>
      </c>
      <c r="E11668">
        <v>4</v>
      </c>
      <c r="F11668">
        <v>3</v>
      </c>
      <c r="G11668">
        <v>4</v>
      </c>
      <c r="H11668">
        <v>5</v>
      </c>
      <c r="I11668">
        <v>4</v>
      </c>
      <c r="J11668">
        <v>4</v>
      </c>
      <c r="K11668">
        <v>36</v>
      </c>
      <c r="L11668">
        <v>5</v>
      </c>
      <c r="M11668">
        <v>4</v>
      </c>
      <c r="N11668">
        <v>3</v>
      </c>
      <c r="O11668">
        <v>4</v>
      </c>
      <c r="P11668">
        <v>4</v>
      </c>
      <c r="Q11668">
        <v>4</v>
      </c>
      <c r="R11668">
        <v>4</v>
      </c>
      <c r="S11668">
        <v>3</v>
      </c>
      <c r="T11668">
        <v>5</v>
      </c>
      <c r="U11668">
        <v>36</v>
      </c>
      <c r="V11668">
        <v>72</v>
      </c>
      <c r="W11668" t="s">
        <v>176</v>
      </c>
      <c r="X11668" t="s">
        <v>15025</v>
      </c>
      <c r="Y11668" t="s">
        <v>10</v>
      </c>
    </row>
    <row r="11669" spans="1:25" x14ac:dyDescent="0.25">
      <c r="A11669" t="s">
        <v>15026</v>
      </c>
      <c r="B11669">
        <v>4</v>
      </c>
      <c r="C11669">
        <v>4</v>
      </c>
      <c r="D11669">
        <v>3</v>
      </c>
      <c r="E11669">
        <v>4</v>
      </c>
      <c r="F11669">
        <v>5</v>
      </c>
      <c r="G11669">
        <v>4</v>
      </c>
      <c r="H11669">
        <v>3</v>
      </c>
      <c r="I11669">
        <v>5</v>
      </c>
      <c r="J11669">
        <v>4</v>
      </c>
      <c r="K11669">
        <v>36</v>
      </c>
      <c r="L11669">
        <v>4</v>
      </c>
      <c r="M11669">
        <v>4</v>
      </c>
      <c r="N11669">
        <v>3</v>
      </c>
      <c r="O11669">
        <v>4</v>
      </c>
      <c r="P11669">
        <v>4</v>
      </c>
      <c r="Q11669">
        <v>3</v>
      </c>
      <c r="R11669">
        <v>4</v>
      </c>
      <c r="S11669">
        <v>5</v>
      </c>
      <c r="T11669">
        <v>5</v>
      </c>
      <c r="U11669">
        <v>36</v>
      </c>
      <c r="V11669">
        <v>72</v>
      </c>
      <c r="W11669" t="s">
        <v>348</v>
      </c>
      <c r="X11669" t="s">
        <v>349</v>
      </c>
      <c r="Y11669" t="s">
        <v>10</v>
      </c>
    </row>
    <row r="11670" spans="1:25" x14ac:dyDescent="0.25">
      <c r="A11670" t="s">
        <v>15027</v>
      </c>
      <c r="B11670">
        <v>4</v>
      </c>
      <c r="C11670">
        <v>3</v>
      </c>
      <c r="D11670">
        <v>4</v>
      </c>
      <c r="E11670">
        <v>3</v>
      </c>
      <c r="F11670">
        <v>4</v>
      </c>
      <c r="G11670">
        <v>5</v>
      </c>
      <c r="H11670">
        <v>4</v>
      </c>
      <c r="I11670">
        <v>4</v>
      </c>
      <c r="J11670">
        <v>5</v>
      </c>
      <c r="K11670">
        <v>36</v>
      </c>
      <c r="L11670">
        <v>3</v>
      </c>
      <c r="M11670">
        <v>4</v>
      </c>
      <c r="N11670">
        <v>4</v>
      </c>
      <c r="O11670">
        <v>4</v>
      </c>
      <c r="P11670">
        <v>5</v>
      </c>
      <c r="Q11670">
        <v>4</v>
      </c>
      <c r="R11670">
        <v>3</v>
      </c>
      <c r="S11670">
        <v>4</v>
      </c>
      <c r="T11670">
        <v>5</v>
      </c>
      <c r="U11670">
        <v>36</v>
      </c>
      <c r="V11670">
        <v>72</v>
      </c>
      <c r="W11670" t="s">
        <v>176</v>
      </c>
      <c r="X11670" t="s">
        <v>15028</v>
      </c>
      <c r="Y11670" t="s">
        <v>10</v>
      </c>
    </row>
    <row r="11671" spans="1:25" x14ac:dyDescent="0.25">
      <c r="A11671" t="s">
        <v>15029</v>
      </c>
      <c r="B11671">
        <v>4</v>
      </c>
      <c r="C11671">
        <v>4</v>
      </c>
      <c r="D11671">
        <v>5</v>
      </c>
      <c r="E11671">
        <v>3</v>
      </c>
      <c r="F11671">
        <v>4</v>
      </c>
      <c r="G11671">
        <v>4</v>
      </c>
      <c r="H11671">
        <v>5</v>
      </c>
      <c r="I11671">
        <v>3</v>
      </c>
      <c r="J11671">
        <v>4</v>
      </c>
      <c r="K11671">
        <v>36</v>
      </c>
      <c r="L11671">
        <v>5</v>
      </c>
      <c r="M11671">
        <v>4</v>
      </c>
      <c r="N11671">
        <v>4</v>
      </c>
      <c r="O11671">
        <v>3</v>
      </c>
      <c r="P11671">
        <v>4</v>
      </c>
      <c r="Q11671">
        <v>5</v>
      </c>
      <c r="R11671">
        <v>4</v>
      </c>
      <c r="S11671">
        <v>3</v>
      </c>
      <c r="T11671">
        <v>4</v>
      </c>
      <c r="U11671">
        <v>36</v>
      </c>
      <c r="V11671">
        <v>72</v>
      </c>
      <c r="X11671" t="s">
        <v>15030</v>
      </c>
      <c r="Y11671" t="s">
        <v>218</v>
      </c>
    </row>
    <row r="11672" spans="1:25" x14ac:dyDescent="0.25">
      <c r="A11672" t="s">
        <v>15031</v>
      </c>
      <c r="B11672">
        <v>3</v>
      </c>
      <c r="C11672">
        <v>4</v>
      </c>
      <c r="D11672">
        <v>5</v>
      </c>
      <c r="E11672">
        <v>4</v>
      </c>
      <c r="F11672">
        <v>3</v>
      </c>
      <c r="G11672">
        <v>4</v>
      </c>
      <c r="H11672">
        <v>3</v>
      </c>
      <c r="I11672">
        <v>4</v>
      </c>
      <c r="J11672">
        <v>4</v>
      </c>
      <c r="K11672">
        <v>34</v>
      </c>
      <c r="L11672">
        <v>4</v>
      </c>
      <c r="M11672">
        <v>5</v>
      </c>
      <c r="N11672">
        <v>4</v>
      </c>
      <c r="O11672">
        <v>5</v>
      </c>
      <c r="P11672">
        <v>3</v>
      </c>
      <c r="Q11672">
        <v>4</v>
      </c>
      <c r="R11672">
        <v>4</v>
      </c>
      <c r="S11672">
        <v>4</v>
      </c>
      <c r="T11672">
        <v>4</v>
      </c>
      <c r="U11672">
        <v>37</v>
      </c>
      <c r="V11672">
        <v>71</v>
      </c>
      <c r="W11672" t="s">
        <v>10512</v>
      </c>
      <c r="X11672" t="s">
        <v>8431</v>
      </c>
      <c r="Y11672" t="s">
        <v>74</v>
      </c>
    </row>
    <row r="11673" spans="1:25" x14ac:dyDescent="0.25">
      <c r="A11673" t="s">
        <v>15032</v>
      </c>
      <c r="B11673">
        <v>4</v>
      </c>
      <c r="C11673">
        <v>4</v>
      </c>
      <c r="D11673">
        <v>4</v>
      </c>
      <c r="E11673">
        <v>3</v>
      </c>
      <c r="F11673">
        <v>4</v>
      </c>
      <c r="G11673">
        <v>5</v>
      </c>
      <c r="H11673">
        <v>3</v>
      </c>
      <c r="I11673">
        <v>5</v>
      </c>
      <c r="J11673">
        <v>4</v>
      </c>
      <c r="K11673">
        <v>36</v>
      </c>
      <c r="L11673">
        <v>4</v>
      </c>
      <c r="M11673">
        <v>3</v>
      </c>
      <c r="N11673">
        <v>4</v>
      </c>
      <c r="O11673">
        <v>4</v>
      </c>
      <c r="P11673">
        <v>5</v>
      </c>
      <c r="Q11673">
        <v>4</v>
      </c>
      <c r="R11673">
        <v>3</v>
      </c>
      <c r="S11673">
        <v>4</v>
      </c>
      <c r="T11673">
        <v>4</v>
      </c>
      <c r="U11673">
        <v>35</v>
      </c>
      <c r="V11673">
        <v>71</v>
      </c>
      <c r="W11673" t="s">
        <v>377</v>
      </c>
      <c r="X11673" t="s">
        <v>15033</v>
      </c>
      <c r="Y11673" t="s">
        <v>78</v>
      </c>
    </row>
    <row r="11674" spans="1:25" x14ac:dyDescent="0.25">
      <c r="A11674" t="s">
        <v>15034</v>
      </c>
      <c r="B11674">
        <v>5</v>
      </c>
      <c r="C11674">
        <v>3</v>
      </c>
      <c r="D11674">
        <v>4</v>
      </c>
      <c r="E11674">
        <v>5</v>
      </c>
      <c r="F11674">
        <v>4</v>
      </c>
      <c r="G11674">
        <v>3</v>
      </c>
      <c r="H11674">
        <v>4</v>
      </c>
      <c r="I11674">
        <v>4</v>
      </c>
      <c r="J11674">
        <v>4</v>
      </c>
      <c r="K11674">
        <v>36</v>
      </c>
      <c r="L11674">
        <v>5</v>
      </c>
      <c r="M11674">
        <v>4</v>
      </c>
      <c r="N11674">
        <v>4</v>
      </c>
      <c r="O11674">
        <v>3</v>
      </c>
      <c r="P11674">
        <v>5</v>
      </c>
      <c r="Q11674">
        <v>3</v>
      </c>
      <c r="R11674">
        <v>4</v>
      </c>
      <c r="S11674">
        <v>4</v>
      </c>
      <c r="T11674">
        <v>4</v>
      </c>
      <c r="U11674">
        <v>36</v>
      </c>
      <c r="V11674">
        <v>72</v>
      </c>
      <c r="W11674" t="s">
        <v>18</v>
      </c>
      <c r="X11674" t="s">
        <v>9134</v>
      </c>
      <c r="Y11674" t="s">
        <v>10</v>
      </c>
    </row>
    <row r="11675" spans="1:25" x14ac:dyDescent="0.25">
      <c r="A11675" t="s">
        <v>15035</v>
      </c>
      <c r="B11675">
        <v>5</v>
      </c>
      <c r="C11675">
        <v>3</v>
      </c>
      <c r="D11675">
        <v>4</v>
      </c>
      <c r="E11675">
        <v>5</v>
      </c>
      <c r="F11675">
        <v>4</v>
      </c>
      <c r="G11675">
        <v>3</v>
      </c>
      <c r="H11675">
        <v>4</v>
      </c>
      <c r="I11675">
        <v>4</v>
      </c>
      <c r="J11675">
        <v>4</v>
      </c>
      <c r="K11675">
        <v>36</v>
      </c>
      <c r="L11675">
        <v>5</v>
      </c>
      <c r="M11675">
        <v>4</v>
      </c>
      <c r="N11675">
        <v>4</v>
      </c>
      <c r="O11675">
        <v>3</v>
      </c>
      <c r="P11675">
        <v>5</v>
      </c>
      <c r="Q11675">
        <v>3</v>
      </c>
      <c r="R11675">
        <v>4</v>
      </c>
      <c r="S11675">
        <v>4</v>
      </c>
      <c r="T11675">
        <v>4</v>
      </c>
      <c r="U11675">
        <v>36</v>
      </c>
      <c r="V11675">
        <v>72</v>
      </c>
      <c r="W11675" t="s">
        <v>18</v>
      </c>
      <c r="X11675" t="s">
        <v>9134</v>
      </c>
      <c r="Y11675" t="s">
        <v>10</v>
      </c>
    </row>
    <row r="11676" spans="1:25" x14ac:dyDescent="0.25">
      <c r="A11676" t="s">
        <v>15036</v>
      </c>
      <c r="B11676">
        <v>4</v>
      </c>
      <c r="C11676">
        <v>4</v>
      </c>
      <c r="D11676">
        <v>5</v>
      </c>
      <c r="E11676">
        <v>3</v>
      </c>
      <c r="F11676">
        <v>5</v>
      </c>
      <c r="G11676">
        <v>4</v>
      </c>
      <c r="H11676">
        <v>4</v>
      </c>
      <c r="I11676">
        <v>3</v>
      </c>
      <c r="J11676">
        <v>4</v>
      </c>
      <c r="K11676">
        <v>36</v>
      </c>
      <c r="L11676">
        <v>4</v>
      </c>
      <c r="M11676">
        <v>4</v>
      </c>
      <c r="N11676">
        <v>3</v>
      </c>
      <c r="O11676">
        <v>4</v>
      </c>
      <c r="P11676">
        <v>5</v>
      </c>
      <c r="Q11676">
        <v>4</v>
      </c>
      <c r="R11676">
        <v>4</v>
      </c>
      <c r="S11676">
        <v>3</v>
      </c>
      <c r="T11676">
        <v>5</v>
      </c>
      <c r="U11676">
        <v>36</v>
      </c>
      <c r="V11676">
        <v>72</v>
      </c>
      <c r="W11676" t="s">
        <v>39</v>
      </c>
      <c r="X11676" t="s">
        <v>9316</v>
      </c>
      <c r="Y11676" t="s">
        <v>10</v>
      </c>
    </row>
    <row r="11677" spans="1:25" x14ac:dyDescent="0.25">
      <c r="A11677" t="s">
        <v>15037</v>
      </c>
      <c r="B11677">
        <v>4</v>
      </c>
      <c r="C11677">
        <v>5</v>
      </c>
      <c r="D11677">
        <v>4</v>
      </c>
      <c r="E11677">
        <v>3</v>
      </c>
      <c r="F11677">
        <v>4</v>
      </c>
      <c r="G11677">
        <v>4</v>
      </c>
      <c r="H11677">
        <v>5</v>
      </c>
      <c r="I11677">
        <v>4</v>
      </c>
      <c r="J11677">
        <v>3</v>
      </c>
      <c r="K11677">
        <v>36</v>
      </c>
      <c r="L11677">
        <v>0</v>
      </c>
      <c r="M11677">
        <v>0</v>
      </c>
      <c r="N11677">
        <v>0</v>
      </c>
      <c r="O11677">
        <v>0</v>
      </c>
      <c r="P11677">
        <v>0</v>
      </c>
      <c r="Q11677">
        <v>0</v>
      </c>
      <c r="R11677">
        <v>0</v>
      </c>
      <c r="S11677">
        <v>0</v>
      </c>
      <c r="T11677">
        <v>0</v>
      </c>
      <c r="U11677">
        <v>0</v>
      </c>
      <c r="V11677">
        <v>36</v>
      </c>
      <c r="W11677" t="s">
        <v>12260</v>
      </c>
      <c r="X11677" t="s">
        <v>12261</v>
      </c>
      <c r="Y11677" t="s">
        <v>12260</v>
      </c>
    </row>
    <row r="11678" spans="1:25" x14ac:dyDescent="0.25">
      <c r="A11678" t="s">
        <v>15038</v>
      </c>
      <c r="B11678">
        <v>5</v>
      </c>
      <c r="C11678">
        <v>4</v>
      </c>
      <c r="D11678">
        <v>3</v>
      </c>
      <c r="E11678">
        <v>4</v>
      </c>
      <c r="F11678">
        <v>3</v>
      </c>
      <c r="G11678">
        <v>5</v>
      </c>
      <c r="H11678">
        <v>4</v>
      </c>
      <c r="I11678">
        <v>4</v>
      </c>
      <c r="J11678">
        <v>4</v>
      </c>
      <c r="K11678">
        <v>36</v>
      </c>
      <c r="L11678">
        <v>4</v>
      </c>
      <c r="M11678">
        <v>4</v>
      </c>
      <c r="N11678">
        <v>3</v>
      </c>
      <c r="O11678">
        <v>5</v>
      </c>
      <c r="P11678">
        <v>5</v>
      </c>
      <c r="Q11678">
        <v>4</v>
      </c>
      <c r="R11678">
        <v>4</v>
      </c>
      <c r="S11678">
        <v>3</v>
      </c>
      <c r="T11678">
        <v>4</v>
      </c>
      <c r="U11678">
        <v>36</v>
      </c>
      <c r="V11678">
        <v>72</v>
      </c>
      <c r="W11678" t="s">
        <v>39</v>
      </c>
      <c r="X11678" t="s">
        <v>40</v>
      </c>
      <c r="Y11678" t="s">
        <v>10</v>
      </c>
    </row>
    <row r="11679" spans="1:25" x14ac:dyDescent="0.25">
      <c r="A11679" t="s">
        <v>15039</v>
      </c>
      <c r="B11679">
        <v>4</v>
      </c>
      <c r="C11679">
        <v>4</v>
      </c>
      <c r="D11679">
        <v>3</v>
      </c>
      <c r="E11679">
        <v>4</v>
      </c>
      <c r="F11679">
        <v>4</v>
      </c>
      <c r="G11679">
        <v>5</v>
      </c>
      <c r="H11679">
        <v>3</v>
      </c>
      <c r="I11679">
        <v>5</v>
      </c>
      <c r="J11679">
        <v>4</v>
      </c>
      <c r="K11679">
        <v>36</v>
      </c>
      <c r="L11679">
        <v>4</v>
      </c>
      <c r="M11679">
        <v>5</v>
      </c>
      <c r="N11679">
        <v>4</v>
      </c>
      <c r="O11679">
        <v>3</v>
      </c>
      <c r="P11679">
        <v>5</v>
      </c>
      <c r="Q11679">
        <v>4</v>
      </c>
      <c r="R11679">
        <v>4</v>
      </c>
      <c r="S11679">
        <v>3</v>
      </c>
      <c r="T11679">
        <v>4</v>
      </c>
      <c r="U11679">
        <v>36</v>
      </c>
      <c r="V11679">
        <v>72</v>
      </c>
      <c r="W11679" t="s">
        <v>64</v>
      </c>
      <c r="X11679" t="s">
        <v>4376</v>
      </c>
      <c r="Y11679" t="s">
        <v>10</v>
      </c>
    </row>
    <row r="11680" spans="1:25" x14ac:dyDescent="0.25">
      <c r="A11680" t="s">
        <v>15040</v>
      </c>
      <c r="B11680">
        <v>4</v>
      </c>
      <c r="C11680">
        <v>3</v>
      </c>
      <c r="D11680">
        <v>5</v>
      </c>
      <c r="E11680">
        <v>4</v>
      </c>
      <c r="F11680">
        <v>5</v>
      </c>
      <c r="G11680">
        <v>4</v>
      </c>
      <c r="H11680">
        <v>3</v>
      </c>
      <c r="I11680">
        <v>4</v>
      </c>
      <c r="J11680">
        <v>4</v>
      </c>
      <c r="K11680">
        <v>36</v>
      </c>
      <c r="L11680">
        <v>5</v>
      </c>
      <c r="M11680">
        <v>4</v>
      </c>
      <c r="N11680">
        <v>5</v>
      </c>
      <c r="O11680">
        <v>3</v>
      </c>
      <c r="P11680">
        <v>4</v>
      </c>
      <c r="Q11680">
        <v>4</v>
      </c>
      <c r="R11680">
        <v>4</v>
      </c>
      <c r="S11680">
        <v>3</v>
      </c>
      <c r="T11680">
        <v>4</v>
      </c>
      <c r="U11680">
        <v>36</v>
      </c>
      <c r="V11680">
        <v>72</v>
      </c>
      <c r="W11680" t="s">
        <v>12</v>
      </c>
      <c r="X11680" t="s">
        <v>15042</v>
      </c>
      <c r="Y11680" t="s">
        <v>10</v>
      </c>
    </row>
    <row r="11681" spans="1:25" x14ac:dyDescent="0.25">
      <c r="A11681" t="s">
        <v>15040</v>
      </c>
      <c r="B11681">
        <v>4</v>
      </c>
      <c r="C11681">
        <v>3</v>
      </c>
      <c r="D11681">
        <v>4</v>
      </c>
      <c r="E11681">
        <v>4</v>
      </c>
      <c r="F11681">
        <v>5</v>
      </c>
      <c r="G11681">
        <v>3</v>
      </c>
      <c r="H11681">
        <v>4</v>
      </c>
      <c r="I11681">
        <v>5</v>
      </c>
      <c r="J11681">
        <v>4</v>
      </c>
      <c r="K11681">
        <v>36</v>
      </c>
      <c r="L11681">
        <v>4</v>
      </c>
      <c r="M11681">
        <v>4</v>
      </c>
      <c r="N11681">
        <v>3</v>
      </c>
      <c r="O11681">
        <v>5</v>
      </c>
      <c r="P11681">
        <v>4</v>
      </c>
      <c r="Q11681">
        <v>3</v>
      </c>
      <c r="R11681">
        <v>4</v>
      </c>
      <c r="S11681">
        <v>5</v>
      </c>
      <c r="T11681">
        <v>4</v>
      </c>
      <c r="U11681">
        <v>36</v>
      </c>
      <c r="V11681">
        <v>72</v>
      </c>
      <c r="W11681" t="s">
        <v>367</v>
      </c>
      <c r="X11681" t="s">
        <v>15041</v>
      </c>
      <c r="Y11681" t="s">
        <v>10</v>
      </c>
    </row>
    <row r="11682" spans="1:25" x14ac:dyDescent="0.25">
      <c r="A11682" t="s">
        <v>15043</v>
      </c>
      <c r="B11682">
        <v>4</v>
      </c>
      <c r="C11682">
        <v>5</v>
      </c>
      <c r="D11682">
        <v>4</v>
      </c>
      <c r="E11682">
        <v>4</v>
      </c>
      <c r="F11682">
        <v>3</v>
      </c>
      <c r="G11682">
        <v>5</v>
      </c>
      <c r="H11682">
        <v>4</v>
      </c>
      <c r="I11682">
        <v>3</v>
      </c>
      <c r="J11682">
        <v>4</v>
      </c>
      <c r="K11682">
        <v>36</v>
      </c>
      <c r="L11682">
        <v>4</v>
      </c>
      <c r="M11682">
        <v>3</v>
      </c>
      <c r="N11682">
        <v>4</v>
      </c>
      <c r="O11682">
        <v>4</v>
      </c>
      <c r="P11682">
        <v>5</v>
      </c>
      <c r="Q11682">
        <v>3</v>
      </c>
      <c r="R11682">
        <v>4</v>
      </c>
      <c r="S11682">
        <v>4</v>
      </c>
      <c r="T11682">
        <v>5</v>
      </c>
      <c r="U11682">
        <v>36</v>
      </c>
      <c r="V11682">
        <v>72</v>
      </c>
      <c r="W11682" t="s">
        <v>730</v>
      </c>
      <c r="X11682" t="s">
        <v>12906</v>
      </c>
      <c r="Y11682" t="s">
        <v>10</v>
      </c>
    </row>
    <row r="11683" spans="1:25" x14ac:dyDescent="0.25">
      <c r="A11683" t="s">
        <v>15044</v>
      </c>
      <c r="B11683">
        <v>4</v>
      </c>
      <c r="C11683">
        <v>5</v>
      </c>
      <c r="D11683">
        <v>4</v>
      </c>
      <c r="E11683">
        <v>4</v>
      </c>
      <c r="F11683">
        <v>3</v>
      </c>
      <c r="G11683">
        <v>4</v>
      </c>
      <c r="H11683">
        <v>4</v>
      </c>
      <c r="I11683">
        <v>3</v>
      </c>
      <c r="J11683">
        <v>5</v>
      </c>
      <c r="K11683">
        <v>36</v>
      </c>
      <c r="L11683">
        <v>4</v>
      </c>
      <c r="M11683">
        <v>5</v>
      </c>
      <c r="N11683">
        <v>3</v>
      </c>
      <c r="O11683">
        <v>5</v>
      </c>
      <c r="P11683">
        <v>3</v>
      </c>
      <c r="Q11683">
        <v>4</v>
      </c>
      <c r="R11683">
        <v>5</v>
      </c>
      <c r="S11683">
        <v>3</v>
      </c>
      <c r="T11683">
        <v>4</v>
      </c>
      <c r="U11683">
        <v>36</v>
      </c>
      <c r="V11683">
        <v>72</v>
      </c>
      <c r="W11683" t="s">
        <v>97</v>
      </c>
      <c r="X11683" t="s">
        <v>2632</v>
      </c>
      <c r="Y11683" t="s">
        <v>44</v>
      </c>
    </row>
    <row r="11684" spans="1:25" x14ac:dyDescent="0.25">
      <c r="A11684" t="s">
        <v>15044</v>
      </c>
      <c r="B11684">
        <v>4</v>
      </c>
      <c r="C11684">
        <v>5</v>
      </c>
      <c r="D11684">
        <v>3</v>
      </c>
      <c r="E11684">
        <v>4</v>
      </c>
      <c r="F11684">
        <v>4</v>
      </c>
      <c r="G11684">
        <v>3</v>
      </c>
      <c r="H11684">
        <v>4</v>
      </c>
      <c r="I11684">
        <v>5</v>
      </c>
      <c r="J11684">
        <v>3</v>
      </c>
      <c r="K11684">
        <v>35</v>
      </c>
      <c r="L11684">
        <v>0</v>
      </c>
      <c r="M11684">
        <v>0</v>
      </c>
      <c r="N11684">
        <v>0</v>
      </c>
      <c r="O11684">
        <v>0</v>
      </c>
      <c r="P11684">
        <v>0</v>
      </c>
      <c r="Q11684">
        <v>0</v>
      </c>
      <c r="R11684">
        <v>0</v>
      </c>
      <c r="S11684">
        <v>0</v>
      </c>
      <c r="T11684">
        <v>0</v>
      </c>
      <c r="U11684">
        <v>0</v>
      </c>
      <c r="V11684">
        <v>35</v>
      </c>
      <c r="W11684" t="s">
        <v>669</v>
      </c>
      <c r="X11684" t="s">
        <v>11041</v>
      </c>
      <c r="Y11684" t="s">
        <v>10</v>
      </c>
    </row>
    <row r="11685" spans="1:25" x14ac:dyDescent="0.25">
      <c r="A11685" t="s">
        <v>15045</v>
      </c>
      <c r="B11685">
        <v>4</v>
      </c>
      <c r="C11685">
        <v>4</v>
      </c>
      <c r="D11685">
        <v>5</v>
      </c>
      <c r="E11685">
        <v>4</v>
      </c>
      <c r="F11685">
        <v>3</v>
      </c>
      <c r="G11685">
        <v>4</v>
      </c>
      <c r="H11685">
        <v>5</v>
      </c>
      <c r="I11685">
        <v>4</v>
      </c>
      <c r="J11685">
        <v>3</v>
      </c>
      <c r="K11685">
        <v>36</v>
      </c>
      <c r="L11685">
        <v>0</v>
      </c>
      <c r="M11685">
        <v>0</v>
      </c>
      <c r="N11685">
        <v>0</v>
      </c>
      <c r="O11685">
        <v>0</v>
      </c>
      <c r="P11685">
        <v>0</v>
      </c>
      <c r="Q11685">
        <v>0</v>
      </c>
      <c r="R11685">
        <v>0</v>
      </c>
      <c r="S11685">
        <v>0</v>
      </c>
      <c r="T11685">
        <v>0</v>
      </c>
      <c r="U11685">
        <v>0</v>
      </c>
      <c r="V11685">
        <v>36</v>
      </c>
      <c r="W11685" t="s">
        <v>133</v>
      </c>
      <c r="X11685" t="s">
        <v>15046</v>
      </c>
      <c r="Y11685" t="s">
        <v>10</v>
      </c>
    </row>
    <row r="11686" spans="1:25" x14ac:dyDescent="0.25">
      <c r="A11686" t="s">
        <v>15045</v>
      </c>
      <c r="B11686">
        <v>4</v>
      </c>
      <c r="C11686">
        <v>4</v>
      </c>
      <c r="D11686">
        <v>3</v>
      </c>
      <c r="E11686">
        <v>5</v>
      </c>
      <c r="F11686">
        <v>3</v>
      </c>
      <c r="G11686">
        <v>4</v>
      </c>
      <c r="H11686">
        <v>4</v>
      </c>
      <c r="I11686">
        <v>5</v>
      </c>
      <c r="J11686">
        <v>4</v>
      </c>
      <c r="K11686">
        <v>36</v>
      </c>
      <c r="L11686">
        <v>4</v>
      </c>
      <c r="M11686">
        <v>4</v>
      </c>
      <c r="N11686">
        <v>3</v>
      </c>
      <c r="O11686">
        <v>5</v>
      </c>
      <c r="P11686">
        <v>4</v>
      </c>
      <c r="Q11686">
        <v>4</v>
      </c>
      <c r="R11686">
        <v>5</v>
      </c>
      <c r="S11686">
        <v>3</v>
      </c>
      <c r="T11686">
        <v>4</v>
      </c>
      <c r="U11686">
        <v>36</v>
      </c>
      <c r="V11686">
        <v>72</v>
      </c>
      <c r="W11686" t="s">
        <v>39</v>
      </c>
      <c r="X11686" t="s">
        <v>6896</v>
      </c>
      <c r="Y11686" t="s">
        <v>10</v>
      </c>
    </row>
    <row r="11687" spans="1:25" x14ac:dyDescent="0.25">
      <c r="A11687" t="s">
        <v>15047</v>
      </c>
      <c r="B11687">
        <v>4</v>
      </c>
      <c r="C11687">
        <v>4</v>
      </c>
      <c r="D11687">
        <v>3</v>
      </c>
      <c r="E11687">
        <v>4</v>
      </c>
      <c r="F11687">
        <v>4</v>
      </c>
      <c r="G11687">
        <v>5</v>
      </c>
      <c r="H11687">
        <v>4</v>
      </c>
      <c r="I11687">
        <v>3</v>
      </c>
      <c r="J11687">
        <v>5</v>
      </c>
      <c r="K11687">
        <v>36</v>
      </c>
      <c r="L11687">
        <v>5</v>
      </c>
      <c r="M11687">
        <v>4</v>
      </c>
      <c r="N11687">
        <v>4</v>
      </c>
      <c r="O11687">
        <v>4</v>
      </c>
      <c r="P11687">
        <v>3</v>
      </c>
      <c r="Q11687">
        <v>4</v>
      </c>
      <c r="R11687">
        <v>3</v>
      </c>
      <c r="S11687">
        <v>5</v>
      </c>
      <c r="T11687">
        <v>4</v>
      </c>
      <c r="U11687">
        <v>36</v>
      </c>
      <c r="V11687">
        <v>72</v>
      </c>
      <c r="W11687" t="s">
        <v>102</v>
      </c>
      <c r="X11687" t="s">
        <v>14764</v>
      </c>
      <c r="Y11687" t="s">
        <v>44</v>
      </c>
    </row>
    <row r="11688" spans="1:25" x14ac:dyDescent="0.25">
      <c r="A11688" t="s">
        <v>15047</v>
      </c>
      <c r="B11688">
        <v>5</v>
      </c>
      <c r="C11688">
        <v>4</v>
      </c>
      <c r="D11688">
        <v>3</v>
      </c>
      <c r="E11688">
        <v>4</v>
      </c>
      <c r="F11688">
        <v>3</v>
      </c>
      <c r="G11688">
        <v>4</v>
      </c>
      <c r="H11688">
        <v>4</v>
      </c>
      <c r="I11688">
        <v>4</v>
      </c>
      <c r="J11688">
        <v>5</v>
      </c>
      <c r="K11688">
        <v>36</v>
      </c>
      <c r="L11688">
        <v>0</v>
      </c>
      <c r="M11688">
        <v>0</v>
      </c>
      <c r="N11688">
        <v>0</v>
      </c>
      <c r="O11688">
        <v>0</v>
      </c>
      <c r="P11688">
        <v>0</v>
      </c>
      <c r="Q11688">
        <v>0</v>
      </c>
      <c r="R11688">
        <v>0</v>
      </c>
      <c r="S11688">
        <v>0</v>
      </c>
      <c r="T11688">
        <v>0</v>
      </c>
      <c r="U11688">
        <v>0</v>
      </c>
      <c r="V11688">
        <v>36</v>
      </c>
      <c r="W11688" t="s">
        <v>795</v>
      </c>
      <c r="X11688" t="s">
        <v>15048</v>
      </c>
      <c r="Y11688" t="s">
        <v>10</v>
      </c>
    </row>
    <row r="11689" spans="1:25" x14ac:dyDescent="0.25">
      <c r="A11689" t="s">
        <v>15049</v>
      </c>
      <c r="B11689">
        <v>5</v>
      </c>
      <c r="C11689">
        <v>4</v>
      </c>
      <c r="D11689">
        <v>4</v>
      </c>
      <c r="E11689">
        <v>4</v>
      </c>
      <c r="F11689">
        <v>3</v>
      </c>
      <c r="G11689">
        <v>4</v>
      </c>
      <c r="H11689">
        <v>3</v>
      </c>
      <c r="I11689">
        <v>4</v>
      </c>
      <c r="J11689">
        <v>4</v>
      </c>
      <c r="K11689">
        <v>35</v>
      </c>
      <c r="L11689">
        <v>5</v>
      </c>
      <c r="M11689">
        <v>4</v>
      </c>
      <c r="N11689">
        <v>3</v>
      </c>
      <c r="O11689">
        <v>4</v>
      </c>
      <c r="P11689">
        <v>4</v>
      </c>
      <c r="Q11689">
        <v>5</v>
      </c>
      <c r="R11689">
        <v>3</v>
      </c>
      <c r="S11689">
        <v>4</v>
      </c>
      <c r="T11689">
        <v>5</v>
      </c>
      <c r="U11689">
        <v>37</v>
      </c>
      <c r="V11689">
        <v>72</v>
      </c>
      <c r="W11689" t="s">
        <v>39</v>
      </c>
      <c r="X11689" t="s">
        <v>14907</v>
      </c>
      <c r="Y11689" t="s">
        <v>10</v>
      </c>
    </row>
    <row r="11690" spans="1:25" x14ac:dyDescent="0.25">
      <c r="A11690" t="s">
        <v>15050</v>
      </c>
      <c r="B11690">
        <v>4</v>
      </c>
      <c r="C11690">
        <v>5</v>
      </c>
      <c r="D11690">
        <v>4</v>
      </c>
      <c r="E11690">
        <v>3</v>
      </c>
      <c r="F11690">
        <v>5</v>
      </c>
      <c r="G11690">
        <v>4</v>
      </c>
      <c r="H11690">
        <v>4</v>
      </c>
      <c r="I11690">
        <v>3</v>
      </c>
      <c r="J11690">
        <v>4</v>
      </c>
      <c r="K11690">
        <v>36</v>
      </c>
      <c r="L11690">
        <v>4</v>
      </c>
      <c r="M11690">
        <v>5</v>
      </c>
      <c r="N11690">
        <v>4</v>
      </c>
      <c r="O11690">
        <v>3</v>
      </c>
      <c r="P11690">
        <v>4</v>
      </c>
      <c r="Q11690">
        <v>5</v>
      </c>
      <c r="R11690">
        <v>4</v>
      </c>
      <c r="S11690">
        <v>3</v>
      </c>
      <c r="T11690">
        <v>4</v>
      </c>
      <c r="U11690">
        <v>36</v>
      </c>
      <c r="V11690">
        <v>72</v>
      </c>
      <c r="W11690" t="s">
        <v>283</v>
      </c>
      <c r="X11690" t="s">
        <v>15051</v>
      </c>
      <c r="Y11690" t="s">
        <v>10</v>
      </c>
    </row>
    <row r="11691" spans="1:25" x14ac:dyDescent="0.25">
      <c r="A11691" t="s">
        <v>15052</v>
      </c>
      <c r="B11691">
        <v>4</v>
      </c>
      <c r="C11691">
        <v>5</v>
      </c>
      <c r="D11691">
        <v>3</v>
      </c>
      <c r="E11691">
        <v>4</v>
      </c>
      <c r="F11691">
        <v>3</v>
      </c>
      <c r="G11691">
        <v>5</v>
      </c>
      <c r="H11691">
        <v>4</v>
      </c>
      <c r="I11691">
        <v>4</v>
      </c>
      <c r="J11691">
        <v>4</v>
      </c>
      <c r="K11691">
        <v>36</v>
      </c>
      <c r="L11691">
        <v>5</v>
      </c>
      <c r="M11691">
        <v>4</v>
      </c>
      <c r="N11691">
        <v>3</v>
      </c>
      <c r="O11691">
        <v>4</v>
      </c>
      <c r="P11691">
        <v>4</v>
      </c>
      <c r="Q11691">
        <v>5</v>
      </c>
      <c r="R11691">
        <v>3</v>
      </c>
      <c r="S11691">
        <v>4</v>
      </c>
      <c r="T11691">
        <v>4</v>
      </c>
      <c r="U11691">
        <v>36</v>
      </c>
      <c r="V11691">
        <v>72</v>
      </c>
      <c r="W11691" t="s">
        <v>15</v>
      </c>
      <c r="X11691" t="s">
        <v>1553</v>
      </c>
      <c r="Y11691" t="s">
        <v>10</v>
      </c>
    </row>
    <row r="11692" spans="1:25" x14ac:dyDescent="0.25">
      <c r="A11692" t="s">
        <v>15053</v>
      </c>
      <c r="B11692">
        <v>5</v>
      </c>
      <c r="C11692">
        <v>4</v>
      </c>
      <c r="D11692">
        <v>4</v>
      </c>
      <c r="E11692">
        <v>3</v>
      </c>
      <c r="F11692">
        <v>4</v>
      </c>
      <c r="G11692">
        <v>4</v>
      </c>
      <c r="H11692">
        <v>4</v>
      </c>
      <c r="I11692">
        <v>3</v>
      </c>
      <c r="J11692">
        <v>5</v>
      </c>
      <c r="K11692">
        <v>36</v>
      </c>
      <c r="L11692">
        <v>5</v>
      </c>
      <c r="M11692">
        <v>4</v>
      </c>
      <c r="N11692">
        <v>4</v>
      </c>
      <c r="O11692">
        <v>3</v>
      </c>
      <c r="P11692">
        <v>3</v>
      </c>
      <c r="Q11692">
        <v>5</v>
      </c>
      <c r="R11692">
        <v>4</v>
      </c>
      <c r="S11692">
        <v>4</v>
      </c>
      <c r="T11692">
        <v>5</v>
      </c>
      <c r="U11692">
        <v>37</v>
      </c>
      <c r="V11692">
        <v>73</v>
      </c>
      <c r="W11692" t="s">
        <v>367</v>
      </c>
      <c r="X11692" t="s">
        <v>15054</v>
      </c>
      <c r="Y11692" t="s">
        <v>10</v>
      </c>
    </row>
    <row r="11693" spans="1:25" x14ac:dyDescent="0.25">
      <c r="A11693" t="s">
        <v>15055</v>
      </c>
      <c r="B11693">
        <v>4</v>
      </c>
      <c r="C11693">
        <v>4</v>
      </c>
      <c r="D11693">
        <v>4</v>
      </c>
      <c r="E11693">
        <v>4</v>
      </c>
      <c r="F11693">
        <v>4</v>
      </c>
      <c r="G11693">
        <v>3</v>
      </c>
      <c r="H11693">
        <v>4</v>
      </c>
      <c r="I11693">
        <v>3</v>
      </c>
      <c r="J11693">
        <v>4</v>
      </c>
      <c r="K11693">
        <v>34</v>
      </c>
      <c r="L11693">
        <v>0</v>
      </c>
      <c r="M11693">
        <v>0</v>
      </c>
      <c r="N11693">
        <v>0</v>
      </c>
      <c r="O11693">
        <v>0</v>
      </c>
      <c r="P11693">
        <v>0</v>
      </c>
      <c r="Q11693">
        <v>0</v>
      </c>
      <c r="R11693">
        <v>0</v>
      </c>
      <c r="S11693">
        <v>0</v>
      </c>
      <c r="T11693">
        <v>0</v>
      </c>
      <c r="U11693">
        <v>0</v>
      </c>
      <c r="V11693">
        <v>34</v>
      </c>
      <c r="W11693" t="s">
        <v>61</v>
      </c>
      <c r="X11693" t="s">
        <v>5336</v>
      </c>
      <c r="Y11693" t="s">
        <v>10</v>
      </c>
    </row>
    <row r="11694" spans="1:25" x14ac:dyDescent="0.25">
      <c r="A11694" t="s">
        <v>15056</v>
      </c>
      <c r="B11694">
        <v>4</v>
      </c>
      <c r="C11694">
        <v>3</v>
      </c>
      <c r="D11694">
        <v>5</v>
      </c>
      <c r="E11694">
        <v>4</v>
      </c>
      <c r="F11694">
        <v>4</v>
      </c>
      <c r="G11694">
        <v>5</v>
      </c>
      <c r="H11694">
        <v>4</v>
      </c>
      <c r="I11694">
        <v>3</v>
      </c>
      <c r="J11694">
        <v>4</v>
      </c>
      <c r="K11694">
        <v>36</v>
      </c>
      <c r="L11694">
        <v>4</v>
      </c>
      <c r="M11694">
        <v>5</v>
      </c>
      <c r="N11694">
        <v>4</v>
      </c>
      <c r="O11694">
        <v>4</v>
      </c>
      <c r="P11694">
        <v>3</v>
      </c>
      <c r="Q11694">
        <v>4</v>
      </c>
      <c r="R11694">
        <v>4</v>
      </c>
      <c r="S11694">
        <v>3</v>
      </c>
      <c r="T11694">
        <v>5</v>
      </c>
      <c r="U11694">
        <v>36</v>
      </c>
      <c r="V11694">
        <v>72</v>
      </c>
      <c r="W11694" t="s">
        <v>91</v>
      </c>
      <c r="X11694" t="s">
        <v>92</v>
      </c>
      <c r="Y11694" t="s">
        <v>10</v>
      </c>
    </row>
    <row r="11695" spans="1:25" x14ac:dyDescent="0.25">
      <c r="A11695" t="s">
        <v>15057</v>
      </c>
      <c r="B11695">
        <v>4</v>
      </c>
      <c r="C11695">
        <v>4</v>
      </c>
      <c r="D11695">
        <v>5</v>
      </c>
      <c r="E11695">
        <v>4</v>
      </c>
      <c r="F11695">
        <v>3</v>
      </c>
      <c r="G11695">
        <v>4</v>
      </c>
      <c r="H11695">
        <v>3</v>
      </c>
      <c r="I11695">
        <v>5</v>
      </c>
      <c r="J11695">
        <v>4</v>
      </c>
      <c r="K11695">
        <v>36</v>
      </c>
      <c r="L11695">
        <v>4</v>
      </c>
      <c r="M11695">
        <v>5</v>
      </c>
      <c r="N11695">
        <v>4</v>
      </c>
      <c r="O11695">
        <v>3</v>
      </c>
      <c r="P11695">
        <v>5</v>
      </c>
      <c r="Q11695">
        <v>4</v>
      </c>
      <c r="R11695">
        <v>4</v>
      </c>
      <c r="S11695">
        <v>3</v>
      </c>
      <c r="T11695">
        <v>4</v>
      </c>
      <c r="U11695">
        <v>36</v>
      </c>
      <c r="V11695">
        <v>72</v>
      </c>
      <c r="W11695" t="s">
        <v>669</v>
      </c>
      <c r="X11695" t="s">
        <v>11032</v>
      </c>
      <c r="Y11695" t="s">
        <v>10</v>
      </c>
    </row>
    <row r="11696" spans="1:25" x14ac:dyDescent="0.25">
      <c r="A11696" t="s">
        <v>15058</v>
      </c>
      <c r="B11696">
        <v>5</v>
      </c>
      <c r="C11696">
        <v>4</v>
      </c>
      <c r="D11696">
        <v>3</v>
      </c>
      <c r="E11696">
        <v>4</v>
      </c>
      <c r="F11696">
        <v>4</v>
      </c>
      <c r="G11696">
        <v>5</v>
      </c>
      <c r="H11696">
        <v>4</v>
      </c>
      <c r="I11696">
        <v>3</v>
      </c>
      <c r="J11696">
        <v>4</v>
      </c>
      <c r="K11696">
        <v>36</v>
      </c>
      <c r="L11696">
        <v>4</v>
      </c>
      <c r="M11696">
        <v>4</v>
      </c>
      <c r="N11696">
        <v>5</v>
      </c>
      <c r="O11696">
        <v>4</v>
      </c>
      <c r="P11696">
        <v>3</v>
      </c>
      <c r="Q11696">
        <v>4</v>
      </c>
      <c r="R11696">
        <v>3</v>
      </c>
      <c r="S11696">
        <v>5</v>
      </c>
      <c r="T11696">
        <v>4</v>
      </c>
      <c r="U11696">
        <v>36</v>
      </c>
      <c r="V11696">
        <v>72</v>
      </c>
      <c r="W11696" t="s">
        <v>669</v>
      </c>
      <c r="X11696" t="s">
        <v>11032</v>
      </c>
      <c r="Y11696" t="s">
        <v>10</v>
      </c>
    </row>
    <row r="11697" spans="1:25" x14ac:dyDescent="0.25">
      <c r="A11697" t="s">
        <v>15059</v>
      </c>
      <c r="B11697">
        <v>4</v>
      </c>
      <c r="C11697">
        <v>5</v>
      </c>
      <c r="D11697">
        <v>4</v>
      </c>
      <c r="E11697">
        <v>3</v>
      </c>
      <c r="F11697">
        <v>5</v>
      </c>
      <c r="G11697">
        <v>4</v>
      </c>
      <c r="H11697">
        <v>4</v>
      </c>
      <c r="I11697">
        <v>3</v>
      </c>
      <c r="J11697">
        <v>4</v>
      </c>
      <c r="K11697">
        <v>36</v>
      </c>
      <c r="L11697">
        <v>5</v>
      </c>
      <c r="M11697">
        <v>4</v>
      </c>
      <c r="N11697">
        <v>3</v>
      </c>
      <c r="O11697">
        <v>4</v>
      </c>
      <c r="P11697">
        <v>4</v>
      </c>
      <c r="Q11697">
        <v>5</v>
      </c>
      <c r="R11697">
        <v>4</v>
      </c>
      <c r="S11697">
        <v>3</v>
      </c>
      <c r="T11697">
        <v>4</v>
      </c>
      <c r="U11697">
        <v>36</v>
      </c>
      <c r="V11697">
        <v>72</v>
      </c>
      <c r="W11697" t="s">
        <v>669</v>
      </c>
      <c r="X11697" t="s">
        <v>11032</v>
      </c>
      <c r="Y11697" t="s">
        <v>10</v>
      </c>
    </row>
    <row r="11698" spans="1:25" x14ac:dyDescent="0.25">
      <c r="A11698" t="s">
        <v>15060</v>
      </c>
      <c r="B11698">
        <v>5</v>
      </c>
      <c r="C11698">
        <v>4</v>
      </c>
      <c r="D11698">
        <v>4</v>
      </c>
      <c r="E11698">
        <v>3</v>
      </c>
      <c r="F11698">
        <v>5</v>
      </c>
      <c r="G11698">
        <v>4</v>
      </c>
      <c r="H11698">
        <v>4</v>
      </c>
      <c r="I11698">
        <v>4</v>
      </c>
      <c r="J11698">
        <v>3</v>
      </c>
      <c r="K11698">
        <v>36</v>
      </c>
      <c r="L11698">
        <v>4</v>
      </c>
      <c r="M11698">
        <v>5</v>
      </c>
      <c r="N11698">
        <v>3</v>
      </c>
      <c r="O11698">
        <v>4</v>
      </c>
      <c r="P11698">
        <v>5</v>
      </c>
      <c r="Q11698">
        <v>4</v>
      </c>
      <c r="R11698">
        <v>4</v>
      </c>
      <c r="S11698">
        <v>3</v>
      </c>
      <c r="T11698">
        <v>4</v>
      </c>
      <c r="U11698">
        <v>36</v>
      </c>
      <c r="V11698">
        <v>72</v>
      </c>
      <c r="W11698" t="s">
        <v>52</v>
      </c>
      <c r="X11698" t="s">
        <v>15061</v>
      </c>
      <c r="Y11698" t="s">
        <v>10</v>
      </c>
    </row>
    <row r="11699" spans="1:25" x14ac:dyDescent="0.25">
      <c r="A11699" t="s">
        <v>15062</v>
      </c>
      <c r="B11699">
        <v>4</v>
      </c>
      <c r="C11699">
        <v>3</v>
      </c>
      <c r="D11699">
        <v>4</v>
      </c>
      <c r="E11699">
        <v>5</v>
      </c>
      <c r="F11699">
        <v>4</v>
      </c>
      <c r="G11699">
        <v>4</v>
      </c>
      <c r="H11699">
        <v>4</v>
      </c>
      <c r="I11699">
        <v>3</v>
      </c>
      <c r="J11699">
        <v>4</v>
      </c>
      <c r="K11699">
        <v>35</v>
      </c>
      <c r="L11699">
        <v>4</v>
      </c>
      <c r="M11699">
        <v>5</v>
      </c>
      <c r="N11699">
        <v>4</v>
      </c>
      <c r="O11699">
        <v>3</v>
      </c>
      <c r="P11699">
        <v>5</v>
      </c>
      <c r="Q11699">
        <v>4</v>
      </c>
      <c r="R11699">
        <v>3</v>
      </c>
      <c r="S11699">
        <v>4</v>
      </c>
      <c r="T11699">
        <v>4</v>
      </c>
      <c r="U11699">
        <v>36</v>
      </c>
      <c r="V11699">
        <v>71</v>
      </c>
      <c r="W11699" t="s">
        <v>12</v>
      </c>
      <c r="X11699" t="s">
        <v>15063</v>
      </c>
      <c r="Y11699" t="s">
        <v>10</v>
      </c>
    </row>
    <row r="11700" spans="1:25" x14ac:dyDescent="0.25">
      <c r="A11700" t="s">
        <v>15064</v>
      </c>
      <c r="B11700">
        <v>4</v>
      </c>
      <c r="C11700">
        <v>4</v>
      </c>
      <c r="D11700">
        <v>4</v>
      </c>
      <c r="E11700">
        <v>5</v>
      </c>
      <c r="F11700">
        <v>3</v>
      </c>
      <c r="G11700">
        <v>4</v>
      </c>
      <c r="H11700">
        <v>3</v>
      </c>
      <c r="I11700">
        <v>4</v>
      </c>
      <c r="J11700">
        <v>5</v>
      </c>
      <c r="K11700">
        <v>36</v>
      </c>
      <c r="L11700">
        <v>4</v>
      </c>
      <c r="M11700">
        <v>5</v>
      </c>
      <c r="N11700">
        <v>4</v>
      </c>
      <c r="O11700">
        <v>4</v>
      </c>
      <c r="P11700">
        <v>3</v>
      </c>
      <c r="Q11700">
        <v>4</v>
      </c>
      <c r="R11700">
        <v>5</v>
      </c>
      <c r="S11700">
        <v>3</v>
      </c>
      <c r="T11700">
        <v>4</v>
      </c>
      <c r="U11700">
        <v>36</v>
      </c>
      <c r="V11700">
        <v>72</v>
      </c>
      <c r="W11700" t="s">
        <v>64</v>
      </c>
      <c r="X11700" t="s">
        <v>2544</v>
      </c>
      <c r="Y11700" t="s">
        <v>10</v>
      </c>
    </row>
    <row r="11701" spans="1:25" x14ac:dyDescent="0.25">
      <c r="A11701" t="s">
        <v>15065</v>
      </c>
      <c r="B11701">
        <v>5</v>
      </c>
      <c r="C11701">
        <v>4</v>
      </c>
      <c r="D11701">
        <v>3</v>
      </c>
      <c r="E11701">
        <v>4</v>
      </c>
      <c r="F11701">
        <v>4</v>
      </c>
      <c r="G11701">
        <v>4</v>
      </c>
      <c r="H11701">
        <v>5</v>
      </c>
      <c r="I11701">
        <v>3</v>
      </c>
      <c r="J11701">
        <v>4</v>
      </c>
      <c r="K11701">
        <v>36</v>
      </c>
      <c r="L11701">
        <v>0</v>
      </c>
      <c r="M11701">
        <v>0</v>
      </c>
      <c r="N11701">
        <v>0</v>
      </c>
      <c r="O11701">
        <v>0</v>
      </c>
      <c r="P11701">
        <v>0</v>
      </c>
      <c r="Q11701">
        <v>0</v>
      </c>
      <c r="R11701">
        <v>0</v>
      </c>
      <c r="S11701">
        <v>0</v>
      </c>
      <c r="T11701">
        <v>0</v>
      </c>
      <c r="U11701">
        <v>0</v>
      </c>
      <c r="V11701">
        <v>36</v>
      </c>
      <c r="W11701" t="s">
        <v>52</v>
      </c>
      <c r="X11701" t="s">
        <v>15066</v>
      </c>
      <c r="Y11701" t="s">
        <v>10</v>
      </c>
    </row>
    <row r="11702" spans="1:25" x14ac:dyDescent="0.25">
      <c r="A11702" t="s">
        <v>15067</v>
      </c>
      <c r="B11702">
        <v>4</v>
      </c>
      <c r="C11702">
        <v>5</v>
      </c>
      <c r="D11702">
        <v>3</v>
      </c>
      <c r="E11702">
        <v>5</v>
      </c>
      <c r="F11702">
        <v>3</v>
      </c>
      <c r="G11702">
        <v>4</v>
      </c>
      <c r="H11702">
        <v>4</v>
      </c>
      <c r="I11702">
        <v>4</v>
      </c>
      <c r="J11702">
        <v>4</v>
      </c>
      <c r="K11702">
        <v>36</v>
      </c>
      <c r="L11702">
        <v>4</v>
      </c>
      <c r="M11702">
        <v>4</v>
      </c>
      <c r="N11702">
        <v>4</v>
      </c>
      <c r="O11702">
        <v>3</v>
      </c>
      <c r="P11702">
        <v>4</v>
      </c>
      <c r="Q11702">
        <v>4</v>
      </c>
      <c r="R11702">
        <v>5</v>
      </c>
      <c r="S11702">
        <v>3</v>
      </c>
      <c r="T11702">
        <v>4</v>
      </c>
      <c r="U11702">
        <v>35</v>
      </c>
      <c r="V11702">
        <v>71</v>
      </c>
      <c r="W11702" t="s">
        <v>18</v>
      </c>
      <c r="X11702" t="s">
        <v>8828</v>
      </c>
      <c r="Y11702" t="s">
        <v>10</v>
      </c>
    </row>
    <row r="11703" spans="1:25" x14ac:dyDescent="0.25">
      <c r="A11703" t="s">
        <v>15068</v>
      </c>
      <c r="B11703">
        <v>4</v>
      </c>
      <c r="C11703">
        <v>3</v>
      </c>
      <c r="D11703">
        <v>5</v>
      </c>
      <c r="E11703">
        <v>4</v>
      </c>
      <c r="F11703">
        <v>4</v>
      </c>
      <c r="G11703">
        <v>4</v>
      </c>
      <c r="H11703">
        <v>3</v>
      </c>
      <c r="I11703">
        <v>5</v>
      </c>
      <c r="J11703">
        <v>4</v>
      </c>
      <c r="K11703">
        <v>36</v>
      </c>
      <c r="L11703">
        <v>4</v>
      </c>
      <c r="M11703">
        <v>4</v>
      </c>
      <c r="N11703">
        <v>3</v>
      </c>
      <c r="O11703">
        <v>4</v>
      </c>
      <c r="P11703">
        <v>5</v>
      </c>
      <c r="Q11703">
        <v>3</v>
      </c>
      <c r="R11703">
        <v>4</v>
      </c>
      <c r="S11703">
        <v>5</v>
      </c>
      <c r="T11703">
        <v>4</v>
      </c>
      <c r="U11703">
        <v>36</v>
      </c>
      <c r="V11703">
        <v>72</v>
      </c>
      <c r="W11703" t="s">
        <v>12</v>
      </c>
      <c r="X11703" t="s">
        <v>14751</v>
      </c>
      <c r="Y11703" t="s">
        <v>10</v>
      </c>
    </row>
    <row r="11704" spans="1:25" x14ac:dyDescent="0.25">
      <c r="A11704" t="s">
        <v>15069</v>
      </c>
      <c r="B11704">
        <v>5</v>
      </c>
      <c r="C11704">
        <v>4</v>
      </c>
      <c r="D11704">
        <v>3</v>
      </c>
      <c r="E11704">
        <v>4</v>
      </c>
      <c r="F11704">
        <v>5</v>
      </c>
      <c r="G11704">
        <v>4</v>
      </c>
      <c r="H11704">
        <v>3</v>
      </c>
      <c r="I11704">
        <v>4</v>
      </c>
      <c r="J11704">
        <v>5</v>
      </c>
      <c r="K11704">
        <v>37</v>
      </c>
      <c r="L11704">
        <v>4</v>
      </c>
      <c r="M11704">
        <v>3</v>
      </c>
      <c r="N11704">
        <v>5</v>
      </c>
      <c r="O11704">
        <v>4</v>
      </c>
      <c r="P11704">
        <v>3</v>
      </c>
      <c r="Q11704">
        <v>4</v>
      </c>
      <c r="R11704">
        <v>4</v>
      </c>
      <c r="S11704">
        <v>5</v>
      </c>
      <c r="T11704">
        <v>3</v>
      </c>
      <c r="U11704">
        <v>35</v>
      </c>
      <c r="V11704">
        <v>72</v>
      </c>
      <c r="W11704" t="s">
        <v>756</v>
      </c>
      <c r="X11704" t="s">
        <v>15070</v>
      </c>
      <c r="Y11704" t="s">
        <v>10</v>
      </c>
    </row>
    <row r="11705" spans="1:25" x14ac:dyDescent="0.25">
      <c r="A11705" t="s">
        <v>1570</v>
      </c>
      <c r="B11705">
        <v>4</v>
      </c>
      <c r="C11705">
        <v>4</v>
      </c>
      <c r="D11705">
        <v>3</v>
      </c>
      <c r="E11705">
        <v>5</v>
      </c>
      <c r="F11705">
        <v>4</v>
      </c>
      <c r="G11705">
        <v>3</v>
      </c>
      <c r="H11705">
        <v>4</v>
      </c>
      <c r="I11705">
        <v>4</v>
      </c>
      <c r="J11705">
        <v>5</v>
      </c>
      <c r="K11705">
        <v>36</v>
      </c>
      <c r="L11705">
        <v>4</v>
      </c>
      <c r="M11705">
        <v>3</v>
      </c>
      <c r="N11705">
        <v>5</v>
      </c>
      <c r="O11705">
        <v>4</v>
      </c>
      <c r="P11705">
        <v>4</v>
      </c>
      <c r="Q11705">
        <v>3</v>
      </c>
      <c r="R11705">
        <v>4</v>
      </c>
      <c r="S11705">
        <v>4</v>
      </c>
      <c r="T11705">
        <v>5</v>
      </c>
      <c r="U11705">
        <v>36</v>
      </c>
      <c r="V11705">
        <v>72</v>
      </c>
      <c r="W11705" t="s">
        <v>91</v>
      </c>
      <c r="X11705" t="s">
        <v>3622</v>
      </c>
      <c r="Y11705" t="s">
        <v>10</v>
      </c>
    </row>
    <row r="11706" spans="1:25" x14ac:dyDescent="0.25">
      <c r="A11706" t="s">
        <v>15071</v>
      </c>
      <c r="B11706">
        <v>4</v>
      </c>
      <c r="C11706">
        <v>4</v>
      </c>
      <c r="D11706">
        <v>3</v>
      </c>
      <c r="E11706">
        <v>5</v>
      </c>
      <c r="F11706">
        <v>4</v>
      </c>
      <c r="G11706">
        <v>4</v>
      </c>
      <c r="H11706">
        <v>3</v>
      </c>
      <c r="I11706">
        <v>5</v>
      </c>
      <c r="J11706">
        <v>4</v>
      </c>
      <c r="K11706">
        <v>36</v>
      </c>
      <c r="L11706">
        <v>4</v>
      </c>
      <c r="M11706">
        <v>3</v>
      </c>
      <c r="N11706">
        <v>4</v>
      </c>
      <c r="O11706">
        <v>5</v>
      </c>
      <c r="P11706">
        <v>4</v>
      </c>
      <c r="Q11706">
        <v>4</v>
      </c>
      <c r="R11706">
        <v>3</v>
      </c>
      <c r="S11706">
        <v>5</v>
      </c>
      <c r="T11706">
        <v>4</v>
      </c>
      <c r="U11706">
        <v>36</v>
      </c>
      <c r="V11706">
        <v>72</v>
      </c>
      <c r="W11706" t="s">
        <v>133</v>
      </c>
      <c r="X11706" t="s">
        <v>15072</v>
      </c>
      <c r="Y11706" t="s">
        <v>10</v>
      </c>
    </row>
    <row r="11707" spans="1:25" x14ac:dyDescent="0.25">
      <c r="A11707" t="s">
        <v>15071</v>
      </c>
      <c r="B11707">
        <v>4</v>
      </c>
      <c r="C11707">
        <v>4</v>
      </c>
      <c r="D11707">
        <v>5</v>
      </c>
      <c r="E11707">
        <v>3</v>
      </c>
      <c r="F11707">
        <v>4</v>
      </c>
      <c r="G11707">
        <v>4</v>
      </c>
      <c r="H11707">
        <v>4</v>
      </c>
      <c r="I11707">
        <v>3</v>
      </c>
      <c r="J11707">
        <v>4</v>
      </c>
      <c r="K11707">
        <v>35</v>
      </c>
      <c r="L11707">
        <v>4</v>
      </c>
      <c r="M11707">
        <v>5</v>
      </c>
      <c r="N11707">
        <v>4</v>
      </c>
      <c r="O11707">
        <v>3</v>
      </c>
      <c r="P11707">
        <v>5</v>
      </c>
      <c r="Q11707">
        <v>4</v>
      </c>
      <c r="R11707">
        <v>4</v>
      </c>
      <c r="S11707">
        <v>3</v>
      </c>
      <c r="T11707">
        <v>4</v>
      </c>
      <c r="U11707">
        <v>36</v>
      </c>
      <c r="V11707">
        <v>71</v>
      </c>
      <c r="W11707" t="s">
        <v>18</v>
      </c>
      <c r="X11707" t="s">
        <v>19</v>
      </c>
      <c r="Y11707" t="s">
        <v>10</v>
      </c>
    </row>
    <row r="11708" spans="1:25" x14ac:dyDescent="0.25">
      <c r="A11708" t="s">
        <v>15073</v>
      </c>
      <c r="B11708">
        <v>5</v>
      </c>
      <c r="C11708">
        <v>4</v>
      </c>
      <c r="D11708">
        <v>3</v>
      </c>
      <c r="E11708">
        <v>4</v>
      </c>
      <c r="F11708">
        <v>4</v>
      </c>
      <c r="G11708">
        <v>5</v>
      </c>
      <c r="H11708">
        <v>3</v>
      </c>
      <c r="I11708">
        <v>4</v>
      </c>
      <c r="J11708">
        <v>4</v>
      </c>
      <c r="K11708">
        <v>36</v>
      </c>
      <c r="L11708">
        <v>4</v>
      </c>
      <c r="M11708">
        <v>4</v>
      </c>
      <c r="N11708">
        <v>3</v>
      </c>
      <c r="O11708">
        <v>4</v>
      </c>
      <c r="P11708">
        <v>3</v>
      </c>
      <c r="Q11708">
        <v>5</v>
      </c>
      <c r="R11708">
        <v>4</v>
      </c>
      <c r="S11708">
        <v>4</v>
      </c>
      <c r="T11708">
        <v>4</v>
      </c>
      <c r="U11708">
        <v>35</v>
      </c>
      <c r="V11708">
        <v>71</v>
      </c>
      <c r="W11708" t="s">
        <v>166</v>
      </c>
      <c r="X11708" t="s">
        <v>6525</v>
      </c>
      <c r="Y11708" t="s">
        <v>10</v>
      </c>
    </row>
    <row r="11709" spans="1:25" x14ac:dyDescent="0.25">
      <c r="A11709" t="s">
        <v>15074</v>
      </c>
      <c r="B11709">
        <v>4</v>
      </c>
      <c r="C11709">
        <v>3</v>
      </c>
      <c r="D11709">
        <v>5</v>
      </c>
      <c r="E11709">
        <v>3</v>
      </c>
      <c r="F11709">
        <v>4</v>
      </c>
      <c r="G11709">
        <v>5</v>
      </c>
      <c r="H11709">
        <v>3</v>
      </c>
      <c r="I11709">
        <v>5</v>
      </c>
      <c r="J11709">
        <v>4</v>
      </c>
      <c r="K11709">
        <v>36</v>
      </c>
      <c r="L11709">
        <v>4</v>
      </c>
      <c r="M11709">
        <v>4</v>
      </c>
      <c r="N11709">
        <v>5</v>
      </c>
      <c r="O11709">
        <v>4</v>
      </c>
      <c r="P11709">
        <v>3</v>
      </c>
      <c r="Q11709">
        <v>4</v>
      </c>
      <c r="R11709">
        <v>3</v>
      </c>
      <c r="S11709">
        <v>4</v>
      </c>
      <c r="T11709">
        <v>5</v>
      </c>
      <c r="U11709">
        <v>36</v>
      </c>
      <c r="V11709">
        <v>72</v>
      </c>
      <c r="W11709" t="s">
        <v>61</v>
      </c>
      <c r="X11709" t="s">
        <v>2464</v>
      </c>
      <c r="Y11709" t="s">
        <v>10</v>
      </c>
    </row>
    <row r="11710" spans="1:25" x14ac:dyDescent="0.25">
      <c r="A11710" t="s">
        <v>15075</v>
      </c>
      <c r="B11710">
        <v>5</v>
      </c>
      <c r="C11710">
        <v>4</v>
      </c>
      <c r="D11710">
        <v>4</v>
      </c>
      <c r="E11710">
        <v>4</v>
      </c>
      <c r="F11710">
        <v>3</v>
      </c>
      <c r="G11710">
        <v>4</v>
      </c>
      <c r="H11710">
        <v>3</v>
      </c>
      <c r="I11710">
        <v>5</v>
      </c>
      <c r="J11710">
        <v>4</v>
      </c>
      <c r="K11710">
        <v>36</v>
      </c>
      <c r="L11710">
        <v>4</v>
      </c>
      <c r="M11710">
        <v>4</v>
      </c>
      <c r="N11710">
        <v>5</v>
      </c>
      <c r="O11710">
        <v>4</v>
      </c>
      <c r="P11710">
        <v>3</v>
      </c>
      <c r="Q11710">
        <v>4</v>
      </c>
      <c r="R11710">
        <v>3</v>
      </c>
      <c r="S11710">
        <v>4</v>
      </c>
      <c r="T11710">
        <v>5</v>
      </c>
      <c r="U11710">
        <v>36</v>
      </c>
      <c r="V11710">
        <v>72</v>
      </c>
      <c r="W11710" t="s">
        <v>61</v>
      </c>
      <c r="X11710" t="s">
        <v>15076</v>
      </c>
      <c r="Y11710" t="s">
        <v>10</v>
      </c>
    </row>
    <row r="11711" spans="1:25" x14ac:dyDescent="0.25">
      <c r="A11711" t="s">
        <v>15077</v>
      </c>
      <c r="B11711">
        <v>5</v>
      </c>
      <c r="C11711">
        <v>4</v>
      </c>
      <c r="D11711">
        <v>4</v>
      </c>
      <c r="E11711">
        <v>4</v>
      </c>
      <c r="F11711">
        <v>3</v>
      </c>
      <c r="G11711">
        <v>4</v>
      </c>
      <c r="H11711">
        <v>3</v>
      </c>
      <c r="I11711">
        <v>5</v>
      </c>
      <c r="J11711">
        <v>4</v>
      </c>
      <c r="K11711">
        <v>36</v>
      </c>
      <c r="L11711">
        <v>4</v>
      </c>
      <c r="M11711">
        <v>4</v>
      </c>
      <c r="N11711">
        <v>5</v>
      </c>
      <c r="O11711">
        <v>4</v>
      </c>
      <c r="P11711">
        <v>3</v>
      </c>
      <c r="Q11711">
        <v>4</v>
      </c>
      <c r="R11711">
        <v>3</v>
      </c>
      <c r="S11711">
        <v>4</v>
      </c>
      <c r="T11711">
        <v>5</v>
      </c>
      <c r="U11711">
        <v>36</v>
      </c>
      <c r="V11711">
        <v>72</v>
      </c>
      <c r="W11711" t="s">
        <v>61</v>
      </c>
      <c r="X11711" t="s">
        <v>15078</v>
      </c>
      <c r="Y11711" t="s">
        <v>10</v>
      </c>
    </row>
    <row r="11712" spans="1:25" x14ac:dyDescent="0.25">
      <c r="A11712" t="s">
        <v>15079</v>
      </c>
      <c r="B11712">
        <v>5</v>
      </c>
      <c r="C11712">
        <v>4</v>
      </c>
      <c r="D11712">
        <v>4</v>
      </c>
      <c r="E11712">
        <v>4</v>
      </c>
      <c r="F11712">
        <v>3</v>
      </c>
      <c r="G11712">
        <v>4</v>
      </c>
      <c r="H11712">
        <v>3</v>
      </c>
      <c r="I11712">
        <v>5</v>
      </c>
      <c r="J11712">
        <v>4</v>
      </c>
      <c r="K11712">
        <v>36</v>
      </c>
      <c r="L11712">
        <v>4</v>
      </c>
      <c r="M11712">
        <v>4</v>
      </c>
      <c r="N11712">
        <v>5</v>
      </c>
      <c r="O11712">
        <v>4</v>
      </c>
      <c r="P11712">
        <v>3</v>
      </c>
      <c r="Q11712">
        <v>4</v>
      </c>
      <c r="R11712">
        <v>3</v>
      </c>
      <c r="S11712">
        <v>4</v>
      </c>
      <c r="T11712">
        <v>5</v>
      </c>
      <c r="U11712">
        <v>36</v>
      </c>
      <c r="V11712">
        <v>72</v>
      </c>
      <c r="W11712" t="s">
        <v>61</v>
      </c>
      <c r="X11712" t="s">
        <v>2464</v>
      </c>
      <c r="Y11712" t="s">
        <v>10</v>
      </c>
    </row>
    <row r="11713" spans="1:25" x14ac:dyDescent="0.25">
      <c r="A11713" t="s">
        <v>15080</v>
      </c>
      <c r="B11713">
        <v>4</v>
      </c>
      <c r="C11713">
        <v>4</v>
      </c>
      <c r="D11713">
        <v>5</v>
      </c>
      <c r="E11713">
        <v>4</v>
      </c>
      <c r="F11713">
        <v>3</v>
      </c>
      <c r="G11713">
        <v>4</v>
      </c>
      <c r="H11713">
        <v>3</v>
      </c>
      <c r="I11713">
        <v>4</v>
      </c>
      <c r="J11713">
        <v>5</v>
      </c>
      <c r="K11713">
        <v>36</v>
      </c>
      <c r="L11713">
        <v>4</v>
      </c>
      <c r="M11713">
        <v>3</v>
      </c>
      <c r="N11713">
        <v>5</v>
      </c>
      <c r="O11713">
        <v>3</v>
      </c>
      <c r="P11713">
        <v>4</v>
      </c>
      <c r="Q11713">
        <v>5</v>
      </c>
      <c r="R11713">
        <v>3</v>
      </c>
      <c r="S11713">
        <v>5</v>
      </c>
      <c r="T11713">
        <v>4</v>
      </c>
      <c r="U11713">
        <v>36</v>
      </c>
      <c r="V11713">
        <v>72</v>
      </c>
      <c r="W11713" t="s">
        <v>61</v>
      </c>
      <c r="X11713" t="s">
        <v>2464</v>
      </c>
      <c r="Y11713" t="s">
        <v>10</v>
      </c>
    </row>
    <row r="11714" spans="1:25" x14ac:dyDescent="0.25">
      <c r="A11714" t="s">
        <v>15081</v>
      </c>
      <c r="B11714">
        <v>4</v>
      </c>
      <c r="C11714">
        <v>4</v>
      </c>
      <c r="D11714">
        <v>4</v>
      </c>
      <c r="E11714">
        <v>4</v>
      </c>
      <c r="F11714">
        <v>3</v>
      </c>
      <c r="G11714">
        <v>5</v>
      </c>
      <c r="H11714">
        <v>4</v>
      </c>
      <c r="I11714">
        <v>3</v>
      </c>
      <c r="J11714">
        <v>5</v>
      </c>
      <c r="K11714">
        <v>36</v>
      </c>
      <c r="L11714">
        <v>4</v>
      </c>
      <c r="M11714">
        <v>4</v>
      </c>
      <c r="N11714">
        <v>3</v>
      </c>
      <c r="O11714">
        <v>5</v>
      </c>
      <c r="P11714">
        <v>4</v>
      </c>
      <c r="Q11714">
        <v>5</v>
      </c>
      <c r="R11714">
        <v>3</v>
      </c>
      <c r="S11714">
        <v>4</v>
      </c>
      <c r="T11714">
        <v>4</v>
      </c>
      <c r="U11714">
        <v>36</v>
      </c>
      <c r="V11714">
        <v>72</v>
      </c>
      <c r="W11714" t="s">
        <v>39</v>
      </c>
      <c r="X11714" t="s">
        <v>15082</v>
      </c>
      <c r="Y11714" t="s">
        <v>10</v>
      </c>
    </row>
    <row r="11715" spans="1:25" x14ac:dyDescent="0.25">
      <c r="A11715" t="s">
        <v>15083</v>
      </c>
      <c r="B11715">
        <v>4</v>
      </c>
      <c r="C11715">
        <v>4</v>
      </c>
      <c r="D11715">
        <v>5</v>
      </c>
      <c r="E11715">
        <v>3</v>
      </c>
      <c r="F11715">
        <v>4</v>
      </c>
      <c r="G11715">
        <v>5</v>
      </c>
      <c r="H11715">
        <v>3</v>
      </c>
      <c r="I11715">
        <v>4</v>
      </c>
      <c r="J11715">
        <v>4</v>
      </c>
      <c r="K11715">
        <v>36</v>
      </c>
      <c r="L11715">
        <v>3</v>
      </c>
      <c r="M11715">
        <v>3</v>
      </c>
      <c r="N11715">
        <v>4</v>
      </c>
      <c r="O11715">
        <v>4</v>
      </c>
      <c r="P11715">
        <v>4</v>
      </c>
      <c r="Q11715">
        <v>4</v>
      </c>
      <c r="R11715">
        <v>5</v>
      </c>
      <c r="S11715">
        <v>5</v>
      </c>
      <c r="T11715">
        <v>4</v>
      </c>
      <c r="U11715">
        <v>36</v>
      </c>
      <c r="V11715">
        <v>72</v>
      </c>
      <c r="W11715" t="s">
        <v>133</v>
      </c>
      <c r="X11715" t="s">
        <v>8939</v>
      </c>
      <c r="Y11715" t="s">
        <v>10</v>
      </c>
    </row>
    <row r="11716" spans="1:25" x14ac:dyDescent="0.25">
      <c r="A11716" t="s">
        <v>15084</v>
      </c>
      <c r="B11716">
        <v>4</v>
      </c>
      <c r="C11716">
        <v>4</v>
      </c>
      <c r="D11716">
        <v>3</v>
      </c>
      <c r="E11716">
        <v>5</v>
      </c>
      <c r="F11716">
        <v>3</v>
      </c>
      <c r="G11716">
        <v>5</v>
      </c>
      <c r="H11716">
        <v>4</v>
      </c>
      <c r="I11716">
        <v>4</v>
      </c>
      <c r="J11716">
        <v>4</v>
      </c>
      <c r="K11716">
        <v>36</v>
      </c>
      <c r="L11716">
        <v>5</v>
      </c>
      <c r="M11716">
        <v>3</v>
      </c>
      <c r="N11716">
        <v>5</v>
      </c>
      <c r="O11716">
        <v>4</v>
      </c>
      <c r="P11716">
        <v>4</v>
      </c>
      <c r="Q11716">
        <v>4</v>
      </c>
      <c r="R11716">
        <v>4</v>
      </c>
      <c r="S11716">
        <v>3</v>
      </c>
      <c r="T11716">
        <v>4</v>
      </c>
      <c r="U11716">
        <v>36</v>
      </c>
      <c r="V11716">
        <v>72</v>
      </c>
      <c r="W11716" t="s">
        <v>91</v>
      </c>
      <c r="X11716" t="s">
        <v>15085</v>
      </c>
      <c r="Y11716" t="s">
        <v>10</v>
      </c>
    </row>
    <row r="11717" spans="1:25" x14ac:dyDescent="0.25">
      <c r="A11717" t="s">
        <v>15086</v>
      </c>
      <c r="B11717">
        <v>4</v>
      </c>
      <c r="C11717">
        <v>5</v>
      </c>
      <c r="D11717">
        <v>3</v>
      </c>
      <c r="E11717">
        <v>4</v>
      </c>
      <c r="F11717">
        <v>4</v>
      </c>
      <c r="G11717">
        <v>3</v>
      </c>
      <c r="H11717">
        <v>5</v>
      </c>
      <c r="I11717">
        <v>4</v>
      </c>
      <c r="J11717">
        <v>4</v>
      </c>
      <c r="K11717">
        <v>36</v>
      </c>
      <c r="L11717">
        <v>4</v>
      </c>
      <c r="M11717">
        <v>5</v>
      </c>
      <c r="N11717">
        <v>3</v>
      </c>
      <c r="O11717">
        <v>4</v>
      </c>
      <c r="P11717">
        <v>4</v>
      </c>
      <c r="Q11717">
        <v>3</v>
      </c>
      <c r="R11717">
        <v>4</v>
      </c>
      <c r="S11717">
        <v>5</v>
      </c>
      <c r="T11717">
        <v>4</v>
      </c>
      <c r="U11717">
        <v>36</v>
      </c>
      <c r="V11717">
        <v>72</v>
      </c>
      <c r="W11717" t="s">
        <v>91</v>
      </c>
      <c r="X11717" t="s">
        <v>5708</v>
      </c>
      <c r="Y11717" t="s">
        <v>10</v>
      </c>
    </row>
    <row r="11718" spans="1:25" x14ac:dyDescent="0.25">
      <c r="A11718" t="s">
        <v>15087</v>
      </c>
      <c r="B11718">
        <v>4</v>
      </c>
      <c r="C11718">
        <v>5</v>
      </c>
      <c r="D11718">
        <v>4</v>
      </c>
      <c r="E11718">
        <v>4</v>
      </c>
      <c r="F11718">
        <v>4</v>
      </c>
      <c r="G11718">
        <v>3</v>
      </c>
      <c r="H11718">
        <v>5</v>
      </c>
      <c r="I11718">
        <v>4</v>
      </c>
      <c r="J11718">
        <v>3</v>
      </c>
      <c r="K11718">
        <v>36</v>
      </c>
      <c r="L11718">
        <v>3</v>
      </c>
      <c r="M11718">
        <v>5</v>
      </c>
      <c r="N11718">
        <v>4</v>
      </c>
      <c r="O11718">
        <v>4</v>
      </c>
      <c r="P11718">
        <v>5</v>
      </c>
      <c r="Q11718">
        <v>4</v>
      </c>
      <c r="R11718">
        <v>4</v>
      </c>
      <c r="S11718">
        <v>4</v>
      </c>
      <c r="T11718">
        <v>3</v>
      </c>
      <c r="U11718">
        <v>36</v>
      </c>
      <c r="V11718">
        <v>72</v>
      </c>
      <c r="W11718" t="s">
        <v>42</v>
      </c>
      <c r="X11718" t="s">
        <v>3365</v>
      </c>
      <c r="Y11718" t="s">
        <v>44</v>
      </c>
    </row>
    <row r="11719" spans="1:25" x14ac:dyDescent="0.25">
      <c r="A11719" t="s">
        <v>15088</v>
      </c>
      <c r="B11719">
        <v>4</v>
      </c>
      <c r="C11719">
        <v>4</v>
      </c>
      <c r="D11719">
        <v>5</v>
      </c>
      <c r="E11719">
        <v>4</v>
      </c>
      <c r="F11719">
        <v>4</v>
      </c>
      <c r="G11719">
        <v>5</v>
      </c>
      <c r="H11719">
        <v>3</v>
      </c>
      <c r="I11719">
        <v>4</v>
      </c>
      <c r="J11719">
        <v>3</v>
      </c>
      <c r="K11719">
        <v>36</v>
      </c>
      <c r="L11719">
        <v>4</v>
      </c>
      <c r="M11719">
        <v>3</v>
      </c>
      <c r="N11719">
        <v>5</v>
      </c>
      <c r="O11719">
        <v>4</v>
      </c>
      <c r="P11719">
        <v>5</v>
      </c>
      <c r="Q11719">
        <v>4</v>
      </c>
      <c r="R11719">
        <v>3</v>
      </c>
      <c r="S11719">
        <v>4</v>
      </c>
      <c r="T11719">
        <v>4</v>
      </c>
      <c r="U11719">
        <v>36</v>
      </c>
      <c r="V11719">
        <v>72</v>
      </c>
      <c r="W11719" t="s">
        <v>52</v>
      </c>
      <c r="X11719" t="s">
        <v>14193</v>
      </c>
      <c r="Y11719" t="s">
        <v>10</v>
      </c>
    </row>
    <row r="11720" spans="1:25" x14ac:dyDescent="0.25">
      <c r="A11720" t="s">
        <v>15089</v>
      </c>
      <c r="B11720">
        <v>4</v>
      </c>
      <c r="C11720">
        <v>4</v>
      </c>
      <c r="D11720">
        <v>3</v>
      </c>
      <c r="E11720">
        <v>5</v>
      </c>
      <c r="F11720">
        <v>3</v>
      </c>
      <c r="G11720">
        <v>5</v>
      </c>
      <c r="H11720">
        <v>4</v>
      </c>
      <c r="I11720">
        <v>3</v>
      </c>
      <c r="J11720">
        <v>5</v>
      </c>
      <c r="K11720">
        <v>36</v>
      </c>
      <c r="L11720">
        <v>4</v>
      </c>
      <c r="M11720">
        <v>4</v>
      </c>
      <c r="N11720">
        <v>4</v>
      </c>
      <c r="O11720">
        <v>4</v>
      </c>
      <c r="P11720">
        <v>5</v>
      </c>
      <c r="Q11720">
        <v>3</v>
      </c>
      <c r="R11720">
        <v>5</v>
      </c>
      <c r="S11720">
        <v>3</v>
      </c>
      <c r="T11720">
        <v>4</v>
      </c>
      <c r="U11720">
        <v>36</v>
      </c>
      <c r="V11720">
        <v>72</v>
      </c>
      <c r="W11720" t="s">
        <v>730</v>
      </c>
      <c r="X11720" t="s">
        <v>15090</v>
      </c>
      <c r="Y11720" t="s">
        <v>10</v>
      </c>
    </row>
    <row r="11721" spans="1:25" x14ac:dyDescent="0.25">
      <c r="A11721" t="s">
        <v>15091</v>
      </c>
      <c r="B11721">
        <v>3</v>
      </c>
      <c r="C11721">
        <v>4</v>
      </c>
      <c r="D11721">
        <v>4</v>
      </c>
      <c r="E11721">
        <v>4</v>
      </c>
      <c r="F11721">
        <v>4</v>
      </c>
      <c r="G11721">
        <v>3</v>
      </c>
      <c r="H11721">
        <v>4</v>
      </c>
      <c r="I11721">
        <v>3</v>
      </c>
      <c r="J11721">
        <v>5</v>
      </c>
      <c r="K11721">
        <v>34</v>
      </c>
      <c r="L11721">
        <v>5</v>
      </c>
      <c r="M11721">
        <v>3</v>
      </c>
      <c r="N11721">
        <v>4</v>
      </c>
      <c r="O11721">
        <v>4</v>
      </c>
      <c r="P11721">
        <v>4</v>
      </c>
      <c r="Q11721">
        <v>4</v>
      </c>
      <c r="R11721">
        <v>3</v>
      </c>
      <c r="S11721">
        <v>5</v>
      </c>
      <c r="T11721">
        <v>4</v>
      </c>
      <c r="U11721">
        <v>36</v>
      </c>
      <c r="V11721">
        <v>70</v>
      </c>
      <c r="W11721" t="s">
        <v>133</v>
      </c>
      <c r="X11721" t="s">
        <v>1965</v>
      </c>
      <c r="Y11721" t="s">
        <v>10</v>
      </c>
    </row>
    <row r="11722" spans="1:25" x14ac:dyDescent="0.25">
      <c r="A11722" t="s">
        <v>15092</v>
      </c>
      <c r="B11722">
        <v>4</v>
      </c>
      <c r="C11722">
        <v>4</v>
      </c>
      <c r="D11722">
        <v>3</v>
      </c>
      <c r="E11722">
        <v>4</v>
      </c>
      <c r="F11722">
        <v>5</v>
      </c>
      <c r="G11722">
        <v>3</v>
      </c>
      <c r="H11722">
        <v>5</v>
      </c>
      <c r="I11722">
        <v>4</v>
      </c>
      <c r="J11722">
        <v>4</v>
      </c>
      <c r="K11722">
        <v>36</v>
      </c>
      <c r="L11722">
        <v>3</v>
      </c>
      <c r="M11722">
        <v>4</v>
      </c>
      <c r="N11722">
        <v>4</v>
      </c>
      <c r="O11722">
        <v>5</v>
      </c>
      <c r="P11722">
        <v>4</v>
      </c>
      <c r="Q11722">
        <v>5</v>
      </c>
      <c r="R11722">
        <v>4</v>
      </c>
      <c r="S11722">
        <v>3</v>
      </c>
      <c r="T11722">
        <v>4</v>
      </c>
      <c r="U11722">
        <v>36</v>
      </c>
      <c r="V11722">
        <v>72</v>
      </c>
      <c r="W11722" t="s">
        <v>15</v>
      </c>
      <c r="X11722" t="s">
        <v>5186</v>
      </c>
      <c r="Y11722" t="s">
        <v>10</v>
      </c>
    </row>
    <row r="11723" spans="1:25" x14ac:dyDescent="0.25">
      <c r="A11723" t="s">
        <v>15093</v>
      </c>
      <c r="B11723">
        <v>4</v>
      </c>
      <c r="C11723">
        <v>4</v>
      </c>
      <c r="D11723">
        <v>4</v>
      </c>
      <c r="E11723">
        <v>4</v>
      </c>
      <c r="F11723">
        <v>5</v>
      </c>
      <c r="G11723">
        <v>4</v>
      </c>
      <c r="H11723">
        <v>4</v>
      </c>
      <c r="I11723">
        <v>3</v>
      </c>
      <c r="J11723">
        <v>5</v>
      </c>
      <c r="K11723">
        <v>37</v>
      </c>
      <c r="L11723">
        <v>0</v>
      </c>
      <c r="M11723">
        <v>0</v>
      </c>
      <c r="N11723">
        <v>0</v>
      </c>
      <c r="O11723">
        <v>0</v>
      </c>
      <c r="P11723">
        <v>0</v>
      </c>
      <c r="Q11723">
        <v>0</v>
      </c>
      <c r="R11723">
        <v>0</v>
      </c>
      <c r="S11723">
        <v>0</v>
      </c>
      <c r="T11723">
        <v>0</v>
      </c>
      <c r="U11723">
        <v>0</v>
      </c>
      <c r="V11723">
        <v>37</v>
      </c>
      <c r="W11723" t="s">
        <v>15</v>
      </c>
      <c r="X11723" t="s">
        <v>1887</v>
      </c>
      <c r="Y11723" t="s">
        <v>10</v>
      </c>
    </row>
    <row r="11724" spans="1:25" x14ac:dyDescent="0.25">
      <c r="A11724" t="s">
        <v>15094</v>
      </c>
      <c r="B11724">
        <v>4</v>
      </c>
      <c r="C11724">
        <v>4</v>
      </c>
      <c r="D11724">
        <v>3</v>
      </c>
      <c r="E11724">
        <v>5</v>
      </c>
      <c r="F11724">
        <v>4</v>
      </c>
      <c r="G11724">
        <v>3</v>
      </c>
      <c r="H11724">
        <v>5</v>
      </c>
      <c r="I11724">
        <v>4</v>
      </c>
      <c r="J11724">
        <v>4</v>
      </c>
      <c r="K11724">
        <v>36</v>
      </c>
      <c r="L11724">
        <v>4</v>
      </c>
      <c r="M11724">
        <v>4</v>
      </c>
      <c r="N11724">
        <v>3</v>
      </c>
      <c r="O11724">
        <v>4</v>
      </c>
      <c r="P11724">
        <v>5</v>
      </c>
      <c r="Q11724">
        <v>4</v>
      </c>
      <c r="R11724">
        <v>4</v>
      </c>
      <c r="S11724">
        <v>5</v>
      </c>
      <c r="T11724">
        <v>3</v>
      </c>
      <c r="U11724">
        <v>36</v>
      </c>
      <c r="V11724">
        <v>72</v>
      </c>
      <c r="W11724" t="s">
        <v>61</v>
      </c>
      <c r="X11724" t="s">
        <v>15098</v>
      </c>
      <c r="Y11724" t="s">
        <v>10</v>
      </c>
    </row>
    <row r="11725" spans="1:25" x14ac:dyDescent="0.25">
      <c r="A11725" t="s">
        <v>15094</v>
      </c>
      <c r="B11725">
        <v>4</v>
      </c>
      <c r="C11725">
        <v>4</v>
      </c>
      <c r="D11725">
        <v>3</v>
      </c>
      <c r="E11725">
        <v>5</v>
      </c>
      <c r="F11725">
        <v>4</v>
      </c>
      <c r="G11725">
        <v>3</v>
      </c>
      <c r="H11725">
        <v>4</v>
      </c>
      <c r="I11725">
        <v>5</v>
      </c>
      <c r="J11725">
        <v>4</v>
      </c>
      <c r="K11725">
        <v>36</v>
      </c>
      <c r="L11725">
        <v>3</v>
      </c>
      <c r="M11725">
        <v>5</v>
      </c>
      <c r="N11725">
        <v>4</v>
      </c>
      <c r="O11725">
        <v>4</v>
      </c>
      <c r="P11725">
        <v>4</v>
      </c>
      <c r="Q11725">
        <v>5</v>
      </c>
      <c r="R11725">
        <v>4</v>
      </c>
      <c r="S11725">
        <v>3</v>
      </c>
      <c r="T11725">
        <v>4</v>
      </c>
      <c r="U11725">
        <v>36</v>
      </c>
      <c r="V11725">
        <v>72</v>
      </c>
      <c r="W11725" t="s">
        <v>133</v>
      </c>
      <c r="X11725" t="s">
        <v>15095</v>
      </c>
      <c r="Y11725" t="s">
        <v>10</v>
      </c>
    </row>
    <row r="11726" spans="1:25" x14ac:dyDescent="0.25">
      <c r="A11726" t="s">
        <v>15096</v>
      </c>
      <c r="B11726">
        <v>3</v>
      </c>
      <c r="C11726">
        <v>3</v>
      </c>
      <c r="D11726">
        <v>3</v>
      </c>
      <c r="E11726">
        <v>3</v>
      </c>
      <c r="F11726">
        <v>3</v>
      </c>
      <c r="G11726">
        <v>3</v>
      </c>
      <c r="H11726">
        <v>3</v>
      </c>
      <c r="I11726">
        <v>3</v>
      </c>
      <c r="J11726">
        <v>3</v>
      </c>
      <c r="K11726">
        <v>27</v>
      </c>
      <c r="L11726">
        <v>4</v>
      </c>
      <c r="M11726">
        <v>3</v>
      </c>
      <c r="N11726">
        <v>4</v>
      </c>
      <c r="O11726">
        <v>3</v>
      </c>
      <c r="P11726">
        <v>3</v>
      </c>
      <c r="Q11726">
        <v>4</v>
      </c>
      <c r="R11726">
        <v>3</v>
      </c>
      <c r="S11726">
        <v>3</v>
      </c>
      <c r="T11726">
        <v>4</v>
      </c>
      <c r="U11726">
        <v>31</v>
      </c>
      <c r="V11726">
        <v>58</v>
      </c>
      <c r="W11726" t="s">
        <v>52</v>
      </c>
      <c r="X11726" t="s">
        <v>15097</v>
      </c>
      <c r="Y11726" t="s">
        <v>10</v>
      </c>
    </row>
    <row r="11727" spans="1:25" x14ac:dyDescent="0.25">
      <c r="A11727" t="s">
        <v>15094</v>
      </c>
      <c r="B11727">
        <v>5</v>
      </c>
      <c r="C11727">
        <v>4</v>
      </c>
      <c r="D11727">
        <v>3</v>
      </c>
      <c r="E11727">
        <v>4</v>
      </c>
      <c r="F11727">
        <v>5</v>
      </c>
      <c r="G11727">
        <v>3</v>
      </c>
      <c r="H11727">
        <v>4</v>
      </c>
      <c r="I11727">
        <v>3</v>
      </c>
      <c r="J11727">
        <v>4</v>
      </c>
      <c r="K11727">
        <v>35</v>
      </c>
      <c r="L11727">
        <v>4</v>
      </c>
      <c r="M11727">
        <v>4</v>
      </c>
      <c r="N11727">
        <v>3</v>
      </c>
      <c r="O11727">
        <v>5</v>
      </c>
      <c r="P11727">
        <v>4</v>
      </c>
      <c r="Q11727">
        <v>4</v>
      </c>
      <c r="R11727">
        <v>4</v>
      </c>
      <c r="S11727">
        <v>4</v>
      </c>
      <c r="T11727">
        <v>3</v>
      </c>
      <c r="U11727">
        <v>35</v>
      </c>
      <c r="V11727">
        <v>70</v>
      </c>
      <c r="W11727" t="s">
        <v>351</v>
      </c>
      <c r="X11727" t="s">
        <v>7502</v>
      </c>
      <c r="Y11727" t="s">
        <v>10</v>
      </c>
    </row>
    <row r="11728" spans="1:25" x14ac:dyDescent="0.25">
      <c r="A11728" t="s">
        <v>15094</v>
      </c>
      <c r="B11728">
        <v>4</v>
      </c>
      <c r="C11728">
        <v>4</v>
      </c>
      <c r="D11728">
        <v>3</v>
      </c>
      <c r="E11728">
        <v>5</v>
      </c>
      <c r="F11728">
        <v>3</v>
      </c>
      <c r="G11728">
        <v>4</v>
      </c>
      <c r="H11728">
        <v>4</v>
      </c>
      <c r="I11728">
        <v>3</v>
      </c>
      <c r="J11728">
        <v>5</v>
      </c>
      <c r="K11728">
        <v>35</v>
      </c>
      <c r="L11728">
        <v>5</v>
      </c>
      <c r="M11728">
        <v>3</v>
      </c>
      <c r="N11728">
        <v>4</v>
      </c>
      <c r="O11728">
        <v>3</v>
      </c>
      <c r="P11728">
        <v>4</v>
      </c>
      <c r="Q11728">
        <v>4</v>
      </c>
      <c r="R11728">
        <v>4</v>
      </c>
      <c r="S11728">
        <v>5</v>
      </c>
      <c r="T11728">
        <v>4</v>
      </c>
      <c r="U11728">
        <v>36</v>
      </c>
      <c r="V11728">
        <v>71</v>
      </c>
      <c r="W11728" t="s">
        <v>173</v>
      </c>
      <c r="X11728" t="s">
        <v>15099</v>
      </c>
      <c r="Y11728" t="s">
        <v>10</v>
      </c>
    </row>
    <row r="11729" spans="1:25" x14ac:dyDescent="0.25">
      <c r="A11729" t="s">
        <v>15094</v>
      </c>
      <c r="B11729">
        <v>4</v>
      </c>
      <c r="C11729">
        <v>5</v>
      </c>
      <c r="D11729">
        <v>4</v>
      </c>
      <c r="E11729">
        <v>3</v>
      </c>
      <c r="F11729">
        <v>4</v>
      </c>
      <c r="G11729">
        <v>4</v>
      </c>
      <c r="H11729">
        <v>5</v>
      </c>
      <c r="I11729">
        <v>3</v>
      </c>
      <c r="J11729">
        <v>4</v>
      </c>
      <c r="K11729">
        <v>36</v>
      </c>
      <c r="L11729">
        <v>3</v>
      </c>
      <c r="M11729">
        <v>4</v>
      </c>
      <c r="N11729">
        <v>4</v>
      </c>
      <c r="O11729">
        <v>5</v>
      </c>
      <c r="P11729">
        <v>4</v>
      </c>
      <c r="Q11729">
        <v>3</v>
      </c>
      <c r="R11729">
        <v>5</v>
      </c>
      <c r="S11729">
        <v>3</v>
      </c>
      <c r="T11729">
        <v>5</v>
      </c>
      <c r="U11729">
        <v>36</v>
      </c>
      <c r="V11729">
        <v>72</v>
      </c>
      <c r="W11729" t="s">
        <v>241</v>
      </c>
      <c r="X11729" t="s">
        <v>12291</v>
      </c>
      <c r="Y11729" t="s">
        <v>10</v>
      </c>
    </row>
    <row r="11730" spans="1:25" x14ac:dyDescent="0.25">
      <c r="A11730" t="s">
        <v>15100</v>
      </c>
      <c r="B11730">
        <v>5</v>
      </c>
      <c r="C11730">
        <v>4</v>
      </c>
      <c r="D11730">
        <v>3</v>
      </c>
      <c r="E11730">
        <v>4</v>
      </c>
      <c r="F11730">
        <v>4</v>
      </c>
      <c r="G11730">
        <v>4</v>
      </c>
      <c r="H11730">
        <v>5</v>
      </c>
      <c r="I11730">
        <v>3</v>
      </c>
      <c r="J11730">
        <v>4</v>
      </c>
      <c r="K11730">
        <v>36</v>
      </c>
      <c r="L11730">
        <v>4</v>
      </c>
      <c r="M11730">
        <v>4</v>
      </c>
      <c r="N11730">
        <v>3</v>
      </c>
      <c r="O11730">
        <v>4</v>
      </c>
      <c r="P11730">
        <v>4</v>
      </c>
      <c r="Q11730">
        <v>5</v>
      </c>
      <c r="R11730">
        <v>3</v>
      </c>
      <c r="S11730">
        <v>4</v>
      </c>
      <c r="T11730">
        <v>5</v>
      </c>
      <c r="U11730">
        <v>36</v>
      </c>
      <c r="V11730">
        <v>72</v>
      </c>
      <c r="W11730" t="s">
        <v>91</v>
      </c>
      <c r="X11730" t="s">
        <v>3910</v>
      </c>
      <c r="Y11730" t="s">
        <v>10</v>
      </c>
    </row>
    <row r="11731" spans="1:25" x14ac:dyDescent="0.25">
      <c r="A11731" t="s">
        <v>15101</v>
      </c>
      <c r="B11731">
        <v>4</v>
      </c>
      <c r="C11731">
        <v>4</v>
      </c>
      <c r="D11731">
        <v>3</v>
      </c>
      <c r="E11731">
        <v>4</v>
      </c>
      <c r="F11731">
        <v>4</v>
      </c>
      <c r="G11731">
        <v>5</v>
      </c>
      <c r="H11731">
        <v>3</v>
      </c>
      <c r="I11731">
        <v>4</v>
      </c>
      <c r="J11731">
        <v>5</v>
      </c>
      <c r="K11731">
        <v>36</v>
      </c>
      <c r="L11731">
        <v>4</v>
      </c>
      <c r="M11731">
        <v>5</v>
      </c>
      <c r="N11731">
        <v>4</v>
      </c>
      <c r="O11731">
        <v>3</v>
      </c>
      <c r="P11731">
        <v>4</v>
      </c>
      <c r="Q11731">
        <v>4</v>
      </c>
      <c r="R11731">
        <v>4</v>
      </c>
      <c r="S11731">
        <v>3</v>
      </c>
      <c r="T11731">
        <v>5</v>
      </c>
      <c r="U11731">
        <v>36</v>
      </c>
      <c r="V11731">
        <v>72</v>
      </c>
      <c r="W11731" t="s">
        <v>91</v>
      </c>
      <c r="X11731" t="s">
        <v>5708</v>
      </c>
      <c r="Y11731" t="s">
        <v>10</v>
      </c>
    </row>
    <row r="11732" spans="1:25" x14ac:dyDescent="0.25">
      <c r="A11732" t="s">
        <v>15102</v>
      </c>
      <c r="B11732">
        <v>4</v>
      </c>
      <c r="C11732">
        <v>4</v>
      </c>
      <c r="D11732">
        <v>3</v>
      </c>
      <c r="E11732">
        <v>5</v>
      </c>
      <c r="F11732">
        <v>4</v>
      </c>
      <c r="G11732">
        <v>3</v>
      </c>
      <c r="H11732">
        <v>4</v>
      </c>
      <c r="I11732">
        <v>5</v>
      </c>
      <c r="J11732">
        <v>4</v>
      </c>
      <c r="K11732">
        <v>36</v>
      </c>
      <c r="L11732">
        <v>5</v>
      </c>
      <c r="M11732">
        <v>3</v>
      </c>
      <c r="N11732">
        <v>4</v>
      </c>
      <c r="O11732">
        <v>4</v>
      </c>
      <c r="P11732">
        <v>5</v>
      </c>
      <c r="Q11732">
        <v>3</v>
      </c>
      <c r="R11732">
        <v>4</v>
      </c>
      <c r="S11732">
        <v>4</v>
      </c>
      <c r="T11732">
        <v>4</v>
      </c>
      <c r="U11732">
        <v>36</v>
      </c>
      <c r="V11732">
        <v>72</v>
      </c>
      <c r="W11732" t="s">
        <v>12</v>
      </c>
      <c r="X11732" t="s">
        <v>987</v>
      </c>
      <c r="Y11732" t="s">
        <v>10</v>
      </c>
    </row>
    <row r="11733" spans="1:25" x14ac:dyDescent="0.25">
      <c r="A11733" t="s">
        <v>15104</v>
      </c>
      <c r="B11733">
        <v>4</v>
      </c>
      <c r="C11733">
        <v>4</v>
      </c>
      <c r="D11733">
        <v>3</v>
      </c>
      <c r="E11733">
        <v>5</v>
      </c>
      <c r="F11733">
        <v>4</v>
      </c>
      <c r="G11733">
        <v>3</v>
      </c>
      <c r="H11733">
        <v>5</v>
      </c>
      <c r="I11733">
        <v>4</v>
      </c>
      <c r="J11733">
        <v>4</v>
      </c>
      <c r="K11733">
        <v>36</v>
      </c>
      <c r="L11733">
        <v>4</v>
      </c>
      <c r="M11733">
        <v>4</v>
      </c>
      <c r="N11733">
        <v>3</v>
      </c>
      <c r="O11733">
        <v>4</v>
      </c>
      <c r="P11733">
        <v>5</v>
      </c>
      <c r="Q11733">
        <v>4</v>
      </c>
      <c r="R11733">
        <v>4</v>
      </c>
      <c r="S11733">
        <v>5</v>
      </c>
      <c r="T11733">
        <v>3</v>
      </c>
      <c r="U11733">
        <v>36</v>
      </c>
      <c r="V11733">
        <v>72</v>
      </c>
      <c r="W11733" t="s">
        <v>61</v>
      </c>
      <c r="X11733" t="s">
        <v>15098</v>
      </c>
      <c r="Y11733" t="s">
        <v>10</v>
      </c>
    </row>
    <row r="11734" spans="1:25" x14ac:dyDescent="0.25">
      <c r="A11734" t="s">
        <v>15104</v>
      </c>
      <c r="B11734">
        <v>4</v>
      </c>
      <c r="C11734">
        <v>3</v>
      </c>
      <c r="D11734">
        <v>5</v>
      </c>
      <c r="E11734">
        <v>3</v>
      </c>
      <c r="F11734">
        <v>4</v>
      </c>
      <c r="G11734">
        <v>5</v>
      </c>
      <c r="H11734">
        <v>3</v>
      </c>
      <c r="I11734">
        <v>4</v>
      </c>
      <c r="J11734">
        <v>4</v>
      </c>
      <c r="K11734">
        <v>35</v>
      </c>
      <c r="L11734">
        <v>4</v>
      </c>
      <c r="M11734">
        <v>5</v>
      </c>
      <c r="N11734">
        <v>3</v>
      </c>
      <c r="O11734">
        <v>5</v>
      </c>
      <c r="P11734">
        <v>4</v>
      </c>
      <c r="Q11734">
        <v>4</v>
      </c>
      <c r="R11734">
        <v>4</v>
      </c>
      <c r="S11734">
        <v>3</v>
      </c>
      <c r="T11734">
        <v>4</v>
      </c>
      <c r="U11734">
        <v>36</v>
      </c>
      <c r="V11734">
        <v>71</v>
      </c>
      <c r="W11734" t="s">
        <v>848</v>
      </c>
      <c r="X11734" t="s">
        <v>4595</v>
      </c>
      <c r="Y11734" t="s">
        <v>10</v>
      </c>
    </row>
    <row r="11735" spans="1:25" x14ac:dyDescent="0.25">
      <c r="A11735" t="s">
        <v>15104</v>
      </c>
      <c r="B11735">
        <v>4</v>
      </c>
      <c r="C11735">
        <v>4</v>
      </c>
      <c r="D11735">
        <v>5</v>
      </c>
      <c r="E11735">
        <v>4</v>
      </c>
      <c r="F11735">
        <v>3</v>
      </c>
      <c r="G11735">
        <v>4</v>
      </c>
      <c r="H11735">
        <v>5</v>
      </c>
      <c r="I11735">
        <v>3</v>
      </c>
      <c r="J11735">
        <v>4</v>
      </c>
      <c r="K11735">
        <v>36</v>
      </c>
      <c r="L11735">
        <v>4</v>
      </c>
      <c r="M11735">
        <v>4</v>
      </c>
      <c r="N11735">
        <v>5</v>
      </c>
      <c r="O11735">
        <v>4</v>
      </c>
      <c r="P11735">
        <v>3</v>
      </c>
      <c r="Q11735">
        <v>4</v>
      </c>
      <c r="R11735">
        <v>3</v>
      </c>
      <c r="S11735">
        <v>5</v>
      </c>
      <c r="T11735">
        <v>4</v>
      </c>
      <c r="U11735">
        <v>36</v>
      </c>
      <c r="V11735">
        <v>72</v>
      </c>
      <c r="W11735" t="s">
        <v>8</v>
      </c>
      <c r="X11735" t="s">
        <v>15103</v>
      </c>
      <c r="Y11735" t="s">
        <v>10</v>
      </c>
    </row>
    <row r="11736" spans="1:25" x14ac:dyDescent="0.25">
      <c r="A11736" t="s">
        <v>15104</v>
      </c>
      <c r="B11736">
        <v>5</v>
      </c>
      <c r="C11736">
        <v>4</v>
      </c>
      <c r="D11736">
        <v>3</v>
      </c>
      <c r="E11736">
        <v>5</v>
      </c>
      <c r="F11736">
        <v>4</v>
      </c>
      <c r="G11736">
        <v>4</v>
      </c>
      <c r="H11736">
        <v>4</v>
      </c>
      <c r="I11736">
        <v>3</v>
      </c>
      <c r="J11736">
        <v>4</v>
      </c>
      <c r="K11736">
        <v>36</v>
      </c>
      <c r="L11736">
        <v>4</v>
      </c>
      <c r="M11736">
        <v>3</v>
      </c>
      <c r="N11736">
        <v>5</v>
      </c>
      <c r="O11736">
        <v>3</v>
      </c>
      <c r="P11736">
        <v>4</v>
      </c>
      <c r="Q11736">
        <v>4</v>
      </c>
      <c r="R11736">
        <v>4</v>
      </c>
      <c r="S11736">
        <v>3</v>
      </c>
      <c r="T11736">
        <v>5</v>
      </c>
      <c r="U11736">
        <v>35</v>
      </c>
      <c r="V11736">
        <v>71</v>
      </c>
      <c r="W11736" t="s">
        <v>110</v>
      </c>
      <c r="X11736" t="s">
        <v>6446</v>
      </c>
      <c r="Y11736" t="s">
        <v>10</v>
      </c>
    </row>
    <row r="11737" spans="1:25" x14ac:dyDescent="0.25">
      <c r="A11737" t="s">
        <v>15104</v>
      </c>
      <c r="B11737">
        <v>4</v>
      </c>
      <c r="C11737">
        <v>4</v>
      </c>
      <c r="D11737">
        <v>3</v>
      </c>
      <c r="E11737">
        <v>5</v>
      </c>
      <c r="F11737">
        <v>5</v>
      </c>
      <c r="G11737">
        <v>3</v>
      </c>
      <c r="H11737">
        <v>4</v>
      </c>
      <c r="I11737">
        <v>3</v>
      </c>
      <c r="J11737">
        <v>4</v>
      </c>
      <c r="K11737">
        <v>35</v>
      </c>
      <c r="L11737">
        <v>4</v>
      </c>
      <c r="M11737">
        <v>3</v>
      </c>
      <c r="N11737">
        <v>4</v>
      </c>
      <c r="O11737">
        <v>5</v>
      </c>
      <c r="P11737">
        <v>3</v>
      </c>
      <c r="Q11737">
        <v>5</v>
      </c>
      <c r="R11737">
        <v>4</v>
      </c>
      <c r="S11737">
        <v>4</v>
      </c>
      <c r="T11737">
        <v>4</v>
      </c>
      <c r="U11737">
        <v>36</v>
      </c>
      <c r="V11737">
        <v>71</v>
      </c>
      <c r="W11737" t="s">
        <v>52</v>
      </c>
      <c r="X11737" t="s">
        <v>15105</v>
      </c>
      <c r="Y11737" t="s">
        <v>10</v>
      </c>
    </row>
    <row r="11738" spans="1:25" x14ac:dyDescent="0.25">
      <c r="A11738" t="s">
        <v>15104</v>
      </c>
      <c r="B11738">
        <v>4</v>
      </c>
      <c r="C11738">
        <v>5</v>
      </c>
      <c r="D11738">
        <v>4</v>
      </c>
      <c r="E11738">
        <v>5</v>
      </c>
      <c r="F11738">
        <v>3</v>
      </c>
      <c r="G11738">
        <v>4</v>
      </c>
      <c r="H11738">
        <v>3</v>
      </c>
      <c r="I11738">
        <v>4</v>
      </c>
      <c r="J11738">
        <v>4</v>
      </c>
      <c r="K11738">
        <v>36</v>
      </c>
      <c r="L11738">
        <v>4</v>
      </c>
      <c r="M11738">
        <v>3</v>
      </c>
      <c r="N11738">
        <v>5</v>
      </c>
      <c r="O11738">
        <v>4</v>
      </c>
      <c r="P11738">
        <v>4</v>
      </c>
      <c r="Q11738">
        <v>4</v>
      </c>
      <c r="R11738">
        <v>4</v>
      </c>
      <c r="S11738">
        <v>3</v>
      </c>
      <c r="T11738">
        <v>5</v>
      </c>
      <c r="U11738">
        <v>36</v>
      </c>
      <c r="V11738">
        <v>72</v>
      </c>
      <c r="W11738" t="s">
        <v>15</v>
      </c>
      <c r="X11738" t="s">
        <v>5179</v>
      </c>
      <c r="Y11738" t="s">
        <v>10</v>
      </c>
    </row>
    <row r="11739" spans="1:25" x14ac:dyDescent="0.25">
      <c r="A11739" t="s">
        <v>15106</v>
      </c>
      <c r="B11739">
        <v>5</v>
      </c>
      <c r="C11739">
        <v>4</v>
      </c>
      <c r="D11739">
        <v>4</v>
      </c>
      <c r="E11739">
        <v>3</v>
      </c>
      <c r="F11739">
        <v>4</v>
      </c>
      <c r="G11739">
        <v>4</v>
      </c>
      <c r="H11739">
        <v>3</v>
      </c>
      <c r="I11739">
        <v>4</v>
      </c>
      <c r="J11739">
        <v>4</v>
      </c>
      <c r="K11739">
        <v>35</v>
      </c>
      <c r="L11739">
        <v>4</v>
      </c>
      <c r="M11739">
        <v>4</v>
      </c>
      <c r="N11739">
        <v>3</v>
      </c>
      <c r="O11739">
        <v>5</v>
      </c>
      <c r="P11739">
        <v>4</v>
      </c>
      <c r="Q11739">
        <v>4</v>
      </c>
      <c r="R11739">
        <v>3</v>
      </c>
      <c r="S11739">
        <v>4</v>
      </c>
      <c r="T11739">
        <v>5</v>
      </c>
      <c r="U11739">
        <v>36</v>
      </c>
      <c r="V11739">
        <v>71</v>
      </c>
      <c r="W11739" t="s">
        <v>296</v>
      </c>
      <c r="X11739" t="s">
        <v>3444</v>
      </c>
      <c r="Y11739" t="s">
        <v>10</v>
      </c>
    </row>
    <row r="11740" spans="1:25" x14ac:dyDescent="0.25">
      <c r="A11740" t="s">
        <v>15106</v>
      </c>
      <c r="B11740">
        <v>4</v>
      </c>
      <c r="C11740">
        <v>4</v>
      </c>
      <c r="D11740">
        <v>5</v>
      </c>
      <c r="E11740">
        <v>3</v>
      </c>
      <c r="F11740">
        <v>4</v>
      </c>
      <c r="G11740">
        <v>4</v>
      </c>
      <c r="H11740">
        <v>3</v>
      </c>
      <c r="I11740">
        <v>4</v>
      </c>
      <c r="J11740">
        <v>5</v>
      </c>
      <c r="K11740">
        <v>36</v>
      </c>
      <c r="L11740">
        <v>4</v>
      </c>
      <c r="M11740">
        <v>4</v>
      </c>
      <c r="N11740">
        <v>3</v>
      </c>
      <c r="O11740">
        <v>5</v>
      </c>
      <c r="P11740">
        <v>4</v>
      </c>
      <c r="Q11740">
        <v>3</v>
      </c>
      <c r="R11740">
        <v>5</v>
      </c>
      <c r="S11740">
        <v>4</v>
      </c>
      <c r="T11740">
        <v>4</v>
      </c>
      <c r="U11740">
        <v>36</v>
      </c>
      <c r="V11740">
        <v>72</v>
      </c>
      <c r="X11740" t="s">
        <v>4315</v>
      </c>
      <c r="Y11740" t="s">
        <v>44</v>
      </c>
    </row>
    <row r="11741" spans="1:25" x14ac:dyDescent="0.25">
      <c r="A11741" t="s">
        <v>15107</v>
      </c>
      <c r="B11741">
        <v>5</v>
      </c>
      <c r="C11741">
        <v>4</v>
      </c>
      <c r="D11741">
        <v>3</v>
      </c>
      <c r="E11741">
        <v>4</v>
      </c>
      <c r="F11741">
        <v>4</v>
      </c>
      <c r="G11741">
        <v>4</v>
      </c>
      <c r="H11741">
        <v>5</v>
      </c>
      <c r="I11741">
        <v>3</v>
      </c>
      <c r="J11741">
        <v>4</v>
      </c>
      <c r="K11741">
        <v>36</v>
      </c>
      <c r="L11741">
        <v>4</v>
      </c>
      <c r="M11741">
        <v>4</v>
      </c>
      <c r="N11741">
        <v>3</v>
      </c>
      <c r="O11741">
        <v>4</v>
      </c>
      <c r="P11741">
        <v>4</v>
      </c>
      <c r="Q11741">
        <v>5</v>
      </c>
      <c r="R11741">
        <v>3</v>
      </c>
      <c r="S11741">
        <v>4</v>
      </c>
      <c r="T11741">
        <v>5</v>
      </c>
      <c r="U11741">
        <v>36</v>
      </c>
      <c r="V11741">
        <v>72</v>
      </c>
      <c r="W11741" t="s">
        <v>91</v>
      </c>
      <c r="X11741" t="s">
        <v>3910</v>
      </c>
      <c r="Y11741" t="s">
        <v>10</v>
      </c>
    </row>
    <row r="11742" spans="1:25" x14ac:dyDescent="0.25">
      <c r="A11742" t="s">
        <v>15108</v>
      </c>
      <c r="B11742">
        <v>4</v>
      </c>
      <c r="C11742">
        <v>5</v>
      </c>
      <c r="D11742">
        <v>5</v>
      </c>
      <c r="E11742">
        <v>4</v>
      </c>
      <c r="F11742">
        <v>3</v>
      </c>
      <c r="G11742">
        <v>4</v>
      </c>
      <c r="H11742">
        <v>3</v>
      </c>
      <c r="I11742">
        <v>4</v>
      </c>
      <c r="J11742">
        <v>4</v>
      </c>
      <c r="K11742">
        <v>36</v>
      </c>
      <c r="L11742">
        <v>4</v>
      </c>
      <c r="M11742">
        <v>4</v>
      </c>
      <c r="N11742">
        <v>3</v>
      </c>
      <c r="O11742">
        <v>4</v>
      </c>
      <c r="P11742">
        <v>5</v>
      </c>
      <c r="Q11742">
        <v>3</v>
      </c>
      <c r="R11742">
        <v>5</v>
      </c>
      <c r="S11742">
        <v>4</v>
      </c>
      <c r="T11742">
        <v>4</v>
      </c>
      <c r="U11742">
        <v>36</v>
      </c>
      <c r="V11742">
        <v>72</v>
      </c>
      <c r="W11742" t="s">
        <v>105</v>
      </c>
      <c r="X11742" t="s">
        <v>419</v>
      </c>
      <c r="Y11742" t="s">
        <v>10</v>
      </c>
    </row>
    <row r="11743" spans="1:25" x14ac:dyDescent="0.25">
      <c r="A11743" t="s">
        <v>15108</v>
      </c>
      <c r="B11743">
        <v>4</v>
      </c>
      <c r="C11743">
        <v>4</v>
      </c>
      <c r="D11743">
        <v>4</v>
      </c>
      <c r="E11743">
        <v>5</v>
      </c>
      <c r="F11743">
        <v>3</v>
      </c>
      <c r="G11743">
        <v>5</v>
      </c>
      <c r="H11743">
        <v>4</v>
      </c>
      <c r="I11743">
        <v>3</v>
      </c>
      <c r="J11743">
        <v>4</v>
      </c>
      <c r="K11743">
        <v>36</v>
      </c>
      <c r="L11743">
        <v>4</v>
      </c>
      <c r="M11743">
        <v>4</v>
      </c>
      <c r="N11743">
        <v>5</v>
      </c>
      <c r="O11743">
        <v>3</v>
      </c>
      <c r="P11743">
        <v>4</v>
      </c>
      <c r="Q11743">
        <v>3</v>
      </c>
      <c r="R11743">
        <v>5</v>
      </c>
      <c r="S11743">
        <v>4</v>
      </c>
      <c r="T11743">
        <v>4</v>
      </c>
      <c r="U11743">
        <v>36</v>
      </c>
      <c r="V11743">
        <v>72</v>
      </c>
      <c r="W11743" t="s">
        <v>166</v>
      </c>
      <c r="X11743" t="s">
        <v>3588</v>
      </c>
      <c r="Y11743" t="s">
        <v>10</v>
      </c>
    </row>
    <row r="11744" spans="1:25" x14ac:dyDescent="0.25">
      <c r="A11744" t="s">
        <v>15109</v>
      </c>
      <c r="B11744">
        <v>5</v>
      </c>
      <c r="C11744">
        <v>4</v>
      </c>
      <c r="D11744">
        <v>3</v>
      </c>
      <c r="E11744">
        <v>4</v>
      </c>
      <c r="F11744">
        <v>3</v>
      </c>
      <c r="G11744">
        <v>4</v>
      </c>
      <c r="H11744">
        <v>4</v>
      </c>
      <c r="I11744">
        <v>3</v>
      </c>
      <c r="J11744">
        <v>5</v>
      </c>
      <c r="K11744">
        <v>35</v>
      </c>
      <c r="L11744">
        <v>4</v>
      </c>
      <c r="M11744">
        <v>5</v>
      </c>
      <c r="N11744">
        <v>3</v>
      </c>
      <c r="O11744">
        <v>4</v>
      </c>
      <c r="P11744">
        <v>5</v>
      </c>
      <c r="Q11744">
        <v>3</v>
      </c>
      <c r="R11744">
        <v>4</v>
      </c>
      <c r="S11744">
        <v>4</v>
      </c>
      <c r="T11744">
        <v>5</v>
      </c>
      <c r="U11744">
        <v>37</v>
      </c>
      <c r="V11744">
        <v>72</v>
      </c>
      <c r="W11744" t="s">
        <v>102</v>
      </c>
      <c r="X11744" t="s">
        <v>723</v>
      </c>
      <c r="Y11744" t="s">
        <v>44</v>
      </c>
    </row>
    <row r="11745" spans="1:25" x14ac:dyDescent="0.25">
      <c r="A11745" t="s">
        <v>15109</v>
      </c>
      <c r="B11745">
        <v>5</v>
      </c>
      <c r="C11745">
        <v>4</v>
      </c>
      <c r="D11745">
        <v>4</v>
      </c>
      <c r="E11745">
        <v>5</v>
      </c>
      <c r="F11745">
        <v>3</v>
      </c>
      <c r="G11745">
        <v>4</v>
      </c>
      <c r="H11745">
        <v>4</v>
      </c>
      <c r="I11745">
        <v>3</v>
      </c>
      <c r="J11745">
        <v>4</v>
      </c>
      <c r="K11745">
        <v>36</v>
      </c>
      <c r="L11745">
        <v>0</v>
      </c>
      <c r="M11745">
        <v>0</v>
      </c>
      <c r="N11745">
        <v>0</v>
      </c>
      <c r="O11745">
        <v>0</v>
      </c>
      <c r="P11745">
        <v>0</v>
      </c>
      <c r="Q11745">
        <v>0</v>
      </c>
      <c r="R11745">
        <v>0</v>
      </c>
      <c r="S11745">
        <v>0</v>
      </c>
      <c r="T11745">
        <v>0</v>
      </c>
      <c r="U11745">
        <v>0</v>
      </c>
      <c r="V11745">
        <v>36</v>
      </c>
      <c r="W11745" t="s">
        <v>724</v>
      </c>
      <c r="X11745" t="s">
        <v>15111</v>
      </c>
      <c r="Y11745" t="s">
        <v>10</v>
      </c>
    </row>
    <row r="11746" spans="1:25" x14ac:dyDescent="0.25">
      <c r="A11746" t="s">
        <v>15109</v>
      </c>
      <c r="B11746">
        <v>4</v>
      </c>
      <c r="C11746">
        <v>4</v>
      </c>
      <c r="D11746">
        <v>5</v>
      </c>
      <c r="E11746">
        <v>3</v>
      </c>
      <c r="F11746">
        <v>5</v>
      </c>
      <c r="G11746">
        <v>3</v>
      </c>
      <c r="H11746">
        <v>4</v>
      </c>
      <c r="I11746">
        <v>4</v>
      </c>
      <c r="J11746">
        <v>5</v>
      </c>
      <c r="K11746">
        <v>37</v>
      </c>
      <c r="L11746">
        <v>4</v>
      </c>
      <c r="M11746">
        <v>3</v>
      </c>
      <c r="N11746">
        <v>4</v>
      </c>
      <c r="O11746">
        <v>4</v>
      </c>
      <c r="P11746">
        <v>4</v>
      </c>
      <c r="Q11746">
        <v>5</v>
      </c>
      <c r="R11746">
        <v>4</v>
      </c>
      <c r="S11746">
        <v>3</v>
      </c>
      <c r="T11746">
        <v>4</v>
      </c>
      <c r="U11746">
        <v>35</v>
      </c>
      <c r="V11746">
        <v>72</v>
      </c>
      <c r="W11746" t="s">
        <v>241</v>
      </c>
      <c r="X11746" t="s">
        <v>15110</v>
      </c>
      <c r="Y11746" t="s">
        <v>10</v>
      </c>
    </row>
    <row r="11747" spans="1:25" x14ac:dyDescent="0.25">
      <c r="A11747" t="s">
        <v>15114</v>
      </c>
      <c r="B11747">
        <v>5</v>
      </c>
      <c r="C11747">
        <v>4</v>
      </c>
      <c r="D11747">
        <v>5</v>
      </c>
      <c r="E11747">
        <v>3</v>
      </c>
      <c r="F11747">
        <v>4</v>
      </c>
      <c r="G11747">
        <v>3</v>
      </c>
      <c r="H11747">
        <v>4</v>
      </c>
      <c r="I11747">
        <v>3</v>
      </c>
      <c r="J11747">
        <v>4</v>
      </c>
      <c r="K11747">
        <v>35</v>
      </c>
      <c r="L11747">
        <v>5</v>
      </c>
      <c r="M11747">
        <v>3</v>
      </c>
      <c r="N11747">
        <v>4</v>
      </c>
      <c r="O11747">
        <v>4</v>
      </c>
      <c r="P11747">
        <v>4</v>
      </c>
      <c r="Q11747">
        <v>5</v>
      </c>
      <c r="R11747">
        <v>4</v>
      </c>
      <c r="S11747">
        <v>3</v>
      </c>
      <c r="T11747">
        <v>4</v>
      </c>
      <c r="U11747">
        <v>36</v>
      </c>
      <c r="V11747">
        <v>71</v>
      </c>
      <c r="W11747" t="s">
        <v>12</v>
      </c>
      <c r="X11747" t="s">
        <v>15113</v>
      </c>
      <c r="Y11747" t="s">
        <v>10</v>
      </c>
    </row>
    <row r="11748" spans="1:25" x14ac:dyDescent="0.25">
      <c r="A11748" t="s">
        <v>15116</v>
      </c>
      <c r="B11748">
        <v>4</v>
      </c>
      <c r="C11748">
        <v>4</v>
      </c>
      <c r="D11748">
        <v>4</v>
      </c>
      <c r="E11748">
        <v>5</v>
      </c>
      <c r="F11748">
        <v>3</v>
      </c>
      <c r="G11748">
        <v>4</v>
      </c>
      <c r="H11748">
        <v>3</v>
      </c>
      <c r="I11748">
        <v>4</v>
      </c>
      <c r="J11748">
        <v>5</v>
      </c>
      <c r="K11748">
        <v>36</v>
      </c>
      <c r="L11748">
        <v>4</v>
      </c>
      <c r="M11748">
        <v>3</v>
      </c>
      <c r="N11748">
        <v>5</v>
      </c>
      <c r="O11748">
        <v>4</v>
      </c>
      <c r="P11748">
        <v>5</v>
      </c>
      <c r="Q11748">
        <v>3</v>
      </c>
      <c r="R11748">
        <v>4</v>
      </c>
      <c r="S11748">
        <v>3</v>
      </c>
      <c r="T11748">
        <v>5</v>
      </c>
      <c r="U11748">
        <v>36</v>
      </c>
      <c r="V11748">
        <v>72</v>
      </c>
      <c r="W11748" t="s">
        <v>52</v>
      </c>
      <c r="X11748" t="s">
        <v>15115</v>
      </c>
      <c r="Y11748" t="s">
        <v>10</v>
      </c>
    </row>
    <row r="11749" spans="1:25" x14ac:dyDescent="0.25">
      <c r="A11749" t="s">
        <v>15112</v>
      </c>
      <c r="B11749">
        <v>5</v>
      </c>
      <c r="C11749">
        <v>4</v>
      </c>
      <c r="D11749">
        <v>5</v>
      </c>
      <c r="E11749">
        <v>3</v>
      </c>
      <c r="F11749">
        <v>4</v>
      </c>
      <c r="G11749">
        <v>3</v>
      </c>
      <c r="H11749">
        <v>4</v>
      </c>
      <c r="I11749">
        <v>3</v>
      </c>
      <c r="J11749">
        <v>4</v>
      </c>
      <c r="K11749">
        <v>35</v>
      </c>
      <c r="L11749">
        <v>5</v>
      </c>
      <c r="M11749">
        <v>4</v>
      </c>
      <c r="N11749">
        <v>3</v>
      </c>
      <c r="O11749">
        <v>4</v>
      </c>
      <c r="P11749">
        <v>4</v>
      </c>
      <c r="Q11749">
        <v>3</v>
      </c>
      <c r="R11749">
        <v>4</v>
      </c>
      <c r="S11749">
        <v>5</v>
      </c>
      <c r="T11749">
        <v>4</v>
      </c>
      <c r="U11749">
        <v>36</v>
      </c>
      <c r="V11749">
        <v>71</v>
      </c>
      <c r="W11749" t="s">
        <v>12</v>
      </c>
      <c r="X11749" t="s">
        <v>15113</v>
      </c>
      <c r="Y11749" t="s">
        <v>10</v>
      </c>
    </row>
    <row r="11750" spans="1:25" x14ac:dyDescent="0.25">
      <c r="A11750" t="s">
        <v>15117</v>
      </c>
      <c r="B11750">
        <v>4</v>
      </c>
      <c r="C11750">
        <v>4</v>
      </c>
      <c r="D11750">
        <v>4</v>
      </c>
      <c r="E11750">
        <v>5</v>
      </c>
      <c r="F11750">
        <v>3</v>
      </c>
      <c r="G11750">
        <v>4</v>
      </c>
      <c r="H11750">
        <v>3</v>
      </c>
      <c r="I11750">
        <v>4</v>
      </c>
      <c r="J11750">
        <v>5</v>
      </c>
      <c r="K11750">
        <v>36</v>
      </c>
      <c r="L11750">
        <v>4</v>
      </c>
      <c r="M11750">
        <v>3</v>
      </c>
      <c r="N11750">
        <v>5</v>
      </c>
      <c r="O11750">
        <v>4</v>
      </c>
      <c r="P11750">
        <v>5</v>
      </c>
      <c r="Q11750">
        <v>3</v>
      </c>
      <c r="R11750">
        <v>4</v>
      </c>
      <c r="S11750">
        <v>3</v>
      </c>
      <c r="T11750">
        <v>5</v>
      </c>
      <c r="U11750">
        <v>36</v>
      </c>
      <c r="V11750">
        <v>72</v>
      </c>
      <c r="W11750" t="s">
        <v>52</v>
      </c>
      <c r="X11750" t="s">
        <v>15115</v>
      </c>
      <c r="Y11750" t="s">
        <v>10</v>
      </c>
    </row>
    <row r="11751" spans="1:25" x14ac:dyDescent="0.25">
      <c r="A11751" t="s">
        <v>15117</v>
      </c>
      <c r="B11751">
        <v>4</v>
      </c>
      <c r="C11751">
        <v>3</v>
      </c>
      <c r="D11751">
        <v>4</v>
      </c>
      <c r="E11751">
        <v>5</v>
      </c>
      <c r="F11751">
        <v>4</v>
      </c>
      <c r="G11751">
        <v>5</v>
      </c>
      <c r="H11751">
        <v>4</v>
      </c>
      <c r="I11751">
        <v>4</v>
      </c>
      <c r="J11751">
        <v>3</v>
      </c>
      <c r="K11751">
        <v>36</v>
      </c>
      <c r="L11751">
        <v>4</v>
      </c>
      <c r="M11751">
        <v>4</v>
      </c>
      <c r="N11751">
        <v>4</v>
      </c>
      <c r="O11751">
        <v>5</v>
      </c>
      <c r="P11751">
        <v>4</v>
      </c>
      <c r="Q11751">
        <v>3</v>
      </c>
      <c r="R11751">
        <v>4</v>
      </c>
      <c r="S11751">
        <v>3</v>
      </c>
      <c r="T11751">
        <v>5</v>
      </c>
      <c r="U11751">
        <v>36</v>
      </c>
      <c r="V11751">
        <v>72</v>
      </c>
      <c r="W11751" t="s">
        <v>15</v>
      </c>
      <c r="X11751" t="s">
        <v>538</v>
      </c>
      <c r="Y11751" t="s">
        <v>10</v>
      </c>
    </row>
    <row r="11752" spans="1:25" x14ac:dyDescent="0.25">
      <c r="A11752" t="s">
        <v>15118</v>
      </c>
      <c r="B11752">
        <v>4</v>
      </c>
      <c r="C11752">
        <v>3</v>
      </c>
      <c r="D11752">
        <v>4</v>
      </c>
      <c r="E11752">
        <v>4</v>
      </c>
      <c r="F11752">
        <v>5</v>
      </c>
      <c r="G11752">
        <v>5</v>
      </c>
      <c r="H11752">
        <v>3</v>
      </c>
      <c r="I11752">
        <v>4</v>
      </c>
      <c r="J11752">
        <v>4</v>
      </c>
      <c r="K11752">
        <v>36</v>
      </c>
      <c r="L11752">
        <v>0</v>
      </c>
      <c r="M11752">
        <v>0</v>
      </c>
      <c r="N11752">
        <v>0</v>
      </c>
      <c r="O11752">
        <v>0</v>
      </c>
      <c r="P11752">
        <v>0</v>
      </c>
      <c r="Q11752">
        <v>0</v>
      </c>
      <c r="R11752">
        <v>0</v>
      </c>
      <c r="S11752">
        <v>0</v>
      </c>
      <c r="T11752">
        <v>0</v>
      </c>
      <c r="U11752">
        <v>0</v>
      </c>
      <c r="V11752">
        <v>36</v>
      </c>
      <c r="W11752" t="s">
        <v>18</v>
      </c>
      <c r="X11752" t="s">
        <v>1506</v>
      </c>
      <c r="Y11752" t="s">
        <v>10</v>
      </c>
    </row>
    <row r="11753" spans="1:25" x14ac:dyDescent="0.25">
      <c r="A11753" t="s">
        <v>15118</v>
      </c>
      <c r="B11753">
        <v>4</v>
      </c>
      <c r="C11753">
        <v>4</v>
      </c>
      <c r="D11753">
        <v>5</v>
      </c>
      <c r="E11753">
        <v>3</v>
      </c>
      <c r="F11753">
        <v>5</v>
      </c>
      <c r="G11753">
        <v>3</v>
      </c>
      <c r="H11753">
        <v>4</v>
      </c>
      <c r="I11753">
        <v>4</v>
      </c>
      <c r="J11753">
        <v>5</v>
      </c>
      <c r="K11753">
        <v>37</v>
      </c>
      <c r="L11753">
        <v>4</v>
      </c>
      <c r="M11753">
        <v>3</v>
      </c>
      <c r="N11753">
        <v>4</v>
      </c>
      <c r="O11753">
        <v>4</v>
      </c>
      <c r="P11753">
        <v>4</v>
      </c>
      <c r="Q11753">
        <v>5</v>
      </c>
      <c r="R11753">
        <v>4</v>
      </c>
      <c r="S11753">
        <v>3</v>
      </c>
      <c r="T11753">
        <v>4</v>
      </c>
      <c r="U11753">
        <v>35</v>
      </c>
      <c r="V11753">
        <v>72</v>
      </c>
      <c r="W11753" t="s">
        <v>241</v>
      </c>
      <c r="X11753" t="s">
        <v>15119</v>
      </c>
      <c r="Y11753" t="s">
        <v>10</v>
      </c>
    </row>
    <row r="11754" spans="1:25" x14ac:dyDescent="0.25">
      <c r="A11754" t="s">
        <v>15120</v>
      </c>
      <c r="B11754">
        <v>4</v>
      </c>
      <c r="C11754">
        <v>4</v>
      </c>
      <c r="D11754">
        <v>3</v>
      </c>
      <c r="E11754">
        <v>5</v>
      </c>
      <c r="F11754">
        <v>4</v>
      </c>
      <c r="G11754">
        <v>4</v>
      </c>
      <c r="H11754">
        <v>4</v>
      </c>
      <c r="I11754">
        <v>5</v>
      </c>
      <c r="J11754">
        <v>3</v>
      </c>
      <c r="K11754">
        <v>36</v>
      </c>
      <c r="L11754">
        <v>0</v>
      </c>
      <c r="M11754">
        <v>0</v>
      </c>
      <c r="N11754">
        <v>0</v>
      </c>
      <c r="O11754">
        <v>0</v>
      </c>
      <c r="P11754">
        <v>0</v>
      </c>
      <c r="Q11754">
        <v>0</v>
      </c>
      <c r="R11754">
        <v>0</v>
      </c>
      <c r="S11754">
        <v>0</v>
      </c>
      <c r="T11754">
        <v>0</v>
      </c>
      <c r="U11754">
        <v>0</v>
      </c>
      <c r="V11754">
        <v>36</v>
      </c>
      <c r="W11754" t="s">
        <v>795</v>
      </c>
      <c r="X11754" t="s">
        <v>15121</v>
      </c>
      <c r="Y11754" t="s">
        <v>10</v>
      </c>
    </row>
    <row r="11755" spans="1:25" x14ac:dyDescent="0.25">
      <c r="A11755" t="s">
        <v>15122</v>
      </c>
      <c r="B11755">
        <v>4</v>
      </c>
      <c r="C11755">
        <v>5</v>
      </c>
      <c r="D11755">
        <v>4</v>
      </c>
      <c r="E11755">
        <v>4</v>
      </c>
      <c r="F11755">
        <v>4</v>
      </c>
      <c r="G11755">
        <v>3</v>
      </c>
      <c r="H11755">
        <v>4</v>
      </c>
      <c r="I11755">
        <v>3</v>
      </c>
      <c r="J11755">
        <v>4</v>
      </c>
      <c r="K11755">
        <v>35</v>
      </c>
      <c r="L11755">
        <v>4</v>
      </c>
      <c r="M11755">
        <v>4</v>
      </c>
      <c r="N11755">
        <v>4</v>
      </c>
      <c r="O11755">
        <v>4</v>
      </c>
      <c r="P11755">
        <v>3</v>
      </c>
      <c r="Q11755">
        <v>4</v>
      </c>
      <c r="R11755">
        <v>4</v>
      </c>
      <c r="S11755">
        <v>3</v>
      </c>
      <c r="T11755">
        <v>5</v>
      </c>
      <c r="U11755">
        <v>35</v>
      </c>
      <c r="V11755">
        <v>70</v>
      </c>
      <c r="W11755" t="s">
        <v>39</v>
      </c>
      <c r="X11755" t="s">
        <v>8047</v>
      </c>
      <c r="Y11755" t="s">
        <v>10</v>
      </c>
    </row>
    <row r="11756" spans="1:25" x14ac:dyDescent="0.25">
      <c r="A11756" t="s">
        <v>15122</v>
      </c>
      <c r="B11756">
        <v>4</v>
      </c>
      <c r="C11756">
        <v>5</v>
      </c>
      <c r="D11756">
        <v>3</v>
      </c>
      <c r="E11756">
        <v>4</v>
      </c>
      <c r="F11756">
        <v>4</v>
      </c>
      <c r="G11756">
        <v>5</v>
      </c>
      <c r="H11756">
        <v>4</v>
      </c>
      <c r="I11756">
        <v>4</v>
      </c>
      <c r="J11756">
        <v>3</v>
      </c>
      <c r="K11756">
        <v>36</v>
      </c>
      <c r="L11756">
        <v>4</v>
      </c>
      <c r="M11756">
        <v>4</v>
      </c>
      <c r="N11756">
        <v>4</v>
      </c>
      <c r="O11756">
        <v>3</v>
      </c>
      <c r="P11756">
        <v>4</v>
      </c>
      <c r="Q11756">
        <v>5</v>
      </c>
      <c r="R11756">
        <v>4</v>
      </c>
      <c r="S11756">
        <v>3</v>
      </c>
      <c r="T11756">
        <v>5</v>
      </c>
      <c r="U11756">
        <v>36</v>
      </c>
      <c r="V11756">
        <v>72</v>
      </c>
      <c r="W11756" t="s">
        <v>730</v>
      </c>
      <c r="X11756" t="s">
        <v>2995</v>
      </c>
      <c r="Y11756" t="s">
        <v>10</v>
      </c>
    </row>
    <row r="11757" spans="1:25" x14ac:dyDescent="0.25">
      <c r="A11757" t="s">
        <v>15123</v>
      </c>
      <c r="B11757">
        <v>4</v>
      </c>
      <c r="C11757">
        <v>5</v>
      </c>
      <c r="D11757">
        <v>4</v>
      </c>
      <c r="E11757">
        <v>3</v>
      </c>
      <c r="F11757">
        <v>4</v>
      </c>
      <c r="G11757">
        <v>5</v>
      </c>
      <c r="H11757">
        <v>4</v>
      </c>
      <c r="I11757">
        <v>3</v>
      </c>
      <c r="J11757">
        <v>4</v>
      </c>
      <c r="K11757">
        <v>36</v>
      </c>
      <c r="L11757">
        <v>4</v>
      </c>
      <c r="M11757">
        <v>4</v>
      </c>
      <c r="N11757">
        <v>5</v>
      </c>
      <c r="O11757">
        <v>4</v>
      </c>
      <c r="P11757">
        <v>3</v>
      </c>
      <c r="Q11757">
        <v>4</v>
      </c>
      <c r="R11757">
        <v>4</v>
      </c>
      <c r="S11757">
        <v>3</v>
      </c>
      <c r="T11757">
        <v>5</v>
      </c>
      <c r="U11757">
        <v>36</v>
      </c>
      <c r="V11757">
        <v>72</v>
      </c>
      <c r="W11757" t="s">
        <v>15</v>
      </c>
      <c r="X11757" t="s">
        <v>15124</v>
      </c>
      <c r="Y11757" t="s">
        <v>10</v>
      </c>
    </row>
    <row r="11758" spans="1:25" x14ac:dyDescent="0.25">
      <c r="A11758" t="s">
        <v>15125</v>
      </c>
      <c r="B11758">
        <v>4</v>
      </c>
      <c r="C11758">
        <v>3</v>
      </c>
      <c r="D11758">
        <v>5</v>
      </c>
      <c r="E11758">
        <v>3</v>
      </c>
      <c r="F11758">
        <v>5</v>
      </c>
      <c r="G11758">
        <v>4</v>
      </c>
      <c r="H11758">
        <v>4</v>
      </c>
      <c r="I11758">
        <v>3</v>
      </c>
      <c r="J11758">
        <v>4</v>
      </c>
      <c r="K11758">
        <v>35</v>
      </c>
      <c r="L11758">
        <v>4</v>
      </c>
      <c r="M11758">
        <v>4</v>
      </c>
      <c r="N11758">
        <v>4</v>
      </c>
      <c r="O11758">
        <v>4</v>
      </c>
      <c r="P11758">
        <v>3</v>
      </c>
      <c r="Q11758">
        <v>5</v>
      </c>
      <c r="R11758">
        <v>3</v>
      </c>
      <c r="S11758">
        <v>5</v>
      </c>
      <c r="T11758">
        <v>4</v>
      </c>
      <c r="U11758">
        <v>36</v>
      </c>
      <c r="V11758">
        <v>71</v>
      </c>
      <c r="W11758" t="s">
        <v>756</v>
      </c>
      <c r="X11758" t="s">
        <v>3039</v>
      </c>
      <c r="Y11758" t="s">
        <v>10</v>
      </c>
    </row>
    <row r="11759" spans="1:25" x14ac:dyDescent="0.25">
      <c r="A11759" t="s">
        <v>15125</v>
      </c>
      <c r="B11759">
        <v>4</v>
      </c>
      <c r="C11759">
        <v>5</v>
      </c>
      <c r="D11759">
        <v>3</v>
      </c>
      <c r="E11759">
        <v>4</v>
      </c>
      <c r="F11759">
        <v>4</v>
      </c>
      <c r="G11759">
        <v>5</v>
      </c>
      <c r="H11759">
        <v>4</v>
      </c>
      <c r="I11759">
        <v>4</v>
      </c>
      <c r="J11759">
        <v>3</v>
      </c>
      <c r="K11759">
        <v>36</v>
      </c>
      <c r="L11759">
        <v>4</v>
      </c>
      <c r="M11759">
        <v>4</v>
      </c>
      <c r="N11759">
        <v>4</v>
      </c>
      <c r="O11759">
        <v>3</v>
      </c>
      <c r="P11759">
        <v>4</v>
      </c>
      <c r="Q11759">
        <v>5</v>
      </c>
      <c r="R11759">
        <v>4</v>
      </c>
      <c r="S11759">
        <v>3</v>
      </c>
      <c r="T11759">
        <v>5</v>
      </c>
      <c r="U11759">
        <v>36</v>
      </c>
      <c r="V11759">
        <v>72</v>
      </c>
      <c r="W11759" t="s">
        <v>730</v>
      </c>
      <c r="X11759" t="s">
        <v>2995</v>
      </c>
      <c r="Y11759" t="s">
        <v>10</v>
      </c>
    </row>
    <row r="11760" spans="1:25" x14ac:dyDescent="0.25">
      <c r="A11760" t="s">
        <v>15126</v>
      </c>
      <c r="B11760">
        <v>4</v>
      </c>
      <c r="C11760">
        <v>3</v>
      </c>
      <c r="D11760">
        <v>4</v>
      </c>
      <c r="E11760">
        <v>4</v>
      </c>
      <c r="F11760">
        <v>4</v>
      </c>
      <c r="G11760">
        <v>4</v>
      </c>
      <c r="H11760">
        <v>5</v>
      </c>
      <c r="I11760">
        <v>3</v>
      </c>
      <c r="J11760">
        <v>5</v>
      </c>
      <c r="K11760">
        <v>36</v>
      </c>
      <c r="L11760">
        <v>4</v>
      </c>
      <c r="M11760">
        <v>4</v>
      </c>
      <c r="N11760">
        <v>4</v>
      </c>
      <c r="O11760">
        <v>3</v>
      </c>
      <c r="P11760">
        <v>5</v>
      </c>
      <c r="Q11760">
        <v>3</v>
      </c>
      <c r="R11760">
        <v>4</v>
      </c>
      <c r="S11760">
        <v>5</v>
      </c>
      <c r="T11760">
        <v>4</v>
      </c>
      <c r="U11760">
        <v>36</v>
      </c>
      <c r="V11760">
        <v>72</v>
      </c>
      <c r="W11760" t="s">
        <v>669</v>
      </c>
      <c r="X11760" t="s">
        <v>9300</v>
      </c>
      <c r="Y11760" t="s">
        <v>10</v>
      </c>
    </row>
    <row r="11761" spans="1:25" x14ac:dyDescent="0.25">
      <c r="A11761" t="s">
        <v>15127</v>
      </c>
      <c r="B11761">
        <v>4</v>
      </c>
      <c r="C11761">
        <v>4</v>
      </c>
      <c r="D11761">
        <v>5</v>
      </c>
      <c r="E11761">
        <v>3</v>
      </c>
      <c r="F11761">
        <v>4</v>
      </c>
      <c r="G11761">
        <v>5</v>
      </c>
      <c r="H11761">
        <v>3</v>
      </c>
      <c r="I11761">
        <v>4</v>
      </c>
      <c r="J11761">
        <v>4</v>
      </c>
      <c r="K11761">
        <v>36</v>
      </c>
      <c r="L11761">
        <v>5</v>
      </c>
      <c r="M11761">
        <v>4</v>
      </c>
      <c r="N11761">
        <v>3</v>
      </c>
      <c r="O11761">
        <v>4</v>
      </c>
      <c r="P11761">
        <v>3</v>
      </c>
      <c r="Q11761">
        <v>5</v>
      </c>
      <c r="R11761">
        <v>4</v>
      </c>
      <c r="S11761">
        <v>4</v>
      </c>
      <c r="T11761">
        <v>4</v>
      </c>
      <c r="U11761">
        <v>36</v>
      </c>
      <c r="V11761">
        <v>72</v>
      </c>
      <c r="W11761" t="s">
        <v>161</v>
      </c>
      <c r="X11761" t="s">
        <v>2261</v>
      </c>
      <c r="Y11761" t="s">
        <v>10</v>
      </c>
    </row>
    <row r="11762" spans="1:25" x14ac:dyDescent="0.25">
      <c r="A11762" t="s">
        <v>15128</v>
      </c>
      <c r="B11762">
        <v>4</v>
      </c>
      <c r="C11762">
        <v>3</v>
      </c>
      <c r="D11762">
        <v>4</v>
      </c>
      <c r="E11762">
        <v>3</v>
      </c>
      <c r="F11762">
        <v>4</v>
      </c>
      <c r="G11762">
        <v>4</v>
      </c>
      <c r="H11762">
        <v>4</v>
      </c>
      <c r="I11762">
        <v>5</v>
      </c>
      <c r="J11762">
        <v>4</v>
      </c>
      <c r="K11762">
        <v>35</v>
      </c>
      <c r="L11762">
        <v>3</v>
      </c>
      <c r="M11762">
        <v>4</v>
      </c>
      <c r="N11762">
        <v>4</v>
      </c>
      <c r="O11762">
        <v>4</v>
      </c>
      <c r="P11762">
        <v>3</v>
      </c>
      <c r="Q11762">
        <v>5</v>
      </c>
      <c r="R11762">
        <v>4</v>
      </c>
      <c r="S11762">
        <v>4</v>
      </c>
      <c r="T11762">
        <v>4</v>
      </c>
      <c r="U11762">
        <v>35</v>
      </c>
      <c r="V11762">
        <v>70</v>
      </c>
      <c r="W11762" t="s">
        <v>730</v>
      </c>
      <c r="X11762" t="s">
        <v>12728</v>
      </c>
      <c r="Y11762" t="s">
        <v>10</v>
      </c>
    </row>
    <row r="11763" spans="1:25" x14ac:dyDescent="0.25">
      <c r="A11763" t="s">
        <v>15129</v>
      </c>
      <c r="B11763">
        <v>4</v>
      </c>
      <c r="C11763">
        <v>4</v>
      </c>
      <c r="D11763">
        <v>4</v>
      </c>
      <c r="E11763">
        <v>3</v>
      </c>
      <c r="F11763">
        <v>5</v>
      </c>
      <c r="G11763">
        <v>4</v>
      </c>
      <c r="H11763">
        <v>4</v>
      </c>
      <c r="I11763">
        <v>3</v>
      </c>
      <c r="J11763">
        <v>5</v>
      </c>
      <c r="K11763">
        <v>36</v>
      </c>
      <c r="L11763">
        <v>4</v>
      </c>
      <c r="M11763">
        <v>4</v>
      </c>
      <c r="N11763">
        <v>4</v>
      </c>
      <c r="O11763">
        <v>3</v>
      </c>
      <c r="P11763">
        <v>4</v>
      </c>
      <c r="Q11763">
        <v>5</v>
      </c>
      <c r="R11763">
        <v>4</v>
      </c>
      <c r="S11763">
        <v>3</v>
      </c>
      <c r="T11763">
        <v>5</v>
      </c>
      <c r="U11763">
        <v>36</v>
      </c>
      <c r="V11763">
        <v>72</v>
      </c>
      <c r="X11763" t="s">
        <v>103</v>
      </c>
      <c r="Y11763" t="s">
        <v>44</v>
      </c>
    </row>
    <row r="11764" spans="1:25" x14ac:dyDescent="0.25">
      <c r="A11764" t="s">
        <v>15130</v>
      </c>
      <c r="B11764">
        <v>4</v>
      </c>
      <c r="C11764">
        <v>3</v>
      </c>
      <c r="D11764">
        <v>5</v>
      </c>
      <c r="E11764">
        <v>4</v>
      </c>
      <c r="F11764">
        <v>4</v>
      </c>
      <c r="G11764">
        <v>4</v>
      </c>
      <c r="H11764">
        <v>3</v>
      </c>
      <c r="I11764">
        <v>5</v>
      </c>
      <c r="J11764">
        <v>4</v>
      </c>
      <c r="K11764">
        <v>36</v>
      </c>
      <c r="L11764">
        <v>4</v>
      </c>
      <c r="M11764">
        <v>4</v>
      </c>
      <c r="N11764">
        <v>4</v>
      </c>
      <c r="O11764">
        <v>3</v>
      </c>
      <c r="P11764">
        <v>5</v>
      </c>
      <c r="Q11764">
        <v>4</v>
      </c>
      <c r="R11764">
        <v>4</v>
      </c>
      <c r="S11764">
        <v>3</v>
      </c>
      <c r="T11764">
        <v>5</v>
      </c>
      <c r="U11764">
        <v>36</v>
      </c>
      <c r="V11764">
        <v>72</v>
      </c>
      <c r="W11764" t="s">
        <v>102</v>
      </c>
      <c r="X11764" t="s">
        <v>103</v>
      </c>
      <c r="Y11764" t="s">
        <v>44</v>
      </c>
    </row>
    <row r="11765" spans="1:25" x14ac:dyDescent="0.25">
      <c r="A11765" t="s">
        <v>15131</v>
      </c>
      <c r="B11765">
        <v>4</v>
      </c>
      <c r="C11765">
        <v>4</v>
      </c>
      <c r="D11765">
        <v>4</v>
      </c>
      <c r="E11765">
        <v>3</v>
      </c>
      <c r="F11765">
        <v>4</v>
      </c>
      <c r="G11765">
        <v>5</v>
      </c>
      <c r="H11765">
        <v>4</v>
      </c>
      <c r="I11765">
        <v>3</v>
      </c>
      <c r="J11765">
        <v>5</v>
      </c>
      <c r="K11765">
        <v>36</v>
      </c>
      <c r="L11765">
        <v>4</v>
      </c>
      <c r="M11765">
        <v>3</v>
      </c>
      <c r="N11765">
        <v>5</v>
      </c>
      <c r="O11765">
        <v>4</v>
      </c>
      <c r="P11765">
        <v>4</v>
      </c>
      <c r="Q11765">
        <v>4</v>
      </c>
      <c r="R11765">
        <v>3</v>
      </c>
      <c r="S11765">
        <v>5</v>
      </c>
      <c r="T11765">
        <v>4</v>
      </c>
      <c r="U11765">
        <v>36</v>
      </c>
      <c r="V11765">
        <v>72</v>
      </c>
      <c r="W11765" t="s">
        <v>2381</v>
      </c>
      <c r="X11765" t="s">
        <v>103</v>
      </c>
      <c r="Y11765" t="s">
        <v>44</v>
      </c>
    </row>
    <row r="11766" spans="1:25" x14ac:dyDescent="0.25">
      <c r="A11766" t="s">
        <v>15132</v>
      </c>
      <c r="B11766">
        <v>4</v>
      </c>
      <c r="C11766">
        <v>3</v>
      </c>
      <c r="D11766">
        <v>4</v>
      </c>
      <c r="E11766">
        <v>4</v>
      </c>
      <c r="F11766">
        <v>4</v>
      </c>
      <c r="G11766">
        <v>3</v>
      </c>
      <c r="H11766">
        <v>5</v>
      </c>
      <c r="I11766">
        <v>4</v>
      </c>
      <c r="J11766">
        <v>5</v>
      </c>
      <c r="K11766">
        <v>36</v>
      </c>
      <c r="L11766">
        <v>4</v>
      </c>
      <c r="M11766">
        <v>3</v>
      </c>
      <c r="N11766">
        <v>4</v>
      </c>
      <c r="O11766">
        <v>4</v>
      </c>
      <c r="P11766">
        <v>4</v>
      </c>
      <c r="Q11766">
        <v>3</v>
      </c>
      <c r="R11766">
        <v>5</v>
      </c>
      <c r="S11766">
        <v>4</v>
      </c>
      <c r="T11766">
        <v>5</v>
      </c>
      <c r="U11766">
        <v>36</v>
      </c>
      <c r="V11766">
        <v>72</v>
      </c>
      <c r="W11766" t="s">
        <v>102</v>
      </c>
      <c r="X11766" t="s">
        <v>15133</v>
      </c>
      <c r="Y11766" t="s">
        <v>44</v>
      </c>
    </row>
    <row r="11767" spans="1:25" x14ac:dyDescent="0.25">
      <c r="A11767" t="s">
        <v>15134</v>
      </c>
      <c r="B11767">
        <v>4</v>
      </c>
      <c r="C11767">
        <v>3</v>
      </c>
      <c r="D11767">
        <v>4</v>
      </c>
      <c r="E11767">
        <v>4</v>
      </c>
      <c r="F11767">
        <v>4</v>
      </c>
      <c r="G11767">
        <v>3</v>
      </c>
      <c r="H11767">
        <v>5</v>
      </c>
      <c r="I11767">
        <v>4</v>
      </c>
      <c r="J11767">
        <v>5</v>
      </c>
      <c r="K11767">
        <v>36</v>
      </c>
      <c r="L11767">
        <v>0</v>
      </c>
      <c r="M11767">
        <v>0</v>
      </c>
      <c r="N11767">
        <v>0</v>
      </c>
      <c r="O11767">
        <v>0</v>
      </c>
      <c r="P11767">
        <v>0</v>
      </c>
      <c r="Q11767">
        <v>0</v>
      </c>
      <c r="R11767">
        <v>0</v>
      </c>
      <c r="S11767">
        <v>0</v>
      </c>
      <c r="T11767">
        <v>0</v>
      </c>
      <c r="U11767">
        <v>0</v>
      </c>
      <c r="V11767">
        <v>36</v>
      </c>
      <c r="W11767" t="s">
        <v>5819</v>
      </c>
      <c r="X11767" t="s">
        <v>11607</v>
      </c>
      <c r="Y11767" t="s">
        <v>44</v>
      </c>
    </row>
    <row r="11768" spans="1:25" x14ac:dyDescent="0.25">
      <c r="A11768" t="s">
        <v>15135</v>
      </c>
      <c r="B11768">
        <v>4</v>
      </c>
      <c r="C11768">
        <v>5</v>
      </c>
      <c r="D11768">
        <v>4</v>
      </c>
      <c r="E11768">
        <v>3</v>
      </c>
      <c r="F11768">
        <v>4</v>
      </c>
      <c r="G11768">
        <v>4</v>
      </c>
      <c r="H11768">
        <v>3</v>
      </c>
      <c r="I11768">
        <v>4</v>
      </c>
      <c r="J11768">
        <v>5</v>
      </c>
      <c r="K11768">
        <v>36</v>
      </c>
      <c r="L11768">
        <v>4</v>
      </c>
      <c r="M11768">
        <v>3</v>
      </c>
      <c r="N11768">
        <v>5</v>
      </c>
      <c r="O11768">
        <v>4</v>
      </c>
      <c r="P11768">
        <v>3</v>
      </c>
      <c r="Q11768">
        <v>4</v>
      </c>
      <c r="R11768">
        <v>4</v>
      </c>
      <c r="S11768">
        <v>5</v>
      </c>
      <c r="T11768">
        <v>4</v>
      </c>
      <c r="U11768">
        <v>36</v>
      </c>
      <c r="V11768">
        <v>72</v>
      </c>
      <c r="W11768" t="s">
        <v>39</v>
      </c>
      <c r="X11768" t="s">
        <v>8047</v>
      </c>
      <c r="Y11768" t="s">
        <v>10</v>
      </c>
    </row>
    <row r="11769" spans="1:25" x14ac:dyDescent="0.25">
      <c r="A11769" t="s">
        <v>15136</v>
      </c>
      <c r="B11769">
        <v>4</v>
      </c>
      <c r="C11769">
        <v>5</v>
      </c>
      <c r="D11769">
        <v>4</v>
      </c>
      <c r="E11769">
        <v>3</v>
      </c>
      <c r="F11769">
        <v>4</v>
      </c>
      <c r="G11769">
        <v>4</v>
      </c>
      <c r="H11769">
        <v>3</v>
      </c>
      <c r="I11769">
        <v>4</v>
      </c>
      <c r="J11769">
        <v>5</v>
      </c>
      <c r="K11769">
        <v>36</v>
      </c>
      <c r="L11769">
        <v>4</v>
      </c>
      <c r="M11769">
        <v>3</v>
      </c>
      <c r="N11769">
        <v>5</v>
      </c>
      <c r="O11769">
        <v>4</v>
      </c>
      <c r="P11769">
        <v>3</v>
      </c>
      <c r="Q11769">
        <v>4</v>
      </c>
      <c r="R11769">
        <v>4</v>
      </c>
      <c r="S11769">
        <v>4</v>
      </c>
      <c r="T11769">
        <v>5</v>
      </c>
      <c r="U11769">
        <v>36</v>
      </c>
      <c r="V11769">
        <v>72</v>
      </c>
      <c r="W11769" t="s">
        <v>39</v>
      </c>
      <c r="X11769" t="s">
        <v>8047</v>
      </c>
      <c r="Y11769" t="s">
        <v>10</v>
      </c>
    </row>
    <row r="11770" spans="1:25" x14ac:dyDescent="0.25">
      <c r="A11770" t="s">
        <v>15137</v>
      </c>
      <c r="B11770">
        <v>4</v>
      </c>
      <c r="C11770">
        <v>5</v>
      </c>
      <c r="D11770">
        <v>3</v>
      </c>
      <c r="E11770">
        <v>4</v>
      </c>
      <c r="F11770">
        <v>4</v>
      </c>
      <c r="G11770">
        <v>5</v>
      </c>
      <c r="H11770">
        <v>4</v>
      </c>
      <c r="I11770">
        <v>3</v>
      </c>
      <c r="J11770">
        <v>4</v>
      </c>
      <c r="K11770">
        <v>36</v>
      </c>
      <c r="L11770">
        <v>5</v>
      </c>
      <c r="M11770">
        <v>4</v>
      </c>
      <c r="N11770">
        <v>4</v>
      </c>
      <c r="O11770">
        <v>4</v>
      </c>
      <c r="P11770">
        <v>3</v>
      </c>
      <c r="Q11770">
        <v>4</v>
      </c>
      <c r="R11770">
        <v>3</v>
      </c>
      <c r="S11770">
        <v>5</v>
      </c>
      <c r="T11770">
        <v>4</v>
      </c>
      <c r="U11770">
        <v>36</v>
      </c>
      <c r="V11770">
        <v>72</v>
      </c>
      <c r="W11770" t="s">
        <v>12</v>
      </c>
      <c r="X11770" t="s">
        <v>987</v>
      </c>
      <c r="Y11770" t="s">
        <v>10</v>
      </c>
    </row>
    <row r="11771" spans="1:25" x14ac:dyDescent="0.25">
      <c r="A11771" t="s">
        <v>15138</v>
      </c>
      <c r="B11771">
        <v>4</v>
      </c>
      <c r="C11771">
        <v>4</v>
      </c>
      <c r="D11771">
        <v>4</v>
      </c>
      <c r="E11771">
        <v>3</v>
      </c>
      <c r="F11771">
        <v>5</v>
      </c>
      <c r="G11771">
        <v>5</v>
      </c>
      <c r="H11771">
        <v>4</v>
      </c>
      <c r="I11771">
        <v>3</v>
      </c>
      <c r="J11771">
        <v>4</v>
      </c>
      <c r="K11771">
        <v>36</v>
      </c>
      <c r="L11771">
        <v>4</v>
      </c>
      <c r="M11771">
        <v>4</v>
      </c>
      <c r="N11771">
        <v>5</v>
      </c>
      <c r="O11771">
        <v>4</v>
      </c>
      <c r="P11771">
        <v>3</v>
      </c>
      <c r="Q11771">
        <v>4</v>
      </c>
      <c r="R11771">
        <v>4</v>
      </c>
      <c r="S11771">
        <v>3</v>
      </c>
      <c r="T11771">
        <v>5</v>
      </c>
      <c r="U11771">
        <v>36</v>
      </c>
      <c r="V11771">
        <v>72</v>
      </c>
      <c r="W11771" t="s">
        <v>308</v>
      </c>
      <c r="X11771" t="s">
        <v>15139</v>
      </c>
      <c r="Y11771" t="s">
        <v>10</v>
      </c>
    </row>
    <row r="11772" spans="1:25" x14ac:dyDescent="0.25">
      <c r="A11772" t="s">
        <v>15140</v>
      </c>
      <c r="B11772">
        <v>4</v>
      </c>
      <c r="C11772">
        <v>5</v>
      </c>
      <c r="D11772">
        <v>3</v>
      </c>
      <c r="E11772">
        <v>4</v>
      </c>
      <c r="F11772">
        <v>3</v>
      </c>
      <c r="G11772">
        <v>4</v>
      </c>
      <c r="H11772">
        <v>5</v>
      </c>
      <c r="I11772">
        <v>4</v>
      </c>
      <c r="J11772">
        <v>4</v>
      </c>
      <c r="K11772">
        <v>36</v>
      </c>
      <c r="L11772">
        <v>4</v>
      </c>
      <c r="M11772">
        <v>4</v>
      </c>
      <c r="N11772">
        <v>3</v>
      </c>
      <c r="O11772">
        <v>4</v>
      </c>
      <c r="P11772">
        <v>4</v>
      </c>
      <c r="Q11772">
        <v>5</v>
      </c>
      <c r="R11772">
        <v>3</v>
      </c>
      <c r="S11772">
        <v>5</v>
      </c>
      <c r="T11772">
        <v>4</v>
      </c>
      <c r="U11772">
        <v>36</v>
      </c>
      <c r="V11772">
        <v>72</v>
      </c>
      <c r="W11772" t="s">
        <v>18</v>
      </c>
      <c r="X11772" t="s">
        <v>15141</v>
      </c>
      <c r="Y11772" t="s">
        <v>10</v>
      </c>
    </row>
    <row r="11773" spans="1:25" x14ac:dyDescent="0.25">
      <c r="A11773" t="s">
        <v>15142</v>
      </c>
      <c r="B11773">
        <v>4</v>
      </c>
      <c r="C11773">
        <v>5</v>
      </c>
      <c r="D11773">
        <v>3</v>
      </c>
      <c r="E11773">
        <v>4</v>
      </c>
      <c r="F11773">
        <v>3</v>
      </c>
      <c r="G11773">
        <v>4</v>
      </c>
      <c r="H11773">
        <v>5</v>
      </c>
      <c r="I11773">
        <v>4</v>
      </c>
      <c r="J11773">
        <v>4</v>
      </c>
      <c r="K11773">
        <v>36</v>
      </c>
      <c r="L11773">
        <v>4</v>
      </c>
      <c r="M11773">
        <v>4</v>
      </c>
      <c r="N11773">
        <v>3</v>
      </c>
      <c r="O11773">
        <v>4</v>
      </c>
      <c r="P11773">
        <v>4</v>
      </c>
      <c r="Q11773">
        <v>5</v>
      </c>
      <c r="R11773">
        <v>3</v>
      </c>
      <c r="S11773">
        <v>5</v>
      </c>
      <c r="T11773">
        <v>4</v>
      </c>
      <c r="U11773">
        <v>36</v>
      </c>
      <c r="V11773">
        <v>72</v>
      </c>
      <c r="W11773" t="s">
        <v>18</v>
      </c>
      <c r="X11773" t="s">
        <v>3959</v>
      </c>
      <c r="Y11773" t="s">
        <v>10</v>
      </c>
    </row>
    <row r="11774" spans="1:25" x14ac:dyDescent="0.25">
      <c r="A11774" t="s">
        <v>15143</v>
      </c>
      <c r="B11774">
        <v>5</v>
      </c>
      <c r="C11774">
        <v>3</v>
      </c>
      <c r="D11774">
        <v>4</v>
      </c>
      <c r="E11774">
        <v>3</v>
      </c>
      <c r="F11774">
        <v>3</v>
      </c>
      <c r="G11774">
        <v>3</v>
      </c>
      <c r="H11774">
        <v>4</v>
      </c>
      <c r="I11774">
        <v>3</v>
      </c>
      <c r="J11774">
        <v>4</v>
      </c>
      <c r="K11774">
        <v>32</v>
      </c>
      <c r="L11774">
        <v>4</v>
      </c>
      <c r="M11774">
        <v>4</v>
      </c>
      <c r="N11774">
        <v>3</v>
      </c>
      <c r="O11774">
        <v>3</v>
      </c>
      <c r="P11774">
        <v>4</v>
      </c>
      <c r="Q11774">
        <v>3</v>
      </c>
      <c r="R11774">
        <v>4</v>
      </c>
      <c r="S11774">
        <v>3</v>
      </c>
      <c r="T11774">
        <v>5</v>
      </c>
      <c r="U11774">
        <v>33</v>
      </c>
      <c r="V11774">
        <v>65</v>
      </c>
      <c r="X11774" t="s">
        <v>12969</v>
      </c>
      <c r="Y11774" t="s">
        <v>44</v>
      </c>
    </row>
    <row r="11775" spans="1:25" x14ac:dyDescent="0.25">
      <c r="A11775" t="s">
        <v>15144</v>
      </c>
      <c r="B11775">
        <v>4</v>
      </c>
      <c r="C11775">
        <v>5</v>
      </c>
      <c r="D11775">
        <v>3</v>
      </c>
      <c r="E11775">
        <v>4</v>
      </c>
      <c r="F11775">
        <v>5</v>
      </c>
      <c r="G11775">
        <v>4</v>
      </c>
      <c r="H11775">
        <v>4</v>
      </c>
      <c r="I11775">
        <v>4</v>
      </c>
      <c r="J11775">
        <v>3</v>
      </c>
      <c r="K11775">
        <v>36</v>
      </c>
      <c r="L11775">
        <v>4</v>
      </c>
      <c r="M11775">
        <v>5</v>
      </c>
      <c r="N11775">
        <v>3</v>
      </c>
      <c r="O11775">
        <v>4</v>
      </c>
      <c r="P11775">
        <v>4</v>
      </c>
      <c r="Q11775">
        <v>4</v>
      </c>
      <c r="R11775">
        <v>3</v>
      </c>
      <c r="S11775">
        <v>5</v>
      </c>
      <c r="T11775">
        <v>4</v>
      </c>
      <c r="U11775">
        <v>36</v>
      </c>
      <c r="V11775">
        <v>72</v>
      </c>
      <c r="W11775" t="s">
        <v>795</v>
      </c>
      <c r="X11775" t="s">
        <v>1413</v>
      </c>
      <c r="Y11775" t="s">
        <v>10</v>
      </c>
    </row>
    <row r="11776" spans="1:25" x14ac:dyDescent="0.25">
      <c r="A11776" t="s">
        <v>15145</v>
      </c>
      <c r="B11776">
        <v>4</v>
      </c>
      <c r="C11776">
        <v>5</v>
      </c>
      <c r="D11776">
        <v>3</v>
      </c>
      <c r="E11776">
        <v>4</v>
      </c>
      <c r="F11776">
        <v>5</v>
      </c>
      <c r="G11776">
        <v>4</v>
      </c>
      <c r="H11776">
        <v>4</v>
      </c>
      <c r="I11776">
        <v>3</v>
      </c>
      <c r="J11776">
        <v>4</v>
      </c>
      <c r="K11776">
        <v>36</v>
      </c>
      <c r="L11776">
        <v>4</v>
      </c>
      <c r="M11776">
        <v>5</v>
      </c>
      <c r="N11776">
        <v>4</v>
      </c>
      <c r="O11776">
        <v>3</v>
      </c>
      <c r="P11776">
        <v>4</v>
      </c>
      <c r="Q11776">
        <v>4</v>
      </c>
      <c r="R11776">
        <v>3</v>
      </c>
      <c r="S11776">
        <v>5</v>
      </c>
      <c r="T11776">
        <v>4</v>
      </c>
      <c r="U11776">
        <v>36</v>
      </c>
      <c r="V11776">
        <v>72</v>
      </c>
      <c r="W11776" t="s">
        <v>665</v>
      </c>
      <c r="X11776" t="s">
        <v>7426</v>
      </c>
      <c r="Y11776" t="s">
        <v>10</v>
      </c>
    </row>
    <row r="11777" spans="1:25" x14ac:dyDescent="0.25">
      <c r="A11777" t="s">
        <v>15146</v>
      </c>
      <c r="B11777">
        <v>4</v>
      </c>
      <c r="C11777">
        <v>3</v>
      </c>
      <c r="D11777">
        <v>3</v>
      </c>
      <c r="E11777">
        <v>4</v>
      </c>
      <c r="F11777">
        <v>5</v>
      </c>
      <c r="G11777">
        <v>3</v>
      </c>
      <c r="H11777">
        <v>4</v>
      </c>
      <c r="I11777">
        <v>5</v>
      </c>
      <c r="J11777">
        <v>3</v>
      </c>
      <c r="K11777">
        <v>34</v>
      </c>
      <c r="L11777">
        <v>3</v>
      </c>
      <c r="M11777">
        <v>4</v>
      </c>
      <c r="N11777">
        <v>4</v>
      </c>
      <c r="O11777">
        <v>5</v>
      </c>
      <c r="P11777">
        <v>3</v>
      </c>
      <c r="Q11777">
        <v>5</v>
      </c>
      <c r="R11777">
        <v>4</v>
      </c>
      <c r="S11777">
        <v>5</v>
      </c>
      <c r="T11777">
        <v>3</v>
      </c>
      <c r="U11777">
        <v>36</v>
      </c>
      <c r="V11777">
        <v>70</v>
      </c>
      <c r="W11777" t="s">
        <v>52</v>
      </c>
      <c r="X11777" t="s">
        <v>15147</v>
      </c>
      <c r="Y11777" t="s">
        <v>10</v>
      </c>
    </row>
    <row r="11778" spans="1:25" x14ac:dyDescent="0.25">
      <c r="A11778" t="s">
        <v>15148</v>
      </c>
      <c r="B11778">
        <v>4</v>
      </c>
      <c r="C11778">
        <v>3</v>
      </c>
      <c r="D11778">
        <v>3</v>
      </c>
      <c r="E11778">
        <v>4</v>
      </c>
      <c r="F11778">
        <v>5</v>
      </c>
      <c r="G11778">
        <v>3</v>
      </c>
      <c r="H11778">
        <v>4</v>
      </c>
      <c r="I11778">
        <v>5</v>
      </c>
      <c r="J11778">
        <v>3</v>
      </c>
      <c r="K11778">
        <v>34</v>
      </c>
      <c r="L11778">
        <v>3</v>
      </c>
      <c r="M11778">
        <v>4</v>
      </c>
      <c r="N11778">
        <v>4</v>
      </c>
      <c r="O11778">
        <v>5</v>
      </c>
      <c r="P11778">
        <v>3</v>
      </c>
      <c r="Q11778">
        <v>5</v>
      </c>
      <c r="R11778">
        <v>4</v>
      </c>
      <c r="S11778">
        <v>5</v>
      </c>
      <c r="T11778">
        <v>3</v>
      </c>
      <c r="U11778">
        <v>36</v>
      </c>
      <c r="V11778">
        <v>70</v>
      </c>
      <c r="W11778" t="s">
        <v>52</v>
      </c>
      <c r="X11778" t="s">
        <v>15147</v>
      </c>
      <c r="Y11778" t="s">
        <v>10</v>
      </c>
    </row>
    <row r="11779" spans="1:25" x14ac:dyDescent="0.25">
      <c r="A11779" t="s">
        <v>15149</v>
      </c>
      <c r="B11779">
        <v>4</v>
      </c>
      <c r="C11779">
        <v>4</v>
      </c>
      <c r="D11779">
        <v>4</v>
      </c>
      <c r="E11779">
        <v>5</v>
      </c>
      <c r="F11779">
        <v>3</v>
      </c>
      <c r="G11779">
        <v>4</v>
      </c>
      <c r="H11779">
        <v>3</v>
      </c>
      <c r="I11779">
        <v>5</v>
      </c>
      <c r="J11779">
        <v>4</v>
      </c>
      <c r="K11779">
        <v>36</v>
      </c>
      <c r="L11779">
        <v>4</v>
      </c>
      <c r="M11779">
        <v>5</v>
      </c>
      <c r="N11779">
        <v>3</v>
      </c>
      <c r="O11779">
        <v>4</v>
      </c>
      <c r="P11779">
        <v>4</v>
      </c>
      <c r="Q11779">
        <v>5</v>
      </c>
      <c r="R11779">
        <v>4</v>
      </c>
      <c r="S11779">
        <v>3</v>
      </c>
      <c r="T11779">
        <v>4</v>
      </c>
      <c r="U11779">
        <v>36</v>
      </c>
      <c r="V11779">
        <v>72</v>
      </c>
      <c r="W11779" t="s">
        <v>39</v>
      </c>
      <c r="X11779" t="s">
        <v>15150</v>
      </c>
      <c r="Y11779" t="s">
        <v>10</v>
      </c>
    </row>
    <row r="11780" spans="1:25" x14ac:dyDescent="0.25">
      <c r="A11780" t="s">
        <v>15152</v>
      </c>
      <c r="B11780">
        <v>5</v>
      </c>
      <c r="C11780">
        <v>4</v>
      </c>
      <c r="D11780">
        <v>4</v>
      </c>
      <c r="E11780">
        <v>3</v>
      </c>
      <c r="F11780">
        <v>4</v>
      </c>
      <c r="G11780">
        <v>3</v>
      </c>
      <c r="H11780">
        <v>5</v>
      </c>
      <c r="I11780">
        <v>3</v>
      </c>
      <c r="J11780">
        <v>4</v>
      </c>
      <c r="K11780">
        <v>35</v>
      </c>
      <c r="L11780">
        <v>5</v>
      </c>
      <c r="M11780">
        <v>4</v>
      </c>
      <c r="N11780">
        <v>4</v>
      </c>
      <c r="O11780">
        <v>3</v>
      </c>
      <c r="P11780">
        <v>4</v>
      </c>
      <c r="Q11780">
        <v>3</v>
      </c>
      <c r="R11780">
        <v>5</v>
      </c>
      <c r="S11780">
        <v>3</v>
      </c>
      <c r="T11780">
        <v>4</v>
      </c>
      <c r="U11780">
        <v>35</v>
      </c>
      <c r="V11780">
        <v>70</v>
      </c>
      <c r="X11780" t="s">
        <v>15153</v>
      </c>
      <c r="Y11780" t="s">
        <v>44</v>
      </c>
    </row>
    <row r="11781" spans="1:25" x14ac:dyDescent="0.25">
      <c r="A11781" t="s">
        <v>15152</v>
      </c>
      <c r="B11781">
        <v>4</v>
      </c>
      <c r="C11781">
        <v>4</v>
      </c>
      <c r="D11781">
        <v>4</v>
      </c>
      <c r="E11781">
        <v>5</v>
      </c>
      <c r="F11781">
        <v>5</v>
      </c>
      <c r="G11781">
        <v>3</v>
      </c>
      <c r="H11781">
        <v>4</v>
      </c>
      <c r="I11781">
        <v>4</v>
      </c>
      <c r="J11781">
        <v>3</v>
      </c>
      <c r="K11781">
        <v>36</v>
      </c>
      <c r="L11781">
        <v>3</v>
      </c>
      <c r="M11781">
        <v>4</v>
      </c>
      <c r="N11781">
        <v>4</v>
      </c>
      <c r="O11781">
        <v>3</v>
      </c>
      <c r="P11781">
        <v>4</v>
      </c>
      <c r="Q11781">
        <v>5</v>
      </c>
      <c r="R11781">
        <v>5</v>
      </c>
      <c r="S11781">
        <v>3</v>
      </c>
      <c r="T11781">
        <v>4</v>
      </c>
      <c r="U11781">
        <v>35</v>
      </c>
      <c r="V11781">
        <v>71</v>
      </c>
      <c r="W11781" t="s">
        <v>507</v>
      </c>
      <c r="X11781" t="s">
        <v>15154</v>
      </c>
      <c r="Y11781" t="s">
        <v>44</v>
      </c>
    </row>
    <row r="11782" spans="1:25" x14ac:dyDescent="0.25">
      <c r="A11782" t="s">
        <v>15152</v>
      </c>
      <c r="B11782">
        <v>4</v>
      </c>
      <c r="C11782">
        <v>4</v>
      </c>
      <c r="D11782">
        <v>4</v>
      </c>
      <c r="E11782">
        <v>4</v>
      </c>
      <c r="F11782">
        <v>5</v>
      </c>
      <c r="G11782">
        <v>4</v>
      </c>
      <c r="H11782">
        <v>4</v>
      </c>
      <c r="I11782">
        <v>3</v>
      </c>
      <c r="J11782">
        <v>5</v>
      </c>
      <c r="K11782">
        <v>37</v>
      </c>
      <c r="L11782">
        <v>4</v>
      </c>
      <c r="M11782">
        <v>3</v>
      </c>
      <c r="N11782">
        <v>3</v>
      </c>
      <c r="O11782">
        <v>4</v>
      </c>
      <c r="P11782">
        <v>4</v>
      </c>
      <c r="Q11782">
        <v>4</v>
      </c>
      <c r="R11782">
        <v>3</v>
      </c>
      <c r="S11782">
        <v>5</v>
      </c>
      <c r="T11782">
        <v>5</v>
      </c>
      <c r="U11782">
        <v>35</v>
      </c>
      <c r="V11782">
        <v>72</v>
      </c>
      <c r="W11782" t="s">
        <v>97</v>
      </c>
      <c r="X11782" t="s">
        <v>769</v>
      </c>
      <c r="Y11782" t="s">
        <v>44</v>
      </c>
    </row>
    <row r="11783" spans="1:25" x14ac:dyDescent="0.25">
      <c r="A11783" t="s">
        <v>15152</v>
      </c>
      <c r="B11783">
        <v>5</v>
      </c>
      <c r="C11783">
        <v>4</v>
      </c>
      <c r="D11783">
        <v>4</v>
      </c>
      <c r="E11783">
        <v>3</v>
      </c>
      <c r="F11783">
        <v>4</v>
      </c>
      <c r="G11783">
        <v>4</v>
      </c>
      <c r="H11783">
        <v>3</v>
      </c>
      <c r="I11783">
        <v>5</v>
      </c>
      <c r="J11783">
        <v>4</v>
      </c>
      <c r="K11783">
        <v>36</v>
      </c>
      <c r="L11783">
        <v>4</v>
      </c>
      <c r="M11783">
        <v>4</v>
      </c>
      <c r="N11783">
        <v>5</v>
      </c>
      <c r="O11783">
        <v>4</v>
      </c>
      <c r="P11783">
        <v>3</v>
      </c>
      <c r="Q11783">
        <v>4</v>
      </c>
      <c r="R11783">
        <v>4</v>
      </c>
      <c r="S11783">
        <v>3</v>
      </c>
      <c r="T11783">
        <v>5</v>
      </c>
      <c r="U11783">
        <v>36</v>
      </c>
      <c r="V11783">
        <v>72</v>
      </c>
      <c r="W11783" t="s">
        <v>12</v>
      </c>
      <c r="X11783" t="s">
        <v>6578</v>
      </c>
      <c r="Y11783" t="s">
        <v>10</v>
      </c>
    </row>
    <row r="11784" spans="1:25" x14ac:dyDescent="0.25">
      <c r="A11784" t="s">
        <v>15155</v>
      </c>
      <c r="B11784">
        <v>4</v>
      </c>
      <c r="C11784">
        <v>4</v>
      </c>
      <c r="D11784">
        <v>5</v>
      </c>
      <c r="E11784">
        <v>4</v>
      </c>
      <c r="F11784">
        <v>3</v>
      </c>
      <c r="G11784">
        <v>5</v>
      </c>
      <c r="H11784">
        <v>4</v>
      </c>
      <c r="I11784">
        <v>3</v>
      </c>
      <c r="J11784">
        <v>4</v>
      </c>
      <c r="K11784">
        <v>36</v>
      </c>
      <c r="L11784">
        <v>4</v>
      </c>
      <c r="M11784">
        <v>4</v>
      </c>
      <c r="N11784">
        <v>4</v>
      </c>
      <c r="O11784">
        <v>3</v>
      </c>
      <c r="P11784">
        <v>5</v>
      </c>
      <c r="Q11784">
        <v>4</v>
      </c>
      <c r="R11784">
        <v>3</v>
      </c>
      <c r="S11784">
        <v>4</v>
      </c>
      <c r="T11784">
        <v>5</v>
      </c>
      <c r="U11784">
        <v>36</v>
      </c>
      <c r="V11784">
        <v>72</v>
      </c>
      <c r="W11784" t="s">
        <v>152</v>
      </c>
      <c r="X11784" t="s">
        <v>3559</v>
      </c>
      <c r="Y11784" t="s">
        <v>10</v>
      </c>
    </row>
    <row r="11785" spans="1:25" x14ac:dyDescent="0.25">
      <c r="A11785" t="s">
        <v>15156</v>
      </c>
      <c r="B11785">
        <v>4</v>
      </c>
      <c r="C11785">
        <v>3</v>
      </c>
      <c r="D11785">
        <v>4</v>
      </c>
      <c r="E11785">
        <v>4</v>
      </c>
      <c r="F11785">
        <v>4</v>
      </c>
      <c r="G11785">
        <v>4</v>
      </c>
      <c r="H11785">
        <v>3</v>
      </c>
      <c r="I11785">
        <v>5</v>
      </c>
      <c r="J11785">
        <v>5</v>
      </c>
      <c r="K11785">
        <v>36</v>
      </c>
      <c r="L11785">
        <v>4</v>
      </c>
      <c r="M11785">
        <v>3</v>
      </c>
      <c r="N11785">
        <v>5</v>
      </c>
      <c r="O11785">
        <v>3</v>
      </c>
      <c r="P11785">
        <v>4</v>
      </c>
      <c r="Q11785">
        <v>4</v>
      </c>
      <c r="R11785">
        <v>4</v>
      </c>
      <c r="S11785">
        <v>3</v>
      </c>
      <c r="T11785">
        <v>5</v>
      </c>
      <c r="U11785">
        <v>35</v>
      </c>
      <c r="V11785">
        <v>71</v>
      </c>
      <c r="W11785" t="s">
        <v>97</v>
      </c>
      <c r="X11785" t="s">
        <v>769</v>
      </c>
      <c r="Y11785" t="s">
        <v>44</v>
      </c>
    </row>
    <row r="11786" spans="1:25" x14ac:dyDescent="0.25">
      <c r="A11786" t="s">
        <v>15157</v>
      </c>
      <c r="B11786">
        <v>4</v>
      </c>
      <c r="C11786">
        <v>4</v>
      </c>
      <c r="D11786">
        <v>3</v>
      </c>
      <c r="E11786">
        <v>5</v>
      </c>
      <c r="F11786">
        <v>4</v>
      </c>
      <c r="G11786">
        <v>4</v>
      </c>
      <c r="H11786">
        <v>3</v>
      </c>
      <c r="I11786">
        <v>5</v>
      </c>
      <c r="J11786">
        <v>4</v>
      </c>
      <c r="K11786">
        <v>36</v>
      </c>
      <c r="L11786">
        <v>4</v>
      </c>
      <c r="M11786">
        <v>5</v>
      </c>
      <c r="N11786">
        <v>3</v>
      </c>
      <c r="O11786">
        <v>4</v>
      </c>
      <c r="P11786">
        <v>3</v>
      </c>
      <c r="Q11786">
        <v>5</v>
      </c>
      <c r="R11786">
        <v>4</v>
      </c>
      <c r="S11786">
        <v>4</v>
      </c>
      <c r="T11786">
        <v>4</v>
      </c>
      <c r="U11786">
        <v>36</v>
      </c>
      <c r="V11786">
        <v>72</v>
      </c>
      <c r="W11786" t="s">
        <v>52</v>
      </c>
      <c r="X11786" t="s">
        <v>10384</v>
      </c>
      <c r="Y11786" t="s">
        <v>10</v>
      </c>
    </row>
    <row r="11787" spans="1:25" x14ac:dyDescent="0.25">
      <c r="A11787" t="s">
        <v>15158</v>
      </c>
      <c r="B11787">
        <v>4</v>
      </c>
      <c r="C11787">
        <v>4</v>
      </c>
      <c r="D11787">
        <v>5</v>
      </c>
      <c r="E11787">
        <v>4</v>
      </c>
      <c r="F11787">
        <v>3</v>
      </c>
      <c r="G11787">
        <v>5</v>
      </c>
      <c r="H11787">
        <v>4</v>
      </c>
      <c r="I11787">
        <v>3</v>
      </c>
      <c r="J11787">
        <v>4</v>
      </c>
      <c r="K11787">
        <v>36</v>
      </c>
      <c r="L11787">
        <v>4</v>
      </c>
      <c r="M11787">
        <v>4</v>
      </c>
      <c r="N11787">
        <v>4</v>
      </c>
      <c r="O11787">
        <v>3</v>
      </c>
      <c r="P11787">
        <v>5</v>
      </c>
      <c r="Q11787">
        <v>4</v>
      </c>
      <c r="R11787">
        <v>3</v>
      </c>
      <c r="S11787">
        <v>4</v>
      </c>
      <c r="T11787">
        <v>5</v>
      </c>
      <c r="U11787">
        <v>36</v>
      </c>
      <c r="V11787">
        <v>72</v>
      </c>
      <c r="W11787" t="s">
        <v>152</v>
      </c>
      <c r="X11787" t="s">
        <v>3559</v>
      </c>
      <c r="Y11787" t="s">
        <v>10</v>
      </c>
    </row>
    <row r="11788" spans="1:25" x14ac:dyDescent="0.25">
      <c r="A11788" t="s">
        <v>15159</v>
      </c>
      <c r="B11788">
        <v>4</v>
      </c>
      <c r="C11788">
        <v>4</v>
      </c>
      <c r="D11788">
        <v>3</v>
      </c>
      <c r="E11788">
        <v>4</v>
      </c>
      <c r="F11788">
        <v>3</v>
      </c>
      <c r="G11788">
        <v>5</v>
      </c>
      <c r="H11788">
        <v>4</v>
      </c>
      <c r="I11788">
        <v>5</v>
      </c>
      <c r="J11788">
        <v>4</v>
      </c>
      <c r="K11788">
        <v>36</v>
      </c>
      <c r="L11788">
        <v>4</v>
      </c>
      <c r="M11788">
        <v>5</v>
      </c>
      <c r="N11788">
        <v>4</v>
      </c>
      <c r="O11788">
        <v>4</v>
      </c>
      <c r="P11788">
        <v>4</v>
      </c>
      <c r="Q11788">
        <v>3</v>
      </c>
      <c r="R11788">
        <v>4</v>
      </c>
      <c r="S11788">
        <v>3</v>
      </c>
      <c r="T11788">
        <v>5</v>
      </c>
      <c r="U11788">
        <v>36</v>
      </c>
      <c r="V11788">
        <v>72</v>
      </c>
      <c r="W11788" t="s">
        <v>351</v>
      </c>
      <c r="X11788" t="s">
        <v>7211</v>
      </c>
      <c r="Y11788" t="s">
        <v>10</v>
      </c>
    </row>
    <row r="11789" spans="1:25" x14ac:dyDescent="0.25">
      <c r="A11789" t="s">
        <v>15160</v>
      </c>
      <c r="B11789">
        <v>4</v>
      </c>
      <c r="C11789">
        <v>5</v>
      </c>
      <c r="D11789">
        <v>4</v>
      </c>
      <c r="E11789">
        <v>4</v>
      </c>
      <c r="F11789">
        <v>3</v>
      </c>
      <c r="G11789">
        <v>3</v>
      </c>
      <c r="H11789">
        <v>4</v>
      </c>
      <c r="I11789">
        <v>5</v>
      </c>
      <c r="J11789">
        <v>4</v>
      </c>
      <c r="K11789">
        <v>36</v>
      </c>
      <c r="L11789">
        <v>4</v>
      </c>
      <c r="M11789">
        <v>3</v>
      </c>
      <c r="N11789">
        <v>4</v>
      </c>
      <c r="O11789">
        <v>3</v>
      </c>
      <c r="P11789">
        <v>5</v>
      </c>
      <c r="Q11789">
        <v>4</v>
      </c>
      <c r="R11789">
        <v>4</v>
      </c>
      <c r="S11789">
        <v>5</v>
      </c>
      <c r="T11789">
        <v>4</v>
      </c>
      <c r="U11789">
        <v>36</v>
      </c>
      <c r="V11789">
        <v>72</v>
      </c>
      <c r="W11789" t="s">
        <v>166</v>
      </c>
      <c r="X11789" t="s">
        <v>316</v>
      </c>
      <c r="Y11789" t="s">
        <v>10</v>
      </c>
    </row>
    <row r="11790" spans="1:25" x14ac:dyDescent="0.25">
      <c r="A11790" t="s">
        <v>15161</v>
      </c>
      <c r="B11790">
        <v>4</v>
      </c>
      <c r="C11790">
        <v>3</v>
      </c>
      <c r="D11790">
        <v>4</v>
      </c>
      <c r="E11790">
        <v>4</v>
      </c>
      <c r="F11790">
        <v>3</v>
      </c>
      <c r="G11790">
        <v>5</v>
      </c>
      <c r="H11790">
        <v>4</v>
      </c>
      <c r="I11790">
        <v>5</v>
      </c>
      <c r="J11790">
        <v>4</v>
      </c>
      <c r="K11790">
        <v>36</v>
      </c>
      <c r="L11790">
        <v>5</v>
      </c>
      <c r="M11790">
        <v>3</v>
      </c>
      <c r="N11790">
        <v>4</v>
      </c>
      <c r="O11790">
        <v>4</v>
      </c>
      <c r="P11790">
        <v>3</v>
      </c>
      <c r="Q11790">
        <v>4</v>
      </c>
      <c r="R11790">
        <v>4</v>
      </c>
      <c r="S11790">
        <v>4</v>
      </c>
      <c r="T11790">
        <v>5</v>
      </c>
      <c r="U11790">
        <v>36</v>
      </c>
      <c r="V11790">
        <v>72</v>
      </c>
      <c r="W11790" t="s">
        <v>61</v>
      </c>
      <c r="X11790" t="s">
        <v>2679</v>
      </c>
      <c r="Y11790" t="s">
        <v>10</v>
      </c>
    </row>
    <row r="11791" spans="1:25" x14ac:dyDescent="0.25">
      <c r="A11791" t="s">
        <v>15162</v>
      </c>
      <c r="B11791">
        <v>4</v>
      </c>
      <c r="C11791">
        <v>5</v>
      </c>
      <c r="D11791">
        <v>3</v>
      </c>
      <c r="E11791">
        <v>4</v>
      </c>
      <c r="F11791">
        <v>4</v>
      </c>
      <c r="G11791">
        <v>3</v>
      </c>
      <c r="H11791">
        <v>4</v>
      </c>
      <c r="I11791">
        <v>5</v>
      </c>
      <c r="J11791">
        <v>4</v>
      </c>
      <c r="K11791">
        <v>36</v>
      </c>
      <c r="L11791">
        <v>4</v>
      </c>
      <c r="M11791">
        <v>5</v>
      </c>
      <c r="N11791">
        <v>3</v>
      </c>
      <c r="O11791">
        <v>4</v>
      </c>
      <c r="P11791">
        <v>4</v>
      </c>
      <c r="Q11791">
        <v>3</v>
      </c>
      <c r="R11791">
        <v>5</v>
      </c>
      <c r="S11791">
        <v>4</v>
      </c>
      <c r="T11791">
        <v>4</v>
      </c>
      <c r="U11791">
        <v>36</v>
      </c>
      <c r="V11791">
        <v>72</v>
      </c>
      <c r="W11791" t="s">
        <v>161</v>
      </c>
      <c r="X11791" t="s">
        <v>2302</v>
      </c>
      <c r="Y11791" t="s">
        <v>10</v>
      </c>
    </row>
    <row r="11792" spans="1:25" x14ac:dyDescent="0.25">
      <c r="A11792" t="s">
        <v>15163</v>
      </c>
      <c r="B11792">
        <v>5</v>
      </c>
      <c r="C11792">
        <v>4</v>
      </c>
      <c r="D11792">
        <v>3</v>
      </c>
      <c r="E11792">
        <v>5</v>
      </c>
      <c r="F11792">
        <v>4</v>
      </c>
      <c r="G11792">
        <v>4</v>
      </c>
      <c r="H11792">
        <v>4</v>
      </c>
      <c r="I11792">
        <v>3</v>
      </c>
      <c r="J11792">
        <v>4</v>
      </c>
      <c r="K11792">
        <v>36</v>
      </c>
      <c r="L11792">
        <v>4</v>
      </c>
      <c r="M11792">
        <v>5</v>
      </c>
      <c r="N11792">
        <v>4</v>
      </c>
      <c r="O11792">
        <v>3</v>
      </c>
      <c r="P11792">
        <v>4</v>
      </c>
      <c r="Q11792">
        <v>4</v>
      </c>
      <c r="R11792">
        <v>3</v>
      </c>
      <c r="S11792">
        <v>4</v>
      </c>
      <c r="T11792">
        <v>4</v>
      </c>
      <c r="U11792">
        <v>35</v>
      </c>
      <c r="V11792">
        <v>71</v>
      </c>
      <c r="W11792" t="s">
        <v>12</v>
      </c>
      <c r="X11792" t="s">
        <v>15164</v>
      </c>
      <c r="Y11792" t="s">
        <v>10</v>
      </c>
    </row>
    <row r="11793" spans="1:25" x14ac:dyDescent="0.25">
      <c r="A11793" t="s">
        <v>15165</v>
      </c>
      <c r="B11793">
        <v>3</v>
      </c>
      <c r="C11793">
        <v>4</v>
      </c>
      <c r="D11793">
        <v>5</v>
      </c>
      <c r="E11793">
        <v>4</v>
      </c>
      <c r="F11793">
        <v>4</v>
      </c>
      <c r="G11793">
        <v>3</v>
      </c>
      <c r="H11793">
        <v>4</v>
      </c>
      <c r="I11793">
        <v>4</v>
      </c>
      <c r="J11793">
        <v>5</v>
      </c>
      <c r="K11793">
        <v>36</v>
      </c>
      <c r="L11793">
        <v>5</v>
      </c>
      <c r="M11793">
        <v>3</v>
      </c>
      <c r="N11793">
        <v>5</v>
      </c>
      <c r="O11793">
        <v>4</v>
      </c>
      <c r="P11793">
        <v>4</v>
      </c>
      <c r="Q11793">
        <v>4</v>
      </c>
      <c r="R11793">
        <v>3</v>
      </c>
      <c r="S11793">
        <v>4</v>
      </c>
      <c r="T11793">
        <v>4</v>
      </c>
      <c r="U11793">
        <v>36</v>
      </c>
      <c r="V11793">
        <v>72</v>
      </c>
      <c r="W11793" t="s">
        <v>173</v>
      </c>
      <c r="X11793" t="s">
        <v>15166</v>
      </c>
      <c r="Y11793" t="s">
        <v>10</v>
      </c>
    </row>
    <row r="11794" spans="1:25" x14ac:dyDescent="0.25">
      <c r="A11794" t="s">
        <v>15167</v>
      </c>
      <c r="B11794">
        <v>4</v>
      </c>
      <c r="C11794">
        <v>3</v>
      </c>
      <c r="D11794">
        <v>4</v>
      </c>
      <c r="E11794">
        <v>5</v>
      </c>
      <c r="F11794">
        <v>4</v>
      </c>
      <c r="G11794">
        <v>4</v>
      </c>
      <c r="H11794">
        <v>4</v>
      </c>
      <c r="I11794">
        <v>3</v>
      </c>
      <c r="J11794">
        <v>4</v>
      </c>
      <c r="K11794">
        <v>35</v>
      </c>
      <c r="L11794">
        <v>4</v>
      </c>
      <c r="M11794">
        <v>5</v>
      </c>
      <c r="N11794">
        <v>4</v>
      </c>
      <c r="O11794">
        <v>3</v>
      </c>
      <c r="P11794">
        <v>5</v>
      </c>
      <c r="Q11794">
        <v>4</v>
      </c>
      <c r="R11794">
        <v>3</v>
      </c>
      <c r="S11794">
        <v>4</v>
      </c>
      <c r="T11794">
        <v>4</v>
      </c>
      <c r="U11794">
        <v>36</v>
      </c>
      <c r="V11794">
        <v>71</v>
      </c>
      <c r="W11794" t="s">
        <v>12</v>
      </c>
      <c r="X11794" t="s">
        <v>15063</v>
      </c>
      <c r="Y11794" t="s">
        <v>10</v>
      </c>
    </row>
    <row r="11795" spans="1:25" x14ac:dyDescent="0.25">
      <c r="A11795" t="s">
        <v>15168</v>
      </c>
      <c r="B11795">
        <v>4</v>
      </c>
      <c r="C11795">
        <v>4</v>
      </c>
      <c r="D11795">
        <v>4</v>
      </c>
      <c r="E11795">
        <v>3</v>
      </c>
      <c r="F11795">
        <v>4</v>
      </c>
      <c r="G11795">
        <v>3</v>
      </c>
      <c r="H11795">
        <v>4</v>
      </c>
      <c r="I11795">
        <v>4</v>
      </c>
      <c r="J11795">
        <v>5</v>
      </c>
      <c r="K11795">
        <v>35</v>
      </c>
      <c r="L11795">
        <v>3</v>
      </c>
      <c r="M11795">
        <v>4</v>
      </c>
      <c r="N11795">
        <v>4</v>
      </c>
      <c r="O11795">
        <v>4</v>
      </c>
      <c r="P11795">
        <v>5</v>
      </c>
      <c r="Q11795">
        <v>3</v>
      </c>
      <c r="R11795">
        <v>4</v>
      </c>
      <c r="S11795">
        <v>4</v>
      </c>
      <c r="T11795">
        <v>4</v>
      </c>
      <c r="U11795">
        <v>35</v>
      </c>
      <c r="V11795">
        <v>70</v>
      </c>
      <c r="W11795" t="s">
        <v>12</v>
      </c>
      <c r="X11795" t="s">
        <v>979</v>
      </c>
      <c r="Y11795" t="s">
        <v>10</v>
      </c>
    </row>
    <row r="11796" spans="1:25" x14ac:dyDescent="0.25">
      <c r="A11796" t="s">
        <v>15169</v>
      </c>
      <c r="B11796">
        <v>5</v>
      </c>
      <c r="C11796">
        <v>3</v>
      </c>
      <c r="D11796">
        <v>4</v>
      </c>
      <c r="E11796">
        <v>3</v>
      </c>
      <c r="F11796">
        <v>4</v>
      </c>
      <c r="G11796">
        <v>4</v>
      </c>
      <c r="H11796">
        <v>5</v>
      </c>
      <c r="I11796">
        <v>4</v>
      </c>
      <c r="J11796">
        <v>4</v>
      </c>
      <c r="K11796">
        <v>36</v>
      </c>
      <c r="L11796">
        <v>4</v>
      </c>
      <c r="M11796">
        <v>4</v>
      </c>
      <c r="N11796">
        <v>3</v>
      </c>
      <c r="O11796">
        <v>4</v>
      </c>
      <c r="P11796">
        <v>4</v>
      </c>
      <c r="Q11796">
        <v>4</v>
      </c>
      <c r="R11796">
        <v>5</v>
      </c>
      <c r="S11796">
        <v>3</v>
      </c>
      <c r="T11796">
        <v>5</v>
      </c>
      <c r="U11796">
        <v>36</v>
      </c>
      <c r="V11796">
        <v>72</v>
      </c>
      <c r="W11796" t="s">
        <v>166</v>
      </c>
      <c r="X11796" t="s">
        <v>1562</v>
      </c>
      <c r="Y11796" t="s">
        <v>10</v>
      </c>
    </row>
    <row r="11797" spans="1:25" x14ac:dyDescent="0.25">
      <c r="A11797" t="s">
        <v>15170</v>
      </c>
      <c r="B11797">
        <v>4</v>
      </c>
      <c r="C11797">
        <v>3</v>
      </c>
      <c r="D11797">
        <v>4</v>
      </c>
      <c r="E11797">
        <v>4</v>
      </c>
      <c r="F11797">
        <v>5</v>
      </c>
      <c r="G11797">
        <v>3</v>
      </c>
      <c r="H11797">
        <v>5</v>
      </c>
      <c r="I11797">
        <v>4</v>
      </c>
      <c r="J11797">
        <v>4</v>
      </c>
      <c r="K11797">
        <v>36</v>
      </c>
      <c r="L11797">
        <v>5</v>
      </c>
      <c r="M11797">
        <v>4</v>
      </c>
      <c r="N11797">
        <v>4</v>
      </c>
      <c r="O11797">
        <v>4</v>
      </c>
      <c r="P11797">
        <v>4</v>
      </c>
      <c r="Q11797">
        <v>3</v>
      </c>
      <c r="R11797">
        <v>4</v>
      </c>
      <c r="S11797">
        <v>3</v>
      </c>
      <c r="T11797">
        <v>5</v>
      </c>
      <c r="U11797">
        <v>36</v>
      </c>
      <c r="V11797">
        <v>72</v>
      </c>
      <c r="W11797" t="s">
        <v>110</v>
      </c>
      <c r="X11797" t="s">
        <v>594</v>
      </c>
      <c r="Y11797" t="s">
        <v>10</v>
      </c>
    </row>
    <row r="11798" spans="1:25" x14ac:dyDescent="0.25">
      <c r="A11798" t="s">
        <v>15171</v>
      </c>
      <c r="B11798">
        <v>4</v>
      </c>
      <c r="C11798">
        <v>3</v>
      </c>
      <c r="D11798">
        <v>4</v>
      </c>
      <c r="E11798">
        <v>4</v>
      </c>
      <c r="F11798">
        <v>3</v>
      </c>
      <c r="G11798">
        <v>4</v>
      </c>
      <c r="H11798">
        <v>5</v>
      </c>
      <c r="I11798">
        <v>3</v>
      </c>
      <c r="J11798">
        <v>4</v>
      </c>
      <c r="K11798">
        <v>34</v>
      </c>
      <c r="L11798">
        <v>4</v>
      </c>
      <c r="M11798">
        <v>3</v>
      </c>
      <c r="N11798">
        <v>4</v>
      </c>
      <c r="O11798">
        <v>4</v>
      </c>
      <c r="P11798">
        <v>4</v>
      </c>
      <c r="Q11798">
        <v>5</v>
      </c>
      <c r="R11798">
        <v>3</v>
      </c>
      <c r="S11798">
        <v>5</v>
      </c>
      <c r="T11798">
        <v>4</v>
      </c>
      <c r="U11798">
        <v>36</v>
      </c>
      <c r="V11798">
        <v>70</v>
      </c>
      <c r="W11798" t="s">
        <v>669</v>
      </c>
      <c r="X11798" t="s">
        <v>11283</v>
      </c>
      <c r="Y11798" t="s">
        <v>10</v>
      </c>
    </row>
    <row r="11799" spans="1:25" x14ac:dyDescent="0.25">
      <c r="A11799" t="s">
        <v>15172</v>
      </c>
      <c r="B11799">
        <v>4</v>
      </c>
      <c r="C11799">
        <v>4</v>
      </c>
      <c r="D11799">
        <v>5</v>
      </c>
      <c r="E11799">
        <v>3</v>
      </c>
      <c r="F11799">
        <v>4</v>
      </c>
      <c r="G11799">
        <v>4</v>
      </c>
      <c r="H11799">
        <v>4</v>
      </c>
      <c r="I11799">
        <v>3</v>
      </c>
      <c r="J11799">
        <v>5</v>
      </c>
      <c r="K11799">
        <v>36</v>
      </c>
      <c r="L11799">
        <v>4</v>
      </c>
      <c r="M11799">
        <v>5</v>
      </c>
      <c r="N11799">
        <v>3</v>
      </c>
      <c r="O11799">
        <v>4</v>
      </c>
      <c r="P11799">
        <v>4</v>
      </c>
      <c r="Q11799">
        <v>4</v>
      </c>
      <c r="R11799">
        <v>5</v>
      </c>
      <c r="S11799">
        <v>3</v>
      </c>
      <c r="T11799">
        <v>4</v>
      </c>
      <c r="U11799">
        <v>36</v>
      </c>
      <c r="V11799">
        <v>72</v>
      </c>
      <c r="W11799" t="s">
        <v>665</v>
      </c>
      <c r="X11799" t="s">
        <v>3944</v>
      </c>
      <c r="Y11799" t="s">
        <v>10</v>
      </c>
    </row>
    <row r="11800" spans="1:25" x14ac:dyDescent="0.25">
      <c r="A11800" t="s">
        <v>15173</v>
      </c>
      <c r="B11800">
        <v>4</v>
      </c>
      <c r="C11800">
        <v>4</v>
      </c>
      <c r="D11800">
        <v>4</v>
      </c>
      <c r="E11800">
        <v>4</v>
      </c>
      <c r="F11800">
        <v>3</v>
      </c>
      <c r="G11800">
        <v>4</v>
      </c>
      <c r="H11800">
        <v>5</v>
      </c>
      <c r="I11800">
        <v>3</v>
      </c>
      <c r="J11800">
        <v>4</v>
      </c>
      <c r="K11800">
        <v>35</v>
      </c>
      <c r="L11800">
        <v>4</v>
      </c>
      <c r="M11800">
        <v>4</v>
      </c>
      <c r="N11800">
        <v>5</v>
      </c>
      <c r="O11800">
        <v>5</v>
      </c>
      <c r="P11800">
        <v>3</v>
      </c>
      <c r="Q11800">
        <v>4</v>
      </c>
      <c r="R11800">
        <v>4</v>
      </c>
      <c r="S11800">
        <v>3</v>
      </c>
      <c r="T11800">
        <v>4</v>
      </c>
      <c r="U11800">
        <v>36</v>
      </c>
      <c r="V11800">
        <v>71</v>
      </c>
      <c r="W11800" t="s">
        <v>665</v>
      </c>
      <c r="X11800" t="s">
        <v>3944</v>
      </c>
      <c r="Y11800" t="s">
        <v>10</v>
      </c>
    </row>
    <row r="11801" spans="1:25" x14ac:dyDescent="0.25">
      <c r="A11801" t="s">
        <v>15174</v>
      </c>
      <c r="B11801">
        <v>4</v>
      </c>
      <c r="C11801">
        <v>4</v>
      </c>
      <c r="D11801">
        <v>3</v>
      </c>
      <c r="E11801">
        <v>5</v>
      </c>
      <c r="F11801">
        <v>4</v>
      </c>
      <c r="G11801">
        <v>3</v>
      </c>
      <c r="H11801">
        <v>4</v>
      </c>
      <c r="I11801">
        <v>4</v>
      </c>
      <c r="J11801">
        <v>5</v>
      </c>
      <c r="K11801">
        <v>36</v>
      </c>
      <c r="L11801">
        <v>4</v>
      </c>
      <c r="M11801">
        <v>3</v>
      </c>
      <c r="N11801">
        <v>5</v>
      </c>
      <c r="O11801">
        <v>4</v>
      </c>
      <c r="P11801">
        <v>4</v>
      </c>
      <c r="Q11801">
        <v>3</v>
      </c>
      <c r="R11801">
        <v>4</v>
      </c>
      <c r="S11801">
        <v>4</v>
      </c>
      <c r="T11801">
        <v>5</v>
      </c>
      <c r="U11801">
        <v>36</v>
      </c>
      <c r="V11801">
        <v>72</v>
      </c>
      <c r="W11801" t="s">
        <v>91</v>
      </c>
      <c r="X11801" t="s">
        <v>3622</v>
      </c>
      <c r="Y11801" t="s">
        <v>10</v>
      </c>
    </row>
    <row r="11802" spans="1:25" x14ac:dyDescent="0.25">
      <c r="A11802" t="s">
        <v>15175</v>
      </c>
      <c r="B11802">
        <v>4</v>
      </c>
      <c r="C11802">
        <v>3</v>
      </c>
      <c r="D11802">
        <v>5</v>
      </c>
      <c r="E11802">
        <v>3</v>
      </c>
      <c r="F11802">
        <v>4</v>
      </c>
      <c r="G11802">
        <v>4</v>
      </c>
      <c r="H11802">
        <v>4</v>
      </c>
      <c r="I11802">
        <v>5</v>
      </c>
      <c r="J11802">
        <v>4</v>
      </c>
      <c r="K11802">
        <v>36</v>
      </c>
      <c r="L11802">
        <v>4</v>
      </c>
      <c r="M11802">
        <v>3</v>
      </c>
      <c r="N11802">
        <v>4</v>
      </c>
      <c r="O11802">
        <v>3</v>
      </c>
      <c r="P11802">
        <v>5</v>
      </c>
      <c r="Q11802">
        <v>4</v>
      </c>
      <c r="R11802">
        <v>4</v>
      </c>
      <c r="S11802">
        <v>4</v>
      </c>
      <c r="T11802">
        <v>5</v>
      </c>
      <c r="U11802">
        <v>36</v>
      </c>
      <c r="V11802">
        <v>72</v>
      </c>
      <c r="W11802" t="s">
        <v>64</v>
      </c>
      <c r="X11802" t="s">
        <v>826</v>
      </c>
      <c r="Y11802" t="s">
        <v>10</v>
      </c>
    </row>
    <row r="11803" spans="1:25" x14ac:dyDescent="0.25">
      <c r="A11803" t="s">
        <v>15176</v>
      </c>
      <c r="B11803">
        <v>4</v>
      </c>
      <c r="C11803">
        <v>3</v>
      </c>
      <c r="D11803">
        <v>4</v>
      </c>
      <c r="E11803">
        <v>5</v>
      </c>
      <c r="F11803">
        <v>5</v>
      </c>
      <c r="G11803">
        <v>4</v>
      </c>
      <c r="H11803">
        <v>3</v>
      </c>
      <c r="I11803">
        <v>4</v>
      </c>
      <c r="J11803">
        <v>4</v>
      </c>
      <c r="K11803">
        <v>36</v>
      </c>
      <c r="L11803">
        <v>4</v>
      </c>
      <c r="M11803">
        <v>3</v>
      </c>
      <c r="N11803">
        <v>5</v>
      </c>
      <c r="O11803">
        <v>4</v>
      </c>
      <c r="P11803">
        <v>5</v>
      </c>
      <c r="Q11803">
        <v>4</v>
      </c>
      <c r="R11803">
        <v>4</v>
      </c>
      <c r="S11803">
        <v>3</v>
      </c>
      <c r="T11803">
        <v>4</v>
      </c>
      <c r="U11803">
        <v>36</v>
      </c>
      <c r="V11803">
        <v>72</v>
      </c>
      <c r="W11803" t="s">
        <v>12</v>
      </c>
      <c r="X11803" t="s">
        <v>15177</v>
      </c>
      <c r="Y11803" t="s">
        <v>10</v>
      </c>
    </row>
    <row r="11804" spans="1:25" x14ac:dyDescent="0.25">
      <c r="A11804" t="s">
        <v>15178</v>
      </c>
      <c r="B11804">
        <v>5</v>
      </c>
      <c r="C11804">
        <v>3</v>
      </c>
      <c r="D11804">
        <v>4</v>
      </c>
      <c r="E11804">
        <v>4</v>
      </c>
      <c r="F11804">
        <v>4</v>
      </c>
      <c r="G11804">
        <v>3</v>
      </c>
      <c r="H11804">
        <v>5</v>
      </c>
      <c r="I11804">
        <v>3</v>
      </c>
      <c r="J11804">
        <v>4</v>
      </c>
      <c r="K11804">
        <v>35</v>
      </c>
      <c r="L11804">
        <v>4</v>
      </c>
      <c r="M11804">
        <v>4</v>
      </c>
      <c r="N11804">
        <v>3</v>
      </c>
      <c r="O11804">
        <v>5</v>
      </c>
      <c r="P11804">
        <v>4</v>
      </c>
      <c r="Q11804">
        <v>3</v>
      </c>
      <c r="R11804">
        <v>4</v>
      </c>
      <c r="S11804">
        <v>5</v>
      </c>
      <c r="T11804">
        <v>4</v>
      </c>
      <c r="U11804">
        <v>36</v>
      </c>
      <c r="V11804">
        <v>71</v>
      </c>
      <c r="W11804" t="s">
        <v>39</v>
      </c>
      <c r="X11804" t="s">
        <v>15179</v>
      </c>
      <c r="Y11804" t="s">
        <v>10</v>
      </c>
    </row>
    <row r="11805" spans="1:25" x14ac:dyDescent="0.25">
      <c r="A11805" t="s">
        <v>15180</v>
      </c>
      <c r="B11805">
        <v>4</v>
      </c>
      <c r="C11805">
        <v>5</v>
      </c>
      <c r="D11805">
        <v>3</v>
      </c>
      <c r="E11805">
        <v>4</v>
      </c>
      <c r="F11805">
        <v>4</v>
      </c>
      <c r="G11805">
        <v>5</v>
      </c>
      <c r="H11805">
        <v>4</v>
      </c>
      <c r="I11805">
        <v>3</v>
      </c>
      <c r="J11805">
        <v>4</v>
      </c>
      <c r="K11805">
        <v>36</v>
      </c>
      <c r="L11805">
        <v>4</v>
      </c>
      <c r="M11805">
        <v>4</v>
      </c>
      <c r="N11805">
        <v>4</v>
      </c>
      <c r="O11805">
        <v>5</v>
      </c>
      <c r="P11805">
        <v>3</v>
      </c>
      <c r="Q11805">
        <v>4</v>
      </c>
      <c r="R11805">
        <v>3</v>
      </c>
      <c r="S11805">
        <v>3</v>
      </c>
      <c r="T11805">
        <v>4</v>
      </c>
      <c r="U11805">
        <v>34</v>
      </c>
      <c r="V11805">
        <v>70</v>
      </c>
      <c r="W11805" t="s">
        <v>2174</v>
      </c>
      <c r="X11805" t="s">
        <v>15181</v>
      </c>
      <c r="Y11805" t="s">
        <v>50</v>
      </c>
    </row>
    <row r="11806" spans="1:25" x14ac:dyDescent="0.25">
      <c r="A11806" t="s">
        <v>15182</v>
      </c>
      <c r="B11806">
        <v>4</v>
      </c>
      <c r="C11806">
        <v>5</v>
      </c>
      <c r="D11806">
        <v>3</v>
      </c>
      <c r="E11806">
        <v>4</v>
      </c>
      <c r="F11806">
        <v>4</v>
      </c>
      <c r="G11806">
        <v>5</v>
      </c>
      <c r="H11806">
        <v>4</v>
      </c>
      <c r="I11806">
        <v>3</v>
      </c>
      <c r="J11806">
        <v>4</v>
      </c>
      <c r="K11806">
        <v>36</v>
      </c>
      <c r="L11806">
        <v>4</v>
      </c>
      <c r="M11806">
        <v>4</v>
      </c>
      <c r="N11806">
        <v>4</v>
      </c>
      <c r="O11806">
        <v>5</v>
      </c>
      <c r="P11806">
        <v>3</v>
      </c>
      <c r="Q11806">
        <v>4</v>
      </c>
      <c r="R11806">
        <v>3</v>
      </c>
      <c r="S11806">
        <v>3</v>
      </c>
      <c r="T11806">
        <v>4</v>
      </c>
      <c r="U11806">
        <v>34</v>
      </c>
      <c r="V11806">
        <v>70</v>
      </c>
      <c r="W11806" t="s">
        <v>132</v>
      </c>
      <c r="X11806" t="s">
        <v>7715</v>
      </c>
      <c r="Y11806" t="s">
        <v>50</v>
      </c>
    </row>
    <row r="11807" spans="1:25" x14ac:dyDescent="0.25">
      <c r="A11807" t="s">
        <v>15183</v>
      </c>
      <c r="B11807">
        <v>4</v>
      </c>
      <c r="C11807">
        <v>3</v>
      </c>
      <c r="D11807">
        <v>5</v>
      </c>
      <c r="E11807">
        <v>4</v>
      </c>
      <c r="F11807">
        <v>3</v>
      </c>
      <c r="G11807">
        <v>5</v>
      </c>
      <c r="H11807">
        <v>4</v>
      </c>
      <c r="I11807">
        <v>4</v>
      </c>
      <c r="J11807">
        <v>4</v>
      </c>
      <c r="K11807">
        <v>36</v>
      </c>
      <c r="L11807">
        <v>4</v>
      </c>
      <c r="M11807">
        <v>3</v>
      </c>
      <c r="N11807">
        <v>4</v>
      </c>
      <c r="O11807">
        <v>4</v>
      </c>
      <c r="P11807">
        <v>3</v>
      </c>
      <c r="Q11807">
        <v>5</v>
      </c>
      <c r="R11807">
        <v>4</v>
      </c>
      <c r="S11807">
        <v>5</v>
      </c>
      <c r="T11807">
        <v>4</v>
      </c>
      <c r="U11807">
        <v>36</v>
      </c>
      <c r="V11807">
        <v>72</v>
      </c>
      <c r="W11807" t="s">
        <v>146</v>
      </c>
      <c r="X11807" t="s">
        <v>15184</v>
      </c>
      <c r="Y11807" t="s">
        <v>10</v>
      </c>
    </row>
    <row r="11808" spans="1:25" x14ac:dyDescent="0.25">
      <c r="A11808" t="s">
        <v>15185</v>
      </c>
      <c r="B11808">
        <v>5</v>
      </c>
      <c r="C11808">
        <v>3</v>
      </c>
      <c r="D11808">
        <v>4</v>
      </c>
      <c r="E11808">
        <v>4</v>
      </c>
      <c r="F11808">
        <v>4</v>
      </c>
      <c r="G11808">
        <v>5</v>
      </c>
      <c r="H11808">
        <v>4</v>
      </c>
      <c r="I11808">
        <v>3</v>
      </c>
      <c r="J11808">
        <v>4</v>
      </c>
      <c r="K11808">
        <v>36</v>
      </c>
      <c r="L11808">
        <v>3</v>
      </c>
      <c r="M11808">
        <v>5</v>
      </c>
      <c r="N11808">
        <v>4</v>
      </c>
      <c r="O11808">
        <v>4</v>
      </c>
      <c r="P11808">
        <v>4</v>
      </c>
      <c r="Q11808">
        <v>4</v>
      </c>
      <c r="R11808">
        <v>3</v>
      </c>
      <c r="S11808">
        <v>5</v>
      </c>
      <c r="T11808">
        <v>4</v>
      </c>
      <c r="U11808">
        <v>36</v>
      </c>
      <c r="V11808">
        <v>72</v>
      </c>
      <c r="W11808" t="s">
        <v>260</v>
      </c>
      <c r="X11808" t="s">
        <v>1010</v>
      </c>
      <c r="Y11808" t="s">
        <v>44</v>
      </c>
    </row>
    <row r="11809" spans="1:25" x14ac:dyDescent="0.25">
      <c r="A11809" t="s">
        <v>15186</v>
      </c>
      <c r="B11809">
        <v>4</v>
      </c>
      <c r="C11809">
        <v>5</v>
      </c>
      <c r="D11809">
        <v>4</v>
      </c>
      <c r="E11809">
        <v>3</v>
      </c>
      <c r="F11809">
        <v>4</v>
      </c>
      <c r="G11809">
        <v>4</v>
      </c>
      <c r="H11809">
        <v>4</v>
      </c>
      <c r="I11809">
        <v>3</v>
      </c>
      <c r="J11809">
        <v>5</v>
      </c>
      <c r="K11809">
        <v>36</v>
      </c>
      <c r="L11809">
        <v>4</v>
      </c>
      <c r="M11809">
        <v>5</v>
      </c>
      <c r="N11809">
        <v>4</v>
      </c>
      <c r="O11809">
        <v>3</v>
      </c>
      <c r="P11809">
        <v>4</v>
      </c>
      <c r="Q11809">
        <v>4</v>
      </c>
      <c r="R11809">
        <v>4</v>
      </c>
      <c r="S11809">
        <v>3</v>
      </c>
      <c r="T11809">
        <v>5</v>
      </c>
      <c r="U11809">
        <v>36</v>
      </c>
      <c r="V11809">
        <v>72</v>
      </c>
      <c r="W11809" t="s">
        <v>379</v>
      </c>
      <c r="X11809" t="s">
        <v>15187</v>
      </c>
      <c r="Y11809" t="s">
        <v>10</v>
      </c>
    </row>
    <row r="11810" spans="1:25" x14ac:dyDescent="0.25">
      <c r="A11810" t="s">
        <v>15188</v>
      </c>
      <c r="B11810">
        <v>4</v>
      </c>
      <c r="C11810">
        <v>5</v>
      </c>
      <c r="D11810">
        <v>4</v>
      </c>
      <c r="E11810">
        <v>3</v>
      </c>
      <c r="F11810">
        <v>4</v>
      </c>
      <c r="G11810">
        <v>3</v>
      </c>
      <c r="H11810">
        <v>5</v>
      </c>
      <c r="I11810">
        <v>4</v>
      </c>
      <c r="J11810">
        <v>4</v>
      </c>
      <c r="K11810">
        <v>36</v>
      </c>
      <c r="L11810">
        <v>5</v>
      </c>
      <c r="M11810">
        <v>4</v>
      </c>
      <c r="N11810">
        <v>5</v>
      </c>
      <c r="O11810">
        <v>4</v>
      </c>
      <c r="P11810">
        <v>3</v>
      </c>
      <c r="Q11810">
        <v>4</v>
      </c>
      <c r="R11810">
        <v>4</v>
      </c>
      <c r="S11810">
        <v>3</v>
      </c>
      <c r="T11810">
        <v>4</v>
      </c>
      <c r="U11810">
        <v>36</v>
      </c>
      <c r="V11810">
        <v>72</v>
      </c>
      <c r="W11810" t="s">
        <v>105</v>
      </c>
      <c r="X11810" t="s">
        <v>2366</v>
      </c>
      <c r="Y11810" t="s">
        <v>10</v>
      </c>
    </row>
    <row r="11811" spans="1:25" x14ac:dyDescent="0.25">
      <c r="A11811" t="s">
        <v>15189</v>
      </c>
      <c r="B11811">
        <v>4</v>
      </c>
      <c r="C11811">
        <v>4</v>
      </c>
      <c r="D11811">
        <v>3</v>
      </c>
      <c r="E11811">
        <v>4</v>
      </c>
      <c r="F11811">
        <v>3</v>
      </c>
      <c r="G11811">
        <v>4</v>
      </c>
      <c r="H11811">
        <v>4</v>
      </c>
      <c r="I11811">
        <v>5</v>
      </c>
      <c r="J11811">
        <v>4</v>
      </c>
      <c r="K11811">
        <v>35</v>
      </c>
      <c r="L11811">
        <v>4</v>
      </c>
      <c r="M11811">
        <v>4</v>
      </c>
      <c r="N11811">
        <v>4</v>
      </c>
      <c r="O11811">
        <v>4</v>
      </c>
      <c r="P11811">
        <v>3</v>
      </c>
      <c r="Q11811">
        <v>4</v>
      </c>
      <c r="R11811">
        <v>3</v>
      </c>
      <c r="S11811">
        <v>5</v>
      </c>
      <c r="T11811">
        <v>4</v>
      </c>
      <c r="U11811">
        <v>35</v>
      </c>
      <c r="V11811">
        <v>70</v>
      </c>
      <c r="W11811" t="s">
        <v>105</v>
      </c>
      <c r="X11811" t="s">
        <v>2350</v>
      </c>
      <c r="Y11811" t="s">
        <v>10</v>
      </c>
    </row>
    <row r="11812" spans="1:25" x14ac:dyDescent="0.25">
      <c r="A11812" t="s">
        <v>15190</v>
      </c>
      <c r="B11812">
        <v>4</v>
      </c>
      <c r="C11812">
        <v>4</v>
      </c>
      <c r="D11812">
        <v>3</v>
      </c>
      <c r="E11812">
        <v>5</v>
      </c>
      <c r="F11812">
        <v>3</v>
      </c>
      <c r="G11812">
        <v>5</v>
      </c>
      <c r="H11812">
        <v>4</v>
      </c>
      <c r="I11812">
        <v>3</v>
      </c>
      <c r="J11812">
        <v>4</v>
      </c>
      <c r="K11812">
        <v>35</v>
      </c>
      <c r="L11812">
        <v>5</v>
      </c>
      <c r="M11812">
        <v>4</v>
      </c>
      <c r="N11812">
        <v>5</v>
      </c>
      <c r="O11812">
        <v>4</v>
      </c>
      <c r="P11812">
        <v>4</v>
      </c>
      <c r="Q11812">
        <v>3</v>
      </c>
      <c r="R11812">
        <v>4</v>
      </c>
      <c r="S11812">
        <v>3</v>
      </c>
      <c r="T11812">
        <v>4</v>
      </c>
      <c r="U11812">
        <v>36</v>
      </c>
      <c r="V11812">
        <v>71</v>
      </c>
      <c r="W11812" t="s">
        <v>64</v>
      </c>
      <c r="X11812" t="s">
        <v>1251</v>
      </c>
      <c r="Y11812" t="s">
        <v>10</v>
      </c>
    </row>
    <row r="11813" spans="1:25" x14ac:dyDescent="0.25">
      <c r="A11813" t="s">
        <v>15190</v>
      </c>
      <c r="B11813">
        <v>4</v>
      </c>
      <c r="C11813">
        <v>5</v>
      </c>
      <c r="D11813">
        <v>5</v>
      </c>
      <c r="E11813">
        <v>4</v>
      </c>
      <c r="F11813">
        <v>3</v>
      </c>
      <c r="G11813">
        <v>4</v>
      </c>
      <c r="H11813">
        <v>4</v>
      </c>
      <c r="I11813">
        <v>3</v>
      </c>
      <c r="J11813">
        <v>4</v>
      </c>
      <c r="K11813">
        <v>36</v>
      </c>
      <c r="L11813">
        <v>0</v>
      </c>
      <c r="M11813">
        <v>0</v>
      </c>
      <c r="N11813">
        <v>0</v>
      </c>
      <c r="O11813">
        <v>0</v>
      </c>
      <c r="P11813">
        <v>0</v>
      </c>
      <c r="Q11813">
        <v>0</v>
      </c>
      <c r="R11813">
        <v>0</v>
      </c>
      <c r="S11813">
        <v>0</v>
      </c>
      <c r="T11813">
        <v>0</v>
      </c>
      <c r="U11813">
        <v>0</v>
      </c>
      <c r="V11813">
        <v>36</v>
      </c>
      <c r="W11813" t="s">
        <v>21</v>
      </c>
      <c r="X11813" t="s">
        <v>15151</v>
      </c>
      <c r="Y11813" t="s">
        <v>10</v>
      </c>
    </row>
    <row r="11814" spans="1:25" x14ac:dyDescent="0.25">
      <c r="A11814" t="s">
        <v>15191</v>
      </c>
      <c r="B11814">
        <v>4</v>
      </c>
      <c r="C11814">
        <v>4</v>
      </c>
      <c r="D11814">
        <v>4</v>
      </c>
      <c r="E11814">
        <v>3</v>
      </c>
      <c r="F11814">
        <v>5</v>
      </c>
      <c r="G11814">
        <v>4</v>
      </c>
      <c r="H11814">
        <v>3</v>
      </c>
      <c r="I11814">
        <v>4</v>
      </c>
      <c r="J11814">
        <v>5</v>
      </c>
      <c r="K11814">
        <v>36</v>
      </c>
      <c r="L11814">
        <v>4</v>
      </c>
      <c r="M11814">
        <v>5</v>
      </c>
      <c r="N11814">
        <v>4</v>
      </c>
      <c r="O11814">
        <v>4</v>
      </c>
      <c r="P11814">
        <v>3</v>
      </c>
      <c r="Q11814">
        <v>4</v>
      </c>
      <c r="R11814">
        <v>3</v>
      </c>
      <c r="S11814">
        <v>5</v>
      </c>
      <c r="T11814">
        <v>4</v>
      </c>
      <c r="U11814">
        <v>36</v>
      </c>
      <c r="V11814">
        <v>72</v>
      </c>
      <c r="W11814" t="s">
        <v>236</v>
      </c>
      <c r="X11814" t="s">
        <v>10273</v>
      </c>
      <c r="Y11814" t="s">
        <v>10</v>
      </c>
    </row>
    <row r="11815" spans="1:25" x14ac:dyDescent="0.25">
      <c r="A11815" t="s">
        <v>15192</v>
      </c>
      <c r="B11815">
        <v>4</v>
      </c>
      <c r="C11815">
        <v>4</v>
      </c>
      <c r="D11815">
        <v>5</v>
      </c>
      <c r="E11815">
        <v>4</v>
      </c>
      <c r="F11815">
        <v>3</v>
      </c>
      <c r="G11815">
        <v>4</v>
      </c>
      <c r="H11815">
        <v>4</v>
      </c>
      <c r="I11815">
        <v>3</v>
      </c>
      <c r="J11815">
        <v>5</v>
      </c>
      <c r="K11815">
        <v>36</v>
      </c>
      <c r="L11815">
        <v>4</v>
      </c>
      <c r="M11815">
        <v>5</v>
      </c>
      <c r="N11815">
        <v>3</v>
      </c>
      <c r="O11815">
        <v>4</v>
      </c>
      <c r="P11815">
        <v>4</v>
      </c>
      <c r="Q11815">
        <v>3</v>
      </c>
      <c r="R11815">
        <v>4</v>
      </c>
      <c r="S11815">
        <v>5</v>
      </c>
      <c r="T11815">
        <v>4</v>
      </c>
      <c r="U11815">
        <v>36</v>
      </c>
      <c r="V11815">
        <v>72</v>
      </c>
      <c r="W11815" t="s">
        <v>91</v>
      </c>
      <c r="X11815" t="s">
        <v>3910</v>
      </c>
      <c r="Y11815" t="s">
        <v>10</v>
      </c>
    </row>
    <row r="11816" spans="1:25" x14ac:dyDescent="0.25">
      <c r="A11816" t="s">
        <v>15258</v>
      </c>
      <c r="B11816">
        <v>4</v>
      </c>
      <c r="C11816">
        <v>5</v>
      </c>
      <c r="D11816">
        <v>5</v>
      </c>
      <c r="E11816">
        <v>4</v>
      </c>
      <c r="F11816">
        <v>4</v>
      </c>
      <c r="G11816">
        <v>3</v>
      </c>
      <c r="H11816">
        <v>4</v>
      </c>
      <c r="I11816">
        <v>5</v>
      </c>
      <c r="J11816">
        <v>3</v>
      </c>
      <c r="K11816">
        <v>37</v>
      </c>
      <c r="L11816">
        <v>4</v>
      </c>
      <c r="M11816">
        <v>3</v>
      </c>
      <c r="N11816">
        <v>4</v>
      </c>
      <c r="O11816">
        <v>4</v>
      </c>
      <c r="P11816">
        <v>4</v>
      </c>
      <c r="Q11816">
        <v>5</v>
      </c>
      <c r="R11816">
        <v>4</v>
      </c>
      <c r="S11816">
        <v>3</v>
      </c>
      <c r="T11816">
        <v>4</v>
      </c>
      <c r="U11816">
        <v>35</v>
      </c>
      <c r="V11816">
        <v>72</v>
      </c>
      <c r="W11816" t="s">
        <v>102</v>
      </c>
      <c r="X11816" t="s">
        <v>2841</v>
      </c>
      <c r="Y11816" t="s">
        <v>44</v>
      </c>
    </row>
    <row r="11817" spans="1:25" x14ac:dyDescent="0.25">
      <c r="A11817" t="s">
        <v>15193</v>
      </c>
      <c r="B11817">
        <v>4</v>
      </c>
      <c r="C11817">
        <v>4</v>
      </c>
      <c r="D11817">
        <v>5</v>
      </c>
      <c r="E11817">
        <v>4</v>
      </c>
      <c r="F11817">
        <v>3</v>
      </c>
      <c r="G11817">
        <v>4</v>
      </c>
      <c r="H11817">
        <v>4</v>
      </c>
      <c r="I11817">
        <v>3</v>
      </c>
      <c r="J11817">
        <v>5</v>
      </c>
      <c r="K11817">
        <v>36</v>
      </c>
      <c r="L11817">
        <v>4</v>
      </c>
      <c r="M11817">
        <v>5</v>
      </c>
      <c r="N11817">
        <v>3</v>
      </c>
      <c r="O11817">
        <v>4</v>
      </c>
      <c r="P11817">
        <v>4</v>
      </c>
      <c r="Q11817">
        <v>3</v>
      </c>
      <c r="R11817">
        <v>4</v>
      </c>
      <c r="S11817">
        <v>5</v>
      </c>
      <c r="T11817">
        <v>4</v>
      </c>
      <c r="U11817">
        <v>36</v>
      </c>
      <c r="V11817">
        <v>72</v>
      </c>
      <c r="W11817" t="s">
        <v>15</v>
      </c>
      <c r="X11817" t="s">
        <v>15194</v>
      </c>
      <c r="Y11817" t="s">
        <v>10</v>
      </c>
    </row>
    <row r="11818" spans="1:25" x14ac:dyDescent="0.25">
      <c r="A11818" t="s">
        <v>15195</v>
      </c>
      <c r="B11818">
        <v>4</v>
      </c>
      <c r="C11818">
        <v>3</v>
      </c>
      <c r="D11818">
        <v>4</v>
      </c>
      <c r="E11818">
        <v>5</v>
      </c>
      <c r="F11818">
        <v>4</v>
      </c>
      <c r="G11818">
        <v>4</v>
      </c>
      <c r="H11818">
        <v>3</v>
      </c>
      <c r="I11818">
        <v>5</v>
      </c>
      <c r="J11818">
        <v>4</v>
      </c>
      <c r="K11818">
        <v>36</v>
      </c>
      <c r="L11818">
        <v>4</v>
      </c>
      <c r="M11818">
        <v>3</v>
      </c>
      <c r="N11818">
        <v>4</v>
      </c>
      <c r="O11818">
        <v>4</v>
      </c>
      <c r="P11818">
        <v>4</v>
      </c>
      <c r="Q11818">
        <v>5</v>
      </c>
      <c r="R11818">
        <v>4</v>
      </c>
      <c r="S11818">
        <v>3</v>
      </c>
      <c r="T11818">
        <v>5</v>
      </c>
      <c r="U11818">
        <v>36</v>
      </c>
      <c r="V11818">
        <v>72</v>
      </c>
      <c r="W11818" t="s">
        <v>3753</v>
      </c>
      <c r="X11818" t="s">
        <v>3894</v>
      </c>
      <c r="Y11818" t="s">
        <v>44</v>
      </c>
    </row>
    <row r="11819" spans="1:25" x14ac:dyDescent="0.25">
      <c r="A11819" t="s">
        <v>344</v>
      </c>
      <c r="B11819">
        <v>4</v>
      </c>
      <c r="C11819">
        <v>4</v>
      </c>
      <c r="D11819">
        <v>4</v>
      </c>
      <c r="E11819">
        <v>3</v>
      </c>
      <c r="F11819">
        <v>4</v>
      </c>
      <c r="G11819">
        <v>5</v>
      </c>
      <c r="H11819">
        <v>3</v>
      </c>
      <c r="I11819">
        <v>4</v>
      </c>
      <c r="J11819">
        <v>5</v>
      </c>
      <c r="K11819">
        <v>36</v>
      </c>
      <c r="L11819">
        <v>4</v>
      </c>
      <c r="M11819">
        <v>5</v>
      </c>
      <c r="N11819">
        <v>3</v>
      </c>
      <c r="O11819">
        <v>5</v>
      </c>
      <c r="P11819">
        <v>3</v>
      </c>
      <c r="Q11819">
        <v>4</v>
      </c>
      <c r="R11819">
        <v>4</v>
      </c>
      <c r="S11819">
        <v>3</v>
      </c>
      <c r="T11819">
        <v>4</v>
      </c>
      <c r="U11819">
        <v>35</v>
      </c>
      <c r="V11819">
        <v>71</v>
      </c>
      <c r="W11819" t="s">
        <v>102</v>
      </c>
      <c r="X11819" t="s">
        <v>723</v>
      </c>
      <c r="Y11819" t="s">
        <v>44</v>
      </c>
    </row>
    <row r="11820" spans="1:25" x14ac:dyDescent="0.25">
      <c r="A11820" t="s">
        <v>344</v>
      </c>
      <c r="B11820">
        <v>4</v>
      </c>
      <c r="C11820">
        <v>4</v>
      </c>
      <c r="D11820">
        <v>4</v>
      </c>
      <c r="E11820">
        <v>3</v>
      </c>
      <c r="F11820">
        <v>4</v>
      </c>
      <c r="G11820">
        <v>5</v>
      </c>
      <c r="H11820">
        <v>4</v>
      </c>
      <c r="I11820">
        <v>3</v>
      </c>
      <c r="J11820">
        <v>5</v>
      </c>
      <c r="K11820">
        <v>36</v>
      </c>
      <c r="L11820">
        <v>3</v>
      </c>
      <c r="M11820">
        <v>5</v>
      </c>
      <c r="N11820">
        <v>5</v>
      </c>
      <c r="O11820">
        <v>4</v>
      </c>
      <c r="P11820">
        <v>3</v>
      </c>
      <c r="Q11820">
        <v>5</v>
      </c>
      <c r="R11820">
        <v>4</v>
      </c>
      <c r="S11820">
        <v>3</v>
      </c>
      <c r="T11820">
        <v>4</v>
      </c>
      <c r="U11820">
        <v>36</v>
      </c>
      <c r="V11820">
        <v>72</v>
      </c>
      <c r="X11820" t="s">
        <v>344</v>
      </c>
      <c r="Y11820" t="s">
        <v>50</v>
      </c>
    </row>
    <row r="11821" spans="1:25" x14ac:dyDescent="0.25">
      <c r="A11821" t="s">
        <v>15197</v>
      </c>
      <c r="B11821">
        <v>3</v>
      </c>
      <c r="C11821">
        <v>3</v>
      </c>
      <c r="D11821">
        <v>3</v>
      </c>
      <c r="E11821">
        <v>3</v>
      </c>
      <c r="F11821">
        <v>3</v>
      </c>
      <c r="G11821">
        <v>3</v>
      </c>
      <c r="H11821">
        <v>3</v>
      </c>
      <c r="I11821">
        <v>3</v>
      </c>
      <c r="J11821">
        <v>3</v>
      </c>
      <c r="K11821">
        <v>27</v>
      </c>
      <c r="L11821">
        <v>0</v>
      </c>
      <c r="M11821">
        <v>0</v>
      </c>
      <c r="N11821">
        <v>0</v>
      </c>
      <c r="O11821">
        <v>0</v>
      </c>
      <c r="P11821">
        <v>0</v>
      </c>
      <c r="Q11821">
        <v>0</v>
      </c>
      <c r="R11821">
        <v>0</v>
      </c>
      <c r="S11821">
        <v>0</v>
      </c>
      <c r="T11821">
        <v>0</v>
      </c>
      <c r="U11821">
        <v>0</v>
      </c>
      <c r="V11821">
        <v>27</v>
      </c>
      <c r="W11821" t="s">
        <v>110</v>
      </c>
      <c r="X11821" t="s">
        <v>2474</v>
      </c>
      <c r="Y11821" t="s">
        <v>10</v>
      </c>
    </row>
    <row r="11822" spans="1:25" x14ac:dyDescent="0.25">
      <c r="A11822" t="s">
        <v>15196</v>
      </c>
      <c r="B11822">
        <v>3</v>
      </c>
      <c r="C11822">
        <v>3</v>
      </c>
      <c r="D11822">
        <v>4</v>
      </c>
      <c r="E11822">
        <v>3</v>
      </c>
      <c r="F11822">
        <v>3</v>
      </c>
      <c r="G11822">
        <v>3</v>
      </c>
      <c r="H11822">
        <v>4</v>
      </c>
      <c r="I11822">
        <v>3</v>
      </c>
      <c r="J11822">
        <v>4</v>
      </c>
      <c r="K11822">
        <v>30</v>
      </c>
      <c r="L11822">
        <v>0</v>
      </c>
      <c r="M11822">
        <v>0</v>
      </c>
      <c r="N11822">
        <v>0</v>
      </c>
      <c r="O11822">
        <v>0</v>
      </c>
      <c r="P11822">
        <v>0</v>
      </c>
      <c r="Q11822">
        <v>0</v>
      </c>
      <c r="R11822">
        <v>0</v>
      </c>
      <c r="S11822">
        <v>0</v>
      </c>
      <c r="T11822">
        <v>0</v>
      </c>
      <c r="U11822">
        <v>0</v>
      </c>
      <c r="V11822">
        <v>30</v>
      </c>
      <c r="W11822" t="s">
        <v>730</v>
      </c>
      <c r="X11822" t="s">
        <v>12728</v>
      </c>
      <c r="Y11822" t="s">
        <v>10</v>
      </c>
    </row>
    <row r="11823" spans="1:25" x14ac:dyDescent="0.25">
      <c r="A11823" t="s">
        <v>15198</v>
      </c>
      <c r="B11823">
        <v>4</v>
      </c>
      <c r="C11823">
        <v>3</v>
      </c>
      <c r="D11823">
        <v>4</v>
      </c>
      <c r="E11823">
        <v>4</v>
      </c>
      <c r="F11823">
        <v>3</v>
      </c>
      <c r="G11823">
        <v>4</v>
      </c>
      <c r="H11823">
        <v>4</v>
      </c>
      <c r="I11823">
        <v>5</v>
      </c>
      <c r="J11823">
        <v>5</v>
      </c>
      <c r="K11823">
        <v>36</v>
      </c>
      <c r="L11823">
        <v>0</v>
      </c>
      <c r="M11823">
        <v>0</v>
      </c>
      <c r="N11823">
        <v>0</v>
      </c>
      <c r="O11823">
        <v>0</v>
      </c>
      <c r="P11823">
        <v>0</v>
      </c>
      <c r="Q11823">
        <v>0</v>
      </c>
      <c r="R11823">
        <v>0</v>
      </c>
      <c r="S11823">
        <v>0</v>
      </c>
      <c r="T11823">
        <v>0</v>
      </c>
      <c r="U11823">
        <v>0</v>
      </c>
      <c r="V11823">
        <v>36</v>
      </c>
      <c r="W11823" t="s">
        <v>12</v>
      </c>
      <c r="X11823" t="s">
        <v>5329</v>
      </c>
      <c r="Y11823" t="s">
        <v>10</v>
      </c>
    </row>
    <row r="11824" spans="1:25" x14ac:dyDescent="0.25">
      <c r="A11824" t="s">
        <v>15199</v>
      </c>
      <c r="B11824">
        <v>4</v>
      </c>
      <c r="C11824">
        <v>5</v>
      </c>
      <c r="D11824">
        <v>4</v>
      </c>
      <c r="E11824">
        <v>3</v>
      </c>
      <c r="F11824">
        <v>4</v>
      </c>
      <c r="G11824">
        <v>3</v>
      </c>
      <c r="H11824">
        <v>5</v>
      </c>
      <c r="I11824">
        <v>5</v>
      </c>
      <c r="J11824">
        <v>5</v>
      </c>
      <c r="K11824">
        <v>38</v>
      </c>
      <c r="L11824">
        <v>5</v>
      </c>
      <c r="M11824">
        <v>4</v>
      </c>
      <c r="N11824">
        <v>3</v>
      </c>
      <c r="O11824">
        <v>4</v>
      </c>
      <c r="P11824">
        <v>5</v>
      </c>
      <c r="Q11824">
        <v>3</v>
      </c>
      <c r="R11824">
        <v>4</v>
      </c>
      <c r="S11824">
        <v>5</v>
      </c>
      <c r="T11824">
        <v>5</v>
      </c>
      <c r="U11824">
        <v>38</v>
      </c>
      <c r="V11824">
        <v>76</v>
      </c>
      <c r="W11824" t="s">
        <v>58</v>
      </c>
      <c r="X11824" t="s">
        <v>791</v>
      </c>
      <c r="Y11824" t="s">
        <v>10</v>
      </c>
    </row>
    <row r="11825" spans="1:25" x14ac:dyDescent="0.25">
      <c r="A11825" t="s">
        <v>15199</v>
      </c>
      <c r="B11825">
        <v>4</v>
      </c>
      <c r="C11825">
        <v>4</v>
      </c>
      <c r="D11825">
        <v>5</v>
      </c>
      <c r="E11825">
        <v>4</v>
      </c>
      <c r="F11825">
        <v>4</v>
      </c>
      <c r="G11825">
        <v>3</v>
      </c>
      <c r="H11825">
        <v>5</v>
      </c>
      <c r="I11825">
        <v>3</v>
      </c>
      <c r="J11825">
        <v>4</v>
      </c>
      <c r="K11825">
        <v>36</v>
      </c>
      <c r="L11825">
        <v>5</v>
      </c>
      <c r="M11825">
        <v>4</v>
      </c>
      <c r="N11825">
        <v>3</v>
      </c>
      <c r="O11825">
        <v>4</v>
      </c>
      <c r="P11825">
        <v>4</v>
      </c>
      <c r="Q11825">
        <v>4</v>
      </c>
      <c r="R11825">
        <v>3</v>
      </c>
      <c r="S11825">
        <v>4</v>
      </c>
      <c r="T11825">
        <v>4</v>
      </c>
      <c r="U11825">
        <v>35</v>
      </c>
      <c r="V11825">
        <v>71</v>
      </c>
      <c r="W11825" t="s">
        <v>21</v>
      </c>
      <c r="X11825" t="s">
        <v>2266</v>
      </c>
      <c r="Y11825" t="s">
        <v>10</v>
      </c>
    </row>
    <row r="11826" spans="1:25" x14ac:dyDescent="0.25">
      <c r="A11826" t="s">
        <v>15199</v>
      </c>
      <c r="B11826">
        <v>5</v>
      </c>
      <c r="C11826">
        <v>4</v>
      </c>
      <c r="D11826">
        <v>3</v>
      </c>
      <c r="E11826">
        <v>4</v>
      </c>
      <c r="F11826">
        <v>5</v>
      </c>
      <c r="G11826">
        <v>3</v>
      </c>
      <c r="H11826">
        <v>4</v>
      </c>
      <c r="I11826">
        <v>4</v>
      </c>
      <c r="J11826">
        <v>4</v>
      </c>
      <c r="K11826">
        <v>36</v>
      </c>
      <c r="L11826">
        <v>4</v>
      </c>
      <c r="M11826">
        <v>3</v>
      </c>
      <c r="N11826">
        <v>4</v>
      </c>
      <c r="O11826">
        <v>3</v>
      </c>
      <c r="P11826">
        <v>4</v>
      </c>
      <c r="Q11826">
        <v>5</v>
      </c>
      <c r="R11826">
        <v>5</v>
      </c>
      <c r="S11826">
        <v>3</v>
      </c>
      <c r="T11826">
        <v>4</v>
      </c>
      <c r="U11826">
        <v>35</v>
      </c>
      <c r="V11826">
        <v>71</v>
      </c>
      <c r="W11826" t="s">
        <v>161</v>
      </c>
      <c r="X11826" t="s">
        <v>14076</v>
      </c>
      <c r="Y11826" t="s">
        <v>10</v>
      </c>
    </row>
    <row r="11827" spans="1:25" x14ac:dyDescent="0.25">
      <c r="A11827" t="s">
        <v>15199</v>
      </c>
      <c r="B11827">
        <v>4</v>
      </c>
      <c r="C11827">
        <v>4</v>
      </c>
      <c r="D11827">
        <v>3</v>
      </c>
      <c r="E11827">
        <v>4</v>
      </c>
      <c r="F11827">
        <v>5</v>
      </c>
      <c r="G11827">
        <v>4</v>
      </c>
      <c r="H11827">
        <v>5</v>
      </c>
      <c r="I11827">
        <v>4</v>
      </c>
      <c r="J11827">
        <v>3</v>
      </c>
      <c r="K11827">
        <v>36</v>
      </c>
      <c r="L11827">
        <v>4</v>
      </c>
      <c r="M11827">
        <v>3</v>
      </c>
      <c r="N11827">
        <v>4</v>
      </c>
      <c r="O11827">
        <v>5</v>
      </c>
      <c r="P11827">
        <v>4</v>
      </c>
      <c r="Q11827">
        <v>5</v>
      </c>
      <c r="R11827">
        <v>4</v>
      </c>
      <c r="S11827">
        <v>3</v>
      </c>
      <c r="T11827">
        <v>4</v>
      </c>
      <c r="U11827">
        <v>36</v>
      </c>
      <c r="V11827">
        <v>72</v>
      </c>
      <c r="W11827" t="s">
        <v>351</v>
      </c>
      <c r="X11827" t="s">
        <v>3942</v>
      </c>
      <c r="Y11827" t="s">
        <v>10</v>
      </c>
    </row>
    <row r="11828" spans="1:25" x14ac:dyDescent="0.25">
      <c r="A11828" t="s">
        <v>15199</v>
      </c>
      <c r="B11828">
        <v>4</v>
      </c>
      <c r="C11828">
        <v>5</v>
      </c>
      <c r="D11828">
        <v>4</v>
      </c>
      <c r="E11828">
        <v>4</v>
      </c>
      <c r="F11828">
        <v>3</v>
      </c>
      <c r="G11828">
        <v>5</v>
      </c>
      <c r="H11828">
        <v>3</v>
      </c>
      <c r="I11828">
        <v>5</v>
      </c>
      <c r="J11828">
        <v>4</v>
      </c>
      <c r="K11828">
        <v>37</v>
      </c>
      <c r="L11828">
        <v>4</v>
      </c>
      <c r="M11828">
        <v>3</v>
      </c>
      <c r="N11828">
        <v>4</v>
      </c>
      <c r="O11828">
        <v>4</v>
      </c>
      <c r="P11828">
        <v>4</v>
      </c>
      <c r="Q11828">
        <v>4</v>
      </c>
      <c r="R11828">
        <v>5</v>
      </c>
      <c r="S11828">
        <v>3</v>
      </c>
      <c r="T11828">
        <v>4</v>
      </c>
      <c r="U11828">
        <v>35</v>
      </c>
      <c r="V11828">
        <v>72</v>
      </c>
      <c r="W11828" t="s">
        <v>1317</v>
      </c>
      <c r="X11828" t="s">
        <v>2852</v>
      </c>
      <c r="Y11828" t="s">
        <v>44</v>
      </c>
    </row>
    <row r="11829" spans="1:25" x14ac:dyDescent="0.25">
      <c r="A11829" t="s">
        <v>15200</v>
      </c>
      <c r="B11829">
        <v>4</v>
      </c>
      <c r="C11829">
        <v>3</v>
      </c>
      <c r="D11829">
        <v>5</v>
      </c>
      <c r="E11829">
        <v>4</v>
      </c>
      <c r="F11829">
        <v>4</v>
      </c>
      <c r="G11829">
        <v>4</v>
      </c>
      <c r="H11829">
        <v>4</v>
      </c>
      <c r="I11829">
        <v>4</v>
      </c>
      <c r="J11829">
        <v>4</v>
      </c>
      <c r="K11829">
        <v>36</v>
      </c>
      <c r="L11829">
        <v>4</v>
      </c>
      <c r="M11829">
        <v>4</v>
      </c>
      <c r="N11829">
        <v>4</v>
      </c>
      <c r="O11829">
        <v>3</v>
      </c>
      <c r="P11829">
        <v>4</v>
      </c>
      <c r="Q11829">
        <v>4</v>
      </c>
      <c r="R11829">
        <v>5</v>
      </c>
      <c r="S11829">
        <v>3</v>
      </c>
      <c r="T11829">
        <v>5</v>
      </c>
      <c r="U11829">
        <v>36</v>
      </c>
      <c r="V11829">
        <v>72</v>
      </c>
      <c r="W11829" t="s">
        <v>52</v>
      </c>
      <c r="X11829" t="s">
        <v>344</v>
      </c>
      <c r="Y11829" t="s">
        <v>10</v>
      </c>
    </row>
    <row r="11830" spans="1:25" x14ac:dyDescent="0.25">
      <c r="A11830" t="s">
        <v>15201</v>
      </c>
      <c r="B11830">
        <v>4</v>
      </c>
      <c r="C11830">
        <v>4</v>
      </c>
      <c r="D11830">
        <v>4</v>
      </c>
      <c r="E11830">
        <v>3</v>
      </c>
      <c r="F11830">
        <v>5</v>
      </c>
      <c r="G11830">
        <v>5</v>
      </c>
      <c r="H11830">
        <v>3</v>
      </c>
      <c r="I11830">
        <v>4</v>
      </c>
      <c r="J11830">
        <v>4</v>
      </c>
      <c r="K11830">
        <v>36</v>
      </c>
      <c r="L11830">
        <v>5</v>
      </c>
      <c r="M11830">
        <v>3</v>
      </c>
      <c r="N11830">
        <v>4</v>
      </c>
      <c r="O11830">
        <v>4</v>
      </c>
      <c r="P11830">
        <v>4</v>
      </c>
      <c r="Q11830">
        <v>5</v>
      </c>
      <c r="R11830">
        <v>4</v>
      </c>
      <c r="S11830">
        <v>3</v>
      </c>
      <c r="T11830">
        <v>4</v>
      </c>
      <c r="U11830">
        <v>36</v>
      </c>
      <c r="V11830">
        <v>72</v>
      </c>
      <c r="W11830" t="s">
        <v>236</v>
      </c>
      <c r="X11830" t="s">
        <v>3996</v>
      </c>
      <c r="Y11830" t="s">
        <v>10</v>
      </c>
    </row>
    <row r="11831" spans="1:25" x14ac:dyDescent="0.25">
      <c r="A11831" t="s">
        <v>15202</v>
      </c>
      <c r="B11831">
        <v>4</v>
      </c>
      <c r="C11831">
        <v>4</v>
      </c>
      <c r="D11831">
        <v>4</v>
      </c>
      <c r="E11831">
        <v>3</v>
      </c>
      <c r="F11831">
        <v>5</v>
      </c>
      <c r="G11831">
        <v>4</v>
      </c>
      <c r="H11831">
        <v>3</v>
      </c>
      <c r="I11831">
        <v>4</v>
      </c>
      <c r="J11831">
        <v>3</v>
      </c>
      <c r="K11831">
        <v>34</v>
      </c>
      <c r="L11831">
        <v>0</v>
      </c>
      <c r="M11831">
        <v>0</v>
      </c>
      <c r="N11831">
        <v>0</v>
      </c>
      <c r="O11831">
        <v>0</v>
      </c>
      <c r="P11831">
        <v>0</v>
      </c>
      <c r="Q11831">
        <v>0</v>
      </c>
      <c r="R11831">
        <v>0</v>
      </c>
      <c r="S11831">
        <v>0</v>
      </c>
      <c r="T11831">
        <v>0</v>
      </c>
      <c r="U11831">
        <v>0</v>
      </c>
      <c r="V11831">
        <v>34</v>
      </c>
      <c r="W11831" t="s">
        <v>984</v>
      </c>
      <c r="X11831" t="s">
        <v>15203</v>
      </c>
      <c r="Y11831" t="s">
        <v>50</v>
      </c>
    </row>
    <row r="11832" spans="1:25" x14ac:dyDescent="0.25">
      <c r="A11832" t="s">
        <v>15204</v>
      </c>
      <c r="B11832">
        <v>3</v>
      </c>
      <c r="C11832">
        <v>3</v>
      </c>
      <c r="D11832">
        <v>4</v>
      </c>
      <c r="E11832">
        <v>3</v>
      </c>
      <c r="F11832">
        <v>3</v>
      </c>
      <c r="G11832">
        <v>3</v>
      </c>
      <c r="H11832">
        <v>3</v>
      </c>
      <c r="I11832">
        <v>3</v>
      </c>
      <c r="J11832">
        <v>4</v>
      </c>
      <c r="K11832">
        <v>29</v>
      </c>
      <c r="L11832">
        <v>0</v>
      </c>
      <c r="M11832">
        <v>0</v>
      </c>
      <c r="N11832">
        <v>0</v>
      </c>
      <c r="O11832">
        <v>0</v>
      </c>
      <c r="P11832">
        <v>0</v>
      </c>
      <c r="Q11832">
        <v>0</v>
      </c>
      <c r="R11832">
        <v>0</v>
      </c>
      <c r="S11832">
        <v>0</v>
      </c>
      <c r="T11832">
        <v>0</v>
      </c>
      <c r="U11832">
        <v>0</v>
      </c>
      <c r="V11832">
        <v>29</v>
      </c>
      <c r="W11832" t="s">
        <v>730</v>
      </c>
      <c r="X11832" t="s">
        <v>12728</v>
      </c>
      <c r="Y11832" t="s">
        <v>10</v>
      </c>
    </row>
    <row r="11833" spans="1:25" x14ac:dyDescent="0.25">
      <c r="A11833" t="s">
        <v>15206</v>
      </c>
      <c r="B11833">
        <v>5</v>
      </c>
      <c r="C11833">
        <v>3</v>
      </c>
      <c r="D11833">
        <v>4</v>
      </c>
      <c r="E11833">
        <v>3</v>
      </c>
      <c r="F11833">
        <v>4</v>
      </c>
      <c r="G11833">
        <v>4</v>
      </c>
      <c r="H11833">
        <v>5</v>
      </c>
      <c r="I11833">
        <v>4</v>
      </c>
      <c r="J11833">
        <v>5</v>
      </c>
      <c r="K11833">
        <v>37</v>
      </c>
      <c r="L11833">
        <v>4</v>
      </c>
      <c r="M11833">
        <v>3</v>
      </c>
      <c r="N11833">
        <v>4</v>
      </c>
      <c r="O11833">
        <v>4</v>
      </c>
      <c r="P11833">
        <v>3</v>
      </c>
      <c r="Q11833">
        <v>4</v>
      </c>
      <c r="R11833">
        <v>4</v>
      </c>
      <c r="S11833">
        <v>4</v>
      </c>
      <c r="T11833">
        <v>5</v>
      </c>
      <c r="U11833">
        <v>35</v>
      </c>
      <c r="V11833">
        <v>72</v>
      </c>
      <c r="W11833" t="s">
        <v>15207</v>
      </c>
      <c r="X11833" t="s">
        <v>8449</v>
      </c>
      <c r="Y11833" t="s">
        <v>2875</v>
      </c>
    </row>
    <row r="11834" spans="1:25" x14ac:dyDescent="0.25">
      <c r="A11834" t="s">
        <v>15205</v>
      </c>
      <c r="B11834">
        <v>4</v>
      </c>
      <c r="C11834">
        <v>3</v>
      </c>
      <c r="D11834">
        <v>4</v>
      </c>
      <c r="E11834">
        <v>4</v>
      </c>
      <c r="F11834">
        <v>3</v>
      </c>
      <c r="G11834">
        <v>5</v>
      </c>
      <c r="H11834">
        <v>4</v>
      </c>
      <c r="I11834">
        <v>3</v>
      </c>
      <c r="J11834">
        <v>5</v>
      </c>
      <c r="K11834">
        <v>35</v>
      </c>
      <c r="L11834">
        <v>4</v>
      </c>
      <c r="M11834">
        <v>3</v>
      </c>
      <c r="N11834">
        <v>4</v>
      </c>
      <c r="O11834">
        <v>4</v>
      </c>
      <c r="P11834">
        <v>5</v>
      </c>
      <c r="Q11834">
        <v>3</v>
      </c>
      <c r="R11834">
        <v>5</v>
      </c>
      <c r="S11834">
        <v>4</v>
      </c>
      <c r="T11834">
        <v>5</v>
      </c>
      <c r="U11834">
        <v>37</v>
      </c>
      <c r="V11834">
        <v>72</v>
      </c>
      <c r="W11834" t="s">
        <v>52</v>
      </c>
      <c r="X11834" t="s">
        <v>2123</v>
      </c>
      <c r="Y11834" t="s">
        <v>10</v>
      </c>
    </row>
    <row r="11835" spans="1:25" x14ac:dyDescent="0.25">
      <c r="A11835" t="s">
        <v>15205</v>
      </c>
      <c r="B11835">
        <v>4</v>
      </c>
      <c r="C11835">
        <v>5</v>
      </c>
      <c r="D11835">
        <v>4</v>
      </c>
      <c r="E11835">
        <v>4</v>
      </c>
      <c r="F11835">
        <v>3</v>
      </c>
      <c r="G11835">
        <v>5</v>
      </c>
      <c r="H11835">
        <v>4</v>
      </c>
      <c r="I11835">
        <v>3</v>
      </c>
      <c r="J11835">
        <v>4</v>
      </c>
      <c r="K11835">
        <v>36</v>
      </c>
      <c r="L11835">
        <v>4</v>
      </c>
      <c r="M11835">
        <v>5</v>
      </c>
      <c r="N11835">
        <v>4</v>
      </c>
      <c r="O11835">
        <v>3</v>
      </c>
      <c r="P11835">
        <v>5</v>
      </c>
      <c r="Q11835">
        <v>4</v>
      </c>
      <c r="R11835">
        <v>3</v>
      </c>
      <c r="S11835">
        <v>4</v>
      </c>
      <c r="T11835">
        <v>4</v>
      </c>
      <c r="U11835">
        <v>36</v>
      </c>
      <c r="V11835">
        <v>72</v>
      </c>
      <c r="W11835" t="s">
        <v>12</v>
      </c>
      <c r="X11835" t="s">
        <v>6430</v>
      </c>
      <c r="Y11835" t="s">
        <v>10</v>
      </c>
    </row>
    <row r="11836" spans="1:25" x14ac:dyDescent="0.25">
      <c r="A11836" t="s">
        <v>15205</v>
      </c>
      <c r="B11836">
        <v>4</v>
      </c>
      <c r="C11836">
        <v>4</v>
      </c>
      <c r="D11836">
        <v>4</v>
      </c>
      <c r="E11836">
        <v>3</v>
      </c>
      <c r="F11836">
        <v>4</v>
      </c>
      <c r="G11836">
        <v>5</v>
      </c>
      <c r="H11836">
        <v>3</v>
      </c>
      <c r="I11836">
        <v>4</v>
      </c>
      <c r="J11836">
        <v>4</v>
      </c>
      <c r="K11836">
        <v>35</v>
      </c>
      <c r="L11836">
        <v>4</v>
      </c>
      <c r="M11836">
        <v>4</v>
      </c>
      <c r="N11836">
        <v>3</v>
      </c>
      <c r="O11836">
        <v>4</v>
      </c>
      <c r="P11836">
        <v>4</v>
      </c>
      <c r="Q11836">
        <v>3</v>
      </c>
      <c r="R11836">
        <v>4</v>
      </c>
      <c r="S11836">
        <v>4</v>
      </c>
      <c r="T11836">
        <v>3</v>
      </c>
      <c r="U11836">
        <v>33</v>
      </c>
      <c r="V11836">
        <v>68</v>
      </c>
      <c r="W11836" t="s">
        <v>984</v>
      </c>
      <c r="X11836" t="s">
        <v>8393</v>
      </c>
      <c r="Y11836" t="s">
        <v>50</v>
      </c>
    </row>
    <row r="11837" spans="1:25" x14ac:dyDescent="0.25">
      <c r="A11837" t="s">
        <v>15205</v>
      </c>
      <c r="B11837">
        <v>4</v>
      </c>
      <c r="C11837">
        <v>4</v>
      </c>
      <c r="D11837">
        <v>4</v>
      </c>
      <c r="E11837">
        <v>3</v>
      </c>
      <c r="F11837">
        <v>4</v>
      </c>
      <c r="G11837">
        <v>3</v>
      </c>
      <c r="H11837">
        <v>5</v>
      </c>
      <c r="I11837">
        <v>5</v>
      </c>
      <c r="J11837">
        <v>3</v>
      </c>
      <c r="K11837">
        <v>35</v>
      </c>
      <c r="L11837">
        <v>4</v>
      </c>
      <c r="M11837">
        <v>3</v>
      </c>
      <c r="N11837">
        <v>3</v>
      </c>
      <c r="O11837">
        <v>4</v>
      </c>
      <c r="P11837">
        <v>3</v>
      </c>
      <c r="Q11837">
        <v>5</v>
      </c>
      <c r="R11837">
        <v>4</v>
      </c>
      <c r="S11837">
        <v>4</v>
      </c>
      <c r="T11837">
        <v>5</v>
      </c>
      <c r="U11837">
        <v>35</v>
      </c>
      <c r="V11837">
        <v>70</v>
      </c>
      <c r="W11837" t="s">
        <v>55</v>
      </c>
      <c r="X11837" t="s">
        <v>2644</v>
      </c>
      <c r="Y11837" t="s">
        <v>10</v>
      </c>
    </row>
    <row r="11838" spans="1:25" x14ac:dyDescent="0.25">
      <c r="A11838" t="s">
        <v>15208</v>
      </c>
      <c r="B11838">
        <v>5</v>
      </c>
      <c r="C11838">
        <v>4</v>
      </c>
      <c r="D11838">
        <v>3</v>
      </c>
      <c r="E11838">
        <v>5</v>
      </c>
      <c r="F11838">
        <v>4</v>
      </c>
      <c r="G11838">
        <v>3</v>
      </c>
      <c r="H11838">
        <v>4</v>
      </c>
      <c r="I11838">
        <v>3</v>
      </c>
      <c r="J11838">
        <v>4</v>
      </c>
      <c r="K11838">
        <v>35</v>
      </c>
      <c r="L11838">
        <v>4</v>
      </c>
      <c r="M11838">
        <v>3</v>
      </c>
      <c r="N11838">
        <v>4</v>
      </c>
      <c r="O11838">
        <v>3</v>
      </c>
      <c r="P11838">
        <v>4</v>
      </c>
      <c r="Q11838">
        <v>5</v>
      </c>
      <c r="R11838">
        <v>5</v>
      </c>
      <c r="S11838">
        <v>4</v>
      </c>
      <c r="T11838">
        <v>4</v>
      </c>
      <c r="U11838">
        <v>36</v>
      </c>
      <c r="V11838">
        <v>71</v>
      </c>
      <c r="W11838" t="s">
        <v>18</v>
      </c>
      <c r="X11838" t="s">
        <v>15209</v>
      </c>
      <c r="Y11838" t="s">
        <v>10</v>
      </c>
    </row>
    <row r="11839" spans="1:25" x14ac:dyDescent="0.25">
      <c r="A11839" t="s">
        <v>15208</v>
      </c>
      <c r="B11839">
        <v>4</v>
      </c>
      <c r="C11839">
        <v>4</v>
      </c>
      <c r="D11839">
        <v>4</v>
      </c>
      <c r="E11839">
        <v>3</v>
      </c>
      <c r="F11839">
        <v>5</v>
      </c>
      <c r="G11839">
        <v>5</v>
      </c>
      <c r="H11839">
        <v>3</v>
      </c>
      <c r="I11839">
        <v>4</v>
      </c>
      <c r="J11839">
        <v>5</v>
      </c>
      <c r="K11839">
        <v>37</v>
      </c>
      <c r="L11839">
        <v>5</v>
      </c>
      <c r="M11839">
        <v>5</v>
      </c>
      <c r="N11839">
        <v>3</v>
      </c>
      <c r="O11839">
        <v>5</v>
      </c>
      <c r="P11839">
        <v>3</v>
      </c>
      <c r="Q11839">
        <v>5</v>
      </c>
      <c r="R11839">
        <v>4</v>
      </c>
      <c r="S11839">
        <v>3</v>
      </c>
      <c r="T11839">
        <v>5</v>
      </c>
      <c r="U11839">
        <v>38</v>
      </c>
      <c r="V11839">
        <v>75</v>
      </c>
      <c r="X11839" t="s">
        <v>15210</v>
      </c>
      <c r="Y11839" t="s">
        <v>44</v>
      </c>
    </row>
    <row r="11840" spans="1:25" x14ac:dyDescent="0.25">
      <c r="A11840" t="s">
        <v>15208</v>
      </c>
      <c r="B11840">
        <v>4</v>
      </c>
      <c r="C11840">
        <v>5</v>
      </c>
      <c r="D11840">
        <v>4</v>
      </c>
      <c r="E11840">
        <v>3</v>
      </c>
      <c r="F11840">
        <v>5</v>
      </c>
      <c r="G11840">
        <v>3</v>
      </c>
      <c r="H11840">
        <v>3</v>
      </c>
      <c r="I11840">
        <v>4</v>
      </c>
      <c r="J11840">
        <v>3</v>
      </c>
      <c r="K11840">
        <v>34</v>
      </c>
      <c r="L11840">
        <v>4</v>
      </c>
      <c r="M11840">
        <v>4</v>
      </c>
      <c r="N11840">
        <v>5</v>
      </c>
      <c r="O11840">
        <v>4</v>
      </c>
      <c r="P11840">
        <v>3</v>
      </c>
      <c r="Q11840">
        <v>4</v>
      </c>
      <c r="R11840">
        <v>4</v>
      </c>
      <c r="S11840">
        <v>3</v>
      </c>
      <c r="T11840">
        <v>4</v>
      </c>
      <c r="U11840">
        <v>35</v>
      </c>
      <c r="V11840">
        <v>69</v>
      </c>
      <c r="W11840" t="s">
        <v>110</v>
      </c>
      <c r="X11840" t="s">
        <v>2474</v>
      </c>
      <c r="Y11840" t="s">
        <v>10</v>
      </c>
    </row>
    <row r="11841" spans="1:25" x14ac:dyDescent="0.25">
      <c r="A11841" t="s">
        <v>15208</v>
      </c>
      <c r="B11841">
        <v>4</v>
      </c>
      <c r="C11841">
        <v>3</v>
      </c>
      <c r="D11841">
        <v>4</v>
      </c>
      <c r="E11841">
        <v>3</v>
      </c>
      <c r="F11841">
        <v>4</v>
      </c>
      <c r="G11841">
        <v>4</v>
      </c>
      <c r="H11841">
        <v>4</v>
      </c>
      <c r="I11841">
        <v>5</v>
      </c>
      <c r="J11841">
        <v>4</v>
      </c>
      <c r="K11841">
        <v>35</v>
      </c>
      <c r="L11841">
        <v>3</v>
      </c>
      <c r="M11841">
        <v>4</v>
      </c>
      <c r="N11841">
        <v>4</v>
      </c>
      <c r="O11841">
        <v>4</v>
      </c>
      <c r="P11841">
        <v>3</v>
      </c>
      <c r="Q11841">
        <v>5</v>
      </c>
      <c r="R11841">
        <v>4</v>
      </c>
      <c r="S11841">
        <v>4</v>
      </c>
      <c r="T11841">
        <v>4</v>
      </c>
      <c r="U11841">
        <v>35</v>
      </c>
      <c r="V11841">
        <v>70</v>
      </c>
      <c r="W11841" t="s">
        <v>730</v>
      </c>
      <c r="X11841" t="s">
        <v>15211</v>
      </c>
      <c r="Y11841" t="s">
        <v>10</v>
      </c>
    </row>
    <row r="11842" spans="1:25" x14ac:dyDescent="0.25">
      <c r="A11842" t="s">
        <v>15212</v>
      </c>
      <c r="B11842">
        <v>5</v>
      </c>
      <c r="C11842">
        <v>3</v>
      </c>
      <c r="D11842">
        <v>4</v>
      </c>
      <c r="E11842">
        <v>5</v>
      </c>
      <c r="F11842">
        <v>3</v>
      </c>
      <c r="G11842">
        <v>4</v>
      </c>
      <c r="H11842">
        <v>4</v>
      </c>
      <c r="I11842">
        <v>3</v>
      </c>
      <c r="J11842">
        <v>4</v>
      </c>
      <c r="K11842">
        <v>35</v>
      </c>
      <c r="L11842">
        <v>0</v>
      </c>
      <c r="M11842">
        <v>0</v>
      </c>
      <c r="N11842">
        <v>0</v>
      </c>
      <c r="O11842">
        <v>0</v>
      </c>
      <c r="P11842">
        <v>0</v>
      </c>
      <c r="Q11842">
        <v>0</v>
      </c>
      <c r="R11842">
        <v>0</v>
      </c>
      <c r="S11842">
        <v>0</v>
      </c>
      <c r="T11842">
        <v>0</v>
      </c>
      <c r="U11842">
        <v>0</v>
      </c>
      <c r="V11842">
        <v>35</v>
      </c>
      <c r="W11842" t="s">
        <v>8</v>
      </c>
      <c r="X11842" t="s">
        <v>15213</v>
      </c>
      <c r="Y11842" t="s">
        <v>10</v>
      </c>
    </row>
    <row r="11843" spans="1:25" x14ac:dyDescent="0.25">
      <c r="A11843" t="s">
        <v>15208</v>
      </c>
      <c r="B11843">
        <v>4</v>
      </c>
      <c r="C11843">
        <v>4</v>
      </c>
      <c r="D11843">
        <v>4</v>
      </c>
      <c r="E11843">
        <v>5</v>
      </c>
      <c r="F11843">
        <v>4</v>
      </c>
      <c r="G11843">
        <v>4</v>
      </c>
      <c r="H11843">
        <v>4</v>
      </c>
      <c r="I11843">
        <v>3</v>
      </c>
      <c r="J11843">
        <v>4</v>
      </c>
      <c r="K11843">
        <v>36</v>
      </c>
      <c r="L11843">
        <v>5</v>
      </c>
      <c r="M11843">
        <v>3</v>
      </c>
      <c r="N11843">
        <v>4</v>
      </c>
      <c r="O11843">
        <v>3</v>
      </c>
      <c r="P11843">
        <v>4</v>
      </c>
      <c r="Q11843">
        <v>4</v>
      </c>
      <c r="R11843">
        <v>4</v>
      </c>
      <c r="S11843">
        <v>4</v>
      </c>
      <c r="T11843">
        <v>5</v>
      </c>
      <c r="U11843">
        <v>36</v>
      </c>
      <c r="V11843">
        <v>72</v>
      </c>
      <c r="W11843" t="s">
        <v>367</v>
      </c>
      <c r="X11843" t="s">
        <v>7563</v>
      </c>
      <c r="Y11843" t="s">
        <v>10</v>
      </c>
    </row>
    <row r="11844" spans="1:25" x14ac:dyDescent="0.25">
      <c r="A11844" t="s">
        <v>15208</v>
      </c>
      <c r="B11844">
        <v>5</v>
      </c>
      <c r="C11844">
        <v>4</v>
      </c>
      <c r="D11844">
        <v>3</v>
      </c>
      <c r="E11844">
        <v>4</v>
      </c>
      <c r="F11844">
        <v>4</v>
      </c>
      <c r="G11844">
        <v>4</v>
      </c>
      <c r="H11844">
        <v>3</v>
      </c>
      <c r="I11844">
        <v>4</v>
      </c>
      <c r="J11844">
        <v>5</v>
      </c>
      <c r="K11844">
        <v>36</v>
      </c>
      <c r="L11844">
        <v>4</v>
      </c>
      <c r="M11844">
        <v>4</v>
      </c>
      <c r="N11844">
        <v>5</v>
      </c>
      <c r="O11844">
        <v>4</v>
      </c>
      <c r="P11844">
        <v>4</v>
      </c>
      <c r="Q11844">
        <v>3</v>
      </c>
      <c r="R11844">
        <v>5</v>
      </c>
      <c r="S11844">
        <v>3</v>
      </c>
      <c r="T11844">
        <v>4</v>
      </c>
      <c r="U11844">
        <v>36</v>
      </c>
      <c r="V11844">
        <v>72</v>
      </c>
      <c r="W11844" t="s">
        <v>12</v>
      </c>
      <c r="X11844" t="s">
        <v>370</v>
      </c>
      <c r="Y11844" t="s">
        <v>10</v>
      </c>
    </row>
    <row r="11845" spans="1:25" x14ac:dyDescent="0.25">
      <c r="A11845" t="s">
        <v>15214</v>
      </c>
      <c r="B11845">
        <v>4</v>
      </c>
      <c r="C11845">
        <v>4</v>
      </c>
      <c r="D11845">
        <v>4</v>
      </c>
      <c r="E11845">
        <v>4</v>
      </c>
      <c r="F11845">
        <v>3</v>
      </c>
      <c r="G11845">
        <v>4</v>
      </c>
      <c r="H11845">
        <v>5</v>
      </c>
      <c r="I11845">
        <v>3</v>
      </c>
      <c r="J11845">
        <v>5</v>
      </c>
      <c r="K11845">
        <v>36</v>
      </c>
      <c r="L11845">
        <v>4</v>
      </c>
      <c r="M11845">
        <v>3</v>
      </c>
      <c r="N11845">
        <v>5</v>
      </c>
      <c r="O11845">
        <v>4</v>
      </c>
      <c r="P11845">
        <v>4</v>
      </c>
      <c r="Q11845">
        <v>5</v>
      </c>
      <c r="R11845">
        <v>3</v>
      </c>
      <c r="S11845">
        <v>4</v>
      </c>
      <c r="T11845">
        <v>4</v>
      </c>
      <c r="U11845">
        <v>36</v>
      </c>
      <c r="V11845">
        <v>72</v>
      </c>
      <c r="W11845" t="s">
        <v>12</v>
      </c>
      <c r="X11845" t="s">
        <v>14524</v>
      </c>
      <c r="Y11845" t="s">
        <v>10</v>
      </c>
    </row>
    <row r="11846" spans="1:25" x14ac:dyDescent="0.25">
      <c r="A11846" t="s">
        <v>15215</v>
      </c>
      <c r="B11846">
        <v>5</v>
      </c>
      <c r="C11846">
        <v>4</v>
      </c>
      <c r="D11846">
        <v>3</v>
      </c>
      <c r="E11846">
        <v>5</v>
      </c>
      <c r="F11846">
        <v>4</v>
      </c>
      <c r="G11846">
        <v>3</v>
      </c>
      <c r="H11846">
        <v>4</v>
      </c>
      <c r="I11846">
        <v>4</v>
      </c>
      <c r="J11846">
        <v>4</v>
      </c>
      <c r="K11846">
        <v>36</v>
      </c>
      <c r="L11846">
        <v>5</v>
      </c>
      <c r="M11846">
        <v>4</v>
      </c>
      <c r="N11846">
        <v>4</v>
      </c>
      <c r="O11846">
        <v>3</v>
      </c>
      <c r="P11846">
        <v>4</v>
      </c>
      <c r="Q11846">
        <v>4</v>
      </c>
      <c r="R11846">
        <v>4</v>
      </c>
      <c r="S11846">
        <v>4</v>
      </c>
      <c r="T11846">
        <v>4</v>
      </c>
      <c r="U11846">
        <v>36</v>
      </c>
      <c r="V11846">
        <v>72</v>
      </c>
      <c r="W11846" t="s">
        <v>379</v>
      </c>
      <c r="X11846" t="s">
        <v>1474</v>
      </c>
      <c r="Y11846" t="s">
        <v>10</v>
      </c>
    </row>
    <row r="11847" spans="1:25" x14ac:dyDescent="0.25">
      <c r="A11847" t="s">
        <v>15216</v>
      </c>
      <c r="B11847">
        <v>4</v>
      </c>
      <c r="C11847">
        <v>4</v>
      </c>
      <c r="D11847">
        <v>4</v>
      </c>
      <c r="E11847">
        <v>3</v>
      </c>
      <c r="F11847">
        <v>4</v>
      </c>
      <c r="G11847">
        <v>5</v>
      </c>
      <c r="H11847">
        <v>4</v>
      </c>
      <c r="I11847">
        <v>3</v>
      </c>
      <c r="J11847">
        <v>4</v>
      </c>
      <c r="K11847">
        <v>35</v>
      </c>
      <c r="L11847">
        <v>0</v>
      </c>
      <c r="M11847">
        <v>0</v>
      </c>
      <c r="N11847">
        <v>0</v>
      </c>
      <c r="O11847">
        <v>0</v>
      </c>
      <c r="P11847">
        <v>0</v>
      </c>
      <c r="Q11847">
        <v>0</v>
      </c>
      <c r="R11847">
        <v>0</v>
      </c>
      <c r="S11847">
        <v>0</v>
      </c>
      <c r="T11847">
        <v>0</v>
      </c>
      <c r="U11847">
        <v>0</v>
      </c>
      <c r="V11847">
        <v>35</v>
      </c>
      <c r="W11847" t="s">
        <v>379</v>
      </c>
      <c r="X11847" t="s">
        <v>1474</v>
      </c>
      <c r="Y11847" t="s">
        <v>10</v>
      </c>
    </row>
    <row r="11848" spans="1:25" x14ac:dyDescent="0.25">
      <c r="A11848" t="s">
        <v>15217</v>
      </c>
      <c r="B11848">
        <v>5</v>
      </c>
      <c r="C11848">
        <v>4</v>
      </c>
      <c r="D11848">
        <v>4</v>
      </c>
      <c r="E11848">
        <v>3</v>
      </c>
      <c r="F11848">
        <v>4</v>
      </c>
      <c r="G11848">
        <v>4</v>
      </c>
      <c r="H11848">
        <v>4</v>
      </c>
      <c r="I11848">
        <v>3</v>
      </c>
      <c r="J11848">
        <v>5</v>
      </c>
      <c r="K11848">
        <v>36</v>
      </c>
      <c r="L11848">
        <v>5</v>
      </c>
      <c r="M11848">
        <v>3</v>
      </c>
      <c r="N11848">
        <v>5</v>
      </c>
      <c r="O11848">
        <v>4</v>
      </c>
      <c r="P11848">
        <v>3</v>
      </c>
      <c r="Q11848">
        <v>4</v>
      </c>
      <c r="R11848">
        <v>4</v>
      </c>
      <c r="S11848">
        <v>4</v>
      </c>
      <c r="T11848">
        <v>4</v>
      </c>
      <c r="U11848">
        <v>36</v>
      </c>
      <c r="V11848">
        <v>72</v>
      </c>
      <c r="W11848" t="s">
        <v>48</v>
      </c>
      <c r="X11848" t="s">
        <v>49</v>
      </c>
      <c r="Y11848" t="s">
        <v>50</v>
      </c>
    </row>
    <row r="11849" spans="1:25" x14ac:dyDescent="0.25">
      <c r="A11849" t="s">
        <v>15218</v>
      </c>
      <c r="B11849">
        <v>4</v>
      </c>
      <c r="C11849">
        <v>4</v>
      </c>
      <c r="D11849">
        <v>3</v>
      </c>
      <c r="E11849">
        <v>4</v>
      </c>
      <c r="F11849">
        <v>5</v>
      </c>
      <c r="G11849">
        <v>4</v>
      </c>
      <c r="H11849">
        <v>4</v>
      </c>
      <c r="I11849">
        <v>3</v>
      </c>
      <c r="J11849">
        <v>5</v>
      </c>
      <c r="K11849">
        <v>36</v>
      </c>
      <c r="L11849">
        <v>0</v>
      </c>
      <c r="M11849">
        <v>0</v>
      </c>
      <c r="N11849">
        <v>0</v>
      </c>
      <c r="O11849">
        <v>0</v>
      </c>
      <c r="P11849">
        <v>0</v>
      </c>
      <c r="Q11849">
        <v>0</v>
      </c>
      <c r="R11849">
        <v>0</v>
      </c>
      <c r="S11849">
        <v>0</v>
      </c>
      <c r="T11849">
        <v>0</v>
      </c>
      <c r="U11849">
        <v>0</v>
      </c>
      <c r="V11849">
        <v>36</v>
      </c>
      <c r="W11849" t="s">
        <v>12</v>
      </c>
      <c r="X11849" t="s">
        <v>5329</v>
      </c>
      <c r="Y11849" t="s">
        <v>10</v>
      </c>
    </row>
    <row r="11850" spans="1:25" x14ac:dyDescent="0.25">
      <c r="A11850" t="s">
        <v>15219</v>
      </c>
      <c r="B11850">
        <v>4</v>
      </c>
      <c r="C11850">
        <v>4</v>
      </c>
      <c r="D11850">
        <v>4</v>
      </c>
      <c r="E11850">
        <v>4</v>
      </c>
      <c r="F11850">
        <v>4</v>
      </c>
      <c r="G11850">
        <v>3</v>
      </c>
      <c r="H11850">
        <v>5</v>
      </c>
      <c r="I11850">
        <v>4</v>
      </c>
      <c r="J11850">
        <v>5</v>
      </c>
      <c r="K11850">
        <v>37</v>
      </c>
      <c r="L11850">
        <v>4</v>
      </c>
      <c r="M11850">
        <v>3</v>
      </c>
      <c r="N11850">
        <v>4</v>
      </c>
      <c r="O11850">
        <v>4</v>
      </c>
      <c r="P11850">
        <v>3</v>
      </c>
      <c r="Q11850">
        <v>4</v>
      </c>
      <c r="R11850">
        <v>3</v>
      </c>
      <c r="S11850">
        <v>5</v>
      </c>
      <c r="T11850">
        <v>4</v>
      </c>
      <c r="U11850">
        <v>34</v>
      </c>
      <c r="V11850">
        <v>71</v>
      </c>
      <c r="W11850" t="s">
        <v>308</v>
      </c>
      <c r="X11850" t="s">
        <v>15220</v>
      </c>
      <c r="Y11850" t="s">
        <v>10</v>
      </c>
    </row>
    <row r="11851" spans="1:25" x14ac:dyDescent="0.25">
      <c r="A11851" t="s">
        <v>15219</v>
      </c>
      <c r="B11851">
        <v>4</v>
      </c>
      <c r="C11851">
        <v>3</v>
      </c>
      <c r="D11851">
        <v>5</v>
      </c>
      <c r="E11851">
        <v>4</v>
      </c>
      <c r="F11851">
        <v>4</v>
      </c>
      <c r="G11851">
        <v>5</v>
      </c>
      <c r="H11851">
        <v>4</v>
      </c>
      <c r="I11851">
        <v>4</v>
      </c>
      <c r="J11851">
        <v>3</v>
      </c>
      <c r="K11851">
        <v>36</v>
      </c>
      <c r="L11851">
        <v>4</v>
      </c>
      <c r="M11851">
        <v>5</v>
      </c>
      <c r="N11851">
        <v>4</v>
      </c>
      <c r="O11851">
        <v>4</v>
      </c>
      <c r="P11851">
        <v>3</v>
      </c>
      <c r="Q11851">
        <v>5</v>
      </c>
      <c r="R11851">
        <v>3</v>
      </c>
      <c r="S11851">
        <v>4</v>
      </c>
      <c r="T11851">
        <v>4</v>
      </c>
      <c r="U11851">
        <v>36</v>
      </c>
      <c r="V11851">
        <v>72</v>
      </c>
      <c r="W11851" t="s">
        <v>622</v>
      </c>
      <c r="X11851" t="s">
        <v>7211</v>
      </c>
      <c r="Y11851" t="s">
        <v>10</v>
      </c>
    </row>
    <row r="11852" spans="1:25" x14ac:dyDescent="0.25">
      <c r="A11852" t="s">
        <v>15221</v>
      </c>
      <c r="B11852">
        <v>4</v>
      </c>
      <c r="C11852">
        <v>5</v>
      </c>
      <c r="D11852">
        <v>3</v>
      </c>
      <c r="E11852">
        <v>4</v>
      </c>
      <c r="F11852">
        <v>3</v>
      </c>
      <c r="G11852">
        <v>4</v>
      </c>
      <c r="H11852">
        <v>5</v>
      </c>
      <c r="I11852">
        <v>4</v>
      </c>
      <c r="J11852">
        <v>4</v>
      </c>
      <c r="K11852">
        <v>36</v>
      </c>
      <c r="L11852">
        <v>4</v>
      </c>
      <c r="M11852">
        <v>4</v>
      </c>
      <c r="N11852">
        <v>3</v>
      </c>
      <c r="O11852">
        <v>4</v>
      </c>
      <c r="P11852">
        <v>4</v>
      </c>
      <c r="Q11852">
        <v>5</v>
      </c>
      <c r="R11852">
        <v>4</v>
      </c>
      <c r="S11852">
        <v>3</v>
      </c>
      <c r="T11852">
        <v>5</v>
      </c>
      <c r="U11852">
        <v>36</v>
      </c>
      <c r="V11852">
        <v>72</v>
      </c>
      <c r="W11852" t="s">
        <v>91</v>
      </c>
      <c r="X11852" t="s">
        <v>7688</v>
      </c>
      <c r="Y11852" t="s">
        <v>10</v>
      </c>
    </row>
    <row r="11853" spans="1:25" x14ac:dyDescent="0.25">
      <c r="A11853" t="s">
        <v>15222</v>
      </c>
      <c r="B11853">
        <v>4</v>
      </c>
      <c r="C11853">
        <v>3</v>
      </c>
      <c r="D11853">
        <v>5</v>
      </c>
      <c r="E11853">
        <v>4</v>
      </c>
      <c r="F11853">
        <v>4</v>
      </c>
      <c r="G11853">
        <v>4</v>
      </c>
      <c r="H11853">
        <v>4</v>
      </c>
      <c r="I11853">
        <v>3</v>
      </c>
      <c r="J11853">
        <v>5</v>
      </c>
      <c r="K11853">
        <v>36</v>
      </c>
      <c r="L11853">
        <v>4</v>
      </c>
      <c r="M11853">
        <v>5</v>
      </c>
      <c r="N11853">
        <v>4</v>
      </c>
      <c r="O11853">
        <v>4</v>
      </c>
      <c r="P11853">
        <v>3</v>
      </c>
      <c r="Q11853">
        <v>4</v>
      </c>
      <c r="R11853">
        <v>5</v>
      </c>
      <c r="S11853">
        <v>3</v>
      </c>
      <c r="T11853">
        <v>4</v>
      </c>
      <c r="U11853">
        <v>36</v>
      </c>
      <c r="V11853">
        <v>72</v>
      </c>
      <c r="W11853" t="s">
        <v>91</v>
      </c>
      <c r="X11853" t="s">
        <v>3647</v>
      </c>
      <c r="Y11853" t="s">
        <v>10</v>
      </c>
    </row>
    <row r="11854" spans="1:25" x14ac:dyDescent="0.25">
      <c r="A11854" t="s">
        <v>15223</v>
      </c>
      <c r="B11854">
        <v>4</v>
      </c>
      <c r="C11854">
        <v>5</v>
      </c>
      <c r="D11854">
        <v>3</v>
      </c>
      <c r="E11854">
        <v>4</v>
      </c>
      <c r="F11854">
        <v>5</v>
      </c>
      <c r="G11854">
        <v>3</v>
      </c>
      <c r="H11854">
        <v>4</v>
      </c>
      <c r="I11854">
        <v>3</v>
      </c>
      <c r="J11854">
        <v>5</v>
      </c>
      <c r="K11854">
        <v>36</v>
      </c>
      <c r="L11854">
        <v>4</v>
      </c>
      <c r="M11854">
        <v>3</v>
      </c>
      <c r="N11854">
        <v>4</v>
      </c>
      <c r="O11854">
        <v>5</v>
      </c>
      <c r="P11854">
        <v>4</v>
      </c>
      <c r="Q11854">
        <v>3</v>
      </c>
      <c r="R11854">
        <v>4</v>
      </c>
      <c r="S11854">
        <v>5</v>
      </c>
      <c r="T11854">
        <v>4</v>
      </c>
      <c r="U11854">
        <v>36</v>
      </c>
      <c r="V11854">
        <v>72</v>
      </c>
      <c r="W11854" t="s">
        <v>958</v>
      </c>
      <c r="X11854" t="s">
        <v>15224</v>
      </c>
      <c r="Y11854" t="s">
        <v>10</v>
      </c>
    </row>
    <row r="11855" spans="1:25" x14ac:dyDescent="0.25">
      <c r="A11855" t="s">
        <v>15223</v>
      </c>
      <c r="B11855">
        <v>4</v>
      </c>
      <c r="C11855">
        <v>4</v>
      </c>
      <c r="D11855">
        <v>3</v>
      </c>
      <c r="E11855">
        <v>5</v>
      </c>
      <c r="F11855">
        <v>4</v>
      </c>
      <c r="G11855">
        <v>4</v>
      </c>
      <c r="H11855">
        <v>4</v>
      </c>
      <c r="I11855">
        <v>3</v>
      </c>
      <c r="J11855">
        <v>4</v>
      </c>
      <c r="K11855">
        <v>35</v>
      </c>
      <c r="L11855">
        <v>0</v>
      </c>
      <c r="M11855">
        <v>0</v>
      </c>
      <c r="N11855">
        <v>0</v>
      </c>
      <c r="O11855">
        <v>0</v>
      </c>
      <c r="P11855">
        <v>0</v>
      </c>
      <c r="Q11855">
        <v>0</v>
      </c>
      <c r="R11855">
        <v>0</v>
      </c>
      <c r="S11855">
        <v>0</v>
      </c>
      <c r="T11855">
        <v>0</v>
      </c>
      <c r="U11855">
        <v>0</v>
      </c>
      <c r="V11855">
        <v>35</v>
      </c>
      <c r="W11855" t="s">
        <v>102</v>
      </c>
      <c r="X11855" t="s">
        <v>10561</v>
      </c>
      <c r="Y11855" t="s">
        <v>44</v>
      </c>
    </row>
    <row r="11856" spans="1:25" x14ac:dyDescent="0.25">
      <c r="A11856" t="s">
        <v>15223</v>
      </c>
      <c r="B11856">
        <v>4</v>
      </c>
      <c r="C11856">
        <v>4</v>
      </c>
      <c r="D11856">
        <v>5</v>
      </c>
      <c r="E11856">
        <v>4</v>
      </c>
      <c r="F11856">
        <v>3</v>
      </c>
      <c r="G11856">
        <v>4</v>
      </c>
      <c r="H11856">
        <v>3</v>
      </c>
      <c r="I11856">
        <v>5</v>
      </c>
      <c r="J11856">
        <v>4</v>
      </c>
      <c r="K11856">
        <v>36</v>
      </c>
      <c r="L11856">
        <v>5</v>
      </c>
      <c r="M11856">
        <v>4</v>
      </c>
      <c r="N11856">
        <v>3</v>
      </c>
      <c r="O11856">
        <v>4</v>
      </c>
      <c r="P11856">
        <v>4</v>
      </c>
      <c r="Q11856">
        <v>5</v>
      </c>
      <c r="R11856">
        <v>4</v>
      </c>
      <c r="S11856">
        <v>4</v>
      </c>
      <c r="T11856">
        <v>3</v>
      </c>
      <c r="U11856">
        <v>36</v>
      </c>
      <c r="V11856">
        <v>72</v>
      </c>
      <c r="W11856" t="s">
        <v>61</v>
      </c>
      <c r="X11856" t="s">
        <v>15225</v>
      </c>
      <c r="Y11856" t="s">
        <v>10</v>
      </c>
    </row>
    <row r="11857" spans="1:25" x14ac:dyDescent="0.25">
      <c r="A11857" t="s">
        <v>15223</v>
      </c>
      <c r="B11857">
        <v>4</v>
      </c>
      <c r="C11857">
        <v>3</v>
      </c>
      <c r="D11857">
        <v>3</v>
      </c>
      <c r="E11857">
        <v>4</v>
      </c>
      <c r="F11857">
        <v>5</v>
      </c>
      <c r="G11857">
        <v>3</v>
      </c>
      <c r="H11857">
        <v>4</v>
      </c>
      <c r="I11857">
        <v>5</v>
      </c>
      <c r="J11857">
        <v>3</v>
      </c>
      <c r="K11857">
        <v>34</v>
      </c>
      <c r="L11857">
        <v>3</v>
      </c>
      <c r="M11857">
        <v>4</v>
      </c>
      <c r="N11857">
        <v>4</v>
      </c>
      <c r="O11857">
        <v>5</v>
      </c>
      <c r="P11857">
        <v>3</v>
      </c>
      <c r="Q11857">
        <v>5</v>
      </c>
      <c r="R11857">
        <v>4</v>
      </c>
      <c r="S11857">
        <v>5</v>
      </c>
      <c r="T11857">
        <v>3</v>
      </c>
      <c r="U11857">
        <v>36</v>
      </c>
      <c r="V11857">
        <v>70</v>
      </c>
      <c r="W11857" t="s">
        <v>52</v>
      </c>
      <c r="X11857" t="s">
        <v>15147</v>
      </c>
      <c r="Y11857" t="s">
        <v>10</v>
      </c>
    </row>
    <row r="11858" spans="1:25" x14ac:dyDescent="0.25">
      <c r="A11858" t="s">
        <v>15223</v>
      </c>
      <c r="B11858">
        <v>4</v>
      </c>
      <c r="C11858">
        <v>5</v>
      </c>
      <c r="D11858">
        <v>3</v>
      </c>
      <c r="E11858">
        <v>4</v>
      </c>
      <c r="F11858">
        <v>4</v>
      </c>
      <c r="G11858">
        <v>5</v>
      </c>
      <c r="H11858">
        <v>3</v>
      </c>
      <c r="I11858">
        <v>4</v>
      </c>
      <c r="J11858">
        <v>4</v>
      </c>
      <c r="K11858">
        <v>36</v>
      </c>
      <c r="L11858">
        <v>5</v>
      </c>
      <c r="M11858">
        <v>4</v>
      </c>
      <c r="N11858">
        <v>4</v>
      </c>
      <c r="O11858">
        <v>3</v>
      </c>
      <c r="P11858">
        <v>5</v>
      </c>
      <c r="Q11858">
        <v>4</v>
      </c>
      <c r="R11858">
        <v>3</v>
      </c>
      <c r="S11858">
        <v>4</v>
      </c>
      <c r="T11858">
        <v>4</v>
      </c>
      <c r="U11858">
        <v>36</v>
      </c>
      <c r="V11858">
        <v>72</v>
      </c>
      <c r="W11858" t="s">
        <v>176</v>
      </c>
      <c r="X11858" t="s">
        <v>5497</v>
      </c>
      <c r="Y11858" t="s">
        <v>10</v>
      </c>
    </row>
    <row r="11859" spans="1:25" x14ac:dyDescent="0.25">
      <c r="A11859" t="s">
        <v>15226</v>
      </c>
      <c r="B11859">
        <v>4</v>
      </c>
      <c r="C11859">
        <v>3</v>
      </c>
      <c r="D11859">
        <v>5</v>
      </c>
      <c r="E11859">
        <v>3</v>
      </c>
      <c r="F11859">
        <v>4</v>
      </c>
      <c r="G11859">
        <v>4</v>
      </c>
      <c r="H11859">
        <v>5</v>
      </c>
      <c r="I11859">
        <v>4</v>
      </c>
      <c r="J11859">
        <v>4</v>
      </c>
      <c r="K11859">
        <v>36</v>
      </c>
      <c r="L11859">
        <v>4</v>
      </c>
      <c r="M11859">
        <v>5</v>
      </c>
      <c r="N11859">
        <v>4</v>
      </c>
      <c r="O11859">
        <v>3</v>
      </c>
      <c r="P11859">
        <v>4</v>
      </c>
      <c r="Q11859">
        <v>5</v>
      </c>
      <c r="R11859">
        <v>3</v>
      </c>
      <c r="S11859">
        <v>4</v>
      </c>
      <c r="T11859">
        <v>4</v>
      </c>
      <c r="U11859">
        <v>36</v>
      </c>
      <c r="V11859">
        <v>72</v>
      </c>
      <c r="W11859" t="s">
        <v>58</v>
      </c>
      <c r="X11859" t="s">
        <v>15223</v>
      </c>
      <c r="Y11859" t="s">
        <v>10</v>
      </c>
    </row>
    <row r="11860" spans="1:25" x14ac:dyDescent="0.25">
      <c r="A11860" t="s">
        <v>15227</v>
      </c>
      <c r="B11860">
        <v>4</v>
      </c>
      <c r="C11860">
        <v>3</v>
      </c>
      <c r="D11860">
        <v>4</v>
      </c>
      <c r="E11860">
        <v>4</v>
      </c>
      <c r="F11860">
        <v>4</v>
      </c>
      <c r="G11860">
        <v>4</v>
      </c>
      <c r="H11860">
        <v>5</v>
      </c>
      <c r="I11860">
        <v>3</v>
      </c>
      <c r="J11860">
        <v>4</v>
      </c>
      <c r="K11860">
        <v>35</v>
      </c>
      <c r="L11860">
        <v>0</v>
      </c>
      <c r="M11860">
        <v>0</v>
      </c>
      <c r="N11860">
        <v>0</v>
      </c>
      <c r="O11860">
        <v>0</v>
      </c>
      <c r="P11860">
        <v>0</v>
      </c>
      <c r="Q11860">
        <v>0</v>
      </c>
      <c r="R11860">
        <v>0</v>
      </c>
      <c r="S11860">
        <v>0</v>
      </c>
      <c r="T11860">
        <v>0</v>
      </c>
      <c r="U11860">
        <v>0</v>
      </c>
      <c r="V11860">
        <v>35</v>
      </c>
      <c r="W11860" t="s">
        <v>669</v>
      </c>
      <c r="X11860" t="s">
        <v>1092</v>
      </c>
      <c r="Y11860" t="s">
        <v>10</v>
      </c>
    </row>
    <row r="11861" spans="1:25" x14ac:dyDescent="0.25">
      <c r="A11861" t="s">
        <v>15227</v>
      </c>
      <c r="B11861">
        <v>4</v>
      </c>
      <c r="C11861">
        <v>4</v>
      </c>
      <c r="D11861">
        <v>5</v>
      </c>
      <c r="E11861">
        <v>3</v>
      </c>
      <c r="F11861">
        <v>4</v>
      </c>
      <c r="G11861">
        <v>3</v>
      </c>
      <c r="H11861">
        <v>5</v>
      </c>
      <c r="I11861">
        <v>4</v>
      </c>
      <c r="J11861">
        <v>4</v>
      </c>
      <c r="K11861">
        <v>36</v>
      </c>
      <c r="L11861">
        <v>4</v>
      </c>
      <c r="M11861">
        <v>4</v>
      </c>
      <c r="N11861">
        <v>3</v>
      </c>
      <c r="O11861">
        <v>5</v>
      </c>
      <c r="P11861">
        <v>3</v>
      </c>
      <c r="Q11861">
        <v>4</v>
      </c>
      <c r="R11861">
        <v>4</v>
      </c>
      <c r="S11861">
        <v>4</v>
      </c>
      <c r="T11861">
        <v>5</v>
      </c>
      <c r="U11861">
        <v>36</v>
      </c>
      <c r="V11861">
        <v>72</v>
      </c>
      <c r="W11861" t="s">
        <v>18</v>
      </c>
      <c r="X11861" t="s">
        <v>3998</v>
      </c>
      <c r="Y11861" t="s">
        <v>10</v>
      </c>
    </row>
    <row r="11862" spans="1:25" x14ac:dyDescent="0.25">
      <c r="A11862" t="s">
        <v>15227</v>
      </c>
      <c r="B11862">
        <v>5</v>
      </c>
      <c r="C11862">
        <v>4</v>
      </c>
      <c r="D11862">
        <v>4</v>
      </c>
      <c r="E11862">
        <v>5</v>
      </c>
      <c r="F11862">
        <v>4</v>
      </c>
      <c r="G11862">
        <v>4</v>
      </c>
      <c r="H11862">
        <v>3</v>
      </c>
      <c r="I11862">
        <v>4</v>
      </c>
      <c r="J11862">
        <v>3</v>
      </c>
      <c r="K11862">
        <v>36</v>
      </c>
      <c r="L11862">
        <v>3</v>
      </c>
      <c r="M11862">
        <v>5</v>
      </c>
      <c r="N11862">
        <v>4</v>
      </c>
      <c r="O11862">
        <v>4</v>
      </c>
      <c r="P11862">
        <v>4</v>
      </c>
      <c r="Q11862">
        <v>3</v>
      </c>
      <c r="R11862">
        <v>4</v>
      </c>
      <c r="S11862">
        <v>4</v>
      </c>
      <c r="T11862">
        <v>3</v>
      </c>
      <c r="U11862">
        <v>34</v>
      </c>
      <c r="V11862">
        <v>70</v>
      </c>
      <c r="W11862" t="s">
        <v>55</v>
      </c>
      <c r="X11862" t="s">
        <v>1166</v>
      </c>
      <c r="Y11862" t="s">
        <v>10</v>
      </c>
    </row>
    <row r="11863" spans="1:25" x14ac:dyDescent="0.25">
      <c r="A11863" t="s">
        <v>15228</v>
      </c>
      <c r="B11863">
        <v>5</v>
      </c>
      <c r="C11863">
        <v>4</v>
      </c>
      <c r="D11863">
        <v>3</v>
      </c>
      <c r="E11863">
        <v>4</v>
      </c>
      <c r="F11863">
        <v>4</v>
      </c>
      <c r="G11863">
        <v>4</v>
      </c>
      <c r="H11863">
        <v>4</v>
      </c>
      <c r="I11863">
        <v>3</v>
      </c>
      <c r="J11863">
        <v>5</v>
      </c>
      <c r="K11863">
        <v>36</v>
      </c>
      <c r="L11863">
        <v>0</v>
      </c>
      <c r="M11863">
        <v>0</v>
      </c>
      <c r="N11863">
        <v>0</v>
      </c>
      <c r="O11863">
        <v>0</v>
      </c>
      <c r="P11863">
        <v>0</v>
      </c>
      <c r="Q11863">
        <v>0</v>
      </c>
      <c r="R11863">
        <v>0</v>
      </c>
      <c r="S11863">
        <v>0</v>
      </c>
      <c r="T11863">
        <v>0</v>
      </c>
      <c r="U11863">
        <v>0</v>
      </c>
      <c r="V11863">
        <v>36</v>
      </c>
      <c r="W11863" t="s">
        <v>669</v>
      </c>
      <c r="X11863" t="s">
        <v>15229</v>
      </c>
      <c r="Y11863" t="s">
        <v>10</v>
      </c>
    </row>
    <row r="11864" spans="1:25" x14ac:dyDescent="0.25">
      <c r="A11864" t="s">
        <v>15230</v>
      </c>
      <c r="B11864">
        <v>5</v>
      </c>
      <c r="C11864">
        <v>4</v>
      </c>
      <c r="D11864">
        <v>3</v>
      </c>
      <c r="E11864">
        <v>4</v>
      </c>
      <c r="F11864">
        <v>4</v>
      </c>
      <c r="G11864">
        <v>4</v>
      </c>
      <c r="H11864">
        <v>4</v>
      </c>
      <c r="I11864">
        <v>3</v>
      </c>
      <c r="J11864">
        <v>5</v>
      </c>
      <c r="K11864">
        <v>36</v>
      </c>
      <c r="L11864">
        <v>3</v>
      </c>
      <c r="M11864">
        <v>4</v>
      </c>
      <c r="N11864">
        <v>4</v>
      </c>
      <c r="O11864">
        <v>4</v>
      </c>
      <c r="P11864">
        <v>5</v>
      </c>
      <c r="Q11864">
        <v>5</v>
      </c>
      <c r="R11864">
        <v>4</v>
      </c>
      <c r="S11864">
        <v>3</v>
      </c>
      <c r="T11864">
        <v>4</v>
      </c>
      <c r="U11864">
        <v>36</v>
      </c>
      <c r="V11864">
        <v>72</v>
      </c>
      <c r="W11864" t="s">
        <v>52</v>
      </c>
      <c r="X11864" t="s">
        <v>1381</v>
      </c>
      <c r="Y11864" t="s">
        <v>10</v>
      </c>
    </row>
    <row r="11865" spans="1:25" x14ac:dyDescent="0.25">
      <c r="A11865" t="s">
        <v>15231</v>
      </c>
      <c r="B11865">
        <v>5</v>
      </c>
      <c r="C11865">
        <v>5</v>
      </c>
      <c r="D11865">
        <v>4</v>
      </c>
      <c r="E11865">
        <v>3</v>
      </c>
      <c r="F11865">
        <v>4</v>
      </c>
      <c r="G11865">
        <v>5</v>
      </c>
      <c r="H11865">
        <v>4</v>
      </c>
      <c r="I11865">
        <v>4</v>
      </c>
      <c r="J11865">
        <v>3</v>
      </c>
      <c r="K11865">
        <v>37</v>
      </c>
      <c r="L11865">
        <v>4</v>
      </c>
      <c r="M11865">
        <v>3</v>
      </c>
      <c r="N11865">
        <v>4</v>
      </c>
      <c r="O11865">
        <v>4</v>
      </c>
      <c r="P11865">
        <v>4</v>
      </c>
      <c r="Q11865">
        <v>5</v>
      </c>
      <c r="R11865">
        <v>3</v>
      </c>
      <c r="S11865">
        <v>4</v>
      </c>
      <c r="T11865">
        <v>4</v>
      </c>
      <c r="U11865">
        <v>35</v>
      </c>
      <c r="V11865">
        <v>72</v>
      </c>
      <c r="W11865" t="s">
        <v>99</v>
      </c>
      <c r="X11865" t="s">
        <v>15232</v>
      </c>
      <c r="Y11865" t="s">
        <v>44</v>
      </c>
    </row>
    <row r="11866" spans="1:25" x14ac:dyDescent="0.25">
      <c r="A11866" t="s">
        <v>15233</v>
      </c>
      <c r="B11866">
        <v>5</v>
      </c>
      <c r="C11866">
        <v>4</v>
      </c>
      <c r="D11866">
        <v>3</v>
      </c>
      <c r="E11866">
        <v>4</v>
      </c>
      <c r="F11866">
        <v>4</v>
      </c>
      <c r="G11866">
        <v>4</v>
      </c>
      <c r="H11866">
        <v>4</v>
      </c>
      <c r="I11866">
        <v>3</v>
      </c>
      <c r="J11866">
        <v>5</v>
      </c>
      <c r="K11866">
        <v>36</v>
      </c>
      <c r="L11866">
        <v>0</v>
      </c>
      <c r="M11866">
        <v>0</v>
      </c>
      <c r="N11866">
        <v>0</v>
      </c>
      <c r="O11866">
        <v>0</v>
      </c>
      <c r="P11866">
        <v>0</v>
      </c>
      <c r="Q11866">
        <v>0</v>
      </c>
      <c r="R11866">
        <v>0</v>
      </c>
      <c r="S11866">
        <v>0</v>
      </c>
      <c r="T11866">
        <v>0</v>
      </c>
      <c r="U11866">
        <v>0</v>
      </c>
      <c r="V11866">
        <v>36</v>
      </c>
      <c r="W11866" t="s">
        <v>669</v>
      </c>
      <c r="X11866" t="s">
        <v>15229</v>
      </c>
      <c r="Y11866" t="s">
        <v>10</v>
      </c>
    </row>
    <row r="11867" spans="1:25" x14ac:dyDescent="0.25">
      <c r="A11867" t="s">
        <v>15233</v>
      </c>
      <c r="B11867">
        <v>4</v>
      </c>
      <c r="C11867">
        <v>4</v>
      </c>
      <c r="D11867">
        <v>3</v>
      </c>
      <c r="E11867">
        <v>4</v>
      </c>
      <c r="F11867">
        <v>5</v>
      </c>
      <c r="G11867">
        <v>3</v>
      </c>
      <c r="H11867">
        <v>5</v>
      </c>
      <c r="I11867">
        <v>3</v>
      </c>
      <c r="J11867">
        <v>4</v>
      </c>
      <c r="K11867">
        <v>35</v>
      </c>
      <c r="L11867">
        <v>4</v>
      </c>
      <c r="M11867">
        <v>4</v>
      </c>
      <c r="N11867">
        <v>3</v>
      </c>
      <c r="O11867">
        <v>4</v>
      </c>
      <c r="P11867">
        <v>5</v>
      </c>
      <c r="Q11867">
        <v>3</v>
      </c>
      <c r="R11867">
        <v>5</v>
      </c>
      <c r="S11867">
        <v>3</v>
      </c>
      <c r="T11867">
        <v>4</v>
      </c>
      <c r="U11867">
        <v>35</v>
      </c>
      <c r="V11867">
        <v>70</v>
      </c>
      <c r="W11867" t="s">
        <v>18</v>
      </c>
      <c r="X11867" t="s">
        <v>15234</v>
      </c>
      <c r="Y11867" t="s">
        <v>10</v>
      </c>
    </row>
    <row r="11868" spans="1:25" x14ac:dyDescent="0.25">
      <c r="A11868" t="s">
        <v>15235</v>
      </c>
      <c r="B11868">
        <v>5</v>
      </c>
      <c r="C11868">
        <v>4</v>
      </c>
      <c r="D11868">
        <v>4</v>
      </c>
      <c r="E11868">
        <v>3</v>
      </c>
      <c r="F11868">
        <v>5</v>
      </c>
      <c r="G11868">
        <v>4</v>
      </c>
      <c r="H11868">
        <v>3</v>
      </c>
      <c r="I11868">
        <v>4</v>
      </c>
      <c r="J11868">
        <v>4</v>
      </c>
      <c r="K11868">
        <v>36</v>
      </c>
      <c r="L11868">
        <v>4</v>
      </c>
      <c r="M11868">
        <v>5</v>
      </c>
      <c r="N11868">
        <v>3</v>
      </c>
      <c r="O11868">
        <v>4</v>
      </c>
      <c r="P11868">
        <v>4</v>
      </c>
      <c r="Q11868">
        <v>5</v>
      </c>
      <c r="R11868">
        <v>3</v>
      </c>
      <c r="S11868">
        <v>4</v>
      </c>
      <c r="T11868">
        <v>4</v>
      </c>
      <c r="U11868">
        <v>36</v>
      </c>
      <c r="V11868">
        <v>72</v>
      </c>
      <c r="W11868" t="s">
        <v>176</v>
      </c>
      <c r="X11868" t="s">
        <v>5497</v>
      </c>
      <c r="Y11868" t="s">
        <v>10</v>
      </c>
    </row>
    <row r="11869" spans="1:25" x14ac:dyDescent="0.25">
      <c r="A11869" t="s">
        <v>15236</v>
      </c>
      <c r="B11869">
        <v>4</v>
      </c>
      <c r="C11869">
        <v>5</v>
      </c>
      <c r="D11869">
        <v>4</v>
      </c>
      <c r="E11869">
        <v>3</v>
      </c>
      <c r="F11869">
        <v>4</v>
      </c>
      <c r="G11869">
        <v>5</v>
      </c>
      <c r="H11869">
        <v>3</v>
      </c>
      <c r="I11869">
        <v>4</v>
      </c>
      <c r="J11869">
        <v>4</v>
      </c>
      <c r="K11869">
        <v>36</v>
      </c>
      <c r="L11869">
        <v>4</v>
      </c>
      <c r="M11869">
        <v>5</v>
      </c>
      <c r="N11869">
        <v>4</v>
      </c>
      <c r="O11869">
        <v>3</v>
      </c>
      <c r="P11869">
        <v>4</v>
      </c>
      <c r="Q11869">
        <v>5</v>
      </c>
      <c r="R11869">
        <v>3</v>
      </c>
      <c r="S11869">
        <v>4</v>
      </c>
      <c r="T11869">
        <v>4</v>
      </c>
      <c r="U11869">
        <v>36</v>
      </c>
      <c r="V11869">
        <v>72</v>
      </c>
      <c r="W11869" t="s">
        <v>58</v>
      </c>
      <c r="X11869" t="s">
        <v>15223</v>
      </c>
      <c r="Y11869" t="s">
        <v>10</v>
      </c>
    </row>
    <row r="11870" spans="1:25" x14ac:dyDescent="0.25">
      <c r="A11870" t="s">
        <v>15237</v>
      </c>
      <c r="B11870">
        <v>4</v>
      </c>
      <c r="C11870">
        <v>3</v>
      </c>
      <c r="D11870">
        <v>5</v>
      </c>
      <c r="E11870">
        <v>3</v>
      </c>
      <c r="F11870">
        <v>4</v>
      </c>
      <c r="G11870">
        <v>4</v>
      </c>
      <c r="H11870">
        <v>5</v>
      </c>
      <c r="I11870">
        <v>4</v>
      </c>
      <c r="J11870">
        <v>4</v>
      </c>
      <c r="K11870">
        <v>36</v>
      </c>
      <c r="L11870">
        <v>0</v>
      </c>
      <c r="M11870">
        <v>0</v>
      </c>
      <c r="N11870">
        <v>0</v>
      </c>
      <c r="O11870">
        <v>0</v>
      </c>
      <c r="P11870">
        <v>0</v>
      </c>
      <c r="Q11870">
        <v>0</v>
      </c>
      <c r="R11870">
        <v>0</v>
      </c>
      <c r="S11870">
        <v>0</v>
      </c>
      <c r="T11870">
        <v>0</v>
      </c>
      <c r="U11870">
        <v>0</v>
      </c>
      <c r="V11870">
        <v>36</v>
      </c>
      <c r="W11870" t="s">
        <v>58</v>
      </c>
      <c r="X11870" t="s">
        <v>15238</v>
      </c>
      <c r="Y11870" t="s">
        <v>10</v>
      </c>
    </row>
    <row r="11871" spans="1:25" x14ac:dyDescent="0.25">
      <c r="A11871" t="s">
        <v>15239</v>
      </c>
      <c r="B11871">
        <v>4</v>
      </c>
      <c r="C11871">
        <v>5</v>
      </c>
      <c r="D11871">
        <v>4</v>
      </c>
      <c r="E11871">
        <v>3</v>
      </c>
      <c r="F11871">
        <v>4</v>
      </c>
      <c r="G11871">
        <v>5</v>
      </c>
      <c r="H11871">
        <v>3</v>
      </c>
      <c r="I11871">
        <v>4</v>
      </c>
      <c r="J11871">
        <v>4</v>
      </c>
      <c r="K11871">
        <v>36</v>
      </c>
      <c r="L11871">
        <v>0</v>
      </c>
      <c r="M11871">
        <v>0</v>
      </c>
      <c r="N11871">
        <v>0</v>
      </c>
      <c r="O11871">
        <v>0</v>
      </c>
      <c r="P11871">
        <v>0</v>
      </c>
      <c r="Q11871">
        <v>0</v>
      </c>
      <c r="R11871">
        <v>0</v>
      </c>
      <c r="S11871">
        <v>0</v>
      </c>
      <c r="T11871">
        <v>0</v>
      </c>
      <c r="U11871">
        <v>0</v>
      </c>
      <c r="V11871">
        <v>36</v>
      </c>
      <c r="W11871" t="s">
        <v>58</v>
      </c>
      <c r="X11871" t="s">
        <v>15238</v>
      </c>
      <c r="Y11871" t="s">
        <v>10</v>
      </c>
    </row>
    <row r="11872" spans="1:25" x14ac:dyDescent="0.25">
      <c r="A11872" t="s">
        <v>15240</v>
      </c>
      <c r="B11872">
        <v>4</v>
      </c>
      <c r="C11872">
        <v>5</v>
      </c>
      <c r="D11872">
        <v>4</v>
      </c>
      <c r="E11872">
        <v>3</v>
      </c>
      <c r="F11872">
        <v>4</v>
      </c>
      <c r="G11872">
        <v>5</v>
      </c>
      <c r="H11872">
        <v>3</v>
      </c>
      <c r="I11872">
        <v>4</v>
      </c>
      <c r="J11872">
        <v>4</v>
      </c>
      <c r="K11872">
        <v>36</v>
      </c>
      <c r="L11872">
        <v>0</v>
      </c>
      <c r="M11872">
        <v>0</v>
      </c>
      <c r="N11872">
        <v>0</v>
      </c>
      <c r="O11872">
        <v>0</v>
      </c>
      <c r="P11872">
        <v>0</v>
      </c>
      <c r="Q11872">
        <v>0</v>
      </c>
      <c r="R11872">
        <v>0</v>
      </c>
      <c r="S11872">
        <v>0</v>
      </c>
      <c r="T11872">
        <v>0</v>
      </c>
      <c r="U11872">
        <v>0</v>
      </c>
      <c r="V11872">
        <v>36</v>
      </c>
      <c r="W11872" t="s">
        <v>58</v>
      </c>
      <c r="X11872" t="s">
        <v>15238</v>
      </c>
      <c r="Y11872" t="s">
        <v>10</v>
      </c>
    </row>
    <row r="11873" spans="1:25" x14ac:dyDescent="0.25">
      <c r="A11873" t="s">
        <v>15241</v>
      </c>
      <c r="B11873">
        <v>3</v>
      </c>
      <c r="C11873">
        <v>3</v>
      </c>
      <c r="D11873">
        <v>3</v>
      </c>
      <c r="E11873">
        <v>3</v>
      </c>
      <c r="F11873">
        <v>3</v>
      </c>
      <c r="G11873">
        <v>3</v>
      </c>
      <c r="H11873">
        <v>3</v>
      </c>
      <c r="I11873">
        <v>3</v>
      </c>
      <c r="J11873">
        <v>3</v>
      </c>
      <c r="K11873">
        <v>27</v>
      </c>
      <c r="L11873">
        <v>0</v>
      </c>
      <c r="M11873">
        <v>0</v>
      </c>
      <c r="N11873">
        <v>0</v>
      </c>
      <c r="O11873">
        <v>0</v>
      </c>
      <c r="P11873">
        <v>0</v>
      </c>
      <c r="Q11873">
        <v>0</v>
      </c>
      <c r="R11873">
        <v>0</v>
      </c>
      <c r="S11873">
        <v>0</v>
      </c>
      <c r="T11873">
        <v>0</v>
      </c>
      <c r="U11873">
        <v>0</v>
      </c>
      <c r="V11873">
        <v>27</v>
      </c>
      <c r="W11873" t="s">
        <v>176</v>
      </c>
      <c r="X11873" t="s">
        <v>15242</v>
      </c>
      <c r="Y11873" t="s">
        <v>10</v>
      </c>
    </row>
    <row r="11874" spans="1:25" x14ac:dyDescent="0.25">
      <c r="A11874" t="s">
        <v>15243</v>
      </c>
      <c r="B11874">
        <v>4</v>
      </c>
      <c r="C11874">
        <v>4</v>
      </c>
      <c r="D11874">
        <v>4</v>
      </c>
      <c r="E11874">
        <v>5</v>
      </c>
      <c r="F11874">
        <v>3</v>
      </c>
      <c r="G11874">
        <v>4</v>
      </c>
      <c r="H11874">
        <v>3</v>
      </c>
      <c r="I11874">
        <v>4</v>
      </c>
      <c r="J11874">
        <v>5</v>
      </c>
      <c r="K11874">
        <v>36</v>
      </c>
      <c r="L11874">
        <v>4</v>
      </c>
      <c r="M11874">
        <v>3</v>
      </c>
      <c r="N11874">
        <v>5</v>
      </c>
      <c r="O11874">
        <v>4</v>
      </c>
      <c r="P11874">
        <v>4</v>
      </c>
      <c r="Q11874">
        <v>5</v>
      </c>
      <c r="R11874">
        <v>4</v>
      </c>
      <c r="S11874">
        <v>3</v>
      </c>
      <c r="T11874">
        <v>4</v>
      </c>
      <c r="U11874">
        <v>36</v>
      </c>
      <c r="V11874">
        <v>72</v>
      </c>
      <c r="W11874" t="s">
        <v>52</v>
      </c>
      <c r="X11874" t="s">
        <v>513</v>
      </c>
      <c r="Y11874" t="s">
        <v>10</v>
      </c>
    </row>
    <row r="11875" spans="1:25" x14ac:dyDescent="0.25">
      <c r="A11875" t="s">
        <v>15244</v>
      </c>
      <c r="B11875">
        <v>5</v>
      </c>
      <c r="C11875">
        <v>4</v>
      </c>
      <c r="D11875">
        <v>3</v>
      </c>
      <c r="E11875">
        <v>5</v>
      </c>
      <c r="F11875">
        <v>4</v>
      </c>
      <c r="G11875">
        <v>4</v>
      </c>
      <c r="H11875">
        <v>3</v>
      </c>
      <c r="I11875">
        <v>4</v>
      </c>
      <c r="J11875">
        <v>4</v>
      </c>
      <c r="K11875">
        <v>36</v>
      </c>
      <c r="L11875">
        <v>4</v>
      </c>
      <c r="M11875">
        <v>4</v>
      </c>
      <c r="N11875">
        <v>5</v>
      </c>
      <c r="O11875">
        <v>4</v>
      </c>
      <c r="P11875">
        <v>3</v>
      </c>
      <c r="Q11875">
        <v>4</v>
      </c>
      <c r="R11875">
        <v>3</v>
      </c>
      <c r="S11875">
        <v>4</v>
      </c>
      <c r="T11875">
        <v>5</v>
      </c>
      <c r="U11875">
        <v>36</v>
      </c>
      <c r="V11875">
        <v>72</v>
      </c>
      <c r="W11875" t="s">
        <v>730</v>
      </c>
      <c r="X11875" t="s">
        <v>9300</v>
      </c>
      <c r="Y11875" t="s">
        <v>10</v>
      </c>
    </row>
    <row r="11876" spans="1:25" x14ac:dyDescent="0.25">
      <c r="A11876" t="s">
        <v>15245</v>
      </c>
      <c r="B11876">
        <v>4</v>
      </c>
      <c r="C11876">
        <v>4</v>
      </c>
      <c r="D11876">
        <v>5</v>
      </c>
      <c r="E11876">
        <v>4</v>
      </c>
      <c r="F11876">
        <v>5</v>
      </c>
      <c r="G11876">
        <v>3</v>
      </c>
      <c r="H11876">
        <v>4</v>
      </c>
      <c r="I11876">
        <v>3</v>
      </c>
      <c r="J11876">
        <v>4</v>
      </c>
      <c r="K11876">
        <v>36</v>
      </c>
      <c r="L11876">
        <v>4</v>
      </c>
      <c r="M11876">
        <v>3</v>
      </c>
      <c r="N11876">
        <v>4</v>
      </c>
      <c r="O11876">
        <v>5</v>
      </c>
      <c r="P11876">
        <v>4</v>
      </c>
      <c r="Q11876">
        <v>3</v>
      </c>
      <c r="R11876">
        <v>4</v>
      </c>
      <c r="S11876">
        <v>4</v>
      </c>
      <c r="T11876">
        <v>5</v>
      </c>
      <c r="U11876">
        <v>36</v>
      </c>
      <c r="V11876">
        <v>72</v>
      </c>
      <c r="X11876" t="s">
        <v>923</v>
      </c>
      <c r="Y11876" t="s">
        <v>44</v>
      </c>
    </row>
    <row r="11877" spans="1:25" x14ac:dyDescent="0.25">
      <c r="A11877" t="s">
        <v>15245</v>
      </c>
      <c r="B11877">
        <v>4</v>
      </c>
      <c r="C11877">
        <v>4</v>
      </c>
      <c r="D11877">
        <v>5</v>
      </c>
      <c r="E11877">
        <v>4</v>
      </c>
      <c r="F11877">
        <v>5</v>
      </c>
      <c r="G11877">
        <v>3</v>
      </c>
      <c r="H11877">
        <v>4</v>
      </c>
      <c r="I11877">
        <v>3</v>
      </c>
      <c r="J11877">
        <v>4</v>
      </c>
      <c r="K11877">
        <v>36</v>
      </c>
      <c r="L11877">
        <v>4</v>
      </c>
      <c r="M11877">
        <v>3</v>
      </c>
      <c r="N11877">
        <v>4</v>
      </c>
      <c r="O11877">
        <v>5</v>
      </c>
      <c r="P11877">
        <v>4</v>
      </c>
      <c r="Q11877">
        <v>3</v>
      </c>
      <c r="R11877">
        <v>4</v>
      </c>
      <c r="S11877">
        <v>4</v>
      </c>
      <c r="T11877">
        <v>5</v>
      </c>
      <c r="U11877">
        <v>36</v>
      </c>
      <c r="V11877">
        <v>72</v>
      </c>
      <c r="W11877" t="s">
        <v>345</v>
      </c>
      <c r="X11877" t="s">
        <v>923</v>
      </c>
      <c r="Y11877" t="s">
        <v>44</v>
      </c>
    </row>
    <row r="11878" spans="1:25" x14ac:dyDescent="0.25">
      <c r="A11878" t="s">
        <v>15246</v>
      </c>
      <c r="B11878">
        <v>5</v>
      </c>
      <c r="C11878">
        <v>3</v>
      </c>
      <c r="D11878">
        <v>4</v>
      </c>
      <c r="E11878">
        <v>5</v>
      </c>
      <c r="F11878">
        <v>4</v>
      </c>
      <c r="G11878">
        <v>4</v>
      </c>
      <c r="H11878">
        <v>3</v>
      </c>
      <c r="I11878">
        <v>4</v>
      </c>
      <c r="J11878">
        <v>4</v>
      </c>
      <c r="K11878">
        <v>36</v>
      </c>
      <c r="L11878">
        <v>5</v>
      </c>
      <c r="M11878">
        <v>4</v>
      </c>
      <c r="N11878">
        <v>4</v>
      </c>
      <c r="O11878">
        <v>5</v>
      </c>
      <c r="P11878">
        <v>4</v>
      </c>
      <c r="Q11878">
        <v>3</v>
      </c>
      <c r="R11878">
        <v>4</v>
      </c>
      <c r="S11878">
        <v>3</v>
      </c>
      <c r="T11878">
        <v>4</v>
      </c>
      <c r="U11878">
        <v>36</v>
      </c>
      <c r="V11878">
        <v>72</v>
      </c>
      <c r="W11878" t="s">
        <v>308</v>
      </c>
      <c r="X11878" t="s">
        <v>15247</v>
      </c>
      <c r="Y11878" t="s">
        <v>10</v>
      </c>
    </row>
    <row r="11879" spans="1:25" x14ac:dyDescent="0.25">
      <c r="A11879" t="s">
        <v>15248</v>
      </c>
      <c r="B11879">
        <v>5</v>
      </c>
      <c r="C11879">
        <v>3</v>
      </c>
      <c r="D11879">
        <v>4</v>
      </c>
      <c r="E11879">
        <v>4</v>
      </c>
      <c r="F11879">
        <v>3</v>
      </c>
      <c r="G11879">
        <v>5</v>
      </c>
      <c r="H11879">
        <v>4</v>
      </c>
      <c r="I11879">
        <v>4</v>
      </c>
      <c r="J11879">
        <v>4</v>
      </c>
      <c r="K11879">
        <v>36</v>
      </c>
      <c r="L11879">
        <v>4</v>
      </c>
      <c r="M11879">
        <v>4</v>
      </c>
      <c r="N11879">
        <v>3</v>
      </c>
      <c r="O11879">
        <v>4</v>
      </c>
      <c r="P11879">
        <v>4</v>
      </c>
      <c r="Q11879">
        <v>5</v>
      </c>
      <c r="R11879">
        <v>3</v>
      </c>
      <c r="S11879">
        <v>4</v>
      </c>
      <c r="T11879">
        <v>5</v>
      </c>
      <c r="U11879">
        <v>36</v>
      </c>
      <c r="V11879">
        <v>72</v>
      </c>
      <c r="W11879" t="s">
        <v>2257</v>
      </c>
      <c r="X11879" t="s">
        <v>3100</v>
      </c>
      <c r="Y11879" t="s">
        <v>10</v>
      </c>
    </row>
    <row r="11880" spans="1:25" x14ac:dyDescent="0.25">
      <c r="A11880" t="s">
        <v>15248</v>
      </c>
      <c r="B11880">
        <v>4</v>
      </c>
      <c r="C11880">
        <v>4</v>
      </c>
      <c r="D11880">
        <v>4</v>
      </c>
      <c r="E11880">
        <v>3</v>
      </c>
      <c r="F11880">
        <v>5</v>
      </c>
      <c r="G11880">
        <v>5</v>
      </c>
      <c r="H11880">
        <v>4</v>
      </c>
      <c r="I11880">
        <v>3</v>
      </c>
      <c r="J11880">
        <v>4</v>
      </c>
      <c r="K11880">
        <v>36</v>
      </c>
      <c r="L11880">
        <v>4</v>
      </c>
      <c r="M11880">
        <v>3</v>
      </c>
      <c r="N11880">
        <v>5</v>
      </c>
      <c r="O11880">
        <v>4</v>
      </c>
      <c r="P11880">
        <v>3</v>
      </c>
      <c r="Q11880">
        <v>5</v>
      </c>
      <c r="R11880">
        <v>5</v>
      </c>
      <c r="S11880">
        <v>3</v>
      </c>
      <c r="T11880">
        <v>4</v>
      </c>
      <c r="U11880">
        <v>36</v>
      </c>
      <c r="V11880">
        <v>72</v>
      </c>
      <c r="W11880" t="s">
        <v>58</v>
      </c>
      <c r="X11880" t="s">
        <v>1061</v>
      </c>
      <c r="Y11880" t="s">
        <v>10</v>
      </c>
    </row>
    <row r="11881" spans="1:25" x14ac:dyDescent="0.25">
      <c r="A11881" t="s">
        <v>15249</v>
      </c>
      <c r="B11881">
        <v>4</v>
      </c>
      <c r="C11881">
        <v>3</v>
      </c>
      <c r="D11881">
        <v>5</v>
      </c>
      <c r="E11881">
        <v>4</v>
      </c>
      <c r="F11881">
        <v>3</v>
      </c>
      <c r="G11881">
        <v>4</v>
      </c>
      <c r="H11881">
        <v>4</v>
      </c>
      <c r="I11881">
        <v>4</v>
      </c>
      <c r="J11881">
        <v>5</v>
      </c>
      <c r="K11881">
        <v>36</v>
      </c>
      <c r="L11881">
        <v>4</v>
      </c>
      <c r="M11881">
        <v>4</v>
      </c>
      <c r="N11881">
        <v>4</v>
      </c>
      <c r="O11881">
        <v>3</v>
      </c>
      <c r="P11881">
        <v>4</v>
      </c>
      <c r="Q11881">
        <v>3</v>
      </c>
      <c r="R11881">
        <v>5</v>
      </c>
      <c r="S11881">
        <v>4</v>
      </c>
      <c r="T11881">
        <v>4</v>
      </c>
      <c r="U11881">
        <v>35</v>
      </c>
      <c r="V11881">
        <v>71</v>
      </c>
      <c r="W11881" t="s">
        <v>15</v>
      </c>
      <c r="X11881" t="s">
        <v>9</v>
      </c>
      <c r="Y11881" t="s">
        <v>10</v>
      </c>
    </row>
    <row r="11882" spans="1:25" x14ac:dyDescent="0.25">
      <c r="A11882" t="s">
        <v>15250</v>
      </c>
      <c r="B11882">
        <v>4</v>
      </c>
      <c r="C11882">
        <v>3</v>
      </c>
      <c r="D11882">
        <v>5</v>
      </c>
      <c r="E11882">
        <v>4</v>
      </c>
      <c r="F11882">
        <v>3</v>
      </c>
      <c r="G11882">
        <v>4</v>
      </c>
      <c r="H11882">
        <v>4</v>
      </c>
      <c r="I11882">
        <v>4</v>
      </c>
      <c r="J11882">
        <v>5</v>
      </c>
      <c r="K11882">
        <v>36</v>
      </c>
      <c r="L11882">
        <v>5</v>
      </c>
      <c r="M11882">
        <v>4</v>
      </c>
      <c r="N11882">
        <v>3</v>
      </c>
      <c r="O11882">
        <v>4</v>
      </c>
      <c r="P11882">
        <v>3</v>
      </c>
      <c r="Q11882">
        <v>5</v>
      </c>
      <c r="R11882">
        <v>3</v>
      </c>
      <c r="S11882">
        <v>5</v>
      </c>
      <c r="T11882">
        <v>4</v>
      </c>
      <c r="U11882">
        <v>36</v>
      </c>
      <c r="V11882">
        <v>72</v>
      </c>
      <c r="W11882" t="s">
        <v>15</v>
      </c>
      <c r="X11882" t="s">
        <v>9</v>
      </c>
      <c r="Y11882" t="s">
        <v>10</v>
      </c>
    </row>
    <row r="11883" spans="1:25" x14ac:dyDescent="0.25">
      <c r="A11883" t="s">
        <v>15251</v>
      </c>
      <c r="B11883">
        <v>4</v>
      </c>
      <c r="C11883">
        <v>3</v>
      </c>
      <c r="D11883">
        <v>5</v>
      </c>
      <c r="E11883">
        <v>4</v>
      </c>
      <c r="F11883">
        <v>3</v>
      </c>
      <c r="G11883">
        <v>4</v>
      </c>
      <c r="H11883">
        <v>4</v>
      </c>
      <c r="I11883">
        <v>4</v>
      </c>
      <c r="J11883">
        <v>5</v>
      </c>
      <c r="K11883">
        <v>36</v>
      </c>
      <c r="L11883">
        <v>0</v>
      </c>
      <c r="M11883">
        <v>0</v>
      </c>
      <c r="N11883">
        <v>0</v>
      </c>
      <c r="O11883">
        <v>0</v>
      </c>
      <c r="P11883">
        <v>0</v>
      </c>
      <c r="Q11883">
        <v>0</v>
      </c>
      <c r="R11883">
        <v>0</v>
      </c>
      <c r="S11883">
        <v>0</v>
      </c>
      <c r="T11883">
        <v>0</v>
      </c>
      <c r="U11883">
        <v>0</v>
      </c>
      <c r="V11883">
        <v>36</v>
      </c>
      <c r="W11883" t="s">
        <v>15</v>
      </c>
      <c r="X11883" t="s">
        <v>9</v>
      </c>
      <c r="Y11883" t="s">
        <v>10</v>
      </c>
    </row>
    <row r="11884" spans="1:25" x14ac:dyDescent="0.25">
      <c r="A11884" t="s">
        <v>15252</v>
      </c>
      <c r="B11884">
        <v>4</v>
      </c>
      <c r="C11884">
        <v>4</v>
      </c>
      <c r="D11884">
        <v>4</v>
      </c>
      <c r="E11884">
        <v>3</v>
      </c>
      <c r="F11884">
        <v>5</v>
      </c>
      <c r="G11884">
        <v>3</v>
      </c>
      <c r="H11884">
        <v>5</v>
      </c>
      <c r="I11884">
        <v>4</v>
      </c>
      <c r="J11884">
        <v>4</v>
      </c>
      <c r="K11884">
        <v>36</v>
      </c>
      <c r="L11884">
        <v>0</v>
      </c>
      <c r="M11884">
        <v>0</v>
      </c>
      <c r="N11884">
        <v>0</v>
      </c>
      <c r="O11884">
        <v>0</v>
      </c>
      <c r="P11884">
        <v>0</v>
      </c>
      <c r="Q11884">
        <v>0</v>
      </c>
      <c r="R11884">
        <v>0</v>
      </c>
      <c r="S11884">
        <v>0</v>
      </c>
      <c r="T11884">
        <v>0</v>
      </c>
      <c r="U11884">
        <v>0</v>
      </c>
      <c r="V11884">
        <v>36</v>
      </c>
      <c r="W11884" t="s">
        <v>15</v>
      </c>
      <c r="X11884" t="s">
        <v>2996</v>
      </c>
      <c r="Y11884" t="s">
        <v>10</v>
      </c>
    </row>
    <row r="11885" spans="1:25" x14ac:dyDescent="0.25">
      <c r="A11885" t="s">
        <v>15253</v>
      </c>
      <c r="B11885">
        <v>5</v>
      </c>
      <c r="C11885">
        <v>4</v>
      </c>
      <c r="D11885">
        <v>3</v>
      </c>
      <c r="E11885">
        <v>4</v>
      </c>
      <c r="F11885">
        <v>3</v>
      </c>
      <c r="G11885">
        <v>5</v>
      </c>
      <c r="H11885">
        <v>3</v>
      </c>
      <c r="I11885">
        <v>5</v>
      </c>
      <c r="J11885">
        <v>4</v>
      </c>
      <c r="K11885">
        <v>36</v>
      </c>
      <c r="L11885">
        <v>0</v>
      </c>
      <c r="M11885">
        <v>0</v>
      </c>
      <c r="N11885">
        <v>0</v>
      </c>
      <c r="O11885">
        <v>0</v>
      </c>
      <c r="P11885">
        <v>0</v>
      </c>
      <c r="Q11885">
        <v>0</v>
      </c>
      <c r="R11885">
        <v>0</v>
      </c>
      <c r="S11885">
        <v>0</v>
      </c>
      <c r="T11885">
        <v>0</v>
      </c>
      <c r="U11885">
        <v>0</v>
      </c>
      <c r="V11885">
        <v>36</v>
      </c>
      <c r="W11885" t="s">
        <v>15</v>
      </c>
      <c r="X11885" t="s">
        <v>9</v>
      </c>
      <c r="Y11885" t="s">
        <v>10</v>
      </c>
    </row>
    <row r="11886" spans="1:25" x14ac:dyDescent="0.25">
      <c r="A11886" t="s">
        <v>15254</v>
      </c>
      <c r="B11886">
        <v>4</v>
      </c>
      <c r="C11886">
        <v>4</v>
      </c>
      <c r="D11886">
        <v>5</v>
      </c>
      <c r="E11886">
        <v>4</v>
      </c>
      <c r="F11886">
        <v>3</v>
      </c>
      <c r="G11886">
        <v>4</v>
      </c>
      <c r="H11886">
        <v>3</v>
      </c>
      <c r="I11886">
        <v>4</v>
      </c>
      <c r="J11886">
        <v>5</v>
      </c>
      <c r="K11886">
        <v>36</v>
      </c>
      <c r="L11886">
        <v>4</v>
      </c>
      <c r="M11886">
        <v>4</v>
      </c>
      <c r="N11886">
        <v>5</v>
      </c>
      <c r="O11886">
        <v>3</v>
      </c>
      <c r="P11886">
        <v>4</v>
      </c>
      <c r="Q11886">
        <v>4</v>
      </c>
      <c r="R11886">
        <v>3</v>
      </c>
      <c r="S11886">
        <v>5</v>
      </c>
      <c r="T11886">
        <v>4</v>
      </c>
      <c r="U11886">
        <v>36</v>
      </c>
      <c r="V11886">
        <v>72</v>
      </c>
      <c r="W11886" t="s">
        <v>39</v>
      </c>
      <c r="X11886" t="s">
        <v>2979</v>
      </c>
      <c r="Y11886" t="s">
        <v>10</v>
      </c>
    </row>
    <row r="11887" spans="1:25" x14ac:dyDescent="0.25">
      <c r="A11887" t="s">
        <v>15255</v>
      </c>
      <c r="B11887">
        <v>5</v>
      </c>
      <c r="C11887">
        <v>3</v>
      </c>
      <c r="D11887">
        <v>4</v>
      </c>
      <c r="E11887">
        <v>4</v>
      </c>
      <c r="F11887">
        <v>3</v>
      </c>
      <c r="G11887">
        <v>5</v>
      </c>
      <c r="H11887">
        <v>4</v>
      </c>
      <c r="I11887">
        <v>4</v>
      </c>
      <c r="J11887">
        <v>4</v>
      </c>
      <c r="K11887">
        <v>36</v>
      </c>
      <c r="L11887">
        <v>4</v>
      </c>
      <c r="M11887">
        <v>4</v>
      </c>
      <c r="N11887">
        <v>3</v>
      </c>
      <c r="O11887">
        <v>4</v>
      </c>
      <c r="P11887">
        <v>4</v>
      </c>
      <c r="Q11887">
        <v>5</v>
      </c>
      <c r="R11887">
        <v>3</v>
      </c>
      <c r="S11887">
        <v>4</v>
      </c>
      <c r="T11887">
        <v>5</v>
      </c>
      <c r="U11887">
        <v>36</v>
      </c>
      <c r="V11887">
        <v>72</v>
      </c>
      <c r="W11887" t="s">
        <v>2257</v>
      </c>
      <c r="X11887" t="s">
        <v>3100</v>
      </c>
      <c r="Y11887" t="s">
        <v>10</v>
      </c>
    </row>
    <row r="11888" spans="1:25" x14ac:dyDescent="0.25">
      <c r="A11888" t="s">
        <v>15256</v>
      </c>
      <c r="B11888">
        <v>4</v>
      </c>
      <c r="C11888">
        <v>4</v>
      </c>
      <c r="D11888">
        <v>3</v>
      </c>
      <c r="E11888">
        <v>4</v>
      </c>
      <c r="F11888">
        <v>5</v>
      </c>
      <c r="G11888">
        <v>3</v>
      </c>
      <c r="H11888">
        <v>4</v>
      </c>
      <c r="I11888">
        <v>4</v>
      </c>
      <c r="J11888">
        <v>5</v>
      </c>
      <c r="K11888">
        <v>36</v>
      </c>
      <c r="L11888">
        <v>4</v>
      </c>
      <c r="M11888">
        <v>4</v>
      </c>
      <c r="N11888">
        <v>3</v>
      </c>
      <c r="O11888">
        <v>4</v>
      </c>
      <c r="P11888">
        <v>5</v>
      </c>
      <c r="Q11888">
        <v>4</v>
      </c>
      <c r="R11888">
        <v>3</v>
      </c>
      <c r="S11888">
        <v>4</v>
      </c>
      <c r="T11888">
        <v>5</v>
      </c>
      <c r="U11888">
        <v>36</v>
      </c>
      <c r="V11888">
        <v>72</v>
      </c>
      <c r="W11888" t="s">
        <v>296</v>
      </c>
      <c r="X11888" t="s">
        <v>10341</v>
      </c>
      <c r="Y11888" t="s">
        <v>10</v>
      </c>
    </row>
    <row r="11889" spans="1:25" x14ac:dyDescent="0.25">
      <c r="A11889" t="s">
        <v>15257</v>
      </c>
      <c r="B11889">
        <v>4</v>
      </c>
      <c r="C11889">
        <v>3</v>
      </c>
      <c r="D11889">
        <v>4</v>
      </c>
      <c r="E11889">
        <v>4</v>
      </c>
      <c r="F11889">
        <v>3</v>
      </c>
      <c r="G11889">
        <v>4</v>
      </c>
      <c r="H11889">
        <v>3</v>
      </c>
      <c r="I11889">
        <v>4</v>
      </c>
      <c r="J11889">
        <v>4</v>
      </c>
      <c r="K11889">
        <v>33</v>
      </c>
      <c r="L11889">
        <v>3</v>
      </c>
      <c r="M11889">
        <v>3</v>
      </c>
      <c r="N11889">
        <v>4</v>
      </c>
      <c r="O11889">
        <v>4</v>
      </c>
      <c r="P11889">
        <v>4</v>
      </c>
      <c r="Q11889">
        <v>3</v>
      </c>
      <c r="R11889">
        <v>4</v>
      </c>
      <c r="S11889">
        <v>4</v>
      </c>
      <c r="T11889">
        <v>4</v>
      </c>
      <c r="U11889">
        <v>33</v>
      </c>
      <c r="V11889">
        <v>66</v>
      </c>
      <c r="W11889" t="s">
        <v>61</v>
      </c>
      <c r="X11889" t="s">
        <v>1154</v>
      </c>
      <c r="Y11889" t="s">
        <v>10</v>
      </c>
    </row>
    <row r="11890" spans="1:25" x14ac:dyDescent="0.25">
      <c r="A11890" t="s">
        <v>15259</v>
      </c>
      <c r="B11890">
        <v>4</v>
      </c>
      <c r="C11890">
        <v>3</v>
      </c>
      <c r="D11890">
        <v>4</v>
      </c>
      <c r="E11890">
        <v>4</v>
      </c>
      <c r="F11890">
        <v>5</v>
      </c>
      <c r="G11890">
        <v>3</v>
      </c>
      <c r="H11890">
        <v>5</v>
      </c>
      <c r="I11890">
        <v>4</v>
      </c>
      <c r="J11890">
        <v>3</v>
      </c>
      <c r="K11890">
        <v>35</v>
      </c>
      <c r="L11890">
        <v>4</v>
      </c>
      <c r="M11890">
        <v>4</v>
      </c>
      <c r="N11890">
        <v>5</v>
      </c>
      <c r="O11890">
        <v>4</v>
      </c>
      <c r="P11890">
        <v>3</v>
      </c>
      <c r="Q11890">
        <v>4</v>
      </c>
      <c r="R11890">
        <v>5</v>
      </c>
      <c r="S11890">
        <v>3</v>
      </c>
      <c r="T11890">
        <v>4</v>
      </c>
      <c r="U11890">
        <v>36</v>
      </c>
      <c r="V11890">
        <v>71</v>
      </c>
      <c r="W11890" t="s">
        <v>39</v>
      </c>
      <c r="X11890" t="s">
        <v>3078</v>
      </c>
      <c r="Y11890" t="s">
        <v>10</v>
      </c>
    </row>
    <row r="11891" spans="1:25" x14ac:dyDescent="0.25">
      <c r="A11891" t="s">
        <v>15259</v>
      </c>
      <c r="B11891">
        <v>5</v>
      </c>
      <c r="C11891">
        <v>3</v>
      </c>
      <c r="D11891">
        <v>4</v>
      </c>
      <c r="E11891">
        <v>4</v>
      </c>
      <c r="F11891">
        <v>4</v>
      </c>
      <c r="G11891">
        <v>3</v>
      </c>
      <c r="H11891">
        <v>5</v>
      </c>
      <c r="I11891">
        <v>3</v>
      </c>
      <c r="J11891">
        <v>4</v>
      </c>
      <c r="K11891">
        <v>35</v>
      </c>
      <c r="L11891">
        <v>4</v>
      </c>
      <c r="M11891">
        <v>4</v>
      </c>
      <c r="N11891">
        <v>3</v>
      </c>
      <c r="O11891">
        <v>5</v>
      </c>
      <c r="P11891">
        <v>4</v>
      </c>
      <c r="Q11891">
        <v>3</v>
      </c>
      <c r="R11891">
        <v>4</v>
      </c>
      <c r="S11891">
        <v>5</v>
      </c>
      <c r="T11891">
        <v>4</v>
      </c>
      <c r="U11891">
        <v>36</v>
      </c>
      <c r="V11891">
        <v>71</v>
      </c>
      <c r="W11891" t="s">
        <v>39</v>
      </c>
      <c r="X11891" t="s">
        <v>6896</v>
      </c>
      <c r="Y11891" t="s">
        <v>10</v>
      </c>
    </row>
    <row r="11892" spans="1:25" x14ac:dyDescent="0.25">
      <c r="A11892" t="s">
        <v>15260</v>
      </c>
      <c r="B11892">
        <v>4</v>
      </c>
      <c r="C11892">
        <v>5</v>
      </c>
      <c r="D11892">
        <v>4</v>
      </c>
      <c r="E11892">
        <v>4</v>
      </c>
      <c r="F11892">
        <v>4</v>
      </c>
      <c r="G11892">
        <v>3</v>
      </c>
      <c r="H11892">
        <v>5</v>
      </c>
      <c r="I11892">
        <v>3</v>
      </c>
      <c r="J11892">
        <v>4</v>
      </c>
      <c r="K11892">
        <v>36</v>
      </c>
      <c r="L11892">
        <v>4</v>
      </c>
      <c r="M11892">
        <v>5</v>
      </c>
      <c r="N11892">
        <v>4</v>
      </c>
      <c r="O11892">
        <v>4</v>
      </c>
      <c r="P11892">
        <v>3</v>
      </c>
      <c r="Q11892">
        <v>5</v>
      </c>
      <c r="R11892">
        <v>4</v>
      </c>
      <c r="S11892">
        <v>3</v>
      </c>
      <c r="T11892">
        <v>4</v>
      </c>
      <c r="U11892">
        <v>36</v>
      </c>
      <c r="V11892">
        <v>72</v>
      </c>
      <c r="W11892" t="s">
        <v>3820</v>
      </c>
      <c r="X11892" t="s">
        <v>15261</v>
      </c>
      <c r="Y11892" t="s">
        <v>292</v>
      </c>
    </row>
    <row r="11893" spans="1:25" x14ac:dyDescent="0.25">
      <c r="A11893" t="s">
        <v>15262</v>
      </c>
      <c r="B11893">
        <v>4</v>
      </c>
      <c r="C11893">
        <v>3</v>
      </c>
      <c r="D11893">
        <v>4</v>
      </c>
      <c r="E11893">
        <v>4</v>
      </c>
      <c r="F11893">
        <v>4</v>
      </c>
      <c r="G11893">
        <v>5</v>
      </c>
      <c r="H11893">
        <v>3</v>
      </c>
      <c r="I11893">
        <v>5</v>
      </c>
      <c r="J11893">
        <v>4</v>
      </c>
      <c r="K11893">
        <v>36</v>
      </c>
      <c r="L11893">
        <v>5</v>
      </c>
      <c r="M11893">
        <v>4</v>
      </c>
      <c r="N11893">
        <v>3</v>
      </c>
      <c r="O11893">
        <v>4</v>
      </c>
      <c r="P11893">
        <v>3</v>
      </c>
      <c r="Q11893">
        <v>4</v>
      </c>
      <c r="R11893">
        <v>4</v>
      </c>
      <c r="S11893">
        <v>5</v>
      </c>
      <c r="T11893">
        <v>4</v>
      </c>
      <c r="U11893">
        <v>36</v>
      </c>
      <c r="V11893">
        <v>72</v>
      </c>
      <c r="X11893" t="s">
        <v>15263</v>
      </c>
      <c r="Y11893" t="s">
        <v>679</v>
      </c>
    </row>
    <row r="11894" spans="1:25" x14ac:dyDescent="0.25">
      <c r="A11894" t="s">
        <v>15264</v>
      </c>
      <c r="B11894">
        <v>4</v>
      </c>
      <c r="C11894">
        <v>4</v>
      </c>
      <c r="D11894">
        <v>3</v>
      </c>
      <c r="E11894">
        <v>5</v>
      </c>
      <c r="F11894">
        <v>3</v>
      </c>
      <c r="G11894">
        <v>5</v>
      </c>
      <c r="H11894">
        <v>5</v>
      </c>
      <c r="I11894">
        <v>3</v>
      </c>
      <c r="J11894">
        <v>4</v>
      </c>
      <c r="K11894">
        <v>36</v>
      </c>
      <c r="L11894">
        <v>4</v>
      </c>
      <c r="M11894">
        <v>4</v>
      </c>
      <c r="N11894">
        <v>3</v>
      </c>
      <c r="O11894">
        <v>5</v>
      </c>
      <c r="P11894">
        <v>3</v>
      </c>
      <c r="Q11894">
        <v>5</v>
      </c>
      <c r="R11894">
        <v>5</v>
      </c>
      <c r="S11894">
        <v>3</v>
      </c>
      <c r="T11894">
        <v>4</v>
      </c>
      <c r="U11894">
        <v>36</v>
      </c>
      <c r="V11894">
        <v>72</v>
      </c>
      <c r="X11894" t="s">
        <v>15265</v>
      </c>
      <c r="Y11894" t="s">
        <v>44</v>
      </c>
    </row>
    <row r="11895" spans="1:25" x14ac:dyDescent="0.25">
      <c r="A11895" t="s">
        <v>15266</v>
      </c>
      <c r="B11895">
        <v>4</v>
      </c>
      <c r="C11895">
        <v>4</v>
      </c>
      <c r="D11895">
        <v>4</v>
      </c>
      <c r="E11895">
        <v>3</v>
      </c>
      <c r="F11895">
        <v>5</v>
      </c>
      <c r="G11895">
        <v>4</v>
      </c>
      <c r="H11895">
        <v>4</v>
      </c>
      <c r="I11895">
        <v>3</v>
      </c>
      <c r="J11895">
        <v>5</v>
      </c>
      <c r="K11895">
        <v>36</v>
      </c>
      <c r="L11895">
        <v>5</v>
      </c>
      <c r="M11895">
        <v>4</v>
      </c>
      <c r="N11895">
        <v>3</v>
      </c>
      <c r="O11895">
        <v>4</v>
      </c>
      <c r="P11895">
        <v>3</v>
      </c>
      <c r="Q11895">
        <v>5</v>
      </c>
      <c r="R11895">
        <v>5</v>
      </c>
      <c r="S11895">
        <v>3</v>
      </c>
      <c r="T11895">
        <v>4</v>
      </c>
      <c r="U11895">
        <v>36</v>
      </c>
      <c r="V11895">
        <v>72</v>
      </c>
      <c r="W11895" t="s">
        <v>1694</v>
      </c>
      <c r="X11895" t="s">
        <v>15267</v>
      </c>
      <c r="Y11895" t="s">
        <v>44</v>
      </c>
    </row>
    <row r="11896" spans="1:25" x14ac:dyDescent="0.25">
      <c r="A11896" t="s">
        <v>15268</v>
      </c>
      <c r="B11896">
        <v>4</v>
      </c>
      <c r="C11896">
        <v>5</v>
      </c>
      <c r="D11896">
        <v>4</v>
      </c>
      <c r="E11896">
        <v>3</v>
      </c>
      <c r="F11896">
        <v>4</v>
      </c>
      <c r="G11896">
        <v>4</v>
      </c>
      <c r="H11896">
        <v>4</v>
      </c>
      <c r="I11896">
        <v>5</v>
      </c>
      <c r="J11896">
        <v>3</v>
      </c>
      <c r="K11896">
        <v>36</v>
      </c>
      <c r="L11896">
        <v>5</v>
      </c>
      <c r="M11896">
        <v>4</v>
      </c>
      <c r="N11896">
        <v>3</v>
      </c>
      <c r="O11896">
        <v>4</v>
      </c>
      <c r="P11896">
        <v>4</v>
      </c>
      <c r="Q11896">
        <v>5</v>
      </c>
      <c r="R11896">
        <v>3</v>
      </c>
      <c r="S11896">
        <v>4</v>
      </c>
      <c r="T11896">
        <v>4</v>
      </c>
      <c r="U11896">
        <v>36</v>
      </c>
      <c r="V11896">
        <v>72</v>
      </c>
      <c r="W11896" t="s">
        <v>61</v>
      </c>
      <c r="X11896" t="s">
        <v>1589</v>
      </c>
      <c r="Y11896" t="s">
        <v>10</v>
      </c>
    </row>
    <row r="11897" spans="1:25" x14ac:dyDescent="0.25">
      <c r="A11897" t="s">
        <v>15269</v>
      </c>
      <c r="B11897">
        <v>4</v>
      </c>
      <c r="C11897">
        <v>5</v>
      </c>
      <c r="D11897">
        <v>4</v>
      </c>
      <c r="E11897">
        <v>4</v>
      </c>
      <c r="F11897">
        <v>5</v>
      </c>
      <c r="G11897">
        <v>3</v>
      </c>
      <c r="H11897">
        <v>4</v>
      </c>
      <c r="I11897">
        <v>3</v>
      </c>
      <c r="J11897">
        <v>4</v>
      </c>
      <c r="K11897">
        <v>36</v>
      </c>
      <c r="L11897">
        <v>4</v>
      </c>
      <c r="M11897">
        <v>4</v>
      </c>
      <c r="N11897">
        <v>5</v>
      </c>
      <c r="O11897">
        <v>4</v>
      </c>
      <c r="P11897">
        <v>3</v>
      </c>
      <c r="Q11897">
        <v>5</v>
      </c>
      <c r="R11897">
        <v>4</v>
      </c>
      <c r="S11897">
        <v>3</v>
      </c>
      <c r="T11897">
        <v>4</v>
      </c>
      <c r="U11897">
        <v>36</v>
      </c>
      <c r="V11897">
        <v>72</v>
      </c>
      <c r="X11897" t="s">
        <v>15270</v>
      </c>
      <c r="Y11897" t="s">
        <v>3213</v>
      </c>
    </row>
    <row r="11898" spans="1:25" x14ac:dyDescent="0.25">
      <c r="A11898" t="s">
        <v>15271</v>
      </c>
      <c r="B11898">
        <v>4</v>
      </c>
      <c r="C11898">
        <v>3</v>
      </c>
      <c r="D11898">
        <v>4</v>
      </c>
      <c r="E11898">
        <v>4</v>
      </c>
      <c r="F11898">
        <v>5</v>
      </c>
      <c r="G11898">
        <v>4</v>
      </c>
      <c r="H11898">
        <v>4</v>
      </c>
      <c r="I11898">
        <v>5</v>
      </c>
      <c r="J11898">
        <v>3</v>
      </c>
      <c r="K11898">
        <v>36</v>
      </c>
      <c r="L11898">
        <v>4</v>
      </c>
      <c r="M11898">
        <v>3</v>
      </c>
      <c r="N11898">
        <v>4</v>
      </c>
      <c r="O11898">
        <v>4</v>
      </c>
      <c r="P11898">
        <v>5</v>
      </c>
      <c r="Q11898">
        <v>4</v>
      </c>
      <c r="R11898">
        <v>4</v>
      </c>
      <c r="S11898">
        <v>5</v>
      </c>
      <c r="T11898">
        <v>3</v>
      </c>
      <c r="U11898">
        <v>36</v>
      </c>
      <c r="V11898">
        <v>72</v>
      </c>
      <c r="W11898" t="s">
        <v>52</v>
      </c>
      <c r="X11898" t="s">
        <v>15272</v>
      </c>
      <c r="Y11898" t="s">
        <v>10</v>
      </c>
    </row>
    <row r="11899" spans="1:25" x14ac:dyDescent="0.25">
      <c r="A11899" t="s">
        <v>15273</v>
      </c>
      <c r="B11899">
        <v>4</v>
      </c>
      <c r="C11899">
        <v>4</v>
      </c>
      <c r="D11899">
        <v>5</v>
      </c>
      <c r="E11899">
        <v>3</v>
      </c>
      <c r="F11899">
        <v>4</v>
      </c>
      <c r="G11899">
        <v>3</v>
      </c>
      <c r="H11899">
        <v>4</v>
      </c>
      <c r="I11899">
        <v>5</v>
      </c>
      <c r="J11899">
        <v>4</v>
      </c>
      <c r="K11899">
        <v>36</v>
      </c>
      <c r="L11899">
        <v>4</v>
      </c>
      <c r="M11899">
        <v>3</v>
      </c>
      <c r="N11899">
        <v>5</v>
      </c>
      <c r="O11899">
        <v>3</v>
      </c>
      <c r="P11899">
        <v>4</v>
      </c>
      <c r="Q11899">
        <v>4</v>
      </c>
      <c r="R11899">
        <v>4</v>
      </c>
      <c r="S11899">
        <v>4</v>
      </c>
      <c r="T11899">
        <v>5</v>
      </c>
      <c r="U11899">
        <v>36</v>
      </c>
      <c r="V11899">
        <v>72</v>
      </c>
      <c r="W11899" t="s">
        <v>730</v>
      </c>
      <c r="X11899" t="s">
        <v>15274</v>
      </c>
      <c r="Y11899" t="s">
        <v>10</v>
      </c>
    </row>
    <row r="11900" spans="1:25" x14ac:dyDescent="0.25">
      <c r="A11900" t="s">
        <v>1504</v>
      </c>
      <c r="B11900">
        <v>4</v>
      </c>
      <c r="C11900">
        <v>5</v>
      </c>
      <c r="D11900">
        <v>4</v>
      </c>
      <c r="E11900">
        <v>4</v>
      </c>
      <c r="F11900">
        <v>4</v>
      </c>
      <c r="G11900">
        <v>4</v>
      </c>
      <c r="H11900">
        <v>3</v>
      </c>
      <c r="I11900">
        <v>4</v>
      </c>
      <c r="J11900">
        <v>4</v>
      </c>
      <c r="K11900">
        <v>36</v>
      </c>
      <c r="L11900">
        <v>3</v>
      </c>
      <c r="M11900">
        <v>4</v>
      </c>
      <c r="N11900">
        <v>3</v>
      </c>
      <c r="O11900">
        <v>5</v>
      </c>
      <c r="P11900">
        <v>4</v>
      </c>
      <c r="Q11900">
        <v>3</v>
      </c>
      <c r="R11900">
        <v>4</v>
      </c>
      <c r="S11900">
        <v>5</v>
      </c>
      <c r="T11900">
        <v>5</v>
      </c>
      <c r="U11900">
        <v>36</v>
      </c>
      <c r="V11900">
        <v>72</v>
      </c>
      <c r="W11900" t="s">
        <v>97</v>
      </c>
      <c r="X11900" t="s">
        <v>15275</v>
      </c>
      <c r="Y11900" t="s">
        <v>44</v>
      </c>
    </row>
    <row r="11901" spans="1:25" x14ac:dyDescent="0.25">
      <c r="A11901" t="s">
        <v>15276</v>
      </c>
      <c r="B11901">
        <v>4</v>
      </c>
      <c r="C11901">
        <v>4</v>
      </c>
      <c r="D11901">
        <v>3</v>
      </c>
      <c r="E11901">
        <v>4</v>
      </c>
      <c r="F11901">
        <v>5</v>
      </c>
      <c r="G11901">
        <v>4</v>
      </c>
      <c r="H11901">
        <v>3</v>
      </c>
      <c r="I11901">
        <v>4</v>
      </c>
      <c r="J11901">
        <v>5</v>
      </c>
      <c r="K11901">
        <v>36</v>
      </c>
      <c r="L11901">
        <v>0</v>
      </c>
      <c r="M11901">
        <v>0</v>
      </c>
      <c r="N11901">
        <v>0</v>
      </c>
      <c r="O11901">
        <v>0</v>
      </c>
      <c r="P11901">
        <v>0</v>
      </c>
      <c r="Q11901">
        <v>0</v>
      </c>
      <c r="R11901">
        <v>0</v>
      </c>
      <c r="S11901">
        <v>0</v>
      </c>
      <c r="T11901">
        <v>0</v>
      </c>
      <c r="U11901">
        <v>0</v>
      </c>
      <c r="V11901">
        <v>36</v>
      </c>
      <c r="W11901" t="s">
        <v>133</v>
      </c>
      <c r="X11901" t="s">
        <v>15277</v>
      </c>
      <c r="Y11901" t="s">
        <v>10</v>
      </c>
    </row>
    <row r="11902" spans="1:25" x14ac:dyDescent="0.25">
      <c r="A11902" t="s">
        <v>15278</v>
      </c>
      <c r="B11902">
        <v>4</v>
      </c>
      <c r="C11902">
        <v>5</v>
      </c>
      <c r="D11902">
        <v>4</v>
      </c>
      <c r="E11902">
        <v>3</v>
      </c>
      <c r="F11902">
        <v>4</v>
      </c>
      <c r="G11902">
        <v>5</v>
      </c>
      <c r="H11902">
        <v>4</v>
      </c>
      <c r="I11902">
        <v>3</v>
      </c>
      <c r="J11902">
        <v>4</v>
      </c>
      <c r="K11902">
        <v>36</v>
      </c>
      <c r="L11902">
        <v>4</v>
      </c>
      <c r="M11902">
        <v>4</v>
      </c>
      <c r="N11902">
        <v>3</v>
      </c>
      <c r="O11902">
        <v>4</v>
      </c>
      <c r="P11902">
        <v>5</v>
      </c>
      <c r="Q11902">
        <v>3</v>
      </c>
      <c r="R11902">
        <v>4</v>
      </c>
      <c r="S11902">
        <v>4</v>
      </c>
      <c r="T11902">
        <v>5</v>
      </c>
      <c r="U11902">
        <v>36</v>
      </c>
      <c r="V11902">
        <v>72</v>
      </c>
      <c r="W11902" t="s">
        <v>91</v>
      </c>
      <c r="X11902" t="s">
        <v>3267</v>
      </c>
      <c r="Y11902" t="s">
        <v>10</v>
      </c>
    </row>
    <row r="11903" spans="1:25" x14ac:dyDescent="0.25">
      <c r="A11903" t="s">
        <v>15279</v>
      </c>
      <c r="B11903">
        <v>4</v>
      </c>
      <c r="C11903">
        <v>5</v>
      </c>
      <c r="D11903">
        <v>4</v>
      </c>
      <c r="E11903">
        <v>3</v>
      </c>
      <c r="F11903">
        <v>4</v>
      </c>
      <c r="G11903">
        <v>5</v>
      </c>
      <c r="H11903">
        <v>4</v>
      </c>
      <c r="I11903">
        <v>3</v>
      </c>
      <c r="J11903">
        <v>4</v>
      </c>
      <c r="K11903">
        <v>36</v>
      </c>
      <c r="L11903">
        <v>4</v>
      </c>
      <c r="M11903">
        <v>4</v>
      </c>
      <c r="N11903">
        <v>3</v>
      </c>
      <c r="O11903">
        <v>4</v>
      </c>
      <c r="P11903">
        <v>5</v>
      </c>
      <c r="Q11903">
        <v>3</v>
      </c>
      <c r="R11903">
        <v>4</v>
      </c>
      <c r="S11903">
        <v>4</v>
      </c>
      <c r="T11903">
        <v>5</v>
      </c>
      <c r="U11903">
        <v>36</v>
      </c>
      <c r="V11903">
        <v>72</v>
      </c>
      <c r="W11903" t="s">
        <v>91</v>
      </c>
      <c r="X11903" t="s">
        <v>13207</v>
      </c>
      <c r="Y11903" t="s">
        <v>10</v>
      </c>
    </row>
    <row r="11904" spans="1:25" x14ac:dyDescent="0.25">
      <c r="A11904" t="s">
        <v>15280</v>
      </c>
      <c r="B11904">
        <v>5</v>
      </c>
      <c r="C11904">
        <v>3</v>
      </c>
      <c r="D11904">
        <v>4</v>
      </c>
      <c r="E11904">
        <v>3</v>
      </c>
      <c r="F11904">
        <v>4</v>
      </c>
      <c r="G11904">
        <v>4</v>
      </c>
      <c r="H11904">
        <v>3</v>
      </c>
      <c r="I11904">
        <v>3</v>
      </c>
      <c r="J11904">
        <v>4</v>
      </c>
      <c r="K11904">
        <v>33</v>
      </c>
      <c r="L11904">
        <v>0</v>
      </c>
      <c r="M11904">
        <v>0</v>
      </c>
      <c r="N11904">
        <v>0</v>
      </c>
      <c r="O11904">
        <v>0</v>
      </c>
      <c r="P11904">
        <v>0</v>
      </c>
      <c r="Q11904">
        <v>0</v>
      </c>
      <c r="R11904">
        <v>0</v>
      </c>
      <c r="S11904">
        <v>0</v>
      </c>
      <c r="T11904">
        <v>0</v>
      </c>
      <c r="U11904">
        <v>0</v>
      </c>
      <c r="V11904">
        <v>33</v>
      </c>
      <c r="W11904" t="s">
        <v>133</v>
      </c>
      <c r="X11904" t="s">
        <v>1860</v>
      </c>
      <c r="Y11904" t="s">
        <v>10</v>
      </c>
    </row>
    <row r="11905" spans="1:25" x14ac:dyDescent="0.25">
      <c r="A11905" t="s">
        <v>15281</v>
      </c>
      <c r="B11905">
        <v>4</v>
      </c>
      <c r="C11905">
        <v>5</v>
      </c>
      <c r="D11905">
        <v>4</v>
      </c>
      <c r="E11905">
        <v>3</v>
      </c>
      <c r="F11905">
        <v>4</v>
      </c>
      <c r="G11905">
        <v>5</v>
      </c>
      <c r="H11905">
        <v>4</v>
      </c>
      <c r="I11905">
        <v>3</v>
      </c>
      <c r="J11905">
        <v>4</v>
      </c>
      <c r="K11905">
        <v>36</v>
      </c>
      <c r="L11905">
        <v>5</v>
      </c>
      <c r="M11905">
        <v>4</v>
      </c>
      <c r="N11905">
        <v>3</v>
      </c>
      <c r="O11905">
        <v>4</v>
      </c>
      <c r="P11905">
        <v>4</v>
      </c>
      <c r="Q11905">
        <v>5</v>
      </c>
      <c r="R11905">
        <v>3</v>
      </c>
      <c r="S11905">
        <v>4</v>
      </c>
      <c r="T11905">
        <v>4</v>
      </c>
      <c r="U11905">
        <v>36</v>
      </c>
      <c r="V11905">
        <v>72</v>
      </c>
      <c r="W11905" t="s">
        <v>91</v>
      </c>
      <c r="X11905" t="s">
        <v>5595</v>
      </c>
      <c r="Y11905" t="s">
        <v>10</v>
      </c>
    </row>
    <row r="11906" spans="1:25" x14ac:dyDescent="0.25">
      <c r="A11906" t="s">
        <v>15282</v>
      </c>
      <c r="B11906">
        <v>4</v>
      </c>
      <c r="C11906">
        <v>5</v>
      </c>
      <c r="D11906">
        <v>4</v>
      </c>
      <c r="E11906">
        <v>3</v>
      </c>
      <c r="F11906">
        <v>4</v>
      </c>
      <c r="G11906">
        <v>5</v>
      </c>
      <c r="H11906">
        <v>4</v>
      </c>
      <c r="I11906">
        <v>3</v>
      </c>
      <c r="J11906">
        <v>4</v>
      </c>
      <c r="K11906">
        <v>36</v>
      </c>
      <c r="L11906">
        <v>5</v>
      </c>
      <c r="M11906">
        <v>4</v>
      </c>
      <c r="N11906">
        <v>3</v>
      </c>
      <c r="O11906">
        <v>4</v>
      </c>
      <c r="P11906">
        <v>4</v>
      </c>
      <c r="Q11906">
        <v>5</v>
      </c>
      <c r="R11906">
        <v>3</v>
      </c>
      <c r="S11906">
        <v>4</v>
      </c>
      <c r="T11906">
        <v>4</v>
      </c>
      <c r="U11906">
        <v>36</v>
      </c>
      <c r="V11906">
        <v>72</v>
      </c>
      <c r="W11906" t="s">
        <v>91</v>
      </c>
      <c r="X11906" t="s">
        <v>5595</v>
      </c>
      <c r="Y11906" t="s">
        <v>10</v>
      </c>
    </row>
    <row r="11907" spans="1:25" x14ac:dyDescent="0.25">
      <c r="A11907" t="s">
        <v>15283</v>
      </c>
      <c r="B11907">
        <v>4</v>
      </c>
      <c r="C11907">
        <v>4</v>
      </c>
      <c r="D11907">
        <v>4</v>
      </c>
      <c r="E11907">
        <v>5</v>
      </c>
      <c r="F11907">
        <v>3</v>
      </c>
      <c r="G11907">
        <v>4</v>
      </c>
      <c r="H11907">
        <v>4</v>
      </c>
      <c r="I11907">
        <v>3</v>
      </c>
      <c r="J11907">
        <v>5</v>
      </c>
      <c r="K11907">
        <v>36</v>
      </c>
      <c r="L11907">
        <v>5</v>
      </c>
      <c r="M11907">
        <v>4</v>
      </c>
      <c r="N11907">
        <v>3</v>
      </c>
      <c r="O11907">
        <v>4</v>
      </c>
      <c r="P11907">
        <v>4</v>
      </c>
      <c r="Q11907">
        <v>5</v>
      </c>
      <c r="R11907">
        <v>4</v>
      </c>
      <c r="S11907">
        <v>3</v>
      </c>
      <c r="T11907">
        <v>4</v>
      </c>
      <c r="U11907">
        <v>36</v>
      </c>
      <c r="V11907">
        <v>72</v>
      </c>
      <c r="W11907" t="s">
        <v>91</v>
      </c>
      <c r="X11907" t="s">
        <v>13207</v>
      </c>
      <c r="Y11907" t="s">
        <v>10</v>
      </c>
    </row>
    <row r="11908" spans="1:25" x14ac:dyDescent="0.25">
      <c r="A11908" t="s">
        <v>15284</v>
      </c>
      <c r="B11908">
        <v>4</v>
      </c>
      <c r="C11908">
        <v>4</v>
      </c>
      <c r="D11908">
        <v>4</v>
      </c>
      <c r="E11908">
        <v>3</v>
      </c>
      <c r="F11908">
        <v>5</v>
      </c>
      <c r="G11908">
        <v>4</v>
      </c>
      <c r="H11908">
        <v>4</v>
      </c>
      <c r="I11908">
        <v>5</v>
      </c>
      <c r="J11908">
        <v>3</v>
      </c>
      <c r="K11908">
        <v>36</v>
      </c>
      <c r="L11908">
        <v>4</v>
      </c>
      <c r="M11908">
        <v>3</v>
      </c>
      <c r="N11908">
        <v>5</v>
      </c>
      <c r="O11908">
        <v>4</v>
      </c>
      <c r="P11908">
        <v>5</v>
      </c>
      <c r="Q11908">
        <v>4</v>
      </c>
      <c r="R11908">
        <v>3</v>
      </c>
      <c r="S11908">
        <v>4</v>
      </c>
      <c r="T11908">
        <v>4</v>
      </c>
      <c r="U11908">
        <v>36</v>
      </c>
      <c r="V11908">
        <v>72</v>
      </c>
      <c r="W11908" t="s">
        <v>64</v>
      </c>
      <c r="X11908" t="s">
        <v>15285</v>
      </c>
      <c r="Y11908" t="s">
        <v>10</v>
      </c>
    </row>
    <row r="11909" spans="1:25" x14ac:dyDescent="0.25">
      <c r="A11909" t="s">
        <v>15286</v>
      </c>
      <c r="B11909">
        <v>4</v>
      </c>
      <c r="C11909">
        <v>3</v>
      </c>
      <c r="D11909">
        <v>4</v>
      </c>
      <c r="E11909">
        <v>4</v>
      </c>
      <c r="F11909">
        <v>3</v>
      </c>
      <c r="G11909">
        <v>5</v>
      </c>
      <c r="H11909">
        <v>4</v>
      </c>
      <c r="I11909">
        <v>5</v>
      </c>
      <c r="J11909">
        <v>4</v>
      </c>
      <c r="K11909">
        <v>36</v>
      </c>
      <c r="L11909">
        <v>4</v>
      </c>
      <c r="M11909">
        <v>4</v>
      </c>
      <c r="N11909">
        <v>3</v>
      </c>
      <c r="O11909">
        <v>5</v>
      </c>
      <c r="P11909">
        <v>4</v>
      </c>
      <c r="Q11909">
        <v>4</v>
      </c>
      <c r="R11909">
        <v>5</v>
      </c>
      <c r="S11909">
        <v>3</v>
      </c>
      <c r="T11909">
        <v>4</v>
      </c>
      <c r="U11909">
        <v>36</v>
      </c>
      <c r="V11909">
        <v>72</v>
      </c>
      <c r="W11909" t="s">
        <v>8</v>
      </c>
      <c r="X11909" t="s">
        <v>2319</v>
      </c>
      <c r="Y11909" t="s">
        <v>10</v>
      </c>
    </row>
    <row r="11910" spans="1:25" x14ac:dyDescent="0.25">
      <c r="A11910" t="s">
        <v>15287</v>
      </c>
      <c r="B11910">
        <v>4</v>
      </c>
      <c r="C11910">
        <v>3</v>
      </c>
      <c r="D11910">
        <v>5</v>
      </c>
      <c r="E11910">
        <v>3</v>
      </c>
      <c r="F11910">
        <v>5</v>
      </c>
      <c r="G11910">
        <v>4</v>
      </c>
      <c r="H11910">
        <v>4</v>
      </c>
      <c r="I11910">
        <v>4</v>
      </c>
      <c r="J11910">
        <v>3</v>
      </c>
      <c r="K11910">
        <v>35</v>
      </c>
      <c r="L11910">
        <v>4</v>
      </c>
      <c r="M11910">
        <v>3</v>
      </c>
      <c r="N11910">
        <v>5</v>
      </c>
      <c r="O11910">
        <v>3</v>
      </c>
      <c r="P11910">
        <v>5</v>
      </c>
      <c r="Q11910">
        <v>4</v>
      </c>
      <c r="R11910">
        <v>4</v>
      </c>
      <c r="S11910">
        <v>4</v>
      </c>
      <c r="T11910">
        <v>3</v>
      </c>
      <c r="U11910">
        <v>35</v>
      </c>
      <c r="V11910">
        <v>70</v>
      </c>
      <c r="W11910" t="s">
        <v>166</v>
      </c>
      <c r="X11910" t="s">
        <v>4207</v>
      </c>
      <c r="Y11910" t="s">
        <v>10</v>
      </c>
    </row>
    <row r="11911" spans="1:25" x14ac:dyDescent="0.25">
      <c r="A11911" t="s">
        <v>15288</v>
      </c>
      <c r="B11911">
        <v>3</v>
      </c>
      <c r="C11911">
        <v>3</v>
      </c>
      <c r="D11911">
        <v>4</v>
      </c>
      <c r="E11911">
        <v>3</v>
      </c>
      <c r="F11911">
        <v>3</v>
      </c>
      <c r="G11911">
        <v>3</v>
      </c>
      <c r="H11911">
        <v>3</v>
      </c>
      <c r="I11911">
        <v>3</v>
      </c>
      <c r="J11911">
        <v>3</v>
      </c>
      <c r="K11911">
        <v>28</v>
      </c>
      <c r="L11911">
        <v>0</v>
      </c>
      <c r="M11911">
        <v>0</v>
      </c>
      <c r="N11911">
        <v>0</v>
      </c>
      <c r="O11911">
        <v>0</v>
      </c>
      <c r="P11911">
        <v>0</v>
      </c>
      <c r="Q11911">
        <v>0</v>
      </c>
      <c r="R11911">
        <v>0</v>
      </c>
      <c r="S11911">
        <v>0</v>
      </c>
      <c r="T11911">
        <v>0</v>
      </c>
      <c r="U11911">
        <v>0</v>
      </c>
      <c r="V11911">
        <v>28</v>
      </c>
      <c r="W11911" t="s">
        <v>61</v>
      </c>
      <c r="X11911" t="s">
        <v>13417</v>
      </c>
      <c r="Y11911" t="s">
        <v>10</v>
      </c>
    </row>
    <row r="11912" spans="1:25" x14ac:dyDescent="0.25">
      <c r="A11912" t="s">
        <v>15291</v>
      </c>
      <c r="B11912">
        <v>5</v>
      </c>
      <c r="C11912">
        <v>4</v>
      </c>
      <c r="D11912">
        <v>4</v>
      </c>
      <c r="E11912">
        <v>3</v>
      </c>
      <c r="F11912">
        <v>4</v>
      </c>
      <c r="G11912">
        <v>3</v>
      </c>
      <c r="H11912">
        <v>4</v>
      </c>
      <c r="I11912">
        <v>4</v>
      </c>
      <c r="J11912">
        <v>4</v>
      </c>
      <c r="K11912">
        <v>35</v>
      </c>
      <c r="L11912">
        <v>4</v>
      </c>
      <c r="M11912">
        <v>4</v>
      </c>
      <c r="N11912">
        <v>3</v>
      </c>
      <c r="O11912">
        <v>5</v>
      </c>
      <c r="P11912">
        <v>3</v>
      </c>
      <c r="Q11912">
        <v>4</v>
      </c>
      <c r="R11912">
        <v>4</v>
      </c>
      <c r="S11912">
        <v>4</v>
      </c>
      <c r="T11912">
        <v>5</v>
      </c>
      <c r="U11912">
        <v>36</v>
      </c>
      <c r="V11912">
        <v>71</v>
      </c>
      <c r="W11912" t="s">
        <v>52</v>
      </c>
      <c r="X11912" t="s">
        <v>15289</v>
      </c>
      <c r="Y11912" t="s">
        <v>10</v>
      </c>
    </row>
    <row r="11913" spans="1:25" x14ac:dyDescent="0.25">
      <c r="A11913" t="s">
        <v>15290</v>
      </c>
      <c r="B11913">
        <v>4</v>
      </c>
      <c r="C11913">
        <v>4</v>
      </c>
      <c r="D11913">
        <v>3</v>
      </c>
      <c r="E11913">
        <v>5</v>
      </c>
      <c r="F11913">
        <v>4</v>
      </c>
      <c r="G11913">
        <v>4</v>
      </c>
      <c r="H11913">
        <v>3</v>
      </c>
      <c r="I11913">
        <v>4</v>
      </c>
      <c r="J11913">
        <v>5</v>
      </c>
      <c r="K11913">
        <v>36</v>
      </c>
      <c r="L11913">
        <v>4</v>
      </c>
      <c r="M11913">
        <v>3</v>
      </c>
      <c r="N11913">
        <v>4</v>
      </c>
      <c r="O11913">
        <v>5</v>
      </c>
      <c r="P11913">
        <v>3</v>
      </c>
      <c r="Q11913">
        <v>4</v>
      </c>
      <c r="R11913">
        <v>4</v>
      </c>
      <c r="S11913">
        <v>4</v>
      </c>
      <c r="T11913">
        <v>5</v>
      </c>
      <c r="U11913">
        <v>36</v>
      </c>
      <c r="V11913">
        <v>72</v>
      </c>
      <c r="W11913" t="s">
        <v>52</v>
      </c>
      <c r="X11913" t="s">
        <v>15289</v>
      </c>
      <c r="Y11913" t="s">
        <v>10</v>
      </c>
    </row>
    <row r="11914" spans="1:25" x14ac:dyDescent="0.25">
      <c r="A11914" t="s">
        <v>15292</v>
      </c>
      <c r="B11914">
        <v>4</v>
      </c>
      <c r="C11914">
        <v>5</v>
      </c>
      <c r="D11914">
        <v>4</v>
      </c>
      <c r="E11914">
        <v>4</v>
      </c>
      <c r="F11914">
        <v>3</v>
      </c>
      <c r="G11914">
        <v>4</v>
      </c>
      <c r="H11914">
        <v>4</v>
      </c>
      <c r="I11914">
        <v>3</v>
      </c>
      <c r="J11914">
        <v>4</v>
      </c>
      <c r="K11914">
        <v>35</v>
      </c>
      <c r="L11914">
        <v>4</v>
      </c>
      <c r="M11914">
        <v>5</v>
      </c>
      <c r="N11914">
        <v>4</v>
      </c>
      <c r="O11914">
        <v>4</v>
      </c>
      <c r="P11914">
        <v>3</v>
      </c>
      <c r="Q11914">
        <v>4</v>
      </c>
      <c r="R11914">
        <v>4</v>
      </c>
      <c r="S11914">
        <v>3</v>
      </c>
      <c r="T11914">
        <v>4</v>
      </c>
      <c r="U11914">
        <v>35</v>
      </c>
      <c r="V11914">
        <v>70</v>
      </c>
      <c r="W11914" t="s">
        <v>5630</v>
      </c>
      <c r="X11914" t="s">
        <v>15293</v>
      </c>
      <c r="Y11914" t="s">
        <v>44</v>
      </c>
    </row>
    <row r="11915" spans="1:25" x14ac:dyDescent="0.25">
      <c r="A11915" t="s">
        <v>15294</v>
      </c>
      <c r="B11915">
        <v>4</v>
      </c>
      <c r="C11915">
        <v>4</v>
      </c>
      <c r="D11915">
        <v>3</v>
      </c>
      <c r="E11915">
        <v>4</v>
      </c>
      <c r="F11915">
        <v>5</v>
      </c>
      <c r="G11915">
        <v>3</v>
      </c>
      <c r="H11915">
        <v>4</v>
      </c>
      <c r="I11915">
        <v>4</v>
      </c>
      <c r="J11915">
        <v>5</v>
      </c>
      <c r="K11915">
        <v>36</v>
      </c>
      <c r="L11915">
        <v>4</v>
      </c>
      <c r="M11915">
        <v>4</v>
      </c>
      <c r="N11915">
        <v>5</v>
      </c>
      <c r="O11915">
        <v>4</v>
      </c>
      <c r="P11915">
        <v>3</v>
      </c>
      <c r="Q11915">
        <v>4</v>
      </c>
      <c r="R11915">
        <v>5</v>
      </c>
      <c r="S11915">
        <v>3</v>
      </c>
      <c r="T11915">
        <v>4</v>
      </c>
      <c r="U11915">
        <v>36</v>
      </c>
      <c r="V11915">
        <v>72</v>
      </c>
      <c r="W11915" t="s">
        <v>176</v>
      </c>
      <c r="X11915" t="s">
        <v>6462</v>
      </c>
      <c r="Y11915" t="s">
        <v>10</v>
      </c>
    </row>
    <row r="11916" spans="1:25" x14ac:dyDescent="0.25">
      <c r="A11916" t="s">
        <v>15295</v>
      </c>
      <c r="B11916">
        <v>4</v>
      </c>
      <c r="C11916">
        <v>3</v>
      </c>
      <c r="D11916">
        <v>4</v>
      </c>
      <c r="E11916">
        <v>5</v>
      </c>
      <c r="F11916">
        <v>4</v>
      </c>
      <c r="G11916">
        <v>4</v>
      </c>
      <c r="H11916">
        <v>3</v>
      </c>
      <c r="I11916">
        <v>5</v>
      </c>
      <c r="J11916">
        <v>4</v>
      </c>
      <c r="K11916">
        <v>36</v>
      </c>
      <c r="L11916">
        <v>4</v>
      </c>
      <c r="M11916">
        <v>4</v>
      </c>
      <c r="N11916">
        <v>3</v>
      </c>
      <c r="O11916">
        <v>4</v>
      </c>
      <c r="P11916">
        <v>5</v>
      </c>
      <c r="Q11916">
        <v>3</v>
      </c>
      <c r="R11916">
        <v>4</v>
      </c>
      <c r="S11916">
        <v>4</v>
      </c>
      <c r="T11916">
        <v>5</v>
      </c>
      <c r="U11916">
        <v>36</v>
      </c>
      <c r="V11916">
        <v>72</v>
      </c>
      <c r="W11916" t="s">
        <v>622</v>
      </c>
      <c r="X11916" t="s">
        <v>15296</v>
      </c>
      <c r="Y11916" t="s">
        <v>10</v>
      </c>
    </row>
    <row r="11917" spans="1:25" x14ac:dyDescent="0.25">
      <c r="A11917" t="s">
        <v>15297</v>
      </c>
      <c r="B11917">
        <v>4</v>
      </c>
      <c r="C11917">
        <v>5</v>
      </c>
      <c r="D11917">
        <v>4</v>
      </c>
      <c r="E11917">
        <v>3</v>
      </c>
      <c r="F11917">
        <v>4</v>
      </c>
      <c r="G11917">
        <v>5</v>
      </c>
      <c r="H11917">
        <v>3</v>
      </c>
      <c r="I11917">
        <v>4</v>
      </c>
      <c r="J11917">
        <v>4</v>
      </c>
      <c r="K11917">
        <v>36</v>
      </c>
      <c r="L11917">
        <v>4</v>
      </c>
      <c r="M11917">
        <v>5</v>
      </c>
      <c r="N11917">
        <v>3</v>
      </c>
      <c r="O11917">
        <v>4</v>
      </c>
      <c r="P11917">
        <v>4</v>
      </c>
      <c r="Q11917">
        <v>5</v>
      </c>
      <c r="R11917">
        <v>3</v>
      </c>
      <c r="S11917">
        <v>4</v>
      </c>
      <c r="T11917">
        <v>4</v>
      </c>
      <c r="U11917">
        <v>36</v>
      </c>
      <c r="V11917">
        <v>72</v>
      </c>
      <c r="W11917" t="s">
        <v>201</v>
      </c>
      <c r="X11917" t="s">
        <v>1379</v>
      </c>
      <c r="Y11917" t="s">
        <v>10</v>
      </c>
    </row>
    <row r="11918" spans="1:25" x14ac:dyDescent="0.25">
      <c r="A11918" t="s">
        <v>15297</v>
      </c>
      <c r="B11918">
        <v>3</v>
      </c>
      <c r="C11918">
        <v>4</v>
      </c>
      <c r="D11918">
        <v>4</v>
      </c>
      <c r="E11918">
        <v>4</v>
      </c>
      <c r="F11918">
        <v>3</v>
      </c>
      <c r="G11918">
        <v>5</v>
      </c>
      <c r="H11918">
        <v>4</v>
      </c>
      <c r="I11918">
        <v>4</v>
      </c>
      <c r="J11918">
        <v>3</v>
      </c>
      <c r="K11918">
        <v>34</v>
      </c>
      <c r="L11918">
        <v>4</v>
      </c>
      <c r="M11918">
        <v>3</v>
      </c>
      <c r="N11918">
        <v>4</v>
      </c>
      <c r="O11918">
        <v>4</v>
      </c>
      <c r="P11918">
        <v>3</v>
      </c>
      <c r="Q11918">
        <v>4</v>
      </c>
      <c r="R11918">
        <v>4</v>
      </c>
      <c r="S11918">
        <v>4</v>
      </c>
      <c r="T11918">
        <v>5</v>
      </c>
      <c r="U11918">
        <v>35</v>
      </c>
      <c r="V11918">
        <v>69</v>
      </c>
      <c r="W11918" t="s">
        <v>376</v>
      </c>
      <c r="X11918" t="s">
        <v>1379</v>
      </c>
      <c r="Y11918" t="s">
        <v>10</v>
      </c>
    </row>
    <row r="11919" spans="1:25" x14ac:dyDescent="0.25">
      <c r="A11919" t="s">
        <v>15298</v>
      </c>
      <c r="B11919">
        <v>3</v>
      </c>
      <c r="C11919">
        <v>4</v>
      </c>
      <c r="D11919">
        <v>4</v>
      </c>
      <c r="E11919">
        <v>4</v>
      </c>
      <c r="F11919">
        <v>3</v>
      </c>
      <c r="G11919">
        <v>5</v>
      </c>
      <c r="H11919">
        <v>4</v>
      </c>
      <c r="I11919">
        <v>4</v>
      </c>
      <c r="J11919">
        <v>3</v>
      </c>
      <c r="K11919">
        <v>34</v>
      </c>
      <c r="L11919">
        <v>4</v>
      </c>
      <c r="M11919">
        <v>3</v>
      </c>
      <c r="N11919">
        <v>4</v>
      </c>
      <c r="O11919">
        <v>4</v>
      </c>
      <c r="P11919">
        <v>3</v>
      </c>
      <c r="Q11919">
        <v>4</v>
      </c>
      <c r="R11919">
        <v>4</v>
      </c>
      <c r="S11919">
        <v>4</v>
      </c>
      <c r="T11919">
        <v>5</v>
      </c>
      <c r="U11919">
        <v>35</v>
      </c>
      <c r="V11919">
        <v>69</v>
      </c>
      <c r="W11919" t="s">
        <v>376</v>
      </c>
      <c r="X11919" t="s">
        <v>1379</v>
      </c>
      <c r="Y11919" t="s">
        <v>10</v>
      </c>
    </row>
    <row r="11920" spans="1:25" x14ac:dyDescent="0.25">
      <c r="A11920" t="s">
        <v>15299</v>
      </c>
      <c r="B11920">
        <v>4</v>
      </c>
      <c r="C11920">
        <v>5</v>
      </c>
      <c r="D11920">
        <v>4</v>
      </c>
      <c r="E11920">
        <v>4</v>
      </c>
      <c r="F11920">
        <v>3</v>
      </c>
      <c r="G11920">
        <v>4</v>
      </c>
      <c r="H11920">
        <v>4</v>
      </c>
      <c r="I11920">
        <v>3</v>
      </c>
      <c r="J11920">
        <v>4</v>
      </c>
      <c r="K11920">
        <v>35</v>
      </c>
      <c r="L11920">
        <v>4</v>
      </c>
      <c r="M11920">
        <v>3</v>
      </c>
      <c r="N11920">
        <v>5</v>
      </c>
      <c r="O11920">
        <v>4</v>
      </c>
      <c r="P11920">
        <v>4</v>
      </c>
      <c r="Q11920">
        <v>5</v>
      </c>
      <c r="R11920">
        <v>3</v>
      </c>
      <c r="S11920">
        <v>4</v>
      </c>
      <c r="T11920">
        <v>4</v>
      </c>
      <c r="U11920">
        <v>36</v>
      </c>
      <c r="V11920">
        <v>71</v>
      </c>
      <c r="W11920" t="s">
        <v>97</v>
      </c>
      <c r="X11920" t="s">
        <v>15300</v>
      </c>
      <c r="Y11920" t="s">
        <v>44</v>
      </c>
    </row>
    <row r="11921" spans="1:25" x14ac:dyDescent="0.25">
      <c r="A11921" t="s">
        <v>15301</v>
      </c>
      <c r="B11921">
        <v>4</v>
      </c>
      <c r="C11921">
        <v>4</v>
      </c>
      <c r="D11921">
        <v>3</v>
      </c>
      <c r="E11921">
        <v>5</v>
      </c>
      <c r="F11921">
        <v>4</v>
      </c>
      <c r="G11921">
        <v>4</v>
      </c>
      <c r="H11921">
        <v>5</v>
      </c>
      <c r="I11921">
        <v>4</v>
      </c>
      <c r="J11921">
        <v>3</v>
      </c>
      <c r="K11921">
        <v>36</v>
      </c>
      <c r="L11921">
        <v>4</v>
      </c>
      <c r="M11921">
        <v>4</v>
      </c>
      <c r="N11921">
        <v>4</v>
      </c>
      <c r="O11921">
        <v>4</v>
      </c>
      <c r="P11921">
        <v>5</v>
      </c>
      <c r="Q11921">
        <v>3</v>
      </c>
      <c r="R11921">
        <v>4</v>
      </c>
      <c r="S11921">
        <v>3</v>
      </c>
      <c r="T11921">
        <v>5</v>
      </c>
      <c r="U11921">
        <v>36</v>
      </c>
      <c r="V11921">
        <v>72</v>
      </c>
      <c r="W11921" t="s">
        <v>15</v>
      </c>
      <c r="X11921" t="s">
        <v>15302</v>
      </c>
      <c r="Y11921" t="s">
        <v>10</v>
      </c>
    </row>
    <row r="11922" spans="1:25" x14ac:dyDescent="0.25">
      <c r="A11922" t="s">
        <v>15304</v>
      </c>
      <c r="B11922">
        <v>5</v>
      </c>
      <c r="C11922">
        <v>4</v>
      </c>
      <c r="D11922">
        <v>3</v>
      </c>
      <c r="E11922">
        <v>4</v>
      </c>
      <c r="F11922">
        <v>4</v>
      </c>
      <c r="G11922">
        <v>3</v>
      </c>
      <c r="H11922">
        <v>4</v>
      </c>
      <c r="I11922">
        <v>5</v>
      </c>
      <c r="J11922">
        <v>3</v>
      </c>
      <c r="K11922">
        <v>35</v>
      </c>
      <c r="L11922">
        <v>5</v>
      </c>
      <c r="M11922">
        <v>4</v>
      </c>
      <c r="N11922">
        <v>4</v>
      </c>
      <c r="O11922">
        <v>3</v>
      </c>
      <c r="P11922">
        <v>4</v>
      </c>
      <c r="Q11922">
        <v>4</v>
      </c>
      <c r="R11922">
        <v>3</v>
      </c>
      <c r="S11922">
        <v>5</v>
      </c>
      <c r="T11922">
        <v>4</v>
      </c>
      <c r="U11922">
        <v>36</v>
      </c>
      <c r="V11922">
        <v>71</v>
      </c>
      <c r="W11922" t="s">
        <v>15</v>
      </c>
      <c r="X11922" t="s">
        <v>15302</v>
      </c>
      <c r="Y11922" t="s">
        <v>10</v>
      </c>
    </row>
    <row r="11923" spans="1:25" x14ac:dyDescent="0.25">
      <c r="A11923" t="s">
        <v>15303</v>
      </c>
      <c r="B11923">
        <v>5</v>
      </c>
      <c r="C11923">
        <v>4</v>
      </c>
      <c r="D11923">
        <v>3</v>
      </c>
      <c r="E11923">
        <v>4</v>
      </c>
      <c r="F11923">
        <v>4</v>
      </c>
      <c r="G11923">
        <v>3</v>
      </c>
      <c r="H11923">
        <v>4</v>
      </c>
      <c r="I11923">
        <v>5</v>
      </c>
      <c r="J11923">
        <v>3</v>
      </c>
      <c r="K11923">
        <v>35</v>
      </c>
      <c r="L11923">
        <v>5</v>
      </c>
      <c r="M11923">
        <v>4</v>
      </c>
      <c r="N11923">
        <v>4</v>
      </c>
      <c r="O11923">
        <v>3</v>
      </c>
      <c r="P11923">
        <v>4</v>
      </c>
      <c r="Q11923">
        <v>4</v>
      </c>
      <c r="R11923">
        <v>3</v>
      </c>
      <c r="S11923">
        <v>5</v>
      </c>
      <c r="T11923">
        <v>4</v>
      </c>
      <c r="U11923">
        <v>36</v>
      </c>
      <c r="V11923">
        <v>71</v>
      </c>
      <c r="W11923" t="s">
        <v>15</v>
      </c>
      <c r="X11923" t="s">
        <v>15302</v>
      </c>
      <c r="Y11923" t="s">
        <v>10</v>
      </c>
    </row>
    <row r="11924" spans="1:25" x14ac:dyDescent="0.25">
      <c r="A11924" t="s">
        <v>15305</v>
      </c>
      <c r="B11924">
        <v>5</v>
      </c>
      <c r="C11924">
        <v>4</v>
      </c>
      <c r="D11924">
        <v>3</v>
      </c>
      <c r="E11924">
        <v>4</v>
      </c>
      <c r="F11924">
        <v>4</v>
      </c>
      <c r="G11924">
        <v>3</v>
      </c>
      <c r="H11924">
        <v>4</v>
      </c>
      <c r="I11924">
        <v>5</v>
      </c>
      <c r="J11924">
        <v>4</v>
      </c>
      <c r="K11924">
        <v>36</v>
      </c>
      <c r="L11924">
        <v>5</v>
      </c>
      <c r="M11924">
        <v>4</v>
      </c>
      <c r="N11924">
        <v>4</v>
      </c>
      <c r="O11924">
        <v>3</v>
      </c>
      <c r="P11924">
        <v>4</v>
      </c>
      <c r="Q11924">
        <v>4</v>
      </c>
      <c r="R11924">
        <v>3</v>
      </c>
      <c r="S11924">
        <v>5</v>
      </c>
      <c r="T11924">
        <v>4</v>
      </c>
      <c r="U11924">
        <v>36</v>
      </c>
      <c r="V11924">
        <v>72</v>
      </c>
      <c r="W11924" t="s">
        <v>15</v>
      </c>
      <c r="X11924" t="s">
        <v>15302</v>
      </c>
      <c r="Y11924" t="s">
        <v>10</v>
      </c>
    </row>
    <row r="11925" spans="1:25" x14ac:dyDescent="0.25">
      <c r="A11925" t="s">
        <v>15306</v>
      </c>
      <c r="B11925">
        <v>5</v>
      </c>
      <c r="C11925">
        <v>4</v>
      </c>
      <c r="D11925">
        <v>3</v>
      </c>
      <c r="E11925">
        <v>4</v>
      </c>
      <c r="F11925">
        <v>4</v>
      </c>
      <c r="G11925">
        <v>3</v>
      </c>
      <c r="H11925">
        <v>4</v>
      </c>
      <c r="I11925">
        <v>5</v>
      </c>
      <c r="J11925">
        <v>3</v>
      </c>
      <c r="K11925">
        <v>35</v>
      </c>
      <c r="L11925">
        <v>5</v>
      </c>
      <c r="M11925">
        <v>4</v>
      </c>
      <c r="N11925">
        <v>4</v>
      </c>
      <c r="O11925">
        <v>3</v>
      </c>
      <c r="P11925">
        <v>4</v>
      </c>
      <c r="Q11925">
        <v>4</v>
      </c>
      <c r="R11925">
        <v>3</v>
      </c>
      <c r="S11925">
        <v>5</v>
      </c>
      <c r="T11925">
        <v>4</v>
      </c>
      <c r="U11925">
        <v>36</v>
      </c>
      <c r="V11925">
        <v>71</v>
      </c>
      <c r="W11925" t="s">
        <v>15</v>
      </c>
      <c r="X11925" t="s">
        <v>15302</v>
      </c>
      <c r="Y11925" t="s">
        <v>10</v>
      </c>
    </row>
    <row r="11926" spans="1:25" x14ac:dyDescent="0.25">
      <c r="A11926" t="s">
        <v>15307</v>
      </c>
      <c r="B11926">
        <v>3</v>
      </c>
      <c r="C11926">
        <v>3</v>
      </c>
      <c r="D11926">
        <v>3</v>
      </c>
      <c r="E11926">
        <v>3</v>
      </c>
      <c r="F11926">
        <v>3</v>
      </c>
      <c r="G11926">
        <v>4</v>
      </c>
      <c r="H11926">
        <v>3</v>
      </c>
      <c r="I11926">
        <v>3</v>
      </c>
      <c r="J11926">
        <v>3</v>
      </c>
      <c r="K11926">
        <v>28</v>
      </c>
      <c r="L11926">
        <v>0</v>
      </c>
      <c r="M11926">
        <v>0</v>
      </c>
      <c r="N11926">
        <v>0</v>
      </c>
      <c r="O11926">
        <v>0</v>
      </c>
      <c r="P11926">
        <v>0</v>
      </c>
      <c r="Q11926">
        <v>0</v>
      </c>
      <c r="R11926">
        <v>0</v>
      </c>
      <c r="S11926">
        <v>0</v>
      </c>
      <c r="T11926">
        <v>0</v>
      </c>
      <c r="U11926">
        <v>0</v>
      </c>
      <c r="V11926">
        <v>28</v>
      </c>
      <c r="W11926" t="s">
        <v>97</v>
      </c>
      <c r="X11926" t="s">
        <v>3628</v>
      </c>
      <c r="Y11926" t="s">
        <v>44</v>
      </c>
    </row>
    <row r="11927" spans="1:25" x14ac:dyDescent="0.25">
      <c r="A11927" t="s">
        <v>15308</v>
      </c>
      <c r="B11927">
        <v>5</v>
      </c>
      <c r="C11927">
        <v>4</v>
      </c>
      <c r="D11927">
        <v>3</v>
      </c>
      <c r="E11927">
        <v>4</v>
      </c>
      <c r="F11927">
        <v>3</v>
      </c>
      <c r="G11927">
        <v>4</v>
      </c>
      <c r="H11927">
        <v>4</v>
      </c>
      <c r="I11927">
        <v>4</v>
      </c>
      <c r="J11927">
        <v>5</v>
      </c>
      <c r="K11927">
        <v>36</v>
      </c>
      <c r="L11927">
        <v>4</v>
      </c>
      <c r="M11927">
        <v>5</v>
      </c>
      <c r="N11927">
        <v>3</v>
      </c>
      <c r="O11927">
        <v>5</v>
      </c>
      <c r="P11927">
        <v>4</v>
      </c>
      <c r="Q11927">
        <v>4</v>
      </c>
      <c r="R11927">
        <v>3</v>
      </c>
      <c r="S11927">
        <v>4</v>
      </c>
      <c r="T11927">
        <v>4</v>
      </c>
      <c r="U11927">
        <v>36</v>
      </c>
      <c r="V11927">
        <v>72</v>
      </c>
      <c r="W11927" t="s">
        <v>161</v>
      </c>
      <c r="X11927" t="s">
        <v>14442</v>
      </c>
      <c r="Y11927" t="s">
        <v>10</v>
      </c>
    </row>
    <row r="11928" spans="1:25" x14ac:dyDescent="0.25">
      <c r="A11928" t="s">
        <v>15309</v>
      </c>
      <c r="B11928">
        <v>4</v>
      </c>
      <c r="C11928">
        <v>4</v>
      </c>
      <c r="D11928">
        <v>3</v>
      </c>
      <c r="E11928">
        <v>4</v>
      </c>
      <c r="F11928">
        <v>5</v>
      </c>
      <c r="G11928">
        <v>4</v>
      </c>
      <c r="H11928">
        <v>3</v>
      </c>
      <c r="I11928">
        <v>4</v>
      </c>
      <c r="J11928">
        <v>5</v>
      </c>
      <c r="K11928">
        <v>36</v>
      </c>
      <c r="L11928">
        <v>4</v>
      </c>
      <c r="M11928">
        <v>3</v>
      </c>
      <c r="N11928">
        <v>4</v>
      </c>
      <c r="O11928">
        <v>5</v>
      </c>
      <c r="P11928">
        <v>4</v>
      </c>
      <c r="Q11928">
        <v>3</v>
      </c>
      <c r="R11928">
        <v>4</v>
      </c>
      <c r="S11928">
        <v>5</v>
      </c>
      <c r="T11928">
        <v>4</v>
      </c>
      <c r="U11928">
        <v>36</v>
      </c>
      <c r="V11928">
        <v>72</v>
      </c>
      <c r="W11928" t="s">
        <v>236</v>
      </c>
      <c r="X11928" t="s">
        <v>1474</v>
      </c>
      <c r="Y11928" t="s">
        <v>10</v>
      </c>
    </row>
    <row r="11929" spans="1:25" x14ac:dyDescent="0.25">
      <c r="A11929" t="s">
        <v>15310</v>
      </c>
      <c r="B11929">
        <v>4</v>
      </c>
      <c r="C11929">
        <v>3</v>
      </c>
      <c r="D11929">
        <v>4</v>
      </c>
      <c r="E11929">
        <v>4</v>
      </c>
      <c r="F11929">
        <v>5</v>
      </c>
      <c r="G11929">
        <v>4</v>
      </c>
      <c r="H11929">
        <v>4</v>
      </c>
      <c r="I11929">
        <v>5</v>
      </c>
      <c r="J11929">
        <v>3</v>
      </c>
      <c r="K11929">
        <v>36</v>
      </c>
      <c r="L11929">
        <v>0</v>
      </c>
      <c r="M11929">
        <v>0</v>
      </c>
      <c r="N11929">
        <v>0</v>
      </c>
      <c r="O11929">
        <v>0</v>
      </c>
      <c r="P11929">
        <v>0</v>
      </c>
      <c r="Q11929">
        <v>0</v>
      </c>
      <c r="R11929">
        <v>0</v>
      </c>
      <c r="S11929">
        <v>0</v>
      </c>
      <c r="T11929">
        <v>0</v>
      </c>
      <c r="U11929">
        <v>0</v>
      </c>
      <c r="V11929">
        <v>36</v>
      </c>
      <c r="W11929" t="s">
        <v>18</v>
      </c>
      <c r="X11929" t="s">
        <v>15311</v>
      </c>
      <c r="Y11929" t="s">
        <v>10</v>
      </c>
    </row>
    <row r="11930" spans="1:25" x14ac:dyDescent="0.25">
      <c r="A11930" t="s">
        <v>15312</v>
      </c>
      <c r="B11930">
        <v>4</v>
      </c>
      <c r="C11930">
        <v>4</v>
      </c>
      <c r="D11930">
        <v>5</v>
      </c>
      <c r="E11930">
        <v>3</v>
      </c>
      <c r="F11930">
        <v>5</v>
      </c>
      <c r="G11930">
        <v>4</v>
      </c>
      <c r="H11930">
        <v>4</v>
      </c>
      <c r="I11930">
        <v>3</v>
      </c>
      <c r="J11930">
        <v>4</v>
      </c>
      <c r="K11930">
        <v>36</v>
      </c>
      <c r="L11930">
        <v>5</v>
      </c>
      <c r="M11930">
        <v>3</v>
      </c>
      <c r="N11930">
        <v>4</v>
      </c>
      <c r="O11930">
        <v>4</v>
      </c>
      <c r="P11930">
        <v>4</v>
      </c>
      <c r="Q11930">
        <v>3</v>
      </c>
      <c r="R11930">
        <v>4</v>
      </c>
      <c r="S11930">
        <v>4</v>
      </c>
      <c r="T11930">
        <v>3</v>
      </c>
      <c r="U11930">
        <v>34</v>
      </c>
      <c r="V11930">
        <v>70</v>
      </c>
      <c r="W11930" t="s">
        <v>15</v>
      </c>
      <c r="X11930" t="s">
        <v>15313</v>
      </c>
      <c r="Y11930" t="s">
        <v>10</v>
      </c>
    </row>
    <row r="11931" spans="1:25" x14ac:dyDescent="0.25">
      <c r="A11931" t="s">
        <v>15314</v>
      </c>
      <c r="B11931">
        <v>4</v>
      </c>
      <c r="C11931">
        <v>3</v>
      </c>
      <c r="D11931">
        <v>4</v>
      </c>
      <c r="E11931">
        <v>4</v>
      </c>
      <c r="F11931">
        <v>5</v>
      </c>
      <c r="G11931">
        <v>4</v>
      </c>
      <c r="H11931">
        <v>3</v>
      </c>
      <c r="I11931">
        <v>5</v>
      </c>
      <c r="J11931">
        <v>4</v>
      </c>
      <c r="K11931">
        <v>36</v>
      </c>
      <c r="L11931">
        <v>4</v>
      </c>
      <c r="M11931">
        <v>4</v>
      </c>
      <c r="N11931">
        <v>5</v>
      </c>
      <c r="O11931">
        <v>3</v>
      </c>
      <c r="P11931">
        <v>4</v>
      </c>
      <c r="Q11931">
        <v>5</v>
      </c>
      <c r="R11931">
        <v>4</v>
      </c>
      <c r="S11931">
        <v>3</v>
      </c>
      <c r="T11931">
        <v>4</v>
      </c>
      <c r="U11931">
        <v>36</v>
      </c>
      <c r="V11931">
        <v>72</v>
      </c>
      <c r="W11931" t="s">
        <v>64</v>
      </c>
      <c r="X11931" t="s">
        <v>634</v>
      </c>
      <c r="Y11931" t="s">
        <v>10</v>
      </c>
    </row>
    <row r="11932" spans="1:25" x14ac:dyDescent="0.25">
      <c r="A11932" t="s">
        <v>15315</v>
      </c>
      <c r="B11932">
        <v>4</v>
      </c>
      <c r="C11932">
        <v>3</v>
      </c>
      <c r="D11932">
        <v>4</v>
      </c>
      <c r="E11932">
        <v>5</v>
      </c>
      <c r="F11932">
        <v>3</v>
      </c>
      <c r="G11932">
        <v>5</v>
      </c>
      <c r="H11932">
        <v>4</v>
      </c>
      <c r="I11932">
        <v>3</v>
      </c>
      <c r="J11932">
        <v>5</v>
      </c>
      <c r="K11932">
        <v>36</v>
      </c>
      <c r="L11932">
        <v>5</v>
      </c>
      <c r="M11932">
        <v>3</v>
      </c>
      <c r="N11932">
        <v>4</v>
      </c>
      <c r="O11932">
        <v>3</v>
      </c>
      <c r="P11932">
        <v>4</v>
      </c>
      <c r="Q11932">
        <v>4</v>
      </c>
      <c r="R11932">
        <v>5</v>
      </c>
      <c r="S11932">
        <v>3</v>
      </c>
      <c r="T11932">
        <v>5</v>
      </c>
      <c r="U11932">
        <v>36</v>
      </c>
      <c r="V11932">
        <v>72</v>
      </c>
      <c r="W11932" t="s">
        <v>64</v>
      </c>
      <c r="X11932" t="s">
        <v>634</v>
      </c>
      <c r="Y11932" t="s">
        <v>10</v>
      </c>
    </row>
    <row r="11933" spans="1:25" x14ac:dyDescent="0.25">
      <c r="A11933" t="s">
        <v>15316</v>
      </c>
      <c r="B11933">
        <v>4</v>
      </c>
      <c r="C11933">
        <v>3</v>
      </c>
      <c r="D11933">
        <v>4</v>
      </c>
      <c r="E11933">
        <v>4</v>
      </c>
      <c r="F11933">
        <v>5</v>
      </c>
      <c r="G11933">
        <v>4</v>
      </c>
      <c r="H11933">
        <v>3</v>
      </c>
      <c r="I11933">
        <v>5</v>
      </c>
      <c r="J11933">
        <v>4</v>
      </c>
      <c r="K11933">
        <v>36</v>
      </c>
      <c r="L11933">
        <v>4</v>
      </c>
      <c r="M11933">
        <v>4</v>
      </c>
      <c r="N11933">
        <v>5</v>
      </c>
      <c r="O11933">
        <v>3</v>
      </c>
      <c r="P11933">
        <v>4</v>
      </c>
      <c r="Q11933">
        <v>5</v>
      </c>
      <c r="R11933">
        <v>4</v>
      </c>
      <c r="S11933">
        <v>3</v>
      </c>
      <c r="T11933">
        <v>4</v>
      </c>
      <c r="U11933">
        <v>36</v>
      </c>
      <c r="V11933">
        <v>72</v>
      </c>
      <c r="W11933" t="s">
        <v>64</v>
      </c>
      <c r="X11933" t="s">
        <v>634</v>
      </c>
      <c r="Y11933" t="s">
        <v>10</v>
      </c>
    </row>
    <row r="11934" spans="1:25" x14ac:dyDescent="0.25">
      <c r="A11934" t="s">
        <v>15317</v>
      </c>
      <c r="B11934">
        <v>4</v>
      </c>
      <c r="C11934">
        <v>3</v>
      </c>
      <c r="D11934">
        <v>5</v>
      </c>
      <c r="E11934">
        <v>4</v>
      </c>
      <c r="F11934">
        <v>4</v>
      </c>
      <c r="G11934">
        <v>3</v>
      </c>
      <c r="H11934">
        <v>5</v>
      </c>
      <c r="I11934">
        <v>4</v>
      </c>
      <c r="J11934">
        <v>4</v>
      </c>
      <c r="K11934">
        <v>36</v>
      </c>
      <c r="L11934">
        <v>4</v>
      </c>
      <c r="M11934">
        <v>4</v>
      </c>
      <c r="N11934">
        <v>3</v>
      </c>
      <c r="O11934">
        <v>5</v>
      </c>
      <c r="P11934">
        <v>4</v>
      </c>
      <c r="Q11934">
        <v>5</v>
      </c>
      <c r="R11934">
        <v>4</v>
      </c>
      <c r="S11934">
        <v>3</v>
      </c>
      <c r="T11934">
        <v>4</v>
      </c>
      <c r="U11934">
        <v>36</v>
      </c>
      <c r="V11934">
        <v>72</v>
      </c>
      <c r="W11934" t="s">
        <v>91</v>
      </c>
      <c r="X11934" t="s">
        <v>15318</v>
      </c>
      <c r="Y11934" t="s">
        <v>10</v>
      </c>
    </row>
    <row r="11935" spans="1:25" x14ac:dyDescent="0.25">
      <c r="A11935" t="s">
        <v>15319</v>
      </c>
      <c r="B11935">
        <v>4</v>
      </c>
      <c r="C11935">
        <v>4</v>
      </c>
      <c r="D11935">
        <v>5</v>
      </c>
      <c r="E11935">
        <v>3</v>
      </c>
      <c r="F11935">
        <v>4</v>
      </c>
      <c r="G11935">
        <v>5</v>
      </c>
      <c r="H11935">
        <v>4</v>
      </c>
      <c r="I11935">
        <v>3</v>
      </c>
      <c r="J11935">
        <v>4</v>
      </c>
      <c r="K11935">
        <v>36</v>
      </c>
      <c r="L11935">
        <v>5</v>
      </c>
      <c r="M11935">
        <v>3</v>
      </c>
      <c r="N11935">
        <v>4</v>
      </c>
      <c r="O11935">
        <v>4</v>
      </c>
      <c r="P11935">
        <v>3</v>
      </c>
      <c r="Q11935">
        <v>5</v>
      </c>
      <c r="R11935">
        <v>4</v>
      </c>
      <c r="S11935">
        <v>4</v>
      </c>
      <c r="T11935">
        <v>4</v>
      </c>
      <c r="U11935">
        <v>36</v>
      </c>
      <c r="V11935">
        <v>72</v>
      </c>
      <c r="W11935" t="s">
        <v>166</v>
      </c>
      <c r="X11935" t="s">
        <v>2294</v>
      </c>
      <c r="Y11935" t="s">
        <v>10</v>
      </c>
    </row>
    <row r="11936" spans="1:25" x14ac:dyDescent="0.25">
      <c r="A11936" t="s">
        <v>15320</v>
      </c>
      <c r="B11936">
        <v>4</v>
      </c>
      <c r="C11936">
        <v>4</v>
      </c>
      <c r="D11936">
        <v>3</v>
      </c>
      <c r="E11936">
        <v>4</v>
      </c>
      <c r="F11936">
        <v>5</v>
      </c>
      <c r="G11936">
        <v>4</v>
      </c>
      <c r="H11936">
        <v>3</v>
      </c>
      <c r="I11936">
        <v>5</v>
      </c>
      <c r="J11936">
        <v>4</v>
      </c>
      <c r="K11936">
        <v>36</v>
      </c>
      <c r="L11936">
        <v>4</v>
      </c>
      <c r="M11936">
        <v>4</v>
      </c>
      <c r="N11936">
        <v>5</v>
      </c>
      <c r="O11936">
        <v>4</v>
      </c>
      <c r="P11936">
        <v>3</v>
      </c>
      <c r="Q11936">
        <v>5</v>
      </c>
      <c r="R11936">
        <v>4</v>
      </c>
      <c r="S11936">
        <v>4</v>
      </c>
      <c r="T11936">
        <v>3</v>
      </c>
      <c r="U11936">
        <v>36</v>
      </c>
      <c r="V11936">
        <v>72</v>
      </c>
      <c r="W11936" t="s">
        <v>152</v>
      </c>
      <c r="X11936" t="s">
        <v>15320</v>
      </c>
      <c r="Y11936" t="s">
        <v>10</v>
      </c>
    </row>
    <row r="11937" spans="1:25" x14ac:dyDescent="0.25">
      <c r="A11937" t="s">
        <v>15321</v>
      </c>
      <c r="B11937">
        <v>4</v>
      </c>
      <c r="C11937">
        <v>5</v>
      </c>
      <c r="D11937">
        <v>4</v>
      </c>
      <c r="E11937">
        <v>3</v>
      </c>
      <c r="F11937">
        <v>5</v>
      </c>
      <c r="G11937">
        <v>4</v>
      </c>
      <c r="H11937">
        <v>4</v>
      </c>
      <c r="I11937">
        <v>4</v>
      </c>
      <c r="J11937">
        <v>3</v>
      </c>
      <c r="K11937">
        <v>36</v>
      </c>
      <c r="L11937">
        <v>5</v>
      </c>
      <c r="M11937">
        <v>4</v>
      </c>
      <c r="N11937">
        <v>4</v>
      </c>
      <c r="O11937">
        <v>3</v>
      </c>
      <c r="P11937">
        <v>4</v>
      </c>
      <c r="Q11937">
        <v>5</v>
      </c>
      <c r="R11937">
        <v>3</v>
      </c>
      <c r="S11937">
        <v>3</v>
      </c>
      <c r="T11937">
        <v>4</v>
      </c>
      <c r="U11937">
        <v>35</v>
      </c>
      <c r="V11937">
        <v>71</v>
      </c>
      <c r="W11937" t="s">
        <v>133</v>
      </c>
      <c r="X11937" t="s">
        <v>7594</v>
      </c>
      <c r="Y11937" t="s">
        <v>10</v>
      </c>
    </row>
    <row r="11938" spans="1:25" x14ac:dyDescent="0.25">
      <c r="A11938" t="s">
        <v>15322</v>
      </c>
      <c r="B11938">
        <v>4</v>
      </c>
      <c r="C11938">
        <v>5</v>
      </c>
      <c r="D11938">
        <v>3</v>
      </c>
      <c r="E11938">
        <v>5</v>
      </c>
      <c r="F11938">
        <v>3</v>
      </c>
      <c r="G11938">
        <v>4</v>
      </c>
      <c r="H11938">
        <v>4</v>
      </c>
      <c r="I11938">
        <v>4</v>
      </c>
      <c r="J11938">
        <v>3</v>
      </c>
      <c r="K11938">
        <v>35</v>
      </c>
      <c r="L11938">
        <v>5</v>
      </c>
      <c r="M11938">
        <v>4</v>
      </c>
      <c r="N11938">
        <v>3</v>
      </c>
      <c r="O11938">
        <v>4</v>
      </c>
      <c r="P11938">
        <v>4</v>
      </c>
      <c r="Q11938">
        <v>4</v>
      </c>
      <c r="R11938">
        <v>3</v>
      </c>
      <c r="S11938">
        <v>4</v>
      </c>
      <c r="T11938">
        <v>5</v>
      </c>
      <c r="U11938">
        <v>36</v>
      </c>
      <c r="V11938">
        <v>71</v>
      </c>
      <c r="W11938" t="s">
        <v>747</v>
      </c>
      <c r="X11938" t="s">
        <v>389</v>
      </c>
      <c r="Y11938" t="s">
        <v>10</v>
      </c>
    </row>
    <row r="11939" spans="1:25" x14ac:dyDescent="0.25">
      <c r="A11939" t="s">
        <v>15323</v>
      </c>
      <c r="B11939">
        <v>3</v>
      </c>
      <c r="C11939">
        <v>3</v>
      </c>
      <c r="D11939">
        <v>3</v>
      </c>
      <c r="E11939">
        <v>3</v>
      </c>
      <c r="F11939">
        <v>3</v>
      </c>
      <c r="G11939">
        <v>3</v>
      </c>
      <c r="H11939">
        <v>3</v>
      </c>
      <c r="I11939">
        <v>3</v>
      </c>
      <c r="J11939">
        <v>3</v>
      </c>
      <c r="K11939">
        <v>27</v>
      </c>
      <c r="L11939">
        <v>0</v>
      </c>
      <c r="M11939">
        <v>0</v>
      </c>
      <c r="N11939">
        <v>0</v>
      </c>
      <c r="O11939">
        <v>0</v>
      </c>
      <c r="P11939">
        <v>0</v>
      </c>
      <c r="Q11939">
        <v>0</v>
      </c>
      <c r="R11939">
        <v>0</v>
      </c>
      <c r="S11939">
        <v>0</v>
      </c>
      <c r="T11939">
        <v>0</v>
      </c>
      <c r="U11939">
        <v>0</v>
      </c>
      <c r="V11939">
        <v>27</v>
      </c>
      <c r="W11939" t="s">
        <v>296</v>
      </c>
      <c r="X11939" t="s">
        <v>15324</v>
      </c>
      <c r="Y11939" t="s">
        <v>10</v>
      </c>
    </row>
    <row r="11940" spans="1:25" x14ac:dyDescent="0.25">
      <c r="A11940" t="s">
        <v>15325</v>
      </c>
      <c r="B11940">
        <v>5</v>
      </c>
      <c r="C11940">
        <v>4</v>
      </c>
      <c r="D11940">
        <v>3</v>
      </c>
      <c r="E11940">
        <v>4</v>
      </c>
      <c r="F11940">
        <v>4</v>
      </c>
      <c r="G11940">
        <v>5</v>
      </c>
      <c r="H11940">
        <v>3</v>
      </c>
      <c r="I11940">
        <v>4</v>
      </c>
      <c r="J11940">
        <v>4</v>
      </c>
      <c r="K11940">
        <v>36</v>
      </c>
      <c r="L11940">
        <v>4</v>
      </c>
      <c r="M11940">
        <v>3</v>
      </c>
      <c r="N11940">
        <v>5</v>
      </c>
      <c r="O11940">
        <v>4</v>
      </c>
      <c r="P11940">
        <v>4</v>
      </c>
      <c r="Q11940">
        <v>4</v>
      </c>
      <c r="R11940">
        <v>3</v>
      </c>
      <c r="S11940">
        <v>4</v>
      </c>
      <c r="T11940">
        <v>5</v>
      </c>
      <c r="U11940">
        <v>36</v>
      </c>
      <c r="V11940">
        <v>72</v>
      </c>
      <c r="W11940" t="s">
        <v>669</v>
      </c>
      <c r="X11940" t="s">
        <v>15326</v>
      </c>
      <c r="Y11940" t="s">
        <v>10</v>
      </c>
    </row>
    <row r="11941" spans="1:25" x14ac:dyDescent="0.25">
      <c r="A11941" t="s">
        <v>15327</v>
      </c>
      <c r="B11941">
        <v>4</v>
      </c>
      <c r="C11941">
        <v>4</v>
      </c>
      <c r="D11941">
        <v>5</v>
      </c>
      <c r="E11941">
        <v>3</v>
      </c>
      <c r="F11941">
        <v>4</v>
      </c>
      <c r="G11941">
        <v>3</v>
      </c>
      <c r="H11941">
        <v>5</v>
      </c>
      <c r="I11941">
        <v>3</v>
      </c>
      <c r="J11941">
        <v>4</v>
      </c>
      <c r="K11941">
        <v>35</v>
      </c>
      <c r="L11941">
        <v>0</v>
      </c>
      <c r="M11941">
        <v>0</v>
      </c>
      <c r="N11941">
        <v>0</v>
      </c>
      <c r="O11941">
        <v>0</v>
      </c>
      <c r="P11941">
        <v>0</v>
      </c>
      <c r="Q11941">
        <v>0</v>
      </c>
      <c r="R11941">
        <v>0</v>
      </c>
      <c r="S11941">
        <v>0</v>
      </c>
      <c r="T11941">
        <v>0</v>
      </c>
      <c r="U11941">
        <v>0</v>
      </c>
      <c r="V11941">
        <v>35</v>
      </c>
      <c r="W11941" t="s">
        <v>795</v>
      </c>
      <c r="X11941" t="s">
        <v>15328</v>
      </c>
      <c r="Y11941" t="s">
        <v>10</v>
      </c>
    </row>
    <row r="11942" spans="1:25" x14ac:dyDescent="0.25">
      <c r="A11942" t="s">
        <v>15329</v>
      </c>
      <c r="B11942">
        <v>3</v>
      </c>
      <c r="C11942">
        <v>3</v>
      </c>
      <c r="D11942">
        <v>5</v>
      </c>
      <c r="E11942">
        <v>4</v>
      </c>
      <c r="F11942">
        <v>4</v>
      </c>
      <c r="G11942">
        <v>3</v>
      </c>
      <c r="H11942">
        <v>4</v>
      </c>
      <c r="I11942">
        <v>3</v>
      </c>
      <c r="J11942">
        <v>3</v>
      </c>
      <c r="K11942">
        <v>32</v>
      </c>
      <c r="L11942">
        <v>3</v>
      </c>
      <c r="M11942">
        <v>5</v>
      </c>
      <c r="N11942">
        <v>3</v>
      </c>
      <c r="O11942">
        <v>3</v>
      </c>
      <c r="P11942">
        <v>4</v>
      </c>
      <c r="Q11942">
        <v>3</v>
      </c>
      <c r="R11942">
        <v>4</v>
      </c>
      <c r="S11942">
        <v>3</v>
      </c>
      <c r="T11942">
        <v>4</v>
      </c>
      <c r="U11942">
        <v>32</v>
      </c>
      <c r="V11942">
        <v>64</v>
      </c>
      <c r="W11942" t="s">
        <v>730</v>
      </c>
      <c r="X11942" t="s">
        <v>286</v>
      </c>
      <c r="Y11942" t="s">
        <v>10</v>
      </c>
    </row>
    <row r="11943" spans="1:25" x14ac:dyDescent="0.25">
      <c r="A11943" t="s">
        <v>15330</v>
      </c>
      <c r="B11943">
        <v>4</v>
      </c>
      <c r="C11943">
        <v>3</v>
      </c>
      <c r="D11943">
        <v>4</v>
      </c>
      <c r="E11943">
        <v>4</v>
      </c>
      <c r="F11943">
        <v>5</v>
      </c>
      <c r="G11943">
        <v>4</v>
      </c>
      <c r="H11943">
        <v>5</v>
      </c>
      <c r="I11943">
        <v>3</v>
      </c>
      <c r="J11943">
        <v>4</v>
      </c>
      <c r="K11943">
        <v>36</v>
      </c>
      <c r="L11943">
        <v>5</v>
      </c>
      <c r="M11943">
        <v>4</v>
      </c>
      <c r="N11943">
        <v>3</v>
      </c>
      <c r="O11943">
        <v>4</v>
      </c>
      <c r="P11943">
        <v>4</v>
      </c>
      <c r="Q11943">
        <v>5</v>
      </c>
      <c r="R11943">
        <v>4</v>
      </c>
      <c r="S11943">
        <v>3</v>
      </c>
      <c r="T11943">
        <v>4</v>
      </c>
      <c r="U11943">
        <v>36</v>
      </c>
      <c r="V11943">
        <v>72</v>
      </c>
      <c r="W11943" t="s">
        <v>39</v>
      </c>
      <c r="X11943" t="s">
        <v>4477</v>
      </c>
      <c r="Y11943" t="s">
        <v>10</v>
      </c>
    </row>
    <row r="11944" spans="1:25" x14ac:dyDescent="0.25">
      <c r="A11944" t="s">
        <v>15331</v>
      </c>
      <c r="B11944">
        <v>4</v>
      </c>
      <c r="C11944">
        <v>4</v>
      </c>
      <c r="D11944">
        <v>3</v>
      </c>
      <c r="E11944">
        <v>4</v>
      </c>
      <c r="F11944">
        <v>3</v>
      </c>
      <c r="G11944">
        <v>5</v>
      </c>
      <c r="H11944">
        <v>4</v>
      </c>
      <c r="I11944">
        <v>4</v>
      </c>
      <c r="J11944">
        <v>4</v>
      </c>
      <c r="K11944">
        <v>35</v>
      </c>
      <c r="L11944">
        <v>4</v>
      </c>
      <c r="M11944">
        <v>4</v>
      </c>
      <c r="N11944">
        <v>5</v>
      </c>
      <c r="O11944">
        <v>4</v>
      </c>
      <c r="P11944">
        <v>3</v>
      </c>
      <c r="Q11944">
        <v>4</v>
      </c>
      <c r="R11944">
        <v>3</v>
      </c>
      <c r="S11944">
        <v>4</v>
      </c>
      <c r="T11944">
        <v>4</v>
      </c>
      <c r="U11944">
        <v>35</v>
      </c>
      <c r="V11944">
        <v>70</v>
      </c>
      <c r="W11944" t="s">
        <v>8</v>
      </c>
      <c r="X11944" t="s">
        <v>3722</v>
      </c>
      <c r="Y11944" t="s">
        <v>10</v>
      </c>
    </row>
    <row r="11945" spans="1:25" x14ac:dyDescent="0.25">
      <c r="A11945" t="s">
        <v>15332</v>
      </c>
      <c r="B11945">
        <v>3</v>
      </c>
      <c r="C11945">
        <v>5</v>
      </c>
      <c r="D11945">
        <v>4</v>
      </c>
      <c r="E11945">
        <v>4</v>
      </c>
      <c r="F11945">
        <v>3</v>
      </c>
      <c r="G11945">
        <v>4</v>
      </c>
      <c r="H11945">
        <v>4</v>
      </c>
      <c r="I11945">
        <v>5</v>
      </c>
      <c r="J11945">
        <v>4</v>
      </c>
      <c r="K11945">
        <v>36</v>
      </c>
      <c r="L11945">
        <v>0</v>
      </c>
      <c r="M11945">
        <v>0</v>
      </c>
      <c r="N11945">
        <v>0</v>
      </c>
      <c r="O11945">
        <v>0</v>
      </c>
      <c r="P11945">
        <v>0</v>
      </c>
      <c r="Q11945">
        <v>0</v>
      </c>
      <c r="R11945">
        <v>0</v>
      </c>
      <c r="S11945">
        <v>0</v>
      </c>
      <c r="T11945">
        <v>0</v>
      </c>
      <c r="U11945">
        <v>0</v>
      </c>
      <c r="V11945">
        <v>36</v>
      </c>
      <c r="W11945" t="s">
        <v>12</v>
      </c>
      <c r="X11945" t="s">
        <v>15333</v>
      </c>
      <c r="Y11945" t="s">
        <v>10</v>
      </c>
    </row>
    <row r="11946" spans="1:25" x14ac:dyDescent="0.25">
      <c r="A11946" t="s">
        <v>15334</v>
      </c>
      <c r="B11946">
        <v>4</v>
      </c>
      <c r="C11946">
        <v>4</v>
      </c>
      <c r="D11946">
        <v>3</v>
      </c>
      <c r="E11946">
        <v>4</v>
      </c>
      <c r="F11946">
        <v>4</v>
      </c>
      <c r="G11946">
        <v>4</v>
      </c>
      <c r="H11946">
        <v>3</v>
      </c>
      <c r="I11946">
        <v>4</v>
      </c>
      <c r="J11946">
        <v>5</v>
      </c>
      <c r="K11946">
        <v>35</v>
      </c>
      <c r="L11946">
        <v>0</v>
      </c>
      <c r="M11946">
        <v>0</v>
      </c>
      <c r="N11946">
        <v>0</v>
      </c>
      <c r="O11946">
        <v>0</v>
      </c>
      <c r="P11946">
        <v>0</v>
      </c>
      <c r="Q11946">
        <v>0</v>
      </c>
      <c r="R11946">
        <v>0</v>
      </c>
      <c r="S11946">
        <v>0</v>
      </c>
      <c r="T11946">
        <v>0</v>
      </c>
      <c r="U11946">
        <v>0</v>
      </c>
      <c r="V11946">
        <v>35</v>
      </c>
      <c r="W11946" t="s">
        <v>201</v>
      </c>
      <c r="X11946" t="s">
        <v>443</v>
      </c>
      <c r="Y11946" t="s">
        <v>10</v>
      </c>
    </row>
    <row r="11947" spans="1:25" x14ac:dyDescent="0.25">
      <c r="A11947" t="s">
        <v>15335</v>
      </c>
      <c r="B11947">
        <v>4</v>
      </c>
      <c r="C11947">
        <v>5</v>
      </c>
      <c r="D11947">
        <v>3</v>
      </c>
      <c r="E11947">
        <v>4</v>
      </c>
      <c r="F11947">
        <v>4</v>
      </c>
      <c r="G11947">
        <v>4</v>
      </c>
      <c r="H11947">
        <v>5</v>
      </c>
      <c r="I11947">
        <v>3</v>
      </c>
      <c r="J11947">
        <v>4</v>
      </c>
      <c r="K11947">
        <v>36</v>
      </c>
      <c r="L11947">
        <v>4</v>
      </c>
      <c r="M11947">
        <v>4</v>
      </c>
      <c r="N11947">
        <v>3</v>
      </c>
      <c r="O11947">
        <v>5</v>
      </c>
      <c r="P11947">
        <v>4</v>
      </c>
      <c r="Q11947">
        <v>3</v>
      </c>
      <c r="R11947">
        <v>5</v>
      </c>
      <c r="S11947">
        <v>4</v>
      </c>
      <c r="T11947">
        <v>4</v>
      </c>
      <c r="U11947">
        <v>36</v>
      </c>
      <c r="V11947">
        <v>72</v>
      </c>
      <c r="W11947" t="s">
        <v>1156</v>
      </c>
      <c r="X11947" t="s">
        <v>15336</v>
      </c>
      <c r="Y11947" t="s">
        <v>50</v>
      </c>
    </row>
    <row r="11948" spans="1:25" x14ac:dyDescent="0.25">
      <c r="A11948" t="s">
        <v>15337</v>
      </c>
      <c r="B11948">
        <v>4</v>
      </c>
      <c r="C11948">
        <v>3</v>
      </c>
      <c r="D11948">
        <v>4</v>
      </c>
      <c r="E11948">
        <v>4</v>
      </c>
      <c r="F11948">
        <v>4</v>
      </c>
      <c r="G11948">
        <v>4</v>
      </c>
      <c r="H11948">
        <v>4</v>
      </c>
      <c r="I11948">
        <v>3</v>
      </c>
      <c r="J11948">
        <v>4</v>
      </c>
      <c r="K11948">
        <v>34</v>
      </c>
      <c r="L11948">
        <v>3</v>
      </c>
      <c r="M11948">
        <v>5</v>
      </c>
      <c r="N11948">
        <v>4</v>
      </c>
      <c r="O11948">
        <v>5</v>
      </c>
      <c r="P11948">
        <v>4</v>
      </c>
      <c r="Q11948">
        <v>3</v>
      </c>
      <c r="R11948">
        <v>4</v>
      </c>
      <c r="S11948">
        <v>4</v>
      </c>
      <c r="T11948">
        <v>5</v>
      </c>
      <c r="U11948">
        <v>37</v>
      </c>
      <c r="V11948">
        <v>71</v>
      </c>
      <c r="W11948" t="s">
        <v>8</v>
      </c>
      <c r="X11948" t="s">
        <v>15338</v>
      </c>
      <c r="Y11948" t="s">
        <v>10</v>
      </c>
    </row>
    <row r="11949" spans="1:25" x14ac:dyDescent="0.25">
      <c r="A11949" t="s">
        <v>15339</v>
      </c>
      <c r="B11949">
        <v>4</v>
      </c>
      <c r="C11949">
        <v>3</v>
      </c>
      <c r="D11949">
        <v>5</v>
      </c>
      <c r="E11949">
        <v>4</v>
      </c>
      <c r="F11949">
        <v>4</v>
      </c>
      <c r="G11949">
        <v>5</v>
      </c>
      <c r="H11949">
        <v>4</v>
      </c>
      <c r="I11949">
        <v>3</v>
      </c>
      <c r="J11949">
        <v>4</v>
      </c>
      <c r="K11949">
        <v>36</v>
      </c>
      <c r="L11949">
        <v>5</v>
      </c>
      <c r="M11949">
        <v>4</v>
      </c>
      <c r="N11949">
        <v>3</v>
      </c>
      <c r="O11949">
        <v>5</v>
      </c>
      <c r="P11949">
        <v>4</v>
      </c>
      <c r="Q11949">
        <v>4</v>
      </c>
      <c r="R11949">
        <v>3</v>
      </c>
      <c r="S11949">
        <v>5</v>
      </c>
      <c r="T11949">
        <v>3</v>
      </c>
      <c r="U11949">
        <v>36</v>
      </c>
      <c r="V11949">
        <v>72</v>
      </c>
      <c r="W11949" t="s">
        <v>248</v>
      </c>
      <c r="X11949" t="s">
        <v>1697</v>
      </c>
      <c r="Y11949" t="s">
        <v>44</v>
      </c>
    </row>
    <row r="11950" spans="1:25" x14ac:dyDescent="0.25">
      <c r="A11950" t="s">
        <v>15340</v>
      </c>
      <c r="B11950">
        <v>3</v>
      </c>
      <c r="C11950">
        <v>3</v>
      </c>
      <c r="D11950">
        <v>3</v>
      </c>
      <c r="E11950">
        <v>3</v>
      </c>
      <c r="F11950">
        <v>3</v>
      </c>
      <c r="G11950">
        <v>3</v>
      </c>
      <c r="H11950">
        <v>3</v>
      </c>
      <c r="I11950">
        <v>3</v>
      </c>
      <c r="J11950">
        <v>3</v>
      </c>
      <c r="K11950">
        <v>27</v>
      </c>
      <c r="L11950">
        <v>3</v>
      </c>
      <c r="M11950">
        <v>3</v>
      </c>
      <c r="N11950">
        <v>3</v>
      </c>
      <c r="O11950">
        <v>3</v>
      </c>
      <c r="P11950">
        <v>3</v>
      </c>
      <c r="Q11950">
        <v>3</v>
      </c>
      <c r="R11950">
        <v>3</v>
      </c>
      <c r="S11950">
        <v>3</v>
      </c>
      <c r="T11950">
        <v>3</v>
      </c>
      <c r="U11950">
        <v>27</v>
      </c>
      <c r="V11950">
        <v>54</v>
      </c>
      <c r="W11950" t="s">
        <v>376</v>
      </c>
      <c r="X11950" t="s">
        <v>1697</v>
      </c>
      <c r="Y11950" t="s">
        <v>10</v>
      </c>
    </row>
    <row r="11951" spans="1:25" x14ac:dyDescent="0.25">
      <c r="A11951" t="s">
        <v>15342</v>
      </c>
      <c r="B11951">
        <v>3</v>
      </c>
      <c r="C11951">
        <v>3</v>
      </c>
      <c r="D11951">
        <v>3</v>
      </c>
      <c r="E11951">
        <v>3</v>
      </c>
      <c r="F11951">
        <v>3</v>
      </c>
      <c r="G11951">
        <v>3</v>
      </c>
      <c r="H11951">
        <v>3</v>
      </c>
      <c r="I11951">
        <v>3</v>
      </c>
      <c r="J11951">
        <v>3</v>
      </c>
      <c r="K11951">
        <v>27</v>
      </c>
      <c r="L11951">
        <v>3</v>
      </c>
      <c r="M11951">
        <v>3</v>
      </c>
      <c r="N11951">
        <v>3</v>
      </c>
      <c r="O11951">
        <v>3</v>
      </c>
      <c r="P11951">
        <v>3</v>
      </c>
      <c r="Q11951">
        <v>3</v>
      </c>
      <c r="R11951">
        <v>3</v>
      </c>
      <c r="S11951">
        <v>3</v>
      </c>
      <c r="T11951">
        <v>3</v>
      </c>
      <c r="U11951">
        <v>27</v>
      </c>
      <c r="V11951">
        <v>54</v>
      </c>
      <c r="W11951" t="s">
        <v>8</v>
      </c>
      <c r="X11951" t="s">
        <v>15341</v>
      </c>
      <c r="Y11951" t="s">
        <v>10</v>
      </c>
    </row>
    <row r="11952" spans="1:25" x14ac:dyDescent="0.25">
      <c r="A11952" t="s">
        <v>15343</v>
      </c>
      <c r="B11952">
        <v>5</v>
      </c>
      <c r="C11952">
        <v>3</v>
      </c>
      <c r="D11952">
        <v>4</v>
      </c>
      <c r="E11952">
        <v>4</v>
      </c>
      <c r="F11952">
        <v>5</v>
      </c>
      <c r="G11952">
        <v>4</v>
      </c>
      <c r="H11952">
        <v>4</v>
      </c>
      <c r="I11952">
        <v>3</v>
      </c>
      <c r="J11952">
        <v>4</v>
      </c>
      <c r="K11952">
        <v>36</v>
      </c>
      <c r="L11952">
        <v>4</v>
      </c>
      <c r="M11952">
        <v>4</v>
      </c>
      <c r="N11952">
        <v>3</v>
      </c>
      <c r="O11952">
        <v>5</v>
      </c>
      <c r="P11952">
        <v>3</v>
      </c>
      <c r="Q11952">
        <v>5</v>
      </c>
      <c r="R11952">
        <v>4</v>
      </c>
      <c r="S11952">
        <v>3</v>
      </c>
      <c r="T11952">
        <v>4</v>
      </c>
      <c r="U11952">
        <v>35</v>
      </c>
      <c r="V11952">
        <v>71</v>
      </c>
      <c r="W11952" t="s">
        <v>39</v>
      </c>
      <c r="X11952" t="s">
        <v>15344</v>
      </c>
      <c r="Y11952" t="s">
        <v>10</v>
      </c>
    </row>
    <row r="11953" spans="1:25" x14ac:dyDescent="0.25">
      <c r="A11953" t="s">
        <v>15345</v>
      </c>
      <c r="B11953">
        <v>4</v>
      </c>
      <c r="C11953">
        <v>4</v>
      </c>
      <c r="D11953">
        <v>4</v>
      </c>
      <c r="E11953">
        <v>4</v>
      </c>
      <c r="F11953">
        <v>3</v>
      </c>
      <c r="G11953">
        <v>5</v>
      </c>
      <c r="H11953">
        <v>4</v>
      </c>
      <c r="I11953">
        <v>3</v>
      </c>
      <c r="J11953">
        <v>5</v>
      </c>
      <c r="K11953">
        <v>36</v>
      </c>
      <c r="L11953">
        <v>4</v>
      </c>
      <c r="M11953">
        <v>4</v>
      </c>
      <c r="N11953">
        <v>5</v>
      </c>
      <c r="O11953">
        <v>3</v>
      </c>
      <c r="P11953">
        <v>5</v>
      </c>
      <c r="Q11953">
        <v>4</v>
      </c>
      <c r="R11953">
        <v>3</v>
      </c>
      <c r="S11953">
        <v>4</v>
      </c>
      <c r="T11953">
        <v>4</v>
      </c>
      <c r="U11953">
        <v>36</v>
      </c>
      <c r="V11953">
        <v>72</v>
      </c>
      <c r="W11953" t="s">
        <v>241</v>
      </c>
      <c r="X11953" t="s">
        <v>7050</v>
      </c>
      <c r="Y11953" t="s">
        <v>10</v>
      </c>
    </row>
    <row r="11954" spans="1:25" x14ac:dyDescent="0.25">
      <c r="A11954" t="s">
        <v>15346</v>
      </c>
      <c r="B11954">
        <v>4</v>
      </c>
      <c r="C11954">
        <v>4</v>
      </c>
      <c r="D11954">
        <v>4</v>
      </c>
      <c r="E11954">
        <v>3</v>
      </c>
      <c r="F11954">
        <v>5</v>
      </c>
      <c r="G11954">
        <v>5</v>
      </c>
      <c r="H11954">
        <v>4</v>
      </c>
      <c r="I11954">
        <v>3</v>
      </c>
      <c r="J11954">
        <v>4</v>
      </c>
      <c r="K11954">
        <v>36</v>
      </c>
      <c r="L11954">
        <v>4</v>
      </c>
      <c r="M11954">
        <v>4</v>
      </c>
      <c r="N11954">
        <v>4</v>
      </c>
      <c r="O11954">
        <v>3</v>
      </c>
      <c r="P11954">
        <v>4</v>
      </c>
      <c r="Q11954">
        <v>5</v>
      </c>
      <c r="R11954">
        <v>3</v>
      </c>
      <c r="S11954">
        <v>4</v>
      </c>
      <c r="T11954">
        <v>4</v>
      </c>
      <c r="U11954">
        <v>35</v>
      </c>
      <c r="V11954">
        <v>71</v>
      </c>
      <c r="W11954" t="s">
        <v>308</v>
      </c>
      <c r="X11954" t="s">
        <v>15347</v>
      </c>
      <c r="Y11954" t="s">
        <v>10</v>
      </c>
    </row>
    <row r="11955" spans="1:25" x14ac:dyDescent="0.25">
      <c r="A11955" t="s">
        <v>15348</v>
      </c>
      <c r="B11955">
        <v>4</v>
      </c>
      <c r="C11955">
        <v>4</v>
      </c>
      <c r="D11955">
        <v>4</v>
      </c>
      <c r="E11955">
        <v>3</v>
      </c>
      <c r="F11955">
        <v>5</v>
      </c>
      <c r="G11955">
        <v>5</v>
      </c>
      <c r="H11955">
        <v>4</v>
      </c>
      <c r="I11955">
        <v>3</v>
      </c>
      <c r="J11955">
        <v>4</v>
      </c>
      <c r="K11955">
        <v>36</v>
      </c>
      <c r="L11955">
        <v>4</v>
      </c>
      <c r="M11955">
        <v>4</v>
      </c>
      <c r="N11955">
        <v>4</v>
      </c>
      <c r="O11955">
        <v>3</v>
      </c>
      <c r="P11955">
        <v>4</v>
      </c>
      <c r="Q11955">
        <v>5</v>
      </c>
      <c r="R11955">
        <v>3</v>
      </c>
      <c r="S11955">
        <v>5</v>
      </c>
      <c r="T11955">
        <v>4</v>
      </c>
      <c r="U11955">
        <v>36</v>
      </c>
      <c r="V11955">
        <v>72</v>
      </c>
      <c r="W11955" t="s">
        <v>308</v>
      </c>
      <c r="X11955" t="s">
        <v>15347</v>
      </c>
      <c r="Y11955" t="s">
        <v>10</v>
      </c>
    </row>
    <row r="11956" spans="1:25" x14ac:dyDescent="0.25">
      <c r="A11956" t="s">
        <v>15349</v>
      </c>
      <c r="B11956">
        <v>3</v>
      </c>
      <c r="C11956">
        <v>3</v>
      </c>
      <c r="D11956">
        <v>5</v>
      </c>
      <c r="E11956">
        <v>4</v>
      </c>
      <c r="F11956">
        <v>4</v>
      </c>
      <c r="G11956">
        <v>3</v>
      </c>
      <c r="H11956">
        <v>4</v>
      </c>
      <c r="I11956">
        <v>3</v>
      </c>
      <c r="J11956">
        <v>4</v>
      </c>
      <c r="K11956">
        <v>33</v>
      </c>
      <c r="L11956">
        <v>0</v>
      </c>
      <c r="M11956">
        <v>0</v>
      </c>
      <c r="N11956">
        <v>0</v>
      </c>
      <c r="O11956">
        <v>0</v>
      </c>
      <c r="P11956">
        <v>0</v>
      </c>
      <c r="Q11956">
        <v>0</v>
      </c>
      <c r="R11956">
        <v>0</v>
      </c>
      <c r="S11956">
        <v>0</v>
      </c>
      <c r="T11956">
        <v>0</v>
      </c>
      <c r="U11956">
        <v>0</v>
      </c>
      <c r="V11956">
        <v>33</v>
      </c>
      <c r="W11956" t="s">
        <v>308</v>
      </c>
      <c r="X11956" t="s">
        <v>15347</v>
      </c>
      <c r="Y11956" t="s">
        <v>10</v>
      </c>
    </row>
    <row r="11957" spans="1:25" x14ac:dyDescent="0.25">
      <c r="A11957" t="s">
        <v>15350</v>
      </c>
      <c r="B11957">
        <v>3</v>
      </c>
      <c r="C11957">
        <v>3</v>
      </c>
      <c r="D11957">
        <v>5</v>
      </c>
      <c r="E11957">
        <v>4</v>
      </c>
      <c r="F11957">
        <v>4</v>
      </c>
      <c r="G11957">
        <v>3</v>
      </c>
      <c r="H11957">
        <v>4</v>
      </c>
      <c r="I11957">
        <v>3</v>
      </c>
      <c r="J11957">
        <v>4</v>
      </c>
      <c r="K11957">
        <v>33</v>
      </c>
      <c r="L11957">
        <v>3</v>
      </c>
      <c r="M11957">
        <v>3</v>
      </c>
      <c r="N11957">
        <v>5</v>
      </c>
      <c r="O11957">
        <v>4</v>
      </c>
      <c r="P11957">
        <v>4</v>
      </c>
      <c r="Q11957">
        <v>3</v>
      </c>
      <c r="R11957">
        <v>4</v>
      </c>
      <c r="S11957">
        <v>3</v>
      </c>
      <c r="T11957">
        <v>4</v>
      </c>
      <c r="U11957">
        <v>33</v>
      </c>
      <c r="V11957">
        <v>66</v>
      </c>
      <c r="W11957" t="s">
        <v>308</v>
      </c>
      <c r="X11957" t="s">
        <v>15347</v>
      </c>
      <c r="Y11957" t="s">
        <v>10</v>
      </c>
    </row>
    <row r="11958" spans="1:25" x14ac:dyDescent="0.25">
      <c r="A11958" t="s">
        <v>15351</v>
      </c>
      <c r="B11958">
        <v>5</v>
      </c>
      <c r="C11958">
        <v>4</v>
      </c>
      <c r="D11958">
        <v>4</v>
      </c>
      <c r="E11958">
        <v>5</v>
      </c>
      <c r="F11958">
        <v>4</v>
      </c>
      <c r="G11958">
        <v>4</v>
      </c>
      <c r="H11958">
        <v>3</v>
      </c>
      <c r="I11958">
        <v>4</v>
      </c>
      <c r="J11958">
        <v>4</v>
      </c>
      <c r="K11958">
        <v>37</v>
      </c>
      <c r="L11958">
        <v>5</v>
      </c>
      <c r="M11958">
        <v>4</v>
      </c>
      <c r="N11958">
        <v>3</v>
      </c>
      <c r="O11958">
        <v>4</v>
      </c>
      <c r="P11958">
        <v>4</v>
      </c>
      <c r="Q11958">
        <v>5</v>
      </c>
      <c r="R11958">
        <v>3</v>
      </c>
      <c r="S11958">
        <v>4</v>
      </c>
      <c r="T11958">
        <v>3</v>
      </c>
      <c r="U11958">
        <v>35</v>
      </c>
      <c r="V11958">
        <v>72</v>
      </c>
      <c r="W11958" t="s">
        <v>52</v>
      </c>
      <c r="X11958" t="s">
        <v>15352</v>
      </c>
      <c r="Y11958" t="s">
        <v>10</v>
      </c>
    </row>
    <row r="11959" spans="1:25" x14ac:dyDescent="0.25">
      <c r="A11959" t="s">
        <v>15353</v>
      </c>
      <c r="B11959">
        <v>4</v>
      </c>
      <c r="C11959">
        <v>5</v>
      </c>
      <c r="D11959">
        <v>3</v>
      </c>
      <c r="E11959">
        <v>4</v>
      </c>
      <c r="F11959">
        <v>5</v>
      </c>
      <c r="G11959">
        <v>5</v>
      </c>
      <c r="H11959">
        <v>4</v>
      </c>
      <c r="I11959">
        <v>4</v>
      </c>
      <c r="J11959">
        <v>3</v>
      </c>
      <c r="K11959">
        <v>37</v>
      </c>
      <c r="L11959">
        <v>4</v>
      </c>
      <c r="M11959">
        <v>4</v>
      </c>
      <c r="N11959">
        <v>3</v>
      </c>
      <c r="O11959">
        <v>4</v>
      </c>
      <c r="P11959">
        <v>4</v>
      </c>
      <c r="Q11959">
        <v>5</v>
      </c>
      <c r="R11959">
        <v>3</v>
      </c>
      <c r="S11959">
        <v>4</v>
      </c>
      <c r="T11959">
        <v>4</v>
      </c>
      <c r="U11959">
        <v>35</v>
      </c>
      <c r="V11959">
        <v>72</v>
      </c>
      <c r="W11959" t="s">
        <v>15354</v>
      </c>
      <c r="X11959" t="s">
        <v>10508</v>
      </c>
      <c r="Y11959" t="s">
        <v>74</v>
      </c>
    </row>
    <row r="11960" spans="1:25" x14ac:dyDescent="0.25">
      <c r="A11960" t="s">
        <v>15355</v>
      </c>
      <c r="B11960">
        <v>4</v>
      </c>
      <c r="C11960">
        <v>4</v>
      </c>
      <c r="D11960">
        <v>3</v>
      </c>
      <c r="E11960">
        <v>4</v>
      </c>
      <c r="F11960">
        <v>5</v>
      </c>
      <c r="G11960">
        <v>4</v>
      </c>
      <c r="H11960">
        <v>3</v>
      </c>
      <c r="I11960">
        <v>4</v>
      </c>
      <c r="J11960">
        <v>4</v>
      </c>
      <c r="K11960">
        <v>35</v>
      </c>
      <c r="L11960">
        <v>5</v>
      </c>
      <c r="M11960">
        <v>4</v>
      </c>
      <c r="N11960">
        <v>3</v>
      </c>
      <c r="O11960">
        <v>4</v>
      </c>
      <c r="P11960">
        <v>5</v>
      </c>
      <c r="Q11960">
        <v>3</v>
      </c>
      <c r="R11960">
        <v>4</v>
      </c>
      <c r="S11960">
        <v>4</v>
      </c>
      <c r="T11960">
        <v>4</v>
      </c>
      <c r="U11960">
        <v>36</v>
      </c>
      <c r="V11960">
        <v>71</v>
      </c>
      <c r="W11960" t="s">
        <v>12</v>
      </c>
      <c r="X11960" t="s">
        <v>15356</v>
      </c>
      <c r="Y11960" t="s">
        <v>10</v>
      </c>
    </row>
    <row r="11961" spans="1:25" x14ac:dyDescent="0.25">
      <c r="A11961" t="s">
        <v>15357</v>
      </c>
      <c r="B11961">
        <v>4</v>
      </c>
      <c r="C11961">
        <v>4</v>
      </c>
      <c r="D11961">
        <v>4</v>
      </c>
      <c r="E11961">
        <v>4</v>
      </c>
      <c r="F11961">
        <v>3</v>
      </c>
      <c r="G11961">
        <v>4</v>
      </c>
      <c r="H11961">
        <v>5</v>
      </c>
      <c r="I11961">
        <v>5</v>
      </c>
      <c r="J11961">
        <v>3</v>
      </c>
      <c r="K11961">
        <v>36</v>
      </c>
      <c r="L11961">
        <v>3</v>
      </c>
      <c r="M11961">
        <v>5</v>
      </c>
      <c r="N11961">
        <v>4</v>
      </c>
      <c r="O11961">
        <v>4</v>
      </c>
      <c r="P11961">
        <v>4</v>
      </c>
      <c r="Q11961">
        <v>4</v>
      </c>
      <c r="R11961">
        <v>4</v>
      </c>
      <c r="S11961">
        <v>3</v>
      </c>
      <c r="T11961">
        <v>5</v>
      </c>
      <c r="U11961">
        <v>36</v>
      </c>
      <c r="V11961">
        <v>72</v>
      </c>
      <c r="W11961" t="s">
        <v>8</v>
      </c>
      <c r="X11961" t="s">
        <v>15358</v>
      </c>
      <c r="Y11961" t="s">
        <v>10</v>
      </c>
    </row>
    <row r="11962" spans="1:25" x14ac:dyDescent="0.25">
      <c r="A11962" t="s">
        <v>15359</v>
      </c>
      <c r="B11962">
        <v>4</v>
      </c>
      <c r="C11962">
        <v>4</v>
      </c>
      <c r="D11962">
        <v>5</v>
      </c>
      <c r="E11962">
        <v>4</v>
      </c>
      <c r="F11962">
        <v>3</v>
      </c>
      <c r="G11962">
        <v>5</v>
      </c>
      <c r="H11962">
        <v>4</v>
      </c>
      <c r="I11962">
        <v>3</v>
      </c>
      <c r="J11962">
        <v>4</v>
      </c>
      <c r="K11962">
        <v>36</v>
      </c>
      <c r="L11962">
        <v>4</v>
      </c>
      <c r="M11962">
        <v>4</v>
      </c>
      <c r="N11962">
        <v>3</v>
      </c>
      <c r="O11962">
        <v>4</v>
      </c>
      <c r="P11962">
        <v>3</v>
      </c>
      <c r="Q11962">
        <v>4</v>
      </c>
      <c r="R11962">
        <v>5</v>
      </c>
      <c r="S11962">
        <v>4</v>
      </c>
      <c r="T11962">
        <v>5</v>
      </c>
      <c r="U11962">
        <v>36</v>
      </c>
      <c r="V11962">
        <v>72</v>
      </c>
      <c r="W11962" t="s">
        <v>12</v>
      </c>
      <c r="X11962" t="s">
        <v>9444</v>
      </c>
      <c r="Y11962" t="s">
        <v>10</v>
      </c>
    </row>
    <row r="11963" spans="1:25" x14ac:dyDescent="0.25">
      <c r="A11963" t="s">
        <v>15360</v>
      </c>
      <c r="B11963">
        <v>4</v>
      </c>
      <c r="C11963">
        <v>4</v>
      </c>
      <c r="D11963">
        <v>3</v>
      </c>
      <c r="E11963">
        <v>4</v>
      </c>
      <c r="F11963">
        <v>4</v>
      </c>
      <c r="G11963">
        <v>3</v>
      </c>
      <c r="H11963">
        <v>4</v>
      </c>
      <c r="I11963">
        <v>4</v>
      </c>
      <c r="J11963">
        <v>4</v>
      </c>
      <c r="K11963">
        <v>34</v>
      </c>
      <c r="L11963">
        <v>4</v>
      </c>
      <c r="M11963">
        <v>3</v>
      </c>
      <c r="N11963">
        <v>4</v>
      </c>
      <c r="O11963">
        <v>5</v>
      </c>
      <c r="P11963">
        <v>3</v>
      </c>
      <c r="Q11963">
        <v>5</v>
      </c>
      <c r="R11963">
        <v>3</v>
      </c>
      <c r="S11963">
        <v>5</v>
      </c>
      <c r="T11963">
        <v>4</v>
      </c>
      <c r="U11963">
        <v>36</v>
      </c>
      <c r="V11963">
        <v>70</v>
      </c>
      <c r="W11963" t="s">
        <v>86</v>
      </c>
      <c r="X11963" t="s">
        <v>15361</v>
      </c>
      <c r="Y11963" t="s">
        <v>44</v>
      </c>
    </row>
    <row r="11964" spans="1:25" x14ac:dyDescent="0.25">
      <c r="A11964" t="s">
        <v>15362</v>
      </c>
      <c r="B11964">
        <v>5</v>
      </c>
      <c r="C11964">
        <v>4</v>
      </c>
      <c r="D11964">
        <v>3</v>
      </c>
      <c r="E11964">
        <v>4</v>
      </c>
      <c r="F11964">
        <v>4</v>
      </c>
      <c r="G11964">
        <v>3</v>
      </c>
      <c r="H11964">
        <v>5</v>
      </c>
      <c r="I11964">
        <v>4</v>
      </c>
      <c r="J11964">
        <v>4</v>
      </c>
      <c r="K11964">
        <v>36</v>
      </c>
      <c r="L11964">
        <v>4</v>
      </c>
      <c r="M11964">
        <v>4</v>
      </c>
      <c r="N11964">
        <v>5</v>
      </c>
      <c r="O11964">
        <v>4</v>
      </c>
      <c r="P11964">
        <v>3</v>
      </c>
      <c r="Q11964">
        <v>4</v>
      </c>
      <c r="R11964">
        <v>5</v>
      </c>
      <c r="S11964">
        <v>4</v>
      </c>
      <c r="T11964">
        <v>3</v>
      </c>
      <c r="U11964">
        <v>36</v>
      </c>
      <c r="V11964">
        <v>72</v>
      </c>
      <c r="X11964" t="s">
        <v>15363</v>
      </c>
      <c r="Y11964" t="s">
        <v>44</v>
      </c>
    </row>
    <row r="11965" spans="1:25" x14ac:dyDescent="0.25">
      <c r="A11965" t="s">
        <v>15364</v>
      </c>
      <c r="B11965">
        <v>4</v>
      </c>
      <c r="C11965">
        <v>4</v>
      </c>
      <c r="D11965">
        <v>3</v>
      </c>
      <c r="E11965">
        <v>5</v>
      </c>
      <c r="F11965">
        <v>5</v>
      </c>
      <c r="G11965">
        <v>4</v>
      </c>
      <c r="H11965">
        <v>4</v>
      </c>
      <c r="I11965">
        <v>3</v>
      </c>
      <c r="J11965">
        <v>4</v>
      </c>
      <c r="K11965">
        <v>36</v>
      </c>
      <c r="L11965">
        <v>3</v>
      </c>
      <c r="M11965">
        <v>4</v>
      </c>
      <c r="N11965">
        <v>4</v>
      </c>
      <c r="O11965">
        <v>4</v>
      </c>
      <c r="P11965">
        <v>5</v>
      </c>
      <c r="Q11965">
        <v>3</v>
      </c>
      <c r="R11965">
        <v>5</v>
      </c>
      <c r="S11965">
        <v>3</v>
      </c>
      <c r="T11965">
        <v>5</v>
      </c>
      <c r="U11965">
        <v>36</v>
      </c>
      <c r="V11965">
        <v>72</v>
      </c>
      <c r="W11965" t="s">
        <v>958</v>
      </c>
      <c r="X11965" t="s">
        <v>15365</v>
      </c>
      <c r="Y11965" t="s">
        <v>10</v>
      </c>
    </row>
    <row r="11966" spans="1:25" x14ac:dyDescent="0.25">
      <c r="A11966" t="s">
        <v>15366</v>
      </c>
      <c r="B11966">
        <v>4</v>
      </c>
      <c r="C11966">
        <v>5</v>
      </c>
      <c r="D11966">
        <v>4</v>
      </c>
      <c r="E11966">
        <v>5</v>
      </c>
      <c r="F11966">
        <v>3</v>
      </c>
      <c r="G11966">
        <v>4</v>
      </c>
      <c r="H11966">
        <v>4</v>
      </c>
      <c r="I11966">
        <v>3</v>
      </c>
      <c r="J11966">
        <v>4</v>
      </c>
      <c r="K11966">
        <v>36</v>
      </c>
      <c r="L11966">
        <v>4</v>
      </c>
      <c r="M11966">
        <v>4</v>
      </c>
      <c r="N11966">
        <v>3</v>
      </c>
      <c r="O11966">
        <v>5</v>
      </c>
      <c r="P11966">
        <v>4</v>
      </c>
      <c r="Q11966">
        <v>3</v>
      </c>
      <c r="R11966">
        <v>4</v>
      </c>
      <c r="S11966">
        <v>4</v>
      </c>
      <c r="T11966">
        <v>5</v>
      </c>
      <c r="U11966">
        <v>36</v>
      </c>
      <c r="V11966">
        <v>72</v>
      </c>
      <c r="W11966" t="s">
        <v>12</v>
      </c>
      <c r="X11966" t="s">
        <v>15367</v>
      </c>
      <c r="Y11966" t="s">
        <v>10</v>
      </c>
    </row>
    <row r="11967" spans="1:25" x14ac:dyDescent="0.25">
      <c r="A11967" t="s">
        <v>15368</v>
      </c>
      <c r="B11967">
        <v>5</v>
      </c>
      <c r="C11967">
        <v>4</v>
      </c>
      <c r="D11967">
        <v>4</v>
      </c>
      <c r="E11967">
        <v>5</v>
      </c>
      <c r="F11967">
        <v>4</v>
      </c>
      <c r="G11967">
        <v>4</v>
      </c>
      <c r="H11967">
        <v>4</v>
      </c>
      <c r="I11967">
        <v>3</v>
      </c>
      <c r="J11967">
        <v>4</v>
      </c>
      <c r="K11967">
        <v>37</v>
      </c>
      <c r="L11967">
        <v>4</v>
      </c>
      <c r="M11967">
        <v>3</v>
      </c>
      <c r="N11967">
        <v>5</v>
      </c>
      <c r="O11967">
        <v>3</v>
      </c>
      <c r="P11967">
        <v>4</v>
      </c>
      <c r="Q11967">
        <v>5</v>
      </c>
      <c r="R11967">
        <v>3</v>
      </c>
      <c r="S11967">
        <v>4</v>
      </c>
      <c r="T11967">
        <v>4</v>
      </c>
      <c r="U11967">
        <v>35</v>
      </c>
      <c r="V11967">
        <v>72</v>
      </c>
      <c r="X11967" t="s">
        <v>1998</v>
      </c>
      <c r="Y11967" t="s">
        <v>78</v>
      </c>
    </row>
    <row r="11968" spans="1:25" x14ac:dyDescent="0.25">
      <c r="A11968" t="s">
        <v>15369</v>
      </c>
      <c r="B11968">
        <v>5</v>
      </c>
      <c r="C11968">
        <v>4</v>
      </c>
      <c r="D11968">
        <v>4</v>
      </c>
      <c r="E11968">
        <v>5</v>
      </c>
      <c r="F11968">
        <v>4</v>
      </c>
      <c r="G11968">
        <v>4</v>
      </c>
      <c r="H11968">
        <v>4</v>
      </c>
      <c r="I11968">
        <v>3</v>
      </c>
      <c r="J11968">
        <v>4</v>
      </c>
      <c r="K11968">
        <v>37</v>
      </c>
      <c r="L11968">
        <v>4</v>
      </c>
      <c r="M11968">
        <v>3</v>
      </c>
      <c r="N11968">
        <v>5</v>
      </c>
      <c r="O11968">
        <v>3</v>
      </c>
      <c r="P11968">
        <v>4</v>
      </c>
      <c r="Q11968">
        <v>5</v>
      </c>
      <c r="R11968">
        <v>3</v>
      </c>
      <c r="S11968">
        <v>4</v>
      </c>
      <c r="T11968">
        <v>4</v>
      </c>
      <c r="U11968">
        <v>35</v>
      </c>
      <c r="V11968">
        <v>72</v>
      </c>
      <c r="X11968" t="s">
        <v>1998</v>
      </c>
      <c r="Y11968" t="s">
        <v>74</v>
      </c>
    </row>
    <row r="11969" spans="1:25" x14ac:dyDescent="0.25">
      <c r="A11969" t="s">
        <v>15368</v>
      </c>
      <c r="B11969">
        <v>4</v>
      </c>
      <c r="C11969">
        <v>4</v>
      </c>
      <c r="D11969">
        <v>5</v>
      </c>
      <c r="E11969">
        <v>3</v>
      </c>
      <c r="F11969">
        <v>4</v>
      </c>
      <c r="G11969">
        <v>4</v>
      </c>
      <c r="H11969">
        <v>4</v>
      </c>
      <c r="I11969">
        <v>5</v>
      </c>
      <c r="J11969">
        <v>3</v>
      </c>
      <c r="K11969">
        <v>36</v>
      </c>
      <c r="L11969">
        <v>4</v>
      </c>
      <c r="M11969">
        <v>4</v>
      </c>
      <c r="N11969">
        <v>4</v>
      </c>
      <c r="O11969">
        <v>4</v>
      </c>
      <c r="P11969">
        <v>3</v>
      </c>
      <c r="Q11969">
        <v>4</v>
      </c>
      <c r="R11969">
        <v>4</v>
      </c>
      <c r="S11969">
        <v>3</v>
      </c>
      <c r="T11969">
        <v>4</v>
      </c>
      <c r="U11969">
        <v>34</v>
      </c>
      <c r="V11969">
        <v>70</v>
      </c>
      <c r="W11969" t="s">
        <v>110</v>
      </c>
      <c r="X11969" t="s">
        <v>3567</v>
      </c>
      <c r="Y11969" t="s">
        <v>10</v>
      </c>
    </row>
    <row r="11970" spans="1:25" x14ac:dyDescent="0.25">
      <c r="A11970" t="s">
        <v>15370</v>
      </c>
      <c r="B11970">
        <v>4</v>
      </c>
      <c r="C11970">
        <v>4</v>
      </c>
      <c r="D11970">
        <v>3</v>
      </c>
      <c r="E11970">
        <v>4</v>
      </c>
      <c r="F11970">
        <v>5</v>
      </c>
      <c r="G11970">
        <v>3</v>
      </c>
      <c r="H11970">
        <v>4</v>
      </c>
      <c r="I11970">
        <v>4</v>
      </c>
      <c r="J11970">
        <v>4</v>
      </c>
      <c r="K11970">
        <v>35</v>
      </c>
      <c r="L11970">
        <v>3</v>
      </c>
      <c r="M11970">
        <v>4</v>
      </c>
      <c r="N11970">
        <v>4</v>
      </c>
      <c r="O11970">
        <v>4</v>
      </c>
      <c r="P11970">
        <v>4</v>
      </c>
      <c r="Q11970">
        <v>4</v>
      </c>
      <c r="R11970">
        <v>4</v>
      </c>
      <c r="S11970">
        <v>5</v>
      </c>
      <c r="T11970">
        <v>3</v>
      </c>
      <c r="U11970">
        <v>35</v>
      </c>
      <c r="V11970">
        <v>70</v>
      </c>
      <c r="W11970" t="s">
        <v>507</v>
      </c>
      <c r="X11970" t="s">
        <v>15371</v>
      </c>
      <c r="Y11970" t="s">
        <v>44</v>
      </c>
    </row>
    <row r="11971" spans="1:25" x14ac:dyDescent="0.25">
      <c r="A11971" t="s">
        <v>15372</v>
      </c>
      <c r="B11971">
        <v>4</v>
      </c>
      <c r="C11971">
        <v>4</v>
      </c>
      <c r="D11971">
        <v>3</v>
      </c>
      <c r="E11971">
        <v>4</v>
      </c>
      <c r="F11971">
        <v>5</v>
      </c>
      <c r="G11971">
        <v>3</v>
      </c>
      <c r="H11971">
        <v>4</v>
      </c>
      <c r="I11971">
        <v>4</v>
      </c>
      <c r="J11971">
        <v>4</v>
      </c>
      <c r="K11971">
        <v>35</v>
      </c>
      <c r="L11971">
        <v>0</v>
      </c>
      <c r="M11971">
        <v>0</v>
      </c>
      <c r="N11971">
        <v>0</v>
      </c>
      <c r="O11971">
        <v>0</v>
      </c>
      <c r="P11971">
        <v>0</v>
      </c>
      <c r="Q11971">
        <v>0</v>
      </c>
      <c r="R11971">
        <v>0</v>
      </c>
      <c r="S11971">
        <v>0</v>
      </c>
      <c r="T11971">
        <v>0</v>
      </c>
      <c r="U11971">
        <v>0</v>
      </c>
      <c r="V11971">
        <v>35</v>
      </c>
      <c r="W11971" t="s">
        <v>1729</v>
      </c>
      <c r="X11971" t="s">
        <v>15371</v>
      </c>
      <c r="Y11971" t="s">
        <v>44</v>
      </c>
    </row>
    <row r="11972" spans="1:25" x14ac:dyDescent="0.25">
      <c r="A11972" t="s">
        <v>15373</v>
      </c>
      <c r="B11972">
        <v>4</v>
      </c>
      <c r="C11972">
        <v>4</v>
      </c>
      <c r="D11972">
        <v>3</v>
      </c>
      <c r="E11972">
        <v>4</v>
      </c>
      <c r="F11972">
        <v>5</v>
      </c>
      <c r="G11972">
        <v>3</v>
      </c>
      <c r="H11972">
        <v>4</v>
      </c>
      <c r="I11972">
        <v>4</v>
      </c>
      <c r="J11972">
        <v>5</v>
      </c>
      <c r="K11972">
        <v>36</v>
      </c>
      <c r="L11972">
        <v>3</v>
      </c>
      <c r="M11972">
        <v>4</v>
      </c>
      <c r="N11972">
        <v>4</v>
      </c>
      <c r="O11972">
        <v>4</v>
      </c>
      <c r="P11972">
        <v>3</v>
      </c>
      <c r="Q11972">
        <v>4</v>
      </c>
      <c r="R11972">
        <v>4</v>
      </c>
      <c r="S11972">
        <v>4</v>
      </c>
      <c r="T11972">
        <v>4</v>
      </c>
      <c r="U11972">
        <v>34</v>
      </c>
      <c r="V11972">
        <v>70</v>
      </c>
      <c r="W11972" t="s">
        <v>1729</v>
      </c>
      <c r="X11972" t="s">
        <v>15371</v>
      </c>
      <c r="Y11972" t="s">
        <v>44</v>
      </c>
    </row>
    <row r="11973" spans="1:25" x14ac:dyDescent="0.25">
      <c r="A11973" t="s">
        <v>15374</v>
      </c>
      <c r="B11973">
        <v>4</v>
      </c>
      <c r="C11973">
        <v>3</v>
      </c>
      <c r="D11973">
        <v>5</v>
      </c>
      <c r="E11973">
        <v>4</v>
      </c>
      <c r="F11973">
        <v>5</v>
      </c>
      <c r="G11973">
        <v>4</v>
      </c>
      <c r="H11973">
        <v>4</v>
      </c>
      <c r="I11973">
        <v>3</v>
      </c>
      <c r="J11973">
        <v>4</v>
      </c>
      <c r="K11973">
        <v>36</v>
      </c>
      <c r="L11973">
        <v>4</v>
      </c>
      <c r="M11973">
        <v>4</v>
      </c>
      <c r="N11973">
        <v>3</v>
      </c>
      <c r="O11973">
        <v>5</v>
      </c>
      <c r="P11973">
        <v>4</v>
      </c>
      <c r="Q11973">
        <v>3</v>
      </c>
      <c r="R11973">
        <v>4</v>
      </c>
      <c r="S11973">
        <v>4</v>
      </c>
      <c r="T11973">
        <v>5</v>
      </c>
      <c r="U11973">
        <v>36</v>
      </c>
      <c r="V11973">
        <v>72</v>
      </c>
      <c r="W11973" t="s">
        <v>105</v>
      </c>
      <c r="X11973" t="s">
        <v>15375</v>
      </c>
      <c r="Y11973" t="s">
        <v>10</v>
      </c>
    </row>
    <row r="11974" spans="1:25" x14ac:dyDescent="0.25">
      <c r="A11974" t="s">
        <v>15376</v>
      </c>
      <c r="B11974">
        <v>5</v>
      </c>
      <c r="C11974">
        <v>4</v>
      </c>
      <c r="D11974">
        <v>3</v>
      </c>
      <c r="E11974">
        <v>4</v>
      </c>
      <c r="F11974">
        <v>3</v>
      </c>
      <c r="G11974">
        <v>5</v>
      </c>
      <c r="H11974">
        <v>5</v>
      </c>
      <c r="I11974">
        <v>3</v>
      </c>
      <c r="J11974">
        <v>4</v>
      </c>
      <c r="K11974">
        <v>36</v>
      </c>
      <c r="L11974">
        <v>4</v>
      </c>
      <c r="M11974">
        <v>4</v>
      </c>
      <c r="N11974">
        <v>5</v>
      </c>
      <c r="O11974">
        <v>4</v>
      </c>
      <c r="P11974">
        <v>3</v>
      </c>
      <c r="Q11974">
        <v>4</v>
      </c>
      <c r="R11974">
        <v>4</v>
      </c>
      <c r="S11974">
        <v>3</v>
      </c>
      <c r="T11974">
        <v>5</v>
      </c>
      <c r="U11974">
        <v>36</v>
      </c>
      <c r="V11974">
        <v>72</v>
      </c>
      <c r="W11974" t="s">
        <v>97</v>
      </c>
      <c r="X11974" t="s">
        <v>13034</v>
      </c>
      <c r="Y11974" t="s">
        <v>44</v>
      </c>
    </row>
    <row r="11975" spans="1:25" x14ac:dyDescent="0.25">
      <c r="A11975" t="s">
        <v>15377</v>
      </c>
      <c r="B11975">
        <v>3</v>
      </c>
      <c r="C11975">
        <v>3</v>
      </c>
      <c r="D11975">
        <v>3</v>
      </c>
      <c r="E11975">
        <v>3</v>
      </c>
      <c r="F11975">
        <v>3</v>
      </c>
      <c r="G11975">
        <v>3</v>
      </c>
      <c r="H11975">
        <v>3</v>
      </c>
      <c r="I11975">
        <v>3</v>
      </c>
      <c r="J11975">
        <v>3</v>
      </c>
      <c r="K11975">
        <v>27</v>
      </c>
      <c r="L11975">
        <v>3</v>
      </c>
      <c r="M11975">
        <v>3</v>
      </c>
      <c r="N11975">
        <v>3</v>
      </c>
      <c r="O11975">
        <v>3</v>
      </c>
      <c r="P11975">
        <v>3</v>
      </c>
      <c r="Q11975">
        <v>3</v>
      </c>
      <c r="R11975">
        <v>3</v>
      </c>
      <c r="S11975">
        <v>3</v>
      </c>
      <c r="T11975">
        <v>3</v>
      </c>
      <c r="U11975">
        <v>27</v>
      </c>
      <c r="V11975">
        <v>54</v>
      </c>
      <c r="W11975" t="s">
        <v>166</v>
      </c>
      <c r="X11975" t="s">
        <v>990</v>
      </c>
      <c r="Y11975" t="s">
        <v>10</v>
      </c>
    </row>
    <row r="11976" spans="1:25" x14ac:dyDescent="0.25">
      <c r="A11976" t="s">
        <v>15378</v>
      </c>
      <c r="B11976">
        <v>4</v>
      </c>
      <c r="C11976">
        <v>4</v>
      </c>
      <c r="D11976">
        <v>4</v>
      </c>
      <c r="E11976">
        <v>3</v>
      </c>
      <c r="F11976">
        <v>5</v>
      </c>
      <c r="G11976">
        <v>3</v>
      </c>
      <c r="H11976">
        <v>4</v>
      </c>
      <c r="I11976">
        <v>5</v>
      </c>
      <c r="J11976">
        <v>4</v>
      </c>
      <c r="K11976">
        <v>36</v>
      </c>
      <c r="L11976">
        <v>5</v>
      </c>
      <c r="M11976">
        <v>4</v>
      </c>
      <c r="N11976">
        <v>3</v>
      </c>
      <c r="O11976">
        <v>5</v>
      </c>
      <c r="P11976">
        <v>4</v>
      </c>
      <c r="Q11976">
        <v>5</v>
      </c>
      <c r="R11976">
        <v>3</v>
      </c>
      <c r="S11976">
        <v>3</v>
      </c>
      <c r="T11976">
        <v>4</v>
      </c>
      <c r="U11976">
        <v>36</v>
      </c>
      <c r="V11976">
        <v>72</v>
      </c>
      <c r="W11976" t="s">
        <v>756</v>
      </c>
      <c r="X11976" t="s">
        <v>15379</v>
      </c>
      <c r="Y11976" t="s">
        <v>10</v>
      </c>
    </row>
    <row r="11977" spans="1:25" x14ac:dyDescent="0.25">
      <c r="A11977" t="s">
        <v>15380</v>
      </c>
      <c r="B11977">
        <v>4</v>
      </c>
      <c r="C11977">
        <v>3</v>
      </c>
      <c r="D11977">
        <v>4</v>
      </c>
      <c r="E11977">
        <v>3</v>
      </c>
      <c r="F11977">
        <v>4</v>
      </c>
      <c r="G11977">
        <v>4</v>
      </c>
      <c r="H11977">
        <v>4</v>
      </c>
      <c r="I11977">
        <v>4</v>
      </c>
      <c r="J11977">
        <v>4</v>
      </c>
      <c r="K11977">
        <v>34</v>
      </c>
      <c r="L11977">
        <v>4</v>
      </c>
      <c r="M11977">
        <v>3</v>
      </c>
      <c r="N11977">
        <v>5</v>
      </c>
      <c r="O11977">
        <v>4</v>
      </c>
      <c r="P11977">
        <v>3</v>
      </c>
      <c r="Q11977">
        <v>4</v>
      </c>
      <c r="R11977">
        <v>4</v>
      </c>
      <c r="S11977">
        <v>5</v>
      </c>
      <c r="T11977">
        <v>4</v>
      </c>
      <c r="U11977">
        <v>36</v>
      </c>
      <c r="V11977">
        <v>70</v>
      </c>
      <c r="W11977" t="s">
        <v>61</v>
      </c>
      <c r="X11977" t="s">
        <v>594</v>
      </c>
      <c r="Y11977" t="s">
        <v>10</v>
      </c>
    </row>
    <row r="11978" spans="1:25" x14ac:dyDescent="0.25">
      <c r="A11978" t="s">
        <v>4954</v>
      </c>
      <c r="B11978">
        <v>4</v>
      </c>
      <c r="C11978">
        <v>4</v>
      </c>
      <c r="D11978">
        <v>3</v>
      </c>
      <c r="E11978">
        <v>5</v>
      </c>
      <c r="F11978">
        <v>4</v>
      </c>
      <c r="G11978">
        <v>4</v>
      </c>
      <c r="H11978">
        <v>5</v>
      </c>
      <c r="I11978">
        <v>3</v>
      </c>
      <c r="J11978">
        <v>4</v>
      </c>
      <c r="K11978">
        <v>36</v>
      </c>
      <c r="L11978">
        <v>4</v>
      </c>
      <c r="M11978">
        <v>5</v>
      </c>
      <c r="N11978">
        <v>4</v>
      </c>
      <c r="O11978">
        <v>4</v>
      </c>
      <c r="P11978">
        <v>3</v>
      </c>
      <c r="Q11978">
        <v>4</v>
      </c>
      <c r="R11978">
        <v>3</v>
      </c>
      <c r="S11978">
        <v>4</v>
      </c>
      <c r="T11978">
        <v>5</v>
      </c>
      <c r="U11978">
        <v>36</v>
      </c>
      <c r="V11978">
        <v>72</v>
      </c>
      <c r="W11978" t="s">
        <v>15</v>
      </c>
      <c r="X11978" t="s">
        <v>4954</v>
      </c>
      <c r="Y11978" t="s">
        <v>10</v>
      </c>
    </row>
    <row r="11979" spans="1:25" x14ac:dyDescent="0.25">
      <c r="A11979" t="s">
        <v>15381</v>
      </c>
      <c r="B11979">
        <v>4</v>
      </c>
      <c r="C11979">
        <v>4</v>
      </c>
      <c r="D11979">
        <v>4</v>
      </c>
      <c r="E11979">
        <v>3</v>
      </c>
      <c r="F11979">
        <v>5</v>
      </c>
      <c r="G11979">
        <v>4</v>
      </c>
      <c r="H11979">
        <v>3</v>
      </c>
      <c r="I11979">
        <v>4</v>
      </c>
      <c r="J11979">
        <v>4</v>
      </c>
      <c r="K11979">
        <v>35</v>
      </c>
      <c r="L11979">
        <v>4</v>
      </c>
      <c r="M11979">
        <v>3</v>
      </c>
      <c r="N11979">
        <v>5</v>
      </c>
      <c r="O11979">
        <v>4</v>
      </c>
      <c r="P11979">
        <v>3</v>
      </c>
      <c r="Q11979">
        <v>5</v>
      </c>
      <c r="R11979">
        <v>5</v>
      </c>
      <c r="S11979">
        <v>4</v>
      </c>
      <c r="T11979">
        <v>4</v>
      </c>
      <c r="U11979">
        <v>37</v>
      </c>
      <c r="V11979">
        <v>72</v>
      </c>
      <c r="W11979" t="s">
        <v>756</v>
      </c>
      <c r="X11979" t="s">
        <v>5015</v>
      </c>
      <c r="Y11979" t="s">
        <v>10</v>
      </c>
    </row>
    <row r="11980" spans="1:25" x14ac:dyDescent="0.25">
      <c r="A11980" t="s">
        <v>15381</v>
      </c>
      <c r="B11980">
        <v>4</v>
      </c>
      <c r="C11980">
        <v>4</v>
      </c>
      <c r="D11980">
        <v>5</v>
      </c>
      <c r="E11980">
        <v>3</v>
      </c>
      <c r="F11980">
        <v>4</v>
      </c>
      <c r="G11980">
        <v>3</v>
      </c>
      <c r="H11980">
        <v>4</v>
      </c>
      <c r="I11980">
        <v>5</v>
      </c>
      <c r="J11980">
        <v>4</v>
      </c>
      <c r="K11980">
        <v>36</v>
      </c>
      <c r="L11980">
        <v>4</v>
      </c>
      <c r="M11980">
        <v>3</v>
      </c>
      <c r="N11980">
        <v>5</v>
      </c>
      <c r="O11980">
        <v>3</v>
      </c>
      <c r="P11980">
        <v>4</v>
      </c>
      <c r="Q11980">
        <v>5</v>
      </c>
      <c r="R11980">
        <v>3</v>
      </c>
      <c r="S11980">
        <v>4</v>
      </c>
      <c r="T11980">
        <v>4</v>
      </c>
      <c r="U11980">
        <v>35</v>
      </c>
      <c r="V11980">
        <v>71</v>
      </c>
      <c r="W11980" t="s">
        <v>39</v>
      </c>
      <c r="X11980" t="s">
        <v>582</v>
      </c>
      <c r="Y11980" t="s">
        <v>10</v>
      </c>
    </row>
    <row r="11981" spans="1:25" x14ac:dyDescent="0.25">
      <c r="A11981" t="s">
        <v>15382</v>
      </c>
      <c r="B11981">
        <v>4</v>
      </c>
      <c r="C11981">
        <v>4</v>
      </c>
      <c r="D11981">
        <v>4</v>
      </c>
      <c r="E11981">
        <v>3</v>
      </c>
      <c r="F11981">
        <v>5</v>
      </c>
      <c r="G11981">
        <v>4</v>
      </c>
      <c r="H11981">
        <v>3</v>
      </c>
      <c r="I11981">
        <v>4</v>
      </c>
      <c r="J11981">
        <v>4</v>
      </c>
      <c r="K11981">
        <v>35</v>
      </c>
      <c r="L11981">
        <v>4</v>
      </c>
      <c r="M11981">
        <v>3</v>
      </c>
      <c r="N11981">
        <v>5</v>
      </c>
      <c r="O11981">
        <v>4</v>
      </c>
      <c r="P11981">
        <v>3</v>
      </c>
      <c r="Q11981">
        <v>5</v>
      </c>
      <c r="R11981">
        <v>5</v>
      </c>
      <c r="S11981">
        <v>4</v>
      </c>
      <c r="T11981">
        <v>4</v>
      </c>
      <c r="U11981">
        <v>37</v>
      </c>
      <c r="V11981">
        <v>72</v>
      </c>
      <c r="W11981" t="s">
        <v>756</v>
      </c>
      <c r="X11981" t="s">
        <v>377</v>
      </c>
      <c r="Y11981" t="s">
        <v>10</v>
      </c>
    </row>
    <row r="11982" spans="1:25" x14ac:dyDescent="0.25">
      <c r="A11982" t="s">
        <v>15383</v>
      </c>
      <c r="B11982">
        <v>4</v>
      </c>
      <c r="C11982">
        <v>5</v>
      </c>
      <c r="D11982">
        <v>3</v>
      </c>
      <c r="E11982">
        <v>5</v>
      </c>
      <c r="F11982">
        <v>4</v>
      </c>
      <c r="G11982">
        <v>4</v>
      </c>
      <c r="H11982">
        <v>4</v>
      </c>
      <c r="I11982">
        <v>3</v>
      </c>
      <c r="J11982">
        <v>4</v>
      </c>
      <c r="K11982">
        <v>36</v>
      </c>
      <c r="L11982">
        <v>4</v>
      </c>
      <c r="M11982">
        <v>4</v>
      </c>
      <c r="N11982">
        <v>4</v>
      </c>
      <c r="O11982">
        <v>4</v>
      </c>
      <c r="P11982">
        <v>3</v>
      </c>
      <c r="Q11982">
        <v>4</v>
      </c>
      <c r="R11982">
        <v>5</v>
      </c>
      <c r="S11982">
        <v>3</v>
      </c>
      <c r="T11982">
        <v>5</v>
      </c>
      <c r="U11982">
        <v>36</v>
      </c>
      <c r="V11982">
        <v>72</v>
      </c>
      <c r="W11982" t="s">
        <v>702</v>
      </c>
      <c r="X11982" t="s">
        <v>15384</v>
      </c>
      <c r="Y11982" t="s">
        <v>10</v>
      </c>
    </row>
    <row r="11983" spans="1:25" x14ac:dyDescent="0.25">
      <c r="A11983" t="s">
        <v>15385</v>
      </c>
      <c r="B11983">
        <v>4</v>
      </c>
      <c r="C11983">
        <v>5</v>
      </c>
      <c r="D11983">
        <v>4</v>
      </c>
      <c r="E11983">
        <v>4</v>
      </c>
      <c r="F11983">
        <v>5</v>
      </c>
      <c r="G11983">
        <v>3</v>
      </c>
      <c r="H11983">
        <v>4</v>
      </c>
      <c r="I11983">
        <v>3</v>
      </c>
      <c r="J11983">
        <v>4</v>
      </c>
      <c r="K11983">
        <v>36</v>
      </c>
      <c r="L11983">
        <v>4</v>
      </c>
      <c r="M11983">
        <v>5</v>
      </c>
      <c r="N11983">
        <v>4</v>
      </c>
      <c r="O11983">
        <v>4</v>
      </c>
      <c r="P11983">
        <v>5</v>
      </c>
      <c r="Q11983">
        <v>4</v>
      </c>
      <c r="R11983">
        <v>3</v>
      </c>
      <c r="S11983">
        <v>4</v>
      </c>
      <c r="T11983">
        <v>3</v>
      </c>
      <c r="U11983">
        <v>36</v>
      </c>
      <c r="V11983">
        <v>72</v>
      </c>
      <c r="W11983" t="s">
        <v>166</v>
      </c>
      <c r="X11983" t="s">
        <v>2549</v>
      </c>
      <c r="Y11983" t="s">
        <v>10</v>
      </c>
    </row>
    <row r="11984" spans="1:25" x14ac:dyDescent="0.25">
      <c r="A11984" t="s">
        <v>15386</v>
      </c>
      <c r="B11984">
        <v>4</v>
      </c>
      <c r="C11984">
        <v>4</v>
      </c>
      <c r="D11984">
        <v>5</v>
      </c>
      <c r="E11984">
        <v>4</v>
      </c>
      <c r="F11984">
        <v>3</v>
      </c>
      <c r="G11984">
        <v>4</v>
      </c>
      <c r="H11984">
        <v>4</v>
      </c>
      <c r="I11984">
        <v>4</v>
      </c>
      <c r="J11984">
        <v>4</v>
      </c>
      <c r="K11984">
        <v>36</v>
      </c>
      <c r="L11984">
        <v>3</v>
      </c>
      <c r="M11984">
        <v>4</v>
      </c>
      <c r="N11984">
        <v>5</v>
      </c>
      <c r="O11984">
        <v>4</v>
      </c>
      <c r="P11984">
        <v>4</v>
      </c>
      <c r="Q11984">
        <v>3</v>
      </c>
      <c r="R11984">
        <v>4</v>
      </c>
      <c r="S11984">
        <v>4</v>
      </c>
      <c r="T11984">
        <v>5</v>
      </c>
      <c r="U11984">
        <v>36</v>
      </c>
      <c r="V11984">
        <v>72</v>
      </c>
      <c r="W11984" t="s">
        <v>15</v>
      </c>
      <c r="X11984" t="s">
        <v>16</v>
      </c>
      <c r="Y11984" t="s">
        <v>10</v>
      </c>
    </row>
    <row r="11985" spans="1:25" x14ac:dyDescent="0.25">
      <c r="A11985" t="s">
        <v>15387</v>
      </c>
      <c r="B11985">
        <v>5</v>
      </c>
      <c r="C11985">
        <v>4</v>
      </c>
      <c r="D11985">
        <v>3</v>
      </c>
      <c r="E11985">
        <v>4</v>
      </c>
      <c r="F11985">
        <v>4</v>
      </c>
      <c r="G11985">
        <v>3</v>
      </c>
      <c r="H11985">
        <v>5</v>
      </c>
      <c r="I11985">
        <v>4</v>
      </c>
      <c r="J11985">
        <v>4</v>
      </c>
      <c r="K11985">
        <v>36</v>
      </c>
      <c r="L11985">
        <v>5</v>
      </c>
      <c r="M11985">
        <v>3</v>
      </c>
      <c r="N11985">
        <v>4</v>
      </c>
      <c r="O11985">
        <v>4</v>
      </c>
      <c r="P11985">
        <v>4</v>
      </c>
      <c r="Q11985">
        <v>4</v>
      </c>
      <c r="R11985">
        <v>5</v>
      </c>
      <c r="S11985">
        <v>3</v>
      </c>
      <c r="T11985">
        <v>4</v>
      </c>
      <c r="U11985">
        <v>36</v>
      </c>
      <c r="V11985">
        <v>72</v>
      </c>
      <c r="W11985" t="s">
        <v>724</v>
      </c>
      <c r="X11985" t="s">
        <v>15388</v>
      </c>
      <c r="Y11985" t="s">
        <v>10</v>
      </c>
    </row>
    <row r="11986" spans="1:25" x14ac:dyDescent="0.25">
      <c r="A11986" t="s">
        <v>15389</v>
      </c>
      <c r="B11986">
        <v>4</v>
      </c>
      <c r="C11986">
        <v>4</v>
      </c>
      <c r="D11986">
        <v>3</v>
      </c>
      <c r="E11986">
        <v>4</v>
      </c>
      <c r="F11986">
        <v>4</v>
      </c>
      <c r="G11986">
        <v>5</v>
      </c>
      <c r="H11986">
        <v>3</v>
      </c>
      <c r="I11986">
        <v>4</v>
      </c>
      <c r="J11986">
        <v>4</v>
      </c>
      <c r="K11986">
        <v>35</v>
      </c>
      <c r="L11986">
        <v>4</v>
      </c>
      <c r="M11986">
        <v>4</v>
      </c>
      <c r="N11986">
        <v>3</v>
      </c>
      <c r="O11986">
        <v>4</v>
      </c>
      <c r="P11986">
        <v>5</v>
      </c>
      <c r="Q11986">
        <v>5</v>
      </c>
      <c r="R11986">
        <v>3</v>
      </c>
      <c r="S11986">
        <v>4</v>
      </c>
      <c r="T11986">
        <v>4</v>
      </c>
      <c r="U11986">
        <v>36</v>
      </c>
      <c r="V11986">
        <v>71</v>
      </c>
      <c r="W11986" t="s">
        <v>18</v>
      </c>
      <c r="X11986" t="s">
        <v>956</v>
      </c>
      <c r="Y11986" t="s">
        <v>10</v>
      </c>
    </row>
    <row r="11987" spans="1:25" x14ac:dyDescent="0.25">
      <c r="A11987" t="s">
        <v>15390</v>
      </c>
      <c r="B11987">
        <v>4</v>
      </c>
      <c r="C11987">
        <v>4</v>
      </c>
      <c r="D11987">
        <v>3</v>
      </c>
      <c r="E11987">
        <v>4</v>
      </c>
      <c r="F11987">
        <v>4</v>
      </c>
      <c r="G11987">
        <v>5</v>
      </c>
      <c r="H11987">
        <v>3</v>
      </c>
      <c r="I11987">
        <v>4</v>
      </c>
      <c r="J11987">
        <v>4</v>
      </c>
      <c r="K11987">
        <v>35</v>
      </c>
      <c r="L11987">
        <v>4</v>
      </c>
      <c r="M11987">
        <v>4</v>
      </c>
      <c r="N11987">
        <v>3</v>
      </c>
      <c r="O11987">
        <v>4</v>
      </c>
      <c r="P11987">
        <v>5</v>
      </c>
      <c r="Q11987">
        <v>5</v>
      </c>
      <c r="R11987">
        <v>3</v>
      </c>
      <c r="S11987">
        <v>4</v>
      </c>
      <c r="T11987">
        <v>4</v>
      </c>
      <c r="U11987">
        <v>36</v>
      </c>
      <c r="V11987">
        <v>71</v>
      </c>
      <c r="W11987" t="s">
        <v>18</v>
      </c>
      <c r="X11987" t="s">
        <v>956</v>
      </c>
      <c r="Y11987" t="s">
        <v>10</v>
      </c>
    </row>
    <row r="11988" spans="1:25" x14ac:dyDescent="0.25">
      <c r="A11988" t="s">
        <v>15391</v>
      </c>
      <c r="B11988">
        <v>4</v>
      </c>
      <c r="C11988">
        <v>4</v>
      </c>
      <c r="D11988">
        <v>3</v>
      </c>
      <c r="E11988">
        <v>4</v>
      </c>
      <c r="F11988">
        <v>4</v>
      </c>
      <c r="G11988">
        <v>5</v>
      </c>
      <c r="H11988">
        <v>3</v>
      </c>
      <c r="I11988">
        <v>4</v>
      </c>
      <c r="J11988">
        <v>4</v>
      </c>
      <c r="K11988">
        <v>35</v>
      </c>
      <c r="L11988">
        <v>0</v>
      </c>
      <c r="M11988">
        <v>0</v>
      </c>
      <c r="N11988">
        <v>0</v>
      </c>
      <c r="O11988">
        <v>0</v>
      </c>
      <c r="P11988">
        <v>0</v>
      </c>
      <c r="Q11988">
        <v>0</v>
      </c>
      <c r="R11988">
        <v>0</v>
      </c>
      <c r="S11988">
        <v>0</v>
      </c>
      <c r="T11988">
        <v>0</v>
      </c>
      <c r="U11988">
        <v>0</v>
      </c>
      <c r="V11988">
        <v>35</v>
      </c>
      <c r="W11988" t="s">
        <v>18</v>
      </c>
      <c r="X11988" t="s">
        <v>956</v>
      </c>
      <c r="Y11988" t="s">
        <v>10</v>
      </c>
    </row>
    <row r="11989" spans="1:25" x14ac:dyDescent="0.25">
      <c r="A11989" t="s">
        <v>15392</v>
      </c>
      <c r="B11989">
        <v>5</v>
      </c>
      <c r="C11989">
        <v>3</v>
      </c>
      <c r="D11989">
        <v>4</v>
      </c>
      <c r="E11989">
        <v>4</v>
      </c>
      <c r="F11989">
        <v>5</v>
      </c>
      <c r="G11989">
        <v>4</v>
      </c>
      <c r="H11989">
        <v>3</v>
      </c>
      <c r="I11989">
        <v>4</v>
      </c>
      <c r="J11989">
        <v>4</v>
      </c>
      <c r="K11989">
        <v>36</v>
      </c>
      <c r="L11989">
        <v>5</v>
      </c>
      <c r="M11989">
        <v>3</v>
      </c>
      <c r="N11989">
        <v>4</v>
      </c>
      <c r="O11989">
        <v>3</v>
      </c>
      <c r="P11989">
        <v>4</v>
      </c>
      <c r="Q11989">
        <v>4</v>
      </c>
      <c r="R11989">
        <v>4</v>
      </c>
      <c r="S11989">
        <v>4</v>
      </c>
      <c r="T11989">
        <v>5</v>
      </c>
      <c r="U11989">
        <v>36</v>
      </c>
      <c r="V11989">
        <v>72</v>
      </c>
      <c r="W11989" t="s">
        <v>4204</v>
      </c>
      <c r="X11989" t="s">
        <v>15392</v>
      </c>
      <c r="Y11989" t="s">
        <v>218</v>
      </c>
    </row>
    <row r="11990" spans="1:25" x14ac:dyDescent="0.25">
      <c r="A11990" t="s">
        <v>15393</v>
      </c>
      <c r="B11990">
        <v>5</v>
      </c>
      <c r="C11990">
        <v>4</v>
      </c>
      <c r="D11990">
        <v>3</v>
      </c>
      <c r="E11990">
        <v>4</v>
      </c>
      <c r="F11990">
        <v>4</v>
      </c>
      <c r="G11990">
        <v>5</v>
      </c>
      <c r="H11990">
        <v>3</v>
      </c>
      <c r="I11990">
        <v>4</v>
      </c>
      <c r="J11990">
        <v>4</v>
      </c>
      <c r="K11990">
        <v>36</v>
      </c>
      <c r="L11990">
        <v>5</v>
      </c>
      <c r="M11990">
        <v>4</v>
      </c>
      <c r="N11990">
        <v>4</v>
      </c>
      <c r="O11990">
        <v>3</v>
      </c>
      <c r="P11990">
        <v>4</v>
      </c>
      <c r="Q11990">
        <v>4</v>
      </c>
      <c r="R11990">
        <v>4</v>
      </c>
      <c r="S11990">
        <v>3</v>
      </c>
      <c r="T11990">
        <v>5</v>
      </c>
      <c r="U11990">
        <v>36</v>
      </c>
      <c r="V11990">
        <v>72</v>
      </c>
      <c r="W11990" t="s">
        <v>52</v>
      </c>
      <c r="X11990" t="s">
        <v>10131</v>
      </c>
      <c r="Y11990" t="s">
        <v>10</v>
      </c>
    </row>
    <row r="11991" spans="1:25" x14ac:dyDescent="0.25">
      <c r="A11991" t="s">
        <v>15394</v>
      </c>
      <c r="B11991">
        <v>4</v>
      </c>
      <c r="C11991">
        <v>4</v>
      </c>
      <c r="D11991">
        <v>4</v>
      </c>
      <c r="E11991">
        <v>3</v>
      </c>
      <c r="F11991">
        <v>3</v>
      </c>
      <c r="G11991">
        <v>4</v>
      </c>
      <c r="H11991">
        <v>5</v>
      </c>
      <c r="I11991">
        <v>5</v>
      </c>
      <c r="J11991">
        <v>3</v>
      </c>
      <c r="K11991">
        <v>35</v>
      </c>
      <c r="L11991">
        <v>5</v>
      </c>
      <c r="M11991">
        <v>3</v>
      </c>
      <c r="N11991">
        <v>4</v>
      </c>
      <c r="O11991">
        <v>5</v>
      </c>
      <c r="P11991">
        <v>4</v>
      </c>
      <c r="Q11991">
        <v>4</v>
      </c>
      <c r="R11991">
        <v>3</v>
      </c>
      <c r="S11991">
        <v>4</v>
      </c>
      <c r="T11991">
        <v>3</v>
      </c>
      <c r="U11991">
        <v>35</v>
      </c>
      <c r="V11991">
        <v>70</v>
      </c>
      <c r="W11991" t="s">
        <v>15395</v>
      </c>
      <c r="X11991" t="s">
        <v>15396</v>
      </c>
      <c r="Y11991" t="s">
        <v>74</v>
      </c>
    </row>
    <row r="11992" spans="1:25" x14ac:dyDescent="0.25">
      <c r="A11992" t="s">
        <v>15397</v>
      </c>
      <c r="B11992">
        <v>4</v>
      </c>
      <c r="C11992">
        <v>4</v>
      </c>
      <c r="D11992">
        <v>4</v>
      </c>
      <c r="E11992">
        <v>3</v>
      </c>
      <c r="F11992">
        <v>3</v>
      </c>
      <c r="G11992">
        <v>4</v>
      </c>
      <c r="H11992">
        <v>5</v>
      </c>
      <c r="I11992">
        <v>5</v>
      </c>
      <c r="J11992">
        <v>3</v>
      </c>
      <c r="K11992">
        <v>35</v>
      </c>
      <c r="L11992">
        <v>5</v>
      </c>
      <c r="M11992">
        <v>3</v>
      </c>
      <c r="N11992">
        <v>4</v>
      </c>
      <c r="O11992">
        <v>5</v>
      </c>
      <c r="P11992">
        <v>4</v>
      </c>
      <c r="Q11992">
        <v>4</v>
      </c>
      <c r="R11992">
        <v>3</v>
      </c>
      <c r="S11992">
        <v>4</v>
      </c>
      <c r="T11992">
        <v>3</v>
      </c>
      <c r="U11992">
        <v>35</v>
      </c>
      <c r="V11992">
        <v>70</v>
      </c>
      <c r="W11992" t="s">
        <v>15395</v>
      </c>
      <c r="X11992" t="s">
        <v>15396</v>
      </c>
      <c r="Y11992" t="s">
        <v>74</v>
      </c>
    </row>
    <row r="11993" spans="1:25" x14ac:dyDescent="0.25">
      <c r="A11993" t="s">
        <v>15398</v>
      </c>
      <c r="B11993">
        <v>4</v>
      </c>
      <c r="C11993">
        <v>4</v>
      </c>
      <c r="D11993">
        <v>4</v>
      </c>
      <c r="E11993">
        <v>5</v>
      </c>
      <c r="F11993">
        <v>4</v>
      </c>
      <c r="G11993">
        <v>4</v>
      </c>
      <c r="H11993">
        <v>3</v>
      </c>
      <c r="I11993">
        <v>4</v>
      </c>
      <c r="J11993">
        <v>5</v>
      </c>
      <c r="K11993">
        <v>37</v>
      </c>
      <c r="L11993">
        <v>3</v>
      </c>
      <c r="M11993">
        <v>4</v>
      </c>
      <c r="N11993">
        <v>4</v>
      </c>
      <c r="O11993">
        <v>5</v>
      </c>
      <c r="P11993">
        <v>4</v>
      </c>
      <c r="Q11993">
        <v>3</v>
      </c>
      <c r="R11993">
        <v>4</v>
      </c>
      <c r="S11993">
        <v>3</v>
      </c>
      <c r="T11993">
        <v>4</v>
      </c>
      <c r="U11993">
        <v>34</v>
      </c>
      <c r="V11993">
        <v>71</v>
      </c>
      <c r="W11993" t="s">
        <v>161</v>
      </c>
      <c r="X11993" t="s">
        <v>2302</v>
      </c>
      <c r="Y11993" t="s">
        <v>10</v>
      </c>
    </row>
    <row r="11994" spans="1:25" x14ac:dyDescent="0.25">
      <c r="A11994" t="s">
        <v>15399</v>
      </c>
      <c r="B11994">
        <v>4</v>
      </c>
      <c r="C11994">
        <v>3</v>
      </c>
      <c r="D11994">
        <v>4</v>
      </c>
      <c r="E11994">
        <v>5</v>
      </c>
      <c r="F11994">
        <v>5</v>
      </c>
      <c r="G11994">
        <v>3</v>
      </c>
      <c r="H11994">
        <v>4</v>
      </c>
      <c r="I11994">
        <v>4</v>
      </c>
      <c r="J11994">
        <v>3</v>
      </c>
      <c r="K11994">
        <v>35</v>
      </c>
      <c r="L11994">
        <v>5</v>
      </c>
      <c r="M11994">
        <v>4</v>
      </c>
      <c r="N11994">
        <v>3</v>
      </c>
      <c r="O11994">
        <v>4</v>
      </c>
      <c r="P11994">
        <v>4</v>
      </c>
      <c r="Q11994">
        <v>4</v>
      </c>
      <c r="R11994">
        <v>4</v>
      </c>
      <c r="S11994">
        <v>3</v>
      </c>
      <c r="T11994">
        <v>5</v>
      </c>
      <c r="U11994">
        <v>36</v>
      </c>
      <c r="V11994">
        <v>71</v>
      </c>
      <c r="W11994" t="s">
        <v>1589</v>
      </c>
      <c r="X11994" t="s">
        <v>5044</v>
      </c>
      <c r="Y11994" t="s">
        <v>120</v>
      </c>
    </row>
    <row r="11995" spans="1:25" x14ac:dyDescent="0.25">
      <c r="A11995" t="s">
        <v>15400</v>
      </c>
      <c r="B11995">
        <v>4</v>
      </c>
      <c r="C11995">
        <v>5</v>
      </c>
      <c r="D11995">
        <v>4</v>
      </c>
      <c r="E11995">
        <v>4</v>
      </c>
      <c r="F11995">
        <v>3</v>
      </c>
      <c r="G11995">
        <v>4</v>
      </c>
      <c r="H11995">
        <v>4</v>
      </c>
      <c r="I11995">
        <v>3</v>
      </c>
      <c r="J11995">
        <v>5</v>
      </c>
      <c r="K11995">
        <v>36</v>
      </c>
      <c r="L11995">
        <v>4</v>
      </c>
      <c r="M11995">
        <v>4</v>
      </c>
      <c r="N11995">
        <v>4</v>
      </c>
      <c r="O11995">
        <v>4</v>
      </c>
      <c r="P11995">
        <v>3</v>
      </c>
      <c r="Q11995">
        <v>3</v>
      </c>
      <c r="R11995">
        <v>5</v>
      </c>
      <c r="S11995">
        <v>4</v>
      </c>
      <c r="T11995">
        <v>3</v>
      </c>
      <c r="U11995">
        <v>34</v>
      </c>
      <c r="V11995">
        <v>70</v>
      </c>
      <c r="W11995" t="s">
        <v>58</v>
      </c>
      <c r="X11995" t="s">
        <v>15401</v>
      </c>
      <c r="Y11995" t="s">
        <v>10</v>
      </c>
    </row>
    <row r="11996" spans="1:25" x14ac:dyDescent="0.25">
      <c r="A11996" t="s">
        <v>15402</v>
      </c>
      <c r="B11996">
        <v>5</v>
      </c>
      <c r="C11996">
        <v>3</v>
      </c>
      <c r="D11996">
        <v>4</v>
      </c>
      <c r="E11996">
        <v>3</v>
      </c>
      <c r="F11996">
        <v>4</v>
      </c>
      <c r="G11996">
        <v>5</v>
      </c>
      <c r="H11996">
        <v>4</v>
      </c>
      <c r="I11996">
        <v>4</v>
      </c>
      <c r="J11996">
        <v>3</v>
      </c>
      <c r="K11996">
        <v>35</v>
      </c>
      <c r="L11996">
        <v>4</v>
      </c>
      <c r="M11996">
        <v>3</v>
      </c>
      <c r="N11996">
        <v>5</v>
      </c>
      <c r="O11996">
        <v>5</v>
      </c>
      <c r="P11996">
        <v>3</v>
      </c>
      <c r="Q11996">
        <v>4</v>
      </c>
      <c r="R11996">
        <v>4</v>
      </c>
      <c r="S11996">
        <v>4</v>
      </c>
      <c r="T11996">
        <v>4</v>
      </c>
      <c r="U11996">
        <v>36</v>
      </c>
      <c r="V11996">
        <v>71</v>
      </c>
      <c r="W11996" t="s">
        <v>8</v>
      </c>
      <c r="X11996" t="s">
        <v>2839</v>
      </c>
      <c r="Y11996" t="s">
        <v>10</v>
      </c>
    </row>
    <row r="11997" spans="1:25" x14ac:dyDescent="0.25">
      <c r="A11997" t="s">
        <v>15403</v>
      </c>
      <c r="B11997">
        <v>4</v>
      </c>
      <c r="C11997">
        <v>3</v>
      </c>
      <c r="D11997">
        <v>4</v>
      </c>
      <c r="E11997">
        <v>4</v>
      </c>
      <c r="F11997">
        <v>3</v>
      </c>
      <c r="G11997">
        <v>4</v>
      </c>
      <c r="H11997">
        <v>3</v>
      </c>
      <c r="I11997">
        <v>4</v>
      </c>
      <c r="J11997">
        <v>4</v>
      </c>
      <c r="K11997">
        <v>33</v>
      </c>
      <c r="L11997">
        <v>4</v>
      </c>
      <c r="M11997">
        <v>4</v>
      </c>
      <c r="N11997">
        <v>5</v>
      </c>
      <c r="O11997">
        <v>3</v>
      </c>
      <c r="P11997">
        <v>5</v>
      </c>
      <c r="Q11997">
        <v>5</v>
      </c>
      <c r="R11997">
        <v>4</v>
      </c>
      <c r="S11997">
        <v>3</v>
      </c>
      <c r="T11997">
        <v>4</v>
      </c>
      <c r="U11997">
        <v>37</v>
      </c>
      <c r="V11997">
        <v>70</v>
      </c>
      <c r="W11997" t="s">
        <v>18</v>
      </c>
      <c r="X11997" t="s">
        <v>15404</v>
      </c>
      <c r="Y11997" t="s">
        <v>10</v>
      </c>
    </row>
    <row r="11998" spans="1:25" x14ac:dyDescent="0.25">
      <c r="A11998" t="s">
        <v>15406</v>
      </c>
      <c r="B11998">
        <v>5</v>
      </c>
      <c r="C11998">
        <v>4</v>
      </c>
      <c r="D11998">
        <v>3</v>
      </c>
      <c r="E11998">
        <v>4</v>
      </c>
      <c r="F11998">
        <v>4</v>
      </c>
      <c r="G11998">
        <v>5</v>
      </c>
      <c r="H11998">
        <v>4</v>
      </c>
      <c r="I11998">
        <v>3</v>
      </c>
      <c r="J11998">
        <v>4</v>
      </c>
      <c r="K11998">
        <v>36</v>
      </c>
      <c r="L11998">
        <v>4</v>
      </c>
      <c r="M11998">
        <v>4</v>
      </c>
      <c r="N11998">
        <v>4</v>
      </c>
      <c r="O11998">
        <v>4</v>
      </c>
      <c r="P11998">
        <v>3</v>
      </c>
      <c r="Q11998">
        <v>4</v>
      </c>
      <c r="R11998">
        <v>5</v>
      </c>
      <c r="S11998">
        <v>3</v>
      </c>
      <c r="T11998">
        <v>5</v>
      </c>
      <c r="U11998">
        <v>36</v>
      </c>
      <c r="V11998">
        <v>72</v>
      </c>
      <c r="W11998" t="s">
        <v>3551</v>
      </c>
      <c r="X11998" t="s">
        <v>15407</v>
      </c>
      <c r="Y11998" t="s">
        <v>3551</v>
      </c>
    </row>
    <row r="11999" spans="1:25" x14ac:dyDescent="0.25">
      <c r="A11999" t="s">
        <v>15408</v>
      </c>
      <c r="B11999">
        <v>4</v>
      </c>
      <c r="C11999">
        <v>4</v>
      </c>
      <c r="D11999">
        <v>4</v>
      </c>
      <c r="E11999">
        <v>3</v>
      </c>
      <c r="F11999">
        <v>4</v>
      </c>
      <c r="G11999">
        <v>4</v>
      </c>
      <c r="H11999">
        <v>5</v>
      </c>
      <c r="I11999">
        <v>3</v>
      </c>
      <c r="J11999">
        <v>4</v>
      </c>
      <c r="K11999">
        <v>35</v>
      </c>
      <c r="L11999">
        <v>4</v>
      </c>
      <c r="M11999">
        <v>4</v>
      </c>
      <c r="N11999">
        <v>4</v>
      </c>
      <c r="O11999">
        <v>3</v>
      </c>
      <c r="P11999">
        <v>4</v>
      </c>
      <c r="Q11999">
        <v>4</v>
      </c>
      <c r="R11999">
        <v>5</v>
      </c>
      <c r="S11999">
        <v>3</v>
      </c>
      <c r="T11999">
        <v>4</v>
      </c>
      <c r="U11999">
        <v>35</v>
      </c>
      <c r="V11999">
        <v>70</v>
      </c>
      <c r="W11999" t="s">
        <v>795</v>
      </c>
      <c r="X11999" t="s">
        <v>15409</v>
      </c>
      <c r="Y11999" t="s">
        <v>10</v>
      </c>
    </row>
    <row r="12000" spans="1:25" x14ac:dyDescent="0.25">
      <c r="A12000" t="s">
        <v>15410</v>
      </c>
      <c r="B12000">
        <v>5</v>
      </c>
      <c r="C12000">
        <v>4</v>
      </c>
      <c r="D12000">
        <v>3</v>
      </c>
      <c r="E12000">
        <v>4</v>
      </c>
      <c r="F12000">
        <v>4</v>
      </c>
      <c r="G12000">
        <v>3</v>
      </c>
      <c r="H12000">
        <v>5</v>
      </c>
      <c r="I12000">
        <v>4</v>
      </c>
      <c r="J12000">
        <v>4</v>
      </c>
      <c r="K12000">
        <v>36</v>
      </c>
      <c r="L12000">
        <v>0</v>
      </c>
      <c r="M12000">
        <v>0</v>
      </c>
      <c r="N12000">
        <v>0</v>
      </c>
      <c r="O12000">
        <v>0</v>
      </c>
      <c r="P12000">
        <v>0</v>
      </c>
      <c r="Q12000">
        <v>0</v>
      </c>
      <c r="R12000">
        <v>0</v>
      </c>
      <c r="S12000">
        <v>0</v>
      </c>
      <c r="T12000">
        <v>0</v>
      </c>
      <c r="U12000">
        <v>0</v>
      </c>
      <c r="V12000">
        <v>36</v>
      </c>
      <c r="W12000" t="s">
        <v>18</v>
      </c>
      <c r="X12000" t="s">
        <v>5241</v>
      </c>
      <c r="Y12000" t="s">
        <v>10</v>
      </c>
    </row>
    <row r="12001" spans="1:25" x14ac:dyDescent="0.25">
      <c r="A12001" t="s">
        <v>15411</v>
      </c>
      <c r="B12001">
        <v>5</v>
      </c>
      <c r="C12001">
        <v>4</v>
      </c>
      <c r="D12001">
        <v>3</v>
      </c>
      <c r="E12001">
        <v>4</v>
      </c>
      <c r="F12001">
        <v>4</v>
      </c>
      <c r="G12001">
        <v>3</v>
      </c>
      <c r="H12001">
        <v>5</v>
      </c>
      <c r="I12001">
        <v>4</v>
      </c>
      <c r="J12001">
        <v>4</v>
      </c>
      <c r="K12001">
        <v>36</v>
      </c>
      <c r="L12001">
        <v>4</v>
      </c>
      <c r="M12001">
        <v>4</v>
      </c>
      <c r="N12001">
        <v>4</v>
      </c>
      <c r="O12001">
        <v>3</v>
      </c>
      <c r="P12001">
        <v>5</v>
      </c>
      <c r="Q12001">
        <v>5</v>
      </c>
      <c r="R12001">
        <v>4</v>
      </c>
      <c r="S12001">
        <v>4</v>
      </c>
      <c r="T12001">
        <v>4</v>
      </c>
      <c r="U12001">
        <v>37</v>
      </c>
      <c r="V12001">
        <v>73</v>
      </c>
      <c r="W12001" t="s">
        <v>18</v>
      </c>
      <c r="X12001" t="s">
        <v>5241</v>
      </c>
      <c r="Y12001" t="s">
        <v>10</v>
      </c>
    </row>
    <row r="12002" spans="1:25" x14ac:dyDescent="0.25">
      <c r="A12002" t="s">
        <v>15412</v>
      </c>
      <c r="B12002">
        <v>5</v>
      </c>
      <c r="C12002">
        <v>4</v>
      </c>
      <c r="D12002">
        <v>3</v>
      </c>
      <c r="E12002">
        <v>4</v>
      </c>
      <c r="F12002">
        <v>4</v>
      </c>
      <c r="G12002">
        <v>3</v>
      </c>
      <c r="H12002">
        <v>5</v>
      </c>
      <c r="I12002">
        <v>4</v>
      </c>
      <c r="J12002">
        <v>4</v>
      </c>
      <c r="K12002">
        <v>36</v>
      </c>
      <c r="L12002">
        <v>4</v>
      </c>
      <c r="M12002">
        <v>5</v>
      </c>
      <c r="N12002">
        <v>4</v>
      </c>
      <c r="O12002">
        <v>3</v>
      </c>
      <c r="P12002">
        <v>4</v>
      </c>
      <c r="Q12002">
        <v>4</v>
      </c>
      <c r="R12002">
        <v>4</v>
      </c>
      <c r="S12002">
        <v>3</v>
      </c>
      <c r="T12002">
        <v>4</v>
      </c>
      <c r="U12002">
        <v>35</v>
      </c>
      <c r="V12002">
        <v>71</v>
      </c>
      <c r="W12002" t="s">
        <v>18</v>
      </c>
      <c r="X12002" t="s">
        <v>5241</v>
      </c>
      <c r="Y12002" t="s">
        <v>10</v>
      </c>
    </row>
    <row r="12003" spans="1:25" x14ac:dyDescent="0.25">
      <c r="A12003" t="s">
        <v>15413</v>
      </c>
      <c r="B12003">
        <v>4</v>
      </c>
      <c r="C12003">
        <v>4</v>
      </c>
      <c r="D12003">
        <v>4</v>
      </c>
      <c r="E12003">
        <v>3</v>
      </c>
      <c r="F12003">
        <v>5</v>
      </c>
      <c r="G12003">
        <v>5</v>
      </c>
      <c r="H12003">
        <v>4</v>
      </c>
      <c r="I12003">
        <v>4</v>
      </c>
      <c r="J12003">
        <v>4</v>
      </c>
      <c r="K12003">
        <v>37</v>
      </c>
      <c r="L12003">
        <v>0</v>
      </c>
      <c r="M12003">
        <v>0</v>
      </c>
      <c r="N12003">
        <v>0</v>
      </c>
      <c r="O12003">
        <v>0</v>
      </c>
      <c r="P12003">
        <v>0</v>
      </c>
      <c r="Q12003">
        <v>0</v>
      </c>
      <c r="R12003">
        <v>0</v>
      </c>
      <c r="S12003">
        <v>0</v>
      </c>
      <c r="T12003">
        <v>0</v>
      </c>
      <c r="U12003">
        <v>0</v>
      </c>
      <c r="V12003">
        <v>37</v>
      </c>
      <c r="W12003" t="s">
        <v>18</v>
      </c>
      <c r="X12003" t="s">
        <v>5241</v>
      </c>
      <c r="Y12003" t="s">
        <v>10</v>
      </c>
    </row>
    <row r="12004" spans="1:25" x14ac:dyDescent="0.25">
      <c r="A12004" t="s">
        <v>15414</v>
      </c>
      <c r="B12004">
        <v>4</v>
      </c>
      <c r="C12004">
        <v>4</v>
      </c>
      <c r="D12004">
        <v>4</v>
      </c>
      <c r="E12004">
        <v>3</v>
      </c>
      <c r="F12004">
        <v>5</v>
      </c>
      <c r="G12004">
        <v>5</v>
      </c>
      <c r="H12004">
        <v>4</v>
      </c>
      <c r="I12004">
        <v>4</v>
      </c>
      <c r="J12004">
        <v>4</v>
      </c>
      <c r="K12004">
        <v>37</v>
      </c>
      <c r="L12004">
        <v>4</v>
      </c>
      <c r="M12004">
        <v>5</v>
      </c>
      <c r="N12004">
        <v>4</v>
      </c>
      <c r="O12004">
        <v>3</v>
      </c>
      <c r="P12004">
        <v>4</v>
      </c>
      <c r="Q12004">
        <v>4</v>
      </c>
      <c r="R12004">
        <v>4</v>
      </c>
      <c r="S12004">
        <v>3</v>
      </c>
      <c r="T12004">
        <v>4</v>
      </c>
      <c r="U12004">
        <v>35</v>
      </c>
      <c r="V12004">
        <v>72</v>
      </c>
      <c r="W12004" t="s">
        <v>18</v>
      </c>
      <c r="X12004" t="s">
        <v>5241</v>
      </c>
      <c r="Y12004" t="s">
        <v>10</v>
      </c>
    </row>
    <row r="12005" spans="1:25" x14ac:dyDescent="0.25">
      <c r="A12005" t="s">
        <v>15415</v>
      </c>
      <c r="B12005">
        <v>4</v>
      </c>
      <c r="C12005">
        <v>5</v>
      </c>
      <c r="D12005">
        <v>4</v>
      </c>
      <c r="E12005">
        <v>3</v>
      </c>
      <c r="F12005">
        <v>4</v>
      </c>
      <c r="G12005">
        <v>4</v>
      </c>
      <c r="H12005">
        <v>4</v>
      </c>
      <c r="I12005">
        <v>3</v>
      </c>
      <c r="J12005">
        <v>4</v>
      </c>
      <c r="K12005">
        <v>35</v>
      </c>
      <c r="L12005">
        <v>0</v>
      </c>
      <c r="M12005">
        <v>0</v>
      </c>
      <c r="N12005">
        <v>0</v>
      </c>
      <c r="O12005">
        <v>0</v>
      </c>
      <c r="P12005">
        <v>0</v>
      </c>
      <c r="Q12005">
        <v>0</v>
      </c>
      <c r="R12005">
        <v>0</v>
      </c>
      <c r="S12005">
        <v>0</v>
      </c>
      <c r="T12005">
        <v>0</v>
      </c>
      <c r="U12005">
        <v>0</v>
      </c>
      <c r="V12005">
        <v>35</v>
      </c>
      <c r="W12005" t="s">
        <v>18</v>
      </c>
      <c r="X12005" t="s">
        <v>5241</v>
      </c>
      <c r="Y12005" t="s">
        <v>10</v>
      </c>
    </row>
    <row r="12006" spans="1:25" x14ac:dyDescent="0.25">
      <c r="A12006" t="s">
        <v>15416</v>
      </c>
      <c r="B12006">
        <v>5</v>
      </c>
      <c r="C12006">
        <v>4</v>
      </c>
      <c r="D12006">
        <v>3</v>
      </c>
      <c r="E12006">
        <v>4</v>
      </c>
      <c r="F12006">
        <v>4</v>
      </c>
      <c r="G12006">
        <v>3</v>
      </c>
      <c r="H12006">
        <v>5</v>
      </c>
      <c r="I12006">
        <v>4</v>
      </c>
      <c r="J12006">
        <v>4</v>
      </c>
      <c r="K12006">
        <v>36</v>
      </c>
      <c r="L12006">
        <v>4</v>
      </c>
      <c r="M12006">
        <v>4</v>
      </c>
      <c r="N12006">
        <v>4</v>
      </c>
      <c r="O12006">
        <v>3</v>
      </c>
      <c r="P12006">
        <v>5</v>
      </c>
      <c r="Q12006">
        <v>5</v>
      </c>
      <c r="R12006">
        <v>4</v>
      </c>
      <c r="S12006">
        <v>4</v>
      </c>
      <c r="T12006">
        <v>4</v>
      </c>
      <c r="U12006">
        <v>37</v>
      </c>
      <c r="V12006">
        <v>73</v>
      </c>
      <c r="W12006" t="s">
        <v>18</v>
      </c>
      <c r="X12006" t="s">
        <v>5241</v>
      </c>
      <c r="Y12006" t="s">
        <v>10</v>
      </c>
    </row>
    <row r="12007" spans="1:25" x14ac:dyDescent="0.25">
      <c r="A12007" t="s">
        <v>15417</v>
      </c>
      <c r="B12007">
        <v>4</v>
      </c>
      <c r="C12007">
        <v>5</v>
      </c>
      <c r="D12007">
        <v>4</v>
      </c>
      <c r="E12007">
        <v>3</v>
      </c>
      <c r="F12007">
        <v>4</v>
      </c>
      <c r="G12007">
        <v>4</v>
      </c>
      <c r="H12007">
        <v>4</v>
      </c>
      <c r="I12007">
        <v>3</v>
      </c>
      <c r="J12007">
        <v>4</v>
      </c>
      <c r="K12007">
        <v>35</v>
      </c>
      <c r="L12007">
        <v>4</v>
      </c>
      <c r="M12007">
        <v>5</v>
      </c>
      <c r="N12007">
        <v>4</v>
      </c>
      <c r="O12007">
        <v>3</v>
      </c>
      <c r="P12007">
        <v>4</v>
      </c>
      <c r="Q12007">
        <v>4</v>
      </c>
      <c r="R12007">
        <v>4</v>
      </c>
      <c r="S12007">
        <v>3</v>
      </c>
      <c r="T12007">
        <v>4</v>
      </c>
      <c r="U12007">
        <v>35</v>
      </c>
      <c r="V12007">
        <v>70</v>
      </c>
      <c r="W12007" t="s">
        <v>18</v>
      </c>
      <c r="X12007" t="s">
        <v>5241</v>
      </c>
      <c r="Y12007" t="s">
        <v>10</v>
      </c>
    </row>
    <row r="12008" spans="1:25" x14ac:dyDescent="0.25">
      <c r="A12008" t="s">
        <v>15418</v>
      </c>
      <c r="B12008">
        <v>4</v>
      </c>
      <c r="C12008">
        <v>5</v>
      </c>
      <c r="D12008">
        <v>4</v>
      </c>
      <c r="E12008">
        <v>4</v>
      </c>
      <c r="F12008">
        <v>3</v>
      </c>
      <c r="G12008">
        <v>5</v>
      </c>
      <c r="H12008">
        <v>3</v>
      </c>
      <c r="I12008">
        <v>4</v>
      </c>
      <c r="J12008">
        <v>4</v>
      </c>
      <c r="K12008">
        <v>36</v>
      </c>
      <c r="L12008">
        <v>4</v>
      </c>
      <c r="M12008">
        <v>3</v>
      </c>
      <c r="N12008">
        <v>4</v>
      </c>
      <c r="O12008">
        <v>4</v>
      </c>
      <c r="P12008">
        <v>5</v>
      </c>
      <c r="Q12008">
        <v>5</v>
      </c>
      <c r="R12008">
        <v>4</v>
      </c>
      <c r="S12008">
        <v>3</v>
      </c>
      <c r="T12008">
        <v>4</v>
      </c>
      <c r="U12008">
        <v>36</v>
      </c>
      <c r="V12008">
        <v>72</v>
      </c>
      <c r="W12008" t="s">
        <v>133</v>
      </c>
      <c r="X12008" t="s">
        <v>15419</v>
      </c>
      <c r="Y12008" t="s">
        <v>10</v>
      </c>
    </row>
    <row r="12009" spans="1:25" x14ac:dyDescent="0.25">
      <c r="A12009" t="s">
        <v>15420</v>
      </c>
      <c r="B12009">
        <v>5</v>
      </c>
      <c r="C12009">
        <v>4</v>
      </c>
      <c r="D12009">
        <v>4</v>
      </c>
      <c r="E12009">
        <v>3</v>
      </c>
      <c r="F12009">
        <v>4</v>
      </c>
      <c r="G12009">
        <v>3</v>
      </c>
      <c r="H12009">
        <v>4</v>
      </c>
      <c r="I12009">
        <v>5</v>
      </c>
      <c r="J12009">
        <v>4</v>
      </c>
      <c r="K12009">
        <v>36</v>
      </c>
      <c r="L12009">
        <v>5</v>
      </c>
      <c r="M12009">
        <v>4</v>
      </c>
      <c r="N12009">
        <v>3</v>
      </c>
      <c r="O12009">
        <v>4</v>
      </c>
      <c r="P12009">
        <v>4</v>
      </c>
      <c r="Q12009">
        <v>4</v>
      </c>
      <c r="R12009">
        <v>3</v>
      </c>
      <c r="S12009">
        <v>4</v>
      </c>
      <c r="T12009">
        <v>4</v>
      </c>
      <c r="U12009">
        <v>35</v>
      </c>
      <c r="V12009">
        <v>71</v>
      </c>
      <c r="W12009" t="s">
        <v>61</v>
      </c>
      <c r="X12009" t="s">
        <v>15421</v>
      </c>
      <c r="Y12009" t="s">
        <v>10</v>
      </c>
    </row>
    <row r="12010" spans="1:25" x14ac:dyDescent="0.25">
      <c r="A12010" t="s">
        <v>15422</v>
      </c>
      <c r="B12010">
        <v>4</v>
      </c>
      <c r="C12010">
        <v>4</v>
      </c>
      <c r="D12010">
        <v>4</v>
      </c>
      <c r="E12010">
        <v>4</v>
      </c>
      <c r="F12010">
        <v>3</v>
      </c>
      <c r="G12010">
        <v>4</v>
      </c>
      <c r="H12010">
        <v>3</v>
      </c>
      <c r="I12010">
        <v>5</v>
      </c>
      <c r="J12010">
        <v>5</v>
      </c>
      <c r="K12010">
        <v>36</v>
      </c>
      <c r="L12010">
        <v>4</v>
      </c>
      <c r="M12010">
        <v>4</v>
      </c>
      <c r="N12010">
        <v>3</v>
      </c>
      <c r="O12010">
        <v>4</v>
      </c>
      <c r="P12010">
        <v>4</v>
      </c>
      <c r="Q12010">
        <v>3</v>
      </c>
      <c r="R12010">
        <v>5</v>
      </c>
      <c r="S12010">
        <v>4</v>
      </c>
      <c r="T12010">
        <v>5</v>
      </c>
      <c r="U12010">
        <v>36</v>
      </c>
      <c r="V12010">
        <v>72</v>
      </c>
      <c r="W12010" t="s">
        <v>91</v>
      </c>
      <c r="X12010" t="s">
        <v>15423</v>
      </c>
      <c r="Y12010" t="s">
        <v>10</v>
      </c>
    </row>
    <row r="12011" spans="1:25" x14ac:dyDescent="0.25">
      <c r="A12011" t="s">
        <v>15422</v>
      </c>
      <c r="B12011">
        <v>5</v>
      </c>
      <c r="C12011">
        <v>4</v>
      </c>
      <c r="D12011">
        <v>3</v>
      </c>
      <c r="E12011">
        <v>4</v>
      </c>
      <c r="F12011">
        <v>3</v>
      </c>
      <c r="G12011">
        <v>4</v>
      </c>
      <c r="H12011">
        <v>5</v>
      </c>
      <c r="I12011">
        <v>4</v>
      </c>
      <c r="J12011">
        <v>4</v>
      </c>
      <c r="K12011">
        <v>36</v>
      </c>
      <c r="L12011">
        <v>4</v>
      </c>
      <c r="M12011">
        <v>4</v>
      </c>
      <c r="N12011">
        <v>4</v>
      </c>
      <c r="O12011">
        <v>5</v>
      </c>
      <c r="P12011">
        <v>4</v>
      </c>
      <c r="Q12011">
        <v>3</v>
      </c>
      <c r="R12011">
        <v>4</v>
      </c>
      <c r="S12011">
        <v>3</v>
      </c>
      <c r="T12011">
        <v>5</v>
      </c>
      <c r="U12011">
        <v>36</v>
      </c>
      <c r="V12011">
        <v>72</v>
      </c>
      <c r="W12011" t="s">
        <v>39</v>
      </c>
      <c r="X12011" t="s">
        <v>139</v>
      </c>
      <c r="Y12011" t="s">
        <v>10</v>
      </c>
    </row>
    <row r="12012" spans="1:25" x14ac:dyDescent="0.25">
      <c r="A12012" t="s">
        <v>15422</v>
      </c>
      <c r="B12012">
        <v>4</v>
      </c>
      <c r="C12012">
        <v>4</v>
      </c>
      <c r="D12012">
        <v>3</v>
      </c>
      <c r="E12012">
        <v>4</v>
      </c>
      <c r="F12012">
        <v>4</v>
      </c>
      <c r="G12012">
        <v>3</v>
      </c>
      <c r="H12012">
        <v>5</v>
      </c>
      <c r="I12012">
        <v>4</v>
      </c>
      <c r="J12012">
        <v>5</v>
      </c>
      <c r="K12012">
        <v>36</v>
      </c>
      <c r="L12012">
        <v>3</v>
      </c>
      <c r="M12012">
        <v>4</v>
      </c>
      <c r="N12012">
        <v>4</v>
      </c>
      <c r="O12012">
        <v>4</v>
      </c>
      <c r="P12012">
        <v>3</v>
      </c>
      <c r="Q12012">
        <v>4</v>
      </c>
      <c r="R12012">
        <v>3</v>
      </c>
      <c r="S12012">
        <v>5</v>
      </c>
      <c r="T12012">
        <v>4</v>
      </c>
      <c r="U12012">
        <v>34</v>
      </c>
      <c r="V12012">
        <v>70</v>
      </c>
      <c r="W12012" t="s">
        <v>18</v>
      </c>
      <c r="X12012" t="s">
        <v>594</v>
      </c>
      <c r="Y12012" t="s">
        <v>10</v>
      </c>
    </row>
    <row r="12013" spans="1:25" x14ac:dyDescent="0.25">
      <c r="A12013" t="s">
        <v>15424</v>
      </c>
      <c r="B12013">
        <v>5</v>
      </c>
      <c r="C12013">
        <v>4</v>
      </c>
      <c r="D12013">
        <v>3</v>
      </c>
      <c r="E12013">
        <v>4</v>
      </c>
      <c r="F12013">
        <v>4</v>
      </c>
      <c r="G12013">
        <v>5</v>
      </c>
      <c r="H12013">
        <v>4</v>
      </c>
      <c r="I12013">
        <v>3</v>
      </c>
      <c r="J12013">
        <v>5</v>
      </c>
      <c r="K12013">
        <v>37</v>
      </c>
      <c r="L12013">
        <v>5</v>
      </c>
      <c r="M12013">
        <v>4</v>
      </c>
      <c r="N12013">
        <v>3</v>
      </c>
      <c r="O12013">
        <v>4</v>
      </c>
      <c r="P12013">
        <v>4</v>
      </c>
      <c r="Q12013">
        <v>4</v>
      </c>
      <c r="R12013">
        <v>5</v>
      </c>
      <c r="S12013">
        <v>3</v>
      </c>
      <c r="T12013">
        <v>4</v>
      </c>
      <c r="U12013">
        <v>36</v>
      </c>
      <c r="V12013">
        <v>73</v>
      </c>
      <c r="W12013" t="s">
        <v>133</v>
      </c>
      <c r="X12013" t="s">
        <v>15425</v>
      </c>
      <c r="Y12013" t="s">
        <v>10</v>
      </c>
    </row>
    <row r="12014" spans="1:25" x14ac:dyDescent="0.25">
      <c r="A12014" t="s">
        <v>15424</v>
      </c>
      <c r="B12014">
        <v>4</v>
      </c>
      <c r="C12014">
        <v>5</v>
      </c>
      <c r="D12014">
        <v>3</v>
      </c>
      <c r="E12014">
        <v>4</v>
      </c>
      <c r="F12014">
        <v>4</v>
      </c>
      <c r="G12014">
        <v>4</v>
      </c>
      <c r="H12014">
        <v>4</v>
      </c>
      <c r="I12014">
        <v>3</v>
      </c>
      <c r="J12014">
        <v>4</v>
      </c>
      <c r="K12014">
        <v>35</v>
      </c>
      <c r="L12014">
        <v>0</v>
      </c>
      <c r="M12014">
        <v>0</v>
      </c>
      <c r="N12014">
        <v>0</v>
      </c>
      <c r="O12014">
        <v>0</v>
      </c>
      <c r="P12014">
        <v>0</v>
      </c>
      <c r="Q12014">
        <v>0</v>
      </c>
      <c r="R12014">
        <v>0</v>
      </c>
      <c r="S12014">
        <v>0</v>
      </c>
      <c r="T12014">
        <v>0</v>
      </c>
      <c r="U12014">
        <v>0</v>
      </c>
      <c r="V12014">
        <v>35</v>
      </c>
      <c r="W12014" t="s">
        <v>241</v>
      </c>
      <c r="X12014" t="s">
        <v>15426</v>
      </c>
      <c r="Y12014" t="s">
        <v>10</v>
      </c>
    </row>
    <row r="12015" spans="1:25" x14ac:dyDescent="0.25">
      <c r="A12015" t="s">
        <v>15427</v>
      </c>
      <c r="B12015">
        <v>3</v>
      </c>
      <c r="C12015">
        <v>5</v>
      </c>
      <c r="D12015">
        <v>4</v>
      </c>
      <c r="E12015">
        <v>3</v>
      </c>
      <c r="F12015">
        <v>4</v>
      </c>
      <c r="G12015">
        <v>4</v>
      </c>
      <c r="H12015">
        <v>3</v>
      </c>
      <c r="I12015">
        <v>4</v>
      </c>
      <c r="J12015">
        <v>5</v>
      </c>
      <c r="K12015">
        <v>35</v>
      </c>
      <c r="L12015">
        <v>4</v>
      </c>
      <c r="M12015">
        <v>4</v>
      </c>
      <c r="N12015">
        <v>5</v>
      </c>
      <c r="O12015">
        <v>3</v>
      </c>
      <c r="P12015">
        <v>4</v>
      </c>
      <c r="Q12015">
        <v>4</v>
      </c>
      <c r="R12015">
        <v>3</v>
      </c>
      <c r="S12015">
        <v>4</v>
      </c>
      <c r="T12015">
        <v>5</v>
      </c>
      <c r="U12015">
        <v>36</v>
      </c>
      <c r="V12015">
        <v>71</v>
      </c>
      <c r="W12015" t="s">
        <v>58</v>
      </c>
      <c r="X12015" t="s">
        <v>9546</v>
      </c>
      <c r="Y12015" t="s">
        <v>10</v>
      </c>
    </row>
    <row r="12016" spans="1:25" x14ac:dyDescent="0.25">
      <c r="A12016" t="s">
        <v>15427</v>
      </c>
      <c r="B12016">
        <v>4</v>
      </c>
      <c r="C12016">
        <v>3</v>
      </c>
      <c r="D12016">
        <v>4</v>
      </c>
      <c r="E12016">
        <v>3</v>
      </c>
      <c r="F12016">
        <v>3</v>
      </c>
      <c r="G12016">
        <v>3</v>
      </c>
      <c r="H12016">
        <v>3</v>
      </c>
      <c r="I12016">
        <v>3</v>
      </c>
      <c r="J12016">
        <v>4</v>
      </c>
      <c r="K12016">
        <v>30</v>
      </c>
      <c r="L12016">
        <v>4</v>
      </c>
      <c r="M12016">
        <v>4</v>
      </c>
      <c r="N12016">
        <v>4</v>
      </c>
      <c r="O12016">
        <v>3</v>
      </c>
      <c r="P12016">
        <v>3</v>
      </c>
      <c r="Q12016">
        <v>4</v>
      </c>
      <c r="R12016">
        <v>3</v>
      </c>
      <c r="S12016">
        <v>3</v>
      </c>
      <c r="T12016">
        <v>4</v>
      </c>
      <c r="U12016">
        <v>32</v>
      </c>
      <c r="V12016">
        <v>62</v>
      </c>
      <c r="W12016" t="s">
        <v>176</v>
      </c>
      <c r="X12016" t="s">
        <v>8704</v>
      </c>
      <c r="Y12016" t="s">
        <v>10</v>
      </c>
    </row>
    <row r="12017" spans="1:25" x14ac:dyDescent="0.25">
      <c r="A12017" t="s">
        <v>15428</v>
      </c>
      <c r="B12017">
        <v>4</v>
      </c>
      <c r="C12017">
        <v>4</v>
      </c>
      <c r="D12017">
        <v>3</v>
      </c>
      <c r="E12017">
        <v>5</v>
      </c>
      <c r="F12017">
        <v>3</v>
      </c>
      <c r="G12017">
        <v>4</v>
      </c>
      <c r="H12017">
        <v>4</v>
      </c>
      <c r="I12017">
        <v>5</v>
      </c>
      <c r="J12017">
        <v>4</v>
      </c>
      <c r="K12017">
        <v>36</v>
      </c>
      <c r="L12017">
        <v>4</v>
      </c>
      <c r="M12017">
        <v>5</v>
      </c>
      <c r="N12017">
        <v>3</v>
      </c>
      <c r="O12017">
        <v>4</v>
      </c>
      <c r="P12017">
        <v>4</v>
      </c>
      <c r="Q12017">
        <v>4</v>
      </c>
      <c r="R12017">
        <v>3</v>
      </c>
      <c r="S12017">
        <v>5</v>
      </c>
      <c r="T12017">
        <v>4</v>
      </c>
      <c r="U12017">
        <v>36</v>
      </c>
      <c r="V12017">
        <v>72</v>
      </c>
      <c r="W12017" t="s">
        <v>91</v>
      </c>
      <c r="X12017" t="s">
        <v>15429</v>
      </c>
      <c r="Y12017" t="s">
        <v>10</v>
      </c>
    </row>
    <row r="12018" spans="1:25" x14ac:dyDescent="0.25">
      <c r="A12018" t="s">
        <v>15430</v>
      </c>
      <c r="B12018">
        <v>4</v>
      </c>
      <c r="C12018">
        <v>4</v>
      </c>
      <c r="D12018">
        <v>5</v>
      </c>
      <c r="E12018">
        <v>3</v>
      </c>
      <c r="F12018">
        <v>5</v>
      </c>
      <c r="G12018">
        <v>4</v>
      </c>
      <c r="H12018">
        <v>4</v>
      </c>
      <c r="I12018">
        <v>4</v>
      </c>
      <c r="J12018">
        <v>3</v>
      </c>
      <c r="K12018">
        <v>36</v>
      </c>
      <c r="L12018">
        <v>4</v>
      </c>
      <c r="M12018">
        <v>5</v>
      </c>
      <c r="N12018">
        <v>3</v>
      </c>
      <c r="O12018">
        <v>4</v>
      </c>
      <c r="P12018">
        <v>3</v>
      </c>
      <c r="Q12018">
        <v>4</v>
      </c>
      <c r="R12018">
        <v>3</v>
      </c>
      <c r="S12018">
        <v>5</v>
      </c>
      <c r="T12018">
        <v>4</v>
      </c>
      <c r="U12018">
        <v>35</v>
      </c>
      <c r="V12018">
        <v>71</v>
      </c>
      <c r="W12018" t="s">
        <v>12</v>
      </c>
      <c r="X12018" t="s">
        <v>13</v>
      </c>
      <c r="Y12018" t="s">
        <v>10</v>
      </c>
    </row>
    <row r="12019" spans="1:25" x14ac:dyDescent="0.25">
      <c r="A12019" t="s">
        <v>15432</v>
      </c>
      <c r="B12019">
        <v>4</v>
      </c>
      <c r="C12019">
        <v>5</v>
      </c>
      <c r="D12019">
        <v>4</v>
      </c>
      <c r="E12019">
        <v>4</v>
      </c>
      <c r="F12019">
        <v>4</v>
      </c>
      <c r="G12019">
        <v>3</v>
      </c>
      <c r="H12019">
        <v>5</v>
      </c>
      <c r="I12019">
        <v>3</v>
      </c>
      <c r="J12019">
        <v>4</v>
      </c>
      <c r="K12019">
        <v>36</v>
      </c>
      <c r="L12019">
        <v>4</v>
      </c>
      <c r="M12019">
        <v>5</v>
      </c>
      <c r="N12019">
        <v>4</v>
      </c>
      <c r="O12019">
        <v>3</v>
      </c>
      <c r="P12019">
        <v>4</v>
      </c>
      <c r="Q12019">
        <v>3</v>
      </c>
      <c r="R12019">
        <v>5</v>
      </c>
      <c r="S12019">
        <v>4</v>
      </c>
      <c r="T12019">
        <v>4</v>
      </c>
      <c r="U12019">
        <v>36</v>
      </c>
      <c r="V12019">
        <v>72</v>
      </c>
      <c r="W12019" t="s">
        <v>173</v>
      </c>
      <c r="X12019" t="s">
        <v>2790</v>
      </c>
      <c r="Y12019" t="s">
        <v>10</v>
      </c>
    </row>
    <row r="12020" spans="1:25" x14ac:dyDescent="0.25">
      <c r="A12020" t="s">
        <v>15430</v>
      </c>
      <c r="B12020">
        <v>4</v>
      </c>
      <c r="C12020">
        <v>4</v>
      </c>
      <c r="D12020">
        <v>4</v>
      </c>
      <c r="E12020">
        <v>5</v>
      </c>
      <c r="F12020">
        <v>3</v>
      </c>
      <c r="G12020">
        <v>5</v>
      </c>
      <c r="H12020">
        <v>4</v>
      </c>
      <c r="I12020">
        <v>3</v>
      </c>
      <c r="J12020">
        <v>4</v>
      </c>
      <c r="K12020">
        <v>36</v>
      </c>
      <c r="L12020">
        <v>5</v>
      </c>
      <c r="M12020">
        <v>3</v>
      </c>
      <c r="N12020">
        <v>4</v>
      </c>
      <c r="O12020">
        <v>4</v>
      </c>
      <c r="P12020">
        <v>5</v>
      </c>
      <c r="Q12020">
        <v>4</v>
      </c>
      <c r="R12020">
        <v>4</v>
      </c>
      <c r="S12020">
        <v>3</v>
      </c>
      <c r="T12020">
        <v>4</v>
      </c>
      <c r="U12020">
        <v>36</v>
      </c>
      <c r="V12020">
        <v>72</v>
      </c>
      <c r="W12020" t="s">
        <v>39</v>
      </c>
      <c r="X12020" t="s">
        <v>15434</v>
      </c>
      <c r="Y12020" t="s">
        <v>10</v>
      </c>
    </row>
    <row r="12021" spans="1:25" x14ac:dyDescent="0.25">
      <c r="A12021" t="s">
        <v>15430</v>
      </c>
      <c r="B12021">
        <v>4</v>
      </c>
      <c r="C12021">
        <v>4</v>
      </c>
      <c r="D12021">
        <v>3</v>
      </c>
      <c r="E12021">
        <v>4</v>
      </c>
      <c r="F12021">
        <v>3</v>
      </c>
      <c r="G12021">
        <v>5</v>
      </c>
      <c r="H12021">
        <v>4</v>
      </c>
      <c r="I12021">
        <v>4</v>
      </c>
      <c r="J12021">
        <v>5</v>
      </c>
      <c r="K12021">
        <v>36</v>
      </c>
      <c r="L12021">
        <v>4</v>
      </c>
      <c r="M12021">
        <v>3</v>
      </c>
      <c r="N12021">
        <v>4</v>
      </c>
      <c r="O12021">
        <v>5</v>
      </c>
      <c r="P12021">
        <v>4</v>
      </c>
      <c r="Q12021">
        <v>4</v>
      </c>
      <c r="R12021">
        <v>3</v>
      </c>
      <c r="S12021">
        <v>5</v>
      </c>
      <c r="T12021">
        <v>4</v>
      </c>
      <c r="U12021">
        <v>36</v>
      </c>
      <c r="V12021">
        <v>72</v>
      </c>
      <c r="W12021" t="s">
        <v>15</v>
      </c>
      <c r="X12021" t="s">
        <v>575</v>
      </c>
      <c r="Y12021" t="s">
        <v>10</v>
      </c>
    </row>
    <row r="12022" spans="1:25" x14ac:dyDescent="0.25">
      <c r="A12022" t="s">
        <v>15430</v>
      </c>
      <c r="B12022">
        <v>4</v>
      </c>
      <c r="C12022">
        <v>4</v>
      </c>
      <c r="D12022">
        <v>5</v>
      </c>
      <c r="E12022">
        <v>3</v>
      </c>
      <c r="F12022">
        <v>4</v>
      </c>
      <c r="G12022">
        <v>3</v>
      </c>
      <c r="H12022">
        <v>4</v>
      </c>
      <c r="I12022">
        <v>5</v>
      </c>
      <c r="J12022">
        <v>4</v>
      </c>
      <c r="K12022">
        <v>36</v>
      </c>
      <c r="L12022">
        <v>4</v>
      </c>
      <c r="M12022">
        <v>3</v>
      </c>
      <c r="N12022">
        <v>5</v>
      </c>
      <c r="O12022">
        <v>4</v>
      </c>
      <c r="P12022">
        <v>4</v>
      </c>
      <c r="Q12022">
        <v>3</v>
      </c>
      <c r="R12022">
        <v>4</v>
      </c>
      <c r="S12022">
        <v>4</v>
      </c>
      <c r="T12022">
        <v>5</v>
      </c>
      <c r="U12022">
        <v>36</v>
      </c>
      <c r="V12022">
        <v>72</v>
      </c>
      <c r="W12022" t="s">
        <v>166</v>
      </c>
      <c r="X12022" t="s">
        <v>15435</v>
      </c>
      <c r="Y12022" t="s">
        <v>10</v>
      </c>
    </row>
    <row r="12023" spans="1:25" x14ac:dyDescent="0.25">
      <c r="A12023" t="s">
        <v>15430</v>
      </c>
      <c r="B12023">
        <v>4</v>
      </c>
      <c r="C12023">
        <v>3</v>
      </c>
      <c r="D12023">
        <v>4</v>
      </c>
      <c r="E12023">
        <v>3</v>
      </c>
      <c r="F12023">
        <v>5</v>
      </c>
      <c r="G12023">
        <v>4</v>
      </c>
      <c r="H12023">
        <v>4</v>
      </c>
      <c r="I12023">
        <v>5</v>
      </c>
      <c r="J12023">
        <v>4</v>
      </c>
      <c r="K12023">
        <v>36</v>
      </c>
      <c r="L12023">
        <v>4</v>
      </c>
      <c r="M12023">
        <v>4</v>
      </c>
      <c r="N12023">
        <v>4</v>
      </c>
      <c r="O12023">
        <v>3</v>
      </c>
      <c r="P12023">
        <v>5</v>
      </c>
      <c r="Q12023">
        <v>4</v>
      </c>
      <c r="R12023">
        <v>4</v>
      </c>
      <c r="S12023">
        <v>3</v>
      </c>
      <c r="T12023">
        <v>4</v>
      </c>
      <c r="U12023">
        <v>35</v>
      </c>
      <c r="V12023">
        <v>71</v>
      </c>
      <c r="W12023" t="s">
        <v>669</v>
      </c>
      <c r="X12023" t="s">
        <v>3083</v>
      </c>
      <c r="Y12023" t="s">
        <v>10</v>
      </c>
    </row>
    <row r="12024" spans="1:25" x14ac:dyDescent="0.25">
      <c r="A12024" t="s">
        <v>15430</v>
      </c>
      <c r="B12024">
        <v>4</v>
      </c>
      <c r="C12024">
        <v>4</v>
      </c>
      <c r="D12024">
        <v>5</v>
      </c>
      <c r="E12024">
        <v>4</v>
      </c>
      <c r="F12024">
        <v>4</v>
      </c>
      <c r="G12024">
        <v>3</v>
      </c>
      <c r="H12024">
        <v>4</v>
      </c>
      <c r="I12024">
        <v>3</v>
      </c>
      <c r="J12024">
        <v>5</v>
      </c>
      <c r="K12024">
        <v>36</v>
      </c>
      <c r="L12024">
        <v>4</v>
      </c>
      <c r="M12024">
        <v>4</v>
      </c>
      <c r="N12024">
        <v>3</v>
      </c>
      <c r="O12024">
        <v>4</v>
      </c>
      <c r="P12024">
        <v>4</v>
      </c>
      <c r="Q12024">
        <v>5</v>
      </c>
      <c r="R12024">
        <v>4</v>
      </c>
      <c r="S12024">
        <v>3</v>
      </c>
      <c r="T12024">
        <v>5</v>
      </c>
      <c r="U12024">
        <v>36</v>
      </c>
      <c r="V12024">
        <v>72</v>
      </c>
      <c r="W12024" t="s">
        <v>143</v>
      </c>
      <c r="X12024" t="s">
        <v>2346</v>
      </c>
      <c r="Y12024" t="s">
        <v>10</v>
      </c>
    </row>
    <row r="12025" spans="1:25" x14ac:dyDescent="0.25">
      <c r="A12025" t="s">
        <v>15430</v>
      </c>
      <c r="B12025">
        <v>5</v>
      </c>
      <c r="C12025">
        <v>3</v>
      </c>
      <c r="D12025">
        <v>4</v>
      </c>
      <c r="E12025">
        <v>3</v>
      </c>
      <c r="F12025">
        <v>5</v>
      </c>
      <c r="G12025">
        <v>4</v>
      </c>
      <c r="H12025">
        <v>4</v>
      </c>
      <c r="I12025">
        <v>4</v>
      </c>
      <c r="J12025">
        <v>4</v>
      </c>
      <c r="K12025">
        <v>36</v>
      </c>
      <c r="L12025">
        <v>0</v>
      </c>
      <c r="M12025">
        <v>0</v>
      </c>
      <c r="N12025">
        <v>0</v>
      </c>
      <c r="O12025">
        <v>0</v>
      </c>
      <c r="P12025">
        <v>0</v>
      </c>
      <c r="Q12025">
        <v>0</v>
      </c>
      <c r="R12025">
        <v>0</v>
      </c>
      <c r="S12025">
        <v>0</v>
      </c>
      <c r="T12025">
        <v>0</v>
      </c>
      <c r="U12025">
        <v>0</v>
      </c>
      <c r="V12025">
        <v>36</v>
      </c>
      <c r="W12025" t="s">
        <v>730</v>
      </c>
      <c r="X12025" t="s">
        <v>15433</v>
      </c>
      <c r="Y12025" t="s">
        <v>10</v>
      </c>
    </row>
    <row r="12026" spans="1:25" x14ac:dyDescent="0.25">
      <c r="A12026" t="s">
        <v>15430</v>
      </c>
      <c r="B12026">
        <v>4</v>
      </c>
      <c r="C12026">
        <v>4</v>
      </c>
      <c r="D12026">
        <v>4</v>
      </c>
      <c r="E12026">
        <v>3</v>
      </c>
      <c r="F12026">
        <v>5</v>
      </c>
      <c r="G12026">
        <v>3</v>
      </c>
      <c r="H12026">
        <v>4</v>
      </c>
      <c r="I12026">
        <v>4</v>
      </c>
      <c r="J12026">
        <v>4</v>
      </c>
      <c r="K12026">
        <v>35</v>
      </c>
      <c r="L12026">
        <v>4</v>
      </c>
      <c r="M12026">
        <v>3</v>
      </c>
      <c r="N12026">
        <v>4</v>
      </c>
      <c r="O12026">
        <v>3</v>
      </c>
      <c r="P12026">
        <v>5</v>
      </c>
      <c r="Q12026">
        <v>3</v>
      </c>
      <c r="R12026">
        <v>5</v>
      </c>
      <c r="S12026">
        <v>4</v>
      </c>
      <c r="T12026">
        <v>4</v>
      </c>
      <c r="U12026">
        <v>35</v>
      </c>
      <c r="V12026">
        <v>70</v>
      </c>
      <c r="W12026" t="s">
        <v>52</v>
      </c>
      <c r="X12026" t="s">
        <v>15431</v>
      </c>
      <c r="Y12026" t="s">
        <v>10</v>
      </c>
    </row>
    <row r="12027" spans="1:25" x14ac:dyDescent="0.25">
      <c r="A12027" t="s">
        <v>15430</v>
      </c>
      <c r="B12027">
        <v>4</v>
      </c>
      <c r="C12027">
        <v>4</v>
      </c>
      <c r="D12027">
        <v>3</v>
      </c>
      <c r="E12027">
        <v>5</v>
      </c>
      <c r="F12027">
        <v>4</v>
      </c>
      <c r="G12027">
        <v>4</v>
      </c>
      <c r="H12027">
        <v>4</v>
      </c>
      <c r="I12027">
        <v>3</v>
      </c>
      <c r="J12027">
        <v>5</v>
      </c>
      <c r="K12027">
        <v>36</v>
      </c>
      <c r="L12027">
        <v>4</v>
      </c>
      <c r="M12027">
        <v>3</v>
      </c>
      <c r="N12027">
        <v>4</v>
      </c>
      <c r="O12027">
        <v>4</v>
      </c>
      <c r="P12027">
        <v>3</v>
      </c>
      <c r="Q12027">
        <v>4</v>
      </c>
      <c r="R12027">
        <v>4</v>
      </c>
      <c r="S12027">
        <v>4</v>
      </c>
      <c r="T12027">
        <v>5</v>
      </c>
      <c r="U12027">
        <v>35</v>
      </c>
      <c r="V12027">
        <v>71</v>
      </c>
      <c r="W12027" t="s">
        <v>110</v>
      </c>
      <c r="X12027" t="s">
        <v>9658</v>
      </c>
      <c r="Y12027" t="s">
        <v>10</v>
      </c>
    </row>
    <row r="12028" spans="1:25" x14ac:dyDescent="0.25">
      <c r="A12028" t="s">
        <v>15430</v>
      </c>
      <c r="B12028">
        <v>4</v>
      </c>
      <c r="C12028">
        <v>5</v>
      </c>
      <c r="D12028">
        <v>4</v>
      </c>
      <c r="E12028">
        <v>4</v>
      </c>
      <c r="F12028">
        <v>5</v>
      </c>
      <c r="G12028">
        <v>3</v>
      </c>
      <c r="H12028">
        <v>4</v>
      </c>
      <c r="I12028">
        <v>4</v>
      </c>
      <c r="J12028">
        <v>3</v>
      </c>
      <c r="K12028">
        <v>36</v>
      </c>
      <c r="L12028">
        <v>4</v>
      </c>
      <c r="M12028">
        <v>4</v>
      </c>
      <c r="N12028">
        <v>5</v>
      </c>
      <c r="O12028">
        <v>3</v>
      </c>
      <c r="P12028">
        <v>5</v>
      </c>
      <c r="Q12028">
        <v>4</v>
      </c>
      <c r="R12028">
        <v>4</v>
      </c>
      <c r="S12028">
        <v>3</v>
      </c>
      <c r="T12028">
        <v>4</v>
      </c>
      <c r="U12028">
        <v>36</v>
      </c>
      <c r="V12028">
        <v>72</v>
      </c>
      <c r="W12028" t="s">
        <v>1224</v>
      </c>
      <c r="X12028" t="s">
        <v>2591</v>
      </c>
      <c r="Y12028" t="s">
        <v>10</v>
      </c>
    </row>
    <row r="12029" spans="1:25" x14ac:dyDescent="0.25">
      <c r="A12029" t="s">
        <v>15436</v>
      </c>
      <c r="B12029">
        <v>5</v>
      </c>
      <c r="C12029">
        <v>3</v>
      </c>
      <c r="D12029">
        <v>4</v>
      </c>
      <c r="E12029">
        <v>4</v>
      </c>
      <c r="F12029">
        <v>5</v>
      </c>
      <c r="G12029">
        <v>3</v>
      </c>
      <c r="H12029">
        <v>4</v>
      </c>
      <c r="I12029">
        <v>4</v>
      </c>
      <c r="J12029">
        <v>4</v>
      </c>
      <c r="K12029">
        <v>36</v>
      </c>
      <c r="L12029">
        <v>4</v>
      </c>
      <c r="M12029">
        <v>5</v>
      </c>
      <c r="N12029">
        <v>4</v>
      </c>
      <c r="O12029">
        <v>4</v>
      </c>
      <c r="P12029">
        <v>4</v>
      </c>
      <c r="Q12029">
        <v>3</v>
      </c>
      <c r="R12029">
        <v>4</v>
      </c>
      <c r="S12029">
        <v>3</v>
      </c>
      <c r="T12029">
        <v>4</v>
      </c>
      <c r="U12029">
        <v>35</v>
      </c>
      <c r="V12029">
        <v>71</v>
      </c>
      <c r="W12029" t="s">
        <v>133</v>
      </c>
      <c r="X12029" t="s">
        <v>10095</v>
      </c>
      <c r="Y12029" t="s">
        <v>10</v>
      </c>
    </row>
    <row r="12030" spans="1:25" x14ac:dyDescent="0.25">
      <c r="A12030" t="s">
        <v>15437</v>
      </c>
      <c r="B12030">
        <v>4</v>
      </c>
      <c r="C12030">
        <v>5</v>
      </c>
      <c r="D12030">
        <v>4</v>
      </c>
      <c r="E12030">
        <v>3</v>
      </c>
      <c r="F12030">
        <v>4</v>
      </c>
      <c r="G12030">
        <v>5</v>
      </c>
      <c r="H12030">
        <v>4</v>
      </c>
      <c r="I12030">
        <v>3</v>
      </c>
      <c r="J12030">
        <v>4</v>
      </c>
      <c r="K12030">
        <v>36</v>
      </c>
      <c r="L12030">
        <v>4</v>
      </c>
      <c r="M12030">
        <v>3</v>
      </c>
      <c r="N12030">
        <v>5</v>
      </c>
      <c r="O12030">
        <v>4</v>
      </c>
      <c r="P12030">
        <v>3</v>
      </c>
      <c r="Q12030">
        <v>4</v>
      </c>
      <c r="R12030">
        <v>4</v>
      </c>
      <c r="S12030">
        <v>5</v>
      </c>
      <c r="T12030">
        <v>4</v>
      </c>
      <c r="U12030">
        <v>36</v>
      </c>
      <c r="V12030">
        <v>72</v>
      </c>
      <c r="W12030" t="s">
        <v>15439</v>
      </c>
      <c r="X12030" t="s">
        <v>15440</v>
      </c>
      <c r="Y12030" t="s">
        <v>3213</v>
      </c>
    </row>
    <row r="12031" spans="1:25" x14ac:dyDescent="0.25">
      <c r="A12031" t="s">
        <v>15437</v>
      </c>
      <c r="B12031">
        <v>4</v>
      </c>
      <c r="C12031">
        <v>4</v>
      </c>
      <c r="D12031">
        <v>4</v>
      </c>
      <c r="E12031">
        <v>5</v>
      </c>
      <c r="F12031">
        <v>3</v>
      </c>
      <c r="G12031">
        <v>5</v>
      </c>
      <c r="H12031">
        <v>4</v>
      </c>
      <c r="I12031">
        <v>3</v>
      </c>
      <c r="J12031">
        <v>4</v>
      </c>
      <c r="K12031">
        <v>36</v>
      </c>
      <c r="L12031">
        <v>5</v>
      </c>
      <c r="M12031">
        <v>3</v>
      </c>
      <c r="N12031">
        <v>4</v>
      </c>
      <c r="O12031">
        <v>4</v>
      </c>
      <c r="P12031">
        <v>5</v>
      </c>
      <c r="Q12031">
        <v>4</v>
      </c>
      <c r="R12031">
        <v>4</v>
      </c>
      <c r="S12031">
        <v>3</v>
      </c>
      <c r="T12031">
        <v>4</v>
      </c>
      <c r="U12031">
        <v>36</v>
      </c>
      <c r="V12031">
        <v>72</v>
      </c>
      <c r="W12031" t="s">
        <v>39</v>
      </c>
      <c r="X12031" t="s">
        <v>15434</v>
      </c>
      <c r="Y12031" t="s">
        <v>10</v>
      </c>
    </row>
    <row r="12032" spans="1:25" x14ac:dyDescent="0.25">
      <c r="A12032" t="s">
        <v>15438</v>
      </c>
      <c r="B12032">
        <v>4</v>
      </c>
      <c r="C12032">
        <v>3</v>
      </c>
      <c r="D12032">
        <v>5</v>
      </c>
      <c r="E12032">
        <v>4</v>
      </c>
      <c r="F12032">
        <v>4</v>
      </c>
      <c r="G12032">
        <v>5</v>
      </c>
      <c r="H12032">
        <v>3</v>
      </c>
      <c r="I12032">
        <v>4</v>
      </c>
      <c r="J12032">
        <v>4</v>
      </c>
      <c r="K12032">
        <v>36</v>
      </c>
      <c r="L12032">
        <v>3</v>
      </c>
      <c r="M12032">
        <v>4</v>
      </c>
      <c r="N12032">
        <v>3</v>
      </c>
      <c r="O12032">
        <v>4</v>
      </c>
      <c r="P12032">
        <v>5</v>
      </c>
      <c r="Q12032">
        <v>4</v>
      </c>
      <c r="R12032">
        <v>4</v>
      </c>
      <c r="S12032">
        <v>4</v>
      </c>
      <c r="T12032">
        <v>5</v>
      </c>
      <c r="U12032">
        <v>36</v>
      </c>
      <c r="V12032">
        <v>72</v>
      </c>
      <c r="W12032" t="s">
        <v>15</v>
      </c>
      <c r="X12032" t="s">
        <v>2352</v>
      </c>
      <c r="Y12032" t="s">
        <v>10</v>
      </c>
    </row>
    <row r="12033" spans="1:25" x14ac:dyDescent="0.25">
      <c r="A12033" t="s">
        <v>15441</v>
      </c>
      <c r="B12033">
        <v>4</v>
      </c>
      <c r="C12033">
        <v>3</v>
      </c>
      <c r="D12033">
        <v>4</v>
      </c>
      <c r="E12033">
        <v>5</v>
      </c>
      <c r="F12033">
        <v>3</v>
      </c>
      <c r="G12033">
        <v>5</v>
      </c>
      <c r="H12033">
        <v>4</v>
      </c>
      <c r="I12033">
        <v>4</v>
      </c>
      <c r="J12033">
        <v>3</v>
      </c>
      <c r="K12033">
        <v>35</v>
      </c>
      <c r="L12033">
        <v>4</v>
      </c>
      <c r="M12033">
        <v>3</v>
      </c>
      <c r="N12033">
        <v>4</v>
      </c>
      <c r="O12033">
        <v>5</v>
      </c>
      <c r="P12033">
        <v>3</v>
      </c>
      <c r="Q12033">
        <v>5</v>
      </c>
      <c r="R12033">
        <v>4</v>
      </c>
      <c r="S12033">
        <v>4</v>
      </c>
      <c r="T12033">
        <v>3</v>
      </c>
      <c r="U12033">
        <v>35</v>
      </c>
      <c r="V12033">
        <v>70</v>
      </c>
      <c r="W12033" t="s">
        <v>97</v>
      </c>
      <c r="X12033" t="s">
        <v>10629</v>
      </c>
      <c r="Y12033" t="s">
        <v>44</v>
      </c>
    </row>
    <row r="12034" spans="1:25" x14ac:dyDescent="0.25">
      <c r="A12034" t="s">
        <v>15442</v>
      </c>
      <c r="B12034">
        <v>4</v>
      </c>
      <c r="C12034">
        <v>3</v>
      </c>
      <c r="D12034">
        <v>4</v>
      </c>
      <c r="E12034">
        <v>3</v>
      </c>
      <c r="F12034">
        <v>4</v>
      </c>
      <c r="G12034">
        <v>3</v>
      </c>
      <c r="H12034">
        <v>3</v>
      </c>
      <c r="I12034">
        <v>3</v>
      </c>
      <c r="J12034">
        <v>4</v>
      </c>
      <c r="K12034">
        <v>31</v>
      </c>
      <c r="L12034">
        <v>3</v>
      </c>
      <c r="M12034">
        <v>3</v>
      </c>
      <c r="N12034">
        <v>4</v>
      </c>
      <c r="O12034">
        <v>4</v>
      </c>
      <c r="P12034">
        <v>3</v>
      </c>
      <c r="Q12034">
        <v>3</v>
      </c>
      <c r="R12034">
        <v>4</v>
      </c>
      <c r="S12034">
        <v>3</v>
      </c>
      <c r="T12034">
        <v>4</v>
      </c>
      <c r="U12034">
        <v>31</v>
      </c>
      <c r="V12034">
        <v>62</v>
      </c>
      <c r="W12034" t="s">
        <v>248</v>
      </c>
      <c r="X12034" t="s">
        <v>10629</v>
      </c>
      <c r="Y12034" t="s">
        <v>44</v>
      </c>
    </row>
    <row r="12035" spans="1:25" x14ac:dyDescent="0.25">
      <c r="A12035" t="s">
        <v>15443</v>
      </c>
      <c r="B12035">
        <v>5</v>
      </c>
      <c r="C12035">
        <v>4</v>
      </c>
      <c r="D12035">
        <v>5</v>
      </c>
      <c r="E12035">
        <v>3</v>
      </c>
      <c r="F12035">
        <v>4</v>
      </c>
      <c r="G12035">
        <v>4</v>
      </c>
      <c r="H12035">
        <v>3</v>
      </c>
      <c r="I12035">
        <v>4</v>
      </c>
      <c r="J12035">
        <v>4</v>
      </c>
      <c r="K12035">
        <v>36</v>
      </c>
      <c r="L12035">
        <v>4</v>
      </c>
      <c r="M12035">
        <v>5</v>
      </c>
      <c r="N12035">
        <v>4</v>
      </c>
      <c r="O12035">
        <v>3</v>
      </c>
      <c r="P12035">
        <v>4</v>
      </c>
      <c r="Q12035">
        <v>4</v>
      </c>
      <c r="R12035">
        <v>5</v>
      </c>
      <c r="S12035">
        <v>3</v>
      </c>
      <c r="T12035">
        <v>4</v>
      </c>
      <c r="U12035">
        <v>36</v>
      </c>
      <c r="V12035">
        <v>72</v>
      </c>
      <c r="W12035" t="s">
        <v>97</v>
      </c>
      <c r="X12035" t="s">
        <v>3180</v>
      </c>
      <c r="Y12035" t="s">
        <v>44</v>
      </c>
    </row>
    <row r="12036" spans="1:25" x14ac:dyDescent="0.25">
      <c r="A12036" t="s">
        <v>15444</v>
      </c>
      <c r="B12036">
        <v>4</v>
      </c>
      <c r="C12036">
        <v>4</v>
      </c>
      <c r="D12036">
        <v>5</v>
      </c>
      <c r="E12036">
        <v>3</v>
      </c>
      <c r="F12036">
        <v>4</v>
      </c>
      <c r="G12036">
        <v>4</v>
      </c>
      <c r="H12036">
        <v>4</v>
      </c>
      <c r="I12036">
        <v>4</v>
      </c>
      <c r="J12036">
        <v>3</v>
      </c>
      <c r="K12036">
        <v>35</v>
      </c>
      <c r="L12036">
        <v>5</v>
      </c>
      <c r="M12036">
        <v>4</v>
      </c>
      <c r="N12036">
        <v>4</v>
      </c>
      <c r="O12036">
        <v>3</v>
      </c>
      <c r="P12036">
        <v>4</v>
      </c>
      <c r="Q12036">
        <v>4</v>
      </c>
      <c r="R12036">
        <v>3</v>
      </c>
      <c r="S12036">
        <v>4</v>
      </c>
      <c r="T12036">
        <v>4</v>
      </c>
      <c r="U12036">
        <v>35</v>
      </c>
      <c r="V12036">
        <v>70</v>
      </c>
      <c r="W12036" t="s">
        <v>152</v>
      </c>
      <c r="X12036" t="s">
        <v>5878</v>
      </c>
      <c r="Y12036" t="s">
        <v>10</v>
      </c>
    </row>
    <row r="12037" spans="1:25" x14ac:dyDescent="0.25">
      <c r="A12037" t="s">
        <v>15444</v>
      </c>
      <c r="B12037">
        <v>4</v>
      </c>
      <c r="C12037">
        <v>4</v>
      </c>
      <c r="D12037">
        <v>4</v>
      </c>
      <c r="E12037">
        <v>3</v>
      </c>
      <c r="F12037">
        <v>3</v>
      </c>
      <c r="G12037">
        <v>4</v>
      </c>
      <c r="H12037">
        <v>4</v>
      </c>
      <c r="I12037">
        <v>5</v>
      </c>
      <c r="J12037">
        <v>4</v>
      </c>
      <c r="K12037">
        <v>35</v>
      </c>
      <c r="L12037">
        <v>0</v>
      </c>
      <c r="M12037">
        <v>0</v>
      </c>
      <c r="N12037">
        <v>0</v>
      </c>
      <c r="O12037">
        <v>0</v>
      </c>
      <c r="P12037">
        <v>0</v>
      </c>
      <c r="Q12037">
        <v>0</v>
      </c>
      <c r="R12037">
        <v>0</v>
      </c>
      <c r="S12037">
        <v>0</v>
      </c>
      <c r="T12037">
        <v>0</v>
      </c>
      <c r="U12037">
        <v>0</v>
      </c>
      <c r="V12037">
        <v>35</v>
      </c>
      <c r="W12037" t="s">
        <v>58</v>
      </c>
      <c r="X12037" t="s">
        <v>15445</v>
      </c>
      <c r="Y12037" t="s">
        <v>10</v>
      </c>
    </row>
    <row r="12038" spans="1:25" x14ac:dyDescent="0.25">
      <c r="A12038" t="s">
        <v>15444</v>
      </c>
      <c r="B12038">
        <v>4</v>
      </c>
      <c r="C12038">
        <v>4</v>
      </c>
      <c r="D12038">
        <v>5</v>
      </c>
      <c r="E12038">
        <v>3</v>
      </c>
      <c r="F12038">
        <v>5</v>
      </c>
      <c r="G12038">
        <v>4</v>
      </c>
      <c r="H12038">
        <v>3</v>
      </c>
      <c r="I12038">
        <v>4</v>
      </c>
      <c r="J12038">
        <v>4</v>
      </c>
      <c r="K12038">
        <v>36</v>
      </c>
      <c r="L12038">
        <v>5</v>
      </c>
      <c r="M12038">
        <v>4</v>
      </c>
      <c r="N12038">
        <v>4</v>
      </c>
      <c r="O12038">
        <v>3</v>
      </c>
      <c r="P12038">
        <v>4</v>
      </c>
      <c r="Q12038">
        <v>4</v>
      </c>
      <c r="R12038">
        <v>4</v>
      </c>
      <c r="S12038">
        <v>4</v>
      </c>
      <c r="T12038">
        <v>3</v>
      </c>
      <c r="U12038">
        <v>35</v>
      </c>
      <c r="V12038">
        <v>71</v>
      </c>
      <c r="W12038" t="s">
        <v>18</v>
      </c>
      <c r="X12038" t="s">
        <v>15446</v>
      </c>
      <c r="Y12038" t="s">
        <v>10</v>
      </c>
    </row>
    <row r="12039" spans="1:25" x14ac:dyDescent="0.25">
      <c r="A12039" t="s">
        <v>15444</v>
      </c>
      <c r="B12039">
        <v>4</v>
      </c>
      <c r="C12039">
        <v>3</v>
      </c>
      <c r="D12039">
        <v>4</v>
      </c>
      <c r="E12039">
        <v>3</v>
      </c>
      <c r="F12039">
        <v>5</v>
      </c>
      <c r="G12039">
        <v>5</v>
      </c>
      <c r="H12039">
        <v>4</v>
      </c>
      <c r="I12039">
        <v>4</v>
      </c>
      <c r="J12039">
        <v>4</v>
      </c>
      <c r="K12039">
        <v>36</v>
      </c>
      <c r="L12039">
        <v>4</v>
      </c>
      <c r="M12039">
        <v>3</v>
      </c>
      <c r="N12039">
        <v>4</v>
      </c>
      <c r="O12039">
        <v>5</v>
      </c>
      <c r="P12039">
        <v>3</v>
      </c>
      <c r="Q12039">
        <v>4</v>
      </c>
      <c r="R12039">
        <v>5</v>
      </c>
      <c r="S12039">
        <v>4</v>
      </c>
      <c r="T12039">
        <v>4</v>
      </c>
      <c r="U12039">
        <v>36</v>
      </c>
      <c r="V12039">
        <v>72</v>
      </c>
      <c r="W12039" t="s">
        <v>143</v>
      </c>
      <c r="X12039" t="s">
        <v>15449</v>
      </c>
      <c r="Y12039" t="s">
        <v>10</v>
      </c>
    </row>
    <row r="12040" spans="1:25" x14ac:dyDescent="0.25">
      <c r="A12040" t="s">
        <v>15444</v>
      </c>
      <c r="B12040">
        <v>4</v>
      </c>
      <c r="C12040">
        <v>3</v>
      </c>
      <c r="D12040">
        <v>4</v>
      </c>
      <c r="E12040">
        <v>3</v>
      </c>
      <c r="F12040">
        <v>3</v>
      </c>
      <c r="G12040">
        <v>3</v>
      </c>
      <c r="H12040">
        <v>3</v>
      </c>
      <c r="I12040">
        <v>3</v>
      </c>
      <c r="J12040">
        <v>4</v>
      </c>
      <c r="K12040">
        <v>30</v>
      </c>
      <c r="L12040">
        <v>4</v>
      </c>
      <c r="M12040">
        <v>4</v>
      </c>
      <c r="N12040">
        <v>4</v>
      </c>
      <c r="O12040">
        <v>3</v>
      </c>
      <c r="P12040">
        <v>3</v>
      </c>
      <c r="Q12040">
        <v>4</v>
      </c>
      <c r="R12040">
        <v>3</v>
      </c>
      <c r="S12040">
        <v>3</v>
      </c>
      <c r="T12040">
        <v>4</v>
      </c>
      <c r="U12040">
        <v>32</v>
      </c>
      <c r="V12040">
        <v>62</v>
      </c>
      <c r="W12040" t="s">
        <v>176</v>
      </c>
      <c r="X12040" t="s">
        <v>8704</v>
      </c>
      <c r="Y12040" t="s">
        <v>10</v>
      </c>
    </row>
    <row r="12041" spans="1:25" x14ac:dyDescent="0.25">
      <c r="A12041" t="s">
        <v>15444</v>
      </c>
      <c r="B12041">
        <v>4</v>
      </c>
      <c r="C12041">
        <v>3</v>
      </c>
      <c r="D12041">
        <v>5</v>
      </c>
      <c r="E12041">
        <v>5</v>
      </c>
      <c r="F12041">
        <v>4</v>
      </c>
      <c r="G12041">
        <v>4</v>
      </c>
      <c r="H12041">
        <v>4</v>
      </c>
      <c r="I12041">
        <v>3</v>
      </c>
      <c r="J12041">
        <v>4</v>
      </c>
      <c r="K12041">
        <v>36</v>
      </c>
      <c r="L12041">
        <v>0</v>
      </c>
      <c r="M12041">
        <v>0</v>
      </c>
      <c r="N12041">
        <v>0</v>
      </c>
      <c r="O12041">
        <v>0</v>
      </c>
      <c r="P12041">
        <v>0</v>
      </c>
      <c r="Q12041">
        <v>0</v>
      </c>
      <c r="R12041">
        <v>0</v>
      </c>
      <c r="S12041">
        <v>0</v>
      </c>
      <c r="T12041">
        <v>0</v>
      </c>
      <c r="U12041">
        <v>0</v>
      </c>
      <c r="V12041">
        <v>36</v>
      </c>
      <c r="W12041" t="s">
        <v>367</v>
      </c>
      <c r="X12041" t="s">
        <v>15448</v>
      </c>
      <c r="Y12041" t="s">
        <v>10</v>
      </c>
    </row>
    <row r="12042" spans="1:25" x14ac:dyDescent="0.25">
      <c r="A12042" t="s">
        <v>15450</v>
      </c>
      <c r="B12042">
        <v>4</v>
      </c>
      <c r="C12042">
        <v>3</v>
      </c>
      <c r="D12042">
        <v>4</v>
      </c>
      <c r="E12042">
        <v>4</v>
      </c>
      <c r="F12042">
        <v>3</v>
      </c>
      <c r="G12042">
        <v>3</v>
      </c>
      <c r="H12042">
        <v>3</v>
      </c>
      <c r="I12042">
        <v>4</v>
      </c>
      <c r="J12042">
        <v>3</v>
      </c>
      <c r="K12042">
        <v>31</v>
      </c>
      <c r="L12042">
        <v>4</v>
      </c>
      <c r="M12042">
        <v>3</v>
      </c>
      <c r="N12042">
        <v>4</v>
      </c>
      <c r="O12042">
        <v>3</v>
      </c>
      <c r="P12042">
        <v>4</v>
      </c>
      <c r="Q12042">
        <v>3</v>
      </c>
      <c r="R12042">
        <v>4</v>
      </c>
      <c r="S12042">
        <v>3</v>
      </c>
      <c r="T12042">
        <v>4</v>
      </c>
      <c r="U12042">
        <v>32</v>
      </c>
      <c r="V12042">
        <v>63</v>
      </c>
      <c r="W12042" t="s">
        <v>176</v>
      </c>
      <c r="X12042" t="s">
        <v>244</v>
      </c>
      <c r="Y12042" t="s">
        <v>10</v>
      </c>
    </row>
    <row r="12043" spans="1:25" x14ac:dyDescent="0.25">
      <c r="A12043" t="s">
        <v>15451</v>
      </c>
      <c r="B12043">
        <v>5</v>
      </c>
      <c r="C12043">
        <v>4</v>
      </c>
      <c r="D12043">
        <v>3</v>
      </c>
      <c r="E12043">
        <v>4</v>
      </c>
      <c r="F12043">
        <v>5</v>
      </c>
      <c r="G12043">
        <v>4</v>
      </c>
      <c r="H12043">
        <v>3</v>
      </c>
      <c r="I12043">
        <v>4</v>
      </c>
      <c r="J12043">
        <v>4</v>
      </c>
      <c r="K12043">
        <v>36</v>
      </c>
      <c r="L12043">
        <v>4</v>
      </c>
      <c r="M12043">
        <v>4</v>
      </c>
      <c r="N12043">
        <v>4</v>
      </c>
      <c r="O12043">
        <v>3</v>
      </c>
      <c r="P12043">
        <v>5</v>
      </c>
      <c r="Q12043">
        <v>4</v>
      </c>
      <c r="R12043">
        <v>4</v>
      </c>
      <c r="S12043">
        <v>3</v>
      </c>
      <c r="T12043">
        <v>4</v>
      </c>
      <c r="U12043">
        <v>35</v>
      </c>
      <c r="V12043">
        <v>71</v>
      </c>
      <c r="W12043" t="s">
        <v>61</v>
      </c>
      <c r="X12043" t="s">
        <v>865</v>
      </c>
      <c r="Y12043" t="s">
        <v>10</v>
      </c>
    </row>
    <row r="12044" spans="1:25" x14ac:dyDescent="0.25">
      <c r="A12044" t="s">
        <v>15451</v>
      </c>
      <c r="B12044">
        <v>5</v>
      </c>
      <c r="C12044">
        <v>3</v>
      </c>
      <c r="D12044">
        <v>4</v>
      </c>
      <c r="E12044">
        <v>4</v>
      </c>
      <c r="F12044">
        <v>4</v>
      </c>
      <c r="G12044">
        <v>5</v>
      </c>
      <c r="H12044">
        <v>4</v>
      </c>
      <c r="I12044">
        <v>3</v>
      </c>
      <c r="J12044">
        <v>4</v>
      </c>
      <c r="K12044">
        <v>36</v>
      </c>
      <c r="L12044">
        <v>5</v>
      </c>
      <c r="M12044">
        <v>4</v>
      </c>
      <c r="N12044">
        <v>4</v>
      </c>
      <c r="O12044">
        <v>3</v>
      </c>
      <c r="P12044">
        <v>4</v>
      </c>
      <c r="Q12044">
        <v>3</v>
      </c>
      <c r="R12044">
        <v>4</v>
      </c>
      <c r="S12044">
        <v>4</v>
      </c>
      <c r="T12044">
        <v>5</v>
      </c>
      <c r="U12044">
        <v>36</v>
      </c>
      <c r="V12044">
        <v>72</v>
      </c>
      <c r="W12044" t="s">
        <v>1224</v>
      </c>
      <c r="X12044" t="s">
        <v>1560</v>
      </c>
      <c r="Y12044" t="s">
        <v>10</v>
      </c>
    </row>
    <row r="12045" spans="1:25" x14ac:dyDescent="0.25">
      <c r="A12045" t="s">
        <v>15451</v>
      </c>
      <c r="B12045">
        <v>4</v>
      </c>
      <c r="C12045">
        <v>3</v>
      </c>
      <c r="D12045">
        <v>4</v>
      </c>
      <c r="E12045">
        <v>4</v>
      </c>
      <c r="F12045">
        <v>4</v>
      </c>
      <c r="G12045">
        <v>5</v>
      </c>
      <c r="H12045">
        <v>4</v>
      </c>
      <c r="I12045">
        <v>3</v>
      </c>
      <c r="J12045">
        <v>5</v>
      </c>
      <c r="K12045">
        <v>36</v>
      </c>
      <c r="L12045">
        <v>4</v>
      </c>
      <c r="M12045">
        <v>3</v>
      </c>
      <c r="N12045">
        <v>4</v>
      </c>
      <c r="O12045">
        <v>4</v>
      </c>
      <c r="P12045">
        <v>4</v>
      </c>
      <c r="Q12045">
        <v>4</v>
      </c>
      <c r="R12045">
        <v>5</v>
      </c>
      <c r="S12045">
        <v>3</v>
      </c>
      <c r="T12045">
        <v>5</v>
      </c>
      <c r="U12045">
        <v>36</v>
      </c>
      <c r="V12045">
        <v>72</v>
      </c>
      <c r="W12045" t="s">
        <v>166</v>
      </c>
      <c r="X12045" t="s">
        <v>7769</v>
      </c>
      <c r="Y12045" t="s">
        <v>10</v>
      </c>
    </row>
    <row r="12046" spans="1:25" x14ac:dyDescent="0.25">
      <c r="A12046" t="s">
        <v>15452</v>
      </c>
      <c r="B12046">
        <v>4</v>
      </c>
      <c r="C12046">
        <v>3</v>
      </c>
      <c r="D12046">
        <v>5</v>
      </c>
      <c r="E12046">
        <v>4</v>
      </c>
      <c r="F12046">
        <v>3</v>
      </c>
      <c r="G12046">
        <v>4</v>
      </c>
      <c r="H12046">
        <v>4</v>
      </c>
      <c r="I12046">
        <v>5</v>
      </c>
      <c r="J12046">
        <v>4</v>
      </c>
      <c r="K12046">
        <v>36</v>
      </c>
      <c r="L12046">
        <v>0</v>
      </c>
      <c r="M12046">
        <v>0</v>
      </c>
      <c r="N12046">
        <v>0</v>
      </c>
      <c r="O12046">
        <v>0</v>
      </c>
      <c r="P12046">
        <v>0</v>
      </c>
      <c r="Q12046">
        <v>0</v>
      </c>
      <c r="R12046">
        <v>0</v>
      </c>
      <c r="S12046">
        <v>0</v>
      </c>
      <c r="T12046">
        <v>0</v>
      </c>
      <c r="U12046">
        <v>0</v>
      </c>
      <c r="V12046">
        <v>36</v>
      </c>
      <c r="W12046" t="s">
        <v>669</v>
      </c>
      <c r="X12046" t="s">
        <v>15453</v>
      </c>
      <c r="Y12046" t="s">
        <v>10</v>
      </c>
    </row>
    <row r="12047" spans="1:25" x14ac:dyDescent="0.25">
      <c r="A12047" t="s">
        <v>15454</v>
      </c>
      <c r="B12047">
        <v>5</v>
      </c>
      <c r="C12047">
        <v>4</v>
      </c>
      <c r="D12047">
        <v>3</v>
      </c>
      <c r="E12047">
        <v>5</v>
      </c>
      <c r="F12047">
        <v>4</v>
      </c>
      <c r="G12047">
        <v>4</v>
      </c>
      <c r="H12047">
        <v>4</v>
      </c>
      <c r="I12047">
        <v>3</v>
      </c>
      <c r="J12047">
        <v>4</v>
      </c>
      <c r="K12047">
        <v>36</v>
      </c>
      <c r="L12047">
        <v>4</v>
      </c>
      <c r="M12047">
        <v>5</v>
      </c>
      <c r="N12047">
        <v>4</v>
      </c>
      <c r="O12047">
        <v>3</v>
      </c>
      <c r="P12047">
        <v>5</v>
      </c>
      <c r="Q12047">
        <v>4</v>
      </c>
      <c r="R12047">
        <v>4</v>
      </c>
      <c r="S12047">
        <v>3</v>
      </c>
      <c r="T12047">
        <v>4</v>
      </c>
      <c r="U12047">
        <v>36</v>
      </c>
      <c r="V12047">
        <v>72</v>
      </c>
      <c r="W12047" t="s">
        <v>241</v>
      </c>
      <c r="X12047" t="s">
        <v>4294</v>
      </c>
      <c r="Y12047" t="s">
        <v>10</v>
      </c>
    </row>
    <row r="12048" spans="1:25" x14ac:dyDescent="0.25">
      <c r="A12048" t="s">
        <v>15455</v>
      </c>
      <c r="B12048">
        <v>4</v>
      </c>
      <c r="C12048">
        <v>3</v>
      </c>
      <c r="D12048">
        <v>5</v>
      </c>
      <c r="E12048">
        <v>4</v>
      </c>
      <c r="F12048">
        <v>4</v>
      </c>
      <c r="G12048">
        <v>3</v>
      </c>
      <c r="H12048">
        <v>4</v>
      </c>
      <c r="I12048">
        <v>5</v>
      </c>
      <c r="J12048">
        <v>4</v>
      </c>
      <c r="K12048">
        <v>36</v>
      </c>
      <c r="L12048">
        <v>4</v>
      </c>
      <c r="M12048">
        <v>3</v>
      </c>
      <c r="N12048">
        <v>5</v>
      </c>
      <c r="O12048">
        <v>4</v>
      </c>
      <c r="P12048">
        <v>3</v>
      </c>
      <c r="Q12048">
        <v>4</v>
      </c>
      <c r="R12048">
        <v>4</v>
      </c>
      <c r="S12048">
        <v>5</v>
      </c>
      <c r="T12048">
        <v>4</v>
      </c>
      <c r="U12048">
        <v>36</v>
      </c>
      <c r="V12048">
        <v>72</v>
      </c>
      <c r="W12048" t="s">
        <v>669</v>
      </c>
      <c r="X12048" t="s">
        <v>15453</v>
      </c>
      <c r="Y12048" t="s">
        <v>10</v>
      </c>
    </row>
    <row r="12049" spans="1:25" x14ac:dyDescent="0.25">
      <c r="A12049" t="s">
        <v>15456</v>
      </c>
      <c r="B12049">
        <v>4</v>
      </c>
      <c r="C12049">
        <v>5</v>
      </c>
      <c r="D12049">
        <v>3</v>
      </c>
      <c r="E12049">
        <v>4</v>
      </c>
      <c r="F12049">
        <v>3</v>
      </c>
      <c r="G12049">
        <v>4</v>
      </c>
      <c r="H12049">
        <v>4</v>
      </c>
      <c r="I12049">
        <v>4</v>
      </c>
      <c r="J12049">
        <v>5</v>
      </c>
      <c r="K12049">
        <v>36</v>
      </c>
      <c r="L12049">
        <v>4</v>
      </c>
      <c r="M12049">
        <v>3</v>
      </c>
      <c r="N12049">
        <v>5</v>
      </c>
      <c r="O12049">
        <v>4</v>
      </c>
      <c r="P12049">
        <v>4</v>
      </c>
      <c r="Q12049">
        <v>3</v>
      </c>
      <c r="R12049">
        <v>4</v>
      </c>
      <c r="S12049">
        <v>5</v>
      </c>
      <c r="T12049">
        <v>4</v>
      </c>
      <c r="U12049">
        <v>36</v>
      </c>
      <c r="V12049">
        <v>72</v>
      </c>
      <c r="W12049" t="s">
        <v>669</v>
      </c>
      <c r="X12049" t="s">
        <v>15453</v>
      </c>
      <c r="Y12049" t="s">
        <v>10</v>
      </c>
    </row>
    <row r="12050" spans="1:25" x14ac:dyDescent="0.25">
      <c r="A12050" t="s">
        <v>15457</v>
      </c>
      <c r="B12050">
        <v>4</v>
      </c>
      <c r="C12050">
        <v>4</v>
      </c>
      <c r="D12050">
        <v>4</v>
      </c>
      <c r="E12050">
        <v>3</v>
      </c>
      <c r="F12050">
        <v>5</v>
      </c>
      <c r="G12050">
        <v>4</v>
      </c>
      <c r="H12050">
        <v>3</v>
      </c>
      <c r="I12050">
        <v>4</v>
      </c>
      <c r="J12050">
        <v>4</v>
      </c>
      <c r="K12050">
        <v>35</v>
      </c>
      <c r="L12050">
        <v>3</v>
      </c>
      <c r="M12050">
        <v>5</v>
      </c>
      <c r="N12050">
        <v>3</v>
      </c>
      <c r="O12050">
        <v>5</v>
      </c>
      <c r="P12050">
        <v>4</v>
      </c>
      <c r="Q12050">
        <v>4</v>
      </c>
      <c r="R12050">
        <v>3</v>
      </c>
      <c r="S12050">
        <v>4</v>
      </c>
      <c r="T12050">
        <v>4</v>
      </c>
      <c r="U12050">
        <v>35</v>
      </c>
      <c r="V12050">
        <v>70</v>
      </c>
      <c r="X12050" t="s">
        <v>3672</v>
      </c>
      <c r="Y12050" t="s">
        <v>44</v>
      </c>
    </row>
    <row r="12051" spans="1:25" x14ac:dyDescent="0.25">
      <c r="A12051" t="s">
        <v>15458</v>
      </c>
      <c r="B12051">
        <v>5</v>
      </c>
      <c r="C12051">
        <v>4</v>
      </c>
      <c r="D12051">
        <v>3</v>
      </c>
      <c r="E12051">
        <v>4</v>
      </c>
      <c r="F12051">
        <v>5</v>
      </c>
      <c r="G12051">
        <v>4</v>
      </c>
      <c r="H12051">
        <v>3</v>
      </c>
      <c r="I12051">
        <v>4</v>
      </c>
      <c r="J12051">
        <v>4</v>
      </c>
      <c r="K12051">
        <v>36</v>
      </c>
      <c r="L12051">
        <v>4</v>
      </c>
      <c r="M12051">
        <v>4</v>
      </c>
      <c r="N12051">
        <v>4</v>
      </c>
      <c r="O12051">
        <v>3</v>
      </c>
      <c r="P12051">
        <v>5</v>
      </c>
      <c r="Q12051">
        <v>4</v>
      </c>
      <c r="R12051">
        <v>4</v>
      </c>
      <c r="S12051">
        <v>3</v>
      </c>
      <c r="T12051">
        <v>4</v>
      </c>
      <c r="U12051">
        <v>35</v>
      </c>
      <c r="V12051">
        <v>71</v>
      </c>
      <c r="W12051" t="s">
        <v>61</v>
      </c>
      <c r="X12051" t="s">
        <v>865</v>
      </c>
      <c r="Y12051" t="s">
        <v>10</v>
      </c>
    </row>
    <row r="12052" spans="1:25" x14ac:dyDescent="0.25">
      <c r="A12052" t="s">
        <v>15459</v>
      </c>
      <c r="B12052">
        <v>4</v>
      </c>
      <c r="C12052">
        <v>4</v>
      </c>
      <c r="D12052">
        <v>3</v>
      </c>
      <c r="E12052">
        <v>5</v>
      </c>
      <c r="F12052">
        <v>4</v>
      </c>
      <c r="G12052">
        <v>3</v>
      </c>
      <c r="H12052">
        <v>4</v>
      </c>
      <c r="I12052">
        <v>3</v>
      </c>
      <c r="J12052">
        <v>4</v>
      </c>
      <c r="K12052">
        <v>34</v>
      </c>
      <c r="L12052">
        <v>4</v>
      </c>
      <c r="M12052">
        <v>5</v>
      </c>
      <c r="N12052">
        <v>4</v>
      </c>
      <c r="O12052">
        <v>4</v>
      </c>
      <c r="P12052">
        <v>4</v>
      </c>
      <c r="Q12052">
        <v>4</v>
      </c>
      <c r="R12052">
        <v>4</v>
      </c>
      <c r="S12052">
        <v>3</v>
      </c>
      <c r="T12052">
        <v>4</v>
      </c>
      <c r="U12052">
        <v>36</v>
      </c>
      <c r="V12052">
        <v>70</v>
      </c>
      <c r="W12052" t="s">
        <v>58</v>
      </c>
      <c r="X12052" t="s">
        <v>15460</v>
      </c>
      <c r="Y12052" t="s">
        <v>10</v>
      </c>
    </row>
    <row r="12053" spans="1:25" x14ac:dyDescent="0.25">
      <c r="A12053" t="s">
        <v>15461</v>
      </c>
      <c r="B12053">
        <v>4</v>
      </c>
      <c r="C12053">
        <v>5</v>
      </c>
      <c r="D12053">
        <v>3</v>
      </c>
      <c r="E12053">
        <v>5</v>
      </c>
      <c r="F12053">
        <v>3</v>
      </c>
      <c r="G12053">
        <v>4</v>
      </c>
      <c r="H12053">
        <v>4</v>
      </c>
      <c r="I12053">
        <v>4</v>
      </c>
      <c r="J12053">
        <v>4</v>
      </c>
      <c r="K12053">
        <v>36</v>
      </c>
      <c r="L12053">
        <v>3</v>
      </c>
      <c r="M12053">
        <v>4</v>
      </c>
      <c r="N12053">
        <v>4</v>
      </c>
      <c r="O12053">
        <v>3</v>
      </c>
      <c r="P12053">
        <v>4</v>
      </c>
      <c r="Q12053">
        <v>4</v>
      </c>
      <c r="R12053">
        <v>5</v>
      </c>
      <c r="S12053">
        <v>4</v>
      </c>
      <c r="T12053">
        <v>4</v>
      </c>
      <c r="U12053">
        <v>35</v>
      </c>
      <c r="V12053">
        <v>71</v>
      </c>
      <c r="W12053" t="s">
        <v>669</v>
      </c>
      <c r="X12053" t="s">
        <v>15462</v>
      </c>
      <c r="Y12053" t="s">
        <v>10</v>
      </c>
    </row>
    <row r="12054" spans="1:25" x14ac:dyDescent="0.25">
      <c r="A12054" t="s">
        <v>15461</v>
      </c>
      <c r="B12054">
        <v>4</v>
      </c>
      <c r="C12054">
        <v>3</v>
      </c>
      <c r="D12054">
        <v>4</v>
      </c>
      <c r="E12054">
        <v>3</v>
      </c>
      <c r="F12054">
        <v>3</v>
      </c>
      <c r="G12054">
        <v>5</v>
      </c>
      <c r="H12054">
        <v>3</v>
      </c>
      <c r="I12054">
        <v>4</v>
      </c>
      <c r="J12054">
        <v>3</v>
      </c>
      <c r="K12054">
        <v>32</v>
      </c>
      <c r="L12054">
        <v>3</v>
      </c>
      <c r="M12054">
        <v>3</v>
      </c>
      <c r="N12054">
        <v>4</v>
      </c>
      <c r="O12054">
        <v>4</v>
      </c>
      <c r="P12054">
        <v>3</v>
      </c>
      <c r="Q12054">
        <v>3</v>
      </c>
      <c r="R12054">
        <v>4</v>
      </c>
      <c r="S12054">
        <v>4</v>
      </c>
      <c r="T12054">
        <v>5</v>
      </c>
      <c r="U12054">
        <v>33</v>
      </c>
      <c r="V12054">
        <v>65</v>
      </c>
      <c r="W12054" t="s">
        <v>8</v>
      </c>
      <c r="X12054" t="s">
        <v>15381</v>
      </c>
      <c r="Y12054" t="s">
        <v>10</v>
      </c>
    </row>
    <row r="12055" spans="1:25" x14ac:dyDescent="0.25">
      <c r="A12055" t="s">
        <v>15463</v>
      </c>
      <c r="B12055">
        <v>5</v>
      </c>
      <c r="C12055">
        <v>3</v>
      </c>
      <c r="D12055">
        <v>3</v>
      </c>
      <c r="E12055">
        <v>4</v>
      </c>
      <c r="F12055">
        <v>3</v>
      </c>
      <c r="G12055">
        <v>5</v>
      </c>
      <c r="H12055">
        <v>4</v>
      </c>
      <c r="I12055">
        <v>4</v>
      </c>
      <c r="J12055">
        <v>5</v>
      </c>
      <c r="K12055">
        <v>36</v>
      </c>
      <c r="L12055">
        <v>3</v>
      </c>
      <c r="M12055">
        <v>4</v>
      </c>
      <c r="N12055">
        <v>3</v>
      </c>
      <c r="O12055">
        <v>3</v>
      </c>
      <c r="P12055">
        <v>5</v>
      </c>
      <c r="Q12055">
        <v>4</v>
      </c>
      <c r="R12055">
        <v>5</v>
      </c>
      <c r="S12055">
        <v>4</v>
      </c>
      <c r="T12055">
        <v>5</v>
      </c>
      <c r="U12055">
        <v>36</v>
      </c>
      <c r="V12055">
        <v>72</v>
      </c>
      <c r="W12055" t="s">
        <v>18</v>
      </c>
      <c r="X12055" t="s">
        <v>15464</v>
      </c>
      <c r="Y12055" t="s">
        <v>10</v>
      </c>
    </row>
    <row r="12056" spans="1:25" x14ac:dyDescent="0.25">
      <c r="A12056" t="s">
        <v>15465</v>
      </c>
      <c r="B12056">
        <v>5</v>
      </c>
      <c r="C12056">
        <v>4</v>
      </c>
      <c r="D12056">
        <v>3</v>
      </c>
      <c r="E12056">
        <v>4</v>
      </c>
      <c r="F12056">
        <v>5</v>
      </c>
      <c r="G12056">
        <v>5</v>
      </c>
      <c r="H12056">
        <v>3</v>
      </c>
      <c r="I12056">
        <v>3</v>
      </c>
      <c r="J12056">
        <v>4</v>
      </c>
      <c r="K12056">
        <v>36</v>
      </c>
      <c r="L12056">
        <v>4</v>
      </c>
      <c r="M12056">
        <v>3</v>
      </c>
      <c r="N12056">
        <v>4</v>
      </c>
      <c r="O12056">
        <v>4</v>
      </c>
      <c r="P12056">
        <v>5</v>
      </c>
      <c r="Q12056">
        <v>4</v>
      </c>
      <c r="R12056">
        <v>5</v>
      </c>
      <c r="S12056">
        <v>3</v>
      </c>
      <c r="T12056">
        <v>4</v>
      </c>
      <c r="U12056">
        <v>36</v>
      </c>
      <c r="V12056">
        <v>72</v>
      </c>
      <c r="W12056" t="s">
        <v>91</v>
      </c>
      <c r="X12056" t="s">
        <v>5503</v>
      </c>
      <c r="Y12056" t="s">
        <v>10</v>
      </c>
    </row>
    <row r="12057" spans="1:25" x14ac:dyDescent="0.25">
      <c r="A12057" t="s">
        <v>15466</v>
      </c>
      <c r="B12057">
        <v>4</v>
      </c>
      <c r="C12057">
        <v>4</v>
      </c>
      <c r="D12057">
        <v>4</v>
      </c>
      <c r="E12057">
        <v>5</v>
      </c>
      <c r="F12057">
        <v>3</v>
      </c>
      <c r="G12057">
        <v>4</v>
      </c>
      <c r="H12057">
        <v>5</v>
      </c>
      <c r="I12057">
        <v>3</v>
      </c>
      <c r="J12057">
        <v>4</v>
      </c>
      <c r="K12057">
        <v>36</v>
      </c>
      <c r="L12057">
        <v>5</v>
      </c>
      <c r="M12057">
        <v>3</v>
      </c>
      <c r="N12057">
        <v>4</v>
      </c>
      <c r="O12057">
        <v>5</v>
      </c>
      <c r="P12057">
        <v>3</v>
      </c>
      <c r="Q12057">
        <v>4</v>
      </c>
      <c r="R12057">
        <v>4</v>
      </c>
      <c r="S12057">
        <v>3</v>
      </c>
      <c r="T12057">
        <v>5</v>
      </c>
      <c r="U12057">
        <v>36</v>
      </c>
      <c r="V12057">
        <v>72</v>
      </c>
      <c r="W12057" t="s">
        <v>665</v>
      </c>
      <c r="X12057" t="s">
        <v>7152</v>
      </c>
      <c r="Y12057" t="s">
        <v>10</v>
      </c>
    </row>
    <row r="12058" spans="1:25" x14ac:dyDescent="0.25">
      <c r="A12058" t="s">
        <v>15467</v>
      </c>
      <c r="B12058">
        <v>4</v>
      </c>
      <c r="C12058">
        <v>3</v>
      </c>
      <c r="D12058">
        <v>5</v>
      </c>
      <c r="E12058">
        <v>4</v>
      </c>
      <c r="F12058">
        <v>4</v>
      </c>
      <c r="G12058">
        <v>3</v>
      </c>
      <c r="H12058">
        <v>4</v>
      </c>
      <c r="I12058">
        <v>4</v>
      </c>
      <c r="J12058">
        <v>4</v>
      </c>
      <c r="K12058">
        <v>35</v>
      </c>
      <c r="L12058">
        <v>0</v>
      </c>
      <c r="M12058">
        <v>0</v>
      </c>
      <c r="N12058">
        <v>0</v>
      </c>
      <c r="O12058">
        <v>0</v>
      </c>
      <c r="P12058">
        <v>0</v>
      </c>
      <c r="Q12058">
        <v>0</v>
      </c>
      <c r="R12058">
        <v>0</v>
      </c>
      <c r="S12058">
        <v>0</v>
      </c>
      <c r="T12058">
        <v>0</v>
      </c>
      <c r="U12058">
        <v>0</v>
      </c>
      <c r="V12058">
        <v>35</v>
      </c>
      <c r="W12058" t="s">
        <v>3920</v>
      </c>
      <c r="X12058" t="s">
        <v>15468</v>
      </c>
      <c r="Y12058" t="s">
        <v>44</v>
      </c>
    </row>
    <row r="12059" spans="1:25" x14ac:dyDescent="0.25">
      <c r="A12059" t="s">
        <v>15469</v>
      </c>
      <c r="B12059">
        <v>4</v>
      </c>
      <c r="C12059">
        <v>3</v>
      </c>
      <c r="D12059">
        <v>3</v>
      </c>
      <c r="E12059">
        <v>4</v>
      </c>
      <c r="F12059">
        <v>4</v>
      </c>
      <c r="G12059">
        <v>4</v>
      </c>
      <c r="H12059">
        <v>5</v>
      </c>
      <c r="I12059">
        <v>4</v>
      </c>
      <c r="J12059">
        <v>5</v>
      </c>
      <c r="K12059">
        <v>36</v>
      </c>
      <c r="L12059">
        <v>5</v>
      </c>
      <c r="M12059">
        <v>5</v>
      </c>
      <c r="N12059">
        <v>4</v>
      </c>
      <c r="O12059">
        <v>4</v>
      </c>
      <c r="P12059">
        <v>3</v>
      </c>
      <c r="Q12059">
        <v>4</v>
      </c>
      <c r="R12059">
        <v>3</v>
      </c>
      <c r="S12059">
        <v>4</v>
      </c>
      <c r="T12059">
        <v>4</v>
      </c>
      <c r="U12059">
        <v>36</v>
      </c>
      <c r="V12059">
        <v>72</v>
      </c>
      <c r="W12059" t="s">
        <v>8</v>
      </c>
      <c r="X12059" t="s">
        <v>127</v>
      </c>
      <c r="Y12059" t="s">
        <v>10</v>
      </c>
    </row>
    <row r="12060" spans="1:25" x14ac:dyDescent="0.25">
      <c r="A12060" t="s">
        <v>15470</v>
      </c>
      <c r="B12060">
        <v>5</v>
      </c>
      <c r="C12060">
        <v>4</v>
      </c>
      <c r="D12060">
        <v>3</v>
      </c>
      <c r="E12060">
        <v>4</v>
      </c>
      <c r="F12060">
        <v>3</v>
      </c>
      <c r="G12060">
        <v>4</v>
      </c>
      <c r="H12060">
        <v>4</v>
      </c>
      <c r="I12060">
        <v>4</v>
      </c>
      <c r="J12060">
        <v>5</v>
      </c>
      <c r="K12060">
        <v>36</v>
      </c>
      <c r="L12060">
        <v>4</v>
      </c>
      <c r="M12060">
        <v>4</v>
      </c>
      <c r="N12060">
        <v>3</v>
      </c>
      <c r="O12060">
        <v>4</v>
      </c>
      <c r="P12060">
        <v>4</v>
      </c>
      <c r="Q12060">
        <v>3</v>
      </c>
      <c r="R12060">
        <v>4</v>
      </c>
      <c r="S12060">
        <v>5</v>
      </c>
      <c r="T12060">
        <v>5</v>
      </c>
      <c r="U12060">
        <v>36</v>
      </c>
      <c r="V12060">
        <v>72</v>
      </c>
      <c r="W12060" t="s">
        <v>58</v>
      </c>
      <c r="X12060" t="s">
        <v>6747</v>
      </c>
      <c r="Y12060" t="s">
        <v>10</v>
      </c>
    </row>
    <row r="12061" spans="1:25" x14ac:dyDescent="0.25">
      <c r="A12061" t="s">
        <v>15471</v>
      </c>
      <c r="B12061">
        <v>5</v>
      </c>
      <c r="C12061">
        <v>4</v>
      </c>
      <c r="D12061">
        <v>3</v>
      </c>
      <c r="E12061">
        <v>4</v>
      </c>
      <c r="F12061">
        <v>3</v>
      </c>
      <c r="G12061">
        <v>4</v>
      </c>
      <c r="H12061">
        <v>4</v>
      </c>
      <c r="I12061">
        <v>4</v>
      </c>
      <c r="J12061">
        <v>5</v>
      </c>
      <c r="K12061">
        <v>36</v>
      </c>
      <c r="L12061">
        <v>4</v>
      </c>
      <c r="M12061">
        <v>4</v>
      </c>
      <c r="N12061">
        <v>3</v>
      </c>
      <c r="O12061">
        <v>4</v>
      </c>
      <c r="P12061">
        <v>4</v>
      </c>
      <c r="Q12061">
        <v>3</v>
      </c>
      <c r="R12061">
        <v>4</v>
      </c>
      <c r="S12061">
        <v>5</v>
      </c>
      <c r="T12061">
        <v>5</v>
      </c>
      <c r="U12061">
        <v>36</v>
      </c>
      <c r="V12061">
        <v>72</v>
      </c>
      <c r="W12061" t="s">
        <v>58</v>
      </c>
      <c r="X12061" t="s">
        <v>6747</v>
      </c>
      <c r="Y12061" t="s">
        <v>10</v>
      </c>
    </row>
    <row r="12062" spans="1:25" x14ac:dyDescent="0.25">
      <c r="A12062" t="s">
        <v>15472</v>
      </c>
      <c r="B12062">
        <v>4</v>
      </c>
      <c r="C12062">
        <v>4</v>
      </c>
      <c r="D12062">
        <v>3</v>
      </c>
      <c r="E12062">
        <v>4</v>
      </c>
      <c r="F12062">
        <v>3</v>
      </c>
      <c r="G12062">
        <v>4</v>
      </c>
      <c r="H12062">
        <v>3</v>
      </c>
      <c r="I12062">
        <v>4</v>
      </c>
      <c r="J12062">
        <v>4</v>
      </c>
      <c r="K12062">
        <v>33</v>
      </c>
      <c r="L12062">
        <v>3</v>
      </c>
      <c r="M12062">
        <v>4</v>
      </c>
      <c r="N12062">
        <v>4</v>
      </c>
      <c r="O12062">
        <v>4</v>
      </c>
      <c r="P12062">
        <v>4</v>
      </c>
      <c r="Q12062">
        <v>4</v>
      </c>
      <c r="R12062">
        <v>4</v>
      </c>
      <c r="S12062">
        <v>4</v>
      </c>
      <c r="T12062">
        <v>5</v>
      </c>
      <c r="U12062">
        <v>36</v>
      </c>
      <c r="V12062">
        <v>69</v>
      </c>
      <c r="X12062" t="s">
        <v>232</v>
      </c>
      <c r="Y12062" t="s">
        <v>78</v>
      </c>
    </row>
    <row r="12063" spans="1:25" x14ac:dyDescent="0.25">
      <c r="A12063" t="s">
        <v>15473</v>
      </c>
      <c r="B12063">
        <v>4</v>
      </c>
      <c r="C12063">
        <v>5</v>
      </c>
      <c r="D12063">
        <v>3</v>
      </c>
      <c r="E12063">
        <v>4</v>
      </c>
      <c r="F12063">
        <v>3</v>
      </c>
      <c r="G12063">
        <v>4</v>
      </c>
      <c r="H12063">
        <v>4</v>
      </c>
      <c r="I12063">
        <v>4</v>
      </c>
      <c r="J12063">
        <v>5</v>
      </c>
      <c r="K12063">
        <v>36</v>
      </c>
      <c r="L12063">
        <v>5</v>
      </c>
      <c r="M12063">
        <v>4</v>
      </c>
      <c r="N12063">
        <v>3</v>
      </c>
      <c r="O12063">
        <v>4</v>
      </c>
      <c r="P12063">
        <v>3</v>
      </c>
      <c r="Q12063">
        <v>4</v>
      </c>
      <c r="R12063">
        <v>4</v>
      </c>
      <c r="S12063">
        <v>5</v>
      </c>
      <c r="T12063">
        <v>4</v>
      </c>
      <c r="U12063">
        <v>36</v>
      </c>
      <c r="V12063">
        <v>72</v>
      </c>
      <c r="W12063" t="s">
        <v>308</v>
      </c>
      <c r="X12063" t="s">
        <v>15474</v>
      </c>
      <c r="Y12063" t="s">
        <v>10</v>
      </c>
    </row>
    <row r="12064" spans="1:25" x14ac:dyDescent="0.25">
      <c r="A12064" t="s">
        <v>15475</v>
      </c>
      <c r="B12064">
        <v>4</v>
      </c>
      <c r="C12064">
        <v>3</v>
      </c>
      <c r="D12064">
        <v>5</v>
      </c>
      <c r="E12064">
        <v>4</v>
      </c>
      <c r="F12064">
        <v>4</v>
      </c>
      <c r="G12064">
        <v>3</v>
      </c>
      <c r="H12064">
        <v>5</v>
      </c>
      <c r="I12064">
        <v>4</v>
      </c>
      <c r="J12064">
        <v>4</v>
      </c>
      <c r="K12064">
        <v>36</v>
      </c>
      <c r="L12064">
        <v>3</v>
      </c>
      <c r="M12064">
        <v>5</v>
      </c>
      <c r="N12064">
        <v>4</v>
      </c>
      <c r="O12064">
        <v>4</v>
      </c>
      <c r="P12064">
        <v>3</v>
      </c>
      <c r="Q12064">
        <v>4</v>
      </c>
      <c r="R12064">
        <v>4</v>
      </c>
      <c r="S12064">
        <v>5</v>
      </c>
      <c r="T12064">
        <v>4</v>
      </c>
      <c r="U12064">
        <v>36</v>
      </c>
      <c r="V12064">
        <v>72</v>
      </c>
      <c r="X12064" t="s">
        <v>7159</v>
      </c>
      <c r="Y12064" t="s">
        <v>679</v>
      </c>
    </row>
    <row r="12065" spans="1:25" x14ac:dyDescent="0.25">
      <c r="A12065" t="s">
        <v>15476</v>
      </c>
      <c r="B12065">
        <v>4</v>
      </c>
      <c r="C12065">
        <v>5</v>
      </c>
      <c r="D12065">
        <v>3</v>
      </c>
      <c r="E12065">
        <v>5</v>
      </c>
      <c r="F12065">
        <v>3</v>
      </c>
      <c r="G12065">
        <v>4</v>
      </c>
      <c r="H12065">
        <v>3</v>
      </c>
      <c r="I12065">
        <v>4</v>
      </c>
      <c r="J12065">
        <v>4</v>
      </c>
      <c r="K12065">
        <v>35</v>
      </c>
      <c r="L12065">
        <v>4</v>
      </c>
      <c r="M12065">
        <v>4</v>
      </c>
      <c r="N12065">
        <v>3</v>
      </c>
      <c r="O12065">
        <v>5</v>
      </c>
      <c r="P12065">
        <v>4</v>
      </c>
      <c r="Q12065">
        <v>5</v>
      </c>
      <c r="R12065">
        <v>3</v>
      </c>
      <c r="S12065">
        <v>5</v>
      </c>
      <c r="T12065">
        <v>4</v>
      </c>
      <c r="U12065">
        <v>37</v>
      </c>
      <c r="V12065">
        <v>72</v>
      </c>
      <c r="W12065" t="s">
        <v>8</v>
      </c>
      <c r="X12065" t="s">
        <v>15477</v>
      </c>
      <c r="Y12065" t="s">
        <v>10</v>
      </c>
    </row>
    <row r="12066" spans="1:25" x14ac:dyDescent="0.25">
      <c r="A12066" t="s">
        <v>15478</v>
      </c>
      <c r="B12066">
        <v>4</v>
      </c>
      <c r="C12066">
        <v>4</v>
      </c>
      <c r="D12066">
        <v>4</v>
      </c>
      <c r="E12066">
        <v>5</v>
      </c>
      <c r="F12066">
        <v>3</v>
      </c>
      <c r="G12066">
        <v>4</v>
      </c>
      <c r="H12066">
        <v>3</v>
      </c>
      <c r="I12066">
        <v>4</v>
      </c>
      <c r="J12066">
        <v>5</v>
      </c>
      <c r="K12066">
        <v>36</v>
      </c>
      <c r="L12066">
        <v>4</v>
      </c>
      <c r="M12066">
        <v>3</v>
      </c>
      <c r="N12066">
        <v>4</v>
      </c>
      <c r="O12066">
        <v>4</v>
      </c>
      <c r="P12066">
        <v>5</v>
      </c>
      <c r="Q12066">
        <v>4</v>
      </c>
      <c r="R12066">
        <v>4</v>
      </c>
      <c r="S12066">
        <v>3</v>
      </c>
      <c r="T12066">
        <v>5</v>
      </c>
      <c r="U12066">
        <v>36</v>
      </c>
      <c r="V12066">
        <v>72</v>
      </c>
      <c r="X12066" t="s">
        <v>15479</v>
      </c>
      <c r="Y12066" t="s">
        <v>679</v>
      </c>
    </row>
    <row r="12067" spans="1:25" x14ac:dyDescent="0.25">
      <c r="A12067" t="s">
        <v>15480</v>
      </c>
      <c r="B12067">
        <v>4</v>
      </c>
      <c r="C12067">
        <v>4</v>
      </c>
      <c r="D12067">
        <v>4</v>
      </c>
      <c r="E12067">
        <v>3</v>
      </c>
      <c r="F12067">
        <v>5</v>
      </c>
      <c r="G12067">
        <v>4</v>
      </c>
      <c r="H12067">
        <v>5</v>
      </c>
      <c r="I12067">
        <v>4</v>
      </c>
      <c r="J12067">
        <v>3</v>
      </c>
      <c r="K12067">
        <v>36</v>
      </c>
      <c r="L12067">
        <v>5</v>
      </c>
      <c r="M12067">
        <v>3</v>
      </c>
      <c r="N12067">
        <v>4</v>
      </c>
      <c r="O12067">
        <v>4</v>
      </c>
      <c r="P12067">
        <v>3</v>
      </c>
      <c r="Q12067">
        <v>4</v>
      </c>
      <c r="R12067">
        <v>4</v>
      </c>
      <c r="S12067">
        <v>4</v>
      </c>
      <c r="T12067">
        <v>5</v>
      </c>
      <c r="U12067">
        <v>36</v>
      </c>
      <c r="V12067">
        <v>72</v>
      </c>
      <c r="W12067" t="s">
        <v>826</v>
      </c>
      <c r="X12067" t="s">
        <v>15481</v>
      </c>
      <c r="Y12067" t="s">
        <v>74</v>
      </c>
    </row>
    <row r="12068" spans="1:25" x14ac:dyDescent="0.25">
      <c r="A12068" t="s">
        <v>15482</v>
      </c>
      <c r="B12068">
        <v>4</v>
      </c>
      <c r="C12068">
        <v>5</v>
      </c>
      <c r="D12068">
        <v>3</v>
      </c>
      <c r="E12068">
        <v>4</v>
      </c>
      <c r="F12068">
        <v>4</v>
      </c>
      <c r="G12068">
        <v>3</v>
      </c>
      <c r="H12068">
        <v>4</v>
      </c>
      <c r="I12068">
        <v>4</v>
      </c>
      <c r="J12068">
        <v>5</v>
      </c>
      <c r="K12068">
        <v>36</v>
      </c>
      <c r="L12068">
        <v>4</v>
      </c>
      <c r="M12068">
        <v>4</v>
      </c>
      <c r="N12068">
        <v>4</v>
      </c>
      <c r="O12068">
        <v>3</v>
      </c>
      <c r="P12068">
        <v>5</v>
      </c>
      <c r="Q12068">
        <v>4</v>
      </c>
      <c r="R12068">
        <v>3</v>
      </c>
      <c r="S12068">
        <v>4</v>
      </c>
      <c r="T12068">
        <v>5</v>
      </c>
      <c r="U12068">
        <v>36</v>
      </c>
      <c r="V12068">
        <v>72</v>
      </c>
      <c r="W12068" t="s">
        <v>351</v>
      </c>
      <c r="X12068" t="s">
        <v>15482</v>
      </c>
      <c r="Y12068" t="s">
        <v>10</v>
      </c>
    </row>
    <row r="12069" spans="1:25" x14ac:dyDescent="0.25">
      <c r="A12069" t="s">
        <v>15482</v>
      </c>
      <c r="B12069">
        <v>3</v>
      </c>
      <c r="C12069">
        <v>3</v>
      </c>
      <c r="D12069">
        <v>3</v>
      </c>
      <c r="E12069">
        <v>3</v>
      </c>
      <c r="F12069">
        <v>3</v>
      </c>
      <c r="G12069">
        <v>4</v>
      </c>
      <c r="H12069">
        <v>4</v>
      </c>
      <c r="I12069">
        <v>3</v>
      </c>
      <c r="J12069">
        <v>3</v>
      </c>
      <c r="K12069">
        <v>29</v>
      </c>
      <c r="L12069">
        <v>0</v>
      </c>
      <c r="M12069">
        <v>0</v>
      </c>
      <c r="N12069">
        <v>0</v>
      </c>
      <c r="O12069">
        <v>0</v>
      </c>
      <c r="P12069">
        <v>0</v>
      </c>
      <c r="Q12069">
        <v>0</v>
      </c>
      <c r="R12069">
        <v>0</v>
      </c>
      <c r="S12069">
        <v>0</v>
      </c>
      <c r="T12069">
        <v>0</v>
      </c>
      <c r="U12069">
        <v>0</v>
      </c>
      <c r="V12069">
        <v>29</v>
      </c>
      <c r="W12069" t="s">
        <v>39</v>
      </c>
      <c r="X12069" t="s">
        <v>277</v>
      </c>
      <c r="Y12069" t="s">
        <v>10</v>
      </c>
    </row>
    <row r="12070" spans="1:25" x14ac:dyDescent="0.25">
      <c r="A12070" t="s">
        <v>15483</v>
      </c>
      <c r="B12070">
        <v>4</v>
      </c>
      <c r="C12070">
        <v>4</v>
      </c>
      <c r="D12070">
        <v>3</v>
      </c>
      <c r="E12070">
        <v>4</v>
      </c>
      <c r="F12070">
        <v>4</v>
      </c>
      <c r="G12070">
        <v>4</v>
      </c>
      <c r="H12070">
        <v>3</v>
      </c>
      <c r="I12070">
        <v>4</v>
      </c>
      <c r="J12070">
        <v>3</v>
      </c>
      <c r="K12070">
        <v>33</v>
      </c>
      <c r="L12070">
        <v>0</v>
      </c>
      <c r="M12070">
        <v>0</v>
      </c>
      <c r="N12070">
        <v>0</v>
      </c>
      <c r="O12070">
        <v>0</v>
      </c>
      <c r="P12070">
        <v>0</v>
      </c>
      <c r="Q12070">
        <v>0</v>
      </c>
      <c r="R12070">
        <v>0</v>
      </c>
      <c r="S12070">
        <v>0</v>
      </c>
      <c r="T12070">
        <v>0</v>
      </c>
      <c r="U12070">
        <v>0</v>
      </c>
      <c r="V12070">
        <v>33</v>
      </c>
      <c r="W12070" t="s">
        <v>52</v>
      </c>
      <c r="X12070" t="s">
        <v>1256</v>
      </c>
      <c r="Y12070" t="s">
        <v>10</v>
      </c>
    </row>
    <row r="12071" spans="1:25" x14ac:dyDescent="0.25">
      <c r="A12071" t="s">
        <v>15484</v>
      </c>
      <c r="B12071">
        <v>4</v>
      </c>
      <c r="C12071">
        <v>5</v>
      </c>
      <c r="D12071">
        <v>4</v>
      </c>
      <c r="E12071">
        <v>4</v>
      </c>
      <c r="F12071">
        <v>4</v>
      </c>
      <c r="G12071">
        <v>3</v>
      </c>
      <c r="H12071">
        <v>4</v>
      </c>
      <c r="I12071">
        <v>3</v>
      </c>
      <c r="J12071">
        <v>5</v>
      </c>
      <c r="K12071">
        <v>36</v>
      </c>
      <c r="L12071">
        <v>5</v>
      </c>
      <c r="M12071">
        <v>3</v>
      </c>
      <c r="N12071">
        <v>4</v>
      </c>
      <c r="O12071">
        <v>4</v>
      </c>
      <c r="P12071">
        <v>4</v>
      </c>
      <c r="Q12071">
        <v>3</v>
      </c>
      <c r="R12071">
        <v>4</v>
      </c>
      <c r="S12071">
        <v>4</v>
      </c>
      <c r="T12071">
        <v>5</v>
      </c>
      <c r="U12071">
        <v>36</v>
      </c>
      <c r="V12071">
        <v>72</v>
      </c>
      <c r="W12071" t="s">
        <v>52</v>
      </c>
      <c r="X12071" t="s">
        <v>15485</v>
      </c>
      <c r="Y12071" t="s">
        <v>10</v>
      </c>
    </row>
    <row r="12072" spans="1:25" x14ac:dyDescent="0.25">
      <c r="A12072" t="s">
        <v>15486</v>
      </c>
      <c r="B12072">
        <v>4</v>
      </c>
      <c r="C12072">
        <v>4</v>
      </c>
      <c r="D12072">
        <v>3</v>
      </c>
      <c r="E12072">
        <v>4</v>
      </c>
      <c r="F12072">
        <v>4</v>
      </c>
      <c r="G12072">
        <v>4</v>
      </c>
      <c r="H12072">
        <v>3</v>
      </c>
      <c r="I12072">
        <v>4</v>
      </c>
      <c r="J12072">
        <v>5</v>
      </c>
      <c r="K12072">
        <v>35</v>
      </c>
      <c r="L12072">
        <v>0</v>
      </c>
      <c r="M12072">
        <v>0</v>
      </c>
      <c r="N12072">
        <v>0</v>
      </c>
      <c r="O12072">
        <v>0</v>
      </c>
      <c r="P12072">
        <v>0</v>
      </c>
      <c r="Q12072">
        <v>0</v>
      </c>
      <c r="R12072">
        <v>0</v>
      </c>
      <c r="S12072">
        <v>0</v>
      </c>
      <c r="T12072">
        <v>0</v>
      </c>
      <c r="U12072">
        <v>0</v>
      </c>
      <c r="V12072">
        <v>35</v>
      </c>
      <c r="W12072" t="s">
        <v>97</v>
      </c>
      <c r="X12072" t="s">
        <v>15487</v>
      </c>
      <c r="Y12072" t="s">
        <v>44</v>
      </c>
    </row>
    <row r="12073" spans="1:25" x14ac:dyDescent="0.25">
      <c r="A12073" t="s">
        <v>15488</v>
      </c>
      <c r="B12073">
        <v>4</v>
      </c>
      <c r="C12073">
        <v>4</v>
      </c>
      <c r="D12073">
        <v>4</v>
      </c>
      <c r="E12073">
        <v>5</v>
      </c>
      <c r="F12073">
        <v>4</v>
      </c>
      <c r="G12073">
        <v>3</v>
      </c>
      <c r="H12073">
        <v>5</v>
      </c>
      <c r="I12073">
        <v>4</v>
      </c>
      <c r="J12073">
        <v>3</v>
      </c>
      <c r="K12073">
        <v>36</v>
      </c>
      <c r="L12073">
        <v>4</v>
      </c>
      <c r="M12073">
        <v>5</v>
      </c>
      <c r="N12073">
        <v>3</v>
      </c>
      <c r="O12073">
        <v>4</v>
      </c>
      <c r="P12073">
        <v>4</v>
      </c>
      <c r="Q12073">
        <v>5</v>
      </c>
      <c r="R12073">
        <v>3</v>
      </c>
      <c r="S12073">
        <v>4</v>
      </c>
      <c r="T12073">
        <v>4</v>
      </c>
      <c r="U12073">
        <v>36</v>
      </c>
      <c r="V12073">
        <v>72</v>
      </c>
      <c r="X12073" t="s">
        <v>15488</v>
      </c>
      <c r="Y12073" t="s">
        <v>120</v>
      </c>
    </row>
    <row r="12074" spans="1:25" x14ac:dyDescent="0.25">
      <c r="A12074" t="s">
        <v>15489</v>
      </c>
      <c r="B12074">
        <v>4</v>
      </c>
      <c r="C12074">
        <v>4</v>
      </c>
      <c r="D12074">
        <v>5</v>
      </c>
      <c r="E12074">
        <v>3</v>
      </c>
      <c r="F12074">
        <v>4</v>
      </c>
      <c r="G12074">
        <v>4</v>
      </c>
      <c r="H12074">
        <v>4</v>
      </c>
      <c r="I12074">
        <v>4</v>
      </c>
      <c r="J12074">
        <v>5</v>
      </c>
      <c r="K12074">
        <v>37</v>
      </c>
      <c r="L12074">
        <v>3</v>
      </c>
      <c r="M12074">
        <v>4</v>
      </c>
      <c r="N12074">
        <v>3</v>
      </c>
      <c r="O12074">
        <v>3</v>
      </c>
      <c r="P12074">
        <v>4</v>
      </c>
      <c r="Q12074">
        <v>5</v>
      </c>
      <c r="R12074">
        <v>3</v>
      </c>
      <c r="S12074">
        <v>5</v>
      </c>
      <c r="T12074">
        <v>5</v>
      </c>
      <c r="U12074">
        <v>35</v>
      </c>
      <c r="V12074">
        <v>72</v>
      </c>
      <c r="W12074" t="s">
        <v>8</v>
      </c>
      <c r="X12074" t="s">
        <v>15490</v>
      </c>
      <c r="Y12074" t="s">
        <v>10</v>
      </c>
    </row>
    <row r="12075" spans="1:25" x14ac:dyDescent="0.25">
      <c r="A12075" t="s">
        <v>15491</v>
      </c>
      <c r="B12075">
        <v>4</v>
      </c>
      <c r="C12075">
        <v>4</v>
      </c>
      <c r="D12075">
        <v>5</v>
      </c>
      <c r="E12075">
        <v>3</v>
      </c>
      <c r="F12075">
        <v>4</v>
      </c>
      <c r="G12075">
        <v>4</v>
      </c>
      <c r="H12075">
        <v>3</v>
      </c>
      <c r="I12075">
        <v>5</v>
      </c>
      <c r="J12075">
        <v>4</v>
      </c>
      <c r="K12075">
        <v>36</v>
      </c>
      <c r="L12075">
        <v>4</v>
      </c>
      <c r="M12075">
        <v>4</v>
      </c>
      <c r="N12075">
        <v>4</v>
      </c>
      <c r="O12075">
        <v>3</v>
      </c>
      <c r="P12075">
        <v>5</v>
      </c>
      <c r="Q12075">
        <v>3</v>
      </c>
      <c r="R12075">
        <v>4</v>
      </c>
      <c r="S12075">
        <v>4</v>
      </c>
      <c r="T12075">
        <v>5</v>
      </c>
      <c r="U12075">
        <v>36</v>
      </c>
      <c r="V12075">
        <v>72</v>
      </c>
      <c r="W12075" t="s">
        <v>848</v>
      </c>
      <c r="X12075" t="s">
        <v>4595</v>
      </c>
      <c r="Y12075" t="s">
        <v>10</v>
      </c>
    </row>
    <row r="12076" spans="1:25" x14ac:dyDescent="0.25">
      <c r="A12076" t="s">
        <v>15491</v>
      </c>
      <c r="B12076">
        <v>4</v>
      </c>
      <c r="C12076">
        <v>4</v>
      </c>
      <c r="D12076">
        <v>5</v>
      </c>
      <c r="E12076">
        <v>3</v>
      </c>
      <c r="F12076">
        <v>4</v>
      </c>
      <c r="G12076">
        <v>4</v>
      </c>
      <c r="H12076">
        <v>3</v>
      </c>
      <c r="I12076">
        <v>4</v>
      </c>
      <c r="J12076">
        <v>5</v>
      </c>
      <c r="K12076">
        <v>36</v>
      </c>
      <c r="L12076">
        <v>4</v>
      </c>
      <c r="M12076">
        <v>3</v>
      </c>
      <c r="N12076">
        <v>5</v>
      </c>
      <c r="O12076">
        <v>3</v>
      </c>
      <c r="P12076">
        <v>4</v>
      </c>
      <c r="Q12076">
        <v>4</v>
      </c>
      <c r="R12076">
        <v>4</v>
      </c>
      <c r="S12076">
        <v>4</v>
      </c>
      <c r="T12076">
        <v>4</v>
      </c>
      <c r="U12076">
        <v>35</v>
      </c>
      <c r="V12076">
        <v>71</v>
      </c>
      <c r="W12076" t="s">
        <v>2257</v>
      </c>
      <c r="X12076" t="s">
        <v>4069</v>
      </c>
      <c r="Y12076" t="s">
        <v>10</v>
      </c>
    </row>
    <row r="12077" spans="1:25" x14ac:dyDescent="0.25">
      <c r="A12077" t="s">
        <v>15492</v>
      </c>
      <c r="B12077">
        <v>4</v>
      </c>
      <c r="C12077">
        <v>4</v>
      </c>
      <c r="D12077">
        <v>3</v>
      </c>
      <c r="E12077">
        <v>5</v>
      </c>
      <c r="F12077">
        <v>3</v>
      </c>
      <c r="G12077">
        <v>4</v>
      </c>
      <c r="H12077">
        <v>3</v>
      </c>
      <c r="I12077">
        <v>4</v>
      </c>
      <c r="J12077">
        <v>5</v>
      </c>
      <c r="K12077">
        <v>35</v>
      </c>
      <c r="L12077">
        <v>4</v>
      </c>
      <c r="M12077">
        <v>5</v>
      </c>
      <c r="N12077">
        <v>4</v>
      </c>
      <c r="O12077">
        <v>3</v>
      </c>
      <c r="P12077">
        <v>4</v>
      </c>
      <c r="Q12077">
        <v>4</v>
      </c>
      <c r="R12077">
        <v>3</v>
      </c>
      <c r="S12077">
        <v>5</v>
      </c>
      <c r="T12077">
        <v>4</v>
      </c>
      <c r="U12077">
        <v>36</v>
      </c>
      <c r="V12077">
        <v>71</v>
      </c>
      <c r="W12077" t="s">
        <v>296</v>
      </c>
      <c r="X12077" t="s">
        <v>15493</v>
      </c>
      <c r="Y12077" t="s">
        <v>10</v>
      </c>
    </row>
    <row r="12078" spans="1:25" x14ac:dyDescent="0.25">
      <c r="A12078" t="s">
        <v>15494</v>
      </c>
      <c r="B12078">
        <v>3</v>
      </c>
      <c r="C12078">
        <v>5</v>
      </c>
      <c r="D12078">
        <v>4</v>
      </c>
      <c r="E12078">
        <v>4</v>
      </c>
      <c r="F12078">
        <v>3</v>
      </c>
      <c r="G12078">
        <v>4</v>
      </c>
      <c r="H12078">
        <v>5</v>
      </c>
      <c r="I12078">
        <v>4</v>
      </c>
      <c r="J12078">
        <v>4</v>
      </c>
      <c r="K12078">
        <v>36</v>
      </c>
      <c r="L12078">
        <v>5</v>
      </c>
      <c r="M12078">
        <v>3</v>
      </c>
      <c r="N12078">
        <v>4</v>
      </c>
      <c r="O12078">
        <v>3</v>
      </c>
      <c r="P12078">
        <v>5</v>
      </c>
      <c r="Q12078">
        <v>4</v>
      </c>
      <c r="R12078">
        <v>4</v>
      </c>
      <c r="S12078">
        <v>3</v>
      </c>
      <c r="T12078">
        <v>5</v>
      </c>
      <c r="U12078">
        <v>36</v>
      </c>
      <c r="V12078">
        <v>72</v>
      </c>
      <c r="W12078" t="s">
        <v>351</v>
      </c>
      <c r="X12078" t="s">
        <v>4973</v>
      </c>
      <c r="Y12078" t="s">
        <v>10</v>
      </c>
    </row>
    <row r="12079" spans="1:25" x14ac:dyDescent="0.25">
      <c r="A12079" t="s">
        <v>15495</v>
      </c>
      <c r="B12079">
        <v>4</v>
      </c>
      <c r="C12079">
        <v>3</v>
      </c>
      <c r="D12079">
        <v>4</v>
      </c>
      <c r="E12079">
        <v>4</v>
      </c>
      <c r="F12079">
        <v>3</v>
      </c>
      <c r="G12079">
        <v>4</v>
      </c>
      <c r="H12079">
        <v>5</v>
      </c>
      <c r="I12079">
        <v>4</v>
      </c>
      <c r="J12079">
        <v>5</v>
      </c>
      <c r="K12079">
        <v>36</v>
      </c>
      <c r="L12079">
        <v>5</v>
      </c>
      <c r="M12079">
        <v>3</v>
      </c>
      <c r="N12079">
        <v>4</v>
      </c>
      <c r="O12079">
        <v>4</v>
      </c>
      <c r="P12079">
        <v>4</v>
      </c>
      <c r="Q12079">
        <v>3</v>
      </c>
      <c r="R12079">
        <v>5</v>
      </c>
      <c r="S12079">
        <v>4</v>
      </c>
      <c r="T12079">
        <v>4</v>
      </c>
      <c r="U12079">
        <v>36</v>
      </c>
      <c r="V12079">
        <v>72</v>
      </c>
      <c r="W12079" t="s">
        <v>18</v>
      </c>
      <c r="X12079" t="s">
        <v>15496</v>
      </c>
      <c r="Y12079" t="s">
        <v>10</v>
      </c>
    </row>
    <row r="12080" spans="1:25" x14ac:dyDescent="0.25">
      <c r="A12080" t="s">
        <v>15497</v>
      </c>
      <c r="B12080">
        <v>4</v>
      </c>
      <c r="C12080">
        <v>5</v>
      </c>
      <c r="D12080">
        <v>4</v>
      </c>
      <c r="E12080">
        <v>3</v>
      </c>
      <c r="F12080">
        <v>5</v>
      </c>
      <c r="G12080">
        <v>4</v>
      </c>
      <c r="H12080">
        <v>4</v>
      </c>
      <c r="I12080">
        <v>3</v>
      </c>
      <c r="J12080">
        <v>4</v>
      </c>
      <c r="K12080">
        <v>36</v>
      </c>
      <c r="L12080">
        <v>4</v>
      </c>
      <c r="M12080">
        <v>3</v>
      </c>
      <c r="N12080">
        <v>4</v>
      </c>
      <c r="O12080">
        <v>3</v>
      </c>
      <c r="P12080">
        <v>4</v>
      </c>
      <c r="Q12080">
        <v>5</v>
      </c>
      <c r="R12080">
        <v>5</v>
      </c>
      <c r="S12080">
        <v>4</v>
      </c>
      <c r="T12080">
        <v>4</v>
      </c>
      <c r="U12080">
        <v>36</v>
      </c>
      <c r="V12080">
        <v>72</v>
      </c>
      <c r="X12080" t="s">
        <v>15498</v>
      </c>
      <c r="Y12080" t="s">
        <v>50</v>
      </c>
    </row>
    <row r="12081" spans="1:25" x14ac:dyDescent="0.25">
      <c r="A12081" t="s">
        <v>15499</v>
      </c>
      <c r="B12081">
        <v>4</v>
      </c>
      <c r="C12081">
        <v>4</v>
      </c>
      <c r="D12081">
        <v>4</v>
      </c>
      <c r="E12081">
        <v>3</v>
      </c>
      <c r="F12081">
        <v>4</v>
      </c>
      <c r="G12081">
        <v>5</v>
      </c>
      <c r="H12081">
        <v>3</v>
      </c>
      <c r="I12081">
        <v>5</v>
      </c>
      <c r="J12081">
        <v>4</v>
      </c>
      <c r="K12081">
        <v>36</v>
      </c>
      <c r="L12081">
        <v>4</v>
      </c>
      <c r="M12081">
        <v>4</v>
      </c>
      <c r="N12081">
        <v>5</v>
      </c>
      <c r="O12081">
        <v>3</v>
      </c>
      <c r="P12081">
        <v>4</v>
      </c>
      <c r="Q12081">
        <v>4</v>
      </c>
      <c r="R12081">
        <v>4</v>
      </c>
      <c r="S12081">
        <v>3</v>
      </c>
      <c r="T12081">
        <v>5</v>
      </c>
      <c r="U12081">
        <v>36</v>
      </c>
      <c r="V12081">
        <v>72</v>
      </c>
      <c r="W12081" t="s">
        <v>39</v>
      </c>
      <c r="X12081" t="s">
        <v>8047</v>
      </c>
      <c r="Y12081" t="s">
        <v>10</v>
      </c>
    </row>
    <row r="12082" spans="1:25" x14ac:dyDescent="0.25">
      <c r="A12082" t="s">
        <v>15500</v>
      </c>
      <c r="B12082">
        <v>4</v>
      </c>
      <c r="C12082">
        <v>4</v>
      </c>
      <c r="D12082">
        <v>3</v>
      </c>
      <c r="E12082">
        <v>5</v>
      </c>
      <c r="F12082">
        <v>3</v>
      </c>
      <c r="G12082">
        <v>4</v>
      </c>
      <c r="H12082">
        <v>4</v>
      </c>
      <c r="I12082">
        <v>4</v>
      </c>
      <c r="J12082">
        <v>5</v>
      </c>
      <c r="K12082">
        <v>36</v>
      </c>
      <c r="L12082">
        <v>3</v>
      </c>
      <c r="M12082">
        <v>5</v>
      </c>
      <c r="N12082">
        <v>4</v>
      </c>
      <c r="O12082">
        <v>4</v>
      </c>
      <c r="P12082">
        <v>3</v>
      </c>
      <c r="Q12082">
        <v>4</v>
      </c>
      <c r="R12082">
        <v>4</v>
      </c>
      <c r="S12082">
        <v>4</v>
      </c>
      <c r="T12082">
        <v>5</v>
      </c>
      <c r="U12082">
        <v>36</v>
      </c>
      <c r="V12082">
        <v>72</v>
      </c>
      <c r="W12082" t="s">
        <v>406</v>
      </c>
      <c r="X12082" t="s">
        <v>15501</v>
      </c>
      <c r="Y12082" t="s">
        <v>50</v>
      </c>
    </row>
    <row r="12083" spans="1:25" x14ac:dyDescent="0.25">
      <c r="A12083" t="s">
        <v>15502</v>
      </c>
      <c r="B12083">
        <v>4</v>
      </c>
      <c r="C12083">
        <v>5</v>
      </c>
      <c r="D12083">
        <v>4</v>
      </c>
      <c r="E12083">
        <v>3</v>
      </c>
      <c r="F12083">
        <v>5</v>
      </c>
      <c r="G12083">
        <v>4</v>
      </c>
      <c r="H12083">
        <v>4</v>
      </c>
      <c r="I12083">
        <v>3</v>
      </c>
      <c r="J12083">
        <v>4</v>
      </c>
      <c r="K12083">
        <v>36</v>
      </c>
      <c r="L12083">
        <v>4</v>
      </c>
      <c r="M12083">
        <v>4</v>
      </c>
      <c r="N12083">
        <v>5</v>
      </c>
      <c r="O12083">
        <v>3</v>
      </c>
      <c r="P12083">
        <v>5</v>
      </c>
      <c r="Q12083">
        <v>4</v>
      </c>
      <c r="R12083">
        <v>3</v>
      </c>
      <c r="S12083">
        <v>4</v>
      </c>
      <c r="T12083">
        <v>4</v>
      </c>
      <c r="U12083">
        <v>36</v>
      </c>
      <c r="V12083">
        <v>72</v>
      </c>
      <c r="W12083" t="s">
        <v>97</v>
      </c>
      <c r="X12083" t="s">
        <v>618</v>
      </c>
      <c r="Y12083" t="s">
        <v>44</v>
      </c>
    </row>
    <row r="12084" spans="1:25" x14ac:dyDescent="0.25">
      <c r="A12084" t="s">
        <v>15503</v>
      </c>
      <c r="B12084">
        <v>3</v>
      </c>
      <c r="C12084">
        <v>4</v>
      </c>
      <c r="D12084">
        <v>4</v>
      </c>
      <c r="E12084">
        <v>4</v>
      </c>
      <c r="F12084">
        <v>4</v>
      </c>
      <c r="G12084">
        <v>4</v>
      </c>
      <c r="H12084">
        <v>3</v>
      </c>
      <c r="I12084">
        <v>5</v>
      </c>
      <c r="J12084">
        <v>4</v>
      </c>
      <c r="K12084">
        <v>35</v>
      </c>
      <c r="L12084">
        <v>0</v>
      </c>
      <c r="M12084">
        <v>0</v>
      </c>
      <c r="N12084">
        <v>0</v>
      </c>
      <c r="O12084">
        <v>0</v>
      </c>
      <c r="P12084">
        <v>0</v>
      </c>
      <c r="Q12084">
        <v>0</v>
      </c>
      <c r="R12084">
        <v>0</v>
      </c>
      <c r="S12084">
        <v>0</v>
      </c>
      <c r="T12084">
        <v>0</v>
      </c>
      <c r="U12084">
        <v>0</v>
      </c>
      <c r="V12084">
        <v>35</v>
      </c>
      <c r="W12084" t="s">
        <v>241</v>
      </c>
      <c r="X12084" t="s">
        <v>15504</v>
      </c>
      <c r="Y12084" t="s">
        <v>10</v>
      </c>
    </row>
    <row r="12085" spans="1:25" x14ac:dyDescent="0.25">
      <c r="A12085" t="s">
        <v>15505</v>
      </c>
      <c r="B12085">
        <v>4</v>
      </c>
      <c r="C12085">
        <v>4</v>
      </c>
      <c r="D12085">
        <v>4</v>
      </c>
      <c r="E12085">
        <v>3</v>
      </c>
      <c r="F12085">
        <v>4</v>
      </c>
      <c r="G12085">
        <v>4</v>
      </c>
      <c r="H12085">
        <v>4</v>
      </c>
      <c r="I12085">
        <v>3</v>
      </c>
      <c r="J12085">
        <v>5</v>
      </c>
      <c r="K12085">
        <v>35</v>
      </c>
      <c r="L12085">
        <v>3</v>
      </c>
      <c r="M12085">
        <v>4</v>
      </c>
      <c r="N12085">
        <v>3</v>
      </c>
      <c r="O12085">
        <v>4</v>
      </c>
      <c r="P12085">
        <v>5</v>
      </c>
      <c r="Q12085">
        <v>4</v>
      </c>
      <c r="R12085">
        <v>5</v>
      </c>
      <c r="S12085">
        <v>3</v>
      </c>
      <c r="T12085">
        <v>5</v>
      </c>
      <c r="U12085">
        <v>36</v>
      </c>
      <c r="V12085">
        <v>71</v>
      </c>
      <c r="W12085" t="s">
        <v>61</v>
      </c>
      <c r="X12085" t="s">
        <v>4609</v>
      </c>
      <c r="Y12085" t="s">
        <v>10</v>
      </c>
    </row>
    <row r="12086" spans="1:25" x14ac:dyDescent="0.25">
      <c r="A12086" t="s">
        <v>15506</v>
      </c>
      <c r="B12086">
        <v>4</v>
      </c>
      <c r="C12086">
        <v>4</v>
      </c>
      <c r="D12086">
        <v>3</v>
      </c>
      <c r="E12086">
        <v>4</v>
      </c>
      <c r="F12086">
        <v>5</v>
      </c>
      <c r="G12086">
        <v>4</v>
      </c>
      <c r="H12086">
        <v>3</v>
      </c>
      <c r="I12086">
        <v>5</v>
      </c>
      <c r="J12086">
        <v>4</v>
      </c>
      <c r="K12086">
        <v>36</v>
      </c>
      <c r="L12086">
        <v>4</v>
      </c>
      <c r="M12086">
        <v>3</v>
      </c>
      <c r="N12086">
        <v>5</v>
      </c>
      <c r="O12086">
        <v>4</v>
      </c>
      <c r="P12086">
        <v>5</v>
      </c>
      <c r="Q12086">
        <v>4</v>
      </c>
      <c r="R12086">
        <v>4</v>
      </c>
      <c r="S12086">
        <v>3</v>
      </c>
      <c r="T12086">
        <v>4</v>
      </c>
      <c r="U12086">
        <v>36</v>
      </c>
      <c r="V12086">
        <v>72</v>
      </c>
      <c r="W12086" t="s">
        <v>61</v>
      </c>
      <c r="X12086" t="s">
        <v>15507</v>
      </c>
      <c r="Y12086" t="s">
        <v>10</v>
      </c>
    </row>
    <row r="12087" spans="1:25" x14ac:dyDescent="0.25">
      <c r="A12087" t="s">
        <v>15508</v>
      </c>
      <c r="B12087">
        <v>4</v>
      </c>
      <c r="C12087">
        <v>3</v>
      </c>
      <c r="D12087">
        <v>3</v>
      </c>
      <c r="E12087">
        <v>3</v>
      </c>
      <c r="F12087">
        <v>3</v>
      </c>
      <c r="G12087">
        <v>4</v>
      </c>
      <c r="H12087">
        <v>4</v>
      </c>
      <c r="I12087">
        <v>3</v>
      </c>
      <c r="J12087">
        <v>4</v>
      </c>
      <c r="K12087">
        <v>31</v>
      </c>
      <c r="L12087">
        <v>4</v>
      </c>
      <c r="M12087">
        <v>3</v>
      </c>
      <c r="N12087">
        <v>3</v>
      </c>
      <c r="O12087">
        <v>3</v>
      </c>
      <c r="P12087">
        <v>3</v>
      </c>
      <c r="Q12087">
        <v>3</v>
      </c>
      <c r="R12087">
        <v>4</v>
      </c>
      <c r="S12087">
        <v>4</v>
      </c>
      <c r="T12087">
        <v>5</v>
      </c>
      <c r="U12087">
        <v>32</v>
      </c>
      <c r="V12087">
        <v>63</v>
      </c>
      <c r="W12087" t="s">
        <v>48</v>
      </c>
      <c r="X12087" t="s">
        <v>3297</v>
      </c>
      <c r="Y12087" t="s">
        <v>50</v>
      </c>
    </row>
    <row r="12088" spans="1:25" x14ac:dyDescent="0.25">
      <c r="A12088" t="s">
        <v>15509</v>
      </c>
      <c r="B12088">
        <v>5</v>
      </c>
      <c r="C12088">
        <v>4</v>
      </c>
      <c r="D12088">
        <v>4</v>
      </c>
      <c r="E12088">
        <v>4</v>
      </c>
      <c r="F12088">
        <v>3</v>
      </c>
      <c r="G12088">
        <v>4</v>
      </c>
      <c r="H12088">
        <v>4</v>
      </c>
      <c r="I12088">
        <v>3</v>
      </c>
      <c r="J12088">
        <v>5</v>
      </c>
      <c r="K12088">
        <v>36</v>
      </c>
      <c r="L12088">
        <v>4</v>
      </c>
      <c r="M12088">
        <v>3</v>
      </c>
      <c r="N12088">
        <v>5</v>
      </c>
      <c r="O12088">
        <v>5</v>
      </c>
      <c r="P12088">
        <v>3</v>
      </c>
      <c r="Q12088">
        <v>4</v>
      </c>
      <c r="R12088">
        <v>4</v>
      </c>
      <c r="S12088">
        <v>4</v>
      </c>
      <c r="T12088">
        <v>4</v>
      </c>
      <c r="U12088">
        <v>36</v>
      </c>
      <c r="V12088">
        <v>72</v>
      </c>
      <c r="W12088" t="s">
        <v>143</v>
      </c>
      <c r="X12088" t="s">
        <v>590</v>
      </c>
      <c r="Y12088" t="s">
        <v>10</v>
      </c>
    </row>
    <row r="12089" spans="1:25" x14ac:dyDescent="0.25">
      <c r="A12089" t="s">
        <v>15510</v>
      </c>
      <c r="B12089">
        <v>4</v>
      </c>
      <c r="C12089">
        <v>5</v>
      </c>
      <c r="D12089">
        <v>4</v>
      </c>
      <c r="E12089">
        <v>3</v>
      </c>
      <c r="F12089">
        <v>4</v>
      </c>
      <c r="G12089">
        <v>5</v>
      </c>
      <c r="H12089">
        <v>3</v>
      </c>
      <c r="I12089">
        <v>4</v>
      </c>
      <c r="J12089">
        <v>4</v>
      </c>
      <c r="K12089">
        <v>36</v>
      </c>
      <c r="L12089">
        <v>4</v>
      </c>
      <c r="M12089">
        <v>5</v>
      </c>
      <c r="N12089">
        <v>4</v>
      </c>
      <c r="O12089">
        <v>4</v>
      </c>
      <c r="P12089">
        <v>3</v>
      </c>
      <c r="Q12089">
        <v>4</v>
      </c>
      <c r="R12089">
        <v>5</v>
      </c>
      <c r="S12089">
        <v>3</v>
      </c>
      <c r="T12089">
        <v>4</v>
      </c>
      <c r="U12089">
        <v>36</v>
      </c>
      <c r="V12089">
        <v>72</v>
      </c>
      <c r="W12089" t="s">
        <v>348</v>
      </c>
      <c r="X12089" t="s">
        <v>7501</v>
      </c>
      <c r="Y12089" t="s">
        <v>10</v>
      </c>
    </row>
    <row r="12090" spans="1:25" x14ac:dyDescent="0.25">
      <c r="A12090" t="s">
        <v>15511</v>
      </c>
      <c r="B12090">
        <v>5</v>
      </c>
      <c r="C12090">
        <v>4</v>
      </c>
      <c r="D12090">
        <v>4</v>
      </c>
      <c r="E12090">
        <v>3</v>
      </c>
      <c r="F12090">
        <v>4</v>
      </c>
      <c r="G12090">
        <v>3</v>
      </c>
      <c r="H12090">
        <v>5</v>
      </c>
      <c r="I12090">
        <v>4</v>
      </c>
      <c r="J12090">
        <v>4</v>
      </c>
      <c r="K12090">
        <v>36</v>
      </c>
      <c r="L12090">
        <v>4</v>
      </c>
      <c r="M12090">
        <v>3</v>
      </c>
      <c r="N12090">
        <v>4</v>
      </c>
      <c r="O12090">
        <v>5</v>
      </c>
      <c r="P12090">
        <v>3</v>
      </c>
      <c r="Q12090">
        <v>4</v>
      </c>
      <c r="R12090">
        <v>5</v>
      </c>
      <c r="S12090">
        <v>4</v>
      </c>
      <c r="T12090">
        <v>4</v>
      </c>
      <c r="U12090">
        <v>36</v>
      </c>
      <c r="V12090">
        <v>72</v>
      </c>
      <c r="W12090" t="s">
        <v>161</v>
      </c>
      <c r="X12090" t="s">
        <v>7816</v>
      </c>
      <c r="Y12090" t="s">
        <v>10</v>
      </c>
    </row>
    <row r="12091" spans="1:25" x14ac:dyDescent="0.25">
      <c r="A12091" t="s">
        <v>15512</v>
      </c>
      <c r="B12091">
        <v>4</v>
      </c>
      <c r="C12091">
        <v>5</v>
      </c>
      <c r="D12091">
        <v>3</v>
      </c>
      <c r="E12091">
        <v>4</v>
      </c>
      <c r="F12091">
        <v>4</v>
      </c>
      <c r="G12091">
        <v>3</v>
      </c>
      <c r="H12091">
        <v>4</v>
      </c>
      <c r="I12091">
        <v>5</v>
      </c>
      <c r="J12091">
        <v>4</v>
      </c>
      <c r="K12091">
        <v>36</v>
      </c>
      <c r="L12091">
        <v>4</v>
      </c>
      <c r="M12091">
        <v>4</v>
      </c>
      <c r="N12091">
        <v>5</v>
      </c>
      <c r="O12091">
        <v>4</v>
      </c>
      <c r="P12091">
        <v>3</v>
      </c>
      <c r="Q12091">
        <v>4</v>
      </c>
      <c r="R12091">
        <v>3</v>
      </c>
      <c r="S12091">
        <v>5</v>
      </c>
      <c r="T12091">
        <v>4</v>
      </c>
      <c r="U12091">
        <v>36</v>
      </c>
      <c r="V12091">
        <v>72</v>
      </c>
      <c r="W12091" t="s">
        <v>730</v>
      </c>
      <c r="X12091" t="s">
        <v>15513</v>
      </c>
      <c r="Y12091" t="s">
        <v>10</v>
      </c>
    </row>
    <row r="12092" spans="1:25" x14ac:dyDescent="0.25">
      <c r="A12092" t="s">
        <v>15514</v>
      </c>
      <c r="B12092">
        <v>4</v>
      </c>
      <c r="C12092">
        <v>3</v>
      </c>
      <c r="D12092">
        <v>4</v>
      </c>
      <c r="E12092">
        <v>5</v>
      </c>
      <c r="F12092">
        <v>4</v>
      </c>
      <c r="G12092">
        <v>3</v>
      </c>
      <c r="H12092">
        <v>4</v>
      </c>
      <c r="I12092">
        <v>5</v>
      </c>
      <c r="J12092">
        <v>4</v>
      </c>
      <c r="K12092">
        <v>36</v>
      </c>
      <c r="L12092">
        <v>3</v>
      </c>
      <c r="M12092">
        <v>4</v>
      </c>
      <c r="N12092">
        <v>4</v>
      </c>
      <c r="O12092">
        <v>4</v>
      </c>
      <c r="P12092">
        <v>5</v>
      </c>
      <c r="Q12092">
        <v>4</v>
      </c>
      <c r="R12092">
        <v>4</v>
      </c>
      <c r="S12092">
        <v>3</v>
      </c>
      <c r="T12092">
        <v>5</v>
      </c>
      <c r="U12092">
        <v>36</v>
      </c>
      <c r="V12092">
        <v>72</v>
      </c>
      <c r="W12092" t="s">
        <v>12</v>
      </c>
      <c r="X12092" t="s">
        <v>1991</v>
      </c>
      <c r="Y12092" t="s">
        <v>10</v>
      </c>
    </row>
    <row r="12093" spans="1:25" x14ac:dyDescent="0.25">
      <c r="A12093" t="s">
        <v>15515</v>
      </c>
      <c r="B12093">
        <v>4</v>
      </c>
      <c r="C12093">
        <v>5</v>
      </c>
      <c r="D12093">
        <v>4</v>
      </c>
      <c r="E12093">
        <v>5</v>
      </c>
      <c r="F12093">
        <v>4</v>
      </c>
      <c r="G12093">
        <v>3</v>
      </c>
      <c r="H12093">
        <v>4</v>
      </c>
      <c r="I12093">
        <v>3</v>
      </c>
      <c r="J12093">
        <v>4</v>
      </c>
      <c r="K12093">
        <v>36</v>
      </c>
      <c r="L12093">
        <v>4</v>
      </c>
      <c r="M12093">
        <v>4</v>
      </c>
      <c r="N12093">
        <v>3</v>
      </c>
      <c r="O12093">
        <v>4</v>
      </c>
      <c r="P12093">
        <v>4</v>
      </c>
      <c r="Q12093">
        <v>3</v>
      </c>
      <c r="R12093">
        <v>5</v>
      </c>
      <c r="S12093">
        <v>4</v>
      </c>
      <c r="T12093">
        <v>5</v>
      </c>
      <c r="U12093">
        <v>36</v>
      </c>
      <c r="V12093">
        <v>72</v>
      </c>
      <c r="W12093" t="s">
        <v>12</v>
      </c>
      <c r="X12093" t="s">
        <v>1991</v>
      </c>
      <c r="Y12093" t="s">
        <v>10</v>
      </c>
    </row>
    <row r="12094" spans="1:25" x14ac:dyDescent="0.25">
      <c r="A12094" t="s">
        <v>15516</v>
      </c>
      <c r="B12094">
        <v>4</v>
      </c>
      <c r="C12094">
        <v>5</v>
      </c>
      <c r="D12094">
        <v>4</v>
      </c>
      <c r="E12094">
        <v>3</v>
      </c>
      <c r="F12094">
        <v>5</v>
      </c>
      <c r="G12094">
        <v>4</v>
      </c>
      <c r="H12094">
        <v>3</v>
      </c>
      <c r="I12094">
        <v>4</v>
      </c>
      <c r="J12094">
        <v>4</v>
      </c>
      <c r="K12094">
        <v>36</v>
      </c>
      <c r="L12094">
        <v>4</v>
      </c>
      <c r="M12094">
        <v>3</v>
      </c>
      <c r="N12094">
        <v>5</v>
      </c>
      <c r="O12094">
        <v>4</v>
      </c>
      <c r="P12094">
        <v>4</v>
      </c>
      <c r="Q12094">
        <v>3</v>
      </c>
      <c r="R12094">
        <v>5</v>
      </c>
      <c r="S12094">
        <v>4</v>
      </c>
      <c r="T12094">
        <v>4</v>
      </c>
      <c r="U12094">
        <v>36</v>
      </c>
      <c r="V12094">
        <v>72</v>
      </c>
      <c r="W12094" t="s">
        <v>12</v>
      </c>
      <c r="X12094" t="s">
        <v>1991</v>
      </c>
      <c r="Y12094" t="s">
        <v>10</v>
      </c>
    </row>
    <row r="12095" spans="1:25" x14ac:dyDescent="0.25">
      <c r="A12095" t="s">
        <v>15517</v>
      </c>
      <c r="B12095">
        <v>4</v>
      </c>
      <c r="C12095">
        <v>5</v>
      </c>
      <c r="D12095">
        <v>4</v>
      </c>
      <c r="E12095">
        <v>3</v>
      </c>
      <c r="F12095">
        <v>5</v>
      </c>
      <c r="G12095">
        <v>4</v>
      </c>
      <c r="H12095">
        <v>3</v>
      </c>
      <c r="I12095">
        <v>4</v>
      </c>
      <c r="J12095">
        <v>4</v>
      </c>
      <c r="K12095">
        <v>36</v>
      </c>
      <c r="L12095">
        <v>4</v>
      </c>
      <c r="M12095">
        <v>3</v>
      </c>
      <c r="N12095">
        <v>5</v>
      </c>
      <c r="O12095">
        <v>4</v>
      </c>
      <c r="P12095">
        <v>4</v>
      </c>
      <c r="Q12095">
        <v>3</v>
      </c>
      <c r="R12095">
        <v>5</v>
      </c>
      <c r="S12095">
        <v>4</v>
      </c>
      <c r="T12095">
        <v>4</v>
      </c>
      <c r="U12095">
        <v>36</v>
      </c>
      <c r="V12095">
        <v>72</v>
      </c>
      <c r="W12095" t="s">
        <v>12</v>
      </c>
      <c r="X12095" t="s">
        <v>1991</v>
      </c>
      <c r="Y12095" t="s">
        <v>10</v>
      </c>
    </row>
    <row r="12096" spans="1:25" x14ac:dyDescent="0.25">
      <c r="A12096" t="s">
        <v>15518</v>
      </c>
      <c r="B12096">
        <v>4</v>
      </c>
      <c r="C12096">
        <v>5</v>
      </c>
      <c r="D12096">
        <v>4</v>
      </c>
      <c r="E12096">
        <v>4</v>
      </c>
      <c r="F12096">
        <v>3</v>
      </c>
      <c r="G12096">
        <v>5</v>
      </c>
      <c r="H12096">
        <v>3</v>
      </c>
      <c r="I12096">
        <v>0</v>
      </c>
      <c r="J12096">
        <v>0</v>
      </c>
      <c r="K12096">
        <v>28</v>
      </c>
      <c r="L12096">
        <v>0</v>
      </c>
      <c r="M12096">
        <v>0</v>
      </c>
      <c r="N12096">
        <v>0</v>
      </c>
      <c r="O12096">
        <v>0</v>
      </c>
      <c r="P12096">
        <v>0</v>
      </c>
      <c r="Q12096">
        <v>0</v>
      </c>
      <c r="R12096">
        <v>0</v>
      </c>
      <c r="S12096">
        <v>0</v>
      </c>
      <c r="T12096">
        <v>0</v>
      </c>
      <c r="U12096">
        <v>0</v>
      </c>
      <c r="V12096">
        <v>28</v>
      </c>
      <c r="W12096" t="s">
        <v>18</v>
      </c>
      <c r="X12096" t="s">
        <v>15519</v>
      </c>
      <c r="Y12096" t="s">
        <v>10</v>
      </c>
    </row>
    <row r="12097" spans="1:25" x14ac:dyDescent="0.25">
      <c r="A12097" t="s">
        <v>15520</v>
      </c>
      <c r="B12097">
        <v>4</v>
      </c>
      <c r="C12097">
        <v>3</v>
      </c>
      <c r="D12097">
        <v>5</v>
      </c>
      <c r="E12097">
        <v>4</v>
      </c>
      <c r="F12097">
        <v>4</v>
      </c>
      <c r="G12097">
        <v>4</v>
      </c>
      <c r="H12097">
        <v>5</v>
      </c>
      <c r="I12097">
        <v>3</v>
      </c>
      <c r="J12097">
        <v>4</v>
      </c>
      <c r="K12097">
        <v>36</v>
      </c>
      <c r="L12097">
        <v>3</v>
      </c>
      <c r="M12097">
        <v>4</v>
      </c>
      <c r="N12097">
        <v>5</v>
      </c>
      <c r="O12097">
        <v>4</v>
      </c>
      <c r="P12097">
        <v>3</v>
      </c>
      <c r="Q12097">
        <v>4</v>
      </c>
      <c r="R12097">
        <v>4</v>
      </c>
      <c r="S12097">
        <v>4</v>
      </c>
      <c r="T12097">
        <v>5</v>
      </c>
      <c r="U12097">
        <v>36</v>
      </c>
      <c r="V12097">
        <v>72</v>
      </c>
      <c r="X12097" t="s">
        <v>15521</v>
      </c>
      <c r="Y12097" t="s">
        <v>120</v>
      </c>
    </row>
    <row r="12098" spans="1:25" x14ac:dyDescent="0.25">
      <c r="A12098" t="s">
        <v>15522</v>
      </c>
      <c r="B12098">
        <v>5</v>
      </c>
      <c r="C12098">
        <v>4</v>
      </c>
      <c r="D12098">
        <v>3</v>
      </c>
      <c r="E12098">
        <v>4</v>
      </c>
      <c r="F12098">
        <v>3</v>
      </c>
      <c r="G12098">
        <v>4</v>
      </c>
      <c r="H12098">
        <v>4</v>
      </c>
      <c r="I12098">
        <v>5</v>
      </c>
      <c r="J12098">
        <v>4</v>
      </c>
      <c r="K12098">
        <v>36</v>
      </c>
      <c r="L12098">
        <v>4</v>
      </c>
      <c r="M12098">
        <v>4</v>
      </c>
      <c r="N12098">
        <v>3</v>
      </c>
      <c r="O12098">
        <v>4</v>
      </c>
      <c r="P12098">
        <v>3</v>
      </c>
      <c r="Q12098">
        <v>4</v>
      </c>
      <c r="R12098">
        <v>5</v>
      </c>
      <c r="S12098">
        <v>3</v>
      </c>
      <c r="T12098">
        <v>4</v>
      </c>
      <c r="U12098">
        <v>34</v>
      </c>
      <c r="V12098">
        <v>70</v>
      </c>
      <c r="W12098" t="s">
        <v>509</v>
      </c>
      <c r="X12098" t="s">
        <v>4315</v>
      </c>
      <c r="Y12098" t="s">
        <v>44</v>
      </c>
    </row>
    <row r="12099" spans="1:25" x14ac:dyDescent="0.25">
      <c r="A12099" t="s">
        <v>15523</v>
      </c>
      <c r="B12099">
        <v>4</v>
      </c>
      <c r="C12099">
        <v>3</v>
      </c>
      <c r="D12099">
        <v>4</v>
      </c>
      <c r="E12099">
        <v>3</v>
      </c>
      <c r="F12099">
        <v>5</v>
      </c>
      <c r="G12099">
        <v>4</v>
      </c>
      <c r="H12099">
        <v>5</v>
      </c>
      <c r="I12099">
        <v>4</v>
      </c>
      <c r="J12099">
        <v>4</v>
      </c>
      <c r="K12099">
        <v>36</v>
      </c>
      <c r="L12099">
        <v>3</v>
      </c>
      <c r="M12099">
        <v>5</v>
      </c>
      <c r="N12099">
        <v>4</v>
      </c>
      <c r="O12099">
        <v>4</v>
      </c>
      <c r="P12099">
        <v>3</v>
      </c>
      <c r="Q12099">
        <v>5</v>
      </c>
      <c r="R12099">
        <v>3</v>
      </c>
      <c r="S12099">
        <v>4</v>
      </c>
      <c r="T12099">
        <v>5</v>
      </c>
      <c r="U12099">
        <v>36</v>
      </c>
      <c r="V12099">
        <v>72</v>
      </c>
      <c r="W12099" t="s">
        <v>52</v>
      </c>
      <c r="X12099" t="s">
        <v>3281</v>
      </c>
      <c r="Y12099" t="s">
        <v>10</v>
      </c>
    </row>
    <row r="12100" spans="1:25" x14ac:dyDescent="0.25">
      <c r="A12100" t="s">
        <v>15524</v>
      </c>
      <c r="B12100">
        <v>4</v>
      </c>
      <c r="C12100">
        <v>4</v>
      </c>
      <c r="D12100">
        <v>3</v>
      </c>
      <c r="E12100">
        <v>4</v>
      </c>
      <c r="F12100">
        <v>5</v>
      </c>
      <c r="G12100">
        <v>4</v>
      </c>
      <c r="H12100">
        <v>3</v>
      </c>
      <c r="I12100">
        <v>5</v>
      </c>
      <c r="J12100">
        <v>4</v>
      </c>
      <c r="K12100">
        <v>36</v>
      </c>
      <c r="L12100">
        <v>5</v>
      </c>
      <c r="M12100">
        <v>4</v>
      </c>
      <c r="N12100">
        <v>3</v>
      </c>
      <c r="O12100">
        <v>4</v>
      </c>
      <c r="P12100">
        <v>4</v>
      </c>
      <c r="Q12100">
        <v>5</v>
      </c>
      <c r="R12100">
        <v>3</v>
      </c>
      <c r="S12100">
        <v>4</v>
      </c>
      <c r="T12100">
        <v>4</v>
      </c>
      <c r="U12100">
        <v>36</v>
      </c>
      <c r="V12100">
        <v>72</v>
      </c>
      <c r="W12100" t="s">
        <v>8677</v>
      </c>
      <c r="X12100" t="s">
        <v>15525</v>
      </c>
      <c r="Y12100" t="s">
        <v>8677</v>
      </c>
    </row>
    <row r="12101" spans="1:25" x14ac:dyDescent="0.25">
      <c r="A12101" t="s">
        <v>15526</v>
      </c>
      <c r="B12101">
        <v>4</v>
      </c>
      <c r="C12101">
        <v>4</v>
      </c>
      <c r="D12101">
        <v>4</v>
      </c>
      <c r="E12101">
        <v>3</v>
      </c>
      <c r="F12101">
        <v>5</v>
      </c>
      <c r="G12101">
        <v>4</v>
      </c>
      <c r="H12101">
        <v>5</v>
      </c>
      <c r="I12101">
        <v>4</v>
      </c>
      <c r="J12101">
        <v>3</v>
      </c>
      <c r="K12101">
        <v>36</v>
      </c>
      <c r="L12101">
        <v>4</v>
      </c>
      <c r="M12101">
        <v>4</v>
      </c>
      <c r="N12101">
        <v>4</v>
      </c>
      <c r="O12101">
        <v>3</v>
      </c>
      <c r="P12101">
        <v>5</v>
      </c>
      <c r="Q12101">
        <v>4</v>
      </c>
      <c r="R12101">
        <v>5</v>
      </c>
      <c r="S12101">
        <v>4</v>
      </c>
      <c r="T12101">
        <v>3</v>
      </c>
      <c r="U12101">
        <v>36</v>
      </c>
      <c r="V12101">
        <v>72</v>
      </c>
      <c r="W12101" t="s">
        <v>958</v>
      </c>
      <c r="X12101" t="s">
        <v>7844</v>
      </c>
      <c r="Y12101" t="s">
        <v>10</v>
      </c>
    </row>
    <row r="12102" spans="1:25" x14ac:dyDescent="0.25">
      <c r="A12102" t="s">
        <v>15527</v>
      </c>
      <c r="B12102">
        <v>4</v>
      </c>
      <c r="C12102">
        <v>4</v>
      </c>
      <c r="D12102">
        <v>4</v>
      </c>
      <c r="E12102">
        <v>3</v>
      </c>
      <c r="F12102">
        <v>5</v>
      </c>
      <c r="G12102">
        <v>4</v>
      </c>
      <c r="H12102">
        <v>5</v>
      </c>
      <c r="I12102">
        <v>4</v>
      </c>
      <c r="J12102">
        <v>3</v>
      </c>
      <c r="K12102">
        <v>36</v>
      </c>
      <c r="L12102">
        <v>0</v>
      </c>
      <c r="M12102">
        <v>0</v>
      </c>
      <c r="N12102">
        <v>0</v>
      </c>
      <c r="O12102">
        <v>0</v>
      </c>
      <c r="P12102">
        <v>0</v>
      </c>
      <c r="Q12102">
        <v>0</v>
      </c>
      <c r="R12102">
        <v>0</v>
      </c>
      <c r="S12102">
        <v>0</v>
      </c>
      <c r="T12102">
        <v>0</v>
      </c>
      <c r="U12102">
        <v>0</v>
      </c>
      <c r="V12102">
        <v>36</v>
      </c>
      <c r="W12102" t="s">
        <v>958</v>
      </c>
      <c r="X12102" t="s">
        <v>15528</v>
      </c>
      <c r="Y12102" t="s">
        <v>10</v>
      </c>
    </row>
    <row r="12103" spans="1:25" x14ac:dyDescent="0.25">
      <c r="A12103" t="s">
        <v>15529</v>
      </c>
      <c r="B12103">
        <v>4</v>
      </c>
      <c r="C12103">
        <v>5</v>
      </c>
      <c r="D12103">
        <v>5</v>
      </c>
      <c r="E12103">
        <v>4</v>
      </c>
      <c r="F12103">
        <v>4</v>
      </c>
      <c r="G12103">
        <v>4</v>
      </c>
      <c r="H12103">
        <v>3</v>
      </c>
      <c r="I12103">
        <v>4</v>
      </c>
      <c r="J12103">
        <v>3</v>
      </c>
      <c r="K12103">
        <v>36</v>
      </c>
      <c r="L12103">
        <v>3</v>
      </c>
      <c r="M12103">
        <v>5</v>
      </c>
      <c r="N12103">
        <v>4</v>
      </c>
      <c r="O12103">
        <v>4</v>
      </c>
      <c r="P12103">
        <v>4</v>
      </c>
      <c r="Q12103">
        <v>4</v>
      </c>
      <c r="R12103">
        <v>5</v>
      </c>
      <c r="S12103">
        <v>3</v>
      </c>
      <c r="T12103">
        <v>4</v>
      </c>
      <c r="U12103">
        <v>36</v>
      </c>
      <c r="V12103">
        <v>72</v>
      </c>
      <c r="W12103" t="s">
        <v>39</v>
      </c>
      <c r="X12103" t="s">
        <v>9793</v>
      </c>
      <c r="Y12103" t="s">
        <v>10</v>
      </c>
    </row>
    <row r="12104" spans="1:25" x14ac:dyDescent="0.25">
      <c r="A12104" t="s">
        <v>15530</v>
      </c>
      <c r="B12104">
        <v>5</v>
      </c>
      <c r="C12104">
        <v>4</v>
      </c>
      <c r="D12104">
        <v>4</v>
      </c>
      <c r="E12104">
        <v>4</v>
      </c>
      <c r="F12104">
        <v>3</v>
      </c>
      <c r="G12104">
        <v>4</v>
      </c>
      <c r="H12104">
        <v>4</v>
      </c>
      <c r="I12104">
        <v>3</v>
      </c>
      <c r="J12104">
        <v>5</v>
      </c>
      <c r="K12104">
        <v>36</v>
      </c>
      <c r="L12104">
        <v>4</v>
      </c>
      <c r="M12104">
        <v>3</v>
      </c>
      <c r="N12104">
        <v>5</v>
      </c>
      <c r="O12104">
        <v>4</v>
      </c>
      <c r="P12104">
        <v>3</v>
      </c>
      <c r="Q12104">
        <v>4</v>
      </c>
      <c r="R12104">
        <v>5</v>
      </c>
      <c r="S12104">
        <v>4</v>
      </c>
      <c r="T12104">
        <v>4</v>
      </c>
      <c r="U12104">
        <v>36</v>
      </c>
      <c r="V12104">
        <v>72</v>
      </c>
      <c r="W12104" t="s">
        <v>39</v>
      </c>
      <c r="X12104" t="s">
        <v>9793</v>
      </c>
      <c r="Y12104" t="s">
        <v>10</v>
      </c>
    </row>
    <row r="12105" spans="1:25" x14ac:dyDescent="0.25">
      <c r="A12105" t="s">
        <v>15531</v>
      </c>
      <c r="B12105">
        <v>4</v>
      </c>
      <c r="C12105">
        <v>4</v>
      </c>
      <c r="D12105">
        <v>3</v>
      </c>
      <c r="E12105">
        <v>4</v>
      </c>
      <c r="F12105">
        <v>3</v>
      </c>
      <c r="G12105">
        <v>4</v>
      </c>
      <c r="H12105">
        <v>3</v>
      </c>
      <c r="I12105">
        <v>3</v>
      </c>
      <c r="J12105">
        <v>4</v>
      </c>
      <c r="K12105">
        <v>32</v>
      </c>
      <c r="L12105">
        <v>4</v>
      </c>
      <c r="M12105">
        <v>4</v>
      </c>
      <c r="N12105">
        <v>3</v>
      </c>
      <c r="O12105">
        <v>3</v>
      </c>
      <c r="P12105">
        <v>3</v>
      </c>
      <c r="Q12105">
        <v>3</v>
      </c>
      <c r="R12105">
        <v>4</v>
      </c>
      <c r="S12105">
        <v>3</v>
      </c>
      <c r="T12105">
        <v>4</v>
      </c>
      <c r="U12105">
        <v>31</v>
      </c>
      <c r="V12105">
        <v>63</v>
      </c>
      <c r="W12105" t="s">
        <v>39</v>
      </c>
      <c r="X12105" t="s">
        <v>15532</v>
      </c>
      <c r="Y12105" t="s">
        <v>10</v>
      </c>
    </row>
    <row r="12106" spans="1:25" x14ac:dyDescent="0.25">
      <c r="A12106" t="s">
        <v>15533</v>
      </c>
      <c r="B12106">
        <v>4</v>
      </c>
      <c r="C12106">
        <v>5</v>
      </c>
      <c r="D12106">
        <v>5</v>
      </c>
      <c r="E12106">
        <v>4</v>
      </c>
      <c r="F12106">
        <v>4</v>
      </c>
      <c r="G12106">
        <v>4</v>
      </c>
      <c r="H12106">
        <v>3</v>
      </c>
      <c r="I12106">
        <v>4</v>
      </c>
      <c r="J12106">
        <v>3</v>
      </c>
      <c r="K12106">
        <v>36</v>
      </c>
      <c r="L12106">
        <v>3</v>
      </c>
      <c r="M12106">
        <v>5</v>
      </c>
      <c r="N12106">
        <v>4</v>
      </c>
      <c r="O12106">
        <v>4</v>
      </c>
      <c r="P12106">
        <v>4</v>
      </c>
      <c r="Q12106">
        <v>4</v>
      </c>
      <c r="R12106">
        <v>5</v>
      </c>
      <c r="S12106">
        <v>3</v>
      </c>
      <c r="T12106">
        <v>4</v>
      </c>
      <c r="U12106">
        <v>36</v>
      </c>
      <c r="V12106">
        <v>72</v>
      </c>
      <c r="W12106" t="s">
        <v>39</v>
      </c>
      <c r="X12106" t="s">
        <v>15534</v>
      </c>
      <c r="Y12106" t="s">
        <v>10</v>
      </c>
    </row>
    <row r="12107" spans="1:25" x14ac:dyDescent="0.25">
      <c r="A12107" t="s">
        <v>15535</v>
      </c>
      <c r="B12107">
        <v>5</v>
      </c>
      <c r="C12107">
        <v>4</v>
      </c>
      <c r="D12107">
        <v>3</v>
      </c>
      <c r="E12107">
        <v>3</v>
      </c>
      <c r="F12107">
        <v>4</v>
      </c>
      <c r="G12107">
        <v>3</v>
      </c>
      <c r="H12107">
        <v>4</v>
      </c>
      <c r="I12107">
        <v>5</v>
      </c>
      <c r="J12107">
        <v>5</v>
      </c>
      <c r="K12107">
        <v>36</v>
      </c>
      <c r="L12107">
        <v>4</v>
      </c>
      <c r="M12107">
        <v>4</v>
      </c>
      <c r="N12107">
        <v>5</v>
      </c>
      <c r="O12107">
        <v>3</v>
      </c>
      <c r="P12107">
        <v>4</v>
      </c>
      <c r="Q12107">
        <v>4</v>
      </c>
      <c r="R12107">
        <v>3</v>
      </c>
      <c r="S12107">
        <v>4</v>
      </c>
      <c r="T12107">
        <v>5</v>
      </c>
      <c r="U12107">
        <v>36</v>
      </c>
      <c r="V12107">
        <v>72</v>
      </c>
      <c r="W12107" t="s">
        <v>58</v>
      </c>
      <c r="X12107" t="s">
        <v>15536</v>
      </c>
      <c r="Y12107" t="s">
        <v>10</v>
      </c>
    </row>
    <row r="12108" spans="1:25" x14ac:dyDescent="0.25">
      <c r="A12108" t="s">
        <v>15537</v>
      </c>
      <c r="B12108">
        <v>5</v>
      </c>
      <c r="C12108">
        <v>5</v>
      </c>
      <c r="D12108">
        <v>3</v>
      </c>
      <c r="E12108">
        <v>4</v>
      </c>
      <c r="F12108">
        <v>4</v>
      </c>
      <c r="G12108">
        <v>4</v>
      </c>
      <c r="H12108">
        <v>3</v>
      </c>
      <c r="I12108">
        <v>4</v>
      </c>
      <c r="J12108">
        <v>4</v>
      </c>
      <c r="K12108">
        <v>36</v>
      </c>
      <c r="L12108">
        <v>0</v>
      </c>
      <c r="M12108">
        <v>0</v>
      </c>
      <c r="N12108">
        <v>0</v>
      </c>
      <c r="O12108">
        <v>0</v>
      </c>
      <c r="P12108">
        <v>0</v>
      </c>
      <c r="Q12108">
        <v>0</v>
      </c>
      <c r="R12108">
        <v>0</v>
      </c>
      <c r="S12108">
        <v>0</v>
      </c>
      <c r="T12108">
        <v>0</v>
      </c>
      <c r="U12108">
        <v>0</v>
      </c>
      <c r="V12108">
        <v>36</v>
      </c>
      <c r="W12108" t="s">
        <v>795</v>
      </c>
      <c r="X12108" t="s">
        <v>15538</v>
      </c>
      <c r="Y12108" t="s">
        <v>10</v>
      </c>
    </row>
    <row r="12109" spans="1:25" x14ac:dyDescent="0.25">
      <c r="A12109" t="s">
        <v>15539</v>
      </c>
      <c r="B12109">
        <v>4</v>
      </c>
      <c r="C12109">
        <v>4</v>
      </c>
      <c r="D12109">
        <v>4</v>
      </c>
      <c r="E12109">
        <v>5</v>
      </c>
      <c r="F12109">
        <v>3</v>
      </c>
      <c r="G12109">
        <v>5</v>
      </c>
      <c r="H12109">
        <v>3</v>
      </c>
      <c r="I12109">
        <v>4</v>
      </c>
      <c r="J12109">
        <v>4</v>
      </c>
      <c r="K12109">
        <v>36</v>
      </c>
      <c r="L12109">
        <v>4</v>
      </c>
      <c r="M12109">
        <v>4</v>
      </c>
      <c r="N12109">
        <v>4</v>
      </c>
      <c r="O12109">
        <v>3</v>
      </c>
      <c r="P12109">
        <v>5</v>
      </c>
      <c r="Q12109">
        <v>4</v>
      </c>
      <c r="R12109">
        <v>3</v>
      </c>
      <c r="S12109">
        <v>4</v>
      </c>
      <c r="T12109">
        <v>5</v>
      </c>
      <c r="U12109">
        <v>36</v>
      </c>
      <c r="V12109">
        <v>72</v>
      </c>
      <c r="W12109" t="s">
        <v>52</v>
      </c>
      <c r="X12109" t="s">
        <v>15540</v>
      </c>
      <c r="Y12109" t="s">
        <v>10</v>
      </c>
    </row>
    <row r="12110" spans="1:25" x14ac:dyDescent="0.25">
      <c r="A12110" t="s">
        <v>15542</v>
      </c>
      <c r="B12110">
        <v>4</v>
      </c>
      <c r="C12110">
        <v>4</v>
      </c>
      <c r="D12110">
        <v>4</v>
      </c>
      <c r="E12110">
        <v>4</v>
      </c>
      <c r="F12110">
        <v>3</v>
      </c>
      <c r="G12110">
        <v>5</v>
      </c>
      <c r="H12110">
        <v>4</v>
      </c>
      <c r="I12110">
        <v>3</v>
      </c>
      <c r="J12110">
        <v>3</v>
      </c>
      <c r="K12110">
        <v>34</v>
      </c>
      <c r="L12110">
        <v>4</v>
      </c>
      <c r="M12110">
        <v>4</v>
      </c>
      <c r="N12110">
        <v>4</v>
      </c>
      <c r="O12110">
        <v>4</v>
      </c>
      <c r="P12110">
        <v>3</v>
      </c>
      <c r="Q12110">
        <v>5</v>
      </c>
      <c r="R12110">
        <v>4</v>
      </c>
      <c r="S12110">
        <v>3</v>
      </c>
      <c r="T12110">
        <v>3</v>
      </c>
      <c r="U12110">
        <v>34</v>
      </c>
      <c r="V12110">
        <v>68</v>
      </c>
      <c r="X12110" t="s">
        <v>15543</v>
      </c>
      <c r="Y12110" t="s">
        <v>218</v>
      </c>
    </row>
    <row r="12111" spans="1:25" x14ac:dyDescent="0.25">
      <c r="A12111" t="s">
        <v>15544</v>
      </c>
      <c r="B12111">
        <v>4</v>
      </c>
      <c r="C12111">
        <v>3</v>
      </c>
      <c r="D12111">
        <v>4</v>
      </c>
      <c r="E12111">
        <v>4</v>
      </c>
      <c r="F12111">
        <v>5</v>
      </c>
      <c r="G12111">
        <v>4</v>
      </c>
      <c r="H12111">
        <v>4</v>
      </c>
      <c r="I12111">
        <v>4</v>
      </c>
      <c r="J12111">
        <v>4</v>
      </c>
      <c r="K12111">
        <v>36</v>
      </c>
      <c r="L12111">
        <v>3</v>
      </c>
      <c r="M12111">
        <v>4</v>
      </c>
      <c r="N12111">
        <v>5</v>
      </c>
      <c r="O12111">
        <v>4</v>
      </c>
      <c r="P12111">
        <v>3</v>
      </c>
      <c r="Q12111">
        <v>5</v>
      </c>
      <c r="R12111">
        <v>4</v>
      </c>
      <c r="S12111">
        <v>3</v>
      </c>
      <c r="T12111">
        <v>5</v>
      </c>
      <c r="U12111">
        <v>36</v>
      </c>
      <c r="V12111">
        <v>72</v>
      </c>
      <c r="W12111" t="s">
        <v>15545</v>
      </c>
      <c r="X12111" t="s">
        <v>15546</v>
      </c>
      <c r="Y12111" t="s">
        <v>1420</v>
      </c>
    </row>
    <row r="12112" spans="1:25" x14ac:dyDescent="0.25">
      <c r="A12112" t="s">
        <v>15547</v>
      </c>
      <c r="B12112">
        <v>4</v>
      </c>
      <c r="C12112">
        <v>3</v>
      </c>
      <c r="D12112">
        <v>4</v>
      </c>
      <c r="E12112">
        <v>4</v>
      </c>
      <c r="F12112">
        <v>5</v>
      </c>
      <c r="G12112">
        <v>4</v>
      </c>
      <c r="H12112">
        <v>4</v>
      </c>
      <c r="I12112">
        <v>3</v>
      </c>
      <c r="J12112">
        <v>4</v>
      </c>
      <c r="K12112">
        <v>35</v>
      </c>
      <c r="L12112">
        <v>5</v>
      </c>
      <c r="M12112">
        <v>4</v>
      </c>
      <c r="N12112">
        <v>4</v>
      </c>
      <c r="O12112">
        <v>3</v>
      </c>
      <c r="P12112">
        <v>4</v>
      </c>
      <c r="Q12112">
        <v>4</v>
      </c>
      <c r="R12112">
        <v>3</v>
      </c>
      <c r="S12112">
        <v>4</v>
      </c>
      <c r="T12112">
        <v>4</v>
      </c>
      <c r="U12112">
        <v>35</v>
      </c>
      <c r="V12112">
        <v>70</v>
      </c>
      <c r="W12112" t="s">
        <v>8844</v>
      </c>
      <c r="X12112" t="s">
        <v>15548</v>
      </c>
      <c r="Y12112" t="s">
        <v>74</v>
      </c>
    </row>
    <row r="12113" spans="1:25" x14ac:dyDescent="0.25">
      <c r="A12113" t="s">
        <v>15549</v>
      </c>
      <c r="B12113">
        <v>4</v>
      </c>
      <c r="C12113">
        <v>3</v>
      </c>
      <c r="D12113">
        <v>4</v>
      </c>
      <c r="E12113">
        <v>4</v>
      </c>
      <c r="F12113">
        <v>4</v>
      </c>
      <c r="G12113">
        <v>4</v>
      </c>
      <c r="H12113">
        <v>5</v>
      </c>
      <c r="I12113">
        <v>4</v>
      </c>
      <c r="J12113">
        <v>4</v>
      </c>
      <c r="K12113">
        <v>36</v>
      </c>
      <c r="L12113">
        <v>4</v>
      </c>
      <c r="M12113">
        <v>3</v>
      </c>
      <c r="N12113">
        <v>5</v>
      </c>
      <c r="O12113">
        <v>4</v>
      </c>
      <c r="P12113">
        <v>3</v>
      </c>
      <c r="Q12113">
        <v>4</v>
      </c>
      <c r="R12113">
        <v>4</v>
      </c>
      <c r="S12113">
        <v>5</v>
      </c>
      <c r="T12113">
        <v>4</v>
      </c>
      <c r="U12113">
        <v>36</v>
      </c>
      <c r="V12113">
        <v>72</v>
      </c>
      <c r="W12113" t="s">
        <v>15550</v>
      </c>
      <c r="X12113" t="s">
        <v>15551</v>
      </c>
      <c r="Y12113" t="s">
        <v>74</v>
      </c>
    </row>
    <row r="12114" spans="1:25" x14ac:dyDescent="0.25">
      <c r="A12114" t="s">
        <v>15552</v>
      </c>
      <c r="B12114">
        <v>4</v>
      </c>
      <c r="C12114">
        <v>3</v>
      </c>
      <c r="D12114">
        <v>4</v>
      </c>
      <c r="E12114">
        <v>5</v>
      </c>
      <c r="F12114">
        <v>4</v>
      </c>
      <c r="G12114">
        <v>4</v>
      </c>
      <c r="H12114">
        <v>3</v>
      </c>
      <c r="I12114">
        <v>4</v>
      </c>
      <c r="J12114">
        <v>4</v>
      </c>
      <c r="K12114">
        <v>35</v>
      </c>
      <c r="L12114">
        <v>0</v>
      </c>
      <c r="M12114">
        <v>0</v>
      </c>
      <c r="N12114">
        <v>0</v>
      </c>
      <c r="O12114">
        <v>0</v>
      </c>
      <c r="P12114">
        <v>0</v>
      </c>
      <c r="Q12114">
        <v>0</v>
      </c>
      <c r="R12114">
        <v>0</v>
      </c>
      <c r="S12114">
        <v>0</v>
      </c>
      <c r="T12114">
        <v>0</v>
      </c>
      <c r="U12114">
        <v>0</v>
      </c>
      <c r="V12114">
        <v>35</v>
      </c>
      <c r="W12114" t="s">
        <v>376</v>
      </c>
      <c r="X12114" t="s">
        <v>15553</v>
      </c>
      <c r="Y12114" t="s">
        <v>10</v>
      </c>
    </row>
    <row r="12115" spans="1:25" x14ac:dyDescent="0.25">
      <c r="A12115" t="s">
        <v>15554</v>
      </c>
      <c r="B12115">
        <v>4</v>
      </c>
      <c r="C12115">
        <v>5</v>
      </c>
      <c r="D12115">
        <v>3</v>
      </c>
      <c r="E12115">
        <v>4</v>
      </c>
      <c r="F12115">
        <v>5</v>
      </c>
      <c r="G12115">
        <v>3</v>
      </c>
      <c r="H12115">
        <v>4</v>
      </c>
      <c r="I12115">
        <v>4</v>
      </c>
      <c r="J12115">
        <v>3</v>
      </c>
      <c r="K12115">
        <v>35</v>
      </c>
      <c r="L12115">
        <v>4</v>
      </c>
      <c r="M12115">
        <v>4</v>
      </c>
      <c r="N12115">
        <v>3</v>
      </c>
      <c r="O12115">
        <v>4</v>
      </c>
      <c r="P12115">
        <v>5</v>
      </c>
      <c r="Q12115">
        <v>4</v>
      </c>
      <c r="R12115">
        <v>3</v>
      </c>
      <c r="S12115">
        <v>4</v>
      </c>
      <c r="T12115">
        <v>4</v>
      </c>
      <c r="U12115">
        <v>35</v>
      </c>
      <c r="V12115">
        <v>70</v>
      </c>
      <c r="W12115" t="s">
        <v>308</v>
      </c>
      <c r="X12115" t="s">
        <v>15555</v>
      </c>
      <c r="Y12115" t="s">
        <v>10</v>
      </c>
    </row>
    <row r="12116" spans="1:25" x14ac:dyDescent="0.25">
      <c r="A12116" t="s">
        <v>15554</v>
      </c>
      <c r="B12116">
        <v>4</v>
      </c>
      <c r="C12116">
        <v>5</v>
      </c>
      <c r="D12116">
        <v>3</v>
      </c>
      <c r="E12116">
        <v>4</v>
      </c>
      <c r="F12116">
        <v>5</v>
      </c>
      <c r="G12116">
        <v>3</v>
      </c>
      <c r="H12116">
        <v>4</v>
      </c>
      <c r="I12116">
        <v>4</v>
      </c>
      <c r="J12116">
        <v>3</v>
      </c>
      <c r="K12116">
        <v>35</v>
      </c>
      <c r="L12116">
        <v>4</v>
      </c>
      <c r="M12116">
        <v>4</v>
      </c>
      <c r="N12116">
        <v>3</v>
      </c>
      <c r="O12116">
        <v>4</v>
      </c>
      <c r="P12116">
        <v>5</v>
      </c>
      <c r="Q12116">
        <v>4</v>
      </c>
      <c r="R12116">
        <v>3</v>
      </c>
      <c r="S12116">
        <v>4</v>
      </c>
      <c r="T12116">
        <v>4</v>
      </c>
      <c r="U12116">
        <v>35</v>
      </c>
      <c r="V12116">
        <v>70</v>
      </c>
      <c r="W12116" t="s">
        <v>308</v>
      </c>
      <c r="X12116" t="s">
        <v>15555</v>
      </c>
      <c r="Y12116" t="s">
        <v>10</v>
      </c>
    </row>
    <row r="12117" spans="1:25" x14ac:dyDescent="0.25">
      <c r="A12117" t="s">
        <v>15556</v>
      </c>
      <c r="B12117">
        <v>4</v>
      </c>
      <c r="C12117">
        <v>5</v>
      </c>
      <c r="D12117">
        <v>4</v>
      </c>
      <c r="E12117">
        <v>3</v>
      </c>
      <c r="F12117">
        <v>4</v>
      </c>
      <c r="G12117">
        <v>4</v>
      </c>
      <c r="H12117">
        <v>4</v>
      </c>
      <c r="I12117">
        <v>3</v>
      </c>
      <c r="J12117">
        <v>4</v>
      </c>
      <c r="K12117">
        <v>35</v>
      </c>
      <c r="L12117">
        <v>4</v>
      </c>
      <c r="M12117">
        <v>4</v>
      </c>
      <c r="N12117">
        <v>4</v>
      </c>
      <c r="O12117">
        <v>3</v>
      </c>
      <c r="P12117">
        <v>5</v>
      </c>
      <c r="Q12117">
        <v>3</v>
      </c>
      <c r="R12117">
        <v>4</v>
      </c>
      <c r="S12117">
        <v>5</v>
      </c>
      <c r="T12117">
        <v>4</v>
      </c>
      <c r="U12117">
        <v>36</v>
      </c>
      <c r="V12117">
        <v>71</v>
      </c>
      <c r="W12117" t="s">
        <v>12</v>
      </c>
      <c r="X12117" t="s">
        <v>4693</v>
      </c>
      <c r="Y12117" t="s">
        <v>10</v>
      </c>
    </row>
    <row r="12118" spans="1:25" x14ac:dyDescent="0.25">
      <c r="A12118" t="s">
        <v>15557</v>
      </c>
      <c r="B12118">
        <v>4</v>
      </c>
      <c r="C12118">
        <v>4</v>
      </c>
      <c r="D12118">
        <v>3</v>
      </c>
      <c r="E12118">
        <v>4</v>
      </c>
      <c r="F12118">
        <v>3</v>
      </c>
      <c r="G12118">
        <v>4</v>
      </c>
      <c r="H12118">
        <v>3</v>
      </c>
      <c r="I12118">
        <v>4</v>
      </c>
      <c r="J12118">
        <v>5</v>
      </c>
      <c r="K12118">
        <v>34</v>
      </c>
      <c r="L12118">
        <v>4</v>
      </c>
      <c r="M12118">
        <v>4</v>
      </c>
      <c r="N12118">
        <v>4</v>
      </c>
      <c r="O12118">
        <v>4</v>
      </c>
      <c r="P12118">
        <v>5</v>
      </c>
      <c r="Q12118">
        <v>3</v>
      </c>
      <c r="R12118">
        <v>4</v>
      </c>
      <c r="S12118">
        <v>5</v>
      </c>
      <c r="T12118">
        <v>3</v>
      </c>
      <c r="U12118">
        <v>36</v>
      </c>
      <c r="V12118">
        <v>70</v>
      </c>
      <c r="W12118" t="s">
        <v>99</v>
      </c>
      <c r="X12118" t="s">
        <v>15558</v>
      </c>
      <c r="Y12118" t="s">
        <v>44</v>
      </c>
    </row>
    <row r="12119" spans="1:25" x14ac:dyDescent="0.25">
      <c r="A12119" t="s">
        <v>15559</v>
      </c>
      <c r="B12119">
        <v>4</v>
      </c>
      <c r="C12119">
        <v>5</v>
      </c>
      <c r="D12119">
        <v>3</v>
      </c>
      <c r="E12119">
        <v>4</v>
      </c>
      <c r="F12119">
        <v>4</v>
      </c>
      <c r="G12119">
        <v>5</v>
      </c>
      <c r="H12119">
        <v>4</v>
      </c>
      <c r="I12119">
        <v>3</v>
      </c>
      <c r="J12119">
        <v>4</v>
      </c>
      <c r="K12119">
        <v>36</v>
      </c>
      <c r="L12119">
        <v>4</v>
      </c>
      <c r="M12119">
        <v>3</v>
      </c>
      <c r="N12119">
        <v>5</v>
      </c>
      <c r="O12119">
        <v>4</v>
      </c>
      <c r="P12119">
        <v>4</v>
      </c>
      <c r="Q12119">
        <v>4</v>
      </c>
      <c r="R12119">
        <v>4</v>
      </c>
      <c r="S12119">
        <v>3</v>
      </c>
      <c r="T12119">
        <v>4</v>
      </c>
      <c r="U12119">
        <v>35</v>
      </c>
      <c r="V12119">
        <v>71</v>
      </c>
      <c r="X12119" t="s">
        <v>2510</v>
      </c>
      <c r="Y12119" t="s">
        <v>473</v>
      </c>
    </row>
    <row r="12120" spans="1:25" x14ac:dyDescent="0.25">
      <c r="A12120" t="s">
        <v>15560</v>
      </c>
      <c r="B12120">
        <v>5</v>
      </c>
      <c r="C12120">
        <v>4</v>
      </c>
      <c r="D12120">
        <v>4</v>
      </c>
      <c r="E12120">
        <v>3</v>
      </c>
      <c r="F12120">
        <v>4</v>
      </c>
      <c r="G12120">
        <v>4</v>
      </c>
      <c r="H12120">
        <v>4</v>
      </c>
      <c r="I12120">
        <v>3</v>
      </c>
      <c r="J12120">
        <v>5</v>
      </c>
      <c r="K12120">
        <v>36</v>
      </c>
      <c r="L12120">
        <v>5</v>
      </c>
      <c r="M12120">
        <v>4</v>
      </c>
      <c r="N12120">
        <v>3</v>
      </c>
      <c r="O12120">
        <v>4</v>
      </c>
      <c r="P12120">
        <v>5</v>
      </c>
      <c r="Q12120">
        <v>4</v>
      </c>
      <c r="R12120">
        <v>3</v>
      </c>
      <c r="S12120">
        <v>4</v>
      </c>
      <c r="T12120">
        <v>4</v>
      </c>
      <c r="U12120">
        <v>36</v>
      </c>
      <c r="V12120">
        <v>72</v>
      </c>
      <c r="W12120" t="s">
        <v>61</v>
      </c>
      <c r="X12120" t="s">
        <v>3482</v>
      </c>
      <c r="Y12120" t="s">
        <v>10</v>
      </c>
    </row>
    <row r="12121" spans="1:25" x14ac:dyDescent="0.25">
      <c r="A12121" t="s">
        <v>15561</v>
      </c>
      <c r="B12121">
        <v>3</v>
      </c>
      <c r="C12121">
        <v>5</v>
      </c>
      <c r="D12121">
        <v>4</v>
      </c>
      <c r="E12121">
        <v>4</v>
      </c>
      <c r="F12121">
        <v>5</v>
      </c>
      <c r="G12121">
        <v>3</v>
      </c>
      <c r="H12121">
        <v>4</v>
      </c>
      <c r="I12121">
        <v>3</v>
      </c>
      <c r="J12121">
        <v>4</v>
      </c>
      <c r="K12121">
        <v>35</v>
      </c>
      <c r="L12121">
        <v>4</v>
      </c>
      <c r="M12121">
        <v>3</v>
      </c>
      <c r="N12121">
        <v>4</v>
      </c>
      <c r="O12121">
        <v>3</v>
      </c>
      <c r="P12121">
        <v>4</v>
      </c>
      <c r="Q12121">
        <v>5</v>
      </c>
      <c r="R12121">
        <v>4</v>
      </c>
      <c r="S12121">
        <v>3</v>
      </c>
      <c r="T12121">
        <v>5</v>
      </c>
      <c r="U12121">
        <v>35</v>
      </c>
      <c r="V12121">
        <v>70</v>
      </c>
      <c r="W12121" t="s">
        <v>72</v>
      </c>
      <c r="X12121" t="s">
        <v>15562</v>
      </c>
      <c r="Y12121" t="s">
        <v>74</v>
      </c>
    </row>
    <row r="12122" spans="1:25" x14ac:dyDescent="0.25">
      <c r="A12122" t="s">
        <v>15563</v>
      </c>
      <c r="B12122">
        <v>5</v>
      </c>
      <c r="C12122">
        <v>4</v>
      </c>
      <c r="D12122">
        <v>5</v>
      </c>
      <c r="E12122">
        <v>3</v>
      </c>
      <c r="F12122">
        <v>4</v>
      </c>
      <c r="G12122">
        <v>4</v>
      </c>
      <c r="H12122">
        <v>3</v>
      </c>
      <c r="I12122">
        <v>4</v>
      </c>
      <c r="J12122">
        <v>4</v>
      </c>
      <c r="K12122">
        <v>36</v>
      </c>
      <c r="L12122">
        <v>4</v>
      </c>
      <c r="M12122">
        <v>4</v>
      </c>
      <c r="N12122">
        <v>4</v>
      </c>
      <c r="O12122">
        <v>3</v>
      </c>
      <c r="P12122">
        <v>5</v>
      </c>
      <c r="Q12122">
        <v>4</v>
      </c>
      <c r="R12122">
        <v>3</v>
      </c>
      <c r="S12122">
        <v>5</v>
      </c>
      <c r="T12122">
        <v>4</v>
      </c>
      <c r="U12122">
        <v>36</v>
      </c>
      <c r="V12122">
        <v>72</v>
      </c>
      <c r="W12122" t="s">
        <v>97</v>
      </c>
      <c r="X12122" t="s">
        <v>15564</v>
      </c>
      <c r="Y12122" t="s">
        <v>44</v>
      </c>
    </row>
    <row r="12123" spans="1:25" x14ac:dyDescent="0.25">
      <c r="A12123" t="s">
        <v>15565</v>
      </c>
      <c r="B12123">
        <v>4</v>
      </c>
      <c r="C12123">
        <v>3</v>
      </c>
      <c r="D12123">
        <v>5</v>
      </c>
      <c r="E12123">
        <v>4</v>
      </c>
      <c r="F12123">
        <v>4</v>
      </c>
      <c r="G12123">
        <v>3</v>
      </c>
      <c r="H12123">
        <v>4</v>
      </c>
      <c r="I12123">
        <v>4</v>
      </c>
      <c r="J12123">
        <v>3</v>
      </c>
      <c r="K12123">
        <v>34</v>
      </c>
      <c r="L12123">
        <v>4</v>
      </c>
      <c r="M12123">
        <v>3</v>
      </c>
      <c r="N12123">
        <v>4</v>
      </c>
      <c r="O12123">
        <v>4</v>
      </c>
      <c r="P12123">
        <v>4</v>
      </c>
      <c r="Q12123">
        <v>4</v>
      </c>
      <c r="R12123">
        <v>3</v>
      </c>
      <c r="S12123">
        <v>4</v>
      </c>
      <c r="T12123">
        <v>4</v>
      </c>
      <c r="U12123">
        <v>34</v>
      </c>
      <c r="V12123">
        <v>68</v>
      </c>
      <c r="W12123" t="s">
        <v>716</v>
      </c>
      <c r="X12123" t="s">
        <v>1081</v>
      </c>
      <c r="Y12123" t="s">
        <v>78</v>
      </c>
    </row>
    <row r="12124" spans="1:25" x14ac:dyDescent="0.25">
      <c r="A12124" t="s">
        <v>15566</v>
      </c>
      <c r="B12124">
        <v>4</v>
      </c>
      <c r="C12124">
        <v>4</v>
      </c>
      <c r="D12124">
        <v>4</v>
      </c>
      <c r="E12124">
        <v>5</v>
      </c>
      <c r="F12124">
        <v>4</v>
      </c>
      <c r="G12124">
        <v>4</v>
      </c>
      <c r="H12124">
        <v>3</v>
      </c>
      <c r="I12124">
        <v>4</v>
      </c>
      <c r="J12124">
        <v>5</v>
      </c>
      <c r="K12124">
        <v>37</v>
      </c>
      <c r="L12124">
        <v>3</v>
      </c>
      <c r="M12124">
        <v>4</v>
      </c>
      <c r="N12124">
        <v>4</v>
      </c>
      <c r="O12124">
        <v>3</v>
      </c>
      <c r="P12124">
        <v>4</v>
      </c>
      <c r="Q12124">
        <v>4</v>
      </c>
      <c r="R12124">
        <v>4</v>
      </c>
      <c r="S12124">
        <v>5</v>
      </c>
      <c r="T12124">
        <v>4</v>
      </c>
      <c r="U12124">
        <v>35</v>
      </c>
      <c r="V12124">
        <v>72</v>
      </c>
      <c r="W12124" t="s">
        <v>5037</v>
      </c>
      <c r="X12124" t="s">
        <v>5037</v>
      </c>
      <c r="Y12124" t="s">
        <v>397</v>
      </c>
    </row>
    <row r="12125" spans="1:25" x14ac:dyDescent="0.25">
      <c r="A12125" t="s">
        <v>15567</v>
      </c>
      <c r="B12125">
        <v>4</v>
      </c>
      <c r="C12125">
        <v>5</v>
      </c>
      <c r="D12125">
        <v>3</v>
      </c>
      <c r="E12125">
        <v>4</v>
      </c>
      <c r="F12125">
        <v>4</v>
      </c>
      <c r="G12125">
        <v>4</v>
      </c>
      <c r="H12125">
        <v>5</v>
      </c>
      <c r="I12125">
        <v>3</v>
      </c>
      <c r="J12125">
        <v>4</v>
      </c>
      <c r="K12125">
        <v>36</v>
      </c>
      <c r="L12125">
        <v>4</v>
      </c>
      <c r="M12125">
        <v>5</v>
      </c>
      <c r="N12125">
        <v>4</v>
      </c>
      <c r="O12125">
        <v>3</v>
      </c>
      <c r="P12125">
        <v>4</v>
      </c>
      <c r="Q12125">
        <v>4</v>
      </c>
      <c r="R12125">
        <v>3</v>
      </c>
      <c r="S12125">
        <v>4</v>
      </c>
      <c r="T12125">
        <v>5</v>
      </c>
      <c r="U12125">
        <v>36</v>
      </c>
      <c r="V12125">
        <v>72</v>
      </c>
      <c r="W12125" t="s">
        <v>4417</v>
      </c>
      <c r="X12125" t="s">
        <v>15568</v>
      </c>
      <c r="Y12125" t="s">
        <v>4417</v>
      </c>
    </row>
    <row r="12126" spans="1:25" x14ac:dyDescent="0.25">
      <c r="A12126" t="s">
        <v>15569</v>
      </c>
      <c r="B12126">
        <v>4</v>
      </c>
      <c r="C12126">
        <v>3</v>
      </c>
      <c r="D12126">
        <v>4</v>
      </c>
      <c r="E12126">
        <v>4</v>
      </c>
      <c r="F12126">
        <v>4</v>
      </c>
      <c r="G12126">
        <v>5</v>
      </c>
      <c r="H12126">
        <v>4</v>
      </c>
      <c r="I12126">
        <v>3</v>
      </c>
      <c r="J12126">
        <v>5</v>
      </c>
      <c r="K12126">
        <v>36</v>
      </c>
      <c r="L12126">
        <v>5</v>
      </c>
      <c r="M12126">
        <v>4</v>
      </c>
      <c r="N12126">
        <v>3</v>
      </c>
      <c r="O12126">
        <v>4</v>
      </c>
      <c r="P12126">
        <v>4</v>
      </c>
      <c r="Q12126">
        <v>5</v>
      </c>
      <c r="R12126">
        <v>4</v>
      </c>
      <c r="S12126">
        <v>3</v>
      </c>
      <c r="T12126">
        <v>4</v>
      </c>
      <c r="U12126">
        <v>36</v>
      </c>
      <c r="V12126">
        <v>72</v>
      </c>
      <c r="W12126" t="s">
        <v>4591</v>
      </c>
      <c r="X12126" t="s">
        <v>15570</v>
      </c>
      <c r="Y12126" t="s">
        <v>50</v>
      </c>
    </row>
    <row r="12127" spans="1:25" x14ac:dyDescent="0.25">
      <c r="A12127" t="s">
        <v>15571</v>
      </c>
      <c r="B12127">
        <v>5</v>
      </c>
      <c r="C12127">
        <v>4</v>
      </c>
      <c r="D12127">
        <v>3</v>
      </c>
      <c r="E12127">
        <v>4</v>
      </c>
      <c r="F12127">
        <v>4</v>
      </c>
      <c r="G12127">
        <v>5</v>
      </c>
      <c r="H12127">
        <v>4</v>
      </c>
      <c r="I12127">
        <v>3</v>
      </c>
      <c r="J12127">
        <v>4</v>
      </c>
      <c r="K12127">
        <v>36</v>
      </c>
      <c r="L12127">
        <v>4</v>
      </c>
      <c r="M12127">
        <v>4</v>
      </c>
      <c r="N12127">
        <v>4</v>
      </c>
      <c r="O12127">
        <v>3</v>
      </c>
      <c r="P12127">
        <v>4</v>
      </c>
      <c r="Q12127">
        <v>5</v>
      </c>
      <c r="R12127">
        <v>4</v>
      </c>
      <c r="S12127">
        <v>3</v>
      </c>
      <c r="T12127">
        <v>5</v>
      </c>
      <c r="U12127">
        <v>36</v>
      </c>
      <c r="V12127">
        <v>72</v>
      </c>
      <c r="W12127" t="s">
        <v>4591</v>
      </c>
      <c r="X12127" t="s">
        <v>15570</v>
      </c>
      <c r="Y12127" t="s">
        <v>50</v>
      </c>
    </row>
    <row r="12128" spans="1:25" x14ac:dyDescent="0.25">
      <c r="A12128" t="s">
        <v>15572</v>
      </c>
      <c r="B12128">
        <v>4</v>
      </c>
      <c r="C12128">
        <v>4</v>
      </c>
      <c r="D12128">
        <v>4</v>
      </c>
      <c r="E12128">
        <v>3</v>
      </c>
      <c r="F12128">
        <v>4</v>
      </c>
      <c r="G12128">
        <v>5</v>
      </c>
      <c r="H12128">
        <v>4</v>
      </c>
      <c r="I12128">
        <v>3</v>
      </c>
      <c r="J12128">
        <v>5</v>
      </c>
      <c r="K12128">
        <v>36</v>
      </c>
      <c r="L12128">
        <v>4</v>
      </c>
      <c r="M12128">
        <v>3</v>
      </c>
      <c r="N12128">
        <v>4</v>
      </c>
      <c r="O12128">
        <v>4</v>
      </c>
      <c r="P12128">
        <v>4</v>
      </c>
      <c r="Q12128">
        <v>5</v>
      </c>
      <c r="R12128">
        <v>4</v>
      </c>
      <c r="S12128">
        <v>3</v>
      </c>
      <c r="T12128">
        <v>5</v>
      </c>
      <c r="U12128">
        <v>36</v>
      </c>
      <c r="V12128">
        <v>72</v>
      </c>
      <c r="W12128" t="s">
        <v>4591</v>
      </c>
      <c r="X12128" t="s">
        <v>15570</v>
      </c>
      <c r="Y12128" t="s">
        <v>50</v>
      </c>
    </row>
    <row r="12129" spans="1:25" x14ac:dyDescent="0.25">
      <c r="A12129" t="s">
        <v>15573</v>
      </c>
      <c r="B12129">
        <v>4</v>
      </c>
      <c r="C12129">
        <v>4</v>
      </c>
      <c r="D12129">
        <v>4</v>
      </c>
      <c r="E12129">
        <v>3</v>
      </c>
      <c r="F12129">
        <v>5</v>
      </c>
      <c r="G12129">
        <v>4</v>
      </c>
      <c r="H12129">
        <v>5</v>
      </c>
      <c r="I12129">
        <v>3</v>
      </c>
      <c r="J12129">
        <v>4</v>
      </c>
      <c r="K12129">
        <v>36</v>
      </c>
      <c r="L12129">
        <v>4</v>
      </c>
      <c r="M12129">
        <v>5</v>
      </c>
      <c r="N12129">
        <v>4</v>
      </c>
      <c r="O12129">
        <v>3</v>
      </c>
      <c r="P12129">
        <v>4</v>
      </c>
      <c r="Q12129">
        <v>3</v>
      </c>
      <c r="R12129">
        <v>5</v>
      </c>
      <c r="S12129">
        <v>4</v>
      </c>
      <c r="T12129">
        <v>4</v>
      </c>
      <c r="U12129">
        <v>36</v>
      </c>
      <c r="V12129">
        <v>72</v>
      </c>
      <c r="X12129" t="s">
        <v>15574</v>
      </c>
      <c r="Y12129" t="s">
        <v>679</v>
      </c>
    </row>
    <row r="12130" spans="1:25" x14ac:dyDescent="0.25">
      <c r="A12130" t="s">
        <v>15575</v>
      </c>
      <c r="B12130">
        <v>5</v>
      </c>
      <c r="C12130">
        <v>3</v>
      </c>
      <c r="D12130">
        <v>4</v>
      </c>
      <c r="E12130">
        <v>4</v>
      </c>
      <c r="F12130">
        <v>5</v>
      </c>
      <c r="G12130">
        <v>4</v>
      </c>
      <c r="H12130">
        <v>3</v>
      </c>
      <c r="I12130">
        <v>4</v>
      </c>
      <c r="J12130">
        <v>4</v>
      </c>
      <c r="K12130">
        <v>36</v>
      </c>
      <c r="L12130">
        <v>5</v>
      </c>
      <c r="M12130">
        <v>3</v>
      </c>
      <c r="N12130">
        <v>4</v>
      </c>
      <c r="O12130">
        <v>4</v>
      </c>
      <c r="P12130">
        <v>5</v>
      </c>
      <c r="Q12130">
        <v>4</v>
      </c>
      <c r="R12130">
        <v>3</v>
      </c>
      <c r="S12130">
        <v>4</v>
      </c>
      <c r="T12130">
        <v>4</v>
      </c>
      <c r="U12130">
        <v>36</v>
      </c>
      <c r="V12130">
        <v>72</v>
      </c>
      <c r="W12130" t="s">
        <v>152</v>
      </c>
      <c r="X12130" t="s">
        <v>15576</v>
      </c>
      <c r="Y12130" t="s">
        <v>10</v>
      </c>
    </row>
    <row r="12131" spans="1:25" x14ac:dyDescent="0.25">
      <c r="A12131" t="s">
        <v>15577</v>
      </c>
      <c r="B12131">
        <v>4</v>
      </c>
      <c r="C12131">
        <v>4</v>
      </c>
      <c r="D12131">
        <v>4</v>
      </c>
      <c r="E12131">
        <v>3</v>
      </c>
      <c r="F12131">
        <v>5</v>
      </c>
      <c r="G12131">
        <v>4</v>
      </c>
      <c r="H12131">
        <v>3</v>
      </c>
      <c r="I12131">
        <v>4</v>
      </c>
      <c r="J12131">
        <v>4</v>
      </c>
      <c r="K12131">
        <v>35</v>
      </c>
      <c r="L12131">
        <v>4</v>
      </c>
      <c r="M12131">
        <v>3</v>
      </c>
      <c r="N12131">
        <v>4</v>
      </c>
      <c r="O12131">
        <v>4</v>
      </c>
      <c r="P12131">
        <v>5</v>
      </c>
      <c r="Q12131">
        <v>3</v>
      </c>
      <c r="R12131">
        <v>4</v>
      </c>
      <c r="S12131">
        <v>4</v>
      </c>
      <c r="T12131">
        <v>4</v>
      </c>
      <c r="U12131">
        <v>35</v>
      </c>
      <c r="V12131">
        <v>70</v>
      </c>
      <c r="W12131" t="s">
        <v>198</v>
      </c>
      <c r="X12131" t="s">
        <v>984</v>
      </c>
      <c r="Y12131" t="s">
        <v>44</v>
      </c>
    </row>
    <row r="12132" spans="1:25" x14ac:dyDescent="0.25">
      <c r="A12132" t="s">
        <v>15577</v>
      </c>
      <c r="B12132">
        <v>4</v>
      </c>
      <c r="C12132">
        <v>4</v>
      </c>
      <c r="D12132">
        <v>4</v>
      </c>
      <c r="E12132">
        <v>3</v>
      </c>
      <c r="F12132">
        <v>5</v>
      </c>
      <c r="G12132">
        <v>4</v>
      </c>
      <c r="H12132">
        <v>3</v>
      </c>
      <c r="I12132">
        <v>4</v>
      </c>
      <c r="J12132">
        <v>4</v>
      </c>
      <c r="K12132">
        <v>35</v>
      </c>
      <c r="L12132">
        <v>4</v>
      </c>
      <c r="M12132">
        <v>3</v>
      </c>
      <c r="N12132">
        <v>4</v>
      </c>
      <c r="O12132">
        <v>4</v>
      </c>
      <c r="P12132">
        <v>5</v>
      </c>
      <c r="Q12132">
        <v>3</v>
      </c>
      <c r="R12132">
        <v>4</v>
      </c>
      <c r="S12132">
        <v>4</v>
      </c>
      <c r="T12132">
        <v>4</v>
      </c>
      <c r="U12132">
        <v>35</v>
      </c>
      <c r="V12132">
        <v>70</v>
      </c>
      <c r="W12132" t="s">
        <v>345</v>
      </c>
      <c r="X12132" t="s">
        <v>984</v>
      </c>
      <c r="Y12132" t="s">
        <v>44</v>
      </c>
    </row>
    <row r="12133" spans="1:25" x14ac:dyDescent="0.25">
      <c r="A12133" t="s">
        <v>15578</v>
      </c>
      <c r="B12133">
        <v>5</v>
      </c>
      <c r="C12133">
        <v>4</v>
      </c>
      <c r="D12133">
        <v>4</v>
      </c>
      <c r="E12133">
        <v>3</v>
      </c>
      <c r="F12133">
        <v>4</v>
      </c>
      <c r="G12133">
        <v>4</v>
      </c>
      <c r="H12133">
        <v>3</v>
      </c>
      <c r="I12133">
        <v>4</v>
      </c>
      <c r="J12133">
        <v>4</v>
      </c>
      <c r="K12133">
        <v>35</v>
      </c>
      <c r="L12133">
        <v>3</v>
      </c>
      <c r="M12133">
        <v>4</v>
      </c>
      <c r="N12133">
        <v>5</v>
      </c>
      <c r="O12133">
        <v>4</v>
      </c>
      <c r="P12133">
        <v>3</v>
      </c>
      <c r="Q12133">
        <v>4</v>
      </c>
      <c r="R12133">
        <v>4</v>
      </c>
      <c r="S12133">
        <v>4</v>
      </c>
      <c r="T12133">
        <v>5</v>
      </c>
      <c r="U12133">
        <v>36</v>
      </c>
      <c r="V12133">
        <v>71</v>
      </c>
      <c r="W12133" t="s">
        <v>15579</v>
      </c>
      <c r="X12133" t="s">
        <v>12099</v>
      </c>
      <c r="Y12133" t="s">
        <v>691</v>
      </c>
    </row>
    <row r="12134" spans="1:25" x14ac:dyDescent="0.25">
      <c r="A12134" t="s">
        <v>15580</v>
      </c>
      <c r="B12134">
        <v>4</v>
      </c>
      <c r="C12134">
        <v>3</v>
      </c>
      <c r="D12134">
        <v>4</v>
      </c>
      <c r="E12134">
        <v>5</v>
      </c>
      <c r="F12134">
        <v>3</v>
      </c>
      <c r="G12134">
        <v>4</v>
      </c>
      <c r="H12134">
        <v>4</v>
      </c>
      <c r="I12134">
        <v>4</v>
      </c>
      <c r="J12134">
        <v>4</v>
      </c>
      <c r="K12134">
        <v>35</v>
      </c>
      <c r="L12134">
        <v>4</v>
      </c>
      <c r="M12134">
        <v>4</v>
      </c>
      <c r="N12134">
        <v>3</v>
      </c>
      <c r="O12134">
        <v>4</v>
      </c>
      <c r="P12134">
        <v>5</v>
      </c>
      <c r="Q12134">
        <v>4</v>
      </c>
      <c r="R12134">
        <v>5</v>
      </c>
      <c r="S12134">
        <v>3</v>
      </c>
      <c r="T12134">
        <v>4</v>
      </c>
      <c r="U12134">
        <v>36</v>
      </c>
      <c r="V12134">
        <v>71</v>
      </c>
      <c r="W12134" t="s">
        <v>61</v>
      </c>
      <c r="X12134" t="s">
        <v>2568</v>
      </c>
      <c r="Y12134" t="s">
        <v>10</v>
      </c>
    </row>
    <row r="12135" spans="1:25" x14ac:dyDescent="0.25">
      <c r="A12135" t="s">
        <v>15581</v>
      </c>
      <c r="B12135">
        <v>4</v>
      </c>
      <c r="C12135">
        <v>3</v>
      </c>
      <c r="D12135">
        <v>4</v>
      </c>
      <c r="E12135">
        <v>5</v>
      </c>
      <c r="F12135">
        <v>3</v>
      </c>
      <c r="G12135">
        <v>5</v>
      </c>
      <c r="H12135">
        <v>4</v>
      </c>
      <c r="I12135">
        <v>4</v>
      </c>
      <c r="J12135">
        <v>4</v>
      </c>
      <c r="K12135">
        <v>36</v>
      </c>
      <c r="L12135">
        <v>4</v>
      </c>
      <c r="M12135">
        <v>4</v>
      </c>
      <c r="N12135">
        <v>3</v>
      </c>
      <c r="O12135">
        <v>4</v>
      </c>
      <c r="P12135">
        <v>5</v>
      </c>
      <c r="Q12135">
        <v>5</v>
      </c>
      <c r="R12135">
        <v>5</v>
      </c>
      <c r="S12135">
        <v>3</v>
      </c>
      <c r="T12135">
        <v>4</v>
      </c>
      <c r="U12135">
        <v>37</v>
      </c>
      <c r="V12135">
        <v>73</v>
      </c>
      <c r="W12135" t="s">
        <v>61</v>
      </c>
      <c r="X12135" t="s">
        <v>2568</v>
      </c>
      <c r="Y12135" t="s">
        <v>10</v>
      </c>
    </row>
    <row r="12136" spans="1:25" x14ac:dyDescent="0.25">
      <c r="A12136" t="s">
        <v>15582</v>
      </c>
      <c r="B12136">
        <v>5</v>
      </c>
      <c r="C12136">
        <v>3</v>
      </c>
      <c r="D12136">
        <v>4</v>
      </c>
      <c r="E12136">
        <v>4</v>
      </c>
      <c r="F12136">
        <v>4</v>
      </c>
      <c r="G12136">
        <v>4</v>
      </c>
      <c r="H12136">
        <v>3</v>
      </c>
      <c r="I12136">
        <v>4</v>
      </c>
      <c r="J12136">
        <v>5</v>
      </c>
      <c r="K12136">
        <v>36</v>
      </c>
      <c r="L12136">
        <v>4</v>
      </c>
      <c r="M12136">
        <v>3</v>
      </c>
      <c r="N12136">
        <v>4</v>
      </c>
      <c r="O12136">
        <v>4</v>
      </c>
      <c r="P12136">
        <v>5</v>
      </c>
      <c r="Q12136">
        <v>4</v>
      </c>
      <c r="R12136">
        <v>4</v>
      </c>
      <c r="S12136">
        <v>3</v>
      </c>
      <c r="T12136">
        <v>5</v>
      </c>
      <c r="U12136">
        <v>36</v>
      </c>
      <c r="V12136">
        <v>72</v>
      </c>
      <c r="W12136" t="s">
        <v>143</v>
      </c>
      <c r="X12136" t="s">
        <v>2166</v>
      </c>
      <c r="Y12136" t="s">
        <v>10</v>
      </c>
    </row>
    <row r="12137" spans="1:25" x14ac:dyDescent="0.25">
      <c r="A12137" t="s">
        <v>15583</v>
      </c>
      <c r="B12137">
        <v>4</v>
      </c>
      <c r="C12137">
        <v>3</v>
      </c>
      <c r="D12137">
        <v>4</v>
      </c>
      <c r="E12137">
        <v>4</v>
      </c>
      <c r="F12137">
        <v>4</v>
      </c>
      <c r="G12137">
        <v>3</v>
      </c>
      <c r="H12137">
        <v>4</v>
      </c>
      <c r="I12137">
        <v>4</v>
      </c>
      <c r="J12137">
        <v>5</v>
      </c>
      <c r="K12137">
        <v>35</v>
      </c>
      <c r="L12137">
        <v>3</v>
      </c>
      <c r="M12137">
        <v>4</v>
      </c>
      <c r="N12137">
        <v>5</v>
      </c>
      <c r="O12137">
        <v>3</v>
      </c>
      <c r="P12137">
        <v>4</v>
      </c>
      <c r="Q12137">
        <v>4</v>
      </c>
      <c r="R12137">
        <v>4</v>
      </c>
      <c r="S12137">
        <v>4</v>
      </c>
      <c r="T12137">
        <v>4</v>
      </c>
      <c r="U12137">
        <v>35</v>
      </c>
      <c r="V12137">
        <v>70</v>
      </c>
      <c r="X12137" t="s">
        <v>15584</v>
      </c>
      <c r="Y12137" t="s">
        <v>473</v>
      </c>
    </row>
    <row r="12138" spans="1:25" x14ac:dyDescent="0.25">
      <c r="A12138" t="s">
        <v>15585</v>
      </c>
      <c r="B12138">
        <v>5</v>
      </c>
      <c r="C12138">
        <v>4</v>
      </c>
      <c r="D12138">
        <v>3</v>
      </c>
      <c r="E12138">
        <v>5</v>
      </c>
      <c r="F12138">
        <v>3</v>
      </c>
      <c r="G12138">
        <v>4</v>
      </c>
      <c r="H12138">
        <v>4</v>
      </c>
      <c r="I12138">
        <v>4</v>
      </c>
      <c r="J12138">
        <v>4</v>
      </c>
      <c r="K12138">
        <v>36</v>
      </c>
      <c r="L12138">
        <v>4</v>
      </c>
      <c r="M12138">
        <v>3</v>
      </c>
      <c r="N12138">
        <v>4</v>
      </c>
      <c r="O12138">
        <v>4</v>
      </c>
      <c r="P12138">
        <v>5</v>
      </c>
      <c r="Q12138">
        <v>3</v>
      </c>
      <c r="R12138">
        <v>4</v>
      </c>
      <c r="S12138">
        <v>4</v>
      </c>
      <c r="T12138">
        <v>5</v>
      </c>
      <c r="U12138">
        <v>36</v>
      </c>
      <c r="V12138">
        <v>72</v>
      </c>
      <c r="X12138" t="s">
        <v>13260</v>
      </c>
      <c r="Y12138" t="s">
        <v>679</v>
      </c>
    </row>
    <row r="12139" spans="1:25" x14ac:dyDescent="0.25">
      <c r="A12139" t="s">
        <v>15586</v>
      </c>
      <c r="B12139">
        <v>4</v>
      </c>
      <c r="C12139">
        <v>5</v>
      </c>
      <c r="D12139">
        <v>3</v>
      </c>
      <c r="E12139">
        <v>4</v>
      </c>
      <c r="F12139">
        <v>4</v>
      </c>
      <c r="G12139">
        <v>5</v>
      </c>
      <c r="H12139">
        <v>4</v>
      </c>
      <c r="I12139">
        <v>3</v>
      </c>
      <c r="J12139">
        <v>4</v>
      </c>
      <c r="K12139">
        <v>36</v>
      </c>
      <c r="L12139">
        <v>4</v>
      </c>
      <c r="M12139">
        <v>5</v>
      </c>
      <c r="N12139">
        <v>3</v>
      </c>
      <c r="O12139">
        <v>4</v>
      </c>
      <c r="P12139">
        <v>4</v>
      </c>
      <c r="Q12139">
        <v>4</v>
      </c>
      <c r="R12139">
        <v>4</v>
      </c>
      <c r="S12139">
        <v>3</v>
      </c>
      <c r="T12139">
        <v>5</v>
      </c>
      <c r="U12139">
        <v>36</v>
      </c>
      <c r="V12139">
        <v>72</v>
      </c>
      <c r="W12139" t="s">
        <v>406</v>
      </c>
      <c r="X12139" t="s">
        <v>5334</v>
      </c>
      <c r="Y12139" t="s">
        <v>50</v>
      </c>
    </row>
    <row r="12140" spans="1:25" x14ac:dyDescent="0.25">
      <c r="A12140" t="s">
        <v>15587</v>
      </c>
      <c r="B12140">
        <v>5</v>
      </c>
      <c r="C12140">
        <v>4</v>
      </c>
      <c r="D12140">
        <v>4</v>
      </c>
      <c r="E12140">
        <v>3</v>
      </c>
      <c r="F12140">
        <v>4</v>
      </c>
      <c r="G12140">
        <v>4</v>
      </c>
      <c r="H12140">
        <v>3</v>
      </c>
      <c r="I12140">
        <v>5</v>
      </c>
      <c r="J12140">
        <v>4</v>
      </c>
      <c r="K12140">
        <v>36</v>
      </c>
      <c r="L12140">
        <v>5</v>
      </c>
      <c r="M12140">
        <v>3</v>
      </c>
      <c r="N12140">
        <v>4</v>
      </c>
      <c r="O12140">
        <v>5</v>
      </c>
      <c r="P12140">
        <v>4</v>
      </c>
      <c r="Q12140">
        <v>4</v>
      </c>
      <c r="R12140">
        <v>4</v>
      </c>
      <c r="S12140">
        <v>3</v>
      </c>
      <c r="T12140">
        <v>4</v>
      </c>
      <c r="U12140">
        <v>36</v>
      </c>
      <c r="V12140">
        <v>72</v>
      </c>
      <c r="W12140" t="s">
        <v>15588</v>
      </c>
      <c r="X12140" t="s">
        <v>15589</v>
      </c>
      <c r="Y12140" t="s">
        <v>292</v>
      </c>
    </row>
    <row r="12141" spans="1:25" x14ac:dyDescent="0.25">
      <c r="A12141" t="s">
        <v>15590</v>
      </c>
      <c r="B12141">
        <v>4</v>
      </c>
      <c r="C12141">
        <v>5</v>
      </c>
      <c r="D12141">
        <v>4</v>
      </c>
      <c r="E12141">
        <v>3</v>
      </c>
      <c r="F12141">
        <v>4</v>
      </c>
      <c r="G12141">
        <v>4</v>
      </c>
      <c r="H12141">
        <v>3</v>
      </c>
      <c r="I12141">
        <v>4</v>
      </c>
      <c r="J12141">
        <v>5</v>
      </c>
      <c r="K12141">
        <v>36</v>
      </c>
      <c r="L12141">
        <v>4</v>
      </c>
      <c r="M12141">
        <v>4</v>
      </c>
      <c r="N12141">
        <v>3</v>
      </c>
      <c r="O12141">
        <v>4</v>
      </c>
      <c r="P12141">
        <v>4</v>
      </c>
      <c r="Q12141">
        <v>4</v>
      </c>
      <c r="R12141">
        <v>3</v>
      </c>
      <c r="S12141">
        <v>5</v>
      </c>
      <c r="T12141">
        <v>5</v>
      </c>
      <c r="U12141">
        <v>36</v>
      </c>
      <c r="V12141">
        <v>72</v>
      </c>
      <c r="W12141" t="s">
        <v>296</v>
      </c>
      <c r="X12141" t="s">
        <v>15591</v>
      </c>
      <c r="Y12141" t="s">
        <v>10</v>
      </c>
    </row>
    <row r="12142" spans="1:25" x14ac:dyDescent="0.25">
      <c r="A12142" t="s">
        <v>15590</v>
      </c>
      <c r="B12142">
        <v>4</v>
      </c>
      <c r="C12142">
        <v>3</v>
      </c>
      <c r="D12142">
        <v>4</v>
      </c>
      <c r="E12142">
        <v>4</v>
      </c>
      <c r="F12142">
        <v>4</v>
      </c>
      <c r="G12142">
        <v>5</v>
      </c>
      <c r="H12142">
        <v>3</v>
      </c>
      <c r="I12142">
        <v>4</v>
      </c>
      <c r="J12142">
        <v>5</v>
      </c>
      <c r="K12142">
        <v>36</v>
      </c>
      <c r="L12142">
        <v>4</v>
      </c>
      <c r="M12142">
        <v>4</v>
      </c>
      <c r="N12142">
        <v>4</v>
      </c>
      <c r="O12142">
        <v>4</v>
      </c>
      <c r="P12142">
        <v>4</v>
      </c>
      <c r="Q12142">
        <v>3</v>
      </c>
      <c r="R12142">
        <v>5</v>
      </c>
      <c r="S12142">
        <v>3</v>
      </c>
      <c r="T12142">
        <v>5</v>
      </c>
      <c r="U12142">
        <v>36</v>
      </c>
      <c r="V12142">
        <v>72</v>
      </c>
      <c r="W12142" t="s">
        <v>146</v>
      </c>
      <c r="X12142" t="s">
        <v>12408</v>
      </c>
      <c r="Y12142" t="s">
        <v>10</v>
      </c>
    </row>
    <row r="12143" spans="1:25" x14ac:dyDescent="0.25">
      <c r="A12143" t="s">
        <v>15590</v>
      </c>
      <c r="B12143">
        <v>4</v>
      </c>
      <c r="C12143">
        <v>3</v>
      </c>
      <c r="D12143">
        <v>4</v>
      </c>
      <c r="E12143">
        <v>4</v>
      </c>
      <c r="F12143">
        <v>4</v>
      </c>
      <c r="G12143">
        <v>5</v>
      </c>
      <c r="H12143">
        <v>3</v>
      </c>
      <c r="I12143">
        <v>4</v>
      </c>
      <c r="J12143">
        <v>5</v>
      </c>
      <c r="K12143">
        <v>36</v>
      </c>
      <c r="L12143">
        <v>4</v>
      </c>
      <c r="M12143">
        <v>4</v>
      </c>
      <c r="N12143">
        <v>4</v>
      </c>
      <c r="O12143">
        <v>4</v>
      </c>
      <c r="P12143">
        <v>4</v>
      </c>
      <c r="Q12143">
        <v>3</v>
      </c>
      <c r="R12143">
        <v>5</v>
      </c>
      <c r="S12143">
        <v>3</v>
      </c>
      <c r="T12143">
        <v>5</v>
      </c>
      <c r="U12143">
        <v>36</v>
      </c>
      <c r="V12143">
        <v>72</v>
      </c>
      <c r="W12143" t="s">
        <v>146</v>
      </c>
      <c r="X12143" t="s">
        <v>12408</v>
      </c>
      <c r="Y12143" t="s">
        <v>10</v>
      </c>
    </row>
    <row r="12144" spans="1:25" x14ac:dyDescent="0.25">
      <c r="A12144" t="s">
        <v>15592</v>
      </c>
      <c r="B12144">
        <v>4</v>
      </c>
      <c r="C12144">
        <v>3</v>
      </c>
      <c r="D12144">
        <v>4</v>
      </c>
      <c r="E12144">
        <v>4</v>
      </c>
      <c r="F12144">
        <v>4</v>
      </c>
      <c r="G12144">
        <v>5</v>
      </c>
      <c r="H12144">
        <v>3</v>
      </c>
      <c r="I12144">
        <v>4</v>
      </c>
      <c r="J12144">
        <v>5</v>
      </c>
      <c r="K12144">
        <v>36</v>
      </c>
      <c r="L12144">
        <v>4</v>
      </c>
      <c r="M12144">
        <v>4</v>
      </c>
      <c r="N12144">
        <v>4</v>
      </c>
      <c r="O12144">
        <v>4</v>
      </c>
      <c r="P12144">
        <v>4</v>
      </c>
      <c r="Q12144">
        <v>3</v>
      </c>
      <c r="R12144">
        <v>5</v>
      </c>
      <c r="S12144">
        <v>3</v>
      </c>
      <c r="T12144">
        <v>5</v>
      </c>
      <c r="U12144">
        <v>36</v>
      </c>
      <c r="V12144">
        <v>72</v>
      </c>
      <c r="W12144" t="s">
        <v>146</v>
      </c>
      <c r="X12144" t="s">
        <v>12408</v>
      </c>
      <c r="Y12144" t="s">
        <v>10</v>
      </c>
    </row>
    <row r="12145" spans="1:25" x14ac:dyDescent="0.25">
      <c r="A12145" t="s">
        <v>15593</v>
      </c>
      <c r="B12145">
        <v>4</v>
      </c>
      <c r="C12145">
        <v>5</v>
      </c>
      <c r="D12145">
        <v>3</v>
      </c>
      <c r="E12145">
        <v>4</v>
      </c>
      <c r="F12145">
        <v>5</v>
      </c>
      <c r="G12145">
        <v>4</v>
      </c>
      <c r="H12145">
        <v>3</v>
      </c>
      <c r="I12145">
        <v>4</v>
      </c>
      <c r="J12145">
        <v>4</v>
      </c>
      <c r="K12145">
        <v>36</v>
      </c>
      <c r="L12145">
        <v>4</v>
      </c>
      <c r="M12145">
        <v>3</v>
      </c>
      <c r="N12145">
        <v>4</v>
      </c>
      <c r="O12145">
        <v>5</v>
      </c>
      <c r="P12145">
        <v>5</v>
      </c>
      <c r="Q12145">
        <v>4</v>
      </c>
      <c r="R12145">
        <v>3</v>
      </c>
      <c r="S12145">
        <v>4</v>
      </c>
      <c r="T12145">
        <v>4</v>
      </c>
      <c r="U12145">
        <v>36</v>
      </c>
      <c r="V12145">
        <v>72</v>
      </c>
      <c r="W12145" t="s">
        <v>2137</v>
      </c>
      <c r="X12145" t="s">
        <v>9053</v>
      </c>
      <c r="Y12145" t="s">
        <v>10</v>
      </c>
    </row>
    <row r="12146" spans="1:25" x14ac:dyDescent="0.25">
      <c r="A12146" t="s">
        <v>15594</v>
      </c>
      <c r="B12146">
        <v>4</v>
      </c>
      <c r="C12146">
        <v>4</v>
      </c>
      <c r="D12146">
        <v>3</v>
      </c>
      <c r="E12146">
        <v>5</v>
      </c>
      <c r="F12146">
        <v>5</v>
      </c>
      <c r="G12146">
        <v>4</v>
      </c>
      <c r="H12146">
        <v>5</v>
      </c>
      <c r="I12146">
        <v>3</v>
      </c>
      <c r="J12146">
        <v>4</v>
      </c>
      <c r="K12146">
        <v>37</v>
      </c>
      <c r="L12146">
        <v>5</v>
      </c>
      <c r="M12146">
        <v>4</v>
      </c>
      <c r="N12146">
        <v>3</v>
      </c>
      <c r="O12146">
        <v>5</v>
      </c>
      <c r="P12146">
        <v>4</v>
      </c>
      <c r="Q12146">
        <v>3</v>
      </c>
      <c r="R12146">
        <v>4</v>
      </c>
      <c r="S12146">
        <v>3</v>
      </c>
      <c r="T12146">
        <v>4</v>
      </c>
      <c r="U12146">
        <v>35</v>
      </c>
      <c r="V12146">
        <v>72</v>
      </c>
      <c r="W12146" t="s">
        <v>133</v>
      </c>
      <c r="X12146" t="s">
        <v>11397</v>
      </c>
      <c r="Y12146" t="s">
        <v>10</v>
      </c>
    </row>
    <row r="12147" spans="1:25" x14ac:dyDescent="0.25">
      <c r="A12147" t="s">
        <v>15595</v>
      </c>
      <c r="B12147">
        <v>4</v>
      </c>
      <c r="C12147">
        <v>4</v>
      </c>
      <c r="D12147">
        <v>4</v>
      </c>
      <c r="E12147">
        <v>3</v>
      </c>
      <c r="F12147">
        <v>4</v>
      </c>
      <c r="G12147">
        <v>5</v>
      </c>
      <c r="H12147">
        <v>4</v>
      </c>
      <c r="I12147">
        <v>3</v>
      </c>
      <c r="J12147">
        <v>5</v>
      </c>
      <c r="K12147">
        <v>36</v>
      </c>
      <c r="L12147">
        <v>4</v>
      </c>
      <c r="M12147">
        <v>3</v>
      </c>
      <c r="N12147">
        <v>5</v>
      </c>
      <c r="O12147">
        <v>5</v>
      </c>
      <c r="P12147">
        <v>4</v>
      </c>
      <c r="Q12147">
        <v>3</v>
      </c>
      <c r="R12147">
        <v>4</v>
      </c>
      <c r="S12147">
        <v>4</v>
      </c>
      <c r="T12147">
        <v>4</v>
      </c>
      <c r="U12147">
        <v>36</v>
      </c>
      <c r="V12147">
        <v>72</v>
      </c>
      <c r="W12147" t="s">
        <v>11770</v>
      </c>
      <c r="X12147" t="s">
        <v>15596</v>
      </c>
      <c r="Y12147" t="s">
        <v>50</v>
      </c>
    </row>
    <row r="12148" spans="1:25" x14ac:dyDescent="0.25">
      <c r="A12148" t="s">
        <v>15597</v>
      </c>
      <c r="B12148">
        <v>5</v>
      </c>
      <c r="C12148">
        <v>4</v>
      </c>
      <c r="D12148">
        <v>4</v>
      </c>
      <c r="E12148">
        <v>3</v>
      </c>
      <c r="F12148">
        <v>4</v>
      </c>
      <c r="G12148">
        <v>4</v>
      </c>
      <c r="H12148">
        <v>3</v>
      </c>
      <c r="I12148">
        <v>5</v>
      </c>
      <c r="J12148">
        <v>3</v>
      </c>
      <c r="K12148">
        <v>35</v>
      </c>
      <c r="L12148">
        <v>4</v>
      </c>
      <c r="M12148">
        <v>4</v>
      </c>
      <c r="N12148">
        <v>3</v>
      </c>
      <c r="O12148">
        <v>5</v>
      </c>
      <c r="P12148">
        <v>4</v>
      </c>
      <c r="Q12148">
        <v>4</v>
      </c>
      <c r="R12148">
        <v>3</v>
      </c>
      <c r="S12148">
        <v>4</v>
      </c>
      <c r="T12148">
        <v>5</v>
      </c>
      <c r="U12148">
        <v>36</v>
      </c>
      <c r="V12148">
        <v>71</v>
      </c>
      <c r="W12148" t="s">
        <v>166</v>
      </c>
      <c r="X12148" t="s">
        <v>15598</v>
      </c>
      <c r="Y12148" t="s">
        <v>10</v>
      </c>
    </row>
    <row r="12149" spans="1:25" x14ac:dyDescent="0.25">
      <c r="A12149" t="s">
        <v>15599</v>
      </c>
      <c r="B12149">
        <v>5</v>
      </c>
      <c r="C12149">
        <v>4</v>
      </c>
      <c r="D12149">
        <v>4</v>
      </c>
      <c r="E12149">
        <v>3</v>
      </c>
      <c r="F12149">
        <v>4</v>
      </c>
      <c r="G12149">
        <v>5</v>
      </c>
      <c r="H12149">
        <v>4</v>
      </c>
      <c r="I12149">
        <v>5</v>
      </c>
      <c r="J12149">
        <v>3</v>
      </c>
      <c r="K12149">
        <v>37</v>
      </c>
      <c r="L12149">
        <v>5</v>
      </c>
      <c r="M12149">
        <v>3</v>
      </c>
      <c r="N12149">
        <v>4</v>
      </c>
      <c r="O12149">
        <v>5</v>
      </c>
      <c r="P12149">
        <v>4</v>
      </c>
      <c r="Q12149">
        <v>4</v>
      </c>
      <c r="R12149">
        <v>4</v>
      </c>
      <c r="S12149">
        <v>3</v>
      </c>
      <c r="T12149">
        <v>4</v>
      </c>
      <c r="U12149">
        <v>36</v>
      </c>
      <c r="V12149">
        <v>73</v>
      </c>
      <c r="X12149" t="s">
        <v>15600</v>
      </c>
      <c r="Y12149" t="s">
        <v>1760</v>
      </c>
    </row>
    <row r="12150" spans="1:25" x14ac:dyDescent="0.25">
      <c r="A12150" t="s">
        <v>15601</v>
      </c>
      <c r="B12150">
        <v>5</v>
      </c>
      <c r="C12150">
        <v>3</v>
      </c>
      <c r="D12150">
        <v>4</v>
      </c>
      <c r="E12150">
        <v>4</v>
      </c>
      <c r="F12150">
        <v>3</v>
      </c>
      <c r="G12150">
        <v>5</v>
      </c>
      <c r="H12150">
        <v>4</v>
      </c>
      <c r="I12150">
        <v>5</v>
      </c>
      <c r="J12150">
        <v>4</v>
      </c>
      <c r="K12150">
        <v>37</v>
      </c>
      <c r="L12150">
        <v>4</v>
      </c>
      <c r="M12150">
        <v>4</v>
      </c>
      <c r="N12150">
        <v>3</v>
      </c>
      <c r="O12150">
        <v>4</v>
      </c>
      <c r="P12150">
        <v>4</v>
      </c>
      <c r="Q12150">
        <v>4</v>
      </c>
      <c r="R12150">
        <v>3</v>
      </c>
      <c r="S12150">
        <v>4</v>
      </c>
      <c r="T12150">
        <v>5</v>
      </c>
      <c r="U12150">
        <v>35</v>
      </c>
      <c r="V12150">
        <v>72</v>
      </c>
      <c r="X12150" t="s">
        <v>1795</v>
      </c>
      <c r="Y12150" t="s">
        <v>679</v>
      </c>
    </row>
    <row r="12151" spans="1:25" x14ac:dyDescent="0.25">
      <c r="A12151" t="s">
        <v>15602</v>
      </c>
      <c r="B12151">
        <v>5</v>
      </c>
      <c r="C12151">
        <v>3</v>
      </c>
      <c r="D12151">
        <v>4</v>
      </c>
      <c r="E12151">
        <v>4</v>
      </c>
      <c r="F12151">
        <v>3</v>
      </c>
      <c r="G12151">
        <v>5</v>
      </c>
      <c r="H12151">
        <v>4</v>
      </c>
      <c r="I12151">
        <v>5</v>
      </c>
      <c r="J12151">
        <v>4</v>
      </c>
      <c r="K12151">
        <v>37</v>
      </c>
      <c r="L12151">
        <v>4</v>
      </c>
      <c r="M12151">
        <v>4</v>
      </c>
      <c r="N12151">
        <v>3</v>
      </c>
      <c r="O12151">
        <v>4</v>
      </c>
      <c r="P12151">
        <v>4</v>
      </c>
      <c r="Q12151">
        <v>4</v>
      </c>
      <c r="R12151">
        <v>3</v>
      </c>
      <c r="S12151">
        <v>4</v>
      </c>
      <c r="T12151">
        <v>5</v>
      </c>
      <c r="U12151">
        <v>35</v>
      </c>
      <c r="V12151">
        <v>72</v>
      </c>
      <c r="W12151" t="s">
        <v>936</v>
      </c>
      <c r="X12151" t="s">
        <v>1795</v>
      </c>
      <c r="Y12151" t="s">
        <v>679</v>
      </c>
    </row>
    <row r="12152" spans="1:25" x14ac:dyDescent="0.25">
      <c r="A12152" t="s">
        <v>15603</v>
      </c>
      <c r="B12152">
        <v>5</v>
      </c>
      <c r="C12152">
        <v>3</v>
      </c>
      <c r="D12152">
        <v>4</v>
      </c>
      <c r="E12152">
        <v>4</v>
      </c>
      <c r="F12152">
        <v>4</v>
      </c>
      <c r="G12152">
        <v>5</v>
      </c>
      <c r="H12152">
        <v>4</v>
      </c>
      <c r="I12152">
        <v>3</v>
      </c>
      <c r="J12152">
        <v>5</v>
      </c>
      <c r="K12152">
        <v>37</v>
      </c>
      <c r="L12152">
        <v>4</v>
      </c>
      <c r="M12152">
        <v>4</v>
      </c>
      <c r="N12152">
        <v>4</v>
      </c>
      <c r="O12152">
        <v>4</v>
      </c>
      <c r="P12152">
        <v>4</v>
      </c>
      <c r="Q12152">
        <v>3</v>
      </c>
      <c r="R12152">
        <v>4</v>
      </c>
      <c r="S12152">
        <v>3</v>
      </c>
      <c r="T12152">
        <v>4</v>
      </c>
      <c r="U12152">
        <v>34</v>
      </c>
      <c r="V12152">
        <v>71</v>
      </c>
      <c r="W12152" t="s">
        <v>2137</v>
      </c>
      <c r="X12152" t="s">
        <v>15604</v>
      </c>
      <c r="Y12152" t="s">
        <v>10</v>
      </c>
    </row>
    <row r="12153" spans="1:25" x14ac:dyDescent="0.25">
      <c r="A12153" t="s">
        <v>15605</v>
      </c>
      <c r="B12153">
        <v>5</v>
      </c>
      <c r="C12153">
        <v>4</v>
      </c>
      <c r="D12153">
        <v>4</v>
      </c>
      <c r="E12153">
        <v>4</v>
      </c>
      <c r="F12153">
        <v>3</v>
      </c>
      <c r="G12153">
        <v>4</v>
      </c>
      <c r="H12153">
        <v>4</v>
      </c>
      <c r="I12153">
        <v>3</v>
      </c>
      <c r="J12153">
        <v>5</v>
      </c>
      <c r="K12153">
        <v>36</v>
      </c>
      <c r="L12153">
        <v>5</v>
      </c>
      <c r="M12153">
        <v>4</v>
      </c>
      <c r="N12153">
        <v>4</v>
      </c>
      <c r="O12153">
        <v>3</v>
      </c>
      <c r="P12153">
        <v>4</v>
      </c>
      <c r="Q12153">
        <v>4</v>
      </c>
      <c r="R12153">
        <v>4</v>
      </c>
      <c r="S12153">
        <v>3</v>
      </c>
      <c r="T12153">
        <v>5</v>
      </c>
      <c r="U12153">
        <v>36</v>
      </c>
      <c r="V12153">
        <v>72</v>
      </c>
      <c r="W12153" t="s">
        <v>2137</v>
      </c>
      <c r="X12153" t="s">
        <v>15606</v>
      </c>
      <c r="Y12153" t="s">
        <v>10</v>
      </c>
    </row>
    <row r="12154" spans="1:25" x14ac:dyDescent="0.25">
      <c r="A12154" t="s">
        <v>15607</v>
      </c>
      <c r="B12154">
        <v>5</v>
      </c>
      <c r="C12154">
        <v>4</v>
      </c>
      <c r="D12154">
        <v>5</v>
      </c>
      <c r="E12154">
        <v>3</v>
      </c>
      <c r="F12154">
        <v>4</v>
      </c>
      <c r="G12154">
        <v>4</v>
      </c>
      <c r="H12154">
        <v>4</v>
      </c>
      <c r="I12154">
        <v>3</v>
      </c>
      <c r="J12154">
        <v>4</v>
      </c>
      <c r="K12154">
        <v>36</v>
      </c>
      <c r="L12154">
        <v>4</v>
      </c>
      <c r="M12154">
        <v>5</v>
      </c>
      <c r="N12154">
        <v>4</v>
      </c>
      <c r="O12154">
        <v>4</v>
      </c>
      <c r="P12154">
        <v>3</v>
      </c>
      <c r="Q12154">
        <v>4</v>
      </c>
      <c r="R12154">
        <v>3</v>
      </c>
      <c r="S12154">
        <v>4</v>
      </c>
      <c r="T12154">
        <v>5</v>
      </c>
      <c r="U12154">
        <v>36</v>
      </c>
      <c r="V12154">
        <v>72</v>
      </c>
      <c r="W12154" t="s">
        <v>105</v>
      </c>
      <c r="X12154" t="s">
        <v>15608</v>
      </c>
      <c r="Y12154" t="s">
        <v>10</v>
      </c>
    </row>
    <row r="12155" spans="1:25" x14ac:dyDescent="0.25">
      <c r="A12155" t="s">
        <v>15609</v>
      </c>
      <c r="B12155">
        <v>4</v>
      </c>
      <c r="C12155">
        <v>4</v>
      </c>
      <c r="D12155">
        <v>3</v>
      </c>
      <c r="E12155">
        <v>5</v>
      </c>
      <c r="F12155">
        <v>4</v>
      </c>
      <c r="G12155">
        <v>4</v>
      </c>
      <c r="H12155">
        <v>4</v>
      </c>
      <c r="I12155">
        <v>3</v>
      </c>
      <c r="J12155">
        <v>5</v>
      </c>
      <c r="K12155">
        <v>36</v>
      </c>
      <c r="L12155">
        <v>4</v>
      </c>
      <c r="M12155">
        <v>4</v>
      </c>
      <c r="N12155">
        <v>4</v>
      </c>
      <c r="O12155">
        <v>4</v>
      </c>
      <c r="P12155">
        <v>3</v>
      </c>
      <c r="Q12155">
        <v>5</v>
      </c>
      <c r="R12155">
        <v>4</v>
      </c>
      <c r="S12155">
        <v>3</v>
      </c>
      <c r="T12155">
        <v>5</v>
      </c>
      <c r="U12155">
        <v>36</v>
      </c>
      <c r="V12155">
        <v>72</v>
      </c>
      <c r="W12155" t="s">
        <v>348</v>
      </c>
      <c r="X12155" t="s">
        <v>3219</v>
      </c>
      <c r="Y12155" t="s">
        <v>10</v>
      </c>
    </row>
    <row r="12156" spans="1:25" x14ac:dyDescent="0.25">
      <c r="A12156" t="s">
        <v>15610</v>
      </c>
      <c r="B12156">
        <v>4</v>
      </c>
      <c r="C12156">
        <v>3</v>
      </c>
      <c r="D12156">
        <v>5</v>
      </c>
      <c r="E12156">
        <v>4</v>
      </c>
      <c r="F12156">
        <v>4</v>
      </c>
      <c r="G12156">
        <v>3</v>
      </c>
      <c r="H12156">
        <v>4</v>
      </c>
      <c r="I12156">
        <v>4</v>
      </c>
      <c r="J12156">
        <v>5</v>
      </c>
      <c r="K12156">
        <v>36</v>
      </c>
      <c r="L12156">
        <v>4</v>
      </c>
      <c r="M12156">
        <v>3</v>
      </c>
      <c r="N12156">
        <v>5</v>
      </c>
      <c r="O12156">
        <v>4</v>
      </c>
      <c r="P12156">
        <v>4</v>
      </c>
      <c r="Q12156">
        <v>3</v>
      </c>
      <c r="R12156">
        <v>5</v>
      </c>
      <c r="S12156">
        <v>4</v>
      </c>
      <c r="T12156">
        <v>4</v>
      </c>
      <c r="U12156">
        <v>36</v>
      </c>
      <c r="V12156">
        <v>72</v>
      </c>
      <c r="W12156" t="s">
        <v>18</v>
      </c>
      <c r="X12156" t="s">
        <v>15611</v>
      </c>
      <c r="Y12156" t="s">
        <v>10</v>
      </c>
    </row>
    <row r="12157" spans="1:25" x14ac:dyDescent="0.25">
      <c r="A12157" t="s">
        <v>15612</v>
      </c>
      <c r="B12157">
        <v>4</v>
      </c>
      <c r="C12157">
        <v>4</v>
      </c>
      <c r="D12157">
        <v>3</v>
      </c>
      <c r="E12157">
        <v>5</v>
      </c>
      <c r="F12157">
        <v>3</v>
      </c>
      <c r="G12157">
        <v>4</v>
      </c>
      <c r="H12157">
        <v>3</v>
      </c>
      <c r="I12157">
        <v>5</v>
      </c>
      <c r="J12157">
        <v>4</v>
      </c>
      <c r="K12157">
        <v>35</v>
      </c>
      <c r="L12157">
        <v>4</v>
      </c>
      <c r="M12157">
        <v>4</v>
      </c>
      <c r="N12157">
        <v>3</v>
      </c>
      <c r="O12157">
        <v>4</v>
      </c>
      <c r="P12157">
        <v>4</v>
      </c>
      <c r="Q12157">
        <v>3</v>
      </c>
      <c r="R12157">
        <v>4</v>
      </c>
      <c r="S12157">
        <v>4</v>
      </c>
      <c r="T12157">
        <v>5</v>
      </c>
      <c r="U12157">
        <v>35</v>
      </c>
      <c r="V12157">
        <v>70</v>
      </c>
      <c r="W12157" t="s">
        <v>110</v>
      </c>
      <c r="X12157" t="s">
        <v>3573</v>
      </c>
      <c r="Y12157" t="s">
        <v>10</v>
      </c>
    </row>
    <row r="12158" spans="1:25" x14ac:dyDescent="0.25">
      <c r="A12158" t="s">
        <v>15613</v>
      </c>
      <c r="B12158">
        <v>4</v>
      </c>
      <c r="C12158">
        <v>5</v>
      </c>
      <c r="D12158">
        <v>4</v>
      </c>
      <c r="E12158">
        <v>5</v>
      </c>
      <c r="F12158">
        <v>3</v>
      </c>
      <c r="G12158">
        <v>4</v>
      </c>
      <c r="H12158">
        <v>3</v>
      </c>
      <c r="I12158">
        <v>4</v>
      </c>
      <c r="J12158">
        <v>4</v>
      </c>
      <c r="K12158">
        <v>36</v>
      </c>
      <c r="L12158">
        <v>4</v>
      </c>
      <c r="M12158">
        <v>4</v>
      </c>
      <c r="N12158">
        <v>5</v>
      </c>
      <c r="O12158">
        <v>3</v>
      </c>
      <c r="P12158">
        <v>4</v>
      </c>
      <c r="Q12158">
        <v>5</v>
      </c>
      <c r="R12158">
        <v>3</v>
      </c>
      <c r="S12158">
        <v>4</v>
      </c>
      <c r="T12158">
        <v>4</v>
      </c>
      <c r="U12158">
        <v>36</v>
      </c>
      <c r="V12158">
        <v>72</v>
      </c>
      <c r="W12158" t="s">
        <v>50</v>
      </c>
      <c r="X12158" t="s">
        <v>2088</v>
      </c>
      <c r="Y12158" t="s">
        <v>50</v>
      </c>
    </row>
    <row r="12159" spans="1:25" x14ac:dyDescent="0.25">
      <c r="A12159" t="s">
        <v>15614</v>
      </c>
      <c r="B12159">
        <v>3</v>
      </c>
      <c r="C12159">
        <v>5</v>
      </c>
      <c r="D12159">
        <v>4</v>
      </c>
      <c r="E12159">
        <v>4</v>
      </c>
      <c r="F12159">
        <v>3</v>
      </c>
      <c r="G12159">
        <v>4</v>
      </c>
      <c r="H12159">
        <v>4</v>
      </c>
      <c r="I12159">
        <v>3</v>
      </c>
      <c r="J12159">
        <v>4</v>
      </c>
      <c r="K12159">
        <v>34</v>
      </c>
      <c r="L12159">
        <v>4</v>
      </c>
      <c r="M12159">
        <v>3</v>
      </c>
      <c r="N12159">
        <v>4</v>
      </c>
      <c r="O12159">
        <v>4</v>
      </c>
      <c r="P12159">
        <v>5</v>
      </c>
      <c r="Q12159">
        <v>4</v>
      </c>
      <c r="R12159">
        <v>3</v>
      </c>
      <c r="S12159">
        <v>4</v>
      </c>
      <c r="T12159">
        <v>4</v>
      </c>
      <c r="U12159">
        <v>35</v>
      </c>
      <c r="V12159">
        <v>69</v>
      </c>
      <c r="W12159" t="s">
        <v>2632</v>
      </c>
      <c r="X12159" t="s">
        <v>2711</v>
      </c>
      <c r="Y12159" t="s">
        <v>78</v>
      </c>
    </row>
    <row r="12160" spans="1:25" x14ac:dyDescent="0.25">
      <c r="A12160" t="s">
        <v>15615</v>
      </c>
      <c r="B12160">
        <v>4</v>
      </c>
      <c r="C12160">
        <v>4</v>
      </c>
      <c r="D12160">
        <v>3</v>
      </c>
      <c r="E12160">
        <v>4</v>
      </c>
      <c r="F12160">
        <v>4</v>
      </c>
      <c r="G12160">
        <v>3</v>
      </c>
      <c r="H12160">
        <v>4</v>
      </c>
      <c r="I12160">
        <v>4</v>
      </c>
      <c r="J12160">
        <v>4</v>
      </c>
      <c r="K12160">
        <v>34</v>
      </c>
      <c r="L12160">
        <v>3</v>
      </c>
      <c r="M12160">
        <v>4</v>
      </c>
      <c r="N12160">
        <v>4</v>
      </c>
      <c r="O12160">
        <v>4</v>
      </c>
      <c r="P12160">
        <v>4</v>
      </c>
      <c r="Q12160">
        <v>3</v>
      </c>
      <c r="R12160">
        <v>4</v>
      </c>
      <c r="S12160">
        <v>4</v>
      </c>
      <c r="T12160">
        <v>4</v>
      </c>
      <c r="U12160">
        <v>34</v>
      </c>
      <c r="V12160">
        <v>68</v>
      </c>
      <c r="W12160" t="s">
        <v>2632</v>
      </c>
      <c r="X12160" t="s">
        <v>769</v>
      </c>
      <c r="Y12160" t="s">
        <v>78</v>
      </c>
    </row>
    <row r="12161" spans="1:25" x14ac:dyDescent="0.25">
      <c r="A12161" t="s">
        <v>15616</v>
      </c>
      <c r="B12161">
        <v>4</v>
      </c>
      <c r="C12161">
        <v>4</v>
      </c>
      <c r="D12161">
        <v>4</v>
      </c>
      <c r="E12161">
        <v>4</v>
      </c>
      <c r="F12161">
        <v>4</v>
      </c>
      <c r="G12161">
        <v>3</v>
      </c>
      <c r="H12161">
        <v>4</v>
      </c>
      <c r="I12161">
        <v>4</v>
      </c>
      <c r="J12161">
        <v>5</v>
      </c>
      <c r="K12161">
        <v>36</v>
      </c>
      <c r="L12161">
        <v>4</v>
      </c>
      <c r="M12161">
        <v>4</v>
      </c>
      <c r="N12161">
        <v>4</v>
      </c>
      <c r="O12161">
        <v>4</v>
      </c>
      <c r="P12161">
        <v>3</v>
      </c>
      <c r="Q12161">
        <v>4</v>
      </c>
      <c r="R12161">
        <v>3</v>
      </c>
      <c r="S12161">
        <v>4</v>
      </c>
      <c r="T12161">
        <v>4</v>
      </c>
      <c r="U12161">
        <v>34</v>
      </c>
      <c r="V12161">
        <v>70</v>
      </c>
      <c r="W12161" t="s">
        <v>573</v>
      </c>
      <c r="X12161" t="s">
        <v>573</v>
      </c>
      <c r="Y12161" t="s">
        <v>74</v>
      </c>
    </row>
    <row r="12162" spans="1:25" x14ac:dyDescent="0.25">
      <c r="A12162" t="s">
        <v>15617</v>
      </c>
      <c r="B12162">
        <v>4</v>
      </c>
      <c r="C12162">
        <v>5</v>
      </c>
      <c r="D12162">
        <v>4</v>
      </c>
      <c r="E12162">
        <v>4</v>
      </c>
      <c r="F12162">
        <v>4</v>
      </c>
      <c r="G12162">
        <v>3</v>
      </c>
      <c r="H12162">
        <v>5</v>
      </c>
      <c r="I12162">
        <v>3</v>
      </c>
      <c r="J12162">
        <v>4</v>
      </c>
      <c r="K12162">
        <v>36</v>
      </c>
      <c r="L12162">
        <v>4</v>
      </c>
      <c r="M12162">
        <v>4</v>
      </c>
      <c r="N12162">
        <v>4</v>
      </c>
      <c r="O12162">
        <v>3</v>
      </c>
      <c r="P12162">
        <v>5</v>
      </c>
      <c r="Q12162">
        <v>5</v>
      </c>
      <c r="R12162">
        <v>4</v>
      </c>
      <c r="S12162">
        <v>3</v>
      </c>
      <c r="T12162">
        <v>4</v>
      </c>
      <c r="U12162">
        <v>36</v>
      </c>
      <c r="V12162">
        <v>72</v>
      </c>
      <c r="X12162" t="s">
        <v>6188</v>
      </c>
      <c r="Y12162" t="s">
        <v>6189</v>
      </c>
    </row>
    <row r="12163" spans="1:25" x14ac:dyDescent="0.25">
      <c r="A12163" t="s">
        <v>15618</v>
      </c>
      <c r="B12163">
        <v>4</v>
      </c>
      <c r="C12163">
        <v>5</v>
      </c>
      <c r="D12163">
        <v>3</v>
      </c>
      <c r="E12163">
        <v>4</v>
      </c>
      <c r="F12163">
        <v>5</v>
      </c>
      <c r="G12163">
        <v>4</v>
      </c>
      <c r="H12163">
        <v>3</v>
      </c>
      <c r="I12163">
        <v>4</v>
      </c>
      <c r="J12163">
        <v>4</v>
      </c>
      <c r="K12163">
        <v>36</v>
      </c>
      <c r="L12163">
        <v>5</v>
      </c>
      <c r="M12163">
        <v>4</v>
      </c>
      <c r="N12163">
        <v>3</v>
      </c>
      <c r="O12163">
        <v>4</v>
      </c>
      <c r="P12163">
        <v>4</v>
      </c>
      <c r="Q12163">
        <v>3</v>
      </c>
      <c r="R12163">
        <v>4</v>
      </c>
      <c r="S12163">
        <v>5</v>
      </c>
      <c r="T12163">
        <v>4</v>
      </c>
      <c r="U12163">
        <v>36</v>
      </c>
      <c r="V12163">
        <v>72</v>
      </c>
      <c r="W12163" t="s">
        <v>64</v>
      </c>
      <c r="X12163" t="s">
        <v>15619</v>
      </c>
      <c r="Y12163" t="s">
        <v>10</v>
      </c>
    </row>
    <row r="12164" spans="1:25" x14ac:dyDescent="0.25">
      <c r="A12164" t="s">
        <v>15620</v>
      </c>
      <c r="B12164">
        <v>4</v>
      </c>
      <c r="C12164">
        <v>5</v>
      </c>
      <c r="D12164">
        <v>4</v>
      </c>
      <c r="E12164">
        <v>4</v>
      </c>
      <c r="F12164">
        <v>3</v>
      </c>
      <c r="G12164">
        <v>5</v>
      </c>
      <c r="H12164">
        <v>3</v>
      </c>
      <c r="I12164">
        <v>4</v>
      </c>
      <c r="J12164">
        <v>4</v>
      </c>
      <c r="K12164">
        <v>36</v>
      </c>
      <c r="L12164">
        <v>4</v>
      </c>
      <c r="M12164">
        <v>4</v>
      </c>
      <c r="N12164">
        <v>4</v>
      </c>
      <c r="O12164">
        <v>5</v>
      </c>
      <c r="P12164">
        <v>3</v>
      </c>
      <c r="Q12164">
        <v>4</v>
      </c>
      <c r="R12164">
        <v>3</v>
      </c>
      <c r="S12164">
        <v>5</v>
      </c>
      <c r="T12164">
        <v>4</v>
      </c>
      <c r="U12164">
        <v>36</v>
      </c>
      <c r="V12164">
        <v>72</v>
      </c>
      <c r="W12164" t="s">
        <v>97</v>
      </c>
      <c r="X12164" t="s">
        <v>15621</v>
      </c>
      <c r="Y12164" t="s">
        <v>44</v>
      </c>
    </row>
    <row r="12165" spans="1:25" x14ac:dyDescent="0.25">
      <c r="A12165" t="s">
        <v>15622</v>
      </c>
      <c r="B12165">
        <v>4</v>
      </c>
      <c r="C12165">
        <v>5</v>
      </c>
      <c r="D12165">
        <v>4</v>
      </c>
      <c r="E12165">
        <v>4</v>
      </c>
      <c r="F12165">
        <v>3</v>
      </c>
      <c r="G12165">
        <v>5</v>
      </c>
      <c r="H12165">
        <v>3</v>
      </c>
      <c r="I12165">
        <v>4</v>
      </c>
      <c r="J12165">
        <v>4</v>
      </c>
      <c r="K12165">
        <v>36</v>
      </c>
      <c r="L12165">
        <v>5</v>
      </c>
      <c r="M12165">
        <v>4</v>
      </c>
      <c r="N12165">
        <v>4</v>
      </c>
      <c r="O12165">
        <v>4</v>
      </c>
      <c r="P12165">
        <v>3</v>
      </c>
      <c r="Q12165">
        <v>5</v>
      </c>
      <c r="R12165">
        <v>4</v>
      </c>
      <c r="S12165">
        <v>3</v>
      </c>
      <c r="T12165">
        <v>4</v>
      </c>
      <c r="U12165">
        <v>36</v>
      </c>
      <c r="V12165">
        <v>72</v>
      </c>
      <c r="W12165" t="s">
        <v>97</v>
      </c>
      <c r="X12165" t="s">
        <v>15623</v>
      </c>
      <c r="Y12165" t="s">
        <v>44</v>
      </c>
    </row>
    <row r="12166" spans="1:25" x14ac:dyDescent="0.25">
      <c r="A12166" t="s">
        <v>15624</v>
      </c>
      <c r="B12166">
        <v>5</v>
      </c>
      <c r="C12166">
        <v>4</v>
      </c>
      <c r="D12166">
        <v>3</v>
      </c>
      <c r="E12166">
        <v>4</v>
      </c>
      <c r="F12166">
        <v>5</v>
      </c>
      <c r="G12166">
        <v>4</v>
      </c>
      <c r="H12166">
        <v>3</v>
      </c>
      <c r="I12166">
        <v>4</v>
      </c>
      <c r="J12166">
        <v>4</v>
      </c>
      <c r="K12166">
        <v>36</v>
      </c>
      <c r="L12166">
        <v>4</v>
      </c>
      <c r="M12166">
        <v>4</v>
      </c>
      <c r="N12166">
        <v>3</v>
      </c>
      <c r="O12166">
        <v>5</v>
      </c>
      <c r="P12166">
        <v>4</v>
      </c>
      <c r="Q12166">
        <v>5</v>
      </c>
      <c r="R12166">
        <v>3</v>
      </c>
      <c r="S12166">
        <v>4</v>
      </c>
      <c r="T12166">
        <v>4</v>
      </c>
      <c r="U12166">
        <v>36</v>
      </c>
      <c r="V12166">
        <v>72</v>
      </c>
      <c r="W12166" t="s">
        <v>15625</v>
      </c>
      <c r="X12166" t="s">
        <v>10891</v>
      </c>
      <c r="Y12166" t="s">
        <v>292</v>
      </c>
    </row>
    <row r="12167" spans="1:25" x14ac:dyDescent="0.25">
      <c r="A12167" t="s">
        <v>14555</v>
      </c>
      <c r="B12167">
        <v>4</v>
      </c>
      <c r="C12167">
        <v>4</v>
      </c>
      <c r="D12167">
        <v>4</v>
      </c>
      <c r="E12167">
        <v>3</v>
      </c>
      <c r="F12167">
        <v>5</v>
      </c>
      <c r="G12167">
        <v>3</v>
      </c>
      <c r="H12167">
        <v>4</v>
      </c>
      <c r="I12167">
        <v>4</v>
      </c>
      <c r="J12167">
        <v>5</v>
      </c>
      <c r="K12167">
        <v>36</v>
      </c>
      <c r="L12167">
        <v>3</v>
      </c>
      <c r="M12167">
        <v>4</v>
      </c>
      <c r="N12167">
        <v>4</v>
      </c>
      <c r="O12167">
        <v>5</v>
      </c>
      <c r="P12167">
        <v>3</v>
      </c>
      <c r="Q12167">
        <v>4</v>
      </c>
      <c r="R12167">
        <v>4</v>
      </c>
      <c r="S12167">
        <v>5</v>
      </c>
      <c r="T12167">
        <v>4</v>
      </c>
      <c r="U12167">
        <v>36</v>
      </c>
      <c r="V12167">
        <v>72</v>
      </c>
      <c r="W12167" t="s">
        <v>15626</v>
      </c>
      <c r="X12167" t="s">
        <v>15627</v>
      </c>
      <c r="Y12167" t="s">
        <v>3551</v>
      </c>
    </row>
    <row r="12168" spans="1:25" x14ac:dyDescent="0.25">
      <c r="A12168" t="s">
        <v>15628</v>
      </c>
      <c r="B12168">
        <v>4</v>
      </c>
      <c r="C12168">
        <v>3</v>
      </c>
      <c r="D12168">
        <v>5</v>
      </c>
      <c r="E12168">
        <v>4</v>
      </c>
      <c r="F12168">
        <v>5</v>
      </c>
      <c r="G12168">
        <v>4</v>
      </c>
      <c r="H12168">
        <v>4</v>
      </c>
      <c r="I12168">
        <v>4</v>
      </c>
      <c r="J12168">
        <v>3</v>
      </c>
      <c r="K12168">
        <v>36</v>
      </c>
      <c r="L12168">
        <v>4</v>
      </c>
      <c r="M12168">
        <v>3</v>
      </c>
      <c r="N12168">
        <v>4</v>
      </c>
      <c r="O12168">
        <v>5</v>
      </c>
      <c r="P12168">
        <v>5</v>
      </c>
      <c r="Q12168">
        <v>4</v>
      </c>
      <c r="R12168">
        <v>4</v>
      </c>
      <c r="S12168">
        <v>3</v>
      </c>
      <c r="T12168">
        <v>4</v>
      </c>
      <c r="U12168">
        <v>36</v>
      </c>
      <c r="V12168">
        <v>72</v>
      </c>
      <c r="X12168" t="s">
        <v>15629</v>
      </c>
      <c r="Y12168" t="s">
        <v>679</v>
      </c>
    </row>
    <row r="12169" spans="1:25" x14ac:dyDescent="0.25">
      <c r="A12169" t="s">
        <v>15628</v>
      </c>
      <c r="B12169">
        <v>4</v>
      </c>
      <c r="C12169">
        <v>4</v>
      </c>
      <c r="D12169">
        <v>4</v>
      </c>
      <c r="E12169">
        <v>4</v>
      </c>
      <c r="F12169">
        <v>3</v>
      </c>
      <c r="G12169">
        <v>4</v>
      </c>
      <c r="H12169">
        <v>3</v>
      </c>
      <c r="I12169">
        <v>5</v>
      </c>
      <c r="J12169">
        <v>4</v>
      </c>
      <c r="K12169">
        <v>35</v>
      </c>
      <c r="L12169">
        <v>4</v>
      </c>
      <c r="M12169">
        <v>4</v>
      </c>
      <c r="N12169">
        <v>5</v>
      </c>
      <c r="O12169">
        <v>4</v>
      </c>
      <c r="P12169">
        <v>3</v>
      </c>
      <c r="Q12169">
        <v>4</v>
      </c>
      <c r="R12169">
        <v>3</v>
      </c>
      <c r="S12169">
        <v>5</v>
      </c>
      <c r="T12169">
        <v>3</v>
      </c>
      <c r="U12169">
        <v>35</v>
      </c>
      <c r="V12169">
        <v>70</v>
      </c>
      <c r="W12169" t="s">
        <v>61</v>
      </c>
      <c r="X12169" t="s">
        <v>15630</v>
      </c>
      <c r="Y12169" t="s">
        <v>10</v>
      </c>
    </row>
    <row r="12170" spans="1:25" x14ac:dyDescent="0.25">
      <c r="A12170" t="s">
        <v>15631</v>
      </c>
      <c r="B12170">
        <v>4</v>
      </c>
      <c r="C12170">
        <v>3</v>
      </c>
      <c r="D12170">
        <v>4</v>
      </c>
      <c r="E12170">
        <v>4</v>
      </c>
      <c r="F12170">
        <v>3</v>
      </c>
      <c r="G12170">
        <v>4</v>
      </c>
      <c r="H12170">
        <v>5</v>
      </c>
      <c r="I12170">
        <v>5</v>
      </c>
      <c r="J12170">
        <v>4</v>
      </c>
      <c r="K12170">
        <v>36</v>
      </c>
      <c r="L12170">
        <v>4</v>
      </c>
      <c r="M12170">
        <v>3</v>
      </c>
      <c r="N12170">
        <v>5</v>
      </c>
      <c r="O12170">
        <v>4</v>
      </c>
      <c r="P12170">
        <v>3</v>
      </c>
      <c r="Q12170">
        <v>4</v>
      </c>
      <c r="R12170">
        <v>5</v>
      </c>
      <c r="S12170">
        <v>3</v>
      </c>
      <c r="T12170">
        <v>4</v>
      </c>
      <c r="U12170">
        <v>35</v>
      </c>
      <c r="V12170">
        <v>71</v>
      </c>
      <c r="W12170" t="s">
        <v>39</v>
      </c>
      <c r="X12170" t="s">
        <v>2662</v>
      </c>
      <c r="Y12170" t="s">
        <v>10</v>
      </c>
    </row>
    <row r="12171" spans="1:25" x14ac:dyDescent="0.25">
      <c r="A12171" t="s">
        <v>15632</v>
      </c>
      <c r="B12171">
        <v>4</v>
      </c>
      <c r="C12171">
        <v>4</v>
      </c>
      <c r="D12171">
        <v>4</v>
      </c>
      <c r="E12171">
        <v>4</v>
      </c>
      <c r="F12171">
        <v>3</v>
      </c>
      <c r="G12171">
        <v>5</v>
      </c>
      <c r="H12171">
        <v>3</v>
      </c>
      <c r="I12171">
        <v>5</v>
      </c>
      <c r="J12171">
        <v>3</v>
      </c>
      <c r="K12171">
        <v>35</v>
      </c>
      <c r="L12171">
        <v>0</v>
      </c>
      <c r="M12171">
        <v>0</v>
      </c>
      <c r="N12171">
        <v>0</v>
      </c>
      <c r="O12171">
        <v>0</v>
      </c>
      <c r="P12171">
        <v>0</v>
      </c>
      <c r="Q12171">
        <v>0</v>
      </c>
      <c r="R12171">
        <v>0</v>
      </c>
      <c r="S12171">
        <v>0</v>
      </c>
      <c r="T12171">
        <v>0</v>
      </c>
      <c r="U12171">
        <v>0</v>
      </c>
      <c r="V12171">
        <v>35</v>
      </c>
      <c r="W12171" t="s">
        <v>58</v>
      </c>
      <c r="X12171" t="s">
        <v>14555</v>
      </c>
      <c r="Y12171" t="s">
        <v>10</v>
      </c>
    </row>
    <row r="12172" spans="1:25" x14ac:dyDescent="0.25">
      <c r="A12172" t="s">
        <v>13133</v>
      </c>
      <c r="B12172">
        <v>4</v>
      </c>
      <c r="C12172">
        <v>4</v>
      </c>
      <c r="D12172">
        <v>4</v>
      </c>
      <c r="E12172">
        <v>3</v>
      </c>
      <c r="F12172">
        <v>5</v>
      </c>
      <c r="G12172">
        <v>4</v>
      </c>
      <c r="H12172">
        <v>4</v>
      </c>
      <c r="I12172">
        <v>3</v>
      </c>
      <c r="J12172">
        <v>4</v>
      </c>
      <c r="K12172">
        <v>35</v>
      </c>
      <c r="L12172">
        <v>4</v>
      </c>
      <c r="M12172">
        <v>4</v>
      </c>
      <c r="N12172">
        <v>3</v>
      </c>
      <c r="O12172">
        <v>4</v>
      </c>
      <c r="P12172">
        <v>5</v>
      </c>
      <c r="Q12172">
        <v>4</v>
      </c>
      <c r="R12172">
        <v>3</v>
      </c>
      <c r="S12172">
        <v>4</v>
      </c>
      <c r="T12172">
        <v>5</v>
      </c>
      <c r="U12172">
        <v>36</v>
      </c>
      <c r="V12172">
        <v>71</v>
      </c>
      <c r="W12172" t="s">
        <v>12</v>
      </c>
      <c r="X12172" t="s">
        <v>2657</v>
      </c>
      <c r="Y12172" t="s">
        <v>10</v>
      </c>
    </row>
    <row r="12173" spans="1:25" x14ac:dyDescent="0.25">
      <c r="A12173" t="s">
        <v>13133</v>
      </c>
      <c r="B12173">
        <v>4</v>
      </c>
      <c r="C12173">
        <v>3</v>
      </c>
      <c r="D12173">
        <v>4</v>
      </c>
      <c r="E12173">
        <v>5</v>
      </c>
      <c r="F12173">
        <v>4</v>
      </c>
      <c r="G12173">
        <v>4</v>
      </c>
      <c r="H12173">
        <v>5</v>
      </c>
      <c r="I12173">
        <v>4</v>
      </c>
      <c r="J12173">
        <v>3</v>
      </c>
      <c r="K12173">
        <v>36</v>
      </c>
      <c r="L12173">
        <v>4</v>
      </c>
      <c r="M12173">
        <v>4</v>
      </c>
      <c r="N12173">
        <v>5</v>
      </c>
      <c r="O12173">
        <v>3</v>
      </c>
      <c r="P12173">
        <v>4</v>
      </c>
      <c r="Q12173">
        <v>3</v>
      </c>
      <c r="R12173">
        <v>5</v>
      </c>
      <c r="S12173">
        <v>4</v>
      </c>
      <c r="T12173">
        <v>4</v>
      </c>
      <c r="U12173">
        <v>36</v>
      </c>
      <c r="V12173">
        <v>72</v>
      </c>
      <c r="W12173" t="s">
        <v>110</v>
      </c>
      <c r="X12173" t="s">
        <v>15633</v>
      </c>
      <c r="Y12173" t="s">
        <v>10</v>
      </c>
    </row>
    <row r="12174" spans="1:25" x14ac:dyDescent="0.25">
      <c r="A12174" t="s">
        <v>15634</v>
      </c>
      <c r="B12174">
        <v>4</v>
      </c>
      <c r="C12174">
        <v>4</v>
      </c>
      <c r="D12174">
        <v>4</v>
      </c>
      <c r="E12174">
        <v>5</v>
      </c>
      <c r="F12174">
        <v>4</v>
      </c>
      <c r="G12174">
        <v>3</v>
      </c>
      <c r="H12174">
        <v>4</v>
      </c>
      <c r="I12174">
        <v>3</v>
      </c>
      <c r="J12174">
        <v>5</v>
      </c>
      <c r="K12174">
        <v>36</v>
      </c>
      <c r="L12174">
        <v>4</v>
      </c>
      <c r="M12174">
        <v>4</v>
      </c>
      <c r="N12174">
        <v>5</v>
      </c>
      <c r="O12174">
        <v>3</v>
      </c>
      <c r="P12174">
        <v>4</v>
      </c>
      <c r="Q12174">
        <v>4</v>
      </c>
      <c r="R12174">
        <v>3</v>
      </c>
      <c r="S12174">
        <v>5</v>
      </c>
      <c r="T12174">
        <v>4</v>
      </c>
      <c r="U12174">
        <v>36</v>
      </c>
      <c r="V12174">
        <v>72</v>
      </c>
      <c r="W12174" t="s">
        <v>12</v>
      </c>
      <c r="X12174" t="s">
        <v>987</v>
      </c>
      <c r="Y12174" t="s">
        <v>10</v>
      </c>
    </row>
    <row r="12175" spans="1:25" x14ac:dyDescent="0.25">
      <c r="A12175" t="s">
        <v>15635</v>
      </c>
      <c r="B12175">
        <v>4</v>
      </c>
      <c r="C12175">
        <v>5</v>
      </c>
      <c r="D12175">
        <v>4</v>
      </c>
      <c r="E12175">
        <v>4</v>
      </c>
      <c r="F12175">
        <v>3</v>
      </c>
      <c r="G12175">
        <v>5</v>
      </c>
      <c r="H12175">
        <v>4</v>
      </c>
      <c r="I12175">
        <v>3</v>
      </c>
      <c r="J12175">
        <v>4</v>
      </c>
      <c r="K12175">
        <v>36</v>
      </c>
      <c r="L12175">
        <v>4</v>
      </c>
      <c r="M12175">
        <v>4</v>
      </c>
      <c r="N12175">
        <v>3</v>
      </c>
      <c r="O12175">
        <v>5</v>
      </c>
      <c r="P12175">
        <v>4</v>
      </c>
      <c r="Q12175">
        <v>5</v>
      </c>
      <c r="R12175">
        <v>3</v>
      </c>
      <c r="S12175">
        <v>4</v>
      </c>
      <c r="T12175">
        <v>4</v>
      </c>
      <c r="U12175">
        <v>36</v>
      </c>
      <c r="V12175">
        <v>72</v>
      </c>
      <c r="W12175" t="s">
        <v>152</v>
      </c>
      <c r="X12175" t="s">
        <v>4638</v>
      </c>
      <c r="Y12175" t="s">
        <v>10</v>
      </c>
    </row>
    <row r="12176" spans="1:25" x14ac:dyDescent="0.25">
      <c r="A12176" t="s">
        <v>15636</v>
      </c>
      <c r="B12176">
        <v>5</v>
      </c>
      <c r="C12176">
        <v>4</v>
      </c>
      <c r="D12176">
        <v>3</v>
      </c>
      <c r="E12176">
        <v>4</v>
      </c>
      <c r="F12176">
        <v>3</v>
      </c>
      <c r="G12176">
        <v>4</v>
      </c>
      <c r="H12176">
        <v>5</v>
      </c>
      <c r="I12176">
        <v>3</v>
      </c>
      <c r="J12176">
        <v>5</v>
      </c>
      <c r="K12176">
        <v>36</v>
      </c>
      <c r="L12176">
        <v>4</v>
      </c>
      <c r="M12176">
        <v>3</v>
      </c>
      <c r="N12176">
        <v>4</v>
      </c>
      <c r="O12176">
        <v>5</v>
      </c>
      <c r="P12176">
        <v>4</v>
      </c>
      <c r="Q12176">
        <v>3</v>
      </c>
      <c r="R12176">
        <v>4</v>
      </c>
      <c r="S12176">
        <v>4</v>
      </c>
      <c r="T12176">
        <v>4</v>
      </c>
      <c r="U12176">
        <v>35</v>
      </c>
      <c r="V12176">
        <v>71</v>
      </c>
      <c r="W12176" t="s">
        <v>18</v>
      </c>
      <c r="X12176" t="s">
        <v>590</v>
      </c>
      <c r="Y12176" t="s">
        <v>10</v>
      </c>
    </row>
    <row r="12177" spans="1:25" x14ac:dyDescent="0.25">
      <c r="A12177" t="s">
        <v>15636</v>
      </c>
      <c r="B12177">
        <v>4</v>
      </c>
      <c r="C12177">
        <v>4</v>
      </c>
      <c r="D12177">
        <v>5</v>
      </c>
      <c r="E12177">
        <v>4</v>
      </c>
      <c r="F12177">
        <v>4</v>
      </c>
      <c r="G12177">
        <v>3</v>
      </c>
      <c r="H12177">
        <v>5</v>
      </c>
      <c r="I12177">
        <v>3</v>
      </c>
      <c r="J12177">
        <v>4</v>
      </c>
      <c r="K12177">
        <v>36</v>
      </c>
      <c r="L12177">
        <v>5</v>
      </c>
      <c r="M12177">
        <v>4</v>
      </c>
      <c r="N12177">
        <v>3</v>
      </c>
      <c r="O12177">
        <v>5</v>
      </c>
      <c r="P12177">
        <v>3</v>
      </c>
      <c r="Q12177">
        <v>4</v>
      </c>
      <c r="R12177">
        <v>4</v>
      </c>
      <c r="S12177">
        <v>4</v>
      </c>
      <c r="T12177">
        <v>4</v>
      </c>
      <c r="U12177">
        <v>36</v>
      </c>
      <c r="V12177">
        <v>72</v>
      </c>
      <c r="W12177" t="s">
        <v>507</v>
      </c>
      <c r="X12177" t="s">
        <v>11762</v>
      </c>
      <c r="Y12177" t="s">
        <v>44</v>
      </c>
    </row>
    <row r="12178" spans="1:25" x14ac:dyDescent="0.25">
      <c r="A12178" t="s">
        <v>15636</v>
      </c>
      <c r="B12178">
        <v>4</v>
      </c>
      <c r="C12178">
        <v>5</v>
      </c>
      <c r="D12178">
        <v>3</v>
      </c>
      <c r="E12178">
        <v>4</v>
      </c>
      <c r="F12178">
        <v>5</v>
      </c>
      <c r="G12178">
        <v>3</v>
      </c>
      <c r="H12178">
        <v>4</v>
      </c>
      <c r="I12178">
        <v>4</v>
      </c>
      <c r="J12178">
        <v>4</v>
      </c>
      <c r="K12178">
        <v>36</v>
      </c>
      <c r="L12178">
        <v>4</v>
      </c>
      <c r="M12178">
        <v>3</v>
      </c>
      <c r="N12178">
        <v>4</v>
      </c>
      <c r="O12178">
        <v>4</v>
      </c>
      <c r="P12178">
        <v>5</v>
      </c>
      <c r="Q12178">
        <v>5</v>
      </c>
      <c r="R12178">
        <v>3</v>
      </c>
      <c r="S12178">
        <v>4</v>
      </c>
      <c r="T12178">
        <v>4</v>
      </c>
      <c r="U12178">
        <v>36</v>
      </c>
      <c r="V12178">
        <v>72</v>
      </c>
      <c r="W12178" t="s">
        <v>39</v>
      </c>
      <c r="X12178" t="s">
        <v>2340</v>
      </c>
      <c r="Y12178" t="s">
        <v>10</v>
      </c>
    </row>
    <row r="12179" spans="1:25" x14ac:dyDescent="0.25">
      <c r="A12179" t="s">
        <v>15637</v>
      </c>
      <c r="B12179">
        <v>4</v>
      </c>
      <c r="C12179">
        <v>3</v>
      </c>
      <c r="D12179">
        <v>4</v>
      </c>
      <c r="E12179">
        <v>5</v>
      </c>
      <c r="F12179">
        <v>3</v>
      </c>
      <c r="G12179">
        <v>5</v>
      </c>
      <c r="H12179">
        <v>4</v>
      </c>
      <c r="I12179">
        <v>4</v>
      </c>
      <c r="J12179">
        <v>5</v>
      </c>
      <c r="K12179">
        <v>37</v>
      </c>
      <c r="L12179">
        <v>3</v>
      </c>
      <c r="M12179">
        <v>4</v>
      </c>
      <c r="N12179">
        <v>5</v>
      </c>
      <c r="O12179">
        <v>4</v>
      </c>
      <c r="P12179">
        <v>3</v>
      </c>
      <c r="Q12179">
        <v>4</v>
      </c>
      <c r="R12179">
        <v>3</v>
      </c>
      <c r="S12179">
        <v>4</v>
      </c>
      <c r="T12179">
        <v>5</v>
      </c>
      <c r="U12179">
        <v>35</v>
      </c>
      <c r="V12179">
        <v>72</v>
      </c>
      <c r="W12179" t="s">
        <v>730</v>
      </c>
      <c r="X12179" t="s">
        <v>9494</v>
      </c>
      <c r="Y12179" t="s">
        <v>10</v>
      </c>
    </row>
    <row r="12180" spans="1:25" x14ac:dyDescent="0.25">
      <c r="A12180" t="s">
        <v>15638</v>
      </c>
      <c r="B12180">
        <v>3</v>
      </c>
      <c r="C12180">
        <v>4</v>
      </c>
      <c r="D12180">
        <v>3</v>
      </c>
      <c r="E12180">
        <v>3</v>
      </c>
      <c r="F12180">
        <v>3</v>
      </c>
      <c r="G12180">
        <v>3</v>
      </c>
      <c r="H12180">
        <v>3</v>
      </c>
      <c r="I12180">
        <v>3</v>
      </c>
      <c r="J12180">
        <v>3</v>
      </c>
      <c r="K12180">
        <v>28</v>
      </c>
      <c r="L12180">
        <v>0</v>
      </c>
      <c r="M12180">
        <v>0</v>
      </c>
      <c r="N12180">
        <v>0</v>
      </c>
      <c r="O12180">
        <v>0</v>
      </c>
      <c r="P12180">
        <v>0</v>
      </c>
      <c r="Q12180">
        <v>0</v>
      </c>
      <c r="R12180">
        <v>0</v>
      </c>
      <c r="S12180">
        <v>0</v>
      </c>
      <c r="T12180">
        <v>0</v>
      </c>
      <c r="U12180">
        <v>0</v>
      </c>
      <c r="V12180">
        <v>28</v>
      </c>
      <c r="W12180" t="s">
        <v>669</v>
      </c>
      <c r="X12180" t="s">
        <v>15639</v>
      </c>
      <c r="Y12180" t="s">
        <v>10</v>
      </c>
    </row>
    <row r="12181" spans="1:25" x14ac:dyDescent="0.25">
      <c r="A12181" t="s">
        <v>15640</v>
      </c>
      <c r="B12181">
        <v>4</v>
      </c>
      <c r="C12181">
        <v>5</v>
      </c>
      <c r="D12181">
        <v>3</v>
      </c>
      <c r="E12181">
        <v>4</v>
      </c>
      <c r="F12181">
        <v>5</v>
      </c>
      <c r="G12181">
        <v>3</v>
      </c>
      <c r="H12181">
        <v>5</v>
      </c>
      <c r="I12181">
        <v>3</v>
      </c>
      <c r="J12181">
        <v>4</v>
      </c>
      <c r="K12181">
        <v>36</v>
      </c>
      <c r="L12181">
        <v>4</v>
      </c>
      <c r="M12181">
        <v>5</v>
      </c>
      <c r="N12181">
        <v>4</v>
      </c>
      <c r="O12181">
        <v>3</v>
      </c>
      <c r="P12181">
        <v>4</v>
      </c>
      <c r="Q12181">
        <v>3</v>
      </c>
      <c r="R12181">
        <v>4</v>
      </c>
      <c r="S12181">
        <v>4</v>
      </c>
      <c r="T12181">
        <v>5</v>
      </c>
      <c r="U12181">
        <v>36</v>
      </c>
      <c r="V12181">
        <v>72</v>
      </c>
      <c r="X12181" t="s">
        <v>14301</v>
      </c>
      <c r="Y12181" t="s">
        <v>1454</v>
      </c>
    </row>
    <row r="12182" spans="1:25" x14ac:dyDescent="0.25">
      <c r="A12182" t="s">
        <v>15641</v>
      </c>
      <c r="B12182">
        <v>4</v>
      </c>
      <c r="C12182">
        <v>3</v>
      </c>
      <c r="D12182">
        <v>5</v>
      </c>
      <c r="E12182">
        <v>4</v>
      </c>
      <c r="F12182">
        <v>4</v>
      </c>
      <c r="G12182">
        <v>4</v>
      </c>
      <c r="H12182">
        <v>4</v>
      </c>
      <c r="I12182">
        <v>3</v>
      </c>
      <c r="J12182">
        <v>5</v>
      </c>
      <c r="K12182">
        <v>36</v>
      </c>
      <c r="L12182">
        <v>5</v>
      </c>
      <c r="M12182">
        <v>3</v>
      </c>
      <c r="N12182">
        <v>4</v>
      </c>
      <c r="O12182">
        <v>4</v>
      </c>
      <c r="P12182">
        <v>4</v>
      </c>
      <c r="Q12182">
        <v>4</v>
      </c>
      <c r="R12182">
        <v>4</v>
      </c>
      <c r="S12182">
        <v>3</v>
      </c>
      <c r="T12182">
        <v>5</v>
      </c>
      <c r="U12182">
        <v>36</v>
      </c>
      <c r="V12182">
        <v>72</v>
      </c>
      <c r="W12182" t="s">
        <v>97</v>
      </c>
      <c r="X12182" t="s">
        <v>2629</v>
      </c>
      <c r="Y12182" t="s">
        <v>44</v>
      </c>
    </row>
    <row r="12183" spans="1:25" x14ac:dyDescent="0.25">
      <c r="A12183" t="s">
        <v>15642</v>
      </c>
      <c r="B12183">
        <v>4</v>
      </c>
      <c r="C12183">
        <v>3</v>
      </c>
      <c r="D12183">
        <v>5</v>
      </c>
      <c r="E12183">
        <v>3</v>
      </c>
      <c r="F12183">
        <v>4</v>
      </c>
      <c r="G12183">
        <v>4</v>
      </c>
      <c r="H12183">
        <v>5</v>
      </c>
      <c r="I12183">
        <v>4</v>
      </c>
      <c r="J12183">
        <v>4</v>
      </c>
      <c r="K12183">
        <v>36</v>
      </c>
      <c r="L12183">
        <v>4</v>
      </c>
      <c r="M12183">
        <v>3</v>
      </c>
      <c r="N12183">
        <v>5</v>
      </c>
      <c r="O12183">
        <v>3</v>
      </c>
      <c r="P12183">
        <v>5</v>
      </c>
      <c r="Q12183">
        <v>4</v>
      </c>
      <c r="R12183">
        <v>4</v>
      </c>
      <c r="S12183">
        <v>4</v>
      </c>
      <c r="T12183">
        <v>4</v>
      </c>
      <c r="U12183">
        <v>36</v>
      </c>
      <c r="V12183">
        <v>72</v>
      </c>
      <c r="W12183" t="s">
        <v>3097</v>
      </c>
      <c r="X12183" t="s">
        <v>3098</v>
      </c>
      <c r="Y12183" t="s">
        <v>3095</v>
      </c>
    </row>
    <row r="12184" spans="1:25" x14ac:dyDescent="0.25">
      <c r="A12184" t="s">
        <v>15643</v>
      </c>
      <c r="B12184">
        <v>4</v>
      </c>
      <c r="C12184">
        <v>4</v>
      </c>
      <c r="D12184">
        <v>4</v>
      </c>
      <c r="E12184">
        <v>5</v>
      </c>
      <c r="F12184">
        <v>3</v>
      </c>
      <c r="G12184">
        <v>4</v>
      </c>
      <c r="H12184">
        <v>5</v>
      </c>
      <c r="I12184">
        <v>3</v>
      </c>
      <c r="J12184">
        <v>4</v>
      </c>
      <c r="K12184">
        <v>36</v>
      </c>
      <c r="L12184">
        <v>5</v>
      </c>
      <c r="M12184">
        <v>4</v>
      </c>
      <c r="N12184">
        <v>4</v>
      </c>
      <c r="O12184">
        <v>3</v>
      </c>
      <c r="P12184">
        <v>4</v>
      </c>
      <c r="Q12184">
        <v>4</v>
      </c>
      <c r="R12184">
        <v>3</v>
      </c>
      <c r="S12184">
        <v>4</v>
      </c>
      <c r="T12184">
        <v>5</v>
      </c>
      <c r="U12184">
        <v>36</v>
      </c>
      <c r="V12184">
        <v>72</v>
      </c>
      <c r="W12184" t="s">
        <v>39</v>
      </c>
      <c r="X12184" t="s">
        <v>141</v>
      </c>
      <c r="Y12184" t="s">
        <v>10</v>
      </c>
    </row>
    <row r="12185" spans="1:25" x14ac:dyDescent="0.25">
      <c r="A12185" t="s">
        <v>15644</v>
      </c>
      <c r="B12185">
        <v>3</v>
      </c>
      <c r="C12185">
        <v>4</v>
      </c>
      <c r="D12185">
        <v>4</v>
      </c>
      <c r="E12185">
        <v>3</v>
      </c>
      <c r="F12185">
        <v>4</v>
      </c>
      <c r="G12185">
        <v>3</v>
      </c>
      <c r="H12185">
        <v>4</v>
      </c>
      <c r="I12185">
        <v>4</v>
      </c>
      <c r="J12185">
        <v>4</v>
      </c>
      <c r="K12185">
        <v>33</v>
      </c>
      <c r="L12185">
        <v>3</v>
      </c>
      <c r="M12185">
        <v>4</v>
      </c>
      <c r="N12185">
        <v>4</v>
      </c>
      <c r="O12185">
        <v>3</v>
      </c>
      <c r="P12185">
        <v>4</v>
      </c>
      <c r="Q12185">
        <v>3</v>
      </c>
      <c r="R12185">
        <v>4</v>
      </c>
      <c r="S12185">
        <v>4</v>
      </c>
      <c r="T12185">
        <v>4</v>
      </c>
      <c r="U12185">
        <v>33</v>
      </c>
      <c r="V12185">
        <v>66</v>
      </c>
      <c r="X12185" t="s">
        <v>2088</v>
      </c>
      <c r="Y12185" t="s">
        <v>50</v>
      </c>
    </row>
    <row r="12186" spans="1:25" x14ac:dyDescent="0.25">
      <c r="A12186" t="s">
        <v>15645</v>
      </c>
      <c r="B12186">
        <v>3</v>
      </c>
      <c r="C12186">
        <v>4</v>
      </c>
      <c r="D12186">
        <v>4</v>
      </c>
      <c r="E12186">
        <v>3</v>
      </c>
      <c r="F12186">
        <v>5</v>
      </c>
      <c r="G12186">
        <v>3</v>
      </c>
      <c r="H12186">
        <v>4</v>
      </c>
      <c r="I12186">
        <v>5</v>
      </c>
      <c r="J12186">
        <v>4</v>
      </c>
      <c r="K12186">
        <v>35</v>
      </c>
      <c r="L12186">
        <v>0</v>
      </c>
      <c r="M12186">
        <v>0</v>
      </c>
      <c r="N12186">
        <v>0</v>
      </c>
      <c r="O12186">
        <v>0</v>
      </c>
      <c r="P12186">
        <v>0</v>
      </c>
      <c r="Q12186">
        <v>0</v>
      </c>
      <c r="R12186">
        <v>0</v>
      </c>
      <c r="S12186">
        <v>0</v>
      </c>
      <c r="T12186">
        <v>0</v>
      </c>
      <c r="U12186">
        <v>0</v>
      </c>
      <c r="V12186">
        <v>35</v>
      </c>
      <c r="X12186" t="s">
        <v>2088</v>
      </c>
      <c r="Y12186" t="s">
        <v>50</v>
      </c>
    </row>
    <row r="12187" spans="1:25" x14ac:dyDescent="0.25">
      <c r="A12187" t="s">
        <v>15646</v>
      </c>
      <c r="B12187">
        <v>4</v>
      </c>
      <c r="C12187">
        <v>4</v>
      </c>
      <c r="D12187">
        <v>4</v>
      </c>
      <c r="E12187">
        <v>4</v>
      </c>
      <c r="F12187">
        <v>4</v>
      </c>
      <c r="G12187">
        <v>3</v>
      </c>
      <c r="H12187">
        <v>5</v>
      </c>
      <c r="I12187">
        <v>3</v>
      </c>
      <c r="J12187">
        <v>5</v>
      </c>
      <c r="K12187">
        <v>36</v>
      </c>
      <c r="L12187">
        <v>4</v>
      </c>
      <c r="M12187">
        <v>3</v>
      </c>
      <c r="N12187">
        <v>4</v>
      </c>
      <c r="O12187">
        <v>3</v>
      </c>
      <c r="P12187">
        <v>5</v>
      </c>
      <c r="Q12187">
        <v>4</v>
      </c>
      <c r="R12187">
        <v>4</v>
      </c>
      <c r="S12187">
        <v>4</v>
      </c>
      <c r="T12187">
        <v>5</v>
      </c>
      <c r="U12187">
        <v>36</v>
      </c>
      <c r="V12187">
        <v>72</v>
      </c>
      <c r="W12187" t="s">
        <v>3955</v>
      </c>
      <c r="X12187" t="s">
        <v>15647</v>
      </c>
      <c r="Y12187" t="s">
        <v>679</v>
      </c>
    </row>
    <row r="12188" spans="1:25" x14ac:dyDescent="0.25">
      <c r="A12188" t="s">
        <v>15648</v>
      </c>
      <c r="B12188">
        <v>4</v>
      </c>
      <c r="C12188">
        <v>5</v>
      </c>
      <c r="D12188">
        <v>3</v>
      </c>
      <c r="E12188">
        <v>4</v>
      </c>
      <c r="F12188">
        <v>4</v>
      </c>
      <c r="G12188">
        <v>3</v>
      </c>
      <c r="H12188">
        <v>4</v>
      </c>
      <c r="I12188">
        <v>4</v>
      </c>
      <c r="J12188">
        <v>5</v>
      </c>
      <c r="K12188">
        <v>36</v>
      </c>
      <c r="L12188">
        <v>5</v>
      </c>
      <c r="M12188">
        <v>3</v>
      </c>
      <c r="N12188">
        <v>4</v>
      </c>
      <c r="O12188">
        <v>4</v>
      </c>
      <c r="P12188">
        <v>3</v>
      </c>
      <c r="Q12188">
        <v>4</v>
      </c>
      <c r="R12188">
        <v>4</v>
      </c>
      <c r="S12188">
        <v>5</v>
      </c>
      <c r="T12188">
        <v>4</v>
      </c>
      <c r="U12188">
        <v>36</v>
      </c>
      <c r="V12188">
        <v>72</v>
      </c>
      <c r="X12188" t="s">
        <v>15649</v>
      </c>
      <c r="Y12188" t="s">
        <v>691</v>
      </c>
    </row>
    <row r="12189" spans="1:25" x14ac:dyDescent="0.25">
      <c r="A12189" t="s">
        <v>15650</v>
      </c>
      <c r="B12189">
        <v>4</v>
      </c>
      <c r="C12189">
        <v>4</v>
      </c>
      <c r="D12189">
        <v>4</v>
      </c>
      <c r="E12189">
        <v>3</v>
      </c>
      <c r="F12189">
        <v>5</v>
      </c>
      <c r="G12189">
        <v>4</v>
      </c>
      <c r="H12189">
        <v>3</v>
      </c>
      <c r="I12189">
        <v>4</v>
      </c>
      <c r="J12189">
        <v>4</v>
      </c>
      <c r="K12189">
        <v>35</v>
      </c>
      <c r="L12189">
        <v>4</v>
      </c>
      <c r="M12189">
        <v>4</v>
      </c>
      <c r="N12189">
        <v>5</v>
      </c>
      <c r="O12189">
        <v>4</v>
      </c>
      <c r="P12189">
        <v>3</v>
      </c>
      <c r="Q12189">
        <v>4</v>
      </c>
      <c r="R12189">
        <v>3</v>
      </c>
      <c r="S12189">
        <v>5</v>
      </c>
      <c r="T12189">
        <v>4</v>
      </c>
      <c r="U12189">
        <v>36</v>
      </c>
      <c r="V12189">
        <v>71</v>
      </c>
      <c r="W12189" t="s">
        <v>262</v>
      </c>
      <c r="X12189" t="s">
        <v>4930</v>
      </c>
      <c r="Y12189" t="s">
        <v>44</v>
      </c>
    </row>
    <row r="12190" spans="1:25" x14ac:dyDescent="0.25">
      <c r="A12190" t="s">
        <v>15651</v>
      </c>
      <c r="B12190">
        <v>5</v>
      </c>
      <c r="C12190">
        <v>3</v>
      </c>
      <c r="D12190">
        <v>4</v>
      </c>
      <c r="E12190">
        <v>5</v>
      </c>
      <c r="F12190">
        <v>3</v>
      </c>
      <c r="G12190">
        <v>4</v>
      </c>
      <c r="H12190">
        <v>4</v>
      </c>
      <c r="I12190">
        <v>4</v>
      </c>
      <c r="J12190">
        <v>3</v>
      </c>
      <c r="K12190">
        <v>36</v>
      </c>
      <c r="L12190">
        <v>4</v>
      </c>
      <c r="M12190">
        <v>3</v>
      </c>
      <c r="N12190">
        <v>5</v>
      </c>
      <c r="O12190">
        <v>4</v>
      </c>
      <c r="P12190">
        <v>3</v>
      </c>
      <c r="Q12190">
        <v>4</v>
      </c>
      <c r="R12190">
        <v>4</v>
      </c>
      <c r="S12190">
        <v>4</v>
      </c>
      <c r="T12190">
        <v>5</v>
      </c>
      <c r="U12190">
        <v>35</v>
      </c>
      <c r="V12190">
        <v>71</v>
      </c>
      <c r="W12190" t="s">
        <v>39</v>
      </c>
      <c r="X12190" t="s">
        <v>8834</v>
      </c>
      <c r="Y12190" t="s">
        <v>10</v>
      </c>
    </row>
    <row r="12191" spans="1:25" x14ac:dyDescent="0.25">
      <c r="A12191" t="s">
        <v>15652</v>
      </c>
      <c r="B12191">
        <v>4</v>
      </c>
      <c r="C12191">
        <v>4</v>
      </c>
      <c r="D12191">
        <v>3</v>
      </c>
      <c r="E12191">
        <v>5</v>
      </c>
      <c r="F12191">
        <v>4</v>
      </c>
      <c r="G12191">
        <v>4</v>
      </c>
      <c r="H12191">
        <v>5</v>
      </c>
      <c r="I12191">
        <v>3</v>
      </c>
      <c r="J12191">
        <v>4</v>
      </c>
      <c r="K12191">
        <v>36</v>
      </c>
      <c r="L12191">
        <v>4</v>
      </c>
      <c r="M12191">
        <v>5</v>
      </c>
      <c r="N12191">
        <v>4</v>
      </c>
      <c r="O12191">
        <v>3</v>
      </c>
      <c r="P12191">
        <v>4</v>
      </c>
      <c r="Q12191">
        <v>4</v>
      </c>
      <c r="R12191">
        <v>4</v>
      </c>
      <c r="S12191">
        <v>3</v>
      </c>
      <c r="T12191">
        <v>5</v>
      </c>
      <c r="U12191">
        <v>36</v>
      </c>
      <c r="V12191">
        <v>72</v>
      </c>
      <c r="W12191" t="s">
        <v>39</v>
      </c>
      <c r="X12191" t="s">
        <v>15653</v>
      </c>
      <c r="Y12191" t="s">
        <v>10</v>
      </c>
    </row>
    <row r="12192" spans="1:25" x14ac:dyDescent="0.25">
      <c r="A12192" t="s">
        <v>15654</v>
      </c>
      <c r="B12192">
        <v>4</v>
      </c>
      <c r="C12192">
        <v>4</v>
      </c>
      <c r="D12192">
        <v>3</v>
      </c>
      <c r="E12192">
        <v>4</v>
      </c>
      <c r="F12192">
        <v>4</v>
      </c>
      <c r="G12192">
        <v>5</v>
      </c>
      <c r="H12192">
        <v>4</v>
      </c>
      <c r="I12192">
        <v>5</v>
      </c>
      <c r="J12192">
        <v>4</v>
      </c>
      <c r="K12192">
        <v>37</v>
      </c>
      <c r="L12192">
        <v>3</v>
      </c>
      <c r="M12192">
        <v>4</v>
      </c>
      <c r="N12192">
        <v>3</v>
      </c>
      <c r="O12192">
        <v>5</v>
      </c>
      <c r="P12192">
        <v>4</v>
      </c>
      <c r="Q12192">
        <v>4</v>
      </c>
      <c r="R12192">
        <v>4</v>
      </c>
      <c r="S12192">
        <v>5</v>
      </c>
      <c r="T12192">
        <v>3</v>
      </c>
      <c r="U12192">
        <v>35</v>
      </c>
      <c r="V12192">
        <v>72</v>
      </c>
      <c r="X12192" t="s">
        <v>856</v>
      </c>
      <c r="Y12192" t="s">
        <v>10</v>
      </c>
    </row>
    <row r="12193" spans="1:25" x14ac:dyDescent="0.25">
      <c r="A12193" t="s">
        <v>15654</v>
      </c>
      <c r="B12193">
        <v>4</v>
      </c>
      <c r="C12193">
        <v>3</v>
      </c>
      <c r="D12193">
        <v>5</v>
      </c>
      <c r="E12193">
        <v>4</v>
      </c>
      <c r="F12193">
        <v>4</v>
      </c>
      <c r="G12193">
        <v>3</v>
      </c>
      <c r="H12193">
        <v>4</v>
      </c>
      <c r="I12193">
        <v>4</v>
      </c>
      <c r="J12193">
        <v>5</v>
      </c>
      <c r="K12193">
        <v>36</v>
      </c>
      <c r="L12193">
        <v>4</v>
      </c>
      <c r="M12193">
        <v>4</v>
      </c>
      <c r="N12193">
        <v>3</v>
      </c>
      <c r="O12193">
        <v>5</v>
      </c>
      <c r="P12193">
        <v>4</v>
      </c>
      <c r="Q12193">
        <v>3</v>
      </c>
      <c r="R12193">
        <v>5</v>
      </c>
      <c r="S12193">
        <v>4</v>
      </c>
      <c r="T12193">
        <v>4</v>
      </c>
      <c r="U12193">
        <v>36</v>
      </c>
      <c r="V12193">
        <v>72</v>
      </c>
      <c r="W12193" t="s">
        <v>669</v>
      </c>
      <c r="X12193" t="s">
        <v>15655</v>
      </c>
      <c r="Y12193" t="s">
        <v>10</v>
      </c>
    </row>
    <row r="12194" spans="1:25" x14ac:dyDescent="0.25">
      <c r="A12194" t="s">
        <v>15656</v>
      </c>
      <c r="B12194">
        <v>4</v>
      </c>
      <c r="C12194">
        <v>4</v>
      </c>
      <c r="D12194">
        <v>3</v>
      </c>
      <c r="E12194">
        <v>4</v>
      </c>
      <c r="F12194">
        <v>4</v>
      </c>
      <c r="G12194">
        <v>5</v>
      </c>
      <c r="H12194">
        <v>4</v>
      </c>
      <c r="I12194">
        <v>5</v>
      </c>
      <c r="J12194">
        <v>4</v>
      </c>
      <c r="K12194">
        <v>37</v>
      </c>
      <c r="L12194">
        <v>3</v>
      </c>
      <c r="M12194">
        <v>4</v>
      </c>
      <c r="N12194">
        <v>3</v>
      </c>
      <c r="O12194">
        <v>5</v>
      </c>
      <c r="P12194">
        <v>4</v>
      </c>
      <c r="Q12194">
        <v>4</v>
      </c>
      <c r="R12194">
        <v>4</v>
      </c>
      <c r="S12194">
        <v>5</v>
      </c>
      <c r="T12194">
        <v>3</v>
      </c>
      <c r="U12194">
        <v>35</v>
      </c>
      <c r="V12194">
        <v>72</v>
      </c>
      <c r="W12194" t="s">
        <v>58</v>
      </c>
      <c r="X12194" t="s">
        <v>856</v>
      </c>
      <c r="Y12194" t="s">
        <v>10</v>
      </c>
    </row>
    <row r="12195" spans="1:25" x14ac:dyDescent="0.25">
      <c r="A12195" t="s">
        <v>15657</v>
      </c>
      <c r="B12195">
        <v>4</v>
      </c>
      <c r="C12195">
        <v>4</v>
      </c>
      <c r="D12195">
        <v>3</v>
      </c>
      <c r="E12195">
        <v>5</v>
      </c>
      <c r="F12195">
        <v>4</v>
      </c>
      <c r="G12195">
        <v>4</v>
      </c>
      <c r="H12195">
        <v>5</v>
      </c>
      <c r="I12195">
        <v>3</v>
      </c>
      <c r="J12195">
        <v>4</v>
      </c>
      <c r="K12195">
        <v>36</v>
      </c>
      <c r="L12195">
        <v>4</v>
      </c>
      <c r="M12195">
        <v>5</v>
      </c>
      <c r="N12195">
        <v>4</v>
      </c>
      <c r="O12195">
        <v>3</v>
      </c>
      <c r="P12195">
        <v>4</v>
      </c>
      <c r="Q12195">
        <v>4</v>
      </c>
      <c r="R12195">
        <v>4</v>
      </c>
      <c r="S12195">
        <v>3</v>
      </c>
      <c r="T12195">
        <v>5</v>
      </c>
      <c r="U12195">
        <v>36</v>
      </c>
      <c r="V12195">
        <v>72</v>
      </c>
      <c r="W12195" t="s">
        <v>39</v>
      </c>
      <c r="X12195" t="s">
        <v>15658</v>
      </c>
      <c r="Y12195" t="s">
        <v>10</v>
      </c>
    </row>
    <row r="12196" spans="1:25" x14ac:dyDescent="0.25">
      <c r="A12196" t="s">
        <v>15659</v>
      </c>
      <c r="B12196">
        <v>5</v>
      </c>
      <c r="C12196">
        <v>4</v>
      </c>
      <c r="D12196">
        <v>3</v>
      </c>
      <c r="E12196">
        <v>4</v>
      </c>
      <c r="F12196">
        <v>4</v>
      </c>
      <c r="G12196">
        <v>3</v>
      </c>
      <c r="H12196">
        <v>4</v>
      </c>
      <c r="I12196">
        <v>4</v>
      </c>
      <c r="J12196">
        <v>5</v>
      </c>
      <c r="K12196">
        <v>36</v>
      </c>
      <c r="L12196">
        <v>4</v>
      </c>
      <c r="M12196">
        <v>4</v>
      </c>
      <c r="N12196">
        <v>3</v>
      </c>
      <c r="O12196">
        <v>5</v>
      </c>
      <c r="P12196">
        <v>4</v>
      </c>
      <c r="Q12196">
        <v>4</v>
      </c>
      <c r="R12196">
        <v>5</v>
      </c>
      <c r="S12196">
        <v>3</v>
      </c>
      <c r="T12196">
        <v>4</v>
      </c>
      <c r="U12196">
        <v>36</v>
      </c>
      <c r="V12196">
        <v>72</v>
      </c>
      <c r="W12196" t="s">
        <v>39</v>
      </c>
      <c r="X12196" t="s">
        <v>15660</v>
      </c>
      <c r="Y12196" t="s">
        <v>10</v>
      </c>
    </row>
    <row r="12197" spans="1:25" x14ac:dyDescent="0.25">
      <c r="A12197" t="s">
        <v>15661</v>
      </c>
      <c r="B12197">
        <v>4</v>
      </c>
      <c r="C12197">
        <v>4</v>
      </c>
      <c r="D12197">
        <v>3</v>
      </c>
      <c r="E12197">
        <v>5</v>
      </c>
      <c r="F12197">
        <v>4</v>
      </c>
      <c r="G12197">
        <v>4</v>
      </c>
      <c r="H12197">
        <v>5</v>
      </c>
      <c r="I12197">
        <v>3</v>
      </c>
      <c r="J12197">
        <v>4</v>
      </c>
      <c r="K12197">
        <v>36</v>
      </c>
      <c r="L12197">
        <v>4</v>
      </c>
      <c r="M12197">
        <v>5</v>
      </c>
      <c r="N12197">
        <v>4</v>
      </c>
      <c r="O12197">
        <v>3</v>
      </c>
      <c r="P12197">
        <v>4</v>
      </c>
      <c r="Q12197">
        <v>4</v>
      </c>
      <c r="R12197">
        <v>4</v>
      </c>
      <c r="S12197">
        <v>3</v>
      </c>
      <c r="T12197">
        <v>5</v>
      </c>
      <c r="U12197">
        <v>36</v>
      </c>
      <c r="V12197">
        <v>72</v>
      </c>
      <c r="W12197" t="s">
        <v>39</v>
      </c>
      <c r="X12197" t="s">
        <v>15653</v>
      </c>
      <c r="Y12197" t="s">
        <v>10</v>
      </c>
    </row>
    <row r="12198" spans="1:25" x14ac:dyDescent="0.25">
      <c r="A12198" t="s">
        <v>15662</v>
      </c>
      <c r="B12198">
        <v>4</v>
      </c>
      <c r="C12198">
        <v>5</v>
      </c>
      <c r="D12198">
        <v>4</v>
      </c>
      <c r="E12198">
        <v>3</v>
      </c>
      <c r="F12198">
        <v>4</v>
      </c>
      <c r="G12198">
        <v>4</v>
      </c>
      <c r="H12198">
        <v>4</v>
      </c>
      <c r="I12198">
        <v>3</v>
      </c>
      <c r="J12198">
        <v>5</v>
      </c>
      <c r="K12198">
        <v>36</v>
      </c>
      <c r="L12198">
        <v>5</v>
      </c>
      <c r="M12198">
        <v>4</v>
      </c>
      <c r="N12198">
        <v>3</v>
      </c>
      <c r="O12198">
        <v>4</v>
      </c>
      <c r="P12198">
        <v>4</v>
      </c>
      <c r="Q12198">
        <v>3</v>
      </c>
      <c r="R12198">
        <v>4</v>
      </c>
      <c r="S12198">
        <v>4</v>
      </c>
      <c r="T12198">
        <v>5</v>
      </c>
      <c r="U12198">
        <v>36</v>
      </c>
      <c r="V12198">
        <v>72</v>
      </c>
      <c r="W12198" t="s">
        <v>39</v>
      </c>
      <c r="X12198" t="s">
        <v>15653</v>
      </c>
      <c r="Y12198" t="s">
        <v>10</v>
      </c>
    </row>
    <row r="12199" spans="1:25" x14ac:dyDescent="0.25">
      <c r="A12199" t="s">
        <v>15663</v>
      </c>
      <c r="B12199">
        <v>5</v>
      </c>
      <c r="C12199">
        <v>4</v>
      </c>
      <c r="D12199">
        <v>3</v>
      </c>
      <c r="E12199">
        <v>4</v>
      </c>
      <c r="F12199">
        <v>4</v>
      </c>
      <c r="G12199">
        <v>3</v>
      </c>
      <c r="H12199">
        <v>4</v>
      </c>
      <c r="I12199">
        <v>4</v>
      </c>
      <c r="J12199">
        <v>5</v>
      </c>
      <c r="K12199">
        <v>36</v>
      </c>
      <c r="L12199">
        <v>4</v>
      </c>
      <c r="M12199">
        <v>4</v>
      </c>
      <c r="N12199">
        <v>3</v>
      </c>
      <c r="O12199">
        <v>5</v>
      </c>
      <c r="P12199">
        <v>4</v>
      </c>
      <c r="Q12199">
        <v>4</v>
      </c>
      <c r="R12199">
        <v>5</v>
      </c>
      <c r="S12199">
        <v>3</v>
      </c>
      <c r="T12199">
        <v>4</v>
      </c>
      <c r="U12199">
        <v>36</v>
      </c>
      <c r="V12199">
        <v>72</v>
      </c>
      <c r="W12199" t="s">
        <v>39</v>
      </c>
      <c r="X12199" t="s">
        <v>15653</v>
      </c>
      <c r="Y12199" t="s">
        <v>10</v>
      </c>
    </row>
    <row r="12200" spans="1:25" x14ac:dyDescent="0.25">
      <c r="A12200" t="s">
        <v>15664</v>
      </c>
      <c r="B12200">
        <v>5</v>
      </c>
      <c r="C12200">
        <v>4</v>
      </c>
      <c r="D12200">
        <v>4</v>
      </c>
      <c r="E12200">
        <v>3</v>
      </c>
      <c r="F12200">
        <v>5</v>
      </c>
      <c r="G12200">
        <v>4</v>
      </c>
      <c r="H12200">
        <v>3</v>
      </c>
      <c r="I12200">
        <v>4</v>
      </c>
      <c r="J12200">
        <v>3</v>
      </c>
      <c r="K12200">
        <v>35</v>
      </c>
      <c r="L12200">
        <v>4</v>
      </c>
      <c r="M12200">
        <v>5</v>
      </c>
      <c r="N12200">
        <v>3</v>
      </c>
      <c r="O12200">
        <v>5</v>
      </c>
      <c r="P12200">
        <v>4</v>
      </c>
      <c r="Q12200">
        <v>3</v>
      </c>
      <c r="R12200">
        <v>4</v>
      </c>
      <c r="S12200">
        <v>4</v>
      </c>
      <c r="T12200">
        <v>4</v>
      </c>
      <c r="U12200">
        <v>36</v>
      </c>
      <c r="V12200">
        <v>71</v>
      </c>
      <c r="W12200" t="s">
        <v>15665</v>
      </c>
      <c r="X12200" t="s">
        <v>15666</v>
      </c>
      <c r="Y12200" t="s">
        <v>5148</v>
      </c>
    </row>
    <row r="12201" spans="1:25" x14ac:dyDescent="0.25">
      <c r="A12201" t="s">
        <v>15668</v>
      </c>
      <c r="B12201">
        <v>4</v>
      </c>
      <c r="C12201">
        <v>4</v>
      </c>
      <c r="D12201">
        <v>5</v>
      </c>
      <c r="E12201">
        <v>3</v>
      </c>
      <c r="F12201">
        <v>4</v>
      </c>
      <c r="G12201">
        <v>4</v>
      </c>
      <c r="H12201">
        <v>5</v>
      </c>
      <c r="I12201">
        <v>3</v>
      </c>
      <c r="J12201">
        <v>4</v>
      </c>
      <c r="K12201">
        <v>36</v>
      </c>
      <c r="L12201">
        <v>4</v>
      </c>
      <c r="M12201">
        <v>4</v>
      </c>
      <c r="N12201">
        <v>3</v>
      </c>
      <c r="O12201">
        <v>4</v>
      </c>
      <c r="P12201">
        <v>5</v>
      </c>
      <c r="Q12201">
        <v>3</v>
      </c>
      <c r="R12201">
        <v>4</v>
      </c>
      <c r="S12201">
        <v>5</v>
      </c>
      <c r="T12201">
        <v>4</v>
      </c>
      <c r="U12201">
        <v>36</v>
      </c>
      <c r="V12201">
        <v>72</v>
      </c>
      <c r="W12201" t="s">
        <v>669</v>
      </c>
      <c r="X12201" t="s">
        <v>15667</v>
      </c>
      <c r="Y12201" t="s">
        <v>10</v>
      </c>
    </row>
    <row r="12202" spans="1:25" x14ac:dyDescent="0.25">
      <c r="A12202" t="s">
        <v>15669</v>
      </c>
      <c r="B12202">
        <v>4</v>
      </c>
      <c r="C12202">
        <v>5</v>
      </c>
      <c r="D12202">
        <v>4</v>
      </c>
      <c r="E12202">
        <v>4</v>
      </c>
      <c r="F12202">
        <v>4</v>
      </c>
      <c r="G12202">
        <v>3</v>
      </c>
      <c r="H12202">
        <v>4</v>
      </c>
      <c r="I12202">
        <v>5</v>
      </c>
      <c r="J12202">
        <v>4</v>
      </c>
      <c r="K12202">
        <v>37</v>
      </c>
      <c r="L12202">
        <v>3</v>
      </c>
      <c r="M12202">
        <v>5</v>
      </c>
      <c r="N12202">
        <v>4</v>
      </c>
      <c r="O12202">
        <v>4</v>
      </c>
      <c r="P12202">
        <v>3</v>
      </c>
      <c r="Q12202">
        <v>4</v>
      </c>
      <c r="R12202">
        <v>5</v>
      </c>
      <c r="S12202">
        <v>4</v>
      </c>
      <c r="T12202">
        <v>3</v>
      </c>
      <c r="U12202">
        <v>35</v>
      </c>
      <c r="V12202">
        <v>72</v>
      </c>
      <c r="W12202" t="s">
        <v>97</v>
      </c>
      <c r="X12202" t="s">
        <v>10629</v>
      </c>
      <c r="Y12202" t="s">
        <v>44</v>
      </c>
    </row>
    <row r="12203" spans="1:25" x14ac:dyDescent="0.25">
      <c r="A12203" t="s">
        <v>15670</v>
      </c>
      <c r="B12203">
        <v>4</v>
      </c>
      <c r="C12203">
        <v>5</v>
      </c>
      <c r="D12203">
        <v>3</v>
      </c>
      <c r="E12203">
        <v>4</v>
      </c>
      <c r="F12203">
        <v>4</v>
      </c>
      <c r="G12203">
        <v>3</v>
      </c>
      <c r="H12203">
        <v>5</v>
      </c>
      <c r="I12203">
        <v>4</v>
      </c>
      <c r="J12203">
        <v>4</v>
      </c>
      <c r="K12203">
        <v>36</v>
      </c>
      <c r="L12203">
        <v>4</v>
      </c>
      <c r="M12203">
        <v>4</v>
      </c>
      <c r="N12203">
        <v>4</v>
      </c>
      <c r="O12203">
        <v>5</v>
      </c>
      <c r="P12203">
        <v>3</v>
      </c>
      <c r="Q12203">
        <v>4</v>
      </c>
      <c r="R12203">
        <v>5</v>
      </c>
      <c r="S12203">
        <v>3</v>
      </c>
      <c r="T12203">
        <v>4</v>
      </c>
      <c r="U12203">
        <v>36</v>
      </c>
      <c r="V12203">
        <v>72</v>
      </c>
      <c r="W12203" t="s">
        <v>48</v>
      </c>
      <c r="X12203" t="s">
        <v>9929</v>
      </c>
      <c r="Y12203" t="s">
        <v>50</v>
      </c>
    </row>
    <row r="12204" spans="1:25" x14ac:dyDescent="0.25">
      <c r="A12204" t="s">
        <v>15671</v>
      </c>
      <c r="B12204">
        <v>4</v>
      </c>
      <c r="C12204">
        <v>5</v>
      </c>
      <c r="D12204">
        <v>4</v>
      </c>
      <c r="E12204">
        <v>3</v>
      </c>
      <c r="F12204">
        <v>4</v>
      </c>
      <c r="G12204">
        <v>4</v>
      </c>
      <c r="H12204">
        <v>3</v>
      </c>
      <c r="I12204">
        <v>4</v>
      </c>
      <c r="J12204">
        <v>5</v>
      </c>
      <c r="K12204">
        <v>36</v>
      </c>
      <c r="L12204">
        <v>4</v>
      </c>
      <c r="M12204">
        <v>5</v>
      </c>
      <c r="N12204">
        <v>4</v>
      </c>
      <c r="O12204">
        <v>4</v>
      </c>
      <c r="P12204">
        <v>3</v>
      </c>
      <c r="Q12204">
        <v>5</v>
      </c>
      <c r="R12204">
        <v>4</v>
      </c>
      <c r="S12204">
        <v>3</v>
      </c>
      <c r="T12204">
        <v>4</v>
      </c>
      <c r="U12204">
        <v>36</v>
      </c>
      <c r="V12204">
        <v>72</v>
      </c>
      <c r="W12204" t="s">
        <v>39</v>
      </c>
      <c r="X12204" t="s">
        <v>402</v>
      </c>
      <c r="Y12204" t="s">
        <v>10</v>
      </c>
    </row>
    <row r="12205" spans="1:25" x14ac:dyDescent="0.25">
      <c r="A12205" t="s">
        <v>15672</v>
      </c>
      <c r="B12205">
        <v>4</v>
      </c>
      <c r="C12205">
        <v>3</v>
      </c>
      <c r="D12205">
        <v>5</v>
      </c>
      <c r="E12205">
        <v>4</v>
      </c>
      <c r="F12205">
        <v>4</v>
      </c>
      <c r="G12205">
        <v>3</v>
      </c>
      <c r="H12205">
        <v>4</v>
      </c>
      <c r="I12205">
        <v>5</v>
      </c>
      <c r="J12205">
        <v>4</v>
      </c>
      <c r="K12205">
        <v>36</v>
      </c>
      <c r="L12205">
        <v>4</v>
      </c>
      <c r="M12205">
        <v>3</v>
      </c>
      <c r="N12205">
        <v>5</v>
      </c>
      <c r="O12205">
        <v>4</v>
      </c>
      <c r="P12205">
        <v>4</v>
      </c>
      <c r="Q12205">
        <v>3</v>
      </c>
      <c r="R12205">
        <v>4</v>
      </c>
      <c r="S12205">
        <v>5</v>
      </c>
      <c r="T12205">
        <v>4</v>
      </c>
      <c r="U12205">
        <v>36</v>
      </c>
      <c r="V12205">
        <v>72</v>
      </c>
      <c r="X12205" t="s">
        <v>3274</v>
      </c>
      <c r="Y12205" t="s">
        <v>1282</v>
      </c>
    </row>
    <row r="12206" spans="1:25" x14ac:dyDescent="0.25">
      <c r="A12206" t="s">
        <v>15673</v>
      </c>
      <c r="B12206">
        <v>4</v>
      </c>
      <c r="C12206">
        <v>4</v>
      </c>
      <c r="D12206">
        <v>4</v>
      </c>
      <c r="E12206">
        <v>5</v>
      </c>
      <c r="F12206">
        <v>3</v>
      </c>
      <c r="G12206">
        <v>5</v>
      </c>
      <c r="H12206">
        <v>4</v>
      </c>
      <c r="I12206">
        <v>3</v>
      </c>
      <c r="J12206">
        <v>4</v>
      </c>
      <c r="K12206">
        <v>36</v>
      </c>
      <c r="L12206">
        <v>4</v>
      </c>
      <c r="M12206">
        <v>4</v>
      </c>
      <c r="N12206">
        <v>4</v>
      </c>
      <c r="O12206">
        <v>4</v>
      </c>
      <c r="P12206">
        <v>3</v>
      </c>
      <c r="Q12206">
        <v>4</v>
      </c>
      <c r="R12206">
        <v>5</v>
      </c>
      <c r="S12206">
        <v>3</v>
      </c>
      <c r="T12206">
        <v>4</v>
      </c>
      <c r="U12206">
        <v>35</v>
      </c>
      <c r="V12206">
        <v>71</v>
      </c>
      <c r="W12206" t="s">
        <v>14329</v>
      </c>
      <c r="X12206" t="s">
        <v>15674</v>
      </c>
      <c r="Y12206" t="s">
        <v>473</v>
      </c>
    </row>
    <row r="12207" spans="1:25" x14ac:dyDescent="0.25">
      <c r="A12207" t="s">
        <v>15675</v>
      </c>
      <c r="B12207">
        <v>4</v>
      </c>
      <c r="C12207">
        <v>4</v>
      </c>
      <c r="D12207">
        <v>4</v>
      </c>
      <c r="E12207">
        <v>3</v>
      </c>
      <c r="F12207">
        <v>4</v>
      </c>
      <c r="G12207">
        <v>4</v>
      </c>
      <c r="H12207">
        <v>4</v>
      </c>
      <c r="I12207">
        <v>3</v>
      </c>
      <c r="J12207">
        <v>4</v>
      </c>
      <c r="K12207">
        <v>34</v>
      </c>
      <c r="L12207">
        <v>3</v>
      </c>
      <c r="M12207">
        <v>5</v>
      </c>
      <c r="N12207">
        <v>5</v>
      </c>
      <c r="O12207">
        <v>4</v>
      </c>
      <c r="P12207">
        <v>3</v>
      </c>
      <c r="Q12207">
        <v>5</v>
      </c>
      <c r="R12207">
        <v>3</v>
      </c>
      <c r="S12207">
        <v>4</v>
      </c>
      <c r="T12207">
        <v>5</v>
      </c>
      <c r="U12207">
        <v>37</v>
      </c>
      <c r="V12207">
        <v>71</v>
      </c>
      <c r="W12207" t="s">
        <v>14329</v>
      </c>
      <c r="X12207" t="s">
        <v>15674</v>
      </c>
      <c r="Y12207" t="s">
        <v>473</v>
      </c>
    </row>
    <row r="12208" spans="1:25" x14ac:dyDescent="0.25">
      <c r="A12208" t="s">
        <v>15676</v>
      </c>
      <c r="B12208">
        <v>5</v>
      </c>
      <c r="C12208">
        <v>3</v>
      </c>
      <c r="D12208">
        <v>4</v>
      </c>
      <c r="E12208">
        <v>4</v>
      </c>
      <c r="F12208">
        <v>5</v>
      </c>
      <c r="G12208">
        <v>4</v>
      </c>
      <c r="H12208">
        <v>3</v>
      </c>
      <c r="I12208">
        <v>4</v>
      </c>
      <c r="J12208">
        <v>4</v>
      </c>
      <c r="K12208">
        <v>36</v>
      </c>
      <c r="L12208">
        <v>5</v>
      </c>
      <c r="M12208">
        <v>4</v>
      </c>
      <c r="N12208">
        <v>3</v>
      </c>
      <c r="O12208">
        <v>4</v>
      </c>
      <c r="P12208">
        <v>4</v>
      </c>
      <c r="Q12208">
        <v>3</v>
      </c>
      <c r="R12208">
        <v>5</v>
      </c>
      <c r="S12208">
        <v>4</v>
      </c>
      <c r="T12208">
        <v>4</v>
      </c>
      <c r="U12208">
        <v>36</v>
      </c>
      <c r="V12208">
        <v>72</v>
      </c>
      <c r="W12208" t="s">
        <v>52</v>
      </c>
      <c r="X12208" t="s">
        <v>10213</v>
      </c>
      <c r="Y12208" t="s">
        <v>10</v>
      </c>
    </row>
    <row r="12209" spans="1:25" x14ac:dyDescent="0.25">
      <c r="A12209" t="s">
        <v>15677</v>
      </c>
      <c r="B12209">
        <v>5</v>
      </c>
      <c r="C12209">
        <v>4</v>
      </c>
      <c r="D12209">
        <v>3</v>
      </c>
      <c r="E12209">
        <v>4</v>
      </c>
      <c r="F12209">
        <v>4</v>
      </c>
      <c r="G12209">
        <v>3</v>
      </c>
      <c r="H12209">
        <v>5</v>
      </c>
      <c r="I12209">
        <v>4</v>
      </c>
      <c r="J12209">
        <v>4</v>
      </c>
      <c r="K12209">
        <v>36</v>
      </c>
      <c r="L12209">
        <v>4</v>
      </c>
      <c r="M12209">
        <v>3</v>
      </c>
      <c r="N12209">
        <v>4</v>
      </c>
      <c r="O12209">
        <v>5</v>
      </c>
      <c r="P12209">
        <v>3</v>
      </c>
      <c r="Q12209">
        <v>5</v>
      </c>
      <c r="R12209">
        <v>4</v>
      </c>
      <c r="S12209">
        <v>4</v>
      </c>
      <c r="T12209">
        <v>3</v>
      </c>
      <c r="U12209">
        <v>35</v>
      </c>
      <c r="V12209">
        <v>71</v>
      </c>
      <c r="W12209" t="s">
        <v>52</v>
      </c>
      <c r="X12209" t="s">
        <v>10213</v>
      </c>
      <c r="Y12209" t="s">
        <v>10</v>
      </c>
    </row>
    <row r="12210" spans="1:25" x14ac:dyDescent="0.25">
      <c r="A12210" t="s">
        <v>15678</v>
      </c>
      <c r="B12210">
        <v>4</v>
      </c>
      <c r="C12210">
        <v>5</v>
      </c>
      <c r="D12210">
        <v>3</v>
      </c>
      <c r="E12210">
        <v>5</v>
      </c>
      <c r="F12210">
        <v>4</v>
      </c>
      <c r="G12210">
        <v>4</v>
      </c>
      <c r="H12210">
        <v>4</v>
      </c>
      <c r="I12210">
        <v>3</v>
      </c>
      <c r="J12210">
        <v>4</v>
      </c>
      <c r="K12210">
        <v>36</v>
      </c>
      <c r="L12210">
        <v>5</v>
      </c>
      <c r="M12210">
        <v>3</v>
      </c>
      <c r="N12210">
        <v>4</v>
      </c>
      <c r="O12210">
        <v>4</v>
      </c>
      <c r="P12210">
        <v>4</v>
      </c>
      <c r="Q12210">
        <v>4</v>
      </c>
      <c r="R12210">
        <v>3</v>
      </c>
      <c r="S12210">
        <v>4</v>
      </c>
      <c r="T12210">
        <v>5</v>
      </c>
      <c r="U12210">
        <v>36</v>
      </c>
      <c r="V12210">
        <v>72</v>
      </c>
      <c r="X12210" t="s">
        <v>4033</v>
      </c>
      <c r="Y12210" t="s">
        <v>397</v>
      </c>
    </row>
    <row r="12211" spans="1:25" x14ac:dyDescent="0.25">
      <c r="A12211" t="s">
        <v>15679</v>
      </c>
      <c r="B12211">
        <v>4</v>
      </c>
      <c r="C12211">
        <v>5</v>
      </c>
      <c r="D12211">
        <v>3</v>
      </c>
      <c r="E12211">
        <v>4</v>
      </c>
      <c r="F12211">
        <v>5</v>
      </c>
      <c r="G12211">
        <v>4</v>
      </c>
      <c r="H12211">
        <v>3</v>
      </c>
      <c r="I12211">
        <v>4</v>
      </c>
      <c r="J12211">
        <v>4</v>
      </c>
      <c r="K12211">
        <v>36</v>
      </c>
      <c r="L12211">
        <v>4</v>
      </c>
      <c r="M12211">
        <v>4</v>
      </c>
      <c r="N12211">
        <v>3</v>
      </c>
      <c r="O12211">
        <v>5</v>
      </c>
      <c r="P12211">
        <v>4</v>
      </c>
      <c r="Q12211">
        <v>3</v>
      </c>
      <c r="R12211">
        <v>5</v>
      </c>
      <c r="S12211">
        <v>4</v>
      </c>
      <c r="T12211">
        <v>4</v>
      </c>
      <c r="U12211">
        <v>36</v>
      </c>
      <c r="V12211">
        <v>72</v>
      </c>
      <c r="W12211" t="s">
        <v>15680</v>
      </c>
      <c r="X12211" t="s">
        <v>1410</v>
      </c>
      <c r="Y12211" t="s">
        <v>15681</v>
      </c>
    </row>
    <row r="12212" spans="1:25" x14ac:dyDescent="0.25">
      <c r="A12212" t="s">
        <v>15682</v>
      </c>
      <c r="B12212">
        <v>4</v>
      </c>
      <c r="C12212">
        <v>4</v>
      </c>
      <c r="D12212">
        <v>4</v>
      </c>
      <c r="E12212">
        <v>4</v>
      </c>
      <c r="F12212">
        <v>4</v>
      </c>
      <c r="G12212">
        <v>3</v>
      </c>
      <c r="H12212">
        <v>4</v>
      </c>
      <c r="I12212">
        <v>3</v>
      </c>
      <c r="J12212">
        <v>4</v>
      </c>
      <c r="K12212">
        <v>34</v>
      </c>
      <c r="L12212">
        <v>4</v>
      </c>
      <c r="M12212">
        <v>5</v>
      </c>
      <c r="N12212">
        <v>3</v>
      </c>
      <c r="O12212">
        <v>4</v>
      </c>
      <c r="P12212">
        <v>5</v>
      </c>
      <c r="Q12212">
        <v>4</v>
      </c>
      <c r="R12212">
        <v>3</v>
      </c>
      <c r="S12212">
        <v>4</v>
      </c>
      <c r="T12212">
        <v>4</v>
      </c>
      <c r="U12212">
        <v>36</v>
      </c>
      <c r="V12212">
        <v>70</v>
      </c>
      <c r="W12212" t="s">
        <v>39</v>
      </c>
      <c r="X12212" t="s">
        <v>141</v>
      </c>
      <c r="Y12212" t="s">
        <v>10</v>
      </c>
    </row>
    <row r="12213" spans="1:25" x14ac:dyDescent="0.25">
      <c r="A12213" t="s">
        <v>15683</v>
      </c>
      <c r="B12213">
        <v>4</v>
      </c>
      <c r="C12213">
        <v>4</v>
      </c>
      <c r="D12213">
        <v>5</v>
      </c>
      <c r="E12213">
        <v>3</v>
      </c>
      <c r="F12213">
        <v>4</v>
      </c>
      <c r="G12213">
        <v>4</v>
      </c>
      <c r="H12213">
        <v>3</v>
      </c>
      <c r="I12213">
        <v>4</v>
      </c>
      <c r="J12213">
        <v>5</v>
      </c>
      <c r="K12213">
        <v>36</v>
      </c>
      <c r="L12213">
        <v>3</v>
      </c>
      <c r="M12213">
        <v>4</v>
      </c>
      <c r="N12213">
        <v>5</v>
      </c>
      <c r="O12213">
        <v>4</v>
      </c>
      <c r="P12213">
        <v>3</v>
      </c>
      <c r="Q12213">
        <v>3</v>
      </c>
      <c r="R12213">
        <v>4</v>
      </c>
      <c r="S12213">
        <v>4</v>
      </c>
      <c r="T12213">
        <v>5</v>
      </c>
      <c r="U12213">
        <v>35</v>
      </c>
      <c r="V12213">
        <v>71</v>
      </c>
      <c r="W12213" t="s">
        <v>97</v>
      </c>
      <c r="X12213" t="s">
        <v>3180</v>
      </c>
      <c r="Y12213" t="s">
        <v>44</v>
      </c>
    </row>
    <row r="12214" spans="1:25" x14ac:dyDescent="0.25">
      <c r="A12214" t="s">
        <v>15684</v>
      </c>
      <c r="B12214">
        <v>4</v>
      </c>
      <c r="C12214">
        <v>3</v>
      </c>
      <c r="D12214">
        <v>4</v>
      </c>
      <c r="E12214">
        <v>4</v>
      </c>
      <c r="F12214">
        <v>4</v>
      </c>
      <c r="G12214">
        <v>5</v>
      </c>
      <c r="H12214">
        <v>3</v>
      </c>
      <c r="I12214">
        <v>4</v>
      </c>
      <c r="J12214">
        <v>4</v>
      </c>
      <c r="K12214">
        <v>35</v>
      </c>
      <c r="L12214">
        <v>0</v>
      </c>
      <c r="M12214">
        <v>0</v>
      </c>
      <c r="N12214">
        <v>0</v>
      </c>
      <c r="O12214">
        <v>0</v>
      </c>
      <c r="P12214">
        <v>0</v>
      </c>
      <c r="Q12214">
        <v>0</v>
      </c>
      <c r="R12214">
        <v>0</v>
      </c>
      <c r="S12214">
        <v>0</v>
      </c>
      <c r="T12214">
        <v>0</v>
      </c>
      <c r="U12214">
        <v>0</v>
      </c>
      <c r="V12214">
        <v>35</v>
      </c>
      <c r="W12214" t="s">
        <v>198</v>
      </c>
      <c r="X12214" t="s">
        <v>15685</v>
      </c>
      <c r="Y12214" t="s">
        <v>44</v>
      </c>
    </row>
    <row r="12215" spans="1:25" x14ac:dyDescent="0.25">
      <c r="A12215" t="s">
        <v>15686</v>
      </c>
      <c r="B12215">
        <v>4</v>
      </c>
      <c r="C12215">
        <v>5</v>
      </c>
      <c r="D12215">
        <v>4</v>
      </c>
      <c r="E12215">
        <v>3</v>
      </c>
      <c r="F12215">
        <v>4</v>
      </c>
      <c r="G12215">
        <v>5</v>
      </c>
      <c r="H12215">
        <v>4</v>
      </c>
      <c r="I12215">
        <v>3</v>
      </c>
      <c r="J12215">
        <v>4</v>
      </c>
      <c r="K12215">
        <v>36</v>
      </c>
      <c r="L12215">
        <v>4</v>
      </c>
      <c r="M12215">
        <v>4</v>
      </c>
      <c r="N12215">
        <v>4</v>
      </c>
      <c r="O12215">
        <v>3</v>
      </c>
      <c r="P12215">
        <v>5</v>
      </c>
      <c r="Q12215">
        <v>5</v>
      </c>
      <c r="R12215">
        <v>4</v>
      </c>
      <c r="S12215">
        <v>4</v>
      </c>
      <c r="T12215">
        <v>3</v>
      </c>
      <c r="U12215">
        <v>36</v>
      </c>
      <c r="V12215">
        <v>72</v>
      </c>
      <c r="W12215" t="s">
        <v>345</v>
      </c>
      <c r="X12215" t="s">
        <v>1123</v>
      </c>
      <c r="Y12215" t="s">
        <v>44</v>
      </c>
    </row>
    <row r="12216" spans="1:25" x14ac:dyDescent="0.25">
      <c r="A12216" t="s">
        <v>15687</v>
      </c>
      <c r="B12216">
        <v>4</v>
      </c>
      <c r="C12216">
        <v>4</v>
      </c>
      <c r="D12216">
        <v>5</v>
      </c>
      <c r="E12216">
        <v>4</v>
      </c>
      <c r="F12216">
        <v>3</v>
      </c>
      <c r="G12216">
        <v>4</v>
      </c>
      <c r="H12216">
        <v>5</v>
      </c>
      <c r="I12216">
        <v>3</v>
      </c>
      <c r="J12216">
        <v>4</v>
      </c>
      <c r="K12216">
        <v>36</v>
      </c>
      <c r="L12216">
        <v>4</v>
      </c>
      <c r="M12216">
        <v>5</v>
      </c>
      <c r="N12216">
        <v>3</v>
      </c>
      <c r="O12216">
        <v>4</v>
      </c>
      <c r="P12216">
        <v>4</v>
      </c>
      <c r="Q12216">
        <v>4</v>
      </c>
      <c r="R12216">
        <v>4</v>
      </c>
      <c r="S12216">
        <v>3</v>
      </c>
      <c r="T12216">
        <v>5</v>
      </c>
      <c r="U12216">
        <v>36</v>
      </c>
      <c r="V12216">
        <v>72</v>
      </c>
      <c r="W12216" t="s">
        <v>308</v>
      </c>
      <c r="X12216" t="s">
        <v>15688</v>
      </c>
      <c r="Y12216" t="s">
        <v>10</v>
      </c>
    </row>
    <row r="12217" spans="1:25" x14ac:dyDescent="0.25">
      <c r="A12217" t="s">
        <v>15689</v>
      </c>
      <c r="B12217">
        <v>4</v>
      </c>
      <c r="C12217">
        <v>4</v>
      </c>
      <c r="D12217">
        <v>3</v>
      </c>
      <c r="E12217">
        <v>5</v>
      </c>
      <c r="F12217">
        <v>4</v>
      </c>
      <c r="G12217">
        <v>4</v>
      </c>
      <c r="H12217">
        <v>5</v>
      </c>
      <c r="I12217">
        <v>3</v>
      </c>
      <c r="J12217">
        <v>4</v>
      </c>
      <c r="K12217">
        <v>36</v>
      </c>
      <c r="L12217">
        <v>4</v>
      </c>
      <c r="M12217">
        <v>4</v>
      </c>
      <c r="N12217">
        <v>5</v>
      </c>
      <c r="O12217">
        <v>4</v>
      </c>
      <c r="P12217">
        <v>4</v>
      </c>
      <c r="Q12217">
        <v>3</v>
      </c>
      <c r="R12217">
        <v>4</v>
      </c>
      <c r="S12217">
        <v>3</v>
      </c>
      <c r="T12217">
        <v>5</v>
      </c>
      <c r="U12217">
        <v>36</v>
      </c>
      <c r="V12217">
        <v>72</v>
      </c>
      <c r="W12217" t="s">
        <v>308</v>
      </c>
      <c r="X12217" t="s">
        <v>7667</v>
      </c>
      <c r="Y12217" t="s">
        <v>10</v>
      </c>
    </row>
    <row r="12218" spans="1:25" x14ac:dyDescent="0.25">
      <c r="A12218" t="s">
        <v>15690</v>
      </c>
      <c r="B12218">
        <v>4</v>
      </c>
      <c r="C12218">
        <v>3</v>
      </c>
      <c r="D12218">
        <v>5</v>
      </c>
      <c r="E12218">
        <v>4</v>
      </c>
      <c r="F12218">
        <v>3</v>
      </c>
      <c r="G12218">
        <v>4</v>
      </c>
      <c r="H12218">
        <v>4</v>
      </c>
      <c r="I12218">
        <v>4</v>
      </c>
      <c r="J12218">
        <v>4</v>
      </c>
      <c r="K12218">
        <v>35</v>
      </c>
      <c r="L12218">
        <v>4</v>
      </c>
      <c r="M12218">
        <v>3</v>
      </c>
      <c r="N12218">
        <v>4</v>
      </c>
      <c r="O12218">
        <v>4</v>
      </c>
      <c r="P12218">
        <v>5</v>
      </c>
      <c r="Q12218">
        <v>3</v>
      </c>
      <c r="R12218">
        <v>4</v>
      </c>
      <c r="S12218">
        <v>4</v>
      </c>
      <c r="T12218">
        <v>4</v>
      </c>
      <c r="U12218">
        <v>35</v>
      </c>
      <c r="V12218">
        <v>70</v>
      </c>
      <c r="W12218" t="s">
        <v>166</v>
      </c>
      <c r="X12218" t="s">
        <v>10010</v>
      </c>
      <c r="Y12218" t="s">
        <v>10</v>
      </c>
    </row>
    <row r="12219" spans="1:25" x14ac:dyDescent="0.25">
      <c r="A12219" t="s">
        <v>15691</v>
      </c>
      <c r="B12219">
        <v>4</v>
      </c>
      <c r="C12219">
        <v>4</v>
      </c>
      <c r="D12219">
        <v>3</v>
      </c>
      <c r="E12219">
        <v>4</v>
      </c>
      <c r="F12219">
        <v>4</v>
      </c>
      <c r="G12219">
        <v>3</v>
      </c>
      <c r="H12219">
        <v>4</v>
      </c>
      <c r="I12219">
        <v>4</v>
      </c>
      <c r="J12219">
        <v>3</v>
      </c>
      <c r="K12219">
        <v>33</v>
      </c>
      <c r="L12219">
        <v>4</v>
      </c>
      <c r="M12219">
        <v>3</v>
      </c>
      <c r="N12219">
        <v>4</v>
      </c>
      <c r="O12219">
        <v>4</v>
      </c>
      <c r="P12219">
        <v>4</v>
      </c>
      <c r="Q12219">
        <v>3</v>
      </c>
      <c r="R12219">
        <v>5</v>
      </c>
      <c r="S12219">
        <v>3</v>
      </c>
      <c r="T12219">
        <v>4</v>
      </c>
      <c r="U12219">
        <v>34</v>
      </c>
      <c r="V12219">
        <v>67</v>
      </c>
      <c r="W12219" t="s">
        <v>15692</v>
      </c>
      <c r="X12219" t="s">
        <v>14132</v>
      </c>
      <c r="Y12219" t="s">
        <v>1385</v>
      </c>
    </row>
    <row r="12220" spans="1:25" x14ac:dyDescent="0.25">
      <c r="A12220" t="s">
        <v>15693</v>
      </c>
      <c r="B12220">
        <v>4</v>
      </c>
      <c r="C12220">
        <v>3</v>
      </c>
      <c r="D12220">
        <v>4</v>
      </c>
      <c r="E12220">
        <v>4</v>
      </c>
      <c r="F12220">
        <v>3</v>
      </c>
      <c r="G12220">
        <v>4</v>
      </c>
      <c r="H12220">
        <v>5</v>
      </c>
      <c r="I12220">
        <v>4</v>
      </c>
      <c r="J12220">
        <v>5</v>
      </c>
      <c r="K12220">
        <v>36</v>
      </c>
      <c r="L12220">
        <v>5</v>
      </c>
      <c r="M12220">
        <v>4</v>
      </c>
      <c r="N12220">
        <v>4</v>
      </c>
      <c r="O12220">
        <v>4</v>
      </c>
      <c r="P12220">
        <v>3</v>
      </c>
      <c r="Q12220">
        <v>4</v>
      </c>
      <c r="R12220">
        <v>5</v>
      </c>
      <c r="S12220">
        <v>3</v>
      </c>
      <c r="T12220">
        <v>4</v>
      </c>
      <c r="U12220">
        <v>36</v>
      </c>
      <c r="V12220">
        <v>72</v>
      </c>
      <c r="W12220" t="s">
        <v>161</v>
      </c>
      <c r="X12220" t="s">
        <v>5757</v>
      </c>
      <c r="Y12220" t="s">
        <v>10</v>
      </c>
    </row>
    <row r="12221" spans="1:25" x14ac:dyDescent="0.25">
      <c r="A12221" t="s">
        <v>15694</v>
      </c>
      <c r="B12221">
        <v>5</v>
      </c>
      <c r="C12221">
        <v>4</v>
      </c>
      <c r="D12221">
        <v>4</v>
      </c>
      <c r="E12221">
        <v>4</v>
      </c>
      <c r="F12221">
        <v>3</v>
      </c>
      <c r="G12221">
        <v>4</v>
      </c>
      <c r="H12221">
        <v>5</v>
      </c>
      <c r="I12221">
        <v>3</v>
      </c>
      <c r="J12221">
        <v>4</v>
      </c>
      <c r="K12221">
        <v>36</v>
      </c>
      <c r="L12221">
        <v>5</v>
      </c>
      <c r="M12221">
        <v>3</v>
      </c>
      <c r="N12221">
        <v>4</v>
      </c>
      <c r="O12221">
        <v>3</v>
      </c>
      <c r="P12221">
        <v>5</v>
      </c>
      <c r="Q12221">
        <v>4</v>
      </c>
      <c r="R12221">
        <v>4</v>
      </c>
      <c r="S12221">
        <v>4</v>
      </c>
      <c r="T12221">
        <v>4</v>
      </c>
      <c r="U12221">
        <v>36</v>
      </c>
      <c r="V12221">
        <v>72</v>
      </c>
      <c r="W12221" t="s">
        <v>161</v>
      </c>
      <c r="X12221" t="s">
        <v>5757</v>
      </c>
      <c r="Y12221" t="s">
        <v>10</v>
      </c>
    </row>
    <row r="12222" spans="1:25" x14ac:dyDescent="0.25">
      <c r="A12222" t="s">
        <v>15695</v>
      </c>
      <c r="B12222">
        <v>5</v>
      </c>
      <c r="C12222">
        <v>3</v>
      </c>
      <c r="D12222">
        <v>4</v>
      </c>
      <c r="E12222">
        <v>3</v>
      </c>
      <c r="F12222">
        <v>5</v>
      </c>
      <c r="G12222">
        <v>4</v>
      </c>
      <c r="H12222">
        <v>4</v>
      </c>
      <c r="I12222">
        <v>4</v>
      </c>
      <c r="J12222">
        <v>4</v>
      </c>
      <c r="K12222">
        <v>36</v>
      </c>
      <c r="L12222">
        <v>4</v>
      </c>
      <c r="M12222">
        <v>3</v>
      </c>
      <c r="N12222">
        <v>4</v>
      </c>
      <c r="O12222">
        <v>4</v>
      </c>
      <c r="P12222">
        <v>3</v>
      </c>
      <c r="Q12222">
        <v>4</v>
      </c>
      <c r="R12222">
        <v>5</v>
      </c>
      <c r="S12222">
        <v>4</v>
      </c>
      <c r="T12222">
        <v>5</v>
      </c>
      <c r="U12222">
        <v>36</v>
      </c>
      <c r="V12222">
        <v>72</v>
      </c>
      <c r="W12222" t="s">
        <v>161</v>
      </c>
      <c r="X12222" t="s">
        <v>5757</v>
      </c>
      <c r="Y12222" t="s">
        <v>10</v>
      </c>
    </row>
    <row r="12223" spans="1:25" x14ac:dyDescent="0.25">
      <c r="A12223" t="s">
        <v>15696</v>
      </c>
      <c r="B12223">
        <v>3</v>
      </c>
      <c r="C12223">
        <v>3</v>
      </c>
      <c r="D12223">
        <v>3</v>
      </c>
      <c r="E12223">
        <v>3</v>
      </c>
      <c r="F12223">
        <v>3</v>
      </c>
      <c r="G12223">
        <v>3</v>
      </c>
      <c r="H12223">
        <v>3</v>
      </c>
      <c r="I12223">
        <v>3</v>
      </c>
      <c r="J12223">
        <v>3</v>
      </c>
      <c r="K12223">
        <v>27</v>
      </c>
      <c r="L12223">
        <v>0</v>
      </c>
      <c r="M12223">
        <v>0</v>
      </c>
      <c r="N12223">
        <v>0</v>
      </c>
      <c r="O12223">
        <v>0</v>
      </c>
      <c r="P12223">
        <v>0</v>
      </c>
      <c r="Q12223">
        <v>0</v>
      </c>
      <c r="R12223">
        <v>0</v>
      </c>
      <c r="S12223">
        <v>0</v>
      </c>
      <c r="T12223">
        <v>0</v>
      </c>
      <c r="U12223">
        <v>0</v>
      </c>
      <c r="V12223">
        <v>27</v>
      </c>
      <c r="W12223" t="s">
        <v>161</v>
      </c>
      <c r="X12223" t="s">
        <v>5757</v>
      </c>
      <c r="Y12223" t="s">
        <v>10</v>
      </c>
    </row>
    <row r="12224" spans="1:25" x14ac:dyDescent="0.25">
      <c r="A12224" t="s">
        <v>15697</v>
      </c>
      <c r="B12224">
        <v>4</v>
      </c>
      <c r="C12224">
        <v>4</v>
      </c>
      <c r="D12224">
        <v>5</v>
      </c>
      <c r="E12224">
        <v>3</v>
      </c>
      <c r="F12224">
        <v>4</v>
      </c>
      <c r="G12224">
        <v>4</v>
      </c>
      <c r="H12224">
        <v>4</v>
      </c>
      <c r="I12224">
        <v>3</v>
      </c>
      <c r="J12224">
        <v>5</v>
      </c>
      <c r="K12224">
        <v>36</v>
      </c>
      <c r="L12224">
        <v>4</v>
      </c>
      <c r="M12224">
        <v>3</v>
      </c>
      <c r="N12224">
        <v>4</v>
      </c>
      <c r="O12224">
        <v>4</v>
      </c>
      <c r="P12224">
        <v>4</v>
      </c>
      <c r="Q12224">
        <v>5</v>
      </c>
      <c r="R12224">
        <v>3</v>
      </c>
      <c r="S12224">
        <v>5</v>
      </c>
      <c r="T12224">
        <v>4</v>
      </c>
      <c r="U12224">
        <v>36</v>
      </c>
      <c r="V12224">
        <v>72</v>
      </c>
      <c r="W12224" t="s">
        <v>161</v>
      </c>
      <c r="X12224" t="s">
        <v>6948</v>
      </c>
      <c r="Y12224" t="s">
        <v>10</v>
      </c>
    </row>
    <row r="12225" spans="1:25" x14ac:dyDescent="0.25">
      <c r="A12225" t="s">
        <v>15698</v>
      </c>
      <c r="B12225">
        <v>5</v>
      </c>
      <c r="C12225">
        <v>3</v>
      </c>
      <c r="D12225">
        <v>4</v>
      </c>
      <c r="E12225">
        <v>4</v>
      </c>
      <c r="F12225">
        <v>4</v>
      </c>
      <c r="G12225">
        <v>3</v>
      </c>
      <c r="H12225">
        <v>4</v>
      </c>
      <c r="I12225">
        <v>5</v>
      </c>
      <c r="J12225">
        <v>4</v>
      </c>
      <c r="K12225">
        <v>36</v>
      </c>
      <c r="L12225">
        <v>5</v>
      </c>
      <c r="M12225">
        <v>4</v>
      </c>
      <c r="N12225">
        <v>4</v>
      </c>
      <c r="O12225">
        <v>4</v>
      </c>
      <c r="P12225">
        <v>3</v>
      </c>
      <c r="Q12225">
        <v>5</v>
      </c>
      <c r="R12225">
        <v>3</v>
      </c>
      <c r="S12225">
        <v>4</v>
      </c>
      <c r="T12225">
        <v>4</v>
      </c>
      <c r="U12225">
        <v>36</v>
      </c>
      <c r="V12225">
        <v>72</v>
      </c>
      <c r="W12225" t="s">
        <v>161</v>
      </c>
      <c r="X12225" t="s">
        <v>6948</v>
      </c>
      <c r="Y12225" t="s">
        <v>10</v>
      </c>
    </row>
    <row r="12226" spans="1:25" x14ac:dyDescent="0.25">
      <c r="A12226" t="s">
        <v>15699</v>
      </c>
      <c r="B12226">
        <v>3</v>
      </c>
      <c r="C12226">
        <v>3</v>
      </c>
      <c r="D12226">
        <v>3</v>
      </c>
      <c r="E12226">
        <v>3</v>
      </c>
      <c r="F12226">
        <v>3</v>
      </c>
      <c r="G12226">
        <v>3</v>
      </c>
      <c r="H12226">
        <v>3</v>
      </c>
      <c r="I12226">
        <v>3</v>
      </c>
      <c r="J12226">
        <v>3</v>
      </c>
      <c r="K12226">
        <v>27</v>
      </c>
      <c r="L12226">
        <v>3</v>
      </c>
      <c r="M12226">
        <v>3</v>
      </c>
      <c r="N12226">
        <v>3</v>
      </c>
      <c r="O12226">
        <v>3</v>
      </c>
      <c r="P12226">
        <v>3</v>
      </c>
      <c r="Q12226">
        <v>3</v>
      </c>
      <c r="R12226">
        <v>3</v>
      </c>
      <c r="S12226">
        <v>3</v>
      </c>
      <c r="T12226">
        <v>3</v>
      </c>
      <c r="U12226">
        <v>27</v>
      </c>
      <c r="V12226">
        <v>54</v>
      </c>
      <c r="W12226" t="s">
        <v>161</v>
      </c>
      <c r="X12226" t="s">
        <v>6948</v>
      </c>
      <c r="Y12226" t="s">
        <v>10</v>
      </c>
    </row>
    <row r="12227" spans="1:25" x14ac:dyDescent="0.25">
      <c r="A12227" t="s">
        <v>15700</v>
      </c>
      <c r="B12227">
        <v>4</v>
      </c>
      <c r="C12227">
        <v>4</v>
      </c>
      <c r="D12227">
        <v>4</v>
      </c>
      <c r="E12227">
        <v>3</v>
      </c>
      <c r="F12227">
        <v>4</v>
      </c>
      <c r="G12227">
        <v>3</v>
      </c>
      <c r="H12227">
        <v>5</v>
      </c>
      <c r="I12227">
        <v>4</v>
      </c>
      <c r="J12227">
        <v>5</v>
      </c>
      <c r="K12227">
        <v>36</v>
      </c>
      <c r="L12227">
        <v>4</v>
      </c>
      <c r="M12227">
        <v>5</v>
      </c>
      <c r="N12227">
        <v>4</v>
      </c>
      <c r="O12227">
        <v>3</v>
      </c>
      <c r="P12227">
        <v>4</v>
      </c>
      <c r="Q12227">
        <v>5</v>
      </c>
      <c r="R12227">
        <v>4</v>
      </c>
      <c r="S12227">
        <v>3</v>
      </c>
      <c r="T12227">
        <v>4</v>
      </c>
      <c r="U12227">
        <v>36</v>
      </c>
      <c r="V12227">
        <v>72</v>
      </c>
      <c r="W12227" t="s">
        <v>161</v>
      </c>
      <c r="X12227" t="s">
        <v>3473</v>
      </c>
      <c r="Y12227" t="s">
        <v>10</v>
      </c>
    </row>
    <row r="12228" spans="1:25" x14ac:dyDescent="0.25">
      <c r="A12228" t="s">
        <v>15701</v>
      </c>
      <c r="B12228">
        <v>4</v>
      </c>
      <c r="C12228">
        <v>4</v>
      </c>
      <c r="D12228">
        <v>4</v>
      </c>
      <c r="E12228">
        <v>3</v>
      </c>
      <c r="F12228">
        <v>4</v>
      </c>
      <c r="G12228">
        <v>3</v>
      </c>
      <c r="H12228">
        <v>5</v>
      </c>
      <c r="I12228">
        <v>4</v>
      </c>
      <c r="J12228">
        <v>5</v>
      </c>
      <c r="K12228">
        <v>36</v>
      </c>
      <c r="L12228">
        <v>4</v>
      </c>
      <c r="M12228">
        <v>5</v>
      </c>
      <c r="N12228">
        <v>4</v>
      </c>
      <c r="O12228">
        <v>3</v>
      </c>
      <c r="P12228">
        <v>4</v>
      </c>
      <c r="Q12228">
        <v>5</v>
      </c>
      <c r="R12228">
        <v>4</v>
      </c>
      <c r="S12228">
        <v>3</v>
      </c>
      <c r="T12228">
        <v>4</v>
      </c>
      <c r="U12228">
        <v>36</v>
      </c>
      <c r="V12228">
        <v>72</v>
      </c>
      <c r="W12228" t="s">
        <v>161</v>
      </c>
      <c r="X12228" t="s">
        <v>3473</v>
      </c>
      <c r="Y12228" t="s">
        <v>10</v>
      </c>
    </row>
    <row r="12229" spans="1:25" x14ac:dyDescent="0.25">
      <c r="A12229" t="s">
        <v>15702</v>
      </c>
      <c r="B12229">
        <v>4</v>
      </c>
      <c r="C12229">
        <v>3</v>
      </c>
      <c r="D12229">
        <v>5</v>
      </c>
      <c r="E12229">
        <v>5</v>
      </c>
      <c r="F12229">
        <v>4</v>
      </c>
      <c r="G12229">
        <v>4</v>
      </c>
      <c r="H12229">
        <v>3</v>
      </c>
      <c r="I12229">
        <v>4</v>
      </c>
      <c r="J12229">
        <v>4</v>
      </c>
      <c r="K12229">
        <v>36</v>
      </c>
      <c r="L12229">
        <v>0</v>
      </c>
      <c r="M12229">
        <v>0</v>
      </c>
      <c r="N12229">
        <v>0</v>
      </c>
      <c r="O12229">
        <v>0</v>
      </c>
      <c r="P12229">
        <v>0</v>
      </c>
      <c r="Q12229">
        <v>0</v>
      </c>
      <c r="R12229">
        <v>0</v>
      </c>
      <c r="S12229">
        <v>0</v>
      </c>
      <c r="T12229">
        <v>0</v>
      </c>
      <c r="U12229">
        <v>0</v>
      </c>
      <c r="V12229">
        <v>36</v>
      </c>
      <c r="W12229" t="s">
        <v>161</v>
      </c>
      <c r="X12229" t="s">
        <v>3473</v>
      </c>
      <c r="Y12229" t="s">
        <v>10</v>
      </c>
    </row>
    <row r="12230" spans="1:25" x14ac:dyDescent="0.25">
      <c r="A12230" t="s">
        <v>15703</v>
      </c>
      <c r="B12230">
        <v>4</v>
      </c>
      <c r="C12230">
        <v>3</v>
      </c>
      <c r="D12230">
        <v>5</v>
      </c>
      <c r="E12230">
        <v>5</v>
      </c>
      <c r="F12230">
        <v>4</v>
      </c>
      <c r="G12230">
        <v>4</v>
      </c>
      <c r="H12230">
        <v>3</v>
      </c>
      <c r="I12230">
        <v>4</v>
      </c>
      <c r="J12230">
        <v>4</v>
      </c>
      <c r="K12230">
        <v>36</v>
      </c>
      <c r="L12230">
        <v>4</v>
      </c>
      <c r="M12230">
        <v>4</v>
      </c>
      <c r="N12230">
        <v>4</v>
      </c>
      <c r="O12230">
        <v>3</v>
      </c>
      <c r="P12230">
        <v>4</v>
      </c>
      <c r="Q12230">
        <v>3</v>
      </c>
      <c r="R12230">
        <v>5</v>
      </c>
      <c r="S12230">
        <v>4</v>
      </c>
      <c r="T12230">
        <v>5</v>
      </c>
      <c r="U12230">
        <v>36</v>
      </c>
      <c r="V12230">
        <v>72</v>
      </c>
      <c r="W12230" t="s">
        <v>161</v>
      </c>
      <c r="X12230" t="s">
        <v>3473</v>
      </c>
      <c r="Y12230" t="s">
        <v>10</v>
      </c>
    </row>
    <row r="12231" spans="1:25" x14ac:dyDescent="0.25">
      <c r="A12231" t="s">
        <v>15704</v>
      </c>
      <c r="B12231">
        <v>5</v>
      </c>
      <c r="C12231">
        <v>4</v>
      </c>
      <c r="D12231">
        <v>4</v>
      </c>
      <c r="E12231">
        <v>4</v>
      </c>
      <c r="F12231">
        <v>3</v>
      </c>
      <c r="G12231">
        <v>4</v>
      </c>
      <c r="H12231">
        <v>5</v>
      </c>
      <c r="I12231">
        <v>4</v>
      </c>
      <c r="J12231">
        <v>3</v>
      </c>
      <c r="K12231">
        <v>36</v>
      </c>
      <c r="L12231">
        <v>4</v>
      </c>
      <c r="M12231">
        <v>4</v>
      </c>
      <c r="N12231">
        <v>5</v>
      </c>
      <c r="O12231">
        <v>3</v>
      </c>
      <c r="P12231">
        <v>4</v>
      </c>
      <c r="Q12231">
        <v>4</v>
      </c>
      <c r="R12231">
        <v>4</v>
      </c>
      <c r="S12231">
        <v>5</v>
      </c>
      <c r="T12231">
        <v>3</v>
      </c>
      <c r="U12231">
        <v>36</v>
      </c>
      <c r="V12231">
        <v>72</v>
      </c>
      <c r="W12231" t="s">
        <v>161</v>
      </c>
      <c r="X12231" t="s">
        <v>2809</v>
      </c>
      <c r="Y12231" t="s">
        <v>10</v>
      </c>
    </row>
    <row r="12232" spans="1:25" x14ac:dyDescent="0.25">
      <c r="A12232" t="s">
        <v>15705</v>
      </c>
      <c r="B12232">
        <v>4</v>
      </c>
      <c r="C12232">
        <v>3</v>
      </c>
      <c r="D12232">
        <v>4</v>
      </c>
      <c r="E12232">
        <v>5</v>
      </c>
      <c r="F12232">
        <v>4</v>
      </c>
      <c r="G12232">
        <v>3</v>
      </c>
      <c r="H12232">
        <v>4</v>
      </c>
      <c r="I12232">
        <v>4</v>
      </c>
      <c r="J12232">
        <v>5</v>
      </c>
      <c r="K12232">
        <v>36</v>
      </c>
      <c r="L12232">
        <v>3</v>
      </c>
      <c r="M12232">
        <v>5</v>
      </c>
      <c r="N12232">
        <v>5</v>
      </c>
      <c r="O12232">
        <v>4</v>
      </c>
      <c r="P12232">
        <v>4</v>
      </c>
      <c r="Q12232">
        <v>4</v>
      </c>
      <c r="R12232">
        <v>3</v>
      </c>
      <c r="S12232">
        <v>4</v>
      </c>
      <c r="T12232">
        <v>4</v>
      </c>
      <c r="U12232">
        <v>36</v>
      </c>
      <c r="V12232">
        <v>72</v>
      </c>
      <c r="W12232" t="s">
        <v>161</v>
      </c>
      <c r="X12232" t="s">
        <v>2809</v>
      </c>
      <c r="Y12232" t="s">
        <v>10</v>
      </c>
    </row>
    <row r="12233" spans="1:25" x14ac:dyDescent="0.25">
      <c r="A12233" t="s">
        <v>15706</v>
      </c>
      <c r="B12233">
        <v>4</v>
      </c>
      <c r="C12233">
        <v>4</v>
      </c>
      <c r="D12233">
        <v>3</v>
      </c>
      <c r="E12233">
        <v>5</v>
      </c>
      <c r="F12233">
        <v>4</v>
      </c>
      <c r="G12233">
        <v>4</v>
      </c>
      <c r="H12233">
        <v>5</v>
      </c>
      <c r="I12233">
        <v>3</v>
      </c>
      <c r="J12233">
        <v>4</v>
      </c>
      <c r="K12233">
        <v>36</v>
      </c>
      <c r="L12233">
        <v>4</v>
      </c>
      <c r="M12233">
        <v>4</v>
      </c>
      <c r="N12233">
        <v>5</v>
      </c>
      <c r="O12233">
        <v>4</v>
      </c>
      <c r="P12233">
        <v>5</v>
      </c>
      <c r="Q12233">
        <v>3</v>
      </c>
      <c r="R12233">
        <v>4</v>
      </c>
      <c r="S12233">
        <v>3</v>
      </c>
      <c r="T12233">
        <v>4</v>
      </c>
      <c r="U12233">
        <v>36</v>
      </c>
      <c r="V12233">
        <v>72</v>
      </c>
      <c r="W12233" t="s">
        <v>161</v>
      </c>
      <c r="X12233" t="s">
        <v>15707</v>
      </c>
      <c r="Y12233" t="s">
        <v>10</v>
      </c>
    </row>
    <row r="12234" spans="1:25" x14ac:dyDescent="0.25">
      <c r="A12234" t="s">
        <v>15708</v>
      </c>
      <c r="B12234">
        <v>4</v>
      </c>
      <c r="C12234">
        <v>5</v>
      </c>
      <c r="D12234">
        <v>3</v>
      </c>
      <c r="E12234">
        <v>4</v>
      </c>
      <c r="F12234">
        <v>4</v>
      </c>
      <c r="G12234">
        <v>5</v>
      </c>
      <c r="H12234">
        <v>4</v>
      </c>
      <c r="I12234">
        <v>4</v>
      </c>
      <c r="J12234">
        <v>3</v>
      </c>
      <c r="K12234">
        <v>36</v>
      </c>
      <c r="L12234">
        <v>4</v>
      </c>
      <c r="M12234">
        <v>3</v>
      </c>
      <c r="N12234">
        <v>5</v>
      </c>
      <c r="O12234">
        <v>4</v>
      </c>
      <c r="P12234">
        <v>4</v>
      </c>
      <c r="Q12234">
        <v>5</v>
      </c>
      <c r="R12234">
        <v>3</v>
      </c>
      <c r="S12234">
        <v>4</v>
      </c>
      <c r="T12234">
        <v>4</v>
      </c>
      <c r="U12234">
        <v>36</v>
      </c>
      <c r="V12234">
        <v>72</v>
      </c>
      <c r="W12234" t="s">
        <v>161</v>
      </c>
      <c r="X12234" t="s">
        <v>2891</v>
      </c>
      <c r="Y12234" t="s">
        <v>10</v>
      </c>
    </row>
    <row r="12235" spans="1:25" x14ac:dyDescent="0.25">
      <c r="A12235" t="s">
        <v>15709</v>
      </c>
      <c r="B12235">
        <v>4</v>
      </c>
      <c r="C12235">
        <v>5</v>
      </c>
      <c r="D12235">
        <v>5</v>
      </c>
      <c r="E12235">
        <v>4</v>
      </c>
      <c r="F12235">
        <v>3</v>
      </c>
      <c r="G12235">
        <v>4</v>
      </c>
      <c r="H12235">
        <v>4</v>
      </c>
      <c r="I12235">
        <v>3</v>
      </c>
      <c r="J12235">
        <v>4</v>
      </c>
      <c r="K12235">
        <v>36</v>
      </c>
      <c r="L12235">
        <v>4</v>
      </c>
      <c r="M12235">
        <v>4</v>
      </c>
      <c r="N12235">
        <v>5</v>
      </c>
      <c r="O12235">
        <v>3</v>
      </c>
      <c r="P12235">
        <v>4</v>
      </c>
      <c r="Q12235">
        <v>4</v>
      </c>
      <c r="R12235">
        <v>3</v>
      </c>
      <c r="S12235">
        <v>4</v>
      </c>
      <c r="T12235">
        <v>5</v>
      </c>
      <c r="U12235">
        <v>36</v>
      </c>
      <c r="V12235">
        <v>72</v>
      </c>
      <c r="W12235" t="s">
        <v>161</v>
      </c>
      <c r="X12235" t="s">
        <v>2302</v>
      </c>
      <c r="Y12235" t="s">
        <v>10</v>
      </c>
    </row>
    <row r="12236" spans="1:25" x14ac:dyDescent="0.25">
      <c r="A12236" t="s">
        <v>15710</v>
      </c>
      <c r="B12236">
        <v>4</v>
      </c>
      <c r="C12236">
        <v>3</v>
      </c>
      <c r="D12236">
        <v>4</v>
      </c>
      <c r="E12236">
        <v>3</v>
      </c>
      <c r="F12236">
        <v>4</v>
      </c>
      <c r="G12236">
        <v>4</v>
      </c>
      <c r="H12236">
        <v>5</v>
      </c>
      <c r="I12236">
        <v>4</v>
      </c>
      <c r="J12236">
        <v>5</v>
      </c>
      <c r="K12236">
        <v>36</v>
      </c>
      <c r="L12236">
        <v>4</v>
      </c>
      <c r="M12236">
        <v>4</v>
      </c>
      <c r="N12236">
        <v>5</v>
      </c>
      <c r="O12236">
        <v>3</v>
      </c>
      <c r="P12236">
        <v>5</v>
      </c>
      <c r="Q12236">
        <v>4</v>
      </c>
      <c r="R12236">
        <v>3</v>
      </c>
      <c r="S12236">
        <v>4</v>
      </c>
      <c r="T12236">
        <v>4</v>
      </c>
      <c r="U12236">
        <v>36</v>
      </c>
      <c r="V12236">
        <v>72</v>
      </c>
      <c r="W12236" t="s">
        <v>161</v>
      </c>
      <c r="X12236" t="s">
        <v>2302</v>
      </c>
      <c r="Y12236" t="s">
        <v>10</v>
      </c>
    </row>
    <row r="12237" spans="1:25" x14ac:dyDescent="0.25">
      <c r="A12237" t="s">
        <v>15711</v>
      </c>
      <c r="B12237">
        <v>5</v>
      </c>
      <c r="C12237">
        <v>4</v>
      </c>
      <c r="D12237">
        <v>4</v>
      </c>
      <c r="E12237">
        <v>5</v>
      </c>
      <c r="F12237">
        <v>4</v>
      </c>
      <c r="G12237">
        <v>3</v>
      </c>
      <c r="H12237">
        <v>4</v>
      </c>
      <c r="I12237">
        <v>3</v>
      </c>
      <c r="J12237">
        <v>4</v>
      </c>
      <c r="K12237">
        <v>36</v>
      </c>
      <c r="L12237">
        <v>5</v>
      </c>
      <c r="M12237">
        <v>4</v>
      </c>
      <c r="N12237">
        <v>3</v>
      </c>
      <c r="O12237">
        <v>4</v>
      </c>
      <c r="P12237">
        <v>4</v>
      </c>
      <c r="Q12237">
        <v>4</v>
      </c>
      <c r="R12237">
        <v>5</v>
      </c>
      <c r="S12237">
        <v>3</v>
      </c>
      <c r="T12237">
        <v>4</v>
      </c>
      <c r="U12237">
        <v>36</v>
      </c>
      <c r="V12237">
        <v>72</v>
      </c>
      <c r="W12237" t="s">
        <v>14850</v>
      </c>
      <c r="X12237" t="s">
        <v>14851</v>
      </c>
      <c r="Y12237" t="s">
        <v>24</v>
      </c>
    </row>
    <row r="12238" spans="1:25" x14ac:dyDescent="0.25">
      <c r="A12238" t="s">
        <v>15712</v>
      </c>
      <c r="B12238">
        <v>4</v>
      </c>
      <c r="C12238">
        <v>4</v>
      </c>
      <c r="D12238">
        <v>3</v>
      </c>
      <c r="E12238">
        <v>5</v>
      </c>
      <c r="F12238">
        <v>4</v>
      </c>
      <c r="G12238">
        <v>5</v>
      </c>
      <c r="H12238">
        <v>4</v>
      </c>
      <c r="I12238">
        <v>3</v>
      </c>
      <c r="J12238">
        <v>4</v>
      </c>
      <c r="K12238">
        <v>36</v>
      </c>
      <c r="L12238">
        <v>4</v>
      </c>
      <c r="M12238">
        <v>3</v>
      </c>
      <c r="N12238">
        <v>4</v>
      </c>
      <c r="O12238">
        <v>5</v>
      </c>
      <c r="P12238">
        <v>4</v>
      </c>
      <c r="Q12238">
        <v>5</v>
      </c>
      <c r="R12238">
        <v>4</v>
      </c>
      <c r="S12238">
        <v>3</v>
      </c>
      <c r="T12238">
        <v>4</v>
      </c>
      <c r="U12238">
        <v>36</v>
      </c>
      <c r="V12238">
        <v>72</v>
      </c>
      <c r="W12238" t="s">
        <v>133</v>
      </c>
      <c r="X12238" t="s">
        <v>1856</v>
      </c>
      <c r="Y12238" t="s">
        <v>10</v>
      </c>
    </row>
    <row r="12239" spans="1:25" x14ac:dyDescent="0.25">
      <c r="A12239" t="s">
        <v>15713</v>
      </c>
      <c r="B12239">
        <v>4</v>
      </c>
      <c r="C12239">
        <v>3</v>
      </c>
      <c r="D12239">
        <v>4</v>
      </c>
      <c r="E12239">
        <v>5</v>
      </c>
      <c r="F12239">
        <v>4</v>
      </c>
      <c r="G12239">
        <v>3</v>
      </c>
      <c r="H12239">
        <v>5</v>
      </c>
      <c r="I12239">
        <v>4</v>
      </c>
      <c r="J12239">
        <v>4</v>
      </c>
      <c r="K12239">
        <v>36</v>
      </c>
      <c r="L12239">
        <v>4</v>
      </c>
      <c r="M12239">
        <v>4</v>
      </c>
      <c r="N12239">
        <v>5</v>
      </c>
      <c r="O12239">
        <v>3</v>
      </c>
      <c r="P12239">
        <v>5</v>
      </c>
      <c r="Q12239">
        <v>4</v>
      </c>
      <c r="R12239">
        <v>3</v>
      </c>
      <c r="S12239">
        <v>4</v>
      </c>
      <c r="T12239">
        <v>4</v>
      </c>
      <c r="U12239">
        <v>36</v>
      </c>
      <c r="V12239">
        <v>72</v>
      </c>
      <c r="W12239" t="s">
        <v>730</v>
      </c>
      <c r="X12239" t="s">
        <v>15714</v>
      </c>
      <c r="Y12239" t="s">
        <v>10</v>
      </c>
    </row>
    <row r="12240" spans="1:25" x14ac:dyDescent="0.25">
      <c r="A12240" t="s">
        <v>15715</v>
      </c>
      <c r="B12240">
        <v>4</v>
      </c>
      <c r="C12240">
        <v>4</v>
      </c>
      <c r="D12240">
        <v>3</v>
      </c>
      <c r="E12240">
        <v>4</v>
      </c>
      <c r="F12240">
        <v>4</v>
      </c>
      <c r="G12240">
        <v>4</v>
      </c>
      <c r="H12240">
        <v>5</v>
      </c>
      <c r="I12240">
        <v>3</v>
      </c>
      <c r="J12240">
        <v>5</v>
      </c>
      <c r="K12240">
        <v>36</v>
      </c>
      <c r="L12240">
        <v>4</v>
      </c>
      <c r="M12240">
        <v>5</v>
      </c>
      <c r="N12240">
        <v>3</v>
      </c>
      <c r="O12240">
        <v>4</v>
      </c>
      <c r="P12240">
        <v>4</v>
      </c>
      <c r="Q12240">
        <v>3</v>
      </c>
      <c r="R12240">
        <v>5</v>
      </c>
      <c r="S12240">
        <v>4</v>
      </c>
      <c r="T12240">
        <v>4</v>
      </c>
      <c r="U12240">
        <v>36</v>
      </c>
      <c r="V12240">
        <v>72</v>
      </c>
      <c r="W12240" t="s">
        <v>756</v>
      </c>
      <c r="X12240" t="s">
        <v>2510</v>
      </c>
      <c r="Y12240" t="s">
        <v>10</v>
      </c>
    </row>
    <row r="12241" spans="1:25" x14ac:dyDescent="0.25">
      <c r="A12241" t="s">
        <v>15716</v>
      </c>
      <c r="B12241">
        <v>4</v>
      </c>
      <c r="C12241">
        <v>3</v>
      </c>
      <c r="D12241">
        <v>5</v>
      </c>
      <c r="E12241">
        <v>4</v>
      </c>
      <c r="F12241">
        <v>3</v>
      </c>
      <c r="G12241">
        <v>4</v>
      </c>
      <c r="H12241">
        <v>4</v>
      </c>
      <c r="I12241">
        <v>5</v>
      </c>
      <c r="J12241">
        <v>4</v>
      </c>
      <c r="K12241">
        <v>36</v>
      </c>
      <c r="L12241">
        <v>5</v>
      </c>
      <c r="M12241">
        <v>4</v>
      </c>
      <c r="N12241">
        <v>4</v>
      </c>
      <c r="O12241">
        <v>5</v>
      </c>
      <c r="P12241">
        <v>3</v>
      </c>
      <c r="Q12241">
        <v>4</v>
      </c>
      <c r="R12241">
        <v>4</v>
      </c>
      <c r="S12241">
        <v>3</v>
      </c>
      <c r="T12241">
        <v>4</v>
      </c>
      <c r="U12241">
        <v>36</v>
      </c>
      <c r="V12241">
        <v>72</v>
      </c>
      <c r="W12241" t="s">
        <v>756</v>
      </c>
      <c r="X12241" t="s">
        <v>3039</v>
      </c>
      <c r="Y12241" t="s">
        <v>10</v>
      </c>
    </row>
    <row r="12242" spans="1:25" x14ac:dyDescent="0.25">
      <c r="A12242" t="s">
        <v>15717</v>
      </c>
      <c r="B12242">
        <v>4</v>
      </c>
      <c r="C12242">
        <v>4</v>
      </c>
      <c r="D12242">
        <v>3</v>
      </c>
      <c r="E12242">
        <v>4</v>
      </c>
      <c r="F12242">
        <v>4</v>
      </c>
      <c r="G12242">
        <v>4</v>
      </c>
      <c r="H12242">
        <v>3</v>
      </c>
      <c r="I12242">
        <v>5</v>
      </c>
      <c r="J12242">
        <v>4</v>
      </c>
      <c r="K12242">
        <v>35</v>
      </c>
      <c r="L12242">
        <v>4</v>
      </c>
      <c r="M12242">
        <v>5</v>
      </c>
      <c r="N12242">
        <v>4</v>
      </c>
      <c r="O12242">
        <v>3</v>
      </c>
      <c r="P12242">
        <v>4</v>
      </c>
      <c r="Q12242">
        <v>4</v>
      </c>
      <c r="R12242">
        <v>4</v>
      </c>
      <c r="S12242">
        <v>5</v>
      </c>
      <c r="T12242">
        <v>4</v>
      </c>
      <c r="U12242">
        <v>37</v>
      </c>
      <c r="V12242">
        <v>72</v>
      </c>
      <c r="W12242" t="s">
        <v>12</v>
      </c>
      <c r="X12242" t="s">
        <v>2839</v>
      </c>
      <c r="Y12242" t="s">
        <v>10</v>
      </c>
    </row>
    <row r="12243" spans="1:25" x14ac:dyDescent="0.25">
      <c r="A12243" t="s">
        <v>15718</v>
      </c>
      <c r="B12243">
        <v>3</v>
      </c>
      <c r="C12243">
        <v>3</v>
      </c>
      <c r="D12243">
        <v>3</v>
      </c>
      <c r="E12243">
        <v>3</v>
      </c>
      <c r="F12243">
        <v>3</v>
      </c>
      <c r="G12243">
        <v>3</v>
      </c>
      <c r="H12243">
        <v>3</v>
      </c>
      <c r="I12243">
        <v>3</v>
      </c>
      <c r="J12243">
        <v>3</v>
      </c>
      <c r="K12243">
        <v>27</v>
      </c>
      <c r="L12243">
        <v>3</v>
      </c>
      <c r="M12243">
        <v>3</v>
      </c>
      <c r="N12243">
        <v>3</v>
      </c>
      <c r="O12243">
        <v>3</v>
      </c>
      <c r="P12243">
        <v>3</v>
      </c>
      <c r="Q12243">
        <v>3</v>
      </c>
      <c r="R12243">
        <v>3</v>
      </c>
      <c r="S12243">
        <v>3</v>
      </c>
      <c r="T12243">
        <v>3</v>
      </c>
      <c r="U12243">
        <v>27</v>
      </c>
      <c r="V12243">
        <v>54</v>
      </c>
      <c r="X12243" t="s">
        <v>723</v>
      </c>
      <c r="Y12243" t="s">
        <v>44</v>
      </c>
    </row>
    <row r="12244" spans="1:25" x14ac:dyDescent="0.25">
      <c r="A12244" t="s">
        <v>15719</v>
      </c>
      <c r="B12244">
        <v>4</v>
      </c>
      <c r="C12244">
        <v>4</v>
      </c>
      <c r="D12244">
        <v>4</v>
      </c>
      <c r="E12244">
        <v>5</v>
      </c>
      <c r="F12244">
        <v>3</v>
      </c>
      <c r="G12244">
        <v>4</v>
      </c>
      <c r="H12244">
        <v>3</v>
      </c>
      <c r="I12244">
        <v>4</v>
      </c>
      <c r="J12244">
        <v>5</v>
      </c>
      <c r="K12244">
        <v>36</v>
      </c>
      <c r="L12244">
        <v>4</v>
      </c>
      <c r="M12244">
        <v>4</v>
      </c>
      <c r="N12244">
        <v>4</v>
      </c>
      <c r="O12244">
        <v>3</v>
      </c>
      <c r="P12244">
        <v>5</v>
      </c>
      <c r="Q12244">
        <v>4</v>
      </c>
      <c r="R12244">
        <v>3</v>
      </c>
      <c r="S12244">
        <v>5</v>
      </c>
      <c r="T12244">
        <v>4</v>
      </c>
      <c r="U12244">
        <v>36</v>
      </c>
      <c r="V12244">
        <v>72</v>
      </c>
      <c r="W12244" t="s">
        <v>308</v>
      </c>
      <c r="X12244" t="s">
        <v>918</v>
      </c>
      <c r="Y12244" t="s">
        <v>10</v>
      </c>
    </row>
    <row r="12245" spans="1:25" x14ac:dyDescent="0.25">
      <c r="A12245" t="s">
        <v>15720</v>
      </c>
      <c r="B12245">
        <v>4</v>
      </c>
      <c r="C12245">
        <v>5</v>
      </c>
      <c r="D12245">
        <v>4</v>
      </c>
      <c r="E12245">
        <v>4</v>
      </c>
      <c r="F12245">
        <v>3</v>
      </c>
      <c r="G12245">
        <v>4</v>
      </c>
      <c r="H12245">
        <v>3</v>
      </c>
      <c r="I12245">
        <v>5</v>
      </c>
      <c r="J12245">
        <v>4</v>
      </c>
      <c r="K12245">
        <v>36</v>
      </c>
      <c r="L12245">
        <v>5</v>
      </c>
      <c r="M12245">
        <v>4</v>
      </c>
      <c r="N12245">
        <v>3</v>
      </c>
      <c r="O12245">
        <v>4</v>
      </c>
      <c r="P12245">
        <v>4</v>
      </c>
      <c r="Q12245">
        <v>3</v>
      </c>
      <c r="R12245">
        <v>4</v>
      </c>
      <c r="S12245">
        <v>5</v>
      </c>
      <c r="T12245">
        <v>4</v>
      </c>
      <c r="U12245">
        <v>36</v>
      </c>
      <c r="V12245">
        <v>72</v>
      </c>
      <c r="W12245" t="s">
        <v>236</v>
      </c>
      <c r="X12245" t="s">
        <v>6991</v>
      </c>
      <c r="Y12245" t="s">
        <v>10</v>
      </c>
    </row>
    <row r="12246" spans="1:25" x14ac:dyDescent="0.25">
      <c r="A12246" t="s">
        <v>15721</v>
      </c>
      <c r="B12246">
        <v>4</v>
      </c>
      <c r="C12246">
        <v>5</v>
      </c>
      <c r="D12246">
        <v>4</v>
      </c>
      <c r="E12246">
        <v>4</v>
      </c>
      <c r="F12246">
        <v>3</v>
      </c>
      <c r="G12246">
        <v>4</v>
      </c>
      <c r="H12246">
        <v>3</v>
      </c>
      <c r="I12246">
        <v>5</v>
      </c>
      <c r="J12246">
        <v>4</v>
      </c>
      <c r="K12246">
        <v>36</v>
      </c>
      <c r="L12246">
        <v>5</v>
      </c>
      <c r="M12246">
        <v>4</v>
      </c>
      <c r="N12246">
        <v>3</v>
      </c>
      <c r="O12246">
        <v>4</v>
      </c>
      <c r="P12246">
        <v>4</v>
      </c>
      <c r="Q12246">
        <v>3</v>
      </c>
      <c r="R12246">
        <v>4</v>
      </c>
      <c r="S12246">
        <v>5</v>
      </c>
      <c r="T12246">
        <v>4</v>
      </c>
      <c r="U12246">
        <v>36</v>
      </c>
      <c r="V12246">
        <v>72</v>
      </c>
      <c r="W12246" t="s">
        <v>236</v>
      </c>
      <c r="X12246" t="s">
        <v>6991</v>
      </c>
      <c r="Y12246" t="s">
        <v>10</v>
      </c>
    </row>
    <row r="12247" spans="1:25" x14ac:dyDescent="0.25">
      <c r="A12247" t="s">
        <v>15722</v>
      </c>
      <c r="B12247">
        <v>4</v>
      </c>
      <c r="C12247">
        <v>5</v>
      </c>
      <c r="D12247">
        <v>3</v>
      </c>
      <c r="E12247">
        <v>4</v>
      </c>
      <c r="F12247">
        <v>4</v>
      </c>
      <c r="G12247">
        <v>4</v>
      </c>
      <c r="H12247">
        <v>3</v>
      </c>
      <c r="I12247">
        <v>5</v>
      </c>
      <c r="J12247">
        <v>4</v>
      </c>
      <c r="K12247">
        <v>36</v>
      </c>
      <c r="L12247">
        <v>5</v>
      </c>
      <c r="M12247">
        <v>4</v>
      </c>
      <c r="N12247">
        <v>3</v>
      </c>
      <c r="O12247">
        <v>4</v>
      </c>
      <c r="P12247">
        <v>4</v>
      </c>
      <c r="Q12247">
        <v>3</v>
      </c>
      <c r="R12247">
        <v>4</v>
      </c>
      <c r="S12247">
        <v>4</v>
      </c>
      <c r="T12247">
        <v>5</v>
      </c>
      <c r="U12247">
        <v>36</v>
      </c>
      <c r="V12247">
        <v>72</v>
      </c>
      <c r="W12247" t="s">
        <v>296</v>
      </c>
      <c r="X12247" t="s">
        <v>15723</v>
      </c>
      <c r="Y12247" t="s">
        <v>10</v>
      </c>
    </row>
    <row r="12248" spans="1:25" x14ac:dyDescent="0.25">
      <c r="A12248" t="s">
        <v>15725</v>
      </c>
      <c r="B12248">
        <v>4</v>
      </c>
      <c r="C12248">
        <v>4</v>
      </c>
      <c r="D12248">
        <v>4</v>
      </c>
      <c r="E12248">
        <v>3</v>
      </c>
      <c r="F12248">
        <v>4</v>
      </c>
      <c r="G12248">
        <v>3</v>
      </c>
      <c r="H12248">
        <v>5</v>
      </c>
      <c r="I12248">
        <v>4</v>
      </c>
      <c r="J12248">
        <v>4</v>
      </c>
      <c r="K12248">
        <v>35</v>
      </c>
      <c r="L12248">
        <v>4</v>
      </c>
      <c r="M12248">
        <v>4</v>
      </c>
      <c r="N12248">
        <v>5</v>
      </c>
      <c r="O12248">
        <v>4</v>
      </c>
      <c r="P12248">
        <v>3</v>
      </c>
      <c r="Q12248">
        <v>5</v>
      </c>
      <c r="R12248">
        <v>4</v>
      </c>
      <c r="S12248">
        <v>3</v>
      </c>
      <c r="T12248">
        <v>4</v>
      </c>
      <c r="U12248">
        <v>36</v>
      </c>
      <c r="V12248">
        <v>71</v>
      </c>
      <c r="W12248" t="s">
        <v>15726</v>
      </c>
      <c r="X12248" t="s">
        <v>764</v>
      </c>
      <c r="Y12248" t="s">
        <v>78</v>
      </c>
    </row>
    <row r="12249" spans="1:25" x14ac:dyDescent="0.25">
      <c r="A12249" t="s">
        <v>15727</v>
      </c>
      <c r="B12249">
        <v>4</v>
      </c>
      <c r="C12249">
        <v>4</v>
      </c>
      <c r="D12249">
        <v>5</v>
      </c>
      <c r="E12249">
        <v>3</v>
      </c>
      <c r="F12249">
        <v>5</v>
      </c>
      <c r="G12249">
        <v>4</v>
      </c>
      <c r="H12249">
        <v>3</v>
      </c>
      <c r="I12249">
        <v>4</v>
      </c>
      <c r="J12249">
        <v>5</v>
      </c>
      <c r="K12249">
        <v>37</v>
      </c>
      <c r="L12249">
        <v>4</v>
      </c>
      <c r="M12249">
        <v>3</v>
      </c>
      <c r="N12249">
        <v>4</v>
      </c>
      <c r="O12249">
        <v>5</v>
      </c>
      <c r="P12249">
        <v>4</v>
      </c>
      <c r="Q12249">
        <v>4</v>
      </c>
      <c r="R12249">
        <v>4</v>
      </c>
      <c r="S12249">
        <v>3</v>
      </c>
      <c r="T12249">
        <v>4</v>
      </c>
      <c r="U12249">
        <v>35</v>
      </c>
      <c r="V12249">
        <v>72</v>
      </c>
      <c r="X12249" t="s">
        <v>15728</v>
      </c>
      <c r="Y12249" t="s">
        <v>78</v>
      </c>
    </row>
    <row r="12250" spans="1:25" x14ac:dyDescent="0.25">
      <c r="A12250" t="s">
        <v>15729</v>
      </c>
      <c r="B12250">
        <v>4</v>
      </c>
      <c r="C12250">
        <v>3</v>
      </c>
      <c r="D12250">
        <v>4</v>
      </c>
      <c r="E12250">
        <v>5</v>
      </c>
      <c r="F12250">
        <v>5</v>
      </c>
      <c r="G12250">
        <v>3</v>
      </c>
      <c r="H12250">
        <v>4</v>
      </c>
      <c r="I12250">
        <v>4</v>
      </c>
      <c r="J12250">
        <v>4</v>
      </c>
      <c r="K12250">
        <v>36</v>
      </c>
      <c r="L12250">
        <v>4</v>
      </c>
      <c r="M12250">
        <v>3</v>
      </c>
      <c r="N12250">
        <v>4</v>
      </c>
      <c r="O12250">
        <v>5</v>
      </c>
      <c r="P12250">
        <v>4</v>
      </c>
      <c r="Q12250">
        <v>3</v>
      </c>
      <c r="R12250">
        <v>4</v>
      </c>
      <c r="S12250">
        <v>5</v>
      </c>
      <c r="T12250">
        <v>4</v>
      </c>
      <c r="U12250">
        <v>36</v>
      </c>
      <c r="V12250">
        <v>72</v>
      </c>
      <c r="W12250" t="s">
        <v>5630</v>
      </c>
      <c r="X12250" t="s">
        <v>15730</v>
      </c>
      <c r="Y12250" t="s">
        <v>44</v>
      </c>
    </row>
    <row r="12251" spans="1:25" x14ac:dyDescent="0.25">
      <c r="A12251" t="s">
        <v>15731</v>
      </c>
      <c r="B12251">
        <v>4</v>
      </c>
      <c r="C12251">
        <v>5</v>
      </c>
      <c r="D12251">
        <v>3</v>
      </c>
      <c r="E12251">
        <v>4</v>
      </c>
      <c r="F12251">
        <v>4</v>
      </c>
      <c r="G12251">
        <v>5</v>
      </c>
      <c r="H12251">
        <v>3</v>
      </c>
      <c r="I12251">
        <v>4</v>
      </c>
      <c r="J12251">
        <v>4</v>
      </c>
      <c r="K12251">
        <v>36</v>
      </c>
      <c r="L12251">
        <v>3</v>
      </c>
      <c r="M12251">
        <v>4</v>
      </c>
      <c r="N12251">
        <v>4</v>
      </c>
      <c r="O12251">
        <v>5</v>
      </c>
      <c r="P12251">
        <v>4</v>
      </c>
      <c r="Q12251">
        <v>3</v>
      </c>
      <c r="R12251">
        <v>5</v>
      </c>
      <c r="S12251">
        <v>4</v>
      </c>
      <c r="T12251">
        <v>4</v>
      </c>
      <c r="U12251">
        <v>36</v>
      </c>
      <c r="V12251">
        <v>72</v>
      </c>
      <c r="W12251" t="s">
        <v>1351</v>
      </c>
      <c r="X12251" t="s">
        <v>1351</v>
      </c>
      <c r="Y12251" t="s">
        <v>397</v>
      </c>
    </row>
    <row r="12252" spans="1:25" x14ac:dyDescent="0.25">
      <c r="A12252" t="s">
        <v>15732</v>
      </c>
      <c r="B12252">
        <v>4</v>
      </c>
      <c r="C12252">
        <v>4</v>
      </c>
      <c r="D12252">
        <v>5</v>
      </c>
      <c r="E12252">
        <v>4</v>
      </c>
      <c r="F12252">
        <v>5</v>
      </c>
      <c r="G12252">
        <v>4</v>
      </c>
      <c r="H12252">
        <v>3</v>
      </c>
      <c r="I12252">
        <v>4</v>
      </c>
      <c r="J12252">
        <v>3</v>
      </c>
      <c r="K12252">
        <v>36</v>
      </c>
      <c r="L12252">
        <v>4</v>
      </c>
      <c r="M12252">
        <v>4</v>
      </c>
      <c r="N12252">
        <v>4</v>
      </c>
      <c r="O12252">
        <v>3</v>
      </c>
      <c r="P12252">
        <v>5</v>
      </c>
      <c r="Q12252">
        <v>3</v>
      </c>
      <c r="R12252">
        <v>5</v>
      </c>
      <c r="S12252">
        <v>4</v>
      </c>
      <c r="T12252">
        <v>4</v>
      </c>
      <c r="U12252">
        <v>36</v>
      </c>
      <c r="V12252">
        <v>72</v>
      </c>
      <c r="W12252" t="s">
        <v>12</v>
      </c>
      <c r="X12252" t="s">
        <v>2566</v>
      </c>
      <c r="Y12252" t="s">
        <v>10</v>
      </c>
    </row>
    <row r="12253" spans="1:25" x14ac:dyDescent="0.25">
      <c r="A12253" t="s">
        <v>15733</v>
      </c>
      <c r="B12253">
        <v>4</v>
      </c>
      <c r="C12253">
        <v>4</v>
      </c>
      <c r="D12253">
        <v>4</v>
      </c>
      <c r="E12253">
        <v>5</v>
      </c>
      <c r="F12253">
        <v>3</v>
      </c>
      <c r="G12253">
        <v>5</v>
      </c>
      <c r="H12253">
        <v>3</v>
      </c>
      <c r="I12253">
        <v>5</v>
      </c>
      <c r="J12253">
        <v>4</v>
      </c>
      <c r="K12253">
        <v>37</v>
      </c>
      <c r="L12253">
        <v>4</v>
      </c>
      <c r="M12253">
        <v>4</v>
      </c>
      <c r="N12253">
        <v>4</v>
      </c>
      <c r="O12253">
        <v>3</v>
      </c>
      <c r="P12253">
        <v>4</v>
      </c>
      <c r="Q12253">
        <v>4</v>
      </c>
      <c r="R12253">
        <v>5</v>
      </c>
      <c r="S12253">
        <v>3</v>
      </c>
      <c r="T12253">
        <v>4</v>
      </c>
      <c r="U12253">
        <v>35</v>
      </c>
      <c r="V12253">
        <v>72</v>
      </c>
      <c r="X12253" t="s">
        <v>15734</v>
      </c>
      <c r="Y12253" t="s">
        <v>679</v>
      </c>
    </row>
    <row r="12254" spans="1:25" x14ac:dyDescent="0.25">
      <c r="A12254" t="s">
        <v>15735</v>
      </c>
      <c r="B12254">
        <v>5</v>
      </c>
      <c r="C12254">
        <v>4</v>
      </c>
      <c r="D12254">
        <v>4</v>
      </c>
      <c r="E12254">
        <v>3</v>
      </c>
      <c r="F12254">
        <v>5</v>
      </c>
      <c r="G12254">
        <v>3</v>
      </c>
      <c r="H12254">
        <v>4</v>
      </c>
      <c r="I12254">
        <v>3</v>
      </c>
      <c r="J12254">
        <v>5</v>
      </c>
      <c r="K12254">
        <v>36</v>
      </c>
      <c r="L12254">
        <v>5</v>
      </c>
      <c r="M12254">
        <v>4</v>
      </c>
      <c r="N12254">
        <v>4</v>
      </c>
      <c r="O12254">
        <v>5</v>
      </c>
      <c r="P12254">
        <v>4</v>
      </c>
      <c r="Q12254">
        <v>3</v>
      </c>
      <c r="R12254">
        <v>4</v>
      </c>
      <c r="S12254">
        <v>3</v>
      </c>
      <c r="T12254">
        <v>4</v>
      </c>
      <c r="U12254">
        <v>36</v>
      </c>
      <c r="V12254">
        <v>72</v>
      </c>
      <c r="W12254" t="s">
        <v>52</v>
      </c>
      <c r="X12254" t="s">
        <v>15736</v>
      </c>
      <c r="Y12254" t="s">
        <v>10</v>
      </c>
    </row>
    <row r="12255" spans="1:25" x14ac:dyDescent="0.25">
      <c r="A12255" t="s">
        <v>15737</v>
      </c>
      <c r="B12255">
        <v>5</v>
      </c>
      <c r="C12255">
        <v>4</v>
      </c>
      <c r="D12255">
        <v>4</v>
      </c>
      <c r="E12255">
        <v>3</v>
      </c>
      <c r="F12255">
        <v>5</v>
      </c>
      <c r="G12255">
        <v>3</v>
      </c>
      <c r="H12255">
        <v>4</v>
      </c>
      <c r="I12255">
        <v>3</v>
      </c>
      <c r="J12255">
        <v>5</v>
      </c>
      <c r="K12255">
        <v>36</v>
      </c>
      <c r="L12255">
        <v>5</v>
      </c>
      <c r="M12255">
        <v>4</v>
      </c>
      <c r="N12255">
        <v>4</v>
      </c>
      <c r="O12255">
        <v>5</v>
      </c>
      <c r="P12255">
        <v>4</v>
      </c>
      <c r="Q12255">
        <v>3</v>
      </c>
      <c r="R12255">
        <v>4</v>
      </c>
      <c r="S12255">
        <v>3</v>
      </c>
      <c r="T12255">
        <v>4</v>
      </c>
      <c r="U12255">
        <v>36</v>
      </c>
      <c r="V12255">
        <v>72</v>
      </c>
      <c r="W12255" t="s">
        <v>52</v>
      </c>
      <c r="X12255" t="s">
        <v>11566</v>
      </c>
      <c r="Y12255" t="s">
        <v>10</v>
      </c>
    </row>
    <row r="12256" spans="1:25" x14ac:dyDescent="0.25">
      <c r="A12256" t="s">
        <v>15738</v>
      </c>
      <c r="B12256">
        <v>4</v>
      </c>
      <c r="C12256">
        <v>3</v>
      </c>
      <c r="D12256">
        <v>4</v>
      </c>
      <c r="E12256">
        <v>4</v>
      </c>
      <c r="F12256">
        <v>4</v>
      </c>
      <c r="G12256">
        <v>5</v>
      </c>
      <c r="H12256">
        <v>3</v>
      </c>
      <c r="I12256">
        <v>4</v>
      </c>
      <c r="J12256">
        <v>5</v>
      </c>
      <c r="K12256">
        <v>36</v>
      </c>
      <c r="L12256">
        <v>3</v>
      </c>
      <c r="M12256">
        <v>5</v>
      </c>
      <c r="N12256">
        <v>4</v>
      </c>
      <c r="O12256">
        <v>3</v>
      </c>
      <c r="P12256">
        <v>4</v>
      </c>
      <c r="Q12256">
        <v>5</v>
      </c>
      <c r="R12256">
        <v>4</v>
      </c>
      <c r="S12256">
        <v>3</v>
      </c>
      <c r="T12256">
        <v>5</v>
      </c>
      <c r="U12256">
        <v>36</v>
      </c>
      <c r="V12256">
        <v>72</v>
      </c>
      <c r="W12256" t="s">
        <v>58</v>
      </c>
      <c r="X12256" t="s">
        <v>15739</v>
      </c>
      <c r="Y12256" t="s">
        <v>10</v>
      </c>
    </row>
    <row r="12257" spans="1:25" x14ac:dyDescent="0.25">
      <c r="A12257" t="s">
        <v>15740</v>
      </c>
      <c r="B12257">
        <v>3</v>
      </c>
      <c r="C12257">
        <v>3</v>
      </c>
      <c r="D12257">
        <v>3</v>
      </c>
      <c r="E12257">
        <v>3</v>
      </c>
      <c r="F12257">
        <v>3</v>
      </c>
      <c r="G12257">
        <v>3</v>
      </c>
      <c r="H12257">
        <v>3</v>
      </c>
      <c r="I12257">
        <v>3</v>
      </c>
      <c r="J12257">
        <v>3</v>
      </c>
      <c r="K12257">
        <v>27</v>
      </c>
      <c r="L12257">
        <v>0</v>
      </c>
      <c r="M12257">
        <v>0</v>
      </c>
      <c r="N12257">
        <v>0</v>
      </c>
      <c r="O12257">
        <v>0</v>
      </c>
      <c r="P12257">
        <v>0</v>
      </c>
      <c r="Q12257">
        <v>0</v>
      </c>
      <c r="R12257">
        <v>0</v>
      </c>
      <c r="S12257">
        <v>0</v>
      </c>
      <c r="T12257">
        <v>0</v>
      </c>
      <c r="U12257">
        <v>0</v>
      </c>
      <c r="V12257">
        <v>27</v>
      </c>
      <c r="W12257" t="s">
        <v>1317</v>
      </c>
      <c r="X12257" t="s">
        <v>12196</v>
      </c>
      <c r="Y12257" t="s">
        <v>44</v>
      </c>
    </row>
    <row r="12258" spans="1:25" x14ac:dyDescent="0.25">
      <c r="A12258" t="s">
        <v>15741</v>
      </c>
      <c r="B12258">
        <v>3</v>
      </c>
      <c r="C12258">
        <v>4</v>
      </c>
      <c r="D12258">
        <v>5</v>
      </c>
      <c r="E12258">
        <v>4</v>
      </c>
      <c r="F12258">
        <v>4</v>
      </c>
      <c r="G12258">
        <v>5</v>
      </c>
      <c r="H12258">
        <v>4</v>
      </c>
      <c r="I12258">
        <v>3</v>
      </c>
      <c r="J12258">
        <v>4</v>
      </c>
      <c r="K12258">
        <v>36</v>
      </c>
      <c r="L12258">
        <v>3</v>
      </c>
      <c r="M12258">
        <v>4</v>
      </c>
      <c r="N12258">
        <v>4</v>
      </c>
      <c r="O12258">
        <v>4</v>
      </c>
      <c r="P12258">
        <v>4</v>
      </c>
      <c r="Q12258">
        <v>5</v>
      </c>
      <c r="R12258">
        <v>4</v>
      </c>
      <c r="S12258">
        <v>3</v>
      </c>
      <c r="T12258">
        <v>4</v>
      </c>
      <c r="U12258">
        <v>35</v>
      </c>
      <c r="V12258">
        <v>71</v>
      </c>
      <c r="W12258" t="s">
        <v>146</v>
      </c>
      <c r="X12258" t="s">
        <v>10281</v>
      </c>
      <c r="Y12258" t="s">
        <v>10</v>
      </c>
    </row>
    <row r="12259" spans="1:25" x14ac:dyDescent="0.25">
      <c r="A12259" t="s">
        <v>15742</v>
      </c>
      <c r="B12259">
        <v>4</v>
      </c>
      <c r="C12259">
        <v>3</v>
      </c>
      <c r="D12259">
        <v>4</v>
      </c>
      <c r="E12259">
        <v>4</v>
      </c>
      <c r="F12259">
        <v>3</v>
      </c>
      <c r="G12259">
        <v>4</v>
      </c>
      <c r="H12259">
        <v>4</v>
      </c>
      <c r="I12259">
        <v>5</v>
      </c>
      <c r="J12259">
        <v>4</v>
      </c>
      <c r="K12259">
        <v>35</v>
      </c>
      <c r="L12259">
        <v>5</v>
      </c>
      <c r="M12259">
        <v>3</v>
      </c>
      <c r="N12259">
        <v>4</v>
      </c>
      <c r="O12259">
        <v>4</v>
      </c>
      <c r="P12259">
        <v>3</v>
      </c>
      <c r="Q12259">
        <v>4</v>
      </c>
      <c r="R12259">
        <v>4</v>
      </c>
      <c r="S12259">
        <v>5</v>
      </c>
      <c r="T12259">
        <v>4</v>
      </c>
      <c r="U12259">
        <v>36</v>
      </c>
      <c r="V12259">
        <v>71</v>
      </c>
      <c r="W12259" t="s">
        <v>12</v>
      </c>
      <c r="X12259" t="s">
        <v>7402</v>
      </c>
      <c r="Y12259" t="s">
        <v>10</v>
      </c>
    </row>
    <row r="12260" spans="1:25" x14ac:dyDescent="0.25">
      <c r="A12260" t="s">
        <v>15743</v>
      </c>
      <c r="B12260">
        <v>4</v>
      </c>
      <c r="C12260">
        <v>4</v>
      </c>
      <c r="D12260">
        <v>3</v>
      </c>
      <c r="E12260">
        <v>5</v>
      </c>
      <c r="F12260">
        <v>4</v>
      </c>
      <c r="G12260">
        <v>4</v>
      </c>
      <c r="H12260">
        <v>5</v>
      </c>
      <c r="I12260">
        <v>3</v>
      </c>
      <c r="J12260">
        <v>4</v>
      </c>
      <c r="K12260">
        <v>36</v>
      </c>
      <c r="L12260">
        <v>4</v>
      </c>
      <c r="M12260">
        <v>3</v>
      </c>
      <c r="N12260">
        <v>5</v>
      </c>
      <c r="O12260">
        <v>4</v>
      </c>
      <c r="P12260">
        <v>3</v>
      </c>
      <c r="Q12260">
        <v>4</v>
      </c>
      <c r="R12260">
        <v>4</v>
      </c>
      <c r="S12260">
        <v>3</v>
      </c>
      <c r="T12260">
        <v>5</v>
      </c>
      <c r="U12260">
        <v>35</v>
      </c>
      <c r="V12260">
        <v>71</v>
      </c>
      <c r="W12260" t="s">
        <v>308</v>
      </c>
      <c r="X12260" t="s">
        <v>14683</v>
      </c>
      <c r="Y12260" t="s">
        <v>10</v>
      </c>
    </row>
    <row r="12261" spans="1:25" x14ac:dyDescent="0.25">
      <c r="A12261" t="s">
        <v>15744</v>
      </c>
      <c r="B12261">
        <v>4</v>
      </c>
      <c r="C12261">
        <v>4</v>
      </c>
      <c r="D12261">
        <v>5</v>
      </c>
      <c r="E12261">
        <v>3</v>
      </c>
      <c r="F12261">
        <v>4</v>
      </c>
      <c r="G12261">
        <v>4</v>
      </c>
      <c r="H12261">
        <v>4</v>
      </c>
      <c r="I12261">
        <v>3</v>
      </c>
      <c r="J12261">
        <v>4</v>
      </c>
      <c r="K12261">
        <v>35</v>
      </c>
      <c r="L12261">
        <v>0</v>
      </c>
      <c r="M12261">
        <v>0</v>
      </c>
      <c r="N12261">
        <v>0</v>
      </c>
      <c r="O12261">
        <v>0</v>
      </c>
      <c r="P12261">
        <v>0</v>
      </c>
      <c r="Q12261">
        <v>0</v>
      </c>
      <c r="R12261">
        <v>0</v>
      </c>
      <c r="S12261">
        <v>0</v>
      </c>
      <c r="T12261">
        <v>0</v>
      </c>
      <c r="U12261">
        <v>0</v>
      </c>
      <c r="V12261">
        <v>35</v>
      </c>
      <c r="W12261" t="s">
        <v>110</v>
      </c>
      <c r="X12261" t="s">
        <v>15745</v>
      </c>
      <c r="Y12261" t="s">
        <v>10</v>
      </c>
    </row>
    <row r="12262" spans="1:25" x14ac:dyDescent="0.25">
      <c r="A12262" t="s">
        <v>15746</v>
      </c>
      <c r="B12262">
        <v>4</v>
      </c>
      <c r="C12262">
        <v>4</v>
      </c>
      <c r="D12262">
        <v>3</v>
      </c>
      <c r="E12262">
        <v>5</v>
      </c>
      <c r="F12262">
        <v>3</v>
      </c>
      <c r="G12262">
        <v>4</v>
      </c>
      <c r="H12262">
        <v>4</v>
      </c>
      <c r="I12262">
        <v>4</v>
      </c>
      <c r="J12262">
        <v>4</v>
      </c>
      <c r="K12262">
        <v>35</v>
      </c>
      <c r="L12262">
        <v>4</v>
      </c>
      <c r="M12262">
        <v>4</v>
      </c>
      <c r="N12262">
        <v>3</v>
      </c>
      <c r="O12262">
        <v>5</v>
      </c>
      <c r="P12262">
        <v>4</v>
      </c>
      <c r="Q12262">
        <v>3</v>
      </c>
      <c r="R12262">
        <v>4</v>
      </c>
      <c r="S12262">
        <v>4</v>
      </c>
      <c r="T12262">
        <v>4</v>
      </c>
      <c r="U12262">
        <v>35</v>
      </c>
      <c r="V12262">
        <v>70</v>
      </c>
      <c r="W12262" t="s">
        <v>702</v>
      </c>
      <c r="X12262" t="s">
        <v>15747</v>
      </c>
      <c r="Y12262" t="s">
        <v>10</v>
      </c>
    </row>
    <row r="12263" spans="1:25" x14ac:dyDescent="0.25">
      <c r="A12263" t="s">
        <v>15748</v>
      </c>
      <c r="B12263">
        <v>3</v>
      </c>
      <c r="C12263">
        <v>3</v>
      </c>
      <c r="D12263">
        <v>3</v>
      </c>
      <c r="E12263">
        <v>3</v>
      </c>
      <c r="F12263">
        <v>3</v>
      </c>
      <c r="G12263">
        <v>3</v>
      </c>
      <c r="H12263">
        <v>3</v>
      </c>
      <c r="I12263">
        <v>3</v>
      </c>
      <c r="J12263">
        <v>3</v>
      </c>
      <c r="K12263">
        <v>27</v>
      </c>
      <c r="L12263">
        <v>0</v>
      </c>
      <c r="M12263">
        <v>0</v>
      </c>
      <c r="N12263">
        <v>0</v>
      </c>
      <c r="O12263">
        <v>0</v>
      </c>
      <c r="P12263">
        <v>0</v>
      </c>
      <c r="Q12263">
        <v>0</v>
      </c>
      <c r="R12263">
        <v>0</v>
      </c>
      <c r="S12263">
        <v>0</v>
      </c>
      <c r="T12263">
        <v>0</v>
      </c>
      <c r="U12263">
        <v>0</v>
      </c>
      <c r="V12263">
        <v>27</v>
      </c>
      <c r="W12263" t="s">
        <v>15749</v>
      </c>
      <c r="X12263" t="s">
        <v>14460</v>
      </c>
      <c r="Y12263" t="s">
        <v>74</v>
      </c>
    </row>
    <row r="12264" spans="1:25" x14ac:dyDescent="0.25">
      <c r="A12264" t="s">
        <v>15750</v>
      </c>
      <c r="B12264">
        <v>4</v>
      </c>
      <c r="C12264">
        <v>5</v>
      </c>
      <c r="D12264">
        <v>4</v>
      </c>
      <c r="E12264">
        <v>3</v>
      </c>
      <c r="F12264">
        <v>4</v>
      </c>
      <c r="G12264">
        <v>4</v>
      </c>
      <c r="H12264">
        <v>3</v>
      </c>
      <c r="I12264">
        <v>5</v>
      </c>
      <c r="J12264">
        <v>4</v>
      </c>
      <c r="K12264">
        <v>36</v>
      </c>
      <c r="L12264">
        <v>4</v>
      </c>
      <c r="M12264">
        <v>4</v>
      </c>
      <c r="N12264">
        <v>3</v>
      </c>
      <c r="O12264">
        <v>5</v>
      </c>
      <c r="P12264">
        <v>4</v>
      </c>
      <c r="Q12264">
        <v>4</v>
      </c>
      <c r="R12264">
        <v>5</v>
      </c>
      <c r="S12264">
        <v>3</v>
      </c>
      <c r="T12264">
        <v>4</v>
      </c>
      <c r="U12264">
        <v>36</v>
      </c>
      <c r="V12264">
        <v>72</v>
      </c>
      <c r="W12264" t="s">
        <v>15749</v>
      </c>
      <c r="X12264" t="s">
        <v>14460</v>
      </c>
      <c r="Y12264" t="s">
        <v>74</v>
      </c>
    </row>
    <row r="12265" spans="1:25" x14ac:dyDescent="0.25">
      <c r="A12265" t="s">
        <v>15751</v>
      </c>
      <c r="B12265">
        <v>3</v>
      </c>
      <c r="C12265">
        <v>3</v>
      </c>
      <c r="D12265">
        <v>3</v>
      </c>
      <c r="E12265">
        <v>3</v>
      </c>
      <c r="F12265">
        <v>3</v>
      </c>
      <c r="G12265">
        <v>3</v>
      </c>
      <c r="H12265">
        <v>3</v>
      </c>
      <c r="I12265">
        <v>3</v>
      </c>
      <c r="J12265">
        <v>3</v>
      </c>
      <c r="K12265">
        <v>27</v>
      </c>
      <c r="L12265">
        <v>3</v>
      </c>
      <c r="M12265">
        <v>3</v>
      </c>
      <c r="N12265">
        <v>3</v>
      </c>
      <c r="O12265">
        <v>3</v>
      </c>
      <c r="P12265">
        <v>3</v>
      </c>
      <c r="Q12265">
        <v>3</v>
      </c>
      <c r="R12265">
        <v>3</v>
      </c>
      <c r="S12265">
        <v>3</v>
      </c>
      <c r="T12265">
        <v>3</v>
      </c>
      <c r="U12265">
        <v>27</v>
      </c>
      <c r="V12265">
        <v>54</v>
      </c>
      <c r="W12265" t="s">
        <v>39</v>
      </c>
      <c r="X12265" t="s">
        <v>15752</v>
      </c>
      <c r="Y12265" t="s">
        <v>10</v>
      </c>
    </row>
    <row r="12266" spans="1:25" x14ac:dyDescent="0.25">
      <c r="A12266" t="s">
        <v>15753</v>
      </c>
      <c r="B12266">
        <v>4</v>
      </c>
      <c r="C12266">
        <v>4</v>
      </c>
      <c r="D12266">
        <v>4</v>
      </c>
      <c r="E12266">
        <v>3</v>
      </c>
      <c r="F12266">
        <v>5</v>
      </c>
      <c r="G12266">
        <v>4</v>
      </c>
      <c r="H12266">
        <v>3</v>
      </c>
      <c r="I12266">
        <v>4</v>
      </c>
      <c r="J12266">
        <v>4</v>
      </c>
      <c r="K12266">
        <v>35</v>
      </c>
      <c r="L12266">
        <v>4</v>
      </c>
      <c r="M12266">
        <v>5</v>
      </c>
      <c r="N12266">
        <v>3</v>
      </c>
      <c r="O12266">
        <v>4</v>
      </c>
      <c r="P12266">
        <v>4</v>
      </c>
      <c r="Q12266">
        <v>4</v>
      </c>
      <c r="R12266">
        <v>4</v>
      </c>
      <c r="S12266">
        <v>3</v>
      </c>
      <c r="T12266">
        <v>5</v>
      </c>
      <c r="U12266">
        <v>36</v>
      </c>
      <c r="V12266">
        <v>71</v>
      </c>
      <c r="W12266" t="s">
        <v>48</v>
      </c>
      <c r="X12266" t="s">
        <v>15754</v>
      </c>
      <c r="Y12266" t="s">
        <v>50</v>
      </c>
    </row>
    <row r="12267" spans="1:25" x14ac:dyDescent="0.25">
      <c r="A12267" t="s">
        <v>15755</v>
      </c>
      <c r="B12267">
        <v>4</v>
      </c>
      <c r="C12267">
        <v>4</v>
      </c>
      <c r="D12267">
        <v>5</v>
      </c>
      <c r="E12267">
        <v>3</v>
      </c>
      <c r="F12267">
        <v>3</v>
      </c>
      <c r="G12267">
        <v>5</v>
      </c>
      <c r="H12267">
        <v>4</v>
      </c>
      <c r="I12267">
        <v>3</v>
      </c>
      <c r="J12267">
        <v>5</v>
      </c>
      <c r="K12267">
        <v>36</v>
      </c>
      <c r="L12267">
        <v>0</v>
      </c>
      <c r="M12267">
        <v>0</v>
      </c>
      <c r="N12267">
        <v>0</v>
      </c>
      <c r="O12267">
        <v>0</v>
      </c>
      <c r="P12267">
        <v>0</v>
      </c>
      <c r="Q12267">
        <v>0</v>
      </c>
      <c r="R12267">
        <v>0</v>
      </c>
      <c r="S12267">
        <v>0</v>
      </c>
      <c r="T12267">
        <v>0</v>
      </c>
      <c r="U12267">
        <v>0</v>
      </c>
      <c r="V12267">
        <v>36</v>
      </c>
      <c r="W12267" t="s">
        <v>702</v>
      </c>
      <c r="X12267" t="s">
        <v>2102</v>
      </c>
      <c r="Y12267" t="s">
        <v>10</v>
      </c>
    </row>
    <row r="12268" spans="1:25" x14ac:dyDescent="0.25">
      <c r="A12268" t="s">
        <v>15756</v>
      </c>
      <c r="B12268">
        <v>4</v>
      </c>
      <c r="C12268">
        <v>4</v>
      </c>
      <c r="D12268">
        <v>4</v>
      </c>
      <c r="E12268">
        <v>4</v>
      </c>
      <c r="F12268">
        <v>3</v>
      </c>
      <c r="G12268">
        <v>4</v>
      </c>
      <c r="H12268">
        <v>5</v>
      </c>
      <c r="I12268">
        <v>5</v>
      </c>
      <c r="J12268">
        <v>3</v>
      </c>
      <c r="K12268">
        <v>36</v>
      </c>
      <c r="L12268">
        <v>4</v>
      </c>
      <c r="M12268">
        <v>4</v>
      </c>
      <c r="N12268">
        <v>3</v>
      </c>
      <c r="O12268">
        <v>4</v>
      </c>
      <c r="P12268">
        <v>4</v>
      </c>
      <c r="Q12268">
        <v>5</v>
      </c>
      <c r="R12268">
        <v>3</v>
      </c>
      <c r="S12268">
        <v>4</v>
      </c>
      <c r="T12268">
        <v>5</v>
      </c>
      <c r="U12268">
        <v>36</v>
      </c>
      <c r="V12268">
        <v>72</v>
      </c>
      <c r="W12268" t="s">
        <v>15</v>
      </c>
      <c r="X12268" t="s">
        <v>15757</v>
      </c>
      <c r="Y12268" t="s">
        <v>10</v>
      </c>
    </row>
    <row r="12269" spans="1:25" x14ac:dyDescent="0.25">
      <c r="A12269" t="s">
        <v>15763</v>
      </c>
      <c r="B12269">
        <v>4</v>
      </c>
      <c r="C12269">
        <v>5</v>
      </c>
      <c r="D12269">
        <v>3</v>
      </c>
      <c r="E12269">
        <v>4</v>
      </c>
      <c r="F12269">
        <v>4</v>
      </c>
      <c r="G12269">
        <v>3</v>
      </c>
      <c r="H12269">
        <v>4</v>
      </c>
      <c r="I12269">
        <v>4</v>
      </c>
      <c r="J12269">
        <v>5</v>
      </c>
      <c r="K12269">
        <v>36</v>
      </c>
      <c r="L12269">
        <v>4</v>
      </c>
      <c r="M12269">
        <v>5</v>
      </c>
      <c r="N12269">
        <v>3</v>
      </c>
      <c r="O12269">
        <v>4</v>
      </c>
      <c r="P12269">
        <v>4</v>
      </c>
      <c r="Q12269">
        <v>5</v>
      </c>
      <c r="R12269">
        <v>4</v>
      </c>
      <c r="S12269">
        <v>3</v>
      </c>
      <c r="T12269">
        <v>4</v>
      </c>
      <c r="U12269">
        <v>36</v>
      </c>
      <c r="V12269">
        <v>72</v>
      </c>
      <c r="X12269" t="s">
        <v>15764</v>
      </c>
      <c r="Y12269" t="s">
        <v>3576</v>
      </c>
    </row>
    <row r="12270" spans="1:25" x14ac:dyDescent="0.25">
      <c r="A12270" t="s">
        <v>15765</v>
      </c>
      <c r="B12270">
        <v>5</v>
      </c>
      <c r="C12270">
        <v>4</v>
      </c>
      <c r="D12270">
        <v>3</v>
      </c>
      <c r="E12270">
        <v>4</v>
      </c>
      <c r="F12270">
        <v>4</v>
      </c>
      <c r="G12270">
        <v>4</v>
      </c>
      <c r="H12270">
        <v>4</v>
      </c>
      <c r="I12270">
        <v>3</v>
      </c>
      <c r="J12270">
        <v>5</v>
      </c>
      <c r="K12270">
        <v>36</v>
      </c>
      <c r="L12270">
        <v>4</v>
      </c>
      <c r="M12270">
        <v>4</v>
      </c>
      <c r="N12270">
        <v>5</v>
      </c>
      <c r="O12270">
        <v>3</v>
      </c>
      <c r="P12270">
        <v>4</v>
      </c>
      <c r="Q12270">
        <v>4</v>
      </c>
      <c r="R12270">
        <v>5</v>
      </c>
      <c r="S12270">
        <v>3</v>
      </c>
      <c r="T12270">
        <v>4</v>
      </c>
      <c r="U12270">
        <v>36</v>
      </c>
      <c r="V12270">
        <v>72</v>
      </c>
      <c r="W12270" t="s">
        <v>39</v>
      </c>
      <c r="X12270" t="s">
        <v>7345</v>
      </c>
      <c r="Y12270" t="s">
        <v>10</v>
      </c>
    </row>
    <row r="12271" spans="1:25" x14ac:dyDescent="0.25">
      <c r="A12271" t="s">
        <v>15766</v>
      </c>
      <c r="B12271">
        <v>4</v>
      </c>
      <c r="C12271">
        <v>4</v>
      </c>
      <c r="D12271">
        <v>5</v>
      </c>
      <c r="E12271">
        <v>4</v>
      </c>
      <c r="F12271">
        <v>3</v>
      </c>
      <c r="G12271">
        <v>4</v>
      </c>
      <c r="H12271">
        <v>5</v>
      </c>
      <c r="I12271">
        <v>4</v>
      </c>
      <c r="J12271">
        <v>3</v>
      </c>
      <c r="K12271">
        <v>36</v>
      </c>
      <c r="L12271">
        <v>4</v>
      </c>
      <c r="M12271">
        <v>3</v>
      </c>
      <c r="N12271">
        <v>4</v>
      </c>
      <c r="O12271">
        <v>3</v>
      </c>
      <c r="P12271">
        <v>4</v>
      </c>
      <c r="Q12271">
        <v>5</v>
      </c>
      <c r="R12271">
        <v>3</v>
      </c>
      <c r="S12271">
        <v>5</v>
      </c>
      <c r="T12271">
        <v>4</v>
      </c>
      <c r="U12271">
        <v>35</v>
      </c>
      <c r="V12271">
        <v>71</v>
      </c>
      <c r="W12271" t="s">
        <v>61</v>
      </c>
      <c r="X12271" t="s">
        <v>2034</v>
      </c>
      <c r="Y12271" t="s">
        <v>10</v>
      </c>
    </row>
    <row r="12272" spans="1:25" x14ac:dyDescent="0.25">
      <c r="A12272" t="s">
        <v>15767</v>
      </c>
      <c r="B12272">
        <v>4</v>
      </c>
      <c r="C12272">
        <v>5</v>
      </c>
      <c r="D12272">
        <v>3</v>
      </c>
      <c r="E12272">
        <v>4</v>
      </c>
      <c r="F12272">
        <v>4</v>
      </c>
      <c r="G12272">
        <v>5</v>
      </c>
      <c r="H12272">
        <v>3</v>
      </c>
      <c r="I12272">
        <v>4</v>
      </c>
      <c r="J12272">
        <v>4</v>
      </c>
      <c r="K12272">
        <v>36</v>
      </c>
      <c r="L12272">
        <v>4</v>
      </c>
      <c r="M12272">
        <v>4</v>
      </c>
      <c r="N12272">
        <v>5</v>
      </c>
      <c r="O12272">
        <v>4</v>
      </c>
      <c r="P12272">
        <v>3</v>
      </c>
      <c r="Q12272">
        <v>4</v>
      </c>
      <c r="R12272">
        <v>5</v>
      </c>
      <c r="S12272">
        <v>4</v>
      </c>
      <c r="T12272">
        <v>3</v>
      </c>
      <c r="U12272">
        <v>36</v>
      </c>
      <c r="V12272">
        <v>72</v>
      </c>
      <c r="W12272" t="s">
        <v>61</v>
      </c>
      <c r="X12272" t="s">
        <v>2034</v>
      </c>
      <c r="Y12272" t="s">
        <v>10</v>
      </c>
    </row>
    <row r="12273" spans="1:25" x14ac:dyDescent="0.25">
      <c r="A12273" t="s">
        <v>15768</v>
      </c>
      <c r="B12273">
        <v>4</v>
      </c>
      <c r="C12273">
        <v>5</v>
      </c>
      <c r="D12273">
        <v>3</v>
      </c>
      <c r="E12273">
        <v>4</v>
      </c>
      <c r="F12273">
        <v>4</v>
      </c>
      <c r="G12273">
        <v>5</v>
      </c>
      <c r="H12273">
        <v>3</v>
      </c>
      <c r="I12273">
        <v>4</v>
      </c>
      <c r="J12273">
        <v>4</v>
      </c>
      <c r="K12273">
        <v>36</v>
      </c>
      <c r="L12273">
        <v>4</v>
      </c>
      <c r="M12273">
        <v>3</v>
      </c>
      <c r="N12273">
        <v>4</v>
      </c>
      <c r="O12273">
        <v>3</v>
      </c>
      <c r="P12273">
        <v>4</v>
      </c>
      <c r="Q12273">
        <v>5</v>
      </c>
      <c r="R12273">
        <v>3</v>
      </c>
      <c r="S12273">
        <v>5</v>
      </c>
      <c r="T12273">
        <v>4</v>
      </c>
      <c r="U12273">
        <v>35</v>
      </c>
      <c r="V12273">
        <v>71</v>
      </c>
      <c r="W12273" t="s">
        <v>61</v>
      </c>
      <c r="X12273" t="s">
        <v>2034</v>
      </c>
      <c r="Y12273" t="s">
        <v>10</v>
      </c>
    </row>
    <row r="12274" spans="1:25" x14ac:dyDescent="0.25">
      <c r="A12274" t="s">
        <v>15769</v>
      </c>
      <c r="B12274">
        <v>4</v>
      </c>
      <c r="C12274">
        <v>5</v>
      </c>
      <c r="D12274">
        <v>4</v>
      </c>
      <c r="E12274">
        <v>4</v>
      </c>
      <c r="F12274">
        <v>5</v>
      </c>
      <c r="G12274">
        <v>3</v>
      </c>
      <c r="H12274">
        <v>4</v>
      </c>
      <c r="I12274">
        <v>3</v>
      </c>
      <c r="J12274">
        <v>4</v>
      </c>
      <c r="K12274">
        <v>36</v>
      </c>
      <c r="L12274">
        <v>4</v>
      </c>
      <c r="M12274">
        <v>3</v>
      </c>
      <c r="N12274">
        <v>4</v>
      </c>
      <c r="O12274">
        <v>3</v>
      </c>
      <c r="P12274">
        <v>5</v>
      </c>
      <c r="Q12274">
        <v>4</v>
      </c>
      <c r="R12274">
        <v>4</v>
      </c>
      <c r="S12274">
        <v>3</v>
      </c>
      <c r="T12274">
        <v>4</v>
      </c>
      <c r="U12274">
        <v>34</v>
      </c>
      <c r="V12274">
        <v>70</v>
      </c>
      <c r="W12274" t="s">
        <v>379</v>
      </c>
      <c r="X12274" t="s">
        <v>15770</v>
      </c>
      <c r="Y12274" t="s">
        <v>10</v>
      </c>
    </row>
    <row r="12275" spans="1:25" x14ac:dyDescent="0.25">
      <c r="A12275" t="s">
        <v>15771</v>
      </c>
      <c r="B12275">
        <v>5</v>
      </c>
      <c r="C12275">
        <v>4</v>
      </c>
      <c r="D12275">
        <v>3</v>
      </c>
      <c r="E12275">
        <v>4</v>
      </c>
      <c r="F12275">
        <v>4</v>
      </c>
      <c r="G12275">
        <v>4</v>
      </c>
      <c r="H12275">
        <v>4</v>
      </c>
      <c r="I12275">
        <v>3</v>
      </c>
      <c r="J12275">
        <v>5</v>
      </c>
      <c r="K12275">
        <v>36</v>
      </c>
      <c r="L12275">
        <v>4</v>
      </c>
      <c r="M12275">
        <v>4</v>
      </c>
      <c r="N12275">
        <v>5</v>
      </c>
      <c r="O12275">
        <v>3</v>
      </c>
      <c r="P12275">
        <v>4</v>
      </c>
      <c r="Q12275">
        <v>4</v>
      </c>
      <c r="R12275">
        <v>5</v>
      </c>
      <c r="S12275">
        <v>3</v>
      </c>
      <c r="T12275">
        <v>4</v>
      </c>
      <c r="U12275">
        <v>36</v>
      </c>
      <c r="V12275">
        <v>72</v>
      </c>
      <c r="W12275" t="s">
        <v>39</v>
      </c>
      <c r="X12275" t="s">
        <v>1077</v>
      </c>
      <c r="Y12275" t="s">
        <v>10</v>
      </c>
    </row>
    <row r="12276" spans="1:25" x14ac:dyDescent="0.25">
      <c r="A12276" t="s">
        <v>15772</v>
      </c>
      <c r="B12276">
        <v>4</v>
      </c>
      <c r="C12276">
        <v>5</v>
      </c>
      <c r="D12276">
        <v>4</v>
      </c>
      <c r="E12276">
        <v>4</v>
      </c>
      <c r="F12276">
        <v>3</v>
      </c>
      <c r="G12276">
        <v>4</v>
      </c>
      <c r="H12276">
        <v>3</v>
      </c>
      <c r="I12276">
        <v>4</v>
      </c>
      <c r="J12276">
        <v>5</v>
      </c>
      <c r="K12276">
        <v>36</v>
      </c>
      <c r="L12276">
        <v>0</v>
      </c>
      <c r="M12276">
        <v>0</v>
      </c>
      <c r="N12276">
        <v>0</v>
      </c>
      <c r="O12276">
        <v>0</v>
      </c>
      <c r="P12276">
        <v>0</v>
      </c>
      <c r="Q12276">
        <v>0</v>
      </c>
      <c r="R12276">
        <v>0</v>
      </c>
      <c r="S12276">
        <v>0</v>
      </c>
      <c r="T12276">
        <v>0</v>
      </c>
      <c r="U12276">
        <v>0</v>
      </c>
      <c r="V12276">
        <v>36</v>
      </c>
      <c r="W12276" t="s">
        <v>507</v>
      </c>
      <c r="X12276" t="s">
        <v>15773</v>
      </c>
      <c r="Y12276" t="s">
        <v>44</v>
      </c>
    </row>
    <row r="12277" spans="1:25" x14ac:dyDescent="0.25">
      <c r="A12277" t="s">
        <v>15774</v>
      </c>
      <c r="B12277">
        <v>4</v>
      </c>
      <c r="C12277">
        <v>4</v>
      </c>
      <c r="D12277">
        <v>3</v>
      </c>
      <c r="E12277">
        <v>5</v>
      </c>
      <c r="F12277">
        <v>4</v>
      </c>
      <c r="G12277">
        <v>4</v>
      </c>
      <c r="H12277">
        <v>4</v>
      </c>
      <c r="I12277">
        <v>3</v>
      </c>
      <c r="J12277">
        <v>4</v>
      </c>
      <c r="K12277">
        <v>35</v>
      </c>
      <c r="L12277">
        <v>4</v>
      </c>
      <c r="M12277">
        <v>4</v>
      </c>
      <c r="N12277">
        <v>3</v>
      </c>
      <c r="O12277">
        <v>4</v>
      </c>
      <c r="P12277">
        <v>5</v>
      </c>
      <c r="Q12277">
        <v>4</v>
      </c>
      <c r="R12277">
        <v>4</v>
      </c>
      <c r="S12277">
        <v>3</v>
      </c>
      <c r="T12277">
        <v>4</v>
      </c>
      <c r="U12277">
        <v>35</v>
      </c>
      <c r="V12277">
        <v>70</v>
      </c>
      <c r="W12277" t="s">
        <v>39</v>
      </c>
      <c r="X12277" t="s">
        <v>15775</v>
      </c>
      <c r="Y12277" t="s">
        <v>10</v>
      </c>
    </row>
    <row r="12278" spans="1:25" x14ac:dyDescent="0.25">
      <c r="A12278" t="s">
        <v>15776</v>
      </c>
      <c r="B12278">
        <v>4</v>
      </c>
      <c r="C12278">
        <v>4</v>
      </c>
      <c r="D12278">
        <v>5</v>
      </c>
      <c r="E12278">
        <v>3</v>
      </c>
      <c r="F12278">
        <v>4</v>
      </c>
      <c r="G12278">
        <v>4</v>
      </c>
      <c r="H12278">
        <v>3</v>
      </c>
      <c r="I12278">
        <v>5</v>
      </c>
      <c r="J12278">
        <v>4</v>
      </c>
      <c r="K12278">
        <v>36</v>
      </c>
      <c r="L12278">
        <v>4</v>
      </c>
      <c r="M12278">
        <v>3</v>
      </c>
      <c r="N12278">
        <v>4</v>
      </c>
      <c r="O12278">
        <v>5</v>
      </c>
      <c r="P12278">
        <v>3</v>
      </c>
      <c r="Q12278">
        <v>4</v>
      </c>
      <c r="R12278">
        <v>4</v>
      </c>
      <c r="S12278">
        <v>4</v>
      </c>
      <c r="T12278">
        <v>5</v>
      </c>
      <c r="U12278">
        <v>36</v>
      </c>
      <c r="V12278">
        <v>72</v>
      </c>
      <c r="W12278" t="s">
        <v>52</v>
      </c>
      <c r="X12278" t="s">
        <v>15777</v>
      </c>
      <c r="Y12278" t="s">
        <v>10</v>
      </c>
    </row>
    <row r="12279" spans="1:25" x14ac:dyDescent="0.25">
      <c r="A12279" t="s">
        <v>15778</v>
      </c>
      <c r="B12279">
        <v>5</v>
      </c>
      <c r="C12279">
        <v>4</v>
      </c>
      <c r="D12279">
        <v>4</v>
      </c>
      <c r="E12279">
        <v>4</v>
      </c>
      <c r="F12279">
        <v>3</v>
      </c>
      <c r="G12279">
        <v>5</v>
      </c>
      <c r="H12279">
        <v>4</v>
      </c>
      <c r="I12279">
        <v>3</v>
      </c>
      <c r="J12279">
        <v>4</v>
      </c>
      <c r="K12279">
        <v>36</v>
      </c>
      <c r="L12279">
        <v>4</v>
      </c>
      <c r="M12279">
        <v>5</v>
      </c>
      <c r="N12279">
        <v>4</v>
      </c>
      <c r="O12279">
        <v>4</v>
      </c>
      <c r="P12279">
        <v>3</v>
      </c>
      <c r="Q12279">
        <v>4</v>
      </c>
      <c r="R12279">
        <v>3</v>
      </c>
      <c r="S12279">
        <v>5</v>
      </c>
      <c r="T12279">
        <v>4</v>
      </c>
      <c r="U12279">
        <v>36</v>
      </c>
      <c r="V12279">
        <v>72</v>
      </c>
      <c r="W12279" t="s">
        <v>665</v>
      </c>
      <c r="X12279" t="s">
        <v>929</v>
      </c>
      <c r="Y12279" t="s">
        <v>10</v>
      </c>
    </row>
    <row r="12280" spans="1:25" x14ac:dyDescent="0.25">
      <c r="A12280" t="s">
        <v>15779</v>
      </c>
      <c r="B12280">
        <v>4</v>
      </c>
      <c r="C12280">
        <v>4</v>
      </c>
      <c r="D12280">
        <v>5</v>
      </c>
      <c r="E12280">
        <v>3</v>
      </c>
      <c r="F12280">
        <v>5</v>
      </c>
      <c r="G12280">
        <v>4</v>
      </c>
      <c r="H12280">
        <v>4</v>
      </c>
      <c r="I12280">
        <v>3</v>
      </c>
      <c r="J12280">
        <v>4</v>
      </c>
      <c r="K12280">
        <v>36</v>
      </c>
      <c r="L12280">
        <v>4</v>
      </c>
      <c r="M12280">
        <v>3</v>
      </c>
      <c r="N12280">
        <v>4</v>
      </c>
      <c r="O12280">
        <v>5</v>
      </c>
      <c r="P12280">
        <v>4</v>
      </c>
      <c r="Q12280">
        <v>4</v>
      </c>
      <c r="R12280">
        <v>4</v>
      </c>
      <c r="S12280">
        <v>3</v>
      </c>
      <c r="T12280">
        <v>5</v>
      </c>
      <c r="U12280">
        <v>36</v>
      </c>
      <c r="V12280">
        <v>72</v>
      </c>
      <c r="W12280" t="s">
        <v>665</v>
      </c>
      <c r="X12280" t="s">
        <v>15780</v>
      </c>
      <c r="Y12280" t="s">
        <v>10</v>
      </c>
    </row>
    <row r="12281" spans="1:25" x14ac:dyDescent="0.25">
      <c r="A12281" t="s">
        <v>15781</v>
      </c>
      <c r="B12281">
        <v>4</v>
      </c>
      <c r="C12281">
        <v>3</v>
      </c>
      <c r="D12281">
        <v>4</v>
      </c>
      <c r="E12281">
        <v>3</v>
      </c>
      <c r="F12281">
        <v>5</v>
      </c>
      <c r="G12281">
        <v>4</v>
      </c>
      <c r="H12281">
        <v>5</v>
      </c>
      <c r="I12281">
        <v>3</v>
      </c>
      <c r="J12281">
        <v>5</v>
      </c>
      <c r="K12281">
        <v>36</v>
      </c>
      <c r="L12281">
        <v>4</v>
      </c>
      <c r="M12281">
        <v>4</v>
      </c>
      <c r="N12281">
        <v>3</v>
      </c>
      <c r="O12281">
        <v>5</v>
      </c>
      <c r="P12281">
        <v>3</v>
      </c>
      <c r="Q12281">
        <v>5</v>
      </c>
      <c r="R12281">
        <v>5</v>
      </c>
      <c r="S12281">
        <v>3</v>
      </c>
      <c r="T12281">
        <v>4</v>
      </c>
      <c r="U12281">
        <v>36</v>
      </c>
      <c r="V12281">
        <v>72</v>
      </c>
      <c r="W12281" t="s">
        <v>795</v>
      </c>
      <c r="X12281" t="s">
        <v>6512</v>
      </c>
      <c r="Y12281" t="s">
        <v>10</v>
      </c>
    </row>
    <row r="12282" spans="1:25" x14ac:dyDescent="0.25">
      <c r="A12282" t="s">
        <v>15782</v>
      </c>
      <c r="B12282">
        <v>3</v>
      </c>
      <c r="C12282">
        <v>3</v>
      </c>
      <c r="D12282">
        <v>3</v>
      </c>
      <c r="E12282">
        <v>3</v>
      </c>
      <c r="F12282">
        <v>3</v>
      </c>
      <c r="G12282">
        <v>3</v>
      </c>
      <c r="H12282">
        <v>3</v>
      </c>
      <c r="I12282">
        <v>3</v>
      </c>
      <c r="J12282">
        <v>3</v>
      </c>
      <c r="K12282">
        <v>27</v>
      </c>
      <c r="L12282">
        <v>0</v>
      </c>
      <c r="M12282">
        <v>0</v>
      </c>
      <c r="N12282">
        <v>0</v>
      </c>
      <c r="O12282">
        <v>0</v>
      </c>
      <c r="P12282">
        <v>0</v>
      </c>
      <c r="Q12282">
        <v>0</v>
      </c>
      <c r="R12282">
        <v>0</v>
      </c>
      <c r="S12282">
        <v>0</v>
      </c>
      <c r="T12282">
        <v>0</v>
      </c>
      <c r="U12282">
        <v>0</v>
      </c>
      <c r="V12282">
        <v>27</v>
      </c>
      <c r="W12282" t="s">
        <v>39</v>
      </c>
      <c r="X12282" t="s">
        <v>277</v>
      </c>
      <c r="Y12282" t="s">
        <v>10</v>
      </c>
    </row>
    <row r="12283" spans="1:25" x14ac:dyDescent="0.25">
      <c r="A12283" t="s">
        <v>15783</v>
      </c>
      <c r="B12283">
        <v>3</v>
      </c>
      <c r="C12283">
        <v>3</v>
      </c>
      <c r="D12283">
        <v>3</v>
      </c>
      <c r="E12283">
        <v>3</v>
      </c>
      <c r="F12283">
        <v>3</v>
      </c>
      <c r="G12283">
        <v>3</v>
      </c>
      <c r="H12283">
        <v>3</v>
      </c>
      <c r="I12283">
        <v>3</v>
      </c>
      <c r="J12283">
        <v>3</v>
      </c>
      <c r="K12283">
        <v>27</v>
      </c>
      <c r="L12283">
        <v>0</v>
      </c>
      <c r="M12283">
        <v>0</v>
      </c>
      <c r="N12283">
        <v>0</v>
      </c>
      <c r="O12283">
        <v>0</v>
      </c>
      <c r="P12283">
        <v>0</v>
      </c>
      <c r="Q12283">
        <v>0</v>
      </c>
      <c r="R12283">
        <v>0</v>
      </c>
      <c r="S12283">
        <v>0</v>
      </c>
      <c r="T12283">
        <v>0</v>
      </c>
      <c r="U12283">
        <v>0</v>
      </c>
      <c r="V12283">
        <v>27</v>
      </c>
      <c r="W12283" t="s">
        <v>39</v>
      </c>
      <c r="X12283" t="s">
        <v>6864</v>
      </c>
      <c r="Y12283" t="s">
        <v>10</v>
      </c>
    </row>
    <row r="12284" spans="1:25" x14ac:dyDescent="0.25">
      <c r="A12284" t="s">
        <v>15784</v>
      </c>
      <c r="B12284">
        <v>4</v>
      </c>
      <c r="C12284">
        <v>3</v>
      </c>
      <c r="D12284">
        <v>4</v>
      </c>
      <c r="E12284">
        <v>5</v>
      </c>
      <c r="F12284">
        <v>4</v>
      </c>
      <c r="G12284">
        <v>4</v>
      </c>
      <c r="H12284">
        <v>3</v>
      </c>
      <c r="I12284">
        <v>5</v>
      </c>
      <c r="J12284">
        <v>4</v>
      </c>
      <c r="K12284">
        <v>36</v>
      </c>
      <c r="L12284">
        <v>4</v>
      </c>
      <c r="M12284">
        <v>5</v>
      </c>
      <c r="N12284">
        <v>4</v>
      </c>
      <c r="O12284">
        <v>3</v>
      </c>
      <c r="P12284">
        <v>4</v>
      </c>
      <c r="Q12284">
        <v>4</v>
      </c>
      <c r="R12284">
        <v>4</v>
      </c>
      <c r="S12284">
        <v>4</v>
      </c>
      <c r="T12284">
        <v>3</v>
      </c>
      <c r="U12284">
        <v>35</v>
      </c>
      <c r="V12284">
        <v>71</v>
      </c>
      <c r="W12284" t="s">
        <v>39</v>
      </c>
      <c r="X12284" t="s">
        <v>9843</v>
      </c>
      <c r="Y12284" t="s">
        <v>10</v>
      </c>
    </row>
    <row r="12285" spans="1:25" x14ac:dyDescent="0.25">
      <c r="A12285" t="s">
        <v>15785</v>
      </c>
      <c r="B12285">
        <v>4</v>
      </c>
      <c r="C12285">
        <v>4</v>
      </c>
      <c r="D12285">
        <v>3</v>
      </c>
      <c r="E12285">
        <v>5</v>
      </c>
      <c r="F12285">
        <v>4</v>
      </c>
      <c r="G12285">
        <v>4</v>
      </c>
      <c r="H12285">
        <v>4</v>
      </c>
      <c r="I12285">
        <v>3</v>
      </c>
      <c r="J12285">
        <v>4</v>
      </c>
      <c r="K12285">
        <v>35</v>
      </c>
      <c r="L12285">
        <v>4</v>
      </c>
      <c r="M12285">
        <v>4</v>
      </c>
      <c r="N12285">
        <v>3</v>
      </c>
      <c r="O12285">
        <v>4</v>
      </c>
      <c r="P12285">
        <v>5</v>
      </c>
      <c r="Q12285">
        <v>4</v>
      </c>
      <c r="R12285">
        <v>4</v>
      </c>
      <c r="S12285">
        <v>3</v>
      </c>
      <c r="T12285">
        <v>4</v>
      </c>
      <c r="U12285">
        <v>35</v>
      </c>
      <c r="V12285">
        <v>70</v>
      </c>
      <c r="W12285" t="s">
        <v>39</v>
      </c>
      <c r="X12285" t="s">
        <v>9843</v>
      </c>
      <c r="Y12285" t="s">
        <v>10</v>
      </c>
    </row>
    <row r="12286" spans="1:25" x14ac:dyDescent="0.25">
      <c r="A12286" t="s">
        <v>15786</v>
      </c>
      <c r="B12286">
        <v>5</v>
      </c>
      <c r="C12286">
        <v>3</v>
      </c>
      <c r="D12286">
        <v>4</v>
      </c>
      <c r="E12286">
        <v>5</v>
      </c>
      <c r="F12286">
        <v>3</v>
      </c>
      <c r="G12286">
        <v>4</v>
      </c>
      <c r="H12286">
        <v>4</v>
      </c>
      <c r="I12286">
        <v>4</v>
      </c>
      <c r="J12286">
        <v>4</v>
      </c>
      <c r="K12286">
        <v>36</v>
      </c>
      <c r="L12286">
        <v>5</v>
      </c>
      <c r="M12286">
        <v>4</v>
      </c>
      <c r="N12286">
        <v>3</v>
      </c>
      <c r="O12286">
        <v>5</v>
      </c>
      <c r="P12286">
        <v>3</v>
      </c>
      <c r="Q12286">
        <v>4</v>
      </c>
      <c r="R12286">
        <v>4</v>
      </c>
      <c r="S12286">
        <v>4</v>
      </c>
      <c r="T12286">
        <v>4</v>
      </c>
      <c r="U12286">
        <v>36</v>
      </c>
      <c r="V12286">
        <v>72</v>
      </c>
      <c r="W12286" t="s">
        <v>176</v>
      </c>
      <c r="X12286" t="s">
        <v>15787</v>
      </c>
      <c r="Y12286" t="s">
        <v>10</v>
      </c>
    </row>
    <row r="12287" spans="1:25" x14ac:dyDescent="0.25">
      <c r="A12287" t="s">
        <v>15788</v>
      </c>
      <c r="B12287">
        <v>4</v>
      </c>
      <c r="C12287">
        <v>5</v>
      </c>
      <c r="D12287">
        <v>4</v>
      </c>
      <c r="E12287">
        <v>4</v>
      </c>
      <c r="F12287">
        <v>4</v>
      </c>
      <c r="G12287">
        <v>4</v>
      </c>
      <c r="H12287">
        <v>4</v>
      </c>
      <c r="I12287">
        <v>3</v>
      </c>
      <c r="J12287">
        <v>4</v>
      </c>
      <c r="K12287">
        <v>36</v>
      </c>
      <c r="L12287">
        <v>4</v>
      </c>
      <c r="M12287">
        <v>3</v>
      </c>
      <c r="N12287">
        <v>4</v>
      </c>
      <c r="O12287">
        <v>5</v>
      </c>
      <c r="P12287">
        <v>4</v>
      </c>
      <c r="Q12287">
        <v>5</v>
      </c>
      <c r="R12287">
        <v>3</v>
      </c>
      <c r="S12287">
        <v>4</v>
      </c>
      <c r="T12287">
        <v>4</v>
      </c>
      <c r="U12287">
        <v>36</v>
      </c>
      <c r="V12287">
        <v>72</v>
      </c>
      <c r="W12287" t="s">
        <v>61</v>
      </c>
      <c r="X12287" t="s">
        <v>8928</v>
      </c>
      <c r="Y12287" t="s">
        <v>10</v>
      </c>
    </row>
    <row r="12288" spans="1:25" x14ac:dyDescent="0.25">
      <c r="A12288" t="s">
        <v>15789</v>
      </c>
      <c r="B12288">
        <v>4</v>
      </c>
      <c r="C12288">
        <v>4</v>
      </c>
      <c r="D12288">
        <v>3</v>
      </c>
      <c r="E12288">
        <v>4</v>
      </c>
      <c r="F12288">
        <v>4</v>
      </c>
      <c r="G12288">
        <v>4</v>
      </c>
      <c r="H12288">
        <v>5</v>
      </c>
      <c r="I12288">
        <v>3</v>
      </c>
      <c r="J12288">
        <v>4</v>
      </c>
      <c r="K12288">
        <v>35</v>
      </c>
      <c r="L12288">
        <v>0</v>
      </c>
      <c r="M12288">
        <v>0</v>
      </c>
      <c r="N12288">
        <v>0</v>
      </c>
      <c r="O12288">
        <v>0</v>
      </c>
      <c r="P12288">
        <v>0</v>
      </c>
      <c r="Q12288">
        <v>0</v>
      </c>
      <c r="R12288">
        <v>0</v>
      </c>
      <c r="S12288">
        <v>0</v>
      </c>
      <c r="T12288">
        <v>0</v>
      </c>
      <c r="U12288">
        <v>0</v>
      </c>
      <c r="V12288">
        <v>35</v>
      </c>
      <c r="W12288" t="s">
        <v>8</v>
      </c>
      <c r="X12288" t="s">
        <v>15790</v>
      </c>
      <c r="Y12288" t="s">
        <v>10</v>
      </c>
    </row>
    <row r="12289" spans="1:25" x14ac:dyDescent="0.25">
      <c r="A12289" t="s">
        <v>15791</v>
      </c>
      <c r="B12289">
        <v>4</v>
      </c>
      <c r="C12289">
        <v>4</v>
      </c>
      <c r="D12289">
        <v>3</v>
      </c>
      <c r="E12289">
        <v>5</v>
      </c>
      <c r="F12289">
        <v>4</v>
      </c>
      <c r="G12289">
        <v>3</v>
      </c>
      <c r="H12289">
        <v>4</v>
      </c>
      <c r="I12289">
        <v>4</v>
      </c>
      <c r="J12289">
        <v>5</v>
      </c>
      <c r="K12289">
        <v>36</v>
      </c>
      <c r="L12289">
        <v>4</v>
      </c>
      <c r="M12289">
        <v>4</v>
      </c>
      <c r="N12289">
        <v>3</v>
      </c>
      <c r="O12289">
        <v>5</v>
      </c>
      <c r="P12289">
        <v>4</v>
      </c>
      <c r="Q12289">
        <v>3</v>
      </c>
      <c r="R12289">
        <v>4</v>
      </c>
      <c r="S12289">
        <v>4</v>
      </c>
      <c r="T12289">
        <v>5</v>
      </c>
      <c r="U12289">
        <v>36</v>
      </c>
      <c r="V12289">
        <v>72</v>
      </c>
      <c r="W12289" t="s">
        <v>143</v>
      </c>
      <c r="X12289" t="s">
        <v>15447</v>
      </c>
      <c r="Y12289" t="s">
        <v>10</v>
      </c>
    </row>
    <row r="12290" spans="1:25" x14ac:dyDescent="0.25">
      <c r="A12290" t="s">
        <v>15792</v>
      </c>
      <c r="B12290">
        <v>4</v>
      </c>
      <c r="C12290">
        <v>5</v>
      </c>
      <c r="D12290">
        <v>4</v>
      </c>
      <c r="E12290">
        <v>3</v>
      </c>
      <c r="F12290">
        <v>4</v>
      </c>
      <c r="G12290">
        <v>4</v>
      </c>
      <c r="H12290">
        <v>5</v>
      </c>
      <c r="I12290">
        <v>3</v>
      </c>
      <c r="J12290">
        <v>4</v>
      </c>
      <c r="K12290">
        <v>36</v>
      </c>
      <c r="L12290">
        <v>4</v>
      </c>
      <c r="M12290">
        <v>3</v>
      </c>
      <c r="N12290">
        <v>4</v>
      </c>
      <c r="O12290">
        <v>4</v>
      </c>
      <c r="P12290">
        <v>5</v>
      </c>
      <c r="Q12290">
        <v>4</v>
      </c>
      <c r="R12290">
        <v>4</v>
      </c>
      <c r="S12290">
        <v>3</v>
      </c>
      <c r="T12290">
        <v>5</v>
      </c>
      <c r="U12290">
        <v>36</v>
      </c>
      <c r="V12290">
        <v>72</v>
      </c>
      <c r="W12290" t="s">
        <v>166</v>
      </c>
      <c r="X12290" t="s">
        <v>15793</v>
      </c>
      <c r="Y12290" t="s">
        <v>10</v>
      </c>
    </row>
    <row r="12291" spans="1:25" x14ac:dyDescent="0.25">
      <c r="A12291" t="s">
        <v>15794</v>
      </c>
      <c r="B12291">
        <v>4</v>
      </c>
      <c r="C12291">
        <v>4</v>
      </c>
      <c r="D12291">
        <v>4</v>
      </c>
      <c r="E12291">
        <v>3</v>
      </c>
      <c r="F12291">
        <v>4</v>
      </c>
      <c r="G12291">
        <v>5</v>
      </c>
      <c r="H12291">
        <v>3</v>
      </c>
      <c r="I12291">
        <v>5</v>
      </c>
      <c r="J12291">
        <v>3</v>
      </c>
      <c r="K12291">
        <v>35</v>
      </c>
      <c r="L12291">
        <v>5</v>
      </c>
      <c r="M12291">
        <v>3</v>
      </c>
      <c r="N12291">
        <v>4</v>
      </c>
      <c r="O12291">
        <v>5</v>
      </c>
      <c r="P12291">
        <v>3</v>
      </c>
      <c r="Q12291">
        <v>4</v>
      </c>
      <c r="R12291">
        <v>5</v>
      </c>
      <c r="S12291">
        <v>3</v>
      </c>
      <c r="T12291">
        <v>4</v>
      </c>
      <c r="U12291">
        <v>36</v>
      </c>
      <c r="V12291">
        <v>71</v>
      </c>
      <c r="W12291" t="s">
        <v>201</v>
      </c>
      <c r="X12291" t="s">
        <v>2724</v>
      </c>
      <c r="Y12291" t="s">
        <v>10</v>
      </c>
    </row>
    <row r="12292" spans="1:25" x14ac:dyDescent="0.25">
      <c r="A12292" t="s">
        <v>15795</v>
      </c>
      <c r="B12292">
        <v>5</v>
      </c>
      <c r="C12292">
        <v>4</v>
      </c>
      <c r="D12292">
        <v>5</v>
      </c>
      <c r="E12292">
        <v>4</v>
      </c>
      <c r="F12292">
        <v>4</v>
      </c>
      <c r="G12292">
        <v>3</v>
      </c>
      <c r="H12292">
        <v>4</v>
      </c>
      <c r="I12292">
        <v>3</v>
      </c>
      <c r="J12292">
        <v>3</v>
      </c>
      <c r="K12292">
        <v>35</v>
      </c>
      <c r="L12292">
        <v>4</v>
      </c>
      <c r="M12292">
        <v>5</v>
      </c>
      <c r="N12292">
        <v>5</v>
      </c>
      <c r="O12292">
        <v>4</v>
      </c>
      <c r="P12292">
        <v>3</v>
      </c>
      <c r="Q12292">
        <v>4</v>
      </c>
      <c r="R12292">
        <v>4</v>
      </c>
      <c r="S12292">
        <v>3</v>
      </c>
      <c r="T12292">
        <v>3</v>
      </c>
      <c r="U12292">
        <v>35</v>
      </c>
      <c r="V12292">
        <v>70</v>
      </c>
      <c r="W12292" t="s">
        <v>376</v>
      </c>
      <c r="X12292" t="s">
        <v>15796</v>
      </c>
      <c r="Y12292" t="s">
        <v>10</v>
      </c>
    </row>
    <row r="12293" spans="1:25" x14ac:dyDescent="0.25">
      <c r="A12293" t="s">
        <v>15797</v>
      </c>
      <c r="B12293">
        <v>4</v>
      </c>
      <c r="C12293">
        <v>3</v>
      </c>
      <c r="D12293">
        <v>5</v>
      </c>
      <c r="E12293">
        <v>4</v>
      </c>
      <c r="F12293">
        <v>5</v>
      </c>
      <c r="G12293">
        <v>4</v>
      </c>
      <c r="H12293">
        <v>4</v>
      </c>
      <c r="I12293">
        <v>4</v>
      </c>
      <c r="J12293">
        <v>3</v>
      </c>
      <c r="K12293">
        <v>36</v>
      </c>
      <c r="L12293">
        <v>0</v>
      </c>
      <c r="M12293">
        <v>0</v>
      </c>
      <c r="N12293">
        <v>0</v>
      </c>
      <c r="O12293">
        <v>0</v>
      </c>
      <c r="P12293">
        <v>0</v>
      </c>
      <c r="Q12293">
        <v>0</v>
      </c>
      <c r="R12293">
        <v>0</v>
      </c>
      <c r="S12293">
        <v>0</v>
      </c>
      <c r="T12293">
        <v>0</v>
      </c>
      <c r="U12293">
        <v>0</v>
      </c>
      <c r="V12293">
        <v>36</v>
      </c>
      <c r="W12293" t="s">
        <v>102</v>
      </c>
      <c r="X12293" t="s">
        <v>15798</v>
      </c>
      <c r="Y12293" t="s">
        <v>44</v>
      </c>
    </row>
    <row r="12294" spans="1:25" x14ac:dyDescent="0.25">
      <c r="A12294" t="s">
        <v>15799</v>
      </c>
      <c r="B12294">
        <v>4</v>
      </c>
      <c r="C12294">
        <v>3</v>
      </c>
      <c r="D12294">
        <v>5</v>
      </c>
      <c r="E12294">
        <v>3</v>
      </c>
      <c r="F12294">
        <v>4</v>
      </c>
      <c r="G12294">
        <v>5</v>
      </c>
      <c r="H12294">
        <v>4</v>
      </c>
      <c r="I12294">
        <v>4</v>
      </c>
      <c r="J12294">
        <v>4</v>
      </c>
      <c r="K12294">
        <v>36</v>
      </c>
      <c r="L12294">
        <v>3</v>
      </c>
      <c r="M12294">
        <v>5</v>
      </c>
      <c r="N12294">
        <v>4</v>
      </c>
      <c r="O12294">
        <v>3</v>
      </c>
      <c r="P12294">
        <v>4</v>
      </c>
      <c r="Q12294">
        <v>4</v>
      </c>
      <c r="R12294">
        <v>4</v>
      </c>
      <c r="S12294">
        <v>3</v>
      </c>
      <c r="T12294">
        <v>5</v>
      </c>
      <c r="U12294">
        <v>35</v>
      </c>
      <c r="V12294">
        <v>71</v>
      </c>
      <c r="W12294" t="s">
        <v>152</v>
      </c>
      <c r="X12294" t="s">
        <v>15800</v>
      </c>
      <c r="Y12294" t="s">
        <v>10</v>
      </c>
    </row>
    <row r="12295" spans="1:25" x14ac:dyDescent="0.25">
      <c r="A12295" t="s">
        <v>15801</v>
      </c>
      <c r="B12295">
        <v>4</v>
      </c>
      <c r="C12295">
        <v>4</v>
      </c>
      <c r="D12295">
        <v>3</v>
      </c>
      <c r="E12295">
        <v>4</v>
      </c>
      <c r="F12295">
        <v>4</v>
      </c>
      <c r="G12295">
        <v>3</v>
      </c>
      <c r="H12295">
        <v>5</v>
      </c>
      <c r="I12295">
        <v>3</v>
      </c>
      <c r="J12295">
        <v>5</v>
      </c>
      <c r="K12295">
        <v>35</v>
      </c>
      <c r="L12295">
        <v>5</v>
      </c>
      <c r="M12295">
        <v>4</v>
      </c>
      <c r="N12295">
        <v>3</v>
      </c>
      <c r="O12295">
        <v>4</v>
      </c>
      <c r="P12295">
        <v>3</v>
      </c>
      <c r="Q12295">
        <v>4</v>
      </c>
      <c r="R12295">
        <v>5</v>
      </c>
      <c r="S12295">
        <v>3</v>
      </c>
      <c r="T12295">
        <v>4</v>
      </c>
      <c r="U12295">
        <v>35</v>
      </c>
      <c r="V12295">
        <v>70</v>
      </c>
      <c r="W12295" t="s">
        <v>367</v>
      </c>
      <c r="X12295" t="s">
        <v>13860</v>
      </c>
      <c r="Y12295" t="s">
        <v>10</v>
      </c>
    </row>
    <row r="12296" spans="1:25" x14ac:dyDescent="0.25">
      <c r="A12296" t="s">
        <v>15802</v>
      </c>
      <c r="B12296">
        <v>5</v>
      </c>
      <c r="C12296">
        <v>4</v>
      </c>
      <c r="D12296">
        <v>5</v>
      </c>
      <c r="E12296">
        <v>4</v>
      </c>
      <c r="F12296">
        <v>3</v>
      </c>
      <c r="G12296">
        <v>4</v>
      </c>
      <c r="H12296">
        <v>3</v>
      </c>
      <c r="I12296">
        <v>4</v>
      </c>
      <c r="J12296">
        <v>4</v>
      </c>
      <c r="K12296">
        <v>36</v>
      </c>
      <c r="L12296">
        <v>4</v>
      </c>
      <c r="M12296">
        <v>3</v>
      </c>
      <c r="N12296">
        <v>4</v>
      </c>
      <c r="O12296">
        <v>3</v>
      </c>
      <c r="P12296">
        <v>4</v>
      </c>
      <c r="Q12296">
        <v>5</v>
      </c>
      <c r="R12296">
        <v>4</v>
      </c>
      <c r="S12296">
        <v>4</v>
      </c>
      <c r="T12296">
        <v>5</v>
      </c>
      <c r="U12296">
        <v>36</v>
      </c>
      <c r="V12296">
        <v>72</v>
      </c>
      <c r="W12296" t="s">
        <v>173</v>
      </c>
      <c r="X12296" t="s">
        <v>15803</v>
      </c>
      <c r="Y12296" t="s">
        <v>10</v>
      </c>
    </row>
    <row r="12297" spans="1:25" x14ac:dyDescent="0.25">
      <c r="A12297" t="s">
        <v>15804</v>
      </c>
      <c r="B12297">
        <v>4</v>
      </c>
      <c r="C12297">
        <v>4</v>
      </c>
      <c r="D12297">
        <v>5</v>
      </c>
      <c r="E12297">
        <v>4</v>
      </c>
      <c r="F12297">
        <v>3</v>
      </c>
      <c r="G12297">
        <v>4</v>
      </c>
      <c r="H12297">
        <v>3</v>
      </c>
      <c r="I12297">
        <v>4</v>
      </c>
      <c r="J12297">
        <v>5</v>
      </c>
      <c r="K12297">
        <v>36</v>
      </c>
      <c r="L12297">
        <v>4</v>
      </c>
      <c r="M12297">
        <v>4</v>
      </c>
      <c r="N12297">
        <v>5</v>
      </c>
      <c r="O12297">
        <v>4</v>
      </c>
      <c r="P12297">
        <v>3</v>
      </c>
      <c r="Q12297">
        <v>4</v>
      </c>
      <c r="R12297">
        <v>4</v>
      </c>
      <c r="S12297">
        <v>3</v>
      </c>
      <c r="T12297">
        <v>5</v>
      </c>
      <c r="U12297">
        <v>36</v>
      </c>
      <c r="V12297">
        <v>72</v>
      </c>
      <c r="W12297" t="s">
        <v>58</v>
      </c>
      <c r="X12297" t="s">
        <v>15805</v>
      </c>
      <c r="Y12297" t="s">
        <v>10</v>
      </c>
    </row>
    <row r="12298" spans="1:25" x14ac:dyDescent="0.25">
      <c r="A12298" t="s">
        <v>15806</v>
      </c>
      <c r="B12298">
        <v>4</v>
      </c>
      <c r="C12298">
        <v>3</v>
      </c>
      <c r="D12298">
        <v>4</v>
      </c>
      <c r="E12298">
        <v>5</v>
      </c>
      <c r="F12298">
        <v>4</v>
      </c>
      <c r="G12298">
        <v>4</v>
      </c>
      <c r="H12298">
        <v>3</v>
      </c>
      <c r="I12298">
        <v>5</v>
      </c>
      <c r="J12298">
        <v>4</v>
      </c>
      <c r="K12298">
        <v>36</v>
      </c>
      <c r="L12298">
        <v>5</v>
      </c>
      <c r="M12298">
        <v>4</v>
      </c>
      <c r="N12298">
        <v>3</v>
      </c>
      <c r="O12298">
        <v>4</v>
      </c>
      <c r="P12298">
        <v>4</v>
      </c>
      <c r="Q12298">
        <v>5</v>
      </c>
      <c r="R12298">
        <v>3</v>
      </c>
      <c r="S12298">
        <v>4</v>
      </c>
      <c r="T12298">
        <v>4</v>
      </c>
      <c r="U12298">
        <v>36</v>
      </c>
      <c r="V12298">
        <v>72</v>
      </c>
      <c r="W12298" t="s">
        <v>91</v>
      </c>
      <c r="X12298" t="s">
        <v>11212</v>
      </c>
      <c r="Y12298" t="s">
        <v>10</v>
      </c>
    </row>
    <row r="12299" spans="1:25" x14ac:dyDescent="0.25">
      <c r="A12299" t="s">
        <v>15807</v>
      </c>
      <c r="B12299">
        <v>4</v>
      </c>
      <c r="C12299">
        <v>3</v>
      </c>
      <c r="D12299">
        <v>4</v>
      </c>
      <c r="E12299">
        <v>3</v>
      </c>
      <c r="F12299">
        <v>4</v>
      </c>
      <c r="G12299">
        <v>5</v>
      </c>
      <c r="H12299">
        <v>4</v>
      </c>
      <c r="I12299">
        <v>4</v>
      </c>
      <c r="J12299">
        <v>4</v>
      </c>
      <c r="K12299">
        <v>35</v>
      </c>
      <c r="L12299">
        <v>0</v>
      </c>
      <c r="M12299">
        <v>0</v>
      </c>
      <c r="N12299">
        <v>0</v>
      </c>
      <c r="O12299">
        <v>0</v>
      </c>
      <c r="P12299">
        <v>0</v>
      </c>
      <c r="Q12299">
        <v>0</v>
      </c>
      <c r="R12299">
        <v>0</v>
      </c>
      <c r="S12299">
        <v>0</v>
      </c>
      <c r="T12299">
        <v>0</v>
      </c>
      <c r="U12299">
        <v>0</v>
      </c>
      <c r="V12299">
        <v>35</v>
      </c>
      <c r="W12299" t="s">
        <v>97</v>
      </c>
      <c r="X12299" t="s">
        <v>165</v>
      </c>
      <c r="Y12299" t="s">
        <v>44</v>
      </c>
    </row>
    <row r="12300" spans="1:25" x14ac:dyDescent="0.25">
      <c r="A12300" t="s">
        <v>15808</v>
      </c>
      <c r="B12300">
        <v>4</v>
      </c>
      <c r="C12300">
        <v>5</v>
      </c>
      <c r="D12300">
        <v>4</v>
      </c>
      <c r="E12300">
        <v>3</v>
      </c>
      <c r="F12300">
        <v>4</v>
      </c>
      <c r="G12300">
        <v>5</v>
      </c>
      <c r="H12300">
        <v>4</v>
      </c>
      <c r="I12300">
        <v>3</v>
      </c>
      <c r="J12300">
        <v>4</v>
      </c>
      <c r="K12300">
        <v>36</v>
      </c>
      <c r="L12300">
        <v>4</v>
      </c>
      <c r="M12300">
        <v>5</v>
      </c>
      <c r="N12300">
        <v>4</v>
      </c>
      <c r="O12300">
        <v>3</v>
      </c>
      <c r="P12300">
        <v>4</v>
      </c>
      <c r="Q12300">
        <v>5</v>
      </c>
      <c r="R12300">
        <v>3</v>
      </c>
      <c r="S12300">
        <v>4</v>
      </c>
      <c r="T12300">
        <v>4</v>
      </c>
      <c r="U12300">
        <v>36</v>
      </c>
      <c r="V12300">
        <v>72</v>
      </c>
      <c r="W12300" t="s">
        <v>58</v>
      </c>
      <c r="X12300" t="s">
        <v>2634</v>
      </c>
      <c r="Y12300" t="s">
        <v>10</v>
      </c>
    </row>
    <row r="12301" spans="1:25" x14ac:dyDescent="0.25">
      <c r="A12301" t="s">
        <v>15811</v>
      </c>
      <c r="B12301">
        <v>4</v>
      </c>
      <c r="C12301">
        <v>5</v>
      </c>
      <c r="D12301">
        <v>4</v>
      </c>
      <c r="E12301">
        <v>3</v>
      </c>
      <c r="F12301">
        <v>4</v>
      </c>
      <c r="G12301">
        <v>4</v>
      </c>
      <c r="H12301">
        <v>4</v>
      </c>
      <c r="I12301">
        <v>3</v>
      </c>
      <c r="J12301">
        <v>5</v>
      </c>
      <c r="K12301">
        <v>36</v>
      </c>
      <c r="L12301">
        <v>5</v>
      </c>
      <c r="M12301">
        <v>4</v>
      </c>
      <c r="N12301">
        <v>4</v>
      </c>
      <c r="O12301">
        <v>3</v>
      </c>
      <c r="P12301">
        <v>5</v>
      </c>
      <c r="Q12301">
        <v>4</v>
      </c>
      <c r="R12301">
        <v>4</v>
      </c>
      <c r="S12301">
        <v>3</v>
      </c>
      <c r="T12301">
        <v>4</v>
      </c>
      <c r="U12301">
        <v>36</v>
      </c>
      <c r="V12301">
        <v>72</v>
      </c>
      <c r="W12301" t="s">
        <v>152</v>
      </c>
      <c r="X12301" t="s">
        <v>15812</v>
      </c>
      <c r="Y12301" t="s">
        <v>10</v>
      </c>
    </row>
    <row r="12302" spans="1:25" x14ac:dyDescent="0.25">
      <c r="A12302" t="s">
        <v>15813</v>
      </c>
      <c r="B12302">
        <v>4</v>
      </c>
      <c r="C12302">
        <v>5</v>
      </c>
      <c r="D12302">
        <v>4</v>
      </c>
      <c r="E12302">
        <v>4</v>
      </c>
      <c r="F12302">
        <v>3</v>
      </c>
      <c r="G12302">
        <v>5</v>
      </c>
      <c r="H12302">
        <v>4</v>
      </c>
      <c r="I12302">
        <v>4</v>
      </c>
      <c r="J12302">
        <v>3</v>
      </c>
      <c r="K12302">
        <v>36</v>
      </c>
      <c r="L12302">
        <v>4</v>
      </c>
      <c r="M12302">
        <v>5</v>
      </c>
      <c r="N12302">
        <v>4</v>
      </c>
      <c r="O12302">
        <v>3</v>
      </c>
      <c r="P12302">
        <v>4</v>
      </c>
      <c r="Q12302">
        <v>4</v>
      </c>
      <c r="R12302">
        <v>4</v>
      </c>
      <c r="S12302">
        <v>3</v>
      </c>
      <c r="T12302">
        <v>5</v>
      </c>
      <c r="U12302">
        <v>36</v>
      </c>
      <c r="V12302">
        <v>72</v>
      </c>
      <c r="W12302" t="s">
        <v>152</v>
      </c>
      <c r="X12302" t="s">
        <v>15812</v>
      </c>
      <c r="Y12302" t="s">
        <v>10</v>
      </c>
    </row>
    <row r="12303" spans="1:25" x14ac:dyDescent="0.25">
      <c r="A12303" t="s">
        <v>15814</v>
      </c>
      <c r="B12303">
        <v>4</v>
      </c>
      <c r="C12303">
        <v>4</v>
      </c>
      <c r="D12303">
        <v>4</v>
      </c>
      <c r="E12303">
        <v>3</v>
      </c>
      <c r="F12303">
        <v>4</v>
      </c>
      <c r="G12303">
        <v>4</v>
      </c>
      <c r="H12303">
        <v>4</v>
      </c>
      <c r="I12303">
        <v>3</v>
      </c>
      <c r="J12303">
        <v>5</v>
      </c>
      <c r="K12303">
        <v>35</v>
      </c>
      <c r="L12303">
        <v>4</v>
      </c>
      <c r="M12303">
        <v>3</v>
      </c>
      <c r="N12303">
        <v>4</v>
      </c>
      <c r="O12303">
        <v>5</v>
      </c>
      <c r="P12303">
        <v>3</v>
      </c>
      <c r="Q12303">
        <v>4</v>
      </c>
      <c r="R12303">
        <v>4</v>
      </c>
      <c r="S12303">
        <v>4</v>
      </c>
      <c r="T12303">
        <v>4</v>
      </c>
      <c r="U12303">
        <v>35</v>
      </c>
      <c r="V12303">
        <v>70</v>
      </c>
      <c r="X12303" t="s">
        <v>15815</v>
      </c>
      <c r="Y12303" t="s">
        <v>15815</v>
      </c>
    </row>
    <row r="12304" spans="1:25" x14ac:dyDescent="0.25">
      <c r="A12304" t="s">
        <v>15809</v>
      </c>
      <c r="B12304">
        <v>3</v>
      </c>
      <c r="C12304">
        <v>3</v>
      </c>
      <c r="D12304">
        <v>3</v>
      </c>
      <c r="E12304">
        <v>3</v>
      </c>
      <c r="F12304">
        <v>3</v>
      </c>
      <c r="G12304">
        <v>3</v>
      </c>
      <c r="H12304">
        <v>3</v>
      </c>
      <c r="I12304">
        <v>3</v>
      </c>
      <c r="J12304">
        <v>3</v>
      </c>
      <c r="K12304">
        <v>27</v>
      </c>
      <c r="L12304">
        <v>3</v>
      </c>
      <c r="M12304">
        <v>3</v>
      </c>
      <c r="N12304">
        <v>3</v>
      </c>
      <c r="O12304">
        <v>3</v>
      </c>
      <c r="P12304">
        <v>3</v>
      </c>
      <c r="Q12304">
        <v>3</v>
      </c>
      <c r="R12304">
        <v>3</v>
      </c>
      <c r="S12304">
        <v>3</v>
      </c>
      <c r="T12304">
        <v>3</v>
      </c>
      <c r="U12304">
        <v>27</v>
      </c>
      <c r="V12304">
        <v>54</v>
      </c>
      <c r="W12304" t="s">
        <v>236</v>
      </c>
      <c r="X12304" t="s">
        <v>15810</v>
      </c>
      <c r="Y12304" t="s">
        <v>10</v>
      </c>
    </row>
    <row r="12305" spans="1:25" x14ac:dyDescent="0.25">
      <c r="A12305" t="s">
        <v>15816</v>
      </c>
      <c r="B12305">
        <v>3</v>
      </c>
      <c r="C12305">
        <v>3</v>
      </c>
      <c r="D12305">
        <v>3</v>
      </c>
      <c r="E12305">
        <v>3</v>
      </c>
      <c r="F12305">
        <v>3</v>
      </c>
      <c r="G12305">
        <v>3</v>
      </c>
      <c r="H12305">
        <v>3</v>
      </c>
      <c r="I12305">
        <v>3</v>
      </c>
      <c r="J12305">
        <v>3</v>
      </c>
      <c r="K12305">
        <v>27</v>
      </c>
      <c r="L12305">
        <v>0</v>
      </c>
      <c r="M12305">
        <v>0</v>
      </c>
      <c r="N12305">
        <v>0</v>
      </c>
      <c r="O12305">
        <v>0</v>
      </c>
      <c r="P12305">
        <v>0</v>
      </c>
      <c r="Q12305">
        <v>0</v>
      </c>
      <c r="R12305">
        <v>0</v>
      </c>
      <c r="S12305">
        <v>0</v>
      </c>
      <c r="T12305">
        <v>0</v>
      </c>
      <c r="U12305">
        <v>0</v>
      </c>
      <c r="V12305">
        <v>27</v>
      </c>
      <c r="W12305" t="s">
        <v>52</v>
      </c>
      <c r="X12305" t="s">
        <v>513</v>
      </c>
      <c r="Y12305" t="s">
        <v>10</v>
      </c>
    </row>
    <row r="12306" spans="1:25" x14ac:dyDescent="0.25">
      <c r="A12306" t="s">
        <v>15817</v>
      </c>
      <c r="B12306">
        <v>4</v>
      </c>
      <c r="C12306">
        <v>5</v>
      </c>
      <c r="D12306">
        <v>4</v>
      </c>
      <c r="E12306">
        <v>3</v>
      </c>
      <c r="F12306">
        <v>4</v>
      </c>
      <c r="G12306">
        <v>5</v>
      </c>
      <c r="H12306">
        <v>4</v>
      </c>
      <c r="I12306">
        <v>3</v>
      </c>
      <c r="J12306">
        <v>4</v>
      </c>
      <c r="K12306">
        <v>36</v>
      </c>
      <c r="L12306">
        <v>5</v>
      </c>
      <c r="M12306">
        <v>4</v>
      </c>
      <c r="N12306">
        <v>3</v>
      </c>
      <c r="O12306">
        <v>4</v>
      </c>
      <c r="P12306">
        <v>5</v>
      </c>
      <c r="Q12306">
        <v>4</v>
      </c>
      <c r="R12306">
        <v>3</v>
      </c>
      <c r="S12306">
        <v>4</v>
      </c>
      <c r="T12306">
        <v>4</v>
      </c>
      <c r="U12306">
        <v>36</v>
      </c>
      <c r="V12306">
        <v>72</v>
      </c>
      <c r="W12306" t="s">
        <v>39</v>
      </c>
      <c r="X12306" t="s">
        <v>15818</v>
      </c>
      <c r="Y12306" t="s">
        <v>10</v>
      </c>
    </row>
    <row r="12307" spans="1:25" x14ac:dyDescent="0.25">
      <c r="A12307" t="s">
        <v>15819</v>
      </c>
      <c r="B12307">
        <v>5</v>
      </c>
      <c r="C12307">
        <v>4</v>
      </c>
      <c r="D12307">
        <v>3</v>
      </c>
      <c r="E12307">
        <v>4</v>
      </c>
      <c r="F12307">
        <v>4</v>
      </c>
      <c r="G12307">
        <v>4</v>
      </c>
      <c r="H12307">
        <v>5</v>
      </c>
      <c r="I12307">
        <v>3</v>
      </c>
      <c r="J12307">
        <v>4</v>
      </c>
      <c r="K12307">
        <v>36</v>
      </c>
      <c r="L12307">
        <v>4</v>
      </c>
      <c r="M12307">
        <v>5</v>
      </c>
      <c r="N12307">
        <v>4</v>
      </c>
      <c r="O12307">
        <v>3</v>
      </c>
      <c r="P12307">
        <v>4</v>
      </c>
      <c r="Q12307">
        <v>4</v>
      </c>
      <c r="R12307">
        <v>5</v>
      </c>
      <c r="S12307">
        <v>3</v>
      </c>
      <c r="T12307">
        <v>4</v>
      </c>
      <c r="U12307">
        <v>36</v>
      </c>
      <c r="V12307">
        <v>72</v>
      </c>
      <c r="W12307" t="s">
        <v>39</v>
      </c>
      <c r="X12307" t="s">
        <v>4922</v>
      </c>
      <c r="Y12307" t="s">
        <v>10</v>
      </c>
    </row>
    <row r="12308" spans="1:25" x14ac:dyDescent="0.25">
      <c r="A12308" t="s">
        <v>15820</v>
      </c>
      <c r="B12308">
        <v>4</v>
      </c>
      <c r="C12308">
        <v>4</v>
      </c>
      <c r="D12308">
        <v>3</v>
      </c>
      <c r="E12308">
        <v>4</v>
      </c>
      <c r="F12308">
        <v>4</v>
      </c>
      <c r="G12308">
        <v>4</v>
      </c>
      <c r="H12308">
        <v>3</v>
      </c>
      <c r="I12308">
        <v>5</v>
      </c>
      <c r="J12308">
        <v>4</v>
      </c>
      <c r="K12308">
        <v>35</v>
      </c>
      <c r="L12308">
        <v>5</v>
      </c>
      <c r="M12308">
        <v>4</v>
      </c>
      <c r="N12308">
        <v>3</v>
      </c>
      <c r="O12308">
        <v>4</v>
      </c>
      <c r="P12308">
        <v>5</v>
      </c>
      <c r="Q12308">
        <v>3</v>
      </c>
      <c r="R12308">
        <v>4</v>
      </c>
      <c r="S12308">
        <v>4</v>
      </c>
      <c r="T12308">
        <v>4</v>
      </c>
      <c r="U12308">
        <v>36</v>
      </c>
      <c r="V12308">
        <v>71</v>
      </c>
      <c r="W12308" t="s">
        <v>133</v>
      </c>
      <c r="X12308" t="s">
        <v>8519</v>
      </c>
      <c r="Y12308" t="s">
        <v>10</v>
      </c>
    </row>
    <row r="12309" spans="1:25" x14ac:dyDescent="0.25">
      <c r="A12309" t="s">
        <v>15821</v>
      </c>
      <c r="B12309">
        <v>4</v>
      </c>
      <c r="C12309">
        <v>3</v>
      </c>
      <c r="D12309">
        <v>4</v>
      </c>
      <c r="E12309">
        <v>3</v>
      </c>
      <c r="F12309">
        <v>5</v>
      </c>
      <c r="G12309">
        <v>4</v>
      </c>
      <c r="H12309">
        <v>4</v>
      </c>
      <c r="I12309">
        <v>3</v>
      </c>
      <c r="J12309">
        <v>5</v>
      </c>
      <c r="K12309">
        <v>35</v>
      </c>
      <c r="L12309">
        <v>4</v>
      </c>
      <c r="M12309">
        <v>5</v>
      </c>
      <c r="N12309">
        <v>4</v>
      </c>
      <c r="O12309">
        <v>3</v>
      </c>
      <c r="P12309">
        <v>4</v>
      </c>
      <c r="Q12309">
        <v>3</v>
      </c>
      <c r="R12309">
        <v>4</v>
      </c>
      <c r="S12309">
        <v>5</v>
      </c>
      <c r="T12309">
        <v>4</v>
      </c>
      <c r="U12309">
        <v>36</v>
      </c>
      <c r="V12309">
        <v>71</v>
      </c>
      <c r="W12309" t="s">
        <v>747</v>
      </c>
      <c r="X12309" t="s">
        <v>5359</v>
      </c>
      <c r="Y12309" t="s">
        <v>10</v>
      </c>
    </row>
    <row r="12310" spans="1:25" x14ac:dyDescent="0.25">
      <c r="A12310" t="s">
        <v>15822</v>
      </c>
      <c r="B12310">
        <v>4</v>
      </c>
      <c r="C12310">
        <v>4</v>
      </c>
      <c r="D12310">
        <v>4</v>
      </c>
      <c r="E12310">
        <v>5</v>
      </c>
      <c r="F12310">
        <v>3</v>
      </c>
      <c r="G12310">
        <v>4</v>
      </c>
      <c r="H12310">
        <v>4</v>
      </c>
      <c r="I12310">
        <v>3</v>
      </c>
      <c r="J12310">
        <v>4</v>
      </c>
      <c r="K12310">
        <v>35</v>
      </c>
      <c r="L12310">
        <v>3</v>
      </c>
      <c r="M12310">
        <v>5</v>
      </c>
      <c r="N12310">
        <v>5</v>
      </c>
      <c r="O12310">
        <v>4</v>
      </c>
      <c r="P12310">
        <v>3</v>
      </c>
      <c r="Q12310">
        <v>4</v>
      </c>
      <c r="R12310">
        <v>4</v>
      </c>
      <c r="S12310">
        <v>3</v>
      </c>
      <c r="T12310">
        <v>4</v>
      </c>
      <c r="U12310">
        <v>35</v>
      </c>
      <c r="V12310">
        <v>70</v>
      </c>
      <c r="W12310" t="s">
        <v>39</v>
      </c>
      <c r="X12310" t="s">
        <v>15823</v>
      </c>
      <c r="Y12310" t="s">
        <v>10</v>
      </c>
    </row>
    <row r="12311" spans="1:25" x14ac:dyDescent="0.25">
      <c r="A12311" t="s">
        <v>15824</v>
      </c>
      <c r="B12311">
        <v>4</v>
      </c>
      <c r="C12311">
        <v>3</v>
      </c>
      <c r="D12311">
        <v>4</v>
      </c>
      <c r="E12311">
        <v>4</v>
      </c>
      <c r="F12311">
        <v>3</v>
      </c>
      <c r="G12311">
        <v>5</v>
      </c>
      <c r="H12311">
        <v>5</v>
      </c>
      <c r="I12311">
        <v>4</v>
      </c>
      <c r="J12311">
        <v>4</v>
      </c>
      <c r="K12311">
        <v>36</v>
      </c>
      <c r="L12311">
        <v>4</v>
      </c>
      <c r="M12311">
        <v>4</v>
      </c>
      <c r="N12311">
        <v>3</v>
      </c>
      <c r="O12311">
        <v>5</v>
      </c>
      <c r="P12311">
        <v>4</v>
      </c>
      <c r="Q12311">
        <v>5</v>
      </c>
      <c r="R12311">
        <v>3</v>
      </c>
      <c r="S12311">
        <v>4</v>
      </c>
      <c r="T12311">
        <v>4</v>
      </c>
      <c r="U12311">
        <v>36</v>
      </c>
      <c r="V12311">
        <v>72</v>
      </c>
      <c r="W12311" t="s">
        <v>58</v>
      </c>
      <c r="X12311" t="s">
        <v>15825</v>
      </c>
      <c r="Y12311" t="s">
        <v>10</v>
      </c>
    </row>
    <row r="12312" spans="1:25" x14ac:dyDescent="0.25">
      <c r="A12312" t="s">
        <v>15826</v>
      </c>
      <c r="B12312">
        <v>4</v>
      </c>
      <c r="C12312">
        <v>4</v>
      </c>
      <c r="D12312">
        <v>4</v>
      </c>
      <c r="E12312">
        <v>4</v>
      </c>
      <c r="F12312">
        <v>4</v>
      </c>
      <c r="G12312">
        <v>3</v>
      </c>
      <c r="H12312">
        <v>4</v>
      </c>
      <c r="I12312">
        <v>5</v>
      </c>
      <c r="J12312">
        <v>3</v>
      </c>
      <c r="K12312">
        <v>35</v>
      </c>
      <c r="L12312">
        <v>3</v>
      </c>
      <c r="M12312">
        <v>5</v>
      </c>
      <c r="N12312">
        <v>4</v>
      </c>
      <c r="O12312">
        <v>4</v>
      </c>
      <c r="P12312">
        <v>3</v>
      </c>
      <c r="Q12312">
        <v>4</v>
      </c>
      <c r="R12312">
        <v>5</v>
      </c>
      <c r="S12312">
        <v>3</v>
      </c>
      <c r="T12312">
        <v>4</v>
      </c>
      <c r="U12312">
        <v>35</v>
      </c>
      <c r="V12312">
        <v>70</v>
      </c>
      <c r="W12312" t="s">
        <v>18</v>
      </c>
      <c r="X12312" t="s">
        <v>12230</v>
      </c>
      <c r="Y12312" t="s">
        <v>10</v>
      </c>
    </row>
    <row r="12313" spans="1:25" x14ac:dyDescent="0.25">
      <c r="A12313" t="s">
        <v>15827</v>
      </c>
      <c r="B12313">
        <v>4</v>
      </c>
      <c r="C12313">
        <v>5</v>
      </c>
      <c r="D12313">
        <v>4</v>
      </c>
      <c r="E12313">
        <v>3</v>
      </c>
      <c r="F12313">
        <v>4</v>
      </c>
      <c r="G12313">
        <v>3</v>
      </c>
      <c r="H12313">
        <v>4</v>
      </c>
      <c r="I12313">
        <v>4</v>
      </c>
      <c r="J12313">
        <v>5</v>
      </c>
      <c r="K12313">
        <v>36</v>
      </c>
      <c r="L12313">
        <v>3</v>
      </c>
      <c r="M12313">
        <v>5</v>
      </c>
      <c r="N12313">
        <v>3</v>
      </c>
      <c r="O12313">
        <v>4</v>
      </c>
      <c r="P12313">
        <v>4</v>
      </c>
      <c r="Q12313">
        <v>4</v>
      </c>
      <c r="R12313">
        <v>4</v>
      </c>
      <c r="S12313">
        <v>4</v>
      </c>
      <c r="T12313">
        <v>5</v>
      </c>
      <c r="U12313">
        <v>36</v>
      </c>
      <c r="V12313">
        <v>72</v>
      </c>
      <c r="W12313" t="s">
        <v>110</v>
      </c>
      <c r="X12313" t="s">
        <v>15828</v>
      </c>
      <c r="Y12313" t="s">
        <v>10</v>
      </c>
    </row>
    <row r="12314" spans="1:25" x14ac:dyDescent="0.25">
      <c r="A12314" t="s">
        <v>15829</v>
      </c>
      <c r="B12314">
        <v>4</v>
      </c>
      <c r="C12314">
        <v>4</v>
      </c>
      <c r="D12314">
        <v>4</v>
      </c>
      <c r="E12314">
        <v>3</v>
      </c>
      <c r="F12314">
        <v>5</v>
      </c>
      <c r="G12314">
        <v>4</v>
      </c>
      <c r="H12314">
        <v>4</v>
      </c>
      <c r="I12314">
        <v>4</v>
      </c>
      <c r="J12314">
        <v>5</v>
      </c>
      <c r="K12314">
        <v>37</v>
      </c>
      <c r="L12314">
        <v>4</v>
      </c>
      <c r="M12314">
        <v>5</v>
      </c>
      <c r="N12314">
        <v>3</v>
      </c>
      <c r="O12314">
        <v>4</v>
      </c>
      <c r="P12314">
        <v>4</v>
      </c>
      <c r="Q12314">
        <v>5</v>
      </c>
      <c r="R12314">
        <v>3</v>
      </c>
      <c r="S12314">
        <v>4</v>
      </c>
      <c r="T12314">
        <v>4</v>
      </c>
      <c r="U12314">
        <v>36</v>
      </c>
      <c r="V12314">
        <v>73</v>
      </c>
      <c r="W12314" t="s">
        <v>351</v>
      </c>
      <c r="X12314" t="s">
        <v>3354</v>
      </c>
      <c r="Y12314" t="s">
        <v>10</v>
      </c>
    </row>
    <row r="12315" spans="1:25" x14ac:dyDescent="0.25">
      <c r="A12315" t="s">
        <v>15830</v>
      </c>
      <c r="B12315">
        <v>4</v>
      </c>
      <c r="C12315">
        <v>3</v>
      </c>
      <c r="D12315">
        <v>5</v>
      </c>
      <c r="E12315">
        <v>4</v>
      </c>
      <c r="F12315">
        <v>4</v>
      </c>
      <c r="G12315">
        <v>4</v>
      </c>
      <c r="H12315">
        <v>3</v>
      </c>
      <c r="I12315">
        <v>4</v>
      </c>
      <c r="J12315">
        <v>5</v>
      </c>
      <c r="K12315">
        <v>36</v>
      </c>
      <c r="L12315">
        <v>4</v>
      </c>
      <c r="M12315">
        <v>5</v>
      </c>
      <c r="N12315">
        <v>4</v>
      </c>
      <c r="O12315">
        <v>3</v>
      </c>
      <c r="P12315">
        <v>4</v>
      </c>
      <c r="Q12315">
        <v>4</v>
      </c>
      <c r="R12315">
        <v>4</v>
      </c>
      <c r="S12315">
        <v>3</v>
      </c>
      <c r="T12315">
        <v>5</v>
      </c>
      <c r="U12315">
        <v>36</v>
      </c>
      <c r="V12315">
        <v>72</v>
      </c>
      <c r="W12315" t="s">
        <v>260</v>
      </c>
      <c r="X12315" t="s">
        <v>15830</v>
      </c>
      <c r="Y12315" t="s">
        <v>44</v>
      </c>
    </row>
    <row r="12316" spans="1:25" x14ac:dyDescent="0.25">
      <c r="A12316" t="s">
        <v>15831</v>
      </c>
      <c r="B12316">
        <v>4</v>
      </c>
      <c r="C12316">
        <v>4</v>
      </c>
      <c r="D12316">
        <v>3</v>
      </c>
      <c r="E12316">
        <v>5</v>
      </c>
      <c r="F12316">
        <v>4</v>
      </c>
      <c r="G12316">
        <v>4</v>
      </c>
      <c r="H12316">
        <v>3</v>
      </c>
      <c r="I12316">
        <v>5</v>
      </c>
      <c r="J12316">
        <v>4</v>
      </c>
      <c r="K12316">
        <v>36</v>
      </c>
      <c r="L12316">
        <v>4</v>
      </c>
      <c r="M12316">
        <v>4</v>
      </c>
      <c r="N12316">
        <v>4</v>
      </c>
      <c r="O12316">
        <v>5</v>
      </c>
      <c r="P12316">
        <v>4</v>
      </c>
      <c r="Q12316">
        <v>3</v>
      </c>
      <c r="R12316">
        <v>4</v>
      </c>
      <c r="S12316">
        <v>3</v>
      </c>
      <c r="T12316">
        <v>5</v>
      </c>
      <c r="U12316">
        <v>36</v>
      </c>
      <c r="V12316">
        <v>72</v>
      </c>
      <c r="W12316" t="s">
        <v>1657</v>
      </c>
      <c r="X12316" t="s">
        <v>15832</v>
      </c>
      <c r="Y12316" t="s">
        <v>44</v>
      </c>
    </row>
    <row r="12317" spans="1:25" x14ac:dyDescent="0.25">
      <c r="A12317" t="s">
        <v>15833</v>
      </c>
      <c r="B12317">
        <v>4</v>
      </c>
      <c r="C12317">
        <v>5</v>
      </c>
      <c r="D12317">
        <v>3</v>
      </c>
      <c r="E12317">
        <v>4</v>
      </c>
      <c r="F12317">
        <v>4</v>
      </c>
      <c r="G12317">
        <v>4</v>
      </c>
      <c r="H12317">
        <v>5</v>
      </c>
      <c r="I12317">
        <v>3</v>
      </c>
      <c r="J12317">
        <v>4</v>
      </c>
      <c r="K12317">
        <v>36</v>
      </c>
      <c r="L12317">
        <v>4</v>
      </c>
      <c r="M12317">
        <v>4</v>
      </c>
      <c r="N12317">
        <v>3</v>
      </c>
      <c r="O12317">
        <v>5</v>
      </c>
      <c r="P12317">
        <v>4</v>
      </c>
      <c r="Q12317">
        <v>4</v>
      </c>
      <c r="R12317">
        <v>5</v>
      </c>
      <c r="S12317">
        <v>4</v>
      </c>
      <c r="T12317">
        <v>3</v>
      </c>
      <c r="U12317">
        <v>36</v>
      </c>
      <c r="V12317">
        <v>72</v>
      </c>
      <c r="X12317" t="s">
        <v>1673</v>
      </c>
      <c r="Y12317" t="s">
        <v>44</v>
      </c>
    </row>
    <row r="12318" spans="1:25" x14ac:dyDescent="0.25">
      <c r="A12318" t="s">
        <v>15833</v>
      </c>
      <c r="B12318">
        <v>4</v>
      </c>
      <c r="C12318">
        <v>5</v>
      </c>
      <c r="D12318">
        <v>3</v>
      </c>
      <c r="E12318">
        <v>4</v>
      </c>
      <c r="F12318">
        <v>4</v>
      </c>
      <c r="G12318">
        <v>4</v>
      </c>
      <c r="H12318">
        <v>4</v>
      </c>
      <c r="I12318">
        <v>3</v>
      </c>
      <c r="J12318">
        <v>5</v>
      </c>
      <c r="K12318">
        <v>36</v>
      </c>
      <c r="L12318">
        <v>4</v>
      </c>
      <c r="M12318">
        <v>4</v>
      </c>
      <c r="N12318">
        <v>3</v>
      </c>
      <c r="O12318">
        <v>5</v>
      </c>
      <c r="P12318">
        <v>4</v>
      </c>
      <c r="Q12318">
        <v>4</v>
      </c>
      <c r="R12318">
        <v>5</v>
      </c>
      <c r="S12318">
        <v>4</v>
      </c>
      <c r="T12318">
        <v>3</v>
      </c>
      <c r="U12318">
        <v>36</v>
      </c>
      <c r="V12318">
        <v>72</v>
      </c>
      <c r="W12318" t="s">
        <v>260</v>
      </c>
      <c r="X12318" t="s">
        <v>1673</v>
      </c>
      <c r="Y12318" t="s">
        <v>44</v>
      </c>
    </row>
    <row r="12319" spans="1:25" x14ac:dyDescent="0.25">
      <c r="A12319" t="s">
        <v>15834</v>
      </c>
      <c r="B12319">
        <v>4</v>
      </c>
      <c r="C12319">
        <v>5</v>
      </c>
      <c r="D12319">
        <v>3</v>
      </c>
      <c r="E12319">
        <v>4</v>
      </c>
      <c r="F12319">
        <v>4</v>
      </c>
      <c r="G12319">
        <v>4</v>
      </c>
      <c r="H12319">
        <v>3</v>
      </c>
      <c r="I12319">
        <v>4</v>
      </c>
      <c r="J12319">
        <v>5</v>
      </c>
      <c r="K12319">
        <v>36</v>
      </c>
      <c r="L12319">
        <v>3</v>
      </c>
      <c r="M12319">
        <v>4</v>
      </c>
      <c r="N12319">
        <v>4</v>
      </c>
      <c r="O12319">
        <v>4</v>
      </c>
      <c r="P12319">
        <v>4</v>
      </c>
      <c r="Q12319">
        <v>5</v>
      </c>
      <c r="R12319">
        <v>3</v>
      </c>
      <c r="S12319">
        <v>4</v>
      </c>
      <c r="T12319">
        <v>5</v>
      </c>
      <c r="U12319">
        <v>36</v>
      </c>
      <c r="V12319">
        <v>72</v>
      </c>
      <c r="W12319" t="s">
        <v>39</v>
      </c>
      <c r="X12319" t="s">
        <v>973</v>
      </c>
      <c r="Y12319" t="s">
        <v>10</v>
      </c>
    </row>
    <row r="12320" spans="1:25" x14ac:dyDescent="0.25">
      <c r="A12320" t="s">
        <v>15835</v>
      </c>
      <c r="B12320">
        <v>4</v>
      </c>
      <c r="C12320">
        <v>4</v>
      </c>
      <c r="D12320">
        <v>5</v>
      </c>
      <c r="E12320">
        <v>4</v>
      </c>
      <c r="F12320">
        <v>3</v>
      </c>
      <c r="G12320">
        <v>4</v>
      </c>
      <c r="H12320">
        <v>4</v>
      </c>
      <c r="I12320">
        <v>4</v>
      </c>
      <c r="J12320">
        <v>4</v>
      </c>
      <c r="K12320">
        <v>36</v>
      </c>
      <c r="L12320">
        <v>5</v>
      </c>
      <c r="M12320">
        <v>3</v>
      </c>
      <c r="N12320">
        <v>5</v>
      </c>
      <c r="O12320">
        <v>3</v>
      </c>
      <c r="P12320">
        <v>5</v>
      </c>
      <c r="Q12320">
        <v>4</v>
      </c>
      <c r="R12320">
        <v>4</v>
      </c>
      <c r="S12320">
        <v>3</v>
      </c>
      <c r="T12320">
        <v>4</v>
      </c>
      <c r="U12320">
        <v>36</v>
      </c>
      <c r="V12320">
        <v>72</v>
      </c>
      <c r="W12320" t="s">
        <v>12</v>
      </c>
      <c r="X12320" t="s">
        <v>370</v>
      </c>
      <c r="Y12320" t="s">
        <v>10</v>
      </c>
    </row>
    <row r="12321" spans="1:25" x14ac:dyDescent="0.25">
      <c r="A12321" t="s">
        <v>15836</v>
      </c>
      <c r="B12321">
        <v>4</v>
      </c>
      <c r="C12321">
        <v>4</v>
      </c>
      <c r="D12321">
        <v>5</v>
      </c>
      <c r="E12321">
        <v>4</v>
      </c>
      <c r="F12321">
        <v>3</v>
      </c>
      <c r="G12321">
        <v>4</v>
      </c>
      <c r="H12321">
        <v>4</v>
      </c>
      <c r="I12321">
        <v>4</v>
      </c>
      <c r="J12321">
        <v>4</v>
      </c>
      <c r="K12321">
        <v>36</v>
      </c>
      <c r="L12321">
        <v>5</v>
      </c>
      <c r="M12321">
        <v>3</v>
      </c>
      <c r="N12321">
        <v>5</v>
      </c>
      <c r="O12321">
        <v>3</v>
      </c>
      <c r="P12321">
        <v>5</v>
      </c>
      <c r="Q12321">
        <v>4</v>
      </c>
      <c r="R12321">
        <v>4</v>
      </c>
      <c r="S12321">
        <v>3</v>
      </c>
      <c r="T12321">
        <v>4</v>
      </c>
      <c r="U12321">
        <v>36</v>
      </c>
      <c r="V12321">
        <v>72</v>
      </c>
      <c r="W12321" t="s">
        <v>12</v>
      </c>
      <c r="X12321" t="s">
        <v>370</v>
      </c>
      <c r="Y12321" t="s">
        <v>10</v>
      </c>
    </row>
    <row r="12322" spans="1:25" x14ac:dyDescent="0.25">
      <c r="A12322" t="s">
        <v>15837</v>
      </c>
      <c r="B12322">
        <v>5</v>
      </c>
      <c r="C12322">
        <v>4</v>
      </c>
      <c r="D12322">
        <v>3</v>
      </c>
      <c r="E12322">
        <v>4</v>
      </c>
      <c r="F12322">
        <v>4</v>
      </c>
      <c r="G12322">
        <v>4</v>
      </c>
      <c r="H12322">
        <v>4</v>
      </c>
      <c r="I12322">
        <v>4</v>
      </c>
      <c r="J12322">
        <v>4</v>
      </c>
      <c r="K12322">
        <v>36</v>
      </c>
      <c r="L12322">
        <v>4</v>
      </c>
      <c r="M12322">
        <v>3</v>
      </c>
      <c r="N12322">
        <v>4</v>
      </c>
      <c r="O12322">
        <v>4</v>
      </c>
      <c r="P12322">
        <v>3</v>
      </c>
      <c r="Q12322">
        <v>4</v>
      </c>
      <c r="R12322">
        <v>5</v>
      </c>
      <c r="S12322">
        <v>3</v>
      </c>
      <c r="T12322">
        <v>4</v>
      </c>
      <c r="U12322">
        <v>34</v>
      </c>
      <c r="V12322">
        <v>70</v>
      </c>
      <c r="W12322" t="s">
        <v>4016</v>
      </c>
      <c r="X12322" t="s">
        <v>2918</v>
      </c>
      <c r="Y12322" t="s">
        <v>78</v>
      </c>
    </row>
    <row r="12323" spans="1:25" x14ac:dyDescent="0.25">
      <c r="A12323" t="s">
        <v>15838</v>
      </c>
      <c r="B12323">
        <v>4</v>
      </c>
      <c r="C12323">
        <v>3</v>
      </c>
      <c r="D12323">
        <v>4</v>
      </c>
      <c r="E12323">
        <v>5</v>
      </c>
      <c r="F12323">
        <v>4</v>
      </c>
      <c r="G12323">
        <v>4</v>
      </c>
      <c r="H12323">
        <v>5</v>
      </c>
      <c r="I12323">
        <v>3</v>
      </c>
      <c r="J12323">
        <v>4</v>
      </c>
      <c r="K12323">
        <v>36</v>
      </c>
      <c r="L12323">
        <v>4</v>
      </c>
      <c r="M12323">
        <v>4</v>
      </c>
      <c r="N12323">
        <v>3</v>
      </c>
      <c r="O12323">
        <v>4</v>
      </c>
      <c r="P12323">
        <v>5</v>
      </c>
      <c r="Q12323">
        <v>4</v>
      </c>
      <c r="R12323">
        <v>4</v>
      </c>
      <c r="S12323">
        <v>3</v>
      </c>
      <c r="T12323">
        <v>4</v>
      </c>
      <c r="U12323">
        <v>35</v>
      </c>
      <c r="V12323">
        <v>71</v>
      </c>
      <c r="W12323" t="s">
        <v>15</v>
      </c>
      <c r="X12323" t="s">
        <v>15839</v>
      </c>
      <c r="Y12323" t="s">
        <v>10</v>
      </c>
    </row>
    <row r="12324" spans="1:25" x14ac:dyDescent="0.25">
      <c r="A12324" t="s">
        <v>15841</v>
      </c>
      <c r="B12324">
        <v>4</v>
      </c>
      <c r="C12324">
        <v>3</v>
      </c>
      <c r="D12324">
        <v>5</v>
      </c>
      <c r="E12324">
        <v>3</v>
      </c>
      <c r="F12324">
        <v>4</v>
      </c>
      <c r="G12324">
        <v>4</v>
      </c>
      <c r="H12324">
        <v>5</v>
      </c>
      <c r="I12324">
        <v>4</v>
      </c>
      <c r="J12324">
        <v>4</v>
      </c>
      <c r="K12324">
        <v>36</v>
      </c>
      <c r="L12324">
        <v>3</v>
      </c>
      <c r="M12324">
        <v>4</v>
      </c>
      <c r="N12324">
        <v>3</v>
      </c>
      <c r="O12324">
        <v>4</v>
      </c>
      <c r="P12324">
        <v>5</v>
      </c>
      <c r="Q12324">
        <v>4</v>
      </c>
      <c r="R12324">
        <v>4</v>
      </c>
      <c r="S12324">
        <v>4</v>
      </c>
      <c r="T12324">
        <v>5</v>
      </c>
      <c r="U12324">
        <v>36</v>
      </c>
      <c r="V12324">
        <v>72</v>
      </c>
      <c r="W12324" t="s">
        <v>8</v>
      </c>
      <c r="X12324" t="s">
        <v>13447</v>
      </c>
      <c r="Y12324" t="s">
        <v>10</v>
      </c>
    </row>
    <row r="12325" spans="1:25" x14ac:dyDescent="0.25">
      <c r="A12325" t="s">
        <v>15840</v>
      </c>
      <c r="B12325">
        <v>4</v>
      </c>
      <c r="C12325">
        <v>4</v>
      </c>
      <c r="D12325">
        <v>4</v>
      </c>
      <c r="E12325">
        <v>4</v>
      </c>
      <c r="F12325">
        <v>3</v>
      </c>
      <c r="G12325">
        <v>4</v>
      </c>
      <c r="H12325">
        <v>5</v>
      </c>
      <c r="I12325">
        <v>5</v>
      </c>
      <c r="J12325">
        <v>3</v>
      </c>
      <c r="K12325">
        <v>36</v>
      </c>
      <c r="L12325">
        <v>5</v>
      </c>
      <c r="M12325">
        <v>4</v>
      </c>
      <c r="N12325">
        <v>3</v>
      </c>
      <c r="O12325">
        <v>5</v>
      </c>
      <c r="P12325">
        <v>4</v>
      </c>
      <c r="Q12325">
        <v>4</v>
      </c>
      <c r="R12325">
        <v>4</v>
      </c>
      <c r="S12325">
        <v>4</v>
      </c>
      <c r="T12325">
        <v>3</v>
      </c>
      <c r="U12325">
        <v>36</v>
      </c>
      <c r="V12325">
        <v>72</v>
      </c>
      <c r="W12325" t="s">
        <v>61</v>
      </c>
      <c r="X12325" t="s">
        <v>202</v>
      </c>
      <c r="Y12325" t="s">
        <v>10</v>
      </c>
    </row>
    <row r="12326" spans="1:25" x14ac:dyDescent="0.25">
      <c r="A12326" t="s">
        <v>15841</v>
      </c>
      <c r="B12326">
        <v>5</v>
      </c>
      <c r="C12326">
        <v>4</v>
      </c>
      <c r="D12326">
        <v>3</v>
      </c>
      <c r="E12326">
        <v>4</v>
      </c>
      <c r="F12326">
        <v>4</v>
      </c>
      <c r="G12326">
        <v>3</v>
      </c>
      <c r="H12326">
        <v>5</v>
      </c>
      <c r="I12326">
        <v>3</v>
      </c>
      <c r="J12326">
        <v>5</v>
      </c>
      <c r="K12326">
        <v>36</v>
      </c>
      <c r="L12326">
        <v>4</v>
      </c>
      <c r="M12326">
        <v>4</v>
      </c>
      <c r="N12326">
        <v>3</v>
      </c>
      <c r="O12326">
        <v>4</v>
      </c>
      <c r="P12326">
        <v>5</v>
      </c>
      <c r="Q12326">
        <v>3</v>
      </c>
      <c r="R12326">
        <v>4</v>
      </c>
      <c r="S12326">
        <v>4</v>
      </c>
      <c r="T12326">
        <v>5</v>
      </c>
      <c r="U12326">
        <v>36</v>
      </c>
      <c r="V12326">
        <v>72</v>
      </c>
      <c r="W12326" t="s">
        <v>236</v>
      </c>
      <c r="X12326" t="s">
        <v>202</v>
      </c>
      <c r="Y12326" t="s">
        <v>10</v>
      </c>
    </row>
    <row r="12327" spans="1:25" x14ac:dyDescent="0.25">
      <c r="A12327" t="s">
        <v>15842</v>
      </c>
      <c r="B12327">
        <v>4</v>
      </c>
      <c r="C12327">
        <v>4</v>
      </c>
      <c r="D12327">
        <v>3</v>
      </c>
      <c r="E12327">
        <v>5</v>
      </c>
      <c r="F12327">
        <v>4</v>
      </c>
      <c r="G12327">
        <v>5</v>
      </c>
      <c r="H12327">
        <v>4</v>
      </c>
      <c r="I12327">
        <v>3</v>
      </c>
      <c r="J12327">
        <v>4</v>
      </c>
      <c r="K12327">
        <v>36</v>
      </c>
      <c r="L12327">
        <v>5</v>
      </c>
      <c r="M12327">
        <v>4</v>
      </c>
      <c r="N12327">
        <v>4</v>
      </c>
      <c r="O12327">
        <v>3</v>
      </c>
      <c r="P12327">
        <v>4</v>
      </c>
      <c r="Q12327">
        <v>5</v>
      </c>
      <c r="R12327">
        <v>3</v>
      </c>
      <c r="S12327">
        <v>4</v>
      </c>
      <c r="T12327">
        <v>4</v>
      </c>
      <c r="U12327">
        <v>36</v>
      </c>
      <c r="V12327">
        <v>72</v>
      </c>
      <c r="W12327" t="s">
        <v>61</v>
      </c>
      <c r="X12327" t="s">
        <v>15843</v>
      </c>
      <c r="Y12327" t="s">
        <v>10</v>
      </c>
    </row>
    <row r="12328" spans="1:25" x14ac:dyDescent="0.25">
      <c r="A12328" t="s">
        <v>15844</v>
      </c>
      <c r="B12328">
        <v>4</v>
      </c>
      <c r="C12328">
        <v>4</v>
      </c>
      <c r="D12328">
        <v>3</v>
      </c>
      <c r="E12328">
        <v>5</v>
      </c>
      <c r="F12328">
        <v>4</v>
      </c>
      <c r="G12328">
        <v>3</v>
      </c>
      <c r="H12328">
        <v>4</v>
      </c>
      <c r="I12328">
        <v>4</v>
      </c>
      <c r="J12328">
        <v>5</v>
      </c>
      <c r="K12328">
        <v>36</v>
      </c>
      <c r="L12328">
        <v>4</v>
      </c>
      <c r="M12328">
        <v>4</v>
      </c>
      <c r="N12328">
        <v>4</v>
      </c>
      <c r="O12328">
        <v>4</v>
      </c>
      <c r="P12328">
        <v>3</v>
      </c>
      <c r="Q12328">
        <v>5</v>
      </c>
      <c r="R12328">
        <v>4</v>
      </c>
      <c r="S12328">
        <v>3</v>
      </c>
      <c r="T12328">
        <v>5</v>
      </c>
      <c r="U12328">
        <v>36</v>
      </c>
      <c r="V12328">
        <v>72</v>
      </c>
      <c r="W12328" t="s">
        <v>58</v>
      </c>
      <c r="X12328" t="s">
        <v>3510</v>
      </c>
      <c r="Y12328" t="s">
        <v>10</v>
      </c>
    </row>
    <row r="12329" spans="1:25" x14ac:dyDescent="0.25">
      <c r="A12329" t="s">
        <v>15845</v>
      </c>
      <c r="B12329">
        <v>3</v>
      </c>
      <c r="C12329">
        <v>3</v>
      </c>
      <c r="D12329">
        <v>3</v>
      </c>
      <c r="E12329">
        <v>3</v>
      </c>
      <c r="F12329">
        <v>3</v>
      </c>
      <c r="G12329">
        <v>4</v>
      </c>
      <c r="H12329">
        <v>3</v>
      </c>
      <c r="I12329">
        <v>3</v>
      </c>
      <c r="J12329">
        <v>4</v>
      </c>
      <c r="K12329">
        <v>29</v>
      </c>
      <c r="L12329">
        <v>0</v>
      </c>
      <c r="M12329">
        <v>0</v>
      </c>
      <c r="N12329">
        <v>0</v>
      </c>
      <c r="O12329">
        <v>0</v>
      </c>
      <c r="P12329">
        <v>0</v>
      </c>
      <c r="Q12329">
        <v>0</v>
      </c>
      <c r="R12329">
        <v>0</v>
      </c>
      <c r="S12329">
        <v>0</v>
      </c>
      <c r="T12329">
        <v>0</v>
      </c>
      <c r="U12329">
        <v>0</v>
      </c>
      <c r="V12329">
        <v>29</v>
      </c>
      <c r="X12329" t="s">
        <v>2989</v>
      </c>
      <c r="Y12329" t="s">
        <v>44</v>
      </c>
    </row>
    <row r="12330" spans="1:25" x14ac:dyDescent="0.25">
      <c r="A12330" t="s">
        <v>15846</v>
      </c>
      <c r="B12330">
        <v>4</v>
      </c>
      <c r="C12330">
        <v>4</v>
      </c>
      <c r="D12330">
        <v>3</v>
      </c>
      <c r="E12330">
        <v>5</v>
      </c>
      <c r="F12330">
        <v>4</v>
      </c>
      <c r="G12330">
        <v>5</v>
      </c>
      <c r="H12330">
        <v>4</v>
      </c>
      <c r="I12330">
        <v>3</v>
      </c>
      <c r="J12330">
        <v>4</v>
      </c>
      <c r="K12330">
        <v>36</v>
      </c>
      <c r="L12330">
        <v>4</v>
      </c>
      <c r="M12330">
        <v>5</v>
      </c>
      <c r="N12330">
        <v>4</v>
      </c>
      <c r="O12330">
        <v>3</v>
      </c>
      <c r="P12330">
        <v>4</v>
      </c>
      <c r="Q12330">
        <v>4</v>
      </c>
      <c r="R12330">
        <v>4</v>
      </c>
      <c r="S12330">
        <v>3</v>
      </c>
      <c r="T12330">
        <v>5</v>
      </c>
      <c r="U12330">
        <v>36</v>
      </c>
      <c r="V12330">
        <v>72</v>
      </c>
      <c r="W12330" t="s">
        <v>52</v>
      </c>
      <c r="X12330" t="s">
        <v>15847</v>
      </c>
      <c r="Y12330" t="s">
        <v>10</v>
      </c>
    </row>
    <row r="12331" spans="1:25" x14ac:dyDescent="0.25">
      <c r="A12331" t="s">
        <v>15848</v>
      </c>
      <c r="B12331">
        <v>4</v>
      </c>
      <c r="C12331">
        <v>3</v>
      </c>
      <c r="D12331">
        <v>4</v>
      </c>
      <c r="E12331">
        <v>3</v>
      </c>
      <c r="F12331">
        <v>5</v>
      </c>
      <c r="G12331">
        <v>4</v>
      </c>
      <c r="H12331">
        <v>4</v>
      </c>
      <c r="I12331">
        <v>5</v>
      </c>
      <c r="J12331">
        <v>4</v>
      </c>
      <c r="K12331">
        <v>36</v>
      </c>
      <c r="L12331">
        <v>4</v>
      </c>
      <c r="M12331">
        <v>4</v>
      </c>
      <c r="N12331">
        <v>5</v>
      </c>
      <c r="O12331">
        <v>4</v>
      </c>
      <c r="P12331">
        <v>4</v>
      </c>
      <c r="Q12331">
        <v>3</v>
      </c>
      <c r="R12331">
        <v>4</v>
      </c>
      <c r="S12331">
        <v>3</v>
      </c>
      <c r="T12331">
        <v>5</v>
      </c>
      <c r="U12331">
        <v>36</v>
      </c>
      <c r="V12331">
        <v>72</v>
      </c>
      <c r="W12331" t="s">
        <v>64</v>
      </c>
      <c r="X12331" t="s">
        <v>8066</v>
      </c>
      <c r="Y12331" t="s">
        <v>10</v>
      </c>
    </row>
    <row r="12332" spans="1:25" x14ac:dyDescent="0.25">
      <c r="A12332" t="s">
        <v>15849</v>
      </c>
      <c r="B12332">
        <v>4</v>
      </c>
      <c r="C12332">
        <v>4</v>
      </c>
      <c r="D12332">
        <v>5</v>
      </c>
      <c r="E12332">
        <v>4</v>
      </c>
      <c r="F12332">
        <v>4</v>
      </c>
      <c r="G12332">
        <v>3</v>
      </c>
      <c r="H12332">
        <v>4</v>
      </c>
      <c r="I12332">
        <v>3</v>
      </c>
      <c r="J12332">
        <v>5</v>
      </c>
      <c r="K12332">
        <v>36</v>
      </c>
      <c r="L12332">
        <v>4</v>
      </c>
      <c r="M12332">
        <v>4</v>
      </c>
      <c r="N12332">
        <v>4</v>
      </c>
      <c r="O12332">
        <v>5</v>
      </c>
      <c r="P12332">
        <v>3</v>
      </c>
      <c r="Q12332">
        <v>5</v>
      </c>
      <c r="R12332">
        <v>4</v>
      </c>
      <c r="S12332">
        <v>3</v>
      </c>
      <c r="T12332">
        <v>4</v>
      </c>
      <c r="U12332">
        <v>36</v>
      </c>
      <c r="V12332">
        <v>72</v>
      </c>
      <c r="W12332" t="s">
        <v>64</v>
      </c>
      <c r="X12332" t="s">
        <v>8066</v>
      </c>
      <c r="Y12332" t="s">
        <v>10</v>
      </c>
    </row>
    <row r="12333" spans="1:25" x14ac:dyDescent="0.25">
      <c r="A12333" t="s">
        <v>15850</v>
      </c>
      <c r="B12333">
        <v>4</v>
      </c>
      <c r="C12333">
        <v>4</v>
      </c>
      <c r="D12333">
        <v>4</v>
      </c>
      <c r="E12333">
        <v>5</v>
      </c>
      <c r="F12333">
        <v>3</v>
      </c>
      <c r="G12333">
        <v>5</v>
      </c>
      <c r="H12333">
        <v>4</v>
      </c>
      <c r="I12333">
        <v>3</v>
      </c>
      <c r="J12333">
        <v>4</v>
      </c>
      <c r="K12333">
        <v>36</v>
      </c>
      <c r="L12333">
        <v>4</v>
      </c>
      <c r="M12333">
        <v>3</v>
      </c>
      <c r="N12333">
        <v>4</v>
      </c>
      <c r="O12333">
        <v>3</v>
      </c>
      <c r="P12333">
        <v>5</v>
      </c>
      <c r="Q12333">
        <v>4</v>
      </c>
      <c r="R12333">
        <v>4</v>
      </c>
      <c r="S12333">
        <v>5</v>
      </c>
      <c r="T12333">
        <v>4</v>
      </c>
      <c r="U12333">
        <v>36</v>
      </c>
      <c r="V12333">
        <v>72</v>
      </c>
      <c r="W12333" t="s">
        <v>64</v>
      </c>
      <c r="X12333" t="s">
        <v>8066</v>
      </c>
      <c r="Y12333" t="s">
        <v>10</v>
      </c>
    </row>
    <row r="12334" spans="1:25" x14ac:dyDescent="0.25">
      <c r="A12334" t="s">
        <v>15851</v>
      </c>
      <c r="B12334">
        <v>3</v>
      </c>
      <c r="C12334">
        <v>3</v>
      </c>
      <c r="D12334">
        <v>3</v>
      </c>
      <c r="E12334">
        <v>3</v>
      </c>
      <c r="F12334">
        <v>3</v>
      </c>
      <c r="G12334">
        <v>3</v>
      </c>
      <c r="H12334">
        <v>3</v>
      </c>
      <c r="I12334">
        <v>3</v>
      </c>
      <c r="J12334">
        <v>3</v>
      </c>
      <c r="K12334">
        <v>27</v>
      </c>
      <c r="L12334">
        <v>0</v>
      </c>
      <c r="M12334">
        <v>0</v>
      </c>
      <c r="N12334">
        <v>0</v>
      </c>
      <c r="O12334">
        <v>0</v>
      </c>
      <c r="P12334">
        <v>0</v>
      </c>
      <c r="Q12334">
        <v>0</v>
      </c>
      <c r="R12334">
        <v>0</v>
      </c>
      <c r="S12334">
        <v>0</v>
      </c>
      <c r="T12334">
        <v>0</v>
      </c>
      <c r="U12334">
        <v>0</v>
      </c>
      <c r="V12334">
        <v>27</v>
      </c>
      <c r="X12334" t="s">
        <v>2352</v>
      </c>
      <c r="Y12334" t="s">
        <v>50</v>
      </c>
    </row>
    <row r="12335" spans="1:25" x14ac:dyDescent="0.25">
      <c r="A12335" t="s">
        <v>15852</v>
      </c>
      <c r="B12335">
        <v>5</v>
      </c>
      <c r="C12335">
        <v>4</v>
      </c>
      <c r="D12335">
        <v>3</v>
      </c>
      <c r="E12335">
        <v>4</v>
      </c>
      <c r="F12335">
        <v>4</v>
      </c>
      <c r="G12335">
        <v>3</v>
      </c>
      <c r="H12335">
        <v>4</v>
      </c>
      <c r="I12335">
        <v>5</v>
      </c>
      <c r="J12335">
        <v>4</v>
      </c>
      <c r="K12335">
        <v>36</v>
      </c>
      <c r="L12335">
        <v>5</v>
      </c>
      <c r="M12335">
        <v>4</v>
      </c>
      <c r="N12335">
        <v>4</v>
      </c>
      <c r="O12335">
        <v>3</v>
      </c>
      <c r="P12335">
        <v>4</v>
      </c>
      <c r="Q12335">
        <v>4</v>
      </c>
      <c r="R12335">
        <v>4</v>
      </c>
      <c r="S12335">
        <v>3</v>
      </c>
      <c r="T12335">
        <v>5</v>
      </c>
      <c r="U12335">
        <v>36</v>
      </c>
      <c r="V12335">
        <v>72</v>
      </c>
      <c r="W12335" t="s">
        <v>152</v>
      </c>
      <c r="X12335" t="s">
        <v>15853</v>
      </c>
      <c r="Y12335" t="s">
        <v>10</v>
      </c>
    </row>
    <row r="12336" spans="1:25" x14ac:dyDescent="0.25">
      <c r="A12336" t="s">
        <v>15854</v>
      </c>
      <c r="B12336">
        <v>4</v>
      </c>
      <c r="C12336">
        <v>4</v>
      </c>
      <c r="D12336">
        <v>4</v>
      </c>
      <c r="E12336">
        <v>3</v>
      </c>
      <c r="F12336">
        <v>5</v>
      </c>
      <c r="G12336">
        <v>3</v>
      </c>
      <c r="H12336">
        <v>4</v>
      </c>
      <c r="I12336">
        <v>5</v>
      </c>
      <c r="J12336">
        <v>4</v>
      </c>
      <c r="K12336">
        <v>36</v>
      </c>
      <c r="L12336">
        <v>5</v>
      </c>
      <c r="M12336">
        <v>3</v>
      </c>
      <c r="N12336">
        <v>4</v>
      </c>
      <c r="O12336">
        <v>4</v>
      </c>
      <c r="P12336">
        <v>4</v>
      </c>
      <c r="Q12336">
        <v>3</v>
      </c>
      <c r="R12336">
        <v>4</v>
      </c>
      <c r="S12336">
        <v>4</v>
      </c>
      <c r="T12336">
        <v>4</v>
      </c>
      <c r="U12336">
        <v>35</v>
      </c>
      <c r="V12336">
        <v>71</v>
      </c>
      <c r="W12336" t="s">
        <v>236</v>
      </c>
      <c r="X12336" t="s">
        <v>15855</v>
      </c>
      <c r="Y12336" t="s">
        <v>10</v>
      </c>
    </row>
    <row r="12337" spans="1:25" x14ac:dyDescent="0.25">
      <c r="A12337" t="s">
        <v>15856</v>
      </c>
      <c r="B12337">
        <v>4</v>
      </c>
      <c r="C12337">
        <v>3</v>
      </c>
      <c r="D12337">
        <v>4</v>
      </c>
      <c r="E12337">
        <v>4</v>
      </c>
      <c r="F12337">
        <v>4</v>
      </c>
      <c r="G12337">
        <v>5</v>
      </c>
      <c r="H12337">
        <v>3</v>
      </c>
      <c r="I12337">
        <v>4</v>
      </c>
      <c r="J12337">
        <v>4</v>
      </c>
      <c r="K12337">
        <v>35</v>
      </c>
      <c r="L12337">
        <v>0</v>
      </c>
      <c r="M12337">
        <v>0</v>
      </c>
      <c r="N12337">
        <v>0</v>
      </c>
      <c r="O12337">
        <v>0</v>
      </c>
      <c r="P12337">
        <v>0</v>
      </c>
      <c r="Q12337">
        <v>0</v>
      </c>
      <c r="R12337">
        <v>0</v>
      </c>
      <c r="S12337">
        <v>0</v>
      </c>
      <c r="T12337">
        <v>0</v>
      </c>
      <c r="U12337">
        <v>0</v>
      </c>
      <c r="V12337">
        <v>35</v>
      </c>
      <c r="W12337" t="s">
        <v>198</v>
      </c>
      <c r="X12337" t="s">
        <v>15857</v>
      </c>
      <c r="Y12337" t="s">
        <v>44</v>
      </c>
    </row>
    <row r="12338" spans="1:25" x14ac:dyDescent="0.25">
      <c r="A12338" t="s">
        <v>15858</v>
      </c>
      <c r="B12338">
        <v>4</v>
      </c>
      <c r="C12338">
        <v>4</v>
      </c>
      <c r="D12338">
        <v>4</v>
      </c>
      <c r="E12338">
        <v>5</v>
      </c>
      <c r="F12338">
        <v>3</v>
      </c>
      <c r="G12338">
        <v>4</v>
      </c>
      <c r="H12338">
        <v>3</v>
      </c>
      <c r="I12338">
        <v>5</v>
      </c>
      <c r="J12338">
        <v>4</v>
      </c>
      <c r="K12338">
        <v>36</v>
      </c>
      <c r="L12338">
        <v>4</v>
      </c>
      <c r="M12338">
        <v>4</v>
      </c>
      <c r="N12338">
        <v>3</v>
      </c>
      <c r="O12338">
        <v>4</v>
      </c>
      <c r="P12338">
        <v>5</v>
      </c>
      <c r="Q12338">
        <v>4</v>
      </c>
      <c r="R12338">
        <v>4</v>
      </c>
      <c r="S12338">
        <v>3</v>
      </c>
      <c r="T12338">
        <v>5</v>
      </c>
      <c r="U12338">
        <v>36</v>
      </c>
      <c r="V12338">
        <v>72</v>
      </c>
      <c r="W12338" t="s">
        <v>198</v>
      </c>
      <c r="X12338" t="s">
        <v>15859</v>
      </c>
      <c r="Y12338" t="s">
        <v>44</v>
      </c>
    </row>
    <row r="12339" spans="1:25" x14ac:dyDescent="0.25">
      <c r="A12339" t="s">
        <v>15860</v>
      </c>
      <c r="B12339">
        <v>4</v>
      </c>
      <c r="C12339">
        <v>4</v>
      </c>
      <c r="D12339">
        <v>4</v>
      </c>
      <c r="E12339">
        <v>3</v>
      </c>
      <c r="F12339">
        <v>5</v>
      </c>
      <c r="G12339">
        <v>4</v>
      </c>
      <c r="H12339">
        <v>4</v>
      </c>
      <c r="I12339">
        <v>4</v>
      </c>
      <c r="J12339">
        <v>4</v>
      </c>
      <c r="K12339">
        <v>36</v>
      </c>
      <c r="L12339">
        <v>3</v>
      </c>
      <c r="M12339">
        <v>4</v>
      </c>
      <c r="N12339">
        <v>5</v>
      </c>
      <c r="O12339">
        <v>4</v>
      </c>
      <c r="P12339">
        <v>5</v>
      </c>
      <c r="Q12339">
        <v>4</v>
      </c>
      <c r="R12339">
        <v>3</v>
      </c>
      <c r="S12339">
        <v>4</v>
      </c>
      <c r="T12339">
        <v>4</v>
      </c>
      <c r="U12339">
        <v>36</v>
      </c>
      <c r="V12339">
        <v>72</v>
      </c>
      <c r="W12339" t="s">
        <v>8</v>
      </c>
      <c r="X12339" t="s">
        <v>15861</v>
      </c>
      <c r="Y12339" t="s">
        <v>10</v>
      </c>
    </row>
    <row r="12340" spans="1:25" x14ac:dyDescent="0.25">
      <c r="A12340" t="s">
        <v>15862</v>
      </c>
      <c r="B12340">
        <v>4</v>
      </c>
      <c r="C12340">
        <v>4</v>
      </c>
      <c r="D12340">
        <v>5</v>
      </c>
      <c r="E12340">
        <v>3</v>
      </c>
      <c r="F12340">
        <v>4</v>
      </c>
      <c r="G12340">
        <v>5</v>
      </c>
      <c r="H12340">
        <v>3</v>
      </c>
      <c r="I12340">
        <v>4</v>
      </c>
      <c r="J12340">
        <v>4</v>
      </c>
      <c r="K12340">
        <v>36</v>
      </c>
      <c r="L12340">
        <v>4</v>
      </c>
      <c r="M12340">
        <v>4</v>
      </c>
      <c r="N12340">
        <v>5</v>
      </c>
      <c r="O12340">
        <v>3</v>
      </c>
      <c r="P12340">
        <v>5</v>
      </c>
      <c r="Q12340">
        <v>3</v>
      </c>
      <c r="R12340">
        <v>4</v>
      </c>
      <c r="S12340">
        <v>4</v>
      </c>
      <c r="T12340">
        <v>4</v>
      </c>
      <c r="U12340">
        <v>36</v>
      </c>
      <c r="V12340">
        <v>72</v>
      </c>
      <c r="W12340" t="s">
        <v>236</v>
      </c>
      <c r="X12340" t="s">
        <v>15863</v>
      </c>
      <c r="Y12340" t="s">
        <v>10</v>
      </c>
    </row>
    <row r="12341" spans="1:25" x14ac:dyDescent="0.25">
      <c r="A12341" t="s">
        <v>15864</v>
      </c>
      <c r="B12341">
        <v>5</v>
      </c>
      <c r="C12341">
        <v>4</v>
      </c>
      <c r="D12341">
        <v>3</v>
      </c>
      <c r="E12341">
        <v>4</v>
      </c>
      <c r="F12341">
        <v>3</v>
      </c>
      <c r="G12341">
        <v>5</v>
      </c>
      <c r="H12341">
        <v>5</v>
      </c>
      <c r="I12341">
        <v>3</v>
      </c>
      <c r="J12341">
        <v>4</v>
      </c>
      <c r="K12341">
        <v>36</v>
      </c>
      <c r="L12341">
        <v>4</v>
      </c>
      <c r="M12341">
        <v>4</v>
      </c>
      <c r="N12341">
        <v>3</v>
      </c>
      <c r="O12341">
        <v>4</v>
      </c>
      <c r="P12341">
        <v>4</v>
      </c>
      <c r="Q12341">
        <v>4</v>
      </c>
      <c r="R12341">
        <v>4</v>
      </c>
      <c r="S12341">
        <v>3</v>
      </c>
      <c r="T12341">
        <v>5</v>
      </c>
      <c r="U12341">
        <v>35</v>
      </c>
      <c r="V12341">
        <v>71</v>
      </c>
      <c r="W12341" t="s">
        <v>166</v>
      </c>
      <c r="X12341" t="s">
        <v>5526</v>
      </c>
      <c r="Y12341" t="s">
        <v>10</v>
      </c>
    </row>
    <row r="12342" spans="1:25" x14ac:dyDescent="0.25">
      <c r="A12342" t="s">
        <v>15864</v>
      </c>
      <c r="B12342">
        <v>4</v>
      </c>
      <c r="C12342">
        <v>3</v>
      </c>
      <c r="D12342">
        <v>4</v>
      </c>
      <c r="E12342">
        <v>3</v>
      </c>
      <c r="F12342">
        <v>3</v>
      </c>
      <c r="G12342">
        <v>4</v>
      </c>
      <c r="H12342">
        <v>3</v>
      </c>
      <c r="I12342">
        <v>4</v>
      </c>
      <c r="J12342">
        <v>3</v>
      </c>
      <c r="K12342">
        <v>31</v>
      </c>
      <c r="L12342">
        <v>3</v>
      </c>
      <c r="M12342">
        <v>4</v>
      </c>
      <c r="N12342">
        <v>3</v>
      </c>
      <c r="O12342">
        <v>4</v>
      </c>
      <c r="P12342">
        <v>3</v>
      </c>
      <c r="Q12342">
        <v>4</v>
      </c>
      <c r="R12342">
        <v>3</v>
      </c>
      <c r="S12342">
        <v>4</v>
      </c>
      <c r="T12342">
        <v>4</v>
      </c>
      <c r="U12342">
        <v>32</v>
      </c>
      <c r="V12342">
        <v>63</v>
      </c>
      <c r="W12342" t="s">
        <v>133</v>
      </c>
      <c r="X12342" t="s">
        <v>10609</v>
      </c>
      <c r="Y12342" t="s">
        <v>10</v>
      </c>
    </row>
    <row r="12343" spans="1:25" x14ac:dyDescent="0.25">
      <c r="A12343" t="s">
        <v>15865</v>
      </c>
      <c r="B12343">
        <v>4</v>
      </c>
      <c r="C12343">
        <v>5</v>
      </c>
      <c r="D12343">
        <v>3</v>
      </c>
      <c r="E12343">
        <v>4</v>
      </c>
      <c r="F12343">
        <v>4</v>
      </c>
      <c r="G12343">
        <v>5</v>
      </c>
      <c r="H12343">
        <v>3</v>
      </c>
      <c r="I12343">
        <v>4</v>
      </c>
      <c r="J12343">
        <v>4</v>
      </c>
      <c r="K12343">
        <v>36</v>
      </c>
      <c r="L12343">
        <v>4</v>
      </c>
      <c r="M12343">
        <v>4</v>
      </c>
      <c r="N12343">
        <v>5</v>
      </c>
      <c r="O12343">
        <v>3</v>
      </c>
      <c r="P12343">
        <v>4</v>
      </c>
      <c r="Q12343">
        <v>4</v>
      </c>
      <c r="R12343">
        <v>4</v>
      </c>
      <c r="S12343">
        <v>3</v>
      </c>
      <c r="T12343">
        <v>5</v>
      </c>
      <c r="U12343">
        <v>36</v>
      </c>
      <c r="V12343">
        <v>72</v>
      </c>
      <c r="W12343" t="s">
        <v>52</v>
      </c>
      <c r="X12343" t="s">
        <v>1371</v>
      </c>
      <c r="Y12343" t="s">
        <v>10</v>
      </c>
    </row>
    <row r="12344" spans="1:25" x14ac:dyDescent="0.25">
      <c r="A12344" t="s">
        <v>15865</v>
      </c>
      <c r="B12344">
        <v>4</v>
      </c>
      <c r="C12344">
        <v>3</v>
      </c>
      <c r="D12344">
        <v>3</v>
      </c>
      <c r="E12344">
        <v>4</v>
      </c>
      <c r="F12344">
        <v>3</v>
      </c>
      <c r="G12344">
        <v>3</v>
      </c>
      <c r="H12344">
        <v>4</v>
      </c>
      <c r="I12344">
        <v>4</v>
      </c>
      <c r="J12344">
        <v>5</v>
      </c>
      <c r="K12344">
        <v>33</v>
      </c>
      <c r="L12344">
        <v>4</v>
      </c>
      <c r="M12344">
        <v>5</v>
      </c>
      <c r="N12344">
        <v>3</v>
      </c>
      <c r="O12344">
        <v>3</v>
      </c>
      <c r="P12344">
        <v>3</v>
      </c>
      <c r="Q12344">
        <v>3</v>
      </c>
      <c r="R12344">
        <v>4</v>
      </c>
      <c r="S12344">
        <v>4</v>
      </c>
      <c r="T12344">
        <v>4</v>
      </c>
      <c r="U12344">
        <v>33</v>
      </c>
      <c r="V12344">
        <v>66</v>
      </c>
      <c r="W12344" t="s">
        <v>1041</v>
      </c>
      <c r="X12344" t="s">
        <v>13814</v>
      </c>
      <c r="Y12344" t="s">
        <v>44</v>
      </c>
    </row>
    <row r="12345" spans="1:25" x14ac:dyDescent="0.25">
      <c r="A12345" t="s">
        <v>15866</v>
      </c>
      <c r="B12345">
        <v>5</v>
      </c>
      <c r="C12345">
        <v>4</v>
      </c>
      <c r="D12345">
        <v>3</v>
      </c>
      <c r="E12345">
        <v>4</v>
      </c>
      <c r="F12345">
        <v>3</v>
      </c>
      <c r="G12345">
        <v>5</v>
      </c>
      <c r="H12345">
        <v>5</v>
      </c>
      <c r="I12345">
        <v>3</v>
      </c>
      <c r="J12345">
        <v>4</v>
      </c>
      <c r="K12345">
        <v>36</v>
      </c>
      <c r="L12345">
        <v>4</v>
      </c>
      <c r="M12345">
        <v>4</v>
      </c>
      <c r="N12345">
        <v>3</v>
      </c>
      <c r="O12345">
        <v>4</v>
      </c>
      <c r="P12345">
        <v>4</v>
      </c>
      <c r="Q12345">
        <v>4</v>
      </c>
      <c r="R12345">
        <v>4</v>
      </c>
      <c r="S12345">
        <v>3</v>
      </c>
      <c r="T12345">
        <v>5</v>
      </c>
      <c r="U12345">
        <v>35</v>
      </c>
      <c r="V12345">
        <v>71</v>
      </c>
      <c r="W12345" t="s">
        <v>166</v>
      </c>
      <c r="X12345" t="s">
        <v>5526</v>
      </c>
      <c r="Y12345" t="s">
        <v>10</v>
      </c>
    </row>
    <row r="12346" spans="1:25" x14ac:dyDescent="0.25">
      <c r="A12346" t="s">
        <v>15867</v>
      </c>
      <c r="B12346">
        <v>4</v>
      </c>
      <c r="C12346">
        <v>4</v>
      </c>
      <c r="D12346">
        <v>5</v>
      </c>
      <c r="E12346">
        <v>3</v>
      </c>
      <c r="F12346">
        <v>4</v>
      </c>
      <c r="G12346">
        <v>3</v>
      </c>
      <c r="H12346">
        <v>4</v>
      </c>
      <c r="I12346">
        <v>5</v>
      </c>
      <c r="J12346">
        <v>3</v>
      </c>
      <c r="K12346">
        <v>35</v>
      </c>
      <c r="L12346">
        <v>4</v>
      </c>
      <c r="M12346">
        <v>5</v>
      </c>
      <c r="N12346">
        <v>5</v>
      </c>
      <c r="O12346">
        <v>4</v>
      </c>
      <c r="P12346">
        <v>4</v>
      </c>
      <c r="Q12346">
        <v>3</v>
      </c>
      <c r="R12346">
        <v>4</v>
      </c>
      <c r="S12346">
        <v>3</v>
      </c>
      <c r="T12346">
        <v>4</v>
      </c>
      <c r="U12346">
        <v>36</v>
      </c>
      <c r="V12346">
        <v>71</v>
      </c>
      <c r="W12346" t="s">
        <v>61</v>
      </c>
      <c r="X12346" t="s">
        <v>165</v>
      </c>
      <c r="Y12346" t="s">
        <v>10</v>
      </c>
    </row>
    <row r="12347" spans="1:25" x14ac:dyDescent="0.25">
      <c r="A12347" t="s">
        <v>15868</v>
      </c>
      <c r="B12347">
        <v>5</v>
      </c>
      <c r="C12347">
        <v>3</v>
      </c>
      <c r="D12347">
        <v>4</v>
      </c>
      <c r="E12347">
        <v>3</v>
      </c>
      <c r="F12347">
        <v>4</v>
      </c>
      <c r="G12347">
        <v>4</v>
      </c>
      <c r="H12347">
        <v>5</v>
      </c>
      <c r="I12347">
        <v>4</v>
      </c>
      <c r="J12347">
        <v>4</v>
      </c>
      <c r="K12347">
        <v>36</v>
      </c>
      <c r="L12347">
        <v>4</v>
      </c>
      <c r="M12347">
        <v>3</v>
      </c>
      <c r="N12347">
        <v>4</v>
      </c>
      <c r="O12347">
        <v>4</v>
      </c>
      <c r="P12347">
        <v>4</v>
      </c>
      <c r="Q12347">
        <v>3</v>
      </c>
      <c r="R12347">
        <v>5</v>
      </c>
      <c r="S12347">
        <v>4</v>
      </c>
      <c r="T12347">
        <v>4</v>
      </c>
      <c r="U12347">
        <v>35</v>
      </c>
      <c r="V12347">
        <v>71</v>
      </c>
      <c r="W12347" t="s">
        <v>58</v>
      </c>
      <c r="X12347" t="s">
        <v>9233</v>
      </c>
      <c r="Y12347" t="s">
        <v>10</v>
      </c>
    </row>
    <row r="12348" spans="1:25" x14ac:dyDescent="0.25">
      <c r="A12348" t="s">
        <v>15869</v>
      </c>
      <c r="B12348">
        <v>5</v>
      </c>
      <c r="C12348">
        <v>3</v>
      </c>
      <c r="D12348">
        <v>4</v>
      </c>
      <c r="E12348">
        <v>4</v>
      </c>
      <c r="F12348">
        <v>4</v>
      </c>
      <c r="G12348">
        <v>3</v>
      </c>
      <c r="H12348">
        <v>4</v>
      </c>
      <c r="I12348">
        <v>5</v>
      </c>
      <c r="J12348">
        <v>4</v>
      </c>
      <c r="K12348">
        <v>36</v>
      </c>
      <c r="L12348">
        <v>5</v>
      </c>
      <c r="M12348">
        <v>3</v>
      </c>
      <c r="N12348">
        <v>4</v>
      </c>
      <c r="O12348">
        <v>4</v>
      </c>
      <c r="P12348">
        <v>4</v>
      </c>
      <c r="Q12348">
        <v>3</v>
      </c>
      <c r="R12348">
        <v>4</v>
      </c>
      <c r="S12348">
        <v>5</v>
      </c>
      <c r="T12348">
        <v>4</v>
      </c>
      <c r="U12348">
        <v>36</v>
      </c>
      <c r="V12348">
        <v>72</v>
      </c>
      <c r="W12348" t="s">
        <v>345</v>
      </c>
      <c r="X12348" t="s">
        <v>15870</v>
      </c>
      <c r="Y12348" t="s">
        <v>44</v>
      </c>
    </row>
    <row r="12349" spans="1:25" x14ac:dyDescent="0.25">
      <c r="A12349" t="s">
        <v>15871</v>
      </c>
      <c r="B12349">
        <v>4</v>
      </c>
      <c r="C12349">
        <v>4</v>
      </c>
      <c r="D12349">
        <v>3</v>
      </c>
      <c r="E12349">
        <v>4</v>
      </c>
      <c r="F12349">
        <v>5</v>
      </c>
      <c r="G12349">
        <v>4</v>
      </c>
      <c r="H12349">
        <v>5</v>
      </c>
      <c r="I12349">
        <v>3</v>
      </c>
      <c r="J12349">
        <v>4</v>
      </c>
      <c r="K12349">
        <v>36</v>
      </c>
      <c r="L12349">
        <v>4</v>
      </c>
      <c r="M12349">
        <v>3</v>
      </c>
      <c r="N12349">
        <v>5</v>
      </c>
      <c r="O12349">
        <v>4</v>
      </c>
      <c r="P12349">
        <v>3</v>
      </c>
      <c r="Q12349">
        <v>5</v>
      </c>
      <c r="R12349">
        <v>4</v>
      </c>
      <c r="S12349">
        <v>4</v>
      </c>
      <c r="T12349">
        <v>3</v>
      </c>
      <c r="U12349">
        <v>35</v>
      </c>
      <c r="V12349">
        <v>71</v>
      </c>
      <c r="W12349" t="s">
        <v>8517</v>
      </c>
      <c r="X12349" t="s">
        <v>8517</v>
      </c>
      <c r="Y12349" t="s">
        <v>1633</v>
      </c>
    </row>
    <row r="12350" spans="1:25" x14ac:dyDescent="0.25">
      <c r="A12350" t="s">
        <v>15872</v>
      </c>
      <c r="B12350">
        <v>4</v>
      </c>
      <c r="C12350">
        <v>3</v>
      </c>
      <c r="D12350">
        <v>4</v>
      </c>
      <c r="E12350">
        <v>4</v>
      </c>
      <c r="F12350">
        <v>4</v>
      </c>
      <c r="G12350">
        <v>4</v>
      </c>
      <c r="H12350">
        <v>4</v>
      </c>
      <c r="I12350">
        <v>4</v>
      </c>
      <c r="J12350">
        <v>3</v>
      </c>
      <c r="K12350">
        <v>34</v>
      </c>
      <c r="L12350">
        <v>4</v>
      </c>
      <c r="M12350">
        <v>4</v>
      </c>
      <c r="N12350">
        <v>3</v>
      </c>
      <c r="O12350">
        <v>5</v>
      </c>
      <c r="P12350">
        <v>4</v>
      </c>
      <c r="Q12350">
        <v>4</v>
      </c>
      <c r="R12350">
        <v>5</v>
      </c>
      <c r="S12350">
        <v>4</v>
      </c>
      <c r="T12350">
        <v>3</v>
      </c>
      <c r="U12350">
        <v>36</v>
      </c>
      <c r="V12350">
        <v>70</v>
      </c>
      <c r="X12350" t="s">
        <v>15873</v>
      </c>
      <c r="Y12350" t="s">
        <v>78</v>
      </c>
    </row>
    <row r="12351" spans="1:25" x14ac:dyDescent="0.25">
      <c r="A12351" t="s">
        <v>15874</v>
      </c>
      <c r="B12351">
        <v>4</v>
      </c>
      <c r="C12351">
        <v>3</v>
      </c>
      <c r="D12351">
        <v>5</v>
      </c>
      <c r="E12351">
        <v>3</v>
      </c>
      <c r="F12351">
        <v>4</v>
      </c>
      <c r="G12351">
        <v>4</v>
      </c>
      <c r="H12351">
        <v>5</v>
      </c>
      <c r="I12351">
        <v>4</v>
      </c>
      <c r="J12351">
        <v>4</v>
      </c>
      <c r="K12351">
        <v>36</v>
      </c>
      <c r="L12351">
        <v>4</v>
      </c>
      <c r="M12351">
        <v>5</v>
      </c>
      <c r="N12351">
        <v>3</v>
      </c>
      <c r="O12351">
        <v>4</v>
      </c>
      <c r="P12351">
        <v>4</v>
      </c>
      <c r="Q12351">
        <v>4</v>
      </c>
      <c r="R12351">
        <v>4</v>
      </c>
      <c r="S12351">
        <v>3</v>
      </c>
      <c r="T12351">
        <v>5</v>
      </c>
      <c r="U12351">
        <v>36</v>
      </c>
      <c r="V12351">
        <v>72</v>
      </c>
      <c r="W12351" t="s">
        <v>91</v>
      </c>
      <c r="X12351" t="s">
        <v>15875</v>
      </c>
      <c r="Y12351" t="s">
        <v>10</v>
      </c>
    </row>
    <row r="12352" spans="1:25" x14ac:dyDescent="0.25">
      <c r="A12352" t="s">
        <v>15876</v>
      </c>
      <c r="B12352">
        <v>3</v>
      </c>
      <c r="C12352">
        <v>3</v>
      </c>
      <c r="D12352">
        <v>4</v>
      </c>
      <c r="E12352">
        <v>3</v>
      </c>
      <c r="F12352">
        <v>3</v>
      </c>
      <c r="G12352">
        <v>3</v>
      </c>
      <c r="H12352">
        <v>3</v>
      </c>
      <c r="I12352">
        <v>3</v>
      </c>
      <c r="J12352">
        <v>3</v>
      </c>
      <c r="K12352">
        <v>28</v>
      </c>
      <c r="L12352">
        <v>3</v>
      </c>
      <c r="M12352">
        <v>3</v>
      </c>
      <c r="N12352">
        <v>3</v>
      </c>
      <c r="O12352">
        <v>3</v>
      </c>
      <c r="P12352">
        <v>4</v>
      </c>
      <c r="Q12352">
        <v>3</v>
      </c>
      <c r="R12352">
        <v>3</v>
      </c>
      <c r="S12352">
        <v>3</v>
      </c>
      <c r="T12352">
        <v>3</v>
      </c>
      <c r="U12352">
        <v>28</v>
      </c>
      <c r="V12352">
        <v>56</v>
      </c>
      <c r="W12352" t="s">
        <v>39</v>
      </c>
      <c r="X12352" t="s">
        <v>15877</v>
      </c>
      <c r="Y12352" t="s">
        <v>10</v>
      </c>
    </row>
    <row r="12353" spans="1:25" x14ac:dyDescent="0.25">
      <c r="A12353" t="s">
        <v>15879</v>
      </c>
      <c r="B12353">
        <v>4</v>
      </c>
      <c r="C12353">
        <v>4</v>
      </c>
      <c r="D12353">
        <v>5</v>
      </c>
      <c r="E12353">
        <v>3</v>
      </c>
      <c r="F12353">
        <v>4</v>
      </c>
      <c r="G12353">
        <v>4</v>
      </c>
      <c r="H12353">
        <v>4</v>
      </c>
      <c r="I12353">
        <v>3</v>
      </c>
      <c r="J12353">
        <v>5</v>
      </c>
      <c r="K12353">
        <v>36</v>
      </c>
      <c r="L12353">
        <v>5</v>
      </c>
      <c r="M12353">
        <v>3</v>
      </c>
      <c r="N12353">
        <v>4</v>
      </c>
      <c r="O12353">
        <v>4</v>
      </c>
      <c r="P12353">
        <v>5</v>
      </c>
      <c r="Q12353">
        <v>3</v>
      </c>
      <c r="R12353">
        <v>4</v>
      </c>
      <c r="S12353">
        <v>4</v>
      </c>
      <c r="T12353">
        <v>4</v>
      </c>
      <c r="U12353">
        <v>36</v>
      </c>
      <c r="V12353">
        <v>72</v>
      </c>
      <c r="W12353" t="s">
        <v>15880</v>
      </c>
      <c r="X12353" t="s">
        <v>15880</v>
      </c>
      <c r="Y12353" t="s">
        <v>3551</v>
      </c>
    </row>
    <row r="12354" spans="1:25" x14ac:dyDescent="0.25">
      <c r="A12354" t="s">
        <v>15881</v>
      </c>
      <c r="B12354">
        <v>4</v>
      </c>
      <c r="C12354">
        <v>4</v>
      </c>
      <c r="D12354">
        <v>4</v>
      </c>
      <c r="E12354">
        <v>3</v>
      </c>
      <c r="F12354">
        <v>4</v>
      </c>
      <c r="G12354">
        <v>5</v>
      </c>
      <c r="H12354">
        <v>3</v>
      </c>
      <c r="I12354">
        <v>5</v>
      </c>
      <c r="J12354">
        <v>4</v>
      </c>
      <c r="K12354">
        <v>36</v>
      </c>
      <c r="L12354">
        <v>5</v>
      </c>
      <c r="M12354">
        <v>3</v>
      </c>
      <c r="N12354">
        <v>5</v>
      </c>
      <c r="O12354">
        <v>4</v>
      </c>
      <c r="P12354">
        <v>4</v>
      </c>
      <c r="Q12354">
        <v>4</v>
      </c>
      <c r="R12354">
        <v>3</v>
      </c>
      <c r="S12354">
        <v>4</v>
      </c>
      <c r="T12354">
        <v>4</v>
      </c>
      <c r="U12354">
        <v>36</v>
      </c>
      <c r="V12354">
        <v>72</v>
      </c>
      <c r="W12354" t="s">
        <v>6002</v>
      </c>
      <c r="X12354" t="s">
        <v>2155</v>
      </c>
      <c r="Y12354" t="s">
        <v>1633</v>
      </c>
    </row>
    <row r="12355" spans="1:25" x14ac:dyDescent="0.25">
      <c r="A12355" t="s">
        <v>15882</v>
      </c>
      <c r="B12355">
        <v>4</v>
      </c>
      <c r="C12355">
        <v>3</v>
      </c>
      <c r="D12355">
        <v>4</v>
      </c>
      <c r="E12355">
        <v>4</v>
      </c>
      <c r="F12355">
        <v>4</v>
      </c>
      <c r="G12355">
        <v>3</v>
      </c>
      <c r="H12355">
        <v>4</v>
      </c>
      <c r="I12355">
        <v>4</v>
      </c>
      <c r="J12355">
        <v>5</v>
      </c>
      <c r="K12355">
        <v>35</v>
      </c>
      <c r="L12355">
        <v>3</v>
      </c>
      <c r="M12355">
        <v>5</v>
      </c>
      <c r="N12355">
        <v>4</v>
      </c>
      <c r="O12355">
        <v>4</v>
      </c>
      <c r="P12355">
        <v>4</v>
      </c>
      <c r="Q12355">
        <v>3</v>
      </c>
      <c r="R12355">
        <v>5</v>
      </c>
      <c r="S12355">
        <v>4</v>
      </c>
      <c r="T12355">
        <v>4</v>
      </c>
      <c r="U12355">
        <v>36</v>
      </c>
      <c r="V12355">
        <v>71</v>
      </c>
      <c r="W12355" t="s">
        <v>12</v>
      </c>
      <c r="X12355" t="s">
        <v>14524</v>
      </c>
      <c r="Y12355" t="s">
        <v>10</v>
      </c>
    </row>
    <row r="12356" spans="1:25" x14ac:dyDescent="0.25">
      <c r="A12356" t="s">
        <v>15883</v>
      </c>
      <c r="B12356">
        <v>4</v>
      </c>
      <c r="C12356">
        <v>5</v>
      </c>
      <c r="D12356">
        <v>4</v>
      </c>
      <c r="E12356">
        <v>3</v>
      </c>
      <c r="F12356">
        <v>4</v>
      </c>
      <c r="G12356">
        <v>4</v>
      </c>
      <c r="H12356">
        <v>3</v>
      </c>
      <c r="I12356">
        <v>4</v>
      </c>
      <c r="J12356">
        <v>4</v>
      </c>
      <c r="K12356">
        <v>35</v>
      </c>
      <c r="L12356">
        <v>4</v>
      </c>
      <c r="M12356">
        <v>4</v>
      </c>
      <c r="N12356">
        <v>4</v>
      </c>
      <c r="O12356">
        <v>4</v>
      </c>
      <c r="P12356">
        <v>3</v>
      </c>
      <c r="Q12356">
        <v>4</v>
      </c>
      <c r="R12356">
        <v>3</v>
      </c>
      <c r="S12356">
        <v>4</v>
      </c>
      <c r="T12356">
        <v>5</v>
      </c>
      <c r="U12356">
        <v>35</v>
      </c>
      <c r="V12356">
        <v>70</v>
      </c>
      <c r="W12356" t="s">
        <v>52</v>
      </c>
      <c r="X12356" t="s">
        <v>15884</v>
      </c>
      <c r="Y12356" t="s">
        <v>10</v>
      </c>
    </row>
    <row r="12357" spans="1:25" x14ac:dyDescent="0.25">
      <c r="A12357" t="s">
        <v>15885</v>
      </c>
      <c r="B12357">
        <v>4</v>
      </c>
      <c r="C12357">
        <v>5</v>
      </c>
      <c r="D12357">
        <v>3</v>
      </c>
      <c r="E12357">
        <v>4</v>
      </c>
      <c r="F12357">
        <v>3</v>
      </c>
      <c r="G12357">
        <v>4</v>
      </c>
      <c r="H12357">
        <v>4</v>
      </c>
      <c r="I12357">
        <v>4</v>
      </c>
      <c r="J12357">
        <v>5</v>
      </c>
      <c r="K12357">
        <v>36</v>
      </c>
      <c r="L12357">
        <v>4</v>
      </c>
      <c r="M12357">
        <v>4</v>
      </c>
      <c r="N12357">
        <v>4</v>
      </c>
      <c r="O12357">
        <v>5</v>
      </c>
      <c r="P12357">
        <v>3</v>
      </c>
      <c r="Q12357">
        <v>4</v>
      </c>
      <c r="R12357">
        <v>4</v>
      </c>
      <c r="S12357">
        <v>3</v>
      </c>
      <c r="T12357">
        <v>4</v>
      </c>
      <c r="U12357">
        <v>35</v>
      </c>
      <c r="V12357">
        <v>71</v>
      </c>
      <c r="W12357" t="s">
        <v>39</v>
      </c>
      <c r="X12357" t="s">
        <v>766</v>
      </c>
      <c r="Y12357" t="s">
        <v>10</v>
      </c>
    </row>
    <row r="12358" spans="1:25" x14ac:dyDescent="0.25">
      <c r="A12358" t="s">
        <v>15886</v>
      </c>
      <c r="B12358">
        <v>4</v>
      </c>
      <c r="C12358">
        <v>5</v>
      </c>
      <c r="D12358">
        <v>3</v>
      </c>
      <c r="E12358">
        <v>4</v>
      </c>
      <c r="F12358">
        <v>3</v>
      </c>
      <c r="G12358">
        <v>4</v>
      </c>
      <c r="H12358">
        <v>4</v>
      </c>
      <c r="I12358">
        <v>4</v>
      </c>
      <c r="J12358">
        <v>5</v>
      </c>
      <c r="K12358">
        <v>36</v>
      </c>
      <c r="L12358">
        <v>4</v>
      </c>
      <c r="M12358">
        <v>4</v>
      </c>
      <c r="N12358">
        <v>4</v>
      </c>
      <c r="O12358">
        <v>5</v>
      </c>
      <c r="P12358">
        <v>3</v>
      </c>
      <c r="Q12358">
        <v>4</v>
      </c>
      <c r="R12358">
        <v>4</v>
      </c>
      <c r="S12358">
        <v>3</v>
      </c>
      <c r="T12358">
        <v>4</v>
      </c>
      <c r="U12358">
        <v>35</v>
      </c>
      <c r="V12358">
        <v>71</v>
      </c>
      <c r="W12358" t="s">
        <v>39</v>
      </c>
      <c r="X12358" t="s">
        <v>766</v>
      </c>
      <c r="Y12358" t="s">
        <v>10</v>
      </c>
    </row>
    <row r="12359" spans="1:25" x14ac:dyDescent="0.25">
      <c r="A12359" t="s">
        <v>15887</v>
      </c>
      <c r="B12359">
        <v>4</v>
      </c>
      <c r="C12359">
        <v>3</v>
      </c>
      <c r="D12359">
        <v>4</v>
      </c>
      <c r="E12359">
        <v>4</v>
      </c>
      <c r="F12359">
        <v>5</v>
      </c>
      <c r="G12359">
        <v>4</v>
      </c>
      <c r="H12359">
        <v>5</v>
      </c>
      <c r="I12359">
        <v>5</v>
      </c>
      <c r="J12359">
        <v>3</v>
      </c>
      <c r="K12359">
        <v>37</v>
      </c>
      <c r="L12359">
        <v>4</v>
      </c>
      <c r="M12359">
        <v>5</v>
      </c>
      <c r="N12359">
        <v>5</v>
      </c>
      <c r="O12359">
        <v>3</v>
      </c>
      <c r="P12359">
        <v>4</v>
      </c>
      <c r="Q12359">
        <v>3</v>
      </c>
      <c r="R12359">
        <v>4</v>
      </c>
      <c r="S12359">
        <v>4</v>
      </c>
      <c r="T12359">
        <v>4</v>
      </c>
      <c r="U12359">
        <v>36</v>
      </c>
      <c r="V12359">
        <v>73</v>
      </c>
      <c r="W12359" t="s">
        <v>52</v>
      </c>
      <c r="X12359" t="s">
        <v>15888</v>
      </c>
      <c r="Y12359" t="s">
        <v>10</v>
      </c>
    </row>
    <row r="12360" spans="1:25" x14ac:dyDescent="0.25">
      <c r="A12360" t="s">
        <v>15889</v>
      </c>
      <c r="B12360">
        <v>4</v>
      </c>
      <c r="C12360">
        <v>3</v>
      </c>
      <c r="D12360">
        <v>4</v>
      </c>
      <c r="E12360">
        <v>4</v>
      </c>
      <c r="F12360">
        <v>5</v>
      </c>
      <c r="G12360">
        <v>4</v>
      </c>
      <c r="H12360">
        <v>5</v>
      </c>
      <c r="I12360">
        <v>4</v>
      </c>
      <c r="J12360">
        <v>3</v>
      </c>
      <c r="K12360">
        <v>36</v>
      </c>
      <c r="L12360">
        <v>4</v>
      </c>
      <c r="M12360">
        <v>5</v>
      </c>
      <c r="N12360">
        <v>5</v>
      </c>
      <c r="O12360">
        <v>3</v>
      </c>
      <c r="P12360">
        <v>4</v>
      </c>
      <c r="Q12360">
        <v>3</v>
      </c>
      <c r="R12360">
        <v>4</v>
      </c>
      <c r="S12360">
        <v>4</v>
      </c>
      <c r="T12360">
        <v>4</v>
      </c>
      <c r="U12360">
        <v>36</v>
      </c>
      <c r="V12360">
        <v>72</v>
      </c>
      <c r="W12360" t="s">
        <v>52</v>
      </c>
      <c r="X12360" t="s">
        <v>15888</v>
      </c>
      <c r="Y12360" t="s">
        <v>10</v>
      </c>
    </row>
    <row r="12361" spans="1:25" x14ac:dyDescent="0.25">
      <c r="A12361" t="s">
        <v>15890</v>
      </c>
      <c r="B12361">
        <v>4</v>
      </c>
      <c r="C12361">
        <v>5</v>
      </c>
      <c r="D12361">
        <v>3</v>
      </c>
      <c r="E12361">
        <v>4</v>
      </c>
      <c r="F12361">
        <v>4</v>
      </c>
      <c r="G12361">
        <v>3</v>
      </c>
      <c r="H12361">
        <v>4</v>
      </c>
      <c r="I12361">
        <v>5</v>
      </c>
      <c r="J12361">
        <v>4</v>
      </c>
      <c r="K12361">
        <v>36</v>
      </c>
      <c r="L12361">
        <v>4</v>
      </c>
      <c r="M12361">
        <v>3</v>
      </c>
      <c r="N12361">
        <v>4</v>
      </c>
      <c r="O12361">
        <v>3</v>
      </c>
      <c r="P12361">
        <v>5</v>
      </c>
      <c r="Q12361">
        <v>4</v>
      </c>
      <c r="R12361">
        <v>5</v>
      </c>
      <c r="S12361">
        <v>4</v>
      </c>
      <c r="T12361">
        <v>4</v>
      </c>
      <c r="U12361">
        <v>36</v>
      </c>
      <c r="V12361">
        <v>72</v>
      </c>
      <c r="W12361" t="s">
        <v>52</v>
      </c>
      <c r="X12361" t="s">
        <v>513</v>
      </c>
      <c r="Y12361" t="s">
        <v>10</v>
      </c>
    </row>
    <row r="12362" spans="1:25" x14ac:dyDescent="0.25">
      <c r="A12362" t="s">
        <v>15891</v>
      </c>
      <c r="B12362">
        <v>4</v>
      </c>
      <c r="C12362">
        <v>3</v>
      </c>
      <c r="D12362">
        <v>5</v>
      </c>
      <c r="E12362">
        <v>4</v>
      </c>
      <c r="F12362">
        <v>3</v>
      </c>
      <c r="G12362">
        <v>5</v>
      </c>
      <c r="H12362">
        <v>3</v>
      </c>
      <c r="I12362">
        <v>4</v>
      </c>
      <c r="J12362">
        <v>5</v>
      </c>
      <c r="K12362">
        <v>36</v>
      </c>
      <c r="L12362">
        <v>3</v>
      </c>
      <c r="M12362">
        <v>4</v>
      </c>
      <c r="N12362">
        <v>5</v>
      </c>
      <c r="O12362">
        <v>4</v>
      </c>
      <c r="P12362">
        <v>4</v>
      </c>
      <c r="Q12362">
        <v>4</v>
      </c>
      <c r="R12362">
        <v>3</v>
      </c>
      <c r="S12362">
        <v>5</v>
      </c>
      <c r="T12362">
        <v>4</v>
      </c>
      <c r="U12362">
        <v>36</v>
      </c>
      <c r="V12362">
        <v>72</v>
      </c>
      <c r="W12362" t="s">
        <v>52</v>
      </c>
      <c r="X12362" t="s">
        <v>15892</v>
      </c>
      <c r="Y12362" t="s">
        <v>10</v>
      </c>
    </row>
    <row r="12363" spans="1:25" x14ac:dyDescent="0.25">
      <c r="A12363" t="s">
        <v>15893</v>
      </c>
      <c r="B12363">
        <v>4</v>
      </c>
      <c r="C12363">
        <v>5</v>
      </c>
      <c r="D12363">
        <v>4</v>
      </c>
      <c r="E12363">
        <v>5</v>
      </c>
      <c r="F12363">
        <v>3</v>
      </c>
      <c r="G12363">
        <v>4</v>
      </c>
      <c r="H12363">
        <v>4</v>
      </c>
      <c r="I12363">
        <v>4</v>
      </c>
      <c r="J12363">
        <v>3</v>
      </c>
      <c r="K12363">
        <v>36</v>
      </c>
      <c r="L12363">
        <v>4</v>
      </c>
      <c r="M12363">
        <v>3</v>
      </c>
      <c r="N12363">
        <v>4</v>
      </c>
      <c r="O12363">
        <v>5</v>
      </c>
      <c r="P12363">
        <v>3</v>
      </c>
      <c r="Q12363">
        <v>4</v>
      </c>
      <c r="R12363">
        <v>4</v>
      </c>
      <c r="S12363">
        <v>4</v>
      </c>
      <c r="T12363">
        <v>4</v>
      </c>
      <c r="U12363">
        <v>35</v>
      </c>
      <c r="V12363">
        <v>71</v>
      </c>
      <c r="W12363" t="s">
        <v>52</v>
      </c>
      <c r="X12363" t="s">
        <v>15894</v>
      </c>
      <c r="Y12363" t="s">
        <v>10</v>
      </c>
    </row>
    <row r="12364" spans="1:25" x14ac:dyDescent="0.25">
      <c r="A12364" t="s">
        <v>15895</v>
      </c>
      <c r="B12364">
        <v>4</v>
      </c>
      <c r="C12364">
        <v>5</v>
      </c>
      <c r="D12364">
        <v>3</v>
      </c>
      <c r="E12364">
        <v>5</v>
      </c>
      <c r="F12364">
        <v>4</v>
      </c>
      <c r="G12364">
        <v>4</v>
      </c>
      <c r="H12364">
        <v>3</v>
      </c>
      <c r="I12364">
        <v>4</v>
      </c>
      <c r="J12364">
        <v>4</v>
      </c>
      <c r="K12364">
        <v>36</v>
      </c>
      <c r="L12364">
        <v>5</v>
      </c>
      <c r="M12364">
        <v>4</v>
      </c>
      <c r="N12364">
        <v>4</v>
      </c>
      <c r="O12364">
        <v>3</v>
      </c>
      <c r="P12364">
        <v>4</v>
      </c>
      <c r="Q12364">
        <v>3</v>
      </c>
      <c r="R12364">
        <v>4</v>
      </c>
      <c r="S12364">
        <v>5</v>
      </c>
      <c r="T12364">
        <v>4</v>
      </c>
      <c r="U12364">
        <v>36</v>
      </c>
      <c r="V12364">
        <v>72</v>
      </c>
      <c r="W12364" t="s">
        <v>52</v>
      </c>
      <c r="X12364" t="s">
        <v>15896</v>
      </c>
      <c r="Y12364" t="s">
        <v>10</v>
      </c>
    </row>
    <row r="12365" spans="1:25" x14ac:dyDescent="0.25">
      <c r="A12365" t="s">
        <v>15897</v>
      </c>
      <c r="B12365">
        <v>4</v>
      </c>
      <c r="C12365">
        <v>4</v>
      </c>
      <c r="D12365">
        <v>3</v>
      </c>
      <c r="E12365">
        <v>4</v>
      </c>
      <c r="F12365">
        <v>5</v>
      </c>
      <c r="G12365">
        <v>4</v>
      </c>
      <c r="H12365">
        <v>4</v>
      </c>
      <c r="I12365">
        <v>5</v>
      </c>
      <c r="J12365">
        <v>3</v>
      </c>
      <c r="K12365">
        <v>36</v>
      </c>
      <c r="L12365">
        <v>4</v>
      </c>
      <c r="M12365">
        <v>4</v>
      </c>
      <c r="N12365">
        <v>3</v>
      </c>
      <c r="O12365">
        <v>4</v>
      </c>
      <c r="P12365">
        <v>5</v>
      </c>
      <c r="Q12365">
        <v>4</v>
      </c>
      <c r="R12365">
        <v>4</v>
      </c>
      <c r="S12365">
        <v>5</v>
      </c>
      <c r="T12365">
        <v>3</v>
      </c>
      <c r="U12365">
        <v>36</v>
      </c>
      <c r="V12365">
        <v>72</v>
      </c>
      <c r="W12365" t="s">
        <v>12</v>
      </c>
      <c r="X12365" t="s">
        <v>2007</v>
      </c>
      <c r="Y12365" t="s">
        <v>10</v>
      </c>
    </row>
    <row r="12366" spans="1:25" x14ac:dyDescent="0.25">
      <c r="A12366" t="s">
        <v>15898</v>
      </c>
      <c r="B12366">
        <v>4</v>
      </c>
      <c r="C12366">
        <v>4</v>
      </c>
      <c r="D12366">
        <v>3</v>
      </c>
      <c r="E12366">
        <v>5</v>
      </c>
      <c r="F12366">
        <v>4</v>
      </c>
      <c r="G12366">
        <v>4</v>
      </c>
      <c r="H12366">
        <v>4</v>
      </c>
      <c r="I12366">
        <v>5</v>
      </c>
      <c r="J12366">
        <v>3</v>
      </c>
      <c r="K12366">
        <v>36</v>
      </c>
      <c r="L12366">
        <v>0</v>
      </c>
      <c r="M12366">
        <v>0</v>
      </c>
      <c r="N12366">
        <v>0</v>
      </c>
      <c r="O12366">
        <v>0</v>
      </c>
      <c r="P12366">
        <v>0</v>
      </c>
      <c r="Q12366">
        <v>0</v>
      </c>
      <c r="R12366">
        <v>0</v>
      </c>
      <c r="S12366">
        <v>0</v>
      </c>
      <c r="T12366">
        <v>0</v>
      </c>
      <c r="U12366">
        <v>0</v>
      </c>
      <c r="V12366">
        <v>36</v>
      </c>
      <c r="W12366" t="s">
        <v>12</v>
      </c>
      <c r="X12366" t="s">
        <v>15899</v>
      </c>
      <c r="Y12366" t="s">
        <v>10</v>
      </c>
    </row>
    <row r="12367" spans="1:25" x14ac:dyDescent="0.25">
      <c r="A12367" t="s">
        <v>15900</v>
      </c>
      <c r="B12367">
        <v>4</v>
      </c>
      <c r="C12367">
        <v>4</v>
      </c>
      <c r="D12367">
        <v>4</v>
      </c>
      <c r="E12367">
        <v>4</v>
      </c>
      <c r="F12367">
        <v>4</v>
      </c>
      <c r="G12367">
        <v>5</v>
      </c>
      <c r="H12367">
        <v>3</v>
      </c>
      <c r="I12367">
        <v>5</v>
      </c>
      <c r="J12367">
        <v>3</v>
      </c>
      <c r="K12367">
        <v>36</v>
      </c>
      <c r="L12367">
        <v>4</v>
      </c>
      <c r="M12367">
        <v>4</v>
      </c>
      <c r="N12367">
        <v>5</v>
      </c>
      <c r="O12367">
        <v>4</v>
      </c>
      <c r="P12367">
        <v>3</v>
      </c>
      <c r="Q12367">
        <v>4</v>
      </c>
      <c r="R12367">
        <v>3</v>
      </c>
      <c r="S12367">
        <v>5</v>
      </c>
      <c r="T12367">
        <v>3</v>
      </c>
      <c r="U12367">
        <v>35</v>
      </c>
      <c r="V12367">
        <v>71</v>
      </c>
      <c r="W12367" t="s">
        <v>52</v>
      </c>
      <c r="X12367" t="s">
        <v>15901</v>
      </c>
      <c r="Y12367" t="s">
        <v>10</v>
      </c>
    </row>
    <row r="12368" spans="1:25" x14ac:dyDescent="0.25">
      <c r="A12368" t="s">
        <v>15902</v>
      </c>
      <c r="B12368">
        <v>4</v>
      </c>
      <c r="C12368">
        <v>4</v>
      </c>
      <c r="D12368">
        <v>5</v>
      </c>
      <c r="E12368">
        <v>3</v>
      </c>
      <c r="F12368">
        <v>4</v>
      </c>
      <c r="G12368">
        <v>4</v>
      </c>
      <c r="H12368">
        <v>3</v>
      </c>
      <c r="I12368">
        <v>4</v>
      </c>
      <c r="J12368">
        <v>4</v>
      </c>
      <c r="K12368">
        <v>35</v>
      </c>
      <c r="L12368">
        <v>4</v>
      </c>
      <c r="M12368">
        <v>3</v>
      </c>
      <c r="N12368">
        <v>5</v>
      </c>
      <c r="O12368">
        <v>4</v>
      </c>
      <c r="P12368">
        <v>4</v>
      </c>
      <c r="Q12368">
        <v>4</v>
      </c>
      <c r="R12368">
        <v>3</v>
      </c>
      <c r="S12368">
        <v>4</v>
      </c>
      <c r="T12368">
        <v>5</v>
      </c>
      <c r="U12368">
        <v>36</v>
      </c>
      <c r="V12368">
        <v>71</v>
      </c>
      <c r="W12368" t="s">
        <v>52</v>
      </c>
      <c r="X12368" t="s">
        <v>2123</v>
      </c>
      <c r="Y12368" t="s">
        <v>10</v>
      </c>
    </row>
    <row r="12369" spans="1:25" x14ac:dyDescent="0.25">
      <c r="A12369" t="s">
        <v>15903</v>
      </c>
      <c r="B12369">
        <v>4</v>
      </c>
      <c r="C12369">
        <v>4</v>
      </c>
      <c r="D12369">
        <v>5</v>
      </c>
      <c r="E12369">
        <v>4</v>
      </c>
      <c r="F12369">
        <v>3</v>
      </c>
      <c r="G12369">
        <v>5</v>
      </c>
      <c r="H12369">
        <v>4</v>
      </c>
      <c r="I12369">
        <v>3</v>
      </c>
      <c r="J12369">
        <v>4</v>
      </c>
      <c r="K12369">
        <v>36</v>
      </c>
      <c r="L12369">
        <v>4</v>
      </c>
      <c r="M12369">
        <v>5</v>
      </c>
      <c r="N12369">
        <v>3</v>
      </c>
      <c r="O12369">
        <v>4</v>
      </c>
      <c r="P12369">
        <v>4</v>
      </c>
      <c r="Q12369">
        <v>3</v>
      </c>
      <c r="R12369">
        <v>4</v>
      </c>
      <c r="S12369">
        <v>5</v>
      </c>
      <c r="T12369">
        <v>4</v>
      </c>
      <c r="U12369">
        <v>36</v>
      </c>
      <c r="V12369">
        <v>72</v>
      </c>
      <c r="W12369" t="s">
        <v>39</v>
      </c>
      <c r="X12369" t="s">
        <v>778</v>
      </c>
      <c r="Y12369" t="s">
        <v>10</v>
      </c>
    </row>
    <row r="12370" spans="1:25" x14ac:dyDescent="0.25">
      <c r="A12370" t="s">
        <v>15903</v>
      </c>
      <c r="B12370">
        <v>4</v>
      </c>
      <c r="C12370">
        <v>4</v>
      </c>
      <c r="D12370">
        <v>3</v>
      </c>
      <c r="E12370">
        <v>4</v>
      </c>
      <c r="F12370">
        <v>3</v>
      </c>
      <c r="G12370">
        <v>4</v>
      </c>
      <c r="H12370">
        <v>3</v>
      </c>
      <c r="I12370">
        <v>4</v>
      </c>
      <c r="J12370">
        <v>4</v>
      </c>
      <c r="K12370">
        <v>33</v>
      </c>
      <c r="L12370">
        <v>3</v>
      </c>
      <c r="M12370">
        <v>5</v>
      </c>
      <c r="N12370">
        <v>4</v>
      </c>
      <c r="O12370">
        <v>4</v>
      </c>
      <c r="P12370">
        <v>3</v>
      </c>
      <c r="Q12370">
        <v>4</v>
      </c>
      <c r="R12370">
        <v>5</v>
      </c>
      <c r="S12370">
        <v>5</v>
      </c>
      <c r="T12370">
        <v>4</v>
      </c>
      <c r="U12370">
        <v>37</v>
      </c>
      <c r="V12370">
        <v>70</v>
      </c>
      <c r="W12370" t="s">
        <v>52</v>
      </c>
      <c r="X12370" t="s">
        <v>1407</v>
      </c>
      <c r="Y12370" t="s">
        <v>10</v>
      </c>
    </row>
    <row r="12371" spans="1:25" x14ac:dyDescent="0.25">
      <c r="A12371" t="s">
        <v>15904</v>
      </c>
      <c r="B12371">
        <v>5</v>
      </c>
      <c r="C12371">
        <v>4</v>
      </c>
      <c r="D12371">
        <v>4</v>
      </c>
      <c r="E12371">
        <v>3</v>
      </c>
      <c r="F12371">
        <v>4</v>
      </c>
      <c r="G12371">
        <v>4</v>
      </c>
      <c r="H12371">
        <v>3</v>
      </c>
      <c r="I12371">
        <v>4</v>
      </c>
      <c r="J12371">
        <v>5</v>
      </c>
      <c r="K12371">
        <v>36</v>
      </c>
      <c r="L12371">
        <v>4</v>
      </c>
      <c r="M12371">
        <v>5</v>
      </c>
      <c r="N12371">
        <v>3</v>
      </c>
      <c r="O12371">
        <v>4</v>
      </c>
      <c r="P12371">
        <v>4</v>
      </c>
      <c r="Q12371">
        <v>4</v>
      </c>
      <c r="R12371">
        <v>4</v>
      </c>
      <c r="S12371">
        <v>3</v>
      </c>
      <c r="T12371">
        <v>5</v>
      </c>
      <c r="U12371">
        <v>36</v>
      </c>
      <c r="V12371">
        <v>72</v>
      </c>
      <c r="W12371" t="s">
        <v>52</v>
      </c>
      <c r="X12371" t="s">
        <v>1407</v>
      </c>
      <c r="Y12371" t="s">
        <v>10</v>
      </c>
    </row>
    <row r="12372" spans="1:25" x14ac:dyDescent="0.25">
      <c r="A12372" t="s">
        <v>15905</v>
      </c>
      <c r="B12372">
        <v>5</v>
      </c>
      <c r="C12372">
        <v>4</v>
      </c>
      <c r="D12372">
        <v>4</v>
      </c>
      <c r="E12372">
        <v>3</v>
      </c>
      <c r="F12372">
        <v>4</v>
      </c>
      <c r="G12372">
        <v>4</v>
      </c>
      <c r="H12372">
        <v>3</v>
      </c>
      <c r="I12372">
        <v>4</v>
      </c>
      <c r="J12372">
        <v>5</v>
      </c>
      <c r="K12372">
        <v>36</v>
      </c>
      <c r="L12372">
        <v>4</v>
      </c>
      <c r="M12372">
        <v>5</v>
      </c>
      <c r="N12372">
        <v>3</v>
      </c>
      <c r="O12372">
        <v>4</v>
      </c>
      <c r="P12372">
        <v>4</v>
      </c>
      <c r="Q12372">
        <v>4</v>
      </c>
      <c r="R12372">
        <v>4</v>
      </c>
      <c r="S12372">
        <v>3</v>
      </c>
      <c r="T12372">
        <v>5</v>
      </c>
      <c r="U12372">
        <v>36</v>
      </c>
      <c r="V12372">
        <v>72</v>
      </c>
      <c r="W12372" t="s">
        <v>52</v>
      </c>
      <c r="X12372" t="s">
        <v>1407</v>
      </c>
      <c r="Y12372" t="s">
        <v>10</v>
      </c>
    </row>
    <row r="12373" spans="1:25" x14ac:dyDescent="0.25">
      <c r="A12373" t="s">
        <v>15906</v>
      </c>
      <c r="B12373">
        <v>5</v>
      </c>
      <c r="C12373">
        <v>4</v>
      </c>
      <c r="D12373">
        <v>5</v>
      </c>
      <c r="E12373">
        <v>3</v>
      </c>
      <c r="F12373">
        <v>4</v>
      </c>
      <c r="G12373">
        <v>3</v>
      </c>
      <c r="H12373">
        <v>4</v>
      </c>
      <c r="I12373">
        <v>3</v>
      </c>
      <c r="J12373">
        <v>4</v>
      </c>
      <c r="K12373">
        <v>35</v>
      </c>
      <c r="L12373">
        <v>4</v>
      </c>
      <c r="M12373">
        <v>4</v>
      </c>
      <c r="N12373">
        <v>4</v>
      </c>
      <c r="O12373">
        <v>3</v>
      </c>
      <c r="P12373">
        <v>5</v>
      </c>
      <c r="Q12373">
        <v>5</v>
      </c>
      <c r="R12373">
        <v>4</v>
      </c>
      <c r="S12373">
        <v>4</v>
      </c>
      <c r="T12373">
        <v>3</v>
      </c>
      <c r="U12373">
        <v>36</v>
      </c>
      <c r="V12373">
        <v>71</v>
      </c>
      <c r="W12373" t="s">
        <v>958</v>
      </c>
      <c r="X12373" t="s">
        <v>4754</v>
      </c>
      <c r="Y12373" t="s">
        <v>10</v>
      </c>
    </row>
    <row r="12374" spans="1:25" x14ac:dyDescent="0.25">
      <c r="A12374" t="s">
        <v>15907</v>
      </c>
      <c r="B12374">
        <v>5</v>
      </c>
      <c r="C12374">
        <v>4</v>
      </c>
      <c r="D12374">
        <v>5</v>
      </c>
      <c r="E12374">
        <v>3</v>
      </c>
      <c r="F12374">
        <v>4</v>
      </c>
      <c r="G12374">
        <v>3</v>
      </c>
      <c r="H12374">
        <v>4</v>
      </c>
      <c r="I12374">
        <v>3</v>
      </c>
      <c r="J12374">
        <v>4</v>
      </c>
      <c r="K12374">
        <v>35</v>
      </c>
      <c r="L12374">
        <v>4</v>
      </c>
      <c r="M12374">
        <v>4</v>
      </c>
      <c r="N12374">
        <v>4</v>
      </c>
      <c r="O12374">
        <v>3</v>
      </c>
      <c r="P12374">
        <v>5</v>
      </c>
      <c r="Q12374">
        <v>5</v>
      </c>
      <c r="R12374">
        <v>4</v>
      </c>
      <c r="S12374">
        <v>4</v>
      </c>
      <c r="T12374">
        <v>3</v>
      </c>
      <c r="U12374">
        <v>36</v>
      </c>
      <c r="V12374">
        <v>71</v>
      </c>
      <c r="W12374" t="s">
        <v>958</v>
      </c>
      <c r="X12374" t="s">
        <v>4754</v>
      </c>
      <c r="Y12374" t="s">
        <v>10</v>
      </c>
    </row>
    <row r="12375" spans="1:25" x14ac:dyDescent="0.25">
      <c r="A12375" t="s">
        <v>15908</v>
      </c>
      <c r="B12375">
        <v>4</v>
      </c>
      <c r="C12375">
        <v>4</v>
      </c>
      <c r="D12375">
        <v>4</v>
      </c>
      <c r="E12375">
        <v>4</v>
      </c>
      <c r="F12375">
        <v>4</v>
      </c>
      <c r="G12375">
        <v>5</v>
      </c>
      <c r="H12375">
        <v>3</v>
      </c>
      <c r="I12375">
        <v>5</v>
      </c>
      <c r="J12375">
        <v>3</v>
      </c>
      <c r="K12375">
        <v>36</v>
      </c>
      <c r="L12375">
        <v>4</v>
      </c>
      <c r="M12375">
        <v>4</v>
      </c>
      <c r="N12375">
        <v>5</v>
      </c>
      <c r="O12375">
        <v>4</v>
      </c>
      <c r="P12375">
        <v>3</v>
      </c>
      <c r="Q12375">
        <v>4</v>
      </c>
      <c r="R12375">
        <v>3</v>
      </c>
      <c r="S12375">
        <v>5</v>
      </c>
      <c r="T12375">
        <v>3</v>
      </c>
      <c r="U12375">
        <v>35</v>
      </c>
      <c r="V12375">
        <v>71</v>
      </c>
      <c r="W12375" t="s">
        <v>52</v>
      </c>
      <c r="X12375" t="s">
        <v>10652</v>
      </c>
      <c r="Y12375" t="s">
        <v>10</v>
      </c>
    </row>
    <row r="12376" spans="1:25" x14ac:dyDescent="0.25">
      <c r="A12376" t="s">
        <v>15909</v>
      </c>
      <c r="B12376">
        <v>4</v>
      </c>
      <c r="C12376">
        <v>5</v>
      </c>
      <c r="D12376">
        <v>4</v>
      </c>
      <c r="E12376">
        <v>4</v>
      </c>
      <c r="F12376">
        <v>4</v>
      </c>
      <c r="G12376">
        <v>3</v>
      </c>
      <c r="H12376">
        <v>4</v>
      </c>
      <c r="I12376">
        <v>3</v>
      </c>
      <c r="J12376">
        <v>5</v>
      </c>
      <c r="K12376">
        <v>36</v>
      </c>
      <c r="L12376">
        <v>4</v>
      </c>
      <c r="M12376">
        <v>5</v>
      </c>
      <c r="N12376">
        <v>3</v>
      </c>
      <c r="O12376">
        <v>4</v>
      </c>
      <c r="P12376">
        <v>4</v>
      </c>
      <c r="Q12376">
        <v>5</v>
      </c>
      <c r="R12376">
        <v>3</v>
      </c>
      <c r="S12376">
        <v>4</v>
      </c>
      <c r="T12376">
        <v>4</v>
      </c>
      <c r="U12376">
        <v>36</v>
      </c>
      <c r="V12376">
        <v>72</v>
      </c>
      <c r="W12376" t="s">
        <v>52</v>
      </c>
      <c r="X12376" t="s">
        <v>13075</v>
      </c>
      <c r="Y12376" t="s">
        <v>10</v>
      </c>
    </row>
    <row r="12377" spans="1:25" x14ac:dyDescent="0.25">
      <c r="A12377" t="s">
        <v>15910</v>
      </c>
      <c r="B12377">
        <v>5</v>
      </c>
      <c r="C12377">
        <v>3</v>
      </c>
      <c r="D12377">
        <v>4</v>
      </c>
      <c r="E12377">
        <v>4</v>
      </c>
      <c r="F12377">
        <v>3</v>
      </c>
      <c r="G12377">
        <v>4</v>
      </c>
      <c r="H12377">
        <v>4</v>
      </c>
      <c r="I12377">
        <v>5</v>
      </c>
      <c r="J12377">
        <v>4</v>
      </c>
      <c r="K12377">
        <v>36</v>
      </c>
      <c r="L12377">
        <v>5</v>
      </c>
      <c r="M12377">
        <v>4</v>
      </c>
      <c r="N12377">
        <v>4</v>
      </c>
      <c r="O12377">
        <v>4</v>
      </c>
      <c r="P12377">
        <v>3</v>
      </c>
      <c r="Q12377">
        <v>5</v>
      </c>
      <c r="R12377">
        <v>3</v>
      </c>
      <c r="S12377">
        <v>4</v>
      </c>
      <c r="T12377">
        <v>4</v>
      </c>
      <c r="U12377">
        <v>36</v>
      </c>
      <c r="V12377">
        <v>72</v>
      </c>
      <c r="W12377" t="s">
        <v>15911</v>
      </c>
      <c r="X12377" t="s">
        <v>15912</v>
      </c>
      <c r="Y12377" t="s">
        <v>1454</v>
      </c>
    </row>
    <row r="12378" spans="1:25" x14ac:dyDescent="0.25">
      <c r="A12378" t="s">
        <v>15914</v>
      </c>
      <c r="B12378">
        <v>5</v>
      </c>
      <c r="C12378">
        <v>4</v>
      </c>
      <c r="D12378">
        <v>3</v>
      </c>
      <c r="E12378">
        <v>4</v>
      </c>
      <c r="F12378">
        <v>5</v>
      </c>
      <c r="G12378">
        <v>4</v>
      </c>
      <c r="H12378">
        <v>4</v>
      </c>
      <c r="I12378">
        <v>3</v>
      </c>
      <c r="J12378">
        <v>4</v>
      </c>
      <c r="K12378">
        <v>36</v>
      </c>
      <c r="L12378">
        <v>5</v>
      </c>
      <c r="M12378">
        <v>5</v>
      </c>
      <c r="N12378">
        <v>4</v>
      </c>
      <c r="O12378">
        <v>4</v>
      </c>
      <c r="P12378">
        <v>3</v>
      </c>
      <c r="Q12378">
        <v>4</v>
      </c>
      <c r="R12378">
        <v>4</v>
      </c>
      <c r="S12378">
        <v>3</v>
      </c>
      <c r="T12378">
        <v>4</v>
      </c>
      <c r="U12378">
        <v>36</v>
      </c>
      <c r="V12378">
        <v>72</v>
      </c>
      <c r="W12378" t="s">
        <v>52</v>
      </c>
      <c r="X12378" t="s">
        <v>2848</v>
      </c>
      <c r="Y12378" t="s">
        <v>10</v>
      </c>
    </row>
    <row r="12379" spans="1:25" x14ac:dyDescent="0.25">
      <c r="A12379" t="s">
        <v>15915</v>
      </c>
      <c r="B12379">
        <v>4</v>
      </c>
      <c r="C12379">
        <v>5</v>
      </c>
      <c r="D12379">
        <v>4</v>
      </c>
      <c r="E12379">
        <v>4</v>
      </c>
      <c r="F12379">
        <v>5</v>
      </c>
      <c r="G12379">
        <v>3</v>
      </c>
      <c r="H12379">
        <v>4</v>
      </c>
      <c r="I12379">
        <v>3</v>
      </c>
      <c r="J12379">
        <v>4</v>
      </c>
      <c r="K12379">
        <v>36</v>
      </c>
      <c r="L12379">
        <v>4</v>
      </c>
      <c r="M12379">
        <v>3</v>
      </c>
      <c r="N12379">
        <v>5</v>
      </c>
      <c r="O12379">
        <v>3</v>
      </c>
      <c r="P12379">
        <v>5</v>
      </c>
      <c r="Q12379">
        <v>4</v>
      </c>
      <c r="R12379">
        <v>3</v>
      </c>
      <c r="S12379">
        <v>4</v>
      </c>
      <c r="T12379">
        <v>5</v>
      </c>
      <c r="U12379">
        <v>36</v>
      </c>
      <c r="V12379">
        <v>72</v>
      </c>
      <c r="W12379" t="s">
        <v>52</v>
      </c>
      <c r="X12379" t="s">
        <v>15913</v>
      </c>
      <c r="Y12379" t="s">
        <v>10</v>
      </c>
    </row>
    <row r="12380" spans="1:25" x14ac:dyDescent="0.25">
      <c r="A12380" t="s">
        <v>15916</v>
      </c>
      <c r="B12380">
        <v>4</v>
      </c>
      <c r="C12380">
        <v>4</v>
      </c>
      <c r="D12380">
        <v>3</v>
      </c>
      <c r="E12380">
        <v>4</v>
      </c>
      <c r="F12380">
        <v>5</v>
      </c>
      <c r="G12380">
        <v>4</v>
      </c>
      <c r="H12380">
        <v>4</v>
      </c>
      <c r="I12380">
        <v>3</v>
      </c>
      <c r="J12380">
        <v>5</v>
      </c>
      <c r="K12380">
        <v>36</v>
      </c>
      <c r="L12380">
        <v>4</v>
      </c>
      <c r="M12380">
        <v>4</v>
      </c>
      <c r="N12380">
        <v>4</v>
      </c>
      <c r="O12380">
        <v>3</v>
      </c>
      <c r="P12380">
        <v>4</v>
      </c>
      <c r="Q12380">
        <v>3</v>
      </c>
      <c r="R12380">
        <v>4</v>
      </c>
      <c r="S12380">
        <v>5</v>
      </c>
      <c r="T12380">
        <v>5</v>
      </c>
      <c r="U12380">
        <v>36</v>
      </c>
      <c r="V12380">
        <v>72</v>
      </c>
      <c r="W12380" t="s">
        <v>176</v>
      </c>
      <c r="X12380" t="s">
        <v>1016</v>
      </c>
      <c r="Y12380" t="s">
        <v>10</v>
      </c>
    </row>
    <row r="12381" spans="1:25" x14ac:dyDescent="0.25">
      <c r="A12381" t="s">
        <v>15916</v>
      </c>
      <c r="B12381">
        <v>4</v>
      </c>
      <c r="C12381">
        <v>4</v>
      </c>
      <c r="D12381">
        <v>3</v>
      </c>
      <c r="E12381">
        <v>4</v>
      </c>
      <c r="F12381">
        <v>5</v>
      </c>
      <c r="G12381">
        <v>4</v>
      </c>
      <c r="H12381">
        <v>4</v>
      </c>
      <c r="I12381">
        <v>3</v>
      </c>
      <c r="J12381">
        <v>5</v>
      </c>
      <c r="K12381">
        <v>36</v>
      </c>
      <c r="L12381">
        <v>4</v>
      </c>
      <c r="M12381">
        <v>4</v>
      </c>
      <c r="N12381">
        <v>4</v>
      </c>
      <c r="O12381">
        <v>3</v>
      </c>
      <c r="P12381">
        <v>4</v>
      </c>
      <c r="Q12381">
        <v>3</v>
      </c>
      <c r="R12381">
        <v>4</v>
      </c>
      <c r="S12381">
        <v>5</v>
      </c>
      <c r="T12381">
        <v>5</v>
      </c>
      <c r="U12381">
        <v>36</v>
      </c>
      <c r="V12381">
        <v>72</v>
      </c>
      <c r="W12381" t="s">
        <v>176</v>
      </c>
      <c r="X12381" t="s">
        <v>1016</v>
      </c>
      <c r="Y12381" t="s">
        <v>10</v>
      </c>
    </row>
    <row r="12382" spans="1:25" x14ac:dyDescent="0.25">
      <c r="A12382" t="s">
        <v>15917</v>
      </c>
      <c r="B12382">
        <v>5</v>
      </c>
      <c r="C12382">
        <v>4</v>
      </c>
      <c r="D12382">
        <v>4</v>
      </c>
      <c r="E12382">
        <v>3</v>
      </c>
      <c r="F12382">
        <v>4</v>
      </c>
      <c r="G12382">
        <v>4</v>
      </c>
      <c r="H12382">
        <v>3</v>
      </c>
      <c r="I12382">
        <v>4</v>
      </c>
      <c r="J12382">
        <v>5</v>
      </c>
      <c r="K12382">
        <v>36</v>
      </c>
      <c r="L12382">
        <v>4</v>
      </c>
      <c r="M12382">
        <v>3</v>
      </c>
      <c r="N12382">
        <v>4</v>
      </c>
      <c r="O12382">
        <v>3</v>
      </c>
      <c r="P12382">
        <v>4</v>
      </c>
      <c r="Q12382">
        <v>4</v>
      </c>
      <c r="R12382">
        <v>4</v>
      </c>
      <c r="S12382">
        <v>4</v>
      </c>
      <c r="T12382">
        <v>5</v>
      </c>
      <c r="U12382">
        <v>35</v>
      </c>
      <c r="V12382">
        <v>71</v>
      </c>
      <c r="W12382" t="s">
        <v>52</v>
      </c>
      <c r="X12382" t="s">
        <v>15917</v>
      </c>
      <c r="Y12382" t="s">
        <v>10</v>
      </c>
    </row>
    <row r="12383" spans="1:25" x14ac:dyDescent="0.25">
      <c r="A12383" t="s">
        <v>15918</v>
      </c>
      <c r="B12383">
        <v>5</v>
      </c>
      <c r="C12383">
        <v>4</v>
      </c>
      <c r="D12383">
        <v>4</v>
      </c>
      <c r="E12383">
        <v>3</v>
      </c>
      <c r="F12383">
        <v>4</v>
      </c>
      <c r="G12383">
        <v>4</v>
      </c>
      <c r="H12383">
        <v>3</v>
      </c>
      <c r="I12383">
        <v>4</v>
      </c>
      <c r="J12383">
        <v>5</v>
      </c>
      <c r="K12383">
        <v>36</v>
      </c>
      <c r="L12383">
        <v>4</v>
      </c>
      <c r="M12383">
        <v>3</v>
      </c>
      <c r="N12383">
        <v>4</v>
      </c>
      <c r="O12383">
        <v>3</v>
      </c>
      <c r="P12383">
        <v>4</v>
      </c>
      <c r="Q12383">
        <v>4</v>
      </c>
      <c r="R12383">
        <v>4</v>
      </c>
      <c r="S12383">
        <v>4</v>
      </c>
      <c r="T12383">
        <v>5</v>
      </c>
      <c r="U12383">
        <v>35</v>
      </c>
      <c r="V12383">
        <v>71</v>
      </c>
      <c r="W12383" t="s">
        <v>52</v>
      </c>
      <c r="X12383" t="s">
        <v>2155</v>
      </c>
      <c r="Y12383" t="s">
        <v>10</v>
      </c>
    </row>
    <row r="12384" spans="1:25" x14ac:dyDescent="0.25">
      <c r="A12384" t="s">
        <v>15919</v>
      </c>
      <c r="B12384">
        <v>4</v>
      </c>
      <c r="C12384">
        <v>5</v>
      </c>
      <c r="D12384">
        <v>4</v>
      </c>
      <c r="E12384">
        <v>3</v>
      </c>
      <c r="F12384">
        <v>4</v>
      </c>
      <c r="G12384">
        <v>4</v>
      </c>
      <c r="H12384">
        <v>5</v>
      </c>
      <c r="I12384">
        <v>3</v>
      </c>
      <c r="J12384">
        <v>4</v>
      </c>
      <c r="K12384">
        <v>36</v>
      </c>
      <c r="L12384">
        <v>4</v>
      </c>
      <c r="M12384">
        <v>4</v>
      </c>
      <c r="N12384">
        <v>5</v>
      </c>
      <c r="O12384">
        <v>3</v>
      </c>
      <c r="P12384">
        <v>4</v>
      </c>
      <c r="Q12384">
        <v>4</v>
      </c>
      <c r="R12384">
        <v>4</v>
      </c>
      <c r="S12384">
        <v>3</v>
      </c>
      <c r="T12384">
        <v>5</v>
      </c>
      <c r="U12384">
        <v>36</v>
      </c>
      <c r="V12384">
        <v>72</v>
      </c>
      <c r="W12384" t="s">
        <v>176</v>
      </c>
      <c r="X12384" t="s">
        <v>6462</v>
      </c>
      <c r="Y12384" t="s">
        <v>10</v>
      </c>
    </row>
    <row r="12385" spans="1:25" x14ac:dyDescent="0.25">
      <c r="A12385" t="s">
        <v>15920</v>
      </c>
      <c r="B12385">
        <v>4</v>
      </c>
      <c r="C12385">
        <v>4</v>
      </c>
      <c r="D12385">
        <v>4</v>
      </c>
      <c r="E12385">
        <v>3</v>
      </c>
      <c r="F12385">
        <v>5</v>
      </c>
      <c r="G12385">
        <v>4</v>
      </c>
      <c r="H12385">
        <v>3</v>
      </c>
      <c r="I12385">
        <v>4</v>
      </c>
      <c r="J12385">
        <v>5</v>
      </c>
      <c r="K12385">
        <v>36</v>
      </c>
      <c r="L12385">
        <v>4</v>
      </c>
      <c r="M12385">
        <v>3</v>
      </c>
      <c r="N12385">
        <v>4</v>
      </c>
      <c r="O12385">
        <v>5</v>
      </c>
      <c r="P12385">
        <v>4</v>
      </c>
      <c r="Q12385">
        <v>3</v>
      </c>
      <c r="R12385">
        <v>4</v>
      </c>
      <c r="S12385">
        <v>5</v>
      </c>
      <c r="T12385">
        <v>4</v>
      </c>
      <c r="U12385">
        <v>36</v>
      </c>
      <c r="V12385">
        <v>72</v>
      </c>
      <c r="W12385" t="s">
        <v>176</v>
      </c>
      <c r="X12385" t="s">
        <v>15921</v>
      </c>
      <c r="Y12385" t="s">
        <v>10</v>
      </c>
    </row>
    <row r="12386" spans="1:25" x14ac:dyDescent="0.25">
      <c r="A12386" t="s">
        <v>15922</v>
      </c>
      <c r="B12386">
        <v>4</v>
      </c>
      <c r="C12386">
        <v>3</v>
      </c>
      <c r="D12386">
        <v>4</v>
      </c>
      <c r="E12386">
        <v>4</v>
      </c>
      <c r="F12386">
        <v>4</v>
      </c>
      <c r="G12386">
        <v>5</v>
      </c>
      <c r="H12386">
        <v>3</v>
      </c>
      <c r="I12386">
        <v>5</v>
      </c>
      <c r="J12386">
        <v>4</v>
      </c>
      <c r="K12386">
        <v>36</v>
      </c>
      <c r="L12386">
        <v>4</v>
      </c>
      <c r="M12386">
        <v>4</v>
      </c>
      <c r="N12386">
        <v>4</v>
      </c>
      <c r="O12386">
        <v>5</v>
      </c>
      <c r="P12386">
        <v>3</v>
      </c>
      <c r="Q12386">
        <v>5</v>
      </c>
      <c r="R12386">
        <v>4</v>
      </c>
      <c r="S12386">
        <v>3</v>
      </c>
      <c r="T12386">
        <v>4</v>
      </c>
      <c r="U12386">
        <v>36</v>
      </c>
      <c r="V12386">
        <v>72</v>
      </c>
      <c r="W12386" t="s">
        <v>52</v>
      </c>
      <c r="X12386" t="s">
        <v>356</v>
      </c>
      <c r="Y12386" t="s">
        <v>10</v>
      </c>
    </row>
    <row r="12387" spans="1:25" x14ac:dyDescent="0.25">
      <c r="A12387" t="s">
        <v>15923</v>
      </c>
      <c r="B12387">
        <v>4</v>
      </c>
      <c r="C12387">
        <v>5</v>
      </c>
      <c r="D12387">
        <v>4</v>
      </c>
      <c r="E12387">
        <v>3</v>
      </c>
      <c r="F12387">
        <v>4</v>
      </c>
      <c r="G12387">
        <v>4</v>
      </c>
      <c r="H12387">
        <v>5</v>
      </c>
      <c r="I12387">
        <v>3</v>
      </c>
      <c r="J12387">
        <v>4</v>
      </c>
      <c r="K12387">
        <v>36</v>
      </c>
      <c r="L12387">
        <v>4</v>
      </c>
      <c r="M12387">
        <v>5</v>
      </c>
      <c r="N12387">
        <v>4</v>
      </c>
      <c r="O12387">
        <v>3</v>
      </c>
      <c r="P12387">
        <v>4</v>
      </c>
      <c r="Q12387">
        <v>4</v>
      </c>
      <c r="R12387">
        <v>5</v>
      </c>
      <c r="S12387">
        <v>3</v>
      </c>
      <c r="T12387">
        <v>4</v>
      </c>
      <c r="U12387">
        <v>36</v>
      </c>
      <c r="V12387">
        <v>72</v>
      </c>
      <c r="W12387" t="s">
        <v>4183</v>
      </c>
      <c r="X12387" t="s">
        <v>15924</v>
      </c>
      <c r="Y12387" t="s">
        <v>218</v>
      </c>
    </row>
    <row r="12388" spans="1:25" x14ac:dyDescent="0.25">
      <c r="A12388" t="s">
        <v>15925</v>
      </c>
      <c r="B12388">
        <v>4</v>
      </c>
      <c r="C12388">
        <v>4</v>
      </c>
      <c r="D12388">
        <v>3</v>
      </c>
      <c r="E12388">
        <v>4</v>
      </c>
      <c r="F12388">
        <v>5</v>
      </c>
      <c r="G12388">
        <v>4</v>
      </c>
      <c r="H12388">
        <v>3</v>
      </c>
      <c r="I12388">
        <v>4</v>
      </c>
      <c r="J12388">
        <v>5</v>
      </c>
      <c r="K12388">
        <v>36</v>
      </c>
      <c r="L12388">
        <v>5</v>
      </c>
      <c r="M12388">
        <v>4</v>
      </c>
      <c r="N12388">
        <v>4</v>
      </c>
      <c r="O12388">
        <v>4</v>
      </c>
      <c r="P12388">
        <v>3</v>
      </c>
      <c r="Q12388">
        <v>4</v>
      </c>
      <c r="R12388">
        <v>3</v>
      </c>
      <c r="S12388">
        <v>5</v>
      </c>
      <c r="T12388">
        <v>4</v>
      </c>
      <c r="U12388">
        <v>36</v>
      </c>
      <c r="V12388">
        <v>72</v>
      </c>
      <c r="W12388" t="s">
        <v>62</v>
      </c>
      <c r="X12388" t="s">
        <v>15924</v>
      </c>
      <c r="Y12388" t="s">
        <v>218</v>
      </c>
    </row>
    <row r="12389" spans="1:25" x14ac:dyDescent="0.25">
      <c r="A12389" t="s">
        <v>15926</v>
      </c>
      <c r="B12389">
        <v>4</v>
      </c>
      <c r="C12389">
        <v>3</v>
      </c>
      <c r="D12389">
        <v>4</v>
      </c>
      <c r="E12389">
        <v>4</v>
      </c>
      <c r="F12389">
        <v>4</v>
      </c>
      <c r="G12389">
        <v>5</v>
      </c>
      <c r="H12389">
        <v>3</v>
      </c>
      <c r="I12389">
        <v>4</v>
      </c>
      <c r="J12389">
        <v>5</v>
      </c>
      <c r="K12389">
        <v>36</v>
      </c>
      <c r="L12389">
        <v>4</v>
      </c>
      <c r="M12389">
        <v>3</v>
      </c>
      <c r="N12389">
        <v>4</v>
      </c>
      <c r="O12389">
        <v>5</v>
      </c>
      <c r="P12389">
        <v>4</v>
      </c>
      <c r="Q12389">
        <v>3</v>
      </c>
      <c r="R12389">
        <v>4</v>
      </c>
      <c r="S12389">
        <v>4</v>
      </c>
      <c r="T12389">
        <v>5</v>
      </c>
      <c r="U12389">
        <v>36</v>
      </c>
      <c r="V12389">
        <v>72</v>
      </c>
      <c r="W12389" t="s">
        <v>12</v>
      </c>
      <c r="X12389" t="s">
        <v>15927</v>
      </c>
      <c r="Y12389" t="s">
        <v>10</v>
      </c>
    </row>
    <row r="12390" spans="1:25" x14ac:dyDescent="0.25">
      <c r="A12390" t="s">
        <v>15928</v>
      </c>
      <c r="B12390">
        <v>5</v>
      </c>
      <c r="C12390">
        <v>3</v>
      </c>
      <c r="D12390">
        <v>4</v>
      </c>
      <c r="E12390">
        <v>5</v>
      </c>
      <c r="F12390">
        <v>4</v>
      </c>
      <c r="G12390">
        <v>4</v>
      </c>
      <c r="H12390">
        <v>4</v>
      </c>
      <c r="I12390">
        <v>3</v>
      </c>
      <c r="J12390">
        <v>4</v>
      </c>
      <c r="K12390">
        <v>36</v>
      </c>
      <c r="L12390">
        <v>4</v>
      </c>
      <c r="M12390">
        <v>5</v>
      </c>
      <c r="N12390">
        <v>3</v>
      </c>
      <c r="O12390">
        <v>4</v>
      </c>
      <c r="P12390">
        <v>4</v>
      </c>
      <c r="Q12390">
        <v>3</v>
      </c>
      <c r="R12390">
        <v>4</v>
      </c>
      <c r="S12390">
        <v>5</v>
      </c>
      <c r="T12390">
        <v>4</v>
      </c>
      <c r="U12390">
        <v>36</v>
      </c>
      <c r="V12390">
        <v>72</v>
      </c>
      <c r="W12390" t="s">
        <v>52</v>
      </c>
      <c r="X12390" t="s">
        <v>11409</v>
      </c>
      <c r="Y12390" t="s">
        <v>10</v>
      </c>
    </row>
    <row r="12391" spans="1:25" x14ac:dyDescent="0.25">
      <c r="A12391" t="s">
        <v>15929</v>
      </c>
      <c r="B12391">
        <v>5</v>
      </c>
      <c r="C12391">
        <v>3</v>
      </c>
      <c r="D12391">
        <v>4</v>
      </c>
      <c r="E12391">
        <v>5</v>
      </c>
      <c r="F12391">
        <v>4</v>
      </c>
      <c r="G12391">
        <v>4</v>
      </c>
      <c r="H12391">
        <v>4</v>
      </c>
      <c r="I12391">
        <v>3</v>
      </c>
      <c r="J12391">
        <v>4</v>
      </c>
      <c r="K12391">
        <v>36</v>
      </c>
      <c r="L12391">
        <v>4</v>
      </c>
      <c r="M12391">
        <v>5</v>
      </c>
      <c r="N12391">
        <v>3</v>
      </c>
      <c r="O12391">
        <v>4</v>
      </c>
      <c r="P12391">
        <v>4</v>
      </c>
      <c r="Q12391">
        <v>3</v>
      </c>
      <c r="R12391">
        <v>4</v>
      </c>
      <c r="S12391">
        <v>5</v>
      </c>
      <c r="T12391">
        <v>4</v>
      </c>
      <c r="U12391">
        <v>36</v>
      </c>
      <c r="V12391">
        <v>72</v>
      </c>
      <c r="W12391" t="s">
        <v>52</v>
      </c>
      <c r="X12391" t="s">
        <v>11409</v>
      </c>
      <c r="Y12391" t="s">
        <v>10</v>
      </c>
    </row>
    <row r="12392" spans="1:25" x14ac:dyDescent="0.25">
      <c r="A12392" t="s">
        <v>15930</v>
      </c>
      <c r="B12392">
        <v>3</v>
      </c>
      <c r="C12392">
        <v>4</v>
      </c>
      <c r="D12392">
        <v>3</v>
      </c>
      <c r="E12392">
        <v>3</v>
      </c>
      <c r="F12392">
        <v>3</v>
      </c>
      <c r="G12392">
        <v>4</v>
      </c>
      <c r="H12392">
        <v>3</v>
      </c>
      <c r="I12392">
        <v>3</v>
      </c>
      <c r="J12392">
        <v>3</v>
      </c>
      <c r="K12392">
        <v>29</v>
      </c>
      <c r="L12392">
        <v>0</v>
      </c>
      <c r="M12392">
        <v>0</v>
      </c>
      <c r="N12392">
        <v>0</v>
      </c>
      <c r="O12392">
        <v>0</v>
      </c>
      <c r="P12392">
        <v>0</v>
      </c>
      <c r="Q12392">
        <v>0</v>
      </c>
      <c r="R12392">
        <v>0</v>
      </c>
      <c r="S12392">
        <v>0</v>
      </c>
      <c r="T12392">
        <v>0</v>
      </c>
      <c r="U12392">
        <v>0</v>
      </c>
      <c r="V12392">
        <v>29</v>
      </c>
      <c r="W12392" t="s">
        <v>296</v>
      </c>
      <c r="X12392" t="s">
        <v>15931</v>
      </c>
      <c r="Y12392" t="s">
        <v>10</v>
      </c>
    </row>
    <row r="12393" spans="1:25" x14ac:dyDescent="0.25">
      <c r="A12393" t="s">
        <v>15932</v>
      </c>
      <c r="B12393">
        <v>4</v>
      </c>
      <c r="C12393">
        <v>4</v>
      </c>
      <c r="D12393">
        <v>4</v>
      </c>
      <c r="E12393">
        <v>3</v>
      </c>
      <c r="F12393">
        <v>5</v>
      </c>
      <c r="G12393">
        <v>3</v>
      </c>
      <c r="H12393">
        <v>4</v>
      </c>
      <c r="I12393">
        <v>5</v>
      </c>
      <c r="J12393">
        <v>4</v>
      </c>
      <c r="K12393">
        <v>36</v>
      </c>
      <c r="L12393">
        <v>4</v>
      </c>
      <c r="M12393">
        <v>3</v>
      </c>
      <c r="N12393">
        <v>5</v>
      </c>
      <c r="O12393">
        <v>4</v>
      </c>
      <c r="P12393">
        <v>4</v>
      </c>
      <c r="Q12393">
        <v>3</v>
      </c>
      <c r="R12393">
        <v>4</v>
      </c>
      <c r="S12393">
        <v>5</v>
      </c>
      <c r="T12393">
        <v>4</v>
      </c>
      <c r="U12393">
        <v>36</v>
      </c>
      <c r="V12393">
        <v>72</v>
      </c>
      <c r="W12393" t="s">
        <v>133</v>
      </c>
      <c r="X12393" t="s">
        <v>15933</v>
      </c>
      <c r="Y12393" t="s">
        <v>10</v>
      </c>
    </row>
    <row r="12394" spans="1:25" x14ac:dyDescent="0.25">
      <c r="A12394" t="s">
        <v>15934</v>
      </c>
      <c r="B12394">
        <v>4</v>
      </c>
      <c r="C12394">
        <v>4</v>
      </c>
      <c r="D12394">
        <v>5</v>
      </c>
      <c r="E12394">
        <v>3</v>
      </c>
      <c r="F12394">
        <v>4</v>
      </c>
      <c r="G12394">
        <v>4</v>
      </c>
      <c r="H12394">
        <v>3</v>
      </c>
      <c r="I12394">
        <v>5</v>
      </c>
      <c r="J12394">
        <v>4</v>
      </c>
      <c r="K12394">
        <v>36</v>
      </c>
      <c r="L12394">
        <v>4</v>
      </c>
      <c r="M12394">
        <v>4</v>
      </c>
      <c r="N12394">
        <v>4</v>
      </c>
      <c r="O12394">
        <v>3</v>
      </c>
      <c r="P12394">
        <v>5</v>
      </c>
      <c r="Q12394">
        <v>4</v>
      </c>
      <c r="R12394">
        <v>5</v>
      </c>
      <c r="S12394">
        <v>3</v>
      </c>
      <c r="T12394">
        <v>4</v>
      </c>
      <c r="U12394">
        <v>36</v>
      </c>
      <c r="V12394">
        <v>72</v>
      </c>
      <c r="W12394" t="s">
        <v>406</v>
      </c>
      <c r="X12394" t="s">
        <v>4014</v>
      </c>
      <c r="Y12394" t="s">
        <v>50</v>
      </c>
    </row>
    <row r="12395" spans="1:25" x14ac:dyDescent="0.25">
      <c r="A12395" t="s">
        <v>15935</v>
      </c>
      <c r="B12395">
        <v>4</v>
      </c>
      <c r="C12395">
        <v>4</v>
      </c>
      <c r="D12395">
        <v>5</v>
      </c>
      <c r="E12395">
        <v>4</v>
      </c>
      <c r="F12395">
        <v>3</v>
      </c>
      <c r="G12395">
        <v>5</v>
      </c>
      <c r="H12395">
        <v>3</v>
      </c>
      <c r="I12395">
        <v>4</v>
      </c>
      <c r="J12395">
        <v>3</v>
      </c>
      <c r="K12395">
        <v>35</v>
      </c>
      <c r="L12395">
        <v>4</v>
      </c>
      <c r="M12395">
        <v>5</v>
      </c>
      <c r="N12395">
        <v>3</v>
      </c>
      <c r="O12395">
        <v>4</v>
      </c>
      <c r="P12395">
        <v>4</v>
      </c>
      <c r="Q12395">
        <v>3</v>
      </c>
      <c r="R12395">
        <v>4</v>
      </c>
      <c r="S12395">
        <v>4</v>
      </c>
      <c r="T12395">
        <v>5</v>
      </c>
      <c r="U12395">
        <v>36</v>
      </c>
      <c r="V12395">
        <v>71</v>
      </c>
      <c r="W12395" t="s">
        <v>58</v>
      </c>
      <c r="X12395" t="s">
        <v>939</v>
      </c>
      <c r="Y12395" t="s">
        <v>10</v>
      </c>
    </row>
    <row r="12396" spans="1:25" x14ac:dyDescent="0.25">
      <c r="A12396" t="s">
        <v>15936</v>
      </c>
      <c r="B12396">
        <v>5</v>
      </c>
      <c r="C12396">
        <v>3</v>
      </c>
      <c r="D12396">
        <v>4</v>
      </c>
      <c r="E12396">
        <v>4</v>
      </c>
      <c r="F12396">
        <v>4</v>
      </c>
      <c r="G12396">
        <v>3</v>
      </c>
      <c r="H12396">
        <v>5</v>
      </c>
      <c r="I12396">
        <v>3</v>
      </c>
      <c r="J12396">
        <v>4</v>
      </c>
      <c r="K12396">
        <v>35</v>
      </c>
      <c r="L12396">
        <v>4</v>
      </c>
      <c r="M12396">
        <v>4</v>
      </c>
      <c r="N12396">
        <v>5</v>
      </c>
      <c r="O12396">
        <v>4</v>
      </c>
      <c r="P12396">
        <v>3</v>
      </c>
      <c r="Q12396">
        <v>4</v>
      </c>
      <c r="R12396">
        <v>4</v>
      </c>
      <c r="S12396">
        <v>4</v>
      </c>
      <c r="T12396">
        <v>4</v>
      </c>
      <c r="U12396">
        <v>36</v>
      </c>
      <c r="V12396">
        <v>71</v>
      </c>
      <c r="W12396" t="s">
        <v>39</v>
      </c>
      <c r="X12396" t="s">
        <v>1548</v>
      </c>
      <c r="Y12396" t="s">
        <v>10</v>
      </c>
    </row>
    <row r="12397" spans="1:25" x14ac:dyDescent="0.25">
      <c r="A12397" t="s">
        <v>15937</v>
      </c>
      <c r="B12397">
        <v>5</v>
      </c>
      <c r="C12397">
        <v>3</v>
      </c>
      <c r="D12397">
        <v>4</v>
      </c>
      <c r="E12397">
        <v>4</v>
      </c>
      <c r="F12397">
        <v>4</v>
      </c>
      <c r="G12397">
        <v>3</v>
      </c>
      <c r="H12397">
        <v>5</v>
      </c>
      <c r="I12397">
        <v>3</v>
      </c>
      <c r="J12397">
        <v>4</v>
      </c>
      <c r="K12397">
        <v>35</v>
      </c>
      <c r="L12397">
        <v>4</v>
      </c>
      <c r="M12397">
        <v>4</v>
      </c>
      <c r="N12397">
        <v>5</v>
      </c>
      <c r="O12397">
        <v>4</v>
      </c>
      <c r="P12397">
        <v>3</v>
      </c>
      <c r="Q12397">
        <v>4</v>
      </c>
      <c r="R12397">
        <v>4</v>
      </c>
      <c r="S12397">
        <v>4</v>
      </c>
      <c r="T12397">
        <v>4</v>
      </c>
      <c r="U12397">
        <v>36</v>
      </c>
      <c r="V12397">
        <v>71</v>
      </c>
      <c r="W12397" t="s">
        <v>39</v>
      </c>
      <c r="X12397" t="s">
        <v>1548</v>
      </c>
      <c r="Y12397" t="s">
        <v>10</v>
      </c>
    </row>
    <row r="12398" spans="1:25" x14ac:dyDescent="0.25">
      <c r="A12398" t="s">
        <v>15938</v>
      </c>
      <c r="B12398">
        <v>4</v>
      </c>
      <c r="C12398">
        <v>4</v>
      </c>
      <c r="D12398">
        <v>5</v>
      </c>
      <c r="E12398">
        <v>4</v>
      </c>
      <c r="F12398">
        <v>3</v>
      </c>
      <c r="G12398">
        <v>5</v>
      </c>
      <c r="H12398">
        <v>3</v>
      </c>
      <c r="I12398">
        <v>4</v>
      </c>
      <c r="J12398">
        <v>3</v>
      </c>
      <c r="K12398">
        <v>35</v>
      </c>
      <c r="L12398">
        <v>4</v>
      </c>
      <c r="M12398">
        <v>5</v>
      </c>
      <c r="N12398">
        <v>3</v>
      </c>
      <c r="O12398">
        <v>4</v>
      </c>
      <c r="P12398">
        <v>4</v>
      </c>
      <c r="Q12398">
        <v>3</v>
      </c>
      <c r="R12398">
        <v>4</v>
      </c>
      <c r="S12398">
        <v>4</v>
      </c>
      <c r="T12398">
        <v>5</v>
      </c>
      <c r="U12398">
        <v>36</v>
      </c>
      <c r="V12398">
        <v>71</v>
      </c>
      <c r="W12398" t="s">
        <v>58</v>
      </c>
      <c r="X12398" t="s">
        <v>939</v>
      </c>
      <c r="Y12398" t="s">
        <v>10</v>
      </c>
    </row>
    <row r="12399" spans="1:25" x14ac:dyDescent="0.25">
      <c r="A12399" t="s">
        <v>15939</v>
      </c>
      <c r="B12399">
        <v>4</v>
      </c>
      <c r="C12399">
        <v>3</v>
      </c>
      <c r="D12399">
        <v>4</v>
      </c>
      <c r="E12399">
        <v>4</v>
      </c>
      <c r="F12399">
        <v>4</v>
      </c>
      <c r="G12399">
        <v>5</v>
      </c>
      <c r="H12399">
        <v>3</v>
      </c>
      <c r="I12399">
        <v>4</v>
      </c>
      <c r="J12399">
        <v>5</v>
      </c>
      <c r="K12399">
        <v>36</v>
      </c>
      <c r="L12399">
        <v>4</v>
      </c>
      <c r="M12399">
        <v>5</v>
      </c>
      <c r="N12399">
        <v>3</v>
      </c>
      <c r="O12399">
        <v>4</v>
      </c>
      <c r="P12399">
        <v>5</v>
      </c>
      <c r="Q12399">
        <v>3</v>
      </c>
      <c r="R12399">
        <v>4</v>
      </c>
      <c r="S12399">
        <v>4</v>
      </c>
      <c r="T12399">
        <v>4</v>
      </c>
      <c r="U12399">
        <v>36</v>
      </c>
      <c r="V12399">
        <v>72</v>
      </c>
      <c r="W12399" t="s">
        <v>308</v>
      </c>
      <c r="X12399" t="s">
        <v>15940</v>
      </c>
      <c r="Y12399" t="s">
        <v>10</v>
      </c>
    </row>
    <row r="12400" spans="1:25" x14ac:dyDescent="0.25">
      <c r="A12400" t="s">
        <v>15941</v>
      </c>
      <c r="B12400">
        <v>5</v>
      </c>
      <c r="C12400">
        <v>3</v>
      </c>
      <c r="D12400">
        <v>4</v>
      </c>
      <c r="E12400">
        <v>4</v>
      </c>
      <c r="F12400">
        <v>4</v>
      </c>
      <c r="G12400">
        <v>5</v>
      </c>
      <c r="H12400">
        <v>3</v>
      </c>
      <c r="I12400">
        <v>4</v>
      </c>
      <c r="J12400">
        <v>4</v>
      </c>
      <c r="K12400">
        <v>36</v>
      </c>
      <c r="L12400">
        <v>0</v>
      </c>
      <c r="M12400">
        <v>0</v>
      </c>
      <c r="N12400">
        <v>0</v>
      </c>
      <c r="O12400">
        <v>0</v>
      </c>
      <c r="P12400">
        <v>0</v>
      </c>
      <c r="Q12400">
        <v>0</v>
      </c>
      <c r="R12400">
        <v>0</v>
      </c>
      <c r="S12400">
        <v>0</v>
      </c>
      <c r="T12400">
        <v>0</v>
      </c>
      <c r="U12400">
        <v>0</v>
      </c>
      <c r="V12400">
        <v>36</v>
      </c>
      <c r="W12400" t="s">
        <v>133</v>
      </c>
      <c r="X12400" t="s">
        <v>15942</v>
      </c>
      <c r="Y12400" t="s">
        <v>10</v>
      </c>
    </row>
    <row r="12401" spans="1:25" x14ac:dyDescent="0.25">
      <c r="A12401" t="s">
        <v>15943</v>
      </c>
      <c r="B12401">
        <v>4</v>
      </c>
      <c r="C12401">
        <v>5</v>
      </c>
      <c r="D12401">
        <v>4</v>
      </c>
      <c r="E12401">
        <v>4</v>
      </c>
      <c r="F12401">
        <v>4</v>
      </c>
      <c r="G12401">
        <v>5</v>
      </c>
      <c r="H12401">
        <v>3</v>
      </c>
      <c r="I12401">
        <v>4</v>
      </c>
      <c r="J12401">
        <v>3</v>
      </c>
      <c r="K12401">
        <v>36</v>
      </c>
      <c r="L12401">
        <v>4</v>
      </c>
      <c r="M12401">
        <v>5</v>
      </c>
      <c r="N12401">
        <v>4</v>
      </c>
      <c r="O12401">
        <v>3</v>
      </c>
      <c r="P12401">
        <v>4</v>
      </c>
      <c r="Q12401">
        <v>4</v>
      </c>
      <c r="R12401">
        <v>3</v>
      </c>
      <c r="S12401">
        <v>4</v>
      </c>
      <c r="T12401">
        <v>5</v>
      </c>
      <c r="U12401">
        <v>36</v>
      </c>
      <c r="V12401">
        <v>72</v>
      </c>
      <c r="W12401" t="s">
        <v>367</v>
      </c>
      <c r="X12401" t="s">
        <v>13860</v>
      </c>
      <c r="Y12401" t="s">
        <v>10</v>
      </c>
    </row>
    <row r="12402" spans="1:25" x14ac:dyDescent="0.25">
      <c r="A12402" t="s">
        <v>15943</v>
      </c>
      <c r="B12402">
        <v>4</v>
      </c>
      <c r="C12402">
        <v>5</v>
      </c>
      <c r="D12402">
        <v>3</v>
      </c>
      <c r="E12402">
        <v>5</v>
      </c>
      <c r="F12402">
        <v>4</v>
      </c>
      <c r="G12402">
        <v>4</v>
      </c>
      <c r="H12402">
        <v>3</v>
      </c>
      <c r="I12402">
        <v>4</v>
      </c>
      <c r="J12402">
        <v>4</v>
      </c>
      <c r="K12402">
        <v>36</v>
      </c>
      <c r="L12402">
        <v>5</v>
      </c>
      <c r="M12402">
        <v>4</v>
      </c>
      <c r="N12402">
        <v>4</v>
      </c>
      <c r="O12402">
        <v>3</v>
      </c>
      <c r="P12402">
        <v>4</v>
      </c>
      <c r="Q12402">
        <v>4</v>
      </c>
      <c r="R12402">
        <v>5</v>
      </c>
      <c r="S12402">
        <v>3</v>
      </c>
      <c r="T12402">
        <v>4</v>
      </c>
      <c r="U12402">
        <v>36</v>
      </c>
      <c r="V12402">
        <v>72</v>
      </c>
      <c r="W12402" t="s">
        <v>1224</v>
      </c>
      <c r="X12402" t="s">
        <v>1797</v>
      </c>
      <c r="Y12402" t="s">
        <v>10</v>
      </c>
    </row>
    <row r="12403" spans="1:25" x14ac:dyDescent="0.25">
      <c r="A12403" t="s">
        <v>15945</v>
      </c>
      <c r="B12403">
        <v>3</v>
      </c>
      <c r="C12403">
        <v>3</v>
      </c>
      <c r="D12403">
        <v>3</v>
      </c>
      <c r="E12403">
        <v>4</v>
      </c>
      <c r="F12403">
        <v>4</v>
      </c>
      <c r="G12403">
        <v>3</v>
      </c>
      <c r="H12403">
        <v>3</v>
      </c>
      <c r="I12403">
        <v>3</v>
      </c>
      <c r="J12403">
        <v>3</v>
      </c>
      <c r="K12403">
        <v>29</v>
      </c>
      <c r="L12403">
        <v>0</v>
      </c>
      <c r="M12403">
        <v>0</v>
      </c>
      <c r="N12403">
        <v>0</v>
      </c>
      <c r="O12403">
        <v>0</v>
      </c>
      <c r="P12403">
        <v>0</v>
      </c>
      <c r="Q12403">
        <v>0</v>
      </c>
      <c r="R12403">
        <v>0</v>
      </c>
      <c r="S12403">
        <v>0</v>
      </c>
      <c r="T12403">
        <v>0</v>
      </c>
      <c r="U12403">
        <v>0</v>
      </c>
      <c r="V12403">
        <v>29</v>
      </c>
      <c r="W12403" t="s">
        <v>665</v>
      </c>
      <c r="X12403" t="s">
        <v>1181</v>
      </c>
      <c r="Y12403" t="s">
        <v>10</v>
      </c>
    </row>
    <row r="12404" spans="1:25" x14ac:dyDescent="0.25">
      <c r="A12404" t="s">
        <v>15946</v>
      </c>
      <c r="B12404">
        <v>4</v>
      </c>
      <c r="C12404">
        <v>5</v>
      </c>
      <c r="D12404">
        <v>3</v>
      </c>
      <c r="E12404">
        <v>5</v>
      </c>
      <c r="F12404">
        <v>4</v>
      </c>
      <c r="G12404">
        <v>4</v>
      </c>
      <c r="H12404">
        <v>3</v>
      </c>
      <c r="I12404">
        <v>4</v>
      </c>
      <c r="J12404">
        <v>4</v>
      </c>
      <c r="K12404">
        <v>36</v>
      </c>
      <c r="L12404">
        <v>5</v>
      </c>
      <c r="M12404">
        <v>4</v>
      </c>
      <c r="N12404">
        <v>4</v>
      </c>
      <c r="O12404">
        <v>3</v>
      </c>
      <c r="P12404">
        <v>4</v>
      </c>
      <c r="Q12404">
        <v>4</v>
      </c>
      <c r="R12404">
        <v>5</v>
      </c>
      <c r="S12404">
        <v>3</v>
      </c>
      <c r="T12404">
        <v>4</v>
      </c>
      <c r="U12404">
        <v>36</v>
      </c>
      <c r="V12404">
        <v>72</v>
      </c>
      <c r="W12404" t="s">
        <v>1224</v>
      </c>
      <c r="X12404" t="s">
        <v>1797</v>
      </c>
      <c r="Y12404" t="s">
        <v>10</v>
      </c>
    </row>
    <row r="12405" spans="1:25" x14ac:dyDescent="0.25">
      <c r="A12405" t="s">
        <v>15947</v>
      </c>
      <c r="B12405">
        <v>4</v>
      </c>
      <c r="C12405">
        <v>5</v>
      </c>
      <c r="D12405">
        <v>3</v>
      </c>
      <c r="E12405">
        <v>5</v>
      </c>
      <c r="F12405">
        <v>4</v>
      </c>
      <c r="G12405">
        <v>3</v>
      </c>
      <c r="H12405">
        <v>4</v>
      </c>
      <c r="I12405">
        <v>3</v>
      </c>
      <c r="J12405">
        <v>4</v>
      </c>
      <c r="K12405">
        <v>35</v>
      </c>
      <c r="L12405">
        <v>4</v>
      </c>
      <c r="M12405">
        <v>4</v>
      </c>
      <c r="N12405">
        <v>3</v>
      </c>
      <c r="O12405">
        <v>5</v>
      </c>
      <c r="P12405">
        <v>5</v>
      </c>
      <c r="Q12405">
        <v>3</v>
      </c>
      <c r="R12405">
        <v>4</v>
      </c>
      <c r="S12405">
        <v>3</v>
      </c>
      <c r="T12405">
        <v>3</v>
      </c>
      <c r="U12405">
        <v>34</v>
      </c>
      <c r="V12405">
        <v>69</v>
      </c>
      <c r="X12405" t="s">
        <v>15948</v>
      </c>
      <c r="Y12405" t="s">
        <v>44</v>
      </c>
    </row>
    <row r="12406" spans="1:25" x14ac:dyDescent="0.25">
      <c r="A12406" t="s">
        <v>15949</v>
      </c>
      <c r="B12406">
        <v>4</v>
      </c>
      <c r="C12406">
        <v>5</v>
      </c>
      <c r="D12406">
        <v>3</v>
      </c>
      <c r="E12406">
        <v>4</v>
      </c>
      <c r="F12406">
        <v>4</v>
      </c>
      <c r="G12406">
        <v>4</v>
      </c>
      <c r="H12406">
        <v>5</v>
      </c>
      <c r="I12406">
        <v>3</v>
      </c>
      <c r="J12406">
        <v>4</v>
      </c>
      <c r="K12406">
        <v>36</v>
      </c>
      <c r="L12406">
        <v>5</v>
      </c>
      <c r="M12406">
        <v>3</v>
      </c>
      <c r="N12406">
        <v>4</v>
      </c>
      <c r="O12406">
        <v>4</v>
      </c>
      <c r="P12406">
        <v>4</v>
      </c>
      <c r="Q12406">
        <v>3</v>
      </c>
      <c r="R12406">
        <v>4</v>
      </c>
      <c r="S12406">
        <v>5</v>
      </c>
      <c r="T12406">
        <v>4</v>
      </c>
      <c r="U12406">
        <v>36</v>
      </c>
      <c r="V12406">
        <v>72</v>
      </c>
      <c r="W12406" t="s">
        <v>351</v>
      </c>
      <c r="X12406" t="s">
        <v>15950</v>
      </c>
      <c r="Y12406" t="s">
        <v>10</v>
      </c>
    </row>
    <row r="12407" spans="1:25" x14ac:dyDescent="0.25">
      <c r="A12407" t="s">
        <v>15951</v>
      </c>
      <c r="B12407">
        <v>4</v>
      </c>
      <c r="C12407">
        <v>5</v>
      </c>
      <c r="D12407">
        <v>3</v>
      </c>
      <c r="E12407">
        <v>4</v>
      </c>
      <c r="F12407">
        <v>4</v>
      </c>
      <c r="G12407">
        <v>4</v>
      </c>
      <c r="H12407">
        <v>5</v>
      </c>
      <c r="I12407">
        <v>3</v>
      </c>
      <c r="J12407">
        <v>4</v>
      </c>
      <c r="K12407">
        <v>36</v>
      </c>
      <c r="L12407">
        <v>5</v>
      </c>
      <c r="M12407">
        <v>3</v>
      </c>
      <c r="N12407">
        <v>4</v>
      </c>
      <c r="O12407">
        <v>4</v>
      </c>
      <c r="P12407">
        <v>4</v>
      </c>
      <c r="Q12407">
        <v>3</v>
      </c>
      <c r="R12407">
        <v>4</v>
      </c>
      <c r="S12407">
        <v>5</v>
      </c>
      <c r="T12407">
        <v>4</v>
      </c>
      <c r="U12407">
        <v>36</v>
      </c>
      <c r="V12407">
        <v>72</v>
      </c>
      <c r="W12407" t="s">
        <v>351</v>
      </c>
      <c r="X12407" t="s">
        <v>15950</v>
      </c>
      <c r="Y12407" t="s">
        <v>10</v>
      </c>
    </row>
    <row r="12408" spans="1:25" x14ac:dyDescent="0.25">
      <c r="A12408" t="s">
        <v>15952</v>
      </c>
      <c r="B12408">
        <v>4</v>
      </c>
      <c r="C12408">
        <v>4</v>
      </c>
      <c r="D12408">
        <v>4</v>
      </c>
      <c r="E12408">
        <v>4</v>
      </c>
      <c r="F12408">
        <v>4</v>
      </c>
      <c r="G12408">
        <v>5</v>
      </c>
      <c r="H12408">
        <v>3</v>
      </c>
      <c r="I12408">
        <v>5</v>
      </c>
      <c r="J12408">
        <v>3</v>
      </c>
      <c r="K12408">
        <v>36</v>
      </c>
      <c r="L12408">
        <v>4</v>
      </c>
      <c r="M12408">
        <v>3</v>
      </c>
      <c r="N12408">
        <v>4</v>
      </c>
      <c r="O12408">
        <v>4</v>
      </c>
      <c r="P12408">
        <v>4</v>
      </c>
      <c r="Q12408">
        <v>3</v>
      </c>
      <c r="R12408">
        <v>4</v>
      </c>
      <c r="S12408">
        <v>5</v>
      </c>
      <c r="T12408">
        <v>4</v>
      </c>
      <c r="U12408">
        <v>35</v>
      </c>
      <c r="V12408">
        <v>71</v>
      </c>
      <c r="W12408" t="s">
        <v>152</v>
      </c>
      <c r="X12408" t="s">
        <v>6688</v>
      </c>
      <c r="Y12408" t="s">
        <v>10</v>
      </c>
    </row>
    <row r="12409" spans="1:25" x14ac:dyDescent="0.25">
      <c r="A12409" t="s">
        <v>15953</v>
      </c>
      <c r="B12409">
        <v>4</v>
      </c>
      <c r="C12409">
        <v>3</v>
      </c>
      <c r="D12409">
        <v>5</v>
      </c>
      <c r="E12409">
        <v>4</v>
      </c>
      <c r="F12409">
        <v>5</v>
      </c>
      <c r="G12409">
        <v>3</v>
      </c>
      <c r="H12409">
        <v>5</v>
      </c>
      <c r="I12409">
        <v>3</v>
      </c>
      <c r="J12409">
        <v>4</v>
      </c>
      <c r="K12409">
        <v>36</v>
      </c>
      <c r="L12409">
        <v>4</v>
      </c>
      <c r="M12409">
        <v>3</v>
      </c>
      <c r="N12409">
        <v>5</v>
      </c>
      <c r="O12409">
        <v>3</v>
      </c>
      <c r="P12409">
        <v>4</v>
      </c>
      <c r="Q12409">
        <v>4</v>
      </c>
      <c r="R12409">
        <v>5</v>
      </c>
      <c r="S12409">
        <v>3</v>
      </c>
      <c r="T12409">
        <v>5</v>
      </c>
      <c r="U12409">
        <v>36</v>
      </c>
      <c r="V12409">
        <v>72</v>
      </c>
      <c r="W12409" t="s">
        <v>191</v>
      </c>
      <c r="X12409" t="s">
        <v>10376</v>
      </c>
      <c r="Y12409" t="s">
        <v>44</v>
      </c>
    </row>
    <row r="12410" spans="1:25" x14ac:dyDescent="0.25">
      <c r="A12410" t="s">
        <v>15954</v>
      </c>
      <c r="B12410">
        <v>4</v>
      </c>
      <c r="C12410">
        <v>4</v>
      </c>
      <c r="D12410">
        <v>5</v>
      </c>
      <c r="E12410">
        <v>3</v>
      </c>
      <c r="F12410">
        <v>4</v>
      </c>
      <c r="G12410">
        <v>5</v>
      </c>
      <c r="H12410">
        <v>4</v>
      </c>
      <c r="I12410">
        <v>3</v>
      </c>
      <c r="J12410">
        <v>4</v>
      </c>
      <c r="K12410">
        <v>36</v>
      </c>
      <c r="L12410">
        <v>4</v>
      </c>
      <c r="M12410">
        <v>4</v>
      </c>
      <c r="N12410">
        <v>3</v>
      </c>
      <c r="O12410">
        <v>4</v>
      </c>
      <c r="P12410">
        <v>5</v>
      </c>
      <c r="Q12410">
        <v>4</v>
      </c>
      <c r="R12410">
        <v>4</v>
      </c>
      <c r="S12410">
        <v>3</v>
      </c>
      <c r="T12410">
        <v>5</v>
      </c>
      <c r="U12410">
        <v>36</v>
      </c>
      <c r="V12410">
        <v>72</v>
      </c>
      <c r="W12410" t="s">
        <v>61</v>
      </c>
      <c r="X12410" t="s">
        <v>1050</v>
      </c>
      <c r="Y12410" t="s">
        <v>10</v>
      </c>
    </row>
    <row r="12411" spans="1:25" x14ac:dyDescent="0.25">
      <c r="A12411" t="s">
        <v>15955</v>
      </c>
      <c r="B12411">
        <v>4</v>
      </c>
      <c r="C12411">
        <v>4</v>
      </c>
      <c r="D12411">
        <v>3</v>
      </c>
      <c r="E12411">
        <v>4</v>
      </c>
      <c r="F12411">
        <v>3</v>
      </c>
      <c r="G12411">
        <v>5</v>
      </c>
      <c r="H12411">
        <v>4</v>
      </c>
      <c r="I12411">
        <v>5</v>
      </c>
      <c r="J12411">
        <v>4</v>
      </c>
      <c r="K12411">
        <v>36</v>
      </c>
      <c r="L12411">
        <v>4</v>
      </c>
      <c r="M12411">
        <v>4</v>
      </c>
      <c r="N12411">
        <v>3</v>
      </c>
      <c r="O12411">
        <v>5</v>
      </c>
      <c r="P12411">
        <v>4</v>
      </c>
      <c r="Q12411">
        <v>5</v>
      </c>
      <c r="R12411">
        <v>4</v>
      </c>
      <c r="S12411">
        <v>3</v>
      </c>
      <c r="T12411">
        <v>4</v>
      </c>
      <c r="U12411">
        <v>36</v>
      </c>
      <c r="V12411">
        <v>72</v>
      </c>
      <c r="W12411" t="s">
        <v>18</v>
      </c>
      <c r="X12411" t="s">
        <v>4073</v>
      </c>
      <c r="Y12411" t="s">
        <v>10</v>
      </c>
    </row>
    <row r="12412" spans="1:25" x14ac:dyDescent="0.25">
      <c r="A12412" t="s">
        <v>15956</v>
      </c>
      <c r="B12412">
        <v>5</v>
      </c>
      <c r="C12412">
        <v>3</v>
      </c>
      <c r="D12412">
        <v>4</v>
      </c>
      <c r="E12412">
        <v>4</v>
      </c>
      <c r="F12412">
        <v>4</v>
      </c>
      <c r="G12412">
        <v>3</v>
      </c>
      <c r="H12412">
        <v>4</v>
      </c>
      <c r="I12412">
        <v>4</v>
      </c>
      <c r="J12412">
        <v>5</v>
      </c>
      <c r="K12412">
        <v>36</v>
      </c>
      <c r="L12412">
        <v>4</v>
      </c>
      <c r="M12412">
        <v>3</v>
      </c>
      <c r="N12412">
        <v>4</v>
      </c>
      <c r="O12412">
        <v>3</v>
      </c>
      <c r="P12412">
        <v>4</v>
      </c>
      <c r="Q12412">
        <v>5</v>
      </c>
      <c r="R12412">
        <v>4</v>
      </c>
      <c r="S12412">
        <v>4</v>
      </c>
      <c r="T12412">
        <v>5</v>
      </c>
      <c r="U12412">
        <v>36</v>
      </c>
      <c r="V12412">
        <v>72</v>
      </c>
      <c r="X12412" t="s">
        <v>15957</v>
      </c>
      <c r="Y12412" t="s">
        <v>24</v>
      </c>
    </row>
    <row r="12413" spans="1:25" x14ac:dyDescent="0.25">
      <c r="A12413" t="s">
        <v>15958</v>
      </c>
      <c r="B12413">
        <v>5</v>
      </c>
      <c r="C12413">
        <v>5</v>
      </c>
      <c r="D12413">
        <v>4</v>
      </c>
      <c r="E12413">
        <v>3</v>
      </c>
      <c r="F12413">
        <v>4</v>
      </c>
      <c r="G12413">
        <v>4</v>
      </c>
      <c r="H12413">
        <v>3</v>
      </c>
      <c r="I12413">
        <v>4</v>
      </c>
      <c r="J12413">
        <v>4</v>
      </c>
      <c r="K12413">
        <v>36</v>
      </c>
      <c r="L12413">
        <v>4</v>
      </c>
      <c r="M12413">
        <v>3</v>
      </c>
      <c r="N12413">
        <v>4</v>
      </c>
      <c r="O12413">
        <v>3</v>
      </c>
      <c r="P12413">
        <v>5</v>
      </c>
      <c r="Q12413">
        <v>3</v>
      </c>
      <c r="R12413">
        <v>5</v>
      </c>
      <c r="S12413">
        <v>4</v>
      </c>
      <c r="T12413">
        <v>4</v>
      </c>
      <c r="U12413">
        <v>35</v>
      </c>
      <c r="V12413">
        <v>71</v>
      </c>
      <c r="X12413" t="s">
        <v>15959</v>
      </c>
      <c r="Y12413" t="s">
        <v>1411</v>
      </c>
    </row>
    <row r="12414" spans="1:25" x14ac:dyDescent="0.25">
      <c r="A12414" t="s">
        <v>15960</v>
      </c>
      <c r="B12414">
        <v>3</v>
      </c>
      <c r="C12414">
        <v>4</v>
      </c>
      <c r="D12414">
        <v>4</v>
      </c>
      <c r="E12414">
        <v>3</v>
      </c>
      <c r="F12414">
        <v>3</v>
      </c>
      <c r="G12414">
        <v>4</v>
      </c>
      <c r="H12414">
        <v>5</v>
      </c>
      <c r="I12414">
        <v>3</v>
      </c>
      <c r="J12414">
        <v>4</v>
      </c>
      <c r="K12414">
        <v>33</v>
      </c>
      <c r="L12414">
        <v>3</v>
      </c>
      <c r="M12414">
        <v>4</v>
      </c>
      <c r="N12414">
        <v>4</v>
      </c>
      <c r="O12414">
        <v>3</v>
      </c>
      <c r="P12414">
        <v>3</v>
      </c>
      <c r="Q12414">
        <v>4</v>
      </c>
      <c r="R12414">
        <v>4</v>
      </c>
      <c r="S12414">
        <v>3</v>
      </c>
      <c r="T12414">
        <v>4</v>
      </c>
      <c r="U12414">
        <v>32</v>
      </c>
      <c r="V12414">
        <v>65</v>
      </c>
      <c r="X12414" t="s">
        <v>15961</v>
      </c>
      <c r="Y12414" t="s">
        <v>15962</v>
      </c>
    </row>
    <row r="12415" spans="1:25" x14ac:dyDescent="0.25">
      <c r="A12415" t="s">
        <v>15963</v>
      </c>
      <c r="B12415">
        <v>4</v>
      </c>
      <c r="C12415">
        <v>3</v>
      </c>
      <c r="D12415">
        <v>4</v>
      </c>
      <c r="E12415">
        <v>4</v>
      </c>
      <c r="F12415">
        <v>4</v>
      </c>
      <c r="G12415">
        <v>5</v>
      </c>
      <c r="H12415">
        <v>3</v>
      </c>
      <c r="I12415">
        <v>5</v>
      </c>
      <c r="J12415">
        <v>4</v>
      </c>
      <c r="K12415">
        <v>36</v>
      </c>
      <c r="L12415">
        <v>4</v>
      </c>
      <c r="M12415">
        <v>4</v>
      </c>
      <c r="N12415">
        <v>3</v>
      </c>
      <c r="O12415">
        <v>4</v>
      </c>
      <c r="P12415">
        <v>4</v>
      </c>
      <c r="Q12415">
        <v>5</v>
      </c>
      <c r="R12415">
        <v>4</v>
      </c>
      <c r="S12415">
        <v>4</v>
      </c>
      <c r="T12415">
        <v>4</v>
      </c>
      <c r="U12415">
        <v>36</v>
      </c>
      <c r="V12415">
        <v>72</v>
      </c>
      <c r="W12415" t="s">
        <v>669</v>
      </c>
      <c r="X12415" t="s">
        <v>15964</v>
      </c>
      <c r="Y12415" t="s">
        <v>10</v>
      </c>
    </row>
    <row r="12416" spans="1:25" x14ac:dyDescent="0.25">
      <c r="A12416" t="s">
        <v>15965</v>
      </c>
      <c r="B12416">
        <v>3</v>
      </c>
      <c r="C12416">
        <v>4</v>
      </c>
      <c r="D12416">
        <v>3</v>
      </c>
      <c r="E12416">
        <v>3</v>
      </c>
      <c r="F12416">
        <v>3</v>
      </c>
      <c r="G12416">
        <v>4</v>
      </c>
      <c r="H12416">
        <v>3</v>
      </c>
      <c r="I12416">
        <v>3</v>
      </c>
      <c r="J12416">
        <v>3</v>
      </c>
      <c r="K12416">
        <v>29</v>
      </c>
      <c r="L12416">
        <v>0</v>
      </c>
      <c r="M12416">
        <v>0</v>
      </c>
      <c r="N12416">
        <v>0</v>
      </c>
      <c r="O12416">
        <v>0</v>
      </c>
      <c r="P12416">
        <v>0</v>
      </c>
      <c r="Q12416">
        <v>0</v>
      </c>
      <c r="R12416">
        <v>0</v>
      </c>
      <c r="S12416">
        <v>0</v>
      </c>
      <c r="T12416">
        <v>0</v>
      </c>
      <c r="U12416">
        <v>0</v>
      </c>
      <c r="V12416">
        <v>29</v>
      </c>
      <c r="W12416" t="s">
        <v>296</v>
      </c>
      <c r="X12416" t="s">
        <v>15931</v>
      </c>
      <c r="Y12416" t="s">
        <v>10</v>
      </c>
    </row>
    <row r="12417" spans="1:25" x14ac:dyDescent="0.25">
      <c r="A12417" t="s">
        <v>15966</v>
      </c>
      <c r="B12417">
        <v>5</v>
      </c>
      <c r="C12417">
        <v>4</v>
      </c>
      <c r="D12417">
        <v>4</v>
      </c>
      <c r="E12417">
        <v>4</v>
      </c>
      <c r="F12417">
        <v>4</v>
      </c>
      <c r="G12417">
        <v>3</v>
      </c>
      <c r="H12417">
        <v>4</v>
      </c>
      <c r="I12417">
        <v>3</v>
      </c>
      <c r="J12417">
        <v>5</v>
      </c>
      <c r="K12417">
        <v>36</v>
      </c>
      <c r="L12417">
        <v>4</v>
      </c>
      <c r="M12417">
        <v>4</v>
      </c>
      <c r="N12417">
        <v>5</v>
      </c>
      <c r="O12417">
        <v>3</v>
      </c>
      <c r="P12417">
        <v>4</v>
      </c>
      <c r="Q12417">
        <v>4</v>
      </c>
      <c r="R12417">
        <v>4</v>
      </c>
      <c r="S12417">
        <v>5</v>
      </c>
      <c r="T12417">
        <v>3</v>
      </c>
      <c r="U12417">
        <v>36</v>
      </c>
      <c r="V12417">
        <v>72</v>
      </c>
      <c r="W12417" t="s">
        <v>10512</v>
      </c>
      <c r="X12417" t="s">
        <v>540</v>
      </c>
      <c r="Y12417" t="s">
        <v>74</v>
      </c>
    </row>
    <row r="12418" spans="1:25" x14ac:dyDescent="0.25">
      <c r="A12418" t="s">
        <v>15967</v>
      </c>
      <c r="B12418">
        <v>4</v>
      </c>
      <c r="C12418">
        <v>4</v>
      </c>
      <c r="D12418">
        <v>4</v>
      </c>
      <c r="E12418">
        <v>3</v>
      </c>
      <c r="F12418">
        <v>4</v>
      </c>
      <c r="G12418">
        <v>4</v>
      </c>
      <c r="H12418">
        <v>4</v>
      </c>
      <c r="I12418">
        <v>3</v>
      </c>
      <c r="J12418">
        <v>5</v>
      </c>
      <c r="K12418">
        <v>35</v>
      </c>
      <c r="L12418">
        <v>4</v>
      </c>
      <c r="M12418">
        <v>4</v>
      </c>
      <c r="N12418">
        <v>5</v>
      </c>
      <c r="O12418">
        <v>3</v>
      </c>
      <c r="P12418">
        <v>4</v>
      </c>
      <c r="Q12418">
        <v>3</v>
      </c>
      <c r="R12418">
        <v>4</v>
      </c>
      <c r="S12418">
        <v>4</v>
      </c>
      <c r="T12418">
        <v>4</v>
      </c>
      <c r="U12418">
        <v>35</v>
      </c>
      <c r="V12418">
        <v>70</v>
      </c>
      <c r="W12418" t="s">
        <v>236</v>
      </c>
      <c r="X12418" t="s">
        <v>12934</v>
      </c>
      <c r="Y12418" t="s">
        <v>10</v>
      </c>
    </row>
    <row r="12419" spans="1:25" x14ac:dyDescent="0.25">
      <c r="A12419" t="s">
        <v>15968</v>
      </c>
      <c r="B12419">
        <v>3</v>
      </c>
      <c r="C12419">
        <v>3</v>
      </c>
      <c r="D12419">
        <v>3</v>
      </c>
      <c r="E12419">
        <v>3</v>
      </c>
      <c r="F12419">
        <v>4</v>
      </c>
      <c r="G12419">
        <v>3</v>
      </c>
      <c r="H12419">
        <v>3</v>
      </c>
      <c r="I12419">
        <v>3</v>
      </c>
      <c r="J12419">
        <v>3</v>
      </c>
      <c r="K12419">
        <v>28</v>
      </c>
      <c r="L12419">
        <v>0</v>
      </c>
      <c r="M12419">
        <v>0</v>
      </c>
      <c r="N12419">
        <v>0</v>
      </c>
      <c r="O12419">
        <v>0</v>
      </c>
      <c r="P12419">
        <v>0</v>
      </c>
      <c r="Q12419">
        <v>0</v>
      </c>
      <c r="R12419">
        <v>0</v>
      </c>
      <c r="S12419">
        <v>0</v>
      </c>
      <c r="T12419">
        <v>0</v>
      </c>
      <c r="U12419">
        <v>0</v>
      </c>
      <c r="V12419">
        <v>28</v>
      </c>
      <c r="W12419" t="s">
        <v>39</v>
      </c>
      <c r="X12419" t="s">
        <v>277</v>
      </c>
      <c r="Y12419" t="s">
        <v>10</v>
      </c>
    </row>
    <row r="12420" spans="1:25" x14ac:dyDescent="0.25">
      <c r="A12420" t="s">
        <v>15971</v>
      </c>
      <c r="B12420">
        <v>5</v>
      </c>
      <c r="C12420">
        <v>4</v>
      </c>
      <c r="D12420">
        <v>4</v>
      </c>
      <c r="E12420">
        <v>3</v>
      </c>
      <c r="F12420">
        <v>4</v>
      </c>
      <c r="G12420">
        <v>4</v>
      </c>
      <c r="H12420">
        <v>3</v>
      </c>
      <c r="I12420">
        <v>4</v>
      </c>
      <c r="J12420">
        <v>5</v>
      </c>
      <c r="K12420">
        <v>36</v>
      </c>
      <c r="L12420">
        <v>4</v>
      </c>
      <c r="M12420">
        <v>4</v>
      </c>
      <c r="N12420">
        <v>3</v>
      </c>
      <c r="O12420">
        <v>5</v>
      </c>
      <c r="P12420">
        <v>4</v>
      </c>
      <c r="Q12420">
        <v>3</v>
      </c>
      <c r="R12420">
        <v>5</v>
      </c>
      <c r="S12420">
        <v>3</v>
      </c>
      <c r="T12420">
        <v>5</v>
      </c>
      <c r="U12420">
        <v>36</v>
      </c>
      <c r="V12420">
        <v>72</v>
      </c>
      <c r="W12420" t="s">
        <v>39</v>
      </c>
      <c r="X12420" t="s">
        <v>4000</v>
      </c>
      <c r="Y12420" t="s">
        <v>10</v>
      </c>
    </row>
    <row r="12421" spans="1:25" x14ac:dyDescent="0.25">
      <c r="A12421" t="s">
        <v>15972</v>
      </c>
      <c r="B12421">
        <v>5</v>
      </c>
      <c r="C12421">
        <v>3</v>
      </c>
      <c r="D12421">
        <v>4</v>
      </c>
      <c r="E12421">
        <v>4</v>
      </c>
      <c r="F12421">
        <v>5</v>
      </c>
      <c r="G12421">
        <v>4</v>
      </c>
      <c r="H12421">
        <v>3</v>
      </c>
      <c r="I12421">
        <v>4</v>
      </c>
      <c r="J12421">
        <v>4</v>
      </c>
      <c r="K12421">
        <v>36</v>
      </c>
      <c r="L12421">
        <v>0</v>
      </c>
      <c r="M12421">
        <v>0</v>
      </c>
      <c r="N12421">
        <v>0</v>
      </c>
      <c r="O12421">
        <v>0</v>
      </c>
      <c r="P12421">
        <v>0</v>
      </c>
      <c r="Q12421">
        <v>0</v>
      </c>
      <c r="R12421">
        <v>0</v>
      </c>
      <c r="S12421">
        <v>0</v>
      </c>
      <c r="T12421">
        <v>0</v>
      </c>
      <c r="U12421">
        <v>0</v>
      </c>
      <c r="V12421">
        <v>36</v>
      </c>
      <c r="W12421" t="s">
        <v>296</v>
      </c>
      <c r="X12421" t="s">
        <v>15973</v>
      </c>
      <c r="Y12421" t="s">
        <v>10</v>
      </c>
    </row>
    <row r="12422" spans="1:25" x14ac:dyDescent="0.25">
      <c r="A12422" t="s">
        <v>15974</v>
      </c>
      <c r="B12422">
        <v>4</v>
      </c>
      <c r="C12422">
        <v>5</v>
      </c>
      <c r="D12422">
        <v>4</v>
      </c>
      <c r="E12422">
        <v>4</v>
      </c>
      <c r="F12422">
        <v>3</v>
      </c>
      <c r="G12422">
        <v>5</v>
      </c>
      <c r="H12422">
        <v>3</v>
      </c>
      <c r="I12422">
        <v>4</v>
      </c>
      <c r="J12422">
        <v>4</v>
      </c>
      <c r="K12422">
        <v>36</v>
      </c>
      <c r="L12422">
        <v>4</v>
      </c>
      <c r="M12422">
        <v>5</v>
      </c>
      <c r="N12422">
        <v>4</v>
      </c>
      <c r="O12422">
        <v>4</v>
      </c>
      <c r="P12422">
        <v>3</v>
      </c>
      <c r="Q12422">
        <v>5</v>
      </c>
      <c r="R12422">
        <v>3</v>
      </c>
      <c r="S12422">
        <v>4</v>
      </c>
      <c r="T12422">
        <v>4</v>
      </c>
      <c r="U12422">
        <v>36</v>
      </c>
      <c r="V12422">
        <v>72</v>
      </c>
      <c r="W12422" t="s">
        <v>15975</v>
      </c>
      <c r="X12422" t="s">
        <v>15976</v>
      </c>
      <c r="Y12422" t="s">
        <v>44</v>
      </c>
    </row>
    <row r="12423" spans="1:25" x14ac:dyDescent="0.25">
      <c r="A12423" t="s">
        <v>15977</v>
      </c>
      <c r="B12423">
        <v>4</v>
      </c>
      <c r="C12423">
        <v>4</v>
      </c>
      <c r="D12423">
        <v>3</v>
      </c>
      <c r="E12423">
        <v>4</v>
      </c>
      <c r="F12423">
        <v>5</v>
      </c>
      <c r="G12423">
        <v>4</v>
      </c>
      <c r="H12423">
        <v>5</v>
      </c>
      <c r="I12423">
        <v>3</v>
      </c>
      <c r="J12423">
        <v>4</v>
      </c>
      <c r="K12423">
        <v>36</v>
      </c>
      <c r="L12423">
        <v>4</v>
      </c>
      <c r="M12423">
        <v>5</v>
      </c>
      <c r="N12423">
        <v>3</v>
      </c>
      <c r="O12423">
        <v>4</v>
      </c>
      <c r="P12423">
        <v>4</v>
      </c>
      <c r="Q12423">
        <v>4</v>
      </c>
      <c r="R12423">
        <v>3</v>
      </c>
      <c r="S12423">
        <v>5</v>
      </c>
      <c r="T12423">
        <v>4</v>
      </c>
      <c r="U12423">
        <v>36</v>
      </c>
      <c r="V12423">
        <v>72</v>
      </c>
      <c r="W12423" t="s">
        <v>958</v>
      </c>
      <c r="X12423" t="s">
        <v>15978</v>
      </c>
      <c r="Y12423" t="s">
        <v>10</v>
      </c>
    </row>
    <row r="12424" spans="1:25" x14ac:dyDescent="0.25">
      <c r="A12424" t="s">
        <v>15979</v>
      </c>
      <c r="B12424">
        <v>4</v>
      </c>
      <c r="C12424">
        <v>5</v>
      </c>
      <c r="D12424">
        <v>3</v>
      </c>
      <c r="E12424">
        <v>4</v>
      </c>
      <c r="F12424">
        <v>4</v>
      </c>
      <c r="G12424">
        <v>3</v>
      </c>
      <c r="H12424">
        <v>3</v>
      </c>
      <c r="I12424">
        <v>5</v>
      </c>
      <c r="J12424">
        <v>4</v>
      </c>
      <c r="K12424">
        <v>35</v>
      </c>
      <c r="L12424">
        <v>4</v>
      </c>
      <c r="M12424">
        <v>3</v>
      </c>
      <c r="N12424">
        <v>4</v>
      </c>
      <c r="O12424">
        <v>3</v>
      </c>
      <c r="P12424">
        <v>5</v>
      </c>
      <c r="Q12424">
        <v>3</v>
      </c>
      <c r="R12424">
        <v>5</v>
      </c>
      <c r="S12424">
        <v>4</v>
      </c>
      <c r="T12424">
        <v>4</v>
      </c>
      <c r="U12424">
        <v>35</v>
      </c>
      <c r="V12424">
        <v>70</v>
      </c>
      <c r="W12424" t="s">
        <v>39</v>
      </c>
      <c r="X12424" t="s">
        <v>1557</v>
      </c>
      <c r="Y12424" t="s">
        <v>10</v>
      </c>
    </row>
    <row r="12425" spans="1:25" x14ac:dyDescent="0.25">
      <c r="A12425" t="s">
        <v>15979</v>
      </c>
      <c r="B12425">
        <v>4</v>
      </c>
      <c r="C12425">
        <v>4</v>
      </c>
      <c r="D12425">
        <v>5</v>
      </c>
      <c r="E12425">
        <v>3</v>
      </c>
      <c r="F12425">
        <v>4</v>
      </c>
      <c r="G12425">
        <v>5</v>
      </c>
      <c r="H12425">
        <v>3</v>
      </c>
      <c r="I12425">
        <v>4</v>
      </c>
      <c r="J12425">
        <v>4</v>
      </c>
      <c r="K12425">
        <v>36</v>
      </c>
      <c r="L12425">
        <v>5</v>
      </c>
      <c r="M12425">
        <v>4</v>
      </c>
      <c r="N12425">
        <v>4</v>
      </c>
      <c r="O12425">
        <v>3</v>
      </c>
      <c r="P12425">
        <v>4</v>
      </c>
      <c r="Q12425">
        <v>5</v>
      </c>
      <c r="R12425">
        <v>4</v>
      </c>
      <c r="S12425">
        <v>3</v>
      </c>
      <c r="T12425">
        <v>4</v>
      </c>
      <c r="U12425">
        <v>36</v>
      </c>
      <c r="V12425">
        <v>72</v>
      </c>
      <c r="W12425" t="s">
        <v>102</v>
      </c>
      <c r="X12425" t="s">
        <v>5067</v>
      </c>
      <c r="Y12425" t="s">
        <v>44</v>
      </c>
    </row>
    <row r="12426" spans="1:25" x14ac:dyDescent="0.25">
      <c r="A12426" t="s">
        <v>15980</v>
      </c>
      <c r="B12426">
        <v>4</v>
      </c>
      <c r="C12426">
        <v>5</v>
      </c>
      <c r="D12426">
        <v>3</v>
      </c>
      <c r="E12426">
        <v>5</v>
      </c>
      <c r="F12426">
        <v>4</v>
      </c>
      <c r="G12426">
        <v>3</v>
      </c>
      <c r="H12426">
        <v>5</v>
      </c>
      <c r="I12426">
        <v>3</v>
      </c>
      <c r="J12426">
        <v>4</v>
      </c>
      <c r="K12426">
        <v>36</v>
      </c>
      <c r="L12426">
        <v>5</v>
      </c>
      <c r="M12426">
        <v>4</v>
      </c>
      <c r="N12426">
        <v>3</v>
      </c>
      <c r="O12426">
        <v>4</v>
      </c>
      <c r="P12426">
        <v>3</v>
      </c>
      <c r="Q12426">
        <v>4</v>
      </c>
      <c r="R12426">
        <v>4</v>
      </c>
      <c r="S12426">
        <v>4</v>
      </c>
      <c r="T12426">
        <v>5</v>
      </c>
      <c r="U12426">
        <v>36</v>
      </c>
      <c r="V12426">
        <v>72</v>
      </c>
      <c r="W12426" t="s">
        <v>15</v>
      </c>
      <c r="X12426" t="s">
        <v>13069</v>
      </c>
      <c r="Y12426" t="s">
        <v>10</v>
      </c>
    </row>
    <row r="12427" spans="1:25" x14ac:dyDescent="0.25">
      <c r="A12427" t="s">
        <v>15981</v>
      </c>
      <c r="B12427">
        <v>5</v>
      </c>
      <c r="C12427">
        <v>3</v>
      </c>
      <c r="D12427">
        <v>4</v>
      </c>
      <c r="E12427">
        <v>4</v>
      </c>
      <c r="F12427">
        <v>5</v>
      </c>
      <c r="G12427">
        <v>3</v>
      </c>
      <c r="H12427">
        <v>4</v>
      </c>
      <c r="I12427">
        <v>3</v>
      </c>
      <c r="J12427">
        <v>4</v>
      </c>
      <c r="K12427">
        <v>35</v>
      </c>
      <c r="L12427">
        <v>5</v>
      </c>
      <c r="M12427">
        <v>4</v>
      </c>
      <c r="N12427">
        <v>3</v>
      </c>
      <c r="O12427">
        <v>4</v>
      </c>
      <c r="P12427">
        <v>3</v>
      </c>
      <c r="Q12427">
        <v>4</v>
      </c>
      <c r="R12427">
        <v>4</v>
      </c>
      <c r="S12427">
        <v>4</v>
      </c>
      <c r="T12427">
        <v>5</v>
      </c>
      <c r="U12427">
        <v>36</v>
      </c>
      <c r="V12427">
        <v>71</v>
      </c>
      <c r="W12427" t="s">
        <v>15</v>
      </c>
      <c r="X12427" t="s">
        <v>15982</v>
      </c>
      <c r="Y12427" t="s">
        <v>10</v>
      </c>
    </row>
    <row r="12428" spans="1:25" x14ac:dyDescent="0.25">
      <c r="A12428" t="s">
        <v>15983</v>
      </c>
      <c r="B12428">
        <v>5</v>
      </c>
      <c r="C12428">
        <v>3</v>
      </c>
      <c r="D12428">
        <v>4</v>
      </c>
      <c r="E12428">
        <v>4</v>
      </c>
      <c r="F12428">
        <v>5</v>
      </c>
      <c r="G12428">
        <v>3</v>
      </c>
      <c r="H12428">
        <v>4</v>
      </c>
      <c r="I12428">
        <v>3</v>
      </c>
      <c r="J12428">
        <v>4</v>
      </c>
      <c r="K12428">
        <v>35</v>
      </c>
      <c r="L12428">
        <v>4</v>
      </c>
      <c r="M12428">
        <v>5</v>
      </c>
      <c r="N12428">
        <v>3</v>
      </c>
      <c r="O12428">
        <v>5</v>
      </c>
      <c r="P12428">
        <v>4</v>
      </c>
      <c r="Q12428">
        <v>3</v>
      </c>
      <c r="R12428">
        <v>5</v>
      </c>
      <c r="S12428">
        <v>3</v>
      </c>
      <c r="T12428">
        <v>4</v>
      </c>
      <c r="U12428">
        <v>36</v>
      </c>
      <c r="V12428">
        <v>71</v>
      </c>
      <c r="W12428" t="s">
        <v>15</v>
      </c>
      <c r="X12428" t="s">
        <v>13069</v>
      </c>
      <c r="Y12428" t="s">
        <v>10</v>
      </c>
    </row>
    <row r="12429" spans="1:25" x14ac:dyDescent="0.25">
      <c r="A12429" t="s">
        <v>15984</v>
      </c>
      <c r="B12429">
        <v>5</v>
      </c>
      <c r="C12429">
        <v>3</v>
      </c>
      <c r="D12429">
        <v>4</v>
      </c>
      <c r="E12429">
        <v>4</v>
      </c>
      <c r="F12429">
        <v>5</v>
      </c>
      <c r="G12429">
        <v>3</v>
      </c>
      <c r="H12429">
        <v>4</v>
      </c>
      <c r="I12429">
        <v>3</v>
      </c>
      <c r="J12429">
        <v>4</v>
      </c>
      <c r="K12429">
        <v>35</v>
      </c>
      <c r="L12429">
        <v>4</v>
      </c>
      <c r="M12429">
        <v>5</v>
      </c>
      <c r="N12429">
        <v>3</v>
      </c>
      <c r="O12429">
        <v>5</v>
      </c>
      <c r="P12429">
        <v>4</v>
      </c>
      <c r="Q12429">
        <v>3</v>
      </c>
      <c r="R12429">
        <v>5</v>
      </c>
      <c r="S12429">
        <v>3</v>
      </c>
      <c r="T12429">
        <v>4</v>
      </c>
      <c r="U12429">
        <v>36</v>
      </c>
      <c r="V12429">
        <v>71</v>
      </c>
      <c r="W12429" t="s">
        <v>15</v>
      </c>
      <c r="X12429" t="s">
        <v>13069</v>
      </c>
      <c r="Y12429" t="s">
        <v>10</v>
      </c>
    </row>
    <row r="12430" spans="1:25" x14ac:dyDescent="0.25">
      <c r="A12430" t="s">
        <v>15985</v>
      </c>
      <c r="B12430">
        <v>4</v>
      </c>
      <c r="C12430">
        <v>4</v>
      </c>
      <c r="D12430">
        <v>5</v>
      </c>
      <c r="E12430">
        <v>3</v>
      </c>
      <c r="F12430">
        <v>4</v>
      </c>
      <c r="G12430">
        <v>5</v>
      </c>
      <c r="H12430">
        <v>3</v>
      </c>
      <c r="I12430">
        <v>4</v>
      </c>
      <c r="J12430">
        <v>4</v>
      </c>
      <c r="K12430">
        <v>36</v>
      </c>
      <c r="L12430">
        <v>5</v>
      </c>
      <c r="M12430">
        <v>4</v>
      </c>
      <c r="N12430">
        <v>4</v>
      </c>
      <c r="O12430">
        <v>3</v>
      </c>
      <c r="P12430">
        <v>4</v>
      </c>
      <c r="Q12430">
        <v>5</v>
      </c>
      <c r="R12430">
        <v>4</v>
      </c>
      <c r="S12430">
        <v>3</v>
      </c>
      <c r="T12430">
        <v>4</v>
      </c>
      <c r="U12430">
        <v>36</v>
      </c>
      <c r="V12430">
        <v>72</v>
      </c>
      <c r="W12430" t="s">
        <v>2381</v>
      </c>
      <c r="X12430" t="s">
        <v>5067</v>
      </c>
      <c r="Y12430" t="s">
        <v>44</v>
      </c>
    </row>
    <row r="12431" spans="1:25" x14ac:dyDescent="0.25">
      <c r="A12431" t="s">
        <v>15986</v>
      </c>
      <c r="B12431">
        <v>5</v>
      </c>
      <c r="C12431">
        <v>4</v>
      </c>
      <c r="D12431">
        <v>4</v>
      </c>
      <c r="E12431">
        <v>3</v>
      </c>
      <c r="F12431">
        <v>5</v>
      </c>
      <c r="G12431">
        <v>3</v>
      </c>
      <c r="H12431">
        <v>4</v>
      </c>
      <c r="I12431">
        <v>4</v>
      </c>
      <c r="J12431">
        <v>4</v>
      </c>
      <c r="K12431">
        <v>36</v>
      </c>
      <c r="L12431">
        <v>4</v>
      </c>
      <c r="M12431">
        <v>3</v>
      </c>
      <c r="N12431">
        <v>4</v>
      </c>
      <c r="O12431">
        <v>5</v>
      </c>
      <c r="P12431">
        <v>4</v>
      </c>
      <c r="Q12431">
        <v>5</v>
      </c>
      <c r="R12431">
        <v>4</v>
      </c>
      <c r="S12431">
        <v>4</v>
      </c>
      <c r="T12431">
        <v>3</v>
      </c>
      <c r="U12431">
        <v>36</v>
      </c>
      <c r="V12431">
        <v>72</v>
      </c>
      <c r="W12431" t="s">
        <v>52</v>
      </c>
      <c r="X12431" t="s">
        <v>5693</v>
      </c>
      <c r="Y12431" t="s">
        <v>10</v>
      </c>
    </row>
    <row r="12432" spans="1:25" x14ac:dyDescent="0.25">
      <c r="A12432" t="s">
        <v>15987</v>
      </c>
      <c r="B12432">
        <v>5</v>
      </c>
      <c r="C12432">
        <v>4</v>
      </c>
      <c r="D12432">
        <v>3</v>
      </c>
      <c r="E12432">
        <v>5</v>
      </c>
      <c r="F12432">
        <v>4</v>
      </c>
      <c r="G12432">
        <v>4</v>
      </c>
      <c r="H12432">
        <v>3</v>
      </c>
      <c r="I12432">
        <v>4</v>
      </c>
      <c r="J12432">
        <v>4</v>
      </c>
      <c r="K12432">
        <v>36</v>
      </c>
      <c r="L12432">
        <v>4</v>
      </c>
      <c r="M12432">
        <v>4</v>
      </c>
      <c r="N12432">
        <v>3</v>
      </c>
      <c r="O12432">
        <v>5</v>
      </c>
      <c r="P12432">
        <v>4</v>
      </c>
      <c r="Q12432">
        <v>5</v>
      </c>
      <c r="R12432">
        <v>3</v>
      </c>
      <c r="S12432">
        <v>4</v>
      </c>
      <c r="T12432">
        <v>4</v>
      </c>
      <c r="U12432">
        <v>36</v>
      </c>
      <c r="V12432">
        <v>72</v>
      </c>
      <c r="W12432" t="s">
        <v>345</v>
      </c>
      <c r="X12432" t="s">
        <v>15988</v>
      </c>
      <c r="Y12432" t="s">
        <v>44</v>
      </c>
    </row>
    <row r="12433" spans="1:25" x14ac:dyDescent="0.25">
      <c r="A12433" t="s">
        <v>15989</v>
      </c>
      <c r="B12433">
        <v>4</v>
      </c>
      <c r="C12433">
        <v>4</v>
      </c>
      <c r="D12433">
        <v>4</v>
      </c>
      <c r="E12433">
        <v>4</v>
      </c>
      <c r="F12433">
        <v>4</v>
      </c>
      <c r="G12433">
        <v>5</v>
      </c>
      <c r="H12433">
        <v>3</v>
      </c>
      <c r="I12433">
        <v>5</v>
      </c>
      <c r="J12433">
        <v>3</v>
      </c>
      <c r="K12433">
        <v>36</v>
      </c>
      <c r="L12433">
        <v>4</v>
      </c>
      <c r="M12433">
        <v>3</v>
      </c>
      <c r="N12433">
        <v>4</v>
      </c>
      <c r="O12433">
        <v>4</v>
      </c>
      <c r="P12433">
        <v>4</v>
      </c>
      <c r="Q12433">
        <v>3</v>
      </c>
      <c r="R12433">
        <v>4</v>
      </c>
      <c r="S12433">
        <v>5</v>
      </c>
      <c r="T12433">
        <v>4</v>
      </c>
      <c r="U12433">
        <v>35</v>
      </c>
      <c r="V12433">
        <v>71</v>
      </c>
      <c r="W12433" t="s">
        <v>152</v>
      </c>
      <c r="X12433" t="s">
        <v>6688</v>
      </c>
      <c r="Y12433" t="s">
        <v>10</v>
      </c>
    </row>
    <row r="12434" spans="1:25" x14ac:dyDescent="0.25">
      <c r="A12434" t="s">
        <v>15991</v>
      </c>
      <c r="B12434">
        <v>4</v>
      </c>
      <c r="C12434">
        <v>5</v>
      </c>
      <c r="D12434">
        <v>3</v>
      </c>
      <c r="E12434">
        <v>5</v>
      </c>
      <c r="F12434">
        <v>4</v>
      </c>
      <c r="G12434">
        <v>3</v>
      </c>
      <c r="H12434">
        <v>4</v>
      </c>
      <c r="I12434">
        <v>4</v>
      </c>
      <c r="J12434">
        <v>4</v>
      </c>
      <c r="K12434">
        <v>36</v>
      </c>
      <c r="L12434">
        <v>4</v>
      </c>
      <c r="M12434">
        <v>4</v>
      </c>
      <c r="N12434">
        <v>5</v>
      </c>
      <c r="O12434">
        <v>4</v>
      </c>
      <c r="P12434">
        <v>3</v>
      </c>
      <c r="Q12434">
        <v>4</v>
      </c>
      <c r="R12434">
        <v>4</v>
      </c>
      <c r="S12434">
        <v>3</v>
      </c>
      <c r="T12434">
        <v>5</v>
      </c>
      <c r="U12434">
        <v>36</v>
      </c>
      <c r="V12434">
        <v>72</v>
      </c>
      <c r="W12434" t="s">
        <v>39</v>
      </c>
      <c r="X12434" t="s">
        <v>6415</v>
      </c>
      <c r="Y12434" t="s">
        <v>10</v>
      </c>
    </row>
    <row r="12435" spans="1:25" x14ac:dyDescent="0.25">
      <c r="A12435" t="s">
        <v>15992</v>
      </c>
      <c r="B12435">
        <v>5</v>
      </c>
      <c r="C12435">
        <v>4</v>
      </c>
      <c r="D12435">
        <v>4</v>
      </c>
      <c r="E12435">
        <v>5</v>
      </c>
      <c r="F12435">
        <v>3</v>
      </c>
      <c r="G12435">
        <v>4</v>
      </c>
      <c r="H12435">
        <v>4</v>
      </c>
      <c r="I12435">
        <v>3</v>
      </c>
      <c r="J12435">
        <v>4</v>
      </c>
      <c r="K12435">
        <v>36</v>
      </c>
      <c r="L12435">
        <v>5</v>
      </c>
      <c r="M12435">
        <v>3</v>
      </c>
      <c r="N12435">
        <v>4</v>
      </c>
      <c r="O12435">
        <v>4</v>
      </c>
      <c r="P12435">
        <v>4</v>
      </c>
      <c r="Q12435">
        <v>4</v>
      </c>
      <c r="R12435">
        <v>3</v>
      </c>
      <c r="S12435">
        <v>4</v>
      </c>
      <c r="T12435">
        <v>5</v>
      </c>
      <c r="U12435">
        <v>36</v>
      </c>
      <c r="V12435">
        <v>72</v>
      </c>
      <c r="W12435" t="s">
        <v>39</v>
      </c>
      <c r="X12435" t="s">
        <v>15993</v>
      </c>
      <c r="Y12435" t="s">
        <v>10</v>
      </c>
    </row>
    <row r="12436" spans="1:25" x14ac:dyDescent="0.25">
      <c r="A12436" t="s">
        <v>15995</v>
      </c>
      <c r="B12436">
        <v>4</v>
      </c>
      <c r="C12436">
        <v>4</v>
      </c>
      <c r="D12436">
        <v>4</v>
      </c>
      <c r="E12436">
        <v>3</v>
      </c>
      <c r="F12436">
        <v>3</v>
      </c>
      <c r="G12436">
        <v>4</v>
      </c>
      <c r="H12436">
        <v>3</v>
      </c>
      <c r="I12436">
        <v>3</v>
      </c>
      <c r="J12436">
        <v>4</v>
      </c>
      <c r="K12436">
        <v>32</v>
      </c>
      <c r="L12436">
        <v>0</v>
      </c>
      <c r="M12436">
        <v>0</v>
      </c>
      <c r="N12436">
        <v>0</v>
      </c>
      <c r="O12436">
        <v>0</v>
      </c>
      <c r="P12436">
        <v>0</v>
      </c>
      <c r="Q12436">
        <v>0</v>
      </c>
      <c r="R12436">
        <v>0</v>
      </c>
      <c r="S12436">
        <v>0</v>
      </c>
      <c r="T12436">
        <v>0</v>
      </c>
      <c r="U12436">
        <v>0</v>
      </c>
      <c r="V12436">
        <v>32</v>
      </c>
      <c r="W12436" t="s">
        <v>52</v>
      </c>
      <c r="X12436" t="s">
        <v>3194</v>
      </c>
      <c r="Y12436" t="s">
        <v>10</v>
      </c>
    </row>
    <row r="12437" spans="1:25" x14ac:dyDescent="0.25">
      <c r="A12437" t="s">
        <v>15996</v>
      </c>
      <c r="B12437">
        <v>4</v>
      </c>
      <c r="C12437">
        <v>4</v>
      </c>
      <c r="D12437">
        <v>4</v>
      </c>
      <c r="E12437">
        <v>3</v>
      </c>
      <c r="F12437">
        <v>5</v>
      </c>
      <c r="G12437">
        <v>4</v>
      </c>
      <c r="H12437">
        <v>4</v>
      </c>
      <c r="I12437">
        <v>3</v>
      </c>
      <c r="J12437">
        <v>4</v>
      </c>
      <c r="K12437">
        <v>35</v>
      </c>
      <c r="L12437">
        <v>4</v>
      </c>
      <c r="M12437">
        <v>4</v>
      </c>
      <c r="N12437">
        <v>3</v>
      </c>
      <c r="O12437">
        <v>4</v>
      </c>
      <c r="P12437">
        <v>5</v>
      </c>
      <c r="Q12437">
        <v>4</v>
      </c>
      <c r="R12437">
        <v>4</v>
      </c>
      <c r="S12437">
        <v>4</v>
      </c>
      <c r="T12437">
        <v>3</v>
      </c>
      <c r="U12437">
        <v>35</v>
      </c>
      <c r="V12437">
        <v>70</v>
      </c>
      <c r="W12437" t="s">
        <v>97</v>
      </c>
      <c r="X12437" t="s">
        <v>15997</v>
      </c>
      <c r="Y12437" t="s">
        <v>44</v>
      </c>
    </row>
    <row r="12438" spans="1:25" x14ac:dyDescent="0.25">
      <c r="A12438" t="s">
        <v>15998</v>
      </c>
      <c r="B12438">
        <v>5</v>
      </c>
      <c r="C12438">
        <v>4</v>
      </c>
      <c r="D12438">
        <v>3</v>
      </c>
      <c r="E12438">
        <v>4</v>
      </c>
      <c r="F12438">
        <v>4</v>
      </c>
      <c r="G12438">
        <v>5</v>
      </c>
      <c r="H12438">
        <v>3</v>
      </c>
      <c r="I12438">
        <v>4</v>
      </c>
      <c r="J12438">
        <v>4</v>
      </c>
      <c r="K12438">
        <v>36</v>
      </c>
      <c r="L12438">
        <v>4</v>
      </c>
      <c r="M12438">
        <v>4</v>
      </c>
      <c r="N12438">
        <v>3</v>
      </c>
      <c r="O12438">
        <v>4</v>
      </c>
      <c r="P12438">
        <v>5</v>
      </c>
      <c r="Q12438">
        <v>3</v>
      </c>
      <c r="R12438">
        <v>4</v>
      </c>
      <c r="S12438">
        <v>4</v>
      </c>
      <c r="T12438">
        <v>4</v>
      </c>
      <c r="U12438">
        <v>35</v>
      </c>
      <c r="V12438">
        <v>71</v>
      </c>
      <c r="W12438" t="s">
        <v>376</v>
      </c>
      <c r="X12438" t="s">
        <v>4052</v>
      </c>
      <c r="Y12438" t="s">
        <v>10</v>
      </c>
    </row>
    <row r="12439" spans="1:25" x14ac:dyDescent="0.25">
      <c r="A12439" t="s">
        <v>15999</v>
      </c>
      <c r="B12439">
        <v>5</v>
      </c>
      <c r="C12439">
        <v>4</v>
      </c>
      <c r="D12439">
        <v>3</v>
      </c>
      <c r="E12439">
        <v>4</v>
      </c>
      <c r="F12439">
        <v>4</v>
      </c>
      <c r="G12439">
        <v>5</v>
      </c>
      <c r="H12439">
        <v>3</v>
      </c>
      <c r="I12439">
        <v>4</v>
      </c>
      <c r="J12439">
        <v>4</v>
      </c>
      <c r="K12439">
        <v>36</v>
      </c>
      <c r="L12439">
        <v>4</v>
      </c>
      <c r="M12439">
        <v>4</v>
      </c>
      <c r="N12439">
        <v>3</v>
      </c>
      <c r="O12439">
        <v>4</v>
      </c>
      <c r="P12439">
        <v>5</v>
      </c>
      <c r="Q12439">
        <v>3</v>
      </c>
      <c r="R12439">
        <v>4</v>
      </c>
      <c r="S12439">
        <v>4</v>
      </c>
      <c r="T12439">
        <v>4</v>
      </c>
      <c r="U12439">
        <v>35</v>
      </c>
      <c r="V12439">
        <v>71</v>
      </c>
      <c r="W12439" t="s">
        <v>376</v>
      </c>
      <c r="X12439" t="s">
        <v>4052</v>
      </c>
      <c r="Y12439" t="s">
        <v>10</v>
      </c>
    </row>
    <row r="12440" spans="1:25" x14ac:dyDescent="0.25">
      <c r="A12440" t="s">
        <v>16000</v>
      </c>
      <c r="B12440">
        <v>5</v>
      </c>
      <c r="C12440">
        <v>3</v>
      </c>
      <c r="D12440">
        <v>4</v>
      </c>
      <c r="E12440">
        <v>3</v>
      </c>
      <c r="F12440">
        <v>5</v>
      </c>
      <c r="G12440">
        <v>4</v>
      </c>
      <c r="H12440">
        <v>3</v>
      </c>
      <c r="I12440">
        <v>4</v>
      </c>
      <c r="J12440">
        <v>3</v>
      </c>
      <c r="K12440">
        <v>34</v>
      </c>
      <c r="L12440">
        <v>4</v>
      </c>
      <c r="M12440">
        <v>4</v>
      </c>
      <c r="N12440">
        <v>5</v>
      </c>
      <c r="O12440">
        <v>3</v>
      </c>
      <c r="P12440">
        <v>5</v>
      </c>
      <c r="Q12440">
        <v>3</v>
      </c>
      <c r="R12440">
        <v>4</v>
      </c>
      <c r="S12440">
        <v>5</v>
      </c>
      <c r="T12440">
        <v>4</v>
      </c>
      <c r="U12440">
        <v>37</v>
      </c>
      <c r="V12440">
        <v>71</v>
      </c>
      <c r="W12440" t="s">
        <v>55</v>
      </c>
      <c r="X12440" t="s">
        <v>16001</v>
      </c>
      <c r="Y12440" t="s">
        <v>10</v>
      </c>
    </row>
    <row r="12441" spans="1:25" x14ac:dyDescent="0.25">
      <c r="A12441" t="s">
        <v>16002</v>
      </c>
      <c r="B12441">
        <v>5</v>
      </c>
      <c r="C12441">
        <v>5</v>
      </c>
      <c r="D12441">
        <v>3</v>
      </c>
      <c r="E12441">
        <v>4</v>
      </c>
      <c r="F12441">
        <v>3</v>
      </c>
      <c r="G12441">
        <v>4</v>
      </c>
      <c r="H12441">
        <v>4</v>
      </c>
      <c r="I12441">
        <v>4</v>
      </c>
      <c r="J12441">
        <v>4</v>
      </c>
      <c r="K12441">
        <v>36</v>
      </c>
      <c r="L12441">
        <v>3</v>
      </c>
      <c r="M12441">
        <v>5</v>
      </c>
      <c r="N12441">
        <v>4</v>
      </c>
      <c r="O12441">
        <v>3</v>
      </c>
      <c r="P12441">
        <v>4</v>
      </c>
      <c r="Q12441">
        <v>4</v>
      </c>
      <c r="R12441">
        <v>4</v>
      </c>
      <c r="S12441">
        <v>5</v>
      </c>
      <c r="T12441">
        <v>4</v>
      </c>
      <c r="U12441">
        <v>36</v>
      </c>
      <c r="V12441">
        <v>72</v>
      </c>
      <c r="W12441" t="s">
        <v>376</v>
      </c>
      <c r="X12441" t="s">
        <v>16003</v>
      </c>
      <c r="Y12441" t="s">
        <v>10</v>
      </c>
    </row>
    <row r="12442" spans="1:25" x14ac:dyDescent="0.25">
      <c r="A12442" t="s">
        <v>16004</v>
      </c>
      <c r="B12442">
        <v>4</v>
      </c>
      <c r="C12442">
        <v>3</v>
      </c>
      <c r="D12442">
        <v>5</v>
      </c>
      <c r="E12442">
        <v>4</v>
      </c>
      <c r="F12442">
        <v>4</v>
      </c>
      <c r="G12442">
        <v>3</v>
      </c>
      <c r="H12442">
        <v>4</v>
      </c>
      <c r="I12442">
        <v>3</v>
      </c>
      <c r="J12442">
        <v>4</v>
      </c>
      <c r="K12442">
        <v>34</v>
      </c>
      <c r="L12442">
        <v>5</v>
      </c>
      <c r="M12442">
        <v>4</v>
      </c>
      <c r="N12442">
        <v>3</v>
      </c>
      <c r="O12442">
        <v>5</v>
      </c>
      <c r="P12442">
        <v>3</v>
      </c>
      <c r="Q12442">
        <v>4</v>
      </c>
      <c r="R12442">
        <v>4</v>
      </c>
      <c r="S12442">
        <v>4</v>
      </c>
      <c r="T12442">
        <v>4</v>
      </c>
      <c r="U12442">
        <v>36</v>
      </c>
      <c r="V12442">
        <v>70</v>
      </c>
      <c r="W12442" t="s">
        <v>143</v>
      </c>
      <c r="X12442" t="s">
        <v>6968</v>
      </c>
      <c r="Y12442" t="s">
        <v>10</v>
      </c>
    </row>
    <row r="12443" spans="1:25" x14ac:dyDescent="0.25">
      <c r="A12443" t="s">
        <v>16004</v>
      </c>
      <c r="B12443">
        <v>4</v>
      </c>
      <c r="C12443">
        <v>3</v>
      </c>
      <c r="D12443">
        <v>5</v>
      </c>
      <c r="E12443">
        <v>4</v>
      </c>
      <c r="F12443">
        <v>4</v>
      </c>
      <c r="G12443">
        <v>4</v>
      </c>
      <c r="H12443">
        <v>4</v>
      </c>
      <c r="I12443">
        <v>3</v>
      </c>
      <c r="J12443">
        <v>5</v>
      </c>
      <c r="K12443">
        <v>36</v>
      </c>
      <c r="L12443">
        <v>4</v>
      </c>
      <c r="M12443">
        <v>4</v>
      </c>
      <c r="N12443">
        <v>3</v>
      </c>
      <c r="O12443">
        <v>5</v>
      </c>
      <c r="P12443">
        <v>4</v>
      </c>
      <c r="Q12443">
        <v>4</v>
      </c>
      <c r="R12443">
        <v>5</v>
      </c>
      <c r="S12443">
        <v>3</v>
      </c>
      <c r="T12443">
        <v>4</v>
      </c>
      <c r="U12443">
        <v>36</v>
      </c>
      <c r="V12443">
        <v>72</v>
      </c>
      <c r="W12443" t="s">
        <v>15</v>
      </c>
      <c r="X12443" t="s">
        <v>16005</v>
      </c>
      <c r="Y12443" t="s">
        <v>10</v>
      </c>
    </row>
    <row r="12444" spans="1:25" x14ac:dyDescent="0.25">
      <c r="A12444" t="s">
        <v>16006</v>
      </c>
      <c r="B12444">
        <v>4</v>
      </c>
      <c r="C12444">
        <v>4</v>
      </c>
      <c r="D12444">
        <v>5</v>
      </c>
      <c r="E12444">
        <v>4</v>
      </c>
      <c r="F12444">
        <v>3</v>
      </c>
      <c r="G12444">
        <v>4</v>
      </c>
      <c r="H12444">
        <v>3</v>
      </c>
      <c r="I12444">
        <v>5</v>
      </c>
      <c r="J12444">
        <v>4</v>
      </c>
      <c r="K12444">
        <v>36</v>
      </c>
      <c r="L12444">
        <v>4</v>
      </c>
      <c r="M12444">
        <v>4</v>
      </c>
      <c r="N12444">
        <v>4</v>
      </c>
      <c r="O12444">
        <v>4</v>
      </c>
      <c r="P12444">
        <v>3</v>
      </c>
      <c r="Q12444">
        <v>5</v>
      </c>
      <c r="R12444">
        <v>4</v>
      </c>
      <c r="S12444">
        <v>3</v>
      </c>
      <c r="T12444">
        <v>5</v>
      </c>
      <c r="U12444">
        <v>36</v>
      </c>
      <c r="V12444">
        <v>72</v>
      </c>
      <c r="W12444" t="s">
        <v>58</v>
      </c>
      <c r="X12444" t="s">
        <v>575</v>
      </c>
      <c r="Y12444" t="s">
        <v>10</v>
      </c>
    </row>
    <row r="12445" spans="1:25" x14ac:dyDescent="0.25">
      <c r="A12445" t="s">
        <v>16007</v>
      </c>
      <c r="B12445">
        <v>5</v>
      </c>
      <c r="C12445">
        <v>4</v>
      </c>
      <c r="D12445">
        <v>3</v>
      </c>
      <c r="E12445">
        <v>4</v>
      </c>
      <c r="F12445">
        <v>4</v>
      </c>
      <c r="G12445">
        <v>4</v>
      </c>
      <c r="H12445">
        <v>3</v>
      </c>
      <c r="I12445">
        <v>5</v>
      </c>
      <c r="J12445">
        <v>4</v>
      </c>
      <c r="K12445">
        <v>36</v>
      </c>
      <c r="L12445">
        <v>4</v>
      </c>
      <c r="M12445">
        <v>3</v>
      </c>
      <c r="N12445">
        <v>4</v>
      </c>
      <c r="O12445">
        <v>5</v>
      </c>
      <c r="P12445">
        <v>4</v>
      </c>
      <c r="Q12445">
        <v>4</v>
      </c>
      <c r="R12445">
        <v>3</v>
      </c>
      <c r="S12445">
        <v>5</v>
      </c>
      <c r="T12445">
        <v>4</v>
      </c>
      <c r="U12445">
        <v>36</v>
      </c>
      <c r="V12445">
        <v>72</v>
      </c>
      <c r="W12445" t="s">
        <v>11954</v>
      </c>
      <c r="X12445" t="s">
        <v>12777</v>
      </c>
      <c r="Y12445" t="s">
        <v>120</v>
      </c>
    </row>
    <row r="12446" spans="1:25" x14ac:dyDescent="0.25">
      <c r="A12446" t="s">
        <v>16008</v>
      </c>
      <c r="B12446">
        <v>5</v>
      </c>
      <c r="C12446">
        <v>4</v>
      </c>
      <c r="D12446">
        <v>5</v>
      </c>
      <c r="E12446">
        <v>4</v>
      </c>
      <c r="F12446">
        <v>4</v>
      </c>
      <c r="G12446">
        <v>4</v>
      </c>
      <c r="H12446">
        <v>4</v>
      </c>
      <c r="I12446">
        <v>3</v>
      </c>
      <c r="J12446">
        <v>5</v>
      </c>
      <c r="K12446">
        <v>38</v>
      </c>
      <c r="L12446">
        <v>4</v>
      </c>
      <c r="M12446">
        <v>3</v>
      </c>
      <c r="N12446">
        <v>5</v>
      </c>
      <c r="O12446">
        <v>4</v>
      </c>
      <c r="P12446">
        <v>4</v>
      </c>
      <c r="Q12446">
        <v>5</v>
      </c>
      <c r="R12446">
        <v>5</v>
      </c>
      <c r="S12446">
        <v>3</v>
      </c>
      <c r="T12446">
        <v>5</v>
      </c>
      <c r="U12446">
        <v>38</v>
      </c>
      <c r="V12446">
        <v>76</v>
      </c>
      <c r="W12446" t="s">
        <v>133</v>
      </c>
      <c r="X12446" t="s">
        <v>8208</v>
      </c>
      <c r="Y12446" t="s">
        <v>10</v>
      </c>
    </row>
    <row r="12447" spans="1:25" x14ac:dyDescent="0.25">
      <c r="A12447" t="s">
        <v>16009</v>
      </c>
      <c r="B12447">
        <v>3</v>
      </c>
      <c r="C12447">
        <v>4</v>
      </c>
      <c r="D12447">
        <v>4</v>
      </c>
      <c r="E12447">
        <v>4</v>
      </c>
      <c r="F12447">
        <v>4</v>
      </c>
      <c r="G12447">
        <v>4</v>
      </c>
      <c r="H12447">
        <v>3</v>
      </c>
      <c r="I12447">
        <v>5</v>
      </c>
      <c r="J12447">
        <v>4</v>
      </c>
      <c r="K12447">
        <v>35</v>
      </c>
      <c r="L12447">
        <v>4</v>
      </c>
      <c r="M12447">
        <v>3</v>
      </c>
      <c r="N12447">
        <v>4</v>
      </c>
      <c r="O12447">
        <v>4</v>
      </c>
      <c r="P12447">
        <v>4</v>
      </c>
      <c r="Q12447">
        <v>3</v>
      </c>
      <c r="R12447">
        <v>5</v>
      </c>
      <c r="S12447">
        <v>5</v>
      </c>
      <c r="T12447">
        <v>4</v>
      </c>
      <c r="U12447">
        <v>36</v>
      </c>
      <c r="V12447">
        <v>71</v>
      </c>
      <c r="W12447" t="s">
        <v>509</v>
      </c>
      <c r="X12447" t="s">
        <v>16010</v>
      </c>
      <c r="Y12447" t="s">
        <v>44</v>
      </c>
    </row>
    <row r="12448" spans="1:25" x14ac:dyDescent="0.25">
      <c r="A12448" t="s">
        <v>16011</v>
      </c>
      <c r="B12448">
        <v>4</v>
      </c>
      <c r="C12448">
        <v>5</v>
      </c>
      <c r="D12448">
        <v>3</v>
      </c>
      <c r="E12448">
        <v>4</v>
      </c>
      <c r="F12448">
        <v>4</v>
      </c>
      <c r="G12448">
        <v>4</v>
      </c>
      <c r="H12448">
        <v>5</v>
      </c>
      <c r="I12448">
        <v>3</v>
      </c>
      <c r="J12448">
        <v>4</v>
      </c>
      <c r="K12448">
        <v>36</v>
      </c>
      <c r="L12448">
        <v>4</v>
      </c>
      <c r="M12448">
        <v>5</v>
      </c>
      <c r="N12448">
        <v>4</v>
      </c>
      <c r="O12448">
        <v>3</v>
      </c>
      <c r="P12448">
        <v>4</v>
      </c>
      <c r="Q12448">
        <v>5</v>
      </c>
      <c r="R12448">
        <v>4</v>
      </c>
      <c r="S12448">
        <v>3</v>
      </c>
      <c r="T12448">
        <v>4</v>
      </c>
      <c r="U12448">
        <v>36</v>
      </c>
      <c r="V12448">
        <v>72</v>
      </c>
      <c r="W12448" t="s">
        <v>166</v>
      </c>
      <c r="X12448" t="s">
        <v>16012</v>
      </c>
      <c r="Y12448" t="s">
        <v>10</v>
      </c>
    </row>
    <row r="12449" spans="1:25" x14ac:dyDescent="0.25">
      <c r="A12449" t="s">
        <v>16013</v>
      </c>
      <c r="B12449">
        <v>4</v>
      </c>
      <c r="C12449">
        <v>5</v>
      </c>
      <c r="D12449">
        <v>3</v>
      </c>
      <c r="E12449">
        <v>5</v>
      </c>
      <c r="F12449">
        <v>4</v>
      </c>
      <c r="G12449">
        <v>4</v>
      </c>
      <c r="H12449">
        <v>3</v>
      </c>
      <c r="I12449">
        <v>4</v>
      </c>
      <c r="J12449">
        <v>4</v>
      </c>
      <c r="K12449">
        <v>36</v>
      </c>
      <c r="L12449">
        <v>4</v>
      </c>
      <c r="M12449">
        <v>4</v>
      </c>
      <c r="N12449">
        <v>5</v>
      </c>
      <c r="O12449">
        <v>3</v>
      </c>
      <c r="P12449">
        <v>4</v>
      </c>
      <c r="Q12449">
        <v>3</v>
      </c>
      <c r="R12449">
        <v>4</v>
      </c>
      <c r="S12449">
        <v>5</v>
      </c>
      <c r="T12449">
        <v>4</v>
      </c>
      <c r="U12449">
        <v>36</v>
      </c>
      <c r="V12449">
        <v>72</v>
      </c>
      <c r="W12449" t="s">
        <v>58</v>
      </c>
      <c r="X12449" t="s">
        <v>2771</v>
      </c>
      <c r="Y12449" t="s">
        <v>10</v>
      </c>
    </row>
    <row r="12450" spans="1:25" x14ac:dyDescent="0.25">
      <c r="A12450" t="s">
        <v>16014</v>
      </c>
      <c r="B12450">
        <v>3</v>
      </c>
      <c r="C12450">
        <v>3</v>
      </c>
      <c r="D12450">
        <v>3</v>
      </c>
      <c r="E12450">
        <v>3</v>
      </c>
      <c r="F12450">
        <v>4</v>
      </c>
      <c r="G12450">
        <v>4</v>
      </c>
      <c r="H12450">
        <v>4</v>
      </c>
      <c r="I12450">
        <v>4</v>
      </c>
      <c r="J12450">
        <v>4</v>
      </c>
      <c r="K12450">
        <v>32</v>
      </c>
      <c r="L12450">
        <v>3</v>
      </c>
      <c r="M12450">
        <v>3</v>
      </c>
      <c r="N12450">
        <v>3</v>
      </c>
      <c r="O12450">
        <v>3</v>
      </c>
      <c r="P12450">
        <v>4</v>
      </c>
      <c r="Q12450">
        <v>4</v>
      </c>
      <c r="R12450">
        <v>4</v>
      </c>
      <c r="S12450">
        <v>4</v>
      </c>
      <c r="T12450">
        <v>4</v>
      </c>
      <c r="U12450">
        <v>32</v>
      </c>
      <c r="V12450">
        <v>64</v>
      </c>
      <c r="W12450" t="s">
        <v>379</v>
      </c>
      <c r="X12450" t="s">
        <v>16015</v>
      </c>
      <c r="Y12450" t="s">
        <v>10</v>
      </c>
    </row>
    <row r="12451" spans="1:25" x14ac:dyDescent="0.25">
      <c r="A12451" t="s">
        <v>16016</v>
      </c>
      <c r="B12451">
        <v>4</v>
      </c>
      <c r="C12451">
        <v>3</v>
      </c>
      <c r="D12451">
        <v>4</v>
      </c>
      <c r="E12451">
        <v>4</v>
      </c>
      <c r="F12451">
        <v>4</v>
      </c>
      <c r="G12451">
        <v>4</v>
      </c>
      <c r="H12451">
        <v>4</v>
      </c>
      <c r="I12451">
        <v>5</v>
      </c>
      <c r="J12451">
        <v>4</v>
      </c>
      <c r="K12451">
        <v>36</v>
      </c>
      <c r="L12451">
        <v>3</v>
      </c>
      <c r="M12451">
        <v>5</v>
      </c>
      <c r="N12451">
        <v>3</v>
      </c>
      <c r="O12451">
        <v>4</v>
      </c>
      <c r="P12451">
        <v>4</v>
      </c>
      <c r="Q12451">
        <v>5</v>
      </c>
      <c r="R12451">
        <v>4</v>
      </c>
      <c r="S12451">
        <v>4</v>
      </c>
      <c r="T12451">
        <v>4</v>
      </c>
      <c r="U12451">
        <v>36</v>
      </c>
      <c r="V12451">
        <v>72</v>
      </c>
      <c r="W12451" t="s">
        <v>18</v>
      </c>
      <c r="X12451" t="s">
        <v>16017</v>
      </c>
      <c r="Y12451" t="s">
        <v>10</v>
      </c>
    </row>
    <row r="12452" spans="1:25" x14ac:dyDescent="0.25">
      <c r="A12452" t="s">
        <v>16018</v>
      </c>
      <c r="B12452">
        <v>4</v>
      </c>
      <c r="C12452">
        <v>4</v>
      </c>
      <c r="D12452">
        <v>3</v>
      </c>
      <c r="E12452">
        <v>5</v>
      </c>
      <c r="F12452">
        <v>5</v>
      </c>
      <c r="G12452">
        <v>4</v>
      </c>
      <c r="H12452">
        <v>4</v>
      </c>
      <c r="I12452">
        <v>3</v>
      </c>
      <c r="J12452">
        <v>4</v>
      </c>
      <c r="K12452">
        <v>36</v>
      </c>
      <c r="L12452">
        <v>4</v>
      </c>
      <c r="M12452">
        <v>4</v>
      </c>
      <c r="N12452">
        <v>5</v>
      </c>
      <c r="O12452">
        <v>3</v>
      </c>
      <c r="P12452">
        <v>4</v>
      </c>
      <c r="Q12452">
        <v>4</v>
      </c>
      <c r="R12452">
        <v>3</v>
      </c>
      <c r="S12452">
        <v>4</v>
      </c>
      <c r="T12452">
        <v>5</v>
      </c>
      <c r="U12452">
        <v>36</v>
      </c>
      <c r="V12452">
        <v>72</v>
      </c>
      <c r="W12452" t="s">
        <v>379</v>
      </c>
      <c r="X12452" t="s">
        <v>548</v>
      </c>
      <c r="Y12452" t="s">
        <v>10</v>
      </c>
    </row>
    <row r="12453" spans="1:25" x14ac:dyDescent="0.25">
      <c r="A12453" t="s">
        <v>16019</v>
      </c>
      <c r="B12453">
        <v>4</v>
      </c>
      <c r="C12453">
        <v>3</v>
      </c>
      <c r="D12453">
        <v>4</v>
      </c>
      <c r="E12453">
        <v>4</v>
      </c>
      <c r="F12453">
        <v>4</v>
      </c>
      <c r="G12453">
        <v>3</v>
      </c>
      <c r="H12453">
        <v>4</v>
      </c>
      <c r="I12453">
        <v>4</v>
      </c>
      <c r="J12453">
        <v>5</v>
      </c>
      <c r="K12453">
        <v>35</v>
      </c>
      <c r="L12453">
        <v>4</v>
      </c>
      <c r="M12453">
        <v>3</v>
      </c>
      <c r="N12453">
        <v>4</v>
      </c>
      <c r="O12453">
        <v>4</v>
      </c>
      <c r="P12453">
        <v>3</v>
      </c>
      <c r="Q12453">
        <v>4</v>
      </c>
      <c r="R12453">
        <v>5</v>
      </c>
      <c r="S12453">
        <v>4</v>
      </c>
      <c r="T12453">
        <v>5</v>
      </c>
      <c r="U12453">
        <v>36</v>
      </c>
      <c r="V12453">
        <v>71</v>
      </c>
      <c r="W12453" t="s">
        <v>15</v>
      </c>
      <c r="X12453" t="s">
        <v>548</v>
      </c>
      <c r="Y12453" t="s">
        <v>10</v>
      </c>
    </row>
    <row r="12454" spans="1:25" x14ac:dyDescent="0.25">
      <c r="A12454" t="s">
        <v>16020</v>
      </c>
      <c r="B12454">
        <v>4</v>
      </c>
      <c r="C12454">
        <v>4</v>
      </c>
      <c r="D12454">
        <v>3</v>
      </c>
      <c r="E12454">
        <v>4</v>
      </c>
      <c r="F12454">
        <v>4</v>
      </c>
      <c r="G12454">
        <v>3</v>
      </c>
      <c r="H12454">
        <v>4</v>
      </c>
      <c r="I12454">
        <v>4</v>
      </c>
      <c r="J12454">
        <v>5</v>
      </c>
      <c r="K12454">
        <v>35</v>
      </c>
      <c r="L12454">
        <v>4</v>
      </c>
      <c r="M12454">
        <v>4</v>
      </c>
      <c r="N12454">
        <v>4</v>
      </c>
      <c r="O12454">
        <v>3</v>
      </c>
      <c r="P12454">
        <v>4</v>
      </c>
      <c r="Q12454">
        <v>4</v>
      </c>
      <c r="R12454">
        <v>3</v>
      </c>
      <c r="S12454">
        <v>4</v>
      </c>
      <c r="T12454">
        <v>5</v>
      </c>
      <c r="U12454">
        <v>35</v>
      </c>
      <c r="V12454">
        <v>70</v>
      </c>
      <c r="W12454" t="s">
        <v>39</v>
      </c>
      <c r="X12454" t="s">
        <v>16021</v>
      </c>
      <c r="Y12454" t="s">
        <v>10</v>
      </c>
    </row>
    <row r="12455" spans="1:25" x14ac:dyDescent="0.25">
      <c r="A12455" t="s">
        <v>16022</v>
      </c>
      <c r="B12455">
        <v>4</v>
      </c>
      <c r="C12455">
        <v>4</v>
      </c>
      <c r="D12455">
        <v>5</v>
      </c>
      <c r="E12455">
        <v>4</v>
      </c>
      <c r="F12455">
        <v>4</v>
      </c>
      <c r="G12455">
        <v>3</v>
      </c>
      <c r="H12455">
        <v>4</v>
      </c>
      <c r="I12455">
        <v>3</v>
      </c>
      <c r="J12455">
        <v>5</v>
      </c>
      <c r="K12455">
        <v>36</v>
      </c>
      <c r="L12455">
        <v>4</v>
      </c>
      <c r="M12455">
        <v>3</v>
      </c>
      <c r="N12455">
        <v>4</v>
      </c>
      <c r="O12455">
        <v>3</v>
      </c>
      <c r="P12455">
        <v>4</v>
      </c>
      <c r="Q12455">
        <v>5</v>
      </c>
      <c r="R12455">
        <v>5</v>
      </c>
      <c r="S12455">
        <v>3</v>
      </c>
      <c r="T12455">
        <v>4</v>
      </c>
      <c r="U12455">
        <v>35</v>
      </c>
      <c r="V12455">
        <v>71</v>
      </c>
      <c r="W12455" t="s">
        <v>39</v>
      </c>
      <c r="X12455" t="s">
        <v>1557</v>
      </c>
      <c r="Y12455" t="s">
        <v>10</v>
      </c>
    </row>
    <row r="12456" spans="1:25" x14ac:dyDescent="0.25">
      <c r="A12456" t="s">
        <v>16023</v>
      </c>
      <c r="B12456">
        <v>4</v>
      </c>
      <c r="C12456">
        <v>3</v>
      </c>
      <c r="D12456">
        <v>5</v>
      </c>
      <c r="E12456">
        <v>4</v>
      </c>
      <c r="F12456">
        <v>4</v>
      </c>
      <c r="G12456">
        <v>3</v>
      </c>
      <c r="H12456">
        <v>5</v>
      </c>
      <c r="I12456">
        <v>4</v>
      </c>
      <c r="J12456">
        <v>4</v>
      </c>
      <c r="K12456">
        <v>36</v>
      </c>
      <c r="L12456">
        <v>4</v>
      </c>
      <c r="M12456">
        <v>4</v>
      </c>
      <c r="N12456">
        <v>4</v>
      </c>
      <c r="O12456">
        <v>4</v>
      </c>
      <c r="P12456">
        <v>3</v>
      </c>
      <c r="Q12456">
        <v>4</v>
      </c>
      <c r="R12456">
        <v>3</v>
      </c>
      <c r="S12456">
        <v>4</v>
      </c>
      <c r="T12456">
        <v>4</v>
      </c>
      <c r="U12456">
        <v>34</v>
      </c>
      <c r="V12456">
        <v>70</v>
      </c>
      <c r="W12456" t="s">
        <v>16023</v>
      </c>
      <c r="X12456" t="s">
        <v>16024</v>
      </c>
      <c r="Y12456" t="s">
        <v>218</v>
      </c>
    </row>
    <row r="12457" spans="1:25" x14ac:dyDescent="0.25">
      <c r="A12457" t="s">
        <v>16025</v>
      </c>
      <c r="B12457">
        <v>4</v>
      </c>
      <c r="C12457">
        <v>4</v>
      </c>
      <c r="D12457">
        <v>3</v>
      </c>
      <c r="E12457">
        <v>4</v>
      </c>
      <c r="F12457">
        <v>3</v>
      </c>
      <c r="G12457">
        <v>4</v>
      </c>
      <c r="H12457">
        <v>4</v>
      </c>
      <c r="I12457">
        <v>5</v>
      </c>
      <c r="J12457">
        <v>5</v>
      </c>
      <c r="K12457">
        <v>36</v>
      </c>
      <c r="L12457">
        <v>4</v>
      </c>
      <c r="M12457">
        <v>4</v>
      </c>
      <c r="N12457">
        <v>4</v>
      </c>
      <c r="O12457">
        <v>3</v>
      </c>
      <c r="P12457">
        <v>4</v>
      </c>
      <c r="Q12457">
        <v>5</v>
      </c>
      <c r="R12457">
        <v>4</v>
      </c>
      <c r="S12457">
        <v>3</v>
      </c>
      <c r="T12457">
        <v>5</v>
      </c>
      <c r="U12457">
        <v>36</v>
      </c>
      <c r="V12457">
        <v>72</v>
      </c>
      <c r="W12457" t="s">
        <v>958</v>
      </c>
      <c r="X12457" t="s">
        <v>16026</v>
      </c>
      <c r="Y12457" t="s">
        <v>10</v>
      </c>
    </row>
    <row r="12458" spans="1:25" x14ac:dyDescent="0.25">
      <c r="A12458" t="s">
        <v>16027</v>
      </c>
      <c r="B12458">
        <v>5</v>
      </c>
      <c r="C12458">
        <v>3</v>
      </c>
      <c r="D12458">
        <v>4</v>
      </c>
      <c r="E12458">
        <v>4</v>
      </c>
      <c r="F12458">
        <v>4</v>
      </c>
      <c r="G12458">
        <v>3</v>
      </c>
      <c r="H12458">
        <v>4</v>
      </c>
      <c r="I12458">
        <v>4</v>
      </c>
      <c r="J12458">
        <v>5</v>
      </c>
      <c r="K12458">
        <v>36</v>
      </c>
      <c r="L12458">
        <v>5</v>
      </c>
      <c r="M12458">
        <v>3</v>
      </c>
      <c r="N12458">
        <v>4</v>
      </c>
      <c r="O12458">
        <v>4</v>
      </c>
      <c r="P12458">
        <v>3</v>
      </c>
      <c r="Q12458">
        <v>5</v>
      </c>
      <c r="R12458">
        <v>4</v>
      </c>
      <c r="S12458">
        <v>3</v>
      </c>
      <c r="T12458">
        <v>5</v>
      </c>
      <c r="U12458">
        <v>36</v>
      </c>
      <c r="V12458">
        <v>72</v>
      </c>
      <c r="W12458" t="s">
        <v>52</v>
      </c>
      <c r="X12458" t="s">
        <v>15147</v>
      </c>
      <c r="Y12458" t="s">
        <v>10</v>
      </c>
    </row>
    <row r="12459" spans="1:25" x14ac:dyDescent="0.25">
      <c r="A12459" t="s">
        <v>16028</v>
      </c>
      <c r="B12459">
        <v>4</v>
      </c>
      <c r="C12459">
        <v>4</v>
      </c>
      <c r="D12459">
        <v>5</v>
      </c>
      <c r="E12459">
        <v>3</v>
      </c>
      <c r="F12459">
        <v>4</v>
      </c>
      <c r="G12459">
        <v>4</v>
      </c>
      <c r="H12459">
        <v>4</v>
      </c>
      <c r="I12459">
        <v>3</v>
      </c>
      <c r="J12459">
        <v>5</v>
      </c>
      <c r="K12459">
        <v>36</v>
      </c>
      <c r="L12459">
        <v>4</v>
      </c>
      <c r="M12459">
        <v>4</v>
      </c>
      <c r="N12459">
        <v>3</v>
      </c>
      <c r="O12459">
        <v>5</v>
      </c>
      <c r="P12459">
        <v>4</v>
      </c>
      <c r="Q12459">
        <v>3</v>
      </c>
      <c r="R12459">
        <v>4</v>
      </c>
      <c r="S12459">
        <v>4</v>
      </c>
      <c r="T12459">
        <v>4</v>
      </c>
      <c r="U12459">
        <v>35</v>
      </c>
      <c r="V12459">
        <v>71</v>
      </c>
      <c r="W12459" t="s">
        <v>52</v>
      </c>
      <c r="X12459" t="s">
        <v>10050</v>
      </c>
      <c r="Y12459" t="s">
        <v>10</v>
      </c>
    </row>
    <row r="12460" spans="1:25" x14ac:dyDescent="0.25">
      <c r="A12460" t="s">
        <v>16029</v>
      </c>
      <c r="B12460">
        <v>4</v>
      </c>
      <c r="C12460">
        <v>4</v>
      </c>
      <c r="D12460">
        <v>4</v>
      </c>
      <c r="E12460">
        <v>3</v>
      </c>
      <c r="F12460">
        <v>5</v>
      </c>
      <c r="G12460">
        <v>3</v>
      </c>
      <c r="H12460">
        <v>4</v>
      </c>
      <c r="I12460">
        <v>4</v>
      </c>
      <c r="J12460">
        <v>4</v>
      </c>
      <c r="K12460">
        <v>35</v>
      </c>
      <c r="L12460">
        <v>4</v>
      </c>
      <c r="M12460">
        <v>4</v>
      </c>
      <c r="N12460">
        <v>3</v>
      </c>
      <c r="O12460">
        <v>4</v>
      </c>
      <c r="P12460">
        <v>3</v>
      </c>
      <c r="Q12460">
        <v>4</v>
      </c>
      <c r="R12460">
        <v>4</v>
      </c>
      <c r="S12460">
        <v>5</v>
      </c>
      <c r="T12460">
        <v>4</v>
      </c>
      <c r="U12460">
        <v>35</v>
      </c>
      <c r="V12460">
        <v>70</v>
      </c>
      <c r="W12460" t="s">
        <v>958</v>
      </c>
      <c r="X12460" t="s">
        <v>16026</v>
      </c>
      <c r="Y12460" t="s">
        <v>10</v>
      </c>
    </row>
    <row r="12461" spans="1:25" x14ac:dyDescent="0.25">
      <c r="A12461" t="s">
        <v>16030</v>
      </c>
      <c r="B12461">
        <v>4</v>
      </c>
      <c r="C12461">
        <v>4</v>
      </c>
      <c r="D12461">
        <v>4</v>
      </c>
      <c r="E12461">
        <v>3</v>
      </c>
      <c r="F12461">
        <v>4</v>
      </c>
      <c r="G12461">
        <v>5</v>
      </c>
      <c r="H12461">
        <v>4</v>
      </c>
      <c r="I12461">
        <v>3</v>
      </c>
      <c r="J12461">
        <v>5</v>
      </c>
      <c r="K12461">
        <v>36</v>
      </c>
      <c r="L12461">
        <v>4</v>
      </c>
      <c r="M12461">
        <v>4</v>
      </c>
      <c r="N12461">
        <v>5</v>
      </c>
      <c r="O12461">
        <v>3</v>
      </c>
      <c r="P12461">
        <v>5</v>
      </c>
      <c r="Q12461">
        <v>3</v>
      </c>
      <c r="R12461">
        <v>4</v>
      </c>
      <c r="S12461">
        <v>4</v>
      </c>
      <c r="T12461">
        <v>4</v>
      </c>
      <c r="U12461">
        <v>36</v>
      </c>
      <c r="V12461">
        <v>72</v>
      </c>
      <c r="W12461" t="s">
        <v>958</v>
      </c>
      <c r="X12461" t="s">
        <v>16026</v>
      </c>
      <c r="Y12461" t="s">
        <v>10</v>
      </c>
    </row>
    <row r="12462" spans="1:25" x14ac:dyDescent="0.25">
      <c r="A12462" t="s">
        <v>16031</v>
      </c>
      <c r="B12462">
        <v>4</v>
      </c>
      <c r="C12462">
        <v>4</v>
      </c>
      <c r="D12462">
        <v>5</v>
      </c>
      <c r="E12462">
        <v>3</v>
      </c>
      <c r="F12462">
        <v>4</v>
      </c>
      <c r="G12462">
        <v>4</v>
      </c>
      <c r="H12462">
        <v>4</v>
      </c>
      <c r="I12462">
        <v>3</v>
      </c>
      <c r="J12462">
        <v>5</v>
      </c>
      <c r="K12462">
        <v>36</v>
      </c>
      <c r="L12462">
        <v>4</v>
      </c>
      <c r="M12462">
        <v>4</v>
      </c>
      <c r="N12462">
        <v>3</v>
      </c>
      <c r="O12462">
        <v>5</v>
      </c>
      <c r="P12462">
        <v>4</v>
      </c>
      <c r="Q12462">
        <v>3</v>
      </c>
      <c r="R12462">
        <v>4</v>
      </c>
      <c r="S12462">
        <v>4</v>
      </c>
      <c r="T12462">
        <v>4</v>
      </c>
      <c r="U12462">
        <v>35</v>
      </c>
      <c r="V12462">
        <v>71</v>
      </c>
      <c r="W12462" t="s">
        <v>52</v>
      </c>
      <c r="X12462" t="s">
        <v>10050</v>
      </c>
      <c r="Y12462" t="s">
        <v>10</v>
      </c>
    </row>
    <row r="12463" spans="1:25" x14ac:dyDescent="0.25">
      <c r="A12463" t="s">
        <v>16032</v>
      </c>
      <c r="B12463">
        <v>4</v>
      </c>
      <c r="C12463">
        <v>3</v>
      </c>
      <c r="D12463">
        <v>4</v>
      </c>
      <c r="E12463">
        <v>4</v>
      </c>
      <c r="F12463">
        <v>4</v>
      </c>
      <c r="G12463">
        <v>5</v>
      </c>
      <c r="H12463">
        <v>4</v>
      </c>
      <c r="I12463">
        <v>3</v>
      </c>
      <c r="J12463">
        <v>5</v>
      </c>
      <c r="K12463">
        <v>36</v>
      </c>
      <c r="L12463">
        <v>3</v>
      </c>
      <c r="M12463">
        <v>4</v>
      </c>
      <c r="N12463">
        <v>4</v>
      </c>
      <c r="O12463">
        <v>3</v>
      </c>
      <c r="P12463">
        <v>4</v>
      </c>
      <c r="Q12463">
        <v>4</v>
      </c>
      <c r="R12463">
        <v>3</v>
      </c>
      <c r="S12463">
        <v>4</v>
      </c>
      <c r="T12463">
        <v>5</v>
      </c>
      <c r="U12463">
        <v>34</v>
      </c>
      <c r="V12463">
        <v>70</v>
      </c>
      <c r="W12463" t="s">
        <v>52</v>
      </c>
      <c r="X12463" t="s">
        <v>5693</v>
      </c>
      <c r="Y12463" t="s">
        <v>10</v>
      </c>
    </row>
    <row r="12464" spans="1:25" x14ac:dyDescent="0.25">
      <c r="A12464" t="s">
        <v>14381</v>
      </c>
      <c r="B12464">
        <v>4</v>
      </c>
      <c r="C12464">
        <v>3</v>
      </c>
      <c r="D12464">
        <v>4</v>
      </c>
      <c r="E12464">
        <v>4</v>
      </c>
      <c r="F12464">
        <v>4</v>
      </c>
      <c r="G12464">
        <v>3</v>
      </c>
      <c r="H12464">
        <v>4</v>
      </c>
      <c r="I12464">
        <v>5</v>
      </c>
      <c r="J12464">
        <v>4</v>
      </c>
      <c r="K12464">
        <v>35</v>
      </c>
      <c r="L12464">
        <v>5</v>
      </c>
      <c r="M12464">
        <v>4</v>
      </c>
      <c r="N12464">
        <v>4</v>
      </c>
      <c r="O12464">
        <v>3</v>
      </c>
      <c r="P12464">
        <v>5</v>
      </c>
      <c r="Q12464">
        <v>3</v>
      </c>
      <c r="R12464">
        <v>4</v>
      </c>
      <c r="S12464">
        <v>4</v>
      </c>
      <c r="T12464">
        <v>4</v>
      </c>
      <c r="U12464">
        <v>36</v>
      </c>
      <c r="V12464">
        <v>71</v>
      </c>
      <c r="X12464" t="s">
        <v>4888</v>
      </c>
      <c r="Y12464" t="s">
        <v>218</v>
      </c>
    </row>
    <row r="12465" spans="1:25" x14ac:dyDescent="0.25">
      <c r="A12465" t="s">
        <v>14381</v>
      </c>
      <c r="B12465">
        <v>5</v>
      </c>
      <c r="C12465">
        <v>4</v>
      </c>
      <c r="D12465">
        <v>4</v>
      </c>
      <c r="E12465">
        <v>3</v>
      </c>
      <c r="F12465">
        <v>5</v>
      </c>
      <c r="G12465">
        <v>4</v>
      </c>
      <c r="H12465">
        <v>4</v>
      </c>
      <c r="I12465">
        <v>3</v>
      </c>
      <c r="J12465">
        <v>4</v>
      </c>
      <c r="K12465">
        <v>36</v>
      </c>
      <c r="L12465">
        <v>4</v>
      </c>
      <c r="M12465">
        <v>4</v>
      </c>
      <c r="N12465">
        <v>4</v>
      </c>
      <c r="O12465">
        <v>3</v>
      </c>
      <c r="P12465">
        <v>5</v>
      </c>
      <c r="Q12465">
        <v>4</v>
      </c>
      <c r="R12465">
        <v>4</v>
      </c>
      <c r="S12465">
        <v>3</v>
      </c>
      <c r="T12465">
        <v>5</v>
      </c>
      <c r="U12465">
        <v>36</v>
      </c>
      <c r="V12465">
        <v>72</v>
      </c>
      <c r="W12465" t="s">
        <v>52</v>
      </c>
      <c r="X12465" t="s">
        <v>14381</v>
      </c>
      <c r="Y12465" t="s">
        <v>10</v>
      </c>
    </row>
    <row r="12466" spans="1:25" x14ac:dyDescent="0.25">
      <c r="A12466" t="s">
        <v>16033</v>
      </c>
      <c r="B12466">
        <v>5</v>
      </c>
      <c r="C12466">
        <v>4</v>
      </c>
      <c r="D12466">
        <v>4</v>
      </c>
      <c r="E12466">
        <v>3</v>
      </c>
      <c r="F12466">
        <v>5</v>
      </c>
      <c r="G12466">
        <v>4</v>
      </c>
      <c r="H12466">
        <v>4</v>
      </c>
      <c r="I12466">
        <v>3</v>
      </c>
      <c r="J12466">
        <v>4</v>
      </c>
      <c r="K12466">
        <v>36</v>
      </c>
      <c r="L12466">
        <v>4</v>
      </c>
      <c r="M12466">
        <v>4</v>
      </c>
      <c r="N12466">
        <v>4</v>
      </c>
      <c r="O12466">
        <v>3</v>
      </c>
      <c r="P12466">
        <v>5</v>
      </c>
      <c r="Q12466">
        <v>4</v>
      </c>
      <c r="R12466">
        <v>4</v>
      </c>
      <c r="S12466">
        <v>3</v>
      </c>
      <c r="T12466">
        <v>5</v>
      </c>
      <c r="U12466">
        <v>36</v>
      </c>
      <c r="V12466">
        <v>72</v>
      </c>
      <c r="W12466" t="s">
        <v>52</v>
      </c>
      <c r="X12466" t="s">
        <v>14381</v>
      </c>
      <c r="Y12466" t="s">
        <v>10</v>
      </c>
    </row>
    <row r="12467" spans="1:25" x14ac:dyDescent="0.25">
      <c r="A12467" t="s">
        <v>16034</v>
      </c>
      <c r="B12467">
        <v>4</v>
      </c>
      <c r="C12467">
        <v>4</v>
      </c>
      <c r="D12467">
        <v>5</v>
      </c>
      <c r="E12467">
        <v>3</v>
      </c>
      <c r="F12467">
        <v>4</v>
      </c>
      <c r="G12467">
        <v>4</v>
      </c>
      <c r="H12467">
        <v>5</v>
      </c>
      <c r="I12467">
        <v>3</v>
      </c>
      <c r="J12467">
        <v>4</v>
      </c>
      <c r="K12467">
        <v>36</v>
      </c>
      <c r="L12467">
        <v>4</v>
      </c>
      <c r="M12467">
        <v>5</v>
      </c>
      <c r="N12467">
        <v>3</v>
      </c>
      <c r="O12467">
        <v>4</v>
      </c>
      <c r="P12467">
        <v>3</v>
      </c>
      <c r="Q12467">
        <v>4</v>
      </c>
      <c r="R12467">
        <v>5</v>
      </c>
      <c r="S12467">
        <v>4</v>
      </c>
      <c r="T12467">
        <v>4</v>
      </c>
      <c r="U12467">
        <v>36</v>
      </c>
      <c r="V12467">
        <v>72</v>
      </c>
      <c r="W12467" t="s">
        <v>958</v>
      </c>
      <c r="X12467" t="s">
        <v>9563</v>
      </c>
      <c r="Y12467" t="s">
        <v>10</v>
      </c>
    </row>
    <row r="12468" spans="1:25" x14ac:dyDescent="0.25">
      <c r="A12468" t="s">
        <v>16035</v>
      </c>
      <c r="B12468">
        <v>4</v>
      </c>
      <c r="C12468">
        <v>5</v>
      </c>
      <c r="D12468">
        <v>4</v>
      </c>
      <c r="E12468">
        <v>3</v>
      </c>
      <c r="F12468">
        <v>4</v>
      </c>
      <c r="G12468">
        <v>3</v>
      </c>
      <c r="H12468">
        <v>4</v>
      </c>
      <c r="I12468">
        <v>4</v>
      </c>
      <c r="J12468">
        <v>3</v>
      </c>
      <c r="K12468">
        <v>34</v>
      </c>
      <c r="L12468">
        <v>0</v>
      </c>
      <c r="M12468">
        <v>0</v>
      </c>
      <c r="N12468">
        <v>0</v>
      </c>
      <c r="O12468">
        <v>0</v>
      </c>
      <c r="P12468">
        <v>0</v>
      </c>
      <c r="Q12468">
        <v>0</v>
      </c>
      <c r="R12468">
        <v>0</v>
      </c>
      <c r="S12468">
        <v>0</v>
      </c>
      <c r="T12468">
        <v>0</v>
      </c>
      <c r="U12468">
        <v>0</v>
      </c>
      <c r="V12468">
        <v>34</v>
      </c>
      <c r="W12468" t="s">
        <v>12</v>
      </c>
      <c r="X12468" t="s">
        <v>14524</v>
      </c>
      <c r="Y12468" t="s">
        <v>10</v>
      </c>
    </row>
    <row r="12469" spans="1:25" x14ac:dyDescent="0.25">
      <c r="A12469" t="s">
        <v>16036</v>
      </c>
      <c r="B12469">
        <v>4</v>
      </c>
      <c r="C12469">
        <v>5</v>
      </c>
      <c r="D12469">
        <v>3</v>
      </c>
      <c r="E12469">
        <v>4</v>
      </c>
      <c r="F12469">
        <v>5</v>
      </c>
      <c r="G12469">
        <v>4</v>
      </c>
      <c r="H12469">
        <v>4</v>
      </c>
      <c r="I12469">
        <v>4</v>
      </c>
      <c r="J12469">
        <v>3</v>
      </c>
      <c r="K12469">
        <v>36</v>
      </c>
      <c r="L12469">
        <v>5</v>
      </c>
      <c r="M12469">
        <v>4</v>
      </c>
      <c r="N12469">
        <v>4</v>
      </c>
      <c r="O12469">
        <v>5</v>
      </c>
      <c r="P12469">
        <v>3</v>
      </c>
      <c r="Q12469">
        <v>4</v>
      </c>
      <c r="R12469">
        <v>4</v>
      </c>
      <c r="S12469">
        <v>3</v>
      </c>
      <c r="T12469">
        <v>4</v>
      </c>
      <c r="U12469">
        <v>36</v>
      </c>
      <c r="V12469">
        <v>72</v>
      </c>
      <c r="W12469" t="s">
        <v>39</v>
      </c>
      <c r="X12469" t="s">
        <v>1766</v>
      </c>
      <c r="Y12469" t="s">
        <v>10</v>
      </c>
    </row>
    <row r="12470" spans="1:25" x14ac:dyDescent="0.25">
      <c r="A12470" t="s">
        <v>14641</v>
      </c>
      <c r="B12470">
        <v>4</v>
      </c>
      <c r="C12470">
        <v>3</v>
      </c>
      <c r="D12470">
        <v>5</v>
      </c>
      <c r="E12470">
        <v>4</v>
      </c>
      <c r="F12470">
        <v>3</v>
      </c>
      <c r="G12470">
        <v>4</v>
      </c>
      <c r="H12470">
        <v>5</v>
      </c>
      <c r="I12470">
        <v>4</v>
      </c>
      <c r="J12470">
        <v>4</v>
      </c>
      <c r="K12470">
        <v>36</v>
      </c>
      <c r="L12470">
        <v>4</v>
      </c>
      <c r="M12470">
        <v>3</v>
      </c>
      <c r="N12470">
        <v>4</v>
      </c>
      <c r="O12470">
        <v>4</v>
      </c>
      <c r="P12470">
        <v>4</v>
      </c>
      <c r="Q12470">
        <v>5</v>
      </c>
      <c r="R12470">
        <v>4</v>
      </c>
      <c r="S12470">
        <v>3</v>
      </c>
      <c r="T12470">
        <v>5</v>
      </c>
      <c r="U12470">
        <v>36</v>
      </c>
      <c r="V12470">
        <v>72</v>
      </c>
      <c r="W12470" t="s">
        <v>146</v>
      </c>
      <c r="X12470" t="s">
        <v>1449</v>
      </c>
      <c r="Y12470" t="s">
        <v>10</v>
      </c>
    </row>
    <row r="12471" spans="1:25" x14ac:dyDescent="0.25">
      <c r="A12471" t="s">
        <v>14641</v>
      </c>
      <c r="B12471">
        <v>4</v>
      </c>
      <c r="C12471">
        <v>5</v>
      </c>
      <c r="D12471">
        <v>3</v>
      </c>
      <c r="E12471">
        <v>4</v>
      </c>
      <c r="F12471">
        <v>3</v>
      </c>
      <c r="G12471">
        <v>4</v>
      </c>
      <c r="H12471">
        <v>5</v>
      </c>
      <c r="I12471">
        <v>4</v>
      </c>
      <c r="J12471">
        <v>4</v>
      </c>
      <c r="K12471">
        <v>36</v>
      </c>
      <c r="L12471">
        <v>5</v>
      </c>
      <c r="M12471">
        <v>4</v>
      </c>
      <c r="N12471">
        <v>4</v>
      </c>
      <c r="O12471">
        <v>4</v>
      </c>
      <c r="P12471">
        <v>3</v>
      </c>
      <c r="Q12471">
        <v>4</v>
      </c>
      <c r="R12471">
        <v>5</v>
      </c>
      <c r="S12471">
        <v>3</v>
      </c>
      <c r="T12471">
        <v>4</v>
      </c>
      <c r="U12471">
        <v>36</v>
      </c>
      <c r="V12471">
        <v>72</v>
      </c>
      <c r="W12471" t="s">
        <v>2186</v>
      </c>
      <c r="X12471" t="s">
        <v>2186</v>
      </c>
      <c r="Y12471" t="s">
        <v>2186</v>
      </c>
    </row>
    <row r="12472" spans="1:25" x14ac:dyDescent="0.25">
      <c r="A12472" t="s">
        <v>16037</v>
      </c>
      <c r="B12472">
        <v>5</v>
      </c>
      <c r="C12472">
        <v>4</v>
      </c>
      <c r="D12472">
        <v>3</v>
      </c>
      <c r="E12472">
        <v>4</v>
      </c>
      <c r="F12472">
        <v>4</v>
      </c>
      <c r="G12472">
        <v>4</v>
      </c>
      <c r="H12472">
        <v>3</v>
      </c>
      <c r="I12472">
        <v>5</v>
      </c>
      <c r="J12472">
        <v>5</v>
      </c>
      <c r="K12472">
        <v>37</v>
      </c>
      <c r="L12472">
        <v>4</v>
      </c>
      <c r="M12472">
        <v>5</v>
      </c>
      <c r="N12472">
        <v>4</v>
      </c>
      <c r="O12472">
        <v>3</v>
      </c>
      <c r="P12472">
        <v>4</v>
      </c>
      <c r="Q12472">
        <v>4</v>
      </c>
      <c r="R12472">
        <v>3</v>
      </c>
      <c r="S12472">
        <v>4</v>
      </c>
      <c r="T12472">
        <v>4</v>
      </c>
      <c r="U12472">
        <v>35</v>
      </c>
      <c r="V12472">
        <v>72</v>
      </c>
      <c r="W12472" t="s">
        <v>52</v>
      </c>
      <c r="X12472" t="s">
        <v>16038</v>
      </c>
      <c r="Y12472" t="s">
        <v>10</v>
      </c>
    </row>
    <row r="12473" spans="1:25" x14ac:dyDescent="0.25">
      <c r="A12473" t="s">
        <v>16039</v>
      </c>
      <c r="B12473">
        <v>5</v>
      </c>
      <c r="C12473">
        <v>3</v>
      </c>
      <c r="D12473">
        <v>4</v>
      </c>
      <c r="E12473">
        <v>5</v>
      </c>
      <c r="F12473">
        <v>4</v>
      </c>
      <c r="G12473">
        <v>3</v>
      </c>
      <c r="H12473">
        <v>5</v>
      </c>
      <c r="I12473">
        <v>4</v>
      </c>
      <c r="J12473">
        <v>3</v>
      </c>
      <c r="K12473">
        <v>36</v>
      </c>
      <c r="L12473">
        <v>5</v>
      </c>
      <c r="M12473">
        <v>4</v>
      </c>
      <c r="N12473">
        <v>4</v>
      </c>
      <c r="O12473">
        <v>3</v>
      </c>
      <c r="P12473">
        <v>4</v>
      </c>
      <c r="Q12473">
        <v>3</v>
      </c>
      <c r="R12473">
        <v>4</v>
      </c>
      <c r="S12473">
        <v>3</v>
      </c>
      <c r="T12473">
        <v>5</v>
      </c>
      <c r="U12473">
        <v>35</v>
      </c>
      <c r="V12473">
        <v>71</v>
      </c>
      <c r="W12473" t="s">
        <v>13066</v>
      </c>
      <c r="X12473" t="s">
        <v>16040</v>
      </c>
      <c r="Y12473" t="s">
        <v>218</v>
      </c>
    </row>
    <row r="12474" spans="1:25" x14ac:dyDescent="0.25">
      <c r="A12474" t="s">
        <v>16039</v>
      </c>
      <c r="B12474">
        <v>5</v>
      </c>
      <c r="C12474">
        <v>3</v>
      </c>
      <c r="D12474">
        <v>4</v>
      </c>
      <c r="E12474">
        <v>5</v>
      </c>
      <c r="F12474">
        <v>4</v>
      </c>
      <c r="G12474">
        <v>3</v>
      </c>
      <c r="H12474">
        <v>5</v>
      </c>
      <c r="I12474">
        <v>4</v>
      </c>
      <c r="J12474">
        <v>3</v>
      </c>
      <c r="K12474">
        <v>36</v>
      </c>
      <c r="L12474">
        <v>5</v>
      </c>
      <c r="M12474">
        <v>4</v>
      </c>
      <c r="N12474">
        <v>4</v>
      </c>
      <c r="O12474">
        <v>3</v>
      </c>
      <c r="P12474">
        <v>4</v>
      </c>
      <c r="Q12474">
        <v>3</v>
      </c>
      <c r="R12474">
        <v>4</v>
      </c>
      <c r="S12474">
        <v>3</v>
      </c>
      <c r="T12474">
        <v>5</v>
      </c>
      <c r="U12474">
        <v>35</v>
      </c>
      <c r="V12474">
        <v>71</v>
      </c>
      <c r="X12474" t="s">
        <v>16040</v>
      </c>
      <c r="Y12474" t="s">
        <v>218</v>
      </c>
    </row>
    <row r="12475" spans="1:25" x14ac:dyDescent="0.25">
      <c r="A12475" t="s">
        <v>16041</v>
      </c>
      <c r="B12475">
        <v>4</v>
      </c>
      <c r="C12475">
        <v>5</v>
      </c>
      <c r="D12475">
        <v>5</v>
      </c>
      <c r="E12475">
        <v>3</v>
      </c>
      <c r="F12475">
        <v>5</v>
      </c>
      <c r="G12475">
        <v>3</v>
      </c>
      <c r="H12475">
        <v>4</v>
      </c>
      <c r="I12475">
        <v>4</v>
      </c>
      <c r="J12475">
        <v>4</v>
      </c>
      <c r="K12475">
        <v>37</v>
      </c>
      <c r="L12475">
        <v>4</v>
      </c>
      <c r="M12475">
        <v>5</v>
      </c>
      <c r="N12475">
        <v>4</v>
      </c>
      <c r="O12475">
        <v>4</v>
      </c>
      <c r="P12475">
        <v>4</v>
      </c>
      <c r="Q12475">
        <v>3</v>
      </c>
      <c r="R12475">
        <v>4</v>
      </c>
      <c r="S12475">
        <v>3</v>
      </c>
      <c r="T12475">
        <v>5</v>
      </c>
      <c r="U12475">
        <v>36</v>
      </c>
      <c r="V12475">
        <v>73</v>
      </c>
      <c r="W12475" t="s">
        <v>52</v>
      </c>
      <c r="X12475" t="s">
        <v>16042</v>
      </c>
      <c r="Y12475" t="s">
        <v>10</v>
      </c>
    </row>
    <row r="12476" spans="1:25" x14ac:dyDescent="0.25">
      <c r="A12476" t="s">
        <v>16043</v>
      </c>
      <c r="B12476">
        <v>5</v>
      </c>
      <c r="C12476">
        <v>3</v>
      </c>
      <c r="D12476">
        <v>4</v>
      </c>
      <c r="E12476">
        <v>4</v>
      </c>
      <c r="F12476">
        <v>5</v>
      </c>
      <c r="G12476">
        <v>4</v>
      </c>
      <c r="H12476">
        <v>4</v>
      </c>
      <c r="I12476">
        <v>3</v>
      </c>
      <c r="J12476">
        <v>4</v>
      </c>
      <c r="K12476">
        <v>36</v>
      </c>
      <c r="L12476">
        <v>4</v>
      </c>
      <c r="M12476">
        <v>5</v>
      </c>
      <c r="N12476">
        <v>3</v>
      </c>
      <c r="O12476">
        <v>4</v>
      </c>
      <c r="P12476">
        <v>5</v>
      </c>
      <c r="Q12476">
        <v>4</v>
      </c>
      <c r="R12476">
        <v>3</v>
      </c>
      <c r="S12476">
        <v>4</v>
      </c>
      <c r="T12476">
        <v>4</v>
      </c>
      <c r="U12476">
        <v>36</v>
      </c>
      <c r="V12476">
        <v>72</v>
      </c>
      <c r="W12476" t="s">
        <v>39</v>
      </c>
      <c r="X12476" t="s">
        <v>5126</v>
      </c>
      <c r="Y12476" t="s">
        <v>10</v>
      </c>
    </row>
    <row r="12477" spans="1:25" x14ac:dyDescent="0.25">
      <c r="A12477" t="s">
        <v>16044</v>
      </c>
      <c r="B12477">
        <v>4</v>
      </c>
      <c r="C12477">
        <v>4</v>
      </c>
      <c r="D12477">
        <v>3</v>
      </c>
      <c r="E12477">
        <v>4</v>
      </c>
      <c r="F12477">
        <v>5</v>
      </c>
      <c r="G12477">
        <v>4</v>
      </c>
      <c r="H12477">
        <v>4</v>
      </c>
      <c r="I12477">
        <v>3</v>
      </c>
      <c r="J12477">
        <v>4</v>
      </c>
      <c r="K12477">
        <v>35</v>
      </c>
      <c r="L12477">
        <v>4</v>
      </c>
      <c r="M12477">
        <v>5</v>
      </c>
      <c r="N12477">
        <v>4</v>
      </c>
      <c r="O12477">
        <v>4</v>
      </c>
      <c r="P12477">
        <v>3</v>
      </c>
      <c r="Q12477">
        <v>4</v>
      </c>
      <c r="R12477">
        <v>3</v>
      </c>
      <c r="S12477">
        <v>5</v>
      </c>
      <c r="T12477">
        <v>4</v>
      </c>
      <c r="U12477">
        <v>36</v>
      </c>
      <c r="V12477">
        <v>71</v>
      </c>
      <c r="W12477" t="s">
        <v>52</v>
      </c>
      <c r="X12477" t="s">
        <v>1407</v>
      </c>
      <c r="Y12477" t="s">
        <v>10</v>
      </c>
    </row>
    <row r="12478" spans="1:25" x14ac:dyDescent="0.25">
      <c r="A12478" t="s">
        <v>16045</v>
      </c>
      <c r="B12478">
        <v>3</v>
      </c>
      <c r="C12478">
        <v>3</v>
      </c>
      <c r="D12478">
        <v>3</v>
      </c>
      <c r="E12478">
        <v>3</v>
      </c>
      <c r="F12478">
        <v>3</v>
      </c>
      <c r="G12478">
        <v>3</v>
      </c>
      <c r="H12478">
        <v>3</v>
      </c>
      <c r="I12478">
        <v>3</v>
      </c>
      <c r="J12478">
        <v>3</v>
      </c>
      <c r="K12478">
        <v>27</v>
      </c>
      <c r="L12478">
        <v>0</v>
      </c>
      <c r="M12478">
        <v>0</v>
      </c>
      <c r="N12478">
        <v>0</v>
      </c>
      <c r="O12478">
        <v>0</v>
      </c>
      <c r="P12478">
        <v>0</v>
      </c>
      <c r="Q12478">
        <v>0</v>
      </c>
      <c r="R12478">
        <v>0</v>
      </c>
      <c r="S12478">
        <v>0</v>
      </c>
      <c r="T12478">
        <v>0</v>
      </c>
      <c r="U12478">
        <v>0</v>
      </c>
      <c r="V12478">
        <v>27</v>
      </c>
      <c r="W12478" t="s">
        <v>52</v>
      </c>
      <c r="X12478" t="s">
        <v>1407</v>
      </c>
      <c r="Y12478" t="s">
        <v>10</v>
      </c>
    </row>
    <row r="12479" spans="1:25" x14ac:dyDescent="0.25">
      <c r="A12479" t="s">
        <v>16046</v>
      </c>
      <c r="B12479">
        <v>4</v>
      </c>
      <c r="C12479">
        <v>5</v>
      </c>
      <c r="D12479">
        <v>4</v>
      </c>
      <c r="E12479">
        <v>3</v>
      </c>
      <c r="F12479">
        <v>4</v>
      </c>
      <c r="G12479">
        <v>5</v>
      </c>
      <c r="H12479">
        <v>3</v>
      </c>
      <c r="I12479">
        <v>4</v>
      </c>
      <c r="J12479">
        <v>4</v>
      </c>
      <c r="K12479">
        <v>36</v>
      </c>
      <c r="L12479">
        <v>4</v>
      </c>
      <c r="M12479">
        <v>4</v>
      </c>
      <c r="N12479">
        <v>3</v>
      </c>
      <c r="O12479">
        <v>4</v>
      </c>
      <c r="P12479">
        <v>5</v>
      </c>
      <c r="Q12479">
        <v>4</v>
      </c>
      <c r="R12479">
        <v>3</v>
      </c>
      <c r="S12479">
        <v>4</v>
      </c>
      <c r="T12479">
        <v>5</v>
      </c>
      <c r="U12479">
        <v>36</v>
      </c>
      <c r="V12479">
        <v>72</v>
      </c>
      <c r="W12479" t="s">
        <v>958</v>
      </c>
      <c r="X12479" t="s">
        <v>16044</v>
      </c>
      <c r="Y12479" t="s">
        <v>10</v>
      </c>
    </row>
    <row r="12480" spans="1:25" x14ac:dyDescent="0.25">
      <c r="A12480" t="s">
        <v>16047</v>
      </c>
      <c r="B12480">
        <v>4</v>
      </c>
      <c r="C12480">
        <v>3</v>
      </c>
      <c r="D12480">
        <v>4</v>
      </c>
      <c r="E12480">
        <v>5</v>
      </c>
      <c r="F12480">
        <v>3</v>
      </c>
      <c r="G12480">
        <v>4</v>
      </c>
      <c r="H12480">
        <v>5</v>
      </c>
      <c r="I12480">
        <v>4</v>
      </c>
      <c r="J12480">
        <v>4</v>
      </c>
      <c r="K12480">
        <v>36</v>
      </c>
      <c r="L12480">
        <v>4</v>
      </c>
      <c r="M12480">
        <v>4</v>
      </c>
      <c r="N12480">
        <v>3</v>
      </c>
      <c r="O12480">
        <v>5</v>
      </c>
      <c r="P12480">
        <v>4</v>
      </c>
      <c r="Q12480">
        <v>4</v>
      </c>
      <c r="R12480">
        <v>3</v>
      </c>
      <c r="S12480">
        <v>5</v>
      </c>
      <c r="T12480">
        <v>4</v>
      </c>
      <c r="U12480">
        <v>36</v>
      </c>
      <c r="V12480">
        <v>72</v>
      </c>
      <c r="W12480" t="s">
        <v>958</v>
      </c>
      <c r="X12480" t="s">
        <v>16047</v>
      </c>
      <c r="Y12480" t="s">
        <v>10</v>
      </c>
    </row>
    <row r="12481" spans="1:25" x14ac:dyDescent="0.25">
      <c r="A12481" t="s">
        <v>16048</v>
      </c>
      <c r="B12481">
        <v>4</v>
      </c>
      <c r="C12481">
        <v>4</v>
      </c>
      <c r="D12481">
        <v>3</v>
      </c>
      <c r="E12481">
        <v>5</v>
      </c>
      <c r="F12481">
        <v>4</v>
      </c>
      <c r="G12481">
        <v>4</v>
      </c>
      <c r="H12481">
        <v>5</v>
      </c>
      <c r="I12481">
        <v>3</v>
      </c>
      <c r="J12481">
        <v>4</v>
      </c>
      <c r="K12481">
        <v>36</v>
      </c>
      <c r="L12481">
        <v>4</v>
      </c>
      <c r="M12481">
        <v>3</v>
      </c>
      <c r="N12481">
        <v>4</v>
      </c>
      <c r="O12481">
        <v>5</v>
      </c>
      <c r="P12481">
        <v>4</v>
      </c>
      <c r="Q12481">
        <v>3</v>
      </c>
      <c r="R12481">
        <v>4</v>
      </c>
      <c r="S12481">
        <v>5</v>
      </c>
      <c r="T12481">
        <v>4</v>
      </c>
      <c r="U12481">
        <v>36</v>
      </c>
      <c r="V12481">
        <v>72</v>
      </c>
      <c r="W12481" t="s">
        <v>91</v>
      </c>
      <c r="X12481" t="s">
        <v>16049</v>
      </c>
      <c r="Y12481" t="s">
        <v>10</v>
      </c>
    </row>
    <row r="12482" spans="1:25" x14ac:dyDescent="0.25">
      <c r="A12482" t="s">
        <v>16050</v>
      </c>
      <c r="B12482">
        <v>4</v>
      </c>
      <c r="C12482">
        <v>5</v>
      </c>
      <c r="D12482">
        <v>4</v>
      </c>
      <c r="E12482">
        <v>4</v>
      </c>
      <c r="F12482">
        <v>3</v>
      </c>
      <c r="G12482">
        <v>5</v>
      </c>
      <c r="H12482">
        <v>3</v>
      </c>
      <c r="I12482">
        <v>4</v>
      </c>
      <c r="J12482">
        <v>4</v>
      </c>
      <c r="K12482">
        <v>36</v>
      </c>
      <c r="L12482">
        <v>5</v>
      </c>
      <c r="M12482">
        <v>4</v>
      </c>
      <c r="N12482">
        <v>4</v>
      </c>
      <c r="O12482">
        <v>3</v>
      </c>
      <c r="P12482">
        <v>4</v>
      </c>
      <c r="Q12482">
        <v>4</v>
      </c>
      <c r="R12482">
        <v>4</v>
      </c>
      <c r="S12482">
        <v>3</v>
      </c>
      <c r="T12482">
        <v>5</v>
      </c>
      <c r="U12482">
        <v>36</v>
      </c>
      <c r="V12482">
        <v>72</v>
      </c>
      <c r="W12482" t="s">
        <v>91</v>
      </c>
      <c r="X12482" t="s">
        <v>500</v>
      </c>
      <c r="Y12482" t="s">
        <v>10</v>
      </c>
    </row>
    <row r="12483" spans="1:25" x14ac:dyDescent="0.25">
      <c r="A12483" t="s">
        <v>16051</v>
      </c>
      <c r="B12483">
        <v>5</v>
      </c>
      <c r="C12483">
        <v>4</v>
      </c>
      <c r="D12483">
        <v>3</v>
      </c>
      <c r="E12483">
        <v>4</v>
      </c>
      <c r="F12483">
        <v>5</v>
      </c>
      <c r="G12483">
        <v>4</v>
      </c>
      <c r="H12483">
        <v>4</v>
      </c>
      <c r="I12483">
        <v>3</v>
      </c>
      <c r="J12483">
        <v>4</v>
      </c>
      <c r="K12483">
        <v>36</v>
      </c>
      <c r="L12483">
        <v>4</v>
      </c>
      <c r="M12483">
        <v>4</v>
      </c>
      <c r="N12483">
        <v>3</v>
      </c>
      <c r="O12483">
        <v>5</v>
      </c>
      <c r="P12483">
        <v>5</v>
      </c>
      <c r="Q12483">
        <v>4</v>
      </c>
      <c r="R12483">
        <v>4</v>
      </c>
      <c r="S12483">
        <v>3</v>
      </c>
      <c r="T12483">
        <v>4</v>
      </c>
      <c r="U12483">
        <v>36</v>
      </c>
      <c r="V12483">
        <v>72</v>
      </c>
      <c r="W12483" t="s">
        <v>236</v>
      </c>
      <c r="X12483" t="s">
        <v>16052</v>
      </c>
      <c r="Y12483" t="s">
        <v>10</v>
      </c>
    </row>
    <row r="12484" spans="1:25" x14ac:dyDescent="0.25">
      <c r="A12484" t="s">
        <v>16053</v>
      </c>
      <c r="B12484">
        <v>4</v>
      </c>
      <c r="C12484">
        <v>3</v>
      </c>
      <c r="D12484">
        <v>4</v>
      </c>
      <c r="E12484">
        <v>4</v>
      </c>
      <c r="F12484">
        <v>4</v>
      </c>
      <c r="G12484">
        <v>3</v>
      </c>
      <c r="H12484">
        <v>5</v>
      </c>
      <c r="I12484">
        <v>5</v>
      </c>
      <c r="J12484">
        <v>4</v>
      </c>
      <c r="K12484">
        <v>36</v>
      </c>
      <c r="L12484">
        <v>4</v>
      </c>
      <c r="M12484">
        <v>3</v>
      </c>
      <c r="N12484">
        <v>4</v>
      </c>
      <c r="O12484">
        <v>4</v>
      </c>
      <c r="P12484">
        <v>3</v>
      </c>
      <c r="Q12484">
        <v>3</v>
      </c>
      <c r="R12484">
        <v>5</v>
      </c>
      <c r="S12484">
        <v>4</v>
      </c>
      <c r="T12484">
        <v>5</v>
      </c>
      <c r="U12484">
        <v>35</v>
      </c>
      <c r="V12484">
        <v>71</v>
      </c>
      <c r="W12484" t="s">
        <v>16054</v>
      </c>
      <c r="X12484" t="s">
        <v>9573</v>
      </c>
      <c r="Y12484" t="s">
        <v>240</v>
      </c>
    </row>
    <row r="12485" spans="1:25" x14ac:dyDescent="0.25">
      <c r="A12485" t="s">
        <v>16055</v>
      </c>
      <c r="B12485">
        <v>4</v>
      </c>
      <c r="C12485">
        <v>4</v>
      </c>
      <c r="D12485">
        <v>5</v>
      </c>
      <c r="E12485">
        <v>3</v>
      </c>
      <c r="F12485">
        <v>4</v>
      </c>
      <c r="G12485">
        <v>4</v>
      </c>
      <c r="H12485">
        <v>5</v>
      </c>
      <c r="I12485">
        <v>3</v>
      </c>
      <c r="J12485">
        <v>4</v>
      </c>
      <c r="K12485">
        <v>36</v>
      </c>
      <c r="L12485">
        <v>4</v>
      </c>
      <c r="M12485">
        <v>5</v>
      </c>
      <c r="N12485">
        <v>4</v>
      </c>
      <c r="O12485">
        <v>4</v>
      </c>
      <c r="P12485">
        <v>4</v>
      </c>
      <c r="Q12485">
        <v>3</v>
      </c>
      <c r="R12485">
        <v>5</v>
      </c>
      <c r="S12485">
        <v>3</v>
      </c>
      <c r="T12485">
        <v>4</v>
      </c>
      <c r="U12485">
        <v>36</v>
      </c>
      <c r="V12485">
        <v>72</v>
      </c>
      <c r="W12485" t="s">
        <v>16056</v>
      </c>
      <c r="X12485" t="s">
        <v>16057</v>
      </c>
      <c r="Y12485" t="s">
        <v>1454</v>
      </c>
    </row>
    <row r="12486" spans="1:25" x14ac:dyDescent="0.25">
      <c r="A12486" t="s">
        <v>16059</v>
      </c>
      <c r="B12486">
        <v>4</v>
      </c>
      <c r="C12486">
        <v>3</v>
      </c>
      <c r="D12486">
        <v>4</v>
      </c>
      <c r="E12486">
        <v>4</v>
      </c>
      <c r="F12486">
        <v>4</v>
      </c>
      <c r="G12486">
        <v>3</v>
      </c>
      <c r="H12486">
        <v>5</v>
      </c>
      <c r="I12486">
        <v>5</v>
      </c>
      <c r="J12486">
        <v>4</v>
      </c>
      <c r="K12486">
        <v>36</v>
      </c>
      <c r="L12486">
        <v>4</v>
      </c>
      <c r="M12486">
        <v>4</v>
      </c>
      <c r="N12486">
        <v>3</v>
      </c>
      <c r="O12486">
        <v>4</v>
      </c>
      <c r="P12486">
        <v>4</v>
      </c>
      <c r="Q12486">
        <v>3</v>
      </c>
      <c r="R12486">
        <v>4</v>
      </c>
      <c r="S12486">
        <v>5</v>
      </c>
      <c r="T12486">
        <v>4</v>
      </c>
      <c r="U12486">
        <v>35</v>
      </c>
      <c r="V12486">
        <v>71</v>
      </c>
      <c r="W12486" t="s">
        <v>10234</v>
      </c>
      <c r="X12486" t="s">
        <v>9573</v>
      </c>
      <c r="Y12486" t="s">
        <v>240</v>
      </c>
    </row>
    <row r="12487" spans="1:25" x14ac:dyDescent="0.25">
      <c r="A12487" t="s">
        <v>16060</v>
      </c>
      <c r="B12487">
        <v>4</v>
      </c>
      <c r="C12487">
        <v>3</v>
      </c>
      <c r="D12487">
        <v>4</v>
      </c>
      <c r="E12487">
        <v>4</v>
      </c>
      <c r="F12487">
        <v>3</v>
      </c>
      <c r="G12487">
        <v>3</v>
      </c>
      <c r="H12487">
        <v>5</v>
      </c>
      <c r="I12487">
        <v>4</v>
      </c>
      <c r="J12487">
        <v>5</v>
      </c>
      <c r="K12487">
        <v>35</v>
      </c>
      <c r="L12487">
        <v>4</v>
      </c>
      <c r="M12487">
        <v>3</v>
      </c>
      <c r="N12487">
        <v>4</v>
      </c>
      <c r="O12487">
        <v>4</v>
      </c>
      <c r="P12487">
        <v>3</v>
      </c>
      <c r="Q12487">
        <v>3</v>
      </c>
      <c r="R12487">
        <v>5</v>
      </c>
      <c r="S12487">
        <v>4</v>
      </c>
      <c r="T12487">
        <v>5</v>
      </c>
      <c r="U12487">
        <v>35</v>
      </c>
      <c r="V12487">
        <v>70</v>
      </c>
      <c r="W12487" t="s">
        <v>10234</v>
      </c>
      <c r="X12487" t="s">
        <v>9573</v>
      </c>
      <c r="Y12487" t="s">
        <v>240</v>
      </c>
    </row>
    <row r="12488" spans="1:25" x14ac:dyDescent="0.25">
      <c r="A12488" t="s">
        <v>16064</v>
      </c>
      <c r="B12488">
        <v>4</v>
      </c>
      <c r="C12488">
        <v>3</v>
      </c>
      <c r="D12488">
        <v>4</v>
      </c>
      <c r="E12488">
        <v>5</v>
      </c>
      <c r="F12488">
        <v>5</v>
      </c>
      <c r="G12488">
        <v>4</v>
      </c>
      <c r="H12488">
        <v>3</v>
      </c>
      <c r="I12488">
        <v>5</v>
      </c>
      <c r="J12488">
        <v>3</v>
      </c>
      <c r="K12488">
        <v>36</v>
      </c>
      <c r="L12488">
        <v>4</v>
      </c>
      <c r="M12488">
        <v>3</v>
      </c>
      <c r="N12488">
        <v>4</v>
      </c>
      <c r="O12488">
        <v>5</v>
      </c>
      <c r="P12488">
        <v>5</v>
      </c>
      <c r="Q12488">
        <v>4</v>
      </c>
      <c r="R12488">
        <v>3</v>
      </c>
      <c r="S12488">
        <v>4</v>
      </c>
      <c r="T12488">
        <v>3</v>
      </c>
      <c r="U12488">
        <v>35</v>
      </c>
      <c r="V12488">
        <v>71</v>
      </c>
      <c r="W12488" t="s">
        <v>1012</v>
      </c>
      <c r="X12488" t="s">
        <v>16065</v>
      </c>
      <c r="Y12488" t="s">
        <v>1014</v>
      </c>
    </row>
    <row r="12489" spans="1:25" x14ac:dyDescent="0.25">
      <c r="A12489" t="s">
        <v>16067</v>
      </c>
      <c r="B12489">
        <v>4</v>
      </c>
      <c r="C12489">
        <v>5</v>
      </c>
      <c r="D12489">
        <v>3</v>
      </c>
      <c r="E12489">
        <v>4</v>
      </c>
      <c r="F12489">
        <v>3</v>
      </c>
      <c r="G12489">
        <v>4</v>
      </c>
      <c r="H12489">
        <v>4</v>
      </c>
      <c r="I12489">
        <v>4</v>
      </c>
      <c r="J12489">
        <v>5</v>
      </c>
      <c r="K12489">
        <v>36</v>
      </c>
      <c r="L12489">
        <v>4</v>
      </c>
      <c r="M12489">
        <v>5</v>
      </c>
      <c r="N12489">
        <v>3</v>
      </c>
      <c r="O12489">
        <v>4</v>
      </c>
      <c r="P12489">
        <v>3</v>
      </c>
      <c r="Q12489">
        <v>4</v>
      </c>
      <c r="R12489">
        <v>4</v>
      </c>
      <c r="S12489">
        <v>4</v>
      </c>
      <c r="T12489">
        <v>5</v>
      </c>
      <c r="U12489">
        <v>36</v>
      </c>
      <c r="V12489">
        <v>72</v>
      </c>
      <c r="W12489" t="s">
        <v>1012</v>
      </c>
      <c r="X12489" t="s">
        <v>16066</v>
      </c>
      <c r="Y12489" t="s">
        <v>1014</v>
      </c>
    </row>
    <row r="12490" spans="1:25" x14ac:dyDescent="0.25">
      <c r="A12490" t="s">
        <v>16068</v>
      </c>
      <c r="B12490">
        <v>4</v>
      </c>
      <c r="C12490">
        <v>4</v>
      </c>
      <c r="D12490">
        <v>4</v>
      </c>
      <c r="E12490">
        <v>4</v>
      </c>
      <c r="F12490">
        <v>5</v>
      </c>
      <c r="G12490">
        <v>3</v>
      </c>
      <c r="H12490">
        <v>4</v>
      </c>
      <c r="I12490">
        <v>3</v>
      </c>
      <c r="J12490">
        <v>5</v>
      </c>
      <c r="K12490">
        <v>36</v>
      </c>
      <c r="L12490">
        <v>4</v>
      </c>
      <c r="M12490">
        <v>4</v>
      </c>
      <c r="N12490">
        <v>5</v>
      </c>
      <c r="O12490">
        <v>4</v>
      </c>
      <c r="P12490">
        <v>4</v>
      </c>
      <c r="Q12490">
        <v>3</v>
      </c>
      <c r="R12490">
        <v>4</v>
      </c>
      <c r="S12490">
        <v>3</v>
      </c>
      <c r="T12490">
        <v>5</v>
      </c>
      <c r="U12490">
        <v>36</v>
      </c>
      <c r="V12490">
        <v>72</v>
      </c>
      <c r="W12490" t="s">
        <v>105</v>
      </c>
      <c r="X12490" t="s">
        <v>9621</v>
      </c>
      <c r="Y12490" t="s">
        <v>10</v>
      </c>
    </row>
    <row r="12491" spans="1:25" x14ac:dyDescent="0.25">
      <c r="A12491" t="s">
        <v>16069</v>
      </c>
      <c r="B12491">
        <v>5</v>
      </c>
      <c r="C12491">
        <v>3</v>
      </c>
      <c r="D12491">
        <v>4</v>
      </c>
      <c r="E12491">
        <v>4</v>
      </c>
      <c r="F12491">
        <v>5</v>
      </c>
      <c r="G12491">
        <v>3</v>
      </c>
      <c r="H12491">
        <v>4</v>
      </c>
      <c r="I12491">
        <v>3</v>
      </c>
      <c r="J12491">
        <v>4</v>
      </c>
      <c r="K12491">
        <v>35</v>
      </c>
      <c r="L12491">
        <v>4</v>
      </c>
      <c r="M12491">
        <v>3</v>
      </c>
      <c r="N12491">
        <v>4</v>
      </c>
      <c r="O12491">
        <v>4</v>
      </c>
      <c r="P12491">
        <v>5</v>
      </c>
      <c r="Q12491">
        <v>3</v>
      </c>
      <c r="R12491">
        <v>4</v>
      </c>
      <c r="S12491">
        <v>4</v>
      </c>
      <c r="T12491">
        <v>4</v>
      </c>
      <c r="U12491">
        <v>35</v>
      </c>
      <c r="V12491">
        <v>70</v>
      </c>
      <c r="W12491" t="s">
        <v>15</v>
      </c>
      <c r="X12491" t="s">
        <v>16070</v>
      </c>
      <c r="Y12491" t="s">
        <v>10</v>
      </c>
    </row>
    <row r="12492" spans="1:25" x14ac:dyDescent="0.25">
      <c r="A12492" t="s">
        <v>16071</v>
      </c>
      <c r="B12492">
        <v>5</v>
      </c>
      <c r="C12492">
        <v>3</v>
      </c>
      <c r="D12492">
        <v>4</v>
      </c>
      <c r="E12492">
        <v>5</v>
      </c>
      <c r="F12492">
        <v>4</v>
      </c>
      <c r="G12492">
        <v>3</v>
      </c>
      <c r="H12492">
        <v>4</v>
      </c>
      <c r="I12492">
        <v>3</v>
      </c>
      <c r="J12492">
        <v>5</v>
      </c>
      <c r="K12492">
        <v>36</v>
      </c>
      <c r="L12492">
        <v>4</v>
      </c>
      <c r="M12492">
        <v>3</v>
      </c>
      <c r="N12492">
        <v>4</v>
      </c>
      <c r="O12492">
        <v>5</v>
      </c>
      <c r="P12492">
        <v>4</v>
      </c>
      <c r="Q12492">
        <v>4</v>
      </c>
      <c r="R12492">
        <v>3</v>
      </c>
      <c r="S12492">
        <v>4</v>
      </c>
      <c r="T12492">
        <v>4</v>
      </c>
      <c r="U12492">
        <v>35</v>
      </c>
      <c r="V12492">
        <v>71</v>
      </c>
      <c r="W12492" t="s">
        <v>848</v>
      </c>
      <c r="X12492" t="s">
        <v>1494</v>
      </c>
      <c r="Y12492" t="s">
        <v>10</v>
      </c>
    </row>
    <row r="12493" spans="1:25" x14ac:dyDescent="0.25">
      <c r="A12493" t="s">
        <v>16072</v>
      </c>
      <c r="B12493">
        <v>4</v>
      </c>
      <c r="C12493">
        <v>4</v>
      </c>
      <c r="D12493">
        <v>4</v>
      </c>
      <c r="E12493">
        <v>3</v>
      </c>
      <c r="F12493">
        <v>4</v>
      </c>
      <c r="G12493">
        <v>4</v>
      </c>
      <c r="H12493">
        <v>5</v>
      </c>
      <c r="I12493">
        <v>3</v>
      </c>
      <c r="J12493">
        <v>5</v>
      </c>
      <c r="K12493">
        <v>36</v>
      </c>
      <c r="L12493">
        <v>4</v>
      </c>
      <c r="M12493">
        <v>4</v>
      </c>
      <c r="N12493">
        <v>4</v>
      </c>
      <c r="O12493">
        <v>3</v>
      </c>
      <c r="P12493">
        <v>4</v>
      </c>
      <c r="Q12493">
        <v>4</v>
      </c>
      <c r="R12493">
        <v>3</v>
      </c>
      <c r="S12493">
        <v>5</v>
      </c>
      <c r="T12493">
        <v>5</v>
      </c>
      <c r="U12493">
        <v>36</v>
      </c>
      <c r="V12493">
        <v>72</v>
      </c>
      <c r="W12493" t="s">
        <v>39</v>
      </c>
      <c r="X12493" t="s">
        <v>139</v>
      </c>
      <c r="Y12493" t="s">
        <v>10</v>
      </c>
    </row>
    <row r="12494" spans="1:25" x14ac:dyDescent="0.25">
      <c r="A12494" t="s">
        <v>16073</v>
      </c>
      <c r="B12494">
        <v>4</v>
      </c>
      <c r="C12494">
        <v>4</v>
      </c>
      <c r="D12494">
        <v>4</v>
      </c>
      <c r="E12494">
        <v>3</v>
      </c>
      <c r="F12494">
        <v>4</v>
      </c>
      <c r="G12494">
        <v>5</v>
      </c>
      <c r="H12494">
        <v>4</v>
      </c>
      <c r="I12494">
        <v>3</v>
      </c>
      <c r="J12494">
        <v>4</v>
      </c>
      <c r="K12494">
        <v>35</v>
      </c>
      <c r="L12494">
        <v>5</v>
      </c>
      <c r="M12494">
        <v>4</v>
      </c>
      <c r="N12494">
        <v>4</v>
      </c>
      <c r="O12494">
        <v>5</v>
      </c>
      <c r="P12494">
        <v>4</v>
      </c>
      <c r="Q12494">
        <v>4</v>
      </c>
      <c r="R12494">
        <v>3</v>
      </c>
      <c r="S12494">
        <v>4</v>
      </c>
      <c r="T12494">
        <v>4</v>
      </c>
      <c r="U12494">
        <v>37</v>
      </c>
      <c r="V12494">
        <v>72</v>
      </c>
      <c r="W12494" t="s">
        <v>166</v>
      </c>
      <c r="X12494" t="s">
        <v>16074</v>
      </c>
      <c r="Y12494" t="s">
        <v>10</v>
      </c>
    </row>
    <row r="12495" spans="1:25" x14ac:dyDescent="0.25">
      <c r="A12495" t="s">
        <v>16075</v>
      </c>
      <c r="B12495">
        <v>4</v>
      </c>
      <c r="C12495">
        <v>5</v>
      </c>
      <c r="D12495">
        <v>3</v>
      </c>
      <c r="E12495">
        <v>4</v>
      </c>
      <c r="F12495">
        <v>4</v>
      </c>
      <c r="G12495">
        <v>4</v>
      </c>
      <c r="H12495">
        <v>3</v>
      </c>
      <c r="I12495">
        <v>4</v>
      </c>
      <c r="J12495">
        <v>5</v>
      </c>
      <c r="K12495">
        <v>36</v>
      </c>
      <c r="L12495">
        <v>5</v>
      </c>
      <c r="M12495">
        <v>4</v>
      </c>
      <c r="N12495">
        <v>4</v>
      </c>
      <c r="O12495">
        <v>4</v>
      </c>
      <c r="P12495">
        <v>3</v>
      </c>
      <c r="Q12495">
        <v>4</v>
      </c>
      <c r="R12495">
        <v>3</v>
      </c>
      <c r="S12495">
        <v>4</v>
      </c>
      <c r="T12495">
        <v>5</v>
      </c>
      <c r="U12495">
        <v>36</v>
      </c>
      <c r="V12495">
        <v>72</v>
      </c>
      <c r="W12495" t="s">
        <v>8</v>
      </c>
      <c r="X12495" t="s">
        <v>16076</v>
      </c>
      <c r="Y12495" t="s">
        <v>10</v>
      </c>
    </row>
    <row r="12496" spans="1:25" x14ac:dyDescent="0.25">
      <c r="A12496" t="s">
        <v>16077</v>
      </c>
      <c r="B12496">
        <v>4</v>
      </c>
      <c r="C12496">
        <v>4</v>
      </c>
      <c r="D12496">
        <v>4</v>
      </c>
      <c r="E12496">
        <v>3</v>
      </c>
      <c r="F12496">
        <v>5</v>
      </c>
      <c r="G12496">
        <v>4</v>
      </c>
      <c r="H12496">
        <v>5</v>
      </c>
      <c r="I12496">
        <v>3</v>
      </c>
      <c r="J12496">
        <v>4</v>
      </c>
      <c r="K12496">
        <v>36</v>
      </c>
      <c r="L12496">
        <v>4</v>
      </c>
      <c r="M12496">
        <v>4</v>
      </c>
      <c r="N12496">
        <v>5</v>
      </c>
      <c r="O12496">
        <v>4</v>
      </c>
      <c r="P12496">
        <v>5</v>
      </c>
      <c r="Q12496">
        <v>3</v>
      </c>
      <c r="R12496">
        <v>4</v>
      </c>
      <c r="S12496">
        <v>3</v>
      </c>
      <c r="T12496">
        <v>4</v>
      </c>
      <c r="U12496">
        <v>36</v>
      </c>
      <c r="V12496">
        <v>72</v>
      </c>
      <c r="W12496" t="s">
        <v>39</v>
      </c>
      <c r="X12496" t="s">
        <v>139</v>
      </c>
      <c r="Y12496" t="s">
        <v>10</v>
      </c>
    </row>
    <row r="12497" spans="1:25" x14ac:dyDescent="0.25">
      <c r="A12497" t="s">
        <v>16078</v>
      </c>
      <c r="B12497">
        <v>4</v>
      </c>
      <c r="C12497">
        <v>4</v>
      </c>
      <c r="D12497">
        <v>4</v>
      </c>
      <c r="E12497">
        <v>3</v>
      </c>
      <c r="F12497">
        <v>5</v>
      </c>
      <c r="G12497">
        <v>4</v>
      </c>
      <c r="H12497">
        <v>5</v>
      </c>
      <c r="I12497">
        <v>3</v>
      </c>
      <c r="J12497">
        <v>4</v>
      </c>
      <c r="K12497">
        <v>36</v>
      </c>
      <c r="L12497">
        <v>4</v>
      </c>
      <c r="M12497">
        <v>4</v>
      </c>
      <c r="N12497">
        <v>5</v>
      </c>
      <c r="O12497">
        <v>4</v>
      </c>
      <c r="P12497">
        <v>5</v>
      </c>
      <c r="Q12497">
        <v>3</v>
      </c>
      <c r="R12497">
        <v>4</v>
      </c>
      <c r="S12497">
        <v>3</v>
      </c>
      <c r="T12497">
        <v>4</v>
      </c>
      <c r="U12497">
        <v>36</v>
      </c>
      <c r="V12497">
        <v>72</v>
      </c>
      <c r="W12497" t="s">
        <v>39</v>
      </c>
      <c r="X12497" t="s">
        <v>8425</v>
      </c>
      <c r="Y12497" t="s">
        <v>10</v>
      </c>
    </row>
    <row r="12498" spans="1:25" x14ac:dyDescent="0.25">
      <c r="A12498" t="s">
        <v>16079</v>
      </c>
      <c r="B12498">
        <v>4</v>
      </c>
      <c r="C12498">
        <v>4</v>
      </c>
      <c r="D12498">
        <v>3</v>
      </c>
      <c r="E12498">
        <v>4</v>
      </c>
      <c r="F12498">
        <v>4</v>
      </c>
      <c r="G12498">
        <v>3</v>
      </c>
      <c r="H12498">
        <v>3</v>
      </c>
      <c r="I12498">
        <v>3</v>
      </c>
      <c r="J12498">
        <v>5</v>
      </c>
      <c r="K12498">
        <v>33</v>
      </c>
      <c r="L12498">
        <v>0</v>
      </c>
      <c r="M12498">
        <v>0</v>
      </c>
      <c r="N12498">
        <v>0</v>
      </c>
      <c r="O12498">
        <v>0</v>
      </c>
      <c r="P12498">
        <v>0</v>
      </c>
      <c r="Q12498">
        <v>0</v>
      </c>
      <c r="R12498">
        <v>0</v>
      </c>
      <c r="S12498">
        <v>0</v>
      </c>
      <c r="T12498">
        <v>0</v>
      </c>
      <c r="U12498">
        <v>0</v>
      </c>
      <c r="V12498">
        <v>33</v>
      </c>
      <c r="W12498" t="s">
        <v>198</v>
      </c>
      <c r="X12498" t="s">
        <v>16080</v>
      </c>
      <c r="Y12498" t="s">
        <v>44</v>
      </c>
    </row>
    <row r="12499" spans="1:25" x14ac:dyDescent="0.25">
      <c r="A12499" t="s">
        <v>16081</v>
      </c>
      <c r="B12499">
        <v>4</v>
      </c>
      <c r="C12499">
        <v>5</v>
      </c>
      <c r="D12499">
        <v>3</v>
      </c>
      <c r="E12499">
        <v>4</v>
      </c>
      <c r="F12499">
        <v>3</v>
      </c>
      <c r="G12499">
        <v>4</v>
      </c>
      <c r="H12499">
        <v>5</v>
      </c>
      <c r="I12499">
        <v>4</v>
      </c>
      <c r="J12499">
        <v>4</v>
      </c>
      <c r="K12499">
        <v>36</v>
      </c>
      <c r="L12499">
        <v>4</v>
      </c>
      <c r="M12499">
        <v>4</v>
      </c>
      <c r="N12499">
        <v>4</v>
      </c>
      <c r="O12499">
        <v>4</v>
      </c>
      <c r="P12499">
        <v>3</v>
      </c>
      <c r="Q12499">
        <v>5</v>
      </c>
      <c r="R12499">
        <v>4</v>
      </c>
      <c r="S12499">
        <v>3</v>
      </c>
      <c r="T12499">
        <v>5</v>
      </c>
      <c r="U12499">
        <v>36</v>
      </c>
      <c r="V12499">
        <v>72</v>
      </c>
      <c r="W12499" t="s">
        <v>8</v>
      </c>
      <c r="X12499" t="s">
        <v>8111</v>
      </c>
      <c r="Y12499" t="s">
        <v>10</v>
      </c>
    </row>
    <row r="12500" spans="1:25" x14ac:dyDescent="0.25">
      <c r="A12500" t="s">
        <v>16082</v>
      </c>
      <c r="B12500">
        <v>4</v>
      </c>
      <c r="C12500">
        <v>4</v>
      </c>
      <c r="D12500">
        <v>4</v>
      </c>
      <c r="E12500">
        <v>5</v>
      </c>
      <c r="F12500">
        <v>3</v>
      </c>
      <c r="G12500">
        <v>5</v>
      </c>
      <c r="H12500">
        <v>3</v>
      </c>
      <c r="I12500">
        <v>4</v>
      </c>
      <c r="J12500">
        <v>4</v>
      </c>
      <c r="K12500">
        <v>36</v>
      </c>
      <c r="L12500">
        <v>5</v>
      </c>
      <c r="M12500">
        <v>4</v>
      </c>
      <c r="N12500">
        <v>3</v>
      </c>
      <c r="O12500">
        <v>5</v>
      </c>
      <c r="P12500">
        <v>4</v>
      </c>
      <c r="Q12500">
        <v>3</v>
      </c>
      <c r="R12500">
        <v>4</v>
      </c>
      <c r="S12500">
        <v>4</v>
      </c>
      <c r="T12500">
        <v>4</v>
      </c>
      <c r="U12500">
        <v>36</v>
      </c>
      <c r="V12500">
        <v>72</v>
      </c>
      <c r="W12500" t="s">
        <v>8</v>
      </c>
      <c r="X12500" t="s">
        <v>10888</v>
      </c>
      <c r="Y12500" t="s">
        <v>10</v>
      </c>
    </row>
    <row r="12501" spans="1:25" x14ac:dyDescent="0.25">
      <c r="A12501" t="s">
        <v>16083</v>
      </c>
      <c r="B12501">
        <v>4</v>
      </c>
      <c r="C12501">
        <v>3</v>
      </c>
      <c r="D12501">
        <v>5</v>
      </c>
      <c r="E12501">
        <v>4</v>
      </c>
      <c r="F12501">
        <v>4</v>
      </c>
      <c r="G12501">
        <v>5</v>
      </c>
      <c r="H12501">
        <v>4</v>
      </c>
      <c r="I12501">
        <v>3</v>
      </c>
      <c r="J12501">
        <v>4</v>
      </c>
      <c r="K12501">
        <v>36</v>
      </c>
      <c r="L12501">
        <v>4</v>
      </c>
      <c r="M12501">
        <v>3</v>
      </c>
      <c r="N12501">
        <v>5</v>
      </c>
      <c r="O12501">
        <v>4</v>
      </c>
      <c r="P12501">
        <v>4</v>
      </c>
      <c r="Q12501">
        <v>3</v>
      </c>
      <c r="R12501">
        <v>4</v>
      </c>
      <c r="S12501">
        <v>5</v>
      </c>
      <c r="T12501">
        <v>4</v>
      </c>
      <c r="U12501">
        <v>36</v>
      </c>
      <c r="V12501">
        <v>72</v>
      </c>
      <c r="W12501" t="s">
        <v>8</v>
      </c>
      <c r="X12501" t="s">
        <v>10888</v>
      </c>
      <c r="Y12501" t="s">
        <v>10</v>
      </c>
    </row>
    <row r="12502" spans="1:25" x14ac:dyDescent="0.25">
      <c r="A12502" t="s">
        <v>16084</v>
      </c>
      <c r="B12502">
        <v>3</v>
      </c>
      <c r="C12502">
        <v>3</v>
      </c>
      <c r="D12502">
        <v>4</v>
      </c>
      <c r="E12502">
        <v>3</v>
      </c>
      <c r="F12502">
        <v>3</v>
      </c>
      <c r="G12502">
        <v>3</v>
      </c>
      <c r="H12502">
        <v>3</v>
      </c>
      <c r="I12502">
        <v>3</v>
      </c>
      <c r="J12502">
        <v>4</v>
      </c>
      <c r="K12502">
        <v>29</v>
      </c>
      <c r="L12502">
        <v>0</v>
      </c>
      <c r="M12502">
        <v>0</v>
      </c>
      <c r="N12502">
        <v>0</v>
      </c>
      <c r="O12502">
        <v>0</v>
      </c>
      <c r="P12502">
        <v>0</v>
      </c>
      <c r="Q12502">
        <v>0</v>
      </c>
      <c r="R12502">
        <v>0</v>
      </c>
      <c r="S12502">
        <v>0</v>
      </c>
      <c r="T12502">
        <v>0</v>
      </c>
      <c r="U12502">
        <v>0</v>
      </c>
      <c r="V12502">
        <v>29</v>
      </c>
      <c r="W12502" t="s">
        <v>8</v>
      </c>
      <c r="X12502" t="s">
        <v>10888</v>
      </c>
      <c r="Y12502" t="s">
        <v>10</v>
      </c>
    </row>
    <row r="12503" spans="1:25" x14ac:dyDescent="0.25">
      <c r="A12503" t="s">
        <v>16085</v>
      </c>
      <c r="B12503">
        <v>4</v>
      </c>
      <c r="C12503">
        <v>3</v>
      </c>
      <c r="D12503">
        <v>5</v>
      </c>
      <c r="E12503">
        <v>4</v>
      </c>
      <c r="F12503">
        <v>4</v>
      </c>
      <c r="G12503">
        <v>5</v>
      </c>
      <c r="H12503">
        <v>4</v>
      </c>
      <c r="I12503">
        <v>3</v>
      </c>
      <c r="J12503">
        <v>4</v>
      </c>
      <c r="K12503">
        <v>36</v>
      </c>
      <c r="L12503">
        <v>4</v>
      </c>
      <c r="M12503">
        <v>3</v>
      </c>
      <c r="N12503">
        <v>5</v>
      </c>
      <c r="O12503">
        <v>4</v>
      </c>
      <c r="P12503">
        <v>4</v>
      </c>
      <c r="Q12503">
        <v>3</v>
      </c>
      <c r="R12503">
        <v>4</v>
      </c>
      <c r="S12503">
        <v>5</v>
      </c>
      <c r="T12503">
        <v>4</v>
      </c>
      <c r="U12503">
        <v>36</v>
      </c>
      <c r="V12503">
        <v>72</v>
      </c>
      <c r="W12503" t="s">
        <v>8</v>
      </c>
      <c r="X12503" t="s">
        <v>10361</v>
      </c>
      <c r="Y12503" t="s">
        <v>10</v>
      </c>
    </row>
    <row r="12504" spans="1:25" x14ac:dyDescent="0.25">
      <c r="A12504" t="s">
        <v>16086</v>
      </c>
      <c r="B12504">
        <v>4</v>
      </c>
      <c r="C12504">
        <v>5</v>
      </c>
      <c r="D12504">
        <v>3</v>
      </c>
      <c r="E12504">
        <v>5</v>
      </c>
      <c r="F12504">
        <v>4</v>
      </c>
      <c r="G12504">
        <v>3</v>
      </c>
      <c r="H12504">
        <v>4</v>
      </c>
      <c r="I12504">
        <v>3</v>
      </c>
      <c r="J12504">
        <v>4</v>
      </c>
      <c r="K12504">
        <v>35</v>
      </c>
      <c r="L12504">
        <v>5</v>
      </c>
      <c r="M12504">
        <v>4</v>
      </c>
      <c r="N12504">
        <v>3</v>
      </c>
      <c r="O12504">
        <v>5</v>
      </c>
      <c r="P12504">
        <v>4</v>
      </c>
      <c r="Q12504">
        <v>4</v>
      </c>
      <c r="R12504">
        <v>5</v>
      </c>
      <c r="S12504">
        <v>3</v>
      </c>
      <c r="T12504">
        <v>4</v>
      </c>
      <c r="U12504">
        <v>37</v>
      </c>
      <c r="V12504">
        <v>72</v>
      </c>
      <c r="W12504" t="s">
        <v>58</v>
      </c>
      <c r="X12504" t="s">
        <v>16087</v>
      </c>
      <c r="Y12504" t="s">
        <v>10</v>
      </c>
    </row>
    <row r="12505" spans="1:25" x14ac:dyDescent="0.25">
      <c r="A12505" t="s">
        <v>16088</v>
      </c>
      <c r="B12505">
        <v>4</v>
      </c>
      <c r="C12505">
        <v>5</v>
      </c>
      <c r="D12505">
        <v>4</v>
      </c>
      <c r="E12505">
        <v>4</v>
      </c>
      <c r="F12505">
        <v>5</v>
      </c>
      <c r="G12505">
        <v>3</v>
      </c>
      <c r="H12505">
        <v>4</v>
      </c>
      <c r="I12505">
        <v>3</v>
      </c>
      <c r="J12505">
        <v>4</v>
      </c>
      <c r="K12505">
        <v>36</v>
      </c>
      <c r="L12505">
        <v>0</v>
      </c>
      <c r="M12505">
        <v>0</v>
      </c>
      <c r="N12505">
        <v>0</v>
      </c>
      <c r="O12505">
        <v>0</v>
      </c>
      <c r="P12505">
        <v>0</v>
      </c>
      <c r="Q12505">
        <v>0</v>
      </c>
      <c r="R12505">
        <v>0</v>
      </c>
      <c r="S12505">
        <v>0</v>
      </c>
      <c r="T12505">
        <v>0</v>
      </c>
      <c r="U12505">
        <v>0</v>
      </c>
      <c r="V12505">
        <v>36</v>
      </c>
      <c r="W12505" t="s">
        <v>58</v>
      </c>
      <c r="X12505" t="s">
        <v>16087</v>
      </c>
      <c r="Y12505" t="s">
        <v>10</v>
      </c>
    </row>
    <row r="12506" spans="1:25" x14ac:dyDescent="0.25">
      <c r="A12506" t="s">
        <v>16089</v>
      </c>
      <c r="B12506">
        <v>4</v>
      </c>
      <c r="C12506">
        <v>5</v>
      </c>
      <c r="D12506">
        <v>4</v>
      </c>
      <c r="E12506">
        <v>4</v>
      </c>
      <c r="F12506">
        <v>5</v>
      </c>
      <c r="G12506">
        <v>3</v>
      </c>
      <c r="H12506">
        <v>4</v>
      </c>
      <c r="I12506">
        <v>3</v>
      </c>
      <c r="J12506">
        <v>4</v>
      </c>
      <c r="K12506">
        <v>36</v>
      </c>
      <c r="L12506">
        <v>4</v>
      </c>
      <c r="M12506">
        <v>4</v>
      </c>
      <c r="N12506">
        <v>3</v>
      </c>
      <c r="O12506">
        <v>4</v>
      </c>
      <c r="P12506">
        <v>5</v>
      </c>
      <c r="Q12506">
        <v>5</v>
      </c>
      <c r="R12506">
        <v>3</v>
      </c>
      <c r="S12506">
        <v>4</v>
      </c>
      <c r="T12506">
        <v>4</v>
      </c>
      <c r="U12506">
        <v>36</v>
      </c>
      <c r="V12506">
        <v>72</v>
      </c>
      <c r="W12506" t="s">
        <v>58</v>
      </c>
      <c r="X12506" t="s">
        <v>16087</v>
      </c>
      <c r="Y12506" t="s">
        <v>10</v>
      </c>
    </row>
    <row r="12507" spans="1:25" x14ac:dyDescent="0.25">
      <c r="A12507" t="s">
        <v>16090</v>
      </c>
      <c r="B12507">
        <v>4</v>
      </c>
      <c r="C12507">
        <v>4</v>
      </c>
      <c r="D12507">
        <v>3</v>
      </c>
      <c r="E12507">
        <v>4</v>
      </c>
      <c r="F12507">
        <v>5</v>
      </c>
      <c r="G12507">
        <v>5</v>
      </c>
      <c r="H12507">
        <v>3</v>
      </c>
      <c r="I12507">
        <v>4</v>
      </c>
      <c r="J12507">
        <v>4</v>
      </c>
      <c r="K12507">
        <v>36</v>
      </c>
      <c r="L12507">
        <v>4</v>
      </c>
      <c r="M12507">
        <v>4</v>
      </c>
      <c r="N12507">
        <v>4</v>
      </c>
      <c r="O12507">
        <v>3</v>
      </c>
      <c r="P12507">
        <v>5</v>
      </c>
      <c r="Q12507">
        <v>3</v>
      </c>
      <c r="R12507">
        <v>4</v>
      </c>
      <c r="S12507">
        <v>4</v>
      </c>
      <c r="T12507">
        <v>4</v>
      </c>
      <c r="U12507">
        <v>35</v>
      </c>
      <c r="V12507">
        <v>71</v>
      </c>
      <c r="W12507" t="s">
        <v>58</v>
      </c>
      <c r="X12507" t="s">
        <v>16087</v>
      </c>
      <c r="Y12507" t="s">
        <v>10</v>
      </c>
    </row>
    <row r="12508" spans="1:25" x14ac:dyDescent="0.25">
      <c r="A12508" t="s">
        <v>16091</v>
      </c>
      <c r="B12508">
        <v>4</v>
      </c>
      <c r="C12508">
        <v>4</v>
      </c>
      <c r="D12508">
        <v>4</v>
      </c>
      <c r="E12508">
        <v>3</v>
      </c>
      <c r="F12508">
        <v>5</v>
      </c>
      <c r="G12508">
        <v>3</v>
      </c>
      <c r="H12508">
        <v>4</v>
      </c>
      <c r="I12508">
        <v>4</v>
      </c>
      <c r="J12508">
        <v>4</v>
      </c>
      <c r="K12508">
        <v>35</v>
      </c>
      <c r="L12508">
        <v>0</v>
      </c>
      <c r="M12508">
        <v>0</v>
      </c>
      <c r="N12508">
        <v>0</v>
      </c>
      <c r="O12508">
        <v>0</v>
      </c>
      <c r="P12508">
        <v>0</v>
      </c>
      <c r="Q12508">
        <v>0</v>
      </c>
      <c r="R12508">
        <v>0</v>
      </c>
      <c r="S12508">
        <v>0</v>
      </c>
      <c r="T12508">
        <v>0</v>
      </c>
      <c r="U12508">
        <v>0</v>
      </c>
      <c r="V12508">
        <v>35</v>
      </c>
      <c r="W12508" t="s">
        <v>58</v>
      </c>
      <c r="X12508" t="s">
        <v>16087</v>
      </c>
      <c r="Y12508" t="s">
        <v>10</v>
      </c>
    </row>
    <row r="12509" spans="1:25" x14ac:dyDescent="0.25">
      <c r="A12509" t="s">
        <v>16092</v>
      </c>
      <c r="B12509">
        <v>4</v>
      </c>
      <c r="C12509">
        <v>4</v>
      </c>
      <c r="D12509">
        <v>4</v>
      </c>
      <c r="E12509">
        <v>3</v>
      </c>
      <c r="F12509">
        <v>5</v>
      </c>
      <c r="G12509">
        <v>3</v>
      </c>
      <c r="H12509">
        <v>4</v>
      </c>
      <c r="I12509">
        <v>4</v>
      </c>
      <c r="J12509">
        <v>4</v>
      </c>
      <c r="K12509">
        <v>35</v>
      </c>
      <c r="L12509">
        <v>4</v>
      </c>
      <c r="M12509">
        <v>4</v>
      </c>
      <c r="N12509">
        <v>4</v>
      </c>
      <c r="O12509">
        <v>3</v>
      </c>
      <c r="P12509">
        <v>5</v>
      </c>
      <c r="Q12509">
        <v>3</v>
      </c>
      <c r="R12509">
        <v>4</v>
      </c>
      <c r="S12509">
        <v>4</v>
      </c>
      <c r="T12509">
        <v>4</v>
      </c>
      <c r="U12509">
        <v>35</v>
      </c>
      <c r="V12509">
        <v>70</v>
      </c>
      <c r="W12509" t="s">
        <v>58</v>
      </c>
      <c r="X12509" t="s">
        <v>16087</v>
      </c>
      <c r="Y12509" t="s">
        <v>10</v>
      </c>
    </row>
    <row r="12510" spans="1:25" x14ac:dyDescent="0.25">
      <c r="A12510" t="s">
        <v>16093</v>
      </c>
      <c r="B12510">
        <v>5</v>
      </c>
      <c r="C12510">
        <v>4</v>
      </c>
      <c r="D12510">
        <v>3</v>
      </c>
      <c r="E12510">
        <v>5</v>
      </c>
      <c r="F12510">
        <v>4</v>
      </c>
      <c r="G12510">
        <v>4</v>
      </c>
      <c r="H12510">
        <v>5</v>
      </c>
      <c r="I12510">
        <v>3</v>
      </c>
      <c r="J12510">
        <v>4</v>
      </c>
      <c r="K12510">
        <v>37</v>
      </c>
      <c r="L12510">
        <v>0</v>
      </c>
      <c r="M12510">
        <v>0</v>
      </c>
      <c r="N12510">
        <v>0</v>
      </c>
      <c r="O12510">
        <v>0</v>
      </c>
      <c r="P12510">
        <v>0</v>
      </c>
      <c r="Q12510">
        <v>0</v>
      </c>
      <c r="R12510">
        <v>0</v>
      </c>
      <c r="S12510">
        <v>0</v>
      </c>
      <c r="T12510">
        <v>0</v>
      </c>
      <c r="U12510">
        <v>0</v>
      </c>
      <c r="V12510">
        <v>37</v>
      </c>
      <c r="W12510" t="s">
        <v>58</v>
      </c>
      <c r="X12510" t="s">
        <v>16087</v>
      </c>
      <c r="Y12510" t="s">
        <v>10</v>
      </c>
    </row>
    <row r="12511" spans="1:25" x14ac:dyDescent="0.25">
      <c r="A12511" t="s">
        <v>16094</v>
      </c>
      <c r="B12511">
        <v>4</v>
      </c>
      <c r="C12511">
        <v>4</v>
      </c>
      <c r="D12511">
        <v>3</v>
      </c>
      <c r="E12511">
        <v>4</v>
      </c>
      <c r="F12511">
        <v>5</v>
      </c>
      <c r="G12511">
        <v>5</v>
      </c>
      <c r="H12511">
        <v>3</v>
      </c>
      <c r="I12511">
        <v>4</v>
      </c>
      <c r="J12511">
        <v>4</v>
      </c>
      <c r="K12511">
        <v>36</v>
      </c>
      <c r="L12511">
        <v>4</v>
      </c>
      <c r="M12511">
        <v>5</v>
      </c>
      <c r="N12511">
        <v>3</v>
      </c>
      <c r="O12511">
        <v>5</v>
      </c>
      <c r="P12511">
        <v>4</v>
      </c>
      <c r="Q12511">
        <v>3</v>
      </c>
      <c r="R12511">
        <v>4</v>
      </c>
      <c r="S12511">
        <v>3</v>
      </c>
      <c r="T12511">
        <v>4</v>
      </c>
      <c r="U12511">
        <v>35</v>
      </c>
      <c r="V12511">
        <v>71</v>
      </c>
      <c r="W12511" t="s">
        <v>58</v>
      </c>
      <c r="X12511" t="s">
        <v>16087</v>
      </c>
      <c r="Y12511" t="s">
        <v>10</v>
      </c>
    </row>
    <row r="12512" spans="1:25" x14ac:dyDescent="0.25">
      <c r="A12512" t="s">
        <v>16095</v>
      </c>
      <c r="B12512">
        <v>3</v>
      </c>
      <c r="C12512">
        <v>4</v>
      </c>
      <c r="D12512">
        <v>3</v>
      </c>
      <c r="E12512">
        <v>5</v>
      </c>
      <c r="F12512">
        <v>3</v>
      </c>
      <c r="G12512">
        <v>4</v>
      </c>
      <c r="H12512">
        <v>3</v>
      </c>
      <c r="I12512">
        <v>3</v>
      </c>
      <c r="J12512">
        <v>4</v>
      </c>
      <c r="K12512">
        <v>32</v>
      </c>
      <c r="L12512">
        <v>0</v>
      </c>
      <c r="M12512">
        <v>0</v>
      </c>
      <c r="N12512">
        <v>0</v>
      </c>
      <c r="O12512">
        <v>0</v>
      </c>
      <c r="P12512">
        <v>0</v>
      </c>
      <c r="Q12512">
        <v>0</v>
      </c>
      <c r="R12512">
        <v>0</v>
      </c>
      <c r="S12512">
        <v>0</v>
      </c>
      <c r="T12512">
        <v>0</v>
      </c>
      <c r="U12512">
        <v>0</v>
      </c>
      <c r="V12512">
        <v>32</v>
      </c>
      <c r="W12512" t="s">
        <v>376</v>
      </c>
      <c r="X12512" t="s">
        <v>16096</v>
      </c>
      <c r="Y12512" t="s">
        <v>10</v>
      </c>
    </row>
    <row r="12513" spans="1:25" x14ac:dyDescent="0.25">
      <c r="A12513" t="s">
        <v>16097</v>
      </c>
      <c r="B12513">
        <v>4</v>
      </c>
      <c r="C12513">
        <v>4</v>
      </c>
      <c r="D12513">
        <v>5</v>
      </c>
      <c r="E12513">
        <v>4</v>
      </c>
      <c r="F12513">
        <v>3</v>
      </c>
      <c r="G12513">
        <v>3</v>
      </c>
      <c r="H12513">
        <v>4</v>
      </c>
      <c r="I12513">
        <v>3</v>
      </c>
      <c r="J12513">
        <v>4</v>
      </c>
      <c r="K12513">
        <v>34</v>
      </c>
      <c r="L12513">
        <v>4</v>
      </c>
      <c r="M12513">
        <v>4</v>
      </c>
      <c r="N12513">
        <v>5</v>
      </c>
      <c r="O12513">
        <v>4</v>
      </c>
      <c r="P12513">
        <v>3</v>
      </c>
      <c r="Q12513">
        <v>3</v>
      </c>
      <c r="R12513">
        <v>4</v>
      </c>
      <c r="S12513">
        <v>3</v>
      </c>
      <c r="T12513">
        <v>4</v>
      </c>
      <c r="U12513">
        <v>34</v>
      </c>
      <c r="V12513">
        <v>68</v>
      </c>
      <c r="W12513" t="s">
        <v>52</v>
      </c>
      <c r="X12513" t="s">
        <v>12835</v>
      </c>
      <c r="Y12513" t="s">
        <v>10</v>
      </c>
    </row>
    <row r="12514" spans="1:25" x14ac:dyDescent="0.25">
      <c r="A12514" t="s">
        <v>16098</v>
      </c>
      <c r="B12514">
        <v>5</v>
      </c>
      <c r="C12514">
        <v>4</v>
      </c>
      <c r="D12514">
        <v>3</v>
      </c>
      <c r="E12514">
        <v>5</v>
      </c>
      <c r="F12514">
        <v>3</v>
      </c>
      <c r="G12514">
        <v>4</v>
      </c>
      <c r="H12514">
        <v>4</v>
      </c>
      <c r="I12514">
        <v>4</v>
      </c>
      <c r="J12514">
        <v>4</v>
      </c>
      <c r="K12514">
        <v>36</v>
      </c>
      <c r="L12514">
        <v>5</v>
      </c>
      <c r="M12514">
        <v>3</v>
      </c>
      <c r="N12514">
        <v>4</v>
      </c>
      <c r="O12514">
        <v>4</v>
      </c>
      <c r="P12514">
        <v>3</v>
      </c>
      <c r="Q12514">
        <v>5</v>
      </c>
      <c r="R12514">
        <v>4</v>
      </c>
      <c r="S12514">
        <v>4</v>
      </c>
      <c r="T12514">
        <v>4</v>
      </c>
      <c r="U12514">
        <v>36</v>
      </c>
      <c r="V12514">
        <v>72</v>
      </c>
      <c r="W12514" t="s">
        <v>18</v>
      </c>
      <c r="X12514" t="s">
        <v>6637</v>
      </c>
      <c r="Y12514" t="s">
        <v>10</v>
      </c>
    </row>
    <row r="12515" spans="1:25" x14ac:dyDescent="0.25">
      <c r="A12515" t="s">
        <v>16099</v>
      </c>
      <c r="B12515">
        <v>5</v>
      </c>
      <c r="C12515">
        <v>4</v>
      </c>
      <c r="D12515">
        <v>4</v>
      </c>
      <c r="E12515">
        <v>3</v>
      </c>
      <c r="F12515">
        <v>4</v>
      </c>
      <c r="G12515">
        <v>5</v>
      </c>
      <c r="H12515">
        <v>4</v>
      </c>
      <c r="I12515">
        <v>4</v>
      </c>
      <c r="J12515">
        <v>3</v>
      </c>
      <c r="K12515">
        <v>36</v>
      </c>
      <c r="L12515">
        <v>4</v>
      </c>
      <c r="M12515">
        <v>3</v>
      </c>
      <c r="N12515">
        <v>4</v>
      </c>
      <c r="O12515">
        <v>4</v>
      </c>
      <c r="P12515">
        <v>3</v>
      </c>
      <c r="Q12515">
        <v>5</v>
      </c>
      <c r="R12515">
        <v>4</v>
      </c>
      <c r="S12515">
        <v>4</v>
      </c>
      <c r="T12515">
        <v>4</v>
      </c>
      <c r="U12515">
        <v>35</v>
      </c>
      <c r="V12515">
        <v>71</v>
      </c>
      <c r="W12515" t="s">
        <v>18</v>
      </c>
      <c r="X12515" t="s">
        <v>6637</v>
      </c>
      <c r="Y12515" t="s">
        <v>10</v>
      </c>
    </row>
    <row r="12516" spans="1:25" x14ac:dyDescent="0.25">
      <c r="A12516" t="s">
        <v>16100</v>
      </c>
      <c r="B12516">
        <v>4</v>
      </c>
      <c r="C12516">
        <v>3</v>
      </c>
      <c r="D12516">
        <v>4</v>
      </c>
      <c r="E12516">
        <v>4</v>
      </c>
      <c r="F12516">
        <v>3</v>
      </c>
      <c r="G12516">
        <v>5</v>
      </c>
      <c r="H12516">
        <v>4</v>
      </c>
      <c r="I12516">
        <v>4</v>
      </c>
      <c r="J12516">
        <v>5</v>
      </c>
      <c r="K12516">
        <v>36</v>
      </c>
      <c r="L12516">
        <v>4</v>
      </c>
      <c r="M12516">
        <v>4</v>
      </c>
      <c r="N12516">
        <v>5</v>
      </c>
      <c r="O12516">
        <v>4</v>
      </c>
      <c r="P12516">
        <v>3</v>
      </c>
      <c r="Q12516">
        <v>4</v>
      </c>
      <c r="R12516">
        <v>3</v>
      </c>
      <c r="S12516">
        <v>4</v>
      </c>
      <c r="T12516">
        <v>5</v>
      </c>
      <c r="U12516">
        <v>36</v>
      </c>
      <c r="V12516">
        <v>72</v>
      </c>
      <c r="W12516" t="s">
        <v>18</v>
      </c>
      <c r="X12516" t="s">
        <v>6637</v>
      </c>
      <c r="Y12516" t="s">
        <v>10</v>
      </c>
    </row>
    <row r="12517" spans="1:25" x14ac:dyDescent="0.25">
      <c r="A12517" t="s">
        <v>16101</v>
      </c>
      <c r="B12517">
        <v>5</v>
      </c>
      <c r="C12517">
        <v>4</v>
      </c>
      <c r="D12517">
        <v>4</v>
      </c>
      <c r="E12517">
        <v>3</v>
      </c>
      <c r="F12517">
        <v>4</v>
      </c>
      <c r="G12517">
        <v>4</v>
      </c>
      <c r="H12517">
        <v>3</v>
      </c>
      <c r="I12517">
        <v>5</v>
      </c>
      <c r="J12517">
        <v>4</v>
      </c>
      <c r="K12517">
        <v>36</v>
      </c>
      <c r="L12517">
        <v>5</v>
      </c>
      <c r="M12517">
        <v>4</v>
      </c>
      <c r="N12517">
        <v>4</v>
      </c>
      <c r="O12517">
        <v>3</v>
      </c>
      <c r="P12517">
        <v>4</v>
      </c>
      <c r="Q12517">
        <v>5</v>
      </c>
      <c r="R12517">
        <v>3</v>
      </c>
      <c r="S12517">
        <v>4</v>
      </c>
      <c r="T12517">
        <v>4</v>
      </c>
      <c r="U12517">
        <v>36</v>
      </c>
      <c r="V12517">
        <v>72</v>
      </c>
      <c r="W12517" t="s">
        <v>161</v>
      </c>
      <c r="X12517" t="s">
        <v>16102</v>
      </c>
      <c r="Y12517" t="s">
        <v>10</v>
      </c>
    </row>
    <row r="12518" spans="1:25" x14ac:dyDescent="0.25">
      <c r="A12518" t="s">
        <v>16103</v>
      </c>
      <c r="B12518">
        <v>4</v>
      </c>
      <c r="C12518">
        <v>3</v>
      </c>
      <c r="D12518">
        <v>4</v>
      </c>
      <c r="E12518">
        <v>4</v>
      </c>
      <c r="F12518">
        <v>4</v>
      </c>
      <c r="G12518">
        <v>5</v>
      </c>
      <c r="H12518">
        <v>4</v>
      </c>
      <c r="I12518">
        <v>4</v>
      </c>
      <c r="J12518">
        <v>4</v>
      </c>
      <c r="K12518">
        <v>36</v>
      </c>
      <c r="L12518">
        <v>4</v>
      </c>
      <c r="M12518">
        <v>5</v>
      </c>
      <c r="N12518">
        <v>4</v>
      </c>
      <c r="O12518">
        <v>4</v>
      </c>
      <c r="P12518">
        <v>3</v>
      </c>
      <c r="Q12518">
        <v>4</v>
      </c>
      <c r="R12518">
        <v>3</v>
      </c>
      <c r="S12518">
        <v>5</v>
      </c>
      <c r="T12518">
        <v>4</v>
      </c>
      <c r="U12518">
        <v>36</v>
      </c>
      <c r="V12518">
        <v>72</v>
      </c>
      <c r="W12518" t="s">
        <v>58</v>
      </c>
      <c r="X12518" t="s">
        <v>13846</v>
      </c>
      <c r="Y12518" t="s">
        <v>10</v>
      </c>
    </row>
    <row r="12519" spans="1:25" x14ac:dyDescent="0.25">
      <c r="A12519" t="s">
        <v>16104</v>
      </c>
      <c r="B12519">
        <v>4</v>
      </c>
      <c r="C12519">
        <v>4</v>
      </c>
      <c r="D12519">
        <v>4</v>
      </c>
      <c r="E12519">
        <v>5</v>
      </c>
      <c r="F12519">
        <v>4</v>
      </c>
      <c r="G12519">
        <v>4</v>
      </c>
      <c r="H12519">
        <v>4</v>
      </c>
      <c r="I12519">
        <v>3</v>
      </c>
      <c r="J12519">
        <v>4</v>
      </c>
      <c r="K12519">
        <v>36</v>
      </c>
      <c r="L12519">
        <v>4</v>
      </c>
      <c r="M12519">
        <v>5</v>
      </c>
      <c r="N12519">
        <v>4</v>
      </c>
      <c r="O12519">
        <v>4</v>
      </c>
      <c r="P12519">
        <v>3</v>
      </c>
      <c r="Q12519">
        <v>4</v>
      </c>
      <c r="R12519">
        <v>3</v>
      </c>
      <c r="S12519">
        <v>5</v>
      </c>
      <c r="T12519">
        <v>4</v>
      </c>
      <c r="U12519">
        <v>36</v>
      </c>
      <c r="V12519">
        <v>72</v>
      </c>
      <c r="W12519" t="s">
        <v>97</v>
      </c>
      <c r="X12519" t="s">
        <v>13947</v>
      </c>
      <c r="Y12519" t="s">
        <v>44</v>
      </c>
    </row>
    <row r="12520" spans="1:25" x14ac:dyDescent="0.25">
      <c r="A12520" t="s">
        <v>16105</v>
      </c>
      <c r="B12520">
        <v>4</v>
      </c>
      <c r="C12520">
        <v>3</v>
      </c>
      <c r="D12520">
        <v>5</v>
      </c>
      <c r="E12520">
        <v>4</v>
      </c>
      <c r="F12520">
        <v>3</v>
      </c>
      <c r="G12520">
        <v>4</v>
      </c>
      <c r="H12520">
        <v>4</v>
      </c>
      <c r="I12520">
        <v>5</v>
      </c>
      <c r="J12520">
        <v>4</v>
      </c>
      <c r="K12520">
        <v>36</v>
      </c>
      <c r="L12520">
        <v>4</v>
      </c>
      <c r="M12520">
        <v>4</v>
      </c>
      <c r="N12520">
        <v>3</v>
      </c>
      <c r="O12520">
        <v>5</v>
      </c>
      <c r="P12520">
        <v>4</v>
      </c>
      <c r="Q12520">
        <v>4</v>
      </c>
      <c r="R12520">
        <v>3</v>
      </c>
      <c r="S12520">
        <v>4</v>
      </c>
      <c r="T12520">
        <v>5</v>
      </c>
      <c r="U12520">
        <v>36</v>
      </c>
      <c r="V12520">
        <v>72</v>
      </c>
      <c r="W12520" t="s">
        <v>5801</v>
      </c>
      <c r="X12520" t="s">
        <v>11502</v>
      </c>
      <c r="Y12520" t="s">
        <v>4010</v>
      </c>
    </row>
    <row r="12521" spans="1:25" x14ac:dyDescent="0.25">
      <c r="A12521" t="s">
        <v>16106</v>
      </c>
      <c r="B12521">
        <v>4</v>
      </c>
      <c r="C12521">
        <v>4</v>
      </c>
      <c r="D12521">
        <v>3</v>
      </c>
      <c r="E12521">
        <v>4</v>
      </c>
      <c r="F12521">
        <v>3</v>
      </c>
      <c r="G12521">
        <v>4</v>
      </c>
      <c r="H12521">
        <v>3</v>
      </c>
      <c r="I12521">
        <v>4</v>
      </c>
      <c r="J12521">
        <v>3</v>
      </c>
      <c r="K12521">
        <v>32</v>
      </c>
      <c r="L12521">
        <v>4</v>
      </c>
      <c r="M12521">
        <v>4</v>
      </c>
      <c r="N12521">
        <v>5</v>
      </c>
      <c r="O12521">
        <v>4</v>
      </c>
      <c r="P12521">
        <v>4</v>
      </c>
      <c r="Q12521">
        <v>3</v>
      </c>
      <c r="R12521">
        <v>4</v>
      </c>
      <c r="S12521">
        <v>3</v>
      </c>
      <c r="T12521">
        <v>3</v>
      </c>
      <c r="U12521">
        <v>34</v>
      </c>
      <c r="V12521">
        <v>66</v>
      </c>
      <c r="W12521" t="s">
        <v>133</v>
      </c>
      <c r="X12521" t="s">
        <v>7594</v>
      </c>
      <c r="Y12521" t="s">
        <v>10</v>
      </c>
    </row>
    <row r="12522" spans="1:25" x14ac:dyDescent="0.25">
      <c r="A12522" t="s">
        <v>16107</v>
      </c>
      <c r="B12522">
        <v>4</v>
      </c>
      <c r="C12522">
        <v>5</v>
      </c>
      <c r="D12522">
        <v>3</v>
      </c>
      <c r="E12522">
        <v>4</v>
      </c>
      <c r="F12522">
        <v>3</v>
      </c>
      <c r="G12522">
        <v>4</v>
      </c>
      <c r="H12522">
        <v>4</v>
      </c>
      <c r="I12522">
        <v>4</v>
      </c>
      <c r="J12522">
        <v>5</v>
      </c>
      <c r="K12522">
        <v>36</v>
      </c>
      <c r="L12522">
        <v>5</v>
      </c>
      <c r="M12522">
        <v>3</v>
      </c>
      <c r="N12522">
        <v>4</v>
      </c>
      <c r="O12522">
        <v>3</v>
      </c>
      <c r="P12522">
        <v>4</v>
      </c>
      <c r="Q12522">
        <v>4</v>
      </c>
      <c r="R12522">
        <v>4</v>
      </c>
      <c r="S12522">
        <v>3</v>
      </c>
      <c r="T12522">
        <v>5</v>
      </c>
      <c r="U12522">
        <v>35</v>
      </c>
      <c r="V12522">
        <v>71</v>
      </c>
      <c r="W12522" t="s">
        <v>97</v>
      </c>
      <c r="X12522" t="s">
        <v>165</v>
      </c>
      <c r="Y12522" t="s">
        <v>44</v>
      </c>
    </row>
    <row r="12523" spans="1:25" x14ac:dyDescent="0.25">
      <c r="A12523" t="s">
        <v>16108</v>
      </c>
      <c r="B12523">
        <v>4</v>
      </c>
      <c r="C12523">
        <v>4</v>
      </c>
      <c r="D12523">
        <v>3</v>
      </c>
      <c r="E12523">
        <v>5</v>
      </c>
      <c r="F12523">
        <v>4</v>
      </c>
      <c r="G12523">
        <v>4</v>
      </c>
      <c r="H12523">
        <v>5</v>
      </c>
      <c r="I12523">
        <v>3</v>
      </c>
      <c r="J12523">
        <v>4</v>
      </c>
      <c r="K12523">
        <v>36</v>
      </c>
      <c r="L12523">
        <v>4</v>
      </c>
      <c r="M12523">
        <v>5</v>
      </c>
      <c r="N12523">
        <v>4</v>
      </c>
      <c r="O12523">
        <v>5</v>
      </c>
      <c r="P12523">
        <v>4</v>
      </c>
      <c r="Q12523">
        <v>3</v>
      </c>
      <c r="R12523">
        <v>4</v>
      </c>
      <c r="S12523">
        <v>3</v>
      </c>
      <c r="T12523">
        <v>4</v>
      </c>
      <c r="U12523">
        <v>36</v>
      </c>
      <c r="V12523">
        <v>72</v>
      </c>
      <c r="W12523" t="s">
        <v>105</v>
      </c>
      <c r="X12523" t="s">
        <v>2674</v>
      </c>
      <c r="Y12523" t="s">
        <v>10</v>
      </c>
    </row>
    <row r="12524" spans="1:25" x14ac:dyDescent="0.25">
      <c r="A12524" t="s">
        <v>16109</v>
      </c>
      <c r="B12524">
        <v>4</v>
      </c>
      <c r="C12524">
        <v>4</v>
      </c>
      <c r="D12524">
        <v>5</v>
      </c>
      <c r="E12524">
        <v>3</v>
      </c>
      <c r="F12524">
        <v>4</v>
      </c>
      <c r="G12524">
        <v>4</v>
      </c>
      <c r="H12524">
        <v>4</v>
      </c>
      <c r="I12524">
        <v>3</v>
      </c>
      <c r="J12524">
        <v>5</v>
      </c>
      <c r="K12524">
        <v>36</v>
      </c>
      <c r="L12524">
        <v>4</v>
      </c>
      <c r="M12524">
        <v>5</v>
      </c>
      <c r="N12524">
        <v>3</v>
      </c>
      <c r="O12524">
        <v>4</v>
      </c>
      <c r="P12524">
        <v>4</v>
      </c>
      <c r="Q12524">
        <v>5</v>
      </c>
      <c r="R12524">
        <v>3</v>
      </c>
      <c r="S12524">
        <v>4</v>
      </c>
      <c r="T12524">
        <v>4</v>
      </c>
      <c r="U12524">
        <v>36</v>
      </c>
      <c r="V12524">
        <v>72</v>
      </c>
      <c r="W12524" t="s">
        <v>91</v>
      </c>
      <c r="X12524" t="s">
        <v>16110</v>
      </c>
      <c r="Y12524" t="s">
        <v>10</v>
      </c>
    </row>
    <row r="12525" spans="1:25" x14ac:dyDescent="0.25">
      <c r="A12525" t="s">
        <v>16111</v>
      </c>
      <c r="B12525">
        <v>4</v>
      </c>
      <c r="C12525">
        <v>5</v>
      </c>
      <c r="D12525">
        <v>4</v>
      </c>
      <c r="E12525">
        <v>4</v>
      </c>
      <c r="F12525">
        <v>3</v>
      </c>
      <c r="G12525">
        <v>4</v>
      </c>
      <c r="H12525">
        <v>3</v>
      </c>
      <c r="I12525">
        <v>5</v>
      </c>
      <c r="J12525">
        <v>4</v>
      </c>
      <c r="K12525">
        <v>36</v>
      </c>
      <c r="L12525">
        <v>4</v>
      </c>
      <c r="M12525">
        <v>3</v>
      </c>
      <c r="N12525">
        <v>4</v>
      </c>
      <c r="O12525">
        <v>5</v>
      </c>
      <c r="P12525">
        <v>4</v>
      </c>
      <c r="Q12525">
        <v>3</v>
      </c>
      <c r="R12525">
        <v>5</v>
      </c>
      <c r="S12525">
        <v>4</v>
      </c>
      <c r="T12525">
        <v>4</v>
      </c>
      <c r="U12525">
        <v>36</v>
      </c>
      <c r="V12525">
        <v>72</v>
      </c>
      <c r="W12525" t="s">
        <v>91</v>
      </c>
      <c r="X12525" t="s">
        <v>16112</v>
      </c>
      <c r="Y12525" t="s">
        <v>10</v>
      </c>
    </row>
    <row r="12526" spans="1:25" x14ac:dyDescent="0.25">
      <c r="A12526" t="s">
        <v>16113</v>
      </c>
      <c r="B12526">
        <v>5</v>
      </c>
      <c r="C12526">
        <v>3</v>
      </c>
      <c r="D12526">
        <v>4</v>
      </c>
      <c r="E12526">
        <v>5</v>
      </c>
      <c r="F12526">
        <v>3</v>
      </c>
      <c r="G12526">
        <v>4</v>
      </c>
      <c r="H12526">
        <v>4</v>
      </c>
      <c r="I12526">
        <v>4</v>
      </c>
      <c r="J12526">
        <v>3</v>
      </c>
      <c r="K12526">
        <v>35</v>
      </c>
      <c r="L12526">
        <v>0</v>
      </c>
      <c r="M12526">
        <v>0</v>
      </c>
      <c r="N12526">
        <v>0</v>
      </c>
      <c r="O12526">
        <v>0</v>
      </c>
      <c r="P12526">
        <v>0</v>
      </c>
      <c r="Q12526">
        <v>0</v>
      </c>
      <c r="R12526">
        <v>0</v>
      </c>
      <c r="S12526">
        <v>0</v>
      </c>
      <c r="T12526">
        <v>0</v>
      </c>
      <c r="U12526">
        <v>0</v>
      </c>
      <c r="V12526">
        <v>35</v>
      </c>
      <c r="W12526" t="s">
        <v>133</v>
      </c>
      <c r="X12526" t="s">
        <v>14136</v>
      </c>
      <c r="Y12526" t="s">
        <v>10</v>
      </c>
    </row>
    <row r="12527" spans="1:25" x14ac:dyDescent="0.25">
      <c r="A12527" t="s">
        <v>16114</v>
      </c>
      <c r="B12527">
        <v>4</v>
      </c>
      <c r="C12527">
        <v>5</v>
      </c>
      <c r="D12527">
        <v>4</v>
      </c>
      <c r="E12527">
        <v>4</v>
      </c>
      <c r="F12527">
        <v>4</v>
      </c>
      <c r="G12527">
        <v>3</v>
      </c>
      <c r="H12527">
        <v>5</v>
      </c>
      <c r="I12527">
        <v>3</v>
      </c>
      <c r="J12527">
        <v>4</v>
      </c>
      <c r="K12527">
        <v>36</v>
      </c>
      <c r="L12527">
        <v>4</v>
      </c>
      <c r="M12527">
        <v>4</v>
      </c>
      <c r="N12527">
        <v>5</v>
      </c>
      <c r="O12527">
        <v>3</v>
      </c>
      <c r="P12527">
        <v>4</v>
      </c>
      <c r="Q12527">
        <v>5</v>
      </c>
      <c r="R12527">
        <v>4</v>
      </c>
      <c r="S12527">
        <v>3</v>
      </c>
      <c r="T12527">
        <v>4</v>
      </c>
      <c r="U12527">
        <v>36</v>
      </c>
      <c r="V12527">
        <v>72</v>
      </c>
      <c r="W12527" t="s">
        <v>39</v>
      </c>
      <c r="X12527" t="s">
        <v>16115</v>
      </c>
      <c r="Y12527" t="s">
        <v>10</v>
      </c>
    </row>
    <row r="12528" spans="1:25" x14ac:dyDescent="0.25">
      <c r="A12528" t="s">
        <v>16117</v>
      </c>
      <c r="B12528">
        <v>3</v>
      </c>
      <c r="C12528">
        <v>3</v>
      </c>
      <c r="D12528">
        <v>3</v>
      </c>
      <c r="E12528">
        <v>3</v>
      </c>
      <c r="F12528">
        <v>4</v>
      </c>
      <c r="G12528">
        <v>4</v>
      </c>
      <c r="H12528">
        <v>4</v>
      </c>
      <c r="I12528">
        <v>3</v>
      </c>
      <c r="J12528">
        <v>4</v>
      </c>
      <c r="K12528">
        <v>31</v>
      </c>
      <c r="L12528">
        <v>0</v>
      </c>
      <c r="M12528">
        <v>0</v>
      </c>
      <c r="N12528">
        <v>0</v>
      </c>
      <c r="O12528">
        <v>0</v>
      </c>
      <c r="P12528">
        <v>0</v>
      </c>
      <c r="Q12528">
        <v>0</v>
      </c>
      <c r="R12528">
        <v>0</v>
      </c>
      <c r="S12528">
        <v>0</v>
      </c>
      <c r="T12528">
        <v>0</v>
      </c>
      <c r="U12528">
        <v>0</v>
      </c>
      <c r="V12528">
        <v>31</v>
      </c>
      <c r="X12528" t="s">
        <v>16118</v>
      </c>
      <c r="Y12528" t="s">
        <v>74</v>
      </c>
    </row>
    <row r="12529" spans="1:25" x14ac:dyDescent="0.25">
      <c r="A12529" t="s">
        <v>16119</v>
      </c>
      <c r="B12529">
        <v>4</v>
      </c>
      <c r="C12529">
        <v>4</v>
      </c>
      <c r="D12529">
        <v>3</v>
      </c>
      <c r="E12529">
        <v>5</v>
      </c>
      <c r="F12529">
        <v>4</v>
      </c>
      <c r="G12529">
        <v>3</v>
      </c>
      <c r="H12529">
        <v>4</v>
      </c>
      <c r="I12529">
        <v>5</v>
      </c>
      <c r="J12529">
        <v>4</v>
      </c>
      <c r="K12529">
        <v>36</v>
      </c>
      <c r="L12529">
        <v>4</v>
      </c>
      <c r="M12529">
        <v>5</v>
      </c>
      <c r="N12529">
        <v>3</v>
      </c>
      <c r="O12529">
        <v>4</v>
      </c>
      <c r="P12529">
        <v>4</v>
      </c>
      <c r="Q12529">
        <v>3</v>
      </c>
      <c r="R12529">
        <v>4</v>
      </c>
      <c r="S12529">
        <v>4</v>
      </c>
      <c r="T12529">
        <v>5</v>
      </c>
      <c r="U12529">
        <v>36</v>
      </c>
      <c r="V12529">
        <v>72</v>
      </c>
      <c r="W12529" t="s">
        <v>39</v>
      </c>
      <c r="X12529" t="s">
        <v>13173</v>
      </c>
      <c r="Y12529" t="s">
        <v>10</v>
      </c>
    </row>
    <row r="12530" spans="1:25" x14ac:dyDescent="0.25">
      <c r="A12530" t="s">
        <v>16120</v>
      </c>
      <c r="B12530">
        <v>4</v>
      </c>
      <c r="C12530">
        <v>5</v>
      </c>
      <c r="D12530">
        <v>3</v>
      </c>
      <c r="E12530">
        <v>4</v>
      </c>
      <c r="F12530">
        <v>4</v>
      </c>
      <c r="G12530">
        <v>3</v>
      </c>
      <c r="H12530">
        <v>4</v>
      </c>
      <c r="I12530">
        <v>4</v>
      </c>
      <c r="J12530">
        <v>5</v>
      </c>
      <c r="K12530">
        <v>36</v>
      </c>
      <c r="L12530">
        <v>5</v>
      </c>
      <c r="M12530">
        <v>4</v>
      </c>
      <c r="N12530">
        <v>4</v>
      </c>
      <c r="O12530">
        <v>3</v>
      </c>
      <c r="P12530">
        <v>4</v>
      </c>
      <c r="Q12530">
        <v>4</v>
      </c>
      <c r="R12530">
        <v>5</v>
      </c>
      <c r="S12530">
        <v>4</v>
      </c>
      <c r="T12530">
        <v>4</v>
      </c>
      <c r="U12530">
        <v>37</v>
      </c>
      <c r="V12530">
        <v>73</v>
      </c>
      <c r="W12530" t="s">
        <v>296</v>
      </c>
      <c r="X12530" t="s">
        <v>8111</v>
      </c>
      <c r="Y12530" t="s">
        <v>10</v>
      </c>
    </row>
    <row r="12531" spans="1:25" x14ac:dyDescent="0.25">
      <c r="A12531" t="s">
        <v>16121</v>
      </c>
      <c r="B12531">
        <v>4</v>
      </c>
      <c r="C12531">
        <v>3</v>
      </c>
      <c r="D12531">
        <v>4</v>
      </c>
      <c r="E12531">
        <v>4</v>
      </c>
      <c r="F12531">
        <v>3</v>
      </c>
      <c r="G12531">
        <v>5</v>
      </c>
      <c r="H12531">
        <v>4</v>
      </c>
      <c r="I12531">
        <v>5</v>
      </c>
      <c r="J12531">
        <v>3</v>
      </c>
      <c r="K12531">
        <v>35</v>
      </c>
      <c r="L12531">
        <v>4</v>
      </c>
      <c r="M12531">
        <v>4</v>
      </c>
      <c r="N12531">
        <v>4</v>
      </c>
      <c r="O12531">
        <v>3</v>
      </c>
      <c r="P12531">
        <v>5</v>
      </c>
      <c r="Q12531">
        <v>3</v>
      </c>
      <c r="R12531">
        <v>5</v>
      </c>
      <c r="S12531">
        <v>3</v>
      </c>
      <c r="T12531">
        <v>5</v>
      </c>
      <c r="U12531">
        <v>36</v>
      </c>
      <c r="V12531">
        <v>71</v>
      </c>
      <c r="W12531" t="s">
        <v>97</v>
      </c>
      <c r="X12531" t="s">
        <v>16123</v>
      </c>
      <c r="Y12531" t="s">
        <v>44</v>
      </c>
    </row>
    <row r="12532" spans="1:25" x14ac:dyDescent="0.25">
      <c r="A12532" t="s">
        <v>16121</v>
      </c>
      <c r="B12532">
        <v>4</v>
      </c>
      <c r="C12532">
        <v>4</v>
      </c>
      <c r="D12532">
        <v>5</v>
      </c>
      <c r="E12532">
        <v>4</v>
      </c>
      <c r="F12532">
        <v>3</v>
      </c>
      <c r="G12532">
        <v>4</v>
      </c>
      <c r="H12532">
        <v>3</v>
      </c>
      <c r="I12532">
        <v>4</v>
      </c>
      <c r="J12532">
        <v>4</v>
      </c>
      <c r="K12532">
        <v>35</v>
      </c>
      <c r="L12532">
        <v>4</v>
      </c>
      <c r="M12532">
        <v>4</v>
      </c>
      <c r="N12532">
        <v>5</v>
      </c>
      <c r="O12532">
        <v>3</v>
      </c>
      <c r="P12532">
        <v>4</v>
      </c>
      <c r="Q12532">
        <v>5</v>
      </c>
      <c r="R12532">
        <v>4</v>
      </c>
      <c r="S12532">
        <v>3</v>
      </c>
      <c r="T12532">
        <v>4</v>
      </c>
      <c r="U12532">
        <v>36</v>
      </c>
      <c r="V12532">
        <v>71</v>
      </c>
      <c r="W12532" t="s">
        <v>61</v>
      </c>
      <c r="X12532" t="s">
        <v>16122</v>
      </c>
      <c r="Y12532" t="s">
        <v>10</v>
      </c>
    </row>
    <row r="12533" spans="1:25" x14ac:dyDescent="0.25">
      <c r="A12533" t="s">
        <v>16124</v>
      </c>
      <c r="B12533">
        <v>4</v>
      </c>
      <c r="C12533">
        <v>5</v>
      </c>
      <c r="D12533">
        <v>3</v>
      </c>
      <c r="E12533">
        <v>5</v>
      </c>
      <c r="F12533">
        <v>4</v>
      </c>
      <c r="G12533">
        <v>4</v>
      </c>
      <c r="H12533">
        <v>4</v>
      </c>
      <c r="I12533">
        <v>3</v>
      </c>
      <c r="J12533">
        <v>4</v>
      </c>
      <c r="K12533">
        <v>36</v>
      </c>
      <c r="L12533">
        <v>4</v>
      </c>
      <c r="M12533">
        <v>4</v>
      </c>
      <c r="N12533">
        <v>5</v>
      </c>
      <c r="O12533">
        <v>4</v>
      </c>
      <c r="P12533">
        <v>3</v>
      </c>
      <c r="Q12533">
        <v>4</v>
      </c>
      <c r="R12533">
        <v>4</v>
      </c>
      <c r="S12533">
        <v>3</v>
      </c>
      <c r="T12533">
        <v>4</v>
      </c>
      <c r="U12533">
        <v>35</v>
      </c>
      <c r="V12533">
        <v>71</v>
      </c>
      <c r="W12533" t="s">
        <v>97</v>
      </c>
      <c r="X12533" t="s">
        <v>15232</v>
      </c>
      <c r="Y12533" t="s">
        <v>44</v>
      </c>
    </row>
    <row r="12534" spans="1:25" x14ac:dyDescent="0.25">
      <c r="A12534" t="s">
        <v>16125</v>
      </c>
      <c r="B12534">
        <v>4</v>
      </c>
      <c r="C12534">
        <v>3</v>
      </c>
      <c r="D12534">
        <v>4</v>
      </c>
      <c r="E12534">
        <v>4</v>
      </c>
      <c r="F12534">
        <v>5</v>
      </c>
      <c r="G12534">
        <v>4</v>
      </c>
      <c r="H12534">
        <v>3</v>
      </c>
      <c r="I12534">
        <v>4</v>
      </c>
      <c r="J12534">
        <v>4</v>
      </c>
      <c r="K12534">
        <v>35</v>
      </c>
      <c r="L12534">
        <v>4</v>
      </c>
      <c r="M12534">
        <v>4</v>
      </c>
      <c r="N12534">
        <v>3</v>
      </c>
      <c r="O12534">
        <v>5</v>
      </c>
      <c r="P12534">
        <v>4</v>
      </c>
      <c r="Q12534">
        <v>4</v>
      </c>
      <c r="R12534">
        <v>4</v>
      </c>
      <c r="S12534">
        <v>4</v>
      </c>
      <c r="T12534">
        <v>3</v>
      </c>
      <c r="U12534">
        <v>35</v>
      </c>
      <c r="V12534">
        <v>70</v>
      </c>
      <c r="W12534" t="s">
        <v>18</v>
      </c>
      <c r="X12534" t="s">
        <v>3998</v>
      </c>
      <c r="Y12534" t="s">
        <v>10</v>
      </c>
    </row>
    <row r="12535" spans="1:25" x14ac:dyDescent="0.25">
      <c r="A12535" t="s">
        <v>16125</v>
      </c>
      <c r="B12535">
        <v>5</v>
      </c>
      <c r="C12535">
        <v>4</v>
      </c>
      <c r="D12535">
        <v>3</v>
      </c>
      <c r="E12535">
        <v>4</v>
      </c>
      <c r="F12535">
        <v>3</v>
      </c>
      <c r="G12535">
        <v>4</v>
      </c>
      <c r="H12535">
        <v>5</v>
      </c>
      <c r="I12535">
        <v>3</v>
      </c>
      <c r="J12535">
        <v>4</v>
      </c>
      <c r="K12535">
        <v>35</v>
      </c>
      <c r="L12535">
        <v>4</v>
      </c>
      <c r="M12535">
        <v>4</v>
      </c>
      <c r="N12535">
        <v>4</v>
      </c>
      <c r="O12535">
        <v>3</v>
      </c>
      <c r="P12535">
        <v>4</v>
      </c>
      <c r="Q12535">
        <v>4</v>
      </c>
      <c r="R12535">
        <v>3</v>
      </c>
      <c r="S12535">
        <v>5</v>
      </c>
      <c r="T12535">
        <v>4</v>
      </c>
      <c r="U12535">
        <v>35</v>
      </c>
      <c r="V12535">
        <v>70</v>
      </c>
      <c r="W12535" t="s">
        <v>296</v>
      </c>
      <c r="X12535" t="s">
        <v>8111</v>
      </c>
      <c r="Y12535" t="s">
        <v>10</v>
      </c>
    </row>
    <row r="12536" spans="1:25" x14ac:dyDescent="0.25">
      <c r="A12536" t="s">
        <v>16126</v>
      </c>
      <c r="B12536">
        <v>4</v>
      </c>
      <c r="C12536">
        <v>3</v>
      </c>
      <c r="D12536">
        <v>5</v>
      </c>
      <c r="E12536">
        <v>4</v>
      </c>
      <c r="F12536">
        <v>3</v>
      </c>
      <c r="G12536">
        <v>4</v>
      </c>
      <c r="H12536">
        <v>5</v>
      </c>
      <c r="I12536">
        <v>4</v>
      </c>
      <c r="J12536">
        <v>4</v>
      </c>
      <c r="K12536">
        <v>36</v>
      </c>
      <c r="L12536">
        <v>0</v>
      </c>
      <c r="M12536">
        <v>0</v>
      </c>
      <c r="N12536">
        <v>0</v>
      </c>
      <c r="O12536">
        <v>0</v>
      </c>
      <c r="P12536">
        <v>0</v>
      </c>
      <c r="Q12536">
        <v>0</v>
      </c>
      <c r="R12536">
        <v>0</v>
      </c>
      <c r="S12536">
        <v>0</v>
      </c>
      <c r="T12536">
        <v>0</v>
      </c>
      <c r="U12536">
        <v>0</v>
      </c>
      <c r="V12536">
        <v>36</v>
      </c>
      <c r="W12536" t="s">
        <v>379</v>
      </c>
      <c r="X12536" t="s">
        <v>15513</v>
      </c>
      <c r="Y12536" t="s">
        <v>10</v>
      </c>
    </row>
    <row r="12537" spans="1:25" x14ac:dyDescent="0.25">
      <c r="A12537" t="s">
        <v>16116</v>
      </c>
      <c r="B12537">
        <v>4</v>
      </c>
      <c r="C12537">
        <v>4</v>
      </c>
      <c r="D12537">
        <v>4</v>
      </c>
      <c r="E12537">
        <v>4</v>
      </c>
      <c r="F12537">
        <v>3</v>
      </c>
      <c r="G12537">
        <v>4</v>
      </c>
      <c r="H12537">
        <v>4</v>
      </c>
      <c r="I12537">
        <v>4</v>
      </c>
      <c r="J12537">
        <v>5</v>
      </c>
      <c r="K12537">
        <v>36</v>
      </c>
      <c r="L12537">
        <v>5</v>
      </c>
      <c r="M12537">
        <v>4</v>
      </c>
      <c r="N12537">
        <v>3</v>
      </c>
      <c r="O12537">
        <v>4</v>
      </c>
      <c r="P12537">
        <v>4</v>
      </c>
      <c r="Q12537">
        <v>3</v>
      </c>
      <c r="R12537">
        <v>5</v>
      </c>
      <c r="S12537">
        <v>3</v>
      </c>
      <c r="T12537">
        <v>4</v>
      </c>
      <c r="U12537">
        <v>35</v>
      </c>
      <c r="V12537">
        <v>71</v>
      </c>
      <c r="W12537" t="s">
        <v>97</v>
      </c>
      <c r="X12537" t="s">
        <v>3069</v>
      </c>
      <c r="Y12537" t="s">
        <v>44</v>
      </c>
    </row>
    <row r="12538" spans="1:25" x14ac:dyDescent="0.25">
      <c r="A12538" t="s">
        <v>16128</v>
      </c>
      <c r="B12538">
        <v>4</v>
      </c>
      <c r="C12538">
        <v>4</v>
      </c>
      <c r="D12538">
        <v>4</v>
      </c>
      <c r="E12538">
        <v>4</v>
      </c>
      <c r="F12538">
        <v>3</v>
      </c>
      <c r="G12538">
        <v>4</v>
      </c>
      <c r="H12538">
        <v>4</v>
      </c>
      <c r="I12538">
        <v>4</v>
      </c>
      <c r="J12538">
        <v>5</v>
      </c>
      <c r="K12538">
        <v>36</v>
      </c>
      <c r="L12538">
        <v>4</v>
      </c>
      <c r="M12538">
        <v>3</v>
      </c>
      <c r="N12538">
        <v>5</v>
      </c>
      <c r="O12538">
        <v>4</v>
      </c>
      <c r="P12538">
        <v>4</v>
      </c>
      <c r="Q12538">
        <v>3</v>
      </c>
      <c r="R12538">
        <v>5</v>
      </c>
      <c r="S12538">
        <v>4</v>
      </c>
      <c r="T12538">
        <v>4</v>
      </c>
      <c r="U12538">
        <v>36</v>
      </c>
      <c r="V12538">
        <v>72</v>
      </c>
      <c r="W12538" t="s">
        <v>18</v>
      </c>
      <c r="X12538" t="s">
        <v>16127</v>
      </c>
      <c r="Y12538" t="s">
        <v>10</v>
      </c>
    </row>
    <row r="12539" spans="1:25" x14ac:dyDescent="0.25">
      <c r="A12539" t="s">
        <v>16129</v>
      </c>
      <c r="B12539">
        <v>4</v>
      </c>
      <c r="C12539">
        <v>4</v>
      </c>
      <c r="D12539">
        <v>5</v>
      </c>
      <c r="E12539">
        <v>3</v>
      </c>
      <c r="F12539">
        <v>4</v>
      </c>
      <c r="G12539">
        <v>4</v>
      </c>
      <c r="H12539">
        <v>3</v>
      </c>
      <c r="I12539">
        <v>5</v>
      </c>
      <c r="J12539">
        <v>4</v>
      </c>
      <c r="K12539">
        <v>36</v>
      </c>
      <c r="L12539">
        <v>4</v>
      </c>
      <c r="M12539">
        <v>4</v>
      </c>
      <c r="N12539">
        <v>4</v>
      </c>
      <c r="O12539">
        <v>5</v>
      </c>
      <c r="P12539">
        <v>4</v>
      </c>
      <c r="Q12539">
        <v>4</v>
      </c>
      <c r="R12539">
        <v>3</v>
      </c>
      <c r="S12539">
        <v>4</v>
      </c>
      <c r="T12539">
        <v>4</v>
      </c>
      <c r="U12539">
        <v>36</v>
      </c>
      <c r="V12539">
        <v>72</v>
      </c>
      <c r="W12539" t="s">
        <v>8</v>
      </c>
      <c r="X12539" t="s">
        <v>4789</v>
      </c>
      <c r="Y12539" t="s">
        <v>10</v>
      </c>
    </row>
    <row r="12540" spans="1:25" x14ac:dyDescent="0.25">
      <c r="A12540" t="s">
        <v>16130</v>
      </c>
      <c r="B12540">
        <v>3</v>
      </c>
      <c r="C12540">
        <v>3</v>
      </c>
      <c r="D12540">
        <v>3</v>
      </c>
      <c r="E12540">
        <v>3</v>
      </c>
      <c r="F12540">
        <v>3</v>
      </c>
      <c r="G12540">
        <v>3</v>
      </c>
      <c r="H12540">
        <v>3</v>
      </c>
      <c r="I12540">
        <v>3</v>
      </c>
      <c r="J12540">
        <v>3</v>
      </c>
      <c r="K12540">
        <v>27</v>
      </c>
      <c r="L12540">
        <v>0</v>
      </c>
      <c r="M12540">
        <v>0</v>
      </c>
      <c r="N12540">
        <v>0</v>
      </c>
      <c r="O12540">
        <v>0</v>
      </c>
      <c r="P12540">
        <v>0</v>
      </c>
      <c r="Q12540">
        <v>0</v>
      </c>
      <c r="R12540">
        <v>0</v>
      </c>
      <c r="S12540">
        <v>0</v>
      </c>
      <c r="T12540">
        <v>0</v>
      </c>
      <c r="U12540">
        <v>0</v>
      </c>
      <c r="V12540">
        <v>27</v>
      </c>
      <c r="W12540" t="s">
        <v>18</v>
      </c>
      <c r="X12540" t="s">
        <v>16131</v>
      </c>
      <c r="Y12540" t="s">
        <v>10</v>
      </c>
    </row>
    <row r="12541" spans="1:25" x14ac:dyDescent="0.25">
      <c r="A12541" t="s">
        <v>16132</v>
      </c>
      <c r="B12541">
        <v>5</v>
      </c>
      <c r="C12541">
        <v>3</v>
      </c>
      <c r="D12541">
        <v>4</v>
      </c>
      <c r="E12541">
        <v>3</v>
      </c>
      <c r="F12541">
        <v>4</v>
      </c>
      <c r="G12541">
        <v>5</v>
      </c>
      <c r="H12541">
        <v>4</v>
      </c>
      <c r="I12541">
        <v>4</v>
      </c>
      <c r="J12541">
        <v>4</v>
      </c>
      <c r="K12541">
        <v>36</v>
      </c>
      <c r="L12541">
        <v>5</v>
      </c>
      <c r="M12541">
        <v>3</v>
      </c>
      <c r="N12541">
        <v>4</v>
      </c>
      <c r="O12541">
        <v>4</v>
      </c>
      <c r="P12541">
        <v>3</v>
      </c>
      <c r="Q12541">
        <v>4</v>
      </c>
      <c r="R12541">
        <v>4</v>
      </c>
      <c r="S12541">
        <v>4</v>
      </c>
      <c r="T12541">
        <v>4</v>
      </c>
      <c r="U12541">
        <v>35</v>
      </c>
      <c r="V12541">
        <v>71</v>
      </c>
      <c r="W12541" t="s">
        <v>97</v>
      </c>
      <c r="X12541" t="s">
        <v>3180</v>
      </c>
      <c r="Y12541" t="s">
        <v>44</v>
      </c>
    </row>
    <row r="12542" spans="1:25" x14ac:dyDescent="0.25">
      <c r="A12542" t="s">
        <v>16133</v>
      </c>
      <c r="B12542">
        <v>4</v>
      </c>
      <c r="C12542">
        <v>4</v>
      </c>
      <c r="D12542">
        <v>3</v>
      </c>
      <c r="E12542">
        <v>4</v>
      </c>
      <c r="F12542">
        <v>5</v>
      </c>
      <c r="G12542">
        <v>4</v>
      </c>
      <c r="H12542">
        <v>3</v>
      </c>
      <c r="I12542">
        <v>5</v>
      </c>
      <c r="J12542">
        <v>4</v>
      </c>
      <c r="K12542">
        <v>36</v>
      </c>
      <c r="L12542">
        <v>4</v>
      </c>
      <c r="M12542">
        <v>4</v>
      </c>
      <c r="N12542">
        <v>4</v>
      </c>
      <c r="O12542">
        <v>4</v>
      </c>
      <c r="P12542">
        <v>3</v>
      </c>
      <c r="Q12542">
        <v>4</v>
      </c>
      <c r="R12542">
        <v>5</v>
      </c>
      <c r="S12542">
        <v>3</v>
      </c>
      <c r="T12542">
        <v>5</v>
      </c>
      <c r="U12542">
        <v>36</v>
      </c>
      <c r="V12542">
        <v>72</v>
      </c>
      <c r="W12542" t="s">
        <v>10512</v>
      </c>
      <c r="X12542" t="s">
        <v>782</v>
      </c>
      <c r="Y12542" t="s">
        <v>74</v>
      </c>
    </row>
    <row r="12543" spans="1:25" x14ac:dyDescent="0.25">
      <c r="A12543" t="s">
        <v>16134</v>
      </c>
      <c r="B12543">
        <v>4</v>
      </c>
      <c r="C12543">
        <v>3</v>
      </c>
      <c r="D12543">
        <v>4</v>
      </c>
      <c r="E12543">
        <v>3</v>
      </c>
      <c r="F12543">
        <v>3</v>
      </c>
      <c r="G12543">
        <v>3</v>
      </c>
      <c r="H12543">
        <v>4</v>
      </c>
      <c r="I12543">
        <v>3</v>
      </c>
      <c r="J12543">
        <v>3</v>
      </c>
      <c r="K12543">
        <v>30</v>
      </c>
      <c r="L12543">
        <v>3</v>
      </c>
      <c r="M12543">
        <v>4</v>
      </c>
      <c r="N12543">
        <v>4</v>
      </c>
      <c r="O12543">
        <v>3</v>
      </c>
      <c r="P12543">
        <v>4</v>
      </c>
      <c r="Q12543">
        <v>4</v>
      </c>
      <c r="R12543">
        <v>3</v>
      </c>
      <c r="S12543">
        <v>3</v>
      </c>
      <c r="T12543">
        <v>4</v>
      </c>
      <c r="U12543">
        <v>32</v>
      </c>
      <c r="V12543">
        <v>62</v>
      </c>
      <c r="W12543" t="s">
        <v>97</v>
      </c>
      <c r="X12543" t="s">
        <v>3180</v>
      </c>
      <c r="Y12543" t="s">
        <v>44</v>
      </c>
    </row>
    <row r="12544" spans="1:25" x14ac:dyDescent="0.25">
      <c r="A12544" t="s">
        <v>16135</v>
      </c>
      <c r="B12544">
        <v>4</v>
      </c>
      <c r="C12544">
        <v>3</v>
      </c>
      <c r="D12544">
        <v>4</v>
      </c>
      <c r="E12544">
        <v>4</v>
      </c>
      <c r="F12544">
        <v>3</v>
      </c>
      <c r="G12544">
        <v>5</v>
      </c>
      <c r="H12544">
        <v>4</v>
      </c>
      <c r="I12544">
        <v>4</v>
      </c>
      <c r="J12544">
        <v>4</v>
      </c>
      <c r="K12544">
        <v>35</v>
      </c>
      <c r="L12544">
        <v>5</v>
      </c>
      <c r="M12544">
        <v>3</v>
      </c>
      <c r="N12544">
        <v>4</v>
      </c>
      <c r="O12544">
        <v>4</v>
      </c>
      <c r="P12544">
        <v>4</v>
      </c>
      <c r="Q12544">
        <v>3</v>
      </c>
      <c r="R12544">
        <v>4</v>
      </c>
      <c r="S12544">
        <v>4</v>
      </c>
      <c r="T12544">
        <v>5</v>
      </c>
      <c r="U12544">
        <v>36</v>
      </c>
      <c r="V12544">
        <v>71</v>
      </c>
      <c r="W12544" t="s">
        <v>8</v>
      </c>
      <c r="X12544" t="s">
        <v>16136</v>
      </c>
      <c r="Y12544" t="s">
        <v>10</v>
      </c>
    </row>
    <row r="12545" spans="1:25" x14ac:dyDescent="0.25">
      <c r="A12545" t="s">
        <v>16137</v>
      </c>
      <c r="B12545">
        <v>5</v>
      </c>
      <c r="C12545">
        <v>4</v>
      </c>
      <c r="D12545">
        <v>4</v>
      </c>
      <c r="E12545">
        <v>4</v>
      </c>
      <c r="F12545">
        <v>5</v>
      </c>
      <c r="G12545">
        <v>3</v>
      </c>
      <c r="H12545">
        <v>4</v>
      </c>
      <c r="I12545">
        <v>4</v>
      </c>
      <c r="J12545">
        <v>3</v>
      </c>
      <c r="K12545">
        <v>36</v>
      </c>
      <c r="L12545">
        <v>4</v>
      </c>
      <c r="M12545">
        <v>3</v>
      </c>
      <c r="N12545">
        <v>4</v>
      </c>
      <c r="O12545">
        <v>5</v>
      </c>
      <c r="P12545">
        <v>3</v>
      </c>
      <c r="Q12545">
        <v>4</v>
      </c>
      <c r="R12545">
        <v>3</v>
      </c>
      <c r="S12545">
        <v>4</v>
      </c>
      <c r="T12545">
        <v>5</v>
      </c>
      <c r="U12545">
        <v>35</v>
      </c>
      <c r="V12545">
        <v>71</v>
      </c>
      <c r="W12545" t="s">
        <v>97</v>
      </c>
      <c r="X12545" t="s">
        <v>16138</v>
      </c>
      <c r="Y12545" t="s">
        <v>44</v>
      </c>
    </row>
    <row r="12546" spans="1:25" x14ac:dyDescent="0.25">
      <c r="A12546" t="s">
        <v>16139</v>
      </c>
      <c r="B12546">
        <v>3</v>
      </c>
      <c r="C12546">
        <v>4</v>
      </c>
      <c r="D12546">
        <v>3</v>
      </c>
      <c r="E12546">
        <v>4</v>
      </c>
      <c r="F12546">
        <v>3</v>
      </c>
      <c r="G12546">
        <v>3</v>
      </c>
      <c r="H12546">
        <v>3</v>
      </c>
      <c r="I12546">
        <v>3</v>
      </c>
      <c r="J12546">
        <v>3</v>
      </c>
      <c r="K12546">
        <v>29</v>
      </c>
      <c r="L12546">
        <v>0</v>
      </c>
      <c r="M12546">
        <v>0</v>
      </c>
      <c r="N12546">
        <v>0</v>
      </c>
      <c r="O12546">
        <v>0</v>
      </c>
      <c r="P12546">
        <v>0</v>
      </c>
      <c r="Q12546">
        <v>0</v>
      </c>
      <c r="R12546">
        <v>0</v>
      </c>
      <c r="S12546">
        <v>0</v>
      </c>
      <c r="T12546">
        <v>0</v>
      </c>
      <c r="U12546">
        <v>0</v>
      </c>
      <c r="V12546">
        <v>29</v>
      </c>
      <c r="W12546" t="s">
        <v>8</v>
      </c>
      <c r="X12546" t="s">
        <v>16140</v>
      </c>
      <c r="Y12546" t="s">
        <v>10</v>
      </c>
    </row>
    <row r="12547" spans="1:25" x14ac:dyDescent="0.25">
      <c r="A12547" t="s">
        <v>16141</v>
      </c>
      <c r="B12547">
        <v>3</v>
      </c>
      <c r="C12547">
        <v>4</v>
      </c>
      <c r="D12547">
        <v>3</v>
      </c>
      <c r="E12547">
        <v>4</v>
      </c>
      <c r="F12547">
        <v>5</v>
      </c>
      <c r="G12547">
        <v>4</v>
      </c>
      <c r="H12547">
        <v>4</v>
      </c>
      <c r="I12547">
        <v>5</v>
      </c>
      <c r="J12547">
        <v>4</v>
      </c>
      <c r="K12547">
        <v>36</v>
      </c>
      <c r="L12547">
        <v>4</v>
      </c>
      <c r="M12547">
        <v>5</v>
      </c>
      <c r="N12547">
        <v>4</v>
      </c>
      <c r="O12547">
        <v>4</v>
      </c>
      <c r="P12547">
        <v>3</v>
      </c>
      <c r="Q12547">
        <v>4</v>
      </c>
      <c r="R12547">
        <v>4</v>
      </c>
      <c r="S12547">
        <v>5</v>
      </c>
      <c r="T12547">
        <v>3</v>
      </c>
      <c r="U12547">
        <v>36</v>
      </c>
      <c r="V12547">
        <v>72</v>
      </c>
      <c r="W12547" t="s">
        <v>18</v>
      </c>
      <c r="X12547" t="s">
        <v>16142</v>
      </c>
      <c r="Y12547" t="s">
        <v>10</v>
      </c>
    </row>
    <row r="12548" spans="1:25" x14ac:dyDescent="0.25">
      <c r="A12548" t="s">
        <v>16143</v>
      </c>
      <c r="B12548">
        <v>4</v>
      </c>
      <c r="C12548">
        <v>5</v>
      </c>
      <c r="D12548">
        <v>4</v>
      </c>
      <c r="E12548">
        <v>3</v>
      </c>
      <c r="F12548">
        <v>4</v>
      </c>
      <c r="G12548">
        <v>4</v>
      </c>
      <c r="H12548">
        <v>4</v>
      </c>
      <c r="I12548">
        <v>3</v>
      </c>
      <c r="J12548">
        <v>4</v>
      </c>
      <c r="K12548">
        <v>35</v>
      </c>
      <c r="L12548">
        <v>4</v>
      </c>
      <c r="M12548">
        <v>5</v>
      </c>
      <c r="N12548">
        <v>4</v>
      </c>
      <c r="O12548">
        <v>4</v>
      </c>
      <c r="P12548">
        <v>3</v>
      </c>
      <c r="Q12548">
        <v>4</v>
      </c>
      <c r="R12548">
        <v>3</v>
      </c>
      <c r="S12548">
        <v>5</v>
      </c>
      <c r="T12548">
        <v>4</v>
      </c>
      <c r="U12548">
        <v>36</v>
      </c>
      <c r="V12548">
        <v>71</v>
      </c>
      <c r="W12548" t="s">
        <v>39</v>
      </c>
      <c r="X12548" t="s">
        <v>10657</v>
      </c>
      <c r="Y12548" t="s">
        <v>10</v>
      </c>
    </row>
    <row r="12549" spans="1:25" x14ac:dyDescent="0.25">
      <c r="A12549" t="s">
        <v>16144</v>
      </c>
      <c r="B12549">
        <v>4</v>
      </c>
      <c r="C12549">
        <v>4</v>
      </c>
      <c r="D12549">
        <v>5</v>
      </c>
      <c r="E12549">
        <v>4</v>
      </c>
      <c r="F12549">
        <v>4</v>
      </c>
      <c r="G12549">
        <v>3</v>
      </c>
      <c r="H12549">
        <v>4</v>
      </c>
      <c r="I12549">
        <v>3</v>
      </c>
      <c r="J12549">
        <v>5</v>
      </c>
      <c r="K12549">
        <v>36</v>
      </c>
      <c r="L12549">
        <v>5</v>
      </c>
      <c r="M12549">
        <v>3</v>
      </c>
      <c r="N12549">
        <v>4</v>
      </c>
      <c r="O12549">
        <v>4</v>
      </c>
      <c r="P12549">
        <v>4</v>
      </c>
      <c r="Q12549">
        <v>4</v>
      </c>
      <c r="R12549">
        <v>3</v>
      </c>
      <c r="S12549">
        <v>4</v>
      </c>
      <c r="T12549">
        <v>5</v>
      </c>
      <c r="U12549">
        <v>36</v>
      </c>
      <c r="V12549">
        <v>72</v>
      </c>
      <c r="W12549" t="s">
        <v>18</v>
      </c>
      <c r="X12549" t="s">
        <v>16146</v>
      </c>
      <c r="Y12549" t="s">
        <v>10</v>
      </c>
    </row>
    <row r="12550" spans="1:25" x14ac:dyDescent="0.25">
      <c r="A12550" t="s">
        <v>16144</v>
      </c>
      <c r="B12550">
        <v>4</v>
      </c>
      <c r="C12550">
        <v>4</v>
      </c>
      <c r="D12550">
        <v>5</v>
      </c>
      <c r="E12550">
        <v>4</v>
      </c>
      <c r="F12550">
        <v>4</v>
      </c>
      <c r="G12550">
        <v>3</v>
      </c>
      <c r="H12550">
        <v>4</v>
      </c>
      <c r="I12550">
        <v>3</v>
      </c>
      <c r="J12550">
        <v>5</v>
      </c>
      <c r="K12550">
        <v>36</v>
      </c>
      <c r="L12550">
        <v>5</v>
      </c>
      <c r="M12550">
        <v>3</v>
      </c>
      <c r="N12550">
        <v>4</v>
      </c>
      <c r="O12550">
        <v>4</v>
      </c>
      <c r="P12550">
        <v>4</v>
      </c>
      <c r="Q12550">
        <v>4</v>
      </c>
      <c r="R12550">
        <v>3</v>
      </c>
      <c r="S12550">
        <v>4</v>
      </c>
      <c r="T12550">
        <v>5</v>
      </c>
      <c r="U12550">
        <v>36</v>
      </c>
      <c r="V12550">
        <v>72</v>
      </c>
      <c r="W12550" t="s">
        <v>18</v>
      </c>
      <c r="X12550" t="s">
        <v>16145</v>
      </c>
      <c r="Y12550" t="s">
        <v>10</v>
      </c>
    </row>
    <row r="12551" spans="1:25" x14ac:dyDescent="0.25">
      <c r="A12551" t="s">
        <v>16147</v>
      </c>
      <c r="B12551">
        <v>4</v>
      </c>
      <c r="C12551">
        <v>4</v>
      </c>
      <c r="D12551">
        <v>3</v>
      </c>
      <c r="E12551">
        <v>5</v>
      </c>
      <c r="F12551">
        <v>4</v>
      </c>
      <c r="G12551">
        <v>4</v>
      </c>
      <c r="H12551">
        <v>4</v>
      </c>
      <c r="I12551">
        <v>3</v>
      </c>
      <c r="J12551">
        <v>5</v>
      </c>
      <c r="K12551">
        <v>36</v>
      </c>
      <c r="L12551">
        <v>4</v>
      </c>
      <c r="M12551">
        <v>4</v>
      </c>
      <c r="N12551">
        <v>5</v>
      </c>
      <c r="O12551">
        <v>3</v>
      </c>
      <c r="P12551">
        <v>4</v>
      </c>
      <c r="Q12551">
        <v>4</v>
      </c>
      <c r="R12551">
        <v>4</v>
      </c>
      <c r="S12551">
        <v>3</v>
      </c>
      <c r="T12551">
        <v>5</v>
      </c>
      <c r="U12551">
        <v>36</v>
      </c>
      <c r="V12551">
        <v>72</v>
      </c>
      <c r="W12551" t="s">
        <v>669</v>
      </c>
      <c r="X12551" t="s">
        <v>16148</v>
      </c>
      <c r="Y12551" t="s">
        <v>10</v>
      </c>
    </row>
    <row r="12552" spans="1:25" x14ac:dyDescent="0.25">
      <c r="A12552" t="s">
        <v>16149</v>
      </c>
      <c r="B12552">
        <v>5</v>
      </c>
      <c r="C12552">
        <v>4</v>
      </c>
      <c r="D12552">
        <v>4</v>
      </c>
      <c r="E12552">
        <v>4</v>
      </c>
      <c r="F12552">
        <v>4</v>
      </c>
      <c r="G12552">
        <v>4</v>
      </c>
      <c r="H12552">
        <v>3</v>
      </c>
      <c r="I12552">
        <v>4</v>
      </c>
      <c r="J12552">
        <v>3</v>
      </c>
      <c r="K12552">
        <v>35</v>
      </c>
      <c r="L12552">
        <v>5</v>
      </c>
      <c r="M12552">
        <v>4</v>
      </c>
      <c r="N12552">
        <v>5</v>
      </c>
      <c r="O12552">
        <v>3</v>
      </c>
      <c r="P12552">
        <v>4</v>
      </c>
      <c r="Q12552">
        <v>4</v>
      </c>
      <c r="R12552">
        <v>3</v>
      </c>
      <c r="S12552">
        <v>4</v>
      </c>
      <c r="T12552">
        <v>5</v>
      </c>
      <c r="U12552">
        <v>37</v>
      </c>
      <c r="V12552">
        <v>72</v>
      </c>
      <c r="W12552" t="s">
        <v>248</v>
      </c>
      <c r="X12552" t="s">
        <v>16150</v>
      </c>
      <c r="Y12552" t="s">
        <v>44</v>
      </c>
    </row>
    <row r="12553" spans="1:25" x14ac:dyDescent="0.25">
      <c r="A12553" t="s">
        <v>16151</v>
      </c>
      <c r="B12553">
        <v>4</v>
      </c>
      <c r="C12553">
        <v>3</v>
      </c>
      <c r="D12553">
        <v>5</v>
      </c>
      <c r="E12553">
        <v>4</v>
      </c>
      <c r="F12553">
        <v>3</v>
      </c>
      <c r="G12553">
        <v>4</v>
      </c>
      <c r="H12553">
        <v>5</v>
      </c>
      <c r="I12553">
        <v>4</v>
      </c>
      <c r="J12553">
        <v>4</v>
      </c>
      <c r="K12553">
        <v>36</v>
      </c>
      <c r="L12553">
        <v>4</v>
      </c>
      <c r="M12553">
        <v>4</v>
      </c>
      <c r="N12553">
        <v>3</v>
      </c>
      <c r="O12553">
        <v>4</v>
      </c>
      <c r="P12553">
        <v>4</v>
      </c>
      <c r="Q12553">
        <v>5</v>
      </c>
      <c r="R12553">
        <v>4</v>
      </c>
      <c r="S12553">
        <v>3</v>
      </c>
      <c r="T12553">
        <v>5</v>
      </c>
      <c r="U12553">
        <v>36</v>
      </c>
      <c r="V12553">
        <v>72</v>
      </c>
      <c r="W12553" t="s">
        <v>39</v>
      </c>
      <c r="X12553" t="s">
        <v>131</v>
      </c>
      <c r="Y12553" t="s">
        <v>10</v>
      </c>
    </row>
    <row r="12554" spans="1:25" x14ac:dyDescent="0.25">
      <c r="A12554" t="s">
        <v>16152</v>
      </c>
      <c r="B12554">
        <v>4</v>
      </c>
      <c r="C12554">
        <v>4</v>
      </c>
      <c r="D12554">
        <v>3</v>
      </c>
      <c r="E12554">
        <v>4</v>
      </c>
      <c r="F12554">
        <v>4</v>
      </c>
      <c r="G12554">
        <v>4</v>
      </c>
      <c r="H12554">
        <v>3</v>
      </c>
      <c r="I12554">
        <v>5</v>
      </c>
      <c r="J12554">
        <v>4</v>
      </c>
      <c r="K12554">
        <v>35</v>
      </c>
      <c r="L12554">
        <v>4</v>
      </c>
      <c r="M12554">
        <v>4</v>
      </c>
      <c r="N12554">
        <v>4</v>
      </c>
      <c r="O12554">
        <v>3</v>
      </c>
      <c r="P12554">
        <v>5</v>
      </c>
      <c r="Q12554">
        <v>4</v>
      </c>
      <c r="R12554">
        <v>3</v>
      </c>
      <c r="S12554">
        <v>4</v>
      </c>
      <c r="T12554">
        <v>5</v>
      </c>
      <c r="U12554">
        <v>36</v>
      </c>
      <c r="V12554">
        <v>71</v>
      </c>
      <c r="W12554" t="s">
        <v>52</v>
      </c>
      <c r="X12554" t="s">
        <v>2472</v>
      </c>
      <c r="Y12554" t="s">
        <v>10</v>
      </c>
    </row>
    <row r="12555" spans="1:25" x14ac:dyDescent="0.25">
      <c r="A12555" t="s">
        <v>16153</v>
      </c>
      <c r="B12555">
        <v>4</v>
      </c>
      <c r="C12555">
        <v>5</v>
      </c>
      <c r="D12555">
        <v>4</v>
      </c>
      <c r="E12555">
        <v>3</v>
      </c>
      <c r="F12555">
        <v>5</v>
      </c>
      <c r="G12555">
        <v>3</v>
      </c>
      <c r="H12555">
        <v>4</v>
      </c>
      <c r="I12555">
        <v>4</v>
      </c>
      <c r="J12555">
        <v>4</v>
      </c>
      <c r="K12555">
        <v>36</v>
      </c>
      <c r="L12555">
        <v>4</v>
      </c>
      <c r="M12555">
        <v>4</v>
      </c>
      <c r="N12555">
        <v>5</v>
      </c>
      <c r="O12555">
        <v>3</v>
      </c>
      <c r="P12555">
        <v>4</v>
      </c>
      <c r="Q12555">
        <v>3</v>
      </c>
      <c r="R12555">
        <v>5</v>
      </c>
      <c r="S12555">
        <v>4</v>
      </c>
      <c r="T12555">
        <v>4</v>
      </c>
      <c r="U12555">
        <v>36</v>
      </c>
      <c r="V12555">
        <v>72</v>
      </c>
      <c r="W12555" t="s">
        <v>39</v>
      </c>
      <c r="X12555" t="s">
        <v>1557</v>
      </c>
      <c r="Y12555" t="s">
        <v>10</v>
      </c>
    </row>
    <row r="12556" spans="1:25" x14ac:dyDescent="0.25">
      <c r="A12556" t="s">
        <v>16154</v>
      </c>
      <c r="B12556">
        <v>5</v>
      </c>
      <c r="C12556">
        <v>4</v>
      </c>
      <c r="D12556">
        <v>3</v>
      </c>
      <c r="E12556">
        <v>5</v>
      </c>
      <c r="F12556">
        <v>4</v>
      </c>
      <c r="G12556">
        <v>3</v>
      </c>
      <c r="H12556">
        <v>4</v>
      </c>
      <c r="I12556">
        <v>4</v>
      </c>
      <c r="J12556">
        <v>4</v>
      </c>
      <c r="K12556">
        <v>36</v>
      </c>
      <c r="L12556">
        <v>4</v>
      </c>
      <c r="M12556">
        <v>5</v>
      </c>
      <c r="N12556">
        <v>4</v>
      </c>
      <c r="O12556">
        <v>4</v>
      </c>
      <c r="P12556">
        <v>3</v>
      </c>
      <c r="Q12556">
        <v>4</v>
      </c>
      <c r="R12556">
        <v>5</v>
      </c>
      <c r="S12556">
        <v>3</v>
      </c>
      <c r="T12556">
        <v>4</v>
      </c>
      <c r="U12556">
        <v>36</v>
      </c>
      <c r="V12556">
        <v>72</v>
      </c>
      <c r="W12556" t="s">
        <v>133</v>
      </c>
      <c r="X12556" t="s">
        <v>16155</v>
      </c>
      <c r="Y12556" t="s">
        <v>10</v>
      </c>
    </row>
    <row r="12557" spans="1:25" x14ac:dyDescent="0.25">
      <c r="A12557" t="s">
        <v>16156</v>
      </c>
      <c r="B12557">
        <v>4</v>
      </c>
      <c r="C12557">
        <v>5</v>
      </c>
      <c r="D12557">
        <v>3</v>
      </c>
      <c r="E12557">
        <v>4</v>
      </c>
      <c r="F12557">
        <v>4</v>
      </c>
      <c r="G12557">
        <v>3</v>
      </c>
      <c r="H12557">
        <v>4</v>
      </c>
      <c r="I12557">
        <v>4</v>
      </c>
      <c r="J12557">
        <v>5</v>
      </c>
      <c r="K12557">
        <v>36</v>
      </c>
      <c r="L12557">
        <v>4</v>
      </c>
      <c r="M12557">
        <v>4</v>
      </c>
      <c r="N12557">
        <v>5</v>
      </c>
      <c r="O12557">
        <v>3</v>
      </c>
      <c r="P12557">
        <v>5</v>
      </c>
      <c r="Q12557">
        <v>3</v>
      </c>
      <c r="R12557">
        <v>5</v>
      </c>
      <c r="S12557">
        <v>3</v>
      </c>
      <c r="T12557">
        <v>4</v>
      </c>
      <c r="U12557">
        <v>36</v>
      </c>
      <c r="V12557">
        <v>72</v>
      </c>
      <c r="W12557" t="s">
        <v>8</v>
      </c>
      <c r="X12557" t="s">
        <v>11424</v>
      </c>
      <c r="Y12557" t="s">
        <v>10</v>
      </c>
    </row>
    <row r="12558" spans="1:25" x14ac:dyDescent="0.25">
      <c r="A12558" t="s">
        <v>16157</v>
      </c>
      <c r="B12558">
        <v>4</v>
      </c>
      <c r="C12558">
        <v>4</v>
      </c>
      <c r="D12558">
        <v>4</v>
      </c>
      <c r="E12558">
        <v>3</v>
      </c>
      <c r="F12558">
        <v>4</v>
      </c>
      <c r="G12558">
        <v>3</v>
      </c>
      <c r="H12558">
        <v>5</v>
      </c>
      <c r="I12558">
        <v>4</v>
      </c>
      <c r="J12558">
        <v>4</v>
      </c>
      <c r="K12558">
        <v>35</v>
      </c>
      <c r="L12558">
        <v>4</v>
      </c>
      <c r="M12558">
        <v>3</v>
      </c>
      <c r="N12558">
        <v>5</v>
      </c>
      <c r="O12558">
        <v>4</v>
      </c>
      <c r="P12558">
        <v>3</v>
      </c>
      <c r="Q12558">
        <v>5</v>
      </c>
      <c r="R12558">
        <v>4</v>
      </c>
      <c r="S12558">
        <v>4</v>
      </c>
      <c r="T12558">
        <v>4</v>
      </c>
      <c r="U12558">
        <v>36</v>
      </c>
      <c r="V12558">
        <v>71</v>
      </c>
      <c r="W12558" t="s">
        <v>166</v>
      </c>
      <c r="X12558" t="s">
        <v>16158</v>
      </c>
      <c r="Y12558" t="s">
        <v>10</v>
      </c>
    </row>
    <row r="12559" spans="1:25" x14ac:dyDescent="0.25">
      <c r="A12559" t="s">
        <v>16159</v>
      </c>
      <c r="B12559">
        <v>5</v>
      </c>
      <c r="C12559">
        <v>4</v>
      </c>
      <c r="D12559">
        <v>5</v>
      </c>
      <c r="E12559">
        <v>3</v>
      </c>
      <c r="F12559">
        <v>4</v>
      </c>
      <c r="G12559">
        <v>4</v>
      </c>
      <c r="H12559">
        <v>4</v>
      </c>
      <c r="I12559">
        <v>4</v>
      </c>
      <c r="J12559">
        <v>3</v>
      </c>
      <c r="K12559">
        <v>36</v>
      </c>
      <c r="L12559">
        <v>4</v>
      </c>
      <c r="M12559">
        <v>4</v>
      </c>
      <c r="N12559">
        <v>3</v>
      </c>
      <c r="O12559">
        <v>4</v>
      </c>
      <c r="P12559">
        <v>4</v>
      </c>
      <c r="Q12559">
        <v>3</v>
      </c>
      <c r="R12559">
        <v>4</v>
      </c>
      <c r="S12559">
        <v>4</v>
      </c>
      <c r="T12559">
        <v>5</v>
      </c>
      <c r="U12559">
        <v>35</v>
      </c>
      <c r="V12559">
        <v>71</v>
      </c>
      <c r="W12559" t="s">
        <v>110</v>
      </c>
      <c r="X12559" t="s">
        <v>3736</v>
      </c>
      <c r="Y12559" t="s">
        <v>10</v>
      </c>
    </row>
    <row r="12560" spans="1:25" x14ac:dyDescent="0.25">
      <c r="A12560" t="s">
        <v>16160</v>
      </c>
      <c r="B12560">
        <v>5</v>
      </c>
      <c r="C12560">
        <v>4</v>
      </c>
      <c r="D12560">
        <v>5</v>
      </c>
      <c r="E12560">
        <v>3</v>
      </c>
      <c r="F12560">
        <v>4</v>
      </c>
      <c r="G12560">
        <v>4</v>
      </c>
      <c r="H12560">
        <v>4</v>
      </c>
      <c r="I12560">
        <v>4</v>
      </c>
      <c r="J12560">
        <v>3</v>
      </c>
      <c r="K12560">
        <v>36</v>
      </c>
      <c r="L12560">
        <v>4</v>
      </c>
      <c r="M12560">
        <v>4</v>
      </c>
      <c r="N12560">
        <v>3</v>
      </c>
      <c r="O12560">
        <v>4</v>
      </c>
      <c r="P12560">
        <v>4</v>
      </c>
      <c r="Q12560">
        <v>3</v>
      </c>
      <c r="R12560">
        <v>4</v>
      </c>
      <c r="S12560">
        <v>4</v>
      </c>
      <c r="T12560">
        <v>5</v>
      </c>
      <c r="U12560">
        <v>35</v>
      </c>
      <c r="V12560">
        <v>71</v>
      </c>
      <c r="W12560" t="s">
        <v>110</v>
      </c>
      <c r="X12560" t="s">
        <v>16161</v>
      </c>
      <c r="Y12560" t="s">
        <v>10</v>
      </c>
    </row>
    <row r="12561" spans="1:25" x14ac:dyDescent="0.25">
      <c r="A12561" t="s">
        <v>16162</v>
      </c>
      <c r="B12561">
        <v>4</v>
      </c>
      <c r="C12561">
        <v>5</v>
      </c>
      <c r="D12561">
        <v>4</v>
      </c>
      <c r="E12561">
        <v>3</v>
      </c>
      <c r="F12561">
        <v>5</v>
      </c>
      <c r="G12561">
        <v>3</v>
      </c>
      <c r="H12561">
        <v>4</v>
      </c>
      <c r="I12561">
        <v>4</v>
      </c>
      <c r="J12561">
        <v>4</v>
      </c>
      <c r="K12561">
        <v>36</v>
      </c>
      <c r="L12561">
        <v>4</v>
      </c>
      <c r="M12561">
        <v>4</v>
      </c>
      <c r="N12561">
        <v>5</v>
      </c>
      <c r="O12561">
        <v>3</v>
      </c>
      <c r="P12561">
        <v>4</v>
      </c>
      <c r="Q12561">
        <v>3</v>
      </c>
      <c r="R12561">
        <v>5</v>
      </c>
      <c r="S12561">
        <v>4</v>
      </c>
      <c r="T12561">
        <v>4</v>
      </c>
      <c r="U12561">
        <v>36</v>
      </c>
      <c r="V12561">
        <v>72</v>
      </c>
      <c r="W12561" t="s">
        <v>39</v>
      </c>
      <c r="X12561" t="s">
        <v>1557</v>
      </c>
      <c r="Y12561" t="s">
        <v>10</v>
      </c>
    </row>
    <row r="12562" spans="1:25" x14ac:dyDescent="0.25">
      <c r="A12562" t="s">
        <v>16163</v>
      </c>
      <c r="B12562">
        <v>4</v>
      </c>
      <c r="C12562">
        <v>4</v>
      </c>
      <c r="D12562">
        <v>4</v>
      </c>
      <c r="E12562">
        <v>3</v>
      </c>
      <c r="F12562">
        <v>4</v>
      </c>
      <c r="G12562">
        <v>3</v>
      </c>
      <c r="H12562">
        <v>5</v>
      </c>
      <c r="I12562">
        <v>3</v>
      </c>
      <c r="J12562">
        <v>5</v>
      </c>
      <c r="K12562">
        <v>35</v>
      </c>
      <c r="L12562">
        <v>4</v>
      </c>
      <c r="M12562">
        <v>3</v>
      </c>
      <c r="N12562">
        <v>5</v>
      </c>
      <c r="O12562">
        <v>3</v>
      </c>
      <c r="P12562">
        <v>5</v>
      </c>
      <c r="Q12562">
        <v>3</v>
      </c>
      <c r="R12562">
        <v>4</v>
      </c>
      <c r="S12562">
        <v>5</v>
      </c>
      <c r="T12562">
        <v>4</v>
      </c>
      <c r="U12562">
        <v>36</v>
      </c>
      <c r="V12562">
        <v>71</v>
      </c>
      <c r="W12562" t="s">
        <v>4463</v>
      </c>
      <c r="X12562" t="s">
        <v>16164</v>
      </c>
      <c r="Y12562" t="s">
        <v>3338</v>
      </c>
    </row>
    <row r="12563" spans="1:25" x14ac:dyDescent="0.25">
      <c r="A12563" t="s">
        <v>16165</v>
      </c>
      <c r="B12563">
        <v>4</v>
      </c>
      <c r="C12563">
        <v>4</v>
      </c>
      <c r="D12563">
        <v>4</v>
      </c>
      <c r="E12563">
        <v>4</v>
      </c>
      <c r="F12563">
        <v>3</v>
      </c>
      <c r="G12563">
        <v>5</v>
      </c>
      <c r="H12563">
        <v>4</v>
      </c>
      <c r="I12563">
        <v>3</v>
      </c>
      <c r="J12563">
        <v>5</v>
      </c>
      <c r="K12563">
        <v>36</v>
      </c>
      <c r="L12563">
        <v>4</v>
      </c>
      <c r="M12563">
        <v>3</v>
      </c>
      <c r="N12563">
        <v>4</v>
      </c>
      <c r="O12563">
        <v>5</v>
      </c>
      <c r="P12563">
        <v>4</v>
      </c>
      <c r="Q12563">
        <v>5</v>
      </c>
      <c r="R12563">
        <v>3</v>
      </c>
      <c r="S12563">
        <v>4</v>
      </c>
      <c r="T12563">
        <v>4</v>
      </c>
      <c r="U12563">
        <v>36</v>
      </c>
      <c r="V12563">
        <v>72</v>
      </c>
      <c r="W12563" t="s">
        <v>351</v>
      </c>
      <c r="X12563" t="s">
        <v>11644</v>
      </c>
      <c r="Y12563" t="s">
        <v>10</v>
      </c>
    </row>
    <row r="12564" spans="1:25" x14ac:dyDescent="0.25">
      <c r="A12564" t="s">
        <v>16166</v>
      </c>
      <c r="B12564">
        <v>4</v>
      </c>
      <c r="C12564">
        <v>3</v>
      </c>
      <c r="D12564">
        <v>4</v>
      </c>
      <c r="E12564">
        <v>3</v>
      </c>
      <c r="F12564">
        <v>3</v>
      </c>
      <c r="G12564">
        <v>3</v>
      </c>
      <c r="H12564">
        <v>3</v>
      </c>
      <c r="I12564">
        <v>3</v>
      </c>
      <c r="J12564">
        <v>4</v>
      </c>
      <c r="K12564">
        <v>30</v>
      </c>
      <c r="L12564">
        <v>4</v>
      </c>
      <c r="M12564">
        <v>3</v>
      </c>
      <c r="N12564">
        <v>3</v>
      </c>
      <c r="O12564">
        <v>4</v>
      </c>
      <c r="P12564">
        <v>3</v>
      </c>
      <c r="Q12564">
        <v>4</v>
      </c>
      <c r="R12564">
        <v>3</v>
      </c>
      <c r="S12564">
        <v>3</v>
      </c>
      <c r="T12564">
        <v>3</v>
      </c>
      <c r="U12564">
        <v>30</v>
      </c>
      <c r="V12564">
        <v>60</v>
      </c>
      <c r="W12564" t="s">
        <v>52</v>
      </c>
      <c r="X12564" t="s">
        <v>16167</v>
      </c>
      <c r="Y12564" t="s">
        <v>10</v>
      </c>
    </row>
    <row r="12565" spans="1:25" x14ac:dyDescent="0.25">
      <c r="A12565" t="s">
        <v>16168</v>
      </c>
      <c r="B12565">
        <v>4</v>
      </c>
      <c r="C12565">
        <v>3</v>
      </c>
      <c r="D12565">
        <v>4</v>
      </c>
      <c r="E12565">
        <v>3</v>
      </c>
      <c r="F12565">
        <v>3</v>
      </c>
      <c r="G12565">
        <v>3</v>
      </c>
      <c r="H12565">
        <v>3</v>
      </c>
      <c r="I12565">
        <v>3</v>
      </c>
      <c r="J12565">
        <v>4</v>
      </c>
      <c r="K12565">
        <v>30</v>
      </c>
      <c r="L12565">
        <v>4</v>
      </c>
      <c r="M12565">
        <v>3</v>
      </c>
      <c r="N12565">
        <v>3</v>
      </c>
      <c r="O12565">
        <v>4</v>
      </c>
      <c r="P12565">
        <v>3</v>
      </c>
      <c r="Q12565">
        <v>4</v>
      </c>
      <c r="R12565">
        <v>3</v>
      </c>
      <c r="S12565">
        <v>3</v>
      </c>
      <c r="T12565">
        <v>3</v>
      </c>
      <c r="U12565">
        <v>30</v>
      </c>
      <c r="V12565">
        <v>60</v>
      </c>
      <c r="W12565" t="s">
        <v>52</v>
      </c>
      <c r="X12565" t="s">
        <v>3217</v>
      </c>
      <c r="Y12565" t="s">
        <v>10</v>
      </c>
    </row>
    <row r="12566" spans="1:25" x14ac:dyDescent="0.25">
      <c r="A12566" t="s">
        <v>16169</v>
      </c>
      <c r="B12566">
        <v>4</v>
      </c>
      <c r="C12566">
        <v>3</v>
      </c>
      <c r="D12566">
        <v>3</v>
      </c>
      <c r="E12566">
        <v>4</v>
      </c>
      <c r="F12566">
        <v>4</v>
      </c>
      <c r="G12566">
        <v>5</v>
      </c>
      <c r="H12566">
        <v>5</v>
      </c>
      <c r="I12566">
        <v>4</v>
      </c>
      <c r="J12566">
        <v>4</v>
      </c>
      <c r="K12566">
        <v>36</v>
      </c>
      <c r="L12566">
        <v>0</v>
      </c>
      <c r="M12566">
        <v>0</v>
      </c>
      <c r="N12566">
        <v>0</v>
      </c>
      <c r="O12566">
        <v>0</v>
      </c>
      <c r="P12566">
        <v>0</v>
      </c>
      <c r="Q12566">
        <v>0</v>
      </c>
      <c r="R12566">
        <v>0</v>
      </c>
      <c r="S12566">
        <v>0</v>
      </c>
      <c r="T12566">
        <v>0</v>
      </c>
      <c r="U12566">
        <v>0</v>
      </c>
      <c r="V12566">
        <v>36</v>
      </c>
      <c r="W12566" t="s">
        <v>8</v>
      </c>
      <c r="X12566" t="s">
        <v>16170</v>
      </c>
      <c r="Y12566" t="s">
        <v>10</v>
      </c>
    </row>
    <row r="12567" spans="1:25" x14ac:dyDescent="0.25">
      <c r="A12567" t="s">
        <v>16171</v>
      </c>
      <c r="B12567">
        <v>4</v>
      </c>
      <c r="C12567">
        <v>4</v>
      </c>
      <c r="D12567">
        <v>3</v>
      </c>
      <c r="E12567">
        <v>3</v>
      </c>
      <c r="F12567">
        <v>4</v>
      </c>
      <c r="G12567">
        <v>5</v>
      </c>
      <c r="H12567">
        <v>3</v>
      </c>
      <c r="I12567">
        <v>5</v>
      </c>
      <c r="J12567">
        <v>4</v>
      </c>
      <c r="K12567">
        <v>35</v>
      </c>
      <c r="L12567">
        <v>4</v>
      </c>
      <c r="M12567">
        <v>4</v>
      </c>
      <c r="N12567">
        <v>3</v>
      </c>
      <c r="O12567">
        <v>4</v>
      </c>
      <c r="P12567">
        <v>3</v>
      </c>
      <c r="Q12567">
        <v>5</v>
      </c>
      <c r="R12567">
        <v>4</v>
      </c>
      <c r="S12567">
        <v>4</v>
      </c>
      <c r="T12567">
        <v>4</v>
      </c>
      <c r="U12567">
        <v>35</v>
      </c>
      <c r="V12567">
        <v>70</v>
      </c>
      <c r="W12567" t="s">
        <v>97</v>
      </c>
      <c r="X12567" t="s">
        <v>12969</v>
      </c>
      <c r="Y12567" t="s">
        <v>44</v>
      </c>
    </row>
    <row r="12568" spans="1:25" x14ac:dyDescent="0.25">
      <c r="A12568" t="s">
        <v>16172</v>
      </c>
      <c r="B12568">
        <v>4</v>
      </c>
      <c r="C12568">
        <v>4</v>
      </c>
      <c r="D12568">
        <v>3</v>
      </c>
      <c r="E12568">
        <v>5</v>
      </c>
      <c r="F12568">
        <v>5</v>
      </c>
      <c r="G12568">
        <v>4</v>
      </c>
      <c r="H12568">
        <v>4</v>
      </c>
      <c r="I12568">
        <v>3</v>
      </c>
      <c r="J12568">
        <v>4</v>
      </c>
      <c r="K12568">
        <v>36</v>
      </c>
      <c r="L12568">
        <v>5</v>
      </c>
      <c r="M12568">
        <v>3</v>
      </c>
      <c r="N12568">
        <v>4</v>
      </c>
      <c r="O12568">
        <v>5</v>
      </c>
      <c r="P12568">
        <v>4</v>
      </c>
      <c r="Q12568">
        <v>4</v>
      </c>
      <c r="R12568">
        <v>3</v>
      </c>
      <c r="S12568">
        <v>4</v>
      </c>
      <c r="T12568">
        <v>4</v>
      </c>
      <c r="U12568">
        <v>36</v>
      </c>
      <c r="V12568">
        <v>72</v>
      </c>
      <c r="W12568" t="s">
        <v>61</v>
      </c>
      <c r="X12568" t="s">
        <v>8928</v>
      </c>
      <c r="Y12568" t="s">
        <v>10</v>
      </c>
    </row>
    <row r="12569" spans="1:25" x14ac:dyDescent="0.25">
      <c r="A12569" t="s">
        <v>16173</v>
      </c>
      <c r="B12569">
        <v>4</v>
      </c>
      <c r="C12569">
        <v>4</v>
      </c>
      <c r="D12569">
        <v>3</v>
      </c>
      <c r="E12569">
        <v>5</v>
      </c>
      <c r="F12569">
        <v>5</v>
      </c>
      <c r="G12569">
        <v>4</v>
      </c>
      <c r="H12569">
        <v>4</v>
      </c>
      <c r="I12569">
        <v>3</v>
      </c>
      <c r="J12569">
        <v>4</v>
      </c>
      <c r="K12569">
        <v>36</v>
      </c>
      <c r="L12569">
        <v>5</v>
      </c>
      <c r="M12569">
        <v>3</v>
      </c>
      <c r="N12569">
        <v>4</v>
      </c>
      <c r="O12569">
        <v>5</v>
      </c>
      <c r="P12569">
        <v>4</v>
      </c>
      <c r="Q12569">
        <v>4</v>
      </c>
      <c r="R12569">
        <v>3</v>
      </c>
      <c r="S12569">
        <v>4</v>
      </c>
      <c r="T12569">
        <v>4</v>
      </c>
      <c r="U12569">
        <v>36</v>
      </c>
      <c r="V12569">
        <v>72</v>
      </c>
      <c r="W12569" t="s">
        <v>61</v>
      </c>
      <c r="X12569" t="s">
        <v>8928</v>
      </c>
      <c r="Y12569" t="s">
        <v>10</v>
      </c>
    </row>
    <row r="12570" spans="1:25" x14ac:dyDescent="0.25">
      <c r="A12570" t="s">
        <v>16174</v>
      </c>
      <c r="B12570">
        <v>4</v>
      </c>
      <c r="C12570">
        <v>5</v>
      </c>
      <c r="D12570">
        <v>3</v>
      </c>
      <c r="E12570">
        <v>4</v>
      </c>
      <c r="F12570">
        <v>4</v>
      </c>
      <c r="G12570">
        <v>5</v>
      </c>
      <c r="H12570">
        <v>3</v>
      </c>
      <c r="I12570">
        <v>4</v>
      </c>
      <c r="J12570">
        <v>4</v>
      </c>
      <c r="K12570">
        <v>36</v>
      </c>
      <c r="L12570">
        <v>4</v>
      </c>
      <c r="M12570">
        <v>5</v>
      </c>
      <c r="N12570">
        <v>3</v>
      </c>
      <c r="O12570">
        <v>4</v>
      </c>
      <c r="P12570">
        <v>4</v>
      </c>
      <c r="Q12570">
        <v>4</v>
      </c>
      <c r="R12570">
        <v>3</v>
      </c>
      <c r="S12570">
        <v>4</v>
      </c>
      <c r="T12570">
        <v>4</v>
      </c>
      <c r="U12570">
        <v>35</v>
      </c>
      <c r="V12570">
        <v>71</v>
      </c>
      <c r="W12570" t="s">
        <v>848</v>
      </c>
      <c r="X12570" t="s">
        <v>16175</v>
      </c>
      <c r="Y12570" t="s">
        <v>10</v>
      </c>
    </row>
    <row r="12571" spans="1:25" x14ac:dyDescent="0.25">
      <c r="A12571" t="s">
        <v>16176</v>
      </c>
      <c r="B12571">
        <v>4</v>
      </c>
      <c r="C12571">
        <v>4</v>
      </c>
      <c r="D12571">
        <v>3</v>
      </c>
      <c r="E12571">
        <v>4</v>
      </c>
      <c r="F12571">
        <v>5</v>
      </c>
      <c r="G12571">
        <v>4</v>
      </c>
      <c r="H12571">
        <v>3</v>
      </c>
      <c r="I12571">
        <v>5</v>
      </c>
      <c r="J12571">
        <v>4</v>
      </c>
      <c r="K12571">
        <v>36</v>
      </c>
      <c r="L12571">
        <v>4</v>
      </c>
      <c r="M12571">
        <v>5</v>
      </c>
      <c r="N12571">
        <v>4</v>
      </c>
      <c r="O12571">
        <v>4</v>
      </c>
      <c r="P12571">
        <v>3</v>
      </c>
      <c r="Q12571">
        <v>4</v>
      </c>
      <c r="R12571">
        <v>4</v>
      </c>
      <c r="S12571">
        <v>3</v>
      </c>
      <c r="T12571">
        <v>5</v>
      </c>
      <c r="U12571">
        <v>36</v>
      </c>
      <c r="V12571">
        <v>72</v>
      </c>
      <c r="W12571" t="s">
        <v>15</v>
      </c>
      <c r="X12571" t="s">
        <v>8234</v>
      </c>
      <c r="Y12571" t="s">
        <v>10</v>
      </c>
    </row>
    <row r="12572" spans="1:25" x14ac:dyDescent="0.25">
      <c r="A12572" t="s">
        <v>16177</v>
      </c>
      <c r="B12572">
        <v>4</v>
      </c>
      <c r="C12572">
        <v>4</v>
      </c>
      <c r="D12572">
        <v>3</v>
      </c>
      <c r="E12572">
        <v>4</v>
      </c>
      <c r="F12572">
        <v>4</v>
      </c>
      <c r="G12572">
        <v>4</v>
      </c>
      <c r="H12572">
        <v>3</v>
      </c>
      <c r="I12572">
        <v>4</v>
      </c>
      <c r="J12572">
        <v>3</v>
      </c>
      <c r="K12572">
        <v>33</v>
      </c>
      <c r="L12572">
        <v>0</v>
      </c>
      <c r="M12572">
        <v>0</v>
      </c>
      <c r="N12572">
        <v>0</v>
      </c>
      <c r="O12572">
        <v>0</v>
      </c>
      <c r="P12572">
        <v>0</v>
      </c>
      <c r="Q12572">
        <v>0</v>
      </c>
      <c r="R12572">
        <v>0</v>
      </c>
      <c r="S12572">
        <v>0</v>
      </c>
      <c r="T12572">
        <v>0</v>
      </c>
      <c r="U12572">
        <v>0</v>
      </c>
      <c r="V12572">
        <v>33</v>
      </c>
      <c r="W12572" t="s">
        <v>308</v>
      </c>
      <c r="X12572" t="s">
        <v>16178</v>
      </c>
      <c r="Y12572" t="s">
        <v>10</v>
      </c>
    </row>
    <row r="12573" spans="1:25" x14ac:dyDescent="0.25">
      <c r="A12573" t="s">
        <v>16179</v>
      </c>
      <c r="B12573">
        <v>4</v>
      </c>
      <c r="C12573">
        <v>5</v>
      </c>
      <c r="D12573">
        <v>4</v>
      </c>
      <c r="E12573">
        <v>3</v>
      </c>
      <c r="F12573">
        <v>5</v>
      </c>
      <c r="G12573">
        <v>4</v>
      </c>
      <c r="H12573">
        <v>4</v>
      </c>
      <c r="I12573">
        <v>3</v>
      </c>
      <c r="J12573">
        <v>4</v>
      </c>
      <c r="K12573">
        <v>36</v>
      </c>
      <c r="L12573">
        <v>4</v>
      </c>
      <c r="M12573">
        <v>3</v>
      </c>
      <c r="N12573">
        <v>5</v>
      </c>
      <c r="O12573">
        <v>4</v>
      </c>
      <c r="P12573">
        <v>5</v>
      </c>
      <c r="Q12573">
        <v>3</v>
      </c>
      <c r="R12573">
        <v>4</v>
      </c>
      <c r="S12573">
        <v>4</v>
      </c>
      <c r="T12573">
        <v>4</v>
      </c>
      <c r="U12573">
        <v>36</v>
      </c>
      <c r="V12573">
        <v>72</v>
      </c>
      <c r="W12573" t="s">
        <v>367</v>
      </c>
      <c r="X12573" t="s">
        <v>16180</v>
      </c>
      <c r="Y12573" t="s">
        <v>10</v>
      </c>
    </row>
    <row r="12574" spans="1:25" x14ac:dyDescent="0.25">
      <c r="A12574" t="s">
        <v>16181</v>
      </c>
      <c r="B12574">
        <v>4</v>
      </c>
      <c r="C12574">
        <v>3</v>
      </c>
      <c r="D12574">
        <v>4</v>
      </c>
      <c r="E12574">
        <v>5</v>
      </c>
      <c r="F12574">
        <v>5</v>
      </c>
      <c r="G12574">
        <v>4</v>
      </c>
      <c r="H12574">
        <v>4</v>
      </c>
      <c r="I12574">
        <v>3</v>
      </c>
      <c r="J12574">
        <v>5</v>
      </c>
      <c r="K12574">
        <v>37</v>
      </c>
      <c r="L12574">
        <v>4</v>
      </c>
      <c r="M12574">
        <v>4</v>
      </c>
      <c r="N12574">
        <v>3</v>
      </c>
      <c r="O12574">
        <v>4</v>
      </c>
      <c r="P12574">
        <v>5</v>
      </c>
      <c r="Q12574">
        <v>4</v>
      </c>
      <c r="R12574">
        <v>4</v>
      </c>
      <c r="S12574">
        <v>3</v>
      </c>
      <c r="T12574">
        <v>4</v>
      </c>
      <c r="U12574">
        <v>35</v>
      </c>
      <c r="V12574">
        <v>72</v>
      </c>
      <c r="W12574" t="s">
        <v>18</v>
      </c>
      <c r="X12574" t="s">
        <v>16182</v>
      </c>
      <c r="Y12574" t="s">
        <v>10</v>
      </c>
    </row>
    <row r="12575" spans="1:25" x14ac:dyDescent="0.25">
      <c r="A12575" t="s">
        <v>16183</v>
      </c>
      <c r="B12575">
        <v>4</v>
      </c>
      <c r="C12575">
        <v>3</v>
      </c>
      <c r="D12575">
        <v>5</v>
      </c>
      <c r="E12575">
        <v>4</v>
      </c>
      <c r="F12575">
        <v>4</v>
      </c>
      <c r="G12575">
        <v>4</v>
      </c>
      <c r="H12575">
        <v>3</v>
      </c>
      <c r="I12575">
        <v>4</v>
      </c>
      <c r="J12575">
        <v>5</v>
      </c>
      <c r="K12575">
        <v>36</v>
      </c>
      <c r="L12575">
        <v>3</v>
      </c>
      <c r="M12575">
        <v>4</v>
      </c>
      <c r="N12575">
        <v>5</v>
      </c>
      <c r="O12575">
        <v>4</v>
      </c>
      <c r="P12575">
        <v>4</v>
      </c>
      <c r="Q12575">
        <v>4</v>
      </c>
      <c r="R12575">
        <v>4</v>
      </c>
      <c r="S12575">
        <v>3</v>
      </c>
      <c r="T12575">
        <v>5</v>
      </c>
      <c r="U12575">
        <v>36</v>
      </c>
      <c r="V12575">
        <v>72</v>
      </c>
      <c r="W12575" t="s">
        <v>15</v>
      </c>
      <c r="X12575" t="s">
        <v>16184</v>
      </c>
      <c r="Y12575" t="s">
        <v>10</v>
      </c>
    </row>
    <row r="12576" spans="1:25" x14ac:dyDescent="0.25">
      <c r="A12576" t="s">
        <v>16185</v>
      </c>
      <c r="B12576">
        <v>5</v>
      </c>
      <c r="C12576">
        <v>4</v>
      </c>
      <c r="D12576">
        <v>4</v>
      </c>
      <c r="E12576">
        <v>3</v>
      </c>
      <c r="F12576">
        <v>4</v>
      </c>
      <c r="G12576">
        <v>4</v>
      </c>
      <c r="H12576">
        <v>4</v>
      </c>
      <c r="I12576">
        <v>4</v>
      </c>
      <c r="J12576">
        <v>3</v>
      </c>
      <c r="K12576">
        <v>35</v>
      </c>
      <c r="L12576">
        <v>5</v>
      </c>
      <c r="M12576">
        <v>4</v>
      </c>
      <c r="N12576">
        <v>4</v>
      </c>
      <c r="O12576">
        <v>3</v>
      </c>
      <c r="P12576">
        <v>4</v>
      </c>
      <c r="Q12576">
        <v>3</v>
      </c>
      <c r="R12576">
        <v>4</v>
      </c>
      <c r="S12576">
        <v>4</v>
      </c>
      <c r="T12576">
        <v>5</v>
      </c>
      <c r="U12576">
        <v>36</v>
      </c>
      <c r="V12576">
        <v>71</v>
      </c>
      <c r="W12576" t="s">
        <v>308</v>
      </c>
      <c r="X12576" t="s">
        <v>16186</v>
      </c>
      <c r="Y12576" t="s">
        <v>10</v>
      </c>
    </row>
    <row r="12577" spans="1:25" x14ac:dyDescent="0.25">
      <c r="A12577" t="s">
        <v>16187</v>
      </c>
      <c r="B12577">
        <v>4</v>
      </c>
      <c r="C12577">
        <v>4</v>
      </c>
      <c r="D12577">
        <v>5</v>
      </c>
      <c r="E12577">
        <v>4</v>
      </c>
      <c r="F12577">
        <v>5</v>
      </c>
      <c r="G12577">
        <v>3</v>
      </c>
      <c r="H12577">
        <v>4</v>
      </c>
      <c r="I12577">
        <v>3</v>
      </c>
      <c r="J12577">
        <v>5</v>
      </c>
      <c r="K12577">
        <v>37</v>
      </c>
      <c r="L12577">
        <v>4</v>
      </c>
      <c r="M12577">
        <v>3</v>
      </c>
      <c r="N12577">
        <v>5</v>
      </c>
      <c r="O12577">
        <v>4</v>
      </c>
      <c r="P12577">
        <v>4</v>
      </c>
      <c r="Q12577">
        <v>5</v>
      </c>
      <c r="R12577">
        <v>3</v>
      </c>
      <c r="S12577">
        <v>4</v>
      </c>
      <c r="T12577">
        <v>3</v>
      </c>
      <c r="U12577">
        <v>35</v>
      </c>
      <c r="V12577">
        <v>72</v>
      </c>
      <c r="W12577" t="s">
        <v>39</v>
      </c>
      <c r="X12577" t="s">
        <v>9280</v>
      </c>
      <c r="Y12577" t="s">
        <v>10</v>
      </c>
    </row>
    <row r="12578" spans="1:25" x14ac:dyDescent="0.25">
      <c r="A12578" t="s">
        <v>16188</v>
      </c>
      <c r="B12578">
        <v>4</v>
      </c>
      <c r="C12578">
        <v>4</v>
      </c>
      <c r="D12578">
        <v>3</v>
      </c>
      <c r="E12578">
        <v>4</v>
      </c>
      <c r="F12578">
        <v>4</v>
      </c>
      <c r="G12578">
        <v>3</v>
      </c>
      <c r="H12578">
        <v>4</v>
      </c>
      <c r="I12578">
        <v>4</v>
      </c>
      <c r="J12578">
        <v>5</v>
      </c>
      <c r="K12578">
        <v>35</v>
      </c>
      <c r="L12578">
        <v>4</v>
      </c>
      <c r="M12578">
        <v>4</v>
      </c>
      <c r="N12578">
        <v>4</v>
      </c>
      <c r="O12578">
        <v>3</v>
      </c>
      <c r="P12578">
        <v>5</v>
      </c>
      <c r="Q12578">
        <v>3</v>
      </c>
      <c r="R12578">
        <v>5</v>
      </c>
      <c r="S12578">
        <v>4</v>
      </c>
      <c r="T12578">
        <v>4</v>
      </c>
      <c r="U12578">
        <v>36</v>
      </c>
      <c r="V12578">
        <v>71</v>
      </c>
      <c r="W12578" t="s">
        <v>16189</v>
      </c>
      <c r="X12578" t="s">
        <v>16190</v>
      </c>
      <c r="Y12578" t="s">
        <v>74</v>
      </c>
    </row>
    <row r="12579" spans="1:25" x14ac:dyDescent="0.25">
      <c r="A12579" t="s">
        <v>16191</v>
      </c>
      <c r="B12579">
        <v>4</v>
      </c>
      <c r="C12579">
        <v>4</v>
      </c>
      <c r="D12579">
        <v>5</v>
      </c>
      <c r="E12579">
        <v>3</v>
      </c>
      <c r="F12579">
        <v>4</v>
      </c>
      <c r="G12579">
        <v>4</v>
      </c>
      <c r="H12579">
        <v>3</v>
      </c>
      <c r="I12579">
        <v>5</v>
      </c>
      <c r="J12579">
        <v>4</v>
      </c>
      <c r="K12579">
        <v>36</v>
      </c>
      <c r="L12579">
        <v>4</v>
      </c>
      <c r="M12579">
        <v>4</v>
      </c>
      <c r="N12579">
        <v>3</v>
      </c>
      <c r="O12579">
        <v>4</v>
      </c>
      <c r="P12579">
        <v>4</v>
      </c>
      <c r="Q12579">
        <v>3</v>
      </c>
      <c r="R12579">
        <v>5</v>
      </c>
      <c r="S12579">
        <v>4</v>
      </c>
      <c r="T12579">
        <v>5</v>
      </c>
      <c r="U12579">
        <v>36</v>
      </c>
      <c r="V12579">
        <v>72</v>
      </c>
      <c r="W12579" t="s">
        <v>173</v>
      </c>
      <c r="X12579" t="s">
        <v>16192</v>
      </c>
      <c r="Y12579" t="s">
        <v>10</v>
      </c>
    </row>
    <row r="12580" spans="1:25" x14ac:dyDescent="0.25">
      <c r="A12580" t="s">
        <v>16191</v>
      </c>
      <c r="B12580">
        <v>4</v>
      </c>
      <c r="C12580">
        <v>4</v>
      </c>
      <c r="D12580">
        <v>5</v>
      </c>
      <c r="E12580">
        <v>3</v>
      </c>
      <c r="F12580">
        <v>4</v>
      </c>
      <c r="G12580">
        <v>4</v>
      </c>
      <c r="H12580">
        <v>3</v>
      </c>
      <c r="I12580">
        <v>5</v>
      </c>
      <c r="J12580">
        <v>4</v>
      </c>
      <c r="K12580">
        <v>36</v>
      </c>
      <c r="L12580">
        <v>4</v>
      </c>
      <c r="M12580">
        <v>4</v>
      </c>
      <c r="N12580">
        <v>3</v>
      </c>
      <c r="O12580">
        <v>4</v>
      </c>
      <c r="P12580">
        <v>4</v>
      </c>
      <c r="Q12580">
        <v>3</v>
      </c>
      <c r="R12580">
        <v>5</v>
      </c>
      <c r="S12580">
        <v>4</v>
      </c>
      <c r="T12580">
        <v>5</v>
      </c>
      <c r="U12580">
        <v>36</v>
      </c>
      <c r="V12580">
        <v>72</v>
      </c>
      <c r="W12580" t="s">
        <v>173</v>
      </c>
      <c r="X12580" t="s">
        <v>7613</v>
      </c>
      <c r="Y12580" t="s">
        <v>10</v>
      </c>
    </row>
    <row r="12581" spans="1:25" x14ac:dyDescent="0.25">
      <c r="A12581" t="s">
        <v>16193</v>
      </c>
      <c r="B12581">
        <v>4</v>
      </c>
      <c r="C12581">
        <v>3</v>
      </c>
      <c r="D12581">
        <v>5</v>
      </c>
      <c r="E12581">
        <v>3</v>
      </c>
      <c r="F12581">
        <v>4</v>
      </c>
      <c r="G12581">
        <v>4</v>
      </c>
      <c r="H12581">
        <v>3</v>
      </c>
      <c r="I12581">
        <v>5</v>
      </c>
      <c r="J12581">
        <v>4</v>
      </c>
      <c r="K12581">
        <v>35</v>
      </c>
      <c r="L12581">
        <v>5</v>
      </c>
      <c r="M12581">
        <v>4</v>
      </c>
      <c r="N12581">
        <v>3</v>
      </c>
      <c r="O12581">
        <v>4</v>
      </c>
      <c r="P12581">
        <v>4</v>
      </c>
      <c r="Q12581">
        <v>3</v>
      </c>
      <c r="R12581">
        <v>5</v>
      </c>
      <c r="S12581">
        <v>3</v>
      </c>
      <c r="T12581">
        <v>4</v>
      </c>
      <c r="U12581">
        <v>35</v>
      </c>
      <c r="V12581">
        <v>70</v>
      </c>
      <c r="W12581" t="s">
        <v>509</v>
      </c>
      <c r="X12581" t="s">
        <v>16194</v>
      </c>
      <c r="Y12581" t="s">
        <v>44</v>
      </c>
    </row>
    <row r="12582" spans="1:25" x14ac:dyDescent="0.25">
      <c r="A12582" t="s">
        <v>16195</v>
      </c>
      <c r="B12582">
        <v>4</v>
      </c>
      <c r="C12582">
        <v>5</v>
      </c>
      <c r="D12582">
        <v>3</v>
      </c>
      <c r="E12582">
        <v>4</v>
      </c>
      <c r="F12582">
        <v>4</v>
      </c>
      <c r="G12582">
        <v>3</v>
      </c>
      <c r="H12582">
        <v>4</v>
      </c>
      <c r="I12582">
        <v>3</v>
      </c>
      <c r="J12582">
        <v>4</v>
      </c>
      <c r="K12582">
        <v>34</v>
      </c>
      <c r="L12582">
        <v>0</v>
      </c>
      <c r="M12582">
        <v>0</v>
      </c>
      <c r="N12582">
        <v>0</v>
      </c>
      <c r="O12582">
        <v>0</v>
      </c>
      <c r="P12582">
        <v>0</v>
      </c>
      <c r="Q12582">
        <v>0</v>
      </c>
      <c r="R12582">
        <v>0</v>
      </c>
      <c r="S12582">
        <v>0</v>
      </c>
      <c r="T12582">
        <v>0</v>
      </c>
      <c r="U12582">
        <v>0</v>
      </c>
      <c r="V12582">
        <v>34</v>
      </c>
      <c r="W12582" t="s">
        <v>1224</v>
      </c>
      <c r="X12582" t="s">
        <v>16196</v>
      </c>
      <c r="Y12582" t="s">
        <v>10</v>
      </c>
    </row>
    <row r="12583" spans="1:25" x14ac:dyDescent="0.25">
      <c r="A12583" t="s">
        <v>16197</v>
      </c>
      <c r="B12583">
        <v>5</v>
      </c>
      <c r="C12583">
        <v>3</v>
      </c>
      <c r="D12583">
        <v>5</v>
      </c>
      <c r="E12583">
        <v>3</v>
      </c>
      <c r="F12583">
        <v>4</v>
      </c>
      <c r="G12583">
        <v>3</v>
      </c>
      <c r="H12583">
        <v>4</v>
      </c>
      <c r="I12583">
        <v>4</v>
      </c>
      <c r="J12583">
        <v>4</v>
      </c>
      <c r="K12583">
        <v>35</v>
      </c>
      <c r="L12583">
        <v>4</v>
      </c>
      <c r="M12583">
        <v>4</v>
      </c>
      <c r="N12583">
        <v>4</v>
      </c>
      <c r="O12583">
        <v>3</v>
      </c>
      <c r="P12583">
        <v>4</v>
      </c>
      <c r="Q12583">
        <v>4</v>
      </c>
      <c r="R12583">
        <v>3</v>
      </c>
      <c r="S12583">
        <v>5</v>
      </c>
      <c r="T12583">
        <v>4</v>
      </c>
      <c r="U12583">
        <v>35</v>
      </c>
      <c r="V12583">
        <v>70</v>
      </c>
      <c r="W12583" t="s">
        <v>12</v>
      </c>
      <c r="X12583" t="s">
        <v>15177</v>
      </c>
      <c r="Y12583" t="s">
        <v>10</v>
      </c>
    </row>
    <row r="12584" spans="1:25" x14ac:dyDescent="0.25">
      <c r="A12584" t="s">
        <v>16198</v>
      </c>
      <c r="B12584">
        <v>5</v>
      </c>
      <c r="C12584">
        <v>4</v>
      </c>
      <c r="D12584">
        <v>3</v>
      </c>
      <c r="E12584">
        <v>4</v>
      </c>
      <c r="F12584">
        <v>5</v>
      </c>
      <c r="G12584">
        <v>4</v>
      </c>
      <c r="H12584">
        <v>4</v>
      </c>
      <c r="I12584">
        <v>3</v>
      </c>
      <c r="J12584">
        <v>4</v>
      </c>
      <c r="K12584">
        <v>36</v>
      </c>
      <c r="L12584">
        <v>0</v>
      </c>
      <c r="M12584">
        <v>0</v>
      </c>
      <c r="N12584">
        <v>0</v>
      </c>
      <c r="O12584">
        <v>0</v>
      </c>
      <c r="P12584">
        <v>0</v>
      </c>
      <c r="Q12584">
        <v>0</v>
      </c>
      <c r="R12584">
        <v>0</v>
      </c>
      <c r="S12584">
        <v>0</v>
      </c>
      <c r="T12584">
        <v>0</v>
      </c>
      <c r="U12584">
        <v>0</v>
      </c>
      <c r="V12584">
        <v>36</v>
      </c>
      <c r="W12584" t="s">
        <v>97</v>
      </c>
      <c r="X12584" t="s">
        <v>16199</v>
      </c>
      <c r="Y12584" t="s">
        <v>44</v>
      </c>
    </row>
    <row r="12585" spans="1:25" x14ac:dyDescent="0.25">
      <c r="A12585" t="s">
        <v>16203</v>
      </c>
      <c r="B12585">
        <v>4</v>
      </c>
      <c r="C12585">
        <v>5</v>
      </c>
      <c r="D12585">
        <v>3</v>
      </c>
      <c r="E12585">
        <v>4</v>
      </c>
      <c r="F12585">
        <v>3</v>
      </c>
      <c r="G12585">
        <v>4</v>
      </c>
      <c r="H12585">
        <v>4</v>
      </c>
      <c r="I12585">
        <v>4</v>
      </c>
      <c r="J12585">
        <v>5</v>
      </c>
      <c r="K12585">
        <v>36</v>
      </c>
      <c r="L12585">
        <v>4</v>
      </c>
      <c r="M12585">
        <v>4</v>
      </c>
      <c r="N12585">
        <v>3</v>
      </c>
      <c r="O12585">
        <v>5</v>
      </c>
      <c r="P12585">
        <v>3</v>
      </c>
      <c r="Q12585">
        <v>5</v>
      </c>
      <c r="R12585">
        <v>4</v>
      </c>
      <c r="S12585">
        <v>4</v>
      </c>
      <c r="T12585">
        <v>4</v>
      </c>
      <c r="U12585">
        <v>36</v>
      </c>
      <c r="V12585">
        <v>72</v>
      </c>
      <c r="W12585" t="s">
        <v>8</v>
      </c>
      <c r="X12585" t="s">
        <v>2261</v>
      </c>
      <c r="Y12585" t="s">
        <v>10</v>
      </c>
    </row>
    <row r="12586" spans="1:25" x14ac:dyDescent="0.25">
      <c r="A12586" t="s">
        <v>16200</v>
      </c>
      <c r="B12586">
        <v>5</v>
      </c>
      <c r="C12586">
        <v>4</v>
      </c>
      <c r="D12586">
        <v>3</v>
      </c>
      <c r="E12586">
        <v>4</v>
      </c>
      <c r="F12586">
        <v>4</v>
      </c>
      <c r="G12586">
        <v>4</v>
      </c>
      <c r="H12586">
        <v>3</v>
      </c>
      <c r="I12586">
        <v>4</v>
      </c>
      <c r="J12586">
        <v>5</v>
      </c>
      <c r="K12586">
        <v>36</v>
      </c>
      <c r="L12586">
        <v>4</v>
      </c>
      <c r="M12586">
        <v>5</v>
      </c>
      <c r="N12586">
        <v>3</v>
      </c>
      <c r="O12586">
        <v>4</v>
      </c>
      <c r="P12586">
        <v>4</v>
      </c>
      <c r="Q12586">
        <v>5</v>
      </c>
      <c r="R12586">
        <v>4</v>
      </c>
      <c r="S12586">
        <v>3</v>
      </c>
      <c r="T12586">
        <v>4</v>
      </c>
      <c r="U12586">
        <v>36</v>
      </c>
      <c r="V12586">
        <v>72</v>
      </c>
      <c r="W12586" t="s">
        <v>933</v>
      </c>
      <c r="X12586" t="s">
        <v>16201</v>
      </c>
      <c r="Y12586" t="s">
        <v>10</v>
      </c>
    </row>
    <row r="12587" spans="1:25" x14ac:dyDescent="0.25">
      <c r="A12587" t="s">
        <v>16202</v>
      </c>
      <c r="B12587">
        <v>4</v>
      </c>
      <c r="C12587">
        <v>4</v>
      </c>
      <c r="D12587">
        <v>5</v>
      </c>
      <c r="E12587">
        <v>3</v>
      </c>
      <c r="F12587">
        <v>4</v>
      </c>
      <c r="G12587">
        <v>4</v>
      </c>
      <c r="H12587">
        <v>3</v>
      </c>
      <c r="I12587">
        <v>5</v>
      </c>
      <c r="J12587">
        <v>4</v>
      </c>
      <c r="K12587">
        <v>36</v>
      </c>
      <c r="L12587">
        <v>4</v>
      </c>
      <c r="M12587">
        <v>4</v>
      </c>
      <c r="N12587">
        <v>3</v>
      </c>
      <c r="O12587">
        <v>4</v>
      </c>
      <c r="P12587">
        <v>4</v>
      </c>
      <c r="Q12587">
        <v>3</v>
      </c>
      <c r="R12587">
        <v>5</v>
      </c>
      <c r="S12587">
        <v>4</v>
      </c>
      <c r="T12587">
        <v>5</v>
      </c>
      <c r="U12587">
        <v>36</v>
      </c>
      <c r="V12587">
        <v>72</v>
      </c>
      <c r="W12587" t="s">
        <v>173</v>
      </c>
      <c r="X12587" t="s">
        <v>7613</v>
      </c>
      <c r="Y12587" t="s">
        <v>10</v>
      </c>
    </row>
    <row r="12588" spans="1:25" x14ac:dyDescent="0.25">
      <c r="A12588" t="s">
        <v>16204</v>
      </c>
      <c r="B12588">
        <v>4</v>
      </c>
      <c r="C12588">
        <v>3</v>
      </c>
      <c r="D12588">
        <v>3</v>
      </c>
      <c r="E12588">
        <v>5</v>
      </c>
      <c r="F12588">
        <v>3</v>
      </c>
      <c r="G12588">
        <v>4</v>
      </c>
      <c r="H12588">
        <v>5</v>
      </c>
      <c r="I12588">
        <v>3</v>
      </c>
      <c r="J12588">
        <v>5</v>
      </c>
      <c r="K12588">
        <v>35</v>
      </c>
      <c r="L12588">
        <v>4</v>
      </c>
      <c r="M12588">
        <v>5</v>
      </c>
      <c r="N12588">
        <v>4</v>
      </c>
      <c r="O12588">
        <v>4</v>
      </c>
      <c r="P12588">
        <v>4</v>
      </c>
      <c r="Q12588">
        <v>4</v>
      </c>
      <c r="R12588">
        <v>4</v>
      </c>
      <c r="S12588">
        <v>3</v>
      </c>
      <c r="T12588">
        <v>5</v>
      </c>
      <c r="U12588">
        <v>37</v>
      </c>
      <c r="V12588">
        <v>72</v>
      </c>
      <c r="W12588" t="s">
        <v>52</v>
      </c>
      <c r="X12588" t="s">
        <v>1498</v>
      </c>
      <c r="Y12588" t="s">
        <v>10</v>
      </c>
    </row>
    <row r="12589" spans="1:25" x14ac:dyDescent="0.25">
      <c r="A12589" t="s">
        <v>16205</v>
      </c>
      <c r="B12589">
        <v>4</v>
      </c>
      <c r="C12589">
        <v>5</v>
      </c>
      <c r="D12589">
        <v>3</v>
      </c>
      <c r="E12589">
        <v>4</v>
      </c>
      <c r="F12589">
        <v>4</v>
      </c>
      <c r="G12589">
        <v>4</v>
      </c>
      <c r="H12589">
        <v>4</v>
      </c>
      <c r="I12589">
        <v>3</v>
      </c>
      <c r="J12589">
        <v>5</v>
      </c>
      <c r="K12589">
        <v>36</v>
      </c>
      <c r="L12589">
        <v>4</v>
      </c>
      <c r="M12589">
        <v>4</v>
      </c>
      <c r="N12589">
        <v>3</v>
      </c>
      <c r="O12589">
        <v>5</v>
      </c>
      <c r="P12589">
        <v>4</v>
      </c>
      <c r="Q12589">
        <v>4</v>
      </c>
      <c r="R12589">
        <v>3</v>
      </c>
      <c r="S12589">
        <v>5</v>
      </c>
      <c r="T12589">
        <v>4</v>
      </c>
      <c r="U12589">
        <v>36</v>
      </c>
      <c r="V12589">
        <v>72</v>
      </c>
      <c r="W12589" t="s">
        <v>52</v>
      </c>
      <c r="X12589" t="s">
        <v>1498</v>
      </c>
      <c r="Y12589" t="s">
        <v>10</v>
      </c>
    </row>
    <row r="12590" spans="1:25" x14ac:dyDescent="0.25">
      <c r="A12590" t="s">
        <v>16206</v>
      </c>
      <c r="B12590">
        <v>5</v>
      </c>
      <c r="C12590">
        <v>3</v>
      </c>
      <c r="D12590">
        <v>4</v>
      </c>
      <c r="E12590">
        <v>5</v>
      </c>
      <c r="F12590">
        <v>3</v>
      </c>
      <c r="G12590">
        <v>4</v>
      </c>
      <c r="H12590">
        <v>4</v>
      </c>
      <c r="I12590">
        <v>4</v>
      </c>
      <c r="J12590">
        <v>4</v>
      </c>
      <c r="K12590">
        <v>36</v>
      </c>
      <c r="L12590">
        <v>5</v>
      </c>
      <c r="M12590">
        <v>4</v>
      </c>
      <c r="N12590">
        <v>3</v>
      </c>
      <c r="O12590">
        <v>5</v>
      </c>
      <c r="P12590">
        <v>4</v>
      </c>
      <c r="Q12590">
        <v>4</v>
      </c>
      <c r="R12590">
        <v>4</v>
      </c>
      <c r="S12590">
        <v>3</v>
      </c>
      <c r="T12590">
        <v>4</v>
      </c>
      <c r="U12590">
        <v>36</v>
      </c>
      <c r="V12590">
        <v>72</v>
      </c>
      <c r="W12590" t="s">
        <v>18</v>
      </c>
      <c r="X12590" t="s">
        <v>16207</v>
      </c>
      <c r="Y12590" t="s">
        <v>10</v>
      </c>
    </row>
    <row r="12591" spans="1:25" x14ac:dyDescent="0.25">
      <c r="A12591" t="s">
        <v>16208</v>
      </c>
      <c r="B12591">
        <v>4</v>
      </c>
      <c r="C12591">
        <v>3</v>
      </c>
      <c r="D12591">
        <v>5</v>
      </c>
      <c r="E12591">
        <v>4</v>
      </c>
      <c r="F12591">
        <v>3</v>
      </c>
      <c r="G12591">
        <v>4</v>
      </c>
      <c r="H12591">
        <v>4</v>
      </c>
      <c r="I12591">
        <v>4</v>
      </c>
      <c r="J12591">
        <v>5</v>
      </c>
      <c r="K12591">
        <v>36</v>
      </c>
      <c r="L12591">
        <v>4</v>
      </c>
      <c r="M12591">
        <v>3</v>
      </c>
      <c r="N12591">
        <v>5</v>
      </c>
      <c r="O12591">
        <v>4</v>
      </c>
      <c r="P12591">
        <v>3</v>
      </c>
      <c r="Q12591">
        <v>4</v>
      </c>
      <c r="R12591">
        <v>4</v>
      </c>
      <c r="S12591">
        <v>4</v>
      </c>
      <c r="T12591">
        <v>5</v>
      </c>
      <c r="U12591">
        <v>36</v>
      </c>
      <c r="V12591">
        <v>72</v>
      </c>
      <c r="W12591" t="s">
        <v>958</v>
      </c>
      <c r="X12591" t="s">
        <v>16209</v>
      </c>
      <c r="Y12591" t="s">
        <v>10</v>
      </c>
    </row>
    <row r="12592" spans="1:25" x14ac:dyDescent="0.25">
      <c r="A12592" t="s">
        <v>16210</v>
      </c>
      <c r="B12592">
        <v>4</v>
      </c>
      <c r="C12592">
        <v>3</v>
      </c>
      <c r="D12592">
        <v>4</v>
      </c>
      <c r="E12592">
        <v>5</v>
      </c>
      <c r="F12592">
        <v>4</v>
      </c>
      <c r="G12592">
        <v>3</v>
      </c>
      <c r="H12592">
        <v>4</v>
      </c>
      <c r="I12592">
        <v>5</v>
      </c>
      <c r="J12592">
        <v>4</v>
      </c>
      <c r="K12592">
        <v>36</v>
      </c>
      <c r="L12592">
        <v>4</v>
      </c>
      <c r="M12592">
        <v>3</v>
      </c>
      <c r="N12592">
        <v>5</v>
      </c>
      <c r="O12592">
        <v>4</v>
      </c>
      <c r="P12592">
        <v>3</v>
      </c>
      <c r="Q12592">
        <v>4</v>
      </c>
      <c r="R12592">
        <v>4</v>
      </c>
      <c r="S12592">
        <v>4</v>
      </c>
      <c r="T12592">
        <v>5</v>
      </c>
      <c r="U12592">
        <v>36</v>
      </c>
      <c r="V12592">
        <v>72</v>
      </c>
      <c r="W12592" t="s">
        <v>958</v>
      </c>
      <c r="X12592" t="s">
        <v>12163</v>
      </c>
      <c r="Y12592" t="s">
        <v>10</v>
      </c>
    </row>
    <row r="12593" spans="1:25" x14ac:dyDescent="0.25">
      <c r="A12593" t="s">
        <v>16211</v>
      </c>
      <c r="B12593">
        <v>4</v>
      </c>
      <c r="C12593">
        <v>5</v>
      </c>
      <c r="D12593">
        <v>4</v>
      </c>
      <c r="E12593">
        <v>5</v>
      </c>
      <c r="F12593">
        <v>4</v>
      </c>
      <c r="G12593">
        <v>3</v>
      </c>
      <c r="H12593">
        <v>4</v>
      </c>
      <c r="I12593">
        <v>3</v>
      </c>
      <c r="J12593">
        <v>4</v>
      </c>
      <c r="K12593">
        <v>36</v>
      </c>
      <c r="L12593">
        <v>4</v>
      </c>
      <c r="M12593">
        <v>3</v>
      </c>
      <c r="N12593">
        <v>5</v>
      </c>
      <c r="O12593">
        <v>4</v>
      </c>
      <c r="P12593">
        <v>3</v>
      </c>
      <c r="Q12593">
        <v>4</v>
      </c>
      <c r="R12593">
        <v>4</v>
      </c>
      <c r="S12593">
        <v>4</v>
      </c>
      <c r="T12593">
        <v>5</v>
      </c>
      <c r="U12593">
        <v>36</v>
      </c>
      <c r="V12593">
        <v>72</v>
      </c>
      <c r="W12593" t="s">
        <v>958</v>
      </c>
      <c r="X12593" t="s">
        <v>12163</v>
      </c>
      <c r="Y12593" t="s">
        <v>10</v>
      </c>
    </row>
    <row r="12594" spans="1:25" x14ac:dyDescent="0.25">
      <c r="A12594" t="s">
        <v>16212</v>
      </c>
      <c r="B12594">
        <v>4</v>
      </c>
      <c r="C12594">
        <v>3</v>
      </c>
      <c r="D12594">
        <v>4</v>
      </c>
      <c r="E12594">
        <v>4</v>
      </c>
      <c r="F12594">
        <v>4</v>
      </c>
      <c r="G12594">
        <v>3</v>
      </c>
      <c r="H12594">
        <v>4</v>
      </c>
      <c r="I12594">
        <v>5</v>
      </c>
      <c r="J12594">
        <v>4</v>
      </c>
      <c r="K12594">
        <v>35</v>
      </c>
      <c r="L12594">
        <v>4</v>
      </c>
      <c r="M12594">
        <v>4</v>
      </c>
      <c r="N12594">
        <v>5</v>
      </c>
      <c r="O12594">
        <v>3</v>
      </c>
      <c r="P12594">
        <v>4</v>
      </c>
      <c r="Q12594">
        <v>4</v>
      </c>
      <c r="R12594">
        <v>4</v>
      </c>
      <c r="S12594">
        <v>3</v>
      </c>
      <c r="T12594">
        <v>5</v>
      </c>
      <c r="U12594">
        <v>36</v>
      </c>
      <c r="V12594">
        <v>71</v>
      </c>
      <c r="W12594" t="s">
        <v>52</v>
      </c>
      <c r="X12594" t="s">
        <v>16213</v>
      </c>
      <c r="Y12594" t="s">
        <v>10</v>
      </c>
    </row>
    <row r="12595" spans="1:25" x14ac:dyDescent="0.25">
      <c r="A12595" t="s">
        <v>16214</v>
      </c>
      <c r="B12595">
        <v>5</v>
      </c>
      <c r="C12595">
        <v>4</v>
      </c>
      <c r="D12595">
        <v>3</v>
      </c>
      <c r="E12595">
        <v>5</v>
      </c>
      <c r="F12595">
        <v>4</v>
      </c>
      <c r="G12595">
        <v>4</v>
      </c>
      <c r="H12595">
        <v>4</v>
      </c>
      <c r="I12595">
        <v>4</v>
      </c>
      <c r="J12595">
        <v>3</v>
      </c>
      <c r="K12595">
        <v>36</v>
      </c>
      <c r="L12595">
        <v>4</v>
      </c>
      <c r="M12595">
        <v>4</v>
      </c>
      <c r="N12595">
        <v>5</v>
      </c>
      <c r="O12595">
        <v>3</v>
      </c>
      <c r="P12595">
        <v>4</v>
      </c>
      <c r="Q12595">
        <v>4</v>
      </c>
      <c r="R12595">
        <v>4</v>
      </c>
      <c r="S12595">
        <v>3</v>
      </c>
      <c r="T12595">
        <v>5</v>
      </c>
      <c r="U12595">
        <v>36</v>
      </c>
      <c r="V12595">
        <v>72</v>
      </c>
      <c r="W12595" t="s">
        <v>52</v>
      </c>
      <c r="X12595" t="s">
        <v>10977</v>
      </c>
      <c r="Y12595" t="s">
        <v>10</v>
      </c>
    </row>
    <row r="12596" spans="1:25" x14ac:dyDescent="0.25">
      <c r="A12596" t="s">
        <v>16215</v>
      </c>
      <c r="B12596">
        <v>5</v>
      </c>
      <c r="C12596">
        <v>4</v>
      </c>
      <c r="D12596">
        <v>3</v>
      </c>
      <c r="E12596">
        <v>5</v>
      </c>
      <c r="F12596">
        <v>4</v>
      </c>
      <c r="G12596">
        <v>3</v>
      </c>
      <c r="H12596">
        <v>4</v>
      </c>
      <c r="I12596">
        <v>4</v>
      </c>
      <c r="J12596">
        <v>3</v>
      </c>
      <c r="K12596">
        <v>35</v>
      </c>
      <c r="L12596">
        <v>4</v>
      </c>
      <c r="M12596">
        <v>4</v>
      </c>
      <c r="N12596">
        <v>3</v>
      </c>
      <c r="O12596">
        <v>5</v>
      </c>
      <c r="P12596">
        <v>5</v>
      </c>
      <c r="Q12596">
        <v>3</v>
      </c>
      <c r="R12596">
        <v>4</v>
      </c>
      <c r="S12596">
        <v>5</v>
      </c>
      <c r="T12596">
        <v>3</v>
      </c>
      <c r="U12596">
        <v>36</v>
      </c>
      <c r="V12596">
        <v>71</v>
      </c>
      <c r="W12596" t="s">
        <v>16216</v>
      </c>
      <c r="X12596" t="s">
        <v>16216</v>
      </c>
      <c r="Y12596" t="s">
        <v>16217</v>
      </c>
    </row>
    <row r="12597" spans="1:25" x14ac:dyDescent="0.25">
      <c r="A12597" t="s">
        <v>16218</v>
      </c>
      <c r="B12597">
        <v>5</v>
      </c>
      <c r="C12597">
        <v>3</v>
      </c>
      <c r="D12597">
        <v>4</v>
      </c>
      <c r="E12597">
        <v>4</v>
      </c>
      <c r="F12597">
        <v>5</v>
      </c>
      <c r="G12597">
        <v>4</v>
      </c>
      <c r="H12597">
        <v>3</v>
      </c>
      <c r="I12597">
        <v>4</v>
      </c>
      <c r="J12597">
        <v>4</v>
      </c>
      <c r="K12597">
        <v>36</v>
      </c>
      <c r="L12597">
        <v>4</v>
      </c>
      <c r="M12597">
        <v>4</v>
      </c>
      <c r="N12597">
        <v>3</v>
      </c>
      <c r="O12597">
        <v>4</v>
      </c>
      <c r="P12597">
        <v>4</v>
      </c>
      <c r="Q12597">
        <v>5</v>
      </c>
      <c r="R12597">
        <v>4</v>
      </c>
      <c r="S12597">
        <v>3</v>
      </c>
      <c r="T12597">
        <v>5</v>
      </c>
      <c r="U12597">
        <v>36</v>
      </c>
      <c r="V12597">
        <v>72</v>
      </c>
      <c r="W12597" t="s">
        <v>105</v>
      </c>
      <c r="X12597" t="s">
        <v>8836</v>
      </c>
      <c r="Y12597" t="s">
        <v>10</v>
      </c>
    </row>
    <row r="12598" spans="1:25" x14ac:dyDescent="0.25">
      <c r="A12598" t="s">
        <v>16219</v>
      </c>
      <c r="B12598">
        <v>5</v>
      </c>
      <c r="C12598">
        <v>4</v>
      </c>
      <c r="D12598">
        <v>4</v>
      </c>
      <c r="E12598">
        <v>4</v>
      </c>
      <c r="F12598">
        <v>3</v>
      </c>
      <c r="G12598">
        <v>5</v>
      </c>
      <c r="H12598">
        <v>3</v>
      </c>
      <c r="I12598">
        <v>4</v>
      </c>
      <c r="J12598">
        <v>4</v>
      </c>
      <c r="K12598">
        <v>36</v>
      </c>
      <c r="L12598">
        <v>4</v>
      </c>
      <c r="M12598">
        <v>3</v>
      </c>
      <c r="N12598">
        <v>5</v>
      </c>
      <c r="O12598">
        <v>3</v>
      </c>
      <c r="P12598">
        <v>5</v>
      </c>
      <c r="Q12598">
        <v>4</v>
      </c>
      <c r="R12598">
        <v>4</v>
      </c>
      <c r="S12598">
        <v>3</v>
      </c>
      <c r="T12598">
        <v>4</v>
      </c>
      <c r="U12598">
        <v>35</v>
      </c>
      <c r="V12598">
        <v>71</v>
      </c>
      <c r="W12598" t="s">
        <v>52</v>
      </c>
      <c r="X12598" t="s">
        <v>513</v>
      </c>
      <c r="Y12598" t="s">
        <v>10</v>
      </c>
    </row>
    <row r="12599" spans="1:25" x14ac:dyDescent="0.25">
      <c r="A12599" t="s">
        <v>16220</v>
      </c>
      <c r="B12599">
        <v>5</v>
      </c>
      <c r="C12599">
        <v>4</v>
      </c>
      <c r="D12599">
        <v>4</v>
      </c>
      <c r="E12599">
        <v>3</v>
      </c>
      <c r="F12599">
        <v>4</v>
      </c>
      <c r="G12599">
        <v>4</v>
      </c>
      <c r="H12599">
        <v>3</v>
      </c>
      <c r="I12599">
        <v>4</v>
      </c>
      <c r="J12599">
        <v>5</v>
      </c>
      <c r="K12599">
        <v>36</v>
      </c>
      <c r="L12599">
        <v>5</v>
      </c>
      <c r="M12599">
        <v>4</v>
      </c>
      <c r="N12599">
        <v>3</v>
      </c>
      <c r="O12599">
        <v>4</v>
      </c>
      <c r="P12599">
        <v>3</v>
      </c>
      <c r="Q12599">
        <v>4</v>
      </c>
      <c r="R12599">
        <v>5</v>
      </c>
      <c r="S12599">
        <v>4</v>
      </c>
      <c r="T12599">
        <v>4</v>
      </c>
      <c r="U12599">
        <v>36</v>
      </c>
      <c r="V12599">
        <v>72</v>
      </c>
      <c r="W12599" t="s">
        <v>308</v>
      </c>
      <c r="X12599" t="s">
        <v>12616</v>
      </c>
      <c r="Y12599" t="s">
        <v>10</v>
      </c>
    </row>
    <row r="12600" spans="1:25" x14ac:dyDescent="0.25">
      <c r="A12600" t="s">
        <v>16221</v>
      </c>
      <c r="B12600">
        <v>4</v>
      </c>
      <c r="C12600">
        <v>4</v>
      </c>
      <c r="D12600">
        <v>3</v>
      </c>
      <c r="E12600">
        <v>5</v>
      </c>
      <c r="F12600">
        <v>4</v>
      </c>
      <c r="G12600">
        <v>3</v>
      </c>
      <c r="H12600">
        <v>4</v>
      </c>
      <c r="I12600">
        <v>5</v>
      </c>
      <c r="J12600">
        <v>3</v>
      </c>
      <c r="K12600">
        <v>35</v>
      </c>
      <c r="L12600">
        <v>4</v>
      </c>
      <c r="M12600">
        <v>4</v>
      </c>
      <c r="N12600">
        <v>4</v>
      </c>
      <c r="O12600">
        <v>5</v>
      </c>
      <c r="P12600">
        <v>4</v>
      </c>
      <c r="Q12600">
        <v>3</v>
      </c>
      <c r="R12600">
        <v>5</v>
      </c>
      <c r="S12600">
        <v>3</v>
      </c>
      <c r="T12600">
        <v>4</v>
      </c>
      <c r="U12600">
        <v>36</v>
      </c>
      <c r="V12600">
        <v>71</v>
      </c>
      <c r="W12600" t="s">
        <v>105</v>
      </c>
      <c r="X12600" t="s">
        <v>13995</v>
      </c>
      <c r="Y12600" t="s">
        <v>10</v>
      </c>
    </row>
    <row r="12601" spans="1:25" x14ac:dyDescent="0.25">
      <c r="A12601" t="s">
        <v>16222</v>
      </c>
      <c r="B12601">
        <v>4</v>
      </c>
      <c r="C12601">
        <v>5</v>
      </c>
      <c r="D12601">
        <v>4</v>
      </c>
      <c r="E12601">
        <v>3</v>
      </c>
      <c r="F12601">
        <v>5</v>
      </c>
      <c r="G12601">
        <v>4</v>
      </c>
      <c r="H12601">
        <v>4</v>
      </c>
      <c r="I12601">
        <v>3</v>
      </c>
      <c r="J12601">
        <v>4</v>
      </c>
      <c r="K12601">
        <v>36</v>
      </c>
      <c r="L12601">
        <v>4</v>
      </c>
      <c r="M12601">
        <v>3</v>
      </c>
      <c r="N12601">
        <v>5</v>
      </c>
      <c r="O12601">
        <v>4</v>
      </c>
      <c r="P12601">
        <v>5</v>
      </c>
      <c r="Q12601">
        <v>3</v>
      </c>
      <c r="R12601">
        <v>4</v>
      </c>
      <c r="S12601">
        <v>4</v>
      </c>
      <c r="T12601">
        <v>4</v>
      </c>
      <c r="U12601">
        <v>36</v>
      </c>
      <c r="V12601">
        <v>72</v>
      </c>
      <c r="W12601" t="s">
        <v>91</v>
      </c>
      <c r="X12601" t="s">
        <v>2317</v>
      </c>
      <c r="Y12601" t="s">
        <v>10</v>
      </c>
    </row>
    <row r="12602" spans="1:25" x14ac:dyDescent="0.25">
      <c r="A12602" t="s">
        <v>16223</v>
      </c>
      <c r="B12602">
        <v>4</v>
      </c>
      <c r="C12602">
        <v>4</v>
      </c>
      <c r="D12602">
        <v>3</v>
      </c>
      <c r="E12602">
        <v>5</v>
      </c>
      <c r="F12602">
        <v>4</v>
      </c>
      <c r="G12602">
        <v>4</v>
      </c>
      <c r="H12602">
        <v>3</v>
      </c>
      <c r="I12602">
        <v>4</v>
      </c>
      <c r="J12602">
        <v>5</v>
      </c>
      <c r="K12602">
        <v>36</v>
      </c>
      <c r="L12602">
        <v>4</v>
      </c>
      <c r="M12602">
        <v>3</v>
      </c>
      <c r="N12602">
        <v>4</v>
      </c>
      <c r="O12602">
        <v>4</v>
      </c>
      <c r="P12602">
        <v>5</v>
      </c>
      <c r="Q12602">
        <v>3</v>
      </c>
      <c r="R12602">
        <v>4</v>
      </c>
      <c r="S12602">
        <v>4</v>
      </c>
      <c r="T12602">
        <v>5</v>
      </c>
      <c r="U12602">
        <v>36</v>
      </c>
      <c r="V12602">
        <v>72</v>
      </c>
      <c r="W12602" t="s">
        <v>91</v>
      </c>
      <c r="X12602" t="s">
        <v>2317</v>
      </c>
      <c r="Y12602" t="s">
        <v>10</v>
      </c>
    </row>
    <row r="12603" spans="1:25" x14ac:dyDescent="0.25">
      <c r="A12603" t="s">
        <v>16224</v>
      </c>
      <c r="B12603">
        <v>5</v>
      </c>
      <c r="C12603">
        <v>4</v>
      </c>
      <c r="D12603">
        <v>5</v>
      </c>
      <c r="E12603">
        <v>3</v>
      </c>
      <c r="F12603">
        <v>5</v>
      </c>
      <c r="G12603">
        <v>4</v>
      </c>
      <c r="H12603">
        <v>3</v>
      </c>
      <c r="I12603">
        <v>4</v>
      </c>
      <c r="J12603">
        <v>3</v>
      </c>
      <c r="K12603">
        <v>36</v>
      </c>
      <c r="L12603">
        <v>4</v>
      </c>
      <c r="M12603">
        <v>5</v>
      </c>
      <c r="N12603">
        <v>3</v>
      </c>
      <c r="O12603">
        <v>3</v>
      </c>
      <c r="P12603">
        <v>4</v>
      </c>
      <c r="Q12603">
        <v>4</v>
      </c>
      <c r="R12603">
        <v>4</v>
      </c>
      <c r="S12603">
        <v>3</v>
      </c>
      <c r="T12603">
        <v>4</v>
      </c>
      <c r="U12603">
        <v>34</v>
      </c>
      <c r="V12603">
        <v>70</v>
      </c>
      <c r="W12603" t="s">
        <v>15</v>
      </c>
      <c r="X12603" t="s">
        <v>3592</v>
      </c>
      <c r="Y12603" t="s">
        <v>10</v>
      </c>
    </row>
    <row r="12604" spans="1:25" x14ac:dyDescent="0.25">
      <c r="A12604" t="s">
        <v>16226</v>
      </c>
      <c r="B12604">
        <v>4</v>
      </c>
      <c r="C12604">
        <v>3</v>
      </c>
      <c r="D12604">
        <v>4</v>
      </c>
      <c r="E12604">
        <v>4</v>
      </c>
      <c r="F12604">
        <v>3</v>
      </c>
      <c r="G12604">
        <v>4</v>
      </c>
      <c r="H12604">
        <v>4</v>
      </c>
      <c r="I12604">
        <v>5</v>
      </c>
      <c r="J12604">
        <v>5</v>
      </c>
      <c r="K12604">
        <v>36</v>
      </c>
      <c r="L12604">
        <v>4</v>
      </c>
      <c r="M12604">
        <v>4</v>
      </c>
      <c r="N12604">
        <v>4</v>
      </c>
      <c r="O12604">
        <v>3</v>
      </c>
      <c r="P12604">
        <v>4</v>
      </c>
      <c r="Q12604">
        <v>5</v>
      </c>
      <c r="R12604">
        <v>4</v>
      </c>
      <c r="S12604">
        <v>3</v>
      </c>
      <c r="T12604">
        <v>5</v>
      </c>
      <c r="U12604">
        <v>36</v>
      </c>
      <c r="V12604">
        <v>72</v>
      </c>
      <c r="W12604" t="s">
        <v>15</v>
      </c>
      <c r="X12604" t="s">
        <v>13069</v>
      </c>
      <c r="Y12604" t="s">
        <v>10</v>
      </c>
    </row>
    <row r="12605" spans="1:25" x14ac:dyDescent="0.25">
      <c r="A12605" t="s">
        <v>16227</v>
      </c>
      <c r="B12605">
        <v>4</v>
      </c>
      <c r="C12605">
        <v>4</v>
      </c>
      <c r="D12605">
        <v>3</v>
      </c>
      <c r="E12605">
        <v>5</v>
      </c>
      <c r="F12605">
        <v>3</v>
      </c>
      <c r="G12605">
        <v>5</v>
      </c>
      <c r="H12605">
        <v>4</v>
      </c>
      <c r="I12605">
        <v>4</v>
      </c>
      <c r="J12605">
        <v>4</v>
      </c>
      <c r="K12605">
        <v>36</v>
      </c>
      <c r="L12605">
        <v>4</v>
      </c>
      <c r="M12605">
        <v>3</v>
      </c>
      <c r="N12605">
        <v>5</v>
      </c>
      <c r="O12605">
        <v>4</v>
      </c>
      <c r="P12605">
        <v>4</v>
      </c>
      <c r="Q12605">
        <v>5</v>
      </c>
      <c r="R12605">
        <v>4</v>
      </c>
      <c r="S12605">
        <v>3</v>
      </c>
      <c r="T12605">
        <v>4</v>
      </c>
      <c r="U12605">
        <v>36</v>
      </c>
      <c r="V12605">
        <v>72</v>
      </c>
      <c r="W12605" t="s">
        <v>15</v>
      </c>
      <c r="X12605" t="s">
        <v>13069</v>
      </c>
      <c r="Y12605" t="s">
        <v>10</v>
      </c>
    </row>
    <row r="12606" spans="1:25" x14ac:dyDescent="0.25">
      <c r="A12606" t="s">
        <v>16225</v>
      </c>
      <c r="B12606">
        <v>4</v>
      </c>
      <c r="C12606">
        <v>3</v>
      </c>
      <c r="D12606">
        <v>5</v>
      </c>
      <c r="E12606">
        <v>4</v>
      </c>
      <c r="F12606">
        <v>4</v>
      </c>
      <c r="G12606">
        <v>4</v>
      </c>
      <c r="H12606">
        <v>3</v>
      </c>
      <c r="I12606">
        <v>4</v>
      </c>
      <c r="J12606">
        <v>5</v>
      </c>
      <c r="K12606">
        <v>36</v>
      </c>
      <c r="L12606">
        <v>4</v>
      </c>
      <c r="M12606">
        <v>4</v>
      </c>
      <c r="N12606">
        <v>3</v>
      </c>
      <c r="O12606">
        <v>5</v>
      </c>
      <c r="P12606">
        <v>4</v>
      </c>
      <c r="Q12606">
        <v>4</v>
      </c>
      <c r="R12606">
        <v>3</v>
      </c>
      <c r="S12606">
        <v>4</v>
      </c>
      <c r="T12606">
        <v>5</v>
      </c>
      <c r="U12606">
        <v>36</v>
      </c>
      <c r="V12606">
        <v>72</v>
      </c>
      <c r="W12606" t="s">
        <v>15</v>
      </c>
      <c r="X12606" t="s">
        <v>15982</v>
      </c>
      <c r="Y12606" t="s">
        <v>10</v>
      </c>
    </row>
    <row r="12607" spans="1:25" x14ac:dyDescent="0.25">
      <c r="A12607" t="s">
        <v>16228</v>
      </c>
      <c r="B12607">
        <v>4</v>
      </c>
      <c r="C12607">
        <v>3</v>
      </c>
      <c r="D12607">
        <v>4</v>
      </c>
      <c r="E12607">
        <v>4</v>
      </c>
      <c r="F12607">
        <v>4</v>
      </c>
      <c r="G12607">
        <v>3</v>
      </c>
      <c r="H12607">
        <v>4</v>
      </c>
      <c r="I12607">
        <v>5</v>
      </c>
      <c r="J12607">
        <v>4</v>
      </c>
      <c r="K12607">
        <v>35</v>
      </c>
      <c r="L12607">
        <v>4</v>
      </c>
      <c r="M12607">
        <v>4</v>
      </c>
      <c r="N12607">
        <v>5</v>
      </c>
      <c r="O12607">
        <v>3</v>
      </c>
      <c r="P12607">
        <v>4</v>
      </c>
      <c r="Q12607">
        <v>4</v>
      </c>
      <c r="R12607">
        <v>4</v>
      </c>
      <c r="S12607">
        <v>3</v>
      </c>
      <c r="T12607">
        <v>5</v>
      </c>
      <c r="U12607">
        <v>36</v>
      </c>
      <c r="V12607">
        <v>71</v>
      </c>
      <c r="W12607" t="s">
        <v>52</v>
      </c>
      <c r="X12607" t="s">
        <v>16229</v>
      </c>
      <c r="Y12607" t="s">
        <v>10</v>
      </c>
    </row>
    <row r="12608" spans="1:25" x14ac:dyDescent="0.25">
      <c r="A12608" t="s">
        <v>16230</v>
      </c>
      <c r="B12608">
        <v>4</v>
      </c>
      <c r="C12608">
        <v>3</v>
      </c>
      <c r="D12608">
        <v>4</v>
      </c>
      <c r="E12608">
        <v>4</v>
      </c>
      <c r="F12608">
        <v>4</v>
      </c>
      <c r="G12608">
        <v>3</v>
      </c>
      <c r="H12608">
        <v>4</v>
      </c>
      <c r="I12608">
        <v>5</v>
      </c>
      <c r="J12608">
        <v>4</v>
      </c>
      <c r="K12608">
        <v>35</v>
      </c>
      <c r="L12608">
        <v>4</v>
      </c>
      <c r="M12608">
        <v>4</v>
      </c>
      <c r="N12608">
        <v>5</v>
      </c>
      <c r="O12608">
        <v>3</v>
      </c>
      <c r="P12608">
        <v>4</v>
      </c>
      <c r="Q12608">
        <v>4</v>
      </c>
      <c r="R12608">
        <v>4</v>
      </c>
      <c r="S12608">
        <v>3</v>
      </c>
      <c r="T12608">
        <v>5</v>
      </c>
      <c r="U12608">
        <v>36</v>
      </c>
      <c r="V12608">
        <v>71</v>
      </c>
      <c r="W12608" t="s">
        <v>52</v>
      </c>
      <c r="X12608" t="s">
        <v>16229</v>
      </c>
      <c r="Y12608" t="s">
        <v>10</v>
      </c>
    </row>
    <row r="12609" spans="1:25" x14ac:dyDescent="0.25">
      <c r="A12609" t="s">
        <v>16231</v>
      </c>
      <c r="B12609">
        <v>4</v>
      </c>
      <c r="C12609">
        <v>4</v>
      </c>
      <c r="D12609">
        <v>5</v>
      </c>
      <c r="E12609">
        <v>4</v>
      </c>
      <c r="F12609">
        <v>3</v>
      </c>
      <c r="G12609">
        <v>5</v>
      </c>
      <c r="H12609">
        <v>4</v>
      </c>
      <c r="I12609">
        <v>3</v>
      </c>
      <c r="J12609">
        <v>4</v>
      </c>
      <c r="K12609">
        <v>36</v>
      </c>
      <c r="L12609">
        <v>4</v>
      </c>
      <c r="M12609">
        <v>5</v>
      </c>
      <c r="N12609">
        <v>3</v>
      </c>
      <c r="O12609">
        <v>4</v>
      </c>
      <c r="P12609">
        <v>4</v>
      </c>
      <c r="Q12609">
        <v>3</v>
      </c>
      <c r="R12609">
        <v>5</v>
      </c>
      <c r="S12609">
        <v>4</v>
      </c>
      <c r="T12609">
        <v>4</v>
      </c>
      <c r="U12609">
        <v>36</v>
      </c>
      <c r="V12609">
        <v>72</v>
      </c>
      <c r="W12609" t="s">
        <v>91</v>
      </c>
      <c r="X12609" t="s">
        <v>1058</v>
      </c>
      <c r="Y12609" t="s">
        <v>10</v>
      </c>
    </row>
    <row r="12610" spans="1:25" x14ac:dyDescent="0.25">
      <c r="A12610" t="s">
        <v>16232</v>
      </c>
      <c r="B12610">
        <v>4</v>
      </c>
      <c r="C12610">
        <v>5</v>
      </c>
      <c r="D12610">
        <v>4</v>
      </c>
      <c r="E12610">
        <v>4</v>
      </c>
      <c r="F12610">
        <v>3</v>
      </c>
      <c r="G12610">
        <v>5</v>
      </c>
      <c r="H12610">
        <v>4</v>
      </c>
      <c r="I12610">
        <v>4</v>
      </c>
      <c r="J12610">
        <v>3</v>
      </c>
      <c r="K12610">
        <v>36</v>
      </c>
      <c r="L12610">
        <v>4</v>
      </c>
      <c r="M12610">
        <v>5</v>
      </c>
      <c r="N12610">
        <v>4</v>
      </c>
      <c r="O12610">
        <v>3</v>
      </c>
      <c r="P12610">
        <v>4</v>
      </c>
      <c r="Q12610">
        <v>5</v>
      </c>
      <c r="R12610">
        <v>3</v>
      </c>
      <c r="S12610">
        <v>4</v>
      </c>
      <c r="T12610">
        <v>4</v>
      </c>
      <c r="U12610">
        <v>36</v>
      </c>
      <c r="V12610">
        <v>72</v>
      </c>
      <c r="W12610" t="s">
        <v>91</v>
      </c>
      <c r="X12610" t="s">
        <v>16233</v>
      </c>
      <c r="Y12610" t="s">
        <v>10</v>
      </c>
    </row>
    <row r="12611" spans="1:25" x14ac:dyDescent="0.25">
      <c r="A12611" t="s">
        <v>16234</v>
      </c>
      <c r="B12611">
        <v>4</v>
      </c>
      <c r="C12611">
        <v>5</v>
      </c>
      <c r="D12611">
        <v>4</v>
      </c>
      <c r="E12611">
        <v>3</v>
      </c>
      <c r="F12611">
        <v>4</v>
      </c>
      <c r="G12611">
        <v>4</v>
      </c>
      <c r="H12611">
        <v>4</v>
      </c>
      <c r="I12611">
        <v>4</v>
      </c>
      <c r="J12611">
        <v>3</v>
      </c>
      <c r="K12611">
        <v>35</v>
      </c>
      <c r="L12611">
        <v>5</v>
      </c>
      <c r="M12611">
        <v>3</v>
      </c>
      <c r="N12611">
        <v>4</v>
      </c>
      <c r="O12611">
        <v>4</v>
      </c>
      <c r="P12611">
        <v>4</v>
      </c>
      <c r="Q12611">
        <v>4</v>
      </c>
      <c r="R12611">
        <v>3</v>
      </c>
      <c r="S12611">
        <v>4</v>
      </c>
      <c r="T12611">
        <v>4</v>
      </c>
      <c r="U12611">
        <v>35</v>
      </c>
      <c r="V12611">
        <v>70</v>
      </c>
      <c r="X12611" t="s">
        <v>16235</v>
      </c>
      <c r="Y12611" t="s">
        <v>120</v>
      </c>
    </row>
    <row r="12612" spans="1:25" x14ac:dyDescent="0.25">
      <c r="A12612" t="s">
        <v>16236</v>
      </c>
      <c r="B12612">
        <v>4</v>
      </c>
      <c r="C12612">
        <v>5</v>
      </c>
      <c r="D12612">
        <v>4</v>
      </c>
      <c r="E12612">
        <v>4</v>
      </c>
      <c r="F12612">
        <v>3</v>
      </c>
      <c r="G12612">
        <v>4</v>
      </c>
      <c r="H12612">
        <v>4</v>
      </c>
      <c r="I12612">
        <v>4</v>
      </c>
      <c r="J12612">
        <v>4</v>
      </c>
      <c r="K12612">
        <v>36</v>
      </c>
      <c r="L12612">
        <v>3</v>
      </c>
      <c r="M12612">
        <v>4</v>
      </c>
      <c r="N12612">
        <v>3</v>
      </c>
      <c r="O12612">
        <v>3</v>
      </c>
      <c r="P12612">
        <v>5</v>
      </c>
      <c r="Q12612">
        <v>4</v>
      </c>
      <c r="R12612">
        <v>4</v>
      </c>
      <c r="S12612">
        <v>4</v>
      </c>
      <c r="T12612">
        <v>4</v>
      </c>
      <c r="U12612">
        <v>34</v>
      </c>
      <c r="V12612">
        <v>70</v>
      </c>
      <c r="W12612" t="s">
        <v>3075</v>
      </c>
      <c r="X12612" t="s">
        <v>16237</v>
      </c>
      <c r="Y12612" t="s">
        <v>44</v>
      </c>
    </row>
    <row r="12613" spans="1:25" x14ac:dyDescent="0.25">
      <c r="A12613" t="s">
        <v>16238</v>
      </c>
      <c r="B12613">
        <v>4</v>
      </c>
      <c r="C12613">
        <v>3</v>
      </c>
      <c r="D12613">
        <v>4</v>
      </c>
      <c r="E12613">
        <v>4</v>
      </c>
      <c r="F12613">
        <v>4</v>
      </c>
      <c r="G12613">
        <v>5</v>
      </c>
      <c r="H12613">
        <v>4</v>
      </c>
      <c r="I12613">
        <v>5</v>
      </c>
      <c r="J12613">
        <v>3</v>
      </c>
      <c r="K12613">
        <v>36</v>
      </c>
      <c r="L12613">
        <v>5</v>
      </c>
      <c r="M12613">
        <v>4</v>
      </c>
      <c r="N12613">
        <v>4</v>
      </c>
      <c r="O12613">
        <v>4</v>
      </c>
      <c r="P12613">
        <v>4</v>
      </c>
      <c r="Q12613">
        <v>3</v>
      </c>
      <c r="R12613">
        <v>4</v>
      </c>
      <c r="S12613">
        <v>3</v>
      </c>
      <c r="T12613">
        <v>5</v>
      </c>
      <c r="U12613">
        <v>36</v>
      </c>
      <c r="V12613">
        <v>72</v>
      </c>
      <c r="W12613" t="s">
        <v>2430</v>
      </c>
      <c r="X12613" t="s">
        <v>16239</v>
      </c>
      <c r="Y12613" t="s">
        <v>120</v>
      </c>
    </row>
    <row r="12614" spans="1:25" x14ac:dyDescent="0.25">
      <c r="A12614" t="s">
        <v>16240</v>
      </c>
      <c r="B12614">
        <v>4</v>
      </c>
      <c r="C12614">
        <v>4</v>
      </c>
      <c r="D12614">
        <v>4</v>
      </c>
      <c r="E12614">
        <v>4</v>
      </c>
      <c r="F12614">
        <v>5</v>
      </c>
      <c r="G12614">
        <v>3</v>
      </c>
      <c r="H12614">
        <v>4</v>
      </c>
      <c r="I12614">
        <v>5</v>
      </c>
      <c r="J12614">
        <v>3</v>
      </c>
      <c r="K12614">
        <v>36</v>
      </c>
      <c r="L12614">
        <v>0</v>
      </c>
      <c r="M12614">
        <v>0</v>
      </c>
      <c r="N12614">
        <v>0</v>
      </c>
      <c r="O12614">
        <v>0</v>
      </c>
      <c r="P12614">
        <v>0</v>
      </c>
      <c r="Q12614">
        <v>0</v>
      </c>
      <c r="R12614">
        <v>0</v>
      </c>
      <c r="S12614">
        <v>0</v>
      </c>
      <c r="T12614">
        <v>0</v>
      </c>
      <c r="U12614">
        <v>0</v>
      </c>
      <c r="V12614">
        <v>36</v>
      </c>
      <c r="W12614" t="s">
        <v>379</v>
      </c>
      <c r="X12614" t="s">
        <v>16240</v>
      </c>
      <c r="Y12614" t="s">
        <v>10</v>
      </c>
    </row>
    <row r="12615" spans="1:25" x14ac:dyDescent="0.25">
      <c r="A12615" t="s">
        <v>16241</v>
      </c>
      <c r="B12615">
        <v>4</v>
      </c>
      <c r="C12615">
        <v>3</v>
      </c>
      <c r="D12615">
        <v>4</v>
      </c>
      <c r="E12615">
        <v>4</v>
      </c>
      <c r="F12615">
        <v>4</v>
      </c>
      <c r="G12615">
        <v>4</v>
      </c>
      <c r="H12615">
        <v>3</v>
      </c>
      <c r="I12615">
        <v>5</v>
      </c>
      <c r="J12615">
        <v>4</v>
      </c>
      <c r="K12615">
        <v>35</v>
      </c>
      <c r="L12615">
        <v>4</v>
      </c>
      <c r="M12615">
        <v>5</v>
      </c>
      <c r="N12615">
        <v>3</v>
      </c>
      <c r="O12615">
        <v>4</v>
      </c>
      <c r="P12615">
        <v>4</v>
      </c>
      <c r="Q12615">
        <v>3</v>
      </c>
      <c r="R12615">
        <v>4</v>
      </c>
      <c r="S12615">
        <v>4</v>
      </c>
      <c r="T12615">
        <v>4</v>
      </c>
      <c r="U12615">
        <v>35</v>
      </c>
      <c r="V12615">
        <v>70</v>
      </c>
      <c r="W12615" t="s">
        <v>39</v>
      </c>
      <c r="X12615" t="s">
        <v>4347</v>
      </c>
      <c r="Y12615" t="s">
        <v>10</v>
      </c>
    </row>
    <row r="12616" spans="1:25" x14ac:dyDescent="0.25">
      <c r="A12616" t="s">
        <v>16242</v>
      </c>
      <c r="B12616">
        <v>4</v>
      </c>
      <c r="C12616">
        <v>4</v>
      </c>
      <c r="D12616">
        <v>3</v>
      </c>
      <c r="E12616">
        <v>4</v>
      </c>
      <c r="F12616">
        <v>4</v>
      </c>
      <c r="G12616">
        <v>3</v>
      </c>
      <c r="H12616">
        <v>5</v>
      </c>
      <c r="I12616">
        <v>4</v>
      </c>
      <c r="J12616">
        <v>4</v>
      </c>
      <c r="K12616">
        <v>35</v>
      </c>
      <c r="L12616">
        <v>4</v>
      </c>
      <c r="M12616">
        <v>4</v>
      </c>
      <c r="N12616">
        <v>3</v>
      </c>
      <c r="O12616">
        <v>4</v>
      </c>
      <c r="P12616">
        <v>4</v>
      </c>
      <c r="Q12616">
        <v>5</v>
      </c>
      <c r="R12616">
        <v>4</v>
      </c>
      <c r="S12616">
        <v>3</v>
      </c>
      <c r="T12616">
        <v>4</v>
      </c>
      <c r="U12616">
        <v>35</v>
      </c>
      <c r="V12616">
        <v>70</v>
      </c>
      <c r="W12616" t="s">
        <v>105</v>
      </c>
      <c r="X12616" t="s">
        <v>13995</v>
      </c>
      <c r="Y12616" t="s">
        <v>10</v>
      </c>
    </row>
    <row r="12617" spans="1:25" x14ac:dyDescent="0.25">
      <c r="A12617" t="s">
        <v>16243</v>
      </c>
      <c r="B12617">
        <v>4</v>
      </c>
      <c r="C12617">
        <v>4</v>
      </c>
      <c r="D12617">
        <v>3</v>
      </c>
      <c r="E12617">
        <v>4</v>
      </c>
      <c r="F12617">
        <v>4</v>
      </c>
      <c r="G12617">
        <v>3</v>
      </c>
      <c r="H12617">
        <v>5</v>
      </c>
      <c r="I12617">
        <v>4</v>
      </c>
      <c r="J12617">
        <v>4</v>
      </c>
      <c r="K12617">
        <v>35</v>
      </c>
      <c r="L12617">
        <v>4</v>
      </c>
      <c r="M12617">
        <v>4</v>
      </c>
      <c r="N12617">
        <v>3</v>
      </c>
      <c r="O12617">
        <v>4</v>
      </c>
      <c r="P12617">
        <v>4</v>
      </c>
      <c r="Q12617">
        <v>5</v>
      </c>
      <c r="R12617">
        <v>4</v>
      </c>
      <c r="S12617">
        <v>3</v>
      </c>
      <c r="T12617">
        <v>4</v>
      </c>
      <c r="U12617">
        <v>35</v>
      </c>
      <c r="V12617">
        <v>70</v>
      </c>
      <c r="W12617" t="s">
        <v>105</v>
      </c>
      <c r="X12617" t="s">
        <v>13995</v>
      </c>
      <c r="Y12617" t="s">
        <v>10</v>
      </c>
    </row>
    <row r="12618" spans="1:25" x14ac:dyDescent="0.25">
      <c r="A12618" t="s">
        <v>16244</v>
      </c>
      <c r="B12618">
        <v>5</v>
      </c>
      <c r="C12618">
        <v>4</v>
      </c>
      <c r="D12618">
        <v>3</v>
      </c>
      <c r="E12618">
        <v>5</v>
      </c>
      <c r="F12618">
        <v>3</v>
      </c>
      <c r="G12618">
        <v>4</v>
      </c>
      <c r="H12618">
        <v>4</v>
      </c>
      <c r="I12618">
        <v>4</v>
      </c>
      <c r="J12618">
        <v>3</v>
      </c>
      <c r="K12618">
        <v>35</v>
      </c>
      <c r="L12618">
        <v>0</v>
      </c>
      <c r="M12618">
        <v>0</v>
      </c>
      <c r="N12618">
        <v>0</v>
      </c>
      <c r="O12618">
        <v>0</v>
      </c>
      <c r="P12618">
        <v>0</v>
      </c>
      <c r="Q12618">
        <v>0</v>
      </c>
      <c r="R12618">
        <v>0</v>
      </c>
      <c r="S12618">
        <v>0</v>
      </c>
      <c r="T12618">
        <v>0</v>
      </c>
      <c r="U12618">
        <v>0</v>
      </c>
      <c r="V12618">
        <v>35</v>
      </c>
      <c r="W12618" t="s">
        <v>236</v>
      </c>
      <c r="X12618" t="s">
        <v>16245</v>
      </c>
      <c r="Y12618" t="s">
        <v>10</v>
      </c>
    </row>
    <row r="12619" spans="1:25" x14ac:dyDescent="0.25">
      <c r="A12619" t="s">
        <v>16247</v>
      </c>
      <c r="B12619">
        <v>4</v>
      </c>
      <c r="C12619">
        <v>4</v>
      </c>
      <c r="D12619">
        <v>4</v>
      </c>
      <c r="E12619">
        <v>5</v>
      </c>
      <c r="F12619">
        <v>3</v>
      </c>
      <c r="G12619">
        <v>5</v>
      </c>
      <c r="H12619">
        <v>3</v>
      </c>
      <c r="I12619">
        <v>4</v>
      </c>
      <c r="J12619">
        <v>4</v>
      </c>
      <c r="K12619">
        <v>36</v>
      </c>
      <c r="L12619">
        <v>4</v>
      </c>
      <c r="M12619">
        <v>3</v>
      </c>
      <c r="N12619">
        <v>5</v>
      </c>
      <c r="O12619">
        <v>4</v>
      </c>
      <c r="P12619">
        <v>4</v>
      </c>
      <c r="Q12619">
        <v>3</v>
      </c>
      <c r="R12619">
        <v>5</v>
      </c>
      <c r="S12619">
        <v>4</v>
      </c>
      <c r="T12619">
        <v>4</v>
      </c>
      <c r="U12619">
        <v>36</v>
      </c>
      <c r="V12619">
        <v>72</v>
      </c>
      <c r="W12619" t="s">
        <v>936</v>
      </c>
      <c r="X12619" t="s">
        <v>16248</v>
      </c>
      <c r="Y12619" t="s">
        <v>679</v>
      </c>
    </row>
    <row r="12620" spans="1:25" x14ac:dyDescent="0.25">
      <c r="A12620" t="s">
        <v>16246</v>
      </c>
      <c r="B12620">
        <v>4</v>
      </c>
      <c r="C12620">
        <v>3</v>
      </c>
      <c r="D12620">
        <v>4</v>
      </c>
      <c r="E12620">
        <v>5</v>
      </c>
      <c r="F12620">
        <v>4</v>
      </c>
      <c r="G12620">
        <v>5</v>
      </c>
      <c r="H12620">
        <v>4</v>
      </c>
      <c r="I12620">
        <v>3</v>
      </c>
      <c r="J12620">
        <v>4</v>
      </c>
      <c r="K12620">
        <v>36</v>
      </c>
      <c r="L12620">
        <v>5</v>
      </c>
      <c r="M12620">
        <v>4</v>
      </c>
      <c r="N12620">
        <v>3</v>
      </c>
      <c r="O12620">
        <v>4</v>
      </c>
      <c r="P12620">
        <v>4</v>
      </c>
      <c r="Q12620">
        <v>3</v>
      </c>
      <c r="R12620">
        <v>4</v>
      </c>
      <c r="S12620">
        <v>5</v>
      </c>
      <c r="T12620">
        <v>4</v>
      </c>
      <c r="U12620">
        <v>36</v>
      </c>
      <c r="V12620">
        <v>72</v>
      </c>
      <c r="W12620" t="s">
        <v>110</v>
      </c>
      <c r="X12620" t="s">
        <v>12952</v>
      </c>
      <c r="Y12620" t="s">
        <v>10</v>
      </c>
    </row>
    <row r="12621" spans="1:25" x14ac:dyDescent="0.25">
      <c r="A12621" t="s">
        <v>16249</v>
      </c>
      <c r="B12621">
        <v>4</v>
      </c>
      <c r="C12621">
        <v>4</v>
      </c>
      <c r="D12621">
        <v>4</v>
      </c>
      <c r="E12621">
        <v>5</v>
      </c>
      <c r="F12621">
        <v>4</v>
      </c>
      <c r="G12621">
        <v>3</v>
      </c>
      <c r="H12621">
        <v>4</v>
      </c>
      <c r="I12621">
        <v>4</v>
      </c>
      <c r="J12621">
        <v>3</v>
      </c>
      <c r="K12621">
        <v>35</v>
      </c>
      <c r="L12621">
        <v>4</v>
      </c>
      <c r="M12621">
        <v>3</v>
      </c>
      <c r="N12621">
        <v>5</v>
      </c>
      <c r="O12621">
        <v>4</v>
      </c>
      <c r="P12621">
        <v>3</v>
      </c>
      <c r="Q12621">
        <v>5</v>
      </c>
      <c r="R12621">
        <v>4</v>
      </c>
      <c r="S12621">
        <v>4</v>
      </c>
      <c r="T12621">
        <v>4</v>
      </c>
      <c r="U12621">
        <v>36</v>
      </c>
      <c r="V12621">
        <v>71</v>
      </c>
      <c r="W12621" t="s">
        <v>1253</v>
      </c>
      <c r="X12621" t="s">
        <v>16250</v>
      </c>
      <c r="Y12621" t="s">
        <v>44</v>
      </c>
    </row>
    <row r="12622" spans="1:25" x14ac:dyDescent="0.25">
      <c r="A12622" t="s">
        <v>16251</v>
      </c>
      <c r="B12622">
        <v>5</v>
      </c>
      <c r="C12622">
        <v>4</v>
      </c>
      <c r="D12622">
        <v>4</v>
      </c>
      <c r="E12622">
        <v>3</v>
      </c>
      <c r="F12622">
        <v>4</v>
      </c>
      <c r="G12622">
        <v>4</v>
      </c>
      <c r="H12622">
        <v>4</v>
      </c>
      <c r="I12622">
        <v>3</v>
      </c>
      <c r="J12622">
        <v>4</v>
      </c>
      <c r="K12622">
        <v>35</v>
      </c>
      <c r="L12622">
        <v>5</v>
      </c>
      <c r="M12622">
        <v>4</v>
      </c>
      <c r="N12622">
        <v>4</v>
      </c>
      <c r="O12622">
        <v>3</v>
      </c>
      <c r="P12622">
        <v>4</v>
      </c>
      <c r="Q12622">
        <v>4</v>
      </c>
      <c r="R12622">
        <v>4</v>
      </c>
      <c r="S12622">
        <v>3</v>
      </c>
      <c r="T12622">
        <v>5</v>
      </c>
      <c r="U12622">
        <v>36</v>
      </c>
      <c r="V12622">
        <v>71</v>
      </c>
      <c r="W12622" t="s">
        <v>406</v>
      </c>
      <c r="X12622" t="s">
        <v>16252</v>
      </c>
      <c r="Y12622" t="s">
        <v>50</v>
      </c>
    </row>
    <row r="12623" spans="1:25" x14ac:dyDescent="0.25">
      <c r="A12623" t="s">
        <v>16253</v>
      </c>
      <c r="B12623">
        <v>4</v>
      </c>
      <c r="C12623">
        <v>4</v>
      </c>
      <c r="D12623">
        <v>5</v>
      </c>
      <c r="E12623">
        <v>4</v>
      </c>
      <c r="F12623">
        <v>4</v>
      </c>
      <c r="G12623">
        <v>4</v>
      </c>
      <c r="H12623">
        <v>3</v>
      </c>
      <c r="I12623">
        <v>4</v>
      </c>
      <c r="J12623">
        <v>5</v>
      </c>
      <c r="K12623">
        <v>37</v>
      </c>
      <c r="L12623">
        <v>4</v>
      </c>
      <c r="M12623">
        <v>3</v>
      </c>
      <c r="N12623">
        <v>4</v>
      </c>
      <c r="O12623">
        <v>4</v>
      </c>
      <c r="P12623">
        <v>4</v>
      </c>
      <c r="Q12623">
        <v>3</v>
      </c>
      <c r="R12623">
        <v>4</v>
      </c>
      <c r="S12623">
        <v>3</v>
      </c>
      <c r="T12623">
        <v>5</v>
      </c>
      <c r="U12623">
        <v>34</v>
      </c>
      <c r="V12623">
        <v>71</v>
      </c>
      <c r="W12623" t="s">
        <v>308</v>
      </c>
      <c r="X12623" t="s">
        <v>5449</v>
      </c>
      <c r="Y12623" t="s">
        <v>10</v>
      </c>
    </row>
    <row r="12624" spans="1:25" x14ac:dyDescent="0.25">
      <c r="A12624" t="s">
        <v>16254</v>
      </c>
      <c r="B12624">
        <v>4</v>
      </c>
      <c r="C12624">
        <v>5</v>
      </c>
      <c r="D12624">
        <v>3</v>
      </c>
      <c r="E12624">
        <v>4</v>
      </c>
      <c r="F12624">
        <v>4</v>
      </c>
      <c r="G12624">
        <v>3</v>
      </c>
      <c r="H12624">
        <v>4</v>
      </c>
      <c r="I12624">
        <v>4</v>
      </c>
      <c r="J12624">
        <v>5</v>
      </c>
      <c r="K12624">
        <v>36</v>
      </c>
      <c r="L12624">
        <v>5</v>
      </c>
      <c r="M12624">
        <v>4</v>
      </c>
      <c r="N12624">
        <v>3</v>
      </c>
      <c r="O12624">
        <v>4</v>
      </c>
      <c r="P12624">
        <v>4</v>
      </c>
      <c r="Q12624">
        <v>3</v>
      </c>
      <c r="R12624">
        <v>3</v>
      </c>
      <c r="S12624">
        <v>4</v>
      </c>
      <c r="T12624">
        <v>5</v>
      </c>
      <c r="U12624">
        <v>35</v>
      </c>
      <c r="V12624">
        <v>71</v>
      </c>
      <c r="W12624" t="s">
        <v>308</v>
      </c>
      <c r="X12624" t="s">
        <v>10882</v>
      </c>
      <c r="Y12624" t="s">
        <v>10</v>
      </c>
    </row>
    <row r="12625" spans="1:25" x14ac:dyDescent="0.25">
      <c r="A12625" t="s">
        <v>16255</v>
      </c>
      <c r="B12625">
        <v>4</v>
      </c>
      <c r="C12625">
        <v>3</v>
      </c>
      <c r="D12625">
        <v>4</v>
      </c>
      <c r="E12625">
        <v>5</v>
      </c>
      <c r="F12625">
        <v>3</v>
      </c>
      <c r="G12625">
        <v>4</v>
      </c>
      <c r="H12625">
        <v>5</v>
      </c>
      <c r="I12625">
        <v>4</v>
      </c>
      <c r="J12625">
        <v>4</v>
      </c>
      <c r="K12625">
        <v>36</v>
      </c>
      <c r="L12625">
        <v>5</v>
      </c>
      <c r="M12625">
        <v>4</v>
      </c>
      <c r="N12625">
        <v>4</v>
      </c>
      <c r="O12625">
        <v>4</v>
      </c>
      <c r="P12625">
        <v>3</v>
      </c>
      <c r="Q12625">
        <v>5</v>
      </c>
      <c r="R12625">
        <v>4</v>
      </c>
      <c r="S12625">
        <v>3</v>
      </c>
      <c r="T12625">
        <v>4</v>
      </c>
      <c r="U12625">
        <v>36</v>
      </c>
      <c r="V12625">
        <v>72</v>
      </c>
      <c r="W12625" t="s">
        <v>39</v>
      </c>
      <c r="X12625" t="s">
        <v>16256</v>
      </c>
      <c r="Y12625" t="s">
        <v>10</v>
      </c>
    </row>
    <row r="12626" spans="1:25" x14ac:dyDescent="0.25">
      <c r="A12626" t="s">
        <v>16257</v>
      </c>
      <c r="B12626">
        <v>4</v>
      </c>
      <c r="C12626">
        <v>3</v>
      </c>
      <c r="D12626">
        <v>4</v>
      </c>
      <c r="E12626">
        <v>5</v>
      </c>
      <c r="F12626">
        <v>3</v>
      </c>
      <c r="G12626">
        <v>4</v>
      </c>
      <c r="H12626">
        <v>5</v>
      </c>
      <c r="I12626">
        <v>4</v>
      </c>
      <c r="J12626">
        <v>4</v>
      </c>
      <c r="K12626">
        <v>36</v>
      </c>
      <c r="L12626">
        <v>5</v>
      </c>
      <c r="M12626">
        <v>4</v>
      </c>
      <c r="N12626">
        <v>4</v>
      </c>
      <c r="O12626">
        <v>4</v>
      </c>
      <c r="P12626">
        <v>3</v>
      </c>
      <c r="Q12626">
        <v>5</v>
      </c>
      <c r="R12626">
        <v>4</v>
      </c>
      <c r="S12626">
        <v>3</v>
      </c>
      <c r="T12626">
        <v>4</v>
      </c>
      <c r="U12626">
        <v>36</v>
      </c>
      <c r="V12626">
        <v>72</v>
      </c>
      <c r="W12626" t="s">
        <v>39</v>
      </c>
      <c r="X12626" t="s">
        <v>16256</v>
      </c>
      <c r="Y12626" t="s">
        <v>10</v>
      </c>
    </row>
    <row r="12627" spans="1:25" x14ac:dyDescent="0.25">
      <c r="A12627" t="s">
        <v>16258</v>
      </c>
      <c r="B12627">
        <v>5</v>
      </c>
      <c r="C12627">
        <v>4</v>
      </c>
      <c r="D12627">
        <v>4</v>
      </c>
      <c r="E12627">
        <v>3</v>
      </c>
      <c r="F12627">
        <v>5</v>
      </c>
      <c r="G12627">
        <v>4</v>
      </c>
      <c r="H12627">
        <v>3</v>
      </c>
      <c r="I12627">
        <v>4</v>
      </c>
      <c r="J12627">
        <v>4</v>
      </c>
      <c r="K12627">
        <v>36</v>
      </c>
      <c r="L12627">
        <v>4</v>
      </c>
      <c r="M12627">
        <v>4</v>
      </c>
      <c r="N12627">
        <v>3</v>
      </c>
      <c r="O12627">
        <v>5</v>
      </c>
      <c r="P12627">
        <v>4</v>
      </c>
      <c r="Q12627">
        <v>4</v>
      </c>
      <c r="R12627">
        <v>4</v>
      </c>
      <c r="S12627">
        <v>3</v>
      </c>
      <c r="T12627">
        <v>5</v>
      </c>
      <c r="U12627">
        <v>36</v>
      </c>
      <c r="V12627">
        <v>72</v>
      </c>
      <c r="W12627" t="s">
        <v>3549</v>
      </c>
      <c r="X12627" t="s">
        <v>16259</v>
      </c>
      <c r="Y12627" t="s">
        <v>3551</v>
      </c>
    </row>
    <row r="12628" spans="1:25" x14ac:dyDescent="0.25">
      <c r="A12628" t="s">
        <v>16260</v>
      </c>
      <c r="B12628">
        <v>4</v>
      </c>
      <c r="C12628">
        <v>4</v>
      </c>
      <c r="D12628">
        <v>4</v>
      </c>
      <c r="E12628">
        <v>3</v>
      </c>
      <c r="F12628">
        <v>4</v>
      </c>
      <c r="G12628">
        <v>4</v>
      </c>
      <c r="H12628">
        <v>4</v>
      </c>
      <c r="I12628">
        <v>3</v>
      </c>
      <c r="J12628">
        <v>5</v>
      </c>
      <c r="K12628">
        <v>35</v>
      </c>
      <c r="L12628">
        <v>4</v>
      </c>
      <c r="M12628">
        <v>4</v>
      </c>
      <c r="N12628">
        <v>3</v>
      </c>
      <c r="O12628">
        <v>5</v>
      </c>
      <c r="P12628">
        <v>4</v>
      </c>
      <c r="Q12628">
        <v>5</v>
      </c>
      <c r="R12628">
        <v>4</v>
      </c>
      <c r="S12628">
        <v>3</v>
      </c>
      <c r="T12628">
        <v>5</v>
      </c>
      <c r="U12628">
        <v>37</v>
      </c>
      <c r="V12628">
        <v>72</v>
      </c>
      <c r="W12628" t="s">
        <v>8</v>
      </c>
      <c r="X12628" t="s">
        <v>2171</v>
      </c>
      <c r="Y12628" t="s">
        <v>10</v>
      </c>
    </row>
    <row r="12629" spans="1:25" x14ac:dyDescent="0.25">
      <c r="A12629" t="s">
        <v>16261</v>
      </c>
      <c r="B12629">
        <v>4</v>
      </c>
      <c r="C12629">
        <v>3</v>
      </c>
      <c r="D12629">
        <v>4</v>
      </c>
      <c r="E12629">
        <v>4</v>
      </c>
      <c r="F12629">
        <v>5</v>
      </c>
      <c r="G12629">
        <v>4</v>
      </c>
      <c r="H12629">
        <v>4</v>
      </c>
      <c r="I12629">
        <v>3</v>
      </c>
      <c r="J12629">
        <v>5</v>
      </c>
      <c r="K12629">
        <v>36</v>
      </c>
      <c r="L12629">
        <v>5</v>
      </c>
      <c r="M12629">
        <v>4</v>
      </c>
      <c r="N12629">
        <v>4</v>
      </c>
      <c r="O12629">
        <v>4</v>
      </c>
      <c r="P12629">
        <v>4</v>
      </c>
      <c r="Q12629">
        <v>3</v>
      </c>
      <c r="R12629">
        <v>5</v>
      </c>
      <c r="S12629">
        <v>3</v>
      </c>
      <c r="T12629">
        <v>4</v>
      </c>
      <c r="U12629">
        <v>36</v>
      </c>
      <c r="V12629">
        <v>72</v>
      </c>
      <c r="W12629" t="s">
        <v>91</v>
      </c>
      <c r="X12629" t="s">
        <v>16262</v>
      </c>
      <c r="Y12629" t="s">
        <v>10</v>
      </c>
    </row>
    <row r="12630" spans="1:25" x14ac:dyDescent="0.25">
      <c r="A12630" t="s">
        <v>16263</v>
      </c>
      <c r="B12630">
        <v>4</v>
      </c>
      <c r="C12630">
        <v>3</v>
      </c>
      <c r="D12630">
        <v>4</v>
      </c>
      <c r="E12630">
        <v>4</v>
      </c>
      <c r="F12630">
        <v>5</v>
      </c>
      <c r="G12630">
        <v>4</v>
      </c>
      <c r="H12630">
        <v>4</v>
      </c>
      <c r="I12630">
        <v>3</v>
      </c>
      <c r="J12630">
        <v>5</v>
      </c>
      <c r="K12630">
        <v>36</v>
      </c>
      <c r="L12630">
        <v>5</v>
      </c>
      <c r="M12630">
        <v>4</v>
      </c>
      <c r="N12630">
        <v>4</v>
      </c>
      <c r="O12630">
        <v>4</v>
      </c>
      <c r="P12630">
        <v>4</v>
      </c>
      <c r="Q12630">
        <v>3</v>
      </c>
      <c r="R12630">
        <v>5</v>
      </c>
      <c r="S12630">
        <v>3</v>
      </c>
      <c r="T12630">
        <v>4</v>
      </c>
      <c r="U12630">
        <v>36</v>
      </c>
      <c r="V12630">
        <v>72</v>
      </c>
      <c r="W12630" t="s">
        <v>91</v>
      </c>
      <c r="X12630" t="s">
        <v>5627</v>
      </c>
      <c r="Y12630" t="s">
        <v>10</v>
      </c>
    </row>
    <row r="12631" spans="1:25" x14ac:dyDescent="0.25">
      <c r="A12631" t="s">
        <v>16264</v>
      </c>
      <c r="B12631">
        <v>4</v>
      </c>
      <c r="C12631">
        <v>3</v>
      </c>
      <c r="D12631">
        <v>4</v>
      </c>
      <c r="E12631">
        <v>4</v>
      </c>
      <c r="F12631">
        <v>5</v>
      </c>
      <c r="G12631">
        <v>3</v>
      </c>
      <c r="H12631">
        <v>4</v>
      </c>
      <c r="I12631">
        <v>5</v>
      </c>
      <c r="J12631">
        <v>4</v>
      </c>
      <c r="K12631">
        <v>36</v>
      </c>
      <c r="L12631">
        <v>4</v>
      </c>
      <c r="M12631">
        <v>4</v>
      </c>
      <c r="N12631">
        <v>5</v>
      </c>
      <c r="O12631">
        <v>3</v>
      </c>
      <c r="P12631">
        <v>5</v>
      </c>
      <c r="Q12631">
        <v>4</v>
      </c>
      <c r="R12631">
        <v>4</v>
      </c>
      <c r="S12631">
        <v>3</v>
      </c>
      <c r="T12631">
        <v>4</v>
      </c>
      <c r="U12631">
        <v>36</v>
      </c>
      <c r="V12631">
        <v>72</v>
      </c>
      <c r="W12631" t="s">
        <v>345</v>
      </c>
      <c r="X12631" t="s">
        <v>16265</v>
      </c>
      <c r="Y12631" t="s">
        <v>44</v>
      </c>
    </row>
    <row r="12632" spans="1:25" x14ac:dyDescent="0.25">
      <c r="A12632" t="s">
        <v>16266</v>
      </c>
      <c r="B12632">
        <v>4</v>
      </c>
      <c r="C12632">
        <v>4</v>
      </c>
      <c r="D12632">
        <v>3</v>
      </c>
      <c r="E12632">
        <v>5</v>
      </c>
      <c r="F12632">
        <v>4</v>
      </c>
      <c r="G12632">
        <v>3</v>
      </c>
      <c r="H12632">
        <v>4</v>
      </c>
      <c r="I12632">
        <v>5</v>
      </c>
      <c r="J12632">
        <v>4</v>
      </c>
      <c r="K12632">
        <v>36</v>
      </c>
      <c r="L12632">
        <v>4</v>
      </c>
      <c r="M12632">
        <v>4</v>
      </c>
      <c r="N12632">
        <v>4</v>
      </c>
      <c r="O12632">
        <v>3</v>
      </c>
      <c r="P12632">
        <v>5</v>
      </c>
      <c r="Q12632">
        <v>4</v>
      </c>
      <c r="R12632">
        <v>3</v>
      </c>
      <c r="S12632">
        <v>4</v>
      </c>
      <c r="T12632">
        <v>5</v>
      </c>
      <c r="U12632">
        <v>36</v>
      </c>
      <c r="V12632">
        <v>72</v>
      </c>
      <c r="X12632" t="s">
        <v>2873</v>
      </c>
      <c r="Y12632" t="s">
        <v>2875</v>
      </c>
    </row>
    <row r="12633" spans="1:25" x14ac:dyDescent="0.25">
      <c r="A12633" t="s">
        <v>16267</v>
      </c>
      <c r="B12633">
        <v>4</v>
      </c>
      <c r="C12633">
        <v>3</v>
      </c>
      <c r="D12633">
        <v>4</v>
      </c>
      <c r="E12633">
        <v>5</v>
      </c>
      <c r="F12633">
        <v>4</v>
      </c>
      <c r="G12633">
        <v>4</v>
      </c>
      <c r="H12633">
        <v>4</v>
      </c>
      <c r="I12633">
        <v>3</v>
      </c>
      <c r="J12633">
        <v>4</v>
      </c>
      <c r="K12633">
        <v>35</v>
      </c>
      <c r="L12633">
        <v>4</v>
      </c>
      <c r="M12633">
        <v>4</v>
      </c>
      <c r="N12633">
        <v>3</v>
      </c>
      <c r="O12633">
        <v>4</v>
      </c>
      <c r="P12633">
        <v>4</v>
      </c>
      <c r="Q12633">
        <v>5</v>
      </c>
      <c r="R12633">
        <v>3</v>
      </c>
      <c r="S12633">
        <v>4</v>
      </c>
      <c r="T12633">
        <v>4</v>
      </c>
      <c r="U12633">
        <v>35</v>
      </c>
      <c r="V12633">
        <v>70</v>
      </c>
      <c r="W12633" t="s">
        <v>15</v>
      </c>
      <c r="X12633" t="s">
        <v>5004</v>
      </c>
      <c r="Y12633" t="s">
        <v>10</v>
      </c>
    </row>
    <row r="12634" spans="1:25" x14ac:dyDescent="0.25">
      <c r="A12634" t="s">
        <v>16268</v>
      </c>
      <c r="B12634">
        <v>4</v>
      </c>
      <c r="C12634">
        <v>4</v>
      </c>
      <c r="D12634">
        <v>3</v>
      </c>
      <c r="E12634">
        <v>4</v>
      </c>
      <c r="F12634">
        <v>5</v>
      </c>
      <c r="G12634">
        <v>4</v>
      </c>
      <c r="H12634">
        <v>3</v>
      </c>
      <c r="I12634">
        <v>4</v>
      </c>
      <c r="J12634">
        <v>4</v>
      </c>
      <c r="K12634">
        <v>35</v>
      </c>
      <c r="L12634">
        <v>4</v>
      </c>
      <c r="M12634">
        <v>4</v>
      </c>
      <c r="N12634">
        <v>3</v>
      </c>
      <c r="O12634">
        <v>4</v>
      </c>
      <c r="P12634">
        <v>4</v>
      </c>
      <c r="Q12634">
        <v>5</v>
      </c>
      <c r="R12634">
        <v>3</v>
      </c>
      <c r="S12634">
        <v>4</v>
      </c>
      <c r="T12634">
        <v>5</v>
      </c>
      <c r="U12634">
        <v>36</v>
      </c>
      <c r="V12634">
        <v>71</v>
      </c>
      <c r="W12634" t="s">
        <v>15</v>
      </c>
      <c r="X12634" t="s">
        <v>5004</v>
      </c>
      <c r="Y12634" t="s">
        <v>10</v>
      </c>
    </row>
    <row r="12635" spans="1:25" x14ac:dyDescent="0.25">
      <c r="A12635" t="s">
        <v>16269</v>
      </c>
      <c r="B12635">
        <v>4</v>
      </c>
      <c r="C12635">
        <v>3</v>
      </c>
      <c r="D12635">
        <v>5</v>
      </c>
      <c r="E12635">
        <v>4</v>
      </c>
      <c r="F12635">
        <v>5</v>
      </c>
      <c r="G12635">
        <v>4</v>
      </c>
      <c r="H12635">
        <v>3</v>
      </c>
      <c r="I12635">
        <v>4</v>
      </c>
      <c r="J12635">
        <v>5</v>
      </c>
      <c r="K12635">
        <v>37</v>
      </c>
      <c r="L12635">
        <v>3</v>
      </c>
      <c r="M12635">
        <v>4</v>
      </c>
      <c r="N12635">
        <v>5</v>
      </c>
      <c r="O12635">
        <v>4</v>
      </c>
      <c r="P12635">
        <v>3</v>
      </c>
      <c r="Q12635">
        <v>4</v>
      </c>
      <c r="R12635">
        <v>4</v>
      </c>
      <c r="S12635">
        <v>3</v>
      </c>
      <c r="T12635">
        <v>4</v>
      </c>
      <c r="U12635">
        <v>34</v>
      </c>
      <c r="V12635">
        <v>71</v>
      </c>
      <c r="W12635" t="s">
        <v>176</v>
      </c>
      <c r="X12635" t="s">
        <v>12390</v>
      </c>
      <c r="Y12635" t="s">
        <v>10</v>
      </c>
    </row>
    <row r="12636" spans="1:25" x14ac:dyDescent="0.25">
      <c r="A12636" t="s">
        <v>16270</v>
      </c>
      <c r="B12636">
        <v>4</v>
      </c>
      <c r="C12636">
        <v>5</v>
      </c>
      <c r="D12636">
        <v>3</v>
      </c>
      <c r="E12636">
        <v>4</v>
      </c>
      <c r="F12636">
        <v>4</v>
      </c>
      <c r="G12636">
        <v>3</v>
      </c>
      <c r="H12636">
        <v>5</v>
      </c>
      <c r="I12636">
        <v>4</v>
      </c>
      <c r="J12636">
        <v>4</v>
      </c>
      <c r="K12636">
        <v>36</v>
      </c>
      <c r="L12636">
        <v>4</v>
      </c>
      <c r="M12636">
        <v>4</v>
      </c>
      <c r="N12636">
        <v>4</v>
      </c>
      <c r="O12636">
        <v>3</v>
      </c>
      <c r="P12636">
        <v>5</v>
      </c>
      <c r="Q12636">
        <v>4</v>
      </c>
      <c r="R12636">
        <v>4</v>
      </c>
      <c r="S12636">
        <v>3</v>
      </c>
      <c r="T12636">
        <v>5</v>
      </c>
      <c r="U12636">
        <v>36</v>
      </c>
      <c r="V12636">
        <v>72</v>
      </c>
      <c r="W12636" t="s">
        <v>376</v>
      </c>
      <c r="X12636" t="s">
        <v>16271</v>
      </c>
      <c r="Y12636" t="s">
        <v>10</v>
      </c>
    </row>
    <row r="12637" spans="1:25" x14ac:dyDescent="0.25">
      <c r="A12637" t="s">
        <v>16272</v>
      </c>
      <c r="B12637">
        <v>5</v>
      </c>
      <c r="C12637">
        <v>4</v>
      </c>
      <c r="D12637">
        <v>4</v>
      </c>
      <c r="E12637">
        <v>3</v>
      </c>
      <c r="F12637">
        <v>5</v>
      </c>
      <c r="G12637">
        <v>4</v>
      </c>
      <c r="H12637">
        <v>3</v>
      </c>
      <c r="I12637">
        <v>4</v>
      </c>
      <c r="J12637">
        <v>4</v>
      </c>
      <c r="K12637">
        <v>36</v>
      </c>
      <c r="L12637">
        <v>5</v>
      </c>
      <c r="M12637">
        <v>4</v>
      </c>
      <c r="N12637">
        <v>3</v>
      </c>
      <c r="O12637">
        <v>4</v>
      </c>
      <c r="P12637">
        <v>3</v>
      </c>
      <c r="Q12637">
        <v>4</v>
      </c>
      <c r="R12637">
        <v>4</v>
      </c>
      <c r="S12637">
        <v>4</v>
      </c>
      <c r="T12637">
        <v>4</v>
      </c>
      <c r="U12637">
        <v>35</v>
      </c>
      <c r="V12637">
        <v>71</v>
      </c>
      <c r="W12637" t="s">
        <v>97</v>
      </c>
      <c r="X12637" t="s">
        <v>10815</v>
      </c>
      <c r="Y12637" t="s">
        <v>44</v>
      </c>
    </row>
    <row r="12638" spans="1:25" x14ac:dyDescent="0.25">
      <c r="A12638" t="s">
        <v>16273</v>
      </c>
      <c r="B12638">
        <v>5</v>
      </c>
      <c r="C12638">
        <v>3</v>
      </c>
      <c r="D12638">
        <v>4</v>
      </c>
      <c r="E12638">
        <v>3</v>
      </c>
      <c r="F12638">
        <v>5</v>
      </c>
      <c r="G12638">
        <v>4</v>
      </c>
      <c r="H12638">
        <v>4</v>
      </c>
      <c r="I12638">
        <v>4</v>
      </c>
      <c r="J12638">
        <v>4</v>
      </c>
      <c r="K12638">
        <v>36</v>
      </c>
      <c r="L12638">
        <v>4</v>
      </c>
      <c r="M12638">
        <v>4</v>
      </c>
      <c r="N12638">
        <v>4</v>
      </c>
      <c r="O12638">
        <v>3</v>
      </c>
      <c r="P12638">
        <v>5</v>
      </c>
      <c r="Q12638">
        <v>3</v>
      </c>
      <c r="R12638">
        <v>4</v>
      </c>
      <c r="S12638">
        <v>4</v>
      </c>
      <c r="T12638">
        <v>5</v>
      </c>
      <c r="U12638">
        <v>36</v>
      </c>
      <c r="V12638">
        <v>72</v>
      </c>
      <c r="X12638" t="s">
        <v>16274</v>
      </c>
      <c r="Y12638" t="s">
        <v>1285</v>
      </c>
    </row>
    <row r="12639" spans="1:25" x14ac:dyDescent="0.25">
      <c r="A12639" t="s">
        <v>16275</v>
      </c>
      <c r="B12639">
        <v>4</v>
      </c>
      <c r="C12639">
        <v>4</v>
      </c>
      <c r="D12639">
        <v>4</v>
      </c>
      <c r="E12639">
        <v>5</v>
      </c>
      <c r="F12639">
        <v>3</v>
      </c>
      <c r="G12639">
        <v>4</v>
      </c>
      <c r="H12639">
        <v>5</v>
      </c>
      <c r="I12639">
        <v>3</v>
      </c>
      <c r="J12639">
        <v>4</v>
      </c>
      <c r="K12639">
        <v>36</v>
      </c>
      <c r="L12639">
        <v>4</v>
      </c>
      <c r="M12639">
        <v>5</v>
      </c>
      <c r="N12639">
        <v>3</v>
      </c>
      <c r="O12639">
        <v>4</v>
      </c>
      <c r="P12639">
        <v>4</v>
      </c>
      <c r="Q12639">
        <v>4</v>
      </c>
      <c r="R12639">
        <v>3</v>
      </c>
      <c r="S12639">
        <v>4</v>
      </c>
      <c r="T12639">
        <v>5</v>
      </c>
      <c r="U12639">
        <v>36</v>
      </c>
      <c r="V12639">
        <v>72</v>
      </c>
      <c r="X12639" t="s">
        <v>16275</v>
      </c>
      <c r="Y12639" t="s">
        <v>1101</v>
      </c>
    </row>
    <row r="12640" spans="1:25" x14ac:dyDescent="0.25">
      <c r="A12640" t="s">
        <v>16276</v>
      </c>
      <c r="B12640">
        <v>4</v>
      </c>
      <c r="C12640">
        <v>5</v>
      </c>
      <c r="D12640">
        <v>4</v>
      </c>
      <c r="E12640">
        <v>4</v>
      </c>
      <c r="F12640">
        <v>4</v>
      </c>
      <c r="G12640">
        <v>3</v>
      </c>
      <c r="H12640">
        <v>4</v>
      </c>
      <c r="I12640">
        <v>3</v>
      </c>
      <c r="J12640">
        <v>4</v>
      </c>
      <c r="K12640">
        <v>35</v>
      </c>
      <c r="L12640">
        <v>3</v>
      </c>
      <c r="M12640">
        <v>4</v>
      </c>
      <c r="N12640">
        <v>5</v>
      </c>
      <c r="O12640">
        <v>4</v>
      </c>
      <c r="P12640">
        <v>4</v>
      </c>
      <c r="Q12640">
        <v>5</v>
      </c>
      <c r="R12640">
        <v>4</v>
      </c>
      <c r="S12640">
        <v>3</v>
      </c>
      <c r="T12640">
        <v>5</v>
      </c>
      <c r="U12640">
        <v>37</v>
      </c>
      <c r="V12640">
        <v>72</v>
      </c>
      <c r="W12640" t="s">
        <v>260</v>
      </c>
      <c r="X12640" t="s">
        <v>1708</v>
      </c>
      <c r="Y12640" t="s">
        <v>44</v>
      </c>
    </row>
    <row r="12641" spans="1:25" x14ac:dyDescent="0.25">
      <c r="A12641" t="s">
        <v>16277</v>
      </c>
      <c r="B12641">
        <v>4</v>
      </c>
      <c r="C12641">
        <v>3</v>
      </c>
      <c r="D12641">
        <v>4</v>
      </c>
      <c r="E12641">
        <v>4</v>
      </c>
      <c r="F12641">
        <v>5</v>
      </c>
      <c r="G12641">
        <v>3</v>
      </c>
      <c r="H12641">
        <v>5</v>
      </c>
      <c r="I12641">
        <v>4</v>
      </c>
      <c r="J12641">
        <v>4</v>
      </c>
      <c r="K12641">
        <v>36</v>
      </c>
      <c r="L12641">
        <v>5</v>
      </c>
      <c r="M12641">
        <v>3</v>
      </c>
      <c r="N12641">
        <v>4</v>
      </c>
      <c r="O12641">
        <v>3</v>
      </c>
      <c r="P12641">
        <v>4</v>
      </c>
      <c r="Q12641">
        <v>5</v>
      </c>
      <c r="R12641">
        <v>4</v>
      </c>
      <c r="S12641">
        <v>4</v>
      </c>
      <c r="T12641">
        <v>4</v>
      </c>
      <c r="U12641">
        <v>36</v>
      </c>
      <c r="V12641">
        <v>72</v>
      </c>
      <c r="X12641" t="s">
        <v>16278</v>
      </c>
      <c r="Y12641" t="s">
        <v>965</v>
      </c>
    </row>
    <row r="12642" spans="1:25" x14ac:dyDescent="0.25">
      <c r="A12642" t="s">
        <v>16279</v>
      </c>
      <c r="B12642">
        <v>4</v>
      </c>
      <c r="C12642">
        <v>3</v>
      </c>
      <c r="D12642">
        <v>4</v>
      </c>
      <c r="E12642">
        <v>3</v>
      </c>
      <c r="F12642">
        <v>4</v>
      </c>
      <c r="G12642">
        <v>5</v>
      </c>
      <c r="H12642">
        <v>4</v>
      </c>
      <c r="I12642">
        <v>4</v>
      </c>
      <c r="J12642">
        <v>5</v>
      </c>
      <c r="K12642">
        <v>36</v>
      </c>
      <c r="L12642">
        <v>4</v>
      </c>
      <c r="M12642">
        <v>3</v>
      </c>
      <c r="N12642">
        <v>4</v>
      </c>
      <c r="O12642">
        <v>4</v>
      </c>
      <c r="P12642">
        <v>3</v>
      </c>
      <c r="Q12642">
        <v>5</v>
      </c>
      <c r="R12642">
        <v>5</v>
      </c>
      <c r="S12642">
        <v>3</v>
      </c>
      <c r="T12642">
        <v>5</v>
      </c>
      <c r="U12642">
        <v>36</v>
      </c>
      <c r="V12642">
        <v>72</v>
      </c>
      <c r="W12642" t="s">
        <v>58</v>
      </c>
      <c r="X12642" t="s">
        <v>6365</v>
      </c>
      <c r="Y12642" t="s">
        <v>10</v>
      </c>
    </row>
    <row r="12643" spans="1:25" x14ac:dyDescent="0.25">
      <c r="A12643" t="s">
        <v>16280</v>
      </c>
      <c r="B12643">
        <v>4</v>
      </c>
      <c r="C12643">
        <v>4</v>
      </c>
      <c r="D12643">
        <v>3</v>
      </c>
      <c r="E12643">
        <v>4</v>
      </c>
      <c r="F12643">
        <v>4</v>
      </c>
      <c r="G12643">
        <v>4</v>
      </c>
      <c r="H12643">
        <v>3</v>
      </c>
      <c r="I12643">
        <v>5</v>
      </c>
      <c r="J12643">
        <v>4</v>
      </c>
      <c r="K12643">
        <v>35</v>
      </c>
      <c r="L12643">
        <v>4</v>
      </c>
      <c r="M12643">
        <v>4</v>
      </c>
      <c r="N12643">
        <v>4</v>
      </c>
      <c r="O12643">
        <v>4</v>
      </c>
      <c r="P12643">
        <v>4</v>
      </c>
      <c r="Q12643">
        <v>3</v>
      </c>
      <c r="R12643">
        <v>4</v>
      </c>
      <c r="S12643">
        <v>3</v>
      </c>
      <c r="T12643">
        <v>4</v>
      </c>
      <c r="U12643">
        <v>34</v>
      </c>
      <c r="V12643">
        <v>69</v>
      </c>
      <c r="W12643" t="s">
        <v>52</v>
      </c>
      <c r="X12643" t="s">
        <v>462</v>
      </c>
      <c r="Y12643" t="s">
        <v>10</v>
      </c>
    </row>
    <row r="12644" spans="1:25" x14ac:dyDescent="0.25">
      <c r="A12644" t="s">
        <v>16281</v>
      </c>
      <c r="B12644">
        <v>4</v>
      </c>
      <c r="C12644">
        <v>4</v>
      </c>
      <c r="D12644">
        <v>4</v>
      </c>
      <c r="E12644">
        <v>5</v>
      </c>
      <c r="F12644">
        <v>3</v>
      </c>
      <c r="G12644">
        <v>5</v>
      </c>
      <c r="H12644">
        <v>4</v>
      </c>
      <c r="I12644">
        <v>4</v>
      </c>
      <c r="J12644">
        <v>3</v>
      </c>
      <c r="K12644">
        <v>36</v>
      </c>
      <c r="L12644">
        <v>4</v>
      </c>
      <c r="M12644">
        <v>3</v>
      </c>
      <c r="N12644">
        <v>4</v>
      </c>
      <c r="O12644">
        <v>4</v>
      </c>
      <c r="P12644">
        <v>5</v>
      </c>
      <c r="Q12644">
        <v>4</v>
      </c>
      <c r="R12644">
        <v>3</v>
      </c>
      <c r="S12644">
        <v>4</v>
      </c>
      <c r="T12644">
        <v>5</v>
      </c>
      <c r="U12644">
        <v>36</v>
      </c>
      <c r="V12644">
        <v>72</v>
      </c>
      <c r="W12644" t="s">
        <v>39</v>
      </c>
      <c r="X12644" t="s">
        <v>16282</v>
      </c>
      <c r="Y12644" t="s">
        <v>10</v>
      </c>
    </row>
    <row r="12645" spans="1:25" x14ac:dyDescent="0.25">
      <c r="A12645" t="s">
        <v>16283</v>
      </c>
      <c r="B12645">
        <v>5</v>
      </c>
      <c r="C12645">
        <v>3</v>
      </c>
      <c r="D12645">
        <v>4</v>
      </c>
      <c r="E12645">
        <v>5</v>
      </c>
      <c r="F12645">
        <v>3</v>
      </c>
      <c r="G12645">
        <v>4</v>
      </c>
      <c r="H12645">
        <v>4</v>
      </c>
      <c r="I12645">
        <v>4</v>
      </c>
      <c r="J12645">
        <v>4</v>
      </c>
      <c r="K12645">
        <v>36</v>
      </c>
      <c r="L12645">
        <v>4</v>
      </c>
      <c r="M12645">
        <v>4</v>
      </c>
      <c r="N12645">
        <v>4</v>
      </c>
      <c r="O12645">
        <v>3</v>
      </c>
      <c r="P12645">
        <v>5</v>
      </c>
      <c r="Q12645">
        <v>5</v>
      </c>
      <c r="R12645">
        <v>4</v>
      </c>
      <c r="S12645">
        <v>4</v>
      </c>
      <c r="T12645">
        <v>3</v>
      </c>
      <c r="U12645">
        <v>36</v>
      </c>
      <c r="V12645">
        <v>72</v>
      </c>
      <c r="W12645" t="s">
        <v>965</v>
      </c>
      <c r="X12645" t="s">
        <v>965</v>
      </c>
      <c r="Y12645" t="s">
        <v>965</v>
      </c>
    </row>
    <row r="12646" spans="1:25" x14ac:dyDescent="0.25">
      <c r="A12646" t="s">
        <v>16284</v>
      </c>
      <c r="B12646">
        <v>5</v>
      </c>
      <c r="C12646">
        <v>4</v>
      </c>
      <c r="D12646">
        <v>3</v>
      </c>
      <c r="E12646">
        <v>4</v>
      </c>
      <c r="F12646">
        <v>4</v>
      </c>
      <c r="G12646">
        <v>3</v>
      </c>
      <c r="H12646">
        <v>4</v>
      </c>
      <c r="I12646">
        <v>4</v>
      </c>
      <c r="J12646">
        <v>5</v>
      </c>
      <c r="K12646">
        <v>36</v>
      </c>
      <c r="L12646">
        <v>4</v>
      </c>
      <c r="M12646">
        <v>4</v>
      </c>
      <c r="N12646">
        <v>3</v>
      </c>
      <c r="O12646">
        <v>5</v>
      </c>
      <c r="P12646">
        <v>4</v>
      </c>
      <c r="Q12646">
        <v>3</v>
      </c>
      <c r="R12646">
        <v>4</v>
      </c>
      <c r="S12646">
        <v>5</v>
      </c>
      <c r="T12646">
        <v>4</v>
      </c>
      <c r="U12646">
        <v>36</v>
      </c>
      <c r="V12646">
        <v>72</v>
      </c>
      <c r="W12646" t="s">
        <v>152</v>
      </c>
      <c r="X12646" t="s">
        <v>10192</v>
      </c>
      <c r="Y12646" t="s">
        <v>10</v>
      </c>
    </row>
    <row r="12647" spans="1:25" x14ac:dyDescent="0.25">
      <c r="A12647" t="s">
        <v>16285</v>
      </c>
      <c r="B12647">
        <v>4</v>
      </c>
      <c r="C12647">
        <v>3</v>
      </c>
      <c r="D12647">
        <v>5</v>
      </c>
      <c r="E12647">
        <v>4</v>
      </c>
      <c r="F12647">
        <v>4</v>
      </c>
      <c r="G12647">
        <v>5</v>
      </c>
      <c r="H12647">
        <v>4</v>
      </c>
      <c r="I12647">
        <v>3</v>
      </c>
      <c r="J12647">
        <v>4</v>
      </c>
      <c r="K12647">
        <v>36</v>
      </c>
      <c r="L12647">
        <v>5</v>
      </c>
      <c r="M12647">
        <v>4</v>
      </c>
      <c r="N12647">
        <v>4</v>
      </c>
      <c r="O12647">
        <v>3</v>
      </c>
      <c r="P12647">
        <v>4</v>
      </c>
      <c r="Q12647">
        <v>3</v>
      </c>
      <c r="R12647">
        <v>4</v>
      </c>
      <c r="S12647">
        <v>5</v>
      </c>
      <c r="T12647">
        <v>4</v>
      </c>
      <c r="U12647">
        <v>36</v>
      </c>
      <c r="V12647">
        <v>72</v>
      </c>
      <c r="W12647" t="s">
        <v>105</v>
      </c>
      <c r="X12647" t="s">
        <v>12111</v>
      </c>
      <c r="Y12647" t="s">
        <v>10</v>
      </c>
    </row>
    <row r="12648" spans="1:25" x14ac:dyDescent="0.25">
      <c r="A12648" t="s">
        <v>16286</v>
      </c>
      <c r="B12648">
        <v>4</v>
      </c>
      <c r="C12648">
        <v>4</v>
      </c>
      <c r="D12648">
        <v>3</v>
      </c>
      <c r="E12648">
        <v>4</v>
      </c>
      <c r="F12648">
        <v>5</v>
      </c>
      <c r="G12648">
        <v>4</v>
      </c>
      <c r="H12648">
        <v>3</v>
      </c>
      <c r="I12648">
        <v>4</v>
      </c>
      <c r="J12648">
        <v>4</v>
      </c>
      <c r="K12648">
        <v>35</v>
      </c>
      <c r="L12648">
        <v>3</v>
      </c>
      <c r="M12648">
        <v>4</v>
      </c>
      <c r="N12648">
        <v>5</v>
      </c>
      <c r="O12648">
        <v>4</v>
      </c>
      <c r="P12648">
        <v>5</v>
      </c>
      <c r="Q12648">
        <v>4</v>
      </c>
      <c r="R12648">
        <v>3</v>
      </c>
      <c r="S12648">
        <v>4</v>
      </c>
      <c r="T12648">
        <v>4</v>
      </c>
      <c r="U12648">
        <v>36</v>
      </c>
      <c r="V12648">
        <v>71</v>
      </c>
      <c r="W12648" t="s">
        <v>39</v>
      </c>
      <c r="X12648" t="s">
        <v>16287</v>
      </c>
      <c r="Y12648" t="s">
        <v>10</v>
      </c>
    </row>
    <row r="12649" spans="1:25" x14ac:dyDescent="0.25">
      <c r="A12649" t="s">
        <v>16288</v>
      </c>
      <c r="B12649">
        <v>4</v>
      </c>
      <c r="C12649">
        <v>4</v>
      </c>
      <c r="D12649">
        <v>3</v>
      </c>
      <c r="E12649">
        <v>5</v>
      </c>
      <c r="F12649">
        <v>3</v>
      </c>
      <c r="G12649">
        <v>5</v>
      </c>
      <c r="H12649">
        <v>4</v>
      </c>
      <c r="I12649">
        <v>4</v>
      </c>
      <c r="J12649">
        <v>4</v>
      </c>
      <c r="K12649">
        <v>36</v>
      </c>
      <c r="L12649">
        <v>4</v>
      </c>
      <c r="M12649">
        <v>5</v>
      </c>
      <c r="N12649">
        <v>4</v>
      </c>
      <c r="O12649">
        <v>3</v>
      </c>
      <c r="P12649">
        <v>5</v>
      </c>
      <c r="Q12649">
        <v>3</v>
      </c>
      <c r="R12649">
        <v>4</v>
      </c>
      <c r="S12649">
        <v>4</v>
      </c>
      <c r="T12649">
        <v>4</v>
      </c>
      <c r="U12649">
        <v>36</v>
      </c>
      <c r="V12649">
        <v>72</v>
      </c>
      <c r="W12649" t="s">
        <v>39</v>
      </c>
      <c r="X12649" t="s">
        <v>412</v>
      </c>
      <c r="Y12649" t="s">
        <v>10</v>
      </c>
    </row>
    <row r="12650" spans="1:25" x14ac:dyDescent="0.25">
      <c r="A12650" t="s">
        <v>16289</v>
      </c>
      <c r="B12650">
        <v>5</v>
      </c>
      <c r="C12650">
        <v>4</v>
      </c>
      <c r="D12650">
        <v>3</v>
      </c>
      <c r="E12650">
        <v>3</v>
      </c>
      <c r="F12650">
        <v>5</v>
      </c>
      <c r="G12650">
        <v>3</v>
      </c>
      <c r="H12650">
        <v>5</v>
      </c>
      <c r="I12650">
        <v>4</v>
      </c>
      <c r="J12650">
        <v>4</v>
      </c>
      <c r="K12650">
        <v>36</v>
      </c>
      <c r="L12650">
        <v>3</v>
      </c>
      <c r="M12650">
        <v>5</v>
      </c>
      <c r="N12650">
        <v>3</v>
      </c>
      <c r="O12650">
        <v>3</v>
      </c>
      <c r="P12650">
        <v>4</v>
      </c>
      <c r="Q12650">
        <v>4</v>
      </c>
      <c r="R12650">
        <v>3</v>
      </c>
      <c r="S12650">
        <v>4</v>
      </c>
      <c r="T12650">
        <v>4</v>
      </c>
      <c r="U12650">
        <v>33</v>
      </c>
      <c r="V12650">
        <v>69</v>
      </c>
      <c r="W12650" t="s">
        <v>16290</v>
      </c>
      <c r="X12650" t="s">
        <v>2873</v>
      </c>
      <c r="Y12650" t="s">
        <v>2875</v>
      </c>
    </row>
    <row r="12651" spans="1:25" x14ac:dyDescent="0.25">
      <c r="A12651" t="s">
        <v>16291</v>
      </c>
      <c r="B12651">
        <v>4</v>
      </c>
      <c r="C12651">
        <v>3</v>
      </c>
      <c r="D12651">
        <v>4</v>
      </c>
      <c r="E12651">
        <v>5</v>
      </c>
      <c r="F12651">
        <v>3</v>
      </c>
      <c r="G12651">
        <v>5</v>
      </c>
      <c r="H12651">
        <v>4</v>
      </c>
      <c r="I12651">
        <v>4</v>
      </c>
      <c r="J12651">
        <v>4</v>
      </c>
      <c r="K12651">
        <v>36</v>
      </c>
      <c r="L12651">
        <v>0</v>
      </c>
      <c r="M12651">
        <v>0</v>
      </c>
      <c r="N12651">
        <v>0</v>
      </c>
      <c r="O12651">
        <v>0</v>
      </c>
      <c r="P12651">
        <v>0</v>
      </c>
      <c r="Q12651">
        <v>0</v>
      </c>
      <c r="R12651">
        <v>0</v>
      </c>
      <c r="S12651">
        <v>0</v>
      </c>
      <c r="T12651">
        <v>0</v>
      </c>
      <c r="U12651">
        <v>0</v>
      </c>
      <c r="V12651">
        <v>36</v>
      </c>
      <c r="W12651" t="s">
        <v>61</v>
      </c>
      <c r="X12651" t="s">
        <v>16292</v>
      </c>
      <c r="Y12651" t="s">
        <v>10</v>
      </c>
    </row>
    <row r="12652" spans="1:25" x14ac:dyDescent="0.25">
      <c r="A12652" t="s">
        <v>16293</v>
      </c>
      <c r="B12652">
        <v>4</v>
      </c>
      <c r="C12652">
        <v>3</v>
      </c>
      <c r="D12652">
        <v>4</v>
      </c>
      <c r="E12652">
        <v>5</v>
      </c>
      <c r="F12652">
        <v>3</v>
      </c>
      <c r="G12652">
        <v>5</v>
      </c>
      <c r="H12652">
        <v>4</v>
      </c>
      <c r="I12652">
        <v>4</v>
      </c>
      <c r="J12652">
        <v>4</v>
      </c>
      <c r="K12652">
        <v>36</v>
      </c>
      <c r="L12652">
        <v>4</v>
      </c>
      <c r="M12652">
        <v>4</v>
      </c>
      <c r="N12652">
        <v>5</v>
      </c>
      <c r="O12652">
        <v>3</v>
      </c>
      <c r="P12652">
        <v>4</v>
      </c>
      <c r="Q12652">
        <v>4</v>
      </c>
      <c r="R12652">
        <v>4</v>
      </c>
      <c r="S12652">
        <v>5</v>
      </c>
      <c r="T12652">
        <v>3</v>
      </c>
      <c r="U12652">
        <v>36</v>
      </c>
      <c r="V12652">
        <v>72</v>
      </c>
      <c r="W12652" t="s">
        <v>61</v>
      </c>
      <c r="X12652" t="s">
        <v>16292</v>
      </c>
      <c r="Y12652" t="s">
        <v>10</v>
      </c>
    </row>
    <row r="12653" spans="1:25" x14ac:dyDescent="0.25">
      <c r="A12653" t="s">
        <v>16294</v>
      </c>
      <c r="B12653">
        <v>4</v>
      </c>
      <c r="C12653">
        <v>3</v>
      </c>
      <c r="D12653">
        <v>4</v>
      </c>
      <c r="E12653">
        <v>5</v>
      </c>
      <c r="F12653">
        <v>3</v>
      </c>
      <c r="G12653">
        <v>5</v>
      </c>
      <c r="H12653">
        <v>4</v>
      </c>
      <c r="I12653">
        <v>4</v>
      </c>
      <c r="J12653">
        <v>4</v>
      </c>
      <c r="K12653">
        <v>36</v>
      </c>
      <c r="L12653">
        <v>4</v>
      </c>
      <c r="M12653">
        <v>4</v>
      </c>
      <c r="N12653">
        <v>5</v>
      </c>
      <c r="O12653">
        <v>3</v>
      </c>
      <c r="P12653">
        <v>4</v>
      </c>
      <c r="Q12653">
        <v>4</v>
      </c>
      <c r="R12653">
        <v>4</v>
      </c>
      <c r="S12653">
        <v>4</v>
      </c>
      <c r="T12653">
        <v>4</v>
      </c>
      <c r="U12653">
        <v>36</v>
      </c>
      <c r="V12653">
        <v>72</v>
      </c>
      <c r="W12653" t="s">
        <v>61</v>
      </c>
      <c r="X12653" t="s">
        <v>16295</v>
      </c>
      <c r="Y12653" t="s">
        <v>10</v>
      </c>
    </row>
    <row r="12654" spans="1:25" x14ac:dyDescent="0.25">
      <c r="A12654" t="s">
        <v>16296</v>
      </c>
      <c r="B12654">
        <v>4</v>
      </c>
      <c r="C12654">
        <v>4</v>
      </c>
      <c r="D12654">
        <v>4</v>
      </c>
      <c r="E12654">
        <v>5</v>
      </c>
      <c r="F12654">
        <v>3</v>
      </c>
      <c r="G12654">
        <v>4</v>
      </c>
      <c r="H12654">
        <v>5</v>
      </c>
      <c r="I12654">
        <v>3</v>
      </c>
      <c r="J12654">
        <v>3</v>
      </c>
      <c r="K12654">
        <v>35</v>
      </c>
      <c r="L12654">
        <v>4</v>
      </c>
      <c r="M12654">
        <v>4</v>
      </c>
      <c r="N12654">
        <v>4</v>
      </c>
      <c r="O12654">
        <v>5</v>
      </c>
      <c r="P12654">
        <v>3</v>
      </c>
      <c r="Q12654">
        <v>5</v>
      </c>
      <c r="R12654">
        <v>4</v>
      </c>
      <c r="S12654">
        <v>3</v>
      </c>
      <c r="T12654">
        <v>3</v>
      </c>
      <c r="U12654">
        <v>35</v>
      </c>
      <c r="V12654">
        <v>70</v>
      </c>
      <c r="W12654" t="s">
        <v>8</v>
      </c>
      <c r="X12654" t="s">
        <v>5255</v>
      </c>
      <c r="Y12654" t="s">
        <v>10</v>
      </c>
    </row>
    <row r="12655" spans="1:25" x14ac:dyDescent="0.25">
      <c r="A12655" t="s">
        <v>16296</v>
      </c>
      <c r="B12655">
        <v>4</v>
      </c>
      <c r="C12655">
        <v>4</v>
      </c>
      <c r="D12655">
        <v>5</v>
      </c>
      <c r="E12655">
        <v>3</v>
      </c>
      <c r="F12655">
        <v>4</v>
      </c>
      <c r="G12655">
        <v>4</v>
      </c>
      <c r="H12655">
        <v>5</v>
      </c>
      <c r="I12655">
        <v>3</v>
      </c>
      <c r="J12655">
        <v>4</v>
      </c>
      <c r="K12655">
        <v>36</v>
      </c>
      <c r="L12655">
        <v>5</v>
      </c>
      <c r="M12655">
        <v>4</v>
      </c>
      <c r="N12655">
        <v>4</v>
      </c>
      <c r="O12655">
        <v>3</v>
      </c>
      <c r="P12655">
        <v>4</v>
      </c>
      <c r="Q12655">
        <v>5</v>
      </c>
      <c r="R12655">
        <v>3</v>
      </c>
      <c r="S12655">
        <v>4</v>
      </c>
      <c r="T12655">
        <v>4</v>
      </c>
      <c r="U12655">
        <v>36</v>
      </c>
      <c r="V12655">
        <v>72</v>
      </c>
      <c r="W12655" t="s">
        <v>143</v>
      </c>
      <c r="X12655" t="s">
        <v>1073</v>
      </c>
      <c r="Y12655" t="s">
        <v>10</v>
      </c>
    </row>
    <row r="12656" spans="1:25" x14ac:dyDescent="0.25">
      <c r="A12656" t="s">
        <v>16297</v>
      </c>
      <c r="B12656">
        <v>4</v>
      </c>
      <c r="C12656">
        <v>3</v>
      </c>
      <c r="D12656">
        <v>5</v>
      </c>
      <c r="E12656">
        <v>3</v>
      </c>
      <c r="F12656">
        <v>5</v>
      </c>
      <c r="G12656">
        <v>4</v>
      </c>
      <c r="H12656">
        <v>3</v>
      </c>
      <c r="I12656">
        <v>4</v>
      </c>
      <c r="J12656">
        <v>5</v>
      </c>
      <c r="K12656">
        <v>36</v>
      </c>
      <c r="L12656">
        <v>4</v>
      </c>
      <c r="M12656">
        <v>5</v>
      </c>
      <c r="N12656">
        <v>3</v>
      </c>
      <c r="O12656">
        <v>4</v>
      </c>
      <c r="P12656">
        <v>4</v>
      </c>
      <c r="Q12656">
        <v>4</v>
      </c>
      <c r="R12656">
        <v>4</v>
      </c>
      <c r="S12656">
        <v>5</v>
      </c>
      <c r="T12656">
        <v>3</v>
      </c>
      <c r="U12656">
        <v>36</v>
      </c>
      <c r="V12656">
        <v>72</v>
      </c>
      <c r="W12656" t="s">
        <v>8</v>
      </c>
      <c r="X12656" t="s">
        <v>5481</v>
      </c>
      <c r="Y12656" t="s">
        <v>10</v>
      </c>
    </row>
    <row r="12657" spans="1:25" x14ac:dyDescent="0.25">
      <c r="A12657" t="s">
        <v>16298</v>
      </c>
      <c r="B12657">
        <v>4</v>
      </c>
      <c r="C12657">
        <v>3</v>
      </c>
      <c r="D12657">
        <v>4</v>
      </c>
      <c r="E12657">
        <v>4</v>
      </c>
      <c r="F12657">
        <v>5</v>
      </c>
      <c r="G12657">
        <v>3</v>
      </c>
      <c r="H12657">
        <v>4</v>
      </c>
      <c r="I12657">
        <v>4</v>
      </c>
      <c r="J12657">
        <v>4</v>
      </c>
      <c r="K12657">
        <v>35</v>
      </c>
      <c r="L12657">
        <v>4</v>
      </c>
      <c r="M12657">
        <v>4</v>
      </c>
      <c r="N12657">
        <v>4</v>
      </c>
      <c r="O12657">
        <v>3</v>
      </c>
      <c r="P12657">
        <v>5</v>
      </c>
      <c r="Q12657">
        <v>4</v>
      </c>
      <c r="R12657">
        <v>3</v>
      </c>
      <c r="S12657">
        <v>5</v>
      </c>
      <c r="T12657">
        <v>3</v>
      </c>
      <c r="U12657">
        <v>35</v>
      </c>
      <c r="V12657">
        <v>70</v>
      </c>
      <c r="W12657" t="s">
        <v>61</v>
      </c>
      <c r="X12657" t="s">
        <v>1582</v>
      </c>
      <c r="Y12657" t="s">
        <v>10</v>
      </c>
    </row>
    <row r="12658" spans="1:25" x14ac:dyDescent="0.25">
      <c r="A12658" t="s">
        <v>16299</v>
      </c>
      <c r="B12658">
        <v>4</v>
      </c>
      <c r="C12658">
        <v>4</v>
      </c>
      <c r="D12658">
        <v>4</v>
      </c>
      <c r="E12658">
        <v>4</v>
      </c>
      <c r="F12658">
        <v>3</v>
      </c>
      <c r="G12658">
        <v>3</v>
      </c>
      <c r="H12658">
        <v>4</v>
      </c>
      <c r="I12658">
        <v>5</v>
      </c>
      <c r="J12658">
        <v>4</v>
      </c>
      <c r="K12658">
        <v>35</v>
      </c>
      <c r="L12658">
        <v>5</v>
      </c>
      <c r="M12658">
        <v>4</v>
      </c>
      <c r="N12658">
        <v>4</v>
      </c>
      <c r="O12658">
        <v>4</v>
      </c>
      <c r="P12658">
        <v>3</v>
      </c>
      <c r="Q12658">
        <v>4</v>
      </c>
      <c r="R12658">
        <v>4</v>
      </c>
      <c r="S12658">
        <v>4</v>
      </c>
      <c r="T12658">
        <v>5</v>
      </c>
      <c r="U12658">
        <v>37</v>
      </c>
      <c r="V12658">
        <v>72</v>
      </c>
      <c r="W12658" t="s">
        <v>8</v>
      </c>
      <c r="X12658" t="s">
        <v>3728</v>
      </c>
      <c r="Y12658" t="s">
        <v>10</v>
      </c>
    </row>
    <row r="12659" spans="1:25" x14ac:dyDescent="0.25">
      <c r="A12659" t="s">
        <v>16302</v>
      </c>
      <c r="B12659">
        <v>4</v>
      </c>
      <c r="C12659">
        <v>4</v>
      </c>
      <c r="D12659">
        <v>5</v>
      </c>
      <c r="E12659">
        <v>3</v>
      </c>
      <c r="F12659">
        <v>4</v>
      </c>
      <c r="G12659">
        <v>4</v>
      </c>
      <c r="H12659">
        <v>4</v>
      </c>
      <c r="I12659">
        <v>4</v>
      </c>
      <c r="J12659">
        <v>4</v>
      </c>
      <c r="K12659">
        <v>36</v>
      </c>
      <c r="L12659">
        <v>4</v>
      </c>
      <c r="M12659">
        <v>4</v>
      </c>
      <c r="N12659">
        <v>5</v>
      </c>
      <c r="O12659">
        <v>3</v>
      </c>
      <c r="P12659">
        <v>4</v>
      </c>
      <c r="Q12659">
        <v>4</v>
      </c>
      <c r="R12659">
        <v>4</v>
      </c>
      <c r="S12659">
        <v>5</v>
      </c>
      <c r="T12659">
        <v>3</v>
      </c>
      <c r="U12659">
        <v>36</v>
      </c>
      <c r="V12659">
        <v>72</v>
      </c>
      <c r="W12659" t="s">
        <v>61</v>
      </c>
      <c r="X12659" t="s">
        <v>16292</v>
      </c>
      <c r="Y12659" t="s">
        <v>10</v>
      </c>
    </row>
    <row r="12660" spans="1:25" x14ac:dyDescent="0.25">
      <c r="A12660" t="s">
        <v>16300</v>
      </c>
      <c r="B12660">
        <v>4</v>
      </c>
      <c r="C12660">
        <v>5</v>
      </c>
      <c r="D12660">
        <v>4</v>
      </c>
      <c r="E12660">
        <v>3</v>
      </c>
      <c r="F12660">
        <v>4</v>
      </c>
      <c r="G12660">
        <v>5</v>
      </c>
      <c r="H12660">
        <v>4</v>
      </c>
      <c r="I12660">
        <v>3</v>
      </c>
      <c r="J12660">
        <v>4</v>
      </c>
      <c r="K12660">
        <v>36</v>
      </c>
      <c r="L12660">
        <v>4</v>
      </c>
      <c r="M12660">
        <v>5</v>
      </c>
      <c r="N12660">
        <v>4</v>
      </c>
      <c r="O12660">
        <v>3</v>
      </c>
      <c r="P12660">
        <v>4</v>
      </c>
      <c r="Q12660">
        <v>5</v>
      </c>
      <c r="R12660">
        <v>4</v>
      </c>
      <c r="S12660">
        <v>3</v>
      </c>
      <c r="T12660">
        <v>4</v>
      </c>
      <c r="U12660">
        <v>36</v>
      </c>
      <c r="V12660">
        <v>72</v>
      </c>
      <c r="W12660" t="s">
        <v>133</v>
      </c>
      <c r="X12660" t="s">
        <v>16301</v>
      </c>
      <c r="Y12660" t="s">
        <v>10</v>
      </c>
    </row>
    <row r="12661" spans="1:25" x14ac:dyDescent="0.25">
      <c r="A12661" t="s">
        <v>16304</v>
      </c>
      <c r="B12661">
        <v>4</v>
      </c>
      <c r="C12661">
        <v>4</v>
      </c>
      <c r="D12661">
        <v>5</v>
      </c>
      <c r="E12661">
        <v>3</v>
      </c>
      <c r="F12661">
        <v>4</v>
      </c>
      <c r="G12661">
        <v>5</v>
      </c>
      <c r="H12661">
        <v>3</v>
      </c>
      <c r="I12661">
        <v>4</v>
      </c>
      <c r="J12661">
        <v>4</v>
      </c>
      <c r="K12661">
        <v>36</v>
      </c>
      <c r="L12661">
        <v>4</v>
      </c>
      <c r="M12661">
        <v>5</v>
      </c>
      <c r="N12661">
        <v>3</v>
      </c>
      <c r="O12661">
        <v>4</v>
      </c>
      <c r="P12661">
        <v>4</v>
      </c>
      <c r="Q12661">
        <v>3</v>
      </c>
      <c r="R12661">
        <v>4</v>
      </c>
      <c r="S12661">
        <v>5</v>
      </c>
      <c r="T12661">
        <v>4</v>
      </c>
      <c r="U12661">
        <v>36</v>
      </c>
      <c r="V12661">
        <v>72</v>
      </c>
      <c r="X12661" t="s">
        <v>16305</v>
      </c>
      <c r="Y12661" t="s">
        <v>2875</v>
      </c>
    </row>
    <row r="12662" spans="1:25" x14ac:dyDescent="0.25">
      <c r="A12662" t="s">
        <v>16306</v>
      </c>
      <c r="B12662">
        <v>4</v>
      </c>
      <c r="C12662">
        <v>3</v>
      </c>
      <c r="D12662">
        <v>4</v>
      </c>
      <c r="E12662">
        <v>4</v>
      </c>
      <c r="F12662">
        <v>3</v>
      </c>
      <c r="G12662">
        <v>5</v>
      </c>
      <c r="H12662">
        <v>4</v>
      </c>
      <c r="I12662">
        <v>4</v>
      </c>
      <c r="J12662">
        <v>4</v>
      </c>
      <c r="K12662">
        <v>35</v>
      </c>
      <c r="L12662">
        <v>4</v>
      </c>
      <c r="M12662">
        <v>4</v>
      </c>
      <c r="N12662">
        <v>3</v>
      </c>
      <c r="O12662">
        <v>4</v>
      </c>
      <c r="P12662">
        <v>3</v>
      </c>
      <c r="Q12662">
        <v>4</v>
      </c>
      <c r="R12662">
        <v>5</v>
      </c>
      <c r="S12662">
        <v>3</v>
      </c>
      <c r="T12662">
        <v>5</v>
      </c>
      <c r="U12662">
        <v>35</v>
      </c>
      <c r="V12662">
        <v>70</v>
      </c>
      <c r="W12662" t="s">
        <v>52</v>
      </c>
      <c r="X12662" t="s">
        <v>1471</v>
      </c>
      <c r="Y12662" t="s">
        <v>10</v>
      </c>
    </row>
    <row r="12663" spans="1:25" x14ac:dyDescent="0.25">
      <c r="A12663" t="s">
        <v>16307</v>
      </c>
      <c r="B12663">
        <v>5</v>
      </c>
      <c r="C12663">
        <v>3</v>
      </c>
      <c r="D12663">
        <v>5</v>
      </c>
      <c r="E12663">
        <v>4</v>
      </c>
      <c r="F12663">
        <v>4</v>
      </c>
      <c r="G12663">
        <v>3</v>
      </c>
      <c r="H12663">
        <v>4</v>
      </c>
      <c r="I12663">
        <v>3</v>
      </c>
      <c r="J12663">
        <v>5</v>
      </c>
      <c r="K12663">
        <v>36</v>
      </c>
      <c r="L12663">
        <v>4</v>
      </c>
      <c r="M12663">
        <v>5</v>
      </c>
      <c r="N12663">
        <v>5</v>
      </c>
      <c r="O12663">
        <v>3</v>
      </c>
      <c r="P12663">
        <v>4</v>
      </c>
      <c r="Q12663">
        <v>4</v>
      </c>
      <c r="R12663">
        <v>4</v>
      </c>
      <c r="S12663">
        <v>3</v>
      </c>
      <c r="T12663">
        <v>4</v>
      </c>
      <c r="U12663">
        <v>36</v>
      </c>
      <c r="V12663">
        <v>72</v>
      </c>
      <c r="W12663" t="s">
        <v>15</v>
      </c>
      <c r="X12663" t="s">
        <v>108</v>
      </c>
      <c r="Y12663" t="s">
        <v>10</v>
      </c>
    </row>
    <row r="12664" spans="1:25" x14ac:dyDescent="0.25">
      <c r="A12664" t="s">
        <v>16308</v>
      </c>
      <c r="B12664">
        <v>4</v>
      </c>
      <c r="C12664">
        <v>4</v>
      </c>
      <c r="D12664">
        <v>4</v>
      </c>
      <c r="E12664">
        <v>5</v>
      </c>
      <c r="F12664">
        <v>3</v>
      </c>
      <c r="G12664">
        <v>4</v>
      </c>
      <c r="H12664">
        <v>5</v>
      </c>
      <c r="I12664">
        <v>3</v>
      </c>
      <c r="J12664">
        <v>4</v>
      </c>
      <c r="K12664">
        <v>36</v>
      </c>
      <c r="L12664">
        <v>4</v>
      </c>
      <c r="M12664">
        <v>5</v>
      </c>
      <c r="N12664">
        <v>3</v>
      </c>
      <c r="O12664">
        <v>5</v>
      </c>
      <c r="P12664">
        <v>3</v>
      </c>
      <c r="Q12664">
        <v>4</v>
      </c>
      <c r="R12664">
        <v>4</v>
      </c>
      <c r="S12664">
        <v>3</v>
      </c>
      <c r="T12664">
        <v>5</v>
      </c>
      <c r="U12664">
        <v>36</v>
      </c>
      <c r="V12664">
        <v>72</v>
      </c>
      <c r="X12664" t="s">
        <v>5801</v>
      </c>
      <c r="Y12664" t="s">
        <v>4010</v>
      </c>
    </row>
    <row r="12665" spans="1:25" x14ac:dyDescent="0.25">
      <c r="A12665" t="s">
        <v>16309</v>
      </c>
      <c r="B12665">
        <v>4</v>
      </c>
      <c r="C12665">
        <v>4</v>
      </c>
      <c r="D12665">
        <v>3</v>
      </c>
      <c r="E12665">
        <v>4</v>
      </c>
      <c r="F12665">
        <v>3</v>
      </c>
      <c r="G12665">
        <v>3</v>
      </c>
      <c r="H12665">
        <v>3</v>
      </c>
      <c r="I12665">
        <v>3</v>
      </c>
      <c r="J12665">
        <v>4</v>
      </c>
      <c r="K12665">
        <v>31</v>
      </c>
      <c r="L12665">
        <v>0</v>
      </c>
      <c r="M12665">
        <v>0</v>
      </c>
      <c r="N12665">
        <v>0</v>
      </c>
      <c r="O12665">
        <v>0</v>
      </c>
      <c r="P12665">
        <v>0</v>
      </c>
      <c r="Q12665">
        <v>0</v>
      </c>
      <c r="R12665">
        <v>0</v>
      </c>
      <c r="S12665">
        <v>0</v>
      </c>
      <c r="T12665">
        <v>0</v>
      </c>
      <c r="U12665">
        <v>0</v>
      </c>
      <c r="V12665">
        <v>31</v>
      </c>
      <c r="W12665" t="s">
        <v>152</v>
      </c>
      <c r="X12665" t="s">
        <v>662</v>
      </c>
      <c r="Y12665" t="s">
        <v>10</v>
      </c>
    </row>
    <row r="12666" spans="1:25" x14ac:dyDescent="0.25">
      <c r="A12666" t="s">
        <v>16310</v>
      </c>
      <c r="B12666">
        <v>4</v>
      </c>
      <c r="C12666">
        <v>4</v>
      </c>
      <c r="D12666">
        <v>5</v>
      </c>
      <c r="E12666">
        <v>4</v>
      </c>
      <c r="F12666">
        <v>3</v>
      </c>
      <c r="G12666">
        <v>4</v>
      </c>
      <c r="H12666">
        <v>3</v>
      </c>
      <c r="I12666">
        <v>4</v>
      </c>
      <c r="J12666">
        <v>4</v>
      </c>
      <c r="K12666">
        <v>35</v>
      </c>
      <c r="L12666">
        <v>4</v>
      </c>
      <c r="M12666">
        <v>3</v>
      </c>
      <c r="N12666">
        <v>5</v>
      </c>
      <c r="O12666">
        <v>4</v>
      </c>
      <c r="P12666">
        <v>3</v>
      </c>
      <c r="Q12666">
        <v>5</v>
      </c>
      <c r="R12666">
        <v>5</v>
      </c>
      <c r="S12666">
        <v>4</v>
      </c>
      <c r="T12666">
        <v>4</v>
      </c>
      <c r="U12666">
        <v>37</v>
      </c>
      <c r="V12666">
        <v>72</v>
      </c>
      <c r="W12666" t="s">
        <v>102</v>
      </c>
      <c r="X12666" t="s">
        <v>7199</v>
      </c>
      <c r="Y12666" t="s">
        <v>44</v>
      </c>
    </row>
    <row r="12667" spans="1:25" x14ac:dyDescent="0.25">
      <c r="A12667" t="s">
        <v>16311</v>
      </c>
      <c r="B12667">
        <v>4</v>
      </c>
      <c r="C12667">
        <v>4</v>
      </c>
      <c r="D12667">
        <v>5</v>
      </c>
      <c r="E12667">
        <v>3</v>
      </c>
      <c r="F12667">
        <v>4</v>
      </c>
      <c r="G12667">
        <v>3</v>
      </c>
      <c r="H12667">
        <v>5</v>
      </c>
      <c r="I12667">
        <v>4</v>
      </c>
      <c r="J12667">
        <v>4</v>
      </c>
      <c r="K12667">
        <v>36</v>
      </c>
      <c r="L12667">
        <v>4</v>
      </c>
      <c r="M12667">
        <v>4</v>
      </c>
      <c r="N12667">
        <v>5</v>
      </c>
      <c r="O12667">
        <v>4</v>
      </c>
      <c r="P12667">
        <v>4</v>
      </c>
      <c r="Q12667">
        <v>3</v>
      </c>
      <c r="R12667">
        <v>4</v>
      </c>
      <c r="S12667">
        <v>3</v>
      </c>
      <c r="T12667">
        <v>5</v>
      </c>
      <c r="U12667">
        <v>36</v>
      </c>
      <c r="V12667">
        <v>72</v>
      </c>
      <c r="W12667" t="s">
        <v>102</v>
      </c>
      <c r="X12667" t="s">
        <v>7199</v>
      </c>
      <c r="Y12667" t="s">
        <v>44</v>
      </c>
    </row>
    <row r="12668" spans="1:25" x14ac:dyDescent="0.25">
      <c r="A12668" t="s">
        <v>16312</v>
      </c>
      <c r="B12668">
        <v>4</v>
      </c>
      <c r="C12668">
        <v>4</v>
      </c>
      <c r="D12668">
        <v>3</v>
      </c>
      <c r="E12668">
        <v>4</v>
      </c>
      <c r="F12668">
        <v>5</v>
      </c>
      <c r="G12668">
        <v>4</v>
      </c>
      <c r="H12668">
        <v>4</v>
      </c>
      <c r="I12668">
        <v>3</v>
      </c>
      <c r="J12668">
        <v>5</v>
      </c>
      <c r="K12668">
        <v>36</v>
      </c>
      <c r="L12668">
        <v>4</v>
      </c>
      <c r="M12668">
        <v>4</v>
      </c>
      <c r="N12668">
        <v>3</v>
      </c>
      <c r="O12668">
        <v>4</v>
      </c>
      <c r="P12668">
        <v>5</v>
      </c>
      <c r="Q12668">
        <v>4</v>
      </c>
      <c r="R12668">
        <v>4</v>
      </c>
      <c r="S12668">
        <v>3</v>
      </c>
      <c r="T12668">
        <v>5</v>
      </c>
      <c r="U12668">
        <v>36</v>
      </c>
      <c r="V12668">
        <v>72</v>
      </c>
      <c r="W12668" t="s">
        <v>8</v>
      </c>
      <c r="X12668" t="s">
        <v>11650</v>
      </c>
      <c r="Y12668" t="s">
        <v>10</v>
      </c>
    </row>
    <row r="12669" spans="1:25" x14ac:dyDescent="0.25">
      <c r="A12669" t="s">
        <v>16313</v>
      </c>
      <c r="B12669">
        <v>4</v>
      </c>
      <c r="C12669">
        <v>4</v>
      </c>
      <c r="D12669">
        <v>5</v>
      </c>
      <c r="E12669">
        <v>4</v>
      </c>
      <c r="F12669">
        <v>4</v>
      </c>
      <c r="G12669">
        <v>3</v>
      </c>
      <c r="H12669">
        <v>4</v>
      </c>
      <c r="I12669">
        <v>3</v>
      </c>
      <c r="J12669">
        <v>5</v>
      </c>
      <c r="K12669">
        <v>36</v>
      </c>
      <c r="L12669">
        <v>4</v>
      </c>
      <c r="M12669">
        <v>4</v>
      </c>
      <c r="N12669">
        <v>5</v>
      </c>
      <c r="O12669">
        <v>4</v>
      </c>
      <c r="P12669">
        <v>3</v>
      </c>
      <c r="Q12669">
        <v>4</v>
      </c>
      <c r="R12669">
        <v>3</v>
      </c>
      <c r="S12669">
        <v>4</v>
      </c>
      <c r="T12669">
        <v>4</v>
      </c>
      <c r="U12669">
        <v>35</v>
      </c>
      <c r="V12669">
        <v>71</v>
      </c>
      <c r="W12669" t="s">
        <v>102</v>
      </c>
      <c r="X12669" t="s">
        <v>7199</v>
      </c>
      <c r="Y12669" t="s">
        <v>44</v>
      </c>
    </row>
    <row r="12670" spans="1:25" x14ac:dyDescent="0.25">
      <c r="A12670" t="s">
        <v>16314</v>
      </c>
      <c r="B12670">
        <v>4</v>
      </c>
      <c r="C12670">
        <v>3</v>
      </c>
      <c r="D12670">
        <v>4</v>
      </c>
      <c r="E12670">
        <v>4</v>
      </c>
      <c r="F12670">
        <v>5</v>
      </c>
      <c r="G12670">
        <v>3</v>
      </c>
      <c r="H12670">
        <v>4</v>
      </c>
      <c r="I12670">
        <v>4</v>
      </c>
      <c r="J12670">
        <v>5</v>
      </c>
      <c r="K12670">
        <v>36</v>
      </c>
      <c r="L12670">
        <v>4</v>
      </c>
      <c r="M12670">
        <v>4</v>
      </c>
      <c r="N12670">
        <v>5</v>
      </c>
      <c r="O12670">
        <v>3</v>
      </c>
      <c r="P12670">
        <v>4</v>
      </c>
      <c r="Q12670">
        <v>4</v>
      </c>
      <c r="R12670">
        <v>4</v>
      </c>
      <c r="S12670">
        <v>3</v>
      </c>
      <c r="T12670">
        <v>4</v>
      </c>
      <c r="U12670">
        <v>35</v>
      </c>
      <c r="V12670">
        <v>71</v>
      </c>
      <c r="W12670" t="s">
        <v>39</v>
      </c>
      <c r="X12670" t="s">
        <v>139</v>
      </c>
      <c r="Y12670" t="s">
        <v>10</v>
      </c>
    </row>
    <row r="12671" spans="1:25" x14ac:dyDescent="0.25">
      <c r="A12671" t="s">
        <v>16315</v>
      </c>
      <c r="B12671">
        <v>4</v>
      </c>
      <c r="C12671">
        <v>4</v>
      </c>
      <c r="D12671">
        <v>3</v>
      </c>
      <c r="E12671">
        <v>4</v>
      </c>
      <c r="F12671">
        <v>5</v>
      </c>
      <c r="G12671">
        <v>5</v>
      </c>
      <c r="H12671">
        <v>4</v>
      </c>
      <c r="I12671">
        <v>3</v>
      </c>
      <c r="J12671">
        <v>4</v>
      </c>
      <c r="K12671">
        <v>36</v>
      </c>
      <c r="L12671">
        <v>4</v>
      </c>
      <c r="M12671">
        <v>4</v>
      </c>
      <c r="N12671">
        <v>3</v>
      </c>
      <c r="O12671">
        <v>5</v>
      </c>
      <c r="P12671">
        <v>3</v>
      </c>
      <c r="Q12671">
        <v>4</v>
      </c>
      <c r="R12671">
        <v>4</v>
      </c>
      <c r="S12671">
        <v>4</v>
      </c>
      <c r="T12671">
        <v>5</v>
      </c>
      <c r="U12671">
        <v>36</v>
      </c>
      <c r="V12671">
        <v>72</v>
      </c>
      <c r="X12671" t="s">
        <v>16316</v>
      </c>
      <c r="Y12671" t="s">
        <v>4010</v>
      </c>
    </row>
    <row r="12672" spans="1:25" x14ac:dyDescent="0.25">
      <c r="A12672" t="s">
        <v>16317</v>
      </c>
      <c r="B12672">
        <v>4</v>
      </c>
      <c r="C12672">
        <v>4</v>
      </c>
      <c r="D12672">
        <v>4</v>
      </c>
      <c r="E12672">
        <v>3</v>
      </c>
      <c r="F12672">
        <v>4</v>
      </c>
      <c r="G12672">
        <v>5</v>
      </c>
      <c r="H12672">
        <v>3</v>
      </c>
      <c r="I12672">
        <v>5</v>
      </c>
      <c r="J12672">
        <v>4</v>
      </c>
      <c r="K12672">
        <v>36</v>
      </c>
      <c r="L12672">
        <v>4</v>
      </c>
      <c r="M12672">
        <v>3</v>
      </c>
      <c r="N12672">
        <v>4</v>
      </c>
      <c r="O12672">
        <v>5</v>
      </c>
      <c r="P12672">
        <v>5</v>
      </c>
      <c r="Q12672">
        <v>3</v>
      </c>
      <c r="R12672">
        <v>5</v>
      </c>
      <c r="S12672">
        <v>3</v>
      </c>
      <c r="T12672">
        <v>4</v>
      </c>
      <c r="U12672">
        <v>36</v>
      </c>
      <c r="V12672">
        <v>72</v>
      </c>
      <c r="W12672" t="s">
        <v>52</v>
      </c>
      <c r="X12672" t="s">
        <v>16318</v>
      </c>
      <c r="Y12672" t="s">
        <v>10</v>
      </c>
    </row>
    <row r="12673" spans="1:25" x14ac:dyDescent="0.25">
      <c r="A12673" t="s">
        <v>16319</v>
      </c>
      <c r="B12673">
        <v>4</v>
      </c>
      <c r="C12673">
        <v>4</v>
      </c>
      <c r="D12673">
        <v>4</v>
      </c>
      <c r="E12673">
        <v>3</v>
      </c>
      <c r="F12673">
        <v>4</v>
      </c>
      <c r="G12673">
        <v>5</v>
      </c>
      <c r="H12673">
        <v>3</v>
      </c>
      <c r="I12673">
        <v>5</v>
      </c>
      <c r="J12673">
        <v>4</v>
      </c>
      <c r="K12673">
        <v>36</v>
      </c>
      <c r="L12673">
        <v>4</v>
      </c>
      <c r="M12673">
        <v>3</v>
      </c>
      <c r="N12673">
        <v>4</v>
      </c>
      <c r="O12673">
        <v>5</v>
      </c>
      <c r="P12673">
        <v>5</v>
      </c>
      <c r="Q12673">
        <v>3</v>
      </c>
      <c r="R12673">
        <v>5</v>
      </c>
      <c r="S12673">
        <v>3</v>
      </c>
      <c r="T12673">
        <v>4</v>
      </c>
      <c r="U12673">
        <v>36</v>
      </c>
      <c r="V12673">
        <v>72</v>
      </c>
      <c r="W12673" t="s">
        <v>52</v>
      </c>
      <c r="X12673" t="s">
        <v>16318</v>
      </c>
      <c r="Y12673" t="s">
        <v>10</v>
      </c>
    </row>
    <row r="12674" spans="1:25" x14ac:dyDescent="0.25">
      <c r="A12674" t="s">
        <v>16320</v>
      </c>
      <c r="B12674">
        <v>4</v>
      </c>
      <c r="C12674">
        <v>5</v>
      </c>
      <c r="D12674">
        <v>4</v>
      </c>
      <c r="E12674">
        <v>4</v>
      </c>
      <c r="F12674">
        <v>4</v>
      </c>
      <c r="G12674">
        <v>3</v>
      </c>
      <c r="H12674">
        <v>4</v>
      </c>
      <c r="I12674">
        <v>3</v>
      </c>
      <c r="J12674">
        <v>5</v>
      </c>
      <c r="K12674">
        <v>36</v>
      </c>
      <c r="L12674">
        <v>4</v>
      </c>
      <c r="M12674">
        <v>3</v>
      </c>
      <c r="N12674">
        <v>5</v>
      </c>
      <c r="O12674">
        <v>4</v>
      </c>
      <c r="P12674">
        <v>4</v>
      </c>
      <c r="Q12674">
        <v>3</v>
      </c>
      <c r="R12674">
        <v>4</v>
      </c>
      <c r="S12674">
        <v>4</v>
      </c>
      <c r="T12674">
        <v>5</v>
      </c>
      <c r="U12674">
        <v>36</v>
      </c>
      <c r="V12674">
        <v>72</v>
      </c>
      <c r="X12674" t="s">
        <v>16321</v>
      </c>
      <c r="Y12674" t="s">
        <v>679</v>
      </c>
    </row>
    <row r="12675" spans="1:25" x14ac:dyDescent="0.25">
      <c r="A12675" t="s">
        <v>16322</v>
      </c>
      <c r="B12675">
        <v>4</v>
      </c>
      <c r="C12675">
        <v>4</v>
      </c>
      <c r="D12675">
        <v>3</v>
      </c>
      <c r="E12675">
        <v>4</v>
      </c>
      <c r="F12675">
        <v>3</v>
      </c>
      <c r="G12675">
        <v>5</v>
      </c>
      <c r="H12675">
        <v>5</v>
      </c>
      <c r="I12675">
        <v>3</v>
      </c>
      <c r="J12675">
        <v>4</v>
      </c>
      <c r="K12675">
        <v>35</v>
      </c>
      <c r="L12675">
        <v>5</v>
      </c>
      <c r="M12675">
        <v>3</v>
      </c>
      <c r="N12675">
        <v>4</v>
      </c>
      <c r="O12675">
        <v>4</v>
      </c>
      <c r="P12675">
        <v>4</v>
      </c>
      <c r="Q12675">
        <v>4</v>
      </c>
      <c r="R12675">
        <v>3</v>
      </c>
      <c r="S12675">
        <v>5</v>
      </c>
      <c r="T12675">
        <v>4</v>
      </c>
      <c r="U12675">
        <v>36</v>
      </c>
      <c r="V12675">
        <v>71</v>
      </c>
      <c r="W12675" t="s">
        <v>1141</v>
      </c>
      <c r="X12675" t="s">
        <v>16323</v>
      </c>
      <c r="Y12675" t="s">
        <v>10</v>
      </c>
    </row>
    <row r="12676" spans="1:25" x14ac:dyDescent="0.25">
      <c r="A12676" t="s">
        <v>16324</v>
      </c>
      <c r="B12676">
        <v>4</v>
      </c>
      <c r="C12676">
        <v>3</v>
      </c>
      <c r="D12676">
        <v>4</v>
      </c>
      <c r="E12676">
        <v>4</v>
      </c>
      <c r="F12676">
        <v>5</v>
      </c>
      <c r="G12676">
        <v>4</v>
      </c>
      <c r="H12676">
        <v>3</v>
      </c>
      <c r="I12676">
        <v>5</v>
      </c>
      <c r="J12676">
        <v>4</v>
      </c>
      <c r="K12676">
        <v>36</v>
      </c>
      <c r="L12676">
        <v>5</v>
      </c>
      <c r="M12676">
        <v>3</v>
      </c>
      <c r="N12676">
        <v>5</v>
      </c>
      <c r="O12676">
        <v>4</v>
      </c>
      <c r="P12676">
        <v>3</v>
      </c>
      <c r="Q12676">
        <v>5</v>
      </c>
      <c r="R12676">
        <v>3</v>
      </c>
      <c r="S12676">
        <v>4</v>
      </c>
      <c r="T12676">
        <v>4</v>
      </c>
      <c r="U12676">
        <v>36</v>
      </c>
      <c r="V12676">
        <v>72</v>
      </c>
      <c r="W12676" t="s">
        <v>99</v>
      </c>
      <c r="X12676" t="s">
        <v>824</v>
      </c>
      <c r="Y12676" t="s">
        <v>44</v>
      </c>
    </row>
    <row r="12677" spans="1:25" x14ac:dyDescent="0.25">
      <c r="A12677" t="s">
        <v>16325</v>
      </c>
      <c r="B12677">
        <v>4</v>
      </c>
      <c r="C12677">
        <v>4</v>
      </c>
      <c r="D12677">
        <v>4</v>
      </c>
      <c r="E12677">
        <v>3</v>
      </c>
      <c r="F12677">
        <v>4</v>
      </c>
      <c r="G12677">
        <v>5</v>
      </c>
      <c r="H12677">
        <v>3</v>
      </c>
      <c r="I12677">
        <v>4</v>
      </c>
      <c r="J12677">
        <v>5</v>
      </c>
      <c r="K12677">
        <v>36</v>
      </c>
      <c r="L12677">
        <v>4</v>
      </c>
      <c r="M12677">
        <v>5</v>
      </c>
      <c r="N12677">
        <v>4</v>
      </c>
      <c r="O12677">
        <v>3</v>
      </c>
      <c r="P12677">
        <v>4</v>
      </c>
      <c r="Q12677">
        <v>4</v>
      </c>
      <c r="R12677">
        <v>3</v>
      </c>
      <c r="S12677">
        <v>5</v>
      </c>
      <c r="T12677">
        <v>4</v>
      </c>
      <c r="U12677">
        <v>36</v>
      </c>
      <c r="V12677">
        <v>72</v>
      </c>
      <c r="W12677" t="s">
        <v>133</v>
      </c>
      <c r="X12677" t="s">
        <v>842</v>
      </c>
      <c r="Y12677" t="s">
        <v>10</v>
      </c>
    </row>
    <row r="12678" spans="1:25" x14ac:dyDescent="0.25">
      <c r="A12678" t="s">
        <v>16326</v>
      </c>
      <c r="B12678">
        <v>5</v>
      </c>
      <c r="C12678">
        <v>4</v>
      </c>
      <c r="D12678">
        <v>3</v>
      </c>
      <c r="E12678">
        <v>4</v>
      </c>
      <c r="F12678">
        <v>4</v>
      </c>
      <c r="G12678">
        <v>3</v>
      </c>
      <c r="H12678">
        <v>4</v>
      </c>
      <c r="I12678">
        <v>4</v>
      </c>
      <c r="J12678">
        <v>5</v>
      </c>
      <c r="K12678">
        <v>36</v>
      </c>
      <c r="L12678">
        <v>5</v>
      </c>
      <c r="M12678">
        <v>4</v>
      </c>
      <c r="N12678">
        <v>5</v>
      </c>
      <c r="O12678">
        <v>3</v>
      </c>
      <c r="P12678">
        <v>4</v>
      </c>
      <c r="Q12678">
        <v>3</v>
      </c>
      <c r="R12678">
        <v>4</v>
      </c>
      <c r="S12678">
        <v>4</v>
      </c>
      <c r="T12678">
        <v>4</v>
      </c>
      <c r="U12678">
        <v>36</v>
      </c>
      <c r="V12678">
        <v>72</v>
      </c>
      <c r="W12678" t="s">
        <v>133</v>
      </c>
      <c r="X12678" t="s">
        <v>1860</v>
      </c>
      <c r="Y12678" t="s">
        <v>10</v>
      </c>
    </row>
    <row r="12679" spans="1:25" x14ac:dyDescent="0.25">
      <c r="A12679" t="s">
        <v>16327</v>
      </c>
      <c r="B12679">
        <v>3</v>
      </c>
      <c r="C12679">
        <v>3</v>
      </c>
      <c r="D12679">
        <v>3</v>
      </c>
      <c r="E12679">
        <v>3</v>
      </c>
      <c r="F12679">
        <v>4</v>
      </c>
      <c r="G12679">
        <v>4</v>
      </c>
      <c r="H12679">
        <v>3</v>
      </c>
      <c r="I12679">
        <v>3</v>
      </c>
      <c r="J12679">
        <v>4</v>
      </c>
      <c r="K12679">
        <v>30</v>
      </c>
      <c r="L12679">
        <v>3</v>
      </c>
      <c r="M12679">
        <v>5</v>
      </c>
      <c r="N12679">
        <v>3</v>
      </c>
      <c r="O12679">
        <v>3</v>
      </c>
      <c r="P12679">
        <v>4</v>
      </c>
      <c r="Q12679">
        <v>3</v>
      </c>
      <c r="R12679">
        <v>3</v>
      </c>
      <c r="S12679">
        <v>4</v>
      </c>
      <c r="T12679">
        <v>4</v>
      </c>
      <c r="U12679">
        <v>32</v>
      </c>
      <c r="V12679">
        <v>62</v>
      </c>
      <c r="W12679" t="s">
        <v>39</v>
      </c>
      <c r="X12679" t="s">
        <v>16328</v>
      </c>
      <c r="Y12679" t="s">
        <v>10</v>
      </c>
    </row>
    <row r="12680" spans="1:25" x14ac:dyDescent="0.25">
      <c r="A12680" t="s">
        <v>16329</v>
      </c>
      <c r="B12680">
        <v>4</v>
      </c>
      <c r="C12680">
        <v>4</v>
      </c>
      <c r="D12680">
        <v>5</v>
      </c>
      <c r="E12680">
        <v>3</v>
      </c>
      <c r="F12680">
        <v>4</v>
      </c>
      <c r="G12680">
        <v>4</v>
      </c>
      <c r="H12680">
        <v>3</v>
      </c>
      <c r="I12680">
        <v>4</v>
      </c>
      <c r="J12680">
        <v>4</v>
      </c>
      <c r="K12680">
        <v>35</v>
      </c>
      <c r="L12680">
        <v>3</v>
      </c>
      <c r="M12680">
        <v>4</v>
      </c>
      <c r="N12680">
        <v>4</v>
      </c>
      <c r="O12680">
        <v>4</v>
      </c>
      <c r="P12680">
        <v>4</v>
      </c>
      <c r="Q12680">
        <v>5</v>
      </c>
      <c r="R12680">
        <v>4</v>
      </c>
      <c r="S12680">
        <v>3</v>
      </c>
      <c r="T12680">
        <v>4</v>
      </c>
      <c r="U12680">
        <v>35</v>
      </c>
      <c r="V12680">
        <v>70</v>
      </c>
      <c r="W12680" t="s">
        <v>176</v>
      </c>
      <c r="X12680" t="s">
        <v>12390</v>
      </c>
      <c r="Y12680" t="s">
        <v>10</v>
      </c>
    </row>
    <row r="12681" spans="1:25" x14ac:dyDescent="0.25">
      <c r="A12681" t="s">
        <v>16330</v>
      </c>
      <c r="B12681">
        <v>5</v>
      </c>
      <c r="C12681">
        <v>3</v>
      </c>
      <c r="D12681">
        <v>4</v>
      </c>
      <c r="E12681">
        <v>4</v>
      </c>
      <c r="F12681">
        <v>4</v>
      </c>
      <c r="G12681">
        <v>3</v>
      </c>
      <c r="H12681">
        <v>4</v>
      </c>
      <c r="I12681">
        <v>5</v>
      </c>
      <c r="J12681">
        <v>4</v>
      </c>
      <c r="K12681">
        <v>36</v>
      </c>
      <c r="L12681">
        <v>5</v>
      </c>
      <c r="M12681">
        <v>4</v>
      </c>
      <c r="N12681">
        <v>3</v>
      </c>
      <c r="O12681">
        <v>4</v>
      </c>
      <c r="P12681">
        <v>5</v>
      </c>
      <c r="Q12681">
        <v>3</v>
      </c>
      <c r="R12681">
        <v>4</v>
      </c>
      <c r="S12681">
        <v>4</v>
      </c>
      <c r="T12681">
        <v>4</v>
      </c>
      <c r="U12681">
        <v>36</v>
      </c>
      <c r="V12681">
        <v>72</v>
      </c>
      <c r="W12681" t="s">
        <v>61</v>
      </c>
      <c r="X12681" t="s">
        <v>2034</v>
      </c>
      <c r="Y12681" t="s">
        <v>10</v>
      </c>
    </row>
    <row r="12682" spans="1:25" x14ac:dyDescent="0.25">
      <c r="A12682" t="s">
        <v>16331</v>
      </c>
      <c r="B12682">
        <v>5</v>
      </c>
      <c r="C12682">
        <v>3</v>
      </c>
      <c r="D12682">
        <v>4</v>
      </c>
      <c r="E12682">
        <v>4</v>
      </c>
      <c r="F12682">
        <v>4</v>
      </c>
      <c r="G12682">
        <v>3</v>
      </c>
      <c r="H12682">
        <v>4</v>
      </c>
      <c r="I12682">
        <v>5</v>
      </c>
      <c r="J12682">
        <v>4</v>
      </c>
      <c r="K12682">
        <v>36</v>
      </c>
      <c r="L12682">
        <v>5</v>
      </c>
      <c r="M12682">
        <v>4</v>
      </c>
      <c r="N12682">
        <v>3</v>
      </c>
      <c r="O12682">
        <v>4</v>
      </c>
      <c r="P12682">
        <v>5</v>
      </c>
      <c r="Q12682">
        <v>3</v>
      </c>
      <c r="R12682">
        <v>4</v>
      </c>
      <c r="S12682">
        <v>4</v>
      </c>
      <c r="T12682">
        <v>4</v>
      </c>
      <c r="U12682">
        <v>36</v>
      </c>
      <c r="V12682">
        <v>72</v>
      </c>
      <c r="W12682" t="s">
        <v>61</v>
      </c>
      <c r="X12682" t="s">
        <v>2034</v>
      </c>
      <c r="Y12682" t="s">
        <v>10</v>
      </c>
    </row>
    <row r="12683" spans="1:25" x14ac:dyDescent="0.25">
      <c r="A12683" t="s">
        <v>16332</v>
      </c>
      <c r="B12683">
        <v>4</v>
      </c>
      <c r="C12683">
        <v>4</v>
      </c>
      <c r="D12683">
        <v>5</v>
      </c>
      <c r="E12683">
        <v>3</v>
      </c>
      <c r="F12683">
        <v>4</v>
      </c>
      <c r="G12683">
        <v>5</v>
      </c>
      <c r="H12683">
        <v>3</v>
      </c>
      <c r="I12683">
        <v>4</v>
      </c>
      <c r="J12683">
        <v>4</v>
      </c>
      <c r="K12683">
        <v>36</v>
      </c>
      <c r="L12683">
        <v>4</v>
      </c>
      <c r="M12683">
        <v>4</v>
      </c>
      <c r="N12683">
        <v>4</v>
      </c>
      <c r="O12683">
        <v>3</v>
      </c>
      <c r="P12683">
        <v>5</v>
      </c>
      <c r="Q12683">
        <v>3</v>
      </c>
      <c r="R12683">
        <v>4</v>
      </c>
      <c r="S12683">
        <v>4</v>
      </c>
      <c r="T12683">
        <v>5</v>
      </c>
      <c r="U12683">
        <v>36</v>
      </c>
      <c r="V12683">
        <v>72</v>
      </c>
      <c r="W12683" t="s">
        <v>39</v>
      </c>
      <c r="X12683" t="s">
        <v>8865</v>
      </c>
      <c r="Y12683" t="s">
        <v>10</v>
      </c>
    </row>
    <row r="12684" spans="1:25" x14ac:dyDescent="0.25">
      <c r="A12684" t="s">
        <v>16333</v>
      </c>
      <c r="B12684">
        <v>4</v>
      </c>
      <c r="C12684">
        <v>3</v>
      </c>
      <c r="D12684">
        <v>4</v>
      </c>
      <c r="E12684">
        <v>3</v>
      </c>
      <c r="F12684">
        <v>4</v>
      </c>
      <c r="G12684">
        <v>3</v>
      </c>
      <c r="H12684">
        <v>4</v>
      </c>
      <c r="I12684">
        <v>5</v>
      </c>
      <c r="J12684">
        <v>5</v>
      </c>
      <c r="K12684">
        <v>35</v>
      </c>
      <c r="L12684">
        <v>4</v>
      </c>
      <c r="M12684">
        <v>3</v>
      </c>
      <c r="N12684">
        <v>4</v>
      </c>
      <c r="O12684">
        <v>3</v>
      </c>
      <c r="P12684">
        <v>4</v>
      </c>
      <c r="Q12684">
        <v>3</v>
      </c>
      <c r="R12684">
        <v>4</v>
      </c>
      <c r="S12684">
        <v>5</v>
      </c>
      <c r="T12684">
        <v>5</v>
      </c>
      <c r="U12684">
        <v>35</v>
      </c>
      <c r="V12684">
        <v>70</v>
      </c>
      <c r="W12684" t="s">
        <v>198</v>
      </c>
      <c r="X12684" t="s">
        <v>16334</v>
      </c>
      <c r="Y12684" t="s">
        <v>44</v>
      </c>
    </row>
    <row r="12685" spans="1:25" x14ac:dyDescent="0.25">
      <c r="A12685" t="s">
        <v>16335</v>
      </c>
      <c r="B12685">
        <v>4</v>
      </c>
      <c r="C12685">
        <v>3</v>
      </c>
      <c r="D12685">
        <v>4</v>
      </c>
      <c r="E12685">
        <v>5</v>
      </c>
      <c r="F12685">
        <v>3</v>
      </c>
      <c r="G12685">
        <v>4</v>
      </c>
      <c r="H12685">
        <v>4</v>
      </c>
      <c r="I12685">
        <v>4</v>
      </c>
      <c r="J12685">
        <v>5</v>
      </c>
      <c r="K12685">
        <v>36</v>
      </c>
      <c r="L12685">
        <v>4</v>
      </c>
      <c r="M12685">
        <v>5</v>
      </c>
      <c r="N12685">
        <v>3</v>
      </c>
      <c r="O12685">
        <v>4</v>
      </c>
      <c r="P12685">
        <v>4</v>
      </c>
      <c r="Q12685">
        <v>4</v>
      </c>
      <c r="R12685">
        <v>3</v>
      </c>
      <c r="S12685">
        <v>4</v>
      </c>
      <c r="T12685">
        <v>5</v>
      </c>
      <c r="U12685">
        <v>36</v>
      </c>
      <c r="V12685">
        <v>72</v>
      </c>
      <c r="W12685" t="s">
        <v>52</v>
      </c>
      <c r="X12685" t="s">
        <v>1918</v>
      </c>
      <c r="Y12685" t="s">
        <v>10</v>
      </c>
    </row>
    <row r="12686" spans="1:25" x14ac:dyDescent="0.25">
      <c r="A12686" t="s">
        <v>16336</v>
      </c>
      <c r="B12686">
        <v>4</v>
      </c>
      <c r="C12686">
        <v>4</v>
      </c>
      <c r="D12686">
        <v>5</v>
      </c>
      <c r="E12686">
        <v>5</v>
      </c>
      <c r="F12686">
        <v>3</v>
      </c>
      <c r="G12686">
        <v>3</v>
      </c>
      <c r="H12686">
        <v>4</v>
      </c>
      <c r="I12686">
        <v>4</v>
      </c>
      <c r="J12686">
        <v>4</v>
      </c>
      <c r="K12686">
        <v>36</v>
      </c>
      <c r="L12686">
        <v>0</v>
      </c>
      <c r="M12686">
        <v>0</v>
      </c>
      <c r="N12686">
        <v>0</v>
      </c>
      <c r="O12686">
        <v>0</v>
      </c>
      <c r="P12686">
        <v>0</v>
      </c>
      <c r="Q12686">
        <v>0</v>
      </c>
      <c r="R12686">
        <v>0</v>
      </c>
      <c r="S12686">
        <v>0</v>
      </c>
      <c r="T12686">
        <v>0</v>
      </c>
      <c r="U12686">
        <v>0</v>
      </c>
      <c r="V12686">
        <v>36</v>
      </c>
      <c r="W12686" t="s">
        <v>15692</v>
      </c>
      <c r="X12686" t="s">
        <v>14132</v>
      </c>
      <c r="Y12686" t="s">
        <v>1385</v>
      </c>
    </row>
    <row r="12687" spans="1:25" x14ac:dyDescent="0.25">
      <c r="A12687" t="s">
        <v>16337</v>
      </c>
      <c r="B12687">
        <v>4</v>
      </c>
      <c r="C12687">
        <v>3</v>
      </c>
      <c r="D12687">
        <v>4</v>
      </c>
      <c r="E12687">
        <v>5</v>
      </c>
      <c r="F12687">
        <v>3</v>
      </c>
      <c r="G12687">
        <v>4</v>
      </c>
      <c r="H12687">
        <v>5</v>
      </c>
      <c r="I12687">
        <v>4</v>
      </c>
      <c r="J12687">
        <v>4</v>
      </c>
      <c r="K12687">
        <v>36</v>
      </c>
      <c r="L12687">
        <v>4</v>
      </c>
      <c r="M12687">
        <v>3</v>
      </c>
      <c r="N12687">
        <v>4</v>
      </c>
      <c r="O12687">
        <v>5</v>
      </c>
      <c r="P12687">
        <v>5</v>
      </c>
      <c r="Q12687">
        <v>3</v>
      </c>
      <c r="R12687">
        <v>4</v>
      </c>
      <c r="S12687">
        <v>3</v>
      </c>
      <c r="T12687">
        <v>4</v>
      </c>
      <c r="U12687">
        <v>35</v>
      </c>
      <c r="V12687">
        <v>71</v>
      </c>
      <c r="W12687" t="s">
        <v>97</v>
      </c>
      <c r="X12687" t="s">
        <v>4504</v>
      </c>
      <c r="Y12687" t="s">
        <v>44</v>
      </c>
    </row>
    <row r="12688" spans="1:25" x14ac:dyDescent="0.25">
      <c r="A12688" t="s">
        <v>16338</v>
      </c>
      <c r="B12688">
        <v>5</v>
      </c>
      <c r="C12688">
        <v>4</v>
      </c>
      <c r="D12688">
        <v>4</v>
      </c>
      <c r="E12688">
        <v>4</v>
      </c>
      <c r="F12688">
        <v>3</v>
      </c>
      <c r="G12688">
        <v>4</v>
      </c>
      <c r="H12688">
        <v>3</v>
      </c>
      <c r="I12688">
        <v>5</v>
      </c>
      <c r="J12688">
        <v>4</v>
      </c>
      <c r="K12688">
        <v>36</v>
      </c>
      <c r="L12688">
        <v>3</v>
      </c>
      <c r="M12688">
        <v>5</v>
      </c>
      <c r="N12688">
        <v>4</v>
      </c>
      <c r="O12688">
        <v>4</v>
      </c>
      <c r="P12688">
        <v>4</v>
      </c>
      <c r="Q12688">
        <v>5</v>
      </c>
      <c r="R12688">
        <v>3</v>
      </c>
      <c r="S12688">
        <v>4</v>
      </c>
      <c r="T12688">
        <v>4</v>
      </c>
      <c r="U12688">
        <v>36</v>
      </c>
      <c r="V12688">
        <v>72</v>
      </c>
      <c r="W12688" t="s">
        <v>15</v>
      </c>
      <c r="X12688" t="s">
        <v>16339</v>
      </c>
      <c r="Y12688" t="s">
        <v>10</v>
      </c>
    </row>
    <row r="12689" spans="1:25" x14ac:dyDescent="0.25">
      <c r="A12689" t="s">
        <v>16340</v>
      </c>
      <c r="B12689">
        <v>3</v>
      </c>
      <c r="C12689">
        <v>3</v>
      </c>
      <c r="D12689">
        <v>3</v>
      </c>
      <c r="E12689">
        <v>3</v>
      </c>
      <c r="F12689">
        <v>3</v>
      </c>
      <c r="G12689">
        <v>3</v>
      </c>
      <c r="H12689">
        <v>3</v>
      </c>
      <c r="I12689">
        <v>3</v>
      </c>
      <c r="J12689">
        <v>3</v>
      </c>
      <c r="K12689">
        <v>27</v>
      </c>
      <c r="L12689">
        <v>3</v>
      </c>
      <c r="M12689">
        <v>3</v>
      </c>
      <c r="N12689">
        <v>3</v>
      </c>
      <c r="O12689">
        <v>3</v>
      </c>
      <c r="P12689">
        <v>3</v>
      </c>
      <c r="Q12689">
        <v>3</v>
      </c>
      <c r="R12689">
        <v>3</v>
      </c>
      <c r="S12689">
        <v>3</v>
      </c>
      <c r="T12689">
        <v>3</v>
      </c>
      <c r="U12689">
        <v>27</v>
      </c>
      <c r="V12689">
        <v>54</v>
      </c>
      <c r="W12689" t="s">
        <v>669</v>
      </c>
      <c r="X12689" t="s">
        <v>16341</v>
      </c>
      <c r="Y12689" t="s">
        <v>10</v>
      </c>
    </row>
    <row r="12690" spans="1:25" x14ac:dyDescent="0.25">
      <c r="A12690" t="s">
        <v>16342</v>
      </c>
      <c r="B12690">
        <v>5</v>
      </c>
      <c r="C12690">
        <v>4</v>
      </c>
      <c r="D12690">
        <v>4</v>
      </c>
      <c r="E12690">
        <v>4</v>
      </c>
      <c r="F12690">
        <v>3</v>
      </c>
      <c r="G12690">
        <v>4</v>
      </c>
      <c r="H12690">
        <v>3</v>
      </c>
      <c r="I12690">
        <v>5</v>
      </c>
      <c r="J12690">
        <v>4</v>
      </c>
      <c r="K12690">
        <v>36</v>
      </c>
      <c r="L12690">
        <v>3</v>
      </c>
      <c r="M12690">
        <v>5</v>
      </c>
      <c r="N12690">
        <v>4</v>
      </c>
      <c r="O12690">
        <v>4</v>
      </c>
      <c r="P12690">
        <v>4</v>
      </c>
      <c r="Q12690">
        <v>5</v>
      </c>
      <c r="R12690">
        <v>3</v>
      </c>
      <c r="S12690">
        <v>4</v>
      </c>
      <c r="T12690">
        <v>4</v>
      </c>
      <c r="U12690">
        <v>36</v>
      </c>
      <c r="V12690">
        <v>72</v>
      </c>
      <c r="W12690" t="s">
        <v>15</v>
      </c>
      <c r="X12690" t="s">
        <v>16339</v>
      </c>
      <c r="Y12690" t="s">
        <v>10</v>
      </c>
    </row>
    <row r="12691" spans="1:25" x14ac:dyDescent="0.25">
      <c r="A12691" t="s">
        <v>16343</v>
      </c>
      <c r="B12691">
        <v>4</v>
      </c>
      <c r="C12691">
        <v>3</v>
      </c>
      <c r="D12691">
        <v>4</v>
      </c>
      <c r="E12691">
        <v>5</v>
      </c>
      <c r="F12691">
        <v>3</v>
      </c>
      <c r="G12691">
        <v>4</v>
      </c>
      <c r="H12691">
        <v>5</v>
      </c>
      <c r="I12691">
        <v>4</v>
      </c>
      <c r="J12691">
        <v>4</v>
      </c>
      <c r="K12691">
        <v>36</v>
      </c>
      <c r="L12691">
        <v>4</v>
      </c>
      <c r="M12691">
        <v>3</v>
      </c>
      <c r="N12691">
        <v>4</v>
      </c>
      <c r="O12691">
        <v>5</v>
      </c>
      <c r="P12691">
        <v>5</v>
      </c>
      <c r="Q12691">
        <v>3</v>
      </c>
      <c r="R12691">
        <v>4</v>
      </c>
      <c r="S12691">
        <v>3</v>
      </c>
      <c r="T12691">
        <v>4</v>
      </c>
      <c r="U12691">
        <v>35</v>
      </c>
      <c r="V12691">
        <v>71</v>
      </c>
      <c r="W12691" t="s">
        <v>97</v>
      </c>
      <c r="X12691" t="s">
        <v>4504</v>
      </c>
      <c r="Y12691" t="s">
        <v>44</v>
      </c>
    </row>
    <row r="12692" spans="1:25" x14ac:dyDescent="0.25">
      <c r="A12692" t="s">
        <v>16344</v>
      </c>
      <c r="B12692">
        <v>4</v>
      </c>
      <c r="C12692">
        <v>3</v>
      </c>
      <c r="D12692">
        <v>4</v>
      </c>
      <c r="E12692">
        <v>4</v>
      </c>
      <c r="F12692">
        <v>5</v>
      </c>
      <c r="G12692">
        <v>4</v>
      </c>
      <c r="H12692">
        <v>5</v>
      </c>
      <c r="I12692">
        <v>3</v>
      </c>
      <c r="J12692">
        <v>4</v>
      </c>
      <c r="K12692">
        <v>36</v>
      </c>
      <c r="L12692">
        <v>4</v>
      </c>
      <c r="M12692">
        <v>3</v>
      </c>
      <c r="N12692">
        <v>5</v>
      </c>
      <c r="O12692">
        <v>4</v>
      </c>
      <c r="P12692">
        <v>3</v>
      </c>
      <c r="Q12692">
        <v>4</v>
      </c>
      <c r="R12692">
        <v>4</v>
      </c>
      <c r="S12692">
        <v>4</v>
      </c>
      <c r="T12692">
        <v>5</v>
      </c>
      <c r="U12692">
        <v>36</v>
      </c>
      <c r="V12692">
        <v>72</v>
      </c>
      <c r="W12692" t="s">
        <v>8</v>
      </c>
      <c r="X12692" t="s">
        <v>1128</v>
      </c>
      <c r="Y12692" t="s">
        <v>10</v>
      </c>
    </row>
    <row r="12693" spans="1:25" x14ac:dyDescent="0.25">
      <c r="A12693" t="s">
        <v>16345</v>
      </c>
      <c r="B12693">
        <v>4</v>
      </c>
      <c r="C12693">
        <v>4</v>
      </c>
      <c r="D12693">
        <v>3</v>
      </c>
      <c r="E12693">
        <v>5</v>
      </c>
      <c r="F12693">
        <v>4</v>
      </c>
      <c r="G12693">
        <v>3</v>
      </c>
      <c r="H12693">
        <v>4</v>
      </c>
      <c r="I12693">
        <v>4</v>
      </c>
      <c r="J12693">
        <v>5</v>
      </c>
      <c r="K12693">
        <v>36</v>
      </c>
      <c r="L12693">
        <v>4</v>
      </c>
      <c r="M12693">
        <v>3</v>
      </c>
      <c r="N12693">
        <v>5</v>
      </c>
      <c r="O12693">
        <v>4</v>
      </c>
      <c r="P12693">
        <v>3</v>
      </c>
      <c r="Q12693">
        <v>4</v>
      </c>
      <c r="R12693">
        <v>4</v>
      </c>
      <c r="S12693">
        <v>5</v>
      </c>
      <c r="T12693">
        <v>4</v>
      </c>
      <c r="U12693">
        <v>36</v>
      </c>
      <c r="V12693">
        <v>72</v>
      </c>
      <c r="W12693" t="s">
        <v>52</v>
      </c>
      <c r="X12693" t="s">
        <v>8741</v>
      </c>
      <c r="Y12693" t="s">
        <v>10</v>
      </c>
    </row>
    <row r="12694" spans="1:25" x14ac:dyDescent="0.25">
      <c r="A12694" t="s">
        <v>16345</v>
      </c>
      <c r="B12694">
        <v>4</v>
      </c>
      <c r="C12694">
        <v>4</v>
      </c>
      <c r="D12694">
        <v>5</v>
      </c>
      <c r="E12694">
        <v>3</v>
      </c>
      <c r="F12694">
        <v>4</v>
      </c>
      <c r="G12694">
        <v>4</v>
      </c>
      <c r="H12694">
        <v>5</v>
      </c>
      <c r="I12694">
        <v>3</v>
      </c>
      <c r="J12694">
        <v>4</v>
      </c>
      <c r="K12694">
        <v>36</v>
      </c>
      <c r="L12694">
        <v>4</v>
      </c>
      <c r="M12694">
        <v>3</v>
      </c>
      <c r="N12694">
        <v>4</v>
      </c>
      <c r="O12694">
        <v>4</v>
      </c>
      <c r="P12694">
        <v>3</v>
      </c>
      <c r="Q12694">
        <v>5</v>
      </c>
      <c r="R12694">
        <v>5</v>
      </c>
      <c r="S12694">
        <v>4</v>
      </c>
      <c r="T12694">
        <v>4</v>
      </c>
      <c r="U12694">
        <v>36</v>
      </c>
      <c r="V12694">
        <v>72</v>
      </c>
      <c r="W12694" t="s">
        <v>18</v>
      </c>
      <c r="X12694" t="s">
        <v>16346</v>
      </c>
      <c r="Y12694" t="s">
        <v>10</v>
      </c>
    </row>
    <row r="12695" spans="1:25" x14ac:dyDescent="0.25">
      <c r="A12695" t="s">
        <v>16347</v>
      </c>
      <c r="B12695">
        <v>4</v>
      </c>
      <c r="C12695">
        <v>3</v>
      </c>
      <c r="D12695">
        <v>5</v>
      </c>
      <c r="E12695">
        <v>4</v>
      </c>
      <c r="F12695">
        <v>3</v>
      </c>
      <c r="G12695">
        <v>5</v>
      </c>
      <c r="H12695">
        <v>4</v>
      </c>
      <c r="I12695">
        <v>4</v>
      </c>
      <c r="J12695">
        <v>4</v>
      </c>
      <c r="K12695">
        <v>36</v>
      </c>
      <c r="L12695">
        <v>3</v>
      </c>
      <c r="M12695">
        <v>5</v>
      </c>
      <c r="N12695">
        <v>4</v>
      </c>
      <c r="O12695">
        <v>4</v>
      </c>
      <c r="P12695">
        <v>3</v>
      </c>
      <c r="Q12695">
        <v>4</v>
      </c>
      <c r="R12695">
        <v>4</v>
      </c>
      <c r="S12695">
        <v>5</v>
      </c>
      <c r="T12695">
        <v>4</v>
      </c>
      <c r="U12695">
        <v>36</v>
      </c>
      <c r="V12695">
        <v>72</v>
      </c>
      <c r="W12695" t="s">
        <v>39</v>
      </c>
      <c r="X12695" t="s">
        <v>10436</v>
      </c>
      <c r="Y12695" t="s">
        <v>10</v>
      </c>
    </row>
    <row r="12696" spans="1:25" x14ac:dyDescent="0.25">
      <c r="A12696" t="s">
        <v>16348</v>
      </c>
      <c r="B12696">
        <v>4</v>
      </c>
      <c r="C12696">
        <v>3</v>
      </c>
      <c r="D12696">
        <v>5</v>
      </c>
      <c r="E12696">
        <v>4</v>
      </c>
      <c r="F12696">
        <v>3</v>
      </c>
      <c r="G12696">
        <v>5</v>
      </c>
      <c r="H12696">
        <v>4</v>
      </c>
      <c r="I12696">
        <v>4</v>
      </c>
      <c r="J12696">
        <v>4</v>
      </c>
      <c r="K12696">
        <v>36</v>
      </c>
      <c r="L12696">
        <v>3</v>
      </c>
      <c r="M12696">
        <v>5</v>
      </c>
      <c r="N12696">
        <v>4</v>
      </c>
      <c r="O12696">
        <v>4</v>
      </c>
      <c r="P12696">
        <v>3</v>
      </c>
      <c r="Q12696">
        <v>4</v>
      </c>
      <c r="R12696">
        <v>4</v>
      </c>
      <c r="S12696">
        <v>5</v>
      </c>
      <c r="T12696">
        <v>4</v>
      </c>
      <c r="U12696">
        <v>36</v>
      </c>
      <c r="V12696">
        <v>72</v>
      </c>
      <c r="W12696" t="s">
        <v>39</v>
      </c>
      <c r="X12696" t="s">
        <v>10436</v>
      </c>
      <c r="Y12696" t="s">
        <v>10</v>
      </c>
    </row>
    <row r="12697" spans="1:25" x14ac:dyDescent="0.25">
      <c r="A12697" t="s">
        <v>16349</v>
      </c>
      <c r="B12697">
        <v>4</v>
      </c>
      <c r="C12697">
        <v>4</v>
      </c>
      <c r="D12697">
        <v>4</v>
      </c>
      <c r="E12697">
        <v>4</v>
      </c>
      <c r="F12697">
        <v>3</v>
      </c>
      <c r="G12697">
        <v>5</v>
      </c>
      <c r="H12697">
        <v>3</v>
      </c>
      <c r="I12697">
        <v>5</v>
      </c>
      <c r="J12697">
        <v>4</v>
      </c>
      <c r="K12697">
        <v>36</v>
      </c>
      <c r="L12697">
        <v>4</v>
      </c>
      <c r="M12697">
        <v>3</v>
      </c>
      <c r="N12697">
        <v>4</v>
      </c>
      <c r="O12697">
        <v>4</v>
      </c>
      <c r="P12697">
        <v>4</v>
      </c>
      <c r="Q12697">
        <v>4</v>
      </c>
      <c r="R12697">
        <v>4</v>
      </c>
      <c r="S12697">
        <v>3</v>
      </c>
      <c r="T12697">
        <v>5</v>
      </c>
      <c r="U12697">
        <v>35</v>
      </c>
      <c r="V12697">
        <v>71</v>
      </c>
      <c r="W12697" t="s">
        <v>18</v>
      </c>
      <c r="X12697" t="s">
        <v>1056</v>
      </c>
      <c r="Y12697" t="s">
        <v>10</v>
      </c>
    </row>
    <row r="12698" spans="1:25" x14ac:dyDescent="0.25">
      <c r="A12698" t="s">
        <v>16350</v>
      </c>
      <c r="B12698">
        <v>4</v>
      </c>
      <c r="C12698">
        <v>4</v>
      </c>
      <c r="D12698">
        <v>3</v>
      </c>
      <c r="E12698">
        <v>4</v>
      </c>
      <c r="F12698">
        <v>5</v>
      </c>
      <c r="G12698">
        <v>3</v>
      </c>
      <c r="H12698">
        <v>5</v>
      </c>
      <c r="I12698">
        <v>4</v>
      </c>
      <c r="J12698">
        <v>4</v>
      </c>
      <c r="K12698">
        <v>36</v>
      </c>
      <c r="L12698">
        <v>4</v>
      </c>
      <c r="M12698">
        <v>3</v>
      </c>
      <c r="N12698">
        <v>4</v>
      </c>
      <c r="O12698">
        <v>4</v>
      </c>
      <c r="P12698">
        <v>4</v>
      </c>
      <c r="Q12698">
        <v>3</v>
      </c>
      <c r="R12698">
        <v>5</v>
      </c>
      <c r="S12698">
        <v>4</v>
      </c>
      <c r="T12698">
        <v>4</v>
      </c>
      <c r="U12698">
        <v>35</v>
      </c>
      <c r="V12698">
        <v>71</v>
      </c>
      <c r="W12698" t="s">
        <v>18</v>
      </c>
      <c r="X12698" t="s">
        <v>16351</v>
      </c>
      <c r="Y12698" t="s">
        <v>10</v>
      </c>
    </row>
    <row r="12699" spans="1:25" x14ac:dyDescent="0.25">
      <c r="A12699" t="s">
        <v>16352</v>
      </c>
      <c r="B12699">
        <v>3</v>
      </c>
      <c r="C12699">
        <v>3</v>
      </c>
      <c r="D12699">
        <v>3</v>
      </c>
      <c r="E12699">
        <v>3</v>
      </c>
      <c r="F12699">
        <v>3</v>
      </c>
      <c r="G12699">
        <v>3</v>
      </c>
      <c r="H12699">
        <v>3</v>
      </c>
      <c r="I12699">
        <v>3</v>
      </c>
      <c r="J12699">
        <v>3</v>
      </c>
      <c r="K12699">
        <v>27</v>
      </c>
      <c r="L12699">
        <v>0</v>
      </c>
      <c r="M12699">
        <v>0</v>
      </c>
      <c r="N12699">
        <v>0</v>
      </c>
      <c r="O12699">
        <v>0</v>
      </c>
      <c r="P12699">
        <v>0</v>
      </c>
      <c r="Q12699">
        <v>0</v>
      </c>
      <c r="R12699">
        <v>0</v>
      </c>
      <c r="S12699">
        <v>0</v>
      </c>
      <c r="T12699">
        <v>0</v>
      </c>
      <c r="U12699">
        <v>0</v>
      </c>
      <c r="V12699">
        <v>27</v>
      </c>
      <c r="W12699" t="s">
        <v>756</v>
      </c>
      <c r="X12699" t="s">
        <v>14103</v>
      </c>
      <c r="Y12699" t="s">
        <v>10</v>
      </c>
    </row>
    <row r="12700" spans="1:25" x14ac:dyDescent="0.25">
      <c r="A12700" t="s">
        <v>16353</v>
      </c>
      <c r="B12700">
        <v>5</v>
      </c>
      <c r="C12700">
        <v>4</v>
      </c>
      <c r="D12700">
        <v>4</v>
      </c>
      <c r="E12700">
        <v>3</v>
      </c>
      <c r="F12700">
        <v>4</v>
      </c>
      <c r="G12700">
        <v>3</v>
      </c>
      <c r="H12700">
        <v>5</v>
      </c>
      <c r="I12700">
        <v>4</v>
      </c>
      <c r="J12700">
        <v>4</v>
      </c>
      <c r="K12700">
        <v>36</v>
      </c>
      <c r="L12700">
        <v>5</v>
      </c>
      <c r="M12700">
        <v>4</v>
      </c>
      <c r="N12700">
        <v>3</v>
      </c>
      <c r="O12700">
        <v>4</v>
      </c>
      <c r="P12700">
        <v>3</v>
      </c>
      <c r="Q12700">
        <v>5</v>
      </c>
      <c r="R12700">
        <v>3</v>
      </c>
      <c r="S12700">
        <v>4</v>
      </c>
      <c r="T12700">
        <v>5</v>
      </c>
      <c r="U12700">
        <v>36</v>
      </c>
      <c r="V12700">
        <v>72</v>
      </c>
      <c r="W12700" t="s">
        <v>52</v>
      </c>
      <c r="X12700" t="s">
        <v>16354</v>
      </c>
      <c r="Y12700" t="s">
        <v>10</v>
      </c>
    </row>
    <row r="12701" spans="1:25" x14ac:dyDescent="0.25">
      <c r="A12701" t="s">
        <v>16355</v>
      </c>
      <c r="B12701">
        <v>5</v>
      </c>
      <c r="C12701">
        <v>4</v>
      </c>
      <c r="D12701">
        <v>4</v>
      </c>
      <c r="E12701">
        <v>3</v>
      </c>
      <c r="F12701">
        <v>4</v>
      </c>
      <c r="G12701">
        <v>3</v>
      </c>
      <c r="H12701">
        <v>5</v>
      </c>
      <c r="I12701">
        <v>4</v>
      </c>
      <c r="J12701">
        <v>4</v>
      </c>
      <c r="K12701">
        <v>36</v>
      </c>
      <c r="L12701">
        <v>5</v>
      </c>
      <c r="M12701">
        <v>4</v>
      </c>
      <c r="N12701">
        <v>3</v>
      </c>
      <c r="O12701">
        <v>4</v>
      </c>
      <c r="P12701">
        <v>3</v>
      </c>
      <c r="Q12701">
        <v>5</v>
      </c>
      <c r="R12701">
        <v>3</v>
      </c>
      <c r="S12701">
        <v>4</v>
      </c>
      <c r="T12701">
        <v>5</v>
      </c>
      <c r="U12701">
        <v>36</v>
      </c>
      <c r="V12701">
        <v>72</v>
      </c>
      <c r="W12701" t="s">
        <v>52</v>
      </c>
      <c r="X12701" t="s">
        <v>16354</v>
      </c>
      <c r="Y12701" t="s">
        <v>10</v>
      </c>
    </row>
    <row r="12702" spans="1:25" x14ac:dyDescent="0.25">
      <c r="A12702" t="s">
        <v>16356</v>
      </c>
      <c r="B12702">
        <v>4</v>
      </c>
      <c r="C12702">
        <v>5</v>
      </c>
      <c r="D12702">
        <v>4</v>
      </c>
      <c r="E12702">
        <v>3</v>
      </c>
      <c r="F12702">
        <v>5</v>
      </c>
      <c r="G12702">
        <v>4</v>
      </c>
      <c r="H12702">
        <v>4</v>
      </c>
      <c r="I12702">
        <v>3</v>
      </c>
      <c r="J12702">
        <v>4</v>
      </c>
      <c r="K12702">
        <v>36</v>
      </c>
      <c r="L12702">
        <v>4</v>
      </c>
      <c r="M12702">
        <v>4</v>
      </c>
      <c r="N12702">
        <v>5</v>
      </c>
      <c r="O12702">
        <v>4</v>
      </c>
      <c r="P12702">
        <v>3</v>
      </c>
      <c r="Q12702">
        <v>4</v>
      </c>
      <c r="R12702">
        <v>4</v>
      </c>
      <c r="S12702">
        <v>3</v>
      </c>
      <c r="T12702">
        <v>5</v>
      </c>
      <c r="U12702">
        <v>36</v>
      </c>
      <c r="V12702">
        <v>72</v>
      </c>
      <c r="W12702" t="s">
        <v>176</v>
      </c>
      <c r="X12702" t="s">
        <v>6680</v>
      </c>
      <c r="Y12702" t="s">
        <v>10</v>
      </c>
    </row>
    <row r="12703" spans="1:25" x14ac:dyDescent="0.25">
      <c r="A12703" t="s">
        <v>16357</v>
      </c>
      <c r="B12703">
        <v>5</v>
      </c>
      <c r="C12703">
        <v>4</v>
      </c>
      <c r="D12703">
        <v>4</v>
      </c>
      <c r="E12703">
        <v>3</v>
      </c>
      <c r="F12703">
        <v>4</v>
      </c>
      <c r="G12703">
        <v>3</v>
      </c>
      <c r="H12703">
        <v>5</v>
      </c>
      <c r="I12703">
        <v>4</v>
      </c>
      <c r="J12703">
        <v>4</v>
      </c>
      <c r="K12703">
        <v>36</v>
      </c>
      <c r="L12703">
        <v>5</v>
      </c>
      <c r="M12703">
        <v>4</v>
      </c>
      <c r="N12703">
        <v>3</v>
      </c>
      <c r="O12703">
        <v>4</v>
      </c>
      <c r="P12703">
        <v>3</v>
      </c>
      <c r="Q12703">
        <v>5</v>
      </c>
      <c r="R12703">
        <v>3</v>
      </c>
      <c r="S12703">
        <v>4</v>
      </c>
      <c r="T12703">
        <v>5</v>
      </c>
      <c r="U12703">
        <v>36</v>
      </c>
      <c r="V12703">
        <v>72</v>
      </c>
      <c r="W12703" t="s">
        <v>52</v>
      </c>
      <c r="X12703" t="s">
        <v>16358</v>
      </c>
      <c r="Y12703" t="s">
        <v>10</v>
      </c>
    </row>
    <row r="12704" spans="1:25" x14ac:dyDescent="0.25">
      <c r="A12704" t="s">
        <v>16359</v>
      </c>
      <c r="B12704">
        <v>4</v>
      </c>
      <c r="C12704">
        <v>4</v>
      </c>
      <c r="D12704">
        <v>3</v>
      </c>
      <c r="E12704">
        <v>4</v>
      </c>
      <c r="F12704">
        <v>4</v>
      </c>
      <c r="G12704">
        <v>5</v>
      </c>
      <c r="H12704">
        <v>3</v>
      </c>
      <c r="I12704">
        <v>5</v>
      </c>
      <c r="J12704">
        <v>4</v>
      </c>
      <c r="K12704">
        <v>36</v>
      </c>
      <c r="L12704">
        <v>5</v>
      </c>
      <c r="M12704">
        <v>4</v>
      </c>
      <c r="N12704">
        <v>4</v>
      </c>
      <c r="O12704">
        <v>3</v>
      </c>
      <c r="P12704">
        <v>5</v>
      </c>
      <c r="Q12704">
        <v>3</v>
      </c>
      <c r="R12704">
        <v>4</v>
      </c>
      <c r="S12704">
        <v>4</v>
      </c>
      <c r="T12704">
        <v>4</v>
      </c>
      <c r="U12704">
        <v>36</v>
      </c>
      <c r="V12704">
        <v>72</v>
      </c>
      <c r="W12704" t="s">
        <v>176</v>
      </c>
      <c r="X12704" t="s">
        <v>244</v>
      </c>
      <c r="Y12704" t="s">
        <v>10</v>
      </c>
    </row>
    <row r="12705" spans="1:25" x14ac:dyDescent="0.25">
      <c r="A12705" t="s">
        <v>16360</v>
      </c>
      <c r="B12705">
        <v>4</v>
      </c>
      <c r="C12705">
        <v>4</v>
      </c>
      <c r="D12705">
        <v>4</v>
      </c>
      <c r="E12705">
        <v>3</v>
      </c>
      <c r="F12705">
        <v>4</v>
      </c>
      <c r="G12705">
        <v>5</v>
      </c>
      <c r="H12705">
        <v>3</v>
      </c>
      <c r="I12705">
        <v>4</v>
      </c>
      <c r="J12705">
        <v>4</v>
      </c>
      <c r="K12705">
        <v>35</v>
      </c>
      <c r="L12705">
        <v>3</v>
      </c>
      <c r="M12705">
        <v>5</v>
      </c>
      <c r="N12705">
        <v>4</v>
      </c>
      <c r="O12705">
        <v>4</v>
      </c>
      <c r="P12705">
        <v>4</v>
      </c>
      <c r="Q12705">
        <v>5</v>
      </c>
      <c r="R12705">
        <v>3</v>
      </c>
      <c r="S12705">
        <v>4</v>
      </c>
      <c r="T12705">
        <v>4</v>
      </c>
      <c r="U12705">
        <v>36</v>
      </c>
      <c r="V12705">
        <v>71</v>
      </c>
      <c r="W12705" t="s">
        <v>64</v>
      </c>
      <c r="X12705" t="s">
        <v>3782</v>
      </c>
      <c r="Y12705" t="s">
        <v>10</v>
      </c>
    </row>
    <row r="12706" spans="1:25" x14ac:dyDescent="0.25">
      <c r="A12706" t="s">
        <v>16361</v>
      </c>
      <c r="B12706">
        <v>4</v>
      </c>
      <c r="C12706">
        <v>5</v>
      </c>
      <c r="D12706">
        <v>4</v>
      </c>
      <c r="E12706">
        <v>3</v>
      </c>
      <c r="F12706">
        <v>4</v>
      </c>
      <c r="G12706">
        <v>5</v>
      </c>
      <c r="H12706">
        <v>3</v>
      </c>
      <c r="I12706">
        <v>4</v>
      </c>
      <c r="J12706">
        <v>4</v>
      </c>
      <c r="K12706">
        <v>36</v>
      </c>
      <c r="L12706">
        <v>4</v>
      </c>
      <c r="M12706">
        <v>4</v>
      </c>
      <c r="N12706">
        <v>4</v>
      </c>
      <c r="O12706">
        <v>3</v>
      </c>
      <c r="P12706">
        <v>5</v>
      </c>
      <c r="Q12706">
        <v>4</v>
      </c>
      <c r="R12706">
        <v>3</v>
      </c>
      <c r="S12706">
        <v>5</v>
      </c>
      <c r="T12706">
        <v>4</v>
      </c>
      <c r="U12706">
        <v>36</v>
      </c>
      <c r="V12706">
        <v>72</v>
      </c>
      <c r="W12706" t="s">
        <v>18</v>
      </c>
      <c r="X12706" t="s">
        <v>3302</v>
      </c>
      <c r="Y12706" t="s">
        <v>10</v>
      </c>
    </row>
    <row r="12707" spans="1:25" x14ac:dyDescent="0.25">
      <c r="A12707" t="s">
        <v>16362</v>
      </c>
      <c r="B12707">
        <v>5</v>
      </c>
      <c r="C12707">
        <v>4</v>
      </c>
      <c r="D12707">
        <v>3</v>
      </c>
      <c r="E12707">
        <v>4</v>
      </c>
      <c r="F12707">
        <v>4</v>
      </c>
      <c r="G12707">
        <v>4</v>
      </c>
      <c r="H12707">
        <v>3</v>
      </c>
      <c r="I12707">
        <v>4</v>
      </c>
      <c r="J12707">
        <v>5</v>
      </c>
      <c r="K12707">
        <v>36</v>
      </c>
      <c r="L12707">
        <v>4</v>
      </c>
      <c r="M12707">
        <v>3</v>
      </c>
      <c r="N12707">
        <v>4</v>
      </c>
      <c r="O12707">
        <v>3</v>
      </c>
      <c r="P12707">
        <v>4</v>
      </c>
      <c r="Q12707">
        <v>4</v>
      </c>
      <c r="R12707">
        <v>4</v>
      </c>
      <c r="S12707">
        <v>4</v>
      </c>
      <c r="T12707">
        <v>5</v>
      </c>
      <c r="U12707">
        <v>35</v>
      </c>
      <c r="V12707">
        <v>71</v>
      </c>
      <c r="W12707" t="s">
        <v>52</v>
      </c>
      <c r="X12707" t="s">
        <v>4905</v>
      </c>
      <c r="Y12707" t="s">
        <v>10</v>
      </c>
    </row>
    <row r="12708" spans="1:25" x14ac:dyDescent="0.25">
      <c r="A12708" t="s">
        <v>16363</v>
      </c>
      <c r="B12708">
        <v>4</v>
      </c>
      <c r="C12708">
        <v>4</v>
      </c>
      <c r="D12708">
        <v>4</v>
      </c>
      <c r="E12708">
        <v>4</v>
      </c>
      <c r="F12708">
        <v>3</v>
      </c>
      <c r="G12708">
        <v>4</v>
      </c>
      <c r="H12708">
        <v>5</v>
      </c>
      <c r="I12708">
        <v>5</v>
      </c>
      <c r="J12708">
        <v>4</v>
      </c>
      <c r="K12708">
        <v>37</v>
      </c>
      <c r="L12708">
        <v>5</v>
      </c>
      <c r="M12708">
        <v>3</v>
      </c>
      <c r="N12708">
        <v>4</v>
      </c>
      <c r="O12708">
        <v>5</v>
      </c>
      <c r="P12708">
        <v>3</v>
      </c>
      <c r="Q12708">
        <v>4</v>
      </c>
      <c r="R12708">
        <v>4</v>
      </c>
      <c r="S12708">
        <v>3</v>
      </c>
      <c r="T12708">
        <v>4</v>
      </c>
      <c r="U12708">
        <v>35</v>
      </c>
      <c r="V12708">
        <v>72</v>
      </c>
      <c r="W12708" t="s">
        <v>308</v>
      </c>
      <c r="X12708" t="s">
        <v>16178</v>
      </c>
      <c r="Y12708" t="s">
        <v>10</v>
      </c>
    </row>
    <row r="12709" spans="1:25" x14ac:dyDescent="0.25">
      <c r="A12709" t="s">
        <v>16364</v>
      </c>
      <c r="B12709">
        <v>3</v>
      </c>
      <c r="C12709">
        <v>3</v>
      </c>
      <c r="D12709">
        <v>3</v>
      </c>
      <c r="E12709">
        <v>3</v>
      </c>
      <c r="F12709">
        <v>3</v>
      </c>
      <c r="G12709">
        <v>3</v>
      </c>
      <c r="H12709">
        <v>3</v>
      </c>
      <c r="I12709">
        <v>3</v>
      </c>
      <c r="J12709">
        <v>3</v>
      </c>
      <c r="K12709">
        <v>27</v>
      </c>
      <c r="L12709">
        <v>0</v>
      </c>
      <c r="M12709">
        <v>0</v>
      </c>
      <c r="N12709">
        <v>0</v>
      </c>
      <c r="O12709">
        <v>0</v>
      </c>
      <c r="P12709">
        <v>0</v>
      </c>
      <c r="Q12709">
        <v>0</v>
      </c>
      <c r="R12709">
        <v>0</v>
      </c>
      <c r="S12709">
        <v>0</v>
      </c>
      <c r="T12709">
        <v>0</v>
      </c>
      <c r="U12709">
        <v>0</v>
      </c>
      <c r="V12709">
        <v>27</v>
      </c>
      <c r="W12709" t="s">
        <v>376</v>
      </c>
      <c r="X12709" t="s">
        <v>16365</v>
      </c>
      <c r="Y12709" t="s">
        <v>10</v>
      </c>
    </row>
    <row r="12710" spans="1:25" x14ac:dyDescent="0.25">
      <c r="A12710" t="s">
        <v>16366</v>
      </c>
      <c r="B12710">
        <v>4</v>
      </c>
      <c r="C12710">
        <v>5</v>
      </c>
      <c r="D12710">
        <v>4</v>
      </c>
      <c r="E12710">
        <v>3</v>
      </c>
      <c r="F12710">
        <v>5</v>
      </c>
      <c r="G12710">
        <v>4</v>
      </c>
      <c r="H12710">
        <v>4</v>
      </c>
      <c r="I12710">
        <v>3</v>
      </c>
      <c r="J12710">
        <v>4</v>
      </c>
      <c r="K12710">
        <v>36</v>
      </c>
      <c r="L12710">
        <v>5</v>
      </c>
      <c r="M12710">
        <v>4</v>
      </c>
      <c r="N12710">
        <v>3</v>
      </c>
      <c r="O12710">
        <v>4</v>
      </c>
      <c r="P12710">
        <v>4</v>
      </c>
      <c r="Q12710">
        <v>3</v>
      </c>
      <c r="R12710">
        <v>4</v>
      </c>
      <c r="S12710">
        <v>4</v>
      </c>
      <c r="T12710">
        <v>5</v>
      </c>
      <c r="U12710">
        <v>36</v>
      </c>
      <c r="V12710">
        <v>72</v>
      </c>
      <c r="W12710" t="s">
        <v>1224</v>
      </c>
      <c r="X12710" t="s">
        <v>7313</v>
      </c>
      <c r="Y12710" t="s">
        <v>10</v>
      </c>
    </row>
    <row r="12711" spans="1:25" x14ac:dyDescent="0.25">
      <c r="A12711" t="s">
        <v>16367</v>
      </c>
      <c r="B12711">
        <v>5</v>
      </c>
      <c r="C12711">
        <v>4</v>
      </c>
      <c r="D12711">
        <v>4</v>
      </c>
      <c r="E12711">
        <v>3</v>
      </c>
      <c r="F12711">
        <v>4</v>
      </c>
      <c r="G12711">
        <v>4</v>
      </c>
      <c r="H12711">
        <v>3</v>
      </c>
      <c r="I12711">
        <v>4</v>
      </c>
      <c r="J12711">
        <v>5</v>
      </c>
      <c r="K12711">
        <v>36</v>
      </c>
      <c r="L12711">
        <v>4</v>
      </c>
      <c r="M12711">
        <v>3</v>
      </c>
      <c r="N12711">
        <v>4</v>
      </c>
      <c r="O12711">
        <v>4</v>
      </c>
      <c r="P12711">
        <v>5</v>
      </c>
      <c r="Q12711">
        <v>4</v>
      </c>
      <c r="R12711">
        <v>4</v>
      </c>
      <c r="S12711">
        <v>3</v>
      </c>
      <c r="T12711">
        <v>5</v>
      </c>
      <c r="U12711">
        <v>36</v>
      </c>
      <c r="V12711">
        <v>72</v>
      </c>
      <c r="W12711" t="s">
        <v>12</v>
      </c>
      <c r="X12711" t="s">
        <v>987</v>
      </c>
      <c r="Y12711" t="s">
        <v>10</v>
      </c>
    </row>
    <row r="12712" spans="1:25" x14ac:dyDescent="0.25">
      <c r="A12712" t="s">
        <v>16368</v>
      </c>
      <c r="B12712">
        <v>4</v>
      </c>
      <c r="C12712">
        <v>4</v>
      </c>
      <c r="D12712">
        <v>4</v>
      </c>
      <c r="E12712">
        <v>3</v>
      </c>
      <c r="F12712">
        <v>5</v>
      </c>
      <c r="G12712">
        <v>4</v>
      </c>
      <c r="H12712">
        <v>4</v>
      </c>
      <c r="I12712">
        <v>3</v>
      </c>
      <c r="J12712">
        <v>5</v>
      </c>
      <c r="K12712">
        <v>36</v>
      </c>
      <c r="L12712">
        <v>4</v>
      </c>
      <c r="M12712">
        <v>4</v>
      </c>
      <c r="N12712">
        <v>3</v>
      </c>
      <c r="O12712">
        <v>4</v>
      </c>
      <c r="P12712">
        <v>4</v>
      </c>
      <c r="Q12712">
        <v>5</v>
      </c>
      <c r="R12712">
        <v>3</v>
      </c>
      <c r="S12712">
        <v>4</v>
      </c>
      <c r="T12712">
        <v>5</v>
      </c>
      <c r="U12712">
        <v>36</v>
      </c>
      <c r="V12712">
        <v>72</v>
      </c>
      <c r="W12712" t="s">
        <v>236</v>
      </c>
      <c r="X12712" t="s">
        <v>16369</v>
      </c>
      <c r="Y12712" t="s">
        <v>10</v>
      </c>
    </row>
    <row r="12713" spans="1:25" x14ac:dyDescent="0.25">
      <c r="A12713" t="s">
        <v>16370</v>
      </c>
      <c r="B12713">
        <v>5</v>
      </c>
      <c r="C12713">
        <v>3</v>
      </c>
      <c r="D12713">
        <v>4</v>
      </c>
      <c r="E12713">
        <v>4</v>
      </c>
      <c r="F12713">
        <v>3</v>
      </c>
      <c r="G12713">
        <v>5</v>
      </c>
      <c r="H12713">
        <v>4</v>
      </c>
      <c r="I12713">
        <v>4</v>
      </c>
      <c r="J12713">
        <v>3</v>
      </c>
      <c r="K12713">
        <v>35</v>
      </c>
      <c r="L12713">
        <v>4</v>
      </c>
      <c r="M12713">
        <v>5</v>
      </c>
      <c r="N12713">
        <v>3</v>
      </c>
      <c r="O12713">
        <v>4</v>
      </c>
      <c r="P12713">
        <v>4</v>
      </c>
      <c r="Q12713">
        <v>4</v>
      </c>
      <c r="R12713">
        <v>3</v>
      </c>
      <c r="S12713">
        <v>4</v>
      </c>
      <c r="T12713">
        <v>4</v>
      </c>
      <c r="U12713">
        <v>35</v>
      </c>
      <c r="V12713">
        <v>70</v>
      </c>
      <c r="W12713" t="s">
        <v>665</v>
      </c>
      <c r="X12713" t="s">
        <v>5137</v>
      </c>
      <c r="Y12713" t="s">
        <v>10</v>
      </c>
    </row>
    <row r="12714" spans="1:25" x14ac:dyDescent="0.25">
      <c r="A12714" t="s">
        <v>16370</v>
      </c>
      <c r="B12714">
        <v>4</v>
      </c>
      <c r="C12714">
        <v>5</v>
      </c>
      <c r="D12714">
        <v>3</v>
      </c>
      <c r="E12714">
        <v>5</v>
      </c>
      <c r="F12714">
        <v>4</v>
      </c>
      <c r="G12714">
        <v>4</v>
      </c>
      <c r="H12714">
        <v>3</v>
      </c>
      <c r="I12714">
        <v>3</v>
      </c>
      <c r="J12714">
        <v>4</v>
      </c>
      <c r="K12714">
        <v>35</v>
      </c>
      <c r="L12714">
        <v>4</v>
      </c>
      <c r="M12714">
        <v>4</v>
      </c>
      <c r="N12714">
        <v>5</v>
      </c>
      <c r="O12714">
        <v>4</v>
      </c>
      <c r="P12714">
        <v>3</v>
      </c>
      <c r="Q12714">
        <v>5</v>
      </c>
      <c r="R12714">
        <v>3</v>
      </c>
      <c r="S12714">
        <v>4</v>
      </c>
      <c r="T12714">
        <v>4</v>
      </c>
      <c r="U12714">
        <v>36</v>
      </c>
      <c r="V12714">
        <v>71</v>
      </c>
      <c r="W12714" t="s">
        <v>52</v>
      </c>
      <c r="X12714" t="s">
        <v>3775</v>
      </c>
      <c r="Y12714" t="s">
        <v>10</v>
      </c>
    </row>
    <row r="12715" spans="1:25" x14ac:dyDescent="0.25">
      <c r="A12715" t="s">
        <v>16371</v>
      </c>
      <c r="B12715">
        <v>5</v>
      </c>
      <c r="C12715">
        <v>4</v>
      </c>
      <c r="D12715">
        <v>3</v>
      </c>
      <c r="E12715">
        <v>4</v>
      </c>
      <c r="F12715">
        <v>5</v>
      </c>
      <c r="G12715">
        <v>3</v>
      </c>
      <c r="H12715">
        <v>4</v>
      </c>
      <c r="I12715">
        <v>4</v>
      </c>
      <c r="J12715">
        <v>4</v>
      </c>
      <c r="K12715">
        <v>36</v>
      </c>
      <c r="L12715">
        <v>4</v>
      </c>
      <c r="M12715">
        <v>5</v>
      </c>
      <c r="N12715">
        <v>4</v>
      </c>
      <c r="O12715">
        <v>3</v>
      </c>
      <c r="P12715">
        <v>4</v>
      </c>
      <c r="Q12715">
        <v>5</v>
      </c>
      <c r="R12715">
        <v>4</v>
      </c>
      <c r="S12715">
        <v>3</v>
      </c>
      <c r="T12715">
        <v>4</v>
      </c>
      <c r="U12715">
        <v>36</v>
      </c>
      <c r="V12715">
        <v>72</v>
      </c>
      <c r="W12715" t="s">
        <v>12</v>
      </c>
      <c r="X12715" t="s">
        <v>9401</v>
      </c>
      <c r="Y12715" t="s">
        <v>10</v>
      </c>
    </row>
    <row r="12716" spans="1:25" x14ac:dyDescent="0.25">
      <c r="A12716" t="s">
        <v>16372</v>
      </c>
      <c r="B12716">
        <v>3</v>
      </c>
      <c r="C12716">
        <v>3</v>
      </c>
      <c r="D12716">
        <v>3</v>
      </c>
      <c r="E12716">
        <v>3</v>
      </c>
      <c r="F12716">
        <v>3</v>
      </c>
      <c r="G12716">
        <v>3</v>
      </c>
      <c r="H12716">
        <v>3</v>
      </c>
      <c r="I12716">
        <v>3</v>
      </c>
      <c r="J12716">
        <v>3</v>
      </c>
      <c r="K12716">
        <v>27</v>
      </c>
      <c r="L12716">
        <v>3</v>
      </c>
      <c r="M12716">
        <v>3</v>
      </c>
      <c r="N12716">
        <v>3</v>
      </c>
      <c r="O12716">
        <v>3</v>
      </c>
      <c r="P12716">
        <v>3</v>
      </c>
      <c r="Q12716">
        <v>3</v>
      </c>
      <c r="R12716">
        <v>3</v>
      </c>
      <c r="S12716">
        <v>3</v>
      </c>
      <c r="T12716">
        <v>3</v>
      </c>
      <c r="U12716">
        <v>27</v>
      </c>
      <c r="V12716">
        <v>54</v>
      </c>
      <c r="W12716" t="s">
        <v>52</v>
      </c>
      <c r="X12716" t="s">
        <v>3775</v>
      </c>
      <c r="Y12716" t="s">
        <v>10</v>
      </c>
    </row>
    <row r="12717" spans="1:25" x14ac:dyDescent="0.25">
      <c r="A12717" t="s">
        <v>16373</v>
      </c>
      <c r="B12717">
        <v>5</v>
      </c>
      <c r="C12717">
        <v>4</v>
      </c>
      <c r="D12717">
        <v>3</v>
      </c>
      <c r="E12717">
        <v>5</v>
      </c>
      <c r="F12717">
        <v>4</v>
      </c>
      <c r="G12717">
        <v>4</v>
      </c>
      <c r="H12717">
        <v>4</v>
      </c>
      <c r="I12717">
        <v>4</v>
      </c>
      <c r="J12717">
        <v>3</v>
      </c>
      <c r="K12717">
        <v>36</v>
      </c>
      <c r="L12717">
        <v>5</v>
      </c>
      <c r="M12717">
        <v>4</v>
      </c>
      <c r="N12717">
        <v>4</v>
      </c>
      <c r="O12717">
        <v>4</v>
      </c>
      <c r="P12717">
        <v>4</v>
      </c>
      <c r="Q12717">
        <v>3</v>
      </c>
      <c r="R12717">
        <v>5</v>
      </c>
      <c r="S12717">
        <v>3</v>
      </c>
      <c r="T12717">
        <v>4</v>
      </c>
      <c r="U12717">
        <v>36</v>
      </c>
      <c r="V12717">
        <v>72</v>
      </c>
      <c r="W12717" t="s">
        <v>8</v>
      </c>
      <c r="X12717" t="s">
        <v>13481</v>
      </c>
      <c r="Y12717" t="s">
        <v>10</v>
      </c>
    </row>
    <row r="12718" spans="1:25" x14ac:dyDescent="0.25">
      <c r="A12718" t="s">
        <v>16374</v>
      </c>
      <c r="B12718">
        <v>4</v>
      </c>
      <c r="C12718">
        <v>5</v>
      </c>
      <c r="D12718">
        <v>4</v>
      </c>
      <c r="E12718">
        <v>3</v>
      </c>
      <c r="F12718">
        <v>4</v>
      </c>
      <c r="G12718">
        <v>5</v>
      </c>
      <c r="H12718">
        <v>3</v>
      </c>
      <c r="I12718">
        <v>4</v>
      </c>
      <c r="J12718">
        <v>4</v>
      </c>
      <c r="K12718">
        <v>36</v>
      </c>
      <c r="L12718">
        <v>4</v>
      </c>
      <c r="M12718">
        <v>3</v>
      </c>
      <c r="N12718">
        <v>4</v>
      </c>
      <c r="O12718">
        <v>4</v>
      </c>
      <c r="P12718">
        <v>3</v>
      </c>
      <c r="Q12718">
        <v>5</v>
      </c>
      <c r="R12718">
        <v>4</v>
      </c>
      <c r="S12718">
        <v>3</v>
      </c>
      <c r="T12718">
        <v>5</v>
      </c>
      <c r="U12718">
        <v>35</v>
      </c>
      <c r="V12718">
        <v>71</v>
      </c>
      <c r="W12718" t="s">
        <v>52</v>
      </c>
      <c r="X12718" t="s">
        <v>16375</v>
      </c>
      <c r="Y12718" t="s">
        <v>10</v>
      </c>
    </row>
    <row r="12719" spans="1:25" x14ac:dyDescent="0.25">
      <c r="A12719" t="s">
        <v>16376</v>
      </c>
      <c r="B12719">
        <v>4</v>
      </c>
      <c r="C12719">
        <v>4</v>
      </c>
      <c r="D12719">
        <v>4</v>
      </c>
      <c r="E12719">
        <v>3</v>
      </c>
      <c r="F12719">
        <v>5</v>
      </c>
      <c r="G12719">
        <v>4</v>
      </c>
      <c r="H12719">
        <v>3</v>
      </c>
      <c r="I12719">
        <v>5</v>
      </c>
      <c r="J12719">
        <v>4</v>
      </c>
      <c r="K12719">
        <v>36</v>
      </c>
      <c r="L12719">
        <v>3</v>
      </c>
      <c r="M12719">
        <v>4</v>
      </c>
      <c r="N12719">
        <v>4</v>
      </c>
      <c r="O12719">
        <v>4</v>
      </c>
      <c r="P12719">
        <v>4</v>
      </c>
      <c r="Q12719">
        <v>5</v>
      </c>
      <c r="R12719">
        <v>4</v>
      </c>
      <c r="S12719">
        <v>3</v>
      </c>
      <c r="T12719">
        <v>5</v>
      </c>
      <c r="U12719">
        <v>36</v>
      </c>
      <c r="V12719">
        <v>72</v>
      </c>
      <c r="W12719" t="s">
        <v>18</v>
      </c>
      <c r="X12719" t="s">
        <v>16377</v>
      </c>
      <c r="Y12719" t="s">
        <v>10</v>
      </c>
    </row>
    <row r="12720" spans="1:25" x14ac:dyDescent="0.25">
      <c r="A12720" t="s">
        <v>16378</v>
      </c>
      <c r="B12720">
        <v>4</v>
      </c>
      <c r="C12720">
        <v>4</v>
      </c>
      <c r="D12720">
        <v>4</v>
      </c>
      <c r="E12720">
        <v>3</v>
      </c>
      <c r="F12720">
        <v>4</v>
      </c>
      <c r="G12720">
        <v>4</v>
      </c>
      <c r="H12720">
        <v>3</v>
      </c>
      <c r="I12720">
        <v>3</v>
      </c>
      <c r="J12720">
        <v>5</v>
      </c>
      <c r="K12720">
        <v>34</v>
      </c>
      <c r="L12720">
        <v>4</v>
      </c>
      <c r="M12720">
        <v>4</v>
      </c>
      <c r="N12720">
        <v>4</v>
      </c>
      <c r="O12720">
        <v>4</v>
      </c>
      <c r="P12720">
        <v>4</v>
      </c>
      <c r="Q12720">
        <v>4</v>
      </c>
      <c r="R12720">
        <v>3</v>
      </c>
      <c r="S12720">
        <v>5</v>
      </c>
      <c r="T12720">
        <v>5</v>
      </c>
      <c r="U12720">
        <v>37</v>
      </c>
      <c r="V12720">
        <v>71</v>
      </c>
      <c r="W12720" t="s">
        <v>52</v>
      </c>
      <c r="X12720" t="s">
        <v>1498</v>
      </c>
      <c r="Y12720" t="s">
        <v>10</v>
      </c>
    </row>
    <row r="12721" spans="1:25" x14ac:dyDescent="0.25">
      <c r="A12721" t="s">
        <v>16379</v>
      </c>
      <c r="B12721">
        <v>5</v>
      </c>
      <c r="C12721">
        <v>4</v>
      </c>
      <c r="D12721">
        <v>5</v>
      </c>
      <c r="E12721">
        <v>4</v>
      </c>
      <c r="F12721">
        <v>4</v>
      </c>
      <c r="G12721">
        <v>4</v>
      </c>
      <c r="H12721">
        <v>3</v>
      </c>
      <c r="I12721">
        <v>4</v>
      </c>
      <c r="J12721">
        <v>3</v>
      </c>
      <c r="K12721">
        <v>36</v>
      </c>
      <c r="L12721">
        <v>4</v>
      </c>
      <c r="M12721">
        <v>5</v>
      </c>
      <c r="N12721">
        <v>4</v>
      </c>
      <c r="O12721">
        <v>4</v>
      </c>
      <c r="P12721">
        <v>3</v>
      </c>
      <c r="Q12721">
        <v>4</v>
      </c>
      <c r="R12721">
        <v>4</v>
      </c>
      <c r="S12721">
        <v>3</v>
      </c>
      <c r="T12721">
        <v>5</v>
      </c>
      <c r="U12721">
        <v>36</v>
      </c>
      <c r="V12721">
        <v>72</v>
      </c>
      <c r="W12721" t="s">
        <v>8</v>
      </c>
      <c r="X12721" t="s">
        <v>1379</v>
      </c>
      <c r="Y12721" t="s">
        <v>10</v>
      </c>
    </row>
    <row r="12722" spans="1:25" x14ac:dyDescent="0.25">
      <c r="A12722" t="s">
        <v>16380</v>
      </c>
      <c r="B12722">
        <v>4</v>
      </c>
      <c r="C12722">
        <v>5</v>
      </c>
      <c r="D12722">
        <v>4</v>
      </c>
      <c r="E12722">
        <v>3</v>
      </c>
      <c r="F12722">
        <v>4</v>
      </c>
      <c r="G12722">
        <v>3</v>
      </c>
      <c r="H12722">
        <v>4</v>
      </c>
      <c r="I12722">
        <v>4</v>
      </c>
      <c r="J12722">
        <v>4</v>
      </c>
      <c r="K12722">
        <v>35</v>
      </c>
      <c r="L12722">
        <v>4</v>
      </c>
      <c r="M12722">
        <v>4</v>
      </c>
      <c r="N12722">
        <v>3</v>
      </c>
      <c r="O12722">
        <v>5</v>
      </c>
      <c r="P12722">
        <v>4</v>
      </c>
      <c r="Q12722">
        <v>4</v>
      </c>
      <c r="R12722">
        <v>5</v>
      </c>
      <c r="S12722">
        <v>4</v>
      </c>
      <c r="T12722">
        <v>3</v>
      </c>
      <c r="U12722">
        <v>36</v>
      </c>
      <c r="V12722">
        <v>71</v>
      </c>
      <c r="W12722" t="s">
        <v>198</v>
      </c>
      <c r="X12722" t="s">
        <v>16381</v>
      </c>
      <c r="Y12722" t="s">
        <v>44</v>
      </c>
    </row>
    <row r="12723" spans="1:25" x14ac:dyDescent="0.25">
      <c r="A12723" t="s">
        <v>16382</v>
      </c>
      <c r="B12723">
        <v>4</v>
      </c>
      <c r="C12723">
        <v>5</v>
      </c>
      <c r="D12723">
        <v>3</v>
      </c>
      <c r="E12723">
        <v>4</v>
      </c>
      <c r="F12723">
        <v>4</v>
      </c>
      <c r="G12723">
        <v>4</v>
      </c>
      <c r="H12723">
        <v>5</v>
      </c>
      <c r="I12723">
        <v>3</v>
      </c>
      <c r="J12723">
        <v>4</v>
      </c>
      <c r="K12723">
        <v>36</v>
      </c>
      <c r="L12723">
        <v>4</v>
      </c>
      <c r="M12723">
        <v>4</v>
      </c>
      <c r="N12723">
        <v>5</v>
      </c>
      <c r="O12723">
        <v>3</v>
      </c>
      <c r="P12723">
        <v>4</v>
      </c>
      <c r="Q12723">
        <v>4</v>
      </c>
      <c r="R12723">
        <v>5</v>
      </c>
      <c r="S12723">
        <v>3</v>
      </c>
      <c r="T12723">
        <v>4</v>
      </c>
      <c r="U12723">
        <v>36</v>
      </c>
      <c r="V12723">
        <v>72</v>
      </c>
      <c r="W12723" t="s">
        <v>933</v>
      </c>
      <c r="X12723" t="s">
        <v>1001</v>
      </c>
      <c r="Y12723" t="s">
        <v>10</v>
      </c>
    </row>
    <row r="12724" spans="1:25" x14ac:dyDescent="0.25">
      <c r="A12724" t="s">
        <v>16383</v>
      </c>
      <c r="B12724">
        <v>5</v>
      </c>
      <c r="C12724">
        <v>4</v>
      </c>
      <c r="D12724">
        <v>4</v>
      </c>
      <c r="E12724">
        <v>3</v>
      </c>
      <c r="F12724">
        <v>5</v>
      </c>
      <c r="G12724">
        <v>4</v>
      </c>
      <c r="H12724">
        <v>3</v>
      </c>
      <c r="I12724">
        <v>4</v>
      </c>
      <c r="J12724">
        <v>4</v>
      </c>
      <c r="K12724">
        <v>36</v>
      </c>
      <c r="L12724">
        <v>5</v>
      </c>
      <c r="M12724">
        <v>4</v>
      </c>
      <c r="N12724">
        <v>4</v>
      </c>
      <c r="O12724">
        <v>3</v>
      </c>
      <c r="P12724">
        <v>4</v>
      </c>
      <c r="Q12724">
        <v>4</v>
      </c>
      <c r="R12724">
        <v>4</v>
      </c>
      <c r="S12724">
        <v>3</v>
      </c>
      <c r="T12724">
        <v>5</v>
      </c>
      <c r="U12724">
        <v>36</v>
      </c>
      <c r="V12724">
        <v>72</v>
      </c>
      <c r="W12724" t="s">
        <v>283</v>
      </c>
      <c r="X12724" t="s">
        <v>284</v>
      </c>
      <c r="Y12724" t="s">
        <v>10</v>
      </c>
    </row>
    <row r="12725" spans="1:25" x14ac:dyDescent="0.25">
      <c r="A12725" t="s">
        <v>16384</v>
      </c>
      <c r="B12725">
        <v>4</v>
      </c>
      <c r="C12725">
        <v>3</v>
      </c>
      <c r="D12725">
        <v>4</v>
      </c>
      <c r="E12725">
        <v>5</v>
      </c>
      <c r="F12725">
        <v>3</v>
      </c>
      <c r="G12725">
        <v>5</v>
      </c>
      <c r="H12725">
        <v>4</v>
      </c>
      <c r="I12725">
        <v>3</v>
      </c>
      <c r="J12725">
        <v>4</v>
      </c>
      <c r="K12725">
        <v>35</v>
      </c>
      <c r="L12725">
        <v>4</v>
      </c>
      <c r="M12725">
        <v>3</v>
      </c>
      <c r="N12725">
        <v>5</v>
      </c>
      <c r="O12725">
        <v>3</v>
      </c>
      <c r="P12725">
        <v>4</v>
      </c>
      <c r="Q12725">
        <v>3</v>
      </c>
      <c r="R12725">
        <v>4</v>
      </c>
      <c r="S12725">
        <v>4</v>
      </c>
      <c r="T12725">
        <v>5</v>
      </c>
      <c r="U12725">
        <v>35</v>
      </c>
      <c r="V12725">
        <v>70</v>
      </c>
      <c r="W12725" t="s">
        <v>58</v>
      </c>
      <c r="X12725" t="s">
        <v>16385</v>
      </c>
      <c r="Y12725" t="s">
        <v>10</v>
      </c>
    </row>
    <row r="12726" spans="1:25" x14ac:dyDescent="0.25">
      <c r="A12726" t="s">
        <v>16386</v>
      </c>
      <c r="B12726">
        <v>4</v>
      </c>
      <c r="C12726">
        <v>5</v>
      </c>
      <c r="D12726">
        <v>4</v>
      </c>
      <c r="E12726">
        <v>3</v>
      </c>
      <c r="F12726">
        <v>4</v>
      </c>
      <c r="G12726">
        <v>4</v>
      </c>
      <c r="H12726">
        <v>3</v>
      </c>
      <c r="I12726">
        <v>4</v>
      </c>
      <c r="J12726">
        <v>4</v>
      </c>
      <c r="K12726">
        <v>35</v>
      </c>
      <c r="L12726">
        <v>4</v>
      </c>
      <c r="M12726">
        <v>4</v>
      </c>
      <c r="N12726">
        <v>3</v>
      </c>
      <c r="O12726">
        <v>4</v>
      </c>
      <c r="P12726">
        <v>5</v>
      </c>
      <c r="Q12726">
        <v>4</v>
      </c>
      <c r="R12726">
        <v>5</v>
      </c>
      <c r="S12726">
        <v>3</v>
      </c>
      <c r="T12726">
        <v>4</v>
      </c>
      <c r="U12726">
        <v>36</v>
      </c>
      <c r="V12726">
        <v>71</v>
      </c>
      <c r="W12726" t="s">
        <v>52</v>
      </c>
      <c r="X12726" t="s">
        <v>4482</v>
      </c>
      <c r="Y12726" t="s">
        <v>10</v>
      </c>
    </row>
    <row r="12727" spans="1:25" x14ac:dyDescent="0.25">
      <c r="A12727" t="s">
        <v>16387</v>
      </c>
      <c r="B12727">
        <v>4</v>
      </c>
      <c r="C12727">
        <v>4</v>
      </c>
      <c r="D12727">
        <v>3</v>
      </c>
      <c r="E12727">
        <v>5</v>
      </c>
      <c r="F12727">
        <v>4</v>
      </c>
      <c r="G12727">
        <v>3</v>
      </c>
      <c r="H12727">
        <v>5</v>
      </c>
      <c r="I12727">
        <v>4</v>
      </c>
      <c r="J12727">
        <v>4</v>
      </c>
      <c r="K12727">
        <v>36</v>
      </c>
      <c r="L12727">
        <v>4</v>
      </c>
      <c r="M12727">
        <v>3</v>
      </c>
      <c r="N12727">
        <v>4</v>
      </c>
      <c r="O12727">
        <v>5</v>
      </c>
      <c r="P12727">
        <v>3</v>
      </c>
      <c r="Q12727">
        <v>4</v>
      </c>
      <c r="R12727">
        <v>4</v>
      </c>
      <c r="S12727">
        <v>5</v>
      </c>
      <c r="T12727">
        <v>4</v>
      </c>
      <c r="U12727">
        <v>36</v>
      </c>
      <c r="V12727">
        <v>72</v>
      </c>
      <c r="W12727" t="s">
        <v>367</v>
      </c>
      <c r="X12727" t="s">
        <v>2534</v>
      </c>
      <c r="Y12727" t="s">
        <v>10</v>
      </c>
    </row>
    <row r="12728" spans="1:25" x14ac:dyDescent="0.25">
      <c r="A12728" t="s">
        <v>16388</v>
      </c>
      <c r="B12728">
        <v>4</v>
      </c>
      <c r="C12728">
        <v>4</v>
      </c>
      <c r="D12728">
        <v>5</v>
      </c>
      <c r="E12728">
        <v>4</v>
      </c>
      <c r="F12728">
        <v>4</v>
      </c>
      <c r="G12728">
        <v>3</v>
      </c>
      <c r="H12728">
        <v>4</v>
      </c>
      <c r="I12728">
        <v>3</v>
      </c>
      <c r="J12728">
        <v>5</v>
      </c>
      <c r="K12728">
        <v>36</v>
      </c>
      <c r="L12728">
        <v>4</v>
      </c>
      <c r="M12728">
        <v>4</v>
      </c>
      <c r="N12728">
        <v>5</v>
      </c>
      <c r="O12728">
        <v>3</v>
      </c>
      <c r="P12728">
        <v>4</v>
      </c>
      <c r="Q12728">
        <v>4</v>
      </c>
      <c r="R12728">
        <v>5</v>
      </c>
      <c r="S12728">
        <v>3</v>
      </c>
      <c r="T12728">
        <v>4</v>
      </c>
      <c r="U12728">
        <v>36</v>
      </c>
      <c r="V12728">
        <v>72</v>
      </c>
      <c r="W12728" t="s">
        <v>173</v>
      </c>
      <c r="X12728" t="s">
        <v>6693</v>
      </c>
      <c r="Y12728" t="s">
        <v>10</v>
      </c>
    </row>
    <row r="12729" spans="1:25" x14ac:dyDescent="0.25">
      <c r="A12729" t="s">
        <v>16389</v>
      </c>
      <c r="B12729">
        <v>4</v>
      </c>
      <c r="C12729">
        <v>3</v>
      </c>
      <c r="D12729">
        <v>4</v>
      </c>
      <c r="E12729">
        <v>4</v>
      </c>
      <c r="F12729">
        <v>5</v>
      </c>
      <c r="G12729">
        <v>4</v>
      </c>
      <c r="H12729">
        <v>4</v>
      </c>
      <c r="I12729">
        <v>3</v>
      </c>
      <c r="J12729">
        <v>5</v>
      </c>
      <c r="K12729">
        <v>36</v>
      </c>
      <c r="L12729">
        <v>3</v>
      </c>
      <c r="M12729">
        <v>5</v>
      </c>
      <c r="N12729">
        <v>4</v>
      </c>
      <c r="O12729">
        <v>4</v>
      </c>
      <c r="P12729">
        <v>4</v>
      </c>
      <c r="Q12729">
        <v>4</v>
      </c>
      <c r="R12729">
        <v>4</v>
      </c>
      <c r="S12729">
        <v>3</v>
      </c>
      <c r="T12729">
        <v>5</v>
      </c>
      <c r="U12729">
        <v>36</v>
      </c>
      <c r="V12729">
        <v>72</v>
      </c>
      <c r="W12729" t="s">
        <v>166</v>
      </c>
      <c r="X12729" t="s">
        <v>16390</v>
      </c>
      <c r="Y12729" t="s">
        <v>10</v>
      </c>
    </row>
    <row r="12730" spans="1:25" x14ac:dyDescent="0.25">
      <c r="A12730" t="s">
        <v>16391</v>
      </c>
      <c r="B12730">
        <v>5</v>
      </c>
      <c r="C12730">
        <v>4</v>
      </c>
      <c r="D12730">
        <v>3</v>
      </c>
      <c r="E12730">
        <v>4</v>
      </c>
      <c r="F12730">
        <v>4</v>
      </c>
      <c r="G12730">
        <v>5</v>
      </c>
      <c r="H12730">
        <v>4</v>
      </c>
      <c r="I12730">
        <v>3</v>
      </c>
      <c r="J12730">
        <v>4</v>
      </c>
      <c r="K12730">
        <v>36</v>
      </c>
      <c r="L12730">
        <v>4</v>
      </c>
      <c r="M12730">
        <v>4</v>
      </c>
      <c r="N12730">
        <v>5</v>
      </c>
      <c r="O12730">
        <v>3</v>
      </c>
      <c r="P12730">
        <v>4</v>
      </c>
      <c r="Q12730">
        <v>4</v>
      </c>
      <c r="R12730">
        <v>3</v>
      </c>
      <c r="S12730">
        <v>4</v>
      </c>
      <c r="T12730">
        <v>5</v>
      </c>
      <c r="U12730">
        <v>36</v>
      </c>
      <c r="V12730">
        <v>72</v>
      </c>
      <c r="W12730" t="s">
        <v>39</v>
      </c>
      <c r="X12730" t="s">
        <v>7599</v>
      </c>
      <c r="Y12730" t="s">
        <v>10</v>
      </c>
    </row>
    <row r="12731" spans="1:25" x14ac:dyDescent="0.25">
      <c r="A12731" t="s">
        <v>16392</v>
      </c>
      <c r="B12731">
        <v>4</v>
      </c>
      <c r="C12731">
        <v>5</v>
      </c>
      <c r="D12731">
        <v>4</v>
      </c>
      <c r="E12731">
        <v>3</v>
      </c>
      <c r="F12731">
        <v>4</v>
      </c>
      <c r="G12731">
        <v>3</v>
      </c>
      <c r="H12731">
        <v>5</v>
      </c>
      <c r="I12731">
        <v>4</v>
      </c>
      <c r="J12731">
        <v>4</v>
      </c>
      <c r="K12731">
        <v>36</v>
      </c>
      <c r="L12731">
        <v>4</v>
      </c>
      <c r="M12731">
        <v>5</v>
      </c>
      <c r="N12731">
        <v>3</v>
      </c>
      <c r="O12731">
        <v>4</v>
      </c>
      <c r="P12731">
        <v>4</v>
      </c>
      <c r="Q12731">
        <v>4</v>
      </c>
      <c r="R12731">
        <v>4</v>
      </c>
      <c r="S12731">
        <v>3</v>
      </c>
      <c r="T12731">
        <v>5</v>
      </c>
      <c r="U12731">
        <v>36</v>
      </c>
      <c r="V12731">
        <v>72</v>
      </c>
      <c r="W12731" t="s">
        <v>39</v>
      </c>
      <c r="X12731" t="s">
        <v>766</v>
      </c>
      <c r="Y12731" t="s">
        <v>10</v>
      </c>
    </row>
    <row r="12732" spans="1:25" x14ac:dyDescent="0.25">
      <c r="A12732" t="s">
        <v>16393</v>
      </c>
      <c r="B12732">
        <v>5</v>
      </c>
      <c r="C12732">
        <v>4</v>
      </c>
      <c r="D12732">
        <v>3</v>
      </c>
      <c r="E12732">
        <v>4</v>
      </c>
      <c r="F12732">
        <v>3</v>
      </c>
      <c r="G12732">
        <v>4</v>
      </c>
      <c r="H12732">
        <v>5</v>
      </c>
      <c r="I12732">
        <v>4</v>
      </c>
      <c r="J12732">
        <v>4</v>
      </c>
      <c r="K12732">
        <v>36</v>
      </c>
      <c r="L12732">
        <v>4</v>
      </c>
      <c r="M12732">
        <v>3</v>
      </c>
      <c r="N12732">
        <v>4</v>
      </c>
      <c r="O12732">
        <v>5</v>
      </c>
      <c r="P12732">
        <v>4</v>
      </c>
      <c r="Q12732">
        <v>4</v>
      </c>
      <c r="R12732">
        <v>4</v>
      </c>
      <c r="S12732">
        <v>3</v>
      </c>
      <c r="T12732">
        <v>5</v>
      </c>
      <c r="U12732">
        <v>36</v>
      </c>
      <c r="V12732">
        <v>72</v>
      </c>
      <c r="W12732" t="s">
        <v>39</v>
      </c>
      <c r="X12732" t="s">
        <v>16394</v>
      </c>
      <c r="Y12732" t="s">
        <v>10</v>
      </c>
    </row>
    <row r="12733" spans="1:25" x14ac:dyDescent="0.25">
      <c r="A12733" t="s">
        <v>16396</v>
      </c>
      <c r="B12733">
        <v>5</v>
      </c>
      <c r="C12733">
        <v>3</v>
      </c>
      <c r="D12733">
        <v>4</v>
      </c>
      <c r="E12733">
        <v>4</v>
      </c>
      <c r="F12733">
        <v>5</v>
      </c>
      <c r="G12733">
        <v>3</v>
      </c>
      <c r="H12733">
        <v>5</v>
      </c>
      <c r="I12733">
        <v>4</v>
      </c>
      <c r="J12733">
        <v>3</v>
      </c>
      <c r="K12733">
        <v>36</v>
      </c>
      <c r="L12733">
        <v>5</v>
      </c>
      <c r="M12733">
        <v>4</v>
      </c>
      <c r="N12733">
        <v>3</v>
      </c>
      <c r="O12733">
        <v>4</v>
      </c>
      <c r="P12733">
        <v>4</v>
      </c>
      <c r="Q12733">
        <v>3</v>
      </c>
      <c r="R12733">
        <v>4</v>
      </c>
      <c r="S12733">
        <v>3</v>
      </c>
      <c r="T12733">
        <v>5</v>
      </c>
      <c r="U12733">
        <v>35</v>
      </c>
      <c r="V12733">
        <v>71</v>
      </c>
      <c r="W12733" t="s">
        <v>296</v>
      </c>
      <c r="X12733" t="s">
        <v>16397</v>
      </c>
      <c r="Y12733" t="s">
        <v>10</v>
      </c>
    </row>
    <row r="12734" spans="1:25" x14ac:dyDescent="0.25">
      <c r="A12734" t="s">
        <v>16398</v>
      </c>
      <c r="B12734">
        <v>4</v>
      </c>
      <c r="C12734">
        <v>4</v>
      </c>
      <c r="D12734">
        <v>5</v>
      </c>
      <c r="E12734">
        <v>4</v>
      </c>
      <c r="F12734">
        <v>4</v>
      </c>
      <c r="G12734">
        <v>3</v>
      </c>
      <c r="H12734">
        <v>5</v>
      </c>
      <c r="I12734">
        <v>3</v>
      </c>
      <c r="J12734">
        <v>4</v>
      </c>
      <c r="K12734">
        <v>36</v>
      </c>
      <c r="L12734">
        <v>4</v>
      </c>
      <c r="M12734">
        <v>4</v>
      </c>
      <c r="N12734">
        <v>4</v>
      </c>
      <c r="O12734">
        <v>5</v>
      </c>
      <c r="P12734">
        <v>4</v>
      </c>
      <c r="Q12734">
        <v>3</v>
      </c>
      <c r="R12734">
        <v>4</v>
      </c>
      <c r="S12734">
        <v>3</v>
      </c>
      <c r="T12734">
        <v>5</v>
      </c>
      <c r="U12734">
        <v>36</v>
      </c>
      <c r="V12734">
        <v>72</v>
      </c>
      <c r="W12734" t="s">
        <v>12</v>
      </c>
      <c r="X12734" t="s">
        <v>16399</v>
      </c>
      <c r="Y12734" t="s">
        <v>10</v>
      </c>
    </row>
    <row r="12735" spans="1:25" x14ac:dyDescent="0.25">
      <c r="A12735" t="s">
        <v>16400</v>
      </c>
      <c r="B12735">
        <v>4</v>
      </c>
      <c r="C12735">
        <v>3</v>
      </c>
      <c r="D12735">
        <v>4</v>
      </c>
      <c r="E12735">
        <v>4</v>
      </c>
      <c r="F12735">
        <v>5</v>
      </c>
      <c r="G12735">
        <v>4</v>
      </c>
      <c r="H12735">
        <v>4</v>
      </c>
      <c r="I12735">
        <v>3</v>
      </c>
      <c r="J12735">
        <v>5</v>
      </c>
      <c r="K12735">
        <v>36</v>
      </c>
      <c r="L12735">
        <v>3</v>
      </c>
      <c r="M12735">
        <v>5</v>
      </c>
      <c r="N12735">
        <v>4</v>
      </c>
      <c r="O12735">
        <v>3</v>
      </c>
      <c r="P12735">
        <v>4</v>
      </c>
      <c r="Q12735">
        <v>5</v>
      </c>
      <c r="R12735">
        <v>4</v>
      </c>
      <c r="S12735">
        <v>3</v>
      </c>
      <c r="T12735">
        <v>5</v>
      </c>
      <c r="U12735">
        <v>36</v>
      </c>
      <c r="V12735">
        <v>72</v>
      </c>
      <c r="W12735" t="s">
        <v>166</v>
      </c>
      <c r="X12735" t="s">
        <v>16401</v>
      </c>
      <c r="Y12735" t="s">
        <v>10</v>
      </c>
    </row>
    <row r="12736" spans="1:25" x14ac:dyDescent="0.25">
      <c r="A12736" t="s">
        <v>16402</v>
      </c>
      <c r="B12736">
        <v>5</v>
      </c>
      <c r="C12736">
        <v>4</v>
      </c>
      <c r="D12736">
        <v>4</v>
      </c>
      <c r="E12736">
        <v>3</v>
      </c>
      <c r="F12736">
        <v>4</v>
      </c>
      <c r="G12736">
        <v>4</v>
      </c>
      <c r="H12736">
        <v>5</v>
      </c>
      <c r="I12736">
        <v>3</v>
      </c>
      <c r="J12736">
        <v>4</v>
      </c>
      <c r="K12736">
        <v>36</v>
      </c>
      <c r="L12736">
        <v>4</v>
      </c>
      <c r="M12736">
        <v>4</v>
      </c>
      <c r="N12736">
        <v>3</v>
      </c>
      <c r="O12736">
        <v>4</v>
      </c>
      <c r="P12736">
        <v>5</v>
      </c>
      <c r="Q12736">
        <v>3</v>
      </c>
      <c r="R12736">
        <v>4</v>
      </c>
      <c r="S12736">
        <v>5</v>
      </c>
      <c r="T12736">
        <v>4</v>
      </c>
      <c r="U12736">
        <v>36</v>
      </c>
      <c r="V12736">
        <v>72</v>
      </c>
      <c r="W12736" t="s">
        <v>52</v>
      </c>
      <c r="X12736" t="s">
        <v>16403</v>
      </c>
      <c r="Y12736" t="s">
        <v>10</v>
      </c>
    </row>
    <row r="12737" spans="1:25" x14ac:dyDescent="0.25">
      <c r="A12737" t="s">
        <v>16404</v>
      </c>
      <c r="B12737">
        <v>5</v>
      </c>
      <c r="C12737">
        <v>4</v>
      </c>
      <c r="D12737">
        <v>4</v>
      </c>
      <c r="E12737">
        <v>4</v>
      </c>
      <c r="F12737">
        <v>4</v>
      </c>
      <c r="G12737">
        <v>4</v>
      </c>
      <c r="H12737">
        <v>3</v>
      </c>
      <c r="I12737">
        <v>4</v>
      </c>
      <c r="J12737">
        <v>4</v>
      </c>
      <c r="K12737">
        <v>36</v>
      </c>
      <c r="L12737">
        <v>0</v>
      </c>
      <c r="M12737">
        <v>0</v>
      </c>
      <c r="N12737">
        <v>0</v>
      </c>
      <c r="O12737">
        <v>0</v>
      </c>
      <c r="P12737">
        <v>0</v>
      </c>
      <c r="Q12737">
        <v>0</v>
      </c>
      <c r="R12737">
        <v>0</v>
      </c>
      <c r="S12737">
        <v>0</v>
      </c>
      <c r="T12737">
        <v>0</v>
      </c>
      <c r="U12737">
        <v>0</v>
      </c>
      <c r="V12737">
        <v>36</v>
      </c>
      <c r="W12737" t="s">
        <v>61</v>
      </c>
      <c r="X12737" t="s">
        <v>14456</v>
      </c>
      <c r="Y12737" t="s">
        <v>10</v>
      </c>
    </row>
    <row r="12738" spans="1:25" x14ac:dyDescent="0.25">
      <c r="A12738" t="s">
        <v>16405</v>
      </c>
      <c r="B12738">
        <v>4</v>
      </c>
      <c r="C12738">
        <v>4</v>
      </c>
      <c r="D12738">
        <v>3</v>
      </c>
      <c r="E12738">
        <v>4</v>
      </c>
      <c r="F12738">
        <v>4</v>
      </c>
      <c r="G12738">
        <v>5</v>
      </c>
      <c r="H12738">
        <v>3</v>
      </c>
      <c r="I12738">
        <v>4</v>
      </c>
      <c r="J12738">
        <v>4</v>
      </c>
      <c r="K12738">
        <v>35</v>
      </c>
      <c r="L12738">
        <v>0</v>
      </c>
      <c r="M12738">
        <v>0</v>
      </c>
      <c r="N12738">
        <v>0</v>
      </c>
      <c r="O12738">
        <v>0</v>
      </c>
      <c r="P12738">
        <v>0</v>
      </c>
      <c r="Q12738">
        <v>0</v>
      </c>
      <c r="R12738">
        <v>0</v>
      </c>
      <c r="S12738">
        <v>0</v>
      </c>
      <c r="T12738">
        <v>0</v>
      </c>
      <c r="U12738">
        <v>0</v>
      </c>
      <c r="V12738">
        <v>35</v>
      </c>
      <c r="W12738" t="s">
        <v>143</v>
      </c>
      <c r="X12738" t="s">
        <v>7868</v>
      </c>
      <c r="Y12738" t="s">
        <v>10</v>
      </c>
    </row>
    <row r="12739" spans="1:25" x14ac:dyDescent="0.25">
      <c r="A12739" t="s">
        <v>16406</v>
      </c>
      <c r="B12739">
        <v>4</v>
      </c>
      <c r="C12739">
        <v>5</v>
      </c>
      <c r="D12739">
        <v>4</v>
      </c>
      <c r="E12739">
        <v>4</v>
      </c>
      <c r="F12739">
        <v>3</v>
      </c>
      <c r="G12739">
        <v>4</v>
      </c>
      <c r="H12739">
        <v>4</v>
      </c>
      <c r="I12739">
        <v>3</v>
      </c>
      <c r="J12739">
        <v>5</v>
      </c>
      <c r="K12739">
        <v>36</v>
      </c>
      <c r="L12739">
        <v>4</v>
      </c>
      <c r="M12739">
        <v>3</v>
      </c>
      <c r="N12739">
        <v>5</v>
      </c>
      <c r="O12739">
        <v>3</v>
      </c>
      <c r="P12739">
        <v>4</v>
      </c>
      <c r="Q12739">
        <v>4</v>
      </c>
      <c r="R12739">
        <v>5</v>
      </c>
      <c r="S12739">
        <v>3</v>
      </c>
      <c r="T12739">
        <v>4</v>
      </c>
      <c r="U12739">
        <v>35</v>
      </c>
      <c r="V12739">
        <v>71</v>
      </c>
      <c r="W12739" t="s">
        <v>52</v>
      </c>
      <c r="X12739" t="s">
        <v>12393</v>
      </c>
      <c r="Y12739" t="s">
        <v>10</v>
      </c>
    </row>
    <row r="12740" spans="1:25" x14ac:dyDescent="0.25">
      <c r="A12740" t="s">
        <v>16407</v>
      </c>
      <c r="B12740">
        <v>3</v>
      </c>
      <c r="C12740">
        <v>3</v>
      </c>
      <c r="D12740">
        <v>3</v>
      </c>
      <c r="E12740">
        <v>3</v>
      </c>
      <c r="F12740">
        <v>3</v>
      </c>
      <c r="G12740">
        <v>3</v>
      </c>
      <c r="H12740">
        <v>3</v>
      </c>
      <c r="I12740">
        <v>3</v>
      </c>
      <c r="J12740">
        <v>3</v>
      </c>
      <c r="K12740">
        <v>27</v>
      </c>
      <c r="L12740">
        <v>3</v>
      </c>
      <c r="M12740">
        <v>3</v>
      </c>
      <c r="N12740">
        <v>3</v>
      </c>
      <c r="O12740">
        <v>3</v>
      </c>
      <c r="P12740">
        <v>3</v>
      </c>
      <c r="Q12740">
        <v>3</v>
      </c>
      <c r="R12740">
        <v>3</v>
      </c>
      <c r="S12740">
        <v>3</v>
      </c>
      <c r="T12740">
        <v>3</v>
      </c>
      <c r="U12740">
        <v>27</v>
      </c>
      <c r="V12740">
        <v>54</v>
      </c>
      <c r="W12740" t="s">
        <v>61</v>
      </c>
      <c r="X12740" t="s">
        <v>3745</v>
      </c>
      <c r="Y12740" t="s">
        <v>10</v>
      </c>
    </row>
    <row r="12741" spans="1:25" x14ac:dyDescent="0.25">
      <c r="A12741" t="s">
        <v>16408</v>
      </c>
      <c r="B12741">
        <v>4</v>
      </c>
      <c r="C12741">
        <v>4</v>
      </c>
      <c r="D12741">
        <v>4</v>
      </c>
      <c r="E12741">
        <v>3</v>
      </c>
      <c r="F12741">
        <v>4</v>
      </c>
      <c r="G12741">
        <v>3</v>
      </c>
      <c r="H12741">
        <v>5</v>
      </c>
      <c r="I12741">
        <v>4</v>
      </c>
      <c r="J12741">
        <v>4</v>
      </c>
      <c r="K12741">
        <v>35</v>
      </c>
      <c r="L12741">
        <v>4</v>
      </c>
      <c r="M12741">
        <v>5</v>
      </c>
      <c r="N12741">
        <v>4</v>
      </c>
      <c r="O12741">
        <v>3</v>
      </c>
      <c r="P12741">
        <v>4</v>
      </c>
      <c r="Q12741">
        <v>3</v>
      </c>
      <c r="R12741">
        <v>4</v>
      </c>
      <c r="S12741">
        <v>4</v>
      </c>
      <c r="T12741">
        <v>5</v>
      </c>
      <c r="U12741">
        <v>36</v>
      </c>
      <c r="V12741">
        <v>71</v>
      </c>
      <c r="W12741" t="s">
        <v>166</v>
      </c>
      <c r="X12741" t="s">
        <v>3686</v>
      </c>
      <c r="Y12741" t="s">
        <v>10</v>
      </c>
    </row>
    <row r="12742" spans="1:25" x14ac:dyDescent="0.25">
      <c r="A12742" t="s">
        <v>16409</v>
      </c>
      <c r="B12742">
        <v>4</v>
      </c>
      <c r="C12742">
        <v>3</v>
      </c>
      <c r="D12742">
        <v>4</v>
      </c>
      <c r="E12742">
        <v>4</v>
      </c>
      <c r="F12742">
        <v>4</v>
      </c>
      <c r="G12742">
        <v>4</v>
      </c>
      <c r="H12742">
        <v>5</v>
      </c>
      <c r="I12742">
        <v>3</v>
      </c>
      <c r="J12742">
        <v>5</v>
      </c>
      <c r="K12742">
        <v>36</v>
      </c>
      <c r="L12742">
        <v>4</v>
      </c>
      <c r="M12742">
        <v>3</v>
      </c>
      <c r="N12742">
        <v>5</v>
      </c>
      <c r="O12742">
        <v>3</v>
      </c>
      <c r="P12742">
        <v>4</v>
      </c>
      <c r="Q12742">
        <v>5</v>
      </c>
      <c r="R12742">
        <v>4</v>
      </c>
      <c r="S12742">
        <v>4</v>
      </c>
      <c r="T12742">
        <v>4</v>
      </c>
      <c r="U12742">
        <v>36</v>
      </c>
      <c r="V12742">
        <v>72</v>
      </c>
      <c r="W12742" t="s">
        <v>61</v>
      </c>
      <c r="X12742" t="s">
        <v>4325</v>
      </c>
      <c r="Y12742" t="s">
        <v>10</v>
      </c>
    </row>
    <row r="12743" spans="1:25" x14ac:dyDescent="0.25">
      <c r="A12743" t="s">
        <v>16410</v>
      </c>
      <c r="B12743">
        <v>4</v>
      </c>
      <c r="C12743">
        <v>4</v>
      </c>
      <c r="D12743">
        <v>3</v>
      </c>
      <c r="E12743">
        <v>4</v>
      </c>
      <c r="F12743">
        <v>4</v>
      </c>
      <c r="G12743">
        <v>5</v>
      </c>
      <c r="H12743">
        <v>4</v>
      </c>
      <c r="I12743">
        <v>3</v>
      </c>
      <c r="J12743">
        <v>4</v>
      </c>
      <c r="K12743">
        <v>35</v>
      </c>
      <c r="L12743">
        <v>4</v>
      </c>
      <c r="M12743">
        <v>3</v>
      </c>
      <c r="N12743">
        <v>4</v>
      </c>
      <c r="O12743">
        <v>4</v>
      </c>
      <c r="P12743">
        <v>5</v>
      </c>
      <c r="Q12743">
        <v>4</v>
      </c>
      <c r="R12743">
        <v>4</v>
      </c>
      <c r="S12743">
        <v>5</v>
      </c>
      <c r="T12743">
        <v>3</v>
      </c>
      <c r="U12743">
        <v>36</v>
      </c>
      <c r="V12743">
        <v>71</v>
      </c>
      <c r="W12743" t="s">
        <v>795</v>
      </c>
      <c r="X12743" t="s">
        <v>16411</v>
      </c>
      <c r="Y12743" t="s">
        <v>10</v>
      </c>
    </row>
    <row r="12744" spans="1:25" x14ac:dyDescent="0.25">
      <c r="A12744" t="s">
        <v>16410</v>
      </c>
      <c r="B12744">
        <v>4</v>
      </c>
      <c r="C12744">
        <v>4</v>
      </c>
      <c r="D12744">
        <v>4</v>
      </c>
      <c r="E12744">
        <v>4</v>
      </c>
      <c r="F12744">
        <v>3</v>
      </c>
      <c r="G12744">
        <v>4</v>
      </c>
      <c r="H12744">
        <v>3</v>
      </c>
      <c r="I12744">
        <v>5</v>
      </c>
      <c r="J12744">
        <v>4</v>
      </c>
      <c r="K12744">
        <v>35</v>
      </c>
      <c r="L12744">
        <v>4</v>
      </c>
      <c r="M12744">
        <v>4</v>
      </c>
      <c r="N12744">
        <v>3</v>
      </c>
      <c r="O12744">
        <v>4</v>
      </c>
      <c r="P12744">
        <v>5</v>
      </c>
      <c r="Q12744">
        <v>5</v>
      </c>
      <c r="R12744">
        <v>3</v>
      </c>
      <c r="S12744">
        <v>4</v>
      </c>
      <c r="T12744">
        <v>4</v>
      </c>
      <c r="U12744">
        <v>36</v>
      </c>
      <c r="V12744">
        <v>71</v>
      </c>
      <c r="W12744" t="s">
        <v>12</v>
      </c>
      <c r="X12744" t="s">
        <v>979</v>
      </c>
      <c r="Y12744" t="s">
        <v>10</v>
      </c>
    </row>
    <row r="12745" spans="1:25" x14ac:dyDescent="0.25">
      <c r="A12745" t="s">
        <v>16412</v>
      </c>
      <c r="B12745">
        <v>4</v>
      </c>
      <c r="C12745">
        <v>4</v>
      </c>
      <c r="D12745">
        <v>4</v>
      </c>
      <c r="E12745">
        <v>4</v>
      </c>
      <c r="F12745">
        <v>3</v>
      </c>
      <c r="G12745">
        <v>4</v>
      </c>
      <c r="H12745">
        <v>3</v>
      </c>
      <c r="I12745">
        <v>5</v>
      </c>
      <c r="J12745">
        <v>4</v>
      </c>
      <c r="K12745">
        <v>35</v>
      </c>
      <c r="L12745">
        <v>4</v>
      </c>
      <c r="M12745">
        <v>4</v>
      </c>
      <c r="N12745">
        <v>3</v>
      </c>
      <c r="O12745">
        <v>4</v>
      </c>
      <c r="P12745">
        <v>5</v>
      </c>
      <c r="Q12745">
        <v>5</v>
      </c>
      <c r="R12745">
        <v>3</v>
      </c>
      <c r="S12745">
        <v>4</v>
      </c>
      <c r="T12745">
        <v>4</v>
      </c>
      <c r="U12745">
        <v>36</v>
      </c>
      <c r="V12745">
        <v>71</v>
      </c>
      <c r="W12745" t="s">
        <v>12</v>
      </c>
      <c r="X12745" t="s">
        <v>979</v>
      </c>
      <c r="Y12745" t="s">
        <v>10</v>
      </c>
    </row>
    <row r="12746" spans="1:25" x14ac:dyDescent="0.25">
      <c r="A12746" t="s">
        <v>16413</v>
      </c>
      <c r="B12746">
        <v>4</v>
      </c>
      <c r="C12746">
        <v>3</v>
      </c>
      <c r="D12746">
        <v>4</v>
      </c>
      <c r="E12746">
        <v>5</v>
      </c>
      <c r="F12746">
        <v>4</v>
      </c>
      <c r="G12746">
        <v>4</v>
      </c>
      <c r="H12746">
        <v>3</v>
      </c>
      <c r="I12746">
        <v>3</v>
      </c>
      <c r="J12746">
        <v>4</v>
      </c>
      <c r="K12746">
        <v>34</v>
      </c>
      <c r="L12746">
        <v>5</v>
      </c>
      <c r="M12746">
        <v>4</v>
      </c>
      <c r="N12746">
        <v>4</v>
      </c>
      <c r="O12746">
        <v>3</v>
      </c>
      <c r="P12746">
        <v>4</v>
      </c>
      <c r="Q12746">
        <v>4</v>
      </c>
      <c r="R12746">
        <v>3</v>
      </c>
      <c r="S12746">
        <v>5</v>
      </c>
      <c r="T12746">
        <v>4</v>
      </c>
      <c r="U12746">
        <v>36</v>
      </c>
      <c r="V12746">
        <v>70</v>
      </c>
      <c r="W12746" t="s">
        <v>12</v>
      </c>
      <c r="X12746" t="s">
        <v>16414</v>
      </c>
      <c r="Y12746" t="s">
        <v>10</v>
      </c>
    </row>
    <row r="12747" spans="1:25" x14ac:dyDescent="0.25">
      <c r="A12747" t="s">
        <v>16415</v>
      </c>
      <c r="B12747">
        <v>4</v>
      </c>
      <c r="C12747">
        <v>5</v>
      </c>
      <c r="D12747">
        <v>3</v>
      </c>
      <c r="E12747">
        <v>4</v>
      </c>
      <c r="F12747">
        <v>3</v>
      </c>
      <c r="G12747">
        <v>4</v>
      </c>
      <c r="H12747">
        <v>4</v>
      </c>
      <c r="I12747">
        <v>4</v>
      </c>
      <c r="J12747">
        <v>4</v>
      </c>
      <c r="K12747">
        <v>35</v>
      </c>
      <c r="L12747">
        <v>4</v>
      </c>
      <c r="M12747">
        <v>4</v>
      </c>
      <c r="N12747">
        <v>4</v>
      </c>
      <c r="O12747">
        <v>3</v>
      </c>
      <c r="P12747">
        <v>4</v>
      </c>
      <c r="Q12747">
        <v>4</v>
      </c>
      <c r="R12747">
        <v>4</v>
      </c>
      <c r="S12747">
        <v>3</v>
      </c>
      <c r="T12747">
        <v>5</v>
      </c>
      <c r="U12747">
        <v>35</v>
      </c>
      <c r="V12747">
        <v>70</v>
      </c>
      <c r="W12747" t="s">
        <v>12</v>
      </c>
      <c r="X12747" t="s">
        <v>16416</v>
      </c>
      <c r="Y12747" t="s">
        <v>10</v>
      </c>
    </row>
    <row r="12748" spans="1:25" x14ac:dyDescent="0.25">
      <c r="A12748" t="s">
        <v>16417</v>
      </c>
      <c r="B12748">
        <v>4</v>
      </c>
      <c r="C12748">
        <v>5</v>
      </c>
      <c r="D12748">
        <v>3</v>
      </c>
      <c r="E12748">
        <v>4</v>
      </c>
      <c r="F12748">
        <v>3</v>
      </c>
      <c r="G12748">
        <v>4</v>
      </c>
      <c r="H12748">
        <v>4</v>
      </c>
      <c r="I12748">
        <v>4</v>
      </c>
      <c r="J12748">
        <v>4</v>
      </c>
      <c r="K12748">
        <v>35</v>
      </c>
      <c r="L12748">
        <v>4</v>
      </c>
      <c r="M12748">
        <v>4</v>
      </c>
      <c r="N12748">
        <v>4</v>
      </c>
      <c r="O12748">
        <v>3</v>
      </c>
      <c r="P12748">
        <v>4</v>
      </c>
      <c r="Q12748">
        <v>4</v>
      </c>
      <c r="R12748">
        <v>4</v>
      </c>
      <c r="S12748">
        <v>3</v>
      </c>
      <c r="T12748">
        <v>5</v>
      </c>
      <c r="U12748">
        <v>35</v>
      </c>
      <c r="V12748">
        <v>70</v>
      </c>
      <c r="W12748" t="s">
        <v>12</v>
      </c>
      <c r="X12748" t="s">
        <v>16418</v>
      </c>
      <c r="Y12748" t="s">
        <v>10</v>
      </c>
    </row>
    <row r="12749" spans="1:25" x14ac:dyDescent="0.25">
      <c r="A12749" t="s">
        <v>16419</v>
      </c>
      <c r="B12749">
        <v>4</v>
      </c>
      <c r="C12749">
        <v>5</v>
      </c>
      <c r="D12749">
        <v>4</v>
      </c>
      <c r="E12749">
        <v>3</v>
      </c>
      <c r="F12749">
        <v>5</v>
      </c>
      <c r="G12749">
        <v>4</v>
      </c>
      <c r="H12749">
        <v>4</v>
      </c>
      <c r="I12749">
        <v>3</v>
      </c>
      <c r="J12749">
        <v>4</v>
      </c>
      <c r="K12749">
        <v>36</v>
      </c>
      <c r="L12749">
        <v>4</v>
      </c>
      <c r="M12749">
        <v>3</v>
      </c>
      <c r="N12749">
        <v>4</v>
      </c>
      <c r="O12749">
        <v>5</v>
      </c>
      <c r="P12749">
        <v>4</v>
      </c>
      <c r="Q12749">
        <v>3</v>
      </c>
      <c r="R12749">
        <v>5</v>
      </c>
      <c r="S12749">
        <v>4</v>
      </c>
      <c r="T12749">
        <v>4</v>
      </c>
      <c r="U12749">
        <v>36</v>
      </c>
      <c r="V12749">
        <v>72</v>
      </c>
      <c r="W12749" t="s">
        <v>91</v>
      </c>
      <c r="X12749" t="s">
        <v>909</v>
      </c>
      <c r="Y12749" t="s">
        <v>10</v>
      </c>
    </row>
    <row r="12750" spans="1:25" x14ac:dyDescent="0.25">
      <c r="A12750" t="s">
        <v>16420</v>
      </c>
      <c r="B12750">
        <v>4</v>
      </c>
      <c r="C12750">
        <v>4</v>
      </c>
      <c r="D12750">
        <v>3</v>
      </c>
      <c r="E12750">
        <v>4</v>
      </c>
      <c r="F12750">
        <v>3</v>
      </c>
      <c r="G12750">
        <v>4</v>
      </c>
      <c r="H12750">
        <v>5</v>
      </c>
      <c r="I12750">
        <v>3</v>
      </c>
      <c r="J12750">
        <v>5</v>
      </c>
      <c r="K12750">
        <v>35</v>
      </c>
      <c r="L12750">
        <v>4</v>
      </c>
      <c r="M12750">
        <v>3</v>
      </c>
      <c r="N12750">
        <v>3</v>
      </c>
      <c r="O12750">
        <v>5</v>
      </c>
      <c r="P12750">
        <v>3</v>
      </c>
      <c r="Q12750">
        <v>4</v>
      </c>
      <c r="R12750">
        <v>3</v>
      </c>
      <c r="S12750">
        <v>4</v>
      </c>
      <c r="T12750">
        <v>4</v>
      </c>
      <c r="U12750">
        <v>33</v>
      </c>
      <c r="V12750">
        <v>68</v>
      </c>
      <c r="W12750" t="s">
        <v>102</v>
      </c>
      <c r="X12750" t="s">
        <v>103</v>
      </c>
      <c r="Y12750" t="s">
        <v>44</v>
      </c>
    </row>
    <row r="12751" spans="1:25" x14ac:dyDescent="0.25">
      <c r="A12751" t="s">
        <v>16421</v>
      </c>
      <c r="B12751">
        <v>4</v>
      </c>
      <c r="C12751">
        <v>4</v>
      </c>
      <c r="D12751">
        <v>3</v>
      </c>
      <c r="E12751">
        <v>4</v>
      </c>
      <c r="F12751">
        <v>4</v>
      </c>
      <c r="G12751">
        <v>3</v>
      </c>
      <c r="H12751">
        <v>3</v>
      </c>
      <c r="I12751">
        <v>4</v>
      </c>
      <c r="J12751">
        <v>3</v>
      </c>
      <c r="K12751">
        <v>32</v>
      </c>
      <c r="L12751">
        <v>0</v>
      </c>
      <c r="M12751">
        <v>0</v>
      </c>
      <c r="N12751">
        <v>0</v>
      </c>
      <c r="O12751">
        <v>0</v>
      </c>
      <c r="P12751">
        <v>0</v>
      </c>
      <c r="Q12751">
        <v>0</v>
      </c>
      <c r="R12751">
        <v>0</v>
      </c>
      <c r="S12751">
        <v>0</v>
      </c>
      <c r="T12751">
        <v>0</v>
      </c>
      <c r="U12751">
        <v>0</v>
      </c>
      <c r="V12751">
        <v>32</v>
      </c>
      <c r="W12751" t="s">
        <v>2381</v>
      </c>
      <c r="X12751" t="s">
        <v>103</v>
      </c>
      <c r="Y12751" t="s">
        <v>44</v>
      </c>
    </row>
    <row r="12752" spans="1:25" x14ac:dyDescent="0.25">
      <c r="A12752" t="s">
        <v>16422</v>
      </c>
      <c r="B12752">
        <v>5</v>
      </c>
      <c r="C12752">
        <v>5</v>
      </c>
      <c r="D12752">
        <v>4</v>
      </c>
      <c r="E12752">
        <v>4</v>
      </c>
      <c r="F12752">
        <v>3</v>
      </c>
      <c r="G12752">
        <v>3</v>
      </c>
      <c r="H12752">
        <v>4</v>
      </c>
      <c r="I12752">
        <v>5</v>
      </c>
      <c r="J12752">
        <v>3</v>
      </c>
      <c r="K12752">
        <v>36</v>
      </c>
      <c r="L12752">
        <v>5</v>
      </c>
      <c r="M12752">
        <v>5</v>
      </c>
      <c r="N12752">
        <v>4</v>
      </c>
      <c r="O12752">
        <v>4</v>
      </c>
      <c r="P12752">
        <v>3</v>
      </c>
      <c r="Q12752">
        <v>3</v>
      </c>
      <c r="R12752">
        <v>4</v>
      </c>
      <c r="S12752">
        <v>5</v>
      </c>
      <c r="T12752">
        <v>3</v>
      </c>
      <c r="U12752">
        <v>36</v>
      </c>
      <c r="V12752">
        <v>72</v>
      </c>
      <c r="W12752" t="s">
        <v>133</v>
      </c>
      <c r="X12752" t="s">
        <v>16423</v>
      </c>
      <c r="Y12752" t="s">
        <v>10</v>
      </c>
    </row>
    <row r="12753" spans="1:25" x14ac:dyDescent="0.25">
      <c r="A12753" t="s">
        <v>16424</v>
      </c>
      <c r="B12753">
        <v>5</v>
      </c>
      <c r="C12753">
        <v>4</v>
      </c>
      <c r="D12753">
        <v>4</v>
      </c>
      <c r="E12753">
        <v>5</v>
      </c>
      <c r="F12753">
        <v>4</v>
      </c>
      <c r="G12753">
        <v>5</v>
      </c>
      <c r="H12753">
        <v>3</v>
      </c>
      <c r="I12753">
        <v>4</v>
      </c>
      <c r="J12753">
        <v>3</v>
      </c>
      <c r="K12753">
        <v>37</v>
      </c>
      <c r="L12753">
        <v>4</v>
      </c>
      <c r="M12753">
        <v>4</v>
      </c>
      <c r="N12753">
        <v>3</v>
      </c>
      <c r="O12753">
        <v>4</v>
      </c>
      <c r="P12753">
        <v>3</v>
      </c>
      <c r="Q12753">
        <v>4</v>
      </c>
      <c r="R12753">
        <v>4</v>
      </c>
      <c r="S12753">
        <v>5</v>
      </c>
      <c r="T12753">
        <v>4</v>
      </c>
      <c r="U12753">
        <v>35</v>
      </c>
      <c r="V12753">
        <v>72</v>
      </c>
      <c r="W12753" t="s">
        <v>376</v>
      </c>
      <c r="X12753" t="s">
        <v>3959</v>
      </c>
      <c r="Y12753" t="s">
        <v>10</v>
      </c>
    </row>
    <row r="12754" spans="1:25" x14ac:dyDescent="0.25">
      <c r="A12754" t="s">
        <v>16425</v>
      </c>
      <c r="B12754">
        <v>4</v>
      </c>
      <c r="C12754">
        <v>5</v>
      </c>
      <c r="D12754">
        <v>3</v>
      </c>
      <c r="E12754">
        <v>4</v>
      </c>
      <c r="F12754">
        <v>5</v>
      </c>
      <c r="G12754">
        <v>3</v>
      </c>
      <c r="H12754">
        <v>4</v>
      </c>
      <c r="I12754">
        <v>4</v>
      </c>
      <c r="J12754">
        <v>4</v>
      </c>
      <c r="K12754">
        <v>36</v>
      </c>
      <c r="L12754">
        <v>4</v>
      </c>
      <c r="M12754">
        <v>4</v>
      </c>
      <c r="N12754">
        <v>4</v>
      </c>
      <c r="O12754">
        <v>3</v>
      </c>
      <c r="P12754">
        <v>4</v>
      </c>
      <c r="Q12754">
        <v>5</v>
      </c>
      <c r="R12754">
        <v>3</v>
      </c>
      <c r="S12754">
        <v>4</v>
      </c>
      <c r="T12754">
        <v>4</v>
      </c>
      <c r="U12754">
        <v>35</v>
      </c>
      <c r="V12754">
        <v>71</v>
      </c>
      <c r="W12754" t="s">
        <v>376</v>
      </c>
      <c r="X12754" t="s">
        <v>14048</v>
      </c>
      <c r="Y12754" t="s">
        <v>10</v>
      </c>
    </row>
    <row r="12755" spans="1:25" x14ac:dyDescent="0.25">
      <c r="A12755" t="s">
        <v>16426</v>
      </c>
      <c r="B12755">
        <v>4</v>
      </c>
      <c r="C12755">
        <v>4</v>
      </c>
      <c r="D12755">
        <v>4</v>
      </c>
      <c r="E12755">
        <v>3</v>
      </c>
      <c r="F12755">
        <v>5</v>
      </c>
      <c r="G12755">
        <v>4</v>
      </c>
      <c r="H12755">
        <v>4</v>
      </c>
      <c r="I12755">
        <v>4</v>
      </c>
      <c r="J12755">
        <v>4</v>
      </c>
      <c r="K12755">
        <v>36</v>
      </c>
      <c r="L12755">
        <v>4</v>
      </c>
      <c r="M12755">
        <v>4</v>
      </c>
      <c r="N12755">
        <v>3</v>
      </c>
      <c r="O12755">
        <v>5</v>
      </c>
      <c r="P12755">
        <v>4</v>
      </c>
      <c r="Q12755">
        <v>4</v>
      </c>
      <c r="R12755">
        <v>3</v>
      </c>
      <c r="S12755">
        <v>4</v>
      </c>
      <c r="T12755">
        <v>4</v>
      </c>
      <c r="U12755">
        <v>35</v>
      </c>
      <c r="V12755">
        <v>71</v>
      </c>
      <c r="W12755" t="s">
        <v>8</v>
      </c>
      <c r="X12755" t="s">
        <v>16427</v>
      </c>
      <c r="Y12755" t="s">
        <v>10</v>
      </c>
    </row>
    <row r="12756" spans="1:25" x14ac:dyDescent="0.25">
      <c r="A12756" t="s">
        <v>16428</v>
      </c>
      <c r="B12756">
        <v>4</v>
      </c>
      <c r="C12756">
        <v>3</v>
      </c>
      <c r="D12756">
        <v>4</v>
      </c>
      <c r="E12756">
        <v>5</v>
      </c>
      <c r="F12756">
        <v>3</v>
      </c>
      <c r="G12756">
        <v>4</v>
      </c>
      <c r="H12756">
        <v>4</v>
      </c>
      <c r="I12756">
        <v>5</v>
      </c>
      <c r="J12756">
        <v>4</v>
      </c>
      <c r="K12756">
        <v>36</v>
      </c>
      <c r="L12756">
        <v>4</v>
      </c>
      <c r="M12756">
        <v>4</v>
      </c>
      <c r="N12756">
        <v>3</v>
      </c>
      <c r="O12756">
        <v>5</v>
      </c>
      <c r="P12756">
        <v>4</v>
      </c>
      <c r="Q12756">
        <v>4</v>
      </c>
      <c r="R12756">
        <v>5</v>
      </c>
      <c r="S12756">
        <v>3</v>
      </c>
      <c r="T12756">
        <v>4</v>
      </c>
      <c r="U12756">
        <v>36</v>
      </c>
      <c r="V12756">
        <v>72</v>
      </c>
      <c r="W12756" t="s">
        <v>61</v>
      </c>
      <c r="X12756" t="s">
        <v>590</v>
      </c>
      <c r="Y12756" t="s">
        <v>10</v>
      </c>
    </row>
    <row r="12757" spans="1:25" x14ac:dyDescent="0.25">
      <c r="A12757" t="s">
        <v>16429</v>
      </c>
      <c r="B12757">
        <v>4</v>
      </c>
      <c r="C12757">
        <v>3</v>
      </c>
      <c r="D12757">
        <v>4</v>
      </c>
      <c r="E12757">
        <v>5</v>
      </c>
      <c r="F12757">
        <v>3</v>
      </c>
      <c r="G12757">
        <v>4</v>
      </c>
      <c r="H12757">
        <v>4</v>
      </c>
      <c r="I12757">
        <v>5</v>
      </c>
      <c r="J12757">
        <v>4</v>
      </c>
      <c r="K12757">
        <v>36</v>
      </c>
      <c r="L12757">
        <v>5</v>
      </c>
      <c r="M12757">
        <v>4</v>
      </c>
      <c r="N12757">
        <v>4</v>
      </c>
      <c r="O12757">
        <v>5</v>
      </c>
      <c r="P12757">
        <v>3</v>
      </c>
      <c r="Q12757">
        <v>4</v>
      </c>
      <c r="R12757">
        <v>4</v>
      </c>
      <c r="S12757">
        <v>3</v>
      </c>
      <c r="T12757">
        <v>4</v>
      </c>
      <c r="U12757">
        <v>36</v>
      </c>
      <c r="V12757">
        <v>72</v>
      </c>
      <c r="W12757" t="s">
        <v>61</v>
      </c>
      <c r="X12757" t="s">
        <v>590</v>
      </c>
      <c r="Y12757" t="s">
        <v>10</v>
      </c>
    </row>
    <row r="12758" spans="1:25" x14ac:dyDescent="0.25">
      <c r="A12758" t="s">
        <v>16430</v>
      </c>
      <c r="B12758">
        <v>5</v>
      </c>
      <c r="C12758">
        <v>4</v>
      </c>
      <c r="D12758">
        <v>4</v>
      </c>
      <c r="E12758">
        <v>5</v>
      </c>
      <c r="F12758">
        <v>3</v>
      </c>
      <c r="G12758">
        <v>4</v>
      </c>
      <c r="H12758">
        <v>4</v>
      </c>
      <c r="I12758">
        <v>3</v>
      </c>
      <c r="J12758">
        <v>4</v>
      </c>
      <c r="K12758">
        <v>36</v>
      </c>
      <c r="L12758">
        <v>4</v>
      </c>
      <c r="M12758">
        <v>3</v>
      </c>
      <c r="N12758">
        <v>4</v>
      </c>
      <c r="O12758">
        <v>5</v>
      </c>
      <c r="P12758">
        <v>3</v>
      </c>
      <c r="Q12758">
        <v>4</v>
      </c>
      <c r="R12758">
        <v>4</v>
      </c>
      <c r="S12758">
        <v>5</v>
      </c>
      <c r="T12758">
        <v>4</v>
      </c>
      <c r="U12758">
        <v>36</v>
      </c>
      <c r="V12758">
        <v>72</v>
      </c>
      <c r="W12758" t="s">
        <v>61</v>
      </c>
      <c r="X12758" t="s">
        <v>590</v>
      </c>
      <c r="Y12758" t="s">
        <v>10</v>
      </c>
    </row>
    <row r="12759" spans="1:25" x14ac:dyDescent="0.25">
      <c r="A12759" t="s">
        <v>16431</v>
      </c>
      <c r="B12759">
        <v>5</v>
      </c>
      <c r="C12759">
        <v>4</v>
      </c>
      <c r="D12759">
        <v>4</v>
      </c>
      <c r="E12759">
        <v>5</v>
      </c>
      <c r="F12759">
        <v>3</v>
      </c>
      <c r="G12759">
        <v>4</v>
      </c>
      <c r="H12759">
        <v>4</v>
      </c>
      <c r="I12759">
        <v>3</v>
      </c>
      <c r="J12759">
        <v>4</v>
      </c>
      <c r="K12759">
        <v>36</v>
      </c>
      <c r="L12759">
        <v>4</v>
      </c>
      <c r="M12759">
        <v>4</v>
      </c>
      <c r="N12759">
        <v>3</v>
      </c>
      <c r="O12759">
        <v>5</v>
      </c>
      <c r="P12759">
        <v>4</v>
      </c>
      <c r="Q12759">
        <v>4</v>
      </c>
      <c r="R12759">
        <v>5</v>
      </c>
      <c r="S12759">
        <v>3</v>
      </c>
      <c r="T12759">
        <v>4</v>
      </c>
      <c r="U12759">
        <v>36</v>
      </c>
      <c r="V12759">
        <v>72</v>
      </c>
      <c r="W12759" t="s">
        <v>61</v>
      </c>
      <c r="X12759" t="s">
        <v>590</v>
      </c>
      <c r="Y12759" t="s">
        <v>10</v>
      </c>
    </row>
    <row r="12760" spans="1:25" x14ac:dyDescent="0.25">
      <c r="A12760" t="s">
        <v>16432</v>
      </c>
      <c r="B12760">
        <v>4</v>
      </c>
      <c r="C12760">
        <v>3</v>
      </c>
      <c r="D12760">
        <v>5</v>
      </c>
      <c r="E12760">
        <v>4</v>
      </c>
      <c r="F12760">
        <v>3</v>
      </c>
      <c r="G12760">
        <v>4</v>
      </c>
      <c r="H12760">
        <v>4</v>
      </c>
      <c r="I12760">
        <v>5</v>
      </c>
      <c r="J12760">
        <v>4</v>
      </c>
      <c r="K12760">
        <v>36</v>
      </c>
      <c r="L12760">
        <v>4</v>
      </c>
      <c r="M12760">
        <v>3</v>
      </c>
      <c r="N12760">
        <v>4</v>
      </c>
      <c r="O12760">
        <v>4</v>
      </c>
      <c r="P12760">
        <v>5</v>
      </c>
      <c r="Q12760">
        <v>3</v>
      </c>
      <c r="R12760">
        <v>5</v>
      </c>
      <c r="S12760">
        <v>3</v>
      </c>
      <c r="T12760">
        <v>4</v>
      </c>
      <c r="U12760">
        <v>35</v>
      </c>
      <c r="V12760">
        <v>71</v>
      </c>
      <c r="W12760" t="s">
        <v>61</v>
      </c>
      <c r="X12760" t="s">
        <v>4547</v>
      </c>
      <c r="Y12760" t="s">
        <v>10</v>
      </c>
    </row>
    <row r="12761" spans="1:25" x14ac:dyDescent="0.25">
      <c r="A12761" t="s">
        <v>16433</v>
      </c>
      <c r="B12761">
        <v>4</v>
      </c>
      <c r="C12761">
        <v>3</v>
      </c>
      <c r="D12761">
        <v>4</v>
      </c>
      <c r="E12761">
        <v>4</v>
      </c>
      <c r="F12761">
        <v>3</v>
      </c>
      <c r="G12761">
        <v>4</v>
      </c>
      <c r="H12761">
        <v>3</v>
      </c>
      <c r="I12761">
        <v>4</v>
      </c>
      <c r="J12761">
        <v>4</v>
      </c>
      <c r="K12761">
        <v>33</v>
      </c>
      <c r="L12761">
        <v>0</v>
      </c>
      <c r="M12761">
        <v>0</v>
      </c>
      <c r="N12761">
        <v>0</v>
      </c>
      <c r="O12761">
        <v>0</v>
      </c>
      <c r="P12761">
        <v>0</v>
      </c>
      <c r="Q12761">
        <v>0</v>
      </c>
      <c r="R12761">
        <v>0</v>
      </c>
      <c r="S12761">
        <v>0</v>
      </c>
      <c r="T12761">
        <v>0</v>
      </c>
      <c r="U12761">
        <v>0</v>
      </c>
      <c r="V12761">
        <v>33</v>
      </c>
      <c r="W12761" t="s">
        <v>176</v>
      </c>
      <c r="X12761" t="s">
        <v>8704</v>
      </c>
      <c r="Y12761" t="s">
        <v>10</v>
      </c>
    </row>
    <row r="12762" spans="1:25" x14ac:dyDescent="0.25">
      <c r="A12762" t="s">
        <v>16434</v>
      </c>
      <c r="B12762">
        <v>5</v>
      </c>
      <c r="C12762">
        <v>4</v>
      </c>
      <c r="D12762">
        <v>4</v>
      </c>
      <c r="E12762">
        <v>4</v>
      </c>
      <c r="F12762">
        <v>4</v>
      </c>
      <c r="G12762">
        <v>3</v>
      </c>
      <c r="H12762">
        <v>4</v>
      </c>
      <c r="I12762">
        <v>3</v>
      </c>
      <c r="J12762">
        <v>5</v>
      </c>
      <c r="K12762">
        <v>36</v>
      </c>
      <c r="L12762">
        <v>4</v>
      </c>
      <c r="M12762">
        <v>3</v>
      </c>
      <c r="N12762">
        <v>4</v>
      </c>
      <c r="O12762">
        <v>5</v>
      </c>
      <c r="P12762">
        <v>4</v>
      </c>
      <c r="Q12762">
        <v>4</v>
      </c>
      <c r="R12762">
        <v>3</v>
      </c>
      <c r="S12762">
        <v>4</v>
      </c>
      <c r="T12762">
        <v>5</v>
      </c>
      <c r="U12762">
        <v>36</v>
      </c>
      <c r="V12762">
        <v>72</v>
      </c>
      <c r="W12762" t="s">
        <v>39</v>
      </c>
      <c r="X12762" t="s">
        <v>16435</v>
      </c>
      <c r="Y12762" t="s">
        <v>10</v>
      </c>
    </row>
    <row r="12763" spans="1:25" x14ac:dyDescent="0.25">
      <c r="A12763" t="s">
        <v>16436</v>
      </c>
      <c r="B12763">
        <v>5</v>
      </c>
      <c r="C12763">
        <v>3</v>
      </c>
      <c r="D12763">
        <v>4</v>
      </c>
      <c r="E12763">
        <v>4</v>
      </c>
      <c r="F12763">
        <v>3</v>
      </c>
      <c r="G12763">
        <v>4</v>
      </c>
      <c r="H12763">
        <v>5</v>
      </c>
      <c r="I12763">
        <v>3</v>
      </c>
      <c r="J12763">
        <v>4</v>
      </c>
      <c r="K12763">
        <v>35</v>
      </c>
      <c r="L12763">
        <v>4</v>
      </c>
      <c r="M12763">
        <v>3</v>
      </c>
      <c r="N12763">
        <v>4</v>
      </c>
      <c r="O12763">
        <v>5</v>
      </c>
      <c r="P12763">
        <v>3</v>
      </c>
      <c r="Q12763">
        <v>4</v>
      </c>
      <c r="R12763">
        <v>3</v>
      </c>
      <c r="S12763">
        <v>4</v>
      </c>
      <c r="T12763">
        <v>5</v>
      </c>
      <c r="U12763">
        <v>35</v>
      </c>
      <c r="V12763">
        <v>70</v>
      </c>
      <c r="W12763" t="s">
        <v>39</v>
      </c>
      <c r="X12763" t="s">
        <v>277</v>
      </c>
      <c r="Y12763" t="s">
        <v>10</v>
      </c>
    </row>
    <row r="12764" spans="1:25" x14ac:dyDescent="0.25">
      <c r="A12764" t="s">
        <v>16437</v>
      </c>
      <c r="B12764">
        <v>4</v>
      </c>
      <c r="C12764">
        <v>4</v>
      </c>
      <c r="D12764">
        <v>5</v>
      </c>
      <c r="E12764">
        <v>4</v>
      </c>
      <c r="F12764">
        <v>4</v>
      </c>
      <c r="G12764">
        <v>5</v>
      </c>
      <c r="H12764">
        <v>3</v>
      </c>
      <c r="I12764">
        <v>3</v>
      </c>
      <c r="J12764">
        <v>4</v>
      </c>
      <c r="K12764">
        <v>36</v>
      </c>
      <c r="L12764">
        <v>4</v>
      </c>
      <c r="M12764">
        <v>4</v>
      </c>
      <c r="N12764">
        <v>5</v>
      </c>
      <c r="O12764">
        <v>4</v>
      </c>
      <c r="P12764">
        <v>4</v>
      </c>
      <c r="Q12764">
        <v>5</v>
      </c>
      <c r="R12764">
        <v>3</v>
      </c>
      <c r="S12764">
        <v>3</v>
      </c>
      <c r="T12764">
        <v>4</v>
      </c>
      <c r="U12764">
        <v>36</v>
      </c>
      <c r="V12764">
        <v>72</v>
      </c>
      <c r="W12764" t="s">
        <v>10210</v>
      </c>
      <c r="X12764" t="s">
        <v>10211</v>
      </c>
      <c r="Y12764" t="s">
        <v>745</v>
      </c>
    </row>
    <row r="12765" spans="1:25" x14ac:dyDescent="0.25">
      <c r="A12765" t="s">
        <v>16438</v>
      </c>
      <c r="B12765">
        <v>4</v>
      </c>
      <c r="C12765">
        <v>5</v>
      </c>
      <c r="D12765">
        <v>3</v>
      </c>
      <c r="E12765">
        <v>5</v>
      </c>
      <c r="F12765">
        <v>4</v>
      </c>
      <c r="G12765">
        <v>4</v>
      </c>
      <c r="H12765">
        <v>4</v>
      </c>
      <c r="I12765">
        <v>3</v>
      </c>
      <c r="J12765">
        <v>4</v>
      </c>
      <c r="K12765">
        <v>36</v>
      </c>
      <c r="L12765">
        <v>5</v>
      </c>
      <c r="M12765">
        <v>4</v>
      </c>
      <c r="N12765">
        <v>4</v>
      </c>
      <c r="O12765">
        <v>5</v>
      </c>
      <c r="P12765">
        <v>4</v>
      </c>
      <c r="Q12765">
        <v>4</v>
      </c>
      <c r="R12765">
        <v>3</v>
      </c>
      <c r="S12765">
        <v>4</v>
      </c>
      <c r="T12765">
        <v>3</v>
      </c>
      <c r="U12765">
        <v>36</v>
      </c>
      <c r="V12765">
        <v>72</v>
      </c>
      <c r="W12765" t="s">
        <v>133</v>
      </c>
      <c r="X12765" t="s">
        <v>3163</v>
      </c>
      <c r="Y12765" t="s">
        <v>10</v>
      </c>
    </row>
    <row r="12766" spans="1:25" x14ac:dyDescent="0.25">
      <c r="A12766" t="s">
        <v>16439</v>
      </c>
      <c r="B12766">
        <v>4</v>
      </c>
      <c r="C12766">
        <v>4</v>
      </c>
      <c r="D12766">
        <v>3</v>
      </c>
      <c r="E12766">
        <v>4</v>
      </c>
      <c r="F12766">
        <v>3</v>
      </c>
      <c r="G12766">
        <v>5</v>
      </c>
      <c r="H12766">
        <v>3</v>
      </c>
      <c r="I12766">
        <v>4</v>
      </c>
      <c r="J12766">
        <v>5</v>
      </c>
      <c r="K12766">
        <v>35</v>
      </c>
      <c r="L12766">
        <v>5</v>
      </c>
      <c r="M12766">
        <v>3</v>
      </c>
      <c r="N12766">
        <v>4</v>
      </c>
      <c r="O12766">
        <v>3</v>
      </c>
      <c r="P12766">
        <v>3</v>
      </c>
      <c r="Q12766">
        <v>5</v>
      </c>
      <c r="R12766">
        <v>4</v>
      </c>
      <c r="S12766">
        <v>4</v>
      </c>
      <c r="T12766">
        <v>5</v>
      </c>
      <c r="U12766">
        <v>36</v>
      </c>
      <c r="V12766">
        <v>71</v>
      </c>
      <c r="W12766" t="s">
        <v>61</v>
      </c>
      <c r="X12766" t="s">
        <v>8928</v>
      </c>
      <c r="Y12766" t="s">
        <v>10</v>
      </c>
    </row>
    <row r="12767" spans="1:25" x14ac:dyDescent="0.25">
      <c r="A12767" t="s">
        <v>16440</v>
      </c>
      <c r="B12767">
        <v>5</v>
      </c>
      <c r="C12767">
        <v>4</v>
      </c>
      <c r="D12767">
        <v>4</v>
      </c>
      <c r="E12767">
        <v>3</v>
      </c>
      <c r="F12767">
        <v>4</v>
      </c>
      <c r="G12767">
        <v>5</v>
      </c>
      <c r="H12767">
        <v>4</v>
      </c>
      <c r="I12767">
        <v>3</v>
      </c>
      <c r="J12767">
        <v>4</v>
      </c>
      <c r="K12767">
        <v>36</v>
      </c>
      <c r="L12767">
        <v>4</v>
      </c>
      <c r="M12767">
        <v>4</v>
      </c>
      <c r="N12767">
        <v>4</v>
      </c>
      <c r="O12767">
        <v>3</v>
      </c>
      <c r="P12767">
        <v>5</v>
      </c>
      <c r="Q12767">
        <v>4</v>
      </c>
      <c r="R12767">
        <v>3</v>
      </c>
      <c r="S12767">
        <v>4</v>
      </c>
      <c r="T12767">
        <v>5</v>
      </c>
      <c r="U12767">
        <v>36</v>
      </c>
      <c r="V12767">
        <v>72</v>
      </c>
      <c r="W12767" t="s">
        <v>296</v>
      </c>
      <c r="X12767" t="s">
        <v>16441</v>
      </c>
      <c r="Y12767" t="s">
        <v>10</v>
      </c>
    </row>
    <row r="12768" spans="1:25" x14ac:dyDescent="0.25">
      <c r="A12768" t="s">
        <v>16442</v>
      </c>
      <c r="B12768">
        <v>5</v>
      </c>
      <c r="C12768">
        <v>3</v>
      </c>
      <c r="D12768">
        <v>4</v>
      </c>
      <c r="E12768">
        <v>4</v>
      </c>
      <c r="F12768">
        <v>4</v>
      </c>
      <c r="G12768">
        <v>5</v>
      </c>
      <c r="H12768">
        <v>4</v>
      </c>
      <c r="I12768">
        <v>3</v>
      </c>
      <c r="J12768">
        <v>4</v>
      </c>
      <c r="K12768">
        <v>36</v>
      </c>
      <c r="L12768">
        <v>5</v>
      </c>
      <c r="M12768">
        <v>3</v>
      </c>
      <c r="N12768">
        <v>4</v>
      </c>
      <c r="O12768">
        <v>4</v>
      </c>
      <c r="P12768">
        <v>4</v>
      </c>
      <c r="Q12768">
        <v>5</v>
      </c>
      <c r="R12768">
        <v>4</v>
      </c>
      <c r="S12768">
        <v>4</v>
      </c>
      <c r="T12768">
        <v>3</v>
      </c>
      <c r="U12768">
        <v>36</v>
      </c>
      <c r="V12768">
        <v>72</v>
      </c>
      <c r="W12768" t="s">
        <v>15</v>
      </c>
      <c r="X12768" t="s">
        <v>486</v>
      </c>
      <c r="Y12768" t="s">
        <v>10</v>
      </c>
    </row>
    <row r="12769" spans="1:25" x14ac:dyDescent="0.25">
      <c r="A12769" t="s">
        <v>16442</v>
      </c>
      <c r="B12769">
        <v>4</v>
      </c>
      <c r="C12769">
        <v>4</v>
      </c>
      <c r="D12769">
        <v>3</v>
      </c>
      <c r="E12769">
        <v>4</v>
      </c>
      <c r="F12769">
        <v>3</v>
      </c>
      <c r="G12769">
        <v>5</v>
      </c>
      <c r="H12769">
        <v>3</v>
      </c>
      <c r="I12769">
        <v>4</v>
      </c>
      <c r="J12769">
        <v>5</v>
      </c>
      <c r="K12769">
        <v>35</v>
      </c>
      <c r="L12769">
        <v>5</v>
      </c>
      <c r="M12769">
        <v>3</v>
      </c>
      <c r="N12769">
        <v>4</v>
      </c>
      <c r="O12769">
        <v>3</v>
      </c>
      <c r="P12769">
        <v>3</v>
      </c>
      <c r="Q12769">
        <v>5</v>
      </c>
      <c r="R12769">
        <v>4</v>
      </c>
      <c r="S12769">
        <v>4</v>
      </c>
      <c r="T12769">
        <v>5</v>
      </c>
      <c r="U12769">
        <v>36</v>
      </c>
      <c r="V12769">
        <v>71</v>
      </c>
      <c r="W12769" t="s">
        <v>61</v>
      </c>
      <c r="X12769" t="s">
        <v>8928</v>
      </c>
      <c r="Y12769" t="s">
        <v>10</v>
      </c>
    </row>
    <row r="12770" spans="1:25" x14ac:dyDescent="0.25">
      <c r="A12770" t="s">
        <v>16443</v>
      </c>
      <c r="B12770">
        <v>4</v>
      </c>
      <c r="C12770">
        <v>3</v>
      </c>
      <c r="D12770">
        <v>5</v>
      </c>
      <c r="E12770">
        <v>4</v>
      </c>
      <c r="F12770">
        <v>4</v>
      </c>
      <c r="G12770">
        <v>4</v>
      </c>
      <c r="H12770">
        <v>3</v>
      </c>
      <c r="I12770">
        <v>4</v>
      </c>
      <c r="J12770">
        <v>4</v>
      </c>
      <c r="K12770">
        <v>35</v>
      </c>
      <c r="L12770">
        <v>4</v>
      </c>
      <c r="M12770">
        <v>3</v>
      </c>
      <c r="N12770">
        <v>4</v>
      </c>
      <c r="O12770">
        <v>4</v>
      </c>
      <c r="P12770">
        <v>4</v>
      </c>
      <c r="Q12770">
        <v>4</v>
      </c>
      <c r="R12770">
        <v>3</v>
      </c>
      <c r="S12770">
        <v>5</v>
      </c>
      <c r="T12770">
        <v>4</v>
      </c>
      <c r="U12770">
        <v>35</v>
      </c>
      <c r="V12770">
        <v>70</v>
      </c>
      <c r="W12770" t="s">
        <v>669</v>
      </c>
      <c r="X12770" t="s">
        <v>3089</v>
      </c>
      <c r="Y12770" t="s">
        <v>10</v>
      </c>
    </row>
    <row r="12771" spans="1:25" x14ac:dyDescent="0.25">
      <c r="A12771" t="s">
        <v>16444</v>
      </c>
      <c r="B12771">
        <v>4</v>
      </c>
      <c r="C12771">
        <v>5</v>
      </c>
      <c r="D12771">
        <v>3</v>
      </c>
      <c r="E12771">
        <v>4</v>
      </c>
      <c r="F12771">
        <v>4</v>
      </c>
      <c r="G12771">
        <v>4</v>
      </c>
      <c r="H12771">
        <v>4</v>
      </c>
      <c r="I12771">
        <v>3</v>
      </c>
      <c r="J12771">
        <v>5</v>
      </c>
      <c r="K12771">
        <v>36</v>
      </c>
      <c r="L12771">
        <v>4</v>
      </c>
      <c r="M12771">
        <v>4</v>
      </c>
      <c r="N12771">
        <v>3</v>
      </c>
      <c r="O12771">
        <v>5</v>
      </c>
      <c r="P12771">
        <v>3</v>
      </c>
      <c r="Q12771">
        <v>4</v>
      </c>
      <c r="R12771">
        <v>4</v>
      </c>
      <c r="S12771">
        <v>3</v>
      </c>
      <c r="T12771">
        <v>5</v>
      </c>
      <c r="U12771">
        <v>35</v>
      </c>
      <c r="V12771">
        <v>71</v>
      </c>
      <c r="W12771" t="s">
        <v>58</v>
      </c>
      <c r="X12771" t="s">
        <v>16445</v>
      </c>
      <c r="Y12771" t="s">
        <v>10</v>
      </c>
    </row>
    <row r="12772" spans="1:25" x14ac:dyDescent="0.25">
      <c r="A12772" t="s">
        <v>16446</v>
      </c>
      <c r="B12772">
        <v>4</v>
      </c>
      <c r="C12772">
        <v>4</v>
      </c>
      <c r="D12772">
        <v>5</v>
      </c>
      <c r="E12772">
        <v>3</v>
      </c>
      <c r="F12772">
        <v>4</v>
      </c>
      <c r="G12772">
        <v>3</v>
      </c>
      <c r="H12772">
        <v>4</v>
      </c>
      <c r="I12772">
        <v>4</v>
      </c>
      <c r="J12772">
        <v>4</v>
      </c>
      <c r="K12772">
        <v>35</v>
      </c>
      <c r="L12772">
        <v>5</v>
      </c>
      <c r="M12772">
        <v>3</v>
      </c>
      <c r="N12772">
        <v>4</v>
      </c>
      <c r="O12772">
        <v>4</v>
      </c>
      <c r="P12772">
        <v>4</v>
      </c>
      <c r="Q12772">
        <v>4</v>
      </c>
      <c r="R12772">
        <v>3</v>
      </c>
      <c r="S12772">
        <v>4</v>
      </c>
      <c r="T12772">
        <v>5</v>
      </c>
      <c r="U12772">
        <v>36</v>
      </c>
      <c r="V12772">
        <v>71</v>
      </c>
      <c r="W12772" t="s">
        <v>110</v>
      </c>
      <c r="X12772" t="s">
        <v>9484</v>
      </c>
      <c r="Y12772" t="s">
        <v>10</v>
      </c>
    </row>
    <row r="12773" spans="1:25" x14ac:dyDescent="0.25">
      <c r="A12773" t="s">
        <v>16447</v>
      </c>
      <c r="B12773">
        <v>5</v>
      </c>
      <c r="C12773">
        <v>4</v>
      </c>
      <c r="D12773">
        <v>3</v>
      </c>
      <c r="E12773">
        <v>4</v>
      </c>
      <c r="F12773">
        <v>4</v>
      </c>
      <c r="G12773">
        <v>4</v>
      </c>
      <c r="H12773">
        <v>3</v>
      </c>
      <c r="I12773">
        <v>5</v>
      </c>
      <c r="J12773">
        <v>4</v>
      </c>
      <c r="K12773">
        <v>36</v>
      </c>
      <c r="L12773">
        <v>4</v>
      </c>
      <c r="M12773">
        <v>3</v>
      </c>
      <c r="N12773">
        <v>4</v>
      </c>
      <c r="O12773">
        <v>4</v>
      </c>
      <c r="P12773">
        <v>5</v>
      </c>
      <c r="Q12773">
        <v>3</v>
      </c>
      <c r="R12773">
        <v>4</v>
      </c>
      <c r="S12773">
        <v>5</v>
      </c>
      <c r="T12773">
        <v>4</v>
      </c>
      <c r="U12773">
        <v>36</v>
      </c>
      <c r="V12773">
        <v>72</v>
      </c>
      <c r="W12773" t="s">
        <v>52</v>
      </c>
      <c r="X12773" t="s">
        <v>15884</v>
      </c>
      <c r="Y12773" t="s">
        <v>10</v>
      </c>
    </row>
    <row r="12774" spans="1:25" x14ac:dyDescent="0.25">
      <c r="A12774" t="s">
        <v>16448</v>
      </c>
      <c r="B12774">
        <v>5</v>
      </c>
      <c r="C12774">
        <v>4</v>
      </c>
      <c r="D12774">
        <v>3</v>
      </c>
      <c r="E12774">
        <v>4</v>
      </c>
      <c r="F12774">
        <v>4</v>
      </c>
      <c r="G12774">
        <v>4</v>
      </c>
      <c r="H12774">
        <v>3</v>
      </c>
      <c r="I12774">
        <v>5</v>
      </c>
      <c r="J12774">
        <v>4</v>
      </c>
      <c r="K12774">
        <v>36</v>
      </c>
      <c r="L12774">
        <v>4</v>
      </c>
      <c r="M12774">
        <v>3</v>
      </c>
      <c r="N12774">
        <v>4</v>
      </c>
      <c r="O12774">
        <v>4</v>
      </c>
      <c r="P12774">
        <v>5</v>
      </c>
      <c r="Q12774">
        <v>3</v>
      </c>
      <c r="R12774">
        <v>4</v>
      </c>
      <c r="S12774">
        <v>5</v>
      </c>
      <c r="T12774">
        <v>4</v>
      </c>
      <c r="U12774">
        <v>36</v>
      </c>
      <c r="V12774">
        <v>72</v>
      </c>
      <c r="W12774" t="s">
        <v>52</v>
      </c>
      <c r="X12774" t="s">
        <v>15884</v>
      </c>
      <c r="Y12774" t="s">
        <v>10</v>
      </c>
    </row>
    <row r="12775" spans="1:25" x14ac:dyDescent="0.25">
      <c r="A12775" t="s">
        <v>16449</v>
      </c>
      <c r="B12775">
        <v>5</v>
      </c>
      <c r="C12775">
        <v>4</v>
      </c>
      <c r="D12775">
        <v>3</v>
      </c>
      <c r="E12775">
        <v>4</v>
      </c>
      <c r="F12775">
        <v>4</v>
      </c>
      <c r="G12775">
        <v>4</v>
      </c>
      <c r="H12775">
        <v>3</v>
      </c>
      <c r="I12775">
        <v>5</v>
      </c>
      <c r="J12775">
        <v>3</v>
      </c>
      <c r="K12775">
        <v>35</v>
      </c>
      <c r="L12775">
        <v>4</v>
      </c>
      <c r="M12775">
        <v>3</v>
      </c>
      <c r="N12775">
        <v>4</v>
      </c>
      <c r="O12775">
        <v>4</v>
      </c>
      <c r="P12775">
        <v>3</v>
      </c>
      <c r="Q12775">
        <v>5</v>
      </c>
      <c r="R12775">
        <v>4</v>
      </c>
      <c r="S12775">
        <v>4</v>
      </c>
      <c r="T12775">
        <v>4</v>
      </c>
      <c r="U12775">
        <v>35</v>
      </c>
      <c r="V12775">
        <v>70</v>
      </c>
      <c r="W12775" t="s">
        <v>4033</v>
      </c>
      <c r="X12775" t="s">
        <v>16450</v>
      </c>
      <c r="Y12775" t="s">
        <v>397</v>
      </c>
    </row>
    <row r="12776" spans="1:25" x14ac:dyDescent="0.25">
      <c r="A12776" t="s">
        <v>16451</v>
      </c>
      <c r="B12776">
        <v>4</v>
      </c>
      <c r="C12776">
        <v>4</v>
      </c>
      <c r="D12776">
        <v>5</v>
      </c>
      <c r="E12776">
        <v>4</v>
      </c>
      <c r="F12776">
        <v>4</v>
      </c>
      <c r="G12776">
        <v>4</v>
      </c>
      <c r="H12776">
        <v>4</v>
      </c>
      <c r="I12776">
        <v>3</v>
      </c>
      <c r="J12776">
        <v>4</v>
      </c>
      <c r="K12776">
        <v>36</v>
      </c>
      <c r="L12776">
        <v>3</v>
      </c>
      <c r="M12776">
        <v>5</v>
      </c>
      <c r="N12776">
        <v>4</v>
      </c>
      <c r="O12776">
        <v>3</v>
      </c>
      <c r="P12776">
        <v>4</v>
      </c>
      <c r="Q12776">
        <v>3</v>
      </c>
      <c r="R12776">
        <v>4</v>
      </c>
      <c r="S12776">
        <v>4</v>
      </c>
      <c r="T12776">
        <v>4</v>
      </c>
      <c r="U12776">
        <v>34</v>
      </c>
      <c r="V12776">
        <v>70</v>
      </c>
      <c r="X12776" t="s">
        <v>16452</v>
      </c>
      <c r="Y12776" t="s">
        <v>74</v>
      </c>
    </row>
    <row r="12777" spans="1:25" x14ac:dyDescent="0.25">
      <c r="A12777" t="s">
        <v>16455</v>
      </c>
      <c r="B12777">
        <v>4</v>
      </c>
      <c r="C12777">
        <v>4</v>
      </c>
      <c r="D12777">
        <v>4</v>
      </c>
      <c r="E12777">
        <v>5</v>
      </c>
      <c r="F12777">
        <v>3</v>
      </c>
      <c r="G12777">
        <v>4</v>
      </c>
      <c r="H12777">
        <v>4</v>
      </c>
      <c r="I12777">
        <v>3</v>
      </c>
      <c r="J12777">
        <v>5</v>
      </c>
      <c r="K12777">
        <v>36</v>
      </c>
      <c r="L12777">
        <v>5</v>
      </c>
      <c r="M12777">
        <v>3</v>
      </c>
      <c r="N12777">
        <v>4</v>
      </c>
      <c r="O12777">
        <v>3</v>
      </c>
      <c r="P12777">
        <v>4</v>
      </c>
      <c r="Q12777">
        <v>4</v>
      </c>
      <c r="R12777">
        <v>5</v>
      </c>
      <c r="S12777">
        <v>3</v>
      </c>
      <c r="T12777">
        <v>5</v>
      </c>
      <c r="U12777">
        <v>36</v>
      </c>
      <c r="V12777">
        <v>72</v>
      </c>
      <c r="W12777" t="s">
        <v>848</v>
      </c>
      <c r="X12777" t="s">
        <v>16454</v>
      </c>
      <c r="Y12777" t="s">
        <v>10</v>
      </c>
    </row>
    <row r="12778" spans="1:25" x14ac:dyDescent="0.25">
      <c r="A12778" t="s">
        <v>16456</v>
      </c>
      <c r="B12778">
        <v>4</v>
      </c>
      <c r="C12778">
        <v>3</v>
      </c>
      <c r="D12778">
        <v>4</v>
      </c>
      <c r="E12778">
        <v>5</v>
      </c>
      <c r="F12778">
        <v>4</v>
      </c>
      <c r="G12778">
        <v>4</v>
      </c>
      <c r="H12778">
        <v>4</v>
      </c>
      <c r="I12778">
        <v>3</v>
      </c>
      <c r="J12778">
        <v>5</v>
      </c>
      <c r="K12778">
        <v>36</v>
      </c>
      <c r="L12778">
        <v>5</v>
      </c>
      <c r="M12778">
        <v>3</v>
      </c>
      <c r="N12778">
        <v>4</v>
      </c>
      <c r="O12778">
        <v>4</v>
      </c>
      <c r="P12778">
        <v>4</v>
      </c>
      <c r="Q12778">
        <v>5</v>
      </c>
      <c r="R12778">
        <v>3</v>
      </c>
      <c r="S12778">
        <v>4</v>
      </c>
      <c r="T12778">
        <v>4</v>
      </c>
      <c r="U12778">
        <v>36</v>
      </c>
      <c r="V12778">
        <v>72</v>
      </c>
      <c r="W12778" t="s">
        <v>308</v>
      </c>
      <c r="X12778" t="s">
        <v>6773</v>
      </c>
      <c r="Y12778" t="s">
        <v>10</v>
      </c>
    </row>
    <row r="12779" spans="1:25" x14ac:dyDescent="0.25">
      <c r="A12779" t="s">
        <v>16457</v>
      </c>
      <c r="B12779">
        <v>4</v>
      </c>
      <c r="C12779">
        <v>5</v>
      </c>
      <c r="D12779">
        <v>4</v>
      </c>
      <c r="E12779">
        <v>3</v>
      </c>
      <c r="F12779">
        <v>4</v>
      </c>
      <c r="G12779">
        <v>5</v>
      </c>
      <c r="H12779">
        <v>4</v>
      </c>
      <c r="I12779">
        <v>5</v>
      </c>
      <c r="J12779">
        <v>4</v>
      </c>
      <c r="K12779">
        <v>38</v>
      </c>
      <c r="L12779">
        <v>3</v>
      </c>
      <c r="M12779">
        <v>4</v>
      </c>
      <c r="N12779">
        <v>3</v>
      </c>
      <c r="O12779">
        <v>4</v>
      </c>
      <c r="P12779">
        <v>4</v>
      </c>
      <c r="Q12779">
        <v>4</v>
      </c>
      <c r="R12779">
        <v>4</v>
      </c>
      <c r="S12779">
        <v>3</v>
      </c>
      <c r="T12779">
        <v>5</v>
      </c>
      <c r="U12779">
        <v>34</v>
      </c>
      <c r="V12779">
        <v>72</v>
      </c>
      <c r="W12779" t="s">
        <v>16458</v>
      </c>
      <c r="X12779" t="s">
        <v>16459</v>
      </c>
      <c r="Y12779" t="s">
        <v>120</v>
      </c>
    </row>
    <row r="12780" spans="1:25" x14ac:dyDescent="0.25">
      <c r="A12780" t="s">
        <v>16460</v>
      </c>
      <c r="B12780">
        <v>4</v>
      </c>
      <c r="C12780">
        <v>5</v>
      </c>
      <c r="D12780">
        <v>3</v>
      </c>
      <c r="E12780">
        <v>5</v>
      </c>
      <c r="F12780">
        <v>4</v>
      </c>
      <c r="G12780">
        <v>5</v>
      </c>
      <c r="H12780">
        <v>3</v>
      </c>
      <c r="I12780">
        <v>4</v>
      </c>
      <c r="J12780">
        <v>3</v>
      </c>
      <c r="K12780">
        <v>36</v>
      </c>
      <c r="L12780">
        <v>5</v>
      </c>
      <c r="M12780">
        <v>3</v>
      </c>
      <c r="N12780">
        <v>4</v>
      </c>
      <c r="O12780">
        <v>4</v>
      </c>
      <c r="P12780">
        <v>4</v>
      </c>
      <c r="Q12780">
        <v>3</v>
      </c>
      <c r="R12780">
        <v>5</v>
      </c>
      <c r="S12780">
        <v>4</v>
      </c>
      <c r="T12780">
        <v>4</v>
      </c>
      <c r="U12780">
        <v>36</v>
      </c>
      <c r="V12780">
        <v>72</v>
      </c>
      <c r="W12780" t="s">
        <v>91</v>
      </c>
      <c r="X12780" t="s">
        <v>2355</v>
      </c>
      <c r="Y12780" t="s">
        <v>10</v>
      </c>
    </row>
    <row r="12781" spans="1:25" x14ac:dyDescent="0.25">
      <c r="A12781" t="s">
        <v>16461</v>
      </c>
      <c r="B12781">
        <v>5</v>
      </c>
      <c r="C12781">
        <v>4</v>
      </c>
      <c r="D12781">
        <v>4</v>
      </c>
      <c r="E12781">
        <v>5</v>
      </c>
      <c r="F12781">
        <v>4</v>
      </c>
      <c r="G12781">
        <v>4</v>
      </c>
      <c r="H12781">
        <v>3</v>
      </c>
      <c r="I12781">
        <v>3</v>
      </c>
      <c r="J12781">
        <v>4</v>
      </c>
      <c r="K12781">
        <v>36</v>
      </c>
      <c r="L12781">
        <v>4</v>
      </c>
      <c r="M12781">
        <v>3</v>
      </c>
      <c r="N12781">
        <v>5</v>
      </c>
      <c r="O12781">
        <v>4</v>
      </c>
      <c r="P12781">
        <v>3</v>
      </c>
      <c r="Q12781">
        <v>4</v>
      </c>
      <c r="R12781">
        <v>4</v>
      </c>
      <c r="S12781">
        <v>3</v>
      </c>
      <c r="T12781">
        <v>5</v>
      </c>
      <c r="U12781">
        <v>35</v>
      </c>
      <c r="V12781">
        <v>71</v>
      </c>
      <c r="W12781" t="s">
        <v>97</v>
      </c>
      <c r="X12781" t="s">
        <v>8966</v>
      </c>
      <c r="Y12781" t="s">
        <v>44</v>
      </c>
    </row>
    <row r="12782" spans="1:25" x14ac:dyDescent="0.25">
      <c r="A12782" t="s">
        <v>16462</v>
      </c>
      <c r="B12782">
        <v>4</v>
      </c>
      <c r="C12782">
        <v>4</v>
      </c>
      <c r="D12782">
        <v>4</v>
      </c>
      <c r="E12782">
        <v>3</v>
      </c>
      <c r="F12782">
        <v>5</v>
      </c>
      <c r="G12782">
        <v>4</v>
      </c>
      <c r="H12782">
        <v>5</v>
      </c>
      <c r="I12782">
        <v>4</v>
      </c>
      <c r="J12782">
        <v>3</v>
      </c>
      <c r="K12782">
        <v>36</v>
      </c>
      <c r="L12782">
        <v>4</v>
      </c>
      <c r="M12782">
        <v>5</v>
      </c>
      <c r="N12782">
        <v>4</v>
      </c>
      <c r="O12782">
        <v>4</v>
      </c>
      <c r="P12782">
        <v>5</v>
      </c>
      <c r="Q12782">
        <v>3</v>
      </c>
      <c r="R12782">
        <v>4</v>
      </c>
      <c r="S12782">
        <v>3</v>
      </c>
      <c r="T12782">
        <v>4</v>
      </c>
      <c r="U12782">
        <v>36</v>
      </c>
      <c r="V12782">
        <v>72</v>
      </c>
      <c r="W12782" t="s">
        <v>58</v>
      </c>
      <c r="X12782" t="s">
        <v>839</v>
      </c>
      <c r="Y12782" t="s">
        <v>10</v>
      </c>
    </row>
    <row r="12783" spans="1:25" x14ac:dyDescent="0.25">
      <c r="A12783" t="s">
        <v>16463</v>
      </c>
      <c r="B12783">
        <v>5</v>
      </c>
      <c r="C12783">
        <v>4</v>
      </c>
      <c r="D12783">
        <v>4</v>
      </c>
      <c r="E12783">
        <v>3</v>
      </c>
      <c r="F12783">
        <v>4</v>
      </c>
      <c r="G12783">
        <v>4</v>
      </c>
      <c r="H12783">
        <v>5</v>
      </c>
      <c r="I12783">
        <v>4</v>
      </c>
      <c r="J12783">
        <v>3</v>
      </c>
      <c r="K12783">
        <v>36</v>
      </c>
      <c r="L12783">
        <v>4</v>
      </c>
      <c r="M12783">
        <v>4</v>
      </c>
      <c r="N12783">
        <v>3</v>
      </c>
      <c r="O12783">
        <v>5</v>
      </c>
      <c r="P12783">
        <v>4</v>
      </c>
      <c r="Q12783">
        <v>3</v>
      </c>
      <c r="R12783">
        <v>4</v>
      </c>
      <c r="S12783">
        <v>4</v>
      </c>
      <c r="T12783">
        <v>5</v>
      </c>
      <c r="U12783">
        <v>36</v>
      </c>
      <c r="V12783">
        <v>72</v>
      </c>
      <c r="W12783" t="s">
        <v>58</v>
      </c>
      <c r="X12783" t="s">
        <v>839</v>
      </c>
      <c r="Y12783" t="s">
        <v>10</v>
      </c>
    </row>
    <row r="12784" spans="1:25" x14ac:dyDescent="0.25">
      <c r="A12784" t="s">
        <v>16464</v>
      </c>
      <c r="B12784">
        <v>4</v>
      </c>
      <c r="C12784">
        <v>4</v>
      </c>
      <c r="D12784">
        <v>3</v>
      </c>
      <c r="E12784">
        <v>5</v>
      </c>
      <c r="F12784">
        <v>4</v>
      </c>
      <c r="G12784">
        <v>5</v>
      </c>
      <c r="H12784">
        <v>4</v>
      </c>
      <c r="I12784">
        <v>3</v>
      </c>
      <c r="J12784">
        <v>4</v>
      </c>
      <c r="K12784">
        <v>36</v>
      </c>
      <c r="L12784">
        <v>4</v>
      </c>
      <c r="M12784">
        <v>4</v>
      </c>
      <c r="N12784">
        <v>3</v>
      </c>
      <c r="O12784">
        <v>5</v>
      </c>
      <c r="P12784">
        <v>4</v>
      </c>
      <c r="Q12784">
        <v>5</v>
      </c>
      <c r="R12784">
        <v>4</v>
      </c>
      <c r="S12784">
        <v>3</v>
      </c>
      <c r="T12784">
        <v>4</v>
      </c>
      <c r="U12784">
        <v>36</v>
      </c>
      <c r="V12784">
        <v>72</v>
      </c>
      <c r="W12784" t="s">
        <v>16465</v>
      </c>
      <c r="X12784" t="s">
        <v>16465</v>
      </c>
      <c r="Y12784" t="s">
        <v>3576</v>
      </c>
    </row>
    <row r="12785" spans="1:25" x14ac:dyDescent="0.25">
      <c r="A12785" t="s">
        <v>16466</v>
      </c>
      <c r="B12785">
        <v>4</v>
      </c>
      <c r="C12785">
        <v>4</v>
      </c>
      <c r="D12785">
        <v>3</v>
      </c>
      <c r="E12785">
        <v>5</v>
      </c>
      <c r="F12785">
        <v>4</v>
      </c>
      <c r="G12785">
        <v>5</v>
      </c>
      <c r="H12785">
        <v>4</v>
      </c>
      <c r="I12785">
        <v>3</v>
      </c>
      <c r="J12785">
        <v>4</v>
      </c>
      <c r="K12785">
        <v>36</v>
      </c>
      <c r="L12785">
        <v>4</v>
      </c>
      <c r="M12785">
        <v>4</v>
      </c>
      <c r="N12785">
        <v>3</v>
      </c>
      <c r="O12785">
        <v>5</v>
      </c>
      <c r="P12785">
        <v>4</v>
      </c>
      <c r="Q12785">
        <v>5</v>
      </c>
      <c r="R12785">
        <v>4</v>
      </c>
      <c r="S12785">
        <v>3</v>
      </c>
      <c r="T12785">
        <v>4</v>
      </c>
      <c r="U12785">
        <v>36</v>
      </c>
      <c r="V12785">
        <v>72</v>
      </c>
      <c r="X12785" t="s">
        <v>16465</v>
      </c>
      <c r="Y12785" t="s">
        <v>3576</v>
      </c>
    </row>
    <row r="12786" spans="1:25" x14ac:dyDescent="0.25">
      <c r="A12786" t="s">
        <v>16467</v>
      </c>
      <c r="B12786">
        <v>4</v>
      </c>
      <c r="C12786">
        <v>5</v>
      </c>
      <c r="D12786">
        <v>3</v>
      </c>
      <c r="E12786">
        <v>4</v>
      </c>
      <c r="F12786">
        <v>4</v>
      </c>
      <c r="G12786">
        <v>4</v>
      </c>
      <c r="H12786">
        <v>5</v>
      </c>
      <c r="I12786">
        <v>3</v>
      </c>
      <c r="J12786">
        <v>4</v>
      </c>
      <c r="K12786">
        <v>36</v>
      </c>
      <c r="L12786">
        <v>4</v>
      </c>
      <c r="M12786">
        <v>5</v>
      </c>
      <c r="N12786">
        <v>3</v>
      </c>
      <c r="O12786">
        <v>5</v>
      </c>
      <c r="P12786">
        <v>4</v>
      </c>
      <c r="Q12786">
        <v>4</v>
      </c>
      <c r="R12786">
        <v>4</v>
      </c>
      <c r="S12786">
        <v>3</v>
      </c>
      <c r="T12786">
        <v>4</v>
      </c>
      <c r="U12786">
        <v>36</v>
      </c>
      <c r="V12786">
        <v>72</v>
      </c>
      <c r="W12786" t="s">
        <v>3955</v>
      </c>
      <c r="X12786" t="s">
        <v>16468</v>
      </c>
      <c r="Y12786" t="s">
        <v>679</v>
      </c>
    </row>
    <row r="12787" spans="1:25" x14ac:dyDescent="0.25">
      <c r="A12787" t="s">
        <v>16469</v>
      </c>
      <c r="B12787">
        <v>4</v>
      </c>
      <c r="C12787">
        <v>4</v>
      </c>
      <c r="D12787">
        <v>3</v>
      </c>
      <c r="E12787">
        <v>4</v>
      </c>
      <c r="F12787">
        <v>4</v>
      </c>
      <c r="G12787">
        <v>5</v>
      </c>
      <c r="H12787">
        <v>3</v>
      </c>
      <c r="I12787">
        <v>5</v>
      </c>
      <c r="J12787">
        <v>4</v>
      </c>
      <c r="K12787">
        <v>36</v>
      </c>
      <c r="L12787">
        <v>4</v>
      </c>
      <c r="M12787">
        <v>5</v>
      </c>
      <c r="N12787">
        <v>3</v>
      </c>
      <c r="O12787">
        <v>4</v>
      </c>
      <c r="P12787">
        <v>3</v>
      </c>
      <c r="Q12787">
        <v>4</v>
      </c>
      <c r="R12787">
        <v>4</v>
      </c>
      <c r="S12787">
        <v>3</v>
      </c>
      <c r="T12787">
        <v>5</v>
      </c>
      <c r="U12787">
        <v>35</v>
      </c>
      <c r="V12787">
        <v>71</v>
      </c>
      <c r="W12787" t="s">
        <v>308</v>
      </c>
      <c r="X12787" t="s">
        <v>16470</v>
      </c>
      <c r="Y12787" t="s">
        <v>10</v>
      </c>
    </row>
    <row r="12788" spans="1:25" x14ac:dyDescent="0.25">
      <c r="A12788" t="s">
        <v>16471</v>
      </c>
      <c r="B12788">
        <v>5</v>
      </c>
      <c r="C12788">
        <v>4</v>
      </c>
      <c r="D12788">
        <v>4</v>
      </c>
      <c r="E12788">
        <v>3</v>
      </c>
      <c r="F12788">
        <v>4</v>
      </c>
      <c r="G12788">
        <v>5</v>
      </c>
      <c r="H12788">
        <v>3</v>
      </c>
      <c r="I12788">
        <v>4</v>
      </c>
      <c r="J12788">
        <v>4</v>
      </c>
      <c r="K12788">
        <v>36</v>
      </c>
      <c r="L12788">
        <v>5</v>
      </c>
      <c r="M12788">
        <v>4</v>
      </c>
      <c r="N12788">
        <v>3</v>
      </c>
      <c r="O12788">
        <v>4</v>
      </c>
      <c r="P12788">
        <v>4</v>
      </c>
      <c r="Q12788">
        <v>3</v>
      </c>
      <c r="R12788">
        <v>4</v>
      </c>
      <c r="S12788">
        <v>5</v>
      </c>
      <c r="T12788">
        <v>4</v>
      </c>
      <c r="U12788">
        <v>36</v>
      </c>
      <c r="V12788">
        <v>72</v>
      </c>
      <c r="W12788" t="s">
        <v>61</v>
      </c>
      <c r="X12788" t="s">
        <v>16472</v>
      </c>
      <c r="Y12788" t="s">
        <v>10</v>
      </c>
    </row>
    <row r="12789" spans="1:25" x14ac:dyDescent="0.25">
      <c r="A12789" t="s">
        <v>16473</v>
      </c>
      <c r="B12789">
        <v>4</v>
      </c>
      <c r="C12789">
        <v>3</v>
      </c>
      <c r="D12789">
        <v>4</v>
      </c>
      <c r="E12789">
        <v>4</v>
      </c>
      <c r="F12789">
        <v>4</v>
      </c>
      <c r="G12789">
        <v>4</v>
      </c>
      <c r="H12789">
        <v>4</v>
      </c>
      <c r="I12789">
        <v>3</v>
      </c>
      <c r="J12789">
        <v>5</v>
      </c>
      <c r="K12789">
        <v>35</v>
      </c>
      <c r="L12789">
        <v>4</v>
      </c>
      <c r="M12789">
        <v>3</v>
      </c>
      <c r="N12789">
        <v>4</v>
      </c>
      <c r="O12789">
        <v>3</v>
      </c>
      <c r="P12789">
        <v>4</v>
      </c>
      <c r="Q12789">
        <v>4</v>
      </c>
      <c r="R12789">
        <v>5</v>
      </c>
      <c r="S12789">
        <v>4</v>
      </c>
      <c r="T12789">
        <v>4</v>
      </c>
      <c r="U12789">
        <v>35</v>
      </c>
      <c r="V12789">
        <v>70</v>
      </c>
      <c r="W12789" t="s">
        <v>61</v>
      </c>
      <c r="X12789" t="s">
        <v>107</v>
      </c>
      <c r="Y12789" t="s">
        <v>10</v>
      </c>
    </row>
    <row r="12790" spans="1:25" x14ac:dyDescent="0.25">
      <c r="A12790" t="s">
        <v>16474</v>
      </c>
      <c r="B12790">
        <v>4</v>
      </c>
      <c r="C12790">
        <v>4</v>
      </c>
      <c r="D12790">
        <v>4</v>
      </c>
      <c r="E12790">
        <v>5</v>
      </c>
      <c r="F12790">
        <v>3</v>
      </c>
      <c r="G12790">
        <v>4</v>
      </c>
      <c r="H12790">
        <v>4</v>
      </c>
      <c r="I12790">
        <v>3</v>
      </c>
      <c r="J12790">
        <v>5</v>
      </c>
      <c r="K12790">
        <v>36</v>
      </c>
      <c r="L12790">
        <v>4</v>
      </c>
      <c r="M12790">
        <v>4</v>
      </c>
      <c r="N12790">
        <v>3</v>
      </c>
      <c r="O12790">
        <v>5</v>
      </c>
      <c r="P12790">
        <v>4</v>
      </c>
      <c r="Q12790">
        <v>3</v>
      </c>
      <c r="R12790">
        <v>4</v>
      </c>
      <c r="S12790">
        <v>4</v>
      </c>
      <c r="T12790">
        <v>5</v>
      </c>
      <c r="U12790">
        <v>36</v>
      </c>
      <c r="V12790">
        <v>72</v>
      </c>
      <c r="W12790" t="s">
        <v>52</v>
      </c>
      <c r="X12790" t="s">
        <v>16475</v>
      </c>
      <c r="Y12790" t="s">
        <v>10</v>
      </c>
    </row>
    <row r="12791" spans="1:25" x14ac:dyDescent="0.25">
      <c r="A12791" t="s">
        <v>16476</v>
      </c>
      <c r="B12791">
        <v>4</v>
      </c>
      <c r="C12791">
        <v>3</v>
      </c>
      <c r="D12791">
        <v>4</v>
      </c>
      <c r="E12791">
        <v>4</v>
      </c>
      <c r="F12791">
        <v>4</v>
      </c>
      <c r="G12791">
        <v>4</v>
      </c>
      <c r="H12791">
        <v>4</v>
      </c>
      <c r="I12791">
        <v>3</v>
      </c>
      <c r="J12791">
        <v>5</v>
      </c>
      <c r="K12791">
        <v>35</v>
      </c>
      <c r="L12791">
        <v>4</v>
      </c>
      <c r="M12791">
        <v>3</v>
      </c>
      <c r="N12791">
        <v>4</v>
      </c>
      <c r="O12791">
        <v>3</v>
      </c>
      <c r="P12791">
        <v>4</v>
      </c>
      <c r="Q12791">
        <v>4</v>
      </c>
      <c r="R12791">
        <v>5</v>
      </c>
      <c r="S12791">
        <v>4</v>
      </c>
      <c r="T12791">
        <v>4</v>
      </c>
      <c r="U12791">
        <v>35</v>
      </c>
      <c r="V12791">
        <v>70</v>
      </c>
      <c r="X12791" t="s">
        <v>107</v>
      </c>
      <c r="Y12791" t="s">
        <v>10</v>
      </c>
    </row>
    <row r="12792" spans="1:25" x14ac:dyDescent="0.25">
      <c r="A12792" t="s">
        <v>16477</v>
      </c>
      <c r="B12792">
        <v>4</v>
      </c>
      <c r="C12792">
        <v>3</v>
      </c>
      <c r="D12792">
        <v>4</v>
      </c>
      <c r="E12792">
        <v>4</v>
      </c>
      <c r="F12792">
        <v>5</v>
      </c>
      <c r="G12792">
        <v>5</v>
      </c>
      <c r="H12792">
        <v>3</v>
      </c>
      <c r="I12792">
        <v>4</v>
      </c>
      <c r="J12792">
        <v>4</v>
      </c>
      <c r="K12792">
        <v>36</v>
      </c>
      <c r="L12792">
        <v>4</v>
      </c>
      <c r="M12792">
        <v>4</v>
      </c>
      <c r="N12792">
        <v>3</v>
      </c>
      <c r="O12792">
        <v>4</v>
      </c>
      <c r="P12792">
        <v>3</v>
      </c>
      <c r="Q12792">
        <v>5</v>
      </c>
      <c r="R12792">
        <v>4</v>
      </c>
      <c r="S12792">
        <v>4</v>
      </c>
      <c r="T12792">
        <v>4</v>
      </c>
      <c r="U12792">
        <v>35</v>
      </c>
      <c r="V12792">
        <v>71</v>
      </c>
      <c r="W12792" t="s">
        <v>201</v>
      </c>
      <c r="X12792" t="s">
        <v>16478</v>
      </c>
      <c r="Y12792" t="s">
        <v>10</v>
      </c>
    </row>
    <row r="12793" spans="1:25" x14ac:dyDescent="0.25">
      <c r="A12793" t="s">
        <v>16479</v>
      </c>
      <c r="B12793">
        <v>5</v>
      </c>
      <c r="C12793">
        <v>4</v>
      </c>
      <c r="D12793">
        <v>3</v>
      </c>
      <c r="E12793">
        <v>4</v>
      </c>
      <c r="F12793">
        <v>5</v>
      </c>
      <c r="G12793">
        <v>4</v>
      </c>
      <c r="H12793">
        <v>5</v>
      </c>
      <c r="I12793">
        <v>3</v>
      </c>
      <c r="J12793">
        <v>4</v>
      </c>
      <c r="K12793">
        <v>37</v>
      </c>
      <c r="L12793">
        <v>4</v>
      </c>
      <c r="M12793">
        <v>5</v>
      </c>
      <c r="N12793">
        <v>3</v>
      </c>
      <c r="O12793">
        <v>4</v>
      </c>
      <c r="P12793">
        <v>4</v>
      </c>
      <c r="Q12793">
        <v>5</v>
      </c>
      <c r="R12793">
        <v>4</v>
      </c>
      <c r="S12793">
        <v>3</v>
      </c>
      <c r="T12793">
        <v>4</v>
      </c>
      <c r="U12793">
        <v>36</v>
      </c>
      <c r="V12793">
        <v>73</v>
      </c>
      <c r="W12793" t="s">
        <v>345</v>
      </c>
      <c r="X12793" t="s">
        <v>4638</v>
      </c>
      <c r="Y12793" t="s">
        <v>44</v>
      </c>
    </row>
    <row r="12794" spans="1:25" x14ac:dyDescent="0.25">
      <c r="A12794" t="s">
        <v>16481</v>
      </c>
      <c r="B12794">
        <v>4</v>
      </c>
      <c r="C12794">
        <v>3</v>
      </c>
      <c r="D12794">
        <v>4</v>
      </c>
      <c r="E12794">
        <v>5</v>
      </c>
      <c r="F12794">
        <v>3</v>
      </c>
      <c r="G12794">
        <v>4</v>
      </c>
      <c r="H12794">
        <v>3</v>
      </c>
      <c r="I12794">
        <v>4</v>
      </c>
      <c r="J12794">
        <v>4</v>
      </c>
      <c r="K12794">
        <v>34</v>
      </c>
      <c r="L12794">
        <v>0</v>
      </c>
      <c r="M12794">
        <v>0</v>
      </c>
      <c r="N12794">
        <v>0</v>
      </c>
      <c r="O12794">
        <v>0</v>
      </c>
      <c r="P12794">
        <v>0</v>
      </c>
      <c r="Q12794">
        <v>0</v>
      </c>
      <c r="R12794">
        <v>0</v>
      </c>
      <c r="S12794">
        <v>0</v>
      </c>
      <c r="T12794">
        <v>0</v>
      </c>
      <c r="U12794">
        <v>0</v>
      </c>
      <c r="V12794">
        <v>34</v>
      </c>
      <c r="W12794" t="s">
        <v>8</v>
      </c>
      <c r="X12794" t="s">
        <v>16482</v>
      </c>
      <c r="Y12794" t="s">
        <v>10</v>
      </c>
    </row>
    <row r="12795" spans="1:25" x14ac:dyDescent="0.25">
      <c r="A12795" t="s">
        <v>16483</v>
      </c>
      <c r="B12795">
        <v>4</v>
      </c>
      <c r="C12795">
        <v>4</v>
      </c>
      <c r="D12795">
        <v>5</v>
      </c>
      <c r="E12795">
        <v>4</v>
      </c>
      <c r="F12795">
        <v>4</v>
      </c>
      <c r="G12795">
        <v>3</v>
      </c>
      <c r="H12795">
        <v>5</v>
      </c>
      <c r="I12795">
        <v>3</v>
      </c>
      <c r="J12795">
        <v>4</v>
      </c>
      <c r="K12795">
        <v>36</v>
      </c>
      <c r="L12795">
        <v>4</v>
      </c>
      <c r="M12795">
        <v>3</v>
      </c>
      <c r="N12795">
        <v>5</v>
      </c>
      <c r="O12795">
        <v>4</v>
      </c>
      <c r="P12795">
        <v>4</v>
      </c>
      <c r="Q12795">
        <v>4</v>
      </c>
      <c r="R12795">
        <v>5</v>
      </c>
      <c r="S12795">
        <v>4</v>
      </c>
      <c r="T12795">
        <v>3</v>
      </c>
      <c r="U12795">
        <v>36</v>
      </c>
      <c r="V12795">
        <v>72</v>
      </c>
      <c r="W12795" t="s">
        <v>61</v>
      </c>
      <c r="X12795" t="s">
        <v>1064</v>
      </c>
      <c r="Y12795" t="s">
        <v>10</v>
      </c>
    </row>
    <row r="12796" spans="1:25" x14ac:dyDescent="0.25">
      <c r="A12796" t="s">
        <v>16483</v>
      </c>
      <c r="B12796">
        <v>4</v>
      </c>
      <c r="C12796">
        <v>3</v>
      </c>
      <c r="D12796">
        <v>4</v>
      </c>
      <c r="E12796">
        <v>4</v>
      </c>
      <c r="F12796">
        <v>4</v>
      </c>
      <c r="G12796">
        <v>4</v>
      </c>
      <c r="H12796">
        <v>3</v>
      </c>
      <c r="I12796">
        <v>5</v>
      </c>
      <c r="J12796">
        <v>4</v>
      </c>
      <c r="K12796">
        <v>35</v>
      </c>
      <c r="L12796">
        <v>4</v>
      </c>
      <c r="M12796">
        <v>4</v>
      </c>
      <c r="N12796">
        <v>3</v>
      </c>
      <c r="O12796">
        <v>5</v>
      </c>
      <c r="P12796">
        <v>4</v>
      </c>
      <c r="Q12796">
        <v>4</v>
      </c>
      <c r="R12796">
        <v>3</v>
      </c>
      <c r="S12796">
        <v>4</v>
      </c>
      <c r="T12796">
        <v>5</v>
      </c>
      <c r="U12796">
        <v>36</v>
      </c>
      <c r="V12796">
        <v>71</v>
      </c>
      <c r="W12796" t="s">
        <v>848</v>
      </c>
      <c r="X12796" t="s">
        <v>16485</v>
      </c>
      <c r="Y12796" t="s">
        <v>10</v>
      </c>
    </row>
    <row r="12797" spans="1:25" x14ac:dyDescent="0.25">
      <c r="A12797" t="s">
        <v>16483</v>
      </c>
      <c r="B12797">
        <v>4</v>
      </c>
      <c r="C12797">
        <v>5</v>
      </c>
      <c r="D12797">
        <v>4</v>
      </c>
      <c r="E12797">
        <v>5</v>
      </c>
      <c r="F12797">
        <v>3</v>
      </c>
      <c r="G12797">
        <v>5</v>
      </c>
      <c r="H12797">
        <v>3</v>
      </c>
      <c r="I12797">
        <v>4</v>
      </c>
      <c r="J12797">
        <v>3</v>
      </c>
      <c r="K12797">
        <v>36</v>
      </c>
      <c r="L12797">
        <v>4</v>
      </c>
      <c r="M12797">
        <v>3</v>
      </c>
      <c r="N12797">
        <v>5</v>
      </c>
      <c r="O12797">
        <v>4</v>
      </c>
      <c r="P12797">
        <v>4</v>
      </c>
      <c r="Q12797">
        <v>5</v>
      </c>
      <c r="R12797">
        <v>4</v>
      </c>
      <c r="S12797">
        <v>3</v>
      </c>
      <c r="T12797">
        <v>4</v>
      </c>
      <c r="U12797">
        <v>36</v>
      </c>
      <c r="V12797">
        <v>72</v>
      </c>
      <c r="W12797" t="s">
        <v>18</v>
      </c>
      <c r="X12797" t="s">
        <v>16484</v>
      </c>
      <c r="Y12797" t="s">
        <v>10</v>
      </c>
    </row>
    <row r="12798" spans="1:25" x14ac:dyDescent="0.25">
      <c r="A12798" t="s">
        <v>16483</v>
      </c>
      <c r="B12798">
        <v>4</v>
      </c>
      <c r="C12798">
        <v>3</v>
      </c>
      <c r="D12798">
        <v>5</v>
      </c>
      <c r="E12798">
        <v>4</v>
      </c>
      <c r="F12798">
        <v>4</v>
      </c>
      <c r="G12798">
        <v>5</v>
      </c>
      <c r="H12798">
        <v>4</v>
      </c>
      <c r="I12798">
        <v>3</v>
      </c>
      <c r="J12798">
        <v>4</v>
      </c>
      <c r="K12798">
        <v>36</v>
      </c>
      <c r="L12798">
        <v>5</v>
      </c>
      <c r="M12798">
        <v>3</v>
      </c>
      <c r="N12798">
        <v>5</v>
      </c>
      <c r="O12798">
        <v>3</v>
      </c>
      <c r="P12798">
        <v>5</v>
      </c>
      <c r="Q12798">
        <v>4</v>
      </c>
      <c r="R12798">
        <v>4</v>
      </c>
      <c r="S12798">
        <v>4</v>
      </c>
      <c r="T12798">
        <v>3</v>
      </c>
      <c r="U12798">
        <v>36</v>
      </c>
      <c r="V12798">
        <v>72</v>
      </c>
      <c r="X12798" t="s">
        <v>16484</v>
      </c>
      <c r="Y12798" t="s">
        <v>10</v>
      </c>
    </row>
    <row r="12799" spans="1:25" x14ac:dyDescent="0.25">
      <c r="A12799" t="s">
        <v>16486</v>
      </c>
      <c r="B12799">
        <v>4</v>
      </c>
      <c r="C12799">
        <v>3</v>
      </c>
      <c r="D12799">
        <v>4</v>
      </c>
      <c r="E12799">
        <v>5</v>
      </c>
      <c r="F12799">
        <v>4</v>
      </c>
      <c r="G12799">
        <v>4</v>
      </c>
      <c r="H12799">
        <v>3</v>
      </c>
      <c r="I12799">
        <v>4</v>
      </c>
      <c r="J12799">
        <v>5</v>
      </c>
      <c r="K12799">
        <v>36</v>
      </c>
      <c r="L12799">
        <v>0</v>
      </c>
      <c r="M12799">
        <v>0</v>
      </c>
      <c r="N12799">
        <v>0</v>
      </c>
      <c r="O12799">
        <v>0</v>
      </c>
      <c r="P12799">
        <v>0</v>
      </c>
      <c r="Q12799">
        <v>0</v>
      </c>
      <c r="R12799">
        <v>0</v>
      </c>
      <c r="S12799">
        <v>0</v>
      </c>
      <c r="T12799">
        <v>0</v>
      </c>
      <c r="U12799">
        <v>0</v>
      </c>
      <c r="V12799">
        <v>36</v>
      </c>
      <c r="W12799" t="s">
        <v>8</v>
      </c>
      <c r="X12799" t="s">
        <v>16487</v>
      </c>
      <c r="Y12799" t="s">
        <v>10</v>
      </c>
    </row>
    <row r="12800" spans="1:25" x14ac:dyDescent="0.25">
      <c r="A12800" t="s">
        <v>16488</v>
      </c>
      <c r="B12800">
        <v>4</v>
      </c>
      <c r="C12800">
        <v>3</v>
      </c>
      <c r="D12800">
        <v>4</v>
      </c>
      <c r="E12800">
        <v>4</v>
      </c>
      <c r="F12800">
        <v>3</v>
      </c>
      <c r="G12800">
        <v>5</v>
      </c>
      <c r="H12800">
        <v>4</v>
      </c>
      <c r="I12800">
        <v>5</v>
      </c>
      <c r="J12800">
        <v>4</v>
      </c>
      <c r="K12800">
        <v>36</v>
      </c>
      <c r="L12800">
        <v>5</v>
      </c>
      <c r="M12800">
        <v>4</v>
      </c>
      <c r="N12800">
        <v>3</v>
      </c>
      <c r="O12800">
        <v>5</v>
      </c>
      <c r="P12800">
        <v>4</v>
      </c>
      <c r="Q12800">
        <v>4</v>
      </c>
      <c r="R12800">
        <v>4</v>
      </c>
      <c r="S12800">
        <v>3</v>
      </c>
      <c r="T12800">
        <v>4</v>
      </c>
      <c r="U12800">
        <v>36</v>
      </c>
      <c r="V12800">
        <v>72</v>
      </c>
      <c r="W12800" t="s">
        <v>1224</v>
      </c>
      <c r="X12800" t="s">
        <v>4275</v>
      </c>
      <c r="Y12800" t="s">
        <v>10</v>
      </c>
    </row>
    <row r="12801" spans="1:25" x14ac:dyDescent="0.25">
      <c r="A12801" t="s">
        <v>16489</v>
      </c>
      <c r="B12801">
        <v>5</v>
      </c>
      <c r="C12801">
        <v>4</v>
      </c>
      <c r="D12801">
        <v>4</v>
      </c>
      <c r="E12801">
        <v>3</v>
      </c>
      <c r="F12801">
        <v>4</v>
      </c>
      <c r="G12801">
        <v>3</v>
      </c>
      <c r="H12801">
        <v>4</v>
      </c>
      <c r="I12801">
        <v>3</v>
      </c>
      <c r="J12801">
        <v>4</v>
      </c>
      <c r="K12801">
        <v>34</v>
      </c>
      <c r="L12801">
        <v>5</v>
      </c>
      <c r="M12801">
        <v>4</v>
      </c>
      <c r="N12801">
        <v>3</v>
      </c>
      <c r="O12801">
        <v>5</v>
      </c>
      <c r="P12801">
        <v>4</v>
      </c>
      <c r="Q12801">
        <v>3</v>
      </c>
      <c r="R12801">
        <v>4</v>
      </c>
      <c r="S12801">
        <v>4</v>
      </c>
      <c r="T12801">
        <v>4</v>
      </c>
      <c r="U12801">
        <v>36</v>
      </c>
      <c r="V12801">
        <v>70</v>
      </c>
      <c r="W12801" t="s">
        <v>143</v>
      </c>
      <c r="X12801" t="s">
        <v>1073</v>
      </c>
      <c r="Y12801" t="s">
        <v>10</v>
      </c>
    </row>
    <row r="12802" spans="1:25" x14ac:dyDescent="0.25">
      <c r="A12802" t="s">
        <v>16490</v>
      </c>
      <c r="B12802">
        <v>3</v>
      </c>
      <c r="C12802">
        <v>3</v>
      </c>
      <c r="D12802">
        <v>3</v>
      </c>
      <c r="E12802">
        <v>3</v>
      </c>
      <c r="F12802">
        <v>3</v>
      </c>
      <c r="G12802">
        <v>3</v>
      </c>
      <c r="H12802">
        <v>3</v>
      </c>
      <c r="I12802">
        <v>3</v>
      </c>
      <c r="J12802">
        <v>3</v>
      </c>
      <c r="K12802">
        <v>27</v>
      </c>
      <c r="L12802">
        <v>0</v>
      </c>
      <c r="M12802">
        <v>0</v>
      </c>
      <c r="N12802">
        <v>0</v>
      </c>
      <c r="O12802">
        <v>0</v>
      </c>
      <c r="P12802">
        <v>0</v>
      </c>
      <c r="Q12802">
        <v>0</v>
      </c>
      <c r="R12802">
        <v>0</v>
      </c>
      <c r="S12802">
        <v>0</v>
      </c>
      <c r="T12802">
        <v>0</v>
      </c>
      <c r="U12802">
        <v>0</v>
      </c>
      <c r="V12802">
        <v>27</v>
      </c>
      <c r="W12802" t="s">
        <v>61</v>
      </c>
      <c r="X12802" t="s">
        <v>1909</v>
      </c>
      <c r="Y12802" t="s">
        <v>10</v>
      </c>
    </row>
    <row r="12803" spans="1:25" x14ac:dyDescent="0.25">
      <c r="A12803" t="s">
        <v>16491</v>
      </c>
      <c r="B12803">
        <v>4</v>
      </c>
      <c r="C12803">
        <v>4</v>
      </c>
      <c r="D12803">
        <v>4</v>
      </c>
      <c r="E12803">
        <v>4</v>
      </c>
      <c r="F12803">
        <v>3</v>
      </c>
      <c r="G12803">
        <v>4</v>
      </c>
      <c r="H12803">
        <v>4</v>
      </c>
      <c r="I12803">
        <v>3</v>
      </c>
      <c r="J12803">
        <v>4</v>
      </c>
      <c r="K12803">
        <v>34</v>
      </c>
      <c r="L12803">
        <v>4</v>
      </c>
      <c r="M12803">
        <v>4</v>
      </c>
      <c r="N12803">
        <v>4</v>
      </c>
      <c r="O12803">
        <v>3</v>
      </c>
      <c r="P12803">
        <v>4</v>
      </c>
      <c r="Q12803">
        <v>5</v>
      </c>
      <c r="R12803">
        <v>4</v>
      </c>
      <c r="S12803">
        <v>3</v>
      </c>
      <c r="T12803">
        <v>5</v>
      </c>
      <c r="U12803">
        <v>36</v>
      </c>
      <c r="V12803">
        <v>70</v>
      </c>
      <c r="W12803" t="s">
        <v>61</v>
      </c>
      <c r="X12803" t="s">
        <v>107</v>
      </c>
      <c r="Y12803" t="s">
        <v>10</v>
      </c>
    </row>
    <row r="12804" spans="1:25" x14ac:dyDescent="0.25">
      <c r="A12804" t="s">
        <v>16480</v>
      </c>
      <c r="B12804">
        <v>4</v>
      </c>
      <c r="C12804">
        <v>4</v>
      </c>
      <c r="D12804">
        <v>3</v>
      </c>
      <c r="E12804">
        <v>4</v>
      </c>
      <c r="F12804">
        <v>4</v>
      </c>
      <c r="G12804">
        <v>3</v>
      </c>
      <c r="H12804">
        <v>5</v>
      </c>
      <c r="I12804">
        <v>5</v>
      </c>
      <c r="J12804">
        <v>4</v>
      </c>
      <c r="K12804">
        <v>36</v>
      </c>
      <c r="L12804">
        <v>3</v>
      </c>
      <c r="M12804">
        <v>5</v>
      </c>
      <c r="N12804">
        <v>4</v>
      </c>
      <c r="O12804">
        <v>4</v>
      </c>
      <c r="P12804">
        <v>3</v>
      </c>
      <c r="Q12804">
        <v>4</v>
      </c>
      <c r="R12804">
        <v>3</v>
      </c>
      <c r="S12804">
        <v>4</v>
      </c>
      <c r="T12804">
        <v>4</v>
      </c>
      <c r="U12804">
        <v>34</v>
      </c>
      <c r="V12804">
        <v>70</v>
      </c>
      <c r="W12804" t="s">
        <v>102</v>
      </c>
      <c r="X12804" t="s">
        <v>103</v>
      </c>
      <c r="Y12804" t="s">
        <v>44</v>
      </c>
    </row>
    <row r="12805" spans="1:25" x14ac:dyDescent="0.25">
      <c r="A12805" t="s">
        <v>16492</v>
      </c>
      <c r="B12805">
        <v>4</v>
      </c>
      <c r="C12805">
        <v>5</v>
      </c>
      <c r="D12805">
        <v>4</v>
      </c>
      <c r="E12805">
        <v>4</v>
      </c>
      <c r="F12805">
        <v>4</v>
      </c>
      <c r="G12805">
        <v>4</v>
      </c>
      <c r="H12805">
        <v>3</v>
      </c>
      <c r="I12805">
        <v>5</v>
      </c>
      <c r="J12805">
        <v>3</v>
      </c>
      <c r="K12805">
        <v>36</v>
      </c>
      <c r="L12805">
        <v>4</v>
      </c>
      <c r="M12805">
        <v>5</v>
      </c>
      <c r="N12805">
        <v>3</v>
      </c>
      <c r="O12805">
        <v>4</v>
      </c>
      <c r="P12805">
        <v>3</v>
      </c>
      <c r="Q12805">
        <v>4</v>
      </c>
      <c r="R12805">
        <v>5</v>
      </c>
      <c r="S12805">
        <v>4</v>
      </c>
      <c r="T12805">
        <v>4</v>
      </c>
      <c r="U12805">
        <v>36</v>
      </c>
      <c r="V12805">
        <v>72</v>
      </c>
      <c r="W12805" t="s">
        <v>97</v>
      </c>
      <c r="X12805" t="s">
        <v>13552</v>
      </c>
      <c r="Y12805" t="s">
        <v>44</v>
      </c>
    </row>
    <row r="12806" spans="1:25" x14ac:dyDescent="0.25">
      <c r="A12806" t="s">
        <v>16493</v>
      </c>
      <c r="B12806">
        <v>4</v>
      </c>
      <c r="C12806">
        <v>3</v>
      </c>
      <c r="D12806">
        <v>4</v>
      </c>
      <c r="E12806">
        <v>3</v>
      </c>
      <c r="F12806">
        <v>3</v>
      </c>
      <c r="G12806">
        <v>3</v>
      </c>
      <c r="H12806">
        <v>3</v>
      </c>
      <c r="I12806">
        <v>3</v>
      </c>
      <c r="J12806">
        <v>4</v>
      </c>
      <c r="K12806">
        <v>30</v>
      </c>
      <c r="L12806">
        <v>0</v>
      </c>
      <c r="M12806">
        <v>0</v>
      </c>
      <c r="N12806">
        <v>0</v>
      </c>
      <c r="O12806">
        <v>0</v>
      </c>
      <c r="P12806">
        <v>0</v>
      </c>
      <c r="Q12806">
        <v>0</v>
      </c>
      <c r="R12806">
        <v>0</v>
      </c>
      <c r="S12806">
        <v>0</v>
      </c>
      <c r="T12806">
        <v>0</v>
      </c>
      <c r="U12806">
        <v>0</v>
      </c>
      <c r="V12806">
        <v>30</v>
      </c>
      <c r="X12806" t="s">
        <v>13718</v>
      </c>
      <c r="Y12806" t="s">
        <v>74</v>
      </c>
    </row>
    <row r="12807" spans="1:25" x14ac:dyDescent="0.25">
      <c r="A12807" t="s">
        <v>16494</v>
      </c>
      <c r="B12807">
        <v>5</v>
      </c>
      <c r="C12807">
        <v>4</v>
      </c>
      <c r="D12807">
        <v>5</v>
      </c>
      <c r="E12807">
        <v>4</v>
      </c>
      <c r="F12807">
        <v>3</v>
      </c>
      <c r="G12807">
        <v>4</v>
      </c>
      <c r="H12807">
        <v>4</v>
      </c>
      <c r="I12807">
        <v>3</v>
      </c>
      <c r="J12807">
        <v>4</v>
      </c>
      <c r="K12807">
        <v>36</v>
      </c>
      <c r="L12807">
        <v>4</v>
      </c>
      <c r="M12807">
        <v>3</v>
      </c>
      <c r="N12807">
        <v>4</v>
      </c>
      <c r="O12807">
        <v>5</v>
      </c>
      <c r="P12807">
        <v>4</v>
      </c>
      <c r="Q12807">
        <v>4</v>
      </c>
      <c r="R12807">
        <v>3</v>
      </c>
      <c r="S12807">
        <v>4</v>
      </c>
      <c r="T12807">
        <v>5</v>
      </c>
      <c r="U12807">
        <v>36</v>
      </c>
      <c r="V12807">
        <v>72</v>
      </c>
      <c r="W12807" t="s">
        <v>795</v>
      </c>
      <c r="X12807" t="s">
        <v>16495</v>
      </c>
      <c r="Y12807" t="s">
        <v>10</v>
      </c>
    </row>
    <row r="12808" spans="1:25" x14ac:dyDescent="0.25">
      <c r="A12808" t="s">
        <v>16496</v>
      </c>
      <c r="B12808">
        <v>4</v>
      </c>
      <c r="C12808">
        <v>5</v>
      </c>
      <c r="D12808">
        <v>4</v>
      </c>
      <c r="E12808">
        <v>4</v>
      </c>
      <c r="F12808">
        <v>3</v>
      </c>
      <c r="G12808">
        <v>5</v>
      </c>
      <c r="H12808">
        <v>4</v>
      </c>
      <c r="I12808">
        <v>3</v>
      </c>
      <c r="J12808">
        <v>4</v>
      </c>
      <c r="K12808">
        <v>36</v>
      </c>
      <c r="L12808">
        <v>4</v>
      </c>
      <c r="M12808">
        <v>5</v>
      </c>
      <c r="N12808">
        <v>3</v>
      </c>
      <c r="O12808">
        <v>4</v>
      </c>
      <c r="P12808">
        <v>4</v>
      </c>
      <c r="Q12808">
        <v>4</v>
      </c>
      <c r="R12808">
        <v>5</v>
      </c>
      <c r="S12808">
        <v>3</v>
      </c>
      <c r="T12808">
        <v>4</v>
      </c>
      <c r="U12808">
        <v>36</v>
      </c>
      <c r="V12808">
        <v>72</v>
      </c>
      <c r="W12808" t="s">
        <v>61</v>
      </c>
      <c r="X12808" t="s">
        <v>1553</v>
      </c>
      <c r="Y12808" t="s">
        <v>10</v>
      </c>
    </row>
    <row r="12809" spans="1:25" x14ac:dyDescent="0.25">
      <c r="A12809" t="s">
        <v>16497</v>
      </c>
      <c r="B12809">
        <v>4</v>
      </c>
      <c r="C12809">
        <v>4</v>
      </c>
      <c r="D12809">
        <v>3</v>
      </c>
      <c r="E12809">
        <v>4</v>
      </c>
      <c r="F12809">
        <v>4</v>
      </c>
      <c r="G12809">
        <v>5</v>
      </c>
      <c r="H12809">
        <v>4</v>
      </c>
      <c r="I12809">
        <v>3</v>
      </c>
      <c r="J12809">
        <v>5</v>
      </c>
      <c r="K12809">
        <v>36</v>
      </c>
      <c r="L12809">
        <v>3</v>
      </c>
      <c r="M12809">
        <v>5</v>
      </c>
      <c r="N12809">
        <v>4</v>
      </c>
      <c r="O12809">
        <v>4</v>
      </c>
      <c r="P12809">
        <v>4</v>
      </c>
      <c r="Q12809">
        <v>4</v>
      </c>
      <c r="R12809">
        <v>3</v>
      </c>
      <c r="S12809">
        <v>4</v>
      </c>
      <c r="T12809">
        <v>5</v>
      </c>
      <c r="U12809">
        <v>36</v>
      </c>
      <c r="V12809">
        <v>72</v>
      </c>
      <c r="W12809" t="s">
        <v>61</v>
      </c>
      <c r="X12809" t="s">
        <v>16498</v>
      </c>
      <c r="Y12809" t="s">
        <v>10</v>
      </c>
    </row>
    <row r="12810" spans="1:25" x14ac:dyDescent="0.25">
      <c r="A12810" t="s">
        <v>16499</v>
      </c>
      <c r="B12810">
        <v>4</v>
      </c>
      <c r="C12810">
        <v>4</v>
      </c>
      <c r="D12810">
        <v>4</v>
      </c>
      <c r="E12810">
        <v>4</v>
      </c>
      <c r="F12810">
        <v>4</v>
      </c>
      <c r="G12810">
        <v>5</v>
      </c>
      <c r="H12810">
        <v>3</v>
      </c>
      <c r="I12810">
        <v>4</v>
      </c>
      <c r="J12810">
        <v>4</v>
      </c>
      <c r="K12810">
        <v>36</v>
      </c>
      <c r="L12810">
        <v>4</v>
      </c>
      <c r="M12810">
        <v>3</v>
      </c>
      <c r="N12810">
        <v>4</v>
      </c>
      <c r="O12810">
        <v>3</v>
      </c>
      <c r="P12810">
        <v>4</v>
      </c>
      <c r="Q12810">
        <v>4</v>
      </c>
      <c r="R12810">
        <v>5</v>
      </c>
      <c r="S12810">
        <v>5</v>
      </c>
      <c r="T12810">
        <v>4</v>
      </c>
      <c r="U12810">
        <v>36</v>
      </c>
      <c r="V12810">
        <v>72</v>
      </c>
      <c r="W12810" t="s">
        <v>730</v>
      </c>
      <c r="X12810" t="s">
        <v>5526</v>
      </c>
      <c r="Y12810" t="s">
        <v>10</v>
      </c>
    </row>
    <row r="12811" spans="1:25" x14ac:dyDescent="0.25">
      <c r="A12811" t="s">
        <v>16500</v>
      </c>
      <c r="B12811">
        <v>3</v>
      </c>
      <c r="C12811">
        <v>4</v>
      </c>
      <c r="D12811">
        <v>3</v>
      </c>
      <c r="E12811">
        <v>3</v>
      </c>
      <c r="F12811">
        <v>5</v>
      </c>
      <c r="G12811">
        <v>5</v>
      </c>
      <c r="H12811">
        <v>4</v>
      </c>
      <c r="I12811">
        <v>5</v>
      </c>
      <c r="J12811">
        <v>4</v>
      </c>
      <c r="K12811">
        <v>36</v>
      </c>
      <c r="L12811">
        <v>0</v>
      </c>
      <c r="M12811">
        <v>0</v>
      </c>
      <c r="N12811">
        <v>0</v>
      </c>
      <c r="O12811">
        <v>0</v>
      </c>
      <c r="P12811">
        <v>0</v>
      </c>
      <c r="Q12811">
        <v>0</v>
      </c>
      <c r="R12811">
        <v>0</v>
      </c>
      <c r="S12811">
        <v>0</v>
      </c>
      <c r="T12811">
        <v>0</v>
      </c>
      <c r="U12811">
        <v>0</v>
      </c>
      <c r="V12811">
        <v>36</v>
      </c>
      <c r="W12811" t="s">
        <v>795</v>
      </c>
      <c r="X12811" t="s">
        <v>16501</v>
      </c>
      <c r="Y12811" t="s">
        <v>10</v>
      </c>
    </row>
    <row r="12812" spans="1:25" x14ac:dyDescent="0.25">
      <c r="A12812" t="s">
        <v>16502</v>
      </c>
      <c r="B12812">
        <v>4</v>
      </c>
      <c r="C12812">
        <v>3</v>
      </c>
      <c r="D12812">
        <v>5</v>
      </c>
      <c r="E12812">
        <v>4</v>
      </c>
      <c r="F12812">
        <v>4</v>
      </c>
      <c r="G12812">
        <v>4</v>
      </c>
      <c r="H12812">
        <v>5</v>
      </c>
      <c r="I12812">
        <v>3</v>
      </c>
      <c r="J12812">
        <v>4</v>
      </c>
      <c r="K12812">
        <v>36</v>
      </c>
      <c r="L12812">
        <v>4</v>
      </c>
      <c r="M12812">
        <v>3</v>
      </c>
      <c r="N12812">
        <v>4</v>
      </c>
      <c r="O12812">
        <v>5</v>
      </c>
      <c r="P12812">
        <v>4</v>
      </c>
      <c r="Q12812">
        <v>4</v>
      </c>
      <c r="R12812">
        <v>5</v>
      </c>
      <c r="S12812">
        <v>3</v>
      </c>
      <c r="T12812">
        <v>4</v>
      </c>
      <c r="U12812">
        <v>36</v>
      </c>
      <c r="V12812">
        <v>72</v>
      </c>
      <c r="W12812" t="s">
        <v>283</v>
      </c>
      <c r="X12812" t="s">
        <v>11394</v>
      </c>
      <c r="Y12812" t="s">
        <v>10</v>
      </c>
    </row>
    <row r="12813" spans="1:25" x14ac:dyDescent="0.25">
      <c r="A12813" t="s">
        <v>16503</v>
      </c>
      <c r="B12813">
        <v>4</v>
      </c>
      <c r="C12813">
        <v>5</v>
      </c>
      <c r="D12813">
        <v>4</v>
      </c>
      <c r="E12813">
        <v>4</v>
      </c>
      <c r="F12813">
        <v>3</v>
      </c>
      <c r="G12813">
        <v>5</v>
      </c>
      <c r="H12813">
        <v>3</v>
      </c>
      <c r="I12813">
        <v>5</v>
      </c>
      <c r="J12813">
        <v>3</v>
      </c>
      <c r="K12813">
        <v>36</v>
      </c>
      <c r="L12813">
        <v>4</v>
      </c>
      <c r="M12813">
        <v>4</v>
      </c>
      <c r="N12813">
        <v>3</v>
      </c>
      <c r="O12813">
        <v>5</v>
      </c>
      <c r="P12813">
        <v>4</v>
      </c>
      <c r="Q12813">
        <v>4</v>
      </c>
      <c r="R12813">
        <v>3</v>
      </c>
      <c r="S12813">
        <v>4</v>
      </c>
      <c r="T12813">
        <v>4</v>
      </c>
      <c r="U12813">
        <v>35</v>
      </c>
      <c r="V12813">
        <v>71</v>
      </c>
      <c r="W12813" t="s">
        <v>39</v>
      </c>
      <c r="X12813" t="s">
        <v>766</v>
      </c>
      <c r="Y12813" t="s">
        <v>10</v>
      </c>
    </row>
    <row r="12814" spans="1:25" x14ac:dyDescent="0.25">
      <c r="A12814" t="s">
        <v>16504</v>
      </c>
      <c r="B12814">
        <v>4</v>
      </c>
      <c r="C12814">
        <v>4</v>
      </c>
      <c r="D12814">
        <v>5</v>
      </c>
      <c r="E12814">
        <v>4</v>
      </c>
      <c r="F12814">
        <v>3</v>
      </c>
      <c r="G12814">
        <v>4</v>
      </c>
      <c r="H12814">
        <v>5</v>
      </c>
      <c r="I12814">
        <v>4</v>
      </c>
      <c r="J12814">
        <v>3</v>
      </c>
      <c r="K12814">
        <v>36</v>
      </c>
      <c r="L12814">
        <v>4</v>
      </c>
      <c r="M12814">
        <v>4</v>
      </c>
      <c r="N12814">
        <v>3</v>
      </c>
      <c r="O12814">
        <v>5</v>
      </c>
      <c r="P12814">
        <v>3</v>
      </c>
      <c r="Q12814">
        <v>4</v>
      </c>
      <c r="R12814">
        <v>5</v>
      </c>
      <c r="S12814">
        <v>4</v>
      </c>
      <c r="T12814">
        <v>4</v>
      </c>
      <c r="U12814">
        <v>36</v>
      </c>
      <c r="V12814">
        <v>72</v>
      </c>
      <c r="W12814" t="s">
        <v>8</v>
      </c>
      <c r="X12814" t="s">
        <v>4547</v>
      </c>
      <c r="Y12814" t="s">
        <v>10</v>
      </c>
    </row>
    <row r="12815" spans="1:25" x14ac:dyDescent="0.25">
      <c r="A12815" t="s">
        <v>16505</v>
      </c>
      <c r="B12815">
        <v>5</v>
      </c>
      <c r="C12815">
        <v>4</v>
      </c>
      <c r="D12815">
        <v>4</v>
      </c>
      <c r="E12815">
        <v>3</v>
      </c>
      <c r="F12815">
        <v>4</v>
      </c>
      <c r="G12815">
        <v>3</v>
      </c>
      <c r="H12815">
        <v>4</v>
      </c>
      <c r="I12815">
        <v>4</v>
      </c>
      <c r="J12815">
        <v>5</v>
      </c>
      <c r="K12815">
        <v>36</v>
      </c>
      <c r="L12815">
        <v>4</v>
      </c>
      <c r="M12815">
        <v>3</v>
      </c>
      <c r="N12815">
        <v>5</v>
      </c>
      <c r="O12815">
        <v>4</v>
      </c>
      <c r="P12815">
        <v>4</v>
      </c>
      <c r="Q12815">
        <v>3</v>
      </c>
      <c r="R12815">
        <v>5</v>
      </c>
      <c r="S12815">
        <v>3</v>
      </c>
      <c r="T12815">
        <v>4</v>
      </c>
      <c r="U12815">
        <v>35</v>
      </c>
      <c r="V12815">
        <v>71</v>
      </c>
      <c r="W12815" t="s">
        <v>2405</v>
      </c>
      <c r="X12815" t="s">
        <v>16506</v>
      </c>
      <c r="Y12815" t="s">
        <v>10</v>
      </c>
    </row>
    <row r="12816" spans="1:25" x14ac:dyDescent="0.25">
      <c r="A12816" t="s">
        <v>16507</v>
      </c>
      <c r="B12816">
        <v>4</v>
      </c>
      <c r="C12816">
        <v>4</v>
      </c>
      <c r="D12816">
        <v>4</v>
      </c>
      <c r="E12816">
        <v>3</v>
      </c>
      <c r="F12816">
        <v>3</v>
      </c>
      <c r="G12816">
        <v>4</v>
      </c>
      <c r="H12816">
        <v>4</v>
      </c>
      <c r="I12816">
        <v>5</v>
      </c>
      <c r="J12816">
        <v>3</v>
      </c>
      <c r="K12816">
        <v>34</v>
      </c>
      <c r="L12816">
        <v>3</v>
      </c>
      <c r="M12816">
        <v>4</v>
      </c>
      <c r="N12816">
        <v>4</v>
      </c>
      <c r="O12816">
        <v>4</v>
      </c>
      <c r="P12816">
        <v>3</v>
      </c>
      <c r="Q12816">
        <v>4</v>
      </c>
      <c r="R12816">
        <v>5</v>
      </c>
      <c r="S12816">
        <v>4</v>
      </c>
      <c r="T12816">
        <v>3</v>
      </c>
      <c r="U12816">
        <v>34</v>
      </c>
      <c r="V12816">
        <v>68</v>
      </c>
      <c r="W12816" t="s">
        <v>99</v>
      </c>
      <c r="X12816" t="s">
        <v>494</v>
      </c>
      <c r="Y12816" t="s">
        <v>44</v>
      </c>
    </row>
    <row r="12817" spans="1:25" x14ac:dyDescent="0.25">
      <c r="A12817" t="s">
        <v>16508</v>
      </c>
      <c r="B12817">
        <v>4</v>
      </c>
      <c r="C12817">
        <v>5</v>
      </c>
      <c r="D12817">
        <v>3</v>
      </c>
      <c r="E12817">
        <v>5</v>
      </c>
      <c r="F12817">
        <v>4</v>
      </c>
      <c r="G12817">
        <v>4</v>
      </c>
      <c r="H12817">
        <v>4</v>
      </c>
      <c r="I12817">
        <v>4</v>
      </c>
      <c r="J12817">
        <v>3</v>
      </c>
      <c r="K12817">
        <v>36</v>
      </c>
      <c r="L12817">
        <v>4</v>
      </c>
      <c r="M12817">
        <v>4</v>
      </c>
      <c r="N12817">
        <v>4</v>
      </c>
      <c r="O12817">
        <v>5</v>
      </c>
      <c r="P12817">
        <v>3</v>
      </c>
      <c r="Q12817">
        <v>4</v>
      </c>
      <c r="R12817">
        <v>5</v>
      </c>
      <c r="S12817">
        <v>3</v>
      </c>
      <c r="T12817">
        <v>4</v>
      </c>
      <c r="U12817">
        <v>36</v>
      </c>
      <c r="V12817">
        <v>72</v>
      </c>
      <c r="W12817" t="s">
        <v>58</v>
      </c>
      <c r="X12817" t="s">
        <v>16509</v>
      </c>
      <c r="Y12817" t="s">
        <v>10</v>
      </c>
    </row>
    <row r="12818" spans="1:25" x14ac:dyDescent="0.25">
      <c r="A12818" t="s">
        <v>16510</v>
      </c>
      <c r="B12818">
        <v>4</v>
      </c>
      <c r="C12818">
        <v>4</v>
      </c>
      <c r="D12818">
        <v>4</v>
      </c>
      <c r="E12818">
        <v>3</v>
      </c>
      <c r="F12818">
        <v>4</v>
      </c>
      <c r="G12818">
        <v>4</v>
      </c>
      <c r="H12818">
        <v>3</v>
      </c>
      <c r="I12818">
        <v>4</v>
      </c>
      <c r="J12818">
        <v>5</v>
      </c>
      <c r="K12818">
        <v>35</v>
      </c>
      <c r="L12818">
        <v>3</v>
      </c>
      <c r="M12818">
        <v>4</v>
      </c>
      <c r="N12818">
        <v>4</v>
      </c>
      <c r="O12818">
        <v>3</v>
      </c>
      <c r="P12818">
        <v>4</v>
      </c>
      <c r="Q12818">
        <v>4</v>
      </c>
      <c r="R12818">
        <v>4</v>
      </c>
      <c r="S12818">
        <v>4</v>
      </c>
      <c r="T12818">
        <v>5</v>
      </c>
      <c r="U12818">
        <v>35</v>
      </c>
      <c r="V12818">
        <v>70</v>
      </c>
      <c r="W12818" t="s">
        <v>52</v>
      </c>
      <c r="X12818" t="s">
        <v>8402</v>
      </c>
      <c r="Y12818" t="s">
        <v>10</v>
      </c>
    </row>
    <row r="12819" spans="1:25" x14ac:dyDescent="0.25">
      <c r="A12819" t="s">
        <v>16514</v>
      </c>
      <c r="B12819">
        <v>4</v>
      </c>
      <c r="C12819">
        <v>4</v>
      </c>
      <c r="D12819">
        <v>3</v>
      </c>
      <c r="E12819">
        <v>4</v>
      </c>
      <c r="F12819">
        <v>4</v>
      </c>
      <c r="G12819">
        <v>4</v>
      </c>
      <c r="H12819">
        <v>4</v>
      </c>
      <c r="I12819">
        <v>3</v>
      </c>
      <c r="J12819">
        <v>5</v>
      </c>
      <c r="K12819">
        <v>35</v>
      </c>
      <c r="L12819">
        <v>0</v>
      </c>
      <c r="M12819">
        <v>0</v>
      </c>
      <c r="N12819">
        <v>0</v>
      </c>
      <c r="O12819">
        <v>0</v>
      </c>
      <c r="P12819">
        <v>0</v>
      </c>
      <c r="Q12819">
        <v>0</v>
      </c>
      <c r="R12819">
        <v>0</v>
      </c>
      <c r="S12819">
        <v>0</v>
      </c>
      <c r="T12819">
        <v>0</v>
      </c>
      <c r="U12819">
        <v>0</v>
      </c>
      <c r="V12819">
        <v>35</v>
      </c>
      <c r="W12819" t="s">
        <v>64</v>
      </c>
      <c r="X12819" t="s">
        <v>16513</v>
      </c>
      <c r="Y12819" t="s">
        <v>10</v>
      </c>
    </row>
    <row r="12820" spans="1:25" x14ac:dyDescent="0.25">
      <c r="A12820" t="s">
        <v>16512</v>
      </c>
      <c r="B12820">
        <v>5</v>
      </c>
      <c r="C12820">
        <v>3</v>
      </c>
      <c r="D12820">
        <v>4</v>
      </c>
      <c r="E12820">
        <v>4</v>
      </c>
      <c r="F12820">
        <v>4</v>
      </c>
      <c r="G12820">
        <v>4</v>
      </c>
      <c r="H12820">
        <v>4</v>
      </c>
      <c r="I12820">
        <v>3</v>
      </c>
      <c r="J12820">
        <v>5</v>
      </c>
      <c r="K12820">
        <v>36</v>
      </c>
      <c r="L12820">
        <v>4</v>
      </c>
      <c r="M12820">
        <v>4</v>
      </c>
      <c r="N12820">
        <v>3</v>
      </c>
      <c r="O12820">
        <v>5</v>
      </c>
      <c r="P12820">
        <v>4</v>
      </c>
      <c r="Q12820">
        <v>3</v>
      </c>
      <c r="R12820">
        <v>4</v>
      </c>
      <c r="S12820">
        <v>4</v>
      </c>
      <c r="T12820">
        <v>5</v>
      </c>
      <c r="U12820">
        <v>36</v>
      </c>
      <c r="V12820">
        <v>72</v>
      </c>
      <c r="W12820" t="s">
        <v>64</v>
      </c>
      <c r="X12820" t="s">
        <v>16513</v>
      </c>
      <c r="Y12820" t="s">
        <v>10</v>
      </c>
    </row>
    <row r="12821" spans="1:25" x14ac:dyDescent="0.25">
      <c r="A12821" t="s">
        <v>16515</v>
      </c>
      <c r="B12821">
        <v>4</v>
      </c>
      <c r="C12821">
        <v>4</v>
      </c>
      <c r="D12821">
        <v>3</v>
      </c>
      <c r="E12821">
        <v>5</v>
      </c>
      <c r="F12821">
        <v>4</v>
      </c>
      <c r="G12821">
        <v>3</v>
      </c>
      <c r="H12821">
        <v>5</v>
      </c>
      <c r="I12821">
        <v>4</v>
      </c>
      <c r="J12821">
        <v>5</v>
      </c>
      <c r="K12821">
        <v>37</v>
      </c>
      <c r="L12821">
        <v>0</v>
      </c>
      <c r="M12821">
        <v>0</v>
      </c>
      <c r="N12821">
        <v>0</v>
      </c>
      <c r="O12821">
        <v>0</v>
      </c>
      <c r="P12821">
        <v>0</v>
      </c>
      <c r="Q12821">
        <v>0</v>
      </c>
      <c r="R12821">
        <v>0</v>
      </c>
      <c r="S12821">
        <v>0</v>
      </c>
      <c r="T12821">
        <v>0</v>
      </c>
      <c r="U12821">
        <v>0</v>
      </c>
      <c r="V12821">
        <v>37</v>
      </c>
      <c r="W12821" t="s">
        <v>64</v>
      </c>
      <c r="X12821" t="s">
        <v>16513</v>
      </c>
      <c r="Y12821" t="s">
        <v>10</v>
      </c>
    </row>
    <row r="12822" spans="1:25" x14ac:dyDescent="0.25">
      <c r="A12822" t="s">
        <v>16516</v>
      </c>
      <c r="B12822">
        <v>4</v>
      </c>
      <c r="C12822">
        <v>4</v>
      </c>
      <c r="D12822">
        <v>3</v>
      </c>
      <c r="E12822">
        <v>4</v>
      </c>
      <c r="F12822">
        <v>4</v>
      </c>
      <c r="G12822">
        <v>4</v>
      </c>
      <c r="H12822">
        <v>4</v>
      </c>
      <c r="I12822">
        <v>3</v>
      </c>
      <c r="J12822">
        <v>5</v>
      </c>
      <c r="K12822">
        <v>35</v>
      </c>
      <c r="L12822">
        <v>0</v>
      </c>
      <c r="M12822">
        <v>0</v>
      </c>
      <c r="N12822">
        <v>0</v>
      </c>
      <c r="O12822">
        <v>0</v>
      </c>
      <c r="P12822">
        <v>0</v>
      </c>
      <c r="Q12822">
        <v>0</v>
      </c>
      <c r="R12822">
        <v>0</v>
      </c>
      <c r="S12822">
        <v>0</v>
      </c>
      <c r="T12822">
        <v>0</v>
      </c>
      <c r="U12822">
        <v>0</v>
      </c>
      <c r="V12822">
        <v>35</v>
      </c>
      <c r="W12822" t="s">
        <v>64</v>
      </c>
      <c r="X12822" t="s">
        <v>16511</v>
      </c>
      <c r="Y12822" t="s">
        <v>10</v>
      </c>
    </row>
    <row r="12823" spans="1:25" x14ac:dyDescent="0.25">
      <c r="A12823" t="s">
        <v>16517</v>
      </c>
      <c r="B12823">
        <v>4</v>
      </c>
      <c r="C12823">
        <v>4</v>
      </c>
      <c r="D12823">
        <v>5</v>
      </c>
      <c r="E12823">
        <v>4</v>
      </c>
      <c r="F12823">
        <v>4</v>
      </c>
      <c r="G12823">
        <v>3</v>
      </c>
      <c r="H12823">
        <v>4</v>
      </c>
      <c r="I12823">
        <v>5</v>
      </c>
      <c r="J12823">
        <v>3</v>
      </c>
      <c r="K12823">
        <v>36</v>
      </c>
      <c r="L12823">
        <v>4</v>
      </c>
      <c r="M12823">
        <v>4</v>
      </c>
      <c r="N12823">
        <v>4</v>
      </c>
      <c r="O12823">
        <v>5</v>
      </c>
      <c r="P12823">
        <v>3</v>
      </c>
      <c r="Q12823">
        <v>4</v>
      </c>
      <c r="R12823">
        <v>3</v>
      </c>
      <c r="S12823">
        <v>5</v>
      </c>
      <c r="T12823">
        <v>4</v>
      </c>
      <c r="U12823">
        <v>36</v>
      </c>
      <c r="V12823">
        <v>72</v>
      </c>
      <c r="W12823" t="s">
        <v>18</v>
      </c>
      <c r="X12823" t="s">
        <v>16518</v>
      </c>
      <c r="Y12823" t="s">
        <v>10</v>
      </c>
    </row>
    <row r="12824" spans="1:25" x14ac:dyDescent="0.25">
      <c r="A12824" t="s">
        <v>16519</v>
      </c>
      <c r="B12824">
        <v>3</v>
      </c>
      <c r="C12824">
        <v>4</v>
      </c>
      <c r="D12824">
        <v>4</v>
      </c>
      <c r="E12824">
        <v>3</v>
      </c>
      <c r="F12824">
        <v>5</v>
      </c>
      <c r="G12824">
        <v>4</v>
      </c>
      <c r="H12824">
        <v>3</v>
      </c>
      <c r="I12824">
        <v>4</v>
      </c>
      <c r="J12824">
        <v>4</v>
      </c>
      <c r="K12824">
        <v>34</v>
      </c>
      <c r="L12824">
        <v>4</v>
      </c>
      <c r="M12824">
        <v>4</v>
      </c>
      <c r="N12824">
        <v>4</v>
      </c>
      <c r="O12824">
        <v>3</v>
      </c>
      <c r="P12824">
        <v>4</v>
      </c>
      <c r="Q12824">
        <v>4</v>
      </c>
      <c r="R12824">
        <v>4</v>
      </c>
      <c r="S12824">
        <v>4</v>
      </c>
      <c r="T12824">
        <v>5</v>
      </c>
      <c r="U12824">
        <v>36</v>
      </c>
      <c r="V12824">
        <v>70</v>
      </c>
      <c r="X12824" t="s">
        <v>16520</v>
      </c>
      <c r="Y12824" t="s">
        <v>78</v>
      </c>
    </row>
    <row r="12825" spans="1:25" x14ac:dyDescent="0.25">
      <c r="A12825" t="s">
        <v>16521</v>
      </c>
      <c r="B12825">
        <v>4</v>
      </c>
      <c r="C12825">
        <v>4</v>
      </c>
      <c r="D12825">
        <v>4</v>
      </c>
      <c r="E12825">
        <v>4</v>
      </c>
      <c r="F12825">
        <v>5</v>
      </c>
      <c r="G12825">
        <v>3</v>
      </c>
      <c r="H12825">
        <v>4</v>
      </c>
      <c r="I12825">
        <v>5</v>
      </c>
      <c r="J12825">
        <v>3</v>
      </c>
      <c r="K12825">
        <v>36</v>
      </c>
      <c r="L12825">
        <v>5</v>
      </c>
      <c r="M12825">
        <v>4</v>
      </c>
      <c r="N12825">
        <v>3</v>
      </c>
      <c r="O12825">
        <v>4</v>
      </c>
      <c r="P12825">
        <v>4</v>
      </c>
      <c r="Q12825">
        <v>4</v>
      </c>
      <c r="R12825">
        <v>4</v>
      </c>
      <c r="S12825">
        <v>3</v>
      </c>
      <c r="T12825">
        <v>5</v>
      </c>
      <c r="U12825">
        <v>36</v>
      </c>
      <c r="V12825">
        <v>72</v>
      </c>
      <c r="W12825" t="s">
        <v>8</v>
      </c>
      <c r="X12825" t="s">
        <v>2191</v>
      </c>
      <c r="Y12825" t="s">
        <v>10</v>
      </c>
    </row>
    <row r="12826" spans="1:25" x14ac:dyDescent="0.25">
      <c r="A12826" t="s">
        <v>16522</v>
      </c>
      <c r="B12826">
        <v>4</v>
      </c>
      <c r="C12826">
        <v>4</v>
      </c>
      <c r="D12826">
        <v>4</v>
      </c>
      <c r="E12826">
        <v>3</v>
      </c>
      <c r="F12826">
        <v>5</v>
      </c>
      <c r="G12826">
        <v>4</v>
      </c>
      <c r="H12826">
        <v>4</v>
      </c>
      <c r="I12826">
        <v>5</v>
      </c>
      <c r="J12826">
        <v>3</v>
      </c>
      <c r="K12826">
        <v>36</v>
      </c>
      <c r="L12826">
        <v>4</v>
      </c>
      <c r="M12826">
        <v>4</v>
      </c>
      <c r="N12826">
        <v>3</v>
      </c>
      <c r="O12826">
        <v>4</v>
      </c>
      <c r="P12826">
        <v>4</v>
      </c>
      <c r="Q12826">
        <v>3</v>
      </c>
      <c r="R12826">
        <v>4</v>
      </c>
      <c r="S12826">
        <v>4</v>
      </c>
      <c r="T12826">
        <v>5</v>
      </c>
      <c r="U12826">
        <v>35</v>
      </c>
      <c r="V12826">
        <v>71</v>
      </c>
      <c r="W12826" t="s">
        <v>241</v>
      </c>
      <c r="X12826" t="s">
        <v>6328</v>
      </c>
      <c r="Y12826" t="s">
        <v>10</v>
      </c>
    </row>
    <row r="12827" spans="1:25" x14ac:dyDescent="0.25">
      <c r="A12827" t="s">
        <v>16523</v>
      </c>
      <c r="B12827">
        <v>4</v>
      </c>
      <c r="C12827">
        <v>4</v>
      </c>
      <c r="D12827">
        <v>5</v>
      </c>
      <c r="E12827">
        <v>3</v>
      </c>
      <c r="F12827">
        <v>4</v>
      </c>
      <c r="G12827">
        <v>3</v>
      </c>
      <c r="H12827">
        <v>4</v>
      </c>
      <c r="I12827">
        <v>5</v>
      </c>
      <c r="J12827">
        <v>4</v>
      </c>
      <c r="K12827">
        <v>36</v>
      </c>
      <c r="L12827">
        <v>5</v>
      </c>
      <c r="M12827">
        <v>3</v>
      </c>
      <c r="N12827">
        <v>5</v>
      </c>
      <c r="O12827">
        <v>3</v>
      </c>
      <c r="P12827">
        <v>4</v>
      </c>
      <c r="Q12827">
        <v>4</v>
      </c>
      <c r="R12827">
        <v>3</v>
      </c>
      <c r="S12827">
        <v>4</v>
      </c>
      <c r="T12827">
        <v>4</v>
      </c>
      <c r="U12827">
        <v>35</v>
      </c>
      <c r="V12827">
        <v>71</v>
      </c>
      <c r="W12827" t="s">
        <v>64</v>
      </c>
      <c r="X12827" t="s">
        <v>16524</v>
      </c>
      <c r="Y12827" t="s">
        <v>10</v>
      </c>
    </row>
    <row r="12828" spans="1:25" x14ac:dyDescent="0.25">
      <c r="A12828" t="s">
        <v>16525</v>
      </c>
      <c r="B12828">
        <v>5</v>
      </c>
      <c r="C12828">
        <v>4</v>
      </c>
      <c r="D12828">
        <v>3</v>
      </c>
      <c r="E12828">
        <v>4</v>
      </c>
      <c r="F12828">
        <v>5</v>
      </c>
      <c r="G12828">
        <v>4</v>
      </c>
      <c r="H12828">
        <v>4</v>
      </c>
      <c r="I12828">
        <v>3</v>
      </c>
      <c r="J12828">
        <v>4</v>
      </c>
      <c r="K12828">
        <v>36</v>
      </c>
      <c r="L12828">
        <v>4</v>
      </c>
      <c r="M12828">
        <v>4</v>
      </c>
      <c r="N12828">
        <v>5</v>
      </c>
      <c r="O12828">
        <v>3</v>
      </c>
      <c r="P12828">
        <v>4</v>
      </c>
      <c r="Q12828">
        <v>3</v>
      </c>
      <c r="R12828">
        <v>4</v>
      </c>
      <c r="S12828">
        <v>5</v>
      </c>
      <c r="T12828">
        <v>4</v>
      </c>
      <c r="U12828">
        <v>36</v>
      </c>
      <c r="V12828">
        <v>72</v>
      </c>
      <c r="W12828" t="s">
        <v>64</v>
      </c>
      <c r="X12828" t="s">
        <v>10259</v>
      </c>
      <c r="Y12828" t="s">
        <v>10</v>
      </c>
    </row>
    <row r="12829" spans="1:25" x14ac:dyDescent="0.25">
      <c r="A12829" t="s">
        <v>16526</v>
      </c>
      <c r="B12829">
        <v>4</v>
      </c>
      <c r="C12829">
        <v>4</v>
      </c>
      <c r="D12829">
        <v>5</v>
      </c>
      <c r="E12829">
        <v>3</v>
      </c>
      <c r="F12829">
        <v>4</v>
      </c>
      <c r="G12829">
        <v>3</v>
      </c>
      <c r="H12829">
        <v>4</v>
      </c>
      <c r="I12829">
        <v>5</v>
      </c>
      <c r="J12829">
        <v>4</v>
      </c>
      <c r="K12829">
        <v>36</v>
      </c>
      <c r="L12829">
        <v>5</v>
      </c>
      <c r="M12829">
        <v>3</v>
      </c>
      <c r="N12829">
        <v>5</v>
      </c>
      <c r="O12829">
        <v>3</v>
      </c>
      <c r="P12829">
        <v>4</v>
      </c>
      <c r="Q12829">
        <v>4</v>
      </c>
      <c r="R12829">
        <v>3</v>
      </c>
      <c r="S12829">
        <v>4</v>
      </c>
      <c r="T12829">
        <v>4</v>
      </c>
      <c r="U12829">
        <v>35</v>
      </c>
      <c r="V12829">
        <v>71</v>
      </c>
      <c r="W12829" t="s">
        <v>64</v>
      </c>
      <c r="X12829" t="s">
        <v>10259</v>
      </c>
      <c r="Y12829" t="s">
        <v>10</v>
      </c>
    </row>
    <row r="12830" spans="1:25" x14ac:dyDescent="0.25">
      <c r="A12830" t="s">
        <v>16528</v>
      </c>
      <c r="B12830">
        <v>4</v>
      </c>
      <c r="C12830">
        <v>4</v>
      </c>
      <c r="D12830">
        <v>3</v>
      </c>
      <c r="E12830">
        <v>5</v>
      </c>
      <c r="F12830">
        <v>4</v>
      </c>
      <c r="G12830">
        <v>4</v>
      </c>
      <c r="H12830">
        <v>4</v>
      </c>
      <c r="I12830">
        <v>3</v>
      </c>
      <c r="J12830">
        <v>5</v>
      </c>
      <c r="K12830">
        <v>36</v>
      </c>
      <c r="L12830">
        <v>4</v>
      </c>
      <c r="M12830">
        <v>5</v>
      </c>
      <c r="N12830">
        <v>3</v>
      </c>
      <c r="O12830">
        <v>4</v>
      </c>
      <c r="P12830">
        <v>4</v>
      </c>
      <c r="Q12830">
        <v>3</v>
      </c>
      <c r="R12830">
        <v>5</v>
      </c>
      <c r="S12830">
        <v>4</v>
      </c>
      <c r="T12830">
        <v>4</v>
      </c>
      <c r="U12830">
        <v>36</v>
      </c>
      <c r="V12830">
        <v>72</v>
      </c>
      <c r="W12830" t="s">
        <v>58</v>
      </c>
      <c r="X12830" t="s">
        <v>1488</v>
      </c>
      <c r="Y12830" t="s">
        <v>10</v>
      </c>
    </row>
    <row r="12831" spans="1:25" x14ac:dyDescent="0.25">
      <c r="A12831" t="s">
        <v>16531</v>
      </c>
      <c r="B12831">
        <v>4</v>
      </c>
      <c r="C12831">
        <v>3</v>
      </c>
      <c r="D12831">
        <v>4</v>
      </c>
      <c r="E12831">
        <v>5</v>
      </c>
      <c r="F12831">
        <v>4</v>
      </c>
      <c r="G12831">
        <v>4</v>
      </c>
      <c r="H12831">
        <v>5</v>
      </c>
      <c r="I12831">
        <v>3</v>
      </c>
      <c r="J12831">
        <v>4</v>
      </c>
      <c r="K12831">
        <v>36</v>
      </c>
      <c r="L12831">
        <v>4</v>
      </c>
      <c r="M12831">
        <v>4</v>
      </c>
      <c r="N12831">
        <v>3</v>
      </c>
      <c r="O12831">
        <v>5</v>
      </c>
      <c r="P12831">
        <v>4</v>
      </c>
      <c r="Q12831">
        <v>4</v>
      </c>
      <c r="R12831">
        <v>4</v>
      </c>
      <c r="S12831">
        <v>3</v>
      </c>
      <c r="T12831">
        <v>5</v>
      </c>
      <c r="U12831">
        <v>36</v>
      </c>
      <c r="V12831">
        <v>72</v>
      </c>
      <c r="W12831" t="s">
        <v>58</v>
      </c>
      <c r="X12831" t="s">
        <v>1488</v>
      </c>
      <c r="Y12831" t="s">
        <v>10</v>
      </c>
    </row>
    <row r="12832" spans="1:25" x14ac:dyDescent="0.25">
      <c r="A12832" t="s">
        <v>16529</v>
      </c>
      <c r="B12832">
        <v>4</v>
      </c>
      <c r="C12832">
        <v>4</v>
      </c>
      <c r="D12832">
        <v>3</v>
      </c>
      <c r="E12832">
        <v>5</v>
      </c>
      <c r="F12832">
        <v>4</v>
      </c>
      <c r="G12832">
        <v>4</v>
      </c>
      <c r="H12832">
        <v>4</v>
      </c>
      <c r="I12832">
        <v>3</v>
      </c>
      <c r="J12832">
        <v>5</v>
      </c>
      <c r="K12832">
        <v>36</v>
      </c>
      <c r="L12832">
        <v>4</v>
      </c>
      <c r="M12832">
        <v>5</v>
      </c>
      <c r="N12832">
        <v>3</v>
      </c>
      <c r="O12832">
        <v>4</v>
      </c>
      <c r="P12832">
        <v>4</v>
      </c>
      <c r="Q12832">
        <v>3</v>
      </c>
      <c r="R12832">
        <v>5</v>
      </c>
      <c r="S12832">
        <v>4</v>
      </c>
      <c r="T12832">
        <v>4</v>
      </c>
      <c r="U12832">
        <v>36</v>
      </c>
      <c r="V12832">
        <v>72</v>
      </c>
      <c r="W12832" t="s">
        <v>58</v>
      </c>
      <c r="X12832" t="s">
        <v>1488</v>
      </c>
      <c r="Y12832" t="s">
        <v>10</v>
      </c>
    </row>
    <row r="12833" spans="1:25" x14ac:dyDescent="0.25">
      <c r="A12833" t="s">
        <v>16530</v>
      </c>
      <c r="B12833">
        <v>4</v>
      </c>
      <c r="C12833">
        <v>3</v>
      </c>
      <c r="D12833">
        <v>4</v>
      </c>
      <c r="E12833">
        <v>5</v>
      </c>
      <c r="F12833">
        <v>4</v>
      </c>
      <c r="G12833">
        <v>4</v>
      </c>
      <c r="H12833">
        <v>5</v>
      </c>
      <c r="I12833">
        <v>3</v>
      </c>
      <c r="J12833">
        <v>4</v>
      </c>
      <c r="K12833">
        <v>36</v>
      </c>
      <c r="L12833">
        <v>4</v>
      </c>
      <c r="M12833">
        <v>4</v>
      </c>
      <c r="N12833">
        <v>3</v>
      </c>
      <c r="O12833">
        <v>5</v>
      </c>
      <c r="P12833">
        <v>4</v>
      </c>
      <c r="Q12833">
        <v>4</v>
      </c>
      <c r="R12833">
        <v>4</v>
      </c>
      <c r="S12833">
        <v>3</v>
      </c>
      <c r="T12833">
        <v>5</v>
      </c>
      <c r="U12833">
        <v>36</v>
      </c>
      <c r="V12833">
        <v>72</v>
      </c>
      <c r="W12833" t="s">
        <v>58</v>
      </c>
      <c r="X12833" t="s">
        <v>1488</v>
      </c>
      <c r="Y12833" t="s">
        <v>10</v>
      </c>
    </row>
    <row r="12834" spans="1:25" x14ac:dyDescent="0.25">
      <c r="A12834" t="s">
        <v>16532</v>
      </c>
      <c r="B12834">
        <v>4</v>
      </c>
      <c r="C12834">
        <v>5</v>
      </c>
      <c r="D12834">
        <v>3</v>
      </c>
      <c r="E12834">
        <v>4</v>
      </c>
      <c r="F12834">
        <v>4</v>
      </c>
      <c r="G12834">
        <v>3</v>
      </c>
      <c r="H12834">
        <v>5</v>
      </c>
      <c r="I12834">
        <v>4</v>
      </c>
      <c r="J12834">
        <v>4</v>
      </c>
      <c r="K12834">
        <v>36</v>
      </c>
      <c r="L12834">
        <v>4</v>
      </c>
      <c r="M12834">
        <v>3</v>
      </c>
      <c r="N12834">
        <v>4</v>
      </c>
      <c r="O12834">
        <v>5</v>
      </c>
      <c r="P12834">
        <v>4</v>
      </c>
      <c r="Q12834">
        <v>4</v>
      </c>
      <c r="R12834">
        <v>5</v>
      </c>
      <c r="S12834">
        <v>3</v>
      </c>
      <c r="T12834">
        <v>4</v>
      </c>
      <c r="U12834">
        <v>36</v>
      </c>
      <c r="V12834">
        <v>72</v>
      </c>
      <c r="W12834" t="s">
        <v>58</v>
      </c>
      <c r="X12834" t="s">
        <v>1488</v>
      </c>
      <c r="Y12834" t="s">
        <v>10</v>
      </c>
    </row>
    <row r="12835" spans="1:25" x14ac:dyDescent="0.25">
      <c r="A12835" t="s">
        <v>16533</v>
      </c>
      <c r="B12835">
        <v>3</v>
      </c>
      <c r="C12835">
        <v>5</v>
      </c>
      <c r="D12835">
        <v>4</v>
      </c>
      <c r="E12835">
        <v>3</v>
      </c>
      <c r="F12835">
        <v>4</v>
      </c>
      <c r="G12835">
        <v>4</v>
      </c>
      <c r="H12835">
        <v>5</v>
      </c>
      <c r="I12835">
        <v>4</v>
      </c>
      <c r="J12835">
        <v>4</v>
      </c>
      <c r="K12835">
        <v>36</v>
      </c>
      <c r="L12835">
        <v>0</v>
      </c>
      <c r="M12835">
        <v>0</v>
      </c>
      <c r="N12835">
        <v>0</v>
      </c>
      <c r="O12835">
        <v>0</v>
      </c>
      <c r="P12835">
        <v>0</v>
      </c>
      <c r="Q12835">
        <v>0</v>
      </c>
      <c r="R12835">
        <v>0</v>
      </c>
      <c r="S12835">
        <v>0</v>
      </c>
      <c r="T12835">
        <v>0</v>
      </c>
      <c r="U12835">
        <v>0</v>
      </c>
      <c r="V12835">
        <v>36</v>
      </c>
      <c r="W12835" t="s">
        <v>669</v>
      </c>
      <c r="X12835" t="s">
        <v>16534</v>
      </c>
      <c r="Y12835" t="s">
        <v>10</v>
      </c>
    </row>
    <row r="12836" spans="1:25" x14ac:dyDescent="0.25">
      <c r="A12836" t="s">
        <v>16535</v>
      </c>
      <c r="B12836">
        <v>5</v>
      </c>
      <c r="C12836">
        <v>4</v>
      </c>
      <c r="D12836">
        <v>4</v>
      </c>
      <c r="E12836">
        <v>5</v>
      </c>
      <c r="F12836">
        <v>3</v>
      </c>
      <c r="G12836">
        <v>4</v>
      </c>
      <c r="H12836">
        <v>4</v>
      </c>
      <c r="I12836">
        <v>3</v>
      </c>
      <c r="J12836">
        <v>5</v>
      </c>
      <c r="K12836">
        <v>37</v>
      </c>
      <c r="L12836">
        <v>4</v>
      </c>
      <c r="M12836">
        <v>4</v>
      </c>
      <c r="N12836">
        <v>3</v>
      </c>
      <c r="O12836">
        <v>5</v>
      </c>
      <c r="P12836">
        <v>3</v>
      </c>
      <c r="Q12836">
        <v>4</v>
      </c>
      <c r="R12836">
        <v>4</v>
      </c>
      <c r="S12836">
        <v>4</v>
      </c>
      <c r="T12836">
        <v>4</v>
      </c>
      <c r="U12836">
        <v>35</v>
      </c>
      <c r="V12836">
        <v>72</v>
      </c>
      <c r="W12836" t="s">
        <v>18</v>
      </c>
      <c r="X12836" t="s">
        <v>16536</v>
      </c>
      <c r="Y12836" t="s">
        <v>10</v>
      </c>
    </row>
    <row r="12837" spans="1:25" x14ac:dyDescent="0.25">
      <c r="A12837" t="s">
        <v>16537</v>
      </c>
      <c r="B12837">
        <v>4</v>
      </c>
      <c r="C12837">
        <v>4</v>
      </c>
      <c r="D12837">
        <v>4</v>
      </c>
      <c r="E12837">
        <v>4</v>
      </c>
      <c r="F12837">
        <v>4</v>
      </c>
      <c r="G12837">
        <v>5</v>
      </c>
      <c r="H12837">
        <v>3</v>
      </c>
      <c r="I12837">
        <v>5</v>
      </c>
      <c r="J12837">
        <v>3</v>
      </c>
      <c r="K12837">
        <v>36</v>
      </c>
      <c r="L12837">
        <v>4</v>
      </c>
      <c r="M12837">
        <v>5</v>
      </c>
      <c r="N12837">
        <v>4</v>
      </c>
      <c r="O12837">
        <v>4</v>
      </c>
      <c r="P12837">
        <v>4</v>
      </c>
      <c r="Q12837">
        <v>3</v>
      </c>
      <c r="R12837">
        <v>4</v>
      </c>
      <c r="S12837">
        <v>4</v>
      </c>
      <c r="T12837">
        <v>4</v>
      </c>
      <c r="U12837">
        <v>36</v>
      </c>
      <c r="V12837">
        <v>72</v>
      </c>
      <c r="W12837" t="s">
        <v>3467</v>
      </c>
      <c r="X12837" t="s">
        <v>16538</v>
      </c>
      <c r="Y12837" t="s">
        <v>74</v>
      </c>
    </row>
    <row r="12838" spans="1:25" x14ac:dyDescent="0.25">
      <c r="A12838" t="s">
        <v>16539</v>
      </c>
      <c r="B12838">
        <v>5</v>
      </c>
      <c r="C12838">
        <v>3</v>
      </c>
      <c r="D12838">
        <v>4</v>
      </c>
      <c r="E12838">
        <v>4</v>
      </c>
      <c r="F12838">
        <v>3</v>
      </c>
      <c r="G12838">
        <v>5</v>
      </c>
      <c r="H12838">
        <v>3</v>
      </c>
      <c r="I12838">
        <v>4</v>
      </c>
      <c r="J12838">
        <v>4</v>
      </c>
      <c r="K12838">
        <v>35</v>
      </c>
      <c r="L12838">
        <v>4</v>
      </c>
      <c r="M12838">
        <v>4</v>
      </c>
      <c r="N12838">
        <v>3</v>
      </c>
      <c r="O12838">
        <v>4</v>
      </c>
      <c r="P12838">
        <v>4</v>
      </c>
      <c r="Q12838">
        <v>3</v>
      </c>
      <c r="R12838">
        <v>4</v>
      </c>
      <c r="S12838">
        <v>4</v>
      </c>
      <c r="T12838">
        <v>4</v>
      </c>
      <c r="U12838">
        <v>34</v>
      </c>
      <c r="V12838">
        <v>69</v>
      </c>
      <c r="X12838" t="s">
        <v>16540</v>
      </c>
      <c r="Y12838" t="s">
        <v>78</v>
      </c>
    </row>
    <row r="12839" spans="1:25" x14ac:dyDescent="0.25">
      <c r="A12839" t="s">
        <v>16541</v>
      </c>
      <c r="B12839">
        <v>4</v>
      </c>
      <c r="C12839">
        <v>4</v>
      </c>
      <c r="D12839">
        <v>4</v>
      </c>
      <c r="E12839">
        <v>3</v>
      </c>
      <c r="F12839">
        <v>5</v>
      </c>
      <c r="G12839">
        <v>4</v>
      </c>
      <c r="H12839">
        <v>5</v>
      </c>
      <c r="I12839">
        <v>3</v>
      </c>
      <c r="J12839">
        <v>4</v>
      </c>
      <c r="K12839">
        <v>36</v>
      </c>
      <c r="L12839">
        <v>4</v>
      </c>
      <c r="M12839">
        <v>5</v>
      </c>
      <c r="N12839">
        <v>4</v>
      </c>
      <c r="O12839">
        <v>4</v>
      </c>
      <c r="P12839">
        <v>3</v>
      </c>
      <c r="Q12839">
        <v>5</v>
      </c>
      <c r="R12839">
        <v>4</v>
      </c>
      <c r="S12839">
        <v>3</v>
      </c>
      <c r="T12839">
        <v>4</v>
      </c>
      <c r="U12839">
        <v>36</v>
      </c>
      <c r="V12839">
        <v>72</v>
      </c>
      <c r="X12839" t="s">
        <v>16540</v>
      </c>
      <c r="Y12839" t="s">
        <v>78</v>
      </c>
    </row>
    <row r="12840" spans="1:25" x14ac:dyDescent="0.25">
      <c r="A12840" t="s">
        <v>16542</v>
      </c>
      <c r="B12840">
        <v>4</v>
      </c>
      <c r="C12840">
        <v>4</v>
      </c>
      <c r="D12840">
        <v>4</v>
      </c>
      <c r="E12840">
        <v>3</v>
      </c>
      <c r="F12840">
        <v>4</v>
      </c>
      <c r="G12840">
        <v>4</v>
      </c>
      <c r="H12840">
        <v>3</v>
      </c>
      <c r="I12840">
        <v>5</v>
      </c>
      <c r="J12840">
        <v>4</v>
      </c>
      <c r="K12840">
        <v>35</v>
      </c>
      <c r="L12840">
        <v>0</v>
      </c>
      <c r="M12840">
        <v>0</v>
      </c>
      <c r="N12840">
        <v>0</v>
      </c>
      <c r="O12840">
        <v>0</v>
      </c>
      <c r="P12840">
        <v>0</v>
      </c>
      <c r="Q12840">
        <v>0</v>
      </c>
      <c r="R12840">
        <v>0</v>
      </c>
      <c r="S12840">
        <v>0</v>
      </c>
      <c r="T12840">
        <v>0</v>
      </c>
      <c r="U12840">
        <v>0</v>
      </c>
      <c r="V12840">
        <v>35</v>
      </c>
      <c r="W12840" t="s">
        <v>8</v>
      </c>
      <c r="X12840" t="s">
        <v>16543</v>
      </c>
      <c r="Y12840" t="s">
        <v>10</v>
      </c>
    </row>
    <row r="12841" spans="1:25" x14ac:dyDescent="0.25">
      <c r="A12841" t="s">
        <v>16544</v>
      </c>
      <c r="B12841">
        <v>4</v>
      </c>
      <c r="C12841">
        <v>5</v>
      </c>
      <c r="D12841">
        <v>4</v>
      </c>
      <c r="E12841">
        <v>4</v>
      </c>
      <c r="F12841">
        <v>4</v>
      </c>
      <c r="G12841">
        <v>3</v>
      </c>
      <c r="H12841">
        <v>5</v>
      </c>
      <c r="I12841">
        <v>3</v>
      </c>
      <c r="J12841">
        <v>4</v>
      </c>
      <c r="K12841">
        <v>36</v>
      </c>
      <c r="L12841">
        <v>4</v>
      </c>
      <c r="M12841">
        <v>3</v>
      </c>
      <c r="N12841">
        <v>4</v>
      </c>
      <c r="O12841">
        <v>4</v>
      </c>
      <c r="P12841">
        <v>4</v>
      </c>
      <c r="Q12841">
        <v>3</v>
      </c>
      <c r="R12841">
        <v>4</v>
      </c>
      <c r="S12841">
        <v>4</v>
      </c>
      <c r="T12841">
        <v>4</v>
      </c>
      <c r="U12841">
        <v>34</v>
      </c>
      <c r="V12841">
        <v>70</v>
      </c>
      <c r="W12841" t="s">
        <v>3782</v>
      </c>
      <c r="X12841" t="s">
        <v>16544</v>
      </c>
      <c r="Y12841" t="s">
        <v>74</v>
      </c>
    </row>
    <row r="12842" spans="1:25" x14ac:dyDescent="0.25">
      <c r="A12842" t="s">
        <v>16545</v>
      </c>
      <c r="B12842">
        <v>4</v>
      </c>
      <c r="C12842">
        <v>3</v>
      </c>
      <c r="D12842">
        <v>5</v>
      </c>
      <c r="E12842">
        <v>4</v>
      </c>
      <c r="F12842">
        <v>4</v>
      </c>
      <c r="G12842">
        <v>5</v>
      </c>
      <c r="H12842">
        <v>3</v>
      </c>
      <c r="I12842">
        <v>4</v>
      </c>
      <c r="J12842">
        <v>4</v>
      </c>
      <c r="K12842">
        <v>36</v>
      </c>
      <c r="L12842">
        <v>4</v>
      </c>
      <c r="M12842">
        <v>4</v>
      </c>
      <c r="N12842">
        <v>4</v>
      </c>
      <c r="O12842">
        <v>3</v>
      </c>
      <c r="P12842">
        <v>4</v>
      </c>
      <c r="Q12842">
        <v>5</v>
      </c>
      <c r="R12842">
        <v>3</v>
      </c>
      <c r="S12842">
        <v>4</v>
      </c>
      <c r="T12842">
        <v>5</v>
      </c>
      <c r="U12842">
        <v>36</v>
      </c>
      <c r="V12842">
        <v>72</v>
      </c>
      <c r="W12842" t="s">
        <v>39</v>
      </c>
      <c r="X12842" t="s">
        <v>40</v>
      </c>
      <c r="Y12842" t="s">
        <v>10</v>
      </c>
    </row>
    <row r="12843" spans="1:25" x14ac:dyDescent="0.25">
      <c r="A12843" t="s">
        <v>16546</v>
      </c>
      <c r="B12843">
        <v>4</v>
      </c>
      <c r="C12843">
        <v>4</v>
      </c>
      <c r="D12843">
        <v>4</v>
      </c>
      <c r="E12843">
        <v>3</v>
      </c>
      <c r="F12843">
        <v>5</v>
      </c>
      <c r="G12843">
        <v>4</v>
      </c>
      <c r="H12843">
        <v>4</v>
      </c>
      <c r="I12843">
        <v>3</v>
      </c>
      <c r="J12843">
        <v>4</v>
      </c>
      <c r="K12843">
        <v>35</v>
      </c>
      <c r="L12843">
        <v>4</v>
      </c>
      <c r="M12843">
        <v>4</v>
      </c>
      <c r="N12843">
        <v>3</v>
      </c>
      <c r="O12843">
        <v>4</v>
      </c>
      <c r="P12843">
        <v>4</v>
      </c>
      <c r="Q12843">
        <v>5</v>
      </c>
      <c r="R12843">
        <v>3</v>
      </c>
      <c r="S12843">
        <v>4</v>
      </c>
      <c r="T12843">
        <v>4</v>
      </c>
      <c r="U12843">
        <v>35</v>
      </c>
      <c r="V12843">
        <v>70</v>
      </c>
      <c r="W12843" t="s">
        <v>12</v>
      </c>
      <c r="X12843" t="s">
        <v>342</v>
      </c>
      <c r="Y12843" t="s">
        <v>10</v>
      </c>
    </row>
    <row r="12844" spans="1:25" x14ac:dyDescent="0.25">
      <c r="A12844" t="s">
        <v>16547</v>
      </c>
      <c r="B12844">
        <v>5</v>
      </c>
      <c r="C12844">
        <v>4</v>
      </c>
      <c r="D12844">
        <v>3</v>
      </c>
      <c r="E12844">
        <v>4</v>
      </c>
      <c r="F12844">
        <v>5</v>
      </c>
      <c r="G12844">
        <v>3</v>
      </c>
      <c r="H12844">
        <v>4</v>
      </c>
      <c r="I12844">
        <v>4</v>
      </c>
      <c r="J12844">
        <v>4</v>
      </c>
      <c r="K12844">
        <v>36</v>
      </c>
      <c r="L12844">
        <v>4</v>
      </c>
      <c r="M12844">
        <v>5</v>
      </c>
      <c r="N12844">
        <v>4</v>
      </c>
      <c r="O12844">
        <v>3</v>
      </c>
      <c r="P12844">
        <v>5</v>
      </c>
      <c r="Q12844">
        <v>3</v>
      </c>
      <c r="R12844">
        <v>4</v>
      </c>
      <c r="S12844">
        <v>4</v>
      </c>
      <c r="T12844">
        <v>4</v>
      </c>
      <c r="U12844">
        <v>36</v>
      </c>
      <c r="V12844">
        <v>72</v>
      </c>
      <c r="W12844" t="s">
        <v>12</v>
      </c>
      <c r="X12844" t="s">
        <v>342</v>
      </c>
      <c r="Y12844" t="s">
        <v>10</v>
      </c>
    </row>
    <row r="12845" spans="1:25" x14ac:dyDescent="0.25">
      <c r="A12845" t="s">
        <v>16548</v>
      </c>
      <c r="B12845">
        <v>4</v>
      </c>
      <c r="C12845">
        <v>4</v>
      </c>
      <c r="D12845">
        <v>4</v>
      </c>
      <c r="E12845">
        <v>3</v>
      </c>
      <c r="F12845">
        <v>5</v>
      </c>
      <c r="G12845">
        <v>4</v>
      </c>
      <c r="H12845">
        <v>4</v>
      </c>
      <c r="I12845">
        <v>3</v>
      </c>
      <c r="J12845">
        <v>4</v>
      </c>
      <c r="K12845">
        <v>35</v>
      </c>
      <c r="L12845">
        <v>4</v>
      </c>
      <c r="M12845">
        <v>4</v>
      </c>
      <c r="N12845">
        <v>3</v>
      </c>
      <c r="O12845">
        <v>4</v>
      </c>
      <c r="P12845">
        <v>4</v>
      </c>
      <c r="Q12845">
        <v>5</v>
      </c>
      <c r="R12845">
        <v>3</v>
      </c>
      <c r="S12845">
        <v>4</v>
      </c>
      <c r="T12845">
        <v>4</v>
      </c>
      <c r="U12845">
        <v>35</v>
      </c>
      <c r="V12845">
        <v>70</v>
      </c>
      <c r="W12845" t="s">
        <v>12</v>
      </c>
      <c r="X12845" t="s">
        <v>342</v>
      </c>
      <c r="Y12845" t="s">
        <v>10</v>
      </c>
    </row>
    <row r="12846" spans="1:25" x14ac:dyDescent="0.25">
      <c r="A12846" t="s">
        <v>16549</v>
      </c>
      <c r="B12846">
        <v>4</v>
      </c>
      <c r="C12846">
        <v>5</v>
      </c>
      <c r="D12846">
        <v>3</v>
      </c>
      <c r="E12846">
        <v>5</v>
      </c>
      <c r="F12846">
        <v>4</v>
      </c>
      <c r="G12846">
        <v>3</v>
      </c>
      <c r="H12846">
        <v>5</v>
      </c>
      <c r="I12846">
        <v>3</v>
      </c>
      <c r="J12846">
        <v>4</v>
      </c>
      <c r="K12846">
        <v>36</v>
      </c>
      <c r="L12846">
        <v>4</v>
      </c>
      <c r="M12846">
        <v>5</v>
      </c>
      <c r="N12846">
        <v>3</v>
      </c>
      <c r="O12846">
        <v>4</v>
      </c>
      <c r="P12846">
        <v>5</v>
      </c>
      <c r="Q12846">
        <v>4</v>
      </c>
      <c r="R12846">
        <v>4</v>
      </c>
      <c r="S12846">
        <v>3</v>
      </c>
      <c r="T12846">
        <v>4</v>
      </c>
      <c r="U12846">
        <v>36</v>
      </c>
      <c r="V12846">
        <v>72</v>
      </c>
      <c r="W12846" t="s">
        <v>52</v>
      </c>
      <c r="X12846" t="s">
        <v>10237</v>
      </c>
      <c r="Y12846" t="s">
        <v>10</v>
      </c>
    </row>
    <row r="12847" spans="1:25" x14ac:dyDescent="0.25">
      <c r="A12847" t="s">
        <v>16550</v>
      </c>
      <c r="B12847">
        <v>4</v>
      </c>
      <c r="C12847">
        <v>4</v>
      </c>
      <c r="D12847">
        <v>4</v>
      </c>
      <c r="E12847">
        <v>3</v>
      </c>
      <c r="F12847">
        <v>4</v>
      </c>
      <c r="G12847">
        <v>5</v>
      </c>
      <c r="H12847">
        <v>4</v>
      </c>
      <c r="I12847">
        <v>4</v>
      </c>
      <c r="J12847">
        <v>4</v>
      </c>
      <c r="K12847">
        <v>36</v>
      </c>
      <c r="L12847">
        <v>4</v>
      </c>
      <c r="M12847">
        <v>5</v>
      </c>
      <c r="N12847">
        <v>4</v>
      </c>
      <c r="O12847">
        <v>3</v>
      </c>
      <c r="P12847">
        <v>5</v>
      </c>
      <c r="Q12847">
        <v>3</v>
      </c>
      <c r="R12847">
        <v>4</v>
      </c>
      <c r="S12847">
        <v>3</v>
      </c>
      <c r="T12847">
        <v>4</v>
      </c>
      <c r="U12847">
        <v>35</v>
      </c>
      <c r="V12847">
        <v>71</v>
      </c>
      <c r="W12847" t="s">
        <v>52</v>
      </c>
      <c r="X12847" t="s">
        <v>16551</v>
      </c>
      <c r="Y12847" t="s">
        <v>10</v>
      </c>
    </row>
    <row r="12848" spans="1:25" x14ac:dyDescent="0.25">
      <c r="A12848" t="s">
        <v>16552</v>
      </c>
      <c r="B12848">
        <v>4</v>
      </c>
      <c r="C12848">
        <v>4</v>
      </c>
      <c r="D12848">
        <v>4</v>
      </c>
      <c r="E12848">
        <v>3</v>
      </c>
      <c r="F12848">
        <v>5</v>
      </c>
      <c r="G12848">
        <v>4</v>
      </c>
      <c r="H12848">
        <v>3</v>
      </c>
      <c r="I12848">
        <v>5</v>
      </c>
      <c r="J12848">
        <v>4</v>
      </c>
      <c r="K12848">
        <v>36</v>
      </c>
      <c r="L12848">
        <v>3</v>
      </c>
      <c r="M12848">
        <v>4</v>
      </c>
      <c r="N12848">
        <v>4</v>
      </c>
      <c r="O12848">
        <v>4</v>
      </c>
      <c r="P12848">
        <v>4</v>
      </c>
      <c r="Q12848">
        <v>3</v>
      </c>
      <c r="R12848">
        <v>4</v>
      </c>
      <c r="S12848">
        <v>4</v>
      </c>
      <c r="T12848">
        <v>4</v>
      </c>
      <c r="U12848">
        <v>34</v>
      </c>
      <c r="V12848">
        <v>70</v>
      </c>
      <c r="W12848" t="s">
        <v>16553</v>
      </c>
      <c r="X12848" t="s">
        <v>2168</v>
      </c>
      <c r="Y12848" t="s">
        <v>74</v>
      </c>
    </row>
    <row r="12849" spans="1:25" x14ac:dyDescent="0.25">
      <c r="A12849" t="s">
        <v>16555</v>
      </c>
      <c r="B12849">
        <v>3</v>
      </c>
      <c r="C12849">
        <v>3</v>
      </c>
      <c r="D12849">
        <v>3</v>
      </c>
      <c r="E12849">
        <v>3</v>
      </c>
      <c r="F12849">
        <v>3</v>
      </c>
      <c r="G12849">
        <v>3</v>
      </c>
      <c r="H12849">
        <v>3</v>
      </c>
      <c r="I12849">
        <v>3</v>
      </c>
      <c r="J12849">
        <v>3</v>
      </c>
      <c r="K12849">
        <v>27</v>
      </c>
      <c r="L12849">
        <v>3</v>
      </c>
      <c r="M12849">
        <v>3</v>
      </c>
      <c r="N12849">
        <v>3</v>
      </c>
      <c r="O12849">
        <v>3</v>
      </c>
      <c r="P12849">
        <v>3</v>
      </c>
      <c r="Q12849">
        <v>3</v>
      </c>
      <c r="R12849">
        <v>3</v>
      </c>
      <c r="S12849">
        <v>3</v>
      </c>
      <c r="T12849">
        <v>3</v>
      </c>
      <c r="U12849">
        <v>27</v>
      </c>
      <c r="V12849">
        <v>54</v>
      </c>
      <c r="W12849" t="s">
        <v>15</v>
      </c>
      <c r="X12849" t="s">
        <v>2054</v>
      </c>
      <c r="Y12849" t="s">
        <v>10</v>
      </c>
    </row>
    <row r="12850" spans="1:25" x14ac:dyDescent="0.25">
      <c r="A12850" t="s">
        <v>16554</v>
      </c>
      <c r="B12850">
        <v>4</v>
      </c>
      <c r="C12850">
        <v>4</v>
      </c>
      <c r="D12850">
        <v>5</v>
      </c>
      <c r="E12850">
        <v>3</v>
      </c>
      <c r="F12850">
        <v>4</v>
      </c>
      <c r="G12850">
        <v>4</v>
      </c>
      <c r="H12850">
        <v>4</v>
      </c>
      <c r="I12850">
        <v>3</v>
      </c>
      <c r="J12850">
        <v>4</v>
      </c>
      <c r="K12850">
        <v>35</v>
      </c>
      <c r="L12850">
        <v>0</v>
      </c>
      <c r="M12850">
        <v>0</v>
      </c>
      <c r="N12850">
        <v>0</v>
      </c>
      <c r="O12850">
        <v>0</v>
      </c>
      <c r="P12850">
        <v>0</v>
      </c>
      <c r="Q12850">
        <v>0</v>
      </c>
      <c r="R12850">
        <v>0</v>
      </c>
      <c r="S12850">
        <v>0</v>
      </c>
      <c r="T12850">
        <v>0</v>
      </c>
      <c r="U12850">
        <v>0</v>
      </c>
      <c r="V12850">
        <v>35</v>
      </c>
      <c r="W12850" t="s">
        <v>669</v>
      </c>
      <c r="X12850" t="s">
        <v>7546</v>
      </c>
      <c r="Y12850" t="s">
        <v>10</v>
      </c>
    </row>
    <row r="12851" spans="1:25" x14ac:dyDescent="0.25">
      <c r="A12851" t="s">
        <v>16556</v>
      </c>
      <c r="B12851">
        <v>5</v>
      </c>
      <c r="C12851">
        <v>3</v>
      </c>
      <c r="D12851">
        <v>4</v>
      </c>
      <c r="E12851">
        <v>3</v>
      </c>
      <c r="F12851">
        <v>4</v>
      </c>
      <c r="G12851">
        <v>5</v>
      </c>
      <c r="H12851">
        <v>4</v>
      </c>
      <c r="I12851">
        <v>4</v>
      </c>
      <c r="J12851">
        <v>4</v>
      </c>
      <c r="K12851">
        <v>36</v>
      </c>
      <c r="L12851">
        <v>0</v>
      </c>
      <c r="M12851">
        <v>0</v>
      </c>
      <c r="N12851">
        <v>0</v>
      </c>
      <c r="O12851">
        <v>0</v>
      </c>
      <c r="P12851">
        <v>0</v>
      </c>
      <c r="Q12851">
        <v>0</v>
      </c>
      <c r="R12851">
        <v>0</v>
      </c>
      <c r="S12851">
        <v>0</v>
      </c>
      <c r="T12851">
        <v>0</v>
      </c>
      <c r="U12851">
        <v>0</v>
      </c>
      <c r="V12851">
        <v>36</v>
      </c>
      <c r="W12851" t="s">
        <v>351</v>
      </c>
      <c r="X12851" t="s">
        <v>7715</v>
      </c>
      <c r="Y12851" t="s">
        <v>10</v>
      </c>
    </row>
    <row r="12852" spans="1:25" x14ac:dyDescent="0.25">
      <c r="A12852" t="s">
        <v>16557</v>
      </c>
      <c r="B12852">
        <v>4</v>
      </c>
      <c r="C12852">
        <v>5</v>
      </c>
      <c r="D12852">
        <v>4</v>
      </c>
      <c r="E12852">
        <v>3</v>
      </c>
      <c r="F12852">
        <v>4</v>
      </c>
      <c r="G12852">
        <v>3</v>
      </c>
      <c r="H12852">
        <v>4</v>
      </c>
      <c r="I12852">
        <v>5</v>
      </c>
      <c r="J12852">
        <v>4</v>
      </c>
      <c r="K12852">
        <v>36</v>
      </c>
      <c r="L12852">
        <v>4</v>
      </c>
      <c r="M12852">
        <v>4</v>
      </c>
      <c r="N12852">
        <v>3</v>
      </c>
      <c r="O12852">
        <v>4</v>
      </c>
      <c r="P12852">
        <v>5</v>
      </c>
      <c r="Q12852">
        <v>4</v>
      </c>
      <c r="R12852">
        <v>4</v>
      </c>
      <c r="S12852">
        <v>3</v>
      </c>
      <c r="T12852">
        <v>5</v>
      </c>
      <c r="U12852">
        <v>36</v>
      </c>
      <c r="V12852">
        <v>72</v>
      </c>
      <c r="W12852" t="s">
        <v>16453</v>
      </c>
      <c r="X12852" t="s">
        <v>16558</v>
      </c>
      <c r="Y12852" t="s">
        <v>6792</v>
      </c>
    </row>
    <row r="12853" spans="1:25" x14ac:dyDescent="0.25">
      <c r="A12853" t="s">
        <v>16559</v>
      </c>
      <c r="B12853">
        <v>5</v>
      </c>
      <c r="C12853">
        <v>4</v>
      </c>
      <c r="D12853">
        <v>3</v>
      </c>
      <c r="E12853">
        <v>4</v>
      </c>
      <c r="F12853">
        <v>3</v>
      </c>
      <c r="G12853">
        <v>3</v>
      </c>
      <c r="H12853">
        <v>5</v>
      </c>
      <c r="I12853">
        <v>4</v>
      </c>
      <c r="J12853">
        <v>4</v>
      </c>
      <c r="K12853">
        <v>35</v>
      </c>
      <c r="L12853">
        <v>5</v>
      </c>
      <c r="M12853">
        <v>4</v>
      </c>
      <c r="N12853">
        <v>5</v>
      </c>
      <c r="O12853">
        <v>3</v>
      </c>
      <c r="P12853">
        <v>4</v>
      </c>
      <c r="Q12853">
        <v>4</v>
      </c>
      <c r="R12853">
        <v>3</v>
      </c>
      <c r="S12853">
        <v>4</v>
      </c>
      <c r="T12853">
        <v>4</v>
      </c>
      <c r="U12853">
        <v>36</v>
      </c>
      <c r="V12853">
        <v>71</v>
      </c>
      <c r="W12853" t="s">
        <v>133</v>
      </c>
      <c r="X12853" t="s">
        <v>16560</v>
      </c>
      <c r="Y12853" t="s">
        <v>10</v>
      </c>
    </row>
    <row r="12854" spans="1:25" x14ac:dyDescent="0.25">
      <c r="A12854" t="s">
        <v>16561</v>
      </c>
      <c r="B12854">
        <v>4</v>
      </c>
      <c r="C12854">
        <v>4</v>
      </c>
      <c r="D12854">
        <v>4</v>
      </c>
      <c r="E12854">
        <v>4</v>
      </c>
      <c r="F12854">
        <v>5</v>
      </c>
      <c r="G12854">
        <v>3</v>
      </c>
      <c r="H12854">
        <v>4</v>
      </c>
      <c r="I12854">
        <v>3</v>
      </c>
      <c r="J12854">
        <v>5</v>
      </c>
      <c r="K12854">
        <v>36</v>
      </c>
      <c r="L12854">
        <v>4</v>
      </c>
      <c r="M12854">
        <v>4</v>
      </c>
      <c r="N12854">
        <v>4</v>
      </c>
      <c r="O12854">
        <v>3</v>
      </c>
      <c r="P12854">
        <v>4</v>
      </c>
      <c r="Q12854">
        <v>4</v>
      </c>
      <c r="R12854">
        <v>3</v>
      </c>
      <c r="S12854">
        <v>5</v>
      </c>
      <c r="T12854">
        <v>5</v>
      </c>
      <c r="U12854">
        <v>36</v>
      </c>
      <c r="V12854">
        <v>72</v>
      </c>
      <c r="W12854" t="s">
        <v>509</v>
      </c>
      <c r="X12854" t="s">
        <v>16562</v>
      </c>
      <c r="Y12854" t="s">
        <v>44</v>
      </c>
    </row>
    <row r="12855" spans="1:25" x14ac:dyDescent="0.25">
      <c r="A12855" t="s">
        <v>16563</v>
      </c>
      <c r="B12855">
        <v>4</v>
      </c>
      <c r="C12855">
        <v>3</v>
      </c>
      <c r="D12855">
        <v>4</v>
      </c>
      <c r="E12855">
        <v>5</v>
      </c>
      <c r="F12855">
        <v>3</v>
      </c>
      <c r="G12855">
        <v>4</v>
      </c>
      <c r="H12855">
        <v>4</v>
      </c>
      <c r="I12855">
        <v>5</v>
      </c>
      <c r="J12855">
        <v>4</v>
      </c>
      <c r="K12855">
        <v>36</v>
      </c>
      <c r="L12855">
        <v>4</v>
      </c>
      <c r="M12855">
        <v>3</v>
      </c>
      <c r="N12855">
        <v>4</v>
      </c>
      <c r="O12855">
        <v>4</v>
      </c>
      <c r="P12855">
        <v>4</v>
      </c>
      <c r="Q12855">
        <v>3</v>
      </c>
      <c r="R12855">
        <v>5</v>
      </c>
      <c r="S12855">
        <v>5</v>
      </c>
      <c r="T12855">
        <v>4</v>
      </c>
      <c r="U12855">
        <v>36</v>
      </c>
      <c r="V12855">
        <v>72</v>
      </c>
      <c r="W12855" t="s">
        <v>730</v>
      </c>
      <c r="X12855" t="s">
        <v>16564</v>
      </c>
      <c r="Y12855" t="s">
        <v>10</v>
      </c>
    </row>
    <row r="12856" spans="1:25" x14ac:dyDescent="0.25">
      <c r="A12856" t="s">
        <v>16565</v>
      </c>
      <c r="B12856">
        <v>5</v>
      </c>
      <c r="C12856">
        <v>4</v>
      </c>
      <c r="D12856">
        <v>4</v>
      </c>
      <c r="E12856">
        <v>5</v>
      </c>
      <c r="F12856">
        <v>4</v>
      </c>
      <c r="G12856">
        <v>4</v>
      </c>
      <c r="H12856">
        <v>4</v>
      </c>
      <c r="I12856">
        <v>3</v>
      </c>
      <c r="J12856">
        <v>3</v>
      </c>
      <c r="K12856">
        <v>36</v>
      </c>
      <c r="L12856">
        <v>3</v>
      </c>
      <c r="M12856">
        <v>4</v>
      </c>
      <c r="N12856">
        <v>4</v>
      </c>
      <c r="O12856">
        <v>3</v>
      </c>
      <c r="P12856">
        <v>5</v>
      </c>
      <c r="Q12856">
        <v>4</v>
      </c>
      <c r="R12856">
        <v>3</v>
      </c>
      <c r="S12856">
        <v>4</v>
      </c>
      <c r="T12856">
        <v>5</v>
      </c>
      <c r="U12856">
        <v>35</v>
      </c>
      <c r="V12856">
        <v>71</v>
      </c>
      <c r="W12856" t="s">
        <v>730</v>
      </c>
      <c r="X12856" t="s">
        <v>16566</v>
      </c>
      <c r="Y12856" t="s">
        <v>10</v>
      </c>
    </row>
    <row r="12857" spans="1:25" x14ac:dyDescent="0.25">
      <c r="A12857" t="s">
        <v>16565</v>
      </c>
      <c r="B12857">
        <v>4</v>
      </c>
      <c r="C12857">
        <v>5</v>
      </c>
      <c r="D12857">
        <v>4</v>
      </c>
      <c r="E12857">
        <v>3</v>
      </c>
      <c r="F12857">
        <v>4</v>
      </c>
      <c r="G12857">
        <v>4</v>
      </c>
      <c r="H12857">
        <v>3</v>
      </c>
      <c r="I12857">
        <v>4</v>
      </c>
      <c r="J12857">
        <v>4</v>
      </c>
      <c r="K12857">
        <v>35</v>
      </c>
      <c r="L12857">
        <v>0</v>
      </c>
      <c r="M12857">
        <v>0</v>
      </c>
      <c r="N12857">
        <v>0</v>
      </c>
      <c r="O12857">
        <v>0</v>
      </c>
      <c r="P12857">
        <v>0</v>
      </c>
      <c r="Q12857">
        <v>0</v>
      </c>
      <c r="R12857">
        <v>0</v>
      </c>
      <c r="S12857">
        <v>0</v>
      </c>
      <c r="T12857">
        <v>0</v>
      </c>
      <c r="U12857">
        <v>0</v>
      </c>
      <c r="V12857">
        <v>35</v>
      </c>
      <c r="W12857" t="s">
        <v>133</v>
      </c>
      <c r="X12857" t="s">
        <v>16527</v>
      </c>
      <c r="Y12857" t="s">
        <v>10</v>
      </c>
    </row>
    <row r="12858" spans="1:25" x14ac:dyDescent="0.25">
      <c r="A12858" t="s">
        <v>16567</v>
      </c>
      <c r="B12858">
        <v>4</v>
      </c>
      <c r="C12858">
        <v>5</v>
      </c>
      <c r="D12858">
        <v>4</v>
      </c>
      <c r="E12858">
        <v>5</v>
      </c>
      <c r="F12858">
        <v>3</v>
      </c>
      <c r="G12858">
        <v>4</v>
      </c>
      <c r="H12858">
        <v>4</v>
      </c>
      <c r="I12858">
        <v>3</v>
      </c>
      <c r="J12858">
        <v>4</v>
      </c>
      <c r="K12858">
        <v>36</v>
      </c>
      <c r="L12858">
        <v>3</v>
      </c>
      <c r="M12858">
        <v>5</v>
      </c>
      <c r="N12858">
        <v>4</v>
      </c>
      <c r="O12858">
        <v>4</v>
      </c>
      <c r="P12858">
        <v>4</v>
      </c>
      <c r="Q12858">
        <v>4</v>
      </c>
      <c r="R12858">
        <v>5</v>
      </c>
      <c r="S12858">
        <v>4</v>
      </c>
      <c r="T12858">
        <v>3</v>
      </c>
      <c r="U12858">
        <v>36</v>
      </c>
      <c r="V12858">
        <v>72</v>
      </c>
      <c r="W12858" t="s">
        <v>283</v>
      </c>
      <c r="X12858" t="s">
        <v>7641</v>
      </c>
      <c r="Y12858" t="s">
        <v>10</v>
      </c>
    </row>
    <row r="12859" spans="1:25" x14ac:dyDescent="0.25">
      <c r="A12859" t="s">
        <v>16568</v>
      </c>
      <c r="B12859">
        <v>3</v>
      </c>
      <c r="C12859">
        <v>5</v>
      </c>
      <c r="D12859">
        <v>4</v>
      </c>
      <c r="E12859">
        <v>4</v>
      </c>
      <c r="F12859">
        <v>4</v>
      </c>
      <c r="G12859">
        <v>4</v>
      </c>
      <c r="H12859">
        <v>5</v>
      </c>
      <c r="I12859">
        <v>4</v>
      </c>
      <c r="J12859">
        <v>3</v>
      </c>
      <c r="K12859">
        <v>36</v>
      </c>
      <c r="L12859">
        <v>4</v>
      </c>
      <c r="M12859">
        <v>5</v>
      </c>
      <c r="N12859">
        <v>4</v>
      </c>
      <c r="O12859">
        <v>5</v>
      </c>
      <c r="P12859">
        <v>3</v>
      </c>
      <c r="Q12859">
        <v>4</v>
      </c>
      <c r="R12859">
        <v>4</v>
      </c>
      <c r="S12859">
        <v>3</v>
      </c>
      <c r="T12859">
        <v>4</v>
      </c>
      <c r="U12859">
        <v>36</v>
      </c>
      <c r="V12859">
        <v>72</v>
      </c>
      <c r="W12859" t="s">
        <v>283</v>
      </c>
      <c r="X12859" t="s">
        <v>7641</v>
      </c>
      <c r="Y12859" t="s">
        <v>10</v>
      </c>
    </row>
    <row r="12860" spans="1:25" x14ac:dyDescent="0.25">
      <c r="A12860" t="s">
        <v>16569</v>
      </c>
      <c r="B12860">
        <v>4</v>
      </c>
      <c r="C12860">
        <v>4</v>
      </c>
      <c r="D12860">
        <v>5</v>
      </c>
      <c r="E12860">
        <v>3</v>
      </c>
      <c r="F12860">
        <v>4</v>
      </c>
      <c r="G12860">
        <v>4</v>
      </c>
      <c r="H12860">
        <v>4</v>
      </c>
      <c r="I12860">
        <v>3</v>
      </c>
      <c r="J12860">
        <v>5</v>
      </c>
      <c r="K12860">
        <v>36</v>
      </c>
      <c r="L12860">
        <v>4</v>
      </c>
      <c r="M12860">
        <v>4</v>
      </c>
      <c r="N12860">
        <v>5</v>
      </c>
      <c r="O12860">
        <v>4</v>
      </c>
      <c r="P12860">
        <v>3</v>
      </c>
      <c r="Q12860">
        <v>4</v>
      </c>
      <c r="R12860">
        <v>4</v>
      </c>
      <c r="S12860">
        <v>3</v>
      </c>
      <c r="T12860">
        <v>5</v>
      </c>
      <c r="U12860">
        <v>36</v>
      </c>
      <c r="V12860">
        <v>72</v>
      </c>
      <c r="X12860" t="s">
        <v>16570</v>
      </c>
      <c r="Y12860" t="s">
        <v>1285</v>
      </c>
    </row>
    <row r="12861" spans="1:25" x14ac:dyDescent="0.25">
      <c r="A12861" t="s">
        <v>16571</v>
      </c>
      <c r="B12861">
        <v>4</v>
      </c>
      <c r="C12861">
        <v>5</v>
      </c>
      <c r="D12861">
        <v>4</v>
      </c>
      <c r="E12861">
        <v>4</v>
      </c>
      <c r="F12861">
        <v>3</v>
      </c>
      <c r="G12861">
        <v>4</v>
      </c>
      <c r="H12861">
        <v>3</v>
      </c>
      <c r="I12861">
        <v>5</v>
      </c>
      <c r="J12861">
        <v>4</v>
      </c>
      <c r="K12861">
        <v>36</v>
      </c>
      <c r="L12861">
        <v>4</v>
      </c>
      <c r="M12861">
        <v>4</v>
      </c>
      <c r="N12861">
        <v>4</v>
      </c>
      <c r="O12861">
        <v>5</v>
      </c>
      <c r="P12861">
        <v>4</v>
      </c>
      <c r="Q12861">
        <v>3</v>
      </c>
      <c r="R12861">
        <v>5</v>
      </c>
      <c r="S12861">
        <v>3</v>
      </c>
      <c r="T12861">
        <v>4</v>
      </c>
      <c r="U12861">
        <v>36</v>
      </c>
      <c r="V12861">
        <v>72</v>
      </c>
      <c r="W12861" t="s">
        <v>39</v>
      </c>
      <c r="X12861" t="s">
        <v>2344</v>
      </c>
      <c r="Y12861" t="s">
        <v>10</v>
      </c>
    </row>
    <row r="12862" spans="1:25" x14ac:dyDescent="0.25">
      <c r="A12862" t="s">
        <v>16572</v>
      </c>
      <c r="B12862">
        <v>4</v>
      </c>
      <c r="C12862">
        <v>5</v>
      </c>
      <c r="D12862">
        <v>4</v>
      </c>
      <c r="E12862">
        <v>5</v>
      </c>
      <c r="F12862">
        <v>3</v>
      </c>
      <c r="G12862">
        <v>4</v>
      </c>
      <c r="H12862">
        <v>3</v>
      </c>
      <c r="I12862">
        <v>4</v>
      </c>
      <c r="J12862">
        <v>4</v>
      </c>
      <c r="K12862">
        <v>36</v>
      </c>
      <c r="L12862">
        <v>4</v>
      </c>
      <c r="M12862">
        <v>4</v>
      </c>
      <c r="N12862">
        <v>5</v>
      </c>
      <c r="O12862">
        <v>4</v>
      </c>
      <c r="P12862">
        <v>4</v>
      </c>
      <c r="Q12862">
        <v>3</v>
      </c>
      <c r="R12862">
        <v>5</v>
      </c>
      <c r="S12862">
        <v>3</v>
      </c>
      <c r="T12862">
        <v>4</v>
      </c>
      <c r="U12862">
        <v>36</v>
      </c>
      <c r="V12862">
        <v>72</v>
      </c>
      <c r="W12862" t="s">
        <v>39</v>
      </c>
      <c r="X12862" t="s">
        <v>2344</v>
      </c>
      <c r="Y12862" t="s">
        <v>10</v>
      </c>
    </row>
    <row r="12863" spans="1:25" x14ac:dyDescent="0.25">
      <c r="A12863" t="s">
        <v>16573</v>
      </c>
      <c r="B12863">
        <v>4</v>
      </c>
      <c r="C12863">
        <v>5</v>
      </c>
      <c r="D12863">
        <v>4</v>
      </c>
      <c r="E12863">
        <v>3</v>
      </c>
      <c r="F12863">
        <v>4</v>
      </c>
      <c r="G12863">
        <v>3</v>
      </c>
      <c r="H12863">
        <v>4</v>
      </c>
      <c r="I12863">
        <v>4</v>
      </c>
      <c r="J12863">
        <v>3</v>
      </c>
      <c r="K12863">
        <v>34</v>
      </c>
      <c r="L12863">
        <v>4</v>
      </c>
      <c r="M12863">
        <v>5</v>
      </c>
      <c r="N12863">
        <v>3</v>
      </c>
      <c r="O12863">
        <v>4</v>
      </c>
      <c r="P12863">
        <v>4</v>
      </c>
      <c r="Q12863">
        <v>5</v>
      </c>
      <c r="R12863">
        <v>5</v>
      </c>
      <c r="S12863">
        <v>3</v>
      </c>
      <c r="T12863">
        <v>4</v>
      </c>
      <c r="U12863">
        <v>37</v>
      </c>
      <c r="V12863">
        <v>71</v>
      </c>
      <c r="W12863" t="s">
        <v>665</v>
      </c>
      <c r="X12863" t="s">
        <v>16574</v>
      </c>
      <c r="Y12863" t="s">
        <v>10</v>
      </c>
    </row>
    <row r="12864" spans="1:25" x14ac:dyDescent="0.25">
      <c r="A12864" t="s">
        <v>16575</v>
      </c>
      <c r="B12864">
        <v>4</v>
      </c>
      <c r="C12864">
        <v>4</v>
      </c>
      <c r="D12864">
        <v>5</v>
      </c>
      <c r="E12864">
        <v>4</v>
      </c>
      <c r="F12864">
        <v>3</v>
      </c>
      <c r="G12864">
        <v>4</v>
      </c>
      <c r="H12864">
        <v>4</v>
      </c>
      <c r="I12864">
        <v>3</v>
      </c>
      <c r="J12864">
        <v>4</v>
      </c>
      <c r="K12864">
        <v>35</v>
      </c>
      <c r="L12864">
        <v>4</v>
      </c>
      <c r="M12864">
        <v>4</v>
      </c>
      <c r="N12864">
        <v>3</v>
      </c>
      <c r="O12864">
        <v>5</v>
      </c>
      <c r="P12864">
        <v>4</v>
      </c>
      <c r="Q12864">
        <v>3</v>
      </c>
      <c r="R12864">
        <v>5</v>
      </c>
      <c r="S12864">
        <v>4</v>
      </c>
      <c r="T12864">
        <v>5</v>
      </c>
      <c r="U12864">
        <v>37</v>
      </c>
      <c r="V12864">
        <v>72</v>
      </c>
      <c r="W12864" t="s">
        <v>376</v>
      </c>
      <c r="X12864" t="s">
        <v>12277</v>
      </c>
      <c r="Y12864" t="s">
        <v>10</v>
      </c>
    </row>
    <row r="12865" spans="1:25" x14ac:dyDescent="0.25">
      <c r="A12865" t="s">
        <v>16576</v>
      </c>
      <c r="B12865">
        <v>4</v>
      </c>
      <c r="C12865">
        <v>3</v>
      </c>
      <c r="D12865">
        <v>4</v>
      </c>
      <c r="E12865">
        <v>4</v>
      </c>
      <c r="F12865">
        <v>5</v>
      </c>
      <c r="G12865">
        <v>4</v>
      </c>
      <c r="H12865">
        <v>3</v>
      </c>
      <c r="I12865">
        <v>4</v>
      </c>
      <c r="J12865">
        <v>4</v>
      </c>
      <c r="K12865">
        <v>35</v>
      </c>
      <c r="L12865">
        <v>4</v>
      </c>
      <c r="M12865">
        <v>3</v>
      </c>
      <c r="N12865">
        <v>4</v>
      </c>
      <c r="O12865">
        <v>4</v>
      </c>
      <c r="P12865">
        <v>4</v>
      </c>
      <c r="Q12865">
        <v>4</v>
      </c>
      <c r="R12865">
        <v>5</v>
      </c>
      <c r="S12865">
        <v>3</v>
      </c>
      <c r="T12865">
        <v>4</v>
      </c>
      <c r="U12865">
        <v>35</v>
      </c>
      <c r="V12865">
        <v>70</v>
      </c>
      <c r="W12865" t="s">
        <v>8</v>
      </c>
      <c r="X12865" t="s">
        <v>2171</v>
      </c>
      <c r="Y12865" t="s">
        <v>10</v>
      </c>
    </row>
    <row r="12866" spans="1:25" x14ac:dyDescent="0.25">
      <c r="A12866" t="s">
        <v>16577</v>
      </c>
      <c r="B12866">
        <v>4</v>
      </c>
      <c r="C12866">
        <v>4</v>
      </c>
      <c r="D12866">
        <v>5</v>
      </c>
      <c r="E12866">
        <v>4</v>
      </c>
      <c r="F12866">
        <v>3</v>
      </c>
      <c r="G12866">
        <v>4</v>
      </c>
      <c r="H12866">
        <v>4</v>
      </c>
      <c r="I12866">
        <v>3</v>
      </c>
      <c r="J12866">
        <v>5</v>
      </c>
      <c r="K12866">
        <v>36</v>
      </c>
      <c r="L12866">
        <v>0</v>
      </c>
      <c r="M12866">
        <v>0</v>
      </c>
      <c r="N12866">
        <v>0</v>
      </c>
      <c r="O12866">
        <v>0</v>
      </c>
      <c r="P12866">
        <v>0</v>
      </c>
      <c r="Q12866">
        <v>0</v>
      </c>
      <c r="R12866">
        <v>0</v>
      </c>
      <c r="S12866">
        <v>0</v>
      </c>
      <c r="T12866">
        <v>0</v>
      </c>
      <c r="U12866">
        <v>0</v>
      </c>
      <c r="V12866">
        <v>36</v>
      </c>
      <c r="W12866" t="s">
        <v>91</v>
      </c>
      <c r="X12866" t="s">
        <v>3267</v>
      </c>
      <c r="Y12866" t="s">
        <v>10</v>
      </c>
    </row>
    <row r="12867" spans="1:25" x14ac:dyDescent="0.25">
      <c r="A12867" t="s">
        <v>16578</v>
      </c>
      <c r="B12867">
        <v>4</v>
      </c>
      <c r="C12867">
        <v>5</v>
      </c>
      <c r="D12867">
        <v>4</v>
      </c>
      <c r="E12867">
        <v>4</v>
      </c>
      <c r="F12867">
        <v>3</v>
      </c>
      <c r="G12867">
        <v>5</v>
      </c>
      <c r="H12867">
        <v>4</v>
      </c>
      <c r="I12867">
        <v>3</v>
      </c>
      <c r="J12867">
        <v>4</v>
      </c>
      <c r="K12867">
        <v>36</v>
      </c>
      <c r="L12867">
        <v>0</v>
      </c>
      <c r="M12867">
        <v>0</v>
      </c>
      <c r="N12867">
        <v>0</v>
      </c>
      <c r="O12867">
        <v>0</v>
      </c>
      <c r="P12867">
        <v>0</v>
      </c>
      <c r="Q12867">
        <v>0</v>
      </c>
      <c r="R12867">
        <v>0</v>
      </c>
      <c r="S12867">
        <v>0</v>
      </c>
      <c r="T12867">
        <v>0</v>
      </c>
      <c r="U12867">
        <v>0</v>
      </c>
      <c r="V12867">
        <v>36</v>
      </c>
      <c r="W12867" t="s">
        <v>91</v>
      </c>
      <c r="X12867" t="s">
        <v>3267</v>
      </c>
      <c r="Y12867" t="s">
        <v>10</v>
      </c>
    </row>
    <row r="12868" spans="1:25" x14ac:dyDescent="0.25">
      <c r="A12868" t="s">
        <v>16579</v>
      </c>
      <c r="B12868">
        <v>4</v>
      </c>
      <c r="C12868">
        <v>5</v>
      </c>
      <c r="D12868">
        <v>4</v>
      </c>
      <c r="E12868">
        <v>4</v>
      </c>
      <c r="F12868">
        <v>3</v>
      </c>
      <c r="G12868">
        <v>5</v>
      </c>
      <c r="H12868">
        <v>4</v>
      </c>
      <c r="I12868">
        <v>3</v>
      </c>
      <c r="J12868">
        <v>4</v>
      </c>
      <c r="K12868">
        <v>36</v>
      </c>
      <c r="L12868">
        <v>4</v>
      </c>
      <c r="M12868">
        <v>5</v>
      </c>
      <c r="N12868">
        <v>4</v>
      </c>
      <c r="O12868">
        <v>3</v>
      </c>
      <c r="P12868">
        <v>4</v>
      </c>
      <c r="Q12868">
        <v>4</v>
      </c>
      <c r="R12868">
        <v>3</v>
      </c>
      <c r="S12868">
        <v>4</v>
      </c>
      <c r="T12868">
        <v>5</v>
      </c>
      <c r="U12868">
        <v>36</v>
      </c>
      <c r="V12868">
        <v>72</v>
      </c>
      <c r="W12868" t="s">
        <v>91</v>
      </c>
      <c r="X12868" t="s">
        <v>2317</v>
      </c>
      <c r="Y12868" t="s">
        <v>10</v>
      </c>
    </row>
    <row r="12869" spans="1:25" x14ac:dyDescent="0.25">
      <c r="A12869" t="s">
        <v>16580</v>
      </c>
      <c r="B12869">
        <v>4</v>
      </c>
      <c r="C12869">
        <v>5</v>
      </c>
      <c r="D12869">
        <v>4</v>
      </c>
      <c r="E12869">
        <v>3</v>
      </c>
      <c r="F12869">
        <v>4</v>
      </c>
      <c r="G12869">
        <v>4</v>
      </c>
      <c r="H12869">
        <v>3</v>
      </c>
      <c r="I12869">
        <v>4</v>
      </c>
      <c r="J12869">
        <v>5</v>
      </c>
      <c r="K12869">
        <v>36</v>
      </c>
      <c r="L12869">
        <v>4</v>
      </c>
      <c r="M12869">
        <v>4</v>
      </c>
      <c r="N12869">
        <v>5</v>
      </c>
      <c r="O12869">
        <v>4</v>
      </c>
      <c r="P12869">
        <v>3</v>
      </c>
      <c r="Q12869">
        <v>4</v>
      </c>
      <c r="R12869">
        <v>4</v>
      </c>
      <c r="S12869">
        <v>3</v>
      </c>
      <c r="T12869">
        <v>5</v>
      </c>
      <c r="U12869">
        <v>36</v>
      </c>
      <c r="V12869">
        <v>72</v>
      </c>
      <c r="W12869" t="s">
        <v>91</v>
      </c>
      <c r="X12869" t="s">
        <v>16581</v>
      </c>
      <c r="Y12869" t="s">
        <v>10</v>
      </c>
    </row>
    <row r="12870" spans="1:25" x14ac:dyDescent="0.25">
      <c r="A12870" t="s">
        <v>16582</v>
      </c>
      <c r="B12870">
        <v>4</v>
      </c>
      <c r="C12870">
        <v>5</v>
      </c>
      <c r="D12870">
        <v>4</v>
      </c>
      <c r="E12870">
        <v>4</v>
      </c>
      <c r="F12870">
        <v>3</v>
      </c>
      <c r="G12870">
        <v>5</v>
      </c>
      <c r="H12870">
        <v>4</v>
      </c>
      <c r="I12870">
        <v>3</v>
      </c>
      <c r="J12870">
        <v>4</v>
      </c>
      <c r="K12870">
        <v>36</v>
      </c>
      <c r="L12870">
        <v>4</v>
      </c>
      <c r="M12870">
        <v>5</v>
      </c>
      <c r="N12870">
        <v>4</v>
      </c>
      <c r="O12870">
        <v>3</v>
      </c>
      <c r="P12870">
        <v>4</v>
      </c>
      <c r="Q12870">
        <v>4</v>
      </c>
      <c r="R12870">
        <v>3</v>
      </c>
      <c r="S12870">
        <v>4</v>
      </c>
      <c r="T12870">
        <v>5</v>
      </c>
      <c r="U12870">
        <v>36</v>
      </c>
      <c r="V12870">
        <v>72</v>
      </c>
      <c r="X12870" t="s">
        <v>5595</v>
      </c>
      <c r="Y12870" t="s">
        <v>10</v>
      </c>
    </row>
    <row r="12871" spans="1:25" x14ac:dyDescent="0.25">
      <c r="A12871" t="s">
        <v>16583</v>
      </c>
      <c r="B12871">
        <v>4</v>
      </c>
      <c r="C12871">
        <v>5</v>
      </c>
      <c r="D12871">
        <v>4</v>
      </c>
      <c r="E12871">
        <v>3</v>
      </c>
      <c r="F12871">
        <v>4</v>
      </c>
      <c r="G12871">
        <v>4</v>
      </c>
      <c r="H12871">
        <v>3</v>
      </c>
      <c r="I12871">
        <v>4</v>
      </c>
      <c r="J12871">
        <v>5</v>
      </c>
      <c r="K12871">
        <v>36</v>
      </c>
      <c r="L12871">
        <v>4</v>
      </c>
      <c r="M12871">
        <v>4</v>
      </c>
      <c r="N12871">
        <v>5</v>
      </c>
      <c r="O12871">
        <v>4</v>
      </c>
      <c r="P12871">
        <v>3</v>
      </c>
      <c r="Q12871">
        <v>4</v>
      </c>
      <c r="R12871">
        <v>4</v>
      </c>
      <c r="S12871">
        <v>3</v>
      </c>
      <c r="T12871">
        <v>5</v>
      </c>
      <c r="U12871">
        <v>36</v>
      </c>
      <c r="V12871">
        <v>72</v>
      </c>
      <c r="W12871" t="s">
        <v>91</v>
      </c>
      <c r="X12871" t="s">
        <v>5595</v>
      </c>
      <c r="Y12871" t="s">
        <v>10</v>
      </c>
    </row>
    <row r="12872" spans="1:25" x14ac:dyDescent="0.25">
      <c r="A12872" t="s">
        <v>16584</v>
      </c>
      <c r="B12872">
        <v>3</v>
      </c>
      <c r="C12872">
        <v>3</v>
      </c>
      <c r="D12872">
        <v>3</v>
      </c>
      <c r="E12872">
        <v>3</v>
      </c>
      <c r="F12872">
        <v>3</v>
      </c>
      <c r="G12872">
        <v>3</v>
      </c>
      <c r="H12872">
        <v>3</v>
      </c>
      <c r="I12872">
        <v>3</v>
      </c>
      <c r="J12872">
        <v>3</v>
      </c>
      <c r="K12872">
        <v>27</v>
      </c>
      <c r="L12872">
        <v>3</v>
      </c>
      <c r="M12872">
        <v>3</v>
      </c>
      <c r="N12872">
        <v>3</v>
      </c>
      <c r="O12872">
        <v>3</v>
      </c>
      <c r="P12872">
        <v>3</v>
      </c>
      <c r="Q12872">
        <v>3</v>
      </c>
      <c r="R12872">
        <v>3</v>
      </c>
      <c r="S12872">
        <v>3</v>
      </c>
      <c r="T12872">
        <v>3</v>
      </c>
      <c r="U12872">
        <v>27</v>
      </c>
      <c r="V12872">
        <v>54</v>
      </c>
      <c r="W12872" t="s">
        <v>166</v>
      </c>
      <c r="X12872" t="s">
        <v>316</v>
      </c>
      <c r="Y12872" t="s">
        <v>10</v>
      </c>
    </row>
    <row r="12873" spans="1:25" x14ac:dyDescent="0.25">
      <c r="A12873" t="s">
        <v>16585</v>
      </c>
      <c r="B12873">
        <v>4</v>
      </c>
      <c r="C12873">
        <v>4</v>
      </c>
      <c r="D12873">
        <v>5</v>
      </c>
      <c r="E12873">
        <v>4</v>
      </c>
      <c r="F12873">
        <v>3</v>
      </c>
      <c r="G12873">
        <v>5</v>
      </c>
      <c r="H12873">
        <v>4</v>
      </c>
      <c r="I12873">
        <v>3</v>
      </c>
      <c r="J12873">
        <v>4</v>
      </c>
      <c r="K12873">
        <v>36</v>
      </c>
      <c r="L12873">
        <v>4</v>
      </c>
      <c r="M12873">
        <v>5</v>
      </c>
      <c r="N12873">
        <v>4</v>
      </c>
      <c r="O12873">
        <v>3</v>
      </c>
      <c r="P12873">
        <v>4</v>
      </c>
      <c r="Q12873">
        <v>4</v>
      </c>
      <c r="R12873">
        <v>3</v>
      </c>
      <c r="S12873">
        <v>5</v>
      </c>
      <c r="T12873">
        <v>4</v>
      </c>
      <c r="U12873">
        <v>36</v>
      </c>
      <c r="V12873">
        <v>72</v>
      </c>
      <c r="W12873" t="s">
        <v>161</v>
      </c>
      <c r="X12873" t="s">
        <v>2302</v>
      </c>
      <c r="Y12873" t="s">
        <v>10</v>
      </c>
    </row>
    <row r="12874" spans="1:25" x14ac:dyDescent="0.25">
      <c r="A12874" t="s">
        <v>16585</v>
      </c>
      <c r="B12874">
        <v>4</v>
      </c>
      <c r="C12874">
        <v>4</v>
      </c>
      <c r="D12874">
        <v>3</v>
      </c>
      <c r="E12874">
        <v>4</v>
      </c>
      <c r="F12874">
        <v>3</v>
      </c>
      <c r="G12874">
        <v>4</v>
      </c>
      <c r="H12874">
        <v>5</v>
      </c>
      <c r="I12874">
        <v>4</v>
      </c>
      <c r="J12874">
        <v>5</v>
      </c>
      <c r="K12874">
        <v>36</v>
      </c>
      <c r="L12874">
        <v>4</v>
      </c>
      <c r="M12874">
        <v>3</v>
      </c>
      <c r="N12874">
        <v>4</v>
      </c>
      <c r="O12874">
        <v>5</v>
      </c>
      <c r="P12874">
        <v>4</v>
      </c>
      <c r="Q12874">
        <v>4</v>
      </c>
      <c r="R12874">
        <v>4</v>
      </c>
      <c r="S12874">
        <v>3</v>
      </c>
      <c r="T12874">
        <v>4</v>
      </c>
      <c r="U12874">
        <v>35</v>
      </c>
      <c r="V12874">
        <v>71</v>
      </c>
      <c r="W12874" t="s">
        <v>110</v>
      </c>
      <c r="X12874" t="s">
        <v>3573</v>
      </c>
      <c r="Y12874" t="s">
        <v>10</v>
      </c>
    </row>
    <row r="12875" spans="1:25" x14ac:dyDescent="0.25">
      <c r="A12875" t="s">
        <v>16586</v>
      </c>
      <c r="B12875">
        <v>4</v>
      </c>
      <c r="C12875">
        <v>4</v>
      </c>
      <c r="D12875">
        <v>4</v>
      </c>
      <c r="E12875">
        <v>3</v>
      </c>
      <c r="F12875">
        <v>4</v>
      </c>
      <c r="G12875">
        <v>3</v>
      </c>
      <c r="H12875">
        <v>3</v>
      </c>
      <c r="I12875">
        <v>4</v>
      </c>
      <c r="J12875">
        <v>3</v>
      </c>
      <c r="K12875">
        <v>32</v>
      </c>
      <c r="L12875">
        <v>0</v>
      </c>
      <c r="M12875">
        <v>0</v>
      </c>
      <c r="N12875">
        <v>0</v>
      </c>
      <c r="O12875">
        <v>0</v>
      </c>
      <c r="P12875">
        <v>0</v>
      </c>
      <c r="Q12875">
        <v>0</v>
      </c>
      <c r="R12875">
        <v>0</v>
      </c>
      <c r="S12875">
        <v>0</v>
      </c>
      <c r="T12875">
        <v>0</v>
      </c>
      <c r="U12875">
        <v>0</v>
      </c>
      <c r="V12875">
        <v>32</v>
      </c>
      <c r="W12875" t="s">
        <v>8</v>
      </c>
      <c r="X12875" t="s">
        <v>1379</v>
      </c>
      <c r="Y12875" t="s">
        <v>10</v>
      </c>
    </row>
    <row r="12876" spans="1:25" x14ac:dyDescent="0.25">
      <c r="A12876" t="s">
        <v>16587</v>
      </c>
      <c r="B12876">
        <v>4</v>
      </c>
      <c r="C12876">
        <v>4</v>
      </c>
      <c r="D12876">
        <v>4</v>
      </c>
      <c r="E12876">
        <v>4</v>
      </c>
      <c r="F12876">
        <v>3</v>
      </c>
      <c r="G12876">
        <v>5</v>
      </c>
      <c r="H12876">
        <v>4</v>
      </c>
      <c r="I12876">
        <v>3</v>
      </c>
      <c r="J12876">
        <v>5</v>
      </c>
      <c r="K12876">
        <v>36</v>
      </c>
      <c r="L12876">
        <v>4</v>
      </c>
      <c r="M12876">
        <v>4</v>
      </c>
      <c r="N12876">
        <v>4</v>
      </c>
      <c r="O12876">
        <v>5</v>
      </c>
      <c r="P12876">
        <v>3</v>
      </c>
      <c r="Q12876">
        <v>4</v>
      </c>
      <c r="R12876">
        <v>5</v>
      </c>
      <c r="S12876">
        <v>3</v>
      </c>
      <c r="T12876">
        <v>4</v>
      </c>
      <c r="U12876">
        <v>36</v>
      </c>
      <c r="V12876">
        <v>72</v>
      </c>
      <c r="W12876" t="s">
        <v>308</v>
      </c>
      <c r="X12876" t="s">
        <v>16588</v>
      </c>
      <c r="Y12876" t="s">
        <v>10</v>
      </c>
    </row>
    <row r="12877" spans="1:25" x14ac:dyDescent="0.25">
      <c r="A12877" t="s">
        <v>16589</v>
      </c>
      <c r="B12877">
        <v>5</v>
      </c>
      <c r="C12877">
        <v>4</v>
      </c>
      <c r="D12877">
        <v>4</v>
      </c>
      <c r="E12877">
        <v>3</v>
      </c>
      <c r="F12877">
        <v>4</v>
      </c>
      <c r="G12877">
        <v>4</v>
      </c>
      <c r="H12877">
        <v>3</v>
      </c>
      <c r="I12877">
        <v>4</v>
      </c>
      <c r="J12877">
        <v>4</v>
      </c>
      <c r="K12877">
        <v>35</v>
      </c>
      <c r="L12877">
        <v>4</v>
      </c>
      <c r="M12877">
        <v>5</v>
      </c>
      <c r="N12877">
        <v>5</v>
      </c>
      <c r="O12877">
        <v>3</v>
      </c>
      <c r="P12877">
        <v>4</v>
      </c>
      <c r="Q12877">
        <v>3</v>
      </c>
      <c r="R12877">
        <v>5</v>
      </c>
      <c r="S12877">
        <v>4</v>
      </c>
      <c r="T12877">
        <v>4</v>
      </c>
      <c r="U12877">
        <v>37</v>
      </c>
      <c r="V12877">
        <v>72</v>
      </c>
      <c r="W12877" t="s">
        <v>52</v>
      </c>
      <c r="X12877" t="s">
        <v>15888</v>
      </c>
      <c r="Y12877" t="s">
        <v>10</v>
      </c>
    </row>
    <row r="12878" spans="1:25" x14ac:dyDescent="0.25">
      <c r="A12878" t="s">
        <v>16590</v>
      </c>
      <c r="B12878">
        <v>5</v>
      </c>
      <c r="C12878">
        <v>3</v>
      </c>
      <c r="D12878">
        <v>4</v>
      </c>
      <c r="E12878">
        <v>4</v>
      </c>
      <c r="F12878">
        <v>3</v>
      </c>
      <c r="G12878">
        <v>4</v>
      </c>
      <c r="H12878">
        <v>4</v>
      </c>
      <c r="I12878">
        <v>4</v>
      </c>
      <c r="J12878">
        <v>4</v>
      </c>
      <c r="K12878">
        <v>35</v>
      </c>
      <c r="L12878">
        <v>4</v>
      </c>
      <c r="M12878">
        <v>5</v>
      </c>
      <c r="N12878">
        <v>5</v>
      </c>
      <c r="O12878">
        <v>3</v>
      </c>
      <c r="P12878">
        <v>4</v>
      </c>
      <c r="Q12878">
        <v>3</v>
      </c>
      <c r="R12878">
        <v>5</v>
      </c>
      <c r="S12878">
        <v>3</v>
      </c>
      <c r="T12878">
        <v>4</v>
      </c>
      <c r="U12878">
        <v>36</v>
      </c>
      <c r="V12878">
        <v>71</v>
      </c>
      <c r="W12878" t="s">
        <v>241</v>
      </c>
      <c r="X12878" t="s">
        <v>2412</v>
      </c>
      <c r="Y12878" t="s">
        <v>10</v>
      </c>
    </row>
    <row r="12879" spans="1:25" x14ac:dyDescent="0.25">
      <c r="A12879" t="s">
        <v>16591</v>
      </c>
      <c r="B12879">
        <v>4</v>
      </c>
      <c r="C12879">
        <v>5</v>
      </c>
      <c r="D12879">
        <v>3</v>
      </c>
      <c r="E12879">
        <v>4</v>
      </c>
      <c r="F12879">
        <v>3</v>
      </c>
      <c r="G12879">
        <v>4</v>
      </c>
      <c r="H12879">
        <v>5</v>
      </c>
      <c r="I12879">
        <v>3</v>
      </c>
      <c r="J12879">
        <v>4</v>
      </c>
      <c r="K12879">
        <v>35</v>
      </c>
      <c r="L12879">
        <v>3</v>
      </c>
      <c r="M12879">
        <v>4</v>
      </c>
      <c r="N12879">
        <v>4</v>
      </c>
      <c r="O12879">
        <v>3</v>
      </c>
      <c r="P12879">
        <v>5</v>
      </c>
      <c r="Q12879">
        <v>5</v>
      </c>
      <c r="R12879">
        <v>4</v>
      </c>
      <c r="S12879">
        <v>3</v>
      </c>
      <c r="T12879">
        <v>3</v>
      </c>
      <c r="U12879">
        <v>34</v>
      </c>
      <c r="V12879">
        <v>69</v>
      </c>
      <c r="W12879" t="s">
        <v>296</v>
      </c>
      <c r="X12879" t="s">
        <v>16592</v>
      </c>
      <c r="Y12879" t="s">
        <v>10</v>
      </c>
    </row>
    <row r="12880" spans="1:25" x14ac:dyDescent="0.25">
      <c r="A12880" t="s">
        <v>16593</v>
      </c>
      <c r="B12880">
        <v>4</v>
      </c>
      <c r="C12880">
        <v>5</v>
      </c>
      <c r="D12880">
        <v>4</v>
      </c>
      <c r="E12880">
        <v>3</v>
      </c>
      <c r="F12880">
        <v>4</v>
      </c>
      <c r="G12880">
        <v>4</v>
      </c>
      <c r="H12880">
        <v>3</v>
      </c>
      <c r="I12880">
        <v>4</v>
      </c>
      <c r="J12880">
        <v>5</v>
      </c>
      <c r="K12880">
        <v>36</v>
      </c>
      <c r="L12880">
        <v>5</v>
      </c>
      <c r="M12880">
        <v>4</v>
      </c>
      <c r="N12880">
        <v>3</v>
      </c>
      <c r="O12880">
        <v>4</v>
      </c>
      <c r="P12880">
        <v>4</v>
      </c>
      <c r="Q12880">
        <v>4</v>
      </c>
      <c r="R12880">
        <v>3</v>
      </c>
      <c r="S12880">
        <v>5</v>
      </c>
      <c r="T12880">
        <v>4</v>
      </c>
      <c r="U12880">
        <v>36</v>
      </c>
      <c r="V12880">
        <v>72</v>
      </c>
      <c r="W12880" t="s">
        <v>795</v>
      </c>
      <c r="X12880" t="s">
        <v>16594</v>
      </c>
      <c r="Y12880" t="s">
        <v>10</v>
      </c>
    </row>
    <row r="12881" spans="1:25" x14ac:dyDescent="0.25">
      <c r="A12881" t="s">
        <v>16595</v>
      </c>
      <c r="B12881">
        <v>5</v>
      </c>
      <c r="C12881">
        <v>4</v>
      </c>
      <c r="D12881">
        <v>4</v>
      </c>
      <c r="E12881">
        <v>3</v>
      </c>
      <c r="F12881">
        <v>4</v>
      </c>
      <c r="G12881">
        <v>4</v>
      </c>
      <c r="H12881">
        <v>4</v>
      </c>
      <c r="I12881">
        <v>3</v>
      </c>
      <c r="J12881">
        <v>5</v>
      </c>
      <c r="K12881">
        <v>36</v>
      </c>
      <c r="L12881">
        <v>5</v>
      </c>
      <c r="M12881">
        <v>3</v>
      </c>
      <c r="N12881">
        <v>4</v>
      </c>
      <c r="O12881">
        <v>4</v>
      </c>
      <c r="P12881">
        <v>4</v>
      </c>
      <c r="Q12881">
        <v>4</v>
      </c>
      <c r="R12881">
        <v>5</v>
      </c>
      <c r="S12881">
        <v>3</v>
      </c>
      <c r="T12881">
        <v>4</v>
      </c>
      <c r="U12881">
        <v>36</v>
      </c>
      <c r="V12881">
        <v>72</v>
      </c>
      <c r="W12881" t="s">
        <v>52</v>
      </c>
      <c r="X12881" t="s">
        <v>11415</v>
      </c>
      <c r="Y12881" t="s">
        <v>10</v>
      </c>
    </row>
    <row r="12882" spans="1:25" x14ac:dyDescent="0.25">
      <c r="A12882" t="s">
        <v>16596</v>
      </c>
      <c r="B12882">
        <v>4</v>
      </c>
      <c r="C12882">
        <v>4</v>
      </c>
      <c r="D12882">
        <v>5</v>
      </c>
      <c r="E12882">
        <v>4</v>
      </c>
      <c r="F12882">
        <v>3</v>
      </c>
      <c r="G12882">
        <v>4</v>
      </c>
      <c r="H12882">
        <v>4</v>
      </c>
      <c r="I12882">
        <v>3</v>
      </c>
      <c r="J12882">
        <v>4</v>
      </c>
      <c r="K12882">
        <v>35</v>
      </c>
      <c r="L12882">
        <v>0</v>
      </c>
      <c r="M12882">
        <v>0</v>
      </c>
      <c r="N12882">
        <v>0</v>
      </c>
      <c r="O12882">
        <v>0</v>
      </c>
      <c r="P12882">
        <v>0</v>
      </c>
      <c r="Q12882">
        <v>0</v>
      </c>
      <c r="R12882">
        <v>0</v>
      </c>
      <c r="S12882">
        <v>0</v>
      </c>
      <c r="T12882">
        <v>0</v>
      </c>
      <c r="U12882">
        <v>0</v>
      </c>
      <c r="V12882">
        <v>35</v>
      </c>
      <c r="W12882" t="s">
        <v>669</v>
      </c>
      <c r="X12882" t="s">
        <v>6585</v>
      </c>
      <c r="Y12882" t="s">
        <v>10</v>
      </c>
    </row>
    <row r="12883" spans="1:25" x14ac:dyDescent="0.25">
      <c r="A12883" t="s">
        <v>16597</v>
      </c>
      <c r="B12883">
        <v>3</v>
      </c>
      <c r="C12883">
        <v>3</v>
      </c>
      <c r="D12883">
        <v>3</v>
      </c>
      <c r="E12883">
        <v>3</v>
      </c>
      <c r="F12883">
        <v>3</v>
      </c>
      <c r="G12883">
        <v>3</v>
      </c>
      <c r="H12883">
        <v>3</v>
      </c>
      <c r="I12883">
        <v>3</v>
      </c>
      <c r="J12883">
        <v>3</v>
      </c>
      <c r="K12883">
        <v>27</v>
      </c>
      <c r="L12883">
        <v>0</v>
      </c>
      <c r="M12883">
        <v>0</v>
      </c>
      <c r="N12883">
        <v>0</v>
      </c>
      <c r="O12883">
        <v>0</v>
      </c>
      <c r="P12883">
        <v>0</v>
      </c>
      <c r="Q12883">
        <v>0</v>
      </c>
      <c r="R12883">
        <v>0</v>
      </c>
      <c r="S12883">
        <v>0</v>
      </c>
      <c r="T12883">
        <v>0</v>
      </c>
      <c r="U12883">
        <v>0</v>
      </c>
      <c r="V12883">
        <v>27</v>
      </c>
      <c r="W12883" t="s">
        <v>241</v>
      </c>
      <c r="X12883" t="s">
        <v>16598</v>
      </c>
      <c r="Y12883" t="s">
        <v>10</v>
      </c>
    </row>
    <row r="12884" spans="1:25" x14ac:dyDescent="0.25">
      <c r="A12884" t="s">
        <v>16599</v>
      </c>
      <c r="B12884">
        <v>4</v>
      </c>
      <c r="C12884">
        <v>4</v>
      </c>
      <c r="D12884">
        <v>4</v>
      </c>
      <c r="E12884">
        <v>5</v>
      </c>
      <c r="F12884">
        <v>3</v>
      </c>
      <c r="G12884">
        <v>4</v>
      </c>
      <c r="H12884">
        <v>3</v>
      </c>
      <c r="I12884">
        <v>4</v>
      </c>
      <c r="J12884">
        <v>5</v>
      </c>
      <c r="K12884">
        <v>36</v>
      </c>
      <c r="L12884">
        <v>4</v>
      </c>
      <c r="M12884">
        <v>3</v>
      </c>
      <c r="N12884">
        <v>4</v>
      </c>
      <c r="O12884">
        <v>5</v>
      </c>
      <c r="P12884">
        <v>3</v>
      </c>
      <c r="Q12884">
        <v>4</v>
      </c>
      <c r="R12884">
        <v>4</v>
      </c>
      <c r="S12884">
        <v>5</v>
      </c>
      <c r="T12884">
        <v>4</v>
      </c>
      <c r="U12884">
        <v>36</v>
      </c>
      <c r="V12884">
        <v>72</v>
      </c>
      <c r="W12884" t="s">
        <v>133</v>
      </c>
      <c r="X12884" t="s">
        <v>6285</v>
      </c>
      <c r="Y12884" t="s">
        <v>10</v>
      </c>
    </row>
    <row r="12885" spans="1:25" x14ac:dyDescent="0.25">
      <c r="A12885" t="s">
        <v>16600</v>
      </c>
      <c r="B12885">
        <v>3</v>
      </c>
      <c r="C12885">
        <v>3</v>
      </c>
      <c r="D12885">
        <v>3</v>
      </c>
      <c r="E12885">
        <v>3</v>
      </c>
      <c r="F12885">
        <v>3</v>
      </c>
      <c r="G12885">
        <v>3</v>
      </c>
      <c r="H12885">
        <v>3</v>
      </c>
      <c r="I12885">
        <v>3</v>
      </c>
      <c r="J12885">
        <v>3</v>
      </c>
      <c r="K12885">
        <v>27</v>
      </c>
      <c r="L12885">
        <v>3</v>
      </c>
      <c r="M12885">
        <v>3</v>
      </c>
      <c r="N12885">
        <v>3</v>
      </c>
      <c r="O12885">
        <v>3</v>
      </c>
      <c r="P12885">
        <v>3</v>
      </c>
      <c r="Q12885">
        <v>3</v>
      </c>
      <c r="R12885">
        <v>3</v>
      </c>
      <c r="S12885">
        <v>3</v>
      </c>
      <c r="T12885">
        <v>3</v>
      </c>
      <c r="U12885">
        <v>27</v>
      </c>
      <c r="V12885">
        <v>54</v>
      </c>
      <c r="W12885" t="s">
        <v>166</v>
      </c>
      <c r="X12885" t="s">
        <v>1852</v>
      </c>
      <c r="Y12885" t="s">
        <v>10</v>
      </c>
    </row>
    <row r="12886" spans="1:25" x14ac:dyDescent="0.25">
      <c r="A12886" t="s">
        <v>16601</v>
      </c>
      <c r="B12886">
        <v>4</v>
      </c>
      <c r="C12886">
        <v>5</v>
      </c>
      <c r="D12886">
        <v>3</v>
      </c>
      <c r="E12886">
        <v>4</v>
      </c>
      <c r="F12886">
        <v>4</v>
      </c>
      <c r="G12886">
        <v>3</v>
      </c>
      <c r="H12886">
        <v>4</v>
      </c>
      <c r="I12886">
        <v>5</v>
      </c>
      <c r="J12886">
        <v>4</v>
      </c>
      <c r="K12886">
        <v>36</v>
      </c>
      <c r="L12886">
        <v>4</v>
      </c>
      <c r="M12886">
        <v>5</v>
      </c>
      <c r="N12886">
        <v>4</v>
      </c>
      <c r="O12886">
        <v>3</v>
      </c>
      <c r="P12886">
        <v>4</v>
      </c>
      <c r="Q12886">
        <v>3</v>
      </c>
      <c r="R12886">
        <v>4</v>
      </c>
      <c r="S12886">
        <v>4</v>
      </c>
      <c r="T12886">
        <v>4</v>
      </c>
      <c r="U12886">
        <v>35</v>
      </c>
      <c r="V12886">
        <v>71</v>
      </c>
      <c r="W12886" t="s">
        <v>48</v>
      </c>
      <c r="X12886" t="s">
        <v>16602</v>
      </c>
      <c r="Y12886" t="s">
        <v>50</v>
      </c>
    </row>
    <row r="12887" spans="1:25" x14ac:dyDescent="0.25">
      <c r="A12887" t="s">
        <v>16603</v>
      </c>
      <c r="B12887">
        <v>4</v>
      </c>
      <c r="C12887">
        <v>3</v>
      </c>
      <c r="D12887">
        <v>4</v>
      </c>
      <c r="E12887">
        <v>5</v>
      </c>
      <c r="F12887">
        <v>4</v>
      </c>
      <c r="G12887">
        <v>3</v>
      </c>
      <c r="H12887">
        <v>5</v>
      </c>
      <c r="I12887">
        <v>4</v>
      </c>
      <c r="J12887">
        <v>4</v>
      </c>
      <c r="K12887">
        <v>36</v>
      </c>
      <c r="L12887">
        <v>4</v>
      </c>
      <c r="M12887">
        <v>3</v>
      </c>
      <c r="N12887">
        <v>4</v>
      </c>
      <c r="O12887">
        <v>5</v>
      </c>
      <c r="P12887">
        <v>3</v>
      </c>
      <c r="Q12887">
        <v>4</v>
      </c>
      <c r="R12887">
        <v>4</v>
      </c>
      <c r="S12887">
        <v>4</v>
      </c>
      <c r="T12887">
        <v>5</v>
      </c>
      <c r="U12887">
        <v>36</v>
      </c>
      <c r="V12887">
        <v>72</v>
      </c>
      <c r="W12887" t="s">
        <v>152</v>
      </c>
      <c r="X12887" t="s">
        <v>9320</v>
      </c>
      <c r="Y12887" t="s">
        <v>10</v>
      </c>
    </row>
    <row r="12888" spans="1:25" x14ac:dyDescent="0.25">
      <c r="A12888" t="s">
        <v>16604</v>
      </c>
      <c r="B12888">
        <v>5</v>
      </c>
      <c r="C12888">
        <v>4</v>
      </c>
      <c r="D12888">
        <v>4</v>
      </c>
      <c r="E12888">
        <v>4</v>
      </c>
      <c r="F12888">
        <v>5</v>
      </c>
      <c r="G12888">
        <v>4</v>
      </c>
      <c r="H12888">
        <v>3</v>
      </c>
      <c r="I12888">
        <v>4</v>
      </c>
      <c r="J12888">
        <v>3</v>
      </c>
      <c r="K12888">
        <v>36</v>
      </c>
      <c r="L12888">
        <v>4</v>
      </c>
      <c r="M12888">
        <v>5</v>
      </c>
      <c r="N12888">
        <v>4</v>
      </c>
      <c r="O12888">
        <v>3</v>
      </c>
      <c r="P12888">
        <v>3</v>
      </c>
      <c r="Q12888">
        <v>4</v>
      </c>
      <c r="R12888">
        <v>4</v>
      </c>
      <c r="S12888">
        <v>4</v>
      </c>
      <c r="T12888">
        <v>4</v>
      </c>
      <c r="U12888">
        <v>35</v>
      </c>
      <c r="V12888">
        <v>71</v>
      </c>
      <c r="W12888" t="s">
        <v>198</v>
      </c>
      <c r="X12888" t="s">
        <v>16605</v>
      </c>
      <c r="Y12888" t="s">
        <v>44</v>
      </c>
    </row>
    <row r="12889" spans="1:25" x14ac:dyDescent="0.25">
      <c r="A12889" t="s">
        <v>16606</v>
      </c>
      <c r="B12889">
        <v>4</v>
      </c>
      <c r="C12889">
        <v>5</v>
      </c>
      <c r="D12889">
        <v>3</v>
      </c>
      <c r="E12889">
        <v>4</v>
      </c>
      <c r="F12889">
        <v>5</v>
      </c>
      <c r="G12889">
        <v>3</v>
      </c>
      <c r="H12889">
        <v>4</v>
      </c>
      <c r="I12889">
        <v>4</v>
      </c>
      <c r="J12889">
        <v>4</v>
      </c>
      <c r="K12889">
        <v>36</v>
      </c>
      <c r="L12889">
        <v>4</v>
      </c>
      <c r="M12889">
        <v>5</v>
      </c>
      <c r="N12889">
        <v>3</v>
      </c>
      <c r="O12889">
        <v>4</v>
      </c>
      <c r="P12889">
        <v>4</v>
      </c>
      <c r="Q12889">
        <v>4</v>
      </c>
      <c r="R12889">
        <v>5</v>
      </c>
      <c r="S12889">
        <v>3</v>
      </c>
      <c r="T12889">
        <v>4</v>
      </c>
      <c r="U12889">
        <v>36</v>
      </c>
      <c r="V12889">
        <v>72</v>
      </c>
      <c r="W12889" t="s">
        <v>345</v>
      </c>
      <c r="X12889" t="s">
        <v>15859</v>
      </c>
      <c r="Y12889" t="s">
        <v>44</v>
      </c>
    </row>
    <row r="12890" spans="1:25" x14ac:dyDescent="0.25">
      <c r="A12890" t="s">
        <v>17950</v>
      </c>
      <c r="B12890">
        <v>5</v>
      </c>
      <c r="C12890">
        <v>4</v>
      </c>
      <c r="D12890">
        <v>4</v>
      </c>
      <c r="E12890">
        <v>3</v>
      </c>
      <c r="F12890">
        <v>4</v>
      </c>
      <c r="G12890">
        <v>3</v>
      </c>
      <c r="H12890">
        <v>4</v>
      </c>
      <c r="I12890">
        <v>5</v>
      </c>
      <c r="J12890">
        <v>4</v>
      </c>
      <c r="K12890">
        <v>36</v>
      </c>
      <c r="L12890">
        <v>4</v>
      </c>
      <c r="M12890">
        <v>3</v>
      </c>
      <c r="N12890">
        <v>4</v>
      </c>
      <c r="O12890">
        <v>5</v>
      </c>
      <c r="P12890">
        <v>3</v>
      </c>
      <c r="Q12890">
        <v>5</v>
      </c>
      <c r="R12890">
        <v>4</v>
      </c>
      <c r="S12890">
        <v>4</v>
      </c>
      <c r="T12890">
        <v>4</v>
      </c>
      <c r="U12890">
        <v>36</v>
      </c>
      <c r="V12890">
        <v>72</v>
      </c>
      <c r="X12890" t="s">
        <v>17951</v>
      </c>
      <c r="Y12890" t="s">
        <v>3551</v>
      </c>
    </row>
    <row r="12891" spans="1:25" x14ac:dyDescent="0.25">
      <c r="A12891" t="s">
        <v>16061</v>
      </c>
      <c r="B12891">
        <v>4</v>
      </c>
      <c r="C12891">
        <v>4</v>
      </c>
      <c r="D12891">
        <v>4</v>
      </c>
      <c r="E12891">
        <v>4</v>
      </c>
      <c r="F12891">
        <v>4</v>
      </c>
      <c r="G12891">
        <v>3</v>
      </c>
      <c r="H12891">
        <v>5</v>
      </c>
      <c r="I12891">
        <v>3</v>
      </c>
      <c r="J12891">
        <v>4</v>
      </c>
      <c r="K12891">
        <v>35</v>
      </c>
      <c r="L12891">
        <v>4</v>
      </c>
      <c r="M12891">
        <v>4</v>
      </c>
      <c r="N12891">
        <v>3</v>
      </c>
      <c r="O12891">
        <v>5</v>
      </c>
      <c r="P12891">
        <v>4</v>
      </c>
      <c r="Q12891">
        <v>4</v>
      </c>
      <c r="R12891">
        <v>3</v>
      </c>
      <c r="S12891">
        <v>5</v>
      </c>
      <c r="T12891">
        <v>4</v>
      </c>
      <c r="U12891">
        <v>36</v>
      </c>
      <c r="V12891">
        <v>71</v>
      </c>
      <c r="W12891" t="s">
        <v>16062</v>
      </c>
      <c r="X12891" t="s">
        <v>16063</v>
      </c>
      <c r="Y12891" t="s">
        <v>1014</v>
      </c>
    </row>
    <row r="12892" spans="1:25" x14ac:dyDescent="0.25">
      <c r="A12892" t="s">
        <v>16607</v>
      </c>
      <c r="B12892">
        <v>4</v>
      </c>
      <c r="C12892">
        <v>5</v>
      </c>
      <c r="D12892">
        <v>3</v>
      </c>
      <c r="E12892">
        <v>4</v>
      </c>
      <c r="F12892">
        <v>4</v>
      </c>
      <c r="G12892">
        <v>5</v>
      </c>
      <c r="H12892">
        <v>4</v>
      </c>
      <c r="I12892">
        <v>3</v>
      </c>
      <c r="J12892">
        <v>4</v>
      </c>
      <c r="K12892">
        <v>36</v>
      </c>
      <c r="L12892">
        <v>0</v>
      </c>
      <c r="M12892">
        <v>0</v>
      </c>
      <c r="N12892">
        <v>0</v>
      </c>
      <c r="O12892">
        <v>0</v>
      </c>
      <c r="P12892">
        <v>0</v>
      </c>
      <c r="Q12892">
        <v>0</v>
      </c>
      <c r="R12892">
        <v>0</v>
      </c>
      <c r="S12892">
        <v>0</v>
      </c>
      <c r="T12892">
        <v>0</v>
      </c>
      <c r="U12892">
        <v>0</v>
      </c>
      <c r="V12892">
        <v>36</v>
      </c>
      <c r="W12892" t="s">
        <v>16608</v>
      </c>
      <c r="X12892" t="s">
        <v>16608</v>
      </c>
      <c r="Y12892" t="s">
        <v>1282</v>
      </c>
    </row>
    <row r="12893" spans="1:25" x14ac:dyDescent="0.25">
      <c r="A12893" t="s">
        <v>16609</v>
      </c>
      <c r="B12893">
        <v>4</v>
      </c>
      <c r="C12893">
        <v>4</v>
      </c>
      <c r="D12893">
        <v>3</v>
      </c>
      <c r="E12893">
        <v>4</v>
      </c>
      <c r="F12893">
        <v>5</v>
      </c>
      <c r="G12893">
        <v>3</v>
      </c>
      <c r="H12893">
        <v>5</v>
      </c>
      <c r="I12893">
        <v>4</v>
      </c>
      <c r="J12893">
        <v>4</v>
      </c>
      <c r="K12893">
        <v>36</v>
      </c>
      <c r="L12893">
        <v>0</v>
      </c>
      <c r="M12893">
        <v>0</v>
      </c>
      <c r="N12893">
        <v>0</v>
      </c>
      <c r="O12893">
        <v>0</v>
      </c>
      <c r="P12893">
        <v>0</v>
      </c>
      <c r="Q12893">
        <v>0</v>
      </c>
      <c r="R12893">
        <v>0</v>
      </c>
      <c r="S12893">
        <v>0</v>
      </c>
      <c r="T12893">
        <v>0</v>
      </c>
      <c r="U12893">
        <v>0</v>
      </c>
      <c r="V12893">
        <v>36</v>
      </c>
      <c r="W12893" t="s">
        <v>16608</v>
      </c>
      <c r="X12893" t="s">
        <v>16608</v>
      </c>
      <c r="Y12893" t="s">
        <v>1282</v>
      </c>
    </row>
    <row r="12894" spans="1:25" x14ac:dyDescent="0.25">
      <c r="A12894" t="s">
        <v>16610</v>
      </c>
      <c r="B12894">
        <v>4</v>
      </c>
      <c r="C12894">
        <v>5</v>
      </c>
      <c r="D12894">
        <v>3</v>
      </c>
      <c r="E12894">
        <v>5</v>
      </c>
      <c r="F12894">
        <v>4</v>
      </c>
      <c r="G12894">
        <v>4</v>
      </c>
      <c r="H12894">
        <v>3</v>
      </c>
      <c r="I12894">
        <v>4</v>
      </c>
      <c r="J12894">
        <v>4</v>
      </c>
      <c r="K12894">
        <v>36</v>
      </c>
      <c r="L12894">
        <v>0</v>
      </c>
      <c r="M12894">
        <v>0</v>
      </c>
      <c r="N12894">
        <v>0</v>
      </c>
      <c r="O12894">
        <v>0</v>
      </c>
      <c r="P12894">
        <v>0</v>
      </c>
      <c r="Q12894">
        <v>0</v>
      </c>
      <c r="R12894">
        <v>0</v>
      </c>
      <c r="S12894">
        <v>0</v>
      </c>
      <c r="T12894">
        <v>0</v>
      </c>
      <c r="U12894">
        <v>0</v>
      </c>
      <c r="V12894">
        <v>36</v>
      </c>
      <c r="W12894" t="s">
        <v>16608</v>
      </c>
      <c r="X12894" t="s">
        <v>16608</v>
      </c>
      <c r="Y12894" t="s">
        <v>1282</v>
      </c>
    </row>
    <row r="12895" spans="1:25" x14ac:dyDescent="0.25">
      <c r="A12895" t="s">
        <v>16611</v>
      </c>
      <c r="B12895">
        <v>4</v>
      </c>
      <c r="C12895">
        <v>3</v>
      </c>
      <c r="D12895">
        <v>4</v>
      </c>
      <c r="E12895">
        <v>4</v>
      </c>
      <c r="F12895">
        <v>4</v>
      </c>
      <c r="G12895">
        <v>5</v>
      </c>
      <c r="H12895">
        <v>3</v>
      </c>
      <c r="I12895">
        <v>5</v>
      </c>
      <c r="J12895">
        <v>4</v>
      </c>
      <c r="K12895">
        <v>36</v>
      </c>
      <c r="L12895">
        <v>5</v>
      </c>
      <c r="M12895">
        <v>4</v>
      </c>
      <c r="N12895">
        <v>3</v>
      </c>
      <c r="O12895">
        <v>4</v>
      </c>
      <c r="P12895">
        <v>4</v>
      </c>
      <c r="Q12895">
        <v>4</v>
      </c>
      <c r="R12895">
        <v>3</v>
      </c>
      <c r="S12895">
        <v>4</v>
      </c>
      <c r="T12895">
        <v>5</v>
      </c>
      <c r="U12895">
        <v>36</v>
      </c>
      <c r="V12895">
        <v>72</v>
      </c>
      <c r="W12895" t="s">
        <v>16612</v>
      </c>
      <c r="X12895" t="s">
        <v>16612</v>
      </c>
      <c r="Y12895" t="s">
        <v>1282</v>
      </c>
    </row>
    <row r="12896" spans="1:25" x14ac:dyDescent="0.25">
      <c r="A12896" t="s">
        <v>16613</v>
      </c>
      <c r="B12896">
        <v>4</v>
      </c>
      <c r="C12896">
        <v>4</v>
      </c>
      <c r="D12896">
        <v>5</v>
      </c>
      <c r="E12896">
        <v>4</v>
      </c>
      <c r="F12896">
        <v>3</v>
      </c>
      <c r="G12896">
        <v>4</v>
      </c>
      <c r="H12896">
        <v>3</v>
      </c>
      <c r="I12896">
        <v>5</v>
      </c>
      <c r="J12896">
        <v>4</v>
      </c>
      <c r="K12896">
        <v>36</v>
      </c>
      <c r="L12896">
        <v>4</v>
      </c>
      <c r="M12896">
        <v>4</v>
      </c>
      <c r="N12896">
        <v>5</v>
      </c>
      <c r="O12896">
        <v>4</v>
      </c>
      <c r="P12896">
        <v>3</v>
      </c>
      <c r="Q12896">
        <v>5</v>
      </c>
      <c r="R12896">
        <v>4</v>
      </c>
      <c r="S12896">
        <v>3</v>
      </c>
      <c r="T12896">
        <v>4</v>
      </c>
      <c r="U12896">
        <v>36</v>
      </c>
      <c r="V12896">
        <v>72</v>
      </c>
      <c r="W12896" t="s">
        <v>348</v>
      </c>
      <c r="X12896" t="s">
        <v>349</v>
      </c>
      <c r="Y12896" t="s">
        <v>10</v>
      </c>
    </row>
    <row r="12897" spans="1:25" x14ac:dyDescent="0.25">
      <c r="A12897" t="s">
        <v>16614</v>
      </c>
      <c r="B12897">
        <v>4</v>
      </c>
      <c r="C12897">
        <v>5</v>
      </c>
      <c r="D12897">
        <v>3</v>
      </c>
      <c r="E12897">
        <v>4</v>
      </c>
      <c r="F12897">
        <v>4</v>
      </c>
      <c r="G12897">
        <v>3</v>
      </c>
      <c r="H12897">
        <v>4</v>
      </c>
      <c r="I12897">
        <v>5</v>
      </c>
      <c r="J12897">
        <v>4</v>
      </c>
      <c r="K12897">
        <v>36</v>
      </c>
      <c r="L12897">
        <v>4</v>
      </c>
      <c r="M12897">
        <v>4</v>
      </c>
      <c r="N12897">
        <v>4</v>
      </c>
      <c r="O12897">
        <v>4</v>
      </c>
      <c r="P12897">
        <v>3</v>
      </c>
      <c r="Q12897">
        <v>5</v>
      </c>
      <c r="R12897">
        <v>4</v>
      </c>
      <c r="S12897">
        <v>3</v>
      </c>
      <c r="T12897">
        <v>5</v>
      </c>
      <c r="U12897">
        <v>36</v>
      </c>
      <c r="V12897">
        <v>72</v>
      </c>
      <c r="W12897" t="s">
        <v>12</v>
      </c>
      <c r="X12897" t="s">
        <v>14476</v>
      </c>
      <c r="Y12897" t="s">
        <v>10</v>
      </c>
    </row>
    <row r="12898" spans="1:25" x14ac:dyDescent="0.25">
      <c r="A12898" t="s">
        <v>16615</v>
      </c>
      <c r="B12898">
        <v>4</v>
      </c>
      <c r="C12898">
        <v>3</v>
      </c>
      <c r="D12898">
        <v>5</v>
      </c>
      <c r="E12898">
        <v>4</v>
      </c>
      <c r="F12898">
        <v>3</v>
      </c>
      <c r="G12898">
        <v>4</v>
      </c>
      <c r="H12898">
        <v>4</v>
      </c>
      <c r="I12898">
        <v>4</v>
      </c>
      <c r="J12898">
        <v>5</v>
      </c>
      <c r="K12898">
        <v>36</v>
      </c>
      <c r="L12898">
        <v>5</v>
      </c>
      <c r="M12898">
        <v>3</v>
      </c>
      <c r="N12898">
        <v>4</v>
      </c>
      <c r="O12898">
        <v>4</v>
      </c>
      <c r="P12898">
        <v>5</v>
      </c>
      <c r="Q12898">
        <v>4</v>
      </c>
      <c r="R12898">
        <v>4</v>
      </c>
      <c r="S12898">
        <v>3</v>
      </c>
      <c r="T12898">
        <v>4</v>
      </c>
      <c r="U12898">
        <v>36</v>
      </c>
      <c r="V12898">
        <v>72</v>
      </c>
      <c r="W12898" t="s">
        <v>958</v>
      </c>
      <c r="X12898" t="s">
        <v>16616</v>
      </c>
      <c r="Y12898" t="s">
        <v>10</v>
      </c>
    </row>
    <row r="12899" spans="1:25" x14ac:dyDescent="0.25">
      <c r="A12899" t="s">
        <v>16617</v>
      </c>
      <c r="B12899">
        <v>4</v>
      </c>
      <c r="C12899">
        <v>3</v>
      </c>
      <c r="D12899">
        <v>5</v>
      </c>
      <c r="E12899">
        <v>4</v>
      </c>
      <c r="F12899">
        <v>3</v>
      </c>
      <c r="G12899">
        <v>4</v>
      </c>
      <c r="H12899">
        <v>4</v>
      </c>
      <c r="I12899">
        <v>4</v>
      </c>
      <c r="J12899">
        <v>5</v>
      </c>
      <c r="K12899">
        <v>36</v>
      </c>
      <c r="L12899">
        <v>5</v>
      </c>
      <c r="M12899">
        <v>3</v>
      </c>
      <c r="N12899">
        <v>4</v>
      </c>
      <c r="O12899">
        <v>4</v>
      </c>
      <c r="P12899">
        <v>5</v>
      </c>
      <c r="Q12899">
        <v>4</v>
      </c>
      <c r="R12899">
        <v>4</v>
      </c>
      <c r="S12899">
        <v>3</v>
      </c>
      <c r="T12899">
        <v>4</v>
      </c>
      <c r="U12899">
        <v>36</v>
      </c>
      <c r="V12899">
        <v>72</v>
      </c>
      <c r="W12899" t="s">
        <v>958</v>
      </c>
      <c r="X12899" t="s">
        <v>16209</v>
      </c>
      <c r="Y12899" t="s">
        <v>10</v>
      </c>
    </row>
    <row r="12900" spans="1:25" x14ac:dyDescent="0.25">
      <c r="A12900" t="s">
        <v>16618</v>
      </c>
      <c r="B12900">
        <v>4</v>
      </c>
      <c r="C12900">
        <v>3</v>
      </c>
      <c r="D12900">
        <v>3</v>
      </c>
      <c r="E12900">
        <v>3</v>
      </c>
      <c r="F12900">
        <v>3</v>
      </c>
      <c r="G12900">
        <v>3</v>
      </c>
      <c r="H12900">
        <v>3</v>
      </c>
      <c r="I12900">
        <v>3</v>
      </c>
      <c r="J12900">
        <v>4</v>
      </c>
      <c r="K12900">
        <v>29</v>
      </c>
      <c r="L12900">
        <v>3</v>
      </c>
      <c r="M12900">
        <v>4</v>
      </c>
      <c r="N12900">
        <v>3</v>
      </c>
      <c r="O12900">
        <v>3</v>
      </c>
      <c r="P12900">
        <v>3</v>
      </c>
      <c r="Q12900">
        <v>4</v>
      </c>
      <c r="R12900">
        <v>3</v>
      </c>
      <c r="S12900">
        <v>3</v>
      </c>
      <c r="T12900">
        <v>3</v>
      </c>
      <c r="U12900">
        <v>29</v>
      </c>
      <c r="V12900">
        <v>58</v>
      </c>
      <c r="W12900" t="s">
        <v>1224</v>
      </c>
      <c r="X12900" t="s">
        <v>2591</v>
      </c>
      <c r="Y12900" t="s">
        <v>10</v>
      </c>
    </row>
    <row r="12901" spans="1:25" x14ac:dyDescent="0.25">
      <c r="A12901" t="s">
        <v>16619</v>
      </c>
      <c r="B12901">
        <v>4</v>
      </c>
      <c r="C12901">
        <v>4</v>
      </c>
      <c r="D12901">
        <v>5</v>
      </c>
      <c r="E12901">
        <v>3</v>
      </c>
      <c r="F12901">
        <v>4</v>
      </c>
      <c r="G12901">
        <v>3</v>
      </c>
      <c r="H12901">
        <v>4</v>
      </c>
      <c r="I12901">
        <v>5</v>
      </c>
      <c r="J12901">
        <v>4</v>
      </c>
      <c r="K12901">
        <v>36</v>
      </c>
      <c r="L12901">
        <v>4</v>
      </c>
      <c r="M12901">
        <v>4</v>
      </c>
      <c r="N12901">
        <v>4</v>
      </c>
      <c r="O12901">
        <v>3</v>
      </c>
      <c r="P12901">
        <v>4</v>
      </c>
      <c r="Q12901">
        <v>5</v>
      </c>
      <c r="R12901">
        <v>4</v>
      </c>
      <c r="S12901">
        <v>3</v>
      </c>
      <c r="T12901">
        <v>5</v>
      </c>
      <c r="U12901">
        <v>36</v>
      </c>
      <c r="V12901">
        <v>72</v>
      </c>
      <c r="W12901" t="s">
        <v>52</v>
      </c>
      <c r="X12901" t="s">
        <v>2296</v>
      </c>
      <c r="Y12901" t="s">
        <v>10</v>
      </c>
    </row>
    <row r="12902" spans="1:25" x14ac:dyDescent="0.25">
      <c r="A12902" t="s">
        <v>16620</v>
      </c>
      <c r="B12902">
        <v>4</v>
      </c>
      <c r="C12902">
        <v>4</v>
      </c>
      <c r="D12902">
        <v>5</v>
      </c>
      <c r="E12902">
        <v>4</v>
      </c>
      <c r="F12902">
        <v>3</v>
      </c>
      <c r="G12902">
        <v>4</v>
      </c>
      <c r="H12902">
        <v>3</v>
      </c>
      <c r="I12902">
        <v>4</v>
      </c>
      <c r="J12902">
        <v>5</v>
      </c>
      <c r="K12902">
        <v>36</v>
      </c>
      <c r="L12902">
        <v>4</v>
      </c>
      <c r="M12902">
        <v>3</v>
      </c>
      <c r="N12902">
        <v>4</v>
      </c>
      <c r="O12902">
        <v>4</v>
      </c>
      <c r="P12902">
        <v>5</v>
      </c>
      <c r="Q12902">
        <v>4</v>
      </c>
      <c r="R12902">
        <v>4</v>
      </c>
      <c r="S12902">
        <v>3</v>
      </c>
      <c r="T12902">
        <v>5</v>
      </c>
      <c r="U12902">
        <v>36</v>
      </c>
      <c r="V12902">
        <v>72</v>
      </c>
      <c r="W12902" t="s">
        <v>348</v>
      </c>
      <c r="X12902" t="s">
        <v>5590</v>
      </c>
      <c r="Y12902" t="s">
        <v>10</v>
      </c>
    </row>
    <row r="12903" spans="1:25" x14ac:dyDescent="0.25">
      <c r="A12903" t="s">
        <v>16621</v>
      </c>
      <c r="B12903">
        <v>4</v>
      </c>
      <c r="C12903">
        <v>4</v>
      </c>
      <c r="D12903">
        <v>4</v>
      </c>
      <c r="E12903">
        <v>5</v>
      </c>
      <c r="F12903">
        <v>3</v>
      </c>
      <c r="G12903">
        <v>5</v>
      </c>
      <c r="H12903">
        <v>4</v>
      </c>
      <c r="I12903">
        <v>3</v>
      </c>
      <c r="J12903">
        <v>4</v>
      </c>
      <c r="K12903">
        <v>36</v>
      </c>
      <c r="L12903">
        <v>0</v>
      </c>
      <c r="M12903">
        <v>0</v>
      </c>
      <c r="N12903">
        <v>0</v>
      </c>
      <c r="O12903">
        <v>0</v>
      </c>
      <c r="P12903">
        <v>0</v>
      </c>
      <c r="Q12903">
        <v>0</v>
      </c>
      <c r="R12903">
        <v>0</v>
      </c>
      <c r="S12903">
        <v>0</v>
      </c>
      <c r="T12903">
        <v>0</v>
      </c>
      <c r="U12903">
        <v>0</v>
      </c>
      <c r="V12903">
        <v>36</v>
      </c>
      <c r="W12903" t="s">
        <v>52</v>
      </c>
      <c r="X12903" t="s">
        <v>3297</v>
      </c>
      <c r="Y12903" t="s">
        <v>10</v>
      </c>
    </row>
    <row r="12904" spans="1:25" x14ac:dyDescent="0.25">
      <c r="A12904" t="s">
        <v>16622</v>
      </c>
      <c r="B12904">
        <v>4</v>
      </c>
      <c r="C12904">
        <v>5</v>
      </c>
      <c r="D12904">
        <v>4</v>
      </c>
      <c r="E12904">
        <v>3</v>
      </c>
      <c r="F12904">
        <v>5</v>
      </c>
      <c r="G12904">
        <v>4</v>
      </c>
      <c r="H12904">
        <v>4</v>
      </c>
      <c r="I12904">
        <v>3</v>
      </c>
      <c r="J12904">
        <v>4</v>
      </c>
      <c r="K12904">
        <v>36</v>
      </c>
      <c r="L12904">
        <v>5</v>
      </c>
      <c r="M12904">
        <v>4</v>
      </c>
      <c r="N12904">
        <v>3</v>
      </c>
      <c r="O12904">
        <v>4</v>
      </c>
      <c r="P12904">
        <v>4</v>
      </c>
      <c r="Q12904">
        <v>4</v>
      </c>
      <c r="R12904">
        <v>3</v>
      </c>
      <c r="S12904">
        <v>4</v>
      </c>
      <c r="T12904">
        <v>5</v>
      </c>
      <c r="U12904">
        <v>36</v>
      </c>
      <c r="V12904">
        <v>72</v>
      </c>
      <c r="W12904" t="s">
        <v>348</v>
      </c>
      <c r="X12904" t="s">
        <v>7501</v>
      </c>
      <c r="Y12904" t="s">
        <v>10</v>
      </c>
    </row>
    <row r="12905" spans="1:25" x14ac:dyDescent="0.25">
      <c r="A12905" t="s">
        <v>16623</v>
      </c>
      <c r="B12905">
        <v>4</v>
      </c>
      <c r="C12905">
        <v>3</v>
      </c>
      <c r="D12905">
        <v>4</v>
      </c>
      <c r="E12905">
        <v>4</v>
      </c>
      <c r="F12905">
        <v>4</v>
      </c>
      <c r="G12905">
        <v>4</v>
      </c>
      <c r="H12905">
        <v>3</v>
      </c>
      <c r="I12905">
        <v>5</v>
      </c>
      <c r="J12905">
        <v>4</v>
      </c>
      <c r="K12905">
        <v>35</v>
      </c>
      <c r="L12905">
        <v>5</v>
      </c>
      <c r="M12905">
        <v>4</v>
      </c>
      <c r="N12905">
        <v>4</v>
      </c>
      <c r="O12905">
        <v>4</v>
      </c>
      <c r="P12905">
        <v>3</v>
      </c>
      <c r="Q12905">
        <v>4</v>
      </c>
      <c r="R12905">
        <v>4</v>
      </c>
      <c r="S12905">
        <v>4</v>
      </c>
      <c r="T12905">
        <v>3</v>
      </c>
      <c r="U12905">
        <v>35</v>
      </c>
      <c r="V12905">
        <v>70</v>
      </c>
      <c r="W12905" t="s">
        <v>52</v>
      </c>
      <c r="X12905" t="s">
        <v>16624</v>
      </c>
      <c r="Y12905" t="s">
        <v>10</v>
      </c>
    </row>
    <row r="12906" spans="1:25" x14ac:dyDescent="0.25">
      <c r="A12906" t="s">
        <v>16625</v>
      </c>
      <c r="B12906">
        <v>5</v>
      </c>
      <c r="C12906">
        <v>4</v>
      </c>
      <c r="D12906">
        <v>4</v>
      </c>
      <c r="E12906">
        <v>5</v>
      </c>
      <c r="F12906">
        <v>3</v>
      </c>
      <c r="G12906">
        <v>4</v>
      </c>
      <c r="H12906">
        <v>4</v>
      </c>
      <c r="I12906">
        <v>3</v>
      </c>
      <c r="J12906">
        <v>4</v>
      </c>
      <c r="K12906">
        <v>36</v>
      </c>
      <c r="L12906">
        <v>5</v>
      </c>
      <c r="M12906">
        <v>4</v>
      </c>
      <c r="N12906">
        <v>3</v>
      </c>
      <c r="O12906">
        <v>4</v>
      </c>
      <c r="P12906">
        <v>4</v>
      </c>
      <c r="Q12906">
        <v>4</v>
      </c>
      <c r="R12906">
        <v>4</v>
      </c>
      <c r="S12906">
        <v>3</v>
      </c>
      <c r="T12906">
        <v>5</v>
      </c>
      <c r="U12906">
        <v>36</v>
      </c>
      <c r="V12906">
        <v>72</v>
      </c>
      <c r="W12906" t="s">
        <v>52</v>
      </c>
      <c r="X12906" t="s">
        <v>3297</v>
      </c>
      <c r="Y12906" t="s">
        <v>10</v>
      </c>
    </row>
    <row r="12907" spans="1:25" x14ac:dyDescent="0.25">
      <c r="A12907" t="s">
        <v>16626</v>
      </c>
      <c r="B12907">
        <v>4</v>
      </c>
      <c r="C12907">
        <v>5</v>
      </c>
      <c r="D12907">
        <v>4</v>
      </c>
      <c r="E12907">
        <v>4</v>
      </c>
      <c r="F12907">
        <v>5</v>
      </c>
      <c r="G12907">
        <v>4</v>
      </c>
      <c r="H12907">
        <v>3</v>
      </c>
      <c r="I12907">
        <v>4</v>
      </c>
      <c r="J12907">
        <v>4</v>
      </c>
      <c r="K12907">
        <v>37</v>
      </c>
      <c r="L12907">
        <v>4</v>
      </c>
      <c r="M12907">
        <v>4</v>
      </c>
      <c r="N12907">
        <v>4</v>
      </c>
      <c r="O12907">
        <v>3</v>
      </c>
      <c r="P12907">
        <v>5</v>
      </c>
      <c r="Q12907">
        <v>4</v>
      </c>
      <c r="R12907">
        <v>3</v>
      </c>
      <c r="S12907">
        <v>4</v>
      </c>
      <c r="T12907">
        <v>3</v>
      </c>
      <c r="U12907">
        <v>34</v>
      </c>
      <c r="V12907">
        <v>71</v>
      </c>
      <c r="W12907" t="s">
        <v>39</v>
      </c>
      <c r="X12907" t="s">
        <v>7736</v>
      </c>
      <c r="Y12907" t="s">
        <v>10</v>
      </c>
    </row>
    <row r="12908" spans="1:25" x14ac:dyDescent="0.25">
      <c r="A12908" t="s">
        <v>16627</v>
      </c>
      <c r="B12908">
        <v>4</v>
      </c>
      <c r="C12908">
        <v>5</v>
      </c>
      <c r="D12908">
        <v>4</v>
      </c>
      <c r="E12908">
        <v>4</v>
      </c>
      <c r="F12908">
        <v>5</v>
      </c>
      <c r="G12908">
        <v>4</v>
      </c>
      <c r="H12908">
        <v>3</v>
      </c>
      <c r="I12908">
        <v>4</v>
      </c>
      <c r="J12908">
        <v>4</v>
      </c>
      <c r="K12908">
        <v>37</v>
      </c>
      <c r="L12908">
        <v>4</v>
      </c>
      <c r="M12908">
        <v>4</v>
      </c>
      <c r="N12908">
        <v>4</v>
      </c>
      <c r="O12908">
        <v>3</v>
      </c>
      <c r="P12908">
        <v>5</v>
      </c>
      <c r="Q12908">
        <v>4</v>
      </c>
      <c r="R12908">
        <v>3</v>
      </c>
      <c r="S12908">
        <v>4</v>
      </c>
      <c r="T12908">
        <v>3</v>
      </c>
      <c r="U12908">
        <v>34</v>
      </c>
      <c r="V12908">
        <v>71</v>
      </c>
      <c r="W12908" t="s">
        <v>39</v>
      </c>
      <c r="X12908" t="s">
        <v>7736</v>
      </c>
      <c r="Y12908" t="s">
        <v>10</v>
      </c>
    </row>
    <row r="12909" spans="1:25" x14ac:dyDescent="0.25">
      <c r="A12909" t="s">
        <v>16628</v>
      </c>
      <c r="B12909">
        <v>4</v>
      </c>
      <c r="C12909">
        <v>5</v>
      </c>
      <c r="D12909">
        <v>4</v>
      </c>
      <c r="E12909">
        <v>4</v>
      </c>
      <c r="F12909">
        <v>5</v>
      </c>
      <c r="G12909">
        <v>4</v>
      </c>
      <c r="H12909">
        <v>3</v>
      </c>
      <c r="I12909">
        <v>4</v>
      </c>
      <c r="J12909">
        <v>4</v>
      </c>
      <c r="K12909">
        <v>37</v>
      </c>
      <c r="L12909">
        <v>4</v>
      </c>
      <c r="M12909">
        <v>4</v>
      </c>
      <c r="N12909">
        <v>4</v>
      </c>
      <c r="O12909">
        <v>3</v>
      </c>
      <c r="P12909">
        <v>5</v>
      </c>
      <c r="Q12909">
        <v>4</v>
      </c>
      <c r="R12909">
        <v>3</v>
      </c>
      <c r="S12909">
        <v>4</v>
      </c>
      <c r="T12909">
        <v>3</v>
      </c>
      <c r="U12909">
        <v>34</v>
      </c>
      <c r="V12909">
        <v>71</v>
      </c>
      <c r="W12909" t="s">
        <v>39</v>
      </c>
      <c r="X12909" t="s">
        <v>7736</v>
      </c>
      <c r="Y12909" t="s">
        <v>10</v>
      </c>
    </row>
    <row r="12910" spans="1:25" x14ac:dyDescent="0.25">
      <c r="A12910" t="s">
        <v>16629</v>
      </c>
      <c r="B12910">
        <v>4</v>
      </c>
      <c r="C12910">
        <v>3</v>
      </c>
      <c r="D12910">
        <v>4</v>
      </c>
      <c r="E12910">
        <v>3</v>
      </c>
      <c r="F12910">
        <v>4</v>
      </c>
      <c r="G12910">
        <v>5</v>
      </c>
      <c r="H12910">
        <v>4</v>
      </c>
      <c r="I12910">
        <v>3</v>
      </c>
      <c r="J12910">
        <v>4</v>
      </c>
      <c r="K12910">
        <v>34</v>
      </c>
      <c r="L12910">
        <v>5</v>
      </c>
      <c r="M12910">
        <v>3</v>
      </c>
      <c r="N12910">
        <v>4</v>
      </c>
      <c r="O12910">
        <v>4</v>
      </c>
      <c r="P12910">
        <v>4</v>
      </c>
      <c r="Q12910">
        <v>5</v>
      </c>
      <c r="R12910">
        <v>4</v>
      </c>
      <c r="S12910">
        <v>3</v>
      </c>
      <c r="T12910">
        <v>4</v>
      </c>
      <c r="U12910">
        <v>36</v>
      </c>
      <c r="V12910">
        <v>70</v>
      </c>
      <c r="W12910" t="s">
        <v>58</v>
      </c>
      <c r="X12910" t="s">
        <v>5525</v>
      </c>
      <c r="Y12910" t="s">
        <v>10</v>
      </c>
    </row>
    <row r="12911" spans="1:25" x14ac:dyDescent="0.25">
      <c r="A12911" t="s">
        <v>16630</v>
      </c>
      <c r="B12911">
        <v>4</v>
      </c>
      <c r="C12911">
        <v>4</v>
      </c>
      <c r="D12911">
        <v>3</v>
      </c>
      <c r="E12911">
        <v>5</v>
      </c>
      <c r="F12911">
        <v>4</v>
      </c>
      <c r="G12911">
        <v>4</v>
      </c>
      <c r="H12911">
        <v>4</v>
      </c>
      <c r="I12911">
        <v>3</v>
      </c>
      <c r="J12911">
        <v>5</v>
      </c>
      <c r="K12911">
        <v>36</v>
      </c>
      <c r="L12911">
        <v>4</v>
      </c>
      <c r="M12911">
        <v>3</v>
      </c>
      <c r="N12911">
        <v>5</v>
      </c>
      <c r="O12911">
        <v>4</v>
      </c>
      <c r="P12911">
        <v>4</v>
      </c>
      <c r="Q12911">
        <v>3</v>
      </c>
      <c r="R12911">
        <v>4</v>
      </c>
      <c r="S12911">
        <v>5</v>
      </c>
      <c r="T12911">
        <v>4</v>
      </c>
      <c r="U12911">
        <v>36</v>
      </c>
      <c r="V12911">
        <v>72</v>
      </c>
      <c r="W12911" t="s">
        <v>61</v>
      </c>
      <c r="X12911" t="s">
        <v>6512</v>
      </c>
      <c r="Y12911" t="s">
        <v>10</v>
      </c>
    </row>
    <row r="12912" spans="1:25" x14ac:dyDescent="0.25">
      <c r="A12912" t="s">
        <v>16631</v>
      </c>
      <c r="B12912">
        <v>4</v>
      </c>
      <c r="C12912">
        <v>4</v>
      </c>
      <c r="D12912">
        <v>3</v>
      </c>
      <c r="E12912">
        <v>5</v>
      </c>
      <c r="F12912">
        <v>3</v>
      </c>
      <c r="G12912">
        <v>4</v>
      </c>
      <c r="H12912">
        <v>4</v>
      </c>
      <c r="I12912">
        <v>4</v>
      </c>
      <c r="J12912">
        <v>5</v>
      </c>
      <c r="K12912">
        <v>36</v>
      </c>
      <c r="L12912">
        <v>5</v>
      </c>
      <c r="M12912">
        <v>3</v>
      </c>
      <c r="N12912">
        <v>4</v>
      </c>
      <c r="O12912">
        <v>4</v>
      </c>
      <c r="P12912">
        <v>3</v>
      </c>
      <c r="Q12912">
        <v>5</v>
      </c>
      <c r="R12912">
        <v>4</v>
      </c>
      <c r="S12912">
        <v>4</v>
      </c>
      <c r="T12912">
        <v>4</v>
      </c>
      <c r="U12912">
        <v>36</v>
      </c>
      <c r="V12912">
        <v>72</v>
      </c>
      <c r="W12912" t="s">
        <v>6188</v>
      </c>
      <c r="X12912" t="s">
        <v>6188</v>
      </c>
      <c r="Y12912" t="s">
        <v>6189</v>
      </c>
    </row>
    <row r="12913" spans="1:25" x14ac:dyDescent="0.25">
      <c r="A12913" t="s">
        <v>16632</v>
      </c>
      <c r="B12913">
        <v>4</v>
      </c>
      <c r="C12913">
        <v>5</v>
      </c>
      <c r="D12913">
        <v>3</v>
      </c>
      <c r="E12913">
        <v>4</v>
      </c>
      <c r="F12913">
        <v>4</v>
      </c>
      <c r="G12913">
        <v>5</v>
      </c>
      <c r="H12913">
        <v>3</v>
      </c>
      <c r="I12913">
        <v>4</v>
      </c>
      <c r="J12913">
        <v>4</v>
      </c>
      <c r="K12913">
        <v>36</v>
      </c>
      <c r="L12913">
        <v>4</v>
      </c>
      <c r="M12913">
        <v>3</v>
      </c>
      <c r="N12913">
        <v>5</v>
      </c>
      <c r="O12913">
        <v>4</v>
      </c>
      <c r="P12913">
        <v>4</v>
      </c>
      <c r="Q12913">
        <v>3</v>
      </c>
      <c r="R12913">
        <v>4</v>
      </c>
      <c r="S12913">
        <v>4</v>
      </c>
      <c r="T12913">
        <v>5</v>
      </c>
      <c r="U12913">
        <v>36</v>
      </c>
      <c r="V12913">
        <v>72</v>
      </c>
      <c r="W12913" t="s">
        <v>15</v>
      </c>
      <c r="X12913" t="s">
        <v>16633</v>
      </c>
      <c r="Y12913" t="s">
        <v>10</v>
      </c>
    </row>
    <row r="12914" spans="1:25" x14ac:dyDescent="0.25">
      <c r="A12914" t="s">
        <v>16634</v>
      </c>
      <c r="B12914">
        <v>3</v>
      </c>
      <c r="C12914">
        <v>4</v>
      </c>
      <c r="D12914">
        <v>4</v>
      </c>
      <c r="E12914">
        <v>4</v>
      </c>
      <c r="F12914">
        <v>5</v>
      </c>
      <c r="G12914">
        <v>4</v>
      </c>
      <c r="H12914">
        <v>3</v>
      </c>
      <c r="I12914">
        <v>5</v>
      </c>
      <c r="J12914">
        <v>4</v>
      </c>
      <c r="K12914">
        <v>36</v>
      </c>
      <c r="L12914">
        <v>4</v>
      </c>
      <c r="M12914">
        <v>5</v>
      </c>
      <c r="N12914">
        <v>4</v>
      </c>
      <c r="O12914">
        <v>3</v>
      </c>
      <c r="P12914">
        <v>5</v>
      </c>
      <c r="Q12914">
        <v>3</v>
      </c>
      <c r="R12914">
        <v>4</v>
      </c>
      <c r="S12914">
        <v>4</v>
      </c>
      <c r="T12914">
        <v>4</v>
      </c>
      <c r="U12914">
        <v>36</v>
      </c>
      <c r="V12914">
        <v>72</v>
      </c>
      <c r="X12914" t="s">
        <v>16635</v>
      </c>
      <c r="Y12914" t="s">
        <v>3551</v>
      </c>
    </row>
    <row r="12915" spans="1:25" x14ac:dyDescent="0.25">
      <c r="A12915" t="s">
        <v>16636</v>
      </c>
      <c r="B12915">
        <v>4</v>
      </c>
      <c r="C12915">
        <v>4</v>
      </c>
      <c r="D12915">
        <v>4</v>
      </c>
      <c r="E12915">
        <v>3</v>
      </c>
      <c r="F12915">
        <v>5</v>
      </c>
      <c r="G12915">
        <v>4</v>
      </c>
      <c r="H12915">
        <v>5</v>
      </c>
      <c r="I12915">
        <v>4</v>
      </c>
      <c r="J12915">
        <v>3</v>
      </c>
      <c r="K12915">
        <v>36</v>
      </c>
      <c r="L12915">
        <v>4</v>
      </c>
      <c r="M12915">
        <v>5</v>
      </c>
      <c r="N12915">
        <v>5</v>
      </c>
      <c r="O12915">
        <v>4</v>
      </c>
      <c r="P12915">
        <v>4</v>
      </c>
      <c r="Q12915">
        <v>3</v>
      </c>
      <c r="R12915">
        <v>4</v>
      </c>
      <c r="S12915">
        <v>4</v>
      </c>
      <c r="T12915">
        <v>4</v>
      </c>
      <c r="U12915">
        <v>37</v>
      </c>
      <c r="V12915">
        <v>73</v>
      </c>
      <c r="W12915" t="s">
        <v>15969</v>
      </c>
      <c r="X12915" t="s">
        <v>15970</v>
      </c>
      <c r="Y12915" t="s">
        <v>74</v>
      </c>
    </row>
    <row r="12916" spans="1:25" x14ac:dyDescent="0.25">
      <c r="A12916" t="s">
        <v>16637</v>
      </c>
      <c r="B12916">
        <v>4</v>
      </c>
      <c r="C12916">
        <v>5</v>
      </c>
      <c r="D12916">
        <v>4</v>
      </c>
      <c r="E12916">
        <v>3</v>
      </c>
      <c r="F12916">
        <v>4</v>
      </c>
      <c r="G12916">
        <v>5</v>
      </c>
      <c r="H12916">
        <v>3</v>
      </c>
      <c r="I12916">
        <v>4</v>
      </c>
      <c r="J12916">
        <v>4</v>
      </c>
      <c r="K12916">
        <v>36</v>
      </c>
      <c r="L12916">
        <v>4</v>
      </c>
      <c r="M12916">
        <v>3</v>
      </c>
      <c r="N12916">
        <v>5</v>
      </c>
      <c r="O12916">
        <v>5</v>
      </c>
      <c r="P12916">
        <v>4</v>
      </c>
      <c r="Q12916">
        <v>3</v>
      </c>
      <c r="R12916">
        <v>4</v>
      </c>
      <c r="S12916">
        <v>5</v>
      </c>
      <c r="T12916">
        <v>5</v>
      </c>
      <c r="U12916">
        <v>38</v>
      </c>
      <c r="V12916">
        <v>74</v>
      </c>
      <c r="W12916" t="s">
        <v>241</v>
      </c>
      <c r="X12916" t="s">
        <v>7322</v>
      </c>
      <c r="Y12916" t="s">
        <v>10</v>
      </c>
    </row>
    <row r="12917" spans="1:25" x14ac:dyDescent="0.25">
      <c r="A12917" t="s">
        <v>16638</v>
      </c>
      <c r="B12917">
        <v>4</v>
      </c>
      <c r="C12917">
        <v>3</v>
      </c>
      <c r="D12917">
        <v>5</v>
      </c>
      <c r="E12917">
        <v>4</v>
      </c>
      <c r="F12917">
        <v>3</v>
      </c>
      <c r="G12917">
        <v>5</v>
      </c>
      <c r="H12917">
        <v>4</v>
      </c>
      <c r="I12917">
        <v>4</v>
      </c>
      <c r="J12917">
        <v>4</v>
      </c>
      <c r="K12917">
        <v>36</v>
      </c>
      <c r="L12917">
        <v>4</v>
      </c>
      <c r="M12917">
        <v>3</v>
      </c>
      <c r="N12917">
        <v>5</v>
      </c>
      <c r="O12917">
        <v>4</v>
      </c>
      <c r="P12917">
        <v>4</v>
      </c>
      <c r="Q12917">
        <v>4</v>
      </c>
      <c r="R12917">
        <v>4</v>
      </c>
      <c r="S12917">
        <v>3</v>
      </c>
      <c r="T12917">
        <v>5</v>
      </c>
      <c r="U12917">
        <v>36</v>
      </c>
      <c r="V12917">
        <v>72</v>
      </c>
      <c r="W12917" t="s">
        <v>110</v>
      </c>
      <c r="X12917" t="s">
        <v>16639</v>
      </c>
      <c r="Y12917" t="s">
        <v>10</v>
      </c>
    </row>
    <row r="12918" spans="1:25" x14ac:dyDescent="0.25">
      <c r="A12918" t="s">
        <v>16640</v>
      </c>
      <c r="B12918">
        <v>4</v>
      </c>
      <c r="C12918">
        <v>5</v>
      </c>
      <c r="D12918">
        <v>3</v>
      </c>
      <c r="E12918">
        <v>4</v>
      </c>
      <c r="F12918">
        <v>3</v>
      </c>
      <c r="G12918">
        <v>4</v>
      </c>
      <c r="H12918">
        <v>3</v>
      </c>
      <c r="I12918">
        <v>4</v>
      </c>
      <c r="J12918">
        <v>5</v>
      </c>
      <c r="K12918">
        <v>35</v>
      </c>
      <c r="L12918">
        <v>4</v>
      </c>
      <c r="M12918">
        <v>5</v>
      </c>
      <c r="N12918">
        <v>4</v>
      </c>
      <c r="O12918">
        <v>4</v>
      </c>
      <c r="P12918">
        <v>3</v>
      </c>
      <c r="Q12918">
        <v>4</v>
      </c>
      <c r="R12918">
        <v>5</v>
      </c>
      <c r="S12918">
        <v>3</v>
      </c>
      <c r="T12918">
        <v>4</v>
      </c>
      <c r="U12918">
        <v>36</v>
      </c>
      <c r="V12918">
        <v>71</v>
      </c>
      <c r="W12918" t="s">
        <v>15</v>
      </c>
      <c r="X12918" t="s">
        <v>16641</v>
      </c>
      <c r="Y12918" t="s">
        <v>10</v>
      </c>
    </row>
    <row r="12919" spans="1:25" x14ac:dyDescent="0.25">
      <c r="A12919" t="s">
        <v>16642</v>
      </c>
      <c r="B12919">
        <v>4</v>
      </c>
      <c r="C12919">
        <v>4</v>
      </c>
      <c r="D12919">
        <v>4</v>
      </c>
      <c r="E12919">
        <v>5</v>
      </c>
      <c r="F12919">
        <v>3</v>
      </c>
      <c r="G12919">
        <v>4</v>
      </c>
      <c r="H12919">
        <v>5</v>
      </c>
      <c r="I12919">
        <v>3</v>
      </c>
      <c r="J12919">
        <v>4</v>
      </c>
      <c r="K12919">
        <v>36</v>
      </c>
      <c r="L12919">
        <v>4</v>
      </c>
      <c r="M12919">
        <v>5</v>
      </c>
      <c r="N12919">
        <v>4</v>
      </c>
      <c r="O12919">
        <v>3</v>
      </c>
      <c r="P12919">
        <v>4</v>
      </c>
      <c r="Q12919">
        <v>4</v>
      </c>
      <c r="R12919">
        <v>4</v>
      </c>
      <c r="S12919">
        <v>3</v>
      </c>
      <c r="T12919">
        <v>5</v>
      </c>
      <c r="U12919">
        <v>36</v>
      </c>
      <c r="V12919">
        <v>72</v>
      </c>
      <c r="W12919" t="s">
        <v>143</v>
      </c>
      <c r="X12919" t="s">
        <v>2346</v>
      </c>
      <c r="Y12919" t="s">
        <v>10</v>
      </c>
    </row>
    <row r="12920" spans="1:25" x14ac:dyDescent="0.25">
      <c r="A12920" t="s">
        <v>16643</v>
      </c>
      <c r="B12920">
        <v>5</v>
      </c>
      <c r="C12920">
        <v>3</v>
      </c>
      <c r="D12920">
        <v>3</v>
      </c>
      <c r="E12920">
        <v>4</v>
      </c>
      <c r="F12920">
        <v>4</v>
      </c>
      <c r="G12920">
        <v>4</v>
      </c>
      <c r="H12920">
        <v>5</v>
      </c>
      <c r="I12920">
        <v>4</v>
      </c>
      <c r="J12920">
        <v>4</v>
      </c>
      <c r="K12920">
        <v>36</v>
      </c>
      <c r="L12920">
        <v>4</v>
      </c>
      <c r="M12920">
        <v>5</v>
      </c>
      <c r="N12920">
        <v>3</v>
      </c>
      <c r="O12920">
        <v>4</v>
      </c>
      <c r="P12920">
        <v>4</v>
      </c>
      <c r="Q12920">
        <v>4</v>
      </c>
      <c r="R12920">
        <v>3</v>
      </c>
      <c r="S12920">
        <v>5</v>
      </c>
      <c r="T12920">
        <v>4</v>
      </c>
      <c r="U12920">
        <v>36</v>
      </c>
      <c r="V12920">
        <v>72</v>
      </c>
      <c r="W12920" t="s">
        <v>97</v>
      </c>
      <c r="X12920" t="s">
        <v>15046</v>
      </c>
      <c r="Y12920" t="s">
        <v>44</v>
      </c>
    </row>
    <row r="12921" spans="1:25" x14ac:dyDescent="0.25">
      <c r="A12921" t="s">
        <v>16644</v>
      </c>
      <c r="B12921">
        <v>5</v>
      </c>
      <c r="C12921">
        <v>4</v>
      </c>
      <c r="D12921">
        <v>4</v>
      </c>
      <c r="E12921">
        <v>3</v>
      </c>
      <c r="F12921">
        <v>4</v>
      </c>
      <c r="G12921">
        <v>4</v>
      </c>
      <c r="H12921">
        <v>5</v>
      </c>
      <c r="I12921">
        <v>4</v>
      </c>
      <c r="J12921">
        <v>4</v>
      </c>
      <c r="K12921">
        <v>37</v>
      </c>
      <c r="L12921">
        <v>3</v>
      </c>
      <c r="M12921">
        <v>5</v>
      </c>
      <c r="N12921">
        <v>4</v>
      </c>
      <c r="O12921">
        <v>3</v>
      </c>
      <c r="P12921">
        <v>4</v>
      </c>
      <c r="Q12921">
        <v>5</v>
      </c>
      <c r="R12921">
        <v>4</v>
      </c>
      <c r="S12921">
        <v>4</v>
      </c>
      <c r="T12921">
        <v>3</v>
      </c>
      <c r="U12921">
        <v>35</v>
      </c>
      <c r="V12921">
        <v>72</v>
      </c>
      <c r="W12921" t="s">
        <v>958</v>
      </c>
      <c r="X12921" t="s">
        <v>16644</v>
      </c>
      <c r="Y12921" t="s">
        <v>10</v>
      </c>
    </row>
    <row r="12922" spans="1:25" x14ac:dyDescent="0.25">
      <c r="A12922" t="s">
        <v>16645</v>
      </c>
      <c r="B12922">
        <v>4</v>
      </c>
      <c r="C12922">
        <v>5</v>
      </c>
      <c r="D12922">
        <v>4</v>
      </c>
      <c r="E12922">
        <v>4</v>
      </c>
      <c r="F12922">
        <v>3</v>
      </c>
      <c r="G12922">
        <v>5</v>
      </c>
      <c r="H12922">
        <v>4</v>
      </c>
      <c r="I12922">
        <v>4</v>
      </c>
      <c r="J12922">
        <v>3</v>
      </c>
      <c r="K12922">
        <v>36</v>
      </c>
      <c r="L12922">
        <v>4</v>
      </c>
      <c r="M12922">
        <v>5</v>
      </c>
      <c r="N12922">
        <v>4</v>
      </c>
      <c r="O12922">
        <v>3</v>
      </c>
      <c r="P12922">
        <v>4</v>
      </c>
      <c r="Q12922">
        <v>4</v>
      </c>
      <c r="R12922">
        <v>4</v>
      </c>
      <c r="S12922">
        <v>3</v>
      </c>
      <c r="T12922">
        <v>5</v>
      </c>
      <c r="U12922">
        <v>36</v>
      </c>
      <c r="V12922">
        <v>72</v>
      </c>
      <c r="W12922" t="s">
        <v>99</v>
      </c>
      <c r="X12922" t="s">
        <v>16646</v>
      </c>
      <c r="Y12922" t="s">
        <v>44</v>
      </c>
    </row>
    <row r="12923" spans="1:25" x14ac:dyDescent="0.25">
      <c r="A12923" t="s">
        <v>15490</v>
      </c>
      <c r="B12923">
        <v>3</v>
      </c>
      <c r="C12923">
        <v>4</v>
      </c>
      <c r="D12923">
        <v>4</v>
      </c>
      <c r="E12923">
        <v>3</v>
      </c>
      <c r="F12923">
        <v>5</v>
      </c>
      <c r="G12923">
        <v>5</v>
      </c>
      <c r="H12923">
        <v>4</v>
      </c>
      <c r="I12923">
        <v>4</v>
      </c>
      <c r="J12923">
        <v>4</v>
      </c>
      <c r="K12923">
        <v>36</v>
      </c>
      <c r="L12923">
        <v>5</v>
      </c>
      <c r="M12923">
        <v>4</v>
      </c>
      <c r="N12923">
        <v>3</v>
      </c>
      <c r="O12923">
        <v>5</v>
      </c>
      <c r="P12923">
        <v>3</v>
      </c>
      <c r="Q12923">
        <v>4</v>
      </c>
      <c r="R12923">
        <v>4</v>
      </c>
      <c r="S12923">
        <v>4</v>
      </c>
      <c r="T12923">
        <v>4</v>
      </c>
      <c r="U12923">
        <v>36</v>
      </c>
      <c r="V12923">
        <v>72</v>
      </c>
      <c r="W12923" t="s">
        <v>102</v>
      </c>
      <c r="X12923" t="s">
        <v>16647</v>
      </c>
      <c r="Y12923" t="s">
        <v>44</v>
      </c>
    </row>
    <row r="12924" spans="1:25" x14ac:dyDescent="0.25">
      <c r="A12924" t="s">
        <v>16648</v>
      </c>
      <c r="B12924">
        <v>4</v>
      </c>
      <c r="C12924">
        <v>4</v>
      </c>
      <c r="D12924">
        <v>4</v>
      </c>
      <c r="E12924">
        <v>3</v>
      </c>
      <c r="F12924">
        <v>4</v>
      </c>
      <c r="G12924">
        <v>5</v>
      </c>
      <c r="H12924">
        <v>3</v>
      </c>
      <c r="I12924">
        <v>5</v>
      </c>
      <c r="J12924">
        <v>4</v>
      </c>
      <c r="K12924">
        <v>36</v>
      </c>
      <c r="L12924">
        <v>4</v>
      </c>
      <c r="M12924">
        <v>5</v>
      </c>
      <c r="N12924">
        <v>3</v>
      </c>
      <c r="O12924">
        <v>4</v>
      </c>
      <c r="P12924">
        <v>4</v>
      </c>
      <c r="Q12924">
        <v>3</v>
      </c>
      <c r="R12924">
        <v>5</v>
      </c>
      <c r="S12924">
        <v>4</v>
      </c>
      <c r="T12924">
        <v>4</v>
      </c>
      <c r="U12924">
        <v>36</v>
      </c>
      <c r="V12924">
        <v>72</v>
      </c>
      <c r="W12924" t="s">
        <v>52</v>
      </c>
      <c r="X12924" t="s">
        <v>1407</v>
      </c>
      <c r="Y12924" t="s">
        <v>10</v>
      </c>
    </row>
    <row r="12925" spans="1:25" x14ac:dyDescent="0.25">
      <c r="A12925" t="s">
        <v>16649</v>
      </c>
      <c r="B12925">
        <v>4</v>
      </c>
      <c r="C12925">
        <v>4</v>
      </c>
      <c r="D12925">
        <v>4</v>
      </c>
      <c r="E12925">
        <v>3</v>
      </c>
      <c r="F12925">
        <v>5</v>
      </c>
      <c r="G12925">
        <v>4</v>
      </c>
      <c r="H12925">
        <v>4</v>
      </c>
      <c r="I12925">
        <v>3</v>
      </c>
      <c r="J12925">
        <v>5</v>
      </c>
      <c r="K12925">
        <v>36</v>
      </c>
      <c r="L12925">
        <v>4</v>
      </c>
      <c r="M12925">
        <v>4</v>
      </c>
      <c r="N12925">
        <v>4</v>
      </c>
      <c r="O12925">
        <v>3</v>
      </c>
      <c r="P12925">
        <v>5</v>
      </c>
      <c r="Q12925">
        <v>5</v>
      </c>
      <c r="R12925">
        <v>3</v>
      </c>
      <c r="S12925">
        <v>4</v>
      </c>
      <c r="T12925">
        <v>4</v>
      </c>
      <c r="U12925">
        <v>36</v>
      </c>
      <c r="V12925">
        <v>72</v>
      </c>
      <c r="W12925" t="s">
        <v>18</v>
      </c>
      <c r="X12925" t="s">
        <v>16650</v>
      </c>
      <c r="Y12925" t="s">
        <v>10</v>
      </c>
    </row>
    <row r="12926" spans="1:25" x14ac:dyDescent="0.25">
      <c r="A12926" t="s">
        <v>16651</v>
      </c>
      <c r="B12926">
        <v>4</v>
      </c>
      <c r="C12926">
        <v>4</v>
      </c>
      <c r="D12926">
        <v>3</v>
      </c>
      <c r="E12926">
        <v>4</v>
      </c>
      <c r="F12926">
        <v>5</v>
      </c>
      <c r="G12926">
        <v>4</v>
      </c>
      <c r="H12926">
        <v>3</v>
      </c>
      <c r="I12926">
        <v>4</v>
      </c>
      <c r="J12926">
        <v>5</v>
      </c>
      <c r="K12926">
        <v>36</v>
      </c>
      <c r="L12926">
        <v>5</v>
      </c>
      <c r="M12926">
        <v>4</v>
      </c>
      <c r="N12926">
        <v>4</v>
      </c>
      <c r="O12926">
        <v>3</v>
      </c>
      <c r="P12926">
        <v>4</v>
      </c>
      <c r="Q12926">
        <v>3</v>
      </c>
      <c r="R12926">
        <v>4</v>
      </c>
      <c r="S12926">
        <v>3</v>
      </c>
      <c r="T12926">
        <v>5</v>
      </c>
      <c r="U12926">
        <v>35</v>
      </c>
      <c r="V12926">
        <v>71</v>
      </c>
      <c r="W12926" t="s">
        <v>176</v>
      </c>
      <c r="X12926" t="s">
        <v>16653</v>
      </c>
      <c r="Y12926" t="s">
        <v>10</v>
      </c>
    </row>
    <row r="12927" spans="1:25" x14ac:dyDescent="0.25">
      <c r="A12927" t="s">
        <v>16651</v>
      </c>
      <c r="B12927">
        <v>5</v>
      </c>
      <c r="C12927">
        <v>4</v>
      </c>
      <c r="D12927">
        <v>3</v>
      </c>
      <c r="E12927">
        <v>4</v>
      </c>
      <c r="F12927">
        <v>4</v>
      </c>
      <c r="G12927">
        <v>4</v>
      </c>
      <c r="H12927">
        <v>4</v>
      </c>
      <c r="I12927">
        <v>3</v>
      </c>
      <c r="J12927">
        <v>5</v>
      </c>
      <c r="K12927">
        <v>36</v>
      </c>
      <c r="L12927">
        <v>4</v>
      </c>
      <c r="M12927">
        <v>5</v>
      </c>
      <c r="N12927">
        <v>4</v>
      </c>
      <c r="O12927">
        <v>3</v>
      </c>
      <c r="P12927">
        <v>4</v>
      </c>
      <c r="Q12927">
        <v>4</v>
      </c>
      <c r="R12927">
        <v>3</v>
      </c>
      <c r="S12927">
        <v>5</v>
      </c>
      <c r="T12927">
        <v>4</v>
      </c>
      <c r="U12927">
        <v>36</v>
      </c>
      <c r="V12927">
        <v>72</v>
      </c>
      <c r="W12927" t="s">
        <v>15</v>
      </c>
      <c r="X12927" t="s">
        <v>16652</v>
      </c>
      <c r="Y12927" t="s">
        <v>10</v>
      </c>
    </row>
    <row r="12928" spans="1:25" x14ac:dyDescent="0.25">
      <c r="A12928" t="s">
        <v>16651</v>
      </c>
      <c r="B12928">
        <v>4</v>
      </c>
      <c r="C12928">
        <v>5</v>
      </c>
      <c r="D12928">
        <v>3</v>
      </c>
      <c r="E12928">
        <v>4</v>
      </c>
      <c r="F12928">
        <v>4</v>
      </c>
      <c r="G12928">
        <v>4</v>
      </c>
      <c r="H12928">
        <v>4</v>
      </c>
      <c r="I12928">
        <v>3</v>
      </c>
      <c r="J12928">
        <v>4</v>
      </c>
      <c r="K12928">
        <v>35</v>
      </c>
      <c r="L12928">
        <v>4</v>
      </c>
      <c r="M12928">
        <v>5</v>
      </c>
      <c r="N12928">
        <v>3</v>
      </c>
      <c r="O12928">
        <v>4</v>
      </c>
      <c r="P12928">
        <v>3</v>
      </c>
      <c r="Q12928">
        <v>4</v>
      </c>
      <c r="R12928">
        <v>5</v>
      </c>
      <c r="S12928">
        <v>3</v>
      </c>
      <c r="T12928">
        <v>5</v>
      </c>
      <c r="U12928">
        <v>36</v>
      </c>
      <c r="V12928">
        <v>71</v>
      </c>
      <c r="W12928" t="s">
        <v>8</v>
      </c>
      <c r="X12928" t="s">
        <v>5503</v>
      </c>
      <c r="Y12928" t="s">
        <v>10</v>
      </c>
    </row>
    <row r="12929" spans="1:25" x14ac:dyDescent="0.25">
      <c r="A12929" t="s">
        <v>16654</v>
      </c>
      <c r="B12929">
        <v>4</v>
      </c>
      <c r="C12929">
        <v>5</v>
      </c>
      <c r="D12929">
        <v>3</v>
      </c>
      <c r="E12929">
        <v>4</v>
      </c>
      <c r="F12929">
        <v>5</v>
      </c>
      <c r="G12929">
        <v>4</v>
      </c>
      <c r="H12929">
        <v>4</v>
      </c>
      <c r="I12929">
        <v>3</v>
      </c>
      <c r="J12929">
        <v>4</v>
      </c>
      <c r="K12929">
        <v>36</v>
      </c>
      <c r="L12929">
        <v>4</v>
      </c>
      <c r="M12929">
        <v>4</v>
      </c>
      <c r="N12929">
        <v>5</v>
      </c>
      <c r="O12929">
        <v>3</v>
      </c>
      <c r="P12929">
        <v>4</v>
      </c>
      <c r="Q12929">
        <v>4</v>
      </c>
      <c r="R12929">
        <v>4</v>
      </c>
      <c r="S12929">
        <v>3</v>
      </c>
      <c r="T12929">
        <v>5</v>
      </c>
      <c r="U12929">
        <v>36</v>
      </c>
      <c r="V12929">
        <v>72</v>
      </c>
      <c r="W12929" t="s">
        <v>15</v>
      </c>
      <c r="X12929" t="s">
        <v>11300</v>
      </c>
      <c r="Y12929" t="s">
        <v>10</v>
      </c>
    </row>
    <row r="12930" spans="1:25" x14ac:dyDescent="0.25">
      <c r="A12930" t="s">
        <v>16655</v>
      </c>
      <c r="B12930">
        <v>4</v>
      </c>
      <c r="C12930">
        <v>4</v>
      </c>
      <c r="D12930">
        <v>4</v>
      </c>
      <c r="E12930">
        <v>3</v>
      </c>
      <c r="F12930">
        <v>4</v>
      </c>
      <c r="G12930">
        <v>5</v>
      </c>
      <c r="H12930">
        <v>3</v>
      </c>
      <c r="I12930">
        <v>5</v>
      </c>
      <c r="J12930">
        <v>4</v>
      </c>
      <c r="K12930">
        <v>36</v>
      </c>
      <c r="L12930">
        <v>4</v>
      </c>
      <c r="M12930">
        <v>5</v>
      </c>
      <c r="N12930">
        <v>3</v>
      </c>
      <c r="O12930">
        <v>4</v>
      </c>
      <c r="P12930">
        <v>4</v>
      </c>
      <c r="Q12930">
        <v>3</v>
      </c>
      <c r="R12930">
        <v>5</v>
      </c>
      <c r="S12930">
        <v>4</v>
      </c>
      <c r="T12930">
        <v>4</v>
      </c>
      <c r="U12930">
        <v>36</v>
      </c>
      <c r="V12930">
        <v>72</v>
      </c>
      <c r="W12930" t="s">
        <v>52</v>
      </c>
      <c r="X12930" t="s">
        <v>1407</v>
      </c>
      <c r="Y12930" t="s">
        <v>10</v>
      </c>
    </row>
    <row r="12931" spans="1:25" x14ac:dyDescent="0.25">
      <c r="A12931" t="s">
        <v>16656</v>
      </c>
      <c r="B12931">
        <v>5</v>
      </c>
      <c r="C12931">
        <v>4</v>
      </c>
      <c r="D12931">
        <v>4</v>
      </c>
      <c r="E12931">
        <v>3</v>
      </c>
      <c r="F12931">
        <v>4</v>
      </c>
      <c r="G12931">
        <v>4</v>
      </c>
      <c r="H12931">
        <v>5</v>
      </c>
      <c r="I12931">
        <v>3</v>
      </c>
      <c r="J12931">
        <v>4</v>
      </c>
      <c r="K12931">
        <v>36</v>
      </c>
      <c r="L12931">
        <v>4</v>
      </c>
      <c r="M12931">
        <v>3</v>
      </c>
      <c r="N12931">
        <v>5</v>
      </c>
      <c r="O12931">
        <v>5</v>
      </c>
      <c r="P12931">
        <v>4</v>
      </c>
      <c r="Q12931">
        <v>3</v>
      </c>
      <c r="R12931">
        <v>4</v>
      </c>
      <c r="S12931">
        <v>5</v>
      </c>
      <c r="T12931">
        <v>4</v>
      </c>
      <c r="U12931">
        <v>37</v>
      </c>
      <c r="V12931">
        <v>73</v>
      </c>
      <c r="W12931" t="s">
        <v>39</v>
      </c>
      <c r="X12931" t="s">
        <v>171</v>
      </c>
      <c r="Y12931" t="s">
        <v>10</v>
      </c>
    </row>
    <row r="12932" spans="1:25" x14ac:dyDescent="0.25">
      <c r="A12932" t="s">
        <v>16657</v>
      </c>
      <c r="B12932">
        <v>4</v>
      </c>
      <c r="C12932">
        <v>3</v>
      </c>
      <c r="D12932">
        <v>5</v>
      </c>
      <c r="E12932">
        <v>5</v>
      </c>
      <c r="F12932">
        <v>4</v>
      </c>
      <c r="G12932">
        <v>3</v>
      </c>
      <c r="H12932">
        <v>4</v>
      </c>
      <c r="I12932">
        <v>5</v>
      </c>
      <c r="J12932">
        <v>4</v>
      </c>
      <c r="K12932">
        <v>37</v>
      </c>
      <c r="L12932">
        <v>4</v>
      </c>
      <c r="M12932">
        <v>3</v>
      </c>
      <c r="N12932">
        <v>4</v>
      </c>
      <c r="O12932">
        <v>3</v>
      </c>
      <c r="P12932">
        <v>4</v>
      </c>
      <c r="Q12932">
        <v>4</v>
      </c>
      <c r="R12932">
        <v>5</v>
      </c>
      <c r="S12932">
        <v>5</v>
      </c>
      <c r="T12932">
        <v>3</v>
      </c>
      <c r="U12932">
        <v>35</v>
      </c>
      <c r="V12932">
        <v>72</v>
      </c>
      <c r="W12932" t="s">
        <v>39</v>
      </c>
      <c r="X12932" t="s">
        <v>171</v>
      </c>
      <c r="Y12932" t="s">
        <v>10</v>
      </c>
    </row>
    <row r="12933" spans="1:25" x14ac:dyDescent="0.25">
      <c r="A12933" t="s">
        <v>16658</v>
      </c>
      <c r="B12933">
        <v>4</v>
      </c>
      <c r="C12933">
        <v>3</v>
      </c>
      <c r="D12933">
        <v>4</v>
      </c>
      <c r="E12933">
        <v>3</v>
      </c>
      <c r="F12933">
        <v>4</v>
      </c>
      <c r="G12933">
        <v>4</v>
      </c>
      <c r="H12933">
        <v>5</v>
      </c>
      <c r="I12933">
        <v>5</v>
      </c>
      <c r="J12933">
        <v>3</v>
      </c>
      <c r="K12933">
        <v>35</v>
      </c>
      <c r="L12933">
        <v>4</v>
      </c>
      <c r="M12933">
        <v>3</v>
      </c>
      <c r="N12933">
        <v>4</v>
      </c>
      <c r="O12933">
        <v>3</v>
      </c>
      <c r="P12933">
        <v>4</v>
      </c>
      <c r="Q12933">
        <v>4</v>
      </c>
      <c r="R12933">
        <v>5</v>
      </c>
      <c r="S12933">
        <v>5</v>
      </c>
      <c r="T12933">
        <v>3</v>
      </c>
      <c r="U12933">
        <v>35</v>
      </c>
      <c r="V12933">
        <v>70</v>
      </c>
      <c r="W12933" t="s">
        <v>39</v>
      </c>
      <c r="X12933" t="s">
        <v>171</v>
      </c>
      <c r="Y12933" t="s">
        <v>10</v>
      </c>
    </row>
    <row r="12934" spans="1:25" x14ac:dyDescent="0.25">
      <c r="A12934" t="s">
        <v>16659</v>
      </c>
      <c r="B12934">
        <v>4</v>
      </c>
      <c r="C12934">
        <v>4</v>
      </c>
      <c r="D12934">
        <v>5</v>
      </c>
      <c r="E12934">
        <v>5</v>
      </c>
      <c r="F12934">
        <v>3</v>
      </c>
      <c r="G12934">
        <v>4</v>
      </c>
      <c r="H12934">
        <v>3</v>
      </c>
      <c r="I12934">
        <v>4</v>
      </c>
      <c r="J12934">
        <v>4</v>
      </c>
      <c r="K12934">
        <v>36</v>
      </c>
      <c r="L12934">
        <v>4</v>
      </c>
      <c r="M12934">
        <v>4</v>
      </c>
      <c r="N12934">
        <v>3</v>
      </c>
      <c r="O12934">
        <v>4</v>
      </c>
      <c r="P12934">
        <v>5</v>
      </c>
      <c r="Q12934">
        <v>4</v>
      </c>
      <c r="R12934">
        <v>3</v>
      </c>
      <c r="S12934">
        <v>4</v>
      </c>
      <c r="T12934">
        <v>5</v>
      </c>
      <c r="U12934">
        <v>36</v>
      </c>
      <c r="V12934">
        <v>72</v>
      </c>
      <c r="W12934" t="s">
        <v>161</v>
      </c>
      <c r="X12934" t="s">
        <v>8838</v>
      </c>
      <c r="Y12934" t="s">
        <v>10</v>
      </c>
    </row>
    <row r="12935" spans="1:25" x14ac:dyDescent="0.25">
      <c r="A12935" t="s">
        <v>16660</v>
      </c>
      <c r="B12935">
        <v>3</v>
      </c>
      <c r="C12935">
        <v>4</v>
      </c>
      <c r="D12935">
        <v>3</v>
      </c>
      <c r="E12935">
        <v>3</v>
      </c>
      <c r="F12935">
        <v>3</v>
      </c>
      <c r="G12935">
        <v>3</v>
      </c>
      <c r="H12935">
        <v>3</v>
      </c>
      <c r="I12935">
        <v>3</v>
      </c>
      <c r="J12935">
        <v>4</v>
      </c>
      <c r="K12935">
        <v>29</v>
      </c>
      <c r="L12935">
        <v>0</v>
      </c>
      <c r="M12935">
        <v>0</v>
      </c>
      <c r="N12935">
        <v>0</v>
      </c>
      <c r="O12935">
        <v>0</v>
      </c>
      <c r="P12935">
        <v>0</v>
      </c>
      <c r="Q12935">
        <v>0</v>
      </c>
      <c r="R12935">
        <v>0</v>
      </c>
      <c r="S12935">
        <v>0</v>
      </c>
      <c r="T12935">
        <v>0</v>
      </c>
      <c r="U12935">
        <v>0</v>
      </c>
      <c r="V12935">
        <v>29</v>
      </c>
      <c r="W12935" t="s">
        <v>39</v>
      </c>
      <c r="X12935" t="s">
        <v>277</v>
      </c>
      <c r="Y12935" t="s">
        <v>10</v>
      </c>
    </row>
    <row r="12936" spans="1:25" x14ac:dyDescent="0.25">
      <c r="A12936" t="s">
        <v>16661</v>
      </c>
      <c r="B12936">
        <v>4</v>
      </c>
      <c r="C12936">
        <v>4</v>
      </c>
      <c r="D12936">
        <v>3</v>
      </c>
      <c r="E12936">
        <v>5</v>
      </c>
      <c r="F12936">
        <v>3</v>
      </c>
      <c r="G12936">
        <v>4</v>
      </c>
      <c r="H12936">
        <v>4</v>
      </c>
      <c r="I12936">
        <v>4</v>
      </c>
      <c r="J12936">
        <v>5</v>
      </c>
      <c r="K12936">
        <v>36</v>
      </c>
      <c r="L12936">
        <v>0</v>
      </c>
      <c r="M12936">
        <v>0</v>
      </c>
      <c r="N12936">
        <v>0</v>
      </c>
      <c r="O12936">
        <v>0</v>
      </c>
      <c r="P12936">
        <v>0</v>
      </c>
      <c r="Q12936">
        <v>0</v>
      </c>
      <c r="R12936">
        <v>0</v>
      </c>
      <c r="S12936">
        <v>0</v>
      </c>
      <c r="T12936">
        <v>0</v>
      </c>
      <c r="U12936">
        <v>0</v>
      </c>
      <c r="V12936">
        <v>36</v>
      </c>
      <c r="W12936" t="s">
        <v>795</v>
      </c>
      <c r="X12936" t="s">
        <v>5285</v>
      </c>
      <c r="Y12936" t="s">
        <v>10</v>
      </c>
    </row>
    <row r="12937" spans="1:25" x14ac:dyDescent="0.25">
      <c r="A12937" t="s">
        <v>16661</v>
      </c>
      <c r="B12937">
        <v>5</v>
      </c>
      <c r="C12937">
        <v>3</v>
      </c>
      <c r="D12937">
        <v>4</v>
      </c>
      <c r="E12937">
        <v>4</v>
      </c>
      <c r="F12937">
        <v>4</v>
      </c>
      <c r="G12937">
        <v>4</v>
      </c>
      <c r="H12937">
        <v>4</v>
      </c>
      <c r="I12937">
        <v>3</v>
      </c>
      <c r="J12937">
        <v>4</v>
      </c>
      <c r="K12937">
        <v>35</v>
      </c>
      <c r="L12937">
        <v>4</v>
      </c>
      <c r="M12937">
        <v>3</v>
      </c>
      <c r="N12937">
        <v>4</v>
      </c>
      <c r="O12937">
        <v>4</v>
      </c>
      <c r="P12937">
        <v>5</v>
      </c>
      <c r="Q12937">
        <v>4</v>
      </c>
      <c r="R12937">
        <v>3</v>
      </c>
      <c r="S12937">
        <v>4</v>
      </c>
      <c r="T12937">
        <v>5</v>
      </c>
      <c r="U12937">
        <v>36</v>
      </c>
      <c r="V12937">
        <v>71</v>
      </c>
      <c r="W12937" t="s">
        <v>58</v>
      </c>
      <c r="X12937" t="s">
        <v>4113</v>
      </c>
      <c r="Y12937" t="s">
        <v>10</v>
      </c>
    </row>
    <row r="12938" spans="1:25" x14ac:dyDescent="0.25">
      <c r="A12938" t="s">
        <v>16661</v>
      </c>
      <c r="B12938">
        <v>4</v>
      </c>
      <c r="C12938">
        <v>5</v>
      </c>
      <c r="D12938">
        <v>3</v>
      </c>
      <c r="E12938">
        <v>4</v>
      </c>
      <c r="F12938">
        <v>4</v>
      </c>
      <c r="G12938">
        <v>3</v>
      </c>
      <c r="H12938">
        <v>4</v>
      </c>
      <c r="I12938">
        <v>5</v>
      </c>
      <c r="J12938">
        <v>4</v>
      </c>
      <c r="K12938">
        <v>36</v>
      </c>
      <c r="L12938">
        <v>4</v>
      </c>
      <c r="M12938">
        <v>5</v>
      </c>
      <c r="N12938">
        <v>3</v>
      </c>
      <c r="O12938">
        <v>4</v>
      </c>
      <c r="P12938">
        <v>4</v>
      </c>
      <c r="Q12938">
        <v>4</v>
      </c>
      <c r="R12938">
        <v>5</v>
      </c>
      <c r="S12938">
        <v>3</v>
      </c>
      <c r="T12938">
        <v>4</v>
      </c>
      <c r="U12938">
        <v>36</v>
      </c>
      <c r="V12938">
        <v>72</v>
      </c>
      <c r="W12938" t="s">
        <v>61</v>
      </c>
      <c r="X12938" t="s">
        <v>16662</v>
      </c>
      <c r="Y12938" t="s">
        <v>10</v>
      </c>
    </row>
    <row r="12939" spans="1:25" x14ac:dyDescent="0.25">
      <c r="A12939" t="s">
        <v>16663</v>
      </c>
      <c r="B12939">
        <v>5</v>
      </c>
      <c r="C12939">
        <v>4</v>
      </c>
      <c r="D12939">
        <v>3</v>
      </c>
      <c r="E12939">
        <v>4</v>
      </c>
      <c r="F12939">
        <v>5</v>
      </c>
      <c r="G12939">
        <v>4</v>
      </c>
      <c r="H12939">
        <v>3</v>
      </c>
      <c r="I12939">
        <v>4</v>
      </c>
      <c r="J12939">
        <v>3</v>
      </c>
      <c r="K12939">
        <v>35</v>
      </c>
      <c r="L12939">
        <v>4</v>
      </c>
      <c r="M12939">
        <v>4</v>
      </c>
      <c r="N12939">
        <v>5</v>
      </c>
      <c r="O12939">
        <v>3</v>
      </c>
      <c r="P12939">
        <v>4</v>
      </c>
      <c r="Q12939">
        <v>3</v>
      </c>
      <c r="R12939">
        <v>5</v>
      </c>
      <c r="S12939">
        <v>4</v>
      </c>
      <c r="T12939">
        <v>3</v>
      </c>
      <c r="U12939">
        <v>35</v>
      </c>
      <c r="V12939">
        <v>70</v>
      </c>
      <c r="W12939" t="s">
        <v>133</v>
      </c>
      <c r="X12939" t="s">
        <v>2746</v>
      </c>
      <c r="Y12939" t="s">
        <v>10</v>
      </c>
    </row>
    <row r="12940" spans="1:25" x14ac:dyDescent="0.25">
      <c r="A12940" t="s">
        <v>16664</v>
      </c>
      <c r="B12940">
        <v>4</v>
      </c>
      <c r="C12940">
        <v>4</v>
      </c>
      <c r="D12940">
        <v>5</v>
      </c>
      <c r="E12940">
        <v>3</v>
      </c>
      <c r="F12940">
        <v>4</v>
      </c>
      <c r="G12940">
        <v>4</v>
      </c>
      <c r="H12940">
        <v>5</v>
      </c>
      <c r="I12940">
        <v>4</v>
      </c>
      <c r="J12940">
        <v>4</v>
      </c>
      <c r="K12940">
        <v>37</v>
      </c>
      <c r="L12940">
        <v>4</v>
      </c>
      <c r="M12940">
        <v>4</v>
      </c>
      <c r="N12940">
        <v>3</v>
      </c>
      <c r="O12940">
        <v>4</v>
      </c>
      <c r="P12940">
        <v>4</v>
      </c>
      <c r="Q12940">
        <v>5</v>
      </c>
      <c r="R12940">
        <v>4</v>
      </c>
      <c r="S12940">
        <v>4</v>
      </c>
      <c r="T12940">
        <v>3</v>
      </c>
      <c r="U12940">
        <v>35</v>
      </c>
      <c r="V12940">
        <v>72</v>
      </c>
      <c r="W12940" t="s">
        <v>133</v>
      </c>
      <c r="X12940" t="s">
        <v>2746</v>
      </c>
      <c r="Y12940" t="s">
        <v>10</v>
      </c>
    </row>
    <row r="12941" spans="1:25" x14ac:dyDescent="0.25">
      <c r="A12941" t="s">
        <v>16665</v>
      </c>
      <c r="B12941">
        <v>4</v>
      </c>
      <c r="C12941">
        <v>4</v>
      </c>
      <c r="D12941">
        <v>3</v>
      </c>
      <c r="E12941">
        <v>4</v>
      </c>
      <c r="F12941">
        <v>5</v>
      </c>
      <c r="G12941">
        <v>3</v>
      </c>
      <c r="H12941">
        <v>4</v>
      </c>
      <c r="I12941">
        <v>4</v>
      </c>
      <c r="J12941">
        <v>4</v>
      </c>
      <c r="K12941">
        <v>35</v>
      </c>
      <c r="L12941">
        <v>4</v>
      </c>
      <c r="M12941">
        <v>3</v>
      </c>
      <c r="N12941">
        <v>4</v>
      </c>
      <c r="O12941">
        <v>5</v>
      </c>
      <c r="P12941">
        <v>4</v>
      </c>
      <c r="Q12941">
        <v>4</v>
      </c>
      <c r="R12941">
        <v>3</v>
      </c>
      <c r="S12941">
        <v>4</v>
      </c>
      <c r="T12941">
        <v>4</v>
      </c>
      <c r="U12941">
        <v>35</v>
      </c>
      <c r="V12941">
        <v>70</v>
      </c>
      <c r="W12941" t="s">
        <v>8</v>
      </c>
      <c r="X12941" t="s">
        <v>9601</v>
      </c>
      <c r="Y12941" t="s">
        <v>10</v>
      </c>
    </row>
    <row r="12942" spans="1:25" x14ac:dyDescent="0.25">
      <c r="A12942" t="s">
        <v>16666</v>
      </c>
      <c r="B12942">
        <v>4</v>
      </c>
      <c r="C12942">
        <v>4</v>
      </c>
      <c r="D12942">
        <v>3</v>
      </c>
      <c r="E12942">
        <v>4</v>
      </c>
      <c r="F12942">
        <v>5</v>
      </c>
      <c r="G12942">
        <v>4</v>
      </c>
      <c r="H12942">
        <v>3</v>
      </c>
      <c r="I12942">
        <v>5</v>
      </c>
      <c r="J12942">
        <v>4</v>
      </c>
      <c r="K12942">
        <v>36</v>
      </c>
      <c r="L12942">
        <v>4</v>
      </c>
      <c r="M12942">
        <v>3</v>
      </c>
      <c r="N12942">
        <v>4</v>
      </c>
      <c r="O12942">
        <v>4</v>
      </c>
      <c r="P12942">
        <v>5</v>
      </c>
      <c r="Q12942">
        <v>4</v>
      </c>
      <c r="R12942">
        <v>4</v>
      </c>
      <c r="S12942">
        <v>3</v>
      </c>
      <c r="T12942">
        <v>5</v>
      </c>
      <c r="U12942">
        <v>36</v>
      </c>
      <c r="V12942">
        <v>72</v>
      </c>
      <c r="W12942" t="s">
        <v>97</v>
      </c>
      <c r="X12942" t="s">
        <v>443</v>
      </c>
      <c r="Y12942" t="s">
        <v>44</v>
      </c>
    </row>
    <row r="12943" spans="1:25" x14ac:dyDescent="0.25">
      <c r="A12943" t="s">
        <v>16667</v>
      </c>
      <c r="B12943">
        <v>4</v>
      </c>
      <c r="C12943">
        <v>4</v>
      </c>
      <c r="D12943">
        <v>5</v>
      </c>
      <c r="E12943">
        <v>3</v>
      </c>
      <c r="F12943">
        <v>4</v>
      </c>
      <c r="G12943">
        <v>4</v>
      </c>
      <c r="H12943">
        <v>5</v>
      </c>
      <c r="I12943">
        <v>4</v>
      </c>
      <c r="J12943">
        <v>4</v>
      </c>
      <c r="K12943">
        <v>37</v>
      </c>
      <c r="L12943">
        <v>4</v>
      </c>
      <c r="M12943">
        <v>4</v>
      </c>
      <c r="N12943">
        <v>3</v>
      </c>
      <c r="O12943">
        <v>4</v>
      </c>
      <c r="P12943">
        <v>4</v>
      </c>
      <c r="Q12943">
        <v>5</v>
      </c>
      <c r="R12943">
        <v>4</v>
      </c>
      <c r="S12943">
        <v>4</v>
      </c>
      <c r="T12943">
        <v>3</v>
      </c>
      <c r="U12943">
        <v>35</v>
      </c>
      <c r="V12943">
        <v>72</v>
      </c>
      <c r="W12943" t="s">
        <v>133</v>
      </c>
      <c r="X12943" t="s">
        <v>2746</v>
      </c>
      <c r="Y12943" t="s">
        <v>10</v>
      </c>
    </row>
    <row r="12944" spans="1:25" x14ac:dyDescent="0.25">
      <c r="A12944" t="s">
        <v>16668</v>
      </c>
      <c r="B12944">
        <v>5</v>
      </c>
      <c r="C12944">
        <v>4</v>
      </c>
      <c r="D12944">
        <v>3</v>
      </c>
      <c r="E12944">
        <v>4</v>
      </c>
      <c r="F12944">
        <v>5</v>
      </c>
      <c r="G12944">
        <v>4</v>
      </c>
      <c r="H12944">
        <v>3</v>
      </c>
      <c r="I12944">
        <v>4</v>
      </c>
      <c r="J12944">
        <v>3</v>
      </c>
      <c r="K12944">
        <v>35</v>
      </c>
      <c r="L12944">
        <v>4</v>
      </c>
      <c r="M12944">
        <v>4</v>
      </c>
      <c r="N12944">
        <v>5</v>
      </c>
      <c r="O12944">
        <v>3</v>
      </c>
      <c r="P12944">
        <v>4</v>
      </c>
      <c r="Q12944">
        <v>3</v>
      </c>
      <c r="R12944">
        <v>5</v>
      </c>
      <c r="S12944">
        <v>4</v>
      </c>
      <c r="T12944">
        <v>3</v>
      </c>
      <c r="U12944">
        <v>35</v>
      </c>
      <c r="V12944">
        <v>70</v>
      </c>
      <c r="X12944" t="s">
        <v>2746</v>
      </c>
      <c r="Y12944" t="s">
        <v>10</v>
      </c>
    </row>
    <row r="12945" spans="1:25" x14ac:dyDescent="0.25">
      <c r="A12945" t="s">
        <v>16669</v>
      </c>
      <c r="B12945">
        <v>4</v>
      </c>
      <c r="C12945">
        <v>3</v>
      </c>
      <c r="D12945">
        <v>5</v>
      </c>
      <c r="E12945">
        <v>4</v>
      </c>
      <c r="F12945">
        <v>4</v>
      </c>
      <c r="G12945">
        <v>3</v>
      </c>
      <c r="H12945">
        <v>3</v>
      </c>
      <c r="I12945">
        <v>4</v>
      </c>
      <c r="J12945">
        <v>5</v>
      </c>
      <c r="K12945">
        <v>35</v>
      </c>
      <c r="L12945">
        <v>4</v>
      </c>
      <c r="M12945">
        <v>4</v>
      </c>
      <c r="N12945">
        <v>3</v>
      </c>
      <c r="O12945">
        <v>4</v>
      </c>
      <c r="P12945">
        <v>3</v>
      </c>
      <c r="Q12945">
        <v>5</v>
      </c>
      <c r="R12945">
        <v>4</v>
      </c>
      <c r="S12945">
        <v>4</v>
      </c>
      <c r="T12945">
        <v>5</v>
      </c>
      <c r="U12945">
        <v>36</v>
      </c>
      <c r="V12945">
        <v>71</v>
      </c>
      <c r="W12945" t="s">
        <v>348</v>
      </c>
      <c r="X12945" t="s">
        <v>3868</v>
      </c>
      <c r="Y12945" t="s">
        <v>10</v>
      </c>
    </row>
    <row r="12946" spans="1:25" x14ac:dyDescent="0.25">
      <c r="A12946" t="s">
        <v>16670</v>
      </c>
      <c r="B12946">
        <v>4</v>
      </c>
      <c r="C12946">
        <v>5</v>
      </c>
      <c r="D12946">
        <v>3</v>
      </c>
      <c r="E12946">
        <v>4</v>
      </c>
      <c r="F12946">
        <v>4</v>
      </c>
      <c r="G12946">
        <v>4</v>
      </c>
      <c r="H12946">
        <v>5</v>
      </c>
      <c r="I12946">
        <v>3</v>
      </c>
      <c r="J12946">
        <v>4</v>
      </c>
      <c r="K12946">
        <v>36</v>
      </c>
      <c r="L12946">
        <v>4</v>
      </c>
      <c r="M12946">
        <v>3</v>
      </c>
      <c r="N12946">
        <v>5</v>
      </c>
      <c r="O12946">
        <v>3</v>
      </c>
      <c r="P12946">
        <v>5</v>
      </c>
      <c r="Q12946">
        <v>4</v>
      </c>
      <c r="R12946">
        <v>3</v>
      </c>
      <c r="S12946">
        <v>5</v>
      </c>
      <c r="T12946">
        <v>4</v>
      </c>
      <c r="U12946">
        <v>36</v>
      </c>
      <c r="V12946">
        <v>72</v>
      </c>
      <c r="W12946" t="s">
        <v>52</v>
      </c>
      <c r="X12946" t="s">
        <v>1426</v>
      </c>
      <c r="Y12946" t="s">
        <v>10</v>
      </c>
    </row>
    <row r="12947" spans="1:25" x14ac:dyDescent="0.25">
      <c r="A12947" t="s">
        <v>16671</v>
      </c>
      <c r="B12947">
        <v>5</v>
      </c>
      <c r="C12947">
        <v>4</v>
      </c>
      <c r="D12947">
        <v>4</v>
      </c>
      <c r="E12947">
        <v>5</v>
      </c>
      <c r="F12947">
        <v>3</v>
      </c>
      <c r="G12947">
        <v>4</v>
      </c>
      <c r="H12947">
        <v>4</v>
      </c>
      <c r="I12947">
        <v>4</v>
      </c>
      <c r="J12947">
        <v>4</v>
      </c>
      <c r="K12947">
        <v>37</v>
      </c>
      <c r="L12947">
        <v>3</v>
      </c>
      <c r="M12947">
        <v>3</v>
      </c>
      <c r="N12947">
        <v>3</v>
      </c>
      <c r="O12947">
        <v>4</v>
      </c>
      <c r="P12947">
        <v>4</v>
      </c>
      <c r="Q12947">
        <v>5</v>
      </c>
      <c r="R12947">
        <v>3</v>
      </c>
      <c r="S12947">
        <v>4</v>
      </c>
      <c r="T12947">
        <v>4</v>
      </c>
      <c r="U12947">
        <v>33</v>
      </c>
      <c r="V12947">
        <v>70</v>
      </c>
      <c r="W12947" t="s">
        <v>18</v>
      </c>
      <c r="X12947" t="s">
        <v>16672</v>
      </c>
      <c r="Y12947" t="s">
        <v>10</v>
      </c>
    </row>
    <row r="12948" spans="1:25" x14ac:dyDescent="0.25">
      <c r="A12948" t="s">
        <v>16673</v>
      </c>
      <c r="B12948">
        <v>4</v>
      </c>
      <c r="C12948">
        <v>4</v>
      </c>
      <c r="D12948">
        <v>4</v>
      </c>
      <c r="E12948">
        <v>3</v>
      </c>
      <c r="F12948">
        <v>5</v>
      </c>
      <c r="G12948">
        <v>4</v>
      </c>
      <c r="H12948">
        <v>5</v>
      </c>
      <c r="I12948">
        <v>3</v>
      </c>
      <c r="J12948">
        <v>4</v>
      </c>
      <c r="K12948">
        <v>36</v>
      </c>
      <c r="L12948">
        <v>3</v>
      </c>
      <c r="M12948">
        <v>4</v>
      </c>
      <c r="N12948">
        <v>4</v>
      </c>
      <c r="O12948">
        <v>5</v>
      </c>
      <c r="P12948">
        <v>3</v>
      </c>
      <c r="Q12948">
        <v>4</v>
      </c>
      <c r="R12948">
        <v>4</v>
      </c>
      <c r="S12948">
        <v>5</v>
      </c>
      <c r="T12948">
        <v>4</v>
      </c>
      <c r="U12948">
        <v>36</v>
      </c>
      <c r="V12948">
        <v>72</v>
      </c>
      <c r="W12948" t="s">
        <v>669</v>
      </c>
      <c r="X12948" t="s">
        <v>12227</v>
      </c>
      <c r="Y12948" t="s">
        <v>10</v>
      </c>
    </row>
    <row r="12949" spans="1:25" x14ac:dyDescent="0.25">
      <c r="A12949" t="s">
        <v>16674</v>
      </c>
      <c r="B12949">
        <v>4</v>
      </c>
      <c r="C12949">
        <v>4</v>
      </c>
      <c r="D12949">
        <v>4</v>
      </c>
      <c r="E12949">
        <v>4</v>
      </c>
      <c r="F12949">
        <v>3</v>
      </c>
      <c r="G12949">
        <v>4</v>
      </c>
      <c r="H12949">
        <v>5</v>
      </c>
      <c r="I12949">
        <v>3</v>
      </c>
      <c r="J12949">
        <v>4</v>
      </c>
      <c r="K12949">
        <v>35</v>
      </c>
      <c r="L12949">
        <v>5</v>
      </c>
      <c r="M12949">
        <v>4</v>
      </c>
      <c r="N12949">
        <v>3</v>
      </c>
      <c r="O12949">
        <v>4</v>
      </c>
      <c r="P12949">
        <v>4</v>
      </c>
      <c r="Q12949">
        <v>4</v>
      </c>
      <c r="R12949">
        <v>3</v>
      </c>
      <c r="S12949">
        <v>4</v>
      </c>
      <c r="T12949">
        <v>4</v>
      </c>
      <c r="U12949">
        <v>35</v>
      </c>
      <c r="V12949">
        <v>70</v>
      </c>
      <c r="W12949" t="s">
        <v>669</v>
      </c>
      <c r="X12949" t="s">
        <v>12227</v>
      </c>
      <c r="Y12949" t="s">
        <v>10</v>
      </c>
    </row>
    <row r="12950" spans="1:25" x14ac:dyDescent="0.25">
      <c r="A12950" t="s">
        <v>16675</v>
      </c>
      <c r="B12950">
        <v>4</v>
      </c>
      <c r="C12950">
        <v>4</v>
      </c>
      <c r="D12950">
        <v>4</v>
      </c>
      <c r="E12950">
        <v>3</v>
      </c>
      <c r="F12950">
        <v>5</v>
      </c>
      <c r="G12950">
        <v>4</v>
      </c>
      <c r="H12950">
        <v>5</v>
      </c>
      <c r="I12950">
        <v>3</v>
      </c>
      <c r="J12950">
        <v>4</v>
      </c>
      <c r="K12950">
        <v>36</v>
      </c>
      <c r="L12950">
        <v>3</v>
      </c>
      <c r="M12950">
        <v>4</v>
      </c>
      <c r="N12950">
        <v>4</v>
      </c>
      <c r="O12950">
        <v>5</v>
      </c>
      <c r="P12950">
        <v>3</v>
      </c>
      <c r="Q12950">
        <v>4</v>
      </c>
      <c r="R12950">
        <v>4</v>
      </c>
      <c r="S12950">
        <v>5</v>
      </c>
      <c r="T12950">
        <v>4</v>
      </c>
      <c r="U12950">
        <v>36</v>
      </c>
      <c r="V12950">
        <v>72</v>
      </c>
      <c r="W12950" t="s">
        <v>669</v>
      </c>
      <c r="X12950" t="s">
        <v>12227</v>
      </c>
      <c r="Y12950" t="s">
        <v>10</v>
      </c>
    </row>
    <row r="12951" spans="1:25" x14ac:dyDescent="0.25">
      <c r="A12951" t="s">
        <v>16676</v>
      </c>
      <c r="B12951">
        <v>4</v>
      </c>
      <c r="C12951">
        <v>4</v>
      </c>
      <c r="D12951">
        <v>4</v>
      </c>
      <c r="E12951">
        <v>3</v>
      </c>
      <c r="F12951">
        <v>5</v>
      </c>
      <c r="G12951">
        <v>4</v>
      </c>
      <c r="H12951">
        <v>5</v>
      </c>
      <c r="I12951">
        <v>3</v>
      </c>
      <c r="J12951">
        <v>4</v>
      </c>
      <c r="K12951">
        <v>36</v>
      </c>
      <c r="L12951">
        <v>3</v>
      </c>
      <c r="M12951">
        <v>4</v>
      </c>
      <c r="N12951">
        <v>4</v>
      </c>
      <c r="O12951">
        <v>5</v>
      </c>
      <c r="P12951">
        <v>3</v>
      </c>
      <c r="Q12951">
        <v>4</v>
      </c>
      <c r="R12951">
        <v>4</v>
      </c>
      <c r="S12951">
        <v>5</v>
      </c>
      <c r="T12951">
        <v>4</v>
      </c>
      <c r="U12951">
        <v>36</v>
      </c>
      <c r="V12951">
        <v>72</v>
      </c>
      <c r="W12951" t="s">
        <v>669</v>
      </c>
      <c r="X12951" t="s">
        <v>12227</v>
      </c>
      <c r="Y12951" t="s">
        <v>10</v>
      </c>
    </row>
    <row r="12952" spans="1:25" x14ac:dyDescent="0.25">
      <c r="A12952" t="s">
        <v>16677</v>
      </c>
      <c r="B12952">
        <v>4</v>
      </c>
      <c r="C12952">
        <v>5</v>
      </c>
      <c r="D12952">
        <v>3</v>
      </c>
      <c r="E12952">
        <v>4</v>
      </c>
      <c r="F12952">
        <v>3</v>
      </c>
      <c r="G12952">
        <v>4</v>
      </c>
      <c r="H12952">
        <v>5</v>
      </c>
      <c r="I12952">
        <v>3</v>
      </c>
      <c r="J12952">
        <v>5</v>
      </c>
      <c r="K12952">
        <v>36</v>
      </c>
      <c r="L12952">
        <v>4</v>
      </c>
      <c r="M12952">
        <v>3</v>
      </c>
      <c r="N12952">
        <v>3</v>
      </c>
      <c r="O12952">
        <v>5</v>
      </c>
      <c r="P12952">
        <v>4</v>
      </c>
      <c r="Q12952">
        <v>4</v>
      </c>
      <c r="R12952">
        <v>3</v>
      </c>
      <c r="S12952">
        <v>5</v>
      </c>
      <c r="T12952">
        <v>5</v>
      </c>
      <c r="U12952">
        <v>36</v>
      </c>
      <c r="V12952">
        <v>72</v>
      </c>
      <c r="W12952" t="s">
        <v>173</v>
      </c>
      <c r="X12952" t="s">
        <v>10754</v>
      </c>
      <c r="Y12952" t="s">
        <v>10</v>
      </c>
    </row>
    <row r="12953" spans="1:25" x14ac:dyDescent="0.25">
      <c r="A12953" t="s">
        <v>16678</v>
      </c>
      <c r="B12953">
        <v>4</v>
      </c>
      <c r="C12953">
        <v>3</v>
      </c>
      <c r="D12953">
        <v>5</v>
      </c>
      <c r="E12953">
        <v>4</v>
      </c>
      <c r="F12953">
        <v>4</v>
      </c>
      <c r="G12953">
        <v>4</v>
      </c>
      <c r="H12953">
        <v>3</v>
      </c>
      <c r="I12953">
        <v>5</v>
      </c>
      <c r="J12953">
        <v>4</v>
      </c>
      <c r="K12953">
        <v>36</v>
      </c>
      <c r="L12953">
        <v>4</v>
      </c>
      <c r="M12953">
        <v>4</v>
      </c>
      <c r="N12953">
        <v>5</v>
      </c>
      <c r="O12953">
        <v>3</v>
      </c>
      <c r="P12953">
        <v>4</v>
      </c>
      <c r="Q12953">
        <v>5</v>
      </c>
      <c r="R12953">
        <v>4</v>
      </c>
      <c r="S12953">
        <v>3</v>
      </c>
      <c r="T12953">
        <v>4</v>
      </c>
      <c r="U12953">
        <v>36</v>
      </c>
      <c r="V12953">
        <v>72</v>
      </c>
      <c r="W12953" t="s">
        <v>102</v>
      </c>
      <c r="X12953" t="s">
        <v>103</v>
      </c>
      <c r="Y12953" t="s">
        <v>44</v>
      </c>
    </row>
    <row r="12954" spans="1:25" x14ac:dyDescent="0.25">
      <c r="A12954" t="s">
        <v>16679</v>
      </c>
      <c r="B12954">
        <v>4</v>
      </c>
      <c r="C12954">
        <v>4</v>
      </c>
      <c r="D12954">
        <v>4</v>
      </c>
      <c r="E12954">
        <v>5</v>
      </c>
      <c r="F12954">
        <v>3</v>
      </c>
      <c r="G12954">
        <v>4</v>
      </c>
      <c r="H12954">
        <v>5</v>
      </c>
      <c r="I12954">
        <v>3</v>
      </c>
      <c r="J12954">
        <v>4</v>
      </c>
      <c r="K12954">
        <v>36</v>
      </c>
      <c r="L12954">
        <v>4</v>
      </c>
      <c r="M12954">
        <v>5</v>
      </c>
      <c r="N12954">
        <v>4</v>
      </c>
      <c r="O12954">
        <v>3</v>
      </c>
      <c r="P12954">
        <v>4</v>
      </c>
      <c r="Q12954">
        <v>4</v>
      </c>
      <c r="R12954">
        <v>3</v>
      </c>
      <c r="S12954">
        <v>4</v>
      </c>
      <c r="T12954">
        <v>5</v>
      </c>
      <c r="U12954">
        <v>36</v>
      </c>
      <c r="V12954">
        <v>72</v>
      </c>
      <c r="W12954" t="s">
        <v>39</v>
      </c>
      <c r="X12954" t="s">
        <v>2340</v>
      </c>
      <c r="Y12954" t="s">
        <v>10</v>
      </c>
    </row>
    <row r="12955" spans="1:25" x14ac:dyDescent="0.25">
      <c r="A12955" t="s">
        <v>16680</v>
      </c>
      <c r="B12955">
        <v>4</v>
      </c>
      <c r="C12955">
        <v>4</v>
      </c>
      <c r="D12955">
        <v>3</v>
      </c>
      <c r="E12955">
        <v>4</v>
      </c>
      <c r="F12955">
        <v>4</v>
      </c>
      <c r="G12955">
        <v>5</v>
      </c>
      <c r="H12955">
        <v>3</v>
      </c>
      <c r="I12955">
        <v>4</v>
      </c>
      <c r="J12955">
        <v>5</v>
      </c>
      <c r="K12955">
        <v>36</v>
      </c>
      <c r="L12955">
        <v>4</v>
      </c>
      <c r="M12955">
        <v>4</v>
      </c>
      <c r="N12955">
        <v>3</v>
      </c>
      <c r="O12955">
        <v>5</v>
      </c>
      <c r="P12955">
        <v>4</v>
      </c>
      <c r="Q12955">
        <v>4</v>
      </c>
      <c r="R12955">
        <v>4</v>
      </c>
      <c r="S12955">
        <v>3</v>
      </c>
      <c r="T12955">
        <v>5</v>
      </c>
      <c r="U12955">
        <v>36</v>
      </c>
      <c r="V12955">
        <v>72</v>
      </c>
      <c r="W12955" t="s">
        <v>665</v>
      </c>
      <c r="X12955" t="s">
        <v>16681</v>
      </c>
      <c r="Y12955" t="s">
        <v>10</v>
      </c>
    </row>
    <row r="12956" spans="1:25" x14ac:dyDescent="0.25">
      <c r="A12956" t="s">
        <v>16682</v>
      </c>
      <c r="B12956">
        <v>4</v>
      </c>
      <c r="C12956">
        <v>4</v>
      </c>
      <c r="D12956">
        <v>5</v>
      </c>
      <c r="E12956">
        <v>4</v>
      </c>
      <c r="F12956">
        <v>3</v>
      </c>
      <c r="G12956">
        <v>4</v>
      </c>
      <c r="H12956">
        <v>4</v>
      </c>
      <c r="I12956">
        <v>3</v>
      </c>
      <c r="J12956">
        <v>5</v>
      </c>
      <c r="K12956">
        <v>36</v>
      </c>
      <c r="L12956">
        <v>3</v>
      </c>
      <c r="M12956">
        <v>4</v>
      </c>
      <c r="N12956">
        <v>5</v>
      </c>
      <c r="O12956">
        <v>4</v>
      </c>
      <c r="P12956">
        <v>4</v>
      </c>
      <c r="Q12956">
        <v>4</v>
      </c>
      <c r="R12956">
        <v>3</v>
      </c>
      <c r="S12956">
        <v>5</v>
      </c>
      <c r="T12956">
        <v>4</v>
      </c>
      <c r="U12956">
        <v>36</v>
      </c>
      <c r="V12956">
        <v>72</v>
      </c>
      <c r="W12956" t="s">
        <v>97</v>
      </c>
      <c r="X12956" t="s">
        <v>16683</v>
      </c>
      <c r="Y12956" t="s">
        <v>44</v>
      </c>
    </row>
    <row r="12957" spans="1:25" x14ac:dyDescent="0.25">
      <c r="A12957" t="s">
        <v>16684</v>
      </c>
      <c r="B12957">
        <v>4</v>
      </c>
      <c r="C12957">
        <v>5</v>
      </c>
      <c r="D12957">
        <v>3</v>
      </c>
      <c r="E12957">
        <v>4</v>
      </c>
      <c r="F12957">
        <v>4</v>
      </c>
      <c r="G12957">
        <v>5</v>
      </c>
      <c r="H12957">
        <v>4</v>
      </c>
      <c r="I12957">
        <v>3</v>
      </c>
      <c r="J12957">
        <v>4</v>
      </c>
      <c r="K12957">
        <v>36</v>
      </c>
      <c r="L12957">
        <v>4</v>
      </c>
      <c r="M12957">
        <v>5</v>
      </c>
      <c r="N12957">
        <v>4</v>
      </c>
      <c r="O12957">
        <v>3</v>
      </c>
      <c r="P12957">
        <v>4</v>
      </c>
      <c r="Q12957">
        <v>5</v>
      </c>
      <c r="R12957">
        <v>4</v>
      </c>
      <c r="S12957">
        <v>3</v>
      </c>
      <c r="T12957">
        <v>4</v>
      </c>
      <c r="U12957">
        <v>36</v>
      </c>
      <c r="V12957">
        <v>72</v>
      </c>
      <c r="X12957" t="s">
        <v>103</v>
      </c>
      <c r="Y12957" t="s">
        <v>44</v>
      </c>
    </row>
    <row r="12958" spans="1:25" x14ac:dyDescent="0.25">
      <c r="A12958" t="s">
        <v>16684</v>
      </c>
      <c r="B12958">
        <v>4</v>
      </c>
      <c r="C12958">
        <v>5</v>
      </c>
      <c r="D12958">
        <v>3</v>
      </c>
      <c r="E12958">
        <v>4</v>
      </c>
      <c r="F12958">
        <v>4</v>
      </c>
      <c r="G12958">
        <v>5</v>
      </c>
      <c r="H12958">
        <v>4</v>
      </c>
      <c r="I12958">
        <v>3</v>
      </c>
      <c r="J12958">
        <v>4</v>
      </c>
      <c r="K12958">
        <v>36</v>
      </c>
      <c r="L12958">
        <v>4</v>
      </c>
      <c r="M12958">
        <v>5</v>
      </c>
      <c r="N12958">
        <v>4</v>
      </c>
      <c r="O12958">
        <v>3</v>
      </c>
      <c r="P12958">
        <v>4</v>
      </c>
      <c r="Q12958">
        <v>5</v>
      </c>
      <c r="R12958">
        <v>4</v>
      </c>
      <c r="S12958">
        <v>3</v>
      </c>
      <c r="T12958">
        <v>4</v>
      </c>
      <c r="U12958">
        <v>36</v>
      </c>
      <c r="V12958">
        <v>72</v>
      </c>
      <c r="W12958" t="s">
        <v>2381</v>
      </c>
      <c r="X12958" t="s">
        <v>103</v>
      </c>
      <c r="Y12958" t="s">
        <v>44</v>
      </c>
    </row>
    <row r="12959" spans="1:25" x14ac:dyDescent="0.25">
      <c r="A12959" t="s">
        <v>16685</v>
      </c>
      <c r="B12959">
        <v>4</v>
      </c>
      <c r="C12959">
        <v>5</v>
      </c>
      <c r="D12959">
        <v>3</v>
      </c>
      <c r="E12959">
        <v>4</v>
      </c>
      <c r="F12959">
        <v>4</v>
      </c>
      <c r="G12959">
        <v>5</v>
      </c>
      <c r="H12959">
        <v>4</v>
      </c>
      <c r="I12959">
        <v>3</v>
      </c>
      <c r="J12959">
        <v>4</v>
      </c>
      <c r="K12959">
        <v>36</v>
      </c>
      <c r="L12959">
        <v>4</v>
      </c>
      <c r="M12959">
        <v>3</v>
      </c>
      <c r="N12959">
        <v>5</v>
      </c>
      <c r="O12959">
        <v>4</v>
      </c>
      <c r="P12959">
        <v>4</v>
      </c>
      <c r="Q12959">
        <v>4</v>
      </c>
      <c r="R12959">
        <v>4</v>
      </c>
      <c r="S12959">
        <v>3</v>
      </c>
      <c r="T12959">
        <v>5</v>
      </c>
      <c r="U12959">
        <v>36</v>
      </c>
      <c r="V12959">
        <v>72</v>
      </c>
      <c r="W12959" t="s">
        <v>2381</v>
      </c>
      <c r="X12959" t="s">
        <v>103</v>
      </c>
      <c r="Y12959" t="s">
        <v>44</v>
      </c>
    </row>
    <row r="12960" spans="1:25" x14ac:dyDescent="0.25">
      <c r="A12960" t="s">
        <v>16686</v>
      </c>
      <c r="B12960">
        <v>4</v>
      </c>
      <c r="C12960">
        <v>5</v>
      </c>
      <c r="D12960">
        <v>4</v>
      </c>
      <c r="E12960">
        <v>3</v>
      </c>
      <c r="F12960">
        <v>4</v>
      </c>
      <c r="G12960">
        <v>5</v>
      </c>
      <c r="H12960">
        <v>4</v>
      </c>
      <c r="I12960">
        <v>3</v>
      </c>
      <c r="J12960">
        <v>4</v>
      </c>
      <c r="K12960">
        <v>36</v>
      </c>
      <c r="L12960">
        <v>4</v>
      </c>
      <c r="M12960">
        <v>3</v>
      </c>
      <c r="N12960">
        <v>5</v>
      </c>
      <c r="O12960">
        <v>4</v>
      </c>
      <c r="P12960">
        <v>4</v>
      </c>
      <c r="Q12960">
        <v>4</v>
      </c>
      <c r="R12960">
        <v>4</v>
      </c>
      <c r="S12960">
        <v>3</v>
      </c>
      <c r="T12960">
        <v>5</v>
      </c>
      <c r="U12960">
        <v>36</v>
      </c>
      <c r="V12960">
        <v>72</v>
      </c>
      <c r="X12960" t="s">
        <v>103</v>
      </c>
      <c r="Y12960" t="s">
        <v>44</v>
      </c>
    </row>
    <row r="12961" spans="1:25" x14ac:dyDescent="0.25">
      <c r="A12961" t="s">
        <v>16688</v>
      </c>
      <c r="B12961">
        <v>5</v>
      </c>
      <c r="C12961">
        <v>3</v>
      </c>
      <c r="D12961">
        <v>4</v>
      </c>
      <c r="E12961">
        <v>4</v>
      </c>
      <c r="F12961">
        <v>4</v>
      </c>
      <c r="G12961">
        <v>4</v>
      </c>
      <c r="H12961">
        <v>5</v>
      </c>
      <c r="I12961">
        <v>3</v>
      </c>
      <c r="J12961">
        <v>4</v>
      </c>
      <c r="K12961">
        <v>36</v>
      </c>
      <c r="L12961">
        <v>4</v>
      </c>
      <c r="M12961">
        <v>4</v>
      </c>
      <c r="N12961">
        <v>3</v>
      </c>
      <c r="O12961">
        <v>4</v>
      </c>
      <c r="P12961">
        <v>4</v>
      </c>
      <c r="Q12961">
        <v>5</v>
      </c>
      <c r="R12961">
        <v>4</v>
      </c>
      <c r="S12961">
        <v>3</v>
      </c>
      <c r="T12961">
        <v>5</v>
      </c>
      <c r="U12961">
        <v>36</v>
      </c>
      <c r="V12961">
        <v>72</v>
      </c>
      <c r="W12961" t="s">
        <v>161</v>
      </c>
      <c r="X12961" t="s">
        <v>16689</v>
      </c>
      <c r="Y12961" t="s">
        <v>10</v>
      </c>
    </row>
    <row r="12962" spans="1:25" x14ac:dyDescent="0.25">
      <c r="A12962" t="s">
        <v>16691</v>
      </c>
      <c r="B12962">
        <v>5</v>
      </c>
      <c r="C12962">
        <v>3</v>
      </c>
      <c r="D12962">
        <v>4</v>
      </c>
      <c r="E12962">
        <v>4</v>
      </c>
      <c r="F12962">
        <v>4</v>
      </c>
      <c r="G12962">
        <v>3</v>
      </c>
      <c r="H12962">
        <v>4</v>
      </c>
      <c r="I12962">
        <v>3</v>
      </c>
      <c r="J12962">
        <v>5</v>
      </c>
      <c r="K12962">
        <v>35</v>
      </c>
      <c r="L12962">
        <v>4</v>
      </c>
      <c r="M12962">
        <v>5</v>
      </c>
      <c r="N12962">
        <v>4</v>
      </c>
      <c r="O12962">
        <v>3</v>
      </c>
      <c r="P12962">
        <v>5</v>
      </c>
      <c r="Q12962">
        <v>3</v>
      </c>
      <c r="R12962">
        <v>4</v>
      </c>
      <c r="S12962">
        <v>4</v>
      </c>
      <c r="T12962">
        <v>3</v>
      </c>
      <c r="U12962">
        <v>35</v>
      </c>
      <c r="V12962">
        <v>70</v>
      </c>
      <c r="W12962" t="s">
        <v>176</v>
      </c>
      <c r="X12962" t="s">
        <v>177</v>
      </c>
      <c r="Y12962" t="s">
        <v>10</v>
      </c>
    </row>
    <row r="12963" spans="1:25" x14ac:dyDescent="0.25">
      <c r="A12963" t="s">
        <v>16691</v>
      </c>
      <c r="B12963">
        <v>5</v>
      </c>
      <c r="C12963">
        <v>3</v>
      </c>
      <c r="D12963">
        <v>4</v>
      </c>
      <c r="E12963">
        <v>4</v>
      </c>
      <c r="F12963">
        <v>4</v>
      </c>
      <c r="G12963">
        <v>3</v>
      </c>
      <c r="H12963">
        <v>4</v>
      </c>
      <c r="I12963">
        <v>3</v>
      </c>
      <c r="J12963">
        <v>5</v>
      </c>
      <c r="K12963">
        <v>35</v>
      </c>
      <c r="L12963">
        <v>4</v>
      </c>
      <c r="M12963">
        <v>5</v>
      </c>
      <c r="N12963">
        <v>4</v>
      </c>
      <c r="O12963">
        <v>3</v>
      </c>
      <c r="P12963">
        <v>5</v>
      </c>
      <c r="Q12963">
        <v>3</v>
      </c>
      <c r="R12963">
        <v>4</v>
      </c>
      <c r="S12963">
        <v>4</v>
      </c>
      <c r="T12963">
        <v>3</v>
      </c>
      <c r="U12963">
        <v>35</v>
      </c>
      <c r="V12963">
        <v>70</v>
      </c>
      <c r="W12963" t="s">
        <v>176</v>
      </c>
      <c r="X12963" t="s">
        <v>177</v>
      </c>
      <c r="Y12963" t="s">
        <v>10</v>
      </c>
    </row>
    <row r="12964" spans="1:25" x14ac:dyDescent="0.25">
      <c r="A12964" t="s">
        <v>16692</v>
      </c>
      <c r="B12964">
        <v>4</v>
      </c>
      <c r="C12964">
        <v>3</v>
      </c>
      <c r="D12964">
        <v>4</v>
      </c>
      <c r="E12964">
        <v>4</v>
      </c>
      <c r="F12964">
        <v>5</v>
      </c>
      <c r="G12964">
        <v>4</v>
      </c>
      <c r="H12964">
        <v>3</v>
      </c>
      <c r="I12964">
        <v>4</v>
      </c>
      <c r="J12964">
        <v>5</v>
      </c>
      <c r="K12964">
        <v>36</v>
      </c>
      <c r="L12964">
        <v>4</v>
      </c>
      <c r="M12964">
        <v>3</v>
      </c>
      <c r="N12964">
        <v>4</v>
      </c>
      <c r="O12964">
        <v>4</v>
      </c>
      <c r="P12964">
        <v>4</v>
      </c>
      <c r="Q12964">
        <v>3</v>
      </c>
      <c r="R12964">
        <v>5</v>
      </c>
      <c r="S12964">
        <v>4</v>
      </c>
      <c r="T12964">
        <v>5</v>
      </c>
      <c r="U12964">
        <v>36</v>
      </c>
      <c r="V12964">
        <v>72</v>
      </c>
      <c r="W12964" t="s">
        <v>52</v>
      </c>
      <c r="X12964" t="s">
        <v>1054</v>
      </c>
      <c r="Y12964" t="s">
        <v>10</v>
      </c>
    </row>
    <row r="12965" spans="1:25" x14ac:dyDescent="0.25">
      <c r="A12965" t="s">
        <v>16693</v>
      </c>
      <c r="B12965">
        <v>4</v>
      </c>
      <c r="C12965">
        <v>4</v>
      </c>
      <c r="D12965">
        <v>3</v>
      </c>
      <c r="E12965">
        <v>4</v>
      </c>
      <c r="F12965">
        <v>4</v>
      </c>
      <c r="G12965">
        <v>4</v>
      </c>
      <c r="H12965">
        <v>3</v>
      </c>
      <c r="I12965">
        <v>4</v>
      </c>
      <c r="J12965">
        <v>5</v>
      </c>
      <c r="K12965">
        <v>35</v>
      </c>
      <c r="L12965">
        <v>4</v>
      </c>
      <c r="M12965">
        <v>5</v>
      </c>
      <c r="N12965">
        <v>4</v>
      </c>
      <c r="O12965">
        <v>5</v>
      </c>
      <c r="P12965">
        <v>4</v>
      </c>
      <c r="Q12965">
        <v>3</v>
      </c>
      <c r="R12965">
        <v>4</v>
      </c>
      <c r="S12965">
        <v>3</v>
      </c>
      <c r="T12965">
        <v>5</v>
      </c>
      <c r="U12965">
        <v>37</v>
      </c>
      <c r="V12965">
        <v>72</v>
      </c>
      <c r="W12965" t="s">
        <v>52</v>
      </c>
      <c r="X12965" t="s">
        <v>1052</v>
      </c>
      <c r="Y12965" t="s">
        <v>10</v>
      </c>
    </row>
    <row r="12966" spans="1:25" x14ac:dyDescent="0.25">
      <c r="A12966" t="s">
        <v>16694</v>
      </c>
      <c r="B12966">
        <v>4</v>
      </c>
      <c r="C12966">
        <v>5</v>
      </c>
      <c r="D12966">
        <v>3</v>
      </c>
      <c r="E12966">
        <v>4</v>
      </c>
      <c r="F12966">
        <v>4</v>
      </c>
      <c r="G12966">
        <v>3</v>
      </c>
      <c r="H12966">
        <v>5</v>
      </c>
      <c r="I12966">
        <v>4</v>
      </c>
      <c r="J12966">
        <v>3</v>
      </c>
      <c r="K12966">
        <v>35</v>
      </c>
      <c r="L12966">
        <v>4</v>
      </c>
      <c r="M12966">
        <v>4</v>
      </c>
      <c r="N12966">
        <v>3</v>
      </c>
      <c r="O12966">
        <v>4</v>
      </c>
      <c r="P12966">
        <v>4</v>
      </c>
      <c r="Q12966">
        <v>4</v>
      </c>
      <c r="R12966">
        <v>3</v>
      </c>
      <c r="S12966">
        <v>4</v>
      </c>
      <c r="T12966">
        <v>5</v>
      </c>
      <c r="U12966">
        <v>35</v>
      </c>
      <c r="V12966">
        <v>70</v>
      </c>
      <c r="W12966" t="s">
        <v>176</v>
      </c>
      <c r="X12966" t="s">
        <v>244</v>
      </c>
      <c r="Y12966" t="s">
        <v>10</v>
      </c>
    </row>
    <row r="12967" spans="1:25" x14ac:dyDescent="0.25">
      <c r="A12967" t="s">
        <v>16695</v>
      </c>
      <c r="B12967">
        <v>4</v>
      </c>
      <c r="C12967">
        <v>5</v>
      </c>
      <c r="D12967">
        <v>4</v>
      </c>
      <c r="E12967">
        <v>4</v>
      </c>
      <c r="F12967">
        <v>4</v>
      </c>
      <c r="G12967">
        <v>3</v>
      </c>
      <c r="H12967">
        <v>4</v>
      </c>
      <c r="I12967">
        <v>3</v>
      </c>
      <c r="J12967">
        <v>4</v>
      </c>
      <c r="K12967">
        <v>35</v>
      </c>
      <c r="L12967">
        <v>4</v>
      </c>
      <c r="M12967">
        <v>4</v>
      </c>
      <c r="N12967">
        <v>3</v>
      </c>
      <c r="O12967">
        <v>5</v>
      </c>
      <c r="P12967">
        <v>3</v>
      </c>
      <c r="Q12967">
        <v>4</v>
      </c>
      <c r="R12967">
        <v>5</v>
      </c>
      <c r="S12967">
        <v>4</v>
      </c>
      <c r="T12967">
        <v>4</v>
      </c>
      <c r="U12967">
        <v>36</v>
      </c>
      <c r="V12967">
        <v>71</v>
      </c>
      <c r="W12967" t="s">
        <v>848</v>
      </c>
      <c r="X12967" t="s">
        <v>3934</v>
      </c>
      <c r="Y12967" t="s">
        <v>10</v>
      </c>
    </row>
    <row r="12968" spans="1:25" x14ac:dyDescent="0.25">
      <c r="A12968" t="s">
        <v>16696</v>
      </c>
      <c r="B12968">
        <v>5</v>
      </c>
      <c r="C12968">
        <v>4</v>
      </c>
      <c r="D12968">
        <v>4</v>
      </c>
      <c r="E12968">
        <v>4</v>
      </c>
      <c r="F12968">
        <v>3</v>
      </c>
      <c r="G12968">
        <v>5</v>
      </c>
      <c r="H12968">
        <v>3</v>
      </c>
      <c r="I12968">
        <v>4</v>
      </c>
      <c r="J12968">
        <v>4</v>
      </c>
      <c r="K12968">
        <v>36</v>
      </c>
      <c r="L12968">
        <v>5</v>
      </c>
      <c r="M12968">
        <v>4</v>
      </c>
      <c r="N12968">
        <v>4</v>
      </c>
      <c r="O12968">
        <v>3</v>
      </c>
      <c r="P12968">
        <v>4</v>
      </c>
      <c r="Q12968">
        <v>4</v>
      </c>
      <c r="R12968">
        <v>3</v>
      </c>
      <c r="S12968">
        <v>4</v>
      </c>
      <c r="T12968">
        <v>5</v>
      </c>
      <c r="U12968">
        <v>36</v>
      </c>
      <c r="V12968">
        <v>72</v>
      </c>
      <c r="W12968" t="s">
        <v>12</v>
      </c>
      <c r="X12968" t="s">
        <v>370</v>
      </c>
      <c r="Y12968" t="s">
        <v>10</v>
      </c>
    </row>
    <row r="12969" spans="1:25" x14ac:dyDescent="0.25">
      <c r="A12969" t="s">
        <v>16697</v>
      </c>
      <c r="B12969">
        <v>4</v>
      </c>
      <c r="C12969">
        <v>3</v>
      </c>
      <c r="D12969">
        <v>4</v>
      </c>
      <c r="E12969">
        <v>4</v>
      </c>
      <c r="F12969">
        <v>4</v>
      </c>
      <c r="G12969">
        <v>5</v>
      </c>
      <c r="H12969">
        <v>4</v>
      </c>
      <c r="I12969">
        <v>3</v>
      </c>
      <c r="J12969">
        <v>4</v>
      </c>
      <c r="K12969">
        <v>35</v>
      </c>
      <c r="L12969">
        <v>4</v>
      </c>
      <c r="M12969">
        <v>4</v>
      </c>
      <c r="N12969">
        <v>4</v>
      </c>
      <c r="O12969">
        <v>4</v>
      </c>
      <c r="P12969">
        <v>4</v>
      </c>
      <c r="Q12969">
        <v>3</v>
      </c>
      <c r="R12969">
        <v>4</v>
      </c>
      <c r="S12969">
        <v>4</v>
      </c>
      <c r="T12969">
        <v>5</v>
      </c>
      <c r="U12969">
        <v>36</v>
      </c>
      <c r="V12969">
        <v>71</v>
      </c>
      <c r="X12969" t="s">
        <v>573</v>
      </c>
      <c r="Y12969" t="s">
        <v>473</v>
      </c>
    </row>
    <row r="12970" spans="1:25" x14ac:dyDescent="0.25">
      <c r="A12970" t="s">
        <v>16698</v>
      </c>
      <c r="B12970">
        <v>4</v>
      </c>
      <c r="C12970">
        <v>4</v>
      </c>
      <c r="D12970">
        <v>3</v>
      </c>
      <c r="E12970">
        <v>4</v>
      </c>
      <c r="F12970">
        <v>5</v>
      </c>
      <c r="G12970">
        <v>4</v>
      </c>
      <c r="H12970">
        <v>3</v>
      </c>
      <c r="I12970">
        <v>5</v>
      </c>
      <c r="J12970">
        <v>4</v>
      </c>
      <c r="K12970">
        <v>36</v>
      </c>
      <c r="L12970">
        <v>4</v>
      </c>
      <c r="M12970">
        <v>3</v>
      </c>
      <c r="N12970">
        <v>4</v>
      </c>
      <c r="O12970">
        <v>4</v>
      </c>
      <c r="P12970">
        <v>5</v>
      </c>
      <c r="Q12970">
        <v>4</v>
      </c>
      <c r="R12970">
        <v>4</v>
      </c>
      <c r="S12970">
        <v>3</v>
      </c>
      <c r="T12970">
        <v>5</v>
      </c>
      <c r="U12970">
        <v>36</v>
      </c>
      <c r="V12970">
        <v>72</v>
      </c>
      <c r="W12970" t="s">
        <v>97</v>
      </c>
      <c r="X12970" t="s">
        <v>16699</v>
      </c>
      <c r="Y12970" t="s">
        <v>44</v>
      </c>
    </row>
    <row r="12971" spans="1:25" x14ac:dyDescent="0.25">
      <c r="A12971" t="s">
        <v>16700</v>
      </c>
      <c r="B12971">
        <v>4</v>
      </c>
      <c r="C12971">
        <v>4</v>
      </c>
      <c r="D12971">
        <v>5</v>
      </c>
      <c r="E12971">
        <v>4</v>
      </c>
      <c r="F12971">
        <v>3</v>
      </c>
      <c r="G12971">
        <v>4</v>
      </c>
      <c r="H12971">
        <v>3</v>
      </c>
      <c r="I12971">
        <v>5</v>
      </c>
      <c r="J12971">
        <v>4</v>
      </c>
      <c r="K12971">
        <v>36</v>
      </c>
      <c r="L12971">
        <v>4</v>
      </c>
      <c r="M12971">
        <v>4</v>
      </c>
      <c r="N12971">
        <v>4</v>
      </c>
      <c r="O12971">
        <v>4</v>
      </c>
      <c r="P12971">
        <v>5</v>
      </c>
      <c r="Q12971">
        <v>4</v>
      </c>
      <c r="R12971">
        <v>3</v>
      </c>
      <c r="S12971">
        <v>4</v>
      </c>
      <c r="T12971">
        <v>4</v>
      </c>
      <c r="U12971">
        <v>36</v>
      </c>
      <c r="V12971">
        <v>72</v>
      </c>
      <c r="W12971" t="s">
        <v>176</v>
      </c>
      <c r="X12971" t="s">
        <v>177</v>
      </c>
      <c r="Y12971" t="s">
        <v>10</v>
      </c>
    </row>
    <row r="12972" spans="1:25" x14ac:dyDescent="0.25">
      <c r="A12972" t="s">
        <v>16701</v>
      </c>
      <c r="B12972">
        <v>5</v>
      </c>
      <c r="C12972">
        <v>3</v>
      </c>
      <c r="D12972">
        <v>4</v>
      </c>
      <c r="E12972">
        <v>4</v>
      </c>
      <c r="F12972">
        <v>4</v>
      </c>
      <c r="G12972">
        <v>4</v>
      </c>
      <c r="H12972">
        <v>4</v>
      </c>
      <c r="I12972">
        <v>4</v>
      </c>
      <c r="J12972">
        <v>3</v>
      </c>
      <c r="K12972">
        <v>35</v>
      </c>
      <c r="L12972">
        <v>4</v>
      </c>
      <c r="M12972">
        <v>5</v>
      </c>
      <c r="N12972">
        <v>3</v>
      </c>
      <c r="O12972">
        <v>5</v>
      </c>
      <c r="P12972">
        <v>5</v>
      </c>
      <c r="Q12972">
        <v>3</v>
      </c>
      <c r="R12972">
        <v>4</v>
      </c>
      <c r="S12972">
        <v>3</v>
      </c>
      <c r="T12972">
        <v>4</v>
      </c>
      <c r="U12972">
        <v>36</v>
      </c>
      <c r="V12972">
        <v>71</v>
      </c>
      <c r="X12972" t="s">
        <v>16702</v>
      </c>
      <c r="Y12972" t="s">
        <v>78</v>
      </c>
    </row>
    <row r="12973" spans="1:25" x14ac:dyDescent="0.25">
      <c r="A12973" t="s">
        <v>16703</v>
      </c>
      <c r="B12973">
        <v>5</v>
      </c>
      <c r="C12973">
        <v>4</v>
      </c>
      <c r="D12973">
        <v>3</v>
      </c>
      <c r="E12973">
        <v>4</v>
      </c>
      <c r="F12973">
        <v>5</v>
      </c>
      <c r="G12973">
        <v>4</v>
      </c>
      <c r="H12973">
        <v>3</v>
      </c>
      <c r="I12973">
        <v>4</v>
      </c>
      <c r="J12973">
        <v>4</v>
      </c>
      <c r="K12973">
        <v>36</v>
      </c>
      <c r="L12973">
        <v>4</v>
      </c>
      <c r="M12973">
        <v>4</v>
      </c>
      <c r="N12973">
        <v>5</v>
      </c>
      <c r="O12973">
        <v>4</v>
      </c>
      <c r="P12973">
        <v>4</v>
      </c>
      <c r="Q12973">
        <v>3</v>
      </c>
      <c r="R12973">
        <v>4</v>
      </c>
      <c r="S12973">
        <v>3</v>
      </c>
      <c r="T12973">
        <v>5</v>
      </c>
      <c r="U12973">
        <v>36</v>
      </c>
      <c r="V12973">
        <v>72</v>
      </c>
      <c r="W12973" t="s">
        <v>348</v>
      </c>
      <c r="X12973" t="s">
        <v>349</v>
      </c>
      <c r="Y12973" t="s">
        <v>10</v>
      </c>
    </row>
    <row r="12974" spans="1:25" x14ac:dyDescent="0.25">
      <c r="A12974" t="s">
        <v>16704</v>
      </c>
      <c r="B12974">
        <v>4</v>
      </c>
      <c r="C12974">
        <v>4</v>
      </c>
      <c r="D12974">
        <v>5</v>
      </c>
      <c r="E12974">
        <v>4</v>
      </c>
      <c r="F12974">
        <v>4</v>
      </c>
      <c r="G12974">
        <v>3</v>
      </c>
      <c r="H12974">
        <v>4</v>
      </c>
      <c r="I12974">
        <v>3</v>
      </c>
      <c r="J12974">
        <v>5</v>
      </c>
      <c r="K12974">
        <v>36</v>
      </c>
      <c r="L12974">
        <v>5</v>
      </c>
      <c r="M12974">
        <v>3</v>
      </c>
      <c r="N12974">
        <v>4</v>
      </c>
      <c r="O12974">
        <v>4</v>
      </c>
      <c r="P12974">
        <v>5</v>
      </c>
      <c r="Q12974">
        <v>4</v>
      </c>
      <c r="R12974">
        <v>3</v>
      </c>
      <c r="S12974">
        <v>4</v>
      </c>
      <c r="T12974">
        <v>4</v>
      </c>
      <c r="U12974">
        <v>36</v>
      </c>
      <c r="V12974">
        <v>72</v>
      </c>
      <c r="W12974" t="s">
        <v>348</v>
      </c>
      <c r="X12974" t="s">
        <v>349</v>
      </c>
      <c r="Y12974" t="s">
        <v>10</v>
      </c>
    </row>
    <row r="12975" spans="1:25" x14ac:dyDescent="0.25">
      <c r="A12975" t="s">
        <v>16705</v>
      </c>
      <c r="B12975">
        <v>5</v>
      </c>
      <c r="C12975">
        <v>4</v>
      </c>
      <c r="D12975">
        <v>3</v>
      </c>
      <c r="E12975">
        <v>4</v>
      </c>
      <c r="F12975">
        <v>5</v>
      </c>
      <c r="G12975">
        <v>4</v>
      </c>
      <c r="H12975">
        <v>3</v>
      </c>
      <c r="I12975">
        <v>4</v>
      </c>
      <c r="J12975">
        <v>4</v>
      </c>
      <c r="K12975">
        <v>36</v>
      </c>
      <c r="L12975">
        <v>5</v>
      </c>
      <c r="M12975">
        <v>3</v>
      </c>
      <c r="N12975">
        <v>4</v>
      </c>
      <c r="O12975">
        <v>4</v>
      </c>
      <c r="P12975">
        <v>5</v>
      </c>
      <c r="Q12975">
        <v>4</v>
      </c>
      <c r="R12975">
        <v>3</v>
      </c>
      <c r="S12975">
        <v>4</v>
      </c>
      <c r="T12975">
        <v>4</v>
      </c>
      <c r="U12975">
        <v>36</v>
      </c>
      <c r="V12975">
        <v>72</v>
      </c>
      <c r="W12975" t="s">
        <v>348</v>
      </c>
      <c r="X12975" t="s">
        <v>349</v>
      </c>
      <c r="Y12975" t="s">
        <v>10</v>
      </c>
    </row>
    <row r="12976" spans="1:25" x14ac:dyDescent="0.25">
      <c r="A12976" t="s">
        <v>16706</v>
      </c>
      <c r="B12976">
        <v>4</v>
      </c>
      <c r="C12976">
        <v>4</v>
      </c>
      <c r="D12976">
        <v>5</v>
      </c>
      <c r="E12976">
        <v>4</v>
      </c>
      <c r="F12976">
        <v>3</v>
      </c>
      <c r="G12976">
        <v>4</v>
      </c>
      <c r="H12976">
        <v>5</v>
      </c>
      <c r="I12976">
        <v>3</v>
      </c>
      <c r="J12976">
        <v>4</v>
      </c>
      <c r="K12976">
        <v>36</v>
      </c>
      <c r="L12976">
        <v>4</v>
      </c>
      <c r="M12976">
        <v>3</v>
      </c>
      <c r="N12976">
        <v>5</v>
      </c>
      <c r="O12976">
        <v>4</v>
      </c>
      <c r="P12976">
        <v>4</v>
      </c>
      <c r="Q12976">
        <v>3</v>
      </c>
      <c r="R12976">
        <v>4</v>
      </c>
      <c r="S12976">
        <v>4</v>
      </c>
      <c r="T12976">
        <v>5</v>
      </c>
      <c r="U12976">
        <v>36</v>
      </c>
      <c r="V12976">
        <v>72</v>
      </c>
      <c r="W12976" t="s">
        <v>39</v>
      </c>
      <c r="X12976" t="s">
        <v>8865</v>
      </c>
      <c r="Y12976" t="s">
        <v>10</v>
      </c>
    </row>
    <row r="12977" spans="1:25" x14ac:dyDescent="0.25">
      <c r="A12977" t="s">
        <v>16707</v>
      </c>
      <c r="B12977">
        <v>4</v>
      </c>
      <c r="C12977">
        <v>4</v>
      </c>
      <c r="D12977">
        <v>5</v>
      </c>
      <c r="E12977">
        <v>4</v>
      </c>
      <c r="F12977">
        <v>3</v>
      </c>
      <c r="G12977">
        <v>4</v>
      </c>
      <c r="H12977">
        <v>5</v>
      </c>
      <c r="I12977">
        <v>3</v>
      </c>
      <c r="J12977">
        <v>4</v>
      </c>
      <c r="K12977">
        <v>36</v>
      </c>
      <c r="L12977">
        <v>4</v>
      </c>
      <c r="M12977">
        <v>3</v>
      </c>
      <c r="N12977">
        <v>5</v>
      </c>
      <c r="O12977">
        <v>4</v>
      </c>
      <c r="P12977">
        <v>4</v>
      </c>
      <c r="Q12977">
        <v>3</v>
      </c>
      <c r="R12977">
        <v>4</v>
      </c>
      <c r="S12977">
        <v>4</v>
      </c>
      <c r="T12977">
        <v>5</v>
      </c>
      <c r="U12977">
        <v>36</v>
      </c>
      <c r="V12977">
        <v>72</v>
      </c>
      <c r="W12977" t="s">
        <v>39</v>
      </c>
      <c r="X12977" t="s">
        <v>40</v>
      </c>
      <c r="Y12977" t="s">
        <v>10</v>
      </c>
    </row>
    <row r="12978" spans="1:25" x14ac:dyDescent="0.25">
      <c r="A12978" t="s">
        <v>16708</v>
      </c>
      <c r="B12978">
        <v>4</v>
      </c>
      <c r="C12978">
        <v>5</v>
      </c>
      <c r="D12978">
        <v>3</v>
      </c>
      <c r="E12978">
        <v>4</v>
      </c>
      <c r="F12978">
        <v>4</v>
      </c>
      <c r="G12978">
        <v>3</v>
      </c>
      <c r="H12978">
        <v>4</v>
      </c>
      <c r="I12978">
        <v>5</v>
      </c>
      <c r="J12978">
        <v>4</v>
      </c>
      <c r="K12978">
        <v>36</v>
      </c>
      <c r="L12978">
        <v>5</v>
      </c>
      <c r="M12978">
        <v>4</v>
      </c>
      <c r="N12978">
        <v>4</v>
      </c>
      <c r="O12978">
        <v>4</v>
      </c>
      <c r="P12978">
        <v>5</v>
      </c>
      <c r="Q12978">
        <v>3</v>
      </c>
      <c r="R12978">
        <v>4</v>
      </c>
      <c r="S12978">
        <v>3</v>
      </c>
      <c r="T12978">
        <v>4</v>
      </c>
      <c r="U12978">
        <v>36</v>
      </c>
      <c r="V12978">
        <v>72</v>
      </c>
      <c r="W12978" t="s">
        <v>102</v>
      </c>
      <c r="X12978" t="s">
        <v>295</v>
      </c>
      <c r="Y12978" t="s">
        <v>44</v>
      </c>
    </row>
    <row r="12979" spans="1:25" x14ac:dyDescent="0.25">
      <c r="A12979" t="s">
        <v>16709</v>
      </c>
      <c r="B12979">
        <v>4</v>
      </c>
      <c r="C12979">
        <v>3</v>
      </c>
      <c r="D12979">
        <v>5</v>
      </c>
      <c r="E12979">
        <v>4</v>
      </c>
      <c r="F12979">
        <v>4</v>
      </c>
      <c r="G12979">
        <v>4</v>
      </c>
      <c r="H12979">
        <v>4</v>
      </c>
      <c r="I12979">
        <v>3</v>
      </c>
      <c r="J12979">
        <v>5</v>
      </c>
      <c r="K12979">
        <v>36</v>
      </c>
      <c r="L12979">
        <v>4</v>
      </c>
      <c r="M12979">
        <v>5</v>
      </c>
      <c r="N12979">
        <v>3</v>
      </c>
      <c r="O12979">
        <v>4</v>
      </c>
      <c r="P12979">
        <v>4</v>
      </c>
      <c r="Q12979">
        <v>5</v>
      </c>
      <c r="R12979">
        <v>4</v>
      </c>
      <c r="S12979">
        <v>3</v>
      </c>
      <c r="T12979">
        <v>4</v>
      </c>
      <c r="U12979">
        <v>36</v>
      </c>
      <c r="V12979">
        <v>72</v>
      </c>
      <c r="W12979" t="s">
        <v>2381</v>
      </c>
      <c r="X12979" t="s">
        <v>103</v>
      </c>
      <c r="Y12979" t="s">
        <v>44</v>
      </c>
    </row>
    <row r="12980" spans="1:25" x14ac:dyDescent="0.25">
      <c r="A12980" t="s">
        <v>16710</v>
      </c>
      <c r="B12980">
        <v>4</v>
      </c>
      <c r="C12980">
        <v>3</v>
      </c>
      <c r="D12980">
        <v>5</v>
      </c>
      <c r="E12980">
        <v>4</v>
      </c>
      <c r="F12980">
        <v>4</v>
      </c>
      <c r="G12980">
        <v>4</v>
      </c>
      <c r="H12980">
        <v>4</v>
      </c>
      <c r="I12980">
        <v>3</v>
      </c>
      <c r="J12980">
        <v>5</v>
      </c>
      <c r="K12980">
        <v>36</v>
      </c>
      <c r="L12980">
        <v>4</v>
      </c>
      <c r="M12980">
        <v>5</v>
      </c>
      <c r="N12980">
        <v>4</v>
      </c>
      <c r="O12980">
        <v>3</v>
      </c>
      <c r="P12980">
        <v>4</v>
      </c>
      <c r="Q12980">
        <v>5</v>
      </c>
      <c r="R12980">
        <v>4</v>
      </c>
      <c r="S12980">
        <v>3</v>
      </c>
      <c r="T12980">
        <v>4</v>
      </c>
      <c r="U12980">
        <v>36</v>
      </c>
      <c r="V12980">
        <v>72</v>
      </c>
      <c r="X12980" t="s">
        <v>103</v>
      </c>
      <c r="Y12980" t="s">
        <v>44</v>
      </c>
    </row>
    <row r="12981" spans="1:25" x14ac:dyDescent="0.25">
      <c r="A12981" t="s">
        <v>16711</v>
      </c>
      <c r="B12981">
        <v>3</v>
      </c>
      <c r="C12981">
        <v>3</v>
      </c>
      <c r="D12981">
        <v>3</v>
      </c>
      <c r="E12981">
        <v>3</v>
      </c>
      <c r="F12981">
        <v>3</v>
      </c>
      <c r="G12981">
        <v>3</v>
      </c>
      <c r="H12981">
        <v>3</v>
      </c>
      <c r="I12981">
        <v>3</v>
      </c>
      <c r="J12981">
        <v>3</v>
      </c>
      <c r="K12981">
        <v>27</v>
      </c>
      <c r="L12981">
        <v>3</v>
      </c>
      <c r="M12981">
        <v>3</v>
      </c>
      <c r="N12981">
        <v>3</v>
      </c>
      <c r="O12981">
        <v>3</v>
      </c>
      <c r="P12981">
        <v>3</v>
      </c>
      <c r="Q12981">
        <v>3</v>
      </c>
      <c r="R12981">
        <v>3</v>
      </c>
      <c r="S12981">
        <v>3</v>
      </c>
      <c r="T12981">
        <v>3</v>
      </c>
      <c r="U12981">
        <v>27</v>
      </c>
      <c r="V12981">
        <v>54</v>
      </c>
      <c r="W12981" t="s">
        <v>1317</v>
      </c>
      <c r="X12981" t="s">
        <v>2852</v>
      </c>
      <c r="Y12981" t="s">
        <v>44</v>
      </c>
    </row>
    <row r="12982" spans="1:25" x14ac:dyDescent="0.25">
      <c r="A12982" t="s">
        <v>16712</v>
      </c>
      <c r="B12982">
        <v>3</v>
      </c>
      <c r="C12982">
        <v>3</v>
      </c>
      <c r="D12982">
        <v>4</v>
      </c>
      <c r="E12982">
        <v>3</v>
      </c>
      <c r="F12982">
        <v>3</v>
      </c>
      <c r="G12982">
        <v>3</v>
      </c>
      <c r="H12982">
        <v>4</v>
      </c>
      <c r="I12982">
        <v>3</v>
      </c>
      <c r="J12982">
        <v>3</v>
      </c>
      <c r="K12982">
        <v>29</v>
      </c>
      <c r="L12982">
        <v>3</v>
      </c>
      <c r="M12982">
        <v>3</v>
      </c>
      <c r="N12982">
        <v>5</v>
      </c>
      <c r="O12982">
        <v>3</v>
      </c>
      <c r="P12982">
        <v>4</v>
      </c>
      <c r="Q12982">
        <v>3</v>
      </c>
      <c r="R12982">
        <v>3</v>
      </c>
      <c r="S12982">
        <v>3</v>
      </c>
      <c r="T12982">
        <v>4</v>
      </c>
      <c r="U12982">
        <v>31</v>
      </c>
      <c r="V12982">
        <v>60</v>
      </c>
      <c r="W12982" t="s">
        <v>16713</v>
      </c>
      <c r="X12982" t="s">
        <v>16714</v>
      </c>
      <c r="Y12982" t="s">
        <v>679</v>
      </c>
    </row>
    <row r="12983" spans="1:25" x14ac:dyDescent="0.25">
      <c r="A12983" t="s">
        <v>16715</v>
      </c>
      <c r="B12983">
        <v>4</v>
      </c>
      <c r="C12983">
        <v>5</v>
      </c>
      <c r="D12983">
        <v>4</v>
      </c>
      <c r="E12983">
        <v>3</v>
      </c>
      <c r="F12983">
        <v>4</v>
      </c>
      <c r="G12983">
        <v>4</v>
      </c>
      <c r="H12983">
        <v>4</v>
      </c>
      <c r="I12983">
        <v>3</v>
      </c>
      <c r="J12983">
        <v>4</v>
      </c>
      <c r="K12983">
        <v>35</v>
      </c>
      <c r="L12983">
        <v>5</v>
      </c>
      <c r="M12983">
        <v>4</v>
      </c>
      <c r="N12983">
        <v>4</v>
      </c>
      <c r="O12983">
        <v>4</v>
      </c>
      <c r="P12983">
        <v>4</v>
      </c>
      <c r="Q12983">
        <v>3</v>
      </c>
      <c r="R12983">
        <v>4</v>
      </c>
      <c r="S12983">
        <v>3</v>
      </c>
      <c r="T12983">
        <v>5</v>
      </c>
      <c r="U12983">
        <v>36</v>
      </c>
      <c r="V12983">
        <v>71</v>
      </c>
      <c r="W12983" t="s">
        <v>52</v>
      </c>
      <c r="X12983" t="s">
        <v>10251</v>
      </c>
      <c r="Y12983" t="s">
        <v>10</v>
      </c>
    </row>
    <row r="12984" spans="1:25" x14ac:dyDescent="0.25">
      <c r="A12984" t="s">
        <v>16716</v>
      </c>
      <c r="B12984">
        <v>3</v>
      </c>
      <c r="C12984">
        <v>4</v>
      </c>
      <c r="D12984">
        <v>4</v>
      </c>
      <c r="E12984">
        <v>4</v>
      </c>
      <c r="F12984">
        <v>4</v>
      </c>
      <c r="G12984">
        <v>3</v>
      </c>
      <c r="H12984">
        <v>3</v>
      </c>
      <c r="I12984">
        <v>4</v>
      </c>
      <c r="J12984">
        <v>4</v>
      </c>
      <c r="K12984">
        <v>33</v>
      </c>
      <c r="L12984">
        <v>3</v>
      </c>
      <c r="M12984">
        <v>4</v>
      </c>
      <c r="N12984">
        <v>4</v>
      </c>
      <c r="O12984">
        <v>4</v>
      </c>
      <c r="P12984">
        <v>4</v>
      </c>
      <c r="Q12984">
        <v>3</v>
      </c>
      <c r="R12984">
        <v>3</v>
      </c>
      <c r="S12984">
        <v>4</v>
      </c>
      <c r="T12984">
        <v>4</v>
      </c>
      <c r="U12984">
        <v>33</v>
      </c>
      <c r="V12984">
        <v>66</v>
      </c>
      <c r="W12984" t="s">
        <v>4472</v>
      </c>
      <c r="X12984" t="s">
        <v>16717</v>
      </c>
      <c r="Y12984" t="s">
        <v>679</v>
      </c>
    </row>
    <row r="12985" spans="1:25" x14ac:dyDescent="0.25">
      <c r="A12985" t="s">
        <v>16718</v>
      </c>
      <c r="B12985">
        <v>5</v>
      </c>
      <c r="C12985">
        <v>3</v>
      </c>
      <c r="D12985">
        <v>4</v>
      </c>
      <c r="E12985">
        <v>4</v>
      </c>
      <c r="F12985">
        <v>4</v>
      </c>
      <c r="G12985">
        <v>4</v>
      </c>
      <c r="H12985">
        <v>3</v>
      </c>
      <c r="I12985">
        <v>4</v>
      </c>
      <c r="J12985">
        <v>5</v>
      </c>
      <c r="K12985">
        <v>36</v>
      </c>
      <c r="L12985">
        <v>5</v>
      </c>
      <c r="M12985">
        <v>3</v>
      </c>
      <c r="N12985">
        <v>4</v>
      </c>
      <c r="O12985">
        <v>4</v>
      </c>
      <c r="P12985">
        <v>5</v>
      </c>
      <c r="Q12985">
        <v>3</v>
      </c>
      <c r="R12985">
        <v>4</v>
      </c>
      <c r="S12985">
        <v>4</v>
      </c>
      <c r="T12985">
        <v>4</v>
      </c>
      <c r="U12985">
        <v>36</v>
      </c>
      <c r="V12985">
        <v>72</v>
      </c>
      <c r="W12985" t="s">
        <v>248</v>
      </c>
      <c r="X12985" t="s">
        <v>824</v>
      </c>
      <c r="Y12985" t="s">
        <v>44</v>
      </c>
    </row>
    <row r="12986" spans="1:25" x14ac:dyDescent="0.25">
      <c r="A12986" t="s">
        <v>16719</v>
      </c>
      <c r="B12986">
        <v>5</v>
      </c>
      <c r="C12986">
        <v>3</v>
      </c>
      <c r="D12986">
        <v>4</v>
      </c>
      <c r="E12986">
        <v>4</v>
      </c>
      <c r="F12986">
        <v>4</v>
      </c>
      <c r="G12986">
        <v>4</v>
      </c>
      <c r="H12986">
        <v>3</v>
      </c>
      <c r="I12986">
        <v>4</v>
      </c>
      <c r="J12986">
        <v>5</v>
      </c>
      <c r="K12986">
        <v>36</v>
      </c>
      <c r="L12986">
        <v>5</v>
      </c>
      <c r="M12986">
        <v>3</v>
      </c>
      <c r="N12986">
        <v>4</v>
      </c>
      <c r="O12986">
        <v>4</v>
      </c>
      <c r="P12986">
        <v>5</v>
      </c>
      <c r="Q12986">
        <v>3</v>
      </c>
      <c r="R12986">
        <v>4</v>
      </c>
      <c r="S12986">
        <v>4</v>
      </c>
      <c r="T12986">
        <v>4</v>
      </c>
      <c r="U12986">
        <v>36</v>
      </c>
      <c r="V12986">
        <v>72</v>
      </c>
      <c r="W12986" t="s">
        <v>97</v>
      </c>
      <c r="X12986" t="s">
        <v>824</v>
      </c>
      <c r="Y12986" t="s">
        <v>44</v>
      </c>
    </row>
    <row r="12987" spans="1:25" x14ac:dyDescent="0.25">
      <c r="A12987" t="s">
        <v>16720</v>
      </c>
      <c r="B12987">
        <v>4</v>
      </c>
      <c r="C12987">
        <v>4</v>
      </c>
      <c r="D12987">
        <v>5</v>
      </c>
      <c r="E12987">
        <v>3</v>
      </c>
      <c r="F12987">
        <v>4</v>
      </c>
      <c r="G12987">
        <v>3</v>
      </c>
      <c r="H12987">
        <v>4</v>
      </c>
      <c r="I12987">
        <v>4</v>
      </c>
      <c r="J12987">
        <v>4</v>
      </c>
      <c r="K12987">
        <v>35</v>
      </c>
      <c r="L12987">
        <v>4</v>
      </c>
      <c r="M12987">
        <v>4</v>
      </c>
      <c r="N12987">
        <v>4</v>
      </c>
      <c r="O12987">
        <v>3</v>
      </c>
      <c r="P12987">
        <v>4</v>
      </c>
      <c r="Q12987">
        <v>5</v>
      </c>
      <c r="R12987">
        <v>3</v>
      </c>
      <c r="S12987">
        <v>4</v>
      </c>
      <c r="T12987">
        <v>5</v>
      </c>
      <c r="U12987">
        <v>36</v>
      </c>
      <c r="V12987">
        <v>71</v>
      </c>
      <c r="W12987" t="s">
        <v>166</v>
      </c>
      <c r="X12987" t="s">
        <v>14594</v>
      </c>
      <c r="Y12987" t="s">
        <v>10</v>
      </c>
    </row>
    <row r="12988" spans="1:25" x14ac:dyDescent="0.25">
      <c r="A12988" t="s">
        <v>16721</v>
      </c>
      <c r="B12988">
        <v>4</v>
      </c>
      <c r="C12988">
        <v>4</v>
      </c>
      <c r="D12988">
        <v>4</v>
      </c>
      <c r="E12988">
        <v>3</v>
      </c>
      <c r="F12988">
        <v>5</v>
      </c>
      <c r="G12988">
        <v>4</v>
      </c>
      <c r="H12988">
        <v>5</v>
      </c>
      <c r="I12988">
        <v>4</v>
      </c>
      <c r="J12988">
        <v>3</v>
      </c>
      <c r="K12988">
        <v>36</v>
      </c>
      <c r="L12988">
        <v>4</v>
      </c>
      <c r="M12988">
        <v>4</v>
      </c>
      <c r="N12988">
        <v>5</v>
      </c>
      <c r="O12988">
        <v>3</v>
      </c>
      <c r="P12988">
        <v>5</v>
      </c>
      <c r="Q12988">
        <v>4</v>
      </c>
      <c r="R12988">
        <v>3</v>
      </c>
      <c r="S12988">
        <v>4</v>
      </c>
      <c r="T12988">
        <v>4</v>
      </c>
      <c r="U12988">
        <v>36</v>
      </c>
      <c r="V12988">
        <v>72</v>
      </c>
      <c r="W12988" t="s">
        <v>241</v>
      </c>
      <c r="X12988" t="s">
        <v>7820</v>
      </c>
      <c r="Y12988" t="s">
        <v>10</v>
      </c>
    </row>
    <row r="12989" spans="1:25" x14ac:dyDescent="0.25">
      <c r="A12989" t="s">
        <v>16722</v>
      </c>
      <c r="B12989">
        <v>3</v>
      </c>
      <c r="C12989">
        <v>3</v>
      </c>
      <c r="D12989">
        <v>3</v>
      </c>
      <c r="E12989">
        <v>3</v>
      </c>
      <c r="F12989">
        <v>3</v>
      </c>
      <c r="G12989">
        <v>3</v>
      </c>
      <c r="H12989">
        <v>3</v>
      </c>
      <c r="I12989">
        <v>3</v>
      </c>
      <c r="J12989">
        <v>3</v>
      </c>
      <c r="K12989">
        <v>27</v>
      </c>
      <c r="L12989">
        <v>0</v>
      </c>
      <c r="M12989">
        <v>0</v>
      </c>
      <c r="N12989">
        <v>0</v>
      </c>
      <c r="O12989">
        <v>0</v>
      </c>
      <c r="P12989">
        <v>0</v>
      </c>
      <c r="Q12989">
        <v>0</v>
      </c>
      <c r="R12989">
        <v>0</v>
      </c>
      <c r="S12989">
        <v>0</v>
      </c>
      <c r="T12989">
        <v>0</v>
      </c>
      <c r="U12989">
        <v>0</v>
      </c>
      <c r="V12989">
        <v>27</v>
      </c>
      <c r="W12989" t="s">
        <v>52</v>
      </c>
      <c r="X12989" t="s">
        <v>10251</v>
      </c>
      <c r="Y12989" t="s">
        <v>10</v>
      </c>
    </row>
    <row r="12990" spans="1:25" x14ac:dyDescent="0.25">
      <c r="A12990" t="s">
        <v>16723</v>
      </c>
      <c r="B12990">
        <v>4</v>
      </c>
      <c r="C12990">
        <v>3</v>
      </c>
      <c r="D12990">
        <v>4</v>
      </c>
      <c r="E12990">
        <v>4</v>
      </c>
      <c r="F12990">
        <v>3</v>
      </c>
      <c r="G12990">
        <v>4</v>
      </c>
      <c r="H12990">
        <v>4</v>
      </c>
      <c r="I12990">
        <v>4</v>
      </c>
      <c r="J12990">
        <v>4</v>
      </c>
      <c r="K12990">
        <v>34</v>
      </c>
      <c r="L12990">
        <v>4</v>
      </c>
      <c r="M12990">
        <v>3</v>
      </c>
      <c r="N12990">
        <v>5</v>
      </c>
      <c r="O12990">
        <v>4</v>
      </c>
      <c r="P12990">
        <v>4</v>
      </c>
      <c r="Q12990">
        <v>5</v>
      </c>
      <c r="R12990">
        <v>4</v>
      </c>
      <c r="S12990">
        <v>4</v>
      </c>
      <c r="T12990">
        <v>4</v>
      </c>
      <c r="U12990">
        <v>37</v>
      </c>
      <c r="V12990">
        <v>71</v>
      </c>
      <c r="W12990" t="s">
        <v>58</v>
      </c>
      <c r="X12990" t="s">
        <v>16724</v>
      </c>
      <c r="Y12990" t="s">
        <v>10</v>
      </c>
    </row>
    <row r="12991" spans="1:25" x14ac:dyDescent="0.25">
      <c r="A12991" t="s">
        <v>16725</v>
      </c>
      <c r="B12991">
        <v>4</v>
      </c>
      <c r="C12991">
        <v>4</v>
      </c>
      <c r="D12991">
        <v>4</v>
      </c>
      <c r="E12991">
        <v>3</v>
      </c>
      <c r="F12991">
        <v>4</v>
      </c>
      <c r="G12991">
        <v>3</v>
      </c>
      <c r="H12991">
        <v>5</v>
      </c>
      <c r="I12991">
        <v>4</v>
      </c>
      <c r="J12991">
        <v>4</v>
      </c>
      <c r="K12991">
        <v>35</v>
      </c>
      <c r="L12991">
        <v>5</v>
      </c>
      <c r="M12991">
        <v>4</v>
      </c>
      <c r="N12991">
        <v>4</v>
      </c>
      <c r="O12991">
        <v>4</v>
      </c>
      <c r="P12991">
        <v>4</v>
      </c>
      <c r="Q12991">
        <v>3</v>
      </c>
      <c r="R12991">
        <v>4</v>
      </c>
      <c r="S12991">
        <v>4</v>
      </c>
      <c r="T12991">
        <v>5</v>
      </c>
      <c r="U12991">
        <v>37</v>
      </c>
      <c r="V12991">
        <v>72</v>
      </c>
      <c r="W12991" t="s">
        <v>52</v>
      </c>
      <c r="X12991" t="s">
        <v>12399</v>
      </c>
      <c r="Y12991" t="s">
        <v>10</v>
      </c>
    </row>
    <row r="12992" spans="1:25" x14ac:dyDescent="0.25">
      <c r="A12992" t="s">
        <v>16726</v>
      </c>
      <c r="B12992">
        <v>4</v>
      </c>
      <c r="C12992">
        <v>4</v>
      </c>
      <c r="D12992">
        <v>4</v>
      </c>
      <c r="E12992">
        <v>4</v>
      </c>
      <c r="F12992">
        <v>5</v>
      </c>
      <c r="G12992">
        <v>3</v>
      </c>
      <c r="H12992">
        <v>4</v>
      </c>
      <c r="I12992">
        <v>5</v>
      </c>
      <c r="J12992">
        <v>3</v>
      </c>
      <c r="K12992">
        <v>36</v>
      </c>
      <c r="L12992">
        <v>5</v>
      </c>
      <c r="M12992">
        <v>4</v>
      </c>
      <c r="N12992">
        <v>3</v>
      </c>
      <c r="O12992">
        <v>4</v>
      </c>
      <c r="P12992">
        <v>4</v>
      </c>
      <c r="Q12992">
        <v>4</v>
      </c>
      <c r="R12992">
        <v>4</v>
      </c>
      <c r="S12992">
        <v>5</v>
      </c>
      <c r="T12992">
        <v>3</v>
      </c>
      <c r="U12992">
        <v>36</v>
      </c>
      <c r="V12992">
        <v>72</v>
      </c>
      <c r="W12992" t="s">
        <v>52</v>
      </c>
      <c r="X12992" t="s">
        <v>12399</v>
      </c>
      <c r="Y12992" t="s">
        <v>10</v>
      </c>
    </row>
    <row r="12993" spans="1:25" x14ac:dyDescent="0.25">
      <c r="A12993" t="s">
        <v>16727</v>
      </c>
      <c r="B12993">
        <v>4</v>
      </c>
      <c r="C12993">
        <v>3</v>
      </c>
      <c r="D12993">
        <v>5</v>
      </c>
      <c r="E12993">
        <v>4</v>
      </c>
      <c r="F12993">
        <v>4</v>
      </c>
      <c r="G12993">
        <v>3</v>
      </c>
      <c r="H12993">
        <v>4</v>
      </c>
      <c r="I12993">
        <v>4</v>
      </c>
      <c r="J12993">
        <v>3</v>
      </c>
      <c r="K12993">
        <v>34</v>
      </c>
      <c r="L12993">
        <v>4</v>
      </c>
      <c r="M12993">
        <v>3</v>
      </c>
      <c r="N12993">
        <v>5</v>
      </c>
      <c r="O12993">
        <v>4</v>
      </c>
      <c r="P12993">
        <v>5</v>
      </c>
      <c r="Q12993">
        <v>3</v>
      </c>
      <c r="R12993">
        <v>4</v>
      </c>
      <c r="S12993">
        <v>4</v>
      </c>
      <c r="T12993">
        <v>3</v>
      </c>
      <c r="U12993">
        <v>35</v>
      </c>
      <c r="V12993">
        <v>69</v>
      </c>
      <c r="W12993" t="s">
        <v>48</v>
      </c>
      <c r="X12993" t="s">
        <v>16728</v>
      </c>
      <c r="Y12993" t="s">
        <v>50</v>
      </c>
    </row>
    <row r="12994" spans="1:25" x14ac:dyDescent="0.25">
      <c r="A12994" t="s">
        <v>16729</v>
      </c>
      <c r="B12994">
        <v>5</v>
      </c>
      <c r="C12994">
        <v>3</v>
      </c>
      <c r="D12994">
        <v>4</v>
      </c>
      <c r="E12994">
        <v>4</v>
      </c>
      <c r="F12994">
        <v>4</v>
      </c>
      <c r="G12994">
        <v>4</v>
      </c>
      <c r="H12994">
        <v>5</v>
      </c>
      <c r="I12994">
        <v>3</v>
      </c>
      <c r="J12994">
        <v>4</v>
      </c>
      <c r="K12994">
        <v>36</v>
      </c>
      <c r="L12994">
        <v>3</v>
      </c>
      <c r="M12994">
        <v>5</v>
      </c>
      <c r="N12994">
        <v>4</v>
      </c>
      <c r="O12994">
        <v>4</v>
      </c>
      <c r="P12994">
        <v>4</v>
      </c>
      <c r="Q12994">
        <v>4</v>
      </c>
      <c r="R12994">
        <v>3</v>
      </c>
      <c r="S12994">
        <v>5</v>
      </c>
      <c r="T12994">
        <v>4</v>
      </c>
      <c r="U12994">
        <v>36</v>
      </c>
      <c r="V12994">
        <v>72</v>
      </c>
      <c r="W12994" t="s">
        <v>18</v>
      </c>
      <c r="X12994" t="s">
        <v>13311</v>
      </c>
      <c r="Y12994" t="s">
        <v>10</v>
      </c>
    </row>
    <row r="12995" spans="1:25" x14ac:dyDescent="0.25">
      <c r="A12995" t="s">
        <v>16730</v>
      </c>
      <c r="B12995">
        <v>4</v>
      </c>
      <c r="C12995">
        <v>4</v>
      </c>
      <c r="D12995">
        <v>3</v>
      </c>
      <c r="E12995">
        <v>5</v>
      </c>
      <c r="F12995">
        <v>4</v>
      </c>
      <c r="G12995">
        <v>5</v>
      </c>
      <c r="H12995">
        <v>4</v>
      </c>
      <c r="I12995">
        <v>4</v>
      </c>
      <c r="J12995">
        <v>4</v>
      </c>
      <c r="K12995">
        <v>37</v>
      </c>
      <c r="L12995">
        <v>0</v>
      </c>
      <c r="M12995">
        <v>0</v>
      </c>
      <c r="N12995">
        <v>0</v>
      </c>
      <c r="O12995">
        <v>0</v>
      </c>
      <c r="P12995">
        <v>0</v>
      </c>
      <c r="Q12995">
        <v>0</v>
      </c>
      <c r="R12995">
        <v>0</v>
      </c>
      <c r="S12995">
        <v>0</v>
      </c>
      <c r="T12995">
        <v>0</v>
      </c>
      <c r="U12995">
        <v>0</v>
      </c>
      <c r="V12995">
        <v>37</v>
      </c>
      <c r="W12995" t="s">
        <v>133</v>
      </c>
      <c r="X12995" t="s">
        <v>4113</v>
      </c>
      <c r="Y12995" t="s">
        <v>10</v>
      </c>
    </row>
    <row r="12996" spans="1:25" x14ac:dyDescent="0.25">
      <c r="A12996" t="s">
        <v>16731</v>
      </c>
      <c r="B12996">
        <v>4</v>
      </c>
      <c r="C12996">
        <v>4</v>
      </c>
      <c r="D12996">
        <v>5</v>
      </c>
      <c r="E12996">
        <v>4</v>
      </c>
      <c r="F12996">
        <v>3</v>
      </c>
      <c r="G12996">
        <v>4</v>
      </c>
      <c r="H12996">
        <v>4</v>
      </c>
      <c r="I12996">
        <v>3</v>
      </c>
      <c r="J12996">
        <v>5</v>
      </c>
      <c r="K12996">
        <v>36</v>
      </c>
      <c r="L12996">
        <v>4</v>
      </c>
      <c r="M12996">
        <v>5</v>
      </c>
      <c r="N12996">
        <v>3</v>
      </c>
      <c r="O12996">
        <v>4</v>
      </c>
      <c r="P12996">
        <v>4</v>
      </c>
      <c r="Q12996">
        <v>5</v>
      </c>
      <c r="R12996">
        <v>4</v>
      </c>
      <c r="S12996">
        <v>3</v>
      </c>
      <c r="T12996">
        <v>4</v>
      </c>
      <c r="U12996">
        <v>36</v>
      </c>
      <c r="V12996">
        <v>72</v>
      </c>
      <c r="W12996" t="s">
        <v>12</v>
      </c>
      <c r="X12996" t="s">
        <v>16732</v>
      </c>
      <c r="Y12996" t="s">
        <v>10</v>
      </c>
    </row>
    <row r="12997" spans="1:25" x14ac:dyDescent="0.25">
      <c r="A12997" t="s">
        <v>16733</v>
      </c>
      <c r="B12997">
        <v>4</v>
      </c>
      <c r="C12997">
        <v>4</v>
      </c>
      <c r="D12997">
        <v>3</v>
      </c>
      <c r="E12997">
        <v>4</v>
      </c>
      <c r="F12997">
        <v>5</v>
      </c>
      <c r="G12997">
        <v>4</v>
      </c>
      <c r="H12997">
        <v>3</v>
      </c>
      <c r="I12997">
        <v>5</v>
      </c>
      <c r="J12997">
        <v>4</v>
      </c>
      <c r="K12997">
        <v>36</v>
      </c>
      <c r="L12997">
        <v>0</v>
      </c>
      <c r="M12997">
        <v>0</v>
      </c>
      <c r="N12997">
        <v>0</v>
      </c>
      <c r="O12997">
        <v>0</v>
      </c>
      <c r="P12997">
        <v>0</v>
      </c>
      <c r="Q12997">
        <v>0</v>
      </c>
      <c r="R12997">
        <v>0</v>
      </c>
      <c r="S12997">
        <v>0</v>
      </c>
      <c r="T12997">
        <v>0</v>
      </c>
      <c r="U12997">
        <v>0</v>
      </c>
      <c r="V12997">
        <v>36</v>
      </c>
      <c r="W12997" t="s">
        <v>669</v>
      </c>
      <c r="X12997" t="s">
        <v>16734</v>
      </c>
      <c r="Y12997" t="s">
        <v>10</v>
      </c>
    </row>
    <row r="12998" spans="1:25" x14ac:dyDescent="0.25">
      <c r="A12998" t="s">
        <v>16735</v>
      </c>
      <c r="B12998">
        <v>5</v>
      </c>
      <c r="C12998">
        <v>4</v>
      </c>
      <c r="D12998">
        <v>3</v>
      </c>
      <c r="E12998">
        <v>4</v>
      </c>
      <c r="F12998">
        <v>5</v>
      </c>
      <c r="G12998">
        <v>3</v>
      </c>
      <c r="H12998">
        <v>5</v>
      </c>
      <c r="I12998">
        <v>3</v>
      </c>
      <c r="J12998">
        <v>5</v>
      </c>
      <c r="K12998">
        <v>37</v>
      </c>
      <c r="L12998">
        <v>4</v>
      </c>
      <c r="M12998">
        <v>4</v>
      </c>
      <c r="N12998">
        <v>4</v>
      </c>
      <c r="O12998">
        <v>4</v>
      </c>
      <c r="P12998">
        <v>5</v>
      </c>
      <c r="Q12998">
        <v>3</v>
      </c>
      <c r="R12998">
        <v>4</v>
      </c>
      <c r="S12998">
        <v>3</v>
      </c>
      <c r="T12998">
        <v>4</v>
      </c>
      <c r="U12998">
        <v>35</v>
      </c>
      <c r="V12998">
        <v>72</v>
      </c>
      <c r="W12998" t="s">
        <v>669</v>
      </c>
      <c r="X12998" t="s">
        <v>16736</v>
      </c>
      <c r="Y12998" t="s">
        <v>10</v>
      </c>
    </row>
    <row r="12999" spans="1:25" x14ac:dyDescent="0.25">
      <c r="A12999" t="s">
        <v>16737</v>
      </c>
      <c r="B12999">
        <v>4</v>
      </c>
      <c r="C12999">
        <v>4</v>
      </c>
      <c r="D12999">
        <v>5</v>
      </c>
      <c r="E12999">
        <v>4</v>
      </c>
      <c r="F12999">
        <v>3</v>
      </c>
      <c r="G12999">
        <v>4</v>
      </c>
      <c r="H12999">
        <v>3</v>
      </c>
      <c r="I12999">
        <v>5</v>
      </c>
      <c r="J12999">
        <v>4</v>
      </c>
      <c r="K12999">
        <v>36</v>
      </c>
      <c r="L12999">
        <v>4</v>
      </c>
      <c r="M12999">
        <v>4</v>
      </c>
      <c r="N12999">
        <v>3</v>
      </c>
      <c r="O12999">
        <v>5</v>
      </c>
      <c r="P12999">
        <v>3</v>
      </c>
      <c r="Q12999">
        <v>4</v>
      </c>
      <c r="R12999">
        <v>4</v>
      </c>
      <c r="S12999">
        <v>5</v>
      </c>
      <c r="T12999">
        <v>4</v>
      </c>
      <c r="U12999">
        <v>36</v>
      </c>
      <c r="V12999">
        <v>72</v>
      </c>
      <c r="W12999" t="s">
        <v>102</v>
      </c>
      <c r="X12999" t="s">
        <v>103</v>
      </c>
      <c r="Y12999" t="s">
        <v>44</v>
      </c>
    </row>
    <row r="13000" spans="1:25" x14ac:dyDescent="0.25">
      <c r="A13000" t="s">
        <v>16738</v>
      </c>
      <c r="B13000">
        <v>3</v>
      </c>
      <c r="C13000">
        <v>4</v>
      </c>
      <c r="D13000">
        <v>5</v>
      </c>
      <c r="E13000">
        <v>3</v>
      </c>
      <c r="F13000">
        <v>4</v>
      </c>
      <c r="G13000">
        <v>4</v>
      </c>
      <c r="H13000">
        <v>4</v>
      </c>
      <c r="I13000">
        <v>4</v>
      </c>
      <c r="J13000">
        <v>4</v>
      </c>
      <c r="K13000">
        <v>35</v>
      </c>
      <c r="L13000">
        <v>0</v>
      </c>
      <c r="M13000">
        <v>0</v>
      </c>
      <c r="N13000">
        <v>0</v>
      </c>
      <c r="O13000">
        <v>0</v>
      </c>
      <c r="P13000">
        <v>0</v>
      </c>
      <c r="Q13000">
        <v>0</v>
      </c>
      <c r="R13000">
        <v>0</v>
      </c>
      <c r="S13000">
        <v>0</v>
      </c>
      <c r="T13000">
        <v>0</v>
      </c>
      <c r="U13000">
        <v>0</v>
      </c>
      <c r="V13000">
        <v>35</v>
      </c>
      <c r="W13000" t="s">
        <v>55</v>
      </c>
      <c r="X13000" t="s">
        <v>16739</v>
      </c>
      <c r="Y13000" t="s">
        <v>10</v>
      </c>
    </row>
    <row r="13001" spans="1:25" x14ac:dyDescent="0.25">
      <c r="A13001" t="s">
        <v>16740</v>
      </c>
      <c r="B13001">
        <v>4</v>
      </c>
      <c r="C13001">
        <v>3</v>
      </c>
      <c r="D13001">
        <v>4</v>
      </c>
      <c r="E13001">
        <v>5</v>
      </c>
      <c r="F13001">
        <v>3</v>
      </c>
      <c r="G13001">
        <v>4</v>
      </c>
      <c r="H13001">
        <v>3</v>
      </c>
      <c r="I13001">
        <v>4</v>
      </c>
      <c r="J13001">
        <v>5</v>
      </c>
      <c r="K13001">
        <v>35</v>
      </c>
      <c r="L13001">
        <v>4</v>
      </c>
      <c r="M13001">
        <v>4</v>
      </c>
      <c r="N13001">
        <v>5</v>
      </c>
      <c r="O13001">
        <v>3</v>
      </c>
      <c r="P13001">
        <v>5</v>
      </c>
      <c r="Q13001">
        <v>3</v>
      </c>
      <c r="R13001">
        <v>5</v>
      </c>
      <c r="S13001">
        <v>4</v>
      </c>
      <c r="T13001">
        <v>4</v>
      </c>
      <c r="U13001">
        <v>37</v>
      </c>
      <c r="V13001">
        <v>72</v>
      </c>
      <c r="W13001" t="s">
        <v>97</v>
      </c>
      <c r="X13001" t="s">
        <v>16741</v>
      </c>
      <c r="Y13001" t="s">
        <v>44</v>
      </c>
    </row>
    <row r="13002" spans="1:25" x14ac:dyDescent="0.25">
      <c r="A13002" t="s">
        <v>16742</v>
      </c>
      <c r="B13002">
        <v>5</v>
      </c>
      <c r="C13002">
        <v>3</v>
      </c>
      <c r="D13002">
        <v>4</v>
      </c>
      <c r="E13002">
        <v>4</v>
      </c>
      <c r="F13002">
        <v>3</v>
      </c>
      <c r="G13002">
        <v>4</v>
      </c>
      <c r="H13002">
        <v>5</v>
      </c>
      <c r="I13002">
        <v>4</v>
      </c>
      <c r="J13002">
        <v>4</v>
      </c>
      <c r="K13002">
        <v>36</v>
      </c>
      <c r="L13002">
        <v>0</v>
      </c>
      <c r="M13002">
        <v>0</v>
      </c>
      <c r="N13002">
        <v>0</v>
      </c>
      <c r="O13002">
        <v>0</v>
      </c>
      <c r="P13002">
        <v>0</v>
      </c>
      <c r="Q13002">
        <v>0</v>
      </c>
      <c r="R13002">
        <v>0</v>
      </c>
      <c r="S13002">
        <v>0</v>
      </c>
      <c r="T13002">
        <v>0</v>
      </c>
      <c r="U13002">
        <v>0</v>
      </c>
      <c r="V13002">
        <v>36</v>
      </c>
      <c r="W13002" t="s">
        <v>724</v>
      </c>
      <c r="X13002" t="s">
        <v>16743</v>
      </c>
      <c r="Y13002" t="s">
        <v>10</v>
      </c>
    </row>
    <row r="13003" spans="1:25" x14ac:dyDescent="0.25">
      <c r="A13003" t="s">
        <v>16744</v>
      </c>
      <c r="B13003">
        <v>4</v>
      </c>
      <c r="C13003">
        <v>4</v>
      </c>
      <c r="D13003">
        <v>4</v>
      </c>
      <c r="E13003">
        <v>4</v>
      </c>
      <c r="F13003">
        <v>3</v>
      </c>
      <c r="G13003">
        <v>4</v>
      </c>
      <c r="H13003">
        <v>4</v>
      </c>
      <c r="I13003">
        <v>4</v>
      </c>
      <c r="J13003">
        <v>5</v>
      </c>
      <c r="K13003">
        <v>36</v>
      </c>
      <c r="L13003">
        <v>4</v>
      </c>
      <c r="M13003">
        <v>4</v>
      </c>
      <c r="N13003">
        <v>4</v>
      </c>
      <c r="O13003">
        <v>3</v>
      </c>
      <c r="P13003">
        <v>3</v>
      </c>
      <c r="Q13003">
        <v>4</v>
      </c>
      <c r="R13003">
        <v>4</v>
      </c>
      <c r="S13003">
        <v>4</v>
      </c>
      <c r="T13003">
        <v>5</v>
      </c>
      <c r="U13003">
        <v>35</v>
      </c>
      <c r="V13003">
        <v>71</v>
      </c>
      <c r="W13003" t="s">
        <v>152</v>
      </c>
      <c r="X13003" t="s">
        <v>486</v>
      </c>
      <c r="Y13003" t="s">
        <v>10</v>
      </c>
    </row>
    <row r="13004" spans="1:25" x14ac:dyDescent="0.25">
      <c r="A13004" t="s">
        <v>16745</v>
      </c>
      <c r="B13004">
        <v>4</v>
      </c>
      <c r="C13004">
        <v>4</v>
      </c>
      <c r="D13004">
        <v>4</v>
      </c>
      <c r="E13004">
        <v>4</v>
      </c>
      <c r="F13004">
        <v>3</v>
      </c>
      <c r="G13004">
        <v>4</v>
      </c>
      <c r="H13004">
        <v>4</v>
      </c>
      <c r="I13004">
        <v>4</v>
      </c>
      <c r="J13004">
        <v>5</v>
      </c>
      <c r="K13004">
        <v>36</v>
      </c>
      <c r="L13004">
        <v>4</v>
      </c>
      <c r="M13004">
        <v>4</v>
      </c>
      <c r="N13004">
        <v>4</v>
      </c>
      <c r="O13004">
        <v>3</v>
      </c>
      <c r="P13004">
        <v>3</v>
      </c>
      <c r="Q13004">
        <v>4</v>
      </c>
      <c r="R13004">
        <v>4</v>
      </c>
      <c r="S13004">
        <v>4</v>
      </c>
      <c r="T13004">
        <v>5</v>
      </c>
      <c r="U13004">
        <v>35</v>
      </c>
      <c r="V13004">
        <v>71</v>
      </c>
      <c r="W13004" t="s">
        <v>152</v>
      </c>
      <c r="X13004" t="s">
        <v>486</v>
      </c>
      <c r="Y13004" t="s">
        <v>10</v>
      </c>
    </row>
    <row r="13005" spans="1:25" x14ac:dyDescent="0.25">
      <c r="A13005" t="s">
        <v>16746</v>
      </c>
      <c r="B13005">
        <v>4</v>
      </c>
      <c r="C13005">
        <v>3</v>
      </c>
      <c r="D13005">
        <v>4</v>
      </c>
      <c r="E13005">
        <v>4</v>
      </c>
      <c r="F13005">
        <v>4</v>
      </c>
      <c r="G13005">
        <v>3</v>
      </c>
      <c r="H13005">
        <v>4</v>
      </c>
      <c r="I13005">
        <v>5</v>
      </c>
      <c r="J13005">
        <v>4</v>
      </c>
      <c r="K13005">
        <v>35</v>
      </c>
      <c r="L13005">
        <v>0</v>
      </c>
      <c r="M13005">
        <v>0</v>
      </c>
      <c r="N13005">
        <v>0</v>
      </c>
      <c r="O13005">
        <v>0</v>
      </c>
      <c r="P13005">
        <v>0</v>
      </c>
      <c r="Q13005">
        <v>0</v>
      </c>
      <c r="R13005">
        <v>0</v>
      </c>
      <c r="S13005">
        <v>0</v>
      </c>
      <c r="T13005">
        <v>0</v>
      </c>
      <c r="U13005">
        <v>0</v>
      </c>
      <c r="V13005">
        <v>35</v>
      </c>
      <c r="W13005" t="s">
        <v>345</v>
      </c>
      <c r="X13005" t="s">
        <v>13522</v>
      </c>
      <c r="Y13005" t="s">
        <v>44</v>
      </c>
    </row>
    <row r="13006" spans="1:25" x14ac:dyDescent="0.25">
      <c r="A13006" t="s">
        <v>16747</v>
      </c>
      <c r="B13006">
        <v>4</v>
      </c>
      <c r="C13006">
        <v>3</v>
      </c>
      <c r="D13006">
        <v>4</v>
      </c>
      <c r="E13006">
        <v>4</v>
      </c>
      <c r="F13006">
        <v>4</v>
      </c>
      <c r="G13006">
        <v>3</v>
      </c>
      <c r="H13006">
        <v>4</v>
      </c>
      <c r="I13006">
        <v>5</v>
      </c>
      <c r="J13006">
        <v>4</v>
      </c>
      <c r="K13006">
        <v>35</v>
      </c>
      <c r="L13006">
        <v>0</v>
      </c>
      <c r="M13006">
        <v>0</v>
      </c>
      <c r="N13006">
        <v>0</v>
      </c>
      <c r="O13006">
        <v>0</v>
      </c>
      <c r="P13006">
        <v>0</v>
      </c>
      <c r="Q13006">
        <v>0</v>
      </c>
      <c r="R13006">
        <v>0</v>
      </c>
      <c r="S13006">
        <v>0</v>
      </c>
      <c r="T13006">
        <v>0</v>
      </c>
      <c r="U13006">
        <v>0</v>
      </c>
      <c r="V13006">
        <v>35</v>
      </c>
      <c r="W13006" t="s">
        <v>7235</v>
      </c>
      <c r="X13006" t="s">
        <v>16748</v>
      </c>
      <c r="Y13006" t="s">
        <v>44</v>
      </c>
    </row>
    <row r="13007" spans="1:25" x14ac:dyDescent="0.25">
      <c r="A13007" t="s">
        <v>16749</v>
      </c>
      <c r="B13007">
        <v>4</v>
      </c>
      <c r="C13007">
        <v>4</v>
      </c>
      <c r="D13007">
        <v>4</v>
      </c>
      <c r="E13007">
        <v>5</v>
      </c>
      <c r="F13007">
        <v>4</v>
      </c>
      <c r="G13007">
        <v>3</v>
      </c>
      <c r="H13007">
        <v>3</v>
      </c>
      <c r="I13007">
        <v>4</v>
      </c>
      <c r="J13007">
        <v>5</v>
      </c>
      <c r="K13007">
        <v>36</v>
      </c>
      <c r="L13007">
        <v>4</v>
      </c>
      <c r="M13007">
        <v>4</v>
      </c>
      <c r="N13007">
        <v>3</v>
      </c>
      <c r="O13007">
        <v>4</v>
      </c>
      <c r="P13007">
        <v>4</v>
      </c>
      <c r="Q13007">
        <v>3</v>
      </c>
      <c r="R13007">
        <v>5</v>
      </c>
      <c r="S13007">
        <v>3</v>
      </c>
      <c r="T13007">
        <v>4</v>
      </c>
      <c r="U13007">
        <v>34</v>
      </c>
      <c r="V13007">
        <v>70</v>
      </c>
      <c r="W13007" t="s">
        <v>152</v>
      </c>
      <c r="X13007" t="s">
        <v>16750</v>
      </c>
      <c r="Y13007" t="s">
        <v>10</v>
      </c>
    </row>
    <row r="13008" spans="1:25" x14ac:dyDescent="0.25">
      <c r="A13008" t="s">
        <v>16751</v>
      </c>
      <c r="B13008">
        <v>4</v>
      </c>
      <c r="C13008">
        <v>3</v>
      </c>
      <c r="D13008">
        <v>4</v>
      </c>
      <c r="E13008">
        <v>4</v>
      </c>
      <c r="F13008">
        <v>5</v>
      </c>
      <c r="G13008">
        <v>4</v>
      </c>
      <c r="H13008">
        <v>3</v>
      </c>
      <c r="I13008">
        <v>4</v>
      </c>
      <c r="J13008">
        <v>3</v>
      </c>
      <c r="K13008">
        <v>34</v>
      </c>
      <c r="L13008">
        <v>4</v>
      </c>
      <c r="M13008">
        <v>3</v>
      </c>
      <c r="N13008">
        <v>4</v>
      </c>
      <c r="O13008">
        <v>5</v>
      </c>
      <c r="P13008">
        <v>4</v>
      </c>
      <c r="Q13008">
        <v>4</v>
      </c>
      <c r="R13008">
        <v>3</v>
      </c>
      <c r="S13008">
        <v>4</v>
      </c>
      <c r="T13008">
        <v>4</v>
      </c>
      <c r="U13008">
        <v>35</v>
      </c>
      <c r="V13008">
        <v>69</v>
      </c>
      <c r="X13008" t="s">
        <v>16752</v>
      </c>
      <c r="Y13008" t="s">
        <v>3551</v>
      </c>
    </row>
    <row r="13009" spans="1:25" x14ac:dyDescent="0.25">
      <c r="A13009" t="s">
        <v>16753</v>
      </c>
      <c r="B13009">
        <v>4</v>
      </c>
      <c r="C13009">
        <v>5</v>
      </c>
      <c r="D13009">
        <v>4</v>
      </c>
      <c r="E13009">
        <v>4</v>
      </c>
      <c r="F13009">
        <v>3</v>
      </c>
      <c r="G13009">
        <v>4</v>
      </c>
      <c r="H13009">
        <v>3</v>
      </c>
      <c r="I13009">
        <v>4</v>
      </c>
      <c r="J13009">
        <v>4</v>
      </c>
      <c r="K13009">
        <v>35</v>
      </c>
      <c r="L13009">
        <v>0</v>
      </c>
      <c r="M13009">
        <v>0</v>
      </c>
      <c r="N13009">
        <v>0</v>
      </c>
      <c r="O13009">
        <v>0</v>
      </c>
      <c r="P13009">
        <v>0</v>
      </c>
      <c r="Q13009">
        <v>0</v>
      </c>
      <c r="R13009">
        <v>0</v>
      </c>
      <c r="S13009">
        <v>0</v>
      </c>
      <c r="T13009">
        <v>0</v>
      </c>
      <c r="U13009">
        <v>0</v>
      </c>
      <c r="V13009">
        <v>35</v>
      </c>
      <c r="W13009" t="s">
        <v>8</v>
      </c>
      <c r="X13009" t="s">
        <v>16754</v>
      </c>
      <c r="Y13009" t="s">
        <v>10</v>
      </c>
    </row>
    <row r="13010" spans="1:25" x14ac:dyDescent="0.25">
      <c r="A13010" t="s">
        <v>16755</v>
      </c>
      <c r="B13010">
        <v>3</v>
      </c>
      <c r="C13010">
        <v>5</v>
      </c>
      <c r="D13010">
        <v>4</v>
      </c>
      <c r="E13010">
        <v>4</v>
      </c>
      <c r="F13010">
        <v>5</v>
      </c>
      <c r="G13010">
        <v>4</v>
      </c>
      <c r="H13010">
        <v>4</v>
      </c>
      <c r="I13010">
        <v>3</v>
      </c>
      <c r="J13010">
        <v>4</v>
      </c>
      <c r="K13010">
        <v>36</v>
      </c>
      <c r="L13010">
        <v>3</v>
      </c>
      <c r="M13010">
        <v>4</v>
      </c>
      <c r="N13010">
        <v>4</v>
      </c>
      <c r="O13010">
        <v>3</v>
      </c>
      <c r="P13010">
        <v>4</v>
      </c>
      <c r="Q13010">
        <v>3</v>
      </c>
      <c r="R13010">
        <v>5</v>
      </c>
      <c r="S13010">
        <v>4</v>
      </c>
      <c r="T13010">
        <v>5</v>
      </c>
      <c r="U13010">
        <v>35</v>
      </c>
      <c r="V13010">
        <v>71</v>
      </c>
      <c r="W13010" t="s">
        <v>8</v>
      </c>
      <c r="X13010" t="s">
        <v>13396</v>
      </c>
      <c r="Y13010" t="s">
        <v>10</v>
      </c>
    </row>
    <row r="13011" spans="1:25" x14ac:dyDescent="0.25">
      <c r="A13011" t="s">
        <v>16756</v>
      </c>
      <c r="B13011">
        <v>4</v>
      </c>
      <c r="C13011">
        <v>4</v>
      </c>
      <c r="D13011">
        <v>3</v>
      </c>
      <c r="E13011">
        <v>5</v>
      </c>
      <c r="F13011">
        <v>3</v>
      </c>
      <c r="G13011">
        <v>4</v>
      </c>
      <c r="H13011">
        <v>4</v>
      </c>
      <c r="I13011">
        <v>4</v>
      </c>
      <c r="J13011">
        <v>4</v>
      </c>
      <c r="K13011">
        <v>35</v>
      </c>
      <c r="L13011">
        <v>4</v>
      </c>
      <c r="M13011">
        <v>5</v>
      </c>
      <c r="N13011">
        <v>4</v>
      </c>
      <c r="O13011">
        <v>5</v>
      </c>
      <c r="P13011">
        <v>3</v>
      </c>
      <c r="Q13011">
        <v>4</v>
      </c>
      <c r="R13011">
        <v>3</v>
      </c>
      <c r="S13011">
        <v>5</v>
      </c>
      <c r="T13011">
        <v>4</v>
      </c>
      <c r="U13011">
        <v>37</v>
      </c>
      <c r="V13011">
        <v>72</v>
      </c>
      <c r="X13011" t="s">
        <v>16757</v>
      </c>
      <c r="Y13011" t="s">
        <v>2881</v>
      </c>
    </row>
    <row r="13012" spans="1:25" x14ac:dyDescent="0.25">
      <c r="A13012" t="s">
        <v>16758</v>
      </c>
      <c r="B13012">
        <v>4</v>
      </c>
      <c r="C13012">
        <v>3</v>
      </c>
      <c r="D13012">
        <v>4</v>
      </c>
      <c r="E13012">
        <v>5</v>
      </c>
      <c r="F13012">
        <v>4</v>
      </c>
      <c r="G13012">
        <v>5</v>
      </c>
      <c r="H13012">
        <v>3</v>
      </c>
      <c r="I13012">
        <v>5</v>
      </c>
      <c r="J13012">
        <v>4</v>
      </c>
      <c r="K13012">
        <v>37</v>
      </c>
      <c r="L13012">
        <v>4</v>
      </c>
      <c r="M13012">
        <v>4</v>
      </c>
      <c r="N13012">
        <v>3</v>
      </c>
      <c r="O13012">
        <v>4</v>
      </c>
      <c r="P13012">
        <v>5</v>
      </c>
      <c r="Q13012">
        <v>3</v>
      </c>
      <c r="R13012">
        <v>4</v>
      </c>
      <c r="S13012">
        <v>5</v>
      </c>
      <c r="T13012">
        <v>4</v>
      </c>
      <c r="U13012">
        <v>36</v>
      </c>
      <c r="V13012">
        <v>73</v>
      </c>
      <c r="X13012" t="s">
        <v>16759</v>
      </c>
      <c r="Y13012" t="s">
        <v>120</v>
      </c>
    </row>
    <row r="13013" spans="1:25" x14ac:dyDescent="0.25">
      <c r="A13013" t="s">
        <v>16760</v>
      </c>
      <c r="B13013">
        <v>4</v>
      </c>
      <c r="C13013">
        <v>3</v>
      </c>
      <c r="D13013">
        <v>4</v>
      </c>
      <c r="E13013">
        <v>3</v>
      </c>
      <c r="F13013">
        <v>4</v>
      </c>
      <c r="G13013">
        <v>5</v>
      </c>
      <c r="H13013">
        <v>5</v>
      </c>
      <c r="I13013">
        <v>4</v>
      </c>
      <c r="J13013">
        <v>4</v>
      </c>
      <c r="K13013">
        <v>36</v>
      </c>
      <c r="L13013">
        <v>3</v>
      </c>
      <c r="M13013">
        <v>4</v>
      </c>
      <c r="N13013">
        <v>4</v>
      </c>
      <c r="O13013">
        <v>3</v>
      </c>
      <c r="P13013">
        <v>4</v>
      </c>
      <c r="Q13013">
        <v>3</v>
      </c>
      <c r="R13013">
        <v>4</v>
      </c>
      <c r="S13013">
        <v>4</v>
      </c>
      <c r="T13013">
        <v>3</v>
      </c>
      <c r="U13013">
        <v>32</v>
      </c>
      <c r="V13013">
        <v>68</v>
      </c>
      <c r="W13013" t="s">
        <v>16761</v>
      </c>
      <c r="X13013" t="s">
        <v>16762</v>
      </c>
      <c r="Y13013" t="s">
        <v>74</v>
      </c>
    </row>
    <row r="13014" spans="1:25" x14ac:dyDescent="0.25">
      <c r="A13014" t="s">
        <v>16763</v>
      </c>
      <c r="B13014">
        <v>4</v>
      </c>
      <c r="C13014">
        <v>5</v>
      </c>
      <c r="D13014">
        <v>3</v>
      </c>
      <c r="E13014">
        <v>5</v>
      </c>
      <c r="F13014">
        <v>3</v>
      </c>
      <c r="G13014">
        <v>4</v>
      </c>
      <c r="H13014">
        <v>3</v>
      </c>
      <c r="I13014">
        <v>4</v>
      </c>
      <c r="J13014">
        <v>4</v>
      </c>
      <c r="K13014">
        <v>35</v>
      </c>
      <c r="L13014">
        <v>4</v>
      </c>
      <c r="M13014">
        <v>3</v>
      </c>
      <c r="N13014">
        <v>5</v>
      </c>
      <c r="O13014">
        <v>4</v>
      </c>
      <c r="P13014">
        <v>5</v>
      </c>
      <c r="Q13014">
        <v>3</v>
      </c>
      <c r="R13014">
        <v>4</v>
      </c>
      <c r="S13014">
        <v>4</v>
      </c>
      <c r="T13014">
        <v>3</v>
      </c>
      <c r="U13014">
        <v>35</v>
      </c>
      <c r="V13014">
        <v>70</v>
      </c>
      <c r="W13014" t="s">
        <v>18</v>
      </c>
      <c r="X13014" t="s">
        <v>16764</v>
      </c>
      <c r="Y13014" t="s">
        <v>10</v>
      </c>
    </row>
    <row r="13015" spans="1:25" x14ac:dyDescent="0.25">
      <c r="A13015" t="s">
        <v>16765</v>
      </c>
      <c r="B13015">
        <v>4</v>
      </c>
      <c r="C13015">
        <v>5</v>
      </c>
      <c r="D13015">
        <v>3</v>
      </c>
      <c r="E13015">
        <v>5</v>
      </c>
      <c r="F13015">
        <v>3</v>
      </c>
      <c r="G13015">
        <v>4</v>
      </c>
      <c r="H13015">
        <v>3</v>
      </c>
      <c r="I13015">
        <v>4</v>
      </c>
      <c r="J13015">
        <v>4</v>
      </c>
      <c r="K13015">
        <v>35</v>
      </c>
      <c r="L13015">
        <v>4</v>
      </c>
      <c r="M13015">
        <v>3</v>
      </c>
      <c r="N13015">
        <v>5</v>
      </c>
      <c r="O13015">
        <v>4</v>
      </c>
      <c r="P13015">
        <v>5</v>
      </c>
      <c r="Q13015">
        <v>3</v>
      </c>
      <c r="R13015">
        <v>4</v>
      </c>
      <c r="S13015">
        <v>4</v>
      </c>
      <c r="T13015">
        <v>3</v>
      </c>
      <c r="U13015">
        <v>35</v>
      </c>
      <c r="V13015">
        <v>70</v>
      </c>
      <c r="W13015" t="s">
        <v>18</v>
      </c>
      <c r="X13015" t="s">
        <v>16766</v>
      </c>
      <c r="Y13015" t="s">
        <v>10</v>
      </c>
    </row>
    <row r="13016" spans="1:25" x14ac:dyDescent="0.25">
      <c r="A13016" t="s">
        <v>16767</v>
      </c>
      <c r="B13016">
        <v>4</v>
      </c>
      <c r="C13016">
        <v>3</v>
      </c>
      <c r="D13016">
        <v>5</v>
      </c>
      <c r="E13016">
        <v>4</v>
      </c>
      <c r="F13016">
        <v>3</v>
      </c>
      <c r="G13016">
        <v>4</v>
      </c>
      <c r="H13016">
        <v>5</v>
      </c>
      <c r="I13016">
        <v>4</v>
      </c>
      <c r="J13016">
        <v>3</v>
      </c>
      <c r="K13016">
        <v>35</v>
      </c>
      <c r="L13016">
        <v>4</v>
      </c>
      <c r="M13016">
        <v>5</v>
      </c>
      <c r="N13016">
        <v>3</v>
      </c>
      <c r="O13016">
        <v>5</v>
      </c>
      <c r="P13016">
        <v>4</v>
      </c>
      <c r="Q13016">
        <v>4</v>
      </c>
      <c r="R13016">
        <v>3</v>
      </c>
      <c r="S13016">
        <v>4</v>
      </c>
      <c r="T13016">
        <v>4</v>
      </c>
      <c r="U13016">
        <v>36</v>
      </c>
      <c r="V13016">
        <v>71</v>
      </c>
      <c r="W13016" t="s">
        <v>133</v>
      </c>
      <c r="X13016" t="s">
        <v>5757</v>
      </c>
      <c r="Y13016" t="s">
        <v>10</v>
      </c>
    </row>
    <row r="13017" spans="1:25" x14ac:dyDescent="0.25">
      <c r="A13017" t="s">
        <v>16768</v>
      </c>
      <c r="B13017">
        <v>4</v>
      </c>
      <c r="C13017">
        <v>3</v>
      </c>
      <c r="D13017">
        <v>4</v>
      </c>
      <c r="E13017">
        <v>5</v>
      </c>
      <c r="F13017">
        <v>3</v>
      </c>
      <c r="G13017">
        <v>4</v>
      </c>
      <c r="H13017">
        <v>5</v>
      </c>
      <c r="I13017">
        <v>3</v>
      </c>
      <c r="J13017">
        <v>4</v>
      </c>
      <c r="K13017">
        <v>35</v>
      </c>
      <c r="L13017">
        <v>4</v>
      </c>
      <c r="M13017">
        <v>3</v>
      </c>
      <c r="N13017">
        <v>4</v>
      </c>
      <c r="O13017">
        <v>4</v>
      </c>
      <c r="P13017">
        <v>4</v>
      </c>
      <c r="Q13017">
        <v>4</v>
      </c>
      <c r="R13017">
        <v>4</v>
      </c>
      <c r="S13017">
        <v>3</v>
      </c>
      <c r="T13017">
        <v>5</v>
      </c>
      <c r="U13017">
        <v>35</v>
      </c>
      <c r="V13017">
        <v>70</v>
      </c>
      <c r="W13017" t="s">
        <v>241</v>
      </c>
      <c r="X13017" t="s">
        <v>2443</v>
      </c>
      <c r="Y13017" t="s">
        <v>10</v>
      </c>
    </row>
    <row r="13018" spans="1:25" x14ac:dyDescent="0.25">
      <c r="A13018" t="s">
        <v>16769</v>
      </c>
      <c r="B13018">
        <v>4</v>
      </c>
      <c r="C13018">
        <v>4</v>
      </c>
      <c r="D13018">
        <v>5</v>
      </c>
      <c r="E13018">
        <v>3</v>
      </c>
      <c r="F13018">
        <v>4</v>
      </c>
      <c r="G13018">
        <v>5</v>
      </c>
      <c r="H13018">
        <v>4</v>
      </c>
      <c r="I13018">
        <v>3</v>
      </c>
      <c r="J13018">
        <v>4</v>
      </c>
      <c r="K13018">
        <v>36</v>
      </c>
      <c r="L13018">
        <v>5</v>
      </c>
      <c r="M13018">
        <v>4</v>
      </c>
      <c r="N13018">
        <v>3</v>
      </c>
      <c r="O13018">
        <v>4</v>
      </c>
      <c r="P13018">
        <v>4</v>
      </c>
      <c r="Q13018">
        <v>4</v>
      </c>
      <c r="R13018">
        <v>3</v>
      </c>
      <c r="S13018">
        <v>4</v>
      </c>
      <c r="T13018">
        <v>5</v>
      </c>
      <c r="U13018">
        <v>36</v>
      </c>
      <c r="V13018">
        <v>72</v>
      </c>
      <c r="W13018" t="s">
        <v>16770</v>
      </c>
      <c r="X13018" t="s">
        <v>16771</v>
      </c>
      <c r="Y13018" t="s">
        <v>9409</v>
      </c>
    </row>
    <row r="13019" spans="1:25" x14ac:dyDescent="0.25">
      <c r="A13019" t="s">
        <v>16772</v>
      </c>
      <c r="B13019">
        <v>4</v>
      </c>
      <c r="C13019">
        <v>4</v>
      </c>
      <c r="D13019">
        <v>4</v>
      </c>
      <c r="E13019">
        <v>3</v>
      </c>
      <c r="F13019">
        <v>5</v>
      </c>
      <c r="G13019">
        <v>4</v>
      </c>
      <c r="H13019">
        <v>5</v>
      </c>
      <c r="I13019">
        <v>3</v>
      </c>
      <c r="J13019">
        <v>4</v>
      </c>
      <c r="K13019">
        <v>36</v>
      </c>
      <c r="L13019">
        <v>4</v>
      </c>
      <c r="M13019">
        <v>3</v>
      </c>
      <c r="N13019">
        <v>5</v>
      </c>
      <c r="O13019">
        <v>4</v>
      </c>
      <c r="P13019">
        <v>3</v>
      </c>
      <c r="Q13019">
        <v>5</v>
      </c>
      <c r="R13019">
        <v>4</v>
      </c>
      <c r="S13019">
        <v>3</v>
      </c>
      <c r="T13019">
        <v>5</v>
      </c>
      <c r="U13019">
        <v>36</v>
      </c>
      <c r="V13019">
        <v>72</v>
      </c>
      <c r="W13019" t="s">
        <v>12</v>
      </c>
      <c r="X13019" t="s">
        <v>16773</v>
      </c>
      <c r="Y13019" t="s">
        <v>10</v>
      </c>
    </row>
    <row r="13020" spans="1:25" x14ac:dyDescent="0.25">
      <c r="A13020" t="s">
        <v>16774</v>
      </c>
      <c r="B13020">
        <v>4</v>
      </c>
      <c r="C13020">
        <v>3</v>
      </c>
      <c r="D13020">
        <v>5</v>
      </c>
      <c r="E13020">
        <v>4</v>
      </c>
      <c r="F13020">
        <v>5</v>
      </c>
      <c r="G13020">
        <v>3</v>
      </c>
      <c r="H13020">
        <v>4</v>
      </c>
      <c r="I13020">
        <v>4</v>
      </c>
      <c r="J13020">
        <v>4</v>
      </c>
      <c r="K13020">
        <v>36</v>
      </c>
      <c r="L13020">
        <v>5</v>
      </c>
      <c r="M13020">
        <v>3</v>
      </c>
      <c r="N13020">
        <v>4</v>
      </c>
      <c r="O13020">
        <v>4</v>
      </c>
      <c r="P13020">
        <v>4</v>
      </c>
      <c r="Q13020">
        <v>5</v>
      </c>
      <c r="R13020">
        <v>4</v>
      </c>
      <c r="S13020">
        <v>3</v>
      </c>
      <c r="T13020">
        <v>4</v>
      </c>
      <c r="U13020">
        <v>36</v>
      </c>
      <c r="V13020">
        <v>72</v>
      </c>
      <c r="W13020" t="s">
        <v>201</v>
      </c>
      <c r="X13020" t="s">
        <v>16775</v>
      </c>
      <c r="Y13020" t="s">
        <v>10</v>
      </c>
    </row>
    <row r="13021" spans="1:25" x14ac:dyDescent="0.25">
      <c r="A13021" t="s">
        <v>16776</v>
      </c>
      <c r="B13021">
        <v>4</v>
      </c>
      <c r="C13021">
        <v>3</v>
      </c>
      <c r="D13021">
        <v>4</v>
      </c>
      <c r="E13021">
        <v>4</v>
      </c>
      <c r="F13021">
        <v>4</v>
      </c>
      <c r="G13021">
        <v>5</v>
      </c>
      <c r="H13021">
        <v>4</v>
      </c>
      <c r="I13021">
        <v>3</v>
      </c>
      <c r="J13021">
        <v>5</v>
      </c>
      <c r="K13021">
        <v>36</v>
      </c>
      <c r="L13021">
        <v>5</v>
      </c>
      <c r="M13021">
        <v>4</v>
      </c>
      <c r="N13021">
        <v>3</v>
      </c>
      <c r="O13021">
        <v>4</v>
      </c>
      <c r="P13021">
        <v>4</v>
      </c>
      <c r="Q13021">
        <v>4</v>
      </c>
      <c r="R13021">
        <v>3</v>
      </c>
      <c r="S13021">
        <v>4</v>
      </c>
      <c r="T13021">
        <v>5</v>
      </c>
      <c r="U13021">
        <v>36</v>
      </c>
      <c r="V13021">
        <v>72</v>
      </c>
      <c r="W13021" t="s">
        <v>351</v>
      </c>
      <c r="X13021" t="s">
        <v>15950</v>
      </c>
      <c r="Y13021" t="s">
        <v>10</v>
      </c>
    </row>
    <row r="13022" spans="1:25" x14ac:dyDescent="0.25">
      <c r="A13022" t="s">
        <v>16777</v>
      </c>
      <c r="B13022">
        <v>4</v>
      </c>
      <c r="C13022">
        <v>3</v>
      </c>
      <c r="D13022">
        <v>4</v>
      </c>
      <c r="E13022">
        <v>4</v>
      </c>
      <c r="F13022">
        <v>4</v>
      </c>
      <c r="G13022">
        <v>5</v>
      </c>
      <c r="H13022">
        <v>4</v>
      </c>
      <c r="I13022">
        <v>3</v>
      </c>
      <c r="J13022">
        <v>5</v>
      </c>
      <c r="K13022">
        <v>36</v>
      </c>
      <c r="L13022">
        <v>5</v>
      </c>
      <c r="M13022">
        <v>4</v>
      </c>
      <c r="N13022">
        <v>3</v>
      </c>
      <c r="O13022">
        <v>4</v>
      </c>
      <c r="P13022">
        <v>4</v>
      </c>
      <c r="Q13022">
        <v>4</v>
      </c>
      <c r="R13022">
        <v>3</v>
      </c>
      <c r="S13022">
        <v>4</v>
      </c>
      <c r="T13022">
        <v>5</v>
      </c>
      <c r="U13022">
        <v>36</v>
      </c>
      <c r="V13022">
        <v>72</v>
      </c>
      <c r="W13022" t="s">
        <v>351</v>
      </c>
      <c r="X13022" t="s">
        <v>15950</v>
      </c>
      <c r="Y13022" t="s">
        <v>10</v>
      </c>
    </row>
    <row r="13023" spans="1:25" x14ac:dyDescent="0.25">
      <c r="A13023" t="s">
        <v>16778</v>
      </c>
      <c r="B13023">
        <v>5</v>
      </c>
      <c r="C13023">
        <v>4</v>
      </c>
      <c r="D13023">
        <v>4</v>
      </c>
      <c r="E13023">
        <v>3</v>
      </c>
      <c r="F13023">
        <v>4</v>
      </c>
      <c r="G13023">
        <v>4</v>
      </c>
      <c r="H13023">
        <v>3</v>
      </c>
      <c r="I13023">
        <v>5</v>
      </c>
      <c r="J13023">
        <v>4</v>
      </c>
      <c r="K13023">
        <v>36</v>
      </c>
      <c r="L13023">
        <v>5</v>
      </c>
      <c r="M13023">
        <v>3</v>
      </c>
      <c r="N13023">
        <v>4</v>
      </c>
      <c r="O13023">
        <v>4</v>
      </c>
      <c r="P13023">
        <v>5</v>
      </c>
      <c r="Q13023">
        <v>3</v>
      </c>
      <c r="R13023">
        <v>4</v>
      </c>
      <c r="S13023">
        <v>4</v>
      </c>
      <c r="T13023">
        <v>4</v>
      </c>
      <c r="U13023">
        <v>36</v>
      </c>
      <c r="V13023">
        <v>72</v>
      </c>
      <c r="W13023" t="s">
        <v>105</v>
      </c>
      <c r="X13023" t="s">
        <v>16779</v>
      </c>
      <c r="Y13023" t="s">
        <v>10</v>
      </c>
    </row>
    <row r="13024" spans="1:25" x14ac:dyDescent="0.25">
      <c r="A13024" t="s">
        <v>16780</v>
      </c>
      <c r="B13024">
        <v>4</v>
      </c>
      <c r="C13024">
        <v>5</v>
      </c>
      <c r="D13024">
        <v>3</v>
      </c>
      <c r="E13024">
        <v>5</v>
      </c>
      <c r="F13024">
        <v>4</v>
      </c>
      <c r="G13024">
        <v>3</v>
      </c>
      <c r="H13024">
        <v>4</v>
      </c>
      <c r="I13024">
        <v>4</v>
      </c>
      <c r="J13024">
        <v>4</v>
      </c>
      <c r="K13024">
        <v>36</v>
      </c>
      <c r="L13024">
        <v>4</v>
      </c>
      <c r="M13024">
        <v>3</v>
      </c>
      <c r="N13024">
        <v>4</v>
      </c>
      <c r="O13024">
        <v>4</v>
      </c>
      <c r="P13024">
        <v>3</v>
      </c>
      <c r="Q13024">
        <v>5</v>
      </c>
      <c r="R13024">
        <v>4</v>
      </c>
      <c r="S13024">
        <v>3</v>
      </c>
      <c r="T13024">
        <v>4</v>
      </c>
      <c r="U13024">
        <v>34</v>
      </c>
      <c r="V13024">
        <v>70</v>
      </c>
      <c r="W13024" t="s">
        <v>308</v>
      </c>
      <c r="X13024" t="s">
        <v>9300</v>
      </c>
      <c r="Y13024" t="s">
        <v>10</v>
      </c>
    </row>
    <row r="13025" spans="1:25" x14ac:dyDescent="0.25">
      <c r="A13025" t="s">
        <v>16781</v>
      </c>
      <c r="B13025">
        <v>4</v>
      </c>
      <c r="C13025">
        <v>3</v>
      </c>
      <c r="D13025">
        <v>4</v>
      </c>
      <c r="E13025">
        <v>5</v>
      </c>
      <c r="F13025">
        <v>4</v>
      </c>
      <c r="G13025">
        <v>4</v>
      </c>
      <c r="H13025">
        <v>3</v>
      </c>
      <c r="I13025">
        <v>5</v>
      </c>
      <c r="J13025">
        <v>4</v>
      </c>
      <c r="K13025">
        <v>36</v>
      </c>
      <c r="L13025">
        <v>4</v>
      </c>
      <c r="M13025">
        <v>5</v>
      </c>
      <c r="N13025">
        <v>4</v>
      </c>
      <c r="O13025">
        <v>4</v>
      </c>
      <c r="P13025">
        <v>3</v>
      </c>
      <c r="Q13025">
        <v>4</v>
      </c>
      <c r="R13025">
        <v>3</v>
      </c>
      <c r="S13025">
        <v>4</v>
      </c>
      <c r="T13025">
        <v>5</v>
      </c>
      <c r="U13025">
        <v>36</v>
      </c>
      <c r="V13025">
        <v>72</v>
      </c>
      <c r="W13025" t="s">
        <v>15</v>
      </c>
      <c r="X13025" t="s">
        <v>12328</v>
      </c>
      <c r="Y13025" t="s">
        <v>10</v>
      </c>
    </row>
    <row r="13026" spans="1:25" x14ac:dyDescent="0.25">
      <c r="A13026" t="s">
        <v>16782</v>
      </c>
      <c r="B13026">
        <v>4</v>
      </c>
      <c r="C13026">
        <v>4</v>
      </c>
      <c r="D13026">
        <v>5</v>
      </c>
      <c r="E13026">
        <v>3</v>
      </c>
      <c r="F13026">
        <v>4</v>
      </c>
      <c r="G13026">
        <v>4</v>
      </c>
      <c r="H13026">
        <v>5</v>
      </c>
      <c r="I13026">
        <v>4</v>
      </c>
      <c r="J13026">
        <v>5</v>
      </c>
      <c r="K13026">
        <v>37</v>
      </c>
      <c r="L13026">
        <v>5</v>
      </c>
      <c r="M13026">
        <v>4</v>
      </c>
      <c r="N13026">
        <v>3</v>
      </c>
      <c r="O13026">
        <v>4</v>
      </c>
      <c r="P13026">
        <v>4</v>
      </c>
      <c r="Q13026">
        <v>4</v>
      </c>
      <c r="R13026">
        <v>4</v>
      </c>
      <c r="S13026">
        <v>3</v>
      </c>
      <c r="T13026">
        <v>5</v>
      </c>
      <c r="U13026">
        <v>37</v>
      </c>
      <c r="V13026">
        <v>74</v>
      </c>
      <c r="W13026" t="s">
        <v>61</v>
      </c>
      <c r="X13026" t="s">
        <v>6424</v>
      </c>
      <c r="Y13026" t="s">
        <v>10</v>
      </c>
    </row>
    <row r="13027" spans="1:25" x14ac:dyDescent="0.25">
      <c r="A13027" t="s">
        <v>16783</v>
      </c>
      <c r="B13027">
        <v>4</v>
      </c>
      <c r="C13027">
        <v>3</v>
      </c>
      <c r="D13027">
        <v>5</v>
      </c>
      <c r="E13027">
        <v>3</v>
      </c>
      <c r="F13027">
        <v>4</v>
      </c>
      <c r="G13027">
        <v>4</v>
      </c>
      <c r="H13027">
        <v>4</v>
      </c>
      <c r="I13027">
        <v>4</v>
      </c>
      <c r="J13027">
        <v>4</v>
      </c>
      <c r="K13027">
        <v>35</v>
      </c>
      <c r="L13027">
        <v>5</v>
      </c>
      <c r="M13027">
        <v>3</v>
      </c>
      <c r="N13027">
        <v>4</v>
      </c>
      <c r="O13027">
        <v>4</v>
      </c>
      <c r="P13027">
        <v>4</v>
      </c>
      <c r="Q13027">
        <v>4</v>
      </c>
      <c r="R13027">
        <v>4</v>
      </c>
      <c r="S13027">
        <v>4</v>
      </c>
      <c r="T13027">
        <v>4</v>
      </c>
      <c r="U13027">
        <v>36</v>
      </c>
      <c r="V13027">
        <v>71</v>
      </c>
      <c r="W13027" t="s">
        <v>64</v>
      </c>
      <c r="X13027" t="s">
        <v>16784</v>
      </c>
      <c r="Y13027" t="s">
        <v>10</v>
      </c>
    </row>
    <row r="13028" spans="1:25" x14ac:dyDescent="0.25">
      <c r="A13028" t="s">
        <v>16785</v>
      </c>
      <c r="B13028">
        <v>4</v>
      </c>
      <c r="C13028">
        <v>4</v>
      </c>
      <c r="D13028">
        <v>4</v>
      </c>
      <c r="E13028">
        <v>4</v>
      </c>
      <c r="F13028">
        <v>4</v>
      </c>
      <c r="G13028">
        <v>5</v>
      </c>
      <c r="H13028">
        <v>4</v>
      </c>
      <c r="I13028">
        <v>4</v>
      </c>
      <c r="J13028">
        <v>3</v>
      </c>
      <c r="K13028">
        <v>36</v>
      </c>
      <c r="L13028">
        <v>4</v>
      </c>
      <c r="M13028">
        <v>4</v>
      </c>
      <c r="N13028">
        <v>3</v>
      </c>
      <c r="O13028">
        <v>4</v>
      </c>
      <c r="P13028">
        <v>3</v>
      </c>
      <c r="Q13028">
        <v>5</v>
      </c>
      <c r="R13028">
        <v>5</v>
      </c>
      <c r="S13028">
        <v>4</v>
      </c>
      <c r="T13028">
        <v>4</v>
      </c>
      <c r="U13028">
        <v>36</v>
      </c>
      <c r="V13028">
        <v>72</v>
      </c>
      <c r="W13028" t="s">
        <v>61</v>
      </c>
      <c r="X13028" t="s">
        <v>336</v>
      </c>
      <c r="Y13028" t="s">
        <v>10</v>
      </c>
    </row>
    <row r="13029" spans="1:25" x14ac:dyDescent="0.25">
      <c r="A13029" t="s">
        <v>16786</v>
      </c>
      <c r="B13029">
        <v>4</v>
      </c>
      <c r="C13029">
        <v>5</v>
      </c>
      <c r="D13029">
        <v>3</v>
      </c>
      <c r="E13029">
        <v>4</v>
      </c>
      <c r="F13029">
        <v>3</v>
      </c>
      <c r="G13029">
        <v>4</v>
      </c>
      <c r="H13029">
        <v>3</v>
      </c>
      <c r="I13029">
        <v>5</v>
      </c>
      <c r="J13029">
        <v>4</v>
      </c>
      <c r="K13029">
        <v>35</v>
      </c>
      <c r="L13029">
        <v>4</v>
      </c>
      <c r="M13029">
        <v>3</v>
      </c>
      <c r="N13029">
        <v>5</v>
      </c>
      <c r="O13029">
        <v>4</v>
      </c>
      <c r="P13029">
        <v>4</v>
      </c>
      <c r="Q13029">
        <v>3</v>
      </c>
      <c r="R13029">
        <v>5</v>
      </c>
      <c r="S13029">
        <v>4</v>
      </c>
      <c r="T13029">
        <v>4</v>
      </c>
      <c r="U13029">
        <v>36</v>
      </c>
      <c r="V13029">
        <v>71</v>
      </c>
      <c r="W13029" t="s">
        <v>376</v>
      </c>
      <c r="X13029" t="s">
        <v>2347</v>
      </c>
      <c r="Y13029" t="s">
        <v>10</v>
      </c>
    </row>
    <row r="13030" spans="1:25" x14ac:dyDescent="0.25">
      <c r="A13030" t="s">
        <v>16787</v>
      </c>
      <c r="B13030">
        <v>4</v>
      </c>
      <c r="C13030">
        <v>3</v>
      </c>
      <c r="D13030">
        <v>5</v>
      </c>
      <c r="E13030">
        <v>4</v>
      </c>
      <c r="F13030">
        <v>5</v>
      </c>
      <c r="G13030">
        <v>4</v>
      </c>
      <c r="H13030">
        <v>4</v>
      </c>
      <c r="I13030">
        <v>3</v>
      </c>
      <c r="J13030">
        <v>4</v>
      </c>
      <c r="K13030">
        <v>36</v>
      </c>
      <c r="L13030">
        <v>5</v>
      </c>
      <c r="M13030">
        <v>4</v>
      </c>
      <c r="N13030">
        <v>4</v>
      </c>
      <c r="O13030">
        <v>4</v>
      </c>
      <c r="P13030">
        <v>4</v>
      </c>
      <c r="Q13030">
        <v>3</v>
      </c>
      <c r="R13030">
        <v>5</v>
      </c>
      <c r="S13030">
        <v>3</v>
      </c>
      <c r="T13030">
        <v>4</v>
      </c>
      <c r="U13030">
        <v>36</v>
      </c>
      <c r="V13030">
        <v>72</v>
      </c>
      <c r="W13030" t="s">
        <v>669</v>
      </c>
      <c r="X13030" t="s">
        <v>16788</v>
      </c>
      <c r="Y13030" t="s">
        <v>10</v>
      </c>
    </row>
    <row r="13031" spans="1:25" x14ac:dyDescent="0.25">
      <c r="A13031" t="s">
        <v>16789</v>
      </c>
      <c r="B13031">
        <v>4</v>
      </c>
      <c r="C13031">
        <v>5</v>
      </c>
      <c r="D13031">
        <v>4</v>
      </c>
      <c r="E13031">
        <v>4</v>
      </c>
      <c r="F13031">
        <v>3</v>
      </c>
      <c r="G13031">
        <v>5</v>
      </c>
      <c r="H13031">
        <v>4</v>
      </c>
      <c r="I13031">
        <v>4</v>
      </c>
      <c r="J13031">
        <v>3</v>
      </c>
      <c r="K13031">
        <v>36</v>
      </c>
      <c r="L13031">
        <v>4</v>
      </c>
      <c r="M13031">
        <v>5</v>
      </c>
      <c r="N13031">
        <v>4</v>
      </c>
      <c r="O13031">
        <v>3</v>
      </c>
      <c r="P13031">
        <v>4</v>
      </c>
      <c r="Q13031">
        <v>5</v>
      </c>
      <c r="R13031">
        <v>3</v>
      </c>
      <c r="S13031">
        <v>4</v>
      </c>
      <c r="T13031">
        <v>4</v>
      </c>
      <c r="U13031">
        <v>36</v>
      </c>
      <c r="V13031">
        <v>72</v>
      </c>
      <c r="W13031" t="s">
        <v>52</v>
      </c>
      <c r="X13031" t="s">
        <v>4166</v>
      </c>
      <c r="Y13031" t="s">
        <v>10</v>
      </c>
    </row>
    <row r="13032" spans="1:25" x14ac:dyDescent="0.25">
      <c r="A13032" t="s">
        <v>16790</v>
      </c>
      <c r="B13032">
        <v>4</v>
      </c>
      <c r="C13032">
        <v>5</v>
      </c>
      <c r="D13032">
        <v>5</v>
      </c>
      <c r="E13032">
        <v>4</v>
      </c>
      <c r="F13032">
        <v>4</v>
      </c>
      <c r="G13032">
        <v>3</v>
      </c>
      <c r="H13032">
        <v>4</v>
      </c>
      <c r="I13032">
        <v>3</v>
      </c>
      <c r="J13032">
        <v>4</v>
      </c>
      <c r="K13032">
        <v>36</v>
      </c>
      <c r="L13032">
        <v>4</v>
      </c>
      <c r="M13032">
        <v>5</v>
      </c>
      <c r="N13032">
        <v>4</v>
      </c>
      <c r="O13032">
        <v>3</v>
      </c>
      <c r="P13032">
        <v>4</v>
      </c>
      <c r="Q13032">
        <v>5</v>
      </c>
      <c r="R13032">
        <v>3</v>
      </c>
      <c r="S13032">
        <v>4</v>
      </c>
      <c r="T13032">
        <v>4</v>
      </c>
      <c r="U13032">
        <v>36</v>
      </c>
      <c r="V13032">
        <v>72</v>
      </c>
      <c r="W13032" t="s">
        <v>52</v>
      </c>
      <c r="X13032" t="s">
        <v>4166</v>
      </c>
      <c r="Y13032" t="s">
        <v>10</v>
      </c>
    </row>
    <row r="13033" spans="1:25" x14ac:dyDescent="0.25">
      <c r="A13033" t="s">
        <v>16791</v>
      </c>
      <c r="B13033">
        <v>4</v>
      </c>
      <c r="C13033">
        <v>5</v>
      </c>
      <c r="D13033">
        <v>4</v>
      </c>
      <c r="E13033">
        <v>3</v>
      </c>
      <c r="F13033">
        <v>5</v>
      </c>
      <c r="G13033">
        <v>3</v>
      </c>
      <c r="H13033">
        <v>4</v>
      </c>
      <c r="I13033">
        <v>4</v>
      </c>
      <c r="J13033">
        <v>4</v>
      </c>
      <c r="K13033">
        <v>36</v>
      </c>
      <c r="L13033">
        <v>4</v>
      </c>
      <c r="M13033">
        <v>5</v>
      </c>
      <c r="N13033">
        <v>4</v>
      </c>
      <c r="O13033">
        <v>3</v>
      </c>
      <c r="P13033">
        <v>4</v>
      </c>
      <c r="Q13033">
        <v>5</v>
      </c>
      <c r="R13033">
        <v>3</v>
      </c>
      <c r="S13033">
        <v>4</v>
      </c>
      <c r="T13033">
        <v>4</v>
      </c>
      <c r="U13033">
        <v>36</v>
      </c>
      <c r="V13033">
        <v>72</v>
      </c>
      <c r="W13033" t="s">
        <v>18</v>
      </c>
      <c r="X13033" t="s">
        <v>16792</v>
      </c>
      <c r="Y13033" t="s">
        <v>10</v>
      </c>
    </row>
    <row r="13034" spans="1:25" x14ac:dyDescent="0.25">
      <c r="A13034" t="s">
        <v>16793</v>
      </c>
      <c r="B13034">
        <v>4</v>
      </c>
      <c r="C13034">
        <v>4</v>
      </c>
      <c r="D13034">
        <v>3</v>
      </c>
      <c r="E13034">
        <v>4</v>
      </c>
      <c r="F13034">
        <v>4</v>
      </c>
      <c r="G13034">
        <v>3</v>
      </c>
      <c r="H13034">
        <v>5</v>
      </c>
      <c r="I13034">
        <v>4</v>
      </c>
      <c r="J13034">
        <v>5</v>
      </c>
      <c r="K13034">
        <v>36</v>
      </c>
      <c r="L13034">
        <v>4</v>
      </c>
      <c r="M13034">
        <v>5</v>
      </c>
      <c r="N13034">
        <v>3</v>
      </c>
      <c r="O13034">
        <v>4</v>
      </c>
      <c r="P13034">
        <v>4</v>
      </c>
      <c r="Q13034">
        <v>5</v>
      </c>
      <c r="R13034">
        <v>3</v>
      </c>
      <c r="S13034">
        <v>4</v>
      </c>
      <c r="T13034">
        <v>4</v>
      </c>
      <c r="U13034">
        <v>36</v>
      </c>
      <c r="V13034">
        <v>72</v>
      </c>
      <c r="W13034" t="s">
        <v>18</v>
      </c>
      <c r="X13034" t="s">
        <v>16794</v>
      </c>
      <c r="Y13034" t="s">
        <v>10</v>
      </c>
    </row>
    <row r="13035" spans="1:25" x14ac:dyDescent="0.25">
      <c r="A13035" t="s">
        <v>16795</v>
      </c>
      <c r="B13035">
        <v>4</v>
      </c>
      <c r="C13035">
        <v>5</v>
      </c>
      <c r="D13035">
        <v>3</v>
      </c>
      <c r="E13035">
        <v>5</v>
      </c>
      <c r="F13035">
        <v>4</v>
      </c>
      <c r="G13035">
        <v>3</v>
      </c>
      <c r="H13035">
        <v>4</v>
      </c>
      <c r="I13035">
        <v>4</v>
      </c>
      <c r="J13035">
        <v>4</v>
      </c>
      <c r="K13035">
        <v>36</v>
      </c>
      <c r="L13035">
        <v>4</v>
      </c>
      <c r="M13035">
        <v>3</v>
      </c>
      <c r="N13035">
        <v>4</v>
      </c>
      <c r="O13035">
        <v>4</v>
      </c>
      <c r="P13035">
        <v>3</v>
      </c>
      <c r="Q13035">
        <v>5</v>
      </c>
      <c r="R13035">
        <v>4</v>
      </c>
      <c r="S13035">
        <v>3</v>
      </c>
      <c r="T13035">
        <v>5</v>
      </c>
      <c r="U13035">
        <v>35</v>
      </c>
      <c r="V13035">
        <v>71</v>
      </c>
      <c r="W13035" t="s">
        <v>308</v>
      </c>
      <c r="X13035" t="s">
        <v>9300</v>
      </c>
      <c r="Y13035" t="s">
        <v>10</v>
      </c>
    </row>
    <row r="13036" spans="1:25" x14ac:dyDescent="0.25">
      <c r="A13036" t="s">
        <v>16796</v>
      </c>
      <c r="B13036">
        <v>3</v>
      </c>
      <c r="C13036">
        <v>3</v>
      </c>
      <c r="D13036">
        <v>3</v>
      </c>
      <c r="E13036">
        <v>3</v>
      </c>
      <c r="F13036">
        <v>3</v>
      </c>
      <c r="G13036">
        <v>3</v>
      </c>
      <c r="H13036">
        <v>3</v>
      </c>
      <c r="I13036">
        <v>3</v>
      </c>
      <c r="J13036">
        <v>3</v>
      </c>
      <c r="K13036">
        <v>27</v>
      </c>
      <c r="L13036">
        <v>3</v>
      </c>
      <c r="M13036">
        <v>3</v>
      </c>
      <c r="N13036">
        <v>3</v>
      </c>
      <c r="O13036">
        <v>3</v>
      </c>
      <c r="P13036">
        <v>3</v>
      </c>
      <c r="Q13036">
        <v>3</v>
      </c>
      <c r="R13036">
        <v>3</v>
      </c>
      <c r="S13036">
        <v>3</v>
      </c>
      <c r="T13036">
        <v>3</v>
      </c>
      <c r="U13036">
        <v>27</v>
      </c>
      <c r="V13036">
        <v>54</v>
      </c>
      <c r="W13036" t="s">
        <v>52</v>
      </c>
      <c r="X13036" t="s">
        <v>361</v>
      </c>
      <c r="Y13036" t="s">
        <v>10</v>
      </c>
    </row>
    <row r="13037" spans="1:25" x14ac:dyDescent="0.25">
      <c r="A13037" t="s">
        <v>16797</v>
      </c>
      <c r="B13037">
        <v>5</v>
      </c>
      <c r="C13037">
        <v>4</v>
      </c>
      <c r="D13037">
        <v>4</v>
      </c>
      <c r="E13037">
        <v>5</v>
      </c>
      <c r="F13037">
        <v>3</v>
      </c>
      <c r="G13037">
        <v>4</v>
      </c>
      <c r="H13037">
        <v>4</v>
      </c>
      <c r="I13037">
        <v>3</v>
      </c>
      <c r="J13037">
        <v>4</v>
      </c>
      <c r="K13037">
        <v>36</v>
      </c>
      <c r="L13037">
        <v>4</v>
      </c>
      <c r="M13037">
        <v>4</v>
      </c>
      <c r="N13037">
        <v>3</v>
      </c>
      <c r="O13037">
        <v>4</v>
      </c>
      <c r="P13037">
        <v>5</v>
      </c>
      <c r="Q13037">
        <v>4</v>
      </c>
      <c r="R13037">
        <v>3</v>
      </c>
      <c r="S13037">
        <v>5</v>
      </c>
      <c r="T13037">
        <v>4</v>
      </c>
      <c r="U13037">
        <v>36</v>
      </c>
      <c r="V13037">
        <v>72</v>
      </c>
      <c r="W13037" t="s">
        <v>52</v>
      </c>
      <c r="X13037" t="s">
        <v>7156</v>
      </c>
      <c r="Y13037" t="s">
        <v>10</v>
      </c>
    </row>
    <row r="13038" spans="1:25" x14ac:dyDescent="0.25">
      <c r="A13038" t="s">
        <v>16798</v>
      </c>
      <c r="B13038">
        <v>4</v>
      </c>
      <c r="C13038">
        <v>3</v>
      </c>
      <c r="D13038">
        <v>4</v>
      </c>
      <c r="E13038">
        <v>5</v>
      </c>
      <c r="F13038">
        <v>4</v>
      </c>
      <c r="G13038">
        <v>4</v>
      </c>
      <c r="H13038">
        <v>3</v>
      </c>
      <c r="I13038">
        <v>5</v>
      </c>
      <c r="J13038">
        <v>4</v>
      </c>
      <c r="K13038">
        <v>36</v>
      </c>
      <c r="L13038">
        <v>4</v>
      </c>
      <c r="M13038">
        <v>5</v>
      </c>
      <c r="N13038">
        <v>4</v>
      </c>
      <c r="O13038">
        <v>3</v>
      </c>
      <c r="P13038">
        <v>4</v>
      </c>
      <c r="Q13038">
        <v>3</v>
      </c>
      <c r="R13038">
        <v>5</v>
      </c>
      <c r="S13038">
        <v>4</v>
      </c>
      <c r="T13038">
        <v>4</v>
      </c>
      <c r="U13038">
        <v>36</v>
      </c>
      <c r="V13038">
        <v>72</v>
      </c>
      <c r="W13038" t="s">
        <v>39</v>
      </c>
      <c r="X13038" t="s">
        <v>16799</v>
      </c>
      <c r="Y13038" t="s">
        <v>10</v>
      </c>
    </row>
    <row r="13039" spans="1:25" x14ac:dyDescent="0.25">
      <c r="A13039" t="s">
        <v>16800</v>
      </c>
      <c r="B13039">
        <v>4</v>
      </c>
      <c r="C13039">
        <v>4</v>
      </c>
      <c r="D13039">
        <v>4</v>
      </c>
      <c r="E13039">
        <v>4</v>
      </c>
      <c r="F13039">
        <v>3</v>
      </c>
      <c r="G13039">
        <v>4</v>
      </c>
      <c r="H13039">
        <v>4</v>
      </c>
      <c r="I13039">
        <v>5</v>
      </c>
      <c r="J13039">
        <v>4</v>
      </c>
      <c r="K13039">
        <v>36</v>
      </c>
      <c r="L13039">
        <v>5</v>
      </c>
      <c r="M13039">
        <v>4</v>
      </c>
      <c r="N13039">
        <v>3</v>
      </c>
      <c r="O13039">
        <v>4</v>
      </c>
      <c r="P13039">
        <v>5</v>
      </c>
      <c r="Q13039">
        <v>3</v>
      </c>
      <c r="R13039">
        <v>4</v>
      </c>
      <c r="S13039">
        <v>4</v>
      </c>
      <c r="T13039">
        <v>4</v>
      </c>
      <c r="U13039">
        <v>36</v>
      </c>
      <c r="V13039">
        <v>72</v>
      </c>
      <c r="W13039" t="s">
        <v>16801</v>
      </c>
      <c r="X13039" t="s">
        <v>16802</v>
      </c>
      <c r="Y13039" t="s">
        <v>74</v>
      </c>
    </row>
    <row r="13040" spans="1:25" x14ac:dyDescent="0.25">
      <c r="A13040" t="s">
        <v>16803</v>
      </c>
      <c r="B13040">
        <v>4</v>
      </c>
      <c r="C13040">
        <v>4</v>
      </c>
      <c r="D13040">
        <v>5</v>
      </c>
      <c r="E13040">
        <v>3</v>
      </c>
      <c r="F13040">
        <v>3</v>
      </c>
      <c r="G13040">
        <v>4</v>
      </c>
      <c r="H13040">
        <v>4</v>
      </c>
      <c r="I13040">
        <v>5</v>
      </c>
      <c r="J13040">
        <v>4</v>
      </c>
      <c r="K13040">
        <v>36</v>
      </c>
      <c r="L13040">
        <v>0</v>
      </c>
      <c r="M13040">
        <v>0</v>
      </c>
      <c r="N13040">
        <v>0</v>
      </c>
      <c r="O13040">
        <v>0</v>
      </c>
      <c r="P13040">
        <v>0</v>
      </c>
      <c r="Q13040">
        <v>0</v>
      </c>
      <c r="R13040">
        <v>0</v>
      </c>
      <c r="S13040">
        <v>0</v>
      </c>
      <c r="T13040">
        <v>0</v>
      </c>
      <c r="U13040">
        <v>0</v>
      </c>
      <c r="V13040">
        <v>36</v>
      </c>
      <c r="W13040" t="s">
        <v>296</v>
      </c>
      <c r="X13040" t="s">
        <v>16804</v>
      </c>
      <c r="Y13040" t="s">
        <v>10</v>
      </c>
    </row>
    <row r="13041" spans="1:25" x14ac:dyDescent="0.25">
      <c r="A13041" t="s">
        <v>16805</v>
      </c>
      <c r="B13041">
        <v>4</v>
      </c>
      <c r="C13041">
        <v>5</v>
      </c>
      <c r="D13041">
        <v>4</v>
      </c>
      <c r="E13041">
        <v>3</v>
      </c>
      <c r="F13041">
        <v>5</v>
      </c>
      <c r="G13041">
        <v>4</v>
      </c>
      <c r="H13041">
        <v>3</v>
      </c>
      <c r="I13041">
        <v>4</v>
      </c>
      <c r="J13041">
        <v>4</v>
      </c>
      <c r="K13041">
        <v>36</v>
      </c>
      <c r="L13041">
        <v>5</v>
      </c>
      <c r="M13041">
        <v>4</v>
      </c>
      <c r="N13041">
        <v>3</v>
      </c>
      <c r="O13041">
        <v>5</v>
      </c>
      <c r="P13041">
        <v>4</v>
      </c>
      <c r="Q13041">
        <v>4</v>
      </c>
      <c r="R13041">
        <v>3</v>
      </c>
      <c r="S13041">
        <v>4</v>
      </c>
      <c r="T13041">
        <v>4</v>
      </c>
      <c r="U13041">
        <v>36</v>
      </c>
      <c r="V13041">
        <v>72</v>
      </c>
      <c r="W13041" t="s">
        <v>64</v>
      </c>
      <c r="X13041" t="s">
        <v>826</v>
      </c>
      <c r="Y13041" t="s">
        <v>10</v>
      </c>
    </row>
    <row r="13042" spans="1:25" x14ac:dyDescent="0.25">
      <c r="A13042" t="s">
        <v>16806</v>
      </c>
      <c r="B13042">
        <v>4</v>
      </c>
      <c r="C13042">
        <v>4</v>
      </c>
      <c r="D13042">
        <v>3</v>
      </c>
      <c r="E13042">
        <v>4</v>
      </c>
      <c r="F13042">
        <v>4</v>
      </c>
      <c r="G13042">
        <v>5</v>
      </c>
      <c r="H13042">
        <v>4</v>
      </c>
      <c r="I13042">
        <v>4</v>
      </c>
      <c r="J13042">
        <v>4</v>
      </c>
      <c r="K13042">
        <v>36</v>
      </c>
      <c r="L13042">
        <v>5</v>
      </c>
      <c r="M13042">
        <v>4</v>
      </c>
      <c r="N13042">
        <v>3</v>
      </c>
      <c r="O13042">
        <v>4</v>
      </c>
      <c r="P13042">
        <v>3</v>
      </c>
      <c r="Q13042">
        <v>5</v>
      </c>
      <c r="R13042">
        <v>4</v>
      </c>
      <c r="S13042">
        <v>3</v>
      </c>
      <c r="T13042">
        <v>4</v>
      </c>
      <c r="U13042">
        <v>35</v>
      </c>
      <c r="V13042">
        <v>71</v>
      </c>
      <c r="W13042" t="s">
        <v>61</v>
      </c>
      <c r="X13042" t="s">
        <v>16807</v>
      </c>
      <c r="Y13042" t="s">
        <v>10</v>
      </c>
    </row>
    <row r="13043" spans="1:25" x14ac:dyDescent="0.25">
      <c r="A13043" t="s">
        <v>16806</v>
      </c>
      <c r="B13043">
        <v>4</v>
      </c>
      <c r="C13043">
        <v>5</v>
      </c>
      <c r="D13043">
        <v>4</v>
      </c>
      <c r="E13043">
        <v>3</v>
      </c>
      <c r="F13043">
        <v>4</v>
      </c>
      <c r="G13043">
        <v>3</v>
      </c>
      <c r="H13043">
        <v>5</v>
      </c>
      <c r="I13043">
        <v>4</v>
      </c>
      <c r="J13043">
        <v>4</v>
      </c>
      <c r="K13043">
        <v>36</v>
      </c>
      <c r="L13043">
        <v>5</v>
      </c>
      <c r="M13043">
        <v>4</v>
      </c>
      <c r="N13043">
        <v>3</v>
      </c>
      <c r="O13043">
        <v>4</v>
      </c>
      <c r="P13043">
        <v>4</v>
      </c>
      <c r="Q13043">
        <v>4</v>
      </c>
      <c r="R13043">
        <v>4</v>
      </c>
      <c r="S13043">
        <v>3</v>
      </c>
      <c r="T13043">
        <v>5</v>
      </c>
      <c r="U13043">
        <v>36</v>
      </c>
      <c r="V13043">
        <v>72</v>
      </c>
      <c r="W13043" t="s">
        <v>55</v>
      </c>
      <c r="X13043" t="s">
        <v>16506</v>
      </c>
      <c r="Y13043" t="s">
        <v>10</v>
      </c>
    </row>
    <row r="13044" spans="1:25" x14ac:dyDescent="0.25">
      <c r="A13044" t="s">
        <v>16808</v>
      </c>
      <c r="B13044">
        <v>4</v>
      </c>
      <c r="C13044">
        <v>5</v>
      </c>
      <c r="D13044">
        <v>3</v>
      </c>
      <c r="E13044">
        <v>5</v>
      </c>
      <c r="F13044">
        <v>4</v>
      </c>
      <c r="G13044">
        <v>3</v>
      </c>
      <c r="H13044">
        <v>4</v>
      </c>
      <c r="I13044">
        <v>3</v>
      </c>
      <c r="J13044">
        <v>5</v>
      </c>
      <c r="K13044">
        <v>36</v>
      </c>
      <c r="L13044">
        <v>4</v>
      </c>
      <c r="M13044">
        <v>5</v>
      </c>
      <c r="N13044">
        <v>4</v>
      </c>
      <c r="O13044">
        <v>5</v>
      </c>
      <c r="P13044">
        <v>4</v>
      </c>
      <c r="Q13044">
        <v>3</v>
      </c>
      <c r="R13044">
        <v>4</v>
      </c>
      <c r="S13044">
        <v>3</v>
      </c>
      <c r="T13044">
        <v>4</v>
      </c>
      <c r="U13044">
        <v>36</v>
      </c>
      <c r="V13044">
        <v>72</v>
      </c>
      <c r="W13044" t="s">
        <v>16809</v>
      </c>
      <c r="X13044" t="s">
        <v>10629</v>
      </c>
      <c r="Y13044" t="s">
        <v>44</v>
      </c>
    </row>
    <row r="13045" spans="1:25" x14ac:dyDescent="0.25">
      <c r="A13045" t="s">
        <v>16810</v>
      </c>
      <c r="B13045">
        <v>4</v>
      </c>
      <c r="C13045">
        <v>4</v>
      </c>
      <c r="D13045">
        <v>3</v>
      </c>
      <c r="E13045">
        <v>4</v>
      </c>
      <c r="F13045">
        <v>4</v>
      </c>
      <c r="G13045">
        <v>5</v>
      </c>
      <c r="H13045">
        <v>3</v>
      </c>
      <c r="I13045">
        <v>4</v>
      </c>
      <c r="J13045">
        <v>4</v>
      </c>
      <c r="K13045">
        <v>35</v>
      </c>
      <c r="L13045">
        <v>3</v>
      </c>
      <c r="M13045">
        <v>4</v>
      </c>
      <c r="N13045">
        <v>5</v>
      </c>
      <c r="O13045">
        <v>4</v>
      </c>
      <c r="P13045">
        <v>4</v>
      </c>
      <c r="Q13045">
        <v>4</v>
      </c>
      <c r="R13045">
        <v>3</v>
      </c>
      <c r="S13045">
        <v>4</v>
      </c>
      <c r="T13045">
        <v>4</v>
      </c>
      <c r="U13045">
        <v>35</v>
      </c>
      <c r="V13045">
        <v>70</v>
      </c>
      <c r="W13045" t="s">
        <v>8</v>
      </c>
      <c r="X13045" t="s">
        <v>2582</v>
      </c>
      <c r="Y13045" t="s">
        <v>10</v>
      </c>
    </row>
    <row r="13046" spans="1:25" x14ac:dyDescent="0.25">
      <c r="A13046" t="s">
        <v>16811</v>
      </c>
      <c r="B13046">
        <v>4</v>
      </c>
      <c r="C13046">
        <v>4</v>
      </c>
      <c r="D13046">
        <v>4</v>
      </c>
      <c r="E13046">
        <v>5</v>
      </c>
      <c r="F13046">
        <v>3</v>
      </c>
      <c r="G13046">
        <v>4</v>
      </c>
      <c r="H13046">
        <v>3</v>
      </c>
      <c r="I13046">
        <v>4</v>
      </c>
      <c r="J13046">
        <v>5</v>
      </c>
      <c r="K13046">
        <v>36</v>
      </c>
      <c r="L13046">
        <v>0</v>
      </c>
      <c r="M13046">
        <v>0</v>
      </c>
      <c r="N13046">
        <v>0</v>
      </c>
      <c r="O13046">
        <v>0</v>
      </c>
      <c r="P13046">
        <v>0</v>
      </c>
      <c r="Q13046">
        <v>0</v>
      </c>
      <c r="R13046">
        <v>0</v>
      </c>
      <c r="S13046">
        <v>0</v>
      </c>
      <c r="T13046">
        <v>0</v>
      </c>
      <c r="U13046">
        <v>0</v>
      </c>
      <c r="V13046">
        <v>36</v>
      </c>
      <c r="W13046" t="s">
        <v>18</v>
      </c>
      <c r="X13046" t="s">
        <v>1506</v>
      </c>
      <c r="Y13046" t="s">
        <v>10</v>
      </c>
    </row>
    <row r="13047" spans="1:25" x14ac:dyDescent="0.25">
      <c r="A13047" t="s">
        <v>16811</v>
      </c>
      <c r="B13047">
        <v>4</v>
      </c>
      <c r="C13047">
        <v>4</v>
      </c>
      <c r="D13047">
        <v>5</v>
      </c>
      <c r="E13047">
        <v>4</v>
      </c>
      <c r="F13047">
        <v>3</v>
      </c>
      <c r="G13047">
        <v>5</v>
      </c>
      <c r="H13047">
        <v>3</v>
      </c>
      <c r="I13047">
        <v>4</v>
      </c>
      <c r="J13047">
        <v>4</v>
      </c>
      <c r="K13047">
        <v>36</v>
      </c>
      <c r="L13047">
        <v>0</v>
      </c>
      <c r="M13047">
        <v>0</v>
      </c>
      <c r="N13047">
        <v>0</v>
      </c>
      <c r="O13047">
        <v>0</v>
      </c>
      <c r="P13047">
        <v>0</v>
      </c>
      <c r="Q13047">
        <v>0</v>
      </c>
      <c r="R13047">
        <v>0</v>
      </c>
      <c r="S13047">
        <v>0</v>
      </c>
      <c r="T13047">
        <v>0</v>
      </c>
      <c r="U13047">
        <v>0</v>
      </c>
      <c r="V13047">
        <v>36</v>
      </c>
      <c r="W13047" t="s">
        <v>143</v>
      </c>
      <c r="X13047" t="s">
        <v>5822</v>
      </c>
      <c r="Y13047" t="s">
        <v>10</v>
      </c>
    </row>
    <row r="13048" spans="1:25" x14ac:dyDescent="0.25">
      <c r="A13048" t="s">
        <v>16812</v>
      </c>
      <c r="B13048">
        <v>4</v>
      </c>
      <c r="C13048">
        <v>4</v>
      </c>
      <c r="D13048">
        <v>4</v>
      </c>
      <c r="E13048">
        <v>5</v>
      </c>
      <c r="F13048">
        <v>3</v>
      </c>
      <c r="G13048">
        <v>4</v>
      </c>
      <c r="H13048">
        <v>4</v>
      </c>
      <c r="I13048">
        <v>3</v>
      </c>
      <c r="J13048">
        <v>4</v>
      </c>
      <c r="K13048">
        <v>35</v>
      </c>
      <c r="L13048">
        <v>3</v>
      </c>
      <c r="M13048">
        <v>5</v>
      </c>
      <c r="N13048">
        <v>4</v>
      </c>
      <c r="O13048">
        <v>5</v>
      </c>
      <c r="P13048">
        <v>4</v>
      </c>
      <c r="Q13048">
        <v>3</v>
      </c>
      <c r="R13048">
        <v>4</v>
      </c>
      <c r="S13048">
        <v>4</v>
      </c>
      <c r="T13048">
        <v>4</v>
      </c>
      <c r="U13048">
        <v>36</v>
      </c>
      <c r="V13048">
        <v>71</v>
      </c>
      <c r="W13048" t="s">
        <v>61</v>
      </c>
      <c r="X13048" t="s">
        <v>6603</v>
      </c>
      <c r="Y13048" t="s">
        <v>10</v>
      </c>
    </row>
    <row r="13049" spans="1:25" x14ac:dyDescent="0.25">
      <c r="A13049" t="s">
        <v>16813</v>
      </c>
      <c r="B13049">
        <v>4</v>
      </c>
      <c r="C13049">
        <v>5</v>
      </c>
      <c r="D13049">
        <v>4</v>
      </c>
      <c r="E13049">
        <v>3</v>
      </c>
      <c r="F13049">
        <v>5</v>
      </c>
      <c r="G13049">
        <v>4</v>
      </c>
      <c r="H13049">
        <v>3</v>
      </c>
      <c r="I13049">
        <v>4</v>
      </c>
      <c r="J13049">
        <v>4</v>
      </c>
      <c r="K13049">
        <v>36</v>
      </c>
      <c r="L13049">
        <v>4</v>
      </c>
      <c r="M13049">
        <v>4</v>
      </c>
      <c r="N13049">
        <v>3</v>
      </c>
      <c r="O13049">
        <v>5</v>
      </c>
      <c r="P13049">
        <v>3</v>
      </c>
      <c r="Q13049">
        <v>4</v>
      </c>
      <c r="R13049">
        <v>4</v>
      </c>
      <c r="S13049">
        <v>5</v>
      </c>
      <c r="T13049">
        <v>4</v>
      </c>
      <c r="U13049">
        <v>36</v>
      </c>
      <c r="V13049">
        <v>72</v>
      </c>
      <c r="W13049" t="s">
        <v>351</v>
      </c>
      <c r="X13049" t="s">
        <v>605</v>
      </c>
      <c r="Y13049" t="s">
        <v>10</v>
      </c>
    </row>
    <row r="13050" spans="1:25" x14ac:dyDescent="0.25">
      <c r="A13050" t="s">
        <v>16814</v>
      </c>
      <c r="B13050">
        <v>4</v>
      </c>
      <c r="C13050">
        <v>4</v>
      </c>
      <c r="D13050">
        <v>4</v>
      </c>
      <c r="E13050">
        <v>3</v>
      </c>
      <c r="F13050">
        <v>4</v>
      </c>
      <c r="G13050">
        <v>5</v>
      </c>
      <c r="H13050">
        <v>3</v>
      </c>
      <c r="I13050">
        <v>4</v>
      </c>
      <c r="J13050">
        <v>5</v>
      </c>
      <c r="K13050">
        <v>36</v>
      </c>
      <c r="L13050">
        <v>4</v>
      </c>
      <c r="M13050">
        <v>3</v>
      </c>
      <c r="N13050">
        <v>4</v>
      </c>
      <c r="O13050">
        <v>5</v>
      </c>
      <c r="P13050">
        <v>4</v>
      </c>
      <c r="Q13050">
        <v>4</v>
      </c>
      <c r="R13050">
        <v>3</v>
      </c>
      <c r="S13050">
        <v>4</v>
      </c>
      <c r="T13050">
        <v>5</v>
      </c>
      <c r="U13050">
        <v>36</v>
      </c>
      <c r="V13050">
        <v>72</v>
      </c>
      <c r="W13050" t="s">
        <v>16815</v>
      </c>
      <c r="X13050" t="s">
        <v>16816</v>
      </c>
      <c r="Y13050" t="s">
        <v>120</v>
      </c>
    </row>
    <row r="13051" spans="1:25" x14ac:dyDescent="0.25">
      <c r="A13051" t="s">
        <v>16817</v>
      </c>
      <c r="B13051">
        <v>4</v>
      </c>
      <c r="C13051">
        <v>5</v>
      </c>
      <c r="D13051">
        <v>4</v>
      </c>
      <c r="E13051">
        <v>3</v>
      </c>
      <c r="F13051">
        <v>4</v>
      </c>
      <c r="G13051">
        <v>4</v>
      </c>
      <c r="H13051">
        <v>4</v>
      </c>
      <c r="I13051">
        <v>4</v>
      </c>
      <c r="J13051">
        <v>3</v>
      </c>
      <c r="K13051">
        <v>35</v>
      </c>
      <c r="L13051">
        <v>4</v>
      </c>
      <c r="M13051">
        <v>3</v>
      </c>
      <c r="N13051">
        <v>5</v>
      </c>
      <c r="O13051">
        <v>4</v>
      </c>
      <c r="P13051">
        <v>3</v>
      </c>
      <c r="Q13051">
        <v>4</v>
      </c>
      <c r="R13051">
        <v>4</v>
      </c>
      <c r="S13051">
        <v>4</v>
      </c>
      <c r="T13051">
        <v>4</v>
      </c>
      <c r="U13051">
        <v>35</v>
      </c>
      <c r="V13051">
        <v>70</v>
      </c>
      <c r="W13051" t="s">
        <v>18</v>
      </c>
      <c r="X13051" t="s">
        <v>16818</v>
      </c>
      <c r="Y13051" t="s">
        <v>10</v>
      </c>
    </row>
    <row r="13052" spans="1:25" x14ac:dyDescent="0.25">
      <c r="A13052" t="s">
        <v>16819</v>
      </c>
      <c r="B13052">
        <v>4</v>
      </c>
      <c r="C13052">
        <v>3</v>
      </c>
      <c r="D13052">
        <v>5</v>
      </c>
      <c r="E13052">
        <v>4</v>
      </c>
      <c r="F13052">
        <v>4</v>
      </c>
      <c r="G13052">
        <v>4</v>
      </c>
      <c r="H13052">
        <v>3</v>
      </c>
      <c r="I13052">
        <v>5</v>
      </c>
      <c r="J13052">
        <v>4</v>
      </c>
      <c r="K13052">
        <v>36</v>
      </c>
      <c r="L13052">
        <v>5</v>
      </c>
      <c r="M13052">
        <v>3</v>
      </c>
      <c r="N13052">
        <v>4</v>
      </c>
      <c r="O13052">
        <v>5</v>
      </c>
      <c r="P13052">
        <v>4</v>
      </c>
      <c r="Q13052">
        <v>4</v>
      </c>
      <c r="R13052">
        <v>3</v>
      </c>
      <c r="S13052">
        <v>4</v>
      </c>
      <c r="T13052">
        <v>4</v>
      </c>
      <c r="U13052">
        <v>36</v>
      </c>
      <c r="V13052">
        <v>72</v>
      </c>
      <c r="W13052" t="s">
        <v>64</v>
      </c>
      <c r="X13052" t="s">
        <v>5359</v>
      </c>
      <c r="Y13052" t="s">
        <v>10</v>
      </c>
    </row>
    <row r="13053" spans="1:25" x14ac:dyDescent="0.25">
      <c r="A13053" t="s">
        <v>16820</v>
      </c>
      <c r="B13053">
        <v>3</v>
      </c>
      <c r="C13053">
        <v>4</v>
      </c>
      <c r="D13053">
        <v>3</v>
      </c>
      <c r="E13053">
        <v>3</v>
      </c>
      <c r="F13053">
        <v>4</v>
      </c>
      <c r="G13053">
        <v>3</v>
      </c>
      <c r="H13053">
        <v>3</v>
      </c>
      <c r="I13053">
        <v>3</v>
      </c>
      <c r="J13053">
        <v>4</v>
      </c>
      <c r="K13053">
        <v>30</v>
      </c>
      <c r="L13053">
        <v>3</v>
      </c>
      <c r="M13053">
        <v>3</v>
      </c>
      <c r="N13053">
        <v>4</v>
      </c>
      <c r="O13053">
        <v>3</v>
      </c>
      <c r="P13053">
        <v>3</v>
      </c>
      <c r="Q13053">
        <v>4</v>
      </c>
      <c r="R13053">
        <v>3</v>
      </c>
      <c r="S13053">
        <v>3</v>
      </c>
      <c r="T13053">
        <v>4</v>
      </c>
      <c r="U13053">
        <v>30</v>
      </c>
      <c r="V13053">
        <v>60</v>
      </c>
      <c r="W13053" t="s">
        <v>1224</v>
      </c>
      <c r="X13053" t="s">
        <v>4662</v>
      </c>
      <c r="Y13053" t="s">
        <v>10</v>
      </c>
    </row>
    <row r="13054" spans="1:25" x14ac:dyDescent="0.25">
      <c r="A13054" t="s">
        <v>16821</v>
      </c>
      <c r="B13054">
        <v>4</v>
      </c>
      <c r="C13054">
        <v>3</v>
      </c>
      <c r="D13054">
        <v>4</v>
      </c>
      <c r="E13054">
        <v>4</v>
      </c>
      <c r="F13054">
        <v>5</v>
      </c>
      <c r="G13054">
        <v>3</v>
      </c>
      <c r="H13054">
        <v>4</v>
      </c>
      <c r="I13054">
        <v>4</v>
      </c>
      <c r="J13054">
        <v>4</v>
      </c>
      <c r="K13054">
        <v>35</v>
      </c>
      <c r="L13054">
        <v>4</v>
      </c>
      <c r="M13054">
        <v>3</v>
      </c>
      <c r="N13054">
        <v>5</v>
      </c>
      <c r="O13054">
        <v>4</v>
      </c>
      <c r="P13054">
        <v>3</v>
      </c>
      <c r="Q13054">
        <v>5</v>
      </c>
      <c r="R13054">
        <v>5</v>
      </c>
      <c r="S13054">
        <v>4</v>
      </c>
      <c r="T13054">
        <v>4</v>
      </c>
      <c r="U13054">
        <v>37</v>
      </c>
      <c r="V13054">
        <v>72</v>
      </c>
      <c r="W13054" t="s">
        <v>152</v>
      </c>
      <c r="X13054" t="s">
        <v>16822</v>
      </c>
      <c r="Y13054" t="s">
        <v>10</v>
      </c>
    </row>
    <row r="13055" spans="1:25" x14ac:dyDescent="0.25">
      <c r="A13055" t="s">
        <v>16823</v>
      </c>
      <c r="B13055">
        <v>4</v>
      </c>
      <c r="C13055">
        <v>3</v>
      </c>
      <c r="D13055">
        <v>4</v>
      </c>
      <c r="E13055">
        <v>3</v>
      </c>
      <c r="F13055">
        <v>4</v>
      </c>
      <c r="G13055">
        <v>5</v>
      </c>
      <c r="H13055">
        <v>4</v>
      </c>
      <c r="I13055">
        <v>5</v>
      </c>
      <c r="J13055">
        <v>4</v>
      </c>
      <c r="K13055">
        <v>36</v>
      </c>
      <c r="L13055">
        <v>4</v>
      </c>
      <c r="M13055">
        <v>3</v>
      </c>
      <c r="N13055">
        <v>4</v>
      </c>
      <c r="O13055">
        <v>4</v>
      </c>
      <c r="P13055">
        <v>5</v>
      </c>
      <c r="Q13055">
        <v>4</v>
      </c>
      <c r="R13055">
        <v>5</v>
      </c>
      <c r="S13055">
        <v>3</v>
      </c>
      <c r="T13055">
        <v>4</v>
      </c>
      <c r="U13055">
        <v>36</v>
      </c>
      <c r="V13055">
        <v>72</v>
      </c>
      <c r="W13055" t="s">
        <v>105</v>
      </c>
      <c r="X13055" t="s">
        <v>16824</v>
      </c>
      <c r="Y13055" t="s">
        <v>10</v>
      </c>
    </row>
    <row r="13056" spans="1:25" x14ac:dyDescent="0.25">
      <c r="A13056" t="s">
        <v>16825</v>
      </c>
      <c r="B13056">
        <v>4</v>
      </c>
      <c r="C13056">
        <v>4</v>
      </c>
      <c r="D13056">
        <v>4</v>
      </c>
      <c r="E13056">
        <v>4</v>
      </c>
      <c r="F13056">
        <v>5</v>
      </c>
      <c r="G13056">
        <v>3</v>
      </c>
      <c r="H13056">
        <v>4</v>
      </c>
      <c r="I13056">
        <v>3</v>
      </c>
      <c r="J13056">
        <v>5</v>
      </c>
      <c r="K13056">
        <v>36</v>
      </c>
      <c r="L13056">
        <v>4</v>
      </c>
      <c r="M13056">
        <v>4</v>
      </c>
      <c r="N13056">
        <v>4</v>
      </c>
      <c r="O13056">
        <v>3</v>
      </c>
      <c r="P13056">
        <v>4</v>
      </c>
      <c r="Q13056">
        <v>5</v>
      </c>
      <c r="R13056">
        <v>4</v>
      </c>
      <c r="S13056">
        <v>3</v>
      </c>
      <c r="T13056">
        <v>5</v>
      </c>
      <c r="U13056">
        <v>36</v>
      </c>
      <c r="V13056">
        <v>72</v>
      </c>
      <c r="W13056" t="s">
        <v>91</v>
      </c>
      <c r="X13056" t="s">
        <v>15423</v>
      </c>
      <c r="Y13056" t="s">
        <v>10</v>
      </c>
    </row>
    <row r="13057" spans="1:25" x14ac:dyDescent="0.25">
      <c r="A13057" t="s">
        <v>16826</v>
      </c>
      <c r="B13057">
        <v>5</v>
      </c>
      <c r="C13057">
        <v>4</v>
      </c>
      <c r="D13057">
        <v>3</v>
      </c>
      <c r="E13057">
        <v>4</v>
      </c>
      <c r="F13057">
        <v>4</v>
      </c>
      <c r="G13057">
        <v>4</v>
      </c>
      <c r="H13057">
        <v>5</v>
      </c>
      <c r="I13057">
        <v>3</v>
      </c>
      <c r="J13057">
        <v>4</v>
      </c>
      <c r="K13057">
        <v>36</v>
      </c>
      <c r="L13057">
        <v>4</v>
      </c>
      <c r="M13057">
        <v>5</v>
      </c>
      <c r="N13057">
        <v>4</v>
      </c>
      <c r="O13057">
        <v>5</v>
      </c>
      <c r="P13057">
        <v>3</v>
      </c>
      <c r="Q13057">
        <v>4</v>
      </c>
      <c r="R13057">
        <v>3</v>
      </c>
      <c r="S13057">
        <v>4</v>
      </c>
      <c r="T13057">
        <v>3</v>
      </c>
      <c r="U13057">
        <v>35</v>
      </c>
      <c r="V13057">
        <v>71</v>
      </c>
      <c r="W13057" t="s">
        <v>248</v>
      </c>
      <c r="X13057" t="s">
        <v>16827</v>
      </c>
      <c r="Y13057" t="s">
        <v>44</v>
      </c>
    </row>
    <row r="13058" spans="1:25" x14ac:dyDescent="0.25">
      <c r="A13058" t="s">
        <v>16828</v>
      </c>
      <c r="B13058">
        <v>4</v>
      </c>
      <c r="C13058">
        <v>3</v>
      </c>
      <c r="D13058">
        <v>4</v>
      </c>
      <c r="E13058">
        <v>5</v>
      </c>
      <c r="F13058">
        <v>4</v>
      </c>
      <c r="G13058">
        <v>5</v>
      </c>
      <c r="H13058">
        <v>3</v>
      </c>
      <c r="I13058">
        <v>4</v>
      </c>
      <c r="J13058">
        <v>4</v>
      </c>
      <c r="K13058">
        <v>36</v>
      </c>
      <c r="L13058">
        <v>4</v>
      </c>
      <c r="M13058">
        <v>3</v>
      </c>
      <c r="N13058">
        <v>5</v>
      </c>
      <c r="O13058">
        <v>4</v>
      </c>
      <c r="P13058">
        <v>5</v>
      </c>
      <c r="Q13058">
        <v>4</v>
      </c>
      <c r="R13058">
        <v>3</v>
      </c>
      <c r="S13058">
        <v>4</v>
      </c>
      <c r="T13058">
        <v>4</v>
      </c>
      <c r="U13058">
        <v>36</v>
      </c>
      <c r="V13058">
        <v>72</v>
      </c>
      <c r="W13058" t="s">
        <v>8</v>
      </c>
      <c r="X13058" t="s">
        <v>16829</v>
      </c>
      <c r="Y13058" t="s">
        <v>10</v>
      </c>
    </row>
    <row r="13059" spans="1:25" x14ac:dyDescent="0.25">
      <c r="A13059" t="s">
        <v>16830</v>
      </c>
      <c r="B13059">
        <v>4</v>
      </c>
      <c r="C13059">
        <v>4</v>
      </c>
      <c r="D13059">
        <v>4</v>
      </c>
      <c r="E13059">
        <v>3</v>
      </c>
      <c r="F13059">
        <v>4</v>
      </c>
      <c r="G13059">
        <v>5</v>
      </c>
      <c r="H13059">
        <v>4</v>
      </c>
      <c r="I13059">
        <v>3</v>
      </c>
      <c r="J13059">
        <v>5</v>
      </c>
      <c r="K13059">
        <v>36</v>
      </c>
      <c r="L13059">
        <v>4</v>
      </c>
      <c r="M13059">
        <v>4</v>
      </c>
      <c r="N13059">
        <v>4</v>
      </c>
      <c r="O13059">
        <v>3</v>
      </c>
      <c r="P13059">
        <v>4</v>
      </c>
      <c r="Q13059">
        <v>5</v>
      </c>
      <c r="R13059">
        <v>4</v>
      </c>
      <c r="S13059">
        <v>3</v>
      </c>
      <c r="T13059">
        <v>5</v>
      </c>
      <c r="U13059">
        <v>36</v>
      </c>
      <c r="V13059">
        <v>72</v>
      </c>
      <c r="W13059" t="s">
        <v>730</v>
      </c>
      <c r="X13059" t="s">
        <v>16831</v>
      </c>
      <c r="Y13059" t="s">
        <v>10</v>
      </c>
    </row>
    <row r="13060" spans="1:25" x14ac:dyDescent="0.25">
      <c r="A13060" t="s">
        <v>16832</v>
      </c>
      <c r="B13060">
        <v>5</v>
      </c>
      <c r="C13060">
        <v>4</v>
      </c>
      <c r="D13060">
        <v>4</v>
      </c>
      <c r="E13060">
        <v>3</v>
      </c>
      <c r="F13060">
        <v>5</v>
      </c>
      <c r="G13060">
        <v>4</v>
      </c>
      <c r="H13060">
        <v>3</v>
      </c>
      <c r="I13060">
        <v>4</v>
      </c>
      <c r="J13060">
        <v>4</v>
      </c>
      <c r="K13060">
        <v>36</v>
      </c>
      <c r="L13060">
        <v>5</v>
      </c>
      <c r="M13060">
        <v>4</v>
      </c>
      <c r="N13060">
        <v>4</v>
      </c>
      <c r="O13060">
        <v>3</v>
      </c>
      <c r="P13060">
        <v>4</v>
      </c>
      <c r="Q13060">
        <v>3</v>
      </c>
      <c r="R13060">
        <v>4</v>
      </c>
      <c r="S13060">
        <v>4</v>
      </c>
      <c r="T13060">
        <v>5</v>
      </c>
      <c r="U13060">
        <v>36</v>
      </c>
      <c r="V13060">
        <v>72</v>
      </c>
      <c r="W13060" t="s">
        <v>166</v>
      </c>
      <c r="X13060" t="s">
        <v>1852</v>
      </c>
      <c r="Y13060" t="s">
        <v>10</v>
      </c>
    </row>
    <row r="13061" spans="1:25" x14ac:dyDescent="0.25">
      <c r="A13061" t="s">
        <v>16833</v>
      </c>
      <c r="B13061">
        <v>4</v>
      </c>
      <c r="C13061">
        <v>5</v>
      </c>
      <c r="D13061">
        <v>3</v>
      </c>
      <c r="E13061">
        <v>4</v>
      </c>
      <c r="F13061">
        <v>4</v>
      </c>
      <c r="G13061">
        <v>5</v>
      </c>
      <c r="H13061">
        <v>3</v>
      </c>
      <c r="I13061">
        <v>4</v>
      </c>
      <c r="J13061">
        <v>4</v>
      </c>
      <c r="K13061">
        <v>36</v>
      </c>
      <c r="L13061">
        <v>5</v>
      </c>
      <c r="M13061">
        <v>3</v>
      </c>
      <c r="N13061">
        <v>4</v>
      </c>
      <c r="O13061">
        <v>5</v>
      </c>
      <c r="P13061">
        <v>3</v>
      </c>
      <c r="Q13061">
        <v>4</v>
      </c>
      <c r="R13061">
        <v>5</v>
      </c>
      <c r="S13061">
        <v>3</v>
      </c>
      <c r="T13061">
        <v>4</v>
      </c>
      <c r="U13061">
        <v>36</v>
      </c>
      <c r="V13061">
        <v>72</v>
      </c>
      <c r="W13061" t="s">
        <v>105</v>
      </c>
      <c r="X13061" t="s">
        <v>16834</v>
      </c>
      <c r="Y13061" t="s">
        <v>10</v>
      </c>
    </row>
    <row r="13062" spans="1:25" x14ac:dyDescent="0.25">
      <c r="A13062" t="s">
        <v>16835</v>
      </c>
      <c r="B13062">
        <v>5</v>
      </c>
      <c r="C13062">
        <v>3</v>
      </c>
      <c r="D13062">
        <v>4</v>
      </c>
      <c r="E13062">
        <v>5</v>
      </c>
      <c r="F13062">
        <v>3</v>
      </c>
      <c r="G13062">
        <v>4</v>
      </c>
      <c r="H13062">
        <v>4</v>
      </c>
      <c r="I13062">
        <v>4</v>
      </c>
      <c r="J13062">
        <v>4</v>
      </c>
      <c r="K13062">
        <v>36</v>
      </c>
      <c r="L13062">
        <v>0</v>
      </c>
      <c r="M13062">
        <v>0</v>
      </c>
      <c r="N13062">
        <v>0</v>
      </c>
      <c r="O13062">
        <v>0</v>
      </c>
      <c r="P13062">
        <v>0</v>
      </c>
      <c r="Q13062">
        <v>0</v>
      </c>
      <c r="R13062">
        <v>0</v>
      </c>
      <c r="S13062">
        <v>0</v>
      </c>
      <c r="T13062">
        <v>0</v>
      </c>
      <c r="U13062">
        <v>0</v>
      </c>
      <c r="V13062">
        <v>36</v>
      </c>
      <c r="W13062" t="s">
        <v>102</v>
      </c>
      <c r="X13062" t="s">
        <v>16835</v>
      </c>
      <c r="Y13062" t="s">
        <v>44</v>
      </c>
    </row>
    <row r="13063" spans="1:25" x14ac:dyDescent="0.25">
      <c r="A13063" t="s">
        <v>16836</v>
      </c>
      <c r="B13063">
        <v>4</v>
      </c>
      <c r="C13063">
        <v>4</v>
      </c>
      <c r="D13063">
        <v>4</v>
      </c>
      <c r="E13063">
        <v>4</v>
      </c>
      <c r="F13063">
        <v>5</v>
      </c>
      <c r="G13063">
        <v>5</v>
      </c>
      <c r="H13063">
        <v>3</v>
      </c>
      <c r="I13063">
        <v>5</v>
      </c>
      <c r="J13063">
        <v>3</v>
      </c>
      <c r="K13063">
        <v>37</v>
      </c>
      <c r="L13063">
        <v>3</v>
      </c>
      <c r="M13063">
        <v>4</v>
      </c>
      <c r="N13063">
        <v>4</v>
      </c>
      <c r="O13063">
        <v>3</v>
      </c>
      <c r="P13063">
        <v>5</v>
      </c>
      <c r="Q13063">
        <v>5</v>
      </c>
      <c r="R13063">
        <v>3</v>
      </c>
      <c r="S13063">
        <v>3</v>
      </c>
      <c r="T13063">
        <v>4</v>
      </c>
      <c r="U13063">
        <v>34</v>
      </c>
      <c r="V13063">
        <v>71</v>
      </c>
      <c r="W13063" t="s">
        <v>15</v>
      </c>
      <c r="X13063" t="s">
        <v>108</v>
      </c>
      <c r="Y13063" t="s">
        <v>10</v>
      </c>
    </row>
    <row r="13064" spans="1:25" x14ac:dyDescent="0.25">
      <c r="A13064" t="s">
        <v>16837</v>
      </c>
      <c r="B13064">
        <v>4</v>
      </c>
      <c r="C13064">
        <v>3</v>
      </c>
      <c r="D13064">
        <v>3</v>
      </c>
      <c r="E13064">
        <v>3</v>
      </c>
      <c r="F13064">
        <v>3</v>
      </c>
      <c r="G13064">
        <v>3</v>
      </c>
      <c r="H13064">
        <v>3</v>
      </c>
      <c r="I13064">
        <v>4</v>
      </c>
      <c r="J13064">
        <v>3</v>
      </c>
      <c r="K13064">
        <v>29</v>
      </c>
      <c r="L13064">
        <v>0</v>
      </c>
      <c r="M13064">
        <v>0</v>
      </c>
      <c r="N13064">
        <v>0</v>
      </c>
      <c r="O13064">
        <v>0</v>
      </c>
      <c r="P13064">
        <v>0</v>
      </c>
      <c r="Q13064">
        <v>0</v>
      </c>
      <c r="R13064">
        <v>0</v>
      </c>
      <c r="S13064">
        <v>0</v>
      </c>
      <c r="T13064">
        <v>0</v>
      </c>
      <c r="U13064">
        <v>0</v>
      </c>
      <c r="V13064">
        <v>29</v>
      </c>
      <c r="W13064" t="s">
        <v>730</v>
      </c>
      <c r="X13064" t="s">
        <v>5170</v>
      </c>
      <c r="Y13064" t="s">
        <v>10</v>
      </c>
    </row>
    <row r="13065" spans="1:25" x14ac:dyDescent="0.25">
      <c r="A13065" t="s">
        <v>16838</v>
      </c>
      <c r="B13065">
        <v>5</v>
      </c>
      <c r="C13065">
        <v>3</v>
      </c>
      <c r="D13065">
        <v>4</v>
      </c>
      <c r="E13065">
        <v>5</v>
      </c>
      <c r="F13065">
        <v>3</v>
      </c>
      <c r="G13065">
        <v>4</v>
      </c>
      <c r="H13065">
        <v>4</v>
      </c>
      <c r="I13065">
        <v>4</v>
      </c>
      <c r="J13065">
        <v>4</v>
      </c>
      <c r="K13065">
        <v>36</v>
      </c>
      <c r="L13065">
        <v>4</v>
      </c>
      <c r="M13065">
        <v>5</v>
      </c>
      <c r="N13065">
        <v>4</v>
      </c>
      <c r="O13065">
        <v>5</v>
      </c>
      <c r="P13065">
        <v>3</v>
      </c>
      <c r="Q13065">
        <v>4</v>
      </c>
      <c r="R13065">
        <v>4</v>
      </c>
      <c r="S13065">
        <v>3</v>
      </c>
      <c r="T13065">
        <v>4</v>
      </c>
      <c r="U13065">
        <v>36</v>
      </c>
      <c r="V13065">
        <v>72</v>
      </c>
      <c r="W13065" t="s">
        <v>730</v>
      </c>
      <c r="X13065" t="s">
        <v>5170</v>
      </c>
      <c r="Y13065" t="s">
        <v>10</v>
      </c>
    </row>
    <row r="13066" spans="1:25" x14ac:dyDescent="0.25">
      <c r="A13066" t="s">
        <v>16839</v>
      </c>
      <c r="B13066">
        <v>4</v>
      </c>
      <c r="C13066">
        <v>3</v>
      </c>
      <c r="D13066">
        <v>3</v>
      </c>
      <c r="E13066">
        <v>3</v>
      </c>
      <c r="F13066">
        <v>3</v>
      </c>
      <c r="G13066">
        <v>3</v>
      </c>
      <c r="H13066">
        <v>3</v>
      </c>
      <c r="I13066">
        <v>4</v>
      </c>
      <c r="J13066">
        <v>3</v>
      </c>
      <c r="K13066">
        <v>29</v>
      </c>
      <c r="L13066">
        <v>0</v>
      </c>
      <c r="M13066">
        <v>0</v>
      </c>
      <c r="N13066">
        <v>0</v>
      </c>
      <c r="O13066">
        <v>0</v>
      </c>
      <c r="P13066">
        <v>0</v>
      </c>
      <c r="Q13066">
        <v>0</v>
      </c>
      <c r="R13066">
        <v>0</v>
      </c>
      <c r="S13066">
        <v>0</v>
      </c>
      <c r="T13066">
        <v>0</v>
      </c>
      <c r="U13066">
        <v>0</v>
      </c>
      <c r="V13066">
        <v>29</v>
      </c>
      <c r="W13066" t="s">
        <v>730</v>
      </c>
      <c r="X13066" t="s">
        <v>16840</v>
      </c>
      <c r="Y13066" t="s">
        <v>10</v>
      </c>
    </row>
    <row r="13067" spans="1:25" x14ac:dyDescent="0.25">
      <c r="A13067" t="s">
        <v>16841</v>
      </c>
      <c r="B13067">
        <v>5</v>
      </c>
      <c r="C13067">
        <v>4</v>
      </c>
      <c r="D13067">
        <v>4</v>
      </c>
      <c r="E13067">
        <v>4</v>
      </c>
      <c r="F13067">
        <v>3</v>
      </c>
      <c r="G13067">
        <v>4</v>
      </c>
      <c r="H13067">
        <v>5</v>
      </c>
      <c r="I13067">
        <v>4</v>
      </c>
      <c r="J13067">
        <v>3</v>
      </c>
      <c r="K13067">
        <v>36</v>
      </c>
      <c r="L13067">
        <v>4</v>
      </c>
      <c r="M13067">
        <v>5</v>
      </c>
      <c r="N13067">
        <v>3</v>
      </c>
      <c r="O13067">
        <v>4</v>
      </c>
      <c r="P13067">
        <v>4</v>
      </c>
      <c r="Q13067">
        <v>5</v>
      </c>
      <c r="R13067">
        <v>4</v>
      </c>
      <c r="S13067">
        <v>3</v>
      </c>
      <c r="T13067">
        <v>4</v>
      </c>
      <c r="U13067">
        <v>36</v>
      </c>
      <c r="V13067">
        <v>72</v>
      </c>
      <c r="W13067" t="s">
        <v>133</v>
      </c>
      <c r="X13067" t="s">
        <v>13124</v>
      </c>
      <c r="Y13067" t="s">
        <v>10</v>
      </c>
    </row>
    <row r="13068" spans="1:25" x14ac:dyDescent="0.25">
      <c r="A13068" t="s">
        <v>16842</v>
      </c>
      <c r="B13068">
        <v>4</v>
      </c>
      <c r="C13068">
        <v>5</v>
      </c>
      <c r="D13068">
        <v>4</v>
      </c>
      <c r="E13068">
        <v>3</v>
      </c>
      <c r="F13068">
        <v>4</v>
      </c>
      <c r="G13068">
        <v>5</v>
      </c>
      <c r="H13068">
        <v>3</v>
      </c>
      <c r="I13068">
        <v>4</v>
      </c>
      <c r="J13068">
        <v>4</v>
      </c>
      <c r="K13068">
        <v>36</v>
      </c>
      <c r="L13068">
        <v>4</v>
      </c>
      <c r="M13068">
        <v>3</v>
      </c>
      <c r="N13068">
        <v>4</v>
      </c>
      <c r="O13068">
        <v>5</v>
      </c>
      <c r="P13068">
        <v>4</v>
      </c>
      <c r="Q13068">
        <v>4</v>
      </c>
      <c r="R13068">
        <v>5</v>
      </c>
      <c r="S13068">
        <v>3</v>
      </c>
      <c r="T13068">
        <v>4</v>
      </c>
      <c r="U13068">
        <v>36</v>
      </c>
      <c r="V13068">
        <v>72</v>
      </c>
      <c r="W13068" t="s">
        <v>91</v>
      </c>
      <c r="X13068" t="s">
        <v>16843</v>
      </c>
      <c r="Y13068" t="s">
        <v>10</v>
      </c>
    </row>
    <row r="13069" spans="1:25" x14ac:dyDescent="0.25">
      <c r="A13069" t="s">
        <v>16844</v>
      </c>
      <c r="B13069">
        <v>5</v>
      </c>
      <c r="C13069">
        <v>4</v>
      </c>
      <c r="D13069">
        <v>4</v>
      </c>
      <c r="E13069">
        <v>4</v>
      </c>
      <c r="F13069">
        <v>3</v>
      </c>
      <c r="G13069">
        <v>4</v>
      </c>
      <c r="H13069">
        <v>5</v>
      </c>
      <c r="I13069">
        <v>3</v>
      </c>
      <c r="J13069">
        <v>4</v>
      </c>
      <c r="K13069">
        <v>36</v>
      </c>
      <c r="L13069">
        <v>5</v>
      </c>
      <c r="M13069">
        <v>3</v>
      </c>
      <c r="N13069">
        <v>4</v>
      </c>
      <c r="O13069">
        <v>3</v>
      </c>
      <c r="P13069">
        <v>4</v>
      </c>
      <c r="Q13069">
        <v>4</v>
      </c>
      <c r="R13069">
        <v>4</v>
      </c>
      <c r="S13069">
        <v>4</v>
      </c>
      <c r="T13069">
        <v>5</v>
      </c>
      <c r="U13069">
        <v>36</v>
      </c>
      <c r="V13069">
        <v>72</v>
      </c>
      <c r="W13069" t="s">
        <v>152</v>
      </c>
      <c r="X13069" t="s">
        <v>4022</v>
      </c>
      <c r="Y13069" t="s">
        <v>10</v>
      </c>
    </row>
    <row r="13070" spans="1:25" x14ac:dyDescent="0.25">
      <c r="A13070" t="s">
        <v>16845</v>
      </c>
      <c r="B13070">
        <v>4</v>
      </c>
      <c r="C13070">
        <v>4</v>
      </c>
      <c r="D13070">
        <v>3</v>
      </c>
      <c r="E13070">
        <v>4</v>
      </c>
      <c r="F13070">
        <v>5</v>
      </c>
      <c r="G13070">
        <v>4</v>
      </c>
      <c r="H13070">
        <v>4</v>
      </c>
      <c r="I13070">
        <v>3</v>
      </c>
      <c r="J13070">
        <v>5</v>
      </c>
      <c r="K13070">
        <v>36</v>
      </c>
      <c r="L13070">
        <v>3</v>
      </c>
      <c r="M13070">
        <v>5</v>
      </c>
      <c r="N13070">
        <v>4</v>
      </c>
      <c r="O13070">
        <v>3</v>
      </c>
      <c r="P13070">
        <v>4</v>
      </c>
      <c r="Q13070">
        <v>4</v>
      </c>
      <c r="R13070">
        <v>4</v>
      </c>
      <c r="S13070">
        <v>3</v>
      </c>
      <c r="T13070">
        <v>5</v>
      </c>
      <c r="U13070">
        <v>35</v>
      </c>
      <c r="V13070">
        <v>71</v>
      </c>
      <c r="W13070" t="s">
        <v>152</v>
      </c>
      <c r="X13070" t="s">
        <v>11047</v>
      </c>
      <c r="Y13070" t="s">
        <v>10</v>
      </c>
    </row>
    <row r="13071" spans="1:25" x14ac:dyDescent="0.25">
      <c r="A13071" t="s">
        <v>16846</v>
      </c>
      <c r="B13071">
        <v>5</v>
      </c>
      <c r="C13071">
        <v>3</v>
      </c>
      <c r="D13071">
        <v>5</v>
      </c>
      <c r="E13071">
        <v>4</v>
      </c>
      <c r="F13071">
        <v>4</v>
      </c>
      <c r="G13071">
        <v>3</v>
      </c>
      <c r="H13071">
        <v>4</v>
      </c>
      <c r="I13071">
        <v>3</v>
      </c>
      <c r="J13071">
        <v>4</v>
      </c>
      <c r="K13071">
        <v>35</v>
      </c>
      <c r="L13071">
        <v>4</v>
      </c>
      <c r="M13071">
        <v>4</v>
      </c>
      <c r="N13071">
        <v>3</v>
      </c>
      <c r="O13071">
        <v>4</v>
      </c>
      <c r="P13071">
        <v>4</v>
      </c>
      <c r="Q13071">
        <v>3</v>
      </c>
      <c r="R13071">
        <v>5</v>
      </c>
      <c r="S13071">
        <v>4</v>
      </c>
      <c r="T13071">
        <v>4</v>
      </c>
      <c r="U13071">
        <v>35</v>
      </c>
      <c r="V13071">
        <v>70</v>
      </c>
      <c r="W13071" t="s">
        <v>61</v>
      </c>
      <c r="X13071" t="s">
        <v>16847</v>
      </c>
      <c r="Y13071" t="s">
        <v>10</v>
      </c>
    </row>
    <row r="13072" spans="1:25" x14ac:dyDescent="0.25">
      <c r="A13072" t="s">
        <v>16848</v>
      </c>
      <c r="B13072">
        <v>4</v>
      </c>
      <c r="C13072">
        <v>3</v>
      </c>
      <c r="D13072">
        <v>4</v>
      </c>
      <c r="E13072">
        <v>4</v>
      </c>
      <c r="F13072">
        <v>3</v>
      </c>
      <c r="G13072">
        <v>4</v>
      </c>
      <c r="H13072">
        <v>5</v>
      </c>
      <c r="I13072">
        <v>5</v>
      </c>
      <c r="J13072">
        <v>4</v>
      </c>
      <c r="K13072">
        <v>36</v>
      </c>
      <c r="L13072">
        <v>4</v>
      </c>
      <c r="M13072">
        <v>5</v>
      </c>
      <c r="N13072">
        <v>4</v>
      </c>
      <c r="O13072">
        <v>4</v>
      </c>
      <c r="P13072">
        <v>3</v>
      </c>
      <c r="Q13072">
        <v>4</v>
      </c>
      <c r="R13072">
        <v>4</v>
      </c>
      <c r="S13072">
        <v>3</v>
      </c>
      <c r="T13072">
        <v>4</v>
      </c>
      <c r="U13072">
        <v>35</v>
      </c>
      <c r="V13072">
        <v>71</v>
      </c>
      <c r="W13072" t="s">
        <v>58</v>
      </c>
      <c r="X13072" t="s">
        <v>1415</v>
      </c>
      <c r="Y13072" t="s">
        <v>10</v>
      </c>
    </row>
    <row r="13073" spans="1:25" x14ac:dyDescent="0.25">
      <c r="A13073" t="s">
        <v>16849</v>
      </c>
      <c r="B13073">
        <v>5</v>
      </c>
      <c r="C13073">
        <v>4</v>
      </c>
      <c r="D13073">
        <v>3</v>
      </c>
      <c r="E13073">
        <v>4</v>
      </c>
      <c r="F13073">
        <v>4</v>
      </c>
      <c r="G13073">
        <v>4</v>
      </c>
      <c r="H13073">
        <v>3</v>
      </c>
      <c r="I13073">
        <v>4</v>
      </c>
      <c r="J13073">
        <v>4</v>
      </c>
      <c r="K13073">
        <v>35</v>
      </c>
      <c r="L13073">
        <v>5</v>
      </c>
      <c r="M13073">
        <v>4</v>
      </c>
      <c r="N13073">
        <v>3</v>
      </c>
      <c r="O13073">
        <v>4</v>
      </c>
      <c r="P13073">
        <v>4</v>
      </c>
      <c r="Q13073">
        <v>4</v>
      </c>
      <c r="R13073">
        <v>3</v>
      </c>
      <c r="S13073">
        <v>4</v>
      </c>
      <c r="T13073">
        <v>4</v>
      </c>
      <c r="U13073">
        <v>35</v>
      </c>
      <c r="V13073">
        <v>70</v>
      </c>
      <c r="W13073" t="s">
        <v>52</v>
      </c>
      <c r="X13073" t="s">
        <v>16850</v>
      </c>
      <c r="Y13073" t="s">
        <v>10</v>
      </c>
    </row>
    <row r="13074" spans="1:25" x14ac:dyDescent="0.25">
      <c r="A13074" t="s">
        <v>16851</v>
      </c>
      <c r="B13074">
        <v>4</v>
      </c>
      <c r="C13074">
        <v>4</v>
      </c>
      <c r="D13074">
        <v>3</v>
      </c>
      <c r="E13074">
        <v>4</v>
      </c>
      <c r="F13074">
        <v>4</v>
      </c>
      <c r="G13074">
        <v>5</v>
      </c>
      <c r="H13074">
        <v>3</v>
      </c>
      <c r="I13074">
        <v>4</v>
      </c>
      <c r="J13074">
        <v>5</v>
      </c>
      <c r="K13074">
        <v>36</v>
      </c>
      <c r="L13074">
        <v>0</v>
      </c>
      <c r="M13074">
        <v>0</v>
      </c>
      <c r="N13074">
        <v>0</v>
      </c>
      <c r="O13074">
        <v>0</v>
      </c>
      <c r="P13074">
        <v>0</v>
      </c>
      <c r="Q13074">
        <v>0</v>
      </c>
      <c r="R13074">
        <v>0</v>
      </c>
      <c r="S13074">
        <v>0</v>
      </c>
      <c r="T13074">
        <v>0</v>
      </c>
      <c r="U13074">
        <v>0</v>
      </c>
      <c r="V13074">
        <v>36</v>
      </c>
      <c r="W13074" t="s">
        <v>176</v>
      </c>
      <c r="X13074" t="s">
        <v>16852</v>
      </c>
      <c r="Y13074" t="s">
        <v>10</v>
      </c>
    </row>
    <row r="13075" spans="1:25" x14ac:dyDescent="0.25">
      <c r="A13075" t="s">
        <v>16853</v>
      </c>
      <c r="B13075">
        <v>5</v>
      </c>
      <c r="C13075">
        <v>3</v>
      </c>
      <c r="D13075">
        <v>4</v>
      </c>
      <c r="E13075">
        <v>3</v>
      </c>
      <c r="F13075">
        <v>4</v>
      </c>
      <c r="G13075">
        <v>3</v>
      </c>
      <c r="H13075">
        <v>5</v>
      </c>
      <c r="I13075">
        <v>4</v>
      </c>
      <c r="J13075">
        <v>4</v>
      </c>
      <c r="K13075">
        <v>35</v>
      </c>
      <c r="L13075">
        <v>4</v>
      </c>
      <c r="M13075">
        <v>5</v>
      </c>
      <c r="N13075">
        <v>3</v>
      </c>
      <c r="O13075">
        <v>5</v>
      </c>
      <c r="P13075">
        <v>4</v>
      </c>
      <c r="Q13075">
        <v>4</v>
      </c>
      <c r="R13075">
        <v>4</v>
      </c>
      <c r="S13075">
        <v>3</v>
      </c>
      <c r="T13075">
        <v>5</v>
      </c>
      <c r="U13075">
        <v>37</v>
      </c>
      <c r="V13075">
        <v>72</v>
      </c>
      <c r="W13075" t="s">
        <v>665</v>
      </c>
      <c r="X13075" t="s">
        <v>16854</v>
      </c>
      <c r="Y13075" t="s">
        <v>10</v>
      </c>
    </row>
    <row r="13076" spans="1:25" x14ac:dyDescent="0.25">
      <c r="A13076" t="s">
        <v>16855</v>
      </c>
      <c r="B13076">
        <v>4</v>
      </c>
      <c r="C13076">
        <v>5</v>
      </c>
      <c r="D13076">
        <v>4</v>
      </c>
      <c r="E13076">
        <v>4</v>
      </c>
      <c r="F13076">
        <v>3</v>
      </c>
      <c r="G13076">
        <v>4</v>
      </c>
      <c r="H13076">
        <v>3</v>
      </c>
      <c r="I13076">
        <v>4</v>
      </c>
      <c r="J13076">
        <v>5</v>
      </c>
      <c r="K13076">
        <v>36</v>
      </c>
      <c r="L13076">
        <v>3</v>
      </c>
      <c r="M13076">
        <v>4</v>
      </c>
      <c r="N13076">
        <v>3</v>
      </c>
      <c r="O13076">
        <v>5</v>
      </c>
      <c r="P13076">
        <v>4</v>
      </c>
      <c r="Q13076">
        <v>4</v>
      </c>
      <c r="R13076">
        <v>5</v>
      </c>
      <c r="S13076">
        <v>4</v>
      </c>
      <c r="T13076">
        <v>4</v>
      </c>
      <c r="U13076">
        <v>36</v>
      </c>
      <c r="V13076">
        <v>72</v>
      </c>
      <c r="W13076" t="s">
        <v>61</v>
      </c>
      <c r="X13076" t="s">
        <v>594</v>
      </c>
      <c r="Y13076" t="s">
        <v>10</v>
      </c>
    </row>
    <row r="13077" spans="1:25" x14ac:dyDescent="0.25">
      <c r="A13077" t="s">
        <v>16856</v>
      </c>
      <c r="B13077">
        <v>4</v>
      </c>
      <c r="C13077">
        <v>4</v>
      </c>
      <c r="D13077">
        <v>4</v>
      </c>
      <c r="E13077">
        <v>3</v>
      </c>
      <c r="F13077">
        <v>4</v>
      </c>
      <c r="G13077">
        <v>3</v>
      </c>
      <c r="H13077">
        <v>4</v>
      </c>
      <c r="I13077">
        <v>4</v>
      </c>
      <c r="J13077">
        <v>4</v>
      </c>
      <c r="K13077">
        <v>34</v>
      </c>
      <c r="L13077">
        <v>5</v>
      </c>
      <c r="M13077">
        <v>4</v>
      </c>
      <c r="N13077">
        <v>4</v>
      </c>
      <c r="O13077">
        <v>5</v>
      </c>
      <c r="P13077">
        <v>4</v>
      </c>
      <c r="Q13077">
        <v>3</v>
      </c>
      <c r="R13077">
        <v>4</v>
      </c>
      <c r="S13077">
        <v>3</v>
      </c>
      <c r="T13077">
        <v>4</v>
      </c>
      <c r="U13077">
        <v>36</v>
      </c>
      <c r="V13077">
        <v>70</v>
      </c>
      <c r="W13077" t="s">
        <v>8</v>
      </c>
      <c r="X13077" t="s">
        <v>16857</v>
      </c>
      <c r="Y13077" t="s">
        <v>10</v>
      </c>
    </row>
    <row r="13078" spans="1:25" x14ac:dyDescent="0.25">
      <c r="A13078" t="s">
        <v>16858</v>
      </c>
      <c r="B13078">
        <v>4</v>
      </c>
      <c r="C13078">
        <v>4</v>
      </c>
      <c r="D13078">
        <v>4</v>
      </c>
      <c r="E13078">
        <v>5</v>
      </c>
      <c r="F13078">
        <v>4</v>
      </c>
      <c r="G13078">
        <v>3</v>
      </c>
      <c r="H13078">
        <v>4</v>
      </c>
      <c r="I13078">
        <v>3</v>
      </c>
      <c r="J13078">
        <v>5</v>
      </c>
      <c r="K13078">
        <v>36</v>
      </c>
      <c r="L13078">
        <v>4</v>
      </c>
      <c r="M13078">
        <v>5</v>
      </c>
      <c r="N13078">
        <v>3</v>
      </c>
      <c r="O13078">
        <v>5</v>
      </c>
      <c r="P13078">
        <v>4</v>
      </c>
      <c r="Q13078">
        <v>4</v>
      </c>
      <c r="R13078">
        <v>3</v>
      </c>
      <c r="S13078">
        <v>4</v>
      </c>
      <c r="T13078">
        <v>4</v>
      </c>
      <c r="U13078">
        <v>36</v>
      </c>
      <c r="V13078">
        <v>72</v>
      </c>
      <c r="W13078" t="s">
        <v>8</v>
      </c>
      <c r="X13078" t="s">
        <v>16859</v>
      </c>
      <c r="Y13078" t="s">
        <v>10</v>
      </c>
    </row>
    <row r="13079" spans="1:25" x14ac:dyDescent="0.25">
      <c r="A13079" t="s">
        <v>16860</v>
      </c>
      <c r="B13079">
        <v>4</v>
      </c>
      <c r="C13079">
        <v>4</v>
      </c>
      <c r="D13079">
        <v>4</v>
      </c>
      <c r="E13079">
        <v>4</v>
      </c>
      <c r="F13079">
        <v>5</v>
      </c>
      <c r="G13079">
        <v>3</v>
      </c>
      <c r="H13079">
        <v>4</v>
      </c>
      <c r="I13079">
        <v>3</v>
      </c>
      <c r="J13079">
        <v>5</v>
      </c>
      <c r="K13079">
        <v>36</v>
      </c>
      <c r="L13079">
        <v>4</v>
      </c>
      <c r="M13079">
        <v>4</v>
      </c>
      <c r="N13079">
        <v>3</v>
      </c>
      <c r="O13079">
        <v>5</v>
      </c>
      <c r="P13079">
        <v>4</v>
      </c>
      <c r="Q13079">
        <v>4</v>
      </c>
      <c r="R13079">
        <v>5</v>
      </c>
      <c r="S13079">
        <v>3</v>
      </c>
      <c r="T13079">
        <v>4</v>
      </c>
      <c r="U13079">
        <v>36</v>
      </c>
      <c r="V13079">
        <v>72</v>
      </c>
      <c r="W13079" t="s">
        <v>13587</v>
      </c>
      <c r="X13079" t="s">
        <v>15762</v>
      </c>
      <c r="Y13079" t="s">
        <v>2881</v>
      </c>
    </row>
    <row r="13080" spans="1:25" x14ac:dyDescent="0.25">
      <c r="A13080" t="s">
        <v>16861</v>
      </c>
      <c r="B13080">
        <v>4</v>
      </c>
      <c r="C13080">
        <v>4</v>
      </c>
      <c r="D13080">
        <v>3</v>
      </c>
      <c r="E13080">
        <v>5</v>
      </c>
      <c r="F13080">
        <v>3</v>
      </c>
      <c r="G13080">
        <v>4</v>
      </c>
      <c r="H13080">
        <v>4</v>
      </c>
      <c r="I13080">
        <v>5</v>
      </c>
      <c r="J13080">
        <v>4</v>
      </c>
      <c r="K13080">
        <v>36</v>
      </c>
      <c r="L13080">
        <v>4</v>
      </c>
      <c r="M13080">
        <v>4</v>
      </c>
      <c r="N13080">
        <v>3</v>
      </c>
      <c r="O13080">
        <v>4</v>
      </c>
      <c r="P13080">
        <v>4</v>
      </c>
      <c r="Q13080">
        <v>5</v>
      </c>
      <c r="R13080">
        <v>3</v>
      </c>
      <c r="S13080">
        <v>4</v>
      </c>
      <c r="T13080">
        <v>5</v>
      </c>
      <c r="U13080">
        <v>36</v>
      </c>
      <c r="V13080">
        <v>72</v>
      </c>
      <c r="W13080" t="s">
        <v>16862</v>
      </c>
      <c r="X13080" t="s">
        <v>16863</v>
      </c>
      <c r="Y13080" t="s">
        <v>1282</v>
      </c>
    </row>
    <row r="13081" spans="1:25" x14ac:dyDescent="0.25">
      <c r="A13081" t="s">
        <v>16864</v>
      </c>
      <c r="B13081">
        <v>4</v>
      </c>
      <c r="C13081">
        <v>3</v>
      </c>
      <c r="D13081">
        <v>5</v>
      </c>
      <c r="E13081">
        <v>4</v>
      </c>
      <c r="F13081">
        <v>4</v>
      </c>
      <c r="G13081">
        <v>4</v>
      </c>
      <c r="H13081">
        <v>3</v>
      </c>
      <c r="I13081">
        <v>4</v>
      </c>
      <c r="J13081">
        <v>4</v>
      </c>
      <c r="K13081">
        <v>35</v>
      </c>
      <c r="L13081">
        <v>5</v>
      </c>
      <c r="M13081">
        <v>3</v>
      </c>
      <c r="N13081">
        <v>4</v>
      </c>
      <c r="O13081">
        <v>4</v>
      </c>
      <c r="P13081">
        <v>4</v>
      </c>
      <c r="Q13081">
        <v>4</v>
      </c>
      <c r="R13081">
        <v>4</v>
      </c>
      <c r="S13081">
        <v>3</v>
      </c>
      <c r="T13081">
        <v>5</v>
      </c>
      <c r="U13081">
        <v>36</v>
      </c>
      <c r="V13081">
        <v>71</v>
      </c>
      <c r="W13081" t="s">
        <v>308</v>
      </c>
      <c r="X13081" t="s">
        <v>4408</v>
      </c>
      <c r="Y13081" t="s">
        <v>10</v>
      </c>
    </row>
    <row r="13082" spans="1:25" x14ac:dyDescent="0.25">
      <c r="A13082" t="s">
        <v>16865</v>
      </c>
      <c r="B13082">
        <v>4</v>
      </c>
      <c r="C13082">
        <v>4</v>
      </c>
      <c r="D13082">
        <v>5</v>
      </c>
      <c r="E13082">
        <v>4</v>
      </c>
      <c r="F13082">
        <v>3</v>
      </c>
      <c r="G13082">
        <v>4</v>
      </c>
      <c r="H13082">
        <v>3</v>
      </c>
      <c r="I13082">
        <v>5</v>
      </c>
      <c r="J13082">
        <v>4</v>
      </c>
      <c r="K13082">
        <v>36</v>
      </c>
      <c r="L13082">
        <v>4</v>
      </c>
      <c r="M13082">
        <v>5</v>
      </c>
      <c r="N13082">
        <v>3</v>
      </c>
      <c r="O13082">
        <v>4</v>
      </c>
      <c r="P13082">
        <v>4</v>
      </c>
      <c r="Q13082">
        <v>4</v>
      </c>
      <c r="R13082">
        <v>5</v>
      </c>
      <c r="S13082">
        <v>3</v>
      </c>
      <c r="T13082">
        <v>4</v>
      </c>
      <c r="U13082">
        <v>36</v>
      </c>
      <c r="V13082">
        <v>72</v>
      </c>
      <c r="W13082" t="s">
        <v>351</v>
      </c>
      <c r="X13082" t="s">
        <v>2548</v>
      </c>
      <c r="Y13082" t="s">
        <v>10</v>
      </c>
    </row>
    <row r="13083" spans="1:25" x14ac:dyDescent="0.25">
      <c r="A13083" t="s">
        <v>16866</v>
      </c>
      <c r="B13083">
        <v>4</v>
      </c>
      <c r="C13083">
        <v>5</v>
      </c>
      <c r="D13083">
        <v>3</v>
      </c>
      <c r="E13083">
        <v>4</v>
      </c>
      <c r="F13083">
        <v>3</v>
      </c>
      <c r="G13083">
        <v>5</v>
      </c>
      <c r="H13083">
        <v>3</v>
      </c>
      <c r="I13083">
        <v>4</v>
      </c>
      <c r="J13083">
        <v>5</v>
      </c>
      <c r="K13083">
        <v>36</v>
      </c>
      <c r="L13083">
        <v>5</v>
      </c>
      <c r="M13083">
        <v>4</v>
      </c>
      <c r="N13083">
        <v>4</v>
      </c>
      <c r="O13083">
        <v>3</v>
      </c>
      <c r="P13083">
        <v>4</v>
      </c>
      <c r="Q13083">
        <v>3</v>
      </c>
      <c r="R13083">
        <v>5</v>
      </c>
      <c r="S13083">
        <v>3</v>
      </c>
      <c r="T13083">
        <v>5</v>
      </c>
      <c r="U13083">
        <v>36</v>
      </c>
      <c r="V13083">
        <v>72</v>
      </c>
      <c r="W13083" t="s">
        <v>351</v>
      </c>
      <c r="X13083" t="s">
        <v>16867</v>
      </c>
      <c r="Y13083" t="s">
        <v>10</v>
      </c>
    </row>
    <row r="13084" spans="1:25" x14ac:dyDescent="0.25">
      <c r="A13084" t="s">
        <v>16868</v>
      </c>
      <c r="B13084">
        <v>4</v>
      </c>
      <c r="C13084">
        <v>4</v>
      </c>
      <c r="D13084">
        <v>3</v>
      </c>
      <c r="E13084">
        <v>5</v>
      </c>
      <c r="F13084">
        <v>4</v>
      </c>
      <c r="G13084">
        <v>4</v>
      </c>
      <c r="H13084">
        <v>4</v>
      </c>
      <c r="I13084">
        <v>3</v>
      </c>
      <c r="J13084">
        <v>5</v>
      </c>
      <c r="K13084">
        <v>36</v>
      </c>
      <c r="L13084">
        <v>4</v>
      </c>
      <c r="M13084">
        <v>4</v>
      </c>
      <c r="N13084">
        <v>4</v>
      </c>
      <c r="O13084">
        <v>4</v>
      </c>
      <c r="P13084">
        <v>3</v>
      </c>
      <c r="Q13084">
        <v>5</v>
      </c>
      <c r="R13084">
        <v>4</v>
      </c>
      <c r="S13084">
        <v>3</v>
      </c>
      <c r="T13084">
        <v>5</v>
      </c>
      <c r="U13084">
        <v>36</v>
      </c>
      <c r="V13084">
        <v>72</v>
      </c>
      <c r="W13084" t="s">
        <v>161</v>
      </c>
      <c r="X13084" t="s">
        <v>16869</v>
      </c>
      <c r="Y13084" t="s">
        <v>10</v>
      </c>
    </row>
    <row r="13085" spans="1:25" x14ac:dyDescent="0.25">
      <c r="A13085" t="s">
        <v>16870</v>
      </c>
      <c r="B13085">
        <v>4</v>
      </c>
      <c r="C13085">
        <v>4</v>
      </c>
      <c r="D13085">
        <v>3</v>
      </c>
      <c r="E13085">
        <v>4</v>
      </c>
      <c r="F13085">
        <v>3</v>
      </c>
      <c r="G13085">
        <v>4</v>
      </c>
      <c r="H13085">
        <v>4</v>
      </c>
      <c r="I13085">
        <v>3</v>
      </c>
      <c r="J13085">
        <v>5</v>
      </c>
      <c r="K13085">
        <v>34</v>
      </c>
      <c r="L13085">
        <v>4</v>
      </c>
      <c r="M13085">
        <v>3</v>
      </c>
      <c r="N13085">
        <v>4</v>
      </c>
      <c r="O13085">
        <v>4</v>
      </c>
      <c r="P13085">
        <v>3</v>
      </c>
      <c r="Q13085">
        <v>5</v>
      </c>
      <c r="R13085">
        <v>4</v>
      </c>
      <c r="S13085">
        <v>4</v>
      </c>
      <c r="T13085">
        <v>5</v>
      </c>
      <c r="U13085">
        <v>36</v>
      </c>
      <c r="V13085">
        <v>70</v>
      </c>
      <c r="W13085" t="s">
        <v>296</v>
      </c>
      <c r="X13085" t="s">
        <v>1379</v>
      </c>
      <c r="Y13085" t="s">
        <v>10</v>
      </c>
    </row>
    <row r="13086" spans="1:25" x14ac:dyDescent="0.25">
      <c r="A13086" t="s">
        <v>16871</v>
      </c>
      <c r="B13086">
        <v>4</v>
      </c>
      <c r="C13086">
        <v>3</v>
      </c>
      <c r="D13086">
        <v>4</v>
      </c>
      <c r="E13086">
        <v>4</v>
      </c>
      <c r="F13086">
        <v>4</v>
      </c>
      <c r="G13086">
        <v>5</v>
      </c>
      <c r="H13086">
        <v>3</v>
      </c>
      <c r="I13086">
        <v>4</v>
      </c>
      <c r="J13086">
        <v>3</v>
      </c>
      <c r="K13086">
        <v>34</v>
      </c>
      <c r="L13086">
        <v>0</v>
      </c>
      <c r="M13086">
        <v>0</v>
      </c>
      <c r="N13086">
        <v>0</v>
      </c>
      <c r="O13086">
        <v>0</v>
      </c>
      <c r="P13086">
        <v>0</v>
      </c>
      <c r="Q13086">
        <v>0</v>
      </c>
      <c r="R13086">
        <v>0</v>
      </c>
      <c r="S13086">
        <v>0</v>
      </c>
      <c r="T13086">
        <v>0</v>
      </c>
      <c r="U13086">
        <v>0</v>
      </c>
      <c r="V13086">
        <v>34</v>
      </c>
      <c r="W13086" t="s">
        <v>91</v>
      </c>
      <c r="X13086" t="s">
        <v>1085</v>
      </c>
      <c r="Y13086" t="s">
        <v>10</v>
      </c>
    </row>
    <row r="13087" spans="1:25" x14ac:dyDescent="0.25">
      <c r="A13087" t="s">
        <v>16872</v>
      </c>
      <c r="B13087">
        <v>5</v>
      </c>
      <c r="C13087">
        <v>4</v>
      </c>
      <c r="D13087">
        <v>4</v>
      </c>
      <c r="E13087">
        <v>5</v>
      </c>
      <c r="F13087">
        <v>3</v>
      </c>
      <c r="G13087">
        <v>4</v>
      </c>
      <c r="H13087">
        <v>4</v>
      </c>
      <c r="I13087">
        <v>3</v>
      </c>
      <c r="J13087">
        <v>4</v>
      </c>
      <c r="K13087">
        <v>36</v>
      </c>
      <c r="L13087">
        <v>4</v>
      </c>
      <c r="M13087">
        <v>5</v>
      </c>
      <c r="N13087">
        <v>4</v>
      </c>
      <c r="O13087">
        <v>3</v>
      </c>
      <c r="P13087">
        <v>4</v>
      </c>
      <c r="Q13087">
        <v>4</v>
      </c>
      <c r="R13087">
        <v>4</v>
      </c>
      <c r="S13087">
        <v>3</v>
      </c>
      <c r="T13087">
        <v>5</v>
      </c>
      <c r="U13087">
        <v>36</v>
      </c>
      <c r="V13087">
        <v>72</v>
      </c>
      <c r="W13087" t="s">
        <v>296</v>
      </c>
      <c r="X13087" t="s">
        <v>1379</v>
      </c>
      <c r="Y13087" t="s">
        <v>10</v>
      </c>
    </row>
    <row r="13088" spans="1:25" x14ac:dyDescent="0.25">
      <c r="A13088" t="s">
        <v>16873</v>
      </c>
      <c r="B13088">
        <v>4</v>
      </c>
      <c r="C13088">
        <v>3</v>
      </c>
      <c r="D13088">
        <v>5</v>
      </c>
      <c r="E13088">
        <v>5</v>
      </c>
      <c r="F13088">
        <v>3</v>
      </c>
      <c r="G13088">
        <v>4</v>
      </c>
      <c r="H13088">
        <v>4</v>
      </c>
      <c r="I13088">
        <v>5</v>
      </c>
      <c r="J13088">
        <v>3</v>
      </c>
      <c r="K13088">
        <v>36</v>
      </c>
      <c r="L13088">
        <v>0</v>
      </c>
      <c r="M13088">
        <v>0</v>
      </c>
      <c r="N13088">
        <v>0</v>
      </c>
      <c r="O13088">
        <v>0</v>
      </c>
      <c r="P13088">
        <v>0</v>
      </c>
      <c r="Q13088">
        <v>0</v>
      </c>
      <c r="R13088">
        <v>0</v>
      </c>
      <c r="S13088">
        <v>0</v>
      </c>
      <c r="T13088">
        <v>0</v>
      </c>
      <c r="U13088">
        <v>0</v>
      </c>
      <c r="V13088">
        <v>36</v>
      </c>
      <c r="W13088" t="s">
        <v>97</v>
      </c>
      <c r="X13088" t="s">
        <v>16874</v>
      </c>
      <c r="Y13088" t="s">
        <v>44</v>
      </c>
    </row>
    <row r="13089" spans="1:25" x14ac:dyDescent="0.25">
      <c r="A13089" t="s">
        <v>16875</v>
      </c>
      <c r="B13089">
        <v>4</v>
      </c>
      <c r="C13089">
        <v>5</v>
      </c>
      <c r="D13089">
        <v>4</v>
      </c>
      <c r="E13089">
        <v>3</v>
      </c>
      <c r="F13089">
        <v>4</v>
      </c>
      <c r="G13089">
        <v>5</v>
      </c>
      <c r="H13089">
        <v>4</v>
      </c>
      <c r="I13089">
        <v>3</v>
      </c>
      <c r="J13089">
        <v>4</v>
      </c>
      <c r="K13089">
        <v>36</v>
      </c>
      <c r="L13089">
        <v>4</v>
      </c>
      <c r="M13089">
        <v>5</v>
      </c>
      <c r="N13089">
        <v>3</v>
      </c>
      <c r="O13089">
        <v>4</v>
      </c>
      <c r="P13089">
        <v>5</v>
      </c>
      <c r="Q13089">
        <v>4</v>
      </c>
      <c r="R13089">
        <v>4</v>
      </c>
      <c r="S13089">
        <v>3</v>
      </c>
      <c r="T13089">
        <v>4</v>
      </c>
      <c r="U13089">
        <v>36</v>
      </c>
      <c r="V13089">
        <v>72</v>
      </c>
      <c r="W13089" t="s">
        <v>8</v>
      </c>
      <c r="X13089" t="s">
        <v>820</v>
      </c>
      <c r="Y13089" t="s">
        <v>10</v>
      </c>
    </row>
    <row r="13090" spans="1:25" x14ac:dyDescent="0.25">
      <c r="A13090" t="s">
        <v>16876</v>
      </c>
      <c r="B13090">
        <v>4</v>
      </c>
      <c r="C13090">
        <v>5</v>
      </c>
      <c r="D13090">
        <v>3</v>
      </c>
      <c r="E13090">
        <v>4</v>
      </c>
      <c r="F13090">
        <v>5</v>
      </c>
      <c r="G13090">
        <v>4</v>
      </c>
      <c r="H13090">
        <v>4</v>
      </c>
      <c r="I13090">
        <v>3</v>
      </c>
      <c r="J13090">
        <v>4</v>
      </c>
      <c r="K13090">
        <v>36</v>
      </c>
      <c r="L13090">
        <v>4</v>
      </c>
      <c r="M13090">
        <v>5</v>
      </c>
      <c r="N13090">
        <v>4</v>
      </c>
      <c r="O13090">
        <v>3</v>
      </c>
      <c r="P13090">
        <v>4</v>
      </c>
      <c r="Q13090">
        <v>5</v>
      </c>
      <c r="R13090">
        <v>4</v>
      </c>
      <c r="S13090">
        <v>3</v>
      </c>
      <c r="T13090">
        <v>4</v>
      </c>
      <c r="U13090">
        <v>36</v>
      </c>
      <c r="V13090">
        <v>72</v>
      </c>
      <c r="W13090" t="s">
        <v>8</v>
      </c>
      <c r="X13090" t="s">
        <v>820</v>
      </c>
      <c r="Y13090" t="s">
        <v>10</v>
      </c>
    </row>
    <row r="13091" spans="1:25" x14ac:dyDescent="0.25">
      <c r="A13091" t="s">
        <v>16877</v>
      </c>
      <c r="B13091">
        <v>4</v>
      </c>
      <c r="C13091">
        <v>4</v>
      </c>
      <c r="D13091">
        <v>3</v>
      </c>
      <c r="E13091">
        <v>4</v>
      </c>
      <c r="F13091">
        <v>5</v>
      </c>
      <c r="G13091">
        <v>3</v>
      </c>
      <c r="H13091">
        <v>5</v>
      </c>
      <c r="I13091">
        <v>4</v>
      </c>
      <c r="J13091">
        <v>4</v>
      </c>
      <c r="K13091">
        <v>36</v>
      </c>
      <c r="L13091">
        <v>5</v>
      </c>
      <c r="M13091">
        <v>3</v>
      </c>
      <c r="N13091">
        <v>4</v>
      </c>
      <c r="O13091">
        <v>4</v>
      </c>
      <c r="P13091">
        <v>3</v>
      </c>
      <c r="Q13091">
        <v>4</v>
      </c>
      <c r="R13091">
        <v>4</v>
      </c>
      <c r="S13091">
        <v>4</v>
      </c>
      <c r="T13091">
        <v>5</v>
      </c>
      <c r="U13091">
        <v>36</v>
      </c>
      <c r="V13091">
        <v>72</v>
      </c>
      <c r="W13091" t="s">
        <v>18</v>
      </c>
      <c r="X13091" t="s">
        <v>3915</v>
      </c>
      <c r="Y13091" t="s">
        <v>10</v>
      </c>
    </row>
    <row r="13092" spans="1:25" x14ac:dyDescent="0.25">
      <c r="A13092" t="s">
        <v>16878</v>
      </c>
      <c r="B13092">
        <v>4</v>
      </c>
      <c r="C13092">
        <v>3</v>
      </c>
      <c r="D13092">
        <v>4</v>
      </c>
      <c r="E13092">
        <v>4</v>
      </c>
      <c r="F13092">
        <v>4</v>
      </c>
      <c r="G13092">
        <v>5</v>
      </c>
      <c r="H13092">
        <v>4</v>
      </c>
      <c r="I13092">
        <v>3</v>
      </c>
      <c r="J13092">
        <v>5</v>
      </c>
      <c r="K13092">
        <v>36</v>
      </c>
      <c r="L13092">
        <v>5</v>
      </c>
      <c r="M13092">
        <v>4</v>
      </c>
      <c r="N13092">
        <v>3</v>
      </c>
      <c r="O13092">
        <v>4</v>
      </c>
      <c r="P13092">
        <v>4</v>
      </c>
      <c r="Q13092">
        <v>4</v>
      </c>
      <c r="R13092">
        <v>3</v>
      </c>
      <c r="S13092">
        <v>4</v>
      </c>
      <c r="T13092">
        <v>4</v>
      </c>
      <c r="U13092">
        <v>35</v>
      </c>
      <c r="V13092">
        <v>71</v>
      </c>
      <c r="W13092" t="s">
        <v>308</v>
      </c>
      <c r="X13092" t="s">
        <v>16879</v>
      </c>
      <c r="Y13092" t="s">
        <v>10</v>
      </c>
    </row>
    <row r="13093" spans="1:25" x14ac:dyDescent="0.25">
      <c r="A13093" t="s">
        <v>16880</v>
      </c>
      <c r="B13093">
        <v>3</v>
      </c>
      <c r="C13093">
        <v>4</v>
      </c>
      <c r="D13093">
        <v>3</v>
      </c>
      <c r="E13093">
        <v>4</v>
      </c>
      <c r="F13093">
        <v>3</v>
      </c>
      <c r="G13093">
        <v>3</v>
      </c>
      <c r="H13093">
        <v>3</v>
      </c>
      <c r="I13093">
        <v>3</v>
      </c>
      <c r="J13093">
        <v>4</v>
      </c>
      <c r="K13093">
        <v>30</v>
      </c>
      <c r="L13093">
        <v>0</v>
      </c>
      <c r="M13093">
        <v>0</v>
      </c>
      <c r="N13093">
        <v>0</v>
      </c>
      <c r="O13093">
        <v>0</v>
      </c>
      <c r="P13093">
        <v>0</v>
      </c>
      <c r="Q13093">
        <v>0</v>
      </c>
      <c r="R13093">
        <v>0</v>
      </c>
      <c r="S13093">
        <v>0</v>
      </c>
      <c r="T13093">
        <v>0</v>
      </c>
      <c r="U13093">
        <v>0</v>
      </c>
      <c r="V13093">
        <v>30</v>
      </c>
      <c r="W13093" t="s">
        <v>58</v>
      </c>
      <c r="X13093" t="s">
        <v>939</v>
      </c>
      <c r="Y13093" t="s">
        <v>10</v>
      </c>
    </row>
    <row r="13094" spans="1:25" x14ac:dyDescent="0.25">
      <c r="A13094" t="s">
        <v>16881</v>
      </c>
      <c r="B13094">
        <v>5</v>
      </c>
      <c r="C13094">
        <v>4</v>
      </c>
      <c r="D13094">
        <v>4</v>
      </c>
      <c r="E13094">
        <v>5</v>
      </c>
      <c r="F13094">
        <v>4</v>
      </c>
      <c r="G13094">
        <v>4</v>
      </c>
      <c r="H13094">
        <v>3</v>
      </c>
      <c r="I13094">
        <v>4</v>
      </c>
      <c r="J13094">
        <v>3</v>
      </c>
      <c r="K13094">
        <v>36</v>
      </c>
      <c r="L13094">
        <v>4</v>
      </c>
      <c r="M13094">
        <v>4</v>
      </c>
      <c r="N13094">
        <v>5</v>
      </c>
      <c r="O13094">
        <v>3</v>
      </c>
      <c r="P13094">
        <v>4</v>
      </c>
      <c r="Q13094">
        <v>4</v>
      </c>
      <c r="R13094">
        <v>3</v>
      </c>
      <c r="S13094">
        <v>4</v>
      </c>
      <c r="T13094">
        <v>5</v>
      </c>
      <c r="U13094">
        <v>36</v>
      </c>
      <c r="V13094">
        <v>72</v>
      </c>
      <c r="X13094" t="s">
        <v>7159</v>
      </c>
      <c r="Y13094" t="s">
        <v>679</v>
      </c>
    </row>
    <row r="13095" spans="1:25" x14ac:dyDescent="0.25">
      <c r="A13095" t="s">
        <v>16882</v>
      </c>
      <c r="B13095">
        <v>4</v>
      </c>
      <c r="C13095">
        <v>4</v>
      </c>
      <c r="D13095">
        <v>3</v>
      </c>
      <c r="E13095">
        <v>5</v>
      </c>
      <c r="F13095">
        <v>4</v>
      </c>
      <c r="G13095">
        <v>3</v>
      </c>
      <c r="H13095">
        <v>5</v>
      </c>
      <c r="I13095">
        <v>4</v>
      </c>
      <c r="J13095">
        <v>5</v>
      </c>
      <c r="K13095">
        <v>37</v>
      </c>
      <c r="L13095">
        <v>4</v>
      </c>
      <c r="M13095">
        <v>4</v>
      </c>
      <c r="N13095">
        <v>3</v>
      </c>
      <c r="O13095">
        <v>4</v>
      </c>
      <c r="P13095">
        <v>5</v>
      </c>
      <c r="Q13095">
        <v>3</v>
      </c>
      <c r="R13095">
        <v>4</v>
      </c>
      <c r="S13095">
        <v>3</v>
      </c>
      <c r="T13095">
        <v>5</v>
      </c>
      <c r="U13095">
        <v>35</v>
      </c>
      <c r="V13095">
        <v>72</v>
      </c>
      <c r="W13095" t="s">
        <v>348</v>
      </c>
      <c r="X13095" t="s">
        <v>7501</v>
      </c>
      <c r="Y13095" t="s">
        <v>10</v>
      </c>
    </row>
    <row r="13096" spans="1:25" x14ac:dyDescent="0.25">
      <c r="A13096" t="s">
        <v>16883</v>
      </c>
      <c r="B13096">
        <v>5</v>
      </c>
      <c r="C13096">
        <v>3</v>
      </c>
      <c r="D13096">
        <v>4</v>
      </c>
      <c r="E13096">
        <v>4</v>
      </c>
      <c r="F13096">
        <v>3</v>
      </c>
      <c r="G13096">
        <v>4</v>
      </c>
      <c r="H13096">
        <v>5</v>
      </c>
      <c r="I13096">
        <v>4</v>
      </c>
      <c r="J13096">
        <v>4</v>
      </c>
      <c r="K13096">
        <v>36</v>
      </c>
      <c r="L13096">
        <v>5</v>
      </c>
      <c r="M13096">
        <v>4</v>
      </c>
      <c r="N13096">
        <v>4</v>
      </c>
      <c r="O13096">
        <v>3</v>
      </c>
      <c r="P13096">
        <v>4</v>
      </c>
      <c r="Q13096">
        <v>4</v>
      </c>
      <c r="R13096">
        <v>3</v>
      </c>
      <c r="S13096">
        <v>4</v>
      </c>
      <c r="T13096">
        <v>5</v>
      </c>
      <c r="U13096">
        <v>36</v>
      </c>
      <c r="V13096">
        <v>72</v>
      </c>
      <c r="W13096" t="s">
        <v>6040</v>
      </c>
      <c r="X13096" t="s">
        <v>6183</v>
      </c>
      <c r="Y13096" t="s">
        <v>218</v>
      </c>
    </row>
    <row r="13097" spans="1:25" x14ac:dyDescent="0.25">
      <c r="A13097" t="s">
        <v>16884</v>
      </c>
      <c r="B13097">
        <v>4</v>
      </c>
      <c r="C13097">
        <v>3</v>
      </c>
      <c r="D13097">
        <v>5</v>
      </c>
      <c r="E13097">
        <v>4</v>
      </c>
      <c r="F13097">
        <v>4</v>
      </c>
      <c r="G13097">
        <v>4</v>
      </c>
      <c r="H13097">
        <v>5</v>
      </c>
      <c r="I13097">
        <v>3</v>
      </c>
      <c r="J13097">
        <v>4</v>
      </c>
      <c r="K13097">
        <v>36</v>
      </c>
      <c r="L13097">
        <v>4</v>
      </c>
      <c r="M13097">
        <v>3</v>
      </c>
      <c r="N13097">
        <v>4</v>
      </c>
      <c r="O13097">
        <v>5</v>
      </c>
      <c r="P13097">
        <v>4</v>
      </c>
      <c r="Q13097">
        <v>4</v>
      </c>
      <c r="R13097">
        <v>5</v>
      </c>
      <c r="S13097">
        <v>3</v>
      </c>
      <c r="T13097">
        <v>4</v>
      </c>
      <c r="U13097">
        <v>36</v>
      </c>
      <c r="V13097">
        <v>72</v>
      </c>
      <c r="W13097" t="s">
        <v>6040</v>
      </c>
      <c r="X13097" t="s">
        <v>6183</v>
      </c>
      <c r="Y13097" t="s">
        <v>218</v>
      </c>
    </row>
    <row r="13098" spans="1:25" x14ac:dyDescent="0.25">
      <c r="A13098" t="s">
        <v>16885</v>
      </c>
      <c r="B13098">
        <v>4</v>
      </c>
      <c r="C13098">
        <v>3</v>
      </c>
      <c r="D13098">
        <v>4</v>
      </c>
      <c r="E13098">
        <v>3</v>
      </c>
      <c r="F13098">
        <v>4</v>
      </c>
      <c r="G13098">
        <v>5</v>
      </c>
      <c r="H13098">
        <v>4</v>
      </c>
      <c r="I13098">
        <v>3</v>
      </c>
      <c r="J13098">
        <v>4</v>
      </c>
      <c r="K13098">
        <v>34</v>
      </c>
      <c r="L13098">
        <v>4</v>
      </c>
      <c r="M13098">
        <v>5</v>
      </c>
      <c r="N13098">
        <v>3</v>
      </c>
      <c r="O13098">
        <v>5</v>
      </c>
      <c r="P13098">
        <v>4</v>
      </c>
      <c r="Q13098">
        <v>4</v>
      </c>
      <c r="R13098">
        <v>3</v>
      </c>
      <c r="S13098">
        <v>4</v>
      </c>
      <c r="T13098">
        <v>5</v>
      </c>
      <c r="U13098">
        <v>37</v>
      </c>
      <c r="V13098">
        <v>71</v>
      </c>
      <c r="W13098" t="s">
        <v>6040</v>
      </c>
      <c r="X13098" t="s">
        <v>6183</v>
      </c>
      <c r="Y13098" t="s">
        <v>218</v>
      </c>
    </row>
    <row r="13099" spans="1:25" x14ac:dyDescent="0.25">
      <c r="A13099" t="s">
        <v>16886</v>
      </c>
      <c r="B13099">
        <v>4</v>
      </c>
      <c r="C13099">
        <v>4</v>
      </c>
      <c r="D13099">
        <v>3</v>
      </c>
      <c r="E13099">
        <v>4</v>
      </c>
      <c r="F13099">
        <v>4</v>
      </c>
      <c r="G13099">
        <v>4</v>
      </c>
      <c r="H13099">
        <v>5</v>
      </c>
      <c r="I13099">
        <v>3</v>
      </c>
      <c r="J13099">
        <v>4</v>
      </c>
      <c r="K13099">
        <v>35</v>
      </c>
      <c r="L13099">
        <v>5</v>
      </c>
      <c r="M13099">
        <v>3</v>
      </c>
      <c r="N13099">
        <v>4</v>
      </c>
      <c r="O13099">
        <v>4</v>
      </c>
      <c r="P13099">
        <v>5</v>
      </c>
      <c r="Q13099">
        <v>4</v>
      </c>
      <c r="R13099">
        <v>4</v>
      </c>
      <c r="S13099">
        <v>3</v>
      </c>
      <c r="T13099">
        <v>5</v>
      </c>
      <c r="U13099">
        <v>37</v>
      </c>
      <c r="V13099">
        <v>72</v>
      </c>
      <c r="W13099" t="s">
        <v>958</v>
      </c>
      <c r="X13099" t="s">
        <v>9568</v>
      </c>
      <c r="Y13099" t="s">
        <v>10</v>
      </c>
    </row>
    <row r="13100" spans="1:25" x14ac:dyDescent="0.25">
      <c r="A13100" t="s">
        <v>16887</v>
      </c>
      <c r="B13100">
        <v>4</v>
      </c>
      <c r="C13100">
        <v>3</v>
      </c>
      <c r="D13100">
        <v>4</v>
      </c>
      <c r="E13100">
        <v>5</v>
      </c>
      <c r="F13100">
        <v>4</v>
      </c>
      <c r="G13100">
        <v>4</v>
      </c>
      <c r="H13100">
        <v>4</v>
      </c>
      <c r="I13100">
        <v>3</v>
      </c>
      <c r="J13100">
        <v>5</v>
      </c>
      <c r="K13100">
        <v>36</v>
      </c>
      <c r="L13100">
        <v>5</v>
      </c>
      <c r="M13100">
        <v>3</v>
      </c>
      <c r="N13100">
        <v>4</v>
      </c>
      <c r="O13100">
        <v>4</v>
      </c>
      <c r="P13100">
        <v>4</v>
      </c>
      <c r="Q13100">
        <v>3</v>
      </c>
      <c r="R13100">
        <v>4</v>
      </c>
      <c r="S13100">
        <v>4</v>
      </c>
      <c r="T13100">
        <v>4</v>
      </c>
      <c r="U13100">
        <v>35</v>
      </c>
      <c r="V13100">
        <v>71</v>
      </c>
      <c r="W13100" t="s">
        <v>16888</v>
      </c>
      <c r="X13100" t="s">
        <v>16889</v>
      </c>
      <c r="Y13100" t="s">
        <v>10162</v>
      </c>
    </row>
    <row r="13101" spans="1:25" x14ac:dyDescent="0.25">
      <c r="A13101" t="s">
        <v>16890</v>
      </c>
      <c r="B13101">
        <v>4</v>
      </c>
      <c r="C13101">
        <v>4</v>
      </c>
      <c r="D13101">
        <v>3</v>
      </c>
      <c r="E13101">
        <v>4</v>
      </c>
      <c r="F13101">
        <v>4</v>
      </c>
      <c r="G13101">
        <v>4</v>
      </c>
      <c r="H13101">
        <v>3</v>
      </c>
      <c r="I13101">
        <v>4</v>
      </c>
      <c r="J13101">
        <v>5</v>
      </c>
      <c r="K13101">
        <v>35</v>
      </c>
      <c r="L13101">
        <v>5</v>
      </c>
      <c r="M13101">
        <v>3</v>
      </c>
      <c r="N13101">
        <v>4</v>
      </c>
      <c r="O13101">
        <v>4</v>
      </c>
      <c r="P13101">
        <v>5</v>
      </c>
      <c r="Q13101">
        <v>4</v>
      </c>
      <c r="R13101">
        <v>3</v>
      </c>
      <c r="S13101">
        <v>3</v>
      </c>
      <c r="T13101">
        <v>4</v>
      </c>
      <c r="U13101">
        <v>35</v>
      </c>
      <c r="V13101">
        <v>70</v>
      </c>
      <c r="W13101" t="s">
        <v>669</v>
      </c>
      <c r="X13101" t="s">
        <v>1151</v>
      </c>
      <c r="Y13101" t="s">
        <v>10</v>
      </c>
    </row>
    <row r="13102" spans="1:25" x14ac:dyDescent="0.25">
      <c r="A13102" t="s">
        <v>16891</v>
      </c>
      <c r="B13102">
        <v>5</v>
      </c>
      <c r="C13102">
        <v>3</v>
      </c>
      <c r="D13102">
        <v>4</v>
      </c>
      <c r="E13102">
        <v>4</v>
      </c>
      <c r="F13102">
        <v>3</v>
      </c>
      <c r="G13102">
        <v>5</v>
      </c>
      <c r="H13102">
        <v>4</v>
      </c>
      <c r="I13102">
        <v>4</v>
      </c>
      <c r="J13102">
        <v>4</v>
      </c>
      <c r="K13102">
        <v>36</v>
      </c>
      <c r="L13102">
        <v>4</v>
      </c>
      <c r="M13102">
        <v>4</v>
      </c>
      <c r="N13102">
        <v>4</v>
      </c>
      <c r="O13102">
        <v>4</v>
      </c>
      <c r="P13102">
        <v>3</v>
      </c>
      <c r="Q13102">
        <v>4</v>
      </c>
      <c r="R13102">
        <v>4</v>
      </c>
      <c r="S13102">
        <v>3</v>
      </c>
      <c r="T13102">
        <v>5</v>
      </c>
      <c r="U13102">
        <v>35</v>
      </c>
      <c r="V13102">
        <v>71</v>
      </c>
      <c r="W13102" t="s">
        <v>665</v>
      </c>
      <c r="X13102" t="s">
        <v>16892</v>
      </c>
      <c r="Y13102" t="s">
        <v>10</v>
      </c>
    </row>
    <row r="13103" spans="1:25" x14ac:dyDescent="0.25">
      <c r="A13103" t="s">
        <v>16893</v>
      </c>
      <c r="B13103">
        <v>4</v>
      </c>
      <c r="C13103">
        <v>5</v>
      </c>
      <c r="D13103">
        <v>4</v>
      </c>
      <c r="E13103">
        <v>3</v>
      </c>
      <c r="F13103">
        <v>4</v>
      </c>
      <c r="G13103">
        <v>4</v>
      </c>
      <c r="H13103">
        <v>3</v>
      </c>
      <c r="I13103">
        <v>5</v>
      </c>
      <c r="J13103">
        <v>4</v>
      </c>
      <c r="K13103">
        <v>36</v>
      </c>
      <c r="L13103">
        <v>4</v>
      </c>
      <c r="M13103">
        <v>4</v>
      </c>
      <c r="N13103">
        <v>4</v>
      </c>
      <c r="O13103">
        <v>5</v>
      </c>
      <c r="P13103">
        <v>3</v>
      </c>
      <c r="Q13103">
        <v>4</v>
      </c>
      <c r="R13103">
        <v>5</v>
      </c>
      <c r="S13103">
        <v>3</v>
      </c>
      <c r="T13103">
        <v>4</v>
      </c>
      <c r="U13103">
        <v>36</v>
      </c>
      <c r="V13103">
        <v>72</v>
      </c>
      <c r="W13103" t="s">
        <v>52</v>
      </c>
      <c r="X13103" t="s">
        <v>16894</v>
      </c>
      <c r="Y13103" t="s">
        <v>10</v>
      </c>
    </row>
    <row r="13104" spans="1:25" x14ac:dyDescent="0.25">
      <c r="A13104" t="s">
        <v>16895</v>
      </c>
      <c r="B13104">
        <v>4</v>
      </c>
      <c r="C13104">
        <v>3</v>
      </c>
      <c r="D13104">
        <v>4</v>
      </c>
      <c r="E13104">
        <v>4</v>
      </c>
      <c r="F13104">
        <v>4</v>
      </c>
      <c r="G13104">
        <v>4</v>
      </c>
      <c r="H13104">
        <v>5</v>
      </c>
      <c r="I13104">
        <v>3</v>
      </c>
      <c r="J13104">
        <v>4</v>
      </c>
      <c r="K13104">
        <v>35</v>
      </c>
      <c r="L13104">
        <v>4</v>
      </c>
      <c r="M13104">
        <v>3</v>
      </c>
      <c r="N13104">
        <v>4</v>
      </c>
      <c r="O13104">
        <v>4</v>
      </c>
      <c r="P13104">
        <v>4</v>
      </c>
      <c r="Q13104">
        <v>4</v>
      </c>
      <c r="R13104">
        <v>5</v>
      </c>
      <c r="S13104">
        <v>3</v>
      </c>
      <c r="T13104">
        <v>4</v>
      </c>
      <c r="U13104">
        <v>35</v>
      </c>
      <c r="V13104">
        <v>70</v>
      </c>
      <c r="W13104" t="s">
        <v>198</v>
      </c>
      <c r="X13104" t="s">
        <v>12964</v>
      </c>
      <c r="Y13104" t="s">
        <v>44</v>
      </c>
    </row>
    <row r="13105" spans="1:25" x14ac:dyDescent="0.25">
      <c r="A13105" t="s">
        <v>16896</v>
      </c>
      <c r="B13105">
        <v>4</v>
      </c>
      <c r="C13105">
        <v>3</v>
      </c>
      <c r="D13105">
        <v>4</v>
      </c>
      <c r="E13105">
        <v>4</v>
      </c>
      <c r="F13105">
        <v>4</v>
      </c>
      <c r="G13105">
        <v>4</v>
      </c>
      <c r="H13105">
        <v>5</v>
      </c>
      <c r="I13105">
        <v>3</v>
      </c>
      <c r="J13105">
        <v>4</v>
      </c>
      <c r="K13105">
        <v>35</v>
      </c>
      <c r="L13105">
        <v>4</v>
      </c>
      <c r="M13105">
        <v>3</v>
      </c>
      <c r="N13105">
        <v>4</v>
      </c>
      <c r="O13105">
        <v>4</v>
      </c>
      <c r="P13105">
        <v>4</v>
      </c>
      <c r="Q13105">
        <v>4</v>
      </c>
      <c r="R13105">
        <v>5</v>
      </c>
      <c r="S13105">
        <v>3</v>
      </c>
      <c r="T13105">
        <v>4</v>
      </c>
      <c r="U13105">
        <v>35</v>
      </c>
      <c r="V13105">
        <v>70</v>
      </c>
      <c r="W13105" t="s">
        <v>345</v>
      </c>
      <c r="X13105" t="s">
        <v>12964</v>
      </c>
      <c r="Y13105" t="s">
        <v>44</v>
      </c>
    </row>
    <row r="13106" spans="1:25" x14ac:dyDescent="0.25">
      <c r="A13106" t="s">
        <v>16897</v>
      </c>
      <c r="B13106">
        <v>5</v>
      </c>
      <c r="C13106">
        <v>3</v>
      </c>
      <c r="D13106">
        <v>4</v>
      </c>
      <c r="E13106">
        <v>4</v>
      </c>
      <c r="F13106">
        <v>4</v>
      </c>
      <c r="G13106">
        <v>5</v>
      </c>
      <c r="H13106">
        <v>4</v>
      </c>
      <c r="I13106">
        <v>4</v>
      </c>
      <c r="J13106">
        <v>3</v>
      </c>
      <c r="K13106">
        <v>36</v>
      </c>
      <c r="L13106">
        <v>5</v>
      </c>
      <c r="M13106">
        <v>3</v>
      </c>
      <c r="N13106">
        <v>4</v>
      </c>
      <c r="O13106">
        <v>4</v>
      </c>
      <c r="P13106">
        <v>4</v>
      </c>
      <c r="Q13106">
        <v>5</v>
      </c>
      <c r="R13106">
        <v>4</v>
      </c>
      <c r="S13106">
        <v>4</v>
      </c>
      <c r="T13106">
        <v>3</v>
      </c>
      <c r="U13106">
        <v>36</v>
      </c>
      <c r="V13106">
        <v>72</v>
      </c>
      <c r="W13106" t="s">
        <v>12</v>
      </c>
      <c r="X13106" t="s">
        <v>9581</v>
      </c>
      <c r="Y13106" t="s">
        <v>10</v>
      </c>
    </row>
    <row r="13107" spans="1:25" x14ac:dyDescent="0.25">
      <c r="A13107" t="s">
        <v>16898</v>
      </c>
      <c r="B13107">
        <v>4</v>
      </c>
      <c r="C13107">
        <v>4</v>
      </c>
      <c r="D13107">
        <v>3</v>
      </c>
      <c r="E13107">
        <v>5</v>
      </c>
      <c r="F13107">
        <v>3</v>
      </c>
      <c r="G13107">
        <v>4</v>
      </c>
      <c r="H13107">
        <v>4</v>
      </c>
      <c r="I13107">
        <v>5</v>
      </c>
      <c r="J13107">
        <v>4</v>
      </c>
      <c r="K13107">
        <v>36</v>
      </c>
      <c r="L13107">
        <v>4</v>
      </c>
      <c r="M13107">
        <v>3</v>
      </c>
      <c r="N13107">
        <v>5</v>
      </c>
      <c r="O13107">
        <v>4</v>
      </c>
      <c r="P13107">
        <v>4</v>
      </c>
      <c r="Q13107">
        <v>4</v>
      </c>
      <c r="R13107">
        <v>4</v>
      </c>
      <c r="S13107">
        <v>3</v>
      </c>
      <c r="T13107">
        <v>5</v>
      </c>
      <c r="U13107">
        <v>36</v>
      </c>
      <c r="V13107">
        <v>72</v>
      </c>
      <c r="W13107" t="s">
        <v>260</v>
      </c>
      <c r="X13107" t="s">
        <v>9812</v>
      </c>
      <c r="Y13107" t="s">
        <v>44</v>
      </c>
    </row>
    <row r="13108" spans="1:25" x14ac:dyDescent="0.25">
      <c r="A13108" t="s">
        <v>16899</v>
      </c>
      <c r="B13108">
        <v>5</v>
      </c>
      <c r="C13108">
        <v>3</v>
      </c>
      <c r="D13108">
        <v>4</v>
      </c>
      <c r="E13108">
        <v>4</v>
      </c>
      <c r="F13108">
        <v>5</v>
      </c>
      <c r="G13108">
        <v>4</v>
      </c>
      <c r="H13108">
        <v>3</v>
      </c>
      <c r="I13108">
        <v>4</v>
      </c>
      <c r="J13108">
        <v>4</v>
      </c>
      <c r="K13108">
        <v>36</v>
      </c>
      <c r="L13108">
        <v>5</v>
      </c>
      <c r="M13108">
        <v>4</v>
      </c>
      <c r="N13108">
        <v>3</v>
      </c>
      <c r="O13108">
        <v>4</v>
      </c>
      <c r="P13108">
        <v>3</v>
      </c>
      <c r="Q13108">
        <v>4</v>
      </c>
      <c r="R13108">
        <v>5</v>
      </c>
      <c r="S13108">
        <v>4</v>
      </c>
      <c r="T13108">
        <v>3</v>
      </c>
      <c r="U13108">
        <v>35</v>
      </c>
      <c r="V13108">
        <v>71</v>
      </c>
      <c r="W13108" t="s">
        <v>3549</v>
      </c>
      <c r="X13108" t="s">
        <v>16899</v>
      </c>
      <c r="Y13108" t="s">
        <v>3551</v>
      </c>
    </row>
    <row r="13109" spans="1:25" x14ac:dyDescent="0.25">
      <c r="A13109" t="s">
        <v>16900</v>
      </c>
      <c r="B13109">
        <v>4</v>
      </c>
      <c r="C13109">
        <v>4</v>
      </c>
      <c r="D13109">
        <v>4</v>
      </c>
      <c r="E13109">
        <v>4</v>
      </c>
      <c r="F13109">
        <v>4</v>
      </c>
      <c r="G13109">
        <v>4</v>
      </c>
      <c r="H13109">
        <v>3</v>
      </c>
      <c r="I13109">
        <v>5</v>
      </c>
      <c r="J13109">
        <v>4</v>
      </c>
      <c r="K13109">
        <v>36</v>
      </c>
      <c r="L13109">
        <v>4</v>
      </c>
      <c r="M13109">
        <v>4</v>
      </c>
      <c r="N13109">
        <v>3</v>
      </c>
      <c r="O13109">
        <v>4</v>
      </c>
      <c r="P13109">
        <v>4</v>
      </c>
      <c r="Q13109">
        <v>5</v>
      </c>
      <c r="R13109">
        <v>3</v>
      </c>
      <c r="S13109">
        <v>4</v>
      </c>
      <c r="T13109">
        <v>4</v>
      </c>
      <c r="U13109">
        <v>35</v>
      </c>
      <c r="V13109">
        <v>71</v>
      </c>
      <c r="W13109" t="s">
        <v>61</v>
      </c>
      <c r="X13109" t="s">
        <v>3246</v>
      </c>
      <c r="Y13109" t="s">
        <v>10</v>
      </c>
    </row>
    <row r="13110" spans="1:25" x14ac:dyDescent="0.25">
      <c r="A13110" t="s">
        <v>16901</v>
      </c>
      <c r="B13110">
        <v>4</v>
      </c>
      <c r="C13110">
        <v>4</v>
      </c>
      <c r="D13110">
        <v>3</v>
      </c>
      <c r="E13110">
        <v>5</v>
      </c>
      <c r="F13110">
        <v>4</v>
      </c>
      <c r="G13110">
        <v>5</v>
      </c>
      <c r="H13110">
        <v>4</v>
      </c>
      <c r="I13110">
        <v>3</v>
      </c>
      <c r="J13110">
        <v>4</v>
      </c>
      <c r="K13110">
        <v>36</v>
      </c>
      <c r="L13110">
        <v>4</v>
      </c>
      <c r="M13110">
        <v>3</v>
      </c>
      <c r="N13110">
        <v>4</v>
      </c>
      <c r="O13110">
        <v>4</v>
      </c>
      <c r="P13110">
        <v>5</v>
      </c>
      <c r="Q13110">
        <v>4</v>
      </c>
      <c r="R13110">
        <v>4</v>
      </c>
      <c r="S13110">
        <v>3</v>
      </c>
      <c r="T13110">
        <v>5</v>
      </c>
      <c r="U13110">
        <v>36</v>
      </c>
      <c r="V13110">
        <v>72</v>
      </c>
      <c r="W13110" t="s">
        <v>201</v>
      </c>
      <c r="X13110" t="s">
        <v>1214</v>
      </c>
      <c r="Y13110" t="s">
        <v>10</v>
      </c>
    </row>
    <row r="13111" spans="1:25" x14ac:dyDescent="0.25">
      <c r="A13111" t="s">
        <v>16902</v>
      </c>
      <c r="B13111">
        <v>4</v>
      </c>
      <c r="C13111">
        <v>4</v>
      </c>
      <c r="D13111">
        <v>3</v>
      </c>
      <c r="E13111">
        <v>5</v>
      </c>
      <c r="F13111">
        <v>5</v>
      </c>
      <c r="G13111">
        <v>3</v>
      </c>
      <c r="H13111">
        <v>4</v>
      </c>
      <c r="I13111">
        <v>4</v>
      </c>
      <c r="J13111">
        <v>4</v>
      </c>
      <c r="K13111">
        <v>36</v>
      </c>
      <c r="L13111">
        <v>3</v>
      </c>
      <c r="M13111">
        <v>5</v>
      </c>
      <c r="N13111">
        <v>4</v>
      </c>
      <c r="O13111">
        <v>4</v>
      </c>
      <c r="P13111">
        <v>4</v>
      </c>
      <c r="Q13111">
        <v>4</v>
      </c>
      <c r="R13111">
        <v>3</v>
      </c>
      <c r="S13111">
        <v>4</v>
      </c>
      <c r="T13111">
        <v>5</v>
      </c>
      <c r="U13111">
        <v>36</v>
      </c>
      <c r="V13111">
        <v>72</v>
      </c>
      <c r="W13111" t="s">
        <v>52</v>
      </c>
      <c r="X13111" t="s">
        <v>12664</v>
      </c>
      <c r="Y13111" t="s">
        <v>10</v>
      </c>
    </row>
    <row r="13112" spans="1:25" x14ac:dyDescent="0.25">
      <c r="A13112" t="s">
        <v>16903</v>
      </c>
      <c r="B13112">
        <v>4</v>
      </c>
      <c r="C13112">
        <v>5</v>
      </c>
      <c r="D13112">
        <v>3</v>
      </c>
      <c r="E13112">
        <v>4</v>
      </c>
      <c r="F13112">
        <v>4</v>
      </c>
      <c r="G13112">
        <v>4</v>
      </c>
      <c r="H13112">
        <v>3</v>
      </c>
      <c r="I13112">
        <v>5</v>
      </c>
      <c r="J13112">
        <v>5</v>
      </c>
      <c r="K13112">
        <v>37</v>
      </c>
      <c r="L13112">
        <v>4</v>
      </c>
      <c r="M13112">
        <v>4</v>
      </c>
      <c r="N13112">
        <v>4</v>
      </c>
      <c r="O13112">
        <v>4</v>
      </c>
      <c r="P13112">
        <v>3</v>
      </c>
      <c r="Q13112">
        <v>4</v>
      </c>
      <c r="R13112">
        <v>3</v>
      </c>
      <c r="S13112">
        <v>4</v>
      </c>
      <c r="T13112">
        <v>5</v>
      </c>
      <c r="U13112">
        <v>35</v>
      </c>
      <c r="V13112">
        <v>72</v>
      </c>
      <c r="W13112" t="s">
        <v>15</v>
      </c>
      <c r="X13112" t="s">
        <v>9933</v>
      </c>
      <c r="Y13112" t="s">
        <v>10</v>
      </c>
    </row>
    <row r="13113" spans="1:25" x14ac:dyDescent="0.25">
      <c r="A13113" t="s">
        <v>16904</v>
      </c>
      <c r="B13113">
        <v>4</v>
      </c>
      <c r="C13113">
        <v>5</v>
      </c>
      <c r="D13113">
        <v>3</v>
      </c>
      <c r="E13113">
        <v>4</v>
      </c>
      <c r="F13113">
        <v>4</v>
      </c>
      <c r="G13113">
        <v>4</v>
      </c>
      <c r="H13113">
        <v>3</v>
      </c>
      <c r="I13113">
        <v>5</v>
      </c>
      <c r="J13113">
        <v>5</v>
      </c>
      <c r="K13113">
        <v>37</v>
      </c>
      <c r="L13113">
        <v>4</v>
      </c>
      <c r="M13113">
        <v>4</v>
      </c>
      <c r="N13113">
        <v>4</v>
      </c>
      <c r="O13113">
        <v>4</v>
      </c>
      <c r="P13113">
        <v>3</v>
      </c>
      <c r="Q13113">
        <v>4</v>
      </c>
      <c r="R13113">
        <v>3</v>
      </c>
      <c r="S13113">
        <v>4</v>
      </c>
      <c r="T13113">
        <v>5</v>
      </c>
      <c r="U13113">
        <v>35</v>
      </c>
      <c r="V13113">
        <v>72</v>
      </c>
      <c r="W13113" t="s">
        <v>15</v>
      </c>
      <c r="X13113" t="s">
        <v>16905</v>
      </c>
      <c r="Y13113" t="s">
        <v>10</v>
      </c>
    </row>
    <row r="13114" spans="1:25" x14ac:dyDescent="0.25">
      <c r="A13114" t="s">
        <v>16906</v>
      </c>
      <c r="B13114">
        <v>4</v>
      </c>
      <c r="C13114">
        <v>3</v>
      </c>
      <c r="D13114">
        <v>4</v>
      </c>
      <c r="E13114">
        <v>4</v>
      </c>
      <c r="F13114">
        <v>4</v>
      </c>
      <c r="G13114">
        <v>5</v>
      </c>
      <c r="H13114">
        <v>4</v>
      </c>
      <c r="I13114">
        <v>3</v>
      </c>
      <c r="J13114">
        <v>4</v>
      </c>
      <c r="K13114">
        <v>35</v>
      </c>
      <c r="L13114">
        <v>4</v>
      </c>
      <c r="M13114">
        <v>3</v>
      </c>
      <c r="N13114">
        <v>4</v>
      </c>
      <c r="O13114">
        <v>4</v>
      </c>
      <c r="P13114">
        <v>4</v>
      </c>
      <c r="Q13114">
        <v>5</v>
      </c>
      <c r="R13114">
        <v>4</v>
      </c>
      <c r="S13114">
        <v>3</v>
      </c>
      <c r="T13114">
        <v>4</v>
      </c>
      <c r="U13114">
        <v>35</v>
      </c>
      <c r="V13114">
        <v>70</v>
      </c>
      <c r="W13114" t="s">
        <v>16907</v>
      </c>
      <c r="X13114" t="s">
        <v>16908</v>
      </c>
      <c r="Y13114" t="s">
        <v>44</v>
      </c>
    </row>
    <row r="13115" spans="1:25" x14ac:dyDescent="0.25">
      <c r="A13115" t="s">
        <v>16909</v>
      </c>
      <c r="B13115">
        <v>4</v>
      </c>
      <c r="C13115">
        <v>4</v>
      </c>
      <c r="D13115">
        <v>4</v>
      </c>
      <c r="E13115">
        <v>5</v>
      </c>
      <c r="F13115">
        <v>3</v>
      </c>
      <c r="G13115">
        <v>4</v>
      </c>
      <c r="H13115">
        <v>4</v>
      </c>
      <c r="I13115">
        <v>3</v>
      </c>
      <c r="J13115">
        <v>5</v>
      </c>
      <c r="K13115">
        <v>36</v>
      </c>
      <c r="L13115">
        <v>4</v>
      </c>
      <c r="M13115">
        <v>5</v>
      </c>
      <c r="N13115">
        <v>3</v>
      </c>
      <c r="O13115">
        <v>4</v>
      </c>
      <c r="P13115">
        <v>4</v>
      </c>
      <c r="Q13115">
        <v>4</v>
      </c>
      <c r="R13115">
        <v>3</v>
      </c>
      <c r="S13115">
        <v>4</v>
      </c>
      <c r="T13115">
        <v>5</v>
      </c>
      <c r="U13115">
        <v>36</v>
      </c>
      <c r="V13115">
        <v>72</v>
      </c>
      <c r="W13115" t="s">
        <v>15</v>
      </c>
      <c r="X13115" t="s">
        <v>16910</v>
      </c>
      <c r="Y13115" t="s">
        <v>10</v>
      </c>
    </row>
    <row r="13116" spans="1:25" x14ac:dyDescent="0.25">
      <c r="A13116" t="s">
        <v>16911</v>
      </c>
      <c r="B13116">
        <v>4</v>
      </c>
      <c r="C13116">
        <v>4</v>
      </c>
      <c r="D13116">
        <v>4</v>
      </c>
      <c r="E13116">
        <v>5</v>
      </c>
      <c r="F13116">
        <v>3</v>
      </c>
      <c r="G13116">
        <v>4</v>
      </c>
      <c r="H13116">
        <v>5</v>
      </c>
      <c r="I13116">
        <v>3</v>
      </c>
      <c r="J13116">
        <v>4</v>
      </c>
      <c r="K13116">
        <v>36</v>
      </c>
      <c r="L13116">
        <v>0</v>
      </c>
      <c r="M13116">
        <v>0</v>
      </c>
      <c r="N13116">
        <v>0</v>
      </c>
      <c r="O13116">
        <v>0</v>
      </c>
      <c r="P13116">
        <v>0</v>
      </c>
      <c r="Q13116">
        <v>0</v>
      </c>
      <c r="R13116">
        <v>0</v>
      </c>
      <c r="S13116">
        <v>0</v>
      </c>
      <c r="T13116">
        <v>0</v>
      </c>
      <c r="U13116">
        <v>0</v>
      </c>
      <c r="V13116">
        <v>36</v>
      </c>
      <c r="W13116" t="s">
        <v>86</v>
      </c>
      <c r="X13116" t="s">
        <v>12194</v>
      </c>
      <c r="Y13116" t="s">
        <v>44</v>
      </c>
    </row>
    <row r="13117" spans="1:25" x14ac:dyDescent="0.25">
      <c r="A13117" t="s">
        <v>16912</v>
      </c>
      <c r="B13117">
        <v>5</v>
      </c>
      <c r="C13117">
        <v>4</v>
      </c>
      <c r="D13117">
        <v>4</v>
      </c>
      <c r="E13117">
        <v>3</v>
      </c>
      <c r="F13117">
        <v>4</v>
      </c>
      <c r="G13117">
        <v>5</v>
      </c>
      <c r="H13117">
        <v>3</v>
      </c>
      <c r="I13117">
        <v>4</v>
      </c>
      <c r="J13117">
        <v>4</v>
      </c>
      <c r="K13117">
        <v>36</v>
      </c>
      <c r="L13117">
        <v>4</v>
      </c>
      <c r="M13117">
        <v>4</v>
      </c>
      <c r="N13117">
        <v>3</v>
      </c>
      <c r="O13117">
        <v>4</v>
      </c>
      <c r="P13117">
        <v>5</v>
      </c>
      <c r="Q13117">
        <v>3</v>
      </c>
      <c r="R13117">
        <v>4</v>
      </c>
      <c r="S13117">
        <v>4</v>
      </c>
      <c r="T13117">
        <v>5</v>
      </c>
      <c r="U13117">
        <v>36</v>
      </c>
      <c r="V13117">
        <v>72</v>
      </c>
      <c r="W13117" t="s">
        <v>8</v>
      </c>
      <c r="X13117" t="s">
        <v>4140</v>
      </c>
      <c r="Y13117" t="s">
        <v>10</v>
      </c>
    </row>
    <row r="13118" spans="1:25" x14ac:dyDescent="0.25">
      <c r="A13118" t="s">
        <v>16913</v>
      </c>
      <c r="B13118">
        <v>4</v>
      </c>
      <c r="C13118">
        <v>4</v>
      </c>
      <c r="D13118">
        <v>4</v>
      </c>
      <c r="E13118">
        <v>4</v>
      </c>
      <c r="F13118">
        <v>3</v>
      </c>
      <c r="G13118">
        <v>4</v>
      </c>
      <c r="H13118">
        <v>5</v>
      </c>
      <c r="I13118">
        <v>4</v>
      </c>
      <c r="J13118">
        <v>4</v>
      </c>
      <c r="K13118">
        <v>36</v>
      </c>
      <c r="L13118">
        <v>4</v>
      </c>
      <c r="M13118">
        <v>3</v>
      </c>
      <c r="N13118">
        <v>4</v>
      </c>
      <c r="O13118">
        <v>5</v>
      </c>
      <c r="P13118">
        <v>4</v>
      </c>
      <c r="Q13118">
        <v>4</v>
      </c>
      <c r="R13118">
        <v>4</v>
      </c>
      <c r="S13118">
        <v>3</v>
      </c>
      <c r="T13118">
        <v>5</v>
      </c>
      <c r="U13118">
        <v>36</v>
      </c>
      <c r="V13118">
        <v>72</v>
      </c>
      <c r="W13118" t="s">
        <v>176</v>
      </c>
      <c r="X13118" t="s">
        <v>5497</v>
      </c>
      <c r="Y13118" t="s">
        <v>10</v>
      </c>
    </row>
    <row r="13119" spans="1:25" x14ac:dyDescent="0.25">
      <c r="A13119" t="s">
        <v>16914</v>
      </c>
      <c r="B13119">
        <v>4</v>
      </c>
      <c r="C13119">
        <v>5</v>
      </c>
      <c r="D13119">
        <v>4</v>
      </c>
      <c r="E13119">
        <v>5</v>
      </c>
      <c r="F13119">
        <v>3</v>
      </c>
      <c r="G13119">
        <v>4</v>
      </c>
      <c r="H13119">
        <v>4</v>
      </c>
      <c r="I13119">
        <v>4</v>
      </c>
      <c r="J13119">
        <v>4</v>
      </c>
      <c r="K13119">
        <v>37</v>
      </c>
      <c r="L13119">
        <v>3</v>
      </c>
      <c r="M13119">
        <v>4</v>
      </c>
      <c r="N13119">
        <v>4</v>
      </c>
      <c r="O13119">
        <v>5</v>
      </c>
      <c r="P13119">
        <v>3</v>
      </c>
      <c r="Q13119">
        <v>4</v>
      </c>
      <c r="R13119">
        <v>5</v>
      </c>
      <c r="S13119">
        <v>3</v>
      </c>
      <c r="T13119">
        <v>4</v>
      </c>
      <c r="U13119">
        <v>35</v>
      </c>
      <c r="V13119">
        <v>72</v>
      </c>
      <c r="W13119" t="s">
        <v>936</v>
      </c>
      <c r="X13119" t="s">
        <v>1795</v>
      </c>
      <c r="Y13119" t="s">
        <v>679</v>
      </c>
    </row>
    <row r="13120" spans="1:25" x14ac:dyDescent="0.25">
      <c r="A13120" t="s">
        <v>16915</v>
      </c>
      <c r="B13120">
        <v>5</v>
      </c>
      <c r="C13120">
        <v>4</v>
      </c>
      <c r="D13120">
        <v>4</v>
      </c>
      <c r="E13120">
        <v>3</v>
      </c>
      <c r="F13120">
        <v>5</v>
      </c>
      <c r="G13120">
        <v>4</v>
      </c>
      <c r="H13120">
        <v>4</v>
      </c>
      <c r="I13120">
        <v>3</v>
      </c>
      <c r="J13120">
        <v>4</v>
      </c>
      <c r="K13120">
        <v>36</v>
      </c>
      <c r="L13120">
        <v>5</v>
      </c>
      <c r="M13120">
        <v>4</v>
      </c>
      <c r="N13120">
        <v>4</v>
      </c>
      <c r="O13120">
        <v>4</v>
      </c>
      <c r="P13120">
        <v>4</v>
      </c>
      <c r="Q13120">
        <v>3</v>
      </c>
      <c r="R13120">
        <v>4</v>
      </c>
      <c r="S13120">
        <v>3</v>
      </c>
      <c r="T13120">
        <v>5</v>
      </c>
      <c r="U13120">
        <v>36</v>
      </c>
      <c r="V13120">
        <v>72</v>
      </c>
      <c r="W13120" t="s">
        <v>377</v>
      </c>
      <c r="X13120" t="s">
        <v>3018</v>
      </c>
      <c r="Y13120" t="s">
        <v>74</v>
      </c>
    </row>
    <row r="13121" spans="1:25" x14ac:dyDescent="0.25">
      <c r="A13121" t="s">
        <v>16916</v>
      </c>
      <c r="B13121">
        <v>4</v>
      </c>
      <c r="C13121">
        <v>5</v>
      </c>
      <c r="D13121">
        <v>3</v>
      </c>
      <c r="E13121">
        <v>4</v>
      </c>
      <c r="F13121">
        <v>4</v>
      </c>
      <c r="G13121">
        <v>4</v>
      </c>
      <c r="H13121">
        <v>3</v>
      </c>
      <c r="I13121">
        <v>5</v>
      </c>
      <c r="J13121">
        <v>4</v>
      </c>
      <c r="K13121">
        <v>36</v>
      </c>
      <c r="L13121">
        <v>4</v>
      </c>
      <c r="M13121">
        <v>5</v>
      </c>
      <c r="N13121">
        <v>3</v>
      </c>
      <c r="O13121">
        <v>4</v>
      </c>
      <c r="P13121">
        <v>4</v>
      </c>
      <c r="Q13121">
        <v>3</v>
      </c>
      <c r="R13121">
        <v>5</v>
      </c>
      <c r="S13121">
        <v>4</v>
      </c>
      <c r="T13121">
        <v>4</v>
      </c>
      <c r="U13121">
        <v>36</v>
      </c>
      <c r="V13121">
        <v>72</v>
      </c>
      <c r="W13121" t="s">
        <v>15</v>
      </c>
      <c r="X13121" t="s">
        <v>16917</v>
      </c>
      <c r="Y13121" t="s">
        <v>10</v>
      </c>
    </row>
    <row r="13122" spans="1:25" x14ac:dyDescent="0.25">
      <c r="A13122" t="s">
        <v>16918</v>
      </c>
      <c r="B13122">
        <v>4</v>
      </c>
      <c r="C13122">
        <v>5</v>
      </c>
      <c r="D13122">
        <v>3</v>
      </c>
      <c r="E13122">
        <v>4</v>
      </c>
      <c r="F13122">
        <v>3</v>
      </c>
      <c r="G13122">
        <v>4</v>
      </c>
      <c r="H13122">
        <v>5</v>
      </c>
      <c r="I13122">
        <v>4</v>
      </c>
      <c r="J13122">
        <v>3</v>
      </c>
      <c r="K13122">
        <v>35</v>
      </c>
      <c r="L13122">
        <v>4</v>
      </c>
      <c r="M13122">
        <v>4</v>
      </c>
      <c r="N13122">
        <v>3</v>
      </c>
      <c r="O13122">
        <v>4</v>
      </c>
      <c r="P13122">
        <v>4</v>
      </c>
      <c r="Q13122">
        <v>3</v>
      </c>
      <c r="R13122">
        <v>4</v>
      </c>
      <c r="S13122">
        <v>5</v>
      </c>
      <c r="T13122">
        <v>4</v>
      </c>
      <c r="U13122">
        <v>35</v>
      </c>
      <c r="V13122">
        <v>70</v>
      </c>
      <c r="W13122" t="s">
        <v>166</v>
      </c>
      <c r="X13122" t="s">
        <v>1852</v>
      </c>
      <c r="Y13122" t="s">
        <v>10</v>
      </c>
    </row>
    <row r="13123" spans="1:25" x14ac:dyDescent="0.25">
      <c r="A13123" t="s">
        <v>16919</v>
      </c>
      <c r="B13123">
        <v>4</v>
      </c>
      <c r="C13123">
        <v>5</v>
      </c>
      <c r="D13123">
        <v>3</v>
      </c>
      <c r="E13123">
        <v>4</v>
      </c>
      <c r="F13123">
        <v>3</v>
      </c>
      <c r="G13123">
        <v>4</v>
      </c>
      <c r="H13123">
        <v>5</v>
      </c>
      <c r="I13123">
        <v>4</v>
      </c>
      <c r="J13123">
        <v>3</v>
      </c>
      <c r="K13123">
        <v>35</v>
      </c>
      <c r="L13123">
        <v>4</v>
      </c>
      <c r="M13123">
        <v>4</v>
      </c>
      <c r="N13123">
        <v>3</v>
      </c>
      <c r="O13123">
        <v>4</v>
      </c>
      <c r="P13123">
        <v>4</v>
      </c>
      <c r="Q13123">
        <v>3</v>
      </c>
      <c r="R13123">
        <v>4</v>
      </c>
      <c r="S13123">
        <v>5</v>
      </c>
      <c r="T13123">
        <v>4</v>
      </c>
      <c r="U13123">
        <v>35</v>
      </c>
      <c r="V13123">
        <v>70</v>
      </c>
      <c r="W13123" t="s">
        <v>166</v>
      </c>
      <c r="X13123" t="s">
        <v>1852</v>
      </c>
      <c r="Y13123" t="s">
        <v>10</v>
      </c>
    </row>
    <row r="13124" spans="1:25" x14ac:dyDescent="0.25">
      <c r="A13124" t="s">
        <v>16920</v>
      </c>
      <c r="B13124">
        <v>4</v>
      </c>
      <c r="C13124">
        <v>4</v>
      </c>
      <c r="D13124">
        <v>3</v>
      </c>
      <c r="E13124">
        <v>4</v>
      </c>
      <c r="F13124">
        <v>4</v>
      </c>
      <c r="G13124">
        <v>5</v>
      </c>
      <c r="H13124">
        <v>3</v>
      </c>
      <c r="I13124">
        <v>4</v>
      </c>
      <c r="J13124">
        <v>5</v>
      </c>
      <c r="K13124">
        <v>36</v>
      </c>
      <c r="L13124">
        <v>4</v>
      </c>
      <c r="M13124">
        <v>4</v>
      </c>
      <c r="N13124">
        <v>3</v>
      </c>
      <c r="O13124">
        <v>5</v>
      </c>
      <c r="P13124">
        <v>4</v>
      </c>
      <c r="Q13124">
        <v>3</v>
      </c>
      <c r="R13124">
        <v>4</v>
      </c>
      <c r="S13124">
        <v>5</v>
      </c>
      <c r="T13124">
        <v>4</v>
      </c>
      <c r="U13124">
        <v>36</v>
      </c>
      <c r="V13124">
        <v>72</v>
      </c>
      <c r="W13124" t="s">
        <v>39</v>
      </c>
      <c r="X13124" t="s">
        <v>15823</v>
      </c>
      <c r="Y13124" t="s">
        <v>10</v>
      </c>
    </row>
    <row r="13125" spans="1:25" x14ac:dyDescent="0.25">
      <c r="A13125" t="s">
        <v>16921</v>
      </c>
      <c r="B13125">
        <v>4</v>
      </c>
      <c r="C13125">
        <v>5</v>
      </c>
      <c r="D13125">
        <v>4</v>
      </c>
      <c r="E13125">
        <v>4</v>
      </c>
      <c r="F13125">
        <v>3</v>
      </c>
      <c r="G13125">
        <v>5</v>
      </c>
      <c r="H13125">
        <v>3</v>
      </c>
      <c r="I13125">
        <v>4</v>
      </c>
      <c r="J13125">
        <v>4</v>
      </c>
      <c r="K13125">
        <v>36</v>
      </c>
      <c r="L13125">
        <v>4</v>
      </c>
      <c r="M13125">
        <v>4</v>
      </c>
      <c r="N13125">
        <v>3</v>
      </c>
      <c r="O13125">
        <v>5</v>
      </c>
      <c r="P13125">
        <v>4</v>
      </c>
      <c r="Q13125">
        <v>3</v>
      </c>
      <c r="R13125">
        <v>5</v>
      </c>
      <c r="S13125">
        <v>4</v>
      </c>
      <c r="T13125">
        <v>4</v>
      </c>
      <c r="U13125">
        <v>36</v>
      </c>
      <c r="V13125">
        <v>72</v>
      </c>
      <c r="W13125" t="s">
        <v>58</v>
      </c>
      <c r="X13125" t="s">
        <v>7125</v>
      </c>
      <c r="Y13125" t="s">
        <v>10</v>
      </c>
    </row>
    <row r="13126" spans="1:25" x14ac:dyDescent="0.25">
      <c r="A13126" t="s">
        <v>16922</v>
      </c>
      <c r="B13126">
        <v>4</v>
      </c>
      <c r="C13126">
        <v>4</v>
      </c>
      <c r="D13126">
        <v>5</v>
      </c>
      <c r="E13126">
        <v>4</v>
      </c>
      <c r="F13126">
        <v>5</v>
      </c>
      <c r="G13126">
        <v>3</v>
      </c>
      <c r="H13126">
        <v>4</v>
      </c>
      <c r="I13126">
        <v>3</v>
      </c>
      <c r="J13126">
        <v>5</v>
      </c>
      <c r="K13126">
        <v>37</v>
      </c>
      <c r="L13126">
        <v>4</v>
      </c>
      <c r="M13126">
        <v>4</v>
      </c>
      <c r="N13126">
        <v>3</v>
      </c>
      <c r="O13126">
        <v>4</v>
      </c>
      <c r="P13126">
        <v>3</v>
      </c>
      <c r="Q13126">
        <v>5</v>
      </c>
      <c r="R13126">
        <v>4</v>
      </c>
      <c r="S13126">
        <v>4</v>
      </c>
      <c r="T13126">
        <v>4</v>
      </c>
      <c r="U13126">
        <v>35</v>
      </c>
      <c r="V13126">
        <v>72</v>
      </c>
      <c r="W13126" t="s">
        <v>9829</v>
      </c>
      <c r="X13126" t="s">
        <v>16923</v>
      </c>
      <c r="Y13126" t="s">
        <v>78</v>
      </c>
    </row>
    <row r="13127" spans="1:25" x14ac:dyDescent="0.25">
      <c r="A13127" t="s">
        <v>16924</v>
      </c>
      <c r="B13127">
        <v>4</v>
      </c>
      <c r="C13127">
        <v>4</v>
      </c>
      <c r="D13127">
        <v>4</v>
      </c>
      <c r="E13127">
        <v>3</v>
      </c>
      <c r="F13127">
        <v>5</v>
      </c>
      <c r="G13127">
        <v>4</v>
      </c>
      <c r="H13127">
        <v>3</v>
      </c>
      <c r="I13127">
        <v>5</v>
      </c>
      <c r="J13127">
        <v>5</v>
      </c>
      <c r="K13127">
        <v>37</v>
      </c>
      <c r="L13127">
        <v>5</v>
      </c>
      <c r="M13127">
        <v>5</v>
      </c>
      <c r="N13127">
        <v>5</v>
      </c>
      <c r="O13127">
        <v>3</v>
      </c>
      <c r="P13127">
        <v>5</v>
      </c>
      <c r="Q13127">
        <v>4</v>
      </c>
      <c r="R13127">
        <v>4</v>
      </c>
      <c r="S13127">
        <v>3</v>
      </c>
      <c r="T13127">
        <v>5</v>
      </c>
      <c r="U13127">
        <v>39</v>
      </c>
      <c r="V13127">
        <v>76</v>
      </c>
      <c r="W13127" t="s">
        <v>669</v>
      </c>
      <c r="X13127" t="s">
        <v>16925</v>
      </c>
      <c r="Y13127" t="s">
        <v>10</v>
      </c>
    </row>
    <row r="13128" spans="1:25" x14ac:dyDescent="0.25">
      <c r="A13128" t="s">
        <v>16924</v>
      </c>
      <c r="B13128">
        <v>4</v>
      </c>
      <c r="C13128">
        <v>4</v>
      </c>
      <c r="D13128">
        <v>5</v>
      </c>
      <c r="E13128">
        <v>3</v>
      </c>
      <c r="F13128">
        <v>4</v>
      </c>
      <c r="G13128">
        <v>4</v>
      </c>
      <c r="H13128">
        <v>4</v>
      </c>
      <c r="I13128">
        <v>3</v>
      </c>
      <c r="J13128">
        <v>5</v>
      </c>
      <c r="K13128">
        <v>36</v>
      </c>
      <c r="L13128">
        <v>4</v>
      </c>
      <c r="M13128">
        <v>4</v>
      </c>
      <c r="N13128">
        <v>3</v>
      </c>
      <c r="O13128">
        <v>5</v>
      </c>
      <c r="P13128">
        <v>4</v>
      </c>
      <c r="Q13128">
        <v>4</v>
      </c>
      <c r="R13128">
        <v>3</v>
      </c>
      <c r="S13128">
        <v>5</v>
      </c>
      <c r="T13128">
        <v>4</v>
      </c>
      <c r="U13128">
        <v>36</v>
      </c>
      <c r="V13128">
        <v>72</v>
      </c>
      <c r="W13128" t="s">
        <v>795</v>
      </c>
      <c r="X13128" t="s">
        <v>5503</v>
      </c>
      <c r="Y13128" t="s">
        <v>10</v>
      </c>
    </row>
    <row r="13129" spans="1:25" x14ac:dyDescent="0.25">
      <c r="A13129" t="s">
        <v>16924</v>
      </c>
      <c r="B13129">
        <v>4</v>
      </c>
      <c r="C13129">
        <v>3</v>
      </c>
      <c r="D13129">
        <v>5</v>
      </c>
      <c r="E13129">
        <v>4</v>
      </c>
      <c r="F13129">
        <v>5</v>
      </c>
      <c r="G13129">
        <v>4</v>
      </c>
      <c r="H13129">
        <v>4</v>
      </c>
      <c r="I13129">
        <v>3</v>
      </c>
      <c r="J13129">
        <v>3</v>
      </c>
      <c r="K13129">
        <v>35</v>
      </c>
      <c r="L13129">
        <v>5</v>
      </c>
      <c r="M13129">
        <v>4</v>
      </c>
      <c r="N13129">
        <v>5</v>
      </c>
      <c r="O13129">
        <v>3</v>
      </c>
      <c r="P13129">
        <v>4</v>
      </c>
      <c r="Q13129">
        <v>3</v>
      </c>
      <c r="R13129">
        <v>5</v>
      </c>
      <c r="S13129">
        <v>4</v>
      </c>
      <c r="T13129">
        <v>4</v>
      </c>
      <c r="U13129">
        <v>37</v>
      </c>
      <c r="V13129">
        <v>72</v>
      </c>
      <c r="W13129" t="s">
        <v>795</v>
      </c>
      <c r="X13129" t="s">
        <v>5503</v>
      </c>
      <c r="Y13129" t="s">
        <v>10</v>
      </c>
    </row>
    <row r="13130" spans="1:25" x14ac:dyDescent="0.25">
      <c r="A13130" t="s">
        <v>16926</v>
      </c>
      <c r="B13130">
        <v>4</v>
      </c>
      <c r="C13130">
        <v>4</v>
      </c>
      <c r="D13130">
        <v>4</v>
      </c>
      <c r="E13130">
        <v>5</v>
      </c>
      <c r="F13130">
        <v>3</v>
      </c>
      <c r="G13130">
        <v>4</v>
      </c>
      <c r="H13130">
        <v>3</v>
      </c>
      <c r="I13130">
        <v>5</v>
      </c>
      <c r="J13130">
        <v>4</v>
      </c>
      <c r="K13130">
        <v>36</v>
      </c>
      <c r="L13130">
        <v>0</v>
      </c>
      <c r="M13130">
        <v>0</v>
      </c>
      <c r="N13130">
        <v>0</v>
      </c>
      <c r="O13130">
        <v>0</v>
      </c>
      <c r="P13130">
        <v>0</v>
      </c>
      <c r="Q13130">
        <v>0</v>
      </c>
      <c r="R13130">
        <v>0</v>
      </c>
      <c r="S13130">
        <v>0</v>
      </c>
      <c r="T13130">
        <v>0</v>
      </c>
      <c r="U13130">
        <v>0</v>
      </c>
      <c r="V13130">
        <v>36</v>
      </c>
      <c r="W13130" t="s">
        <v>18</v>
      </c>
      <c r="X13130" t="s">
        <v>6967</v>
      </c>
      <c r="Y13130" t="s">
        <v>10</v>
      </c>
    </row>
    <row r="13131" spans="1:25" x14ac:dyDescent="0.25">
      <c r="A13131" t="s">
        <v>16927</v>
      </c>
      <c r="B13131">
        <v>4</v>
      </c>
      <c r="C13131">
        <v>4</v>
      </c>
      <c r="D13131">
        <v>5</v>
      </c>
      <c r="E13131">
        <v>4</v>
      </c>
      <c r="F13131">
        <v>3</v>
      </c>
      <c r="G13131">
        <v>4</v>
      </c>
      <c r="H13131">
        <v>4</v>
      </c>
      <c r="I13131">
        <v>3</v>
      </c>
      <c r="J13131">
        <v>4</v>
      </c>
      <c r="K13131">
        <v>35</v>
      </c>
      <c r="L13131">
        <v>0</v>
      </c>
      <c r="M13131">
        <v>0</v>
      </c>
      <c r="N13131">
        <v>0</v>
      </c>
      <c r="O13131">
        <v>0</v>
      </c>
      <c r="P13131">
        <v>0</v>
      </c>
      <c r="Q13131">
        <v>0</v>
      </c>
      <c r="R13131">
        <v>0</v>
      </c>
      <c r="S13131">
        <v>0</v>
      </c>
      <c r="T13131">
        <v>0</v>
      </c>
      <c r="U13131">
        <v>0</v>
      </c>
      <c r="V13131">
        <v>35</v>
      </c>
      <c r="W13131" t="s">
        <v>18</v>
      </c>
      <c r="X13131" t="s">
        <v>6967</v>
      </c>
      <c r="Y13131" t="s">
        <v>10</v>
      </c>
    </row>
    <row r="13132" spans="1:25" x14ac:dyDescent="0.25">
      <c r="A13132" t="s">
        <v>16928</v>
      </c>
      <c r="B13132">
        <v>4</v>
      </c>
      <c r="C13132">
        <v>4</v>
      </c>
      <c r="D13132">
        <v>5</v>
      </c>
      <c r="E13132">
        <v>4</v>
      </c>
      <c r="F13132">
        <v>3</v>
      </c>
      <c r="G13132">
        <v>4</v>
      </c>
      <c r="H13132">
        <v>4</v>
      </c>
      <c r="I13132">
        <v>3</v>
      </c>
      <c r="J13132">
        <v>4</v>
      </c>
      <c r="K13132">
        <v>35</v>
      </c>
      <c r="L13132">
        <v>4</v>
      </c>
      <c r="M13132">
        <v>4</v>
      </c>
      <c r="N13132">
        <v>4</v>
      </c>
      <c r="O13132">
        <v>5</v>
      </c>
      <c r="P13132">
        <v>3</v>
      </c>
      <c r="Q13132">
        <v>4</v>
      </c>
      <c r="R13132">
        <v>3</v>
      </c>
      <c r="S13132">
        <v>5</v>
      </c>
      <c r="T13132">
        <v>4</v>
      </c>
      <c r="U13132">
        <v>36</v>
      </c>
      <c r="V13132">
        <v>71</v>
      </c>
      <c r="W13132" t="s">
        <v>18</v>
      </c>
      <c r="X13132" t="s">
        <v>6967</v>
      </c>
      <c r="Y13132" t="s">
        <v>10</v>
      </c>
    </row>
    <row r="13133" spans="1:25" x14ac:dyDescent="0.25">
      <c r="A13133" t="s">
        <v>16929</v>
      </c>
      <c r="B13133">
        <v>5</v>
      </c>
      <c r="C13133">
        <v>4</v>
      </c>
      <c r="D13133">
        <v>3</v>
      </c>
      <c r="E13133">
        <v>4</v>
      </c>
      <c r="F13133">
        <v>3</v>
      </c>
      <c r="G13133">
        <v>4</v>
      </c>
      <c r="H13133">
        <v>5</v>
      </c>
      <c r="I13133">
        <v>4</v>
      </c>
      <c r="J13133">
        <v>4</v>
      </c>
      <c r="K13133">
        <v>36</v>
      </c>
      <c r="L13133">
        <v>4</v>
      </c>
      <c r="M13133">
        <v>4</v>
      </c>
      <c r="N13133">
        <v>5</v>
      </c>
      <c r="O13133">
        <v>4</v>
      </c>
      <c r="P13133">
        <v>3</v>
      </c>
      <c r="Q13133">
        <v>4</v>
      </c>
      <c r="R13133">
        <v>4</v>
      </c>
      <c r="S13133">
        <v>3</v>
      </c>
      <c r="T13133">
        <v>4</v>
      </c>
      <c r="U13133">
        <v>35</v>
      </c>
      <c r="V13133">
        <v>71</v>
      </c>
      <c r="W13133" t="s">
        <v>18</v>
      </c>
      <c r="X13133" t="s">
        <v>6967</v>
      </c>
      <c r="Y13133" t="s">
        <v>10</v>
      </c>
    </row>
    <row r="13134" spans="1:25" x14ac:dyDescent="0.25">
      <c r="A13134" t="s">
        <v>16930</v>
      </c>
      <c r="B13134">
        <v>4</v>
      </c>
      <c r="C13134">
        <v>4</v>
      </c>
      <c r="D13134">
        <v>3</v>
      </c>
      <c r="E13134">
        <v>5</v>
      </c>
      <c r="F13134">
        <v>3</v>
      </c>
      <c r="G13134">
        <v>5</v>
      </c>
      <c r="H13134">
        <v>4</v>
      </c>
      <c r="I13134">
        <v>5</v>
      </c>
      <c r="J13134">
        <v>4</v>
      </c>
      <c r="K13134">
        <v>37</v>
      </c>
      <c r="L13134">
        <v>3</v>
      </c>
      <c r="M13134">
        <v>4</v>
      </c>
      <c r="N13134">
        <v>4</v>
      </c>
      <c r="O13134">
        <v>4</v>
      </c>
      <c r="P13134">
        <v>5</v>
      </c>
      <c r="Q13134">
        <v>3</v>
      </c>
      <c r="R13134">
        <v>4</v>
      </c>
      <c r="S13134">
        <v>3</v>
      </c>
      <c r="T13134">
        <v>5</v>
      </c>
      <c r="U13134">
        <v>35</v>
      </c>
      <c r="V13134">
        <v>72</v>
      </c>
      <c r="W13134" t="s">
        <v>52</v>
      </c>
      <c r="X13134" t="s">
        <v>16931</v>
      </c>
      <c r="Y13134" t="s">
        <v>10</v>
      </c>
    </row>
    <row r="13135" spans="1:25" x14ac:dyDescent="0.25">
      <c r="A13135" t="s">
        <v>16932</v>
      </c>
      <c r="B13135">
        <v>4</v>
      </c>
      <c r="C13135">
        <v>4</v>
      </c>
      <c r="D13135">
        <v>4</v>
      </c>
      <c r="E13135">
        <v>5</v>
      </c>
      <c r="F13135">
        <v>3</v>
      </c>
      <c r="G13135">
        <v>4</v>
      </c>
      <c r="H13135">
        <v>3</v>
      </c>
      <c r="I13135">
        <v>5</v>
      </c>
      <c r="J13135">
        <v>4</v>
      </c>
      <c r="K13135">
        <v>36</v>
      </c>
      <c r="L13135">
        <v>5</v>
      </c>
      <c r="M13135">
        <v>4</v>
      </c>
      <c r="N13135">
        <v>3</v>
      </c>
      <c r="O13135">
        <v>4</v>
      </c>
      <c r="P13135">
        <v>3</v>
      </c>
      <c r="Q13135">
        <v>4</v>
      </c>
      <c r="R13135">
        <v>5</v>
      </c>
      <c r="S13135">
        <v>4</v>
      </c>
      <c r="T13135">
        <v>4</v>
      </c>
      <c r="U13135">
        <v>36</v>
      </c>
      <c r="V13135">
        <v>72</v>
      </c>
      <c r="W13135" t="s">
        <v>18</v>
      </c>
      <c r="X13135" t="s">
        <v>6967</v>
      </c>
      <c r="Y13135" t="s">
        <v>10</v>
      </c>
    </row>
    <row r="13136" spans="1:25" x14ac:dyDescent="0.25">
      <c r="A13136" t="s">
        <v>16933</v>
      </c>
      <c r="B13136">
        <v>4</v>
      </c>
      <c r="C13136">
        <v>3</v>
      </c>
      <c r="D13136">
        <v>4</v>
      </c>
      <c r="E13136">
        <v>4</v>
      </c>
      <c r="F13136">
        <v>4</v>
      </c>
      <c r="G13136">
        <v>3</v>
      </c>
      <c r="H13136">
        <v>4</v>
      </c>
      <c r="I13136">
        <v>4</v>
      </c>
      <c r="J13136">
        <v>5</v>
      </c>
      <c r="K13136">
        <v>35</v>
      </c>
      <c r="L13136">
        <v>4</v>
      </c>
      <c r="M13136">
        <v>4</v>
      </c>
      <c r="N13136">
        <v>5</v>
      </c>
      <c r="O13136">
        <v>3</v>
      </c>
      <c r="P13136">
        <v>4</v>
      </c>
      <c r="Q13136">
        <v>4</v>
      </c>
      <c r="R13136">
        <v>4</v>
      </c>
      <c r="S13136">
        <v>3</v>
      </c>
      <c r="T13136">
        <v>5</v>
      </c>
      <c r="U13136">
        <v>36</v>
      </c>
      <c r="V13136">
        <v>71</v>
      </c>
      <c r="W13136" t="s">
        <v>848</v>
      </c>
      <c r="X13136" t="s">
        <v>16934</v>
      </c>
      <c r="Y13136" t="s">
        <v>10</v>
      </c>
    </row>
    <row r="13137" spans="1:25" x14ac:dyDescent="0.25">
      <c r="A13137" t="s">
        <v>16933</v>
      </c>
      <c r="B13137">
        <v>4</v>
      </c>
      <c r="C13137">
        <v>3</v>
      </c>
      <c r="D13137">
        <v>4</v>
      </c>
      <c r="E13137">
        <v>4</v>
      </c>
      <c r="F13137">
        <v>4</v>
      </c>
      <c r="G13137">
        <v>3</v>
      </c>
      <c r="H13137">
        <v>4</v>
      </c>
      <c r="I13137">
        <v>4</v>
      </c>
      <c r="J13137">
        <v>5</v>
      </c>
      <c r="K13137">
        <v>35</v>
      </c>
      <c r="L13137">
        <v>4</v>
      </c>
      <c r="M13137">
        <v>4</v>
      </c>
      <c r="N13137">
        <v>5</v>
      </c>
      <c r="O13137">
        <v>3</v>
      </c>
      <c r="P13137">
        <v>4</v>
      </c>
      <c r="Q13137">
        <v>4</v>
      </c>
      <c r="R13137">
        <v>4</v>
      </c>
      <c r="S13137">
        <v>3</v>
      </c>
      <c r="T13137">
        <v>5</v>
      </c>
      <c r="U13137">
        <v>36</v>
      </c>
      <c r="V13137">
        <v>71</v>
      </c>
      <c r="W13137" t="s">
        <v>848</v>
      </c>
      <c r="X13137" t="s">
        <v>16934</v>
      </c>
      <c r="Y13137" t="s">
        <v>10</v>
      </c>
    </row>
    <row r="13138" spans="1:25" x14ac:dyDescent="0.25">
      <c r="A13138" t="s">
        <v>16935</v>
      </c>
      <c r="B13138">
        <v>4</v>
      </c>
      <c r="C13138">
        <v>5</v>
      </c>
      <c r="D13138">
        <v>3</v>
      </c>
      <c r="E13138">
        <v>4</v>
      </c>
      <c r="F13138">
        <v>4</v>
      </c>
      <c r="G13138">
        <v>5</v>
      </c>
      <c r="H13138">
        <v>4</v>
      </c>
      <c r="I13138">
        <v>3</v>
      </c>
      <c r="J13138">
        <v>4</v>
      </c>
      <c r="K13138">
        <v>36</v>
      </c>
      <c r="L13138">
        <v>4</v>
      </c>
      <c r="M13138">
        <v>3</v>
      </c>
      <c r="N13138">
        <v>4</v>
      </c>
      <c r="O13138">
        <v>5</v>
      </c>
      <c r="P13138">
        <v>4</v>
      </c>
      <c r="Q13138">
        <v>5</v>
      </c>
      <c r="R13138">
        <v>3</v>
      </c>
      <c r="S13138">
        <v>4</v>
      </c>
      <c r="T13138">
        <v>4</v>
      </c>
      <c r="U13138">
        <v>36</v>
      </c>
      <c r="V13138">
        <v>72</v>
      </c>
      <c r="W13138" t="s">
        <v>351</v>
      </c>
      <c r="X13138" t="s">
        <v>3535</v>
      </c>
      <c r="Y13138" t="s">
        <v>10</v>
      </c>
    </row>
    <row r="13139" spans="1:25" x14ac:dyDescent="0.25">
      <c r="A13139" t="s">
        <v>16936</v>
      </c>
      <c r="B13139">
        <v>4</v>
      </c>
      <c r="C13139">
        <v>3</v>
      </c>
      <c r="D13139">
        <v>4</v>
      </c>
      <c r="E13139">
        <v>4</v>
      </c>
      <c r="F13139">
        <v>4</v>
      </c>
      <c r="G13139">
        <v>5</v>
      </c>
      <c r="H13139">
        <v>3</v>
      </c>
      <c r="I13139">
        <v>5</v>
      </c>
      <c r="J13139">
        <v>4</v>
      </c>
      <c r="K13139">
        <v>36</v>
      </c>
      <c r="L13139">
        <v>0</v>
      </c>
      <c r="M13139">
        <v>0</v>
      </c>
      <c r="N13139">
        <v>0</v>
      </c>
      <c r="O13139">
        <v>0</v>
      </c>
      <c r="P13139">
        <v>0</v>
      </c>
      <c r="Q13139">
        <v>0</v>
      </c>
      <c r="R13139">
        <v>0</v>
      </c>
      <c r="S13139">
        <v>0</v>
      </c>
      <c r="T13139">
        <v>0</v>
      </c>
      <c r="U13139">
        <v>0</v>
      </c>
      <c r="V13139">
        <v>36</v>
      </c>
      <c r="W13139" t="s">
        <v>18</v>
      </c>
      <c r="X13139" t="s">
        <v>4772</v>
      </c>
      <c r="Y13139" t="s">
        <v>10</v>
      </c>
    </row>
    <row r="13140" spans="1:25" x14ac:dyDescent="0.25">
      <c r="A13140" t="s">
        <v>16937</v>
      </c>
      <c r="B13140">
        <v>4</v>
      </c>
      <c r="C13140">
        <v>4</v>
      </c>
      <c r="D13140">
        <v>5</v>
      </c>
      <c r="E13140">
        <v>3</v>
      </c>
      <c r="F13140">
        <v>5</v>
      </c>
      <c r="G13140">
        <v>4</v>
      </c>
      <c r="H13140">
        <v>4</v>
      </c>
      <c r="I13140">
        <v>3</v>
      </c>
      <c r="J13140">
        <v>4</v>
      </c>
      <c r="K13140">
        <v>36</v>
      </c>
      <c r="L13140">
        <v>4</v>
      </c>
      <c r="M13140">
        <v>4</v>
      </c>
      <c r="N13140">
        <v>5</v>
      </c>
      <c r="O13140">
        <v>4</v>
      </c>
      <c r="P13140">
        <v>3</v>
      </c>
      <c r="Q13140">
        <v>5</v>
      </c>
      <c r="R13140">
        <v>4</v>
      </c>
      <c r="S13140">
        <v>3</v>
      </c>
      <c r="T13140">
        <v>4</v>
      </c>
      <c r="U13140">
        <v>36</v>
      </c>
      <c r="V13140">
        <v>72</v>
      </c>
      <c r="W13140" t="s">
        <v>97</v>
      </c>
      <c r="X13140" t="s">
        <v>11874</v>
      </c>
      <c r="Y13140" t="s">
        <v>44</v>
      </c>
    </row>
    <row r="13141" spans="1:25" x14ac:dyDescent="0.25">
      <c r="A13141" t="s">
        <v>16938</v>
      </c>
      <c r="B13141">
        <v>4</v>
      </c>
      <c r="C13141">
        <v>4</v>
      </c>
      <c r="D13141">
        <v>3</v>
      </c>
      <c r="E13141">
        <v>5</v>
      </c>
      <c r="F13141">
        <v>4</v>
      </c>
      <c r="G13141">
        <v>3</v>
      </c>
      <c r="H13141">
        <v>5</v>
      </c>
      <c r="I13141">
        <v>4</v>
      </c>
      <c r="J13141">
        <v>4</v>
      </c>
      <c r="K13141">
        <v>36</v>
      </c>
      <c r="L13141">
        <v>4</v>
      </c>
      <c r="M13141">
        <v>4</v>
      </c>
      <c r="N13141">
        <v>3</v>
      </c>
      <c r="O13141">
        <v>5</v>
      </c>
      <c r="P13141">
        <v>4</v>
      </c>
      <c r="Q13141">
        <v>3</v>
      </c>
      <c r="R13141">
        <v>4</v>
      </c>
      <c r="S13141">
        <v>5</v>
      </c>
      <c r="T13141">
        <v>4</v>
      </c>
      <c r="U13141">
        <v>36</v>
      </c>
      <c r="V13141">
        <v>72</v>
      </c>
      <c r="W13141" t="s">
        <v>12</v>
      </c>
      <c r="X13141" t="s">
        <v>16939</v>
      </c>
      <c r="Y13141" t="s">
        <v>10</v>
      </c>
    </row>
    <row r="13142" spans="1:25" x14ac:dyDescent="0.25">
      <c r="A13142" t="s">
        <v>16940</v>
      </c>
      <c r="B13142">
        <v>4</v>
      </c>
      <c r="C13142">
        <v>5</v>
      </c>
      <c r="D13142">
        <v>3</v>
      </c>
      <c r="E13142">
        <v>4</v>
      </c>
      <c r="F13142">
        <v>4</v>
      </c>
      <c r="G13142">
        <v>3</v>
      </c>
      <c r="H13142">
        <v>4</v>
      </c>
      <c r="I13142">
        <v>5</v>
      </c>
      <c r="J13142">
        <v>4</v>
      </c>
      <c r="K13142">
        <v>36</v>
      </c>
      <c r="L13142">
        <v>5</v>
      </c>
      <c r="M13142">
        <v>5</v>
      </c>
      <c r="N13142">
        <v>4</v>
      </c>
      <c r="O13142">
        <v>4</v>
      </c>
      <c r="P13142">
        <v>3</v>
      </c>
      <c r="Q13142">
        <v>4</v>
      </c>
      <c r="R13142">
        <v>3</v>
      </c>
      <c r="S13142">
        <v>4</v>
      </c>
      <c r="T13142">
        <v>4</v>
      </c>
      <c r="U13142">
        <v>36</v>
      </c>
      <c r="V13142">
        <v>72</v>
      </c>
      <c r="W13142" t="s">
        <v>143</v>
      </c>
      <c r="X13142" t="s">
        <v>16941</v>
      </c>
      <c r="Y13142" t="s">
        <v>10</v>
      </c>
    </row>
    <row r="13143" spans="1:25" x14ac:dyDescent="0.25">
      <c r="A13143" t="s">
        <v>16942</v>
      </c>
      <c r="B13143">
        <v>4</v>
      </c>
      <c r="C13143">
        <v>4</v>
      </c>
      <c r="D13143">
        <v>4</v>
      </c>
      <c r="E13143">
        <v>3</v>
      </c>
      <c r="F13143">
        <v>4</v>
      </c>
      <c r="G13143">
        <v>4</v>
      </c>
      <c r="H13143">
        <v>4</v>
      </c>
      <c r="I13143">
        <v>4</v>
      </c>
      <c r="J13143">
        <v>4</v>
      </c>
      <c r="K13143">
        <v>35</v>
      </c>
      <c r="L13143">
        <v>0</v>
      </c>
      <c r="M13143">
        <v>0</v>
      </c>
      <c r="N13143">
        <v>0</v>
      </c>
      <c r="O13143">
        <v>0</v>
      </c>
      <c r="P13143">
        <v>0</v>
      </c>
      <c r="Q13143">
        <v>0</v>
      </c>
      <c r="R13143">
        <v>0</v>
      </c>
      <c r="S13143">
        <v>0</v>
      </c>
      <c r="T13143">
        <v>0</v>
      </c>
      <c r="U13143">
        <v>0</v>
      </c>
      <c r="V13143">
        <v>35</v>
      </c>
      <c r="W13143" t="s">
        <v>8</v>
      </c>
      <c r="X13143" t="s">
        <v>3129</v>
      </c>
      <c r="Y13143" t="s">
        <v>10</v>
      </c>
    </row>
    <row r="13144" spans="1:25" x14ac:dyDescent="0.25">
      <c r="A13144" t="s">
        <v>16943</v>
      </c>
      <c r="B13144">
        <v>4</v>
      </c>
      <c r="C13144">
        <v>4</v>
      </c>
      <c r="D13144">
        <v>5</v>
      </c>
      <c r="E13144">
        <v>4</v>
      </c>
      <c r="F13144">
        <v>5</v>
      </c>
      <c r="G13144">
        <v>3</v>
      </c>
      <c r="H13144">
        <v>4</v>
      </c>
      <c r="I13144">
        <v>3</v>
      </c>
      <c r="J13144">
        <v>4</v>
      </c>
      <c r="K13144">
        <v>36</v>
      </c>
      <c r="L13144">
        <v>5</v>
      </c>
      <c r="M13144">
        <v>4</v>
      </c>
      <c r="N13144">
        <v>4</v>
      </c>
      <c r="O13144">
        <v>3</v>
      </c>
      <c r="P13144">
        <v>4</v>
      </c>
      <c r="Q13144">
        <v>3</v>
      </c>
      <c r="R13144">
        <v>4</v>
      </c>
      <c r="S13144">
        <v>5</v>
      </c>
      <c r="T13144">
        <v>4</v>
      </c>
      <c r="U13144">
        <v>36</v>
      </c>
      <c r="V13144">
        <v>72</v>
      </c>
      <c r="W13144" t="s">
        <v>18</v>
      </c>
      <c r="X13144" t="s">
        <v>16944</v>
      </c>
      <c r="Y13144" t="s">
        <v>10</v>
      </c>
    </row>
    <row r="13145" spans="1:25" x14ac:dyDescent="0.25">
      <c r="A13145" t="s">
        <v>16945</v>
      </c>
      <c r="B13145">
        <v>4</v>
      </c>
      <c r="C13145">
        <v>4</v>
      </c>
      <c r="D13145">
        <v>3</v>
      </c>
      <c r="E13145">
        <v>4</v>
      </c>
      <c r="F13145">
        <v>5</v>
      </c>
      <c r="G13145">
        <v>4</v>
      </c>
      <c r="H13145">
        <v>5</v>
      </c>
      <c r="I13145">
        <v>3</v>
      </c>
      <c r="J13145">
        <v>4</v>
      </c>
      <c r="K13145">
        <v>36</v>
      </c>
      <c r="L13145">
        <v>0</v>
      </c>
      <c r="M13145">
        <v>0</v>
      </c>
      <c r="N13145">
        <v>0</v>
      </c>
      <c r="O13145">
        <v>0</v>
      </c>
      <c r="P13145">
        <v>0</v>
      </c>
      <c r="Q13145">
        <v>0</v>
      </c>
      <c r="R13145">
        <v>0</v>
      </c>
      <c r="S13145">
        <v>0</v>
      </c>
      <c r="T13145">
        <v>0</v>
      </c>
      <c r="U13145">
        <v>0</v>
      </c>
      <c r="V13145">
        <v>36</v>
      </c>
      <c r="W13145" t="s">
        <v>18</v>
      </c>
      <c r="X13145" t="s">
        <v>4060</v>
      </c>
      <c r="Y13145" t="s">
        <v>10</v>
      </c>
    </row>
    <row r="13146" spans="1:25" x14ac:dyDescent="0.25">
      <c r="A13146" t="s">
        <v>16946</v>
      </c>
      <c r="B13146">
        <v>4</v>
      </c>
      <c r="C13146">
        <v>3</v>
      </c>
      <c r="D13146">
        <v>4</v>
      </c>
      <c r="E13146">
        <v>3</v>
      </c>
      <c r="F13146">
        <v>5</v>
      </c>
      <c r="G13146">
        <v>3</v>
      </c>
      <c r="H13146">
        <v>3</v>
      </c>
      <c r="I13146">
        <v>4</v>
      </c>
      <c r="J13146">
        <v>4</v>
      </c>
      <c r="K13146">
        <v>33</v>
      </c>
      <c r="L13146">
        <v>0</v>
      </c>
      <c r="M13146">
        <v>0</v>
      </c>
      <c r="N13146">
        <v>0</v>
      </c>
      <c r="O13146">
        <v>0</v>
      </c>
      <c r="P13146">
        <v>0</v>
      </c>
      <c r="Q13146">
        <v>0</v>
      </c>
      <c r="R13146">
        <v>0</v>
      </c>
      <c r="S13146">
        <v>0</v>
      </c>
      <c r="T13146">
        <v>0</v>
      </c>
      <c r="U13146">
        <v>0</v>
      </c>
      <c r="V13146">
        <v>33</v>
      </c>
      <c r="W13146" t="s">
        <v>379</v>
      </c>
      <c r="X13146" t="s">
        <v>15770</v>
      </c>
      <c r="Y13146" t="s">
        <v>10</v>
      </c>
    </row>
    <row r="13147" spans="1:25" x14ac:dyDescent="0.25">
      <c r="A13147" t="s">
        <v>16947</v>
      </c>
      <c r="B13147">
        <v>5</v>
      </c>
      <c r="C13147">
        <v>4</v>
      </c>
      <c r="D13147">
        <v>5</v>
      </c>
      <c r="E13147">
        <v>4</v>
      </c>
      <c r="F13147">
        <v>3</v>
      </c>
      <c r="G13147">
        <v>4</v>
      </c>
      <c r="H13147">
        <v>3</v>
      </c>
      <c r="I13147">
        <v>4</v>
      </c>
      <c r="J13147">
        <v>4</v>
      </c>
      <c r="K13147">
        <v>36</v>
      </c>
      <c r="L13147">
        <v>5</v>
      </c>
      <c r="M13147">
        <v>3</v>
      </c>
      <c r="N13147">
        <v>4</v>
      </c>
      <c r="O13147">
        <v>4</v>
      </c>
      <c r="P13147">
        <v>3</v>
      </c>
      <c r="Q13147">
        <v>5</v>
      </c>
      <c r="R13147">
        <v>4</v>
      </c>
      <c r="S13147">
        <v>4</v>
      </c>
      <c r="T13147">
        <v>4</v>
      </c>
      <c r="U13147">
        <v>36</v>
      </c>
      <c r="V13147">
        <v>72</v>
      </c>
      <c r="W13147" t="s">
        <v>64</v>
      </c>
      <c r="X13147" t="s">
        <v>16949</v>
      </c>
      <c r="Y13147" t="s">
        <v>10</v>
      </c>
    </row>
    <row r="13148" spans="1:25" x14ac:dyDescent="0.25">
      <c r="A13148" t="s">
        <v>16947</v>
      </c>
      <c r="B13148">
        <v>5</v>
      </c>
      <c r="C13148">
        <v>4</v>
      </c>
      <c r="D13148">
        <v>5</v>
      </c>
      <c r="E13148">
        <v>4</v>
      </c>
      <c r="F13148">
        <v>3</v>
      </c>
      <c r="G13148">
        <v>4</v>
      </c>
      <c r="H13148">
        <v>3</v>
      </c>
      <c r="I13148">
        <v>4</v>
      </c>
      <c r="J13148">
        <v>4</v>
      </c>
      <c r="K13148">
        <v>36</v>
      </c>
      <c r="L13148">
        <v>5</v>
      </c>
      <c r="M13148">
        <v>3</v>
      </c>
      <c r="N13148">
        <v>4</v>
      </c>
      <c r="O13148">
        <v>4</v>
      </c>
      <c r="P13148">
        <v>3</v>
      </c>
      <c r="Q13148">
        <v>5</v>
      </c>
      <c r="R13148">
        <v>4</v>
      </c>
      <c r="S13148">
        <v>4</v>
      </c>
      <c r="T13148">
        <v>4</v>
      </c>
      <c r="U13148">
        <v>36</v>
      </c>
      <c r="V13148">
        <v>72</v>
      </c>
      <c r="W13148" t="s">
        <v>64</v>
      </c>
      <c r="X13148" t="s">
        <v>16948</v>
      </c>
      <c r="Y13148" t="s">
        <v>10</v>
      </c>
    </row>
    <row r="13149" spans="1:25" x14ac:dyDescent="0.25">
      <c r="A13149" t="s">
        <v>16950</v>
      </c>
      <c r="B13149">
        <v>4</v>
      </c>
      <c r="C13149">
        <v>4</v>
      </c>
      <c r="D13149">
        <v>4</v>
      </c>
      <c r="E13149">
        <v>5</v>
      </c>
      <c r="F13149">
        <v>3</v>
      </c>
      <c r="G13149">
        <v>4</v>
      </c>
      <c r="H13149">
        <v>3</v>
      </c>
      <c r="I13149">
        <v>5</v>
      </c>
      <c r="J13149">
        <v>4</v>
      </c>
      <c r="K13149">
        <v>36</v>
      </c>
      <c r="L13149">
        <v>4</v>
      </c>
      <c r="M13149">
        <v>4</v>
      </c>
      <c r="N13149">
        <v>3</v>
      </c>
      <c r="O13149">
        <v>5</v>
      </c>
      <c r="P13149">
        <v>4</v>
      </c>
      <c r="Q13149">
        <v>3</v>
      </c>
      <c r="R13149">
        <v>5</v>
      </c>
      <c r="S13149">
        <v>3</v>
      </c>
      <c r="T13149">
        <v>5</v>
      </c>
      <c r="U13149">
        <v>36</v>
      </c>
      <c r="V13149">
        <v>72</v>
      </c>
      <c r="W13149" t="s">
        <v>756</v>
      </c>
      <c r="X13149" t="s">
        <v>4054</v>
      </c>
      <c r="Y13149" t="s">
        <v>10</v>
      </c>
    </row>
    <row r="13150" spans="1:25" x14ac:dyDescent="0.25">
      <c r="A13150" t="s">
        <v>16951</v>
      </c>
      <c r="B13150">
        <v>4</v>
      </c>
      <c r="C13150">
        <v>4</v>
      </c>
      <c r="D13150">
        <v>4</v>
      </c>
      <c r="E13150">
        <v>4</v>
      </c>
      <c r="F13150">
        <v>3</v>
      </c>
      <c r="G13150">
        <v>4</v>
      </c>
      <c r="H13150">
        <v>3</v>
      </c>
      <c r="I13150">
        <v>4</v>
      </c>
      <c r="J13150">
        <v>3</v>
      </c>
      <c r="K13150">
        <v>33</v>
      </c>
      <c r="L13150">
        <v>0</v>
      </c>
      <c r="M13150">
        <v>0</v>
      </c>
      <c r="N13150">
        <v>0</v>
      </c>
      <c r="O13150">
        <v>0</v>
      </c>
      <c r="P13150">
        <v>0</v>
      </c>
      <c r="Q13150">
        <v>0</v>
      </c>
      <c r="R13150">
        <v>0</v>
      </c>
      <c r="S13150">
        <v>0</v>
      </c>
      <c r="T13150">
        <v>0</v>
      </c>
      <c r="U13150">
        <v>0</v>
      </c>
      <c r="V13150">
        <v>33</v>
      </c>
      <c r="W13150" t="s">
        <v>133</v>
      </c>
      <c r="X13150" t="s">
        <v>1860</v>
      </c>
      <c r="Y13150" t="s">
        <v>10</v>
      </c>
    </row>
    <row r="13151" spans="1:25" x14ac:dyDescent="0.25">
      <c r="A13151" t="s">
        <v>16951</v>
      </c>
      <c r="B13151">
        <v>4</v>
      </c>
      <c r="C13151">
        <v>4</v>
      </c>
      <c r="D13151">
        <v>5</v>
      </c>
      <c r="E13151">
        <v>5</v>
      </c>
      <c r="F13151">
        <v>3</v>
      </c>
      <c r="G13151">
        <v>5</v>
      </c>
      <c r="H13151">
        <v>3</v>
      </c>
      <c r="I13151">
        <v>3</v>
      </c>
      <c r="J13151">
        <v>4</v>
      </c>
      <c r="K13151">
        <v>36</v>
      </c>
      <c r="L13151">
        <v>4</v>
      </c>
      <c r="M13151">
        <v>4</v>
      </c>
      <c r="N13151">
        <v>5</v>
      </c>
      <c r="O13151">
        <v>4</v>
      </c>
      <c r="P13151">
        <v>3</v>
      </c>
      <c r="Q13151">
        <v>5</v>
      </c>
      <c r="R13151">
        <v>3</v>
      </c>
      <c r="S13151">
        <v>4</v>
      </c>
      <c r="T13151">
        <v>4</v>
      </c>
      <c r="U13151">
        <v>36</v>
      </c>
      <c r="V13151">
        <v>72</v>
      </c>
      <c r="W13151" t="s">
        <v>166</v>
      </c>
      <c r="X13151" t="s">
        <v>3565</v>
      </c>
      <c r="Y13151" t="s">
        <v>10</v>
      </c>
    </row>
    <row r="13152" spans="1:25" x14ac:dyDescent="0.25">
      <c r="A13152" t="s">
        <v>16952</v>
      </c>
      <c r="B13152">
        <v>4</v>
      </c>
      <c r="C13152">
        <v>4</v>
      </c>
      <c r="D13152">
        <v>4</v>
      </c>
      <c r="E13152">
        <v>4</v>
      </c>
      <c r="F13152">
        <v>3</v>
      </c>
      <c r="G13152">
        <v>4</v>
      </c>
      <c r="H13152">
        <v>3</v>
      </c>
      <c r="I13152">
        <v>4</v>
      </c>
      <c r="J13152">
        <v>3</v>
      </c>
      <c r="K13152">
        <v>33</v>
      </c>
      <c r="L13152">
        <v>0</v>
      </c>
      <c r="M13152">
        <v>0</v>
      </c>
      <c r="N13152">
        <v>0</v>
      </c>
      <c r="O13152">
        <v>0</v>
      </c>
      <c r="P13152">
        <v>0</v>
      </c>
      <c r="Q13152">
        <v>0</v>
      </c>
      <c r="R13152">
        <v>0</v>
      </c>
      <c r="S13152">
        <v>0</v>
      </c>
      <c r="T13152">
        <v>0</v>
      </c>
      <c r="U13152">
        <v>0</v>
      </c>
      <c r="V13152">
        <v>33</v>
      </c>
      <c r="W13152" t="s">
        <v>133</v>
      </c>
      <c r="X13152" t="s">
        <v>16953</v>
      </c>
      <c r="Y13152" t="s">
        <v>10</v>
      </c>
    </row>
    <row r="13153" spans="1:25" x14ac:dyDescent="0.25">
      <c r="A13153" t="s">
        <v>16954</v>
      </c>
      <c r="B13153">
        <v>4</v>
      </c>
      <c r="C13153">
        <v>3</v>
      </c>
      <c r="D13153">
        <v>5</v>
      </c>
      <c r="E13153">
        <v>4</v>
      </c>
      <c r="F13153">
        <v>4</v>
      </c>
      <c r="G13153">
        <v>4</v>
      </c>
      <c r="H13153">
        <v>4</v>
      </c>
      <c r="I13153">
        <v>3</v>
      </c>
      <c r="J13153">
        <v>5</v>
      </c>
      <c r="K13153">
        <v>36</v>
      </c>
      <c r="L13153">
        <v>4</v>
      </c>
      <c r="M13153">
        <v>3</v>
      </c>
      <c r="N13153">
        <v>4</v>
      </c>
      <c r="O13153">
        <v>4</v>
      </c>
      <c r="P13153">
        <v>4</v>
      </c>
      <c r="Q13153">
        <v>5</v>
      </c>
      <c r="R13153">
        <v>4</v>
      </c>
      <c r="S13153">
        <v>3</v>
      </c>
      <c r="T13153">
        <v>5</v>
      </c>
      <c r="U13153">
        <v>36</v>
      </c>
      <c r="V13153">
        <v>72</v>
      </c>
      <c r="W13153" t="s">
        <v>376</v>
      </c>
      <c r="X13153" t="s">
        <v>16955</v>
      </c>
      <c r="Y13153" t="s">
        <v>10</v>
      </c>
    </row>
    <row r="13154" spans="1:25" x14ac:dyDescent="0.25">
      <c r="A13154" t="s">
        <v>16956</v>
      </c>
      <c r="B13154">
        <v>4</v>
      </c>
      <c r="C13154">
        <v>5</v>
      </c>
      <c r="D13154">
        <v>4</v>
      </c>
      <c r="E13154">
        <v>4</v>
      </c>
      <c r="F13154">
        <v>5</v>
      </c>
      <c r="G13154">
        <v>3</v>
      </c>
      <c r="H13154">
        <v>4</v>
      </c>
      <c r="I13154">
        <v>3</v>
      </c>
      <c r="J13154">
        <v>5</v>
      </c>
      <c r="K13154">
        <v>37</v>
      </c>
      <c r="L13154">
        <v>4</v>
      </c>
      <c r="M13154">
        <v>4</v>
      </c>
      <c r="N13154">
        <v>5</v>
      </c>
      <c r="O13154">
        <v>4</v>
      </c>
      <c r="P13154">
        <v>3</v>
      </c>
      <c r="Q13154">
        <v>4</v>
      </c>
      <c r="R13154">
        <v>4</v>
      </c>
      <c r="S13154">
        <v>3</v>
      </c>
      <c r="T13154">
        <v>4</v>
      </c>
      <c r="U13154">
        <v>35</v>
      </c>
      <c r="V13154">
        <v>72</v>
      </c>
      <c r="W13154" t="s">
        <v>8</v>
      </c>
      <c r="X13154" t="s">
        <v>9601</v>
      </c>
      <c r="Y13154" t="s">
        <v>10</v>
      </c>
    </row>
    <row r="13155" spans="1:25" x14ac:dyDescent="0.25">
      <c r="A13155" t="s">
        <v>16957</v>
      </c>
      <c r="B13155">
        <v>4</v>
      </c>
      <c r="C13155">
        <v>4</v>
      </c>
      <c r="D13155">
        <v>4</v>
      </c>
      <c r="E13155">
        <v>5</v>
      </c>
      <c r="F13155">
        <v>3</v>
      </c>
      <c r="G13155">
        <v>5</v>
      </c>
      <c r="H13155">
        <v>4</v>
      </c>
      <c r="I13155">
        <v>3</v>
      </c>
      <c r="J13155">
        <v>4</v>
      </c>
      <c r="K13155">
        <v>36</v>
      </c>
      <c r="L13155">
        <v>4</v>
      </c>
      <c r="M13155">
        <v>3</v>
      </c>
      <c r="N13155">
        <v>4</v>
      </c>
      <c r="O13155">
        <v>3</v>
      </c>
      <c r="P13155">
        <v>4</v>
      </c>
      <c r="Q13155">
        <v>5</v>
      </c>
      <c r="R13155">
        <v>4</v>
      </c>
      <c r="S13155">
        <v>4</v>
      </c>
      <c r="T13155">
        <v>5</v>
      </c>
      <c r="U13155">
        <v>36</v>
      </c>
      <c r="V13155">
        <v>72</v>
      </c>
      <c r="W13155" t="s">
        <v>12</v>
      </c>
      <c r="X13155" t="s">
        <v>10421</v>
      </c>
      <c r="Y13155" t="s">
        <v>10</v>
      </c>
    </row>
    <row r="13156" spans="1:25" x14ac:dyDescent="0.25">
      <c r="A13156" t="s">
        <v>16958</v>
      </c>
      <c r="B13156">
        <v>4</v>
      </c>
      <c r="C13156">
        <v>3</v>
      </c>
      <c r="D13156">
        <v>4</v>
      </c>
      <c r="E13156">
        <v>5</v>
      </c>
      <c r="F13156">
        <v>4</v>
      </c>
      <c r="G13156">
        <v>4</v>
      </c>
      <c r="H13156">
        <v>3</v>
      </c>
      <c r="I13156">
        <v>5</v>
      </c>
      <c r="J13156">
        <v>4</v>
      </c>
      <c r="K13156">
        <v>36</v>
      </c>
      <c r="L13156">
        <v>0</v>
      </c>
      <c r="M13156">
        <v>0</v>
      </c>
      <c r="N13156">
        <v>0</v>
      </c>
      <c r="O13156">
        <v>0</v>
      </c>
      <c r="P13156">
        <v>0</v>
      </c>
      <c r="Q13156">
        <v>0</v>
      </c>
      <c r="R13156">
        <v>0</v>
      </c>
      <c r="S13156">
        <v>0</v>
      </c>
      <c r="T13156">
        <v>0</v>
      </c>
      <c r="U13156">
        <v>0</v>
      </c>
      <c r="V13156">
        <v>36</v>
      </c>
      <c r="W13156" t="s">
        <v>12</v>
      </c>
      <c r="X13156" t="s">
        <v>16959</v>
      </c>
      <c r="Y13156" t="s">
        <v>10</v>
      </c>
    </row>
    <row r="13157" spans="1:25" x14ac:dyDescent="0.25">
      <c r="A13157" t="s">
        <v>16960</v>
      </c>
      <c r="B13157">
        <v>4</v>
      </c>
      <c r="C13157">
        <v>5</v>
      </c>
      <c r="D13157">
        <v>4</v>
      </c>
      <c r="E13157">
        <v>3</v>
      </c>
      <c r="F13157">
        <v>5</v>
      </c>
      <c r="G13157">
        <v>4</v>
      </c>
      <c r="H13157">
        <v>3</v>
      </c>
      <c r="I13157">
        <v>4</v>
      </c>
      <c r="J13157">
        <v>4</v>
      </c>
      <c r="K13157">
        <v>36</v>
      </c>
      <c r="L13157">
        <v>4</v>
      </c>
      <c r="M13157">
        <v>5</v>
      </c>
      <c r="N13157">
        <v>4</v>
      </c>
      <c r="O13157">
        <v>3</v>
      </c>
      <c r="P13157">
        <v>4</v>
      </c>
      <c r="Q13157">
        <v>5</v>
      </c>
      <c r="R13157">
        <v>4</v>
      </c>
      <c r="S13157">
        <v>3</v>
      </c>
      <c r="T13157">
        <v>4</v>
      </c>
      <c r="U13157">
        <v>36</v>
      </c>
      <c r="V13157">
        <v>72</v>
      </c>
      <c r="W13157" t="s">
        <v>665</v>
      </c>
      <c r="X13157" t="s">
        <v>886</v>
      </c>
      <c r="Y13157" t="s">
        <v>10</v>
      </c>
    </row>
    <row r="13158" spans="1:25" x14ac:dyDescent="0.25">
      <c r="A13158" t="s">
        <v>16961</v>
      </c>
      <c r="B13158">
        <v>4</v>
      </c>
      <c r="C13158">
        <v>5</v>
      </c>
      <c r="D13158">
        <v>4</v>
      </c>
      <c r="E13158">
        <v>3</v>
      </c>
      <c r="F13158">
        <v>5</v>
      </c>
      <c r="G13158">
        <v>4</v>
      </c>
      <c r="H13158">
        <v>3</v>
      </c>
      <c r="I13158">
        <v>4</v>
      </c>
      <c r="J13158">
        <v>4</v>
      </c>
      <c r="K13158">
        <v>36</v>
      </c>
      <c r="L13158">
        <v>4</v>
      </c>
      <c r="M13158">
        <v>5</v>
      </c>
      <c r="N13158">
        <v>4</v>
      </c>
      <c r="O13158">
        <v>3</v>
      </c>
      <c r="P13158">
        <v>4</v>
      </c>
      <c r="Q13158">
        <v>5</v>
      </c>
      <c r="R13158">
        <v>4</v>
      </c>
      <c r="S13158">
        <v>3</v>
      </c>
      <c r="T13158">
        <v>4</v>
      </c>
      <c r="U13158">
        <v>36</v>
      </c>
      <c r="V13158">
        <v>72</v>
      </c>
      <c r="W13158" t="s">
        <v>665</v>
      </c>
      <c r="X13158" t="s">
        <v>886</v>
      </c>
      <c r="Y13158" t="s">
        <v>10</v>
      </c>
    </row>
    <row r="13159" spans="1:25" x14ac:dyDescent="0.25">
      <c r="A13159" t="s">
        <v>16962</v>
      </c>
      <c r="B13159">
        <v>4</v>
      </c>
      <c r="C13159">
        <v>4</v>
      </c>
      <c r="D13159">
        <v>4</v>
      </c>
      <c r="E13159">
        <v>4</v>
      </c>
      <c r="F13159">
        <v>4</v>
      </c>
      <c r="G13159">
        <v>4</v>
      </c>
      <c r="H13159">
        <v>3</v>
      </c>
      <c r="I13159">
        <v>5</v>
      </c>
      <c r="J13159">
        <v>4</v>
      </c>
      <c r="K13159">
        <v>36</v>
      </c>
      <c r="L13159">
        <v>4</v>
      </c>
      <c r="M13159">
        <v>4</v>
      </c>
      <c r="N13159">
        <v>3</v>
      </c>
      <c r="O13159">
        <v>4</v>
      </c>
      <c r="P13159">
        <v>4</v>
      </c>
      <c r="Q13159">
        <v>5</v>
      </c>
      <c r="R13159">
        <v>3</v>
      </c>
      <c r="S13159">
        <v>4</v>
      </c>
      <c r="T13159">
        <v>4</v>
      </c>
      <c r="U13159">
        <v>35</v>
      </c>
      <c r="V13159">
        <v>71</v>
      </c>
      <c r="W13159" t="s">
        <v>61</v>
      </c>
      <c r="X13159" t="s">
        <v>3246</v>
      </c>
      <c r="Y13159" t="s">
        <v>10</v>
      </c>
    </row>
    <row r="13160" spans="1:25" x14ac:dyDescent="0.25">
      <c r="A13160" t="s">
        <v>16963</v>
      </c>
      <c r="B13160">
        <v>4</v>
      </c>
      <c r="C13160">
        <v>4</v>
      </c>
      <c r="D13160">
        <v>4</v>
      </c>
      <c r="E13160">
        <v>4</v>
      </c>
      <c r="F13160">
        <v>4</v>
      </c>
      <c r="G13160">
        <v>4</v>
      </c>
      <c r="H13160">
        <v>3</v>
      </c>
      <c r="I13160">
        <v>5</v>
      </c>
      <c r="J13160">
        <v>4</v>
      </c>
      <c r="K13160">
        <v>36</v>
      </c>
      <c r="L13160">
        <v>4</v>
      </c>
      <c r="M13160">
        <v>4</v>
      </c>
      <c r="N13160">
        <v>3</v>
      </c>
      <c r="O13160">
        <v>4</v>
      </c>
      <c r="P13160">
        <v>4</v>
      </c>
      <c r="Q13160">
        <v>5</v>
      </c>
      <c r="R13160">
        <v>3</v>
      </c>
      <c r="S13160">
        <v>4</v>
      </c>
      <c r="T13160">
        <v>4</v>
      </c>
      <c r="U13160">
        <v>35</v>
      </c>
      <c r="V13160">
        <v>71</v>
      </c>
      <c r="W13160" t="s">
        <v>61</v>
      </c>
      <c r="X13160" t="s">
        <v>3246</v>
      </c>
      <c r="Y13160" t="s">
        <v>10</v>
      </c>
    </row>
    <row r="13161" spans="1:25" x14ac:dyDescent="0.25">
      <c r="A13161" t="s">
        <v>16964</v>
      </c>
      <c r="B13161">
        <v>4</v>
      </c>
      <c r="C13161">
        <v>3</v>
      </c>
      <c r="D13161">
        <v>5</v>
      </c>
      <c r="E13161">
        <v>4</v>
      </c>
      <c r="F13161">
        <v>4</v>
      </c>
      <c r="G13161">
        <v>3</v>
      </c>
      <c r="H13161">
        <v>5</v>
      </c>
      <c r="I13161">
        <v>4</v>
      </c>
      <c r="J13161">
        <v>4</v>
      </c>
      <c r="K13161">
        <v>36</v>
      </c>
      <c r="L13161">
        <v>4</v>
      </c>
      <c r="M13161">
        <v>3</v>
      </c>
      <c r="N13161">
        <v>5</v>
      </c>
      <c r="O13161">
        <v>4</v>
      </c>
      <c r="P13161">
        <v>4</v>
      </c>
      <c r="Q13161">
        <v>4</v>
      </c>
      <c r="R13161">
        <v>4</v>
      </c>
      <c r="S13161">
        <v>3</v>
      </c>
      <c r="T13161">
        <v>5</v>
      </c>
      <c r="U13161">
        <v>36</v>
      </c>
      <c r="V13161">
        <v>72</v>
      </c>
      <c r="W13161" t="s">
        <v>231</v>
      </c>
      <c r="X13161" t="s">
        <v>16965</v>
      </c>
      <c r="Y13161" t="s">
        <v>74</v>
      </c>
    </row>
    <row r="13162" spans="1:25" x14ac:dyDescent="0.25">
      <c r="A13162" t="s">
        <v>16966</v>
      </c>
      <c r="B13162">
        <v>3</v>
      </c>
      <c r="C13162">
        <v>5</v>
      </c>
      <c r="D13162">
        <v>4</v>
      </c>
      <c r="E13162">
        <v>4</v>
      </c>
      <c r="F13162">
        <v>3</v>
      </c>
      <c r="G13162">
        <v>4</v>
      </c>
      <c r="H13162">
        <v>4</v>
      </c>
      <c r="I13162">
        <v>4</v>
      </c>
      <c r="J13162">
        <v>4</v>
      </c>
      <c r="K13162">
        <v>35</v>
      </c>
      <c r="L13162">
        <v>3</v>
      </c>
      <c r="M13162">
        <v>4</v>
      </c>
      <c r="N13162">
        <v>4</v>
      </c>
      <c r="O13162">
        <v>4</v>
      </c>
      <c r="P13162">
        <v>4</v>
      </c>
      <c r="Q13162">
        <v>4</v>
      </c>
      <c r="R13162">
        <v>5</v>
      </c>
      <c r="S13162">
        <v>3</v>
      </c>
      <c r="T13162">
        <v>4</v>
      </c>
      <c r="U13162">
        <v>35</v>
      </c>
      <c r="V13162">
        <v>70</v>
      </c>
      <c r="W13162" t="s">
        <v>2170</v>
      </c>
      <c r="X13162" t="s">
        <v>2171</v>
      </c>
      <c r="Y13162" t="s">
        <v>74</v>
      </c>
    </row>
    <row r="13163" spans="1:25" x14ac:dyDescent="0.25">
      <c r="A13163" t="s">
        <v>16967</v>
      </c>
      <c r="B13163">
        <v>4</v>
      </c>
      <c r="C13163">
        <v>3</v>
      </c>
      <c r="D13163">
        <v>4</v>
      </c>
      <c r="E13163">
        <v>3</v>
      </c>
      <c r="F13163">
        <v>4</v>
      </c>
      <c r="G13163">
        <v>5</v>
      </c>
      <c r="H13163">
        <v>4</v>
      </c>
      <c r="I13163">
        <v>4</v>
      </c>
      <c r="J13163">
        <v>5</v>
      </c>
      <c r="K13163">
        <v>36</v>
      </c>
      <c r="L13163">
        <v>3</v>
      </c>
      <c r="M13163">
        <v>5</v>
      </c>
      <c r="N13163">
        <v>5</v>
      </c>
      <c r="O13163">
        <v>3</v>
      </c>
      <c r="P13163">
        <v>4</v>
      </c>
      <c r="Q13163">
        <v>4</v>
      </c>
      <c r="R13163">
        <v>4</v>
      </c>
      <c r="S13163">
        <v>4</v>
      </c>
      <c r="T13163">
        <v>4</v>
      </c>
      <c r="U13163">
        <v>36</v>
      </c>
      <c r="V13163">
        <v>72</v>
      </c>
      <c r="W13163" t="s">
        <v>376</v>
      </c>
      <c r="X13163" t="s">
        <v>2171</v>
      </c>
      <c r="Y13163" t="s">
        <v>10</v>
      </c>
    </row>
    <row r="13164" spans="1:25" x14ac:dyDescent="0.25">
      <c r="A13164" t="s">
        <v>16968</v>
      </c>
      <c r="B13164">
        <v>3</v>
      </c>
      <c r="C13164">
        <v>5</v>
      </c>
      <c r="D13164">
        <v>4</v>
      </c>
      <c r="E13164">
        <v>3</v>
      </c>
      <c r="F13164">
        <v>3</v>
      </c>
      <c r="G13164">
        <v>4</v>
      </c>
      <c r="H13164">
        <v>5</v>
      </c>
      <c r="I13164">
        <v>4</v>
      </c>
      <c r="J13164">
        <v>4</v>
      </c>
      <c r="K13164">
        <v>35</v>
      </c>
      <c r="L13164">
        <v>3</v>
      </c>
      <c r="M13164">
        <v>4</v>
      </c>
      <c r="N13164">
        <v>4</v>
      </c>
      <c r="O13164">
        <v>4</v>
      </c>
      <c r="P13164">
        <v>5</v>
      </c>
      <c r="Q13164">
        <v>5</v>
      </c>
      <c r="R13164">
        <v>5</v>
      </c>
      <c r="S13164">
        <v>3</v>
      </c>
      <c r="T13164">
        <v>4</v>
      </c>
      <c r="U13164">
        <v>37</v>
      </c>
      <c r="V13164">
        <v>72</v>
      </c>
      <c r="W13164" t="s">
        <v>2170</v>
      </c>
      <c r="X13164" t="s">
        <v>2171</v>
      </c>
      <c r="Y13164" t="s">
        <v>78</v>
      </c>
    </row>
    <row r="13165" spans="1:25" x14ac:dyDescent="0.25">
      <c r="A13165" t="s">
        <v>16969</v>
      </c>
      <c r="B13165">
        <v>4</v>
      </c>
      <c r="C13165">
        <v>3</v>
      </c>
      <c r="D13165">
        <v>5</v>
      </c>
      <c r="E13165">
        <v>4</v>
      </c>
      <c r="F13165">
        <v>4</v>
      </c>
      <c r="G13165">
        <v>4</v>
      </c>
      <c r="H13165">
        <v>3</v>
      </c>
      <c r="I13165">
        <v>4</v>
      </c>
      <c r="J13165">
        <v>4</v>
      </c>
      <c r="K13165">
        <v>35</v>
      </c>
      <c r="L13165">
        <v>0</v>
      </c>
      <c r="M13165">
        <v>0</v>
      </c>
      <c r="N13165">
        <v>0</v>
      </c>
      <c r="O13165">
        <v>0</v>
      </c>
      <c r="P13165">
        <v>0</v>
      </c>
      <c r="Q13165">
        <v>0</v>
      </c>
      <c r="R13165">
        <v>0</v>
      </c>
      <c r="S13165">
        <v>0</v>
      </c>
      <c r="T13165">
        <v>0</v>
      </c>
      <c r="U13165">
        <v>0</v>
      </c>
      <c r="V13165">
        <v>35</v>
      </c>
      <c r="W13165" t="s">
        <v>376</v>
      </c>
      <c r="X13165" t="s">
        <v>16970</v>
      </c>
      <c r="Y13165" t="s">
        <v>10</v>
      </c>
    </row>
    <row r="13166" spans="1:25" x14ac:dyDescent="0.25">
      <c r="A13166" t="s">
        <v>16971</v>
      </c>
      <c r="B13166">
        <v>4</v>
      </c>
      <c r="C13166">
        <v>4</v>
      </c>
      <c r="D13166">
        <v>3</v>
      </c>
      <c r="E13166">
        <v>5</v>
      </c>
      <c r="F13166">
        <v>3</v>
      </c>
      <c r="G13166">
        <v>4</v>
      </c>
      <c r="H13166">
        <v>4</v>
      </c>
      <c r="I13166">
        <v>4</v>
      </c>
      <c r="J13166">
        <v>5</v>
      </c>
      <c r="K13166">
        <v>36</v>
      </c>
      <c r="L13166">
        <v>4</v>
      </c>
      <c r="M13166">
        <v>3</v>
      </c>
      <c r="N13166">
        <v>4</v>
      </c>
      <c r="O13166">
        <v>3</v>
      </c>
      <c r="P13166">
        <v>4</v>
      </c>
      <c r="Q13166">
        <v>4</v>
      </c>
      <c r="R13166">
        <v>5</v>
      </c>
      <c r="S13166">
        <v>4</v>
      </c>
      <c r="T13166">
        <v>5</v>
      </c>
      <c r="U13166">
        <v>36</v>
      </c>
      <c r="V13166">
        <v>72</v>
      </c>
      <c r="W13166" t="s">
        <v>105</v>
      </c>
      <c r="X13166" t="s">
        <v>2674</v>
      </c>
      <c r="Y13166" t="s">
        <v>10</v>
      </c>
    </row>
    <row r="13167" spans="1:25" x14ac:dyDescent="0.25">
      <c r="A13167" t="s">
        <v>16972</v>
      </c>
      <c r="B13167">
        <v>4</v>
      </c>
      <c r="C13167">
        <v>5</v>
      </c>
      <c r="D13167">
        <v>3</v>
      </c>
      <c r="E13167">
        <v>4</v>
      </c>
      <c r="F13167">
        <v>5</v>
      </c>
      <c r="G13167">
        <v>4</v>
      </c>
      <c r="H13167">
        <v>3</v>
      </c>
      <c r="I13167">
        <v>4</v>
      </c>
      <c r="J13167">
        <v>4</v>
      </c>
      <c r="K13167">
        <v>36</v>
      </c>
      <c r="L13167">
        <v>4</v>
      </c>
      <c r="M13167">
        <v>4</v>
      </c>
      <c r="N13167">
        <v>4</v>
      </c>
      <c r="O13167">
        <v>3</v>
      </c>
      <c r="P13167">
        <v>5</v>
      </c>
      <c r="Q13167">
        <v>3</v>
      </c>
      <c r="R13167">
        <v>4</v>
      </c>
      <c r="S13167">
        <v>4</v>
      </c>
      <c r="T13167">
        <v>5</v>
      </c>
      <c r="U13167">
        <v>36</v>
      </c>
      <c r="V13167">
        <v>72</v>
      </c>
      <c r="W13167" t="s">
        <v>296</v>
      </c>
      <c r="X13167" t="s">
        <v>16973</v>
      </c>
      <c r="Y13167" t="s">
        <v>10</v>
      </c>
    </row>
    <row r="13168" spans="1:25" x14ac:dyDescent="0.25">
      <c r="A13168" t="s">
        <v>16974</v>
      </c>
      <c r="B13168">
        <v>4</v>
      </c>
      <c r="C13168">
        <v>4</v>
      </c>
      <c r="D13168">
        <v>4</v>
      </c>
      <c r="E13168">
        <v>3</v>
      </c>
      <c r="F13168">
        <v>4</v>
      </c>
      <c r="G13168">
        <v>5</v>
      </c>
      <c r="H13168">
        <v>4</v>
      </c>
      <c r="I13168">
        <v>3</v>
      </c>
      <c r="J13168">
        <v>5</v>
      </c>
      <c r="K13168">
        <v>36</v>
      </c>
      <c r="L13168">
        <v>4</v>
      </c>
      <c r="M13168">
        <v>3</v>
      </c>
      <c r="N13168">
        <v>4</v>
      </c>
      <c r="O13168">
        <v>4</v>
      </c>
      <c r="P13168">
        <v>3</v>
      </c>
      <c r="Q13168">
        <v>4</v>
      </c>
      <c r="R13168">
        <v>4</v>
      </c>
      <c r="S13168">
        <v>5</v>
      </c>
      <c r="T13168">
        <v>5</v>
      </c>
      <c r="U13168">
        <v>36</v>
      </c>
      <c r="V13168">
        <v>72</v>
      </c>
      <c r="X13168" t="s">
        <v>16975</v>
      </c>
      <c r="Y13168" t="s">
        <v>10</v>
      </c>
    </row>
    <row r="13169" spans="1:25" x14ac:dyDescent="0.25">
      <c r="A13169" t="s">
        <v>16976</v>
      </c>
      <c r="B13169">
        <v>4</v>
      </c>
      <c r="C13169">
        <v>3</v>
      </c>
      <c r="D13169">
        <v>5</v>
      </c>
      <c r="E13169">
        <v>4</v>
      </c>
      <c r="F13169">
        <v>4</v>
      </c>
      <c r="G13169">
        <v>4</v>
      </c>
      <c r="H13169">
        <v>4</v>
      </c>
      <c r="I13169">
        <v>3</v>
      </c>
      <c r="J13169">
        <v>5</v>
      </c>
      <c r="K13169">
        <v>36</v>
      </c>
      <c r="L13169">
        <v>4</v>
      </c>
      <c r="M13169">
        <v>4</v>
      </c>
      <c r="N13169">
        <v>3</v>
      </c>
      <c r="O13169">
        <v>5</v>
      </c>
      <c r="P13169">
        <v>4</v>
      </c>
      <c r="Q13169">
        <v>4</v>
      </c>
      <c r="R13169">
        <v>4</v>
      </c>
      <c r="S13169">
        <v>3</v>
      </c>
      <c r="T13169">
        <v>5</v>
      </c>
      <c r="U13169">
        <v>36</v>
      </c>
      <c r="V13169">
        <v>72</v>
      </c>
      <c r="W13169" t="s">
        <v>348</v>
      </c>
      <c r="X13169" t="s">
        <v>349</v>
      </c>
      <c r="Y13169" t="s">
        <v>10</v>
      </c>
    </row>
    <row r="13170" spans="1:25" x14ac:dyDescent="0.25">
      <c r="A13170" t="s">
        <v>16977</v>
      </c>
      <c r="B13170">
        <v>4</v>
      </c>
      <c r="C13170">
        <v>4</v>
      </c>
      <c r="D13170">
        <v>3</v>
      </c>
      <c r="E13170">
        <v>4</v>
      </c>
      <c r="F13170">
        <v>5</v>
      </c>
      <c r="G13170">
        <v>4</v>
      </c>
      <c r="H13170">
        <v>5</v>
      </c>
      <c r="I13170">
        <v>3</v>
      </c>
      <c r="J13170">
        <v>4</v>
      </c>
      <c r="K13170">
        <v>36</v>
      </c>
      <c r="L13170">
        <v>4</v>
      </c>
      <c r="M13170">
        <v>4</v>
      </c>
      <c r="N13170">
        <v>5</v>
      </c>
      <c r="O13170">
        <v>3</v>
      </c>
      <c r="P13170">
        <v>4</v>
      </c>
      <c r="Q13170">
        <v>4</v>
      </c>
      <c r="R13170">
        <v>5</v>
      </c>
      <c r="S13170">
        <v>3</v>
      </c>
      <c r="T13170">
        <v>4</v>
      </c>
      <c r="U13170">
        <v>36</v>
      </c>
      <c r="V13170">
        <v>72</v>
      </c>
      <c r="W13170" t="s">
        <v>39</v>
      </c>
      <c r="X13170" t="s">
        <v>40</v>
      </c>
      <c r="Y13170" t="s">
        <v>10</v>
      </c>
    </row>
    <row r="13171" spans="1:25" x14ac:dyDescent="0.25">
      <c r="A13171" t="s">
        <v>16978</v>
      </c>
      <c r="B13171">
        <v>4</v>
      </c>
      <c r="C13171">
        <v>5</v>
      </c>
      <c r="D13171">
        <v>4</v>
      </c>
      <c r="E13171">
        <v>3</v>
      </c>
      <c r="F13171">
        <v>4</v>
      </c>
      <c r="G13171">
        <v>4</v>
      </c>
      <c r="H13171">
        <v>4</v>
      </c>
      <c r="I13171">
        <v>5</v>
      </c>
      <c r="J13171">
        <v>3</v>
      </c>
      <c r="K13171">
        <v>36</v>
      </c>
      <c r="L13171">
        <v>3</v>
      </c>
      <c r="M13171">
        <v>5</v>
      </c>
      <c r="N13171">
        <v>4</v>
      </c>
      <c r="O13171">
        <v>3</v>
      </c>
      <c r="P13171">
        <v>4</v>
      </c>
      <c r="Q13171">
        <v>4</v>
      </c>
      <c r="R13171">
        <v>3</v>
      </c>
      <c r="S13171">
        <v>5</v>
      </c>
      <c r="T13171">
        <v>5</v>
      </c>
      <c r="U13171">
        <v>36</v>
      </c>
      <c r="V13171">
        <v>72</v>
      </c>
      <c r="W13171" t="s">
        <v>747</v>
      </c>
      <c r="X13171" t="s">
        <v>1560</v>
      </c>
      <c r="Y13171" t="s">
        <v>10</v>
      </c>
    </row>
    <row r="13172" spans="1:25" x14ac:dyDescent="0.25">
      <c r="A13172" t="s">
        <v>16979</v>
      </c>
      <c r="B13172">
        <v>4</v>
      </c>
      <c r="C13172">
        <v>4</v>
      </c>
      <c r="D13172">
        <v>3</v>
      </c>
      <c r="E13172">
        <v>5</v>
      </c>
      <c r="F13172">
        <v>4</v>
      </c>
      <c r="G13172">
        <v>3</v>
      </c>
      <c r="H13172">
        <v>4</v>
      </c>
      <c r="I13172">
        <v>4</v>
      </c>
      <c r="J13172">
        <v>5</v>
      </c>
      <c r="K13172">
        <v>36</v>
      </c>
      <c r="L13172">
        <v>4</v>
      </c>
      <c r="M13172">
        <v>3</v>
      </c>
      <c r="N13172">
        <v>5</v>
      </c>
      <c r="O13172">
        <v>4</v>
      </c>
      <c r="P13172">
        <v>3</v>
      </c>
      <c r="Q13172">
        <v>4</v>
      </c>
      <c r="R13172">
        <v>5</v>
      </c>
      <c r="S13172">
        <v>4</v>
      </c>
      <c r="T13172">
        <v>4</v>
      </c>
      <c r="U13172">
        <v>36</v>
      </c>
      <c r="V13172">
        <v>72</v>
      </c>
      <c r="W13172" t="s">
        <v>39</v>
      </c>
      <c r="X13172" t="s">
        <v>16980</v>
      </c>
      <c r="Y13172" t="s">
        <v>10</v>
      </c>
    </row>
    <row r="13173" spans="1:25" x14ac:dyDescent="0.25">
      <c r="A13173" t="s">
        <v>16979</v>
      </c>
      <c r="B13173">
        <v>4</v>
      </c>
      <c r="C13173">
        <v>3</v>
      </c>
      <c r="D13173">
        <v>4</v>
      </c>
      <c r="E13173">
        <v>5</v>
      </c>
      <c r="F13173">
        <v>3</v>
      </c>
      <c r="G13173">
        <v>4</v>
      </c>
      <c r="H13173">
        <v>5</v>
      </c>
      <c r="I13173">
        <v>3</v>
      </c>
      <c r="J13173">
        <v>5</v>
      </c>
      <c r="K13173">
        <v>36</v>
      </c>
      <c r="L13173">
        <v>4</v>
      </c>
      <c r="M13173">
        <v>4</v>
      </c>
      <c r="N13173">
        <v>4</v>
      </c>
      <c r="O13173">
        <v>5</v>
      </c>
      <c r="P13173">
        <v>3</v>
      </c>
      <c r="Q13173">
        <v>4</v>
      </c>
      <c r="R13173">
        <v>3</v>
      </c>
      <c r="S13173">
        <v>4</v>
      </c>
      <c r="T13173">
        <v>3</v>
      </c>
      <c r="U13173">
        <v>34</v>
      </c>
      <c r="V13173">
        <v>70</v>
      </c>
      <c r="W13173" t="s">
        <v>166</v>
      </c>
      <c r="X13173" t="s">
        <v>1852</v>
      </c>
      <c r="Y13173" t="s">
        <v>10</v>
      </c>
    </row>
    <row r="13174" spans="1:25" x14ac:dyDescent="0.25">
      <c r="A13174" t="s">
        <v>16981</v>
      </c>
      <c r="B13174">
        <v>4</v>
      </c>
      <c r="C13174">
        <v>4</v>
      </c>
      <c r="D13174">
        <v>5</v>
      </c>
      <c r="E13174">
        <v>3</v>
      </c>
      <c r="F13174">
        <v>4</v>
      </c>
      <c r="G13174">
        <v>3</v>
      </c>
      <c r="H13174">
        <v>5</v>
      </c>
      <c r="I13174">
        <v>4</v>
      </c>
      <c r="J13174">
        <v>4</v>
      </c>
      <c r="K13174">
        <v>36</v>
      </c>
      <c r="L13174">
        <v>4</v>
      </c>
      <c r="M13174">
        <v>3</v>
      </c>
      <c r="N13174">
        <v>4</v>
      </c>
      <c r="O13174">
        <v>5</v>
      </c>
      <c r="P13174">
        <v>4</v>
      </c>
      <c r="Q13174">
        <v>4</v>
      </c>
      <c r="R13174">
        <v>5</v>
      </c>
      <c r="S13174">
        <v>3</v>
      </c>
      <c r="T13174">
        <v>4</v>
      </c>
      <c r="U13174">
        <v>36</v>
      </c>
      <c r="V13174">
        <v>72</v>
      </c>
      <c r="W13174" t="s">
        <v>176</v>
      </c>
      <c r="X13174" t="s">
        <v>16982</v>
      </c>
      <c r="Y13174" t="s">
        <v>10</v>
      </c>
    </row>
    <row r="13175" spans="1:25" x14ac:dyDescent="0.25">
      <c r="A13175" t="s">
        <v>16983</v>
      </c>
      <c r="B13175">
        <v>4</v>
      </c>
      <c r="C13175">
        <v>3</v>
      </c>
      <c r="D13175">
        <v>4</v>
      </c>
      <c r="E13175">
        <v>5</v>
      </c>
      <c r="F13175">
        <v>3</v>
      </c>
      <c r="G13175">
        <v>4</v>
      </c>
      <c r="H13175">
        <v>5</v>
      </c>
      <c r="I13175">
        <v>3</v>
      </c>
      <c r="J13175">
        <v>5</v>
      </c>
      <c r="K13175">
        <v>36</v>
      </c>
      <c r="L13175">
        <v>4</v>
      </c>
      <c r="M13175">
        <v>4</v>
      </c>
      <c r="N13175">
        <v>4</v>
      </c>
      <c r="O13175">
        <v>5</v>
      </c>
      <c r="P13175">
        <v>3</v>
      </c>
      <c r="Q13175">
        <v>4</v>
      </c>
      <c r="R13175">
        <v>3</v>
      </c>
      <c r="S13175">
        <v>4</v>
      </c>
      <c r="T13175">
        <v>3</v>
      </c>
      <c r="U13175">
        <v>34</v>
      </c>
      <c r="V13175">
        <v>70</v>
      </c>
      <c r="W13175" t="s">
        <v>166</v>
      </c>
      <c r="X13175" t="s">
        <v>1852</v>
      </c>
      <c r="Y13175" t="s">
        <v>10</v>
      </c>
    </row>
    <row r="13176" spans="1:25" x14ac:dyDescent="0.25">
      <c r="A13176" t="s">
        <v>16984</v>
      </c>
      <c r="B13176">
        <v>4</v>
      </c>
      <c r="C13176">
        <v>4</v>
      </c>
      <c r="D13176">
        <v>5</v>
      </c>
      <c r="E13176">
        <v>3</v>
      </c>
      <c r="F13176">
        <v>4</v>
      </c>
      <c r="G13176">
        <v>3</v>
      </c>
      <c r="H13176">
        <v>4</v>
      </c>
      <c r="I13176">
        <v>5</v>
      </c>
      <c r="J13176">
        <v>4</v>
      </c>
      <c r="K13176">
        <v>36</v>
      </c>
      <c r="L13176">
        <v>4</v>
      </c>
      <c r="M13176">
        <v>4</v>
      </c>
      <c r="N13176">
        <v>4</v>
      </c>
      <c r="O13176">
        <v>5</v>
      </c>
      <c r="P13176">
        <v>4</v>
      </c>
      <c r="Q13176">
        <v>3</v>
      </c>
      <c r="R13176">
        <v>3</v>
      </c>
      <c r="S13176">
        <v>5</v>
      </c>
      <c r="T13176">
        <v>4</v>
      </c>
      <c r="U13176">
        <v>36</v>
      </c>
      <c r="V13176">
        <v>72</v>
      </c>
      <c r="W13176" t="s">
        <v>161</v>
      </c>
      <c r="X13176" t="s">
        <v>286</v>
      </c>
      <c r="Y13176" t="s">
        <v>10</v>
      </c>
    </row>
    <row r="13177" spans="1:25" x14ac:dyDescent="0.25">
      <c r="A13177" t="s">
        <v>16985</v>
      </c>
      <c r="B13177">
        <v>4</v>
      </c>
      <c r="C13177">
        <v>3</v>
      </c>
      <c r="D13177">
        <v>5</v>
      </c>
      <c r="E13177">
        <v>4</v>
      </c>
      <c r="F13177">
        <v>4</v>
      </c>
      <c r="G13177">
        <v>4</v>
      </c>
      <c r="H13177">
        <v>4</v>
      </c>
      <c r="I13177">
        <v>3</v>
      </c>
      <c r="J13177">
        <v>5</v>
      </c>
      <c r="K13177">
        <v>36</v>
      </c>
      <c r="L13177">
        <v>4</v>
      </c>
      <c r="M13177">
        <v>4</v>
      </c>
      <c r="N13177">
        <v>3</v>
      </c>
      <c r="O13177">
        <v>5</v>
      </c>
      <c r="P13177">
        <v>4</v>
      </c>
      <c r="Q13177">
        <v>4</v>
      </c>
      <c r="R13177">
        <v>4</v>
      </c>
      <c r="S13177">
        <v>3</v>
      </c>
      <c r="T13177">
        <v>5</v>
      </c>
      <c r="U13177">
        <v>36</v>
      </c>
      <c r="V13177">
        <v>72</v>
      </c>
      <c r="W13177" t="s">
        <v>348</v>
      </c>
      <c r="X13177" t="s">
        <v>349</v>
      </c>
      <c r="Y13177" t="s">
        <v>10</v>
      </c>
    </row>
    <row r="13178" spans="1:25" x14ac:dyDescent="0.25">
      <c r="A13178" t="s">
        <v>16986</v>
      </c>
      <c r="B13178">
        <v>4</v>
      </c>
      <c r="C13178">
        <v>4</v>
      </c>
      <c r="D13178">
        <v>5</v>
      </c>
      <c r="E13178">
        <v>4</v>
      </c>
      <c r="F13178">
        <v>5</v>
      </c>
      <c r="G13178">
        <v>3</v>
      </c>
      <c r="H13178">
        <v>4</v>
      </c>
      <c r="I13178">
        <v>5</v>
      </c>
      <c r="J13178">
        <v>3</v>
      </c>
      <c r="K13178">
        <v>37</v>
      </c>
      <c r="L13178">
        <v>4</v>
      </c>
      <c r="M13178">
        <v>3</v>
      </c>
      <c r="N13178">
        <v>4</v>
      </c>
      <c r="O13178">
        <v>4</v>
      </c>
      <c r="P13178">
        <v>3</v>
      </c>
      <c r="Q13178">
        <v>5</v>
      </c>
      <c r="R13178">
        <v>4</v>
      </c>
      <c r="S13178">
        <v>4</v>
      </c>
      <c r="T13178">
        <v>4</v>
      </c>
      <c r="U13178">
        <v>35</v>
      </c>
      <c r="V13178">
        <v>72</v>
      </c>
      <c r="W13178" t="s">
        <v>730</v>
      </c>
      <c r="X13178" t="s">
        <v>2072</v>
      </c>
      <c r="Y13178" t="s">
        <v>10</v>
      </c>
    </row>
    <row r="13179" spans="1:25" x14ac:dyDescent="0.25">
      <c r="A13179" t="s">
        <v>16987</v>
      </c>
      <c r="B13179">
        <v>4</v>
      </c>
      <c r="C13179">
        <v>4</v>
      </c>
      <c r="D13179">
        <v>5</v>
      </c>
      <c r="E13179">
        <v>4</v>
      </c>
      <c r="F13179">
        <v>5</v>
      </c>
      <c r="G13179">
        <v>3</v>
      </c>
      <c r="H13179">
        <v>4</v>
      </c>
      <c r="I13179">
        <v>5</v>
      </c>
      <c r="J13179">
        <v>3</v>
      </c>
      <c r="K13179">
        <v>37</v>
      </c>
      <c r="L13179">
        <v>4</v>
      </c>
      <c r="M13179">
        <v>3</v>
      </c>
      <c r="N13179">
        <v>4</v>
      </c>
      <c r="O13179">
        <v>4</v>
      </c>
      <c r="P13179">
        <v>3</v>
      </c>
      <c r="Q13179">
        <v>5</v>
      </c>
      <c r="R13179">
        <v>4</v>
      </c>
      <c r="S13179">
        <v>4</v>
      </c>
      <c r="T13179">
        <v>4</v>
      </c>
      <c r="U13179">
        <v>35</v>
      </c>
      <c r="V13179">
        <v>72</v>
      </c>
      <c r="W13179" t="s">
        <v>730</v>
      </c>
      <c r="X13179" t="s">
        <v>2072</v>
      </c>
      <c r="Y13179" t="s">
        <v>10</v>
      </c>
    </row>
    <row r="13180" spans="1:25" x14ac:dyDescent="0.25">
      <c r="A13180" t="s">
        <v>16988</v>
      </c>
      <c r="B13180">
        <v>5</v>
      </c>
      <c r="C13180">
        <v>3</v>
      </c>
      <c r="D13180">
        <v>4</v>
      </c>
      <c r="E13180">
        <v>3</v>
      </c>
      <c r="F13180">
        <v>4</v>
      </c>
      <c r="G13180">
        <v>4</v>
      </c>
      <c r="H13180">
        <v>4</v>
      </c>
      <c r="I13180">
        <v>3</v>
      </c>
      <c r="J13180">
        <v>5</v>
      </c>
      <c r="K13180">
        <v>35</v>
      </c>
      <c r="L13180">
        <v>4</v>
      </c>
      <c r="M13180">
        <v>3</v>
      </c>
      <c r="N13180">
        <v>5</v>
      </c>
      <c r="O13180">
        <v>4</v>
      </c>
      <c r="P13180">
        <v>4</v>
      </c>
      <c r="Q13180">
        <v>3</v>
      </c>
      <c r="R13180">
        <v>4</v>
      </c>
      <c r="S13180">
        <v>4</v>
      </c>
      <c r="T13180">
        <v>5</v>
      </c>
      <c r="U13180">
        <v>36</v>
      </c>
      <c r="V13180">
        <v>71</v>
      </c>
      <c r="W13180" t="s">
        <v>296</v>
      </c>
      <c r="X13180" t="s">
        <v>4754</v>
      </c>
      <c r="Y13180" t="s">
        <v>10</v>
      </c>
    </row>
    <row r="13181" spans="1:25" x14ac:dyDescent="0.25">
      <c r="A13181" t="s">
        <v>16989</v>
      </c>
      <c r="B13181">
        <v>4</v>
      </c>
      <c r="C13181">
        <v>4</v>
      </c>
      <c r="D13181">
        <v>3</v>
      </c>
      <c r="E13181">
        <v>4</v>
      </c>
      <c r="F13181">
        <v>5</v>
      </c>
      <c r="G13181">
        <v>4</v>
      </c>
      <c r="H13181">
        <v>5</v>
      </c>
      <c r="I13181">
        <v>3</v>
      </c>
      <c r="J13181">
        <v>4</v>
      </c>
      <c r="K13181">
        <v>36</v>
      </c>
      <c r="L13181">
        <v>4</v>
      </c>
      <c r="M13181">
        <v>4</v>
      </c>
      <c r="N13181">
        <v>5</v>
      </c>
      <c r="O13181">
        <v>3</v>
      </c>
      <c r="P13181">
        <v>4</v>
      </c>
      <c r="Q13181">
        <v>4</v>
      </c>
      <c r="R13181">
        <v>5</v>
      </c>
      <c r="S13181">
        <v>3</v>
      </c>
      <c r="T13181">
        <v>4</v>
      </c>
      <c r="U13181">
        <v>36</v>
      </c>
      <c r="V13181">
        <v>72</v>
      </c>
      <c r="W13181" t="s">
        <v>39</v>
      </c>
      <c r="X13181" t="s">
        <v>40</v>
      </c>
      <c r="Y13181" t="s">
        <v>10</v>
      </c>
    </row>
    <row r="13182" spans="1:25" x14ac:dyDescent="0.25">
      <c r="A13182" t="s">
        <v>16990</v>
      </c>
      <c r="B13182">
        <v>4</v>
      </c>
      <c r="C13182">
        <v>4</v>
      </c>
      <c r="D13182">
        <v>3</v>
      </c>
      <c r="E13182">
        <v>5</v>
      </c>
      <c r="F13182">
        <v>4</v>
      </c>
      <c r="G13182">
        <v>4</v>
      </c>
      <c r="H13182">
        <v>5</v>
      </c>
      <c r="I13182">
        <v>4</v>
      </c>
      <c r="J13182">
        <v>3</v>
      </c>
      <c r="K13182">
        <v>36</v>
      </c>
      <c r="L13182">
        <v>4</v>
      </c>
      <c r="M13182">
        <v>5</v>
      </c>
      <c r="N13182">
        <v>4</v>
      </c>
      <c r="O13182">
        <v>3</v>
      </c>
      <c r="P13182">
        <v>4</v>
      </c>
      <c r="Q13182">
        <v>3</v>
      </c>
      <c r="R13182">
        <v>4</v>
      </c>
      <c r="S13182">
        <v>5</v>
      </c>
      <c r="T13182">
        <v>4</v>
      </c>
      <c r="U13182">
        <v>36</v>
      </c>
      <c r="V13182">
        <v>72</v>
      </c>
      <c r="W13182" t="s">
        <v>105</v>
      </c>
      <c r="X13182" t="s">
        <v>8246</v>
      </c>
      <c r="Y13182" t="s">
        <v>10</v>
      </c>
    </row>
    <row r="13183" spans="1:25" x14ac:dyDescent="0.25">
      <c r="A13183" t="s">
        <v>16991</v>
      </c>
      <c r="B13183">
        <v>4</v>
      </c>
      <c r="C13183">
        <v>3</v>
      </c>
      <c r="D13183">
        <v>4</v>
      </c>
      <c r="E13183">
        <v>3</v>
      </c>
      <c r="F13183">
        <v>4</v>
      </c>
      <c r="G13183">
        <v>4</v>
      </c>
      <c r="H13183">
        <v>3</v>
      </c>
      <c r="I13183">
        <v>4</v>
      </c>
      <c r="J13183">
        <v>3</v>
      </c>
      <c r="K13183">
        <v>32</v>
      </c>
      <c r="L13183">
        <v>0</v>
      </c>
      <c r="M13183">
        <v>0</v>
      </c>
      <c r="N13183">
        <v>0</v>
      </c>
      <c r="O13183">
        <v>0</v>
      </c>
      <c r="P13183">
        <v>0</v>
      </c>
      <c r="Q13183">
        <v>0</v>
      </c>
      <c r="R13183">
        <v>0</v>
      </c>
      <c r="S13183">
        <v>0</v>
      </c>
      <c r="T13183">
        <v>0</v>
      </c>
      <c r="U13183">
        <v>0</v>
      </c>
      <c r="V13183">
        <v>32</v>
      </c>
      <c r="W13183" t="s">
        <v>8</v>
      </c>
      <c r="X13183" t="s">
        <v>16992</v>
      </c>
      <c r="Y13183" t="s">
        <v>10</v>
      </c>
    </row>
    <row r="13184" spans="1:25" x14ac:dyDescent="0.25">
      <c r="A13184" t="s">
        <v>16995</v>
      </c>
      <c r="B13184">
        <v>5</v>
      </c>
      <c r="C13184">
        <v>4</v>
      </c>
      <c r="D13184">
        <v>3</v>
      </c>
      <c r="E13184">
        <v>4</v>
      </c>
      <c r="F13184">
        <v>4</v>
      </c>
      <c r="G13184">
        <v>3</v>
      </c>
      <c r="H13184">
        <v>4</v>
      </c>
      <c r="I13184">
        <v>4</v>
      </c>
      <c r="J13184">
        <v>5</v>
      </c>
      <c r="K13184">
        <v>36</v>
      </c>
      <c r="L13184">
        <v>4</v>
      </c>
      <c r="M13184">
        <v>5</v>
      </c>
      <c r="N13184">
        <v>3</v>
      </c>
      <c r="O13184">
        <v>4</v>
      </c>
      <c r="P13184">
        <v>4</v>
      </c>
      <c r="Q13184">
        <v>5</v>
      </c>
      <c r="R13184">
        <v>4</v>
      </c>
      <c r="S13184">
        <v>3</v>
      </c>
      <c r="T13184">
        <v>4</v>
      </c>
      <c r="U13184">
        <v>36</v>
      </c>
      <c r="V13184">
        <v>72</v>
      </c>
      <c r="W13184" t="s">
        <v>12</v>
      </c>
      <c r="X13184" t="s">
        <v>7443</v>
      </c>
      <c r="Y13184" t="s">
        <v>10</v>
      </c>
    </row>
    <row r="13185" spans="1:25" x14ac:dyDescent="0.25">
      <c r="A13185" t="s">
        <v>16993</v>
      </c>
      <c r="B13185">
        <v>4</v>
      </c>
      <c r="C13185">
        <v>5</v>
      </c>
      <c r="D13185">
        <v>4</v>
      </c>
      <c r="E13185">
        <v>4</v>
      </c>
      <c r="F13185">
        <v>3</v>
      </c>
      <c r="G13185">
        <v>4</v>
      </c>
      <c r="H13185">
        <v>3</v>
      </c>
      <c r="I13185">
        <v>4</v>
      </c>
      <c r="J13185">
        <v>5</v>
      </c>
      <c r="K13185">
        <v>36</v>
      </c>
      <c r="L13185">
        <v>4</v>
      </c>
      <c r="M13185">
        <v>5</v>
      </c>
      <c r="N13185">
        <v>4</v>
      </c>
      <c r="O13185">
        <v>4</v>
      </c>
      <c r="P13185">
        <v>4</v>
      </c>
      <c r="Q13185">
        <v>3</v>
      </c>
      <c r="R13185">
        <v>5</v>
      </c>
      <c r="S13185">
        <v>3</v>
      </c>
      <c r="T13185">
        <v>4</v>
      </c>
      <c r="U13185">
        <v>36</v>
      </c>
      <c r="V13185">
        <v>72</v>
      </c>
      <c r="W13185" t="s">
        <v>39</v>
      </c>
      <c r="X13185" t="s">
        <v>16994</v>
      </c>
      <c r="Y13185" t="s">
        <v>10</v>
      </c>
    </row>
    <row r="13186" spans="1:25" x14ac:dyDescent="0.25">
      <c r="A13186" t="s">
        <v>16996</v>
      </c>
      <c r="B13186">
        <v>4</v>
      </c>
      <c r="C13186">
        <v>4</v>
      </c>
      <c r="D13186">
        <v>4</v>
      </c>
      <c r="E13186">
        <v>3</v>
      </c>
      <c r="F13186">
        <v>5</v>
      </c>
      <c r="G13186">
        <v>3</v>
      </c>
      <c r="H13186">
        <v>5</v>
      </c>
      <c r="I13186">
        <v>4</v>
      </c>
      <c r="J13186">
        <v>4</v>
      </c>
      <c r="K13186">
        <v>36</v>
      </c>
      <c r="L13186">
        <v>4</v>
      </c>
      <c r="M13186">
        <v>3</v>
      </c>
      <c r="N13186">
        <v>4</v>
      </c>
      <c r="O13186">
        <v>3</v>
      </c>
      <c r="P13186">
        <v>4</v>
      </c>
      <c r="Q13186">
        <v>5</v>
      </c>
      <c r="R13186">
        <v>4</v>
      </c>
      <c r="S13186">
        <v>4</v>
      </c>
      <c r="T13186">
        <v>5</v>
      </c>
      <c r="U13186">
        <v>36</v>
      </c>
      <c r="V13186">
        <v>72</v>
      </c>
      <c r="W13186" t="s">
        <v>91</v>
      </c>
      <c r="X13186" t="s">
        <v>15423</v>
      </c>
      <c r="Y13186" t="s">
        <v>10</v>
      </c>
    </row>
    <row r="13187" spans="1:25" x14ac:dyDescent="0.25">
      <c r="A13187" t="s">
        <v>16997</v>
      </c>
      <c r="B13187">
        <v>4</v>
      </c>
      <c r="C13187">
        <v>4</v>
      </c>
      <c r="D13187">
        <v>4</v>
      </c>
      <c r="E13187">
        <v>5</v>
      </c>
      <c r="F13187">
        <v>3</v>
      </c>
      <c r="G13187">
        <v>4</v>
      </c>
      <c r="H13187">
        <v>3</v>
      </c>
      <c r="I13187">
        <v>4</v>
      </c>
      <c r="J13187">
        <v>5</v>
      </c>
      <c r="K13187">
        <v>36</v>
      </c>
      <c r="L13187">
        <v>4</v>
      </c>
      <c r="M13187">
        <v>3</v>
      </c>
      <c r="N13187">
        <v>4</v>
      </c>
      <c r="O13187">
        <v>5</v>
      </c>
      <c r="P13187">
        <v>3</v>
      </c>
      <c r="Q13187">
        <v>4</v>
      </c>
      <c r="R13187">
        <v>3</v>
      </c>
      <c r="S13187">
        <v>4</v>
      </c>
      <c r="T13187">
        <v>5</v>
      </c>
      <c r="U13187">
        <v>35</v>
      </c>
      <c r="V13187">
        <v>71</v>
      </c>
      <c r="W13187" t="s">
        <v>146</v>
      </c>
      <c r="X13187" t="s">
        <v>4287</v>
      </c>
      <c r="Y13187" t="s">
        <v>10</v>
      </c>
    </row>
    <row r="13188" spans="1:25" x14ac:dyDescent="0.25">
      <c r="A13188" t="s">
        <v>16997</v>
      </c>
      <c r="B13188">
        <v>5</v>
      </c>
      <c r="C13188">
        <v>3</v>
      </c>
      <c r="D13188">
        <v>5</v>
      </c>
      <c r="E13188">
        <v>3</v>
      </c>
      <c r="F13188">
        <v>4</v>
      </c>
      <c r="G13188">
        <v>3</v>
      </c>
      <c r="H13188">
        <v>4</v>
      </c>
      <c r="I13188">
        <v>4</v>
      </c>
      <c r="J13188">
        <v>5</v>
      </c>
      <c r="K13188">
        <v>36</v>
      </c>
      <c r="L13188">
        <v>5</v>
      </c>
      <c r="M13188">
        <v>3</v>
      </c>
      <c r="N13188">
        <v>4</v>
      </c>
      <c r="O13188">
        <v>5</v>
      </c>
      <c r="P13188">
        <v>3</v>
      </c>
      <c r="Q13188">
        <v>5</v>
      </c>
      <c r="R13188">
        <v>4</v>
      </c>
      <c r="S13188">
        <v>3</v>
      </c>
      <c r="T13188">
        <v>4</v>
      </c>
      <c r="U13188">
        <v>36</v>
      </c>
      <c r="V13188">
        <v>72</v>
      </c>
      <c r="W13188" t="s">
        <v>39</v>
      </c>
      <c r="X13188" t="s">
        <v>277</v>
      </c>
      <c r="Y13188" t="s">
        <v>10</v>
      </c>
    </row>
    <row r="13189" spans="1:25" x14ac:dyDescent="0.25">
      <c r="A13189" t="s">
        <v>16998</v>
      </c>
      <c r="B13189">
        <v>3</v>
      </c>
      <c r="C13189">
        <v>3</v>
      </c>
      <c r="D13189">
        <v>3</v>
      </c>
      <c r="E13189">
        <v>5</v>
      </c>
      <c r="F13189">
        <v>4</v>
      </c>
      <c r="G13189">
        <v>3</v>
      </c>
      <c r="H13189">
        <v>3</v>
      </c>
      <c r="I13189">
        <v>3</v>
      </c>
      <c r="J13189">
        <v>3</v>
      </c>
      <c r="K13189">
        <v>30</v>
      </c>
      <c r="L13189">
        <v>3</v>
      </c>
      <c r="M13189">
        <v>3</v>
      </c>
      <c r="N13189">
        <v>3</v>
      </c>
      <c r="O13189">
        <v>4</v>
      </c>
      <c r="P13189">
        <v>4</v>
      </c>
      <c r="Q13189">
        <v>4</v>
      </c>
      <c r="R13189">
        <v>3</v>
      </c>
      <c r="S13189">
        <v>4</v>
      </c>
      <c r="T13189">
        <v>3</v>
      </c>
      <c r="U13189">
        <v>31</v>
      </c>
      <c r="V13189">
        <v>61</v>
      </c>
      <c r="W13189" t="s">
        <v>97</v>
      </c>
      <c r="X13189" t="s">
        <v>1328</v>
      </c>
      <c r="Y13189" t="s">
        <v>44</v>
      </c>
    </row>
    <row r="13190" spans="1:25" x14ac:dyDescent="0.25">
      <c r="A13190" t="s">
        <v>16999</v>
      </c>
      <c r="B13190">
        <v>4</v>
      </c>
      <c r="C13190">
        <v>5</v>
      </c>
      <c r="D13190">
        <v>4</v>
      </c>
      <c r="E13190">
        <v>3</v>
      </c>
      <c r="F13190">
        <v>3</v>
      </c>
      <c r="G13190">
        <v>4</v>
      </c>
      <c r="H13190">
        <v>5</v>
      </c>
      <c r="I13190">
        <v>3</v>
      </c>
      <c r="J13190">
        <v>5</v>
      </c>
      <c r="K13190">
        <v>36</v>
      </c>
      <c r="L13190">
        <v>3</v>
      </c>
      <c r="M13190">
        <v>4</v>
      </c>
      <c r="N13190">
        <v>5</v>
      </c>
      <c r="O13190">
        <v>3</v>
      </c>
      <c r="P13190">
        <v>5</v>
      </c>
      <c r="Q13190">
        <v>4</v>
      </c>
      <c r="R13190">
        <v>3</v>
      </c>
      <c r="S13190">
        <v>5</v>
      </c>
      <c r="T13190">
        <v>4</v>
      </c>
      <c r="U13190">
        <v>36</v>
      </c>
      <c r="V13190">
        <v>72</v>
      </c>
      <c r="W13190" t="s">
        <v>176</v>
      </c>
      <c r="X13190" t="s">
        <v>17000</v>
      </c>
      <c r="Y13190" t="s">
        <v>10</v>
      </c>
    </row>
    <row r="13191" spans="1:25" x14ac:dyDescent="0.25">
      <c r="A13191" t="s">
        <v>17001</v>
      </c>
      <c r="B13191">
        <v>5</v>
      </c>
      <c r="C13191">
        <v>4</v>
      </c>
      <c r="D13191">
        <v>4</v>
      </c>
      <c r="E13191">
        <v>3</v>
      </c>
      <c r="F13191">
        <v>4</v>
      </c>
      <c r="G13191">
        <v>3</v>
      </c>
      <c r="H13191">
        <v>4</v>
      </c>
      <c r="I13191">
        <v>5</v>
      </c>
      <c r="J13191">
        <v>4</v>
      </c>
      <c r="K13191">
        <v>36</v>
      </c>
      <c r="L13191">
        <v>4</v>
      </c>
      <c r="M13191">
        <v>4</v>
      </c>
      <c r="N13191">
        <v>4</v>
      </c>
      <c r="O13191">
        <v>3</v>
      </c>
      <c r="P13191">
        <v>5</v>
      </c>
      <c r="Q13191">
        <v>4</v>
      </c>
      <c r="R13191">
        <v>3</v>
      </c>
      <c r="S13191">
        <v>4</v>
      </c>
      <c r="T13191">
        <v>5</v>
      </c>
      <c r="U13191">
        <v>36</v>
      </c>
      <c r="V13191">
        <v>72</v>
      </c>
      <c r="W13191" t="s">
        <v>146</v>
      </c>
      <c r="X13191" t="s">
        <v>7962</v>
      </c>
      <c r="Y13191" t="s">
        <v>10</v>
      </c>
    </row>
    <row r="13192" spans="1:25" x14ac:dyDescent="0.25">
      <c r="A13192" t="s">
        <v>17002</v>
      </c>
      <c r="B13192">
        <v>5</v>
      </c>
      <c r="C13192">
        <v>4</v>
      </c>
      <c r="D13192">
        <v>3</v>
      </c>
      <c r="E13192">
        <v>4</v>
      </c>
      <c r="F13192">
        <v>3</v>
      </c>
      <c r="G13192">
        <v>4</v>
      </c>
      <c r="H13192">
        <v>3</v>
      </c>
      <c r="I13192">
        <v>4</v>
      </c>
      <c r="J13192">
        <v>5</v>
      </c>
      <c r="K13192">
        <v>35</v>
      </c>
      <c r="L13192">
        <v>4</v>
      </c>
      <c r="M13192">
        <v>3</v>
      </c>
      <c r="N13192">
        <v>4</v>
      </c>
      <c r="O13192">
        <v>4</v>
      </c>
      <c r="P13192">
        <v>3</v>
      </c>
      <c r="Q13192">
        <v>5</v>
      </c>
      <c r="R13192">
        <v>3</v>
      </c>
      <c r="S13192">
        <v>5</v>
      </c>
      <c r="T13192">
        <v>5</v>
      </c>
      <c r="U13192">
        <v>36</v>
      </c>
      <c r="V13192">
        <v>71</v>
      </c>
      <c r="W13192" t="s">
        <v>351</v>
      </c>
      <c r="X13192" t="s">
        <v>17003</v>
      </c>
      <c r="Y13192" t="s">
        <v>10</v>
      </c>
    </row>
    <row r="13193" spans="1:25" x14ac:dyDescent="0.25">
      <c r="A13193" t="s">
        <v>17004</v>
      </c>
      <c r="B13193">
        <v>3</v>
      </c>
      <c r="C13193">
        <v>3</v>
      </c>
      <c r="D13193">
        <v>3</v>
      </c>
      <c r="E13193">
        <v>3</v>
      </c>
      <c r="F13193">
        <v>3</v>
      </c>
      <c r="G13193">
        <v>3</v>
      </c>
      <c r="H13193">
        <v>3</v>
      </c>
      <c r="I13193">
        <v>3</v>
      </c>
      <c r="J13193">
        <v>3</v>
      </c>
      <c r="K13193">
        <v>27</v>
      </c>
      <c r="L13193">
        <v>0</v>
      </c>
      <c r="M13193">
        <v>0</v>
      </c>
      <c r="N13193">
        <v>0</v>
      </c>
      <c r="O13193">
        <v>0</v>
      </c>
      <c r="P13193">
        <v>0</v>
      </c>
      <c r="Q13193">
        <v>0</v>
      </c>
      <c r="R13193">
        <v>0</v>
      </c>
      <c r="S13193">
        <v>0</v>
      </c>
      <c r="T13193">
        <v>0</v>
      </c>
      <c r="U13193">
        <v>0</v>
      </c>
      <c r="V13193">
        <v>27</v>
      </c>
      <c r="W13193" t="s">
        <v>665</v>
      </c>
      <c r="X13193" t="s">
        <v>1203</v>
      </c>
      <c r="Y13193" t="s">
        <v>10</v>
      </c>
    </row>
    <row r="13194" spans="1:25" x14ac:dyDescent="0.25">
      <c r="A13194" t="s">
        <v>17005</v>
      </c>
      <c r="B13194">
        <v>4</v>
      </c>
      <c r="C13194">
        <v>4</v>
      </c>
      <c r="D13194">
        <v>3</v>
      </c>
      <c r="E13194">
        <v>5</v>
      </c>
      <c r="F13194">
        <v>4</v>
      </c>
      <c r="G13194">
        <v>5</v>
      </c>
      <c r="H13194">
        <v>3</v>
      </c>
      <c r="I13194">
        <v>5</v>
      </c>
      <c r="J13194">
        <v>4</v>
      </c>
      <c r="K13194">
        <v>37</v>
      </c>
      <c r="L13194">
        <v>4</v>
      </c>
      <c r="M13194">
        <v>4</v>
      </c>
      <c r="N13194">
        <v>3</v>
      </c>
      <c r="O13194">
        <v>4</v>
      </c>
      <c r="P13194">
        <v>5</v>
      </c>
      <c r="Q13194">
        <v>4</v>
      </c>
      <c r="R13194">
        <v>4</v>
      </c>
      <c r="S13194">
        <v>3</v>
      </c>
      <c r="T13194">
        <v>5</v>
      </c>
      <c r="U13194">
        <v>36</v>
      </c>
      <c r="V13194">
        <v>73</v>
      </c>
      <c r="W13194" t="s">
        <v>241</v>
      </c>
      <c r="X13194" t="s">
        <v>7111</v>
      </c>
      <c r="Y13194" t="s">
        <v>10</v>
      </c>
    </row>
    <row r="13195" spans="1:25" x14ac:dyDescent="0.25">
      <c r="A13195" t="s">
        <v>17006</v>
      </c>
      <c r="B13195">
        <v>4</v>
      </c>
      <c r="C13195">
        <v>4</v>
      </c>
      <c r="D13195">
        <v>3</v>
      </c>
      <c r="E13195">
        <v>4</v>
      </c>
      <c r="F13195">
        <v>5</v>
      </c>
      <c r="G13195">
        <v>3</v>
      </c>
      <c r="H13195">
        <v>4</v>
      </c>
      <c r="I13195">
        <v>5</v>
      </c>
      <c r="J13195">
        <v>5</v>
      </c>
      <c r="K13195">
        <v>37</v>
      </c>
      <c r="L13195">
        <v>3</v>
      </c>
      <c r="M13195">
        <v>4</v>
      </c>
      <c r="N13195">
        <v>4</v>
      </c>
      <c r="O13195">
        <v>4</v>
      </c>
      <c r="P13195">
        <v>5</v>
      </c>
      <c r="Q13195">
        <v>4</v>
      </c>
      <c r="R13195">
        <v>4</v>
      </c>
      <c r="S13195">
        <v>3</v>
      </c>
      <c r="T13195">
        <v>4</v>
      </c>
      <c r="U13195">
        <v>35</v>
      </c>
      <c r="V13195">
        <v>72</v>
      </c>
      <c r="X13195" t="s">
        <v>8264</v>
      </c>
      <c r="Y13195" t="s">
        <v>397</v>
      </c>
    </row>
    <row r="13196" spans="1:25" x14ac:dyDescent="0.25">
      <c r="A13196" t="s">
        <v>17007</v>
      </c>
      <c r="B13196">
        <v>4</v>
      </c>
      <c r="C13196">
        <v>3</v>
      </c>
      <c r="D13196">
        <v>5</v>
      </c>
      <c r="E13196">
        <v>4</v>
      </c>
      <c r="F13196">
        <v>3</v>
      </c>
      <c r="G13196">
        <v>4</v>
      </c>
      <c r="H13196">
        <v>4</v>
      </c>
      <c r="I13196">
        <v>4</v>
      </c>
      <c r="J13196">
        <v>4</v>
      </c>
      <c r="K13196">
        <v>35</v>
      </c>
      <c r="L13196">
        <v>3</v>
      </c>
      <c r="M13196">
        <v>4</v>
      </c>
      <c r="N13196">
        <v>4</v>
      </c>
      <c r="O13196">
        <v>4</v>
      </c>
      <c r="P13196">
        <v>5</v>
      </c>
      <c r="Q13196">
        <v>4</v>
      </c>
      <c r="R13196">
        <v>4</v>
      </c>
      <c r="S13196">
        <v>3</v>
      </c>
      <c r="T13196">
        <v>3</v>
      </c>
      <c r="U13196">
        <v>34</v>
      </c>
      <c r="V13196">
        <v>69</v>
      </c>
      <c r="W13196" t="s">
        <v>58</v>
      </c>
      <c r="X13196" t="s">
        <v>2121</v>
      </c>
      <c r="Y13196" t="s">
        <v>10</v>
      </c>
    </row>
    <row r="13197" spans="1:25" x14ac:dyDescent="0.25">
      <c r="A13197" t="s">
        <v>17008</v>
      </c>
      <c r="B13197">
        <v>5</v>
      </c>
      <c r="C13197">
        <v>3</v>
      </c>
      <c r="D13197">
        <v>4</v>
      </c>
      <c r="E13197">
        <v>4</v>
      </c>
      <c r="F13197">
        <v>5</v>
      </c>
      <c r="G13197">
        <v>4</v>
      </c>
      <c r="H13197">
        <v>3</v>
      </c>
      <c r="I13197">
        <v>5</v>
      </c>
      <c r="J13197">
        <v>4</v>
      </c>
      <c r="K13197">
        <v>37</v>
      </c>
      <c r="L13197">
        <v>4</v>
      </c>
      <c r="M13197">
        <v>4</v>
      </c>
      <c r="N13197">
        <v>3</v>
      </c>
      <c r="O13197">
        <v>5</v>
      </c>
      <c r="P13197">
        <v>3</v>
      </c>
      <c r="Q13197">
        <v>4</v>
      </c>
      <c r="R13197">
        <v>3</v>
      </c>
      <c r="S13197">
        <v>4</v>
      </c>
      <c r="T13197">
        <v>4</v>
      </c>
      <c r="U13197">
        <v>34</v>
      </c>
      <c r="V13197">
        <v>71</v>
      </c>
      <c r="W13197" t="s">
        <v>132</v>
      </c>
      <c r="X13197" t="s">
        <v>567</v>
      </c>
      <c r="Y13197" t="s">
        <v>50</v>
      </c>
    </row>
    <row r="13198" spans="1:25" x14ac:dyDescent="0.25">
      <c r="A13198" t="s">
        <v>17009</v>
      </c>
      <c r="B13198">
        <v>4</v>
      </c>
      <c r="C13198">
        <v>4</v>
      </c>
      <c r="D13198">
        <v>4</v>
      </c>
      <c r="E13198">
        <v>3</v>
      </c>
      <c r="F13198">
        <v>4</v>
      </c>
      <c r="G13198">
        <v>4</v>
      </c>
      <c r="H13198">
        <v>4</v>
      </c>
      <c r="I13198">
        <v>3</v>
      </c>
      <c r="J13198">
        <v>5</v>
      </c>
      <c r="K13198">
        <v>35</v>
      </c>
      <c r="L13198">
        <v>4</v>
      </c>
      <c r="M13198">
        <v>4</v>
      </c>
      <c r="N13198">
        <v>3</v>
      </c>
      <c r="O13198">
        <v>4</v>
      </c>
      <c r="P13198">
        <v>4</v>
      </c>
      <c r="Q13198">
        <v>4</v>
      </c>
      <c r="R13198">
        <v>3</v>
      </c>
      <c r="S13198">
        <v>3</v>
      </c>
      <c r="T13198">
        <v>5</v>
      </c>
      <c r="U13198">
        <v>34</v>
      </c>
      <c r="V13198">
        <v>69</v>
      </c>
      <c r="W13198" t="s">
        <v>39</v>
      </c>
      <c r="X13198" t="s">
        <v>17010</v>
      </c>
      <c r="Y13198" t="s">
        <v>10</v>
      </c>
    </row>
    <row r="13199" spans="1:25" x14ac:dyDescent="0.25">
      <c r="A13199" t="s">
        <v>17011</v>
      </c>
      <c r="B13199">
        <v>4</v>
      </c>
      <c r="C13199">
        <v>4</v>
      </c>
      <c r="D13199">
        <v>3</v>
      </c>
      <c r="E13199">
        <v>4</v>
      </c>
      <c r="F13199">
        <v>5</v>
      </c>
      <c r="G13199">
        <v>4</v>
      </c>
      <c r="H13199">
        <v>4</v>
      </c>
      <c r="I13199">
        <v>3</v>
      </c>
      <c r="J13199">
        <v>4</v>
      </c>
      <c r="K13199">
        <v>35</v>
      </c>
      <c r="L13199">
        <v>4</v>
      </c>
      <c r="M13199">
        <v>4</v>
      </c>
      <c r="N13199">
        <v>4</v>
      </c>
      <c r="O13199">
        <v>5</v>
      </c>
      <c r="P13199">
        <v>3</v>
      </c>
      <c r="Q13199">
        <v>4</v>
      </c>
      <c r="R13199">
        <v>5</v>
      </c>
      <c r="S13199">
        <v>4</v>
      </c>
      <c r="T13199">
        <v>3</v>
      </c>
      <c r="U13199">
        <v>36</v>
      </c>
      <c r="V13199">
        <v>71</v>
      </c>
      <c r="W13199" t="s">
        <v>665</v>
      </c>
      <c r="X13199" t="s">
        <v>1905</v>
      </c>
      <c r="Y13199" t="s">
        <v>10</v>
      </c>
    </row>
    <row r="13200" spans="1:25" x14ac:dyDescent="0.25">
      <c r="A13200" t="s">
        <v>17012</v>
      </c>
      <c r="B13200">
        <v>4</v>
      </c>
      <c r="C13200">
        <v>3</v>
      </c>
      <c r="D13200">
        <v>4</v>
      </c>
      <c r="E13200">
        <v>5</v>
      </c>
      <c r="F13200">
        <v>3</v>
      </c>
      <c r="G13200">
        <v>5</v>
      </c>
      <c r="H13200">
        <v>4</v>
      </c>
      <c r="I13200">
        <v>4</v>
      </c>
      <c r="J13200">
        <v>4</v>
      </c>
      <c r="K13200">
        <v>36</v>
      </c>
      <c r="L13200">
        <v>3</v>
      </c>
      <c r="M13200">
        <v>4</v>
      </c>
      <c r="N13200">
        <v>4</v>
      </c>
      <c r="O13200">
        <v>3</v>
      </c>
      <c r="P13200">
        <v>4</v>
      </c>
      <c r="Q13200">
        <v>3</v>
      </c>
      <c r="R13200">
        <v>4</v>
      </c>
      <c r="S13200">
        <v>5</v>
      </c>
      <c r="T13200">
        <v>5</v>
      </c>
      <c r="U13200">
        <v>35</v>
      </c>
      <c r="V13200">
        <v>71</v>
      </c>
      <c r="W13200" t="s">
        <v>296</v>
      </c>
      <c r="X13200" t="s">
        <v>17013</v>
      </c>
      <c r="Y13200" t="s">
        <v>10</v>
      </c>
    </row>
    <row r="13201" spans="1:25" x14ac:dyDescent="0.25">
      <c r="A13201" t="s">
        <v>17014</v>
      </c>
      <c r="B13201">
        <v>5</v>
      </c>
      <c r="C13201">
        <v>4</v>
      </c>
      <c r="D13201">
        <v>5</v>
      </c>
      <c r="E13201">
        <v>3</v>
      </c>
      <c r="F13201">
        <v>5</v>
      </c>
      <c r="G13201">
        <v>4</v>
      </c>
      <c r="H13201">
        <v>4</v>
      </c>
      <c r="I13201">
        <v>4</v>
      </c>
      <c r="J13201">
        <v>3</v>
      </c>
      <c r="K13201">
        <v>37</v>
      </c>
      <c r="L13201">
        <v>3</v>
      </c>
      <c r="M13201">
        <v>4</v>
      </c>
      <c r="N13201">
        <v>3</v>
      </c>
      <c r="O13201">
        <v>5</v>
      </c>
      <c r="P13201">
        <v>5</v>
      </c>
      <c r="Q13201">
        <v>4</v>
      </c>
      <c r="R13201">
        <v>4</v>
      </c>
      <c r="S13201">
        <v>3</v>
      </c>
      <c r="T13201">
        <v>4</v>
      </c>
      <c r="U13201">
        <v>35</v>
      </c>
      <c r="V13201">
        <v>72</v>
      </c>
      <c r="W13201" t="s">
        <v>730</v>
      </c>
      <c r="X13201" t="s">
        <v>705</v>
      </c>
      <c r="Y13201" t="s">
        <v>10</v>
      </c>
    </row>
    <row r="13202" spans="1:25" x14ac:dyDescent="0.25">
      <c r="A13202" t="s">
        <v>4071</v>
      </c>
      <c r="B13202">
        <v>4</v>
      </c>
      <c r="C13202">
        <v>4</v>
      </c>
      <c r="D13202">
        <v>5</v>
      </c>
      <c r="E13202">
        <v>3</v>
      </c>
      <c r="F13202">
        <v>3</v>
      </c>
      <c r="G13202">
        <v>4</v>
      </c>
      <c r="H13202">
        <v>5</v>
      </c>
      <c r="I13202">
        <v>3</v>
      </c>
      <c r="J13202">
        <v>4</v>
      </c>
      <c r="K13202">
        <v>35</v>
      </c>
      <c r="L13202">
        <v>3</v>
      </c>
      <c r="M13202">
        <v>4</v>
      </c>
      <c r="N13202">
        <v>4</v>
      </c>
      <c r="O13202">
        <v>4</v>
      </c>
      <c r="P13202">
        <v>5</v>
      </c>
      <c r="Q13202">
        <v>4</v>
      </c>
      <c r="R13202">
        <v>5</v>
      </c>
      <c r="S13202">
        <v>3</v>
      </c>
      <c r="T13202">
        <v>4</v>
      </c>
      <c r="U13202">
        <v>36</v>
      </c>
      <c r="V13202">
        <v>71</v>
      </c>
      <c r="W13202" t="s">
        <v>15</v>
      </c>
      <c r="X13202" t="s">
        <v>946</v>
      </c>
      <c r="Y13202" t="s">
        <v>10</v>
      </c>
    </row>
    <row r="13203" spans="1:25" x14ac:dyDescent="0.25">
      <c r="A13203" t="s">
        <v>17015</v>
      </c>
      <c r="B13203">
        <v>4</v>
      </c>
      <c r="C13203">
        <v>3</v>
      </c>
      <c r="D13203">
        <v>4</v>
      </c>
      <c r="E13203">
        <v>4</v>
      </c>
      <c r="F13203">
        <v>4</v>
      </c>
      <c r="G13203">
        <v>4</v>
      </c>
      <c r="H13203">
        <v>3</v>
      </c>
      <c r="I13203">
        <v>4</v>
      </c>
      <c r="J13203">
        <v>4</v>
      </c>
      <c r="K13203">
        <v>34</v>
      </c>
      <c r="L13203">
        <v>4</v>
      </c>
      <c r="M13203">
        <v>4</v>
      </c>
      <c r="N13203">
        <v>3</v>
      </c>
      <c r="O13203">
        <v>5</v>
      </c>
      <c r="P13203">
        <v>4</v>
      </c>
      <c r="Q13203">
        <v>3</v>
      </c>
      <c r="R13203">
        <v>4</v>
      </c>
      <c r="S13203">
        <v>3</v>
      </c>
      <c r="T13203">
        <v>4</v>
      </c>
      <c r="U13203">
        <v>34</v>
      </c>
      <c r="V13203">
        <v>68</v>
      </c>
      <c r="X13203" t="s">
        <v>6564</v>
      </c>
      <c r="Y13203" t="s">
        <v>78</v>
      </c>
    </row>
    <row r="13204" spans="1:25" x14ac:dyDescent="0.25">
      <c r="A13204" t="s">
        <v>17016</v>
      </c>
      <c r="B13204">
        <v>4</v>
      </c>
      <c r="C13204">
        <v>4</v>
      </c>
      <c r="D13204">
        <v>5</v>
      </c>
      <c r="E13204">
        <v>3</v>
      </c>
      <c r="F13204">
        <v>5</v>
      </c>
      <c r="G13204">
        <v>3</v>
      </c>
      <c r="H13204">
        <v>4</v>
      </c>
      <c r="I13204">
        <v>4</v>
      </c>
      <c r="J13204">
        <v>3</v>
      </c>
      <c r="K13204">
        <v>35</v>
      </c>
      <c r="L13204">
        <v>5</v>
      </c>
      <c r="M13204">
        <v>4</v>
      </c>
      <c r="N13204">
        <v>4</v>
      </c>
      <c r="O13204">
        <v>3</v>
      </c>
      <c r="P13204">
        <v>4</v>
      </c>
      <c r="Q13204">
        <v>5</v>
      </c>
      <c r="R13204">
        <v>3</v>
      </c>
      <c r="S13204">
        <v>4</v>
      </c>
      <c r="T13204">
        <v>4</v>
      </c>
      <c r="U13204">
        <v>36</v>
      </c>
      <c r="V13204">
        <v>71</v>
      </c>
      <c r="W13204" t="s">
        <v>1224</v>
      </c>
      <c r="X13204" t="s">
        <v>1230</v>
      </c>
      <c r="Y13204" t="s">
        <v>10</v>
      </c>
    </row>
    <row r="13205" spans="1:25" x14ac:dyDescent="0.25">
      <c r="A13205" t="s">
        <v>17017</v>
      </c>
      <c r="B13205">
        <v>3</v>
      </c>
      <c r="C13205">
        <v>4</v>
      </c>
      <c r="D13205">
        <v>4</v>
      </c>
      <c r="E13205">
        <v>4</v>
      </c>
      <c r="F13205">
        <v>5</v>
      </c>
      <c r="G13205">
        <v>3</v>
      </c>
      <c r="H13205">
        <v>5</v>
      </c>
      <c r="I13205">
        <v>3</v>
      </c>
      <c r="J13205">
        <v>4</v>
      </c>
      <c r="K13205">
        <v>35</v>
      </c>
      <c r="L13205">
        <v>4</v>
      </c>
      <c r="M13205">
        <v>3</v>
      </c>
      <c r="N13205">
        <v>4</v>
      </c>
      <c r="O13205">
        <v>4</v>
      </c>
      <c r="P13205">
        <v>5</v>
      </c>
      <c r="Q13205">
        <v>3</v>
      </c>
      <c r="R13205">
        <v>4</v>
      </c>
      <c r="S13205">
        <v>4</v>
      </c>
      <c r="T13205">
        <v>5</v>
      </c>
      <c r="U13205">
        <v>36</v>
      </c>
      <c r="V13205">
        <v>71</v>
      </c>
      <c r="W13205" t="s">
        <v>143</v>
      </c>
      <c r="X13205" t="s">
        <v>634</v>
      </c>
      <c r="Y13205" t="s">
        <v>10</v>
      </c>
    </row>
    <row r="13206" spans="1:25" x14ac:dyDescent="0.25">
      <c r="A13206" t="s">
        <v>17017</v>
      </c>
      <c r="B13206">
        <v>3</v>
      </c>
      <c r="C13206">
        <v>4</v>
      </c>
      <c r="D13206">
        <v>4</v>
      </c>
      <c r="E13206">
        <v>4</v>
      </c>
      <c r="F13206">
        <v>5</v>
      </c>
      <c r="G13206">
        <v>3</v>
      </c>
      <c r="H13206">
        <v>5</v>
      </c>
      <c r="I13206">
        <v>3</v>
      </c>
      <c r="J13206">
        <v>4</v>
      </c>
      <c r="K13206">
        <v>35</v>
      </c>
      <c r="L13206">
        <v>4</v>
      </c>
      <c r="M13206">
        <v>3</v>
      </c>
      <c r="N13206">
        <v>4</v>
      </c>
      <c r="O13206">
        <v>4</v>
      </c>
      <c r="P13206">
        <v>5</v>
      </c>
      <c r="Q13206">
        <v>3</v>
      </c>
      <c r="R13206">
        <v>4</v>
      </c>
      <c r="S13206">
        <v>4</v>
      </c>
      <c r="T13206">
        <v>5</v>
      </c>
      <c r="U13206">
        <v>36</v>
      </c>
      <c r="V13206">
        <v>71</v>
      </c>
      <c r="W13206" t="s">
        <v>143</v>
      </c>
      <c r="X13206" t="s">
        <v>634</v>
      </c>
      <c r="Y13206" t="s">
        <v>10</v>
      </c>
    </row>
    <row r="13207" spans="1:25" x14ac:dyDescent="0.25">
      <c r="A13207" t="s">
        <v>17018</v>
      </c>
      <c r="B13207">
        <v>4</v>
      </c>
      <c r="C13207">
        <v>4</v>
      </c>
      <c r="D13207">
        <v>4</v>
      </c>
      <c r="E13207">
        <v>4</v>
      </c>
      <c r="F13207">
        <v>5</v>
      </c>
      <c r="G13207">
        <v>4</v>
      </c>
      <c r="H13207">
        <v>3</v>
      </c>
      <c r="I13207">
        <v>4</v>
      </c>
      <c r="J13207">
        <v>3</v>
      </c>
      <c r="K13207">
        <v>35</v>
      </c>
      <c r="L13207">
        <v>5</v>
      </c>
      <c r="M13207">
        <v>4</v>
      </c>
      <c r="N13207">
        <v>3</v>
      </c>
      <c r="O13207">
        <v>4</v>
      </c>
      <c r="P13207">
        <v>4</v>
      </c>
      <c r="Q13207">
        <v>4</v>
      </c>
      <c r="R13207">
        <v>4</v>
      </c>
      <c r="S13207">
        <v>3</v>
      </c>
      <c r="T13207">
        <v>4</v>
      </c>
      <c r="U13207">
        <v>35</v>
      </c>
      <c r="V13207">
        <v>70</v>
      </c>
      <c r="W13207" t="s">
        <v>39</v>
      </c>
      <c r="X13207" t="s">
        <v>3003</v>
      </c>
      <c r="Y13207" t="s">
        <v>10</v>
      </c>
    </row>
    <row r="13208" spans="1:25" x14ac:dyDescent="0.25">
      <c r="A13208" t="s">
        <v>17019</v>
      </c>
      <c r="B13208">
        <v>4</v>
      </c>
      <c r="C13208">
        <v>4</v>
      </c>
      <c r="D13208">
        <v>4</v>
      </c>
      <c r="E13208">
        <v>4</v>
      </c>
      <c r="F13208">
        <v>5</v>
      </c>
      <c r="G13208">
        <v>4</v>
      </c>
      <c r="H13208">
        <v>3</v>
      </c>
      <c r="I13208">
        <v>4</v>
      </c>
      <c r="J13208">
        <v>3</v>
      </c>
      <c r="K13208">
        <v>35</v>
      </c>
      <c r="L13208">
        <v>5</v>
      </c>
      <c r="M13208">
        <v>4</v>
      </c>
      <c r="N13208">
        <v>3</v>
      </c>
      <c r="O13208">
        <v>4</v>
      </c>
      <c r="P13208">
        <v>4</v>
      </c>
      <c r="Q13208">
        <v>4</v>
      </c>
      <c r="R13208">
        <v>4</v>
      </c>
      <c r="S13208">
        <v>3</v>
      </c>
      <c r="T13208">
        <v>4</v>
      </c>
      <c r="U13208">
        <v>35</v>
      </c>
      <c r="V13208">
        <v>70</v>
      </c>
      <c r="W13208" t="s">
        <v>39</v>
      </c>
      <c r="X13208" t="s">
        <v>3003</v>
      </c>
      <c r="Y13208" t="s">
        <v>10</v>
      </c>
    </row>
    <row r="13209" spans="1:25" x14ac:dyDescent="0.25">
      <c r="A13209" t="s">
        <v>17020</v>
      </c>
      <c r="B13209">
        <v>4</v>
      </c>
      <c r="C13209">
        <v>3</v>
      </c>
      <c r="D13209">
        <v>4</v>
      </c>
      <c r="E13209">
        <v>5</v>
      </c>
      <c r="F13209">
        <v>4</v>
      </c>
      <c r="G13209">
        <v>4</v>
      </c>
      <c r="H13209">
        <v>5</v>
      </c>
      <c r="I13209">
        <v>3</v>
      </c>
      <c r="J13209">
        <v>4</v>
      </c>
      <c r="K13209">
        <v>36</v>
      </c>
      <c r="L13209">
        <v>4</v>
      </c>
      <c r="M13209">
        <v>3</v>
      </c>
      <c r="N13209">
        <v>4</v>
      </c>
      <c r="O13209">
        <v>4</v>
      </c>
      <c r="P13209">
        <v>5</v>
      </c>
      <c r="Q13209">
        <v>4</v>
      </c>
      <c r="R13209">
        <v>4</v>
      </c>
      <c r="S13209">
        <v>3</v>
      </c>
      <c r="T13209">
        <v>5</v>
      </c>
      <c r="U13209">
        <v>36</v>
      </c>
      <c r="V13209">
        <v>72</v>
      </c>
      <c r="W13209" t="s">
        <v>509</v>
      </c>
      <c r="X13209" t="s">
        <v>4315</v>
      </c>
      <c r="Y13209" t="s">
        <v>44</v>
      </c>
    </row>
    <row r="13210" spans="1:25" x14ac:dyDescent="0.25">
      <c r="A13210" t="s">
        <v>17021</v>
      </c>
      <c r="B13210">
        <v>4</v>
      </c>
      <c r="C13210">
        <v>3</v>
      </c>
      <c r="D13210">
        <v>4</v>
      </c>
      <c r="E13210">
        <v>5</v>
      </c>
      <c r="F13210">
        <v>4</v>
      </c>
      <c r="G13210">
        <v>4</v>
      </c>
      <c r="H13210">
        <v>5</v>
      </c>
      <c r="I13210">
        <v>3</v>
      </c>
      <c r="J13210">
        <v>4</v>
      </c>
      <c r="K13210">
        <v>36</v>
      </c>
      <c r="L13210">
        <v>4</v>
      </c>
      <c r="M13210">
        <v>3</v>
      </c>
      <c r="N13210">
        <v>4</v>
      </c>
      <c r="O13210">
        <v>4</v>
      </c>
      <c r="P13210">
        <v>5</v>
      </c>
      <c r="Q13210">
        <v>4</v>
      </c>
      <c r="R13210">
        <v>4</v>
      </c>
      <c r="S13210">
        <v>3</v>
      </c>
      <c r="T13210">
        <v>5</v>
      </c>
      <c r="U13210">
        <v>36</v>
      </c>
      <c r="V13210">
        <v>72</v>
      </c>
      <c r="W13210" t="s">
        <v>509</v>
      </c>
      <c r="X13210" t="s">
        <v>4315</v>
      </c>
      <c r="Y13210" t="s">
        <v>44</v>
      </c>
    </row>
    <row r="13211" spans="1:25" x14ac:dyDescent="0.25">
      <c r="A13211" t="s">
        <v>17022</v>
      </c>
      <c r="B13211">
        <v>5</v>
      </c>
      <c r="C13211">
        <v>4</v>
      </c>
      <c r="D13211">
        <v>3</v>
      </c>
      <c r="E13211">
        <v>5</v>
      </c>
      <c r="F13211">
        <v>4</v>
      </c>
      <c r="G13211">
        <v>3</v>
      </c>
      <c r="H13211">
        <v>4</v>
      </c>
      <c r="I13211">
        <v>4</v>
      </c>
      <c r="J13211">
        <v>4</v>
      </c>
      <c r="K13211">
        <v>36</v>
      </c>
      <c r="L13211">
        <v>5</v>
      </c>
      <c r="M13211">
        <v>4</v>
      </c>
      <c r="N13211">
        <v>4</v>
      </c>
      <c r="O13211">
        <v>3</v>
      </c>
      <c r="P13211">
        <v>4</v>
      </c>
      <c r="Q13211">
        <v>4</v>
      </c>
      <c r="R13211">
        <v>5</v>
      </c>
      <c r="S13211">
        <v>3</v>
      </c>
      <c r="T13211">
        <v>4</v>
      </c>
      <c r="U13211">
        <v>36</v>
      </c>
      <c r="V13211">
        <v>72</v>
      </c>
      <c r="W13211" t="s">
        <v>39</v>
      </c>
      <c r="X13211" t="s">
        <v>412</v>
      </c>
      <c r="Y13211" t="s">
        <v>10</v>
      </c>
    </row>
    <row r="13212" spans="1:25" x14ac:dyDescent="0.25">
      <c r="A13212" t="s">
        <v>17023</v>
      </c>
      <c r="B13212">
        <v>4</v>
      </c>
      <c r="C13212">
        <v>5</v>
      </c>
      <c r="D13212">
        <v>4</v>
      </c>
      <c r="E13212">
        <v>4</v>
      </c>
      <c r="F13212">
        <v>3</v>
      </c>
      <c r="G13212">
        <v>4</v>
      </c>
      <c r="H13212">
        <v>3</v>
      </c>
      <c r="I13212">
        <v>5</v>
      </c>
      <c r="J13212">
        <v>4</v>
      </c>
      <c r="K13212">
        <v>36</v>
      </c>
      <c r="L13212">
        <v>4</v>
      </c>
      <c r="M13212">
        <v>3</v>
      </c>
      <c r="N13212">
        <v>5</v>
      </c>
      <c r="O13212">
        <v>4</v>
      </c>
      <c r="P13212">
        <v>5</v>
      </c>
      <c r="Q13212">
        <v>4</v>
      </c>
      <c r="R13212">
        <v>4</v>
      </c>
      <c r="S13212">
        <v>3</v>
      </c>
      <c r="T13212">
        <v>4</v>
      </c>
      <c r="U13212">
        <v>36</v>
      </c>
      <c r="V13212">
        <v>72</v>
      </c>
      <c r="W13212" t="s">
        <v>12</v>
      </c>
      <c r="X13212" t="s">
        <v>13401</v>
      </c>
      <c r="Y13212" t="s">
        <v>10</v>
      </c>
    </row>
    <row r="13213" spans="1:25" x14ac:dyDescent="0.25">
      <c r="A13213" t="s">
        <v>17024</v>
      </c>
      <c r="B13213">
        <v>5</v>
      </c>
      <c r="C13213">
        <v>3</v>
      </c>
      <c r="D13213">
        <v>4</v>
      </c>
      <c r="E13213">
        <v>4</v>
      </c>
      <c r="F13213">
        <v>4</v>
      </c>
      <c r="G13213">
        <v>4</v>
      </c>
      <c r="H13213">
        <v>5</v>
      </c>
      <c r="I13213">
        <v>3</v>
      </c>
      <c r="J13213">
        <v>4</v>
      </c>
      <c r="K13213">
        <v>36</v>
      </c>
      <c r="L13213">
        <v>4</v>
      </c>
      <c r="M13213">
        <v>4</v>
      </c>
      <c r="N13213">
        <v>3</v>
      </c>
      <c r="O13213">
        <v>5</v>
      </c>
      <c r="P13213">
        <v>4</v>
      </c>
      <c r="Q13213">
        <v>5</v>
      </c>
      <c r="R13213">
        <v>4</v>
      </c>
      <c r="S13213">
        <v>3</v>
      </c>
      <c r="T13213">
        <v>4</v>
      </c>
      <c r="U13213">
        <v>36</v>
      </c>
      <c r="V13213">
        <v>72</v>
      </c>
      <c r="W13213" t="s">
        <v>15354</v>
      </c>
      <c r="X13213" t="s">
        <v>17025</v>
      </c>
      <c r="Y13213" t="s">
        <v>74</v>
      </c>
    </row>
    <row r="13214" spans="1:25" x14ac:dyDescent="0.25">
      <c r="A13214" t="s">
        <v>17026</v>
      </c>
      <c r="B13214">
        <v>4</v>
      </c>
      <c r="C13214">
        <v>4</v>
      </c>
      <c r="D13214">
        <v>4</v>
      </c>
      <c r="E13214">
        <v>3</v>
      </c>
      <c r="F13214">
        <v>5</v>
      </c>
      <c r="G13214">
        <v>4</v>
      </c>
      <c r="H13214">
        <v>5</v>
      </c>
      <c r="I13214">
        <v>4</v>
      </c>
      <c r="J13214">
        <v>4</v>
      </c>
      <c r="K13214">
        <v>37</v>
      </c>
      <c r="L13214">
        <v>0</v>
      </c>
      <c r="M13214">
        <v>0</v>
      </c>
      <c r="N13214">
        <v>0</v>
      </c>
      <c r="O13214">
        <v>0</v>
      </c>
      <c r="P13214">
        <v>0</v>
      </c>
      <c r="Q13214">
        <v>0</v>
      </c>
      <c r="R13214">
        <v>0</v>
      </c>
      <c r="S13214">
        <v>0</v>
      </c>
      <c r="T13214">
        <v>0</v>
      </c>
      <c r="U13214">
        <v>0</v>
      </c>
      <c r="V13214">
        <v>37</v>
      </c>
      <c r="W13214" t="s">
        <v>17027</v>
      </c>
      <c r="X13214" t="s">
        <v>17028</v>
      </c>
      <c r="Y13214" t="s">
        <v>2935</v>
      </c>
    </row>
    <row r="13215" spans="1:25" x14ac:dyDescent="0.25">
      <c r="A13215" t="s">
        <v>17029</v>
      </c>
      <c r="B13215">
        <v>4</v>
      </c>
      <c r="C13215">
        <v>5</v>
      </c>
      <c r="D13215">
        <v>3</v>
      </c>
      <c r="E13215">
        <v>5</v>
      </c>
      <c r="F13215">
        <v>4</v>
      </c>
      <c r="G13215">
        <v>3</v>
      </c>
      <c r="H13215">
        <v>4</v>
      </c>
      <c r="I13215">
        <v>3</v>
      </c>
      <c r="J13215">
        <v>4</v>
      </c>
      <c r="K13215">
        <v>35</v>
      </c>
      <c r="L13215">
        <v>4</v>
      </c>
      <c r="M13215">
        <v>4</v>
      </c>
      <c r="N13215">
        <v>3</v>
      </c>
      <c r="O13215">
        <v>5</v>
      </c>
      <c r="P13215">
        <v>3</v>
      </c>
      <c r="Q13215">
        <v>4</v>
      </c>
      <c r="R13215">
        <v>4</v>
      </c>
      <c r="S13215">
        <v>4</v>
      </c>
      <c r="T13215">
        <v>5</v>
      </c>
      <c r="U13215">
        <v>36</v>
      </c>
      <c r="V13215">
        <v>71</v>
      </c>
      <c r="W13215" t="s">
        <v>17027</v>
      </c>
      <c r="X13215" t="s">
        <v>17030</v>
      </c>
      <c r="Y13215" t="s">
        <v>2935</v>
      </c>
    </row>
    <row r="13216" spans="1:25" x14ac:dyDescent="0.25">
      <c r="A13216" t="s">
        <v>17031</v>
      </c>
      <c r="B13216">
        <v>5</v>
      </c>
      <c r="C13216">
        <v>4</v>
      </c>
      <c r="D13216">
        <v>4</v>
      </c>
      <c r="E13216">
        <v>3</v>
      </c>
      <c r="F13216">
        <v>4</v>
      </c>
      <c r="G13216">
        <v>3</v>
      </c>
      <c r="H13216">
        <v>4</v>
      </c>
      <c r="I13216">
        <v>4</v>
      </c>
      <c r="J13216">
        <v>5</v>
      </c>
      <c r="K13216">
        <v>36</v>
      </c>
      <c r="L13216">
        <v>5</v>
      </c>
      <c r="M13216">
        <v>4</v>
      </c>
      <c r="N13216">
        <v>3</v>
      </c>
      <c r="O13216">
        <v>4</v>
      </c>
      <c r="P13216">
        <v>3</v>
      </c>
      <c r="Q13216">
        <v>4</v>
      </c>
      <c r="R13216">
        <v>5</v>
      </c>
      <c r="S13216">
        <v>4</v>
      </c>
      <c r="T13216">
        <v>4</v>
      </c>
      <c r="U13216">
        <v>36</v>
      </c>
      <c r="V13216">
        <v>72</v>
      </c>
      <c r="W13216" t="s">
        <v>1156</v>
      </c>
      <c r="X13216" t="s">
        <v>5553</v>
      </c>
      <c r="Y13216" t="s">
        <v>50</v>
      </c>
    </row>
    <row r="13217" spans="1:25" x14ac:dyDescent="0.25">
      <c r="A13217" t="s">
        <v>17032</v>
      </c>
      <c r="B13217">
        <v>4</v>
      </c>
      <c r="C13217">
        <v>4</v>
      </c>
      <c r="D13217">
        <v>3</v>
      </c>
      <c r="E13217">
        <v>4</v>
      </c>
      <c r="F13217">
        <v>5</v>
      </c>
      <c r="G13217">
        <v>4</v>
      </c>
      <c r="H13217">
        <v>3</v>
      </c>
      <c r="I13217">
        <v>5</v>
      </c>
      <c r="J13217">
        <v>4</v>
      </c>
      <c r="K13217">
        <v>36</v>
      </c>
      <c r="L13217">
        <v>4</v>
      </c>
      <c r="M13217">
        <v>5</v>
      </c>
      <c r="N13217">
        <v>3</v>
      </c>
      <c r="O13217">
        <v>4</v>
      </c>
      <c r="P13217">
        <v>4</v>
      </c>
      <c r="Q13217">
        <v>3</v>
      </c>
      <c r="R13217">
        <v>4</v>
      </c>
      <c r="S13217">
        <v>3</v>
      </c>
      <c r="T13217">
        <v>5</v>
      </c>
      <c r="U13217">
        <v>35</v>
      </c>
      <c r="V13217">
        <v>71</v>
      </c>
      <c r="W13217" t="s">
        <v>345</v>
      </c>
      <c r="X13217" t="s">
        <v>2046</v>
      </c>
      <c r="Y13217" t="s">
        <v>44</v>
      </c>
    </row>
    <row r="13218" spans="1:25" x14ac:dyDescent="0.25">
      <c r="A13218" t="s">
        <v>17033</v>
      </c>
      <c r="B13218">
        <v>4</v>
      </c>
      <c r="C13218">
        <v>4</v>
      </c>
      <c r="D13218">
        <v>3</v>
      </c>
      <c r="E13218">
        <v>4</v>
      </c>
      <c r="F13218">
        <v>5</v>
      </c>
      <c r="G13218">
        <v>4</v>
      </c>
      <c r="H13218">
        <v>3</v>
      </c>
      <c r="I13218">
        <v>5</v>
      </c>
      <c r="J13218">
        <v>4</v>
      </c>
      <c r="K13218">
        <v>36</v>
      </c>
      <c r="L13218">
        <v>0</v>
      </c>
      <c r="M13218">
        <v>0</v>
      </c>
      <c r="N13218">
        <v>0</v>
      </c>
      <c r="O13218">
        <v>0</v>
      </c>
      <c r="P13218">
        <v>0</v>
      </c>
      <c r="Q13218">
        <v>0</v>
      </c>
      <c r="R13218">
        <v>0</v>
      </c>
      <c r="S13218">
        <v>0</v>
      </c>
      <c r="T13218">
        <v>0</v>
      </c>
      <c r="U13218">
        <v>0</v>
      </c>
      <c r="V13218">
        <v>36</v>
      </c>
      <c r="W13218" t="s">
        <v>345</v>
      </c>
      <c r="X13218" t="s">
        <v>2046</v>
      </c>
      <c r="Y13218" t="s">
        <v>44</v>
      </c>
    </row>
    <row r="13219" spans="1:25" x14ac:dyDescent="0.25">
      <c r="A13219" t="s">
        <v>17034</v>
      </c>
      <c r="B13219">
        <v>4</v>
      </c>
      <c r="C13219">
        <v>5</v>
      </c>
      <c r="D13219">
        <v>4</v>
      </c>
      <c r="E13219">
        <v>3</v>
      </c>
      <c r="F13219">
        <v>4</v>
      </c>
      <c r="G13219">
        <v>3</v>
      </c>
      <c r="H13219">
        <v>4</v>
      </c>
      <c r="I13219">
        <v>4</v>
      </c>
      <c r="J13219">
        <v>4</v>
      </c>
      <c r="K13219">
        <v>35</v>
      </c>
      <c r="L13219">
        <v>4</v>
      </c>
      <c r="M13219">
        <v>3</v>
      </c>
      <c r="N13219">
        <v>4</v>
      </c>
      <c r="O13219">
        <v>3</v>
      </c>
      <c r="P13219">
        <v>5</v>
      </c>
      <c r="Q13219">
        <v>5</v>
      </c>
      <c r="R13219">
        <v>4</v>
      </c>
      <c r="S13219">
        <v>4</v>
      </c>
      <c r="T13219">
        <v>4</v>
      </c>
      <c r="U13219">
        <v>36</v>
      </c>
      <c r="V13219">
        <v>71</v>
      </c>
      <c r="W13219" t="s">
        <v>52</v>
      </c>
      <c r="X13219" t="s">
        <v>155</v>
      </c>
      <c r="Y13219" t="s">
        <v>10</v>
      </c>
    </row>
    <row r="13220" spans="1:25" x14ac:dyDescent="0.25">
      <c r="A13220" t="s">
        <v>17035</v>
      </c>
      <c r="B13220">
        <v>4</v>
      </c>
      <c r="C13220">
        <v>5</v>
      </c>
      <c r="D13220">
        <v>5</v>
      </c>
      <c r="E13220">
        <v>3</v>
      </c>
      <c r="F13220">
        <v>4</v>
      </c>
      <c r="G13220">
        <v>4</v>
      </c>
      <c r="H13220">
        <v>4</v>
      </c>
      <c r="I13220">
        <v>3</v>
      </c>
      <c r="J13220">
        <v>4</v>
      </c>
      <c r="K13220">
        <v>36</v>
      </c>
      <c r="L13220">
        <v>5</v>
      </c>
      <c r="M13220">
        <v>4</v>
      </c>
      <c r="N13220">
        <v>3</v>
      </c>
      <c r="O13220">
        <v>4</v>
      </c>
      <c r="P13220">
        <v>4</v>
      </c>
      <c r="Q13220">
        <v>4</v>
      </c>
      <c r="R13220">
        <v>4</v>
      </c>
      <c r="S13220">
        <v>3</v>
      </c>
      <c r="T13220">
        <v>5</v>
      </c>
      <c r="U13220">
        <v>36</v>
      </c>
      <c r="V13220">
        <v>72</v>
      </c>
      <c r="W13220" t="s">
        <v>351</v>
      </c>
      <c r="X13220" t="s">
        <v>17036</v>
      </c>
      <c r="Y13220" t="s">
        <v>10</v>
      </c>
    </row>
    <row r="13221" spans="1:25" x14ac:dyDescent="0.25">
      <c r="A13221" t="s">
        <v>17037</v>
      </c>
      <c r="B13221">
        <v>4</v>
      </c>
      <c r="C13221">
        <v>4</v>
      </c>
      <c r="D13221">
        <v>5</v>
      </c>
      <c r="E13221">
        <v>3</v>
      </c>
      <c r="F13221">
        <v>5</v>
      </c>
      <c r="G13221">
        <v>4</v>
      </c>
      <c r="H13221">
        <v>3</v>
      </c>
      <c r="I13221">
        <v>4</v>
      </c>
      <c r="J13221">
        <v>4</v>
      </c>
      <c r="K13221">
        <v>36</v>
      </c>
      <c r="L13221">
        <v>4</v>
      </c>
      <c r="M13221">
        <v>4</v>
      </c>
      <c r="N13221">
        <v>4</v>
      </c>
      <c r="O13221">
        <v>5</v>
      </c>
      <c r="P13221">
        <v>3</v>
      </c>
      <c r="Q13221">
        <v>4</v>
      </c>
      <c r="R13221">
        <v>4</v>
      </c>
      <c r="S13221">
        <v>3</v>
      </c>
      <c r="T13221">
        <v>4</v>
      </c>
      <c r="U13221">
        <v>35</v>
      </c>
      <c r="V13221">
        <v>71</v>
      </c>
      <c r="W13221" t="s">
        <v>146</v>
      </c>
      <c r="X13221" t="s">
        <v>17038</v>
      </c>
      <c r="Y13221" t="s">
        <v>10</v>
      </c>
    </row>
    <row r="13222" spans="1:25" x14ac:dyDescent="0.25">
      <c r="A13222" t="s">
        <v>17039</v>
      </c>
      <c r="B13222">
        <v>4</v>
      </c>
      <c r="C13222">
        <v>3</v>
      </c>
      <c r="D13222">
        <v>5</v>
      </c>
      <c r="E13222">
        <v>4</v>
      </c>
      <c r="F13222">
        <v>3</v>
      </c>
      <c r="G13222">
        <v>4</v>
      </c>
      <c r="H13222">
        <v>5</v>
      </c>
      <c r="I13222">
        <v>4</v>
      </c>
      <c r="J13222">
        <v>4</v>
      </c>
      <c r="K13222">
        <v>36</v>
      </c>
      <c r="L13222">
        <v>4</v>
      </c>
      <c r="M13222">
        <v>3</v>
      </c>
      <c r="N13222">
        <v>4</v>
      </c>
      <c r="O13222">
        <v>4</v>
      </c>
      <c r="P13222">
        <v>4</v>
      </c>
      <c r="Q13222">
        <v>5</v>
      </c>
      <c r="R13222">
        <v>3</v>
      </c>
      <c r="S13222">
        <v>5</v>
      </c>
      <c r="T13222">
        <v>4</v>
      </c>
      <c r="U13222">
        <v>36</v>
      </c>
      <c r="V13222">
        <v>72</v>
      </c>
      <c r="W13222" t="s">
        <v>348</v>
      </c>
      <c r="X13222" t="s">
        <v>349</v>
      </c>
      <c r="Y13222" t="s">
        <v>10</v>
      </c>
    </row>
    <row r="13223" spans="1:25" x14ac:dyDescent="0.25">
      <c r="A13223" t="s">
        <v>17040</v>
      </c>
      <c r="B13223">
        <v>4</v>
      </c>
      <c r="C13223">
        <v>3</v>
      </c>
      <c r="D13223">
        <v>4</v>
      </c>
      <c r="E13223">
        <v>4</v>
      </c>
      <c r="F13223">
        <v>4</v>
      </c>
      <c r="G13223">
        <v>5</v>
      </c>
      <c r="H13223">
        <v>3</v>
      </c>
      <c r="I13223">
        <v>5</v>
      </c>
      <c r="J13223">
        <v>4</v>
      </c>
      <c r="K13223">
        <v>36</v>
      </c>
      <c r="L13223">
        <v>0</v>
      </c>
      <c r="M13223">
        <v>0</v>
      </c>
      <c r="N13223">
        <v>0</v>
      </c>
      <c r="O13223">
        <v>0</v>
      </c>
      <c r="P13223">
        <v>0</v>
      </c>
      <c r="Q13223">
        <v>0</v>
      </c>
      <c r="R13223">
        <v>0</v>
      </c>
      <c r="S13223">
        <v>0</v>
      </c>
      <c r="T13223">
        <v>0</v>
      </c>
      <c r="U13223">
        <v>0</v>
      </c>
      <c r="V13223">
        <v>36</v>
      </c>
      <c r="W13223" t="s">
        <v>348</v>
      </c>
      <c r="X13223" t="s">
        <v>3219</v>
      </c>
      <c r="Y13223" t="s">
        <v>10</v>
      </c>
    </row>
    <row r="13224" spans="1:25" x14ac:dyDescent="0.25">
      <c r="A13224" t="s">
        <v>17041</v>
      </c>
      <c r="B13224">
        <v>4</v>
      </c>
      <c r="C13224">
        <v>5</v>
      </c>
      <c r="D13224">
        <v>3</v>
      </c>
      <c r="E13224">
        <v>4</v>
      </c>
      <c r="F13224">
        <v>3</v>
      </c>
      <c r="G13224">
        <v>4</v>
      </c>
      <c r="H13224">
        <v>4</v>
      </c>
      <c r="I13224">
        <v>4</v>
      </c>
      <c r="J13224">
        <v>5</v>
      </c>
      <c r="K13224">
        <v>36</v>
      </c>
      <c r="L13224">
        <v>0</v>
      </c>
      <c r="M13224">
        <v>0</v>
      </c>
      <c r="N13224">
        <v>0</v>
      </c>
      <c r="O13224">
        <v>0</v>
      </c>
      <c r="P13224">
        <v>0</v>
      </c>
      <c r="Q13224">
        <v>0</v>
      </c>
      <c r="R13224">
        <v>0</v>
      </c>
      <c r="S13224">
        <v>0</v>
      </c>
      <c r="T13224">
        <v>0</v>
      </c>
      <c r="U13224">
        <v>0</v>
      </c>
      <c r="V13224">
        <v>36</v>
      </c>
      <c r="W13224" t="s">
        <v>348</v>
      </c>
      <c r="X13224" t="s">
        <v>3219</v>
      </c>
      <c r="Y13224" t="s">
        <v>10</v>
      </c>
    </row>
    <row r="13225" spans="1:25" x14ac:dyDescent="0.25">
      <c r="A13225" t="s">
        <v>17042</v>
      </c>
      <c r="B13225">
        <v>4</v>
      </c>
      <c r="C13225">
        <v>3</v>
      </c>
      <c r="D13225">
        <v>5</v>
      </c>
      <c r="E13225">
        <v>4</v>
      </c>
      <c r="F13225">
        <v>3</v>
      </c>
      <c r="G13225">
        <v>4</v>
      </c>
      <c r="H13225">
        <v>5</v>
      </c>
      <c r="I13225">
        <v>4</v>
      </c>
      <c r="J13225">
        <v>4</v>
      </c>
      <c r="K13225">
        <v>36</v>
      </c>
      <c r="L13225">
        <v>0</v>
      </c>
      <c r="M13225">
        <v>0</v>
      </c>
      <c r="N13225">
        <v>0</v>
      </c>
      <c r="O13225">
        <v>0</v>
      </c>
      <c r="P13225">
        <v>0</v>
      </c>
      <c r="Q13225">
        <v>0</v>
      </c>
      <c r="R13225">
        <v>0</v>
      </c>
      <c r="S13225">
        <v>0</v>
      </c>
      <c r="T13225">
        <v>0</v>
      </c>
      <c r="U13225">
        <v>0</v>
      </c>
      <c r="V13225">
        <v>36</v>
      </c>
      <c r="W13225" t="s">
        <v>348</v>
      </c>
      <c r="X13225" t="s">
        <v>3219</v>
      </c>
      <c r="Y13225" t="s">
        <v>10</v>
      </c>
    </row>
    <row r="13226" spans="1:25" x14ac:dyDescent="0.25">
      <c r="A13226" t="s">
        <v>17043</v>
      </c>
      <c r="B13226">
        <v>4</v>
      </c>
      <c r="C13226">
        <v>5</v>
      </c>
      <c r="D13226">
        <v>4</v>
      </c>
      <c r="E13226">
        <v>3</v>
      </c>
      <c r="F13226">
        <v>4</v>
      </c>
      <c r="G13226">
        <v>4</v>
      </c>
      <c r="H13226">
        <v>5</v>
      </c>
      <c r="I13226">
        <v>3</v>
      </c>
      <c r="J13226">
        <v>4</v>
      </c>
      <c r="K13226">
        <v>36</v>
      </c>
      <c r="L13226">
        <v>0</v>
      </c>
      <c r="M13226">
        <v>0</v>
      </c>
      <c r="N13226">
        <v>0</v>
      </c>
      <c r="O13226">
        <v>0</v>
      </c>
      <c r="P13226">
        <v>0</v>
      </c>
      <c r="Q13226">
        <v>0</v>
      </c>
      <c r="R13226">
        <v>0</v>
      </c>
      <c r="S13226">
        <v>0</v>
      </c>
      <c r="T13226">
        <v>0</v>
      </c>
      <c r="U13226">
        <v>0</v>
      </c>
      <c r="V13226">
        <v>36</v>
      </c>
      <c r="W13226" t="s">
        <v>91</v>
      </c>
      <c r="X13226" t="s">
        <v>3267</v>
      </c>
      <c r="Y13226" t="s">
        <v>10</v>
      </c>
    </row>
    <row r="13227" spans="1:25" x14ac:dyDescent="0.25">
      <c r="A13227" t="s">
        <v>17044</v>
      </c>
      <c r="B13227">
        <v>4</v>
      </c>
      <c r="C13227">
        <v>5</v>
      </c>
      <c r="D13227">
        <v>4</v>
      </c>
      <c r="E13227">
        <v>3</v>
      </c>
      <c r="F13227">
        <v>4</v>
      </c>
      <c r="G13227">
        <v>4</v>
      </c>
      <c r="H13227">
        <v>3</v>
      </c>
      <c r="I13227">
        <v>5</v>
      </c>
      <c r="J13227">
        <v>4</v>
      </c>
      <c r="K13227">
        <v>36</v>
      </c>
      <c r="L13227">
        <v>4</v>
      </c>
      <c r="M13227">
        <v>4</v>
      </c>
      <c r="N13227">
        <v>5</v>
      </c>
      <c r="O13227">
        <v>3</v>
      </c>
      <c r="P13227">
        <v>4</v>
      </c>
      <c r="Q13227">
        <v>5</v>
      </c>
      <c r="R13227">
        <v>4</v>
      </c>
      <c r="S13227">
        <v>3</v>
      </c>
      <c r="T13227">
        <v>4</v>
      </c>
      <c r="U13227">
        <v>36</v>
      </c>
      <c r="V13227">
        <v>72</v>
      </c>
      <c r="W13227" t="s">
        <v>39</v>
      </c>
      <c r="X13227" t="s">
        <v>8725</v>
      </c>
      <c r="Y13227" t="s">
        <v>10</v>
      </c>
    </row>
    <row r="13228" spans="1:25" x14ac:dyDescent="0.25">
      <c r="A13228" t="s">
        <v>17045</v>
      </c>
      <c r="B13228">
        <v>5</v>
      </c>
      <c r="C13228">
        <v>3</v>
      </c>
      <c r="D13228">
        <v>4</v>
      </c>
      <c r="E13228">
        <v>4</v>
      </c>
      <c r="F13228">
        <v>3</v>
      </c>
      <c r="G13228">
        <v>4</v>
      </c>
      <c r="H13228">
        <v>4</v>
      </c>
      <c r="I13228">
        <v>4</v>
      </c>
      <c r="J13228">
        <v>5</v>
      </c>
      <c r="K13228">
        <v>36</v>
      </c>
      <c r="L13228">
        <v>5</v>
      </c>
      <c r="M13228">
        <v>4</v>
      </c>
      <c r="N13228">
        <v>3</v>
      </c>
      <c r="O13228">
        <v>4</v>
      </c>
      <c r="P13228">
        <v>4</v>
      </c>
      <c r="Q13228">
        <v>5</v>
      </c>
      <c r="R13228">
        <v>3</v>
      </c>
      <c r="S13228">
        <v>5</v>
      </c>
      <c r="T13228">
        <v>3</v>
      </c>
      <c r="U13228">
        <v>36</v>
      </c>
      <c r="V13228">
        <v>72</v>
      </c>
      <c r="W13228" t="s">
        <v>97</v>
      </c>
      <c r="X13228" t="s">
        <v>464</v>
      </c>
      <c r="Y13228" t="s">
        <v>44</v>
      </c>
    </row>
    <row r="13229" spans="1:25" x14ac:dyDescent="0.25">
      <c r="A13229" t="s">
        <v>17046</v>
      </c>
      <c r="B13229">
        <v>4</v>
      </c>
      <c r="C13229">
        <v>3</v>
      </c>
      <c r="D13229">
        <v>4</v>
      </c>
      <c r="E13229">
        <v>4</v>
      </c>
      <c r="F13229">
        <v>3</v>
      </c>
      <c r="G13229">
        <v>5</v>
      </c>
      <c r="H13229">
        <v>4</v>
      </c>
      <c r="I13229">
        <v>4</v>
      </c>
      <c r="J13229">
        <v>5</v>
      </c>
      <c r="K13229">
        <v>36</v>
      </c>
      <c r="L13229">
        <v>4</v>
      </c>
      <c r="M13229">
        <v>4</v>
      </c>
      <c r="N13229">
        <v>4</v>
      </c>
      <c r="O13229">
        <v>4</v>
      </c>
      <c r="P13229">
        <v>5</v>
      </c>
      <c r="Q13229">
        <v>3</v>
      </c>
      <c r="R13229">
        <v>4</v>
      </c>
      <c r="S13229">
        <v>4</v>
      </c>
      <c r="T13229">
        <v>4</v>
      </c>
      <c r="U13229">
        <v>36</v>
      </c>
      <c r="V13229">
        <v>72</v>
      </c>
      <c r="W13229" t="s">
        <v>756</v>
      </c>
      <c r="X13229" t="s">
        <v>5015</v>
      </c>
      <c r="Y13229" t="s">
        <v>10</v>
      </c>
    </row>
    <row r="13230" spans="1:25" x14ac:dyDescent="0.25">
      <c r="A13230" t="s">
        <v>17047</v>
      </c>
      <c r="B13230">
        <v>4</v>
      </c>
      <c r="C13230">
        <v>3</v>
      </c>
      <c r="D13230">
        <v>5</v>
      </c>
      <c r="E13230">
        <v>3</v>
      </c>
      <c r="F13230">
        <v>3</v>
      </c>
      <c r="G13230">
        <v>4</v>
      </c>
      <c r="H13230">
        <v>4</v>
      </c>
      <c r="I13230">
        <v>4</v>
      </c>
      <c r="J13230">
        <v>5</v>
      </c>
      <c r="K13230">
        <v>35</v>
      </c>
      <c r="L13230">
        <v>4</v>
      </c>
      <c r="M13230">
        <v>3</v>
      </c>
      <c r="N13230">
        <v>5</v>
      </c>
      <c r="O13230">
        <v>3</v>
      </c>
      <c r="P13230">
        <v>3</v>
      </c>
      <c r="Q13230">
        <v>4</v>
      </c>
      <c r="R13230">
        <v>4</v>
      </c>
      <c r="S13230">
        <v>4</v>
      </c>
      <c r="T13230">
        <v>5</v>
      </c>
      <c r="U13230">
        <v>35</v>
      </c>
      <c r="V13230">
        <v>70</v>
      </c>
      <c r="W13230" t="s">
        <v>730</v>
      </c>
      <c r="X13230" t="s">
        <v>9300</v>
      </c>
      <c r="Y13230" t="s">
        <v>10</v>
      </c>
    </row>
    <row r="13231" spans="1:25" x14ac:dyDescent="0.25">
      <c r="A13231" t="s">
        <v>17048</v>
      </c>
      <c r="B13231">
        <v>5</v>
      </c>
      <c r="C13231">
        <v>3</v>
      </c>
      <c r="D13231">
        <v>4</v>
      </c>
      <c r="E13231">
        <v>3</v>
      </c>
      <c r="F13231">
        <v>4</v>
      </c>
      <c r="G13231">
        <v>4</v>
      </c>
      <c r="H13231">
        <v>4</v>
      </c>
      <c r="I13231">
        <v>3</v>
      </c>
      <c r="J13231">
        <v>5</v>
      </c>
      <c r="K13231">
        <v>35</v>
      </c>
      <c r="L13231">
        <v>4</v>
      </c>
      <c r="M13231">
        <v>3</v>
      </c>
      <c r="N13231">
        <v>5</v>
      </c>
      <c r="O13231">
        <v>4</v>
      </c>
      <c r="P13231">
        <v>4</v>
      </c>
      <c r="Q13231">
        <v>5</v>
      </c>
      <c r="R13231">
        <v>3</v>
      </c>
      <c r="S13231">
        <v>4</v>
      </c>
      <c r="T13231">
        <v>4</v>
      </c>
      <c r="U13231">
        <v>36</v>
      </c>
      <c r="V13231">
        <v>71</v>
      </c>
      <c r="W13231" t="s">
        <v>724</v>
      </c>
      <c r="X13231" t="s">
        <v>4268</v>
      </c>
      <c r="Y13231" t="s">
        <v>10</v>
      </c>
    </row>
    <row r="13232" spans="1:25" x14ac:dyDescent="0.25">
      <c r="A13232" t="s">
        <v>17049</v>
      </c>
      <c r="B13232">
        <v>5</v>
      </c>
      <c r="C13232">
        <v>4</v>
      </c>
      <c r="D13232">
        <v>3</v>
      </c>
      <c r="E13232">
        <v>5</v>
      </c>
      <c r="F13232">
        <v>3</v>
      </c>
      <c r="G13232">
        <v>4</v>
      </c>
      <c r="H13232">
        <v>3</v>
      </c>
      <c r="I13232">
        <v>4</v>
      </c>
      <c r="J13232">
        <v>5</v>
      </c>
      <c r="K13232">
        <v>36</v>
      </c>
      <c r="L13232">
        <v>5</v>
      </c>
      <c r="M13232">
        <v>3</v>
      </c>
      <c r="N13232">
        <v>4</v>
      </c>
      <c r="O13232">
        <v>5</v>
      </c>
      <c r="P13232">
        <v>3</v>
      </c>
      <c r="Q13232">
        <v>5</v>
      </c>
      <c r="R13232">
        <v>3</v>
      </c>
      <c r="S13232">
        <v>4</v>
      </c>
      <c r="T13232">
        <v>4</v>
      </c>
      <c r="U13232">
        <v>36</v>
      </c>
      <c r="V13232">
        <v>72</v>
      </c>
      <c r="X13232" t="s">
        <v>17050</v>
      </c>
      <c r="Y13232" t="s">
        <v>44</v>
      </c>
    </row>
    <row r="13233" spans="1:25" x14ac:dyDescent="0.25">
      <c r="A13233" t="s">
        <v>17051</v>
      </c>
      <c r="B13233">
        <v>5</v>
      </c>
      <c r="C13233">
        <v>4</v>
      </c>
      <c r="D13233">
        <v>3</v>
      </c>
      <c r="E13233">
        <v>5</v>
      </c>
      <c r="F13233">
        <v>3</v>
      </c>
      <c r="G13233">
        <v>4</v>
      </c>
      <c r="H13233">
        <v>3</v>
      </c>
      <c r="I13233">
        <v>4</v>
      </c>
      <c r="J13233">
        <v>5</v>
      </c>
      <c r="K13233">
        <v>36</v>
      </c>
      <c r="L13233">
        <v>5</v>
      </c>
      <c r="M13233">
        <v>3</v>
      </c>
      <c r="N13233">
        <v>4</v>
      </c>
      <c r="O13233">
        <v>5</v>
      </c>
      <c r="P13233">
        <v>3</v>
      </c>
      <c r="Q13233">
        <v>5</v>
      </c>
      <c r="R13233">
        <v>3</v>
      </c>
      <c r="S13233">
        <v>4</v>
      </c>
      <c r="T13233">
        <v>4</v>
      </c>
      <c r="U13233">
        <v>36</v>
      </c>
      <c r="V13233">
        <v>72</v>
      </c>
      <c r="W13233" t="s">
        <v>102</v>
      </c>
      <c r="X13233" t="s">
        <v>17050</v>
      </c>
      <c r="Y13233" t="s">
        <v>44</v>
      </c>
    </row>
    <row r="13234" spans="1:25" x14ac:dyDescent="0.25">
      <c r="A13234" t="s">
        <v>17052</v>
      </c>
      <c r="B13234">
        <v>4</v>
      </c>
      <c r="C13234">
        <v>4</v>
      </c>
      <c r="D13234">
        <v>3</v>
      </c>
      <c r="E13234">
        <v>4</v>
      </c>
      <c r="F13234">
        <v>3</v>
      </c>
      <c r="G13234">
        <v>4</v>
      </c>
      <c r="H13234">
        <v>3</v>
      </c>
      <c r="I13234">
        <v>4</v>
      </c>
      <c r="J13234">
        <v>4</v>
      </c>
      <c r="K13234">
        <v>33</v>
      </c>
      <c r="L13234">
        <v>0</v>
      </c>
      <c r="M13234">
        <v>0</v>
      </c>
      <c r="N13234">
        <v>0</v>
      </c>
      <c r="O13234">
        <v>0</v>
      </c>
      <c r="P13234">
        <v>0</v>
      </c>
      <c r="Q13234">
        <v>0</v>
      </c>
      <c r="R13234">
        <v>0</v>
      </c>
      <c r="S13234">
        <v>0</v>
      </c>
      <c r="T13234">
        <v>0</v>
      </c>
      <c r="U13234">
        <v>0</v>
      </c>
      <c r="V13234">
        <v>33</v>
      </c>
      <c r="W13234" t="s">
        <v>18</v>
      </c>
      <c r="X13234" t="s">
        <v>1506</v>
      </c>
      <c r="Y13234" t="s">
        <v>10</v>
      </c>
    </row>
    <row r="13235" spans="1:25" x14ac:dyDescent="0.25">
      <c r="A13235" t="s">
        <v>17053</v>
      </c>
      <c r="B13235">
        <v>4</v>
      </c>
      <c r="C13235">
        <v>5</v>
      </c>
      <c r="D13235">
        <v>3</v>
      </c>
      <c r="E13235">
        <v>4</v>
      </c>
      <c r="F13235">
        <v>3</v>
      </c>
      <c r="G13235">
        <v>5</v>
      </c>
      <c r="H13235">
        <v>4</v>
      </c>
      <c r="I13235">
        <v>5</v>
      </c>
      <c r="J13235">
        <v>3</v>
      </c>
      <c r="K13235">
        <v>36</v>
      </c>
      <c r="L13235">
        <v>4</v>
      </c>
      <c r="M13235">
        <v>5</v>
      </c>
      <c r="N13235">
        <v>5</v>
      </c>
      <c r="O13235">
        <v>3</v>
      </c>
      <c r="P13235">
        <v>5</v>
      </c>
      <c r="Q13235">
        <v>3</v>
      </c>
      <c r="R13235">
        <v>4</v>
      </c>
      <c r="S13235">
        <v>3</v>
      </c>
      <c r="T13235">
        <v>4</v>
      </c>
      <c r="U13235">
        <v>36</v>
      </c>
      <c r="V13235">
        <v>72</v>
      </c>
      <c r="W13235" t="s">
        <v>55</v>
      </c>
      <c r="X13235" t="s">
        <v>17054</v>
      </c>
      <c r="Y13235" t="s">
        <v>10</v>
      </c>
    </row>
    <row r="13236" spans="1:25" x14ac:dyDescent="0.25">
      <c r="A13236" t="s">
        <v>17055</v>
      </c>
      <c r="B13236">
        <v>4</v>
      </c>
      <c r="C13236">
        <v>5</v>
      </c>
      <c r="D13236">
        <v>3</v>
      </c>
      <c r="E13236">
        <v>4</v>
      </c>
      <c r="F13236">
        <v>3</v>
      </c>
      <c r="G13236">
        <v>5</v>
      </c>
      <c r="H13236">
        <v>4</v>
      </c>
      <c r="I13236">
        <v>5</v>
      </c>
      <c r="J13236">
        <v>3</v>
      </c>
      <c r="K13236">
        <v>36</v>
      </c>
      <c r="L13236">
        <v>4</v>
      </c>
      <c r="M13236">
        <v>5</v>
      </c>
      <c r="N13236">
        <v>4</v>
      </c>
      <c r="O13236">
        <v>3</v>
      </c>
      <c r="P13236">
        <v>5</v>
      </c>
      <c r="Q13236">
        <v>3</v>
      </c>
      <c r="R13236">
        <v>4</v>
      </c>
      <c r="S13236">
        <v>3</v>
      </c>
      <c r="T13236">
        <v>4</v>
      </c>
      <c r="U13236">
        <v>35</v>
      </c>
      <c r="V13236">
        <v>71</v>
      </c>
      <c r="W13236" t="s">
        <v>55</v>
      </c>
      <c r="X13236" t="s">
        <v>12655</v>
      </c>
      <c r="Y13236" t="s">
        <v>10</v>
      </c>
    </row>
    <row r="13237" spans="1:25" x14ac:dyDescent="0.25">
      <c r="A13237" t="s">
        <v>17056</v>
      </c>
      <c r="B13237">
        <v>4</v>
      </c>
      <c r="C13237">
        <v>5</v>
      </c>
      <c r="D13237">
        <v>3</v>
      </c>
      <c r="E13237">
        <v>4</v>
      </c>
      <c r="F13237">
        <v>3</v>
      </c>
      <c r="G13237">
        <v>5</v>
      </c>
      <c r="H13237">
        <v>4</v>
      </c>
      <c r="I13237">
        <v>5</v>
      </c>
      <c r="J13237">
        <v>3</v>
      </c>
      <c r="K13237">
        <v>36</v>
      </c>
      <c r="L13237">
        <v>4</v>
      </c>
      <c r="M13237">
        <v>5</v>
      </c>
      <c r="N13237">
        <v>5</v>
      </c>
      <c r="O13237">
        <v>3</v>
      </c>
      <c r="P13237">
        <v>5</v>
      </c>
      <c r="Q13237">
        <v>3</v>
      </c>
      <c r="R13237">
        <v>4</v>
      </c>
      <c r="S13237">
        <v>3</v>
      </c>
      <c r="T13237">
        <v>4</v>
      </c>
      <c r="U13237">
        <v>36</v>
      </c>
      <c r="V13237">
        <v>72</v>
      </c>
      <c r="W13237" t="s">
        <v>55</v>
      </c>
      <c r="X13237" t="s">
        <v>12655</v>
      </c>
      <c r="Y13237" t="s">
        <v>10</v>
      </c>
    </row>
    <row r="13238" spans="1:25" x14ac:dyDescent="0.25">
      <c r="A13238" t="s">
        <v>17057</v>
      </c>
      <c r="B13238">
        <v>4</v>
      </c>
      <c r="C13238">
        <v>5</v>
      </c>
      <c r="D13238">
        <v>4</v>
      </c>
      <c r="E13238">
        <v>4</v>
      </c>
      <c r="F13238">
        <v>3</v>
      </c>
      <c r="G13238">
        <v>5</v>
      </c>
      <c r="H13238">
        <v>4</v>
      </c>
      <c r="I13238">
        <v>4</v>
      </c>
      <c r="J13238">
        <v>3</v>
      </c>
      <c r="K13238">
        <v>36</v>
      </c>
      <c r="L13238">
        <v>4</v>
      </c>
      <c r="M13238">
        <v>5</v>
      </c>
      <c r="N13238">
        <v>4</v>
      </c>
      <c r="O13238">
        <v>3</v>
      </c>
      <c r="P13238">
        <v>5</v>
      </c>
      <c r="Q13238">
        <v>4</v>
      </c>
      <c r="R13238">
        <v>4</v>
      </c>
      <c r="S13238">
        <v>3</v>
      </c>
      <c r="T13238">
        <v>4</v>
      </c>
      <c r="U13238">
        <v>36</v>
      </c>
      <c r="V13238">
        <v>72</v>
      </c>
      <c r="W13238" t="s">
        <v>795</v>
      </c>
      <c r="X13238" t="s">
        <v>7769</v>
      </c>
      <c r="Y13238" t="s">
        <v>10</v>
      </c>
    </row>
    <row r="13239" spans="1:25" x14ac:dyDescent="0.25">
      <c r="A13239" t="s">
        <v>17058</v>
      </c>
      <c r="B13239">
        <v>4</v>
      </c>
      <c r="C13239">
        <v>5</v>
      </c>
      <c r="D13239">
        <v>4</v>
      </c>
      <c r="E13239">
        <v>4</v>
      </c>
      <c r="F13239">
        <v>3</v>
      </c>
      <c r="G13239">
        <v>4</v>
      </c>
      <c r="H13239">
        <v>4</v>
      </c>
      <c r="I13239">
        <v>3</v>
      </c>
      <c r="J13239">
        <v>5</v>
      </c>
      <c r="K13239">
        <v>36</v>
      </c>
      <c r="L13239">
        <v>5</v>
      </c>
      <c r="M13239">
        <v>4</v>
      </c>
      <c r="N13239">
        <v>3</v>
      </c>
      <c r="O13239">
        <v>4</v>
      </c>
      <c r="P13239">
        <v>4</v>
      </c>
      <c r="Q13239">
        <v>5</v>
      </c>
      <c r="R13239">
        <v>3</v>
      </c>
      <c r="S13239">
        <v>4</v>
      </c>
      <c r="T13239">
        <v>4</v>
      </c>
      <c r="U13239">
        <v>36</v>
      </c>
      <c r="V13239">
        <v>72</v>
      </c>
      <c r="W13239" t="s">
        <v>133</v>
      </c>
      <c r="X13239" t="s">
        <v>10094</v>
      </c>
      <c r="Y13239" t="s">
        <v>10</v>
      </c>
    </row>
    <row r="13240" spans="1:25" x14ac:dyDescent="0.25">
      <c r="A13240" t="s">
        <v>17059</v>
      </c>
      <c r="B13240">
        <v>4</v>
      </c>
      <c r="C13240">
        <v>4</v>
      </c>
      <c r="D13240">
        <v>4</v>
      </c>
      <c r="E13240">
        <v>3</v>
      </c>
      <c r="F13240">
        <v>4</v>
      </c>
      <c r="G13240">
        <v>4</v>
      </c>
      <c r="H13240">
        <v>3</v>
      </c>
      <c r="I13240">
        <v>4</v>
      </c>
      <c r="J13240">
        <v>3</v>
      </c>
      <c r="K13240">
        <v>33</v>
      </c>
      <c r="L13240">
        <v>4</v>
      </c>
      <c r="M13240">
        <v>3</v>
      </c>
      <c r="N13240">
        <v>4</v>
      </c>
      <c r="O13240">
        <v>5</v>
      </c>
      <c r="P13240">
        <v>4</v>
      </c>
      <c r="Q13240">
        <v>3</v>
      </c>
      <c r="R13240">
        <v>4</v>
      </c>
      <c r="S13240">
        <v>3</v>
      </c>
      <c r="T13240">
        <v>4</v>
      </c>
      <c r="U13240">
        <v>34</v>
      </c>
      <c r="V13240">
        <v>67</v>
      </c>
      <c r="W13240" t="s">
        <v>39</v>
      </c>
      <c r="X13240" t="s">
        <v>17060</v>
      </c>
      <c r="Y13240" t="s">
        <v>10</v>
      </c>
    </row>
    <row r="13241" spans="1:25" x14ac:dyDescent="0.25">
      <c r="A13241" t="s">
        <v>17061</v>
      </c>
      <c r="B13241">
        <v>5</v>
      </c>
      <c r="C13241">
        <v>4</v>
      </c>
      <c r="D13241">
        <v>4</v>
      </c>
      <c r="E13241">
        <v>3</v>
      </c>
      <c r="F13241">
        <v>4</v>
      </c>
      <c r="G13241">
        <v>4</v>
      </c>
      <c r="H13241">
        <v>4</v>
      </c>
      <c r="I13241">
        <v>3</v>
      </c>
      <c r="J13241">
        <v>5</v>
      </c>
      <c r="K13241">
        <v>36</v>
      </c>
      <c r="L13241">
        <v>4</v>
      </c>
      <c r="M13241">
        <v>4</v>
      </c>
      <c r="N13241">
        <v>4</v>
      </c>
      <c r="O13241">
        <v>3</v>
      </c>
      <c r="P13241">
        <v>4</v>
      </c>
      <c r="Q13241">
        <v>3</v>
      </c>
      <c r="R13241">
        <v>5</v>
      </c>
      <c r="S13241">
        <v>4</v>
      </c>
      <c r="T13241">
        <v>4</v>
      </c>
      <c r="U13241">
        <v>35</v>
      </c>
      <c r="V13241">
        <v>71</v>
      </c>
      <c r="W13241" t="s">
        <v>2754</v>
      </c>
      <c r="X13241" t="s">
        <v>17062</v>
      </c>
      <c r="Y13241" t="s">
        <v>74</v>
      </c>
    </row>
    <row r="13242" spans="1:25" x14ac:dyDescent="0.25">
      <c r="A13242" t="s">
        <v>17063</v>
      </c>
      <c r="B13242">
        <v>4</v>
      </c>
      <c r="C13242">
        <v>4</v>
      </c>
      <c r="D13242">
        <v>5</v>
      </c>
      <c r="E13242">
        <v>3</v>
      </c>
      <c r="F13242">
        <v>5</v>
      </c>
      <c r="G13242">
        <v>3</v>
      </c>
      <c r="H13242">
        <v>4</v>
      </c>
      <c r="I13242">
        <v>4</v>
      </c>
      <c r="J13242">
        <v>4</v>
      </c>
      <c r="K13242">
        <v>36</v>
      </c>
      <c r="L13242">
        <v>3</v>
      </c>
      <c r="M13242">
        <v>4</v>
      </c>
      <c r="N13242">
        <v>4</v>
      </c>
      <c r="O13242">
        <v>5</v>
      </c>
      <c r="P13242">
        <v>4</v>
      </c>
      <c r="Q13242">
        <v>4</v>
      </c>
      <c r="R13242">
        <v>3</v>
      </c>
      <c r="S13242">
        <v>5</v>
      </c>
      <c r="T13242">
        <v>4</v>
      </c>
      <c r="U13242">
        <v>36</v>
      </c>
      <c r="V13242">
        <v>72</v>
      </c>
      <c r="W13242" t="s">
        <v>2752</v>
      </c>
      <c r="X13242" t="s">
        <v>10360</v>
      </c>
      <c r="Y13242" t="s">
        <v>473</v>
      </c>
    </row>
    <row r="13243" spans="1:25" x14ac:dyDescent="0.25">
      <c r="A13243" t="s">
        <v>17064</v>
      </c>
      <c r="B13243">
        <v>4</v>
      </c>
      <c r="C13243">
        <v>5</v>
      </c>
      <c r="D13243">
        <v>3</v>
      </c>
      <c r="E13243">
        <v>5</v>
      </c>
      <c r="F13243">
        <v>4</v>
      </c>
      <c r="G13243">
        <v>4</v>
      </c>
      <c r="H13243">
        <v>3</v>
      </c>
      <c r="I13243">
        <v>4</v>
      </c>
      <c r="J13243">
        <v>4</v>
      </c>
      <c r="K13243">
        <v>36</v>
      </c>
      <c r="L13243">
        <v>5</v>
      </c>
      <c r="M13243">
        <v>4</v>
      </c>
      <c r="N13243">
        <v>3</v>
      </c>
      <c r="O13243">
        <v>4</v>
      </c>
      <c r="P13243">
        <v>4</v>
      </c>
      <c r="Q13243">
        <v>3</v>
      </c>
      <c r="R13243">
        <v>4</v>
      </c>
      <c r="S13243">
        <v>4</v>
      </c>
      <c r="T13243">
        <v>5</v>
      </c>
      <c r="U13243">
        <v>36</v>
      </c>
      <c r="V13243">
        <v>72</v>
      </c>
      <c r="W13243" t="s">
        <v>795</v>
      </c>
      <c r="X13243" t="s">
        <v>486</v>
      </c>
      <c r="Y13243" t="s">
        <v>10</v>
      </c>
    </row>
    <row r="13244" spans="1:25" x14ac:dyDescent="0.25">
      <c r="A13244" t="s">
        <v>17065</v>
      </c>
      <c r="B13244">
        <v>4</v>
      </c>
      <c r="C13244">
        <v>4</v>
      </c>
      <c r="D13244">
        <v>4</v>
      </c>
      <c r="E13244">
        <v>3</v>
      </c>
      <c r="F13244">
        <v>4</v>
      </c>
      <c r="G13244">
        <v>5</v>
      </c>
      <c r="H13244">
        <v>3</v>
      </c>
      <c r="I13244">
        <v>5</v>
      </c>
      <c r="J13244">
        <v>4</v>
      </c>
      <c r="K13244">
        <v>36</v>
      </c>
      <c r="L13244">
        <v>5</v>
      </c>
      <c r="M13244">
        <v>4</v>
      </c>
      <c r="N13244">
        <v>3</v>
      </c>
      <c r="O13244">
        <v>4</v>
      </c>
      <c r="P13244">
        <v>4</v>
      </c>
      <c r="Q13244">
        <v>4</v>
      </c>
      <c r="R13244">
        <v>3</v>
      </c>
      <c r="S13244">
        <v>5</v>
      </c>
      <c r="T13244">
        <v>4</v>
      </c>
      <c r="U13244">
        <v>36</v>
      </c>
      <c r="V13244">
        <v>72</v>
      </c>
      <c r="W13244" t="s">
        <v>1317</v>
      </c>
      <c r="X13244" t="s">
        <v>17066</v>
      </c>
      <c r="Y13244" t="s">
        <v>44</v>
      </c>
    </row>
    <row r="13245" spans="1:25" x14ac:dyDescent="0.25">
      <c r="A13245" t="s">
        <v>17067</v>
      </c>
      <c r="B13245">
        <v>5</v>
      </c>
      <c r="C13245">
        <v>4</v>
      </c>
      <c r="D13245">
        <v>4</v>
      </c>
      <c r="E13245">
        <v>3</v>
      </c>
      <c r="F13245">
        <v>4</v>
      </c>
      <c r="G13245">
        <v>5</v>
      </c>
      <c r="H13245">
        <v>4</v>
      </c>
      <c r="I13245">
        <v>3</v>
      </c>
      <c r="J13245">
        <v>4</v>
      </c>
      <c r="K13245">
        <v>36</v>
      </c>
      <c r="L13245">
        <v>4</v>
      </c>
      <c r="M13245">
        <v>3</v>
      </c>
      <c r="N13245">
        <v>4</v>
      </c>
      <c r="O13245">
        <v>4</v>
      </c>
      <c r="P13245">
        <v>5</v>
      </c>
      <c r="Q13245">
        <v>4</v>
      </c>
      <c r="R13245">
        <v>3</v>
      </c>
      <c r="S13245">
        <v>4</v>
      </c>
      <c r="T13245">
        <v>5</v>
      </c>
      <c r="U13245">
        <v>36</v>
      </c>
      <c r="V13245">
        <v>72</v>
      </c>
      <c r="W13245" t="s">
        <v>12</v>
      </c>
      <c r="X13245" t="s">
        <v>17068</v>
      </c>
      <c r="Y13245" t="s">
        <v>10</v>
      </c>
    </row>
    <row r="13246" spans="1:25" x14ac:dyDescent="0.25">
      <c r="A13246" t="s">
        <v>17069</v>
      </c>
      <c r="B13246">
        <v>4</v>
      </c>
      <c r="C13246">
        <v>3</v>
      </c>
      <c r="D13246">
        <v>5</v>
      </c>
      <c r="E13246">
        <v>4</v>
      </c>
      <c r="F13246">
        <v>4</v>
      </c>
      <c r="G13246">
        <v>4</v>
      </c>
      <c r="H13246">
        <v>5</v>
      </c>
      <c r="I13246">
        <v>3</v>
      </c>
      <c r="J13246">
        <v>4</v>
      </c>
      <c r="K13246">
        <v>36</v>
      </c>
      <c r="L13246">
        <v>5</v>
      </c>
      <c r="M13246">
        <v>4</v>
      </c>
      <c r="N13246">
        <v>3</v>
      </c>
      <c r="O13246">
        <v>4</v>
      </c>
      <c r="P13246">
        <v>4</v>
      </c>
      <c r="Q13246">
        <v>3</v>
      </c>
      <c r="R13246">
        <v>4</v>
      </c>
      <c r="S13246">
        <v>4</v>
      </c>
      <c r="T13246">
        <v>5</v>
      </c>
      <c r="U13246">
        <v>36</v>
      </c>
      <c r="V13246">
        <v>72</v>
      </c>
      <c r="W13246" t="s">
        <v>61</v>
      </c>
      <c r="X13246" t="s">
        <v>17070</v>
      </c>
      <c r="Y13246" t="s">
        <v>10</v>
      </c>
    </row>
    <row r="13247" spans="1:25" x14ac:dyDescent="0.25">
      <c r="A13247" t="s">
        <v>17072</v>
      </c>
      <c r="B13247">
        <v>5</v>
      </c>
      <c r="C13247">
        <v>4</v>
      </c>
      <c r="D13247">
        <v>3</v>
      </c>
      <c r="E13247">
        <v>4</v>
      </c>
      <c r="F13247">
        <v>5</v>
      </c>
      <c r="G13247">
        <v>4</v>
      </c>
      <c r="H13247">
        <v>3</v>
      </c>
      <c r="I13247">
        <v>4</v>
      </c>
      <c r="J13247">
        <v>4</v>
      </c>
      <c r="K13247">
        <v>36</v>
      </c>
      <c r="L13247">
        <v>0</v>
      </c>
      <c r="M13247">
        <v>0</v>
      </c>
      <c r="N13247">
        <v>0</v>
      </c>
      <c r="O13247">
        <v>0</v>
      </c>
      <c r="P13247">
        <v>0</v>
      </c>
      <c r="Q13247">
        <v>0</v>
      </c>
      <c r="R13247">
        <v>0</v>
      </c>
      <c r="S13247">
        <v>0</v>
      </c>
      <c r="T13247">
        <v>0</v>
      </c>
      <c r="U13247">
        <v>0</v>
      </c>
      <c r="V13247">
        <v>36</v>
      </c>
      <c r="W13247" t="s">
        <v>18</v>
      </c>
      <c r="X13247" t="s">
        <v>17071</v>
      </c>
      <c r="Y13247" t="s">
        <v>10</v>
      </c>
    </row>
    <row r="13248" spans="1:25" x14ac:dyDescent="0.25">
      <c r="A13248" t="s">
        <v>17073</v>
      </c>
      <c r="B13248">
        <v>4</v>
      </c>
      <c r="C13248">
        <v>3</v>
      </c>
      <c r="D13248">
        <v>5</v>
      </c>
      <c r="E13248">
        <v>4</v>
      </c>
      <c r="F13248">
        <v>4</v>
      </c>
      <c r="G13248">
        <v>4</v>
      </c>
      <c r="H13248">
        <v>5</v>
      </c>
      <c r="I13248">
        <v>3</v>
      </c>
      <c r="J13248">
        <v>4</v>
      </c>
      <c r="K13248">
        <v>36</v>
      </c>
      <c r="L13248">
        <v>5</v>
      </c>
      <c r="M13248">
        <v>4</v>
      </c>
      <c r="N13248">
        <v>3</v>
      </c>
      <c r="O13248">
        <v>4</v>
      </c>
      <c r="P13248">
        <v>4</v>
      </c>
      <c r="Q13248">
        <v>3</v>
      </c>
      <c r="R13248">
        <v>4</v>
      </c>
      <c r="S13248">
        <v>4</v>
      </c>
      <c r="T13248">
        <v>5</v>
      </c>
      <c r="U13248">
        <v>36</v>
      </c>
      <c r="V13248">
        <v>72</v>
      </c>
      <c r="W13248" t="s">
        <v>61</v>
      </c>
      <c r="X13248" t="s">
        <v>17070</v>
      </c>
      <c r="Y13248" t="s">
        <v>10</v>
      </c>
    </row>
    <row r="13249" spans="1:25" x14ac:dyDescent="0.25">
      <c r="A13249" t="s">
        <v>17074</v>
      </c>
      <c r="B13249">
        <v>5</v>
      </c>
      <c r="C13249">
        <v>4</v>
      </c>
      <c r="D13249">
        <v>3</v>
      </c>
      <c r="E13249">
        <v>4</v>
      </c>
      <c r="F13249">
        <v>5</v>
      </c>
      <c r="G13249">
        <v>4</v>
      </c>
      <c r="H13249">
        <v>3</v>
      </c>
      <c r="I13249">
        <v>4</v>
      </c>
      <c r="J13249">
        <v>4</v>
      </c>
      <c r="K13249">
        <v>36</v>
      </c>
      <c r="L13249">
        <v>4</v>
      </c>
      <c r="M13249">
        <v>5</v>
      </c>
      <c r="N13249">
        <v>4</v>
      </c>
      <c r="O13249">
        <v>3</v>
      </c>
      <c r="P13249">
        <v>5</v>
      </c>
      <c r="Q13249">
        <v>4</v>
      </c>
      <c r="R13249">
        <v>3</v>
      </c>
      <c r="S13249">
        <v>4</v>
      </c>
      <c r="T13249">
        <v>4</v>
      </c>
      <c r="U13249">
        <v>36</v>
      </c>
      <c r="V13249">
        <v>72</v>
      </c>
      <c r="W13249" t="s">
        <v>18</v>
      </c>
      <c r="X13249" t="s">
        <v>17071</v>
      </c>
      <c r="Y13249" t="s">
        <v>10</v>
      </c>
    </row>
    <row r="13250" spans="1:25" x14ac:dyDescent="0.25">
      <c r="A13250" t="s">
        <v>17075</v>
      </c>
      <c r="B13250">
        <v>4</v>
      </c>
      <c r="C13250">
        <v>5</v>
      </c>
      <c r="D13250">
        <v>4</v>
      </c>
      <c r="E13250">
        <v>3</v>
      </c>
      <c r="F13250">
        <v>4</v>
      </c>
      <c r="G13250">
        <v>5</v>
      </c>
      <c r="H13250">
        <v>4</v>
      </c>
      <c r="I13250">
        <v>3</v>
      </c>
      <c r="J13250">
        <v>4</v>
      </c>
      <c r="K13250">
        <v>36</v>
      </c>
      <c r="L13250">
        <v>4</v>
      </c>
      <c r="M13250">
        <v>5</v>
      </c>
      <c r="N13250">
        <v>4</v>
      </c>
      <c r="O13250">
        <v>3</v>
      </c>
      <c r="P13250">
        <v>4</v>
      </c>
      <c r="Q13250">
        <v>5</v>
      </c>
      <c r="R13250">
        <v>4</v>
      </c>
      <c r="S13250">
        <v>3</v>
      </c>
      <c r="T13250">
        <v>4</v>
      </c>
      <c r="U13250">
        <v>36</v>
      </c>
      <c r="V13250">
        <v>72</v>
      </c>
      <c r="W13250" t="s">
        <v>8</v>
      </c>
      <c r="X13250" t="s">
        <v>6159</v>
      </c>
      <c r="Y13250" t="s">
        <v>10</v>
      </c>
    </row>
    <row r="13251" spans="1:25" x14ac:dyDescent="0.25">
      <c r="A13251" t="s">
        <v>17076</v>
      </c>
      <c r="B13251">
        <v>4</v>
      </c>
      <c r="C13251">
        <v>3</v>
      </c>
      <c r="D13251">
        <v>5</v>
      </c>
      <c r="E13251">
        <v>3</v>
      </c>
      <c r="F13251">
        <v>4</v>
      </c>
      <c r="G13251">
        <v>3</v>
      </c>
      <c r="H13251">
        <v>4</v>
      </c>
      <c r="I13251">
        <v>5</v>
      </c>
      <c r="J13251">
        <v>4</v>
      </c>
      <c r="K13251">
        <v>35</v>
      </c>
      <c r="L13251">
        <v>5</v>
      </c>
      <c r="M13251">
        <v>4</v>
      </c>
      <c r="N13251">
        <v>4</v>
      </c>
      <c r="O13251">
        <v>5</v>
      </c>
      <c r="P13251">
        <v>4</v>
      </c>
      <c r="Q13251">
        <v>3</v>
      </c>
      <c r="R13251">
        <v>4</v>
      </c>
      <c r="S13251">
        <v>3</v>
      </c>
      <c r="T13251">
        <v>4</v>
      </c>
      <c r="U13251">
        <v>36</v>
      </c>
      <c r="V13251">
        <v>71</v>
      </c>
      <c r="W13251" t="s">
        <v>669</v>
      </c>
      <c r="X13251" t="s">
        <v>17077</v>
      </c>
      <c r="Y13251" t="s">
        <v>10</v>
      </c>
    </row>
    <row r="13252" spans="1:25" x14ac:dyDescent="0.25">
      <c r="A13252" t="s">
        <v>17078</v>
      </c>
      <c r="B13252">
        <v>5</v>
      </c>
      <c r="C13252">
        <v>4</v>
      </c>
      <c r="D13252">
        <v>3</v>
      </c>
      <c r="E13252">
        <v>4</v>
      </c>
      <c r="F13252">
        <v>4</v>
      </c>
      <c r="G13252">
        <v>3</v>
      </c>
      <c r="H13252">
        <v>5</v>
      </c>
      <c r="I13252">
        <v>3</v>
      </c>
      <c r="J13252">
        <v>4</v>
      </c>
      <c r="K13252">
        <v>35</v>
      </c>
      <c r="L13252">
        <v>3</v>
      </c>
      <c r="M13252">
        <v>4</v>
      </c>
      <c r="N13252">
        <v>4</v>
      </c>
      <c r="O13252">
        <v>4</v>
      </c>
      <c r="P13252">
        <v>3</v>
      </c>
      <c r="Q13252">
        <v>4</v>
      </c>
      <c r="R13252">
        <v>4</v>
      </c>
      <c r="S13252">
        <v>5</v>
      </c>
      <c r="T13252">
        <v>4</v>
      </c>
      <c r="U13252">
        <v>35</v>
      </c>
      <c r="V13252">
        <v>70</v>
      </c>
      <c r="W13252" t="s">
        <v>133</v>
      </c>
      <c r="X13252" t="s">
        <v>7303</v>
      </c>
      <c r="Y13252" t="s">
        <v>10</v>
      </c>
    </row>
    <row r="13253" spans="1:25" x14ac:dyDescent="0.25">
      <c r="A13253" t="s">
        <v>17079</v>
      </c>
      <c r="B13253">
        <v>4</v>
      </c>
      <c r="C13253">
        <v>3</v>
      </c>
      <c r="D13253">
        <v>4</v>
      </c>
      <c r="E13253">
        <v>4</v>
      </c>
      <c r="F13253">
        <v>4</v>
      </c>
      <c r="G13253">
        <v>4</v>
      </c>
      <c r="H13253">
        <v>5</v>
      </c>
      <c r="I13253">
        <v>4</v>
      </c>
      <c r="J13253">
        <v>3</v>
      </c>
      <c r="K13253">
        <v>35</v>
      </c>
      <c r="L13253">
        <v>3</v>
      </c>
      <c r="M13253">
        <v>4</v>
      </c>
      <c r="N13253">
        <v>4</v>
      </c>
      <c r="O13253">
        <v>5</v>
      </c>
      <c r="P13253">
        <v>5</v>
      </c>
      <c r="Q13253">
        <v>4</v>
      </c>
      <c r="R13253">
        <v>4</v>
      </c>
      <c r="S13253">
        <v>3</v>
      </c>
      <c r="T13253">
        <v>4</v>
      </c>
      <c r="U13253">
        <v>36</v>
      </c>
      <c r="V13253">
        <v>71</v>
      </c>
      <c r="W13253" t="s">
        <v>18</v>
      </c>
      <c r="X13253" t="s">
        <v>1921</v>
      </c>
      <c r="Y13253" t="s">
        <v>10</v>
      </c>
    </row>
    <row r="13254" spans="1:25" x14ac:dyDescent="0.25">
      <c r="A13254" t="s">
        <v>17081</v>
      </c>
      <c r="B13254">
        <v>5</v>
      </c>
      <c r="C13254">
        <v>4</v>
      </c>
      <c r="D13254">
        <v>3</v>
      </c>
      <c r="E13254">
        <v>4</v>
      </c>
      <c r="F13254">
        <v>4</v>
      </c>
      <c r="G13254">
        <v>3</v>
      </c>
      <c r="H13254">
        <v>5</v>
      </c>
      <c r="I13254">
        <v>3</v>
      </c>
      <c r="J13254">
        <v>4</v>
      </c>
      <c r="K13254">
        <v>35</v>
      </c>
      <c r="L13254">
        <v>3</v>
      </c>
      <c r="M13254">
        <v>4</v>
      </c>
      <c r="N13254">
        <v>4</v>
      </c>
      <c r="O13254">
        <v>4</v>
      </c>
      <c r="P13254">
        <v>3</v>
      </c>
      <c r="Q13254">
        <v>4</v>
      </c>
      <c r="R13254">
        <v>4</v>
      </c>
      <c r="S13254">
        <v>5</v>
      </c>
      <c r="T13254">
        <v>4</v>
      </c>
      <c r="U13254">
        <v>35</v>
      </c>
      <c r="V13254">
        <v>70</v>
      </c>
      <c r="W13254" t="s">
        <v>133</v>
      </c>
      <c r="X13254" t="s">
        <v>7303</v>
      </c>
      <c r="Y13254" t="s">
        <v>10</v>
      </c>
    </row>
    <row r="13255" spans="1:25" x14ac:dyDescent="0.25">
      <c r="A13255" t="s">
        <v>17080</v>
      </c>
      <c r="B13255">
        <v>4</v>
      </c>
      <c r="C13255">
        <v>3</v>
      </c>
      <c r="D13255">
        <v>4</v>
      </c>
      <c r="E13255">
        <v>4</v>
      </c>
      <c r="F13255">
        <v>4</v>
      </c>
      <c r="G13255">
        <v>4</v>
      </c>
      <c r="H13255">
        <v>5</v>
      </c>
      <c r="I13255">
        <v>4</v>
      </c>
      <c r="J13255">
        <v>3</v>
      </c>
      <c r="K13255">
        <v>35</v>
      </c>
      <c r="L13255">
        <v>3</v>
      </c>
      <c r="M13255">
        <v>4</v>
      </c>
      <c r="N13255">
        <v>4</v>
      </c>
      <c r="O13255">
        <v>5</v>
      </c>
      <c r="P13255">
        <v>5</v>
      </c>
      <c r="Q13255">
        <v>4</v>
      </c>
      <c r="R13255">
        <v>4</v>
      </c>
      <c r="S13255">
        <v>3</v>
      </c>
      <c r="T13255">
        <v>4</v>
      </c>
      <c r="U13255">
        <v>36</v>
      </c>
      <c r="V13255">
        <v>71</v>
      </c>
      <c r="W13255" t="s">
        <v>18</v>
      </c>
      <c r="X13255" t="s">
        <v>1921</v>
      </c>
      <c r="Y13255" t="s">
        <v>10</v>
      </c>
    </row>
    <row r="13256" spans="1:25" x14ac:dyDescent="0.25">
      <c r="A13256" t="s">
        <v>17082</v>
      </c>
      <c r="B13256">
        <v>5</v>
      </c>
      <c r="C13256">
        <v>3</v>
      </c>
      <c r="D13256">
        <v>4</v>
      </c>
      <c r="E13256">
        <v>3</v>
      </c>
      <c r="F13256">
        <v>5</v>
      </c>
      <c r="G13256">
        <v>4</v>
      </c>
      <c r="H13256">
        <v>4</v>
      </c>
      <c r="I13256">
        <v>4</v>
      </c>
      <c r="J13256">
        <v>3</v>
      </c>
      <c r="K13256">
        <v>35</v>
      </c>
      <c r="L13256">
        <v>4</v>
      </c>
      <c r="M13256">
        <v>4</v>
      </c>
      <c r="N13256">
        <v>4</v>
      </c>
      <c r="O13256">
        <v>4</v>
      </c>
      <c r="P13256">
        <v>4</v>
      </c>
      <c r="Q13256">
        <v>5</v>
      </c>
      <c r="R13256">
        <v>3</v>
      </c>
      <c r="S13256">
        <v>4</v>
      </c>
      <c r="T13256">
        <v>5</v>
      </c>
      <c r="U13256">
        <v>37</v>
      </c>
      <c r="V13256">
        <v>72</v>
      </c>
      <c r="W13256" t="s">
        <v>64</v>
      </c>
      <c r="X13256" t="s">
        <v>7301</v>
      </c>
      <c r="Y13256" t="s">
        <v>10</v>
      </c>
    </row>
    <row r="13257" spans="1:25" x14ac:dyDescent="0.25">
      <c r="A13257" t="s">
        <v>17083</v>
      </c>
      <c r="B13257">
        <v>4</v>
      </c>
      <c r="C13257">
        <v>4</v>
      </c>
      <c r="D13257">
        <v>4</v>
      </c>
      <c r="E13257">
        <v>3</v>
      </c>
      <c r="F13257">
        <v>4</v>
      </c>
      <c r="G13257">
        <v>4</v>
      </c>
      <c r="H13257">
        <v>4</v>
      </c>
      <c r="I13257">
        <v>4</v>
      </c>
      <c r="J13257">
        <v>3</v>
      </c>
      <c r="K13257">
        <v>34</v>
      </c>
      <c r="L13257">
        <v>5</v>
      </c>
      <c r="M13257">
        <v>4</v>
      </c>
      <c r="N13257">
        <v>4</v>
      </c>
      <c r="O13257">
        <v>3</v>
      </c>
      <c r="P13257">
        <v>4</v>
      </c>
      <c r="Q13257">
        <v>4</v>
      </c>
      <c r="R13257">
        <v>3</v>
      </c>
      <c r="S13257">
        <v>5</v>
      </c>
      <c r="T13257">
        <v>4</v>
      </c>
      <c r="U13257">
        <v>36</v>
      </c>
      <c r="V13257">
        <v>70</v>
      </c>
      <c r="W13257" t="s">
        <v>8</v>
      </c>
      <c r="X13257" t="s">
        <v>3669</v>
      </c>
      <c r="Y13257" t="s">
        <v>10</v>
      </c>
    </row>
    <row r="13258" spans="1:25" x14ac:dyDescent="0.25">
      <c r="A13258" t="s">
        <v>17084</v>
      </c>
      <c r="B13258">
        <v>4</v>
      </c>
      <c r="C13258">
        <v>3</v>
      </c>
      <c r="D13258">
        <v>4</v>
      </c>
      <c r="E13258">
        <v>5</v>
      </c>
      <c r="F13258">
        <v>3</v>
      </c>
      <c r="G13258">
        <v>4</v>
      </c>
      <c r="H13258">
        <v>4</v>
      </c>
      <c r="I13258">
        <v>5</v>
      </c>
      <c r="J13258">
        <v>4</v>
      </c>
      <c r="K13258">
        <v>36</v>
      </c>
      <c r="L13258">
        <v>4</v>
      </c>
      <c r="M13258">
        <v>3</v>
      </c>
      <c r="N13258">
        <v>4</v>
      </c>
      <c r="O13258">
        <v>3</v>
      </c>
      <c r="P13258">
        <v>4</v>
      </c>
      <c r="Q13258">
        <v>4</v>
      </c>
      <c r="R13258">
        <v>3</v>
      </c>
      <c r="S13258">
        <v>5</v>
      </c>
      <c r="T13258">
        <v>4</v>
      </c>
      <c r="U13258">
        <v>34</v>
      </c>
      <c r="V13258">
        <v>70</v>
      </c>
      <c r="W13258" t="s">
        <v>296</v>
      </c>
      <c r="X13258" t="s">
        <v>17085</v>
      </c>
      <c r="Y13258" t="s">
        <v>10</v>
      </c>
    </row>
    <row r="13259" spans="1:25" x14ac:dyDescent="0.25">
      <c r="A13259" t="s">
        <v>17086</v>
      </c>
      <c r="B13259">
        <v>4</v>
      </c>
      <c r="C13259">
        <v>4</v>
      </c>
      <c r="D13259">
        <v>4</v>
      </c>
      <c r="E13259">
        <v>5</v>
      </c>
      <c r="F13259">
        <v>3</v>
      </c>
      <c r="G13259">
        <v>4</v>
      </c>
      <c r="H13259">
        <v>5</v>
      </c>
      <c r="I13259">
        <v>3</v>
      </c>
      <c r="J13259">
        <v>4</v>
      </c>
      <c r="K13259">
        <v>36</v>
      </c>
      <c r="L13259">
        <v>0</v>
      </c>
      <c r="M13259">
        <v>0</v>
      </c>
      <c r="N13259">
        <v>0</v>
      </c>
      <c r="O13259">
        <v>0</v>
      </c>
      <c r="P13259">
        <v>0</v>
      </c>
      <c r="Q13259">
        <v>0</v>
      </c>
      <c r="R13259">
        <v>0</v>
      </c>
      <c r="S13259">
        <v>0</v>
      </c>
      <c r="T13259">
        <v>0</v>
      </c>
      <c r="U13259">
        <v>0</v>
      </c>
      <c r="V13259">
        <v>36</v>
      </c>
      <c r="W13259" t="s">
        <v>669</v>
      </c>
      <c r="X13259" t="s">
        <v>1362</v>
      </c>
      <c r="Y13259" t="s">
        <v>10</v>
      </c>
    </row>
    <row r="13260" spans="1:25" x14ac:dyDescent="0.25">
      <c r="A13260" t="s">
        <v>5365</v>
      </c>
      <c r="B13260">
        <v>4</v>
      </c>
      <c r="C13260">
        <v>4</v>
      </c>
      <c r="D13260">
        <v>3</v>
      </c>
      <c r="E13260">
        <v>4</v>
      </c>
      <c r="F13260">
        <v>3</v>
      </c>
      <c r="G13260">
        <v>4</v>
      </c>
      <c r="H13260">
        <v>4</v>
      </c>
      <c r="I13260">
        <v>3</v>
      </c>
      <c r="J13260">
        <v>4</v>
      </c>
      <c r="K13260">
        <v>33</v>
      </c>
      <c r="L13260">
        <v>0</v>
      </c>
      <c r="M13260">
        <v>0</v>
      </c>
      <c r="N13260">
        <v>0</v>
      </c>
      <c r="O13260">
        <v>0</v>
      </c>
      <c r="P13260">
        <v>0</v>
      </c>
      <c r="Q13260">
        <v>0</v>
      </c>
      <c r="R13260">
        <v>0</v>
      </c>
      <c r="S13260">
        <v>0</v>
      </c>
      <c r="T13260">
        <v>0</v>
      </c>
      <c r="U13260">
        <v>0</v>
      </c>
      <c r="V13260">
        <v>33</v>
      </c>
      <c r="W13260" t="s">
        <v>18</v>
      </c>
      <c r="X13260" t="s">
        <v>7365</v>
      </c>
      <c r="Y13260" t="s">
        <v>10</v>
      </c>
    </row>
    <row r="13261" spans="1:25" x14ac:dyDescent="0.25">
      <c r="A13261" t="s">
        <v>5365</v>
      </c>
      <c r="B13261">
        <v>5</v>
      </c>
      <c r="C13261">
        <v>4</v>
      </c>
      <c r="D13261">
        <v>4</v>
      </c>
      <c r="E13261">
        <v>4</v>
      </c>
      <c r="F13261">
        <v>3</v>
      </c>
      <c r="G13261">
        <v>4</v>
      </c>
      <c r="H13261">
        <v>3</v>
      </c>
      <c r="I13261">
        <v>5</v>
      </c>
      <c r="J13261">
        <v>4</v>
      </c>
      <c r="K13261">
        <v>36</v>
      </c>
      <c r="L13261">
        <v>4</v>
      </c>
      <c r="M13261">
        <v>4</v>
      </c>
      <c r="N13261">
        <v>3</v>
      </c>
      <c r="O13261">
        <v>5</v>
      </c>
      <c r="P13261">
        <v>4</v>
      </c>
      <c r="Q13261">
        <v>3</v>
      </c>
      <c r="R13261">
        <v>4</v>
      </c>
      <c r="S13261">
        <v>5</v>
      </c>
      <c r="T13261">
        <v>4</v>
      </c>
      <c r="U13261">
        <v>36</v>
      </c>
      <c r="V13261">
        <v>72</v>
      </c>
      <c r="W13261" t="s">
        <v>52</v>
      </c>
      <c r="X13261" t="s">
        <v>8431</v>
      </c>
      <c r="Y13261" t="s">
        <v>10</v>
      </c>
    </row>
    <row r="13262" spans="1:25" x14ac:dyDescent="0.25">
      <c r="A13262" t="s">
        <v>5365</v>
      </c>
      <c r="B13262">
        <v>4</v>
      </c>
      <c r="C13262">
        <v>3</v>
      </c>
      <c r="D13262">
        <v>4</v>
      </c>
      <c r="E13262">
        <v>4</v>
      </c>
      <c r="F13262">
        <v>5</v>
      </c>
      <c r="G13262">
        <v>4</v>
      </c>
      <c r="H13262">
        <v>3</v>
      </c>
      <c r="I13262">
        <v>4</v>
      </c>
      <c r="J13262">
        <v>5</v>
      </c>
      <c r="K13262">
        <v>36</v>
      </c>
      <c r="L13262">
        <v>0</v>
      </c>
      <c r="M13262">
        <v>0</v>
      </c>
      <c r="N13262">
        <v>0</v>
      </c>
      <c r="O13262">
        <v>0</v>
      </c>
      <c r="P13262">
        <v>0</v>
      </c>
      <c r="Q13262">
        <v>0</v>
      </c>
      <c r="R13262">
        <v>0</v>
      </c>
      <c r="S13262">
        <v>0</v>
      </c>
      <c r="T13262">
        <v>0</v>
      </c>
      <c r="U13262">
        <v>0</v>
      </c>
      <c r="V13262">
        <v>36</v>
      </c>
      <c r="W13262" t="s">
        <v>161</v>
      </c>
      <c r="X13262" t="s">
        <v>17087</v>
      </c>
      <c r="Y13262" t="s">
        <v>10</v>
      </c>
    </row>
    <row r="13263" spans="1:25" x14ac:dyDescent="0.25">
      <c r="A13263" t="s">
        <v>17088</v>
      </c>
      <c r="B13263">
        <v>4</v>
      </c>
      <c r="C13263">
        <v>4</v>
      </c>
      <c r="D13263">
        <v>4</v>
      </c>
      <c r="E13263">
        <v>4</v>
      </c>
      <c r="F13263">
        <v>3</v>
      </c>
      <c r="G13263">
        <v>4</v>
      </c>
      <c r="H13263">
        <v>3</v>
      </c>
      <c r="I13263">
        <v>5</v>
      </c>
      <c r="J13263">
        <v>4</v>
      </c>
      <c r="K13263">
        <v>35</v>
      </c>
      <c r="L13263">
        <v>4</v>
      </c>
      <c r="M13263">
        <v>4</v>
      </c>
      <c r="N13263">
        <v>3</v>
      </c>
      <c r="O13263">
        <v>5</v>
      </c>
      <c r="P13263">
        <v>4</v>
      </c>
      <c r="Q13263">
        <v>3</v>
      </c>
      <c r="R13263">
        <v>4</v>
      </c>
      <c r="S13263">
        <v>5</v>
      </c>
      <c r="T13263">
        <v>4</v>
      </c>
      <c r="U13263">
        <v>36</v>
      </c>
      <c r="V13263">
        <v>71</v>
      </c>
      <c r="W13263" t="s">
        <v>52</v>
      </c>
      <c r="X13263" t="s">
        <v>8431</v>
      </c>
      <c r="Y13263" t="s">
        <v>10</v>
      </c>
    </row>
    <row r="13264" spans="1:25" x14ac:dyDescent="0.25">
      <c r="A13264" t="s">
        <v>17089</v>
      </c>
      <c r="B13264">
        <v>4</v>
      </c>
      <c r="C13264">
        <v>5</v>
      </c>
      <c r="D13264">
        <v>4</v>
      </c>
      <c r="E13264">
        <v>4</v>
      </c>
      <c r="F13264">
        <v>3</v>
      </c>
      <c r="G13264">
        <v>4</v>
      </c>
      <c r="H13264">
        <v>4</v>
      </c>
      <c r="I13264">
        <v>3</v>
      </c>
      <c r="J13264">
        <v>5</v>
      </c>
      <c r="K13264">
        <v>36</v>
      </c>
      <c r="L13264">
        <v>4</v>
      </c>
      <c r="M13264">
        <v>4</v>
      </c>
      <c r="N13264">
        <v>5</v>
      </c>
      <c r="O13264">
        <v>3</v>
      </c>
      <c r="P13264">
        <v>4</v>
      </c>
      <c r="Q13264">
        <v>4</v>
      </c>
      <c r="R13264">
        <v>4</v>
      </c>
      <c r="S13264">
        <v>3</v>
      </c>
      <c r="T13264">
        <v>5</v>
      </c>
      <c r="U13264">
        <v>36</v>
      </c>
      <c r="V13264">
        <v>72</v>
      </c>
      <c r="W13264" t="s">
        <v>64</v>
      </c>
      <c r="X13264" t="s">
        <v>17090</v>
      </c>
      <c r="Y13264" t="s">
        <v>10</v>
      </c>
    </row>
    <row r="13265" spans="1:25" x14ac:dyDescent="0.25">
      <c r="A13265" t="s">
        <v>17089</v>
      </c>
      <c r="B13265">
        <v>4</v>
      </c>
      <c r="C13265">
        <v>4</v>
      </c>
      <c r="D13265">
        <v>4</v>
      </c>
      <c r="E13265">
        <v>3</v>
      </c>
      <c r="F13265">
        <v>4</v>
      </c>
      <c r="G13265">
        <v>3</v>
      </c>
      <c r="H13265">
        <v>3</v>
      </c>
      <c r="I13265">
        <v>3</v>
      </c>
      <c r="J13265">
        <v>3</v>
      </c>
      <c r="K13265">
        <v>31</v>
      </c>
      <c r="L13265">
        <v>0</v>
      </c>
      <c r="M13265">
        <v>0</v>
      </c>
      <c r="N13265">
        <v>0</v>
      </c>
      <c r="O13265">
        <v>0</v>
      </c>
      <c r="P13265">
        <v>0</v>
      </c>
      <c r="Q13265">
        <v>0</v>
      </c>
      <c r="R13265">
        <v>0</v>
      </c>
      <c r="S13265">
        <v>0</v>
      </c>
      <c r="T13265">
        <v>0</v>
      </c>
      <c r="U13265">
        <v>0</v>
      </c>
      <c r="V13265">
        <v>31</v>
      </c>
      <c r="W13265" t="s">
        <v>97</v>
      </c>
      <c r="X13265" t="s">
        <v>1207</v>
      </c>
      <c r="Y13265" t="s">
        <v>44</v>
      </c>
    </row>
    <row r="13266" spans="1:25" x14ac:dyDescent="0.25">
      <c r="A13266" t="s">
        <v>17091</v>
      </c>
      <c r="B13266">
        <v>4</v>
      </c>
      <c r="C13266">
        <v>4</v>
      </c>
      <c r="D13266">
        <v>5</v>
      </c>
      <c r="E13266">
        <v>4</v>
      </c>
      <c r="F13266">
        <v>3</v>
      </c>
      <c r="G13266">
        <v>4</v>
      </c>
      <c r="H13266">
        <v>5</v>
      </c>
      <c r="I13266">
        <v>3</v>
      </c>
      <c r="J13266">
        <v>4</v>
      </c>
      <c r="K13266">
        <v>36</v>
      </c>
      <c r="L13266">
        <v>4</v>
      </c>
      <c r="M13266">
        <v>4</v>
      </c>
      <c r="N13266">
        <v>4</v>
      </c>
      <c r="O13266">
        <v>3</v>
      </c>
      <c r="P13266">
        <v>5</v>
      </c>
      <c r="Q13266">
        <v>4</v>
      </c>
      <c r="R13266">
        <v>4</v>
      </c>
      <c r="S13266">
        <v>3</v>
      </c>
      <c r="T13266">
        <v>5</v>
      </c>
      <c r="U13266">
        <v>36</v>
      </c>
      <c r="V13266">
        <v>72</v>
      </c>
      <c r="W13266" t="s">
        <v>730</v>
      </c>
      <c r="X13266" t="s">
        <v>11052</v>
      </c>
      <c r="Y13266" t="s">
        <v>10</v>
      </c>
    </row>
    <row r="13267" spans="1:25" x14ac:dyDescent="0.25">
      <c r="A13267" t="s">
        <v>17092</v>
      </c>
      <c r="B13267">
        <v>4</v>
      </c>
      <c r="C13267">
        <v>4</v>
      </c>
      <c r="D13267">
        <v>4</v>
      </c>
      <c r="E13267">
        <v>3</v>
      </c>
      <c r="F13267">
        <v>5</v>
      </c>
      <c r="G13267">
        <v>4</v>
      </c>
      <c r="H13267">
        <v>3</v>
      </c>
      <c r="I13267">
        <v>4</v>
      </c>
      <c r="J13267">
        <v>5</v>
      </c>
      <c r="K13267">
        <v>36</v>
      </c>
      <c r="L13267">
        <v>4</v>
      </c>
      <c r="M13267">
        <v>4</v>
      </c>
      <c r="N13267">
        <v>4</v>
      </c>
      <c r="O13267">
        <v>4</v>
      </c>
      <c r="P13267">
        <v>3</v>
      </c>
      <c r="Q13267">
        <v>5</v>
      </c>
      <c r="R13267">
        <v>3</v>
      </c>
      <c r="S13267">
        <v>4</v>
      </c>
      <c r="T13267">
        <v>5</v>
      </c>
      <c r="U13267">
        <v>36</v>
      </c>
      <c r="V13267">
        <v>72</v>
      </c>
      <c r="W13267" t="s">
        <v>18</v>
      </c>
      <c r="X13267" t="s">
        <v>17093</v>
      </c>
      <c r="Y13267" t="s">
        <v>10</v>
      </c>
    </row>
    <row r="13268" spans="1:25" x14ac:dyDescent="0.25">
      <c r="A13268" t="s">
        <v>8865</v>
      </c>
      <c r="B13268">
        <v>4</v>
      </c>
      <c r="C13268">
        <v>5</v>
      </c>
      <c r="D13268">
        <v>3</v>
      </c>
      <c r="E13268">
        <v>4</v>
      </c>
      <c r="F13268">
        <v>4</v>
      </c>
      <c r="G13268">
        <v>4</v>
      </c>
      <c r="H13268">
        <v>4</v>
      </c>
      <c r="I13268">
        <v>3</v>
      </c>
      <c r="J13268">
        <v>5</v>
      </c>
      <c r="K13268">
        <v>36</v>
      </c>
      <c r="L13268">
        <v>0</v>
      </c>
      <c r="M13268">
        <v>0</v>
      </c>
      <c r="N13268">
        <v>0</v>
      </c>
      <c r="O13268">
        <v>0</v>
      </c>
      <c r="P13268">
        <v>0</v>
      </c>
      <c r="Q13268">
        <v>0</v>
      </c>
      <c r="R13268">
        <v>0</v>
      </c>
      <c r="S13268">
        <v>0</v>
      </c>
      <c r="T13268">
        <v>0</v>
      </c>
      <c r="U13268">
        <v>0</v>
      </c>
      <c r="V13268">
        <v>36</v>
      </c>
      <c r="W13268" t="s">
        <v>1224</v>
      </c>
      <c r="X13268" t="s">
        <v>17094</v>
      </c>
      <c r="Y13268" t="s">
        <v>10</v>
      </c>
    </row>
    <row r="13269" spans="1:25" x14ac:dyDescent="0.25">
      <c r="A13269" t="s">
        <v>17095</v>
      </c>
      <c r="B13269">
        <v>4</v>
      </c>
      <c r="C13269">
        <v>5</v>
      </c>
      <c r="D13269">
        <v>3</v>
      </c>
      <c r="E13269">
        <v>4</v>
      </c>
      <c r="F13269">
        <v>5</v>
      </c>
      <c r="G13269">
        <v>3</v>
      </c>
      <c r="H13269">
        <v>4</v>
      </c>
      <c r="I13269">
        <v>4</v>
      </c>
      <c r="J13269">
        <v>4</v>
      </c>
      <c r="K13269">
        <v>36</v>
      </c>
      <c r="L13269">
        <v>4</v>
      </c>
      <c r="M13269">
        <v>3</v>
      </c>
      <c r="N13269">
        <v>4</v>
      </c>
      <c r="O13269">
        <v>5</v>
      </c>
      <c r="P13269">
        <v>4</v>
      </c>
      <c r="Q13269">
        <v>4</v>
      </c>
      <c r="R13269">
        <v>3</v>
      </c>
      <c r="S13269">
        <v>4</v>
      </c>
      <c r="T13269">
        <v>5</v>
      </c>
      <c r="U13269">
        <v>36</v>
      </c>
      <c r="V13269">
        <v>72</v>
      </c>
      <c r="W13269" t="s">
        <v>39</v>
      </c>
      <c r="X13269" t="s">
        <v>8865</v>
      </c>
      <c r="Y13269" t="s">
        <v>10</v>
      </c>
    </row>
    <row r="13270" spans="1:25" x14ac:dyDescent="0.25">
      <c r="A13270" t="s">
        <v>17096</v>
      </c>
      <c r="B13270">
        <v>4</v>
      </c>
      <c r="C13270">
        <v>4</v>
      </c>
      <c r="D13270">
        <v>4</v>
      </c>
      <c r="E13270">
        <v>3</v>
      </c>
      <c r="F13270">
        <v>5</v>
      </c>
      <c r="G13270">
        <v>4</v>
      </c>
      <c r="H13270">
        <v>5</v>
      </c>
      <c r="I13270">
        <v>3</v>
      </c>
      <c r="J13270">
        <v>4</v>
      </c>
      <c r="K13270">
        <v>36</v>
      </c>
      <c r="L13270">
        <v>5</v>
      </c>
      <c r="M13270">
        <v>3</v>
      </c>
      <c r="N13270">
        <v>4</v>
      </c>
      <c r="O13270">
        <v>4</v>
      </c>
      <c r="P13270">
        <v>4</v>
      </c>
      <c r="Q13270">
        <v>3</v>
      </c>
      <c r="R13270">
        <v>4</v>
      </c>
      <c r="S13270">
        <v>4</v>
      </c>
      <c r="T13270">
        <v>5</v>
      </c>
      <c r="U13270">
        <v>36</v>
      </c>
      <c r="V13270">
        <v>72</v>
      </c>
      <c r="W13270" t="s">
        <v>161</v>
      </c>
      <c r="X13270" t="s">
        <v>6814</v>
      </c>
      <c r="Y13270" t="s">
        <v>10</v>
      </c>
    </row>
    <row r="13271" spans="1:25" x14ac:dyDescent="0.25">
      <c r="A13271" t="s">
        <v>17097</v>
      </c>
      <c r="B13271">
        <v>4</v>
      </c>
      <c r="C13271">
        <v>5</v>
      </c>
      <c r="D13271">
        <v>3</v>
      </c>
      <c r="E13271">
        <v>5</v>
      </c>
      <c r="F13271">
        <v>3</v>
      </c>
      <c r="G13271">
        <v>5</v>
      </c>
      <c r="H13271">
        <v>4</v>
      </c>
      <c r="I13271">
        <v>3</v>
      </c>
      <c r="J13271">
        <v>4</v>
      </c>
      <c r="K13271">
        <v>36</v>
      </c>
      <c r="L13271">
        <v>4</v>
      </c>
      <c r="M13271">
        <v>3</v>
      </c>
      <c r="N13271">
        <v>5</v>
      </c>
      <c r="O13271">
        <v>4</v>
      </c>
      <c r="P13271">
        <v>3</v>
      </c>
      <c r="Q13271">
        <v>5</v>
      </c>
      <c r="R13271">
        <v>4</v>
      </c>
      <c r="S13271">
        <v>3</v>
      </c>
      <c r="T13271">
        <v>5</v>
      </c>
      <c r="U13271">
        <v>36</v>
      </c>
      <c r="V13271">
        <v>72</v>
      </c>
      <c r="W13271" t="s">
        <v>236</v>
      </c>
      <c r="X13271" t="s">
        <v>419</v>
      </c>
      <c r="Y13271" t="s">
        <v>10</v>
      </c>
    </row>
    <row r="13272" spans="1:25" x14ac:dyDescent="0.25">
      <c r="A13272" t="s">
        <v>17097</v>
      </c>
      <c r="B13272">
        <v>4</v>
      </c>
      <c r="C13272">
        <v>3</v>
      </c>
      <c r="D13272">
        <v>5</v>
      </c>
      <c r="E13272">
        <v>4</v>
      </c>
      <c r="F13272">
        <v>3</v>
      </c>
      <c r="G13272">
        <v>4</v>
      </c>
      <c r="H13272">
        <v>5</v>
      </c>
      <c r="I13272">
        <v>4</v>
      </c>
      <c r="J13272">
        <v>4</v>
      </c>
      <c r="K13272">
        <v>36</v>
      </c>
      <c r="L13272">
        <v>4</v>
      </c>
      <c r="M13272">
        <v>3</v>
      </c>
      <c r="N13272">
        <v>5</v>
      </c>
      <c r="O13272">
        <v>4</v>
      </c>
      <c r="P13272">
        <v>3</v>
      </c>
      <c r="Q13272">
        <v>5</v>
      </c>
      <c r="R13272">
        <v>4</v>
      </c>
      <c r="S13272">
        <v>4</v>
      </c>
      <c r="T13272">
        <v>4</v>
      </c>
      <c r="U13272">
        <v>36</v>
      </c>
      <c r="V13272">
        <v>72</v>
      </c>
      <c r="W13272" t="s">
        <v>105</v>
      </c>
      <c r="X13272" t="s">
        <v>17098</v>
      </c>
      <c r="Y13272" t="s">
        <v>10</v>
      </c>
    </row>
    <row r="13273" spans="1:25" x14ac:dyDescent="0.25">
      <c r="A13273" t="s">
        <v>17099</v>
      </c>
      <c r="B13273">
        <v>4</v>
      </c>
      <c r="C13273">
        <v>4</v>
      </c>
      <c r="D13273">
        <v>5</v>
      </c>
      <c r="E13273">
        <v>3</v>
      </c>
      <c r="F13273">
        <v>5</v>
      </c>
      <c r="G13273">
        <v>4</v>
      </c>
      <c r="H13273">
        <v>4</v>
      </c>
      <c r="I13273">
        <v>3</v>
      </c>
      <c r="J13273">
        <v>4</v>
      </c>
      <c r="K13273">
        <v>36</v>
      </c>
      <c r="L13273">
        <v>4</v>
      </c>
      <c r="M13273">
        <v>3</v>
      </c>
      <c r="N13273">
        <v>4</v>
      </c>
      <c r="O13273">
        <v>5</v>
      </c>
      <c r="P13273">
        <v>4</v>
      </c>
      <c r="Q13273">
        <v>4</v>
      </c>
      <c r="R13273">
        <v>5</v>
      </c>
      <c r="S13273">
        <v>3</v>
      </c>
      <c r="T13273">
        <v>4</v>
      </c>
      <c r="U13273">
        <v>36</v>
      </c>
      <c r="V13273">
        <v>72</v>
      </c>
      <c r="W13273" t="s">
        <v>296</v>
      </c>
      <c r="X13273" t="s">
        <v>13516</v>
      </c>
      <c r="Y13273" t="s">
        <v>10</v>
      </c>
    </row>
    <row r="13274" spans="1:25" x14ac:dyDescent="0.25">
      <c r="A13274" t="s">
        <v>17102</v>
      </c>
      <c r="B13274">
        <v>4</v>
      </c>
      <c r="C13274">
        <v>4</v>
      </c>
      <c r="D13274">
        <v>4</v>
      </c>
      <c r="E13274">
        <v>3</v>
      </c>
      <c r="F13274">
        <v>4</v>
      </c>
      <c r="G13274">
        <v>5</v>
      </c>
      <c r="H13274">
        <v>3</v>
      </c>
      <c r="I13274">
        <v>4</v>
      </c>
      <c r="J13274">
        <v>4</v>
      </c>
      <c r="K13274">
        <v>35</v>
      </c>
      <c r="L13274">
        <v>4</v>
      </c>
      <c r="M13274">
        <v>4</v>
      </c>
      <c r="N13274">
        <v>3</v>
      </c>
      <c r="O13274">
        <v>4</v>
      </c>
      <c r="P13274">
        <v>4</v>
      </c>
      <c r="Q13274">
        <v>5</v>
      </c>
      <c r="R13274">
        <v>4</v>
      </c>
      <c r="S13274">
        <v>3</v>
      </c>
      <c r="T13274">
        <v>4</v>
      </c>
      <c r="U13274">
        <v>35</v>
      </c>
      <c r="V13274">
        <v>70</v>
      </c>
      <c r="W13274" t="s">
        <v>61</v>
      </c>
      <c r="X13274" t="s">
        <v>1580</v>
      </c>
      <c r="Y13274" t="s">
        <v>10</v>
      </c>
    </row>
    <row r="13275" spans="1:25" x14ac:dyDescent="0.25">
      <c r="A13275" t="s">
        <v>17100</v>
      </c>
      <c r="B13275">
        <v>4</v>
      </c>
      <c r="C13275">
        <v>5</v>
      </c>
      <c r="D13275">
        <v>3</v>
      </c>
      <c r="E13275">
        <v>4</v>
      </c>
      <c r="F13275">
        <v>5</v>
      </c>
      <c r="G13275">
        <v>3</v>
      </c>
      <c r="H13275">
        <v>5</v>
      </c>
      <c r="I13275">
        <v>3</v>
      </c>
      <c r="J13275">
        <v>4</v>
      </c>
      <c r="K13275">
        <v>36</v>
      </c>
      <c r="L13275">
        <v>0</v>
      </c>
      <c r="M13275">
        <v>0</v>
      </c>
      <c r="N13275">
        <v>0</v>
      </c>
      <c r="O13275">
        <v>0</v>
      </c>
      <c r="P13275">
        <v>0</v>
      </c>
      <c r="Q13275">
        <v>0</v>
      </c>
      <c r="R13275">
        <v>0</v>
      </c>
      <c r="S13275">
        <v>0</v>
      </c>
      <c r="T13275">
        <v>0</v>
      </c>
      <c r="U13275">
        <v>0</v>
      </c>
      <c r="V13275">
        <v>36</v>
      </c>
      <c r="W13275" t="s">
        <v>795</v>
      </c>
      <c r="X13275" t="s">
        <v>17101</v>
      </c>
      <c r="Y13275" t="s">
        <v>10</v>
      </c>
    </row>
    <row r="13276" spans="1:25" x14ac:dyDescent="0.25">
      <c r="A13276" t="s">
        <v>17103</v>
      </c>
      <c r="B13276">
        <v>4</v>
      </c>
      <c r="C13276">
        <v>4</v>
      </c>
      <c r="D13276">
        <v>4</v>
      </c>
      <c r="E13276">
        <v>3</v>
      </c>
      <c r="F13276">
        <v>4</v>
      </c>
      <c r="G13276">
        <v>5</v>
      </c>
      <c r="H13276">
        <v>4</v>
      </c>
      <c r="I13276">
        <v>3</v>
      </c>
      <c r="J13276">
        <v>4</v>
      </c>
      <c r="K13276">
        <v>35</v>
      </c>
      <c r="L13276">
        <v>4</v>
      </c>
      <c r="M13276">
        <v>3</v>
      </c>
      <c r="N13276">
        <v>3</v>
      </c>
      <c r="O13276">
        <v>5</v>
      </c>
      <c r="P13276">
        <v>5</v>
      </c>
      <c r="Q13276">
        <v>4</v>
      </c>
      <c r="R13276">
        <v>4</v>
      </c>
      <c r="S13276">
        <v>4</v>
      </c>
      <c r="T13276">
        <v>3</v>
      </c>
      <c r="U13276">
        <v>35</v>
      </c>
      <c r="V13276">
        <v>70</v>
      </c>
      <c r="W13276" t="s">
        <v>18</v>
      </c>
      <c r="X13276" t="s">
        <v>17104</v>
      </c>
      <c r="Y13276" t="s">
        <v>10</v>
      </c>
    </row>
    <row r="13277" spans="1:25" x14ac:dyDescent="0.25">
      <c r="A13277" t="s">
        <v>17105</v>
      </c>
      <c r="B13277">
        <v>4</v>
      </c>
      <c r="C13277">
        <v>3</v>
      </c>
      <c r="D13277">
        <v>5</v>
      </c>
      <c r="E13277">
        <v>4</v>
      </c>
      <c r="F13277">
        <v>4</v>
      </c>
      <c r="G13277">
        <v>5</v>
      </c>
      <c r="H13277">
        <v>4</v>
      </c>
      <c r="I13277">
        <v>4</v>
      </c>
      <c r="J13277">
        <v>3</v>
      </c>
      <c r="K13277">
        <v>36</v>
      </c>
      <c r="L13277">
        <v>4</v>
      </c>
      <c r="M13277">
        <v>3</v>
      </c>
      <c r="N13277">
        <v>4</v>
      </c>
      <c r="O13277">
        <v>5</v>
      </c>
      <c r="P13277">
        <v>5</v>
      </c>
      <c r="Q13277">
        <v>4</v>
      </c>
      <c r="R13277">
        <v>4</v>
      </c>
      <c r="S13277">
        <v>4</v>
      </c>
      <c r="T13277">
        <v>3</v>
      </c>
      <c r="U13277">
        <v>36</v>
      </c>
      <c r="V13277">
        <v>72</v>
      </c>
      <c r="W13277" t="s">
        <v>133</v>
      </c>
      <c r="X13277" t="s">
        <v>800</v>
      </c>
      <c r="Y13277" t="s">
        <v>10</v>
      </c>
    </row>
    <row r="13278" spans="1:25" x14ac:dyDescent="0.25">
      <c r="A13278" t="s">
        <v>17105</v>
      </c>
      <c r="B13278">
        <v>4</v>
      </c>
      <c r="C13278">
        <v>4</v>
      </c>
      <c r="D13278">
        <v>4</v>
      </c>
      <c r="E13278">
        <v>4</v>
      </c>
      <c r="F13278">
        <v>4</v>
      </c>
      <c r="G13278">
        <v>5</v>
      </c>
      <c r="H13278">
        <v>3</v>
      </c>
      <c r="I13278">
        <v>4</v>
      </c>
      <c r="J13278">
        <v>5</v>
      </c>
      <c r="K13278">
        <v>37</v>
      </c>
      <c r="L13278">
        <v>5</v>
      </c>
      <c r="M13278">
        <v>3</v>
      </c>
      <c r="N13278">
        <v>4</v>
      </c>
      <c r="O13278">
        <v>3</v>
      </c>
      <c r="P13278">
        <v>4</v>
      </c>
      <c r="Q13278">
        <v>4</v>
      </c>
      <c r="R13278">
        <v>3</v>
      </c>
      <c r="S13278">
        <v>5</v>
      </c>
      <c r="T13278">
        <v>4</v>
      </c>
      <c r="U13278">
        <v>35</v>
      </c>
      <c r="V13278">
        <v>72</v>
      </c>
      <c r="W13278" t="s">
        <v>58</v>
      </c>
      <c r="X13278" t="s">
        <v>17106</v>
      </c>
      <c r="Y13278" t="s">
        <v>10</v>
      </c>
    </row>
    <row r="13279" spans="1:25" x14ac:dyDescent="0.25">
      <c r="A13279" t="s">
        <v>17105</v>
      </c>
      <c r="B13279">
        <v>5</v>
      </c>
      <c r="C13279">
        <v>3</v>
      </c>
      <c r="D13279">
        <v>4</v>
      </c>
      <c r="E13279">
        <v>4</v>
      </c>
      <c r="F13279">
        <v>3</v>
      </c>
      <c r="G13279">
        <v>5</v>
      </c>
      <c r="H13279">
        <v>4</v>
      </c>
      <c r="I13279">
        <v>4</v>
      </c>
      <c r="J13279">
        <v>4</v>
      </c>
      <c r="K13279">
        <v>36</v>
      </c>
      <c r="L13279">
        <v>3</v>
      </c>
      <c r="M13279">
        <v>4</v>
      </c>
      <c r="N13279">
        <v>4</v>
      </c>
      <c r="O13279">
        <v>5</v>
      </c>
      <c r="P13279">
        <v>4</v>
      </c>
      <c r="Q13279">
        <v>4</v>
      </c>
      <c r="R13279">
        <v>3</v>
      </c>
      <c r="S13279">
        <v>4</v>
      </c>
      <c r="T13279">
        <v>5</v>
      </c>
      <c r="U13279">
        <v>36</v>
      </c>
      <c r="V13279">
        <v>72</v>
      </c>
      <c r="W13279" t="s">
        <v>91</v>
      </c>
      <c r="X13279" t="s">
        <v>540</v>
      </c>
      <c r="Y13279" t="s">
        <v>10</v>
      </c>
    </row>
    <row r="13280" spans="1:25" x14ac:dyDescent="0.25">
      <c r="A13280" t="s">
        <v>17107</v>
      </c>
      <c r="B13280">
        <v>4</v>
      </c>
      <c r="C13280">
        <v>4</v>
      </c>
      <c r="D13280">
        <v>4</v>
      </c>
      <c r="E13280">
        <v>3</v>
      </c>
      <c r="F13280">
        <v>4</v>
      </c>
      <c r="G13280">
        <v>5</v>
      </c>
      <c r="H13280">
        <v>3</v>
      </c>
      <c r="I13280">
        <v>5</v>
      </c>
      <c r="J13280">
        <v>4</v>
      </c>
      <c r="K13280">
        <v>36</v>
      </c>
      <c r="L13280">
        <v>0</v>
      </c>
      <c r="M13280">
        <v>0</v>
      </c>
      <c r="N13280">
        <v>0</v>
      </c>
      <c r="O13280">
        <v>0</v>
      </c>
      <c r="P13280">
        <v>0</v>
      </c>
      <c r="Q13280">
        <v>0</v>
      </c>
      <c r="R13280">
        <v>0</v>
      </c>
      <c r="S13280">
        <v>0</v>
      </c>
      <c r="T13280">
        <v>0</v>
      </c>
      <c r="U13280">
        <v>0</v>
      </c>
      <c r="V13280">
        <v>36</v>
      </c>
      <c r="W13280" t="s">
        <v>795</v>
      </c>
      <c r="X13280" t="s">
        <v>16495</v>
      </c>
      <c r="Y13280" t="s">
        <v>10</v>
      </c>
    </row>
    <row r="13281" spans="1:25" x14ac:dyDescent="0.25">
      <c r="A13281" t="s">
        <v>17107</v>
      </c>
      <c r="B13281">
        <v>4</v>
      </c>
      <c r="C13281">
        <v>4</v>
      </c>
      <c r="D13281">
        <v>3</v>
      </c>
      <c r="E13281">
        <v>5</v>
      </c>
      <c r="F13281">
        <v>4</v>
      </c>
      <c r="G13281">
        <v>3</v>
      </c>
      <c r="H13281">
        <v>4</v>
      </c>
      <c r="I13281">
        <v>4</v>
      </c>
      <c r="J13281">
        <v>5</v>
      </c>
      <c r="K13281">
        <v>36</v>
      </c>
      <c r="L13281">
        <v>4</v>
      </c>
      <c r="M13281">
        <v>5</v>
      </c>
      <c r="N13281">
        <v>4</v>
      </c>
      <c r="O13281">
        <v>3</v>
      </c>
      <c r="P13281">
        <v>4</v>
      </c>
      <c r="Q13281">
        <v>4</v>
      </c>
      <c r="R13281">
        <v>3</v>
      </c>
      <c r="S13281">
        <v>4</v>
      </c>
      <c r="T13281">
        <v>5</v>
      </c>
      <c r="U13281">
        <v>36</v>
      </c>
      <c r="V13281">
        <v>72</v>
      </c>
      <c r="W13281" t="s">
        <v>8</v>
      </c>
      <c r="X13281" t="s">
        <v>17108</v>
      </c>
      <c r="Y13281" t="s">
        <v>10</v>
      </c>
    </row>
    <row r="13282" spans="1:25" x14ac:dyDescent="0.25">
      <c r="A13282" t="s">
        <v>17109</v>
      </c>
      <c r="B13282">
        <v>5</v>
      </c>
      <c r="C13282">
        <v>4</v>
      </c>
      <c r="D13282">
        <v>3</v>
      </c>
      <c r="E13282">
        <v>4</v>
      </c>
      <c r="F13282">
        <v>4</v>
      </c>
      <c r="G13282">
        <v>3</v>
      </c>
      <c r="H13282">
        <v>4</v>
      </c>
      <c r="I13282">
        <v>4</v>
      </c>
      <c r="J13282">
        <v>5</v>
      </c>
      <c r="K13282">
        <v>36</v>
      </c>
      <c r="L13282">
        <v>0</v>
      </c>
      <c r="M13282">
        <v>0</v>
      </c>
      <c r="N13282">
        <v>0</v>
      </c>
      <c r="O13282">
        <v>0</v>
      </c>
      <c r="P13282">
        <v>0</v>
      </c>
      <c r="Q13282">
        <v>0</v>
      </c>
      <c r="R13282">
        <v>0</v>
      </c>
      <c r="S13282">
        <v>0</v>
      </c>
      <c r="T13282">
        <v>0</v>
      </c>
      <c r="U13282">
        <v>0</v>
      </c>
      <c r="V13282">
        <v>36</v>
      </c>
      <c r="W13282" t="s">
        <v>8</v>
      </c>
      <c r="X13282" t="s">
        <v>11198</v>
      </c>
      <c r="Y13282" t="s">
        <v>10</v>
      </c>
    </row>
    <row r="13283" spans="1:25" x14ac:dyDescent="0.25">
      <c r="A13283" t="s">
        <v>17110</v>
      </c>
      <c r="B13283">
        <v>4</v>
      </c>
      <c r="C13283">
        <v>3</v>
      </c>
      <c r="D13283">
        <v>4</v>
      </c>
      <c r="E13283">
        <v>4</v>
      </c>
      <c r="F13283">
        <v>4</v>
      </c>
      <c r="G13283">
        <v>3</v>
      </c>
      <c r="H13283">
        <v>4</v>
      </c>
      <c r="I13283">
        <v>4</v>
      </c>
      <c r="J13283">
        <v>3</v>
      </c>
      <c r="K13283">
        <v>33</v>
      </c>
      <c r="L13283">
        <v>0</v>
      </c>
      <c r="M13283">
        <v>0</v>
      </c>
      <c r="N13283">
        <v>0</v>
      </c>
      <c r="O13283">
        <v>0</v>
      </c>
      <c r="P13283">
        <v>0</v>
      </c>
      <c r="Q13283">
        <v>0</v>
      </c>
      <c r="R13283">
        <v>0</v>
      </c>
      <c r="S13283">
        <v>0</v>
      </c>
      <c r="T13283">
        <v>0</v>
      </c>
      <c r="U13283">
        <v>0</v>
      </c>
      <c r="V13283">
        <v>33</v>
      </c>
      <c r="W13283" t="s">
        <v>933</v>
      </c>
      <c r="X13283" t="s">
        <v>1001</v>
      </c>
      <c r="Y13283" t="s">
        <v>10</v>
      </c>
    </row>
    <row r="13284" spans="1:25" x14ac:dyDescent="0.25">
      <c r="A13284" t="s">
        <v>17111</v>
      </c>
      <c r="B13284">
        <v>5</v>
      </c>
      <c r="C13284">
        <v>4</v>
      </c>
      <c r="D13284">
        <v>3</v>
      </c>
      <c r="E13284">
        <v>4</v>
      </c>
      <c r="F13284">
        <v>4</v>
      </c>
      <c r="G13284">
        <v>3</v>
      </c>
      <c r="H13284">
        <v>4</v>
      </c>
      <c r="I13284">
        <v>4</v>
      </c>
      <c r="J13284">
        <v>5</v>
      </c>
      <c r="K13284">
        <v>36</v>
      </c>
      <c r="L13284">
        <v>0</v>
      </c>
      <c r="M13284">
        <v>0</v>
      </c>
      <c r="N13284">
        <v>0</v>
      </c>
      <c r="O13284">
        <v>0</v>
      </c>
      <c r="P13284">
        <v>0</v>
      </c>
      <c r="Q13284">
        <v>0</v>
      </c>
      <c r="R13284">
        <v>0</v>
      </c>
      <c r="S13284">
        <v>0</v>
      </c>
      <c r="T13284">
        <v>0</v>
      </c>
      <c r="U13284">
        <v>0</v>
      </c>
      <c r="V13284">
        <v>36</v>
      </c>
      <c r="W13284" t="s">
        <v>8</v>
      </c>
      <c r="X13284" t="s">
        <v>11198</v>
      </c>
      <c r="Y13284" t="s">
        <v>10</v>
      </c>
    </row>
    <row r="13285" spans="1:25" x14ac:dyDescent="0.25">
      <c r="A13285" t="s">
        <v>17112</v>
      </c>
      <c r="B13285">
        <v>4</v>
      </c>
      <c r="C13285">
        <v>3</v>
      </c>
      <c r="D13285">
        <v>4</v>
      </c>
      <c r="E13285">
        <v>5</v>
      </c>
      <c r="F13285">
        <v>3</v>
      </c>
      <c r="G13285">
        <v>4</v>
      </c>
      <c r="H13285">
        <v>5</v>
      </c>
      <c r="I13285">
        <v>5</v>
      </c>
      <c r="J13285">
        <v>4</v>
      </c>
      <c r="K13285">
        <v>37</v>
      </c>
      <c r="L13285">
        <v>3</v>
      </c>
      <c r="M13285">
        <v>4</v>
      </c>
      <c r="N13285">
        <v>5</v>
      </c>
      <c r="O13285">
        <v>4</v>
      </c>
      <c r="P13285">
        <v>3</v>
      </c>
      <c r="Q13285">
        <v>4</v>
      </c>
      <c r="R13285">
        <v>4</v>
      </c>
      <c r="S13285">
        <v>4</v>
      </c>
      <c r="T13285">
        <v>4</v>
      </c>
      <c r="U13285">
        <v>35</v>
      </c>
      <c r="V13285">
        <v>72</v>
      </c>
      <c r="W13285" t="s">
        <v>105</v>
      </c>
      <c r="X13285" t="s">
        <v>8171</v>
      </c>
      <c r="Y13285" t="s">
        <v>10</v>
      </c>
    </row>
    <row r="13286" spans="1:25" x14ac:dyDescent="0.25">
      <c r="A13286" t="s">
        <v>17113</v>
      </c>
      <c r="B13286">
        <v>4</v>
      </c>
      <c r="C13286">
        <v>3</v>
      </c>
      <c r="D13286">
        <v>4</v>
      </c>
      <c r="E13286">
        <v>5</v>
      </c>
      <c r="F13286">
        <v>3</v>
      </c>
      <c r="G13286">
        <v>4</v>
      </c>
      <c r="H13286">
        <v>5</v>
      </c>
      <c r="I13286">
        <v>5</v>
      </c>
      <c r="J13286">
        <v>4</v>
      </c>
      <c r="K13286">
        <v>37</v>
      </c>
      <c r="L13286">
        <v>3</v>
      </c>
      <c r="M13286">
        <v>4</v>
      </c>
      <c r="N13286">
        <v>5</v>
      </c>
      <c r="O13286">
        <v>4</v>
      </c>
      <c r="P13286">
        <v>3</v>
      </c>
      <c r="Q13286">
        <v>4</v>
      </c>
      <c r="R13286">
        <v>4</v>
      </c>
      <c r="S13286">
        <v>4</v>
      </c>
      <c r="T13286">
        <v>4</v>
      </c>
      <c r="U13286">
        <v>35</v>
      </c>
      <c r="V13286">
        <v>72</v>
      </c>
      <c r="W13286" t="s">
        <v>105</v>
      </c>
      <c r="X13286" t="s">
        <v>8171</v>
      </c>
      <c r="Y13286" t="s">
        <v>10</v>
      </c>
    </row>
    <row r="13287" spans="1:25" x14ac:dyDescent="0.25">
      <c r="A13287" t="s">
        <v>17113</v>
      </c>
      <c r="B13287">
        <v>5</v>
      </c>
      <c r="C13287">
        <v>3</v>
      </c>
      <c r="D13287">
        <v>4</v>
      </c>
      <c r="E13287">
        <v>4</v>
      </c>
      <c r="F13287">
        <v>4</v>
      </c>
      <c r="G13287">
        <v>4</v>
      </c>
      <c r="H13287">
        <v>4</v>
      </c>
      <c r="I13287">
        <v>4</v>
      </c>
      <c r="J13287">
        <v>3</v>
      </c>
      <c r="K13287">
        <v>35</v>
      </c>
      <c r="L13287">
        <v>5</v>
      </c>
      <c r="M13287">
        <v>4</v>
      </c>
      <c r="N13287">
        <v>4</v>
      </c>
      <c r="O13287">
        <v>3</v>
      </c>
      <c r="P13287">
        <v>4</v>
      </c>
      <c r="Q13287">
        <v>4</v>
      </c>
      <c r="R13287">
        <v>3</v>
      </c>
      <c r="S13287">
        <v>5</v>
      </c>
      <c r="T13287">
        <v>4</v>
      </c>
      <c r="U13287">
        <v>36</v>
      </c>
      <c r="V13287">
        <v>71</v>
      </c>
      <c r="W13287" t="s">
        <v>97</v>
      </c>
      <c r="X13287" t="s">
        <v>10629</v>
      </c>
      <c r="Y13287" t="s">
        <v>44</v>
      </c>
    </row>
    <row r="13288" spans="1:25" x14ac:dyDescent="0.25">
      <c r="A13288" t="s">
        <v>17114</v>
      </c>
      <c r="B13288">
        <v>5</v>
      </c>
      <c r="C13288">
        <v>4</v>
      </c>
      <c r="D13288">
        <v>4</v>
      </c>
      <c r="E13288">
        <v>3</v>
      </c>
      <c r="F13288">
        <v>4</v>
      </c>
      <c r="G13288">
        <v>4</v>
      </c>
      <c r="H13288">
        <v>3</v>
      </c>
      <c r="I13288">
        <v>5</v>
      </c>
      <c r="J13288">
        <v>3</v>
      </c>
      <c r="K13288">
        <v>35</v>
      </c>
      <c r="L13288">
        <v>4</v>
      </c>
      <c r="M13288">
        <v>5</v>
      </c>
      <c r="N13288">
        <v>3</v>
      </c>
      <c r="O13288">
        <v>5</v>
      </c>
      <c r="P13288">
        <v>4</v>
      </c>
      <c r="Q13288">
        <v>4</v>
      </c>
      <c r="R13288">
        <v>3</v>
      </c>
      <c r="S13288">
        <v>5</v>
      </c>
      <c r="T13288">
        <v>4</v>
      </c>
      <c r="U13288">
        <v>37</v>
      </c>
      <c r="V13288">
        <v>72</v>
      </c>
      <c r="W13288" t="s">
        <v>5030</v>
      </c>
      <c r="X13288" t="s">
        <v>17115</v>
      </c>
      <c r="Y13288" t="s">
        <v>10</v>
      </c>
    </row>
    <row r="13289" spans="1:25" x14ac:dyDescent="0.25">
      <c r="A13289" t="s">
        <v>17116</v>
      </c>
      <c r="B13289">
        <v>5</v>
      </c>
      <c r="C13289">
        <v>4</v>
      </c>
      <c r="D13289">
        <v>5</v>
      </c>
      <c r="E13289">
        <v>3</v>
      </c>
      <c r="F13289">
        <v>4</v>
      </c>
      <c r="G13289">
        <v>4</v>
      </c>
      <c r="H13289">
        <v>4</v>
      </c>
      <c r="I13289">
        <v>3</v>
      </c>
      <c r="J13289">
        <v>4</v>
      </c>
      <c r="K13289">
        <v>36</v>
      </c>
      <c r="L13289">
        <v>4</v>
      </c>
      <c r="M13289">
        <v>3</v>
      </c>
      <c r="N13289">
        <v>4</v>
      </c>
      <c r="O13289">
        <v>5</v>
      </c>
      <c r="P13289">
        <v>4</v>
      </c>
      <c r="Q13289">
        <v>3</v>
      </c>
      <c r="R13289">
        <v>5</v>
      </c>
      <c r="S13289">
        <v>4</v>
      </c>
      <c r="T13289">
        <v>4</v>
      </c>
      <c r="U13289">
        <v>36</v>
      </c>
      <c r="V13289">
        <v>72</v>
      </c>
      <c r="W13289" t="s">
        <v>166</v>
      </c>
      <c r="X13289" t="s">
        <v>17117</v>
      </c>
      <c r="Y13289" t="s">
        <v>10</v>
      </c>
    </row>
    <row r="13290" spans="1:25" x14ac:dyDescent="0.25">
      <c r="A13290" t="s">
        <v>17118</v>
      </c>
      <c r="B13290">
        <v>4</v>
      </c>
      <c r="C13290">
        <v>4</v>
      </c>
      <c r="D13290">
        <v>5</v>
      </c>
      <c r="E13290">
        <v>3</v>
      </c>
      <c r="F13290">
        <v>4</v>
      </c>
      <c r="G13290">
        <v>3</v>
      </c>
      <c r="H13290">
        <v>4</v>
      </c>
      <c r="I13290">
        <v>4</v>
      </c>
      <c r="J13290">
        <v>4</v>
      </c>
      <c r="K13290">
        <v>35</v>
      </c>
      <c r="L13290">
        <v>5</v>
      </c>
      <c r="M13290">
        <v>4</v>
      </c>
      <c r="N13290">
        <v>4</v>
      </c>
      <c r="O13290">
        <v>3</v>
      </c>
      <c r="P13290">
        <v>4</v>
      </c>
      <c r="Q13290">
        <v>5</v>
      </c>
      <c r="R13290">
        <v>3</v>
      </c>
      <c r="S13290">
        <v>4</v>
      </c>
      <c r="T13290">
        <v>4</v>
      </c>
      <c r="U13290">
        <v>36</v>
      </c>
      <c r="V13290">
        <v>71</v>
      </c>
      <c r="W13290" t="s">
        <v>379</v>
      </c>
      <c r="X13290" t="s">
        <v>17119</v>
      </c>
      <c r="Y13290" t="s">
        <v>10</v>
      </c>
    </row>
    <row r="13291" spans="1:25" x14ac:dyDescent="0.25">
      <c r="A13291" t="s">
        <v>17120</v>
      </c>
      <c r="B13291">
        <v>4</v>
      </c>
      <c r="C13291">
        <v>4</v>
      </c>
      <c r="D13291">
        <v>3</v>
      </c>
      <c r="E13291">
        <v>5</v>
      </c>
      <c r="F13291">
        <v>3</v>
      </c>
      <c r="G13291">
        <v>4</v>
      </c>
      <c r="H13291">
        <v>4</v>
      </c>
      <c r="I13291">
        <v>5</v>
      </c>
      <c r="J13291">
        <v>4</v>
      </c>
      <c r="K13291">
        <v>36</v>
      </c>
      <c r="L13291">
        <v>4</v>
      </c>
      <c r="M13291">
        <v>5</v>
      </c>
      <c r="N13291">
        <v>3</v>
      </c>
      <c r="O13291">
        <v>5</v>
      </c>
      <c r="P13291">
        <v>4</v>
      </c>
      <c r="Q13291">
        <v>3</v>
      </c>
      <c r="R13291">
        <v>4</v>
      </c>
      <c r="S13291">
        <v>4</v>
      </c>
      <c r="T13291">
        <v>4</v>
      </c>
      <c r="U13291">
        <v>36</v>
      </c>
      <c r="V13291">
        <v>72</v>
      </c>
      <c r="W13291" t="s">
        <v>18</v>
      </c>
      <c r="X13291" t="s">
        <v>4876</v>
      </c>
      <c r="Y13291" t="s">
        <v>10</v>
      </c>
    </row>
    <row r="13292" spans="1:25" x14ac:dyDescent="0.25">
      <c r="A13292" t="s">
        <v>17121</v>
      </c>
      <c r="B13292">
        <v>5</v>
      </c>
      <c r="C13292">
        <v>4</v>
      </c>
      <c r="D13292">
        <v>4</v>
      </c>
      <c r="E13292">
        <v>3</v>
      </c>
      <c r="F13292">
        <v>4</v>
      </c>
      <c r="G13292">
        <v>3</v>
      </c>
      <c r="H13292">
        <v>4</v>
      </c>
      <c r="I13292">
        <v>4</v>
      </c>
      <c r="J13292">
        <v>5</v>
      </c>
      <c r="K13292">
        <v>36</v>
      </c>
      <c r="L13292">
        <v>4</v>
      </c>
      <c r="M13292">
        <v>3</v>
      </c>
      <c r="N13292">
        <v>4</v>
      </c>
      <c r="O13292">
        <v>3</v>
      </c>
      <c r="P13292">
        <v>5</v>
      </c>
      <c r="Q13292">
        <v>5</v>
      </c>
      <c r="R13292">
        <v>4</v>
      </c>
      <c r="S13292">
        <v>3</v>
      </c>
      <c r="T13292">
        <v>4</v>
      </c>
      <c r="U13292">
        <v>35</v>
      </c>
      <c r="V13292">
        <v>71</v>
      </c>
      <c r="W13292" t="s">
        <v>958</v>
      </c>
      <c r="X13292" t="s">
        <v>2350</v>
      </c>
      <c r="Y13292" t="s">
        <v>10</v>
      </c>
    </row>
    <row r="13293" spans="1:25" x14ac:dyDescent="0.25">
      <c r="A13293" t="s">
        <v>17122</v>
      </c>
      <c r="B13293">
        <v>4</v>
      </c>
      <c r="C13293">
        <v>5</v>
      </c>
      <c r="D13293">
        <v>4</v>
      </c>
      <c r="E13293">
        <v>3</v>
      </c>
      <c r="F13293">
        <v>4</v>
      </c>
      <c r="G13293">
        <v>3</v>
      </c>
      <c r="H13293">
        <v>5</v>
      </c>
      <c r="I13293">
        <v>4</v>
      </c>
      <c r="J13293">
        <v>4</v>
      </c>
      <c r="K13293">
        <v>36</v>
      </c>
      <c r="L13293">
        <v>5</v>
      </c>
      <c r="M13293">
        <v>4</v>
      </c>
      <c r="N13293">
        <v>5</v>
      </c>
      <c r="O13293">
        <v>4</v>
      </c>
      <c r="P13293">
        <v>3</v>
      </c>
      <c r="Q13293">
        <v>4</v>
      </c>
      <c r="R13293">
        <v>4</v>
      </c>
      <c r="S13293">
        <v>3</v>
      </c>
      <c r="T13293">
        <v>4</v>
      </c>
      <c r="U13293">
        <v>36</v>
      </c>
      <c r="V13293">
        <v>72</v>
      </c>
      <c r="W13293" t="s">
        <v>39</v>
      </c>
      <c r="X13293" t="s">
        <v>4820</v>
      </c>
      <c r="Y13293" t="s">
        <v>10</v>
      </c>
    </row>
    <row r="13294" spans="1:25" x14ac:dyDescent="0.25">
      <c r="A13294" t="s">
        <v>17123</v>
      </c>
      <c r="B13294">
        <v>4</v>
      </c>
      <c r="C13294">
        <v>4</v>
      </c>
      <c r="D13294">
        <v>3</v>
      </c>
      <c r="E13294">
        <v>4</v>
      </c>
      <c r="F13294">
        <v>5</v>
      </c>
      <c r="G13294">
        <v>4</v>
      </c>
      <c r="H13294">
        <v>4</v>
      </c>
      <c r="I13294">
        <v>5</v>
      </c>
      <c r="J13294">
        <v>3</v>
      </c>
      <c r="K13294">
        <v>36</v>
      </c>
      <c r="L13294">
        <v>5</v>
      </c>
      <c r="M13294">
        <v>3</v>
      </c>
      <c r="N13294">
        <v>5</v>
      </c>
      <c r="O13294">
        <v>4</v>
      </c>
      <c r="P13294">
        <v>3</v>
      </c>
      <c r="Q13294">
        <v>5</v>
      </c>
      <c r="R13294">
        <v>3</v>
      </c>
      <c r="S13294">
        <v>4</v>
      </c>
      <c r="T13294">
        <v>4</v>
      </c>
      <c r="U13294">
        <v>36</v>
      </c>
      <c r="V13294">
        <v>72</v>
      </c>
      <c r="W13294" t="s">
        <v>61</v>
      </c>
      <c r="X13294" t="s">
        <v>17126</v>
      </c>
      <c r="Y13294" t="s">
        <v>10</v>
      </c>
    </row>
    <row r="13295" spans="1:25" x14ac:dyDescent="0.25">
      <c r="A13295" t="s">
        <v>17123</v>
      </c>
      <c r="B13295">
        <v>4</v>
      </c>
      <c r="C13295">
        <v>3</v>
      </c>
      <c r="D13295">
        <v>4</v>
      </c>
      <c r="E13295">
        <v>3</v>
      </c>
      <c r="F13295">
        <v>4</v>
      </c>
      <c r="G13295">
        <v>5</v>
      </c>
      <c r="H13295">
        <v>3</v>
      </c>
      <c r="I13295">
        <v>4</v>
      </c>
      <c r="J13295">
        <v>4</v>
      </c>
      <c r="K13295">
        <v>34</v>
      </c>
      <c r="L13295">
        <v>5</v>
      </c>
      <c r="M13295">
        <v>3</v>
      </c>
      <c r="N13295">
        <v>4</v>
      </c>
      <c r="O13295">
        <v>4</v>
      </c>
      <c r="P13295">
        <v>4</v>
      </c>
      <c r="Q13295">
        <v>4</v>
      </c>
      <c r="R13295">
        <v>3</v>
      </c>
      <c r="S13295">
        <v>5</v>
      </c>
      <c r="T13295">
        <v>4</v>
      </c>
      <c r="U13295">
        <v>36</v>
      </c>
      <c r="V13295">
        <v>70</v>
      </c>
      <c r="W13295" t="s">
        <v>52</v>
      </c>
      <c r="X13295" t="s">
        <v>17125</v>
      </c>
      <c r="Y13295" t="s">
        <v>10</v>
      </c>
    </row>
    <row r="13296" spans="1:25" x14ac:dyDescent="0.25">
      <c r="A13296" t="s">
        <v>17123</v>
      </c>
      <c r="B13296">
        <v>5</v>
      </c>
      <c r="C13296">
        <v>4</v>
      </c>
      <c r="D13296">
        <v>4</v>
      </c>
      <c r="E13296">
        <v>3</v>
      </c>
      <c r="F13296">
        <v>3</v>
      </c>
      <c r="G13296">
        <v>4</v>
      </c>
      <c r="H13296">
        <v>4</v>
      </c>
      <c r="I13296">
        <v>4</v>
      </c>
      <c r="J13296">
        <v>3</v>
      </c>
      <c r="K13296">
        <v>34</v>
      </c>
      <c r="L13296">
        <v>5</v>
      </c>
      <c r="M13296">
        <v>4</v>
      </c>
      <c r="N13296">
        <v>4</v>
      </c>
      <c r="O13296">
        <v>3</v>
      </c>
      <c r="P13296">
        <v>3</v>
      </c>
      <c r="Q13296">
        <v>4</v>
      </c>
      <c r="R13296">
        <v>4</v>
      </c>
      <c r="S13296">
        <v>4</v>
      </c>
      <c r="T13296">
        <v>3</v>
      </c>
      <c r="U13296">
        <v>34</v>
      </c>
      <c r="V13296">
        <v>68</v>
      </c>
      <c r="W13296" t="s">
        <v>12</v>
      </c>
      <c r="X13296" t="s">
        <v>2834</v>
      </c>
      <c r="Y13296" t="s">
        <v>10</v>
      </c>
    </row>
    <row r="13297" spans="1:25" x14ac:dyDescent="0.25">
      <c r="A13297" t="s">
        <v>17127</v>
      </c>
      <c r="B13297">
        <v>4</v>
      </c>
      <c r="C13297">
        <v>5</v>
      </c>
      <c r="D13297">
        <v>3</v>
      </c>
      <c r="E13297">
        <v>4</v>
      </c>
      <c r="F13297">
        <v>4</v>
      </c>
      <c r="G13297">
        <v>4</v>
      </c>
      <c r="H13297">
        <v>3</v>
      </c>
      <c r="I13297">
        <v>4</v>
      </c>
      <c r="J13297">
        <v>5</v>
      </c>
      <c r="K13297">
        <v>36</v>
      </c>
      <c r="L13297">
        <v>4</v>
      </c>
      <c r="M13297">
        <v>4</v>
      </c>
      <c r="N13297">
        <v>5</v>
      </c>
      <c r="O13297">
        <v>3</v>
      </c>
      <c r="P13297">
        <v>4</v>
      </c>
      <c r="Q13297">
        <v>4</v>
      </c>
      <c r="R13297">
        <v>3</v>
      </c>
      <c r="S13297">
        <v>4</v>
      </c>
      <c r="T13297">
        <v>5</v>
      </c>
      <c r="U13297">
        <v>36</v>
      </c>
      <c r="V13297">
        <v>72</v>
      </c>
      <c r="W13297" t="s">
        <v>91</v>
      </c>
      <c r="X13297" t="s">
        <v>1965</v>
      </c>
      <c r="Y13297" t="s">
        <v>10</v>
      </c>
    </row>
    <row r="13298" spans="1:25" x14ac:dyDescent="0.25">
      <c r="A13298" t="s">
        <v>17127</v>
      </c>
      <c r="B13298">
        <v>4</v>
      </c>
      <c r="C13298">
        <v>5</v>
      </c>
      <c r="D13298">
        <v>3</v>
      </c>
      <c r="E13298">
        <v>5</v>
      </c>
      <c r="F13298">
        <v>3</v>
      </c>
      <c r="G13298">
        <v>4</v>
      </c>
      <c r="H13298">
        <v>3</v>
      </c>
      <c r="I13298">
        <v>4</v>
      </c>
      <c r="J13298">
        <v>4</v>
      </c>
      <c r="K13298">
        <v>35</v>
      </c>
      <c r="L13298">
        <v>4</v>
      </c>
      <c r="M13298">
        <v>3</v>
      </c>
      <c r="N13298">
        <v>5</v>
      </c>
      <c r="O13298">
        <v>4</v>
      </c>
      <c r="P13298">
        <v>4</v>
      </c>
      <c r="Q13298">
        <v>4</v>
      </c>
      <c r="R13298">
        <v>4</v>
      </c>
      <c r="S13298">
        <v>3</v>
      </c>
      <c r="T13298">
        <v>4</v>
      </c>
      <c r="U13298">
        <v>35</v>
      </c>
      <c r="V13298">
        <v>70</v>
      </c>
      <c r="W13298" t="s">
        <v>669</v>
      </c>
      <c r="X13298" t="s">
        <v>202</v>
      </c>
      <c r="Y13298" t="s">
        <v>10</v>
      </c>
    </row>
    <row r="13299" spans="1:25" x14ac:dyDescent="0.25">
      <c r="A13299" t="s">
        <v>17127</v>
      </c>
      <c r="B13299">
        <v>5</v>
      </c>
      <c r="C13299">
        <v>4</v>
      </c>
      <c r="D13299">
        <v>4</v>
      </c>
      <c r="E13299">
        <v>3</v>
      </c>
      <c r="F13299">
        <v>5</v>
      </c>
      <c r="G13299">
        <v>4</v>
      </c>
      <c r="H13299">
        <v>3</v>
      </c>
      <c r="I13299">
        <v>4</v>
      </c>
      <c r="J13299">
        <v>4</v>
      </c>
      <c r="K13299">
        <v>36</v>
      </c>
      <c r="L13299">
        <v>4</v>
      </c>
      <c r="M13299">
        <v>5</v>
      </c>
      <c r="N13299">
        <v>4</v>
      </c>
      <c r="O13299">
        <v>3</v>
      </c>
      <c r="P13299">
        <v>4</v>
      </c>
      <c r="Q13299">
        <v>4</v>
      </c>
      <c r="R13299">
        <v>3</v>
      </c>
      <c r="S13299">
        <v>5</v>
      </c>
      <c r="T13299">
        <v>4</v>
      </c>
      <c r="U13299">
        <v>36</v>
      </c>
      <c r="V13299">
        <v>72</v>
      </c>
      <c r="W13299" t="s">
        <v>376</v>
      </c>
      <c r="X13299" t="s">
        <v>13552</v>
      </c>
      <c r="Y13299" t="s">
        <v>10</v>
      </c>
    </row>
    <row r="13300" spans="1:25" x14ac:dyDescent="0.25">
      <c r="A13300" t="s">
        <v>17128</v>
      </c>
      <c r="B13300">
        <v>4</v>
      </c>
      <c r="C13300">
        <v>4</v>
      </c>
      <c r="D13300">
        <v>4</v>
      </c>
      <c r="E13300">
        <v>3</v>
      </c>
      <c r="F13300">
        <v>5</v>
      </c>
      <c r="G13300">
        <v>4</v>
      </c>
      <c r="H13300">
        <v>5</v>
      </c>
      <c r="I13300">
        <v>4</v>
      </c>
      <c r="J13300">
        <v>3</v>
      </c>
      <c r="K13300">
        <v>36</v>
      </c>
      <c r="L13300">
        <v>5</v>
      </c>
      <c r="M13300">
        <v>4</v>
      </c>
      <c r="N13300">
        <v>4</v>
      </c>
      <c r="O13300">
        <v>3</v>
      </c>
      <c r="P13300">
        <v>4</v>
      </c>
      <c r="Q13300">
        <v>4</v>
      </c>
      <c r="R13300">
        <v>4</v>
      </c>
      <c r="S13300">
        <v>5</v>
      </c>
      <c r="T13300">
        <v>3</v>
      </c>
      <c r="U13300">
        <v>36</v>
      </c>
      <c r="V13300">
        <v>72</v>
      </c>
      <c r="W13300" t="s">
        <v>61</v>
      </c>
      <c r="X13300" t="s">
        <v>4339</v>
      </c>
      <c r="Y13300" t="s">
        <v>10</v>
      </c>
    </row>
    <row r="13301" spans="1:25" x14ac:dyDescent="0.25">
      <c r="A13301" t="s">
        <v>17129</v>
      </c>
      <c r="B13301">
        <v>4</v>
      </c>
      <c r="C13301">
        <v>3</v>
      </c>
      <c r="D13301">
        <v>4</v>
      </c>
      <c r="E13301">
        <v>4</v>
      </c>
      <c r="F13301">
        <v>5</v>
      </c>
      <c r="G13301">
        <v>4</v>
      </c>
      <c r="H13301">
        <v>3</v>
      </c>
      <c r="I13301">
        <v>4</v>
      </c>
      <c r="J13301">
        <v>5</v>
      </c>
      <c r="K13301">
        <v>36</v>
      </c>
      <c r="L13301">
        <v>4</v>
      </c>
      <c r="M13301">
        <v>4</v>
      </c>
      <c r="N13301">
        <v>4</v>
      </c>
      <c r="O13301">
        <v>3</v>
      </c>
      <c r="P13301">
        <v>4</v>
      </c>
      <c r="Q13301">
        <v>4</v>
      </c>
      <c r="R13301">
        <v>5</v>
      </c>
      <c r="S13301">
        <v>3</v>
      </c>
      <c r="T13301">
        <v>5</v>
      </c>
      <c r="U13301">
        <v>36</v>
      </c>
      <c r="V13301">
        <v>72</v>
      </c>
      <c r="W13301" t="s">
        <v>665</v>
      </c>
      <c r="X13301" t="s">
        <v>17130</v>
      </c>
      <c r="Y13301" t="s">
        <v>10</v>
      </c>
    </row>
    <row r="13302" spans="1:25" x14ac:dyDescent="0.25">
      <c r="A13302" t="s">
        <v>17131</v>
      </c>
      <c r="B13302">
        <v>4</v>
      </c>
      <c r="C13302">
        <v>4</v>
      </c>
      <c r="D13302">
        <v>4</v>
      </c>
      <c r="E13302">
        <v>5</v>
      </c>
      <c r="F13302">
        <v>3</v>
      </c>
      <c r="G13302">
        <v>4</v>
      </c>
      <c r="H13302">
        <v>4</v>
      </c>
      <c r="I13302">
        <v>5</v>
      </c>
      <c r="J13302">
        <v>3</v>
      </c>
      <c r="K13302">
        <v>36</v>
      </c>
      <c r="L13302">
        <v>4</v>
      </c>
      <c r="M13302">
        <v>3</v>
      </c>
      <c r="N13302">
        <v>5</v>
      </c>
      <c r="O13302">
        <v>4</v>
      </c>
      <c r="P13302">
        <v>4</v>
      </c>
      <c r="Q13302">
        <v>4</v>
      </c>
      <c r="R13302">
        <v>5</v>
      </c>
      <c r="S13302">
        <v>3</v>
      </c>
      <c r="T13302">
        <v>4</v>
      </c>
      <c r="U13302">
        <v>36</v>
      </c>
      <c r="V13302">
        <v>72</v>
      </c>
      <c r="W13302" t="s">
        <v>18</v>
      </c>
      <c r="X13302" t="s">
        <v>17124</v>
      </c>
      <c r="Y13302" t="s">
        <v>10</v>
      </c>
    </row>
    <row r="13303" spans="1:25" x14ac:dyDescent="0.25">
      <c r="A13303" t="s">
        <v>17132</v>
      </c>
      <c r="B13303">
        <v>4</v>
      </c>
      <c r="C13303">
        <v>3</v>
      </c>
      <c r="D13303">
        <v>4</v>
      </c>
      <c r="E13303">
        <v>3</v>
      </c>
      <c r="F13303">
        <v>4</v>
      </c>
      <c r="G13303">
        <v>5</v>
      </c>
      <c r="H13303">
        <v>3</v>
      </c>
      <c r="I13303">
        <v>4</v>
      </c>
      <c r="J13303">
        <v>4</v>
      </c>
      <c r="K13303">
        <v>34</v>
      </c>
      <c r="L13303">
        <v>5</v>
      </c>
      <c r="M13303">
        <v>3</v>
      </c>
      <c r="N13303">
        <v>4</v>
      </c>
      <c r="O13303">
        <v>4</v>
      </c>
      <c r="P13303">
        <v>4</v>
      </c>
      <c r="Q13303">
        <v>4</v>
      </c>
      <c r="R13303">
        <v>3</v>
      </c>
      <c r="S13303">
        <v>5</v>
      </c>
      <c r="T13303">
        <v>4</v>
      </c>
      <c r="U13303">
        <v>36</v>
      </c>
      <c r="V13303">
        <v>70</v>
      </c>
      <c r="W13303" t="s">
        <v>52</v>
      </c>
      <c r="X13303" t="s">
        <v>17125</v>
      </c>
      <c r="Y13303" t="s">
        <v>10</v>
      </c>
    </row>
    <row r="13304" spans="1:25" x14ac:dyDescent="0.25">
      <c r="A13304" t="s">
        <v>17132</v>
      </c>
      <c r="B13304">
        <v>4</v>
      </c>
      <c r="C13304">
        <v>5</v>
      </c>
      <c r="D13304">
        <v>4</v>
      </c>
      <c r="E13304">
        <v>4</v>
      </c>
      <c r="F13304">
        <v>3</v>
      </c>
      <c r="G13304">
        <v>5</v>
      </c>
      <c r="H13304">
        <v>3</v>
      </c>
      <c r="I13304">
        <v>4</v>
      </c>
      <c r="J13304">
        <v>4</v>
      </c>
      <c r="K13304">
        <v>36</v>
      </c>
      <c r="L13304">
        <v>4</v>
      </c>
      <c r="M13304">
        <v>5</v>
      </c>
      <c r="N13304">
        <v>5</v>
      </c>
      <c r="O13304">
        <v>3</v>
      </c>
      <c r="P13304">
        <v>4</v>
      </c>
      <c r="Q13304">
        <v>3</v>
      </c>
      <c r="R13304">
        <v>5</v>
      </c>
      <c r="S13304">
        <v>3</v>
      </c>
      <c r="T13304">
        <v>4</v>
      </c>
      <c r="U13304">
        <v>36</v>
      </c>
      <c r="V13304">
        <v>72</v>
      </c>
      <c r="W13304" t="s">
        <v>669</v>
      </c>
      <c r="X13304" t="s">
        <v>17123</v>
      </c>
      <c r="Y13304" t="s">
        <v>10</v>
      </c>
    </row>
    <row r="13305" spans="1:25" x14ac:dyDescent="0.25">
      <c r="A13305" t="s">
        <v>17133</v>
      </c>
      <c r="B13305">
        <v>4</v>
      </c>
      <c r="C13305">
        <v>4</v>
      </c>
      <c r="D13305">
        <v>3</v>
      </c>
      <c r="E13305">
        <v>5</v>
      </c>
      <c r="F13305">
        <v>4</v>
      </c>
      <c r="G13305">
        <v>3</v>
      </c>
      <c r="H13305">
        <v>5</v>
      </c>
      <c r="I13305">
        <v>4</v>
      </c>
      <c r="J13305">
        <v>4</v>
      </c>
      <c r="K13305">
        <v>36</v>
      </c>
      <c r="L13305">
        <v>5</v>
      </c>
      <c r="M13305">
        <v>4</v>
      </c>
      <c r="N13305">
        <v>3</v>
      </c>
      <c r="O13305">
        <v>5</v>
      </c>
      <c r="P13305">
        <v>4</v>
      </c>
      <c r="Q13305">
        <v>4</v>
      </c>
      <c r="R13305">
        <v>4</v>
      </c>
      <c r="S13305">
        <v>4</v>
      </c>
      <c r="T13305">
        <v>3</v>
      </c>
      <c r="U13305">
        <v>36</v>
      </c>
      <c r="V13305">
        <v>72</v>
      </c>
      <c r="W13305" t="s">
        <v>52</v>
      </c>
      <c r="X13305" t="s">
        <v>17134</v>
      </c>
      <c r="Y13305" t="s">
        <v>10</v>
      </c>
    </row>
    <row r="13306" spans="1:25" x14ac:dyDescent="0.25">
      <c r="A13306" t="s">
        <v>17135</v>
      </c>
      <c r="B13306">
        <v>5</v>
      </c>
      <c r="C13306">
        <v>5</v>
      </c>
      <c r="D13306">
        <v>3</v>
      </c>
      <c r="E13306">
        <v>4</v>
      </c>
      <c r="F13306">
        <v>4</v>
      </c>
      <c r="G13306">
        <v>4</v>
      </c>
      <c r="H13306">
        <v>4</v>
      </c>
      <c r="I13306">
        <v>3</v>
      </c>
      <c r="J13306">
        <v>4</v>
      </c>
      <c r="K13306">
        <v>36</v>
      </c>
      <c r="L13306">
        <v>4</v>
      </c>
      <c r="M13306">
        <v>3</v>
      </c>
      <c r="N13306">
        <v>5</v>
      </c>
      <c r="O13306">
        <v>5</v>
      </c>
      <c r="P13306">
        <v>4</v>
      </c>
      <c r="Q13306">
        <v>3</v>
      </c>
      <c r="R13306">
        <v>4</v>
      </c>
      <c r="S13306">
        <v>4</v>
      </c>
      <c r="T13306">
        <v>4</v>
      </c>
      <c r="U13306">
        <v>36</v>
      </c>
      <c r="V13306">
        <v>72</v>
      </c>
      <c r="W13306" t="s">
        <v>730</v>
      </c>
      <c r="X13306" t="s">
        <v>17136</v>
      </c>
      <c r="Y13306" t="s">
        <v>10</v>
      </c>
    </row>
    <row r="13307" spans="1:25" x14ac:dyDescent="0.25">
      <c r="A13307" t="s">
        <v>17137</v>
      </c>
      <c r="B13307">
        <v>4</v>
      </c>
      <c r="C13307">
        <v>4</v>
      </c>
      <c r="D13307">
        <v>3</v>
      </c>
      <c r="E13307">
        <v>4</v>
      </c>
      <c r="F13307">
        <v>5</v>
      </c>
      <c r="G13307">
        <v>3</v>
      </c>
      <c r="H13307">
        <v>4</v>
      </c>
      <c r="I13307">
        <v>4</v>
      </c>
      <c r="J13307">
        <v>4</v>
      </c>
      <c r="K13307">
        <v>35</v>
      </c>
      <c r="L13307">
        <v>3</v>
      </c>
      <c r="M13307">
        <v>4</v>
      </c>
      <c r="N13307">
        <v>4</v>
      </c>
      <c r="O13307">
        <v>3</v>
      </c>
      <c r="P13307">
        <v>4</v>
      </c>
      <c r="Q13307">
        <v>5</v>
      </c>
      <c r="R13307">
        <v>4</v>
      </c>
      <c r="S13307">
        <v>4</v>
      </c>
      <c r="T13307">
        <v>4</v>
      </c>
      <c r="U13307">
        <v>35</v>
      </c>
      <c r="V13307">
        <v>70</v>
      </c>
      <c r="W13307" t="s">
        <v>61</v>
      </c>
      <c r="X13307" t="s">
        <v>1064</v>
      </c>
      <c r="Y13307" t="s">
        <v>10</v>
      </c>
    </row>
    <row r="13308" spans="1:25" x14ac:dyDescent="0.25">
      <c r="A13308" t="s">
        <v>17138</v>
      </c>
      <c r="B13308">
        <v>4</v>
      </c>
      <c r="C13308">
        <v>5</v>
      </c>
      <c r="D13308">
        <v>4</v>
      </c>
      <c r="E13308">
        <v>3</v>
      </c>
      <c r="F13308">
        <v>5</v>
      </c>
      <c r="G13308">
        <v>4</v>
      </c>
      <c r="H13308">
        <v>3</v>
      </c>
      <c r="I13308">
        <v>4</v>
      </c>
      <c r="J13308">
        <v>4</v>
      </c>
      <c r="K13308">
        <v>36</v>
      </c>
      <c r="L13308">
        <v>4</v>
      </c>
      <c r="M13308">
        <v>5</v>
      </c>
      <c r="N13308">
        <v>4</v>
      </c>
      <c r="O13308">
        <v>3</v>
      </c>
      <c r="P13308">
        <v>4</v>
      </c>
      <c r="Q13308">
        <v>5</v>
      </c>
      <c r="R13308">
        <v>4</v>
      </c>
      <c r="S13308">
        <v>3</v>
      </c>
      <c r="T13308">
        <v>4</v>
      </c>
      <c r="U13308">
        <v>36</v>
      </c>
      <c r="V13308">
        <v>72</v>
      </c>
      <c r="W13308" t="s">
        <v>133</v>
      </c>
      <c r="X13308" t="s">
        <v>2384</v>
      </c>
      <c r="Y13308" t="s">
        <v>10</v>
      </c>
    </row>
    <row r="13309" spans="1:25" x14ac:dyDescent="0.25">
      <c r="A13309" t="s">
        <v>17138</v>
      </c>
      <c r="B13309">
        <v>3</v>
      </c>
      <c r="C13309">
        <v>4</v>
      </c>
      <c r="D13309">
        <v>5</v>
      </c>
      <c r="E13309">
        <v>3</v>
      </c>
      <c r="F13309">
        <v>4</v>
      </c>
      <c r="G13309">
        <v>5</v>
      </c>
      <c r="H13309">
        <v>4</v>
      </c>
      <c r="I13309">
        <v>4</v>
      </c>
      <c r="J13309">
        <v>4</v>
      </c>
      <c r="K13309">
        <v>36</v>
      </c>
      <c r="L13309">
        <v>3</v>
      </c>
      <c r="M13309">
        <v>5</v>
      </c>
      <c r="N13309">
        <v>5</v>
      </c>
      <c r="O13309">
        <v>3</v>
      </c>
      <c r="P13309">
        <v>4</v>
      </c>
      <c r="Q13309">
        <v>4</v>
      </c>
      <c r="R13309">
        <v>4</v>
      </c>
      <c r="S13309">
        <v>4</v>
      </c>
      <c r="T13309">
        <v>4</v>
      </c>
      <c r="U13309">
        <v>36</v>
      </c>
      <c r="V13309">
        <v>72</v>
      </c>
      <c r="W13309" t="s">
        <v>58</v>
      </c>
      <c r="X13309" t="s">
        <v>17139</v>
      </c>
      <c r="Y13309" t="s">
        <v>10</v>
      </c>
    </row>
    <row r="13310" spans="1:25" x14ac:dyDescent="0.25">
      <c r="A13310" t="s">
        <v>17140</v>
      </c>
      <c r="B13310">
        <v>4</v>
      </c>
      <c r="C13310">
        <v>4</v>
      </c>
      <c r="D13310">
        <v>3</v>
      </c>
      <c r="E13310">
        <v>5</v>
      </c>
      <c r="F13310">
        <v>4</v>
      </c>
      <c r="G13310">
        <v>4</v>
      </c>
      <c r="H13310">
        <v>4</v>
      </c>
      <c r="I13310">
        <v>3</v>
      </c>
      <c r="J13310">
        <v>4</v>
      </c>
      <c r="K13310">
        <v>35</v>
      </c>
      <c r="L13310">
        <v>5</v>
      </c>
      <c r="M13310">
        <v>3</v>
      </c>
      <c r="N13310">
        <v>5</v>
      </c>
      <c r="O13310">
        <v>4</v>
      </c>
      <c r="P13310">
        <v>4</v>
      </c>
      <c r="Q13310">
        <v>4</v>
      </c>
      <c r="R13310">
        <v>4</v>
      </c>
      <c r="S13310">
        <v>3</v>
      </c>
      <c r="T13310">
        <v>4</v>
      </c>
      <c r="U13310">
        <v>36</v>
      </c>
      <c r="V13310">
        <v>71</v>
      </c>
      <c r="W13310" t="s">
        <v>8</v>
      </c>
      <c r="X13310" t="s">
        <v>4376</v>
      </c>
      <c r="Y13310" t="s">
        <v>10</v>
      </c>
    </row>
    <row r="13311" spans="1:25" x14ac:dyDescent="0.25">
      <c r="A13311" t="s">
        <v>5564</v>
      </c>
      <c r="B13311">
        <v>4</v>
      </c>
      <c r="C13311">
        <v>4</v>
      </c>
      <c r="D13311">
        <v>5</v>
      </c>
      <c r="E13311">
        <v>3</v>
      </c>
      <c r="F13311">
        <v>4</v>
      </c>
      <c r="G13311">
        <v>3</v>
      </c>
      <c r="H13311">
        <v>3</v>
      </c>
      <c r="I13311">
        <v>4</v>
      </c>
      <c r="J13311">
        <v>4</v>
      </c>
      <c r="K13311">
        <v>34</v>
      </c>
      <c r="L13311">
        <v>0</v>
      </c>
      <c r="M13311">
        <v>0</v>
      </c>
      <c r="N13311">
        <v>0</v>
      </c>
      <c r="O13311">
        <v>0</v>
      </c>
      <c r="P13311">
        <v>0</v>
      </c>
      <c r="Q13311">
        <v>0</v>
      </c>
      <c r="R13311">
        <v>0</v>
      </c>
      <c r="S13311">
        <v>0</v>
      </c>
      <c r="T13311">
        <v>0</v>
      </c>
      <c r="U13311">
        <v>0</v>
      </c>
      <c r="V13311">
        <v>34</v>
      </c>
      <c r="W13311" t="s">
        <v>58</v>
      </c>
      <c r="X13311" t="s">
        <v>2302</v>
      </c>
      <c r="Y13311" t="s">
        <v>10</v>
      </c>
    </row>
    <row r="13312" spans="1:25" x14ac:dyDescent="0.25">
      <c r="A13312" t="s">
        <v>17141</v>
      </c>
      <c r="B13312">
        <v>5</v>
      </c>
      <c r="C13312">
        <v>4</v>
      </c>
      <c r="D13312">
        <v>3</v>
      </c>
      <c r="E13312">
        <v>4</v>
      </c>
      <c r="F13312">
        <v>4</v>
      </c>
      <c r="G13312">
        <v>4</v>
      </c>
      <c r="H13312">
        <v>4</v>
      </c>
      <c r="I13312">
        <v>3</v>
      </c>
      <c r="J13312">
        <v>5</v>
      </c>
      <c r="K13312">
        <v>36</v>
      </c>
      <c r="L13312">
        <v>4</v>
      </c>
      <c r="M13312">
        <v>4</v>
      </c>
      <c r="N13312">
        <v>3</v>
      </c>
      <c r="O13312">
        <v>4</v>
      </c>
      <c r="P13312">
        <v>5</v>
      </c>
      <c r="Q13312">
        <v>4</v>
      </c>
      <c r="R13312">
        <v>4</v>
      </c>
      <c r="S13312">
        <v>3</v>
      </c>
      <c r="T13312">
        <v>5</v>
      </c>
      <c r="U13312">
        <v>36</v>
      </c>
      <c r="V13312">
        <v>72</v>
      </c>
      <c r="W13312" t="s">
        <v>15</v>
      </c>
      <c r="X13312" t="s">
        <v>336</v>
      </c>
      <c r="Y13312" t="s">
        <v>10</v>
      </c>
    </row>
    <row r="13313" spans="1:25" x14ac:dyDescent="0.25">
      <c r="A13313" t="s">
        <v>17141</v>
      </c>
      <c r="B13313">
        <v>4</v>
      </c>
      <c r="C13313">
        <v>5</v>
      </c>
      <c r="D13313">
        <v>3</v>
      </c>
      <c r="E13313">
        <v>4</v>
      </c>
      <c r="F13313">
        <v>3</v>
      </c>
      <c r="G13313">
        <v>4</v>
      </c>
      <c r="H13313">
        <v>5</v>
      </c>
      <c r="I13313">
        <v>4</v>
      </c>
      <c r="J13313">
        <v>4</v>
      </c>
      <c r="K13313">
        <v>36</v>
      </c>
      <c r="L13313">
        <v>4</v>
      </c>
      <c r="M13313">
        <v>3</v>
      </c>
      <c r="N13313">
        <v>5</v>
      </c>
      <c r="O13313">
        <v>3</v>
      </c>
      <c r="P13313">
        <v>4</v>
      </c>
      <c r="Q13313">
        <v>5</v>
      </c>
      <c r="R13313">
        <v>4</v>
      </c>
      <c r="S13313">
        <v>4</v>
      </c>
      <c r="T13313">
        <v>4</v>
      </c>
      <c r="U13313">
        <v>36</v>
      </c>
      <c r="V13313">
        <v>72</v>
      </c>
      <c r="W13313" t="s">
        <v>173</v>
      </c>
      <c r="X13313" t="s">
        <v>5564</v>
      </c>
      <c r="Y13313" t="s">
        <v>10</v>
      </c>
    </row>
    <row r="13314" spans="1:25" x14ac:dyDescent="0.25">
      <c r="A13314" t="s">
        <v>17142</v>
      </c>
      <c r="B13314">
        <v>4</v>
      </c>
      <c r="C13314">
        <v>4</v>
      </c>
      <c r="D13314">
        <v>3</v>
      </c>
      <c r="E13314">
        <v>5</v>
      </c>
      <c r="F13314">
        <v>5</v>
      </c>
      <c r="G13314">
        <v>3</v>
      </c>
      <c r="H13314">
        <v>5</v>
      </c>
      <c r="I13314">
        <v>4</v>
      </c>
      <c r="J13314">
        <v>4</v>
      </c>
      <c r="K13314">
        <v>37</v>
      </c>
      <c r="L13314">
        <v>5</v>
      </c>
      <c r="M13314">
        <v>4</v>
      </c>
      <c r="N13314">
        <v>3</v>
      </c>
      <c r="O13314">
        <v>4</v>
      </c>
      <c r="P13314">
        <v>3</v>
      </c>
      <c r="Q13314">
        <v>4</v>
      </c>
      <c r="R13314">
        <v>3</v>
      </c>
      <c r="S13314">
        <v>4</v>
      </c>
      <c r="T13314">
        <v>4</v>
      </c>
      <c r="U13314">
        <v>34</v>
      </c>
      <c r="V13314">
        <v>71</v>
      </c>
      <c r="W13314" t="s">
        <v>18</v>
      </c>
      <c r="X13314" t="s">
        <v>3590</v>
      </c>
      <c r="Y13314" t="s">
        <v>10</v>
      </c>
    </row>
    <row r="13315" spans="1:25" x14ac:dyDescent="0.25">
      <c r="A13315" t="s">
        <v>17143</v>
      </c>
      <c r="B13315">
        <v>4</v>
      </c>
      <c r="C13315">
        <v>4</v>
      </c>
      <c r="D13315">
        <v>4</v>
      </c>
      <c r="E13315">
        <v>5</v>
      </c>
      <c r="F13315">
        <v>3</v>
      </c>
      <c r="G13315">
        <v>4</v>
      </c>
      <c r="H13315">
        <v>3</v>
      </c>
      <c r="I13315">
        <v>4</v>
      </c>
      <c r="J13315">
        <v>4</v>
      </c>
      <c r="K13315">
        <v>35</v>
      </c>
      <c r="L13315">
        <v>4</v>
      </c>
      <c r="M13315">
        <v>3</v>
      </c>
      <c r="N13315">
        <v>5</v>
      </c>
      <c r="O13315">
        <v>3</v>
      </c>
      <c r="P13315">
        <v>4</v>
      </c>
      <c r="Q13315">
        <v>4</v>
      </c>
      <c r="R13315">
        <v>4</v>
      </c>
      <c r="S13315">
        <v>5</v>
      </c>
      <c r="T13315">
        <v>4</v>
      </c>
      <c r="U13315">
        <v>36</v>
      </c>
      <c r="V13315">
        <v>71</v>
      </c>
      <c r="W13315" t="s">
        <v>308</v>
      </c>
      <c r="X13315" t="s">
        <v>14351</v>
      </c>
      <c r="Y13315" t="s">
        <v>10</v>
      </c>
    </row>
    <row r="13316" spans="1:25" x14ac:dyDescent="0.25">
      <c r="A13316" t="s">
        <v>13943</v>
      </c>
      <c r="B13316">
        <v>4</v>
      </c>
      <c r="C13316">
        <v>4</v>
      </c>
      <c r="D13316">
        <v>5</v>
      </c>
      <c r="E13316">
        <v>3</v>
      </c>
      <c r="F13316">
        <v>4</v>
      </c>
      <c r="G13316">
        <v>5</v>
      </c>
      <c r="H13316">
        <v>4</v>
      </c>
      <c r="I13316">
        <v>3</v>
      </c>
      <c r="J13316">
        <v>4</v>
      </c>
      <c r="K13316">
        <v>36</v>
      </c>
      <c r="L13316">
        <v>4</v>
      </c>
      <c r="M13316">
        <v>4</v>
      </c>
      <c r="N13316">
        <v>5</v>
      </c>
      <c r="O13316">
        <v>3</v>
      </c>
      <c r="P13316">
        <v>4</v>
      </c>
      <c r="Q13316">
        <v>4</v>
      </c>
      <c r="R13316">
        <v>3</v>
      </c>
      <c r="S13316">
        <v>4</v>
      </c>
      <c r="T13316">
        <v>5</v>
      </c>
      <c r="U13316">
        <v>36</v>
      </c>
      <c r="V13316">
        <v>72</v>
      </c>
      <c r="W13316" t="s">
        <v>91</v>
      </c>
      <c r="X13316" t="s">
        <v>17144</v>
      </c>
      <c r="Y13316" t="s">
        <v>10</v>
      </c>
    </row>
    <row r="13317" spans="1:25" x14ac:dyDescent="0.25">
      <c r="A13317" t="s">
        <v>17145</v>
      </c>
      <c r="B13317">
        <v>4</v>
      </c>
      <c r="C13317">
        <v>5</v>
      </c>
      <c r="D13317">
        <v>3</v>
      </c>
      <c r="E13317">
        <v>4</v>
      </c>
      <c r="F13317">
        <v>5</v>
      </c>
      <c r="G13317">
        <v>4</v>
      </c>
      <c r="H13317">
        <v>4</v>
      </c>
      <c r="I13317">
        <v>4</v>
      </c>
      <c r="J13317">
        <v>3</v>
      </c>
      <c r="K13317">
        <v>36</v>
      </c>
      <c r="L13317">
        <v>4</v>
      </c>
      <c r="M13317">
        <v>4</v>
      </c>
      <c r="N13317">
        <v>5</v>
      </c>
      <c r="O13317">
        <v>3</v>
      </c>
      <c r="P13317">
        <v>4</v>
      </c>
      <c r="Q13317">
        <v>4</v>
      </c>
      <c r="R13317">
        <v>3</v>
      </c>
      <c r="S13317">
        <v>5</v>
      </c>
      <c r="T13317">
        <v>4</v>
      </c>
      <c r="U13317">
        <v>36</v>
      </c>
      <c r="V13317">
        <v>72</v>
      </c>
      <c r="W13317" t="s">
        <v>61</v>
      </c>
      <c r="X13317" t="s">
        <v>594</v>
      </c>
      <c r="Y13317" t="s">
        <v>10</v>
      </c>
    </row>
    <row r="13318" spans="1:25" x14ac:dyDescent="0.25">
      <c r="A13318" t="s">
        <v>17145</v>
      </c>
      <c r="B13318">
        <v>4</v>
      </c>
      <c r="C13318">
        <v>5</v>
      </c>
      <c r="D13318">
        <v>3</v>
      </c>
      <c r="E13318">
        <v>4</v>
      </c>
      <c r="F13318">
        <v>5</v>
      </c>
      <c r="G13318">
        <v>4</v>
      </c>
      <c r="H13318">
        <v>4</v>
      </c>
      <c r="I13318">
        <v>4</v>
      </c>
      <c r="J13318">
        <v>3</v>
      </c>
      <c r="K13318">
        <v>36</v>
      </c>
      <c r="L13318">
        <v>4</v>
      </c>
      <c r="M13318">
        <v>4</v>
      </c>
      <c r="N13318">
        <v>5</v>
      </c>
      <c r="O13318">
        <v>3</v>
      </c>
      <c r="P13318">
        <v>4</v>
      </c>
      <c r="Q13318">
        <v>4</v>
      </c>
      <c r="R13318">
        <v>3</v>
      </c>
      <c r="S13318">
        <v>5</v>
      </c>
      <c r="T13318">
        <v>4</v>
      </c>
      <c r="U13318">
        <v>36</v>
      </c>
      <c r="V13318">
        <v>72</v>
      </c>
      <c r="W13318" t="s">
        <v>61</v>
      </c>
      <c r="X13318" t="s">
        <v>594</v>
      </c>
      <c r="Y13318" t="s">
        <v>10</v>
      </c>
    </row>
    <row r="13319" spans="1:25" x14ac:dyDescent="0.25">
      <c r="A13319" t="s">
        <v>17145</v>
      </c>
      <c r="B13319">
        <v>4</v>
      </c>
      <c r="C13319">
        <v>4</v>
      </c>
      <c r="D13319">
        <v>4</v>
      </c>
      <c r="E13319">
        <v>4</v>
      </c>
      <c r="F13319">
        <v>4</v>
      </c>
      <c r="G13319">
        <v>3</v>
      </c>
      <c r="H13319">
        <v>5</v>
      </c>
      <c r="I13319">
        <v>3</v>
      </c>
      <c r="J13319">
        <v>4</v>
      </c>
      <c r="K13319">
        <v>35</v>
      </c>
      <c r="L13319">
        <v>4</v>
      </c>
      <c r="M13319">
        <v>5</v>
      </c>
      <c r="N13319">
        <v>3</v>
      </c>
      <c r="O13319">
        <v>4</v>
      </c>
      <c r="P13319">
        <v>3</v>
      </c>
      <c r="Q13319">
        <v>5</v>
      </c>
      <c r="R13319">
        <v>3</v>
      </c>
      <c r="S13319">
        <v>4</v>
      </c>
      <c r="T13319">
        <v>4</v>
      </c>
      <c r="U13319">
        <v>35</v>
      </c>
      <c r="V13319">
        <v>70</v>
      </c>
      <c r="W13319" t="s">
        <v>18</v>
      </c>
      <c r="X13319" t="s">
        <v>594</v>
      </c>
      <c r="Y13319" t="s">
        <v>10</v>
      </c>
    </row>
    <row r="13320" spans="1:25" x14ac:dyDescent="0.25">
      <c r="A13320" t="s">
        <v>17146</v>
      </c>
      <c r="B13320">
        <v>4</v>
      </c>
      <c r="C13320">
        <v>3</v>
      </c>
      <c r="D13320">
        <v>5</v>
      </c>
      <c r="E13320">
        <v>4</v>
      </c>
      <c r="F13320">
        <v>3</v>
      </c>
      <c r="G13320">
        <v>5</v>
      </c>
      <c r="H13320">
        <v>4</v>
      </c>
      <c r="I13320">
        <v>4</v>
      </c>
      <c r="J13320">
        <v>4</v>
      </c>
      <c r="K13320">
        <v>36</v>
      </c>
      <c r="L13320">
        <v>4</v>
      </c>
      <c r="M13320">
        <v>5</v>
      </c>
      <c r="N13320">
        <v>3</v>
      </c>
      <c r="O13320">
        <v>4</v>
      </c>
      <c r="P13320">
        <v>4</v>
      </c>
      <c r="Q13320">
        <v>3</v>
      </c>
      <c r="R13320">
        <v>5</v>
      </c>
      <c r="S13320">
        <v>4</v>
      </c>
      <c r="T13320">
        <v>4</v>
      </c>
      <c r="U13320">
        <v>36</v>
      </c>
      <c r="V13320">
        <v>72</v>
      </c>
      <c r="W13320" t="s">
        <v>110</v>
      </c>
      <c r="X13320" t="s">
        <v>594</v>
      </c>
      <c r="Y13320" t="s">
        <v>10</v>
      </c>
    </row>
    <row r="13321" spans="1:25" x14ac:dyDescent="0.25">
      <c r="A13321" t="s">
        <v>17147</v>
      </c>
      <c r="B13321">
        <v>4</v>
      </c>
      <c r="C13321">
        <v>5</v>
      </c>
      <c r="D13321">
        <v>4</v>
      </c>
      <c r="E13321">
        <v>3</v>
      </c>
      <c r="F13321">
        <v>4</v>
      </c>
      <c r="G13321">
        <v>3</v>
      </c>
      <c r="H13321">
        <v>4</v>
      </c>
      <c r="I13321">
        <v>4</v>
      </c>
      <c r="J13321">
        <v>4</v>
      </c>
      <c r="K13321">
        <v>35</v>
      </c>
      <c r="L13321">
        <v>4</v>
      </c>
      <c r="M13321">
        <v>3</v>
      </c>
      <c r="N13321">
        <v>4</v>
      </c>
      <c r="O13321">
        <v>3</v>
      </c>
      <c r="P13321">
        <v>5</v>
      </c>
      <c r="Q13321">
        <v>5</v>
      </c>
      <c r="R13321">
        <v>4</v>
      </c>
      <c r="S13321">
        <v>4</v>
      </c>
      <c r="T13321">
        <v>4</v>
      </c>
      <c r="U13321">
        <v>36</v>
      </c>
      <c r="V13321">
        <v>71</v>
      </c>
      <c r="W13321" t="s">
        <v>64</v>
      </c>
      <c r="X13321" t="s">
        <v>594</v>
      </c>
      <c r="Y13321" t="s">
        <v>10</v>
      </c>
    </row>
    <row r="13322" spans="1:25" x14ac:dyDescent="0.25">
      <c r="A13322" t="s">
        <v>17148</v>
      </c>
      <c r="B13322">
        <v>4</v>
      </c>
      <c r="C13322">
        <v>5</v>
      </c>
      <c r="D13322">
        <v>4</v>
      </c>
      <c r="E13322">
        <v>3</v>
      </c>
      <c r="F13322">
        <v>5</v>
      </c>
      <c r="G13322">
        <v>4</v>
      </c>
      <c r="H13322">
        <v>3</v>
      </c>
      <c r="I13322">
        <v>4</v>
      </c>
      <c r="J13322">
        <v>3</v>
      </c>
      <c r="K13322">
        <v>35</v>
      </c>
      <c r="L13322">
        <v>4</v>
      </c>
      <c r="M13322">
        <v>5</v>
      </c>
      <c r="N13322">
        <v>3</v>
      </c>
      <c r="O13322">
        <v>4</v>
      </c>
      <c r="P13322">
        <v>3</v>
      </c>
      <c r="Q13322">
        <v>4</v>
      </c>
      <c r="R13322">
        <v>5</v>
      </c>
      <c r="S13322">
        <v>3</v>
      </c>
      <c r="T13322">
        <v>4</v>
      </c>
      <c r="U13322">
        <v>35</v>
      </c>
      <c r="V13322">
        <v>70</v>
      </c>
      <c r="W13322" t="s">
        <v>97</v>
      </c>
      <c r="X13322" t="s">
        <v>2779</v>
      </c>
      <c r="Y13322" t="s">
        <v>44</v>
      </c>
    </row>
    <row r="13323" spans="1:25" x14ac:dyDescent="0.25">
      <c r="A13323" t="s">
        <v>17149</v>
      </c>
      <c r="B13323">
        <v>4</v>
      </c>
      <c r="C13323">
        <v>3</v>
      </c>
      <c r="D13323">
        <v>4</v>
      </c>
      <c r="E13323">
        <v>3</v>
      </c>
      <c r="F13323">
        <v>5</v>
      </c>
      <c r="G13323">
        <v>4</v>
      </c>
      <c r="H13323">
        <v>4</v>
      </c>
      <c r="I13323">
        <v>3</v>
      </c>
      <c r="J13323">
        <v>4</v>
      </c>
      <c r="K13323">
        <v>34</v>
      </c>
      <c r="L13323">
        <v>4</v>
      </c>
      <c r="M13323">
        <v>4</v>
      </c>
      <c r="N13323">
        <v>4</v>
      </c>
      <c r="O13323">
        <v>3</v>
      </c>
      <c r="P13323">
        <v>5</v>
      </c>
      <c r="Q13323">
        <v>3</v>
      </c>
      <c r="R13323">
        <v>4</v>
      </c>
      <c r="S13323">
        <v>3</v>
      </c>
      <c r="T13323">
        <v>4</v>
      </c>
      <c r="U13323">
        <v>34</v>
      </c>
      <c r="V13323">
        <v>68</v>
      </c>
      <c r="W13323" t="s">
        <v>308</v>
      </c>
      <c r="X13323" t="s">
        <v>17150</v>
      </c>
      <c r="Y13323" t="s">
        <v>10</v>
      </c>
    </row>
    <row r="13324" spans="1:25" x14ac:dyDescent="0.25">
      <c r="A13324" t="s">
        <v>17152</v>
      </c>
      <c r="B13324">
        <v>4</v>
      </c>
      <c r="C13324">
        <v>3</v>
      </c>
      <c r="D13324">
        <v>4</v>
      </c>
      <c r="E13324">
        <v>3</v>
      </c>
      <c r="F13324">
        <v>3</v>
      </c>
      <c r="G13324">
        <v>3</v>
      </c>
      <c r="H13324">
        <v>4</v>
      </c>
      <c r="I13324">
        <v>3</v>
      </c>
      <c r="J13324">
        <v>4</v>
      </c>
      <c r="K13324">
        <v>31</v>
      </c>
      <c r="L13324">
        <v>4</v>
      </c>
      <c r="M13324">
        <v>3</v>
      </c>
      <c r="N13324">
        <v>3</v>
      </c>
      <c r="O13324">
        <v>4</v>
      </c>
      <c r="P13324">
        <v>3</v>
      </c>
      <c r="Q13324">
        <v>3</v>
      </c>
      <c r="R13324">
        <v>3</v>
      </c>
      <c r="S13324">
        <v>3</v>
      </c>
      <c r="T13324">
        <v>4</v>
      </c>
      <c r="U13324">
        <v>30</v>
      </c>
      <c r="V13324">
        <v>61</v>
      </c>
      <c r="W13324" t="s">
        <v>176</v>
      </c>
      <c r="X13324" t="s">
        <v>1016</v>
      </c>
      <c r="Y13324" t="s">
        <v>10</v>
      </c>
    </row>
    <row r="13325" spans="1:25" x14ac:dyDescent="0.25">
      <c r="A13325" t="s">
        <v>17151</v>
      </c>
      <c r="B13325">
        <v>4</v>
      </c>
      <c r="C13325">
        <v>4</v>
      </c>
      <c r="D13325">
        <v>5</v>
      </c>
      <c r="E13325">
        <v>3</v>
      </c>
      <c r="F13325">
        <v>4</v>
      </c>
      <c r="G13325">
        <v>5</v>
      </c>
      <c r="H13325">
        <v>4</v>
      </c>
      <c r="I13325">
        <v>3</v>
      </c>
      <c r="J13325">
        <v>4</v>
      </c>
      <c r="K13325">
        <v>36</v>
      </c>
      <c r="L13325">
        <v>4</v>
      </c>
      <c r="M13325">
        <v>4</v>
      </c>
      <c r="N13325">
        <v>5</v>
      </c>
      <c r="O13325">
        <v>3</v>
      </c>
      <c r="P13325">
        <v>4</v>
      </c>
      <c r="Q13325">
        <v>4</v>
      </c>
      <c r="R13325">
        <v>3</v>
      </c>
      <c r="S13325">
        <v>4</v>
      </c>
      <c r="T13325">
        <v>5</v>
      </c>
      <c r="U13325">
        <v>36</v>
      </c>
      <c r="V13325">
        <v>72</v>
      </c>
      <c r="W13325" t="s">
        <v>91</v>
      </c>
      <c r="X13325" t="s">
        <v>17144</v>
      </c>
      <c r="Y13325" t="s">
        <v>10</v>
      </c>
    </row>
    <row r="13326" spans="1:25" x14ac:dyDescent="0.25">
      <c r="A13326" t="s">
        <v>17152</v>
      </c>
      <c r="B13326">
        <v>5</v>
      </c>
      <c r="C13326">
        <v>4</v>
      </c>
      <c r="D13326">
        <v>3</v>
      </c>
      <c r="E13326">
        <v>4</v>
      </c>
      <c r="F13326">
        <v>5</v>
      </c>
      <c r="G13326">
        <v>3</v>
      </c>
      <c r="H13326">
        <v>4</v>
      </c>
      <c r="I13326">
        <v>4</v>
      </c>
      <c r="J13326">
        <v>4</v>
      </c>
      <c r="K13326">
        <v>36</v>
      </c>
      <c r="L13326">
        <v>5</v>
      </c>
      <c r="M13326">
        <v>4</v>
      </c>
      <c r="N13326">
        <v>3</v>
      </c>
      <c r="O13326">
        <v>4</v>
      </c>
      <c r="P13326">
        <v>5</v>
      </c>
      <c r="Q13326">
        <v>3</v>
      </c>
      <c r="R13326">
        <v>4</v>
      </c>
      <c r="S13326">
        <v>4</v>
      </c>
      <c r="T13326">
        <v>4</v>
      </c>
      <c r="U13326">
        <v>36</v>
      </c>
      <c r="V13326">
        <v>72</v>
      </c>
      <c r="W13326" t="s">
        <v>724</v>
      </c>
      <c r="X13326" t="s">
        <v>4273</v>
      </c>
      <c r="Y13326" t="s">
        <v>10</v>
      </c>
    </row>
    <row r="13327" spans="1:25" x14ac:dyDescent="0.25">
      <c r="A13327" t="s">
        <v>17153</v>
      </c>
      <c r="B13327">
        <v>4</v>
      </c>
      <c r="C13327">
        <v>3</v>
      </c>
      <c r="D13327">
        <v>4</v>
      </c>
      <c r="E13327">
        <v>4</v>
      </c>
      <c r="F13327">
        <v>4</v>
      </c>
      <c r="G13327">
        <v>4</v>
      </c>
      <c r="H13327">
        <v>5</v>
      </c>
      <c r="I13327">
        <v>3</v>
      </c>
      <c r="J13327">
        <v>4</v>
      </c>
      <c r="K13327">
        <v>35</v>
      </c>
      <c r="L13327">
        <v>4</v>
      </c>
      <c r="M13327">
        <v>4</v>
      </c>
      <c r="N13327">
        <v>4</v>
      </c>
      <c r="O13327">
        <v>5</v>
      </c>
      <c r="P13327">
        <v>4</v>
      </c>
      <c r="Q13327">
        <v>3</v>
      </c>
      <c r="R13327">
        <v>5</v>
      </c>
      <c r="S13327">
        <v>3</v>
      </c>
      <c r="T13327">
        <v>4</v>
      </c>
      <c r="U13327">
        <v>36</v>
      </c>
      <c r="V13327">
        <v>71</v>
      </c>
      <c r="W13327" t="s">
        <v>58</v>
      </c>
      <c r="X13327" t="s">
        <v>17154</v>
      </c>
      <c r="Y13327" t="s">
        <v>10</v>
      </c>
    </row>
    <row r="13328" spans="1:25" x14ac:dyDescent="0.25">
      <c r="A13328" t="s">
        <v>17155</v>
      </c>
      <c r="B13328">
        <v>4</v>
      </c>
      <c r="C13328">
        <v>3</v>
      </c>
      <c r="D13328">
        <v>3</v>
      </c>
      <c r="E13328">
        <v>5</v>
      </c>
      <c r="F13328">
        <v>4</v>
      </c>
      <c r="G13328">
        <v>3</v>
      </c>
      <c r="H13328">
        <v>4</v>
      </c>
      <c r="I13328">
        <v>3</v>
      </c>
      <c r="J13328">
        <v>3</v>
      </c>
      <c r="K13328">
        <v>32</v>
      </c>
      <c r="L13328">
        <v>3</v>
      </c>
      <c r="M13328">
        <v>3</v>
      </c>
      <c r="N13328">
        <v>4</v>
      </c>
      <c r="O13328">
        <v>5</v>
      </c>
      <c r="P13328">
        <v>3</v>
      </c>
      <c r="Q13328">
        <v>4</v>
      </c>
      <c r="R13328">
        <v>4</v>
      </c>
      <c r="S13328">
        <v>3</v>
      </c>
      <c r="T13328">
        <v>3</v>
      </c>
      <c r="U13328">
        <v>32</v>
      </c>
      <c r="V13328">
        <v>64</v>
      </c>
      <c r="W13328" t="s">
        <v>665</v>
      </c>
      <c r="X13328" t="s">
        <v>929</v>
      </c>
      <c r="Y13328" t="s">
        <v>10</v>
      </c>
    </row>
    <row r="13329" spans="1:25" x14ac:dyDescent="0.25">
      <c r="A13329" t="s">
        <v>17156</v>
      </c>
      <c r="B13329">
        <v>4</v>
      </c>
      <c r="C13329">
        <v>5</v>
      </c>
      <c r="D13329">
        <v>4</v>
      </c>
      <c r="E13329">
        <v>3</v>
      </c>
      <c r="F13329">
        <v>4</v>
      </c>
      <c r="G13329">
        <v>4</v>
      </c>
      <c r="H13329">
        <v>3</v>
      </c>
      <c r="I13329">
        <v>4</v>
      </c>
      <c r="J13329">
        <v>5</v>
      </c>
      <c r="K13329">
        <v>36</v>
      </c>
      <c r="L13329">
        <v>5</v>
      </c>
      <c r="M13329">
        <v>4</v>
      </c>
      <c r="N13329">
        <v>3</v>
      </c>
      <c r="O13329">
        <v>4</v>
      </c>
      <c r="P13329">
        <v>4</v>
      </c>
      <c r="Q13329">
        <v>3</v>
      </c>
      <c r="R13329">
        <v>4</v>
      </c>
      <c r="S13329">
        <v>4</v>
      </c>
      <c r="T13329">
        <v>5</v>
      </c>
      <c r="U13329">
        <v>36</v>
      </c>
      <c r="V13329">
        <v>72</v>
      </c>
      <c r="W13329" t="s">
        <v>8</v>
      </c>
      <c r="X13329" t="s">
        <v>11198</v>
      </c>
      <c r="Y13329" t="s">
        <v>10</v>
      </c>
    </row>
    <row r="13330" spans="1:25" x14ac:dyDescent="0.25">
      <c r="A13330" t="s">
        <v>17157</v>
      </c>
      <c r="B13330">
        <v>4</v>
      </c>
      <c r="C13330">
        <v>4</v>
      </c>
      <c r="D13330">
        <v>5</v>
      </c>
      <c r="E13330">
        <v>3</v>
      </c>
      <c r="F13330">
        <v>4</v>
      </c>
      <c r="G13330">
        <v>3</v>
      </c>
      <c r="H13330">
        <v>4</v>
      </c>
      <c r="I13330">
        <v>4</v>
      </c>
      <c r="J13330">
        <v>5</v>
      </c>
      <c r="K13330">
        <v>36</v>
      </c>
      <c r="L13330">
        <v>5</v>
      </c>
      <c r="M13330">
        <v>4</v>
      </c>
      <c r="N13330">
        <v>4</v>
      </c>
      <c r="O13330">
        <v>5</v>
      </c>
      <c r="P13330">
        <v>3</v>
      </c>
      <c r="Q13330">
        <v>4</v>
      </c>
      <c r="R13330">
        <v>4</v>
      </c>
      <c r="S13330">
        <v>3</v>
      </c>
      <c r="T13330">
        <v>4</v>
      </c>
      <c r="U13330">
        <v>36</v>
      </c>
      <c r="V13330">
        <v>72</v>
      </c>
      <c r="W13330" t="s">
        <v>198</v>
      </c>
      <c r="X13330" t="s">
        <v>14561</v>
      </c>
      <c r="Y13330" t="s">
        <v>44</v>
      </c>
    </row>
    <row r="13331" spans="1:25" x14ac:dyDescent="0.25">
      <c r="A13331" t="s">
        <v>17158</v>
      </c>
      <c r="B13331">
        <v>4</v>
      </c>
      <c r="C13331">
        <v>3</v>
      </c>
      <c r="D13331">
        <v>4</v>
      </c>
      <c r="E13331">
        <v>5</v>
      </c>
      <c r="F13331">
        <v>4</v>
      </c>
      <c r="G13331">
        <v>4</v>
      </c>
      <c r="H13331">
        <v>4</v>
      </c>
      <c r="I13331">
        <v>3</v>
      </c>
      <c r="J13331">
        <v>4</v>
      </c>
      <c r="K13331">
        <v>35</v>
      </c>
      <c r="L13331">
        <v>4</v>
      </c>
      <c r="M13331">
        <v>4</v>
      </c>
      <c r="N13331">
        <v>3</v>
      </c>
      <c r="O13331">
        <v>4</v>
      </c>
      <c r="P13331">
        <v>5</v>
      </c>
      <c r="Q13331">
        <v>3</v>
      </c>
      <c r="R13331">
        <v>4</v>
      </c>
      <c r="S13331">
        <v>5</v>
      </c>
      <c r="T13331">
        <v>4</v>
      </c>
      <c r="U13331">
        <v>36</v>
      </c>
      <c r="V13331">
        <v>71</v>
      </c>
      <c r="X13331" t="s">
        <v>14090</v>
      </c>
      <c r="Y13331" t="s">
        <v>679</v>
      </c>
    </row>
    <row r="13332" spans="1:25" x14ac:dyDescent="0.25">
      <c r="A13332" t="s">
        <v>17159</v>
      </c>
      <c r="B13332">
        <v>4</v>
      </c>
      <c r="C13332">
        <v>5</v>
      </c>
      <c r="D13332">
        <v>4</v>
      </c>
      <c r="E13332">
        <v>4</v>
      </c>
      <c r="F13332">
        <v>3</v>
      </c>
      <c r="G13332">
        <v>4</v>
      </c>
      <c r="H13332">
        <v>4</v>
      </c>
      <c r="I13332">
        <v>3</v>
      </c>
      <c r="J13332">
        <v>5</v>
      </c>
      <c r="K13332">
        <v>36</v>
      </c>
      <c r="L13332">
        <v>4</v>
      </c>
      <c r="M13332">
        <v>5</v>
      </c>
      <c r="N13332">
        <v>4</v>
      </c>
      <c r="O13332">
        <v>4</v>
      </c>
      <c r="P13332">
        <v>3</v>
      </c>
      <c r="Q13332">
        <v>5</v>
      </c>
      <c r="R13332">
        <v>3</v>
      </c>
      <c r="S13332">
        <v>4</v>
      </c>
      <c r="T13332">
        <v>4</v>
      </c>
      <c r="U13332">
        <v>36</v>
      </c>
      <c r="V13332">
        <v>72</v>
      </c>
      <c r="W13332" t="s">
        <v>665</v>
      </c>
      <c r="X13332" t="s">
        <v>1181</v>
      </c>
      <c r="Y13332" t="s">
        <v>10</v>
      </c>
    </row>
    <row r="13333" spans="1:25" x14ac:dyDescent="0.25">
      <c r="A13333" t="s">
        <v>17160</v>
      </c>
      <c r="B13333">
        <v>3</v>
      </c>
      <c r="C13333">
        <v>3</v>
      </c>
      <c r="D13333">
        <v>3</v>
      </c>
      <c r="E13333">
        <v>3</v>
      </c>
      <c r="F13333">
        <v>3</v>
      </c>
      <c r="G13333">
        <v>3</v>
      </c>
      <c r="H13333">
        <v>3</v>
      </c>
      <c r="I13333">
        <v>3</v>
      </c>
      <c r="J13333">
        <v>3</v>
      </c>
      <c r="K13333">
        <v>27</v>
      </c>
      <c r="L13333">
        <v>3</v>
      </c>
      <c r="M13333">
        <v>3</v>
      </c>
      <c r="N13333">
        <v>3</v>
      </c>
      <c r="O13333">
        <v>3</v>
      </c>
      <c r="P13333">
        <v>3</v>
      </c>
      <c r="Q13333">
        <v>3</v>
      </c>
      <c r="R13333">
        <v>3</v>
      </c>
      <c r="S13333">
        <v>3</v>
      </c>
      <c r="T13333">
        <v>3</v>
      </c>
      <c r="U13333">
        <v>27</v>
      </c>
      <c r="V13333">
        <v>54</v>
      </c>
      <c r="W13333" t="s">
        <v>18</v>
      </c>
      <c r="X13333" t="s">
        <v>17161</v>
      </c>
      <c r="Y13333" t="s">
        <v>10</v>
      </c>
    </row>
    <row r="13334" spans="1:25" x14ac:dyDescent="0.25">
      <c r="A13334" t="s">
        <v>17162</v>
      </c>
      <c r="B13334">
        <v>4</v>
      </c>
      <c r="C13334">
        <v>4</v>
      </c>
      <c r="D13334">
        <v>3</v>
      </c>
      <c r="E13334">
        <v>4</v>
      </c>
      <c r="F13334">
        <v>4</v>
      </c>
      <c r="G13334">
        <v>3</v>
      </c>
      <c r="H13334">
        <v>5</v>
      </c>
      <c r="I13334">
        <v>4</v>
      </c>
      <c r="J13334">
        <v>4</v>
      </c>
      <c r="K13334">
        <v>35</v>
      </c>
      <c r="L13334">
        <v>4</v>
      </c>
      <c r="M13334">
        <v>5</v>
      </c>
      <c r="N13334">
        <v>3</v>
      </c>
      <c r="O13334">
        <v>4</v>
      </c>
      <c r="P13334">
        <v>4</v>
      </c>
      <c r="Q13334">
        <v>3</v>
      </c>
      <c r="R13334">
        <v>4</v>
      </c>
      <c r="S13334">
        <v>4</v>
      </c>
      <c r="T13334">
        <v>4</v>
      </c>
      <c r="U13334">
        <v>35</v>
      </c>
      <c r="V13334">
        <v>70</v>
      </c>
      <c r="W13334" t="s">
        <v>61</v>
      </c>
      <c r="X13334" t="s">
        <v>17163</v>
      </c>
      <c r="Y13334" t="s">
        <v>10</v>
      </c>
    </row>
    <row r="13335" spans="1:25" x14ac:dyDescent="0.25">
      <c r="A13335" t="s">
        <v>17164</v>
      </c>
      <c r="B13335">
        <v>4</v>
      </c>
      <c r="C13335">
        <v>3</v>
      </c>
      <c r="D13335">
        <v>5</v>
      </c>
      <c r="E13335">
        <v>4</v>
      </c>
      <c r="F13335">
        <v>4</v>
      </c>
      <c r="G13335">
        <v>4</v>
      </c>
      <c r="H13335">
        <v>4</v>
      </c>
      <c r="I13335">
        <v>3</v>
      </c>
      <c r="J13335">
        <v>5</v>
      </c>
      <c r="K13335">
        <v>36</v>
      </c>
      <c r="L13335">
        <v>4</v>
      </c>
      <c r="M13335">
        <v>4</v>
      </c>
      <c r="N13335">
        <v>4</v>
      </c>
      <c r="O13335">
        <v>3</v>
      </c>
      <c r="P13335">
        <v>4</v>
      </c>
      <c r="Q13335">
        <v>3</v>
      </c>
      <c r="R13335">
        <v>5</v>
      </c>
      <c r="S13335">
        <v>4</v>
      </c>
      <c r="T13335">
        <v>5</v>
      </c>
      <c r="U13335">
        <v>36</v>
      </c>
      <c r="V13335">
        <v>72</v>
      </c>
      <c r="W13335" t="s">
        <v>146</v>
      </c>
      <c r="X13335" t="s">
        <v>150</v>
      </c>
      <c r="Y13335" t="s">
        <v>10</v>
      </c>
    </row>
    <row r="13336" spans="1:25" x14ac:dyDescent="0.25">
      <c r="A13336" t="s">
        <v>17165</v>
      </c>
      <c r="B13336">
        <v>4</v>
      </c>
      <c r="C13336">
        <v>3</v>
      </c>
      <c r="D13336">
        <v>4</v>
      </c>
      <c r="E13336">
        <v>4</v>
      </c>
      <c r="F13336">
        <v>3</v>
      </c>
      <c r="G13336">
        <v>3</v>
      </c>
      <c r="H13336">
        <v>4</v>
      </c>
      <c r="I13336">
        <v>3</v>
      </c>
      <c r="J13336">
        <v>3</v>
      </c>
      <c r="K13336">
        <v>31</v>
      </c>
      <c r="L13336">
        <v>4</v>
      </c>
      <c r="M13336">
        <v>3</v>
      </c>
      <c r="N13336">
        <v>5</v>
      </c>
      <c r="O13336">
        <v>4</v>
      </c>
      <c r="P13336">
        <v>3</v>
      </c>
      <c r="Q13336">
        <v>5</v>
      </c>
      <c r="R13336">
        <v>4</v>
      </c>
      <c r="S13336">
        <v>3</v>
      </c>
      <c r="T13336">
        <v>4</v>
      </c>
      <c r="U13336">
        <v>35</v>
      </c>
      <c r="V13336">
        <v>66</v>
      </c>
      <c r="W13336" t="s">
        <v>97</v>
      </c>
      <c r="X13336" t="s">
        <v>2490</v>
      </c>
      <c r="Y13336" t="s">
        <v>44</v>
      </c>
    </row>
    <row r="13337" spans="1:25" x14ac:dyDescent="0.25">
      <c r="A13337" t="s">
        <v>17166</v>
      </c>
      <c r="B13337">
        <v>4</v>
      </c>
      <c r="C13337">
        <v>5</v>
      </c>
      <c r="D13337">
        <v>3</v>
      </c>
      <c r="E13337">
        <v>4</v>
      </c>
      <c r="F13337">
        <v>4</v>
      </c>
      <c r="G13337">
        <v>4</v>
      </c>
      <c r="H13337">
        <v>5</v>
      </c>
      <c r="I13337">
        <v>3</v>
      </c>
      <c r="J13337">
        <v>4</v>
      </c>
      <c r="K13337">
        <v>36</v>
      </c>
      <c r="L13337">
        <v>4</v>
      </c>
      <c r="M13337">
        <v>5</v>
      </c>
      <c r="N13337">
        <v>3</v>
      </c>
      <c r="O13337">
        <v>4</v>
      </c>
      <c r="P13337">
        <v>3</v>
      </c>
      <c r="Q13337">
        <v>4</v>
      </c>
      <c r="R13337">
        <v>4</v>
      </c>
      <c r="S13337">
        <v>3</v>
      </c>
      <c r="T13337">
        <v>5</v>
      </c>
      <c r="U13337">
        <v>35</v>
      </c>
      <c r="V13337">
        <v>71</v>
      </c>
      <c r="W13337" t="s">
        <v>8</v>
      </c>
      <c r="X13337" t="s">
        <v>7467</v>
      </c>
      <c r="Y13337" t="s">
        <v>10</v>
      </c>
    </row>
    <row r="13338" spans="1:25" x14ac:dyDescent="0.25">
      <c r="A13338" t="s">
        <v>17167</v>
      </c>
      <c r="B13338">
        <v>4</v>
      </c>
      <c r="C13338">
        <v>4</v>
      </c>
      <c r="D13338">
        <v>4</v>
      </c>
      <c r="E13338">
        <v>3</v>
      </c>
      <c r="F13338">
        <v>5</v>
      </c>
      <c r="G13338">
        <v>5</v>
      </c>
      <c r="H13338">
        <v>4</v>
      </c>
      <c r="I13338">
        <v>4</v>
      </c>
      <c r="J13338">
        <v>3</v>
      </c>
      <c r="K13338">
        <v>36</v>
      </c>
      <c r="L13338">
        <v>4</v>
      </c>
      <c r="M13338">
        <v>4</v>
      </c>
      <c r="N13338">
        <v>4</v>
      </c>
      <c r="O13338">
        <v>3</v>
      </c>
      <c r="P13338">
        <v>5</v>
      </c>
      <c r="Q13338">
        <v>5</v>
      </c>
      <c r="R13338">
        <v>5</v>
      </c>
      <c r="S13338">
        <v>4</v>
      </c>
      <c r="T13338">
        <v>3</v>
      </c>
      <c r="U13338">
        <v>37</v>
      </c>
      <c r="V13338">
        <v>73</v>
      </c>
      <c r="W13338" t="s">
        <v>236</v>
      </c>
      <c r="X13338" t="s">
        <v>17168</v>
      </c>
      <c r="Y13338" t="s">
        <v>10</v>
      </c>
    </row>
    <row r="13339" spans="1:25" x14ac:dyDescent="0.25">
      <c r="A13339" t="s">
        <v>17167</v>
      </c>
      <c r="B13339">
        <v>4</v>
      </c>
      <c r="C13339">
        <v>3</v>
      </c>
      <c r="D13339">
        <v>5</v>
      </c>
      <c r="E13339">
        <v>4</v>
      </c>
      <c r="F13339">
        <v>5</v>
      </c>
      <c r="G13339">
        <v>3</v>
      </c>
      <c r="H13339">
        <v>4</v>
      </c>
      <c r="I13339">
        <v>4</v>
      </c>
      <c r="J13339">
        <v>4</v>
      </c>
      <c r="K13339">
        <v>36</v>
      </c>
      <c r="L13339">
        <v>5</v>
      </c>
      <c r="M13339">
        <v>4</v>
      </c>
      <c r="N13339">
        <v>5</v>
      </c>
      <c r="O13339">
        <v>3</v>
      </c>
      <c r="P13339">
        <v>3</v>
      </c>
      <c r="Q13339">
        <v>4</v>
      </c>
      <c r="R13339">
        <v>4</v>
      </c>
      <c r="S13339">
        <v>3</v>
      </c>
      <c r="T13339">
        <v>5</v>
      </c>
      <c r="U13339">
        <v>36</v>
      </c>
      <c r="V13339">
        <v>72</v>
      </c>
      <c r="W13339" t="s">
        <v>97</v>
      </c>
      <c r="X13339" t="s">
        <v>17169</v>
      </c>
      <c r="Y13339" t="s">
        <v>44</v>
      </c>
    </row>
    <row r="13340" spans="1:25" x14ac:dyDescent="0.25">
      <c r="A13340" t="s">
        <v>17170</v>
      </c>
      <c r="B13340">
        <v>5</v>
      </c>
      <c r="C13340">
        <v>4</v>
      </c>
      <c r="D13340">
        <v>3</v>
      </c>
      <c r="E13340">
        <v>4</v>
      </c>
      <c r="F13340">
        <v>4</v>
      </c>
      <c r="G13340">
        <v>4</v>
      </c>
      <c r="H13340">
        <v>5</v>
      </c>
      <c r="I13340">
        <v>3</v>
      </c>
      <c r="J13340">
        <v>4</v>
      </c>
      <c r="K13340">
        <v>36</v>
      </c>
      <c r="L13340">
        <v>4</v>
      </c>
      <c r="M13340">
        <v>4</v>
      </c>
      <c r="N13340">
        <v>3</v>
      </c>
      <c r="O13340">
        <v>4</v>
      </c>
      <c r="P13340">
        <v>3</v>
      </c>
      <c r="Q13340">
        <v>4</v>
      </c>
      <c r="R13340">
        <v>5</v>
      </c>
      <c r="S13340">
        <v>4</v>
      </c>
      <c r="T13340">
        <v>5</v>
      </c>
      <c r="U13340">
        <v>36</v>
      </c>
      <c r="V13340">
        <v>72</v>
      </c>
      <c r="W13340" t="s">
        <v>18</v>
      </c>
      <c r="X13340" t="s">
        <v>540</v>
      </c>
      <c r="Y13340" t="s">
        <v>10</v>
      </c>
    </row>
    <row r="13341" spans="1:25" x14ac:dyDescent="0.25">
      <c r="A13341" t="s">
        <v>17171</v>
      </c>
      <c r="B13341">
        <v>4</v>
      </c>
      <c r="C13341">
        <v>5</v>
      </c>
      <c r="D13341">
        <v>3</v>
      </c>
      <c r="E13341">
        <v>4</v>
      </c>
      <c r="F13341">
        <v>4</v>
      </c>
      <c r="G13341">
        <v>3</v>
      </c>
      <c r="H13341">
        <v>4</v>
      </c>
      <c r="I13341">
        <v>3</v>
      </c>
      <c r="J13341">
        <v>4</v>
      </c>
      <c r="K13341">
        <v>34</v>
      </c>
      <c r="L13341">
        <v>4</v>
      </c>
      <c r="M13341">
        <v>4</v>
      </c>
      <c r="N13341">
        <v>4</v>
      </c>
      <c r="O13341">
        <v>3</v>
      </c>
      <c r="P13341">
        <v>4</v>
      </c>
      <c r="Q13341">
        <v>5</v>
      </c>
      <c r="R13341">
        <v>4</v>
      </c>
      <c r="S13341">
        <v>4</v>
      </c>
      <c r="T13341">
        <v>3</v>
      </c>
      <c r="U13341">
        <v>35</v>
      </c>
      <c r="V13341">
        <v>69</v>
      </c>
      <c r="W13341" t="s">
        <v>48</v>
      </c>
      <c r="X13341" t="s">
        <v>17172</v>
      </c>
      <c r="Y13341" t="s">
        <v>50</v>
      </c>
    </row>
    <row r="13342" spans="1:25" x14ac:dyDescent="0.25">
      <c r="A13342" t="s">
        <v>17173</v>
      </c>
      <c r="B13342">
        <v>5</v>
      </c>
      <c r="C13342">
        <v>4</v>
      </c>
      <c r="D13342">
        <v>4</v>
      </c>
      <c r="E13342">
        <v>3</v>
      </c>
      <c r="F13342">
        <v>4</v>
      </c>
      <c r="G13342">
        <v>3</v>
      </c>
      <c r="H13342">
        <v>4</v>
      </c>
      <c r="I13342">
        <v>5</v>
      </c>
      <c r="J13342">
        <v>4</v>
      </c>
      <c r="K13342">
        <v>36</v>
      </c>
      <c r="L13342">
        <v>4</v>
      </c>
      <c r="M13342">
        <v>4</v>
      </c>
      <c r="N13342">
        <v>5</v>
      </c>
      <c r="O13342">
        <v>3</v>
      </c>
      <c r="P13342">
        <v>4</v>
      </c>
      <c r="Q13342">
        <v>5</v>
      </c>
      <c r="R13342">
        <v>4</v>
      </c>
      <c r="S13342">
        <v>3</v>
      </c>
      <c r="T13342">
        <v>4</v>
      </c>
      <c r="U13342">
        <v>36</v>
      </c>
      <c r="V13342">
        <v>72</v>
      </c>
      <c r="W13342" t="s">
        <v>39</v>
      </c>
      <c r="X13342" t="s">
        <v>2800</v>
      </c>
      <c r="Y13342" t="s">
        <v>10</v>
      </c>
    </row>
    <row r="13343" spans="1:25" x14ac:dyDescent="0.25">
      <c r="A13343" t="s">
        <v>17174</v>
      </c>
      <c r="B13343">
        <v>4</v>
      </c>
      <c r="C13343">
        <v>5</v>
      </c>
      <c r="D13343">
        <v>4</v>
      </c>
      <c r="E13343">
        <v>3</v>
      </c>
      <c r="F13343">
        <v>3</v>
      </c>
      <c r="G13343">
        <v>5</v>
      </c>
      <c r="H13343">
        <v>3</v>
      </c>
      <c r="I13343">
        <v>5</v>
      </c>
      <c r="J13343">
        <v>4</v>
      </c>
      <c r="K13343">
        <v>36</v>
      </c>
      <c r="L13343">
        <v>4</v>
      </c>
      <c r="M13343">
        <v>4</v>
      </c>
      <c r="N13343">
        <v>5</v>
      </c>
      <c r="O13343">
        <v>4</v>
      </c>
      <c r="P13343">
        <v>3</v>
      </c>
      <c r="Q13343">
        <v>4</v>
      </c>
      <c r="R13343">
        <v>3</v>
      </c>
      <c r="S13343">
        <v>4</v>
      </c>
      <c r="T13343">
        <v>4</v>
      </c>
      <c r="U13343">
        <v>35</v>
      </c>
      <c r="V13343">
        <v>71</v>
      </c>
      <c r="W13343" t="s">
        <v>102</v>
      </c>
      <c r="X13343" t="s">
        <v>11607</v>
      </c>
      <c r="Y13343" t="s">
        <v>44</v>
      </c>
    </row>
    <row r="13344" spans="1:25" x14ac:dyDescent="0.25">
      <c r="A13344" t="s">
        <v>17175</v>
      </c>
      <c r="B13344">
        <v>4</v>
      </c>
      <c r="C13344">
        <v>4</v>
      </c>
      <c r="D13344">
        <v>5</v>
      </c>
      <c r="E13344">
        <v>4</v>
      </c>
      <c r="F13344">
        <v>3</v>
      </c>
      <c r="G13344">
        <v>4</v>
      </c>
      <c r="H13344">
        <v>3</v>
      </c>
      <c r="I13344">
        <v>4</v>
      </c>
      <c r="J13344">
        <v>4</v>
      </c>
      <c r="K13344">
        <v>35</v>
      </c>
      <c r="L13344">
        <v>4</v>
      </c>
      <c r="M13344">
        <v>4</v>
      </c>
      <c r="N13344">
        <v>5</v>
      </c>
      <c r="O13344">
        <v>4</v>
      </c>
      <c r="P13344">
        <v>3</v>
      </c>
      <c r="Q13344">
        <v>4</v>
      </c>
      <c r="R13344">
        <v>3</v>
      </c>
      <c r="S13344">
        <v>4</v>
      </c>
      <c r="T13344">
        <v>4</v>
      </c>
      <c r="U13344">
        <v>35</v>
      </c>
      <c r="V13344">
        <v>70</v>
      </c>
      <c r="W13344" t="s">
        <v>102</v>
      </c>
      <c r="X13344" t="s">
        <v>11607</v>
      </c>
      <c r="Y13344" t="s">
        <v>44</v>
      </c>
    </row>
    <row r="13345" spans="1:25" x14ac:dyDescent="0.25">
      <c r="A13345" t="s">
        <v>17176</v>
      </c>
      <c r="B13345">
        <v>4</v>
      </c>
      <c r="C13345">
        <v>5</v>
      </c>
      <c r="D13345">
        <v>4</v>
      </c>
      <c r="E13345">
        <v>3</v>
      </c>
      <c r="F13345">
        <v>3</v>
      </c>
      <c r="G13345">
        <v>5</v>
      </c>
      <c r="H13345">
        <v>3</v>
      </c>
      <c r="I13345">
        <v>5</v>
      </c>
      <c r="J13345">
        <v>4</v>
      </c>
      <c r="K13345">
        <v>36</v>
      </c>
      <c r="L13345">
        <v>4</v>
      </c>
      <c r="M13345">
        <v>5</v>
      </c>
      <c r="N13345">
        <v>4</v>
      </c>
      <c r="O13345">
        <v>3</v>
      </c>
      <c r="P13345">
        <v>3</v>
      </c>
      <c r="Q13345">
        <v>5</v>
      </c>
      <c r="R13345">
        <v>3</v>
      </c>
      <c r="S13345">
        <v>5</v>
      </c>
      <c r="T13345">
        <v>4</v>
      </c>
      <c r="U13345">
        <v>36</v>
      </c>
      <c r="V13345">
        <v>72</v>
      </c>
      <c r="W13345" t="s">
        <v>102</v>
      </c>
      <c r="X13345" t="s">
        <v>11607</v>
      </c>
      <c r="Y13345" t="s">
        <v>44</v>
      </c>
    </row>
    <row r="13346" spans="1:25" x14ac:dyDescent="0.25">
      <c r="A13346" t="s">
        <v>17177</v>
      </c>
      <c r="B13346">
        <v>4</v>
      </c>
      <c r="C13346">
        <v>5</v>
      </c>
      <c r="D13346">
        <v>4</v>
      </c>
      <c r="E13346">
        <v>4</v>
      </c>
      <c r="F13346">
        <v>5</v>
      </c>
      <c r="G13346">
        <v>3</v>
      </c>
      <c r="H13346">
        <v>4</v>
      </c>
      <c r="I13346">
        <v>4</v>
      </c>
      <c r="J13346">
        <v>3</v>
      </c>
      <c r="K13346">
        <v>36</v>
      </c>
      <c r="L13346">
        <v>4</v>
      </c>
      <c r="M13346">
        <v>4</v>
      </c>
      <c r="N13346">
        <v>3</v>
      </c>
      <c r="O13346">
        <v>5</v>
      </c>
      <c r="P13346">
        <v>4</v>
      </c>
      <c r="Q13346">
        <v>5</v>
      </c>
      <c r="R13346">
        <v>4</v>
      </c>
      <c r="S13346">
        <v>3</v>
      </c>
      <c r="T13346">
        <v>4</v>
      </c>
      <c r="U13346">
        <v>36</v>
      </c>
      <c r="V13346">
        <v>72</v>
      </c>
      <c r="X13346" t="s">
        <v>17178</v>
      </c>
      <c r="Y13346" t="s">
        <v>44</v>
      </c>
    </row>
    <row r="13347" spans="1:25" x14ac:dyDescent="0.25">
      <c r="A13347" t="s">
        <v>17179</v>
      </c>
      <c r="B13347">
        <v>4</v>
      </c>
      <c r="C13347">
        <v>5</v>
      </c>
      <c r="D13347">
        <v>4</v>
      </c>
      <c r="E13347">
        <v>4</v>
      </c>
      <c r="F13347">
        <v>5</v>
      </c>
      <c r="G13347">
        <v>3</v>
      </c>
      <c r="H13347">
        <v>4</v>
      </c>
      <c r="I13347">
        <v>4</v>
      </c>
      <c r="J13347">
        <v>3</v>
      </c>
      <c r="K13347">
        <v>36</v>
      </c>
      <c r="L13347">
        <v>4</v>
      </c>
      <c r="M13347">
        <v>4</v>
      </c>
      <c r="N13347">
        <v>3</v>
      </c>
      <c r="O13347">
        <v>5</v>
      </c>
      <c r="P13347">
        <v>4</v>
      </c>
      <c r="Q13347">
        <v>5</v>
      </c>
      <c r="R13347">
        <v>4</v>
      </c>
      <c r="S13347">
        <v>3</v>
      </c>
      <c r="T13347">
        <v>4</v>
      </c>
      <c r="U13347">
        <v>36</v>
      </c>
      <c r="V13347">
        <v>72</v>
      </c>
      <c r="W13347" t="s">
        <v>97</v>
      </c>
      <c r="X13347" t="s">
        <v>7750</v>
      </c>
      <c r="Y13347" t="s">
        <v>44</v>
      </c>
    </row>
    <row r="13348" spans="1:25" x14ac:dyDescent="0.25">
      <c r="A13348" t="s">
        <v>17180</v>
      </c>
      <c r="B13348">
        <v>4</v>
      </c>
      <c r="C13348">
        <v>4</v>
      </c>
      <c r="D13348">
        <v>3</v>
      </c>
      <c r="E13348">
        <v>5</v>
      </c>
      <c r="F13348">
        <v>4</v>
      </c>
      <c r="G13348">
        <v>4</v>
      </c>
      <c r="H13348">
        <v>4</v>
      </c>
      <c r="I13348">
        <v>3</v>
      </c>
      <c r="J13348">
        <v>5</v>
      </c>
      <c r="K13348">
        <v>36</v>
      </c>
      <c r="L13348">
        <v>0</v>
      </c>
      <c r="M13348">
        <v>0</v>
      </c>
      <c r="N13348">
        <v>0</v>
      </c>
      <c r="O13348">
        <v>0</v>
      </c>
      <c r="P13348">
        <v>0</v>
      </c>
      <c r="Q13348">
        <v>0</v>
      </c>
      <c r="R13348">
        <v>0</v>
      </c>
      <c r="S13348">
        <v>0</v>
      </c>
      <c r="T13348">
        <v>0</v>
      </c>
      <c r="U13348">
        <v>0</v>
      </c>
      <c r="V13348">
        <v>36</v>
      </c>
      <c r="W13348" t="s">
        <v>345</v>
      </c>
      <c r="X13348" t="s">
        <v>14561</v>
      </c>
      <c r="Y13348" t="s">
        <v>44</v>
      </c>
    </row>
    <row r="13349" spans="1:25" x14ac:dyDescent="0.25">
      <c r="A13349" t="s">
        <v>17180</v>
      </c>
      <c r="B13349">
        <v>4</v>
      </c>
      <c r="C13349">
        <v>3</v>
      </c>
      <c r="D13349">
        <v>3</v>
      </c>
      <c r="E13349">
        <v>4</v>
      </c>
      <c r="F13349">
        <v>4</v>
      </c>
      <c r="G13349">
        <v>3</v>
      </c>
      <c r="H13349">
        <v>3</v>
      </c>
      <c r="I13349">
        <v>4</v>
      </c>
      <c r="J13349">
        <v>5</v>
      </c>
      <c r="K13349">
        <v>33</v>
      </c>
      <c r="L13349">
        <v>0</v>
      </c>
      <c r="M13349">
        <v>0</v>
      </c>
      <c r="N13349">
        <v>0</v>
      </c>
      <c r="O13349">
        <v>0</v>
      </c>
      <c r="P13349">
        <v>0</v>
      </c>
      <c r="Q13349">
        <v>0</v>
      </c>
      <c r="R13349">
        <v>0</v>
      </c>
      <c r="S13349">
        <v>0</v>
      </c>
      <c r="T13349">
        <v>0</v>
      </c>
      <c r="U13349">
        <v>0</v>
      </c>
      <c r="V13349">
        <v>33</v>
      </c>
      <c r="W13349" t="s">
        <v>345</v>
      </c>
      <c r="X13349" t="s">
        <v>14561</v>
      </c>
      <c r="Y13349" t="s">
        <v>44</v>
      </c>
    </row>
    <row r="13350" spans="1:25" x14ac:dyDescent="0.25">
      <c r="A13350" t="s">
        <v>17181</v>
      </c>
      <c r="B13350">
        <v>4</v>
      </c>
      <c r="C13350">
        <v>5</v>
      </c>
      <c r="D13350">
        <v>4</v>
      </c>
      <c r="E13350">
        <v>4</v>
      </c>
      <c r="F13350">
        <v>5</v>
      </c>
      <c r="G13350">
        <v>3</v>
      </c>
      <c r="H13350">
        <v>4</v>
      </c>
      <c r="I13350">
        <v>4</v>
      </c>
      <c r="J13350">
        <v>3</v>
      </c>
      <c r="K13350">
        <v>36</v>
      </c>
      <c r="L13350">
        <v>4</v>
      </c>
      <c r="M13350">
        <v>4</v>
      </c>
      <c r="N13350">
        <v>3</v>
      </c>
      <c r="O13350">
        <v>5</v>
      </c>
      <c r="P13350">
        <v>4</v>
      </c>
      <c r="Q13350">
        <v>3</v>
      </c>
      <c r="R13350">
        <v>5</v>
      </c>
      <c r="S13350">
        <v>4</v>
      </c>
      <c r="T13350">
        <v>4</v>
      </c>
      <c r="U13350">
        <v>36</v>
      </c>
      <c r="V13350">
        <v>72</v>
      </c>
      <c r="W13350" t="s">
        <v>367</v>
      </c>
      <c r="X13350" t="s">
        <v>5273</v>
      </c>
      <c r="Y13350" t="s">
        <v>10</v>
      </c>
    </row>
    <row r="13351" spans="1:25" x14ac:dyDescent="0.25">
      <c r="A13351" t="s">
        <v>17182</v>
      </c>
      <c r="B13351">
        <v>5</v>
      </c>
      <c r="C13351">
        <v>4</v>
      </c>
      <c r="D13351">
        <v>4</v>
      </c>
      <c r="E13351">
        <v>5</v>
      </c>
      <c r="F13351">
        <v>3</v>
      </c>
      <c r="G13351">
        <v>4</v>
      </c>
      <c r="H13351">
        <v>3</v>
      </c>
      <c r="I13351">
        <v>4</v>
      </c>
      <c r="J13351">
        <v>4</v>
      </c>
      <c r="K13351">
        <v>36</v>
      </c>
      <c r="L13351">
        <v>4</v>
      </c>
      <c r="M13351">
        <v>3</v>
      </c>
      <c r="N13351">
        <v>3</v>
      </c>
      <c r="O13351">
        <v>4</v>
      </c>
      <c r="P13351">
        <v>5</v>
      </c>
      <c r="Q13351">
        <v>4</v>
      </c>
      <c r="R13351">
        <v>4</v>
      </c>
      <c r="S13351">
        <v>3</v>
      </c>
      <c r="T13351">
        <v>5</v>
      </c>
      <c r="U13351">
        <v>35</v>
      </c>
      <c r="V13351">
        <v>71</v>
      </c>
      <c r="W13351" t="s">
        <v>61</v>
      </c>
      <c r="X13351" t="s">
        <v>2255</v>
      </c>
      <c r="Y13351" t="s">
        <v>10</v>
      </c>
    </row>
    <row r="13352" spans="1:25" x14ac:dyDescent="0.25">
      <c r="A13352" t="s">
        <v>17183</v>
      </c>
      <c r="B13352">
        <v>5</v>
      </c>
      <c r="C13352">
        <v>4</v>
      </c>
      <c r="D13352">
        <v>4</v>
      </c>
      <c r="E13352">
        <v>5</v>
      </c>
      <c r="F13352">
        <v>3</v>
      </c>
      <c r="G13352">
        <v>4</v>
      </c>
      <c r="H13352">
        <v>3</v>
      </c>
      <c r="I13352">
        <v>4</v>
      </c>
      <c r="J13352">
        <v>4</v>
      </c>
      <c r="K13352">
        <v>36</v>
      </c>
      <c r="L13352">
        <v>5</v>
      </c>
      <c r="M13352">
        <v>4</v>
      </c>
      <c r="N13352">
        <v>4</v>
      </c>
      <c r="O13352">
        <v>5</v>
      </c>
      <c r="P13352">
        <v>3</v>
      </c>
      <c r="Q13352">
        <v>4</v>
      </c>
      <c r="R13352">
        <v>3</v>
      </c>
      <c r="S13352">
        <v>4</v>
      </c>
      <c r="T13352">
        <v>4</v>
      </c>
      <c r="U13352">
        <v>36</v>
      </c>
      <c r="V13352">
        <v>72</v>
      </c>
      <c r="W13352" t="s">
        <v>61</v>
      </c>
      <c r="X13352" t="s">
        <v>2255</v>
      </c>
      <c r="Y13352" t="s">
        <v>10</v>
      </c>
    </row>
    <row r="13353" spans="1:25" x14ac:dyDescent="0.25">
      <c r="A13353" t="s">
        <v>17184</v>
      </c>
      <c r="B13353">
        <v>5</v>
      </c>
      <c r="C13353">
        <v>4</v>
      </c>
      <c r="D13353">
        <v>4</v>
      </c>
      <c r="E13353">
        <v>5</v>
      </c>
      <c r="F13353">
        <v>3</v>
      </c>
      <c r="G13353">
        <v>4</v>
      </c>
      <c r="H13353">
        <v>3</v>
      </c>
      <c r="I13353">
        <v>4</v>
      </c>
      <c r="J13353">
        <v>4</v>
      </c>
      <c r="K13353">
        <v>36</v>
      </c>
      <c r="L13353">
        <v>5</v>
      </c>
      <c r="M13353">
        <v>4</v>
      </c>
      <c r="N13353">
        <v>4</v>
      </c>
      <c r="O13353">
        <v>5</v>
      </c>
      <c r="P13353">
        <v>3</v>
      </c>
      <c r="Q13353">
        <v>4</v>
      </c>
      <c r="R13353">
        <v>3</v>
      </c>
      <c r="S13353">
        <v>4</v>
      </c>
      <c r="T13353">
        <v>4</v>
      </c>
      <c r="U13353">
        <v>36</v>
      </c>
      <c r="V13353">
        <v>72</v>
      </c>
      <c r="W13353" t="s">
        <v>61</v>
      </c>
      <c r="X13353" t="s">
        <v>2255</v>
      </c>
      <c r="Y13353" t="s">
        <v>10</v>
      </c>
    </row>
    <row r="13354" spans="1:25" x14ac:dyDescent="0.25">
      <c r="A13354" t="s">
        <v>17185</v>
      </c>
      <c r="B13354">
        <v>5</v>
      </c>
      <c r="C13354">
        <v>4</v>
      </c>
      <c r="D13354">
        <v>4</v>
      </c>
      <c r="E13354">
        <v>5</v>
      </c>
      <c r="F13354">
        <v>3</v>
      </c>
      <c r="G13354">
        <v>4</v>
      </c>
      <c r="H13354">
        <v>3</v>
      </c>
      <c r="I13354">
        <v>4</v>
      </c>
      <c r="J13354">
        <v>4</v>
      </c>
      <c r="K13354">
        <v>36</v>
      </c>
      <c r="L13354">
        <v>4</v>
      </c>
      <c r="M13354">
        <v>3</v>
      </c>
      <c r="N13354">
        <v>3</v>
      </c>
      <c r="O13354">
        <v>4</v>
      </c>
      <c r="P13354">
        <v>5</v>
      </c>
      <c r="Q13354">
        <v>4</v>
      </c>
      <c r="R13354">
        <v>4</v>
      </c>
      <c r="S13354">
        <v>3</v>
      </c>
      <c r="T13354">
        <v>5</v>
      </c>
      <c r="U13354">
        <v>35</v>
      </c>
      <c r="V13354">
        <v>71</v>
      </c>
      <c r="W13354" t="s">
        <v>61</v>
      </c>
      <c r="X13354" t="s">
        <v>2255</v>
      </c>
      <c r="Y13354" t="s">
        <v>10</v>
      </c>
    </row>
    <row r="13355" spans="1:25" x14ac:dyDescent="0.25">
      <c r="A13355" t="s">
        <v>17186</v>
      </c>
      <c r="B13355">
        <v>4</v>
      </c>
      <c r="C13355">
        <v>3</v>
      </c>
      <c r="D13355">
        <v>3</v>
      </c>
      <c r="E13355">
        <v>4</v>
      </c>
      <c r="F13355">
        <v>5</v>
      </c>
      <c r="G13355">
        <v>4</v>
      </c>
      <c r="H13355">
        <v>4</v>
      </c>
      <c r="I13355">
        <v>3</v>
      </c>
      <c r="J13355">
        <v>5</v>
      </c>
      <c r="K13355">
        <v>35</v>
      </c>
      <c r="L13355">
        <v>5</v>
      </c>
      <c r="M13355">
        <v>4</v>
      </c>
      <c r="N13355">
        <v>4</v>
      </c>
      <c r="O13355">
        <v>5</v>
      </c>
      <c r="P13355">
        <v>3</v>
      </c>
      <c r="Q13355">
        <v>4</v>
      </c>
      <c r="R13355">
        <v>3</v>
      </c>
      <c r="S13355">
        <v>4</v>
      </c>
      <c r="T13355">
        <v>4</v>
      </c>
      <c r="U13355">
        <v>36</v>
      </c>
      <c r="V13355">
        <v>71</v>
      </c>
      <c r="W13355" t="s">
        <v>61</v>
      </c>
      <c r="X13355" t="s">
        <v>2255</v>
      </c>
      <c r="Y13355" t="s">
        <v>10</v>
      </c>
    </row>
    <row r="13356" spans="1:25" x14ac:dyDescent="0.25">
      <c r="A13356" t="s">
        <v>17187</v>
      </c>
      <c r="B13356">
        <v>4</v>
      </c>
      <c r="C13356">
        <v>3</v>
      </c>
      <c r="D13356">
        <v>3</v>
      </c>
      <c r="E13356">
        <v>4</v>
      </c>
      <c r="F13356">
        <v>5</v>
      </c>
      <c r="G13356">
        <v>4</v>
      </c>
      <c r="H13356">
        <v>4</v>
      </c>
      <c r="I13356">
        <v>3</v>
      </c>
      <c r="J13356">
        <v>5</v>
      </c>
      <c r="K13356">
        <v>35</v>
      </c>
      <c r="L13356">
        <v>5</v>
      </c>
      <c r="M13356">
        <v>4</v>
      </c>
      <c r="N13356">
        <v>4</v>
      </c>
      <c r="O13356">
        <v>5</v>
      </c>
      <c r="P13356">
        <v>3</v>
      </c>
      <c r="Q13356">
        <v>4</v>
      </c>
      <c r="R13356">
        <v>3</v>
      </c>
      <c r="S13356">
        <v>4</v>
      </c>
      <c r="T13356">
        <v>4</v>
      </c>
      <c r="U13356">
        <v>36</v>
      </c>
      <c r="V13356">
        <v>71</v>
      </c>
      <c r="W13356" t="s">
        <v>61</v>
      </c>
      <c r="X13356" t="s">
        <v>2255</v>
      </c>
      <c r="Y13356" t="s">
        <v>10</v>
      </c>
    </row>
    <row r="13357" spans="1:25" x14ac:dyDescent="0.25">
      <c r="A13357" t="s">
        <v>17188</v>
      </c>
      <c r="B13357">
        <v>5</v>
      </c>
      <c r="C13357">
        <v>4</v>
      </c>
      <c r="D13357">
        <v>3</v>
      </c>
      <c r="E13357">
        <v>4</v>
      </c>
      <c r="F13357">
        <v>3</v>
      </c>
      <c r="G13357">
        <v>4</v>
      </c>
      <c r="H13357">
        <v>5</v>
      </c>
      <c r="I13357">
        <v>4</v>
      </c>
      <c r="J13357">
        <v>4</v>
      </c>
      <c r="K13357">
        <v>36</v>
      </c>
      <c r="L13357">
        <v>4</v>
      </c>
      <c r="M13357">
        <v>5</v>
      </c>
      <c r="N13357">
        <v>3</v>
      </c>
      <c r="O13357">
        <v>4</v>
      </c>
      <c r="P13357">
        <v>5</v>
      </c>
      <c r="Q13357">
        <v>3</v>
      </c>
      <c r="R13357">
        <v>4</v>
      </c>
      <c r="S13357">
        <v>4</v>
      </c>
      <c r="T13357">
        <v>4</v>
      </c>
      <c r="U13357">
        <v>36</v>
      </c>
      <c r="V13357">
        <v>72</v>
      </c>
      <c r="W13357" t="s">
        <v>52</v>
      </c>
      <c r="X13357" t="s">
        <v>11500</v>
      </c>
      <c r="Y13357" t="s">
        <v>10</v>
      </c>
    </row>
    <row r="13358" spans="1:25" x14ac:dyDescent="0.25">
      <c r="A13358" t="s">
        <v>17189</v>
      </c>
      <c r="B13358">
        <v>5</v>
      </c>
      <c r="C13358">
        <v>4</v>
      </c>
      <c r="D13358">
        <v>4</v>
      </c>
      <c r="E13358">
        <v>4</v>
      </c>
      <c r="F13358">
        <v>3</v>
      </c>
      <c r="G13358">
        <v>5</v>
      </c>
      <c r="H13358">
        <v>4</v>
      </c>
      <c r="I13358">
        <v>3</v>
      </c>
      <c r="J13358">
        <v>4</v>
      </c>
      <c r="K13358">
        <v>36</v>
      </c>
      <c r="L13358">
        <v>4</v>
      </c>
      <c r="M13358">
        <v>3</v>
      </c>
      <c r="N13358">
        <v>5</v>
      </c>
      <c r="O13358">
        <v>4</v>
      </c>
      <c r="P13358">
        <v>4</v>
      </c>
      <c r="Q13358">
        <v>4</v>
      </c>
      <c r="R13358">
        <v>3</v>
      </c>
      <c r="S13358">
        <v>5</v>
      </c>
      <c r="T13358">
        <v>4</v>
      </c>
      <c r="U13358">
        <v>36</v>
      </c>
      <c r="V13358">
        <v>72</v>
      </c>
      <c r="W13358" t="s">
        <v>345</v>
      </c>
      <c r="X13358" t="s">
        <v>17190</v>
      </c>
      <c r="Y13358" t="s">
        <v>44</v>
      </c>
    </row>
    <row r="13359" spans="1:25" x14ac:dyDescent="0.25">
      <c r="A13359" t="s">
        <v>17191</v>
      </c>
      <c r="B13359">
        <v>3</v>
      </c>
      <c r="C13359">
        <v>3</v>
      </c>
      <c r="D13359">
        <v>3</v>
      </c>
      <c r="E13359">
        <v>3</v>
      </c>
      <c r="F13359">
        <v>4</v>
      </c>
      <c r="G13359">
        <v>4</v>
      </c>
      <c r="H13359">
        <v>3</v>
      </c>
      <c r="I13359">
        <v>3</v>
      </c>
      <c r="J13359">
        <v>3</v>
      </c>
      <c r="K13359">
        <v>29</v>
      </c>
      <c r="L13359">
        <v>0</v>
      </c>
      <c r="M13359">
        <v>0</v>
      </c>
      <c r="N13359">
        <v>0</v>
      </c>
      <c r="O13359">
        <v>0</v>
      </c>
      <c r="P13359">
        <v>0</v>
      </c>
      <c r="Q13359">
        <v>0</v>
      </c>
      <c r="R13359">
        <v>0</v>
      </c>
      <c r="S13359">
        <v>0</v>
      </c>
      <c r="T13359">
        <v>0</v>
      </c>
      <c r="U13359">
        <v>0</v>
      </c>
      <c r="V13359">
        <v>29</v>
      </c>
      <c r="W13359" t="s">
        <v>133</v>
      </c>
      <c r="X13359" t="s">
        <v>3045</v>
      </c>
      <c r="Y13359" t="s">
        <v>10</v>
      </c>
    </row>
    <row r="13360" spans="1:25" x14ac:dyDescent="0.25">
      <c r="A13360" t="s">
        <v>17192</v>
      </c>
      <c r="B13360">
        <v>4</v>
      </c>
      <c r="C13360">
        <v>4</v>
      </c>
      <c r="D13360">
        <v>3</v>
      </c>
      <c r="E13360">
        <v>5</v>
      </c>
      <c r="F13360">
        <v>4</v>
      </c>
      <c r="G13360">
        <v>3</v>
      </c>
      <c r="H13360">
        <v>4</v>
      </c>
      <c r="I13360">
        <v>4</v>
      </c>
      <c r="J13360">
        <v>5</v>
      </c>
      <c r="K13360">
        <v>36</v>
      </c>
      <c r="L13360">
        <v>4</v>
      </c>
      <c r="M13360">
        <v>4</v>
      </c>
      <c r="N13360">
        <v>4</v>
      </c>
      <c r="O13360">
        <v>5</v>
      </c>
      <c r="P13360">
        <v>3</v>
      </c>
      <c r="Q13360">
        <v>4</v>
      </c>
      <c r="R13360">
        <v>3</v>
      </c>
      <c r="S13360">
        <v>4</v>
      </c>
      <c r="T13360">
        <v>4</v>
      </c>
      <c r="U13360">
        <v>35</v>
      </c>
      <c r="V13360">
        <v>71</v>
      </c>
      <c r="W13360" t="s">
        <v>52</v>
      </c>
      <c r="X13360" t="s">
        <v>17193</v>
      </c>
      <c r="Y13360" t="s">
        <v>10</v>
      </c>
    </row>
    <row r="13361" spans="1:25" x14ac:dyDescent="0.25">
      <c r="A13361" t="s">
        <v>17195</v>
      </c>
      <c r="B13361">
        <v>4</v>
      </c>
      <c r="C13361">
        <v>3</v>
      </c>
      <c r="D13361">
        <v>4</v>
      </c>
      <c r="E13361">
        <v>4</v>
      </c>
      <c r="F13361">
        <v>5</v>
      </c>
      <c r="G13361">
        <v>3</v>
      </c>
      <c r="H13361">
        <v>4</v>
      </c>
      <c r="I13361">
        <v>5</v>
      </c>
      <c r="J13361">
        <v>4</v>
      </c>
      <c r="K13361">
        <v>36</v>
      </c>
      <c r="L13361">
        <v>3</v>
      </c>
      <c r="M13361">
        <v>4</v>
      </c>
      <c r="N13361">
        <v>5</v>
      </c>
      <c r="O13361">
        <v>4</v>
      </c>
      <c r="P13361">
        <v>3</v>
      </c>
      <c r="Q13361">
        <v>4</v>
      </c>
      <c r="R13361">
        <v>4</v>
      </c>
      <c r="S13361">
        <v>4</v>
      </c>
      <c r="T13361">
        <v>5</v>
      </c>
      <c r="U13361">
        <v>36</v>
      </c>
      <c r="V13361">
        <v>72</v>
      </c>
      <c r="W13361" t="s">
        <v>12</v>
      </c>
      <c r="X13361" t="s">
        <v>17196</v>
      </c>
      <c r="Y13361" t="s">
        <v>10</v>
      </c>
    </row>
    <row r="13362" spans="1:25" x14ac:dyDescent="0.25">
      <c r="A13362" t="s">
        <v>17197</v>
      </c>
      <c r="B13362">
        <v>4</v>
      </c>
      <c r="C13362">
        <v>5</v>
      </c>
      <c r="D13362">
        <v>3</v>
      </c>
      <c r="E13362">
        <v>4</v>
      </c>
      <c r="F13362">
        <v>3</v>
      </c>
      <c r="G13362">
        <v>4</v>
      </c>
      <c r="H13362">
        <v>4</v>
      </c>
      <c r="I13362">
        <v>4</v>
      </c>
      <c r="J13362">
        <v>5</v>
      </c>
      <c r="K13362">
        <v>36</v>
      </c>
      <c r="L13362">
        <v>4</v>
      </c>
      <c r="M13362">
        <v>5</v>
      </c>
      <c r="N13362">
        <v>3</v>
      </c>
      <c r="O13362">
        <v>4</v>
      </c>
      <c r="P13362">
        <v>4</v>
      </c>
      <c r="Q13362">
        <v>4</v>
      </c>
      <c r="R13362">
        <v>3</v>
      </c>
      <c r="S13362">
        <v>5</v>
      </c>
      <c r="T13362">
        <v>4</v>
      </c>
      <c r="U13362">
        <v>36</v>
      </c>
      <c r="V13362">
        <v>72</v>
      </c>
      <c r="W13362" t="s">
        <v>146</v>
      </c>
      <c r="X13362" t="s">
        <v>17198</v>
      </c>
      <c r="Y13362" t="s">
        <v>10</v>
      </c>
    </row>
    <row r="13363" spans="1:25" x14ac:dyDescent="0.25">
      <c r="A13363" t="s">
        <v>17199</v>
      </c>
      <c r="B13363">
        <v>4</v>
      </c>
      <c r="C13363">
        <v>3</v>
      </c>
      <c r="D13363">
        <v>5</v>
      </c>
      <c r="E13363">
        <v>4</v>
      </c>
      <c r="F13363">
        <v>4</v>
      </c>
      <c r="G13363">
        <v>3</v>
      </c>
      <c r="H13363">
        <v>5</v>
      </c>
      <c r="I13363">
        <v>3</v>
      </c>
      <c r="J13363">
        <v>4</v>
      </c>
      <c r="K13363">
        <v>35</v>
      </c>
      <c r="L13363">
        <v>4</v>
      </c>
      <c r="M13363">
        <v>5</v>
      </c>
      <c r="N13363">
        <v>4</v>
      </c>
      <c r="O13363">
        <v>4</v>
      </c>
      <c r="P13363">
        <v>4</v>
      </c>
      <c r="Q13363">
        <v>3</v>
      </c>
      <c r="R13363">
        <v>4</v>
      </c>
      <c r="S13363">
        <v>3</v>
      </c>
      <c r="T13363">
        <v>4</v>
      </c>
      <c r="U13363">
        <v>35</v>
      </c>
      <c r="V13363">
        <v>70</v>
      </c>
      <c r="W13363" t="s">
        <v>18</v>
      </c>
      <c r="X13363" t="s">
        <v>9884</v>
      </c>
      <c r="Y13363" t="s">
        <v>10</v>
      </c>
    </row>
    <row r="13364" spans="1:25" x14ac:dyDescent="0.25">
      <c r="A13364" t="s">
        <v>17200</v>
      </c>
      <c r="B13364">
        <v>4</v>
      </c>
      <c r="C13364">
        <v>4</v>
      </c>
      <c r="D13364">
        <v>3</v>
      </c>
      <c r="E13364">
        <v>4</v>
      </c>
      <c r="F13364">
        <v>4</v>
      </c>
      <c r="G13364">
        <v>4</v>
      </c>
      <c r="H13364">
        <v>5</v>
      </c>
      <c r="I13364">
        <v>3</v>
      </c>
      <c r="J13364">
        <v>5</v>
      </c>
      <c r="K13364">
        <v>36</v>
      </c>
      <c r="L13364">
        <v>4</v>
      </c>
      <c r="M13364">
        <v>5</v>
      </c>
      <c r="N13364">
        <v>3</v>
      </c>
      <c r="O13364">
        <v>4</v>
      </c>
      <c r="P13364">
        <v>4</v>
      </c>
      <c r="Q13364">
        <v>4</v>
      </c>
      <c r="R13364">
        <v>5</v>
      </c>
      <c r="S13364">
        <v>3</v>
      </c>
      <c r="T13364">
        <v>4</v>
      </c>
      <c r="U13364">
        <v>36</v>
      </c>
      <c r="V13364">
        <v>72</v>
      </c>
      <c r="W13364" t="s">
        <v>146</v>
      </c>
      <c r="X13364" t="s">
        <v>17201</v>
      </c>
      <c r="Y13364" t="s">
        <v>10</v>
      </c>
    </row>
    <row r="13365" spans="1:25" x14ac:dyDescent="0.25">
      <c r="A13365" t="s">
        <v>17202</v>
      </c>
      <c r="B13365">
        <v>4</v>
      </c>
      <c r="C13365">
        <v>3</v>
      </c>
      <c r="D13365">
        <v>3</v>
      </c>
      <c r="E13365">
        <v>3</v>
      </c>
      <c r="F13365">
        <v>4</v>
      </c>
      <c r="G13365">
        <v>3</v>
      </c>
      <c r="H13365">
        <v>3</v>
      </c>
      <c r="I13365">
        <v>3</v>
      </c>
      <c r="J13365">
        <v>4</v>
      </c>
      <c r="K13365">
        <v>30</v>
      </c>
      <c r="L13365">
        <v>3</v>
      </c>
      <c r="M13365">
        <v>3</v>
      </c>
      <c r="N13365">
        <v>3</v>
      </c>
      <c r="O13365">
        <v>3</v>
      </c>
      <c r="P13365">
        <v>3</v>
      </c>
      <c r="Q13365">
        <v>3</v>
      </c>
      <c r="R13365">
        <v>3</v>
      </c>
      <c r="S13365">
        <v>3</v>
      </c>
      <c r="T13365">
        <v>3</v>
      </c>
      <c r="U13365">
        <v>27</v>
      </c>
      <c r="V13365">
        <v>57</v>
      </c>
      <c r="W13365" t="s">
        <v>376</v>
      </c>
      <c r="X13365" t="s">
        <v>2676</v>
      </c>
      <c r="Y13365" t="s">
        <v>10</v>
      </c>
    </row>
    <row r="13366" spans="1:25" x14ac:dyDescent="0.25">
      <c r="A13366" t="s">
        <v>17203</v>
      </c>
      <c r="B13366">
        <v>4</v>
      </c>
      <c r="C13366">
        <v>4</v>
      </c>
      <c r="D13366">
        <v>4</v>
      </c>
      <c r="E13366">
        <v>5</v>
      </c>
      <c r="F13366">
        <v>5</v>
      </c>
      <c r="G13366">
        <v>3</v>
      </c>
      <c r="H13366">
        <v>4</v>
      </c>
      <c r="I13366">
        <v>3</v>
      </c>
      <c r="J13366">
        <v>4</v>
      </c>
      <c r="K13366">
        <v>36</v>
      </c>
      <c r="L13366">
        <v>4</v>
      </c>
      <c r="M13366">
        <v>4</v>
      </c>
      <c r="N13366">
        <v>3</v>
      </c>
      <c r="O13366">
        <v>4</v>
      </c>
      <c r="P13366">
        <v>4</v>
      </c>
      <c r="Q13366">
        <v>4</v>
      </c>
      <c r="R13366">
        <v>5</v>
      </c>
      <c r="S13366">
        <v>3</v>
      </c>
      <c r="T13366">
        <v>5</v>
      </c>
      <c r="U13366">
        <v>36</v>
      </c>
      <c r="V13366">
        <v>72</v>
      </c>
      <c r="W13366" t="s">
        <v>146</v>
      </c>
      <c r="X13366" t="s">
        <v>281</v>
      </c>
      <c r="Y13366" t="s">
        <v>10</v>
      </c>
    </row>
    <row r="13367" spans="1:25" x14ac:dyDescent="0.25">
      <c r="A13367" t="s">
        <v>17204</v>
      </c>
      <c r="B13367">
        <v>4</v>
      </c>
      <c r="C13367">
        <v>4</v>
      </c>
      <c r="D13367">
        <v>4</v>
      </c>
      <c r="E13367">
        <v>5</v>
      </c>
      <c r="F13367">
        <v>5</v>
      </c>
      <c r="G13367">
        <v>3</v>
      </c>
      <c r="H13367">
        <v>4</v>
      </c>
      <c r="I13367">
        <v>3</v>
      </c>
      <c r="J13367">
        <v>4</v>
      </c>
      <c r="K13367">
        <v>36</v>
      </c>
      <c r="L13367">
        <v>0</v>
      </c>
      <c r="M13367">
        <v>0</v>
      </c>
      <c r="N13367">
        <v>0</v>
      </c>
      <c r="O13367">
        <v>0</v>
      </c>
      <c r="P13367">
        <v>0</v>
      </c>
      <c r="Q13367">
        <v>0</v>
      </c>
      <c r="R13367">
        <v>0</v>
      </c>
      <c r="S13367">
        <v>0</v>
      </c>
      <c r="T13367">
        <v>0</v>
      </c>
      <c r="U13367">
        <v>0</v>
      </c>
      <c r="V13367">
        <v>36</v>
      </c>
      <c r="W13367" t="s">
        <v>146</v>
      </c>
      <c r="X13367" t="s">
        <v>17201</v>
      </c>
      <c r="Y13367" t="s">
        <v>10</v>
      </c>
    </row>
    <row r="13368" spans="1:25" x14ac:dyDescent="0.25">
      <c r="A13368" t="s">
        <v>17205</v>
      </c>
      <c r="B13368">
        <v>3</v>
      </c>
      <c r="C13368">
        <v>3</v>
      </c>
      <c r="D13368">
        <v>3</v>
      </c>
      <c r="E13368">
        <v>3</v>
      </c>
      <c r="F13368">
        <v>3</v>
      </c>
      <c r="G13368">
        <v>3</v>
      </c>
      <c r="H13368">
        <v>3</v>
      </c>
      <c r="I13368">
        <v>3</v>
      </c>
      <c r="J13368">
        <v>3</v>
      </c>
      <c r="K13368">
        <v>27</v>
      </c>
      <c r="L13368">
        <v>3</v>
      </c>
      <c r="M13368">
        <v>3</v>
      </c>
      <c r="N13368">
        <v>3</v>
      </c>
      <c r="O13368">
        <v>3</v>
      </c>
      <c r="P13368">
        <v>3</v>
      </c>
      <c r="Q13368">
        <v>3</v>
      </c>
      <c r="R13368">
        <v>3</v>
      </c>
      <c r="S13368">
        <v>3</v>
      </c>
      <c r="T13368">
        <v>3</v>
      </c>
      <c r="U13368">
        <v>27</v>
      </c>
      <c r="V13368">
        <v>54</v>
      </c>
      <c r="W13368" t="s">
        <v>39</v>
      </c>
      <c r="X13368" t="s">
        <v>17206</v>
      </c>
      <c r="Y13368" t="s">
        <v>10</v>
      </c>
    </row>
    <row r="13369" spans="1:25" x14ac:dyDescent="0.25">
      <c r="A13369" t="s">
        <v>17207</v>
      </c>
      <c r="B13369">
        <v>4</v>
      </c>
      <c r="C13369">
        <v>5</v>
      </c>
      <c r="D13369">
        <v>4</v>
      </c>
      <c r="E13369">
        <v>5</v>
      </c>
      <c r="F13369">
        <v>5</v>
      </c>
      <c r="G13369">
        <v>4</v>
      </c>
      <c r="H13369">
        <v>4</v>
      </c>
      <c r="I13369">
        <v>3</v>
      </c>
      <c r="J13369">
        <v>4</v>
      </c>
      <c r="K13369">
        <v>38</v>
      </c>
      <c r="L13369">
        <v>4</v>
      </c>
      <c r="M13369">
        <v>3</v>
      </c>
      <c r="N13369">
        <v>4</v>
      </c>
      <c r="O13369">
        <v>5</v>
      </c>
      <c r="P13369">
        <v>5</v>
      </c>
      <c r="Q13369">
        <v>4</v>
      </c>
      <c r="R13369">
        <v>4</v>
      </c>
      <c r="S13369">
        <v>5</v>
      </c>
      <c r="T13369">
        <v>4</v>
      </c>
      <c r="U13369">
        <v>38</v>
      </c>
      <c r="V13369">
        <v>76</v>
      </c>
      <c r="W13369" t="s">
        <v>4613</v>
      </c>
      <c r="X13369" t="s">
        <v>4616</v>
      </c>
      <c r="Y13369" t="s">
        <v>473</v>
      </c>
    </row>
    <row r="13370" spans="1:25" x14ac:dyDescent="0.25">
      <c r="A13370" t="s">
        <v>17208</v>
      </c>
      <c r="B13370">
        <v>4</v>
      </c>
      <c r="C13370">
        <v>4</v>
      </c>
      <c r="D13370">
        <v>3</v>
      </c>
      <c r="E13370">
        <v>5</v>
      </c>
      <c r="F13370">
        <v>5</v>
      </c>
      <c r="G13370">
        <v>4</v>
      </c>
      <c r="H13370">
        <v>4</v>
      </c>
      <c r="I13370">
        <v>3</v>
      </c>
      <c r="J13370">
        <v>4</v>
      </c>
      <c r="K13370">
        <v>36</v>
      </c>
      <c r="L13370">
        <v>3</v>
      </c>
      <c r="M13370">
        <v>4</v>
      </c>
      <c r="N13370">
        <v>4</v>
      </c>
      <c r="O13370">
        <v>3</v>
      </c>
      <c r="P13370">
        <v>4</v>
      </c>
      <c r="Q13370">
        <v>5</v>
      </c>
      <c r="R13370">
        <v>4</v>
      </c>
      <c r="S13370">
        <v>3</v>
      </c>
      <c r="T13370">
        <v>5</v>
      </c>
      <c r="U13370">
        <v>35</v>
      </c>
      <c r="V13370">
        <v>71</v>
      </c>
      <c r="W13370" t="s">
        <v>4613</v>
      </c>
      <c r="X13370" t="s">
        <v>4616</v>
      </c>
      <c r="Y13370" t="s">
        <v>473</v>
      </c>
    </row>
    <row r="13371" spans="1:25" x14ac:dyDescent="0.25">
      <c r="A13371" t="s">
        <v>17209</v>
      </c>
      <c r="B13371">
        <v>5</v>
      </c>
      <c r="C13371">
        <v>4</v>
      </c>
      <c r="D13371">
        <v>3</v>
      </c>
      <c r="E13371">
        <v>5</v>
      </c>
      <c r="F13371">
        <v>4</v>
      </c>
      <c r="G13371">
        <v>4</v>
      </c>
      <c r="H13371">
        <v>4</v>
      </c>
      <c r="I13371">
        <v>3</v>
      </c>
      <c r="J13371">
        <v>4</v>
      </c>
      <c r="K13371">
        <v>36</v>
      </c>
      <c r="L13371">
        <v>3</v>
      </c>
      <c r="M13371">
        <v>4</v>
      </c>
      <c r="N13371">
        <v>5</v>
      </c>
      <c r="O13371">
        <v>5</v>
      </c>
      <c r="P13371">
        <v>3</v>
      </c>
      <c r="Q13371">
        <v>4</v>
      </c>
      <c r="R13371">
        <v>4</v>
      </c>
      <c r="S13371">
        <v>4</v>
      </c>
      <c r="T13371">
        <v>3</v>
      </c>
      <c r="U13371">
        <v>35</v>
      </c>
      <c r="V13371">
        <v>71</v>
      </c>
      <c r="W13371" t="s">
        <v>4613</v>
      </c>
      <c r="X13371" t="s">
        <v>4616</v>
      </c>
      <c r="Y13371" t="s">
        <v>473</v>
      </c>
    </row>
    <row r="13372" spans="1:25" x14ac:dyDescent="0.25">
      <c r="A13372" t="s">
        <v>17210</v>
      </c>
      <c r="B13372">
        <v>4</v>
      </c>
      <c r="C13372">
        <v>4</v>
      </c>
      <c r="D13372">
        <v>5</v>
      </c>
      <c r="E13372">
        <v>4</v>
      </c>
      <c r="F13372">
        <v>3</v>
      </c>
      <c r="G13372">
        <v>5</v>
      </c>
      <c r="H13372">
        <v>4</v>
      </c>
      <c r="I13372">
        <v>4</v>
      </c>
      <c r="J13372">
        <v>3</v>
      </c>
      <c r="K13372">
        <v>36</v>
      </c>
      <c r="L13372">
        <v>4</v>
      </c>
      <c r="M13372">
        <v>5</v>
      </c>
      <c r="N13372">
        <v>5</v>
      </c>
      <c r="O13372">
        <v>3</v>
      </c>
      <c r="P13372">
        <v>4</v>
      </c>
      <c r="Q13372">
        <v>4</v>
      </c>
      <c r="R13372">
        <v>4</v>
      </c>
      <c r="S13372">
        <v>3</v>
      </c>
      <c r="T13372">
        <v>4</v>
      </c>
      <c r="U13372">
        <v>36</v>
      </c>
      <c r="V13372">
        <v>72</v>
      </c>
      <c r="X13372" t="s">
        <v>17205</v>
      </c>
      <c r="Y13372" t="s">
        <v>473</v>
      </c>
    </row>
    <row r="13373" spans="1:25" x14ac:dyDescent="0.25">
      <c r="A13373" t="s">
        <v>17211</v>
      </c>
      <c r="B13373">
        <v>4</v>
      </c>
      <c r="C13373">
        <v>4</v>
      </c>
      <c r="D13373">
        <v>3</v>
      </c>
      <c r="E13373">
        <v>3</v>
      </c>
      <c r="F13373">
        <v>5</v>
      </c>
      <c r="G13373">
        <v>4</v>
      </c>
      <c r="H13373">
        <v>3</v>
      </c>
      <c r="I13373">
        <v>4</v>
      </c>
      <c r="J13373">
        <v>4</v>
      </c>
      <c r="K13373">
        <v>34</v>
      </c>
      <c r="L13373">
        <v>4</v>
      </c>
      <c r="M13373">
        <v>4</v>
      </c>
      <c r="N13373">
        <v>4</v>
      </c>
      <c r="O13373">
        <v>4</v>
      </c>
      <c r="P13373">
        <v>4</v>
      </c>
      <c r="Q13373">
        <v>3</v>
      </c>
      <c r="R13373">
        <v>4</v>
      </c>
      <c r="S13373">
        <v>4</v>
      </c>
      <c r="T13373">
        <v>4</v>
      </c>
      <c r="U13373">
        <v>35</v>
      </c>
      <c r="V13373">
        <v>69</v>
      </c>
      <c r="W13373" t="s">
        <v>17212</v>
      </c>
      <c r="X13373" t="s">
        <v>17212</v>
      </c>
      <c r="Y13373" t="s">
        <v>884</v>
      </c>
    </row>
    <row r="13374" spans="1:25" x14ac:dyDescent="0.25">
      <c r="A13374" t="s">
        <v>17213</v>
      </c>
      <c r="B13374">
        <v>4</v>
      </c>
      <c r="C13374">
        <v>4</v>
      </c>
      <c r="D13374">
        <v>5</v>
      </c>
      <c r="E13374">
        <v>4</v>
      </c>
      <c r="F13374">
        <v>3</v>
      </c>
      <c r="G13374">
        <v>5</v>
      </c>
      <c r="H13374">
        <v>4</v>
      </c>
      <c r="I13374">
        <v>5</v>
      </c>
      <c r="J13374">
        <v>3</v>
      </c>
      <c r="K13374">
        <v>37</v>
      </c>
      <c r="L13374">
        <v>5</v>
      </c>
      <c r="M13374">
        <v>4</v>
      </c>
      <c r="N13374">
        <v>5</v>
      </c>
      <c r="O13374">
        <v>3</v>
      </c>
      <c r="P13374">
        <v>4</v>
      </c>
      <c r="Q13374">
        <v>4</v>
      </c>
      <c r="R13374">
        <v>5</v>
      </c>
      <c r="S13374">
        <v>3</v>
      </c>
      <c r="T13374">
        <v>5</v>
      </c>
      <c r="U13374">
        <v>38</v>
      </c>
      <c r="V13374">
        <v>75</v>
      </c>
      <c r="X13374" t="s">
        <v>4616</v>
      </c>
      <c r="Y13374" t="s">
        <v>473</v>
      </c>
    </row>
    <row r="13375" spans="1:25" x14ac:dyDescent="0.25">
      <c r="A13375" t="s">
        <v>17214</v>
      </c>
      <c r="B13375">
        <v>4</v>
      </c>
      <c r="C13375">
        <v>4</v>
      </c>
      <c r="D13375">
        <v>3</v>
      </c>
      <c r="E13375">
        <v>4</v>
      </c>
      <c r="F13375">
        <v>5</v>
      </c>
      <c r="G13375">
        <v>4</v>
      </c>
      <c r="H13375">
        <v>4</v>
      </c>
      <c r="I13375">
        <v>5</v>
      </c>
      <c r="J13375">
        <v>3</v>
      </c>
      <c r="K13375">
        <v>36</v>
      </c>
      <c r="L13375">
        <v>4</v>
      </c>
      <c r="M13375">
        <v>3</v>
      </c>
      <c r="N13375">
        <v>4</v>
      </c>
      <c r="O13375">
        <v>4</v>
      </c>
      <c r="P13375">
        <v>4</v>
      </c>
      <c r="Q13375">
        <v>3</v>
      </c>
      <c r="R13375">
        <v>5</v>
      </c>
      <c r="S13375">
        <v>4</v>
      </c>
      <c r="T13375">
        <v>5</v>
      </c>
      <c r="U13375">
        <v>36</v>
      </c>
      <c r="V13375">
        <v>72</v>
      </c>
      <c r="W13375" t="s">
        <v>376</v>
      </c>
      <c r="X13375" t="s">
        <v>2594</v>
      </c>
      <c r="Y13375" t="s">
        <v>10</v>
      </c>
    </row>
    <row r="13376" spans="1:25" x14ac:dyDescent="0.25">
      <c r="A13376" t="s">
        <v>17215</v>
      </c>
      <c r="B13376">
        <v>5</v>
      </c>
      <c r="C13376">
        <v>4</v>
      </c>
      <c r="D13376">
        <v>3</v>
      </c>
      <c r="E13376">
        <v>4</v>
      </c>
      <c r="F13376">
        <v>4</v>
      </c>
      <c r="G13376">
        <v>3</v>
      </c>
      <c r="H13376">
        <v>4</v>
      </c>
      <c r="I13376">
        <v>4</v>
      </c>
      <c r="J13376">
        <v>4</v>
      </c>
      <c r="K13376">
        <v>35</v>
      </c>
      <c r="L13376">
        <v>3</v>
      </c>
      <c r="M13376">
        <v>5</v>
      </c>
      <c r="N13376">
        <v>4</v>
      </c>
      <c r="O13376">
        <v>5</v>
      </c>
      <c r="P13376">
        <v>4</v>
      </c>
      <c r="Q13376">
        <v>4</v>
      </c>
      <c r="R13376">
        <v>4</v>
      </c>
      <c r="S13376">
        <v>3</v>
      </c>
      <c r="T13376">
        <v>4</v>
      </c>
      <c r="U13376">
        <v>36</v>
      </c>
      <c r="V13376">
        <v>71</v>
      </c>
      <c r="X13376" t="s">
        <v>1589</v>
      </c>
      <c r="Y13376" t="s">
        <v>120</v>
      </c>
    </row>
    <row r="13377" spans="1:25" x14ac:dyDescent="0.25">
      <c r="A13377" t="s">
        <v>17216</v>
      </c>
      <c r="B13377">
        <v>5</v>
      </c>
      <c r="C13377">
        <v>4</v>
      </c>
      <c r="D13377">
        <v>3</v>
      </c>
      <c r="E13377">
        <v>4</v>
      </c>
      <c r="F13377">
        <v>4</v>
      </c>
      <c r="G13377">
        <v>3</v>
      </c>
      <c r="H13377">
        <v>4</v>
      </c>
      <c r="I13377">
        <v>4</v>
      </c>
      <c r="J13377">
        <v>4</v>
      </c>
      <c r="K13377">
        <v>35</v>
      </c>
      <c r="L13377">
        <v>3</v>
      </c>
      <c r="M13377">
        <v>5</v>
      </c>
      <c r="N13377">
        <v>4</v>
      </c>
      <c r="O13377">
        <v>5</v>
      </c>
      <c r="P13377">
        <v>4</v>
      </c>
      <c r="Q13377">
        <v>4</v>
      </c>
      <c r="R13377">
        <v>4</v>
      </c>
      <c r="S13377">
        <v>3</v>
      </c>
      <c r="T13377">
        <v>4</v>
      </c>
      <c r="U13377">
        <v>36</v>
      </c>
      <c r="V13377">
        <v>71</v>
      </c>
      <c r="X13377" t="s">
        <v>684</v>
      </c>
      <c r="Y13377" t="s">
        <v>120</v>
      </c>
    </row>
    <row r="13378" spans="1:25" x14ac:dyDescent="0.25">
      <c r="A13378" t="s">
        <v>17217</v>
      </c>
      <c r="B13378">
        <v>4</v>
      </c>
      <c r="C13378">
        <v>3</v>
      </c>
      <c r="D13378">
        <v>4</v>
      </c>
      <c r="E13378">
        <v>3</v>
      </c>
      <c r="F13378">
        <v>4</v>
      </c>
      <c r="G13378">
        <v>4</v>
      </c>
      <c r="H13378">
        <v>5</v>
      </c>
      <c r="I13378">
        <v>4</v>
      </c>
      <c r="J13378">
        <v>4</v>
      </c>
      <c r="K13378">
        <v>35</v>
      </c>
      <c r="L13378">
        <v>4</v>
      </c>
      <c r="M13378">
        <v>5</v>
      </c>
      <c r="N13378">
        <v>4</v>
      </c>
      <c r="O13378">
        <v>4</v>
      </c>
      <c r="P13378">
        <v>3</v>
      </c>
      <c r="Q13378">
        <v>4</v>
      </c>
      <c r="R13378">
        <v>4</v>
      </c>
      <c r="S13378">
        <v>3</v>
      </c>
      <c r="T13378">
        <v>5</v>
      </c>
      <c r="U13378">
        <v>36</v>
      </c>
      <c r="V13378">
        <v>71</v>
      </c>
      <c r="W13378" t="s">
        <v>97</v>
      </c>
      <c r="X13378" t="s">
        <v>17218</v>
      </c>
      <c r="Y13378" t="s">
        <v>44</v>
      </c>
    </row>
    <row r="13379" spans="1:25" x14ac:dyDescent="0.25">
      <c r="A13379" t="s">
        <v>17219</v>
      </c>
      <c r="B13379">
        <v>4</v>
      </c>
      <c r="C13379">
        <v>4</v>
      </c>
      <c r="D13379">
        <v>4</v>
      </c>
      <c r="E13379">
        <v>4</v>
      </c>
      <c r="F13379">
        <v>3</v>
      </c>
      <c r="G13379">
        <v>4</v>
      </c>
      <c r="H13379">
        <v>3</v>
      </c>
      <c r="I13379">
        <v>5</v>
      </c>
      <c r="J13379">
        <v>4</v>
      </c>
      <c r="K13379">
        <v>35</v>
      </c>
      <c r="L13379">
        <v>4</v>
      </c>
      <c r="M13379">
        <v>4</v>
      </c>
      <c r="N13379">
        <v>3</v>
      </c>
      <c r="O13379">
        <v>5</v>
      </c>
      <c r="P13379">
        <v>3</v>
      </c>
      <c r="Q13379">
        <v>4</v>
      </c>
      <c r="R13379">
        <v>4</v>
      </c>
      <c r="S13379">
        <v>4</v>
      </c>
      <c r="T13379">
        <v>4</v>
      </c>
      <c r="U13379">
        <v>35</v>
      </c>
      <c r="V13379">
        <v>70</v>
      </c>
      <c r="W13379" t="s">
        <v>58</v>
      </c>
      <c r="X13379" t="s">
        <v>17220</v>
      </c>
      <c r="Y13379" t="s">
        <v>10</v>
      </c>
    </row>
    <row r="13380" spans="1:25" x14ac:dyDescent="0.25">
      <c r="A13380" t="s">
        <v>17221</v>
      </c>
      <c r="B13380">
        <v>5</v>
      </c>
      <c r="C13380">
        <v>4</v>
      </c>
      <c r="D13380">
        <v>4</v>
      </c>
      <c r="E13380">
        <v>3</v>
      </c>
      <c r="F13380">
        <v>4</v>
      </c>
      <c r="G13380">
        <v>5</v>
      </c>
      <c r="H13380">
        <v>4</v>
      </c>
      <c r="I13380">
        <v>3</v>
      </c>
      <c r="J13380">
        <v>4</v>
      </c>
      <c r="K13380">
        <v>36</v>
      </c>
      <c r="L13380">
        <v>4</v>
      </c>
      <c r="M13380">
        <v>3</v>
      </c>
      <c r="N13380">
        <v>4</v>
      </c>
      <c r="O13380">
        <v>5</v>
      </c>
      <c r="P13380">
        <v>4</v>
      </c>
      <c r="Q13380">
        <v>4</v>
      </c>
      <c r="R13380">
        <v>4</v>
      </c>
      <c r="S13380">
        <v>3</v>
      </c>
      <c r="T13380">
        <v>5</v>
      </c>
      <c r="U13380">
        <v>36</v>
      </c>
      <c r="V13380">
        <v>72</v>
      </c>
      <c r="W13380" t="s">
        <v>61</v>
      </c>
      <c r="X13380" t="s">
        <v>1050</v>
      </c>
      <c r="Y13380" t="s">
        <v>10</v>
      </c>
    </row>
    <row r="13381" spans="1:25" x14ac:dyDescent="0.25">
      <c r="A13381" t="s">
        <v>17222</v>
      </c>
      <c r="B13381">
        <v>5</v>
      </c>
      <c r="C13381">
        <v>3</v>
      </c>
      <c r="D13381">
        <v>4</v>
      </c>
      <c r="E13381">
        <v>4</v>
      </c>
      <c r="F13381">
        <v>4</v>
      </c>
      <c r="G13381">
        <v>4</v>
      </c>
      <c r="H13381">
        <v>4</v>
      </c>
      <c r="I13381">
        <v>3</v>
      </c>
      <c r="J13381">
        <v>5</v>
      </c>
      <c r="K13381">
        <v>36</v>
      </c>
      <c r="L13381">
        <v>3</v>
      </c>
      <c r="M13381">
        <v>4</v>
      </c>
      <c r="N13381">
        <v>4</v>
      </c>
      <c r="O13381">
        <v>3</v>
      </c>
      <c r="P13381">
        <v>5</v>
      </c>
      <c r="Q13381">
        <v>3</v>
      </c>
      <c r="R13381">
        <v>4</v>
      </c>
      <c r="S13381">
        <v>4</v>
      </c>
      <c r="T13381">
        <v>4</v>
      </c>
      <c r="U13381">
        <v>34</v>
      </c>
      <c r="V13381">
        <v>70</v>
      </c>
      <c r="W13381" t="s">
        <v>48</v>
      </c>
      <c r="X13381" t="s">
        <v>17223</v>
      </c>
      <c r="Y13381" t="s">
        <v>50</v>
      </c>
    </row>
    <row r="13382" spans="1:25" x14ac:dyDescent="0.25">
      <c r="A13382" t="s">
        <v>17224</v>
      </c>
      <c r="B13382">
        <v>4</v>
      </c>
      <c r="C13382">
        <v>5</v>
      </c>
      <c r="D13382">
        <v>4</v>
      </c>
      <c r="E13382">
        <v>3</v>
      </c>
      <c r="F13382">
        <v>4</v>
      </c>
      <c r="G13382">
        <v>4</v>
      </c>
      <c r="H13382">
        <v>4</v>
      </c>
      <c r="I13382">
        <v>3</v>
      </c>
      <c r="J13382">
        <v>4</v>
      </c>
      <c r="K13382">
        <v>35</v>
      </c>
      <c r="L13382">
        <v>4</v>
      </c>
      <c r="M13382">
        <v>4</v>
      </c>
      <c r="N13382">
        <v>4</v>
      </c>
      <c r="O13382">
        <v>3</v>
      </c>
      <c r="P13382">
        <v>4</v>
      </c>
      <c r="Q13382">
        <v>4</v>
      </c>
      <c r="R13382">
        <v>4</v>
      </c>
      <c r="S13382">
        <v>3</v>
      </c>
      <c r="T13382">
        <v>5</v>
      </c>
      <c r="U13382">
        <v>35</v>
      </c>
      <c r="V13382">
        <v>70</v>
      </c>
      <c r="W13382" t="s">
        <v>17225</v>
      </c>
      <c r="X13382" t="s">
        <v>17226</v>
      </c>
      <c r="Y13382" t="s">
        <v>884</v>
      </c>
    </row>
    <row r="13383" spans="1:25" x14ac:dyDescent="0.25">
      <c r="A13383" t="s">
        <v>17227</v>
      </c>
      <c r="B13383">
        <v>4</v>
      </c>
      <c r="C13383">
        <v>3</v>
      </c>
      <c r="D13383">
        <v>4</v>
      </c>
      <c r="E13383">
        <v>4</v>
      </c>
      <c r="F13383">
        <v>3</v>
      </c>
      <c r="G13383">
        <v>4</v>
      </c>
      <c r="H13383">
        <v>4</v>
      </c>
      <c r="I13383">
        <v>5</v>
      </c>
      <c r="J13383">
        <v>3</v>
      </c>
      <c r="K13383">
        <v>34</v>
      </c>
      <c r="L13383">
        <v>5</v>
      </c>
      <c r="M13383">
        <v>4</v>
      </c>
      <c r="N13383">
        <v>4</v>
      </c>
      <c r="O13383">
        <v>3</v>
      </c>
      <c r="P13383">
        <v>3</v>
      </c>
      <c r="Q13383">
        <v>4</v>
      </c>
      <c r="R13383">
        <v>4</v>
      </c>
      <c r="S13383">
        <v>3</v>
      </c>
      <c r="T13383">
        <v>4</v>
      </c>
      <c r="U13383">
        <v>34</v>
      </c>
      <c r="V13383">
        <v>68</v>
      </c>
      <c r="W13383" t="s">
        <v>58</v>
      </c>
      <c r="X13383" t="s">
        <v>17228</v>
      </c>
      <c r="Y13383" t="s">
        <v>10</v>
      </c>
    </row>
    <row r="13384" spans="1:25" x14ac:dyDescent="0.25">
      <c r="A13384" t="s">
        <v>17229</v>
      </c>
      <c r="B13384">
        <v>4</v>
      </c>
      <c r="C13384">
        <v>4</v>
      </c>
      <c r="D13384">
        <v>4</v>
      </c>
      <c r="E13384">
        <v>3</v>
      </c>
      <c r="F13384">
        <v>4</v>
      </c>
      <c r="G13384">
        <v>5</v>
      </c>
      <c r="H13384">
        <v>3</v>
      </c>
      <c r="I13384">
        <v>5</v>
      </c>
      <c r="J13384">
        <v>3</v>
      </c>
      <c r="K13384">
        <v>35</v>
      </c>
      <c r="L13384">
        <v>0</v>
      </c>
      <c r="M13384">
        <v>0</v>
      </c>
      <c r="N13384">
        <v>0</v>
      </c>
      <c r="O13384">
        <v>0</v>
      </c>
      <c r="P13384">
        <v>0</v>
      </c>
      <c r="Q13384">
        <v>0</v>
      </c>
      <c r="R13384">
        <v>0</v>
      </c>
      <c r="S13384">
        <v>0</v>
      </c>
      <c r="T13384">
        <v>0</v>
      </c>
      <c r="U13384">
        <v>0</v>
      </c>
      <c r="V13384">
        <v>35</v>
      </c>
      <c r="W13384" t="s">
        <v>58</v>
      </c>
      <c r="X13384" t="s">
        <v>2676</v>
      </c>
      <c r="Y13384" t="s">
        <v>10</v>
      </c>
    </row>
    <row r="13385" spans="1:25" x14ac:dyDescent="0.25">
      <c r="A13385" t="s">
        <v>17230</v>
      </c>
      <c r="B13385">
        <v>4</v>
      </c>
      <c r="C13385">
        <v>4</v>
      </c>
      <c r="D13385">
        <v>3</v>
      </c>
      <c r="E13385">
        <v>4</v>
      </c>
      <c r="F13385">
        <v>3</v>
      </c>
      <c r="G13385">
        <v>5</v>
      </c>
      <c r="H13385">
        <v>3</v>
      </c>
      <c r="I13385">
        <v>5</v>
      </c>
      <c r="J13385">
        <v>4</v>
      </c>
      <c r="K13385">
        <v>35</v>
      </c>
      <c r="L13385">
        <v>5</v>
      </c>
      <c r="M13385">
        <v>4</v>
      </c>
      <c r="N13385">
        <v>3</v>
      </c>
      <c r="O13385">
        <v>4</v>
      </c>
      <c r="P13385">
        <v>4</v>
      </c>
      <c r="Q13385">
        <v>3</v>
      </c>
      <c r="R13385">
        <v>5</v>
      </c>
      <c r="S13385">
        <v>3</v>
      </c>
      <c r="T13385">
        <v>4</v>
      </c>
      <c r="U13385">
        <v>35</v>
      </c>
      <c r="V13385">
        <v>70</v>
      </c>
      <c r="W13385" t="s">
        <v>702</v>
      </c>
      <c r="X13385" t="s">
        <v>17231</v>
      </c>
      <c r="Y13385" t="s">
        <v>10</v>
      </c>
    </row>
    <row r="13386" spans="1:25" x14ac:dyDescent="0.25">
      <c r="A13386" t="s">
        <v>17232</v>
      </c>
      <c r="B13386">
        <v>4</v>
      </c>
      <c r="C13386">
        <v>3</v>
      </c>
      <c r="D13386">
        <v>4</v>
      </c>
      <c r="E13386">
        <v>4</v>
      </c>
      <c r="F13386">
        <v>4</v>
      </c>
      <c r="G13386">
        <v>5</v>
      </c>
      <c r="H13386">
        <v>4</v>
      </c>
      <c r="I13386">
        <v>3</v>
      </c>
      <c r="J13386">
        <v>4</v>
      </c>
      <c r="K13386">
        <v>35</v>
      </c>
      <c r="L13386">
        <v>4</v>
      </c>
      <c r="M13386">
        <v>3</v>
      </c>
      <c r="N13386">
        <v>4</v>
      </c>
      <c r="O13386">
        <v>4</v>
      </c>
      <c r="P13386">
        <v>4</v>
      </c>
      <c r="Q13386">
        <v>4</v>
      </c>
      <c r="R13386">
        <v>3</v>
      </c>
      <c r="S13386">
        <v>4</v>
      </c>
      <c r="T13386">
        <v>4</v>
      </c>
      <c r="U13386">
        <v>34</v>
      </c>
      <c r="V13386">
        <v>69</v>
      </c>
      <c r="W13386" t="s">
        <v>2174</v>
      </c>
      <c r="X13386" t="s">
        <v>17232</v>
      </c>
      <c r="Y13386" t="s">
        <v>50</v>
      </c>
    </row>
    <row r="13387" spans="1:25" x14ac:dyDescent="0.25">
      <c r="A13387" t="s">
        <v>17233</v>
      </c>
      <c r="B13387">
        <v>5</v>
      </c>
      <c r="C13387">
        <v>3</v>
      </c>
      <c r="D13387">
        <v>4</v>
      </c>
      <c r="E13387">
        <v>4</v>
      </c>
      <c r="F13387">
        <v>4</v>
      </c>
      <c r="G13387">
        <v>4</v>
      </c>
      <c r="H13387">
        <v>3</v>
      </c>
      <c r="I13387">
        <v>5</v>
      </c>
      <c r="J13387">
        <v>4</v>
      </c>
      <c r="K13387">
        <v>36</v>
      </c>
      <c r="L13387">
        <v>4</v>
      </c>
      <c r="M13387">
        <v>5</v>
      </c>
      <c r="N13387">
        <v>3</v>
      </c>
      <c r="O13387">
        <v>4</v>
      </c>
      <c r="P13387">
        <v>4</v>
      </c>
      <c r="Q13387">
        <v>4</v>
      </c>
      <c r="R13387">
        <v>4</v>
      </c>
      <c r="S13387">
        <v>3</v>
      </c>
      <c r="T13387">
        <v>5</v>
      </c>
      <c r="U13387">
        <v>36</v>
      </c>
      <c r="V13387">
        <v>72</v>
      </c>
      <c r="W13387" t="s">
        <v>39</v>
      </c>
      <c r="X13387" t="s">
        <v>973</v>
      </c>
      <c r="Y13387" t="s">
        <v>10</v>
      </c>
    </row>
    <row r="13388" spans="1:25" x14ac:dyDescent="0.25">
      <c r="A13388" t="s">
        <v>17234</v>
      </c>
      <c r="B13388">
        <v>4</v>
      </c>
      <c r="C13388">
        <v>3</v>
      </c>
      <c r="D13388">
        <v>5</v>
      </c>
      <c r="E13388">
        <v>4</v>
      </c>
      <c r="F13388">
        <v>3</v>
      </c>
      <c r="G13388">
        <v>4</v>
      </c>
      <c r="H13388">
        <v>4</v>
      </c>
      <c r="I13388">
        <v>5</v>
      </c>
      <c r="J13388">
        <v>4</v>
      </c>
      <c r="K13388">
        <v>36</v>
      </c>
      <c r="L13388">
        <v>4</v>
      </c>
      <c r="M13388">
        <v>4</v>
      </c>
      <c r="N13388">
        <v>5</v>
      </c>
      <c r="O13388">
        <v>3</v>
      </c>
      <c r="P13388">
        <v>4</v>
      </c>
      <c r="Q13388">
        <v>3</v>
      </c>
      <c r="R13388">
        <v>5</v>
      </c>
      <c r="S13388">
        <v>5</v>
      </c>
      <c r="T13388">
        <v>4</v>
      </c>
      <c r="U13388">
        <v>37</v>
      </c>
      <c r="V13388">
        <v>73</v>
      </c>
      <c r="W13388" t="s">
        <v>1589</v>
      </c>
      <c r="X13388" t="s">
        <v>17234</v>
      </c>
      <c r="Y13388" t="s">
        <v>120</v>
      </c>
    </row>
    <row r="13389" spans="1:25" x14ac:dyDescent="0.25">
      <c r="A13389" t="s">
        <v>17235</v>
      </c>
      <c r="B13389">
        <v>4</v>
      </c>
      <c r="C13389">
        <v>4</v>
      </c>
      <c r="D13389">
        <v>3</v>
      </c>
      <c r="E13389">
        <v>4</v>
      </c>
      <c r="F13389">
        <v>4</v>
      </c>
      <c r="G13389">
        <v>3</v>
      </c>
      <c r="H13389">
        <v>5</v>
      </c>
      <c r="I13389">
        <v>4</v>
      </c>
      <c r="J13389">
        <v>4</v>
      </c>
      <c r="K13389">
        <v>35</v>
      </c>
      <c r="L13389">
        <v>5</v>
      </c>
      <c r="M13389">
        <v>3</v>
      </c>
      <c r="N13389">
        <v>5</v>
      </c>
      <c r="O13389">
        <v>3</v>
      </c>
      <c r="P13389">
        <v>4</v>
      </c>
      <c r="Q13389">
        <v>5</v>
      </c>
      <c r="R13389">
        <v>4</v>
      </c>
      <c r="S13389">
        <v>3</v>
      </c>
      <c r="T13389">
        <v>5</v>
      </c>
      <c r="U13389">
        <v>37</v>
      </c>
      <c r="V13389">
        <v>72</v>
      </c>
      <c r="W13389" t="s">
        <v>52</v>
      </c>
      <c r="X13389" t="s">
        <v>17236</v>
      </c>
      <c r="Y13389" t="s">
        <v>10</v>
      </c>
    </row>
    <row r="13390" spans="1:25" x14ac:dyDescent="0.25">
      <c r="A13390" t="s">
        <v>17235</v>
      </c>
      <c r="B13390">
        <v>4</v>
      </c>
      <c r="C13390">
        <v>3</v>
      </c>
      <c r="D13390">
        <v>5</v>
      </c>
      <c r="E13390">
        <v>4</v>
      </c>
      <c r="F13390">
        <v>4</v>
      </c>
      <c r="G13390">
        <v>4</v>
      </c>
      <c r="H13390">
        <v>3</v>
      </c>
      <c r="I13390">
        <v>4</v>
      </c>
      <c r="J13390">
        <v>4</v>
      </c>
      <c r="K13390">
        <v>35</v>
      </c>
      <c r="L13390">
        <v>0</v>
      </c>
      <c r="M13390">
        <v>0</v>
      </c>
      <c r="N13390">
        <v>0</v>
      </c>
      <c r="O13390">
        <v>0</v>
      </c>
      <c r="P13390">
        <v>0</v>
      </c>
      <c r="Q13390">
        <v>0</v>
      </c>
      <c r="R13390">
        <v>0</v>
      </c>
      <c r="S13390">
        <v>0</v>
      </c>
      <c r="T13390">
        <v>0</v>
      </c>
      <c r="U13390">
        <v>0</v>
      </c>
      <c r="V13390">
        <v>35</v>
      </c>
      <c r="W13390" t="s">
        <v>376</v>
      </c>
      <c r="X13390" t="s">
        <v>16970</v>
      </c>
      <c r="Y13390" t="s">
        <v>10</v>
      </c>
    </row>
    <row r="13391" spans="1:25" x14ac:dyDescent="0.25">
      <c r="A13391" t="s">
        <v>17237</v>
      </c>
      <c r="B13391">
        <v>4</v>
      </c>
      <c r="C13391">
        <v>3</v>
      </c>
      <c r="D13391">
        <v>5</v>
      </c>
      <c r="E13391">
        <v>4</v>
      </c>
      <c r="F13391">
        <v>4</v>
      </c>
      <c r="G13391">
        <v>4</v>
      </c>
      <c r="H13391">
        <v>3</v>
      </c>
      <c r="I13391">
        <v>4</v>
      </c>
      <c r="J13391">
        <v>4</v>
      </c>
      <c r="K13391">
        <v>35</v>
      </c>
      <c r="L13391">
        <v>0</v>
      </c>
      <c r="M13391">
        <v>0</v>
      </c>
      <c r="N13391">
        <v>0</v>
      </c>
      <c r="O13391">
        <v>0</v>
      </c>
      <c r="P13391">
        <v>0</v>
      </c>
      <c r="Q13391">
        <v>0</v>
      </c>
      <c r="R13391">
        <v>0</v>
      </c>
      <c r="S13391">
        <v>0</v>
      </c>
      <c r="T13391">
        <v>0</v>
      </c>
      <c r="U13391">
        <v>0</v>
      </c>
      <c r="V13391">
        <v>35</v>
      </c>
      <c r="W13391" t="s">
        <v>376</v>
      </c>
      <c r="X13391" t="s">
        <v>16970</v>
      </c>
      <c r="Y13391" t="s">
        <v>10</v>
      </c>
    </row>
    <row r="13392" spans="1:25" x14ac:dyDescent="0.25">
      <c r="A13392" t="s">
        <v>17238</v>
      </c>
      <c r="B13392">
        <v>4</v>
      </c>
      <c r="C13392">
        <v>4</v>
      </c>
      <c r="D13392">
        <v>3</v>
      </c>
      <c r="E13392">
        <v>4</v>
      </c>
      <c r="F13392">
        <v>5</v>
      </c>
      <c r="G13392">
        <v>4</v>
      </c>
      <c r="H13392">
        <v>3</v>
      </c>
      <c r="I13392">
        <v>4</v>
      </c>
      <c r="J13392">
        <v>5</v>
      </c>
      <c r="K13392">
        <v>36</v>
      </c>
      <c r="L13392">
        <v>5</v>
      </c>
      <c r="M13392">
        <v>3</v>
      </c>
      <c r="N13392">
        <v>4</v>
      </c>
      <c r="O13392">
        <v>5</v>
      </c>
      <c r="P13392">
        <v>4</v>
      </c>
      <c r="Q13392">
        <v>4</v>
      </c>
      <c r="R13392">
        <v>3</v>
      </c>
      <c r="S13392">
        <v>4</v>
      </c>
      <c r="T13392">
        <v>4</v>
      </c>
      <c r="U13392">
        <v>36</v>
      </c>
      <c r="V13392">
        <v>72</v>
      </c>
      <c r="W13392" t="s">
        <v>105</v>
      </c>
      <c r="X13392" t="s">
        <v>4435</v>
      </c>
      <c r="Y13392" t="s">
        <v>10</v>
      </c>
    </row>
    <row r="13393" spans="1:25" x14ac:dyDescent="0.25">
      <c r="A13393" t="s">
        <v>17239</v>
      </c>
      <c r="B13393">
        <v>4</v>
      </c>
      <c r="C13393">
        <v>4</v>
      </c>
      <c r="D13393">
        <v>5</v>
      </c>
      <c r="E13393">
        <v>3</v>
      </c>
      <c r="F13393">
        <v>5</v>
      </c>
      <c r="G13393">
        <v>4</v>
      </c>
      <c r="H13393">
        <v>4</v>
      </c>
      <c r="I13393">
        <v>3</v>
      </c>
      <c r="J13393">
        <v>4</v>
      </c>
      <c r="K13393">
        <v>36</v>
      </c>
      <c r="L13393">
        <v>4</v>
      </c>
      <c r="M13393">
        <v>3</v>
      </c>
      <c r="N13393">
        <v>5</v>
      </c>
      <c r="O13393">
        <v>4</v>
      </c>
      <c r="P13393">
        <v>5</v>
      </c>
      <c r="Q13393">
        <v>3</v>
      </c>
      <c r="R13393">
        <v>4</v>
      </c>
      <c r="S13393">
        <v>4</v>
      </c>
      <c r="T13393">
        <v>3</v>
      </c>
      <c r="U13393">
        <v>35</v>
      </c>
      <c r="V13393">
        <v>71</v>
      </c>
      <c r="W13393" t="s">
        <v>15354</v>
      </c>
      <c r="X13393" t="s">
        <v>17240</v>
      </c>
      <c r="Y13393" t="s">
        <v>74</v>
      </c>
    </row>
    <row r="13394" spans="1:25" x14ac:dyDescent="0.25">
      <c r="A13394" t="s">
        <v>17241</v>
      </c>
      <c r="B13394">
        <v>5</v>
      </c>
      <c r="C13394">
        <v>4</v>
      </c>
      <c r="D13394">
        <v>3</v>
      </c>
      <c r="E13394">
        <v>4</v>
      </c>
      <c r="F13394">
        <v>4</v>
      </c>
      <c r="G13394">
        <v>3</v>
      </c>
      <c r="H13394">
        <v>5</v>
      </c>
      <c r="I13394">
        <v>4</v>
      </c>
      <c r="J13394">
        <v>4</v>
      </c>
      <c r="K13394">
        <v>36</v>
      </c>
      <c r="L13394">
        <v>4</v>
      </c>
      <c r="M13394">
        <v>4</v>
      </c>
      <c r="N13394">
        <v>5</v>
      </c>
      <c r="O13394">
        <v>3</v>
      </c>
      <c r="P13394">
        <v>5</v>
      </c>
      <c r="Q13394">
        <v>4</v>
      </c>
      <c r="R13394">
        <v>4</v>
      </c>
      <c r="S13394">
        <v>4</v>
      </c>
      <c r="T13394">
        <v>3</v>
      </c>
      <c r="U13394">
        <v>36</v>
      </c>
      <c r="V13394">
        <v>72</v>
      </c>
      <c r="W13394" t="s">
        <v>10785</v>
      </c>
      <c r="X13394" t="s">
        <v>17242</v>
      </c>
      <c r="Y13394" t="s">
        <v>884</v>
      </c>
    </row>
    <row r="13395" spans="1:25" x14ac:dyDescent="0.25">
      <c r="A13395" t="s">
        <v>17243</v>
      </c>
      <c r="B13395">
        <v>4</v>
      </c>
      <c r="C13395">
        <v>5</v>
      </c>
      <c r="D13395">
        <v>3</v>
      </c>
      <c r="E13395">
        <v>4</v>
      </c>
      <c r="F13395">
        <v>4</v>
      </c>
      <c r="G13395">
        <v>4</v>
      </c>
      <c r="H13395">
        <v>5</v>
      </c>
      <c r="I13395">
        <v>3</v>
      </c>
      <c r="J13395">
        <v>4</v>
      </c>
      <c r="K13395">
        <v>36</v>
      </c>
      <c r="L13395">
        <v>4</v>
      </c>
      <c r="M13395">
        <v>4</v>
      </c>
      <c r="N13395">
        <v>3</v>
      </c>
      <c r="O13395">
        <v>5</v>
      </c>
      <c r="P13395">
        <v>4</v>
      </c>
      <c r="Q13395">
        <v>4</v>
      </c>
      <c r="R13395">
        <v>5</v>
      </c>
      <c r="S13395">
        <v>4</v>
      </c>
      <c r="T13395">
        <v>3</v>
      </c>
      <c r="U13395">
        <v>36</v>
      </c>
      <c r="V13395">
        <v>72</v>
      </c>
      <c r="W13395" t="s">
        <v>1097</v>
      </c>
      <c r="X13395" t="s">
        <v>17244</v>
      </c>
      <c r="Y13395" t="s">
        <v>44</v>
      </c>
    </row>
    <row r="13396" spans="1:25" x14ac:dyDescent="0.25">
      <c r="A13396" t="s">
        <v>4614</v>
      </c>
      <c r="B13396">
        <v>4</v>
      </c>
      <c r="C13396">
        <v>4</v>
      </c>
      <c r="D13396">
        <v>4</v>
      </c>
      <c r="E13396">
        <v>5</v>
      </c>
      <c r="F13396">
        <v>4</v>
      </c>
      <c r="G13396">
        <v>4</v>
      </c>
      <c r="H13396">
        <v>3</v>
      </c>
      <c r="I13396">
        <v>3</v>
      </c>
      <c r="J13396">
        <v>4</v>
      </c>
      <c r="K13396">
        <v>35</v>
      </c>
      <c r="L13396">
        <v>3</v>
      </c>
      <c r="M13396">
        <v>4</v>
      </c>
      <c r="N13396">
        <v>3</v>
      </c>
      <c r="O13396">
        <v>5</v>
      </c>
      <c r="P13396">
        <v>4</v>
      </c>
      <c r="Q13396">
        <v>4</v>
      </c>
      <c r="R13396">
        <v>5</v>
      </c>
      <c r="S13396">
        <v>3</v>
      </c>
      <c r="T13396">
        <v>4</v>
      </c>
      <c r="U13396">
        <v>35</v>
      </c>
      <c r="V13396">
        <v>70</v>
      </c>
      <c r="W13396" t="s">
        <v>795</v>
      </c>
      <c r="X13396" t="s">
        <v>831</v>
      </c>
      <c r="Y13396" t="s">
        <v>10</v>
      </c>
    </row>
    <row r="13397" spans="1:25" x14ac:dyDescent="0.25">
      <c r="A13397" t="s">
        <v>4614</v>
      </c>
      <c r="B13397">
        <v>4</v>
      </c>
      <c r="C13397">
        <v>4</v>
      </c>
      <c r="D13397">
        <v>3</v>
      </c>
      <c r="E13397">
        <v>4</v>
      </c>
      <c r="F13397">
        <v>4</v>
      </c>
      <c r="G13397">
        <v>4</v>
      </c>
      <c r="H13397">
        <v>3</v>
      </c>
      <c r="I13397">
        <v>5</v>
      </c>
      <c r="J13397">
        <v>4</v>
      </c>
      <c r="K13397">
        <v>35</v>
      </c>
      <c r="L13397">
        <v>5</v>
      </c>
      <c r="M13397">
        <v>4</v>
      </c>
      <c r="N13397">
        <v>3</v>
      </c>
      <c r="O13397">
        <v>4</v>
      </c>
      <c r="P13397">
        <v>5</v>
      </c>
      <c r="Q13397">
        <v>3</v>
      </c>
      <c r="R13397">
        <v>4</v>
      </c>
      <c r="S13397">
        <v>4</v>
      </c>
      <c r="T13397">
        <v>4</v>
      </c>
      <c r="U13397">
        <v>36</v>
      </c>
      <c r="V13397">
        <v>71</v>
      </c>
      <c r="W13397" t="s">
        <v>133</v>
      </c>
      <c r="X13397" t="s">
        <v>8519</v>
      </c>
      <c r="Y13397" t="s">
        <v>10</v>
      </c>
    </row>
    <row r="13398" spans="1:25" x14ac:dyDescent="0.25">
      <c r="A13398" t="s">
        <v>4614</v>
      </c>
      <c r="B13398">
        <v>5</v>
      </c>
      <c r="C13398">
        <v>4</v>
      </c>
      <c r="D13398">
        <v>3</v>
      </c>
      <c r="E13398">
        <v>4</v>
      </c>
      <c r="F13398">
        <v>4</v>
      </c>
      <c r="G13398">
        <v>5</v>
      </c>
      <c r="H13398">
        <v>4</v>
      </c>
      <c r="I13398">
        <v>3</v>
      </c>
      <c r="J13398">
        <v>4</v>
      </c>
      <c r="K13398">
        <v>36</v>
      </c>
      <c r="L13398">
        <v>5</v>
      </c>
      <c r="M13398">
        <v>4</v>
      </c>
      <c r="N13398">
        <v>3</v>
      </c>
      <c r="O13398">
        <v>4</v>
      </c>
      <c r="P13398">
        <v>4</v>
      </c>
      <c r="Q13398">
        <v>4</v>
      </c>
      <c r="R13398">
        <v>5</v>
      </c>
      <c r="S13398">
        <v>3</v>
      </c>
      <c r="T13398">
        <v>4</v>
      </c>
      <c r="U13398">
        <v>36</v>
      </c>
      <c r="V13398">
        <v>72</v>
      </c>
      <c r="W13398" t="s">
        <v>105</v>
      </c>
      <c r="X13398" t="s">
        <v>17250</v>
      </c>
      <c r="Y13398" t="s">
        <v>10</v>
      </c>
    </row>
    <row r="13399" spans="1:25" x14ac:dyDescent="0.25">
      <c r="A13399" t="s">
        <v>17248</v>
      </c>
      <c r="B13399">
        <v>5</v>
      </c>
      <c r="C13399">
        <v>4</v>
      </c>
      <c r="D13399">
        <v>4</v>
      </c>
      <c r="E13399">
        <v>3</v>
      </c>
      <c r="F13399">
        <v>4</v>
      </c>
      <c r="G13399">
        <v>3</v>
      </c>
      <c r="H13399">
        <v>5</v>
      </c>
      <c r="I13399">
        <v>4</v>
      </c>
      <c r="J13399">
        <v>4</v>
      </c>
      <c r="K13399">
        <v>36</v>
      </c>
      <c r="L13399">
        <v>5</v>
      </c>
      <c r="M13399">
        <v>4</v>
      </c>
      <c r="N13399">
        <v>3</v>
      </c>
      <c r="O13399">
        <v>4</v>
      </c>
      <c r="P13399">
        <v>3</v>
      </c>
      <c r="Q13399">
        <v>5</v>
      </c>
      <c r="R13399">
        <v>4</v>
      </c>
      <c r="S13399">
        <v>3</v>
      </c>
      <c r="T13399">
        <v>4</v>
      </c>
      <c r="U13399">
        <v>35</v>
      </c>
      <c r="V13399">
        <v>71</v>
      </c>
      <c r="W13399" t="s">
        <v>1224</v>
      </c>
      <c r="X13399" t="s">
        <v>2987</v>
      </c>
      <c r="Y13399" t="s">
        <v>10</v>
      </c>
    </row>
    <row r="13400" spans="1:25" x14ac:dyDescent="0.25">
      <c r="A13400" t="s">
        <v>17251</v>
      </c>
      <c r="B13400">
        <v>4</v>
      </c>
      <c r="C13400">
        <v>3</v>
      </c>
      <c r="D13400">
        <v>4</v>
      </c>
      <c r="E13400">
        <v>4</v>
      </c>
      <c r="F13400">
        <v>4</v>
      </c>
      <c r="G13400">
        <v>3</v>
      </c>
      <c r="H13400">
        <v>4</v>
      </c>
      <c r="I13400">
        <v>4</v>
      </c>
      <c r="J13400">
        <v>5</v>
      </c>
      <c r="K13400">
        <v>35</v>
      </c>
      <c r="L13400">
        <v>5</v>
      </c>
      <c r="M13400">
        <v>3</v>
      </c>
      <c r="N13400">
        <v>4</v>
      </c>
      <c r="O13400">
        <v>4</v>
      </c>
      <c r="P13400">
        <v>3</v>
      </c>
      <c r="Q13400">
        <v>5</v>
      </c>
      <c r="R13400">
        <v>4</v>
      </c>
      <c r="S13400">
        <v>5</v>
      </c>
      <c r="T13400">
        <v>4</v>
      </c>
      <c r="U13400">
        <v>37</v>
      </c>
      <c r="V13400">
        <v>72</v>
      </c>
      <c r="W13400" t="s">
        <v>133</v>
      </c>
      <c r="X13400" t="s">
        <v>8519</v>
      </c>
      <c r="Y13400" t="s">
        <v>10</v>
      </c>
    </row>
    <row r="13401" spans="1:25" x14ac:dyDescent="0.25">
      <c r="A13401" t="s">
        <v>17252</v>
      </c>
      <c r="B13401">
        <v>4</v>
      </c>
      <c r="C13401">
        <v>3</v>
      </c>
      <c r="D13401">
        <v>4</v>
      </c>
      <c r="E13401">
        <v>4</v>
      </c>
      <c r="F13401">
        <v>3</v>
      </c>
      <c r="G13401">
        <v>3</v>
      </c>
      <c r="H13401">
        <v>3</v>
      </c>
      <c r="I13401">
        <v>4</v>
      </c>
      <c r="J13401">
        <v>4</v>
      </c>
      <c r="K13401">
        <v>32</v>
      </c>
      <c r="L13401">
        <v>0</v>
      </c>
      <c r="M13401">
        <v>0</v>
      </c>
      <c r="N13401">
        <v>0</v>
      </c>
      <c r="O13401">
        <v>0</v>
      </c>
      <c r="P13401">
        <v>0</v>
      </c>
      <c r="Q13401">
        <v>0</v>
      </c>
      <c r="R13401">
        <v>0</v>
      </c>
      <c r="S13401">
        <v>0</v>
      </c>
      <c r="T13401">
        <v>0</v>
      </c>
      <c r="U13401">
        <v>0</v>
      </c>
      <c r="V13401">
        <v>32</v>
      </c>
      <c r="W13401" t="s">
        <v>527</v>
      </c>
      <c r="X13401" t="s">
        <v>17253</v>
      </c>
      <c r="Y13401" t="s">
        <v>44</v>
      </c>
    </row>
    <row r="13402" spans="1:25" x14ac:dyDescent="0.25">
      <c r="A13402" t="s">
        <v>17254</v>
      </c>
      <c r="B13402">
        <v>4</v>
      </c>
      <c r="C13402">
        <v>3</v>
      </c>
      <c r="D13402">
        <v>4</v>
      </c>
      <c r="E13402">
        <v>4</v>
      </c>
      <c r="F13402">
        <v>3</v>
      </c>
      <c r="G13402">
        <v>3</v>
      </c>
      <c r="H13402">
        <v>3</v>
      </c>
      <c r="I13402">
        <v>4</v>
      </c>
      <c r="J13402">
        <v>4</v>
      </c>
      <c r="K13402">
        <v>32</v>
      </c>
      <c r="L13402">
        <v>0</v>
      </c>
      <c r="M13402">
        <v>0</v>
      </c>
      <c r="N13402">
        <v>0</v>
      </c>
      <c r="O13402">
        <v>0</v>
      </c>
      <c r="P13402">
        <v>0</v>
      </c>
      <c r="Q13402">
        <v>0</v>
      </c>
      <c r="R13402">
        <v>0</v>
      </c>
      <c r="S13402">
        <v>0</v>
      </c>
      <c r="T13402">
        <v>0</v>
      </c>
      <c r="U13402">
        <v>0</v>
      </c>
      <c r="V13402">
        <v>32</v>
      </c>
      <c r="W13402" t="s">
        <v>345</v>
      </c>
      <c r="X13402" t="s">
        <v>17253</v>
      </c>
      <c r="Y13402" t="s">
        <v>44</v>
      </c>
    </row>
    <row r="13403" spans="1:25" x14ac:dyDescent="0.25">
      <c r="A13403" t="s">
        <v>17254</v>
      </c>
      <c r="B13403">
        <v>4</v>
      </c>
      <c r="C13403">
        <v>3</v>
      </c>
      <c r="D13403">
        <v>4</v>
      </c>
      <c r="E13403">
        <v>4</v>
      </c>
      <c r="F13403">
        <v>3</v>
      </c>
      <c r="G13403">
        <v>3</v>
      </c>
      <c r="H13403">
        <v>3</v>
      </c>
      <c r="I13403">
        <v>4</v>
      </c>
      <c r="J13403">
        <v>4</v>
      </c>
      <c r="K13403">
        <v>32</v>
      </c>
      <c r="L13403">
        <v>4</v>
      </c>
      <c r="M13403">
        <v>3</v>
      </c>
      <c r="N13403">
        <v>4</v>
      </c>
      <c r="O13403">
        <v>4</v>
      </c>
      <c r="P13403">
        <v>3</v>
      </c>
      <c r="Q13403">
        <v>3</v>
      </c>
      <c r="R13403">
        <v>3</v>
      </c>
      <c r="S13403">
        <v>4</v>
      </c>
      <c r="T13403">
        <v>4</v>
      </c>
      <c r="U13403">
        <v>32</v>
      </c>
      <c r="V13403">
        <v>64</v>
      </c>
      <c r="X13403" t="s">
        <v>17253</v>
      </c>
      <c r="Y13403" t="s">
        <v>44</v>
      </c>
    </row>
    <row r="13404" spans="1:25" x14ac:dyDescent="0.25">
      <c r="A13404" t="s">
        <v>17249</v>
      </c>
      <c r="B13404">
        <v>5</v>
      </c>
      <c r="C13404">
        <v>3</v>
      </c>
      <c r="D13404">
        <v>4</v>
      </c>
      <c r="E13404">
        <v>3</v>
      </c>
      <c r="F13404">
        <v>4</v>
      </c>
      <c r="G13404">
        <v>5</v>
      </c>
      <c r="H13404">
        <v>4</v>
      </c>
      <c r="I13404">
        <v>3</v>
      </c>
      <c r="J13404">
        <v>5</v>
      </c>
      <c r="K13404">
        <v>36</v>
      </c>
      <c r="L13404">
        <v>5</v>
      </c>
      <c r="M13404">
        <v>3</v>
      </c>
      <c r="N13404">
        <v>4</v>
      </c>
      <c r="O13404">
        <v>5</v>
      </c>
      <c r="P13404">
        <v>3</v>
      </c>
      <c r="Q13404">
        <v>4</v>
      </c>
      <c r="R13404">
        <v>3</v>
      </c>
      <c r="S13404">
        <v>5</v>
      </c>
      <c r="T13404">
        <v>4</v>
      </c>
      <c r="U13404">
        <v>36</v>
      </c>
      <c r="V13404">
        <v>72</v>
      </c>
      <c r="W13404" t="s">
        <v>97</v>
      </c>
      <c r="X13404" t="s">
        <v>10629</v>
      </c>
      <c r="Y13404" t="s">
        <v>44</v>
      </c>
    </row>
    <row r="13405" spans="1:25" x14ac:dyDescent="0.25">
      <c r="A13405" t="s">
        <v>17255</v>
      </c>
      <c r="B13405">
        <v>4</v>
      </c>
      <c r="C13405">
        <v>3</v>
      </c>
      <c r="D13405">
        <v>4</v>
      </c>
      <c r="E13405">
        <v>4</v>
      </c>
      <c r="F13405">
        <v>4</v>
      </c>
      <c r="G13405">
        <v>3</v>
      </c>
      <c r="H13405">
        <v>4</v>
      </c>
      <c r="I13405">
        <v>4</v>
      </c>
      <c r="J13405">
        <v>5</v>
      </c>
      <c r="K13405">
        <v>35</v>
      </c>
      <c r="L13405">
        <v>5</v>
      </c>
      <c r="M13405">
        <v>3</v>
      </c>
      <c r="N13405">
        <v>4</v>
      </c>
      <c r="O13405">
        <v>4</v>
      </c>
      <c r="P13405">
        <v>3</v>
      </c>
      <c r="Q13405">
        <v>5</v>
      </c>
      <c r="R13405">
        <v>4</v>
      </c>
      <c r="S13405">
        <v>5</v>
      </c>
      <c r="T13405">
        <v>4</v>
      </c>
      <c r="U13405">
        <v>37</v>
      </c>
      <c r="V13405">
        <v>72</v>
      </c>
      <c r="W13405" t="s">
        <v>133</v>
      </c>
      <c r="X13405" t="s">
        <v>8519</v>
      </c>
      <c r="Y13405" t="s">
        <v>10</v>
      </c>
    </row>
    <row r="13406" spans="1:25" x14ac:dyDescent="0.25">
      <c r="A13406" t="s">
        <v>17256</v>
      </c>
      <c r="B13406">
        <v>5</v>
      </c>
      <c r="C13406">
        <v>4</v>
      </c>
      <c r="D13406">
        <v>4</v>
      </c>
      <c r="E13406">
        <v>3</v>
      </c>
      <c r="F13406">
        <v>4</v>
      </c>
      <c r="G13406">
        <v>3</v>
      </c>
      <c r="H13406">
        <v>5</v>
      </c>
      <c r="I13406">
        <v>4</v>
      </c>
      <c r="J13406">
        <v>4</v>
      </c>
      <c r="K13406">
        <v>36</v>
      </c>
      <c r="L13406">
        <v>5</v>
      </c>
      <c r="M13406">
        <v>4</v>
      </c>
      <c r="N13406">
        <v>3</v>
      </c>
      <c r="O13406">
        <v>4</v>
      </c>
      <c r="P13406">
        <v>3</v>
      </c>
      <c r="Q13406">
        <v>5</v>
      </c>
      <c r="R13406">
        <v>4</v>
      </c>
      <c r="S13406">
        <v>3</v>
      </c>
      <c r="T13406">
        <v>4</v>
      </c>
      <c r="U13406">
        <v>35</v>
      </c>
      <c r="V13406">
        <v>71</v>
      </c>
      <c r="W13406" t="s">
        <v>1224</v>
      </c>
      <c r="X13406" t="s">
        <v>2987</v>
      </c>
      <c r="Y13406" t="s">
        <v>10</v>
      </c>
    </row>
    <row r="13407" spans="1:25" x14ac:dyDescent="0.25">
      <c r="A13407" t="s">
        <v>17257</v>
      </c>
      <c r="B13407">
        <v>4</v>
      </c>
      <c r="C13407">
        <v>5</v>
      </c>
      <c r="D13407">
        <v>4</v>
      </c>
      <c r="E13407">
        <v>3</v>
      </c>
      <c r="F13407">
        <v>4</v>
      </c>
      <c r="G13407">
        <v>3</v>
      </c>
      <c r="H13407">
        <v>4</v>
      </c>
      <c r="I13407">
        <v>4</v>
      </c>
      <c r="J13407">
        <v>5</v>
      </c>
      <c r="K13407">
        <v>36</v>
      </c>
      <c r="L13407">
        <v>5</v>
      </c>
      <c r="M13407">
        <v>3</v>
      </c>
      <c r="N13407">
        <v>4</v>
      </c>
      <c r="O13407">
        <v>4</v>
      </c>
      <c r="P13407">
        <v>5</v>
      </c>
      <c r="Q13407">
        <v>3</v>
      </c>
      <c r="R13407">
        <v>5</v>
      </c>
      <c r="S13407">
        <v>3</v>
      </c>
      <c r="T13407">
        <v>4</v>
      </c>
      <c r="U13407">
        <v>36</v>
      </c>
      <c r="V13407">
        <v>72</v>
      </c>
      <c r="W13407" t="s">
        <v>97</v>
      </c>
      <c r="X13407" t="s">
        <v>17258</v>
      </c>
      <c r="Y13407" t="s">
        <v>44</v>
      </c>
    </row>
    <row r="13408" spans="1:25" x14ac:dyDescent="0.25">
      <c r="A13408" t="s">
        <v>17259</v>
      </c>
      <c r="B13408">
        <v>4</v>
      </c>
      <c r="C13408">
        <v>4</v>
      </c>
      <c r="D13408">
        <v>4</v>
      </c>
      <c r="E13408">
        <v>4</v>
      </c>
      <c r="F13408">
        <v>3</v>
      </c>
      <c r="G13408">
        <v>4</v>
      </c>
      <c r="H13408">
        <v>4</v>
      </c>
      <c r="I13408">
        <v>3</v>
      </c>
      <c r="J13408">
        <v>5</v>
      </c>
      <c r="K13408">
        <v>35</v>
      </c>
      <c r="L13408">
        <v>3</v>
      </c>
      <c r="M13408">
        <v>4</v>
      </c>
      <c r="N13408">
        <v>4</v>
      </c>
      <c r="O13408">
        <v>4</v>
      </c>
      <c r="P13408">
        <v>4</v>
      </c>
      <c r="Q13408">
        <v>3</v>
      </c>
      <c r="R13408">
        <v>5</v>
      </c>
      <c r="S13408">
        <v>4</v>
      </c>
      <c r="T13408">
        <v>4</v>
      </c>
      <c r="U13408">
        <v>35</v>
      </c>
      <c r="V13408">
        <v>70</v>
      </c>
      <c r="X13408" t="s">
        <v>4614</v>
      </c>
      <c r="Y13408" t="s">
        <v>473</v>
      </c>
    </row>
    <row r="13409" spans="1:25" x14ac:dyDescent="0.25">
      <c r="A13409" t="s">
        <v>17260</v>
      </c>
      <c r="B13409">
        <v>4</v>
      </c>
      <c r="C13409">
        <v>3</v>
      </c>
      <c r="D13409">
        <v>4</v>
      </c>
      <c r="E13409">
        <v>4</v>
      </c>
      <c r="F13409">
        <v>3</v>
      </c>
      <c r="G13409">
        <v>5</v>
      </c>
      <c r="H13409">
        <v>4</v>
      </c>
      <c r="I13409">
        <v>3</v>
      </c>
      <c r="J13409">
        <v>4</v>
      </c>
      <c r="K13409">
        <v>34</v>
      </c>
      <c r="L13409">
        <v>0</v>
      </c>
      <c r="M13409">
        <v>0</v>
      </c>
      <c r="N13409">
        <v>0</v>
      </c>
      <c r="O13409">
        <v>0</v>
      </c>
      <c r="P13409">
        <v>0</v>
      </c>
      <c r="Q13409">
        <v>0</v>
      </c>
      <c r="R13409">
        <v>0</v>
      </c>
      <c r="S13409">
        <v>0</v>
      </c>
      <c r="T13409">
        <v>0</v>
      </c>
      <c r="U13409">
        <v>0</v>
      </c>
      <c r="V13409">
        <v>34</v>
      </c>
      <c r="W13409" t="s">
        <v>110</v>
      </c>
      <c r="X13409" t="s">
        <v>17261</v>
      </c>
      <c r="Y13409" t="s">
        <v>10</v>
      </c>
    </row>
    <row r="13410" spans="1:25" x14ac:dyDescent="0.25">
      <c r="A13410" t="s">
        <v>17262</v>
      </c>
      <c r="B13410">
        <v>4</v>
      </c>
      <c r="C13410">
        <v>4</v>
      </c>
      <c r="D13410">
        <v>4</v>
      </c>
      <c r="E13410">
        <v>5</v>
      </c>
      <c r="F13410">
        <v>3</v>
      </c>
      <c r="G13410">
        <v>4</v>
      </c>
      <c r="H13410">
        <v>4</v>
      </c>
      <c r="I13410">
        <v>3</v>
      </c>
      <c r="J13410">
        <v>4</v>
      </c>
      <c r="K13410">
        <v>35</v>
      </c>
      <c r="L13410">
        <v>3</v>
      </c>
      <c r="M13410">
        <v>5</v>
      </c>
      <c r="N13410">
        <v>5</v>
      </c>
      <c r="O13410">
        <v>4</v>
      </c>
      <c r="P13410">
        <v>3</v>
      </c>
      <c r="Q13410">
        <v>4</v>
      </c>
      <c r="R13410">
        <v>4</v>
      </c>
      <c r="S13410">
        <v>3</v>
      </c>
      <c r="T13410">
        <v>4</v>
      </c>
      <c r="U13410">
        <v>35</v>
      </c>
      <c r="V13410">
        <v>70</v>
      </c>
      <c r="W13410" t="s">
        <v>39</v>
      </c>
      <c r="X13410" t="s">
        <v>8834</v>
      </c>
      <c r="Y13410" t="s">
        <v>10</v>
      </c>
    </row>
    <row r="13411" spans="1:25" x14ac:dyDescent="0.25">
      <c r="A13411" t="s">
        <v>17263</v>
      </c>
      <c r="B13411">
        <v>4</v>
      </c>
      <c r="C13411">
        <v>4</v>
      </c>
      <c r="D13411">
        <v>4</v>
      </c>
      <c r="E13411">
        <v>4</v>
      </c>
      <c r="F13411">
        <v>3</v>
      </c>
      <c r="G13411">
        <v>4</v>
      </c>
      <c r="H13411">
        <v>4</v>
      </c>
      <c r="I13411">
        <v>4</v>
      </c>
      <c r="J13411">
        <v>5</v>
      </c>
      <c r="K13411">
        <v>36</v>
      </c>
      <c r="L13411">
        <v>4</v>
      </c>
      <c r="M13411">
        <v>5</v>
      </c>
      <c r="N13411">
        <v>3</v>
      </c>
      <c r="O13411">
        <v>5</v>
      </c>
      <c r="P13411">
        <v>3</v>
      </c>
      <c r="Q13411">
        <v>4</v>
      </c>
      <c r="R13411">
        <v>4</v>
      </c>
      <c r="S13411">
        <v>5</v>
      </c>
      <c r="T13411">
        <v>3</v>
      </c>
      <c r="U13411">
        <v>36</v>
      </c>
      <c r="V13411">
        <v>72</v>
      </c>
      <c r="W13411" t="s">
        <v>509</v>
      </c>
      <c r="X13411" t="s">
        <v>4315</v>
      </c>
      <c r="Y13411" t="s">
        <v>44</v>
      </c>
    </row>
    <row r="13412" spans="1:25" x14ac:dyDescent="0.25">
      <c r="A13412" t="s">
        <v>17264</v>
      </c>
      <c r="B13412">
        <v>4</v>
      </c>
      <c r="C13412">
        <v>5</v>
      </c>
      <c r="D13412">
        <v>4</v>
      </c>
      <c r="E13412">
        <v>5</v>
      </c>
      <c r="F13412">
        <v>4</v>
      </c>
      <c r="G13412">
        <v>4</v>
      </c>
      <c r="H13412">
        <v>3</v>
      </c>
      <c r="I13412">
        <v>4</v>
      </c>
      <c r="J13412">
        <v>3</v>
      </c>
      <c r="K13412">
        <v>36</v>
      </c>
      <c r="L13412">
        <v>4</v>
      </c>
      <c r="M13412">
        <v>3</v>
      </c>
      <c r="N13412">
        <v>4</v>
      </c>
      <c r="O13412">
        <v>3</v>
      </c>
      <c r="P13412">
        <v>4</v>
      </c>
      <c r="Q13412">
        <v>4</v>
      </c>
      <c r="R13412">
        <v>5</v>
      </c>
      <c r="S13412">
        <v>4</v>
      </c>
      <c r="T13412">
        <v>5</v>
      </c>
      <c r="U13412">
        <v>36</v>
      </c>
      <c r="V13412">
        <v>72</v>
      </c>
      <c r="W13412" t="s">
        <v>133</v>
      </c>
      <c r="X13412" t="s">
        <v>11397</v>
      </c>
      <c r="Y13412" t="s">
        <v>10</v>
      </c>
    </row>
    <row r="13413" spans="1:25" x14ac:dyDescent="0.25">
      <c r="A13413" t="s">
        <v>17265</v>
      </c>
      <c r="B13413">
        <v>4</v>
      </c>
      <c r="C13413">
        <v>4</v>
      </c>
      <c r="D13413">
        <v>4</v>
      </c>
      <c r="E13413">
        <v>4</v>
      </c>
      <c r="F13413">
        <v>5</v>
      </c>
      <c r="G13413">
        <v>3</v>
      </c>
      <c r="H13413">
        <v>4</v>
      </c>
      <c r="I13413">
        <v>3</v>
      </c>
      <c r="J13413">
        <v>5</v>
      </c>
      <c r="K13413">
        <v>36</v>
      </c>
      <c r="L13413">
        <v>5</v>
      </c>
      <c r="M13413">
        <v>4</v>
      </c>
      <c r="N13413">
        <v>4</v>
      </c>
      <c r="O13413">
        <v>3</v>
      </c>
      <c r="P13413">
        <v>5</v>
      </c>
      <c r="Q13413">
        <v>4</v>
      </c>
      <c r="R13413">
        <v>3</v>
      </c>
      <c r="S13413">
        <v>4</v>
      </c>
      <c r="T13413">
        <v>4</v>
      </c>
      <c r="U13413">
        <v>36</v>
      </c>
      <c r="V13413">
        <v>72</v>
      </c>
      <c r="W13413" t="s">
        <v>509</v>
      </c>
      <c r="X13413" t="s">
        <v>4315</v>
      </c>
      <c r="Y13413" t="s">
        <v>44</v>
      </c>
    </row>
    <row r="13414" spans="1:25" x14ac:dyDescent="0.25">
      <c r="A13414" t="s">
        <v>17266</v>
      </c>
      <c r="B13414">
        <v>4</v>
      </c>
      <c r="C13414">
        <v>3</v>
      </c>
      <c r="D13414">
        <v>4</v>
      </c>
      <c r="E13414">
        <v>5</v>
      </c>
      <c r="F13414">
        <v>5</v>
      </c>
      <c r="G13414">
        <v>3</v>
      </c>
      <c r="H13414">
        <v>4</v>
      </c>
      <c r="I13414">
        <v>4</v>
      </c>
      <c r="J13414">
        <v>4</v>
      </c>
      <c r="K13414">
        <v>36</v>
      </c>
      <c r="L13414">
        <v>4</v>
      </c>
      <c r="M13414">
        <v>4</v>
      </c>
      <c r="N13414">
        <v>4</v>
      </c>
      <c r="O13414">
        <v>4</v>
      </c>
      <c r="P13414">
        <v>5</v>
      </c>
      <c r="Q13414">
        <v>3</v>
      </c>
      <c r="R13414">
        <v>4</v>
      </c>
      <c r="S13414">
        <v>3</v>
      </c>
      <c r="T13414">
        <v>5</v>
      </c>
      <c r="U13414">
        <v>36</v>
      </c>
      <c r="V13414">
        <v>72</v>
      </c>
      <c r="X13414" t="s">
        <v>17267</v>
      </c>
      <c r="Y13414" t="s">
        <v>44</v>
      </c>
    </row>
    <row r="13415" spans="1:25" x14ac:dyDescent="0.25">
      <c r="A13415" t="s">
        <v>17268</v>
      </c>
      <c r="B13415">
        <v>4</v>
      </c>
      <c r="C13415">
        <v>3</v>
      </c>
      <c r="D13415">
        <v>4</v>
      </c>
      <c r="E13415">
        <v>5</v>
      </c>
      <c r="F13415">
        <v>3</v>
      </c>
      <c r="G13415">
        <v>4</v>
      </c>
      <c r="H13415">
        <v>3</v>
      </c>
      <c r="I13415">
        <v>4</v>
      </c>
      <c r="J13415">
        <v>5</v>
      </c>
      <c r="K13415">
        <v>35</v>
      </c>
      <c r="L13415">
        <v>4</v>
      </c>
      <c r="M13415">
        <v>3</v>
      </c>
      <c r="N13415">
        <v>4</v>
      </c>
      <c r="O13415">
        <v>4</v>
      </c>
      <c r="P13415">
        <v>3</v>
      </c>
      <c r="Q13415">
        <v>4</v>
      </c>
      <c r="R13415">
        <v>5</v>
      </c>
      <c r="S13415">
        <v>4</v>
      </c>
      <c r="T13415">
        <v>5</v>
      </c>
      <c r="U13415">
        <v>36</v>
      </c>
      <c r="V13415">
        <v>71</v>
      </c>
      <c r="W13415" t="s">
        <v>296</v>
      </c>
      <c r="X13415" t="s">
        <v>11397</v>
      </c>
      <c r="Y13415" t="s">
        <v>10</v>
      </c>
    </row>
    <row r="13416" spans="1:25" x14ac:dyDescent="0.25">
      <c r="A13416" t="s">
        <v>17269</v>
      </c>
      <c r="B13416">
        <v>4</v>
      </c>
      <c r="C13416">
        <v>3</v>
      </c>
      <c r="D13416">
        <v>4</v>
      </c>
      <c r="E13416">
        <v>5</v>
      </c>
      <c r="F13416">
        <v>4</v>
      </c>
      <c r="G13416">
        <v>5</v>
      </c>
      <c r="H13416">
        <v>4</v>
      </c>
      <c r="I13416">
        <v>4</v>
      </c>
      <c r="J13416">
        <v>3</v>
      </c>
      <c r="K13416">
        <v>36</v>
      </c>
      <c r="L13416">
        <v>3</v>
      </c>
      <c r="M13416">
        <v>4</v>
      </c>
      <c r="N13416">
        <v>4</v>
      </c>
      <c r="O13416">
        <v>3</v>
      </c>
      <c r="P13416">
        <v>5</v>
      </c>
      <c r="Q13416">
        <v>5</v>
      </c>
      <c r="R13416">
        <v>3</v>
      </c>
      <c r="S13416">
        <v>4</v>
      </c>
      <c r="T13416">
        <v>5</v>
      </c>
      <c r="U13416">
        <v>36</v>
      </c>
      <c r="V13416">
        <v>72</v>
      </c>
      <c r="W13416" t="s">
        <v>133</v>
      </c>
      <c r="X13416" t="s">
        <v>7241</v>
      </c>
      <c r="Y13416" t="s">
        <v>10</v>
      </c>
    </row>
    <row r="13417" spans="1:25" x14ac:dyDescent="0.25">
      <c r="A13417" t="s">
        <v>17269</v>
      </c>
      <c r="B13417">
        <v>4</v>
      </c>
      <c r="C13417">
        <v>5</v>
      </c>
      <c r="D13417">
        <v>4</v>
      </c>
      <c r="E13417">
        <v>4</v>
      </c>
      <c r="F13417">
        <v>3</v>
      </c>
      <c r="G13417">
        <v>4</v>
      </c>
      <c r="H13417">
        <v>3</v>
      </c>
      <c r="I13417">
        <v>5</v>
      </c>
      <c r="J13417">
        <v>4</v>
      </c>
      <c r="K13417">
        <v>36</v>
      </c>
      <c r="L13417">
        <v>4</v>
      </c>
      <c r="M13417">
        <v>4</v>
      </c>
      <c r="N13417">
        <v>3</v>
      </c>
      <c r="O13417">
        <v>4</v>
      </c>
      <c r="P13417">
        <v>5</v>
      </c>
      <c r="Q13417">
        <v>3</v>
      </c>
      <c r="R13417">
        <v>4</v>
      </c>
      <c r="S13417">
        <v>4</v>
      </c>
      <c r="T13417">
        <v>5</v>
      </c>
      <c r="U13417">
        <v>36</v>
      </c>
      <c r="V13417">
        <v>72</v>
      </c>
      <c r="W13417" t="s">
        <v>18</v>
      </c>
      <c r="X13417" t="s">
        <v>4060</v>
      </c>
      <c r="Y13417" t="s">
        <v>10</v>
      </c>
    </row>
    <row r="13418" spans="1:25" x14ac:dyDescent="0.25">
      <c r="A13418" t="s">
        <v>17270</v>
      </c>
      <c r="B13418">
        <v>4</v>
      </c>
      <c r="C13418">
        <v>3</v>
      </c>
      <c r="D13418">
        <v>4</v>
      </c>
      <c r="E13418">
        <v>4</v>
      </c>
      <c r="F13418">
        <v>3</v>
      </c>
      <c r="G13418">
        <v>5</v>
      </c>
      <c r="H13418">
        <v>5</v>
      </c>
      <c r="I13418">
        <v>4</v>
      </c>
      <c r="J13418">
        <v>4</v>
      </c>
      <c r="K13418">
        <v>36</v>
      </c>
      <c r="L13418">
        <v>4</v>
      </c>
      <c r="M13418">
        <v>4</v>
      </c>
      <c r="N13418">
        <v>3</v>
      </c>
      <c r="O13418">
        <v>5</v>
      </c>
      <c r="P13418">
        <v>4</v>
      </c>
      <c r="Q13418">
        <v>5</v>
      </c>
      <c r="R13418">
        <v>3</v>
      </c>
      <c r="S13418">
        <v>4</v>
      </c>
      <c r="T13418">
        <v>4</v>
      </c>
      <c r="U13418">
        <v>36</v>
      </c>
      <c r="V13418">
        <v>72</v>
      </c>
      <c r="W13418" t="s">
        <v>58</v>
      </c>
      <c r="X13418" t="s">
        <v>13825</v>
      </c>
      <c r="Y13418" t="s">
        <v>10</v>
      </c>
    </row>
    <row r="13419" spans="1:25" x14ac:dyDescent="0.25">
      <c r="A13419" t="s">
        <v>17271</v>
      </c>
      <c r="B13419">
        <v>4</v>
      </c>
      <c r="C13419">
        <v>4</v>
      </c>
      <c r="D13419">
        <v>4</v>
      </c>
      <c r="E13419">
        <v>4</v>
      </c>
      <c r="F13419">
        <v>3</v>
      </c>
      <c r="G13419">
        <v>4</v>
      </c>
      <c r="H13419">
        <v>3</v>
      </c>
      <c r="I13419">
        <v>5</v>
      </c>
      <c r="J13419">
        <v>4</v>
      </c>
      <c r="K13419">
        <v>35</v>
      </c>
      <c r="L13419">
        <v>4</v>
      </c>
      <c r="M13419">
        <v>4</v>
      </c>
      <c r="N13419">
        <v>3</v>
      </c>
      <c r="O13419">
        <v>5</v>
      </c>
      <c r="P13419">
        <v>3</v>
      </c>
      <c r="Q13419">
        <v>4</v>
      </c>
      <c r="R13419">
        <v>4</v>
      </c>
      <c r="S13419">
        <v>4</v>
      </c>
      <c r="T13419">
        <v>4</v>
      </c>
      <c r="U13419">
        <v>35</v>
      </c>
      <c r="V13419">
        <v>70</v>
      </c>
      <c r="W13419" t="s">
        <v>58</v>
      </c>
      <c r="X13419" t="s">
        <v>17272</v>
      </c>
      <c r="Y13419" t="s">
        <v>10</v>
      </c>
    </row>
    <row r="13420" spans="1:25" x14ac:dyDescent="0.25">
      <c r="A13420" t="s">
        <v>17273</v>
      </c>
      <c r="B13420">
        <v>5</v>
      </c>
      <c r="C13420">
        <v>4</v>
      </c>
      <c r="D13420">
        <v>3</v>
      </c>
      <c r="E13420">
        <v>4</v>
      </c>
      <c r="F13420">
        <v>4</v>
      </c>
      <c r="G13420">
        <v>3</v>
      </c>
      <c r="H13420">
        <v>4</v>
      </c>
      <c r="I13420">
        <v>4</v>
      </c>
      <c r="J13420">
        <v>5</v>
      </c>
      <c r="K13420">
        <v>36</v>
      </c>
      <c r="L13420">
        <v>5</v>
      </c>
      <c r="M13420">
        <v>4</v>
      </c>
      <c r="N13420">
        <v>3</v>
      </c>
      <c r="O13420">
        <v>4</v>
      </c>
      <c r="P13420">
        <v>4</v>
      </c>
      <c r="Q13420">
        <v>5</v>
      </c>
      <c r="R13420">
        <v>3</v>
      </c>
      <c r="S13420">
        <v>4</v>
      </c>
      <c r="T13420">
        <v>4</v>
      </c>
      <c r="U13420">
        <v>36</v>
      </c>
      <c r="V13420">
        <v>72</v>
      </c>
      <c r="W13420" t="s">
        <v>296</v>
      </c>
      <c r="X13420" t="s">
        <v>15660</v>
      </c>
      <c r="Y13420" t="s">
        <v>10</v>
      </c>
    </row>
    <row r="13421" spans="1:25" x14ac:dyDescent="0.25">
      <c r="A13421" t="s">
        <v>17274</v>
      </c>
      <c r="B13421">
        <v>3</v>
      </c>
      <c r="C13421">
        <v>5</v>
      </c>
      <c r="D13421">
        <v>4</v>
      </c>
      <c r="E13421">
        <v>4</v>
      </c>
      <c r="F13421">
        <v>5</v>
      </c>
      <c r="G13421">
        <v>3</v>
      </c>
      <c r="H13421">
        <v>4</v>
      </c>
      <c r="I13421">
        <v>3</v>
      </c>
      <c r="J13421">
        <v>4</v>
      </c>
      <c r="K13421">
        <v>35</v>
      </c>
      <c r="L13421">
        <v>0</v>
      </c>
      <c r="M13421">
        <v>0</v>
      </c>
      <c r="N13421">
        <v>0</v>
      </c>
      <c r="O13421">
        <v>0</v>
      </c>
      <c r="P13421">
        <v>0</v>
      </c>
      <c r="Q13421">
        <v>0</v>
      </c>
      <c r="R13421">
        <v>0</v>
      </c>
      <c r="S13421">
        <v>0</v>
      </c>
      <c r="T13421">
        <v>0</v>
      </c>
      <c r="U13421">
        <v>0</v>
      </c>
      <c r="V13421">
        <v>35</v>
      </c>
      <c r="W13421" t="s">
        <v>379</v>
      </c>
      <c r="X13421" t="s">
        <v>17275</v>
      </c>
      <c r="Y13421" t="s">
        <v>10</v>
      </c>
    </row>
    <row r="13422" spans="1:25" x14ac:dyDescent="0.25">
      <c r="A13422" t="s">
        <v>17276</v>
      </c>
      <c r="B13422">
        <v>4</v>
      </c>
      <c r="C13422">
        <v>4</v>
      </c>
      <c r="D13422">
        <v>3</v>
      </c>
      <c r="E13422">
        <v>5</v>
      </c>
      <c r="F13422">
        <v>4</v>
      </c>
      <c r="G13422">
        <v>5</v>
      </c>
      <c r="H13422">
        <v>3</v>
      </c>
      <c r="I13422">
        <v>4</v>
      </c>
      <c r="J13422">
        <v>4</v>
      </c>
      <c r="K13422">
        <v>36</v>
      </c>
      <c r="L13422">
        <v>4</v>
      </c>
      <c r="M13422">
        <v>4</v>
      </c>
      <c r="N13422">
        <v>5</v>
      </c>
      <c r="O13422">
        <v>4</v>
      </c>
      <c r="P13422">
        <v>4</v>
      </c>
      <c r="Q13422">
        <v>3</v>
      </c>
      <c r="R13422">
        <v>4</v>
      </c>
      <c r="S13422">
        <v>3</v>
      </c>
      <c r="T13422">
        <v>5</v>
      </c>
      <c r="U13422">
        <v>36</v>
      </c>
      <c r="V13422">
        <v>72</v>
      </c>
      <c r="W13422" t="s">
        <v>669</v>
      </c>
      <c r="X13422" t="s">
        <v>3915</v>
      </c>
      <c r="Y13422" t="s">
        <v>10</v>
      </c>
    </row>
    <row r="13423" spans="1:25" x14ac:dyDescent="0.25">
      <c r="A13423" t="s">
        <v>17277</v>
      </c>
      <c r="B13423">
        <v>5</v>
      </c>
      <c r="C13423">
        <v>4</v>
      </c>
      <c r="D13423">
        <v>3</v>
      </c>
      <c r="E13423">
        <v>4</v>
      </c>
      <c r="F13423">
        <v>4</v>
      </c>
      <c r="G13423">
        <v>4</v>
      </c>
      <c r="H13423">
        <v>3</v>
      </c>
      <c r="I13423">
        <v>4</v>
      </c>
      <c r="J13423">
        <v>4</v>
      </c>
      <c r="K13423">
        <v>35</v>
      </c>
      <c r="L13423">
        <v>0</v>
      </c>
      <c r="M13423">
        <v>0</v>
      </c>
      <c r="N13423">
        <v>0</v>
      </c>
      <c r="O13423">
        <v>0</v>
      </c>
      <c r="P13423">
        <v>0</v>
      </c>
      <c r="Q13423">
        <v>0</v>
      </c>
      <c r="R13423">
        <v>0</v>
      </c>
      <c r="S13423">
        <v>0</v>
      </c>
      <c r="T13423">
        <v>0</v>
      </c>
      <c r="U13423">
        <v>0</v>
      </c>
      <c r="V13423">
        <v>35</v>
      </c>
      <c r="W13423" t="s">
        <v>97</v>
      </c>
      <c r="X13423" t="s">
        <v>17278</v>
      </c>
      <c r="Y13423" t="s">
        <v>44</v>
      </c>
    </row>
    <row r="13424" spans="1:25" x14ac:dyDescent="0.25">
      <c r="A13424" t="s">
        <v>17279</v>
      </c>
      <c r="B13424">
        <v>5</v>
      </c>
      <c r="C13424">
        <v>4</v>
      </c>
      <c r="D13424">
        <v>4</v>
      </c>
      <c r="E13424">
        <v>3</v>
      </c>
      <c r="F13424">
        <v>4</v>
      </c>
      <c r="G13424">
        <v>5</v>
      </c>
      <c r="H13424">
        <v>4</v>
      </c>
      <c r="I13424">
        <v>3</v>
      </c>
      <c r="J13424">
        <v>4</v>
      </c>
      <c r="K13424">
        <v>36</v>
      </c>
      <c r="L13424">
        <v>4</v>
      </c>
      <c r="M13424">
        <v>3</v>
      </c>
      <c r="N13424">
        <v>4</v>
      </c>
      <c r="O13424">
        <v>5</v>
      </c>
      <c r="P13424">
        <v>4</v>
      </c>
      <c r="Q13424">
        <v>4</v>
      </c>
      <c r="R13424">
        <v>4</v>
      </c>
      <c r="S13424">
        <v>3</v>
      </c>
      <c r="T13424">
        <v>5</v>
      </c>
      <c r="U13424">
        <v>36</v>
      </c>
      <c r="V13424">
        <v>72</v>
      </c>
      <c r="W13424" t="s">
        <v>61</v>
      </c>
      <c r="X13424" t="s">
        <v>1050</v>
      </c>
      <c r="Y13424" t="s">
        <v>10</v>
      </c>
    </row>
    <row r="13425" spans="1:25" x14ac:dyDescent="0.25">
      <c r="A13425" t="s">
        <v>17280</v>
      </c>
      <c r="B13425">
        <v>4</v>
      </c>
      <c r="C13425">
        <v>5</v>
      </c>
      <c r="D13425">
        <v>4</v>
      </c>
      <c r="E13425">
        <v>3</v>
      </c>
      <c r="F13425">
        <v>4</v>
      </c>
      <c r="G13425">
        <v>4</v>
      </c>
      <c r="H13425">
        <v>3</v>
      </c>
      <c r="I13425">
        <v>4</v>
      </c>
      <c r="J13425">
        <v>5</v>
      </c>
      <c r="K13425">
        <v>36</v>
      </c>
      <c r="L13425">
        <v>5</v>
      </c>
      <c r="M13425">
        <v>4</v>
      </c>
      <c r="N13425">
        <v>4</v>
      </c>
      <c r="O13425">
        <v>3</v>
      </c>
      <c r="P13425">
        <v>4</v>
      </c>
      <c r="Q13425">
        <v>3</v>
      </c>
      <c r="R13425">
        <v>5</v>
      </c>
      <c r="S13425">
        <v>3</v>
      </c>
      <c r="T13425">
        <v>5</v>
      </c>
      <c r="U13425">
        <v>36</v>
      </c>
      <c r="V13425">
        <v>72</v>
      </c>
      <c r="W13425" t="s">
        <v>198</v>
      </c>
      <c r="X13425" t="s">
        <v>2527</v>
      </c>
      <c r="Y13425" t="s">
        <v>44</v>
      </c>
    </row>
    <row r="13426" spans="1:25" x14ac:dyDescent="0.25">
      <c r="A13426" t="s">
        <v>17281</v>
      </c>
      <c r="B13426">
        <v>4</v>
      </c>
      <c r="C13426">
        <v>4</v>
      </c>
      <c r="D13426">
        <v>4</v>
      </c>
      <c r="E13426">
        <v>3</v>
      </c>
      <c r="F13426">
        <v>5</v>
      </c>
      <c r="G13426">
        <v>4</v>
      </c>
      <c r="H13426">
        <v>4</v>
      </c>
      <c r="I13426">
        <v>4</v>
      </c>
      <c r="J13426">
        <v>5</v>
      </c>
      <c r="K13426">
        <v>37</v>
      </c>
      <c r="L13426">
        <v>4</v>
      </c>
      <c r="M13426">
        <v>5</v>
      </c>
      <c r="N13426">
        <v>3</v>
      </c>
      <c r="O13426">
        <v>4</v>
      </c>
      <c r="P13426">
        <v>4</v>
      </c>
      <c r="Q13426">
        <v>5</v>
      </c>
      <c r="R13426">
        <v>3</v>
      </c>
      <c r="S13426">
        <v>4</v>
      </c>
      <c r="T13426">
        <v>4</v>
      </c>
      <c r="U13426">
        <v>36</v>
      </c>
      <c r="V13426">
        <v>73</v>
      </c>
      <c r="W13426" t="s">
        <v>351</v>
      </c>
      <c r="X13426" t="s">
        <v>4454</v>
      </c>
      <c r="Y13426" t="s">
        <v>10</v>
      </c>
    </row>
    <row r="13427" spans="1:25" x14ac:dyDescent="0.25">
      <c r="A13427" t="s">
        <v>17281</v>
      </c>
      <c r="B13427">
        <v>4</v>
      </c>
      <c r="C13427">
        <v>3</v>
      </c>
      <c r="D13427">
        <v>4</v>
      </c>
      <c r="E13427">
        <v>5</v>
      </c>
      <c r="F13427">
        <v>4</v>
      </c>
      <c r="G13427">
        <v>3</v>
      </c>
      <c r="H13427">
        <v>5</v>
      </c>
      <c r="I13427">
        <v>3</v>
      </c>
      <c r="J13427">
        <v>4</v>
      </c>
      <c r="K13427">
        <v>35</v>
      </c>
      <c r="L13427">
        <v>4</v>
      </c>
      <c r="M13427">
        <v>4</v>
      </c>
      <c r="N13427">
        <v>4</v>
      </c>
      <c r="O13427">
        <v>3</v>
      </c>
      <c r="P13427">
        <v>5</v>
      </c>
      <c r="Q13427">
        <v>3</v>
      </c>
      <c r="R13427">
        <v>4</v>
      </c>
      <c r="S13427">
        <v>3</v>
      </c>
      <c r="T13427">
        <v>4</v>
      </c>
      <c r="U13427">
        <v>34</v>
      </c>
      <c r="V13427">
        <v>69</v>
      </c>
      <c r="W13427" t="s">
        <v>507</v>
      </c>
      <c r="X13427" t="s">
        <v>17282</v>
      </c>
      <c r="Y13427" t="s">
        <v>44</v>
      </c>
    </row>
    <row r="13428" spans="1:25" x14ac:dyDescent="0.25">
      <c r="A13428" t="s">
        <v>17283</v>
      </c>
      <c r="B13428">
        <v>3</v>
      </c>
      <c r="C13428">
        <v>4</v>
      </c>
      <c r="D13428">
        <v>3</v>
      </c>
      <c r="E13428">
        <v>4</v>
      </c>
      <c r="F13428">
        <v>3</v>
      </c>
      <c r="G13428">
        <v>4</v>
      </c>
      <c r="H13428">
        <v>3</v>
      </c>
      <c r="I13428">
        <v>3</v>
      </c>
      <c r="J13428">
        <v>3</v>
      </c>
      <c r="K13428">
        <v>30</v>
      </c>
      <c r="L13428">
        <v>3</v>
      </c>
      <c r="M13428">
        <v>3</v>
      </c>
      <c r="N13428">
        <v>4</v>
      </c>
      <c r="O13428">
        <v>4</v>
      </c>
      <c r="P13428">
        <v>4</v>
      </c>
      <c r="Q13428">
        <v>3</v>
      </c>
      <c r="R13428">
        <v>4</v>
      </c>
      <c r="S13428">
        <v>3</v>
      </c>
      <c r="T13428">
        <v>4</v>
      </c>
      <c r="U13428">
        <v>32</v>
      </c>
      <c r="V13428">
        <v>62</v>
      </c>
      <c r="X13428" t="s">
        <v>17284</v>
      </c>
      <c r="Y13428" t="s">
        <v>11185</v>
      </c>
    </row>
    <row r="13429" spans="1:25" x14ac:dyDescent="0.25">
      <c r="A13429" t="s">
        <v>17285</v>
      </c>
      <c r="B13429">
        <v>4</v>
      </c>
      <c r="C13429">
        <v>3</v>
      </c>
      <c r="D13429">
        <v>5</v>
      </c>
      <c r="E13429">
        <v>4</v>
      </c>
      <c r="F13429">
        <v>4</v>
      </c>
      <c r="G13429">
        <v>3</v>
      </c>
      <c r="H13429">
        <v>4</v>
      </c>
      <c r="I13429">
        <v>5</v>
      </c>
      <c r="J13429">
        <v>4</v>
      </c>
      <c r="K13429">
        <v>36</v>
      </c>
      <c r="L13429">
        <v>4</v>
      </c>
      <c r="M13429">
        <v>3</v>
      </c>
      <c r="N13429">
        <v>5</v>
      </c>
      <c r="O13429">
        <v>4</v>
      </c>
      <c r="P13429">
        <v>3</v>
      </c>
      <c r="Q13429">
        <v>4</v>
      </c>
      <c r="R13429">
        <v>4</v>
      </c>
      <c r="S13429">
        <v>4</v>
      </c>
      <c r="T13429">
        <v>5</v>
      </c>
      <c r="U13429">
        <v>36</v>
      </c>
      <c r="V13429">
        <v>72</v>
      </c>
      <c r="W13429" t="s">
        <v>669</v>
      </c>
      <c r="X13429" t="s">
        <v>17286</v>
      </c>
      <c r="Y13429" t="s">
        <v>10</v>
      </c>
    </row>
    <row r="13430" spans="1:25" x14ac:dyDescent="0.25">
      <c r="A13430" t="s">
        <v>17287</v>
      </c>
      <c r="B13430">
        <v>5</v>
      </c>
      <c r="C13430">
        <v>3</v>
      </c>
      <c r="D13430">
        <v>5</v>
      </c>
      <c r="E13430">
        <v>4</v>
      </c>
      <c r="F13430">
        <v>4</v>
      </c>
      <c r="G13430">
        <v>4</v>
      </c>
      <c r="H13430">
        <v>3</v>
      </c>
      <c r="I13430">
        <v>5</v>
      </c>
      <c r="J13430">
        <v>3</v>
      </c>
      <c r="K13430">
        <v>36</v>
      </c>
      <c r="L13430">
        <v>0</v>
      </c>
      <c r="M13430">
        <v>0</v>
      </c>
      <c r="N13430">
        <v>0</v>
      </c>
      <c r="O13430">
        <v>0</v>
      </c>
      <c r="P13430">
        <v>0</v>
      </c>
      <c r="Q13430">
        <v>0</v>
      </c>
      <c r="R13430">
        <v>0</v>
      </c>
      <c r="S13430">
        <v>0</v>
      </c>
      <c r="T13430">
        <v>0</v>
      </c>
      <c r="U13430">
        <v>0</v>
      </c>
      <c r="V13430">
        <v>36</v>
      </c>
      <c r="W13430" t="s">
        <v>58</v>
      </c>
      <c r="X13430" t="s">
        <v>17288</v>
      </c>
      <c r="Y13430" t="s">
        <v>10</v>
      </c>
    </row>
    <row r="13431" spans="1:25" x14ac:dyDescent="0.25">
      <c r="A13431" t="s">
        <v>17289</v>
      </c>
      <c r="B13431">
        <v>4</v>
      </c>
      <c r="C13431">
        <v>4</v>
      </c>
      <c r="D13431">
        <v>5</v>
      </c>
      <c r="E13431">
        <v>3</v>
      </c>
      <c r="F13431">
        <v>4</v>
      </c>
      <c r="G13431">
        <v>4</v>
      </c>
      <c r="H13431">
        <v>5</v>
      </c>
      <c r="I13431">
        <v>3</v>
      </c>
      <c r="J13431">
        <v>4</v>
      </c>
      <c r="K13431">
        <v>36</v>
      </c>
      <c r="L13431">
        <v>4</v>
      </c>
      <c r="M13431">
        <v>3</v>
      </c>
      <c r="N13431">
        <v>4</v>
      </c>
      <c r="O13431">
        <v>4</v>
      </c>
      <c r="P13431">
        <v>5</v>
      </c>
      <c r="Q13431">
        <v>3</v>
      </c>
      <c r="R13431">
        <v>4</v>
      </c>
      <c r="S13431">
        <v>4</v>
      </c>
      <c r="T13431">
        <v>5</v>
      </c>
      <c r="U13431">
        <v>36</v>
      </c>
      <c r="V13431">
        <v>72</v>
      </c>
      <c r="W13431" t="s">
        <v>105</v>
      </c>
      <c r="X13431" t="s">
        <v>2366</v>
      </c>
      <c r="Y13431" t="s">
        <v>10</v>
      </c>
    </row>
    <row r="13432" spans="1:25" x14ac:dyDescent="0.25">
      <c r="A13432" t="s">
        <v>17290</v>
      </c>
      <c r="B13432">
        <v>4</v>
      </c>
      <c r="C13432">
        <v>3</v>
      </c>
      <c r="D13432">
        <v>4</v>
      </c>
      <c r="E13432">
        <v>5</v>
      </c>
      <c r="F13432">
        <v>4</v>
      </c>
      <c r="G13432">
        <v>4</v>
      </c>
      <c r="H13432">
        <v>5</v>
      </c>
      <c r="I13432">
        <v>3</v>
      </c>
      <c r="J13432">
        <v>4</v>
      </c>
      <c r="K13432">
        <v>36</v>
      </c>
      <c r="L13432">
        <v>4</v>
      </c>
      <c r="M13432">
        <v>5</v>
      </c>
      <c r="N13432">
        <v>4</v>
      </c>
      <c r="O13432">
        <v>3</v>
      </c>
      <c r="P13432">
        <v>4</v>
      </c>
      <c r="Q13432">
        <v>4</v>
      </c>
      <c r="R13432">
        <v>3</v>
      </c>
      <c r="S13432">
        <v>5</v>
      </c>
      <c r="T13432">
        <v>4</v>
      </c>
      <c r="U13432">
        <v>36</v>
      </c>
      <c r="V13432">
        <v>72</v>
      </c>
      <c r="W13432" t="s">
        <v>58</v>
      </c>
      <c r="X13432" t="s">
        <v>251</v>
      </c>
      <c r="Y13432" t="s">
        <v>10</v>
      </c>
    </row>
    <row r="13433" spans="1:25" x14ac:dyDescent="0.25">
      <c r="A13433" t="s">
        <v>1410</v>
      </c>
      <c r="B13433">
        <v>5</v>
      </c>
      <c r="C13433">
        <v>4</v>
      </c>
      <c r="D13433">
        <v>3</v>
      </c>
      <c r="E13433">
        <v>5</v>
      </c>
      <c r="F13433">
        <v>3</v>
      </c>
      <c r="G13433">
        <v>4</v>
      </c>
      <c r="H13433">
        <v>4</v>
      </c>
      <c r="I13433">
        <v>4</v>
      </c>
      <c r="J13433">
        <v>4</v>
      </c>
      <c r="K13433">
        <v>36</v>
      </c>
      <c r="L13433">
        <v>4</v>
      </c>
      <c r="M13433">
        <v>5</v>
      </c>
      <c r="N13433">
        <v>3</v>
      </c>
      <c r="O13433">
        <v>5</v>
      </c>
      <c r="P13433">
        <v>3</v>
      </c>
      <c r="Q13433">
        <v>5</v>
      </c>
      <c r="R13433">
        <v>4</v>
      </c>
      <c r="S13433">
        <v>3</v>
      </c>
      <c r="T13433">
        <v>4</v>
      </c>
      <c r="U13433">
        <v>36</v>
      </c>
      <c r="V13433">
        <v>72</v>
      </c>
      <c r="W13433" t="s">
        <v>110</v>
      </c>
      <c r="X13433" t="s">
        <v>1410</v>
      </c>
      <c r="Y13433" t="s">
        <v>10</v>
      </c>
    </row>
    <row r="13434" spans="1:25" x14ac:dyDescent="0.25">
      <c r="A13434" t="s">
        <v>17291</v>
      </c>
      <c r="B13434">
        <v>4</v>
      </c>
      <c r="C13434">
        <v>3</v>
      </c>
      <c r="D13434">
        <v>4</v>
      </c>
      <c r="E13434">
        <v>4</v>
      </c>
      <c r="F13434">
        <v>4</v>
      </c>
      <c r="G13434">
        <v>3</v>
      </c>
      <c r="H13434">
        <v>5</v>
      </c>
      <c r="I13434">
        <v>5</v>
      </c>
      <c r="J13434">
        <v>4</v>
      </c>
      <c r="K13434">
        <v>36</v>
      </c>
      <c r="L13434">
        <v>4</v>
      </c>
      <c r="M13434">
        <v>3</v>
      </c>
      <c r="N13434">
        <v>4</v>
      </c>
      <c r="O13434">
        <v>4</v>
      </c>
      <c r="P13434">
        <v>4</v>
      </c>
      <c r="Q13434">
        <v>5</v>
      </c>
      <c r="R13434">
        <v>4</v>
      </c>
      <c r="S13434">
        <v>3</v>
      </c>
      <c r="T13434">
        <v>5</v>
      </c>
      <c r="U13434">
        <v>36</v>
      </c>
      <c r="V13434">
        <v>72</v>
      </c>
      <c r="W13434" t="s">
        <v>39</v>
      </c>
      <c r="X13434" t="s">
        <v>17292</v>
      </c>
      <c r="Y13434" t="s">
        <v>10</v>
      </c>
    </row>
    <row r="13435" spans="1:25" x14ac:dyDescent="0.25">
      <c r="A13435" t="s">
        <v>17293</v>
      </c>
      <c r="B13435">
        <v>5</v>
      </c>
      <c r="C13435">
        <v>4</v>
      </c>
      <c r="D13435">
        <v>4</v>
      </c>
      <c r="E13435">
        <v>3</v>
      </c>
      <c r="F13435">
        <v>5</v>
      </c>
      <c r="G13435">
        <v>4</v>
      </c>
      <c r="H13435">
        <v>4</v>
      </c>
      <c r="I13435">
        <v>4</v>
      </c>
      <c r="J13435">
        <v>3</v>
      </c>
      <c r="K13435">
        <v>36</v>
      </c>
      <c r="L13435">
        <v>4</v>
      </c>
      <c r="M13435">
        <v>5</v>
      </c>
      <c r="N13435">
        <v>3</v>
      </c>
      <c r="O13435">
        <v>5</v>
      </c>
      <c r="P13435">
        <v>3</v>
      </c>
      <c r="Q13435">
        <v>4</v>
      </c>
      <c r="R13435">
        <v>5</v>
      </c>
      <c r="S13435">
        <v>3</v>
      </c>
      <c r="T13435">
        <v>4</v>
      </c>
      <c r="U13435">
        <v>36</v>
      </c>
      <c r="V13435">
        <v>72</v>
      </c>
      <c r="W13435" t="s">
        <v>39</v>
      </c>
      <c r="X13435" t="s">
        <v>1766</v>
      </c>
      <c r="Y13435" t="s">
        <v>10</v>
      </c>
    </row>
    <row r="13436" spans="1:25" x14ac:dyDescent="0.25">
      <c r="A13436" t="s">
        <v>17294</v>
      </c>
      <c r="B13436">
        <v>4</v>
      </c>
      <c r="C13436">
        <v>4</v>
      </c>
      <c r="D13436">
        <v>5</v>
      </c>
      <c r="E13436">
        <v>3</v>
      </c>
      <c r="F13436">
        <v>4</v>
      </c>
      <c r="G13436">
        <v>5</v>
      </c>
      <c r="H13436">
        <v>3</v>
      </c>
      <c r="I13436">
        <v>4</v>
      </c>
      <c r="J13436">
        <v>4</v>
      </c>
      <c r="K13436">
        <v>36</v>
      </c>
      <c r="L13436">
        <v>3</v>
      </c>
      <c r="M13436">
        <v>4</v>
      </c>
      <c r="N13436">
        <v>5</v>
      </c>
      <c r="O13436">
        <v>4</v>
      </c>
      <c r="P13436">
        <v>3</v>
      </c>
      <c r="Q13436">
        <v>4</v>
      </c>
      <c r="R13436">
        <v>5</v>
      </c>
      <c r="S13436">
        <v>4</v>
      </c>
      <c r="T13436">
        <v>4</v>
      </c>
      <c r="U13436">
        <v>36</v>
      </c>
      <c r="V13436">
        <v>72</v>
      </c>
      <c r="W13436" t="s">
        <v>296</v>
      </c>
      <c r="X13436" t="s">
        <v>1410</v>
      </c>
      <c r="Y13436" t="s">
        <v>10</v>
      </c>
    </row>
    <row r="13437" spans="1:25" x14ac:dyDescent="0.25">
      <c r="A13437" t="s">
        <v>17295</v>
      </c>
      <c r="B13437">
        <v>4</v>
      </c>
      <c r="C13437">
        <v>4</v>
      </c>
      <c r="D13437">
        <v>4</v>
      </c>
      <c r="E13437">
        <v>5</v>
      </c>
      <c r="F13437">
        <v>5</v>
      </c>
      <c r="G13437">
        <v>3</v>
      </c>
      <c r="H13437">
        <v>3</v>
      </c>
      <c r="I13437">
        <v>4</v>
      </c>
      <c r="J13437">
        <v>4</v>
      </c>
      <c r="K13437">
        <v>36</v>
      </c>
      <c r="L13437">
        <v>4</v>
      </c>
      <c r="M13437">
        <v>3</v>
      </c>
      <c r="N13437">
        <v>4</v>
      </c>
      <c r="O13437">
        <v>4</v>
      </c>
      <c r="P13437">
        <v>4</v>
      </c>
      <c r="Q13437">
        <v>5</v>
      </c>
      <c r="R13437">
        <v>3</v>
      </c>
      <c r="S13437">
        <v>5</v>
      </c>
      <c r="T13437">
        <v>4</v>
      </c>
      <c r="U13437">
        <v>36</v>
      </c>
      <c r="V13437">
        <v>72</v>
      </c>
      <c r="W13437" t="s">
        <v>1097</v>
      </c>
      <c r="X13437" t="s">
        <v>17296</v>
      </c>
      <c r="Y13437" t="s">
        <v>44</v>
      </c>
    </row>
    <row r="13438" spans="1:25" x14ac:dyDescent="0.25">
      <c r="A13438" t="s">
        <v>17297</v>
      </c>
      <c r="B13438">
        <v>4</v>
      </c>
      <c r="C13438">
        <v>4</v>
      </c>
      <c r="D13438">
        <v>5</v>
      </c>
      <c r="E13438">
        <v>3</v>
      </c>
      <c r="F13438">
        <v>4</v>
      </c>
      <c r="G13438">
        <v>4</v>
      </c>
      <c r="H13438">
        <v>3</v>
      </c>
      <c r="I13438">
        <v>5</v>
      </c>
      <c r="J13438">
        <v>3</v>
      </c>
      <c r="K13438">
        <v>35</v>
      </c>
      <c r="L13438">
        <v>5</v>
      </c>
      <c r="M13438">
        <v>3</v>
      </c>
      <c r="N13438">
        <v>4</v>
      </c>
      <c r="O13438">
        <v>3</v>
      </c>
      <c r="P13438">
        <v>4</v>
      </c>
      <c r="Q13438">
        <v>4</v>
      </c>
      <c r="R13438">
        <v>3</v>
      </c>
      <c r="S13438">
        <v>5</v>
      </c>
      <c r="T13438">
        <v>5</v>
      </c>
      <c r="U13438">
        <v>36</v>
      </c>
      <c r="V13438">
        <v>71</v>
      </c>
      <c r="W13438" t="s">
        <v>110</v>
      </c>
      <c r="X13438" t="s">
        <v>17298</v>
      </c>
      <c r="Y13438" t="s">
        <v>10</v>
      </c>
    </row>
    <row r="13439" spans="1:25" x14ac:dyDescent="0.25">
      <c r="A13439" t="s">
        <v>17299</v>
      </c>
      <c r="B13439">
        <v>4</v>
      </c>
      <c r="C13439">
        <v>4</v>
      </c>
      <c r="D13439">
        <v>5</v>
      </c>
      <c r="E13439">
        <v>3</v>
      </c>
      <c r="F13439">
        <v>4</v>
      </c>
      <c r="G13439">
        <v>4</v>
      </c>
      <c r="H13439">
        <v>3</v>
      </c>
      <c r="I13439">
        <v>5</v>
      </c>
      <c r="J13439">
        <v>3</v>
      </c>
      <c r="K13439">
        <v>35</v>
      </c>
      <c r="L13439">
        <v>5</v>
      </c>
      <c r="M13439">
        <v>3</v>
      </c>
      <c r="N13439">
        <v>4</v>
      </c>
      <c r="O13439">
        <v>3</v>
      </c>
      <c r="P13439">
        <v>4</v>
      </c>
      <c r="Q13439">
        <v>4</v>
      </c>
      <c r="R13439">
        <v>3</v>
      </c>
      <c r="S13439">
        <v>5</v>
      </c>
      <c r="T13439">
        <v>5</v>
      </c>
      <c r="U13439">
        <v>36</v>
      </c>
      <c r="V13439">
        <v>71</v>
      </c>
      <c r="W13439" t="s">
        <v>110</v>
      </c>
      <c r="X13439" t="s">
        <v>17300</v>
      </c>
      <c r="Y13439" t="s">
        <v>10</v>
      </c>
    </row>
    <row r="13440" spans="1:25" x14ac:dyDescent="0.25">
      <c r="A13440" t="s">
        <v>17301</v>
      </c>
      <c r="B13440">
        <v>4</v>
      </c>
      <c r="C13440">
        <v>3</v>
      </c>
      <c r="D13440">
        <v>5</v>
      </c>
      <c r="E13440">
        <v>4</v>
      </c>
      <c r="F13440">
        <v>3</v>
      </c>
      <c r="G13440">
        <v>4</v>
      </c>
      <c r="H13440">
        <v>4</v>
      </c>
      <c r="I13440">
        <v>4</v>
      </c>
      <c r="J13440">
        <v>4</v>
      </c>
      <c r="K13440">
        <v>35</v>
      </c>
      <c r="L13440">
        <v>4</v>
      </c>
      <c r="M13440">
        <v>3</v>
      </c>
      <c r="N13440">
        <v>5</v>
      </c>
      <c r="O13440">
        <v>4</v>
      </c>
      <c r="P13440">
        <v>3</v>
      </c>
      <c r="Q13440">
        <v>4</v>
      </c>
      <c r="R13440">
        <v>4</v>
      </c>
      <c r="S13440">
        <v>4</v>
      </c>
      <c r="T13440">
        <v>4</v>
      </c>
      <c r="U13440">
        <v>35</v>
      </c>
      <c r="V13440">
        <v>70</v>
      </c>
      <c r="W13440" t="s">
        <v>152</v>
      </c>
      <c r="X13440" t="s">
        <v>13219</v>
      </c>
      <c r="Y13440" t="s">
        <v>10</v>
      </c>
    </row>
    <row r="13441" spans="1:25" x14ac:dyDescent="0.25">
      <c r="A13441" t="s">
        <v>17302</v>
      </c>
      <c r="B13441">
        <v>4</v>
      </c>
      <c r="C13441">
        <v>5</v>
      </c>
      <c r="D13441">
        <v>5</v>
      </c>
      <c r="E13441">
        <v>4</v>
      </c>
      <c r="F13441">
        <v>3</v>
      </c>
      <c r="G13441">
        <v>4</v>
      </c>
      <c r="H13441">
        <v>3</v>
      </c>
      <c r="I13441">
        <v>5</v>
      </c>
      <c r="J13441">
        <v>4</v>
      </c>
      <c r="K13441">
        <v>37</v>
      </c>
      <c r="L13441">
        <v>4</v>
      </c>
      <c r="M13441">
        <v>4</v>
      </c>
      <c r="N13441">
        <v>4</v>
      </c>
      <c r="O13441">
        <v>3</v>
      </c>
      <c r="P13441">
        <v>4</v>
      </c>
      <c r="Q13441">
        <v>3</v>
      </c>
      <c r="R13441">
        <v>5</v>
      </c>
      <c r="S13441">
        <v>4</v>
      </c>
      <c r="T13441">
        <v>3</v>
      </c>
      <c r="U13441">
        <v>34</v>
      </c>
      <c r="V13441">
        <v>71</v>
      </c>
      <c r="W13441" t="s">
        <v>58</v>
      </c>
      <c r="X13441" t="s">
        <v>2676</v>
      </c>
      <c r="Y13441" t="s">
        <v>10</v>
      </c>
    </row>
    <row r="13442" spans="1:25" x14ac:dyDescent="0.25">
      <c r="A13442" t="s">
        <v>17305</v>
      </c>
      <c r="B13442">
        <v>4</v>
      </c>
      <c r="C13442">
        <v>4</v>
      </c>
      <c r="D13442">
        <v>3</v>
      </c>
      <c r="E13442">
        <v>5</v>
      </c>
      <c r="F13442">
        <v>5</v>
      </c>
      <c r="G13442">
        <v>4</v>
      </c>
      <c r="H13442">
        <v>4</v>
      </c>
      <c r="I13442">
        <v>3</v>
      </c>
      <c r="J13442">
        <v>4</v>
      </c>
      <c r="K13442">
        <v>36</v>
      </c>
      <c r="L13442">
        <v>4</v>
      </c>
      <c r="M13442">
        <v>5</v>
      </c>
      <c r="N13442">
        <v>5</v>
      </c>
      <c r="O13442">
        <v>4</v>
      </c>
      <c r="P13442">
        <v>3</v>
      </c>
      <c r="Q13442">
        <v>4</v>
      </c>
      <c r="R13442">
        <v>3</v>
      </c>
      <c r="S13442">
        <v>4</v>
      </c>
      <c r="T13442">
        <v>4</v>
      </c>
      <c r="U13442">
        <v>36</v>
      </c>
      <c r="V13442">
        <v>72</v>
      </c>
      <c r="W13442" t="s">
        <v>58</v>
      </c>
      <c r="X13442" t="s">
        <v>2676</v>
      </c>
      <c r="Y13442" t="s">
        <v>10</v>
      </c>
    </row>
    <row r="13443" spans="1:25" x14ac:dyDescent="0.25">
      <c r="A13443" t="s">
        <v>17303</v>
      </c>
      <c r="B13443">
        <v>4</v>
      </c>
      <c r="C13443">
        <v>5</v>
      </c>
      <c r="D13443">
        <v>3</v>
      </c>
      <c r="E13443">
        <v>4</v>
      </c>
      <c r="F13443">
        <v>3</v>
      </c>
      <c r="G13443">
        <v>4</v>
      </c>
      <c r="H13443">
        <v>4</v>
      </c>
      <c r="I13443">
        <v>5</v>
      </c>
      <c r="J13443">
        <v>4</v>
      </c>
      <c r="K13443">
        <v>36</v>
      </c>
      <c r="L13443">
        <v>4</v>
      </c>
      <c r="M13443">
        <v>4</v>
      </c>
      <c r="N13443">
        <v>5</v>
      </c>
      <c r="O13443">
        <v>3</v>
      </c>
      <c r="P13443">
        <v>4</v>
      </c>
      <c r="Q13443">
        <v>4</v>
      </c>
      <c r="R13443">
        <v>5</v>
      </c>
      <c r="S13443">
        <v>3</v>
      </c>
      <c r="T13443">
        <v>4</v>
      </c>
      <c r="U13443">
        <v>36</v>
      </c>
      <c r="V13443">
        <v>72</v>
      </c>
      <c r="W13443" t="s">
        <v>39</v>
      </c>
      <c r="X13443" t="s">
        <v>8834</v>
      </c>
      <c r="Y13443" t="s">
        <v>10</v>
      </c>
    </row>
    <row r="13444" spans="1:25" x14ac:dyDescent="0.25">
      <c r="A13444" t="s">
        <v>17304</v>
      </c>
      <c r="B13444">
        <v>4</v>
      </c>
      <c r="C13444">
        <v>3</v>
      </c>
      <c r="D13444">
        <v>4</v>
      </c>
      <c r="E13444">
        <v>5</v>
      </c>
      <c r="F13444">
        <v>4</v>
      </c>
      <c r="G13444">
        <v>3</v>
      </c>
      <c r="H13444">
        <v>5</v>
      </c>
      <c r="I13444">
        <v>3</v>
      </c>
      <c r="J13444">
        <v>4</v>
      </c>
      <c r="K13444">
        <v>35</v>
      </c>
      <c r="L13444">
        <v>4</v>
      </c>
      <c r="M13444">
        <v>5</v>
      </c>
      <c r="N13444">
        <v>4</v>
      </c>
      <c r="O13444">
        <v>4</v>
      </c>
      <c r="P13444">
        <v>3</v>
      </c>
      <c r="Q13444">
        <v>4</v>
      </c>
      <c r="R13444">
        <v>4</v>
      </c>
      <c r="S13444">
        <v>3</v>
      </c>
      <c r="T13444">
        <v>5</v>
      </c>
      <c r="U13444">
        <v>36</v>
      </c>
      <c r="V13444">
        <v>71</v>
      </c>
      <c r="W13444" t="s">
        <v>39</v>
      </c>
      <c r="X13444" t="s">
        <v>13357</v>
      </c>
      <c r="Y13444" t="s">
        <v>10</v>
      </c>
    </row>
    <row r="13445" spans="1:25" x14ac:dyDescent="0.25">
      <c r="A13445" t="s">
        <v>17306</v>
      </c>
      <c r="B13445">
        <v>4</v>
      </c>
      <c r="C13445">
        <v>5</v>
      </c>
      <c r="D13445">
        <v>4</v>
      </c>
      <c r="E13445">
        <v>3</v>
      </c>
      <c r="F13445">
        <v>4</v>
      </c>
      <c r="G13445">
        <v>5</v>
      </c>
      <c r="H13445">
        <v>3</v>
      </c>
      <c r="I13445">
        <v>4</v>
      </c>
      <c r="J13445">
        <v>4</v>
      </c>
      <c r="K13445">
        <v>36</v>
      </c>
      <c r="L13445">
        <v>4</v>
      </c>
      <c r="M13445">
        <v>5</v>
      </c>
      <c r="N13445">
        <v>3</v>
      </c>
      <c r="O13445">
        <v>4</v>
      </c>
      <c r="P13445">
        <v>4</v>
      </c>
      <c r="Q13445">
        <v>3</v>
      </c>
      <c r="R13445">
        <v>5</v>
      </c>
      <c r="S13445">
        <v>4</v>
      </c>
      <c r="T13445">
        <v>4</v>
      </c>
      <c r="U13445">
        <v>36</v>
      </c>
      <c r="V13445">
        <v>72</v>
      </c>
      <c r="W13445" t="s">
        <v>39</v>
      </c>
      <c r="X13445" t="s">
        <v>17307</v>
      </c>
      <c r="Y13445" t="s">
        <v>10</v>
      </c>
    </row>
    <row r="13446" spans="1:25" x14ac:dyDescent="0.25">
      <c r="A13446" t="s">
        <v>17308</v>
      </c>
      <c r="B13446">
        <v>4</v>
      </c>
      <c r="C13446">
        <v>4</v>
      </c>
      <c r="D13446">
        <v>3</v>
      </c>
      <c r="E13446">
        <v>5</v>
      </c>
      <c r="F13446">
        <v>4</v>
      </c>
      <c r="G13446">
        <v>4</v>
      </c>
      <c r="H13446">
        <v>3</v>
      </c>
      <c r="I13446">
        <v>5</v>
      </c>
      <c r="J13446">
        <v>4</v>
      </c>
      <c r="K13446">
        <v>36</v>
      </c>
      <c r="L13446">
        <v>4</v>
      </c>
      <c r="M13446">
        <v>5</v>
      </c>
      <c r="N13446">
        <v>3</v>
      </c>
      <c r="O13446">
        <v>4</v>
      </c>
      <c r="P13446">
        <v>4</v>
      </c>
      <c r="Q13446">
        <v>4</v>
      </c>
      <c r="R13446">
        <v>4</v>
      </c>
      <c r="S13446">
        <v>3</v>
      </c>
      <c r="T13446">
        <v>5</v>
      </c>
      <c r="U13446">
        <v>36</v>
      </c>
      <c r="V13446">
        <v>72</v>
      </c>
      <c r="W13446" t="s">
        <v>8</v>
      </c>
      <c r="X13446" t="s">
        <v>336</v>
      </c>
      <c r="Y13446" t="s">
        <v>10</v>
      </c>
    </row>
    <row r="13447" spans="1:25" x14ac:dyDescent="0.25">
      <c r="A13447" t="s">
        <v>17309</v>
      </c>
      <c r="B13447">
        <v>4</v>
      </c>
      <c r="C13447">
        <v>4</v>
      </c>
      <c r="D13447">
        <v>3</v>
      </c>
      <c r="E13447">
        <v>5</v>
      </c>
      <c r="F13447">
        <v>4</v>
      </c>
      <c r="G13447">
        <v>4</v>
      </c>
      <c r="H13447">
        <v>5</v>
      </c>
      <c r="I13447">
        <v>3</v>
      </c>
      <c r="J13447">
        <v>4</v>
      </c>
      <c r="K13447">
        <v>36</v>
      </c>
      <c r="L13447">
        <v>4</v>
      </c>
      <c r="M13447">
        <v>4</v>
      </c>
      <c r="N13447">
        <v>4</v>
      </c>
      <c r="O13447">
        <v>4</v>
      </c>
      <c r="P13447">
        <v>3</v>
      </c>
      <c r="Q13447">
        <v>4</v>
      </c>
      <c r="R13447">
        <v>4</v>
      </c>
      <c r="S13447">
        <v>5</v>
      </c>
      <c r="T13447">
        <v>3</v>
      </c>
      <c r="U13447">
        <v>35</v>
      </c>
      <c r="V13447">
        <v>71</v>
      </c>
      <c r="W13447" t="s">
        <v>17310</v>
      </c>
      <c r="X13447" t="s">
        <v>17311</v>
      </c>
      <c r="Y13447" t="s">
        <v>15962</v>
      </c>
    </row>
    <row r="13448" spans="1:25" x14ac:dyDescent="0.25">
      <c r="A13448" t="s">
        <v>17312</v>
      </c>
      <c r="B13448">
        <v>3</v>
      </c>
      <c r="C13448">
        <v>3</v>
      </c>
      <c r="D13448">
        <v>3</v>
      </c>
      <c r="E13448">
        <v>4</v>
      </c>
      <c r="F13448">
        <v>3</v>
      </c>
      <c r="G13448">
        <v>3</v>
      </c>
      <c r="H13448">
        <v>3</v>
      </c>
      <c r="I13448">
        <v>3</v>
      </c>
      <c r="J13448">
        <v>3</v>
      </c>
      <c r="K13448">
        <v>28</v>
      </c>
      <c r="L13448">
        <v>3</v>
      </c>
      <c r="M13448">
        <v>4</v>
      </c>
      <c r="N13448">
        <v>3</v>
      </c>
      <c r="O13448">
        <v>3</v>
      </c>
      <c r="P13448">
        <v>3</v>
      </c>
      <c r="Q13448">
        <v>3</v>
      </c>
      <c r="R13448">
        <v>4</v>
      </c>
      <c r="S13448">
        <v>3</v>
      </c>
      <c r="T13448">
        <v>4</v>
      </c>
      <c r="U13448">
        <v>30</v>
      </c>
      <c r="V13448">
        <v>58</v>
      </c>
      <c r="W13448" t="s">
        <v>52</v>
      </c>
      <c r="X13448" t="s">
        <v>17236</v>
      </c>
      <c r="Y13448" t="s">
        <v>10</v>
      </c>
    </row>
    <row r="13449" spans="1:25" x14ac:dyDescent="0.25">
      <c r="A13449" t="s">
        <v>17313</v>
      </c>
      <c r="B13449">
        <v>4</v>
      </c>
      <c r="C13449">
        <v>4</v>
      </c>
      <c r="D13449">
        <v>3</v>
      </c>
      <c r="E13449">
        <v>4</v>
      </c>
      <c r="F13449">
        <v>5</v>
      </c>
      <c r="G13449">
        <v>4</v>
      </c>
      <c r="H13449">
        <v>3</v>
      </c>
      <c r="I13449">
        <v>4</v>
      </c>
      <c r="J13449">
        <v>5</v>
      </c>
      <c r="K13449">
        <v>36</v>
      </c>
      <c r="L13449">
        <v>5</v>
      </c>
      <c r="M13449">
        <v>3</v>
      </c>
      <c r="N13449">
        <v>4</v>
      </c>
      <c r="O13449">
        <v>5</v>
      </c>
      <c r="P13449">
        <v>4</v>
      </c>
      <c r="Q13449">
        <v>4</v>
      </c>
      <c r="R13449">
        <v>3</v>
      </c>
      <c r="S13449">
        <v>4</v>
      </c>
      <c r="T13449">
        <v>4</v>
      </c>
      <c r="U13449">
        <v>36</v>
      </c>
      <c r="V13449">
        <v>72</v>
      </c>
      <c r="W13449" t="s">
        <v>105</v>
      </c>
      <c r="X13449" t="s">
        <v>4435</v>
      </c>
      <c r="Y13449" t="s">
        <v>10</v>
      </c>
    </row>
    <row r="13450" spans="1:25" x14ac:dyDescent="0.25">
      <c r="A13450" t="s">
        <v>17314</v>
      </c>
      <c r="B13450">
        <v>4</v>
      </c>
      <c r="C13450">
        <v>5</v>
      </c>
      <c r="D13450">
        <v>4</v>
      </c>
      <c r="E13450">
        <v>4</v>
      </c>
      <c r="F13450">
        <v>4</v>
      </c>
      <c r="G13450">
        <v>5</v>
      </c>
      <c r="H13450">
        <v>3</v>
      </c>
      <c r="I13450">
        <v>5</v>
      </c>
      <c r="J13450">
        <v>3</v>
      </c>
      <c r="K13450">
        <v>37</v>
      </c>
      <c r="L13450">
        <v>0</v>
      </c>
      <c r="M13450">
        <v>0</v>
      </c>
      <c r="N13450">
        <v>0</v>
      </c>
      <c r="O13450">
        <v>0</v>
      </c>
      <c r="P13450">
        <v>0</v>
      </c>
      <c r="Q13450">
        <v>0</v>
      </c>
      <c r="R13450">
        <v>0</v>
      </c>
      <c r="S13450">
        <v>0</v>
      </c>
      <c r="T13450">
        <v>0</v>
      </c>
      <c r="U13450">
        <v>0</v>
      </c>
      <c r="V13450">
        <v>37</v>
      </c>
      <c r="W13450" t="s">
        <v>97</v>
      </c>
      <c r="X13450" t="s">
        <v>12969</v>
      </c>
      <c r="Y13450" t="s">
        <v>44</v>
      </c>
    </row>
    <row r="13451" spans="1:25" x14ac:dyDescent="0.25">
      <c r="A13451" t="s">
        <v>17315</v>
      </c>
      <c r="B13451">
        <v>4</v>
      </c>
      <c r="C13451">
        <v>3</v>
      </c>
      <c r="D13451">
        <v>5</v>
      </c>
      <c r="E13451">
        <v>4</v>
      </c>
      <c r="F13451">
        <v>3</v>
      </c>
      <c r="G13451">
        <v>5</v>
      </c>
      <c r="H13451">
        <v>3</v>
      </c>
      <c r="I13451">
        <v>4</v>
      </c>
      <c r="J13451">
        <v>4</v>
      </c>
      <c r="K13451">
        <v>35</v>
      </c>
      <c r="L13451">
        <v>4</v>
      </c>
      <c r="M13451">
        <v>5</v>
      </c>
      <c r="N13451">
        <v>4</v>
      </c>
      <c r="O13451">
        <v>4</v>
      </c>
      <c r="P13451">
        <v>4</v>
      </c>
      <c r="Q13451">
        <v>5</v>
      </c>
      <c r="R13451">
        <v>3</v>
      </c>
      <c r="S13451">
        <v>5</v>
      </c>
      <c r="T13451">
        <v>3</v>
      </c>
      <c r="U13451">
        <v>37</v>
      </c>
      <c r="V13451">
        <v>72</v>
      </c>
      <c r="W13451" t="s">
        <v>97</v>
      </c>
      <c r="X13451" t="s">
        <v>12969</v>
      </c>
      <c r="Y13451" t="s">
        <v>44</v>
      </c>
    </row>
    <row r="13452" spans="1:25" x14ac:dyDescent="0.25">
      <c r="A13452" t="s">
        <v>17316</v>
      </c>
      <c r="B13452">
        <v>4</v>
      </c>
      <c r="C13452">
        <v>4</v>
      </c>
      <c r="D13452">
        <v>3</v>
      </c>
      <c r="E13452">
        <v>4</v>
      </c>
      <c r="F13452">
        <v>3</v>
      </c>
      <c r="G13452">
        <v>5</v>
      </c>
      <c r="H13452">
        <v>5</v>
      </c>
      <c r="I13452">
        <v>4</v>
      </c>
      <c r="J13452">
        <v>4</v>
      </c>
      <c r="K13452">
        <v>36</v>
      </c>
      <c r="L13452">
        <v>4</v>
      </c>
      <c r="M13452">
        <v>4</v>
      </c>
      <c r="N13452">
        <v>3</v>
      </c>
      <c r="O13452">
        <v>5</v>
      </c>
      <c r="P13452">
        <v>4</v>
      </c>
      <c r="Q13452">
        <v>3</v>
      </c>
      <c r="R13452">
        <v>4</v>
      </c>
      <c r="S13452">
        <v>5</v>
      </c>
      <c r="T13452">
        <v>4</v>
      </c>
      <c r="U13452">
        <v>36</v>
      </c>
      <c r="V13452">
        <v>72</v>
      </c>
      <c r="W13452" t="s">
        <v>48</v>
      </c>
      <c r="X13452" t="s">
        <v>17317</v>
      </c>
      <c r="Y13452" t="s">
        <v>50</v>
      </c>
    </row>
    <row r="13453" spans="1:25" x14ac:dyDescent="0.25">
      <c r="A13453" t="s">
        <v>17318</v>
      </c>
      <c r="B13453">
        <v>4</v>
      </c>
      <c r="C13453">
        <v>3</v>
      </c>
      <c r="D13453">
        <v>4</v>
      </c>
      <c r="E13453">
        <v>4</v>
      </c>
      <c r="F13453">
        <v>4</v>
      </c>
      <c r="G13453">
        <v>3</v>
      </c>
      <c r="H13453">
        <v>4</v>
      </c>
      <c r="I13453">
        <v>4</v>
      </c>
      <c r="J13453">
        <v>5</v>
      </c>
      <c r="K13453">
        <v>35</v>
      </c>
      <c r="L13453">
        <v>4</v>
      </c>
      <c r="M13453">
        <v>4</v>
      </c>
      <c r="N13453">
        <v>4</v>
      </c>
      <c r="O13453">
        <v>3</v>
      </c>
      <c r="P13453">
        <v>4</v>
      </c>
      <c r="Q13453">
        <v>4</v>
      </c>
      <c r="R13453">
        <v>5</v>
      </c>
      <c r="S13453">
        <v>3</v>
      </c>
      <c r="T13453">
        <v>4</v>
      </c>
      <c r="U13453">
        <v>35</v>
      </c>
      <c r="V13453">
        <v>70</v>
      </c>
      <c r="W13453" t="s">
        <v>61</v>
      </c>
      <c r="X13453" t="s">
        <v>3843</v>
      </c>
      <c r="Y13453" t="s">
        <v>10</v>
      </c>
    </row>
    <row r="13454" spans="1:25" x14ac:dyDescent="0.25">
      <c r="A13454" t="s">
        <v>17319</v>
      </c>
      <c r="B13454">
        <v>4</v>
      </c>
      <c r="C13454">
        <v>5</v>
      </c>
      <c r="D13454">
        <v>4</v>
      </c>
      <c r="E13454">
        <v>3</v>
      </c>
      <c r="F13454">
        <v>4</v>
      </c>
      <c r="G13454">
        <v>5</v>
      </c>
      <c r="H13454">
        <v>3</v>
      </c>
      <c r="I13454">
        <v>4</v>
      </c>
      <c r="J13454">
        <v>4</v>
      </c>
      <c r="K13454">
        <v>36</v>
      </c>
      <c r="L13454">
        <v>4</v>
      </c>
      <c r="M13454">
        <v>4</v>
      </c>
      <c r="N13454">
        <v>4</v>
      </c>
      <c r="O13454">
        <v>4</v>
      </c>
      <c r="P13454">
        <v>3</v>
      </c>
      <c r="Q13454">
        <v>4</v>
      </c>
      <c r="R13454">
        <v>5</v>
      </c>
      <c r="S13454">
        <v>3</v>
      </c>
      <c r="T13454">
        <v>5</v>
      </c>
      <c r="U13454">
        <v>36</v>
      </c>
      <c r="V13454">
        <v>72</v>
      </c>
      <c r="W13454" t="s">
        <v>39</v>
      </c>
      <c r="X13454" t="s">
        <v>8351</v>
      </c>
      <c r="Y13454" t="s">
        <v>10</v>
      </c>
    </row>
    <row r="13455" spans="1:25" x14ac:dyDescent="0.25">
      <c r="A13455" t="s">
        <v>17320</v>
      </c>
      <c r="B13455">
        <v>4</v>
      </c>
      <c r="C13455">
        <v>5</v>
      </c>
      <c r="D13455">
        <v>3</v>
      </c>
      <c r="E13455">
        <v>4</v>
      </c>
      <c r="F13455">
        <v>4</v>
      </c>
      <c r="G13455">
        <v>4</v>
      </c>
      <c r="H13455">
        <v>5</v>
      </c>
      <c r="I13455">
        <v>3</v>
      </c>
      <c r="J13455">
        <v>4</v>
      </c>
      <c r="K13455">
        <v>36</v>
      </c>
      <c r="L13455">
        <v>4</v>
      </c>
      <c r="M13455">
        <v>4</v>
      </c>
      <c r="N13455">
        <v>3</v>
      </c>
      <c r="O13455">
        <v>5</v>
      </c>
      <c r="P13455">
        <v>4</v>
      </c>
      <c r="Q13455">
        <v>4</v>
      </c>
      <c r="R13455">
        <v>5</v>
      </c>
      <c r="S13455">
        <v>4</v>
      </c>
      <c r="T13455">
        <v>3</v>
      </c>
      <c r="U13455">
        <v>36</v>
      </c>
      <c r="V13455">
        <v>72</v>
      </c>
      <c r="W13455" t="s">
        <v>260</v>
      </c>
      <c r="X13455" t="s">
        <v>17244</v>
      </c>
      <c r="Y13455" t="s">
        <v>44</v>
      </c>
    </row>
    <row r="13456" spans="1:25" x14ac:dyDescent="0.25">
      <c r="A13456" t="s">
        <v>17321</v>
      </c>
      <c r="B13456">
        <v>4</v>
      </c>
      <c r="C13456">
        <v>3</v>
      </c>
      <c r="D13456">
        <v>4</v>
      </c>
      <c r="E13456">
        <v>4</v>
      </c>
      <c r="F13456">
        <v>3</v>
      </c>
      <c r="G13456">
        <v>4</v>
      </c>
      <c r="H13456">
        <v>5</v>
      </c>
      <c r="I13456">
        <v>4</v>
      </c>
      <c r="J13456">
        <v>5</v>
      </c>
      <c r="K13456">
        <v>36</v>
      </c>
      <c r="L13456">
        <v>4</v>
      </c>
      <c r="M13456">
        <v>4</v>
      </c>
      <c r="N13456">
        <v>4</v>
      </c>
      <c r="O13456">
        <v>4</v>
      </c>
      <c r="P13456">
        <v>4</v>
      </c>
      <c r="Q13456">
        <v>4</v>
      </c>
      <c r="R13456">
        <v>5</v>
      </c>
      <c r="S13456">
        <v>4</v>
      </c>
      <c r="T13456">
        <v>3</v>
      </c>
      <c r="U13456">
        <v>36</v>
      </c>
      <c r="V13456">
        <v>72</v>
      </c>
      <c r="W13456" t="s">
        <v>1729</v>
      </c>
      <c r="X13456" t="s">
        <v>17322</v>
      </c>
      <c r="Y13456" t="s">
        <v>44</v>
      </c>
    </row>
    <row r="13457" spans="1:25" x14ac:dyDescent="0.25">
      <c r="A13457" t="s">
        <v>17323</v>
      </c>
      <c r="B13457">
        <v>4</v>
      </c>
      <c r="C13457">
        <v>4</v>
      </c>
      <c r="D13457">
        <v>4</v>
      </c>
      <c r="E13457">
        <v>3</v>
      </c>
      <c r="F13457">
        <v>5</v>
      </c>
      <c r="G13457">
        <v>4</v>
      </c>
      <c r="H13457">
        <v>4</v>
      </c>
      <c r="I13457">
        <v>5</v>
      </c>
      <c r="J13457">
        <v>3</v>
      </c>
      <c r="K13457">
        <v>36</v>
      </c>
      <c r="L13457">
        <v>3</v>
      </c>
      <c r="M13457">
        <v>4</v>
      </c>
      <c r="N13457">
        <v>5</v>
      </c>
      <c r="O13457">
        <v>3</v>
      </c>
      <c r="P13457">
        <v>5</v>
      </c>
      <c r="Q13457">
        <v>5</v>
      </c>
      <c r="R13457">
        <v>4</v>
      </c>
      <c r="S13457">
        <v>3</v>
      </c>
      <c r="T13457">
        <v>4</v>
      </c>
      <c r="U13457">
        <v>36</v>
      </c>
      <c r="V13457">
        <v>72</v>
      </c>
      <c r="W13457" t="s">
        <v>97</v>
      </c>
      <c r="X13457" t="s">
        <v>9595</v>
      </c>
      <c r="Y13457" t="s">
        <v>44</v>
      </c>
    </row>
    <row r="13458" spans="1:25" x14ac:dyDescent="0.25">
      <c r="A13458" t="s">
        <v>17324</v>
      </c>
      <c r="B13458">
        <v>5</v>
      </c>
      <c r="C13458">
        <v>4</v>
      </c>
      <c r="D13458">
        <v>4</v>
      </c>
      <c r="E13458">
        <v>3</v>
      </c>
      <c r="F13458">
        <v>3</v>
      </c>
      <c r="G13458">
        <v>5</v>
      </c>
      <c r="H13458">
        <v>4</v>
      </c>
      <c r="I13458">
        <v>3</v>
      </c>
      <c r="J13458">
        <v>4</v>
      </c>
      <c r="K13458">
        <v>35</v>
      </c>
      <c r="L13458">
        <v>0</v>
      </c>
      <c r="M13458">
        <v>0</v>
      </c>
      <c r="N13458">
        <v>0</v>
      </c>
      <c r="O13458">
        <v>0</v>
      </c>
      <c r="P13458">
        <v>0</v>
      </c>
      <c r="Q13458">
        <v>0</v>
      </c>
      <c r="R13458">
        <v>0</v>
      </c>
      <c r="S13458">
        <v>0</v>
      </c>
      <c r="T13458">
        <v>0</v>
      </c>
      <c r="U13458">
        <v>0</v>
      </c>
      <c r="V13458">
        <v>35</v>
      </c>
      <c r="W13458" t="s">
        <v>1224</v>
      </c>
      <c r="X13458" t="s">
        <v>17325</v>
      </c>
      <c r="Y13458" t="s">
        <v>10</v>
      </c>
    </row>
    <row r="13459" spans="1:25" x14ac:dyDescent="0.25">
      <c r="A13459" t="s">
        <v>17326</v>
      </c>
      <c r="B13459">
        <v>4</v>
      </c>
      <c r="C13459">
        <v>3</v>
      </c>
      <c r="D13459">
        <v>5</v>
      </c>
      <c r="E13459">
        <v>4</v>
      </c>
      <c r="F13459">
        <v>4</v>
      </c>
      <c r="G13459">
        <v>4</v>
      </c>
      <c r="H13459">
        <v>3</v>
      </c>
      <c r="I13459">
        <v>5</v>
      </c>
      <c r="J13459">
        <v>4</v>
      </c>
      <c r="K13459">
        <v>36</v>
      </c>
      <c r="L13459">
        <v>4</v>
      </c>
      <c r="M13459">
        <v>4</v>
      </c>
      <c r="N13459">
        <v>3</v>
      </c>
      <c r="O13459">
        <v>5</v>
      </c>
      <c r="P13459">
        <v>4</v>
      </c>
      <c r="Q13459">
        <v>3</v>
      </c>
      <c r="R13459">
        <v>4</v>
      </c>
      <c r="S13459">
        <v>5</v>
      </c>
      <c r="T13459">
        <v>4</v>
      </c>
      <c r="U13459">
        <v>36</v>
      </c>
      <c r="V13459">
        <v>72</v>
      </c>
      <c r="W13459" t="s">
        <v>17327</v>
      </c>
      <c r="X13459" t="s">
        <v>17328</v>
      </c>
      <c r="Y13459" t="s">
        <v>292</v>
      </c>
    </row>
    <row r="13460" spans="1:25" x14ac:dyDescent="0.25">
      <c r="A13460" t="s">
        <v>17329</v>
      </c>
      <c r="B13460">
        <v>5</v>
      </c>
      <c r="C13460">
        <v>4</v>
      </c>
      <c r="D13460">
        <v>4</v>
      </c>
      <c r="E13460">
        <v>4</v>
      </c>
      <c r="F13460">
        <v>3</v>
      </c>
      <c r="G13460">
        <v>4</v>
      </c>
      <c r="H13460">
        <v>5</v>
      </c>
      <c r="I13460">
        <v>3</v>
      </c>
      <c r="J13460">
        <v>4</v>
      </c>
      <c r="K13460">
        <v>36</v>
      </c>
      <c r="L13460">
        <v>4</v>
      </c>
      <c r="M13460">
        <v>4</v>
      </c>
      <c r="N13460">
        <v>3</v>
      </c>
      <c r="O13460">
        <v>5</v>
      </c>
      <c r="P13460">
        <v>4</v>
      </c>
      <c r="Q13460">
        <v>3</v>
      </c>
      <c r="R13460">
        <v>4</v>
      </c>
      <c r="S13460">
        <v>5</v>
      </c>
      <c r="T13460">
        <v>4</v>
      </c>
      <c r="U13460">
        <v>36</v>
      </c>
      <c r="V13460">
        <v>72</v>
      </c>
      <c r="W13460" t="s">
        <v>17327</v>
      </c>
      <c r="X13460" t="s">
        <v>17328</v>
      </c>
      <c r="Y13460" t="s">
        <v>292</v>
      </c>
    </row>
    <row r="13461" spans="1:25" x14ac:dyDescent="0.25">
      <c r="A13461" t="s">
        <v>17330</v>
      </c>
      <c r="B13461">
        <v>4</v>
      </c>
      <c r="C13461">
        <v>3</v>
      </c>
      <c r="D13461">
        <v>5</v>
      </c>
      <c r="E13461">
        <v>4</v>
      </c>
      <c r="F13461">
        <v>4</v>
      </c>
      <c r="G13461">
        <v>4</v>
      </c>
      <c r="H13461">
        <v>3</v>
      </c>
      <c r="I13461">
        <v>5</v>
      </c>
      <c r="J13461">
        <v>4</v>
      </c>
      <c r="K13461">
        <v>36</v>
      </c>
      <c r="L13461">
        <v>5</v>
      </c>
      <c r="M13461">
        <v>4</v>
      </c>
      <c r="N13461">
        <v>4</v>
      </c>
      <c r="O13461">
        <v>4</v>
      </c>
      <c r="P13461">
        <v>3</v>
      </c>
      <c r="Q13461">
        <v>4</v>
      </c>
      <c r="R13461">
        <v>5</v>
      </c>
      <c r="S13461">
        <v>3</v>
      </c>
      <c r="T13461">
        <v>4</v>
      </c>
      <c r="U13461">
        <v>36</v>
      </c>
      <c r="V13461">
        <v>72</v>
      </c>
      <c r="W13461" t="s">
        <v>17327</v>
      </c>
      <c r="X13461" t="s">
        <v>17328</v>
      </c>
      <c r="Y13461" t="s">
        <v>292</v>
      </c>
    </row>
    <row r="13462" spans="1:25" x14ac:dyDescent="0.25">
      <c r="A13462" t="s">
        <v>17331</v>
      </c>
      <c r="B13462">
        <v>4</v>
      </c>
      <c r="C13462">
        <v>3</v>
      </c>
      <c r="D13462">
        <v>4</v>
      </c>
      <c r="E13462">
        <v>5</v>
      </c>
      <c r="F13462">
        <v>4</v>
      </c>
      <c r="G13462">
        <v>5</v>
      </c>
      <c r="H13462">
        <v>4</v>
      </c>
      <c r="I13462">
        <v>3</v>
      </c>
      <c r="J13462">
        <v>4</v>
      </c>
      <c r="K13462">
        <v>36</v>
      </c>
      <c r="L13462">
        <v>4</v>
      </c>
      <c r="M13462">
        <v>4</v>
      </c>
      <c r="N13462">
        <v>5</v>
      </c>
      <c r="O13462">
        <v>3</v>
      </c>
      <c r="P13462">
        <v>4</v>
      </c>
      <c r="Q13462">
        <v>4</v>
      </c>
      <c r="R13462">
        <v>3</v>
      </c>
      <c r="S13462">
        <v>5</v>
      </c>
      <c r="T13462">
        <v>4</v>
      </c>
      <c r="U13462">
        <v>36</v>
      </c>
      <c r="V13462">
        <v>72</v>
      </c>
      <c r="W13462" t="s">
        <v>105</v>
      </c>
      <c r="X13462" t="s">
        <v>4435</v>
      </c>
      <c r="Y13462" t="s">
        <v>10</v>
      </c>
    </row>
    <row r="13463" spans="1:25" x14ac:dyDescent="0.25">
      <c r="A13463" t="s">
        <v>17332</v>
      </c>
      <c r="B13463">
        <v>4</v>
      </c>
      <c r="C13463">
        <v>4</v>
      </c>
      <c r="D13463">
        <v>4</v>
      </c>
      <c r="E13463">
        <v>4</v>
      </c>
      <c r="F13463">
        <v>3</v>
      </c>
      <c r="G13463">
        <v>4</v>
      </c>
      <c r="H13463">
        <v>4</v>
      </c>
      <c r="I13463">
        <v>3</v>
      </c>
      <c r="J13463">
        <v>5</v>
      </c>
      <c r="K13463">
        <v>35</v>
      </c>
      <c r="L13463">
        <v>4</v>
      </c>
      <c r="M13463">
        <v>4</v>
      </c>
      <c r="N13463">
        <v>3</v>
      </c>
      <c r="O13463">
        <v>4</v>
      </c>
      <c r="P13463">
        <v>4</v>
      </c>
      <c r="Q13463">
        <v>3</v>
      </c>
      <c r="R13463">
        <v>5</v>
      </c>
      <c r="S13463">
        <v>4</v>
      </c>
      <c r="T13463">
        <v>5</v>
      </c>
      <c r="U13463">
        <v>36</v>
      </c>
      <c r="V13463">
        <v>71</v>
      </c>
      <c r="W13463" t="s">
        <v>8</v>
      </c>
      <c r="X13463" t="s">
        <v>17333</v>
      </c>
      <c r="Y13463" t="s">
        <v>10</v>
      </c>
    </row>
    <row r="13464" spans="1:25" x14ac:dyDescent="0.25">
      <c r="A13464" t="s">
        <v>17334</v>
      </c>
      <c r="B13464">
        <v>4</v>
      </c>
      <c r="C13464">
        <v>4</v>
      </c>
      <c r="D13464">
        <v>4</v>
      </c>
      <c r="E13464">
        <v>3</v>
      </c>
      <c r="F13464">
        <v>5</v>
      </c>
      <c r="G13464">
        <v>4</v>
      </c>
      <c r="H13464">
        <v>5</v>
      </c>
      <c r="I13464">
        <v>3</v>
      </c>
      <c r="J13464">
        <v>4</v>
      </c>
      <c r="K13464">
        <v>36</v>
      </c>
      <c r="L13464">
        <v>4</v>
      </c>
      <c r="M13464">
        <v>4</v>
      </c>
      <c r="N13464">
        <v>3</v>
      </c>
      <c r="O13464">
        <v>5</v>
      </c>
      <c r="P13464">
        <v>3</v>
      </c>
      <c r="Q13464">
        <v>5</v>
      </c>
      <c r="R13464">
        <v>4</v>
      </c>
      <c r="S13464">
        <v>4</v>
      </c>
      <c r="T13464">
        <v>4</v>
      </c>
      <c r="U13464">
        <v>36</v>
      </c>
      <c r="V13464">
        <v>72</v>
      </c>
      <c r="W13464" t="s">
        <v>8</v>
      </c>
      <c r="X13464" t="s">
        <v>17335</v>
      </c>
      <c r="Y13464" t="s">
        <v>10</v>
      </c>
    </row>
    <row r="13465" spans="1:25" x14ac:dyDescent="0.25">
      <c r="A13465" t="s">
        <v>17336</v>
      </c>
      <c r="B13465">
        <v>5</v>
      </c>
      <c r="C13465">
        <v>4</v>
      </c>
      <c r="D13465">
        <v>4</v>
      </c>
      <c r="E13465">
        <v>4</v>
      </c>
      <c r="F13465">
        <v>4</v>
      </c>
      <c r="G13465">
        <v>3</v>
      </c>
      <c r="H13465">
        <v>4</v>
      </c>
      <c r="I13465">
        <v>4</v>
      </c>
      <c r="J13465">
        <v>3</v>
      </c>
      <c r="K13465">
        <v>35</v>
      </c>
      <c r="L13465">
        <v>0</v>
      </c>
      <c r="M13465">
        <v>0</v>
      </c>
      <c r="N13465">
        <v>0</v>
      </c>
      <c r="O13465">
        <v>0</v>
      </c>
      <c r="P13465">
        <v>0</v>
      </c>
      <c r="Q13465">
        <v>0</v>
      </c>
      <c r="R13465">
        <v>0</v>
      </c>
      <c r="S13465">
        <v>0</v>
      </c>
      <c r="T13465">
        <v>0</v>
      </c>
      <c r="U13465">
        <v>0</v>
      </c>
      <c r="V13465">
        <v>35</v>
      </c>
      <c r="W13465" t="s">
        <v>133</v>
      </c>
      <c r="X13465" t="s">
        <v>17337</v>
      </c>
      <c r="Y13465" t="s">
        <v>10</v>
      </c>
    </row>
    <row r="13466" spans="1:25" x14ac:dyDescent="0.25">
      <c r="A13466" t="s">
        <v>17338</v>
      </c>
      <c r="B13466">
        <v>5</v>
      </c>
      <c r="C13466">
        <v>3</v>
      </c>
      <c r="D13466">
        <v>4</v>
      </c>
      <c r="E13466">
        <v>4</v>
      </c>
      <c r="F13466">
        <v>4</v>
      </c>
      <c r="G13466">
        <v>4</v>
      </c>
      <c r="H13466">
        <v>3</v>
      </c>
      <c r="I13466">
        <v>5</v>
      </c>
      <c r="J13466">
        <v>4</v>
      </c>
      <c r="K13466">
        <v>36</v>
      </c>
      <c r="L13466">
        <v>5</v>
      </c>
      <c r="M13466">
        <v>4</v>
      </c>
      <c r="N13466">
        <v>4</v>
      </c>
      <c r="O13466">
        <v>4</v>
      </c>
      <c r="P13466">
        <v>3</v>
      </c>
      <c r="Q13466">
        <v>4</v>
      </c>
      <c r="R13466">
        <v>4</v>
      </c>
      <c r="S13466">
        <v>3</v>
      </c>
      <c r="T13466">
        <v>5</v>
      </c>
      <c r="U13466">
        <v>36</v>
      </c>
      <c r="V13466">
        <v>72</v>
      </c>
      <c r="W13466" t="s">
        <v>1224</v>
      </c>
      <c r="X13466" t="s">
        <v>1870</v>
      </c>
      <c r="Y13466" t="s">
        <v>10</v>
      </c>
    </row>
    <row r="13467" spans="1:25" x14ac:dyDescent="0.25">
      <c r="A13467" t="s">
        <v>17339</v>
      </c>
      <c r="B13467">
        <v>5</v>
      </c>
      <c r="C13467">
        <v>3</v>
      </c>
      <c r="D13467">
        <v>4</v>
      </c>
      <c r="E13467">
        <v>4</v>
      </c>
      <c r="F13467">
        <v>4</v>
      </c>
      <c r="G13467">
        <v>4</v>
      </c>
      <c r="H13467">
        <v>3</v>
      </c>
      <c r="I13467">
        <v>5</v>
      </c>
      <c r="J13467">
        <v>4</v>
      </c>
      <c r="K13467">
        <v>36</v>
      </c>
      <c r="L13467">
        <v>5</v>
      </c>
      <c r="M13467">
        <v>4</v>
      </c>
      <c r="N13467">
        <v>4</v>
      </c>
      <c r="O13467">
        <v>4</v>
      </c>
      <c r="P13467">
        <v>3</v>
      </c>
      <c r="Q13467">
        <v>4</v>
      </c>
      <c r="R13467">
        <v>4</v>
      </c>
      <c r="S13467">
        <v>3</v>
      </c>
      <c r="T13467">
        <v>5</v>
      </c>
      <c r="U13467">
        <v>36</v>
      </c>
      <c r="V13467">
        <v>72</v>
      </c>
      <c r="W13467" t="s">
        <v>1224</v>
      </c>
      <c r="X13467" t="s">
        <v>17340</v>
      </c>
      <c r="Y13467" t="s">
        <v>10</v>
      </c>
    </row>
    <row r="13468" spans="1:25" x14ac:dyDescent="0.25">
      <c r="A13468" t="s">
        <v>17341</v>
      </c>
      <c r="B13468">
        <v>4</v>
      </c>
      <c r="C13468">
        <v>5</v>
      </c>
      <c r="D13468">
        <v>3</v>
      </c>
      <c r="E13468">
        <v>4</v>
      </c>
      <c r="F13468">
        <v>4</v>
      </c>
      <c r="G13468">
        <v>3</v>
      </c>
      <c r="H13468">
        <v>4</v>
      </c>
      <c r="I13468">
        <v>4</v>
      </c>
      <c r="J13468">
        <v>5</v>
      </c>
      <c r="K13468">
        <v>36</v>
      </c>
      <c r="L13468">
        <v>3</v>
      </c>
      <c r="M13468">
        <v>4</v>
      </c>
      <c r="N13468">
        <v>3</v>
      </c>
      <c r="O13468">
        <v>5</v>
      </c>
      <c r="P13468">
        <v>4</v>
      </c>
      <c r="Q13468">
        <v>5</v>
      </c>
      <c r="R13468">
        <v>4</v>
      </c>
      <c r="S13468">
        <v>4</v>
      </c>
      <c r="T13468">
        <v>4</v>
      </c>
      <c r="U13468">
        <v>36</v>
      </c>
      <c r="V13468">
        <v>72</v>
      </c>
      <c r="W13468" t="s">
        <v>110</v>
      </c>
      <c r="X13468" t="s">
        <v>3573</v>
      </c>
      <c r="Y13468" t="s">
        <v>10</v>
      </c>
    </row>
    <row r="13469" spans="1:25" x14ac:dyDescent="0.25">
      <c r="A13469" t="s">
        <v>17342</v>
      </c>
      <c r="B13469">
        <v>4</v>
      </c>
      <c r="C13469">
        <v>5</v>
      </c>
      <c r="D13469">
        <v>3</v>
      </c>
      <c r="E13469">
        <v>4</v>
      </c>
      <c r="F13469">
        <v>3</v>
      </c>
      <c r="G13469">
        <v>5</v>
      </c>
      <c r="H13469">
        <v>4</v>
      </c>
      <c r="I13469">
        <v>4</v>
      </c>
      <c r="J13469">
        <v>4</v>
      </c>
      <c r="K13469">
        <v>36</v>
      </c>
      <c r="L13469">
        <v>4</v>
      </c>
      <c r="M13469">
        <v>3</v>
      </c>
      <c r="N13469">
        <v>4</v>
      </c>
      <c r="O13469">
        <v>5</v>
      </c>
      <c r="P13469">
        <v>4</v>
      </c>
      <c r="Q13469">
        <v>4</v>
      </c>
      <c r="R13469">
        <v>4</v>
      </c>
      <c r="S13469">
        <v>3</v>
      </c>
      <c r="T13469">
        <v>5</v>
      </c>
      <c r="U13469">
        <v>36</v>
      </c>
      <c r="V13469">
        <v>72</v>
      </c>
      <c r="W13469" t="s">
        <v>348</v>
      </c>
      <c r="X13469" t="s">
        <v>349</v>
      </c>
      <c r="Y13469" t="s">
        <v>10</v>
      </c>
    </row>
    <row r="13470" spans="1:25" x14ac:dyDescent="0.25">
      <c r="A13470" t="s">
        <v>17344</v>
      </c>
      <c r="B13470">
        <v>4</v>
      </c>
      <c r="C13470">
        <v>3</v>
      </c>
      <c r="D13470">
        <v>4</v>
      </c>
      <c r="E13470">
        <v>3</v>
      </c>
      <c r="F13470">
        <v>4</v>
      </c>
      <c r="G13470">
        <v>5</v>
      </c>
      <c r="H13470">
        <v>4</v>
      </c>
      <c r="I13470">
        <v>5</v>
      </c>
      <c r="J13470">
        <v>4</v>
      </c>
      <c r="K13470">
        <v>36</v>
      </c>
      <c r="L13470">
        <v>0</v>
      </c>
      <c r="M13470">
        <v>0</v>
      </c>
      <c r="N13470">
        <v>0</v>
      </c>
      <c r="O13470">
        <v>0</v>
      </c>
      <c r="P13470">
        <v>0</v>
      </c>
      <c r="Q13470">
        <v>0</v>
      </c>
      <c r="R13470">
        <v>0</v>
      </c>
      <c r="S13470">
        <v>0</v>
      </c>
      <c r="T13470">
        <v>0</v>
      </c>
      <c r="U13470">
        <v>0</v>
      </c>
      <c r="V13470">
        <v>36</v>
      </c>
      <c r="W13470" t="s">
        <v>110</v>
      </c>
      <c r="X13470" t="s">
        <v>17345</v>
      </c>
      <c r="Y13470" t="s">
        <v>10</v>
      </c>
    </row>
    <row r="13471" spans="1:25" x14ac:dyDescent="0.25">
      <c r="A13471" t="s">
        <v>17346</v>
      </c>
      <c r="B13471">
        <v>4</v>
      </c>
      <c r="C13471">
        <v>4</v>
      </c>
      <c r="D13471">
        <v>3</v>
      </c>
      <c r="E13471">
        <v>4</v>
      </c>
      <c r="F13471">
        <v>4</v>
      </c>
      <c r="G13471">
        <v>4</v>
      </c>
      <c r="H13471">
        <v>3</v>
      </c>
      <c r="I13471">
        <v>5</v>
      </c>
      <c r="J13471">
        <v>4</v>
      </c>
      <c r="K13471">
        <v>35</v>
      </c>
      <c r="L13471">
        <v>4</v>
      </c>
      <c r="M13471">
        <v>5</v>
      </c>
      <c r="N13471">
        <v>3</v>
      </c>
      <c r="O13471">
        <v>4</v>
      </c>
      <c r="P13471">
        <v>5</v>
      </c>
      <c r="Q13471">
        <v>3</v>
      </c>
      <c r="R13471">
        <v>4</v>
      </c>
      <c r="S13471">
        <v>5</v>
      </c>
      <c r="T13471">
        <v>4</v>
      </c>
      <c r="U13471">
        <v>37</v>
      </c>
      <c r="V13471">
        <v>72</v>
      </c>
      <c r="W13471" t="s">
        <v>143</v>
      </c>
      <c r="X13471" t="s">
        <v>1073</v>
      </c>
      <c r="Y13471" t="s">
        <v>10</v>
      </c>
    </row>
    <row r="13472" spans="1:25" x14ac:dyDescent="0.25">
      <c r="A13472" t="s">
        <v>17347</v>
      </c>
      <c r="B13472">
        <v>5</v>
      </c>
      <c r="C13472">
        <v>4</v>
      </c>
      <c r="D13472">
        <v>4</v>
      </c>
      <c r="E13472">
        <v>3</v>
      </c>
      <c r="F13472">
        <v>4</v>
      </c>
      <c r="G13472">
        <v>3</v>
      </c>
      <c r="H13472">
        <v>4</v>
      </c>
      <c r="I13472">
        <v>4</v>
      </c>
      <c r="J13472">
        <v>4</v>
      </c>
      <c r="K13472">
        <v>35</v>
      </c>
      <c r="L13472">
        <v>4</v>
      </c>
      <c r="M13472">
        <v>3</v>
      </c>
      <c r="N13472">
        <v>4</v>
      </c>
      <c r="O13472">
        <v>4</v>
      </c>
      <c r="P13472">
        <v>3</v>
      </c>
      <c r="Q13472">
        <v>5</v>
      </c>
      <c r="R13472">
        <v>4</v>
      </c>
      <c r="S13472">
        <v>3</v>
      </c>
      <c r="T13472">
        <v>5</v>
      </c>
      <c r="U13472">
        <v>35</v>
      </c>
      <c r="V13472">
        <v>70</v>
      </c>
      <c r="W13472" t="s">
        <v>18</v>
      </c>
      <c r="X13472" t="s">
        <v>17348</v>
      </c>
      <c r="Y13472" t="s">
        <v>10</v>
      </c>
    </row>
    <row r="13473" spans="1:25" x14ac:dyDescent="0.25">
      <c r="A13473" t="s">
        <v>17349</v>
      </c>
      <c r="B13473">
        <v>5</v>
      </c>
      <c r="C13473">
        <v>4</v>
      </c>
      <c r="D13473">
        <v>3</v>
      </c>
      <c r="E13473">
        <v>4</v>
      </c>
      <c r="F13473">
        <v>4</v>
      </c>
      <c r="G13473">
        <v>3</v>
      </c>
      <c r="H13473">
        <v>4</v>
      </c>
      <c r="I13473">
        <v>4</v>
      </c>
      <c r="J13473">
        <v>5</v>
      </c>
      <c r="K13473">
        <v>36</v>
      </c>
      <c r="L13473">
        <v>3</v>
      </c>
      <c r="M13473">
        <v>4</v>
      </c>
      <c r="N13473">
        <v>5</v>
      </c>
      <c r="O13473">
        <v>3</v>
      </c>
      <c r="P13473">
        <v>4</v>
      </c>
      <c r="Q13473">
        <v>4</v>
      </c>
      <c r="R13473">
        <v>4</v>
      </c>
      <c r="S13473">
        <v>5</v>
      </c>
      <c r="T13473">
        <v>4</v>
      </c>
      <c r="U13473">
        <v>36</v>
      </c>
      <c r="V13473">
        <v>72</v>
      </c>
      <c r="W13473" t="s">
        <v>1789</v>
      </c>
      <c r="X13473" t="s">
        <v>17350</v>
      </c>
      <c r="Y13473" t="s">
        <v>44</v>
      </c>
    </row>
    <row r="13474" spans="1:25" x14ac:dyDescent="0.25">
      <c r="A13474" t="s">
        <v>17351</v>
      </c>
      <c r="B13474">
        <v>5</v>
      </c>
      <c r="C13474">
        <v>4</v>
      </c>
      <c r="D13474">
        <v>3</v>
      </c>
      <c r="E13474">
        <v>4</v>
      </c>
      <c r="F13474">
        <v>4</v>
      </c>
      <c r="G13474">
        <v>3</v>
      </c>
      <c r="H13474">
        <v>4</v>
      </c>
      <c r="I13474">
        <v>4</v>
      </c>
      <c r="J13474">
        <v>5</v>
      </c>
      <c r="K13474">
        <v>36</v>
      </c>
      <c r="L13474">
        <v>3</v>
      </c>
      <c r="M13474">
        <v>4</v>
      </c>
      <c r="N13474">
        <v>5</v>
      </c>
      <c r="O13474">
        <v>3</v>
      </c>
      <c r="P13474">
        <v>4</v>
      </c>
      <c r="Q13474">
        <v>4</v>
      </c>
      <c r="R13474">
        <v>4</v>
      </c>
      <c r="S13474">
        <v>5</v>
      </c>
      <c r="T13474">
        <v>4</v>
      </c>
      <c r="U13474">
        <v>36</v>
      </c>
      <c r="V13474">
        <v>72</v>
      </c>
      <c r="W13474" t="s">
        <v>17352</v>
      </c>
      <c r="X13474" t="s">
        <v>17353</v>
      </c>
      <c r="Y13474" t="s">
        <v>44</v>
      </c>
    </row>
    <row r="13475" spans="1:25" x14ac:dyDescent="0.25">
      <c r="A13475" t="s">
        <v>17354</v>
      </c>
      <c r="B13475">
        <v>5</v>
      </c>
      <c r="C13475">
        <v>4</v>
      </c>
      <c r="D13475">
        <v>3</v>
      </c>
      <c r="E13475">
        <v>4</v>
      </c>
      <c r="F13475">
        <v>4</v>
      </c>
      <c r="G13475">
        <v>4</v>
      </c>
      <c r="H13475">
        <v>3</v>
      </c>
      <c r="I13475">
        <v>4</v>
      </c>
      <c r="J13475">
        <v>5</v>
      </c>
      <c r="K13475">
        <v>36</v>
      </c>
      <c r="L13475">
        <v>4</v>
      </c>
      <c r="M13475">
        <v>3</v>
      </c>
      <c r="N13475">
        <v>4</v>
      </c>
      <c r="O13475">
        <v>4</v>
      </c>
      <c r="P13475">
        <v>4</v>
      </c>
      <c r="Q13475">
        <v>4</v>
      </c>
      <c r="R13475">
        <v>5</v>
      </c>
      <c r="S13475">
        <v>3</v>
      </c>
      <c r="T13475">
        <v>4</v>
      </c>
      <c r="U13475">
        <v>35</v>
      </c>
      <c r="V13475">
        <v>71</v>
      </c>
      <c r="W13475" t="s">
        <v>241</v>
      </c>
      <c r="X13475" t="s">
        <v>17355</v>
      </c>
      <c r="Y13475" t="s">
        <v>10</v>
      </c>
    </row>
    <row r="13476" spans="1:25" x14ac:dyDescent="0.25">
      <c r="A13476" t="s">
        <v>17356</v>
      </c>
      <c r="B13476">
        <v>3</v>
      </c>
      <c r="C13476">
        <v>3</v>
      </c>
      <c r="D13476">
        <v>3</v>
      </c>
      <c r="E13476">
        <v>3</v>
      </c>
      <c r="F13476">
        <v>3</v>
      </c>
      <c r="G13476">
        <v>3</v>
      </c>
      <c r="H13476">
        <v>3</v>
      </c>
      <c r="I13476">
        <v>3</v>
      </c>
      <c r="J13476">
        <v>3</v>
      </c>
      <c r="K13476">
        <v>27</v>
      </c>
      <c r="L13476">
        <v>3</v>
      </c>
      <c r="M13476">
        <v>3</v>
      </c>
      <c r="N13476">
        <v>3</v>
      </c>
      <c r="O13476">
        <v>3</v>
      </c>
      <c r="P13476">
        <v>3</v>
      </c>
      <c r="Q13476">
        <v>3</v>
      </c>
      <c r="R13476">
        <v>3</v>
      </c>
      <c r="S13476">
        <v>3</v>
      </c>
      <c r="T13476">
        <v>3</v>
      </c>
      <c r="U13476">
        <v>27</v>
      </c>
      <c r="V13476">
        <v>54</v>
      </c>
      <c r="X13476" t="s">
        <v>4638</v>
      </c>
      <c r="Y13476" t="s">
        <v>44</v>
      </c>
    </row>
    <row r="13477" spans="1:25" x14ac:dyDescent="0.25">
      <c r="A13477" t="s">
        <v>17357</v>
      </c>
      <c r="B13477">
        <v>4</v>
      </c>
      <c r="C13477">
        <v>4</v>
      </c>
      <c r="D13477">
        <v>5</v>
      </c>
      <c r="E13477">
        <v>4</v>
      </c>
      <c r="F13477">
        <v>3</v>
      </c>
      <c r="G13477">
        <v>4</v>
      </c>
      <c r="H13477">
        <v>3</v>
      </c>
      <c r="I13477">
        <v>5</v>
      </c>
      <c r="J13477">
        <v>4</v>
      </c>
      <c r="K13477">
        <v>36</v>
      </c>
      <c r="L13477">
        <v>4</v>
      </c>
      <c r="M13477">
        <v>4</v>
      </c>
      <c r="N13477">
        <v>4</v>
      </c>
      <c r="O13477">
        <v>3</v>
      </c>
      <c r="P13477">
        <v>4</v>
      </c>
      <c r="Q13477">
        <v>5</v>
      </c>
      <c r="R13477">
        <v>3</v>
      </c>
      <c r="S13477">
        <v>5</v>
      </c>
      <c r="T13477">
        <v>4</v>
      </c>
      <c r="U13477">
        <v>36</v>
      </c>
      <c r="V13477">
        <v>72</v>
      </c>
      <c r="W13477" t="s">
        <v>351</v>
      </c>
      <c r="X13477" t="s">
        <v>17358</v>
      </c>
      <c r="Y13477" t="s">
        <v>10</v>
      </c>
    </row>
    <row r="13478" spans="1:25" x14ac:dyDescent="0.25">
      <c r="A13478" t="s">
        <v>17359</v>
      </c>
      <c r="B13478">
        <v>4</v>
      </c>
      <c r="C13478">
        <v>4</v>
      </c>
      <c r="D13478">
        <v>4</v>
      </c>
      <c r="E13478">
        <v>3</v>
      </c>
      <c r="F13478">
        <v>5</v>
      </c>
      <c r="G13478">
        <v>4</v>
      </c>
      <c r="H13478">
        <v>4</v>
      </c>
      <c r="I13478">
        <v>3</v>
      </c>
      <c r="J13478">
        <v>5</v>
      </c>
      <c r="K13478">
        <v>36</v>
      </c>
      <c r="L13478">
        <v>4</v>
      </c>
      <c r="M13478">
        <v>4</v>
      </c>
      <c r="N13478">
        <v>4</v>
      </c>
      <c r="O13478">
        <v>3</v>
      </c>
      <c r="P13478">
        <v>5</v>
      </c>
      <c r="Q13478">
        <v>4</v>
      </c>
      <c r="R13478">
        <v>3</v>
      </c>
      <c r="S13478">
        <v>5</v>
      </c>
      <c r="T13478">
        <v>4</v>
      </c>
      <c r="U13478">
        <v>36</v>
      </c>
      <c r="V13478">
        <v>72</v>
      </c>
      <c r="W13478" t="s">
        <v>241</v>
      </c>
      <c r="X13478" t="s">
        <v>17360</v>
      </c>
      <c r="Y13478" t="s">
        <v>10</v>
      </c>
    </row>
    <row r="13479" spans="1:25" x14ac:dyDescent="0.25">
      <c r="A13479" t="s">
        <v>17361</v>
      </c>
      <c r="B13479">
        <v>5</v>
      </c>
      <c r="C13479">
        <v>3</v>
      </c>
      <c r="D13479">
        <v>4</v>
      </c>
      <c r="E13479">
        <v>4</v>
      </c>
      <c r="F13479">
        <v>4</v>
      </c>
      <c r="G13479">
        <v>4</v>
      </c>
      <c r="H13479">
        <v>3</v>
      </c>
      <c r="I13479">
        <v>4</v>
      </c>
      <c r="J13479">
        <v>3</v>
      </c>
      <c r="K13479">
        <v>34</v>
      </c>
      <c r="L13479">
        <v>5</v>
      </c>
      <c r="M13479">
        <v>3</v>
      </c>
      <c r="N13479">
        <v>4</v>
      </c>
      <c r="O13479">
        <v>4</v>
      </c>
      <c r="P13479">
        <v>4</v>
      </c>
      <c r="Q13479">
        <v>4</v>
      </c>
      <c r="R13479">
        <v>3</v>
      </c>
      <c r="S13479">
        <v>4</v>
      </c>
      <c r="T13479">
        <v>3</v>
      </c>
      <c r="U13479">
        <v>34</v>
      </c>
      <c r="V13479">
        <v>68</v>
      </c>
      <c r="W13479" t="s">
        <v>12</v>
      </c>
      <c r="X13479" t="s">
        <v>17362</v>
      </c>
      <c r="Y13479" t="s">
        <v>10</v>
      </c>
    </row>
    <row r="13480" spans="1:25" x14ac:dyDescent="0.25">
      <c r="A13480" t="s">
        <v>17363</v>
      </c>
      <c r="B13480">
        <v>4</v>
      </c>
      <c r="C13480">
        <v>3</v>
      </c>
      <c r="D13480">
        <v>4</v>
      </c>
      <c r="E13480">
        <v>5</v>
      </c>
      <c r="F13480">
        <v>3</v>
      </c>
      <c r="G13480">
        <v>4</v>
      </c>
      <c r="H13480">
        <v>5</v>
      </c>
      <c r="I13480">
        <v>4</v>
      </c>
      <c r="J13480">
        <v>4</v>
      </c>
      <c r="K13480">
        <v>36</v>
      </c>
      <c r="L13480">
        <v>5</v>
      </c>
      <c r="M13480">
        <v>4</v>
      </c>
      <c r="N13480">
        <v>4</v>
      </c>
      <c r="O13480">
        <v>3</v>
      </c>
      <c r="P13480">
        <v>4</v>
      </c>
      <c r="Q13480">
        <v>4</v>
      </c>
      <c r="R13480">
        <v>3</v>
      </c>
      <c r="S13480">
        <v>4</v>
      </c>
      <c r="T13480">
        <v>5</v>
      </c>
      <c r="U13480">
        <v>36</v>
      </c>
      <c r="V13480">
        <v>72</v>
      </c>
      <c r="W13480" t="s">
        <v>15</v>
      </c>
      <c r="X13480" t="s">
        <v>17364</v>
      </c>
      <c r="Y13480" t="s">
        <v>10</v>
      </c>
    </row>
    <row r="13481" spans="1:25" x14ac:dyDescent="0.25">
      <c r="A13481" t="s">
        <v>17365</v>
      </c>
      <c r="B13481">
        <v>4</v>
      </c>
      <c r="C13481">
        <v>3</v>
      </c>
      <c r="D13481">
        <v>4</v>
      </c>
      <c r="E13481">
        <v>4</v>
      </c>
      <c r="F13481">
        <v>4</v>
      </c>
      <c r="G13481">
        <v>4</v>
      </c>
      <c r="H13481">
        <v>3</v>
      </c>
      <c r="I13481">
        <v>5</v>
      </c>
      <c r="J13481">
        <v>4</v>
      </c>
      <c r="K13481">
        <v>35</v>
      </c>
      <c r="L13481">
        <v>3</v>
      </c>
      <c r="M13481">
        <v>4</v>
      </c>
      <c r="N13481">
        <v>4</v>
      </c>
      <c r="O13481">
        <v>4</v>
      </c>
      <c r="P13481">
        <v>4</v>
      </c>
      <c r="Q13481">
        <v>4</v>
      </c>
      <c r="R13481">
        <v>5</v>
      </c>
      <c r="S13481">
        <v>3</v>
      </c>
      <c r="T13481">
        <v>4</v>
      </c>
      <c r="U13481">
        <v>35</v>
      </c>
      <c r="V13481">
        <v>70</v>
      </c>
      <c r="W13481" t="s">
        <v>622</v>
      </c>
      <c r="X13481" t="s">
        <v>17366</v>
      </c>
      <c r="Y13481" t="s">
        <v>10</v>
      </c>
    </row>
    <row r="13482" spans="1:25" x14ac:dyDescent="0.25">
      <c r="A13482" t="s">
        <v>17367</v>
      </c>
      <c r="B13482">
        <v>4</v>
      </c>
      <c r="C13482">
        <v>3</v>
      </c>
      <c r="D13482">
        <v>3</v>
      </c>
      <c r="E13482">
        <v>4</v>
      </c>
      <c r="F13482">
        <v>3</v>
      </c>
      <c r="G13482">
        <v>3</v>
      </c>
      <c r="H13482">
        <v>3</v>
      </c>
      <c r="I13482">
        <v>3</v>
      </c>
      <c r="J13482">
        <v>4</v>
      </c>
      <c r="K13482">
        <v>30</v>
      </c>
      <c r="L13482">
        <v>4</v>
      </c>
      <c r="M13482">
        <v>3</v>
      </c>
      <c r="N13482">
        <v>3</v>
      </c>
      <c r="O13482">
        <v>3</v>
      </c>
      <c r="P13482">
        <v>3</v>
      </c>
      <c r="Q13482">
        <v>4</v>
      </c>
      <c r="R13482">
        <v>3</v>
      </c>
      <c r="S13482">
        <v>3</v>
      </c>
      <c r="T13482">
        <v>4</v>
      </c>
      <c r="U13482">
        <v>30</v>
      </c>
      <c r="V13482">
        <v>60</v>
      </c>
      <c r="W13482" t="s">
        <v>176</v>
      </c>
      <c r="X13482" t="s">
        <v>3055</v>
      </c>
      <c r="Y13482" t="s">
        <v>10</v>
      </c>
    </row>
    <row r="13483" spans="1:25" x14ac:dyDescent="0.25">
      <c r="A13483" t="s">
        <v>17368</v>
      </c>
      <c r="B13483">
        <v>5</v>
      </c>
      <c r="C13483">
        <v>3</v>
      </c>
      <c r="D13483">
        <v>4</v>
      </c>
      <c r="E13483">
        <v>3</v>
      </c>
      <c r="F13483">
        <v>4</v>
      </c>
      <c r="G13483">
        <v>5</v>
      </c>
      <c r="H13483">
        <v>4</v>
      </c>
      <c r="I13483">
        <v>3</v>
      </c>
      <c r="J13483">
        <v>5</v>
      </c>
      <c r="K13483">
        <v>36</v>
      </c>
      <c r="L13483">
        <v>3</v>
      </c>
      <c r="M13483">
        <v>4</v>
      </c>
      <c r="N13483">
        <v>4</v>
      </c>
      <c r="O13483">
        <v>5</v>
      </c>
      <c r="P13483">
        <v>3</v>
      </c>
      <c r="Q13483">
        <v>4</v>
      </c>
      <c r="R13483">
        <v>4</v>
      </c>
      <c r="S13483">
        <v>3</v>
      </c>
      <c r="T13483">
        <v>4</v>
      </c>
      <c r="U13483">
        <v>34</v>
      </c>
      <c r="V13483">
        <v>70</v>
      </c>
      <c r="W13483" t="s">
        <v>176</v>
      </c>
      <c r="X13483" t="s">
        <v>177</v>
      </c>
      <c r="Y13483" t="s">
        <v>10</v>
      </c>
    </row>
    <row r="13484" spans="1:25" x14ac:dyDescent="0.25">
      <c r="A13484" t="s">
        <v>17369</v>
      </c>
      <c r="B13484">
        <v>4</v>
      </c>
      <c r="C13484">
        <v>5</v>
      </c>
      <c r="D13484">
        <v>4</v>
      </c>
      <c r="E13484">
        <v>3</v>
      </c>
      <c r="F13484">
        <v>4</v>
      </c>
      <c r="G13484">
        <v>4</v>
      </c>
      <c r="H13484">
        <v>3</v>
      </c>
      <c r="I13484">
        <v>5</v>
      </c>
      <c r="J13484">
        <v>4</v>
      </c>
      <c r="K13484">
        <v>36</v>
      </c>
      <c r="L13484">
        <v>4</v>
      </c>
      <c r="M13484">
        <v>5</v>
      </c>
      <c r="N13484">
        <v>3</v>
      </c>
      <c r="O13484">
        <v>4</v>
      </c>
      <c r="P13484">
        <v>5</v>
      </c>
      <c r="Q13484">
        <v>3</v>
      </c>
      <c r="R13484">
        <v>4</v>
      </c>
      <c r="S13484">
        <v>4</v>
      </c>
      <c r="T13484">
        <v>4</v>
      </c>
      <c r="U13484">
        <v>36</v>
      </c>
      <c r="V13484">
        <v>72</v>
      </c>
      <c r="W13484" t="s">
        <v>8691</v>
      </c>
      <c r="X13484" t="s">
        <v>17370</v>
      </c>
      <c r="Y13484" t="s">
        <v>4010</v>
      </c>
    </row>
    <row r="13485" spans="1:25" x14ac:dyDescent="0.25">
      <c r="A13485" t="s">
        <v>17371</v>
      </c>
      <c r="B13485">
        <v>4</v>
      </c>
      <c r="C13485">
        <v>3</v>
      </c>
      <c r="D13485">
        <v>5</v>
      </c>
      <c r="E13485">
        <v>3</v>
      </c>
      <c r="F13485">
        <v>5</v>
      </c>
      <c r="G13485">
        <v>4</v>
      </c>
      <c r="H13485">
        <v>4</v>
      </c>
      <c r="I13485">
        <v>4</v>
      </c>
      <c r="J13485">
        <v>4</v>
      </c>
      <c r="K13485">
        <v>36</v>
      </c>
      <c r="L13485">
        <v>4</v>
      </c>
      <c r="M13485">
        <v>3</v>
      </c>
      <c r="N13485">
        <v>5</v>
      </c>
      <c r="O13485">
        <v>3</v>
      </c>
      <c r="P13485">
        <v>5</v>
      </c>
      <c r="Q13485">
        <v>4</v>
      </c>
      <c r="R13485">
        <v>4</v>
      </c>
      <c r="S13485">
        <v>4</v>
      </c>
      <c r="T13485">
        <v>4</v>
      </c>
      <c r="U13485">
        <v>36</v>
      </c>
      <c r="V13485">
        <v>72</v>
      </c>
      <c r="W13485" t="s">
        <v>39</v>
      </c>
      <c r="X13485" t="s">
        <v>17372</v>
      </c>
      <c r="Y13485" t="s">
        <v>10</v>
      </c>
    </row>
    <row r="13486" spans="1:25" x14ac:dyDescent="0.25">
      <c r="A13486" t="s">
        <v>17373</v>
      </c>
      <c r="B13486">
        <v>4</v>
      </c>
      <c r="C13486">
        <v>4</v>
      </c>
      <c r="D13486">
        <v>3</v>
      </c>
      <c r="E13486">
        <v>4</v>
      </c>
      <c r="F13486">
        <v>4</v>
      </c>
      <c r="G13486">
        <v>4</v>
      </c>
      <c r="H13486">
        <v>5</v>
      </c>
      <c r="I13486">
        <v>3</v>
      </c>
      <c r="J13486">
        <v>4</v>
      </c>
      <c r="K13486">
        <v>35</v>
      </c>
      <c r="L13486">
        <v>3</v>
      </c>
      <c r="M13486">
        <v>4</v>
      </c>
      <c r="N13486">
        <v>4</v>
      </c>
      <c r="O13486">
        <v>4</v>
      </c>
      <c r="P13486">
        <v>5</v>
      </c>
      <c r="Q13486">
        <v>4</v>
      </c>
      <c r="R13486">
        <v>4</v>
      </c>
      <c r="S13486">
        <v>3</v>
      </c>
      <c r="T13486">
        <v>5</v>
      </c>
      <c r="U13486">
        <v>36</v>
      </c>
      <c r="V13486">
        <v>71</v>
      </c>
      <c r="W13486" t="s">
        <v>15</v>
      </c>
      <c r="X13486" t="s">
        <v>5004</v>
      </c>
      <c r="Y13486" t="s">
        <v>10</v>
      </c>
    </row>
    <row r="13487" spans="1:25" x14ac:dyDescent="0.25">
      <c r="A13487" t="s">
        <v>17374</v>
      </c>
      <c r="B13487">
        <v>4</v>
      </c>
      <c r="C13487">
        <v>4</v>
      </c>
      <c r="D13487">
        <v>5</v>
      </c>
      <c r="E13487">
        <v>4</v>
      </c>
      <c r="F13487">
        <v>3</v>
      </c>
      <c r="G13487">
        <v>4</v>
      </c>
      <c r="H13487">
        <v>3</v>
      </c>
      <c r="I13487">
        <v>5</v>
      </c>
      <c r="J13487">
        <v>4</v>
      </c>
      <c r="K13487">
        <v>36</v>
      </c>
      <c r="L13487">
        <v>4</v>
      </c>
      <c r="M13487">
        <v>4</v>
      </c>
      <c r="N13487">
        <v>5</v>
      </c>
      <c r="O13487">
        <v>4</v>
      </c>
      <c r="P13487">
        <v>5</v>
      </c>
      <c r="Q13487">
        <v>3</v>
      </c>
      <c r="R13487">
        <v>4</v>
      </c>
      <c r="S13487">
        <v>3</v>
      </c>
      <c r="T13487">
        <v>4</v>
      </c>
      <c r="U13487">
        <v>36</v>
      </c>
      <c r="V13487">
        <v>72</v>
      </c>
      <c r="W13487" t="s">
        <v>176</v>
      </c>
      <c r="X13487" t="s">
        <v>244</v>
      </c>
      <c r="Y13487" t="s">
        <v>10</v>
      </c>
    </row>
    <row r="13488" spans="1:25" x14ac:dyDescent="0.25">
      <c r="A13488" t="s">
        <v>17375</v>
      </c>
      <c r="B13488">
        <v>4</v>
      </c>
      <c r="C13488">
        <v>4</v>
      </c>
      <c r="D13488">
        <v>5</v>
      </c>
      <c r="E13488">
        <v>4</v>
      </c>
      <c r="F13488">
        <v>5</v>
      </c>
      <c r="G13488">
        <v>3</v>
      </c>
      <c r="H13488">
        <v>4</v>
      </c>
      <c r="I13488">
        <v>3</v>
      </c>
      <c r="J13488">
        <v>4</v>
      </c>
      <c r="K13488">
        <v>36</v>
      </c>
      <c r="L13488">
        <v>3</v>
      </c>
      <c r="M13488">
        <v>4</v>
      </c>
      <c r="N13488">
        <v>3</v>
      </c>
      <c r="O13488">
        <v>4</v>
      </c>
      <c r="P13488">
        <v>4</v>
      </c>
      <c r="Q13488">
        <v>5</v>
      </c>
      <c r="R13488">
        <v>4</v>
      </c>
      <c r="S13488">
        <v>3</v>
      </c>
      <c r="T13488">
        <v>5</v>
      </c>
      <c r="U13488">
        <v>35</v>
      </c>
      <c r="V13488">
        <v>71</v>
      </c>
      <c r="W13488" t="s">
        <v>176</v>
      </c>
      <c r="X13488" t="s">
        <v>244</v>
      </c>
      <c r="Y13488" t="s">
        <v>10</v>
      </c>
    </row>
    <row r="13489" spans="1:25" x14ac:dyDescent="0.25">
      <c r="A13489" t="s">
        <v>17376</v>
      </c>
      <c r="B13489">
        <v>4</v>
      </c>
      <c r="C13489">
        <v>4</v>
      </c>
      <c r="D13489">
        <v>5</v>
      </c>
      <c r="E13489">
        <v>4</v>
      </c>
      <c r="F13489">
        <v>3</v>
      </c>
      <c r="G13489">
        <v>4</v>
      </c>
      <c r="H13489">
        <v>3</v>
      </c>
      <c r="I13489">
        <v>5</v>
      </c>
      <c r="J13489">
        <v>4</v>
      </c>
      <c r="K13489">
        <v>36</v>
      </c>
      <c r="L13489">
        <v>3</v>
      </c>
      <c r="M13489">
        <v>4</v>
      </c>
      <c r="N13489">
        <v>3</v>
      </c>
      <c r="O13489">
        <v>4</v>
      </c>
      <c r="P13489">
        <v>4</v>
      </c>
      <c r="Q13489">
        <v>5</v>
      </c>
      <c r="R13489">
        <v>4</v>
      </c>
      <c r="S13489">
        <v>3</v>
      </c>
      <c r="T13489">
        <v>5</v>
      </c>
      <c r="U13489">
        <v>35</v>
      </c>
      <c r="V13489">
        <v>71</v>
      </c>
      <c r="W13489" t="s">
        <v>176</v>
      </c>
      <c r="X13489" t="s">
        <v>244</v>
      </c>
      <c r="Y13489" t="s">
        <v>10</v>
      </c>
    </row>
    <row r="13490" spans="1:25" x14ac:dyDescent="0.25">
      <c r="A13490" t="s">
        <v>17377</v>
      </c>
      <c r="B13490">
        <v>5</v>
      </c>
      <c r="C13490">
        <v>4</v>
      </c>
      <c r="D13490">
        <v>4</v>
      </c>
      <c r="E13490">
        <v>3</v>
      </c>
      <c r="F13490">
        <v>4</v>
      </c>
      <c r="G13490">
        <v>4</v>
      </c>
      <c r="H13490">
        <v>3</v>
      </c>
      <c r="I13490">
        <v>4</v>
      </c>
      <c r="J13490">
        <v>5</v>
      </c>
      <c r="K13490">
        <v>36</v>
      </c>
      <c r="L13490">
        <v>5</v>
      </c>
      <c r="M13490">
        <v>4</v>
      </c>
      <c r="N13490">
        <v>3</v>
      </c>
      <c r="O13490">
        <v>4</v>
      </c>
      <c r="P13490">
        <v>4</v>
      </c>
      <c r="Q13490">
        <v>5</v>
      </c>
      <c r="R13490">
        <v>4</v>
      </c>
      <c r="S13490">
        <v>3</v>
      </c>
      <c r="T13490">
        <v>4</v>
      </c>
      <c r="U13490">
        <v>36</v>
      </c>
      <c r="V13490">
        <v>72</v>
      </c>
      <c r="W13490" t="s">
        <v>13168</v>
      </c>
      <c r="X13490" t="s">
        <v>13168</v>
      </c>
      <c r="Y13490" t="s">
        <v>13168</v>
      </c>
    </row>
    <row r="13491" spans="1:25" x14ac:dyDescent="0.25">
      <c r="A13491" t="s">
        <v>17378</v>
      </c>
      <c r="B13491">
        <v>5</v>
      </c>
      <c r="C13491">
        <v>4</v>
      </c>
      <c r="D13491">
        <v>3</v>
      </c>
      <c r="E13491">
        <v>4</v>
      </c>
      <c r="F13491">
        <v>4</v>
      </c>
      <c r="G13491">
        <v>5</v>
      </c>
      <c r="H13491">
        <v>4</v>
      </c>
      <c r="I13491">
        <v>3</v>
      </c>
      <c r="J13491">
        <v>4</v>
      </c>
      <c r="K13491">
        <v>36</v>
      </c>
      <c r="L13491">
        <v>4</v>
      </c>
      <c r="M13491">
        <v>3</v>
      </c>
      <c r="N13491">
        <v>4</v>
      </c>
      <c r="O13491">
        <v>5</v>
      </c>
      <c r="P13491">
        <v>4</v>
      </c>
      <c r="Q13491">
        <v>4</v>
      </c>
      <c r="R13491">
        <v>5</v>
      </c>
      <c r="S13491">
        <v>4</v>
      </c>
      <c r="T13491">
        <v>3</v>
      </c>
      <c r="U13491">
        <v>36</v>
      </c>
      <c r="V13491">
        <v>72</v>
      </c>
      <c r="W13491" t="s">
        <v>13168</v>
      </c>
      <c r="X13491" t="s">
        <v>13168</v>
      </c>
      <c r="Y13491" t="s">
        <v>13168</v>
      </c>
    </row>
    <row r="13492" spans="1:25" x14ac:dyDescent="0.25">
      <c r="A13492" t="s">
        <v>17379</v>
      </c>
      <c r="B13492">
        <v>4</v>
      </c>
      <c r="C13492">
        <v>4</v>
      </c>
      <c r="D13492">
        <v>3</v>
      </c>
      <c r="E13492">
        <v>5</v>
      </c>
      <c r="F13492">
        <v>4</v>
      </c>
      <c r="G13492">
        <v>5</v>
      </c>
      <c r="H13492">
        <v>3</v>
      </c>
      <c r="I13492">
        <v>4</v>
      </c>
      <c r="J13492">
        <v>4</v>
      </c>
      <c r="K13492">
        <v>36</v>
      </c>
      <c r="L13492">
        <v>4</v>
      </c>
      <c r="M13492">
        <v>4</v>
      </c>
      <c r="N13492">
        <v>3</v>
      </c>
      <c r="O13492">
        <v>5</v>
      </c>
      <c r="P13492">
        <v>4</v>
      </c>
      <c r="Q13492">
        <v>5</v>
      </c>
      <c r="R13492">
        <v>4</v>
      </c>
      <c r="S13492">
        <v>3</v>
      </c>
      <c r="T13492">
        <v>4</v>
      </c>
      <c r="U13492">
        <v>36</v>
      </c>
      <c r="V13492">
        <v>72</v>
      </c>
      <c r="W13492" t="s">
        <v>15</v>
      </c>
      <c r="X13492" t="s">
        <v>5179</v>
      </c>
      <c r="Y13492" t="s">
        <v>10</v>
      </c>
    </row>
    <row r="13493" spans="1:25" x14ac:dyDescent="0.25">
      <c r="A13493" t="s">
        <v>17380</v>
      </c>
      <c r="B13493">
        <v>4</v>
      </c>
      <c r="C13493">
        <v>3</v>
      </c>
      <c r="D13493">
        <v>4</v>
      </c>
      <c r="E13493">
        <v>4</v>
      </c>
      <c r="F13493">
        <v>3</v>
      </c>
      <c r="G13493">
        <v>4</v>
      </c>
      <c r="H13493">
        <v>4</v>
      </c>
      <c r="I13493">
        <v>3</v>
      </c>
      <c r="J13493">
        <v>5</v>
      </c>
      <c r="K13493">
        <v>34</v>
      </c>
      <c r="L13493">
        <v>5</v>
      </c>
      <c r="M13493">
        <v>4</v>
      </c>
      <c r="N13493">
        <v>3</v>
      </c>
      <c r="O13493">
        <v>5</v>
      </c>
      <c r="P13493">
        <v>4</v>
      </c>
      <c r="Q13493">
        <v>4</v>
      </c>
      <c r="R13493">
        <v>4</v>
      </c>
      <c r="S13493">
        <v>3</v>
      </c>
      <c r="T13493">
        <v>4</v>
      </c>
      <c r="U13493">
        <v>36</v>
      </c>
      <c r="V13493">
        <v>70</v>
      </c>
      <c r="W13493" t="s">
        <v>86</v>
      </c>
      <c r="X13493" t="s">
        <v>17381</v>
      </c>
      <c r="Y13493" t="s">
        <v>44</v>
      </c>
    </row>
    <row r="13494" spans="1:25" x14ac:dyDescent="0.25">
      <c r="A13494" t="s">
        <v>17382</v>
      </c>
      <c r="B13494">
        <v>4</v>
      </c>
      <c r="C13494">
        <v>4</v>
      </c>
      <c r="D13494">
        <v>3</v>
      </c>
      <c r="E13494">
        <v>5</v>
      </c>
      <c r="F13494">
        <v>3</v>
      </c>
      <c r="G13494">
        <v>5</v>
      </c>
      <c r="H13494">
        <v>4</v>
      </c>
      <c r="I13494">
        <v>4</v>
      </c>
      <c r="J13494">
        <v>4</v>
      </c>
      <c r="K13494">
        <v>36</v>
      </c>
      <c r="L13494">
        <v>3</v>
      </c>
      <c r="M13494">
        <v>5</v>
      </c>
      <c r="N13494">
        <v>4</v>
      </c>
      <c r="O13494">
        <v>5</v>
      </c>
      <c r="P13494">
        <v>4</v>
      </c>
      <c r="Q13494">
        <v>4</v>
      </c>
      <c r="R13494">
        <v>4</v>
      </c>
      <c r="S13494">
        <v>3</v>
      </c>
      <c r="T13494">
        <v>4</v>
      </c>
      <c r="U13494">
        <v>36</v>
      </c>
      <c r="V13494">
        <v>72</v>
      </c>
      <c r="W13494" t="s">
        <v>64</v>
      </c>
      <c r="X13494" t="s">
        <v>8212</v>
      </c>
      <c r="Y13494" t="s">
        <v>10</v>
      </c>
    </row>
    <row r="13495" spans="1:25" x14ac:dyDescent="0.25">
      <c r="A13495" t="s">
        <v>17383</v>
      </c>
      <c r="B13495">
        <v>4</v>
      </c>
      <c r="C13495">
        <v>5</v>
      </c>
      <c r="D13495">
        <v>3</v>
      </c>
      <c r="E13495">
        <v>5</v>
      </c>
      <c r="F13495">
        <v>3</v>
      </c>
      <c r="G13495">
        <v>4</v>
      </c>
      <c r="H13495">
        <v>3</v>
      </c>
      <c r="I13495">
        <v>4</v>
      </c>
      <c r="J13495">
        <v>4</v>
      </c>
      <c r="K13495">
        <v>35</v>
      </c>
      <c r="L13495">
        <v>4</v>
      </c>
      <c r="M13495">
        <v>4</v>
      </c>
      <c r="N13495">
        <v>3</v>
      </c>
      <c r="O13495">
        <v>4</v>
      </c>
      <c r="P13495">
        <v>4</v>
      </c>
      <c r="Q13495">
        <v>5</v>
      </c>
      <c r="R13495">
        <v>3</v>
      </c>
      <c r="S13495">
        <v>4</v>
      </c>
      <c r="T13495">
        <v>4</v>
      </c>
      <c r="U13495">
        <v>35</v>
      </c>
      <c r="V13495">
        <v>70</v>
      </c>
      <c r="W13495" t="s">
        <v>52</v>
      </c>
      <c r="X13495" t="s">
        <v>17384</v>
      </c>
      <c r="Y13495" t="s">
        <v>10</v>
      </c>
    </row>
    <row r="13496" spans="1:25" x14ac:dyDescent="0.25">
      <c r="A13496" t="s">
        <v>17385</v>
      </c>
      <c r="B13496">
        <v>4</v>
      </c>
      <c r="C13496">
        <v>4</v>
      </c>
      <c r="D13496">
        <v>3</v>
      </c>
      <c r="E13496">
        <v>3</v>
      </c>
      <c r="F13496">
        <v>3</v>
      </c>
      <c r="G13496">
        <v>5</v>
      </c>
      <c r="H13496">
        <v>3</v>
      </c>
      <c r="I13496">
        <v>3</v>
      </c>
      <c r="J13496">
        <v>3</v>
      </c>
      <c r="K13496">
        <v>31</v>
      </c>
      <c r="L13496">
        <v>3</v>
      </c>
      <c r="M13496">
        <v>4</v>
      </c>
      <c r="N13496">
        <v>3</v>
      </c>
      <c r="O13496">
        <v>3</v>
      </c>
      <c r="P13496">
        <v>3</v>
      </c>
      <c r="Q13496">
        <v>4</v>
      </c>
      <c r="R13496">
        <v>4</v>
      </c>
      <c r="S13496">
        <v>3</v>
      </c>
      <c r="T13496">
        <v>3</v>
      </c>
      <c r="U13496">
        <v>30</v>
      </c>
      <c r="V13496">
        <v>61</v>
      </c>
      <c r="W13496" t="s">
        <v>105</v>
      </c>
      <c r="X13496" t="s">
        <v>1189</v>
      </c>
      <c r="Y13496" t="s">
        <v>10</v>
      </c>
    </row>
    <row r="13497" spans="1:25" x14ac:dyDescent="0.25">
      <c r="A13497" t="s">
        <v>17386</v>
      </c>
      <c r="B13497">
        <v>4</v>
      </c>
      <c r="C13497">
        <v>4</v>
      </c>
      <c r="D13497">
        <v>4</v>
      </c>
      <c r="E13497">
        <v>3</v>
      </c>
      <c r="F13497">
        <v>5</v>
      </c>
      <c r="G13497">
        <v>4</v>
      </c>
      <c r="H13497">
        <v>4</v>
      </c>
      <c r="I13497">
        <v>3</v>
      </c>
      <c r="J13497">
        <v>5</v>
      </c>
      <c r="K13497">
        <v>36</v>
      </c>
      <c r="L13497">
        <v>4</v>
      </c>
      <c r="M13497">
        <v>4</v>
      </c>
      <c r="N13497">
        <v>4</v>
      </c>
      <c r="O13497">
        <v>3</v>
      </c>
      <c r="P13497">
        <v>5</v>
      </c>
      <c r="Q13497">
        <v>5</v>
      </c>
      <c r="R13497">
        <v>3</v>
      </c>
      <c r="S13497">
        <v>4</v>
      </c>
      <c r="T13497">
        <v>4</v>
      </c>
      <c r="U13497">
        <v>36</v>
      </c>
      <c r="V13497">
        <v>72</v>
      </c>
      <c r="W13497" t="s">
        <v>18</v>
      </c>
      <c r="X13497" t="s">
        <v>16650</v>
      </c>
      <c r="Y13497" t="s">
        <v>10</v>
      </c>
    </row>
    <row r="13498" spans="1:25" x14ac:dyDescent="0.25">
      <c r="A13498" t="s">
        <v>17387</v>
      </c>
      <c r="B13498">
        <v>4</v>
      </c>
      <c r="C13498">
        <v>4</v>
      </c>
      <c r="D13498">
        <v>3</v>
      </c>
      <c r="E13498">
        <v>4</v>
      </c>
      <c r="F13498">
        <v>4</v>
      </c>
      <c r="G13498">
        <v>5</v>
      </c>
      <c r="H13498">
        <v>3</v>
      </c>
      <c r="I13498">
        <v>4</v>
      </c>
      <c r="J13498">
        <v>4</v>
      </c>
      <c r="K13498">
        <v>35</v>
      </c>
      <c r="L13498">
        <v>4</v>
      </c>
      <c r="M13498">
        <v>5</v>
      </c>
      <c r="N13498">
        <v>3</v>
      </c>
      <c r="O13498">
        <v>5</v>
      </c>
      <c r="P13498">
        <v>3</v>
      </c>
      <c r="Q13498">
        <v>4</v>
      </c>
      <c r="R13498">
        <v>3</v>
      </c>
      <c r="S13498">
        <v>4</v>
      </c>
      <c r="T13498">
        <v>4</v>
      </c>
      <c r="U13498">
        <v>35</v>
      </c>
      <c r="V13498">
        <v>70</v>
      </c>
      <c r="W13498" t="s">
        <v>52</v>
      </c>
      <c r="X13498" t="s">
        <v>17388</v>
      </c>
      <c r="Y13498" t="s">
        <v>10</v>
      </c>
    </row>
    <row r="13499" spans="1:25" x14ac:dyDescent="0.25">
      <c r="A13499" t="s">
        <v>17389</v>
      </c>
      <c r="B13499">
        <v>4</v>
      </c>
      <c r="C13499">
        <v>3</v>
      </c>
      <c r="D13499">
        <v>4</v>
      </c>
      <c r="E13499">
        <v>4</v>
      </c>
      <c r="F13499">
        <v>4</v>
      </c>
      <c r="G13499">
        <v>4</v>
      </c>
      <c r="H13499">
        <v>3</v>
      </c>
      <c r="I13499">
        <v>4</v>
      </c>
      <c r="J13499">
        <v>5</v>
      </c>
      <c r="K13499">
        <v>35</v>
      </c>
      <c r="L13499">
        <v>0</v>
      </c>
      <c r="M13499">
        <v>0</v>
      </c>
      <c r="N13499">
        <v>0</v>
      </c>
      <c r="O13499">
        <v>0</v>
      </c>
      <c r="P13499">
        <v>0</v>
      </c>
      <c r="Q13499">
        <v>0</v>
      </c>
      <c r="R13499">
        <v>0</v>
      </c>
      <c r="S13499">
        <v>0</v>
      </c>
      <c r="T13499">
        <v>0</v>
      </c>
      <c r="U13499">
        <v>0</v>
      </c>
      <c r="V13499">
        <v>35</v>
      </c>
      <c r="W13499" t="s">
        <v>730</v>
      </c>
      <c r="X13499" t="s">
        <v>1323</v>
      </c>
      <c r="Y13499" t="s">
        <v>10</v>
      </c>
    </row>
    <row r="13500" spans="1:25" x14ac:dyDescent="0.25">
      <c r="A13500" t="s">
        <v>17390</v>
      </c>
      <c r="B13500">
        <v>4</v>
      </c>
      <c r="C13500">
        <v>3</v>
      </c>
      <c r="D13500">
        <v>4</v>
      </c>
      <c r="E13500">
        <v>5</v>
      </c>
      <c r="F13500">
        <v>4</v>
      </c>
      <c r="G13500">
        <v>3</v>
      </c>
      <c r="H13500">
        <v>4</v>
      </c>
      <c r="I13500">
        <v>4</v>
      </c>
      <c r="J13500">
        <v>5</v>
      </c>
      <c r="K13500">
        <v>36</v>
      </c>
      <c r="L13500">
        <v>5</v>
      </c>
      <c r="M13500">
        <v>4</v>
      </c>
      <c r="N13500">
        <v>3</v>
      </c>
      <c r="O13500">
        <v>4</v>
      </c>
      <c r="P13500">
        <v>4</v>
      </c>
      <c r="Q13500">
        <v>4</v>
      </c>
      <c r="R13500">
        <v>4</v>
      </c>
      <c r="S13500">
        <v>3</v>
      </c>
      <c r="T13500">
        <v>5</v>
      </c>
      <c r="U13500">
        <v>36</v>
      </c>
      <c r="V13500">
        <v>72</v>
      </c>
      <c r="W13500" t="s">
        <v>161</v>
      </c>
      <c r="X13500" t="s">
        <v>17391</v>
      </c>
      <c r="Y13500" t="s">
        <v>10</v>
      </c>
    </row>
    <row r="13501" spans="1:25" x14ac:dyDescent="0.25">
      <c r="A13501" t="s">
        <v>17392</v>
      </c>
      <c r="B13501">
        <v>4</v>
      </c>
      <c r="C13501">
        <v>3</v>
      </c>
      <c r="D13501">
        <v>4</v>
      </c>
      <c r="E13501">
        <v>4</v>
      </c>
      <c r="F13501">
        <v>5</v>
      </c>
      <c r="G13501">
        <v>4</v>
      </c>
      <c r="H13501">
        <v>3</v>
      </c>
      <c r="I13501">
        <v>5</v>
      </c>
      <c r="J13501">
        <v>4</v>
      </c>
      <c r="K13501">
        <v>36</v>
      </c>
      <c r="L13501">
        <v>4</v>
      </c>
      <c r="M13501">
        <v>4</v>
      </c>
      <c r="N13501">
        <v>5</v>
      </c>
      <c r="O13501">
        <v>4</v>
      </c>
      <c r="P13501">
        <v>3</v>
      </c>
      <c r="Q13501">
        <v>4</v>
      </c>
      <c r="R13501">
        <v>4</v>
      </c>
      <c r="S13501">
        <v>3</v>
      </c>
      <c r="T13501">
        <v>5</v>
      </c>
      <c r="U13501">
        <v>36</v>
      </c>
      <c r="V13501">
        <v>72</v>
      </c>
      <c r="W13501" t="s">
        <v>17393</v>
      </c>
      <c r="X13501" t="s">
        <v>7159</v>
      </c>
      <c r="Y13501" t="s">
        <v>679</v>
      </c>
    </row>
    <row r="13502" spans="1:25" x14ac:dyDescent="0.25">
      <c r="A13502" t="s">
        <v>17394</v>
      </c>
      <c r="B13502">
        <v>4</v>
      </c>
      <c r="C13502">
        <v>4</v>
      </c>
      <c r="D13502">
        <v>4</v>
      </c>
      <c r="E13502">
        <v>5</v>
      </c>
      <c r="F13502">
        <v>3</v>
      </c>
      <c r="G13502">
        <v>5</v>
      </c>
      <c r="H13502">
        <v>3</v>
      </c>
      <c r="I13502">
        <v>4</v>
      </c>
      <c r="J13502">
        <v>4</v>
      </c>
      <c r="K13502">
        <v>36</v>
      </c>
      <c r="L13502">
        <v>4</v>
      </c>
      <c r="M13502">
        <v>3</v>
      </c>
      <c r="N13502">
        <v>4</v>
      </c>
      <c r="O13502">
        <v>4</v>
      </c>
      <c r="P13502">
        <v>5</v>
      </c>
      <c r="Q13502">
        <v>4</v>
      </c>
      <c r="R13502">
        <v>3</v>
      </c>
      <c r="S13502">
        <v>4</v>
      </c>
      <c r="T13502">
        <v>5</v>
      </c>
      <c r="U13502">
        <v>36</v>
      </c>
      <c r="V13502">
        <v>72</v>
      </c>
      <c r="W13502" t="s">
        <v>133</v>
      </c>
      <c r="X13502" t="s">
        <v>2414</v>
      </c>
      <c r="Y13502" t="s">
        <v>10</v>
      </c>
    </row>
    <row r="13503" spans="1:25" x14ac:dyDescent="0.25">
      <c r="A13503" t="s">
        <v>17395</v>
      </c>
      <c r="B13503">
        <v>4</v>
      </c>
      <c r="C13503">
        <v>5</v>
      </c>
      <c r="D13503">
        <v>4</v>
      </c>
      <c r="E13503">
        <v>4</v>
      </c>
      <c r="F13503">
        <v>4</v>
      </c>
      <c r="G13503">
        <v>3</v>
      </c>
      <c r="H13503">
        <v>4</v>
      </c>
      <c r="I13503">
        <v>3</v>
      </c>
      <c r="J13503">
        <v>4</v>
      </c>
      <c r="K13503">
        <v>35</v>
      </c>
      <c r="L13503">
        <v>4</v>
      </c>
      <c r="M13503">
        <v>4</v>
      </c>
      <c r="N13503">
        <v>3</v>
      </c>
      <c r="O13503">
        <v>4</v>
      </c>
      <c r="P13503">
        <v>4</v>
      </c>
      <c r="Q13503">
        <v>5</v>
      </c>
      <c r="R13503">
        <v>4</v>
      </c>
      <c r="S13503">
        <v>4</v>
      </c>
      <c r="T13503">
        <v>3</v>
      </c>
      <c r="U13503">
        <v>35</v>
      </c>
      <c r="V13503">
        <v>70</v>
      </c>
      <c r="W13503" t="s">
        <v>61</v>
      </c>
      <c r="X13503" t="s">
        <v>17396</v>
      </c>
      <c r="Y13503" t="s">
        <v>10</v>
      </c>
    </row>
    <row r="13504" spans="1:25" x14ac:dyDescent="0.25">
      <c r="A13504" t="s">
        <v>17397</v>
      </c>
      <c r="B13504">
        <v>4</v>
      </c>
      <c r="C13504">
        <v>5</v>
      </c>
      <c r="D13504">
        <v>3</v>
      </c>
      <c r="E13504">
        <v>4</v>
      </c>
      <c r="F13504">
        <v>3</v>
      </c>
      <c r="G13504">
        <v>4</v>
      </c>
      <c r="H13504">
        <v>5</v>
      </c>
      <c r="I13504">
        <v>4</v>
      </c>
      <c r="J13504">
        <v>4</v>
      </c>
      <c r="K13504">
        <v>36</v>
      </c>
      <c r="L13504">
        <v>5</v>
      </c>
      <c r="M13504">
        <v>4</v>
      </c>
      <c r="N13504">
        <v>5</v>
      </c>
      <c r="O13504">
        <v>4</v>
      </c>
      <c r="P13504">
        <v>3</v>
      </c>
      <c r="Q13504">
        <v>4</v>
      </c>
      <c r="R13504">
        <v>4</v>
      </c>
      <c r="S13504">
        <v>4</v>
      </c>
      <c r="T13504">
        <v>3</v>
      </c>
      <c r="U13504">
        <v>36</v>
      </c>
      <c r="V13504">
        <v>72</v>
      </c>
      <c r="W13504" t="s">
        <v>509</v>
      </c>
      <c r="X13504" t="s">
        <v>5649</v>
      </c>
      <c r="Y13504" t="s">
        <v>44</v>
      </c>
    </row>
    <row r="13505" spans="1:25" x14ac:dyDescent="0.25">
      <c r="A13505" t="s">
        <v>17398</v>
      </c>
      <c r="B13505">
        <v>4</v>
      </c>
      <c r="C13505">
        <v>4</v>
      </c>
      <c r="D13505">
        <v>4</v>
      </c>
      <c r="E13505">
        <v>4</v>
      </c>
      <c r="F13505">
        <v>5</v>
      </c>
      <c r="G13505">
        <v>4</v>
      </c>
      <c r="H13505">
        <v>3</v>
      </c>
      <c r="I13505">
        <v>5</v>
      </c>
      <c r="J13505">
        <v>3</v>
      </c>
      <c r="K13505">
        <v>36</v>
      </c>
      <c r="L13505">
        <v>4</v>
      </c>
      <c r="M13505">
        <v>4</v>
      </c>
      <c r="N13505">
        <v>5</v>
      </c>
      <c r="O13505">
        <v>3</v>
      </c>
      <c r="P13505">
        <v>5</v>
      </c>
      <c r="Q13505">
        <v>3</v>
      </c>
      <c r="R13505">
        <v>4</v>
      </c>
      <c r="S13505">
        <v>4</v>
      </c>
      <c r="T13505">
        <v>4</v>
      </c>
      <c r="U13505">
        <v>36</v>
      </c>
      <c r="V13505">
        <v>72</v>
      </c>
      <c r="X13505" t="s">
        <v>2957</v>
      </c>
      <c r="Y13505" t="s">
        <v>679</v>
      </c>
    </row>
    <row r="13506" spans="1:25" x14ac:dyDescent="0.25">
      <c r="A13506" t="s">
        <v>17399</v>
      </c>
      <c r="B13506">
        <v>4</v>
      </c>
      <c r="C13506">
        <v>5</v>
      </c>
      <c r="D13506">
        <v>4</v>
      </c>
      <c r="E13506">
        <v>4</v>
      </c>
      <c r="F13506">
        <v>4</v>
      </c>
      <c r="G13506">
        <v>4</v>
      </c>
      <c r="H13506">
        <v>4</v>
      </c>
      <c r="I13506">
        <v>3</v>
      </c>
      <c r="J13506">
        <v>4</v>
      </c>
      <c r="K13506">
        <v>36</v>
      </c>
      <c r="L13506">
        <v>0</v>
      </c>
      <c r="M13506">
        <v>0</v>
      </c>
      <c r="N13506">
        <v>0</v>
      </c>
      <c r="O13506">
        <v>0</v>
      </c>
      <c r="P13506">
        <v>0</v>
      </c>
      <c r="Q13506">
        <v>0</v>
      </c>
      <c r="R13506">
        <v>0</v>
      </c>
      <c r="S13506">
        <v>0</v>
      </c>
      <c r="T13506">
        <v>0</v>
      </c>
      <c r="U13506">
        <v>0</v>
      </c>
      <c r="V13506">
        <v>36</v>
      </c>
      <c r="W13506" t="s">
        <v>3617</v>
      </c>
      <c r="X13506" t="s">
        <v>1589</v>
      </c>
      <c r="Y13506" t="s">
        <v>120</v>
      </c>
    </row>
    <row r="13507" spans="1:25" x14ac:dyDescent="0.25">
      <c r="A13507" t="s">
        <v>17400</v>
      </c>
      <c r="B13507">
        <v>4</v>
      </c>
      <c r="C13507">
        <v>5</v>
      </c>
      <c r="D13507">
        <v>3</v>
      </c>
      <c r="E13507">
        <v>4</v>
      </c>
      <c r="F13507">
        <v>3</v>
      </c>
      <c r="G13507">
        <v>5</v>
      </c>
      <c r="H13507">
        <v>4</v>
      </c>
      <c r="I13507">
        <v>3</v>
      </c>
      <c r="J13507">
        <v>5</v>
      </c>
      <c r="K13507">
        <v>36</v>
      </c>
      <c r="L13507">
        <v>4</v>
      </c>
      <c r="M13507">
        <v>4</v>
      </c>
      <c r="N13507">
        <v>4</v>
      </c>
      <c r="O13507">
        <v>3</v>
      </c>
      <c r="P13507">
        <v>5</v>
      </c>
      <c r="Q13507">
        <v>3</v>
      </c>
      <c r="R13507">
        <v>4</v>
      </c>
      <c r="S13507">
        <v>5</v>
      </c>
      <c r="T13507">
        <v>4</v>
      </c>
      <c r="U13507">
        <v>36</v>
      </c>
      <c r="V13507">
        <v>72</v>
      </c>
      <c r="W13507" t="s">
        <v>12</v>
      </c>
      <c r="X13507" t="s">
        <v>987</v>
      </c>
      <c r="Y13507" t="s">
        <v>10</v>
      </c>
    </row>
    <row r="13508" spans="1:25" x14ac:dyDescent="0.25">
      <c r="A13508" t="s">
        <v>17401</v>
      </c>
      <c r="B13508">
        <v>4</v>
      </c>
      <c r="C13508">
        <v>5</v>
      </c>
      <c r="D13508">
        <v>4</v>
      </c>
      <c r="E13508">
        <v>4</v>
      </c>
      <c r="F13508">
        <v>3</v>
      </c>
      <c r="G13508">
        <v>5</v>
      </c>
      <c r="H13508">
        <v>4</v>
      </c>
      <c r="I13508">
        <v>3</v>
      </c>
      <c r="J13508">
        <v>4</v>
      </c>
      <c r="K13508">
        <v>36</v>
      </c>
      <c r="L13508">
        <v>4</v>
      </c>
      <c r="M13508">
        <v>4</v>
      </c>
      <c r="N13508">
        <v>4</v>
      </c>
      <c r="O13508">
        <v>5</v>
      </c>
      <c r="P13508">
        <v>4</v>
      </c>
      <c r="Q13508">
        <v>3</v>
      </c>
      <c r="R13508">
        <v>4</v>
      </c>
      <c r="S13508">
        <v>3</v>
      </c>
      <c r="T13508">
        <v>5</v>
      </c>
      <c r="U13508">
        <v>36</v>
      </c>
      <c r="V13508">
        <v>72</v>
      </c>
      <c r="W13508" t="s">
        <v>241</v>
      </c>
      <c r="X13508" t="s">
        <v>17343</v>
      </c>
      <c r="Y13508" t="s">
        <v>10</v>
      </c>
    </row>
    <row r="13509" spans="1:25" x14ac:dyDescent="0.25">
      <c r="A13509" t="s">
        <v>17402</v>
      </c>
      <c r="B13509">
        <v>3</v>
      </c>
      <c r="C13509">
        <v>3</v>
      </c>
      <c r="D13509">
        <v>3</v>
      </c>
      <c r="E13509">
        <v>3</v>
      </c>
      <c r="F13509">
        <v>3</v>
      </c>
      <c r="G13509">
        <v>3</v>
      </c>
      <c r="H13509">
        <v>3</v>
      </c>
      <c r="I13509">
        <v>3</v>
      </c>
      <c r="J13509">
        <v>3</v>
      </c>
      <c r="K13509">
        <v>27</v>
      </c>
      <c r="L13509">
        <v>3</v>
      </c>
      <c r="M13509">
        <v>3</v>
      </c>
      <c r="N13509">
        <v>3</v>
      </c>
      <c r="O13509">
        <v>3</v>
      </c>
      <c r="P13509">
        <v>3</v>
      </c>
      <c r="Q13509">
        <v>3</v>
      </c>
      <c r="R13509">
        <v>3</v>
      </c>
      <c r="S13509">
        <v>3</v>
      </c>
      <c r="T13509">
        <v>3</v>
      </c>
      <c r="U13509">
        <v>27</v>
      </c>
      <c r="V13509">
        <v>54</v>
      </c>
      <c r="W13509" t="s">
        <v>64</v>
      </c>
      <c r="X13509" t="s">
        <v>4376</v>
      </c>
      <c r="Y13509" t="s">
        <v>10</v>
      </c>
    </row>
    <row r="13510" spans="1:25" x14ac:dyDescent="0.25">
      <c r="A13510" t="s">
        <v>17403</v>
      </c>
      <c r="B13510">
        <v>4</v>
      </c>
      <c r="C13510">
        <v>4</v>
      </c>
      <c r="D13510">
        <v>3</v>
      </c>
      <c r="E13510">
        <v>5</v>
      </c>
      <c r="F13510">
        <v>4</v>
      </c>
      <c r="G13510">
        <v>4</v>
      </c>
      <c r="H13510">
        <v>3</v>
      </c>
      <c r="I13510">
        <v>4</v>
      </c>
      <c r="J13510">
        <v>5</v>
      </c>
      <c r="K13510">
        <v>36</v>
      </c>
      <c r="L13510">
        <v>4</v>
      </c>
      <c r="M13510">
        <v>5</v>
      </c>
      <c r="N13510">
        <v>4</v>
      </c>
      <c r="O13510">
        <v>3</v>
      </c>
      <c r="P13510">
        <v>4</v>
      </c>
      <c r="Q13510">
        <v>4</v>
      </c>
      <c r="R13510">
        <v>4</v>
      </c>
      <c r="S13510">
        <v>3</v>
      </c>
      <c r="T13510">
        <v>5</v>
      </c>
      <c r="U13510">
        <v>36</v>
      </c>
      <c r="V13510">
        <v>72</v>
      </c>
      <c r="W13510" t="s">
        <v>176</v>
      </c>
      <c r="X13510" t="s">
        <v>3226</v>
      </c>
      <c r="Y13510" t="s">
        <v>10</v>
      </c>
    </row>
    <row r="13511" spans="1:25" x14ac:dyDescent="0.25">
      <c r="A13511" t="s">
        <v>17404</v>
      </c>
      <c r="B13511">
        <v>4</v>
      </c>
      <c r="C13511">
        <v>4</v>
      </c>
      <c r="D13511">
        <v>3</v>
      </c>
      <c r="E13511">
        <v>5</v>
      </c>
      <c r="F13511">
        <v>4</v>
      </c>
      <c r="G13511">
        <v>4</v>
      </c>
      <c r="H13511">
        <v>4</v>
      </c>
      <c r="I13511">
        <v>3</v>
      </c>
      <c r="J13511">
        <v>4</v>
      </c>
      <c r="K13511">
        <v>35</v>
      </c>
      <c r="L13511">
        <v>4</v>
      </c>
      <c r="M13511">
        <v>3</v>
      </c>
      <c r="N13511">
        <v>4</v>
      </c>
      <c r="O13511">
        <v>4</v>
      </c>
      <c r="P13511">
        <v>4</v>
      </c>
      <c r="Q13511">
        <v>3</v>
      </c>
      <c r="R13511">
        <v>5</v>
      </c>
      <c r="S13511">
        <v>4</v>
      </c>
      <c r="T13511">
        <v>5</v>
      </c>
      <c r="U13511">
        <v>36</v>
      </c>
      <c r="V13511">
        <v>71</v>
      </c>
      <c r="W13511" t="s">
        <v>52</v>
      </c>
      <c r="X13511" t="s">
        <v>155</v>
      </c>
      <c r="Y13511" t="s">
        <v>10</v>
      </c>
    </row>
    <row r="13512" spans="1:25" x14ac:dyDescent="0.25">
      <c r="A13512" t="s">
        <v>17405</v>
      </c>
      <c r="B13512">
        <v>5</v>
      </c>
      <c r="C13512">
        <v>4</v>
      </c>
      <c r="D13512">
        <v>4</v>
      </c>
      <c r="E13512">
        <v>4</v>
      </c>
      <c r="F13512">
        <v>3</v>
      </c>
      <c r="G13512">
        <v>4</v>
      </c>
      <c r="H13512">
        <v>3</v>
      </c>
      <c r="I13512">
        <v>5</v>
      </c>
      <c r="J13512">
        <v>4</v>
      </c>
      <c r="K13512">
        <v>36</v>
      </c>
      <c r="L13512">
        <v>5</v>
      </c>
      <c r="M13512">
        <v>3</v>
      </c>
      <c r="N13512">
        <v>4</v>
      </c>
      <c r="O13512">
        <v>3</v>
      </c>
      <c r="P13512">
        <v>4</v>
      </c>
      <c r="Q13512">
        <v>4</v>
      </c>
      <c r="R13512">
        <v>3</v>
      </c>
      <c r="S13512">
        <v>4</v>
      </c>
      <c r="T13512">
        <v>5</v>
      </c>
      <c r="U13512">
        <v>35</v>
      </c>
      <c r="V13512">
        <v>71</v>
      </c>
      <c r="W13512" t="s">
        <v>376</v>
      </c>
      <c r="X13512" t="s">
        <v>4376</v>
      </c>
      <c r="Y13512" t="s">
        <v>10</v>
      </c>
    </row>
    <row r="13513" spans="1:25" x14ac:dyDescent="0.25">
      <c r="A13513" t="s">
        <v>17406</v>
      </c>
      <c r="B13513">
        <v>4</v>
      </c>
      <c r="C13513">
        <v>3</v>
      </c>
      <c r="D13513">
        <v>4</v>
      </c>
      <c r="E13513">
        <v>5</v>
      </c>
      <c r="F13513">
        <v>4</v>
      </c>
      <c r="G13513">
        <v>5</v>
      </c>
      <c r="H13513">
        <v>3</v>
      </c>
      <c r="I13513">
        <v>4</v>
      </c>
      <c r="J13513">
        <v>4</v>
      </c>
      <c r="K13513">
        <v>36</v>
      </c>
      <c r="L13513">
        <v>4</v>
      </c>
      <c r="M13513">
        <v>4</v>
      </c>
      <c r="N13513">
        <v>3</v>
      </c>
      <c r="O13513">
        <v>4</v>
      </c>
      <c r="P13513">
        <v>4</v>
      </c>
      <c r="Q13513">
        <v>5</v>
      </c>
      <c r="R13513">
        <v>3</v>
      </c>
      <c r="S13513">
        <v>4</v>
      </c>
      <c r="T13513">
        <v>5</v>
      </c>
      <c r="U13513">
        <v>36</v>
      </c>
      <c r="V13513">
        <v>72</v>
      </c>
      <c r="W13513" t="s">
        <v>61</v>
      </c>
      <c r="X13513" t="s">
        <v>17407</v>
      </c>
      <c r="Y13513" t="s">
        <v>10</v>
      </c>
    </row>
    <row r="13514" spans="1:25" x14ac:dyDescent="0.25">
      <c r="A13514" t="s">
        <v>17408</v>
      </c>
      <c r="B13514">
        <v>4</v>
      </c>
      <c r="C13514">
        <v>4</v>
      </c>
      <c r="D13514">
        <v>4</v>
      </c>
      <c r="E13514">
        <v>3</v>
      </c>
      <c r="F13514">
        <v>5</v>
      </c>
      <c r="G13514">
        <v>4</v>
      </c>
      <c r="H13514">
        <v>3</v>
      </c>
      <c r="I13514">
        <v>4</v>
      </c>
      <c r="J13514">
        <v>5</v>
      </c>
      <c r="K13514">
        <v>36</v>
      </c>
      <c r="L13514">
        <v>4</v>
      </c>
      <c r="M13514">
        <v>3</v>
      </c>
      <c r="N13514">
        <v>5</v>
      </c>
      <c r="O13514">
        <v>4</v>
      </c>
      <c r="P13514">
        <v>4</v>
      </c>
      <c r="Q13514">
        <v>4</v>
      </c>
      <c r="R13514">
        <v>3</v>
      </c>
      <c r="S13514">
        <v>4</v>
      </c>
      <c r="T13514">
        <v>4</v>
      </c>
      <c r="U13514">
        <v>35</v>
      </c>
      <c r="V13514">
        <v>71</v>
      </c>
      <c r="W13514" t="s">
        <v>12</v>
      </c>
      <c r="X13514" t="s">
        <v>2657</v>
      </c>
      <c r="Y13514" t="s">
        <v>10</v>
      </c>
    </row>
    <row r="13515" spans="1:25" x14ac:dyDescent="0.25">
      <c r="A13515" t="s">
        <v>17409</v>
      </c>
      <c r="B13515">
        <v>4</v>
      </c>
      <c r="C13515">
        <v>4</v>
      </c>
      <c r="D13515">
        <v>4</v>
      </c>
      <c r="E13515">
        <v>3</v>
      </c>
      <c r="F13515">
        <v>5</v>
      </c>
      <c r="G13515">
        <v>4</v>
      </c>
      <c r="H13515">
        <v>3</v>
      </c>
      <c r="I13515">
        <v>4</v>
      </c>
      <c r="J13515">
        <v>5</v>
      </c>
      <c r="K13515">
        <v>36</v>
      </c>
      <c r="L13515">
        <v>4</v>
      </c>
      <c r="M13515">
        <v>3</v>
      </c>
      <c r="N13515">
        <v>5</v>
      </c>
      <c r="O13515">
        <v>4</v>
      </c>
      <c r="P13515">
        <v>4</v>
      </c>
      <c r="Q13515">
        <v>4</v>
      </c>
      <c r="R13515">
        <v>3</v>
      </c>
      <c r="S13515">
        <v>4</v>
      </c>
      <c r="T13515">
        <v>4</v>
      </c>
      <c r="U13515">
        <v>35</v>
      </c>
      <c r="V13515">
        <v>71</v>
      </c>
      <c r="W13515" t="s">
        <v>12</v>
      </c>
      <c r="X13515" t="s">
        <v>2657</v>
      </c>
      <c r="Y13515" t="s">
        <v>10</v>
      </c>
    </row>
    <row r="13516" spans="1:25" x14ac:dyDescent="0.25">
      <c r="A13516" t="s">
        <v>17410</v>
      </c>
      <c r="B13516">
        <v>4</v>
      </c>
      <c r="C13516">
        <v>4</v>
      </c>
      <c r="D13516">
        <v>4</v>
      </c>
      <c r="E13516">
        <v>3</v>
      </c>
      <c r="F13516">
        <v>4</v>
      </c>
      <c r="G13516">
        <v>5</v>
      </c>
      <c r="H13516">
        <v>3</v>
      </c>
      <c r="I13516">
        <v>3</v>
      </c>
      <c r="J13516">
        <v>5</v>
      </c>
      <c r="K13516">
        <v>35</v>
      </c>
      <c r="L13516">
        <v>5</v>
      </c>
      <c r="M13516">
        <v>4</v>
      </c>
      <c r="N13516">
        <v>3</v>
      </c>
      <c r="O13516">
        <v>4</v>
      </c>
      <c r="P13516">
        <v>3</v>
      </c>
      <c r="Q13516">
        <v>4</v>
      </c>
      <c r="R13516">
        <v>5</v>
      </c>
      <c r="S13516">
        <v>3</v>
      </c>
      <c r="T13516">
        <v>4</v>
      </c>
      <c r="U13516">
        <v>35</v>
      </c>
      <c r="V13516">
        <v>70</v>
      </c>
      <c r="W13516" t="s">
        <v>12</v>
      </c>
      <c r="X13516" t="s">
        <v>2657</v>
      </c>
      <c r="Y13516" t="s">
        <v>10</v>
      </c>
    </row>
    <row r="13517" spans="1:25" x14ac:dyDescent="0.25">
      <c r="A13517" t="s">
        <v>17411</v>
      </c>
      <c r="B13517">
        <v>4</v>
      </c>
      <c r="C13517">
        <v>4</v>
      </c>
      <c r="D13517">
        <v>4</v>
      </c>
      <c r="E13517">
        <v>3</v>
      </c>
      <c r="F13517">
        <v>4</v>
      </c>
      <c r="G13517">
        <v>5</v>
      </c>
      <c r="H13517">
        <v>3</v>
      </c>
      <c r="I13517">
        <v>3</v>
      </c>
      <c r="J13517">
        <v>5</v>
      </c>
      <c r="K13517">
        <v>35</v>
      </c>
      <c r="L13517">
        <v>5</v>
      </c>
      <c r="M13517">
        <v>4</v>
      </c>
      <c r="N13517">
        <v>3</v>
      </c>
      <c r="O13517">
        <v>4</v>
      </c>
      <c r="P13517">
        <v>3</v>
      </c>
      <c r="Q13517">
        <v>4</v>
      </c>
      <c r="R13517">
        <v>5</v>
      </c>
      <c r="S13517">
        <v>3</v>
      </c>
      <c r="T13517">
        <v>4</v>
      </c>
      <c r="U13517">
        <v>35</v>
      </c>
      <c r="V13517">
        <v>70</v>
      </c>
      <c r="W13517" t="s">
        <v>12</v>
      </c>
      <c r="X13517" t="s">
        <v>2657</v>
      </c>
      <c r="Y13517" t="s">
        <v>10</v>
      </c>
    </row>
    <row r="13518" spans="1:25" x14ac:dyDescent="0.25">
      <c r="A13518" t="s">
        <v>17412</v>
      </c>
      <c r="B13518">
        <v>4</v>
      </c>
      <c r="C13518">
        <v>4</v>
      </c>
      <c r="D13518">
        <v>5</v>
      </c>
      <c r="E13518">
        <v>3</v>
      </c>
      <c r="F13518">
        <v>4</v>
      </c>
      <c r="G13518">
        <v>5</v>
      </c>
      <c r="H13518">
        <v>4</v>
      </c>
      <c r="I13518">
        <v>3</v>
      </c>
      <c r="J13518">
        <v>4</v>
      </c>
      <c r="K13518">
        <v>36</v>
      </c>
      <c r="L13518">
        <v>4</v>
      </c>
      <c r="M13518">
        <v>3</v>
      </c>
      <c r="N13518">
        <v>5</v>
      </c>
      <c r="O13518">
        <v>4</v>
      </c>
      <c r="P13518">
        <v>4</v>
      </c>
      <c r="Q13518">
        <v>5</v>
      </c>
      <c r="R13518">
        <v>4</v>
      </c>
      <c r="S13518">
        <v>3</v>
      </c>
      <c r="T13518">
        <v>4</v>
      </c>
      <c r="U13518">
        <v>36</v>
      </c>
      <c r="V13518">
        <v>72</v>
      </c>
      <c r="W13518" t="s">
        <v>669</v>
      </c>
      <c r="X13518" t="s">
        <v>16303</v>
      </c>
      <c r="Y13518" t="s">
        <v>10</v>
      </c>
    </row>
    <row r="13519" spans="1:25" x14ac:dyDescent="0.25">
      <c r="A13519" t="s">
        <v>17413</v>
      </c>
      <c r="B13519">
        <v>5</v>
      </c>
      <c r="C13519">
        <v>4</v>
      </c>
      <c r="D13519">
        <v>4</v>
      </c>
      <c r="E13519">
        <v>3</v>
      </c>
      <c r="F13519">
        <v>4</v>
      </c>
      <c r="G13519">
        <v>5</v>
      </c>
      <c r="H13519">
        <v>3</v>
      </c>
      <c r="I13519">
        <v>4</v>
      </c>
      <c r="J13519">
        <v>4</v>
      </c>
      <c r="K13519">
        <v>36</v>
      </c>
      <c r="L13519">
        <v>4</v>
      </c>
      <c r="M13519">
        <v>5</v>
      </c>
      <c r="N13519">
        <v>3</v>
      </c>
      <c r="O13519">
        <v>4</v>
      </c>
      <c r="P13519">
        <v>4</v>
      </c>
      <c r="Q13519">
        <v>4</v>
      </c>
      <c r="R13519">
        <v>3</v>
      </c>
      <c r="S13519">
        <v>4</v>
      </c>
      <c r="T13519">
        <v>5</v>
      </c>
      <c r="U13519">
        <v>36</v>
      </c>
      <c r="V13519">
        <v>72</v>
      </c>
      <c r="W13519" t="s">
        <v>52</v>
      </c>
      <c r="X13519" t="s">
        <v>17414</v>
      </c>
      <c r="Y13519" t="s">
        <v>10</v>
      </c>
    </row>
    <row r="13520" spans="1:25" x14ac:dyDescent="0.25">
      <c r="A13520" t="s">
        <v>17415</v>
      </c>
      <c r="B13520">
        <v>4</v>
      </c>
      <c r="C13520">
        <v>5</v>
      </c>
      <c r="D13520">
        <v>3</v>
      </c>
      <c r="E13520">
        <v>4</v>
      </c>
      <c r="F13520">
        <v>4</v>
      </c>
      <c r="G13520">
        <v>5</v>
      </c>
      <c r="H13520">
        <v>4</v>
      </c>
      <c r="I13520">
        <v>3</v>
      </c>
      <c r="J13520">
        <v>3</v>
      </c>
      <c r="K13520">
        <v>35</v>
      </c>
      <c r="L13520">
        <v>4</v>
      </c>
      <c r="M13520">
        <v>5</v>
      </c>
      <c r="N13520">
        <v>3</v>
      </c>
      <c r="O13520">
        <v>4</v>
      </c>
      <c r="P13520">
        <v>4</v>
      </c>
      <c r="Q13520">
        <v>4</v>
      </c>
      <c r="R13520">
        <v>4</v>
      </c>
      <c r="S13520">
        <v>3</v>
      </c>
      <c r="T13520">
        <v>5</v>
      </c>
      <c r="U13520">
        <v>36</v>
      </c>
      <c r="V13520">
        <v>71</v>
      </c>
      <c r="W13520" t="s">
        <v>102</v>
      </c>
      <c r="X13520" t="s">
        <v>295</v>
      </c>
      <c r="Y13520" t="s">
        <v>44</v>
      </c>
    </row>
    <row r="13521" spans="1:25" x14ac:dyDescent="0.25">
      <c r="A13521" t="s">
        <v>17416</v>
      </c>
      <c r="B13521">
        <v>4</v>
      </c>
      <c r="C13521">
        <v>4</v>
      </c>
      <c r="D13521">
        <v>4</v>
      </c>
      <c r="E13521">
        <v>4</v>
      </c>
      <c r="F13521">
        <v>3</v>
      </c>
      <c r="G13521">
        <v>4</v>
      </c>
      <c r="H13521">
        <v>3</v>
      </c>
      <c r="I13521">
        <v>4</v>
      </c>
      <c r="J13521">
        <v>5</v>
      </c>
      <c r="K13521">
        <v>35</v>
      </c>
      <c r="L13521">
        <v>0</v>
      </c>
      <c r="M13521">
        <v>0</v>
      </c>
      <c r="N13521">
        <v>0</v>
      </c>
      <c r="O13521">
        <v>0</v>
      </c>
      <c r="P13521">
        <v>0</v>
      </c>
      <c r="Q13521">
        <v>0</v>
      </c>
      <c r="R13521">
        <v>0</v>
      </c>
      <c r="S13521">
        <v>0</v>
      </c>
      <c r="T13521">
        <v>0</v>
      </c>
      <c r="U13521">
        <v>0</v>
      </c>
      <c r="V13521">
        <v>35</v>
      </c>
      <c r="W13521" t="s">
        <v>236</v>
      </c>
      <c r="X13521" t="s">
        <v>900</v>
      </c>
      <c r="Y13521" t="s">
        <v>10</v>
      </c>
    </row>
    <row r="13522" spans="1:25" x14ac:dyDescent="0.25">
      <c r="A13522" t="s">
        <v>17417</v>
      </c>
      <c r="B13522">
        <v>4</v>
      </c>
      <c r="C13522">
        <v>4</v>
      </c>
      <c r="D13522">
        <v>4</v>
      </c>
      <c r="E13522">
        <v>4</v>
      </c>
      <c r="F13522">
        <v>3</v>
      </c>
      <c r="G13522">
        <v>4</v>
      </c>
      <c r="H13522">
        <v>3</v>
      </c>
      <c r="I13522">
        <v>4</v>
      </c>
      <c r="J13522">
        <v>5</v>
      </c>
      <c r="K13522">
        <v>35</v>
      </c>
      <c r="L13522">
        <v>4</v>
      </c>
      <c r="M13522">
        <v>4</v>
      </c>
      <c r="N13522">
        <v>4</v>
      </c>
      <c r="O13522">
        <v>4</v>
      </c>
      <c r="P13522">
        <v>3</v>
      </c>
      <c r="Q13522">
        <v>4</v>
      </c>
      <c r="R13522">
        <v>3</v>
      </c>
      <c r="S13522">
        <v>4</v>
      </c>
      <c r="T13522">
        <v>5</v>
      </c>
      <c r="U13522">
        <v>35</v>
      </c>
      <c r="V13522">
        <v>70</v>
      </c>
      <c r="W13522" t="s">
        <v>236</v>
      </c>
      <c r="X13522" t="s">
        <v>900</v>
      </c>
      <c r="Y13522" t="s">
        <v>10</v>
      </c>
    </row>
    <row r="13523" spans="1:25" x14ac:dyDescent="0.25">
      <c r="A13523" t="s">
        <v>17418</v>
      </c>
      <c r="B13523">
        <v>4</v>
      </c>
      <c r="C13523">
        <v>3</v>
      </c>
      <c r="D13523">
        <v>4</v>
      </c>
      <c r="E13523">
        <v>4</v>
      </c>
      <c r="F13523">
        <v>3</v>
      </c>
      <c r="G13523">
        <v>3</v>
      </c>
      <c r="H13523">
        <v>4</v>
      </c>
      <c r="I13523">
        <v>3</v>
      </c>
      <c r="J13523">
        <v>5</v>
      </c>
      <c r="K13523">
        <v>33</v>
      </c>
      <c r="L13523">
        <v>4</v>
      </c>
      <c r="M13523">
        <v>3</v>
      </c>
      <c r="N13523">
        <v>4</v>
      </c>
      <c r="O13523">
        <v>4</v>
      </c>
      <c r="P13523">
        <v>3</v>
      </c>
      <c r="Q13523">
        <v>3</v>
      </c>
      <c r="R13523">
        <v>4</v>
      </c>
      <c r="S13523">
        <v>3</v>
      </c>
      <c r="T13523">
        <v>5</v>
      </c>
      <c r="U13523">
        <v>33</v>
      </c>
      <c r="V13523">
        <v>66</v>
      </c>
      <c r="W13523" t="s">
        <v>12</v>
      </c>
      <c r="X13523" t="s">
        <v>17419</v>
      </c>
      <c r="Y13523" t="s">
        <v>10</v>
      </c>
    </row>
    <row r="13524" spans="1:25" x14ac:dyDescent="0.25">
      <c r="A13524" t="s">
        <v>17245</v>
      </c>
      <c r="B13524">
        <v>4</v>
      </c>
      <c r="C13524">
        <v>3</v>
      </c>
      <c r="D13524">
        <v>5</v>
      </c>
      <c r="E13524">
        <v>4</v>
      </c>
      <c r="F13524">
        <v>5</v>
      </c>
      <c r="G13524">
        <v>4</v>
      </c>
      <c r="H13524">
        <v>4</v>
      </c>
      <c r="I13524">
        <v>3</v>
      </c>
      <c r="J13524">
        <v>4</v>
      </c>
      <c r="K13524">
        <v>36</v>
      </c>
      <c r="L13524">
        <v>3</v>
      </c>
      <c r="M13524">
        <v>5</v>
      </c>
      <c r="N13524">
        <v>4</v>
      </c>
      <c r="O13524">
        <v>4</v>
      </c>
      <c r="P13524">
        <v>3</v>
      </c>
      <c r="Q13524">
        <v>5</v>
      </c>
      <c r="R13524">
        <v>4</v>
      </c>
      <c r="S13524">
        <v>3</v>
      </c>
      <c r="T13524">
        <v>4</v>
      </c>
      <c r="U13524">
        <v>35</v>
      </c>
      <c r="V13524">
        <v>71</v>
      </c>
      <c r="W13524" t="s">
        <v>260</v>
      </c>
      <c r="X13524" t="s">
        <v>1705</v>
      </c>
      <c r="Y13524" t="s">
        <v>44</v>
      </c>
    </row>
    <row r="13525" spans="1:25" x14ac:dyDescent="0.25">
      <c r="A13525" t="s">
        <v>17245</v>
      </c>
      <c r="B13525">
        <v>4</v>
      </c>
      <c r="C13525">
        <v>3</v>
      </c>
      <c r="D13525">
        <v>5</v>
      </c>
      <c r="E13525">
        <v>4</v>
      </c>
      <c r="F13525">
        <v>5</v>
      </c>
      <c r="G13525">
        <v>4</v>
      </c>
      <c r="H13525">
        <v>4</v>
      </c>
      <c r="I13525">
        <v>3</v>
      </c>
      <c r="J13525">
        <v>4</v>
      </c>
      <c r="K13525">
        <v>36</v>
      </c>
      <c r="L13525">
        <v>3</v>
      </c>
      <c r="M13525">
        <v>5</v>
      </c>
      <c r="N13525">
        <v>4</v>
      </c>
      <c r="O13525">
        <v>4</v>
      </c>
      <c r="P13525">
        <v>3</v>
      </c>
      <c r="Q13525">
        <v>5</v>
      </c>
      <c r="R13525">
        <v>4</v>
      </c>
      <c r="S13525">
        <v>3</v>
      </c>
      <c r="T13525">
        <v>4</v>
      </c>
      <c r="U13525">
        <v>35</v>
      </c>
      <c r="V13525">
        <v>71</v>
      </c>
      <c r="X13525" t="s">
        <v>1705</v>
      </c>
      <c r="Y13525" t="s">
        <v>10</v>
      </c>
    </row>
    <row r="13526" spans="1:25" x14ac:dyDescent="0.25">
      <c r="A13526" t="s">
        <v>17420</v>
      </c>
      <c r="B13526">
        <v>4</v>
      </c>
      <c r="C13526">
        <v>3</v>
      </c>
      <c r="D13526">
        <v>4</v>
      </c>
      <c r="E13526">
        <v>5</v>
      </c>
      <c r="F13526">
        <v>4</v>
      </c>
      <c r="G13526">
        <v>4</v>
      </c>
      <c r="H13526">
        <v>4</v>
      </c>
      <c r="I13526">
        <v>3</v>
      </c>
      <c r="J13526">
        <v>4</v>
      </c>
      <c r="K13526">
        <v>35</v>
      </c>
      <c r="L13526">
        <v>3</v>
      </c>
      <c r="M13526">
        <v>4</v>
      </c>
      <c r="N13526">
        <v>5</v>
      </c>
      <c r="O13526">
        <v>3</v>
      </c>
      <c r="P13526">
        <v>4</v>
      </c>
      <c r="Q13526">
        <v>4</v>
      </c>
      <c r="R13526">
        <v>5</v>
      </c>
      <c r="S13526">
        <v>4</v>
      </c>
      <c r="T13526">
        <v>4</v>
      </c>
      <c r="U13526">
        <v>36</v>
      </c>
      <c r="V13526">
        <v>71</v>
      </c>
      <c r="W13526" t="s">
        <v>11034</v>
      </c>
      <c r="X13526" t="s">
        <v>17420</v>
      </c>
      <c r="Y13526" t="s">
        <v>5655</v>
      </c>
    </row>
    <row r="13527" spans="1:25" x14ac:dyDescent="0.25">
      <c r="A13527" t="s">
        <v>17421</v>
      </c>
      <c r="B13527">
        <v>5</v>
      </c>
      <c r="C13527">
        <v>4</v>
      </c>
      <c r="D13527">
        <v>3</v>
      </c>
      <c r="E13527">
        <v>4</v>
      </c>
      <c r="F13527">
        <v>4</v>
      </c>
      <c r="G13527">
        <v>4</v>
      </c>
      <c r="H13527">
        <v>3</v>
      </c>
      <c r="I13527">
        <v>4</v>
      </c>
      <c r="J13527">
        <v>3</v>
      </c>
      <c r="K13527">
        <v>34</v>
      </c>
      <c r="L13527">
        <v>5</v>
      </c>
      <c r="M13527">
        <v>4</v>
      </c>
      <c r="N13527">
        <v>4</v>
      </c>
      <c r="O13527">
        <v>4</v>
      </c>
      <c r="P13527">
        <v>3</v>
      </c>
      <c r="Q13527">
        <v>5</v>
      </c>
      <c r="R13527">
        <v>3</v>
      </c>
      <c r="S13527">
        <v>4</v>
      </c>
      <c r="T13527">
        <v>4</v>
      </c>
      <c r="U13527">
        <v>36</v>
      </c>
      <c r="V13527">
        <v>70</v>
      </c>
      <c r="W13527" t="s">
        <v>848</v>
      </c>
      <c r="X13527" t="s">
        <v>8111</v>
      </c>
      <c r="Y13527" t="s">
        <v>10</v>
      </c>
    </row>
    <row r="13528" spans="1:25" x14ac:dyDescent="0.25">
      <c r="A13528" t="s">
        <v>17422</v>
      </c>
      <c r="B13528">
        <v>4</v>
      </c>
      <c r="C13528">
        <v>3</v>
      </c>
      <c r="D13528">
        <v>5</v>
      </c>
      <c r="E13528">
        <v>4</v>
      </c>
      <c r="F13528">
        <v>4</v>
      </c>
      <c r="G13528">
        <v>4</v>
      </c>
      <c r="H13528">
        <v>3</v>
      </c>
      <c r="I13528">
        <v>5</v>
      </c>
      <c r="J13528">
        <v>4</v>
      </c>
      <c r="K13528">
        <v>36</v>
      </c>
      <c r="L13528">
        <v>0</v>
      </c>
      <c r="M13528">
        <v>0</v>
      </c>
      <c r="N13528">
        <v>0</v>
      </c>
      <c r="O13528">
        <v>0</v>
      </c>
      <c r="P13528">
        <v>0</v>
      </c>
      <c r="Q13528">
        <v>0</v>
      </c>
      <c r="R13528">
        <v>0</v>
      </c>
      <c r="S13528">
        <v>0</v>
      </c>
      <c r="T13528">
        <v>0</v>
      </c>
      <c r="U13528">
        <v>0</v>
      </c>
      <c r="V13528">
        <v>36</v>
      </c>
      <c r="W13528" t="s">
        <v>21</v>
      </c>
      <c r="X13528" t="s">
        <v>990</v>
      </c>
      <c r="Y13528" t="s">
        <v>10</v>
      </c>
    </row>
    <row r="13529" spans="1:25" x14ac:dyDescent="0.25">
      <c r="A13529" t="s">
        <v>17423</v>
      </c>
      <c r="B13529">
        <v>4</v>
      </c>
      <c r="C13529">
        <v>4</v>
      </c>
      <c r="D13529">
        <v>4</v>
      </c>
      <c r="E13529">
        <v>4</v>
      </c>
      <c r="F13529">
        <v>3</v>
      </c>
      <c r="G13529">
        <v>5</v>
      </c>
      <c r="H13529">
        <v>4</v>
      </c>
      <c r="I13529">
        <v>4</v>
      </c>
      <c r="J13529">
        <v>3</v>
      </c>
      <c r="K13529">
        <v>35</v>
      </c>
      <c r="L13529">
        <v>4</v>
      </c>
      <c r="M13529">
        <v>4</v>
      </c>
      <c r="N13529">
        <v>4</v>
      </c>
      <c r="O13529">
        <v>5</v>
      </c>
      <c r="P13529">
        <v>4</v>
      </c>
      <c r="Q13529">
        <v>4</v>
      </c>
      <c r="R13529">
        <v>5</v>
      </c>
      <c r="S13529">
        <v>3</v>
      </c>
      <c r="T13529">
        <v>4</v>
      </c>
      <c r="U13529">
        <v>37</v>
      </c>
      <c r="V13529">
        <v>72</v>
      </c>
      <c r="W13529" t="s">
        <v>61</v>
      </c>
      <c r="X13529" t="s">
        <v>9658</v>
      </c>
      <c r="Y13529" t="s">
        <v>10</v>
      </c>
    </row>
    <row r="13530" spans="1:25" x14ac:dyDescent="0.25">
      <c r="A13530" t="s">
        <v>17424</v>
      </c>
      <c r="B13530">
        <v>4</v>
      </c>
      <c r="C13530">
        <v>4</v>
      </c>
      <c r="D13530">
        <v>3</v>
      </c>
      <c r="E13530">
        <v>5</v>
      </c>
      <c r="F13530">
        <v>4</v>
      </c>
      <c r="G13530">
        <v>4</v>
      </c>
      <c r="H13530">
        <v>4</v>
      </c>
      <c r="I13530">
        <v>3</v>
      </c>
      <c r="J13530">
        <v>5</v>
      </c>
      <c r="K13530">
        <v>36</v>
      </c>
      <c r="L13530">
        <v>4</v>
      </c>
      <c r="M13530">
        <v>5</v>
      </c>
      <c r="N13530">
        <v>4</v>
      </c>
      <c r="O13530">
        <v>5</v>
      </c>
      <c r="P13530">
        <v>3</v>
      </c>
      <c r="Q13530">
        <v>4</v>
      </c>
      <c r="R13530">
        <v>3</v>
      </c>
      <c r="S13530">
        <v>4</v>
      </c>
      <c r="T13530">
        <v>4</v>
      </c>
      <c r="U13530">
        <v>36</v>
      </c>
      <c r="V13530">
        <v>72</v>
      </c>
      <c r="W13530" t="s">
        <v>161</v>
      </c>
      <c r="X13530" t="s">
        <v>17425</v>
      </c>
      <c r="Y13530" t="s">
        <v>10</v>
      </c>
    </row>
    <row r="13531" spans="1:25" x14ac:dyDescent="0.25">
      <c r="A13531" t="s">
        <v>17426</v>
      </c>
      <c r="B13531">
        <v>3</v>
      </c>
      <c r="C13531">
        <v>5</v>
      </c>
      <c r="D13531">
        <v>4</v>
      </c>
      <c r="E13531">
        <v>4</v>
      </c>
      <c r="F13531">
        <v>4</v>
      </c>
      <c r="G13531">
        <v>5</v>
      </c>
      <c r="H13531">
        <v>4</v>
      </c>
      <c r="I13531">
        <v>3</v>
      </c>
      <c r="J13531">
        <v>4</v>
      </c>
      <c r="K13531">
        <v>36</v>
      </c>
      <c r="L13531">
        <v>4</v>
      </c>
      <c r="M13531">
        <v>3</v>
      </c>
      <c r="N13531">
        <v>5</v>
      </c>
      <c r="O13531">
        <v>4</v>
      </c>
      <c r="P13531">
        <v>4</v>
      </c>
      <c r="Q13531">
        <v>5</v>
      </c>
      <c r="R13531">
        <v>3</v>
      </c>
      <c r="S13531">
        <v>4</v>
      </c>
      <c r="T13531">
        <v>4</v>
      </c>
      <c r="U13531">
        <v>36</v>
      </c>
      <c r="V13531">
        <v>72</v>
      </c>
      <c r="W13531" t="s">
        <v>86</v>
      </c>
      <c r="X13531" t="s">
        <v>17427</v>
      </c>
      <c r="Y13531" t="s">
        <v>44</v>
      </c>
    </row>
    <row r="13532" spans="1:25" x14ac:dyDescent="0.25">
      <c r="A13532" t="s">
        <v>17428</v>
      </c>
      <c r="B13532">
        <v>5</v>
      </c>
      <c r="C13532">
        <v>3</v>
      </c>
      <c r="D13532">
        <v>4</v>
      </c>
      <c r="E13532">
        <v>3</v>
      </c>
      <c r="F13532">
        <v>4</v>
      </c>
      <c r="G13532">
        <v>3</v>
      </c>
      <c r="H13532">
        <v>4</v>
      </c>
      <c r="I13532">
        <v>4</v>
      </c>
      <c r="J13532">
        <v>5</v>
      </c>
      <c r="K13532">
        <v>35</v>
      </c>
      <c r="L13532">
        <v>3</v>
      </c>
      <c r="M13532">
        <v>5</v>
      </c>
      <c r="N13532">
        <v>4</v>
      </c>
      <c r="O13532">
        <v>5</v>
      </c>
      <c r="P13532">
        <v>4</v>
      </c>
      <c r="Q13532">
        <v>3</v>
      </c>
      <c r="R13532">
        <v>5</v>
      </c>
      <c r="S13532">
        <v>3</v>
      </c>
      <c r="T13532">
        <v>4</v>
      </c>
      <c r="U13532">
        <v>36</v>
      </c>
      <c r="V13532">
        <v>71</v>
      </c>
      <c r="W13532" t="s">
        <v>12873</v>
      </c>
      <c r="X13532" t="s">
        <v>17429</v>
      </c>
      <c r="Y13532" t="s">
        <v>5655</v>
      </c>
    </row>
    <row r="13533" spans="1:25" x14ac:dyDescent="0.25">
      <c r="A13533" t="s">
        <v>17246</v>
      </c>
      <c r="B13533">
        <v>5</v>
      </c>
      <c r="C13533">
        <v>4</v>
      </c>
      <c r="D13533">
        <v>3</v>
      </c>
      <c r="E13533">
        <v>4</v>
      </c>
      <c r="F13533">
        <v>4</v>
      </c>
      <c r="G13533">
        <v>4</v>
      </c>
      <c r="H13533">
        <v>4</v>
      </c>
      <c r="I13533">
        <v>3</v>
      </c>
      <c r="J13533">
        <v>5</v>
      </c>
      <c r="K13533">
        <v>36</v>
      </c>
      <c r="L13533">
        <v>5</v>
      </c>
      <c r="M13533">
        <v>3</v>
      </c>
      <c r="N13533">
        <v>4</v>
      </c>
      <c r="O13533">
        <v>4</v>
      </c>
      <c r="P13533">
        <v>4</v>
      </c>
      <c r="Q13533">
        <v>4</v>
      </c>
      <c r="R13533">
        <v>5</v>
      </c>
      <c r="S13533">
        <v>3</v>
      </c>
      <c r="T13533">
        <v>4</v>
      </c>
      <c r="U13533">
        <v>36</v>
      </c>
      <c r="V13533">
        <v>72</v>
      </c>
      <c r="W13533" t="s">
        <v>1666</v>
      </c>
      <c r="X13533" t="s">
        <v>17247</v>
      </c>
      <c r="Y13533" t="s">
        <v>44</v>
      </c>
    </row>
    <row r="13534" spans="1:25" x14ac:dyDescent="0.25">
      <c r="A13534" t="s">
        <v>17430</v>
      </c>
      <c r="B13534">
        <v>4</v>
      </c>
      <c r="C13534">
        <v>3</v>
      </c>
      <c r="D13534">
        <v>4</v>
      </c>
      <c r="E13534">
        <v>4</v>
      </c>
      <c r="F13534">
        <v>4</v>
      </c>
      <c r="G13534">
        <v>5</v>
      </c>
      <c r="H13534">
        <v>3</v>
      </c>
      <c r="I13534">
        <v>4</v>
      </c>
      <c r="J13534">
        <v>5</v>
      </c>
      <c r="K13534">
        <v>36</v>
      </c>
      <c r="L13534">
        <v>4</v>
      </c>
      <c r="M13534">
        <v>3</v>
      </c>
      <c r="N13534">
        <v>4</v>
      </c>
      <c r="O13534">
        <v>4</v>
      </c>
      <c r="P13534">
        <v>3</v>
      </c>
      <c r="Q13534">
        <v>4</v>
      </c>
      <c r="R13534">
        <v>5</v>
      </c>
      <c r="S13534">
        <v>3</v>
      </c>
      <c r="T13534">
        <v>5</v>
      </c>
      <c r="U13534">
        <v>35</v>
      </c>
      <c r="V13534">
        <v>71</v>
      </c>
      <c r="W13534" t="s">
        <v>58</v>
      </c>
      <c r="X13534" t="s">
        <v>4991</v>
      </c>
      <c r="Y13534" t="s">
        <v>10</v>
      </c>
    </row>
    <row r="13535" spans="1:25" x14ac:dyDescent="0.25">
      <c r="A13535" t="s">
        <v>17431</v>
      </c>
      <c r="B13535">
        <v>4</v>
      </c>
      <c r="C13535">
        <v>4</v>
      </c>
      <c r="D13535">
        <v>4</v>
      </c>
      <c r="E13535">
        <v>4</v>
      </c>
      <c r="F13535">
        <v>4</v>
      </c>
      <c r="G13535">
        <v>4</v>
      </c>
      <c r="H13535">
        <v>3</v>
      </c>
      <c r="I13535">
        <v>5</v>
      </c>
      <c r="J13535">
        <v>4</v>
      </c>
      <c r="K13535">
        <v>36</v>
      </c>
      <c r="L13535">
        <v>3</v>
      </c>
      <c r="M13535">
        <v>4</v>
      </c>
      <c r="N13535">
        <v>5</v>
      </c>
      <c r="O13535">
        <v>4</v>
      </c>
      <c r="P13535">
        <v>4</v>
      </c>
      <c r="Q13535">
        <v>3</v>
      </c>
      <c r="R13535">
        <v>5</v>
      </c>
      <c r="S13535">
        <v>4</v>
      </c>
      <c r="T13535">
        <v>3</v>
      </c>
      <c r="U13535">
        <v>35</v>
      </c>
      <c r="V13535">
        <v>71</v>
      </c>
      <c r="W13535" t="s">
        <v>52</v>
      </c>
      <c r="X13535" t="s">
        <v>8741</v>
      </c>
      <c r="Y13535" t="s">
        <v>10</v>
      </c>
    </row>
    <row r="13536" spans="1:25" x14ac:dyDescent="0.25">
      <c r="A13536" t="s">
        <v>17432</v>
      </c>
      <c r="B13536">
        <v>4</v>
      </c>
      <c r="C13536">
        <v>4</v>
      </c>
      <c r="D13536">
        <v>4</v>
      </c>
      <c r="E13536">
        <v>4</v>
      </c>
      <c r="F13536">
        <v>3</v>
      </c>
      <c r="G13536">
        <v>5</v>
      </c>
      <c r="H13536">
        <v>3</v>
      </c>
      <c r="I13536">
        <v>5</v>
      </c>
      <c r="J13536">
        <v>4</v>
      </c>
      <c r="K13536">
        <v>36</v>
      </c>
      <c r="L13536">
        <v>4</v>
      </c>
      <c r="M13536">
        <v>4</v>
      </c>
      <c r="N13536">
        <v>3</v>
      </c>
      <c r="O13536">
        <v>5</v>
      </c>
      <c r="P13536">
        <v>4</v>
      </c>
      <c r="Q13536">
        <v>4</v>
      </c>
      <c r="R13536">
        <v>5</v>
      </c>
      <c r="S13536">
        <v>3</v>
      </c>
      <c r="T13536">
        <v>4</v>
      </c>
      <c r="U13536">
        <v>36</v>
      </c>
      <c r="V13536">
        <v>72</v>
      </c>
      <c r="W13536" t="s">
        <v>21</v>
      </c>
      <c r="X13536" t="s">
        <v>1128</v>
      </c>
      <c r="Y13536" t="s">
        <v>10</v>
      </c>
    </row>
    <row r="13537" spans="1:25" x14ac:dyDescent="0.25">
      <c r="A13537" t="s">
        <v>17433</v>
      </c>
      <c r="B13537">
        <v>4</v>
      </c>
      <c r="C13537">
        <v>5</v>
      </c>
      <c r="D13537">
        <v>3</v>
      </c>
      <c r="E13537">
        <v>4</v>
      </c>
      <c r="F13537">
        <v>4</v>
      </c>
      <c r="G13537">
        <v>4</v>
      </c>
      <c r="H13537">
        <v>4</v>
      </c>
      <c r="I13537">
        <v>3</v>
      </c>
      <c r="J13537">
        <v>4</v>
      </c>
      <c r="K13537">
        <v>35</v>
      </c>
      <c r="L13537">
        <v>4</v>
      </c>
      <c r="M13537">
        <v>3</v>
      </c>
      <c r="N13537">
        <v>4</v>
      </c>
      <c r="O13537">
        <v>4</v>
      </c>
      <c r="P13537">
        <v>5</v>
      </c>
      <c r="Q13537">
        <v>3</v>
      </c>
      <c r="R13537">
        <v>5</v>
      </c>
      <c r="S13537">
        <v>4</v>
      </c>
      <c r="T13537">
        <v>4</v>
      </c>
      <c r="U13537">
        <v>36</v>
      </c>
      <c r="V13537">
        <v>71</v>
      </c>
      <c r="W13537" t="s">
        <v>52</v>
      </c>
      <c r="X13537" t="s">
        <v>4264</v>
      </c>
      <c r="Y13537" t="s">
        <v>10</v>
      </c>
    </row>
    <row r="13538" spans="1:25" x14ac:dyDescent="0.25">
      <c r="A13538" t="s">
        <v>17434</v>
      </c>
      <c r="B13538">
        <v>4</v>
      </c>
      <c r="C13538">
        <v>3</v>
      </c>
      <c r="D13538">
        <v>5</v>
      </c>
      <c r="E13538">
        <v>4</v>
      </c>
      <c r="F13538">
        <v>5</v>
      </c>
      <c r="G13538">
        <v>3</v>
      </c>
      <c r="H13538">
        <v>4</v>
      </c>
      <c r="I13538">
        <v>4</v>
      </c>
      <c r="J13538">
        <v>4</v>
      </c>
      <c r="K13538">
        <v>36</v>
      </c>
      <c r="L13538">
        <v>5</v>
      </c>
      <c r="M13538">
        <v>4</v>
      </c>
      <c r="N13538">
        <v>4</v>
      </c>
      <c r="O13538">
        <v>4</v>
      </c>
      <c r="P13538">
        <v>4</v>
      </c>
      <c r="Q13538">
        <v>3</v>
      </c>
      <c r="R13538">
        <v>4</v>
      </c>
      <c r="S13538">
        <v>3</v>
      </c>
      <c r="T13538">
        <v>4</v>
      </c>
      <c r="U13538">
        <v>35</v>
      </c>
      <c r="V13538">
        <v>71</v>
      </c>
      <c r="X13538" t="s">
        <v>17435</v>
      </c>
      <c r="Y13538" t="s">
        <v>78</v>
      </c>
    </row>
    <row r="13539" spans="1:25" x14ac:dyDescent="0.25">
      <c r="A13539" t="s">
        <v>17436</v>
      </c>
      <c r="B13539">
        <v>4</v>
      </c>
      <c r="C13539">
        <v>4</v>
      </c>
      <c r="D13539">
        <v>4</v>
      </c>
      <c r="E13539">
        <v>5</v>
      </c>
      <c r="F13539">
        <v>3</v>
      </c>
      <c r="G13539">
        <v>4</v>
      </c>
      <c r="H13539">
        <v>5</v>
      </c>
      <c r="I13539">
        <v>3</v>
      </c>
      <c r="J13539">
        <v>4</v>
      </c>
      <c r="K13539">
        <v>36</v>
      </c>
      <c r="L13539">
        <v>4</v>
      </c>
      <c r="M13539">
        <v>5</v>
      </c>
      <c r="N13539">
        <v>4</v>
      </c>
      <c r="O13539">
        <v>3</v>
      </c>
      <c r="P13539">
        <v>4</v>
      </c>
      <c r="Q13539">
        <v>5</v>
      </c>
      <c r="R13539">
        <v>4</v>
      </c>
      <c r="S13539">
        <v>4</v>
      </c>
      <c r="T13539">
        <v>3</v>
      </c>
      <c r="U13539">
        <v>36</v>
      </c>
      <c r="V13539">
        <v>72</v>
      </c>
      <c r="W13539" t="s">
        <v>377</v>
      </c>
      <c r="X13539" t="s">
        <v>17437</v>
      </c>
      <c r="Y13539" t="s">
        <v>78</v>
      </c>
    </row>
    <row r="13540" spans="1:25" x14ac:dyDescent="0.25">
      <c r="A13540" t="s">
        <v>17438</v>
      </c>
      <c r="B13540">
        <v>4</v>
      </c>
      <c r="C13540">
        <v>4</v>
      </c>
      <c r="D13540">
        <v>3</v>
      </c>
      <c r="E13540">
        <v>5</v>
      </c>
      <c r="F13540">
        <v>4</v>
      </c>
      <c r="G13540">
        <v>5</v>
      </c>
      <c r="H13540">
        <v>4</v>
      </c>
      <c r="I13540">
        <v>3</v>
      </c>
      <c r="J13540">
        <v>4</v>
      </c>
      <c r="K13540">
        <v>36</v>
      </c>
      <c r="L13540">
        <v>4</v>
      </c>
      <c r="M13540">
        <v>5</v>
      </c>
      <c r="N13540">
        <v>4</v>
      </c>
      <c r="O13540">
        <v>3</v>
      </c>
      <c r="P13540">
        <v>4</v>
      </c>
      <c r="Q13540">
        <v>4</v>
      </c>
      <c r="R13540">
        <v>5</v>
      </c>
      <c r="S13540">
        <v>3</v>
      </c>
      <c r="T13540">
        <v>4</v>
      </c>
      <c r="U13540">
        <v>36</v>
      </c>
      <c r="V13540">
        <v>72</v>
      </c>
      <c r="W13540" t="s">
        <v>146</v>
      </c>
      <c r="X13540" t="s">
        <v>5231</v>
      </c>
      <c r="Y13540" t="s">
        <v>10</v>
      </c>
    </row>
    <row r="13541" spans="1:25" x14ac:dyDescent="0.25">
      <c r="A13541" t="s">
        <v>17440</v>
      </c>
      <c r="B13541">
        <v>4</v>
      </c>
      <c r="C13541">
        <v>4</v>
      </c>
      <c r="D13541">
        <v>3</v>
      </c>
      <c r="E13541">
        <v>5</v>
      </c>
      <c r="F13541">
        <v>4</v>
      </c>
      <c r="G13541">
        <v>5</v>
      </c>
      <c r="H13541">
        <v>4</v>
      </c>
      <c r="I13541">
        <v>3</v>
      </c>
      <c r="J13541">
        <v>4</v>
      </c>
      <c r="K13541">
        <v>36</v>
      </c>
      <c r="L13541">
        <v>4</v>
      </c>
      <c r="M13541">
        <v>5</v>
      </c>
      <c r="N13541">
        <v>4</v>
      </c>
      <c r="O13541">
        <v>3</v>
      </c>
      <c r="P13541">
        <v>4</v>
      </c>
      <c r="Q13541">
        <v>4</v>
      </c>
      <c r="R13541">
        <v>5</v>
      </c>
      <c r="S13541">
        <v>3</v>
      </c>
      <c r="T13541">
        <v>4</v>
      </c>
      <c r="U13541">
        <v>36</v>
      </c>
      <c r="V13541">
        <v>72</v>
      </c>
      <c r="W13541" t="s">
        <v>146</v>
      </c>
      <c r="X13541" t="s">
        <v>5231</v>
      </c>
      <c r="Y13541" t="s">
        <v>10</v>
      </c>
    </row>
    <row r="13542" spans="1:25" x14ac:dyDescent="0.25">
      <c r="A13542" t="s">
        <v>17441</v>
      </c>
      <c r="B13542">
        <v>5</v>
      </c>
      <c r="C13542">
        <v>3</v>
      </c>
      <c r="D13542">
        <v>4</v>
      </c>
      <c r="E13542">
        <v>5</v>
      </c>
      <c r="F13542">
        <v>3</v>
      </c>
      <c r="G13542">
        <v>5</v>
      </c>
      <c r="H13542">
        <v>3</v>
      </c>
      <c r="I13542">
        <v>4</v>
      </c>
      <c r="J13542">
        <v>4</v>
      </c>
      <c r="K13542">
        <v>36</v>
      </c>
      <c r="L13542">
        <v>4</v>
      </c>
      <c r="M13542">
        <v>3</v>
      </c>
      <c r="N13542">
        <v>4</v>
      </c>
      <c r="O13542">
        <v>4</v>
      </c>
      <c r="P13542">
        <v>3</v>
      </c>
      <c r="Q13542">
        <v>4</v>
      </c>
      <c r="R13542">
        <v>5</v>
      </c>
      <c r="S13542">
        <v>4</v>
      </c>
      <c r="T13542">
        <v>5</v>
      </c>
      <c r="U13542">
        <v>36</v>
      </c>
      <c r="V13542">
        <v>72</v>
      </c>
      <c r="W13542" t="s">
        <v>110</v>
      </c>
      <c r="X13542" t="s">
        <v>17442</v>
      </c>
      <c r="Y13542" t="s">
        <v>10</v>
      </c>
    </row>
    <row r="13543" spans="1:25" x14ac:dyDescent="0.25">
      <c r="A13543" t="s">
        <v>17443</v>
      </c>
      <c r="B13543">
        <v>4</v>
      </c>
      <c r="C13543">
        <v>3</v>
      </c>
      <c r="D13543">
        <v>4</v>
      </c>
      <c r="E13543">
        <v>5</v>
      </c>
      <c r="F13543">
        <v>4</v>
      </c>
      <c r="G13543">
        <v>3</v>
      </c>
      <c r="H13543">
        <v>4</v>
      </c>
      <c r="I13543">
        <v>5</v>
      </c>
      <c r="J13543">
        <v>4</v>
      </c>
      <c r="K13543">
        <v>36</v>
      </c>
      <c r="L13543">
        <v>4</v>
      </c>
      <c r="M13543">
        <v>5</v>
      </c>
      <c r="N13543">
        <v>4</v>
      </c>
      <c r="O13543">
        <v>4</v>
      </c>
      <c r="P13543">
        <v>3</v>
      </c>
      <c r="Q13543">
        <v>4</v>
      </c>
      <c r="R13543">
        <v>3</v>
      </c>
      <c r="S13543">
        <v>4</v>
      </c>
      <c r="T13543">
        <v>5</v>
      </c>
      <c r="U13543">
        <v>36</v>
      </c>
      <c r="V13543">
        <v>72</v>
      </c>
      <c r="W13543" t="s">
        <v>236</v>
      </c>
      <c r="X13543" t="s">
        <v>12931</v>
      </c>
      <c r="Y13543" t="s">
        <v>10</v>
      </c>
    </row>
    <row r="13544" spans="1:25" x14ac:dyDescent="0.25">
      <c r="A13544" t="s">
        <v>17443</v>
      </c>
      <c r="B13544">
        <v>4</v>
      </c>
      <c r="C13544">
        <v>4</v>
      </c>
      <c r="D13544">
        <v>5</v>
      </c>
      <c r="E13544">
        <v>4</v>
      </c>
      <c r="F13544">
        <v>3</v>
      </c>
      <c r="G13544">
        <v>5</v>
      </c>
      <c r="H13544">
        <v>4</v>
      </c>
      <c r="I13544">
        <v>3</v>
      </c>
      <c r="J13544">
        <v>4</v>
      </c>
      <c r="K13544">
        <v>36</v>
      </c>
      <c r="L13544">
        <v>4</v>
      </c>
      <c r="M13544">
        <v>4</v>
      </c>
      <c r="N13544">
        <v>5</v>
      </c>
      <c r="O13544">
        <v>4</v>
      </c>
      <c r="P13544">
        <v>5</v>
      </c>
      <c r="Q13544">
        <v>3</v>
      </c>
      <c r="R13544">
        <v>4</v>
      </c>
      <c r="S13544">
        <v>3</v>
      </c>
      <c r="T13544">
        <v>4</v>
      </c>
      <c r="U13544">
        <v>36</v>
      </c>
      <c r="V13544">
        <v>72</v>
      </c>
      <c r="W13544" t="s">
        <v>105</v>
      </c>
      <c r="X13544" t="s">
        <v>8832</v>
      </c>
      <c r="Y13544" t="s">
        <v>10</v>
      </c>
    </row>
    <row r="13545" spans="1:25" x14ac:dyDescent="0.25">
      <c r="A13545" t="s">
        <v>17444</v>
      </c>
      <c r="B13545">
        <v>4</v>
      </c>
      <c r="C13545">
        <v>3</v>
      </c>
      <c r="D13545">
        <v>4</v>
      </c>
      <c r="E13545">
        <v>4</v>
      </c>
      <c r="F13545">
        <v>4</v>
      </c>
      <c r="G13545">
        <v>5</v>
      </c>
      <c r="H13545">
        <v>4</v>
      </c>
      <c r="I13545">
        <v>3</v>
      </c>
      <c r="J13545">
        <v>5</v>
      </c>
      <c r="K13545">
        <v>36</v>
      </c>
      <c r="L13545">
        <v>0</v>
      </c>
      <c r="M13545">
        <v>0</v>
      </c>
      <c r="N13545">
        <v>0</v>
      </c>
      <c r="O13545">
        <v>0</v>
      </c>
      <c r="P13545">
        <v>0</v>
      </c>
      <c r="Q13545">
        <v>0</v>
      </c>
      <c r="R13545">
        <v>0</v>
      </c>
      <c r="S13545">
        <v>0</v>
      </c>
      <c r="T13545">
        <v>0</v>
      </c>
      <c r="U13545">
        <v>0</v>
      </c>
      <c r="V13545">
        <v>36</v>
      </c>
      <c r="W13545" t="s">
        <v>933</v>
      </c>
      <c r="X13545" t="s">
        <v>1001</v>
      </c>
      <c r="Y13545" t="s">
        <v>10</v>
      </c>
    </row>
    <row r="13546" spans="1:25" x14ac:dyDescent="0.25">
      <c r="A13546" t="s">
        <v>17445</v>
      </c>
      <c r="B13546">
        <v>4</v>
      </c>
      <c r="C13546">
        <v>5</v>
      </c>
      <c r="D13546">
        <v>4</v>
      </c>
      <c r="E13546">
        <v>3</v>
      </c>
      <c r="F13546">
        <v>5</v>
      </c>
      <c r="G13546">
        <v>4</v>
      </c>
      <c r="H13546">
        <v>4</v>
      </c>
      <c r="I13546">
        <v>3</v>
      </c>
      <c r="J13546">
        <v>4</v>
      </c>
      <c r="K13546">
        <v>36</v>
      </c>
      <c r="L13546">
        <v>5</v>
      </c>
      <c r="M13546">
        <v>4</v>
      </c>
      <c r="N13546">
        <v>3</v>
      </c>
      <c r="O13546">
        <v>4</v>
      </c>
      <c r="P13546">
        <v>4</v>
      </c>
      <c r="Q13546">
        <v>3</v>
      </c>
      <c r="R13546">
        <v>4</v>
      </c>
      <c r="S13546">
        <v>5</v>
      </c>
      <c r="T13546">
        <v>4</v>
      </c>
      <c r="U13546">
        <v>36</v>
      </c>
      <c r="V13546">
        <v>72</v>
      </c>
      <c r="W13546" t="s">
        <v>12</v>
      </c>
      <c r="X13546" t="s">
        <v>12291</v>
      </c>
      <c r="Y13546" t="s">
        <v>10</v>
      </c>
    </row>
    <row r="13547" spans="1:25" x14ac:dyDescent="0.25">
      <c r="A13547" t="s">
        <v>17446</v>
      </c>
      <c r="B13547">
        <v>4</v>
      </c>
      <c r="C13547">
        <v>4</v>
      </c>
      <c r="D13547">
        <v>3</v>
      </c>
      <c r="E13547">
        <v>5</v>
      </c>
      <c r="F13547">
        <v>4</v>
      </c>
      <c r="G13547">
        <v>4</v>
      </c>
      <c r="H13547">
        <v>3</v>
      </c>
      <c r="I13547">
        <v>4</v>
      </c>
      <c r="J13547">
        <v>5</v>
      </c>
      <c r="K13547">
        <v>36</v>
      </c>
      <c r="L13547">
        <v>4</v>
      </c>
      <c r="M13547">
        <v>5</v>
      </c>
      <c r="N13547">
        <v>4</v>
      </c>
      <c r="O13547">
        <v>3</v>
      </c>
      <c r="P13547">
        <v>4</v>
      </c>
      <c r="Q13547">
        <v>5</v>
      </c>
      <c r="R13547">
        <v>4</v>
      </c>
      <c r="S13547">
        <v>3</v>
      </c>
      <c r="T13547">
        <v>4</v>
      </c>
      <c r="U13547">
        <v>36</v>
      </c>
      <c r="V13547">
        <v>72</v>
      </c>
      <c r="W13547" t="s">
        <v>133</v>
      </c>
      <c r="X13547" t="s">
        <v>17447</v>
      </c>
      <c r="Y13547" t="s">
        <v>10</v>
      </c>
    </row>
    <row r="13548" spans="1:25" x14ac:dyDescent="0.25">
      <c r="A13548" t="s">
        <v>17446</v>
      </c>
      <c r="B13548">
        <v>4</v>
      </c>
      <c r="C13548">
        <v>4</v>
      </c>
      <c r="D13548">
        <v>5</v>
      </c>
      <c r="E13548">
        <v>3</v>
      </c>
      <c r="F13548">
        <v>4</v>
      </c>
      <c r="G13548">
        <v>4</v>
      </c>
      <c r="H13548">
        <v>5</v>
      </c>
      <c r="I13548">
        <v>3</v>
      </c>
      <c r="J13548">
        <v>4</v>
      </c>
      <c r="K13548">
        <v>36</v>
      </c>
      <c r="L13548">
        <v>4</v>
      </c>
      <c r="M13548">
        <v>5</v>
      </c>
      <c r="N13548">
        <v>3</v>
      </c>
      <c r="O13548">
        <v>4</v>
      </c>
      <c r="P13548">
        <v>4</v>
      </c>
      <c r="Q13548">
        <v>4</v>
      </c>
      <c r="R13548">
        <v>5</v>
      </c>
      <c r="S13548">
        <v>3</v>
      </c>
      <c r="T13548">
        <v>4</v>
      </c>
      <c r="U13548">
        <v>36</v>
      </c>
      <c r="V13548">
        <v>72</v>
      </c>
      <c r="W13548" t="s">
        <v>39</v>
      </c>
      <c r="X13548" t="s">
        <v>264</v>
      </c>
      <c r="Y13548" t="s">
        <v>10</v>
      </c>
    </row>
    <row r="13549" spans="1:25" x14ac:dyDescent="0.25">
      <c r="A13549" t="s">
        <v>17448</v>
      </c>
      <c r="B13549">
        <v>4</v>
      </c>
      <c r="C13549">
        <v>3</v>
      </c>
      <c r="D13549">
        <v>4</v>
      </c>
      <c r="E13549">
        <v>5</v>
      </c>
      <c r="F13549">
        <v>4</v>
      </c>
      <c r="G13549">
        <v>3</v>
      </c>
      <c r="H13549">
        <v>4</v>
      </c>
      <c r="I13549">
        <v>5</v>
      </c>
      <c r="J13549">
        <v>4</v>
      </c>
      <c r="K13549">
        <v>36</v>
      </c>
      <c r="L13549">
        <v>4</v>
      </c>
      <c r="M13549">
        <v>5</v>
      </c>
      <c r="N13549">
        <v>4</v>
      </c>
      <c r="O13549">
        <v>4</v>
      </c>
      <c r="P13549">
        <v>3</v>
      </c>
      <c r="Q13549">
        <v>4</v>
      </c>
      <c r="R13549">
        <v>3</v>
      </c>
      <c r="S13549">
        <v>4</v>
      </c>
      <c r="T13549">
        <v>5</v>
      </c>
      <c r="U13549">
        <v>36</v>
      </c>
      <c r="V13549">
        <v>72</v>
      </c>
      <c r="W13549" t="s">
        <v>236</v>
      </c>
      <c r="X13549" t="s">
        <v>12932</v>
      </c>
      <c r="Y13549" t="s">
        <v>10</v>
      </c>
    </row>
    <row r="13550" spans="1:25" x14ac:dyDescent="0.25">
      <c r="A13550" t="s">
        <v>17446</v>
      </c>
      <c r="B13550">
        <v>4</v>
      </c>
      <c r="C13550">
        <v>4</v>
      </c>
      <c r="D13550">
        <v>3</v>
      </c>
      <c r="E13550">
        <v>4</v>
      </c>
      <c r="F13550">
        <v>3</v>
      </c>
      <c r="G13550">
        <v>4</v>
      </c>
      <c r="H13550">
        <v>5</v>
      </c>
      <c r="I13550">
        <v>4</v>
      </c>
      <c r="J13550">
        <v>4</v>
      </c>
      <c r="K13550">
        <v>35</v>
      </c>
      <c r="L13550">
        <v>4</v>
      </c>
      <c r="M13550">
        <v>4</v>
      </c>
      <c r="N13550">
        <v>3</v>
      </c>
      <c r="O13550">
        <v>5</v>
      </c>
      <c r="P13550">
        <v>4</v>
      </c>
      <c r="Q13550">
        <v>3</v>
      </c>
      <c r="R13550">
        <v>5</v>
      </c>
      <c r="S13550">
        <v>4</v>
      </c>
      <c r="T13550">
        <v>4</v>
      </c>
      <c r="U13550">
        <v>36</v>
      </c>
      <c r="V13550">
        <v>71</v>
      </c>
      <c r="W13550" t="s">
        <v>176</v>
      </c>
      <c r="X13550" t="s">
        <v>179</v>
      </c>
      <c r="Y13550" t="s">
        <v>10</v>
      </c>
    </row>
    <row r="13551" spans="1:25" x14ac:dyDescent="0.25">
      <c r="A13551" t="s">
        <v>17446</v>
      </c>
      <c r="B13551">
        <v>5</v>
      </c>
      <c r="C13551">
        <v>4</v>
      </c>
      <c r="D13551">
        <v>3</v>
      </c>
      <c r="E13551">
        <v>4</v>
      </c>
      <c r="F13551">
        <v>4</v>
      </c>
      <c r="G13551">
        <v>3</v>
      </c>
      <c r="H13551">
        <v>4</v>
      </c>
      <c r="I13551">
        <v>5</v>
      </c>
      <c r="J13551">
        <v>4</v>
      </c>
      <c r="K13551">
        <v>36</v>
      </c>
      <c r="L13551">
        <v>4</v>
      </c>
      <c r="M13551">
        <v>5</v>
      </c>
      <c r="N13551">
        <v>4</v>
      </c>
      <c r="O13551">
        <v>3</v>
      </c>
      <c r="P13551">
        <v>5</v>
      </c>
      <c r="Q13551">
        <v>4</v>
      </c>
      <c r="R13551">
        <v>4</v>
      </c>
      <c r="S13551">
        <v>3</v>
      </c>
      <c r="T13551">
        <v>4</v>
      </c>
      <c r="U13551">
        <v>36</v>
      </c>
      <c r="V13551">
        <v>72</v>
      </c>
      <c r="W13551" t="s">
        <v>12</v>
      </c>
      <c r="X13551" t="s">
        <v>12291</v>
      </c>
      <c r="Y13551" t="s">
        <v>10</v>
      </c>
    </row>
    <row r="13552" spans="1:25" x14ac:dyDescent="0.25">
      <c r="A13552" t="s">
        <v>17449</v>
      </c>
      <c r="B13552">
        <v>5</v>
      </c>
      <c r="C13552">
        <v>3</v>
      </c>
      <c r="D13552">
        <v>4</v>
      </c>
      <c r="E13552">
        <v>4</v>
      </c>
      <c r="F13552">
        <v>3</v>
      </c>
      <c r="G13552">
        <v>5</v>
      </c>
      <c r="H13552">
        <v>4</v>
      </c>
      <c r="I13552">
        <v>3</v>
      </c>
      <c r="J13552">
        <v>5</v>
      </c>
      <c r="K13552">
        <v>36</v>
      </c>
      <c r="L13552">
        <v>0</v>
      </c>
      <c r="M13552">
        <v>0</v>
      </c>
      <c r="N13552">
        <v>0</v>
      </c>
      <c r="O13552">
        <v>0</v>
      </c>
      <c r="P13552">
        <v>0</v>
      </c>
      <c r="Q13552">
        <v>0</v>
      </c>
      <c r="R13552">
        <v>0</v>
      </c>
      <c r="S13552">
        <v>0</v>
      </c>
      <c r="T13552">
        <v>0</v>
      </c>
      <c r="U13552">
        <v>0</v>
      </c>
      <c r="V13552">
        <v>36</v>
      </c>
      <c r="W13552" t="s">
        <v>795</v>
      </c>
      <c r="X13552" t="s">
        <v>805</v>
      </c>
      <c r="Y13552" t="s">
        <v>10</v>
      </c>
    </row>
    <row r="13553" spans="1:25" x14ac:dyDescent="0.25">
      <c r="A13553" t="s">
        <v>17450</v>
      </c>
      <c r="B13553">
        <v>4</v>
      </c>
      <c r="C13553">
        <v>5</v>
      </c>
      <c r="D13553">
        <v>4</v>
      </c>
      <c r="E13553">
        <v>4</v>
      </c>
      <c r="F13553">
        <v>3</v>
      </c>
      <c r="G13553">
        <v>4</v>
      </c>
      <c r="H13553">
        <v>5</v>
      </c>
      <c r="I13553">
        <v>3</v>
      </c>
      <c r="J13553">
        <v>4</v>
      </c>
      <c r="K13553">
        <v>36</v>
      </c>
      <c r="L13553">
        <v>4</v>
      </c>
      <c r="M13553">
        <v>3</v>
      </c>
      <c r="N13553">
        <v>5</v>
      </c>
      <c r="O13553">
        <v>4</v>
      </c>
      <c r="P13553">
        <v>5</v>
      </c>
      <c r="Q13553">
        <v>4</v>
      </c>
      <c r="R13553">
        <v>4</v>
      </c>
      <c r="S13553">
        <v>3</v>
      </c>
      <c r="T13553">
        <v>4</v>
      </c>
      <c r="U13553">
        <v>36</v>
      </c>
      <c r="V13553">
        <v>72</v>
      </c>
      <c r="W13553" t="s">
        <v>143</v>
      </c>
      <c r="X13553" t="s">
        <v>17451</v>
      </c>
      <c r="Y13553" t="s">
        <v>10</v>
      </c>
    </row>
    <row r="13554" spans="1:25" x14ac:dyDescent="0.25">
      <c r="A13554" t="s">
        <v>17452</v>
      </c>
      <c r="B13554">
        <v>4</v>
      </c>
      <c r="C13554">
        <v>4</v>
      </c>
      <c r="D13554">
        <v>5</v>
      </c>
      <c r="E13554">
        <v>3</v>
      </c>
      <c r="F13554">
        <v>4</v>
      </c>
      <c r="G13554">
        <v>5</v>
      </c>
      <c r="H13554">
        <v>3</v>
      </c>
      <c r="I13554">
        <v>4</v>
      </c>
      <c r="J13554">
        <v>4</v>
      </c>
      <c r="K13554">
        <v>36</v>
      </c>
      <c r="L13554">
        <v>4</v>
      </c>
      <c r="M13554">
        <v>5</v>
      </c>
      <c r="N13554">
        <v>3</v>
      </c>
      <c r="O13554">
        <v>5</v>
      </c>
      <c r="P13554">
        <v>4</v>
      </c>
      <c r="Q13554">
        <v>4</v>
      </c>
      <c r="R13554">
        <v>4</v>
      </c>
      <c r="S13554">
        <v>3</v>
      </c>
      <c r="T13554">
        <v>4</v>
      </c>
      <c r="U13554">
        <v>36</v>
      </c>
      <c r="V13554">
        <v>72</v>
      </c>
      <c r="W13554" t="s">
        <v>166</v>
      </c>
      <c r="X13554" t="s">
        <v>1909</v>
      </c>
      <c r="Y13554" t="s">
        <v>10</v>
      </c>
    </row>
    <row r="13555" spans="1:25" x14ac:dyDescent="0.25">
      <c r="A13555" t="s">
        <v>17453</v>
      </c>
      <c r="B13555">
        <v>4</v>
      </c>
      <c r="C13555">
        <v>5</v>
      </c>
      <c r="D13555">
        <v>3</v>
      </c>
      <c r="E13555">
        <v>5</v>
      </c>
      <c r="F13555">
        <v>4</v>
      </c>
      <c r="G13555">
        <v>4</v>
      </c>
      <c r="H13555">
        <v>4</v>
      </c>
      <c r="I13555">
        <v>3</v>
      </c>
      <c r="J13555">
        <v>4</v>
      </c>
      <c r="K13555">
        <v>36</v>
      </c>
      <c r="L13555">
        <v>4</v>
      </c>
      <c r="M13555">
        <v>4</v>
      </c>
      <c r="N13555">
        <v>5</v>
      </c>
      <c r="O13555">
        <v>3</v>
      </c>
      <c r="P13555">
        <v>4</v>
      </c>
      <c r="Q13555">
        <v>5</v>
      </c>
      <c r="R13555">
        <v>3</v>
      </c>
      <c r="S13555">
        <v>4</v>
      </c>
      <c r="T13555">
        <v>4</v>
      </c>
      <c r="U13555">
        <v>36</v>
      </c>
      <c r="V13555">
        <v>72</v>
      </c>
      <c r="W13555" t="s">
        <v>166</v>
      </c>
      <c r="X13555" t="s">
        <v>1909</v>
      </c>
      <c r="Y13555" t="s">
        <v>10</v>
      </c>
    </row>
    <row r="13556" spans="1:25" x14ac:dyDescent="0.25">
      <c r="A13556" t="s">
        <v>17454</v>
      </c>
      <c r="B13556">
        <v>4</v>
      </c>
      <c r="C13556">
        <v>5</v>
      </c>
      <c r="D13556">
        <v>3</v>
      </c>
      <c r="E13556">
        <v>5</v>
      </c>
      <c r="F13556">
        <v>4</v>
      </c>
      <c r="G13556">
        <v>4</v>
      </c>
      <c r="H13556">
        <v>4</v>
      </c>
      <c r="I13556">
        <v>3</v>
      </c>
      <c r="J13556">
        <v>4</v>
      </c>
      <c r="K13556">
        <v>36</v>
      </c>
      <c r="L13556">
        <v>5</v>
      </c>
      <c r="M13556">
        <v>3</v>
      </c>
      <c r="N13556">
        <v>4</v>
      </c>
      <c r="O13556">
        <v>3</v>
      </c>
      <c r="P13556">
        <v>4</v>
      </c>
      <c r="Q13556">
        <v>4</v>
      </c>
      <c r="R13556">
        <v>4</v>
      </c>
      <c r="S13556">
        <v>3</v>
      </c>
      <c r="T13556">
        <v>5</v>
      </c>
      <c r="U13556">
        <v>35</v>
      </c>
      <c r="V13556">
        <v>71</v>
      </c>
      <c r="W13556" t="s">
        <v>166</v>
      </c>
      <c r="X13556" t="s">
        <v>1909</v>
      </c>
      <c r="Y13556" t="s">
        <v>10</v>
      </c>
    </row>
    <row r="13557" spans="1:25" x14ac:dyDescent="0.25">
      <c r="A13557" t="s">
        <v>17455</v>
      </c>
      <c r="B13557">
        <v>4</v>
      </c>
      <c r="C13557">
        <v>4</v>
      </c>
      <c r="D13557">
        <v>5</v>
      </c>
      <c r="E13557">
        <v>3</v>
      </c>
      <c r="F13557">
        <v>5</v>
      </c>
      <c r="G13557">
        <v>4</v>
      </c>
      <c r="H13557">
        <v>3</v>
      </c>
      <c r="I13557">
        <v>4</v>
      </c>
      <c r="J13557">
        <v>4</v>
      </c>
      <c r="K13557">
        <v>36</v>
      </c>
      <c r="L13557">
        <v>4</v>
      </c>
      <c r="M13557">
        <v>5</v>
      </c>
      <c r="N13557">
        <v>3</v>
      </c>
      <c r="O13557">
        <v>4</v>
      </c>
      <c r="P13557">
        <v>4</v>
      </c>
      <c r="Q13557">
        <v>4</v>
      </c>
      <c r="R13557">
        <v>5</v>
      </c>
      <c r="S13557">
        <v>3</v>
      </c>
      <c r="T13557">
        <v>4</v>
      </c>
      <c r="U13557">
        <v>36</v>
      </c>
      <c r="V13557">
        <v>72</v>
      </c>
      <c r="W13557" t="s">
        <v>308</v>
      </c>
      <c r="X13557" t="s">
        <v>17456</v>
      </c>
      <c r="Y13557" t="s">
        <v>10</v>
      </c>
    </row>
    <row r="13558" spans="1:25" x14ac:dyDescent="0.25">
      <c r="A13558" t="s">
        <v>17457</v>
      </c>
      <c r="B13558">
        <v>4</v>
      </c>
      <c r="C13558">
        <v>4</v>
      </c>
      <c r="D13558">
        <v>5</v>
      </c>
      <c r="E13558">
        <v>3</v>
      </c>
      <c r="F13558">
        <v>5</v>
      </c>
      <c r="G13558">
        <v>4</v>
      </c>
      <c r="H13558">
        <v>3</v>
      </c>
      <c r="I13558">
        <v>4</v>
      </c>
      <c r="J13558">
        <v>4</v>
      </c>
      <c r="K13558">
        <v>36</v>
      </c>
      <c r="L13558">
        <v>4</v>
      </c>
      <c r="M13558">
        <v>5</v>
      </c>
      <c r="N13558">
        <v>3</v>
      </c>
      <c r="O13558">
        <v>4</v>
      </c>
      <c r="P13558">
        <v>4</v>
      </c>
      <c r="Q13558">
        <v>4</v>
      </c>
      <c r="R13558">
        <v>5</v>
      </c>
      <c r="S13558">
        <v>3</v>
      </c>
      <c r="T13558">
        <v>4</v>
      </c>
      <c r="U13558">
        <v>36</v>
      </c>
      <c r="V13558">
        <v>72</v>
      </c>
      <c r="W13558" t="s">
        <v>308</v>
      </c>
      <c r="X13558" t="s">
        <v>399</v>
      </c>
      <c r="Y13558" t="s">
        <v>10</v>
      </c>
    </row>
    <row r="13559" spans="1:25" x14ac:dyDescent="0.25">
      <c r="A13559" t="s">
        <v>17458</v>
      </c>
      <c r="B13559">
        <v>4</v>
      </c>
      <c r="C13559">
        <v>4</v>
      </c>
      <c r="D13559">
        <v>3</v>
      </c>
      <c r="E13559">
        <v>4</v>
      </c>
      <c r="F13559">
        <v>4</v>
      </c>
      <c r="G13559">
        <v>3</v>
      </c>
      <c r="H13559">
        <v>4</v>
      </c>
      <c r="I13559">
        <v>4</v>
      </c>
      <c r="J13559">
        <v>4</v>
      </c>
      <c r="K13559">
        <v>34</v>
      </c>
      <c r="L13559">
        <v>0</v>
      </c>
      <c r="M13559">
        <v>0</v>
      </c>
      <c r="N13559">
        <v>0</v>
      </c>
      <c r="O13559">
        <v>0</v>
      </c>
      <c r="P13559">
        <v>0</v>
      </c>
      <c r="Q13559">
        <v>0</v>
      </c>
      <c r="R13559">
        <v>0</v>
      </c>
      <c r="S13559">
        <v>0</v>
      </c>
      <c r="T13559">
        <v>0</v>
      </c>
      <c r="U13559">
        <v>0</v>
      </c>
      <c r="V13559">
        <v>34</v>
      </c>
      <c r="W13559" t="s">
        <v>669</v>
      </c>
      <c r="X13559" t="s">
        <v>7447</v>
      </c>
      <c r="Y13559" t="s">
        <v>10</v>
      </c>
    </row>
    <row r="13560" spans="1:25" x14ac:dyDescent="0.25">
      <c r="A13560" t="s">
        <v>17459</v>
      </c>
      <c r="B13560">
        <v>3</v>
      </c>
      <c r="C13560">
        <v>3</v>
      </c>
      <c r="D13560">
        <v>3</v>
      </c>
      <c r="E13560">
        <v>3</v>
      </c>
      <c r="F13560">
        <v>3</v>
      </c>
      <c r="G13560">
        <v>3</v>
      </c>
      <c r="H13560">
        <v>3</v>
      </c>
      <c r="I13560">
        <v>3</v>
      </c>
      <c r="J13560">
        <v>3</v>
      </c>
      <c r="K13560">
        <v>27</v>
      </c>
      <c r="L13560">
        <v>0</v>
      </c>
      <c r="M13560">
        <v>0</v>
      </c>
      <c r="N13560">
        <v>0</v>
      </c>
      <c r="O13560">
        <v>0</v>
      </c>
      <c r="P13560">
        <v>0</v>
      </c>
      <c r="Q13560">
        <v>0</v>
      </c>
      <c r="R13560">
        <v>0</v>
      </c>
      <c r="S13560">
        <v>0</v>
      </c>
      <c r="T13560">
        <v>0</v>
      </c>
      <c r="U13560">
        <v>0</v>
      </c>
      <c r="V13560">
        <v>27</v>
      </c>
      <c r="W13560" t="s">
        <v>376</v>
      </c>
      <c r="X13560" t="s">
        <v>5523</v>
      </c>
      <c r="Y13560" t="s">
        <v>10</v>
      </c>
    </row>
    <row r="13561" spans="1:25" x14ac:dyDescent="0.25">
      <c r="A13561" t="s">
        <v>17460</v>
      </c>
      <c r="B13561">
        <v>5</v>
      </c>
      <c r="C13561">
        <v>3</v>
      </c>
      <c r="D13561">
        <v>4</v>
      </c>
      <c r="E13561">
        <v>4</v>
      </c>
      <c r="F13561">
        <v>4</v>
      </c>
      <c r="G13561">
        <v>3</v>
      </c>
      <c r="H13561">
        <v>4</v>
      </c>
      <c r="I13561">
        <v>3</v>
      </c>
      <c r="J13561">
        <v>5</v>
      </c>
      <c r="K13561">
        <v>35</v>
      </c>
      <c r="L13561">
        <v>4</v>
      </c>
      <c r="M13561">
        <v>4</v>
      </c>
      <c r="N13561">
        <v>5</v>
      </c>
      <c r="O13561">
        <v>3</v>
      </c>
      <c r="P13561">
        <v>4</v>
      </c>
      <c r="Q13561">
        <v>4</v>
      </c>
      <c r="R13561">
        <v>3</v>
      </c>
      <c r="S13561">
        <v>4</v>
      </c>
      <c r="T13561">
        <v>5</v>
      </c>
      <c r="U13561">
        <v>36</v>
      </c>
      <c r="V13561">
        <v>71</v>
      </c>
      <c r="W13561" t="s">
        <v>105</v>
      </c>
      <c r="X13561" t="s">
        <v>16834</v>
      </c>
      <c r="Y13561" t="s">
        <v>10</v>
      </c>
    </row>
    <row r="13562" spans="1:25" x14ac:dyDescent="0.25">
      <c r="A13562" t="s">
        <v>17461</v>
      </c>
      <c r="B13562">
        <v>4</v>
      </c>
      <c r="C13562">
        <v>4</v>
      </c>
      <c r="D13562">
        <v>5</v>
      </c>
      <c r="E13562">
        <v>4</v>
      </c>
      <c r="F13562">
        <v>4</v>
      </c>
      <c r="G13562">
        <v>3</v>
      </c>
      <c r="H13562">
        <v>4</v>
      </c>
      <c r="I13562">
        <v>3</v>
      </c>
      <c r="J13562">
        <v>4</v>
      </c>
      <c r="K13562">
        <v>35</v>
      </c>
      <c r="L13562">
        <v>3</v>
      </c>
      <c r="M13562">
        <v>4</v>
      </c>
      <c r="N13562">
        <v>4</v>
      </c>
      <c r="O13562">
        <v>4</v>
      </c>
      <c r="P13562">
        <v>4</v>
      </c>
      <c r="Q13562">
        <v>4</v>
      </c>
      <c r="R13562">
        <v>3</v>
      </c>
      <c r="S13562">
        <v>4</v>
      </c>
      <c r="T13562">
        <v>5</v>
      </c>
      <c r="U13562">
        <v>35</v>
      </c>
      <c r="V13562">
        <v>70</v>
      </c>
      <c r="W13562" t="s">
        <v>105</v>
      </c>
      <c r="X13562" t="s">
        <v>16834</v>
      </c>
      <c r="Y13562" t="s">
        <v>10</v>
      </c>
    </row>
    <row r="13563" spans="1:25" x14ac:dyDescent="0.25">
      <c r="A13563" t="s">
        <v>17462</v>
      </c>
      <c r="B13563">
        <v>3</v>
      </c>
      <c r="C13563">
        <v>4</v>
      </c>
      <c r="D13563">
        <v>3</v>
      </c>
      <c r="E13563">
        <v>4</v>
      </c>
      <c r="F13563">
        <v>3</v>
      </c>
      <c r="G13563">
        <v>5</v>
      </c>
      <c r="H13563">
        <v>4</v>
      </c>
      <c r="I13563">
        <v>5</v>
      </c>
      <c r="J13563">
        <v>3</v>
      </c>
      <c r="K13563">
        <v>34</v>
      </c>
      <c r="L13563">
        <v>5</v>
      </c>
      <c r="M13563">
        <v>4</v>
      </c>
      <c r="N13563">
        <v>4</v>
      </c>
      <c r="O13563">
        <v>4</v>
      </c>
      <c r="P13563">
        <v>3</v>
      </c>
      <c r="Q13563">
        <v>4</v>
      </c>
      <c r="R13563">
        <v>3</v>
      </c>
      <c r="S13563">
        <v>4</v>
      </c>
      <c r="T13563">
        <v>5</v>
      </c>
      <c r="U13563">
        <v>36</v>
      </c>
      <c r="V13563">
        <v>70</v>
      </c>
      <c r="W13563" t="s">
        <v>15</v>
      </c>
      <c r="X13563" t="s">
        <v>17463</v>
      </c>
      <c r="Y13563" t="s">
        <v>10</v>
      </c>
    </row>
    <row r="13564" spans="1:25" x14ac:dyDescent="0.25">
      <c r="A13564" t="s">
        <v>17464</v>
      </c>
      <c r="B13564">
        <v>4</v>
      </c>
      <c r="C13564">
        <v>5</v>
      </c>
      <c r="D13564">
        <v>4</v>
      </c>
      <c r="E13564">
        <v>3</v>
      </c>
      <c r="F13564">
        <v>4</v>
      </c>
      <c r="G13564">
        <v>5</v>
      </c>
      <c r="H13564">
        <v>4</v>
      </c>
      <c r="I13564">
        <v>3</v>
      </c>
      <c r="J13564">
        <v>4</v>
      </c>
      <c r="K13564">
        <v>36</v>
      </c>
      <c r="L13564">
        <v>4</v>
      </c>
      <c r="M13564">
        <v>5</v>
      </c>
      <c r="N13564">
        <v>4</v>
      </c>
      <c r="O13564">
        <v>4</v>
      </c>
      <c r="P13564">
        <v>3</v>
      </c>
      <c r="Q13564">
        <v>4</v>
      </c>
      <c r="R13564">
        <v>3</v>
      </c>
      <c r="S13564">
        <v>4</v>
      </c>
      <c r="T13564">
        <v>4</v>
      </c>
      <c r="U13564">
        <v>35</v>
      </c>
      <c r="V13564">
        <v>71</v>
      </c>
      <c r="W13564" t="s">
        <v>61</v>
      </c>
      <c r="X13564" t="s">
        <v>7749</v>
      </c>
      <c r="Y13564" t="s">
        <v>10</v>
      </c>
    </row>
    <row r="13565" spans="1:25" x14ac:dyDescent="0.25">
      <c r="A13565" t="s">
        <v>17465</v>
      </c>
      <c r="B13565">
        <v>4</v>
      </c>
      <c r="C13565">
        <v>4</v>
      </c>
      <c r="D13565">
        <v>4</v>
      </c>
      <c r="E13565">
        <v>5</v>
      </c>
      <c r="F13565">
        <v>3</v>
      </c>
      <c r="G13565">
        <v>4</v>
      </c>
      <c r="H13565">
        <v>5</v>
      </c>
      <c r="I13565">
        <v>3</v>
      </c>
      <c r="J13565">
        <v>4</v>
      </c>
      <c r="K13565">
        <v>36</v>
      </c>
      <c r="L13565">
        <v>4</v>
      </c>
      <c r="M13565">
        <v>4</v>
      </c>
      <c r="N13565">
        <v>5</v>
      </c>
      <c r="O13565">
        <v>3</v>
      </c>
      <c r="P13565">
        <v>5</v>
      </c>
      <c r="Q13565">
        <v>4</v>
      </c>
      <c r="R13565">
        <v>3</v>
      </c>
      <c r="S13565">
        <v>4</v>
      </c>
      <c r="T13565">
        <v>4</v>
      </c>
      <c r="U13565">
        <v>36</v>
      </c>
      <c r="V13565">
        <v>72</v>
      </c>
      <c r="W13565" t="s">
        <v>61</v>
      </c>
      <c r="X13565" t="s">
        <v>2679</v>
      </c>
      <c r="Y13565" t="s">
        <v>10</v>
      </c>
    </row>
    <row r="13566" spans="1:25" x14ac:dyDescent="0.25">
      <c r="A13566" t="s">
        <v>17465</v>
      </c>
      <c r="B13566">
        <v>4</v>
      </c>
      <c r="C13566">
        <v>3</v>
      </c>
      <c r="D13566">
        <v>5</v>
      </c>
      <c r="E13566">
        <v>4</v>
      </c>
      <c r="F13566">
        <v>4</v>
      </c>
      <c r="G13566">
        <v>4</v>
      </c>
      <c r="H13566">
        <v>3</v>
      </c>
      <c r="I13566">
        <v>4</v>
      </c>
      <c r="J13566">
        <v>4</v>
      </c>
      <c r="K13566">
        <v>35</v>
      </c>
      <c r="L13566">
        <v>5</v>
      </c>
      <c r="M13566">
        <v>4</v>
      </c>
      <c r="N13566">
        <v>3</v>
      </c>
      <c r="O13566">
        <v>4</v>
      </c>
      <c r="P13566">
        <v>4</v>
      </c>
      <c r="Q13566">
        <v>5</v>
      </c>
      <c r="R13566">
        <v>4</v>
      </c>
      <c r="S13566">
        <v>3</v>
      </c>
      <c r="T13566">
        <v>5</v>
      </c>
      <c r="U13566">
        <v>37</v>
      </c>
      <c r="V13566">
        <v>72</v>
      </c>
      <c r="W13566" t="s">
        <v>236</v>
      </c>
      <c r="X13566" t="s">
        <v>3806</v>
      </c>
      <c r="Y13566" t="s">
        <v>10</v>
      </c>
    </row>
    <row r="13567" spans="1:25" x14ac:dyDescent="0.25">
      <c r="A13567" t="s">
        <v>17465</v>
      </c>
      <c r="B13567">
        <v>5</v>
      </c>
      <c r="C13567">
        <v>4</v>
      </c>
      <c r="D13567">
        <v>3</v>
      </c>
      <c r="E13567">
        <v>5</v>
      </c>
      <c r="F13567">
        <v>4</v>
      </c>
      <c r="G13567">
        <v>3</v>
      </c>
      <c r="H13567">
        <v>4</v>
      </c>
      <c r="I13567">
        <v>4</v>
      </c>
      <c r="J13567">
        <v>4</v>
      </c>
      <c r="K13567">
        <v>36</v>
      </c>
      <c r="L13567">
        <v>4</v>
      </c>
      <c r="M13567">
        <v>4</v>
      </c>
      <c r="N13567">
        <v>4</v>
      </c>
      <c r="O13567">
        <v>3</v>
      </c>
      <c r="P13567">
        <v>5</v>
      </c>
      <c r="Q13567">
        <v>3</v>
      </c>
      <c r="R13567">
        <v>4</v>
      </c>
      <c r="S13567">
        <v>5</v>
      </c>
      <c r="T13567">
        <v>4</v>
      </c>
      <c r="U13567">
        <v>36</v>
      </c>
      <c r="V13567">
        <v>72</v>
      </c>
      <c r="W13567" t="s">
        <v>97</v>
      </c>
      <c r="X13567" t="s">
        <v>17466</v>
      </c>
      <c r="Y13567" t="s">
        <v>44</v>
      </c>
    </row>
    <row r="13568" spans="1:25" x14ac:dyDescent="0.25">
      <c r="A13568" t="s">
        <v>17465</v>
      </c>
      <c r="B13568">
        <v>4</v>
      </c>
      <c r="C13568">
        <v>5</v>
      </c>
      <c r="D13568">
        <v>3</v>
      </c>
      <c r="E13568">
        <v>4</v>
      </c>
      <c r="F13568">
        <v>4</v>
      </c>
      <c r="G13568">
        <v>4</v>
      </c>
      <c r="H13568">
        <v>4</v>
      </c>
      <c r="I13568">
        <v>3</v>
      </c>
      <c r="J13568">
        <v>5</v>
      </c>
      <c r="K13568">
        <v>36</v>
      </c>
      <c r="L13568">
        <v>4</v>
      </c>
      <c r="M13568">
        <v>4</v>
      </c>
      <c r="N13568">
        <v>3</v>
      </c>
      <c r="O13568">
        <v>4</v>
      </c>
      <c r="P13568">
        <v>4</v>
      </c>
      <c r="Q13568">
        <v>4</v>
      </c>
      <c r="R13568">
        <v>5</v>
      </c>
      <c r="S13568">
        <v>3</v>
      </c>
      <c r="T13568">
        <v>5</v>
      </c>
      <c r="U13568">
        <v>36</v>
      </c>
      <c r="V13568">
        <v>72</v>
      </c>
      <c r="W13568" t="s">
        <v>176</v>
      </c>
      <c r="X13568" t="s">
        <v>410</v>
      </c>
      <c r="Y13568" t="s">
        <v>10</v>
      </c>
    </row>
    <row r="13569" spans="1:25" x14ac:dyDescent="0.25">
      <c r="A13569" t="s">
        <v>17465</v>
      </c>
      <c r="B13569">
        <v>4</v>
      </c>
      <c r="C13569">
        <v>5</v>
      </c>
      <c r="D13569">
        <v>4</v>
      </c>
      <c r="E13569">
        <v>5</v>
      </c>
      <c r="F13569">
        <v>4</v>
      </c>
      <c r="G13569">
        <v>4</v>
      </c>
      <c r="H13569">
        <v>3</v>
      </c>
      <c r="I13569">
        <v>4</v>
      </c>
      <c r="J13569">
        <v>3</v>
      </c>
      <c r="K13569">
        <v>36</v>
      </c>
      <c r="L13569">
        <v>4</v>
      </c>
      <c r="M13569">
        <v>5</v>
      </c>
      <c r="N13569">
        <v>4</v>
      </c>
      <c r="O13569">
        <v>4</v>
      </c>
      <c r="P13569">
        <v>3</v>
      </c>
      <c r="Q13569">
        <v>4</v>
      </c>
      <c r="R13569">
        <v>3</v>
      </c>
      <c r="S13569">
        <v>5</v>
      </c>
      <c r="T13569">
        <v>4</v>
      </c>
      <c r="U13569">
        <v>36</v>
      </c>
      <c r="V13569">
        <v>72</v>
      </c>
      <c r="W13569" t="s">
        <v>296</v>
      </c>
      <c r="X13569" t="s">
        <v>8111</v>
      </c>
      <c r="Y13569" t="s">
        <v>10</v>
      </c>
    </row>
    <row r="13570" spans="1:25" x14ac:dyDescent="0.25">
      <c r="A13570" t="s">
        <v>17467</v>
      </c>
      <c r="B13570">
        <v>4</v>
      </c>
      <c r="C13570">
        <v>4</v>
      </c>
      <c r="D13570">
        <v>4</v>
      </c>
      <c r="E13570">
        <v>5</v>
      </c>
      <c r="F13570">
        <v>3</v>
      </c>
      <c r="G13570">
        <v>4</v>
      </c>
      <c r="H13570">
        <v>5</v>
      </c>
      <c r="I13570">
        <v>3</v>
      </c>
      <c r="J13570">
        <v>4</v>
      </c>
      <c r="K13570">
        <v>36</v>
      </c>
      <c r="L13570">
        <v>4</v>
      </c>
      <c r="M13570">
        <v>4</v>
      </c>
      <c r="N13570">
        <v>5</v>
      </c>
      <c r="O13570">
        <v>3</v>
      </c>
      <c r="P13570">
        <v>5</v>
      </c>
      <c r="Q13570">
        <v>4</v>
      </c>
      <c r="R13570">
        <v>3</v>
      </c>
      <c r="S13570">
        <v>4</v>
      </c>
      <c r="T13570">
        <v>4</v>
      </c>
      <c r="U13570">
        <v>36</v>
      </c>
      <c r="V13570">
        <v>72</v>
      </c>
      <c r="W13570" t="s">
        <v>61</v>
      </c>
      <c r="X13570" t="s">
        <v>2679</v>
      </c>
      <c r="Y13570" t="s">
        <v>10</v>
      </c>
    </row>
    <row r="13571" spans="1:25" x14ac:dyDescent="0.25">
      <c r="A13571" t="s">
        <v>17468</v>
      </c>
      <c r="B13571">
        <v>4</v>
      </c>
      <c r="C13571">
        <v>4</v>
      </c>
      <c r="D13571">
        <v>3</v>
      </c>
      <c r="E13571">
        <v>5</v>
      </c>
      <c r="F13571">
        <v>3</v>
      </c>
      <c r="G13571">
        <v>4</v>
      </c>
      <c r="H13571">
        <v>4</v>
      </c>
      <c r="I13571">
        <v>4</v>
      </c>
      <c r="J13571">
        <v>4</v>
      </c>
      <c r="K13571">
        <v>35</v>
      </c>
      <c r="L13571">
        <v>4</v>
      </c>
      <c r="M13571">
        <v>3</v>
      </c>
      <c r="N13571">
        <v>4</v>
      </c>
      <c r="O13571">
        <v>4</v>
      </c>
      <c r="P13571">
        <v>5</v>
      </c>
      <c r="Q13571">
        <v>4</v>
      </c>
      <c r="R13571">
        <v>5</v>
      </c>
      <c r="S13571">
        <v>3</v>
      </c>
      <c r="T13571">
        <v>5</v>
      </c>
      <c r="U13571">
        <v>37</v>
      </c>
      <c r="V13571">
        <v>72</v>
      </c>
      <c r="W13571" t="s">
        <v>12</v>
      </c>
      <c r="X13571" t="s">
        <v>17469</v>
      </c>
      <c r="Y13571" t="s">
        <v>10</v>
      </c>
    </row>
    <row r="13572" spans="1:25" x14ac:dyDescent="0.25">
      <c r="A13572" t="s">
        <v>17468</v>
      </c>
      <c r="B13572">
        <v>4</v>
      </c>
      <c r="C13572">
        <v>4</v>
      </c>
      <c r="D13572">
        <v>3</v>
      </c>
      <c r="E13572">
        <v>5</v>
      </c>
      <c r="F13572">
        <v>3</v>
      </c>
      <c r="G13572">
        <v>4</v>
      </c>
      <c r="H13572">
        <v>4</v>
      </c>
      <c r="I13572">
        <v>4</v>
      </c>
      <c r="J13572">
        <v>4</v>
      </c>
      <c r="K13572">
        <v>35</v>
      </c>
      <c r="L13572">
        <v>4</v>
      </c>
      <c r="M13572">
        <v>3</v>
      </c>
      <c r="N13572">
        <v>4</v>
      </c>
      <c r="O13572">
        <v>4</v>
      </c>
      <c r="P13572">
        <v>5</v>
      </c>
      <c r="Q13572">
        <v>4</v>
      </c>
      <c r="R13572">
        <v>5</v>
      </c>
      <c r="S13572">
        <v>3</v>
      </c>
      <c r="T13572">
        <v>5</v>
      </c>
      <c r="U13572">
        <v>37</v>
      </c>
      <c r="V13572">
        <v>72</v>
      </c>
      <c r="W13572" t="s">
        <v>12</v>
      </c>
      <c r="X13572" t="s">
        <v>17469</v>
      </c>
      <c r="Y13572" t="s">
        <v>10</v>
      </c>
    </row>
    <row r="13573" spans="1:25" x14ac:dyDescent="0.25">
      <c r="A13573" t="s">
        <v>17470</v>
      </c>
      <c r="B13573">
        <v>4</v>
      </c>
      <c r="C13573">
        <v>4</v>
      </c>
      <c r="D13573">
        <v>3</v>
      </c>
      <c r="E13573">
        <v>4</v>
      </c>
      <c r="F13573">
        <v>4</v>
      </c>
      <c r="G13573">
        <v>5</v>
      </c>
      <c r="H13573">
        <v>4</v>
      </c>
      <c r="I13573">
        <v>3</v>
      </c>
      <c r="J13573">
        <v>4</v>
      </c>
      <c r="K13573">
        <v>35</v>
      </c>
      <c r="L13573">
        <v>3</v>
      </c>
      <c r="M13573">
        <v>4</v>
      </c>
      <c r="N13573">
        <v>5</v>
      </c>
      <c r="O13573">
        <v>4</v>
      </c>
      <c r="P13573">
        <v>5</v>
      </c>
      <c r="Q13573">
        <v>4</v>
      </c>
      <c r="R13573">
        <v>5</v>
      </c>
      <c r="S13573">
        <v>3</v>
      </c>
      <c r="T13573">
        <v>4</v>
      </c>
      <c r="U13573">
        <v>37</v>
      </c>
      <c r="V13573">
        <v>72</v>
      </c>
      <c r="W13573" t="s">
        <v>52</v>
      </c>
      <c r="X13573" t="s">
        <v>8183</v>
      </c>
      <c r="Y13573" t="s">
        <v>10</v>
      </c>
    </row>
    <row r="13574" spans="1:25" x14ac:dyDescent="0.25">
      <c r="A13574" t="s">
        <v>17471</v>
      </c>
      <c r="B13574">
        <v>4</v>
      </c>
      <c r="C13574">
        <v>5</v>
      </c>
      <c r="D13574">
        <v>4</v>
      </c>
      <c r="E13574">
        <v>4</v>
      </c>
      <c r="F13574">
        <v>3</v>
      </c>
      <c r="G13574">
        <v>4</v>
      </c>
      <c r="H13574">
        <v>4</v>
      </c>
      <c r="I13574">
        <v>3</v>
      </c>
      <c r="J13574">
        <v>4</v>
      </c>
      <c r="K13574">
        <v>35</v>
      </c>
      <c r="L13574">
        <v>4</v>
      </c>
      <c r="M13574">
        <v>3</v>
      </c>
      <c r="N13574">
        <v>5</v>
      </c>
      <c r="O13574">
        <v>4</v>
      </c>
      <c r="P13574">
        <v>4</v>
      </c>
      <c r="Q13574">
        <v>4</v>
      </c>
      <c r="R13574">
        <v>3</v>
      </c>
      <c r="S13574">
        <v>5</v>
      </c>
      <c r="T13574">
        <v>3</v>
      </c>
      <c r="U13574">
        <v>35</v>
      </c>
      <c r="V13574">
        <v>70</v>
      </c>
      <c r="W13574" t="s">
        <v>97</v>
      </c>
      <c r="X13574" t="s">
        <v>9750</v>
      </c>
      <c r="Y13574" t="s">
        <v>44</v>
      </c>
    </row>
    <row r="13575" spans="1:25" x14ac:dyDescent="0.25">
      <c r="A13575" t="s">
        <v>17472</v>
      </c>
      <c r="B13575">
        <v>4</v>
      </c>
      <c r="C13575">
        <v>4</v>
      </c>
      <c r="D13575">
        <v>3</v>
      </c>
      <c r="E13575">
        <v>4</v>
      </c>
      <c r="F13575">
        <v>4</v>
      </c>
      <c r="G13575">
        <v>5</v>
      </c>
      <c r="H13575">
        <v>4</v>
      </c>
      <c r="I13575">
        <v>3</v>
      </c>
      <c r="J13575">
        <v>4</v>
      </c>
      <c r="K13575">
        <v>35</v>
      </c>
      <c r="L13575">
        <v>3</v>
      </c>
      <c r="M13575">
        <v>4</v>
      </c>
      <c r="N13575">
        <v>5</v>
      </c>
      <c r="O13575">
        <v>4</v>
      </c>
      <c r="P13575">
        <v>5</v>
      </c>
      <c r="Q13575">
        <v>4</v>
      </c>
      <c r="R13575">
        <v>5</v>
      </c>
      <c r="S13575">
        <v>3</v>
      </c>
      <c r="T13575">
        <v>4</v>
      </c>
      <c r="U13575">
        <v>37</v>
      </c>
      <c r="V13575">
        <v>72</v>
      </c>
      <c r="W13575" t="s">
        <v>52</v>
      </c>
      <c r="X13575" t="s">
        <v>8183</v>
      </c>
      <c r="Y13575" t="s">
        <v>10</v>
      </c>
    </row>
    <row r="13576" spans="1:25" x14ac:dyDescent="0.25">
      <c r="A13576" t="s">
        <v>17473</v>
      </c>
      <c r="B13576">
        <v>4</v>
      </c>
      <c r="C13576">
        <v>4</v>
      </c>
      <c r="D13576">
        <v>3</v>
      </c>
      <c r="E13576">
        <v>5</v>
      </c>
      <c r="F13576">
        <v>4</v>
      </c>
      <c r="G13576">
        <v>3</v>
      </c>
      <c r="H13576">
        <v>4</v>
      </c>
      <c r="I13576">
        <v>4</v>
      </c>
      <c r="J13576">
        <v>4</v>
      </c>
      <c r="K13576">
        <v>35</v>
      </c>
      <c r="L13576">
        <v>4</v>
      </c>
      <c r="M13576">
        <v>3</v>
      </c>
      <c r="N13576">
        <v>4</v>
      </c>
      <c r="O13576">
        <v>5</v>
      </c>
      <c r="P13576">
        <v>4</v>
      </c>
      <c r="Q13576">
        <v>4</v>
      </c>
      <c r="R13576">
        <v>4</v>
      </c>
      <c r="S13576">
        <v>3</v>
      </c>
      <c r="T13576">
        <v>5</v>
      </c>
      <c r="U13576">
        <v>36</v>
      </c>
      <c r="V13576">
        <v>71</v>
      </c>
      <c r="W13576" t="s">
        <v>61</v>
      </c>
      <c r="X13576" t="s">
        <v>17474</v>
      </c>
      <c r="Y13576" t="s">
        <v>10</v>
      </c>
    </row>
    <row r="13577" spans="1:25" x14ac:dyDescent="0.25">
      <c r="A13577" t="s">
        <v>17476</v>
      </c>
      <c r="B13577">
        <v>4</v>
      </c>
      <c r="C13577">
        <v>4</v>
      </c>
      <c r="D13577">
        <v>3</v>
      </c>
      <c r="E13577">
        <v>5</v>
      </c>
      <c r="F13577">
        <v>4</v>
      </c>
      <c r="G13577">
        <v>5</v>
      </c>
      <c r="H13577">
        <v>4</v>
      </c>
      <c r="I13577">
        <v>3</v>
      </c>
      <c r="J13577">
        <v>4</v>
      </c>
      <c r="K13577">
        <v>36</v>
      </c>
      <c r="L13577">
        <v>4</v>
      </c>
      <c r="M13577">
        <v>5</v>
      </c>
      <c r="N13577">
        <v>4</v>
      </c>
      <c r="O13577">
        <v>3</v>
      </c>
      <c r="P13577">
        <v>4</v>
      </c>
      <c r="Q13577">
        <v>4</v>
      </c>
      <c r="R13577">
        <v>5</v>
      </c>
      <c r="S13577">
        <v>3</v>
      </c>
      <c r="T13577">
        <v>4</v>
      </c>
      <c r="U13577">
        <v>36</v>
      </c>
      <c r="V13577">
        <v>72</v>
      </c>
      <c r="W13577" t="s">
        <v>146</v>
      </c>
      <c r="X13577" t="s">
        <v>5231</v>
      </c>
      <c r="Y13577" t="s">
        <v>10</v>
      </c>
    </row>
    <row r="13578" spans="1:25" x14ac:dyDescent="0.25">
      <c r="A13578" t="s">
        <v>17476</v>
      </c>
      <c r="B13578">
        <v>5</v>
      </c>
      <c r="C13578">
        <v>4</v>
      </c>
      <c r="D13578">
        <v>4</v>
      </c>
      <c r="E13578">
        <v>4</v>
      </c>
      <c r="F13578">
        <v>3</v>
      </c>
      <c r="G13578">
        <v>4</v>
      </c>
      <c r="H13578">
        <v>3</v>
      </c>
      <c r="I13578">
        <v>4</v>
      </c>
      <c r="J13578">
        <v>5</v>
      </c>
      <c r="K13578">
        <v>36</v>
      </c>
      <c r="L13578">
        <v>4</v>
      </c>
      <c r="M13578">
        <v>4</v>
      </c>
      <c r="N13578">
        <v>5</v>
      </c>
      <c r="O13578">
        <v>4</v>
      </c>
      <c r="P13578">
        <v>3</v>
      </c>
      <c r="Q13578">
        <v>5</v>
      </c>
      <c r="R13578">
        <v>3</v>
      </c>
      <c r="S13578">
        <v>4</v>
      </c>
      <c r="T13578">
        <v>4</v>
      </c>
      <c r="U13578">
        <v>36</v>
      </c>
      <c r="V13578">
        <v>72</v>
      </c>
      <c r="W13578" t="s">
        <v>146</v>
      </c>
      <c r="X13578" t="s">
        <v>17478</v>
      </c>
      <c r="Y13578" t="s">
        <v>10</v>
      </c>
    </row>
    <row r="13579" spans="1:25" x14ac:dyDescent="0.25">
      <c r="A13579" t="s">
        <v>17476</v>
      </c>
      <c r="B13579">
        <v>4</v>
      </c>
      <c r="C13579">
        <v>5</v>
      </c>
      <c r="D13579">
        <v>3</v>
      </c>
      <c r="E13579">
        <v>4</v>
      </c>
      <c r="F13579">
        <v>3</v>
      </c>
      <c r="G13579">
        <v>4</v>
      </c>
      <c r="H13579">
        <v>4</v>
      </c>
      <c r="I13579">
        <v>4</v>
      </c>
      <c r="J13579">
        <v>4</v>
      </c>
      <c r="K13579">
        <v>35</v>
      </c>
      <c r="L13579">
        <v>4</v>
      </c>
      <c r="M13579">
        <v>4</v>
      </c>
      <c r="N13579">
        <v>3</v>
      </c>
      <c r="O13579">
        <v>5</v>
      </c>
      <c r="P13579">
        <v>4</v>
      </c>
      <c r="Q13579">
        <v>4</v>
      </c>
      <c r="R13579">
        <v>5</v>
      </c>
      <c r="S13579">
        <v>3</v>
      </c>
      <c r="T13579">
        <v>4</v>
      </c>
      <c r="U13579">
        <v>36</v>
      </c>
      <c r="V13579">
        <v>71</v>
      </c>
      <c r="W13579" t="s">
        <v>133</v>
      </c>
      <c r="X13579" t="s">
        <v>17477</v>
      </c>
      <c r="Y13579" t="s">
        <v>10</v>
      </c>
    </row>
    <row r="13580" spans="1:25" x14ac:dyDescent="0.25">
      <c r="A13580" t="s">
        <v>17479</v>
      </c>
      <c r="B13580">
        <v>4</v>
      </c>
      <c r="C13580">
        <v>4</v>
      </c>
      <c r="D13580">
        <v>4</v>
      </c>
      <c r="E13580">
        <v>3</v>
      </c>
      <c r="F13580">
        <v>4</v>
      </c>
      <c r="G13580">
        <v>4</v>
      </c>
      <c r="H13580">
        <v>3</v>
      </c>
      <c r="I13580">
        <v>5</v>
      </c>
      <c r="J13580">
        <v>5</v>
      </c>
      <c r="K13580">
        <v>36</v>
      </c>
      <c r="L13580">
        <v>0</v>
      </c>
      <c r="M13580">
        <v>0</v>
      </c>
      <c r="N13580">
        <v>0</v>
      </c>
      <c r="O13580">
        <v>0</v>
      </c>
      <c r="P13580">
        <v>0</v>
      </c>
      <c r="Q13580">
        <v>0</v>
      </c>
      <c r="R13580">
        <v>0</v>
      </c>
      <c r="S13580">
        <v>0</v>
      </c>
      <c r="T13580">
        <v>0</v>
      </c>
      <c r="U13580">
        <v>0</v>
      </c>
      <c r="V13580">
        <v>36</v>
      </c>
      <c r="W13580" t="s">
        <v>351</v>
      </c>
      <c r="X13580" t="s">
        <v>17480</v>
      </c>
      <c r="Y13580" t="s">
        <v>10</v>
      </c>
    </row>
    <row r="13581" spans="1:25" x14ac:dyDescent="0.25">
      <c r="A13581" t="s">
        <v>17481</v>
      </c>
      <c r="B13581">
        <v>4</v>
      </c>
      <c r="C13581">
        <v>4</v>
      </c>
      <c r="D13581">
        <v>5</v>
      </c>
      <c r="E13581">
        <v>4</v>
      </c>
      <c r="F13581">
        <v>3</v>
      </c>
      <c r="G13581">
        <v>4</v>
      </c>
      <c r="H13581">
        <v>4</v>
      </c>
      <c r="I13581">
        <v>3</v>
      </c>
      <c r="J13581">
        <v>5</v>
      </c>
      <c r="K13581">
        <v>36</v>
      </c>
      <c r="L13581">
        <v>0</v>
      </c>
      <c r="M13581">
        <v>0</v>
      </c>
      <c r="N13581">
        <v>0</v>
      </c>
      <c r="O13581">
        <v>0</v>
      </c>
      <c r="P13581">
        <v>0</v>
      </c>
      <c r="Q13581">
        <v>0</v>
      </c>
      <c r="R13581">
        <v>0</v>
      </c>
      <c r="S13581">
        <v>0</v>
      </c>
      <c r="T13581">
        <v>0</v>
      </c>
      <c r="U13581">
        <v>0</v>
      </c>
      <c r="V13581">
        <v>36</v>
      </c>
      <c r="W13581" t="s">
        <v>351</v>
      </c>
      <c r="X13581" t="s">
        <v>17480</v>
      </c>
      <c r="Y13581" t="s">
        <v>10</v>
      </c>
    </row>
    <row r="13582" spans="1:25" x14ac:dyDescent="0.25">
      <c r="A13582" t="s">
        <v>17482</v>
      </c>
      <c r="B13582">
        <v>4</v>
      </c>
      <c r="C13582">
        <v>5</v>
      </c>
      <c r="D13582">
        <v>3</v>
      </c>
      <c r="E13582">
        <v>4</v>
      </c>
      <c r="F13582">
        <v>4</v>
      </c>
      <c r="G13582">
        <v>3</v>
      </c>
      <c r="H13582">
        <v>4</v>
      </c>
      <c r="I13582">
        <v>4</v>
      </c>
      <c r="J13582">
        <v>5</v>
      </c>
      <c r="K13582">
        <v>36</v>
      </c>
      <c r="L13582">
        <v>0</v>
      </c>
      <c r="M13582">
        <v>0</v>
      </c>
      <c r="N13582">
        <v>0</v>
      </c>
      <c r="O13582">
        <v>0</v>
      </c>
      <c r="P13582">
        <v>0</v>
      </c>
      <c r="Q13582">
        <v>0</v>
      </c>
      <c r="R13582">
        <v>0</v>
      </c>
      <c r="S13582">
        <v>0</v>
      </c>
      <c r="T13582">
        <v>0</v>
      </c>
      <c r="U13582">
        <v>0</v>
      </c>
      <c r="V13582">
        <v>36</v>
      </c>
      <c r="W13582" t="s">
        <v>351</v>
      </c>
      <c r="X13582" t="s">
        <v>17480</v>
      </c>
      <c r="Y13582" t="s">
        <v>10</v>
      </c>
    </row>
    <row r="13583" spans="1:25" x14ac:dyDescent="0.25">
      <c r="A13583" t="s">
        <v>17483</v>
      </c>
      <c r="B13583">
        <v>4</v>
      </c>
      <c r="C13583">
        <v>5</v>
      </c>
      <c r="D13583">
        <v>3</v>
      </c>
      <c r="E13583">
        <v>4</v>
      </c>
      <c r="F13583">
        <v>4</v>
      </c>
      <c r="G13583">
        <v>3</v>
      </c>
      <c r="H13583">
        <v>4</v>
      </c>
      <c r="I13583">
        <v>4</v>
      </c>
      <c r="J13583">
        <v>5</v>
      </c>
      <c r="K13583">
        <v>36</v>
      </c>
      <c r="L13583">
        <v>4</v>
      </c>
      <c r="M13583">
        <v>4</v>
      </c>
      <c r="N13583">
        <v>4</v>
      </c>
      <c r="O13583">
        <v>3</v>
      </c>
      <c r="P13583">
        <v>4</v>
      </c>
      <c r="Q13583">
        <v>4</v>
      </c>
      <c r="R13583">
        <v>3</v>
      </c>
      <c r="S13583">
        <v>5</v>
      </c>
      <c r="T13583">
        <v>5</v>
      </c>
      <c r="U13583">
        <v>36</v>
      </c>
      <c r="V13583">
        <v>72</v>
      </c>
      <c r="W13583" t="s">
        <v>351</v>
      </c>
      <c r="X13583" t="s">
        <v>17480</v>
      </c>
      <c r="Y13583" t="s">
        <v>10</v>
      </c>
    </row>
    <row r="13584" spans="1:25" x14ac:dyDescent="0.25">
      <c r="A13584" t="s">
        <v>17484</v>
      </c>
      <c r="B13584">
        <v>4</v>
      </c>
      <c r="C13584">
        <v>5</v>
      </c>
      <c r="D13584">
        <v>3</v>
      </c>
      <c r="E13584">
        <v>4</v>
      </c>
      <c r="F13584">
        <v>4</v>
      </c>
      <c r="G13584">
        <v>3</v>
      </c>
      <c r="H13584">
        <v>4</v>
      </c>
      <c r="I13584">
        <v>4</v>
      </c>
      <c r="J13584">
        <v>5</v>
      </c>
      <c r="K13584">
        <v>36</v>
      </c>
      <c r="L13584">
        <v>4</v>
      </c>
      <c r="M13584">
        <v>4</v>
      </c>
      <c r="N13584">
        <v>5</v>
      </c>
      <c r="O13584">
        <v>4</v>
      </c>
      <c r="P13584">
        <v>3</v>
      </c>
      <c r="Q13584">
        <v>4</v>
      </c>
      <c r="R13584">
        <v>4</v>
      </c>
      <c r="S13584">
        <v>3</v>
      </c>
      <c r="T13584">
        <v>5</v>
      </c>
      <c r="U13584">
        <v>36</v>
      </c>
      <c r="V13584">
        <v>72</v>
      </c>
      <c r="W13584" t="s">
        <v>351</v>
      </c>
      <c r="X13584" t="s">
        <v>17480</v>
      </c>
      <c r="Y13584" t="s">
        <v>10</v>
      </c>
    </row>
    <row r="13585" spans="1:25" x14ac:dyDescent="0.25">
      <c r="A13585" t="s">
        <v>17485</v>
      </c>
      <c r="B13585">
        <v>4</v>
      </c>
      <c r="C13585">
        <v>4</v>
      </c>
      <c r="D13585">
        <v>3</v>
      </c>
      <c r="E13585">
        <v>4</v>
      </c>
      <c r="F13585">
        <v>5</v>
      </c>
      <c r="G13585">
        <v>3</v>
      </c>
      <c r="H13585">
        <v>5</v>
      </c>
      <c r="I13585">
        <v>4</v>
      </c>
      <c r="J13585">
        <v>4</v>
      </c>
      <c r="K13585">
        <v>36</v>
      </c>
      <c r="L13585">
        <v>5</v>
      </c>
      <c r="M13585">
        <v>4</v>
      </c>
      <c r="N13585">
        <v>4</v>
      </c>
      <c r="O13585">
        <v>4</v>
      </c>
      <c r="P13585">
        <v>3</v>
      </c>
      <c r="Q13585">
        <v>5</v>
      </c>
      <c r="R13585">
        <v>3</v>
      </c>
      <c r="S13585">
        <v>4</v>
      </c>
      <c r="T13585">
        <v>4</v>
      </c>
      <c r="U13585">
        <v>36</v>
      </c>
      <c r="V13585">
        <v>72</v>
      </c>
      <c r="W13585" t="s">
        <v>12</v>
      </c>
      <c r="X13585" t="s">
        <v>8153</v>
      </c>
      <c r="Y13585" t="s">
        <v>10</v>
      </c>
    </row>
    <row r="13586" spans="1:25" x14ac:dyDescent="0.25">
      <c r="A13586" t="s">
        <v>17486</v>
      </c>
      <c r="B13586">
        <v>5</v>
      </c>
      <c r="C13586">
        <v>4</v>
      </c>
      <c r="D13586">
        <v>3</v>
      </c>
      <c r="E13586">
        <v>4</v>
      </c>
      <c r="F13586">
        <v>4</v>
      </c>
      <c r="G13586">
        <v>4</v>
      </c>
      <c r="H13586">
        <v>4</v>
      </c>
      <c r="I13586">
        <v>3</v>
      </c>
      <c r="J13586">
        <v>5</v>
      </c>
      <c r="K13586">
        <v>36</v>
      </c>
      <c r="L13586">
        <v>4</v>
      </c>
      <c r="M13586">
        <v>4</v>
      </c>
      <c r="N13586">
        <v>3</v>
      </c>
      <c r="O13586">
        <v>4</v>
      </c>
      <c r="P13586">
        <v>5</v>
      </c>
      <c r="Q13586">
        <v>4</v>
      </c>
      <c r="R13586">
        <v>4</v>
      </c>
      <c r="S13586">
        <v>3</v>
      </c>
      <c r="T13586">
        <v>5</v>
      </c>
      <c r="U13586">
        <v>36</v>
      </c>
      <c r="V13586">
        <v>72</v>
      </c>
      <c r="W13586" t="s">
        <v>133</v>
      </c>
      <c r="X13586" t="s">
        <v>929</v>
      </c>
      <c r="Y13586" t="s">
        <v>10</v>
      </c>
    </row>
    <row r="13587" spans="1:25" x14ac:dyDescent="0.25">
      <c r="A13587" t="s">
        <v>17486</v>
      </c>
      <c r="B13587">
        <v>5</v>
      </c>
      <c r="C13587">
        <v>4</v>
      </c>
      <c r="D13587">
        <v>4</v>
      </c>
      <c r="E13587">
        <v>3</v>
      </c>
      <c r="F13587">
        <v>4</v>
      </c>
      <c r="G13587">
        <v>3</v>
      </c>
      <c r="H13587">
        <v>4</v>
      </c>
      <c r="I13587">
        <v>4</v>
      </c>
      <c r="J13587">
        <v>4</v>
      </c>
      <c r="K13587">
        <v>35</v>
      </c>
      <c r="L13587">
        <v>5</v>
      </c>
      <c r="M13587">
        <v>4</v>
      </c>
      <c r="N13587">
        <v>4</v>
      </c>
      <c r="O13587">
        <v>3</v>
      </c>
      <c r="P13587">
        <v>5</v>
      </c>
      <c r="Q13587">
        <v>4</v>
      </c>
      <c r="R13587">
        <v>3</v>
      </c>
      <c r="S13587">
        <v>5</v>
      </c>
      <c r="T13587">
        <v>4</v>
      </c>
      <c r="U13587">
        <v>37</v>
      </c>
      <c r="V13587">
        <v>72</v>
      </c>
      <c r="W13587" t="s">
        <v>201</v>
      </c>
      <c r="X13587" t="s">
        <v>17487</v>
      </c>
      <c r="Y13587" t="s">
        <v>10</v>
      </c>
    </row>
    <row r="13588" spans="1:25" x14ac:dyDescent="0.25">
      <c r="A13588" t="s">
        <v>17488</v>
      </c>
      <c r="B13588">
        <v>5</v>
      </c>
      <c r="C13588">
        <v>3</v>
      </c>
      <c r="D13588">
        <v>4</v>
      </c>
      <c r="E13588">
        <v>4</v>
      </c>
      <c r="F13588">
        <v>4</v>
      </c>
      <c r="G13588">
        <v>4</v>
      </c>
      <c r="H13588">
        <v>3</v>
      </c>
      <c r="I13588">
        <v>5</v>
      </c>
      <c r="J13588">
        <v>4</v>
      </c>
      <c r="K13588">
        <v>36</v>
      </c>
      <c r="L13588">
        <v>4</v>
      </c>
      <c r="M13588">
        <v>5</v>
      </c>
      <c r="N13588">
        <v>4</v>
      </c>
      <c r="O13588">
        <v>3</v>
      </c>
      <c r="P13588">
        <v>5</v>
      </c>
      <c r="Q13588">
        <v>4</v>
      </c>
      <c r="R13588">
        <v>4</v>
      </c>
      <c r="S13588">
        <v>3</v>
      </c>
      <c r="T13588">
        <v>4</v>
      </c>
      <c r="U13588">
        <v>36</v>
      </c>
      <c r="V13588">
        <v>72</v>
      </c>
      <c r="W13588" t="s">
        <v>8</v>
      </c>
      <c r="X13588" t="s">
        <v>17489</v>
      </c>
      <c r="Y13588" t="s">
        <v>10</v>
      </c>
    </row>
    <row r="13589" spans="1:25" x14ac:dyDescent="0.25">
      <c r="A13589" t="s">
        <v>17490</v>
      </c>
      <c r="B13589">
        <v>4</v>
      </c>
      <c r="C13589">
        <v>3</v>
      </c>
      <c r="D13589">
        <v>5</v>
      </c>
      <c r="E13589">
        <v>4</v>
      </c>
      <c r="F13589">
        <v>4</v>
      </c>
      <c r="G13589">
        <v>4</v>
      </c>
      <c r="H13589">
        <v>3</v>
      </c>
      <c r="I13589">
        <v>4</v>
      </c>
      <c r="J13589">
        <v>3</v>
      </c>
      <c r="K13589">
        <v>34</v>
      </c>
      <c r="L13589">
        <v>5</v>
      </c>
      <c r="M13589">
        <v>3</v>
      </c>
      <c r="N13589">
        <v>4</v>
      </c>
      <c r="O13589">
        <v>3</v>
      </c>
      <c r="P13589">
        <v>4</v>
      </c>
      <c r="Q13589">
        <v>5</v>
      </c>
      <c r="R13589">
        <v>4</v>
      </c>
      <c r="S13589">
        <v>3</v>
      </c>
      <c r="T13589">
        <v>5</v>
      </c>
      <c r="U13589">
        <v>36</v>
      </c>
      <c r="V13589">
        <v>70</v>
      </c>
      <c r="W13589" t="s">
        <v>97</v>
      </c>
      <c r="X13589" t="s">
        <v>246</v>
      </c>
      <c r="Y13589" t="s">
        <v>44</v>
      </c>
    </row>
    <row r="13590" spans="1:25" x14ac:dyDescent="0.25">
      <c r="A13590" t="s">
        <v>17491</v>
      </c>
      <c r="B13590">
        <v>4</v>
      </c>
      <c r="C13590">
        <v>4</v>
      </c>
      <c r="D13590">
        <v>5</v>
      </c>
      <c r="E13590">
        <v>3</v>
      </c>
      <c r="F13590">
        <v>5</v>
      </c>
      <c r="G13590">
        <v>3</v>
      </c>
      <c r="H13590">
        <v>4</v>
      </c>
      <c r="I13590">
        <v>4</v>
      </c>
      <c r="J13590">
        <v>4</v>
      </c>
      <c r="K13590">
        <v>36</v>
      </c>
      <c r="L13590">
        <v>4</v>
      </c>
      <c r="M13590">
        <v>4</v>
      </c>
      <c r="N13590">
        <v>3</v>
      </c>
      <c r="O13590">
        <v>4</v>
      </c>
      <c r="P13590">
        <v>5</v>
      </c>
      <c r="Q13590">
        <v>4</v>
      </c>
      <c r="R13590">
        <v>3</v>
      </c>
      <c r="S13590">
        <v>5</v>
      </c>
      <c r="T13590">
        <v>4</v>
      </c>
      <c r="U13590">
        <v>36</v>
      </c>
      <c r="V13590">
        <v>72</v>
      </c>
      <c r="W13590" t="s">
        <v>58</v>
      </c>
      <c r="X13590" t="s">
        <v>5604</v>
      </c>
      <c r="Y13590" t="s">
        <v>10</v>
      </c>
    </row>
    <row r="13591" spans="1:25" x14ac:dyDescent="0.25">
      <c r="A13591" t="s">
        <v>17492</v>
      </c>
      <c r="B13591">
        <v>5</v>
      </c>
      <c r="C13591">
        <v>4</v>
      </c>
      <c r="D13591">
        <v>3</v>
      </c>
      <c r="E13591">
        <v>5</v>
      </c>
      <c r="F13591">
        <v>5</v>
      </c>
      <c r="G13591">
        <v>4</v>
      </c>
      <c r="H13591">
        <v>4</v>
      </c>
      <c r="I13591">
        <v>4</v>
      </c>
      <c r="J13591">
        <v>3</v>
      </c>
      <c r="K13591">
        <v>37</v>
      </c>
      <c r="L13591">
        <v>4</v>
      </c>
      <c r="M13591">
        <v>4</v>
      </c>
      <c r="N13591">
        <v>4</v>
      </c>
      <c r="O13591">
        <v>3</v>
      </c>
      <c r="P13591">
        <v>5</v>
      </c>
      <c r="Q13591">
        <v>3</v>
      </c>
      <c r="R13591">
        <v>5</v>
      </c>
      <c r="S13591">
        <v>3</v>
      </c>
      <c r="T13591">
        <v>4</v>
      </c>
      <c r="U13591">
        <v>35</v>
      </c>
      <c r="V13591">
        <v>72</v>
      </c>
      <c r="W13591" t="s">
        <v>55</v>
      </c>
      <c r="X13591" t="s">
        <v>17493</v>
      </c>
      <c r="Y13591" t="s">
        <v>10</v>
      </c>
    </row>
    <row r="13592" spans="1:25" x14ac:dyDescent="0.25">
      <c r="A13592" t="s">
        <v>17491</v>
      </c>
      <c r="B13592">
        <v>5</v>
      </c>
      <c r="C13592">
        <v>4</v>
      </c>
      <c r="D13592">
        <v>3</v>
      </c>
      <c r="E13592">
        <v>4</v>
      </c>
      <c r="F13592">
        <v>4</v>
      </c>
      <c r="G13592">
        <v>3</v>
      </c>
      <c r="H13592">
        <v>5</v>
      </c>
      <c r="I13592">
        <v>4</v>
      </c>
      <c r="J13592">
        <v>4</v>
      </c>
      <c r="K13592">
        <v>36</v>
      </c>
      <c r="L13592">
        <v>4</v>
      </c>
      <c r="M13592">
        <v>4</v>
      </c>
      <c r="N13592">
        <v>4</v>
      </c>
      <c r="O13592">
        <v>4</v>
      </c>
      <c r="P13592">
        <v>5</v>
      </c>
      <c r="Q13592">
        <v>3</v>
      </c>
      <c r="R13592">
        <v>4</v>
      </c>
      <c r="S13592">
        <v>3</v>
      </c>
      <c r="T13592">
        <v>5</v>
      </c>
      <c r="U13592">
        <v>36</v>
      </c>
      <c r="V13592">
        <v>72</v>
      </c>
      <c r="W13592" t="s">
        <v>15</v>
      </c>
      <c r="X13592" t="s">
        <v>575</v>
      </c>
      <c r="Y13592" t="s">
        <v>10</v>
      </c>
    </row>
    <row r="13593" spans="1:25" x14ac:dyDescent="0.25">
      <c r="A13593" t="s">
        <v>17491</v>
      </c>
      <c r="B13593">
        <v>4</v>
      </c>
      <c r="C13593">
        <v>4</v>
      </c>
      <c r="D13593">
        <v>4</v>
      </c>
      <c r="E13593">
        <v>3</v>
      </c>
      <c r="F13593">
        <v>5</v>
      </c>
      <c r="G13593">
        <v>4</v>
      </c>
      <c r="H13593">
        <v>4</v>
      </c>
      <c r="I13593">
        <v>3</v>
      </c>
      <c r="J13593">
        <v>5</v>
      </c>
      <c r="K13593">
        <v>36</v>
      </c>
      <c r="L13593">
        <v>4</v>
      </c>
      <c r="M13593">
        <v>4</v>
      </c>
      <c r="N13593">
        <v>3</v>
      </c>
      <c r="O13593">
        <v>4</v>
      </c>
      <c r="P13593">
        <v>5</v>
      </c>
      <c r="Q13593">
        <v>3</v>
      </c>
      <c r="R13593">
        <v>4</v>
      </c>
      <c r="S13593">
        <v>5</v>
      </c>
      <c r="T13593">
        <v>4</v>
      </c>
      <c r="U13593">
        <v>36</v>
      </c>
      <c r="V13593">
        <v>72</v>
      </c>
      <c r="W13593" t="s">
        <v>105</v>
      </c>
      <c r="X13593" t="s">
        <v>127</v>
      </c>
      <c r="Y13593" t="s">
        <v>10</v>
      </c>
    </row>
    <row r="13594" spans="1:25" x14ac:dyDescent="0.25">
      <c r="A13594" t="s">
        <v>17494</v>
      </c>
      <c r="B13594">
        <v>4</v>
      </c>
      <c r="C13594">
        <v>4</v>
      </c>
      <c r="D13594">
        <v>5</v>
      </c>
      <c r="E13594">
        <v>3</v>
      </c>
      <c r="F13594">
        <v>4</v>
      </c>
      <c r="G13594">
        <v>5</v>
      </c>
      <c r="H13594">
        <v>5</v>
      </c>
      <c r="I13594">
        <v>3</v>
      </c>
      <c r="J13594">
        <v>4</v>
      </c>
      <c r="K13594">
        <v>37</v>
      </c>
      <c r="L13594">
        <v>4</v>
      </c>
      <c r="M13594">
        <v>3</v>
      </c>
      <c r="N13594">
        <v>4</v>
      </c>
      <c r="O13594">
        <v>3</v>
      </c>
      <c r="P13594">
        <v>4</v>
      </c>
      <c r="Q13594">
        <v>3</v>
      </c>
      <c r="R13594">
        <v>4</v>
      </c>
      <c r="S13594">
        <v>4</v>
      </c>
      <c r="T13594">
        <v>4</v>
      </c>
      <c r="U13594">
        <v>33</v>
      </c>
      <c r="V13594">
        <v>70</v>
      </c>
      <c r="W13594" t="s">
        <v>76</v>
      </c>
      <c r="X13594" t="s">
        <v>5008</v>
      </c>
      <c r="Y13594" t="s">
        <v>74</v>
      </c>
    </row>
    <row r="13595" spans="1:25" x14ac:dyDescent="0.25">
      <c r="A13595" t="s">
        <v>17495</v>
      </c>
      <c r="B13595">
        <v>4</v>
      </c>
      <c r="C13595">
        <v>4</v>
      </c>
      <c r="D13595">
        <v>5</v>
      </c>
      <c r="E13595">
        <v>4</v>
      </c>
      <c r="F13595">
        <v>3</v>
      </c>
      <c r="G13595">
        <v>5</v>
      </c>
      <c r="H13595">
        <v>3</v>
      </c>
      <c r="I13595">
        <v>4</v>
      </c>
      <c r="J13595">
        <v>4</v>
      </c>
      <c r="K13595">
        <v>36</v>
      </c>
      <c r="L13595">
        <v>5</v>
      </c>
      <c r="M13595">
        <v>4</v>
      </c>
      <c r="N13595">
        <v>4</v>
      </c>
      <c r="O13595">
        <v>4</v>
      </c>
      <c r="P13595">
        <v>3</v>
      </c>
      <c r="Q13595">
        <v>4</v>
      </c>
      <c r="R13595">
        <v>3</v>
      </c>
      <c r="S13595">
        <v>4</v>
      </c>
      <c r="T13595">
        <v>5</v>
      </c>
      <c r="U13595">
        <v>36</v>
      </c>
      <c r="V13595">
        <v>72</v>
      </c>
      <c r="W13595" t="s">
        <v>146</v>
      </c>
      <c r="X13595" t="s">
        <v>17478</v>
      </c>
      <c r="Y13595" t="s">
        <v>10</v>
      </c>
    </row>
    <row r="13596" spans="1:25" x14ac:dyDescent="0.25">
      <c r="A13596" t="s">
        <v>17496</v>
      </c>
      <c r="B13596">
        <v>4</v>
      </c>
      <c r="C13596">
        <v>3</v>
      </c>
      <c r="D13596">
        <v>4</v>
      </c>
      <c r="E13596">
        <v>3</v>
      </c>
      <c r="F13596">
        <v>5</v>
      </c>
      <c r="G13596">
        <v>4</v>
      </c>
      <c r="H13596">
        <v>4</v>
      </c>
      <c r="I13596">
        <v>5</v>
      </c>
      <c r="J13596">
        <v>3</v>
      </c>
      <c r="K13596">
        <v>35</v>
      </c>
      <c r="L13596">
        <v>0</v>
      </c>
      <c r="M13596">
        <v>0</v>
      </c>
      <c r="N13596">
        <v>0</v>
      </c>
      <c r="O13596">
        <v>0</v>
      </c>
      <c r="P13596">
        <v>0</v>
      </c>
      <c r="Q13596">
        <v>0</v>
      </c>
      <c r="R13596">
        <v>0</v>
      </c>
      <c r="S13596">
        <v>0</v>
      </c>
      <c r="T13596">
        <v>0</v>
      </c>
      <c r="U13596">
        <v>0</v>
      </c>
      <c r="V13596">
        <v>35</v>
      </c>
      <c r="W13596" t="s">
        <v>146</v>
      </c>
      <c r="X13596" t="s">
        <v>17478</v>
      </c>
      <c r="Y13596" t="s">
        <v>10</v>
      </c>
    </row>
    <row r="13597" spans="1:25" x14ac:dyDescent="0.25">
      <c r="A13597" t="s">
        <v>17497</v>
      </c>
      <c r="B13597">
        <v>4</v>
      </c>
      <c r="C13597">
        <v>4</v>
      </c>
      <c r="D13597">
        <v>4</v>
      </c>
      <c r="E13597">
        <v>3</v>
      </c>
      <c r="F13597">
        <v>5</v>
      </c>
      <c r="G13597">
        <v>4</v>
      </c>
      <c r="H13597">
        <v>3</v>
      </c>
      <c r="I13597">
        <v>5</v>
      </c>
      <c r="J13597">
        <v>3</v>
      </c>
      <c r="K13597">
        <v>35</v>
      </c>
      <c r="L13597">
        <v>4</v>
      </c>
      <c r="M13597">
        <v>5</v>
      </c>
      <c r="N13597">
        <v>4</v>
      </c>
      <c r="O13597">
        <v>4</v>
      </c>
      <c r="P13597">
        <v>4</v>
      </c>
      <c r="Q13597">
        <v>3</v>
      </c>
      <c r="R13597">
        <v>4</v>
      </c>
      <c r="S13597">
        <v>3</v>
      </c>
      <c r="T13597">
        <v>4</v>
      </c>
      <c r="U13597">
        <v>35</v>
      </c>
      <c r="V13597">
        <v>70</v>
      </c>
      <c r="W13597" t="s">
        <v>8</v>
      </c>
      <c r="X13597" t="s">
        <v>17439</v>
      </c>
      <c r="Y13597" t="s">
        <v>10</v>
      </c>
    </row>
    <row r="13598" spans="1:25" x14ac:dyDescent="0.25">
      <c r="A13598" t="s">
        <v>17498</v>
      </c>
      <c r="B13598">
        <v>4</v>
      </c>
      <c r="C13598">
        <v>5</v>
      </c>
      <c r="D13598">
        <v>3</v>
      </c>
      <c r="E13598">
        <v>4</v>
      </c>
      <c r="F13598">
        <v>4</v>
      </c>
      <c r="G13598">
        <v>3</v>
      </c>
      <c r="H13598">
        <v>4</v>
      </c>
      <c r="I13598">
        <v>5</v>
      </c>
      <c r="J13598">
        <v>4</v>
      </c>
      <c r="K13598">
        <v>36</v>
      </c>
      <c r="L13598">
        <v>4</v>
      </c>
      <c r="M13598">
        <v>5</v>
      </c>
      <c r="N13598">
        <v>4</v>
      </c>
      <c r="O13598">
        <v>3</v>
      </c>
      <c r="P13598">
        <v>4</v>
      </c>
      <c r="Q13598">
        <v>4</v>
      </c>
      <c r="R13598">
        <v>4</v>
      </c>
      <c r="S13598">
        <v>3</v>
      </c>
      <c r="T13598">
        <v>5</v>
      </c>
      <c r="U13598">
        <v>36</v>
      </c>
      <c r="V13598">
        <v>72</v>
      </c>
      <c r="W13598" t="s">
        <v>173</v>
      </c>
      <c r="X13598" t="s">
        <v>4772</v>
      </c>
      <c r="Y13598" t="s">
        <v>10</v>
      </c>
    </row>
    <row r="13599" spans="1:25" x14ac:dyDescent="0.25">
      <c r="A13599" t="s">
        <v>17502</v>
      </c>
      <c r="B13599">
        <v>4</v>
      </c>
      <c r="C13599">
        <v>3</v>
      </c>
      <c r="D13599">
        <v>5</v>
      </c>
      <c r="E13599">
        <v>4</v>
      </c>
      <c r="F13599">
        <v>4</v>
      </c>
      <c r="G13599">
        <v>4</v>
      </c>
      <c r="H13599">
        <v>5</v>
      </c>
      <c r="I13599">
        <v>3</v>
      </c>
      <c r="J13599">
        <v>4</v>
      </c>
      <c r="K13599">
        <v>36</v>
      </c>
      <c r="L13599">
        <v>4</v>
      </c>
      <c r="M13599">
        <v>3</v>
      </c>
      <c r="N13599">
        <v>4</v>
      </c>
      <c r="O13599">
        <v>5</v>
      </c>
      <c r="P13599">
        <v>4</v>
      </c>
      <c r="Q13599">
        <v>3</v>
      </c>
      <c r="R13599">
        <v>5</v>
      </c>
      <c r="S13599">
        <v>4</v>
      </c>
      <c r="T13599">
        <v>4</v>
      </c>
      <c r="U13599">
        <v>36</v>
      </c>
      <c r="V13599">
        <v>72</v>
      </c>
      <c r="W13599" t="s">
        <v>12</v>
      </c>
      <c r="X13599" t="s">
        <v>4221</v>
      </c>
      <c r="Y13599" t="s">
        <v>10</v>
      </c>
    </row>
    <row r="13600" spans="1:25" x14ac:dyDescent="0.25">
      <c r="A13600" t="s">
        <v>17503</v>
      </c>
      <c r="B13600">
        <v>5</v>
      </c>
      <c r="C13600">
        <v>4</v>
      </c>
      <c r="D13600">
        <v>3</v>
      </c>
      <c r="E13600">
        <v>4</v>
      </c>
      <c r="F13600">
        <v>4</v>
      </c>
      <c r="G13600">
        <v>4</v>
      </c>
      <c r="H13600">
        <v>3</v>
      </c>
      <c r="I13600">
        <v>5</v>
      </c>
      <c r="J13600">
        <v>4</v>
      </c>
      <c r="K13600">
        <v>36</v>
      </c>
      <c r="L13600">
        <v>4</v>
      </c>
      <c r="M13600">
        <v>3</v>
      </c>
      <c r="N13600">
        <v>5</v>
      </c>
      <c r="O13600">
        <v>4</v>
      </c>
      <c r="P13600">
        <v>4</v>
      </c>
      <c r="Q13600">
        <v>4</v>
      </c>
      <c r="R13600">
        <v>5</v>
      </c>
      <c r="S13600">
        <v>3</v>
      </c>
      <c r="T13600">
        <v>4</v>
      </c>
      <c r="U13600">
        <v>36</v>
      </c>
      <c r="V13600">
        <v>72</v>
      </c>
      <c r="W13600" t="s">
        <v>12</v>
      </c>
      <c r="X13600" t="s">
        <v>4221</v>
      </c>
      <c r="Y13600" t="s">
        <v>10</v>
      </c>
    </row>
    <row r="13601" spans="1:25" x14ac:dyDescent="0.25">
      <c r="A13601" t="s">
        <v>17499</v>
      </c>
      <c r="B13601">
        <v>4</v>
      </c>
      <c r="C13601">
        <v>3</v>
      </c>
      <c r="D13601">
        <v>4</v>
      </c>
      <c r="E13601">
        <v>5</v>
      </c>
      <c r="F13601">
        <v>4</v>
      </c>
      <c r="G13601">
        <v>3</v>
      </c>
      <c r="H13601">
        <v>5</v>
      </c>
      <c r="I13601">
        <v>4</v>
      </c>
      <c r="J13601">
        <v>4</v>
      </c>
      <c r="K13601">
        <v>36</v>
      </c>
      <c r="L13601">
        <v>5</v>
      </c>
      <c r="M13601">
        <v>4</v>
      </c>
      <c r="N13601">
        <v>3</v>
      </c>
      <c r="O13601">
        <v>4</v>
      </c>
      <c r="P13601">
        <v>4</v>
      </c>
      <c r="Q13601">
        <v>4</v>
      </c>
      <c r="R13601">
        <v>3</v>
      </c>
      <c r="S13601">
        <v>5</v>
      </c>
      <c r="T13601">
        <v>4</v>
      </c>
      <c r="U13601">
        <v>36</v>
      </c>
      <c r="V13601">
        <v>72</v>
      </c>
      <c r="W13601" t="s">
        <v>12</v>
      </c>
      <c r="X13601" t="s">
        <v>4221</v>
      </c>
      <c r="Y13601" t="s">
        <v>10</v>
      </c>
    </row>
    <row r="13602" spans="1:25" x14ac:dyDescent="0.25">
      <c r="A13602" t="s">
        <v>17500</v>
      </c>
      <c r="B13602">
        <v>4</v>
      </c>
      <c r="C13602">
        <v>4</v>
      </c>
      <c r="D13602">
        <v>5</v>
      </c>
      <c r="E13602">
        <v>4</v>
      </c>
      <c r="F13602">
        <v>3</v>
      </c>
      <c r="G13602">
        <v>4</v>
      </c>
      <c r="H13602">
        <v>5</v>
      </c>
      <c r="I13602">
        <v>3</v>
      </c>
      <c r="J13602">
        <v>4</v>
      </c>
      <c r="K13602">
        <v>36</v>
      </c>
      <c r="L13602">
        <v>4</v>
      </c>
      <c r="M13602">
        <v>4</v>
      </c>
      <c r="N13602">
        <v>3</v>
      </c>
      <c r="O13602">
        <v>5</v>
      </c>
      <c r="P13602">
        <v>4</v>
      </c>
      <c r="Q13602">
        <v>4</v>
      </c>
      <c r="R13602">
        <v>5</v>
      </c>
      <c r="S13602">
        <v>3</v>
      </c>
      <c r="T13602">
        <v>4</v>
      </c>
      <c r="U13602">
        <v>36</v>
      </c>
      <c r="V13602">
        <v>72</v>
      </c>
      <c r="W13602" t="s">
        <v>12</v>
      </c>
      <c r="X13602" t="s">
        <v>4221</v>
      </c>
      <c r="Y13602" t="s">
        <v>10</v>
      </c>
    </row>
    <row r="13603" spans="1:25" x14ac:dyDescent="0.25">
      <c r="A13603" t="s">
        <v>17501</v>
      </c>
      <c r="B13603">
        <v>5</v>
      </c>
      <c r="C13603">
        <v>4</v>
      </c>
      <c r="D13603">
        <v>3</v>
      </c>
      <c r="E13603">
        <v>4</v>
      </c>
      <c r="F13603">
        <v>4</v>
      </c>
      <c r="G13603">
        <v>4</v>
      </c>
      <c r="H13603">
        <v>3</v>
      </c>
      <c r="I13603">
        <v>5</v>
      </c>
      <c r="J13603">
        <v>4</v>
      </c>
      <c r="K13603">
        <v>36</v>
      </c>
      <c r="L13603">
        <v>0</v>
      </c>
      <c r="M13603">
        <v>0</v>
      </c>
      <c r="N13603">
        <v>0</v>
      </c>
      <c r="O13603">
        <v>0</v>
      </c>
      <c r="P13603">
        <v>0</v>
      </c>
      <c r="Q13603">
        <v>0</v>
      </c>
      <c r="R13603">
        <v>0</v>
      </c>
      <c r="S13603">
        <v>0</v>
      </c>
      <c r="T13603">
        <v>0</v>
      </c>
      <c r="U13603">
        <v>0</v>
      </c>
      <c r="V13603">
        <v>36</v>
      </c>
      <c r="W13603" t="s">
        <v>12</v>
      </c>
      <c r="X13603" t="s">
        <v>4221</v>
      </c>
      <c r="Y13603" t="s">
        <v>10</v>
      </c>
    </row>
    <row r="13604" spans="1:25" x14ac:dyDescent="0.25">
      <c r="A13604" t="s">
        <v>17504</v>
      </c>
      <c r="B13604">
        <v>4</v>
      </c>
      <c r="C13604">
        <v>4</v>
      </c>
      <c r="D13604">
        <v>5</v>
      </c>
      <c r="E13604">
        <v>4</v>
      </c>
      <c r="F13604">
        <v>3</v>
      </c>
      <c r="G13604">
        <v>4</v>
      </c>
      <c r="H13604">
        <v>4</v>
      </c>
      <c r="I13604">
        <v>3</v>
      </c>
      <c r="J13604">
        <v>5</v>
      </c>
      <c r="K13604">
        <v>36</v>
      </c>
      <c r="L13604">
        <v>4</v>
      </c>
      <c r="M13604">
        <v>4</v>
      </c>
      <c r="N13604">
        <v>4</v>
      </c>
      <c r="O13604">
        <v>3</v>
      </c>
      <c r="P13604">
        <v>4</v>
      </c>
      <c r="Q13604">
        <v>4</v>
      </c>
      <c r="R13604">
        <v>3</v>
      </c>
      <c r="S13604">
        <v>5</v>
      </c>
      <c r="T13604">
        <v>5</v>
      </c>
      <c r="U13604">
        <v>36</v>
      </c>
      <c r="V13604">
        <v>72</v>
      </c>
      <c r="W13604" t="s">
        <v>351</v>
      </c>
      <c r="X13604" t="s">
        <v>17480</v>
      </c>
      <c r="Y13604" t="s">
        <v>10</v>
      </c>
    </row>
    <row r="13605" spans="1:25" x14ac:dyDescent="0.25">
      <c r="A13605" t="s">
        <v>17505</v>
      </c>
      <c r="B13605">
        <v>4</v>
      </c>
      <c r="C13605">
        <v>5</v>
      </c>
      <c r="D13605">
        <v>4</v>
      </c>
      <c r="E13605">
        <v>4</v>
      </c>
      <c r="F13605">
        <v>3</v>
      </c>
      <c r="G13605">
        <v>4</v>
      </c>
      <c r="H13605">
        <v>3</v>
      </c>
      <c r="I13605">
        <v>4</v>
      </c>
      <c r="J13605">
        <v>5</v>
      </c>
      <c r="K13605">
        <v>36</v>
      </c>
      <c r="L13605">
        <v>5</v>
      </c>
      <c r="M13605">
        <v>4</v>
      </c>
      <c r="N13605">
        <v>3</v>
      </c>
      <c r="O13605">
        <v>5</v>
      </c>
      <c r="P13605">
        <v>4</v>
      </c>
      <c r="Q13605">
        <v>3</v>
      </c>
      <c r="R13605">
        <v>4</v>
      </c>
      <c r="S13605">
        <v>4</v>
      </c>
      <c r="T13605">
        <v>4</v>
      </c>
      <c r="U13605">
        <v>36</v>
      </c>
      <c r="V13605">
        <v>72</v>
      </c>
      <c r="W13605" t="s">
        <v>39</v>
      </c>
      <c r="X13605" t="s">
        <v>17506</v>
      </c>
      <c r="Y13605" t="s">
        <v>10</v>
      </c>
    </row>
    <row r="13606" spans="1:25" x14ac:dyDescent="0.25">
      <c r="A13606" t="s">
        <v>17507</v>
      </c>
      <c r="B13606">
        <v>5</v>
      </c>
      <c r="C13606">
        <v>3</v>
      </c>
      <c r="D13606">
        <v>4</v>
      </c>
      <c r="E13606">
        <v>3</v>
      </c>
      <c r="F13606">
        <v>5</v>
      </c>
      <c r="G13606">
        <v>4</v>
      </c>
      <c r="H13606">
        <v>3</v>
      </c>
      <c r="I13606">
        <v>4</v>
      </c>
      <c r="J13606">
        <v>4</v>
      </c>
      <c r="K13606">
        <v>35</v>
      </c>
      <c r="L13606">
        <v>4</v>
      </c>
      <c r="M13606">
        <v>3</v>
      </c>
      <c r="N13606">
        <v>5</v>
      </c>
      <c r="O13606">
        <v>3</v>
      </c>
      <c r="P13606">
        <v>4</v>
      </c>
      <c r="Q13606">
        <v>4</v>
      </c>
      <c r="R13606">
        <v>4</v>
      </c>
      <c r="S13606">
        <v>5</v>
      </c>
      <c r="T13606">
        <v>4</v>
      </c>
      <c r="U13606">
        <v>36</v>
      </c>
      <c r="V13606">
        <v>71</v>
      </c>
      <c r="W13606" t="s">
        <v>296</v>
      </c>
      <c r="X13606" t="s">
        <v>17508</v>
      </c>
      <c r="Y13606" t="s">
        <v>10</v>
      </c>
    </row>
    <row r="13607" spans="1:25" x14ac:dyDescent="0.25">
      <c r="A13607" t="s">
        <v>17509</v>
      </c>
      <c r="B13607">
        <v>5</v>
      </c>
      <c r="C13607">
        <v>3</v>
      </c>
      <c r="D13607">
        <v>4</v>
      </c>
      <c r="E13607">
        <v>4</v>
      </c>
      <c r="F13607">
        <v>4</v>
      </c>
      <c r="G13607">
        <v>3</v>
      </c>
      <c r="H13607">
        <v>4</v>
      </c>
      <c r="I13607">
        <v>4</v>
      </c>
      <c r="J13607">
        <v>5</v>
      </c>
      <c r="K13607">
        <v>36</v>
      </c>
      <c r="L13607">
        <v>5</v>
      </c>
      <c r="M13607">
        <v>3</v>
      </c>
      <c r="N13607">
        <v>4</v>
      </c>
      <c r="O13607">
        <v>4</v>
      </c>
      <c r="P13607">
        <v>3</v>
      </c>
      <c r="Q13607">
        <v>4</v>
      </c>
      <c r="R13607">
        <v>5</v>
      </c>
      <c r="S13607">
        <v>4</v>
      </c>
      <c r="T13607">
        <v>4</v>
      </c>
      <c r="U13607">
        <v>36</v>
      </c>
      <c r="V13607">
        <v>72</v>
      </c>
      <c r="W13607" t="s">
        <v>39</v>
      </c>
      <c r="X13607" t="s">
        <v>6985</v>
      </c>
      <c r="Y13607" t="s">
        <v>10</v>
      </c>
    </row>
    <row r="13608" spans="1:25" x14ac:dyDescent="0.25">
      <c r="A13608" t="s">
        <v>17510</v>
      </c>
      <c r="B13608">
        <v>4</v>
      </c>
      <c r="C13608">
        <v>5</v>
      </c>
      <c r="D13608">
        <v>4</v>
      </c>
      <c r="E13608">
        <v>4</v>
      </c>
      <c r="F13608">
        <v>3</v>
      </c>
      <c r="G13608">
        <v>4</v>
      </c>
      <c r="H13608">
        <v>5</v>
      </c>
      <c r="I13608">
        <v>3</v>
      </c>
      <c r="J13608">
        <v>4</v>
      </c>
      <c r="K13608">
        <v>36</v>
      </c>
      <c r="L13608">
        <v>4</v>
      </c>
      <c r="M13608">
        <v>3</v>
      </c>
      <c r="N13608">
        <v>5</v>
      </c>
      <c r="O13608">
        <v>4</v>
      </c>
      <c r="P13608">
        <v>5</v>
      </c>
      <c r="Q13608">
        <v>4</v>
      </c>
      <c r="R13608">
        <v>4</v>
      </c>
      <c r="S13608">
        <v>3</v>
      </c>
      <c r="T13608">
        <v>4</v>
      </c>
      <c r="U13608">
        <v>36</v>
      </c>
      <c r="V13608">
        <v>72</v>
      </c>
      <c r="W13608" t="s">
        <v>143</v>
      </c>
      <c r="X13608" t="s">
        <v>17451</v>
      </c>
      <c r="Y13608" t="s">
        <v>10</v>
      </c>
    </row>
    <row r="13609" spans="1:25" x14ac:dyDescent="0.25">
      <c r="A13609" t="s">
        <v>17511</v>
      </c>
      <c r="B13609">
        <v>5</v>
      </c>
      <c r="C13609">
        <v>4</v>
      </c>
      <c r="D13609">
        <v>4</v>
      </c>
      <c r="E13609">
        <v>4</v>
      </c>
      <c r="F13609">
        <v>4</v>
      </c>
      <c r="G13609">
        <v>3</v>
      </c>
      <c r="H13609">
        <v>4</v>
      </c>
      <c r="I13609">
        <v>4</v>
      </c>
      <c r="J13609">
        <v>4</v>
      </c>
      <c r="K13609">
        <v>36</v>
      </c>
      <c r="L13609">
        <v>5</v>
      </c>
      <c r="M13609">
        <v>3</v>
      </c>
      <c r="N13609">
        <v>4</v>
      </c>
      <c r="O13609">
        <v>4</v>
      </c>
      <c r="P13609">
        <v>4</v>
      </c>
      <c r="Q13609">
        <v>5</v>
      </c>
      <c r="R13609">
        <v>3</v>
      </c>
      <c r="S13609">
        <v>3</v>
      </c>
      <c r="T13609">
        <v>5</v>
      </c>
      <c r="U13609">
        <v>36</v>
      </c>
      <c r="V13609">
        <v>72</v>
      </c>
      <c r="W13609" t="s">
        <v>48</v>
      </c>
      <c r="X13609" t="s">
        <v>17512</v>
      </c>
      <c r="Y13609" t="s">
        <v>50</v>
      </c>
    </row>
    <row r="13610" spans="1:25" x14ac:dyDescent="0.25">
      <c r="A13610" t="s">
        <v>17475</v>
      </c>
      <c r="B13610">
        <v>4</v>
      </c>
      <c r="C13610">
        <v>4</v>
      </c>
      <c r="D13610">
        <v>4</v>
      </c>
      <c r="E13610">
        <v>3</v>
      </c>
      <c r="F13610">
        <v>4</v>
      </c>
      <c r="G13610">
        <v>5</v>
      </c>
      <c r="H13610">
        <v>3</v>
      </c>
      <c r="I13610">
        <v>4</v>
      </c>
      <c r="J13610">
        <v>4</v>
      </c>
      <c r="K13610">
        <v>35</v>
      </c>
      <c r="L13610">
        <v>5</v>
      </c>
      <c r="M13610">
        <v>4</v>
      </c>
      <c r="N13610">
        <v>4</v>
      </c>
      <c r="O13610">
        <v>4</v>
      </c>
      <c r="P13610">
        <v>4</v>
      </c>
      <c r="Q13610">
        <v>3</v>
      </c>
      <c r="R13610">
        <v>4</v>
      </c>
      <c r="S13610">
        <v>4</v>
      </c>
      <c r="T13610">
        <v>3</v>
      </c>
      <c r="U13610">
        <v>35</v>
      </c>
      <c r="V13610">
        <v>70</v>
      </c>
      <c r="W13610" t="s">
        <v>376</v>
      </c>
      <c r="X13610" t="s">
        <v>16365</v>
      </c>
      <c r="Y13610" t="s">
        <v>10</v>
      </c>
    </row>
    <row r="13611" spans="1:25" x14ac:dyDescent="0.25">
      <c r="A13611" t="s">
        <v>17513</v>
      </c>
      <c r="B13611">
        <v>4</v>
      </c>
      <c r="C13611">
        <v>4</v>
      </c>
      <c r="D13611">
        <v>3</v>
      </c>
      <c r="E13611">
        <v>5</v>
      </c>
      <c r="F13611">
        <v>4</v>
      </c>
      <c r="G13611">
        <v>5</v>
      </c>
      <c r="H13611">
        <v>4</v>
      </c>
      <c r="I13611">
        <v>3</v>
      </c>
      <c r="J13611">
        <v>4</v>
      </c>
      <c r="K13611">
        <v>36</v>
      </c>
      <c r="L13611">
        <v>4</v>
      </c>
      <c r="M13611">
        <v>4</v>
      </c>
      <c r="N13611">
        <v>3</v>
      </c>
      <c r="O13611">
        <v>4</v>
      </c>
      <c r="P13611">
        <v>5</v>
      </c>
      <c r="Q13611">
        <v>4</v>
      </c>
      <c r="R13611">
        <v>3</v>
      </c>
      <c r="S13611">
        <v>4</v>
      </c>
      <c r="T13611">
        <v>5</v>
      </c>
      <c r="U13611">
        <v>36</v>
      </c>
      <c r="V13611">
        <v>72</v>
      </c>
      <c r="W13611" t="s">
        <v>39</v>
      </c>
      <c r="X13611" t="s">
        <v>17514</v>
      </c>
      <c r="Y13611" t="s">
        <v>10</v>
      </c>
    </row>
    <row r="13612" spans="1:25" x14ac:dyDescent="0.25">
      <c r="A13612" t="s">
        <v>17515</v>
      </c>
      <c r="B13612">
        <v>5</v>
      </c>
      <c r="C13612">
        <v>4</v>
      </c>
      <c r="D13612">
        <v>4</v>
      </c>
      <c r="E13612">
        <v>3</v>
      </c>
      <c r="F13612">
        <v>4</v>
      </c>
      <c r="G13612">
        <v>4</v>
      </c>
      <c r="H13612">
        <v>3</v>
      </c>
      <c r="I13612">
        <v>4</v>
      </c>
      <c r="J13612">
        <v>5</v>
      </c>
      <c r="K13612">
        <v>36</v>
      </c>
      <c r="L13612">
        <v>4</v>
      </c>
      <c r="M13612">
        <v>4</v>
      </c>
      <c r="N13612">
        <v>3</v>
      </c>
      <c r="O13612">
        <v>4</v>
      </c>
      <c r="P13612">
        <v>5</v>
      </c>
      <c r="Q13612">
        <v>3</v>
      </c>
      <c r="R13612">
        <v>4</v>
      </c>
      <c r="S13612">
        <v>4</v>
      </c>
      <c r="T13612">
        <v>5</v>
      </c>
      <c r="U13612">
        <v>36</v>
      </c>
      <c r="V13612">
        <v>72</v>
      </c>
      <c r="W13612" t="s">
        <v>39</v>
      </c>
      <c r="X13612" t="s">
        <v>17514</v>
      </c>
      <c r="Y13612" t="s">
        <v>10</v>
      </c>
    </row>
    <row r="13613" spans="1:25" x14ac:dyDescent="0.25">
      <c r="A13613" t="s">
        <v>17516</v>
      </c>
      <c r="B13613">
        <v>5</v>
      </c>
      <c r="C13613">
        <v>3</v>
      </c>
      <c r="D13613">
        <v>4</v>
      </c>
      <c r="E13613">
        <v>4</v>
      </c>
      <c r="F13613">
        <v>4</v>
      </c>
      <c r="G13613">
        <v>5</v>
      </c>
      <c r="H13613">
        <v>3</v>
      </c>
      <c r="I13613">
        <v>3</v>
      </c>
      <c r="J13613">
        <v>4</v>
      </c>
      <c r="K13613">
        <v>35</v>
      </c>
      <c r="L13613">
        <v>3</v>
      </c>
      <c r="M13613">
        <v>4</v>
      </c>
      <c r="N13613">
        <v>5</v>
      </c>
      <c r="O13613">
        <v>4</v>
      </c>
      <c r="P13613">
        <v>5</v>
      </c>
      <c r="Q13613">
        <v>4</v>
      </c>
      <c r="R13613">
        <v>3</v>
      </c>
      <c r="S13613">
        <v>4</v>
      </c>
      <c r="T13613">
        <v>5</v>
      </c>
      <c r="U13613">
        <v>37</v>
      </c>
      <c r="V13613">
        <v>72</v>
      </c>
      <c r="W13613" t="s">
        <v>231</v>
      </c>
      <c r="X13613" t="s">
        <v>232</v>
      </c>
      <c r="Y13613" t="s">
        <v>78</v>
      </c>
    </row>
    <row r="13614" spans="1:25" x14ac:dyDescent="0.25">
      <c r="A13614" t="s">
        <v>17517</v>
      </c>
      <c r="B13614">
        <v>4</v>
      </c>
      <c r="C13614">
        <v>4</v>
      </c>
      <c r="D13614">
        <v>5</v>
      </c>
      <c r="E13614">
        <v>3</v>
      </c>
      <c r="F13614">
        <v>4</v>
      </c>
      <c r="G13614">
        <v>4</v>
      </c>
      <c r="H13614">
        <v>4</v>
      </c>
      <c r="I13614">
        <v>4</v>
      </c>
      <c r="J13614">
        <v>3</v>
      </c>
      <c r="K13614">
        <v>35</v>
      </c>
      <c r="L13614">
        <v>4</v>
      </c>
      <c r="M13614">
        <v>4</v>
      </c>
      <c r="N13614">
        <v>4</v>
      </c>
      <c r="O13614">
        <v>4</v>
      </c>
      <c r="P13614">
        <v>3</v>
      </c>
      <c r="Q13614">
        <v>4</v>
      </c>
      <c r="R13614">
        <v>3</v>
      </c>
      <c r="S13614">
        <v>4</v>
      </c>
      <c r="T13614">
        <v>5</v>
      </c>
      <c r="U13614">
        <v>35</v>
      </c>
      <c r="V13614">
        <v>70</v>
      </c>
      <c r="W13614" t="s">
        <v>1641</v>
      </c>
      <c r="X13614" t="s">
        <v>17518</v>
      </c>
      <c r="Y13614" t="s">
        <v>44</v>
      </c>
    </row>
    <row r="13615" spans="1:25" x14ac:dyDescent="0.25">
      <c r="A13615" t="s">
        <v>17519</v>
      </c>
      <c r="B13615">
        <v>3</v>
      </c>
      <c r="C13615">
        <v>3</v>
      </c>
      <c r="D13615">
        <v>3</v>
      </c>
      <c r="E13615">
        <v>3</v>
      </c>
      <c r="F13615">
        <v>3</v>
      </c>
      <c r="G13615">
        <v>3</v>
      </c>
      <c r="H13615">
        <v>3</v>
      </c>
      <c r="I13615">
        <v>3</v>
      </c>
      <c r="J13615">
        <v>3</v>
      </c>
      <c r="K13615">
        <v>27</v>
      </c>
      <c r="L13615">
        <v>0</v>
      </c>
      <c r="M13615">
        <v>0</v>
      </c>
      <c r="N13615">
        <v>0</v>
      </c>
      <c r="O13615">
        <v>0</v>
      </c>
      <c r="P13615">
        <v>0</v>
      </c>
      <c r="Q13615">
        <v>0</v>
      </c>
      <c r="R13615">
        <v>0</v>
      </c>
      <c r="S13615">
        <v>0</v>
      </c>
      <c r="T13615">
        <v>0</v>
      </c>
      <c r="U13615">
        <v>0</v>
      </c>
      <c r="V13615">
        <v>27</v>
      </c>
      <c r="W13615" t="s">
        <v>376</v>
      </c>
      <c r="X13615" t="s">
        <v>17518</v>
      </c>
      <c r="Y13615" t="s">
        <v>10</v>
      </c>
    </row>
    <row r="13616" spans="1:25" x14ac:dyDescent="0.25">
      <c r="A13616" t="s">
        <v>17520</v>
      </c>
      <c r="B13616">
        <v>4</v>
      </c>
      <c r="C13616">
        <v>3</v>
      </c>
      <c r="D13616">
        <v>5</v>
      </c>
      <c r="E13616">
        <v>3</v>
      </c>
      <c r="F13616">
        <v>4</v>
      </c>
      <c r="G13616">
        <v>4</v>
      </c>
      <c r="H13616">
        <v>4</v>
      </c>
      <c r="I13616">
        <v>4</v>
      </c>
      <c r="J13616">
        <v>5</v>
      </c>
      <c r="K13616">
        <v>36</v>
      </c>
      <c r="L13616">
        <v>3</v>
      </c>
      <c r="M13616">
        <v>4</v>
      </c>
      <c r="N13616">
        <v>4</v>
      </c>
      <c r="O13616">
        <v>3</v>
      </c>
      <c r="P13616">
        <v>4</v>
      </c>
      <c r="Q13616">
        <v>4</v>
      </c>
      <c r="R13616">
        <v>5</v>
      </c>
      <c r="S13616">
        <v>5</v>
      </c>
      <c r="T13616">
        <v>4</v>
      </c>
      <c r="U13616">
        <v>36</v>
      </c>
      <c r="V13616">
        <v>72</v>
      </c>
      <c r="X13616" t="s">
        <v>17518</v>
      </c>
      <c r="Y13616" t="s">
        <v>44</v>
      </c>
    </row>
    <row r="13617" spans="1:25" x14ac:dyDescent="0.25">
      <c r="A13617" t="s">
        <v>17521</v>
      </c>
      <c r="B13617">
        <v>4</v>
      </c>
      <c r="C13617">
        <v>3</v>
      </c>
      <c r="D13617">
        <v>4</v>
      </c>
      <c r="E13617">
        <v>5</v>
      </c>
      <c r="F13617">
        <v>4</v>
      </c>
      <c r="G13617">
        <v>3</v>
      </c>
      <c r="H13617">
        <v>5</v>
      </c>
      <c r="I13617">
        <v>4</v>
      </c>
      <c r="J13617">
        <v>4</v>
      </c>
      <c r="K13617">
        <v>36</v>
      </c>
      <c r="L13617">
        <v>5</v>
      </c>
      <c r="M13617">
        <v>4</v>
      </c>
      <c r="N13617">
        <v>3</v>
      </c>
      <c r="O13617">
        <v>4</v>
      </c>
      <c r="P13617">
        <v>4</v>
      </c>
      <c r="Q13617">
        <v>4</v>
      </c>
      <c r="R13617">
        <v>5</v>
      </c>
      <c r="S13617">
        <v>3</v>
      </c>
      <c r="T13617">
        <v>4</v>
      </c>
      <c r="U13617">
        <v>36</v>
      </c>
      <c r="V13617">
        <v>72</v>
      </c>
      <c r="W13617" t="s">
        <v>55</v>
      </c>
      <c r="X13617" t="s">
        <v>17522</v>
      </c>
      <c r="Y13617" t="s">
        <v>10</v>
      </c>
    </row>
    <row r="13618" spans="1:25" x14ac:dyDescent="0.25">
      <c r="A13618" t="s">
        <v>17523</v>
      </c>
      <c r="B13618">
        <v>4</v>
      </c>
      <c r="C13618">
        <v>3</v>
      </c>
      <c r="D13618">
        <v>4</v>
      </c>
      <c r="E13618">
        <v>4</v>
      </c>
      <c r="F13618">
        <v>4</v>
      </c>
      <c r="G13618">
        <v>3</v>
      </c>
      <c r="H13618">
        <v>3</v>
      </c>
      <c r="I13618">
        <v>4</v>
      </c>
      <c r="J13618">
        <v>4</v>
      </c>
      <c r="K13618">
        <v>33</v>
      </c>
      <c r="L13618">
        <v>4</v>
      </c>
      <c r="M13618">
        <v>4</v>
      </c>
      <c r="N13618">
        <v>4</v>
      </c>
      <c r="O13618">
        <v>3</v>
      </c>
      <c r="P13618">
        <v>3</v>
      </c>
      <c r="Q13618">
        <v>3</v>
      </c>
      <c r="R13618">
        <v>5</v>
      </c>
      <c r="S13618">
        <v>4</v>
      </c>
      <c r="T13618">
        <v>3</v>
      </c>
      <c r="U13618">
        <v>33</v>
      </c>
      <c r="V13618">
        <v>66</v>
      </c>
      <c r="W13618" t="s">
        <v>473</v>
      </c>
      <c r="X13618" t="s">
        <v>17521</v>
      </c>
      <c r="Y13618" t="s">
        <v>473</v>
      </c>
    </row>
    <row r="13619" spans="1:25" x14ac:dyDescent="0.25">
      <c r="A13619" t="s">
        <v>17524</v>
      </c>
      <c r="B13619">
        <v>4</v>
      </c>
      <c r="C13619">
        <v>5</v>
      </c>
      <c r="D13619">
        <v>3</v>
      </c>
      <c r="E13619">
        <v>4</v>
      </c>
      <c r="F13619">
        <v>3</v>
      </c>
      <c r="G13619">
        <v>4</v>
      </c>
      <c r="H13619">
        <v>4</v>
      </c>
      <c r="I13619">
        <v>5</v>
      </c>
      <c r="J13619">
        <v>4</v>
      </c>
      <c r="K13619">
        <v>36</v>
      </c>
      <c r="L13619">
        <v>5</v>
      </c>
      <c r="M13619">
        <v>3</v>
      </c>
      <c r="N13619">
        <v>4</v>
      </c>
      <c r="O13619">
        <v>4</v>
      </c>
      <c r="P13619">
        <v>3</v>
      </c>
      <c r="Q13619">
        <v>5</v>
      </c>
      <c r="R13619">
        <v>4</v>
      </c>
      <c r="S13619">
        <v>4</v>
      </c>
      <c r="T13619">
        <v>4</v>
      </c>
      <c r="U13619">
        <v>36</v>
      </c>
      <c r="V13619">
        <v>72</v>
      </c>
      <c r="W13619" t="s">
        <v>730</v>
      </c>
      <c r="X13619" t="s">
        <v>3457</v>
      </c>
      <c r="Y13619" t="s">
        <v>10</v>
      </c>
    </row>
    <row r="13620" spans="1:25" x14ac:dyDescent="0.25">
      <c r="A13620" t="s">
        <v>17525</v>
      </c>
      <c r="B13620">
        <v>4</v>
      </c>
      <c r="C13620">
        <v>5</v>
      </c>
      <c r="D13620">
        <v>3</v>
      </c>
      <c r="E13620">
        <v>4</v>
      </c>
      <c r="F13620">
        <v>3</v>
      </c>
      <c r="G13620">
        <v>4</v>
      </c>
      <c r="H13620">
        <v>4</v>
      </c>
      <c r="I13620">
        <v>5</v>
      </c>
      <c r="J13620">
        <v>4</v>
      </c>
      <c r="K13620">
        <v>36</v>
      </c>
      <c r="L13620">
        <v>5</v>
      </c>
      <c r="M13620">
        <v>3</v>
      </c>
      <c r="N13620">
        <v>4</v>
      </c>
      <c r="O13620">
        <v>4</v>
      </c>
      <c r="P13620">
        <v>3</v>
      </c>
      <c r="Q13620">
        <v>5</v>
      </c>
      <c r="R13620">
        <v>4</v>
      </c>
      <c r="S13620">
        <v>4</v>
      </c>
      <c r="T13620">
        <v>4</v>
      </c>
      <c r="U13620">
        <v>36</v>
      </c>
      <c r="V13620">
        <v>72</v>
      </c>
      <c r="W13620" t="s">
        <v>730</v>
      </c>
      <c r="X13620" t="s">
        <v>3457</v>
      </c>
      <c r="Y13620" t="s">
        <v>10</v>
      </c>
    </row>
    <row r="13621" spans="1:25" x14ac:dyDescent="0.25">
      <c r="A13621" t="s">
        <v>17525</v>
      </c>
      <c r="B13621">
        <v>4</v>
      </c>
      <c r="C13621">
        <v>4</v>
      </c>
      <c r="D13621">
        <v>5</v>
      </c>
      <c r="E13621">
        <v>3</v>
      </c>
      <c r="F13621">
        <v>4</v>
      </c>
      <c r="G13621">
        <v>4</v>
      </c>
      <c r="H13621">
        <v>3</v>
      </c>
      <c r="I13621">
        <v>4</v>
      </c>
      <c r="J13621">
        <v>5</v>
      </c>
      <c r="K13621">
        <v>36</v>
      </c>
      <c r="L13621">
        <v>3</v>
      </c>
      <c r="M13621">
        <v>4</v>
      </c>
      <c r="N13621">
        <v>5</v>
      </c>
      <c r="O13621">
        <v>4</v>
      </c>
      <c r="P13621">
        <v>3</v>
      </c>
      <c r="Q13621">
        <v>4</v>
      </c>
      <c r="R13621">
        <v>3</v>
      </c>
      <c r="S13621">
        <v>5</v>
      </c>
      <c r="T13621">
        <v>4</v>
      </c>
      <c r="U13621">
        <v>35</v>
      </c>
      <c r="V13621">
        <v>71</v>
      </c>
      <c r="W13621" t="s">
        <v>18</v>
      </c>
      <c r="X13621" t="s">
        <v>16395</v>
      </c>
      <c r="Y13621" t="s">
        <v>10</v>
      </c>
    </row>
    <row r="13622" spans="1:25" x14ac:dyDescent="0.25">
      <c r="A13622" t="s">
        <v>17526</v>
      </c>
      <c r="B13622">
        <v>5</v>
      </c>
      <c r="C13622">
        <v>3</v>
      </c>
      <c r="D13622">
        <v>4</v>
      </c>
      <c r="E13622">
        <v>3</v>
      </c>
      <c r="F13622">
        <v>5</v>
      </c>
      <c r="G13622">
        <v>4</v>
      </c>
      <c r="H13622">
        <v>4</v>
      </c>
      <c r="I13622">
        <v>3</v>
      </c>
      <c r="J13622">
        <v>5</v>
      </c>
      <c r="K13622">
        <v>36</v>
      </c>
      <c r="L13622">
        <v>4</v>
      </c>
      <c r="M13622">
        <v>3</v>
      </c>
      <c r="N13622">
        <v>5</v>
      </c>
      <c r="O13622">
        <v>3</v>
      </c>
      <c r="P13622">
        <v>5</v>
      </c>
      <c r="Q13622">
        <v>4</v>
      </c>
      <c r="R13622">
        <v>4</v>
      </c>
      <c r="S13622">
        <v>3</v>
      </c>
      <c r="T13622">
        <v>5</v>
      </c>
      <c r="U13622">
        <v>36</v>
      </c>
      <c r="V13622">
        <v>72</v>
      </c>
      <c r="W13622" t="s">
        <v>58</v>
      </c>
      <c r="X13622" t="s">
        <v>4991</v>
      </c>
      <c r="Y13622" t="s">
        <v>10</v>
      </c>
    </row>
    <row r="13623" spans="1:25" x14ac:dyDescent="0.25">
      <c r="A13623" t="s">
        <v>17527</v>
      </c>
      <c r="B13623">
        <v>4</v>
      </c>
      <c r="C13623">
        <v>4</v>
      </c>
      <c r="D13623">
        <v>3</v>
      </c>
      <c r="E13623">
        <v>5</v>
      </c>
      <c r="F13623">
        <v>4</v>
      </c>
      <c r="G13623">
        <v>3</v>
      </c>
      <c r="H13623">
        <v>5</v>
      </c>
      <c r="I13623">
        <v>4</v>
      </c>
      <c r="J13623">
        <v>4</v>
      </c>
      <c r="K13623">
        <v>36</v>
      </c>
      <c r="L13623">
        <v>5</v>
      </c>
      <c r="M13623">
        <v>4</v>
      </c>
      <c r="N13623">
        <v>4</v>
      </c>
      <c r="O13623">
        <v>3</v>
      </c>
      <c r="P13623">
        <v>4</v>
      </c>
      <c r="Q13623">
        <v>4</v>
      </c>
      <c r="R13623">
        <v>3</v>
      </c>
      <c r="S13623">
        <v>5</v>
      </c>
      <c r="T13623">
        <v>4</v>
      </c>
      <c r="U13623">
        <v>36</v>
      </c>
      <c r="V13623">
        <v>72</v>
      </c>
      <c r="W13623" t="s">
        <v>58</v>
      </c>
      <c r="X13623" t="s">
        <v>4991</v>
      </c>
      <c r="Y13623" t="s">
        <v>10</v>
      </c>
    </row>
    <row r="13624" spans="1:25" x14ac:dyDescent="0.25">
      <c r="A13624" t="s">
        <v>17527</v>
      </c>
      <c r="B13624">
        <v>4</v>
      </c>
      <c r="C13624">
        <v>4</v>
      </c>
      <c r="D13624">
        <v>3</v>
      </c>
      <c r="E13624">
        <v>5</v>
      </c>
      <c r="F13624">
        <v>4</v>
      </c>
      <c r="G13624">
        <v>3</v>
      </c>
      <c r="H13624">
        <v>5</v>
      </c>
      <c r="I13624">
        <v>4</v>
      </c>
      <c r="J13624">
        <v>4</v>
      </c>
      <c r="K13624">
        <v>36</v>
      </c>
      <c r="L13624">
        <v>5</v>
      </c>
      <c r="M13624">
        <v>4</v>
      </c>
      <c r="N13624">
        <v>4</v>
      </c>
      <c r="O13624">
        <v>3</v>
      </c>
      <c r="P13624">
        <v>4</v>
      </c>
      <c r="Q13624">
        <v>4</v>
      </c>
      <c r="R13624">
        <v>3</v>
      </c>
      <c r="S13624">
        <v>5</v>
      </c>
      <c r="T13624">
        <v>4</v>
      </c>
      <c r="U13624">
        <v>36</v>
      </c>
      <c r="V13624">
        <v>72</v>
      </c>
      <c r="X13624" t="s">
        <v>4991</v>
      </c>
      <c r="Y13624" t="s">
        <v>10</v>
      </c>
    </row>
    <row r="13625" spans="1:25" x14ac:dyDescent="0.25">
      <c r="A13625" t="s">
        <v>17528</v>
      </c>
      <c r="B13625">
        <v>4</v>
      </c>
      <c r="C13625">
        <v>4</v>
      </c>
      <c r="D13625">
        <v>4</v>
      </c>
      <c r="E13625">
        <v>4</v>
      </c>
      <c r="F13625">
        <v>5</v>
      </c>
      <c r="G13625">
        <v>4</v>
      </c>
      <c r="H13625">
        <v>3</v>
      </c>
      <c r="I13625">
        <v>4</v>
      </c>
      <c r="J13625">
        <v>4</v>
      </c>
      <c r="K13625">
        <v>36</v>
      </c>
      <c r="L13625">
        <v>4</v>
      </c>
      <c r="M13625">
        <v>5</v>
      </c>
      <c r="N13625">
        <v>4</v>
      </c>
      <c r="O13625">
        <v>3</v>
      </c>
      <c r="P13625">
        <v>4</v>
      </c>
      <c r="Q13625">
        <v>4</v>
      </c>
      <c r="R13625">
        <v>3</v>
      </c>
      <c r="S13625">
        <v>4</v>
      </c>
      <c r="T13625">
        <v>5</v>
      </c>
      <c r="U13625">
        <v>36</v>
      </c>
      <c r="V13625">
        <v>72</v>
      </c>
      <c r="W13625" t="s">
        <v>8</v>
      </c>
      <c r="X13625" t="s">
        <v>6328</v>
      </c>
      <c r="Y13625" t="s">
        <v>10</v>
      </c>
    </row>
    <row r="13626" spans="1:25" x14ac:dyDescent="0.25">
      <c r="A13626" t="s">
        <v>17529</v>
      </c>
      <c r="B13626">
        <v>4</v>
      </c>
      <c r="C13626">
        <v>5</v>
      </c>
      <c r="D13626">
        <v>3</v>
      </c>
      <c r="E13626">
        <v>4</v>
      </c>
      <c r="F13626">
        <v>3</v>
      </c>
      <c r="G13626">
        <v>4</v>
      </c>
      <c r="H13626">
        <v>4</v>
      </c>
      <c r="I13626">
        <v>5</v>
      </c>
      <c r="J13626">
        <v>4</v>
      </c>
      <c r="K13626">
        <v>36</v>
      </c>
      <c r="L13626">
        <v>5</v>
      </c>
      <c r="M13626">
        <v>3</v>
      </c>
      <c r="N13626">
        <v>4</v>
      </c>
      <c r="O13626">
        <v>4</v>
      </c>
      <c r="P13626">
        <v>3</v>
      </c>
      <c r="Q13626">
        <v>5</v>
      </c>
      <c r="R13626">
        <v>4</v>
      </c>
      <c r="S13626">
        <v>4</v>
      </c>
      <c r="T13626">
        <v>4</v>
      </c>
      <c r="U13626">
        <v>36</v>
      </c>
      <c r="V13626">
        <v>72</v>
      </c>
      <c r="W13626" t="s">
        <v>730</v>
      </c>
      <c r="X13626" t="s">
        <v>3457</v>
      </c>
      <c r="Y13626" t="s">
        <v>10</v>
      </c>
    </row>
    <row r="13627" spans="1:25" x14ac:dyDescent="0.25">
      <c r="A13627" t="s">
        <v>17530</v>
      </c>
      <c r="B13627">
        <v>4</v>
      </c>
      <c r="C13627">
        <v>4</v>
      </c>
      <c r="D13627">
        <v>4</v>
      </c>
      <c r="E13627">
        <v>5</v>
      </c>
      <c r="F13627">
        <v>4</v>
      </c>
      <c r="G13627">
        <v>5</v>
      </c>
      <c r="H13627">
        <v>3</v>
      </c>
      <c r="I13627">
        <v>4</v>
      </c>
      <c r="J13627">
        <v>3</v>
      </c>
      <c r="K13627">
        <v>36</v>
      </c>
      <c r="L13627">
        <v>4</v>
      </c>
      <c r="M13627">
        <v>4</v>
      </c>
      <c r="N13627">
        <v>5</v>
      </c>
      <c r="O13627">
        <v>3</v>
      </c>
      <c r="P13627">
        <v>4</v>
      </c>
      <c r="Q13627">
        <v>3</v>
      </c>
      <c r="R13627">
        <v>4</v>
      </c>
      <c r="S13627">
        <v>4</v>
      </c>
      <c r="T13627">
        <v>4</v>
      </c>
      <c r="U13627">
        <v>35</v>
      </c>
      <c r="V13627">
        <v>71</v>
      </c>
      <c r="W13627" t="s">
        <v>64</v>
      </c>
      <c r="X13627" t="s">
        <v>769</v>
      </c>
      <c r="Y13627" t="s">
        <v>10</v>
      </c>
    </row>
    <row r="13628" spans="1:25" x14ac:dyDescent="0.25">
      <c r="A13628" t="s">
        <v>17531</v>
      </c>
      <c r="B13628">
        <v>4</v>
      </c>
      <c r="C13628">
        <v>4</v>
      </c>
      <c r="D13628">
        <v>4</v>
      </c>
      <c r="E13628">
        <v>5</v>
      </c>
      <c r="F13628">
        <v>3</v>
      </c>
      <c r="G13628">
        <v>4</v>
      </c>
      <c r="H13628">
        <v>4</v>
      </c>
      <c r="I13628">
        <v>3</v>
      </c>
      <c r="J13628">
        <v>5</v>
      </c>
      <c r="K13628">
        <v>36</v>
      </c>
      <c r="L13628">
        <v>4</v>
      </c>
      <c r="M13628">
        <v>4</v>
      </c>
      <c r="N13628">
        <v>3</v>
      </c>
      <c r="O13628">
        <v>5</v>
      </c>
      <c r="P13628">
        <v>4</v>
      </c>
      <c r="Q13628">
        <v>4</v>
      </c>
      <c r="R13628">
        <v>4</v>
      </c>
      <c r="S13628">
        <v>3</v>
      </c>
      <c r="T13628">
        <v>5</v>
      </c>
      <c r="U13628">
        <v>36</v>
      </c>
      <c r="V13628">
        <v>72</v>
      </c>
      <c r="W13628" t="s">
        <v>133</v>
      </c>
      <c r="X13628" t="s">
        <v>10480</v>
      </c>
      <c r="Y13628" t="s">
        <v>10</v>
      </c>
    </row>
    <row r="13629" spans="1:25" x14ac:dyDescent="0.25">
      <c r="A13629" t="s">
        <v>17531</v>
      </c>
      <c r="B13629">
        <v>5</v>
      </c>
      <c r="C13629">
        <v>4</v>
      </c>
      <c r="D13629">
        <v>3</v>
      </c>
      <c r="E13629">
        <v>4</v>
      </c>
      <c r="F13629">
        <v>3</v>
      </c>
      <c r="G13629">
        <v>4</v>
      </c>
      <c r="H13629">
        <v>5</v>
      </c>
      <c r="I13629">
        <v>3</v>
      </c>
      <c r="J13629">
        <v>4</v>
      </c>
      <c r="K13629">
        <v>35</v>
      </c>
      <c r="L13629">
        <v>0</v>
      </c>
      <c r="M13629">
        <v>0</v>
      </c>
      <c r="N13629">
        <v>0</v>
      </c>
      <c r="O13629">
        <v>0</v>
      </c>
      <c r="P13629">
        <v>0</v>
      </c>
      <c r="Q13629">
        <v>0</v>
      </c>
      <c r="R13629">
        <v>0</v>
      </c>
      <c r="S13629">
        <v>0</v>
      </c>
      <c r="T13629">
        <v>0</v>
      </c>
      <c r="U13629">
        <v>0</v>
      </c>
      <c r="V13629">
        <v>35</v>
      </c>
      <c r="W13629" t="s">
        <v>248</v>
      </c>
      <c r="X13629" t="s">
        <v>17532</v>
      </c>
      <c r="Y13629" t="s">
        <v>44</v>
      </c>
    </row>
    <row r="13630" spans="1:25" x14ac:dyDescent="0.25">
      <c r="A13630" t="s">
        <v>17533</v>
      </c>
      <c r="B13630">
        <v>5</v>
      </c>
      <c r="C13630">
        <v>4</v>
      </c>
      <c r="D13630">
        <v>4</v>
      </c>
      <c r="E13630">
        <v>4</v>
      </c>
      <c r="F13630">
        <v>3</v>
      </c>
      <c r="G13630">
        <v>3</v>
      </c>
      <c r="H13630">
        <v>4</v>
      </c>
      <c r="I13630">
        <v>3</v>
      </c>
      <c r="J13630">
        <v>4</v>
      </c>
      <c r="K13630">
        <v>34</v>
      </c>
      <c r="L13630">
        <v>3</v>
      </c>
      <c r="M13630">
        <v>4</v>
      </c>
      <c r="N13630">
        <v>5</v>
      </c>
      <c r="O13630">
        <v>3</v>
      </c>
      <c r="P13630">
        <v>4</v>
      </c>
      <c r="Q13630">
        <v>5</v>
      </c>
      <c r="R13630">
        <v>4</v>
      </c>
      <c r="S13630">
        <v>3</v>
      </c>
      <c r="T13630">
        <v>4</v>
      </c>
      <c r="U13630">
        <v>35</v>
      </c>
      <c r="V13630">
        <v>69</v>
      </c>
      <c r="W13630" t="s">
        <v>97</v>
      </c>
      <c r="X13630" t="s">
        <v>8036</v>
      </c>
      <c r="Y13630" t="s">
        <v>44</v>
      </c>
    </row>
    <row r="13631" spans="1:25" x14ac:dyDescent="0.25">
      <c r="A13631" t="s">
        <v>17534</v>
      </c>
      <c r="B13631">
        <v>4</v>
      </c>
      <c r="C13631">
        <v>4</v>
      </c>
      <c r="D13631">
        <v>5</v>
      </c>
      <c r="E13631">
        <v>3</v>
      </c>
      <c r="F13631">
        <v>5</v>
      </c>
      <c r="G13631">
        <v>3</v>
      </c>
      <c r="H13631">
        <v>4</v>
      </c>
      <c r="I13631">
        <v>4</v>
      </c>
      <c r="J13631">
        <v>4</v>
      </c>
      <c r="K13631">
        <v>36</v>
      </c>
      <c r="L13631">
        <v>4</v>
      </c>
      <c r="M13631">
        <v>4</v>
      </c>
      <c r="N13631">
        <v>4</v>
      </c>
      <c r="O13631">
        <v>3</v>
      </c>
      <c r="P13631">
        <v>4</v>
      </c>
      <c r="Q13631">
        <v>5</v>
      </c>
      <c r="R13631">
        <v>3</v>
      </c>
      <c r="S13631">
        <v>4</v>
      </c>
      <c r="T13631">
        <v>5</v>
      </c>
      <c r="U13631">
        <v>36</v>
      </c>
      <c r="V13631">
        <v>72</v>
      </c>
      <c r="W13631" t="s">
        <v>64</v>
      </c>
      <c r="X13631" t="s">
        <v>17535</v>
      </c>
      <c r="Y13631" t="s">
        <v>10</v>
      </c>
    </row>
    <row r="13632" spans="1:25" x14ac:dyDescent="0.25">
      <c r="A13632" t="s">
        <v>17536</v>
      </c>
      <c r="B13632">
        <v>4</v>
      </c>
      <c r="C13632">
        <v>4</v>
      </c>
      <c r="D13632">
        <v>3</v>
      </c>
      <c r="E13632">
        <v>5</v>
      </c>
      <c r="F13632">
        <v>4</v>
      </c>
      <c r="G13632">
        <v>3</v>
      </c>
      <c r="H13632">
        <v>4</v>
      </c>
      <c r="I13632">
        <v>4</v>
      </c>
      <c r="J13632">
        <v>5</v>
      </c>
      <c r="K13632">
        <v>36</v>
      </c>
      <c r="L13632">
        <v>5</v>
      </c>
      <c r="M13632">
        <v>4</v>
      </c>
      <c r="N13632">
        <v>3</v>
      </c>
      <c r="O13632">
        <v>5</v>
      </c>
      <c r="P13632">
        <v>3</v>
      </c>
      <c r="Q13632">
        <v>4</v>
      </c>
      <c r="R13632">
        <v>4</v>
      </c>
      <c r="S13632">
        <v>3</v>
      </c>
      <c r="T13632">
        <v>5</v>
      </c>
      <c r="U13632">
        <v>36</v>
      </c>
      <c r="V13632">
        <v>72</v>
      </c>
      <c r="W13632" t="s">
        <v>61</v>
      </c>
      <c r="X13632" t="s">
        <v>107</v>
      </c>
      <c r="Y13632" t="s">
        <v>10</v>
      </c>
    </row>
    <row r="13633" spans="1:25" x14ac:dyDescent="0.25">
      <c r="A13633" t="s">
        <v>17537</v>
      </c>
      <c r="B13633">
        <v>5</v>
      </c>
      <c r="C13633">
        <v>4</v>
      </c>
      <c r="D13633">
        <v>4</v>
      </c>
      <c r="E13633">
        <v>4</v>
      </c>
      <c r="F13633">
        <v>4</v>
      </c>
      <c r="G13633">
        <v>3</v>
      </c>
      <c r="H13633">
        <v>5</v>
      </c>
      <c r="I13633">
        <v>3</v>
      </c>
      <c r="J13633">
        <v>4</v>
      </c>
      <c r="K13633">
        <v>36</v>
      </c>
      <c r="L13633">
        <v>4</v>
      </c>
      <c r="M13633">
        <v>5</v>
      </c>
      <c r="N13633">
        <v>3</v>
      </c>
      <c r="O13633">
        <v>5</v>
      </c>
      <c r="P13633">
        <v>3</v>
      </c>
      <c r="Q13633">
        <v>4</v>
      </c>
      <c r="R13633">
        <v>4</v>
      </c>
      <c r="S13633">
        <v>4</v>
      </c>
      <c r="T13633">
        <v>4</v>
      </c>
      <c r="U13633">
        <v>36</v>
      </c>
      <c r="V13633">
        <v>72</v>
      </c>
      <c r="W13633" t="s">
        <v>173</v>
      </c>
      <c r="X13633" t="s">
        <v>17538</v>
      </c>
      <c r="Y13633" t="s">
        <v>10</v>
      </c>
    </row>
    <row r="13634" spans="1:25" x14ac:dyDescent="0.25">
      <c r="A13634" t="s">
        <v>17539</v>
      </c>
      <c r="B13634">
        <v>3</v>
      </c>
      <c r="C13634">
        <v>5</v>
      </c>
      <c r="D13634">
        <v>4</v>
      </c>
      <c r="E13634">
        <v>3</v>
      </c>
      <c r="F13634">
        <v>5</v>
      </c>
      <c r="G13634">
        <v>3</v>
      </c>
      <c r="H13634">
        <v>3</v>
      </c>
      <c r="I13634">
        <v>5</v>
      </c>
      <c r="J13634">
        <v>4</v>
      </c>
      <c r="K13634">
        <v>35</v>
      </c>
      <c r="L13634">
        <v>0</v>
      </c>
      <c r="M13634">
        <v>0</v>
      </c>
      <c r="N13634">
        <v>0</v>
      </c>
      <c r="O13634">
        <v>0</v>
      </c>
      <c r="P13634">
        <v>0</v>
      </c>
      <c r="Q13634">
        <v>0</v>
      </c>
      <c r="R13634">
        <v>0</v>
      </c>
      <c r="S13634">
        <v>0</v>
      </c>
      <c r="T13634">
        <v>0</v>
      </c>
      <c r="U13634">
        <v>0</v>
      </c>
      <c r="V13634">
        <v>35</v>
      </c>
      <c r="W13634" t="s">
        <v>143</v>
      </c>
      <c r="X13634" t="s">
        <v>17540</v>
      </c>
      <c r="Y13634" t="s">
        <v>10</v>
      </c>
    </row>
    <row r="13635" spans="1:25" x14ac:dyDescent="0.25">
      <c r="A13635" t="s">
        <v>17541</v>
      </c>
      <c r="B13635">
        <v>5</v>
      </c>
      <c r="C13635">
        <v>4</v>
      </c>
      <c r="D13635">
        <v>3</v>
      </c>
      <c r="E13635">
        <v>4</v>
      </c>
      <c r="F13635">
        <v>5</v>
      </c>
      <c r="G13635">
        <v>4</v>
      </c>
      <c r="H13635">
        <v>3</v>
      </c>
      <c r="I13635">
        <v>4</v>
      </c>
      <c r="J13635">
        <v>4</v>
      </c>
      <c r="K13635">
        <v>36</v>
      </c>
      <c r="L13635">
        <v>4</v>
      </c>
      <c r="M13635">
        <v>4</v>
      </c>
      <c r="N13635">
        <v>5</v>
      </c>
      <c r="O13635">
        <v>3</v>
      </c>
      <c r="P13635">
        <v>4</v>
      </c>
      <c r="Q13635">
        <v>5</v>
      </c>
      <c r="R13635">
        <v>3</v>
      </c>
      <c r="S13635">
        <v>4</v>
      </c>
      <c r="T13635">
        <v>4</v>
      </c>
      <c r="U13635">
        <v>36</v>
      </c>
      <c r="V13635">
        <v>72</v>
      </c>
      <c r="W13635" t="s">
        <v>52</v>
      </c>
      <c r="X13635" t="s">
        <v>10387</v>
      </c>
      <c r="Y13635" t="s">
        <v>10</v>
      </c>
    </row>
    <row r="13636" spans="1:25" x14ac:dyDescent="0.25">
      <c r="A13636" t="s">
        <v>17544</v>
      </c>
      <c r="B13636">
        <v>5</v>
      </c>
      <c r="C13636">
        <v>4</v>
      </c>
      <c r="D13636">
        <v>4</v>
      </c>
      <c r="E13636">
        <v>4</v>
      </c>
      <c r="F13636">
        <v>3</v>
      </c>
      <c r="G13636">
        <v>4</v>
      </c>
      <c r="H13636">
        <v>3</v>
      </c>
      <c r="I13636">
        <v>4</v>
      </c>
      <c r="J13636">
        <v>5</v>
      </c>
      <c r="K13636">
        <v>36</v>
      </c>
      <c r="L13636">
        <v>4</v>
      </c>
      <c r="M13636">
        <v>4</v>
      </c>
      <c r="N13636">
        <v>5</v>
      </c>
      <c r="O13636">
        <v>4</v>
      </c>
      <c r="P13636">
        <v>3</v>
      </c>
      <c r="Q13636">
        <v>5</v>
      </c>
      <c r="R13636">
        <v>3</v>
      </c>
      <c r="S13636">
        <v>4</v>
      </c>
      <c r="T13636">
        <v>4</v>
      </c>
      <c r="U13636">
        <v>36</v>
      </c>
      <c r="V13636">
        <v>72</v>
      </c>
      <c r="W13636" t="s">
        <v>146</v>
      </c>
      <c r="X13636" t="s">
        <v>17478</v>
      </c>
      <c r="Y13636" t="s">
        <v>10</v>
      </c>
    </row>
    <row r="13637" spans="1:25" x14ac:dyDescent="0.25">
      <c r="A13637" t="s">
        <v>17542</v>
      </c>
      <c r="B13637">
        <v>4</v>
      </c>
      <c r="C13637">
        <v>5</v>
      </c>
      <c r="D13637">
        <v>3</v>
      </c>
      <c r="E13637">
        <v>4</v>
      </c>
      <c r="F13637">
        <v>4</v>
      </c>
      <c r="G13637">
        <v>4</v>
      </c>
      <c r="H13637">
        <v>4</v>
      </c>
      <c r="I13637">
        <v>3</v>
      </c>
      <c r="J13637">
        <v>5</v>
      </c>
      <c r="K13637">
        <v>36</v>
      </c>
      <c r="L13637">
        <v>4</v>
      </c>
      <c r="M13637">
        <v>4</v>
      </c>
      <c r="N13637">
        <v>3</v>
      </c>
      <c r="O13637">
        <v>4</v>
      </c>
      <c r="P13637">
        <v>4</v>
      </c>
      <c r="Q13637">
        <v>4</v>
      </c>
      <c r="R13637">
        <v>5</v>
      </c>
      <c r="S13637">
        <v>3</v>
      </c>
      <c r="T13637">
        <v>5</v>
      </c>
      <c r="U13637">
        <v>36</v>
      </c>
      <c r="V13637">
        <v>72</v>
      </c>
      <c r="W13637" t="s">
        <v>176</v>
      </c>
      <c r="X13637" t="s">
        <v>17543</v>
      </c>
      <c r="Y13637" t="s">
        <v>10</v>
      </c>
    </row>
    <row r="13638" spans="1:25" x14ac:dyDescent="0.25">
      <c r="A13638" t="s">
        <v>17545</v>
      </c>
      <c r="B13638">
        <v>5</v>
      </c>
      <c r="C13638">
        <v>4</v>
      </c>
      <c r="D13638">
        <v>3</v>
      </c>
      <c r="E13638">
        <v>4</v>
      </c>
      <c r="F13638">
        <v>5</v>
      </c>
      <c r="G13638">
        <v>4</v>
      </c>
      <c r="H13638">
        <v>3</v>
      </c>
      <c r="I13638">
        <v>4</v>
      </c>
      <c r="J13638">
        <v>4</v>
      </c>
      <c r="K13638">
        <v>36</v>
      </c>
      <c r="L13638">
        <v>4</v>
      </c>
      <c r="M13638">
        <v>4</v>
      </c>
      <c r="N13638">
        <v>5</v>
      </c>
      <c r="O13638">
        <v>3</v>
      </c>
      <c r="P13638">
        <v>4</v>
      </c>
      <c r="Q13638">
        <v>5</v>
      </c>
      <c r="R13638">
        <v>3</v>
      </c>
      <c r="S13638">
        <v>4</v>
      </c>
      <c r="T13638">
        <v>4</v>
      </c>
      <c r="U13638">
        <v>36</v>
      </c>
      <c r="V13638">
        <v>72</v>
      </c>
      <c r="W13638" t="s">
        <v>52</v>
      </c>
      <c r="X13638" t="s">
        <v>10387</v>
      </c>
      <c r="Y13638" t="s">
        <v>10</v>
      </c>
    </row>
    <row r="13639" spans="1:25" x14ac:dyDescent="0.25">
      <c r="A13639" t="s">
        <v>17546</v>
      </c>
      <c r="B13639">
        <v>4</v>
      </c>
      <c r="C13639">
        <v>5</v>
      </c>
      <c r="D13639">
        <v>4</v>
      </c>
      <c r="E13639">
        <v>5</v>
      </c>
      <c r="F13639">
        <v>4</v>
      </c>
      <c r="G13639">
        <v>4</v>
      </c>
      <c r="H13639">
        <v>3</v>
      </c>
      <c r="I13639">
        <v>4</v>
      </c>
      <c r="J13639">
        <v>3</v>
      </c>
      <c r="K13639">
        <v>36</v>
      </c>
      <c r="L13639">
        <v>4</v>
      </c>
      <c r="M13639">
        <v>5</v>
      </c>
      <c r="N13639">
        <v>4</v>
      </c>
      <c r="O13639">
        <v>4</v>
      </c>
      <c r="P13639">
        <v>3</v>
      </c>
      <c r="Q13639">
        <v>4</v>
      </c>
      <c r="R13639">
        <v>3</v>
      </c>
      <c r="S13639">
        <v>5</v>
      </c>
      <c r="T13639">
        <v>4</v>
      </c>
      <c r="U13639">
        <v>36</v>
      </c>
      <c r="V13639">
        <v>72</v>
      </c>
      <c r="W13639" t="s">
        <v>296</v>
      </c>
      <c r="X13639" t="s">
        <v>8111</v>
      </c>
      <c r="Y13639" t="s">
        <v>10</v>
      </c>
    </row>
    <row r="13640" spans="1:25" x14ac:dyDescent="0.25">
      <c r="A13640" t="s">
        <v>17547</v>
      </c>
      <c r="B13640">
        <v>4</v>
      </c>
      <c r="C13640">
        <v>3</v>
      </c>
      <c r="D13640">
        <v>4</v>
      </c>
      <c r="E13640">
        <v>4</v>
      </c>
      <c r="F13640">
        <v>5</v>
      </c>
      <c r="G13640">
        <v>4</v>
      </c>
      <c r="H13640">
        <v>4</v>
      </c>
      <c r="I13640">
        <v>3</v>
      </c>
      <c r="J13640">
        <v>4</v>
      </c>
      <c r="K13640">
        <v>35</v>
      </c>
      <c r="L13640">
        <v>4</v>
      </c>
      <c r="M13640">
        <v>4</v>
      </c>
      <c r="N13640">
        <v>3</v>
      </c>
      <c r="O13640">
        <v>4</v>
      </c>
      <c r="P13640">
        <v>4</v>
      </c>
      <c r="Q13640">
        <v>5</v>
      </c>
      <c r="R13640">
        <v>3</v>
      </c>
      <c r="S13640">
        <v>4</v>
      </c>
      <c r="T13640">
        <v>4</v>
      </c>
      <c r="U13640">
        <v>35</v>
      </c>
      <c r="V13640">
        <v>70</v>
      </c>
      <c r="W13640" t="s">
        <v>296</v>
      </c>
      <c r="X13640" t="s">
        <v>17548</v>
      </c>
      <c r="Y13640" t="s">
        <v>10</v>
      </c>
    </row>
    <row r="13641" spans="1:25" x14ac:dyDescent="0.25">
      <c r="A13641" t="s">
        <v>17549</v>
      </c>
      <c r="B13641">
        <v>4</v>
      </c>
      <c r="C13641">
        <v>4</v>
      </c>
      <c r="D13641">
        <v>3</v>
      </c>
      <c r="E13641">
        <v>4</v>
      </c>
      <c r="F13641">
        <v>4</v>
      </c>
      <c r="G13641">
        <v>5</v>
      </c>
      <c r="H13641">
        <v>4</v>
      </c>
      <c r="I13641">
        <v>3</v>
      </c>
      <c r="J13641">
        <v>4</v>
      </c>
      <c r="K13641">
        <v>35</v>
      </c>
      <c r="L13641">
        <v>3</v>
      </c>
      <c r="M13641">
        <v>4</v>
      </c>
      <c r="N13641">
        <v>5</v>
      </c>
      <c r="O13641">
        <v>4</v>
      </c>
      <c r="P13641">
        <v>5</v>
      </c>
      <c r="Q13641">
        <v>4</v>
      </c>
      <c r="R13641">
        <v>5</v>
      </c>
      <c r="S13641">
        <v>3</v>
      </c>
      <c r="T13641">
        <v>4</v>
      </c>
      <c r="U13641">
        <v>37</v>
      </c>
      <c r="V13641">
        <v>72</v>
      </c>
      <c r="W13641" t="s">
        <v>52</v>
      </c>
      <c r="X13641" t="s">
        <v>8183</v>
      </c>
      <c r="Y13641" t="s">
        <v>10</v>
      </c>
    </row>
    <row r="13642" spans="1:25" x14ac:dyDescent="0.25">
      <c r="A13642" t="s">
        <v>17550</v>
      </c>
      <c r="B13642">
        <v>4</v>
      </c>
      <c r="C13642">
        <v>4</v>
      </c>
      <c r="D13642">
        <v>5</v>
      </c>
      <c r="E13642">
        <v>3</v>
      </c>
      <c r="F13642">
        <v>4</v>
      </c>
      <c r="G13642">
        <v>5</v>
      </c>
      <c r="H13642">
        <v>3</v>
      </c>
      <c r="I13642">
        <v>4</v>
      </c>
      <c r="J13642">
        <v>4</v>
      </c>
      <c r="K13642">
        <v>36</v>
      </c>
      <c r="L13642">
        <v>4</v>
      </c>
      <c r="M13642">
        <v>4</v>
      </c>
      <c r="N13642">
        <v>3</v>
      </c>
      <c r="O13642">
        <v>5</v>
      </c>
      <c r="P13642">
        <v>4</v>
      </c>
      <c r="Q13642">
        <v>4</v>
      </c>
      <c r="R13642">
        <v>4</v>
      </c>
      <c r="S13642">
        <v>3</v>
      </c>
      <c r="T13642">
        <v>5</v>
      </c>
      <c r="U13642">
        <v>36</v>
      </c>
      <c r="V13642">
        <v>72</v>
      </c>
      <c r="W13642" t="s">
        <v>64</v>
      </c>
      <c r="X13642" t="s">
        <v>1114</v>
      </c>
      <c r="Y13642" t="s">
        <v>10</v>
      </c>
    </row>
    <row r="13643" spans="1:25" x14ac:dyDescent="0.25">
      <c r="A13643" t="s">
        <v>17551</v>
      </c>
      <c r="B13643">
        <v>4</v>
      </c>
      <c r="C13643">
        <v>4</v>
      </c>
      <c r="D13643">
        <v>3</v>
      </c>
      <c r="E13643">
        <v>4</v>
      </c>
      <c r="F13643">
        <v>4</v>
      </c>
      <c r="G13643">
        <v>3</v>
      </c>
      <c r="H13643">
        <v>5</v>
      </c>
      <c r="I13643">
        <v>3</v>
      </c>
      <c r="J13643">
        <v>4</v>
      </c>
      <c r="K13643">
        <v>34</v>
      </c>
      <c r="L13643">
        <v>4</v>
      </c>
      <c r="M13643">
        <v>4</v>
      </c>
      <c r="N13643">
        <v>4</v>
      </c>
      <c r="O13643">
        <v>3</v>
      </c>
      <c r="P13643">
        <v>4</v>
      </c>
      <c r="Q13643">
        <v>5</v>
      </c>
      <c r="R13643">
        <v>4</v>
      </c>
      <c r="S13643">
        <v>5</v>
      </c>
      <c r="T13643">
        <v>3</v>
      </c>
      <c r="U13643">
        <v>36</v>
      </c>
      <c r="V13643">
        <v>70</v>
      </c>
      <c r="W13643" t="s">
        <v>15</v>
      </c>
      <c r="X13643" t="s">
        <v>17552</v>
      </c>
      <c r="Y13643" t="s">
        <v>10</v>
      </c>
    </row>
    <row r="13644" spans="1:25" x14ac:dyDescent="0.25">
      <c r="A13644" t="s">
        <v>17553</v>
      </c>
      <c r="B13644">
        <v>4</v>
      </c>
      <c r="C13644">
        <v>3</v>
      </c>
      <c r="D13644">
        <v>5</v>
      </c>
      <c r="E13644">
        <v>4</v>
      </c>
      <c r="F13644">
        <v>4</v>
      </c>
      <c r="G13644">
        <v>3</v>
      </c>
      <c r="H13644">
        <v>4</v>
      </c>
      <c r="I13644">
        <v>5</v>
      </c>
      <c r="J13644">
        <v>3</v>
      </c>
      <c r="K13644">
        <v>35</v>
      </c>
      <c r="L13644">
        <v>4</v>
      </c>
      <c r="M13644">
        <v>4</v>
      </c>
      <c r="N13644">
        <v>4</v>
      </c>
      <c r="O13644">
        <v>3</v>
      </c>
      <c r="P13644">
        <v>4</v>
      </c>
      <c r="Q13644">
        <v>4</v>
      </c>
      <c r="R13644">
        <v>4</v>
      </c>
      <c r="S13644">
        <v>3</v>
      </c>
      <c r="T13644">
        <v>5</v>
      </c>
      <c r="U13644">
        <v>35</v>
      </c>
      <c r="V13644">
        <v>70</v>
      </c>
      <c r="W13644" t="s">
        <v>18</v>
      </c>
      <c r="X13644" t="s">
        <v>5340</v>
      </c>
      <c r="Y13644" t="s">
        <v>10</v>
      </c>
    </row>
    <row r="13645" spans="1:25" x14ac:dyDescent="0.25">
      <c r="A13645" t="s">
        <v>17554</v>
      </c>
      <c r="B13645">
        <v>4</v>
      </c>
      <c r="C13645">
        <v>4</v>
      </c>
      <c r="D13645">
        <v>5</v>
      </c>
      <c r="E13645">
        <v>4</v>
      </c>
      <c r="F13645">
        <v>3</v>
      </c>
      <c r="G13645">
        <v>4</v>
      </c>
      <c r="H13645">
        <v>4</v>
      </c>
      <c r="I13645">
        <v>5</v>
      </c>
      <c r="J13645">
        <v>3</v>
      </c>
      <c r="K13645">
        <v>36</v>
      </c>
      <c r="L13645">
        <v>5</v>
      </c>
      <c r="M13645">
        <v>4</v>
      </c>
      <c r="N13645">
        <v>4</v>
      </c>
      <c r="O13645">
        <v>3</v>
      </c>
      <c r="P13645">
        <v>4</v>
      </c>
      <c r="Q13645">
        <v>4</v>
      </c>
      <c r="R13645">
        <v>4</v>
      </c>
      <c r="S13645">
        <v>3</v>
      </c>
      <c r="T13645">
        <v>5</v>
      </c>
      <c r="U13645">
        <v>36</v>
      </c>
      <c r="V13645">
        <v>72</v>
      </c>
      <c r="W13645" t="s">
        <v>133</v>
      </c>
      <c r="X13645" t="s">
        <v>6539</v>
      </c>
      <c r="Y13645" t="s">
        <v>10</v>
      </c>
    </row>
    <row r="13646" spans="1:25" x14ac:dyDescent="0.25">
      <c r="A13646" t="s">
        <v>17555</v>
      </c>
      <c r="B13646">
        <v>4</v>
      </c>
      <c r="C13646">
        <v>4</v>
      </c>
      <c r="D13646">
        <v>5</v>
      </c>
      <c r="E13646">
        <v>3</v>
      </c>
      <c r="F13646">
        <v>4</v>
      </c>
      <c r="G13646">
        <v>5</v>
      </c>
      <c r="H13646">
        <v>3</v>
      </c>
      <c r="I13646">
        <v>4</v>
      </c>
      <c r="J13646">
        <v>4</v>
      </c>
      <c r="K13646">
        <v>36</v>
      </c>
      <c r="L13646">
        <v>4</v>
      </c>
      <c r="M13646">
        <v>4</v>
      </c>
      <c r="N13646">
        <v>3</v>
      </c>
      <c r="O13646">
        <v>5</v>
      </c>
      <c r="P13646">
        <v>4</v>
      </c>
      <c r="Q13646">
        <v>4</v>
      </c>
      <c r="R13646">
        <v>4</v>
      </c>
      <c r="S13646">
        <v>3</v>
      </c>
      <c r="T13646">
        <v>5</v>
      </c>
      <c r="U13646">
        <v>36</v>
      </c>
      <c r="V13646">
        <v>72</v>
      </c>
      <c r="W13646" t="s">
        <v>64</v>
      </c>
      <c r="X13646" t="s">
        <v>17556</v>
      </c>
      <c r="Y13646" t="s">
        <v>10</v>
      </c>
    </row>
    <row r="13647" spans="1:25" x14ac:dyDescent="0.25">
      <c r="A13647" t="s">
        <v>17557</v>
      </c>
      <c r="B13647">
        <v>4</v>
      </c>
      <c r="C13647">
        <v>3</v>
      </c>
      <c r="D13647">
        <v>5</v>
      </c>
      <c r="E13647">
        <v>4</v>
      </c>
      <c r="F13647">
        <v>4</v>
      </c>
      <c r="G13647">
        <v>3</v>
      </c>
      <c r="H13647">
        <v>4</v>
      </c>
      <c r="I13647">
        <v>4</v>
      </c>
      <c r="J13647">
        <v>5</v>
      </c>
      <c r="K13647">
        <v>36</v>
      </c>
      <c r="L13647">
        <v>4</v>
      </c>
      <c r="M13647">
        <v>4</v>
      </c>
      <c r="N13647">
        <v>5</v>
      </c>
      <c r="O13647">
        <v>4</v>
      </c>
      <c r="P13647">
        <v>3</v>
      </c>
      <c r="Q13647">
        <v>4</v>
      </c>
      <c r="R13647">
        <v>4</v>
      </c>
      <c r="S13647">
        <v>3</v>
      </c>
      <c r="T13647">
        <v>4</v>
      </c>
      <c r="U13647">
        <v>35</v>
      </c>
      <c r="V13647">
        <v>71</v>
      </c>
      <c r="W13647" t="s">
        <v>58</v>
      </c>
      <c r="X13647" t="s">
        <v>10353</v>
      </c>
      <c r="Y13647" t="s">
        <v>10</v>
      </c>
    </row>
    <row r="13648" spans="1:25" x14ac:dyDescent="0.25">
      <c r="A13648" t="s">
        <v>17557</v>
      </c>
      <c r="B13648">
        <v>4</v>
      </c>
      <c r="C13648">
        <v>4</v>
      </c>
      <c r="D13648">
        <v>3</v>
      </c>
      <c r="E13648">
        <v>5</v>
      </c>
      <c r="F13648">
        <v>4</v>
      </c>
      <c r="G13648">
        <v>3</v>
      </c>
      <c r="H13648">
        <v>4</v>
      </c>
      <c r="I13648">
        <v>4</v>
      </c>
      <c r="J13648">
        <v>4</v>
      </c>
      <c r="K13648">
        <v>35</v>
      </c>
      <c r="L13648">
        <v>4</v>
      </c>
      <c r="M13648">
        <v>3</v>
      </c>
      <c r="N13648">
        <v>4</v>
      </c>
      <c r="O13648">
        <v>5</v>
      </c>
      <c r="P13648">
        <v>4</v>
      </c>
      <c r="Q13648">
        <v>4</v>
      </c>
      <c r="R13648">
        <v>4</v>
      </c>
      <c r="S13648">
        <v>3</v>
      </c>
      <c r="T13648">
        <v>5</v>
      </c>
      <c r="U13648">
        <v>36</v>
      </c>
      <c r="V13648">
        <v>71</v>
      </c>
      <c r="W13648" t="s">
        <v>61</v>
      </c>
      <c r="X13648" t="s">
        <v>17558</v>
      </c>
      <c r="Y13648" t="s">
        <v>10</v>
      </c>
    </row>
    <row r="13649" spans="1:25" x14ac:dyDescent="0.25">
      <c r="A13649" t="s">
        <v>17559</v>
      </c>
      <c r="B13649">
        <v>4</v>
      </c>
      <c r="C13649">
        <v>4</v>
      </c>
      <c r="D13649">
        <v>5</v>
      </c>
      <c r="E13649">
        <v>3</v>
      </c>
      <c r="F13649">
        <v>4</v>
      </c>
      <c r="G13649">
        <v>5</v>
      </c>
      <c r="H13649">
        <v>4</v>
      </c>
      <c r="I13649">
        <v>3</v>
      </c>
      <c r="J13649">
        <v>4</v>
      </c>
      <c r="K13649">
        <v>36</v>
      </c>
      <c r="L13649">
        <v>4</v>
      </c>
      <c r="M13649">
        <v>3</v>
      </c>
      <c r="N13649">
        <v>4</v>
      </c>
      <c r="O13649">
        <v>4</v>
      </c>
      <c r="P13649">
        <v>5</v>
      </c>
      <c r="Q13649">
        <v>3</v>
      </c>
      <c r="R13649">
        <v>4</v>
      </c>
      <c r="S13649">
        <v>5</v>
      </c>
      <c r="T13649">
        <v>4</v>
      </c>
      <c r="U13649">
        <v>36</v>
      </c>
      <c r="V13649">
        <v>72</v>
      </c>
      <c r="W13649" t="s">
        <v>133</v>
      </c>
      <c r="X13649" t="s">
        <v>17560</v>
      </c>
      <c r="Y13649" t="s">
        <v>10</v>
      </c>
    </row>
    <row r="13650" spans="1:25" x14ac:dyDescent="0.25">
      <c r="A13650" t="s">
        <v>17561</v>
      </c>
      <c r="B13650">
        <v>4</v>
      </c>
      <c r="C13650">
        <v>3</v>
      </c>
      <c r="D13650">
        <v>5</v>
      </c>
      <c r="E13650">
        <v>3</v>
      </c>
      <c r="F13650">
        <v>5</v>
      </c>
      <c r="G13650">
        <v>4</v>
      </c>
      <c r="H13650">
        <v>4</v>
      </c>
      <c r="I13650">
        <v>5</v>
      </c>
      <c r="J13650">
        <v>3</v>
      </c>
      <c r="K13650">
        <v>36</v>
      </c>
      <c r="L13650">
        <v>4</v>
      </c>
      <c r="M13650">
        <v>4</v>
      </c>
      <c r="N13650">
        <v>5</v>
      </c>
      <c r="O13650">
        <v>3</v>
      </c>
      <c r="P13650">
        <v>4</v>
      </c>
      <c r="Q13650">
        <v>4</v>
      </c>
      <c r="R13650">
        <v>5</v>
      </c>
      <c r="S13650">
        <v>3</v>
      </c>
      <c r="T13650">
        <v>4</v>
      </c>
      <c r="U13650">
        <v>36</v>
      </c>
      <c r="V13650">
        <v>72</v>
      </c>
      <c r="W13650" t="s">
        <v>161</v>
      </c>
      <c r="X13650" t="s">
        <v>778</v>
      </c>
      <c r="Y13650" t="s">
        <v>10</v>
      </c>
    </row>
    <row r="13651" spans="1:25" x14ac:dyDescent="0.25">
      <c r="A13651" t="s">
        <v>17562</v>
      </c>
      <c r="B13651">
        <v>4</v>
      </c>
      <c r="C13651">
        <v>4</v>
      </c>
      <c r="D13651">
        <v>3</v>
      </c>
      <c r="E13651">
        <v>5</v>
      </c>
      <c r="F13651">
        <v>4</v>
      </c>
      <c r="G13651">
        <v>3</v>
      </c>
      <c r="H13651">
        <v>4</v>
      </c>
      <c r="I13651">
        <v>5</v>
      </c>
      <c r="J13651">
        <v>4</v>
      </c>
      <c r="K13651">
        <v>36</v>
      </c>
      <c r="L13651">
        <v>4</v>
      </c>
      <c r="M13651">
        <v>5</v>
      </c>
      <c r="N13651">
        <v>3</v>
      </c>
      <c r="O13651">
        <v>4</v>
      </c>
      <c r="P13651">
        <v>5</v>
      </c>
      <c r="Q13651">
        <v>3</v>
      </c>
      <c r="R13651">
        <v>4</v>
      </c>
      <c r="S13651">
        <v>4</v>
      </c>
      <c r="T13651">
        <v>4</v>
      </c>
      <c r="U13651">
        <v>36</v>
      </c>
      <c r="V13651">
        <v>72</v>
      </c>
      <c r="W13651" t="s">
        <v>39</v>
      </c>
      <c r="X13651" t="s">
        <v>2344</v>
      </c>
      <c r="Y13651" t="s">
        <v>10</v>
      </c>
    </row>
    <row r="13652" spans="1:25" x14ac:dyDescent="0.25">
      <c r="A13652" t="s">
        <v>17563</v>
      </c>
      <c r="B13652">
        <v>4</v>
      </c>
      <c r="C13652">
        <v>5</v>
      </c>
      <c r="D13652">
        <v>3</v>
      </c>
      <c r="E13652">
        <v>4</v>
      </c>
      <c r="F13652">
        <v>5</v>
      </c>
      <c r="G13652">
        <v>4</v>
      </c>
      <c r="H13652">
        <v>4</v>
      </c>
      <c r="I13652">
        <v>3</v>
      </c>
      <c r="J13652">
        <v>4</v>
      </c>
      <c r="K13652">
        <v>36</v>
      </c>
      <c r="L13652">
        <v>4</v>
      </c>
      <c r="M13652">
        <v>3</v>
      </c>
      <c r="N13652">
        <v>4</v>
      </c>
      <c r="O13652">
        <v>4</v>
      </c>
      <c r="P13652">
        <v>5</v>
      </c>
      <c r="Q13652">
        <v>4</v>
      </c>
      <c r="R13652">
        <v>3</v>
      </c>
      <c r="S13652">
        <v>4</v>
      </c>
      <c r="T13652">
        <v>5</v>
      </c>
      <c r="U13652">
        <v>36</v>
      </c>
      <c r="V13652">
        <v>72</v>
      </c>
      <c r="W13652" t="s">
        <v>39</v>
      </c>
      <c r="X13652" t="s">
        <v>12879</v>
      </c>
      <c r="Y13652" t="s">
        <v>10</v>
      </c>
    </row>
    <row r="13653" spans="1:25" x14ac:dyDescent="0.25">
      <c r="A13653" t="s">
        <v>14370</v>
      </c>
      <c r="B13653">
        <v>4</v>
      </c>
      <c r="C13653">
        <v>3</v>
      </c>
      <c r="D13653">
        <v>3</v>
      </c>
      <c r="E13653">
        <v>3</v>
      </c>
      <c r="F13653">
        <v>3</v>
      </c>
      <c r="G13653">
        <v>4</v>
      </c>
      <c r="H13653">
        <v>3</v>
      </c>
      <c r="I13653">
        <v>4</v>
      </c>
      <c r="J13653">
        <v>3</v>
      </c>
      <c r="K13653">
        <v>30</v>
      </c>
      <c r="L13653">
        <v>0</v>
      </c>
      <c r="M13653">
        <v>0</v>
      </c>
      <c r="N13653">
        <v>0</v>
      </c>
      <c r="O13653">
        <v>0</v>
      </c>
      <c r="P13653">
        <v>0</v>
      </c>
      <c r="Q13653">
        <v>0</v>
      </c>
      <c r="R13653">
        <v>0</v>
      </c>
      <c r="S13653">
        <v>0</v>
      </c>
      <c r="T13653">
        <v>0</v>
      </c>
      <c r="U13653">
        <v>0</v>
      </c>
      <c r="V13653">
        <v>30</v>
      </c>
      <c r="W13653" t="s">
        <v>665</v>
      </c>
      <c r="X13653" t="s">
        <v>8175</v>
      </c>
      <c r="Y13653" t="s">
        <v>10</v>
      </c>
    </row>
    <row r="13654" spans="1:25" x14ac:dyDescent="0.25">
      <c r="A13654" t="s">
        <v>14370</v>
      </c>
      <c r="B13654">
        <v>4</v>
      </c>
      <c r="C13654">
        <v>4</v>
      </c>
      <c r="D13654">
        <v>5</v>
      </c>
      <c r="E13654">
        <v>3</v>
      </c>
      <c r="F13654">
        <v>4</v>
      </c>
      <c r="G13654">
        <v>4</v>
      </c>
      <c r="H13654">
        <v>3</v>
      </c>
      <c r="I13654">
        <v>4</v>
      </c>
      <c r="J13654">
        <v>5</v>
      </c>
      <c r="K13654">
        <v>36</v>
      </c>
      <c r="L13654">
        <v>5</v>
      </c>
      <c r="M13654">
        <v>4</v>
      </c>
      <c r="N13654">
        <v>3</v>
      </c>
      <c r="O13654">
        <v>4</v>
      </c>
      <c r="P13654">
        <v>3</v>
      </c>
      <c r="Q13654">
        <v>5</v>
      </c>
      <c r="R13654">
        <v>4</v>
      </c>
      <c r="S13654">
        <v>3</v>
      </c>
      <c r="T13654">
        <v>4</v>
      </c>
      <c r="U13654">
        <v>35</v>
      </c>
      <c r="V13654">
        <v>71</v>
      </c>
      <c r="W13654" t="s">
        <v>15</v>
      </c>
      <c r="X13654" t="s">
        <v>14370</v>
      </c>
      <c r="Y13654" t="s">
        <v>10</v>
      </c>
    </row>
    <row r="13655" spans="1:25" x14ac:dyDescent="0.25">
      <c r="A13655" t="s">
        <v>17564</v>
      </c>
      <c r="B13655">
        <v>5</v>
      </c>
      <c r="C13655">
        <v>4</v>
      </c>
      <c r="D13655">
        <v>4</v>
      </c>
      <c r="E13655">
        <v>4</v>
      </c>
      <c r="F13655">
        <v>3</v>
      </c>
      <c r="G13655">
        <v>4</v>
      </c>
      <c r="H13655">
        <v>4</v>
      </c>
      <c r="I13655">
        <v>3</v>
      </c>
      <c r="J13655">
        <v>5</v>
      </c>
      <c r="K13655">
        <v>36</v>
      </c>
      <c r="L13655">
        <v>4</v>
      </c>
      <c r="M13655">
        <v>4</v>
      </c>
      <c r="N13655">
        <v>5</v>
      </c>
      <c r="O13655">
        <v>3</v>
      </c>
      <c r="P13655">
        <v>4</v>
      </c>
      <c r="Q13655">
        <v>4</v>
      </c>
      <c r="R13655">
        <v>4</v>
      </c>
      <c r="S13655">
        <v>3</v>
      </c>
      <c r="T13655">
        <v>5</v>
      </c>
      <c r="U13655">
        <v>36</v>
      </c>
      <c r="V13655">
        <v>72</v>
      </c>
      <c r="W13655" t="s">
        <v>64</v>
      </c>
      <c r="X13655" t="s">
        <v>3254</v>
      </c>
      <c r="Y13655" t="s">
        <v>10</v>
      </c>
    </row>
    <row r="13656" spans="1:25" x14ac:dyDescent="0.25">
      <c r="A13656" t="s">
        <v>17565</v>
      </c>
      <c r="B13656">
        <v>4</v>
      </c>
      <c r="C13656">
        <v>4</v>
      </c>
      <c r="D13656">
        <v>5</v>
      </c>
      <c r="E13656">
        <v>3</v>
      </c>
      <c r="F13656">
        <v>4</v>
      </c>
      <c r="G13656">
        <v>5</v>
      </c>
      <c r="H13656">
        <v>3</v>
      </c>
      <c r="I13656">
        <v>4</v>
      </c>
      <c r="J13656">
        <v>4</v>
      </c>
      <c r="K13656">
        <v>36</v>
      </c>
      <c r="L13656">
        <v>5</v>
      </c>
      <c r="M13656">
        <v>3</v>
      </c>
      <c r="N13656">
        <v>4</v>
      </c>
      <c r="O13656">
        <v>5</v>
      </c>
      <c r="P13656">
        <v>4</v>
      </c>
      <c r="Q13656">
        <v>4</v>
      </c>
      <c r="R13656">
        <v>4</v>
      </c>
      <c r="S13656">
        <v>3</v>
      </c>
      <c r="T13656">
        <v>4</v>
      </c>
      <c r="U13656">
        <v>36</v>
      </c>
      <c r="V13656">
        <v>72</v>
      </c>
      <c r="W13656" t="s">
        <v>58</v>
      </c>
      <c r="X13656" t="s">
        <v>1205</v>
      </c>
      <c r="Y13656" t="s">
        <v>10</v>
      </c>
    </row>
    <row r="13657" spans="1:25" x14ac:dyDescent="0.25">
      <c r="A13657" t="s">
        <v>17566</v>
      </c>
      <c r="B13657">
        <v>4</v>
      </c>
      <c r="C13657">
        <v>4</v>
      </c>
      <c r="D13657">
        <v>4</v>
      </c>
      <c r="E13657">
        <v>3</v>
      </c>
      <c r="F13657">
        <v>4</v>
      </c>
      <c r="G13657">
        <v>3</v>
      </c>
      <c r="H13657">
        <v>5</v>
      </c>
      <c r="I13657">
        <v>4</v>
      </c>
      <c r="J13657">
        <v>4</v>
      </c>
      <c r="K13657">
        <v>35</v>
      </c>
      <c r="L13657">
        <v>3</v>
      </c>
      <c r="M13657">
        <v>4</v>
      </c>
      <c r="N13657">
        <v>4</v>
      </c>
      <c r="O13657">
        <v>5</v>
      </c>
      <c r="P13657">
        <v>3</v>
      </c>
      <c r="Q13657">
        <v>4</v>
      </c>
      <c r="R13657">
        <v>4</v>
      </c>
      <c r="S13657">
        <v>4</v>
      </c>
      <c r="T13657">
        <v>5</v>
      </c>
      <c r="U13657">
        <v>36</v>
      </c>
      <c r="V13657">
        <v>71</v>
      </c>
      <c r="W13657" t="s">
        <v>12</v>
      </c>
      <c r="X13657" t="s">
        <v>17567</v>
      </c>
      <c r="Y13657" t="s">
        <v>10</v>
      </c>
    </row>
    <row r="13658" spans="1:25" x14ac:dyDescent="0.25">
      <c r="A13658" t="s">
        <v>17568</v>
      </c>
      <c r="B13658">
        <v>4</v>
      </c>
      <c r="C13658">
        <v>4</v>
      </c>
      <c r="D13658">
        <v>5</v>
      </c>
      <c r="E13658">
        <v>3</v>
      </c>
      <c r="F13658">
        <v>4</v>
      </c>
      <c r="G13658">
        <v>5</v>
      </c>
      <c r="H13658">
        <v>3</v>
      </c>
      <c r="I13658">
        <v>4</v>
      </c>
      <c r="J13658">
        <v>4</v>
      </c>
      <c r="K13658">
        <v>36</v>
      </c>
      <c r="L13658">
        <v>4</v>
      </c>
      <c r="M13658">
        <v>5</v>
      </c>
      <c r="N13658">
        <v>4</v>
      </c>
      <c r="O13658">
        <v>4</v>
      </c>
      <c r="P13658">
        <v>4</v>
      </c>
      <c r="Q13658">
        <v>3</v>
      </c>
      <c r="R13658">
        <v>5</v>
      </c>
      <c r="S13658">
        <v>3</v>
      </c>
      <c r="T13658">
        <v>4</v>
      </c>
      <c r="U13658">
        <v>36</v>
      </c>
      <c r="V13658">
        <v>72</v>
      </c>
      <c r="W13658" t="s">
        <v>39</v>
      </c>
      <c r="X13658" t="s">
        <v>8047</v>
      </c>
      <c r="Y13658" t="s">
        <v>10</v>
      </c>
    </row>
    <row r="13659" spans="1:25" x14ac:dyDescent="0.25">
      <c r="A13659" t="s">
        <v>17569</v>
      </c>
      <c r="B13659">
        <v>4</v>
      </c>
      <c r="C13659">
        <v>4</v>
      </c>
      <c r="D13659">
        <v>3</v>
      </c>
      <c r="E13659">
        <v>5</v>
      </c>
      <c r="F13659">
        <v>4</v>
      </c>
      <c r="G13659">
        <v>3</v>
      </c>
      <c r="H13659">
        <v>4</v>
      </c>
      <c r="I13659">
        <v>5</v>
      </c>
      <c r="J13659">
        <v>4</v>
      </c>
      <c r="K13659">
        <v>36</v>
      </c>
      <c r="L13659">
        <v>4</v>
      </c>
      <c r="M13659">
        <v>5</v>
      </c>
      <c r="N13659">
        <v>3</v>
      </c>
      <c r="O13659">
        <v>4</v>
      </c>
      <c r="P13659">
        <v>5</v>
      </c>
      <c r="Q13659">
        <v>3</v>
      </c>
      <c r="R13659">
        <v>4</v>
      </c>
      <c r="S13659">
        <v>4</v>
      </c>
      <c r="T13659">
        <v>4</v>
      </c>
      <c r="U13659">
        <v>36</v>
      </c>
      <c r="V13659">
        <v>72</v>
      </c>
      <c r="W13659" t="s">
        <v>39</v>
      </c>
      <c r="X13659" t="s">
        <v>2344</v>
      </c>
      <c r="Y13659" t="s">
        <v>10</v>
      </c>
    </row>
    <row r="13660" spans="1:25" x14ac:dyDescent="0.25">
      <c r="A13660" t="s">
        <v>17570</v>
      </c>
      <c r="B13660">
        <v>4</v>
      </c>
      <c r="C13660">
        <v>3</v>
      </c>
      <c r="D13660">
        <v>4</v>
      </c>
      <c r="E13660">
        <v>5</v>
      </c>
      <c r="F13660">
        <v>4</v>
      </c>
      <c r="G13660">
        <v>3</v>
      </c>
      <c r="H13660">
        <v>4</v>
      </c>
      <c r="I13660">
        <v>5</v>
      </c>
      <c r="J13660">
        <v>4</v>
      </c>
      <c r="K13660">
        <v>36</v>
      </c>
      <c r="L13660">
        <v>4</v>
      </c>
      <c r="M13660">
        <v>3</v>
      </c>
      <c r="N13660">
        <v>5</v>
      </c>
      <c r="O13660">
        <v>4</v>
      </c>
      <c r="P13660">
        <v>4</v>
      </c>
      <c r="Q13660">
        <v>4</v>
      </c>
      <c r="R13660">
        <v>3</v>
      </c>
      <c r="S13660">
        <v>4</v>
      </c>
      <c r="T13660">
        <v>5</v>
      </c>
      <c r="U13660">
        <v>36</v>
      </c>
      <c r="V13660">
        <v>72</v>
      </c>
      <c r="W13660" t="s">
        <v>39</v>
      </c>
      <c r="X13660" t="s">
        <v>139</v>
      </c>
      <c r="Y13660" t="s">
        <v>10</v>
      </c>
    </row>
    <row r="13661" spans="1:25" x14ac:dyDescent="0.25">
      <c r="A13661" t="s">
        <v>17572</v>
      </c>
      <c r="B13661">
        <v>4</v>
      </c>
      <c r="C13661">
        <v>5</v>
      </c>
      <c r="D13661">
        <v>4</v>
      </c>
      <c r="E13661">
        <v>4</v>
      </c>
      <c r="F13661">
        <v>3</v>
      </c>
      <c r="G13661">
        <v>4</v>
      </c>
      <c r="H13661">
        <v>3</v>
      </c>
      <c r="I13661">
        <v>4</v>
      </c>
      <c r="J13661">
        <v>5</v>
      </c>
      <c r="K13661">
        <v>36</v>
      </c>
      <c r="L13661">
        <v>5</v>
      </c>
      <c r="M13661">
        <v>4</v>
      </c>
      <c r="N13661">
        <v>4</v>
      </c>
      <c r="O13661">
        <v>4</v>
      </c>
      <c r="P13661">
        <v>3</v>
      </c>
      <c r="Q13661">
        <v>4</v>
      </c>
      <c r="R13661">
        <v>4</v>
      </c>
      <c r="S13661">
        <v>3</v>
      </c>
      <c r="T13661">
        <v>5</v>
      </c>
      <c r="U13661">
        <v>36</v>
      </c>
      <c r="V13661">
        <v>72</v>
      </c>
      <c r="W13661" t="s">
        <v>39</v>
      </c>
      <c r="X13661" t="s">
        <v>4820</v>
      </c>
      <c r="Y13661" t="s">
        <v>10</v>
      </c>
    </row>
    <row r="13662" spans="1:25" x14ac:dyDescent="0.25">
      <c r="A13662" t="s">
        <v>17571</v>
      </c>
      <c r="B13662">
        <v>4</v>
      </c>
      <c r="C13662">
        <v>4</v>
      </c>
      <c r="D13662">
        <v>3</v>
      </c>
      <c r="E13662">
        <v>5</v>
      </c>
      <c r="F13662">
        <v>4</v>
      </c>
      <c r="G13662">
        <v>3</v>
      </c>
      <c r="H13662">
        <v>4</v>
      </c>
      <c r="I13662">
        <v>5</v>
      </c>
      <c r="J13662">
        <v>4</v>
      </c>
      <c r="K13662">
        <v>36</v>
      </c>
      <c r="L13662">
        <v>4</v>
      </c>
      <c r="M13662">
        <v>5</v>
      </c>
      <c r="N13662">
        <v>3</v>
      </c>
      <c r="O13662">
        <v>4</v>
      </c>
      <c r="P13662">
        <v>5</v>
      </c>
      <c r="Q13662">
        <v>3</v>
      </c>
      <c r="R13662">
        <v>4</v>
      </c>
      <c r="S13662">
        <v>4</v>
      </c>
      <c r="T13662">
        <v>4</v>
      </c>
      <c r="U13662">
        <v>36</v>
      </c>
      <c r="V13662">
        <v>72</v>
      </c>
      <c r="W13662" t="s">
        <v>39</v>
      </c>
      <c r="X13662" t="s">
        <v>2344</v>
      </c>
      <c r="Y13662" t="s">
        <v>10</v>
      </c>
    </row>
    <row r="13663" spans="1:25" x14ac:dyDescent="0.25">
      <c r="A13663" t="s">
        <v>17573</v>
      </c>
      <c r="B13663">
        <v>4</v>
      </c>
      <c r="C13663">
        <v>5</v>
      </c>
      <c r="D13663">
        <v>3</v>
      </c>
      <c r="E13663">
        <v>4</v>
      </c>
      <c r="F13663">
        <v>5</v>
      </c>
      <c r="G13663">
        <v>4</v>
      </c>
      <c r="H13663">
        <v>4</v>
      </c>
      <c r="I13663">
        <v>3</v>
      </c>
      <c r="J13663">
        <v>4</v>
      </c>
      <c r="K13663">
        <v>36</v>
      </c>
      <c r="L13663">
        <v>4</v>
      </c>
      <c r="M13663">
        <v>3</v>
      </c>
      <c r="N13663">
        <v>4</v>
      </c>
      <c r="O13663">
        <v>4</v>
      </c>
      <c r="P13663">
        <v>5</v>
      </c>
      <c r="Q13663">
        <v>4</v>
      </c>
      <c r="R13663">
        <v>3</v>
      </c>
      <c r="S13663">
        <v>4</v>
      </c>
      <c r="T13663">
        <v>5</v>
      </c>
      <c r="U13663">
        <v>36</v>
      </c>
      <c r="V13663">
        <v>72</v>
      </c>
      <c r="W13663" t="s">
        <v>39</v>
      </c>
      <c r="X13663" t="s">
        <v>12879</v>
      </c>
      <c r="Y13663" t="s">
        <v>10</v>
      </c>
    </row>
    <row r="13664" spans="1:25" x14ac:dyDescent="0.25">
      <c r="A13664" t="s">
        <v>17574</v>
      </c>
      <c r="B13664">
        <v>4</v>
      </c>
      <c r="C13664">
        <v>5</v>
      </c>
      <c r="D13664">
        <v>3</v>
      </c>
      <c r="E13664">
        <v>4</v>
      </c>
      <c r="F13664">
        <v>5</v>
      </c>
      <c r="G13664">
        <v>4</v>
      </c>
      <c r="H13664">
        <v>4</v>
      </c>
      <c r="I13664">
        <v>3</v>
      </c>
      <c r="J13664">
        <v>4</v>
      </c>
      <c r="K13664">
        <v>36</v>
      </c>
      <c r="L13664">
        <v>4</v>
      </c>
      <c r="M13664">
        <v>3</v>
      </c>
      <c r="N13664">
        <v>4</v>
      </c>
      <c r="O13664">
        <v>4</v>
      </c>
      <c r="P13664">
        <v>5</v>
      </c>
      <c r="Q13664">
        <v>4</v>
      </c>
      <c r="R13664">
        <v>3</v>
      </c>
      <c r="S13664">
        <v>4</v>
      </c>
      <c r="T13664">
        <v>5</v>
      </c>
      <c r="U13664">
        <v>36</v>
      </c>
      <c r="V13664">
        <v>72</v>
      </c>
      <c r="W13664" t="s">
        <v>39</v>
      </c>
      <c r="X13664" t="s">
        <v>12879</v>
      </c>
      <c r="Y13664" t="s">
        <v>10</v>
      </c>
    </row>
    <row r="13665" spans="1:25" x14ac:dyDescent="0.25">
      <c r="A13665" t="s">
        <v>17575</v>
      </c>
      <c r="B13665">
        <v>5</v>
      </c>
      <c r="C13665">
        <v>3</v>
      </c>
      <c r="D13665">
        <v>4</v>
      </c>
      <c r="E13665">
        <v>4</v>
      </c>
      <c r="F13665">
        <v>5</v>
      </c>
      <c r="G13665">
        <v>4</v>
      </c>
      <c r="H13665">
        <v>4</v>
      </c>
      <c r="I13665">
        <v>3</v>
      </c>
      <c r="J13665">
        <v>4</v>
      </c>
      <c r="K13665">
        <v>36</v>
      </c>
      <c r="L13665">
        <v>5</v>
      </c>
      <c r="M13665">
        <v>4</v>
      </c>
      <c r="N13665">
        <v>3</v>
      </c>
      <c r="O13665">
        <v>4</v>
      </c>
      <c r="P13665">
        <v>4</v>
      </c>
      <c r="Q13665">
        <v>4</v>
      </c>
      <c r="R13665">
        <v>3</v>
      </c>
      <c r="S13665">
        <v>4</v>
      </c>
      <c r="T13665">
        <v>5</v>
      </c>
      <c r="U13665">
        <v>36</v>
      </c>
      <c r="V13665">
        <v>72</v>
      </c>
      <c r="W13665" t="s">
        <v>241</v>
      </c>
      <c r="X13665" t="s">
        <v>17576</v>
      </c>
      <c r="Y13665" t="s">
        <v>10</v>
      </c>
    </row>
    <row r="13666" spans="1:25" x14ac:dyDescent="0.25">
      <c r="A13666" t="s">
        <v>17577</v>
      </c>
      <c r="B13666">
        <v>4</v>
      </c>
      <c r="C13666">
        <v>3</v>
      </c>
      <c r="D13666">
        <v>3</v>
      </c>
      <c r="E13666">
        <v>3</v>
      </c>
      <c r="F13666">
        <v>3</v>
      </c>
      <c r="G13666">
        <v>4</v>
      </c>
      <c r="H13666">
        <v>4</v>
      </c>
      <c r="I13666">
        <v>4</v>
      </c>
      <c r="J13666">
        <v>4</v>
      </c>
      <c r="K13666">
        <v>32</v>
      </c>
      <c r="L13666">
        <v>5</v>
      </c>
      <c r="M13666">
        <v>4</v>
      </c>
      <c r="N13666">
        <v>3</v>
      </c>
      <c r="O13666">
        <v>4</v>
      </c>
      <c r="P13666">
        <v>4</v>
      </c>
      <c r="Q13666">
        <v>4</v>
      </c>
      <c r="R13666">
        <v>3</v>
      </c>
      <c r="S13666">
        <v>3</v>
      </c>
      <c r="T13666">
        <v>3</v>
      </c>
      <c r="U13666">
        <v>33</v>
      </c>
      <c r="V13666">
        <v>65</v>
      </c>
      <c r="W13666" t="s">
        <v>133</v>
      </c>
      <c r="X13666" t="s">
        <v>17578</v>
      </c>
      <c r="Y13666" t="s">
        <v>10</v>
      </c>
    </row>
    <row r="13667" spans="1:25" x14ac:dyDescent="0.25">
      <c r="A13667" t="s">
        <v>17579</v>
      </c>
      <c r="B13667">
        <v>4</v>
      </c>
      <c r="C13667">
        <v>4</v>
      </c>
      <c r="D13667">
        <v>5</v>
      </c>
      <c r="E13667">
        <v>3</v>
      </c>
      <c r="F13667">
        <v>4</v>
      </c>
      <c r="G13667">
        <v>5</v>
      </c>
      <c r="H13667">
        <v>3</v>
      </c>
      <c r="I13667">
        <v>4</v>
      </c>
      <c r="J13667">
        <v>4</v>
      </c>
      <c r="K13667">
        <v>36</v>
      </c>
      <c r="L13667">
        <v>5</v>
      </c>
      <c r="M13667">
        <v>3</v>
      </c>
      <c r="N13667">
        <v>4</v>
      </c>
      <c r="O13667">
        <v>5</v>
      </c>
      <c r="P13667">
        <v>4</v>
      </c>
      <c r="Q13667">
        <v>4</v>
      </c>
      <c r="R13667">
        <v>4</v>
      </c>
      <c r="S13667">
        <v>3</v>
      </c>
      <c r="T13667">
        <v>4</v>
      </c>
      <c r="U13667">
        <v>36</v>
      </c>
      <c r="V13667">
        <v>72</v>
      </c>
      <c r="W13667" t="s">
        <v>58</v>
      </c>
      <c r="X13667" t="s">
        <v>1205</v>
      </c>
      <c r="Y13667" t="s">
        <v>10</v>
      </c>
    </row>
    <row r="13668" spans="1:25" x14ac:dyDescent="0.25">
      <c r="A13668" t="s">
        <v>17580</v>
      </c>
      <c r="B13668">
        <v>4</v>
      </c>
      <c r="C13668">
        <v>4</v>
      </c>
      <c r="D13668">
        <v>5</v>
      </c>
      <c r="E13668">
        <v>3</v>
      </c>
      <c r="F13668">
        <v>4</v>
      </c>
      <c r="G13668">
        <v>5</v>
      </c>
      <c r="H13668">
        <v>3</v>
      </c>
      <c r="I13668">
        <v>4</v>
      </c>
      <c r="J13668">
        <v>4</v>
      </c>
      <c r="K13668">
        <v>36</v>
      </c>
      <c r="L13668">
        <v>5</v>
      </c>
      <c r="M13668">
        <v>3</v>
      </c>
      <c r="N13668">
        <v>4</v>
      </c>
      <c r="O13668">
        <v>5</v>
      </c>
      <c r="P13668">
        <v>4</v>
      </c>
      <c r="Q13668">
        <v>4</v>
      </c>
      <c r="R13668">
        <v>4</v>
      </c>
      <c r="S13668">
        <v>3</v>
      </c>
      <c r="T13668">
        <v>4</v>
      </c>
      <c r="U13668">
        <v>36</v>
      </c>
      <c r="V13668">
        <v>72</v>
      </c>
      <c r="W13668" t="s">
        <v>58</v>
      </c>
      <c r="X13668" t="s">
        <v>1205</v>
      </c>
      <c r="Y13668" t="s">
        <v>10</v>
      </c>
    </row>
    <row r="13669" spans="1:25" x14ac:dyDescent="0.25">
      <c r="A13669" t="s">
        <v>17582</v>
      </c>
      <c r="B13669">
        <v>5</v>
      </c>
      <c r="C13669">
        <v>4</v>
      </c>
      <c r="D13669">
        <v>4</v>
      </c>
      <c r="E13669">
        <v>3</v>
      </c>
      <c r="F13669">
        <v>4</v>
      </c>
      <c r="G13669">
        <v>4</v>
      </c>
      <c r="H13669">
        <v>3</v>
      </c>
      <c r="I13669">
        <v>4</v>
      </c>
      <c r="J13669">
        <v>5</v>
      </c>
      <c r="K13669">
        <v>36</v>
      </c>
      <c r="L13669">
        <v>4</v>
      </c>
      <c r="M13669">
        <v>5</v>
      </c>
      <c r="N13669">
        <v>3</v>
      </c>
      <c r="O13669">
        <v>4</v>
      </c>
      <c r="P13669">
        <v>4</v>
      </c>
      <c r="Q13669">
        <v>4</v>
      </c>
      <c r="R13669">
        <v>5</v>
      </c>
      <c r="S13669">
        <v>3</v>
      </c>
      <c r="T13669">
        <v>4</v>
      </c>
      <c r="U13669">
        <v>36</v>
      </c>
      <c r="V13669">
        <v>72</v>
      </c>
      <c r="W13669" t="s">
        <v>8</v>
      </c>
      <c r="X13669" t="s">
        <v>774</v>
      </c>
      <c r="Y13669" t="s">
        <v>10</v>
      </c>
    </row>
    <row r="13670" spans="1:25" x14ac:dyDescent="0.25">
      <c r="A13670" t="s">
        <v>17583</v>
      </c>
      <c r="B13670">
        <v>3</v>
      </c>
      <c r="C13670">
        <v>3</v>
      </c>
      <c r="D13670">
        <v>4</v>
      </c>
      <c r="E13670">
        <v>3</v>
      </c>
      <c r="F13670">
        <v>3</v>
      </c>
      <c r="G13670">
        <v>3</v>
      </c>
      <c r="H13670">
        <v>4</v>
      </c>
      <c r="I13670">
        <v>4</v>
      </c>
      <c r="J13670">
        <v>4</v>
      </c>
      <c r="K13670">
        <v>31</v>
      </c>
      <c r="L13670">
        <v>4</v>
      </c>
      <c r="M13670">
        <v>3</v>
      </c>
      <c r="N13670">
        <v>4</v>
      </c>
      <c r="O13670">
        <v>4</v>
      </c>
      <c r="P13670">
        <v>4</v>
      </c>
      <c r="Q13670">
        <v>3</v>
      </c>
      <c r="R13670">
        <v>3</v>
      </c>
      <c r="S13670">
        <v>3</v>
      </c>
      <c r="T13670">
        <v>3</v>
      </c>
      <c r="U13670">
        <v>31</v>
      </c>
      <c r="V13670">
        <v>62</v>
      </c>
      <c r="W13670" t="s">
        <v>55</v>
      </c>
      <c r="X13670" t="s">
        <v>17584</v>
      </c>
      <c r="Y13670" t="s">
        <v>10</v>
      </c>
    </row>
    <row r="13671" spans="1:25" x14ac:dyDescent="0.25">
      <c r="A13671" t="s">
        <v>17585</v>
      </c>
      <c r="B13671">
        <v>5</v>
      </c>
      <c r="C13671">
        <v>4</v>
      </c>
      <c r="D13671">
        <v>3</v>
      </c>
      <c r="E13671">
        <v>4</v>
      </c>
      <c r="F13671">
        <v>4</v>
      </c>
      <c r="G13671">
        <v>4</v>
      </c>
      <c r="H13671">
        <v>3</v>
      </c>
      <c r="I13671">
        <v>5</v>
      </c>
      <c r="J13671">
        <v>4</v>
      </c>
      <c r="K13671">
        <v>36</v>
      </c>
      <c r="L13671">
        <v>5</v>
      </c>
      <c r="M13671">
        <v>4</v>
      </c>
      <c r="N13671">
        <v>3</v>
      </c>
      <c r="O13671">
        <v>4</v>
      </c>
      <c r="P13671">
        <v>3</v>
      </c>
      <c r="Q13671">
        <v>5</v>
      </c>
      <c r="R13671">
        <v>4</v>
      </c>
      <c r="S13671">
        <v>4</v>
      </c>
      <c r="T13671">
        <v>4</v>
      </c>
      <c r="U13671">
        <v>36</v>
      </c>
      <c r="V13671">
        <v>72</v>
      </c>
      <c r="W13671" t="s">
        <v>102</v>
      </c>
      <c r="X13671" t="s">
        <v>3606</v>
      </c>
      <c r="Y13671" t="s">
        <v>44</v>
      </c>
    </row>
    <row r="13672" spans="1:25" x14ac:dyDescent="0.25">
      <c r="A13672" t="s">
        <v>17586</v>
      </c>
      <c r="B13672">
        <v>4</v>
      </c>
      <c r="C13672">
        <v>5</v>
      </c>
      <c r="D13672">
        <v>4</v>
      </c>
      <c r="E13672">
        <v>4</v>
      </c>
      <c r="F13672">
        <v>3</v>
      </c>
      <c r="G13672">
        <v>4</v>
      </c>
      <c r="H13672">
        <v>3</v>
      </c>
      <c r="I13672">
        <v>4</v>
      </c>
      <c r="J13672">
        <v>5</v>
      </c>
      <c r="K13672">
        <v>36</v>
      </c>
      <c r="L13672">
        <v>5</v>
      </c>
      <c r="M13672">
        <v>4</v>
      </c>
      <c r="N13672">
        <v>4</v>
      </c>
      <c r="O13672">
        <v>4</v>
      </c>
      <c r="P13672">
        <v>3</v>
      </c>
      <c r="Q13672">
        <v>4</v>
      </c>
      <c r="R13672">
        <v>4</v>
      </c>
      <c r="S13672">
        <v>3</v>
      </c>
      <c r="T13672">
        <v>5</v>
      </c>
      <c r="U13672">
        <v>36</v>
      </c>
      <c r="V13672">
        <v>72</v>
      </c>
      <c r="W13672" t="s">
        <v>39</v>
      </c>
      <c r="X13672" t="s">
        <v>17587</v>
      </c>
      <c r="Y13672" t="s">
        <v>10</v>
      </c>
    </row>
    <row r="13673" spans="1:25" x14ac:dyDescent="0.25">
      <c r="A13673" t="s">
        <v>17588</v>
      </c>
      <c r="B13673">
        <v>4</v>
      </c>
      <c r="C13673">
        <v>3</v>
      </c>
      <c r="D13673">
        <v>3</v>
      </c>
      <c r="E13673">
        <v>4</v>
      </c>
      <c r="F13673">
        <v>3</v>
      </c>
      <c r="G13673">
        <v>5</v>
      </c>
      <c r="H13673">
        <v>3</v>
      </c>
      <c r="I13673">
        <v>3</v>
      </c>
      <c r="J13673">
        <v>3</v>
      </c>
      <c r="K13673">
        <v>31</v>
      </c>
      <c r="L13673">
        <v>4</v>
      </c>
      <c r="M13673">
        <v>3</v>
      </c>
      <c r="N13673">
        <v>3</v>
      </c>
      <c r="O13673">
        <v>4</v>
      </c>
      <c r="P13673">
        <v>3</v>
      </c>
      <c r="Q13673">
        <v>5</v>
      </c>
      <c r="R13673">
        <v>3</v>
      </c>
      <c r="S13673">
        <v>3</v>
      </c>
      <c r="T13673">
        <v>3</v>
      </c>
      <c r="U13673">
        <v>31</v>
      </c>
      <c r="V13673">
        <v>62</v>
      </c>
      <c r="W13673" t="s">
        <v>308</v>
      </c>
      <c r="X13673" t="s">
        <v>2740</v>
      </c>
      <c r="Y13673" t="s">
        <v>10</v>
      </c>
    </row>
    <row r="13674" spans="1:25" x14ac:dyDescent="0.25">
      <c r="A13674" t="s">
        <v>17589</v>
      </c>
      <c r="B13674">
        <v>4</v>
      </c>
      <c r="C13674">
        <v>3</v>
      </c>
      <c r="D13674">
        <v>5</v>
      </c>
      <c r="E13674">
        <v>3</v>
      </c>
      <c r="F13674">
        <v>4</v>
      </c>
      <c r="G13674">
        <v>3</v>
      </c>
      <c r="H13674">
        <v>4</v>
      </c>
      <c r="I13674">
        <v>4</v>
      </c>
      <c r="J13674">
        <v>4</v>
      </c>
      <c r="K13674">
        <v>34</v>
      </c>
      <c r="L13674">
        <v>4</v>
      </c>
      <c r="M13674">
        <v>3</v>
      </c>
      <c r="N13674">
        <v>5</v>
      </c>
      <c r="O13674">
        <v>3</v>
      </c>
      <c r="P13674">
        <v>4</v>
      </c>
      <c r="Q13674">
        <v>3</v>
      </c>
      <c r="R13674">
        <v>4</v>
      </c>
      <c r="S13674">
        <v>4</v>
      </c>
      <c r="T13674">
        <v>4</v>
      </c>
      <c r="U13674">
        <v>34</v>
      </c>
      <c r="V13674">
        <v>68</v>
      </c>
      <c r="W13674" t="s">
        <v>17590</v>
      </c>
      <c r="X13674" t="s">
        <v>17591</v>
      </c>
      <c r="Y13674" t="s">
        <v>5655</v>
      </c>
    </row>
    <row r="13675" spans="1:25" x14ac:dyDescent="0.25">
      <c r="A13675" t="s">
        <v>17592</v>
      </c>
      <c r="B13675">
        <v>4</v>
      </c>
      <c r="C13675">
        <v>4</v>
      </c>
      <c r="D13675">
        <v>3</v>
      </c>
      <c r="E13675">
        <v>5</v>
      </c>
      <c r="F13675">
        <v>3</v>
      </c>
      <c r="G13675">
        <v>5</v>
      </c>
      <c r="H13675">
        <v>3</v>
      </c>
      <c r="I13675">
        <v>5</v>
      </c>
      <c r="J13675">
        <v>4</v>
      </c>
      <c r="K13675">
        <v>36</v>
      </c>
      <c r="L13675">
        <v>4</v>
      </c>
      <c r="M13675">
        <v>4</v>
      </c>
      <c r="N13675">
        <v>5</v>
      </c>
      <c r="O13675">
        <v>3</v>
      </c>
      <c r="P13675">
        <v>4</v>
      </c>
      <c r="Q13675">
        <v>4</v>
      </c>
      <c r="R13675">
        <v>4</v>
      </c>
      <c r="S13675">
        <v>3</v>
      </c>
      <c r="T13675">
        <v>5</v>
      </c>
      <c r="U13675">
        <v>36</v>
      </c>
      <c r="V13675">
        <v>72</v>
      </c>
      <c r="W13675" t="s">
        <v>198</v>
      </c>
      <c r="X13675" t="s">
        <v>199</v>
      </c>
      <c r="Y13675" t="s">
        <v>44</v>
      </c>
    </row>
    <row r="13676" spans="1:25" x14ac:dyDescent="0.25">
      <c r="A13676" t="s">
        <v>17593</v>
      </c>
      <c r="B13676">
        <v>4</v>
      </c>
      <c r="C13676">
        <v>3</v>
      </c>
      <c r="D13676">
        <v>4</v>
      </c>
      <c r="E13676">
        <v>3</v>
      </c>
      <c r="F13676">
        <v>5</v>
      </c>
      <c r="G13676">
        <v>3</v>
      </c>
      <c r="H13676">
        <v>4</v>
      </c>
      <c r="I13676">
        <v>4</v>
      </c>
      <c r="J13676">
        <v>5</v>
      </c>
      <c r="K13676">
        <v>35</v>
      </c>
      <c r="L13676">
        <v>3</v>
      </c>
      <c r="M13676">
        <v>4</v>
      </c>
      <c r="N13676">
        <v>4</v>
      </c>
      <c r="O13676">
        <v>4</v>
      </c>
      <c r="P13676">
        <v>4</v>
      </c>
      <c r="Q13676">
        <v>4</v>
      </c>
      <c r="R13676">
        <v>4</v>
      </c>
      <c r="S13676">
        <v>5</v>
      </c>
      <c r="T13676">
        <v>4</v>
      </c>
      <c r="U13676">
        <v>36</v>
      </c>
      <c r="V13676">
        <v>71</v>
      </c>
      <c r="W13676" t="s">
        <v>58</v>
      </c>
      <c r="X13676" t="s">
        <v>17594</v>
      </c>
      <c r="Y13676" t="s">
        <v>10</v>
      </c>
    </row>
    <row r="13677" spans="1:25" x14ac:dyDescent="0.25">
      <c r="A13677" t="s">
        <v>17595</v>
      </c>
      <c r="B13677">
        <v>4</v>
      </c>
      <c r="C13677">
        <v>4</v>
      </c>
      <c r="D13677">
        <v>3</v>
      </c>
      <c r="E13677">
        <v>4</v>
      </c>
      <c r="F13677">
        <v>3</v>
      </c>
      <c r="G13677">
        <v>4</v>
      </c>
      <c r="H13677">
        <v>5</v>
      </c>
      <c r="I13677">
        <v>4</v>
      </c>
      <c r="J13677">
        <v>5</v>
      </c>
      <c r="K13677">
        <v>36</v>
      </c>
      <c r="L13677">
        <v>4</v>
      </c>
      <c r="M13677">
        <v>4</v>
      </c>
      <c r="N13677">
        <v>3</v>
      </c>
      <c r="O13677">
        <v>5</v>
      </c>
      <c r="P13677">
        <v>4</v>
      </c>
      <c r="Q13677">
        <v>4</v>
      </c>
      <c r="R13677">
        <v>4</v>
      </c>
      <c r="S13677">
        <v>3</v>
      </c>
      <c r="T13677">
        <v>4</v>
      </c>
      <c r="U13677">
        <v>35</v>
      </c>
      <c r="V13677">
        <v>71</v>
      </c>
      <c r="W13677" t="s">
        <v>18</v>
      </c>
      <c r="X13677" t="s">
        <v>2010</v>
      </c>
      <c r="Y13677" t="s">
        <v>10</v>
      </c>
    </row>
    <row r="13678" spans="1:25" x14ac:dyDescent="0.25">
      <c r="A13678" t="s">
        <v>17596</v>
      </c>
      <c r="B13678">
        <v>5</v>
      </c>
      <c r="C13678">
        <v>4</v>
      </c>
      <c r="D13678">
        <v>4</v>
      </c>
      <c r="E13678">
        <v>4</v>
      </c>
      <c r="F13678">
        <v>5</v>
      </c>
      <c r="G13678">
        <v>3</v>
      </c>
      <c r="H13678">
        <v>4</v>
      </c>
      <c r="I13678">
        <v>3</v>
      </c>
      <c r="J13678">
        <v>4</v>
      </c>
      <c r="K13678">
        <v>36</v>
      </c>
      <c r="L13678">
        <v>4</v>
      </c>
      <c r="M13678">
        <v>4</v>
      </c>
      <c r="N13678">
        <v>5</v>
      </c>
      <c r="O13678">
        <v>3</v>
      </c>
      <c r="P13678">
        <v>4</v>
      </c>
      <c r="Q13678">
        <v>4</v>
      </c>
      <c r="R13678">
        <v>3</v>
      </c>
      <c r="S13678">
        <v>4</v>
      </c>
      <c r="T13678">
        <v>5</v>
      </c>
      <c r="U13678">
        <v>36</v>
      </c>
      <c r="V13678">
        <v>72</v>
      </c>
      <c r="W13678" t="s">
        <v>376</v>
      </c>
      <c r="X13678" t="s">
        <v>5182</v>
      </c>
      <c r="Y13678" t="s">
        <v>10</v>
      </c>
    </row>
    <row r="13679" spans="1:25" x14ac:dyDescent="0.25">
      <c r="A13679" t="s">
        <v>17597</v>
      </c>
      <c r="B13679">
        <v>4</v>
      </c>
      <c r="C13679">
        <v>4</v>
      </c>
      <c r="D13679">
        <v>3</v>
      </c>
      <c r="E13679">
        <v>4</v>
      </c>
      <c r="F13679">
        <v>5</v>
      </c>
      <c r="G13679">
        <v>5</v>
      </c>
      <c r="H13679">
        <v>3</v>
      </c>
      <c r="I13679">
        <v>4</v>
      </c>
      <c r="J13679">
        <v>4</v>
      </c>
      <c r="K13679">
        <v>36</v>
      </c>
      <c r="L13679">
        <v>5</v>
      </c>
      <c r="M13679">
        <v>3</v>
      </c>
      <c r="N13679">
        <v>4</v>
      </c>
      <c r="O13679">
        <v>4</v>
      </c>
      <c r="P13679">
        <v>5</v>
      </c>
      <c r="Q13679">
        <v>3</v>
      </c>
      <c r="R13679">
        <v>4</v>
      </c>
      <c r="S13679">
        <v>3</v>
      </c>
      <c r="T13679">
        <v>5</v>
      </c>
      <c r="U13679">
        <v>36</v>
      </c>
      <c r="V13679">
        <v>72</v>
      </c>
      <c r="W13679" t="s">
        <v>376</v>
      </c>
      <c r="X13679" t="s">
        <v>5182</v>
      </c>
      <c r="Y13679" t="s">
        <v>10</v>
      </c>
    </row>
    <row r="13680" spans="1:25" x14ac:dyDescent="0.25">
      <c r="A13680" t="s">
        <v>17598</v>
      </c>
      <c r="B13680">
        <v>5</v>
      </c>
      <c r="C13680">
        <v>4</v>
      </c>
      <c r="D13680">
        <v>4</v>
      </c>
      <c r="E13680">
        <v>4</v>
      </c>
      <c r="F13680">
        <v>5</v>
      </c>
      <c r="G13680">
        <v>3</v>
      </c>
      <c r="H13680">
        <v>4</v>
      </c>
      <c r="I13680">
        <v>3</v>
      </c>
      <c r="J13680">
        <v>4</v>
      </c>
      <c r="K13680">
        <v>36</v>
      </c>
      <c r="L13680">
        <v>4</v>
      </c>
      <c r="M13680">
        <v>4</v>
      </c>
      <c r="N13680">
        <v>5</v>
      </c>
      <c r="O13680">
        <v>3</v>
      </c>
      <c r="P13680">
        <v>4</v>
      </c>
      <c r="Q13680">
        <v>4</v>
      </c>
      <c r="R13680">
        <v>3</v>
      </c>
      <c r="S13680">
        <v>4</v>
      </c>
      <c r="T13680">
        <v>5</v>
      </c>
      <c r="U13680">
        <v>36</v>
      </c>
      <c r="V13680">
        <v>72</v>
      </c>
      <c r="W13680" t="s">
        <v>376</v>
      </c>
      <c r="X13680" t="s">
        <v>5182</v>
      </c>
      <c r="Y13680" t="s">
        <v>10</v>
      </c>
    </row>
    <row r="13681" spans="1:25" x14ac:dyDescent="0.25">
      <c r="A13681" t="s">
        <v>17599</v>
      </c>
      <c r="B13681">
        <v>5</v>
      </c>
      <c r="C13681">
        <v>3</v>
      </c>
      <c r="D13681">
        <v>5</v>
      </c>
      <c r="E13681">
        <v>3</v>
      </c>
      <c r="F13681">
        <v>4</v>
      </c>
      <c r="G13681">
        <v>5</v>
      </c>
      <c r="H13681">
        <v>4</v>
      </c>
      <c r="I13681">
        <v>3</v>
      </c>
      <c r="J13681">
        <v>4</v>
      </c>
      <c r="K13681">
        <v>36</v>
      </c>
      <c r="L13681">
        <v>3</v>
      </c>
      <c r="M13681">
        <v>5</v>
      </c>
      <c r="N13681">
        <v>4</v>
      </c>
      <c r="O13681">
        <v>4</v>
      </c>
      <c r="P13681">
        <v>5</v>
      </c>
      <c r="Q13681">
        <v>3</v>
      </c>
      <c r="R13681">
        <v>4</v>
      </c>
      <c r="S13681">
        <v>4</v>
      </c>
      <c r="T13681">
        <v>4</v>
      </c>
      <c r="U13681">
        <v>36</v>
      </c>
      <c r="V13681">
        <v>72</v>
      </c>
      <c r="W13681" t="s">
        <v>702</v>
      </c>
      <c r="X13681" t="s">
        <v>17600</v>
      </c>
      <c r="Y13681" t="s">
        <v>10</v>
      </c>
    </row>
    <row r="13682" spans="1:25" x14ac:dyDescent="0.25">
      <c r="A13682" t="s">
        <v>17601</v>
      </c>
      <c r="B13682">
        <v>5</v>
      </c>
      <c r="C13682">
        <v>4</v>
      </c>
      <c r="D13682">
        <v>3</v>
      </c>
      <c r="E13682">
        <v>4</v>
      </c>
      <c r="F13682">
        <v>4</v>
      </c>
      <c r="G13682">
        <v>5</v>
      </c>
      <c r="H13682">
        <v>4</v>
      </c>
      <c r="I13682">
        <v>3</v>
      </c>
      <c r="J13682">
        <v>4</v>
      </c>
      <c r="K13682">
        <v>36</v>
      </c>
      <c r="L13682">
        <v>5</v>
      </c>
      <c r="M13682">
        <v>4</v>
      </c>
      <c r="N13682">
        <v>4</v>
      </c>
      <c r="O13682">
        <v>3</v>
      </c>
      <c r="P13682">
        <v>4</v>
      </c>
      <c r="Q13682">
        <v>4</v>
      </c>
      <c r="R13682">
        <v>5</v>
      </c>
      <c r="S13682">
        <v>3</v>
      </c>
      <c r="T13682">
        <v>4</v>
      </c>
      <c r="U13682">
        <v>36</v>
      </c>
      <c r="V13682">
        <v>72</v>
      </c>
      <c r="X13682" t="s">
        <v>17602</v>
      </c>
      <c r="Y13682" t="s">
        <v>4010</v>
      </c>
    </row>
    <row r="13683" spans="1:25" x14ac:dyDescent="0.25">
      <c r="A13683" t="s">
        <v>17603</v>
      </c>
      <c r="B13683">
        <v>4</v>
      </c>
      <c r="C13683">
        <v>5</v>
      </c>
      <c r="D13683">
        <v>3</v>
      </c>
      <c r="E13683">
        <v>4</v>
      </c>
      <c r="F13683">
        <v>5</v>
      </c>
      <c r="G13683">
        <v>4</v>
      </c>
      <c r="H13683">
        <v>4</v>
      </c>
      <c r="I13683">
        <v>3</v>
      </c>
      <c r="J13683">
        <v>4</v>
      </c>
      <c r="K13683">
        <v>36</v>
      </c>
      <c r="L13683">
        <v>4</v>
      </c>
      <c r="M13683">
        <v>4</v>
      </c>
      <c r="N13683">
        <v>4</v>
      </c>
      <c r="O13683">
        <v>4</v>
      </c>
      <c r="P13683">
        <v>3</v>
      </c>
      <c r="Q13683">
        <v>4</v>
      </c>
      <c r="R13683">
        <v>5</v>
      </c>
      <c r="S13683">
        <v>3</v>
      </c>
      <c r="T13683">
        <v>5</v>
      </c>
      <c r="U13683">
        <v>36</v>
      </c>
      <c r="V13683">
        <v>72</v>
      </c>
      <c r="X13683" t="s">
        <v>17604</v>
      </c>
      <c r="Y13683" t="s">
        <v>679</v>
      </c>
    </row>
    <row r="13684" spans="1:25" x14ac:dyDescent="0.25">
      <c r="A13684" t="s">
        <v>17605</v>
      </c>
      <c r="B13684">
        <v>5</v>
      </c>
      <c r="C13684">
        <v>3</v>
      </c>
      <c r="D13684">
        <v>4</v>
      </c>
      <c r="E13684">
        <v>4</v>
      </c>
      <c r="F13684">
        <v>5</v>
      </c>
      <c r="G13684">
        <v>4</v>
      </c>
      <c r="H13684">
        <v>4</v>
      </c>
      <c r="I13684">
        <v>4</v>
      </c>
      <c r="J13684">
        <v>3</v>
      </c>
      <c r="K13684">
        <v>36</v>
      </c>
      <c r="L13684">
        <v>4</v>
      </c>
      <c r="M13684">
        <v>4</v>
      </c>
      <c r="N13684">
        <v>4</v>
      </c>
      <c r="O13684">
        <v>4</v>
      </c>
      <c r="P13684">
        <v>3</v>
      </c>
      <c r="Q13684">
        <v>4</v>
      </c>
      <c r="R13684">
        <v>4</v>
      </c>
      <c r="S13684">
        <v>3</v>
      </c>
      <c r="T13684">
        <v>4</v>
      </c>
      <c r="U13684">
        <v>34</v>
      </c>
      <c r="V13684">
        <v>70</v>
      </c>
      <c r="W13684" t="s">
        <v>17606</v>
      </c>
      <c r="X13684" t="s">
        <v>17607</v>
      </c>
      <c r="Y13684" t="s">
        <v>120</v>
      </c>
    </row>
    <row r="13685" spans="1:25" x14ac:dyDescent="0.25">
      <c r="A13685" t="s">
        <v>17608</v>
      </c>
      <c r="B13685">
        <v>4</v>
      </c>
      <c r="C13685">
        <v>4</v>
      </c>
      <c r="D13685">
        <v>5</v>
      </c>
      <c r="E13685">
        <v>3</v>
      </c>
      <c r="F13685">
        <v>4</v>
      </c>
      <c r="G13685">
        <v>4</v>
      </c>
      <c r="H13685">
        <v>4</v>
      </c>
      <c r="I13685">
        <v>3</v>
      </c>
      <c r="J13685">
        <v>4</v>
      </c>
      <c r="K13685">
        <v>35</v>
      </c>
      <c r="L13685">
        <v>3</v>
      </c>
      <c r="M13685">
        <v>4</v>
      </c>
      <c r="N13685">
        <v>5</v>
      </c>
      <c r="O13685">
        <v>3</v>
      </c>
      <c r="P13685">
        <v>4</v>
      </c>
      <c r="Q13685">
        <v>5</v>
      </c>
      <c r="R13685">
        <v>4</v>
      </c>
      <c r="S13685">
        <v>4</v>
      </c>
      <c r="T13685">
        <v>4</v>
      </c>
      <c r="U13685">
        <v>36</v>
      </c>
      <c r="V13685">
        <v>71</v>
      </c>
      <c r="W13685" t="s">
        <v>97</v>
      </c>
      <c r="X13685" t="s">
        <v>16598</v>
      </c>
      <c r="Y13685" t="s">
        <v>44</v>
      </c>
    </row>
    <row r="13686" spans="1:25" x14ac:dyDescent="0.25">
      <c r="A13686" t="s">
        <v>17609</v>
      </c>
      <c r="B13686">
        <v>4</v>
      </c>
      <c r="C13686">
        <v>3</v>
      </c>
      <c r="D13686">
        <v>4</v>
      </c>
      <c r="E13686">
        <v>4</v>
      </c>
      <c r="F13686">
        <v>4</v>
      </c>
      <c r="G13686">
        <v>4</v>
      </c>
      <c r="H13686">
        <v>3</v>
      </c>
      <c r="I13686">
        <v>5</v>
      </c>
      <c r="J13686">
        <v>4</v>
      </c>
      <c r="K13686">
        <v>35</v>
      </c>
      <c r="L13686">
        <v>4</v>
      </c>
      <c r="M13686">
        <v>3</v>
      </c>
      <c r="N13686">
        <v>4</v>
      </c>
      <c r="O13686">
        <v>4</v>
      </c>
      <c r="P13686">
        <v>4</v>
      </c>
      <c r="Q13686">
        <v>4</v>
      </c>
      <c r="R13686">
        <v>3</v>
      </c>
      <c r="S13686">
        <v>5</v>
      </c>
      <c r="T13686">
        <v>4</v>
      </c>
      <c r="U13686">
        <v>35</v>
      </c>
      <c r="V13686">
        <v>70</v>
      </c>
      <c r="W13686" t="s">
        <v>97</v>
      </c>
      <c r="X13686" t="s">
        <v>16598</v>
      </c>
      <c r="Y13686" t="s">
        <v>44</v>
      </c>
    </row>
    <row r="13687" spans="1:25" x14ac:dyDescent="0.25">
      <c r="A13687" t="s">
        <v>17610</v>
      </c>
      <c r="B13687">
        <v>4</v>
      </c>
      <c r="C13687">
        <v>3</v>
      </c>
      <c r="D13687">
        <v>4</v>
      </c>
      <c r="E13687">
        <v>3</v>
      </c>
      <c r="F13687">
        <v>4</v>
      </c>
      <c r="G13687">
        <v>4</v>
      </c>
      <c r="H13687">
        <v>4</v>
      </c>
      <c r="I13687">
        <v>5</v>
      </c>
      <c r="J13687">
        <v>3</v>
      </c>
      <c r="K13687">
        <v>34</v>
      </c>
      <c r="L13687">
        <v>5</v>
      </c>
      <c r="M13687">
        <v>4</v>
      </c>
      <c r="N13687">
        <v>4</v>
      </c>
      <c r="O13687">
        <v>4</v>
      </c>
      <c r="P13687">
        <v>4</v>
      </c>
      <c r="Q13687">
        <v>3</v>
      </c>
      <c r="R13687">
        <v>4</v>
      </c>
      <c r="S13687">
        <v>4</v>
      </c>
      <c r="T13687">
        <v>4</v>
      </c>
      <c r="U13687">
        <v>36</v>
      </c>
      <c r="V13687">
        <v>70</v>
      </c>
      <c r="W13687" t="s">
        <v>533</v>
      </c>
      <c r="X13687" t="s">
        <v>3493</v>
      </c>
      <c r="Y13687" t="s">
        <v>473</v>
      </c>
    </row>
    <row r="13688" spans="1:25" x14ac:dyDescent="0.25">
      <c r="A13688" t="s">
        <v>17611</v>
      </c>
      <c r="B13688">
        <v>3</v>
      </c>
      <c r="C13688">
        <v>5</v>
      </c>
      <c r="D13688">
        <v>4</v>
      </c>
      <c r="E13688">
        <v>4</v>
      </c>
      <c r="F13688">
        <v>4</v>
      </c>
      <c r="G13688">
        <v>4</v>
      </c>
      <c r="H13688">
        <v>3</v>
      </c>
      <c r="I13688">
        <v>5</v>
      </c>
      <c r="J13688">
        <v>4</v>
      </c>
      <c r="K13688">
        <v>36</v>
      </c>
      <c r="L13688">
        <v>4</v>
      </c>
      <c r="M13688">
        <v>3</v>
      </c>
      <c r="N13688">
        <v>4</v>
      </c>
      <c r="O13688">
        <v>4</v>
      </c>
      <c r="P13688">
        <v>4</v>
      </c>
      <c r="Q13688">
        <v>5</v>
      </c>
      <c r="R13688">
        <v>5</v>
      </c>
      <c r="S13688">
        <v>3</v>
      </c>
      <c r="T13688">
        <v>4</v>
      </c>
      <c r="U13688">
        <v>36</v>
      </c>
      <c r="V13688">
        <v>72</v>
      </c>
      <c r="W13688" t="s">
        <v>97</v>
      </c>
      <c r="X13688" t="s">
        <v>1042</v>
      </c>
      <c r="Y13688" t="s">
        <v>44</v>
      </c>
    </row>
    <row r="13689" spans="1:25" x14ac:dyDescent="0.25">
      <c r="A13689" t="s">
        <v>17612</v>
      </c>
      <c r="B13689">
        <v>5</v>
      </c>
      <c r="C13689">
        <v>4</v>
      </c>
      <c r="D13689">
        <v>4</v>
      </c>
      <c r="E13689">
        <v>3</v>
      </c>
      <c r="F13689">
        <v>4</v>
      </c>
      <c r="G13689">
        <v>4</v>
      </c>
      <c r="H13689">
        <v>5</v>
      </c>
      <c r="I13689">
        <v>3</v>
      </c>
      <c r="J13689">
        <v>4</v>
      </c>
      <c r="K13689">
        <v>36</v>
      </c>
      <c r="L13689">
        <v>5</v>
      </c>
      <c r="M13689">
        <v>4</v>
      </c>
      <c r="N13689">
        <v>4</v>
      </c>
      <c r="O13689">
        <v>3</v>
      </c>
      <c r="P13689">
        <v>5</v>
      </c>
      <c r="Q13689">
        <v>4</v>
      </c>
      <c r="R13689">
        <v>4</v>
      </c>
      <c r="S13689">
        <v>4</v>
      </c>
      <c r="T13689">
        <v>3</v>
      </c>
      <c r="U13689">
        <v>36</v>
      </c>
      <c r="V13689">
        <v>72</v>
      </c>
      <c r="W13689" t="s">
        <v>102</v>
      </c>
      <c r="X13689" t="s">
        <v>17613</v>
      </c>
      <c r="Y13689" t="s">
        <v>44</v>
      </c>
    </row>
    <row r="13690" spans="1:25" x14ac:dyDescent="0.25">
      <c r="A13690" t="s">
        <v>17615</v>
      </c>
      <c r="B13690">
        <v>4</v>
      </c>
      <c r="C13690">
        <v>4</v>
      </c>
      <c r="D13690">
        <v>4</v>
      </c>
      <c r="E13690">
        <v>3</v>
      </c>
      <c r="F13690">
        <v>4</v>
      </c>
      <c r="G13690">
        <v>5</v>
      </c>
      <c r="H13690">
        <v>3</v>
      </c>
      <c r="I13690">
        <v>4</v>
      </c>
      <c r="J13690">
        <v>5</v>
      </c>
      <c r="K13690">
        <v>36</v>
      </c>
      <c r="L13690">
        <v>4</v>
      </c>
      <c r="M13690">
        <v>3</v>
      </c>
      <c r="N13690">
        <v>4</v>
      </c>
      <c r="O13690">
        <v>4</v>
      </c>
      <c r="P13690">
        <v>5</v>
      </c>
      <c r="Q13690">
        <v>4</v>
      </c>
      <c r="R13690">
        <v>4</v>
      </c>
      <c r="S13690">
        <v>3</v>
      </c>
      <c r="T13690">
        <v>5</v>
      </c>
      <c r="U13690">
        <v>36</v>
      </c>
      <c r="V13690">
        <v>72</v>
      </c>
      <c r="W13690" t="s">
        <v>702</v>
      </c>
      <c r="X13690" t="s">
        <v>17614</v>
      </c>
      <c r="Y13690" t="s">
        <v>10</v>
      </c>
    </row>
    <row r="13691" spans="1:25" x14ac:dyDescent="0.25">
      <c r="A13691" t="s">
        <v>17616</v>
      </c>
      <c r="B13691">
        <v>4</v>
      </c>
      <c r="C13691">
        <v>4</v>
      </c>
      <c r="D13691">
        <v>3</v>
      </c>
      <c r="E13691">
        <v>4</v>
      </c>
      <c r="F13691">
        <v>4</v>
      </c>
      <c r="G13691">
        <v>5</v>
      </c>
      <c r="H13691">
        <v>3</v>
      </c>
      <c r="I13691">
        <v>4</v>
      </c>
      <c r="J13691">
        <v>5</v>
      </c>
      <c r="K13691">
        <v>36</v>
      </c>
      <c r="L13691">
        <v>4</v>
      </c>
      <c r="M13691">
        <v>3</v>
      </c>
      <c r="N13691">
        <v>5</v>
      </c>
      <c r="O13691">
        <v>4</v>
      </c>
      <c r="P13691">
        <v>4</v>
      </c>
      <c r="Q13691">
        <v>3</v>
      </c>
      <c r="R13691">
        <v>5</v>
      </c>
      <c r="S13691">
        <v>3</v>
      </c>
      <c r="T13691">
        <v>4</v>
      </c>
      <c r="U13691">
        <v>35</v>
      </c>
      <c r="V13691">
        <v>71</v>
      </c>
      <c r="W13691" t="s">
        <v>52</v>
      </c>
      <c r="X13691" t="s">
        <v>12393</v>
      </c>
      <c r="Y13691" t="s">
        <v>10</v>
      </c>
    </row>
    <row r="13692" spans="1:25" x14ac:dyDescent="0.25">
      <c r="A13692" t="s">
        <v>17617</v>
      </c>
      <c r="B13692">
        <v>4</v>
      </c>
      <c r="C13692">
        <v>5</v>
      </c>
      <c r="D13692">
        <v>3</v>
      </c>
      <c r="E13692">
        <v>4</v>
      </c>
      <c r="F13692">
        <v>3</v>
      </c>
      <c r="G13692">
        <v>4</v>
      </c>
      <c r="H13692">
        <v>5</v>
      </c>
      <c r="I13692">
        <v>3</v>
      </c>
      <c r="J13692">
        <v>4</v>
      </c>
      <c r="K13692">
        <v>35</v>
      </c>
      <c r="L13692">
        <v>4</v>
      </c>
      <c r="M13692">
        <v>3</v>
      </c>
      <c r="N13692">
        <v>5</v>
      </c>
      <c r="O13692">
        <v>4</v>
      </c>
      <c r="P13692">
        <v>4</v>
      </c>
      <c r="Q13692">
        <v>4</v>
      </c>
      <c r="R13692">
        <v>4</v>
      </c>
      <c r="S13692">
        <v>3</v>
      </c>
      <c r="T13692">
        <v>4</v>
      </c>
      <c r="U13692">
        <v>35</v>
      </c>
      <c r="V13692">
        <v>70</v>
      </c>
      <c r="W13692" t="s">
        <v>18</v>
      </c>
      <c r="X13692" t="s">
        <v>7031</v>
      </c>
      <c r="Y13692" t="s">
        <v>10</v>
      </c>
    </row>
    <row r="13693" spans="1:25" x14ac:dyDescent="0.25">
      <c r="A13693" t="s">
        <v>17618</v>
      </c>
      <c r="B13693">
        <v>4</v>
      </c>
      <c r="C13693">
        <v>5</v>
      </c>
      <c r="D13693">
        <v>3</v>
      </c>
      <c r="E13693">
        <v>4</v>
      </c>
      <c r="F13693">
        <v>3</v>
      </c>
      <c r="G13693">
        <v>4</v>
      </c>
      <c r="H13693">
        <v>5</v>
      </c>
      <c r="I13693">
        <v>3</v>
      </c>
      <c r="J13693">
        <v>4</v>
      </c>
      <c r="K13693">
        <v>35</v>
      </c>
      <c r="L13693">
        <v>4</v>
      </c>
      <c r="M13693">
        <v>3</v>
      </c>
      <c r="N13693">
        <v>5</v>
      </c>
      <c r="O13693">
        <v>4</v>
      </c>
      <c r="P13693">
        <v>4</v>
      </c>
      <c r="Q13693">
        <v>4</v>
      </c>
      <c r="R13693">
        <v>4</v>
      </c>
      <c r="S13693">
        <v>3</v>
      </c>
      <c r="T13693">
        <v>4</v>
      </c>
      <c r="U13693">
        <v>35</v>
      </c>
      <c r="V13693">
        <v>70</v>
      </c>
      <c r="W13693" t="s">
        <v>18</v>
      </c>
      <c r="X13693" t="s">
        <v>7031</v>
      </c>
      <c r="Y13693" t="s">
        <v>10</v>
      </c>
    </row>
    <row r="13694" spans="1:25" x14ac:dyDescent="0.25">
      <c r="A13694" t="s">
        <v>17619</v>
      </c>
      <c r="B13694">
        <v>4</v>
      </c>
      <c r="C13694">
        <v>4</v>
      </c>
      <c r="D13694">
        <v>4</v>
      </c>
      <c r="E13694">
        <v>4</v>
      </c>
      <c r="F13694">
        <v>4</v>
      </c>
      <c r="G13694">
        <v>3</v>
      </c>
      <c r="H13694">
        <v>3</v>
      </c>
      <c r="I13694">
        <v>4</v>
      </c>
      <c r="J13694">
        <v>4</v>
      </c>
      <c r="K13694">
        <v>34</v>
      </c>
      <c r="L13694">
        <v>4</v>
      </c>
      <c r="M13694">
        <v>4</v>
      </c>
      <c r="N13694">
        <v>4</v>
      </c>
      <c r="O13694">
        <v>4</v>
      </c>
      <c r="P13694">
        <v>4</v>
      </c>
      <c r="Q13694">
        <v>3</v>
      </c>
      <c r="R13694">
        <v>3</v>
      </c>
      <c r="S13694">
        <v>4</v>
      </c>
      <c r="T13694">
        <v>4</v>
      </c>
      <c r="U13694">
        <v>34</v>
      </c>
      <c r="V13694">
        <v>68</v>
      </c>
      <c r="W13694" t="s">
        <v>376</v>
      </c>
      <c r="X13694" t="s">
        <v>17620</v>
      </c>
      <c r="Y13694" t="s">
        <v>10</v>
      </c>
    </row>
    <row r="13695" spans="1:25" x14ac:dyDescent="0.25">
      <c r="A13695" t="s">
        <v>17621</v>
      </c>
      <c r="B13695">
        <v>4</v>
      </c>
      <c r="C13695">
        <v>5</v>
      </c>
      <c r="D13695">
        <v>4</v>
      </c>
      <c r="E13695">
        <v>4</v>
      </c>
      <c r="F13695">
        <v>4</v>
      </c>
      <c r="G13695">
        <v>3</v>
      </c>
      <c r="H13695">
        <v>5</v>
      </c>
      <c r="I13695">
        <v>3</v>
      </c>
      <c r="J13695">
        <v>4</v>
      </c>
      <c r="K13695">
        <v>36</v>
      </c>
      <c r="L13695">
        <v>4</v>
      </c>
      <c r="M13695">
        <v>4</v>
      </c>
      <c r="N13695">
        <v>4</v>
      </c>
      <c r="O13695">
        <v>5</v>
      </c>
      <c r="P13695">
        <v>3</v>
      </c>
      <c r="Q13695">
        <v>4</v>
      </c>
      <c r="R13695">
        <v>3</v>
      </c>
      <c r="S13695">
        <v>4</v>
      </c>
      <c r="T13695">
        <v>5</v>
      </c>
      <c r="U13695">
        <v>36</v>
      </c>
      <c r="V13695">
        <v>72</v>
      </c>
      <c r="W13695" t="s">
        <v>39</v>
      </c>
      <c r="X13695" t="s">
        <v>17622</v>
      </c>
      <c r="Y13695" t="s">
        <v>10</v>
      </c>
    </row>
    <row r="13696" spans="1:25" x14ac:dyDescent="0.25">
      <c r="A13696" t="s">
        <v>17623</v>
      </c>
      <c r="B13696">
        <v>3</v>
      </c>
      <c r="C13696">
        <v>4</v>
      </c>
      <c r="D13696">
        <v>4</v>
      </c>
      <c r="E13696">
        <v>5</v>
      </c>
      <c r="F13696">
        <v>3</v>
      </c>
      <c r="G13696">
        <v>4</v>
      </c>
      <c r="H13696">
        <v>4</v>
      </c>
      <c r="I13696">
        <v>5</v>
      </c>
      <c r="J13696">
        <v>4</v>
      </c>
      <c r="K13696">
        <v>36</v>
      </c>
      <c r="L13696">
        <v>4</v>
      </c>
      <c r="M13696">
        <v>5</v>
      </c>
      <c r="N13696">
        <v>3</v>
      </c>
      <c r="O13696">
        <v>4</v>
      </c>
      <c r="P13696">
        <v>4</v>
      </c>
      <c r="Q13696">
        <v>3</v>
      </c>
      <c r="R13696">
        <v>4</v>
      </c>
      <c r="S13696">
        <v>5</v>
      </c>
      <c r="T13696">
        <v>4</v>
      </c>
      <c r="U13696">
        <v>36</v>
      </c>
      <c r="V13696">
        <v>72</v>
      </c>
      <c r="W13696" t="s">
        <v>133</v>
      </c>
      <c r="X13696" t="s">
        <v>12133</v>
      </c>
      <c r="Y13696" t="s">
        <v>10</v>
      </c>
    </row>
    <row r="13697" spans="1:25" x14ac:dyDescent="0.25">
      <c r="A13697" t="s">
        <v>17624</v>
      </c>
      <c r="B13697">
        <v>4</v>
      </c>
      <c r="C13697">
        <v>4</v>
      </c>
      <c r="D13697">
        <v>3</v>
      </c>
      <c r="E13697">
        <v>4</v>
      </c>
      <c r="F13697">
        <v>3</v>
      </c>
      <c r="G13697">
        <v>3</v>
      </c>
      <c r="H13697">
        <v>4</v>
      </c>
      <c r="I13697">
        <v>4</v>
      </c>
      <c r="J13697">
        <v>3</v>
      </c>
      <c r="K13697">
        <v>32</v>
      </c>
      <c r="L13697">
        <v>3</v>
      </c>
      <c r="M13697">
        <v>3</v>
      </c>
      <c r="N13697">
        <v>4</v>
      </c>
      <c r="O13697">
        <v>4</v>
      </c>
      <c r="P13697">
        <v>3</v>
      </c>
      <c r="Q13697">
        <v>3</v>
      </c>
      <c r="R13697">
        <v>4</v>
      </c>
      <c r="S13697">
        <v>4</v>
      </c>
      <c r="T13697">
        <v>3</v>
      </c>
      <c r="U13697">
        <v>31</v>
      </c>
      <c r="V13697">
        <v>63</v>
      </c>
      <c r="W13697" t="s">
        <v>97</v>
      </c>
      <c r="X13697" t="s">
        <v>688</v>
      </c>
      <c r="Y13697" t="s">
        <v>44</v>
      </c>
    </row>
    <row r="13698" spans="1:25" x14ac:dyDescent="0.25">
      <c r="A13698" t="s">
        <v>17625</v>
      </c>
      <c r="B13698">
        <v>3</v>
      </c>
      <c r="C13698">
        <v>3</v>
      </c>
      <c r="D13698">
        <v>3</v>
      </c>
      <c r="E13698">
        <v>4</v>
      </c>
      <c r="F13698">
        <v>3</v>
      </c>
      <c r="G13698">
        <v>3</v>
      </c>
      <c r="H13698">
        <v>3</v>
      </c>
      <c r="I13698">
        <v>3</v>
      </c>
      <c r="J13698">
        <v>4</v>
      </c>
      <c r="K13698">
        <v>29</v>
      </c>
      <c r="L13698">
        <v>0</v>
      </c>
      <c r="M13698">
        <v>0</v>
      </c>
      <c r="N13698">
        <v>0</v>
      </c>
      <c r="O13698">
        <v>0</v>
      </c>
      <c r="P13698">
        <v>0</v>
      </c>
      <c r="Q13698">
        <v>0</v>
      </c>
      <c r="R13698">
        <v>0</v>
      </c>
      <c r="S13698">
        <v>0</v>
      </c>
      <c r="T13698">
        <v>0</v>
      </c>
      <c r="U13698">
        <v>0</v>
      </c>
      <c r="V13698">
        <v>29</v>
      </c>
      <c r="W13698" t="s">
        <v>176</v>
      </c>
      <c r="X13698" t="s">
        <v>3356</v>
      </c>
      <c r="Y13698" t="s">
        <v>10</v>
      </c>
    </row>
    <row r="13699" spans="1:25" x14ac:dyDescent="0.25">
      <c r="A13699" t="s">
        <v>17626</v>
      </c>
      <c r="B13699">
        <v>4</v>
      </c>
      <c r="C13699">
        <v>4</v>
      </c>
      <c r="D13699">
        <v>4</v>
      </c>
      <c r="E13699">
        <v>5</v>
      </c>
      <c r="F13699">
        <v>3</v>
      </c>
      <c r="G13699">
        <v>5</v>
      </c>
      <c r="H13699">
        <v>3</v>
      </c>
      <c r="I13699">
        <v>4</v>
      </c>
      <c r="J13699">
        <v>4</v>
      </c>
      <c r="K13699">
        <v>36</v>
      </c>
      <c r="L13699">
        <v>4</v>
      </c>
      <c r="M13699">
        <v>4</v>
      </c>
      <c r="N13699">
        <v>4</v>
      </c>
      <c r="O13699">
        <v>5</v>
      </c>
      <c r="P13699">
        <v>4</v>
      </c>
      <c r="Q13699">
        <v>3</v>
      </c>
      <c r="R13699">
        <v>5</v>
      </c>
      <c r="S13699">
        <v>3</v>
      </c>
      <c r="T13699">
        <v>4</v>
      </c>
      <c r="U13699">
        <v>36</v>
      </c>
      <c r="V13699">
        <v>72</v>
      </c>
      <c r="W13699" t="s">
        <v>15</v>
      </c>
      <c r="X13699" t="s">
        <v>15757</v>
      </c>
      <c r="Y13699" t="s">
        <v>10</v>
      </c>
    </row>
    <row r="13700" spans="1:25" x14ac:dyDescent="0.25">
      <c r="A13700" t="s">
        <v>17627</v>
      </c>
      <c r="B13700">
        <v>4</v>
      </c>
      <c r="C13700">
        <v>4</v>
      </c>
      <c r="D13700">
        <v>4</v>
      </c>
      <c r="E13700">
        <v>5</v>
      </c>
      <c r="F13700">
        <v>3</v>
      </c>
      <c r="G13700">
        <v>5</v>
      </c>
      <c r="H13700">
        <v>4</v>
      </c>
      <c r="I13700">
        <v>4</v>
      </c>
      <c r="J13700">
        <v>3</v>
      </c>
      <c r="K13700">
        <v>36</v>
      </c>
      <c r="L13700">
        <v>0</v>
      </c>
      <c r="M13700">
        <v>0</v>
      </c>
      <c r="N13700">
        <v>0</v>
      </c>
      <c r="O13700">
        <v>0</v>
      </c>
      <c r="P13700">
        <v>0</v>
      </c>
      <c r="Q13700">
        <v>0</v>
      </c>
      <c r="R13700">
        <v>0</v>
      </c>
      <c r="S13700">
        <v>0</v>
      </c>
      <c r="T13700">
        <v>0</v>
      </c>
      <c r="U13700">
        <v>0</v>
      </c>
      <c r="V13700">
        <v>36</v>
      </c>
      <c r="W13700" t="s">
        <v>12</v>
      </c>
      <c r="X13700" t="s">
        <v>17628</v>
      </c>
      <c r="Y13700" t="s">
        <v>10</v>
      </c>
    </row>
    <row r="13701" spans="1:25" x14ac:dyDescent="0.25">
      <c r="A13701" t="s">
        <v>17629</v>
      </c>
      <c r="B13701">
        <v>4</v>
      </c>
      <c r="C13701">
        <v>3</v>
      </c>
      <c r="D13701">
        <v>3</v>
      </c>
      <c r="E13701">
        <v>3</v>
      </c>
      <c r="F13701">
        <v>3</v>
      </c>
      <c r="G13701">
        <v>3</v>
      </c>
      <c r="H13701">
        <v>3</v>
      </c>
      <c r="I13701">
        <v>3</v>
      </c>
      <c r="J13701">
        <v>4</v>
      </c>
      <c r="K13701">
        <v>29</v>
      </c>
      <c r="L13701">
        <v>0</v>
      </c>
      <c r="M13701">
        <v>0</v>
      </c>
      <c r="N13701">
        <v>0</v>
      </c>
      <c r="O13701">
        <v>0</v>
      </c>
      <c r="P13701">
        <v>0</v>
      </c>
      <c r="Q13701">
        <v>0</v>
      </c>
      <c r="R13701">
        <v>0</v>
      </c>
      <c r="S13701">
        <v>0</v>
      </c>
      <c r="T13701">
        <v>0</v>
      </c>
      <c r="U13701">
        <v>0</v>
      </c>
      <c r="V13701">
        <v>29</v>
      </c>
      <c r="W13701" t="s">
        <v>166</v>
      </c>
      <c r="X13701" t="s">
        <v>4207</v>
      </c>
      <c r="Y13701" t="s">
        <v>10</v>
      </c>
    </row>
    <row r="13702" spans="1:25" x14ac:dyDescent="0.25">
      <c r="A13702" t="s">
        <v>17630</v>
      </c>
      <c r="B13702">
        <v>3</v>
      </c>
      <c r="C13702">
        <v>3</v>
      </c>
      <c r="D13702">
        <v>3</v>
      </c>
      <c r="E13702">
        <v>3</v>
      </c>
      <c r="F13702">
        <v>3</v>
      </c>
      <c r="G13702">
        <v>3</v>
      </c>
      <c r="H13702">
        <v>3</v>
      </c>
      <c r="I13702">
        <v>3</v>
      </c>
      <c r="J13702">
        <v>3</v>
      </c>
      <c r="K13702">
        <v>27</v>
      </c>
      <c r="L13702">
        <v>0</v>
      </c>
      <c r="M13702">
        <v>0</v>
      </c>
      <c r="N13702">
        <v>0</v>
      </c>
      <c r="O13702">
        <v>0</v>
      </c>
      <c r="P13702">
        <v>0</v>
      </c>
      <c r="Q13702">
        <v>0</v>
      </c>
      <c r="R13702">
        <v>0</v>
      </c>
      <c r="S13702">
        <v>0</v>
      </c>
      <c r="T13702">
        <v>0</v>
      </c>
      <c r="U13702">
        <v>0</v>
      </c>
      <c r="V13702">
        <v>27</v>
      </c>
      <c r="W13702" t="s">
        <v>52</v>
      </c>
      <c r="X13702" t="s">
        <v>17631</v>
      </c>
      <c r="Y13702" t="s">
        <v>10</v>
      </c>
    </row>
    <row r="13703" spans="1:25" x14ac:dyDescent="0.25">
      <c r="A13703" t="s">
        <v>17632</v>
      </c>
      <c r="B13703">
        <v>4</v>
      </c>
      <c r="C13703">
        <v>4</v>
      </c>
      <c r="D13703">
        <v>3</v>
      </c>
      <c r="E13703">
        <v>5</v>
      </c>
      <c r="F13703">
        <v>4</v>
      </c>
      <c r="G13703">
        <v>4</v>
      </c>
      <c r="H13703">
        <v>3</v>
      </c>
      <c r="I13703">
        <v>4</v>
      </c>
      <c r="J13703">
        <v>5</v>
      </c>
      <c r="K13703">
        <v>36</v>
      </c>
      <c r="L13703">
        <v>4</v>
      </c>
      <c r="M13703">
        <v>4</v>
      </c>
      <c r="N13703">
        <v>3</v>
      </c>
      <c r="O13703">
        <v>5</v>
      </c>
      <c r="P13703">
        <v>4</v>
      </c>
      <c r="Q13703">
        <v>4</v>
      </c>
      <c r="R13703">
        <v>3</v>
      </c>
      <c r="S13703">
        <v>5</v>
      </c>
      <c r="T13703">
        <v>4</v>
      </c>
      <c r="U13703">
        <v>36</v>
      </c>
      <c r="V13703">
        <v>72</v>
      </c>
      <c r="W13703" t="s">
        <v>64</v>
      </c>
      <c r="X13703" t="s">
        <v>2821</v>
      </c>
      <c r="Y13703" t="s">
        <v>10</v>
      </c>
    </row>
    <row r="13704" spans="1:25" x14ac:dyDescent="0.25">
      <c r="A13704" t="s">
        <v>17633</v>
      </c>
      <c r="B13704">
        <v>5</v>
      </c>
      <c r="C13704">
        <v>3</v>
      </c>
      <c r="D13704">
        <v>4</v>
      </c>
      <c r="E13704">
        <v>5</v>
      </c>
      <c r="F13704">
        <v>4</v>
      </c>
      <c r="G13704">
        <v>4</v>
      </c>
      <c r="H13704">
        <v>3</v>
      </c>
      <c r="I13704">
        <v>5</v>
      </c>
      <c r="J13704">
        <v>4</v>
      </c>
      <c r="K13704">
        <v>37</v>
      </c>
      <c r="L13704">
        <v>4</v>
      </c>
      <c r="M13704">
        <v>4</v>
      </c>
      <c r="N13704">
        <v>3</v>
      </c>
      <c r="O13704">
        <v>4</v>
      </c>
      <c r="P13704">
        <v>5</v>
      </c>
      <c r="Q13704">
        <v>3</v>
      </c>
      <c r="R13704">
        <v>4</v>
      </c>
      <c r="S13704">
        <v>3</v>
      </c>
      <c r="T13704">
        <v>5</v>
      </c>
      <c r="U13704">
        <v>35</v>
      </c>
      <c r="V13704">
        <v>72</v>
      </c>
      <c r="X13704" t="s">
        <v>17634</v>
      </c>
      <c r="Y13704" t="s">
        <v>2881</v>
      </c>
    </row>
    <row r="13705" spans="1:25" x14ac:dyDescent="0.25">
      <c r="A13705" t="s">
        <v>17635</v>
      </c>
      <c r="B13705">
        <v>5</v>
      </c>
      <c r="C13705">
        <v>4</v>
      </c>
      <c r="D13705">
        <v>3</v>
      </c>
      <c r="E13705">
        <v>5</v>
      </c>
      <c r="F13705">
        <v>4</v>
      </c>
      <c r="G13705">
        <v>3</v>
      </c>
      <c r="H13705">
        <v>4</v>
      </c>
      <c r="I13705">
        <v>4</v>
      </c>
      <c r="J13705">
        <v>5</v>
      </c>
      <c r="K13705">
        <v>37</v>
      </c>
      <c r="L13705">
        <v>4</v>
      </c>
      <c r="M13705">
        <v>3</v>
      </c>
      <c r="N13705">
        <v>4</v>
      </c>
      <c r="O13705">
        <v>4</v>
      </c>
      <c r="P13705">
        <v>3</v>
      </c>
      <c r="Q13705">
        <v>5</v>
      </c>
      <c r="R13705">
        <v>4</v>
      </c>
      <c r="S13705">
        <v>4</v>
      </c>
      <c r="T13705">
        <v>5</v>
      </c>
      <c r="U13705">
        <v>36</v>
      </c>
      <c r="V13705">
        <v>73</v>
      </c>
      <c r="X13705" t="s">
        <v>6264</v>
      </c>
      <c r="Y13705" t="s">
        <v>3338</v>
      </c>
    </row>
    <row r="13706" spans="1:25" x14ac:dyDescent="0.25">
      <c r="A13706" t="s">
        <v>17636</v>
      </c>
      <c r="B13706">
        <v>4</v>
      </c>
      <c r="C13706">
        <v>4</v>
      </c>
      <c r="D13706">
        <v>3</v>
      </c>
      <c r="E13706">
        <v>4</v>
      </c>
      <c r="F13706">
        <v>5</v>
      </c>
      <c r="G13706">
        <v>4</v>
      </c>
      <c r="H13706">
        <v>4</v>
      </c>
      <c r="I13706">
        <v>4</v>
      </c>
      <c r="J13706">
        <v>4</v>
      </c>
      <c r="K13706">
        <v>36</v>
      </c>
      <c r="L13706">
        <v>4</v>
      </c>
      <c r="M13706">
        <v>3</v>
      </c>
      <c r="N13706">
        <v>5</v>
      </c>
      <c r="O13706">
        <v>4</v>
      </c>
      <c r="P13706">
        <v>4</v>
      </c>
      <c r="Q13706">
        <v>4</v>
      </c>
      <c r="R13706">
        <v>3</v>
      </c>
      <c r="S13706">
        <v>4</v>
      </c>
      <c r="T13706">
        <v>4</v>
      </c>
      <c r="U13706">
        <v>35</v>
      </c>
      <c r="V13706">
        <v>71</v>
      </c>
      <c r="W13706" t="s">
        <v>308</v>
      </c>
      <c r="X13706" t="s">
        <v>9595</v>
      </c>
      <c r="Y13706" t="s">
        <v>10</v>
      </c>
    </row>
    <row r="13707" spans="1:25" x14ac:dyDescent="0.25">
      <c r="A13707" t="s">
        <v>17637</v>
      </c>
      <c r="B13707">
        <v>5</v>
      </c>
      <c r="C13707">
        <v>4</v>
      </c>
      <c r="D13707">
        <v>4</v>
      </c>
      <c r="E13707">
        <v>4</v>
      </c>
      <c r="F13707">
        <v>3</v>
      </c>
      <c r="G13707">
        <v>4</v>
      </c>
      <c r="H13707">
        <v>3</v>
      </c>
      <c r="I13707">
        <v>4</v>
      </c>
      <c r="J13707">
        <v>4</v>
      </c>
      <c r="K13707">
        <v>35</v>
      </c>
      <c r="L13707">
        <v>4</v>
      </c>
      <c r="M13707">
        <v>4</v>
      </c>
      <c r="N13707">
        <v>4</v>
      </c>
      <c r="O13707">
        <v>3</v>
      </c>
      <c r="P13707">
        <v>5</v>
      </c>
      <c r="Q13707">
        <v>4</v>
      </c>
      <c r="R13707">
        <v>4</v>
      </c>
      <c r="S13707">
        <v>4</v>
      </c>
      <c r="T13707">
        <v>3</v>
      </c>
      <c r="U13707">
        <v>35</v>
      </c>
      <c r="V13707">
        <v>70</v>
      </c>
      <c r="X13707" t="s">
        <v>8036</v>
      </c>
      <c r="Y13707" t="s">
        <v>78</v>
      </c>
    </row>
    <row r="13708" spans="1:25" x14ac:dyDescent="0.25">
      <c r="A13708" t="s">
        <v>17638</v>
      </c>
      <c r="B13708">
        <v>5</v>
      </c>
      <c r="C13708">
        <v>4</v>
      </c>
      <c r="D13708">
        <v>4</v>
      </c>
      <c r="E13708">
        <v>3</v>
      </c>
      <c r="F13708">
        <v>4</v>
      </c>
      <c r="G13708">
        <v>4</v>
      </c>
      <c r="H13708">
        <v>5</v>
      </c>
      <c r="I13708">
        <v>3</v>
      </c>
      <c r="J13708">
        <v>4</v>
      </c>
      <c r="K13708">
        <v>36</v>
      </c>
      <c r="L13708">
        <v>5</v>
      </c>
      <c r="M13708">
        <v>4</v>
      </c>
      <c r="N13708">
        <v>4</v>
      </c>
      <c r="O13708">
        <v>3</v>
      </c>
      <c r="P13708">
        <v>4</v>
      </c>
      <c r="Q13708">
        <v>4</v>
      </c>
      <c r="R13708">
        <v>3</v>
      </c>
      <c r="S13708">
        <v>5</v>
      </c>
      <c r="T13708">
        <v>4</v>
      </c>
      <c r="U13708">
        <v>36</v>
      </c>
      <c r="V13708">
        <v>72</v>
      </c>
      <c r="W13708" t="s">
        <v>152</v>
      </c>
      <c r="X13708" t="s">
        <v>9320</v>
      </c>
      <c r="Y13708" t="s">
        <v>10</v>
      </c>
    </row>
    <row r="13709" spans="1:25" x14ac:dyDescent="0.25">
      <c r="A13709" t="s">
        <v>17639</v>
      </c>
      <c r="B13709">
        <v>4</v>
      </c>
      <c r="C13709">
        <v>4</v>
      </c>
      <c r="D13709">
        <v>3</v>
      </c>
      <c r="E13709">
        <v>4</v>
      </c>
      <c r="F13709">
        <v>4</v>
      </c>
      <c r="G13709">
        <v>3</v>
      </c>
      <c r="H13709">
        <v>4</v>
      </c>
      <c r="I13709">
        <v>4</v>
      </c>
      <c r="J13709">
        <v>4</v>
      </c>
      <c r="K13709">
        <v>34</v>
      </c>
      <c r="L13709">
        <v>0</v>
      </c>
      <c r="M13709">
        <v>0</v>
      </c>
      <c r="N13709">
        <v>0</v>
      </c>
      <c r="O13709">
        <v>0</v>
      </c>
      <c r="P13709">
        <v>0</v>
      </c>
      <c r="Q13709">
        <v>0</v>
      </c>
      <c r="R13709">
        <v>0</v>
      </c>
      <c r="S13709">
        <v>0</v>
      </c>
      <c r="T13709">
        <v>0</v>
      </c>
      <c r="U13709">
        <v>0</v>
      </c>
      <c r="V13709">
        <v>34</v>
      </c>
      <c r="W13709" t="s">
        <v>61</v>
      </c>
      <c r="X13709" t="s">
        <v>13266</v>
      </c>
      <c r="Y13709" t="s">
        <v>10</v>
      </c>
    </row>
    <row r="13710" spans="1:25" x14ac:dyDescent="0.25">
      <c r="A13710" t="s">
        <v>17640</v>
      </c>
      <c r="B13710">
        <v>5</v>
      </c>
      <c r="C13710">
        <v>4</v>
      </c>
      <c r="D13710">
        <v>4</v>
      </c>
      <c r="E13710">
        <v>4</v>
      </c>
      <c r="F13710">
        <v>4</v>
      </c>
      <c r="G13710">
        <v>3</v>
      </c>
      <c r="H13710">
        <v>5</v>
      </c>
      <c r="I13710">
        <v>4</v>
      </c>
      <c r="J13710">
        <v>3</v>
      </c>
      <c r="K13710">
        <v>36</v>
      </c>
      <c r="L13710">
        <v>5</v>
      </c>
      <c r="M13710">
        <v>4</v>
      </c>
      <c r="N13710">
        <v>4</v>
      </c>
      <c r="O13710">
        <v>4</v>
      </c>
      <c r="P13710">
        <v>3</v>
      </c>
      <c r="Q13710">
        <v>4</v>
      </c>
      <c r="R13710">
        <v>3</v>
      </c>
      <c r="S13710">
        <v>4</v>
      </c>
      <c r="T13710">
        <v>5</v>
      </c>
      <c r="U13710">
        <v>36</v>
      </c>
      <c r="V13710">
        <v>72</v>
      </c>
      <c r="W13710" t="s">
        <v>64</v>
      </c>
      <c r="X13710" t="s">
        <v>826</v>
      </c>
      <c r="Y13710" t="s">
        <v>10</v>
      </c>
    </row>
    <row r="13711" spans="1:25" x14ac:dyDescent="0.25">
      <c r="A13711" t="s">
        <v>17641</v>
      </c>
      <c r="B13711">
        <v>5</v>
      </c>
      <c r="C13711">
        <v>3</v>
      </c>
      <c r="D13711">
        <v>4</v>
      </c>
      <c r="E13711">
        <v>4</v>
      </c>
      <c r="F13711">
        <v>3</v>
      </c>
      <c r="G13711">
        <v>4</v>
      </c>
      <c r="H13711">
        <v>4</v>
      </c>
      <c r="I13711">
        <v>5</v>
      </c>
      <c r="J13711">
        <v>4</v>
      </c>
      <c r="K13711">
        <v>36</v>
      </c>
      <c r="L13711">
        <v>3</v>
      </c>
      <c r="M13711">
        <v>4</v>
      </c>
      <c r="N13711">
        <v>4</v>
      </c>
      <c r="O13711">
        <v>4</v>
      </c>
      <c r="P13711">
        <v>3</v>
      </c>
      <c r="Q13711">
        <v>5</v>
      </c>
      <c r="R13711">
        <v>4</v>
      </c>
      <c r="S13711">
        <v>5</v>
      </c>
      <c r="T13711">
        <v>4</v>
      </c>
      <c r="U13711">
        <v>36</v>
      </c>
      <c r="V13711">
        <v>72</v>
      </c>
      <c r="W13711" t="s">
        <v>61</v>
      </c>
      <c r="X13711" t="s">
        <v>17642</v>
      </c>
      <c r="Y13711" t="s">
        <v>10</v>
      </c>
    </row>
    <row r="13712" spans="1:25" x14ac:dyDescent="0.25">
      <c r="A13712" t="s">
        <v>17643</v>
      </c>
      <c r="B13712">
        <v>5</v>
      </c>
      <c r="C13712">
        <v>3</v>
      </c>
      <c r="D13712">
        <v>4</v>
      </c>
      <c r="E13712">
        <v>4</v>
      </c>
      <c r="F13712">
        <v>3</v>
      </c>
      <c r="G13712">
        <v>4</v>
      </c>
      <c r="H13712">
        <v>4</v>
      </c>
      <c r="I13712">
        <v>5</v>
      </c>
      <c r="J13712">
        <v>4</v>
      </c>
      <c r="K13712">
        <v>36</v>
      </c>
      <c r="L13712">
        <v>3</v>
      </c>
      <c r="M13712">
        <v>4</v>
      </c>
      <c r="N13712">
        <v>4</v>
      </c>
      <c r="O13712">
        <v>4</v>
      </c>
      <c r="P13712">
        <v>3</v>
      </c>
      <c r="Q13712">
        <v>5</v>
      </c>
      <c r="R13712">
        <v>4</v>
      </c>
      <c r="S13712">
        <v>5</v>
      </c>
      <c r="T13712">
        <v>4</v>
      </c>
      <c r="U13712">
        <v>36</v>
      </c>
      <c r="V13712">
        <v>72</v>
      </c>
      <c r="W13712" t="s">
        <v>61</v>
      </c>
      <c r="X13712" t="s">
        <v>17644</v>
      </c>
      <c r="Y13712" t="s">
        <v>10</v>
      </c>
    </row>
    <row r="13713" spans="1:25" x14ac:dyDescent="0.25">
      <c r="A13713" t="s">
        <v>17645</v>
      </c>
      <c r="B13713">
        <v>4</v>
      </c>
      <c r="C13713">
        <v>5</v>
      </c>
      <c r="D13713">
        <v>3</v>
      </c>
      <c r="E13713">
        <v>4</v>
      </c>
      <c r="F13713">
        <v>3</v>
      </c>
      <c r="G13713">
        <v>4</v>
      </c>
      <c r="H13713">
        <v>4</v>
      </c>
      <c r="I13713">
        <v>4</v>
      </c>
      <c r="J13713">
        <v>4</v>
      </c>
      <c r="K13713">
        <v>35</v>
      </c>
      <c r="L13713">
        <v>4</v>
      </c>
      <c r="M13713">
        <v>5</v>
      </c>
      <c r="N13713">
        <v>3</v>
      </c>
      <c r="O13713">
        <v>5</v>
      </c>
      <c r="P13713">
        <v>3</v>
      </c>
      <c r="Q13713">
        <v>4</v>
      </c>
      <c r="R13713">
        <v>3</v>
      </c>
      <c r="S13713">
        <v>4</v>
      </c>
      <c r="T13713">
        <v>4</v>
      </c>
      <c r="U13713">
        <v>35</v>
      </c>
      <c r="V13713">
        <v>70</v>
      </c>
      <c r="W13713" t="s">
        <v>61</v>
      </c>
      <c r="X13713" t="s">
        <v>17646</v>
      </c>
      <c r="Y13713" t="s">
        <v>10</v>
      </c>
    </row>
    <row r="13714" spans="1:25" x14ac:dyDescent="0.25">
      <c r="A13714" t="s">
        <v>17645</v>
      </c>
      <c r="B13714">
        <v>4</v>
      </c>
      <c r="C13714">
        <v>3</v>
      </c>
      <c r="D13714">
        <v>3</v>
      </c>
      <c r="E13714">
        <v>4</v>
      </c>
      <c r="F13714">
        <v>3</v>
      </c>
      <c r="G13714">
        <v>4</v>
      </c>
      <c r="H13714">
        <v>4</v>
      </c>
      <c r="I13714">
        <v>4</v>
      </c>
      <c r="J13714">
        <v>3</v>
      </c>
      <c r="K13714">
        <v>32</v>
      </c>
      <c r="L13714">
        <v>0</v>
      </c>
      <c r="M13714">
        <v>0</v>
      </c>
      <c r="N13714">
        <v>0</v>
      </c>
      <c r="O13714">
        <v>0</v>
      </c>
      <c r="P13714">
        <v>0</v>
      </c>
      <c r="Q13714">
        <v>0</v>
      </c>
      <c r="R13714">
        <v>0</v>
      </c>
      <c r="S13714">
        <v>0</v>
      </c>
      <c r="T13714">
        <v>0</v>
      </c>
      <c r="U13714">
        <v>0</v>
      </c>
      <c r="V13714">
        <v>32</v>
      </c>
      <c r="W13714" t="s">
        <v>133</v>
      </c>
      <c r="X13714" t="s">
        <v>17648</v>
      </c>
      <c r="Y13714" t="s">
        <v>10</v>
      </c>
    </row>
    <row r="13715" spans="1:25" x14ac:dyDescent="0.25">
      <c r="A13715" t="s">
        <v>17645</v>
      </c>
      <c r="B13715">
        <v>5</v>
      </c>
      <c r="C13715">
        <v>4</v>
      </c>
      <c r="D13715">
        <v>4</v>
      </c>
      <c r="E13715">
        <v>4</v>
      </c>
      <c r="F13715">
        <v>3</v>
      </c>
      <c r="G13715">
        <v>4</v>
      </c>
      <c r="H13715">
        <v>3</v>
      </c>
      <c r="I13715">
        <v>4</v>
      </c>
      <c r="J13715">
        <v>3</v>
      </c>
      <c r="K13715">
        <v>34</v>
      </c>
      <c r="L13715">
        <v>0</v>
      </c>
      <c r="M13715">
        <v>0</v>
      </c>
      <c r="N13715">
        <v>0</v>
      </c>
      <c r="O13715">
        <v>0</v>
      </c>
      <c r="P13715">
        <v>0</v>
      </c>
      <c r="Q13715">
        <v>0</v>
      </c>
      <c r="R13715">
        <v>0</v>
      </c>
      <c r="S13715">
        <v>0</v>
      </c>
      <c r="T13715">
        <v>0</v>
      </c>
      <c r="U13715">
        <v>0</v>
      </c>
      <c r="V13715">
        <v>34</v>
      </c>
      <c r="W13715" t="s">
        <v>795</v>
      </c>
      <c r="X13715" t="s">
        <v>17647</v>
      </c>
      <c r="Y13715" t="s">
        <v>10</v>
      </c>
    </row>
    <row r="13716" spans="1:25" x14ac:dyDescent="0.25">
      <c r="A13716" t="s">
        <v>17649</v>
      </c>
      <c r="B13716">
        <v>5</v>
      </c>
      <c r="C13716">
        <v>4</v>
      </c>
      <c r="D13716">
        <v>5</v>
      </c>
      <c r="E13716">
        <v>3</v>
      </c>
      <c r="F13716">
        <v>4</v>
      </c>
      <c r="G13716">
        <v>4</v>
      </c>
      <c r="H13716">
        <v>4</v>
      </c>
      <c r="I13716">
        <v>3</v>
      </c>
      <c r="J13716">
        <v>4</v>
      </c>
      <c r="K13716">
        <v>36</v>
      </c>
      <c r="L13716">
        <v>3</v>
      </c>
      <c r="M13716">
        <v>4</v>
      </c>
      <c r="N13716">
        <v>5</v>
      </c>
      <c r="O13716">
        <v>4</v>
      </c>
      <c r="P13716">
        <v>4</v>
      </c>
      <c r="Q13716">
        <v>3</v>
      </c>
      <c r="R13716">
        <v>4</v>
      </c>
      <c r="S13716">
        <v>5</v>
      </c>
      <c r="T13716">
        <v>4</v>
      </c>
      <c r="U13716">
        <v>36</v>
      </c>
      <c r="V13716">
        <v>72</v>
      </c>
      <c r="W13716" t="s">
        <v>12</v>
      </c>
      <c r="X13716" t="s">
        <v>6578</v>
      </c>
      <c r="Y13716" t="s">
        <v>10</v>
      </c>
    </row>
    <row r="13717" spans="1:25" x14ac:dyDescent="0.25">
      <c r="A13717" t="s">
        <v>17650</v>
      </c>
      <c r="B13717">
        <v>4</v>
      </c>
      <c r="C13717">
        <v>3</v>
      </c>
      <c r="D13717">
        <v>4</v>
      </c>
      <c r="E13717">
        <v>4</v>
      </c>
      <c r="F13717">
        <v>3</v>
      </c>
      <c r="G13717">
        <v>4</v>
      </c>
      <c r="H13717">
        <v>4</v>
      </c>
      <c r="I13717">
        <v>5</v>
      </c>
      <c r="J13717">
        <v>4</v>
      </c>
      <c r="K13717">
        <v>35</v>
      </c>
      <c r="L13717">
        <v>4</v>
      </c>
      <c r="M13717">
        <v>4</v>
      </c>
      <c r="N13717">
        <v>3</v>
      </c>
      <c r="O13717">
        <v>4</v>
      </c>
      <c r="P13717">
        <v>4</v>
      </c>
      <c r="Q13717">
        <v>5</v>
      </c>
      <c r="R13717">
        <v>3</v>
      </c>
      <c r="S13717">
        <v>4</v>
      </c>
      <c r="T13717">
        <v>5</v>
      </c>
      <c r="U13717">
        <v>36</v>
      </c>
      <c r="V13717">
        <v>71</v>
      </c>
      <c r="W13717" t="s">
        <v>848</v>
      </c>
      <c r="X13717" t="s">
        <v>7697</v>
      </c>
      <c r="Y13717" t="s">
        <v>10</v>
      </c>
    </row>
    <row r="13718" spans="1:25" x14ac:dyDescent="0.25">
      <c r="A13718" t="s">
        <v>17651</v>
      </c>
      <c r="B13718">
        <v>4</v>
      </c>
      <c r="C13718">
        <v>5</v>
      </c>
      <c r="D13718">
        <v>3</v>
      </c>
      <c r="E13718">
        <v>5</v>
      </c>
      <c r="F13718">
        <v>3</v>
      </c>
      <c r="G13718">
        <v>4</v>
      </c>
      <c r="H13718">
        <v>3</v>
      </c>
      <c r="I13718">
        <v>4</v>
      </c>
      <c r="J13718">
        <v>4</v>
      </c>
      <c r="K13718">
        <v>35</v>
      </c>
      <c r="L13718">
        <v>4</v>
      </c>
      <c r="M13718">
        <v>4</v>
      </c>
      <c r="N13718">
        <v>4</v>
      </c>
      <c r="O13718">
        <v>3</v>
      </c>
      <c r="P13718">
        <v>4</v>
      </c>
      <c r="Q13718">
        <v>4</v>
      </c>
      <c r="R13718">
        <v>5</v>
      </c>
      <c r="S13718">
        <v>3</v>
      </c>
      <c r="T13718">
        <v>4</v>
      </c>
      <c r="U13718">
        <v>35</v>
      </c>
      <c r="V13718">
        <v>70</v>
      </c>
      <c r="W13718" t="s">
        <v>110</v>
      </c>
      <c r="X13718" t="s">
        <v>13281</v>
      </c>
      <c r="Y13718" t="s">
        <v>10</v>
      </c>
    </row>
    <row r="13719" spans="1:25" x14ac:dyDescent="0.25">
      <c r="A13719" t="s">
        <v>17652</v>
      </c>
      <c r="B13719">
        <v>4</v>
      </c>
      <c r="C13719">
        <v>5</v>
      </c>
      <c r="D13719">
        <v>3</v>
      </c>
      <c r="E13719">
        <v>4</v>
      </c>
      <c r="F13719">
        <v>4</v>
      </c>
      <c r="G13719">
        <v>4</v>
      </c>
      <c r="H13719">
        <v>4</v>
      </c>
      <c r="I13719">
        <v>3</v>
      </c>
      <c r="J13719">
        <v>5</v>
      </c>
      <c r="K13719">
        <v>36</v>
      </c>
      <c r="L13719">
        <v>4</v>
      </c>
      <c r="M13719">
        <v>4</v>
      </c>
      <c r="N13719">
        <v>3</v>
      </c>
      <c r="O13719">
        <v>5</v>
      </c>
      <c r="P13719">
        <v>4</v>
      </c>
      <c r="Q13719">
        <v>4</v>
      </c>
      <c r="R13719">
        <v>3</v>
      </c>
      <c r="S13719">
        <v>4</v>
      </c>
      <c r="T13719">
        <v>5</v>
      </c>
      <c r="U13719">
        <v>36</v>
      </c>
      <c r="V13719">
        <v>72</v>
      </c>
      <c r="W13719" t="s">
        <v>105</v>
      </c>
      <c r="X13719" t="s">
        <v>17653</v>
      </c>
      <c r="Y13719" t="s">
        <v>10</v>
      </c>
    </row>
    <row r="13720" spans="1:25" x14ac:dyDescent="0.25">
      <c r="A13720" t="s">
        <v>17654</v>
      </c>
      <c r="B13720">
        <v>4</v>
      </c>
      <c r="C13720">
        <v>4</v>
      </c>
      <c r="D13720">
        <v>4</v>
      </c>
      <c r="E13720">
        <v>3</v>
      </c>
      <c r="F13720">
        <v>4</v>
      </c>
      <c r="G13720">
        <v>3</v>
      </c>
      <c r="H13720">
        <v>5</v>
      </c>
      <c r="I13720">
        <v>4</v>
      </c>
      <c r="J13720">
        <v>5</v>
      </c>
      <c r="K13720">
        <v>36</v>
      </c>
      <c r="L13720">
        <v>4</v>
      </c>
      <c r="M13720">
        <v>4</v>
      </c>
      <c r="N13720">
        <v>5</v>
      </c>
      <c r="O13720">
        <v>4</v>
      </c>
      <c r="P13720">
        <v>4</v>
      </c>
      <c r="Q13720">
        <v>4</v>
      </c>
      <c r="R13720">
        <v>3</v>
      </c>
      <c r="S13720">
        <v>5</v>
      </c>
      <c r="T13720">
        <v>3</v>
      </c>
      <c r="U13720">
        <v>36</v>
      </c>
      <c r="V13720">
        <v>72</v>
      </c>
      <c r="W13720" t="s">
        <v>58</v>
      </c>
      <c r="X13720" t="s">
        <v>7463</v>
      </c>
      <c r="Y13720" t="s">
        <v>10</v>
      </c>
    </row>
    <row r="13721" spans="1:25" x14ac:dyDescent="0.25">
      <c r="A13721" t="s">
        <v>17655</v>
      </c>
      <c r="B13721">
        <v>5</v>
      </c>
      <c r="C13721">
        <v>4</v>
      </c>
      <c r="D13721">
        <v>4</v>
      </c>
      <c r="E13721">
        <v>3</v>
      </c>
      <c r="F13721">
        <v>4</v>
      </c>
      <c r="G13721">
        <v>5</v>
      </c>
      <c r="H13721">
        <v>3</v>
      </c>
      <c r="I13721">
        <v>4</v>
      </c>
      <c r="J13721">
        <v>4</v>
      </c>
      <c r="K13721">
        <v>36</v>
      </c>
      <c r="L13721">
        <v>5</v>
      </c>
      <c r="M13721">
        <v>3</v>
      </c>
      <c r="N13721">
        <v>4</v>
      </c>
      <c r="O13721">
        <v>3</v>
      </c>
      <c r="P13721">
        <v>4</v>
      </c>
      <c r="Q13721">
        <v>4</v>
      </c>
      <c r="R13721">
        <v>5</v>
      </c>
      <c r="S13721">
        <v>4</v>
      </c>
      <c r="T13721">
        <v>4</v>
      </c>
      <c r="U13721">
        <v>36</v>
      </c>
      <c r="V13721">
        <v>72</v>
      </c>
      <c r="W13721" t="s">
        <v>39</v>
      </c>
      <c r="X13721" t="s">
        <v>7475</v>
      </c>
      <c r="Y13721" t="s">
        <v>10</v>
      </c>
    </row>
    <row r="13722" spans="1:25" x14ac:dyDescent="0.25">
      <c r="A13722" t="s">
        <v>17656</v>
      </c>
      <c r="B13722">
        <v>4</v>
      </c>
      <c r="C13722">
        <v>4</v>
      </c>
      <c r="D13722">
        <v>4</v>
      </c>
      <c r="E13722">
        <v>5</v>
      </c>
      <c r="F13722">
        <v>3</v>
      </c>
      <c r="G13722">
        <v>4</v>
      </c>
      <c r="H13722">
        <v>5</v>
      </c>
      <c r="I13722">
        <v>3</v>
      </c>
      <c r="J13722">
        <v>5</v>
      </c>
      <c r="K13722">
        <v>37</v>
      </c>
      <c r="L13722">
        <v>3</v>
      </c>
      <c r="M13722">
        <v>4</v>
      </c>
      <c r="N13722">
        <v>4</v>
      </c>
      <c r="O13722">
        <v>4</v>
      </c>
      <c r="P13722">
        <v>4</v>
      </c>
      <c r="Q13722">
        <v>3</v>
      </c>
      <c r="R13722">
        <v>4</v>
      </c>
      <c r="S13722">
        <v>5</v>
      </c>
      <c r="T13722">
        <v>3</v>
      </c>
      <c r="U13722">
        <v>34</v>
      </c>
      <c r="V13722">
        <v>71</v>
      </c>
      <c r="W13722" t="s">
        <v>166</v>
      </c>
      <c r="X13722" t="s">
        <v>7498</v>
      </c>
      <c r="Y13722" t="s">
        <v>10</v>
      </c>
    </row>
    <row r="13723" spans="1:25" x14ac:dyDescent="0.25">
      <c r="A13723" t="s">
        <v>17657</v>
      </c>
      <c r="B13723">
        <v>4</v>
      </c>
      <c r="C13723">
        <v>4</v>
      </c>
      <c r="D13723">
        <v>3</v>
      </c>
      <c r="E13723">
        <v>5</v>
      </c>
      <c r="F13723">
        <v>3</v>
      </c>
      <c r="G13723">
        <v>5</v>
      </c>
      <c r="H13723">
        <v>4</v>
      </c>
      <c r="I13723">
        <v>4</v>
      </c>
      <c r="J13723">
        <v>4</v>
      </c>
      <c r="K13723">
        <v>36</v>
      </c>
      <c r="L13723">
        <v>4</v>
      </c>
      <c r="M13723">
        <v>5</v>
      </c>
      <c r="N13723">
        <v>3</v>
      </c>
      <c r="O13723">
        <v>4</v>
      </c>
      <c r="P13723">
        <v>4</v>
      </c>
      <c r="Q13723">
        <v>3</v>
      </c>
      <c r="R13723">
        <v>5</v>
      </c>
      <c r="S13723">
        <v>4</v>
      </c>
      <c r="T13723">
        <v>4</v>
      </c>
      <c r="U13723">
        <v>36</v>
      </c>
      <c r="V13723">
        <v>72</v>
      </c>
      <c r="W13723" t="s">
        <v>58</v>
      </c>
      <c r="X13723" t="s">
        <v>17658</v>
      </c>
      <c r="Y13723" t="s">
        <v>10</v>
      </c>
    </row>
    <row r="13724" spans="1:25" x14ac:dyDescent="0.25">
      <c r="A13724" t="s">
        <v>17659</v>
      </c>
      <c r="B13724">
        <v>4</v>
      </c>
      <c r="C13724">
        <v>3</v>
      </c>
      <c r="D13724">
        <v>5</v>
      </c>
      <c r="E13724">
        <v>4</v>
      </c>
      <c r="F13724">
        <v>4</v>
      </c>
      <c r="G13724">
        <v>4</v>
      </c>
      <c r="H13724">
        <v>3</v>
      </c>
      <c r="I13724">
        <v>4</v>
      </c>
      <c r="J13724">
        <v>4</v>
      </c>
      <c r="K13724">
        <v>35</v>
      </c>
      <c r="L13724">
        <v>4</v>
      </c>
      <c r="M13724">
        <v>4</v>
      </c>
      <c r="N13724">
        <v>3</v>
      </c>
      <c r="O13724">
        <v>4</v>
      </c>
      <c r="P13724">
        <v>5</v>
      </c>
      <c r="Q13724">
        <v>4</v>
      </c>
      <c r="R13724">
        <v>4</v>
      </c>
      <c r="S13724">
        <v>3</v>
      </c>
      <c r="T13724">
        <v>4</v>
      </c>
      <c r="U13724">
        <v>35</v>
      </c>
      <c r="V13724">
        <v>70</v>
      </c>
      <c r="W13724" t="s">
        <v>12</v>
      </c>
      <c r="X13724" t="s">
        <v>17660</v>
      </c>
      <c r="Y13724" t="s">
        <v>10</v>
      </c>
    </row>
    <row r="13725" spans="1:25" x14ac:dyDescent="0.25">
      <c r="A13725" t="s">
        <v>17661</v>
      </c>
      <c r="B13725">
        <v>5</v>
      </c>
      <c r="C13725">
        <v>4</v>
      </c>
      <c r="D13725">
        <v>3</v>
      </c>
      <c r="E13725">
        <v>4</v>
      </c>
      <c r="F13725">
        <v>3</v>
      </c>
      <c r="G13725">
        <v>4</v>
      </c>
      <c r="H13725">
        <v>5</v>
      </c>
      <c r="I13725">
        <v>3</v>
      </c>
      <c r="J13725">
        <v>4</v>
      </c>
      <c r="K13725">
        <v>35</v>
      </c>
      <c r="L13725">
        <v>4</v>
      </c>
      <c r="M13725">
        <v>5</v>
      </c>
      <c r="N13725">
        <v>4</v>
      </c>
      <c r="O13725">
        <v>4</v>
      </c>
      <c r="P13725">
        <v>4</v>
      </c>
      <c r="Q13725">
        <v>3</v>
      </c>
      <c r="R13725">
        <v>5</v>
      </c>
      <c r="S13725">
        <v>3</v>
      </c>
      <c r="T13725">
        <v>4</v>
      </c>
      <c r="U13725">
        <v>36</v>
      </c>
      <c r="V13725">
        <v>71</v>
      </c>
      <c r="W13725" t="s">
        <v>61</v>
      </c>
      <c r="X13725" t="s">
        <v>17662</v>
      </c>
      <c r="Y13725" t="s">
        <v>10</v>
      </c>
    </row>
    <row r="13726" spans="1:25" x14ac:dyDescent="0.25">
      <c r="A13726" t="s">
        <v>17663</v>
      </c>
      <c r="B13726">
        <v>4</v>
      </c>
      <c r="C13726">
        <v>5</v>
      </c>
      <c r="D13726">
        <v>4</v>
      </c>
      <c r="E13726">
        <v>4</v>
      </c>
      <c r="F13726">
        <v>3</v>
      </c>
      <c r="G13726">
        <v>5</v>
      </c>
      <c r="H13726">
        <v>4</v>
      </c>
      <c r="I13726">
        <v>4</v>
      </c>
      <c r="J13726">
        <v>3</v>
      </c>
      <c r="K13726">
        <v>36</v>
      </c>
      <c r="L13726">
        <v>4</v>
      </c>
      <c r="M13726">
        <v>4</v>
      </c>
      <c r="N13726">
        <v>5</v>
      </c>
      <c r="O13726">
        <v>4</v>
      </c>
      <c r="P13726">
        <v>4</v>
      </c>
      <c r="Q13726">
        <v>3</v>
      </c>
      <c r="R13726">
        <v>4</v>
      </c>
      <c r="S13726">
        <v>3</v>
      </c>
      <c r="T13726">
        <v>4</v>
      </c>
      <c r="U13726">
        <v>35</v>
      </c>
      <c r="V13726">
        <v>71</v>
      </c>
      <c r="W13726" t="s">
        <v>296</v>
      </c>
      <c r="X13726" t="s">
        <v>896</v>
      </c>
      <c r="Y13726" t="s">
        <v>10</v>
      </c>
    </row>
    <row r="13727" spans="1:25" x14ac:dyDescent="0.25">
      <c r="A13727" t="s">
        <v>17664</v>
      </c>
      <c r="B13727">
        <v>4</v>
      </c>
      <c r="C13727">
        <v>4</v>
      </c>
      <c r="D13727">
        <v>4</v>
      </c>
      <c r="E13727">
        <v>4</v>
      </c>
      <c r="F13727">
        <v>3</v>
      </c>
      <c r="G13727">
        <v>4</v>
      </c>
      <c r="H13727">
        <v>4</v>
      </c>
      <c r="I13727">
        <v>3</v>
      </c>
      <c r="J13727">
        <v>4</v>
      </c>
      <c r="K13727">
        <v>34</v>
      </c>
      <c r="L13727">
        <v>5</v>
      </c>
      <c r="M13727">
        <v>3</v>
      </c>
      <c r="N13727">
        <v>4</v>
      </c>
      <c r="O13727">
        <v>4</v>
      </c>
      <c r="P13727">
        <v>5</v>
      </c>
      <c r="Q13727">
        <v>4</v>
      </c>
      <c r="R13727">
        <v>3</v>
      </c>
      <c r="S13727">
        <v>4</v>
      </c>
      <c r="T13727">
        <v>4</v>
      </c>
      <c r="U13727">
        <v>36</v>
      </c>
      <c r="V13727">
        <v>70</v>
      </c>
      <c r="W13727" t="s">
        <v>702</v>
      </c>
      <c r="X13727" t="s">
        <v>3369</v>
      </c>
      <c r="Y13727" t="s">
        <v>10</v>
      </c>
    </row>
    <row r="13728" spans="1:25" x14ac:dyDescent="0.25">
      <c r="A13728" t="s">
        <v>17665</v>
      </c>
      <c r="B13728">
        <v>4</v>
      </c>
      <c r="C13728">
        <v>5</v>
      </c>
      <c r="D13728">
        <v>3</v>
      </c>
      <c r="E13728">
        <v>4</v>
      </c>
      <c r="F13728">
        <v>4</v>
      </c>
      <c r="G13728">
        <v>5</v>
      </c>
      <c r="H13728">
        <v>4</v>
      </c>
      <c r="I13728">
        <v>3</v>
      </c>
      <c r="J13728">
        <v>4</v>
      </c>
      <c r="K13728">
        <v>36</v>
      </c>
      <c r="L13728">
        <v>4</v>
      </c>
      <c r="M13728">
        <v>4</v>
      </c>
      <c r="N13728">
        <v>5</v>
      </c>
      <c r="O13728">
        <v>4</v>
      </c>
      <c r="P13728">
        <v>3</v>
      </c>
      <c r="Q13728">
        <v>4</v>
      </c>
      <c r="R13728">
        <v>4</v>
      </c>
      <c r="S13728">
        <v>3</v>
      </c>
      <c r="T13728">
        <v>5</v>
      </c>
      <c r="U13728">
        <v>36</v>
      </c>
      <c r="V13728">
        <v>72</v>
      </c>
      <c r="W13728" t="s">
        <v>146</v>
      </c>
      <c r="X13728" t="s">
        <v>17666</v>
      </c>
      <c r="Y13728" t="s">
        <v>10</v>
      </c>
    </row>
    <row r="13729" spans="1:25" x14ac:dyDescent="0.25">
      <c r="A13729" t="s">
        <v>17667</v>
      </c>
      <c r="B13729">
        <v>4</v>
      </c>
      <c r="C13729">
        <v>5</v>
      </c>
      <c r="D13729">
        <v>3</v>
      </c>
      <c r="E13729">
        <v>5</v>
      </c>
      <c r="F13729">
        <v>4</v>
      </c>
      <c r="G13729">
        <v>4</v>
      </c>
      <c r="H13729">
        <v>4</v>
      </c>
      <c r="I13729">
        <v>3</v>
      </c>
      <c r="J13729">
        <v>4</v>
      </c>
      <c r="K13729">
        <v>36</v>
      </c>
      <c r="L13729">
        <v>4</v>
      </c>
      <c r="M13729">
        <v>3</v>
      </c>
      <c r="N13729">
        <v>5</v>
      </c>
      <c r="O13729">
        <v>4</v>
      </c>
      <c r="P13729">
        <v>4</v>
      </c>
      <c r="Q13729">
        <v>3</v>
      </c>
      <c r="R13729">
        <v>5</v>
      </c>
      <c r="S13729">
        <v>4</v>
      </c>
      <c r="T13729">
        <v>4</v>
      </c>
      <c r="U13729">
        <v>36</v>
      </c>
      <c r="V13729">
        <v>72</v>
      </c>
      <c r="W13729" t="s">
        <v>379</v>
      </c>
      <c r="X13729" t="s">
        <v>17669</v>
      </c>
      <c r="Y13729" t="s">
        <v>10</v>
      </c>
    </row>
    <row r="13730" spans="1:25" x14ac:dyDescent="0.25">
      <c r="A13730" t="s">
        <v>17667</v>
      </c>
      <c r="B13730">
        <v>4</v>
      </c>
      <c r="C13730">
        <v>5</v>
      </c>
      <c r="D13730">
        <v>3</v>
      </c>
      <c r="E13730">
        <v>4</v>
      </c>
      <c r="F13730">
        <v>5</v>
      </c>
      <c r="G13730">
        <v>4</v>
      </c>
      <c r="H13730">
        <v>3</v>
      </c>
      <c r="I13730">
        <v>4</v>
      </c>
      <c r="J13730">
        <v>4</v>
      </c>
      <c r="K13730">
        <v>36</v>
      </c>
      <c r="L13730">
        <v>4</v>
      </c>
      <c r="M13730">
        <v>4</v>
      </c>
      <c r="N13730">
        <v>5</v>
      </c>
      <c r="O13730">
        <v>4</v>
      </c>
      <c r="P13730">
        <v>5</v>
      </c>
      <c r="Q13730">
        <v>3</v>
      </c>
      <c r="R13730">
        <v>4</v>
      </c>
      <c r="S13730">
        <v>3</v>
      </c>
      <c r="T13730">
        <v>4</v>
      </c>
      <c r="U13730">
        <v>36</v>
      </c>
      <c r="V13730">
        <v>72</v>
      </c>
      <c r="W13730" t="s">
        <v>18</v>
      </c>
      <c r="X13730" t="s">
        <v>17668</v>
      </c>
      <c r="Y13730" t="s">
        <v>10</v>
      </c>
    </row>
    <row r="13731" spans="1:25" x14ac:dyDescent="0.25">
      <c r="A13731" t="s">
        <v>17670</v>
      </c>
      <c r="B13731">
        <v>4</v>
      </c>
      <c r="C13731">
        <v>5</v>
      </c>
      <c r="D13731">
        <v>4</v>
      </c>
      <c r="E13731">
        <v>4</v>
      </c>
      <c r="F13731">
        <v>3</v>
      </c>
      <c r="G13731">
        <v>4</v>
      </c>
      <c r="H13731">
        <v>4</v>
      </c>
      <c r="I13731">
        <v>3</v>
      </c>
      <c r="J13731">
        <v>5</v>
      </c>
      <c r="K13731">
        <v>36</v>
      </c>
      <c r="L13731">
        <v>4</v>
      </c>
      <c r="M13731">
        <v>3</v>
      </c>
      <c r="N13731">
        <v>5</v>
      </c>
      <c r="O13731">
        <v>4</v>
      </c>
      <c r="P13731">
        <v>4</v>
      </c>
      <c r="Q13731">
        <v>4</v>
      </c>
      <c r="R13731">
        <v>4</v>
      </c>
      <c r="S13731">
        <v>3</v>
      </c>
      <c r="T13731">
        <v>5</v>
      </c>
      <c r="U13731">
        <v>36</v>
      </c>
      <c r="V13731">
        <v>72</v>
      </c>
      <c r="W13731" t="s">
        <v>39</v>
      </c>
      <c r="X13731" t="s">
        <v>17671</v>
      </c>
      <c r="Y13731" t="s">
        <v>10</v>
      </c>
    </row>
    <row r="13732" spans="1:25" x14ac:dyDescent="0.25">
      <c r="A13732" t="s">
        <v>17672</v>
      </c>
      <c r="B13732">
        <v>4</v>
      </c>
      <c r="C13732">
        <v>4</v>
      </c>
      <c r="D13732">
        <v>4</v>
      </c>
      <c r="E13732">
        <v>3</v>
      </c>
      <c r="F13732">
        <v>4</v>
      </c>
      <c r="G13732">
        <v>3</v>
      </c>
      <c r="H13732">
        <v>5</v>
      </c>
      <c r="I13732">
        <v>4</v>
      </c>
      <c r="J13732">
        <v>5</v>
      </c>
      <c r="K13732">
        <v>36</v>
      </c>
      <c r="L13732">
        <v>4</v>
      </c>
      <c r="M13732">
        <v>4</v>
      </c>
      <c r="N13732">
        <v>5</v>
      </c>
      <c r="O13732">
        <v>4</v>
      </c>
      <c r="P13732">
        <v>4</v>
      </c>
      <c r="Q13732">
        <v>4</v>
      </c>
      <c r="R13732">
        <v>3</v>
      </c>
      <c r="S13732">
        <v>5</v>
      </c>
      <c r="T13732">
        <v>3</v>
      </c>
      <c r="U13732">
        <v>36</v>
      </c>
      <c r="V13732">
        <v>72</v>
      </c>
      <c r="W13732" t="s">
        <v>58</v>
      </c>
      <c r="X13732" t="s">
        <v>7463</v>
      </c>
      <c r="Y13732" t="s">
        <v>10</v>
      </c>
    </row>
    <row r="13733" spans="1:25" x14ac:dyDescent="0.25">
      <c r="A13733" t="s">
        <v>17673</v>
      </c>
      <c r="B13733">
        <v>4</v>
      </c>
      <c r="C13733">
        <v>3</v>
      </c>
      <c r="D13733">
        <v>5</v>
      </c>
      <c r="E13733">
        <v>5</v>
      </c>
      <c r="F13733">
        <v>4</v>
      </c>
      <c r="G13733">
        <v>4</v>
      </c>
      <c r="H13733">
        <v>3</v>
      </c>
      <c r="I13733">
        <v>4</v>
      </c>
      <c r="J13733">
        <v>5</v>
      </c>
      <c r="K13733">
        <v>37</v>
      </c>
      <c r="L13733">
        <v>4</v>
      </c>
      <c r="M13733">
        <v>4</v>
      </c>
      <c r="N13733">
        <v>3</v>
      </c>
      <c r="O13733">
        <v>4</v>
      </c>
      <c r="P13733">
        <v>5</v>
      </c>
      <c r="Q13733">
        <v>4</v>
      </c>
      <c r="R13733">
        <v>4</v>
      </c>
      <c r="S13733">
        <v>3</v>
      </c>
      <c r="T13733">
        <v>4</v>
      </c>
      <c r="U13733">
        <v>35</v>
      </c>
      <c r="V13733">
        <v>72</v>
      </c>
      <c r="W13733" t="s">
        <v>12</v>
      </c>
      <c r="X13733" t="s">
        <v>17660</v>
      </c>
      <c r="Y13733" t="s">
        <v>10</v>
      </c>
    </row>
    <row r="13734" spans="1:25" x14ac:dyDescent="0.25">
      <c r="A13734" t="s">
        <v>17674</v>
      </c>
      <c r="B13734">
        <v>4</v>
      </c>
      <c r="C13734">
        <v>4</v>
      </c>
      <c r="D13734">
        <v>5</v>
      </c>
      <c r="E13734">
        <v>3</v>
      </c>
      <c r="F13734">
        <v>5</v>
      </c>
      <c r="G13734">
        <v>4</v>
      </c>
      <c r="H13734">
        <v>3</v>
      </c>
      <c r="I13734">
        <v>4</v>
      </c>
      <c r="J13734">
        <v>4</v>
      </c>
      <c r="K13734">
        <v>36</v>
      </c>
      <c r="L13734">
        <v>4</v>
      </c>
      <c r="M13734">
        <v>4</v>
      </c>
      <c r="N13734">
        <v>4</v>
      </c>
      <c r="O13734">
        <v>3</v>
      </c>
      <c r="P13734">
        <v>4</v>
      </c>
      <c r="Q13734">
        <v>3</v>
      </c>
      <c r="R13734">
        <v>4</v>
      </c>
      <c r="S13734">
        <v>4</v>
      </c>
      <c r="T13734">
        <v>5</v>
      </c>
      <c r="U13734">
        <v>35</v>
      </c>
      <c r="V13734">
        <v>71</v>
      </c>
      <c r="W13734" t="s">
        <v>55</v>
      </c>
      <c r="X13734" t="s">
        <v>2557</v>
      </c>
      <c r="Y13734" t="s">
        <v>10</v>
      </c>
    </row>
    <row r="13735" spans="1:25" x14ac:dyDescent="0.25">
      <c r="A13735" t="s">
        <v>17675</v>
      </c>
      <c r="B13735">
        <v>4</v>
      </c>
      <c r="C13735">
        <v>4</v>
      </c>
      <c r="D13735">
        <v>4</v>
      </c>
      <c r="E13735">
        <v>3</v>
      </c>
      <c r="F13735">
        <v>4</v>
      </c>
      <c r="G13735">
        <v>4</v>
      </c>
      <c r="H13735">
        <v>4</v>
      </c>
      <c r="I13735">
        <v>4</v>
      </c>
      <c r="J13735">
        <v>4</v>
      </c>
      <c r="K13735">
        <v>35</v>
      </c>
      <c r="L13735">
        <v>0</v>
      </c>
      <c r="M13735">
        <v>0</v>
      </c>
      <c r="N13735">
        <v>0</v>
      </c>
      <c r="O13735">
        <v>0</v>
      </c>
      <c r="P13735">
        <v>0</v>
      </c>
      <c r="Q13735">
        <v>0</v>
      </c>
      <c r="R13735">
        <v>0</v>
      </c>
      <c r="S13735">
        <v>0</v>
      </c>
      <c r="T13735">
        <v>0</v>
      </c>
      <c r="U13735">
        <v>0</v>
      </c>
      <c r="V13735">
        <v>35</v>
      </c>
      <c r="W13735" t="s">
        <v>8</v>
      </c>
      <c r="X13735" t="s">
        <v>6778</v>
      </c>
      <c r="Y13735" t="s">
        <v>10</v>
      </c>
    </row>
    <row r="13736" spans="1:25" x14ac:dyDescent="0.25">
      <c r="A13736" t="s">
        <v>17676</v>
      </c>
      <c r="B13736">
        <v>4</v>
      </c>
      <c r="C13736">
        <v>3</v>
      </c>
      <c r="D13736">
        <v>4</v>
      </c>
      <c r="E13736">
        <v>5</v>
      </c>
      <c r="F13736">
        <v>3</v>
      </c>
      <c r="G13736">
        <v>5</v>
      </c>
      <c r="H13736">
        <v>4</v>
      </c>
      <c r="I13736">
        <v>4</v>
      </c>
      <c r="J13736">
        <v>4</v>
      </c>
      <c r="K13736">
        <v>36</v>
      </c>
      <c r="L13736">
        <v>5</v>
      </c>
      <c r="M13736">
        <v>4</v>
      </c>
      <c r="N13736">
        <v>3</v>
      </c>
      <c r="O13736">
        <v>5</v>
      </c>
      <c r="P13736">
        <v>4</v>
      </c>
      <c r="Q13736">
        <v>4</v>
      </c>
      <c r="R13736">
        <v>3</v>
      </c>
      <c r="S13736">
        <v>4</v>
      </c>
      <c r="T13736">
        <v>4</v>
      </c>
      <c r="U13736">
        <v>36</v>
      </c>
      <c r="V13736">
        <v>72</v>
      </c>
      <c r="W13736" t="s">
        <v>166</v>
      </c>
      <c r="X13736" t="s">
        <v>8463</v>
      </c>
      <c r="Y13736" t="s">
        <v>10</v>
      </c>
    </row>
    <row r="13737" spans="1:25" x14ac:dyDescent="0.25">
      <c r="A13737" t="s">
        <v>17677</v>
      </c>
      <c r="B13737">
        <v>4</v>
      </c>
      <c r="C13737">
        <v>4</v>
      </c>
      <c r="D13737">
        <v>3</v>
      </c>
      <c r="E13737">
        <v>5</v>
      </c>
      <c r="F13737">
        <v>3</v>
      </c>
      <c r="G13737">
        <v>4</v>
      </c>
      <c r="H13737">
        <v>4</v>
      </c>
      <c r="I13737">
        <v>4</v>
      </c>
      <c r="J13737">
        <v>5</v>
      </c>
      <c r="K13737">
        <v>36</v>
      </c>
      <c r="L13737">
        <v>4</v>
      </c>
      <c r="M13737">
        <v>4</v>
      </c>
      <c r="N13737">
        <v>5</v>
      </c>
      <c r="O13737">
        <v>3</v>
      </c>
      <c r="P13737">
        <v>4</v>
      </c>
      <c r="Q13737">
        <v>4</v>
      </c>
      <c r="R13737">
        <v>4</v>
      </c>
      <c r="S13737">
        <v>3</v>
      </c>
      <c r="T13737">
        <v>5</v>
      </c>
      <c r="U13737">
        <v>36</v>
      </c>
      <c r="V13737">
        <v>72</v>
      </c>
      <c r="W13737" t="s">
        <v>39</v>
      </c>
      <c r="X13737" t="s">
        <v>2340</v>
      </c>
      <c r="Y13737" t="s">
        <v>10</v>
      </c>
    </row>
    <row r="13738" spans="1:25" x14ac:dyDescent="0.25">
      <c r="A13738" t="s">
        <v>17678</v>
      </c>
      <c r="B13738">
        <v>4</v>
      </c>
      <c r="C13738">
        <v>5</v>
      </c>
      <c r="D13738">
        <v>4</v>
      </c>
      <c r="E13738">
        <v>3</v>
      </c>
      <c r="F13738">
        <v>4</v>
      </c>
      <c r="G13738">
        <v>4</v>
      </c>
      <c r="H13738">
        <v>3</v>
      </c>
      <c r="I13738">
        <v>5</v>
      </c>
      <c r="J13738">
        <v>4</v>
      </c>
      <c r="K13738">
        <v>36</v>
      </c>
      <c r="L13738">
        <v>4</v>
      </c>
      <c r="M13738">
        <v>5</v>
      </c>
      <c r="N13738">
        <v>4</v>
      </c>
      <c r="O13738">
        <v>3</v>
      </c>
      <c r="P13738">
        <v>5</v>
      </c>
      <c r="Q13738">
        <v>4</v>
      </c>
      <c r="R13738">
        <v>3</v>
      </c>
      <c r="S13738">
        <v>4</v>
      </c>
      <c r="T13738">
        <v>4</v>
      </c>
      <c r="U13738">
        <v>36</v>
      </c>
      <c r="V13738">
        <v>72</v>
      </c>
      <c r="W13738" t="s">
        <v>105</v>
      </c>
      <c r="X13738" t="s">
        <v>12111</v>
      </c>
      <c r="Y13738" t="s">
        <v>10</v>
      </c>
    </row>
    <row r="13739" spans="1:25" x14ac:dyDescent="0.25">
      <c r="A13739" t="s">
        <v>17679</v>
      </c>
      <c r="B13739">
        <v>4</v>
      </c>
      <c r="C13739">
        <v>3</v>
      </c>
      <c r="D13739">
        <v>5</v>
      </c>
      <c r="E13739">
        <v>4</v>
      </c>
      <c r="F13739">
        <v>5</v>
      </c>
      <c r="G13739">
        <v>3</v>
      </c>
      <c r="H13739">
        <v>4</v>
      </c>
      <c r="I13739">
        <v>4</v>
      </c>
      <c r="J13739">
        <v>4</v>
      </c>
      <c r="K13739">
        <v>36</v>
      </c>
      <c r="L13739">
        <v>4</v>
      </c>
      <c r="M13739">
        <v>4</v>
      </c>
      <c r="N13739">
        <v>4</v>
      </c>
      <c r="O13739">
        <v>4</v>
      </c>
      <c r="P13739">
        <v>5</v>
      </c>
      <c r="Q13739">
        <v>3</v>
      </c>
      <c r="R13739">
        <v>4</v>
      </c>
      <c r="S13739">
        <v>3</v>
      </c>
      <c r="T13739">
        <v>5</v>
      </c>
      <c r="U13739">
        <v>36</v>
      </c>
      <c r="V13739">
        <v>72</v>
      </c>
      <c r="W13739" t="s">
        <v>39</v>
      </c>
      <c r="X13739" t="s">
        <v>412</v>
      </c>
      <c r="Y13739" t="s">
        <v>10</v>
      </c>
    </row>
    <row r="13740" spans="1:25" x14ac:dyDescent="0.25">
      <c r="A13740" t="s">
        <v>17680</v>
      </c>
      <c r="B13740">
        <v>4</v>
      </c>
      <c r="C13740">
        <v>3</v>
      </c>
      <c r="D13740">
        <v>5</v>
      </c>
      <c r="E13740">
        <v>4</v>
      </c>
      <c r="F13740">
        <v>4</v>
      </c>
      <c r="G13740">
        <v>4</v>
      </c>
      <c r="H13740">
        <v>4</v>
      </c>
      <c r="I13740">
        <v>3</v>
      </c>
      <c r="J13740">
        <v>5</v>
      </c>
      <c r="K13740">
        <v>36</v>
      </c>
      <c r="L13740">
        <v>4</v>
      </c>
      <c r="M13740">
        <v>4</v>
      </c>
      <c r="N13740">
        <v>3</v>
      </c>
      <c r="O13740">
        <v>4</v>
      </c>
      <c r="P13740">
        <v>4</v>
      </c>
      <c r="Q13740">
        <v>3</v>
      </c>
      <c r="R13740">
        <v>4</v>
      </c>
      <c r="S13740">
        <v>5</v>
      </c>
      <c r="T13740">
        <v>5</v>
      </c>
      <c r="U13740">
        <v>36</v>
      </c>
      <c r="V13740">
        <v>72</v>
      </c>
      <c r="W13740" t="s">
        <v>39</v>
      </c>
      <c r="X13740" t="s">
        <v>15238</v>
      </c>
      <c r="Y13740" t="s">
        <v>10</v>
      </c>
    </row>
    <row r="13741" spans="1:25" x14ac:dyDescent="0.25">
      <c r="A13741" t="s">
        <v>17681</v>
      </c>
      <c r="B13741">
        <v>4</v>
      </c>
      <c r="C13741">
        <v>3</v>
      </c>
      <c r="D13741">
        <v>4</v>
      </c>
      <c r="E13741">
        <v>4</v>
      </c>
      <c r="F13741">
        <v>4</v>
      </c>
      <c r="G13741">
        <v>4</v>
      </c>
      <c r="H13741">
        <v>3</v>
      </c>
      <c r="I13741">
        <v>4</v>
      </c>
      <c r="J13741">
        <v>3</v>
      </c>
      <c r="K13741">
        <v>33</v>
      </c>
      <c r="L13741">
        <v>4</v>
      </c>
      <c r="M13741">
        <v>3</v>
      </c>
      <c r="N13741">
        <v>4</v>
      </c>
      <c r="O13741">
        <v>4</v>
      </c>
      <c r="P13741">
        <v>4</v>
      </c>
      <c r="Q13741">
        <v>4</v>
      </c>
      <c r="R13741">
        <v>3</v>
      </c>
      <c r="S13741">
        <v>4</v>
      </c>
      <c r="T13741">
        <v>3</v>
      </c>
      <c r="U13741">
        <v>33</v>
      </c>
      <c r="V13741">
        <v>66</v>
      </c>
      <c r="W13741" t="s">
        <v>236</v>
      </c>
      <c r="X13741" t="s">
        <v>17682</v>
      </c>
      <c r="Y13741" t="s">
        <v>10</v>
      </c>
    </row>
    <row r="13742" spans="1:25" x14ac:dyDescent="0.25">
      <c r="A13742" t="s">
        <v>17683</v>
      </c>
      <c r="B13742">
        <v>5</v>
      </c>
      <c r="C13742">
        <v>4</v>
      </c>
      <c r="D13742">
        <v>4</v>
      </c>
      <c r="E13742">
        <v>5</v>
      </c>
      <c r="F13742">
        <v>3</v>
      </c>
      <c r="G13742">
        <v>4</v>
      </c>
      <c r="H13742">
        <v>3</v>
      </c>
      <c r="I13742">
        <v>5</v>
      </c>
      <c r="J13742">
        <v>3</v>
      </c>
      <c r="K13742">
        <v>36</v>
      </c>
      <c r="L13742">
        <v>4</v>
      </c>
      <c r="M13742">
        <v>3</v>
      </c>
      <c r="N13742">
        <v>4</v>
      </c>
      <c r="O13742">
        <v>4</v>
      </c>
      <c r="P13742">
        <v>5</v>
      </c>
      <c r="Q13742">
        <v>5</v>
      </c>
      <c r="R13742">
        <v>3</v>
      </c>
      <c r="S13742">
        <v>4</v>
      </c>
      <c r="T13742">
        <v>4</v>
      </c>
      <c r="U13742">
        <v>36</v>
      </c>
      <c r="V13742">
        <v>72</v>
      </c>
      <c r="W13742" t="s">
        <v>702</v>
      </c>
      <c r="X13742" t="s">
        <v>2184</v>
      </c>
      <c r="Y13742" t="s">
        <v>10</v>
      </c>
    </row>
    <row r="13743" spans="1:25" x14ac:dyDescent="0.25">
      <c r="A13743" t="s">
        <v>17684</v>
      </c>
      <c r="B13743">
        <v>5</v>
      </c>
      <c r="C13743">
        <v>3</v>
      </c>
      <c r="D13743">
        <v>5</v>
      </c>
      <c r="E13743">
        <v>3</v>
      </c>
      <c r="F13743">
        <v>4</v>
      </c>
      <c r="G13743">
        <v>4</v>
      </c>
      <c r="H13743">
        <v>3</v>
      </c>
      <c r="I13743">
        <v>5</v>
      </c>
      <c r="J13743">
        <v>4</v>
      </c>
      <c r="K13743">
        <v>36</v>
      </c>
      <c r="L13743">
        <v>5</v>
      </c>
      <c r="M13743">
        <v>4</v>
      </c>
      <c r="N13743">
        <v>4</v>
      </c>
      <c r="O13743">
        <v>3</v>
      </c>
      <c r="P13743">
        <v>4</v>
      </c>
      <c r="Q13743">
        <v>4</v>
      </c>
      <c r="R13743">
        <v>4</v>
      </c>
      <c r="S13743">
        <v>3</v>
      </c>
      <c r="T13743">
        <v>5</v>
      </c>
      <c r="U13743">
        <v>36</v>
      </c>
      <c r="V13743">
        <v>72</v>
      </c>
      <c r="W13743" t="s">
        <v>99</v>
      </c>
      <c r="X13743" t="s">
        <v>2184</v>
      </c>
      <c r="Y13743" t="s">
        <v>44</v>
      </c>
    </row>
    <row r="13744" spans="1:25" x14ac:dyDescent="0.25">
      <c r="A13744" t="s">
        <v>17685</v>
      </c>
      <c r="B13744">
        <v>5</v>
      </c>
      <c r="C13744">
        <v>4</v>
      </c>
      <c r="D13744">
        <v>4</v>
      </c>
      <c r="E13744">
        <v>4</v>
      </c>
      <c r="F13744">
        <v>4</v>
      </c>
      <c r="G13744">
        <v>4</v>
      </c>
      <c r="H13744">
        <v>3</v>
      </c>
      <c r="I13744">
        <v>5</v>
      </c>
      <c r="J13744">
        <v>3</v>
      </c>
      <c r="K13744">
        <v>36</v>
      </c>
      <c r="L13744">
        <v>0</v>
      </c>
      <c r="M13744">
        <v>0</v>
      </c>
      <c r="N13744">
        <v>0</v>
      </c>
      <c r="O13744">
        <v>0</v>
      </c>
      <c r="P13744">
        <v>0</v>
      </c>
      <c r="Q13744">
        <v>0</v>
      </c>
      <c r="R13744">
        <v>0</v>
      </c>
      <c r="S13744">
        <v>0</v>
      </c>
      <c r="T13744">
        <v>0</v>
      </c>
      <c r="U13744">
        <v>0</v>
      </c>
      <c r="V13744">
        <v>36</v>
      </c>
      <c r="W13744" t="s">
        <v>11685</v>
      </c>
      <c r="X13744" t="s">
        <v>11686</v>
      </c>
      <c r="Y13744" t="s">
        <v>397</v>
      </c>
    </row>
    <row r="13745" spans="1:25" x14ac:dyDescent="0.25">
      <c r="A13745" t="s">
        <v>17686</v>
      </c>
      <c r="B13745">
        <v>4</v>
      </c>
      <c r="C13745">
        <v>3</v>
      </c>
      <c r="D13745">
        <v>4</v>
      </c>
      <c r="E13745">
        <v>3</v>
      </c>
      <c r="F13745">
        <v>4</v>
      </c>
      <c r="G13745">
        <v>4</v>
      </c>
      <c r="H13745">
        <v>4</v>
      </c>
      <c r="I13745">
        <v>4</v>
      </c>
      <c r="J13745">
        <v>5</v>
      </c>
      <c r="K13745">
        <v>35</v>
      </c>
      <c r="L13745">
        <v>4</v>
      </c>
      <c r="M13745">
        <v>4</v>
      </c>
      <c r="N13745">
        <v>4</v>
      </c>
      <c r="O13745">
        <v>5</v>
      </c>
      <c r="P13745">
        <v>3</v>
      </c>
      <c r="Q13745">
        <v>5</v>
      </c>
      <c r="R13745">
        <v>3</v>
      </c>
      <c r="S13745">
        <v>4</v>
      </c>
      <c r="T13745">
        <v>5</v>
      </c>
      <c r="U13745">
        <v>37</v>
      </c>
      <c r="V13745">
        <v>72</v>
      </c>
      <c r="W13745" t="s">
        <v>345</v>
      </c>
      <c r="X13745" t="s">
        <v>17687</v>
      </c>
      <c r="Y13745" t="s">
        <v>44</v>
      </c>
    </row>
    <row r="13746" spans="1:25" x14ac:dyDescent="0.25">
      <c r="A13746" t="s">
        <v>17688</v>
      </c>
      <c r="B13746">
        <v>5</v>
      </c>
      <c r="C13746">
        <v>3</v>
      </c>
      <c r="D13746">
        <v>4</v>
      </c>
      <c r="E13746">
        <v>3</v>
      </c>
      <c r="F13746">
        <v>4</v>
      </c>
      <c r="G13746">
        <v>4</v>
      </c>
      <c r="H13746">
        <v>4</v>
      </c>
      <c r="I13746">
        <v>5</v>
      </c>
      <c r="J13746">
        <v>5</v>
      </c>
      <c r="K13746">
        <v>37</v>
      </c>
      <c r="L13746">
        <v>4</v>
      </c>
      <c r="M13746">
        <v>4</v>
      </c>
      <c r="N13746">
        <v>4</v>
      </c>
      <c r="O13746">
        <v>5</v>
      </c>
      <c r="P13746">
        <v>3</v>
      </c>
      <c r="Q13746">
        <v>5</v>
      </c>
      <c r="R13746">
        <v>3</v>
      </c>
      <c r="S13746">
        <v>4</v>
      </c>
      <c r="T13746">
        <v>5</v>
      </c>
      <c r="U13746">
        <v>37</v>
      </c>
      <c r="V13746">
        <v>74</v>
      </c>
      <c r="W13746" t="s">
        <v>345</v>
      </c>
      <c r="X13746" t="s">
        <v>17687</v>
      </c>
      <c r="Y13746" t="s">
        <v>44</v>
      </c>
    </row>
    <row r="13747" spans="1:25" x14ac:dyDescent="0.25">
      <c r="A13747" t="s">
        <v>17689</v>
      </c>
      <c r="B13747">
        <v>4</v>
      </c>
      <c r="C13747">
        <v>4</v>
      </c>
      <c r="D13747">
        <v>5</v>
      </c>
      <c r="E13747">
        <v>4</v>
      </c>
      <c r="F13747">
        <v>4</v>
      </c>
      <c r="G13747">
        <v>3</v>
      </c>
      <c r="H13747">
        <v>4</v>
      </c>
      <c r="I13747">
        <v>3</v>
      </c>
      <c r="J13747">
        <v>5</v>
      </c>
      <c r="K13747">
        <v>36</v>
      </c>
      <c r="L13747">
        <v>4</v>
      </c>
      <c r="M13747">
        <v>3</v>
      </c>
      <c r="N13747">
        <v>4</v>
      </c>
      <c r="O13747">
        <v>5</v>
      </c>
      <c r="P13747">
        <v>4</v>
      </c>
      <c r="Q13747">
        <v>3</v>
      </c>
      <c r="R13747">
        <v>5</v>
      </c>
      <c r="S13747">
        <v>4</v>
      </c>
      <c r="T13747">
        <v>4</v>
      </c>
      <c r="U13747">
        <v>36</v>
      </c>
      <c r="V13747">
        <v>72</v>
      </c>
      <c r="W13747" t="s">
        <v>260</v>
      </c>
      <c r="X13747" t="s">
        <v>17690</v>
      </c>
      <c r="Y13747" t="s">
        <v>44</v>
      </c>
    </row>
    <row r="13748" spans="1:25" x14ac:dyDescent="0.25">
      <c r="A13748" t="s">
        <v>17691</v>
      </c>
      <c r="B13748">
        <v>5</v>
      </c>
      <c r="C13748">
        <v>4</v>
      </c>
      <c r="D13748">
        <v>5</v>
      </c>
      <c r="E13748">
        <v>4</v>
      </c>
      <c r="F13748">
        <v>3</v>
      </c>
      <c r="G13748">
        <v>4</v>
      </c>
      <c r="H13748">
        <v>4</v>
      </c>
      <c r="I13748">
        <v>3</v>
      </c>
      <c r="J13748">
        <v>4</v>
      </c>
      <c r="K13748">
        <v>36</v>
      </c>
      <c r="L13748">
        <v>4</v>
      </c>
      <c r="M13748">
        <v>3</v>
      </c>
      <c r="N13748">
        <v>5</v>
      </c>
      <c r="O13748">
        <v>4</v>
      </c>
      <c r="P13748">
        <v>5</v>
      </c>
      <c r="Q13748">
        <v>4</v>
      </c>
      <c r="R13748">
        <v>3</v>
      </c>
      <c r="S13748">
        <v>4</v>
      </c>
      <c r="T13748">
        <v>4</v>
      </c>
      <c r="U13748">
        <v>36</v>
      </c>
      <c r="V13748">
        <v>72</v>
      </c>
      <c r="W13748" t="s">
        <v>91</v>
      </c>
      <c r="X13748" t="s">
        <v>162</v>
      </c>
      <c r="Y13748" t="s">
        <v>10</v>
      </c>
    </row>
    <row r="13749" spans="1:25" x14ac:dyDescent="0.25">
      <c r="A13749" t="s">
        <v>17692</v>
      </c>
      <c r="B13749">
        <v>4</v>
      </c>
      <c r="C13749">
        <v>4</v>
      </c>
      <c r="D13749">
        <v>4</v>
      </c>
      <c r="E13749">
        <v>4</v>
      </c>
      <c r="F13749">
        <v>3</v>
      </c>
      <c r="G13749">
        <v>4</v>
      </c>
      <c r="H13749">
        <v>3</v>
      </c>
      <c r="I13749">
        <v>5</v>
      </c>
      <c r="J13749">
        <v>4</v>
      </c>
      <c r="K13749">
        <v>35</v>
      </c>
      <c r="L13749">
        <v>4</v>
      </c>
      <c r="M13749">
        <v>5</v>
      </c>
      <c r="N13749">
        <v>4</v>
      </c>
      <c r="O13749">
        <v>4</v>
      </c>
      <c r="P13749">
        <v>3</v>
      </c>
      <c r="Q13749">
        <v>4</v>
      </c>
      <c r="R13749">
        <v>4</v>
      </c>
      <c r="S13749">
        <v>3</v>
      </c>
      <c r="T13749">
        <v>5</v>
      </c>
      <c r="U13749">
        <v>36</v>
      </c>
      <c r="V13749">
        <v>71</v>
      </c>
      <c r="W13749" t="s">
        <v>166</v>
      </c>
      <c r="X13749" t="s">
        <v>9412</v>
      </c>
      <c r="Y13749" t="s">
        <v>10</v>
      </c>
    </row>
    <row r="13750" spans="1:25" x14ac:dyDescent="0.25">
      <c r="A13750" t="s">
        <v>309</v>
      </c>
      <c r="B13750">
        <v>5</v>
      </c>
      <c r="C13750">
        <v>4</v>
      </c>
      <c r="D13750">
        <v>4</v>
      </c>
      <c r="E13750">
        <v>4</v>
      </c>
      <c r="F13750">
        <v>4</v>
      </c>
      <c r="G13750">
        <v>3</v>
      </c>
      <c r="H13750">
        <v>5</v>
      </c>
      <c r="I13750">
        <v>4</v>
      </c>
      <c r="J13750">
        <v>3</v>
      </c>
      <c r="K13750">
        <v>36</v>
      </c>
      <c r="L13750">
        <v>4</v>
      </c>
      <c r="M13750">
        <v>4</v>
      </c>
      <c r="N13750">
        <v>3</v>
      </c>
      <c r="O13750">
        <v>5</v>
      </c>
      <c r="P13750">
        <v>3</v>
      </c>
      <c r="Q13750">
        <v>5</v>
      </c>
      <c r="R13750">
        <v>4</v>
      </c>
      <c r="S13750">
        <v>4</v>
      </c>
      <c r="T13750">
        <v>4</v>
      </c>
      <c r="U13750">
        <v>36</v>
      </c>
      <c r="V13750">
        <v>72</v>
      </c>
      <c r="X13750" t="s">
        <v>2186</v>
      </c>
      <c r="Y13750" t="s">
        <v>2186</v>
      </c>
    </row>
    <row r="13751" spans="1:25" x14ac:dyDescent="0.25">
      <c r="A13751" t="s">
        <v>17693</v>
      </c>
      <c r="B13751">
        <v>4</v>
      </c>
      <c r="C13751">
        <v>3</v>
      </c>
      <c r="D13751">
        <v>4</v>
      </c>
      <c r="E13751">
        <v>4</v>
      </c>
      <c r="F13751">
        <v>4</v>
      </c>
      <c r="G13751">
        <v>5</v>
      </c>
      <c r="H13751">
        <v>4</v>
      </c>
      <c r="I13751">
        <v>3</v>
      </c>
      <c r="J13751">
        <v>5</v>
      </c>
      <c r="K13751">
        <v>36</v>
      </c>
      <c r="L13751">
        <v>4</v>
      </c>
      <c r="M13751">
        <v>3</v>
      </c>
      <c r="N13751">
        <v>5</v>
      </c>
      <c r="O13751">
        <v>4</v>
      </c>
      <c r="P13751">
        <v>4</v>
      </c>
      <c r="Q13751">
        <v>5</v>
      </c>
      <c r="R13751">
        <v>3</v>
      </c>
      <c r="S13751">
        <v>4</v>
      </c>
      <c r="T13751">
        <v>4</v>
      </c>
      <c r="U13751">
        <v>36</v>
      </c>
      <c r="V13751">
        <v>72</v>
      </c>
      <c r="W13751" t="s">
        <v>105</v>
      </c>
      <c r="X13751" t="s">
        <v>2313</v>
      </c>
      <c r="Y13751" t="s">
        <v>10</v>
      </c>
    </row>
    <row r="13752" spans="1:25" x14ac:dyDescent="0.25">
      <c r="A13752" t="s">
        <v>17694</v>
      </c>
      <c r="B13752">
        <v>5</v>
      </c>
      <c r="C13752">
        <v>4</v>
      </c>
      <c r="D13752">
        <v>5</v>
      </c>
      <c r="E13752">
        <v>3</v>
      </c>
      <c r="F13752">
        <v>4</v>
      </c>
      <c r="G13752">
        <v>4</v>
      </c>
      <c r="H13752">
        <v>4</v>
      </c>
      <c r="I13752">
        <v>3</v>
      </c>
      <c r="J13752">
        <v>4</v>
      </c>
      <c r="K13752">
        <v>36</v>
      </c>
      <c r="L13752">
        <v>4</v>
      </c>
      <c r="M13752">
        <v>4</v>
      </c>
      <c r="N13752">
        <v>3</v>
      </c>
      <c r="O13752">
        <v>5</v>
      </c>
      <c r="P13752">
        <v>4</v>
      </c>
      <c r="Q13752">
        <v>4</v>
      </c>
      <c r="R13752">
        <v>4</v>
      </c>
      <c r="S13752">
        <v>4</v>
      </c>
      <c r="T13752">
        <v>4</v>
      </c>
      <c r="U13752">
        <v>36</v>
      </c>
      <c r="V13752">
        <v>72</v>
      </c>
      <c r="W13752" t="s">
        <v>18</v>
      </c>
      <c r="X13752" t="s">
        <v>17695</v>
      </c>
      <c r="Y13752" t="s">
        <v>10</v>
      </c>
    </row>
    <row r="13753" spans="1:25" x14ac:dyDescent="0.25">
      <c r="A13753" t="s">
        <v>17696</v>
      </c>
      <c r="B13753">
        <v>4</v>
      </c>
      <c r="C13753">
        <v>3</v>
      </c>
      <c r="D13753">
        <v>4</v>
      </c>
      <c r="E13753">
        <v>4</v>
      </c>
      <c r="F13753">
        <v>5</v>
      </c>
      <c r="G13753">
        <v>4</v>
      </c>
      <c r="H13753">
        <v>4</v>
      </c>
      <c r="I13753">
        <v>4</v>
      </c>
      <c r="J13753">
        <v>5</v>
      </c>
      <c r="K13753">
        <v>37</v>
      </c>
      <c r="L13753">
        <v>3</v>
      </c>
      <c r="M13753">
        <v>4</v>
      </c>
      <c r="N13753">
        <v>4</v>
      </c>
      <c r="O13753">
        <v>3</v>
      </c>
      <c r="P13753">
        <v>5</v>
      </c>
      <c r="Q13753">
        <v>3</v>
      </c>
      <c r="R13753">
        <v>5</v>
      </c>
      <c r="S13753">
        <v>3</v>
      </c>
      <c r="T13753">
        <v>4</v>
      </c>
      <c r="U13753">
        <v>34</v>
      </c>
      <c r="V13753">
        <v>71</v>
      </c>
      <c r="W13753" t="s">
        <v>97</v>
      </c>
      <c r="X13753" t="s">
        <v>3313</v>
      </c>
      <c r="Y13753" t="s">
        <v>44</v>
      </c>
    </row>
    <row r="13754" spans="1:25" x14ac:dyDescent="0.25">
      <c r="A13754" t="s">
        <v>17697</v>
      </c>
      <c r="B13754">
        <v>4</v>
      </c>
      <c r="C13754">
        <v>4</v>
      </c>
      <c r="D13754">
        <v>3</v>
      </c>
      <c r="E13754">
        <v>5</v>
      </c>
      <c r="F13754">
        <v>5</v>
      </c>
      <c r="G13754">
        <v>4</v>
      </c>
      <c r="H13754">
        <v>4</v>
      </c>
      <c r="I13754">
        <v>3</v>
      </c>
      <c r="J13754">
        <v>4</v>
      </c>
      <c r="K13754">
        <v>36</v>
      </c>
      <c r="L13754">
        <v>5</v>
      </c>
      <c r="M13754">
        <v>3</v>
      </c>
      <c r="N13754">
        <v>4</v>
      </c>
      <c r="O13754">
        <v>4</v>
      </c>
      <c r="P13754">
        <v>4</v>
      </c>
      <c r="Q13754">
        <v>4</v>
      </c>
      <c r="R13754">
        <v>4</v>
      </c>
      <c r="S13754">
        <v>3</v>
      </c>
      <c r="T13754">
        <v>5</v>
      </c>
      <c r="U13754">
        <v>36</v>
      </c>
      <c r="V13754">
        <v>72</v>
      </c>
      <c r="W13754" t="s">
        <v>18</v>
      </c>
      <c r="X13754" t="s">
        <v>17699</v>
      </c>
      <c r="Y13754" t="s">
        <v>10</v>
      </c>
    </row>
    <row r="13755" spans="1:25" x14ac:dyDescent="0.25">
      <c r="A13755" t="s">
        <v>17697</v>
      </c>
      <c r="B13755">
        <v>5</v>
      </c>
      <c r="C13755">
        <v>3</v>
      </c>
      <c r="D13755">
        <v>4</v>
      </c>
      <c r="E13755">
        <v>4</v>
      </c>
      <c r="F13755">
        <v>3</v>
      </c>
      <c r="G13755">
        <v>4</v>
      </c>
      <c r="H13755">
        <v>4</v>
      </c>
      <c r="I13755">
        <v>4</v>
      </c>
      <c r="J13755">
        <v>4</v>
      </c>
      <c r="K13755">
        <v>35</v>
      </c>
      <c r="L13755">
        <v>3</v>
      </c>
      <c r="M13755">
        <v>4</v>
      </c>
      <c r="N13755">
        <v>5</v>
      </c>
      <c r="O13755">
        <v>3</v>
      </c>
      <c r="P13755">
        <v>4</v>
      </c>
      <c r="Q13755">
        <v>5</v>
      </c>
      <c r="R13755">
        <v>4</v>
      </c>
      <c r="S13755">
        <v>3</v>
      </c>
      <c r="T13755">
        <v>4</v>
      </c>
      <c r="U13755">
        <v>35</v>
      </c>
      <c r="V13755">
        <v>70</v>
      </c>
      <c r="W13755" t="s">
        <v>143</v>
      </c>
      <c r="X13755" t="s">
        <v>17698</v>
      </c>
      <c r="Y13755" t="s">
        <v>10</v>
      </c>
    </row>
    <row r="13756" spans="1:25" x14ac:dyDescent="0.25">
      <c r="A13756" t="s">
        <v>17700</v>
      </c>
      <c r="B13756">
        <v>4</v>
      </c>
      <c r="C13756">
        <v>5</v>
      </c>
      <c r="D13756">
        <v>3</v>
      </c>
      <c r="E13756">
        <v>4</v>
      </c>
      <c r="F13756">
        <v>3</v>
      </c>
      <c r="G13756">
        <v>4</v>
      </c>
      <c r="H13756">
        <v>4</v>
      </c>
      <c r="I13756">
        <v>4</v>
      </c>
      <c r="J13756">
        <v>5</v>
      </c>
      <c r="K13756">
        <v>36</v>
      </c>
      <c r="L13756">
        <v>4</v>
      </c>
      <c r="M13756">
        <v>4</v>
      </c>
      <c r="N13756">
        <v>4</v>
      </c>
      <c r="O13756">
        <v>3</v>
      </c>
      <c r="P13756">
        <v>5</v>
      </c>
      <c r="Q13756">
        <v>5</v>
      </c>
      <c r="R13756">
        <v>3</v>
      </c>
      <c r="S13756">
        <v>4</v>
      </c>
      <c r="T13756">
        <v>4</v>
      </c>
      <c r="U13756">
        <v>36</v>
      </c>
      <c r="V13756">
        <v>72</v>
      </c>
      <c r="W13756" t="s">
        <v>52</v>
      </c>
      <c r="X13756" t="s">
        <v>17125</v>
      </c>
      <c r="Y13756" t="s">
        <v>10</v>
      </c>
    </row>
    <row r="13757" spans="1:25" x14ac:dyDescent="0.25">
      <c r="A13757" t="s">
        <v>17701</v>
      </c>
      <c r="B13757">
        <v>4</v>
      </c>
      <c r="C13757">
        <v>4</v>
      </c>
      <c r="D13757">
        <v>3</v>
      </c>
      <c r="E13757">
        <v>5</v>
      </c>
      <c r="F13757">
        <v>4</v>
      </c>
      <c r="G13757">
        <v>5</v>
      </c>
      <c r="H13757">
        <v>3</v>
      </c>
      <c r="I13757">
        <v>4</v>
      </c>
      <c r="J13757">
        <v>4</v>
      </c>
      <c r="K13757">
        <v>36</v>
      </c>
      <c r="L13757">
        <v>4</v>
      </c>
      <c r="M13757">
        <v>4</v>
      </c>
      <c r="N13757">
        <v>5</v>
      </c>
      <c r="O13757">
        <v>4</v>
      </c>
      <c r="P13757">
        <v>5</v>
      </c>
      <c r="Q13757">
        <v>3</v>
      </c>
      <c r="R13757">
        <v>3</v>
      </c>
      <c r="S13757">
        <v>4</v>
      </c>
      <c r="T13757">
        <v>4</v>
      </c>
      <c r="U13757">
        <v>36</v>
      </c>
      <c r="V13757">
        <v>72</v>
      </c>
      <c r="W13757" t="s">
        <v>152</v>
      </c>
      <c r="X13757" t="s">
        <v>17702</v>
      </c>
      <c r="Y13757" t="s">
        <v>10</v>
      </c>
    </row>
    <row r="13758" spans="1:25" x14ac:dyDescent="0.25">
      <c r="A13758" t="s">
        <v>17703</v>
      </c>
      <c r="B13758">
        <v>4</v>
      </c>
      <c r="C13758">
        <v>4</v>
      </c>
      <c r="D13758">
        <v>3</v>
      </c>
      <c r="E13758">
        <v>5</v>
      </c>
      <c r="F13758">
        <v>4</v>
      </c>
      <c r="G13758">
        <v>5</v>
      </c>
      <c r="H13758">
        <v>3</v>
      </c>
      <c r="I13758">
        <v>4</v>
      </c>
      <c r="J13758">
        <v>4</v>
      </c>
      <c r="K13758">
        <v>36</v>
      </c>
      <c r="L13758">
        <v>4</v>
      </c>
      <c r="M13758">
        <v>4</v>
      </c>
      <c r="N13758">
        <v>5</v>
      </c>
      <c r="O13758">
        <v>4</v>
      </c>
      <c r="P13758">
        <v>5</v>
      </c>
      <c r="Q13758">
        <v>3</v>
      </c>
      <c r="R13758">
        <v>3</v>
      </c>
      <c r="S13758">
        <v>4</v>
      </c>
      <c r="T13758">
        <v>4</v>
      </c>
      <c r="U13758">
        <v>36</v>
      </c>
      <c r="V13758">
        <v>72</v>
      </c>
      <c r="W13758" t="s">
        <v>152</v>
      </c>
      <c r="X13758" t="s">
        <v>17702</v>
      </c>
      <c r="Y13758" t="s">
        <v>10</v>
      </c>
    </row>
    <row r="13759" spans="1:25" x14ac:dyDescent="0.25">
      <c r="A13759" t="s">
        <v>17704</v>
      </c>
      <c r="B13759">
        <v>4</v>
      </c>
      <c r="C13759">
        <v>4</v>
      </c>
      <c r="D13759">
        <v>3</v>
      </c>
      <c r="E13759">
        <v>4</v>
      </c>
      <c r="F13759">
        <v>3</v>
      </c>
      <c r="G13759">
        <v>4</v>
      </c>
      <c r="H13759">
        <v>5</v>
      </c>
      <c r="I13759">
        <v>3</v>
      </c>
      <c r="J13759">
        <v>4</v>
      </c>
      <c r="K13759">
        <v>34</v>
      </c>
      <c r="L13759">
        <v>4</v>
      </c>
      <c r="M13759">
        <v>3</v>
      </c>
      <c r="N13759">
        <v>4</v>
      </c>
      <c r="O13759">
        <v>3</v>
      </c>
      <c r="P13759">
        <v>3</v>
      </c>
      <c r="Q13759">
        <v>4</v>
      </c>
      <c r="R13759">
        <v>4</v>
      </c>
      <c r="S13759">
        <v>3</v>
      </c>
      <c r="T13759">
        <v>4</v>
      </c>
      <c r="U13759">
        <v>32</v>
      </c>
      <c r="V13759">
        <v>66</v>
      </c>
      <c r="W13759" t="s">
        <v>176</v>
      </c>
      <c r="X13759" t="s">
        <v>1016</v>
      </c>
      <c r="Y13759" t="s">
        <v>10</v>
      </c>
    </row>
    <row r="13760" spans="1:25" x14ac:dyDescent="0.25">
      <c r="A13760" t="s">
        <v>17705</v>
      </c>
      <c r="B13760">
        <v>4</v>
      </c>
      <c r="C13760">
        <v>4</v>
      </c>
      <c r="D13760">
        <v>5</v>
      </c>
      <c r="E13760">
        <v>3</v>
      </c>
      <c r="F13760">
        <v>4</v>
      </c>
      <c r="G13760">
        <v>5</v>
      </c>
      <c r="H13760">
        <v>3</v>
      </c>
      <c r="I13760">
        <v>4</v>
      </c>
      <c r="J13760">
        <v>4</v>
      </c>
      <c r="K13760">
        <v>36</v>
      </c>
      <c r="L13760">
        <v>5</v>
      </c>
      <c r="M13760">
        <v>3</v>
      </c>
      <c r="N13760">
        <v>4</v>
      </c>
      <c r="O13760">
        <v>4</v>
      </c>
      <c r="P13760">
        <v>4</v>
      </c>
      <c r="Q13760">
        <v>5</v>
      </c>
      <c r="R13760">
        <v>4</v>
      </c>
      <c r="S13760">
        <v>3</v>
      </c>
      <c r="T13760">
        <v>4</v>
      </c>
      <c r="U13760">
        <v>36</v>
      </c>
      <c r="V13760">
        <v>72</v>
      </c>
      <c r="W13760" t="s">
        <v>176</v>
      </c>
      <c r="X13760" t="s">
        <v>5497</v>
      </c>
      <c r="Y13760" t="s">
        <v>10</v>
      </c>
    </row>
    <row r="13761" spans="1:25" x14ac:dyDescent="0.25">
      <c r="A13761" t="s">
        <v>17706</v>
      </c>
      <c r="B13761">
        <v>4</v>
      </c>
      <c r="C13761">
        <v>3</v>
      </c>
      <c r="D13761">
        <v>3</v>
      </c>
      <c r="E13761">
        <v>4</v>
      </c>
      <c r="F13761">
        <v>3</v>
      </c>
      <c r="G13761">
        <v>3</v>
      </c>
      <c r="H13761">
        <v>4</v>
      </c>
      <c r="I13761">
        <v>3</v>
      </c>
      <c r="J13761">
        <v>3</v>
      </c>
      <c r="K13761">
        <v>30</v>
      </c>
      <c r="L13761">
        <v>3</v>
      </c>
      <c r="M13761">
        <v>4</v>
      </c>
      <c r="N13761">
        <v>3</v>
      </c>
      <c r="O13761">
        <v>4</v>
      </c>
      <c r="P13761">
        <v>3</v>
      </c>
      <c r="Q13761">
        <v>3</v>
      </c>
      <c r="R13761">
        <v>3</v>
      </c>
      <c r="S13761">
        <v>3</v>
      </c>
      <c r="T13761">
        <v>4</v>
      </c>
      <c r="U13761">
        <v>30</v>
      </c>
      <c r="V13761">
        <v>60</v>
      </c>
      <c r="W13761" t="s">
        <v>176</v>
      </c>
      <c r="X13761" t="s">
        <v>5497</v>
      </c>
      <c r="Y13761" t="s">
        <v>10</v>
      </c>
    </row>
    <row r="13762" spans="1:25" x14ac:dyDescent="0.25">
      <c r="A13762" t="s">
        <v>17707</v>
      </c>
      <c r="B13762">
        <v>4</v>
      </c>
      <c r="C13762">
        <v>4</v>
      </c>
      <c r="D13762">
        <v>3</v>
      </c>
      <c r="E13762">
        <v>4</v>
      </c>
      <c r="F13762">
        <v>5</v>
      </c>
      <c r="G13762">
        <v>5</v>
      </c>
      <c r="H13762">
        <v>3</v>
      </c>
      <c r="I13762">
        <v>4</v>
      </c>
      <c r="J13762">
        <v>4</v>
      </c>
      <c r="K13762">
        <v>36</v>
      </c>
      <c r="L13762">
        <v>4</v>
      </c>
      <c r="M13762">
        <v>4</v>
      </c>
      <c r="N13762">
        <v>3</v>
      </c>
      <c r="O13762">
        <v>5</v>
      </c>
      <c r="P13762">
        <v>3</v>
      </c>
      <c r="Q13762">
        <v>5</v>
      </c>
      <c r="R13762">
        <v>4</v>
      </c>
      <c r="S13762">
        <v>3</v>
      </c>
      <c r="T13762">
        <v>5</v>
      </c>
      <c r="U13762">
        <v>36</v>
      </c>
      <c r="V13762">
        <v>72</v>
      </c>
      <c r="W13762" t="s">
        <v>176</v>
      </c>
      <c r="X13762" t="s">
        <v>5497</v>
      </c>
      <c r="Y13762" t="s">
        <v>10</v>
      </c>
    </row>
    <row r="13763" spans="1:25" x14ac:dyDescent="0.25">
      <c r="A13763" t="s">
        <v>17708</v>
      </c>
      <c r="B13763">
        <v>4</v>
      </c>
      <c r="C13763">
        <v>4</v>
      </c>
      <c r="D13763">
        <v>4</v>
      </c>
      <c r="E13763">
        <v>4</v>
      </c>
      <c r="F13763">
        <v>3</v>
      </c>
      <c r="G13763">
        <v>4</v>
      </c>
      <c r="H13763">
        <v>5</v>
      </c>
      <c r="I13763">
        <v>4</v>
      </c>
      <c r="J13763">
        <v>4</v>
      </c>
      <c r="K13763">
        <v>36</v>
      </c>
      <c r="L13763">
        <v>4</v>
      </c>
      <c r="M13763">
        <v>3</v>
      </c>
      <c r="N13763">
        <v>4</v>
      </c>
      <c r="O13763">
        <v>5</v>
      </c>
      <c r="P13763">
        <v>4</v>
      </c>
      <c r="Q13763">
        <v>4</v>
      </c>
      <c r="R13763">
        <v>4</v>
      </c>
      <c r="S13763">
        <v>3</v>
      </c>
      <c r="T13763">
        <v>5</v>
      </c>
      <c r="U13763">
        <v>36</v>
      </c>
      <c r="V13763">
        <v>72</v>
      </c>
      <c r="W13763" t="s">
        <v>176</v>
      </c>
      <c r="X13763" t="s">
        <v>5497</v>
      </c>
      <c r="Y13763" t="s">
        <v>10</v>
      </c>
    </row>
    <row r="13764" spans="1:25" x14ac:dyDescent="0.25">
      <c r="A13764" t="s">
        <v>17709</v>
      </c>
      <c r="B13764">
        <v>4</v>
      </c>
      <c r="C13764">
        <v>4</v>
      </c>
      <c r="D13764">
        <v>5</v>
      </c>
      <c r="E13764">
        <v>4</v>
      </c>
      <c r="F13764">
        <v>3</v>
      </c>
      <c r="G13764">
        <v>4</v>
      </c>
      <c r="H13764">
        <v>5</v>
      </c>
      <c r="I13764">
        <v>3</v>
      </c>
      <c r="J13764">
        <v>4</v>
      </c>
      <c r="K13764">
        <v>36</v>
      </c>
      <c r="L13764">
        <v>4</v>
      </c>
      <c r="M13764">
        <v>3</v>
      </c>
      <c r="N13764">
        <v>4</v>
      </c>
      <c r="O13764">
        <v>5</v>
      </c>
      <c r="P13764">
        <v>4</v>
      </c>
      <c r="Q13764">
        <v>3</v>
      </c>
      <c r="R13764">
        <v>5</v>
      </c>
      <c r="S13764">
        <v>4</v>
      </c>
      <c r="T13764">
        <v>4</v>
      </c>
      <c r="U13764">
        <v>36</v>
      </c>
      <c r="V13764">
        <v>72</v>
      </c>
      <c r="W13764" t="s">
        <v>176</v>
      </c>
      <c r="X13764" t="s">
        <v>5497</v>
      </c>
      <c r="Y13764" t="s">
        <v>10</v>
      </c>
    </row>
    <row r="13765" spans="1:25" x14ac:dyDescent="0.25">
      <c r="A13765" t="s">
        <v>17710</v>
      </c>
      <c r="B13765">
        <v>5</v>
      </c>
      <c r="C13765">
        <v>4</v>
      </c>
      <c r="D13765">
        <v>4</v>
      </c>
      <c r="E13765">
        <v>4</v>
      </c>
      <c r="F13765">
        <v>4</v>
      </c>
      <c r="G13765">
        <v>4</v>
      </c>
      <c r="H13765">
        <v>4</v>
      </c>
      <c r="I13765">
        <v>4</v>
      </c>
      <c r="J13765">
        <v>3</v>
      </c>
      <c r="K13765">
        <v>36</v>
      </c>
      <c r="L13765">
        <v>3</v>
      </c>
      <c r="M13765">
        <v>5</v>
      </c>
      <c r="N13765">
        <v>4</v>
      </c>
      <c r="O13765">
        <v>4</v>
      </c>
      <c r="P13765">
        <v>4</v>
      </c>
      <c r="Q13765">
        <v>3</v>
      </c>
      <c r="R13765">
        <v>5</v>
      </c>
      <c r="S13765">
        <v>4</v>
      </c>
      <c r="T13765">
        <v>3</v>
      </c>
      <c r="U13765">
        <v>35</v>
      </c>
      <c r="V13765">
        <v>71</v>
      </c>
      <c r="W13765" t="s">
        <v>152</v>
      </c>
      <c r="X13765" t="s">
        <v>17711</v>
      </c>
      <c r="Y13765" t="s">
        <v>10</v>
      </c>
    </row>
    <row r="13766" spans="1:25" x14ac:dyDescent="0.25">
      <c r="A13766" t="s">
        <v>17712</v>
      </c>
      <c r="B13766">
        <v>4</v>
      </c>
      <c r="C13766">
        <v>4</v>
      </c>
      <c r="D13766">
        <v>3</v>
      </c>
      <c r="E13766">
        <v>4</v>
      </c>
      <c r="F13766">
        <v>4</v>
      </c>
      <c r="G13766">
        <v>3</v>
      </c>
      <c r="H13766">
        <v>5</v>
      </c>
      <c r="I13766">
        <v>4</v>
      </c>
      <c r="J13766">
        <v>4</v>
      </c>
      <c r="K13766">
        <v>35</v>
      </c>
      <c r="L13766">
        <v>4</v>
      </c>
      <c r="M13766">
        <v>4</v>
      </c>
      <c r="N13766">
        <v>4</v>
      </c>
      <c r="O13766">
        <v>3</v>
      </c>
      <c r="P13766">
        <v>4</v>
      </c>
      <c r="Q13766">
        <v>5</v>
      </c>
      <c r="R13766">
        <v>3</v>
      </c>
      <c r="S13766">
        <v>4</v>
      </c>
      <c r="T13766">
        <v>4</v>
      </c>
      <c r="U13766">
        <v>35</v>
      </c>
      <c r="V13766">
        <v>70</v>
      </c>
      <c r="W13766" t="s">
        <v>152</v>
      </c>
      <c r="X13766" t="s">
        <v>17713</v>
      </c>
      <c r="Y13766" t="s">
        <v>10</v>
      </c>
    </row>
    <row r="13767" spans="1:25" x14ac:dyDescent="0.25">
      <c r="A13767" t="s">
        <v>17721</v>
      </c>
      <c r="B13767">
        <v>5</v>
      </c>
      <c r="C13767">
        <v>3</v>
      </c>
      <c r="D13767">
        <v>4</v>
      </c>
      <c r="E13767">
        <v>4</v>
      </c>
      <c r="F13767">
        <v>4</v>
      </c>
      <c r="G13767">
        <v>3</v>
      </c>
      <c r="H13767">
        <v>4</v>
      </c>
      <c r="I13767">
        <v>4</v>
      </c>
      <c r="J13767">
        <v>5</v>
      </c>
      <c r="K13767">
        <v>36</v>
      </c>
      <c r="L13767">
        <v>4</v>
      </c>
      <c r="M13767">
        <v>4</v>
      </c>
      <c r="N13767">
        <v>3</v>
      </c>
      <c r="O13767">
        <v>4</v>
      </c>
      <c r="P13767">
        <v>5</v>
      </c>
      <c r="Q13767">
        <v>3</v>
      </c>
      <c r="R13767">
        <v>4</v>
      </c>
      <c r="S13767">
        <v>4</v>
      </c>
      <c r="T13767">
        <v>5</v>
      </c>
      <c r="U13767">
        <v>36</v>
      </c>
      <c r="V13767">
        <v>72</v>
      </c>
      <c r="W13767" t="s">
        <v>39</v>
      </c>
      <c r="X13767" t="s">
        <v>2353</v>
      </c>
      <c r="Y13767" t="s">
        <v>10</v>
      </c>
    </row>
    <row r="13768" spans="1:25" x14ac:dyDescent="0.25">
      <c r="A13768" t="s">
        <v>17715</v>
      </c>
      <c r="B13768">
        <v>4</v>
      </c>
      <c r="C13768">
        <v>4</v>
      </c>
      <c r="D13768">
        <v>3</v>
      </c>
      <c r="E13768">
        <v>5</v>
      </c>
      <c r="F13768">
        <v>4</v>
      </c>
      <c r="G13768">
        <v>5</v>
      </c>
      <c r="H13768">
        <v>4</v>
      </c>
      <c r="I13768">
        <v>3</v>
      </c>
      <c r="J13768">
        <v>4</v>
      </c>
      <c r="K13768">
        <v>36</v>
      </c>
      <c r="L13768">
        <v>4</v>
      </c>
      <c r="M13768">
        <v>3</v>
      </c>
      <c r="N13768">
        <v>5</v>
      </c>
      <c r="O13768">
        <v>4</v>
      </c>
      <c r="P13768">
        <v>5</v>
      </c>
      <c r="Q13768">
        <v>4</v>
      </c>
      <c r="R13768">
        <v>3</v>
      </c>
      <c r="S13768">
        <v>4</v>
      </c>
      <c r="T13768">
        <v>4</v>
      </c>
      <c r="U13768">
        <v>36</v>
      </c>
      <c r="V13768">
        <v>72</v>
      </c>
      <c r="W13768" t="s">
        <v>669</v>
      </c>
      <c r="X13768" t="s">
        <v>17716</v>
      </c>
      <c r="Y13768" t="s">
        <v>10</v>
      </c>
    </row>
    <row r="13769" spans="1:25" x14ac:dyDescent="0.25">
      <c r="A13769" t="s">
        <v>17717</v>
      </c>
      <c r="B13769">
        <v>5</v>
      </c>
      <c r="C13769">
        <v>4</v>
      </c>
      <c r="D13769">
        <v>4</v>
      </c>
      <c r="E13769">
        <v>3</v>
      </c>
      <c r="F13769">
        <v>4</v>
      </c>
      <c r="G13769">
        <v>3</v>
      </c>
      <c r="H13769">
        <v>4</v>
      </c>
      <c r="I13769">
        <v>5</v>
      </c>
      <c r="J13769">
        <v>4</v>
      </c>
      <c r="K13769">
        <v>36</v>
      </c>
      <c r="L13769">
        <v>5</v>
      </c>
      <c r="M13769">
        <v>4</v>
      </c>
      <c r="N13769">
        <v>4</v>
      </c>
      <c r="O13769">
        <v>4</v>
      </c>
      <c r="P13769">
        <v>4</v>
      </c>
      <c r="Q13769">
        <v>3</v>
      </c>
      <c r="R13769">
        <v>4</v>
      </c>
      <c r="S13769">
        <v>3</v>
      </c>
      <c r="T13769">
        <v>5</v>
      </c>
      <c r="U13769">
        <v>36</v>
      </c>
      <c r="V13769">
        <v>72</v>
      </c>
      <c r="X13769" t="s">
        <v>3894</v>
      </c>
      <c r="Y13769" t="s">
        <v>44</v>
      </c>
    </row>
    <row r="13770" spans="1:25" x14ac:dyDescent="0.25">
      <c r="A13770" t="s">
        <v>17718</v>
      </c>
      <c r="B13770">
        <v>4</v>
      </c>
      <c r="C13770">
        <v>4</v>
      </c>
      <c r="D13770">
        <v>3</v>
      </c>
      <c r="E13770">
        <v>4</v>
      </c>
      <c r="F13770">
        <v>4</v>
      </c>
      <c r="G13770">
        <v>3</v>
      </c>
      <c r="H13770">
        <v>4</v>
      </c>
      <c r="I13770">
        <v>4</v>
      </c>
      <c r="J13770">
        <v>5</v>
      </c>
      <c r="K13770">
        <v>35</v>
      </c>
      <c r="L13770">
        <v>4</v>
      </c>
      <c r="M13770">
        <v>3</v>
      </c>
      <c r="N13770">
        <v>4</v>
      </c>
      <c r="O13770">
        <v>4</v>
      </c>
      <c r="P13770">
        <v>4</v>
      </c>
      <c r="Q13770">
        <v>5</v>
      </c>
      <c r="R13770">
        <v>3</v>
      </c>
      <c r="S13770">
        <v>4</v>
      </c>
      <c r="T13770">
        <v>5</v>
      </c>
      <c r="U13770">
        <v>36</v>
      </c>
      <c r="V13770">
        <v>71</v>
      </c>
      <c r="W13770" t="s">
        <v>143</v>
      </c>
      <c r="X13770" t="s">
        <v>1073</v>
      </c>
      <c r="Y13770" t="s">
        <v>10</v>
      </c>
    </row>
    <row r="13771" spans="1:25" x14ac:dyDescent="0.25">
      <c r="A13771" t="s">
        <v>17719</v>
      </c>
      <c r="B13771">
        <v>3</v>
      </c>
      <c r="C13771">
        <v>3</v>
      </c>
      <c r="D13771">
        <v>3</v>
      </c>
      <c r="E13771">
        <v>3</v>
      </c>
      <c r="F13771">
        <v>3</v>
      </c>
      <c r="G13771">
        <v>3</v>
      </c>
      <c r="H13771">
        <v>3</v>
      </c>
      <c r="I13771">
        <v>3</v>
      </c>
      <c r="J13771">
        <v>3</v>
      </c>
      <c r="K13771">
        <v>27</v>
      </c>
      <c r="L13771">
        <v>3</v>
      </c>
      <c r="M13771">
        <v>3</v>
      </c>
      <c r="N13771">
        <v>3</v>
      </c>
      <c r="O13771">
        <v>3</v>
      </c>
      <c r="P13771">
        <v>3</v>
      </c>
      <c r="Q13771">
        <v>3</v>
      </c>
      <c r="R13771">
        <v>3</v>
      </c>
      <c r="S13771">
        <v>3</v>
      </c>
      <c r="T13771">
        <v>3</v>
      </c>
      <c r="U13771">
        <v>27</v>
      </c>
      <c r="V13771">
        <v>54</v>
      </c>
      <c r="W13771" t="s">
        <v>176</v>
      </c>
      <c r="X13771" t="s">
        <v>3226</v>
      </c>
      <c r="Y13771" t="s">
        <v>10</v>
      </c>
    </row>
    <row r="13772" spans="1:25" x14ac:dyDescent="0.25">
      <c r="A13772" t="s">
        <v>17720</v>
      </c>
      <c r="B13772">
        <v>4</v>
      </c>
      <c r="C13772">
        <v>3</v>
      </c>
      <c r="D13772">
        <v>4</v>
      </c>
      <c r="E13772">
        <v>4</v>
      </c>
      <c r="F13772">
        <v>4</v>
      </c>
      <c r="G13772">
        <v>5</v>
      </c>
      <c r="H13772">
        <v>3</v>
      </c>
      <c r="I13772">
        <v>5</v>
      </c>
      <c r="J13772">
        <v>4</v>
      </c>
      <c r="K13772">
        <v>36</v>
      </c>
      <c r="L13772">
        <v>4</v>
      </c>
      <c r="M13772">
        <v>5</v>
      </c>
      <c r="N13772">
        <v>4</v>
      </c>
      <c r="O13772">
        <v>3</v>
      </c>
      <c r="P13772">
        <v>4</v>
      </c>
      <c r="Q13772">
        <v>5</v>
      </c>
      <c r="R13772">
        <v>3</v>
      </c>
      <c r="S13772">
        <v>4</v>
      </c>
      <c r="T13772">
        <v>4</v>
      </c>
      <c r="U13772">
        <v>36</v>
      </c>
      <c r="V13772">
        <v>72</v>
      </c>
      <c r="W13772" t="s">
        <v>152</v>
      </c>
      <c r="X13772" t="s">
        <v>13340</v>
      </c>
      <c r="Y13772" t="s">
        <v>10</v>
      </c>
    </row>
    <row r="13773" spans="1:25" x14ac:dyDescent="0.25">
      <c r="A13773" t="s">
        <v>17722</v>
      </c>
      <c r="B13773">
        <v>4</v>
      </c>
      <c r="C13773">
        <v>4</v>
      </c>
      <c r="D13773">
        <v>3</v>
      </c>
      <c r="E13773">
        <v>4</v>
      </c>
      <c r="F13773">
        <v>3</v>
      </c>
      <c r="G13773">
        <v>4</v>
      </c>
      <c r="H13773">
        <v>5</v>
      </c>
      <c r="I13773">
        <v>3</v>
      </c>
      <c r="J13773">
        <v>4</v>
      </c>
      <c r="K13773">
        <v>34</v>
      </c>
      <c r="L13773">
        <v>4</v>
      </c>
      <c r="M13773">
        <v>3</v>
      </c>
      <c r="N13773">
        <v>4</v>
      </c>
      <c r="O13773">
        <v>3</v>
      </c>
      <c r="P13773">
        <v>3</v>
      </c>
      <c r="Q13773">
        <v>4</v>
      </c>
      <c r="R13773">
        <v>4</v>
      </c>
      <c r="S13773">
        <v>3</v>
      </c>
      <c r="T13773">
        <v>4</v>
      </c>
      <c r="U13773">
        <v>32</v>
      </c>
      <c r="V13773">
        <v>66</v>
      </c>
      <c r="W13773" t="s">
        <v>176</v>
      </c>
      <c r="X13773" t="s">
        <v>1016</v>
      </c>
      <c r="Y13773" t="s">
        <v>10</v>
      </c>
    </row>
    <row r="13774" spans="1:25" x14ac:dyDescent="0.25">
      <c r="A13774" t="s">
        <v>17723</v>
      </c>
      <c r="B13774">
        <v>4</v>
      </c>
      <c r="C13774">
        <v>5</v>
      </c>
      <c r="D13774">
        <v>3</v>
      </c>
      <c r="E13774">
        <v>4</v>
      </c>
      <c r="F13774">
        <v>4</v>
      </c>
      <c r="G13774">
        <v>4</v>
      </c>
      <c r="H13774">
        <v>5</v>
      </c>
      <c r="I13774">
        <v>4</v>
      </c>
      <c r="J13774">
        <v>3</v>
      </c>
      <c r="K13774">
        <v>36</v>
      </c>
      <c r="L13774">
        <v>5</v>
      </c>
      <c r="M13774">
        <v>4</v>
      </c>
      <c r="N13774">
        <v>5</v>
      </c>
      <c r="O13774">
        <v>3</v>
      </c>
      <c r="P13774">
        <v>4</v>
      </c>
      <c r="Q13774">
        <v>4</v>
      </c>
      <c r="R13774">
        <v>4</v>
      </c>
      <c r="S13774">
        <v>3</v>
      </c>
      <c r="T13774">
        <v>4</v>
      </c>
      <c r="U13774">
        <v>36</v>
      </c>
      <c r="V13774">
        <v>72</v>
      </c>
      <c r="W13774" t="s">
        <v>351</v>
      </c>
      <c r="X13774" t="s">
        <v>4454</v>
      </c>
      <c r="Y13774" t="s">
        <v>10</v>
      </c>
    </row>
    <row r="13775" spans="1:25" x14ac:dyDescent="0.25">
      <c r="A13775" t="s">
        <v>17724</v>
      </c>
      <c r="B13775">
        <v>5</v>
      </c>
      <c r="C13775">
        <v>4</v>
      </c>
      <c r="D13775">
        <v>5</v>
      </c>
      <c r="E13775">
        <v>3</v>
      </c>
      <c r="F13775">
        <v>4</v>
      </c>
      <c r="G13775">
        <v>4</v>
      </c>
      <c r="H13775">
        <v>4</v>
      </c>
      <c r="I13775">
        <v>3</v>
      </c>
      <c r="J13775">
        <v>4</v>
      </c>
      <c r="K13775">
        <v>36</v>
      </c>
      <c r="L13775">
        <v>0</v>
      </c>
      <c r="M13775">
        <v>0</v>
      </c>
      <c r="N13775">
        <v>0</v>
      </c>
      <c r="O13775">
        <v>0</v>
      </c>
      <c r="P13775">
        <v>0</v>
      </c>
      <c r="Q13775">
        <v>0</v>
      </c>
      <c r="R13775">
        <v>0</v>
      </c>
      <c r="S13775">
        <v>0</v>
      </c>
      <c r="T13775">
        <v>0</v>
      </c>
      <c r="U13775">
        <v>0</v>
      </c>
      <c r="V13775">
        <v>36</v>
      </c>
      <c r="W13775" t="s">
        <v>351</v>
      </c>
      <c r="X13775" t="s">
        <v>3354</v>
      </c>
      <c r="Y13775" t="s">
        <v>10</v>
      </c>
    </row>
    <row r="13776" spans="1:25" x14ac:dyDescent="0.25">
      <c r="A13776" t="s">
        <v>17725</v>
      </c>
      <c r="B13776">
        <v>4</v>
      </c>
      <c r="C13776">
        <v>5</v>
      </c>
      <c r="D13776">
        <v>3</v>
      </c>
      <c r="E13776">
        <v>4</v>
      </c>
      <c r="F13776">
        <v>4</v>
      </c>
      <c r="G13776">
        <v>4</v>
      </c>
      <c r="H13776">
        <v>5</v>
      </c>
      <c r="I13776">
        <v>4</v>
      </c>
      <c r="J13776">
        <v>3</v>
      </c>
      <c r="K13776">
        <v>36</v>
      </c>
      <c r="L13776">
        <v>4</v>
      </c>
      <c r="M13776">
        <v>5</v>
      </c>
      <c r="N13776">
        <v>3</v>
      </c>
      <c r="O13776">
        <v>5</v>
      </c>
      <c r="P13776">
        <v>4</v>
      </c>
      <c r="Q13776">
        <v>4</v>
      </c>
      <c r="R13776">
        <v>4</v>
      </c>
      <c r="S13776">
        <v>3</v>
      </c>
      <c r="T13776">
        <v>4</v>
      </c>
      <c r="U13776">
        <v>36</v>
      </c>
      <c r="V13776">
        <v>72</v>
      </c>
      <c r="W13776" t="s">
        <v>351</v>
      </c>
      <c r="X13776" t="s">
        <v>4454</v>
      </c>
      <c r="Y13776" t="s">
        <v>10</v>
      </c>
    </row>
    <row r="13777" spans="1:25" x14ac:dyDescent="0.25">
      <c r="A13777" t="s">
        <v>17726</v>
      </c>
      <c r="B13777">
        <v>4</v>
      </c>
      <c r="C13777">
        <v>4</v>
      </c>
      <c r="D13777">
        <v>3</v>
      </c>
      <c r="E13777">
        <v>5</v>
      </c>
      <c r="F13777">
        <v>4</v>
      </c>
      <c r="G13777">
        <v>3</v>
      </c>
      <c r="H13777">
        <v>4</v>
      </c>
      <c r="I13777">
        <v>5</v>
      </c>
      <c r="J13777">
        <v>4</v>
      </c>
      <c r="K13777">
        <v>36</v>
      </c>
      <c r="L13777">
        <v>4</v>
      </c>
      <c r="M13777">
        <v>5</v>
      </c>
      <c r="N13777">
        <v>3</v>
      </c>
      <c r="O13777">
        <v>4</v>
      </c>
      <c r="P13777">
        <v>4</v>
      </c>
      <c r="Q13777">
        <v>3</v>
      </c>
      <c r="R13777">
        <v>4</v>
      </c>
      <c r="S13777">
        <v>4</v>
      </c>
      <c r="T13777">
        <v>5</v>
      </c>
      <c r="U13777">
        <v>36</v>
      </c>
      <c r="V13777">
        <v>72</v>
      </c>
      <c r="W13777" t="s">
        <v>152</v>
      </c>
      <c r="X13777" t="s">
        <v>4443</v>
      </c>
      <c r="Y13777" t="s">
        <v>10</v>
      </c>
    </row>
    <row r="13778" spans="1:25" x14ac:dyDescent="0.25">
      <c r="A13778" t="s">
        <v>17727</v>
      </c>
      <c r="B13778">
        <v>5</v>
      </c>
      <c r="C13778">
        <v>3</v>
      </c>
      <c r="D13778">
        <v>4</v>
      </c>
      <c r="E13778">
        <v>4</v>
      </c>
      <c r="F13778">
        <v>5</v>
      </c>
      <c r="G13778">
        <v>4</v>
      </c>
      <c r="H13778">
        <v>4</v>
      </c>
      <c r="I13778">
        <v>3</v>
      </c>
      <c r="J13778">
        <v>4</v>
      </c>
      <c r="K13778">
        <v>36</v>
      </c>
      <c r="L13778">
        <v>4</v>
      </c>
      <c r="M13778">
        <v>5</v>
      </c>
      <c r="N13778">
        <v>3</v>
      </c>
      <c r="O13778">
        <v>4</v>
      </c>
      <c r="P13778">
        <v>4</v>
      </c>
      <c r="Q13778">
        <v>4</v>
      </c>
      <c r="R13778">
        <v>3</v>
      </c>
      <c r="S13778">
        <v>5</v>
      </c>
      <c r="T13778">
        <v>4</v>
      </c>
      <c r="U13778">
        <v>36</v>
      </c>
      <c r="V13778">
        <v>72</v>
      </c>
      <c r="W13778" t="s">
        <v>152</v>
      </c>
      <c r="X13778" t="s">
        <v>4443</v>
      </c>
      <c r="Y13778" t="s">
        <v>10</v>
      </c>
    </row>
    <row r="13779" spans="1:25" x14ac:dyDescent="0.25">
      <c r="A13779" t="s">
        <v>17728</v>
      </c>
      <c r="B13779">
        <v>4</v>
      </c>
      <c r="C13779">
        <v>4</v>
      </c>
      <c r="D13779">
        <v>3</v>
      </c>
      <c r="E13779">
        <v>5</v>
      </c>
      <c r="F13779">
        <v>4</v>
      </c>
      <c r="G13779">
        <v>4</v>
      </c>
      <c r="H13779">
        <v>4</v>
      </c>
      <c r="I13779">
        <v>3</v>
      </c>
      <c r="J13779">
        <v>5</v>
      </c>
      <c r="K13779">
        <v>36</v>
      </c>
      <c r="L13779">
        <v>4</v>
      </c>
      <c r="M13779">
        <v>4</v>
      </c>
      <c r="N13779">
        <v>4</v>
      </c>
      <c r="O13779">
        <v>4</v>
      </c>
      <c r="P13779">
        <v>3</v>
      </c>
      <c r="Q13779">
        <v>5</v>
      </c>
      <c r="R13779">
        <v>4</v>
      </c>
      <c r="S13779">
        <v>3</v>
      </c>
      <c r="T13779">
        <v>5</v>
      </c>
      <c r="U13779">
        <v>36</v>
      </c>
      <c r="V13779">
        <v>72</v>
      </c>
      <c r="W13779" t="s">
        <v>1156</v>
      </c>
      <c r="X13779" t="s">
        <v>17729</v>
      </c>
      <c r="Y13779" t="s">
        <v>50</v>
      </c>
    </row>
    <row r="13780" spans="1:25" x14ac:dyDescent="0.25">
      <c r="A13780" t="s">
        <v>17730</v>
      </c>
      <c r="B13780">
        <v>4</v>
      </c>
      <c r="C13780">
        <v>4</v>
      </c>
      <c r="D13780">
        <v>3</v>
      </c>
      <c r="E13780">
        <v>5</v>
      </c>
      <c r="F13780">
        <v>5</v>
      </c>
      <c r="G13780">
        <v>4</v>
      </c>
      <c r="H13780">
        <v>4</v>
      </c>
      <c r="I13780">
        <v>4</v>
      </c>
      <c r="J13780">
        <v>3</v>
      </c>
      <c r="K13780">
        <v>36</v>
      </c>
      <c r="L13780">
        <v>4</v>
      </c>
      <c r="M13780">
        <v>4</v>
      </c>
      <c r="N13780">
        <v>5</v>
      </c>
      <c r="O13780">
        <v>3</v>
      </c>
      <c r="P13780">
        <v>4</v>
      </c>
      <c r="Q13780">
        <v>4</v>
      </c>
      <c r="R13780">
        <v>5</v>
      </c>
      <c r="S13780">
        <v>3</v>
      </c>
      <c r="T13780">
        <v>4</v>
      </c>
      <c r="U13780">
        <v>36</v>
      </c>
      <c r="V13780">
        <v>72</v>
      </c>
      <c r="W13780" t="s">
        <v>18</v>
      </c>
      <c r="X13780" t="s">
        <v>2010</v>
      </c>
      <c r="Y13780" t="s">
        <v>10</v>
      </c>
    </row>
    <row r="13781" spans="1:25" x14ac:dyDescent="0.25">
      <c r="A13781" t="s">
        <v>17731</v>
      </c>
      <c r="B13781">
        <v>4</v>
      </c>
      <c r="C13781">
        <v>3</v>
      </c>
      <c r="D13781">
        <v>4</v>
      </c>
      <c r="E13781">
        <v>3</v>
      </c>
      <c r="F13781">
        <v>4</v>
      </c>
      <c r="G13781">
        <v>3</v>
      </c>
      <c r="H13781">
        <v>5</v>
      </c>
      <c r="I13781">
        <v>3</v>
      </c>
      <c r="J13781">
        <v>4</v>
      </c>
      <c r="K13781">
        <v>33</v>
      </c>
      <c r="L13781">
        <v>4</v>
      </c>
      <c r="M13781">
        <v>3</v>
      </c>
      <c r="N13781">
        <v>4</v>
      </c>
      <c r="O13781">
        <v>3</v>
      </c>
      <c r="P13781">
        <v>4</v>
      </c>
      <c r="Q13781">
        <v>3</v>
      </c>
      <c r="R13781">
        <v>5</v>
      </c>
      <c r="S13781">
        <v>3</v>
      </c>
      <c r="T13781">
        <v>4</v>
      </c>
      <c r="U13781">
        <v>33</v>
      </c>
      <c r="V13781">
        <v>66</v>
      </c>
      <c r="W13781" t="s">
        <v>52</v>
      </c>
      <c r="X13781" t="s">
        <v>1498</v>
      </c>
      <c r="Y13781" t="s">
        <v>10</v>
      </c>
    </row>
    <row r="13782" spans="1:25" x14ac:dyDescent="0.25">
      <c r="A13782" t="s">
        <v>17732</v>
      </c>
      <c r="B13782">
        <v>4</v>
      </c>
      <c r="C13782">
        <v>5</v>
      </c>
      <c r="D13782">
        <v>4</v>
      </c>
      <c r="E13782">
        <v>4</v>
      </c>
      <c r="F13782">
        <v>5</v>
      </c>
      <c r="G13782">
        <v>3</v>
      </c>
      <c r="H13782">
        <v>4</v>
      </c>
      <c r="I13782">
        <v>3</v>
      </c>
      <c r="J13782">
        <v>4</v>
      </c>
      <c r="K13782">
        <v>36</v>
      </c>
      <c r="L13782">
        <v>4</v>
      </c>
      <c r="M13782">
        <v>3</v>
      </c>
      <c r="N13782">
        <v>4</v>
      </c>
      <c r="O13782">
        <v>4</v>
      </c>
      <c r="P13782">
        <v>5</v>
      </c>
      <c r="Q13782">
        <v>4</v>
      </c>
      <c r="R13782">
        <v>4</v>
      </c>
      <c r="S13782">
        <v>3</v>
      </c>
      <c r="T13782">
        <v>5</v>
      </c>
      <c r="U13782">
        <v>36</v>
      </c>
      <c r="V13782">
        <v>72</v>
      </c>
      <c r="W13782" t="s">
        <v>52</v>
      </c>
      <c r="X13782" t="s">
        <v>8741</v>
      </c>
      <c r="Y13782" t="s">
        <v>10</v>
      </c>
    </row>
    <row r="13783" spans="1:25" x14ac:dyDescent="0.25">
      <c r="A13783" t="s">
        <v>17733</v>
      </c>
      <c r="B13783">
        <v>4</v>
      </c>
      <c r="C13783">
        <v>4</v>
      </c>
      <c r="D13783">
        <v>3</v>
      </c>
      <c r="E13783">
        <v>4</v>
      </c>
      <c r="F13783">
        <v>4</v>
      </c>
      <c r="G13783">
        <v>5</v>
      </c>
      <c r="H13783">
        <v>3</v>
      </c>
      <c r="I13783">
        <v>4</v>
      </c>
      <c r="J13783">
        <v>4</v>
      </c>
      <c r="K13783">
        <v>35</v>
      </c>
      <c r="L13783">
        <v>0</v>
      </c>
      <c r="M13783">
        <v>0</v>
      </c>
      <c r="N13783">
        <v>0</v>
      </c>
      <c r="O13783">
        <v>0</v>
      </c>
      <c r="P13783">
        <v>0</v>
      </c>
      <c r="Q13783">
        <v>0</v>
      </c>
      <c r="R13783">
        <v>0</v>
      </c>
      <c r="S13783">
        <v>0</v>
      </c>
      <c r="T13783">
        <v>0</v>
      </c>
      <c r="U13783">
        <v>0</v>
      </c>
      <c r="V13783">
        <v>35</v>
      </c>
      <c r="W13783" t="s">
        <v>622</v>
      </c>
      <c r="X13783" t="s">
        <v>17734</v>
      </c>
      <c r="Y13783" t="s">
        <v>10</v>
      </c>
    </row>
    <row r="13784" spans="1:25" x14ac:dyDescent="0.25">
      <c r="A13784" t="s">
        <v>17735</v>
      </c>
      <c r="B13784">
        <v>4</v>
      </c>
      <c r="C13784">
        <v>4</v>
      </c>
      <c r="D13784">
        <v>3</v>
      </c>
      <c r="E13784">
        <v>5</v>
      </c>
      <c r="F13784">
        <v>4</v>
      </c>
      <c r="G13784">
        <v>3</v>
      </c>
      <c r="H13784">
        <v>4</v>
      </c>
      <c r="I13784">
        <v>4</v>
      </c>
      <c r="J13784">
        <v>5</v>
      </c>
      <c r="K13784">
        <v>36</v>
      </c>
      <c r="L13784">
        <v>5</v>
      </c>
      <c r="M13784">
        <v>4</v>
      </c>
      <c r="N13784">
        <v>4</v>
      </c>
      <c r="O13784">
        <v>3</v>
      </c>
      <c r="P13784">
        <v>4</v>
      </c>
      <c r="Q13784">
        <v>4</v>
      </c>
      <c r="R13784">
        <v>3</v>
      </c>
      <c r="S13784">
        <v>4</v>
      </c>
      <c r="T13784">
        <v>5</v>
      </c>
      <c r="U13784">
        <v>36</v>
      </c>
      <c r="V13784">
        <v>72</v>
      </c>
      <c r="W13784" t="s">
        <v>176</v>
      </c>
      <c r="X13784" t="s">
        <v>2106</v>
      </c>
      <c r="Y13784" t="s">
        <v>10</v>
      </c>
    </row>
    <row r="13785" spans="1:25" x14ac:dyDescent="0.25">
      <c r="A13785" t="s">
        <v>17736</v>
      </c>
      <c r="B13785">
        <v>4</v>
      </c>
      <c r="C13785">
        <v>3</v>
      </c>
      <c r="D13785">
        <v>4</v>
      </c>
      <c r="E13785">
        <v>4</v>
      </c>
      <c r="F13785">
        <v>4</v>
      </c>
      <c r="G13785">
        <v>5</v>
      </c>
      <c r="H13785">
        <v>4</v>
      </c>
      <c r="I13785">
        <v>4</v>
      </c>
      <c r="J13785">
        <v>4</v>
      </c>
      <c r="K13785">
        <v>36</v>
      </c>
      <c r="L13785">
        <v>4</v>
      </c>
      <c r="M13785">
        <v>3</v>
      </c>
      <c r="N13785">
        <v>4</v>
      </c>
      <c r="O13785">
        <v>4</v>
      </c>
      <c r="P13785">
        <v>5</v>
      </c>
      <c r="Q13785">
        <v>4</v>
      </c>
      <c r="R13785">
        <v>4</v>
      </c>
      <c r="S13785">
        <v>3</v>
      </c>
      <c r="T13785">
        <v>5</v>
      </c>
      <c r="U13785">
        <v>36</v>
      </c>
      <c r="V13785">
        <v>72</v>
      </c>
      <c r="W13785" t="s">
        <v>296</v>
      </c>
      <c r="X13785" t="s">
        <v>1999</v>
      </c>
      <c r="Y13785" t="s">
        <v>10</v>
      </c>
    </row>
    <row r="13786" spans="1:25" x14ac:dyDescent="0.25">
      <c r="A13786" t="s">
        <v>17737</v>
      </c>
      <c r="B13786">
        <v>5</v>
      </c>
      <c r="C13786">
        <v>4</v>
      </c>
      <c r="D13786">
        <v>4</v>
      </c>
      <c r="E13786">
        <v>3</v>
      </c>
      <c r="F13786">
        <v>4</v>
      </c>
      <c r="G13786">
        <v>3</v>
      </c>
      <c r="H13786">
        <v>5</v>
      </c>
      <c r="I13786">
        <v>4</v>
      </c>
      <c r="J13786">
        <v>4</v>
      </c>
      <c r="K13786">
        <v>36</v>
      </c>
      <c r="L13786">
        <v>4</v>
      </c>
      <c r="M13786">
        <v>5</v>
      </c>
      <c r="N13786">
        <v>4</v>
      </c>
      <c r="O13786">
        <v>4</v>
      </c>
      <c r="P13786">
        <v>3</v>
      </c>
      <c r="Q13786">
        <v>5</v>
      </c>
      <c r="R13786">
        <v>3</v>
      </c>
      <c r="S13786">
        <v>4</v>
      </c>
      <c r="T13786">
        <v>4</v>
      </c>
      <c r="U13786">
        <v>36</v>
      </c>
      <c r="V13786">
        <v>72</v>
      </c>
      <c r="W13786" t="s">
        <v>379</v>
      </c>
      <c r="X13786" t="s">
        <v>17738</v>
      </c>
      <c r="Y13786" t="s">
        <v>10</v>
      </c>
    </row>
    <row r="13787" spans="1:25" x14ac:dyDescent="0.25">
      <c r="A13787" t="s">
        <v>17739</v>
      </c>
      <c r="B13787">
        <v>4</v>
      </c>
      <c r="C13787">
        <v>3</v>
      </c>
      <c r="D13787">
        <v>4</v>
      </c>
      <c r="E13787">
        <v>5</v>
      </c>
      <c r="F13787">
        <v>3</v>
      </c>
      <c r="G13787">
        <v>5</v>
      </c>
      <c r="H13787">
        <v>3</v>
      </c>
      <c r="I13787">
        <v>4</v>
      </c>
      <c r="J13787">
        <v>4</v>
      </c>
      <c r="K13787">
        <v>35</v>
      </c>
      <c r="L13787">
        <v>0</v>
      </c>
      <c r="M13787">
        <v>0</v>
      </c>
      <c r="N13787">
        <v>0</v>
      </c>
      <c r="O13787">
        <v>0</v>
      </c>
      <c r="P13787">
        <v>0</v>
      </c>
      <c r="Q13787">
        <v>0</v>
      </c>
      <c r="R13787">
        <v>0</v>
      </c>
      <c r="S13787">
        <v>0</v>
      </c>
      <c r="T13787">
        <v>0</v>
      </c>
      <c r="U13787">
        <v>0</v>
      </c>
      <c r="V13787">
        <v>35</v>
      </c>
      <c r="W13787" t="s">
        <v>12</v>
      </c>
      <c r="X13787" t="s">
        <v>17740</v>
      </c>
      <c r="Y13787" t="s">
        <v>10</v>
      </c>
    </row>
    <row r="13788" spans="1:25" x14ac:dyDescent="0.25">
      <c r="A13788" t="s">
        <v>17741</v>
      </c>
      <c r="B13788">
        <v>4</v>
      </c>
      <c r="C13788">
        <v>3</v>
      </c>
      <c r="D13788">
        <v>4</v>
      </c>
      <c r="E13788">
        <v>5</v>
      </c>
      <c r="F13788">
        <v>3</v>
      </c>
      <c r="G13788">
        <v>4</v>
      </c>
      <c r="H13788">
        <v>5</v>
      </c>
      <c r="I13788">
        <v>4</v>
      </c>
      <c r="J13788">
        <v>4</v>
      </c>
      <c r="K13788">
        <v>36</v>
      </c>
      <c r="L13788">
        <v>4</v>
      </c>
      <c r="M13788">
        <v>5</v>
      </c>
      <c r="N13788">
        <v>4</v>
      </c>
      <c r="O13788">
        <v>4</v>
      </c>
      <c r="P13788">
        <v>3</v>
      </c>
      <c r="Q13788">
        <v>5</v>
      </c>
      <c r="R13788">
        <v>4</v>
      </c>
      <c r="S13788">
        <v>3</v>
      </c>
      <c r="T13788">
        <v>4</v>
      </c>
      <c r="U13788">
        <v>36</v>
      </c>
      <c r="V13788">
        <v>72</v>
      </c>
      <c r="W13788" t="s">
        <v>102</v>
      </c>
      <c r="X13788" t="s">
        <v>2459</v>
      </c>
      <c r="Y13788" t="s">
        <v>44</v>
      </c>
    </row>
    <row r="13789" spans="1:25" x14ac:dyDescent="0.25">
      <c r="A13789" t="s">
        <v>17742</v>
      </c>
      <c r="B13789">
        <v>4</v>
      </c>
      <c r="C13789">
        <v>4</v>
      </c>
      <c r="D13789">
        <v>3</v>
      </c>
      <c r="E13789">
        <v>4</v>
      </c>
      <c r="F13789">
        <v>4</v>
      </c>
      <c r="G13789">
        <v>4</v>
      </c>
      <c r="H13789">
        <v>5</v>
      </c>
      <c r="I13789">
        <v>3</v>
      </c>
      <c r="J13789">
        <v>5</v>
      </c>
      <c r="K13789">
        <v>36</v>
      </c>
      <c r="L13789">
        <v>0</v>
      </c>
      <c r="M13789">
        <v>0</v>
      </c>
      <c r="N13789">
        <v>0</v>
      </c>
      <c r="O13789">
        <v>0</v>
      </c>
      <c r="P13789">
        <v>0</v>
      </c>
      <c r="Q13789">
        <v>0</v>
      </c>
      <c r="R13789">
        <v>0</v>
      </c>
      <c r="S13789">
        <v>0</v>
      </c>
      <c r="T13789">
        <v>0</v>
      </c>
      <c r="U13789">
        <v>0</v>
      </c>
      <c r="V13789">
        <v>36</v>
      </c>
      <c r="W13789" t="s">
        <v>97</v>
      </c>
      <c r="X13789" t="s">
        <v>10353</v>
      </c>
      <c r="Y13789" t="s">
        <v>44</v>
      </c>
    </row>
    <row r="13790" spans="1:25" x14ac:dyDescent="0.25">
      <c r="A13790" t="s">
        <v>17743</v>
      </c>
      <c r="B13790">
        <v>4</v>
      </c>
      <c r="C13790">
        <v>4</v>
      </c>
      <c r="D13790">
        <v>4</v>
      </c>
      <c r="E13790">
        <v>5</v>
      </c>
      <c r="F13790">
        <v>3</v>
      </c>
      <c r="G13790">
        <v>4</v>
      </c>
      <c r="H13790">
        <v>4</v>
      </c>
      <c r="I13790">
        <v>3</v>
      </c>
      <c r="J13790">
        <v>5</v>
      </c>
      <c r="K13790">
        <v>36</v>
      </c>
      <c r="L13790">
        <v>0</v>
      </c>
      <c r="M13790">
        <v>0</v>
      </c>
      <c r="N13790">
        <v>0</v>
      </c>
      <c r="O13790">
        <v>0</v>
      </c>
      <c r="P13790">
        <v>0</v>
      </c>
      <c r="Q13790">
        <v>0</v>
      </c>
      <c r="R13790">
        <v>0</v>
      </c>
      <c r="S13790">
        <v>0</v>
      </c>
      <c r="T13790">
        <v>0</v>
      </c>
      <c r="U13790">
        <v>0</v>
      </c>
      <c r="V13790">
        <v>36</v>
      </c>
      <c r="W13790" t="s">
        <v>97</v>
      </c>
      <c r="X13790" t="s">
        <v>10353</v>
      </c>
      <c r="Y13790" t="s">
        <v>44</v>
      </c>
    </row>
    <row r="13791" spans="1:25" x14ac:dyDescent="0.25">
      <c r="A13791" t="s">
        <v>17744</v>
      </c>
      <c r="B13791">
        <v>4</v>
      </c>
      <c r="C13791">
        <v>5</v>
      </c>
      <c r="D13791">
        <v>4</v>
      </c>
      <c r="E13791">
        <v>3</v>
      </c>
      <c r="F13791">
        <v>4</v>
      </c>
      <c r="G13791">
        <v>5</v>
      </c>
      <c r="H13791">
        <v>4</v>
      </c>
      <c r="I13791">
        <v>3</v>
      </c>
      <c r="J13791">
        <v>4</v>
      </c>
      <c r="K13791">
        <v>36</v>
      </c>
      <c r="L13791">
        <v>4</v>
      </c>
      <c r="M13791">
        <v>5</v>
      </c>
      <c r="N13791">
        <v>4</v>
      </c>
      <c r="O13791">
        <v>3</v>
      </c>
      <c r="P13791">
        <v>4</v>
      </c>
      <c r="Q13791">
        <v>4</v>
      </c>
      <c r="R13791">
        <v>3</v>
      </c>
      <c r="S13791">
        <v>5</v>
      </c>
      <c r="T13791">
        <v>4</v>
      </c>
      <c r="U13791">
        <v>36</v>
      </c>
      <c r="V13791">
        <v>72</v>
      </c>
      <c r="W13791" t="s">
        <v>1224</v>
      </c>
      <c r="X13791" t="s">
        <v>17745</v>
      </c>
      <c r="Y13791" t="s">
        <v>10</v>
      </c>
    </row>
    <row r="13792" spans="1:25" x14ac:dyDescent="0.25">
      <c r="A13792" t="s">
        <v>17746</v>
      </c>
      <c r="B13792">
        <v>4</v>
      </c>
      <c r="C13792">
        <v>5</v>
      </c>
      <c r="D13792">
        <v>3</v>
      </c>
      <c r="E13792">
        <v>4</v>
      </c>
      <c r="F13792">
        <v>5</v>
      </c>
      <c r="G13792">
        <v>4</v>
      </c>
      <c r="H13792">
        <v>3</v>
      </c>
      <c r="I13792">
        <v>4</v>
      </c>
      <c r="J13792">
        <v>4</v>
      </c>
      <c r="K13792">
        <v>36</v>
      </c>
      <c r="L13792">
        <v>4</v>
      </c>
      <c r="M13792">
        <v>3</v>
      </c>
      <c r="N13792">
        <v>5</v>
      </c>
      <c r="O13792">
        <v>4</v>
      </c>
      <c r="P13792">
        <v>3</v>
      </c>
      <c r="Q13792">
        <v>5</v>
      </c>
      <c r="R13792">
        <v>4</v>
      </c>
      <c r="S13792">
        <v>4</v>
      </c>
      <c r="T13792">
        <v>4</v>
      </c>
      <c r="U13792">
        <v>36</v>
      </c>
      <c r="V13792">
        <v>72</v>
      </c>
      <c r="X13792" t="s">
        <v>17747</v>
      </c>
      <c r="Y13792" t="s">
        <v>9409</v>
      </c>
    </row>
    <row r="13793" spans="1:25" x14ac:dyDescent="0.25">
      <c r="A13793" t="s">
        <v>17748</v>
      </c>
      <c r="B13793">
        <v>4</v>
      </c>
      <c r="C13793">
        <v>5</v>
      </c>
      <c r="D13793">
        <v>3</v>
      </c>
      <c r="E13793">
        <v>4</v>
      </c>
      <c r="F13793">
        <v>5</v>
      </c>
      <c r="G13793">
        <v>4</v>
      </c>
      <c r="H13793">
        <v>4</v>
      </c>
      <c r="I13793">
        <v>3</v>
      </c>
      <c r="J13793">
        <v>4</v>
      </c>
      <c r="K13793">
        <v>36</v>
      </c>
      <c r="L13793">
        <v>4</v>
      </c>
      <c r="M13793">
        <v>4</v>
      </c>
      <c r="N13793">
        <v>5</v>
      </c>
      <c r="O13793">
        <v>4</v>
      </c>
      <c r="P13793">
        <v>3</v>
      </c>
      <c r="Q13793">
        <v>5</v>
      </c>
      <c r="R13793">
        <v>4</v>
      </c>
      <c r="S13793">
        <v>3</v>
      </c>
      <c r="T13793">
        <v>4</v>
      </c>
      <c r="U13793">
        <v>36</v>
      </c>
      <c r="V13793">
        <v>72</v>
      </c>
      <c r="W13793" t="s">
        <v>17749</v>
      </c>
      <c r="X13793" t="s">
        <v>17750</v>
      </c>
      <c r="Y13793" t="s">
        <v>4010</v>
      </c>
    </row>
    <row r="13794" spans="1:25" x14ac:dyDescent="0.25">
      <c r="A13794" t="s">
        <v>17751</v>
      </c>
      <c r="B13794">
        <v>3</v>
      </c>
      <c r="C13794">
        <v>4</v>
      </c>
      <c r="D13794">
        <v>3</v>
      </c>
      <c r="E13794">
        <v>3</v>
      </c>
      <c r="F13794">
        <v>3</v>
      </c>
      <c r="G13794">
        <v>4</v>
      </c>
      <c r="H13794">
        <v>3</v>
      </c>
      <c r="I13794">
        <v>3</v>
      </c>
      <c r="J13794">
        <v>3</v>
      </c>
      <c r="K13794">
        <v>29</v>
      </c>
      <c r="L13794">
        <v>0</v>
      </c>
      <c r="M13794">
        <v>0</v>
      </c>
      <c r="N13794">
        <v>0</v>
      </c>
      <c r="O13794">
        <v>0</v>
      </c>
      <c r="P13794">
        <v>0</v>
      </c>
      <c r="Q13794">
        <v>0</v>
      </c>
      <c r="R13794">
        <v>0</v>
      </c>
      <c r="S13794">
        <v>0</v>
      </c>
      <c r="T13794">
        <v>0</v>
      </c>
      <c r="U13794">
        <v>0</v>
      </c>
      <c r="V13794">
        <v>29</v>
      </c>
      <c r="W13794" t="s">
        <v>52</v>
      </c>
      <c r="X13794" t="s">
        <v>17752</v>
      </c>
      <c r="Y13794" t="s">
        <v>10</v>
      </c>
    </row>
    <row r="13795" spans="1:25" x14ac:dyDescent="0.25">
      <c r="A13795" t="s">
        <v>17753</v>
      </c>
      <c r="B13795">
        <v>3</v>
      </c>
      <c r="C13795">
        <v>4</v>
      </c>
      <c r="D13795">
        <v>3</v>
      </c>
      <c r="E13795">
        <v>3</v>
      </c>
      <c r="F13795">
        <v>3</v>
      </c>
      <c r="G13795">
        <v>4</v>
      </c>
      <c r="H13795">
        <v>3</v>
      </c>
      <c r="I13795">
        <v>3</v>
      </c>
      <c r="J13795">
        <v>3</v>
      </c>
      <c r="K13795">
        <v>29</v>
      </c>
      <c r="L13795">
        <v>3</v>
      </c>
      <c r="M13795">
        <v>4</v>
      </c>
      <c r="N13795">
        <v>3</v>
      </c>
      <c r="O13795">
        <v>3</v>
      </c>
      <c r="P13795">
        <v>3</v>
      </c>
      <c r="Q13795">
        <v>4</v>
      </c>
      <c r="R13795">
        <v>3</v>
      </c>
      <c r="S13795">
        <v>3</v>
      </c>
      <c r="T13795">
        <v>3</v>
      </c>
      <c r="U13795">
        <v>29</v>
      </c>
      <c r="V13795">
        <v>58</v>
      </c>
      <c r="W13795" t="s">
        <v>52</v>
      </c>
      <c r="X13795" t="s">
        <v>17752</v>
      </c>
      <c r="Y13795" t="s">
        <v>10</v>
      </c>
    </row>
    <row r="13796" spans="1:25" x14ac:dyDescent="0.25">
      <c r="A13796" t="s">
        <v>17755</v>
      </c>
      <c r="B13796">
        <v>4</v>
      </c>
      <c r="C13796">
        <v>4</v>
      </c>
      <c r="D13796">
        <v>3</v>
      </c>
      <c r="E13796">
        <v>5</v>
      </c>
      <c r="F13796">
        <v>4</v>
      </c>
      <c r="G13796">
        <v>3</v>
      </c>
      <c r="H13796">
        <v>4</v>
      </c>
      <c r="I13796">
        <v>4</v>
      </c>
      <c r="J13796">
        <v>4</v>
      </c>
      <c r="K13796">
        <v>35</v>
      </c>
      <c r="L13796">
        <v>4</v>
      </c>
      <c r="M13796">
        <v>4</v>
      </c>
      <c r="N13796">
        <v>4</v>
      </c>
      <c r="O13796">
        <v>3</v>
      </c>
      <c r="P13796">
        <v>4</v>
      </c>
      <c r="Q13796">
        <v>4</v>
      </c>
      <c r="R13796">
        <v>5</v>
      </c>
      <c r="S13796">
        <v>3</v>
      </c>
      <c r="T13796">
        <v>5</v>
      </c>
      <c r="U13796">
        <v>36</v>
      </c>
      <c r="V13796">
        <v>71</v>
      </c>
      <c r="W13796" t="s">
        <v>8</v>
      </c>
      <c r="X13796" t="s">
        <v>17756</v>
      </c>
      <c r="Y13796" t="s">
        <v>10</v>
      </c>
    </row>
    <row r="13797" spans="1:25" x14ac:dyDescent="0.25">
      <c r="A13797" t="s">
        <v>17757</v>
      </c>
      <c r="B13797">
        <v>4</v>
      </c>
      <c r="C13797">
        <v>4</v>
      </c>
      <c r="D13797">
        <v>3</v>
      </c>
      <c r="E13797">
        <v>5</v>
      </c>
      <c r="F13797">
        <v>4</v>
      </c>
      <c r="G13797">
        <v>3</v>
      </c>
      <c r="H13797">
        <v>4</v>
      </c>
      <c r="I13797">
        <v>4</v>
      </c>
      <c r="J13797">
        <v>4</v>
      </c>
      <c r="K13797">
        <v>35</v>
      </c>
      <c r="L13797">
        <v>0</v>
      </c>
      <c r="M13797">
        <v>0</v>
      </c>
      <c r="N13797">
        <v>0</v>
      </c>
      <c r="O13797">
        <v>0</v>
      </c>
      <c r="P13797">
        <v>0</v>
      </c>
      <c r="Q13797">
        <v>0</v>
      </c>
      <c r="R13797">
        <v>0</v>
      </c>
      <c r="S13797">
        <v>0</v>
      </c>
      <c r="T13797">
        <v>0</v>
      </c>
      <c r="U13797">
        <v>0</v>
      </c>
      <c r="V13797">
        <v>35</v>
      </c>
      <c r="W13797" t="s">
        <v>8</v>
      </c>
      <c r="X13797" t="s">
        <v>17754</v>
      </c>
      <c r="Y13797" t="s">
        <v>10</v>
      </c>
    </row>
    <row r="13798" spans="1:25" x14ac:dyDescent="0.25">
      <c r="A13798" t="s">
        <v>17758</v>
      </c>
      <c r="B13798">
        <v>4</v>
      </c>
      <c r="C13798">
        <v>4</v>
      </c>
      <c r="D13798">
        <v>3</v>
      </c>
      <c r="E13798">
        <v>5</v>
      </c>
      <c r="F13798">
        <v>4</v>
      </c>
      <c r="G13798">
        <v>3</v>
      </c>
      <c r="H13798">
        <v>4</v>
      </c>
      <c r="I13798">
        <v>4</v>
      </c>
      <c r="J13798">
        <v>4</v>
      </c>
      <c r="K13798">
        <v>35</v>
      </c>
      <c r="L13798">
        <v>4</v>
      </c>
      <c r="M13798">
        <v>4</v>
      </c>
      <c r="N13798">
        <v>3</v>
      </c>
      <c r="O13798">
        <v>4</v>
      </c>
      <c r="P13798">
        <v>4</v>
      </c>
      <c r="Q13798">
        <v>4</v>
      </c>
      <c r="R13798">
        <v>5</v>
      </c>
      <c r="S13798">
        <v>3</v>
      </c>
      <c r="T13798">
        <v>5</v>
      </c>
      <c r="U13798">
        <v>36</v>
      </c>
      <c r="V13798">
        <v>71</v>
      </c>
      <c r="W13798" t="s">
        <v>8</v>
      </c>
      <c r="X13798" t="s">
        <v>17754</v>
      </c>
      <c r="Y13798" t="s">
        <v>10</v>
      </c>
    </row>
    <row r="13799" spans="1:25" x14ac:dyDescent="0.25">
      <c r="A13799" t="s">
        <v>17759</v>
      </c>
      <c r="B13799">
        <v>4</v>
      </c>
      <c r="C13799">
        <v>4</v>
      </c>
      <c r="D13799">
        <v>3</v>
      </c>
      <c r="E13799">
        <v>4</v>
      </c>
      <c r="F13799">
        <v>4</v>
      </c>
      <c r="G13799">
        <v>4</v>
      </c>
      <c r="H13799">
        <v>5</v>
      </c>
      <c r="I13799">
        <v>3</v>
      </c>
      <c r="J13799">
        <v>5</v>
      </c>
      <c r="K13799">
        <v>36</v>
      </c>
      <c r="L13799">
        <v>0</v>
      </c>
      <c r="M13799">
        <v>0</v>
      </c>
      <c r="N13799">
        <v>0</v>
      </c>
      <c r="O13799">
        <v>0</v>
      </c>
      <c r="P13799">
        <v>0</v>
      </c>
      <c r="Q13799">
        <v>0</v>
      </c>
      <c r="R13799">
        <v>0</v>
      </c>
      <c r="S13799">
        <v>0</v>
      </c>
      <c r="T13799">
        <v>0</v>
      </c>
      <c r="U13799">
        <v>0</v>
      </c>
      <c r="V13799">
        <v>36</v>
      </c>
      <c r="W13799" t="s">
        <v>8</v>
      </c>
      <c r="X13799" t="s">
        <v>17754</v>
      </c>
      <c r="Y13799" t="s">
        <v>10</v>
      </c>
    </row>
    <row r="13800" spans="1:25" x14ac:dyDescent="0.25">
      <c r="A13800" t="s">
        <v>17760</v>
      </c>
      <c r="B13800">
        <v>4</v>
      </c>
      <c r="C13800">
        <v>4</v>
      </c>
      <c r="D13800">
        <v>3</v>
      </c>
      <c r="E13800">
        <v>4</v>
      </c>
      <c r="F13800">
        <v>4</v>
      </c>
      <c r="G13800">
        <v>5</v>
      </c>
      <c r="H13800">
        <v>3</v>
      </c>
      <c r="I13800">
        <v>5</v>
      </c>
      <c r="J13800">
        <v>4</v>
      </c>
      <c r="K13800">
        <v>36</v>
      </c>
      <c r="L13800">
        <v>4</v>
      </c>
      <c r="M13800">
        <v>3</v>
      </c>
      <c r="N13800">
        <v>4</v>
      </c>
      <c r="O13800">
        <v>4</v>
      </c>
      <c r="P13800">
        <v>3</v>
      </c>
      <c r="Q13800">
        <v>5</v>
      </c>
      <c r="R13800">
        <v>4</v>
      </c>
      <c r="S13800">
        <v>4</v>
      </c>
      <c r="T13800">
        <v>5</v>
      </c>
      <c r="U13800">
        <v>36</v>
      </c>
      <c r="V13800">
        <v>72</v>
      </c>
      <c r="W13800" t="s">
        <v>283</v>
      </c>
      <c r="X13800" t="s">
        <v>17761</v>
      </c>
      <c r="Y13800" t="s">
        <v>10</v>
      </c>
    </row>
    <row r="13801" spans="1:25" x14ac:dyDescent="0.25">
      <c r="A13801" t="s">
        <v>17762</v>
      </c>
      <c r="B13801">
        <v>5</v>
      </c>
      <c r="C13801">
        <v>3</v>
      </c>
      <c r="D13801">
        <v>5</v>
      </c>
      <c r="E13801">
        <v>4</v>
      </c>
      <c r="F13801">
        <v>3</v>
      </c>
      <c r="G13801">
        <v>4</v>
      </c>
      <c r="H13801">
        <v>5</v>
      </c>
      <c r="I13801">
        <v>4</v>
      </c>
      <c r="J13801">
        <v>4</v>
      </c>
      <c r="K13801">
        <v>37</v>
      </c>
      <c r="L13801">
        <v>4</v>
      </c>
      <c r="M13801">
        <v>4</v>
      </c>
      <c r="N13801">
        <v>5</v>
      </c>
      <c r="O13801">
        <v>4</v>
      </c>
      <c r="P13801">
        <v>4</v>
      </c>
      <c r="Q13801">
        <v>3</v>
      </c>
      <c r="R13801">
        <v>4</v>
      </c>
      <c r="S13801">
        <v>3</v>
      </c>
      <c r="T13801">
        <v>5</v>
      </c>
      <c r="U13801">
        <v>36</v>
      </c>
      <c r="V13801">
        <v>73</v>
      </c>
      <c r="W13801" t="s">
        <v>152</v>
      </c>
      <c r="X13801" t="s">
        <v>3653</v>
      </c>
      <c r="Y13801" t="s">
        <v>10</v>
      </c>
    </row>
    <row r="13802" spans="1:25" x14ac:dyDescent="0.25">
      <c r="A13802" t="s">
        <v>17763</v>
      </c>
      <c r="B13802">
        <v>4</v>
      </c>
      <c r="C13802">
        <v>4</v>
      </c>
      <c r="D13802">
        <v>3</v>
      </c>
      <c r="E13802">
        <v>3</v>
      </c>
      <c r="F13802">
        <v>4</v>
      </c>
      <c r="G13802">
        <v>3</v>
      </c>
      <c r="H13802">
        <v>4</v>
      </c>
      <c r="I13802">
        <v>3</v>
      </c>
      <c r="J13802">
        <v>3</v>
      </c>
      <c r="K13802">
        <v>31</v>
      </c>
      <c r="L13802">
        <v>0</v>
      </c>
      <c r="M13802">
        <v>0</v>
      </c>
      <c r="N13802">
        <v>0</v>
      </c>
      <c r="O13802">
        <v>0</v>
      </c>
      <c r="P13802">
        <v>0</v>
      </c>
      <c r="Q13802">
        <v>0</v>
      </c>
      <c r="R13802">
        <v>0</v>
      </c>
      <c r="S13802">
        <v>0</v>
      </c>
      <c r="T13802">
        <v>0</v>
      </c>
      <c r="U13802">
        <v>0</v>
      </c>
      <c r="V13802">
        <v>31</v>
      </c>
      <c r="W13802" t="s">
        <v>176</v>
      </c>
      <c r="X13802" t="s">
        <v>3356</v>
      </c>
      <c r="Y13802" t="s">
        <v>10</v>
      </c>
    </row>
    <row r="13803" spans="1:25" x14ac:dyDescent="0.25">
      <c r="A13803" t="s">
        <v>17764</v>
      </c>
      <c r="B13803">
        <v>4</v>
      </c>
      <c r="C13803">
        <v>4</v>
      </c>
      <c r="D13803">
        <v>4</v>
      </c>
      <c r="E13803">
        <v>3</v>
      </c>
      <c r="F13803">
        <v>3</v>
      </c>
      <c r="G13803">
        <v>4</v>
      </c>
      <c r="H13803">
        <v>3</v>
      </c>
      <c r="I13803">
        <v>5</v>
      </c>
      <c r="J13803">
        <v>3</v>
      </c>
      <c r="K13803">
        <v>33</v>
      </c>
      <c r="L13803">
        <v>0</v>
      </c>
      <c r="M13803">
        <v>0</v>
      </c>
      <c r="N13803">
        <v>0</v>
      </c>
      <c r="O13803">
        <v>0</v>
      </c>
      <c r="P13803">
        <v>0</v>
      </c>
      <c r="Q13803">
        <v>0</v>
      </c>
      <c r="R13803">
        <v>0</v>
      </c>
      <c r="S13803">
        <v>0</v>
      </c>
      <c r="T13803">
        <v>0</v>
      </c>
      <c r="U13803">
        <v>0</v>
      </c>
      <c r="V13803">
        <v>33</v>
      </c>
      <c r="W13803" t="s">
        <v>176</v>
      </c>
      <c r="X13803" t="s">
        <v>3356</v>
      </c>
      <c r="Y13803" t="s">
        <v>10</v>
      </c>
    </row>
    <row r="13804" spans="1:25" x14ac:dyDescent="0.25">
      <c r="A13804" t="s">
        <v>17765</v>
      </c>
      <c r="B13804">
        <v>4</v>
      </c>
      <c r="C13804">
        <v>3</v>
      </c>
      <c r="D13804">
        <v>3</v>
      </c>
      <c r="E13804">
        <v>5</v>
      </c>
      <c r="F13804">
        <v>3</v>
      </c>
      <c r="G13804">
        <v>3</v>
      </c>
      <c r="H13804">
        <v>4</v>
      </c>
      <c r="I13804">
        <v>3</v>
      </c>
      <c r="J13804">
        <v>4</v>
      </c>
      <c r="K13804">
        <v>32</v>
      </c>
      <c r="L13804">
        <v>0</v>
      </c>
      <c r="M13804">
        <v>0</v>
      </c>
      <c r="N13804">
        <v>0</v>
      </c>
      <c r="O13804">
        <v>0</v>
      </c>
      <c r="P13804">
        <v>0</v>
      </c>
      <c r="Q13804">
        <v>0</v>
      </c>
      <c r="R13804">
        <v>0</v>
      </c>
      <c r="S13804">
        <v>0</v>
      </c>
      <c r="T13804">
        <v>0</v>
      </c>
      <c r="U13804">
        <v>0</v>
      </c>
      <c r="V13804">
        <v>32</v>
      </c>
      <c r="W13804" t="s">
        <v>176</v>
      </c>
      <c r="X13804" t="s">
        <v>3356</v>
      </c>
      <c r="Y13804" t="s">
        <v>10</v>
      </c>
    </row>
    <row r="13805" spans="1:25" x14ac:dyDescent="0.25">
      <c r="A13805" t="s">
        <v>17766</v>
      </c>
      <c r="B13805">
        <v>4</v>
      </c>
      <c r="C13805">
        <v>3</v>
      </c>
      <c r="D13805">
        <v>3</v>
      </c>
      <c r="E13805">
        <v>4</v>
      </c>
      <c r="F13805">
        <v>3</v>
      </c>
      <c r="G13805">
        <v>3</v>
      </c>
      <c r="H13805">
        <v>4</v>
      </c>
      <c r="I13805">
        <v>4</v>
      </c>
      <c r="J13805">
        <v>3</v>
      </c>
      <c r="K13805">
        <v>31</v>
      </c>
      <c r="L13805">
        <v>4</v>
      </c>
      <c r="M13805">
        <v>4</v>
      </c>
      <c r="N13805">
        <v>3</v>
      </c>
      <c r="O13805">
        <v>3</v>
      </c>
      <c r="P13805">
        <v>4</v>
      </c>
      <c r="Q13805">
        <v>3</v>
      </c>
      <c r="R13805">
        <v>4</v>
      </c>
      <c r="S13805">
        <v>3</v>
      </c>
      <c r="T13805">
        <v>3</v>
      </c>
      <c r="U13805">
        <v>31</v>
      </c>
      <c r="V13805">
        <v>62</v>
      </c>
      <c r="W13805" t="s">
        <v>176</v>
      </c>
      <c r="X13805" t="s">
        <v>3356</v>
      </c>
      <c r="Y13805" t="s">
        <v>10</v>
      </c>
    </row>
    <row r="13806" spans="1:25" x14ac:dyDescent="0.25">
      <c r="A13806" t="s">
        <v>17767</v>
      </c>
      <c r="B13806">
        <v>4</v>
      </c>
      <c r="C13806">
        <v>4</v>
      </c>
      <c r="D13806">
        <v>4</v>
      </c>
      <c r="E13806">
        <v>4</v>
      </c>
      <c r="F13806">
        <v>3</v>
      </c>
      <c r="G13806">
        <v>4</v>
      </c>
      <c r="H13806">
        <v>3</v>
      </c>
      <c r="I13806">
        <v>4</v>
      </c>
      <c r="J13806">
        <v>5</v>
      </c>
      <c r="K13806">
        <v>35</v>
      </c>
      <c r="L13806">
        <v>3</v>
      </c>
      <c r="M13806">
        <v>5</v>
      </c>
      <c r="N13806">
        <v>4</v>
      </c>
      <c r="O13806">
        <v>4</v>
      </c>
      <c r="P13806">
        <v>3</v>
      </c>
      <c r="Q13806">
        <v>5</v>
      </c>
      <c r="R13806">
        <v>3</v>
      </c>
      <c r="S13806">
        <v>4</v>
      </c>
      <c r="T13806">
        <v>4</v>
      </c>
      <c r="U13806">
        <v>35</v>
      </c>
      <c r="V13806">
        <v>70</v>
      </c>
      <c r="W13806" t="s">
        <v>18</v>
      </c>
      <c r="X13806" t="s">
        <v>17768</v>
      </c>
      <c r="Y13806" t="s">
        <v>10</v>
      </c>
    </row>
    <row r="13807" spans="1:25" x14ac:dyDescent="0.25">
      <c r="A13807" t="s">
        <v>17769</v>
      </c>
      <c r="B13807">
        <v>4</v>
      </c>
      <c r="C13807">
        <v>5</v>
      </c>
      <c r="D13807">
        <v>5</v>
      </c>
      <c r="E13807">
        <v>3</v>
      </c>
      <c r="F13807">
        <v>4</v>
      </c>
      <c r="G13807">
        <v>4</v>
      </c>
      <c r="H13807">
        <v>3</v>
      </c>
      <c r="I13807">
        <v>4</v>
      </c>
      <c r="J13807">
        <v>4</v>
      </c>
      <c r="K13807">
        <v>36</v>
      </c>
      <c r="L13807">
        <v>0</v>
      </c>
      <c r="M13807">
        <v>0</v>
      </c>
      <c r="N13807">
        <v>0</v>
      </c>
      <c r="O13807">
        <v>0</v>
      </c>
      <c r="P13807">
        <v>0</v>
      </c>
      <c r="Q13807">
        <v>0</v>
      </c>
      <c r="R13807">
        <v>0</v>
      </c>
      <c r="S13807">
        <v>0</v>
      </c>
      <c r="T13807">
        <v>0</v>
      </c>
      <c r="U13807">
        <v>0</v>
      </c>
      <c r="V13807">
        <v>36</v>
      </c>
      <c r="W13807" t="s">
        <v>55</v>
      </c>
      <c r="X13807" t="s">
        <v>1486</v>
      </c>
      <c r="Y13807" t="s">
        <v>10</v>
      </c>
    </row>
    <row r="13808" spans="1:25" x14ac:dyDescent="0.25">
      <c r="A13808" t="s">
        <v>17770</v>
      </c>
      <c r="B13808">
        <v>4</v>
      </c>
      <c r="C13808">
        <v>4</v>
      </c>
      <c r="D13808">
        <v>4</v>
      </c>
      <c r="E13808">
        <v>3</v>
      </c>
      <c r="F13808">
        <v>5</v>
      </c>
      <c r="G13808">
        <v>4</v>
      </c>
      <c r="H13808">
        <v>4</v>
      </c>
      <c r="I13808">
        <v>4</v>
      </c>
      <c r="J13808">
        <v>3</v>
      </c>
      <c r="K13808">
        <v>35</v>
      </c>
      <c r="L13808">
        <v>4</v>
      </c>
      <c r="M13808">
        <v>4</v>
      </c>
      <c r="N13808">
        <v>4</v>
      </c>
      <c r="O13808">
        <v>3</v>
      </c>
      <c r="P13808">
        <v>4</v>
      </c>
      <c r="Q13808">
        <v>3</v>
      </c>
      <c r="R13808">
        <v>4</v>
      </c>
      <c r="S13808">
        <v>4</v>
      </c>
      <c r="T13808">
        <v>4</v>
      </c>
      <c r="U13808">
        <v>34</v>
      </c>
      <c r="V13808">
        <v>69</v>
      </c>
      <c r="W13808" t="s">
        <v>61</v>
      </c>
      <c r="X13808" t="s">
        <v>3559</v>
      </c>
      <c r="Y13808" t="s">
        <v>10</v>
      </c>
    </row>
    <row r="13809" spans="1:25" x14ac:dyDescent="0.25">
      <c r="A13809" t="s">
        <v>17771</v>
      </c>
      <c r="B13809">
        <v>4</v>
      </c>
      <c r="C13809">
        <v>4</v>
      </c>
      <c r="D13809">
        <v>4</v>
      </c>
      <c r="E13809">
        <v>3</v>
      </c>
      <c r="F13809">
        <v>4</v>
      </c>
      <c r="G13809">
        <v>3</v>
      </c>
      <c r="H13809">
        <v>4</v>
      </c>
      <c r="I13809">
        <v>4</v>
      </c>
      <c r="J13809">
        <v>4</v>
      </c>
      <c r="K13809">
        <v>34</v>
      </c>
      <c r="L13809">
        <v>0</v>
      </c>
      <c r="M13809">
        <v>0</v>
      </c>
      <c r="N13809">
        <v>0</v>
      </c>
      <c r="O13809">
        <v>0</v>
      </c>
      <c r="P13809">
        <v>0</v>
      </c>
      <c r="Q13809">
        <v>0</v>
      </c>
      <c r="R13809">
        <v>0</v>
      </c>
      <c r="S13809">
        <v>0</v>
      </c>
      <c r="T13809">
        <v>0</v>
      </c>
      <c r="U13809">
        <v>0</v>
      </c>
      <c r="V13809">
        <v>34</v>
      </c>
      <c r="W13809" t="s">
        <v>61</v>
      </c>
      <c r="X13809" t="s">
        <v>3559</v>
      </c>
      <c r="Y13809" t="s">
        <v>10</v>
      </c>
    </row>
    <row r="13810" spans="1:25" x14ac:dyDescent="0.25">
      <c r="A13810" t="s">
        <v>17772</v>
      </c>
      <c r="B13810">
        <v>4</v>
      </c>
      <c r="C13810">
        <v>4</v>
      </c>
      <c r="D13810">
        <v>4</v>
      </c>
      <c r="E13810">
        <v>3</v>
      </c>
      <c r="F13810">
        <v>5</v>
      </c>
      <c r="G13810">
        <v>4</v>
      </c>
      <c r="H13810">
        <v>4</v>
      </c>
      <c r="I13810">
        <v>4</v>
      </c>
      <c r="J13810">
        <v>3</v>
      </c>
      <c r="K13810">
        <v>35</v>
      </c>
      <c r="L13810">
        <v>5</v>
      </c>
      <c r="M13810">
        <v>3</v>
      </c>
      <c r="N13810">
        <v>4</v>
      </c>
      <c r="O13810">
        <v>4</v>
      </c>
      <c r="P13810">
        <v>4</v>
      </c>
      <c r="Q13810">
        <v>3</v>
      </c>
      <c r="R13810">
        <v>5</v>
      </c>
      <c r="S13810">
        <v>4</v>
      </c>
      <c r="T13810">
        <v>4</v>
      </c>
      <c r="U13810">
        <v>36</v>
      </c>
      <c r="V13810">
        <v>71</v>
      </c>
      <c r="W13810" t="s">
        <v>61</v>
      </c>
      <c r="X13810" t="s">
        <v>3559</v>
      </c>
      <c r="Y13810" t="s">
        <v>10</v>
      </c>
    </row>
    <row r="13811" spans="1:25" x14ac:dyDescent="0.25">
      <c r="A13811" t="s">
        <v>17773</v>
      </c>
      <c r="B13811">
        <v>4</v>
      </c>
      <c r="C13811">
        <v>5</v>
      </c>
      <c r="D13811">
        <v>4</v>
      </c>
      <c r="E13811">
        <v>4</v>
      </c>
      <c r="F13811">
        <v>3</v>
      </c>
      <c r="G13811">
        <v>4</v>
      </c>
      <c r="H13811">
        <v>5</v>
      </c>
      <c r="I13811">
        <v>3</v>
      </c>
      <c r="J13811">
        <v>4</v>
      </c>
      <c r="K13811">
        <v>36</v>
      </c>
      <c r="L13811">
        <v>4</v>
      </c>
      <c r="M13811">
        <v>3</v>
      </c>
      <c r="N13811">
        <v>4</v>
      </c>
      <c r="O13811">
        <v>5</v>
      </c>
      <c r="P13811">
        <v>4</v>
      </c>
      <c r="Q13811">
        <v>3</v>
      </c>
      <c r="R13811">
        <v>4</v>
      </c>
      <c r="S13811">
        <v>5</v>
      </c>
      <c r="T13811">
        <v>4</v>
      </c>
      <c r="U13811">
        <v>36</v>
      </c>
      <c r="V13811">
        <v>72</v>
      </c>
      <c r="W13811" t="s">
        <v>39</v>
      </c>
      <c r="X13811" t="s">
        <v>17773</v>
      </c>
      <c r="Y13811" t="s">
        <v>10</v>
      </c>
    </row>
    <row r="13812" spans="1:25" x14ac:dyDescent="0.25">
      <c r="A13812" t="s">
        <v>17774</v>
      </c>
      <c r="B13812">
        <v>4</v>
      </c>
      <c r="C13812">
        <v>4</v>
      </c>
      <c r="D13812">
        <v>4</v>
      </c>
      <c r="E13812">
        <v>4</v>
      </c>
      <c r="F13812">
        <v>5</v>
      </c>
      <c r="G13812">
        <v>3</v>
      </c>
      <c r="H13812">
        <v>4</v>
      </c>
      <c r="I13812">
        <v>4</v>
      </c>
      <c r="J13812">
        <v>4</v>
      </c>
      <c r="K13812">
        <v>36</v>
      </c>
      <c r="L13812">
        <v>5</v>
      </c>
      <c r="M13812">
        <v>4</v>
      </c>
      <c r="N13812">
        <v>3</v>
      </c>
      <c r="O13812">
        <v>4</v>
      </c>
      <c r="P13812">
        <v>3</v>
      </c>
      <c r="Q13812">
        <v>4</v>
      </c>
      <c r="R13812">
        <v>4</v>
      </c>
      <c r="S13812">
        <v>4</v>
      </c>
      <c r="T13812">
        <v>5</v>
      </c>
      <c r="U13812">
        <v>36</v>
      </c>
      <c r="V13812">
        <v>72</v>
      </c>
      <c r="W13812" t="s">
        <v>97</v>
      </c>
      <c r="X13812" t="s">
        <v>6273</v>
      </c>
      <c r="Y13812" t="s">
        <v>44</v>
      </c>
    </row>
    <row r="13813" spans="1:25" x14ac:dyDescent="0.25">
      <c r="A13813" t="s">
        <v>17775</v>
      </c>
      <c r="B13813">
        <v>4</v>
      </c>
      <c r="C13813">
        <v>4</v>
      </c>
      <c r="D13813">
        <v>5</v>
      </c>
      <c r="E13813">
        <v>4</v>
      </c>
      <c r="F13813">
        <v>4</v>
      </c>
      <c r="G13813">
        <v>3</v>
      </c>
      <c r="H13813">
        <v>3</v>
      </c>
      <c r="I13813">
        <v>4</v>
      </c>
      <c r="J13813">
        <v>4</v>
      </c>
      <c r="K13813">
        <v>35</v>
      </c>
      <c r="L13813">
        <v>5</v>
      </c>
      <c r="M13813">
        <v>4</v>
      </c>
      <c r="N13813">
        <v>3</v>
      </c>
      <c r="O13813">
        <v>4</v>
      </c>
      <c r="P13813">
        <v>3</v>
      </c>
      <c r="Q13813">
        <v>4</v>
      </c>
      <c r="R13813">
        <v>4</v>
      </c>
      <c r="S13813">
        <v>4</v>
      </c>
      <c r="T13813">
        <v>5</v>
      </c>
      <c r="U13813">
        <v>36</v>
      </c>
      <c r="V13813">
        <v>71</v>
      </c>
      <c r="X13813" t="s">
        <v>6273</v>
      </c>
      <c r="Y13813" t="s">
        <v>44</v>
      </c>
    </row>
    <row r="13814" spans="1:25" x14ac:dyDescent="0.25">
      <c r="A13814" t="s">
        <v>17776</v>
      </c>
      <c r="B13814">
        <v>4</v>
      </c>
      <c r="C13814">
        <v>4</v>
      </c>
      <c r="D13814">
        <v>4</v>
      </c>
      <c r="E13814">
        <v>4</v>
      </c>
      <c r="F13814">
        <v>5</v>
      </c>
      <c r="G13814">
        <v>3</v>
      </c>
      <c r="H13814">
        <v>4</v>
      </c>
      <c r="I13814">
        <v>4</v>
      </c>
      <c r="J13814">
        <v>4</v>
      </c>
      <c r="K13814">
        <v>36</v>
      </c>
      <c r="L13814">
        <v>4</v>
      </c>
      <c r="M13814">
        <v>4</v>
      </c>
      <c r="N13814">
        <v>5</v>
      </c>
      <c r="O13814">
        <v>4</v>
      </c>
      <c r="P13814">
        <v>5</v>
      </c>
      <c r="Q13814">
        <v>3</v>
      </c>
      <c r="R13814">
        <v>3</v>
      </c>
      <c r="S13814">
        <v>4</v>
      </c>
      <c r="T13814">
        <v>4</v>
      </c>
      <c r="U13814">
        <v>36</v>
      </c>
      <c r="V13814">
        <v>72</v>
      </c>
      <c r="W13814" t="s">
        <v>97</v>
      </c>
      <c r="X13814" t="s">
        <v>6273</v>
      </c>
      <c r="Y13814" t="s">
        <v>44</v>
      </c>
    </row>
    <row r="13815" spans="1:25" x14ac:dyDescent="0.25">
      <c r="A13815" t="s">
        <v>17777</v>
      </c>
      <c r="B13815">
        <v>4</v>
      </c>
      <c r="C13815">
        <v>4</v>
      </c>
      <c r="D13815">
        <v>3</v>
      </c>
      <c r="E13815">
        <v>4</v>
      </c>
      <c r="F13815">
        <v>5</v>
      </c>
      <c r="G13815">
        <v>4</v>
      </c>
      <c r="H13815">
        <v>3</v>
      </c>
      <c r="I13815">
        <v>4</v>
      </c>
      <c r="J13815">
        <v>4</v>
      </c>
      <c r="K13815">
        <v>35</v>
      </c>
      <c r="L13815">
        <v>4</v>
      </c>
      <c r="M13815">
        <v>5</v>
      </c>
      <c r="N13815">
        <v>4</v>
      </c>
      <c r="O13815">
        <v>5</v>
      </c>
      <c r="P13815">
        <v>4</v>
      </c>
      <c r="Q13815">
        <v>3</v>
      </c>
      <c r="R13815">
        <v>4</v>
      </c>
      <c r="S13815">
        <v>3</v>
      </c>
      <c r="T13815">
        <v>4</v>
      </c>
      <c r="U13815">
        <v>36</v>
      </c>
      <c r="V13815">
        <v>71</v>
      </c>
      <c r="W13815" t="s">
        <v>39</v>
      </c>
      <c r="X13815" t="s">
        <v>17778</v>
      </c>
      <c r="Y13815" t="s">
        <v>10</v>
      </c>
    </row>
    <row r="13816" spans="1:25" x14ac:dyDescent="0.25">
      <c r="A13816" t="s">
        <v>17779</v>
      </c>
      <c r="B13816">
        <v>4</v>
      </c>
      <c r="C13816">
        <v>3</v>
      </c>
      <c r="D13816">
        <v>4</v>
      </c>
      <c r="E13816">
        <v>5</v>
      </c>
      <c r="F13816">
        <v>4</v>
      </c>
      <c r="G13816">
        <v>3</v>
      </c>
      <c r="H13816">
        <v>4</v>
      </c>
      <c r="I13816">
        <v>4</v>
      </c>
      <c r="J13816">
        <v>4</v>
      </c>
      <c r="K13816">
        <v>35</v>
      </c>
      <c r="L13816">
        <v>4</v>
      </c>
      <c r="M13816">
        <v>5</v>
      </c>
      <c r="N13816">
        <v>4</v>
      </c>
      <c r="O13816">
        <v>4</v>
      </c>
      <c r="P13816">
        <v>4</v>
      </c>
      <c r="Q13816">
        <v>3</v>
      </c>
      <c r="R13816">
        <v>4</v>
      </c>
      <c r="S13816">
        <v>3</v>
      </c>
      <c r="T13816">
        <v>4</v>
      </c>
      <c r="U13816">
        <v>35</v>
      </c>
      <c r="V13816">
        <v>70</v>
      </c>
      <c r="W13816" t="s">
        <v>39</v>
      </c>
      <c r="X13816" t="s">
        <v>10050</v>
      </c>
      <c r="Y13816" t="s">
        <v>10</v>
      </c>
    </row>
    <row r="13817" spans="1:25" x14ac:dyDescent="0.25">
      <c r="A13817" t="s">
        <v>17780</v>
      </c>
      <c r="B13817">
        <v>5</v>
      </c>
      <c r="C13817">
        <v>4</v>
      </c>
      <c r="D13817">
        <v>3</v>
      </c>
      <c r="E13817">
        <v>5</v>
      </c>
      <c r="F13817">
        <v>4</v>
      </c>
      <c r="G13817">
        <v>3</v>
      </c>
      <c r="H13817">
        <v>4</v>
      </c>
      <c r="I13817">
        <v>4</v>
      </c>
      <c r="J13817">
        <v>4</v>
      </c>
      <c r="K13817">
        <v>36</v>
      </c>
      <c r="L13817">
        <v>4</v>
      </c>
      <c r="M13817">
        <v>4</v>
      </c>
      <c r="N13817">
        <v>4</v>
      </c>
      <c r="O13817">
        <v>3</v>
      </c>
      <c r="P13817">
        <v>4</v>
      </c>
      <c r="Q13817">
        <v>5</v>
      </c>
      <c r="R13817">
        <v>4</v>
      </c>
      <c r="S13817">
        <v>3</v>
      </c>
      <c r="T13817">
        <v>5</v>
      </c>
      <c r="U13817">
        <v>36</v>
      </c>
      <c r="V13817">
        <v>72</v>
      </c>
      <c r="W13817" t="s">
        <v>58</v>
      </c>
      <c r="X13817" t="s">
        <v>5782</v>
      </c>
      <c r="Y13817" t="s">
        <v>10</v>
      </c>
    </row>
    <row r="13818" spans="1:25" x14ac:dyDescent="0.25">
      <c r="A13818" t="s">
        <v>17781</v>
      </c>
      <c r="B13818">
        <v>4</v>
      </c>
      <c r="C13818">
        <v>4</v>
      </c>
      <c r="D13818">
        <v>5</v>
      </c>
      <c r="E13818">
        <v>4</v>
      </c>
      <c r="F13818">
        <v>3</v>
      </c>
      <c r="G13818">
        <v>4</v>
      </c>
      <c r="H13818">
        <v>5</v>
      </c>
      <c r="I13818">
        <v>3</v>
      </c>
      <c r="J13818">
        <v>4</v>
      </c>
      <c r="K13818">
        <v>36</v>
      </c>
      <c r="L13818">
        <v>5</v>
      </c>
      <c r="M13818">
        <v>4</v>
      </c>
      <c r="N13818">
        <v>4</v>
      </c>
      <c r="O13818">
        <v>4</v>
      </c>
      <c r="P13818">
        <v>4</v>
      </c>
      <c r="Q13818">
        <v>3</v>
      </c>
      <c r="R13818">
        <v>5</v>
      </c>
      <c r="S13818">
        <v>3</v>
      </c>
      <c r="T13818">
        <v>4</v>
      </c>
      <c r="U13818">
        <v>36</v>
      </c>
      <c r="V13818">
        <v>72</v>
      </c>
      <c r="W13818" t="s">
        <v>18</v>
      </c>
      <c r="X13818" t="s">
        <v>17782</v>
      </c>
      <c r="Y13818" t="s">
        <v>10</v>
      </c>
    </row>
    <row r="13819" spans="1:25" x14ac:dyDescent="0.25">
      <c r="A13819" t="s">
        <v>17783</v>
      </c>
      <c r="B13819">
        <v>5</v>
      </c>
      <c r="C13819">
        <v>3</v>
      </c>
      <c r="D13819">
        <v>5</v>
      </c>
      <c r="E13819">
        <v>3</v>
      </c>
      <c r="F13819">
        <v>5</v>
      </c>
      <c r="G13819">
        <v>3</v>
      </c>
      <c r="H13819">
        <v>5</v>
      </c>
      <c r="I13819">
        <v>4</v>
      </c>
      <c r="J13819">
        <v>3</v>
      </c>
      <c r="K13819">
        <v>36</v>
      </c>
      <c r="L13819">
        <v>4</v>
      </c>
      <c r="M13819">
        <v>3</v>
      </c>
      <c r="N13819">
        <v>3</v>
      </c>
      <c r="O13819">
        <v>5</v>
      </c>
      <c r="P13819">
        <v>5</v>
      </c>
      <c r="Q13819">
        <v>4</v>
      </c>
      <c r="R13819">
        <v>4</v>
      </c>
      <c r="S13819">
        <v>5</v>
      </c>
      <c r="T13819">
        <v>3</v>
      </c>
      <c r="U13819">
        <v>36</v>
      </c>
      <c r="V13819">
        <v>72</v>
      </c>
      <c r="W13819" t="s">
        <v>17784</v>
      </c>
      <c r="X13819" t="s">
        <v>17785</v>
      </c>
      <c r="Y13819" t="s">
        <v>44</v>
      </c>
    </row>
    <row r="13820" spans="1:25" x14ac:dyDescent="0.25">
      <c r="A13820" t="s">
        <v>17786</v>
      </c>
      <c r="B13820">
        <v>4</v>
      </c>
      <c r="C13820">
        <v>4</v>
      </c>
      <c r="D13820">
        <v>4</v>
      </c>
      <c r="E13820">
        <v>3</v>
      </c>
      <c r="F13820">
        <v>5</v>
      </c>
      <c r="G13820">
        <v>3</v>
      </c>
      <c r="H13820">
        <v>4</v>
      </c>
      <c r="I13820">
        <v>4</v>
      </c>
      <c r="J13820">
        <v>5</v>
      </c>
      <c r="K13820">
        <v>36</v>
      </c>
      <c r="L13820">
        <v>4</v>
      </c>
      <c r="M13820">
        <v>4</v>
      </c>
      <c r="N13820">
        <v>4</v>
      </c>
      <c r="O13820">
        <v>3</v>
      </c>
      <c r="P13820">
        <v>4</v>
      </c>
      <c r="Q13820">
        <v>5</v>
      </c>
      <c r="R13820">
        <v>4</v>
      </c>
      <c r="S13820">
        <v>3</v>
      </c>
      <c r="T13820">
        <v>5</v>
      </c>
      <c r="U13820">
        <v>36</v>
      </c>
      <c r="V13820">
        <v>72</v>
      </c>
      <c r="W13820" t="s">
        <v>52</v>
      </c>
      <c r="X13820" t="s">
        <v>2123</v>
      </c>
      <c r="Y13820" t="s">
        <v>10</v>
      </c>
    </row>
    <row r="13821" spans="1:25" x14ac:dyDescent="0.25">
      <c r="A13821" t="s">
        <v>17787</v>
      </c>
      <c r="B13821">
        <v>3</v>
      </c>
      <c r="C13821">
        <v>3</v>
      </c>
      <c r="D13821">
        <v>3</v>
      </c>
      <c r="E13821">
        <v>3</v>
      </c>
      <c r="F13821">
        <v>3</v>
      </c>
      <c r="G13821">
        <v>3</v>
      </c>
      <c r="H13821">
        <v>3</v>
      </c>
      <c r="I13821">
        <v>3</v>
      </c>
      <c r="J13821">
        <v>3</v>
      </c>
      <c r="K13821">
        <v>27</v>
      </c>
      <c r="L13821">
        <v>0</v>
      </c>
      <c r="M13821">
        <v>0</v>
      </c>
      <c r="N13821">
        <v>0</v>
      </c>
      <c r="O13821">
        <v>0</v>
      </c>
      <c r="P13821">
        <v>0</v>
      </c>
      <c r="Q13821">
        <v>0</v>
      </c>
      <c r="R13821">
        <v>0</v>
      </c>
      <c r="S13821">
        <v>0</v>
      </c>
      <c r="T13821">
        <v>0</v>
      </c>
      <c r="U13821">
        <v>0</v>
      </c>
      <c r="V13821">
        <v>27</v>
      </c>
      <c r="W13821" t="s">
        <v>8</v>
      </c>
      <c r="X13821" t="s">
        <v>5827</v>
      </c>
      <c r="Y13821" t="s">
        <v>10</v>
      </c>
    </row>
    <row r="13822" spans="1:25" x14ac:dyDescent="0.25">
      <c r="A13822" t="s">
        <v>17788</v>
      </c>
      <c r="B13822">
        <v>4</v>
      </c>
      <c r="C13822">
        <v>4</v>
      </c>
      <c r="D13822">
        <v>5</v>
      </c>
      <c r="E13822">
        <v>3</v>
      </c>
      <c r="F13822">
        <v>4</v>
      </c>
      <c r="G13822">
        <v>4</v>
      </c>
      <c r="H13822">
        <v>3</v>
      </c>
      <c r="I13822">
        <v>4</v>
      </c>
      <c r="J13822">
        <v>4</v>
      </c>
      <c r="K13822">
        <v>35</v>
      </c>
      <c r="L13822">
        <v>5</v>
      </c>
      <c r="M13822">
        <v>4</v>
      </c>
      <c r="N13822">
        <v>4</v>
      </c>
      <c r="O13822">
        <v>3</v>
      </c>
      <c r="P13822">
        <v>4</v>
      </c>
      <c r="Q13822">
        <v>3</v>
      </c>
      <c r="R13822">
        <v>4</v>
      </c>
      <c r="S13822">
        <v>4</v>
      </c>
      <c r="T13822">
        <v>4</v>
      </c>
      <c r="U13822">
        <v>35</v>
      </c>
      <c r="V13822">
        <v>70</v>
      </c>
      <c r="W13822" t="s">
        <v>52</v>
      </c>
      <c r="X13822" t="s">
        <v>17752</v>
      </c>
      <c r="Y13822" t="s">
        <v>10</v>
      </c>
    </row>
    <row r="13823" spans="1:25" x14ac:dyDescent="0.25">
      <c r="A13823" t="s">
        <v>17789</v>
      </c>
      <c r="B13823">
        <v>4</v>
      </c>
      <c r="C13823">
        <v>3</v>
      </c>
      <c r="D13823">
        <v>4</v>
      </c>
      <c r="E13823">
        <v>4</v>
      </c>
      <c r="F13823">
        <v>3</v>
      </c>
      <c r="G13823">
        <v>5</v>
      </c>
      <c r="H13823">
        <v>4</v>
      </c>
      <c r="I13823">
        <v>4</v>
      </c>
      <c r="J13823">
        <v>5</v>
      </c>
      <c r="K13823">
        <v>36</v>
      </c>
      <c r="L13823">
        <v>5</v>
      </c>
      <c r="M13823">
        <v>3</v>
      </c>
      <c r="N13823">
        <v>4</v>
      </c>
      <c r="O13823">
        <v>4</v>
      </c>
      <c r="P13823">
        <v>4</v>
      </c>
      <c r="Q13823">
        <v>3</v>
      </c>
      <c r="R13823">
        <v>4</v>
      </c>
      <c r="S13823">
        <v>4</v>
      </c>
      <c r="T13823">
        <v>5</v>
      </c>
      <c r="U13823">
        <v>36</v>
      </c>
      <c r="V13823">
        <v>72</v>
      </c>
      <c r="W13823" t="s">
        <v>52</v>
      </c>
      <c r="X13823" t="s">
        <v>17790</v>
      </c>
      <c r="Y13823" t="s">
        <v>10</v>
      </c>
    </row>
    <row r="13824" spans="1:25" x14ac:dyDescent="0.25">
      <c r="A13824" t="s">
        <v>17791</v>
      </c>
      <c r="B13824">
        <v>4</v>
      </c>
      <c r="C13824">
        <v>3</v>
      </c>
      <c r="D13824">
        <v>4</v>
      </c>
      <c r="E13824">
        <v>4</v>
      </c>
      <c r="F13824">
        <v>3</v>
      </c>
      <c r="G13824">
        <v>5</v>
      </c>
      <c r="H13824">
        <v>4</v>
      </c>
      <c r="I13824">
        <v>4</v>
      </c>
      <c r="J13824">
        <v>5</v>
      </c>
      <c r="K13824">
        <v>36</v>
      </c>
      <c r="L13824">
        <v>5</v>
      </c>
      <c r="M13824">
        <v>3</v>
      </c>
      <c r="N13824">
        <v>4</v>
      </c>
      <c r="O13824">
        <v>4</v>
      </c>
      <c r="P13824">
        <v>4</v>
      </c>
      <c r="Q13824">
        <v>3</v>
      </c>
      <c r="R13824">
        <v>4</v>
      </c>
      <c r="S13824">
        <v>4</v>
      </c>
      <c r="T13824">
        <v>5</v>
      </c>
      <c r="U13824">
        <v>36</v>
      </c>
      <c r="V13824">
        <v>72</v>
      </c>
      <c r="W13824" t="s">
        <v>52</v>
      </c>
      <c r="X13824" t="s">
        <v>17790</v>
      </c>
      <c r="Y13824" t="s">
        <v>10</v>
      </c>
    </row>
    <row r="13825" spans="1:25" x14ac:dyDescent="0.25">
      <c r="A13825" t="s">
        <v>17792</v>
      </c>
      <c r="B13825">
        <v>4</v>
      </c>
      <c r="C13825">
        <v>4</v>
      </c>
      <c r="D13825">
        <v>5</v>
      </c>
      <c r="E13825">
        <v>4</v>
      </c>
      <c r="F13825">
        <v>3</v>
      </c>
      <c r="G13825">
        <v>4</v>
      </c>
      <c r="H13825">
        <v>4</v>
      </c>
      <c r="I13825">
        <v>3</v>
      </c>
      <c r="J13825">
        <v>5</v>
      </c>
      <c r="K13825">
        <v>36</v>
      </c>
      <c r="L13825">
        <v>5</v>
      </c>
      <c r="M13825">
        <v>4</v>
      </c>
      <c r="N13825">
        <v>4</v>
      </c>
      <c r="O13825">
        <v>3</v>
      </c>
      <c r="P13825">
        <v>4</v>
      </c>
      <c r="Q13825">
        <v>3</v>
      </c>
      <c r="R13825">
        <v>5</v>
      </c>
      <c r="S13825">
        <v>4</v>
      </c>
      <c r="T13825">
        <v>4</v>
      </c>
      <c r="U13825">
        <v>36</v>
      </c>
      <c r="V13825">
        <v>72</v>
      </c>
      <c r="W13825" t="s">
        <v>52</v>
      </c>
      <c r="X13825" t="s">
        <v>17790</v>
      </c>
      <c r="Y13825" t="s">
        <v>10</v>
      </c>
    </row>
    <row r="13826" spans="1:25" x14ac:dyDescent="0.25">
      <c r="A13826" t="s">
        <v>17793</v>
      </c>
      <c r="B13826">
        <v>4</v>
      </c>
      <c r="C13826">
        <v>4</v>
      </c>
      <c r="D13826">
        <v>5</v>
      </c>
      <c r="E13826">
        <v>4</v>
      </c>
      <c r="F13826">
        <v>4</v>
      </c>
      <c r="G13826">
        <v>3</v>
      </c>
      <c r="H13826">
        <v>4</v>
      </c>
      <c r="I13826">
        <v>3</v>
      </c>
      <c r="J13826">
        <v>5</v>
      </c>
      <c r="K13826">
        <v>36</v>
      </c>
      <c r="L13826">
        <v>4</v>
      </c>
      <c r="M13826">
        <v>4</v>
      </c>
      <c r="N13826">
        <v>3</v>
      </c>
      <c r="O13826">
        <v>5</v>
      </c>
      <c r="P13826">
        <v>3</v>
      </c>
      <c r="Q13826">
        <v>4</v>
      </c>
      <c r="R13826">
        <v>5</v>
      </c>
      <c r="S13826">
        <v>3</v>
      </c>
      <c r="T13826">
        <v>4</v>
      </c>
      <c r="U13826">
        <v>35</v>
      </c>
      <c r="V13826">
        <v>71</v>
      </c>
      <c r="W13826" t="s">
        <v>176</v>
      </c>
      <c r="X13826" t="s">
        <v>177</v>
      </c>
      <c r="Y13826" t="s">
        <v>10</v>
      </c>
    </row>
    <row r="13827" spans="1:25" x14ac:dyDescent="0.25">
      <c r="A13827" t="s">
        <v>17794</v>
      </c>
      <c r="B13827">
        <v>5</v>
      </c>
      <c r="C13827">
        <v>4</v>
      </c>
      <c r="D13827">
        <v>4</v>
      </c>
      <c r="E13827">
        <v>3</v>
      </c>
      <c r="F13827">
        <v>5</v>
      </c>
      <c r="G13827">
        <v>4</v>
      </c>
      <c r="H13827">
        <v>3</v>
      </c>
      <c r="I13827">
        <v>4</v>
      </c>
      <c r="J13827">
        <v>4</v>
      </c>
      <c r="K13827">
        <v>36</v>
      </c>
      <c r="L13827">
        <v>4</v>
      </c>
      <c r="M13827">
        <v>5</v>
      </c>
      <c r="N13827">
        <v>4</v>
      </c>
      <c r="O13827">
        <v>5</v>
      </c>
      <c r="P13827">
        <v>4</v>
      </c>
      <c r="Q13827">
        <v>3</v>
      </c>
      <c r="R13827">
        <v>4</v>
      </c>
      <c r="S13827">
        <v>3</v>
      </c>
      <c r="T13827">
        <v>4</v>
      </c>
      <c r="U13827">
        <v>36</v>
      </c>
      <c r="V13827">
        <v>72</v>
      </c>
      <c r="W13827" t="s">
        <v>348</v>
      </c>
      <c r="X13827" t="s">
        <v>3868</v>
      </c>
      <c r="Y13827" t="s">
        <v>10</v>
      </c>
    </row>
    <row r="13828" spans="1:25" x14ac:dyDescent="0.25">
      <c r="A13828" t="s">
        <v>17795</v>
      </c>
      <c r="B13828">
        <v>4</v>
      </c>
      <c r="C13828">
        <v>4</v>
      </c>
      <c r="D13828">
        <v>4</v>
      </c>
      <c r="E13828">
        <v>3</v>
      </c>
      <c r="F13828">
        <v>5</v>
      </c>
      <c r="G13828">
        <v>3</v>
      </c>
      <c r="H13828">
        <v>5</v>
      </c>
      <c r="I13828">
        <v>4</v>
      </c>
      <c r="J13828">
        <v>4</v>
      </c>
      <c r="K13828">
        <v>36</v>
      </c>
      <c r="L13828">
        <v>3</v>
      </c>
      <c r="M13828">
        <v>5</v>
      </c>
      <c r="N13828">
        <v>4</v>
      </c>
      <c r="O13828">
        <v>4</v>
      </c>
      <c r="P13828">
        <v>4</v>
      </c>
      <c r="Q13828">
        <v>5</v>
      </c>
      <c r="R13828">
        <v>4</v>
      </c>
      <c r="S13828">
        <v>3</v>
      </c>
      <c r="T13828">
        <v>4</v>
      </c>
      <c r="U13828">
        <v>36</v>
      </c>
      <c r="V13828">
        <v>72</v>
      </c>
      <c r="W13828" t="s">
        <v>166</v>
      </c>
      <c r="X13828" t="s">
        <v>1166</v>
      </c>
      <c r="Y13828" t="s">
        <v>10</v>
      </c>
    </row>
    <row r="13829" spans="1:25" x14ac:dyDescent="0.25">
      <c r="A13829" t="s">
        <v>17796</v>
      </c>
      <c r="B13829">
        <v>4</v>
      </c>
      <c r="C13829">
        <v>3</v>
      </c>
      <c r="D13829">
        <v>4</v>
      </c>
      <c r="E13829">
        <v>3</v>
      </c>
      <c r="F13829">
        <v>4</v>
      </c>
      <c r="G13829">
        <v>5</v>
      </c>
      <c r="H13829">
        <v>4</v>
      </c>
      <c r="I13829">
        <v>4</v>
      </c>
      <c r="J13829">
        <v>5</v>
      </c>
      <c r="K13829">
        <v>36</v>
      </c>
      <c r="L13829">
        <v>4</v>
      </c>
      <c r="M13829">
        <v>3</v>
      </c>
      <c r="N13829">
        <v>4</v>
      </c>
      <c r="O13829">
        <v>5</v>
      </c>
      <c r="P13829">
        <v>4</v>
      </c>
      <c r="Q13829">
        <v>4</v>
      </c>
      <c r="R13829">
        <v>3</v>
      </c>
      <c r="S13829">
        <v>4</v>
      </c>
      <c r="T13829">
        <v>5</v>
      </c>
      <c r="U13829">
        <v>36</v>
      </c>
      <c r="V13829">
        <v>72</v>
      </c>
      <c r="W13829" t="s">
        <v>17797</v>
      </c>
      <c r="X13829" t="s">
        <v>17798</v>
      </c>
      <c r="Y13829" t="s">
        <v>1021</v>
      </c>
    </row>
    <row r="13830" spans="1:25" x14ac:dyDescent="0.25">
      <c r="A13830" t="s">
        <v>17799</v>
      </c>
      <c r="B13830">
        <v>4</v>
      </c>
      <c r="C13830">
        <v>5</v>
      </c>
      <c r="D13830">
        <v>4</v>
      </c>
      <c r="E13830">
        <v>4</v>
      </c>
      <c r="F13830">
        <v>3</v>
      </c>
      <c r="G13830">
        <v>5</v>
      </c>
      <c r="H13830">
        <v>4</v>
      </c>
      <c r="I13830">
        <v>3</v>
      </c>
      <c r="J13830">
        <v>4</v>
      </c>
      <c r="K13830">
        <v>36</v>
      </c>
      <c r="L13830">
        <v>5</v>
      </c>
      <c r="M13830">
        <v>4</v>
      </c>
      <c r="N13830">
        <v>3</v>
      </c>
      <c r="O13830">
        <v>4</v>
      </c>
      <c r="P13830">
        <v>4</v>
      </c>
      <c r="Q13830">
        <v>4</v>
      </c>
      <c r="R13830">
        <v>4</v>
      </c>
      <c r="S13830">
        <v>3</v>
      </c>
      <c r="T13830">
        <v>5</v>
      </c>
      <c r="U13830">
        <v>36</v>
      </c>
      <c r="V13830">
        <v>72</v>
      </c>
      <c r="W13830" t="s">
        <v>348</v>
      </c>
      <c r="X13830" t="s">
        <v>3221</v>
      </c>
      <c r="Y13830" t="s">
        <v>10</v>
      </c>
    </row>
    <row r="13831" spans="1:25" x14ac:dyDescent="0.25">
      <c r="A13831" t="s">
        <v>1565</v>
      </c>
      <c r="B13831">
        <v>4</v>
      </c>
      <c r="C13831">
        <v>4</v>
      </c>
      <c r="D13831">
        <v>4</v>
      </c>
      <c r="E13831">
        <v>4</v>
      </c>
      <c r="F13831">
        <v>3</v>
      </c>
      <c r="G13831">
        <v>4</v>
      </c>
      <c r="H13831">
        <v>4</v>
      </c>
      <c r="I13831">
        <v>4</v>
      </c>
      <c r="J13831">
        <v>3</v>
      </c>
      <c r="K13831">
        <v>34</v>
      </c>
      <c r="L13831">
        <v>0</v>
      </c>
      <c r="M13831">
        <v>0</v>
      </c>
      <c r="N13831">
        <v>0</v>
      </c>
      <c r="O13831">
        <v>0</v>
      </c>
      <c r="P13831">
        <v>0</v>
      </c>
      <c r="Q13831">
        <v>0</v>
      </c>
      <c r="R13831">
        <v>0</v>
      </c>
      <c r="S13831">
        <v>0</v>
      </c>
      <c r="T13831">
        <v>0</v>
      </c>
      <c r="U13831">
        <v>0</v>
      </c>
      <c r="V13831">
        <v>34</v>
      </c>
      <c r="X13831" t="s">
        <v>5188</v>
      </c>
      <c r="Y13831" t="s">
        <v>10</v>
      </c>
    </row>
    <row r="13832" spans="1:25" x14ac:dyDescent="0.25">
      <c r="A13832" t="s">
        <v>17801</v>
      </c>
      <c r="B13832">
        <v>5</v>
      </c>
      <c r="C13832">
        <v>4</v>
      </c>
      <c r="D13832">
        <v>4</v>
      </c>
      <c r="E13832">
        <v>3</v>
      </c>
      <c r="F13832">
        <v>4</v>
      </c>
      <c r="G13832">
        <v>4</v>
      </c>
      <c r="H13832">
        <v>5</v>
      </c>
      <c r="I13832">
        <v>5</v>
      </c>
      <c r="J13832">
        <v>4</v>
      </c>
      <c r="K13832">
        <v>38</v>
      </c>
      <c r="L13832">
        <v>5</v>
      </c>
      <c r="M13832">
        <v>4</v>
      </c>
      <c r="N13832">
        <v>4</v>
      </c>
      <c r="O13832">
        <v>3</v>
      </c>
      <c r="P13832">
        <v>4</v>
      </c>
      <c r="Q13832">
        <v>3</v>
      </c>
      <c r="R13832">
        <v>4</v>
      </c>
      <c r="S13832">
        <v>3</v>
      </c>
      <c r="T13832">
        <v>4</v>
      </c>
      <c r="U13832">
        <v>34</v>
      </c>
      <c r="V13832">
        <v>72</v>
      </c>
      <c r="W13832" t="s">
        <v>110</v>
      </c>
      <c r="X13832" t="s">
        <v>2991</v>
      </c>
      <c r="Y13832" t="s">
        <v>10</v>
      </c>
    </row>
    <row r="13833" spans="1:25" x14ac:dyDescent="0.25">
      <c r="A13833" t="s">
        <v>17802</v>
      </c>
      <c r="B13833">
        <v>4</v>
      </c>
      <c r="C13833">
        <v>3</v>
      </c>
      <c r="D13833">
        <v>5</v>
      </c>
      <c r="E13833">
        <v>4</v>
      </c>
      <c r="F13833">
        <v>3</v>
      </c>
      <c r="G13833">
        <v>4</v>
      </c>
      <c r="H13833">
        <v>5</v>
      </c>
      <c r="I13833">
        <v>4</v>
      </c>
      <c r="J13833">
        <v>4</v>
      </c>
      <c r="K13833">
        <v>36</v>
      </c>
      <c r="L13833">
        <v>4</v>
      </c>
      <c r="M13833">
        <v>4</v>
      </c>
      <c r="N13833">
        <v>3</v>
      </c>
      <c r="O13833">
        <v>5</v>
      </c>
      <c r="P13833">
        <v>4</v>
      </c>
      <c r="Q13833">
        <v>4</v>
      </c>
      <c r="R13833">
        <v>4</v>
      </c>
      <c r="S13833">
        <v>3</v>
      </c>
      <c r="T13833">
        <v>5</v>
      </c>
      <c r="U13833">
        <v>36</v>
      </c>
      <c r="V13833">
        <v>72</v>
      </c>
      <c r="W13833" t="s">
        <v>12</v>
      </c>
      <c r="X13833" t="s">
        <v>171</v>
      </c>
      <c r="Y13833" t="s">
        <v>10</v>
      </c>
    </row>
    <row r="13834" spans="1:25" x14ac:dyDescent="0.25">
      <c r="A13834" t="s">
        <v>17803</v>
      </c>
      <c r="B13834">
        <v>4</v>
      </c>
      <c r="C13834">
        <v>3</v>
      </c>
      <c r="D13834">
        <v>4</v>
      </c>
      <c r="E13834">
        <v>4</v>
      </c>
      <c r="F13834">
        <v>5</v>
      </c>
      <c r="G13834">
        <v>3</v>
      </c>
      <c r="H13834">
        <v>4</v>
      </c>
      <c r="I13834">
        <v>4</v>
      </c>
      <c r="J13834">
        <v>5</v>
      </c>
      <c r="K13834">
        <v>36</v>
      </c>
      <c r="L13834">
        <v>4</v>
      </c>
      <c r="M13834">
        <v>3</v>
      </c>
      <c r="N13834">
        <v>5</v>
      </c>
      <c r="O13834">
        <v>4</v>
      </c>
      <c r="P13834">
        <v>4</v>
      </c>
      <c r="Q13834">
        <v>4</v>
      </c>
      <c r="R13834">
        <v>3</v>
      </c>
      <c r="S13834">
        <v>5</v>
      </c>
      <c r="T13834">
        <v>4</v>
      </c>
      <c r="U13834">
        <v>36</v>
      </c>
      <c r="V13834">
        <v>72</v>
      </c>
      <c r="W13834" t="s">
        <v>105</v>
      </c>
      <c r="X13834" t="s">
        <v>17804</v>
      </c>
      <c r="Y13834" t="s">
        <v>10</v>
      </c>
    </row>
    <row r="13835" spans="1:25" x14ac:dyDescent="0.25">
      <c r="A13835" t="s">
        <v>17805</v>
      </c>
      <c r="B13835">
        <v>3</v>
      </c>
      <c r="C13835">
        <v>3</v>
      </c>
      <c r="D13835">
        <v>3</v>
      </c>
      <c r="E13835">
        <v>3</v>
      </c>
      <c r="F13835">
        <v>3</v>
      </c>
      <c r="G13835">
        <v>3</v>
      </c>
      <c r="H13835">
        <v>3</v>
      </c>
      <c r="I13835">
        <v>3</v>
      </c>
      <c r="J13835">
        <v>3</v>
      </c>
      <c r="K13835">
        <v>27</v>
      </c>
      <c r="L13835">
        <v>0</v>
      </c>
      <c r="M13835">
        <v>0</v>
      </c>
      <c r="N13835">
        <v>0</v>
      </c>
      <c r="O13835">
        <v>0</v>
      </c>
      <c r="P13835">
        <v>0</v>
      </c>
      <c r="Q13835">
        <v>0</v>
      </c>
      <c r="R13835">
        <v>0</v>
      </c>
      <c r="S13835">
        <v>0</v>
      </c>
      <c r="T13835">
        <v>0</v>
      </c>
      <c r="U13835">
        <v>0</v>
      </c>
      <c r="V13835">
        <v>27</v>
      </c>
      <c r="W13835" t="s">
        <v>12</v>
      </c>
      <c r="X13835" t="s">
        <v>171</v>
      </c>
      <c r="Y13835" t="s">
        <v>10</v>
      </c>
    </row>
    <row r="13836" spans="1:25" x14ac:dyDescent="0.25">
      <c r="A13836" t="s">
        <v>17806</v>
      </c>
      <c r="B13836">
        <v>4</v>
      </c>
      <c r="C13836">
        <v>4</v>
      </c>
      <c r="D13836">
        <v>4</v>
      </c>
      <c r="E13836">
        <v>4</v>
      </c>
      <c r="F13836">
        <v>3</v>
      </c>
      <c r="G13836">
        <v>4</v>
      </c>
      <c r="H13836">
        <v>4</v>
      </c>
      <c r="I13836">
        <v>4</v>
      </c>
      <c r="J13836">
        <v>3</v>
      </c>
      <c r="K13836">
        <v>34</v>
      </c>
      <c r="L13836">
        <v>0</v>
      </c>
      <c r="M13836">
        <v>0</v>
      </c>
      <c r="N13836">
        <v>0</v>
      </c>
      <c r="O13836">
        <v>0</v>
      </c>
      <c r="P13836">
        <v>0</v>
      </c>
      <c r="Q13836">
        <v>0</v>
      </c>
      <c r="R13836">
        <v>0</v>
      </c>
      <c r="S13836">
        <v>0</v>
      </c>
      <c r="T13836">
        <v>0</v>
      </c>
      <c r="U13836">
        <v>0</v>
      </c>
      <c r="V13836">
        <v>34</v>
      </c>
      <c r="W13836" t="s">
        <v>665</v>
      </c>
      <c r="X13836" t="s">
        <v>5188</v>
      </c>
      <c r="Y13836" t="s">
        <v>10</v>
      </c>
    </row>
    <row r="13837" spans="1:25" x14ac:dyDescent="0.25">
      <c r="A13837" t="s">
        <v>17807</v>
      </c>
      <c r="B13837">
        <v>4</v>
      </c>
      <c r="C13837">
        <v>5</v>
      </c>
      <c r="D13837">
        <v>4</v>
      </c>
      <c r="E13837">
        <v>3</v>
      </c>
      <c r="F13837">
        <v>3</v>
      </c>
      <c r="G13837">
        <v>4</v>
      </c>
      <c r="H13837">
        <v>4</v>
      </c>
      <c r="I13837">
        <v>5</v>
      </c>
      <c r="J13837">
        <v>4</v>
      </c>
      <c r="K13837">
        <v>36</v>
      </c>
      <c r="L13837">
        <v>0</v>
      </c>
      <c r="M13837">
        <v>0</v>
      </c>
      <c r="N13837">
        <v>0</v>
      </c>
      <c r="O13837">
        <v>0</v>
      </c>
      <c r="P13837">
        <v>0</v>
      </c>
      <c r="Q13837">
        <v>0</v>
      </c>
      <c r="R13837">
        <v>0</v>
      </c>
      <c r="S13837">
        <v>0</v>
      </c>
      <c r="T13837">
        <v>0</v>
      </c>
      <c r="U13837">
        <v>0</v>
      </c>
      <c r="V13837">
        <v>36</v>
      </c>
      <c r="W13837" t="s">
        <v>236</v>
      </c>
      <c r="X13837" t="s">
        <v>17808</v>
      </c>
      <c r="Y13837" t="s">
        <v>10</v>
      </c>
    </row>
    <row r="13838" spans="1:25" x14ac:dyDescent="0.25">
      <c r="A13838" t="s">
        <v>17809</v>
      </c>
      <c r="B13838">
        <v>4</v>
      </c>
      <c r="C13838">
        <v>3</v>
      </c>
      <c r="D13838">
        <v>4</v>
      </c>
      <c r="E13838">
        <v>3</v>
      </c>
      <c r="F13838">
        <v>5</v>
      </c>
      <c r="G13838">
        <v>4</v>
      </c>
      <c r="H13838">
        <v>4</v>
      </c>
      <c r="I13838">
        <v>3</v>
      </c>
      <c r="J13838">
        <v>5</v>
      </c>
      <c r="K13838">
        <v>35</v>
      </c>
      <c r="L13838">
        <v>4</v>
      </c>
      <c r="M13838">
        <v>5</v>
      </c>
      <c r="N13838">
        <v>4</v>
      </c>
      <c r="O13838">
        <v>3</v>
      </c>
      <c r="P13838">
        <v>4</v>
      </c>
      <c r="Q13838">
        <v>3</v>
      </c>
      <c r="R13838">
        <v>5</v>
      </c>
      <c r="S13838">
        <v>4</v>
      </c>
      <c r="T13838">
        <v>4</v>
      </c>
      <c r="U13838">
        <v>36</v>
      </c>
      <c r="V13838">
        <v>71</v>
      </c>
      <c r="W13838" t="s">
        <v>105</v>
      </c>
      <c r="X13838" t="s">
        <v>13545</v>
      </c>
      <c r="Y13838" t="s">
        <v>10</v>
      </c>
    </row>
    <row r="13839" spans="1:25" x14ac:dyDescent="0.25">
      <c r="A13839" t="s">
        <v>17809</v>
      </c>
      <c r="B13839">
        <v>4</v>
      </c>
      <c r="C13839">
        <v>4</v>
      </c>
      <c r="D13839">
        <v>3</v>
      </c>
      <c r="E13839">
        <v>4</v>
      </c>
      <c r="F13839">
        <v>3</v>
      </c>
      <c r="G13839">
        <v>5</v>
      </c>
      <c r="H13839">
        <v>4</v>
      </c>
      <c r="I13839">
        <v>5</v>
      </c>
      <c r="J13839">
        <v>4</v>
      </c>
      <c r="K13839">
        <v>36</v>
      </c>
      <c r="L13839">
        <v>5</v>
      </c>
      <c r="M13839">
        <v>4</v>
      </c>
      <c r="N13839">
        <v>4</v>
      </c>
      <c r="O13839">
        <v>3</v>
      </c>
      <c r="P13839">
        <v>4</v>
      </c>
      <c r="Q13839">
        <v>4</v>
      </c>
      <c r="R13839">
        <v>4</v>
      </c>
      <c r="S13839">
        <v>3</v>
      </c>
      <c r="T13839">
        <v>4</v>
      </c>
      <c r="U13839">
        <v>35</v>
      </c>
      <c r="V13839">
        <v>71</v>
      </c>
      <c r="W13839" t="s">
        <v>133</v>
      </c>
      <c r="X13839" t="s">
        <v>17810</v>
      </c>
      <c r="Y13839" t="s">
        <v>10</v>
      </c>
    </row>
    <row r="13840" spans="1:25" x14ac:dyDescent="0.25">
      <c r="A13840" t="s">
        <v>17811</v>
      </c>
      <c r="B13840">
        <v>4</v>
      </c>
      <c r="C13840">
        <v>4</v>
      </c>
      <c r="D13840">
        <v>5</v>
      </c>
      <c r="E13840">
        <v>4</v>
      </c>
      <c r="F13840">
        <v>3</v>
      </c>
      <c r="G13840">
        <v>4</v>
      </c>
      <c r="H13840">
        <v>4</v>
      </c>
      <c r="I13840">
        <v>4</v>
      </c>
      <c r="J13840">
        <v>3</v>
      </c>
      <c r="K13840">
        <v>35</v>
      </c>
      <c r="L13840">
        <v>4</v>
      </c>
      <c r="M13840">
        <v>5</v>
      </c>
      <c r="N13840">
        <v>3</v>
      </c>
      <c r="O13840">
        <v>4</v>
      </c>
      <c r="P13840">
        <v>4</v>
      </c>
      <c r="Q13840">
        <v>5</v>
      </c>
      <c r="R13840">
        <v>4</v>
      </c>
      <c r="S13840">
        <v>3</v>
      </c>
      <c r="T13840">
        <v>4</v>
      </c>
      <c r="U13840">
        <v>36</v>
      </c>
      <c r="V13840">
        <v>71</v>
      </c>
      <c r="W13840" t="s">
        <v>52</v>
      </c>
      <c r="X13840" t="s">
        <v>10237</v>
      </c>
      <c r="Y13840" t="s">
        <v>10</v>
      </c>
    </row>
    <row r="13841" spans="1:25" x14ac:dyDescent="0.25">
      <c r="A13841" t="s">
        <v>17812</v>
      </c>
      <c r="B13841">
        <v>5</v>
      </c>
      <c r="C13841">
        <v>3</v>
      </c>
      <c r="D13841">
        <v>3</v>
      </c>
      <c r="E13841">
        <v>4</v>
      </c>
      <c r="F13841">
        <v>4</v>
      </c>
      <c r="G13841">
        <v>4</v>
      </c>
      <c r="H13841">
        <v>5</v>
      </c>
      <c r="I13841">
        <v>4</v>
      </c>
      <c r="J13841">
        <v>3</v>
      </c>
      <c r="K13841">
        <v>35</v>
      </c>
      <c r="L13841">
        <v>0</v>
      </c>
      <c r="M13841">
        <v>0</v>
      </c>
      <c r="N13841">
        <v>0</v>
      </c>
      <c r="O13841">
        <v>0</v>
      </c>
      <c r="P13841">
        <v>0</v>
      </c>
      <c r="Q13841">
        <v>0</v>
      </c>
      <c r="R13841">
        <v>0</v>
      </c>
      <c r="S13841">
        <v>0</v>
      </c>
      <c r="T13841">
        <v>0</v>
      </c>
      <c r="U13841">
        <v>0</v>
      </c>
      <c r="V13841">
        <v>35</v>
      </c>
      <c r="W13841" t="s">
        <v>241</v>
      </c>
      <c r="X13841" t="s">
        <v>17813</v>
      </c>
      <c r="Y13841" t="s">
        <v>10</v>
      </c>
    </row>
    <row r="13842" spans="1:25" x14ac:dyDescent="0.25">
      <c r="A13842" t="s">
        <v>17814</v>
      </c>
      <c r="B13842">
        <v>3</v>
      </c>
      <c r="C13842">
        <v>3</v>
      </c>
      <c r="D13842">
        <v>3</v>
      </c>
      <c r="E13842">
        <v>3</v>
      </c>
      <c r="F13842">
        <v>3</v>
      </c>
      <c r="G13842">
        <v>3</v>
      </c>
      <c r="H13842">
        <v>3</v>
      </c>
      <c r="I13842">
        <v>3</v>
      </c>
      <c r="J13842">
        <v>3</v>
      </c>
      <c r="K13842">
        <v>27</v>
      </c>
      <c r="L13842">
        <v>0</v>
      </c>
      <c r="M13842">
        <v>0</v>
      </c>
      <c r="N13842">
        <v>0</v>
      </c>
      <c r="O13842">
        <v>0</v>
      </c>
      <c r="P13842">
        <v>0</v>
      </c>
      <c r="Q13842">
        <v>0</v>
      </c>
      <c r="R13842">
        <v>0</v>
      </c>
      <c r="S13842">
        <v>0</v>
      </c>
      <c r="T13842">
        <v>0</v>
      </c>
      <c r="U13842">
        <v>0</v>
      </c>
      <c r="V13842">
        <v>27</v>
      </c>
      <c r="W13842" t="s">
        <v>669</v>
      </c>
      <c r="X13842" t="s">
        <v>17815</v>
      </c>
      <c r="Y13842" t="s">
        <v>10</v>
      </c>
    </row>
    <row r="13843" spans="1:25" x14ac:dyDescent="0.25">
      <c r="A13843" t="s">
        <v>17816</v>
      </c>
      <c r="B13843">
        <v>4</v>
      </c>
      <c r="C13843">
        <v>4</v>
      </c>
      <c r="D13843">
        <v>3</v>
      </c>
      <c r="E13843">
        <v>5</v>
      </c>
      <c r="F13843">
        <v>4</v>
      </c>
      <c r="G13843">
        <v>4</v>
      </c>
      <c r="H13843">
        <v>5</v>
      </c>
      <c r="I13843">
        <v>3</v>
      </c>
      <c r="J13843">
        <v>4</v>
      </c>
      <c r="K13843">
        <v>36</v>
      </c>
      <c r="L13843">
        <v>4</v>
      </c>
      <c r="M13843">
        <v>4</v>
      </c>
      <c r="N13843">
        <v>5</v>
      </c>
      <c r="O13843">
        <v>3</v>
      </c>
      <c r="P13843">
        <v>4</v>
      </c>
      <c r="Q13843">
        <v>4</v>
      </c>
      <c r="R13843">
        <v>3</v>
      </c>
      <c r="S13843">
        <v>5</v>
      </c>
      <c r="T13843">
        <v>4</v>
      </c>
      <c r="U13843">
        <v>36</v>
      </c>
      <c r="V13843">
        <v>72</v>
      </c>
      <c r="W13843" t="s">
        <v>110</v>
      </c>
      <c r="X13843" t="s">
        <v>17809</v>
      </c>
      <c r="Y13843" t="s">
        <v>10</v>
      </c>
    </row>
    <row r="13844" spans="1:25" x14ac:dyDescent="0.25">
      <c r="A13844" t="s">
        <v>17817</v>
      </c>
      <c r="B13844">
        <v>4</v>
      </c>
      <c r="C13844">
        <v>4</v>
      </c>
      <c r="D13844">
        <v>3</v>
      </c>
      <c r="E13844">
        <v>5</v>
      </c>
      <c r="F13844">
        <v>4</v>
      </c>
      <c r="G13844">
        <v>4</v>
      </c>
      <c r="H13844">
        <v>5</v>
      </c>
      <c r="I13844">
        <v>3</v>
      </c>
      <c r="J13844">
        <v>4</v>
      </c>
      <c r="K13844">
        <v>36</v>
      </c>
      <c r="L13844">
        <v>4</v>
      </c>
      <c r="M13844">
        <v>4</v>
      </c>
      <c r="N13844">
        <v>5</v>
      </c>
      <c r="O13844">
        <v>3</v>
      </c>
      <c r="P13844">
        <v>4</v>
      </c>
      <c r="Q13844">
        <v>4</v>
      </c>
      <c r="R13844">
        <v>3</v>
      </c>
      <c r="S13844">
        <v>5</v>
      </c>
      <c r="T13844">
        <v>4</v>
      </c>
      <c r="U13844">
        <v>36</v>
      </c>
      <c r="V13844">
        <v>72</v>
      </c>
      <c r="W13844" t="s">
        <v>110</v>
      </c>
      <c r="X13844" t="s">
        <v>17809</v>
      </c>
      <c r="Y13844" t="s">
        <v>10</v>
      </c>
    </row>
    <row r="13845" spans="1:25" x14ac:dyDescent="0.25">
      <c r="A13845" t="s">
        <v>17818</v>
      </c>
      <c r="B13845">
        <v>4</v>
      </c>
      <c r="C13845">
        <v>5</v>
      </c>
      <c r="D13845">
        <v>3</v>
      </c>
      <c r="E13845">
        <v>4</v>
      </c>
      <c r="F13845">
        <v>4</v>
      </c>
      <c r="G13845">
        <v>4</v>
      </c>
      <c r="H13845">
        <v>4</v>
      </c>
      <c r="I13845">
        <v>3</v>
      </c>
      <c r="J13845">
        <v>5</v>
      </c>
      <c r="K13845">
        <v>36</v>
      </c>
      <c r="L13845">
        <v>4</v>
      </c>
      <c r="M13845">
        <v>3</v>
      </c>
      <c r="N13845">
        <v>4</v>
      </c>
      <c r="O13845">
        <v>5</v>
      </c>
      <c r="P13845">
        <v>4</v>
      </c>
      <c r="Q13845">
        <v>3</v>
      </c>
      <c r="R13845">
        <v>5</v>
      </c>
      <c r="S13845">
        <v>4</v>
      </c>
      <c r="T13845">
        <v>4</v>
      </c>
      <c r="U13845">
        <v>36</v>
      </c>
      <c r="V13845">
        <v>72</v>
      </c>
      <c r="W13845" t="s">
        <v>161</v>
      </c>
      <c r="X13845" t="s">
        <v>6468</v>
      </c>
      <c r="Y13845" t="s">
        <v>10</v>
      </c>
    </row>
    <row r="13846" spans="1:25" x14ac:dyDescent="0.25">
      <c r="A13846" t="s">
        <v>17819</v>
      </c>
      <c r="B13846">
        <v>5</v>
      </c>
      <c r="C13846">
        <v>4</v>
      </c>
      <c r="D13846">
        <v>4</v>
      </c>
      <c r="E13846">
        <v>4</v>
      </c>
      <c r="F13846">
        <v>3</v>
      </c>
      <c r="G13846">
        <v>4</v>
      </c>
      <c r="H13846">
        <v>5</v>
      </c>
      <c r="I13846">
        <v>3</v>
      </c>
      <c r="J13846">
        <v>4</v>
      </c>
      <c r="K13846">
        <v>36</v>
      </c>
      <c r="L13846">
        <v>5</v>
      </c>
      <c r="M13846">
        <v>4</v>
      </c>
      <c r="N13846">
        <v>3</v>
      </c>
      <c r="O13846">
        <v>4</v>
      </c>
      <c r="P13846">
        <v>4</v>
      </c>
      <c r="Q13846">
        <v>3</v>
      </c>
      <c r="R13846">
        <v>5</v>
      </c>
      <c r="S13846">
        <v>3</v>
      </c>
      <c r="T13846">
        <v>5</v>
      </c>
      <c r="U13846">
        <v>36</v>
      </c>
      <c r="V13846">
        <v>72</v>
      </c>
      <c r="W13846" t="s">
        <v>345</v>
      </c>
      <c r="X13846" t="s">
        <v>17820</v>
      </c>
      <c r="Y13846" t="s">
        <v>44</v>
      </c>
    </row>
    <row r="13847" spans="1:25" x14ac:dyDescent="0.25">
      <c r="A13847" t="s">
        <v>17821</v>
      </c>
      <c r="B13847">
        <v>4</v>
      </c>
      <c r="C13847">
        <v>4</v>
      </c>
      <c r="D13847">
        <v>4</v>
      </c>
      <c r="E13847">
        <v>4</v>
      </c>
      <c r="F13847">
        <v>3</v>
      </c>
      <c r="G13847">
        <v>4</v>
      </c>
      <c r="H13847">
        <v>5</v>
      </c>
      <c r="I13847">
        <v>3</v>
      </c>
      <c r="J13847">
        <v>4</v>
      </c>
      <c r="K13847">
        <v>35</v>
      </c>
      <c r="L13847">
        <v>4</v>
      </c>
      <c r="M13847">
        <v>4</v>
      </c>
      <c r="N13847">
        <v>4</v>
      </c>
      <c r="O13847">
        <v>5</v>
      </c>
      <c r="P13847">
        <v>4</v>
      </c>
      <c r="Q13847">
        <v>3</v>
      </c>
      <c r="R13847">
        <v>5</v>
      </c>
      <c r="S13847">
        <v>3</v>
      </c>
      <c r="T13847">
        <v>4</v>
      </c>
      <c r="U13847">
        <v>36</v>
      </c>
      <c r="V13847">
        <v>71</v>
      </c>
      <c r="W13847" t="s">
        <v>133</v>
      </c>
      <c r="X13847" t="s">
        <v>7303</v>
      </c>
      <c r="Y13847" t="s">
        <v>10</v>
      </c>
    </row>
    <row r="13848" spans="1:25" x14ac:dyDescent="0.25">
      <c r="A13848" t="s">
        <v>17822</v>
      </c>
      <c r="B13848">
        <v>4</v>
      </c>
      <c r="C13848">
        <v>4</v>
      </c>
      <c r="D13848">
        <v>4</v>
      </c>
      <c r="E13848">
        <v>3</v>
      </c>
      <c r="F13848">
        <v>4</v>
      </c>
      <c r="G13848">
        <v>4</v>
      </c>
      <c r="H13848">
        <v>3</v>
      </c>
      <c r="I13848">
        <v>4</v>
      </c>
      <c r="J13848">
        <v>5</v>
      </c>
      <c r="K13848">
        <v>35</v>
      </c>
      <c r="L13848">
        <v>4</v>
      </c>
      <c r="M13848">
        <v>4</v>
      </c>
      <c r="N13848">
        <v>3</v>
      </c>
      <c r="O13848">
        <v>4</v>
      </c>
      <c r="P13848">
        <v>3</v>
      </c>
      <c r="Q13848">
        <v>5</v>
      </c>
      <c r="R13848">
        <v>4</v>
      </c>
      <c r="S13848">
        <v>4</v>
      </c>
      <c r="T13848">
        <v>4</v>
      </c>
      <c r="U13848">
        <v>35</v>
      </c>
      <c r="V13848">
        <v>70</v>
      </c>
      <c r="W13848" t="s">
        <v>379</v>
      </c>
      <c r="X13848" t="s">
        <v>15187</v>
      </c>
      <c r="Y13848" t="s">
        <v>10</v>
      </c>
    </row>
    <row r="13849" spans="1:25" x14ac:dyDescent="0.25">
      <c r="A13849" t="s">
        <v>17823</v>
      </c>
      <c r="B13849">
        <v>4</v>
      </c>
      <c r="C13849">
        <v>5</v>
      </c>
      <c r="D13849">
        <v>4</v>
      </c>
      <c r="E13849">
        <v>3</v>
      </c>
      <c r="F13849">
        <v>4</v>
      </c>
      <c r="G13849">
        <v>3</v>
      </c>
      <c r="H13849">
        <v>5</v>
      </c>
      <c r="I13849">
        <v>4</v>
      </c>
      <c r="J13849">
        <v>4</v>
      </c>
      <c r="K13849">
        <v>36</v>
      </c>
      <c r="L13849">
        <v>4</v>
      </c>
      <c r="M13849">
        <v>3</v>
      </c>
      <c r="N13849">
        <v>5</v>
      </c>
      <c r="O13849">
        <v>4</v>
      </c>
      <c r="P13849">
        <v>3</v>
      </c>
      <c r="Q13849">
        <v>4</v>
      </c>
      <c r="R13849">
        <v>4</v>
      </c>
      <c r="S13849">
        <v>5</v>
      </c>
      <c r="T13849">
        <v>4</v>
      </c>
      <c r="U13849">
        <v>36</v>
      </c>
      <c r="V13849">
        <v>72</v>
      </c>
      <c r="W13849" t="s">
        <v>133</v>
      </c>
      <c r="X13849" t="s">
        <v>7584</v>
      </c>
      <c r="Y13849" t="s">
        <v>10</v>
      </c>
    </row>
    <row r="13850" spans="1:25" x14ac:dyDescent="0.25">
      <c r="A13850" t="s">
        <v>17824</v>
      </c>
      <c r="B13850">
        <v>4</v>
      </c>
      <c r="C13850">
        <v>4</v>
      </c>
      <c r="D13850">
        <v>3</v>
      </c>
      <c r="E13850">
        <v>5</v>
      </c>
      <c r="F13850">
        <v>4</v>
      </c>
      <c r="G13850">
        <v>4</v>
      </c>
      <c r="H13850">
        <v>5</v>
      </c>
      <c r="I13850">
        <v>3</v>
      </c>
      <c r="J13850">
        <v>4</v>
      </c>
      <c r="K13850">
        <v>36</v>
      </c>
      <c r="L13850">
        <v>4</v>
      </c>
      <c r="M13850">
        <v>4</v>
      </c>
      <c r="N13850">
        <v>3</v>
      </c>
      <c r="O13850">
        <v>4</v>
      </c>
      <c r="P13850">
        <v>5</v>
      </c>
      <c r="Q13850">
        <v>3</v>
      </c>
      <c r="R13850">
        <v>4</v>
      </c>
      <c r="S13850">
        <v>4</v>
      </c>
      <c r="T13850">
        <v>5</v>
      </c>
      <c r="U13850">
        <v>36</v>
      </c>
      <c r="V13850">
        <v>72</v>
      </c>
      <c r="W13850" t="s">
        <v>351</v>
      </c>
      <c r="X13850" t="s">
        <v>3158</v>
      </c>
      <c r="Y13850" t="s">
        <v>10</v>
      </c>
    </row>
    <row r="13851" spans="1:25" x14ac:dyDescent="0.25">
      <c r="A13851" t="s">
        <v>17825</v>
      </c>
      <c r="B13851">
        <v>5</v>
      </c>
      <c r="C13851">
        <v>4</v>
      </c>
      <c r="D13851">
        <v>4</v>
      </c>
      <c r="E13851">
        <v>5</v>
      </c>
      <c r="F13851">
        <v>4</v>
      </c>
      <c r="G13851">
        <v>4</v>
      </c>
      <c r="H13851">
        <v>3</v>
      </c>
      <c r="I13851">
        <v>4</v>
      </c>
      <c r="J13851">
        <v>4</v>
      </c>
      <c r="K13851">
        <v>37</v>
      </c>
      <c r="L13851">
        <v>5</v>
      </c>
      <c r="M13851">
        <v>4</v>
      </c>
      <c r="N13851">
        <v>3</v>
      </c>
      <c r="O13851">
        <v>4</v>
      </c>
      <c r="P13851">
        <v>4</v>
      </c>
      <c r="Q13851">
        <v>5</v>
      </c>
      <c r="R13851">
        <v>3</v>
      </c>
      <c r="S13851">
        <v>4</v>
      </c>
      <c r="T13851">
        <v>3</v>
      </c>
      <c r="U13851">
        <v>35</v>
      </c>
      <c r="V13851">
        <v>72</v>
      </c>
      <c r="W13851" t="s">
        <v>52</v>
      </c>
      <c r="X13851" t="s">
        <v>15352</v>
      </c>
      <c r="Y13851" t="s">
        <v>10</v>
      </c>
    </row>
    <row r="13852" spans="1:25" x14ac:dyDescent="0.25">
      <c r="A13852" t="s">
        <v>17826</v>
      </c>
      <c r="B13852">
        <v>4</v>
      </c>
      <c r="C13852">
        <v>5</v>
      </c>
      <c r="D13852">
        <v>4</v>
      </c>
      <c r="E13852">
        <v>5</v>
      </c>
      <c r="F13852">
        <v>4</v>
      </c>
      <c r="G13852">
        <v>3</v>
      </c>
      <c r="H13852">
        <v>4</v>
      </c>
      <c r="I13852">
        <v>4</v>
      </c>
      <c r="J13852">
        <v>3</v>
      </c>
      <c r="K13852">
        <v>36</v>
      </c>
      <c r="L13852">
        <v>4</v>
      </c>
      <c r="M13852">
        <v>4</v>
      </c>
      <c r="N13852">
        <v>3</v>
      </c>
      <c r="O13852">
        <v>5</v>
      </c>
      <c r="P13852">
        <v>4</v>
      </c>
      <c r="Q13852">
        <v>3</v>
      </c>
      <c r="R13852">
        <v>5</v>
      </c>
      <c r="S13852">
        <v>4</v>
      </c>
      <c r="T13852">
        <v>4</v>
      </c>
      <c r="U13852">
        <v>36</v>
      </c>
      <c r="V13852">
        <v>72</v>
      </c>
      <c r="W13852" t="s">
        <v>1572</v>
      </c>
      <c r="X13852" t="s">
        <v>17827</v>
      </c>
      <c r="Y13852" t="s">
        <v>50</v>
      </c>
    </row>
    <row r="13853" spans="1:25" x14ac:dyDescent="0.25">
      <c r="A13853" t="s">
        <v>17828</v>
      </c>
      <c r="B13853">
        <v>5</v>
      </c>
      <c r="C13853">
        <v>4</v>
      </c>
      <c r="D13853">
        <v>3</v>
      </c>
      <c r="E13853">
        <v>5</v>
      </c>
      <c r="F13853">
        <v>4</v>
      </c>
      <c r="G13853">
        <v>4</v>
      </c>
      <c r="H13853">
        <v>4</v>
      </c>
      <c r="I13853">
        <v>5</v>
      </c>
      <c r="J13853">
        <v>3</v>
      </c>
      <c r="K13853">
        <v>37</v>
      </c>
      <c r="L13853">
        <v>4</v>
      </c>
      <c r="M13853">
        <v>5</v>
      </c>
      <c r="N13853">
        <v>4</v>
      </c>
      <c r="O13853">
        <v>4</v>
      </c>
      <c r="P13853">
        <v>4</v>
      </c>
      <c r="Q13853">
        <v>3</v>
      </c>
      <c r="R13853">
        <v>4</v>
      </c>
      <c r="S13853">
        <v>3</v>
      </c>
      <c r="T13853">
        <v>4</v>
      </c>
      <c r="U13853">
        <v>35</v>
      </c>
      <c r="V13853">
        <v>72</v>
      </c>
      <c r="W13853" t="s">
        <v>345</v>
      </c>
      <c r="X13853" t="s">
        <v>17829</v>
      </c>
      <c r="Y13853" t="s">
        <v>44</v>
      </c>
    </row>
    <row r="13854" spans="1:25" x14ac:dyDescent="0.25">
      <c r="A13854" t="s">
        <v>17830</v>
      </c>
      <c r="B13854">
        <v>4</v>
      </c>
      <c r="C13854">
        <v>4</v>
      </c>
      <c r="D13854">
        <v>4</v>
      </c>
      <c r="E13854">
        <v>3</v>
      </c>
      <c r="F13854">
        <v>4</v>
      </c>
      <c r="G13854">
        <v>5</v>
      </c>
      <c r="H13854">
        <v>4</v>
      </c>
      <c r="I13854">
        <v>3</v>
      </c>
      <c r="J13854">
        <v>5</v>
      </c>
      <c r="K13854">
        <v>36</v>
      </c>
      <c r="L13854">
        <v>5</v>
      </c>
      <c r="M13854">
        <v>3</v>
      </c>
      <c r="N13854">
        <v>4</v>
      </c>
      <c r="O13854">
        <v>4</v>
      </c>
      <c r="P13854">
        <v>5</v>
      </c>
      <c r="Q13854">
        <v>4</v>
      </c>
      <c r="R13854">
        <v>3</v>
      </c>
      <c r="S13854">
        <v>4</v>
      </c>
      <c r="T13854">
        <v>4</v>
      </c>
      <c r="U13854">
        <v>36</v>
      </c>
      <c r="V13854">
        <v>72</v>
      </c>
      <c r="W13854" t="s">
        <v>1021</v>
      </c>
      <c r="X13854" t="s">
        <v>17831</v>
      </c>
      <c r="Y13854" t="s">
        <v>1021</v>
      </c>
    </row>
    <row r="13855" spans="1:25" x14ac:dyDescent="0.25">
      <c r="A13855" t="s">
        <v>17832</v>
      </c>
      <c r="B13855">
        <v>4</v>
      </c>
      <c r="C13855">
        <v>4</v>
      </c>
      <c r="D13855">
        <v>3</v>
      </c>
      <c r="E13855">
        <v>5</v>
      </c>
      <c r="F13855">
        <v>4</v>
      </c>
      <c r="G13855">
        <v>4</v>
      </c>
      <c r="H13855">
        <v>3</v>
      </c>
      <c r="I13855">
        <v>5</v>
      </c>
      <c r="J13855">
        <v>4</v>
      </c>
      <c r="K13855">
        <v>36</v>
      </c>
      <c r="L13855">
        <v>4</v>
      </c>
      <c r="M13855">
        <v>4</v>
      </c>
      <c r="N13855">
        <v>4</v>
      </c>
      <c r="O13855">
        <v>3</v>
      </c>
      <c r="P13855">
        <v>5</v>
      </c>
      <c r="Q13855">
        <v>4</v>
      </c>
      <c r="R13855">
        <v>3</v>
      </c>
      <c r="S13855">
        <v>3</v>
      </c>
      <c r="T13855">
        <v>4</v>
      </c>
      <c r="U13855">
        <v>34</v>
      </c>
      <c r="V13855">
        <v>70</v>
      </c>
      <c r="X13855" t="s">
        <v>17833</v>
      </c>
      <c r="Y13855" t="s">
        <v>10</v>
      </c>
    </row>
    <row r="13856" spans="1:25" x14ac:dyDescent="0.25">
      <c r="A13856" t="s">
        <v>17834</v>
      </c>
      <c r="B13856">
        <v>4</v>
      </c>
      <c r="C13856">
        <v>4</v>
      </c>
      <c r="D13856">
        <v>3</v>
      </c>
      <c r="E13856">
        <v>5</v>
      </c>
      <c r="F13856">
        <v>4</v>
      </c>
      <c r="G13856">
        <v>4</v>
      </c>
      <c r="H13856">
        <v>3</v>
      </c>
      <c r="I13856">
        <v>5</v>
      </c>
      <c r="J13856">
        <v>4</v>
      </c>
      <c r="K13856">
        <v>36</v>
      </c>
      <c r="L13856">
        <v>4</v>
      </c>
      <c r="M13856">
        <v>4</v>
      </c>
      <c r="N13856">
        <v>4</v>
      </c>
      <c r="O13856">
        <v>3</v>
      </c>
      <c r="P13856">
        <v>5</v>
      </c>
      <c r="Q13856">
        <v>4</v>
      </c>
      <c r="R13856">
        <v>3</v>
      </c>
      <c r="S13856">
        <v>3</v>
      </c>
      <c r="T13856">
        <v>4</v>
      </c>
      <c r="U13856">
        <v>34</v>
      </c>
      <c r="V13856">
        <v>70</v>
      </c>
      <c r="W13856" t="s">
        <v>152</v>
      </c>
      <c r="X13856" t="s">
        <v>17833</v>
      </c>
      <c r="Y13856" t="s">
        <v>10</v>
      </c>
    </row>
    <row r="13857" spans="1:25" x14ac:dyDescent="0.25">
      <c r="A13857" t="s">
        <v>17835</v>
      </c>
      <c r="B13857">
        <v>4</v>
      </c>
      <c r="C13857">
        <v>3</v>
      </c>
      <c r="D13857">
        <v>4</v>
      </c>
      <c r="E13857">
        <v>4</v>
      </c>
      <c r="F13857">
        <v>5</v>
      </c>
      <c r="G13857">
        <v>4</v>
      </c>
      <c r="H13857">
        <v>5</v>
      </c>
      <c r="I13857">
        <v>3</v>
      </c>
      <c r="J13857">
        <v>4</v>
      </c>
      <c r="K13857">
        <v>36</v>
      </c>
      <c r="L13857">
        <v>4</v>
      </c>
      <c r="M13857">
        <v>4</v>
      </c>
      <c r="N13857">
        <v>3</v>
      </c>
      <c r="O13857">
        <v>4</v>
      </c>
      <c r="P13857">
        <v>5</v>
      </c>
      <c r="Q13857">
        <v>4</v>
      </c>
      <c r="R13857">
        <v>4</v>
      </c>
      <c r="S13857">
        <v>3</v>
      </c>
      <c r="T13857">
        <v>5</v>
      </c>
      <c r="U13857">
        <v>36</v>
      </c>
      <c r="V13857">
        <v>72</v>
      </c>
      <c r="W13857" t="s">
        <v>39</v>
      </c>
      <c r="X13857" t="s">
        <v>2088</v>
      </c>
      <c r="Y13857" t="s">
        <v>10</v>
      </c>
    </row>
    <row r="13858" spans="1:25" x14ac:dyDescent="0.25">
      <c r="A13858" t="s">
        <v>17836</v>
      </c>
      <c r="B13858">
        <v>4</v>
      </c>
      <c r="C13858">
        <v>3</v>
      </c>
      <c r="D13858">
        <v>4</v>
      </c>
      <c r="E13858">
        <v>4</v>
      </c>
      <c r="F13858">
        <v>5</v>
      </c>
      <c r="G13858">
        <v>4</v>
      </c>
      <c r="H13858">
        <v>5</v>
      </c>
      <c r="I13858">
        <v>3</v>
      </c>
      <c r="J13858">
        <v>4</v>
      </c>
      <c r="K13858">
        <v>36</v>
      </c>
      <c r="L13858">
        <v>4</v>
      </c>
      <c r="M13858">
        <v>4</v>
      </c>
      <c r="N13858">
        <v>3</v>
      </c>
      <c r="O13858">
        <v>4</v>
      </c>
      <c r="P13858">
        <v>5</v>
      </c>
      <c r="Q13858">
        <v>4</v>
      </c>
      <c r="R13858">
        <v>4</v>
      </c>
      <c r="S13858">
        <v>3</v>
      </c>
      <c r="T13858">
        <v>5</v>
      </c>
      <c r="U13858">
        <v>36</v>
      </c>
      <c r="V13858">
        <v>72</v>
      </c>
      <c r="W13858" t="s">
        <v>39</v>
      </c>
      <c r="X13858" t="s">
        <v>17837</v>
      </c>
      <c r="Y13858" t="s">
        <v>10</v>
      </c>
    </row>
    <row r="13859" spans="1:25" x14ac:dyDescent="0.25">
      <c r="A13859" t="s">
        <v>17838</v>
      </c>
      <c r="B13859">
        <v>4</v>
      </c>
      <c r="C13859">
        <v>3</v>
      </c>
      <c r="D13859">
        <v>4</v>
      </c>
      <c r="E13859">
        <v>4</v>
      </c>
      <c r="F13859">
        <v>5</v>
      </c>
      <c r="G13859">
        <v>4</v>
      </c>
      <c r="H13859">
        <v>5</v>
      </c>
      <c r="I13859">
        <v>3</v>
      </c>
      <c r="J13859">
        <v>4</v>
      </c>
      <c r="K13859">
        <v>36</v>
      </c>
      <c r="L13859">
        <v>4</v>
      </c>
      <c r="M13859">
        <v>4</v>
      </c>
      <c r="N13859">
        <v>3</v>
      </c>
      <c r="O13859">
        <v>4</v>
      </c>
      <c r="P13859">
        <v>5</v>
      </c>
      <c r="Q13859">
        <v>4</v>
      </c>
      <c r="R13859">
        <v>4</v>
      </c>
      <c r="S13859">
        <v>3</v>
      </c>
      <c r="T13859">
        <v>5</v>
      </c>
      <c r="U13859">
        <v>36</v>
      </c>
      <c r="V13859">
        <v>72</v>
      </c>
      <c r="W13859" t="s">
        <v>39</v>
      </c>
      <c r="X13859" t="s">
        <v>2088</v>
      </c>
      <c r="Y13859" t="s">
        <v>10</v>
      </c>
    </row>
    <row r="13860" spans="1:25" x14ac:dyDescent="0.25">
      <c r="A13860" t="s">
        <v>17839</v>
      </c>
      <c r="B13860">
        <v>5</v>
      </c>
      <c r="C13860">
        <v>4</v>
      </c>
      <c r="D13860">
        <v>4</v>
      </c>
      <c r="E13860">
        <v>4</v>
      </c>
      <c r="F13860">
        <v>3</v>
      </c>
      <c r="G13860">
        <v>4</v>
      </c>
      <c r="H13860">
        <v>3</v>
      </c>
      <c r="I13860">
        <v>4</v>
      </c>
      <c r="J13860">
        <v>5</v>
      </c>
      <c r="K13860">
        <v>36</v>
      </c>
      <c r="L13860">
        <v>4</v>
      </c>
      <c r="M13860">
        <v>5</v>
      </c>
      <c r="N13860">
        <v>3</v>
      </c>
      <c r="O13860">
        <v>4</v>
      </c>
      <c r="P13860">
        <v>5</v>
      </c>
      <c r="Q13860">
        <v>4</v>
      </c>
      <c r="R13860">
        <v>3</v>
      </c>
      <c r="S13860">
        <v>4</v>
      </c>
      <c r="T13860">
        <v>4</v>
      </c>
      <c r="U13860">
        <v>36</v>
      </c>
      <c r="V13860">
        <v>72</v>
      </c>
      <c r="W13860" t="s">
        <v>39</v>
      </c>
      <c r="X13860" t="s">
        <v>2088</v>
      </c>
      <c r="Y13860" t="s">
        <v>10</v>
      </c>
    </row>
    <row r="13861" spans="1:25" x14ac:dyDescent="0.25">
      <c r="A13861" t="s">
        <v>17840</v>
      </c>
      <c r="B13861">
        <v>3</v>
      </c>
      <c r="C13861">
        <v>4</v>
      </c>
      <c r="D13861">
        <v>5</v>
      </c>
      <c r="E13861">
        <v>5</v>
      </c>
      <c r="F13861">
        <v>4</v>
      </c>
      <c r="G13861">
        <v>3</v>
      </c>
      <c r="H13861">
        <v>5</v>
      </c>
      <c r="I13861">
        <v>3</v>
      </c>
      <c r="J13861">
        <v>4</v>
      </c>
      <c r="K13861">
        <v>36</v>
      </c>
      <c r="L13861">
        <v>5</v>
      </c>
      <c r="M13861">
        <v>3</v>
      </c>
      <c r="N13861">
        <v>4</v>
      </c>
      <c r="O13861">
        <v>4</v>
      </c>
      <c r="P13861">
        <v>4</v>
      </c>
      <c r="Q13861">
        <v>4</v>
      </c>
      <c r="R13861">
        <v>3</v>
      </c>
      <c r="S13861">
        <v>4</v>
      </c>
      <c r="T13861">
        <v>5</v>
      </c>
      <c r="U13861">
        <v>36</v>
      </c>
      <c r="V13861">
        <v>72</v>
      </c>
      <c r="W13861" t="s">
        <v>1411</v>
      </c>
      <c r="X13861" t="s">
        <v>15717</v>
      </c>
      <c r="Y13861" t="s">
        <v>1411</v>
      </c>
    </row>
    <row r="13862" spans="1:25" x14ac:dyDescent="0.25">
      <c r="A13862" t="s">
        <v>17841</v>
      </c>
      <c r="B13862">
        <v>4</v>
      </c>
      <c r="C13862">
        <v>3</v>
      </c>
      <c r="D13862">
        <v>5</v>
      </c>
      <c r="E13862">
        <v>4</v>
      </c>
      <c r="F13862">
        <v>3</v>
      </c>
      <c r="G13862">
        <v>5</v>
      </c>
      <c r="H13862">
        <v>4</v>
      </c>
      <c r="I13862">
        <v>4</v>
      </c>
      <c r="J13862">
        <v>4</v>
      </c>
      <c r="K13862">
        <v>36</v>
      </c>
      <c r="L13862">
        <v>5</v>
      </c>
      <c r="M13862">
        <v>4</v>
      </c>
      <c r="N13862">
        <v>4</v>
      </c>
      <c r="O13862">
        <v>5</v>
      </c>
      <c r="P13862">
        <v>4</v>
      </c>
      <c r="Q13862">
        <v>3</v>
      </c>
      <c r="R13862">
        <v>4</v>
      </c>
      <c r="S13862">
        <v>3</v>
      </c>
      <c r="T13862">
        <v>4</v>
      </c>
      <c r="U13862">
        <v>36</v>
      </c>
      <c r="V13862">
        <v>72</v>
      </c>
      <c r="W13862" t="s">
        <v>296</v>
      </c>
      <c r="X13862" t="s">
        <v>17842</v>
      </c>
      <c r="Y13862" t="s">
        <v>10</v>
      </c>
    </row>
    <row r="13863" spans="1:25" x14ac:dyDescent="0.25">
      <c r="A13863" t="s">
        <v>17843</v>
      </c>
      <c r="B13863">
        <v>4</v>
      </c>
      <c r="C13863">
        <v>5</v>
      </c>
      <c r="D13863">
        <v>4</v>
      </c>
      <c r="E13863">
        <v>3</v>
      </c>
      <c r="F13863">
        <v>4</v>
      </c>
      <c r="G13863">
        <v>4</v>
      </c>
      <c r="H13863">
        <v>5</v>
      </c>
      <c r="I13863">
        <v>3</v>
      </c>
      <c r="J13863">
        <v>4</v>
      </c>
      <c r="K13863">
        <v>36</v>
      </c>
      <c r="L13863">
        <v>4</v>
      </c>
      <c r="M13863">
        <v>4</v>
      </c>
      <c r="N13863">
        <v>3</v>
      </c>
      <c r="O13863">
        <v>5</v>
      </c>
      <c r="P13863">
        <v>4</v>
      </c>
      <c r="Q13863">
        <v>4</v>
      </c>
      <c r="R13863">
        <v>4</v>
      </c>
      <c r="S13863">
        <v>3</v>
      </c>
      <c r="T13863">
        <v>5</v>
      </c>
      <c r="U13863">
        <v>36</v>
      </c>
      <c r="V13863">
        <v>72</v>
      </c>
      <c r="W13863" t="s">
        <v>176</v>
      </c>
      <c r="X13863" t="s">
        <v>17844</v>
      </c>
      <c r="Y13863" t="s">
        <v>10</v>
      </c>
    </row>
    <row r="13864" spans="1:25" x14ac:dyDescent="0.25">
      <c r="A13864" t="s">
        <v>17845</v>
      </c>
      <c r="B13864">
        <v>5</v>
      </c>
      <c r="C13864">
        <v>4</v>
      </c>
      <c r="D13864">
        <v>3</v>
      </c>
      <c r="E13864">
        <v>4</v>
      </c>
      <c r="F13864">
        <v>5</v>
      </c>
      <c r="G13864">
        <v>3</v>
      </c>
      <c r="H13864">
        <v>4</v>
      </c>
      <c r="I13864">
        <v>4</v>
      </c>
      <c r="J13864">
        <v>4</v>
      </c>
      <c r="K13864">
        <v>36</v>
      </c>
      <c r="L13864">
        <v>4</v>
      </c>
      <c r="M13864">
        <v>4</v>
      </c>
      <c r="N13864">
        <v>4</v>
      </c>
      <c r="O13864">
        <v>3</v>
      </c>
      <c r="P13864">
        <v>4</v>
      </c>
      <c r="Q13864">
        <v>4</v>
      </c>
      <c r="R13864">
        <v>4</v>
      </c>
      <c r="S13864">
        <v>5</v>
      </c>
      <c r="T13864">
        <v>3</v>
      </c>
      <c r="U13864">
        <v>35</v>
      </c>
      <c r="V13864">
        <v>71</v>
      </c>
      <c r="W13864" t="s">
        <v>91</v>
      </c>
      <c r="X13864" t="s">
        <v>3801</v>
      </c>
      <c r="Y13864" t="s">
        <v>10</v>
      </c>
    </row>
    <row r="13865" spans="1:25" x14ac:dyDescent="0.25">
      <c r="A13865" t="s">
        <v>17846</v>
      </c>
      <c r="B13865">
        <v>4</v>
      </c>
      <c r="C13865">
        <v>3</v>
      </c>
      <c r="D13865">
        <v>5</v>
      </c>
      <c r="E13865">
        <v>4</v>
      </c>
      <c r="F13865">
        <v>3</v>
      </c>
      <c r="G13865">
        <v>4</v>
      </c>
      <c r="H13865">
        <v>3</v>
      </c>
      <c r="I13865">
        <v>4</v>
      </c>
      <c r="J13865">
        <v>5</v>
      </c>
      <c r="K13865">
        <v>35</v>
      </c>
      <c r="L13865">
        <v>4</v>
      </c>
      <c r="M13865">
        <v>4</v>
      </c>
      <c r="N13865">
        <v>4</v>
      </c>
      <c r="O13865">
        <v>4</v>
      </c>
      <c r="P13865">
        <v>4</v>
      </c>
      <c r="Q13865">
        <v>4</v>
      </c>
      <c r="R13865">
        <v>3</v>
      </c>
      <c r="S13865">
        <v>4</v>
      </c>
      <c r="T13865">
        <v>5</v>
      </c>
      <c r="U13865">
        <v>36</v>
      </c>
      <c r="V13865">
        <v>71</v>
      </c>
      <c r="W13865" t="s">
        <v>132</v>
      </c>
      <c r="X13865" t="s">
        <v>567</v>
      </c>
      <c r="Y13865" t="s">
        <v>50</v>
      </c>
    </row>
    <row r="13866" spans="1:25" x14ac:dyDescent="0.25">
      <c r="A13866" t="s">
        <v>17847</v>
      </c>
      <c r="B13866">
        <v>4</v>
      </c>
      <c r="C13866">
        <v>4</v>
      </c>
      <c r="D13866">
        <v>3</v>
      </c>
      <c r="E13866">
        <v>5</v>
      </c>
      <c r="F13866">
        <v>4</v>
      </c>
      <c r="G13866">
        <v>4</v>
      </c>
      <c r="H13866">
        <v>5</v>
      </c>
      <c r="I13866">
        <v>3</v>
      </c>
      <c r="J13866">
        <v>4</v>
      </c>
      <c r="K13866">
        <v>36</v>
      </c>
      <c r="L13866">
        <v>4</v>
      </c>
      <c r="M13866">
        <v>4</v>
      </c>
      <c r="N13866">
        <v>3</v>
      </c>
      <c r="O13866">
        <v>5</v>
      </c>
      <c r="P13866">
        <v>4</v>
      </c>
      <c r="Q13866">
        <v>4</v>
      </c>
      <c r="R13866">
        <v>5</v>
      </c>
      <c r="S13866">
        <v>3</v>
      </c>
      <c r="T13866">
        <v>4</v>
      </c>
      <c r="U13866">
        <v>36</v>
      </c>
      <c r="V13866">
        <v>72</v>
      </c>
      <c r="W13866" t="s">
        <v>152</v>
      </c>
      <c r="X13866" t="s">
        <v>17848</v>
      </c>
      <c r="Y13866" t="s">
        <v>10</v>
      </c>
    </row>
    <row r="13867" spans="1:25" x14ac:dyDescent="0.25">
      <c r="A13867" t="s">
        <v>1462</v>
      </c>
      <c r="B13867">
        <v>4</v>
      </c>
      <c r="C13867">
        <v>4</v>
      </c>
      <c r="D13867">
        <v>3</v>
      </c>
      <c r="E13867">
        <v>5</v>
      </c>
      <c r="F13867">
        <v>4</v>
      </c>
      <c r="G13867">
        <v>3</v>
      </c>
      <c r="H13867">
        <v>4</v>
      </c>
      <c r="I13867">
        <v>4</v>
      </c>
      <c r="J13867">
        <v>5</v>
      </c>
      <c r="K13867">
        <v>36</v>
      </c>
      <c r="L13867">
        <v>4</v>
      </c>
      <c r="M13867">
        <v>4</v>
      </c>
      <c r="N13867">
        <v>5</v>
      </c>
      <c r="O13867">
        <v>3</v>
      </c>
      <c r="P13867">
        <v>4</v>
      </c>
      <c r="Q13867">
        <v>4</v>
      </c>
      <c r="R13867">
        <v>3</v>
      </c>
      <c r="S13867">
        <v>4</v>
      </c>
      <c r="T13867">
        <v>5</v>
      </c>
      <c r="U13867">
        <v>36</v>
      </c>
      <c r="V13867">
        <v>72</v>
      </c>
      <c r="W13867" t="s">
        <v>17849</v>
      </c>
      <c r="X13867" t="s">
        <v>1462</v>
      </c>
      <c r="Y13867" t="s">
        <v>44</v>
      </c>
    </row>
    <row r="13868" spans="1:25" x14ac:dyDescent="0.25">
      <c r="A13868" t="s">
        <v>17850</v>
      </c>
      <c r="B13868">
        <v>3</v>
      </c>
      <c r="C13868">
        <v>3</v>
      </c>
      <c r="D13868">
        <v>4</v>
      </c>
      <c r="E13868">
        <v>3</v>
      </c>
      <c r="F13868">
        <v>3</v>
      </c>
      <c r="G13868">
        <v>4</v>
      </c>
      <c r="H13868">
        <v>3</v>
      </c>
      <c r="I13868">
        <v>4</v>
      </c>
      <c r="J13868">
        <v>5</v>
      </c>
      <c r="K13868">
        <v>32</v>
      </c>
      <c r="L13868">
        <v>0</v>
      </c>
      <c r="M13868">
        <v>0</v>
      </c>
      <c r="N13868">
        <v>0</v>
      </c>
      <c r="O13868">
        <v>0</v>
      </c>
      <c r="P13868">
        <v>0</v>
      </c>
      <c r="Q13868">
        <v>0</v>
      </c>
      <c r="R13868">
        <v>0</v>
      </c>
      <c r="S13868">
        <v>0</v>
      </c>
      <c r="T13868">
        <v>0</v>
      </c>
      <c r="U13868">
        <v>0</v>
      </c>
      <c r="V13868">
        <v>32</v>
      </c>
      <c r="W13868" t="s">
        <v>345</v>
      </c>
      <c r="X13868" t="s">
        <v>1462</v>
      </c>
      <c r="Y13868" t="s">
        <v>44</v>
      </c>
    </row>
    <row r="13869" spans="1:25" x14ac:dyDescent="0.25">
      <c r="A13869" t="s">
        <v>17851</v>
      </c>
      <c r="B13869">
        <v>4</v>
      </c>
      <c r="C13869">
        <v>3</v>
      </c>
      <c r="D13869">
        <v>5</v>
      </c>
      <c r="E13869">
        <v>4</v>
      </c>
      <c r="F13869">
        <v>5</v>
      </c>
      <c r="G13869">
        <v>3</v>
      </c>
      <c r="H13869">
        <v>4</v>
      </c>
      <c r="I13869">
        <v>4</v>
      </c>
      <c r="J13869">
        <v>4</v>
      </c>
      <c r="K13869">
        <v>36</v>
      </c>
      <c r="L13869">
        <v>4</v>
      </c>
      <c r="M13869">
        <v>4</v>
      </c>
      <c r="N13869">
        <v>4</v>
      </c>
      <c r="O13869">
        <v>3</v>
      </c>
      <c r="P13869">
        <v>4</v>
      </c>
      <c r="Q13869">
        <v>4</v>
      </c>
      <c r="R13869">
        <v>3</v>
      </c>
      <c r="S13869">
        <v>4</v>
      </c>
      <c r="T13869">
        <v>5</v>
      </c>
      <c r="U13869">
        <v>35</v>
      </c>
      <c r="V13869">
        <v>71</v>
      </c>
      <c r="W13869" t="s">
        <v>848</v>
      </c>
      <c r="X13869" t="s">
        <v>9956</v>
      </c>
      <c r="Y13869" t="s">
        <v>10</v>
      </c>
    </row>
    <row r="13870" spans="1:25" x14ac:dyDescent="0.25">
      <c r="A13870" t="s">
        <v>17852</v>
      </c>
      <c r="B13870">
        <v>4</v>
      </c>
      <c r="C13870">
        <v>4</v>
      </c>
      <c r="D13870">
        <v>3</v>
      </c>
      <c r="E13870">
        <v>4</v>
      </c>
      <c r="F13870">
        <v>5</v>
      </c>
      <c r="G13870">
        <v>4</v>
      </c>
      <c r="H13870">
        <v>3</v>
      </c>
      <c r="I13870">
        <v>4</v>
      </c>
      <c r="J13870">
        <v>4</v>
      </c>
      <c r="K13870">
        <v>35</v>
      </c>
      <c r="L13870">
        <v>4</v>
      </c>
      <c r="M13870">
        <v>4</v>
      </c>
      <c r="N13870">
        <v>5</v>
      </c>
      <c r="O13870">
        <v>3</v>
      </c>
      <c r="P13870">
        <v>5</v>
      </c>
      <c r="Q13870">
        <v>4</v>
      </c>
      <c r="R13870">
        <v>4</v>
      </c>
      <c r="S13870">
        <v>4</v>
      </c>
      <c r="T13870">
        <v>4</v>
      </c>
      <c r="U13870">
        <v>37</v>
      </c>
      <c r="V13870">
        <v>72</v>
      </c>
      <c r="W13870" t="s">
        <v>1462</v>
      </c>
      <c r="X13870" t="s">
        <v>17853</v>
      </c>
      <c r="Y13870" t="s">
        <v>78</v>
      </c>
    </row>
    <row r="13871" spans="1:25" x14ac:dyDescent="0.25">
      <c r="A13871" t="s">
        <v>17854</v>
      </c>
      <c r="B13871">
        <v>5</v>
      </c>
      <c r="C13871">
        <v>4</v>
      </c>
      <c r="D13871">
        <v>4</v>
      </c>
      <c r="E13871">
        <v>3</v>
      </c>
      <c r="F13871">
        <v>5</v>
      </c>
      <c r="G13871">
        <v>3</v>
      </c>
      <c r="H13871">
        <v>4</v>
      </c>
      <c r="I13871">
        <v>4</v>
      </c>
      <c r="J13871">
        <v>4</v>
      </c>
      <c r="K13871">
        <v>36</v>
      </c>
      <c r="L13871">
        <v>5</v>
      </c>
      <c r="M13871">
        <v>4</v>
      </c>
      <c r="N13871">
        <v>4</v>
      </c>
      <c r="O13871">
        <v>3</v>
      </c>
      <c r="P13871">
        <v>5</v>
      </c>
      <c r="Q13871">
        <v>3</v>
      </c>
      <c r="R13871">
        <v>4</v>
      </c>
      <c r="S13871">
        <v>4</v>
      </c>
      <c r="T13871">
        <v>4</v>
      </c>
      <c r="U13871">
        <v>36</v>
      </c>
      <c r="V13871">
        <v>72</v>
      </c>
      <c r="W13871" t="s">
        <v>507</v>
      </c>
      <c r="X13871" t="s">
        <v>4652</v>
      </c>
      <c r="Y13871" t="s">
        <v>44</v>
      </c>
    </row>
    <row r="13872" spans="1:25" x14ac:dyDescent="0.25">
      <c r="A13872" t="s">
        <v>17855</v>
      </c>
      <c r="B13872">
        <v>4</v>
      </c>
      <c r="C13872">
        <v>4</v>
      </c>
      <c r="D13872">
        <v>3</v>
      </c>
      <c r="E13872">
        <v>5</v>
      </c>
      <c r="F13872">
        <v>4</v>
      </c>
      <c r="G13872">
        <v>3</v>
      </c>
      <c r="H13872">
        <v>4</v>
      </c>
      <c r="I13872">
        <v>5</v>
      </c>
      <c r="J13872">
        <v>4</v>
      </c>
      <c r="K13872">
        <v>36</v>
      </c>
      <c r="L13872">
        <v>4</v>
      </c>
      <c r="M13872">
        <v>5</v>
      </c>
      <c r="N13872">
        <v>4</v>
      </c>
      <c r="O13872">
        <v>3</v>
      </c>
      <c r="P13872">
        <v>5</v>
      </c>
      <c r="Q13872">
        <v>3</v>
      </c>
      <c r="R13872">
        <v>4</v>
      </c>
      <c r="S13872">
        <v>4</v>
      </c>
      <c r="T13872">
        <v>4</v>
      </c>
      <c r="U13872">
        <v>36</v>
      </c>
      <c r="V13872">
        <v>72</v>
      </c>
      <c r="W13872" t="s">
        <v>747</v>
      </c>
      <c r="X13872" t="s">
        <v>288</v>
      </c>
      <c r="Y13872" t="s">
        <v>10</v>
      </c>
    </row>
    <row r="13873" spans="1:25" x14ac:dyDescent="0.25">
      <c r="A13873" t="s">
        <v>17856</v>
      </c>
      <c r="B13873">
        <v>4</v>
      </c>
      <c r="C13873">
        <v>3</v>
      </c>
      <c r="D13873">
        <v>4</v>
      </c>
      <c r="E13873">
        <v>4</v>
      </c>
      <c r="F13873">
        <v>5</v>
      </c>
      <c r="G13873">
        <v>3</v>
      </c>
      <c r="H13873">
        <v>4</v>
      </c>
      <c r="I13873">
        <v>4</v>
      </c>
      <c r="J13873">
        <v>4</v>
      </c>
      <c r="K13873">
        <v>35</v>
      </c>
      <c r="L13873">
        <v>0</v>
      </c>
      <c r="M13873">
        <v>0</v>
      </c>
      <c r="N13873">
        <v>0</v>
      </c>
      <c r="O13873">
        <v>0</v>
      </c>
      <c r="P13873">
        <v>0</v>
      </c>
      <c r="Q13873">
        <v>0</v>
      </c>
      <c r="R13873">
        <v>0</v>
      </c>
      <c r="S13873">
        <v>0</v>
      </c>
      <c r="T13873">
        <v>0</v>
      </c>
      <c r="U13873">
        <v>0</v>
      </c>
      <c r="V13873">
        <v>35</v>
      </c>
      <c r="W13873" t="s">
        <v>16801</v>
      </c>
      <c r="X13873" t="s">
        <v>5553</v>
      </c>
      <c r="Y13873" t="s">
        <v>74</v>
      </c>
    </row>
    <row r="13874" spans="1:25" x14ac:dyDescent="0.25">
      <c r="A13874" t="s">
        <v>17857</v>
      </c>
      <c r="B13874">
        <v>4</v>
      </c>
      <c r="C13874">
        <v>3</v>
      </c>
      <c r="D13874">
        <v>4</v>
      </c>
      <c r="E13874">
        <v>4</v>
      </c>
      <c r="F13874">
        <v>5</v>
      </c>
      <c r="G13874">
        <v>5</v>
      </c>
      <c r="H13874">
        <v>5</v>
      </c>
      <c r="I13874">
        <v>4</v>
      </c>
      <c r="J13874">
        <v>3</v>
      </c>
      <c r="K13874">
        <v>37</v>
      </c>
      <c r="L13874">
        <v>4</v>
      </c>
      <c r="M13874">
        <v>4</v>
      </c>
      <c r="N13874">
        <v>4</v>
      </c>
      <c r="O13874">
        <v>4</v>
      </c>
      <c r="P13874">
        <v>5</v>
      </c>
      <c r="Q13874">
        <v>3</v>
      </c>
      <c r="R13874">
        <v>4</v>
      </c>
      <c r="S13874">
        <v>3</v>
      </c>
      <c r="T13874">
        <v>4</v>
      </c>
      <c r="U13874">
        <v>35</v>
      </c>
      <c r="V13874">
        <v>72</v>
      </c>
      <c r="X13874" t="s">
        <v>13580</v>
      </c>
      <c r="Y13874" t="s">
        <v>78</v>
      </c>
    </row>
    <row r="13875" spans="1:25" x14ac:dyDescent="0.25">
      <c r="A13875" t="s">
        <v>17858</v>
      </c>
      <c r="B13875">
        <v>5</v>
      </c>
      <c r="C13875">
        <v>4</v>
      </c>
      <c r="D13875">
        <v>4</v>
      </c>
      <c r="E13875">
        <v>4</v>
      </c>
      <c r="F13875">
        <v>3</v>
      </c>
      <c r="G13875">
        <v>4</v>
      </c>
      <c r="H13875">
        <v>5</v>
      </c>
      <c r="I13875">
        <v>3</v>
      </c>
      <c r="J13875">
        <v>4</v>
      </c>
      <c r="K13875">
        <v>36</v>
      </c>
      <c r="L13875">
        <v>4</v>
      </c>
      <c r="M13875">
        <v>4</v>
      </c>
      <c r="N13875">
        <v>5</v>
      </c>
      <c r="O13875">
        <v>3</v>
      </c>
      <c r="P13875">
        <v>4</v>
      </c>
      <c r="Q13875">
        <v>4</v>
      </c>
      <c r="R13875">
        <v>3</v>
      </c>
      <c r="S13875">
        <v>4</v>
      </c>
      <c r="T13875">
        <v>5</v>
      </c>
      <c r="U13875">
        <v>36</v>
      </c>
      <c r="V13875">
        <v>72</v>
      </c>
      <c r="X13875" t="s">
        <v>377</v>
      </c>
      <c r="Y13875" t="s">
        <v>44</v>
      </c>
    </row>
    <row r="13876" spans="1:25" x14ac:dyDescent="0.25">
      <c r="A13876" t="s">
        <v>17859</v>
      </c>
      <c r="B13876">
        <v>5</v>
      </c>
      <c r="C13876">
        <v>4</v>
      </c>
      <c r="D13876">
        <v>3</v>
      </c>
      <c r="E13876">
        <v>4</v>
      </c>
      <c r="F13876">
        <v>3</v>
      </c>
      <c r="G13876">
        <v>4</v>
      </c>
      <c r="H13876">
        <v>5</v>
      </c>
      <c r="I13876">
        <v>4</v>
      </c>
      <c r="J13876">
        <v>4</v>
      </c>
      <c r="K13876">
        <v>35</v>
      </c>
      <c r="L13876">
        <v>5</v>
      </c>
      <c r="M13876">
        <v>3</v>
      </c>
      <c r="N13876">
        <v>4</v>
      </c>
      <c r="O13876">
        <v>3</v>
      </c>
      <c r="P13876">
        <v>4</v>
      </c>
      <c r="Q13876">
        <v>4</v>
      </c>
      <c r="R13876">
        <v>3</v>
      </c>
      <c r="S13876">
        <v>4</v>
      </c>
      <c r="T13876">
        <v>5</v>
      </c>
      <c r="U13876">
        <v>36</v>
      </c>
      <c r="V13876">
        <v>71</v>
      </c>
      <c r="X13876" t="s">
        <v>17860</v>
      </c>
      <c r="Y13876" t="s">
        <v>78</v>
      </c>
    </row>
    <row r="13877" spans="1:25" x14ac:dyDescent="0.25">
      <c r="A13877" t="s">
        <v>17861</v>
      </c>
      <c r="B13877">
        <v>4</v>
      </c>
      <c r="C13877">
        <v>4</v>
      </c>
      <c r="D13877">
        <v>4</v>
      </c>
      <c r="E13877">
        <v>3</v>
      </c>
      <c r="F13877">
        <v>4</v>
      </c>
      <c r="G13877">
        <v>4</v>
      </c>
      <c r="H13877">
        <v>5</v>
      </c>
      <c r="I13877">
        <v>5</v>
      </c>
      <c r="J13877">
        <v>3</v>
      </c>
      <c r="K13877">
        <v>36</v>
      </c>
      <c r="L13877">
        <v>4</v>
      </c>
      <c r="M13877">
        <v>3</v>
      </c>
      <c r="N13877">
        <v>4</v>
      </c>
      <c r="O13877">
        <v>5</v>
      </c>
      <c r="P13877">
        <v>5</v>
      </c>
      <c r="Q13877">
        <v>4</v>
      </c>
      <c r="R13877">
        <v>4</v>
      </c>
      <c r="S13877">
        <v>4</v>
      </c>
      <c r="T13877">
        <v>4</v>
      </c>
      <c r="U13877">
        <v>37</v>
      </c>
      <c r="V13877">
        <v>73</v>
      </c>
      <c r="W13877" t="s">
        <v>2241</v>
      </c>
      <c r="X13877" t="s">
        <v>7910</v>
      </c>
      <c r="Y13877" t="s">
        <v>74</v>
      </c>
    </row>
    <row r="13878" spans="1:25" x14ac:dyDescent="0.25">
      <c r="A13878" t="s">
        <v>17862</v>
      </c>
      <c r="B13878">
        <v>4</v>
      </c>
      <c r="C13878">
        <v>3</v>
      </c>
      <c r="D13878">
        <v>4</v>
      </c>
      <c r="E13878">
        <v>3</v>
      </c>
      <c r="F13878">
        <v>4</v>
      </c>
      <c r="G13878">
        <v>4</v>
      </c>
      <c r="H13878">
        <v>3</v>
      </c>
      <c r="I13878">
        <v>3</v>
      </c>
      <c r="J13878">
        <v>4</v>
      </c>
      <c r="K13878">
        <v>32</v>
      </c>
      <c r="L13878">
        <v>0</v>
      </c>
      <c r="M13878">
        <v>0</v>
      </c>
      <c r="N13878">
        <v>0</v>
      </c>
      <c r="O13878">
        <v>0</v>
      </c>
      <c r="P13878">
        <v>0</v>
      </c>
      <c r="Q13878">
        <v>0</v>
      </c>
      <c r="R13878">
        <v>0</v>
      </c>
      <c r="S13878">
        <v>0</v>
      </c>
      <c r="T13878">
        <v>0</v>
      </c>
      <c r="U13878">
        <v>0</v>
      </c>
      <c r="V13878">
        <v>32</v>
      </c>
      <c r="W13878" t="s">
        <v>236</v>
      </c>
      <c r="X13878" t="s">
        <v>4532</v>
      </c>
      <c r="Y13878" t="s">
        <v>10</v>
      </c>
    </row>
    <row r="13879" spans="1:25" x14ac:dyDescent="0.25">
      <c r="A13879" t="s">
        <v>17863</v>
      </c>
      <c r="B13879">
        <v>4</v>
      </c>
      <c r="C13879">
        <v>5</v>
      </c>
      <c r="D13879">
        <v>5</v>
      </c>
      <c r="E13879">
        <v>3</v>
      </c>
      <c r="F13879">
        <v>4</v>
      </c>
      <c r="G13879">
        <v>3</v>
      </c>
      <c r="H13879">
        <v>4</v>
      </c>
      <c r="I13879">
        <v>5</v>
      </c>
      <c r="J13879">
        <v>3</v>
      </c>
      <c r="K13879">
        <v>36</v>
      </c>
      <c r="L13879">
        <v>4</v>
      </c>
      <c r="M13879">
        <v>4</v>
      </c>
      <c r="N13879">
        <v>5</v>
      </c>
      <c r="O13879">
        <v>5</v>
      </c>
      <c r="P13879">
        <v>3</v>
      </c>
      <c r="Q13879">
        <v>4</v>
      </c>
      <c r="R13879">
        <v>3</v>
      </c>
      <c r="S13879">
        <v>4</v>
      </c>
      <c r="T13879">
        <v>3</v>
      </c>
      <c r="U13879">
        <v>35</v>
      </c>
      <c r="V13879">
        <v>71</v>
      </c>
      <c r="X13879" t="s">
        <v>2873</v>
      </c>
      <c r="Y13879" t="s">
        <v>2875</v>
      </c>
    </row>
    <row r="13880" spans="1:25" x14ac:dyDescent="0.25">
      <c r="A13880" t="s">
        <v>17864</v>
      </c>
      <c r="B13880">
        <v>5</v>
      </c>
      <c r="C13880">
        <v>5</v>
      </c>
      <c r="D13880">
        <v>4</v>
      </c>
      <c r="E13880">
        <v>4</v>
      </c>
      <c r="F13880">
        <v>4</v>
      </c>
      <c r="G13880">
        <v>3</v>
      </c>
      <c r="H13880">
        <v>5</v>
      </c>
      <c r="I13880">
        <v>3</v>
      </c>
      <c r="J13880">
        <v>4</v>
      </c>
      <c r="K13880">
        <v>37</v>
      </c>
      <c r="L13880">
        <v>3</v>
      </c>
      <c r="M13880">
        <v>5</v>
      </c>
      <c r="N13880">
        <v>4</v>
      </c>
      <c r="O13880">
        <v>5</v>
      </c>
      <c r="P13880">
        <v>4</v>
      </c>
      <c r="Q13880">
        <v>3</v>
      </c>
      <c r="R13880">
        <v>4</v>
      </c>
      <c r="S13880">
        <v>3</v>
      </c>
      <c r="T13880">
        <v>4</v>
      </c>
      <c r="U13880">
        <v>35</v>
      </c>
      <c r="V13880">
        <v>72</v>
      </c>
      <c r="W13880" t="s">
        <v>17865</v>
      </c>
      <c r="X13880" t="s">
        <v>17866</v>
      </c>
      <c r="Y13880" t="s">
        <v>3551</v>
      </c>
    </row>
    <row r="13881" spans="1:25" x14ac:dyDescent="0.25">
      <c r="A13881" t="s">
        <v>17867</v>
      </c>
      <c r="B13881">
        <v>4</v>
      </c>
      <c r="C13881">
        <v>5</v>
      </c>
      <c r="D13881">
        <v>3</v>
      </c>
      <c r="E13881">
        <v>4</v>
      </c>
      <c r="F13881">
        <v>3</v>
      </c>
      <c r="G13881">
        <v>4</v>
      </c>
      <c r="H13881">
        <v>4</v>
      </c>
      <c r="I13881">
        <v>5</v>
      </c>
      <c r="J13881">
        <v>4</v>
      </c>
      <c r="K13881">
        <v>36</v>
      </c>
      <c r="L13881">
        <v>3</v>
      </c>
      <c r="M13881">
        <v>4</v>
      </c>
      <c r="N13881">
        <v>4</v>
      </c>
      <c r="O13881">
        <v>5</v>
      </c>
      <c r="P13881">
        <v>5</v>
      </c>
      <c r="Q13881">
        <v>4</v>
      </c>
      <c r="R13881">
        <v>4</v>
      </c>
      <c r="S13881">
        <v>3</v>
      </c>
      <c r="T13881">
        <v>5</v>
      </c>
      <c r="U13881">
        <v>37</v>
      </c>
      <c r="V13881">
        <v>73</v>
      </c>
      <c r="W13881" t="s">
        <v>105</v>
      </c>
      <c r="X13881" t="s">
        <v>17868</v>
      </c>
      <c r="Y13881" t="s">
        <v>10</v>
      </c>
    </row>
    <row r="13882" spans="1:25" x14ac:dyDescent="0.25">
      <c r="A13882" t="s">
        <v>17869</v>
      </c>
      <c r="B13882">
        <v>4</v>
      </c>
      <c r="C13882">
        <v>3</v>
      </c>
      <c r="D13882">
        <v>4</v>
      </c>
      <c r="E13882">
        <v>5</v>
      </c>
      <c r="F13882">
        <v>4</v>
      </c>
      <c r="G13882">
        <v>3</v>
      </c>
      <c r="H13882">
        <v>4</v>
      </c>
      <c r="I13882">
        <v>5</v>
      </c>
      <c r="J13882">
        <v>4</v>
      </c>
      <c r="K13882">
        <v>36</v>
      </c>
      <c r="L13882">
        <v>3</v>
      </c>
      <c r="M13882">
        <v>4</v>
      </c>
      <c r="N13882">
        <v>5</v>
      </c>
      <c r="O13882">
        <v>3</v>
      </c>
      <c r="P13882">
        <v>4</v>
      </c>
      <c r="Q13882">
        <v>4</v>
      </c>
      <c r="R13882">
        <v>4</v>
      </c>
      <c r="S13882">
        <v>4</v>
      </c>
      <c r="T13882">
        <v>4</v>
      </c>
      <c r="U13882">
        <v>35</v>
      </c>
      <c r="V13882">
        <v>71</v>
      </c>
      <c r="W13882" t="s">
        <v>91</v>
      </c>
      <c r="X13882" t="s">
        <v>17870</v>
      </c>
      <c r="Y13882" t="s">
        <v>10</v>
      </c>
    </row>
    <row r="13883" spans="1:25" x14ac:dyDescent="0.25">
      <c r="A13883" t="s">
        <v>17871</v>
      </c>
      <c r="B13883">
        <v>4</v>
      </c>
      <c r="C13883">
        <v>5</v>
      </c>
      <c r="D13883">
        <v>3</v>
      </c>
      <c r="E13883">
        <v>4</v>
      </c>
      <c r="F13883">
        <v>4</v>
      </c>
      <c r="G13883">
        <v>5</v>
      </c>
      <c r="H13883">
        <v>4</v>
      </c>
      <c r="I13883">
        <v>3</v>
      </c>
      <c r="J13883">
        <v>4</v>
      </c>
      <c r="K13883">
        <v>36</v>
      </c>
      <c r="L13883">
        <v>3</v>
      </c>
      <c r="M13883">
        <v>4</v>
      </c>
      <c r="N13883">
        <v>3</v>
      </c>
      <c r="O13883">
        <v>5</v>
      </c>
      <c r="P13883">
        <v>5</v>
      </c>
      <c r="Q13883">
        <v>4</v>
      </c>
      <c r="R13883">
        <v>4</v>
      </c>
      <c r="S13883">
        <v>3</v>
      </c>
      <c r="T13883">
        <v>4</v>
      </c>
      <c r="U13883">
        <v>35</v>
      </c>
      <c r="V13883">
        <v>71</v>
      </c>
      <c r="W13883" t="s">
        <v>133</v>
      </c>
      <c r="X13883" t="s">
        <v>17872</v>
      </c>
      <c r="Y13883" t="s">
        <v>10</v>
      </c>
    </row>
    <row r="13884" spans="1:25" x14ac:dyDescent="0.25">
      <c r="A13884" t="s">
        <v>17873</v>
      </c>
      <c r="B13884">
        <v>4</v>
      </c>
      <c r="C13884">
        <v>4</v>
      </c>
      <c r="D13884">
        <v>5</v>
      </c>
      <c r="E13884">
        <v>4</v>
      </c>
      <c r="F13884">
        <v>4</v>
      </c>
      <c r="G13884">
        <v>3</v>
      </c>
      <c r="H13884">
        <v>5</v>
      </c>
      <c r="I13884">
        <v>4</v>
      </c>
      <c r="J13884">
        <v>3</v>
      </c>
      <c r="K13884">
        <v>36</v>
      </c>
      <c r="L13884">
        <v>4</v>
      </c>
      <c r="M13884">
        <v>3</v>
      </c>
      <c r="N13884">
        <v>5</v>
      </c>
      <c r="O13884">
        <v>4</v>
      </c>
      <c r="P13884">
        <v>4</v>
      </c>
      <c r="Q13884">
        <v>4</v>
      </c>
      <c r="R13884">
        <v>3</v>
      </c>
      <c r="S13884">
        <v>5</v>
      </c>
      <c r="T13884">
        <v>4</v>
      </c>
      <c r="U13884">
        <v>36</v>
      </c>
      <c r="V13884">
        <v>72</v>
      </c>
      <c r="W13884" t="s">
        <v>8</v>
      </c>
      <c r="X13884" t="s">
        <v>17873</v>
      </c>
      <c r="Y13884" t="s">
        <v>10</v>
      </c>
    </row>
    <row r="13885" spans="1:25" x14ac:dyDescent="0.25">
      <c r="A13885" t="s">
        <v>17874</v>
      </c>
      <c r="B13885">
        <v>4</v>
      </c>
      <c r="C13885">
        <v>3</v>
      </c>
      <c r="D13885">
        <v>4</v>
      </c>
      <c r="E13885">
        <v>5</v>
      </c>
      <c r="F13885">
        <v>5</v>
      </c>
      <c r="G13885">
        <v>4</v>
      </c>
      <c r="H13885">
        <v>4</v>
      </c>
      <c r="I13885">
        <v>3</v>
      </c>
      <c r="J13885">
        <v>4</v>
      </c>
      <c r="K13885">
        <v>36</v>
      </c>
      <c r="L13885">
        <v>4</v>
      </c>
      <c r="M13885">
        <v>4</v>
      </c>
      <c r="N13885">
        <v>4</v>
      </c>
      <c r="O13885">
        <v>3</v>
      </c>
      <c r="P13885">
        <v>4</v>
      </c>
      <c r="Q13885">
        <v>5</v>
      </c>
      <c r="R13885">
        <v>3</v>
      </c>
      <c r="S13885">
        <v>4</v>
      </c>
      <c r="T13885">
        <v>5</v>
      </c>
      <c r="U13885">
        <v>36</v>
      </c>
      <c r="V13885">
        <v>72</v>
      </c>
      <c r="W13885" t="s">
        <v>166</v>
      </c>
      <c r="X13885" t="s">
        <v>3791</v>
      </c>
      <c r="Y13885" t="s">
        <v>10</v>
      </c>
    </row>
    <row r="13886" spans="1:25" x14ac:dyDescent="0.25">
      <c r="A13886" t="s">
        <v>17875</v>
      </c>
      <c r="B13886">
        <v>4</v>
      </c>
      <c r="C13886">
        <v>3</v>
      </c>
      <c r="D13886">
        <v>4</v>
      </c>
      <c r="E13886">
        <v>5</v>
      </c>
      <c r="F13886">
        <v>3</v>
      </c>
      <c r="G13886">
        <v>4</v>
      </c>
      <c r="H13886">
        <v>5</v>
      </c>
      <c r="I13886">
        <v>4</v>
      </c>
      <c r="J13886">
        <v>4</v>
      </c>
      <c r="K13886">
        <v>36</v>
      </c>
      <c r="L13886">
        <v>4</v>
      </c>
      <c r="M13886">
        <v>4</v>
      </c>
      <c r="N13886">
        <v>4</v>
      </c>
      <c r="O13886">
        <v>4</v>
      </c>
      <c r="P13886">
        <v>3</v>
      </c>
      <c r="Q13886">
        <v>4</v>
      </c>
      <c r="R13886">
        <v>5</v>
      </c>
      <c r="S13886">
        <v>3</v>
      </c>
      <c r="T13886">
        <v>5</v>
      </c>
      <c r="U13886">
        <v>36</v>
      </c>
      <c r="V13886">
        <v>72</v>
      </c>
      <c r="W13886" t="s">
        <v>166</v>
      </c>
      <c r="X13886" t="s">
        <v>2676</v>
      </c>
      <c r="Y13886" t="s">
        <v>10</v>
      </c>
    </row>
    <row r="13887" spans="1:25" x14ac:dyDescent="0.25">
      <c r="A13887" t="s">
        <v>17876</v>
      </c>
      <c r="B13887">
        <v>4</v>
      </c>
      <c r="C13887">
        <v>3</v>
      </c>
      <c r="D13887">
        <v>4</v>
      </c>
      <c r="E13887">
        <v>5</v>
      </c>
      <c r="F13887">
        <v>5</v>
      </c>
      <c r="G13887">
        <v>4</v>
      </c>
      <c r="H13887">
        <v>4</v>
      </c>
      <c r="I13887">
        <v>3</v>
      </c>
      <c r="J13887">
        <v>4</v>
      </c>
      <c r="K13887">
        <v>36</v>
      </c>
      <c r="L13887">
        <v>4</v>
      </c>
      <c r="M13887">
        <v>4</v>
      </c>
      <c r="N13887">
        <v>4</v>
      </c>
      <c r="O13887">
        <v>3</v>
      </c>
      <c r="P13887">
        <v>4</v>
      </c>
      <c r="Q13887">
        <v>5</v>
      </c>
      <c r="R13887">
        <v>3</v>
      </c>
      <c r="S13887">
        <v>4</v>
      </c>
      <c r="T13887">
        <v>5</v>
      </c>
      <c r="U13887">
        <v>36</v>
      </c>
      <c r="V13887">
        <v>72</v>
      </c>
      <c r="W13887" t="s">
        <v>166</v>
      </c>
      <c r="X13887" t="s">
        <v>2676</v>
      </c>
      <c r="Y13887" t="s">
        <v>10</v>
      </c>
    </row>
    <row r="13888" spans="1:25" x14ac:dyDescent="0.25">
      <c r="A13888" t="s">
        <v>17877</v>
      </c>
      <c r="B13888">
        <v>4</v>
      </c>
      <c r="C13888">
        <v>4</v>
      </c>
      <c r="D13888">
        <v>5</v>
      </c>
      <c r="E13888">
        <v>4</v>
      </c>
      <c r="F13888">
        <v>3</v>
      </c>
      <c r="G13888">
        <v>5</v>
      </c>
      <c r="H13888">
        <v>3</v>
      </c>
      <c r="I13888">
        <v>4</v>
      </c>
      <c r="J13888">
        <v>4</v>
      </c>
      <c r="K13888">
        <v>36</v>
      </c>
      <c r="L13888">
        <v>4</v>
      </c>
      <c r="M13888">
        <v>5</v>
      </c>
      <c r="N13888">
        <v>4</v>
      </c>
      <c r="O13888">
        <v>3</v>
      </c>
      <c r="P13888">
        <v>4</v>
      </c>
      <c r="Q13888">
        <v>5</v>
      </c>
      <c r="R13888">
        <v>3</v>
      </c>
      <c r="S13888">
        <v>4</v>
      </c>
      <c r="T13888">
        <v>4</v>
      </c>
      <c r="U13888">
        <v>36</v>
      </c>
      <c r="V13888">
        <v>72</v>
      </c>
      <c r="W13888" t="s">
        <v>8</v>
      </c>
      <c r="X13888" t="s">
        <v>13759</v>
      </c>
      <c r="Y13888" t="s">
        <v>10</v>
      </c>
    </row>
    <row r="13889" spans="1:25" x14ac:dyDescent="0.25">
      <c r="A13889" t="s">
        <v>17878</v>
      </c>
      <c r="B13889">
        <v>4</v>
      </c>
      <c r="C13889">
        <v>3</v>
      </c>
      <c r="D13889">
        <v>4</v>
      </c>
      <c r="E13889">
        <v>5</v>
      </c>
      <c r="F13889">
        <v>3</v>
      </c>
      <c r="G13889">
        <v>4</v>
      </c>
      <c r="H13889">
        <v>5</v>
      </c>
      <c r="I13889">
        <v>4</v>
      </c>
      <c r="J13889">
        <v>4</v>
      </c>
      <c r="K13889">
        <v>36</v>
      </c>
      <c r="L13889">
        <v>4</v>
      </c>
      <c r="M13889">
        <v>4</v>
      </c>
      <c r="N13889">
        <v>4</v>
      </c>
      <c r="O13889">
        <v>4</v>
      </c>
      <c r="P13889">
        <v>3</v>
      </c>
      <c r="Q13889">
        <v>4</v>
      </c>
      <c r="R13889">
        <v>5</v>
      </c>
      <c r="S13889">
        <v>3</v>
      </c>
      <c r="T13889">
        <v>5</v>
      </c>
      <c r="U13889">
        <v>36</v>
      </c>
      <c r="V13889">
        <v>72</v>
      </c>
      <c r="W13889" t="s">
        <v>166</v>
      </c>
      <c r="X13889" t="s">
        <v>2676</v>
      </c>
      <c r="Y13889" t="s">
        <v>10</v>
      </c>
    </row>
    <row r="13890" spans="1:25" x14ac:dyDescent="0.25">
      <c r="A13890" t="s">
        <v>17879</v>
      </c>
      <c r="B13890">
        <v>3</v>
      </c>
      <c r="C13890">
        <v>4</v>
      </c>
      <c r="D13890">
        <v>3</v>
      </c>
      <c r="E13890">
        <v>4</v>
      </c>
      <c r="F13890">
        <v>3</v>
      </c>
      <c r="G13890">
        <v>4</v>
      </c>
      <c r="H13890">
        <v>3</v>
      </c>
      <c r="I13890">
        <v>4</v>
      </c>
      <c r="J13890">
        <v>3</v>
      </c>
      <c r="K13890">
        <v>31</v>
      </c>
      <c r="L13890">
        <v>0</v>
      </c>
      <c r="M13890">
        <v>0</v>
      </c>
      <c r="N13890">
        <v>0</v>
      </c>
      <c r="O13890">
        <v>0</v>
      </c>
      <c r="P13890">
        <v>0</v>
      </c>
      <c r="Q13890">
        <v>0</v>
      </c>
      <c r="R13890">
        <v>0</v>
      </c>
      <c r="S13890">
        <v>0</v>
      </c>
      <c r="T13890">
        <v>0</v>
      </c>
      <c r="U13890">
        <v>0</v>
      </c>
      <c r="V13890">
        <v>31</v>
      </c>
      <c r="W13890" t="s">
        <v>351</v>
      </c>
      <c r="X13890" t="s">
        <v>17714</v>
      </c>
      <c r="Y13890" t="s">
        <v>10</v>
      </c>
    </row>
    <row r="13891" spans="1:25" x14ac:dyDescent="0.25">
      <c r="A13891" t="s">
        <v>17880</v>
      </c>
      <c r="B13891">
        <v>4</v>
      </c>
      <c r="C13891">
        <v>4</v>
      </c>
      <c r="D13891">
        <v>3</v>
      </c>
      <c r="E13891">
        <v>5</v>
      </c>
      <c r="F13891">
        <v>4</v>
      </c>
      <c r="G13891">
        <v>5</v>
      </c>
      <c r="H13891">
        <v>4</v>
      </c>
      <c r="I13891">
        <v>3</v>
      </c>
      <c r="J13891">
        <v>4</v>
      </c>
      <c r="K13891">
        <v>36</v>
      </c>
      <c r="L13891">
        <v>4</v>
      </c>
      <c r="M13891">
        <v>3</v>
      </c>
      <c r="N13891">
        <v>3</v>
      </c>
      <c r="O13891">
        <v>4</v>
      </c>
      <c r="P13891">
        <v>5</v>
      </c>
      <c r="Q13891">
        <v>4</v>
      </c>
      <c r="R13891">
        <v>4</v>
      </c>
      <c r="S13891">
        <v>5</v>
      </c>
      <c r="T13891">
        <v>4</v>
      </c>
      <c r="U13891">
        <v>36</v>
      </c>
      <c r="V13891">
        <v>72</v>
      </c>
      <c r="W13891" t="s">
        <v>756</v>
      </c>
      <c r="X13891" t="s">
        <v>17881</v>
      </c>
      <c r="Y13891" t="s">
        <v>10</v>
      </c>
    </row>
    <row r="13892" spans="1:25" x14ac:dyDescent="0.25">
      <c r="A13892" t="s">
        <v>17882</v>
      </c>
      <c r="B13892">
        <v>3</v>
      </c>
      <c r="C13892">
        <v>5</v>
      </c>
      <c r="D13892">
        <v>4</v>
      </c>
      <c r="E13892">
        <v>4</v>
      </c>
      <c r="F13892">
        <v>4</v>
      </c>
      <c r="G13892">
        <v>3</v>
      </c>
      <c r="H13892">
        <v>4</v>
      </c>
      <c r="I13892">
        <v>4</v>
      </c>
      <c r="J13892">
        <v>4</v>
      </c>
      <c r="K13892">
        <v>35</v>
      </c>
      <c r="L13892">
        <v>4</v>
      </c>
      <c r="M13892">
        <v>4</v>
      </c>
      <c r="N13892">
        <v>3</v>
      </c>
      <c r="O13892">
        <v>4</v>
      </c>
      <c r="P13892">
        <v>5</v>
      </c>
      <c r="Q13892">
        <v>3</v>
      </c>
      <c r="R13892">
        <v>4</v>
      </c>
      <c r="S13892">
        <v>4</v>
      </c>
      <c r="T13892">
        <v>4</v>
      </c>
      <c r="U13892">
        <v>35</v>
      </c>
      <c r="V13892">
        <v>70</v>
      </c>
      <c r="W13892" t="s">
        <v>58</v>
      </c>
      <c r="X13892" t="s">
        <v>2634</v>
      </c>
      <c r="Y13892" t="s">
        <v>10</v>
      </c>
    </row>
    <row r="13893" spans="1:25" x14ac:dyDescent="0.25">
      <c r="A13893" t="s">
        <v>17883</v>
      </c>
      <c r="B13893">
        <v>5</v>
      </c>
      <c r="C13893">
        <v>4</v>
      </c>
      <c r="D13893">
        <v>3</v>
      </c>
      <c r="E13893">
        <v>4</v>
      </c>
      <c r="F13893">
        <v>5</v>
      </c>
      <c r="G13893">
        <v>4</v>
      </c>
      <c r="H13893">
        <v>4</v>
      </c>
      <c r="I13893">
        <v>3</v>
      </c>
      <c r="J13893">
        <v>4</v>
      </c>
      <c r="K13893">
        <v>36</v>
      </c>
      <c r="L13893">
        <v>5</v>
      </c>
      <c r="M13893">
        <v>4</v>
      </c>
      <c r="N13893">
        <v>4</v>
      </c>
      <c r="O13893">
        <v>3</v>
      </c>
      <c r="P13893">
        <v>5</v>
      </c>
      <c r="Q13893">
        <v>4</v>
      </c>
      <c r="R13893">
        <v>3</v>
      </c>
      <c r="S13893">
        <v>4</v>
      </c>
      <c r="T13893">
        <v>4</v>
      </c>
      <c r="U13893">
        <v>36</v>
      </c>
      <c r="V13893">
        <v>72</v>
      </c>
      <c r="W13893" t="s">
        <v>345</v>
      </c>
      <c r="X13893" t="s">
        <v>5885</v>
      </c>
      <c r="Y13893" t="s">
        <v>44</v>
      </c>
    </row>
    <row r="13894" spans="1:25" x14ac:dyDescent="0.25">
      <c r="A13894" t="s">
        <v>17884</v>
      </c>
      <c r="B13894">
        <v>5</v>
      </c>
      <c r="C13894">
        <v>4</v>
      </c>
      <c r="D13894">
        <v>3</v>
      </c>
      <c r="E13894">
        <v>4</v>
      </c>
      <c r="F13894">
        <v>5</v>
      </c>
      <c r="G13894">
        <v>4</v>
      </c>
      <c r="H13894">
        <v>4</v>
      </c>
      <c r="I13894">
        <v>3</v>
      </c>
      <c r="J13894">
        <v>4</v>
      </c>
      <c r="K13894">
        <v>36</v>
      </c>
      <c r="L13894">
        <v>5</v>
      </c>
      <c r="M13894">
        <v>4</v>
      </c>
      <c r="N13894">
        <v>4</v>
      </c>
      <c r="O13894">
        <v>3</v>
      </c>
      <c r="P13894">
        <v>5</v>
      </c>
      <c r="Q13894">
        <v>4</v>
      </c>
      <c r="R13894">
        <v>3</v>
      </c>
      <c r="S13894">
        <v>4</v>
      </c>
      <c r="T13894">
        <v>4</v>
      </c>
      <c r="U13894">
        <v>36</v>
      </c>
      <c r="V13894">
        <v>72</v>
      </c>
      <c r="W13894" t="s">
        <v>345</v>
      </c>
      <c r="X13894" t="s">
        <v>5885</v>
      </c>
      <c r="Y13894" t="s">
        <v>44</v>
      </c>
    </row>
    <row r="13895" spans="1:25" x14ac:dyDescent="0.25">
      <c r="A13895" t="s">
        <v>17885</v>
      </c>
      <c r="B13895">
        <v>5</v>
      </c>
      <c r="C13895">
        <v>4</v>
      </c>
      <c r="D13895">
        <v>3</v>
      </c>
      <c r="E13895">
        <v>4</v>
      </c>
      <c r="F13895">
        <v>3</v>
      </c>
      <c r="G13895">
        <v>5</v>
      </c>
      <c r="H13895">
        <v>4</v>
      </c>
      <c r="I13895">
        <v>3</v>
      </c>
      <c r="J13895">
        <v>4</v>
      </c>
      <c r="K13895">
        <v>35</v>
      </c>
      <c r="L13895">
        <v>4</v>
      </c>
      <c r="M13895">
        <v>3</v>
      </c>
      <c r="N13895">
        <v>4</v>
      </c>
      <c r="O13895">
        <v>4</v>
      </c>
      <c r="P13895">
        <v>4</v>
      </c>
      <c r="Q13895">
        <v>3</v>
      </c>
      <c r="R13895">
        <v>4</v>
      </c>
      <c r="S13895">
        <v>4</v>
      </c>
      <c r="T13895">
        <v>5</v>
      </c>
      <c r="U13895">
        <v>35</v>
      </c>
      <c r="V13895">
        <v>70</v>
      </c>
      <c r="W13895" t="s">
        <v>64</v>
      </c>
      <c r="X13895" t="s">
        <v>17366</v>
      </c>
      <c r="Y13895" t="s">
        <v>10</v>
      </c>
    </row>
    <row r="13896" spans="1:25" x14ac:dyDescent="0.25">
      <c r="A13896" t="s">
        <v>17886</v>
      </c>
      <c r="B13896">
        <v>4</v>
      </c>
      <c r="C13896">
        <v>5</v>
      </c>
      <c r="D13896">
        <v>4</v>
      </c>
      <c r="E13896">
        <v>3</v>
      </c>
      <c r="F13896">
        <v>4</v>
      </c>
      <c r="G13896">
        <v>3</v>
      </c>
      <c r="H13896">
        <v>4</v>
      </c>
      <c r="I13896">
        <v>5</v>
      </c>
      <c r="J13896">
        <v>4</v>
      </c>
      <c r="K13896">
        <v>36</v>
      </c>
      <c r="L13896">
        <v>4</v>
      </c>
      <c r="M13896">
        <v>3</v>
      </c>
      <c r="N13896">
        <v>4</v>
      </c>
      <c r="O13896">
        <v>5</v>
      </c>
      <c r="P13896">
        <v>4</v>
      </c>
      <c r="Q13896">
        <v>3</v>
      </c>
      <c r="R13896">
        <v>4</v>
      </c>
      <c r="S13896">
        <v>5</v>
      </c>
      <c r="T13896">
        <v>4</v>
      </c>
      <c r="U13896">
        <v>36</v>
      </c>
      <c r="V13896">
        <v>72</v>
      </c>
      <c r="W13896" t="s">
        <v>376</v>
      </c>
      <c r="X13896" t="s">
        <v>17887</v>
      </c>
      <c r="Y13896" t="s">
        <v>10</v>
      </c>
    </row>
    <row r="13897" spans="1:25" x14ac:dyDescent="0.25">
      <c r="A13897" t="s">
        <v>17888</v>
      </c>
      <c r="B13897">
        <v>3</v>
      </c>
      <c r="C13897">
        <v>3</v>
      </c>
      <c r="D13897">
        <v>3</v>
      </c>
      <c r="E13897">
        <v>3</v>
      </c>
      <c r="F13897">
        <v>3</v>
      </c>
      <c r="G13897">
        <v>3</v>
      </c>
      <c r="H13897">
        <v>3</v>
      </c>
      <c r="I13897">
        <v>3</v>
      </c>
      <c r="J13897">
        <v>3</v>
      </c>
      <c r="K13897">
        <v>27</v>
      </c>
      <c r="L13897">
        <v>0</v>
      </c>
      <c r="M13897">
        <v>0</v>
      </c>
      <c r="N13897">
        <v>0</v>
      </c>
      <c r="O13897">
        <v>0</v>
      </c>
      <c r="P13897">
        <v>0</v>
      </c>
      <c r="Q13897">
        <v>0</v>
      </c>
      <c r="R13897">
        <v>0</v>
      </c>
      <c r="S13897">
        <v>0</v>
      </c>
      <c r="T13897">
        <v>0</v>
      </c>
      <c r="U13897">
        <v>0</v>
      </c>
      <c r="V13897">
        <v>27</v>
      </c>
      <c r="W13897" t="s">
        <v>376</v>
      </c>
      <c r="X13897" t="s">
        <v>1584</v>
      </c>
      <c r="Y13897" t="s">
        <v>10</v>
      </c>
    </row>
    <row r="13898" spans="1:25" x14ac:dyDescent="0.25">
      <c r="A13898" t="s">
        <v>17889</v>
      </c>
      <c r="B13898">
        <v>4</v>
      </c>
      <c r="C13898">
        <v>4</v>
      </c>
      <c r="D13898">
        <v>4</v>
      </c>
      <c r="E13898">
        <v>3</v>
      </c>
      <c r="F13898">
        <v>3</v>
      </c>
      <c r="G13898">
        <v>4</v>
      </c>
      <c r="H13898">
        <v>3</v>
      </c>
      <c r="I13898">
        <v>3</v>
      </c>
      <c r="J13898">
        <v>4</v>
      </c>
      <c r="K13898">
        <v>32</v>
      </c>
      <c r="L13898">
        <v>0</v>
      </c>
      <c r="M13898">
        <v>0</v>
      </c>
      <c r="N13898">
        <v>0</v>
      </c>
      <c r="O13898">
        <v>0</v>
      </c>
      <c r="P13898">
        <v>0</v>
      </c>
      <c r="Q13898">
        <v>0</v>
      </c>
      <c r="R13898">
        <v>0</v>
      </c>
      <c r="S13898">
        <v>0</v>
      </c>
      <c r="T13898">
        <v>0</v>
      </c>
      <c r="U13898">
        <v>0</v>
      </c>
      <c r="V13898">
        <v>32</v>
      </c>
      <c r="W13898" t="s">
        <v>376</v>
      </c>
      <c r="X13898" t="s">
        <v>17890</v>
      </c>
      <c r="Y13898" t="s">
        <v>10</v>
      </c>
    </row>
    <row r="13899" spans="1:25" x14ac:dyDescent="0.25">
      <c r="A13899" t="s">
        <v>17891</v>
      </c>
      <c r="B13899">
        <v>4</v>
      </c>
      <c r="C13899">
        <v>4</v>
      </c>
      <c r="D13899">
        <v>3</v>
      </c>
      <c r="E13899">
        <v>4</v>
      </c>
      <c r="F13899">
        <v>5</v>
      </c>
      <c r="G13899">
        <v>3</v>
      </c>
      <c r="H13899">
        <v>3</v>
      </c>
      <c r="I13899">
        <v>4</v>
      </c>
      <c r="J13899">
        <v>4</v>
      </c>
      <c r="K13899">
        <v>34</v>
      </c>
      <c r="L13899">
        <v>4</v>
      </c>
      <c r="M13899">
        <v>5</v>
      </c>
      <c r="N13899">
        <v>3</v>
      </c>
      <c r="O13899">
        <v>5</v>
      </c>
      <c r="P13899">
        <v>3</v>
      </c>
      <c r="Q13899">
        <v>4</v>
      </c>
      <c r="R13899">
        <v>4</v>
      </c>
      <c r="S13899">
        <v>3</v>
      </c>
      <c r="T13899">
        <v>4</v>
      </c>
      <c r="U13899">
        <v>35</v>
      </c>
      <c r="V13899">
        <v>69</v>
      </c>
      <c r="W13899" t="s">
        <v>573</v>
      </c>
      <c r="X13899" t="s">
        <v>573</v>
      </c>
      <c r="Y13899" t="s">
        <v>74</v>
      </c>
    </row>
    <row r="13900" spans="1:25" x14ac:dyDescent="0.25">
      <c r="A13900" t="s">
        <v>17892</v>
      </c>
      <c r="B13900">
        <v>4</v>
      </c>
      <c r="C13900">
        <v>4</v>
      </c>
      <c r="D13900">
        <v>4</v>
      </c>
      <c r="E13900">
        <v>5</v>
      </c>
      <c r="F13900">
        <v>3</v>
      </c>
      <c r="G13900">
        <v>4</v>
      </c>
      <c r="H13900">
        <v>5</v>
      </c>
      <c r="I13900">
        <v>3</v>
      </c>
      <c r="J13900">
        <v>4</v>
      </c>
      <c r="K13900">
        <v>36</v>
      </c>
      <c r="L13900">
        <v>4</v>
      </c>
      <c r="M13900">
        <v>5</v>
      </c>
      <c r="N13900">
        <v>4</v>
      </c>
      <c r="O13900">
        <v>4</v>
      </c>
      <c r="P13900">
        <v>3</v>
      </c>
      <c r="Q13900">
        <v>4</v>
      </c>
      <c r="R13900">
        <v>3</v>
      </c>
      <c r="S13900">
        <v>4</v>
      </c>
      <c r="T13900">
        <v>5</v>
      </c>
      <c r="U13900">
        <v>36</v>
      </c>
      <c r="V13900">
        <v>72</v>
      </c>
      <c r="W13900" t="s">
        <v>58</v>
      </c>
      <c r="X13900" t="s">
        <v>4912</v>
      </c>
      <c r="Y13900" t="s">
        <v>10</v>
      </c>
    </row>
    <row r="13901" spans="1:25" x14ac:dyDescent="0.25">
      <c r="A13901" t="s">
        <v>17893</v>
      </c>
      <c r="B13901">
        <v>4</v>
      </c>
      <c r="C13901">
        <v>4</v>
      </c>
      <c r="D13901">
        <v>3</v>
      </c>
      <c r="E13901">
        <v>5</v>
      </c>
      <c r="F13901">
        <v>4</v>
      </c>
      <c r="G13901">
        <v>4</v>
      </c>
      <c r="H13901">
        <v>5</v>
      </c>
      <c r="I13901">
        <v>3</v>
      </c>
      <c r="J13901">
        <v>3</v>
      </c>
      <c r="K13901">
        <v>35</v>
      </c>
      <c r="L13901">
        <v>0</v>
      </c>
      <c r="M13901">
        <v>0</v>
      </c>
      <c r="N13901">
        <v>0</v>
      </c>
      <c r="O13901">
        <v>0</v>
      </c>
      <c r="P13901">
        <v>0</v>
      </c>
      <c r="Q13901">
        <v>0</v>
      </c>
      <c r="R13901">
        <v>0</v>
      </c>
      <c r="S13901">
        <v>0</v>
      </c>
      <c r="T13901">
        <v>0</v>
      </c>
      <c r="U13901">
        <v>0</v>
      </c>
      <c r="V13901">
        <v>35</v>
      </c>
      <c r="W13901" t="s">
        <v>18</v>
      </c>
      <c r="X13901" t="s">
        <v>17894</v>
      </c>
      <c r="Y13901" t="s">
        <v>10</v>
      </c>
    </row>
    <row r="13902" spans="1:25" x14ac:dyDescent="0.25">
      <c r="A13902" t="s">
        <v>17895</v>
      </c>
      <c r="B13902">
        <v>4</v>
      </c>
      <c r="C13902">
        <v>3</v>
      </c>
      <c r="D13902">
        <v>5</v>
      </c>
      <c r="E13902">
        <v>3</v>
      </c>
      <c r="F13902">
        <v>4</v>
      </c>
      <c r="G13902">
        <v>4</v>
      </c>
      <c r="H13902">
        <v>4</v>
      </c>
      <c r="I13902">
        <v>4</v>
      </c>
      <c r="J13902">
        <v>4</v>
      </c>
      <c r="K13902">
        <v>35</v>
      </c>
      <c r="L13902">
        <v>4</v>
      </c>
      <c r="M13902">
        <v>3</v>
      </c>
      <c r="N13902">
        <v>5</v>
      </c>
      <c r="O13902">
        <v>3</v>
      </c>
      <c r="P13902">
        <v>4</v>
      </c>
      <c r="Q13902">
        <v>4</v>
      </c>
      <c r="R13902">
        <v>5</v>
      </c>
      <c r="S13902">
        <v>3</v>
      </c>
      <c r="T13902">
        <v>4</v>
      </c>
      <c r="U13902">
        <v>35</v>
      </c>
      <c r="V13902">
        <v>70</v>
      </c>
      <c r="W13902" t="s">
        <v>61</v>
      </c>
      <c r="X13902" t="s">
        <v>17896</v>
      </c>
      <c r="Y13902" t="s">
        <v>10</v>
      </c>
    </row>
    <row r="13903" spans="1:25" x14ac:dyDescent="0.25">
      <c r="A13903" t="s">
        <v>17897</v>
      </c>
      <c r="B13903">
        <v>4</v>
      </c>
      <c r="C13903">
        <v>4</v>
      </c>
      <c r="D13903">
        <v>4</v>
      </c>
      <c r="E13903">
        <v>3</v>
      </c>
      <c r="F13903">
        <v>5</v>
      </c>
      <c r="G13903">
        <v>4</v>
      </c>
      <c r="H13903">
        <v>3</v>
      </c>
      <c r="I13903">
        <v>5</v>
      </c>
      <c r="J13903">
        <v>4</v>
      </c>
      <c r="K13903">
        <v>36</v>
      </c>
      <c r="L13903">
        <v>4</v>
      </c>
      <c r="M13903">
        <v>4</v>
      </c>
      <c r="N13903">
        <v>4</v>
      </c>
      <c r="O13903">
        <v>3</v>
      </c>
      <c r="P13903">
        <v>5</v>
      </c>
      <c r="Q13903">
        <v>4</v>
      </c>
      <c r="R13903">
        <v>5</v>
      </c>
      <c r="S13903">
        <v>3</v>
      </c>
      <c r="T13903">
        <v>4</v>
      </c>
      <c r="U13903">
        <v>36</v>
      </c>
      <c r="V13903">
        <v>72</v>
      </c>
      <c r="W13903" t="s">
        <v>61</v>
      </c>
      <c r="X13903" t="s">
        <v>3862</v>
      </c>
      <c r="Y13903" t="s">
        <v>10</v>
      </c>
    </row>
    <row r="13904" spans="1:25" x14ac:dyDescent="0.25">
      <c r="A13904" t="s">
        <v>17898</v>
      </c>
      <c r="B13904">
        <v>5</v>
      </c>
      <c r="C13904">
        <v>4</v>
      </c>
      <c r="D13904">
        <v>5</v>
      </c>
      <c r="E13904">
        <v>3</v>
      </c>
      <c r="F13904">
        <v>4</v>
      </c>
      <c r="G13904">
        <v>4</v>
      </c>
      <c r="H13904">
        <v>4</v>
      </c>
      <c r="I13904">
        <v>4</v>
      </c>
      <c r="J13904">
        <v>3</v>
      </c>
      <c r="K13904">
        <v>36</v>
      </c>
      <c r="L13904">
        <v>5</v>
      </c>
      <c r="M13904">
        <v>4</v>
      </c>
      <c r="N13904">
        <v>5</v>
      </c>
      <c r="O13904">
        <v>3</v>
      </c>
      <c r="P13904">
        <v>4</v>
      </c>
      <c r="Q13904">
        <v>4</v>
      </c>
      <c r="R13904">
        <v>4</v>
      </c>
      <c r="S13904">
        <v>4</v>
      </c>
      <c r="T13904">
        <v>3</v>
      </c>
      <c r="U13904">
        <v>36</v>
      </c>
      <c r="V13904">
        <v>72</v>
      </c>
      <c r="W13904" t="s">
        <v>730</v>
      </c>
      <c r="X13904" t="s">
        <v>17899</v>
      </c>
      <c r="Y13904" t="s">
        <v>10</v>
      </c>
    </row>
    <row r="13905" spans="1:25" x14ac:dyDescent="0.25">
      <c r="A13905" t="s">
        <v>17900</v>
      </c>
      <c r="B13905">
        <v>4</v>
      </c>
      <c r="C13905">
        <v>4</v>
      </c>
      <c r="D13905">
        <v>3</v>
      </c>
      <c r="E13905">
        <v>4</v>
      </c>
      <c r="F13905">
        <v>4</v>
      </c>
      <c r="G13905">
        <v>5</v>
      </c>
      <c r="H13905">
        <v>3</v>
      </c>
      <c r="I13905">
        <v>4</v>
      </c>
      <c r="J13905">
        <v>5</v>
      </c>
      <c r="K13905">
        <v>36</v>
      </c>
      <c r="L13905">
        <v>4</v>
      </c>
      <c r="M13905">
        <v>5</v>
      </c>
      <c r="N13905">
        <v>3</v>
      </c>
      <c r="O13905">
        <v>4</v>
      </c>
      <c r="P13905">
        <v>4</v>
      </c>
      <c r="Q13905">
        <v>3</v>
      </c>
      <c r="R13905">
        <v>4</v>
      </c>
      <c r="S13905">
        <v>4</v>
      </c>
      <c r="T13905">
        <v>5</v>
      </c>
      <c r="U13905">
        <v>36</v>
      </c>
      <c r="V13905">
        <v>72</v>
      </c>
      <c r="W13905" t="s">
        <v>58</v>
      </c>
      <c r="X13905" t="s">
        <v>17901</v>
      </c>
      <c r="Y13905" t="s">
        <v>10</v>
      </c>
    </row>
    <row r="13906" spans="1:25" x14ac:dyDescent="0.25">
      <c r="A13906" t="s">
        <v>17902</v>
      </c>
      <c r="B13906">
        <v>4</v>
      </c>
      <c r="C13906">
        <v>4</v>
      </c>
      <c r="D13906">
        <v>3</v>
      </c>
      <c r="E13906">
        <v>4</v>
      </c>
      <c r="F13906">
        <v>4</v>
      </c>
      <c r="G13906">
        <v>3</v>
      </c>
      <c r="H13906">
        <v>4</v>
      </c>
      <c r="I13906">
        <v>5</v>
      </c>
      <c r="J13906">
        <v>4</v>
      </c>
      <c r="K13906">
        <v>35</v>
      </c>
      <c r="L13906">
        <v>3</v>
      </c>
      <c r="M13906">
        <v>4</v>
      </c>
      <c r="N13906">
        <v>4</v>
      </c>
      <c r="O13906">
        <v>5</v>
      </c>
      <c r="P13906">
        <v>3</v>
      </c>
      <c r="Q13906">
        <v>4</v>
      </c>
      <c r="R13906">
        <v>4</v>
      </c>
      <c r="S13906">
        <v>5</v>
      </c>
      <c r="T13906">
        <v>4</v>
      </c>
      <c r="U13906">
        <v>36</v>
      </c>
      <c r="V13906">
        <v>71</v>
      </c>
      <c r="W13906" t="s">
        <v>91</v>
      </c>
      <c r="X13906" t="s">
        <v>17903</v>
      </c>
      <c r="Y13906" t="s">
        <v>10</v>
      </c>
    </row>
    <row r="13907" spans="1:25" x14ac:dyDescent="0.25">
      <c r="A13907" t="s">
        <v>17904</v>
      </c>
      <c r="B13907">
        <v>4</v>
      </c>
      <c r="C13907">
        <v>5</v>
      </c>
      <c r="D13907">
        <v>3</v>
      </c>
      <c r="E13907">
        <v>4</v>
      </c>
      <c r="F13907">
        <v>4</v>
      </c>
      <c r="G13907">
        <v>3</v>
      </c>
      <c r="H13907">
        <v>4</v>
      </c>
      <c r="I13907">
        <v>3</v>
      </c>
      <c r="J13907">
        <v>5</v>
      </c>
      <c r="K13907">
        <v>35</v>
      </c>
      <c r="L13907">
        <v>4</v>
      </c>
      <c r="M13907">
        <v>5</v>
      </c>
      <c r="N13907">
        <v>4</v>
      </c>
      <c r="O13907">
        <v>4</v>
      </c>
      <c r="P13907">
        <v>5</v>
      </c>
      <c r="Q13907">
        <v>3</v>
      </c>
      <c r="R13907">
        <v>5</v>
      </c>
      <c r="S13907">
        <v>3</v>
      </c>
      <c r="T13907">
        <v>4</v>
      </c>
      <c r="U13907">
        <v>37</v>
      </c>
      <c r="V13907">
        <v>72</v>
      </c>
      <c r="W13907" t="s">
        <v>39</v>
      </c>
      <c r="X13907" t="s">
        <v>4477</v>
      </c>
      <c r="Y13907" t="s">
        <v>10</v>
      </c>
    </row>
    <row r="13908" spans="1:25" x14ac:dyDescent="0.25">
      <c r="A13908" t="s">
        <v>17905</v>
      </c>
      <c r="B13908">
        <v>4</v>
      </c>
      <c r="C13908">
        <v>5</v>
      </c>
      <c r="D13908">
        <v>4</v>
      </c>
      <c r="E13908">
        <v>3</v>
      </c>
      <c r="F13908">
        <v>4</v>
      </c>
      <c r="G13908">
        <v>5</v>
      </c>
      <c r="H13908">
        <v>3</v>
      </c>
      <c r="I13908">
        <v>4</v>
      </c>
      <c r="J13908">
        <v>4</v>
      </c>
      <c r="K13908">
        <v>36</v>
      </c>
      <c r="L13908">
        <v>4</v>
      </c>
      <c r="M13908">
        <v>5</v>
      </c>
      <c r="N13908">
        <v>4</v>
      </c>
      <c r="O13908">
        <v>3</v>
      </c>
      <c r="P13908">
        <v>4</v>
      </c>
      <c r="Q13908">
        <v>5</v>
      </c>
      <c r="R13908">
        <v>3</v>
      </c>
      <c r="S13908">
        <v>4</v>
      </c>
      <c r="T13908">
        <v>4</v>
      </c>
      <c r="U13908">
        <v>36</v>
      </c>
      <c r="V13908">
        <v>72</v>
      </c>
      <c r="W13908" t="s">
        <v>12</v>
      </c>
      <c r="X13908" t="s">
        <v>6578</v>
      </c>
      <c r="Y13908" t="s">
        <v>10</v>
      </c>
    </row>
    <row r="13909" spans="1:25" x14ac:dyDescent="0.25">
      <c r="A13909" t="s">
        <v>17906</v>
      </c>
      <c r="B13909">
        <v>4</v>
      </c>
      <c r="C13909">
        <v>4</v>
      </c>
      <c r="D13909">
        <v>5</v>
      </c>
      <c r="E13909">
        <v>5</v>
      </c>
      <c r="F13909">
        <v>3</v>
      </c>
      <c r="G13909">
        <v>4</v>
      </c>
      <c r="H13909">
        <v>3</v>
      </c>
      <c r="I13909">
        <v>4</v>
      </c>
      <c r="J13909">
        <v>4</v>
      </c>
      <c r="K13909">
        <v>36</v>
      </c>
      <c r="L13909">
        <v>4</v>
      </c>
      <c r="M13909">
        <v>4</v>
      </c>
      <c r="N13909">
        <v>4</v>
      </c>
      <c r="O13909">
        <v>5</v>
      </c>
      <c r="P13909">
        <v>5</v>
      </c>
      <c r="Q13909">
        <v>3</v>
      </c>
      <c r="R13909">
        <v>4</v>
      </c>
      <c r="S13909">
        <v>3</v>
      </c>
      <c r="T13909">
        <v>4</v>
      </c>
      <c r="U13909">
        <v>36</v>
      </c>
      <c r="V13909">
        <v>72</v>
      </c>
      <c r="W13909" t="s">
        <v>3559</v>
      </c>
      <c r="X13909" t="s">
        <v>17907</v>
      </c>
      <c r="Y13909" t="s">
        <v>78</v>
      </c>
    </row>
    <row r="13910" spans="1:25" x14ac:dyDescent="0.25">
      <c r="A13910" t="s">
        <v>17908</v>
      </c>
      <c r="B13910">
        <v>3</v>
      </c>
      <c r="C13910">
        <v>3</v>
      </c>
      <c r="D13910">
        <v>3</v>
      </c>
      <c r="E13910">
        <v>3</v>
      </c>
      <c r="F13910">
        <v>3</v>
      </c>
      <c r="G13910">
        <v>3</v>
      </c>
      <c r="H13910">
        <v>3</v>
      </c>
      <c r="I13910">
        <v>3</v>
      </c>
      <c r="J13910">
        <v>3</v>
      </c>
      <c r="K13910">
        <v>27</v>
      </c>
      <c r="L13910">
        <v>0</v>
      </c>
      <c r="M13910">
        <v>0</v>
      </c>
      <c r="N13910">
        <v>0</v>
      </c>
      <c r="O13910">
        <v>0</v>
      </c>
      <c r="P13910">
        <v>0</v>
      </c>
      <c r="Q13910">
        <v>0</v>
      </c>
      <c r="R13910">
        <v>0</v>
      </c>
      <c r="S13910">
        <v>0</v>
      </c>
      <c r="T13910">
        <v>0</v>
      </c>
      <c r="U13910">
        <v>0</v>
      </c>
      <c r="V13910">
        <v>27</v>
      </c>
      <c r="W13910" t="s">
        <v>52</v>
      </c>
      <c r="X13910" t="s">
        <v>17909</v>
      </c>
      <c r="Y13910" t="s">
        <v>10</v>
      </c>
    </row>
    <row r="13911" spans="1:25" x14ac:dyDescent="0.25">
      <c r="A13911" t="s">
        <v>17910</v>
      </c>
      <c r="B13911">
        <v>5</v>
      </c>
      <c r="C13911">
        <v>3</v>
      </c>
      <c r="D13911">
        <v>5</v>
      </c>
      <c r="E13911">
        <v>4</v>
      </c>
      <c r="F13911">
        <v>3</v>
      </c>
      <c r="G13911">
        <v>5</v>
      </c>
      <c r="H13911">
        <v>4</v>
      </c>
      <c r="I13911">
        <v>5</v>
      </c>
      <c r="J13911">
        <v>4</v>
      </c>
      <c r="K13911">
        <v>38</v>
      </c>
      <c r="L13911">
        <v>4</v>
      </c>
      <c r="M13911">
        <v>5</v>
      </c>
      <c r="N13911">
        <v>3</v>
      </c>
      <c r="O13911">
        <v>4</v>
      </c>
      <c r="P13911">
        <v>4</v>
      </c>
      <c r="Q13911">
        <v>4</v>
      </c>
      <c r="R13911">
        <v>4</v>
      </c>
      <c r="S13911">
        <v>3</v>
      </c>
      <c r="T13911">
        <v>5</v>
      </c>
      <c r="U13911">
        <v>36</v>
      </c>
      <c r="V13911">
        <v>74</v>
      </c>
      <c r="W13911" t="s">
        <v>52</v>
      </c>
      <c r="X13911" t="s">
        <v>4264</v>
      </c>
      <c r="Y13911" t="s">
        <v>10</v>
      </c>
    </row>
    <row r="13912" spans="1:25" x14ac:dyDescent="0.25">
      <c r="A13912" t="s">
        <v>17911</v>
      </c>
      <c r="B13912">
        <v>4</v>
      </c>
      <c r="C13912">
        <v>3</v>
      </c>
      <c r="D13912">
        <v>4</v>
      </c>
      <c r="E13912">
        <v>4</v>
      </c>
      <c r="F13912">
        <v>5</v>
      </c>
      <c r="G13912">
        <v>3</v>
      </c>
      <c r="H13912">
        <v>4</v>
      </c>
      <c r="I13912">
        <v>4</v>
      </c>
      <c r="J13912">
        <v>4</v>
      </c>
      <c r="K13912">
        <v>35</v>
      </c>
      <c r="L13912">
        <v>4</v>
      </c>
      <c r="M13912">
        <v>3</v>
      </c>
      <c r="N13912">
        <v>5</v>
      </c>
      <c r="O13912">
        <v>4</v>
      </c>
      <c r="P13912">
        <v>3</v>
      </c>
      <c r="Q13912">
        <v>5</v>
      </c>
      <c r="R13912">
        <v>5</v>
      </c>
      <c r="S13912">
        <v>4</v>
      </c>
      <c r="T13912">
        <v>4</v>
      </c>
      <c r="U13912">
        <v>37</v>
      </c>
      <c r="V13912">
        <v>72</v>
      </c>
      <c r="W13912" t="s">
        <v>152</v>
      </c>
      <c r="X13912" t="s">
        <v>16822</v>
      </c>
      <c r="Y13912" t="s">
        <v>10</v>
      </c>
    </row>
    <row r="13913" spans="1:25" x14ac:dyDescent="0.25">
      <c r="A13913" t="s">
        <v>17912</v>
      </c>
      <c r="B13913">
        <v>4</v>
      </c>
      <c r="C13913">
        <v>3</v>
      </c>
      <c r="D13913">
        <v>5</v>
      </c>
      <c r="E13913">
        <v>4</v>
      </c>
      <c r="F13913">
        <v>3</v>
      </c>
      <c r="G13913">
        <v>5</v>
      </c>
      <c r="H13913">
        <v>5</v>
      </c>
      <c r="I13913">
        <v>4</v>
      </c>
      <c r="J13913">
        <v>4</v>
      </c>
      <c r="K13913">
        <v>37</v>
      </c>
      <c r="L13913">
        <v>4</v>
      </c>
      <c r="M13913">
        <v>3</v>
      </c>
      <c r="N13913">
        <v>4</v>
      </c>
      <c r="O13913">
        <v>4</v>
      </c>
      <c r="P13913">
        <v>5</v>
      </c>
      <c r="Q13913">
        <v>3</v>
      </c>
      <c r="R13913">
        <v>4</v>
      </c>
      <c r="S13913">
        <v>4</v>
      </c>
      <c r="T13913">
        <v>4</v>
      </c>
      <c r="U13913">
        <v>35</v>
      </c>
      <c r="V13913">
        <v>72</v>
      </c>
      <c r="W13913" t="s">
        <v>152</v>
      </c>
      <c r="X13913" t="s">
        <v>16822</v>
      </c>
      <c r="Y13913" t="s">
        <v>10</v>
      </c>
    </row>
    <row r="13914" spans="1:25" x14ac:dyDescent="0.25">
      <c r="A13914" t="s">
        <v>17913</v>
      </c>
      <c r="B13914">
        <v>4</v>
      </c>
      <c r="C13914">
        <v>4</v>
      </c>
      <c r="D13914">
        <v>4</v>
      </c>
      <c r="E13914">
        <v>4</v>
      </c>
      <c r="F13914">
        <v>5</v>
      </c>
      <c r="G13914">
        <v>3</v>
      </c>
      <c r="H13914">
        <v>4</v>
      </c>
      <c r="I13914">
        <v>3</v>
      </c>
      <c r="J13914">
        <v>5</v>
      </c>
      <c r="K13914">
        <v>36</v>
      </c>
      <c r="L13914">
        <v>4</v>
      </c>
      <c r="M13914">
        <v>4</v>
      </c>
      <c r="N13914">
        <v>5</v>
      </c>
      <c r="O13914">
        <v>3</v>
      </c>
      <c r="P13914">
        <v>4</v>
      </c>
      <c r="Q13914">
        <v>4</v>
      </c>
      <c r="R13914">
        <v>3</v>
      </c>
      <c r="S13914">
        <v>5</v>
      </c>
      <c r="T13914">
        <v>4</v>
      </c>
      <c r="U13914">
        <v>36</v>
      </c>
      <c r="V13914">
        <v>72</v>
      </c>
      <c r="W13914" t="s">
        <v>110</v>
      </c>
      <c r="X13914" t="s">
        <v>17914</v>
      </c>
      <c r="Y13914" t="s">
        <v>10</v>
      </c>
    </row>
    <row r="13915" spans="1:25" x14ac:dyDescent="0.25">
      <c r="A13915" t="s">
        <v>17915</v>
      </c>
      <c r="B13915">
        <v>3</v>
      </c>
      <c r="C13915">
        <v>4</v>
      </c>
      <c r="D13915">
        <v>5</v>
      </c>
      <c r="E13915">
        <v>4</v>
      </c>
      <c r="F13915">
        <v>4</v>
      </c>
      <c r="G13915">
        <v>5</v>
      </c>
      <c r="H13915">
        <v>4</v>
      </c>
      <c r="I13915">
        <v>3</v>
      </c>
      <c r="J13915">
        <v>5</v>
      </c>
      <c r="K13915">
        <v>37</v>
      </c>
      <c r="L13915">
        <v>4</v>
      </c>
      <c r="M13915">
        <v>3</v>
      </c>
      <c r="N13915">
        <v>4</v>
      </c>
      <c r="O13915">
        <v>3</v>
      </c>
      <c r="P13915">
        <v>5</v>
      </c>
      <c r="Q13915">
        <v>4</v>
      </c>
      <c r="R13915">
        <v>4</v>
      </c>
      <c r="S13915">
        <v>3</v>
      </c>
      <c r="T13915">
        <v>4</v>
      </c>
      <c r="U13915">
        <v>34</v>
      </c>
      <c r="V13915">
        <v>71</v>
      </c>
      <c r="W13915" t="s">
        <v>3409</v>
      </c>
      <c r="X13915" t="s">
        <v>5044</v>
      </c>
      <c r="Y13915" t="s">
        <v>120</v>
      </c>
    </row>
    <row r="13916" spans="1:25" x14ac:dyDescent="0.25">
      <c r="A13916" t="s">
        <v>17916</v>
      </c>
      <c r="B13916">
        <v>4</v>
      </c>
      <c r="C13916">
        <v>4</v>
      </c>
      <c r="D13916">
        <v>3</v>
      </c>
      <c r="E13916">
        <v>5</v>
      </c>
      <c r="F13916">
        <v>4</v>
      </c>
      <c r="G13916">
        <v>4</v>
      </c>
      <c r="H13916">
        <v>4</v>
      </c>
      <c r="I13916">
        <v>3</v>
      </c>
      <c r="J13916">
        <v>5</v>
      </c>
      <c r="K13916">
        <v>36</v>
      </c>
      <c r="L13916">
        <v>4</v>
      </c>
      <c r="M13916">
        <v>4</v>
      </c>
      <c r="N13916">
        <v>5</v>
      </c>
      <c r="O13916">
        <v>4</v>
      </c>
      <c r="P13916">
        <v>3</v>
      </c>
      <c r="Q13916">
        <v>5</v>
      </c>
      <c r="R13916">
        <v>4</v>
      </c>
      <c r="S13916">
        <v>3</v>
      </c>
      <c r="T13916">
        <v>4</v>
      </c>
      <c r="U13916">
        <v>36</v>
      </c>
      <c r="V13916">
        <v>72</v>
      </c>
      <c r="W13916" t="s">
        <v>52</v>
      </c>
      <c r="X13916" t="s">
        <v>17917</v>
      </c>
      <c r="Y13916" t="s">
        <v>10</v>
      </c>
    </row>
    <row r="13917" spans="1:25" x14ac:dyDescent="0.25">
      <c r="A13917" t="s">
        <v>17918</v>
      </c>
      <c r="B13917">
        <v>4</v>
      </c>
      <c r="C13917">
        <v>4</v>
      </c>
      <c r="D13917">
        <v>3</v>
      </c>
      <c r="E13917">
        <v>5</v>
      </c>
      <c r="F13917">
        <v>4</v>
      </c>
      <c r="G13917">
        <v>4</v>
      </c>
      <c r="H13917">
        <v>4</v>
      </c>
      <c r="I13917">
        <v>3</v>
      </c>
      <c r="J13917">
        <v>5</v>
      </c>
      <c r="K13917">
        <v>36</v>
      </c>
      <c r="L13917">
        <v>4</v>
      </c>
      <c r="M13917">
        <v>4</v>
      </c>
      <c r="N13917">
        <v>5</v>
      </c>
      <c r="O13917">
        <v>4</v>
      </c>
      <c r="P13917">
        <v>3</v>
      </c>
      <c r="Q13917">
        <v>5</v>
      </c>
      <c r="R13917">
        <v>4</v>
      </c>
      <c r="S13917">
        <v>3</v>
      </c>
      <c r="T13917">
        <v>4</v>
      </c>
      <c r="U13917">
        <v>36</v>
      </c>
      <c r="V13917">
        <v>72</v>
      </c>
      <c r="W13917" t="s">
        <v>52</v>
      </c>
      <c r="X13917" t="s">
        <v>17917</v>
      </c>
      <c r="Y13917" t="s">
        <v>10</v>
      </c>
    </row>
    <row r="13918" spans="1:25" x14ac:dyDescent="0.25">
      <c r="A13918" t="s">
        <v>17919</v>
      </c>
      <c r="B13918">
        <v>4</v>
      </c>
      <c r="C13918">
        <v>4</v>
      </c>
      <c r="D13918">
        <v>4</v>
      </c>
      <c r="E13918">
        <v>3</v>
      </c>
      <c r="F13918">
        <v>4</v>
      </c>
      <c r="G13918">
        <v>4</v>
      </c>
      <c r="H13918">
        <v>3</v>
      </c>
      <c r="I13918">
        <v>4</v>
      </c>
      <c r="J13918">
        <v>5</v>
      </c>
      <c r="K13918">
        <v>35</v>
      </c>
      <c r="L13918">
        <v>4</v>
      </c>
      <c r="M13918">
        <v>4</v>
      </c>
      <c r="N13918">
        <v>5</v>
      </c>
      <c r="O13918">
        <v>3</v>
      </c>
      <c r="P13918">
        <v>4</v>
      </c>
      <c r="Q13918">
        <v>5</v>
      </c>
      <c r="R13918">
        <v>4</v>
      </c>
      <c r="S13918">
        <v>3</v>
      </c>
      <c r="T13918">
        <v>4</v>
      </c>
      <c r="U13918">
        <v>36</v>
      </c>
      <c r="V13918">
        <v>71</v>
      </c>
      <c r="W13918" t="s">
        <v>8</v>
      </c>
      <c r="X13918" t="s">
        <v>17920</v>
      </c>
      <c r="Y13918" t="s">
        <v>10</v>
      </c>
    </row>
    <row r="13919" spans="1:25" x14ac:dyDescent="0.25">
      <c r="A13919" t="s">
        <v>17921</v>
      </c>
      <c r="B13919">
        <v>4</v>
      </c>
      <c r="C13919">
        <v>4</v>
      </c>
      <c r="D13919">
        <v>3</v>
      </c>
      <c r="E13919">
        <v>4</v>
      </c>
      <c r="F13919">
        <v>4</v>
      </c>
      <c r="G13919">
        <v>4</v>
      </c>
      <c r="H13919">
        <v>3</v>
      </c>
      <c r="I13919">
        <v>5</v>
      </c>
      <c r="J13919">
        <v>4</v>
      </c>
      <c r="K13919">
        <v>35</v>
      </c>
      <c r="L13919">
        <v>4</v>
      </c>
      <c r="M13919">
        <v>4</v>
      </c>
      <c r="N13919">
        <v>3</v>
      </c>
      <c r="O13919">
        <v>4</v>
      </c>
      <c r="P13919">
        <v>5</v>
      </c>
      <c r="Q13919">
        <v>4</v>
      </c>
      <c r="R13919">
        <v>3</v>
      </c>
      <c r="S13919">
        <v>4</v>
      </c>
      <c r="T13919">
        <v>4</v>
      </c>
      <c r="U13919">
        <v>35</v>
      </c>
      <c r="V13919">
        <v>70</v>
      </c>
      <c r="W13919" t="s">
        <v>12</v>
      </c>
      <c r="X13919" t="s">
        <v>979</v>
      </c>
      <c r="Y13919" t="s">
        <v>10</v>
      </c>
    </row>
    <row r="13920" spans="1:25" x14ac:dyDescent="0.25">
      <c r="A13920" t="s">
        <v>17921</v>
      </c>
      <c r="B13920">
        <v>4</v>
      </c>
      <c r="C13920">
        <v>4</v>
      </c>
      <c r="D13920">
        <v>4</v>
      </c>
      <c r="E13920">
        <v>3</v>
      </c>
      <c r="F13920">
        <v>5</v>
      </c>
      <c r="G13920">
        <v>4</v>
      </c>
      <c r="H13920">
        <v>4</v>
      </c>
      <c r="I13920">
        <v>3</v>
      </c>
      <c r="J13920">
        <v>4</v>
      </c>
      <c r="K13920">
        <v>35</v>
      </c>
      <c r="L13920">
        <v>4</v>
      </c>
      <c r="M13920">
        <v>3</v>
      </c>
      <c r="N13920">
        <v>4</v>
      </c>
      <c r="O13920">
        <v>4</v>
      </c>
      <c r="P13920">
        <v>5</v>
      </c>
      <c r="Q13920">
        <v>3</v>
      </c>
      <c r="R13920">
        <v>4</v>
      </c>
      <c r="S13920">
        <v>3</v>
      </c>
      <c r="T13920">
        <v>5</v>
      </c>
      <c r="U13920">
        <v>35</v>
      </c>
      <c r="V13920">
        <v>70</v>
      </c>
      <c r="W13920" t="s">
        <v>64</v>
      </c>
      <c r="X13920" t="s">
        <v>8925</v>
      </c>
      <c r="Y13920" t="s">
        <v>10</v>
      </c>
    </row>
    <row r="13921" spans="1:25" x14ac:dyDescent="0.25">
      <c r="A13921" t="s">
        <v>17922</v>
      </c>
      <c r="B13921">
        <v>4</v>
      </c>
      <c r="C13921">
        <v>4</v>
      </c>
      <c r="D13921">
        <v>4</v>
      </c>
      <c r="E13921">
        <v>3</v>
      </c>
      <c r="F13921">
        <v>5</v>
      </c>
      <c r="G13921">
        <v>3</v>
      </c>
      <c r="H13921">
        <v>4</v>
      </c>
      <c r="I13921">
        <v>4</v>
      </c>
      <c r="J13921">
        <v>5</v>
      </c>
      <c r="K13921">
        <v>36</v>
      </c>
      <c r="L13921">
        <v>5</v>
      </c>
      <c r="M13921">
        <v>4</v>
      </c>
      <c r="N13921">
        <v>3</v>
      </c>
      <c r="O13921">
        <v>4</v>
      </c>
      <c r="P13921">
        <v>4</v>
      </c>
      <c r="Q13921">
        <v>4</v>
      </c>
      <c r="R13921">
        <v>4</v>
      </c>
      <c r="S13921">
        <v>3</v>
      </c>
      <c r="T13921">
        <v>5</v>
      </c>
      <c r="U13921">
        <v>36</v>
      </c>
      <c r="V13921">
        <v>72</v>
      </c>
      <c r="W13921" t="s">
        <v>110</v>
      </c>
      <c r="X13921" t="s">
        <v>3375</v>
      </c>
      <c r="Y13921" t="s">
        <v>10</v>
      </c>
    </row>
    <row r="13922" spans="1:25" x14ac:dyDescent="0.25">
      <c r="A13922" t="s">
        <v>17923</v>
      </c>
      <c r="B13922">
        <v>4</v>
      </c>
      <c r="C13922">
        <v>4</v>
      </c>
      <c r="D13922">
        <v>4</v>
      </c>
      <c r="E13922">
        <v>3</v>
      </c>
      <c r="F13922">
        <v>5</v>
      </c>
      <c r="G13922">
        <v>4</v>
      </c>
      <c r="H13922">
        <v>3</v>
      </c>
      <c r="I13922">
        <v>4</v>
      </c>
      <c r="J13922">
        <v>5</v>
      </c>
      <c r="K13922">
        <v>36</v>
      </c>
      <c r="L13922">
        <v>4</v>
      </c>
      <c r="M13922">
        <v>5</v>
      </c>
      <c r="N13922">
        <v>4</v>
      </c>
      <c r="O13922">
        <v>4</v>
      </c>
      <c r="P13922">
        <v>4</v>
      </c>
      <c r="Q13922">
        <v>3</v>
      </c>
      <c r="R13922">
        <v>5</v>
      </c>
      <c r="S13922">
        <v>4</v>
      </c>
      <c r="T13922">
        <v>3</v>
      </c>
      <c r="U13922">
        <v>36</v>
      </c>
      <c r="V13922">
        <v>72</v>
      </c>
      <c r="W13922" t="s">
        <v>166</v>
      </c>
      <c r="X13922" t="s">
        <v>17924</v>
      </c>
      <c r="Y13922" t="s">
        <v>10</v>
      </c>
    </row>
    <row r="13923" spans="1:25" x14ac:dyDescent="0.25">
      <c r="A13923" t="s">
        <v>17925</v>
      </c>
      <c r="B13923">
        <v>4</v>
      </c>
      <c r="C13923">
        <v>4</v>
      </c>
      <c r="D13923">
        <v>4</v>
      </c>
      <c r="E13923">
        <v>4</v>
      </c>
      <c r="F13923">
        <v>4</v>
      </c>
      <c r="G13923">
        <v>4</v>
      </c>
      <c r="H13923">
        <v>3</v>
      </c>
      <c r="I13923">
        <v>4</v>
      </c>
      <c r="J13923">
        <v>5</v>
      </c>
      <c r="K13923">
        <v>36</v>
      </c>
      <c r="L13923">
        <v>3</v>
      </c>
      <c r="M13923">
        <v>5</v>
      </c>
      <c r="N13923">
        <v>4</v>
      </c>
      <c r="O13923">
        <v>5</v>
      </c>
      <c r="P13923">
        <v>3</v>
      </c>
      <c r="Q13923">
        <v>3</v>
      </c>
      <c r="R13923">
        <v>4</v>
      </c>
      <c r="S13923">
        <v>4</v>
      </c>
      <c r="T13923">
        <v>4</v>
      </c>
      <c r="U13923">
        <v>35</v>
      </c>
      <c r="V13923">
        <v>71</v>
      </c>
      <c r="W13923" t="s">
        <v>133</v>
      </c>
      <c r="X13923" t="s">
        <v>17916</v>
      </c>
      <c r="Y13923" t="s">
        <v>10</v>
      </c>
    </row>
    <row r="13924" spans="1:25" x14ac:dyDescent="0.25">
      <c r="A13924" t="s">
        <v>17926</v>
      </c>
      <c r="B13924">
        <v>4</v>
      </c>
      <c r="C13924">
        <v>4</v>
      </c>
      <c r="D13924">
        <v>5</v>
      </c>
      <c r="E13924">
        <v>3</v>
      </c>
      <c r="F13924">
        <v>4</v>
      </c>
      <c r="G13924">
        <v>4</v>
      </c>
      <c r="H13924">
        <v>5</v>
      </c>
      <c r="I13924">
        <v>3</v>
      </c>
      <c r="J13924">
        <v>4</v>
      </c>
      <c r="K13924">
        <v>36</v>
      </c>
      <c r="L13924">
        <v>4</v>
      </c>
      <c r="M13924">
        <v>3</v>
      </c>
      <c r="N13924">
        <v>5</v>
      </c>
      <c r="O13924">
        <v>4</v>
      </c>
      <c r="P13924">
        <v>5</v>
      </c>
      <c r="Q13924">
        <v>4</v>
      </c>
      <c r="R13924">
        <v>3</v>
      </c>
      <c r="S13924">
        <v>4</v>
      </c>
      <c r="T13924">
        <v>4</v>
      </c>
      <c r="U13924">
        <v>36</v>
      </c>
      <c r="V13924">
        <v>72</v>
      </c>
      <c r="W13924" t="s">
        <v>58</v>
      </c>
      <c r="X13924" t="s">
        <v>2497</v>
      </c>
      <c r="Y13924" t="s">
        <v>10</v>
      </c>
    </row>
    <row r="13925" spans="1:25" x14ac:dyDescent="0.25">
      <c r="A13925" t="s">
        <v>17927</v>
      </c>
      <c r="B13925">
        <v>4</v>
      </c>
      <c r="C13925">
        <v>3</v>
      </c>
      <c r="D13925">
        <v>5</v>
      </c>
      <c r="E13925">
        <v>4</v>
      </c>
      <c r="F13925">
        <v>5</v>
      </c>
      <c r="G13925">
        <v>4</v>
      </c>
      <c r="H13925">
        <v>3</v>
      </c>
      <c r="I13925">
        <v>4</v>
      </c>
      <c r="J13925">
        <v>4</v>
      </c>
      <c r="K13925">
        <v>36</v>
      </c>
      <c r="L13925">
        <v>4</v>
      </c>
      <c r="M13925">
        <v>4</v>
      </c>
      <c r="N13925">
        <v>5</v>
      </c>
      <c r="O13925">
        <v>3</v>
      </c>
      <c r="P13925">
        <v>4</v>
      </c>
      <c r="Q13925">
        <v>4</v>
      </c>
      <c r="R13925">
        <v>5</v>
      </c>
      <c r="S13925">
        <v>3</v>
      </c>
      <c r="T13925">
        <v>4</v>
      </c>
      <c r="U13925">
        <v>36</v>
      </c>
      <c r="V13925">
        <v>72</v>
      </c>
      <c r="W13925" t="s">
        <v>58</v>
      </c>
      <c r="X13925" t="s">
        <v>2497</v>
      </c>
      <c r="Y13925" t="s">
        <v>10</v>
      </c>
    </row>
    <row r="13926" spans="1:25" x14ac:dyDescent="0.25">
      <c r="A13926" t="s">
        <v>17928</v>
      </c>
      <c r="B13926">
        <v>4</v>
      </c>
      <c r="C13926">
        <v>3</v>
      </c>
      <c r="D13926">
        <v>5</v>
      </c>
      <c r="E13926">
        <v>4</v>
      </c>
      <c r="F13926">
        <v>5</v>
      </c>
      <c r="G13926">
        <v>4</v>
      </c>
      <c r="H13926">
        <v>3</v>
      </c>
      <c r="I13926">
        <v>4</v>
      </c>
      <c r="J13926">
        <v>4</v>
      </c>
      <c r="K13926">
        <v>36</v>
      </c>
      <c r="L13926">
        <v>4</v>
      </c>
      <c r="M13926">
        <v>3</v>
      </c>
      <c r="N13926">
        <v>4</v>
      </c>
      <c r="O13926">
        <v>3</v>
      </c>
      <c r="P13926">
        <v>5</v>
      </c>
      <c r="Q13926">
        <v>4</v>
      </c>
      <c r="R13926">
        <v>4</v>
      </c>
      <c r="S13926">
        <v>4</v>
      </c>
      <c r="T13926">
        <v>5</v>
      </c>
      <c r="U13926">
        <v>36</v>
      </c>
      <c r="V13926">
        <v>72</v>
      </c>
      <c r="W13926" t="s">
        <v>58</v>
      </c>
      <c r="X13926" t="s">
        <v>2497</v>
      </c>
      <c r="Y13926" t="s">
        <v>10</v>
      </c>
    </row>
    <row r="13927" spans="1:25" x14ac:dyDescent="0.25">
      <c r="A13927" t="s">
        <v>17929</v>
      </c>
      <c r="B13927">
        <v>4</v>
      </c>
      <c r="C13927">
        <v>3</v>
      </c>
      <c r="D13927">
        <v>4</v>
      </c>
      <c r="E13927">
        <v>3</v>
      </c>
      <c r="F13927">
        <v>5</v>
      </c>
      <c r="G13927">
        <v>4</v>
      </c>
      <c r="H13927">
        <v>4</v>
      </c>
      <c r="I13927">
        <v>4</v>
      </c>
      <c r="J13927">
        <v>5</v>
      </c>
      <c r="K13927">
        <v>36</v>
      </c>
      <c r="L13927">
        <v>4</v>
      </c>
      <c r="M13927">
        <v>3</v>
      </c>
      <c r="N13927">
        <v>5</v>
      </c>
      <c r="O13927">
        <v>4</v>
      </c>
      <c r="P13927">
        <v>5</v>
      </c>
      <c r="Q13927">
        <v>4</v>
      </c>
      <c r="R13927">
        <v>3</v>
      </c>
      <c r="S13927">
        <v>4</v>
      </c>
      <c r="T13927">
        <v>4</v>
      </c>
      <c r="U13927">
        <v>36</v>
      </c>
      <c r="V13927">
        <v>72</v>
      </c>
      <c r="W13927" t="s">
        <v>58</v>
      </c>
      <c r="X13927" t="s">
        <v>17930</v>
      </c>
      <c r="Y13927" t="s">
        <v>10</v>
      </c>
    </row>
    <row r="13928" spans="1:25" x14ac:dyDescent="0.25">
      <c r="A13928" t="s">
        <v>17931</v>
      </c>
      <c r="B13928">
        <v>4</v>
      </c>
      <c r="C13928">
        <v>5</v>
      </c>
      <c r="D13928">
        <v>4</v>
      </c>
      <c r="E13928">
        <v>3</v>
      </c>
      <c r="F13928">
        <v>5</v>
      </c>
      <c r="G13928">
        <v>4</v>
      </c>
      <c r="H13928">
        <v>3</v>
      </c>
      <c r="I13928">
        <v>4</v>
      </c>
      <c r="J13928">
        <v>4</v>
      </c>
      <c r="K13928">
        <v>36</v>
      </c>
      <c r="L13928">
        <v>4</v>
      </c>
      <c r="M13928">
        <v>3</v>
      </c>
      <c r="N13928">
        <v>5</v>
      </c>
      <c r="O13928">
        <v>4</v>
      </c>
      <c r="P13928">
        <v>3</v>
      </c>
      <c r="Q13928">
        <v>5</v>
      </c>
      <c r="R13928">
        <v>4</v>
      </c>
      <c r="S13928">
        <v>4</v>
      </c>
      <c r="T13928">
        <v>4</v>
      </c>
      <c r="U13928">
        <v>36</v>
      </c>
      <c r="V13928">
        <v>72</v>
      </c>
      <c r="W13928" t="s">
        <v>166</v>
      </c>
      <c r="X13928" t="s">
        <v>316</v>
      </c>
      <c r="Y13928" t="s">
        <v>10</v>
      </c>
    </row>
    <row r="13929" spans="1:25" x14ac:dyDescent="0.25">
      <c r="A13929" t="s">
        <v>17932</v>
      </c>
      <c r="B13929">
        <v>4</v>
      </c>
      <c r="C13929">
        <v>3</v>
      </c>
      <c r="D13929">
        <v>5</v>
      </c>
      <c r="E13929">
        <v>4</v>
      </c>
      <c r="F13929">
        <v>3</v>
      </c>
      <c r="G13929">
        <v>4</v>
      </c>
      <c r="H13929">
        <v>4</v>
      </c>
      <c r="I13929">
        <v>4</v>
      </c>
      <c r="J13929">
        <v>4</v>
      </c>
      <c r="K13929">
        <v>35</v>
      </c>
      <c r="L13929">
        <v>4</v>
      </c>
      <c r="M13929">
        <v>4</v>
      </c>
      <c r="N13929">
        <v>4</v>
      </c>
      <c r="O13929">
        <v>3</v>
      </c>
      <c r="P13929">
        <v>4</v>
      </c>
      <c r="Q13929">
        <v>3</v>
      </c>
      <c r="R13929">
        <v>5</v>
      </c>
      <c r="S13929">
        <v>4</v>
      </c>
      <c r="T13929">
        <v>4</v>
      </c>
      <c r="U13929">
        <v>35</v>
      </c>
      <c r="V13929">
        <v>70</v>
      </c>
      <c r="W13929" t="s">
        <v>61</v>
      </c>
      <c r="X13929" t="s">
        <v>5336</v>
      </c>
      <c r="Y13929" t="s">
        <v>10</v>
      </c>
    </row>
    <row r="13930" spans="1:25" x14ac:dyDescent="0.25">
      <c r="A13930" t="s">
        <v>17933</v>
      </c>
      <c r="B13930">
        <v>4</v>
      </c>
      <c r="C13930">
        <v>4</v>
      </c>
      <c r="D13930">
        <v>4</v>
      </c>
      <c r="E13930">
        <v>3</v>
      </c>
      <c r="F13930">
        <v>4</v>
      </c>
      <c r="G13930">
        <v>3</v>
      </c>
      <c r="H13930">
        <v>5</v>
      </c>
      <c r="I13930">
        <v>4</v>
      </c>
      <c r="J13930">
        <v>4</v>
      </c>
      <c r="K13930">
        <v>35</v>
      </c>
      <c r="L13930">
        <v>4</v>
      </c>
      <c r="M13930">
        <v>4</v>
      </c>
      <c r="N13930">
        <v>3</v>
      </c>
      <c r="O13930">
        <v>4</v>
      </c>
      <c r="P13930">
        <v>3</v>
      </c>
      <c r="Q13930">
        <v>4</v>
      </c>
      <c r="R13930">
        <v>5</v>
      </c>
      <c r="S13930">
        <v>4</v>
      </c>
      <c r="T13930">
        <v>4</v>
      </c>
      <c r="U13930">
        <v>35</v>
      </c>
      <c r="V13930">
        <v>70</v>
      </c>
      <c r="W13930" t="s">
        <v>61</v>
      </c>
      <c r="X13930" t="s">
        <v>5336</v>
      </c>
      <c r="Y13930" t="s">
        <v>10</v>
      </c>
    </row>
    <row r="13931" spans="1:25" x14ac:dyDescent="0.25">
      <c r="A13931" t="s">
        <v>17934</v>
      </c>
      <c r="B13931">
        <v>4</v>
      </c>
      <c r="C13931">
        <v>3</v>
      </c>
      <c r="D13931">
        <v>4</v>
      </c>
      <c r="E13931">
        <v>4</v>
      </c>
      <c r="F13931">
        <v>4</v>
      </c>
      <c r="G13931">
        <v>3</v>
      </c>
      <c r="H13931">
        <v>4</v>
      </c>
      <c r="I13931">
        <v>5</v>
      </c>
      <c r="J13931">
        <v>5</v>
      </c>
      <c r="K13931">
        <v>36</v>
      </c>
      <c r="L13931">
        <v>4</v>
      </c>
      <c r="M13931">
        <v>5</v>
      </c>
      <c r="N13931">
        <v>3</v>
      </c>
      <c r="O13931">
        <v>5</v>
      </c>
      <c r="P13931">
        <v>4</v>
      </c>
      <c r="Q13931">
        <v>4</v>
      </c>
      <c r="R13931">
        <v>4</v>
      </c>
      <c r="S13931">
        <v>3</v>
      </c>
      <c r="T13931">
        <v>4</v>
      </c>
      <c r="U13931">
        <v>36</v>
      </c>
      <c r="V13931">
        <v>72</v>
      </c>
      <c r="W13931" t="s">
        <v>730</v>
      </c>
      <c r="X13931" t="s">
        <v>17935</v>
      </c>
      <c r="Y13931" t="s">
        <v>10</v>
      </c>
    </row>
    <row r="13932" spans="1:25" x14ac:dyDescent="0.25">
      <c r="A13932" t="s">
        <v>17936</v>
      </c>
      <c r="B13932">
        <v>4</v>
      </c>
      <c r="C13932">
        <v>5</v>
      </c>
      <c r="D13932">
        <v>3</v>
      </c>
      <c r="E13932">
        <v>4</v>
      </c>
      <c r="F13932">
        <v>3</v>
      </c>
      <c r="G13932">
        <v>5</v>
      </c>
      <c r="H13932">
        <v>4</v>
      </c>
      <c r="I13932">
        <v>3</v>
      </c>
      <c r="J13932">
        <v>5</v>
      </c>
      <c r="K13932">
        <v>36</v>
      </c>
      <c r="L13932">
        <v>4</v>
      </c>
      <c r="M13932">
        <v>5</v>
      </c>
      <c r="N13932">
        <v>4</v>
      </c>
      <c r="O13932">
        <v>3</v>
      </c>
      <c r="P13932">
        <v>4</v>
      </c>
      <c r="Q13932">
        <v>4</v>
      </c>
      <c r="R13932">
        <v>5</v>
      </c>
      <c r="S13932">
        <v>3</v>
      </c>
      <c r="T13932">
        <v>4</v>
      </c>
      <c r="U13932">
        <v>36</v>
      </c>
      <c r="V13932">
        <v>72</v>
      </c>
      <c r="W13932" t="s">
        <v>1224</v>
      </c>
      <c r="X13932" t="s">
        <v>8865</v>
      </c>
      <c r="Y13932" t="s">
        <v>10</v>
      </c>
    </row>
    <row r="13933" spans="1:25" x14ac:dyDescent="0.25">
      <c r="A13933" t="s">
        <v>17937</v>
      </c>
      <c r="B13933">
        <v>4</v>
      </c>
      <c r="C13933">
        <v>3</v>
      </c>
      <c r="D13933">
        <v>4</v>
      </c>
      <c r="E13933">
        <v>5</v>
      </c>
      <c r="F13933">
        <v>4</v>
      </c>
      <c r="G13933">
        <v>4</v>
      </c>
      <c r="H13933">
        <v>5</v>
      </c>
      <c r="I13933">
        <v>3</v>
      </c>
      <c r="J13933">
        <v>4</v>
      </c>
      <c r="K13933">
        <v>36</v>
      </c>
      <c r="L13933">
        <v>4</v>
      </c>
      <c r="M13933">
        <v>5</v>
      </c>
      <c r="N13933">
        <v>3</v>
      </c>
      <c r="O13933">
        <v>4</v>
      </c>
      <c r="P13933">
        <v>4</v>
      </c>
      <c r="Q13933">
        <v>3</v>
      </c>
      <c r="R13933">
        <v>4</v>
      </c>
      <c r="S13933">
        <v>5</v>
      </c>
      <c r="T13933">
        <v>4</v>
      </c>
      <c r="U13933">
        <v>36</v>
      </c>
      <c r="V13933">
        <v>72</v>
      </c>
      <c r="W13933" t="s">
        <v>61</v>
      </c>
      <c r="X13933" t="s">
        <v>13</v>
      </c>
      <c r="Y13933" t="s">
        <v>10</v>
      </c>
    </row>
    <row r="13934" spans="1:25" x14ac:dyDescent="0.25">
      <c r="A13934" t="s">
        <v>17937</v>
      </c>
      <c r="B13934">
        <v>4</v>
      </c>
      <c r="C13934">
        <v>4</v>
      </c>
      <c r="D13934">
        <v>3</v>
      </c>
      <c r="E13934">
        <v>4</v>
      </c>
      <c r="F13934">
        <v>4</v>
      </c>
      <c r="G13934">
        <v>3</v>
      </c>
      <c r="H13934">
        <v>5</v>
      </c>
      <c r="I13934">
        <v>5</v>
      </c>
      <c r="J13934">
        <v>3</v>
      </c>
      <c r="K13934">
        <v>35</v>
      </c>
      <c r="L13934">
        <v>0</v>
      </c>
      <c r="M13934">
        <v>0</v>
      </c>
      <c r="N13934">
        <v>0</v>
      </c>
      <c r="O13934">
        <v>0</v>
      </c>
      <c r="P13934">
        <v>0</v>
      </c>
      <c r="Q13934">
        <v>0</v>
      </c>
      <c r="R13934">
        <v>0</v>
      </c>
      <c r="S13934">
        <v>0</v>
      </c>
      <c r="T13934">
        <v>0</v>
      </c>
      <c r="U13934">
        <v>0</v>
      </c>
      <c r="V13934">
        <v>35</v>
      </c>
      <c r="W13934" t="s">
        <v>848</v>
      </c>
      <c r="X13934" t="s">
        <v>17938</v>
      </c>
      <c r="Y13934" t="s">
        <v>10</v>
      </c>
    </row>
    <row r="13935" spans="1:25" x14ac:dyDescent="0.25">
      <c r="A13935" t="s">
        <v>17939</v>
      </c>
      <c r="B13935">
        <v>4</v>
      </c>
      <c r="C13935">
        <v>4</v>
      </c>
      <c r="D13935">
        <v>3</v>
      </c>
      <c r="E13935">
        <v>3</v>
      </c>
      <c r="F13935">
        <v>4</v>
      </c>
      <c r="G13935">
        <v>4</v>
      </c>
      <c r="H13935">
        <v>3</v>
      </c>
      <c r="I13935">
        <v>4</v>
      </c>
      <c r="J13935">
        <v>4</v>
      </c>
      <c r="K13935">
        <v>33</v>
      </c>
      <c r="L13935">
        <v>0</v>
      </c>
      <c r="M13935">
        <v>0</v>
      </c>
      <c r="N13935">
        <v>0</v>
      </c>
      <c r="O13935">
        <v>0</v>
      </c>
      <c r="P13935">
        <v>0</v>
      </c>
      <c r="Q13935">
        <v>0</v>
      </c>
      <c r="R13935">
        <v>0</v>
      </c>
      <c r="S13935">
        <v>0</v>
      </c>
      <c r="T13935">
        <v>0</v>
      </c>
      <c r="U13935">
        <v>0</v>
      </c>
      <c r="V13935">
        <v>33</v>
      </c>
      <c r="W13935" t="s">
        <v>61</v>
      </c>
      <c r="X13935" t="s">
        <v>1154</v>
      </c>
      <c r="Y13935" t="s">
        <v>10</v>
      </c>
    </row>
    <row r="13936" spans="1:25" x14ac:dyDescent="0.25">
      <c r="A13936" t="s">
        <v>17940</v>
      </c>
      <c r="B13936">
        <v>3</v>
      </c>
      <c r="C13936">
        <v>3</v>
      </c>
      <c r="D13936">
        <v>3</v>
      </c>
      <c r="E13936">
        <v>3</v>
      </c>
      <c r="F13936">
        <v>3</v>
      </c>
      <c r="G13936">
        <v>3</v>
      </c>
      <c r="H13936">
        <v>3</v>
      </c>
      <c r="I13936">
        <v>3</v>
      </c>
      <c r="J13936">
        <v>3</v>
      </c>
      <c r="K13936">
        <v>27</v>
      </c>
      <c r="L13936">
        <v>3</v>
      </c>
      <c r="M13936">
        <v>3</v>
      </c>
      <c r="N13936">
        <v>3</v>
      </c>
      <c r="O13936">
        <v>3</v>
      </c>
      <c r="P13936">
        <v>3</v>
      </c>
      <c r="Q13936">
        <v>3</v>
      </c>
      <c r="R13936">
        <v>3</v>
      </c>
      <c r="S13936">
        <v>3</v>
      </c>
      <c r="T13936">
        <v>3</v>
      </c>
      <c r="U13936">
        <v>27</v>
      </c>
      <c r="V13936">
        <v>54</v>
      </c>
      <c r="W13936" t="s">
        <v>52</v>
      </c>
      <c r="X13936" t="s">
        <v>12399</v>
      </c>
      <c r="Y13936" t="s">
        <v>10</v>
      </c>
    </row>
    <row r="13937" spans="1:25" x14ac:dyDescent="0.25">
      <c r="A13937" t="s">
        <v>17941</v>
      </c>
      <c r="B13937">
        <v>4</v>
      </c>
      <c r="C13937">
        <v>4</v>
      </c>
      <c r="D13937">
        <v>4</v>
      </c>
      <c r="E13937">
        <v>3</v>
      </c>
      <c r="F13937">
        <v>4</v>
      </c>
      <c r="G13937">
        <v>3</v>
      </c>
      <c r="H13937">
        <v>5</v>
      </c>
      <c r="I13937">
        <v>4</v>
      </c>
      <c r="J13937">
        <v>4</v>
      </c>
      <c r="K13937">
        <v>35</v>
      </c>
      <c r="L13937">
        <v>5</v>
      </c>
      <c r="M13937">
        <v>4</v>
      </c>
      <c r="N13937">
        <v>4</v>
      </c>
      <c r="O13937">
        <v>4</v>
      </c>
      <c r="P13937">
        <v>4</v>
      </c>
      <c r="Q13937">
        <v>3</v>
      </c>
      <c r="R13937">
        <v>4</v>
      </c>
      <c r="S13937">
        <v>4</v>
      </c>
      <c r="T13937">
        <v>5</v>
      </c>
      <c r="U13937">
        <v>37</v>
      </c>
      <c r="V13937">
        <v>72</v>
      </c>
      <c r="W13937" t="s">
        <v>52</v>
      </c>
      <c r="X13937" t="s">
        <v>12399</v>
      </c>
      <c r="Y13937" t="s">
        <v>10</v>
      </c>
    </row>
    <row r="13938" spans="1:25" x14ac:dyDescent="0.25">
      <c r="A13938" t="s">
        <v>17942</v>
      </c>
      <c r="B13938">
        <v>4</v>
      </c>
      <c r="C13938">
        <v>4</v>
      </c>
      <c r="D13938">
        <v>4</v>
      </c>
      <c r="E13938">
        <v>4</v>
      </c>
      <c r="F13938">
        <v>5</v>
      </c>
      <c r="G13938">
        <v>3</v>
      </c>
      <c r="H13938">
        <v>4</v>
      </c>
      <c r="I13938">
        <v>5</v>
      </c>
      <c r="J13938">
        <v>3</v>
      </c>
      <c r="K13938">
        <v>36</v>
      </c>
      <c r="L13938">
        <v>5</v>
      </c>
      <c r="M13938">
        <v>4</v>
      </c>
      <c r="N13938">
        <v>3</v>
      </c>
      <c r="O13938">
        <v>4</v>
      </c>
      <c r="P13938">
        <v>4</v>
      </c>
      <c r="Q13938">
        <v>4</v>
      </c>
      <c r="R13938">
        <v>4</v>
      </c>
      <c r="S13938">
        <v>5</v>
      </c>
      <c r="T13938">
        <v>3</v>
      </c>
      <c r="U13938">
        <v>36</v>
      </c>
      <c r="V13938">
        <v>72</v>
      </c>
      <c r="W13938" t="s">
        <v>52</v>
      </c>
      <c r="X13938" t="s">
        <v>12399</v>
      </c>
      <c r="Y13938" t="s">
        <v>10</v>
      </c>
    </row>
    <row r="13939" spans="1:25" x14ac:dyDescent="0.25">
      <c r="A13939" t="s">
        <v>17943</v>
      </c>
      <c r="B13939">
        <v>4</v>
      </c>
      <c r="C13939">
        <v>5</v>
      </c>
      <c r="D13939">
        <v>3</v>
      </c>
      <c r="E13939">
        <v>4</v>
      </c>
      <c r="F13939">
        <v>5</v>
      </c>
      <c r="G13939">
        <v>3</v>
      </c>
      <c r="H13939">
        <v>4</v>
      </c>
      <c r="I13939">
        <v>4</v>
      </c>
      <c r="J13939">
        <v>4</v>
      </c>
      <c r="K13939">
        <v>36</v>
      </c>
      <c r="L13939">
        <v>0</v>
      </c>
      <c r="M13939">
        <v>0</v>
      </c>
      <c r="N13939">
        <v>0</v>
      </c>
      <c r="O13939">
        <v>0</v>
      </c>
      <c r="P13939">
        <v>0</v>
      </c>
      <c r="Q13939">
        <v>0</v>
      </c>
      <c r="R13939">
        <v>0</v>
      </c>
      <c r="S13939">
        <v>0</v>
      </c>
      <c r="T13939">
        <v>0</v>
      </c>
      <c r="U13939">
        <v>0</v>
      </c>
      <c r="V13939">
        <v>36</v>
      </c>
      <c r="W13939" t="s">
        <v>133</v>
      </c>
      <c r="X13939" t="s">
        <v>1860</v>
      </c>
      <c r="Y13939" t="s">
        <v>10</v>
      </c>
    </row>
    <row r="13940" spans="1:25" x14ac:dyDescent="0.25">
      <c r="A13940" t="s">
        <v>17944</v>
      </c>
      <c r="B13940">
        <v>4</v>
      </c>
      <c r="C13940">
        <v>5</v>
      </c>
      <c r="D13940">
        <v>3</v>
      </c>
      <c r="E13940">
        <v>4</v>
      </c>
      <c r="F13940">
        <v>5</v>
      </c>
      <c r="G13940">
        <v>3</v>
      </c>
      <c r="H13940">
        <v>4</v>
      </c>
      <c r="I13940">
        <v>4</v>
      </c>
      <c r="J13940">
        <v>4</v>
      </c>
      <c r="K13940">
        <v>36</v>
      </c>
      <c r="L13940">
        <v>0</v>
      </c>
      <c r="M13940">
        <v>0</v>
      </c>
      <c r="N13940">
        <v>0</v>
      </c>
      <c r="O13940">
        <v>0</v>
      </c>
      <c r="P13940">
        <v>0</v>
      </c>
      <c r="Q13940">
        <v>0</v>
      </c>
      <c r="R13940">
        <v>0</v>
      </c>
      <c r="S13940">
        <v>0</v>
      </c>
      <c r="T13940">
        <v>0</v>
      </c>
      <c r="U13940">
        <v>0</v>
      </c>
      <c r="V13940">
        <v>36</v>
      </c>
      <c r="W13940" t="s">
        <v>133</v>
      </c>
      <c r="X13940" t="s">
        <v>1860</v>
      </c>
      <c r="Y13940" t="s">
        <v>10</v>
      </c>
    </row>
    <row r="13941" spans="1:25" x14ac:dyDescent="0.25">
      <c r="A13941" t="s">
        <v>17945</v>
      </c>
      <c r="B13941">
        <v>4</v>
      </c>
      <c r="C13941">
        <v>4</v>
      </c>
      <c r="D13941">
        <v>4</v>
      </c>
      <c r="E13941">
        <v>5</v>
      </c>
      <c r="F13941">
        <v>5</v>
      </c>
      <c r="G13941">
        <v>4</v>
      </c>
      <c r="H13941">
        <v>3</v>
      </c>
      <c r="I13941">
        <v>3</v>
      </c>
      <c r="J13941">
        <v>4</v>
      </c>
      <c r="K13941">
        <v>36</v>
      </c>
      <c r="L13941">
        <v>3</v>
      </c>
      <c r="M13941">
        <v>4</v>
      </c>
      <c r="N13941">
        <v>5</v>
      </c>
      <c r="O13941">
        <v>4</v>
      </c>
      <c r="P13941">
        <v>4</v>
      </c>
      <c r="Q13941">
        <v>3</v>
      </c>
      <c r="R13941">
        <v>3</v>
      </c>
      <c r="S13941">
        <v>4</v>
      </c>
      <c r="T13941">
        <v>5</v>
      </c>
      <c r="U13941">
        <v>35</v>
      </c>
      <c r="V13941">
        <v>71</v>
      </c>
      <c r="W13941" t="s">
        <v>58</v>
      </c>
      <c r="X13941" t="s">
        <v>939</v>
      </c>
      <c r="Y13941" t="s">
        <v>10</v>
      </c>
    </row>
    <row r="13942" spans="1:25" x14ac:dyDescent="0.25">
      <c r="A13942" t="s">
        <v>17946</v>
      </c>
      <c r="B13942">
        <v>5</v>
      </c>
      <c r="C13942">
        <v>3</v>
      </c>
      <c r="D13942">
        <v>4</v>
      </c>
      <c r="E13942">
        <v>4</v>
      </c>
      <c r="F13942">
        <v>5</v>
      </c>
      <c r="G13942">
        <v>5</v>
      </c>
      <c r="H13942">
        <v>3</v>
      </c>
      <c r="I13942">
        <v>4</v>
      </c>
      <c r="J13942">
        <v>3</v>
      </c>
      <c r="K13942">
        <v>36</v>
      </c>
      <c r="L13942">
        <v>4</v>
      </c>
      <c r="M13942">
        <v>4</v>
      </c>
      <c r="N13942">
        <v>3</v>
      </c>
      <c r="O13942">
        <v>5</v>
      </c>
      <c r="P13942">
        <v>3</v>
      </c>
      <c r="Q13942">
        <v>4</v>
      </c>
      <c r="R13942">
        <v>4</v>
      </c>
      <c r="S13942">
        <v>4</v>
      </c>
      <c r="T13942">
        <v>5</v>
      </c>
      <c r="U13942">
        <v>36</v>
      </c>
      <c r="V13942">
        <v>72</v>
      </c>
      <c r="W13942" t="s">
        <v>18</v>
      </c>
      <c r="X13942" t="s">
        <v>660</v>
      </c>
      <c r="Y13942" t="s">
        <v>10</v>
      </c>
    </row>
    <row r="13943" spans="1:25" x14ac:dyDescent="0.25">
      <c r="A13943" t="s">
        <v>17947</v>
      </c>
      <c r="B13943">
        <v>4</v>
      </c>
      <c r="C13943">
        <v>3</v>
      </c>
      <c r="D13943">
        <v>4</v>
      </c>
      <c r="E13943">
        <v>3</v>
      </c>
      <c r="F13943">
        <v>4</v>
      </c>
      <c r="G13943">
        <v>4</v>
      </c>
      <c r="H13943">
        <v>4</v>
      </c>
      <c r="I13943">
        <v>5</v>
      </c>
      <c r="J13943">
        <v>4</v>
      </c>
      <c r="K13943">
        <v>35</v>
      </c>
      <c r="L13943">
        <v>0</v>
      </c>
      <c r="M13943">
        <v>0</v>
      </c>
      <c r="N13943">
        <v>0</v>
      </c>
      <c r="O13943">
        <v>0</v>
      </c>
      <c r="P13943">
        <v>0</v>
      </c>
      <c r="Q13943">
        <v>0</v>
      </c>
      <c r="R13943">
        <v>0</v>
      </c>
      <c r="S13943">
        <v>0</v>
      </c>
      <c r="T13943">
        <v>0</v>
      </c>
      <c r="U13943">
        <v>0</v>
      </c>
      <c r="V13943">
        <v>35</v>
      </c>
      <c r="W13943" t="s">
        <v>18</v>
      </c>
      <c r="X13943" t="s">
        <v>17948</v>
      </c>
      <c r="Y13943" t="s">
        <v>10</v>
      </c>
    </row>
    <row r="13944" spans="1:25" x14ac:dyDescent="0.25">
      <c r="A13944" t="s">
        <v>17949</v>
      </c>
      <c r="B13944">
        <v>4</v>
      </c>
      <c r="C13944">
        <v>5</v>
      </c>
      <c r="D13944">
        <v>3</v>
      </c>
      <c r="E13944">
        <v>5</v>
      </c>
      <c r="F13944">
        <v>4</v>
      </c>
      <c r="G13944">
        <v>3</v>
      </c>
      <c r="H13944">
        <v>4</v>
      </c>
      <c r="I13944">
        <v>5</v>
      </c>
      <c r="J13944">
        <v>3</v>
      </c>
      <c r="K13944">
        <v>36</v>
      </c>
      <c r="L13944">
        <v>3</v>
      </c>
      <c r="M13944">
        <v>4</v>
      </c>
      <c r="N13944">
        <v>4</v>
      </c>
      <c r="O13944">
        <v>4</v>
      </c>
      <c r="P13944">
        <v>3</v>
      </c>
      <c r="Q13944">
        <v>4</v>
      </c>
      <c r="R13944">
        <v>5</v>
      </c>
      <c r="S13944">
        <v>5</v>
      </c>
      <c r="T13944">
        <v>4</v>
      </c>
      <c r="U13944">
        <v>36</v>
      </c>
      <c r="V13944">
        <v>72</v>
      </c>
      <c r="W13944" t="s">
        <v>61</v>
      </c>
      <c r="X13944" t="s">
        <v>2255</v>
      </c>
      <c r="Y13944" t="s">
        <v>10</v>
      </c>
    </row>
    <row r="13945" spans="1:25" x14ac:dyDescent="0.25">
      <c r="A13945" t="s">
        <v>17952</v>
      </c>
      <c r="B13945">
        <v>4</v>
      </c>
      <c r="C13945">
        <v>5</v>
      </c>
      <c r="D13945">
        <v>4</v>
      </c>
      <c r="E13945">
        <v>4</v>
      </c>
      <c r="F13945">
        <v>5</v>
      </c>
      <c r="G13945">
        <v>3</v>
      </c>
      <c r="H13945">
        <v>4</v>
      </c>
      <c r="I13945">
        <v>4</v>
      </c>
      <c r="J13945">
        <v>3</v>
      </c>
      <c r="K13945">
        <v>36</v>
      </c>
      <c r="L13945">
        <v>3</v>
      </c>
      <c r="M13945">
        <v>4</v>
      </c>
      <c r="N13945">
        <v>4</v>
      </c>
      <c r="O13945">
        <v>5</v>
      </c>
      <c r="P13945">
        <v>4</v>
      </c>
      <c r="Q13945">
        <v>5</v>
      </c>
      <c r="R13945">
        <v>3</v>
      </c>
      <c r="S13945">
        <v>4</v>
      </c>
      <c r="T13945">
        <v>4</v>
      </c>
      <c r="U13945">
        <v>36</v>
      </c>
      <c r="V13945">
        <v>72</v>
      </c>
      <c r="W13945" t="s">
        <v>6040</v>
      </c>
      <c r="X13945" t="s">
        <v>17953</v>
      </c>
      <c r="Y13945" t="s">
        <v>218</v>
      </c>
    </row>
    <row r="13946" spans="1:25" x14ac:dyDescent="0.25">
      <c r="A13946" t="s">
        <v>17954</v>
      </c>
      <c r="B13946">
        <v>4</v>
      </c>
      <c r="C13946">
        <v>5</v>
      </c>
      <c r="D13946">
        <v>4</v>
      </c>
      <c r="E13946">
        <v>4</v>
      </c>
      <c r="F13946">
        <v>5</v>
      </c>
      <c r="G13946">
        <v>3</v>
      </c>
      <c r="H13946">
        <v>4</v>
      </c>
      <c r="I13946">
        <v>4</v>
      </c>
      <c r="J13946">
        <v>3</v>
      </c>
      <c r="K13946">
        <v>36</v>
      </c>
      <c r="L13946">
        <v>4</v>
      </c>
      <c r="M13946">
        <v>5</v>
      </c>
      <c r="N13946">
        <v>3</v>
      </c>
      <c r="O13946">
        <v>4</v>
      </c>
      <c r="P13946">
        <v>4</v>
      </c>
      <c r="Q13946">
        <v>3</v>
      </c>
      <c r="R13946">
        <v>4</v>
      </c>
      <c r="S13946">
        <v>4</v>
      </c>
      <c r="T13946">
        <v>5</v>
      </c>
      <c r="U13946">
        <v>36</v>
      </c>
      <c r="V13946">
        <v>72</v>
      </c>
      <c r="W13946" t="s">
        <v>6040</v>
      </c>
      <c r="X13946" t="s">
        <v>17953</v>
      </c>
      <c r="Y13946" t="s">
        <v>218</v>
      </c>
    </row>
    <row r="13947" spans="1:25" x14ac:dyDescent="0.25">
      <c r="A13947" t="s">
        <v>17955</v>
      </c>
      <c r="B13947">
        <v>5</v>
      </c>
      <c r="C13947">
        <v>3</v>
      </c>
      <c r="D13947">
        <v>4</v>
      </c>
      <c r="E13947">
        <v>4</v>
      </c>
      <c r="F13947">
        <v>4</v>
      </c>
      <c r="G13947">
        <v>3</v>
      </c>
      <c r="H13947">
        <v>5</v>
      </c>
      <c r="I13947">
        <v>4</v>
      </c>
      <c r="J13947">
        <v>4</v>
      </c>
      <c r="K13947">
        <v>36</v>
      </c>
      <c r="L13947">
        <v>5</v>
      </c>
      <c r="M13947">
        <v>5</v>
      </c>
      <c r="N13947">
        <v>4</v>
      </c>
      <c r="O13947">
        <v>4</v>
      </c>
      <c r="P13947">
        <v>3</v>
      </c>
      <c r="Q13947">
        <v>4</v>
      </c>
      <c r="R13947">
        <v>4</v>
      </c>
      <c r="S13947">
        <v>3</v>
      </c>
      <c r="T13947">
        <v>4</v>
      </c>
      <c r="U13947">
        <v>36</v>
      </c>
      <c r="V13947">
        <v>72</v>
      </c>
      <c r="W13947" t="s">
        <v>102</v>
      </c>
      <c r="X13947" t="s">
        <v>17956</v>
      </c>
      <c r="Y13947" t="s">
        <v>44</v>
      </c>
    </row>
    <row r="13948" spans="1:25" x14ac:dyDescent="0.25">
      <c r="A13948" t="s">
        <v>17957</v>
      </c>
      <c r="B13948">
        <v>4</v>
      </c>
      <c r="C13948">
        <v>4</v>
      </c>
      <c r="D13948">
        <v>4</v>
      </c>
      <c r="E13948">
        <v>4</v>
      </c>
      <c r="F13948">
        <v>3</v>
      </c>
      <c r="G13948">
        <v>5</v>
      </c>
      <c r="H13948">
        <v>4</v>
      </c>
      <c r="I13948">
        <v>3</v>
      </c>
      <c r="J13948">
        <v>5</v>
      </c>
      <c r="K13948">
        <v>36</v>
      </c>
      <c r="L13948">
        <v>4</v>
      </c>
      <c r="M13948">
        <v>5</v>
      </c>
      <c r="N13948">
        <v>3</v>
      </c>
      <c r="O13948">
        <v>5</v>
      </c>
      <c r="P13948">
        <v>3</v>
      </c>
      <c r="Q13948">
        <v>4</v>
      </c>
      <c r="R13948">
        <v>5</v>
      </c>
      <c r="S13948">
        <v>3</v>
      </c>
      <c r="T13948">
        <v>4</v>
      </c>
      <c r="U13948">
        <v>36</v>
      </c>
      <c r="V13948">
        <v>72</v>
      </c>
      <c r="W13948" t="s">
        <v>15</v>
      </c>
      <c r="X13948" t="s">
        <v>536</v>
      </c>
      <c r="Y13948" t="s">
        <v>10</v>
      </c>
    </row>
    <row r="13949" spans="1:25" x14ac:dyDescent="0.25">
      <c r="A13949" t="s">
        <v>17958</v>
      </c>
      <c r="B13949">
        <v>4</v>
      </c>
      <c r="C13949">
        <v>5</v>
      </c>
      <c r="D13949">
        <v>3</v>
      </c>
      <c r="E13949">
        <v>4</v>
      </c>
      <c r="F13949">
        <v>5</v>
      </c>
      <c r="G13949">
        <v>4</v>
      </c>
      <c r="H13949">
        <v>3</v>
      </c>
      <c r="I13949">
        <v>4</v>
      </c>
      <c r="J13949">
        <v>4</v>
      </c>
      <c r="K13949">
        <v>36</v>
      </c>
      <c r="L13949">
        <v>4</v>
      </c>
      <c r="M13949">
        <v>5</v>
      </c>
      <c r="N13949">
        <v>3</v>
      </c>
      <c r="O13949">
        <v>4</v>
      </c>
      <c r="P13949">
        <v>4</v>
      </c>
      <c r="Q13949">
        <v>4</v>
      </c>
      <c r="R13949">
        <v>3</v>
      </c>
      <c r="S13949">
        <v>4</v>
      </c>
      <c r="T13949">
        <v>5</v>
      </c>
      <c r="U13949">
        <v>36</v>
      </c>
      <c r="V13949">
        <v>72</v>
      </c>
      <c r="W13949" t="s">
        <v>52</v>
      </c>
      <c r="X13949" t="s">
        <v>17959</v>
      </c>
      <c r="Y13949" t="s">
        <v>10</v>
      </c>
    </row>
    <row r="13950" spans="1:25" x14ac:dyDescent="0.25">
      <c r="A13950" t="s">
        <v>17960</v>
      </c>
      <c r="B13950">
        <v>4</v>
      </c>
      <c r="C13950">
        <v>3</v>
      </c>
      <c r="D13950">
        <v>5</v>
      </c>
      <c r="E13950">
        <v>4</v>
      </c>
      <c r="F13950">
        <v>3</v>
      </c>
      <c r="G13950">
        <v>4</v>
      </c>
      <c r="H13950">
        <v>5</v>
      </c>
      <c r="I13950">
        <v>4</v>
      </c>
      <c r="J13950">
        <v>4</v>
      </c>
      <c r="K13950">
        <v>36</v>
      </c>
      <c r="L13950">
        <v>5</v>
      </c>
      <c r="M13950">
        <v>4</v>
      </c>
      <c r="N13950">
        <v>4</v>
      </c>
      <c r="O13950">
        <v>3</v>
      </c>
      <c r="P13950">
        <v>4</v>
      </c>
      <c r="Q13950">
        <v>4</v>
      </c>
      <c r="R13950">
        <v>3</v>
      </c>
      <c r="S13950">
        <v>5</v>
      </c>
      <c r="T13950">
        <v>4</v>
      </c>
      <c r="U13950">
        <v>36</v>
      </c>
      <c r="V13950">
        <v>72</v>
      </c>
      <c r="W13950" t="s">
        <v>61</v>
      </c>
      <c r="X13950" t="s">
        <v>17961</v>
      </c>
      <c r="Y13950" t="s">
        <v>10</v>
      </c>
    </row>
    <row r="13951" spans="1:25" x14ac:dyDescent="0.25">
      <c r="A13951" t="s">
        <v>17962</v>
      </c>
      <c r="B13951">
        <v>4</v>
      </c>
      <c r="C13951">
        <v>4</v>
      </c>
      <c r="D13951">
        <v>3</v>
      </c>
      <c r="E13951">
        <v>5</v>
      </c>
      <c r="F13951">
        <v>4</v>
      </c>
      <c r="G13951">
        <v>4</v>
      </c>
      <c r="H13951">
        <v>3</v>
      </c>
      <c r="I13951">
        <v>5</v>
      </c>
      <c r="J13951">
        <v>4</v>
      </c>
      <c r="K13951">
        <v>36</v>
      </c>
      <c r="L13951">
        <v>4</v>
      </c>
      <c r="M13951">
        <v>3</v>
      </c>
      <c r="N13951">
        <v>4</v>
      </c>
      <c r="O13951">
        <v>4</v>
      </c>
      <c r="P13951">
        <v>4</v>
      </c>
      <c r="Q13951">
        <v>3</v>
      </c>
      <c r="R13951">
        <v>4</v>
      </c>
      <c r="S13951">
        <v>4</v>
      </c>
      <c r="T13951">
        <v>5</v>
      </c>
      <c r="U13951">
        <v>35</v>
      </c>
      <c r="V13951">
        <v>71</v>
      </c>
      <c r="X13951" t="s">
        <v>11872</v>
      </c>
      <c r="Y13951" t="s">
        <v>44</v>
      </c>
    </row>
    <row r="13952" spans="1:25" x14ac:dyDescent="0.25">
      <c r="A13952" t="s">
        <v>17963</v>
      </c>
      <c r="B13952">
        <v>4</v>
      </c>
      <c r="C13952">
        <v>4</v>
      </c>
      <c r="D13952">
        <v>3</v>
      </c>
      <c r="E13952">
        <v>4</v>
      </c>
      <c r="F13952">
        <v>4</v>
      </c>
      <c r="G13952">
        <v>3</v>
      </c>
      <c r="H13952">
        <v>4</v>
      </c>
      <c r="I13952">
        <v>4</v>
      </c>
      <c r="J13952">
        <v>5</v>
      </c>
      <c r="K13952">
        <v>35</v>
      </c>
      <c r="L13952">
        <v>4</v>
      </c>
      <c r="M13952">
        <v>5</v>
      </c>
      <c r="N13952">
        <v>4</v>
      </c>
      <c r="O13952">
        <v>4</v>
      </c>
      <c r="P13952">
        <v>4</v>
      </c>
      <c r="Q13952">
        <v>3</v>
      </c>
      <c r="R13952">
        <v>5</v>
      </c>
      <c r="S13952">
        <v>3</v>
      </c>
      <c r="T13952">
        <v>5</v>
      </c>
      <c r="U13952">
        <v>37</v>
      </c>
      <c r="V13952">
        <v>72</v>
      </c>
      <c r="W13952" t="s">
        <v>152</v>
      </c>
      <c r="X13952" t="s">
        <v>4941</v>
      </c>
      <c r="Y13952" t="s">
        <v>10</v>
      </c>
    </row>
    <row r="13953" spans="1:25" x14ac:dyDescent="0.25">
      <c r="A13953" t="s">
        <v>17964</v>
      </c>
      <c r="B13953">
        <v>4</v>
      </c>
      <c r="C13953">
        <v>3</v>
      </c>
      <c r="D13953">
        <v>4</v>
      </c>
      <c r="E13953">
        <v>4</v>
      </c>
      <c r="F13953">
        <v>4</v>
      </c>
      <c r="G13953">
        <v>4</v>
      </c>
      <c r="H13953">
        <v>4</v>
      </c>
      <c r="I13953">
        <v>4</v>
      </c>
      <c r="J13953">
        <v>4</v>
      </c>
      <c r="K13953">
        <v>35</v>
      </c>
      <c r="L13953">
        <v>4</v>
      </c>
      <c r="M13953">
        <v>4</v>
      </c>
      <c r="N13953">
        <v>5</v>
      </c>
      <c r="O13953">
        <v>4</v>
      </c>
      <c r="P13953">
        <v>4</v>
      </c>
      <c r="Q13953">
        <v>3</v>
      </c>
      <c r="R13953">
        <v>4</v>
      </c>
      <c r="S13953">
        <v>3</v>
      </c>
      <c r="T13953">
        <v>5</v>
      </c>
      <c r="U13953">
        <v>36</v>
      </c>
      <c r="V13953">
        <v>71</v>
      </c>
      <c r="W13953" t="s">
        <v>669</v>
      </c>
      <c r="X13953" t="s">
        <v>17965</v>
      </c>
      <c r="Y13953" t="s">
        <v>10</v>
      </c>
    </row>
    <row r="13954" spans="1:25" x14ac:dyDescent="0.25">
      <c r="A13954" t="s">
        <v>17966</v>
      </c>
      <c r="B13954">
        <v>4</v>
      </c>
      <c r="C13954">
        <v>5</v>
      </c>
      <c r="D13954">
        <v>3</v>
      </c>
      <c r="E13954">
        <v>4</v>
      </c>
      <c r="F13954">
        <v>3</v>
      </c>
      <c r="G13954">
        <v>5</v>
      </c>
      <c r="H13954">
        <v>4</v>
      </c>
      <c r="I13954">
        <v>4</v>
      </c>
      <c r="J13954">
        <v>4</v>
      </c>
      <c r="K13954">
        <v>36</v>
      </c>
      <c r="L13954">
        <v>4</v>
      </c>
      <c r="M13954">
        <v>4</v>
      </c>
      <c r="N13954">
        <v>3</v>
      </c>
      <c r="O13954">
        <v>4</v>
      </c>
      <c r="P13954">
        <v>4</v>
      </c>
      <c r="Q13954">
        <v>4</v>
      </c>
      <c r="R13954">
        <v>5</v>
      </c>
      <c r="S13954">
        <v>3</v>
      </c>
      <c r="T13954">
        <v>5</v>
      </c>
      <c r="U13954">
        <v>36</v>
      </c>
      <c r="V13954">
        <v>72</v>
      </c>
      <c r="X13954" t="s">
        <v>17967</v>
      </c>
      <c r="Y13954" t="s">
        <v>292</v>
      </c>
    </row>
    <row r="13955" spans="1:25" x14ac:dyDescent="0.25">
      <c r="A13955" t="s">
        <v>17968</v>
      </c>
      <c r="B13955">
        <v>4</v>
      </c>
      <c r="C13955">
        <v>3</v>
      </c>
      <c r="D13955">
        <v>4</v>
      </c>
      <c r="E13955">
        <v>3</v>
      </c>
      <c r="F13955">
        <v>4</v>
      </c>
      <c r="G13955">
        <v>4</v>
      </c>
      <c r="H13955">
        <v>4</v>
      </c>
      <c r="I13955">
        <v>4</v>
      </c>
      <c r="J13955">
        <v>4</v>
      </c>
      <c r="K13955">
        <v>34</v>
      </c>
      <c r="L13955">
        <v>0</v>
      </c>
      <c r="M13955">
        <v>0</v>
      </c>
      <c r="N13955">
        <v>0</v>
      </c>
      <c r="O13955">
        <v>0</v>
      </c>
      <c r="P13955">
        <v>0</v>
      </c>
      <c r="Q13955">
        <v>0</v>
      </c>
      <c r="R13955">
        <v>0</v>
      </c>
      <c r="S13955">
        <v>0</v>
      </c>
      <c r="T13955">
        <v>0</v>
      </c>
      <c r="U13955">
        <v>0</v>
      </c>
      <c r="V13955">
        <v>34</v>
      </c>
      <c r="W13955" t="s">
        <v>848</v>
      </c>
      <c r="X13955" t="s">
        <v>1187</v>
      </c>
      <c r="Y13955" t="s">
        <v>10</v>
      </c>
    </row>
    <row r="13956" spans="1:25" x14ac:dyDescent="0.25">
      <c r="A13956" t="s">
        <v>17969</v>
      </c>
      <c r="B13956">
        <v>5</v>
      </c>
      <c r="C13956">
        <v>3</v>
      </c>
      <c r="D13956">
        <v>4</v>
      </c>
      <c r="E13956">
        <v>3</v>
      </c>
      <c r="F13956">
        <v>4</v>
      </c>
      <c r="G13956">
        <v>3</v>
      </c>
      <c r="H13956">
        <v>4</v>
      </c>
      <c r="I13956">
        <v>4</v>
      </c>
      <c r="J13956">
        <v>3</v>
      </c>
      <c r="K13956">
        <v>33</v>
      </c>
      <c r="L13956">
        <v>0</v>
      </c>
      <c r="M13956">
        <v>0</v>
      </c>
      <c r="N13956">
        <v>0</v>
      </c>
      <c r="O13956">
        <v>0</v>
      </c>
      <c r="P13956">
        <v>0</v>
      </c>
      <c r="Q13956">
        <v>0</v>
      </c>
      <c r="R13956">
        <v>0</v>
      </c>
      <c r="S13956">
        <v>0</v>
      </c>
      <c r="T13956">
        <v>0</v>
      </c>
      <c r="U13956">
        <v>0</v>
      </c>
      <c r="V13956">
        <v>33</v>
      </c>
      <c r="W13956" t="s">
        <v>52</v>
      </c>
      <c r="X13956" t="s">
        <v>17969</v>
      </c>
      <c r="Y13956" t="s">
        <v>10</v>
      </c>
    </row>
    <row r="13957" spans="1:25" x14ac:dyDescent="0.25">
      <c r="A13957" t="s">
        <v>17970</v>
      </c>
      <c r="B13957">
        <v>4</v>
      </c>
      <c r="C13957">
        <v>4</v>
      </c>
      <c r="D13957">
        <v>3</v>
      </c>
      <c r="E13957">
        <v>3</v>
      </c>
      <c r="F13957">
        <v>3</v>
      </c>
      <c r="G13957">
        <v>4</v>
      </c>
      <c r="H13957">
        <v>4</v>
      </c>
      <c r="I13957">
        <v>4</v>
      </c>
      <c r="J13957">
        <v>4</v>
      </c>
      <c r="K13957">
        <v>33</v>
      </c>
      <c r="L13957">
        <v>4</v>
      </c>
      <c r="M13957">
        <v>4</v>
      </c>
      <c r="N13957">
        <v>4</v>
      </c>
      <c r="O13957">
        <v>3</v>
      </c>
      <c r="P13957">
        <v>4</v>
      </c>
      <c r="Q13957">
        <v>3</v>
      </c>
      <c r="R13957">
        <v>4</v>
      </c>
      <c r="S13957">
        <v>3</v>
      </c>
      <c r="T13957">
        <v>4</v>
      </c>
      <c r="U13957">
        <v>33</v>
      </c>
      <c r="V13957">
        <v>66</v>
      </c>
      <c r="W13957" t="s">
        <v>52</v>
      </c>
      <c r="X13957" t="s">
        <v>17971</v>
      </c>
      <c r="Y13957" t="s">
        <v>10</v>
      </c>
    </row>
    <row r="13958" spans="1:25" x14ac:dyDescent="0.25">
      <c r="A13958" t="s">
        <v>17972</v>
      </c>
      <c r="B13958">
        <v>4</v>
      </c>
      <c r="C13958">
        <v>4</v>
      </c>
      <c r="D13958">
        <v>5</v>
      </c>
      <c r="E13958">
        <v>3</v>
      </c>
      <c r="F13958">
        <v>4</v>
      </c>
      <c r="G13958">
        <v>3</v>
      </c>
      <c r="H13958">
        <v>5</v>
      </c>
      <c r="I13958">
        <v>5</v>
      </c>
      <c r="J13958">
        <v>3</v>
      </c>
      <c r="K13958">
        <v>36</v>
      </c>
      <c r="L13958">
        <v>5</v>
      </c>
      <c r="M13958">
        <v>5</v>
      </c>
      <c r="N13958">
        <v>4</v>
      </c>
      <c r="O13958">
        <v>3</v>
      </c>
      <c r="P13958">
        <v>3</v>
      </c>
      <c r="Q13958">
        <v>4</v>
      </c>
      <c r="R13958">
        <v>4</v>
      </c>
      <c r="S13958">
        <v>4</v>
      </c>
      <c r="T13958">
        <v>3</v>
      </c>
      <c r="U13958">
        <v>35</v>
      </c>
      <c r="V13958">
        <v>71</v>
      </c>
      <c r="W13958" t="s">
        <v>152</v>
      </c>
      <c r="X13958" t="s">
        <v>17973</v>
      </c>
      <c r="Y13958" t="s">
        <v>10</v>
      </c>
    </row>
    <row r="13959" spans="1:25" x14ac:dyDescent="0.25">
      <c r="A13959" t="s">
        <v>17974</v>
      </c>
      <c r="B13959">
        <v>4</v>
      </c>
      <c r="C13959">
        <v>4</v>
      </c>
      <c r="D13959">
        <v>3</v>
      </c>
      <c r="E13959">
        <v>5</v>
      </c>
      <c r="F13959">
        <v>4</v>
      </c>
      <c r="G13959">
        <v>5</v>
      </c>
      <c r="H13959">
        <v>4</v>
      </c>
      <c r="I13959">
        <v>3</v>
      </c>
      <c r="J13959">
        <v>4</v>
      </c>
      <c r="K13959">
        <v>36</v>
      </c>
      <c r="L13959">
        <v>4</v>
      </c>
      <c r="M13959">
        <v>4</v>
      </c>
      <c r="N13959">
        <v>4</v>
      </c>
      <c r="O13959">
        <v>3</v>
      </c>
      <c r="P13959">
        <v>5</v>
      </c>
      <c r="Q13959">
        <v>4</v>
      </c>
      <c r="R13959">
        <v>4</v>
      </c>
      <c r="S13959">
        <v>3</v>
      </c>
      <c r="T13959">
        <v>5</v>
      </c>
      <c r="U13959">
        <v>36</v>
      </c>
      <c r="V13959">
        <v>72</v>
      </c>
      <c r="W13959" t="s">
        <v>52</v>
      </c>
      <c r="X13959" t="s">
        <v>4482</v>
      </c>
      <c r="Y13959" t="s">
        <v>10</v>
      </c>
    </row>
    <row r="13960" spans="1:25" x14ac:dyDescent="0.25">
      <c r="A13960" t="s">
        <v>17975</v>
      </c>
      <c r="B13960">
        <v>4</v>
      </c>
      <c r="C13960">
        <v>4</v>
      </c>
      <c r="D13960">
        <v>3</v>
      </c>
      <c r="E13960">
        <v>5</v>
      </c>
      <c r="F13960">
        <v>4</v>
      </c>
      <c r="G13960">
        <v>5</v>
      </c>
      <c r="H13960">
        <v>4</v>
      </c>
      <c r="I13960">
        <v>3</v>
      </c>
      <c r="J13960">
        <v>4</v>
      </c>
      <c r="K13960">
        <v>36</v>
      </c>
      <c r="L13960">
        <v>4</v>
      </c>
      <c r="M13960">
        <v>4</v>
      </c>
      <c r="N13960">
        <v>4</v>
      </c>
      <c r="O13960">
        <v>3</v>
      </c>
      <c r="P13960">
        <v>5</v>
      </c>
      <c r="Q13960">
        <v>4</v>
      </c>
      <c r="R13960">
        <v>4</v>
      </c>
      <c r="S13960">
        <v>3</v>
      </c>
      <c r="T13960">
        <v>5</v>
      </c>
      <c r="U13960">
        <v>36</v>
      </c>
      <c r="V13960">
        <v>72</v>
      </c>
      <c r="W13960" t="s">
        <v>52</v>
      </c>
      <c r="X13960" t="s">
        <v>4482</v>
      </c>
      <c r="Y13960" t="s">
        <v>10</v>
      </c>
    </row>
    <row r="13961" spans="1:25" x14ac:dyDescent="0.25">
      <c r="A13961" t="s">
        <v>17976</v>
      </c>
      <c r="B13961">
        <v>3</v>
      </c>
      <c r="C13961">
        <v>4</v>
      </c>
      <c r="D13961">
        <v>3</v>
      </c>
      <c r="E13961">
        <v>4</v>
      </c>
      <c r="F13961">
        <v>5</v>
      </c>
      <c r="G13961">
        <v>3</v>
      </c>
      <c r="H13961">
        <v>5</v>
      </c>
      <c r="I13961">
        <v>5</v>
      </c>
      <c r="J13961">
        <v>4</v>
      </c>
      <c r="K13961">
        <v>36</v>
      </c>
      <c r="L13961">
        <v>4</v>
      </c>
      <c r="M13961">
        <v>4</v>
      </c>
      <c r="N13961">
        <v>4</v>
      </c>
      <c r="O13961">
        <v>3</v>
      </c>
      <c r="P13961">
        <v>5</v>
      </c>
      <c r="Q13961">
        <v>5</v>
      </c>
      <c r="R13961">
        <v>4</v>
      </c>
      <c r="S13961">
        <v>4</v>
      </c>
      <c r="T13961">
        <v>3</v>
      </c>
      <c r="U13961">
        <v>36</v>
      </c>
      <c r="V13961">
        <v>72</v>
      </c>
      <c r="X13961" t="s">
        <v>17977</v>
      </c>
      <c r="Y13961" t="s">
        <v>1021</v>
      </c>
    </row>
    <row r="13962" spans="1:25" x14ac:dyDescent="0.25">
      <c r="A13962" t="s">
        <v>17978</v>
      </c>
      <c r="B13962">
        <v>4</v>
      </c>
      <c r="C13962">
        <v>4</v>
      </c>
      <c r="D13962">
        <v>3</v>
      </c>
      <c r="E13962">
        <v>5</v>
      </c>
      <c r="F13962">
        <v>4</v>
      </c>
      <c r="G13962">
        <v>4</v>
      </c>
      <c r="H13962">
        <v>3</v>
      </c>
      <c r="I13962">
        <v>5</v>
      </c>
      <c r="J13962">
        <v>4</v>
      </c>
      <c r="K13962">
        <v>36</v>
      </c>
      <c r="L13962">
        <v>4</v>
      </c>
      <c r="M13962">
        <v>4</v>
      </c>
      <c r="N13962">
        <v>3</v>
      </c>
      <c r="O13962">
        <v>5</v>
      </c>
      <c r="P13962">
        <v>4</v>
      </c>
      <c r="Q13962">
        <v>4</v>
      </c>
      <c r="R13962">
        <v>3</v>
      </c>
      <c r="S13962">
        <v>4</v>
      </c>
      <c r="T13962">
        <v>5</v>
      </c>
      <c r="U13962">
        <v>36</v>
      </c>
      <c r="V13962">
        <v>72</v>
      </c>
      <c r="X13962" t="s">
        <v>17979</v>
      </c>
      <c r="Y13962" t="s">
        <v>1021</v>
      </c>
    </row>
    <row r="13963" spans="1:25" x14ac:dyDescent="0.25">
      <c r="A13963" t="s">
        <v>17980</v>
      </c>
      <c r="B13963">
        <v>4</v>
      </c>
      <c r="C13963">
        <v>4</v>
      </c>
      <c r="D13963">
        <v>3</v>
      </c>
      <c r="E13963">
        <v>5</v>
      </c>
      <c r="F13963">
        <v>4</v>
      </c>
      <c r="G13963">
        <v>4</v>
      </c>
      <c r="H13963">
        <v>3</v>
      </c>
      <c r="I13963">
        <v>5</v>
      </c>
      <c r="J13963">
        <v>4</v>
      </c>
      <c r="K13963">
        <v>36</v>
      </c>
      <c r="L13963">
        <v>5</v>
      </c>
      <c r="M13963">
        <v>4</v>
      </c>
      <c r="N13963">
        <v>3</v>
      </c>
      <c r="O13963">
        <v>4</v>
      </c>
      <c r="P13963">
        <v>4</v>
      </c>
      <c r="Q13963">
        <v>3</v>
      </c>
      <c r="R13963">
        <v>4</v>
      </c>
      <c r="S13963">
        <v>5</v>
      </c>
      <c r="T13963">
        <v>4</v>
      </c>
      <c r="U13963">
        <v>36</v>
      </c>
      <c r="V13963">
        <v>72</v>
      </c>
      <c r="W13963" t="s">
        <v>17979</v>
      </c>
      <c r="X13963" t="s">
        <v>17981</v>
      </c>
      <c r="Y13963" t="s">
        <v>1021</v>
      </c>
    </row>
    <row r="13964" spans="1:25" x14ac:dyDescent="0.25">
      <c r="A13964" t="s">
        <v>17982</v>
      </c>
      <c r="B13964">
        <v>5</v>
      </c>
      <c r="C13964">
        <v>4</v>
      </c>
      <c r="D13964">
        <v>3</v>
      </c>
      <c r="E13964">
        <v>4</v>
      </c>
      <c r="F13964">
        <v>4</v>
      </c>
      <c r="G13964">
        <v>3</v>
      </c>
      <c r="H13964">
        <v>4</v>
      </c>
      <c r="I13964">
        <v>5</v>
      </c>
      <c r="J13964">
        <v>4</v>
      </c>
      <c r="K13964">
        <v>36</v>
      </c>
      <c r="L13964">
        <v>4</v>
      </c>
      <c r="M13964">
        <v>4</v>
      </c>
      <c r="N13964">
        <v>3</v>
      </c>
      <c r="O13964">
        <v>5</v>
      </c>
      <c r="P13964">
        <v>4</v>
      </c>
      <c r="Q13964">
        <v>4</v>
      </c>
      <c r="R13964">
        <v>3</v>
      </c>
      <c r="S13964">
        <v>4</v>
      </c>
      <c r="T13964">
        <v>5</v>
      </c>
      <c r="U13964">
        <v>36</v>
      </c>
      <c r="V13964">
        <v>72</v>
      </c>
      <c r="W13964" t="s">
        <v>17981</v>
      </c>
      <c r="X13964" t="s">
        <v>17981</v>
      </c>
      <c r="Y13964" t="s">
        <v>1021</v>
      </c>
    </row>
    <row r="13965" spans="1:25" x14ac:dyDescent="0.25">
      <c r="A13965" t="s">
        <v>17983</v>
      </c>
      <c r="B13965">
        <v>4</v>
      </c>
      <c r="C13965">
        <v>3</v>
      </c>
      <c r="D13965">
        <v>5</v>
      </c>
      <c r="E13965">
        <v>4</v>
      </c>
      <c r="F13965">
        <v>5</v>
      </c>
      <c r="G13965">
        <v>4</v>
      </c>
      <c r="H13965">
        <v>4</v>
      </c>
      <c r="I13965">
        <v>3</v>
      </c>
      <c r="J13965">
        <v>4</v>
      </c>
      <c r="K13965">
        <v>36</v>
      </c>
      <c r="L13965">
        <v>4</v>
      </c>
      <c r="M13965">
        <v>4</v>
      </c>
      <c r="N13965">
        <v>3</v>
      </c>
      <c r="O13965">
        <v>4</v>
      </c>
      <c r="P13965">
        <v>4</v>
      </c>
      <c r="Q13965">
        <v>3</v>
      </c>
      <c r="R13965">
        <v>4</v>
      </c>
      <c r="S13965">
        <v>5</v>
      </c>
      <c r="T13965">
        <v>5</v>
      </c>
      <c r="U13965">
        <v>36</v>
      </c>
      <c r="V13965">
        <v>72</v>
      </c>
      <c r="W13965" t="s">
        <v>1021</v>
      </c>
      <c r="X13965" t="s">
        <v>17984</v>
      </c>
      <c r="Y13965" t="s">
        <v>1021</v>
      </c>
    </row>
    <row r="13966" spans="1:25" x14ac:dyDescent="0.25">
      <c r="A13966" t="s">
        <v>17985</v>
      </c>
      <c r="B13966">
        <v>4</v>
      </c>
      <c r="C13966">
        <v>4</v>
      </c>
      <c r="D13966">
        <v>4</v>
      </c>
      <c r="E13966">
        <v>5</v>
      </c>
      <c r="F13966">
        <v>3</v>
      </c>
      <c r="G13966">
        <v>4</v>
      </c>
      <c r="H13966">
        <v>4</v>
      </c>
      <c r="I13966">
        <v>3</v>
      </c>
      <c r="J13966">
        <v>4</v>
      </c>
      <c r="K13966">
        <v>35</v>
      </c>
      <c r="L13966">
        <v>4</v>
      </c>
      <c r="M13966">
        <v>4</v>
      </c>
      <c r="N13966">
        <v>4</v>
      </c>
      <c r="O13966">
        <v>5</v>
      </c>
      <c r="P13966">
        <v>4</v>
      </c>
      <c r="Q13966">
        <v>4</v>
      </c>
      <c r="R13966">
        <v>3</v>
      </c>
      <c r="S13966">
        <v>3</v>
      </c>
      <c r="T13966">
        <v>4</v>
      </c>
      <c r="U13966">
        <v>35</v>
      </c>
      <c r="V13966">
        <v>70</v>
      </c>
      <c r="X13966" t="s">
        <v>17985</v>
      </c>
      <c r="Y13966" t="s">
        <v>473</v>
      </c>
    </row>
    <row r="13967" spans="1:25" x14ac:dyDescent="0.25">
      <c r="A13967" t="s">
        <v>17986</v>
      </c>
      <c r="B13967">
        <v>4</v>
      </c>
      <c r="C13967">
        <v>4</v>
      </c>
      <c r="D13967">
        <v>4</v>
      </c>
      <c r="E13967">
        <v>5</v>
      </c>
      <c r="F13967">
        <v>3</v>
      </c>
      <c r="G13967">
        <v>4</v>
      </c>
      <c r="H13967">
        <v>4</v>
      </c>
      <c r="I13967">
        <v>3</v>
      </c>
      <c r="J13967">
        <v>4</v>
      </c>
      <c r="K13967">
        <v>35</v>
      </c>
      <c r="L13967">
        <v>4</v>
      </c>
      <c r="M13967">
        <v>4</v>
      </c>
      <c r="N13967">
        <v>4</v>
      </c>
      <c r="O13967">
        <v>5</v>
      </c>
      <c r="P13967">
        <v>4</v>
      </c>
      <c r="Q13967">
        <v>4</v>
      </c>
      <c r="R13967">
        <v>3</v>
      </c>
      <c r="S13967">
        <v>3</v>
      </c>
      <c r="T13967">
        <v>4</v>
      </c>
      <c r="U13967">
        <v>35</v>
      </c>
      <c r="V13967">
        <v>70</v>
      </c>
      <c r="W13967" t="s">
        <v>11807</v>
      </c>
      <c r="X13967" t="s">
        <v>17985</v>
      </c>
      <c r="Y13967" t="s">
        <v>473</v>
      </c>
    </row>
    <row r="13968" spans="1:25" x14ac:dyDescent="0.25">
      <c r="A13968" t="s">
        <v>17987</v>
      </c>
      <c r="B13968">
        <v>5</v>
      </c>
      <c r="C13968">
        <v>4</v>
      </c>
      <c r="D13968">
        <v>3</v>
      </c>
      <c r="E13968">
        <v>4</v>
      </c>
      <c r="F13968">
        <v>3</v>
      </c>
      <c r="G13968">
        <v>5</v>
      </c>
      <c r="H13968">
        <v>4</v>
      </c>
      <c r="I13968">
        <v>4</v>
      </c>
      <c r="J13968">
        <v>4</v>
      </c>
      <c r="K13968">
        <v>36</v>
      </c>
      <c r="L13968">
        <v>4</v>
      </c>
      <c r="M13968">
        <v>4</v>
      </c>
      <c r="N13968">
        <v>4</v>
      </c>
      <c r="O13968">
        <v>3</v>
      </c>
      <c r="P13968">
        <v>4</v>
      </c>
      <c r="Q13968">
        <v>5</v>
      </c>
      <c r="R13968">
        <v>4</v>
      </c>
      <c r="S13968">
        <v>3</v>
      </c>
      <c r="T13968">
        <v>5</v>
      </c>
      <c r="U13968">
        <v>36</v>
      </c>
      <c r="V13968">
        <v>72</v>
      </c>
      <c r="W13968" t="s">
        <v>1021</v>
      </c>
      <c r="X13968" t="s">
        <v>17988</v>
      </c>
      <c r="Y13968" t="s">
        <v>1021</v>
      </c>
    </row>
    <row r="13969" spans="1:25" x14ac:dyDescent="0.25">
      <c r="A13969" t="s">
        <v>17989</v>
      </c>
      <c r="B13969">
        <v>5</v>
      </c>
      <c r="C13969">
        <v>4</v>
      </c>
      <c r="D13969">
        <v>3</v>
      </c>
      <c r="E13969">
        <v>4</v>
      </c>
      <c r="F13969">
        <v>4</v>
      </c>
      <c r="G13969">
        <v>3</v>
      </c>
      <c r="H13969">
        <v>4</v>
      </c>
      <c r="I13969">
        <v>5</v>
      </c>
      <c r="J13969">
        <v>4</v>
      </c>
      <c r="K13969">
        <v>36</v>
      </c>
      <c r="L13969">
        <v>5</v>
      </c>
      <c r="M13969">
        <v>4</v>
      </c>
      <c r="N13969">
        <v>4</v>
      </c>
      <c r="O13969">
        <v>5</v>
      </c>
      <c r="P13969">
        <v>4</v>
      </c>
      <c r="Q13969">
        <v>3</v>
      </c>
      <c r="R13969">
        <v>4</v>
      </c>
      <c r="S13969">
        <v>3</v>
      </c>
      <c r="T13969">
        <v>4</v>
      </c>
      <c r="U13969">
        <v>36</v>
      </c>
      <c r="V13969">
        <v>72</v>
      </c>
      <c r="W13969" t="s">
        <v>1284</v>
      </c>
      <c r="X13969" t="s">
        <v>7719</v>
      </c>
      <c r="Y13969" t="s">
        <v>1285</v>
      </c>
    </row>
    <row r="13970" spans="1:25" x14ac:dyDescent="0.25">
      <c r="A13970" t="s">
        <v>17990</v>
      </c>
      <c r="B13970">
        <v>4</v>
      </c>
      <c r="C13970">
        <v>3</v>
      </c>
      <c r="D13970">
        <v>4</v>
      </c>
      <c r="E13970">
        <v>3</v>
      </c>
      <c r="F13970">
        <v>4</v>
      </c>
      <c r="G13970">
        <v>4</v>
      </c>
      <c r="H13970">
        <v>5</v>
      </c>
      <c r="I13970">
        <v>3</v>
      </c>
      <c r="J13970">
        <v>4</v>
      </c>
      <c r="K13970">
        <v>34</v>
      </c>
      <c r="L13970">
        <v>3</v>
      </c>
      <c r="M13970">
        <v>4</v>
      </c>
      <c r="N13970">
        <v>5</v>
      </c>
      <c r="O13970">
        <v>4</v>
      </c>
      <c r="P13970">
        <v>3</v>
      </c>
      <c r="Q13970">
        <v>5</v>
      </c>
      <c r="R13970">
        <v>4</v>
      </c>
      <c r="S13970">
        <v>4</v>
      </c>
      <c r="T13970">
        <v>4</v>
      </c>
      <c r="U13970">
        <v>36</v>
      </c>
      <c r="V13970">
        <v>70</v>
      </c>
      <c r="W13970" t="s">
        <v>17991</v>
      </c>
      <c r="X13970" t="s">
        <v>948</v>
      </c>
      <c r="Y13970" t="s">
        <v>397</v>
      </c>
    </row>
    <row r="13971" spans="1:25" x14ac:dyDescent="0.25">
      <c r="A13971" t="s">
        <v>17992</v>
      </c>
      <c r="B13971">
        <v>4</v>
      </c>
      <c r="C13971">
        <v>4</v>
      </c>
      <c r="D13971">
        <v>4</v>
      </c>
      <c r="E13971">
        <v>3</v>
      </c>
      <c r="F13971">
        <v>5</v>
      </c>
      <c r="G13971">
        <v>4</v>
      </c>
      <c r="H13971">
        <v>4</v>
      </c>
      <c r="I13971">
        <v>3</v>
      </c>
      <c r="J13971">
        <v>4</v>
      </c>
      <c r="K13971">
        <v>35</v>
      </c>
      <c r="L13971">
        <v>4</v>
      </c>
      <c r="M13971">
        <v>4</v>
      </c>
      <c r="N13971">
        <v>3</v>
      </c>
      <c r="O13971">
        <v>5</v>
      </c>
      <c r="P13971">
        <v>3</v>
      </c>
      <c r="Q13971">
        <v>4</v>
      </c>
      <c r="R13971">
        <v>4</v>
      </c>
      <c r="S13971">
        <v>4</v>
      </c>
      <c r="T13971">
        <v>5</v>
      </c>
      <c r="U13971">
        <v>36</v>
      </c>
      <c r="V13971">
        <v>71</v>
      </c>
      <c r="W13971" t="s">
        <v>18</v>
      </c>
      <c r="X13971" t="s">
        <v>9884</v>
      </c>
      <c r="Y13971" t="s">
        <v>10</v>
      </c>
    </row>
    <row r="13972" spans="1:25" x14ac:dyDescent="0.25">
      <c r="A13972" t="s">
        <v>17993</v>
      </c>
      <c r="B13972">
        <v>4</v>
      </c>
      <c r="C13972">
        <v>5</v>
      </c>
      <c r="D13972">
        <v>4</v>
      </c>
      <c r="E13972">
        <v>4</v>
      </c>
      <c r="F13972">
        <v>4</v>
      </c>
      <c r="G13972">
        <v>5</v>
      </c>
      <c r="H13972">
        <v>3</v>
      </c>
      <c r="I13972">
        <v>4</v>
      </c>
      <c r="J13972">
        <v>3</v>
      </c>
      <c r="K13972">
        <v>36</v>
      </c>
      <c r="L13972">
        <v>0</v>
      </c>
      <c r="M13972">
        <v>0</v>
      </c>
      <c r="N13972">
        <v>0</v>
      </c>
      <c r="O13972">
        <v>0</v>
      </c>
      <c r="P13972">
        <v>0</v>
      </c>
      <c r="Q13972">
        <v>0</v>
      </c>
      <c r="R13972">
        <v>0</v>
      </c>
      <c r="S13972">
        <v>0</v>
      </c>
      <c r="T13972">
        <v>0</v>
      </c>
      <c r="U13972">
        <v>0</v>
      </c>
      <c r="V13972">
        <v>36</v>
      </c>
      <c r="W13972" t="s">
        <v>97</v>
      </c>
      <c r="X13972" t="s">
        <v>17994</v>
      </c>
      <c r="Y13972" t="s">
        <v>44</v>
      </c>
    </row>
    <row r="13973" spans="1:25" x14ac:dyDescent="0.25">
      <c r="A13973" t="s">
        <v>17995</v>
      </c>
      <c r="B13973">
        <v>4</v>
      </c>
      <c r="C13973">
        <v>5</v>
      </c>
      <c r="D13973">
        <v>4</v>
      </c>
      <c r="E13973">
        <v>4</v>
      </c>
      <c r="F13973">
        <v>3</v>
      </c>
      <c r="G13973">
        <v>5</v>
      </c>
      <c r="H13973">
        <v>3</v>
      </c>
      <c r="I13973">
        <v>3</v>
      </c>
      <c r="J13973">
        <v>4</v>
      </c>
      <c r="K13973">
        <v>35</v>
      </c>
      <c r="L13973">
        <v>4</v>
      </c>
      <c r="M13973">
        <v>5</v>
      </c>
      <c r="N13973">
        <v>3</v>
      </c>
      <c r="O13973">
        <v>5</v>
      </c>
      <c r="P13973">
        <v>4</v>
      </c>
      <c r="Q13973">
        <v>5</v>
      </c>
      <c r="R13973">
        <v>4</v>
      </c>
      <c r="S13973">
        <v>3</v>
      </c>
      <c r="T13973">
        <v>4</v>
      </c>
      <c r="U13973">
        <v>37</v>
      </c>
      <c r="V13973">
        <v>72</v>
      </c>
      <c r="W13973" t="s">
        <v>52</v>
      </c>
      <c r="X13973" t="s">
        <v>15888</v>
      </c>
      <c r="Y13973" t="s">
        <v>10</v>
      </c>
    </row>
    <row r="13974" spans="1:25" x14ac:dyDescent="0.25">
      <c r="A13974" t="s">
        <v>17996</v>
      </c>
      <c r="B13974">
        <v>4</v>
      </c>
      <c r="C13974">
        <v>4</v>
      </c>
      <c r="D13974">
        <v>5</v>
      </c>
      <c r="E13974">
        <v>4</v>
      </c>
      <c r="F13974">
        <v>4</v>
      </c>
      <c r="G13974">
        <v>3</v>
      </c>
      <c r="H13974">
        <v>5</v>
      </c>
      <c r="I13974">
        <v>3</v>
      </c>
      <c r="J13974">
        <v>4</v>
      </c>
      <c r="K13974">
        <v>36</v>
      </c>
      <c r="L13974">
        <v>5</v>
      </c>
      <c r="M13974">
        <v>3</v>
      </c>
      <c r="N13974">
        <v>4</v>
      </c>
      <c r="O13974">
        <v>4</v>
      </c>
      <c r="P13974">
        <v>4</v>
      </c>
      <c r="Q13974">
        <v>3</v>
      </c>
      <c r="R13974">
        <v>5</v>
      </c>
      <c r="S13974">
        <v>4</v>
      </c>
      <c r="T13974">
        <v>4</v>
      </c>
      <c r="U13974">
        <v>36</v>
      </c>
      <c r="V13974">
        <v>72</v>
      </c>
      <c r="X13974" t="s">
        <v>17997</v>
      </c>
      <c r="Y13974" t="s">
        <v>44</v>
      </c>
    </row>
    <row r="13975" spans="1:25" x14ac:dyDescent="0.25">
      <c r="A13975" t="s">
        <v>17996</v>
      </c>
      <c r="B13975">
        <v>4</v>
      </c>
      <c r="C13975">
        <v>4</v>
      </c>
      <c r="D13975">
        <v>3</v>
      </c>
      <c r="E13975">
        <v>4</v>
      </c>
      <c r="F13975">
        <v>4</v>
      </c>
      <c r="G13975">
        <v>5</v>
      </c>
      <c r="H13975">
        <v>3</v>
      </c>
      <c r="I13975">
        <v>4</v>
      </c>
      <c r="J13975">
        <v>5</v>
      </c>
      <c r="K13975">
        <v>36</v>
      </c>
      <c r="L13975">
        <v>4</v>
      </c>
      <c r="M13975">
        <v>5</v>
      </c>
      <c r="N13975">
        <v>4</v>
      </c>
      <c r="O13975">
        <v>3</v>
      </c>
      <c r="P13975">
        <v>4</v>
      </c>
      <c r="Q13975">
        <v>4</v>
      </c>
      <c r="R13975">
        <v>3</v>
      </c>
      <c r="S13975">
        <v>4</v>
      </c>
      <c r="T13975">
        <v>5</v>
      </c>
      <c r="U13975">
        <v>36</v>
      </c>
      <c r="V13975">
        <v>72</v>
      </c>
      <c r="W13975" t="s">
        <v>176</v>
      </c>
      <c r="X13975" t="s">
        <v>410</v>
      </c>
      <c r="Y13975" t="s">
        <v>10</v>
      </c>
    </row>
    <row r="13976" spans="1:25" x14ac:dyDescent="0.25">
      <c r="A13976" t="s">
        <v>17998</v>
      </c>
      <c r="B13976">
        <v>4</v>
      </c>
      <c r="C13976">
        <v>5</v>
      </c>
      <c r="D13976">
        <v>4</v>
      </c>
      <c r="E13976">
        <v>4</v>
      </c>
      <c r="F13976">
        <v>4</v>
      </c>
      <c r="G13976">
        <v>3</v>
      </c>
      <c r="H13976">
        <v>4</v>
      </c>
      <c r="I13976">
        <v>3</v>
      </c>
      <c r="J13976">
        <v>4</v>
      </c>
      <c r="K13976">
        <v>35</v>
      </c>
      <c r="L13976">
        <v>4</v>
      </c>
      <c r="M13976">
        <v>3</v>
      </c>
      <c r="N13976">
        <v>4</v>
      </c>
      <c r="O13976">
        <v>4</v>
      </c>
      <c r="P13976">
        <v>4</v>
      </c>
      <c r="Q13976">
        <v>4</v>
      </c>
      <c r="R13976">
        <v>3</v>
      </c>
      <c r="S13976">
        <v>5</v>
      </c>
      <c r="T13976">
        <v>4</v>
      </c>
      <c r="U13976">
        <v>35</v>
      </c>
      <c r="V13976">
        <v>70</v>
      </c>
      <c r="W13976" t="s">
        <v>176</v>
      </c>
      <c r="X13976" t="s">
        <v>177</v>
      </c>
      <c r="Y13976" t="s">
        <v>10</v>
      </c>
    </row>
    <row r="13977" spans="1:25" x14ac:dyDescent="0.25">
      <c r="A13977" t="s">
        <v>17999</v>
      </c>
      <c r="B13977">
        <v>4</v>
      </c>
      <c r="C13977">
        <v>4</v>
      </c>
      <c r="D13977">
        <v>3</v>
      </c>
      <c r="E13977">
        <v>4</v>
      </c>
      <c r="F13977">
        <v>4</v>
      </c>
      <c r="G13977">
        <v>4</v>
      </c>
      <c r="H13977">
        <v>5</v>
      </c>
      <c r="I13977">
        <v>4</v>
      </c>
      <c r="J13977">
        <v>3</v>
      </c>
      <c r="K13977">
        <v>35</v>
      </c>
      <c r="L13977">
        <v>4</v>
      </c>
      <c r="M13977">
        <v>4</v>
      </c>
      <c r="N13977">
        <v>4</v>
      </c>
      <c r="O13977">
        <v>3</v>
      </c>
      <c r="P13977">
        <v>5</v>
      </c>
      <c r="Q13977">
        <v>4</v>
      </c>
      <c r="R13977">
        <v>5</v>
      </c>
      <c r="S13977">
        <v>3</v>
      </c>
      <c r="T13977">
        <v>4</v>
      </c>
      <c r="U13977">
        <v>36</v>
      </c>
      <c r="V13977">
        <v>71</v>
      </c>
      <c r="W13977" t="s">
        <v>176</v>
      </c>
      <c r="X13977" t="s">
        <v>3203</v>
      </c>
      <c r="Y13977" t="s">
        <v>10</v>
      </c>
    </row>
    <row r="13978" spans="1:25" x14ac:dyDescent="0.25">
      <c r="A13978" t="s">
        <v>18000</v>
      </c>
      <c r="B13978">
        <v>4</v>
      </c>
      <c r="C13978">
        <v>4</v>
      </c>
      <c r="D13978">
        <v>4</v>
      </c>
      <c r="E13978">
        <v>4</v>
      </c>
      <c r="F13978">
        <v>3</v>
      </c>
      <c r="G13978">
        <v>4</v>
      </c>
      <c r="H13978">
        <v>3</v>
      </c>
      <c r="I13978">
        <v>4</v>
      </c>
      <c r="J13978">
        <v>5</v>
      </c>
      <c r="K13978">
        <v>35</v>
      </c>
      <c r="L13978">
        <v>4</v>
      </c>
      <c r="M13978">
        <v>4</v>
      </c>
      <c r="N13978">
        <v>4</v>
      </c>
      <c r="O13978">
        <v>3</v>
      </c>
      <c r="P13978">
        <v>5</v>
      </c>
      <c r="Q13978">
        <v>4</v>
      </c>
      <c r="R13978">
        <v>3</v>
      </c>
      <c r="S13978">
        <v>4</v>
      </c>
      <c r="T13978">
        <v>4</v>
      </c>
      <c r="U13978">
        <v>35</v>
      </c>
      <c r="V13978">
        <v>70</v>
      </c>
      <c r="W13978" t="s">
        <v>18</v>
      </c>
      <c r="X13978" t="s">
        <v>18001</v>
      </c>
      <c r="Y13978" t="s">
        <v>10</v>
      </c>
    </row>
    <row r="13979" spans="1:25" x14ac:dyDescent="0.25">
      <c r="A13979" t="s">
        <v>18002</v>
      </c>
      <c r="B13979">
        <v>4</v>
      </c>
      <c r="C13979">
        <v>5</v>
      </c>
      <c r="D13979">
        <v>3</v>
      </c>
      <c r="E13979">
        <v>4</v>
      </c>
      <c r="F13979">
        <v>4</v>
      </c>
      <c r="G13979">
        <v>3</v>
      </c>
      <c r="H13979">
        <v>3</v>
      </c>
      <c r="I13979">
        <v>4</v>
      </c>
      <c r="J13979">
        <v>4</v>
      </c>
      <c r="K13979">
        <v>34</v>
      </c>
      <c r="L13979">
        <v>3</v>
      </c>
      <c r="M13979">
        <v>5</v>
      </c>
      <c r="N13979">
        <v>5</v>
      </c>
      <c r="O13979">
        <v>4</v>
      </c>
      <c r="P13979">
        <v>4</v>
      </c>
      <c r="Q13979">
        <v>5</v>
      </c>
      <c r="R13979">
        <v>4</v>
      </c>
      <c r="S13979">
        <v>3</v>
      </c>
      <c r="T13979">
        <v>4</v>
      </c>
      <c r="U13979">
        <v>37</v>
      </c>
      <c r="V13979">
        <v>71</v>
      </c>
      <c r="W13979" t="s">
        <v>345</v>
      </c>
      <c r="X13979" t="s">
        <v>12106</v>
      </c>
      <c r="Y13979" t="s">
        <v>44</v>
      </c>
    </row>
    <row r="13980" spans="1:25" x14ac:dyDescent="0.25">
      <c r="A13980" t="s">
        <v>18003</v>
      </c>
      <c r="B13980">
        <v>5</v>
      </c>
      <c r="C13980">
        <v>4</v>
      </c>
      <c r="D13980">
        <v>4</v>
      </c>
      <c r="E13980">
        <v>3</v>
      </c>
      <c r="F13980">
        <v>4</v>
      </c>
      <c r="G13980">
        <v>4</v>
      </c>
      <c r="H13980">
        <v>4</v>
      </c>
      <c r="I13980">
        <v>3</v>
      </c>
      <c r="J13980">
        <v>5</v>
      </c>
      <c r="K13980">
        <v>36</v>
      </c>
      <c r="L13980">
        <v>4</v>
      </c>
      <c r="M13980">
        <v>4</v>
      </c>
      <c r="N13980">
        <v>4</v>
      </c>
      <c r="O13980">
        <v>4</v>
      </c>
      <c r="P13980">
        <v>3</v>
      </c>
      <c r="Q13980">
        <v>5</v>
      </c>
      <c r="R13980">
        <v>4</v>
      </c>
      <c r="S13980">
        <v>3</v>
      </c>
      <c r="T13980">
        <v>4</v>
      </c>
      <c r="U13980">
        <v>35</v>
      </c>
      <c r="V13980">
        <v>71</v>
      </c>
      <c r="W13980" t="s">
        <v>8</v>
      </c>
      <c r="X13980" t="s">
        <v>18004</v>
      </c>
      <c r="Y13980" t="s">
        <v>10</v>
      </c>
    </row>
    <row r="13981" spans="1:25" x14ac:dyDescent="0.25">
      <c r="A13981" t="s">
        <v>18003</v>
      </c>
      <c r="B13981">
        <v>4</v>
      </c>
      <c r="C13981">
        <v>4</v>
      </c>
      <c r="D13981">
        <v>4</v>
      </c>
      <c r="E13981">
        <v>5</v>
      </c>
      <c r="F13981">
        <v>3</v>
      </c>
      <c r="G13981">
        <v>4</v>
      </c>
      <c r="H13981">
        <v>3</v>
      </c>
      <c r="I13981">
        <v>4</v>
      </c>
      <c r="J13981">
        <v>4</v>
      </c>
      <c r="K13981">
        <v>35</v>
      </c>
      <c r="L13981">
        <v>5</v>
      </c>
      <c r="M13981">
        <v>3</v>
      </c>
      <c r="N13981">
        <v>4</v>
      </c>
      <c r="O13981">
        <v>4</v>
      </c>
      <c r="P13981">
        <v>5</v>
      </c>
      <c r="Q13981">
        <v>4</v>
      </c>
      <c r="R13981">
        <v>4</v>
      </c>
      <c r="S13981">
        <v>3</v>
      </c>
      <c r="T13981">
        <v>4</v>
      </c>
      <c r="U13981">
        <v>36</v>
      </c>
      <c r="V13981">
        <v>71</v>
      </c>
      <c r="W13981" t="s">
        <v>1224</v>
      </c>
      <c r="X13981" t="s">
        <v>2591</v>
      </c>
      <c r="Y13981" t="s">
        <v>10</v>
      </c>
    </row>
    <row r="13982" spans="1:25" x14ac:dyDescent="0.25">
      <c r="A13982" t="s">
        <v>18005</v>
      </c>
      <c r="B13982">
        <v>5</v>
      </c>
      <c r="C13982">
        <v>4</v>
      </c>
      <c r="D13982">
        <v>3</v>
      </c>
      <c r="E13982">
        <v>5</v>
      </c>
      <c r="F13982">
        <v>4</v>
      </c>
      <c r="G13982">
        <v>3</v>
      </c>
      <c r="H13982">
        <v>4</v>
      </c>
      <c r="I13982">
        <v>4</v>
      </c>
      <c r="J13982">
        <v>3</v>
      </c>
      <c r="K13982">
        <v>35</v>
      </c>
      <c r="L13982">
        <v>4</v>
      </c>
      <c r="M13982">
        <v>5</v>
      </c>
      <c r="N13982">
        <v>4</v>
      </c>
      <c r="O13982">
        <v>4</v>
      </c>
      <c r="P13982">
        <v>3</v>
      </c>
      <c r="Q13982">
        <v>4</v>
      </c>
      <c r="R13982">
        <v>5</v>
      </c>
      <c r="S13982">
        <v>4</v>
      </c>
      <c r="T13982">
        <v>4</v>
      </c>
      <c r="U13982">
        <v>37</v>
      </c>
      <c r="V13982">
        <v>72</v>
      </c>
      <c r="W13982" t="s">
        <v>241</v>
      </c>
      <c r="X13982" t="s">
        <v>6988</v>
      </c>
      <c r="Y13982" t="s">
        <v>10</v>
      </c>
    </row>
    <row r="13983" spans="1:25" x14ac:dyDescent="0.25">
      <c r="A13983" t="s">
        <v>18006</v>
      </c>
      <c r="B13983">
        <v>4</v>
      </c>
      <c r="C13983">
        <v>3</v>
      </c>
      <c r="D13983">
        <v>5</v>
      </c>
      <c r="E13983">
        <v>4</v>
      </c>
      <c r="F13983">
        <v>5</v>
      </c>
      <c r="G13983">
        <v>3</v>
      </c>
      <c r="H13983">
        <v>4</v>
      </c>
      <c r="I13983">
        <v>4</v>
      </c>
      <c r="J13983">
        <v>4</v>
      </c>
      <c r="K13983">
        <v>36</v>
      </c>
      <c r="L13983">
        <v>4</v>
      </c>
      <c r="M13983">
        <v>3</v>
      </c>
      <c r="N13983">
        <v>4</v>
      </c>
      <c r="O13983">
        <v>5</v>
      </c>
      <c r="P13983">
        <v>3</v>
      </c>
      <c r="Q13983">
        <v>5</v>
      </c>
      <c r="R13983">
        <v>3</v>
      </c>
      <c r="S13983">
        <v>4</v>
      </c>
      <c r="T13983">
        <v>5</v>
      </c>
      <c r="U13983">
        <v>36</v>
      </c>
      <c r="V13983">
        <v>72</v>
      </c>
      <c r="W13983" t="s">
        <v>48</v>
      </c>
      <c r="X13983" t="s">
        <v>5105</v>
      </c>
      <c r="Y13983" t="s">
        <v>50</v>
      </c>
    </row>
    <row r="13984" spans="1:25" x14ac:dyDescent="0.25">
      <c r="A13984" t="s">
        <v>18007</v>
      </c>
      <c r="B13984">
        <v>4</v>
      </c>
      <c r="C13984">
        <v>3</v>
      </c>
      <c r="D13984">
        <v>5</v>
      </c>
      <c r="E13984">
        <v>4</v>
      </c>
      <c r="F13984">
        <v>5</v>
      </c>
      <c r="G13984">
        <v>3</v>
      </c>
      <c r="H13984">
        <v>4</v>
      </c>
      <c r="I13984">
        <v>4</v>
      </c>
      <c r="J13984">
        <v>4</v>
      </c>
      <c r="K13984">
        <v>36</v>
      </c>
      <c r="L13984">
        <v>4</v>
      </c>
      <c r="M13984">
        <v>3</v>
      </c>
      <c r="N13984">
        <v>4</v>
      </c>
      <c r="O13984">
        <v>5</v>
      </c>
      <c r="P13984">
        <v>3</v>
      </c>
      <c r="Q13984">
        <v>5</v>
      </c>
      <c r="R13984">
        <v>3</v>
      </c>
      <c r="S13984">
        <v>4</v>
      </c>
      <c r="T13984">
        <v>5</v>
      </c>
      <c r="U13984">
        <v>36</v>
      </c>
      <c r="V13984">
        <v>72</v>
      </c>
      <c r="W13984" t="s">
        <v>48</v>
      </c>
      <c r="X13984" t="s">
        <v>18008</v>
      </c>
      <c r="Y13984" t="s">
        <v>50</v>
      </c>
    </row>
    <row r="13985" spans="1:25" x14ac:dyDescent="0.25">
      <c r="A13985" t="s">
        <v>18009</v>
      </c>
      <c r="B13985">
        <v>5</v>
      </c>
      <c r="C13985">
        <v>3</v>
      </c>
      <c r="D13985">
        <v>3</v>
      </c>
      <c r="E13985">
        <v>4</v>
      </c>
      <c r="F13985">
        <v>4</v>
      </c>
      <c r="G13985">
        <v>4</v>
      </c>
      <c r="H13985">
        <v>5</v>
      </c>
      <c r="I13985">
        <v>3</v>
      </c>
      <c r="J13985">
        <v>5</v>
      </c>
      <c r="K13985">
        <v>36</v>
      </c>
      <c r="L13985">
        <v>5</v>
      </c>
      <c r="M13985">
        <v>4</v>
      </c>
      <c r="N13985">
        <v>4</v>
      </c>
      <c r="O13985">
        <v>5</v>
      </c>
      <c r="P13985">
        <v>3</v>
      </c>
      <c r="Q13985">
        <v>3</v>
      </c>
      <c r="R13985">
        <v>4</v>
      </c>
      <c r="S13985">
        <v>4</v>
      </c>
      <c r="T13985">
        <v>4</v>
      </c>
      <c r="U13985">
        <v>36</v>
      </c>
      <c r="V13985">
        <v>72</v>
      </c>
      <c r="W13985" t="s">
        <v>105</v>
      </c>
      <c r="X13985" t="s">
        <v>18010</v>
      </c>
      <c r="Y13985" t="s">
        <v>10</v>
      </c>
    </row>
    <row r="13986" spans="1:25" x14ac:dyDescent="0.25">
      <c r="A13986" t="s">
        <v>18011</v>
      </c>
      <c r="B13986">
        <v>4</v>
      </c>
      <c r="C13986">
        <v>4</v>
      </c>
      <c r="D13986">
        <v>5</v>
      </c>
      <c r="E13986">
        <v>3</v>
      </c>
      <c r="F13986">
        <v>4</v>
      </c>
      <c r="G13986">
        <v>5</v>
      </c>
      <c r="H13986">
        <v>3</v>
      </c>
      <c r="I13986">
        <v>4</v>
      </c>
      <c r="J13986">
        <v>4</v>
      </c>
      <c r="K13986">
        <v>36</v>
      </c>
      <c r="L13986">
        <v>5</v>
      </c>
      <c r="M13986">
        <v>4</v>
      </c>
      <c r="N13986">
        <v>3</v>
      </c>
      <c r="O13986">
        <v>5</v>
      </c>
      <c r="P13986">
        <v>4</v>
      </c>
      <c r="Q13986">
        <v>3</v>
      </c>
      <c r="R13986">
        <v>4</v>
      </c>
      <c r="S13986">
        <v>3</v>
      </c>
      <c r="T13986">
        <v>5</v>
      </c>
      <c r="U13986">
        <v>36</v>
      </c>
      <c r="V13986">
        <v>72</v>
      </c>
      <c r="X13986" t="s">
        <v>184</v>
      </c>
      <c r="Y13986" t="s">
        <v>44</v>
      </c>
    </row>
    <row r="13987" spans="1:25" x14ac:dyDescent="0.25">
      <c r="A13987" t="s">
        <v>18012</v>
      </c>
      <c r="B13987">
        <v>5</v>
      </c>
      <c r="C13987">
        <v>3</v>
      </c>
      <c r="D13987">
        <v>4</v>
      </c>
      <c r="E13987">
        <v>4</v>
      </c>
      <c r="F13987">
        <v>4</v>
      </c>
      <c r="G13987">
        <v>4</v>
      </c>
      <c r="H13987">
        <v>5</v>
      </c>
      <c r="I13987">
        <v>4</v>
      </c>
      <c r="J13987">
        <v>4</v>
      </c>
      <c r="K13987">
        <v>37</v>
      </c>
      <c r="L13987">
        <v>0</v>
      </c>
      <c r="M13987">
        <v>0</v>
      </c>
      <c r="N13987">
        <v>0</v>
      </c>
      <c r="O13987">
        <v>0</v>
      </c>
      <c r="P13987">
        <v>0</v>
      </c>
      <c r="Q13987">
        <v>0</v>
      </c>
      <c r="R13987">
        <v>0</v>
      </c>
      <c r="S13987">
        <v>0</v>
      </c>
      <c r="T13987">
        <v>0</v>
      </c>
      <c r="U13987">
        <v>0</v>
      </c>
      <c r="V13987">
        <v>37</v>
      </c>
      <c r="W13987" t="s">
        <v>376</v>
      </c>
      <c r="X13987" t="s">
        <v>382</v>
      </c>
      <c r="Y13987" t="s">
        <v>10</v>
      </c>
    </row>
    <row r="13988" spans="1:25" x14ac:dyDescent="0.25">
      <c r="A13988" t="s">
        <v>18013</v>
      </c>
      <c r="B13988">
        <v>5</v>
      </c>
      <c r="C13988">
        <v>4</v>
      </c>
      <c r="D13988">
        <v>4</v>
      </c>
      <c r="E13988">
        <v>3</v>
      </c>
      <c r="F13988">
        <v>4</v>
      </c>
      <c r="G13988">
        <v>3</v>
      </c>
      <c r="H13988">
        <v>5</v>
      </c>
      <c r="I13988">
        <v>3</v>
      </c>
      <c r="J13988">
        <v>5</v>
      </c>
      <c r="K13988">
        <v>36</v>
      </c>
      <c r="L13988">
        <v>4</v>
      </c>
      <c r="M13988">
        <v>4</v>
      </c>
      <c r="N13988">
        <v>4</v>
      </c>
      <c r="O13988">
        <v>5</v>
      </c>
      <c r="P13988">
        <v>3</v>
      </c>
      <c r="Q13988">
        <v>5</v>
      </c>
      <c r="R13988">
        <v>4</v>
      </c>
      <c r="S13988">
        <v>3</v>
      </c>
      <c r="T13988">
        <v>4</v>
      </c>
      <c r="U13988">
        <v>36</v>
      </c>
      <c r="V13988">
        <v>72</v>
      </c>
      <c r="W13988" t="s">
        <v>351</v>
      </c>
      <c r="X13988" t="s">
        <v>10888</v>
      </c>
      <c r="Y13988" t="s">
        <v>10</v>
      </c>
    </row>
    <row r="13989" spans="1:25" x14ac:dyDescent="0.25">
      <c r="A13989" t="s">
        <v>18015</v>
      </c>
      <c r="B13989">
        <v>5</v>
      </c>
      <c r="C13989">
        <v>4</v>
      </c>
      <c r="D13989">
        <v>3</v>
      </c>
      <c r="E13989">
        <v>5</v>
      </c>
      <c r="F13989">
        <v>3</v>
      </c>
      <c r="G13989">
        <v>4</v>
      </c>
      <c r="H13989">
        <v>5</v>
      </c>
      <c r="I13989">
        <v>3</v>
      </c>
      <c r="J13989">
        <v>4</v>
      </c>
      <c r="K13989">
        <v>36</v>
      </c>
      <c r="L13989">
        <v>5</v>
      </c>
      <c r="M13989">
        <v>4</v>
      </c>
      <c r="N13989">
        <v>3</v>
      </c>
      <c r="O13989">
        <v>5</v>
      </c>
      <c r="P13989">
        <v>3</v>
      </c>
      <c r="Q13989">
        <v>3</v>
      </c>
      <c r="R13989">
        <v>5</v>
      </c>
      <c r="S13989">
        <v>3</v>
      </c>
      <c r="T13989">
        <v>4</v>
      </c>
      <c r="U13989">
        <v>35</v>
      </c>
      <c r="V13989">
        <v>71</v>
      </c>
      <c r="W13989" t="s">
        <v>152</v>
      </c>
      <c r="X13989" t="s">
        <v>5767</v>
      </c>
      <c r="Y13989" t="s">
        <v>10</v>
      </c>
    </row>
    <row r="13990" spans="1:25" x14ac:dyDescent="0.25">
      <c r="A13990" t="s">
        <v>18017</v>
      </c>
      <c r="B13990">
        <v>4</v>
      </c>
      <c r="C13990">
        <v>4</v>
      </c>
      <c r="D13990">
        <v>4</v>
      </c>
      <c r="E13990">
        <v>3</v>
      </c>
      <c r="F13990">
        <v>5</v>
      </c>
      <c r="G13990">
        <v>4</v>
      </c>
      <c r="H13990">
        <v>4</v>
      </c>
      <c r="I13990">
        <v>4</v>
      </c>
      <c r="J13990">
        <v>3</v>
      </c>
      <c r="K13990">
        <v>35</v>
      </c>
      <c r="L13990">
        <v>4</v>
      </c>
      <c r="M13990">
        <v>4</v>
      </c>
      <c r="N13990">
        <v>3</v>
      </c>
      <c r="O13990">
        <v>4</v>
      </c>
      <c r="P13990">
        <v>4</v>
      </c>
      <c r="Q13990">
        <v>4</v>
      </c>
      <c r="R13990">
        <v>5</v>
      </c>
      <c r="S13990">
        <v>3</v>
      </c>
      <c r="T13990">
        <v>4</v>
      </c>
      <c r="U13990">
        <v>35</v>
      </c>
      <c r="V13990">
        <v>70</v>
      </c>
      <c r="W13990" t="s">
        <v>61</v>
      </c>
      <c r="X13990" t="s">
        <v>336</v>
      </c>
      <c r="Y13990" t="s">
        <v>10</v>
      </c>
    </row>
    <row r="13991" spans="1:25" x14ac:dyDescent="0.25">
      <c r="A13991" t="s">
        <v>18018</v>
      </c>
      <c r="B13991">
        <v>4</v>
      </c>
      <c r="C13991">
        <v>3</v>
      </c>
      <c r="D13991">
        <v>5</v>
      </c>
      <c r="E13991">
        <v>4</v>
      </c>
      <c r="F13991">
        <v>4</v>
      </c>
      <c r="G13991">
        <v>4</v>
      </c>
      <c r="H13991">
        <v>5</v>
      </c>
      <c r="I13991">
        <v>3</v>
      </c>
      <c r="J13991">
        <v>4</v>
      </c>
      <c r="K13991">
        <v>36</v>
      </c>
      <c r="L13991">
        <v>4</v>
      </c>
      <c r="M13991">
        <v>4</v>
      </c>
      <c r="N13991">
        <v>5</v>
      </c>
      <c r="O13991">
        <v>5</v>
      </c>
      <c r="P13991">
        <v>3</v>
      </c>
      <c r="Q13991">
        <v>4</v>
      </c>
      <c r="R13991">
        <v>4</v>
      </c>
      <c r="S13991">
        <v>4</v>
      </c>
      <c r="T13991">
        <v>3</v>
      </c>
      <c r="U13991">
        <v>36</v>
      </c>
      <c r="V13991">
        <v>72</v>
      </c>
      <c r="W13991" t="s">
        <v>18</v>
      </c>
      <c r="X13991" t="s">
        <v>7432</v>
      </c>
      <c r="Y13991" t="s">
        <v>10</v>
      </c>
    </row>
    <row r="13992" spans="1:25" x14ac:dyDescent="0.25">
      <c r="A13992" t="s">
        <v>18016</v>
      </c>
      <c r="B13992">
        <v>4</v>
      </c>
      <c r="C13992">
        <v>4</v>
      </c>
      <c r="D13992">
        <v>4</v>
      </c>
      <c r="E13992">
        <v>3</v>
      </c>
      <c r="F13992">
        <v>5</v>
      </c>
      <c r="G13992">
        <v>4</v>
      </c>
      <c r="H13992">
        <v>4</v>
      </c>
      <c r="I13992">
        <v>4</v>
      </c>
      <c r="J13992">
        <v>3</v>
      </c>
      <c r="K13992">
        <v>35</v>
      </c>
      <c r="L13992">
        <v>4</v>
      </c>
      <c r="M13992">
        <v>4</v>
      </c>
      <c r="N13992">
        <v>3</v>
      </c>
      <c r="O13992">
        <v>4</v>
      </c>
      <c r="P13992">
        <v>4</v>
      </c>
      <c r="Q13992">
        <v>4</v>
      </c>
      <c r="R13992">
        <v>5</v>
      </c>
      <c r="S13992">
        <v>3</v>
      </c>
      <c r="T13992">
        <v>4</v>
      </c>
      <c r="U13992">
        <v>35</v>
      </c>
      <c r="V13992">
        <v>70</v>
      </c>
      <c r="W13992" t="s">
        <v>61</v>
      </c>
      <c r="X13992" t="s">
        <v>336</v>
      </c>
      <c r="Y13992" t="s">
        <v>10</v>
      </c>
    </row>
    <row r="13993" spans="1:25" x14ac:dyDescent="0.25">
      <c r="A13993" t="s">
        <v>18019</v>
      </c>
      <c r="B13993">
        <v>4</v>
      </c>
      <c r="C13993">
        <v>3</v>
      </c>
      <c r="D13993">
        <v>4</v>
      </c>
      <c r="E13993">
        <v>5</v>
      </c>
      <c r="F13993">
        <v>4</v>
      </c>
      <c r="G13993">
        <v>4</v>
      </c>
      <c r="H13993">
        <v>3</v>
      </c>
      <c r="I13993">
        <v>4</v>
      </c>
      <c r="J13993">
        <v>5</v>
      </c>
      <c r="K13993">
        <v>36</v>
      </c>
      <c r="L13993">
        <v>4</v>
      </c>
      <c r="M13993">
        <v>5</v>
      </c>
      <c r="N13993">
        <v>4</v>
      </c>
      <c r="O13993">
        <v>3</v>
      </c>
      <c r="P13993">
        <v>4</v>
      </c>
      <c r="Q13993">
        <v>4</v>
      </c>
      <c r="R13993">
        <v>5</v>
      </c>
      <c r="S13993">
        <v>3</v>
      </c>
      <c r="T13993">
        <v>4</v>
      </c>
      <c r="U13993">
        <v>36</v>
      </c>
      <c r="V13993">
        <v>72</v>
      </c>
      <c r="W13993" t="s">
        <v>8</v>
      </c>
      <c r="X13993" t="s">
        <v>18020</v>
      </c>
      <c r="Y13993" t="s">
        <v>10</v>
      </c>
    </row>
    <row r="13994" spans="1:25" x14ac:dyDescent="0.25">
      <c r="A13994" t="s">
        <v>18019</v>
      </c>
      <c r="B13994">
        <v>4</v>
      </c>
      <c r="C13994">
        <v>4</v>
      </c>
      <c r="D13994">
        <v>3</v>
      </c>
      <c r="E13994">
        <v>4</v>
      </c>
      <c r="F13994">
        <v>5</v>
      </c>
      <c r="G13994">
        <v>3</v>
      </c>
      <c r="H13994">
        <v>4</v>
      </c>
      <c r="I13994">
        <v>5</v>
      </c>
      <c r="J13994">
        <v>4</v>
      </c>
      <c r="K13994">
        <v>36</v>
      </c>
      <c r="L13994">
        <v>5</v>
      </c>
      <c r="M13994">
        <v>3</v>
      </c>
      <c r="N13994">
        <v>4</v>
      </c>
      <c r="O13994">
        <v>5</v>
      </c>
      <c r="P13994">
        <v>3</v>
      </c>
      <c r="Q13994">
        <v>4</v>
      </c>
      <c r="R13994">
        <v>3</v>
      </c>
      <c r="S13994">
        <v>4</v>
      </c>
      <c r="T13994">
        <v>5</v>
      </c>
      <c r="U13994">
        <v>36</v>
      </c>
      <c r="V13994">
        <v>72</v>
      </c>
      <c r="W13994" t="s">
        <v>100</v>
      </c>
      <c r="X13994" t="s">
        <v>2582</v>
      </c>
      <c r="Y13994" t="s">
        <v>44</v>
      </c>
    </row>
    <row r="13995" spans="1:25" x14ac:dyDescent="0.25">
      <c r="A13995" t="s">
        <v>18019</v>
      </c>
      <c r="B13995">
        <v>4</v>
      </c>
      <c r="C13995">
        <v>4</v>
      </c>
      <c r="D13995">
        <v>3</v>
      </c>
      <c r="E13995">
        <v>4</v>
      </c>
      <c r="F13995">
        <v>5</v>
      </c>
      <c r="G13995">
        <v>3</v>
      </c>
      <c r="H13995">
        <v>4</v>
      </c>
      <c r="I13995">
        <v>5</v>
      </c>
      <c r="J13995">
        <v>4</v>
      </c>
      <c r="K13995">
        <v>36</v>
      </c>
      <c r="L13995">
        <v>5</v>
      </c>
      <c r="M13995">
        <v>3</v>
      </c>
      <c r="N13995">
        <v>4</v>
      </c>
      <c r="O13995">
        <v>5</v>
      </c>
      <c r="P13995">
        <v>3</v>
      </c>
      <c r="Q13995">
        <v>4</v>
      </c>
      <c r="R13995">
        <v>3</v>
      </c>
      <c r="S13995">
        <v>4</v>
      </c>
      <c r="T13995">
        <v>5</v>
      </c>
      <c r="U13995">
        <v>36</v>
      </c>
      <c r="V13995">
        <v>72</v>
      </c>
      <c r="X13995" t="s">
        <v>3180</v>
      </c>
      <c r="Y13995" t="s">
        <v>44</v>
      </c>
    </row>
    <row r="13996" spans="1:25" x14ac:dyDescent="0.25">
      <c r="A13996" t="s">
        <v>18019</v>
      </c>
      <c r="B13996">
        <v>4</v>
      </c>
      <c r="C13996">
        <v>4</v>
      </c>
      <c r="D13996">
        <v>3</v>
      </c>
      <c r="E13996">
        <v>4</v>
      </c>
      <c r="F13996">
        <v>5</v>
      </c>
      <c r="G13996">
        <v>3</v>
      </c>
      <c r="H13996">
        <v>4</v>
      </c>
      <c r="I13996">
        <v>5</v>
      </c>
      <c r="J13996">
        <v>4</v>
      </c>
      <c r="K13996">
        <v>36</v>
      </c>
      <c r="L13996">
        <v>5</v>
      </c>
      <c r="M13996">
        <v>3</v>
      </c>
      <c r="N13996">
        <v>4</v>
      </c>
      <c r="O13996">
        <v>5</v>
      </c>
      <c r="P13996">
        <v>3</v>
      </c>
      <c r="Q13996">
        <v>4</v>
      </c>
      <c r="R13996">
        <v>3</v>
      </c>
      <c r="S13996">
        <v>4</v>
      </c>
      <c r="T13996">
        <v>5</v>
      </c>
      <c r="U13996">
        <v>36</v>
      </c>
      <c r="V13996">
        <v>72</v>
      </c>
      <c r="W13996" t="s">
        <v>97</v>
      </c>
      <c r="X13996" t="s">
        <v>3180</v>
      </c>
      <c r="Y13996" t="s">
        <v>44</v>
      </c>
    </row>
    <row r="13997" spans="1:25" x14ac:dyDescent="0.25">
      <c r="A13997" t="s">
        <v>18019</v>
      </c>
      <c r="B13997">
        <v>4</v>
      </c>
      <c r="C13997">
        <v>3</v>
      </c>
      <c r="D13997">
        <v>4</v>
      </c>
      <c r="E13997">
        <v>5</v>
      </c>
      <c r="F13997">
        <v>4</v>
      </c>
      <c r="G13997">
        <v>4</v>
      </c>
      <c r="H13997">
        <v>4</v>
      </c>
      <c r="I13997">
        <v>3</v>
      </c>
      <c r="J13997">
        <v>4</v>
      </c>
      <c r="K13997">
        <v>35</v>
      </c>
      <c r="L13997">
        <v>5</v>
      </c>
      <c r="M13997">
        <v>3</v>
      </c>
      <c r="N13997">
        <v>4</v>
      </c>
      <c r="O13997">
        <v>4</v>
      </c>
      <c r="P13997">
        <v>4</v>
      </c>
      <c r="Q13997">
        <v>3</v>
      </c>
      <c r="R13997">
        <v>4</v>
      </c>
      <c r="S13997">
        <v>5</v>
      </c>
      <c r="T13997">
        <v>4</v>
      </c>
      <c r="U13997">
        <v>36</v>
      </c>
      <c r="V13997">
        <v>71</v>
      </c>
      <c r="W13997" t="s">
        <v>58</v>
      </c>
      <c r="X13997" t="s">
        <v>16509</v>
      </c>
      <c r="Y13997" t="s">
        <v>10</v>
      </c>
    </row>
    <row r="13998" spans="1:25" x14ac:dyDescent="0.25">
      <c r="A13998" t="s">
        <v>18021</v>
      </c>
      <c r="B13998">
        <v>4</v>
      </c>
      <c r="C13998">
        <v>4</v>
      </c>
      <c r="D13998">
        <v>4</v>
      </c>
      <c r="E13998">
        <v>4</v>
      </c>
      <c r="F13998">
        <v>3</v>
      </c>
      <c r="G13998">
        <v>3</v>
      </c>
      <c r="H13998">
        <v>4</v>
      </c>
      <c r="I13998">
        <v>4</v>
      </c>
      <c r="J13998">
        <v>3</v>
      </c>
      <c r="K13998">
        <v>33</v>
      </c>
      <c r="L13998">
        <v>0</v>
      </c>
      <c r="M13998">
        <v>0</v>
      </c>
      <c r="N13998">
        <v>0</v>
      </c>
      <c r="O13998">
        <v>0</v>
      </c>
      <c r="P13998">
        <v>0</v>
      </c>
      <c r="Q13998">
        <v>0</v>
      </c>
      <c r="R13998">
        <v>0</v>
      </c>
      <c r="S13998">
        <v>0</v>
      </c>
      <c r="T13998">
        <v>0</v>
      </c>
      <c r="U13998">
        <v>0</v>
      </c>
      <c r="V13998">
        <v>33</v>
      </c>
      <c r="W13998" t="s">
        <v>133</v>
      </c>
      <c r="X13998" t="s">
        <v>18022</v>
      </c>
      <c r="Y13998" t="s">
        <v>10</v>
      </c>
    </row>
    <row r="13999" spans="1:25" x14ac:dyDescent="0.25">
      <c r="A13999" t="s">
        <v>18023</v>
      </c>
      <c r="B13999">
        <v>4</v>
      </c>
      <c r="C13999">
        <v>4</v>
      </c>
      <c r="D13999">
        <v>3</v>
      </c>
      <c r="E13999">
        <v>4</v>
      </c>
      <c r="F13999">
        <v>5</v>
      </c>
      <c r="G13999">
        <v>3</v>
      </c>
      <c r="H13999">
        <v>4</v>
      </c>
      <c r="I13999">
        <v>5</v>
      </c>
      <c r="J13999">
        <v>4</v>
      </c>
      <c r="K13999">
        <v>36</v>
      </c>
      <c r="L13999">
        <v>5</v>
      </c>
      <c r="M13999">
        <v>3</v>
      </c>
      <c r="N13999">
        <v>4</v>
      </c>
      <c r="O13999">
        <v>5</v>
      </c>
      <c r="P13999">
        <v>3</v>
      </c>
      <c r="Q13999">
        <v>4</v>
      </c>
      <c r="R13999">
        <v>3</v>
      </c>
      <c r="S13999">
        <v>4</v>
      </c>
      <c r="T13999">
        <v>5</v>
      </c>
      <c r="U13999">
        <v>36</v>
      </c>
      <c r="V13999">
        <v>72</v>
      </c>
      <c r="X13999" t="s">
        <v>18024</v>
      </c>
      <c r="Y13999" t="s">
        <v>44</v>
      </c>
    </row>
    <row r="14000" spans="1:25" x14ac:dyDescent="0.25">
      <c r="A14000" t="s">
        <v>18025</v>
      </c>
      <c r="B14000">
        <v>5</v>
      </c>
      <c r="C14000">
        <v>4</v>
      </c>
      <c r="D14000">
        <v>3</v>
      </c>
      <c r="E14000">
        <v>4</v>
      </c>
      <c r="F14000">
        <v>4</v>
      </c>
      <c r="G14000">
        <v>4</v>
      </c>
      <c r="H14000">
        <v>3</v>
      </c>
      <c r="I14000">
        <v>5</v>
      </c>
      <c r="J14000">
        <v>4</v>
      </c>
      <c r="K14000">
        <v>36</v>
      </c>
      <c r="L14000">
        <v>4</v>
      </c>
      <c r="M14000">
        <v>3</v>
      </c>
      <c r="N14000">
        <v>4</v>
      </c>
      <c r="O14000">
        <v>5</v>
      </c>
      <c r="P14000">
        <v>5</v>
      </c>
      <c r="Q14000">
        <v>3</v>
      </c>
      <c r="R14000">
        <v>4</v>
      </c>
      <c r="S14000">
        <v>4</v>
      </c>
      <c r="T14000">
        <v>4</v>
      </c>
      <c r="U14000">
        <v>36</v>
      </c>
      <c r="V14000">
        <v>72</v>
      </c>
      <c r="X14000" t="s">
        <v>18026</v>
      </c>
      <c r="Y14000" t="s">
        <v>1285</v>
      </c>
    </row>
    <row r="14001" spans="1:25" x14ac:dyDescent="0.25">
      <c r="A14001" t="s">
        <v>18027</v>
      </c>
      <c r="B14001">
        <v>5</v>
      </c>
      <c r="C14001">
        <v>4</v>
      </c>
      <c r="D14001">
        <v>4</v>
      </c>
      <c r="E14001">
        <v>3</v>
      </c>
      <c r="F14001">
        <v>5</v>
      </c>
      <c r="G14001">
        <v>3</v>
      </c>
      <c r="H14001">
        <v>4</v>
      </c>
      <c r="I14001">
        <v>4</v>
      </c>
      <c r="J14001">
        <v>4</v>
      </c>
      <c r="K14001">
        <v>36</v>
      </c>
      <c r="L14001">
        <v>5</v>
      </c>
      <c r="M14001">
        <v>3</v>
      </c>
      <c r="N14001">
        <v>4</v>
      </c>
      <c r="O14001">
        <v>5</v>
      </c>
      <c r="P14001">
        <v>4</v>
      </c>
      <c r="Q14001">
        <v>3</v>
      </c>
      <c r="R14001">
        <v>4</v>
      </c>
      <c r="S14001">
        <v>3</v>
      </c>
      <c r="T14001">
        <v>4</v>
      </c>
      <c r="U14001">
        <v>35</v>
      </c>
      <c r="V14001">
        <v>71</v>
      </c>
      <c r="W14001" t="s">
        <v>146</v>
      </c>
      <c r="X14001" t="s">
        <v>18028</v>
      </c>
      <c r="Y14001" t="s">
        <v>10</v>
      </c>
    </row>
    <row r="14002" spans="1:25" x14ac:dyDescent="0.25">
      <c r="A14002" t="s">
        <v>18029</v>
      </c>
      <c r="B14002">
        <v>4</v>
      </c>
      <c r="C14002">
        <v>4</v>
      </c>
      <c r="D14002">
        <v>5</v>
      </c>
      <c r="E14002">
        <v>3</v>
      </c>
      <c r="F14002">
        <v>4</v>
      </c>
      <c r="G14002">
        <v>3</v>
      </c>
      <c r="H14002">
        <v>4</v>
      </c>
      <c r="I14002">
        <v>5</v>
      </c>
      <c r="J14002">
        <v>4</v>
      </c>
      <c r="K14002">
        <v>36</v>
      </c>
      <c r="L14002">
        <v>3</v>
      </c>
      <c r="M14002">
        <v>4</v>
      </c>
      <c r="N14002">
        <v>5</v>
      </c>
      <c r="O14002">
        <v>4</v>
      </c>
      <c r="P14002">
        <v>4</v>
      </c>
      <c r="Q14002">
        <v>4</v>
      </c>
      <c r="R14002">
        <v>5</v>
      </c>
      <c r="S14002">
        <v>4</v>
      </c>
      <c r="T14002">
        <v>3</v>
      </c>
      <c r="U14002">
        <v>36</v>
      </c>
      <c r="V14002">
        <v>72</v>
      </c>
      <c r="W14002" t="s">
        <v>61</v>
      </c>
      <c r="X14002" t="s">
        <v>1064</v>
      </c>
      <c r="Y14002" t="s">
        <v>10</v>
      </c>
    </row>
    <row r="14003" spans="1:25" x14ac:dyDescent="0.25">
      <c r="A14003" t="s">
        <v>18030</v>
      </c>
      <c r="B14003">
        <v>4</v>
      </c>
      <c r="C14003">
        <v>4</v>
      </c>
      <c r="D14003">
        <v>5</v>
      </c>
      <c r="E14003">
        <v>4</v>
      </c>
      <c r="F14003">
        <v>3</v>
      </c>
      <c r="G14003">
        <v>4</v>
      </c>
      <c r="H14003">
        <v>5</v>
      </c>
      <c r="I14003">
        <v>4</v>
      </c>
      <c r="J14003">
        <v>3</v>
      </c>
      <c r="K14003">
        <v>36</v>
      </c>
      <c r="L14003">
        <v>4</v>
      </c>
      <c r="M14003">
        <v>3</v>
      </c>
      <c r="N14003">
        <v>5</v>
      </c>
      <c r="O14003">
        <v>4</v>
      </c>
      <c r="P14003">
        <v>3</v>
      </c>
      <c r="Q14003">
        <v>4</v>
      </c>
      <c r="R14003">
        <v>4</v>
      </c>
      <c r="S14003">
        <v>5</v>
      </c>
      <c r="T14003">
        <v>4</v>
      </c>
      <c r="U14003">
        <v>36</v>
      </c>
      <c r="V14003">
        <v>72</v>
      </c>
      <c r="W14003" t="s">
        <v>308</v>
      </c>
      <c r="X14003" t="s">
        <v>18031</v>
      </c>
      <c r="Y14003" t="s">
        <v>10</v>
      </c>
    </row>
    <row r="14004" spans="1:25" x14ac:dyDescent="0.25">
      <c r="A14004" t="s">
        <v>18032</v>
      </c>
      <c r="B14004">
        <v>4</v>
      </c>
      <c r="C14004">
        <v>5</v>
      </c>
      <c r="D14004">
        <v>3</v>
      </c>
      <c r="E14004">
        <v>5</v>
      </c>
      <c r="F14004">
        <v>4</v>
      </c>
      <c r="G14004">
        <v>4</v>
      </c>
      <c r="H14004">
        <v>4</v>
      </c>
      <c r="I14004">
        <v>3</v>
      </c>
      <c r="J14004">
        <v>4</v>
      </c>
      <c r="K14004">
        <v>36</v>
      </c>
      <c r="L14004">
        <v>4</v>
      </c>
      <c r="M14004">
        <v>3</v>
      </c>
      <c r="N14004">
        <v>5</v>
      </c>
      <c r="O14004">
        <v>4</v>
      </c>
      <c r="P14004">
        <v>4</v>
      </c>
      <c r="Q14004">
        <v>4</v>
      </c>
      <c r="R14004">
        <v>4</v>
      </c>
      <c r="S14004">
        <v>3</v>
      </c>
      <c r="T14004">
        <v>4</v>
      </c>
      <c r="U14004">
        <v>35</v>
      </c>
      <c r="V14004">
        <v>71</v>
      </c>
      <c r="W14004" t="s">
        <v>133</v>
      </c>
      <c r="X14004" t="s">
        <v>18033</v>
      </c>
      <c r="Y14004" t="s">
        <v>10</v>
      </c>
    </row>
    <row r="14005" spans="1:25" x14ac:dyDescent="0.25">
      <c r="A14005" t="s">
        <v>18034</v>
      </c>
      <c r="B14005">
        <v>4</v>
      </c>
      <c r="C14005">
        <v>4</v>
      </c>
      <c r="D14005">
        <v>3</v>
      </c>
      <c r="E14005">
        <v>4</v>
      </c>
      <c r="F14005">
        <v>5</v>
      </c>
      <c r="G14005">
        <v>3</v>
      </c>
      <c r="H14005">
        <v>4</v>
      </c>
      <c r="I14005">
        <v>4</v>
      </c>
      <c r="J14005">
        <v>4</v>
      </c>
      <c r="K14005">
        <v>35</v>
      </c>
      <c r="L14005">
        <v>5</v>
      </c>
      <c r="M14005">
        <v>3</v>
      </c>
      <c r="N14005">
        <v>5</v>
      </c>
      <c r="O14005">
        <v>4</v>
      </c>
      <c r="P14005">
        <v>3</v>
      </c>
      <c r="Q14005">
        <v>4</v>
      </c>
      <c r="R14005">
        <v>4</v>
      </c>
      <c r="S14005">
        <v>3</v>
      </c>
      <c r="T14005">
        <v>4</v>
      </c>
      <c r="U14005">
        <v>35</v>
      </c>
      <c r="V14005">
        <v>70</v>
      </c>
      <c r="W14005" t="s">
        <v>133</v>
      </c>
      <c r="X14005" t="s">
        <v>2384</v>
      </c>
      <c r="Y14005" t="s">
        <v>10</v>
      </c>
    </row>
    <row r="14006" spans="1:25" x14ac:dyDescent="0.25">
      <c r="A14006" t="s">
        <v>18035</v>
      </c>
      <c r="B14006">
        <v>4</v>
      </c>
      <c r="C14006">
        <v>4</v>
      </c>
      <c r="D14006">
        <v>4</v>
      </c>
      <c r="E14006">
        <v>4</v>
      </c>
      <c r="F14006">
        <v>3</v>
      </c>
      <c r="G14006">
        <v>5</v>
      </c>
      <c r="H14006">
        <v>3</v>
      </c>
      <c r="I14006">
        <v>4</v>
      </c>
      <c r="J14006">
        <v>4</v>
      </c>
      <c r="K14006">
        <v>35</v>
      </c>
      <c r="L14006">
        <v>5</v>
      </c>
      <c r="M14006">
        <v>4</v>
      </c>
      <c r="N14006">
        <v>3</v>
      </c>
      <c r="O14006">
        <v>4</v>
      </c>
      <c r="P14006">
        <v>4</v>
      </c>
      <c r="Q14006">
        <v>4</v>
      </c>
      <c r="R14006">
        <v>4</v>
      </c>
      <c r="S14006">
        <v>3</v>
      </c>
      <c r="T14006">
        <v>4</v>
      </c>
      <c r="U14006">
        <v>35</v>
      </c>
      <c r="V14006">
        <v>70</v>
      </c>
      <c r="W14006" t="s">
        <v>8</v>
      </c>
      <c r="X14006" t="s">
        <v>18036</v>
      </c>
      <c r="Y14006" t="s">
        <v>10</v>
      </c>
    </row>
    <row r="14007" spans="1:25" x14ac:dyDescent="0.25">
      <c r="A14007" t="s">
        <v>18034</v>
      </c>
      <c r="B14007">
        <v>4</v>
      </c>
      <c r="C14007">
        <v>5</v>
      </c>
      <c r="D14007">
        <v>3</v>
      </c>
      <c r="E14007">
        <v>5</v>
      </c>
      <c r="F14007">
        <v>4</v>
      </c>
      <c r="G14007">
        <v>4</v>
      </c>
      <c r="H14007">
        <v>4</v>
      </c>
      <c r="I14007">
        <v>3</v>
      </c>
      <c r="J14007">
        <v>4</v>
      </c>
      <c r="K14007">
        <v>36</v>
      </c>
      <c r="L14007">
        <v>4</v>
      </c>
      <c r="M14007">
        <v>3</v>
      </c>
      <c r="N14007">
        <v>5</v>
      </c>
      <c r="O14007">
        <v>4</v>
      </c>
      <c r="P14007">
        <v>4</v>
      </c>
      <c r="Q14007">
        <v>4</v>
      </c>
      <c r="R14007">
        <v>4</v>
      </c>
      <c r="S14007">
        <v>3</v>
      </c>
      <c r="T14007">
        <v>4</v>
      </c>
      <c r="U14007">
        <v>35</v>
      </c>
      <c r="V14007">
        <v>71</v>
      </c>
      <c r="W14007" t="s">
        <v>133</v>
      </c>
      <c r="X14007" t="s">
        <v>18033</v>
      </c>
      <c r="Y14007" t="s">
        <v>10</v>
      </c>
    </row>
    <row r="14008" spans="1:25" x14ac:dyDescent="0.25">
      <c r="A14008" t="s">
        <v>18037</v>
      </c>
      <c r="B14008">
        <v>4</v>
      </c>
      <c r="C14008">
        <v>4</v>
      </c>
      <c r="D14008">
        <v>5</v>
      </c>
      <c r="E14008">
        <v>4</v>
      </c>
      <c r="F14008">
        <v>3</v>
      </c>
      <c r="G14008">
        <v>5</v>
      </c>
      <c r="H14008">
        <v>4</v>
      </c>
      <c r="I14008">
        <v>3</v>
      </c>
      <c r="J14008">
        <v>4</v>
      </c>
      <c r="K14008">
        <v>36</v>
      </c>
      <c r="L14008">
        <v>4</v>
      </c>
      <c r="M14008">
        <v>4</v>
      </c>
      <c r="N14008">
        <v>3</v>
      </c>
      <c r="O14008">
        <v>5</v>
      </c>
      <c r="P14008">
        <v>4</v>
      </c>
      <c r="Q14008">
        <v>3</v>
      </c>
      <c r="R14008">
        <v>4</v>
      </c>
      <c r="S14008">
        <v>3</v>
      </c>
      <c r="T14008">
        <v>5</v>
      </c>
      <c r="U14008">
        <v>35</v>
      </c>
      <c r="V14008">
        <v>71</v>
      </c>
      <c r="W14008" t="s">
        <v>308</v>
      </c>
      <c r="X14008" t="s">
        <v>18031</v>
      </c>
      <c r="Y14008" t="s">
        <v>10</v>
      </c>
    </row>
    <row r="14009" spans="1:25" x14ac:dyDescent="0.25">
      <c r="A14009" t="s">
        <v>18038</v>
      </c>
      <c r="B14009">
        <v>4</v>
      </c>
      <c r="C14009">
        <v>4</v>
      </c>
      <c r="D14009">
        <v>5</v>
      </c>
      <c r="E14009">
        <v>4</v>
      </c>
      <c r="F14009">
        <v>3</v>
      </c>
      <c r="G14009">
        <v>4</v>
      </c>
      <c r="H14009">
        <v>5</v>
      </c>
      <c r="I14009">
        <v>4</v>
      </c>
      <c r="J14009">
        <v>3</v>
      </c>
      <c r="K14009">
        <v>36</v>
      </c>
      <c r="L14009">
        <v>4</v>
      </c>
      <c r="M14009">
        <v>3</v>
      </c>
      <c r="N14009">
        <v>5</v>
      </c>
      <c r="O14009">
        <v>4</v>
      </c>
      <c r="P14009">
        <v>3</v>
      </c>
      <c r="Q14009">
        <v>4</v>
      </c>
      <c r="R14009">
        <v>4</v>
      </c>
      <c r="S14009">
        <v>5</v>
      </c>
      <c r="T14009">
        <v>4</v>
      </c>
      <c r="U14009">
        <v>36</v>
      </c>
      <c r="V14009">
        <v>72</v>
      </c>
      <c r="W14009" t="s">
        <v>308</v>
      </c>
      <c r="X14009" t="s">
        <v>18031</v>
      </c>
      <c r="Y14009" t="s">
        <v>10</v>
      </c>
    </row>
    <row r="14010" spans="1:25" x14ac:dyDescent="0.25">
      <c r="A14010" t="s">
        <v>18039</v>
      </c>
      <c r="B14010">
        <v>4</v>
      </c>
      <c r="C14010">
        <v>3</v>
      </c>
      <c r="D14010">
        <v>4</v>
      </c>
      <c r="E14010">
        <v>3</v>
      </c>
      <c r="F14010">
        <v>4</v>
      </c>
      <c r="G14010">
        <v>4</v>
      </c>
      <c r="H14010">
        <v>4</v>
      </c>
      <c r="I14010">
        <v>5</v>
      </c>
      <c r="J14010">
        <v>4</v>
      </c>
      <c r="K14010">
        <v>35</v>
      </c>
      <c r="L14010">
        <v>4</v>
      </c>
      <c r="M14010">
        <v>5</v>
      </c>
      <c r="N14010">
        <v>5</v>
      </c>
      <c r="O14010">
        <v>4</v>
      </c>
      <c r="P14010">
        <v>4</v>
      </c>
      <c r="Q14010">
        <v>3</v>
      </c>
      <c r="R14010">
        <v>4</v>
      </c>
      <c r="S14010">
        <v>3</v>
      </c>
      <c r="T14010">
        <v>4</v>
      </c>
      <c r="U14010">
        <v>36</v>
      </c>
      <c r="V14010">
        <v>71</v>
      </c>
      <c r="W14010" t="s">
        <v>58</v>
      </c>
      <c r="X14010" t="s">
        <v>1415</v>
      </c>
      <c r="Y14010" t="s">
        <v>10</v>
      </c>
    </row>
    <row r="14011" spans="1:25" x14ac:dyDescent="0.25">
      <c r="A14011" t="s">
        <v>18040</v>
      </c>
      <c r="B14011">
        <v>5</v>
      </c>
      <c r="C14011">
        <v>4</v>
      </c>
      <c r="D14011">
        <v>4</v>
      </c>
      <c r="E14011">
        <v>4</v>
      </c>
      <c r="F14011">
        <v>3</v>
      </c>
      <c r="G14011">
        <v>4</v>
      </c>
      <c r="H14011">
        <v>5</v>
      </c>
      <c r="I14011">
        <v>4</v>
      </c>
      <c r="J14011">
        <v>3</v>
      </c>
      <c r="K14011">
        <v>36</v>
      </c>
      <c r="L14011">
        <v>4</v>
      </c>
      <c r="M14011">
        <v>3</v>
      </c>
      <c r="N14011">
        <v>4</v>
      </c>
      <c r="O14011">
        <v>3</v>
      </c>
      <c r="P14011">
        <v>4</v>
      </c>
      <c r="Q14011">
        <v>5</v>
      </c>
      <c r="R14011">
        <v>3</v>
      </c>
      <c r="S14011">
        <v>4</v>
      </c>
      <c r="T14011">
        <v>4</v>
      </c>
      <c r="U14011">
        <v>34</v>
      </c>
      <c r="V14011">
        <v>70</v>
      </c>
      <c r="W14011" t="s">
        <v>61</v>
      </c>
      <c r="X14011" t="s">
        <v>3246</v>
      </c>
      <c r="Y14011" t="s">
        <v>10</v>
      </c>
    </row>
    <row r="14012" spans="1:25" x14ac:dyDescent="0.25">
      <c r="A14012" t="s">
        <v>18041</v>
      </c>
      <c r="B14012">
        <v>4</v>
      </c>
      <c r="C14012">
        <v>4</v>
      </c>
      <c r="D14012">
        <v>5</v>
      </c>
      <c r="E14012">
        <v>4</v>
      </c>
      <c r="F14012">
        <v>3</v>
      </c>
      <c r="G14012">
        <v>4</v>
      </c>
      <c r="H14012">
        <v>5</v>
      </c>
      <c r="I14012">
        <v>3</v>
      </c>
      <c r="J14012">
        <v>4</v>
      </c>
      <c r="K14012">
        <v>36</v>
      </c>
      <c r="L14012">
        <v>4</v>
      </c>
      <c r="M14012">
        <v>5</v>
      </c>
      <c r="N14012">
        <v>4</v>
      </c>
      <c r="O14012">
        <v>3</v>
      </c>
      <c r="P14012">
        <v>4</v>
      </c>
      <c r="Q14012">
        <v>5</v>
      </c>
      <c r="R14012">
        <v>4</v>
      </c>
      <c r="S14012">
        <v>3</v>
      </c>
      <c r="T14012">
        <v>4</v>
      </c>
      <c r="U14012">
        <v>36</v>
      </c>
      <c r="V14012">
        <v>72</v>
      </c>
      <c r="W14012" t="s">
        <v>166</v>
      </c>
      <c r="X14012" t="s">
        <v>18042</v>
      </c>
      <c r="Y14012" t="s">
        <v>10</v>
      </c>
    </row>
    <row r="14013" spans="1:25" x14ac:dyDescent="0.25">
      <c r="A14013" t="s">
        <v>18043</v>
      </c>
      <c r="B14013">
        <v>5</v>
      </c>
      <c r="C14013">
        <v>3</v>
      </c>
      <c r="D14013">
        <v>4</v>
      </c>
      <c r="E14013">
        <v>5</v>
      </c>
      <c r="F14013">
        <v>3</v>
      </c>
      <c r="G14013">
        <v>4</v>
      </c>
      <c r="H14013">
        <v>4</v>
      </c>
      <c r="I14013">
        <v>4</v>
      </c>
      <c r="J14013">
        <v>4</v>
      </c>
      <c r="K14013">
        <v>36</v>
      </c>
      <c r="L14013">
        <v>4</v>
      </c>
      <c r="M14013">
        <v>3</v>
      </c>
      <c r="N14013">
        <v>5</v>
      </c>
      <c r="O14013">
        <v>4</v>
      </c>
      <c r="P14013">
        <v>3</v>
      </c>
      <c r="Q14013">
        <v>4</v>
      </c>
      <c r="R14013">
        <v>4</v>
      </c>
      <c r="S14013">
        <v>4</v>
      </c>
      <c r="T14013">
        <v>5</v>
      </c>
      <c r="U14013">
        <v>36</v>
      </c>
      <c r="V14013">
        <v>72</v>
      </c>
      <c r="W14013" t="s">
        <v>52</v>
      </c>
      <c r="X14013" t="s">
        <v>3209</v>
      </c>
      <c r="Y14013" t="s">
        <v>10</v>
      </c>
    </row>
    <row r="14014" spans="1:25" x14ac:dyDescent="0.25">
      <c r="A14014" t="s">
        <v>18044</v>
      </c>
      <c r="B14014">
        <v>4</v>
      </c>
      <c r="C14014">
        <v>5</v>
      </c>
      <c r="D14014">
        <v>3</v>
      </c>
      <c r="E14014">
        <v>3</v>
      </c>
      <c r="F14014">
        <v>4</v>
      </c>
      <c r="G14014">
        <v>3</v>
      </c>
      <c r="H14014">
        <v>4</v>
      </c>
      <c r="I14014">
        <v>5</v>
      </c>
      <c r="J14014">
        <v>4</v>
      </c>
      <c r="K14014">
        <v>35</v>
      </c>
      <c r="L14014">
        <v>4</v>
      </c>
      <c r="M14014">
        <v>5</v>
      </c>
      <c r="N14014">
        <v>4</v>
      </c>
      <c r="O14014">
        <v>4</v>
      </c>
      <c r="P14014">
        <v>3</v>
      </c>
      <c r="Q14014">
        <v>4</v>
      </c>
      <c r="R14014">
        <v>4</v>
      </c>
      <c r="S14014">
        <v>5</v>
      </c>
      <c r="T14014">
        <v>4</v>
      </c>
      <c r="U14014">
        <v>37</v>
      </c>
      <c r="V14014">
        <v>72</v>
      </c>
      <c r="W14014" t="s">
        <v>39</v>
      </c>
      <c r="X14014" t="s">
        <v>370</v>
      </c>
      <c r="Y14014" t="s">
        <v>10</v>
      </c>
    </row>
    <row r="14015" spans="1:25" x14ac:dyDescent="0.25">
      <c r="A14015" t="s">
        <v>18045</v>
      </c>
      <c r="B14015">
        <v>4</v>
      </c>
      <c r="C14015">
        <v>3</v>
      </c>
      <c r="D14015">
        <v>4</v>
      </c>
      <c r="E14015">
        <v>4</v>
      </c>
      <c r="F14015">
        <v>5</v>
      </c>
      <c r="G14015">
        <v>4</v>
      </c>
      <c r="H14015">
        <v>4</v>
      </c>
      <c r="I14015">
        <v>5</v>
      </c>
      <c r="J14015">
        <v>3</v>
      </c>
      <c r="K14015">
        <v>36</v>
      </c>
      <c r="L14015">
        <v>4</v>
      </c>
      <c r="M14015">
        <v>4</v>
      </c>
      <c r="N14015">
        <v>5</v>
      </c>
      <c r="O14015">
        <v>3</v>
      </c>
      <c r="P14015">
        <v>4</v>
      </c>
      <c r="Q14015">
        <v>4</v>
      </c>
      <c r="R14015">
        <v>5</v>
      </c>
      <c r="S14015">
        <v>3</v>
      </c>
      <c r="T14015">
        <v>4</v>
      </c>
      <c r="U14015">
        <v>36</v>
      </c>
      <c r="V14015">
        <v>72</v>
      </c>
      <c r="W14015" t="s">
        <v>39</v>
      </c>
      <c r="X14015" t="s">
        <v>582</v>
      </c>
      <c r="Y14015" t="s">
        <v>10</v>
      </c>
    </row>
    <row r="14016" spans="1:25" x14ac:dyDescent="0.25">
      <c r="A14016" t="s">
        <v>18046</v>
      </c>
      <c r="B14016">
        <v>3</v>
      </c>
      <c r="C14016">
        <v>5</v>
      </c>
      <c r="D14016">
        <v>5</v>
      </c>
      <c r="E14016">
        <v>4</v>
      </c>
      <c r="F14016">
        <v>4</v>
      </c>
      <c r="G14016">
        <v>4</v>
      </c>
      <c r="H14016">
        <v>4</v>
      </c>
      <c r="I14016">
        <v>4</v>
      </c>
      <c r="J14016">
        <v>3</v>
      </c>
      <c r="K14016">
        <v>36</v>
      </c>
      <c r="L14016">
        <v>3</v>
      </c>
      <c r="M14016">
        <v>5</v>
      </c>
      <c r="N14016">
        <v>4</v>
      </c>
      <c r="O14016">
        <v>5</v>
      </c>
      <c r="P14016">
        <v>4</v>
      </c>
      <c r="Q14016">
        <v>4</v>
      </c>
      <c r="R14016">
        <v>4</v>
      </c>
      <c r="S14016">
        <v>4</v>
      </c>
      <c r="T14016">
        <v>3</v>
      </c>
      <c r="U14016">
        <v>36</v>
      </c>
      <c r="V14016">
        <v>72</v>
      </c>
      <c r="W14016" t="s">
        <v>8</v>
      </c>
      <c r="X14016" t="s">
        <v>3085</v>
      </c>
      <c r="Y14016" t="s">
        <v>10</v>
      </c>
    </row>
    <row r="14017" spans="1:25" x14ac:dyDescent="0.25">
      <c r="A14017" t="s">
        <v>18047</v>
      </c>
      <c r="B14017">
        <v>4</v>
      </c>
      <c r="C14017">
        <v>3</v>
      </c>
      <c r="D14017">
        <v>4</v>
      </c>
      <c r="E14017">
        <v>3</v>
      </c>
      <c r="F14017">
        <v>4</v>
      </c>
      <c r="G14017">
        <v>4</v>
      </c>
      <c r="H14017">
        <v>5</v>
      </c>
      <c r="I14017">
        <v>4</v>
      </c>
      <c r="J14017">
        <v>5</v>
      </c>
      <c r="K14017">
        <v>36</v>
      </c>
      <c r="L14017">
        <v>0</v>
      </c>
      <c r="M14017">
        <v>0</v>
      </c>
      <c r="N14017">
        <v>0</v>
      </c>
      <c r="O14017">
        <v>0</v>
      </c>
      <c r="P14017">
        <v>0</v>
      </c>
      <c r="Q14017">
        <v>0</v>
      </c>
      <c r="R14017">
        <v>0</v>
      </c>
      <c r="S14017">
        <v>0</v>
      </c>
      <c r="T14017">
        <v>0</v>
      </c>
      <c r="U14017">
        <v>0</v>
      </c>
      <c r="V14017">
        <v>36</v>
      </c>
      <c r="W14017" t="s">
        <v>18</v>
      </c>
      <c r="X14017" t="s">
        <v>15446</v>
      </c>
      <c r="Y14017" t="s">
        <v>10</v>
      </c>
    </row>
    <row r="14018" spans="1:25" x14ac:dyDescent="0.25">
      <c r="A14018" t="s">
        <v>18048</v>
      </c>
      <c r="B14018">
        <v>5</v>
      </c>
      <c r="C14018">
        <v>4</v>
      </c>
      <c r="D14018">
        <v>4</v>
      </c>
      <c r="E14018">
        <v>3</v>
      </c>
      <c r="F14018">
        <v>4</v>
      </c>
      <c r="G14018">
        <v>4</v>
      </c>
      <c r="H14018">
        <v>5</v>
      </c>
      <c r="I14018">
        <v>3</v>
      </c>
      <c r="J14018">
        <v>4</v>
      </c>
      <c r="K14018">
        <v>36</v>
      </c>
      <c r="L14018">
        <v>4</v>
      </c>
      <c r="M14018">
        <v>4</v>
      </c>
      <c r="N14018">
        <v>3</v>
      </c>
      <c r="O14018">
        <v>5</v>
      </c>
      <c r="P14018">
        <v>4</v>
      </c>
      <c r="Q14018">
        <v>4</v>
      </c>
      <c r="R14018">
        <v>3</v>
      </c>
      <c r="S14018">
        <v>4</v>
      </c>
      <c r="T14018">
        <v>5</v>
      </c>
      <c r="U14018">
        <v>36</v>
      </c>
      <c r="V14018">
        <v>72</v>
      </c>
      <c r="W14018" t="s">
        <v>97</v>
      </c>
      <c r="X14018" t="s">
        <v>824</v>
      </c>
      <c r="Y14018" t="s">
        <v>44</v>
      </c>
    </row>
    <row r="14019" spans="1:25" x14ac:dyDescent="0.25">
      <c r="A14019" t="s">
        <v>18049</v>
      </c>
      <c r="B14019">
        <v>4</v>
      </c>
      <c r="C14019">
        <v>4</v>
      </c>
      <c r="D14019">
        <v>4</v>
      </c>
      <c r="E14019">
        <v>3</v>
      </c>
      <c r="F14019">
        <v>5</v>
      </c>
      <c r="G14019">
        <v>4</v>
      </c>
      <c r="H14019">
        <v>4</v>
      </c>
      <c r="I14019">
        <v>5</v>
      </c>
      <c r="J14019">
        <v>3</v>
      </c>
      <c r="K14019">
        <v>36</v>
      </c>
      <c r="L14019">
        <v>4</v>
      </c>
      <c r="M14019">
        <v>4</v>
      </c>
      <c r="N14019">
        <v>3</v>
      </c>
      <c r="O14019">
        <v>5</v>
      </c>
      <c r="P14019">
        <v>4</v>
      </c>
      <c r="Q14019">
        <v>4</v>
      </c>
      <c r="R14019">
        <v>4</v>
      </c>
      <c r="S14019">
        <v>3</v>
      </c>
      <c r="T14019">
        <v>5</v>
      </c>
      <c r="U14019">
        <v>36</v>
      </c>
      <c r="V14019">
        <v>72</v>
      </c>
      <c r="W14019" t="s">
        <v>12</v>
      </c>
      <c r="X14019" t="s">
        <v>6430</v>
      </c>
      <c r="Y14019" t="s">
        <v>10</v>
      </c>
    </row>
    <row r="14020" spans="1:25" x14ac:dyDescent="0.25">
      <c r="A14020" t="s">
        <v>18050</v>
      </c>
      <c r="B14020">
        <v>4</v>
      </c>
      <c r="C14020">
        <v>4</v>
      </c>
      <c r="D14020">
        <v>4</v>
      </c>
      <c r="E14020">
        <v>3</v>
      </c>
      <c r="F14020">
        <v>5</v>
      </c>
      <c r="G14020">
        <v>4</v>
      </c>
      <c r="H14020">
        <v>4</v>
      </c>
      <c r="I14020">
        <v>5</v>
      </c>
      <c r="J14020">
        <v>3</v>
      </c>
      <c r="K14020">
        <v>36</v>
      </c>
      <c r="L14020">
        <v>4</v>
      </c>
      <c r="M14020">
        <v>4</v>
      </c>
      <c r="N14020">
        <v>3</v>
      </c>
      <c r="O14020">
        <v>5</v>
      </c>
      <c r="P14020">
        <v>4</v>
      </c>
      <c r="Q14020">
        <v>4</v>
      </c>
      <c r="R14020">
        <v>4</v>
      </c>
      <c r="S14020">
        <v>3</v>
      </c>
      <c r="T14020">
        <v>5</v>
      </c>
      <c r="U14020">
        <v>36</v>
      </c>
      <c r="V14020">
        <v>72</v>
      </c>
      <c r="W14020" t="s">
        <v>12</v>
      </c>
      <c r="X14020" t="s">
        <v>18051</v>
      </c>
      <c r="Y14020" t="s">
        <v>10</v>
      </c>
    </row>
    <row r="14021" spans="1:25" x14ac:dyDescent="0.25">
      <c r="A14021" t="s">
        <v>18052</v>
      </c>
      <c r="B14021">
        <v>5</v>
      </c>
      <c r="C14021">
        <v>4</v>
      </c>
      <c r="D14021">
        <v>4</v>
      </c>
      <c r="E14021">
        <v>4</v>
      </c>
      <c r="F14021">
        <v>3</v>
      </c>
      <c r="G14021">
        <v>4</v>
      </c>
      <c r="H14021">
        <v>4</v>
      </c>
      <c r="I14021">
        <v>3</v>
      </c>
      <c r="J14021">
        <v>5</v>
      </c>
      <c r="K14021">
        <v>36</v>
      </c>
      <c r="L14021">
        <v>4</v>
      </c>
      <c r="M14021">
        <v>3</v>
      </c>
      <c r="N14021">
        <v>5</v>
      </c>
      <c r="O14021">
        <v>4</v>
      </c>
      <c r="P14021">
        <v>4</v>
      </c>
      <c r="Q14021">
        <v>4</v>
      </c>
      <c r="R14021">
        <v>3</v>
      </c>
      <c r="S14021">
        <v>4</v>
      </c>
      <c r="T14021">
        <v>5</v>
      </c>
      <c r="U14021">
        <v>36</v>
      </c>
      <c r="V14021">
        <v>72</v>
      </c>
      <c r="W14021" t="s">
        <v>39</v>
      </c>
      <c r="X14021" t="s">
        <v>2629</v>
      </c>
      <c r="Y14021" t="s">
        <v>10</v>
      </c>
    </row>
    <row r="14022" spans="1:25" x14ac:dyDescent="0.25">
      <c r="A14022" t="s">
        <v>18052</v>
      </c>
      <c r="B14022">
        <v>4</v>
      </c>
      <c r="C14022">
        <v>3</v>
      </c>
      <c r="D14022">
        <v>4</v>
      </c>
      <c r="E14022">
        <v>3</v>
      </c>
      <c r="F14022">
        <v>4</v>
      </c>
      <c r="G14022">
        <v>4</v>
      </c>
      <c r="H14022">
        <v>5</v>
      </c>
      <c r="I14022">
        <v>4</v>
      </c>
      <c r="J14022">
        <v>5</v>
      </c>
      <c r="K14022">
        <v>36</v>
      </c>
      <c r="L14022">
        <v>4</v>
      </c>
      <c r="M14022">
        <v>5</v>
      </c>
      <c r="N14022">
        <v>4</v>
      </c>
      <c r="O14022">
        <v>4</v>
      </c>
      <c r="P14022">
        <v>5</v>
      </c>
      <c r="Q14022">
        <v>3</v>
      </c>
      <c r="R14022">
        <v>4</v>
      </c>
      <c r="S14022">
        <v>3</v>
      </c>
      <c r="T14022">
        <v>4</v>
      </c>
      <c r="U14022">
        <v>36</v>
      </c>
      <c r="V14022">
        <v>72</v>
      </c>
      <c r="W14022" t="s">
        <v>18</v>
      </c>
      <c r="X14022" t="s">
        <v>18053</v>
      </c>
      <c r="Y14022" t="s">
        <v>10</v>
      </c>
    </row>
    <row r="14023" spans="1:25" x14ac:dyDescent="0.25">
      <c r="A14023" t="s">
        <v>18054</v>
      </c>
      <c r="B14023">
        <v>5</v>
      </c>
      <c r="C14023">
        <v>4</v>
      </c>
      <c r="D14023">
        <v>3</v>
      </c>
      <c r="E14023">
        <v>4</v>
      </c>
      <c r="F14023">
        <v>4</v>
      </c>
      <c r="G14023">
        <v>4</v>
      </c>
      <c r="H14023">
        <v>5</v>
      </c>
      <c r="I14023">
        <v>3</v>
      </c>
      <c r="J14023">
        <v>4</v>
      </c>
      <c r="K14023">
        <v>36</v>
      </c>
      <c r="L14023">
        <v>4</v>
      </c>
      <c r="M14023">
        <v>4</v>
      </c>
      <c r="N14023">
        <v>3</v>
      </c>
      <c r="O14023">
        <v>5</v>
      </c>
      <c r="P14023">
        <v>4</v>
      </c>
      <c r="Q14023">
        <v>5</v>
      </c>
      <c r="R14023">
        <v>4</v>
      </c>
      <c r="S14023">
        <v>3</v>
      </c>
      <c r="T14023">
        <v>4</v>
      </c>
      <c r="U14023">
        <v>36</v>
      </c>
      <c r="V14023">
        <v>72</v>
      </c>
      <c r="W14023" t="s">
        <v>15</v>
      </c>
      <c r="X14023" t="s">
        <v>15839</v>
      </c>
      <c r="Y14023" t="s">
        <v>10</v>
      </c>
    </row>
    <row r="14024" spans="1:25" x14ac:dyDescent="0.25">
      <c r="A14024" t="s">
        <v>18055</v>
      </c>
      <c r="B14024">
        <v>4</v>
      </c>
      <c r="C14024">
        <v>4</v>
      </c>
      <c r="D14024">
        <v>5</v>
      </c>
      <c r="E14024">
        <v>4</v>
      </c>
      <c r="F14024">
        <v>4</v>
      </c>
      <c r="G14024">
        <v>3</v>
      </c>
      <c r="H14024">
        <v>4</v>
      </c>
      <c r="I14024">
        <v>3</v>
      </c>
      <c r="J14024">
        <v>5</v>
      </c>
      <c r="K14024">
        <v>36</v>
      </c>
      <c r="L14024">
        <v>4</v>
      </c>
      <c r="M14024">
        <v>3</v>
      </c>
      <c r="N14024">
        <v>5</v>
      </c>
      <c r="O14024">
        <v>4</v>
      </c>
      <c r="P14024">
        <v>4</v>
      </c>
      <c r="Q14024">
        <v>4</v>
      </c>
      <c r="R14024">
        <v>4</v>
      </c>
      <c r="S14024">
        <v>3</v>
      </c>
      <c r="T14024">
        <v>5</v>
      </c>
      <c r="U14024">
        <v>36</v>
      </c>
      <c r="V14024">
        <v>72</v>
      </c>
      <c r="W14024" t="s">
        <v>58</v>
      </c>
      <c r="X14024" t="s">
        <v>735</v>
      </c>
      <c r="Y14024" t="s">
        <v>10</v>
      </c>
    </row>
    <row r="14025" spans="1:25" x14ac:dyDescent="0.25">
      <c r="A14025" t="s">
        <v>18056</v>
      </c>
      <c r="B14025">
        <v>4</v>
      </c>
      <c r="C14025">
        <v>3</v>
      </c>
      <c r="D14025">
        <v>5</v>
      </c>
      <c r="E14025">
        <v>4</v>
      </c>
      <c r="F14025">
        <v>4</v>
      </c>
      <c r="G14025">
        <v>4</v>
      </c>
      <c r="H14025">
        <v>4</v>
      </c>
      <c r="I14025">
        <v>3</v>
      </c>
      <c r="J14025">
        <v>5</v>
      </c>
      <c r="K14025">
        <v>36</v>
      </c>
      <c r="L14025">
        <v>5</v>
      </c>
      <c r="M14025">
        <v>3</v>
      </c>
      <c r="N14025">
        <v>4</v>
      </c>
      <c r="O14025">
        <v>4</v>
      </c>
      <c r="P14025">
        <v>3</v>
      </c>
      <c r="Q14025">
        <v>4</v>
      </c>
      <c r="R14025">
        <v>4</v>
      </c>
      <c r="S14025">
        <v>5</v>
      </c>
      <c r="T14025">
        <v>4</v>
      </c>
      <c r="U14025">
        <v>36</v>
      </c>
      <c r="V14025">
        <v>72</v>
      </c>
      <c r="W14025" t="s">
        <v>58</v>
      </c>
      <c r="X14025" t="s">
        <v>735</v>
      </c>
      <c r="Y14025" t="s">
        <v>10</v>
      </c>
    </row>
    <row r="14026" spans="1:25" x14ac:dyDescent="0.25">
      <c r="A14026" t="s">
        <v>18057</v>
      </c>
      <c r="B14026">
        <v>5</v>
      </c>
      <c r="C14026">
        <v>3</v>
      </c>
      <c r="D14026">
        <v>4</v>
      </c>
      <c r="E14026">
        <v>4</v>
      </c>
      <c r="F14026">
        <v>3</v>
      </c>
      <c r="G14026">
        <v>4</v>
      </c>
      <c r="H14026">
        <v>4</v>
      </c>
      <c r="I14026">
        <v>5</v>
      </c>
      <c r="J14026">
        <v>4</v>
      </c>
      <c r="K14026">
        <v>36</v>
      </c>
      <c r="L14026">
        <v>4</v>
      </c>
      <c r="M14026">
        <v>4</v>
      </c>
      <c r="N14026">
        <v>5</v>
      </c>
      <c r="O14026">
        <v>4</v>
      </c>
      <c r="P14026">
        <v>4</v>
      </c>
      <c r="Q14026">
        <v>3</v>
      </c>
      <c r="R14026">
        <v>4</v>
      </c>
      <c r="S14026">
        <v>3</v>
      </c>
      <c r="T14026">
        <v>5</v>
      </c>
      <c r="U14026">
        <v>36</v>
      </c>
      <c r="V14026">
        <v>72</v>
      </c>
      <c r="W14026" t="s">
        <v>58</v>
      </c>
      <c r="X14026" t="s">
        <v>735</v>
      </c>
      <c r="Y14026" t="s">
        <v>10</v>
      </c>
    </row>
    <row r="14027" spans="1:25" x14ac:dyDescent="0.25">
      <c r="A14027" t="s">
        <v>18058</v>
      </c>
      <c r="B14027">
        <v>4</v>
      </c>
      <c r="C14027">
        <v>4</v>
      </c>
      <c r="D14027">
        <v>3</v>
      </c>
      <c r="E14027">
        <v>4</v>
      </c>
      <c r="F14027">
        <v>4</v>
      </c>
      <c r="G14027">
        <v>4</v>
      </c>
      <c r="H14027">
        <v>3</v>
      </c>
      <c r="I14027">
        <v>5</v>
      </c>
      <c r="J14027">
        <v>4</v>
      </c>
      <c r="K14027">
        <v>35</v>
      </c>
      <c r="L14027">
        <v>4</v>
      </c>
      <c r="M14027">
        <v>3</v>
      </c>
      <c r="N14027">
        <v>4</v>
      </c>
      <c r="O14027">
        <v>4</v>
      </c>
      <c r="P14027">
        <v>5</v>
      </c>
      <c r="Q14027">
        <v>4</v>
      </c>
      <c r="R14027">
        <v>3</v>
      </c>
      <c r="S14027">
        <v>4</v>
      </c>
      <c r="T14027">
        <v>4</v>
      </c>
      <c r="U14027">
        <v>35</v>
      </c>
      <c r="V14027">
        <v>70</v>
      </c>
      <c r="W14027" t="s">
        <v>15</v>
      </c>
      <c r="X14027" t="s">
        <v>15839</v>
      </c>
      <c r="Y14027" t="s">
        <v>10</v>
      </c>
    </row>
    <row r="14028" spans="1:25" x14ac:dyDescent="0.25">
      <c r="A14028" t="s">
        <v>18059</v>
      </c>
      <c r="B14028">
        <v>4</v>
      </c>
      <c r="C14028">
        <v>4</v>
      </c>
      <c r="D14028">
        <v>5</v>
      </c>
      <c r="E14028">
        <v>3</v>
      </c>
      <c r="F14028">
        <v>4</v>
      </c>
      <c r="G14028">
        <v>5</v>
      </c>
      <c r="H14028">
        <v>3</v>
      </c>
      <c r="I14028">
        <v>4</v>
      </c>
      <c r="J14028">
        <v>4</v>
      </c>
      <c r="K14028">
        <v>36</v>
      </c>
      <c r="L14028">
        <v>4</v>
      </c>
      <c r="M14028">
        <v>4</v>
      </c>
      <c r="N14028">
        <v>3</v>
      </c>
      <c r="O14028">
        <v>4</v>
      </c>
      <c r="P14028">
        <v>3</v>
      </c>
      <c r="Q14028">
        <v>4</v>
      </c>
      <c r="R14028">
        <v>5</v>
      </c>
      <c r="S14028">
        <v>4</v>
      </c>
      <c r="T14028">
        <v>5</v>
      </c>
      <c r="U14028">
        <v>36</v>
      </c>
      <c r="V14028">
        <v>72</v>
      </c>
      <c r="W14028" t="s">
        <v>12</v>
      </c>
      <c r="X14028" t="s">
        <v>18060</v>
      </c>
      <c r="Y14028" t="s">
        <v>10</v>
      </c>
    </row>
    <row r="14029" spans="1:25" x14ac:dyDescent="0.25">
      <c r="A14029" t="s">
        <v>18061</v>
      </c>
      <c r="B14029">
        <v>5</v>
      </c>
      <c r="C14029">
        <v>4</v>
      </c>
      <c r="D14029">
        <v>4</v>
      </c>
      <c r="E14029">
        <v>3</v>
      </c>
      <c r="F14029">
        <v>3</v>
      </c>
      <c r="G14029">
        <v>5</v>
      </c>
      <c r="H14029">
        <v>4</v>
      </c>
      <c r="I14029">
        <v>3</v>
      </c>
      <c r="J14029">
        <v>4</v>
      </c>
      <c r="K14029">
        <v>35</v>
      </c>
      <c r="L14029">
        <v>3</v>
      </c>
      <c r="M14029">
        <v>4</v>
      </c>
      <c r="N14029">
        <v>3</v>
      </c>
      <c r="O14029">
        <v>4</v>
      </c>
      <c r="P14029">
        <v>4</v>
      </c>
      <c r="Q14029">
        <v>5</v>
      </c>
      <c r="R14029">
        <v>5</v>
      </c>
      <c r="S14029">
        <v>4</v>
      </c>
      <c r="T14029">
        <v>5</v>
      </c>
      <c r="U14029">
        <v>37</v>
      </c>
      <c r="V14029">
        <v>72</v>
      </c>
      <c r="W14029" t="s">
        <v>61</v>
      </c>
      <c r="X14029" t="s">
        <v>2672</v>
      </c>
      <c r="Y14029" t="s">
        <v>10</v>
      </c>
    </row>
    <row r="14030" spans="1:25" x14ac:dyDescent="0.25">
      <c r="A14030" t="s">
        <v>18061</v>
      </c>
      <c r="B14030">
        <v>4</v>
      </c>
      <c r="C14030">
        <v>5</v>
      </c>
      <c r="D14030">
        <v>4</v>
      </c>
      <c r="E14030">
        <v>4</v>
      </c>
      <c r="F14030">
        <v>4</v>
      </c>
      <c r="G14030">
        <v>4</v>
      </c>
      <c r="H14030">
        <v>3</v>
      </c>
      <c r="I14030">
        <v>4</v>
      </c>
      <c r="J14030">
        <v>4</v>
      </c>
      <c r="K14030">
        <v>36</v>
      </c>
      <c r="L14030">
        <v>5</v>
      </c>
      <c r="M14030">
        <v>4</v>
      </c>
      <c r="N14030">
        <v>4</v>
      </c>
      <c r="O14030">
        <v>3</v>
      </c>
      <c r="P14030">
        <v>4</v>
      </c>
      <c r="Q14030">
        <v>4</v>
      </c>
      <c r="R14030">
        <v>3</v>
      </c>
      <c r="S14030">
        <v>4</v>
      </c>
      <c r="T14030">
        <v>5</v>
      </c>
      <c r="U14030">
        <v>36</v>
      </c>
      <c r="V14030">
        <v>72</v>
      </c>
      <c r="W14030" t="s">
        <v>18</v>
      </c>
      <c r="X14030" t="s">
        <v>18062</v>
      </c>
      <c r="Y14030" t="s">
        <v>10</v>
      </c>
    </row>
    <row r="14031" spans="1:25" x14ac:dyDescent="0.25">
      <c r="A14031" t="s">
        <v>18063</v>
      </c>
      <c r="B14031">
        <v>5</v>
      </c>
      <c r="C14031">
        <v>3</v>
      </c>
      <c r="D14031">
        <v>4</v>
      </c>
      <c r="E14031">
        <v>4</v>
      </c>
      <c r="F14031">
        <v>3</v>
      </c>
      <c r="G14031">
        <v>4</v>
      </c>
      <c r="H14031">
        <v>5</v>
      </c>
      <c r="I14031">
        <v>4</v>
      </c>
      <c r="J14031">
        <v>3</v>
      </c>
      <c r="K14031">
        <v>35</v>
      </c>
      <c r="L14031">
        <v>5</v>
      </c>
      <c r="M14031">
        <v>4</v>
      </c>
      <c r="N14031">
        <v>3</v>
      </c>
      <c r="O14031">
        <v>5</v>
      </c>
      <c r="P14031">
        <v>3</v>
      </c>
      <c r="Q14031">
        <v>4</v>
      </c>
      <c r="R14031">
        <v>3</v>
      </c>
      <c r="S14031">
        <v>4</v>
      </c>
      <c r="T14031">
        <v>4</v>
      </c>
      <c r="U14031">
        <v>35</v>
      </c>
      <c r="V14031">
        <v>70</v>
      </c>
      <c r="W14031" t="s">
        <v>58</v>
      </c>
      <c r="X14031" t="s">
        <v>2612</v>
      </c>
      <c r="Y14031" t="s">
        <v>10</v>
      </c>
    </row>
    <row r="14032" spans="1:25" x14ac:dyDescent="0.25">
      <c r="A14032" t="s">
        <v>18064</v>
      </c>
      <c r="B14032">
        <v>4</v>
      </c>
      <c r="C14032">
        <v>5</v>
      </c>
      <c r="D14032">
        <v>3</v>
      </c>
      <c r="E14032">
        <v>5</v>
      </c>
      <c r="F14032">
        <v>4</v>
      </c>
      <c r="G14032">
        <v>4</v>
      </c>
      <c r="H14032">
        <v>3</v>
      </c>
      <c r="I14032">
        <v>4</v>
      </c>
      <c r="J14032">
        <v>4</v>
      </c>
      <c r="K14032">
        <v>36</v>
      </c>
      <c r="L14032">
        <v>5</v>
      </c>
      <c r="M14032">
        <v>4</v>
      </c>
      <c r="N14032">
        <v>4</v>
      </c>
      <c r="O14032">
        <v>3</v>
      </c>
      <c r="P14032">
        <v>4</v>
      </c>
      <c r="Q14032">
        <v>5</v>
      </c>
      <c r="R14032">
        <v>3</v>
      </c>
      <c r="S14032">
        <v>4</v>
      </c>
      <c r="T14032">
        <v>4</v>
      </c>
      <c r="U14032">
        <v>36</v>
      </c>
      <c r="V14032">
        <v>72</v>
      </c>
      <c r="W14032" t="s">
        <v>61</v>
      </c>
      <c r="X14032" t="s">
        <v>18065</v>
      </c>
      <c r="Y14032" t="s">
        <v>10</v>
      </c>
    </row>
    <row r="14033" spans="1:25" x14ac:dyDescent="0.25">
      <c r="A14033" t="s">
        <v>18066</v>
      </c>
      <c r="B14033">
        <v>4</v>
      </c>
      <c r="C14033">
        <v>5</v>
      </c>
      <c r="D14033">
        <v>4</v>
      </c>
      <c r="E14033">
        <v>4</v>
      </c>
      <c r="F14033">
        <v>3</v>
      </c>
      <c r="G14033">
        <v>4</v>
      </c>
      <c r="H14033">
        <v>5</v>
      </c>
      <c r="I14033">
        <v>3</v>
      </c>
      <c r="J14033">
        <v>4</v>
      </c>
      <c r="K14033">
        <v>36</v>
      </c>
      <c r="L14033">
        <v>4</v>
      </c>
      <c r="M14033">
        <v>4</v>
      </c>
      <c r="N14033">
        <v>3</v>
      </c>
      <c r="O14033">
        <v>5</v>
      </c>
      <c r="P14033">
        <v>4</v>
      </c>
      <c r="Q14033">
        <v>4</v>
      </c>
      <c r="R14033">
        <v>3</v>
      </c>
      <c r="S14033">
        <v>5</v>
      </c>
      <c r="T14033">
        <v>4</v>
      </c>
      <c r="U14033">
        <v>36</v>
      </c>
      <c r="V14033">
        <v>72</v>
      </c>
      <c r="W14033" t="s">
        <v>110</v>
      </c>
      <c r="X14033" t="s">
        <v>5389</v>
      </c>
      <c r="Y14033" t="s">
        <v>10</v>
      </c>
    </row>
    <row r="14034" spans="1:25" x14ac:dyDescent="0.25">
      <c r="A14034" t="s">
        <v>18067</v>
      </c>
      <c r="B14034">
        <v>5</v>
      </c>
      <c r="C14034">
        <v>4</v>
      </c>
      <c r="D14034">
        <v>3</v>
      </c>
      <c r="E14034">
        <v>4</v>
      </c>
      <c r="F14034">
        <v>4</v>
      </c>
      <c r="G14034">
        <v>4</v>
      </c>
      <c r="H14034">
        <v>5</v>
      </c>
      <c r="I14034">
        <v>3</v>
      </c>
      <c r="J14034">
        <v>4</v>
      </c>
      <c r="K14034">
        <v>36</v>
      </c>
      <c r="L14034">
        <v>4</v>
      </c>
      <c r="M14034">
        <v>4</v>
      </c>
      <c r="N14034">
        <v>3</v>
      </c>
      <c r="O14034">
        <v>5</v>
      </c>
      <c r="P14034">
        <v>4</v>
      </c>
      <c r="Q14034">
        <v>5</v>
      </c>
      <c r="R14034">
        <v>4</v>
      </c>
      <c r="S14034">
        <v>3</v>
      </c>
      <c r="T14034">
        <v>4</v>
      </c>
      <c r="U14034">
        <v>36</v>
      </c>
      <c r="V14034">
        <v>72</v>
      </c>
      <c r="W14034" t="s">
        <v>15</v>
      </c>
      <c r="X14034" t="s">
        <v>15839</v>
      </c>
      <c r="Y14034" t="s">
        <v>10</v>
      </c>
    </row>
    <row r="14035" spans="1:25" x14ac:dyDescent="0.25">
      <c r="A14035" t="s">
        <v>18068</v>
      </c>
      <c r="B14035">
        <v>3</v>
      </c>
      <c r="C14035">
        <v>5</v>
      </c>
      <c r="D14035">
        <v>3</v>
      </c>
      <c r="E14035">
        <v>4</v>
      </c>
      <c r="F14035">
        <v>5</v>
      </c>
      <c r="G14035">
        <v>3</v>
      </c>
      <c r="H14035">
        <v>4</v>
      </c>
      <c r="I14035">
        <v>4</v>
      </c>
      <c r="J14035">
        <v>3</v>
      </c>
      <c r="K14035">
        <v>34</v>
      </c>
      <c r="L14035">
        <v>4</v>
      </c>
      <c r="M14035">
        <v>3</v>
      </c>
      <c r="N14035">
        <v>4</v>
      </c>
      <c r="O14035">
        <v>5</v>
      </c>
      <c r="P14035">
        <v>4</v>
      </c>
      <c r="Q14035">
        <v>5</v>
      </c>
      <c r="R14035">
        <v>3</v>
      </c>
      <c r="S14035">
        <v>5</v>
      </c>
      <c r="T14035">
        <v>4</v>
      </c>
      <c r="U14035">
        <v>37</v>
      </c>
      <c r="V14035">
        <v>71</v>
      </c>
      <c r="W14035" t="s">
        <v>133</v>
      </c>
      <c r="X14035" t="s">
        <v>3728</v>
      </c>
      <c r="Y14035" t="s">
        <v>10</v>
      </c>
    </row>
    <row r="14036" spans="1:25" x14ac:dyDescent="0.25">
      <c r="A14036" t="s">
        <v>18069</v>
      </c>
      <c r="B14036">
        <v>4</v>
      </c>
      <c r="C14036">
        <v>3</v>
      </c>
      <c r="D14036">
        <v>4</v>
      </c>
      <c r="E14036">
        <v>4</v>
      </c>
      <c r="F14036">
        <v>4</v>
      </c>
      <c r="G14036">
        <v>4</v>
      </c>
      <c r="H14036">
        <v>5</v>
      </c>
      <c r="I14036">
        <v>3</v>
      </c>
      <c r="J14036">
        <v>5</v>
      </c>
      <c r="K14036">
        <v>36</v>
      </c>
      <c r="L14036">
        <v>4</v>
      </c>
      <c r="M14036">
        <v>4</v>
      </c>
      <c r="N14036">
        <v>3</v>
      </c>
      <c r="O14036">
        <v>4</v>
      </c>
      <c r="P14036">
        <v>4</v>
      </c>
      <c r="Q14036">
        <v>4</v>
      </c>
      <c r="R14036">
        <v>3</v>
      </c>
      <c r="S14036">
        <v>5</v>
      </c>
      <c r="T14036">
        <v>5</v>
      </c>
      <c r="U14036">
        <v>36</v>
      </c>
      <c r="V14036">
        <v>72</v>
      </c>
      <c r="W14036" t="s">
        <v>173</v>
      </c>
      <c r="X14036" t="s">
        <v>18070</v>
      </c>
      <c r="Y14036" t="s">
        <v>10</v>
      </c>
    </row>
    <row r="14037" spans="1:25" x14ac:dyDescent="0.25">
      <c r="A14037" t="s">
        <v>18071</v>
      </c>
      <c r="B14037">
        <v>5</v>
      </c>
      <c r="C14037">
        <v>4</v>
      </c>
      <c r="D14037">
        <v>5</v>
      </c>
      <c r="E14037">
        <v>3</v>
      </c>
      <c r="F14037">
        <v>4</v>
      </c>
      <c r="G14037">
        <v>4</v>
      </c>
      <c r="H14037">
        <v>4</v>
      </c>
      <c r="I14037">
        <v>3</v>
      </c>
      <c r="J14037">
        <v>4</v>
      </c>
      <c r="K14037">
        <v>36</v>
      </c>
      <c r="L14037">
        <v>5</v>
      </c>
      <c r="M14037">
        <v>3</v>
      </c>
      <c r="N14037">
        <v>4</v>
      </c>
      <c r="O14037">
        <v>4</v>
      </c>
      <c r="P14037">
        <v>4</v>
      </c>
      <c r="Q14037">
        <v>3</v>
      </c>
      <c r="R14037">
        <v>5</v>
      </c>
      <c r="S14037">
        <v>4</v>
      </c>
      <c r="T14037">
        <v>4</v>
      </c>
      <c r="U14037">
        <v>36</v>
      </c>
      <c r="V14037">
        <v>72</v>
      </c>
      <c r="W14037" t="s">
        <v>61</v>
      </c>
      <c r="X14037" t="s">
        <v>18072</v>
      </c>
      <c r="Y14037" t="s">
        <v>10</v>
      </c>
    </row>
    <row r="14038" spans="1:25" x14ac:dyDescent="0.25">
      <c r="A14038" t="s">
        <v>18073</v>
      </c>
      <c r="B14038">
        <v>5</v>
      </c>
      <c r="C14038">
        <v>4</v>
      </c>
      <c r="D14038">
        <v>5</v>
      </c>
      <c r="E14038">
        <v>3</v>
      </c>
      <c r="F14038">
        <v>4</v>
      </c>
      <c r="G14038">
        <v>4</v>
      </c>
      <c r="H14038">
        <v>4</v>
      </c>
      <c r="I14038">
        <v>3</v>
      </c>
      <c r="J14038">
        <v>4</v>
      </c>
      <c r="K14038">
        <v>36</v>
      </c>
      <c r="L14038">
        <v>5</v>
      </c>
      <c r="M14038">
        <v>3</v>
      </c>
      <c r="N14038">
        <v>4</v>
      </c>
      <c r="O14038">
        <v>4</v>
      </c>
      <c r="P14038">
        <v>4</v>
      </c>
      <c r="Q14038">
        <v>3</v>
      </c>
      <c r="R14038">
        <v>5</v>
      </c>
      <c r="S14038">
        <v>4</v>
      </c>
      <c r="T14038">
        <v>4</v>
      </c>
      <c r="U14038">
        <v>36</v>
      </c>
      <c r="V14038">
        <v>72</v>
      </c>
      <c r="W14038" t="s">
        <v>61</v>
      </c>
      <c r="X14038" t="s">
        <v>18072</v>
      </c>
      <c r="Y14038" t="s">
        <v>10</v>
      </c>
    </row>
    <row r="14039" spans="1:25" x14ac:dyDescent="0.25">
      <c r="A14039" t="s">
        <v>18074</v>
      </c>
      <c r="B14039">
        <v>5</v>
      </c>
      <c r="C14039">
        <v>4</v>
      </c>
      <c r="D14039">
        <v>5</v>
      </c>
      <c r="E14039">
        <v>4</v>
      </c>
      <c r="F14039">
        <v>4</v>
      </c>
      <c r="G14039">
        <v>3</v>
      </c>
      <c r="H14039">
        <v>4</v>
      </c>
      <c r="I14039">
        <v>3</v>
      </c>
      <c r="J14039">
        <v>4</v>
      </c>
      <c r="K14039">
        <v>36</v>
      </c>
      <c r="L14039">
        <v>4</v>
      </c>
      <c r="M14039">
        <v>4</v>
      </c>
      <c r="N14039">
        <v>5</v>
      </c>
      <c r="O14039">
        <v>4</v>
      </c>
      <c r="P14039">
        <v>3</v>
      </c>
      <c r="Q14039">
        <v>4</v>
      </c>
      <c r="R14039">
        <v>3</v>
      </c>
      <c r="S14039">
        <v>4</v>
      </c>
      <c r="T14039">
        <v>5</v>
      </c>
      <c r="U14039">
        <v>36</v>
      </c>
      <c r="V14039">
        <v>72</v>
      </c>
      <c r="W14039" t="s">
        <v>8</v>
      </c>
      <c r="X14039" t="s">
        <v>3565</v>
      </c>
      <c r="Y14039" t="s">
        <v>10</v>
      </c>
    </row>
    <row r="14040" spans="1:25" x14ac:dyDescent="0.25">
      <c r="A14040" t="s">
        <v>18075</v>
      </c>
      <c r="B14040">
        <v>4</v>
      </c>
      <c r="C14040">
        <v>4</v>
      </c>
      <c r="D14040">
        <v>3</v>
      </c>
      <c r="E14040">
        <v>5</v>
      </c>
      <c r="F14040">
        <v>4</v>
      </c>
      <c r="G14040">
        <v>4</v>
      </c>
      <c r="H14040">
        <v>4</v>
      </c>
      <c r="I14040">
        <v>3</v>
      </c>
      <c r="J14040">
        <v>5</v>
      </c>
      <c r="K14040">
        <v>36</v>
      </c>
      <c r="L14040">
        <v>4</v>
      </c>
      <c r="M14040">
        <v>3</v>
      </c>
      <c r="N14040">
        <v>4</v>
      </c>
      <c r="O14040">
        <v>3</v>
      </c>
      <c r="P14040">
        <v>4</v>
      </c>
      <c r="Q14040">
        <v>4</v>
      </c>
      <c r="R14040">
        <v>5</v>
      </c>
      <c r="S14040">
        <v>3</v>
      </c>
      <c r="T14040">
        <v>5</v>
      </c>
      <c r="U14040">
        <v>35</v>
      </c>
      <c r="V14040">
        <v>71</v>
      </c>
      <c r="W14040" t="s">
        <v>296</v>
      </c>
      <c r="X14040" t="s">
        <v>4989</v>
      </c>
      <c r="Y14040" t="s">
        <v>10</v>
      </c>
    </row>
    <row r="14041" spans="1:25" x14ac:dyDescent="0.25">
      <c r="A14041" t="s">
        <v>18076</v>
      </c>
      <c r="B14041">
        <v>5</v>
      </c>
      <c r="C14041">
        <v>3</v>
      </c>
      <c r="D14041">
        <v>4</v>
      </c>
      <c r="E14041">
        <v>4</v>
      </c>
      <c r="F14041">
        <v>3</v>
      </c>
      <c r="G14041">
        <v>4</v>
      </c>
      <c r="H14041">
        <v>5</v>
      </c>
      <c r="I14041">
        <v>4</v>
      </c>
      <c r="J14041">
        <v>4</v>
      </c>
      <c r="K14041">
        <v>36</v>
      </c>
      <c r="L14041">
        <v>5</v>
      </c>
      <c r="M14041">
        <v>3</v>
      </c>
      <c r="N14041">
        <v>5</v>
      </c>
      <c r="O14041">
        <v>3</v>
      </c>
      <c r="P14041">
        <v>3</v>
      </c>
      <c r="Q14041">
        <v>4</v>
      </c>
      <c r="R14041">
        <v>5</v>
      </c>
      <c r="S14041">
        <v>4</v>
      </c>
      <c r="T14041">
        <v>4</v>
      </c>
      <c r="U14041">
        <v>36</v>
      </c>
      <c r="V14041">
        <v>72</v>
      </c>
      <c r="W14041" t="s">
        <v>152</v>
      </c>
      <c r="X14041" t="s">
        <v>18077</v>
      </c>
      <c r="Y14041" t="s">
        <v>10</v>
      </c>
    </row>
    <row r="14042" spans="1:25" x14ac:dyDescent="0.25">
      <c r="A14042" t="s">
        <v>18078</v>
      </c>
      <c r="B14042">
        <v>4</v>
      </c>
      <c r="C14042">
        <v>4</v>
      </c>
      <c r="D14042">
        <v>4</v>
      </c>
      <c r="E14042">
        <v>5</v>
      </c>
      <c r="F14042">
        <v>4</v>
      </c>
      <c r="G14042">
        <v>4</v>
      </c>
      <c r="H14042">
        <v>3</v>
      </c>
      <c r="I14042">
        <v>5</v>
      </c>
      <c r="J14042">
        <v>3</v>
      </c>
      <c r="K14042">
        <v>36</v>
      </c>
      <c r="L14042">
        <v>4</v>
      </c>
      <c r="M14042">
        <v>3</v>
      </c>
      <c r="N14042">
        <v>4</v>
      </c>
      <c r="O14042">
        <v>4</v>
      </c>
      <c r="P14042">
        <v>5</v>
      </c>
      <c r="Q14042">
        <v>5</v>
      </c>
      <c r="R14042">
        <v>3</v>
      </c>
      <c r="S14042">
        <v>4</v>
      </c>
      <c r="T14042">
        <v>4</v>
      </c>
      <c r="U14042">
        <v>36</v>
      </c>
      <c r="V14042">
        <v>72</v>
      </c>
      <c r="W14042" t="s">
        <v>958</v>
      </c>
      <c r="X14042" t="s">
        <v>18079</v>
      </c>
      <c r="Y14042" t="s">
        <v>10</v>
      </c>
    </row>
    <row r="14043" spans="1:25" x14ac:dyDescent="0.25">
      <c r="A14043" t="s">
        <v>18080</v>
      </c>
      <c r="B14043">
        <v>4</v>
      </c>
      <c r="C14043">
        <v>4</v>
      </c>
      <c r="D14043">
        <v>3</v>
      </c>
      <c r="E14043">
        <v>4</v>
      </c>
      <c r="F14043">
        <v>4</v>
      </c>
      <c r="G14043">
        <v>3</v>
      </c>
      <c r="H14043">
        <v>5</v>
      </c>
      <c r="I14043">
        <v>4</v>
      </c>
      <c r="J14043">
        <v>5</v>
      </c>
      <c r="K14043">
        <v>36</v>
      </c>
      <c r="L14043">
        <v>4</v>
      </c>
      <c r="M14043">
        <v>4</v>
      </c>
      <c r="N14043">
        <v>3</v>
      </c>
      <c r="O14043">
        <v>5</v>
      </c>
      <c r="P14043">
        <v>4</v>
      </c>
      <c r="Q14043">
        <v>3</v>
      </c>
      <c r="R14043">
        <v>5</v>
      </c>
      <c r="S14043">
        <v>3</v>
      </c>
      <c r="T14043">
        <v>5</v>
      </c>
      <c r="U14043">
        <v>36</v>
      </c>
      <c r="V14043">
        <v>72</v>
      </c>
      <c r="W14043" t="s">
        <v>110</v>
      </c>
      <c r="X14043" t="s">
        <v>17809</v>
      </c>
      <c r="Y14043" t="s">
        <v>10</v>
      </c>
    </row>
    <row r="14044" spans="1:25" x14ac:dyDescent="0.25">
      <c r="A14044" t="s">
        <v>18081</v>
      </c>
      <c r="B14044">
        <v>4</v>
      </c>
      <c r="C14044">
        <v>4</v>
      </c>
      <c r="D14044">
        <v>3</v>
      </c>
      <c r="E14044">
        <v>5</v>
      </c>
      <c r="F14044">
        <v>4</v>
      </c>
      <c r="G14044">
        <v>3</v>
      </c>
      <c r="H14044">
        <v>5</v>
      </c>
      <c r="I14044">
        <v>3</v>
      </c>
      <c r="J14044">
        <v>5</v>
      </c>
      <c r="K14044">
        <v>36</v>
      </c>
      <c r="L14044">
        <v>4</v>
      </c>
      <c r="M14044">
        <v>3</v>
      </c>
      <c r="N14044">
        <v>4</v>
      </c>
      <c r="O14044">
        <v>5</v>
      </c>
      <c r="P14044">
        <v>4</v>
      </c>
      <c r="Q14044">
        <v>4</v>
      </c>
      <c r="R14044">
        <v>4</v>
      </c>
      <c r="S14044">
        <v>3</v>
      </c>
      <c r="T14044">
        <v>5</v>
      </c>
      <c r="U14044">
        <v>36</v>
      </c>
      <c r="V14044">
        <v>72</v>
      </c>
      <c r="W14044" t="s">
        <v>110</v>
      </c>
      <c r="X14044" t="s">
        <v>18082</v>
      </c>
      <c r="Y14044" t="s">
        <v>10</v>
      </c>
    </row>
    <row r="14045" spans="1:25" x14ac:dyDescent="0.25">
      <c r="A14045" t="s">
        <v>18083</v>
      </c>
      <c r="B14045">
        <v>4</v>
      </c>
      <c r="C14045">
        <v>3</v>
      </c>
      <c r="D14045">
        <v>4</v>
      </c>
      <c r="E14045">
        <v>5</v>
      </c>
      <c r="F14045">
        <v>4</v>
      </c>
      <c r="G14045">
        <v>4</v>
      </c>
      <c r="H14045">
        <v>4</v>
      </c>
      <c r="I14045">
        <v>3</v>
      </c>
      <c r="J14045">
        <v>5</v>
      </c>
      <c r="K14045">
        <v>36</v>
      </c>
      <c r="L14045">
        <v>0</v>
      </c>
      <c r="M14045">
        <v>0</v>
      </c>
      <c r="N14045">
        <v>0</v>
      </c>
      <c r="O14045">
        <v>0</v>
      </c>
      <c r="P14045">
        <v>0</v>
      </c>
      <c r="Q14045">
        <v>0</v>
      </c>
      <c r="R14045">
        <v>0</v>
      </c>
      <c r="S14045">
        <v>0</v>
      </c>
      <c r="T14045">
        <v>0</v>
      </c>
      <c r="U14045">
        <v>0</v>
      </c>
      <c r="V14045">
        <v>36</v>
      </c>
      <c r="W14045" t="s">
        <v>110</v>
      </c>
      <c r="X14045" t="s">
        <v>17809</v>
      </c>
      <c r="Y14045" t="s">
        <v>10</v>
      </c>
    </row>
    <row r="14046" spans="1:25" x14ac:dyDescent="0.25">
      <c r="A14046" t="s">
        <v>18084</v>
      </c>
      <c r="B14046">
        <v>4</v>
      </c>
      <c r="C14046">
        <v>3</v>
      </c>
      <c r="D14046">
        <v>4</v>
      </c>
      <c r="E14046">
        <v>5</v>
      </c>
      <c r="F14046">
        <v>4</v>
      </c>
      <c r="G14046">
        <v>4</v>
      </c>
      <c r="H14046">
        <v>4</v>
      </c>
      <c r="I14046">
        <v>3</v>
      </c>
      <c r="J14046">
        <v>5</v>
      </c>
      <c r="K14046">
        <v>36</v>
      </c>
      <c r="L14046">
        <v>4</v>
      </c>
      <c r="M14046">
        <v>4</v>
      </c>
      <c r="N14046">
        <v>3</v>
      </c>
      <c r="O14046">
        <v>4</v>
      </c>
      <c r="P14046">
        <v>4</v>
      </c>
      <c r="Q14046">
        <v>3</v>
      </c>
      <c r="R14046">
        <v>5</v>
      </c>
      <c r="S14046">
        <v>4</v>
      </c>
      <c r="T14046">
        <v>5</v>
      </c>
      <c r="U14046">
        <v>36</v>
      </c>
      <c r="V14046">
        <v>72</v>
      </c>
      <c r="W14046" t="s">
        <v>110</v>
      </c>
      <c r="X14046" t="s">
        <v>17809</v>
      </c>
      <c r="Y14046" t="s">
        <v>10</v>
      </c>
    </row>
    <row r="14047" spans="1:25" x14ac:dyDescent="0.25">
      <c r="A14047" t="s">
        <v>18085</v>
      </c>
      <c r="B14047">
        <v>4</v>
      </c>
      <c r="C14047">
        <v>4</v>
      </c>
      <c r="D14047">
        <v>3</v>
      </c>
      <c r="E14047">
        <v>5</v>
      </c>
      <c r="F14047">
        <v>4</v>
      </c>
      <c r="G14047">
        <v>3</v>
      </c>
      <c r="H14047">
        <v>5</v>
      </c>
      <c r="I14047">
        <v>3</v>
      </c>
      <c r="J14047">
        <v>5</v>
      </c>
      <c r="K14047">
        <v>36</v>
      </c>
      <c r="L14047">
        <v>4</v>
      </c>
      <c r="M14047">
        <v>3</v>
      </c>
      <c r="N14047">
        <v>4</v>
      </c>
      <c r="O14047">
        <v>5</v>
      </c>
      <c r="P14047">
        <v>4</v>
      </c>
      <c r="Q14047">
        <v>4</v>
      </c>
      <c r="R14047">
        <v>4</v>
      </c>
      <c r="S14047">
        <v>3</v>
      </c>
      <c r="T14047">
        <v>5</v>
      </c>
      <c r="U14047">
        <v>36</v>
      </c>
      <c r="V14047">
        <v>72</v>
      </c>
      <c r="W14047" t="s">
        <v>110</v>
      </c>
      <c r="X14047" t="s">
        <v>17809</v>
      </c>
      <c r="Y14047" t="s">
        <v>10</v>
      </c>
    </row>
    <row r="14048" spans="1:25" x14ac:dyDescent="0.25">
      <c r="A14048" t="s">
        <v>18086</v>
      </c>
      <c r="B14048">
        <v>4</v>
      </c>
      <c r="C14048">
        <v>4</v>
      </c>
      <c r="D14048">
        <v>3</v>
      </c>
      <c r="E14048">
        <v>4</v>
      </c>
      <c r="F14048">
        <v>5</v>
      </c>
      <c r="G14048">
        <v>4</v>
      </c>
      <c r="H14048">
        <v>3</v>
      </c>
      <c r="I14048">
        <v>4</v>
      </c>
      <c r="J14048">
        <v>4</v>
      </c>
      <c r="K14048">
        <v>35</v>
      </c>
      <c r="L14048">
        <v>4</v>
      </c>
      <c r="M14048">
        <v>4</v>
      </c>
      <c r="N14048">
        <v>3</v>
      </c>
      <c r="O14048">
        <v>4</v>
      </c>
      <c r="P14048">
        <v>5</v>
      </c>
      <c r="Q14048">
        <v>4</v>
      </c>
      <c r="R14048">
        <v>3</v>
      </c>
      <c r="S14048">
        <v>4</v>
      </c>
      <c r="T14048">
        <v>4</v>
      </c>
      <c r="U14048">
        <v>35</v>
      </c>
      <c r="V14048">
        <v>70</v>
      </c>
      <c r="W14048" t="s">
        <v>152</v>
      </c>
      <c r="X14048" t="s">
        <v>18087</v>
      </c>
      <c r="Y14048" t="s">
        <v>10</v>
      </c>
    </row>
    <row r="14049" spans="1:25" x14ac:dyDescent="0.25">
      <c r="A14049" t="s">
        <v>18088</v>
      </c>
      <c r="B14049">
        <v>4</v>
      </c>
      <c r="C14049">
        <v>5</v>
      </c>
      <c r="D14049">
        <v>4</v>
      </c>
      <c r="E14049">
        <v>3</v>
      </c>
      <c r="F14049">
        <v>4</v>
      </c>
      <c r="G14049">
        <v>3</v>
      </c>
      <c r="H14049">
        <v>4</v>
      </c>
      <c r="I14049">
        <v>4</v>
      </c>
      <c r="J14049">
        <v>5</v>
      </c>
      <c r="K14049">
        <v>36</v>
      </c>
      <c r="L14049">
        <v>5</v>
      </c>
      <c r="M14049">
        <v>4</v>
      </c>
      <c r="N14049">
        <v>4</v>
      </c>
      <c r="O14049">
        <v>3</v>
      </c>
      <c r="P14049">
        <v>4</v>
      </c>
      <c r="Q14049">
        <v>5</v>
      </c>
      <c r="R14049">
        <v>4</v>
      </c>
      <c r="S14049">
        <v>3</v>
      </c>
      <c r="T14049">
        <v>4</v>
      </c>
      <c r="U14049">
        <v>36</v>
      </c>
      <c r="V14049">
        <v>72</v>
      </c>
      <c r="W14049" t="s">
        <v>39</v>
      </c>
      <c r="X14049" t="s">
        <v>8047</v>
      </c>
      <c r="Y14049" t="s">
        <v>10</v>
      </c>
    </row>
    <row r="14050" spans="1:25" x14ac:dyDescent="0.25">
      <c r="A14050" t="s">
        <v>18089</v>
      </c>
      <c r="B14050">
        <v>4</v>
      </c>
      <c r="C14050">
        <v>5</v>
      </c>
      <c r="D14050">
        <v>4</v>
      </c>
      <c r="E14050">
        <v>4</v>
      </c>
      <c r="F14050">
        <v>3</v>
      </c>
      <c r="G14050">
        <v>4</v>
      </c>
      <c r="H14050">
        <v>3</v>
      </c>
      <c r="I14050">
        <v>5</v>
      </c>
      <c r="J14050">
        <v>4</v>
      </c>
      <c r="K14050">
        <v>36</v>
      </c>
      <c r="L14050">
        <v>4</v>
      </c>
      <c r="M14050">
        <v>3</v>
      </c>
      <c r="N14050">
        <v>4</v>
      </c>
      <c r="O14050">
        <v>5</v>
      </c>
      <c r="P14050">
        <v>4</v>
      </c>
      <c r="Q14050">
        <v>3</v>
      </c>
      <c r="R14050">
        <v>5</v>
      </c>
      <c r="S14050">
        <v>4</v>
      </c>
      <c r="T14050">
        <v>4</v>
      </c>
      <c r="U14050">
        <v>36</v>
      </c>
      <c r="V14050">
        <v>72</v>
      </c>
      <c r="W14050" t="s">
        <v>91</v>
      </c>
      <c r="X14050" t="s">
        <v>16110</v>
      </c>
      <c r="Y14050" t="s">
        <v>10</v>
      </c>
    </row>
    <row r="14051" spans="1:25" x14ac:dyDescent="0.25">
      <c r="A14051" t="s">
        <v>18090</v>
      </c>
      <c r="B14051">
        <v>3</v>
      </c>
      <c r="C14051">
        <v>4</v>
      </c>
      <c r="D14051">
        <v>4</v>
      </c>
      <c r="E14051">
        <v>4</v>
      </c>
      <c r="F14051">
        <v>4</v>
      </c>
      <c r="G14051">
        <v>5</v>
      </c>
      <c r="H14051">
        <v>5</v>
      </c>
      <c r="I14051">
        <v>4</v>
      </c>
      <c r="J14051">
        <v>3</v>
      </c>
      <c r="K14051">
        <v>36</v>
      </c>
      <c r="L14051">
        <v>0</v>
      </c>
      <c r="M14051">
        <v>0</v>
      </c>
      <c r="N14051">
        <v>0</v>
      </c>
      <c r="O14051">
        <v>0</v>
      </c>
      <c r="P14051">
        <v>0</v>
      </c>
      <c r="Q14051">
        <v>0</v>
      </c>
      <c r="R14051">
        <v>0</v>
      </c>
      <c r="S14051">
        <v>0</v>
      </c>
      <c r="T14051">
        <v>0</v>
      </c>
      <c r="U14051">
        <v>0</v>
      </c>
      <c r="V14051">
        <v>36</v>
      </c>
      <c r="W14051" t="s">
        <v>308</v>
      </c>
      <c r="X14051" t="s">
        <v>3915</v>
      </c>
      <c r="Y14051" t="s">
        <v>10</v>
      </c>
    </row>
    <row r="14052" spans="1:25" x14ac:dyDescent="0.25">
      <c r="A14052" t="s">
        <v>18091</v>
      </c>
      <c r="B14052">
        <v>3</v>
      </c>
      <c r="C14052">
        <v>4</v>
      </c>
      <c r="D14052">
        <v>4</v>
      </c>
      <c r="E14052">
        <v>4</v>
      </c>
      <c r="F14052">
        <v>4</v>
      </c>
      <c r="G14052">
        <v>5</v>
      </c>
      <c r="H14052">
        <v>5</v>
      </c>
      <c r="I14052">
        <v>4</v>
      </c>
      <c r="J14052">
        <v>3</v>
      </c>
      <c r="K14052">
        <v>36</v>
      </c>
      <c r="L14052">
        <v>3</v>
      </c>
      <c r="M14052">
        <v>4</v>
      </c>
      <c r="N14052">
        <v>4</v>
      </c>
      <c r="O14052">
        <v>4</v>
      </c>
      <c r="P14052">
        <v>4</v>
      </c>
      <c r="Q14052">
        <v>5</v>
      </c>
      <c r="R14052">
        <v>5</v>
      </c>
      <c r="S14052">
        <v>4</v>
      </c>
      <c r="T14052">
        <v>3</v>
      </c>
      <c r="U14052">
        <v>36</v>
      </c>
      <c r="V14052">
        <v>72</v>
      </c>
      <c r="W14052" t="s">
        <v>308</v>
      </c>
      <c r="X14052" t="s">
        <v>3915</v>
      </c>
      <c r="Y14052" t="s">
        <v>10</v>
      </c>
    </row>
    <row r="14053" spans="1:25" x14ac:dyDescent="0.25">
      <c r="A14053" t="s">
        <v>18092</v>
      </c>
      <c r="B14053">
        <v>4</v>
      </c>
      <c r="C14053">
        <v>4</v>
      </c>
      <c r="D14053">
        <v>3</v>
      </c>
      <c r="E14053">
        <v>5</v>
      </c>
      <c r="F14053">
        <v>4</v>
      </c>
      <c r="G14053">
        <v>4</v>
      </c>
      <c r="H14053">
        <v>5</v>
      </c>
      <c r="I14053">
        <v>3</v>
      </c>
      <c r="J14053">
        <v>4</v>
      </c>
      <c r="K14053">
        <v>36</v>
      </c>
      <c r="L14053">
        <v>0</v>
      </c>
      <c r="M14053">
        <v>0</v>
      </c>
      <c r="N14053">
        <v>0</v>
      </c>
      <c r="O14053">
        <v>0</v>
      </c>
      <c r="P14053">
        <v>0</v>
      </c>
      <c r="Q14053">
        <v>0</v>
      </c>
      <c r="R14053">
        <v>0</v>
      </c>
      <c r="S14053">
        <v>0</v>
      </c>
      <c r="T14053">
        <v>0</v>
      </c>
      <c r="U14053">
        <v>0</v>
      </c>
      <c r="V14053">
        <v>36</v>
      </c>
      <c r="W14053" t="s">
        <v>795</v>
      </c>
      <c r="X14053" t="s">
        <v>18093</v>
      </c>
      <c r="Y14053" t="s">
        <v>10</v>
      </c>
    </row>
    <row r="14054" spans="1:25" x14ac:dyDescent="0.25">
      <c r="A14054" t="s">
        <v>18094</v>
      </c>
      <c r="B14054">
        <v>4</v>
      </c>
      <c r="C14054">
        <v>4</v>
      </c>
      <c r="D14054">
        <v>3</v>
      </c>
      <c r="E14054">
        <v>5</v>
      </c>
      <c r="F14054">
        <v>3</v>
      </c>
      <c r="G14054">
        <v>4</v>
      </c>
      <c r="H14054">
        <v>4</v>
      </c>
      <c r="I14054">
        <v>4</v>
      </c>
      <c r="J14054">
        <v>4</v>
      </c>
      <c r="K14054">
        <v>35</v>
      </c>
      <c r="L14054">
        <v>4</v>
      </c>
      <c r="M14054">
        <v>4</v>
      </c>
      <c r="N14054">
        <v>5</v>
      </c>
      <c r="O14054">
        <v>3</v>
      </c>
      <c r="P14054">
        <v>4</v>
      </c>
      <c r="Q14054">
        <v>3</v>
      </c>
      <c r="R14054">
        <v>4</v>
      </c>
      <c r="S14054">
        <v>4</v>
      </c>
      <c r="T14054">
        <v>4</v>
      </c>
      <c r="U14054">
        <v>35</v>
      </c>
      <c r="V14054">
        <v>70</v>
      </c>
      <c r="W14054" t="s">
        <v>933</v>
      </c>
      <c r="X14054" t="s">
        <v>3787</v>
      </c>
      <c r="Y14054" t="s">
        <v>10</v>
      </c>
    </row>
    <row r="14055" spans="1:25" x14ac:dyDescent="0.25">
      <c r="A14055" t="s">
        <v>18095</v>
      </c>
      <c r="B14055">
        <v>4</v>
      </c>
      <c r="C14055">
        <v>4</v>
      </c>
      <c r="D14055">
        <v>3</v>
      </c>
      <c r="E14055">
        <v>4</v>
      </c>
      <c r="F14055">
        <v>4</v>
      </c>
      <c r="G14055">
        <v>4</v>
      </c>
      <c r="H14055">
        <v>3</v>
      </c>
      <c r="I14055">
        <v>4</v>
      </c>
      <c r="J14055">
        <v>5</v>
      </c>
      <c r="K14055">
        <v>35</v>
      </c>
      <c r="L14055">
        <v>4</v>
      </c>
      <c r="M14055">
        <v>4</v>
      </c>
      <c r="N14055">
        <v>3</v>
      </c>
      <c r="O14055">
        <v>4</v>
      </c>
      <c r="P14055">
        <v>5</v>
      </c>
      <c r="Q14055">
        <v>3</v>
      </c>
      <c r="R14055">
        <v>4</v>
      </c>
      <c r="S14055">
        <v>4</v>
      </c>
      <c r="T14055">
        <v>4</v>
      </c>
      <c r="U14055">
        <v>35</v>
      </c>
      <c r="V14055">
        <v>70</v>
      </c>
      <c r="W14055" t="s">
        <v>97</v>
      </c>
      <c r="X14055" t="s">
        <v>594</v>
      </c>
      <c r="Y14055" t="s">
        <v>44</v>
      </c>
    </row>
    <row r="14056" spans="1:25" x14ac:dyDescent="0.25">
      <c r="A14056" t="s">
        <v>18096</v>
      </c>
      <c r="B14056">
        <v>4</v>
      </c>
      <c r="C14056">
        <v>4</v>
      </c>
      <c r="D14056">
        <v>3</v>
      </c>
      <c r="E14056">
        <v>4</v>
      </c>
      <c r="F14056">
        <v>4</v>
      </c>
      <c r="G14056">
        <v>4</v>
      </c>
      <c r="H14056">
        <v>3</v>
      </c>
      <c r="I14056">
        <v>4</v>
      </c>
      <c r="J14056">
        <v>5</v>
      </c>
      <c r="K14056">
        <v>35</v>
      </c>
      <c r="L14056">
        <v>4</v>
      </c>
      <c r="M14056">
        <v>4</v>
      </c>
      <c r="N14056">
        <v>3</v>
      </c>
      <c r="O14056">
        <v>4</v>
      </c>
      <c r="P14056">
        <v>5</v>
      </c>
      <c r="Q14056">
        <v>3</v>
      </c>
      <c r="R14056">
        <v>4</v>
      </c>
      <c r="S14056">
        <v>4</v>
      </c>
      <c r="T14056">
        <v>4</v>
      </c>
      <c r="U14056">
        <v>35</v>
      </c>
      <c r="V14056">
        <v>70</v>
      </c>
      <c r="X14056" t="s">
        <v>3862</v>
      </c>
      <c r="Y14056" t="s">
        <v>44</v>
      </c>
    </row>
    <row r="14057" spans="1:25" x14ac:dyDescent="0.25">
      <c r="A14057" t="s">
        <v>18097</v>
      </c>
      <c r="B14057">
        <v>5</v>
      </c>
      <c r="C14057">
        <v>3</v>
      </c>
      <c r="D14057">
        <v>4</v>
      </c>
      <c r="E14057">
        <v>4</v>
      </c>
      <c r="F14057">
        <v>3</v>
      </c>
      <c r="G14057">
        <v>4</v>
      </c>
      <c r="H14057">
        <v>3</v>
      </c>
      <c r="I14057">
        <v>4</v>
      </c>
      <c r="J14057">
        <v>3</v>
      </c>
      <c r="K14057">
        <v>33</v>
      </c>
      <c r="L14057">
        <v>4</v>
      </c>
      <c r="M14057">
        <v>3</v>
      </c>
      <c r="N14057">
        <v>5</v>
      </c>
      <c r="O14057">
        <v>4</v>
      </c>
      <c r="P14057">
        <v>3</v>
      </c>
      <c r="Q14057">
        <v>3</v>
      </c>
      <c r="R14057">
        <v>4</v>
      </c>
      <c r="S14057">
        <v>3</v>
      </c>
      <c r="T14057">
        <v>4</v>
      </c>
      <c r="U14057">
        <v>33</v>
      </c>
      <c r="V14057">
        <v>66</v>
      </c>
      <c r="W14057" t="s">
        <v>8</v>
      </c>
      <c r="X14057" t="s">
        <v>748</v>
      </c>
      <c r="Y14057" t="s">
        <v>10</v>
      </c>
    </row>
    <row r="14058" spans="1:25" x14ac:dyDescent="0.25">
      <c r="A14058" t="s">
        <v>18098</v>
      </c>
      <c r="B14058">
        <v>4</v>
      </c>
      <c r="C14058">
        <v>3</v>
      </c>
      <c r="D14058">
        <v>4</v>
      </c>
      <c r="E14058">
        <v>4</v>
      </c>
      <c r="F14058">
        <v>4</v>
      </c>
      <c r="G14058">
        <v>3</v>
      </c>
      <c r="H14058">
        <v>5</v>
      </c>
      <c r="I14058">
        <v>5</v>
      </c>
      <c r="J14058">
        <v>4</v>
      </c>
      <c r="K14058">
        <v>36</v>
      </c>
      <c r="L14058">
        <v>0</v>
      </c>
      <c r="M14058">
        <v>0</v>
      </c>
      <c r="N14058">
        <v>0</v>
      </c>
      <c r="O14058">
        <v>0</v>
      </c>
      <c r="P14058">
        <v>0</v>
      </c>
      <c r="Q14058">
        <v>0</v>
      </c>
      <c r="R14058">
        <v>0</v>
      </c>
      <c r="S14058">
        <v>0</v>
      </c>
      <c r="T14058">
        <v>0</v>
      </c>
      <c r="U14058">
        <v>0</v>
      </c>
      <c r="V14058">
        <v>36</v>
      </c>
      <c r="W14058" t="s">
        <v>622</v>
      </c>
      <c r="X14058" t="s">
        <v>18099</v>
      </c>
      <c r="Y14058" t="s">
        <v>10</v>
      </c>
    </row>
    <row r="14059" spans="1:25" x14ac:dyDescent="0.25">
      <c r="A14059" t="s">
        <v>18100</v>
      </c>
      <c r="B14059">
        <v>5</v>
      </c>
      <c r="C14059">
        <v>4</v>
      </c>
      <c r="D14059">
        <v>3</v>
      </c>
      <c r="E14059">
        <v>4</v>
      </c>
      <c r="F14059">
        <v>3</v>
      </c>
      <c r="G14059">
        <v>4</v>
      </c>
      <c r="H14059">
        <v>4</v>
      </c>
      <c r="I14059">
        <v>5</v>
      </c>
      <c r="J14059">
        <v>3</v>
      </c>
      <c r="K14059">
        <v>35</v>
      </c>
      <c r="L14059">
        <v>4</v>
      </c>
      <c r="M14059">
        <v>4</v>
      </c>
      <c r="N14059">
        <v>4</v>
      </c>
      <c r="O14059">
        <v>5</v>
      </c>
      <c r="P14059">
        <v>3</v>
      </c>
      <c r="Q14059">
        <v>4</v>
      </c>
      <c r="R14059">
        <v>4</v>
      </c>
      <c r="S14059">
        <v>4</v>
      </c>
      <c r="T14059">
        <v>5</v>
      </c>
      <c r="U14059">
        <v>37</v>
      </c>
      <c r="V14059">
        <v>72</v>
      </c>
      <c r="W14059" t="s">
        <v>18101</v>
      </c>
      <c r="X14059" t="s">
        <v>18102</v>
      </c>
      <c r="Y14059" t="s">
        <v>4496</v>
      </c>
    </row>
    <row r="14060" spans="1:25" x14ac:dyDescent="0.25">
      <c r="A14060" t="s">
        <v>18103</v>
      </c>
      <c r="B14060">
        <v>4</v>
      </c>
      <c r="C14060">
        <v>3</v>
      </c>
      <c r="D14060">
        <v>4</v>
      </c>
      <c r="E14060">
        <v>3</v>
      </c>
      <c r="F14060">
        <v>4</v>
      </c>
      <c r="G14060">
        <v>4</v>
      </c>
      <c r="H14060">
        <v>4</v>
      </c>
      <c r="I14060">
        <v>4</v>
      </c>
      <c r="J14060">
        <v>4</v>
      </c>
      <c r="K14060">
        <v>34</v>
      </c>
      <c r="L14060">
        <v>4</v>
      </c>
      <c r="M14060">
        <v>5</v>
      </c>
      <c r="N14060">
        <v>3</v>
      </c>
      <c r="O14060">
        <v>4</v>
      </c>
      <c r="P14060">
        <v>4</v>
      </c>
      <c r="Q14060">
        <v>5</v>
      </c>
      <c r="R14060">
        <v>4</v>
      </c>
      <c r="S14060">
        <v>4</v>
      </c>
      <c r="T14060">
        <v>4</v>
      </c>
      <c r="U14060">
        <v>37</v>
      </c>
      <c r="V14060">
        <v>71</v>
      </c>
      <c r="W14060" t="s">
        <v>18101</v>
      </c>
      <c r="X14060" t="s">
        <v>18102</v>
      </c>
      <c r="Y14060" t="s">
        <v>4496</v>
      </c>
    </row>
    <row r="14061" spans="1:25" x14ac:dyDescent="0.25">
      <c r="A14061" t="s">
        <v>18104</v>
      </c>
      <c r="B14061">
        <v>4</v>
      </c>
      <c r="C14061">
        <v>4</v>
      </c>
      <c r="D14061">
        <v>4</v>
      </c>
      <c r="E14061">
        <v>4</v>
      </c>
      <c r="F14061">
        <v>5</v>
      </c>
      <c r="G14061">
        <v>3</v>
      </c>
      <c r="H14061">
        <v>5</v>
      </c>
      <c r="I14061">
        <v>3</v>
      </c>
      <c r="J14061">
        <v>4</v>
      </c>
      <c r="K14061">
        <v>36</v>
      </c>
      <c r="L14061">
        <v>0</v>
      </c>
      <c r="M14061">
        <v>0</v>
      </c>
      <c r="N14061">
        <v>0</v>
      </c>
      <c r="O14061">
        <v>0</v>
      </c>
      <c r="P14061">
        <v>0</v>
      </c>
      <c r="Q14061">
        <v>0</v>
      </c>
      <c r="R14061">
        <v>0</v>
      </c>
      <c r="S14061">
        <v>0</v>
      </c>
      <c r="T14061">
        <v>0</v>
      </c>
      <c r="U14061">
        <v>0</v>
      </c>
      <c r="V14061">
        <v>36</v>
      </c>
      <c r="W14061" t="s">
        <v>110</v>
      </c>
      <c r="X14061" t="s">
        <v>18105</v>
      </c>
      <c r="Y14061" t="s">
        <v>10</v>
      </c>
    </row>
    <row r="14062" spans="1:25" x14ac:dyDescent="0.25">
      <c r="A14062" t="s">
        <v>18106</v>
      </c>
      <c r="B14062">
        <v>3</v>
      </c>
      <c r="C14062">
        <v>3</v>
      </c>
      <c r="D14062">
        <v>3</v>
      </c>
      <c r="E14062">
        <v>3</v>
      </c>
      <c r="F14062">
        <v>3</v>
      </c>
      <c r="G14062">
        <v>3</v>
      </c>
      <c r="H14062">
        <v>3</v>
      </c>
      <c r="I14062">
        <v>3</v>
      </c>
      <c r="J14062">
        <v>4</v>
      </c>
      <c r="K14062">
        <v>28</v>
      </c>
      <c r="L14062">
        <v>0</v>
      </c>
      <c r="M14062">
        <v>0</v>
      </c>
      <c r="N14062">
        <v>0</v>
      </c>
      <c r="O14062">
        <v>0</v>
      </c>
      <c r="P14062">
        <v>0</v>
      </c>
      <c r="Q14062">
        <v>0</v>
      </c>
      <c r="R14062">
        <v>0</v>
      </c>
      <c r="S14062">
        <v>0</v>
      </c>
      <c r="T14062">
        <v>0</v>
      </c>
      <c r="U14062">
        <v>0</v>
      </c>
      <c r="V14062">
        <v>28</v>
      </c>
      <c r="W14062" t="s">
        <v>39</v>
      </c>
      <c r="X14062" t="s">
        <v>277</v>
      </c>
      <c r="Y14062" t="s">
        <v>10</v>
      </c>
    </row>
    <row r="14063" spans="1:25" x14ac:dyDescent="0.25">
      <c r="A14063" t="s">
        <v>18107</v>
      </c>
      <c r="B14063">
        <v>4</v>
      </c>
      <c r="C14063">
        <v>4</v>
      </c>
      <c r="D14063">
        <v>5</v>
      </c>
      <c r="E14063">
        <v>3</v>
      </c>
      <c r="F14063">
        <v>4</v>
      </c>
      <c r="G14063">
        <v>4</v>
      </c>
      <c r="H14063">
        <v>4</v>
      </c>
      <c r="I14063">
        <v>3</v>
      </c>
      <c r="J14063">
        <v>4</v>
      </c>
      <c r="K14063">
        <v>36</v>
      </c>
      <c r="L14063">
        <v>4</v>
      </c>
      <c r="M14063">
        <v>5</v>
      </c>
      <c r="N14063">
        <v>4</v>
      </c>
      <c r="O14063">
        <v>5</v>
      </c>
      <c r="P14063">
        <v>3</v>
      </c>
      <c r="Q14063">
        <v>4</v>
      </c>
      <c r="R14063">
        <v>5</v>
      </c>
      <c r="S14063">
        <v>3</v>
      </c>
      <c r="T14063">
        <v>4</v>
      </c>
      <c r="U14063">
        <v>36</v>
      </c>
      <c r="V14063">
        <v>72</v>
      </c>
      <c r="W14063" t="s">
        <v>39</v>
      </c>
      <c r="X14063" t="s">
        <v>18108</v>
      </c>
      <c r="Y14063" t="s">
        <v>10</v>
      </c>
    </row>
    <row r="14064" spans="1:25" x14ac:dyDescent="0.25">
      <c r="A14064" t="s">
        <v>18109</v>
      </c>
      <c r="B14064">
        <v>4</v>
      </c>
      <c r="C14064">
        <v>4</v>
      </c>
      <c r="D14064">
        <v>5</v>
      </c>
      <c r="E14064">
        <v>3</v>
      </c>
      <c r="F14064">
        <v>5</v>
      </c>
      <c r="G14064">
        <v>4</v>
      </c>
      <c r="H14064">
        <v>4</v>
      </c>
      <c r="I14064">
        <v>3</v>
      </c>
      <c r="J14064">
        <v>4</v>
      </c>
      <c r="K14064">
        <v>36</v>
      </c>
      <c r="L14064">
        <v>4</v>
      </c>
      <c r="M14064">
        <v>4</v>
      </c>
      <c r="N14064">
        <v>3</v>
      </c>
      <c r="O14064">
        <v>5</v>
      </c>
      <c r="P14064">
        <v>4</v>
      </c>
      <c r="Q14064">
        <v>4</v>
      </c>
      <c r="R14064">
        <v>5</v>
      </c>
      <c r="S14064">
        <v>3</v>
      </c>
      <c r="T14064">
        <v>4</v>
      </c>
      <c r="U14064">
        <v>36</v>
      </c>
      <c r="V14064">
        <v>72</v>
      </c>
      <c r="W14064" t="s">
        <v>39</v>
      </c>
      <c r="X14064" t="s">
        <v>8225</v>
      </c>
      <c r="Y14064" t="s">
        <v>10</v>
      </c>
    </row>
    <row r="14065" spans="1:25" x14ac:dyDescent="0.25">
      <c r="A14065" t="s">
        <v>18110</v>
      </c>
      <c r="B14065">
        <v>4</v>
      </c>
      <c r="C14065">
        <v>4</v>
      </c>
      <c r="D14065">
        <v>4</v>
      </c>
      <c r="E14065">
        <v>5</v>
      </c>
      <c r="F14065">
        <v>4</v>
      </c>
      <c r="G14065">
        <v>3</v>
      </c>
      <c r="H14065">
        <v>4</v>
      </c>
      <c r="I14065">
        <v>3</v>
      </c>
      <c r="J14065">
        <v>5</v>
      </c>
      <c r="K14065">
        <v>36</v>
      </c>
      <c r="L14065">
        <v>4</v>
      </c>
      <c r="M14065">
        <v>5</v>
      </c>
      <c r="N14065">
        <v>4</v>
      </c>
      <c r="O14065">
        <v>4</v>
      </c>
      <c r="P14065">
        <v>5</v>
      </c>
      <c r="Q14065">
        <v>3</v>
      </c>
      <c r="R14065">
        <v>4</v>
      </c>
      <c r="S14065">
        <v>3</v>
      </c>
      <c r="T14065">
        <v>4</v>
      </c>
      <c r="U14065">
        <v>36</v>
      </c>
      <c r="V14065">
        <v>72</v>
      </c>
      <c r="W14065" t="s">
        <v>61</v>
      </c>
      <c r="X14065" t="s">
        <v>1589</v>
      </c>
      <c r="Y14065" t="s">
        <v>10</v>
      </c>
    </row>
    <row r="14066" spans="1:25" x14ac:dyDescent="0.25">
      <c r="A14066" t="s">
        <v>18111</v>
      </c>
      <c r="B14066">
        <v>4</v>
      </c>
      <c r="C14066">
        <v>4</v>
      </c>
      <c r="D14066">
        <v>5</v>
      </c>
      <c r="E14066">
        <v>4</v>
      </c>
      <c r="F14066">
        <v>3</v>
      </c>
      <c r="G14066">
        <v>5</v>
      </c>
      <c r="H14066">
        <v>4</v>
      </c>
      <c r="I14066">
        <v>4</v>
      </c>
      <c r="J14066">
        <v>3</v>
      </c>
      <c r="K14066">
        <v>36</v>
      </c>
      <c r="L14066">
        <v>4</v>
      </c>
      <c r="M14066">
        <v>5</v>
      </c>
      <c r="N14066">
        <v>4</v>
      </c>
      <c r="O14066">
        <v>3</v>
      </c>
      <c r="P14066">
        <v>4</v>
      </c>
      <c r="Q14066">
        <v>4</v>
      </c>
      <c r="R14066">
        <v>5</v>
      </c>
      <c r="S14066">
        <v>3</v>
      </c>
      <c r="T14066">
        <v>4</v>
      </c>
      <c r="U14066">
        <v>36</v>
      </c>
      <c r="V14066">
        <v>72</v>
      </c>
      <c r="W14066" t="s">
        <v>64</v>
      </c>
      <c r="X14066" t="s">
        <v>18112</v>
      </c>
      <c r="Y14066" t="s">
        <v>10</v>
      </c>
    </row>
    <row r="14067" spans="1:25" x14ac:dyDescent="0.25">
      <c r="A14067" t="s">
        <v>18113</v>
      </c>
      <c r="B14067">
        <v>5</v>
      </c>
      <c r="C14067">
        <v>3</v>
      </c>
      <c r="D14067">
        <v>4</v>
      </c>
      <c r="E14067">
        <v>4</v>
      </c>
      <c r="F14067">
        <v>4</v>
      </c>
      <c r="G14067">
        <v>4</v>
      </c>
      <c r="H14067">
        <v>3</v>
      </c>
      <c r="I14067">
        <v>4</v>
      </c>
      <c r="J14067">
        <v>5</v>
      </c>
      <c r="K14067">
        <v>36</v>
      </c>
      <c r="L14067">
        <v>4</v>
      </c>
      <c r="M14067">
        <v>3</v>
      </c>
      <c r="N14067">
        <v>4</v>
      </c>
      <c r="O14067">
        <v>5</v>
      </c>
      <c r="P14067">
        <v>4</v>
      </c>
      <c r="Q14067">
        <v>4</v>
      </c>
      <c r="R14067">
        <v>4</v>
      </c>
      <c r="S14067">
        <v>3</v>
      </c>
      <c r="T14067">
        <v>5</v>
      </c>
      <c r="U14067">
        <v>36</v>
      </c>
      <c r="V14067">
        <v>72</v>
      </c>
      <c r="W14067" t="s">
        <v>161</v>
      </c>
      <c r="X14067" t="s">
        <v>18114</v>
      </c>
      <c r="Y14067" t="s">
        <v>10</v>
      </c>
    </row>
    <row r="14068" spans="1:25" x14ac:dyDescent="0.25">
      <c r="A14068" t="s">
        <v>18115</v>
      </c>
      <c r="B14068">
        <v>4</v>
      </c>
      <c r="C14068">
        <v>4</v>
      </c>
      <c r="D14068">
        <v>4</v>
      </c>
      <c r="E14068">
        <v>3</v>
      </c>
      <c r="F14068">
        <v>4</v>
      </c>
      <c r="G14068">
        <v>5</v>
      </c>
      <c r="H14068">
        <v>3</v>
      </c>
      <c r="I14068">
        <v>4</v>
      </c>
      <c r="J14068">
        <v>5</v>
      </c>
      <c r="K14068">
        <v>36</v>
      </c>
      <c r="L14068">
        <v>5</v>
      </c>
      <c r="M14068">
        <v>3</v>
      </c>
      <c r="N14068">
        <v>4</v>
      </c>
      <c r="O14068">
        <v>4</v>
      </c>
      <c r="P14068">
        <v>4</v>
      </c>
      <c r="Q14068">
        <v>4</v>
      </c>
      <c r="R14068">
        <v>4</v>
      </c>
      <c r="S14068">
        <v>3</v>
      </c>
      <c r="T14068">
        <v>5</v>
      </c>
      <c r="U14068">
        <v>36</v>
      </c>
      <c r="V14068">
        <v>72</v>
      </c>
      <c r="W14068" t="s">
        <v>8</v>
      </c>
      <c r="X14068" t="s">
        <v>18116</v>
      </c>
      <c r="Y14068" t="s">
        <v>10</v>
      </c>
    </row>
    <row r="14069" spans="1:25" x14ac:dyDescent="0.25">
      <c r="A14069" t="s">
        <v>18117</v>
      </c>
      <c r="B14069">
        <v>5</v>
      </c>
      <c r="C14069">
        <v>4</v>
      </c>
      <c r="D14069">
        <v>4</v>
      </c>
      <c r="E14069">
        <v>5</v>
      </c>
      <c r="F14069">
        <v>3</v>
      </c>
      <c r="G14069">
        <v>4</v>
      </c>
      <c r="H14069">
        <v>3</v>
      </c>
      <c r="I14069">
        <v>4</v>
      </c>
      <c r="J14069">
        <v>4</v>
      </c>
      <c r="K14069">
        <v>36</v>
      </c>
      <c r="L14069">
        <v>4</v>
      </c>
      <c r="M14069">
        <v>3</v>
      </c>
      <c r="N14069">
        <v>4</v>
      </c>
      <c r="O14069">
        <v>5</v>
      </c>
      <c r="P14069">
        <v>4</v>
      </c>
      <c r="Q14069">
        <v>3</v>
      </c>
      <c r="R14069">
        <v>4</v>
      </c>
      <c r="S14069">
        <v>5</v>
      </c>
      <c r="T14069">
        <v>4</v>
      </c>
      <c r="U14069">
        <v>36</v>
      </c>
      <c r="V14069">
        <v>72</v>
      </c>
      <c r="W14069" t="s">
        <v>12</v>
      </c>
      <c r="X14069" t="s">
        <v>18118</v>
      </c>
      <c r="Y14069" t="s">
        <v>10</v>
      </c>
    </row>
    <row r="14070" spans="1:25" x14ac:dyDescent="0.25">
      <c r="A14070" t="s">
        <v>18119</v>
      </c>
      <c r="B14070">
        <v>4</v>
      </c>
      <c r="C14070">
        <v>4</v>
      </c>
      <c r="D14070">
        <v>4</v>
      </c>
      <c r="E14070">
        <v>3</v>
      </c>
      <c r="F14070">
        <v>4</v>
      </c>
      <c r="G14070">
        <v>4</v>
      </c>
      <c r="H14070">
        <v>3</v>
      </c>
      <c r="I14070">
        <v>5</v>
      </c>
      <c r="J14070">
        <v>4</v>
      </c>
      <c r="K14070">
        <v>35</v>
      </c>
      <c r="L14070">
        <v>4</v>
      </c>
      <c r="M14070">
        <v>5</v>
      </c>
      <c r="N14070">
        <v>3</v>
      </c>
      <c r="O14070">
        <v>4</v>
      </c>
      <c r="P14070">
        <v>4</v>
      </c>
      <c r="Q14070">
        <v>5</v>
      </c>
      <c r="R14070">
        <v>3</v>
      </c>
      <c r="S14070">
        <v>4</v>
      </c>
      <c r="T14070">
        <v>4</v>
      </c>
      <c r="U14070">
        <v>36</v>
      </c>
      <c r="V14070">
        <v>71</v>
      </c>
      <c r="W14070" t="s">
        <v>12</v>
      </c>
      <c r="X14070" t="s">
        <v>1991</v>
      </c>
      <c r="Y14070" t="s">
        <v>10</v>
      </c>
    </row>
    <row r="14071" spans="1:25" x14ac:dyDescent="0.25">
      <c r="A14071" t="s">
        <v>18120</v>
      </c>
      <c r="B14071">
        <v>5</v>
      </c>
      <c r="C14071">
        <v>4</v>
      </c>
      <c r="D14071">
        <v>3</v>
      </c>
      <c r="E14071">
        <v>4</v>
      </c>
      <c r="F14071">
        <v>4</v>
      </c>
      <c r="G14071">
        <v>3</v>
      </c>
      <c r="H14071">
        <v>5</v>
      </c>
      <c r="I14071">
        <v>4</v>
      </c>
      <c r="J14071">
        <v>4</v>
      </c>
      <c r="K14071">
        <v>36</v>
      </c>
      <c r="L14071">
        <v>4</v>
      </c>
      <c r="M14071">
        <v>4</v>
      </c>
      <c r="N14071">
        <v>3</v>
      </c>
      <c r="O14071">
        <v>4</v>
      </c>
      <c r="P14071">
        <v>5</v>
      </c>
      <c r="Q14071">
        <v>4</v>
      </c>
      <c r="R14071">
        <v>5</v>
      </c>
      <c r="S14071">
        <v>3</v>
      </c>
      <c r="T14071">
        <v>4</v>
      </c>
      <c r="U14071">
        <v>36</v>
      </c>
      <c r="V14071">
        <v>72</v>
      </c>
      <c r="W14071" t="s">
        <v>241</v>
      </c>
      <c r="X14071" t="s">
        <v>18121</v>
      </c>
      <c r="Y14071" t="s">
        <v>10</v>
      </c>
    </row>
    <row r="14072" spans="1:25" x14ac:dyDescent="0.25">
      <c r="A14072" t="s">
        <v>18122</v>
      </c>
      <c r="B14072">
        <v>4</v>
      </c>
      <c r="C14072">
        <v>3</v>
      </c>
      <c r="D14072">
        <v>4</v>
      </c>
      <c r="E14072">
        <v>3</v>
      </c>
      <c r="F14072">
        <v>3</v>
      </c>
      <c r="G14072">
        <v>4</v>
      </c>
      <c r="H14072">
        <v>4</v>
      </c>
      <c r="I14072">
        <v>3</v>
      </c>
      <c r="J14072">
        <v>5</v>
      </c>
      <c r="K14072">
        <v>33</v>
      </c>
      <c r="L14072">
        <v>0</v>
      </c>
      <c r="M14072">
        <v>0</v>
      </c>
      <c r="N14072">
        <v>0</v>
      </c>
      <c r="O14072">
        <v>0</v>
      </c>
      <c r="P14072">
        <v>0</v>
      </c>
      <c r="Q14072">
        <v>0</v>
      </c>
      <c r="R14072">
        <v>0</v>
      </c>
      <c r="S14072">
        <v>0</v>
      </c>
      <c r="T14072">
        <v>0</v>
      </c>
      <c r="U14072">
        <v>0</v>
      </c>
      <c r="V14072">
        <v>33</v>
      </c>
      <c r="W14072" t="s">
        <v>241</v>
      </c>
      <c r="X14072" t="s">
        <v>18121</v>
      </c>
      <c r="Y14072" t="s">
        <v>10</v>
      </c>
    </row>
    <row r="14073" spans="1:25" x14ac:dyDescent="0.25">
      <c r="A14073" t="s">
        <v>18123</v>
      </c>
      <c r="B14073">
        <v>4</v>
      </c>
      <c r="C14073">
        <v>5</v>
      </c>
      <c r="D14073">
        <v>4</v>
      </c>
      <c r="E14073">
        <v>3</v>
      </c>
      <c r="F14073">
        <v>4</v>
      </c>
      <c r="G14073">
        <v>3</v>
      </c>
      <c r="H14073">
        <v>4</v>
      </c>
      <c r="I14073">
        <v>4</v>
      </c>
      <c r="J14073">
        <v>5</v>
      </c>
      <c r="K14073">
        <v>36</v>
      </c>
      <c r="L14073">
        <v>0</v>
      </c>
      <c r="M14073">
        <v>0</v>
      </c>
      <c r="N14073">
        <v>0</v>
      </c>
      <c r="O14073">
        <v>0</v>
      </c>
      <c r="P14073">
        <v>0</v>
      </c>
      <c r="Q14073">
        <v>0</v>
      </c>
      <c r="R14073">
        <v>0</v>
      </c>
      <c r="S14073">
        <v>0</v>
      </c>
      <c r="T14073">
        <v>0</v>
      </c>
      <c r="U14073">
        <v>0</v>
      </c>
      <c r="V14073">
        <v>36</v>
      </c>
      <c r="W14073" t="s">
        <v>5801</v>
      </c>
      <c r="X14073" t="s">
        <v>18124</v>
      </c>
      <c r="Y14073" t="s">
        <v>4010</v>
      </c>
    </row>
    <row r="14074" spans="1:25" x14ac:dyDescent="0.25">
      <c r="A14074" t="s">
        <v>18125</v>
      </c>
      <c r="B14074">
        <v>4</v>
      </c>
      <c r="C14074">
        <v>4</v>
      </c>
      <c r="D14074">
        <v>3</v>
      </c>
      <c r="E14074">
        <v>5</v>
      </c>
      <c r="F14074">
        <v>4</v>
      </c>
      <c r="G14074">
        <v>4</v>
      </c>
      <c r="H14074">
        <v>5</v>
      </c>
      <c r="I14074">
        <v>3</v>
      </c>
      <c r="J14074">
        <v>4</v>
      </c>
      <c r="K14074">
        <v>36</v>
      </c>
      <c r="L14074">
        <v>4</v>
      </c>
      <c r="M14074">
        <v>4</v>
      </c>
      <c r="N14074">
        <v>4</v>
      </c>
      <c r="O14074">
        <v>5</v>
      </c>
      <c r="P14074">
        <v>3</v>
      </c>
      <c r="Q14074">
        <v>4</v>
      </c>
      <c r="R14074">
        <v>5</v>
      </c>
      <c r="S14074">
        <v>3</v>
      </c>
      <c r="T14074">
        <v>4</v>
      </c>
      <c r="U14074">
        <v>36</v>
      </c>
      <c r="V14074">
        <v>72</v>
      </c>
      <c r="W14074" t="s">
        <v>5801</v>
      </c>
      <c r="X14074" t="s">
        <v>18124</v>
      </c>
      <c r="Y14074" t="s">
        <v>4010</v>
      </c>
    </row>
    <row r="14075" spans="1:25" x14ac:dyDescent="0.25">
      <c r="A14075" t="s">
        <v>18126</v>
      </c>
      <c r="B14075">
        <v>4</v>
      </c>
      <c r="C14075">
        <v>4</v>
      </c>
      <c r="D14075">
        <v>5</v>
      </c>
      <c r="E14075">
        <v>4</v>
      </c>
      <c r="F14075">
        <v>3</v>
      </c>
      <c r="G14075">
        <v>4</v>
      </c>
      <c r="H14075">
        <v>4</v>
      </c>
      <c r="I14075">
        <v>3</v>
      </c>
      <c r="J14075">
        <v>4</v>
      </c>
      <c r="K14075">
        <v>35</v>
      </c>
      <c r="L14075">
        <v>4</v>
      </c>
      <c r="M14075">
        <v>3</v>
      </c>
      <c r="N14075">
        <v>5</v>
      </c>
      <c r="O14075">
        <v>4</v>
      </c>
      <c r="P14075">
        <v>5</v>
      </c>
      <c r="Q14075">
        <v>4</v>
      </c>
      <c r="R14075">
        <v>5</v>
      </c>
      <c r="S14075">
        <v>4</v>
      </c>
      <c r="T14075">
        <v>3</v>
      </c>
      <c r="U14075">
        <v>37</v>
      </c>
      <c r="V14075">
        <v>72</v>
      </c>
      <c r="W14075" t="s">
        <v>11770</v>
      </c>
      <c r="X14075" t="s">
        <v>165</v>
      </c>
      <c r="Y14075" t="s">
        <v>50</v>
      </c>
    </row>
    <row r="14076" spans="1:25" x14ac:dyDescent="0.25">
      <c r="A14076" t="s">
        <v>18127</v>
      </c>
      <c r="B14076">
        <v>4</v>
      </c>
      <c r="C14076">
        <v>4</v>
      </c>
      <c r="D14076">
        <v>3</v>
      </c>
      <c r="E14076">
        <v>4</v>
      </c>
      <c r="F14076">
        <v>3</v>
      </c>
      <c r="G14076">
        <v>5</v>
      </c>
      <c r="H14076">
        <v>4</v>
      </c>
      <c r="I14076">
        <v>4</v>
      </c>
      <c r="J14076">
        <v>5</v>
      </c>
      <c r="K14076">
        <v>36</v>
      </c>
      <c r="L14076">
        <v>4</v>
      </c>
      <c r="M14076">
        <v>4</v>
      </c>
      <c r="N14076">
        <v>3</v>
      </c>
      <c r="O14076">
        <v>5</v>
      </c>
      <c r="P14076">
        <v>4</v>
      </c>
      <c r="Q14076">
        <v>3</v>
      </c>
      <c r="R14076">
        <v>4</v>
      </c>
      <c r="S14076">
        <v>4</v>
      </c>
      <c r="T14076">
        <v>5</v>
      </c>
      <c r="U14076">
        <v>36</v>
      </c>
      <c r="V14076">
        <v>72</v>
      </c>
      <c r="W14076" t="s">
        <v>17327</v>
      </c>
      <c r="X14076" t="s">
        <v>18128</v>
      </c>
      <c r="Y14076" t="s">
        <v>292</v>
      </c>
    </row>
    <row r="14077" spans="1:25" x14ac:dyDescent="0.25">
      <c r="A14077" t="s">
        <v>18129</v>
      </c>
      <c r="B14077">
        <v>4</v>
      </c>
      <c r="C14077">
        <v>5</v>
      </c>
      <c r="D14077">
        <v>4</v>
      </c>
      <c r="E14077">
        <v>4</v>
      </c>
      <c r="F14077">
        <v>3</v>
      </c>
      <c r="G14077">
        <v>4</v>
      </c>
      <c r="H14077">
        <v>4</v>
      </c>
      <c r="I14077">
        <v>3</v>
      </c>
      <c r="J14077">
        <v>5</v>
      </c>
      <c r="K14077">
        <v>36</v>
      </c>
      <c r="L14077">
        <v>4</v>
      </c>
      <c r="M14077">
        <v>4</v>
      </c>
      <c r="N14077">
        <v>3</v>
      </c>
      <c r="O14077">
        <v>5</v>
      </c>
      <c r="P14077">
        <v>4</v>
      </c>
      <c r="Q14077">
        <v>4</v>
      </c>
      <c r="R14077">
        <v>4</v>
      </c>
      <c r="S14077">
        <v>3</v>
      </c>
      <c r="T14077">
        <v>5</v>
      </c>
      <c r="U14077">
        <v>36</v>
      </c>
      <c r="V14077">
        <v>72</v>
      </c>
      <c r="W14077" t="s">
        <v>933</v>
      </c>
      <c r="X14077" t="s">
        <v>18130</v>
      </c>
      <c r="Y14077" t="s">
        <v>10</v>
      </c>
    </row>
    <row r="14078" spans="1:25" x14ac:dyDescent="0.25">
      <c r="A14078" t="s">
        <v>18131</v>
      </c>
      <c r="B14078">
        <v>3</v>
      </c>
      <c r="C14078">
        <v>4</v>
      </c>
      <c r="D14078">
        <v>4</v>
      </c>
      <c r="E14078">
        <v>4</v>
      </c>
      <c r="F14078">
        <v>4</v>
      </c>
      <c r="G14078">
        <v>3</v>
      </c>
      <c r="H14078">
        <v>5</v>
      </c>
      <c r="I14078">
        <v>4</v>
      </c>
      <c r="J14078">
        <v>4</v>
      </c>
      <c r="K14078">
        <v>35</v>
      </c>
      <c r="L14078">
        <v>5</v>
      </c>
      <c r="M14078">
        <v>3</v>
      </c>
      <c r="N14078">
        <v>3</v>
      </c>
      <c r="O14078">
        <v>4</v>
      </c>
      <c r="P14078">
        <v>3</v>
      </c>
      <c r="Q14078">
        <v>5</v>
      </c>
      <c r="R14078">
        <v>4</v>
      </c>
      <c r="S14078">
        <v>4</v>
      </c>
      <c r="T14078">
        <v>5</v>
      </c>
      <c r="U14078">
        <v>36</v>
      </c>
      <c r="V14078">
        <v>71</v>
      </c>
      <c r="W14078" t="s">
        <v>702</v>
      </c>
      <c r="X14078" t="s">
        <v>1357</v>
      </c>
      <c r="Y14078" t="s">
        <v>10</v>
      </c>
    </row>
    <row r="14079" spans="1:25" x14ac:dyDescent="0.25">
      <c r="A14079" t="s">
        <v>18132</v>
      </c>
      <c r="B14079">
        <v>4</v>
      </c>
      <c r="C14079">
        <v>5</v>
      </c>
      <c r="D14079">
        <v>5</v>
      </c>
      <c r="E14079">
        <v>3</v>
      </c>
      <c r="F14079">
        <v>4</v>
      </c>
      <c r="G14079">
        <v>5</v>
      </c>
      <c r="H14079">
        <v>3</v>
      </c>
      <c r="I14079">
        <v>4</v>
      </c>
      <c r="J14079">
        <v>4</v>
      </c>
      <c r="K14079">
        <v>37</v>
      </c>
      <c r="L14079">
        <v>4</v>
      </c>
      <c r="M14079">
        <v>4</v>
      </c>
      <c r="N14079">
        <v>4</v>
      </c>
      <c r="O14079">
        <v>5</v>
      </c>
      <c r="P14079">
        <v>3</v>
      </c>
      <c r="Q14079">
        <v>4</v>
      </c>
      <c r="R14079">
        <v>4</v>
      </c>
      <c r="S14079">
        <v>3</v>
      </c>
      <c r="T14079">
        <v>5</v>
      </c>
      <c r="U14079">
        <v>36</v>
      </c>
      <c r="V14079">
        <v>73</v>
      </c>
      <c r="W14079" t="s">
        <v>143</v>
      </c>
      <c r="X14079" t="s">
        <v>5523</v>
      </c>
      <c r="Y14079" t="s">
        <v>10</v>
      </c>
    </row>
    <row r="14080" spans="1:25" x14ac:dyDescent="0.25">
      <c r="A14080" t="s">
        <v>18132</v>
      </c>
      <c r="B14080">
        <v>4</v>
      </c>
      <c r="C14080">
        <v>5</v>
      </c>
      <c r="D14080">
        <v>5</v>
      </c>
      <c r="E14080">
        <v>3</v>
      </c>
      <c r="F14080">
        <v>4</v>
      </c>
      <c r="G14080">
        <v>5</v>
      </c>
      <c r="H14080">
        <v>3</v>
      </c>
      <c r="I14080">
        <v>4</v>
      </c>
      <c r="J14080">
        <v>4</v>
      </c>
      <c r="K14080">
        <v>37</v>
      </c>
      <c r="L14080">
        <v>4</v>
      </c>
      <c r="M14080">
        <v>4</v>
      </c>
      <c r="N14080">
        <v>4</v>
      </c>
      <c r="O14080">
        <v>5</v>
      </c>
      <c r="P14080">
        <v>3</v>
      </c>
      <c r="Q14080">
        <v>4</v>
      </c>
      <c r="R14080">
        <v>4</v>
      </c>
      <c r="S14080">
        <v>3</v>
      </c>
      <c r="T14080">
        <v>5</v>
      </c>
      <c r="U14080">
        <v>36</v>
      </c>
      <c r="V14080">
        <v>73</v>
      </c>
      <c r="W14080" t="s">
        <v>143</v>
      </c>
      <c r="X14080" t="s">
        <v>5523</v>
      </c>
      <c r="Y14080" t="s">
        <v>10</v>
      </c>
    </row>
    <row r="14081" spans="1:25" x14ac:dyDescent="0.25">
      <c r="A14081" t="s">
        <v>18133</v>
      </c>
      <c r="B14081">
        <v>4</v>
      </c>
      <c r="C14081">
        <v>4</v>
      </c>
      <c r="D14081">
        <v>3</v>
      </c>
      <c r="E14081">
        <v>5</v>
      </c>
      <c r="F14081">
        <v>4</v>
      </c>
      <c r="G14081">
        <v>5</v>
      </c>
      <c r="H14081">
        <v>4</v>
      </c>
      <c r="I14081">
        <v>3</v>
      </c>
      <c r="J14081">
        <v>4</v>
      </c>
      <c r="K14081">
        <v>36</v>
      </c>
      <c r="L14081">
        <v>4</v>
      </c>
      <c r="M14081">
        <v>3</v>
      </c>
      <c r="N14081">
        <v>4</v>
      </c>
      <c r="O14081">
        <v>4</v>
      </c>
      <c r="P14081">
        <v>5</v>
      </c>
      <c r="Q14081">
        <v>4</v>
      </c>
      <c r="R14081">
        <v>3</v>
      </c>
      <c r="S14081">
        <v>5</v>
      </c>
      <c r="T14081">
        <v>4</v>
      </c>
      <c r="U14081">
        <v>36</v>
      </c>
      <c r="V14081">
        <v>72</v>
      </c>
      <c r="W14081" t="s">
        <v>176</v>
      </c>
      <c r="X14081" t="s">
        <v>18134</v>
      </c>
      <c r="Y14081" t="s">
        <v>10</v>
      </c>
    </row>
    <row r="14082" spans="1:25" x14ac:dyDescent="0.25">
      <c r="A14082" t="s">
        <v>18135</v>
      </c>
      <c r="B14082">
        <v>4</v>
      </c>
      <c r="C14082">
        <v>4</v>
      </c>
      <c r="D14082">
        <v>3</v>
      </c>
      <c r="E14082">
        <v>5</v>
      </c>
      <c r="F14082">
        <v>4</v>
      </c>
      <c r="G14082">
        <v>5</v>
      </c>
      <c r="H14082">
        <v>3</v>
      </c>
      <c r="I14082">
        <v>4</v>
      </c>
      <c r="J14082">
        <v>4</v>
      </c>
      <c r="K14082">
        <v>36</v>
      </c>
      <c r="L14082">
        <v>4</v>
      </c>
      <c r="M14082">
        <v>3</v>
      </c>
      <c r="N14082">
        <v>4</v>
      </c>
      <c r="O14082">
        <v>5</v>
      </c>
      <c r="P14082">
        <v>4</v>
      </c>
      <c r="Q14082">
        <v>5</v>
      </c>
      <c r="R14082">
        <v>4</v>
      </c>
      <c r="S14082">
        <v>3</v>
      </c>
      <c r="T14082">
        <v>4</v>
      </c>
      <c r="U14082">
        <v>36</v>
      </c>
      <c r="V14082">
        <v>72</v>
      </c>
      <c r="W14082" t="s">
        <v>39</v>
      </c>
      <c r="X14082" t="s">
        <v>139</v>
      </c>
      <c r="Y14082" t="s">
        <v>10</v>
      </c>
    </row>
    <row r="14083" spans="1:25" x14ac:dyDescent="0.25">
      <c r="A14083" t="s">
        <v>18136</v>
      </c>
      <c r="B14083">
        <v>4</v>
      </c>
      <c r="C14083">
        <v>4</v>
      </c>
      <c r="D14083">
        <v>5</v>
      </c>
      <c r="E14083">
        <v>3</v>
      </c>
      <c r="F14083">
        <v>4</v>
      </c>
      <c r="G14083">
        <v>4</v>
      </c>
      <c r="H14083">
        <v>3</v>
      </c>
      <c r="I14083">
        <v>4</v>
      </c>
      <c r="J14083">
        <v>4</v>
      </c>
      <c r="K14083">
        <v>35</v>
      </c>
      <c r="L14083">
        <v>5</v>
      </c>
      <c r="M14083">
        <v>4</v>
      </c>
      <c r="N14083">
        <v>3</v>
      </c>
      <c r="O14083">
        <v>4</v>
      </c>
      <c r="P14083">
        <v>4</v>
      </c>
      <c r="Q14083">
        <v>4</v>
      </c>
      <c r="R14083">
        <v>5</v>
      </c>
      <c r="S14083">
        <v>3</v>
      </c>
      <c r="T14083">
        <v>4</v>
      </c>
      <c r="U14083">
        <v>36</v>
      </c>
      <c r="V14083">
        <v>71</v>
      </c>
      <c r="X14083" t="s">
        <v>18137</v>
      </c>
      <c r="Y14083" t="s">
        <v>397</v>
      </c>
    </row>
    <row r="14084" spans="1:25" x14ac:dyDescent="0.25">
      <c r="A14084" t="s">
        <v>18138</v>
      </c>
      <c r="B14084">
        <v>4</v>
      </c>
      <c r="C14084">
        <v>4</v>
      </c>
      <c r="D14084">
        <v>4</v>
      </c>
      <c r="E14084">
        <v>5</v>
      </c>
      <c r="F14084">
        <v>4</v>
      </c>
      <c r="G14084">
        <v>3</v>
      </c>
      <c r="H14084">
        <v>4</v>
      </c>
      <c r="I14084">
        <v>4</v>
      </c>
      <c r="J14084">
        <v>5</v>
      </c>
      <c r="K14084">
        <v>37</v>
      </c>
      <c r="L14084">
        <v>3</v>
      </c>
      <c r="M14084">
        <v>4</v>
      </c>
      <c r="N14084">
        <v>4</v>
      </c>
      <c r="O14084">
        <v>4</v>
      </c>
      <c r="P14084">
        <v>4</v>
      </c>
      <c r="Q14084">
        <v>5</v>
      </c>
      <c r="R14084">
        <v>3</v>
      </c>
      <c r="S14084">
        <v>3</v>
      </c>
      <c r="T14084">
        <v>5</v>
      </c>
      <c r="U14084">
        <v>35</v>
      </c>
      <c r="V14084">
        <v>72</v>
      </c>
      <c r="X14084" t="s">
        <v>885</v>
      </c>
      <c r="Y14084" t="s">
        <v>397</v>
      </c>
    </row>
    <row r="14085" spans="1:25" x14ac:dyDescent="0.25">
      <c r="A14085" t="s">
        <v>11686</v>
      </c>
      <c r="B14085">
        <v>4</v>
      </c>
      <c r="C14085">
        <v>4</v>
      </c>
      <c r="D14085">
        <v>4</v>
      </c>
      <c r="E14085">
        <v>3</v>
      </c>
      <c r="F14085">
        <v>3</v>
      </c>
      <c r="G14085">
        <v>5</v>
      </c>
      <c r="H14085">
        <v>5</v>
      </c>
      <c r="I14085">
        <v>4</v>
      </c>
      <c r="J14085">
        <v>3</v>
      </c>
      <c r="K14085">
        <v>35</v>
      </c>
      <c r="L14085">
        <v>4</v>
      </c>
      <c r="M14085">
        <v>4</v>
      </c>
      <c r="N14085">
        <v>3</v>
      </c>
      <c r="O14085">
        <v>5</v>
      </c>
      <c r="P14085">
        <v>3</v>
      </c>
      <c r="Q14085">
        <v>4</v>
      </c>
      <c r="R14085">
        <v>4</v>
      </c>
      <c r="S14085">
        <v>5</v>
      </c>
      <c r="T14085">
        <v>4</v>
      </c>
      <c r="U14085">
        <v>36</v>
      </c>
      <c r="V14085">
        <v>71</v>
      </c>
      <c r="W14085" t="s">
        <v>18139</v>
      </c>
      <c r="X14085" t="s">
        <v>11686</v>
      </c>
      <c r="Y14085" t="s">
        <v>397</v>
      </c>
    </row>
    <row r="14086" spans="1:25" x14ac:dyDescent="0.25">
      <c r="A14086" t="s">
        <v>18140</v>
      </c>
      <c r="B14086">
        <v>4</v>
      </c>
      <c r="C14086">
        <v>5</v>
      </c>
      <c r="D14086">
        <v>4</v>
      </c>
      <c r="E14086">
        <v>3</v>
      </c>
      <c r="F14086">
        <v>5</v>
      </c>
      <c r="G14086">
        <v>4</v>
      </c>
      <c r="H14086">
        <v>4</v>
      </c>
      <c r="I14086">
        <v>3</v>
      </c>
      <c r="J14086">
        <v>4</v>
      </c>
      <c r="K14086">
        <v>36</v>
      </c>
      <c r="L14086">
        <v>4</v>
      </c>
      <c r="M14086">
        <v>4</v>
      </c>
      <c r="N14086">
        <v>4</v>
      </c>
      <c r="O14086">
        <v>3</v>
      </c>
      <c r="P14086">
        <v>4</v>
      </c>
      <c r="Q14086">
        <v>5</v>
      </c>
      <c r="R14086">
        <v>3</v>
      </c>
      <c r="S14086">
        <v>5</v>
      </c>
      <c r="T14086">
        <v>4</v>
      </c>
      <c r="U14086">
        <v>36</v>
      </c>
      <c r="V14086">
        <v>72</v>
      </c>
      <c r="W14086" t="s">
        <v>308</v>
      </c>
      <c r="X14086" t="s">
        <v>18141</v>
      </c>
      <c r="Y14086" t="s">
        <v>10</v>
      </c>
    </row>
    <row r="14087" spans="1:25" x14ac:dyDescent="0.25">
      <c r="A14087" t="s">
        <v>18142</v>
      </c>
      <c r="B14087">
        <v>4</v>
      </c>
      <c r="C14087">
        <v>5</v>
      </c>
      <c r="D14087">
        <v>4</v>
      </c>
      <c r="E14087">
        <v>3</v>
      </c>
      <c r="F14087">
        <v>4</v>
      </c>
      <c r="G14087">
        <v>4</v>
      </c>
      <c r="H14087">
        <v>4</v>
      </c>
      <c r="I14087">
        <v>5</v>
      </c>
      <c r="J14087">
        <v>3</v>
      </c>
      <c r="K14087">
        <v>36</v>
      </c>
      <c r="L14087">
        <v>4</v>
      </c>
      <c r="M14087">
        <v>4</v>
      </c>
      <c r="N14087">
        <v>5</v>
      </c>
      <c r="O14087">
        <v>3</v>
      </c>
      <c r="P14087">
        <v>4</v>
      </c>
      <c r="Q14087">
        <v>4</v>
      </c>
      <c r="R14087">
        <v>4</v>
      </c>
      <c r="S14087">
        <v>3</v>
      </c>
      <c r="T14087">
        <v>5</v>
      </c>
      <c r="U14087">
        <v>36</v>
      </c>
      <c r="V14087">
        <v>72</v>
      </c>
      <c r="W14087" t="s">
        <v>58</v>
      </c>
      <c r="X14087" t="s">
        <v>16724</v>
      </c>
      <c r="Y14087" t="s">
        <v>10</v>
      </c>
    </row>
    <row r="14088" spans="1:25" x14ac:dyDescent="0.25">
      <c r="A14088" t="s">
        <v>18143</v>
      </c>
      <c r="B14088">
        <v>4</v>
      </c>
      <c r="C14088">
        <v>3</v>
      </c>
      <c r="D14088">
        <v>4</v>
      </c>
      <c r="E14088">
        <v>4</v>
      </c>
      <c r="F14088">
        <v>4</v>
      </c>
      <c r="G14088">
        <v>4</v>
      </c>
      <c r="H14088">
        <v>4</v>
      </c>
      <c r="I14088">
        <v>3</v>
      </c>
      <c r="J14088">
        <v>4</v>
      </c>
      <c r="K14088">
        <v>34</v>
      </c>
      <c r="L14088">
        <v>4</v>
      </c>
      <c r="M14088">
        <v>4</v>
      </c>
      <c r="N14088">
        <v>3</v>
      </c>
      <c r="O14088">
        <v>4</v>
      </c>
      <c r="P14088">
        <v>3</v>
      </c>
      <c r="Q14088">
        <v>4</v>
      </c>
      <c r="R14088">
        <v>4</v>
      </c>
      <c r="S14088">
        <v>4</v>
      </c>
      <c r="T14088">
        <v>5</v>
      </c>
      <c r="U14088">
        <v>35</v>
      </c>
      <c r="V14088">
        <v>69</v>
      </c>
      <c r="W14088" t="s">
        <v>61</v>
      </c>
      <c r="X14088" t="s">
        <v>1934</v>
      </c>
      <c r="Y14088" t="s">
        <v>10</v>
      </c>
    </row>
    <row r="14089" spans="1:25" x14ac:dyDescent="0.25">
      <c r="A14089" t="s">
        <v>18144</v>
      </c>
      <c r="B14089">
        <v>4</v>
      </c>
      <c r="C14089">
        <v>3</v>
      </c>
      <c r="D14089">
        <v>4</v>
      </c>
      <c r="E14089">
        <v>4</v>
      </c>
      <c r="F14089">
        <v>4</v>
      </c>
      <c r="G14089">
        <v>4</v>
      </c>
      <c r="H14089">
        <v>4</v>
      </c>
      <c r="I14089">
        <v>3</v>
      </c>
      <c r="J14089">
        <v>4</v>
      </c>
      <c r="K14089">
        <v>34</v>
      </c>
      <c r="L14089">
        <v>4</v>
      </c>
      <c r="M14089">
        <v>4</v>
      </c>
      <c r="N14089">
        <v>3</v>
      </c>
      <c r="O14089">
        <v>4</v>
      </c>
      <c r="P14089">
        <v>3</v>
      </c>
      <c r="Q14089">
        <v>4</v>
      </c>
      <c r="R14089">
        <v>4</v>
      </c>
      <c r="S14089">
        <v>4</v>
      </c>
      <c r="T14089">
        <v>5</v>
      </c>
      <c r="U14089">
        <v>35</v>
      </c>
      <c r="V14089">
        <v>69</v>
      </c>
      <c r="W14089" t="s">
        <v>61</v>
      </c>
      <c r="X14089" t="s">
        <v>1934</v>
      </c>
      <c r="Y14089" t="s">
        <v>10</v>
      </c>
    </row>
    <row r="14090" spans="1:25" x14ac:dyDescent="0.25">
      <c r="A14090" t="s">
        <v>18145</v>
      </c>
      <c r="B14090">
        <v>4</v>
      </c>
      <c r="C14090">
        <v>4</v>
      </c>
      <c r="D14090">
        <v>4</v>
      </c>
      <c r="E14090">
        <v>4</v>
      </c>
      <c r="F14090">
        <v>3</v>
      </c>
      <c r="G14090">
        <v>3</v>
      </c>
      <c r="H14090">
        <v>5</v>
      </c>
      <c r="I14090">
        <v>4</v>
      </c>
      <c r="J14090">
        <v>4</v>
      </c>
      <c r="K14090">
        <v>35</v>
      </c>
      <c r="L14090">
        <v>4</v>
      </c>
      <c r="M14090">
        <v>4</v>
      </c>
      <c r="N14090">
        <v>3</v>
      </c>
      <c r="O14090">
        <v>5</v>
      </c>
      <c r="P14090">
        <v>4</v>
      </c>
      <c r="Q14090">
        <v>4</v>
      </c>
      <c r="R14090">
        <v>5</v>
      </c>
      <c r="S14090">
        <v>3</v>
      </c>
      <c r="T14090">
        <v>4</v>
      </c>
      <c r="U14090">
        <v>36</v>
      </c>
      <c r="V14090">
        <v>71</v>
      </c>
      <c r="W14090" t="s">
        <v>58</v>
      </c>
      <c r="X14090" t="s">
        <v>9411</v>
      </c>
      <c r="Y14090" t="s">
        <v>10</v>
      </c>
    </row>
    <row r="14091" spans="1:25" x14ac:dyDescent="0.25">
      <c r="A14091" t="s">
        <v>18146</v>
      </c>
      <c r="B14091">
        <v>4</v>
      </c>
      <c r="C14091">
        <v>3</v>
      </c>
      <c r="D14091">
        <v>4</v>
      </c>
      <c r="E14091">
        <v>4</v>
      </c>
      <c r="F14091">
        <v>4</v>
      </c>
      <c r="G14091">
        <v>5</v>
      </c>
      <c r="H14091">
        <v>3</v>
      </c>
      <c r="I14091">
        <v>4</v>
      </c>
      <c r="J14091">
        <v>4</v>
      </c>
      <c r="K14091">
        <v>35</v>
      </c>
      <c r="L14091">
        <v>4</v>
      </c>
      <c r="M14091">
        <v>4</v>
      </c>
      <c r="N14091">
        <v>3</v>
      </c>
      <c r="O14091">
        <v>5</v>
      </c>
      <c r="P14091">
        <v>5</v>
      </c>
      <c r="Q14091">
        <v>3</v>
      </c>
      <c r="R14091">
        <v>5</v>
      </c>
      <c r="S14091">
        <v>4</v>
      </c>
      <c r="T14091">
        <v>4</v>
      </c>
      <c r="U14091">
        <v>37</v>
      </c>
      <c r="V14091">
        <v>72</v>
      </c>
      <c r="W14091" t="s">
        <v>143</v>
      </c>
      <c r="X14091" t="s">
        <v>4959</v>
      </c>
      <c r="Y14091" t="s">
        <v>10</v>
      </c>
    </row>
    <row r="14092" spans="1:25" x14ac:dyDescent="0.25">
      <c r="A14092" t="s">
        <v>18147</v>
      </c>
      <c r="B14092">
        <v>3</v>
      </c>
      <c r="C14092">
        <v>5</v>
      </c>
      <c r="D14092">
        <v>3</v>
      </c>
      <c r="E14092">
        <v>4</v>
      </c>
      <c r="F14092">
        <v>3</v>
      </c>
      <c r="G14092">
        <v>4</v>
      </c>
      <c r="H14092">
        <v>4</v>
      </c>
      <c r="I14092">
        <v>4</v>
      </c>
      <c r="J14092">
        <v>5</v>
      </c>
      <c r="K14092">
        <v>35</v>
      </c>
      <c r="L14092">
        <v>0</v>
      </c>
      <c r="M14092">
        <v>0</v>
      </c>
      <c r="N14092">
        <v>0</v>
      </c>
      <c r="O14092">
        <v>0</v>
      </c>
      <c r="P14092">
        <v>0</v>
      </c>
      <c r="Q14092">
        <v>0</v>
      </c>
      <c r="R14092">
        <v>0</v>
      </c>
      <c r="S14092">
        <v>0</v>
      </c>
      <c r="T14092">
        <v>0</v>
      </c>
      <c r="U14092">
        <v>0</v>
      </c>
      <c r="V14092">
        <v>35</v>
      </c>
      <c r="W14092" t="s">
        <v>52</v>
      </c>
      <c r="X14092" t="s">
        <v>18148</v>
      </c>
      <c r="Y14092" t="s">
        <v>10</v>
      </c>
    </row>
    <row r="14093" spans="1:25" x14ac:dyDescent="0.25">
      <c r="A14093" t="s">
        <v>18150</v>
      </c>
      <c r="B14093">
        <v>5</v>
      </c>
      <c r="C14093">
        <v>3</v>
      </c>
      <c r="D14093">
        <v>4</v>
      </c>
      <c r="E14093">
        <v>3</v>
      </c>
      <c r="F14093">
        <v>4</v>
      </c>
      <c r="G14093">
        <v>4</v>
      </c>
      <c r="H14093">
        <v>4</v>
      </c>
      <c r="I14093">
        <v>4</v>
      </c>
      <c r="J14093">
        <v>5</v>
      </c>
      <c r="K14093">
        <v>36</v>
      </c>
      <c r="L14093">
        <v>5</v>
      </c>
      <c r="M14093">
        <v>4</v>
      </c>
      <c r="N14093">
        <v>3</v>
      </c>
      <c r="O14093">
        <v>4</v>
      </c>
      <c r="P14093">
        <v>4</v>
      </c>
      <c r="Q14093">
        <v>4</v>
      </c>
      <c r="R14093">
        <v>4</v>
      </c>
      <c r="S14093">
        <v>3</v>
      </c>
      <c r="T14093">
        <v>5</v>
      </c>
      <c r="U14093">
        <v>36</v>
      </c>
      <c r="V14093">
        <v>72</v>
      </c>
      <c r="W14093" t="s">
        <v>11685</v>
      </c>
      <c r="X14093" t="s">
        <v>18151</v>
      </c>
      <c r="Y14093" t="s">
        <v>397</v>
      </c>
    </row>
    <row r="14094" spans="1:25" x14ac:dyDescent="0.25">
      <c r="A14094" t="s">
        <v>18152</v>
      </c>
      <c r="B14094">
        <v>4</v>
      </c>
      <c r="C14094">
        <v>3</v>
      </c>
      <c r="D14094">
        <v>3</v>
      </c>
      <c r="E14094">
        <v>4</v>
      </c>
      <c r="F14094">
        <v>4</v>
      </c>
      <c r="G14094">
        <v>4</v>
      </c>
      <c r="H14094">
        <v>4</v>
      </c>
      <c r="I14094">
        <v>3</v>
      </c>
      <c r="J14094">
        <v>5</v>
      </c>
      <c r="K14094">
        <v>34</v>
      </c>
      <c r="L14094">
        <v>4</v>
      </c>
      <c r="M14094">
        <v>5</v>
      </c>
      <c r="N14094">
        <v>5</v>
      </c>
      <c r="O14094">
        <v>3</v>
      </c>
      <c r="P14094">
        <v>4</v>
      </c>
      <c r="Q14094">
        <v>4</v>
      </c>
      <c r="R14094">
        <v>4</v>
      </c>
      <c r="S14094">
        <v>4</v>
      </c>
      <c r="T14094">
        <v>4</v>
      </c>
      <c r="U14094">
        <v>37</v>
      </c>
      <c r="V14094">
        <v>71</v>
      </c>
      <c r="W14094" t="s">
        <v>4881</v>
      </c>
      <c r="X14094" t="s">
        <v>18153</v>
      </c>
      <c r="Y14094" t="s">
        <v>50</v>
      </c>
    </row>
    <row r="14095" spans="1:25" x14ac:dyDescent="0.25">
      <c r="A14095" t="s">
        <v>18154</v>
      </c>
      <c r="B14095">
        <v>4</v>
      </c>
      <c r="C14095">
        <v>5</v>
      </c>
      <c r="D14095">
        <v>4</v>
      </c>
      <c r="E14095">
        <v>3</v>
      </c>
      <c r="F14095">
        <v>4</v>
      </c>
      <c r="G14095">
        <v>4</v>
      </c>
      <c r="H14095">
        <v>4</v>
      </c>
      <c r="I14095">
        <v>5</v>
      </c>
      <c r="J14095">
        <v>3</v>
      </c>
      <c r="K14095">
        <v>36</v>
      </c>
      <c r="L14095">
        <v>5</v>
      </c>
      <c r="M14095">
        <v>4</v>
      </c>
      <c r="N14095">
        <v>3</v>
      </c>
      <c r="O14095">
        <v>4</v>
      </c>
      <c r="P14095">
        <v>4</v>
      </c>
      <c r="Q14095">
        <v>4</v>
      </c>
      <c r="R14095">
        <v>3</v>
      </c>
      <c r="S14095">
        <v>5</v>
      </c>
      <c r="T14095">
        <v>4</v>
      </c>
      <c r="U14095">
        <v>36</v>
      </c>
      <c r="V14095">
        <v>72</v>
      </c>
      <c r="W14095" t="s">
        <v>52</v>
      </c>
      <c r="X14095" t="s">
        <v>2166</v>
      </c>
      <c r="Y14095" t="s">
        <v>10</v>
      </c>
    </row>
    <row r="14096" spans="1:25" x14ac:dyDescent="0.25">
      <c r="A14096" t="s">
        <v>18155</v>
      </c>
      <c r="B14096">
        <v>4</v>
      </c>
      <c r="C14096">
        <v>5</v>
      </c>
      <c r="D14096">
        <v>4</v>
      </c>
      <c r="E14096">
        <v>4</v>
      </c>
      <c r="F14096">
        <v>3</v>
      </c>
      <c r="G14096">
        <v>4</v>
      </c>
      <c r="H14096">
        <v>4</v>
      </c>
      <c r="I14096">
        <v>3</v>
      </c>
      <c r="J14096">
        <v>5</v>
      </c>
      <c r="K14096">
        <v>36</v>
      </c>
      <c r="L14096">
        <v>4</v>
      </c>
      <c r="M14096">
        <v>5</v>
      </c>
      <c r="N14096">
        <v>4</v>
      </c>
      <c r="O14096">
        <v>3</v>
      </c>
      <c r="P14096">
        <v>4</v>
      </c>
      <c r="Q14096">
        <v>3</v>
      </c>
      <c r="R14096">
        <v>4</v>
      </c>
      <c r="S14096">
        <v>4</v>
      </c>
      <c r="T14096">
        <v>5</v>
      </c>
      <c r="U14096">
        <v>36</v>
      </c>
      <c r="V14096">
        <v>72</v>
      </c>
      <c r="W14096" t="s">
        <v>669</v>
      </c>
      <c r="X14096" t="s">
        <v>7156</v>
      </c>
      <c r="Y14096" t="s">
        <v>10</v>
      </c>
    </row>
    <row r="14097" spans="1:25" x14ac:dyDescent="0.25">
      <c r="A14097" t="s">
        <v>18156</v>
      </c>
      <c r="B14097">
        <v>3</v>
      </c>
      <c r="C14097">
        <v>3</v>
      </c>
      <c r="D14097">
        <v>3</v>
      </c>
      <c r="E14097">
        <v>3</v>
      </c>
      <c r="F14097">
        <v>4</v>
      </c>
      <c r="G14097">
        <v>3</v>
      </c>
      <c r="H14097">
        <v>3</v>
      </c>
      <c r="I14097">
        <v>4</v>
      </c>
      <c r="J14097">
        <v>3</v>
      </c>
      <c r="K14097">
        <v>29</v>
      </c>
      <c r="L14097">
        <v>3</v>
      </c>
      <c r="M14097">
        <v>4</v>
      </c>
      <c r="N14097">
        <v>3</v>
      </c>
      <c r="O14097">
        <v>3</v>
      </c>
      <c r="P14097">
        <v>3</v>
      </c>
      <c r="Q14097">
        <v>3</v>
      </c>
      <c r="R14097">
        <v>4</v>
      </c>
      <c r="S14097">
        <v>3</v>
      </c>
      <c r="T14097">
        <v>3</v>
      </c>
      <c r="U14097">
        <v>29</v>
      </c>
      <c r="V14097">
        <v>58</v>
      </c>
      <c r="W14097" t="s">
        <v>52</v>
      </c>
      <c r="X14097" t="s">
        <v>513</v>
      </c>
      <c r="Y14097" t="s">
        <v>10</v>
      </c>
    </row>
    <row r="14098" spans="1:25" x14ac:dyDescent="0.25">
      <c r="A14098" t="s">
        <v>14591</v>
      </c>
      <c r="B14098">
        <v>4</v>
      </c>
      <c r="C14098">
        <v>5</v>
      </c>
      <c r="D14098">
        <v>3</v>
      </c>
      <c r="E14098">
        <v>4</v>
      </c>
      <c r="F14098">
        <v>5</v>
      </c>
      <c r="G14098">
        <v>3</v>
      </c>
      <c r="H14098">
        <v>5</v>
      </c>
      <c r="I14098">
        <v>4</v>
      </c>
      <c r="J14098">
        <v>3</v>
      </c>
      <c r="K14098">
        <v>36</v>
      </c>
      <c r="L14098">
        <v>4</v>
      </c>
      <c r="M14098">
        <v>5</v>
      </c>
      <c r="N14098">
        <v>3</v>
      </c>
      <c r="O14098">
        <v>5</v>
      </c>
      <c r="P14098">
        <v>4</v>
      </c>
      <c r="Q14098">
        <v>3</v>
      </c>
      <c r="R14098">
        <v>4</v>
      </c>
      <c r="S14098">
        <v>4</v>
      </c>
      <c r="T14098">
        <v>4</v>
      </c>
      <c r="U14098">
        <v>36</v>
      </c>
      <c r="V14098">
        <v>72</v>
      </c>
      <c r="W14098" t="s">
        <v>260</v>
      </c>
      <c r="X14098" t="s">
        <v>1010</v>
      </c>
      <c r="Y14098" t="s">
        <v>44</v>
      </c>
    </row>
    <row r="14099" spans="1:25" x14ac:dyDescent="0.25">
      <c r="A14099" t="s">
        <v>18157</v>
      </c>
      <c r="B14099">
        <v>4</v>
      </c>
      <c r="C14099">
        <v>5</v>
      </c>
      <c r="D14099">
        <v>4</v>
      </c>
      <c r="E14099">
        <v>4</v>
      </c>
      <c r="F14099">
        <v>3</v>
      </c>
      <c r="G14099">
        <v>3</v>
      </c>
      <c r="H14099">
        <v>5</v>
      </c>
      <c r="I14099">
        <v>4</v>
      </c>
      <c r="J14099">
        <v>3</v>
      </c>
      <c r="K14099">
        <v>35</v>
      </c>
      <c r="L14099">
        <v>0</v>
      </c>
      <c r="M14099">
        <v>0</v>
      </c>
      <c r="N14099">
        <v>0</v>
      </c>
      <c r="O14099">
        <v>0</v>
      </c>
      <c r="P14099">
        <v>0</v>
      </c>
      <c r="Q14099">
        <v>0</v>
      </c>
      <c r="R14099">
        <v>0</v>
      </c>
      <c r="S14099">
        <v>0</v>
      </c>
      <c r="T14099">
        <v>0</v>
      </c>
      <c r="U14099">
        <v>0</v>
      </c>
      <c r="V14099">
        <v>35</v>
      </c>
      <c r="W14099" t="s">
        <v>8</v>
      </c>
      <c r="X14099" t="s">
        <v>3565</v>
      </c>
      <c r="Y14099" t="s">
        <v>10</v>
      </c>
    </row>
    <row r="14100" spans="1:25" x14ac:dyDescent="0.25">
      <c r="A14100" t="s">
        <v>18158</v>
      </c>
      <c r="B14100">
        <v>4</v>
      </c>
      <c r="C14100">
        <v>4</v>
      </c>
      <c r="D14100">
        <v>5</v>
      </c>
      <c r="E14100">
        <v>3</v>
      </c>
      <c r="F14100">
        <v>4</v>
      </c>
      <c r="G14100">
        <v>3</v>
      </c>
      <c r="H14100">
        <v>5</v>
      </c>
      <c r="I14100">
        <v>4</v>
      </c>
      <c r="J14100">
        <v>5</v>
      </c>
      <c r="K14100">
        <v>37</v>
      </c>
      <c r="L14100">
        <v>5</v>
      </c>
      <c r="M14100">
        <v>3</v>
      </c>
      <c r="N14100">
        <v>4</v>
      </c>
      <c r="O14100">
        <v>4</v>
      </c>
      <c r="P14100">
        <v>3</v>
      </c>
      <c r="Q14100">
        <v>4</v>
      </c>
      <c r="R14100">
        <v>4</v>
      </c>
      <c r="S14100">
        <v>3</v>
      </c>
      <c r="T14100">
        <v>4</v>
      </c>
      <c r="U14100">
        <v>34</v>
      </c>
      <c r="V14100">
        <v>71</v>
      </c>
      <c r="W14100" t="s">
        <v>2137</v>
      </c>
      <c r="X14100" t="s">
        <v>11998</v>
      </c>
      <c r="Y14100" t="s">
        <v>10</v>
      </c>
    </row>
    <row r="14101" spans="1:25" x14ac:dyDescent="0.25">
      <c r="A14101" t="s">
        <v>18159</v>
      </c>
      <c r="B14101">
        <v>5</v>
      </c>
      <c r="C14101">
        <v>4</v>
      </c>
      <c r="D14101">
        <v>3</v>
      </c>
      <c r="E14101">
        <v>4</v>
      </c>
      <c r="F14101">
        <v>4</v>
      </c>
      <c r="G14101">
        <v>4</v>
      </c>
      <c r="H14101">
        <v>4</v>
      </c>
      <c r="I14101">
        <v>4</v>
      </c>
      <c r="J14101">
        <v>3</v>
      </c>
      <c r="K14101">
        <v>35</v>
      </c>
      <c r="L14101">
        <v>5</v>
      </c>
      <c r="M14101">
        <v>4</v>
      </c>
      <c r="N14101">
        <v>3</v>
      </c>
      <c r="O14101">
        <v>5</v>
      </c>
      <c r="P14101">
        <v>4</v>
      </c>
      <c r="Q14101">
        <v>3</v>
      </c>
      <c r="R14101">
        <v>5</v>
      </c>
      <c r="S14101">
        <v>4</v>
      </c>
      <c r="T14101">
        <v>4</v>
      </c>
      <c r="U14101">
        <v>37</v>
      </c>
      <c r="V14101">
        <v>72</v>
      </c>
      <c r="W14101" t="s">
        <v>730</v>
      </c>
      <c r="X14101" t="s">
        <v>5526</v>
      </c>
      <c r="Y14101" t="s">
        <v>10</v>
      </c>
    </row>
    <row r="14102" spans="1:25" x14ac:dyDescent="0.25">
      <c r="A14102" t="s">
        <v>18160</v>
      </c>
      <c r="B14102">
        <v>4</v>
      </c>
      <c r="C14102">
        <v>4</v>
      </c>
      <c r="D14102">
        <v>3</v>
      </c>
      <c r="E14102">
        <v>4</v>
      </c>
      <c r="F14102">
        <v>4</v>
      </c>
      <c r="G14102">
        <v>4</v>
      </c>
      <c r="H14102">
        <v>3</v>
      </c>
      <c r="I14102">
        <v>3</v>
      </c>
      <c r="J14102">
        <v>5</v>
      </c>
      <c r="K14102">
        <v>34</v>
      </c>
      <c r="L14102">
        <v>5</v>
      </c>
      <c r="M14102">
        <v>4</v>
      </c>
      <c r="N14102">
        <v>4</v>
      </c>
      <c r="O14102">
        <v>3</v>
      </c>
      <c r="P14102">
        <v>4</v>
      </c>
      <c r="Q14102">
        <v>4</v>
      </c>
      <c r="R14102">
        <v>4</v>
      </c>
      <c r="S14102">
        <v>4</v>
      </c>
      <c r="T14102">
        <v>4</v>
      </c>
      <c r="U14102">
        <v>36</v>
      </c>
      <c r="V14102">
        <v>70</v>
      </c>
      <c r="W14102" t="s">
        <v>376</v>
      </c>
      <c r="X14102" t="s">
        <v>18161</v>
      </c>
      <c r="Y14102" t="s">
        <v>10</v>
      </c>
    </row>
    <row r="14103" spans="1:25" x14ac:dyDescent="0.25">
      <c r="A14103" t="s">
        <v>18162</v>
      </c>
      <c r="B14103">
        <v>4</v>
      </c>
      <c r="C14103">
        <v>3</v>
      </c>
      <c r="D14103">
        <v>3</v>
      </c>
      <c r="E14103">
        <v>3</v>
      </c>
      <c r="F14103">
        <v>4</v>
      </c>
      <c r="G14103">
        <v>4</v>
      </c>
      <c r="H14103">
        <v>3</v>
      </c>
      <c r="I14103">
        <v>4</v>
      </c>
      <c r="J14103">
        <v>3</v>
      </c>
      <c r="K14103">
        <v>31</v>
      </c>
      <c r="L14103">
        <v>0</v>
      </c>
      <c r="M14103">
        <v>0</v>
      </c>
      <c r="N14103">
        <v>0</v>
      </c>
      <c r="O14103">
        <v>0</v>
      </c>
      <c r="P14103">
        <v>0</v>
      </c>
      <c r="Q14103">
        <v>0</v>
      </c>
      <c r="R14103">
        <v>0</v>
      </c>
      <c r="S14103">
        <v>0</v>
      </c>
      <c r="T14103">
        <v>0</v>
      </c>
      <c r="U14103">
        <v>0</v>
      </c>
      <c r="V14103">
        <v>31</v>
      </c>
      <c r="W14103" t="s">
        <v>669</v>
      </c>
      <c r="X14103" t="s">
        <v>900</v>
      </c>
      <c r="Y14103" t="s">
        <v>10</v>
      </c>
    </row>
    <row r="14104" spans="1:25" x14ac:dyDescent="0.25">
      <c r="A14104" t="s">
        <v>18163</v>
      </c>
      <c r="B14104">
        <v>4</v>
      </c>
      <c r="C14104">
        <v>4</v>
      </c>
      <c r="D14104">
        <v>5</v>
      </c>
      <c r="E14104">
        <v>4</v>
      </c>
      <c r="F14104">
        <v>3</v>
      </c>
      <c r="G14104">
        <v>4</v>
      </c>
      <c r="H14104">
        <v>3</v>
      </c>
      <c r="I14104">
        <v>4</v>
      </c>
      <c r="J14104">
        <v>5</v>
      </c>
      <c r="K14104">
        <v>36</v>
      </c>
      <c r="L14104">
        <v>4</v>
      </c>
      <c r="M14104">
        <v>5</v>
      </c>
      <c r="N14104">
        <v>4</v>
      </c>
      <c r="O14104">
        <v>3</v>
      </c>
      <c r="P14104">
        <v>5</v>
      </c>
      <c r="Q14104">
        <v>4</v>
      </c>
      <c r="R14104">
        <v>3</v>
      </c>
      <c r="S14104">
        <v>4</v>
      </c>
      <c r="T14104">
        <v>4</v>
      </c>
      <c r="U14104">
        <v>36</v>
      </c>
      <c r="V14104">
        <v>72</v>
      </c>
      <c r="X14104" t="s">
        <v>3707</v>
      </c>
      <c r="Y14104" t="s">
        <v>240</v>
      </c>
    </row>
    <row r="14105" spans="1:25" x14ac:dyDescent="0.25">
      <c r="A14105" t="s">
        <v>18164</v>
      </c>
      <c r="B14105">
        <v>5</v>
      </c>
      <c r="C14105">
        <v>4</v>
      </c>
      <c r="D14105">
        <v>5</v>
      </c>
      <c r="E14105">
        <v>3</v>
      </c>
      <c r="F14105">
        <v>4</v>
      </c>
      <c r="G14105">
        <v>3</v>
      </c>
      <c r="H14105">
        <v>4</v>
      </c>
      <c r="I14105">
        <v>4</v>
      </c>
      <c r="J14105">
        <v>4</v>
      </c>
      <c r="K14105">
        <v>36</v>
      </c>
      <c r="L14105">
        <v>4</v>
      </c>
      <c r="M14105">
        <v>4</v>
      </c>
      <c r="N14105">
        <v>3</v>
      </c>
      <c r="O14105">
        <v>4</v>
      </c>
      <c r="P14105">
        <v>4</v>
      </c>
      <c r="Q14105">
        <v>3</v>
      </c>
      <c r="R14105">
        <v>5</v>
      </c>
      <c r="S14105">
        <v>5</v>
      </c>
      <c r="T14105">
        <v>4</v>
      </c>
      <c r="U14105">
        <v>36</v>
      </c>
      <c r="V14105">
        <v>72</v>
      </c>
      <c r="W14105" t="s">
        <v>91</v>
      </c>
      <c r="X14105" t="s">
        <v>18165</v>
      </c>
      <c r="Y14105" t="s">
        <v>10</v>
      </c>
    </row>
    <row r="14106" spans="1:25" x14ac:dyDescent="0.25">
      <c r="A14106" t="s">
        <v>18166</v>
      </c>
      <c r="B14106">
        <v>4</v>
      </c>
      <c r="C14106">
        <v>4</v>
      </c>
      <c r="D14106">
        <v>3</v>
      </c>
      <c r="E14106">
        <v>5</v>
      </c>
      <c r="F14106">
        <v>4</v>
      </c>
      <c r="G14106">
        <v>3</v>
      </c>
      <c r="H14106">
        <v>5</v>
      </c>
      <c r="I14106">
        <v>4</v>
      </c>
      <c r="J14106">
        <v>4</v>
      </c>
      <c r="K14106">
        <v>36</v>
      </c>
      <c r="L14106">
        <v>4</v>
      </c>
      <c r="M14106">
        <v>3</v>
      </c>
      <c r="N14106">
        <v>5</v>
      </c>
      <c r="O14106">
        <v>4</v>
      </c>
      <c r="P14106">
        <v>5</v>
      </c>
      <c r="Q14106">
        <v>4</v>
      </c>
      <c r="R14106">
        <v>3</v>
      </c>
      <c r="S14106">
        <v>4</v>
      </c>
      <c r="T14106">
        <v>3</v>
      </c>
      <c r="U14106">
        <v>35</v>
      </c>
      <c r="V14106">
        <v>71</v>
      </c>
      <c r="W14106" t="s">
        <v>376</v>
      </c>
      <c r="X14106" t="s">
        <v>3959</v>
      </c>
      <c r="Y14106" t="s">
        <v>10</v>
      </c>
    </row>
    <row r="14107" spans="1:25" x14ac:dyDescent="0.25">
      <c r="A14107" t="s">
        <v>18167</v>
      </c>
      <c r="B14107">
        <v>4</v>
      </c>
      <c r="C14107">
        <v>4</v>
      </c>
      <c r="D14107">
        <v>5</v>
      </c>
      <c r="E14107">
        <v>3</v>
      </c>
      <c r="F14107">
        <v>4</v>
      </c>
      <c r="G14107">
        <v>3</v>
      </c>
      <c r="H14107">
        <v>5</v>
      </c>
      <c r="I14107">
        <v>4</v>
      </c>
      <c r="J14107">
        <v>4</v>
      </c>
      <c r="K14107">
        <v>36</v>
      </c>
      <c r="L14107">
        <v>4</v>
      </c>
      <c r="M14107">
        <v>5</v>
      </c>
      <c r="N14107">
        <v>3</v>
      </c>
      <c r="O14107">
        <v>4</v>
      </c>
      <c r="P14107">
        <v>4</v>
      </c>
      <c r="Q14107">
        <v>4</v>
      </c>
      <c r="R14107">
        <v>3</v>
      </c>
      <c r="S14107">
        <v>5</v>
      </c>
      <c r="T14107">
        <v>4</v>
      </c>
      <c r="U14107">
        <v>36</v>
      </c>
      <c r="V14107">
        <v>72</v>
      </c>
      <c r="X14107" t="s">
        <v>9488</v>
      </c>
      <c r="Y14107" t="s">
        <v>10</v>
      </c>
    </row>
    <row r="14108" spans="1:25" x14ac:dyDescent="0.25">
      <c r="A14108" t="s">
        <v>18168</v>
      </c>
      <c r="B14108">
        <v>4</v>
      </c>
      <c r="C14108">
        <v>4</v>
      </c>
      <c r="D14108">
        <v>5</v>
      </c>
      <c r="E14108">
        <v>3</v>
      </c>
      <c r="F14108">
        <v>4</v>
      </c>
      <c r="G14108">
        <v>3</v>
      </c>
      <c r="H14108">
        <v>5</v>
      </c>
      <c r="I14108">
        <v>4</v>
      </c>
      <c r="J14108">
        <v>4</v>
      </c>
      <c r="K14108">
        <v>36</v>
      </c>
      <c r="L14108">
        <v>4</v>
      </c>
      <c r="M14108">
        <v>5</v>
      </c>
      <c r="N14108">
        <v>3</v>
      </c>
      <c r="O14108">
        <v>4</v>
      </c>
      <c r="P14108">
        <v>4</v>
      </c>
      <c r="Q14108">
        <v>4</v>
      </c>
      <c r="R14108">
        <v>3</v>
      </c>
      <c r="S14108">
        <v>5</v>
      </c>
      <c r="T14108">
        <v>4</v>
      </c>
      <c r="U14108">
        <v>36</v>
      </c>
      <c r="V14108">
        <v>72</v>
      </c>
      <c r="W14108" t="s">
        <v>669</v>
      </c>
      <c r="X14108" t="s">
        <v>9488</v>
      </c>
      <c r="Y14108" t="s">
        <v>10</v>
      </c>
    </row>
    <row r="14109" spans="1:25" x14ac:dyDescent="0.25">
      <c r="A14109" t="s">
        <v>18169</v>
      </c>
      <c r="B14109">
        <v>4</v>
      </c>
      <c r="C14109">
        <v>3</v>
      </c>
      <c r="D14109">
        <v>3</v>
      </c>
      <c r="E14109">
        <v>4</v>
      </c>
      <c r="F14109">
        <v>5</v>
      </c>
      <c r="G14109">
        <v>5</v>
      </c>
      <c r="H14109">
        <v>4</v>
      </c>
      <c r="I14109">
        <v>5</v>
      </c>
      <c r="J14109">
        <v>3</v>
      </c>
      <c r="K14109">
        <v>36</v>
      </c>
      <c r="L14109">
        <v>4</v>
      </c>
      <c r="M14109">
        <v>4</v>
      </c>
      <c r="N14109">
        <v>5</v>
      </c>
      <c r="O14109">
        <v>4</v>
      </c>
      <c r="P14109">
        <v>3</v>
      </c>
      <c r="Q14109">
        <v>4</v>
      </c>
      <c r="R14109">
        <v>3</v>
      </c>
      <c r="S14109">
        <v>3</v>
      </c>
      <c r="T14109">
        <v>4</v>
      </c>
      <c r="U14109">
        <v>34</v>
      </c>
      <c r="V14109">
        <v>70</v>
      </c>
      <c r="W14109" t="s">
        <v>665</v>
      </c>
      <c r="X14109" t="s">
        <v>18170</v>
      </c>
      <c r="Y14109" t="s">
        <v>10</v>
      </c>
    </row>
    <row r="14110" spans="1:25" x14ac:dyDescent="0.25">
      <c r="A14110" t="s">
        <v>18171</v>
      </c>
      <c r="B14110">
        <v>5</v>
      </c>
      <c r="C14110">
        <v>4</v>
      </c>
      <c r="D14110">
        <v>4</v>
      </c>
      <c r="E14110">
        <v>4</v>
      </c>
      <c r="F14110">
        <v>3</v>
      </c>
      <c r="G14110">
        <v>4</v>
      </c>
      <c r="H14110">
        <v>4</v>
      </c>
      <c r="I14110">
        <v>3</v>
      </c>
      <c r="J14110">
        <v>5</v>
      </c>
      <c r="K14110">
        <v>36</v>
      </c>
      <c r="L14110">
        <v>4</v>
      </c>
      <c r="M14110">
        <v>3</v>
      </c>
      <c r="N14110">
        <v>4</v>
      </c>
      <c r="O14110">
        <v>5</v>
      </c>
      <c r="P14110">
        <v>4</v>
      </c>
      <c r="Q14110">
        <v>4</v>
      </c>
      <c r="R14110">
        <v>3</v>
      </c>
      <c r="S14110">
        <v>5</v>
      </c>
      <c r="T14110">
        <v>4</v>
      </c>
      <c r="U14110">
        <v>36</v>
      </c>
      <c r="V14110">
        <v>72</v>
      </c>
      <c r="W14110" t="s">
        <v>52</v>
      </c>
      <c r="X14110" t="s">
        <v>2654</v>
      </c>
      <c r="Y14110" t="s">
        <v>10</v>
      </c>
    </row>
    <row r="14111" spans="1:25" x14ac:dyDescent="0.25">
      <c r="A14111" t="s">
        <v>18172</v>
      </c>
      <c r="B14111">
        <v>4</v>
      </c>
      <c r="C14111">
        <v>4</v>
      </c>
      <c r="D14111">
        <v>3</v>
      </c>
      <c r="E14111">
        <v>5</v>
      </c>
      <c r="F14111">
        <v>5</v>
      </c>
      <c r="G14111">
        <v>3</v>
      </c>
      <c r="H14111">
        <v>4</v>
      </c>
      <c r="I14111">
        <v>4</v>
      </c>
      <c r="J14111">
        <v>4</v>
      </c>
      <c r="K14111">
        <v>36</v>
      </c>
      <c r="L14111">
        <v>4</v>
      </c>
      <c r="M14111">
        <v>3</v>
      </c>
      <c r="N14111">
        <v>4</v>
      </c>
      <c r="O14111">
        <v>5</v>
      </c>
      <c r="P14111">
        <v>4</v>
      </c>
      <c r="Q14111">
        <v>3</v>
      </c>
      <c r="R14111">
        <v>4</v>
      </c>
      <c r="S14111">
        <v>4</v>
      </c>
      <c r="T14111">
        <v>5</v>
      </c>
      <c r="U14111">
        <v>36</v>
      </c>
      <c r="V14111">
        <v>72</v>
      </c>
      <c r="W14111" t="s">
        <v>52</v>
      </c>
      <c r="X14111" t="s">
        <v>2654</v>
      </c>
      <c r="Y14111" t="s">
        <v>10</v>
      </c>
    </row>
    <row r="14112" spans="1:25" x14ac:dyDescent="0.25">
      <c r="A14112" t="s">
        <v>18173</v>
      </c>
      <c r="B14112">
        <v>4</v>
      </c>
      <c r="C14112">
        <v>4</v>
      </c>
      <c r="D14112">
        <v>4</v>
      </c>
      <c r="E14112">
        <v>3</v>
      </c>
      <c r="F14112">
        <v>4</v>
      </c>
      <c r="G14112">
        <v>5</v>
      </c>
      <c r="H14112">
        <v>3</v>
      </c>
      <c r="I14112">
        <v>4</v>
      </c>
      <c r="J14112">
        <v>5</v>
      </c>
      <c r="K14112">
        <v>36</v>
      </c>
      <c r="L14112">
        <v>5</v>
      </c>
      <c r="M14112">
        <v>4</v>
      </c>
      <c r="N14112">
        <v>3</v>
      </c>
      <c r="O14112">
        <v>5</v>
      </c>
      <c r="P14112">
        <v>4</v>
      </c>
      <c r="Q14112">
        <v>4</v>
      </c>
      <c r="R14112">
        <v>4</v>
      </c>
      <c r="S14112">
        <v>3</v>
      </c>
      <c r="T14112">
        <v>4</v>
      </c>
      <c r="U14112">
        <v>36</v>
      </c>
      <c r="V14112">
        <v>72</v>
      </c>
      <c r="W14112" t="s">
        <v>12</v>
      </c>
      <c r="X14112" t="s">
        <v>18174</v>
      </c>
      <c r="Y14112" t="s">
        <v>10</v>
      </c>
    </row>
    <row r="14113" spans="1:25" x14ac:dyDescent="0.25">
      <c r="A14113" t="s">
        <v>18175</v>
      </c>
      <c r="B14113">
        <v>4</v>
      </c>
      <c r="C14113">
        <v>4</v>
      </c>
      <c r="D14113">
        <v>4</v>
      </c>
      <c r="E14113">
        <v>3</v>
      </c>
      <c r="F14113">
        <v>5</v>
      </c>
      <c r="G14113">
        <v>4</v>
      </c>
      <c r="H14113">
        <v>5</v>
      </c>
      <c r="I14113">
        <v>3</v>
      </c>
      <c r="J14113">
        <v>4</v>
      </c>
      <c r="K14113">
        <v>36</v>
      </c>
      <c r="L14113">
        <v>5</v>
      </c>
      <c r="M14113">
        <v>4</v>
      </c>
      <c r="N14113">
        <v>4</v>
      </c>
      <c r="O14113">
        <v>4</v>
      </c>
      <c r="P14113">
        <v>4</v>
      </c>
      <c r="Q14113">
        <v>3</v>
      </c>
      <c r="R14113">
        <v>4</v>
      </c>
      <c r="S14113">
        <v>3</v>
      </c>
      <c r="T14113">
        <v>5</v>
      </c>
      <c r="U14113">
        <v>36</v>
      </c>
      <c r="V14113">
        <v>72</v>
      </c>
      <c r="W14113" t="s">
        <v>39</v>
      </c>
      <c r="X14113" t="s">
        <v>18176</v>
      </c>
      <c r="Y14113" t="s">
        <v>10</v>
      </c>
    </row>
    <row r="14114" spans="1:25" x14ac:dyDescent="0.25">
      <c r="A14114" t="s">
        <v>18177</v>
      </c>
      <c r="B14114">
        <v>5</v>
      </c>
      <c r="C14114">
        <v>3</v>
      </c>
      <c r="D14114">
        <v>4</v>
      </c>
      <c r="E14114">
        <v>3</v>
      </c>
      <c r="F14114">
        <v>5</v>
      </c>
      <c r="G14114">
        <v>4</v>
      </c>
      <c r="H14114">
        <v>3</v>
      </c>
      <c r="I14114">
        <v>4</v>
      </c>
      <c r="J14114">
        <v>4</v>
      </c>
      <c r="K14114">
        <v>35</v>
      </c>
      <c r="L14114">
        <v>5</v>
      </c>
      <c r="M14114">
        <v>3</v>
      </c>
      <c r="N14114">
        <v>4</v>
      </c>
      <c r="O14114">
        <v>4</v>
      </c>
      <c r="P14114">
        <v>3</v>
      </c>
      <c r="Q14114">
        <v>4</v>
      </c>
      <c r="R14114">
        <v>3</v>
      </c>
      <c r="S14114">
        <v>4</v>
      </c>
      <c r="T14114">
        <v>5</v>
      </c>
      <c r="U14114">
        <v>35</v>
      </c>
      <c r="V14114">
        <v>70</v>
      </c>
      <c r="W14114" t="s">
        <v>376</v>
      </c>
      <c r="X14114" t="s">
        <v>18178</v>
      </c>
      <c r="Y14114" t="s">
        <v>10</v>
      </c>
    </row>
    <row r="14115" spans="1:25" x14ac:dyDescent="0.25">
      <c r="A14115" t="s">
        <v>18179</v>
      </c>
      <c r="B14115">
        <v>4</v>
      </c>
      <c r="C14115">
        <v>3</v>
      </c>
      <c r="D14115">
        <v>5</v>
      </c>
      <c r="E14115">
        <v>4</v>
      </c>
      <c r="F14115">
        <v>3</v>
      </c>
      <c r="G14115">
        <v>5</v>
      </c>
      <c r="H14115">
        <v>4</v>
      </c>
      <c r="I14115">
        <v>4</v>
      </c>
      <c r="J14115">
        <v>4</v>
      </c>
      <c r="K14115">
        <v>36</v>
      </c>
      <c r="L14115">
        <v>4</v>
      </c>
      <c r="M14115">
        <v>5</v>
      </c>
      <c r="N14115">
        <v>4</v>
      </c>
      <c r="O14115">
        <v>3</v>
      </c>
      <c r="P14115">
        <v>4</v>
      </c>
      <c r="Q14115">
        <v>4</v>
      </c>
      <c r="R14115">
        <v>5</v>
      </c>
      <c r="S14115">
        <v>3</v>
      </c>
      <c r="T14115">
        <v>4</v>
      </c>
      <c r="U14115">
        <v>36</v>
      </c>
      <c r="V14115">
        <v>72</v>
      </c>
      <c r="W14115" t="s">
        <v>12</v>
      </c>
      <c r="X14115" t="s">
        <v>2657</v>
      </c>
      <c r="Y14115" t="s">
        <v>10</v>
      </c>
    </row>
    <row r="14116" spans="1:25" x14ac:dyDescent="0.25">
      <c r="A14116" t="s">
        <v>18180</v>
      </c>
      <c r="B14116">
        <v>5</v>
      </c>
      <c r="C14116">
        <v>5</v>
      </c>
      <c r="D14116">
        <v>3</v>
      </c>
      <c r="E14116">
        <v>4</v>
      </c>
      <c r="F14116">
        <v>4</v>
      </c>
      <c r="G14116">
        <v>3</v>
      </c>
      <c r="H14116">
        <v>4</v>
      </c>
      <c r="I14116">
        <v>4</v>
      </c>
      <c r="J14116">
        <v>4</v>
      </c>
      <c r="K14116">
        <v>36</v>
      </c>
      <c r="L14116">
        <v>4</v>
      </c>
      <c r="M14116">
        <v>3</v>
      </c>
      <c r="N14116">
        <v>4</v>
      </c>
      <c r="O14116">
        <v>4</v>
      </c>
      <c r="P14116">
        <v>5</v>
      </c>
      <c r="Q14116">
        <v>4</v>
      </c>
      <c r="R14116">
        <v>3</v>
      </c>
      <c r="S14116">
        <v>4</v>
      </c>
      <c r="T14116">
        <v>5</v>
      </c>
      <c r="U14116">
        <v>36</v>
      </c>
      <c r="V14116">
        <v>72</v>
      </c>
      <c r="W14116" t="s">
        <v>12</v>
      </c>
      <c r="X14116" t="s">
        <v>2657</v>
      </c>
      <c r="Y14116" t="s">
        <v>10</v>
      </c>
    </row>
    <row r="14117" spans="1:25" x14ac:dyDescent="0.25">
      <c r="A14117" t="s">
        <v>18181</v>
      </c>
      <c r="B14117">
        <v>5</v>
      </c>
      <c r="C14117">
        <v>5</v>
      </c>
      <c r="D14117">
        <v>3</v>
      </c>
      <c r="E14117">
        <v>4</v>
      </c>
      <c r="F14117">
        <v>4</v>
      </c>
      <c r="G14117">
        <v>3</v>
      </c>
      <c r="H14117">
        <v>4</v>
      </c>
      <c r="I14117">
        <v>4</v>
      </c>
      <c r="J14117">
        <v>4</v>
      </c>
      <c r="K14117">
        <v>36</v>
      </c>
      <c r="L14117">
        <v>4</v>
      </c>
      <c r="M14117">
        <v>3</v>
      </c>
      <c r="N14117">
        <v>4</v>
      </c>
      <c r="O14117">
        <v>4</v>
      </c>
      <c r="P14117">
        <v>5</v>
      </c>
      <c r="Q14117">
        <v>4</v>
      </c>
      <c r="R14117">
        <v>3</v>
      </c>
      <c r="S14117">
        <v>4</v>
      </c>
      <c r="T14117">
        <v>5</v>
      </c>
      <c r="U14117">
        <v>36</v>
      </c>
      <c r="V14117">
        <v>72</v>
      </c>
      <c r="W14117" t="s">
        <v>12</v>
      </c>
      <c r="X14117" t="s">
        <v>2657</v>
      </c>
      <c r="Y14117" t="s">
        <v>10</v>
      </c>
    </row>
    <row r="14118" spans="1:25" x14ac:dyDescent="0.25">
      <c r="A14118" t="s">
        <v>18182</v>
      </c>
      <c r="B14118">
        <v>5</v>
      </c>
      <c r="C14118">
        <v>4</v>
      </c>
      <c r="D14118">
        <v>3</v>
      </c>
      <c r="E14118">
        <v>4</v>
      </c>
      <c r="F14118">
        <v>4</v>
      </c>
      <c r="G14118">
        <v>4</v>
      </c>
      <c r="H14118">
        <v>4</v>
      </c>
      <c r="I14118">
        <v>3</v>
      </c>
      <c r="J14118">
        <v>4</v>
      </c>
      <c r="K14118">
        <v>35</v>
      </c>
      <c r="L14118">
        <v>4</v>
      </c>
      <c r="M14118">
        <v>5</v>
      </c>
      <c r="N14118">
        <v>4</v>
      </c>
      <c r="O14118">
        <v>3</v>
      </c>
      <c r="P14118">
        <v>4</v>
      </c>
      <c r="Q14118">
        <v>4</v>
      </c>
      <c r="R14118">
        <v>3</v>
      </c>
      <c r="S14118">
        <v>5</v>
      </c>
      <c r="T14118">
        <v>4</v>
      </c>
      <c r="U14118">
        <v>36</v>
      </c>
      <c r="V14118">
        <v>71</v>
      </c>
      <c r="W14118" t="s">
        <v>730</v>
      </c>
      <c r="X14118" t="s">
        <v>12461</v>
      </c>
      <c r="Y14118" t="s">
        <v>10</v>
      </c>
    </row>
    <row r="14119" spans="1:25" x14ac:dyDescent="0.25">
      <c r="A14119" t="s">
        <v>18183</v>
      </c>
      <c r="B14119">
        <v>4</v>
      </c>
      <c r="C14119">
        <v>5</v>
      </c>
      <c r="D14119">
        <v>3</v>
      </c>
      <c r="E14119">
        <v>4</v>
      </c>
      <c r="F14119">
        <v>4</v>
      </c>
      <c r="G14119">
        <v>3</v>
      </c>
      <c r="H14119">
        <v>5</v>
      </c>
      <c r="I14119">
        <v>4</v>
      </c>
      <c r="J14119">
        <v>4</v>
      </c>
      <c r="K14119">
        <v>36</v>
      </c>
      <c r="L14119">
        <v>4</v>
      </c>
      <c r="M14119">
        <v>4</v>
      </c>
      <c r="N14119">
        <v>3</v>
      </c>
      <c r="O14119">
        <v>4</v>
      </c>
      <c r="P14119">
        <v>4</v>
      </c>
      <c r="Q14119">
        <v>5</v>
      </c>
      <c r="R14119">
        <v>3</v>
      </c>
      <c r="S14119">
        <v>4</v>
      </c>
      <c r="T14119">
        <v>5</v>
      </c>
      <c r="U14119">
        <v>36</v>
      </c>
      <c r="V14119">
        <v>72</v>
      </c>
      <c r="W14119" t="s">
        <v>730</v>
      </c>
      <c r="X14119" t="s">
        <v>5269</v>
      </c>
      <c r="Y14119" t="s">
        <v>10</v>
      </c>
    </row>
    <row r="14120" spans="1:25" x14ac:dyDescent="0.25">
      <c r="A14120" t="s">
        <v>18184</v>
      </c>
      <c r="B14120">
        <v>4</v>
      </c>
      <c r="C14120">
        <v>5</v>
      </c>
      <c r="D14120">
        <v>3</v>
      </c>
      <c r="E14120">
        <v>5</v>
      </c>
      <c r="F14120">
        <v>4</v>
      </c>
      <c r="G14120">
        <v>4</v>
      </c>
      <c r="H14120">
        <v>3</v>
      </c>
      <c r="I14120">
        <v>4</v>
      </c>
      <c r="J14120">
        <v>4</v>
      </c>
      <c r="K14120">
        <v>36</v>
      </c>
      <c r="L14120">
        <v>4</v>
      </c>
      <c r="M14120">
        <v>5</v>
      </c>
      <c r="N14120">
        <v>3</v>
      </c>
      <c r="O14120">
        <v>4</v>
      </c>
      <c r="P14120">
        <v>5</v>
      </c>
      <c r="Q14120">
        <v>4</v>
      </c>
      <c r="R14120">
        <v>4</v>
      </c>
      <c r="S14120">
        <v>3</v>
      </c>
      <c r="T14120">
        <v>4</v>
      </c>
      <c r="U14120">
        <v>36</v>
      </c>
      <c r="V14120">
        <v>72</v>
      </c>
      <c r="W14120" t="s">
        <v>730</v>
      </c>
      <c r="X14120" t="s">
        <v>10277</v>
      </c>
      <c r="Y14120" t="s">
        <v>10</v>
      </c>
    </row>
    <row r="14121" spans="1:25" x14ac:dyDescent="0.25">
      <c r="A14121" t="s">
        <v>18185</v>
      </c>
      <c r="B14121">
        <v>4</v>
      </c>
      <c r="C14121">
        <v>4</v>
      </c>
      <c r="D14121">
        <v>4</v>
      </c>
      <c r="E14121">
        <v>4</v>
      </c>
      <c r="F14121">
        <v>3</v>
      </c>
      <c r="G14121">
        <v>4</v>
      </c>
      <c r="H14121">
        <v>5</v>
      </c>
      <c r="I14121">
        <v>3</v>
      </c>
      <c r="J14121">
        <v>4</v>
      </c>
      <c r="K14121">
        <v>35</v>
      </c>
      <c r="L14121">
        <v>4</v>
      </c>
      <c r="M14121">
        <v>4</v>
      </c>
      <c r="N14121">
        <v>5</v>
      </c>
      <c r="O14121">
        <v>4</v>
      </c>
      <c r="P14121">
        <v>4</v>
      </c>
      <c r="Q14121">
        <v>3</v>
      </c>
      <c r="R14121">
        <v>4</v>
      </c>
      <c r="S14121">
        <v>3</v>
      </c>
      <c r="T14121">
        <v>5</v>
      </c>
      <c r="U14121">
        <v>36</v>
      </c>
      <c r="V14121">
        <v>71</v>
      </c>
      <c r="W14121" t="s">
        <v>730</v>
      </c>
      <c r="X14121" t="s">
        <v>18186</v>
      </c>
      <c r="Y14121" t="s">
        <v>10</v>
      </c>
    </row>
    <row r="14122" spans="1:25" x14ac:dyDescent="0.25">
      <c r="A14122" t="s">
        <v>18187</v>
      </c>
      <c r="B14122">
        <v>4</v>
      </c>
      <c r="C14122">
        <v>4</v>
      </c>
      <c r="D14122">
        <v>4</v>
      </c>
      <c r="E14122">
        <v>4</v>
      </c>
      <c r="F14122">
        <v>3</v>
      </c>
      <c r="G14122">
        <v>5</v>
      </c>
      <c r="H14122">
        <v>5</v>
      </c>
      <c r="I14122">
        <v>3</v>
      </c>
      <c r="J14122">
        <v>4</v>
      </c>
      <c r="K14122">
        <v>36</v>
      </c>
      <c r="L14122">
        <v>4</v>
      </c>
      <c r="M14122">
        <v>4</v>
      </c>
      <c r="N14122">
        <v>5</v>
      </c>
      <c r="O14122">
        <v>4</v>
      </c>
      <c r="P14122">
        <v>3</v>
      </c>
      <c r="Q14122">
        <v>4</v>
      </c>
      <c r="R14122">
        <v>4</v>
      </c>
      <c r="S14122">
        <v>3</v>
      </c>
      <c r="T14122">
        <v>4</v>
      </c>
      <c r="U14122">
        <v>35</v>
      </c>
      <c r="V14122">
        <v>71</v>
      </c>
      <c r="W14122" t="s">
        <v>39</v>
      </c>
      <c r="X14122" t="s">
        <v>8579</v>
      </c>
      <c r="Y14122" t="s">
        <v>10</v>
      </c>
    </row>
    <row r="14123" spans="1:25" x14ac:dyDescent="0.25">
      <c r="A14123" t="s">
        <v>18188</v>
      </c>
      <c r="B14123">
        <v>4</v>
      </c>
      <c r="C14123">
        <v>4</v>
      </c>
      <c r="D14123">
        <v>3</v>
      </c>
      <c r="E14123">
        <v>5</v>
      </c>
      <c r="F14123">
        <v>4</v>
      </c>
      <c r="G14123">
        <v>4</v>
      </c>
      <c r="H14123">
        <v>3</v>
      </c>
      <c r="I14123">
        <v>5</v>
      </c>
      <c r="J14123">
        <v>4</v>
      </c>
      <c r="K14123">
        <v>36</v>
      </c>
      <c r="L14123">
        <v>5</v>
      </c>
      <c r="M14123">
        <v>3</v>
      </c>
      <c r="N14123">
        <v>4</v>
      </c>
      <c r="O14123">
        <v>4</v>
      </c>
      <c r="P14123">
        <v>4</v>
      </c>
      <c r="Q14123">
        <v>3</v>
      </c>
      <c r="R14123">
        <v>5</v>
      </c>
      <c r="S14123">
        <v>4</v>
      </c>
      <c r="T14123">
        <v>4</v>
      </c>
      <c r="U14123">
        <v>36</v>
      </c>
      <c r="V14123">
        <v>72</v>
      </c>
      <c r="W14123" t="s">
        <v>12</v>
      </c>
      <c r="X14123" t="s">
        <v>4968</v>
      </c>
      <c r="Y14123" t="s">
        <v>10</v>
      </c>
    </row>
    <row r="14124" spans="1:25" x14ac:dyDescent="0.25">
      <c r="A14124" t="s">
        <v>18189</v>
      </c>
      <c r="B14124">
        <v>4</v>
      </c>
      <c r="C14124">
        <v>5</v>
      </c>
      <c r="D14124">
        <v>4</v>
      </c>
      <c r="E14124">
        <v>3</v>
      </c>
      <c r="F14124">
        <v>4</v>
      </c>
      <c r="G14124">
        <v>4</v>
      </c>
      <c r="H14124">
        <v>3</v>
      </c>
      <c r="I14124">
        <v>5</v>
      </c>
      <c r="J14124">
        <v>4</v>
      </c>
      <c r="K14124">
        <v>36</v>
      </c>
      <c r="L14124">
        <v>4</v>
      </c>
      <c r="M14124">
        <v>5</v>
      </c>
      <c r="N14124">
        <v>4</v>
      </c>
      <c r="O14124">
        <v>3</v>
      </c>
      <c r="P14124">
        <v>4</v>
      </c>
      <c r="Q14124">
        <v>3</v>
      </c>
      <c r="R14124">
        <v>4</v>
      </c>
      <c r="S14124">
        <v>5</v>
      </c>
      <c r="T14124">
        <v>4</v>
      </c>
      <c r="U14124">
        <v>36</v>
      </c>
      <c r="V14124">
        <v>72</v>
      </c>
      <c r="W14124" t="s">
        <v>13166</v>
      </c>
      <c r="X14124" t="s">
        <v>18190</v>
      </c>
      <c r="Y14124" t="s">
        <v>2875</v>
      </c>
    </row>
    <row r="14125" spans="1:25" x14ac:dyDescent="0.25">
      <c r="A14125" t="s">
        <v>18191</v>
      </c>
      <c r="B14125">
        <v>4</v>
      </c>
      <c r="C14125">
        <v>5</v>
      </c>
      <c r="D14125">
        <v>4</v>
      </c>
      <c r="E14125">
        <v>5</v>
      </c>
      <c r="F14125">
        <v>3</v>
      </c>
      <c r="G14125">
        <v>4</v>
      </c>
      <c r="H14125">
        <v>3</v>
      </c>
      <c r="I14125">
        <v>4</v>
      </c>
      <c r="J14125">
        <v>4</v>
      </c>
      <c r="K14125">
        <v>36</v>
      </c>
      <c r="L14125">
        <v>4</v>
      </c>
      <c r="M14125">
        <v>5</v>
      </c>
      <c r="N14125">
        <v>4</v>
      </c>
      <c r="O14125">
        <v>5</v>
      </c>
      <c r="P14125">
        <v>3</v>
      </c>
      <c r="Q14125">
        <v>4</v>
      </c>
      <c r="R14125">
        <v>3</v>
      </c>
      <c r="S14125">
        <v>4</v>
      </c>
      <c r="T14125">
        <v>4</v>
      </c>
      <c r="U14125">
        <v>36</v>
      </c>
      <c r="V14125">
        <v>72</v>
      </c>
      <c r="W14125" t="s">
        <v>18</v>
      </c>
      <c r="X14125" t="s">
        <v>2363</v>
      </c>
      <c r="Y14125" t="s">
        <v>10</v>
      </c>
    </row>
    <row r="14126" spans="1:25" x14ac:dyDescent="0.25">
      <c r="A14126" t="s">
        <v>18192</v>
      </c>
      <c r="B14126">
        <v>4</v>
      </c>
      <c r="C14126">
        <v>4</v>
      </c>
      <c r="D14126">
        <v>4</v>
      </c>
      <c r="E14126">
        <v>3</v>
      </c>
      <c r="F14126">
        <v>5</v>
      </c>
      <c r="G14126">
        <v>5</v>
      </c>
      <c r="H14126">
        <v>3</v>
      </c>
      <c r="I14126">
        <v>4</v>
      </c>
      <c r="J14126">
        <v>4</v>
      </c>
      <c r="K14126">
        <v>36</v>
      </c>
      <c r="L14126">
        <v>5</v>
      </c>
      <c r="M14126">
        <v>4</v>
      </c>
      <c r="N14126">
        <v>4</v>
      </c>
      <c r="O14126">
        <v>3</v>
      </c>
      <c r="P14126">
        <v>4</v>
      </c>
      <c r="Q14126">
        <v>3</v>
      </c>
      <c r="R14126">
        <v>4</v>
      </c>
      <c r="S14126">
        <v>5</v>
      </c>
      <c r="T14126">
        <v>4</v>
      </c>
      <c r="U14126">
        <v>36</v>
      </c>
      <c r="V14126">
        <v>72</v>
      </c>
      <c r="W14126" t="s">
        <v>52</v>
      </c>
      <c r="X14126" t="s">
        <v>3775</v>
      </c>
      <c r="Y14126" t="s">
        <v>10</v>
      </c>
    </row>
    <row r="14127" spans="1:25" x14ac:dyDescent="0.25">
      <c r="A14127" t="s">
        <v>18193</v>
      </c>
      <c r="B14127">
        <v>4</v>
      </c>
      <c r="C14127">
        <v>4</v>
      </c>
      <c r="D14127">
        <v>5</v>
      </c>
      <c r="E14127">
        <v>3</v>
      </c>
      <c r="F14127">
        <v>4</v>
      </c>
      <c r="G14127">
        <v>3</v>
      </c>
      <c r="H14127">
        <v>4</v>
      </c>
      <c r="I14127">
        <v>4</v>
      </c>
      <c r="J14127">
        <v>4</v>
      </c>
      <c r="K14127">
        <v>35</v>
      </c>
      <c r="L14127">
        <v>4</v>
      </c>
      <c r="M14127">
        <v>4</v>
      </c>
      <c r="N14127">
        <v>3</v>
      </c>
      <c r="O14127">
        <v>4</v>
      </c>
      <c r="P14127">
        <v>5</v>
      </c>
      <c r="Q14127">
        <v>4</v>
      </c>
      <c r="R14127">
        <v>4</v>
      </c>
      <c r="S14127">
        <v>3</v>
      </c>
      <c r="T14127">
        <v>5</v>
      </c>
      <c r="U14127">
        <v>36</v>
      </c>
      <c r="V14127">
        <v>71</v>
      </c>
      <c r="W14127" t="s">
        <v>52</v>
      </c>
      <c r="X14127" t="s">
        <v>3775</v>
      </c>
      <c r="Y14127" t="s">
        <v>10</v>
      </c>
    </row>
    <row r="14128" spans="1:25" x14ac:dyDescent="0.25">
      <c r="A14128" t="s">
        <v>18194</v>
      </c>
      <c r="B14128">
        <v>5</v>
      </c>
      <c r="C14128">
        <v>3</v>
      </c>
      <c r="D14128">
        <v>4</v>
      </c>
      <c r="E14128">
        <v>5</v>
      </c>
      <c r="F14128">
        <v>4</v>
      </c>
      <c r="G14128">
        <v>4</v>
      </c>
      <c r="H14128">
        <v>4</v>
      </c>
      <c r="I14128">
        <v>3</v>
      </c>
      <c r="J14128">
        <v>4</v>
      </c>
      <c r="K14128">
        <v>36</v>
      </c>
      <c r="L14128">
        <v>4</v>
      </c>
      <c r="M14128">
        <v>5</v>
      </c>
      <c r="N14128">
        <v>4</v>
      </c>
      <c r="O14128">
        <v>4</v>
      </c>
      <c r="P14128">
        <v>3</v>
      </c>
      <c r="Q14128">
        <v>4</v>
      </c>
      <c r="R14128">
        <v>4</v>
      </c>
      <c r="S14128">
        <v>3</v>
      </c>
      <c r="T14128">
        <v>4</v>
      </c>
      <c r="U14128">
        <v>35</v>
      </c>
      <c r="V14128">
        <v>71</v>
      </c>
      <c r="W14128" t="s">
        <v>58</v>
      </c>
      <c r="X14128" t="s">
        <v>18195</v>
      </c>
      <c r="Y14128" t="s">
        <v>10</v>
      </c>
    </row>
    <row r="14129" spans="1:25" x14ac:dyDescent="0.25">
      <c r="A14129" t="s">
        <v>18196</v>
      </c>
      <c r="B14129">
        <v>5</v>
      </c>
      <c r="C14129">
        <v>4</v>
      </c>
      <c r="D14129">
        <v>4</v>
      </c>
      <c r="E14129">
        <v>4</v>
      </c>
      <c r="F14129">
        <v>3</v>
      </c>
      <c r="G14129">
        <v>4</v>
      </c>
      <c r="H14129">
        <v>3</v>
      </c>
      <c r="I14129">
        <v>4</v>
      </c>
      <c r="J14129">
        <v>5</v>
      </c>
      <c r="K14129">
        <v>36</v>
      </c>
      <c r="L14129">
        <v>4</v>
      </c>
      <c r="M14129">
        <v>3</v>
      </c>
      <c r="N14129">
        <v>5</v>
      </c>
      <c r="O14129">
        <v>4</v>
      </c>
      <c r="P14129">
        <v>3</v>
      </c>
      <c r="Q14129">
        <v>4</v>
      </c>
      <c r="R14129">
        <v>4</v>
      </c>
      <c r="S14129">
        <v>5</v>
      </c>
      <c r="T14129">
        <v>4</v>
      </c>
      <c r="U14129">
        <v>36</v>
      </c>
      <c r="V14129">
        <v>72</v>
      </c>
      <c r="W14129" t="s">
        <v>58</v>
      </c>
      <c r="X14129" t="s">
        <v>18197</v>
      </c>
      <c r="Y14129" t="s">
        <v>10</v>
      </c>
    </row>
    <row r="14130" spans="1:25" x14ac:dyDescent="0.25">
      <c r="A14130" t="s">
        <v>18198</v>
      </c>
      <c r="B14130">
        <v>5</v>
      </c>
      <c r="C14130">
        <v>4</v>
      </c>
      <c r="D14130">
        <v>4</v>
      </c>
      <c r="E14130">
        <v>3</v>
      </c>
      <c r="F14130">
        <v>4</v>
      </c>
      <c r="G14130">
        <v>3</v>
      </c>
      <c r="H14130">
        <v>5</v>
      </c>
      <c r="I14130">
        <v>4</v>
      </c>
      <c r="J14130">
        <v>4</v>
      </c>
      <c r="K14130">
        <v>36</v>
      </c>
      <c r="L14130">
        <v>3</v>
      </c>
      <c r="M14130">
        <v>4</v>
      </c>
      <c r="N14130">
        <v>5</v>
      </c>
      <c r="O14130">
        <v>4</v>
      </c>
      <c r="P14130">
        <v>4</v>
      </c>
      <c r="Q14130">
        <v>4</v>
      </c>
      <c r="R14130">
        <v>3</v>
      </c>
      <c r="S14130">
        <v>4</v>
      </c>
      <c r="T14130">
        <v>5</v>
      </c>
      <c r="U14130">
        <v>36</v>
      </c>
      <c r="V14130">
        <v>72</v>
      </c>
      <c r="X14130" t="s">
        <v>18199</v>
      </c>
      <c r="Y14130" t="s">
        <v>397</v>
      </c>
    </row>
    <row r="14131" spans="1:25" x14ac:dyDescent="0.25">
      <c r="A14131" t="s">
        <v>18200</v>
      </c>
      <c r="B14131">
        <v>4</v>
      </c>
      <c r="C14131">
        <v>3</v>
      </c>
      <c r="D14131">
        <v>3</v>
      </c>
      <c r="E14131">
        <v>3</v>
      </c>
      <c r="F14131">
        <v>3</v>
      </c>
      <c r="G14131">
        <v>4</v>
      </c>
      <c r="H14131">
        <v>4</v>
      </c>
      <c r="I14131">
        <v>3</v>
      </c>
      <c r="J14131">
        <v>3</v>
      </c>
      <c r="K14131">
        <v>30</v>
      </c>
      <c r="L14131">
        <v>0</v>
      </c>
      <c r="M14131">
        <v>0</v>
      </c>
      <c r="N14131">
        <v>0</v>
      </c>
      <c r="O14131">
        <v>0</v>
      </c>
      <c r="P14131">
        <v>0</v>
      </c>
      <c r="Q14131">
        <v>0</v>
      </c>
      <c r="R14131">
        <v>0</v>
      </c>
      <c r="S14131">
        <v>0</v>
      </c>
      <c r="T14131">
        <v>0</v>
      </c>
      <c r="U14131">
        <v>0</v>
      </c>
      <c r="V14131">
        <v>30</v>
      </c>
      <c r="W14131" t="s">
        <v>39</v>
      </c>
      <c r="X14131" t="s">
        <v>18201</v>
      </c>
      <c r="Y14131" t="s">
        <v>10</v>
      </c>
    </row>
    <row r="14132" spans="1:25" x14ac:dyDescent="0.25">
      <c r="A14132" t="s">
        <v>18202</v>
      </c>
      <c r="B14132">
        <v>4</v>
      </c>
      <c r="C14132">
        <v>5</v>
      </c>
      <c r="D14132">
        <v>4</v>
      </c>
      <c r="E14132">
        <v>3</v>
      </c>
      <c r="F14132">
        <v>4</v>
      </c>
      <c r="G14132">
        <v>4</v>
      </c>
      <c r="H14132">
        <v>4</v>
      </c>
      <c r="I14132">
        <v>3</v>
      </c>
      <c r="J14132">
        <v>4</v>
      </c>
      <c r="K14132">
        <v>35</v>
      </c>
      <c r="L14132">
        <v>4</v>
      </c>
      <c r="M14132">
        <v>4</v>
      </c>
      <c r="N14132">
        <v>4</v>
      </c>
      <c r="O14132">
        <v>5</v>
      </c>
      <c r="P14132">
        <v>3</v>
      </c>
      <c r="Q14132">
        <v>5</v>
      </c>
      <c r="R14132">
        <v>4</v>
      </c>
      <c r="S14132">
        <v>3</v>
      </c>
      <c r="T14132">
        <v>4</v>
      </c>
      <c r="U14132">
        <v>36</v>
      </c>
      <c r="V14132">
        <v>71</v>
      </c>
      <c r="W14132" t="s">
        <v>795</v>
      </c>
      <c r="X14132" t="s">
        <v>4018</v>
      </c>
      <c r="Y14132" t="s">
        <v>10</v>
      </c>
    </row>
    <row r="14133" spans="1:25" x14ac:dyDescent="0.25">
      <c r="A14133" t="s">
        <v>18203</v>
      </c>
      <c r="B14133">
        <v>4</v>
      </c>
      <c r="C14133">
        <v>4</v>
      </c>
      <c r="D14133">
        <v>5</v>
      </c>
      <c r="E14133">
        <v>3</v>
      </c>
      <c r="F14133">
        <v>4</v>
      </c>
      <c r="G14133">
        <v>4</v>
      </c>
      <c r="H14133">
        <v>4</v>
      </c>
      <c r="I14133">
        <v>5</v>
      </c>
      <c r="J14133">
        <v>3</v>
      </c>
      <c r="K14133">
        <v>36</v>
      </c>
      <c r="L14133">
        <v>4</v>
      </c>
      <c r="M14133">
        <v>5</v>
      </c>
      <c r="N14133">
        <v>4</v>
      </c>
      <c r="O14133">
        <v>4</v>
      </c>
      <c r="P14133">
        <v>3</v>
      </c>
      <c r="Q14133">
        <v>4</v>
      </c>
      <c r="R14133">
        <v>3</v>
      </c>
      <c r="S14133">
        <v>4</v>
      </c>
      <c r="T14133">
        <v>5</v>
      </c>
      <c r="U14133">
        <v>36</v>
      </c>
      <c r="V14133">
        <v>72</v>
      </c>
      <c r="W14133" t="s">
        <v>367</v>
      </c>
      <c r="X14133" t="s">
        <v>18204</v>
      </c>
      <c r="Y14133" t="s">
        <v>10</v>
      </c>
    </row>
    <row r="14134" spans="1:25" x14ac:dyDescent="0.25">
      <c r="A14134" t="s">
        <v>18205</v>
      </c>
      <c r="B14134">
        <v>4</v>
      </c>
      <c r="C14134">
        <v>5</v>
      </c>
      <c r="D14134">
        <v>4</v>
      </c>
      <c r="E14134">
        <v>3</v>
      </c>
      <c r="F14134">
        <v>4</v>
      </c>
      <c r="G14134">
        <v>4</v>
      </c>
      <c r="H14134">
        <v>3</v>
      </c>
      <c r="I14134">
        <v>5</v>
      </c>
      <c r="J14134">
        <v>4</v>
      </c>
      <c r="K14134">
        <v>36</v>
      </c>
      <c r="L14134">
        <v>4</v>
      </c>
      <c r="M14134">
        <v>3</v>
      </c>
      <c r="N14134">
        <v>4</v>
      </c>
      <c r="O14134">
        <v>5</v>
      </c>
      <c r="P14134">
        <v>3</v>
      </c>
      <c r="Q14134">
        <v>4</v>
      </c>
      <c r="R14134">
        <v>5</v>
      </c>
      <c r="S14134">
        <v>4</v>
      </c>
      <c r="T14134">
        <v>4</v>
      </c>
      <c r="U14134">
        <v>36</v>
      </c>
      <c r="V14134">
        <v>72</v>
      </c>
      <c r="W14134" t="s">
        <v>61</v>
      </c>
      <c r="X14134" t="s">
        <v>1560</v>
      </c>
      <c r="Y14134" t="s">
        <v>10</v>
      </c>
    </row>
    <row r="14135" spans="1:25" x14ac:dyDescent="0.25">
      <c r="A14135" t="s">
        <v>18206</v>
      </c>
      <c r="B14135">
        <v>4</v>
      </c>
      <c r="C14135">
        <v>5</v>
      </c>
      <c r="D14135">
        <v>4</v>
      </c>
      <c r="E14135">
        <v>4</v>
      </c>
      <c r="F14135">
        <v>3</v>
      </c>
      <c r="G14135">
        <v>5</v>
      </c>
      <c r="H14135">
        <v>4</v>
      </c>
      <c r="I14135">
        <v>3</v>
      </c>
      <c r="J14135">
        <v>4</v>
      </c>
      <c r="K14135">
        <v>36</v>
      </c>
      <c r="L14135">
        <v>0</v>
      </c>
      <c r="M14135">
        <v>0</v>
      </c>
      <c r="N14135">
        <v>0</v>
      </c>
      <c r="O14135">
        <v>0</v>
      </c>
      <c r="P14135">
        <v>0</v>
      </c>
      <c r="Q14135">
        <v>0</v>
      </c>
      <c r="R14135">
        <v>0</v>
      </c>
      <c r="S14135">
        <v>0</v>
      </c>
      <c r="T14135">
        <v>0</v>
      </c>
      <c r="U14135">
        <v>0</v>
      </c>
      <c r="V14135">
        <v>36</v>
      </c>
      <c r="W14135" t="s">
        <v>296</v>
      </c>
      <c r="X14135" t="s">
        <v>10556</v>
      </c>
      <c r="Y14135" t="s">
        <v>10</v>
      </c>
    </row>
    <row r="14136" spans="1:25" x14ac:dyDescent="0.25">
      <c r="A14136" t="s">
        <v>18207</v>
      </c>
      <c r="B14136">
        <v>3</v>
      </c>
      <c r="C14136">
        <v>5</v>
      </c>
      <c r="D14136">
        <v>3</v>
      </c>
      <c r="E14136">
        <v>4</v>
      </c>
      <c r="F14136">
        <v>4</v>
      </c>
      <c r="G14136">
        <v>4</v>
      </c>
      <c r="H14136">
        <v>4</v>
      </c>
      <c r="I14136">
        <v>3</v>
      </c>
      <c r="J14136">
        <v>5</v>
      </c>
      <c r="K14136">
        <v>35</v>
      </c>
      <c r="L14136">
        <v>4</v>
      </c>
      <c r="M14136">
        <v>5</v>
      </c>
      <c r="N14136">
        <v>3</v>
      </c>
      <c r="O14136">
        <v>4</v>
      </c>
      <c r="P14136">
        <v>4</v>
      </c>
      <c r="Q14136">
        <v>3</v>
      </c>
      <c r="R14136">
        <v>4</v>
      </c>
      <c r="S14136">
        <v>5</v>
      </c>
      <c r="T14136">
        <v>4</v>
      </c>
      <c r="U14136">
        <v>36</v>
      </c>
      <c r="V14136">
        <v>71</v>
      </c>
      <c r="W14136" t="s">
        <v>1224</v>
      </c>
      <c r="X14136" t="s">
        <v>4759</v>
      </c>
      <c r="Y14136" t="s">
        <v>10</v>
      </c>
    </row>
    <row r="14137" spans="1:25" x14ac:dyDescent="0.25">
      <c r="A14137" t="s">
        <v>18208</v>
      </c>
      <c r="B14137">
        <v>4</v>
      </c>
      <c r="C14137">
        <v>3</v>
      </c>
      <c r="D14137">
        <v>4</v>
      </c>
      <c r="E14137">
        <v>4</v>
      </c>
      <c r="F14137">
        <v>3</v>
      </c>
      <c r="G14137">
        <v>5</v>
      </c>
      <c r="H14137">
        <v>4</v>
      </c>
      <c r="I14137">
        <v>4</v>
      </c>
      <c r="J14137">
        <v>5</v>
      </c>
      <c r="K14137">
        <v>36</v>
      </c>
      <c r="L14137">
        <v>4</v>
      </c>
      <c r="M14137">
        <v>5</v>
      </c>
      <c r="N14137">
        <v>4</v>
      </c>
      <c r="O14137">
        <v>3</v>
      </c>
      <c r="P14137">
        <v>4</v>
      </c>
      <c r="Q14137">
        <v>4</v>
      </c>
      <c r="R14137">
        <v>4</v>
      </c>
      <c r="S14137">
        <v>5</v>
      </c>
      <c r="T14137">
        <v>3</v>
      </c>
      <c r="U14137">
        <v>36</v>
      </c>
      <c r="V14137">
        <v>72</v>
      </c>
      <c r="W14137" t="s">
        <v>102</v>
      </c>
      <c r="X14137" t="s">
        <v>5067</v>
      </c>
      <c r="Y14137" t="s">
        <v>44</v>
      </c>
    </row>
    <row r="14138" spans="1:25" x14ac:dyDescent="0.25">
      <c r="A14138" t="s">
        <v>18209</v>
      </c>
      <c r="B14138">
        <v>4</v>
      </c>
      <c r="C14138">
        <v>4</v>
      </c>
      <c r="D14138">
        <v>4</v>
      </c>
      <c r="E14138">
        <v>3</v>
      </c>
      <c r="F14138">
        <v>4</v>
      </c>
      <c r="G14138">
        <v>5</v>
      </c>
      <c r="H14138">
        <v>3</v>
      </c>
      <c r="I14138">
        <v>4</v>
      </c>
      <c r="J14138">
        <v>5</v>
      </c>
      <c r="K14138">
        <v>36</v>
      </c>
      <c r="L14138">
        <v>5</v>
      </c>
      <c r="M14138">
        <v>4</v>
      </c>
      <c r="N14138">
        <v>3</v>
      </c>
      <c r="O14138">
        <v>4</v>
      </c>
      <c r="P14138">
        <v>4</v>
      </c>
      <c r="Q14138">
        <v>3</v>
      </c>
      <c r="R14138">
        <v>4</v>
      </c>
      <c r="S14138">
        <v>4</v>
      </c>
      <c r="T14138">
        <v>5</v>
      </c>
      <c r="U14138">
        <v>36</v>
      </c>
      <c r="V14138">
        <v>72</v>
      </c>
      <c r="W14138" t="s">
        <v>1012</v>
      </c>
      <c r="X14138" t="s">
        <v>18210</v>
      </c>
      <c r="Y14138" t="s">
        <v>1014</v>
      </c>
    </row>
    <row r="14139" spans="1:25" x14ac:dyDescent="0.25">
      <c r="A14139" t="s">
        <v>18211</v>
      </c>
      <c r="B14139">
        <v>4</v>
      </c>
      <c r="C14139">
        <v>4</v>
      </c>
      <c r="D14139">
        <v>5</v>
      </c>
      <c r="E14139">
        <v>3</v>
      </c>
      <c r="F14139">
        <v>4</v>
      </c>
      <c r="G14139">
        <v>4</v>
      </c>
      <c r="H14139">
        <v>5</v>
      </c>
      <c r="I14139">
        <v>3</v>
      </c>
      <c r="J14139">
        <v>4</v>
      </c>
      <c r="K14139">
        <v>36</v>
      </c>
      <c r="L14139">
        <v>4</v>
      </c>
      <c r="M14139">
        <v>3</v>
      </c>
      <c r="N14139">
        <v>5</v>
      </c>
      <c r="O14139">
        <v>4</v>
      </c>
      <c r="P14139">
        <v>5</v>
      </c>
      <c r="Q14139">
        <v>4</v>
      </c>
      <c r="R14139">
        <v>3</v>
      </c>
      <c r="S14139">
        <v>4</v>
      </c>
      <c r="T14139">
        <v>4</v>
      </c>
      <c r="U14139">
        <v>36</v>
      </c>
      <c r="V14139">
        <v>72</v>
      </c>
      <c r="W14139" t="s">
        <v>176</v>
      </c>
      <c r="X14139" t="s">
        <v>177</v>
      </c>
      <c r="Y14139" t="s">
        <v>10</v>
      </c>
    </row>
    <row r="14140" spans="1:25" x14ac:dyDescent="0.25">
      <c r="A14140" t="s">
        <v>18212</v>
      </c>
      <c r="B14140">
        <v>5</v>
      </c>
      <c r="C14140">
        <v>4</v>
      </c>
      <c r="D14140">
        <v>3</v>
      </c>
      <c r="E14140">
        <v>4</v>
      </c>
      <c r="F14140">
        <v>3</v>
      </c>
      <c r="G14140">
        <v>4</v>
      </c>
      <c r="H14140">
        <v>4</v>
      </c>
      <c r="I14140">
        <v>4</v>
      </c>
      <c r="J14140">
        <v>5</v>
      </c>
      <c r="K14140">
        <v>36</v>
      </c>
      <c r="L14140">
        <v>5</v>
      </c>
      <c r="M14140">
        <v>4</v>
      </c>
      <c r="N14140">
        <v>4</v>
      </c>
      <c r="O14140">
        <v>3</v>
      </c>
      <c r="P14140">
        <v>4</v>
      </c>
      <c r="Q14140">
        <v>4</v>
      </c>
      <c r="R14140">
        <v>5</v>
      </c>
      <c r="S14140">
        <v>3</v>
      </c>
      <c r="T14140">
        <v>4</v>
      </c>
      <c r="U14140">
        <v>36</v>
      </c>
      <c r="V14140">
        <v>72</v>
      </c>
      <c r="W14140" t="s">
        <v>1641</v>
      </c>
      <c r="X14140" t="s">
        <v>1742</v>
      </c>
      <c r="Y14140" t="s">
        <v>44</v>
      </c>
    </row>
    <row r="14141" spans="1:25" x14ac:dyDescent="0.25">
      <c r="A14141" t="s">
        <v>18213</v>
      </c>
      <c r="B14141">
        <v>5</v>
      </c>
      <c r="C14141">
        <v>4</v>
      </c>
      <c r="D14141">
        <v>4</v>
      </c>
      <c r="E14141">
        <v>3</v>
      </c>
      <c r="F14141">
        <v>4</v>
      </c>
      <c r="G14141">
        <v>3</v>
      </c>
      <c r="H14141">
        <v>4</v>
      </c>
      <c r="I14141">
        <v>4</v>
      </c>
      <c r="J14141">
        <v>5</v>
      </c>
      <c r="K14141">
        <v>36</v>
      </c>
      <c r="L14141">
        <v>4</v>
      </c>
      <c r="M14141">
        <v>4</v>
      </c>
      <c r="N14141">
        <v>3</v>
      </c>
      <c r="O14141">
        <v>4</v>
      </c>
      <c r="P14141">
        <v>5</v>
      </c>
      <c r="Q14141">
        <v>3</v>
      </c>
      <c r="R14141">
        <v>5</v>
      </c>
      <c r="S14141">
        <v>4</v>
      </c>
      <c r="T14141">
        <v>4</v>
      </c>
      <c r="U14141">
        <v>36</v>
      </c>
      <c r="V14141">
        <v>72</v>
      </c>
      <c r="W14141" t="s">
        <v>48</v>
      </c>
      <c r="X14141" t="s">
        <v>49</v>
      </c>
      <c r="Y14141" t="s">
        <v>50</v>
      </c>
    </row>
    <row r="14142" spans="1:25" x14ac:dyDescent="0.25">
      <c r="A14142" t="s">
        <v>18214</v>
      </c>
      <c r="B14142">
        <v>4</v>
      </c>
      <c r="C14142">
        <v>4</v>
      </c>
      <c r="D14142">
        <v>3</v>
      </c>
      <c r="E14142">
        <v>4</v>
      </c>
      <c r="F14142">
        <v>5</v>
      </c>
      <c r="G14142">
        <v>4</v>
      </c>
      <c r="H14142">
        <v>4</v>
      </c>
      <c r="I14142">
        <v>3</v>
      </c>
      <c r="J14142">
        <v>5</v>
      </c>
      <c r="K14142">
        <v>36</v>
      </c>
      <c r="L14142">
        <v>5</v>
      </c>
      <c r="M14142">
        <v>4</v>
      </c>
      <c r="N14142">
        <v>4</v>
      </c>
      <c r="O14142">
        <v>4</v>
      </c>
      <c r="P14142">
        <v>3</v>
      </c>
      <c r="Q14142">
        <v>4</v>
      </c>
      <c r="R14142">
        <v>4</v>
      </c>
      <c r="S14142">
        <v>3</v>
      </c>
      <c r="T14142">
        <v>5</v>
      </c>
      <c r="U14142">
        <v>36</v>
      </c>
      <c r="V14142">
        <v>72</v>
      </c>
      <c r="W14142" t="s">
        <v>161</v>
      </c>
      <c r="X14142" t="s">
        <v>18215</v>
      </c>
      <c r="Y14142" t="s">
        <v>10</v>
      </c>
    </row>
    <row r="14143" spans="1:25" x14ac:dyDescent="0.25">
      <c r="A14143" t="s">
        <v>18216</v>
      </c>
      <c r="B14143">
        <v>4</v>
      </c>
      <c r="C14143">
        <v>5</v>
      </c>
      <c r="D14143">
        <v>4</v>
      </c>
      <c r="E14143">
        <v>4</v>
      </c>
      <c r="F14143">
        <v>4</v>
      </c>
      <c r="G14143">
        <v>3</v>
      </c>
      <c r="H14143">
        <v>4</v>
      </c>
      <c r="I14143">
        <v>3</v>
      </c>
      <c r="J14143">
        <v>5</v>
      </c>
      <c r="K14143">
        <v>36</v>
      </c>
      <c r="L14143">
        <v>5</v>
      </c>
      <c r="M14143">
        <v>3</v>
      </c>
      <c r="N14143">
        <v>4</v>
      </c>
      <c r="O14143">
        <v>4</v>
      </c>
      <c r="P14143">
        <v>4</v>
      </c>
      <c r="Q14143">
        <v>4</v>
      </c>
      <c r="R14143">
        <v>4</v>
      </c>
      <c r="S14143">
        <v>3</v>
      </c>
      <c r="T14143">
        <v>5</v>
      </c>
      <c r="U14143">
        <v>36</v>
      </c>
      <c r="V14143">
        <v>72</v>
      </c>
      <c r="W14143" t="s">
        <v>296</v>
      </c>
      <c r="X14143" t="s">
        <v>15660</v>
      </c>
      <c r="Y14143" t="s">
        <v>10</v>
      </c>
    </row>
    <row r="14144" spans="1:25" x14ac:dyDescent="0.25">
      <c r="A14144" t="s">
        <v>18218</v>
      </c>
      <c r="B14144">
        <v>4</v>
      </c>
      <c r="C14144">
        <v>5</v>
      </c>
      <c r="D14144">
        <v>3</v>
      </c>
      <c r="E14144">
        <v>4</v>
      </c>
      <c r="F14144">
        <v>3</v>
      </c>
      <c r="G14144">
        <v>4</v>
      </c>
      <c r="H14144">
        <v>4</v>
      </c>
      <c r="I14144">
        <v>4</v>
      </c>
      <c r="J14144">
        <v>5</v>
      </c>
      <c r="K14144">
        <v>36</v>
      </c>
      <c r="L14144">
        <v>4</v>
      </c>
      <c r="M14144">
        <v>5</v>
      </c>
      <c r="N14144">
        <v>4</v>
      </c>
      <c r="O14144">
        <v>3</v>
      </c>
      <c r="P14144">
        <v>4</v>
      </c>
      <c r="Q14144">
        <v>5</v>
      </c>
      <c r="R14144">
        <v>3</v>
      </c>
      <c r="S14144">
        <v>4</v>
      </c>
      <c r="T14144">
        <v>4</v>
      </c>
      <c r="U14144">
        <v>36</v>
      </c>
      <c r="V14144">
        <v>72</v>
      </c>
      <c r="W14144" t="s">
        <v>8</v>
      </c>
      <c r="X14144" t="s">
        <v>842</v>
      </c>
      <c r="Y14144" t="s">
        <v>10</v>
      </c>
    </row>
    <row r="14145" spans="1:25" x14ac:dyDescent="0.25">
      <c r="A14145" t="s">
        <v>18217</v>
      </c>
      <c r="B14145">
        <v>4</v>
      </c>
      <c r="C14145">
        <v>4</v>
      </c>
      <c r="D14145">
        <v>3</v>
      </c>
      <c r="E14145">
        <v>5</v>
      </c>
      <c r="F14145">
        <v>3</v>
      </c>
      <c r="G14145">
        <v>5</v>
      </c>
      <c r="H14145">
        <v>3</v>
      </c>
      <c r="I14145">
        <v>4</v>
      </c>
      <c r="J14145">
        <v>5</v>
      </c>
      <c r="K14145">
        <v>36</v>
      </c>
      <c r="L14145">
        <v>4</v>
      </c>
      <c r="M14145">
        <v>5</v>
      </c>
      <c r="N14145">
        <v>3</v>
      </c>
      <c r="O14145">
        <v>4</v>
      </c>
      <c r="P14145">
        <v>3</v>
      </c>
      <c r="Q14145">
        <v>4</v>
      </c>
      <c r="R14145">
        <v>4</v>
      </c>
      <c r="S14145">
        <v>4</v>
      </c>
      <c r="T14145">
        <v>5</v>
      </c>
      <c r="U14145">
        <v>36</v>
      </c>
      <c r="V14145">
        <v>72</v>
      </c>
      <c r="W14145" t="s">
        <v>8</v>
      </c>
      <c r="X14145" t="s">
        <v>842</v>
      </c>
      <c r="Y14145" t="s">
        <v>10</v>
      </c>
    </row>
    <row r="14146" spans="1:25" x14ac:dyDescent="0.25">
      <c r="A14146" t="s">
        <v>18219</v>
      </c>
      <c r="B14146">
        <v>4</v>
      </c>
      <c r="C14146">
        <v>5</v>
      </c>
      <c r="D14146">
        <v>4</v>
      </c>
      <c r="E14146">
        <v>3</v>
      </c>
      <c r="F14146">
        <v>4</v>
      </c>
      <c r="G14146">
        <v>5</v>
      </c>
      <c r="H14146">
        <v>3</v>
      </c>
      <c r="I14146">
        <v>4</v>
      </c>
      <c r="J14146">
        <v>4</v>
      </c>
      <c r="K14146">
        <v>36</v>
      </c>
      <c r="L14146">
        <v>4</v>
      </c>
      <c r="M14146">
        <v>4</v>
      </c>
      <c r="N14146">
        <v>3</v>
      </c>
      <c r="O14146">
        <v>5</v>
      </c>
      <c r="P14146">
        <v>3</v>
      </c>
      <c r="Q14146">
        <v>5</v>
      </c>
      <c r="R14146">
        <v>3</v>
      </c>
      <c r="S14146">
        <v>4</v>
      </c>
      <c r="T14146">
        <v>5</v>
      </c>
      <c r="U14146">
        <v>36</v>
      </c>
      <c r="V14146">
        <v>72</v>
      </c>
      <c r="W14146" t="s">
        <v>8</v>
      </c>
      <c r="X14146" t="s">
        <v>842</v>
      </c>
      <c r="Y14146" t="s">
        <v>10</v>
      </c>
    </row>
    <row r="14147" spans="1:25" x14ac:dyDescent="0.25">
      <c r="A14147" t="s">
        <v>18220</v>
      </c>
      <c r="B14147">
        <v>4</v>
      </c>
      <c r="C14147">
        <v>4</v>
      </c>
      <c r="D14147">
        <v>3</v>
      </c>
      <c r="E14147">
        <v>5</v>
      </c>
      <c r="F14147">
        <v>3</v>
      </c>
      <c r="G14147">
        <v>5</v>
      </c>
      <c r="H14147">
        <v>3</v>
      </c>
      <c r="I14147">
        <v>4</v>
      </c>
      <c r="J14147">
        <v>5</v>
      </c>
      <c r="K14147">
        <v>36</v>
      </c>
      <c r="L14147">
        <v>4</v>
      </c>
      <c r="M14147">
        <v>5</v>
      </c>
      <c r="N14147">
        <v>3</v>
      </c>
      <c r="O14147">
        <v>4</v>
      </c>
      <c r="P14147">
        <v>3</v>
      </c>
      <c r="Q14147">
        <v>4</v>
      </c>
      <c r="R14147">
        <v>4</v>
      </c>
      <c r="S14147">
        <v>4</v>
      </c>
      <c r="T14147">
        <v>5</v>
      </c>
      <c r="U14147">
        <v>36</v>
      </c>
      <c r="V14147">
        <v>72</v>
      </c>
      <c r="W14147" t="s">
        <v>8</v>
      </c>
      <c r="X14147" t="s">
        <v>842</v>
      </c>
      <c r="Y14147" t="s">
        <v>10</v>
      </c>
    </row>
    <row r="14148" spans="1:25" x14ac:dyDescent="0.25">
      <c r="A14148" t="s">
        <v>18221</v>
      </c>
      <c r="B14148">
        <v>4</v>
      </c>
      <c r="C14148">
        <v>3</v>
      </c>
      <c r="D14148">
        <v>4</v>
      </c>
      <c r="E14148">
        <v>4</v>
      </c>
      <c r="F14148">
        <v>3</v>
      </c>
      <c r="G14148">
        <v>4</v>
      </c>
      <c r="H14148">
        <v>5</v>
      </c>
      <c r="I14148">
        <v>4</v>
      </c>
      <c r="J14148">
        <v>4</v>
      </c>
      <c r="K14148">
        <v>35</v>
      </c>
      <c r="L14148">
        <v>4</v>
      </c>
      <c r="M14148">
        <v>3</v>
      </c>
      <c r="N14148">
        <v>4</v>
      </c>
      <c r="O14148">
        <v>4</v>
      </c>
      <c r="P14148">
        <v>3</v>
      </c>
      <c r="Q14148">
        <v>4</v>
      </c>
      <c r="R14148">
        <v>5</v>
      </c>
      <c r="S14148">
        <v>4</v>
      </c>
      <c r="T14148">
        <v>4</v>
      </c>
      <c r="U14148">
        <v>35</v>
      </c>
      <c r="V14148">
        <v>70</v>
      </c>
      <c r="W14148" t="s">
        <v>133</v>
      </c>
      <c r="X14148" t="s">
        <v>9304</v>
      </c>
      <c r="Y14148" t="s">
        <v>10</v>
      </c>
    </row>
    <row r="14149" spans="1:25" x14ac:dyDescent="0.25">
      <c r="A14149" t="s">
        <v>18222</v>
      </c>
      <c r="B14149">
        <v>3</v>
      </c>
      <c r="C14149">
        <v>3</v>
      </c>
      <c r="D14149">
        <v>4</v>
      </c>
      <c r="E14149">
        <v>5</v>
      </c>
      <c r="F14149">
        <v>3</v>
      </c>
      <c r="G14149">
        <v>3</v>
      </c>
      <c r="H14149">
        <v>4</v>
      </c>
      <c r="I14149">
        <v>3</v>
      </c>
      <c r="J14149">
        <v>4</v>
      </c>
      <c r="K14149">
        <v>32</v>
      </c>
      <c r="L14149">
        <v>0</v>
      </c>
      <c r="M14149">
        <v>0</v>
      </c>
      <c r="N14149">
        <v>0</v>
      </c>
      <c r="O14149">
        <v>0</v>
      </c>
      <c r="P14149">
        <v>0</v>
      </c>
      <c r="Q14149">
        <v>0</v>
      </c>
      <c r="R14149">
        <v>0</v>
      </c>
      <c r="S14149">
        <v>0</v>
      </c>
      <c r="T14149">
        <v>0</v>
      </c>
      <c r="U14149">
        <v>0</v>
      </c>
      <c r="V14149">
        <v>32</v>
      </c>
      <c r="W14149" t="s">
        <v>6227</v>
      </c>
      <c r="X14149" t="s">
        <v>18223</v>
      </c>
      <c r="Y14149" t="s">
        <v>2935</v>
      </c>
    </row>
    <row r="14150" spans="1:25" x14ac:dyDescent="0.25">
      <c r="A14150" t="s">
        <v>18224</v>
      </c>
      <c r="B14150">
        <v>4</v>
      </c>
      <c r="C14150">
        <v>5</v>
      </c>
      <c r="D14150">
        <v>3</v>
      </c>
      <c r="E14150">
        <v>4</v>
      </c>
      <c r="F14150">
        <v>4</v>
      </c>
      <c r="G14150">
        <v>4</v>
      </c>
      <c r="H14150">
        <v>3</v>
      </c>
      <c r="I14150">
        <v>4</v>
      </c>
      <c r="J14150">
        <v>5</v>
      </c>
      <c r="K14150">
        <v>36</v>
      </c>
      <c r="L14150">
        <v>4</v>
      </c>
      <c r="M14150">
        <v>4</v>
      </c>
      <c r="N14150">
        <v>4</v>
      </c>
      <c r="O14150">
        <v>5</v>
      </c>
      <c r="P14150">
        <v>3</v>
      </c>
      <c r="Q14150">
        <v>4</v>
      </c>
      <c r="R14150">
        <v>4</v>
      </c>
      <c r="S14150">
        <v>3</v>
      </c>
      <c r="T14150">
        <v>5</v>
      </c>
      <c r="U14150">
        <v>36</v>
      </c>
      <c r="V14150">
        <v>72</v>
      </c>
      <c r="W14150" t="s">
        <v>236</v>
      </c>
      <c r="X14150" t="s">
        <v>10273</v>
      </c>
      <c r="Y14150" t="s">
        <v>10</v>
      </c>
    </row>
    <row r="14151" spans="1:25" x14ac:dyDescent="0.25">
      <c r="A14151" t="s">
        <v>18225</v>
      </c>
      <c r="B14151">
        <v>4</v>
      </c>
      <c r="C14151">
        <v>3</v>
      </c>
      <c r="D14151">
        <v>5</v>
      </c>
      <c r="E14151">
        <v>3</v>
      </c>
      <c r="F14151">
        <v>5</v>
      </c>
      <c r="G14151">
        <v>3</v>
      </c>
      <c r="H14151">
        <v>4</v>
      </c>
      <c r="I14151">
        <v>4</v>
      </c>
      <c r="J14151">
        <v>5</v>
      </c>
      <c r="K14151">
        <v>36</v>
      </c>
      <c r="L14151">
        <v>4</v>
      </c>
      <c r="M14151">
        <v>4</v>
      </c>
      <c r="N14151">
        <v>5</v>
      </c>
      <c r="O14151">
        <v>3</v>
      </c>
      <c r="P14151">
        <v>4</v>
      </c>
      <c r="Q14151">
        <v>5</v>
      </c>
      <c r="R14151">
        <v>4</v>
      </c>
      <c r="S14151">
        <v>3</v>
      </c>
      <c r="T14151">
        <v>4</v>
      </c>
      <c r="U14151">
        <v>36</v>
      </c>
      <c r="V14151">
        <v>72</v>
      </c>
      <c r="W14151" t="s">
        <v>367</v>
      </c>
      <c r="X14151" t="s">
        <v>18226</v>
      </c>
      <c r="Y14151" t="s">
        <v>10</v>
      </c>
    </row>
    <row r="14152" spans="1:25" x14ac:dyDescent="0.25">
      <c r="A14152" t="s">
        <v>18227</v>
      </c>
      <c r="B14152">
        <v>5</v>
      </c>
      <c r="C14152">
        <v>3</v>
      </c>
      <c r="D14152">
        <v>5</v>
      </c>
      <c r="E14152">
        <v>3</v>
      </c>
      <c r="F14152">
        <v>4</v>
      </c>
      <c r="G14152">
        <v>3</v>
      </c>
      <c r="H14152">
        <v>4</v>
      </c>
      <c r="I14152">
        <v>5</v>
      </c>
      <c r="J14152">
        <v>4</v>
      </c>
      <c r="K14152">
        <v>36</v>
      </c>
      <c r="L14152">
        <v>5</v>
      </c>
      <c r="M14152">
        <v>4</v>
      </c>
      <c r="N14152">
        <v>4</v>
      </c>
      <c r="O14152">
        <v>4</v>
      </c>
      <c r="P14152">
        <v>3</v>
      </c>
      <c r="Q14152">
        <v>4</v>
      </c>
      <c r="R14152">
        <v>5</v>
      </c>
      <c r="S14152">
        <v>3</v>
      </c>
      <c r="T14152">
        <v>4</v>
      </c>
      <c r="U14152">
        <v>36</v>
      </c>
      <c r="V14152">
        <v>72</v>
      </c>
      <c r="W14152" t="s">
        <v>367</v>
      </c>
      <c r="X14152" t="s">
        <v>1821</v>
      </c>
      <c r="Y14152" t="s">
        <v>10</v>
      </c>
    </row>
    <row r="14153" spans="1:25" x14ac:dyDescent="0.25">
      <c r="A14153" t="s">
        <v>18228</v>
      </c>
      <c r="B14153">
        <v>4</v>
      </c>
      <c r="C14153">
        <v>4</v>
      </c>
      <c r="D14153">
        <v>3</v>
      </c>
      <c r="E14153">
        <v>5</v>
      </c>
      <c r="F14153">
        <v>3</v>
      </c>
      <c r="G14153">
        <v>4</v>
      </c>
      <c r="H14153">
        <v>4</v>
      </c>
      <c r="I14153">
        <v>4</v>
      </c>
      <c r="J14153">
        <v>5</v>
      </c>
      <c r="K14153">
        <v>36</v>
      </c>
      <c r="L14153">
        <v>4</v>
      </c>
      <c r="M14153">
        <v>4</v>
      </c>
      <c r="N14153">
        <v>3</v>
      </c>
      <c r="O14153">
        <v>5</v>
      </c>
      <c r="P14153">
        <v>5</v>
      </c>
      <c r="Q14153">
        <v>4</v>
      </c>
      <c r="R14153">
        <v>3</v>
      </c>
      <c r="S14153">
        <v>4</v>
      </c>
      <c r="T14153">
        <v>4</v>
      </c>
      <c r="U14153">
        <v>36</v>
      </c>
      <c r="V14153">
        <v>72</v>
      </c>
      <c r="W14153" t="s">
        <v>509</v>
      </c>
      <c r="X14153" t="s">
        <v>18229</v>
      </c>
      <c r="Y14153" t="s">
        <v>44</v>
      </c>
    </row>
    <row r="14154" spans="1:25" x14ac:dyDescent="0.25">
      <c r="A14154" t="s">
        <v>18231</v>
      </c>
      <c r="B14154">
        <v>4</v>
      </c>
      <c r="C14154">
        <v>4</v>
      </c>
      <c r="D14154">
        <v>3</v>
      </c>
      <c r="E14154">
        <v>4</v>
      </c>
      <c r="F14154">
        <v>5</v>
      </c>
      <c r="G14154">
        <v>4</v>
      </c>
      <c r="H14154">
        <v>5</v>
      </c>
      <c r="I14154">
        <v>3</v>
      </c>
      <c r="J14154">
        <v>4</v>
      </c>
      <c r="K14154">
        <v>36</v>
      </c>
      <c r="L14154">
        <v>5</v>
      </c>
      <c r="M14154">
        <v>4</v>
      </c>
      <c r="N14154">
        <v>3</v>
      </c>
      <c r="O14154">
        <v>5</v>
      </c>
      <c r="P14154">
        <v>4</v>
      </c>
      <c r="Q14154">
        <v>4</v>
      </c>
      <c r="R14154">
        <v>3</v>
      </c>
      <c r="S14154">
        <v>4</v>
      </c>
      <c r="T14154">
        <v>4</v>
      </c>
      <c r="U14154">
        <v>36</v>
      </c>
      <c r="V14154">
        <v>72</v>
      </c>
      <c r="W14154" t="s">
        <v>1224</v>
      </c>
      <c r="X14154" t="s">
        <v>2591</v>
      </c>
      <c r="Y14154" t="s">
        <v>10</v>
      </c>
    </row>
    <row r="14155" spans="1:25" x14ac:dyDescent="0.25">
      <c r="A14155" t="s">
        <v>18232</v>
      </c>
      <c r="B14155">
        <v>4</v>
      </c>
      <c r="C14155">
        <v>3</v>
      </c>
      <c r="D14155">
        <v>5</v>
      </c>
      <c r="E14155">
        <v>4</v>
      </c>
      <c r="F14155">
        <v>4</v>
      </c>
      <c r="G14155">
        <v>3</v>
      </c>
      <c r="H14155">
        <v>4</v>
      </c>
      <c r="I14155">
        <v>5</v>
      </c>
      <c r="J14155">
        <v>4</v>
      </c>
      <c r="K14155">
        <v>36</v>
      </c>
      <c r="L14155">
        <v>4</v>
      </c>
      <c r="M14155">
        <v>4</v>
      </c>
      <c r="N14155">
        <v>5</v>
      </c>
      <c r="O14155">
        <v>4</v>
      </c>
      <c r="P14155">
        <v>4</v>
      </c>
      <c r="Q14155">
        <v>3</v>
      </c>
      <c r="R14155">
        <v>5</v>
      </c>
      <c r="S14155">
        <v>3</v>
      </c>
      <c r="T14155">
        <v>4</v>
      </c>
      <c r="U14155">
        <v>36</v>
      </c>
      <c r="V14155">
        <v>72</v>
      </c>
      <c r="W14155" t="s">
        <v>12</v>
      </c>
      <c r="X14155" t="s">
        <v>12063</v>
      </c>
      <c r="Y14155" t="s">
        <v>10</v>
      </c>
    </row>
    <row r="14156" spans="1:25" x14ac:dyDescent="0.25">
      <c r="A14156" t="s">
        <v>18233</v>
      </c>
      <c r="B14156">
        <v>4</v>
      </c>
      <c r="C14156">
        <v>4</v>
      </c>
      <c r="D14156">
        <v>4</v>
      </c>
      <c r="E14156">
        <v>4</v>
      </c>
      <c r="F14156">
        <v>3</v>
      </c>
      <c r="G14156">
        <v>5</v>
      </c>
      <c r="H14156">
        <v>3</v>
      </c>
      <c r="I14156">
        <v>4</v>
      </c>
      <c r="J14156">
        <v>4</v>
      </c>
      <c r="K14156">
        <v>35</v>
      </c>
      <c r="L14156">
        <v>5</v>
      </c>
      <c r="M14156">
        <v>3</v>
      </c>
      <c r="N14156">
        <v>5</v>
      </c>
      <c r="O14156">
        <v>3</v>
      </c>
      <c r="P14156">
        <v>4</v>
      </c>
      <c r="Q14156">
        <v>4</v>
      </c>
      <c r="R14156">
        <v>4</v>
      </c>
      <c r="S14156">
        <v>4</v>
      </c>
      <c r="T14156">
        <v>4</v>
      </c>
      <c r="U14156">
        <v>36</v>
      </c>
      <c r="V14156">
        <v>71</v>
      </c>
      <c r="W14156" t="s">
        <v>12</v>
      </c>
      <c r="X14156" t="s">
        <v>13409</v>
      </c>
      <c r="Y14156" t="s">
        <v>10</v>
      </c>
    </row>
    <row r="14157" spans="1:25" x14ac:dyDescent="0.25">
      <c r="A14157" t="s">
        <v>18234</v>
      </c>
      <c r="B14157">
        <v>5</v>
      </c>
      <c r="C14157">
        <v>3</v>
      </c>
      <c r="D14157">
        <v>4</v>
      </c>
      <c r="E14157">
        <v>4</v>
      </c>
      <c r="F14157">
        <v>4</v>
      </c>
      <c r="G14157">
        <v>4</v>
      </c>
      <c r="H14157">
        <v>5</v>
      </c>
      <c r="I14157">
        <v>3</v>
      </c>
      <c r="J14157">
        <v>4</v>
      </c>
      <c r="K14157">
        <v>36</v>
      </c>
      <c r="L14157">
        <v>4</v>
      </c>
      <c r="M14157">
        <v>4</v>
      </c>
      <c r="N14157">
        <v>4</v>
      </c>
      <c r="O14157">
        <v>5</v>
      </c>
      <c r="P14157">
        <v>3</v>
      </c>
      <c r="Q14157">
        <v>4</v>
      </c>
      <c r="R14157">
        <v>5</v>
      </c>
      <c r="S14157">
        <v>3</v>
      </c>
      <c r="T14157">
        <v>4</v>
      </c>
      <c r="U14157">
        <v>36</v>
      </c>
      <c r="V14157">
        <v>72</v>
      </c>
      <c r="W14157" t="s">
        <v>12</v>
      </c>
      <c r="X14157" t="s">
        <v>18235</v>
      </c>
      <c r="Y14157" t="s">
        <v>10</v>
      </c>
    </row>
    <row r="14158" spans="1:25" x14ac:dyDescent="0.25">
      <c r="A14158" t="s">
        <v>18236</v>
      </c>
      <c r="B14158">
        <v>5</v>
      </c>
      <c r="C14158">
        <v>4</v>
      </c>
      <c r="D14158">
        <v>3</v>
      </c>
      <c r="E14158">
        <v>4</v>
      </c>
      <c r="F14158">
        <v>4</v>
      </c>
      <c r="G14158">
        <v>3</v>
      </c>
      <c r="H14158">
        <v>4</v>
      </c>
      <c r="I14158">
        <v>4</v>
      </c>
      <c r="J14158">
        <v>5</v>
      </c>
      <c r="K14158">
        <v>36</v>
      </c>
      <c r="L14158">
        <v>4</v>
      </c>
      <c r="M14158">
        <v>3</v>
      </c>
      <c r="N14158">
        <v>4</v>
      </c>
      <c r="O14158">
        <v>5</v>
      </c>
      <c r="P14158">
        <v>4</v>
      </c>
      <c r="Q14158">
        <v>3</v>
      </c>
      <c r="R14158">
        <v>4</v>
      </c>
      <c r="S14158">
        <v>4</v>
      </c>
      <c r="T14158">
        <v>5</v>
      </c>
      <c r="U14158">
        <v>36</v>
      </c>
      <c r="V14158">
        <v>72</v>
      </c>
      <c r="W14158" t="s">
        <v>12</v>
      </c>
      <c r="X14158" t="s">
        <v>13</v>
      </c>
      <c r="Y14158" t="s">
        <v>10</v>
      </c>
    </row>
    <row r="14159" spans="1:25" x14ac:dyDescent="0.25">
      <c r="A14159" t="s">
        <v>18237</v>
      </c>
      <c r="B14159">
        <v>4</v>
      </c>
      <c r="C14159">
        <v>4</v>
      </c>
      <c r="D14159">
        <v>3</v>
      </c>
      <c r="E14159">
        <v>4</v>
      </c>
      <c r="F14159">
        <v>4</v>
      </c>
      <c r="G14159">
        <v>4</v>
      </c>
      <c r="H14159">
        <v>5</v>
      </c>
      <c r="I14159">
        <v>3</v>
      </c>
      <c r="J14159">
        <v>4</v>
      </c>
      <c r="K14159">
        <v>35</v>
      </c>
      <c r="L14159">
        <v>5</v>
      </c>
      <c r="M14159">
        <v>4</v>
      </c>
      <c r="N14159">
        <v>4</v>
      </c>
      <c r="O14159">
        <v>4</v>
      </c>
      <c r="P14159">
        <v>3</v>
      </c>
      <c r="Q14159">
        <v>4</v>
      </c>
      <c r="R14159">
        <v>3</v>
      </c>
      <c r="S14159">
        <v>4</v>
      </c>
      <c r="T14159">
        <v>5</v>
      </c>
      <c r="U14159">
        <v>36</v>
      </c>
      <c r="V14159">
        <v>71</v>
      </c>
      <c r="W14159" t="s">
        <v>12</v>
      </c>
      <c r="X14159" t="s">
        <v>18238</v>
      </c>
      <c r="Y14159" t="s">
        <v>10</v>
      </c>
    </row>
    <row r="14160" spans="1:25" x14ac:dyDescent="0.25">
      <c r="A14160" t="s">
        <v>18239</v>
      </c>
      <c r="B14160">
        <v>4</v>
      </c>
      <c r="C14160">
        <v>3</v>
      </c>
      <c r="D14160">
        <v>4</v>
      </c>
      <c r="E14160">
        <v>4</v>
      </c>
      <c r="F14160">
        <v>4</v>
      </c>
      <c r="G14160">
        <v>3</v>
      </c>
      <c r="H14160">
        <v>4</v>
      </c>
      <c r="I14160">
        <v>4</v>
      </c>
      <c r="J14160">
        <v>4</v>
      </c>
      <c r="K14160">
        <v>34</v>
      </c>
      <c r="L14160">
        <v>4</v>
      </c>
      <c r="M14160">
        <v>3</v>
      </c>
      <c r="N14160">
        <v>4</v>
      </c>
      <c r="O14160">
        <v>4</v>
      </c>
      <c r="P14160">
        <v>4</v>
      </c>
      <c r="Q14160">
        <v>3</v>
      </c>
      <c r="R14160">
        <v>4</v>
      </c>
      <c r="S14160">
        <v>4</v>
      </c>
      <c r="T14160">
        <v>4</v>
      </c>
      <c r="U14160">
        <v>34</v>
      </c>
      <c r="V14160">
        <v>68</v>
      </c>
      <c r="W14160" t="s">
        <v>12</v>
      </c>
      <c r="X14160" t="s">
        <v>8945</v>
      </c>
      <c r="Y14160" t="s">
        <v>10</v>
      </c>
    </row>
    <row r="14161" spans="1:25" x14ac:dyDescent="0.25">
      <c r="A14161" t="s">
        <v>18240</v>
      </c>
      <c r="B14161">
        <v>4</v>
      </c>
      <c r="C14161">
        <v>3</v>
      </c>
      <c r="D14161">
        <v>4</v>
      </c>
      <c r="E14161">
        <v>4</v>
      </c>
      <c r="F14161">
        <v>4</v>
      </c>
      <c r="G14161">
        <v>3</v>
      </c>
      <c r="H14161">
        <v>3</v>
      </c>
      <c r="I14161">
        <v>3</v>
      </c>
      <c r="J14161">
        <v>4</v>
      </c>
      <c r="K14161">
        <v>32</v>
      </c>
      <c r="L14161">
        <v>5</v>
      </c>
      <c r="M14161">
        <v>4</v>
      </c>
      <c r="N14161">
        <v>5</v>
      </c>
      <c r="O14161">
        <v>4</v>
      </c>
      <c r="P14161">
        <v>3</v>
      </c>
      <c r="Q14161">
        <v>3</v>
      </c>
      <c r="R14161">
        <v>4</v>
      </c>
      <c r="S14161">
        <v>5</v>
      </c>
      <c r="T14161">
        <v>4</v>
      </c>
      <c r="U14161">
        <v>37</v>
      </c>
      <c r="V14161">
        <v>69</v>
      </c>
      <c r="W14161" t="s">
        <v>12</v>
      </c>
      <c r="X14161" t="s">
        <v>18241</v>
      </c>
      <c r="Y14161" t="s">
        <v>10</v>
      </c>
    </row>
    <row r="14162" spans="1:25" x14ac:dyDescent="0.25">
      <c r="A14162" t="s">
        <v>18242</v>
      </c>
      <c r="B14162">
        <v>4</v>
      </c>
      <c r="C14162">
        <v>3</v>
      </c>
      <c r="D14162">
        <v>4</v>
      </c>
      <c r="E14162">
        <v>5</v>
      </c>
      <c r="F14162">
        <v>4</v>
      </c>
      <c r="G14162">
        <v>4</v>
      </c>
      <c r="H14162">
        <v>3</v>
      </c>
      <c r="I14162">
        <v>5</v>
      </c>
      <c r="J14162">
        <v>4</v>
      </c>
      <c r="K14162">
        <v>36</v>
      </c>
      <c r="L14162">
        <v>4</v>
      </c>
      <c r="M14162">
        <v>3</v>
      </c>
      <c r="N14162">
        <v>5</v>
      </c>
      <c r="O14162">
        <v>4</v>
      </c>
      <c r="P14162">
        <v>5</v>
      </c>
      <c r="Q14162">
        <v>4</v>
      </c>
      <c r="R14162">
        <v>4</v>
      </c>
      <c r="S14162">
        <v>3</v>
      </c>
      <c r="T14162">
        <v>4</v>
      </c>
      <c r="U14162">
        <v>36</v>
      </c>
      <c r="V14162">
        <v>72</v>
      </c>
      <c r="W14162" t="s">
        <v>669</v>
      </c>
      <c r="X14162" t="s">
        <v>18243</v>
      </c>
      <c r="Y14162" t="s">
        <v>10</v>
      </c>
    </row>
    <row r="14163" spans="1:25" x14ac:dyDescent="0.25">
      <c r="A14163" t="s">
        <v>18244</v>
      </c>
      <c r="B14163">
        <v>4</v>
      </c>
      <c r="C14163">
        <v>5</v>
      </c>
      <c r="D14163">
        <v>4</v>
      </c>
      <c r="E14163">
        <v>3</v>
      </c>
      <c r="F14163">
        <v>4</v>
      </c>
      <c r="G14163">
        <v>3</v>
      </c>
      <c r="H14163">
        <v>5</v>
      </c>
      <c r="I14163">
        <v>3</v>
      </c>
      <c r="J14163">
        <v>4</v>
      </c>
      <c r="K14163">
        <v>35</v>
      </c>
      <c r="L14163">
        <v>4</v>
      </c>
      <c r="M14163">
        <v>3</v>
      </c>
      <c r="N14163">
        <v>4</v>
      </c>
      <c r="O14163">
        <v>4</v>
      </c>
      <c r="P14163">
        <v>3</v>
      </c>
      <c r="Q14163">
        <v>4</v>
      </c>
      <c r="R14163">
        <v>4</v>
      </c>
      <c r="S14163">
        <v>4</v>
      </c>
      <c r="T14163">
        <v>5</v>
      </c>
      <c r="U14163">
        <v>35</v>
      </c>
      <c r="V14163">
        <v>70</v>
      </c>
      <c r="W14163" t="s">
        <v>248</v>
      </c>
      <c r="X14163" t="s">
        <v>2632</v>
      </c>
      <c r="Y14163" t="s">
        <v>44</v>
      </c>
    </row>
    <row r="14164" spans="1:25" x14ac:dyDescent="0.25">
      <c r="A14164" t="s">
        <v>18245</v>
      </c>
      <c r="B14164">
        <v>3</v>
      </c>
      <c r="C14164">
        <v>4</v>
      </c>
      <c r="D14164">
        <v>3</v>
      </c>
      <c r="E14164">
        <v>4</v>
      </c>
      <c r="F14164">
        <v>4</v>
      </c>
      <c r="G14164">
        <v>3</v>
      </c>
      <c r="H14164">
        <v>3</v>
      </c>
      <c r="I14164">
        <v>4</v>
      </c>
      <c r="J14164">
        <v>4</v>
      </c>
      <c r="K14164">
        <v>32</v>
      </c>
      <c r="L14164">
        <v>0</v>
      </c>
      <c r="M14164">
        <v>0</v>
      </c>
      <c r="N14164">
        <v>0</v>
      </c>
      <c r="O14164">
        <v>0</v>
      </c>
      <c r="P14164">
        <v>0</v>
      </c>
      <c r="Q14164">
        <v>0</v>
      </c>
      <c r="R14164">
        <v>0</v>
      </c>
      <c r="S14164">
        <v>0</v>
      </c>
      <c r="T14164">
        <v>0</v>
      </c>
      <c r="U14164">
        <v>0</v>
      </c>
      <c r="V14164">
        <v>32</v>
      </c>
      <c r="W14164" t="s">
        <v>97</v>
      </c>
      <c r="X14164" t="s">
        <v>2632</v>
      </c>
      <c r="Y14164" t="s">
        <v>44</v>
      </c>
    </row>
    <row r="14165" spans="1:25" x14ac:dyDescent="0.25">
      <c r="A14165" t="s">
        <v>18246</v>
      </c>
      <c r="B14165">
        <v>4</v>
      </c>
      <c r="C14165">
        <v>5</v>
      </c>
      <c r="D14165">
        <v>4</v>
      </c>
      <c r="E14165">
        <v>3</v>
      </c>
      <c r="F14165">
        <v>5</v>
      </c>
      <c r="G14165">
        <v>4</v>
      </c>
      <c r="H14165">
        <v>3</v>
      </c>
      <c r="I14165">
        <v>4</v>
      </c>
      <c r="J14165">
        <v>4</v>
      </c>
      <c r="K14165">
        <v>36</v>
      </c>
      <c r="L14165">
        <v>4</v>
      </c>
      <c r="M14165">
        <v>5</v>
      </c>
      <c r="N14165">
        <v>4</v>
      </c>
      <c r="O14165">
        <v>4</v>
      </c>
      <c r="P14165">
        <v>5</v>
      </c>
      <c r="Q14165">
        <v>3</v>
      </c>
      <c r="R14165">
        <v>4</v>
      </c>
      <c r="S14165">
        <v>3</v>
      </c>
      <c r="T14165">
        <v>4</v>
      </c>
      <c r="U14165">
        <v>36</v>
      </c>
      <c r="V14165">
        <v>72</v>
      </c>
      <c r="W14165" t="s">
        <v>351</v>
      </c>
      <c r="X14165" t="s">
        <v>18247</v>
      </c>
      <c r="Y14165" t="s">
        <v>10</v>
      </c>
    </row>
    <row r="14166" spans="1:25" x14ac:dyDescent="0.25">
      <c r="A14166" t="s">
        <v>18248</v>
      </c>
      <c r="B14166">
        <v>5</v>
      </c>
      <c r="C14166">
        <v>4</v>
      </c>
      <c r="D14166">
        <v>3</v>
      </c>
      <c r="E14166">
        <v>4</v>
      </c>
      <c r="F14166">
        <v>5</v>
      </c>
      <c r="G14166">
        <v>3</v>
      </c>
      <c r="H14166">
        <v>4</v>
      </c>
      <c r="I14166">
        <v>4</v>
      </c>
      <c r="J14166">
        <v>4</v>
      </c>
      <c r="K14166">
        <v>36</v>
      </c>
      <c r="L14166">
        <v>4</v>
      </c>
      <c r="M14166">
        <v>4</v>
      </c>
      <c r="N14166">
        <v>5</v>
      </c>
      <c r="O14166">
        <v>4</v>
      </c>
      <c r="P14166">
        <v>3</v>
      </c>
      <c r="Q14166">
        <v>4</v>
      </c>
      <c r="R14166">
        <v>4</v>
      </c>
      <c r="S14166">
        <v>3</v>
      </c>
      <c r="T14166">
        <v>5</v>
      </c>
      <c r="U14166">
        <v>36</v>
      </c>
      <c r="V14166">
        <v>72</v>
      </c>
      <c r="W14166" t="s">
        <v>39</v>
      </c>
      <c r="X14166" t="s">
        <v>7642</v>
      </c>
      <c r="Y14166" t="s">
        <v>10</v>
      </c>
    </row>
    <row r="14167" spans="1:25" x14ac:dyDescent="0.25">
      <c r="A14167" t="s">
        <v>18249</v>
      </c>
      <c r="B14167">
        <v>4</v>
      </c>
      <c r="C14167">
        <v>4</v>
      </c>
      <c r="D14167">
        <v>3</v>
      </c>
      <c r="E14167">
        <v>4</v>
      </c>
      <c r="F14167">
        <v>4</v>
      </c>
      <c r="G14167">
        <v>5</v>
      </c>
      <c r="H14167">
        <v>3</v>
      </c>
      <c r="I14167">
        <v>5</v>
      </c>
      <c r="J14167">
        <v>4</v>
      </c>
      <c r="K14167">
        <v>36</v>
      </c>
      <c r="L14167">
        <v>4</v>
      </c>
      <c r="M14167">
        <v>5</v>
      </c>
      <c r="N14167">
        <v>4</v>
      </c>
      <c r="O14167">
        <v>3</v>
      </c>
      <c r="P14167">
        <v>4</v>
      </c>
      <c r="Q14167">
        <v>3</v>
      </c>
      <c r="R14167">
        <v>4</v>
      </c>
      <c r="S14167">
        <v>5</v>
      </c>
      <c r="T14167">
        <v>4</v>
      </c>
      <c r="U14167">
        <v>36</v>
      </c>
      <c r="V14167">
        <v>72</v>
      </c>
      <c r="W14167" t="s">
        <v>39</v>
      </c>
      <c r="X14167" t="s">
        <v>8725</v>
      </c>
      <c r="Y14167" t="s">
        <v>10</v>
      </c>
    </row>
    <row r="14168" spans="1:25" x14ac:dyDescent="0.25">
      <c r="A14168" t="s">
        <v>18250</v>
      </c>
      <c r="B14168">
        <v>4</v>
      </c>
      <c r="C14168">
        <v>5</v>
      </c>
      <c r="D14168">
        <v>4</v>
      </c>
      <c r="E14168">
        <v>4</v>
      </c>
      <c r="F14168">
        <v>3</v>
      </c>
      <c r="G14168">
        <v>4</v>
      </c>
      <c r="H14168">
        <v>4</v>
      </c>
      <c r="I14168">
        <v>3</v>
      </c>
      <c r="J14168">
        <v>5</v>
      </c>
      <c r="K14168">
        <v>36</v>
      </c>
      <c r="L14168">
        <v>5</v>
      </c>
      <c r="M14168">
        <v>3</v>
      </c>
      <c r="N14168">
        <v>4</v>
      </c>
      <c r="O14168">
        <v>3</v>
      </c>
      <c r="P14168">
        <v>4</v>
      </c>
      <c r="Q14168">
        <v>4</v>
      </c>
      <c r="R14168">
        <v>4</v>
      </c>
      <c r="S14168">
        <v>4</v>
      </c>
      <c r="T14168">
        <v>5</v>
      </c>
      <c r="U14168">
        <v>36</v>
      </c>
      <c r="V14168">
        <v>72</v>
      </c>
      <c r="W14168" t="s">
        <v>176</v>
      </c>
      <c r="X14168" t="s">
        <v>7922</v>
      </c>
      <c r="Y14168" t="s">
        <v>10</v>
      </c>
    </row>
    <row r="14169" spans="1:25" x14ac:dyDescent="0.25">
      <c r="A14169" t="s">
        <v>18251</v>
      </c>
      <c r="B14169">
        <v>4</v>
      </c>
      <c r="C14169">
        <v>3</v>
      </c>
      <c r="D14169">
        <v>4</v>
      </c>
      <c r="E14169">
        <v>4</v>
      </c>
      <c r="F14169">
        <v>3</v>
      </c>
      <c r="G14169">
        <v>3</v>
      </c>
      <c r="H14169">
        <v>3</v>
      </c>
      <c r="I14169">
        <v>4</v>
      </c>
      <c r="J14169">
        <v>4</v>
      </c>
      <c r="K14169">
        <v>32</v>
      </c>
      <c r="L14169">
        <v>0</v>
      </c>
      <c r="M14169">
        <v>0</v>
      </c>
      <c r="N14169">
        <v>0</v>
      </c>
      <c r="O14169">
        <v>0</v>
      </c>
      <c r="P14169">
        <v>0</v>
      </c>
      <c r="Q14169">
        <v>0</v>
      </c>
      <c r="R14169">
        <v>0</v>
      </c>
      <c r="S14169">
        <v>0</v>
      </c>
      <c r="T14169">
        <v>0</v>
      </c>
      <c r="U14169">
        <v>0</v>
      </c>
      <c r="V14169">
        <v>32</v>
      </c>
      <c r="W14169" t="s">
        <v>18</v>
      </c>
      <c r="X14169" t="s">
        <v>18252</v>
      </c>
      <c r="Y14169" t="s">
        <v>10</v>
      </c>
    </row>
    <row r="14170" spans="1:25" x14ac:dyDescent="0.25">
      <c r="A14170" t="s">
        <v>18253</v>
      </c>
      <c r="B14170">
        <v>3</v>
      </c>
      <c r="C14170">
        <v>3</v>
      </c>
      <c r="D14170">
        <v>3</v>
      </c>
      <c r="E14170">
        <v>3</v>
      </c>
      <c r="F14170">
        <v>3</v>
      </c>
      <c r="G14170">
        <v>3</v>
      </c>
      <c r="H14170">
        <v>3</v>
      </c>
      <c r="I14170">
        <v>3</v>
      </c>
      <c r="J14170">
        <v>3</v>
      </c>
      <c r="K14170">
        <v>27</v>
      </c>
      <c r="L14170">
        <v>0</v>
      </c>
      <c r="M14170">
        <v>0</v>
      </c>
      <c r="N14170">
        <v>0</v>
      </c>
      <c r="O14170">
        <v>0</v>
      </c>
      <c r="P14170">
        <v>0</v>
      </c>
      <c r="Q14170">
        <v>0</v>
      </c>
      <c r="R14170">
        <v>0</v>
      </c>
      <c r="S14170">
        <v>0</v>
      </c>
      <c r="T14170">
        <v>0</v>
      </c>
      <c r="U14170">
        <v>0</v>
      </c>
      <c r="V14170">
        <v>27</v>
      </c>
      <c r="W14170" t="s">
        <v>248</v>
      </c>
      <c r="X14170" t="s">
        <v>3182</v>
      </c>
      <c r="Y14170" t="s">
        <v>44</v>
      </c>
    </row>
    <row r="14171" spans="1:25" x14ac:dyDescent="0.25">
      <c r="A14171" t="s">
        <v>18254</v>
      </c>
      <c r="B14171">
        <v>4</v>
      </c>
      <c r="C14171">
        <v>4</v>
      </c>
      <c r="D14171">
        <v>5</v>
      </c>
      <c r="E14171">
        <v>3</v>
      </c>
      <c r="F14171">
        <v>4</v>
      </c>
      <c r="G14171">
        <v>3</v>
      </c>
      <c r="H14171">
        <v>4</v>
      </c>
      <c r="I14171">
        <v>4</v>
      </c>
      <c r="J14171">
        <v>5</v>
      </c>
      <c r="K14171">
        <v>36</v>
      </c>
      <c r="L14171">
        <v>4</v>
      </c>
      <c r="M14171">
        <v>4</v>
      </c>
      <c r="N14171">
        <v>3</v>
      </c>
      <c r="O14171">
        <v>4</v>
      </c>
      <c r="P14171">
        <v>3</v>
      </c>
      <c r="Q14171">
        <v>4</v>
      </c>
      <c r="R14171">
        <v>5</v>
      </c>
      <c r="S14171">
        <v>4</v>
      </c>
      <c r="T14171">
        <v>5</v>
      </c>
      <c r="U14171">
        <v>36</v>
      </c>
      <c r="V14171">
        <v>72</v>
      </c>
      <c r="W14171" t="s">
        <v>18</v>
      </c>
      <c r="X14171" t="s">
        <v>6655</v>
      </c>
      <c r="Y14171" t="s">
        <v>10</v>
      </c>
    </row>
    <row r="14172" spans="1:25" x14ac:dyDescent="0.25">
      <c r="A14172" t="s">
        <v>18255</v>
      </c>
      <c r="B14172">
        <v>3</v>
      </c>
      <c r="C14172">
        <v>5</v>
      </c>
      <c r="D14172">
        <v>3</v>
      </c>
      <c r="E14172">
        <v>4</v>
      </c>
      <c r="F14172">
        <v>4</v>
      </c>
      <c r="G14172">
        <v>4</v>
      </c>
      <c r="H14172">
        <v>3</v>
      </c>
      <c r="I14172">
        <v>4</v>
      </c>
      <c r="J14172">
        <v>4</v>
      </c>
      <c r="K14172">
        <v>34</v>
      </c>
      <c r="L14172">
        <v>4</v>
      </c>
      <c r="M14172">
        <v>3</v>
      </c>
      <c r="N14172">
        <v>5</v>
      </c>
      <c r="O14172">
        <v>3</v>
      </c>
      <c r="P14172">
        <v>4</v>
      </c>
      <c r="Q14172">
        <v>4</v>
      </c>
      <c r="R14172">
        <v>5</v>
      </c>
      <c r="S14172">
        <v>3</v>
      </c>
      <c r="T14172">
        <v>4</v>
      </c>
      <c r="U14172">
        <v>35</v>
      </c>
      <c r="V14172">
        <v>69</v>
      </c>
      <c r="W14172" t="s">
        <v>1462</v>
      </c>
      <c r="X14172" t="s">
        <v>18256</v>
      </c>
      <c r="Y14172" t="s">
        <v>74</v>
      </c>
    </row>
    <row r="14173" spans="1:25" x14ac:dyDescent="0.25">
      <c r="A14173" t="s">
        <v>18257</v>
      </c>
      <c r="B14173">
        <v>4</v>
      </c>
      <c r="C14173">
        <v>5</v>
      </c>
      <c r="D14173">
        <v>4</v>
      </c>
      <c r="E14173">
        <v>3</v>
      </c>
      <c r="F14173">
        <v>4</v>
      </c>
      <c r="G14173">
        <v>4</v>
      </c>
      <c r="H14173">
        <v>4</v>
      </c>
      <c r="I14173">
        <v>4</v>
      </c>
      <c r="J14173">
        <v>3</v>
      </c>
      <c r="K14173">
        <v>35</v>
      </c>
      <c r="L14173">
        <v>5</v>
      </c>
      <c r="M14173">
        <v>3</v>
      </c>
      <c r="N14173">
        <v>4</v>
      </c>
      <c r="O14173">
        <v>5</v>
      </c>
      <c r="P14173">
        <v>4</v>
      </c>
      <c r="Q14173">
        <v>4</v>
      </c>
      <c r="R14173">
        <v>3</v>
      </c>
      <c r="S14173">
        <v>4</v>
      </c>
      <c r="T14173">
        <v>3</v>
      </c>
      <c r="U14173">
        <v>35</v>
      </c>
      <c r="V14173">
        <v>70</v>
      </c>
      <c r="W14173" t="s">
        <v>91</v>
      </c>
      <c r="X14173" t="s">
        <v>797</v>
      </c>
      <c r="Y14173" t="s">
        <v>10</v>
      </c>
    </row>
    <row r="14174" spans="1:25" x14ac:dyDescent="0.25">
      <c r="A14174" t="s">
        <v>18258</v>
      </c>
      <c r="B14174">
        <v>5</v>
      </c>
      <c r="C14174">
        <v>4</v>
      </c>
      <c r="D14174">
        <v>3</v>
      </c>
      <c r="E14174">
        <v>4</v>
      </c>
      <c r="F14174">
        <v>3</v>
      </c>
      <c r="G14174">
        <v>4</v>
      </c>
      <c r="H14174">
        <v>4</v>
      </c>
      <c r="I14174">
        <v>4</v>
      </c>
      <c r="J14174">
        <v>5</v>
      </c>
      <c r="K14174">
        <v>36</v>
      </c>
      <c r="L14174">
        <v>5</v>
      </c>
      <c r="M14174">
        <v>4</v>
      </c>
      <c r="N14174">
        <v>3</v>
      </c>
      <c r="O14174">
        <v>5</v>
      </c>
      <c r="P14174">
        <v>4</v>
      </c>
      <c r="Q14174">
        <v>4</v>
      </c>
      <c r="R14174">
        <v>3</v>
      </c>
      <c r="S14174">
        <v>4</v>
      </c>
      <c r="T14174">
        <v>4</v>
      </c>
      <c r="U14174">
        <v>36</v>
      </c>
      <c r="V14174">
        <v>72</v>
      </c>
      <c r="W14174" t="s">
        <v>18</v>
      </c>
      <c r="X14174" t="s">
        <v>5632</v>
      </c>
      <c r="Y14174" t="s">
        <v>10</v>
      </c>
    </row>
    <row r="14175" spans="1:25" x14ac:dyDescent="0.25">
      <c r="A14175" t="s">
        <v>18259</v>
      </c>
      <c r="B14175">
        <v>4</v>
      </c>
      <c r="C14175">
        <v>4</v>
      </c>
      <c r="D14175">
        <v>5</v>
      </c>
      <c r="E14175">
        <v>4</v>
      </c>
      <c r="F14175">
        <v>3</v>
      </c>
      <c r="G14175">
        <v>4</v>
      </c>
      <c r="H14175">
        <v>5</v>
      </c>
      <c r="I14175">
        <v>3</v>
      </c>
      <c r="J14175">
        <v>4</v>
      </c>
      <c r="K14175">
        <v>36</v>
      </c>
      <c r="L14175">
        <v>4</v>
      </c>
      <c r="M14175">
        <v>4</v>
      </c>
      <c r="N14175">
        <v>4</v>
      </c>
      <c r="O14175">
        <v>5</v>
      </c>
      <c r="P14175">
        <v>3</v>
      </c>
      <c r="Q14175">
        <v>4</v>
      </c>
      <c r="R14175">
        <v>3</v>
      </c>
      <c r="S14175">
        <v>4</v>
      </c>
      <c r="T14175">
        <v>4</v>
      </c>
      <c r="U14175">
        <v>35</v>
      </c>
      <c r="V14175">
        <v>71</v>
      </c>
      <c r="W14175" t="s">
        <v>97</v>
      </c>
      <c r="X14175" t="s">
        <v>618</v>
      </c>
      <c r="Y14175" t="s">
        <v>44</v>
      </c>
    </row>
    <row r="14176" spans="1:25" x14ac:dyDescent="0.25">
      <c r="A14176" t="s">
        <v>18260</v>
      </c>
      <c r="B14176">
        <v>4</v>
      </c>
      <c r="C14176">
        <v>5</v>
      </c>
      <c r="D14176">
        <v>4</v>
      </c>
      <c r="E14176">
        <v>4</v>
      </c>
      <c r="F14176">
        <v>3</v>
      </c>
      <c r="G14176">
        <v>4</v>
      </c>
      <c r="H14176">
        <v>3</v>
      </c>
      <c r="I14176">
        <v>4</v>
      </c>
      <c r="J14176">
        <v>5</v>
      </c>
      <c r="K14176">
        <v>36</v>
      </c>
      <c r="L14176">
        <v>4</v>
      </c>
      <c r="M14176">
        <v>5</v>
      </c>
      <c r="N14176">
        <v>4</v>
      </c>
      <c r="O14176">
        <v>4</v>
      </c>
      <c r="P14176">
        <v>3</v>
      </c>
      <c r="Q14176">
        <v>4</v>
      </c>
      <c r="R14176">
        <v>5</v>
      </c>
      <c r="S14176">
        <v>3</v>
      </c>
      <c r="T14176">
        <v>4</v>
      </c>
      <c r="U14176">
        <v>36</v>
      </c>
      <c r="V14176">
        <v>72</v>
      </c>
      <c r="W14176" t="s">
        <v>133</v>
      </c>
      <c r="X14176" t="s">
        <v>18261</v>
      </c>
      <c r="Y14176" t="s">
        <v>10</v>
      </c>
    </row>
    <row r="14177" spans="1:25" x14ac:dyDescent="0.25">
      <c r="A14177" t="s">
        <v>18262</v>
      </c>
      <c r="B14177">
        <v>5</v>
      </c>
      <c r="C14177">
        <v>3</v>
      </c>
      <c r="D14177">
        <v>5</v>
      </c>
      <c r="E14177">
        <v>4</v>
      </c>
      <c r="F14177">
        <v>4</v>
      </c>
      <c r="G14177">
        <v>3</v>
      </c>
      <c r="H14177">
        <v>4</v>
      </c>
      <c r="I14177">
        <v>3</v>
      </c>
      <c r="J14177">
        <v>4</v>
      </c>
      <c r="K14177">
        <v>35</v>
      </c>
      <c r="L14177">
        <v>4</v>
      </c>
      <c r="M14177">
        <v>5</v>
      </c>
      <c r="N14177">
        <v>3</v>
      </c>
      <c r="O14177">
        <v>5</v>
      </c>
      <c r="P14177">
        <v>4</v>
      </c>
      <c r="Q14177">
        <v>4</v>
      </c>
      <c r="R14177">
        <v>4</v>
      </c>
      <c r="S14177">
        <v>3</v>
      </c>
      <c r="T14177">
        <v>4</v>
      </c>
      <c r="U14177">
        <v>36</v>
      </c>
      <c r="V14177">
        <v>71</v>
      </c>
      <c r="W14177" t="s">
        <v>308</v>
      </c>
      <c r="X14177" t="s">
        <v>7023</v>
      </c>
      <c r="Y14177" t="s">
        <v>10</v>
      </c>
    </row>
    <row r="14178" spans="1:25" x14ac:dyDescent="0.25">
      <c r="A14178" t="s">
        <v>18263</v>
      </c>
      <c r="B14178">
        <v>5</v>
      </c>
      <c r="C14178">
        <v>3</v>
      </c>
      <c r="D14178">
        <v>4</v>
      </c>
      <c r="E14178">
        <v>3</v>
      </c>
      <c r="F14178">
        <v>4</v>
      </c>
      <c r="G14178">
        <v>4</v>
      </c>
      <c r="H14178">
        <v>5</v>
      </c>
      <c r="I14178">
        <v>3</v>
      </c>
      <c r="J14178">
        <v>4</v>
      </c>
      <c r="K14178">
        <v>35</v>
      </c>
      <c r="L14178">
        <v>5</v>
      </c>
      <c r="M14178">
        <v>3</v>
      </c>
      <c r="N14178">
        <v>5</v>
      </c>
      <c r="O14178">
        <v>4</v>
      </c>
      <c r="P14178">
        <v>3</v>
      </c>
      <c r="Q14178">
        <v>4</v>
      </c>
      <c r="R14178">
        <v>3</v>
      </c>
      <c r="S14178">
        <v>4</v>
      </c>
      <c r="T14178">
        <v>5</v>
      </c>
      <c r="U14178">
        <v>36</v>
      </c>
      <c r="V14178">
        <v>71</v>
      </c>
      <c r="W14178" t="s">
        <v>176</v>
      </c>
      <c r="X14178" t="s">
        <v>3356</v>
      </c>
      <c r="Y14178" t="s">
        <v>10</v>
      </c>
    </row>
    <row r="14179" spans="1:25" x14ac:dyDescent="0.25">
      <c r="A14179" t="s">
        <v>18264</v>
      </c>
      <c r="B14179">
        <v>4</v>
      </c>
      <c r="C14179">
        <v>3</v>
      </c>
      <c r="D14179">
        <v>5</v>
      </c>
      <c r="E14179">
        <v>4</v>
      </c>
      <c r="F14179">
        <v>4</v>
      </c>
      <c r="G14179">
        <v>5</v>
      </c>
      <c r="H14179">
        <v>3</v>
      </c>
      <c r="I14179">
        <v>4</v>
      </c>
      <c r="J14179">
        <v>4</v>
      </c>
      <c r="K14179">
        <v>36</v>
      </c>
      <c r="L14179">
        <v>4</v>
      </c>
      <c r="M14179">
        <v>3</v>
      </c>
      <c r="N14179">
        <v>4</v>
      </c>
      <c r="O14179">
        <v>5</v>
      </c>
      <c r="P14179">
        <v>4</v>
      </c>
      <c r="Q14179">
        <v>3</v>
      </c>
      <c r="R14179">
        <v>5</v>
      </c>
      <c r="S14179">
        <v>4</v>
      </c>
      <c r="T14179">
        <v>4</v>
      </c>
      <c r="U14179">
        <v>36</v>
      </c>
      <c r="V14179">
        <v>72</v>
      </c>
      <c r="W14179" t="s">
        <v>146</v>
      </c>
      <c r="X14179" t="s">
        <v>3278</v>
      </c>
      <c r="Y14179" t="s">
        <v>10</v>
      </c>
    </row>
    <row r="14180" spans="1:25" x14ac:dyDescent="0.25">
      <c r="A14180" t="s">
        <v>18265</v>
      </c>
      <c r="B14180">
        <v>4</v>
      </c>
      <c r="C14180">
        <v>3</v>
      </c>
      <c r="D14180">
        <v>4</v>
      </c>
      <c r="E14180">
        <v>5</v>
      </c>
      <c r="F14180">
        <v>4</v>
      </c>
      <c r="G14180">
        <v>4</v>
      </c>
      <c r="H14180">
        <v>5</v>
      </c>
      <c r="I14180">
        <v>3</v>
      </c>
      <c r="J14180">
        <v>4</v>
      </c>
      <c r="K14180">
        <v>36</v>
      </c>
      <c r="L14180">
        <v>4</v>
      </c>
      <c r="M14180">
        <v>4</v>
      </c>
      <c r="N14180">
        <v>5</v>
      </c>
      <c r="O14180">
        <v>4</v>
      </c>
      <c r="P14180">
        <v>3</v>
      </c>
      <c r="Q14180">
        <v>4</v>
      </c>
      <c r="R14180">
        <v>5</v>
      </c>
      <c r="S14180">
        <v>3</v>
      </c>
      <c r="T14180">
        <v>4</v>
      </c>
      <c r="U14180">
        <v>36</v>
      </c>
      <c r="V14180">
        <v>72</v>
      </c>
      <c r="W14180" t="s">
        <v>161</v>
      </c>
      <c r="X14180" t="s">
        <v>2891</v>
      </c>
      <c r="Y14180" t="s">
        <v>10</v>
      </c>
    </row>
    <row r="14181" spans="1:25" x14ac:dyDescent="0.25">
      <c r="A14181" t="s">
        <v>18266</v>
      </c>
      <c r="B14181">
        <v>4</v>
      </c>
      <c r="C14181">
        <v>5</v>
      </c>
      <c r="D14181">
        <v>4</v>
      </c>
      <c r="E14181">
        <v>3</v>
      </c>
      <c r="F14181">
        <v>5</v>
      </c>
      <c r="G14181">
        <v>4</v>
      </c>
      <c r="H14181">
        <v>3</v>
      </c>
      <c r="I14181">
        <v>4</v>
      </c>
      <c r="J14181">
        <v>4</v>
      </c>
      <c r="K14181">
        <v>36</v>
      </c>
      <c r="L14181">
        <v>5</v>
      </c>
      <c r="M14181">
        <v>4</v>
      </c>
      <c r="N14181">
        <v>4</v>
      </c>
      <c r="O14181">
        <v>3</v>
      </c>
      <c r="P14181">
        <v>4</v>
      </c>
      <c r="Q14181">
        <v>4</v>
      </c>
      <c r="R14181">
        <v>3</v>
      </c>
      <c r="S14181">
        <v>5</v>
      </c>
      <c r="T14181">
        <v>4</v>
      </c>
      <c r="U14181">
        <v>36</v>
      </c>
      <c r="V14181">
        <v>72</v>
      </c>
      <c r="W14181" t="s">
        <v>283</v>
      </c>
      <c r="X14181" t="s">
        <v>1348</v>
      </c>
      <c r="Y14181" t="s">
        <v>10</v>
      </c>
    </row>
    <row r="14182" spans="1:25" x14ac:dyDescent="0.25">
      <c r="A14182" t="s">
        <v>18267</v>
      </c>
      <c r="B14182">
        <v>4</v>
      </c>
      <c r="C14182">
        <v>3</v>
      </c>
      <c r="D14182">
        <v>5</v>
      </c>
      <c r="E14182">
        <v>4</v>
      </c>
      <c r="F14182">
        <v>4</v>
      </c>
      <c r="G14182">
        <v>3</v>
      </c>
      <c r="H14182">
        <v>5</v>
      </c>
      <c r="I14182">
        <v>4</v>
      </c>
      <c r="J14182">
        <v>4</v>
      </c>
      <c r="K14182">
        <v>36</v>
      </c>
      <c r="L14182">
        <v>4</v>
      </c>
      <c r="M14182">
        <v>3</v>
      </c>
      <c r="N14182">
        <v>4</v>
      </c>
      <c r="O14182">
        <v>3</v>
      </c>
      <c r="P14182">
        <v>4</v>
      </c>
      <c r="Q14182">
        <v>5</v>
      </c>
      <c r="R14182">
        <v>4</v>
      </c>
      <c r="S14182">
        <v>3</v>
      </c>
      <c r="T14182">
        <v>5</v>
      </c>
      <c r="U14182">
        <v>35</v>
      </c>
      <c r="V14182">
        <v>71</v>
      </c>
      <c r="W14182" t="s">
        <v>12</v>
      </c>
      <c r="X14182" t="s">
        <v>18268</v>
      </c>
      <c r="Y14182" t="s">
        <v>10</v>
      </c>
    </row>
    <row r="14183" spans="1:25" x14ac:dyDescent="0.25">
      <c r="A14183" t="s">
        <v>18269</v>
      </c>
      <c r="B14183">
        <v>5</v>
      </c>
      <c r="C14183">
        <v>4</v>
      </c>
      <c r="D14183">
        <v>5</v>
      </c>
      <c r="E14183">
        <v>3</v>
      </c>
      <c r="F14183">
        <v>4</v>
      </c>
      <c r="G14183">
        <v>3</v>
      </c>
      <c r="H14183">
        <v>4</v>
      </c>
      <c r="I14183">
        <v>3</v>
      </c>
      <c r="J14183">
        <v>5</v>
      </c>
      <c r="K14183">
        <v>36</v>
      </c>
      <c r="L14183">
        <v>3</v>
      </c>
      <c r="M14183">
        <v>4</v>
      </c>
      <c r="N14183">
        <v>4</v>
      </c>
      <c r="O14183">
        <v>4</v>
      </c>
      <c r="P14183">
        <v>3</v>
      </c>
      <c r="Q14183">
        <v>5</v>
      </c>
      <c r="R14183">
        <v>4</v>
      </c>
      <c r="S14183">
        <v>3</v>
      </c>
      <c r="T14183">
        <v>5</v>
      </c>
      <c r="U14183">
        <v>35</v>
      </c>
      <c r="V14183">
        <v>71</v>
      </c>
      <c r="W14183" t="s">
        <v>351</v>
      </c>
      <c r="X14183" t="s">
        <v>18270</v>
      </c>
      <c r="Y14183" t="s">
        <v>10</v>
      </c>
    </row>
    <row r="14184" spans="1:25" x14ac:dyDescent="0.25">
      <c r="A14184" t="s">
        <v>18271</v>
      </c>
      <c r="B14184">
        <v>4</v>
      </c>
      <c r="C14184">
        <v>4</v>
      </c>
      <c r="D14184">
        <v>4</v>
      </c>
      <c r="E14184">
        <v>3</v>
      </c>
      <c r="F14184">
        <v>4</v>
      </c>
      <c r="G14184">
        <v>5</v>
      </c>
      <c r="H14184">
        <v>3</v>
      </c>
      <c r="I14184">
        <v>5</v>
      </c>
      <c r="J14184">
        <v>4</v>
      </c>
      <c r="K14184">
        <v>36</v>
      </c>
      <c r="L14184">
        <v>5</v>
      </c>
      <c r="M14184">
        <v>4</v>
      </c>
      <c r="N14184">
        <v>3</v>
      </c>
      <c r="O14184">
        <v>4</v>
      </c>
      <c r="P14184">
        <v>4</v>
      </c>
      <c r="Q14184">
        <v>4</v>
      </c>
      <c r="R14184">
        <v>3</v>
      </c>
      <c r="S14184">
        <v>4</v>
      </c>
      <c r="T14184">
        <v>5</v>
      </c>
      <c r="U14184">
        <v>36</v>
      </c>
      <c r="V14184">
        <v>72</v>
      </c>
      <c r="W14184" t="s">
        <v>8</v>
      </c>
      <c r="X14184" t="s">
        <v>18272</v>
      </c>
      <c r="Y14184" t="s">
        <v>10</v>
      </c>
    </row>
    <row r="14185" spans="1:25" x14ac:dyDescent="0.25">
      <c r="A14185" t="s">
        <v>18273</v>
      </c>
      <c r="B14185">
        <v>4</v>
      </c>
      <c r="C14185">
        <v>4</v>
      </c>
      <c r="D14185">
        <v>3</v>
      </c>
      <c r="E14185">
        <v>4</v>
      </c>
      <c r="F14185">
        <v>5</v>
      </c>
      <c r="G14185">
        <v>3</v>
      </c>
      <c r="H14185">
        <v>4</v>
      </c>
      <c r="I14185">
        <v>5</v>
      </c>
      <c r="J14185">
        <v>4</v>
      </c>
      <c r="K14185">
        <v>36</v>
      </c>
      <c r="L14185">
        <v>5</v>
      </c>
      <c r="M14185">
        <v>4</v>
      </c>
      <c r="N14185">
        <v>4</v>
      </c>
      <c r="O14185">
        <v>3</v>
      </c>
      <c r="P14185">
        <v>4</v>
      </c>
      <c r="Q14185">
        <v>4</v>
      </c>
      <c r="R14185">
        <v>5</v>
      </c>
      <c r="S14185">
        <v>3</v>
      </c>
      <c r="T14185">
        <v>4</v>
      </c>
      <c r="U14185">
        <v>36</v>
      </c>
      <c r="V14185">
        <v>72</v>
      </c>
      <c r="W14185" t="s">
        <v>12</v>
      </c>
      <c r="X14185" t="s">
        <v>3013</v>
      </c>
      <c r="Y14185" t="s">
        <v>10</v>
      </c>
    </row>
    <row r="14186" spans="1:25" x14ac:dyDescent="0.25">
      <c r="A14186" t="s">
        <v>18274</v>
      </c>
      <c r="B14186">
        <v>4</v>
      </c>
      <c r="C14186">
        <v>4</v>
      </c>
      <c r="D14186">
        <v>4</v>
      </c>
      <c r="E14186">
        <v>3</v>
      </c>
      <c r="F14186">
        <v>5</v>
      </c>
      <c r="G14186">
        <v>4</v>
      </c>
      <c r="H14186">
        <v>4</v>
      </c>
      <c r="I14186">
        <v>3</v>
      </c>
      <c r="J14186">
        <v>5</v>
      </c>
      <c r="K14186">
        <v>36</v>
      </c>
      <c r="L14186">
        <v>4</v>
      </c>
      <c r="M14186">
        <v>4</v>
      </c>
      <c r="N14186">
        <v>3</v>
      </c>
      <c r="O14186">
        <v>4</v>
      </c>
      <c r="P14186">
        <v>3</v>
      </c>
      <c r="Q14186">
        <v>5</v>
      </c>
      <c r="R14186">
        <v>4</v>
      </c>
      <c r="S14186">
        <v>4</v>
      </c>
      <c r="T14186">
        <v>5</v>
      </c>
      <c r="U14186">
        <v>36</v>
      </c>
      <c r="V14186">
        <v>72</v>
      </c>
      <c r="W14186" t="s">
        <v>756</v>
      </c>
      <c r="X14186" t="s">
        <v>3039</v>
      </c>
      <c r="Y14186" t="s">
        <v>10</v>
      </c>
    </row>
    <row r="14187" spans="1:25" x14ac:dyDescent="0.25">
      <c r="A14187" t="s">
        <v>18275</v>
      </c>
      <c r="B14187">
        <v>5</v>
      </c>
      <c r="C14187">
        <v>4</v>
      </c>
      <c r="D14187">
        <v>3</v>
      </c>
      <c r="E14187">
        <v>4</v>
      </c>
      <c r="F14187">
        <v>3</v>
      </c>
      <c r="G14187">
        <v>5</v>
      </c>
      <c r="H14187">
        <v>4</v>
      </c>
      <c r="I14187">
        <v>3</v>
      </c>
      <c r="J14187">
        <v>4</v>
      </c>
      <c r="K14187">
        <v>35</v>
      </c>
      <c r="L14187">
        <v>5</v>
      </c>
      <c r="M14187">
        <v>4</v>
      </c>
      <c r="N14187">
        <v>3</v>
      </c>
      <c r="O14187">
        <v>4</v>
      </c>
      <c r="P14187">
        <v>4</v>
      </c>
      <c r="Q14187">
        <v>5</v>
      </c>
      <c r="R14187">
        <v>4</v>
      </c>
      <c r="S14187">
        <v>3</v>
      </c>
      <c r="T14187">
        <v>5</v>
      </c>
      <c r="U14187">
        <v>37</v>
      </c>
      <c r="V14187">
        <v>72</v>
      </c>
      <c r="X14187" t="s">
        <v>8590</v>
      </c>
      <c r="Y14187" t="s">
        <v>10</v>
      </c>
    </row>
    <row r="14188" spans="1:25" x14ac:dyDescent="0.25">
      <c r="A14188" t="s">
        <v>18277</v>
      </c>
      <c r="B14188">
        <v>5</v>
      </c>
      <c r="C14188">
        <v>4</v>
      </c>
      <c r="D14188">
        <v>4</v>
      </c>
      <c r="E14188">
        <v>4</v>
      </c>
      <c r="F14188">
        <v>3</v>
      </c>
      <c r="G14188">
        <v>4</v>
      </c>
      <c r="H14188">
        <v>5</v>
      </c>
      <c r="I14188">
        <v>3</v>
      </c>
      <c r="J14188">
        <v>4</v>
      </c>
      <c r="K14188">
        <v>36</v>
      </c>
      <c r="L14188">
        <v>4</v>
      </c>
      <c r="M14188">
        <v>3</v>
      </c>
      <c r="N14188">
        <v>5</v>
      </c>
      <c r="O14188">
        <v>4</v>
      </c>
      <c r="P14188">
        <v>4</v>
      </c>
      <c r="Q14188">
        <v>3</v>
      </c>
      <c r="R14188">
        <v>4</v>
      </c>
      <c r="S14188">
        <v>5</v>
      </c>
      <c r="T14188">
        <v>4</v>
      </c>
      <c r="U14188">
        <v>36</v>
      </c>
      <c r="V14188">
        <v>72</v>
      </c>
      <c r="W14188" t="s">
        <v>756</v>
      </c>
      <c r="X14188" t="s">
        <v>3039</v>
      </c>
      <c r="Y14188" t="s">
        <v>10</v>
      </c>
    </row>
    <row r="14189" spans="1:25" x14ac:dyDescent="0.25">
      <c r="A14189" t="s">
        <v>18276</v>
      </c>
      <c r="B14189">
        <v>4</v>
      </c>
      <c r="C14189">
        <v>5</v>
      </c>
      <c r="D14189">
        <v>4</v>
      </c>
      <c r="E14189">
        <v>4</v>
      </c>
      <c r="F14189">
        <v>4</v>
      </c>
      <c r="G14189">
        <v>3</v>
      </c>
      <c r="H14189">
        <v>5</v>
      </c>
      <c r="I14189">
        <v>3</v>
      </c>
      <c r="J14189">
        <v>4</v>
      </c>
      <c r="K14189">
        <v>36</v>
      </c>
      <c r="L14189">
        <v>5</v>
      </c>
      <c r="M14189">
        <v>4</v>
      </c>
      <c r="N14189">
        <v>4</v>
      </c>
      <c r="O14189">
        <v>4</v>
      </c>
      <c r="P14189">
        <v>3</v>
      </c>
      <c r="Q14189">
        <v>4</v>
      </c>
      <c r="R14189">
        <v>5</v>
      </c>
      <c r="S14189">
        <v>3</v>
      </c>
      <c r="T14189">
        <v>4</v>
      </c>
      <c r="U14189">
        <v>36</v>
      </c>
      <c r="V14189">
        <v>72</v>
      </c>
      <c r="W14189" t="s">
        <v>756</v>
      </c>
      <c r="X14189" t="s">
        <v>3039</v>
      </c>
      <c r="Y14189" t="s">
        <v>10</v>
      </c>
    </row>
    <row r="14190" spans="1:25" x14ac:dyDescent="0.25">
      <c r="A14190" t="s">
        <v>18278</v>
      </c>
      <c r="B14190">
        <v>4</v>
      </c>
      <c r="C14190">
        <v>4</v>
      </c>
      <c r="D14190">
        <v>5</v>
      </c>
      <c r="E14190">
        <v>3</v>
      </c>
      <c r="F14190">
        <v>4</v>
      </c>
      <c r="G14190">
        <v>5</v>
      </c>
      <c r="H14190">
        <v>4</v>
      </c>
      <c r="I14190">
        <v>4</v>
      </c>
      <c r="J14190">
        <v>3</v>
      </c>
      <c r="K14190">
        <v>36</v>
      </c>
      <c r="L14190">
        <v>5</v>
      </c>
      <c r="M14190">
        <v>4</v>
      </c>
      <c r="N14190">
        <v>4</v>
      </c>
      <c r="O14190">
        <v>3</v>
      </c>
      <c r="P14190">
        <v>4</v>
      </c>
      <c r="Q14190">
        <v>5</v>
      </c>
      <c r="R14190">
        <v>4</v>
      </c>
      <c r="S14190">
        <v>3</v>
      </c>
      <c r="T14190">
        <v>4</v>
      </c>
      <c r="U14190">
        <v>36</v>
      </c>
      <c r="V14190">
        <v>72</v>
      </c>
      <c r="W14190" t="s">
        <v>58</v>
      </c>
      <c r="X14190" t="s">
        <v>18279</v>
      </c>
      <c r="Y14190" t="s">
        <v>10</v>
      </c>
    </row>
    <row r="14191" spans="1:25" x14ac:dyDescent="0.25">
      <c r="A14191" t="s">
        <v>18280</v>
      </c>
      <c r="B14191">
        <v>4</v>
      </c>
      <c r="C14191">
        <v>4</v>
      </c>
      <c r="D14191">
        <v>4</v>
      </c>
      <c r="E14191">
        <v>3</v>
      </c>
      <c r="F14191">
        <v>4</v>
      </c>
      <c r="G14191">
        <v>3</v>
      </c>
      <c r="H14191">
        <v>5</v>
      </c>
      <c r="I14191">
        <v>4</v>
      </c>
      <c r="J14191">
        <v>5</v>
      </c>
      <c r="K14191">
        <v>36</v>
      </c>
      <c r="L14191">
        <v>4</v>
      </c>
      <c r="M14191">
        <v>3</v>
      </c>
      <c r="N14191">
        <v>4</v>
      </c>
      <c r="O14191">
        <v>5</v>
      </c>
      <c r="P14191">
        <v>3</v>
      </c>
      <c r="Q14191">
        <v>4</v>
      </c>
      <c r="R14191">
        <v>4</v>
      </c>
      <c r="S14191">
        <v>4</v>
      </c>
      <c r="T14191">
        <v>5</v>
      </c>
      <c r="U14191">
        <v>36</v>
      </c>
      <c r="V14191">
        <v>72</v>
      </c>
      <c r="W14191" t="s">
        <v>345</v>
      </c>
      <c r="X14191" t="s">
        <v>5442</v>
      </c>
      <c r="Y14191" t="s">
        <v>44</v>
      </c>
    </row>
    <row r="14192" spans="1:25" x14ac:dyDescent="0.25">
      <c r="A14192" t="s">
        <v>18281</v>
      </c>
      <c r="B14192">
        <v>5</v>
      </c>
      <c r="C14192">
        <v>4</v>
      </c>
      <c r="D14192">
        <v>4</v>
      </c>
      <c r="E14192">
        <v>4</v>
      </c>
      <c r="F14192">
        <v>3</v>
      </c>
      <c r="G14192">
        <v>4</v>
      </c>
      <c r="H14192">
        <v>4</v>
      </c>
      <c r="I14192">
        <v>3</v>
      </c>
      <c r="J14192">
        <v>5</v>
      </c>
      <c r="K14192">
        <v>36</v>
      </c>
      <c r="L14192">
        <v>4</v>
      </c>
      <c r="M14192">
        <v>4</v>
      </c>
      <c r="N14192">
        <v>3</v>
      </c>
      <c r="O14192">
        <v>5</v>
      </c>
      <c r="P14192">
        <v>4</v>
      </c>
      <c r="Q14192">
        <v>4</v>
      </c>
      <c r="R14192">
        <v>5</v>
      </c>
      <c r="S14192">
        <v>3</v>
      </c>
      <c r="T14192">
        <v>4</v>
      </c>
      <c r="U14192">
        <v>36</v>
      </c>
      <c r="V14192">
        <v>72</v>
      </c>
      <c r="W14192" t="s">
        <v>730</v>
      </c>
      <c r="X14192" t="s">
        <v>1311</v>
      </c>
      <c r="Y14192" t="s">
        <v>10</v>
      </c>
    </row>
    <row r="14193" spans="1:25" x14ac:dyDescent="0.25">
      <c r="A14193" t="s">
        <v>18282</v>
      </c>
      <c r="B14193">
        <v>4</v>
      </c>
      <c r="C14193">
        <v>5</v>
      </c>
      <c r="D14193">
        <v>4</v>
      </c>
      <c r="E14193">
        <v>3</v>
      </c>
      <c r="F14193">
        <v>4</v>
      </c>
      <c r="G14193">
        <v>5</v>
      </c>
      <c r="H14193">
        <v>4</v>
      </c>
      <c r="I14193">
        <v>3</v>
      </c>
      <c r="J14193">
        <v>4</v>
      </c>
      <c r="K14193">
        <v>36</v>
      </c>
      <c r="L14193">
        <v>4</v>
      </c>
      <c r="M14193">
        <v>3</v>
      </c>
      <c r="N14193">
        <v>5</v>
      </c>
      <c r="O14193">
        <v>4</v>
      </c>
      <c r="P14193">
        <v>3</v>
      </c>
      <c r="Q14193">
        <v>4</v>
      </c>
      <c r="R14193">
        <v>4</v>
      </c>
      <c r="S14193">
        <v>5</v>
      </c>
      <c r="T14193">
        <v>4</v>
      </c>
      <c r="U14193">
        <v>36</v>
      </c>
      <c r="V14193">
        <v>72</v>
      </c>
      <c r="W14193" t="s">
        <v>730</v>
      </c>
      <c r="X14193" t="s">
        <v>1415</v>
      </c>
      <c r="Y14193" t="s">
        <v>10</v>
      </c>
    </row>
    <row r="14194" spans="1:25" x14ac:dyDescent="0.25">
      <c r="A14194" t="s">
        <v>18283</v>
      </c>
      <c r="B14194">
        <v>4</v>
      </c>
      <c r="C14194">
        <v>3</v>
      </c>
      <c r="D14194">
        <v>5</v>
      </c>
      <c r="E14194">
        <v>4</v>
      </c>
      <c r="F14194">
        <v>5</v>
      </c>
      <c r="G14194">
        <v>3</v>
      </c>
      <c r="H14194">
        <v>4</v>
      </c>
      <c r="I14194">
        <v>4</v>
      </c>
      <c r="J14194">
        <v>3</v>
      </c>
      <c r="K14194">
        <v>35</v>
      </c>
      <c r="L14194">
        <v>4</v>
      </c>
      <c r="M14194">
        <v>4</v>
      </c>
      <c r="N14194">
        <v>5</v>
      </c>
      <c r="O14194">
        <v>3</v>
      </c>
      <c r="P14194">
        <v>4</v>
      </c>
      <c r="Q14194">
        <v>4</v>
      </c>
      <c r="R14194">
        <v>5</v>
      </c>
      <c r="S14194">
        <v>3</v>
      </c>
      <c r="T14194">
        <v>4</v>
      </c>
      <c r="U14194">
        <v>36</v>
      </c>
      <c r="V14194">
        <v>71</v>
      </c>
      <c r="W14194" t="s">
        <v>730</v>
      </c>
      <c r="X14194" t="s">
        <v>634</v>
      </c>
      <c r="Y14194" t="s">
        <v>10</v>
      </c>
    </row>
    <row r="14195" spans="1:25" x14ac:dyDescent="0.25">
      <c r="A14195" t="s">
        <v>18284</v>
      </c>
      <c r="B14195">
        <v>4</v>
      </c>
      <c r="C14195">
        <v>4</v>
      </c>
      <c r="D14195">
        <v>4</v>
      </c>
      <c r="E14195">
        <v>5</v>
      </c>
      <c r="F14195">
        <v>3</v>
      </c>
      <c r="G14195">
        <v>4</v>
      </c>
      <c r="H14195">
        <v>4</v>
      </c>
      <c r="I14195">
        <v>3</v>
      </c>
      <c r="J14195">
        <v>5</v>
      </c>
      <c r="K14195">
        <v>36</v>
      </c>
      <c r="L14195">
        <v>4</v>
      </c>
      <c r="M14195">
        <v>5</v>
      </c>
      <c r="N14195">
        <v>4</v>
      </c>
      <c r="O14195">
        <v>4</v>
      </c>
      <c r="P14195">
        <v>3</v>
      </c>
      <c r="Q14195">
        <v>5</v>
      </c>
      <c r="R14195">
        <v>3</v>
      </c>
      <c r="S14195">
        <v>4</v>
      </c>
      <c r="T14195">
        <v>4</v>
      </c>
      <c r="U14195">
        <v>36</v>
      </c>
      <c r="V14195">
        <v>72</v>
      </c>
      <c r="W14195" t="s">
        <v>730</v>
      </c>
      <c r="X14195" t="s">
        <v>2995</v>
      </c>
      <c r="Y14195" t="s">
        <v>10</v>
      </c>
    </row>
    <row r="14196" spans="1:25" x14ac:dyDescent="0.25">
      <c r="A14196" t="s">
        <v>18285</v>
      </c>
      <c r="B14196">
        <v>4</v>
      </c>
      <c r="C14196">
        <v>3</v>
      </c>
      <c r="D14196">
        <v>4</v>
      </c>
      <c r="E14196">
        <v>5</v>
      </c>
      <c r="F14196">
        <v>4</v>
      </c>
      <c r="G14196">
        <v>4</v>
      </c>
      <c r="H14196">
        <v>3</v>
      </c>
      <c r="I14196">
        <v>5</v>
      </c>
      <c r="J14196">
        <v>4</v>
      </c>
      <c r="K14196">
        <v>36</v>
      </c>
      <c r="L14196">
        <v>5</v>
      </c>
      <c r="M14196">
        <v>4</v>
      </c>
      <c r="N14196">
        <v>4</v>
      </c>
      <c r="O14196">
        <v>4</v>
      </c>
      <c r="P14196">
        <v>3</v>
      </c>
      <c r="Q14196">
        <v>4</v>
      </c>
      <c r="R14196">
        <v>3</v>
      </c>
      <c r="S14196">
        <v>4</v>
      </c>
      <c r="T14196">
        <v>5</v>
      </c>
      <c r="U14196">
        <v>36</v>
      </c>
      <c r="V14196">
        <v>72</v>
      </c>
      <c r="W14196" t="s">
        <v>39</v>
      </c>
      <c r="X14196" t="s">
        <v>6021</v>
      </c>
      <c r="Y14196" t="s">
        <v>10</v>
      </c>
    </row>
    <row r="14197" spans="1:25" x14ac:dyDescent="0.25">
      <c r="A14197" t="s">
        <v>18286</v>
      </c>
      <c r="B14197">
        <v>4</v>
      </c>
      <c r="C14197">
        <v>4</v>
      </c>
      <c r="D14197">
        <v>3</v>
      </c>
      <c r="E14197">
        <v>5</v>
      </c>
      <c r="F14197">
        <v>4</v>
      </c>
      <c r="G14197">
        <v>4</v>
      </c>
      <c r="H14197">
        <v>5</v>
      </c>
      <c r="I14197">
        <v>3</v>
      </c>
      <c r="J14197">
        <v>4</v>
      </c>
      <c r="K14197">
        <v>36</v>
      </c>
      <c r="L14197">
        <v>4</v>
      </c>
      <c r="M14197">
        <v>5</v>
      </c>
      <c r="N14197">
        <v>4</v>
      </c>
      <c r="O14197">
        <v>3</v>
      </c>
      <c r="P14197">
        <v>4</v>
      </c>
      <c r="Q14197">
        <v>3</v>
      </c>
      <c r="R14197">
        <v>4</v>
      </c>
      <c r="S14197">
        <v>4</v>
      </c>
      <c r="T14197">
        <v>5</v>
      </c>
      <c r="U14197">
        <v>36</v>
      </c>
      <c r="V14197">
        <v>72</v>
      </c>
      <c r="W14197" t="s">
        <v>15</v>
      </c>
      <c r="X14197" t="s">
        <v>5627</v>
      </c>
      <c r="Y14197" t="s">
        <v>10</v>
      </c>
    </row>
    <row r="14198" spans="1:25" x14ac:dyDescent="0.25">
      <c r="A14198" t="s">
        <v>18287</v>
      </c>
      <c r="B14198">
        <v>5</v>
      </c>
      <c r="C14198">
        <v>4</v>
      </c>
      <c r="D14198">
        <v>4</v>
      </c>
      <c r="E14198">
        <v>3</v>
      </c>
      <c r="F14198">
        <v>5</v>
      </c>
      <c r="G14198">
        <v>4</v>
      </c>
      <c r="H14198">
        <v>3</v>
      </c>
      <c r="I14198">
        <v>4</v>
      </c>
      <c r="J14198">
        <v>4</v>
      </c>
      <c r="K14198">
        <v>36</v>
      </c>
      <c r="L14198">
        <v>3</v>
      </c>
      <c r="M14198">
        <v>4</v>
      </c>
      <c r="N14198">
        <v>3</v>
      </c>
      <c r="O14198">
        <v>4</v>
      </c>
      <c r="P14198">
        <v>3</v>
      </c>
      <c r="Q14198">
        <v>5</v>
      </c>
      <c r="R14198">
        <v>5</v>
      </c>
      <c r="S14198">
        <v>4</v>
      </c>
      <c r="T14198">
        <v>5</v>
      </c>
      <c r="U14198">
        <v>36</v>
      </c>
      <c r="V14198">
        <v>72</v>
      </c>
      <c r="W14198" t="s">
        <v>91</v>
      </c>
      <c r="X14198" t="s">
        <v>18288</v>
      </c>
      <c r="Y14198" t="s">
        <v>10</v>
      </c>
    </row>
    <row r="14199" spans="1:25" x14ac:dyDescent="0.25">
      <c r="A14199" t="s">
        <v>18289</v>
      </c>
      <c r="B14199">
        <v>5</v>
      </c>
      <c r="C14199">
        <v>4</v>
      </c>
      <c r="D14199">
        <v>4</v>
      </c>
      <c r="E14199">
        <v>5</v>
      </c>
      <c r="F14199">
        <v>4</v>
      </c>
      <c r="G14199">
        <v>3</v>
      </c>
      <c r="H14199">
        <v>4</v>
      </c>
      <c r="I14199">
        <v>4</v>
      </c>
      <c r="J14199">
        <v>3</v>
      </c>
      <c r="K14199">
        <v>36</v>
      </c>
      <c r="L14199">
        <v>4</v>
      </c>
      <c r="M14199">
        <v>3</v>
      </c>
      <c r="N14199">
        <v>5</v>
      </c>
      <c r="O14199">
        <v>4</v>
      </c>
      <c r="P14199">
        <v>4</v>
      </c>
      <c r="Q14199">
        <v>4</v>
      </c>
      <c r="R14199">
        <v>3</v>
      </c>
      <c r="S14199">
        <v>4</v>
      </c>
      <c r="T14199">
        <v>4</v>
      </c>
      <c r="U14199">
        <v>35</v>
      </c>
      <c r="V14199">
        <v>71</v>
      </c>
      <c r="W14199" t="s">
        <v>18</v>
      </c>
      <c r="X14199" t="s">
        <v>73</v>
      </c>
      <c r="Y14199" t="s">
        <v>10</v>
      </c>
    </row>
    <row r="14200" spans="1:25" x14ac:dyDescent="0.25">
      <c r="A14200" t="s">
        <v>18290</v>
      </c>
      <c r="B14200">
        <v>4</v>
      </c>
      <c r="C14200">
        <v>5</v>
      </c>
      <c r="D14200">
        <v>3</v>
      </c>
      <c r="E14200">
        <v>4</v>
      </c>
      <c r="F14200">
        <v>4</v>
      </c>
      <c r="G14200">
        <v>5</v>
      </c>
      <c r="H14200">
        <v>3</v>
      </c>
      <c r="I14200">
        <v>4</v>
      </c>
      <c r="J14200">
        <v>4</v>
      </c>
      <c r="K14200">
        <v>36</v>
      </c>
      <c r="L14200">
        <v>4</v>
      </c>
      <c r="M14200">
        <v>3</v>
      </c>
      <c r="N14200">
        <v>4</v>
      </c>
      <c r="O14200">
        <v>5</v>
      </c>
      <c r="P14200">
        <v>4</v>
      </c>
      <c r="Q14200">
        <v>4</v>
      </c>
      <c r="R14200">
        <v>5</v>
      </c>
      <c r="S14200">
        <v>3</v>
      </c>
      <c r="T14200">
        <v>4</v>
      </c>
      <c r="U14200">
        <v>36</v>
      </c>
      <c r="V14200">
        <v>72</v>
      </c>
      <c r="X14200" t="s">
        <v>18291</v>
      </c>
      <c r="Y14200" t="s">
        <v>18292</v>
      </c>
    </row>
    <row r="14201" spans="1:25" x14ac:dyDescent="0.25">
      <c r="A14201" t="s">
        <v>18293</v>
      </c>
      <c r="B14201">
        <v>4</v>
      </c>
      <c r="C14201">
        <v>5</v>
      </c>
      <c r="D14201">
        <v>4</v>
      </c>
      <c r="E14201">
        <v>3</v>
      </c>
      <c r="F14201">
        <v>4</v>
      </c>
      <c r="G14201">
        <v>4</v>
      </c>
      <c r="H14201">
        <v>3</v>
      </c>
      <c r="I14201">
        <v>4</v>
      </c>
      <c r="J14201">
        <v>5</v>
      </c>
      <c r="K14201">
        <v>36</v>
      </c>
      <c r="L14201">
        <v>4</v>
      </c>
      <c r="M14201">
        <v>3</v>
      </c>
      <c r="N14201">
        <v>5</v>
      </c>
      <c r="O14201">
        <v>4</v>
      </c>
      <c r="P14201">
        <v>4</v>
      </c>
      <c r="Q14201">
        <v>4</v>
      </c>
      <c r="R14201">
        <v>4</v>
      </c>
      <c r="S14201">
        <v>3</v>
      </c>
      <c r="T14201">
        <v>5</v>
      </c>
      <c r="U14201">
        <v>36</v>
      </c>
      <c r="V14201">
        <v>72</v>
      </c>
      <c r="W14201" t="s">
        <v>58</v>
      </c>
      <c r="X14201" t="s">
        <v>18294</v>
      </c>
      <c r="Y14201" t="s">
        <v>10</v>
      </c>
    </row>
    <row r="14202" spans="1:25" x14ac:dyDescent="0.25">
      <c r="A14202" t="s">
        <v>18295</v>
      </c>
      <c r="B14202">
        <v>4</v>
      </c>
      <c r="C14202">
        <v>4</v>
      </c>
      <c r="D14202">
        <v>3</v>
      </c>
      <c r="E14202">
        <v>5</v>
      </c>
      <c r="F14202">
        <v>4</v>
      </c>
      <c r="G14202">
        <v>5</v>
      </c>
      <c r="H14202">
        <v>4</v>
      </c>
      <c r="I14202">
        <v>4</v>
      </c>
      <c r="J14202">
        <v>3</v>
      </c>
      <c r="K14202">
        <v>36</v>
      </c>
      <c r="L14202">
        <v>4</v>
      </c>
      <c r="M14202">
        <v>3</v>
      </c>
      <c r="N14202">
        <v>5</v>
      </c>
      <c r="O14202">
        <v>4</v>
      </c>
      <c r="P14202">
        <v>4</v>
      </c>
      <c r="Q14202">
        <v>3</v>
      </c>
      <c r="R14202">
        <v>4</v>
      </c>
      <c r="S14202">
        <v>5</v>
      </c>
      <c r="T14202">
        <v>4</v>
      </c>
      <c r="U14202">
        <v>36</v>
      </c>
      <c r="V14202">
        <v>72</v>
      </c>
      <c r="W14202" t="s">
        <v>176</v>
      </c>
      <c r="X14202" t="s">
        <v>244</v>
      </c>
      <c r="Y14202" t="s">
        <v>10</v>
      </c>
    </row>
    <row r="14203" spans="1:25" x14ac:dyDescent="0.25">
      <c r="A14203" t="s">
        <v>18296</v>
      </c>
      <c r="B14203">
        <v>4</v>
      </c>
      <c r="C14203">
        <v>4</v>
      </c>
      <c r="D14203">
        <v>3</v>
      </c>
      <c r="E14203">
        <v>4</v>
      </c>
      <c r="F14203">
        <v>5</v>
      </c>
      <c r="G14203">
        <v>4</v>
      </c>
      <c r="H14203">
        <v>5</v>
      </c>
      <c r="I14203">
        <v>3</v>
      </c>
      <c r="J14203">
        <v>4</v>
      </c>
      <c r="K14203">
        <v>36</v>
      </c>
      <c r="L14203">
        <v>3</v>
      </c>
      <c r="M14203">
        <v>5</v>
      </c>
      <c r="N14203">
        <v>4</v>
      </c>
      <c r="O14203">
        <v>3</v>
      </c>
      <c r="P14203">
        <v>4</v>
      </c>
      <c r="Q14203">
        <v>4</v>
      </c>
      <c r="R14203">
        <v>4</v>
      </c>
      <c r="S14203">
        <v>5</v>
      </c>
      <c r="T14203">
        <v>4</v>
      </c>
      <c r="U14203">
        <v>36</v>
      </c>
      <c r="V14203">
        <v>72</v>
      </c>
      <c r="W14203" t="s">
        <v>15</v>
      </c>
      <c r="X14203" t="s">
        <v>18297</v>
      </c>
      <c r="Y14203" t="s">
        <v>10</v>
      </c>
    </row>
    <row r="14204" spans="1:25" x14ac:dyDescent="0.25">
      <c r="A14204" t="s">
        <v>18298</v>
      </c>
      <c r="B14204">
        <v>4</v>
      </c>
      <c r="C14204">
        <v>3</v>
      </c>
      <c r="D14204">
        <v>4</v>
      </c>
      <c r="E14204">
        <v>3</v>
      </c>
      <c r="F14204">
        <v>5</v>
      </c>
      <c r="G14204">
        <v>5</v>
      </c>
      <c r="H14204">
        <v>3</v>
      </c>
      <c r="I14204">
        <v>4</v>
      </c>
      <c r="J14204">
        <v>4</v>
      </c>
      <c r="K14204">
        <v>35</v>
      </c>
      <c r="L14204">
        <v>5</v>
      </c>
      <c r="M14204">
        <v>3</v>
      </c>
      <c r="N14204">
        <v>4</v>
      </c>
      <c r="O14204">
        <v>4</v>
      </c>
      <c r="P14204">
        <v>4</v>
      </c>
      <c r="Q14204">
        <v>3</v>
      </c>
      <c r="R14204">
        <v>5</v>
      </c>
      <c r="S14204">
        <v>4</v>
      </c>
      <c r="T14204">
        <v>4</v>
      </c>
      <c r="U14204">
        <v>36</v>
      </c>
      <c r="V14204">
        <v>71</v>
      </c>
      <c r="W14204" t="s">
        <v>10162</v>
      </c>
      <c r="X14204" t="s">
        <v>18300</v>
      </c>
      <c r="Y14204" t="s">
        <v>10162</v>
      </c>
    </row>
    <row r="14205" spans="1:25" x14ac:dyDescent="0.25">
      <c r="A14205" t="s">
        <v>18298</v>
      </c>
      <c r="B14205">
        <v>4</v>
      </c>
      <c r="C14205">
        <v>5</v>
      </c>
      <c r="D14205">
        <v>4</v>
      </c>
      <c r="E14205">
        <v>4</v>
      </c>
      <c r="F14205">
        <v>3</v>
      </c>
      <c r="G14205">
        <v>5</v>
      </c>
      <c r="H14205">
        <v>4</v>
      </c>
      <c r="I14205">
        <v>3</v>
      </c>
      <c r="J14205">
        <v>4</v>
      </c>
      <c r="K14205">
        <v>36</v>
      </c>
      <c r="L14205">
        <v>4</v>
      </c>
      <c r="M14205">
        <v>4</v>
      </c>
      <c r="N14205">
        <v>3</v>
      </c>
      <c r="O14205">
        <v>4</v>
      </c>
      <c r="P14205">
        <v>4</v>
      </c>
      <c r="Q14205">
        <v>5</v>
      </c>
      <c r="R14205">
        <v>4</v>
      </c>
      <c r="S14205">
        <v>3</v>
      </c>
      <c r="T14205">
        <v>5</v>
      </c>
      <c r="U14205">
        <v>36</v>
      </c>
      <c r="V14205">
        <v>72</v>
      </c>
      <c r="W14205" t="s">
        <v>724</v>
      </c>
      <c r="X14205" t="s">
        <v>18299</v>
      </c>
      <c r="Y14205" t="s">
        <v>10</v>
      </c>
    </row>
    <row r="14206" spans="1:25" x14ac:dyDescent="0.25">
      <c r="A14206" t="s">
        <v>18301</v>
      </c>
      <c r="B14206">
        <v>4</v>
      </c>
      <c r="C14206">
        <v>5</v>
      </c>
      <c r="D14206">
        <v>4</v>
      </c>
      <c r="E14206">
        <v>4</v>
      </c>
      <c r="F14206">
        <v>3</v>
      </c>
      <c r="G14206">
        <v>4</v>
      </c>
      <c r="H14206">
        <v>3</v>
      </c>
      <c r="I14206">
        <v>4</v>
      </c>
      <c r="J14206">
        <v>5</v>
      </c>
      <c r="K14206">
        <v>36</v>
      </c>
      <c r="L14206">
        <v>0</v>
      </c>
      <c r="M14206">
        <v>0</v>
      </c>
      <c r="N14206">
        <v>0</v>
      </c>
      <c r="O14206">
        <v>0</v>
      </c>
      <c r="P14206">
        <v>0</v>
      </c>
      <c r="Q14206">
        <v>0</v>
      </c>
      <c r="R14206">
        <v>0</v>
      </c>
      <c r="S14206">
        <v>0</v>
      </c>
      <c r="T14206">
        <v>0</v>
      </c>
      <c r="U14206">
        <v>0</v>
      </c>
      <c r="V14206">
        <v>36</v>
      </c>
      <c r="W14206" t="s">
        <v>1041</v>
      </c>
      <c r="X14206" t="s">
        <v>8751</v>
      </c>
      <c r="Y14206" t="s">
        <v>44</v>
      </c>
    </row>
    <row r="14207" spans="1:25" x14ac:dyDescent="0.25">
      <c r="A14207" t="s">
        <v>18302</v>
      </c>
      <c r="B14207">
        <v>4</v>
      </c>
      <c r="C14207">
        <v>4</v>
      </c>
      <c r="D14207">
        <v>3</v>
      </c>
      <c r="E14207">
        <v>4</v>
      </c>
      <c r="F14207">
        <v>4</v>
      </c>
      <c r="G14207">
        <v>5</v>
      </c>
      <c r="H14207">
        <v>3</v>
      </c>
      <c r="I14207">
        <v>4</v>
      </c>
      <c r="J14207">
        <v>5</v>
      </c>
      <c r="K14207">
        <v>36</v>
      </c>
      <c r="L14207">
        <v>5</v>
      </c>
      <c r="M14207">
        <v>3</v>
      </c>
      <c r="N14207">
        <v>4</v>
      </c>
      <c r="O14207">
        <v>3</v>
      </c>
      <c r="P14207">
        <v>5</v>
      </c>
      <c r="Q14207">
        <v>4</v>
      </c>
      <c r="R14207">
        <v>4</v>
      </c>
      <c r="S14207">
        <v>4</v>
      </c>
      <c r="T14207">
        <v>4</v>
      </c>
      <c r="U14207">
        <v>36</v>
      </c>
      <c r="V14207">
        <v>72</v>
      </c>
      <c r="W14207" t="s">
        <v>39</v>
      </c>
      <c r="X14207" t="s">
        <v>18303</v>
      </c>
      <c r="Y14207" t="s">
        <v>10</v>
      </c>
    </row>
    <row r="14208" spans="1:25" x14ac:dyDescent="0.25">
      <c r="A14208" t="s">
        <v>18304</v>
      </c>
      <c r="B14208">
        <v>5</v>
      </c>
      <c r="C14208">
        <v>4</v>
      </c>
      <c r="D14208">
        <v>4</v>
      </c>
      <c r="E14208">
        <v>4</v>
      </c>
      <c r="F14208">
        <v>4</v>
      </c>
      <c r="G14208">
        <v>3</v>
      </c>
      <c r="H14208">
        <v>4</v>
      </c>
      <c r="I14208">
        <v>3</v>
      </c>
      <c r="J14208">
        <v>5</v>
      </c>
      <c r="K14208">
        <v>36</v>
      </c>
      <c r="L14208">
        <v>4</v>
      </c>
      <c r="M14208">
        <v>4</v>
      </c>
      <c r="N14208">
        <v>4</v>
      </c>
      <c r="O14208">
        <v>3</v>
      </c>
      <c r="P14208">
        <v>5</v>
      </c>
      <c r="Q14208">
        <v>3</v>
      </c>
      <c r="R14208">
        <v>5</v>
      </c>
      <c r="S14208">
        <v>3</v>
      </c>
      <c r="T14208">
        <v>4</v>
      </c>
      <c r="U14208">
        <v>35</v>
      </c>
      <c r="V14208">
        <v>71</v>
      </c>
      <c r="W14208" t="s">
        <v>39</v>
      </c>
      <c r="X14208" t="s">
        <v>12604</v>
      </c>
      <c r="Y14208" t="s">
        <v>10</v>
      </c>
    </row>
    <row r="14209" spans="1:25" x14ac:dyDescent="0.25">
      <c r="A14209" t="s">
        <v>18305</v>
      </c>
      <c r="B14209">
        <v>5</v>
      </c>
      <c r="C14209">
        <v>4</v>
      </c>
      <c r="D14209">
        <v>4</v>
      </c>
      <c r="E14209">
        <v>3</v>
      </c>
      <c r="F14209">
        <v>4</v>
      </c>
      <c r="G14209">
        <v>4</v>
      </c>
      <c r="H14209">
        <v>4</v>
      </c>
      <c r="I14209">
        <v>3</v>
      </c>
      <c r="J14209">
        <v>5</v>
      </c>
      <c r="K14209">
        <v>36</v>
      </c>
      <c r="L14209">
        <v>4</v>
      </c>
      <c r="M14209">
        <v>3</v>
      </c>
      <c r="N14209">
        <v>4</v>
      </c>
      <c r="O14209">
        <v>3</v>
      </c>
      <c r="P14209">
        <v>5</v>
      </c>
      <c r="Q14209">
        <v>4</v>
      </c>
      <c r="R14209">
        <v>4</v>
      </c>
      <c r="S14209">
        <v>5</v>
      </c>
      <c r="T14209">
        <v>4</v>
      </c>
      <c r="U14209">
        <v>36</v>
      </c>
      <c r="V14209">
        <v>72</v>
      </c>
      <c r="W14209" t="s">
        <v>669</v>
      </c>
      <c r="X14209" t="s">
        <v>7139</v>
      </c>
      <c r="Y14209" t="s">
        <v>10</v>
      </c>
    </row>
    <row r="14210" spans="1:25" x14ac:dyDescent="0.25">
      <c r="A14210" t="s">
        <v>18306</v>
      </c>
      <c r="B14210">
        <v>5</v>
      </c>
      <c r="C14210">
        <v>3</v>
      </c>
      <c r="D14210">
        <v>5</v>
      </c>
      <c r="E14210">
        <v>4</v>
      </c>
      <c r="F14210">
        <v>4</v>
      </c>
      <c r="G14210">
        <v>3</v>
      </c>
      <c r="H14210">
        <v>4</v>
      </c>
      <c r="I14210">
        <v>4</v>
      </c>
      <c r="J14210">
        <v>4</v>
      </c>
      <c r="K14210">
        <v>36</v>
      </c>
      <c r="L14210">
        <v>4</v>
      </c>
      <c r="M14210">
        <v>4</v>
      </c>
      <c r="N14210">
        <v>5</v>
      </c>
      <c r="O14210">
        <v>4</v>
      </c>
      <c r="P14210">
        <v>3</v>
      </c>
      <c r="Q14210">
        <v>5</v>
      </c>
      <c r="R14210">
        <v>4</v>
      </c>
      <c r="S14210">
        <v>3</v>
      </c>
      <c r="T14210">
        <v>4</v>
      </c>
      <c r="U14210">
        <v>36</v>
      </c>
      <c r="V14210">
        <v>72</v>
      </c>
      <c r="W14210" t="s">
        <v>176</v>
      </c>
      <c r="X14210" t="s">
        <v>3197</v>
      </c>
      <c r="Y14210" t="s">
        <v>10</v>
      </c>
    </row>
    <row r="14211" spans="1:25" x14ac:dyDescent="0.25">
      <c r="A14211" t="s">
        <v>18307</v>
      </c>
      <c r="B14211">
        <v>4</v>
      </c>
      <c r="C14211">
        <v>4</v>
      </c>
      <c r="D14211">
        <v>4</v>
      </c>
      <c r="E14211">
        <v>5</v>
      </c>
      <c r="F14211">
        <v>4</v>
      </c>
      <c r="G14211">
        <v>3</v>
      </c>
      <c r="H14211">
        <v>4</v>
      </c>
      <c r="I14211">
        <v>3</v>
      </c>
      <c r="J14211">
        <v>4</v>
      </c>
      <c r="K14211">
        <v>35</v>
      </c>
      <c r="L14211">
        <v>4</v>
      </c>
      <c r="M14211">
        <v>3</v>
      </c>
      <c r="N14211">
        <v>4</v>
      </c>
      <c r="O14211">
        <v>5</v>
      </c>
      <c r="P14211">
        <v>4</v>
      </c>
      <c r="Q14211">
        <v>3</v>
      </c>
      <c r="R14211">
        <v>5</v>
      </c>
      <c r="S14211">
        <v>4</v>
      </c>
      <c r="T14211">
        <v>5</v>
      </c>
      <c r="U14211">
        <v>37</v>
      </c>
      <c r="V14211">
        <v>72</v>
      </c>
      <c r="W14211" t="s">
        <v>133</v>
      </c>
      <c r="X14211" t="s">
        <v>18308</v>
      </c>
      <c r="Y14211" t="s">
        <v>10</v>
      </c>
    </row>
    <row r="14212" spans="1:25" x14ac:dyDescent="0.25">
      <c r="A14212" t="s">
        <v>18309</v>
      </c>
      <c r="B14212">
        <v>5</v>
      </c>
      <c r="C14212">
        <v>4</v>
      </c>
      <c r="D14212">
        <v>3</v>
      </c>
      <c r="E14212">
        <v>5</v>
      </c>
      <c r="F14212">
        <v>4</v>
      </c>
      <c r="G14212">
        <v>4</v>
      </c>
      <c r="H14212">
        <v>4</v>
      </c>
      <c r="I14212">
        <v>3</v>
      </c>
      <c r="J14212">
        <v>4</v>
      </c>
      <c r="K14212">
        <v>36</v>
      </c>
      <c r="L14212">
        <v>4</v>
      </c>
      <c r="M14212">
        <v>5</v>
      </c>
      <c r="N14212">
        <v>4</v>
      </c>
      <c r="O14212">
        <v>4</v>
      </c>
      <c r="P14212">
        <v>4</v>
      </c>
      <c r="Q14212">
        <v>3</v>
      </c>
      <c r="R14212">
        <v>4</v>
      </c>
      <c r="S14212">
        <v>3</v>
      </c>
      <c r="T14212">
        <v>5</v>
      </c>
      <c r="U14212">
        <v>36</v>
      </c>
      <c r="V14212">
        <v>72</v>
      </c>
      <c r="W14212" t="s">
        <v>166</v>
      </c>
      <c r="X14212" t="s">
        <v>15944</v>
      </c>
      <c r="Y14212" t="s">
        <v>10</v>
      </c>
    </row>
    <row r="14213" spans="1:25" x14ac:dyDescent="0.25">
      <c r="A14213" t="s">
        <v>18310</v>
      </c>
      <c r="B14213">
        <v>4</v>
      </c>
      <c r="C14213">
        <v>4</v>
      </c>
      <c r="D14213">
        <v>4</v>
      </c>
      <c r="E14213">
        <v>3</v>
      </c>
      <c r="F14213">
        <v>5</v>
      </c>
      <c r="G14213">
        <v>4</v>
      </c>
      <c r="H14213">
        <v>4</v>
      </c>
      <c r="I14213">
        <v>3</v>
      </c>
      <c r="J14213">
        <v>5</v>
      </c>
      <c r="K14213">
        <v>36</v>
      </c>
      <c r="L14213">
        <v>4</v>
      </c>
      <c r="M14213">
        <v>4</v>
      </c>
      <c r="N14213">
        <v>4</v>
      </c>
      <c r="O14213">
        <v>4</v>
      </c>
      <c r="P14213">
        <v>4</v>
      </c>
      <c r="Q14213">
        <v>3</v>
      </c>
      <c r="R14213">
        <v>5</v>
      </c>
      <c r="S14213">
        <v>3</v>
      </c>
      <c r="T14213">
        <v>5</v>
      </c>
      <c r="U14213">
        <v>36</v>
      </c>
      <c r="V14213">
        <v>72</v>
      </c>
      <c r="W14213" t="s">
        <v>55</v>
      </c>
      <c r="X14213" t="s">
        <v>18311</v>
      </c>
      <c r="Y14213" t="s">
        <v>10</v>
      </c>
    </row>
    <row r="14214" spans="1:25" x14ac:dyDescent="0.25">
      <c r="A14214" t="s">
        <v>18312</v>
      </c>
      <c r="B14214">
        <v>4</v>
      </c>
      <c r="C14214">
        <v>4</v>
      </c>
      <c r="D14214">
        <v>3</v>
      </c>
      <c r="E14214">
        <v>5</v>
      </c>
      <c r="F14214">
        <v>3</v>
      </c>
      <c r="G14214">
        <v>4</v>
      </c>
      <c r="H14214">
        <v>4</v>
      </c>
      <c r="I14214">
        <v>4</v>
      </c>
      <c r="J14214">
        <v>5</v>
      </c>
      <c r="K14214">
        <v>36</v>
      </c>
      <c r="L14214">
        <v>4</v>
      </c>
      <c r="M14214">
        <v>4</v>
      </c>
      <c r="N14214">
        <v>4</v>
      </c>
      <c r="O14214">
        <v>3</v>
      </c>
      <c r="P14214">
        <v>5</v>
      </c>
      <c r="Q14214">
        <v>4</v>
      </c>
      <c r="R14214">
        <v>3</v>
      </c>
      <c r="S14214">
        <v>4</v>
      </c>
      <c r="T14214">
        <v>4</v>
      </c>
      <c r="U14214">
        <v>35</v>
      </c>
      <c r="V14214">
        <v>71</v>
      </c>
      <c r="W14214" t="s">
        <v>97</v>
      </c>
      <c r="X14214" t="s">
        <v>18313</v>
      </c>
      <c r="Y14214" t="s">
        <v>44</v>
      </c>
    </row>
    <row r="14215" spans="1:25" x14ac:dyDescent="0.25">
      <c r="A14215" t="s">
        <v>18314</v>
      </c>
      <c r="B14215">
        <v>5</v>
      </c>
      <c r="C14215">
        <v>4</v>
      </c>
      <c r="D14215">
        <v>3</v>
      </c>
      <c r="E14215">
        <v>4</v>
      </c>
      <c r="F14215">
        <v>5</v>
      </c>
      <c r="G14215">
        <v>3</v>
      </c>
      <c r="H14215">
        <v>4</v>
      </c>
      <c r="I14215">
        <v>4</v>
      </c>
      <c r="J14215">
        <v>4</v>
      </c>
      <c r="K14215">
        <v>36</v>
      </c>
      <c r="L14215">
        <v>4</v>
      </c>
      <c r="M14215">
        <v>5</v>
      </c>
      <c r="N14215">
        <v>3</v>
      </c>
      <c r="O14215">
        <v>4</v>
      </c>
      <c r="P14215">
        <v>4</v>
      </c>
      <c r="Q14215">
        <v>4</v>
      </c>
      <c r="R14215">
        <v>3</v>
      </c>
      <c r="S14215">
        <v>4</v>
      </c>
      <c r="T14215">
        <v>5</v>
      </c>
      <c r="U14215">
        <v>36</v>
      </c>
      <c r="V14215">
        <v>72</v>
      </c>
      <c r="W14215" t="s">
        <v>21</v>
      </c>
      <c r="X14215" t="s">
        <v>3899</v>
      </c>
      <c r="Y14215" t="s">
        <v>10</v>
      </c>
    </row>
    <row r="14216" spans="1:25" x14ac:dyDescent="0.25">
      <c r="A14216" t="s">
        <v>18315</v>
      </c>
      <c r="B14216">
        <v>4</v>
      </c>
      <c r="C14216">
        <v>5</v>
      </c>
      <c r="D14216">
        <v>4</v>
      </c>
      <c r="E14216">
        <v>3</v>
      </c>
      <c r="F14216">
        <v>4</v>
      </c>
      <c r="G14216">
        <v>5</v>
      </c>
      <c r="H14216">
        <v>3</v>
      </c>
      <c r="I14216">
        <v>4</v>
      </c>
      <c r="J14216">
        <v>4</v>
      </c>
      <c r="K14216">
        <v>36</v>
      </c>
      <c r="L14216">
        <v>4</v>
      </c>
      <c r="M14216">
        <v>4</v>
      </c>
      <c r="N14216">
        <v>5</v>
      </c>
      <c r="O14216">
        <v>3</v>
      </c>
      <c r="P14216">
        <v>4</v>
      </c>
      <c r="Q14216">
        <v>5</v>
      </c>
      <c r="R14216">
        <v>4</v>
      </c>
      <c r="S14216">
        <v>3</v>
      </c>
      <c r="T14216">
        <v>4</v>
      </c>
      <c r="U14216">
        <v>36</v>
      </c>
      <c r="V14216">
        <v>72</v>
      </c>
      <c r="W14216" t="s">
        <v>166</v>
      </c>
      <c r="X14216" t="s">
        <v>1852</v>
      </c>
      <c r="Y14216" t="s">
        <v>10</v>
      </c>
    </row>
    <row r="14217" spans="1:25" x14ac:dyDescent="0.25">
      <c r="A14217" t="s">
        <v>18316</v>
      </c>
      <c r="B14217">
        <v>4</v>
      </c>
      <c r="C14217">
        <v>4</v>
      </c>
      <c r="D14217">
        <v>4</v>
      </c>
      <c r="E14217">
        <v>3</v>
      </c>
      <c r="F14217">
        <v>5</v>
      </c>
      <c r="G14217">
        <v>4</v>
      </c>
      <c r="H14217">
        <v>3</v>
      </c>
      <c r="I14217">
        <v>5</v>
      </c>
      <c r="J14217">
        <v>4</v>
      </c>
      <c r="K14217">
        <v>36</v>
      </c>
      <c r="L14217">
        <v>4</v>
      </c>
      <c r="M14217">
        <v>3</v>
      </c>
      <c r="N14217">
        <v>4</v>
      </c>
      <c r="O14217">
        <v>4</v>
      </c>
      <c r="P14217">
        <v>4</v>
      </c>
      <c r="Q14217">
        <v>5</v>
      </c>
      <c r="R14217">
        <v>3</v>
      </c>
      <c r="S14217">
        <v>4</v>
      </c>
      <c r="T14217">
        <v>5</v>
      </c>
      <c r="U14217">
        <v>36</v>
      </c>
      <c r="V14217">
        <v>72</v>
      </c>
      <c r="W14217" t="s">
        <v>18</v>
      </c>
      <c r="X14217" t="s">
        <v>6969</v>
      </c>
      <c r="Y14217" t="s">
        <v>10</v>
      </c>
    </row>
    <row r="14218" spans="1:25" x14ac:dyDescent="0.25">
      <c r="A14218" t="s">
        <v>18316</v>
      </c>
      <c r="B14218">
        <v>5</v>
      </c>
      <c r="C14218">
        <v>4</v>
      </c>
      <c r="D14218">
        <v>3</v>
      </c>
      <c r="E14218">
        <v>4</v>
      </c>
      <c r="F14218">
        <v>5</v>
      </c>
      <c r="G14218">
        <v>4</v>
      </c>
      <c r="H14218">
        <v>3</v>
      </c>
      <c r="I14218">
        <v>4</v>
      </c>
      <c r="J14218">
        <v>4</v>
      </c>
      <c r="K14218">
        <v>36</v>
      </c>
      <c r="L14218">
        <v>4</v>
      </c>
      <c r="M14218">
        <v>5</v>
      </c>
      <c r="N14218">
        <v>3</v>
      </c>
      <c r="O14218">
        <v>4</v>
      </c>
      <c r="P14218">
        <v>4</v>
      </c>
      <c r="Q14218">
        <v>3</v>
      </c>
      <c r="R14218">
        <v>4</v>
      </c>
      <c r="S14218">
        <v>4</v>
      </c>
      <c r="T14218">
        <v>5</v>
      </c>
      <c r="U14218">
        <v>36</v>
      </c>
      <c r="V14218">
        <v>72</v>
      </c>
      <c r="W14218" t="s">
        <v>283</v>
      </c>
      <c r="X14218" t="s">
        <v>18318</v>
      </c>
      <c r="Y14218" t="s">
        <v>10</v>
      </c>
    </row>
    <row r="14219" spans="1:25" x14ac:dyDescent="0.25">
      <c r="A14219" t="s">
        <v>18316</v>
      </c>
      <c r="B14219">
        <v>4</v>
      </c>
      <c r="C14219">
        <v>4</v>
      </c>
      <c r="D14219">
        <v>4</v>
      </c>
      <c r="E14219">
        <v>3</v>
      </c>
      <c r="F14219">
        <v>4</v>
      </c>
      <c r="G14219">
        <v>4</v>
      </c>
      <c r="H14219">
        <v>3</v>
      </c>
      <c r="I14219">
        <v>4</v>
      </c>
      <c r="J14219">
        <v>5</v>
      </c>
      <c r="K14219">
        <v>35</v>
      </c>
      <c r="L14219">
        <v>5</v>
      </c>
      <c r="M14219">
        <v>4</v>
      </c>
      <c r="N14219">
        <v>3</v>
      </c>
      <c r="O14219">
        <v>4</v>
      </c>
      <c r="P14219">
        <v>3</v>
      </c>
      <c r="Q14219">
        <v>5</v>
      </c>
      <c r="R14219">
        <v>3</v>
      </c>
      <c r="S14219">
        <v>5</v>
      </c>
      <c r="T14219">
        <v>4</v>
      </c>
      <c r="U14219">
        <v>36</v>
      </c>
      <c r="V14219">
        <v>71</v>
      </c>
      <c r="W14219" t="s">
        <v>665</v>
      </c>
      <c r="X14219" t="s">
        <v>18317</v>
      </c>
      <c r="Y14219" t="s">
        <v>10</v>
      </c>
    </row>
    <row r="14220" spans="1:25" x14ac:dyDescent="0.25">
      <c r="A14220" t="s">
        <v>18316</v>
      </c>
      <c r="B14220">
        <v>5</v>
      </c>
      <c r="C14220">
        <v>3</v>
      </c>
      <c r="D14220">
        <v>4</v>
      </c>
      <c r="E14220">
        <v>3</v>
      </c>
      <c r="F14220">
        <v>4</v>
      </c>
      <c r="G14220">
        <v>4</v>
      </c>
      <c r="H14220">
        <v>5</v>
      </c>
      <c r="I14220">
        <v>3</v>
      </c>
      <c r="J14220">
        <v>5</v>
      </c>
      <c r="K14220">
        <v>36</v>
      </c>
      <c r="L14220">
        <v>4</v>
      </c>
      <c r="M14220">
        <v>3</v>
      </c>
      <c r="N14220">
        <v>4</v>
      </c>
      <c r="O14220">
        <v>4</v>
      </c>
      <c r="P14220">
        <v>4</v>
      </c>
      <c r="Q14220">
        <v>4</v>
      </c>
      <c r="R14220">
        <v>5</v>
      </c>
      <c r="S14220">
        <v>3</v>
      </c>
      <c r="T14220">
        <v>4</v>
      </c>
      <c r="U14220">
        <v>35</v>
      </c>
      <c r="V14220">
        <v>71</v>
      </c>
      <c r="W14220" t="s">
        <v>52</v>
      </c>
      <c r="X14220" t="s">
        <v>11601</v>
      </c>
      <c r="Y14220" t="s">
        <v>10</v>
      </c>
    </row>
    <row r="14221" spans="1:25" x14ac:dyDescent="0.25">
      <c r="A14221" t="s">
        <v>18316</v>
      </c>
      <c r="B14221">
        <v>4</v>
      </c>
      <c r="C14221">
        <v>3</v>
      </c>
      <c r="D14221">
        <v>5</v>
      </c>
      <c r="E14221">
        <v>4</v>
      </c>
      <c r="F14221">
        <v>5</v>
      </c>
      <c r="G14221">
        <v>3</v>
      </c>
      <c r="H14221">
        <v>4</v>
      </c>
      <c r="I14221">
        <v>4</v>
      </c>
      <c r="J14221">
        <v>4</v>
      </c>
      <c r="K14221">
        <v>36</v>
      </c>
      <c r="L14221">
        <v>3</v>
      </c>
      <c r="M14221">
        <v>5</v>
      </c>
      <c r="N14221">
        <v>4</v>
      </c>
      <c r="O14221">
        <v>4</v>
      </c>
      <c r="P14221">
        <v>4</v>
      </c>
      <c r="Q14221">
        <v>3</v>
      </c>
      <c r="R14221">
        <v>4</v>
      </c>
      <c r="S14221">
        <v>4</v>
      </c>
      <c r="T14221">
        <v>4</v>
      </c>
      <c r="U14221">
        <v>35</v>
      </c>
      <c r="V14221">
        <v>71</v>
      </c>
      <c r="W14221" t="s">
        <v>296</v>
      </c>
      <c r="X14221" t="s">
        <v>846</v>
      </c>
      <c r="Y14221" t="s">
        <v>10</v>
      </c>
    </row>
    <row r="14222" spans="1:25" x14ac:dyDescent="0.25">
      <c r="A14222" t="s">
        <v>18319</v>
      </c>
      <c r="B14222">
        <v>4</v>
      </c>
      <c r="C14222">
        <v>5</v>
      </c>
      <c r="D14222">
        <v>4</v>
      </c>
      <c r="E14222">
        <v>3</v>
      </c>
      <c r="F14222">
        <v>4</v>
      </c>
      <c r="G14222">
        <v>4</v>
      </c>
      <c r="H14222">
        <v>5</v>
      </c>
      <c r="I14222">
        <v>3</v>
      </c>
      <c r="J14222">
        <v>4</v>
      </c>
      <c r="K14222">
        <v>36</v>
      </c>
      <c r="L14222">
        <v>4</v>
      </c>
      <c r="M14222">
        <v>5</v>
      </c>
      <c r="N14222">
        <v>4</v>
      </c>
      <c r="O14222">
        <v>3</v>
      </c>
      <c r="P14222">
        <v>4</v>
      </c>
      <c r="Q14222">
        <v>4</v>
      </c>
      <c r="R14222">
        <v>4</v>
      </c>
      <c r="S14222">
        <v>3</v>
      </c>
      <c r="T14222">
        <v>5</v>
      </c>
      <c r="U14222">
        <v>36</v>
      </c>
      <c r="V14222">
        <v>72</v>
      </c>
      <c r="W14222" t="s">
        <v>102</v>
      </c>
      <c r="X14222" t="s">
        <v>18320</v>
      </c>
      <c r="Y14222" t="s">
        <v>44</v>
      </c>
    </row>
    <row r="14223" spans="1:25" x14ac:dyDescent="0.25">
      <c r="A14223" t="s">
        <v>18321</v>
      </c>
      <c r="B14223">
        <v>4</v>
      </c>
      <c r="C14223">
        <v>4</v>
      </c>
      <c r="D14223">
        <v>4</v>
      </c>
      <c r="E14223">
        <v>5</v>
      </c>
      <c r="F14223">
        <v>3</v>
      </c>
      <c r="G14223">
        <v>4</v>
      </c>
      <c r="H14223">
        <v>4</v>
      </c>
      <c r="I14223">
        <v>5</v>
      </c>
      <c r="J14223">
        <v>4</v>
      </c>
      <c r="K14223">
        <v>37</v>
      </c>
      <c r="L14223">
        <v>4</v>
      </c>
      <c r="M14223">
        <v>3</v>
      </c>
      <c r="N14223">
        <v>4</v>
      </c>
      <c r="O14223">
        <v>3</v>
      </c>
      <c r="P14223">
        <v>4</v>
      </c>
      <c r="Q14223">
        <v>5</v>
      </c>
      <c r="R14223">
        <v>4</v>
      </c>
      <c r="S14223">
        <v>3</v>
      </c>
      <c r="T14223">
        <v>5</v>
      </c>
      <c r="U14223">
        <v>35</v>
      </c>
      <c r="V14223">
        <v>72</v>
      </c>
      <c r="W14223" t="s">
        <v>52</v>
      </c>
      <c r="X14223" t="s">
        <v>356</v>
      </c>
      <c r="Y14223" t="s">
        <v>10</v>
      </c>
    </row>
    <row r="14224" spans="1:25" x14ac:dyDescent="0.25">
      <c r="A14224" t="s">
        <v>18322</v>
      </c>
      <c r="B14224">
        <v>4</v>
      </c>
      <c r="C14224">
        <v>3</v>
      </c>
      <c r="D14224">
        <v>4</v>
      </c>
      <c r="E14224">
        <v>5</v>
      </c>
      <c r="F14224">
        <v>3</v>
      </c>
      <c r="G14224">
        <v>4</v>
      </c>
      <c r="H14224">
        <v>3</v>
      </c>
      <c r="I14224">
        <v>4</v>
      </c>
      <c r="J14224">
        <v>3</v>
      </c>
      <c r="K14224">
        <v>33</v>
      </c>
      <c r="L14224">
        <v>5</v>
      </c>
      <c r="M14224">
        <v>4</v>
      </c>
      <c r="N14224">
        <v>4</v>
      </c>
      <c r="O14224">
        <v>3</v>
      </c>
      <c r="P14224">
        <v>4</v>
      </c>
      <c r="Q14224">
        <v>4</v>
      </c>
      <c r="R14224">
        <v>4</v>
      </c>
      <c r="S14224">
        <v>5</v>
      </c>
      <c r="T14224">
        <v>4</v>
      </c>
      <c r="U14224">
        <v>37</v>
      </c>
      <c r="V14224">
        <v>70</v>
      </c>
      <c r="W14224" t="s">
        <v>248</v>
      </c>
      <c r="X14224" t="s">
        <v>18323</v>
      </c>
      <c r="Y14224" t="s">
        <v>44</v>
      </c>
    </row>
    <row r="14225" spans="1:25" x14ac:dyDescent="0.25">
      <c r="A14225" t="s">
        <v>18324</v>
      </c>
      <c r="B14225">
        <v>4</v>
      </c>
      <c r="C14225">
        <v>4</v>
      </c>
      <c r="D14225">
        <v>4</v>
      </c>
      <c r="E14225">
        <v>3</v>
      </c>
      <c r="F14225">
        <v>5</v>
      </c>
      <c r="G14225">
        <v>4</v>
      </c>
      <c r="H14225">
        <v>3</v>
      </c>
      <c r="I14225">
        <v>5</v>
      </c>
      <c r="J14225">
        <v>4</v>
      </c>
      <c r="K14225">
        <v>36</v>
      </c>
      <c r="L14225">
        <v>4</v>
      </c>
      <c r="M14225">
        <v>3</v>
      </c>
      <c r="N14225">
        <v>4</v>
      </c>
      <c r="O14225">
        <v>4</v>
      </c>
      <c r="P14225">
        <v>4</v>
      </c>
      <c r="Q14225">
        <v>5</v>
      </c>
      <c r="R14225">
        <v>3</v>
      </c>
      <c r="S14225">
        <v>4</v>
      </c>
      <c r="T14225">
        <v>5</v>
      </c>
      <c r="U14225">
        <v>36</v>
      </c>
      <c r="V14225">
        <v>72</v>
      </c>
      <c r="W14225" t="s">
        <v>18</v>
      </c>
      <c r="X14225" t="s">
        <v>6969</v>
      </c>
      <c r="Y14225" t="s">
        <v>10</v>
      </c>
    </row>
    <row r="14226" spans="1:25" x14ac:dyDescent="0.25">
      <c r="A14226" t="s">
        <v>18324</v>
      </c>
      <c r="B14226">
        <v>4</v>
      </c>
      <c r="C14226">
        <v>3</v>
      </c>
      <c r="D14226">
        <v>5</v>
      </c>
      <c r="E14226">
        <v>4</v>
      </c>
      <c r="F14226">
        <v>5</v>
      </c>
      <c r="G14226">
        <v>4</v>
      </c>
      <c r="H14226">
        <v>4</v>
      </c>
      <c r="I14226">
        <v>3</v>
      </c>
      <c r="J14226">
        <v>4</v>
      </c>
      <c r="K14226">
        <v>36</v>
      </c>
      <c r="L14226">
        <v>4</v>
      </c>
      <c r="M14226">
        <v>4</v>
      </c>
      <c r="N14226">
        <v>4</v>
      </c>
      <c r="O14226">
        <v>4</v>
      </c>
      <c r="P14226">
        <v>5</v>
      </c>
      <c r="Q14226">
        <v>3</v>
      </c>
      <c r="R14226">
        <v>4</v>
      </c>
      <c r="S14226">
        <v>3</v>
      </c>
      <c r="T14226">
        <v>5</v>
      </c>
      <c r="U14226">
        <v>36</v>
      </c>
      <c r="V14226">
        <v>72</v>
      </c>
      <c r="W14226" t="s">
        <v>12</v>
      </c>
      <c r="X14226" t="s">
        <v>18325</v>
      </c>
      <c r="Y14226" t="s">
        <v>10</v>
      </c>
    </row>
    <row r="14227" spans="1:25" x14ac:dyDescent="0.25">
      <c r="A14227" t="s">
        <v>18324</v>
      </c>
      <c r="B14227">
        <v>4</v>
      </c>
      <c r="C14227">
        <v>4</v>
      </c>
      <c r="D14227">
        <v>4</v>
      </c>
      <c r="E14227">
        <v>5</v>
      </c>
      <c r="F14227">
        <v>3</v>
      </c>
      <c r="G14227">
        <v>5</v>
      </c>
      <c r="H14227">
        <v>3</v>
      </c>
      <c r="I14227">
        <v>4</v>
      </c>
      <c r="J14227">
        <v>4</v>
      </c>
      <c r="K14227">
        <v>36</v>
      </c>
      <c r="L14227">
        <v>5</v>
      </c>
      <c r="M14227">
        <v>4</v>
      </c>
      <c r="N14227">
        <v>4</v>
      </c>
      <c r="O14227">
        <v>3</v>
      </c>
      <c r="P14227">
        <v>4</v>
      </c>
      <c r="Q14227">
        <v>3</v>
      </c>
      <c r="R14227">
        <v>4</v>
      </c>
      <c r="S14227">
        <v>5</v>
      </c>
      <c r="T14227">
        <v>4</v>
      </c>
      <c r="U14227">
        <v>36</v>
      </c>
      <c r="V14227">
        <v>72</v>
      </c>
      <c r="W14227" t="s">
        <v>52</v>
      </c>
      <c r="X14227" t="s">
        <v>356</v>
      </c>
      <c r="Y14227" t="s">
        <v>10</v>
      </c>
    </row>
    <row r="14228" spans="1:25" x14ac:dyDescent="0.25">
      <c r="A14228" t="s">
        <v>18327</v>
      </c>
      <c r="B14228">
        <v>4</v>
      </c>
      <c r="C14228">
        <v>3</v>
      </c>
      <c r="D14228">
        <v>4</v>
      </c>
      <c r="E14228">
        <v>5</v>
      </c>
      <c r="F14228">
        <v>5</v>
      </c>
      <c r="G14228">
        <v>4</v>
      </c>
      <c r="H14228">
        <v>4</v>
      </c>
      <c r="I14228">
        <v>3</v>
      </c>
      <c r="J14228">
        <v>4</v>
      </c>
      <c r="K14228">
        <v>36</v>
      </c>
      <c r="L14228">
        <v>4</v>
      </c>
      <c r="M14228">
        <v>3</v>
      </c>
      <c r="N14228">
        <v>5</v>
      </c>
      <c r="O14228">
        <v>4</v>
      </c>
      <c r="P14228">
        <v>4</v>
      </c>
      <c r="Q14228">
        <v>3</v>
      </c>
      <c r="R14228">
        <v>5</v>
      </c>
      <c r="S14228">
        <v>4</v>
      </c>
      <c r="T14228">
        <v>4</v>
      </c>
      <c r="U14228">
        <v>36</v>
      </c>
      <c r="V14228">
        <v>72</v>
      </c>
      <c r="W14228" t="s">
        <v>166</v>
      </c>
      <c r="X14228" t="s">
        <v>18328</v>
      </c>
      <c r="Y14228" t="s">
        <v>10</v>
      </c>
    </row>
    <row r="14229" spans="1:25" x14ac:dyDescent="0.25">
      <c r="A14229" t="s">
        <v>18329</v>
      </c>
      <c r="B14229">
        <v>4</v>
      </c>
      <c r="C14229">
        <v>4</v>
      </c>
      <c r="D14229">
        <v>5</v>
      </c>
      <c r="E14229">
        <v>3</v>
      </c>
      <c r="F14229">
        <v>5</v>
      </c>
      <c r="G14229">
        <v>3</v>
      </c>
      <c r="H14229">
        <v>4</v>
      </c>
      <c r="I14229">
        <v>4</v>
      </c>
      <c r="J14229">
        <v>4</v>
      </c>
      <c r="K14229">
        <v>36</v>
      </c>
      <c r="L14229">
        <v>4</v>
      </c>
      <c r="M14229">
        <v>4</v>
      </c>
      <c r="N14229">
        <v>3</v>
      </c>
      <c r="O14229">
        <v>5</v>
      </c>
      <c r="P14229">
        <v>3</v>
      </c>
      <c r="Q14229">
        <v>5</v>
      </c>
      <c r="R14229">
        <v>4</v>
      </c>
      <c r="S14229">
        <v>4</v>
      </c>
      <c r="T14229">
        <v>4</v>
      </c>
      <c r="U14229">
        <v>36</v>
      </c>
      <c r="V14229">
        <v>72</v>
      </c>
      <c r="W14229" t="s">
        <v>665</v>
      </c>
      <c r="X14229" t="s">
        <v>3860</v>
      </c>
      <c r="Y14229" t="s">
        <v>10</v>
      </c>
    </row>
    <row r="14230" spans="1:25" x14ac:dyDescent="0.25">
      <c r="A14230" t="s">
        <v>18330</v>
      </c>
      <c r="B14230">
        <v>4</v>
      </c>
      <c r="C14230">
        <v>4</v>
      </c>
      <c r="D14230">
        <v>4</v>
      </c>
      <c r="E14230">
        <v>5</v>
      </c>
      <c r="F14230">
        <v>4</v>
      </c>
      <c r="G14230">
        <v>3</v>
      </c>
      <c r="H14230">
        <v>4</v>
      </c>
      <c r="I14230">
        <v>3</v>
      </c>
      <c r="J14230">
        <v>5</v>
      </c>
      <c r="K14230">
        <v>36</v>
      </c>
      <c r="L14230">
        <v>5</v>
      </c>
      <c r="M14230">
        <v>3</v>
      </c>
      <c r="N14230">
        <v>5</v>
      </c>
      <c r="O14230">
        <v>3</v>
      </c>
      <c r="P14230">
        <v>5</v>
      </c>
      <c r="Q14230">
        <v>4</v>
      </c>
      <c r="R14230">
        <v>3</v>
      </c>
      <c r="S14230">
        <v>4</v>
      </c>
      <c r="T14230">
        <v>4</v>
      </c>
      <c r="U14230">
        <v>36</v>
      </c>
      <c r="V14230">
        <v>72</v>
      </c>
      <c r="W14230" t="s">
        <v>102</v>
      </c>
      <c r="X14230" t="s">
        <v>2398</v>
      </c>
      <c r="Y14230" t="s">
        <v>44</v>
      </c>
    </row>
    <row r="14231" spans="1:25" x14ac:dyDescent="0.25">
      <c r="A14231" t="s">
        <v>18331</v>
      </c>
      <c r="B14231">
        <v>4</v>
      </c>
      <c r="C14231">
        <v>5</v>
      </c>
      <c r="D14231">
        <v>4</v>
      </c>
      <c r="E14231">
        <v>4</v>
      </c>
      <c r="F14231">
        <v>3</v>
      </c>
      <c r="G14231">
        <v>5</v>
      </c>
      <c r="H14231">
        <v>3</v>
      </c>
      <c r="I14231">
        <v>4</v>
      </c>
      <c r="J14231">
        <v>4</v>
      </c>
      <c r="K14231">
        <v>36</v>
      </c>
      <c r="L14231">
        <v>4</v>
      </c>
      <c r="M14231">
        <v>5</v>
      </c>
      <c r="N14231">
        <v>4</v>
      </c>
      <c r="O14231">
        <v>3</v>
      </c>
      <c r="P14231">
        <v>4</v>
      </c>
      <c r="Q14231">
        <v>5</v>
      </c>
      <c r="R14231">
        <v>4</v>
      </c>
      <c r="S14231">
        <v>3</v>
      </c>
      <c r="T14231">
        <v>4</v>
      </c>
      <c r="U14231">
        <v>36</v>
      </c>
      <c r="V14231">
        <v>72</v>
      </c>
      <c r="W14231" t="s">
        <v>143</v>
      </c>
      <c r="X14231" t="s">
        <v>9658</v>
      </c>
      <c r="Y14231" t="s">
        <v>10</v>
      </c>
    </row>
    <row r="14232" spans="1:25" x14ac:dyDescent="0.25">
      <c r="A14232" t="s">
        <v>18332</v>
      </c>
      <c r="B14232">
        <v>4</v>
      </c>
      <c r="C14232">
        <v>3</v>
      </c>
      <c r="D14232">
        <v>4</v>
      </c>
      <c r="E14232">
        <v>4</v>
      </c>
      <c r="F14232">
        <v>5</v>
      </c>
      <c r="G14232">
        <v>3</v>
      </c>
      <c r="H14232">
        <v>4</v>
      </c>
      <c r="I14232">
        <v>4</v>
      </c>
      <c r="J14232">
        <v>4</v>
      </c>
      <c r="K14232">
        <v>35</v>
      </c>
      <c r="L14232">
        <v>5</v>
      </c>
      <c r="M14232">
        <v>4</v>
      </c>
      <c r="N14232">
        <v>4</v>
      </c>
      <c r="O14232">
        <v>3</v>
      </c>
      <c r="P14232">
        <v>4</v>
      </c>
      <c r="Q14232">
        <v>4</v>
      </c>
      <c r="R14232">
        <v>4</v>
      </c>
      <c r="S14232">
        <v>3</v>
      </c>
      <c r="T14232">
        <v>4</v>
      </c>
      <c r="U14232">
        <v>35</v>
      </c>
      <c r="V14232">
        <v>70</v>
      </c>
      <c r="W14232" t="s">
        <v>376</v>
      </c>
      <c r="X14232" t="s">
        <v>18333</v>
      </c>
      <c r="Y14232" t="s">
        <v>10</v>
      </c>
    </row>
    <row r="14233" spans="1:25" x14ac:dyDescent="0.25">
      <c r="A14233" t="s">
        <v>18334</v>
      </c>
      <c r="B14233">
        <v>5</v>
      </c>
      <c r="C14233">
        <v>4</v>
      </c>
      <c r="D14233">
        <v>3</v>
      </c>
      <c r="E14233">
        <v>4</v>
      </c>
      <c r="F14233">
        <v>4</v>
      </c>
      <c r="G14233">
        <v>4</v>
      </c>
      <c r="H14233">
        <v>3</v>
      </c>
      <c r="I14233">
        <v>5</v>
      </c>
      <c r="J14233">
        <v>4</v>
      </c>
      <c r="K14233">
        <v>36</v>
      </c>
      <c r="L14233">
        <v>4</v>
      </c>
      <c r="M14233">
        <v>5</v>
      </c>
      <c r="N14233">
        <v>3</v>
      </c>
      <c r="O14233">
        <v>5</v>
      </c>
      <c r="P14233">
        <v>3</v>
      </c>
      <c r="Q14233">
        <v>4</v>
      </c>
      <c r="R14233">
        <v>4</v>
      </c>
      <c r="S14233">
        <v>4</v>
      </c>
      <c r="T14233">
        <v>4</v>
      </c>
      <c r="U14233">
        <v>36</v>
      </c>
      <c r="V14233">
        <v>72</v>
      </c>
      <c r="W14233" t="s">
        <v>8</v>
      </c>
      <c r="X14233" t="s">
        <v>97</v>
      </c>
      <c r="Y14233" t="s">
        <v>10</v>
      </c>
    </row>
    <row r="14234" spans="1:25" x14ac:dyDescent="0.25">
      <c r="A14234" t="s">
        <v>18335</v>
      </c>
      <c r="B14234">
        <v>4</v>
      </c>
      <c r="C14234">
        <v>5</v>
      </c>
      <c r="D14234">
        <v>4</v>
      </c>
      <c r="E14234">
        <v>3</v>
      </c>
      <c r="F14234">
        <v>4</v>
      </c>
      <c r="G14234">
        <v>5</v>
      </c>
      <c r="H14234">
        <v>4</v>
      </c>
      <c r="I14234">
        <v>3</v>
      </c>
      <c r="J14234">
        <v>4</v>
      </c>
      <c r="K14234">
        <v>36</v>
      </c>
      <c r="L14234">
        <v>4</v>
      </c>
      <c r="M14234">
        <v>5</v>
      </c>
      <c r="N14234">
        <v>4</v>
      </c>
      <c r="O14234">
        <v>3</v>
      </c>
      <c r="P14234">
        <v>4</v>
      </c>
      <c r="Q14234">
        <v>5</v>
      </c>
      <c r="R14234">
        <v>3</v>
      </c>
      <c r="S14234">
        <v>4</v>
      </c>
      <c r="T14234">
        <v>4</v>
      </c>
      <c r="U14234">
        <v>36</v>
      </c>
      <c r="V14234">
        <v>72</v>
      </c>
      <c r="W14234" t="s">
        <v>669</v>
      </c>
      <c r="X14234" t="s">
        <v>18336</v>
      </c>
      <c r="Y14234" t="s">
        <v>10</v>
      </c>
    </row>
    <row r="14235" spans="1:25" x14ac:dyDescent="0.25">
      <c r="A14235" t="s">
        <v>18337</v>
      </c>
      <c r="B14235">
        <v>5</v>
      </c>
      <c r="C14235">
        <v>5</v>
      </c>
      <c r="D14235">
        <v>4</v>
      </c>
      <c r="E14235">
        <v>3</v>
      </c>
      <c r="F14235">
        <v>4</v>
      </c>
      <c r="G14235">
        <v>4</v>
      </c>
      <c r="H14235">
        <v>4</v>
      </c>
      <c r="I14235">
        <v>4</v>
      </c>
      <c r="J14235">
        <v>3</v>
      </c>
      <c r="K14235">
        <v>36</v>
      </c>
      <c r="L14235">
        <v>4</v>
      </c>
      <c r="M14235">
        <v>3</v>
      </c>
      <c r="N14235">
        <v>4</v>
      </c>
      <c r="O14235">
        <v>4</v>
      </c>
      <c r="P14235">
        <v>3</v>
      </c>
      <c r="Q14235">
        <v>5</v>
      </c>
      <c r="R14235">
        <v>4</v>
      </c>
      <c r="S14235">
        <v>5</v>
      </c>
      <c r="T14235">
        <v>4</v>
      </c>
      <c r="U14235">
        <v>36</v>
      </c>
      <c r="V14235">
        <v>72</v>
      </c>
      <c r="W14235" t="s">
        <v>936</v>
      </c>
      <c r="X14235" t="s">
        <v>18338</v>
      </c>
      <c r="Y14235" t="s">
        <v>679</v>
      </c>
    </row>
    <row r="14236" spans="1:25" x14ac:dyDescent="0.25">
      <c r="A14236" t="s">
        <v>18339</v>
      </c>
      <c r="B14236">
        <v>4</v>
      </c>
      <c r="C14236">
        <v>4</v>
      </c>
      <c r="D14236">
        <v>3</v>
      </c>
      <c r="E14236">
        <v>5</v>
      </c>
      <c r="F14236">
        <v>4</v>
      </c>
      <c r="G14236">
        <v>4</v>
      </c>
      <c r="H14236">
        <v>4</v>
      </c>
      <c r="I14236">
        <v>4</v>
      </c>
      <c r="J14236">
        <v>3</v>
      </c>
      <c r="K14236">
        <v>35</v>
      </c>
      <c r="L14236">
        <v>4</v>
      </c>
      <c r="M14236">
        <v>3</v>
      </c>
      <c r="N14236">
        <v>4</v>
      </c>
      <c r="O14236">
        <v>3</v>
      </c>
      <c r="P14236">
        <v>4</v>
      </c>
      <c r="Q14236">
        <v>4</v>
      </c>
      <c r="R14236">
        <v>4</v>
      </c>
      <c r="S14236">
        <v>5</v>
      </c>
      <c r="T14236">
        <v>4</v>
      </c>
      <c r="U14236">
        <v>35</v>
      </c>
      <c r="V14236">
        <v>70</v>
      </c>
      <c r="W14236" t="s">
        <v>18340</v>
      </c>
      <c r="X14236" t="s">
        <v>18341</v>
      </c>
      <c r="Y14236" t="s">
        <v>10441</v>
      </c>
    </row>
    <row r="14237" spans="1:25" x14ac:dyDescent="0.25">
      <c r="A14237" t="s">
        <v>18343</v>
      </c>
      <c r="B14237">
        <v>4</v>
      </c>
      <c r="C14237">
        <v>5</v>
      </c>
      <c r="D14237">
        <v>4</v>
      </c>
      <c r="E14237">
        <v>3</v>
      </c>
      <c r="F14237">
        <v>4</v>
      </c>
      <c r="G14237">
        <v>3</v>
      </c>
      <c r="H14237">
        <v>5</v>
      </c>
      <c r="I14237">
        <v>4</v>
      </c>
      <c r="J14237">
        <v>4</v>
      </c>
      <c r="K14237">
        <v>36</v>
      </c>
      <c r="L14237">
        <v>4</v>
      </c>
      <c r="M14237">
        <v>4</v>
      </c>
      <c r="N14237">
        <v>4</v>
      </c>
      <c r="O14237">
        <v>3</v>
      </c>
      <c r="P14237">
        <v>4</v>
      </c>
      <c r="Q14237">
        <v>4</v>
      </c>
      <c r="R14237">
        <v>3</v>
      </c>
      <c r="S14237">
        <v>4</v>
      </c>
      <c r="T14237">
        <v>4</v>
      </c>
      <c r="U14237">
        <v>34</v>
      </c>
      <c r="V14237">
        <v>70</v>
      </c>
      <c r="W14237" t="s">
        <v>18</v>
      </c>
      <c r="X14237" t="s">
        <v>18344</v>
      </c>
      <c r="Y14237" t="s">
        <v>10</v>
      </c>
    </row>
    <row r="14238" spans="1:25" x14ac:dyDescent="0.25">
      <c r="A14238" t="s">
        <v>18342</v>
      </c>
      <c r="B14238">
        <v>4</v>
      </c>
      <c r="C14238">
        <v>5</v>
      </c>
      <c r="D14238">
        <v>4</v>
      </c>
      <c r="E14238">
        <v>3</v>
      </c>
      <c r="F14238">
        <v>4</v>
      </c>
      <c r="G14238">
        <v>3</v>
      </c>
      <c r="H14238">
        <v>5</v>
      </c>
      <c r="I14238">
        <v>4</v>
      </c>
      <c r="J14238">
        <v>4</v>
      </c>
      <c r="K14238">
        <v>36</v>
      </c>
      <c r="L14238">
        <v>4</v>
      </c>
      <c r="M14238">
        <v>4</v>
      </c>
      <c r="N14238">
        <v>4</v>
      </c>
      <c r="O14238">
        <v>3</v>
      </c>
      <c r="P14238">
        <v>4</v>
      </c>
      <c r="Q14238">
        <v>4</v>
      </c>
      <c r="R14238">
        <v>3</v>
      </c>
      <c r="S14238">
        <v>4</v>
      </c>
      <c r="T14238">
        <v>4</v>
      </c>
      <c r="U14238">
        <v>34</v>
      </c>
      <c r="V14238">
        <v>70</v>
      </c>
      <c r="W14238" t="s">
        <v>18</v>
      </c>
      <c r="X14238" t="s">
        <v>7273</v>
      </c>
      <c r="Y14238" t="s">
        <v>10</v>
      </c>
    </row>
    <row r="14239" spans="1:25" x14ac:dyDescent="0.25">
      <c r="A14239" t="s">
        <v>18345</v>
      </c>
      <c r="B14239">
        <v>4</v>
      </c>
      <c r="C14239">
        <v>4</v>
      </c>
      <c r="D14239">
        <v>3</v>
      </c>
      <c r="E14239">
        <v>5</v>
      </c>
      <c r="F14239">
        <v>4</v>
      </c>
      <c r="G14239">
        <v>3</v>
      </c>
      <c r="H14239">
        <v>4</v>
      </c>
      <c r="I14239">
        <v>5</v>
      </c>
      <c r="J14239">
        <v>4</v>
      </c>
      <c r="K14239">
        <v>36</v>
      </c>
      <c r="L14239">
        <v>4</v>
      </c>
      <c r="M14239">
        <v>4</v>
      </c>
      <c r="N14239">
        <v>3</v>
      </c>
      <c r="O14239">
        <v>5</v>
      </c>
      <c r="P14239">
        <v>4</v>
      </c>
      <c r="Q14239">
        <v>3</v>
      </c>
      <c r="R14239">
        <v>4</v>
      </c>
      <c r="S14239">
        <v>5</v>
      </c>
      <c r="T14239">
        <v>4</v>
      </c>
      <c r="U14239">
        <v>36</v>
      </c>
      <c r="V14239">
        <v>72</v>
      </c>
      <c r="W14239" t="s">
        <v>669</v>
      </c>
      <c r="X14239" t="s">
        <v>11283</v>
      </c>
      <c r="Y14239" t="s">
        <v>10</v>
      </c>
    </row>
    <row r="14240" spans="1:25" x14ac:dyDescent="0.25">
      <c r="A14240" t="s">
        <v>18346</v>
      </c>
      <c r="B14240">
        <v>5</v>
      </c>
      <c r="C14240">
        <v>4</v>
      </c>
      <c r="D14240">
        <v>4</v>
      </c>
      <c r="E14240">
        <v>3</v>
      </c>
      <c r="F14240">
        <v>4</v>
      </c>
      <c r="G14240">
        <v>5</v>
      </c>
      <c r="H14240">
        <v>4</v>
      </c>
      <c r="I14240">
        <v>3</v>
      </c>
      <c r="J14240">
        <v>4</v>
      </c>
      <c r="K14240">
        <v>36</v>
      </c>
      <c r="L14240">
        <v>5</v>
      </c>
      <c r="M14240">
        <v>4</v>
      </c>
      <c r="N14240">
        <v>4</v>
      </c>
      <c r="O14240">
        <v>5</v>
      </c>
      <c r="P14240">
        <v>3</v>
      </c>
      <c r="Q14240">
        <v>4</v>
      </c>
      <c r="R14240">
        <v>4</v>
      </c>
      <c r="S14240">
        <v>3</v>
      </c>
      <c r="T14240">
        <v>4</v>
      </c>
      <c r="U14240">
        <v>36</v>
      </c>
      <c r="V14240">
        <v>72</v>
      </c>
      <c r="W14240" t="s">
        <v>143</v>
      </c>
      <c r="X14240" t="s">
        <v>769</v>
      </c>
      <c r="Y14240" t="s">
        <v>10</v>
      </c>
    </row>
    <row r="14241" spans="1:25" x14ac:dyDescent="0.25">
      <c r="A14241" t="s">
        <v>18347</v>
      </c>
      <c r="B14241">
        <v>4</v>
      </c>
      <c r="C14241">
        <v>4</v>
      </c>
      <c r="D14241">
        <v>4</v>
      </c>
      <c r="E14241">
        <v>3</v>
      </c>
      <c r="F14241">
        <v>4</v>
      </c>
      <c r="G14241">
        <v>4</v>
      </c>
      <c r="H14241">
        <v>4</v>
      </c>
      <c r="I14241">
        <v>4</v>
      </c>
      <c r="J14241">
        <v>5</v>
      </c>
      <c r="K14241">
        <v>36</v>
      </c>
      <c r="L14241">
        <v>5</v>
      </c>
      <c r="M14241">
        <v>4</v>
      </c>
      <c r="N14241">
        <v>4</v>
      </c>
      <c r="O14241">
        <v>3</v>
      </c>
      <c r="P14241">
        <v>4</v>
      </c>
      <c r="Q14241">
        <v>3</v>
      </c>
      <c r="R14241">
        <v>4</v>
      </c>
      <c r="S14241">
        <v>3</v>
      </c>
      <c r="T14241">
        <v>5</v>
      </c>
      <c r="U14241">
        <v>35</v>
      </c>
      <c r="V14241">
        <v>71</v>
      </c>
      <c r="W14241" t="s">
        <v>377</v>
      </c>
      <c r="X14241" t="s">
        <v>18348</v>
      </c>
      <c r="Y14241" t="s">
        <v>74</v>
      </c>
    </row>
    <row r="14242" spans="1:25" x14ac:dyDescent="0.25">
      <c r="A14242" t="s">
        <v>18349</v>
      </c>
      <c r="B14242">
        <v>4</v>
      </c>
      <c r="C14242">
        <v>5</v>
      </c>
      <c r="D14242">
        <v>4</v>
      </c>
      <c r="E14242">
        <v>4</v>
      </c>
      <c r="F14242">
        <v>3</v>
      </c>
      <c r="G14242">
        <v>4</v>
      </c>
      <c r="H14242">
        <v>4</v>
      </c>
      <c r="I14242">
        <v>3</v>
      </c>
      <c r="J14242">
        <v>4</v>
      </c>
      <c r="K14242">
        <v>35</v>
      </c>
      <c r="L14242">
        <v>4</v>
      </c>
      <c r="M14242">
        <v>3</v>
      </c>
      <c r="N14242">
        <v>4</v>
      </c>
      <c r="O14242">
        <v>4</v>
      </c>
      <c r="P14242">
        <v>4</v>
      </c>
      <c r="Q14242">
        <v>3</v>
      </c>
      <c r="R14242">
        <v>4</v>
      </c>
      <c r="S14242">
        <v>5</v>
      </c>
      <c r="T14242">
        <v>4</v>
      </c>
      <c r="U14242">
        <v>35</v>
      </c>
      <c r="V14242">
        <v>70</v>
      </c>
      <c r="W14242" t="s">
        <v>61</v>
      </c>
      <c r="X14242" t="s">
        <v>107</v>
      </c>
      <c r="Y14242" t="s">
        <v>10</v>
      </c>
    </row>
    <row r="14243" spans="1:25" x14ac:dyDescent="0.25">
      <c r="A14243" t="s">
        <v>18350</v>
      </c>
      <c r="B14243">
        <v>4</v>
      </c>
      <c r="C14243">
        <v>4</v>
      </c>
      <c r="D14243">
        <v>4</v>
      </c>
      <c r="E14243">
        <v>3</v>
      </c>
      <c r="F14243">
        <v>5</v>
      </c>
      <c r="G14243">
        <v>4</v>
      </c>
      <c r="H14243">
        <v>5</v>
      </c>
      <c r="I14243">
        <v>4</v>
      </c>
      <c r="J14243">
        <v>3</v>
      </c>
      <c r="K14243">
        <v>36</v>
      </c>
      <c r="L14243">
        <v>4</v>
      </c>
      <c r="M14243">
        <v>3</v>
      </c>
      <c r="N14243">
        <v>5</v>
      </c>
      <c r="O14243">
        <v>4</v>
      </c>
      <c r="P14243">
        <v>4</v>
      </c>
      <c r="Q14243">
        <v>3</v>
      </c>
      <c r="R14243">
        <v>5</v>
      </c>
      <c r="S14243">
        <v>4</v>
      </c>
      <c r="T14243">
        <v>4</v>
      </c>
      <c r="U14243">
        <v>36</v>
      </c>
      <c r="V14243">
        <v>72</v>
      </c>
      <c r="W14243" t="s">
        <v>102</v>
      </c>
      <c r="X14243" t="s">
        <v>103</v>
      </c>
      <c r="Y14243" t="s">
        <v>44</v>
      </c>
    </row>
    <row r="14244" spans="1:25" x14ac:dyDescent="0.25">
      <c r="A14244" t="s">
        <v>18351</v>
      </c>
      <c r="B14244">
        <v>4</v>
      </c>
      <c r="C14244">
        <v>3</v>
      </c>
      <c r="D14244">
        <v>4</v>
      </c>
      <c r="E14244">
        <v>4</v>
      </c>
      <c r="F14244">
        <v>5</v>
      </c>
      <c r="G14244">
        <v>3</v>
      </c>
      <c r="H14244">
        <v>4</v>
      </c>
      <c r="I14244">
        <v>5</v>
      </c>
      <c r="J14244">
        <v>3</v>
      </c>
      <c r="K14244">
        <v>35</v>
      </c>
      <c r="L14244">
        <v>4</v>
      </c>
      <c r="M14244">
        <v>4</v>
      </c>
      <c r="N14244">
        <v>3</v>
      </c>
      <c r="O14244">
        <v>5</v>
      </c>
      <c r="P14244">
        <v>3</v>
      </c>
      <c r="Q14244">
        <v>4</v>
      </c>
      <c r="R14244">
        <v>4</v>
      </c>
      <c r="S14244">
        <v>5</v>
      </c>
      <c r="T14244">
        <v>4</v>
      </c>
      <c r="U14244">
        <v>36</v>
      </c>
      <c r="V14244">
        <v>71</v>
      </c>
      <c r="W14244" t="s">
        <v>848</v>
      </c>
      <c r="X14244" t="s">
        <v>18352</v>
      </c>
      <c r="Y14244" t="s">
        <v>10</v>
      </c>
    </row>
    <row r="14245" spans="1:25" x14ac:dyDescent="0.25">
      <c r="A14245" t="s">
        <v>18353</v>
      </c>
      <c r="B14245">
        <v>4</v>
      </c>
      <c r="C14245">
        <v>3</v>
      </c>
      <c r="D14245">
        <v>5</v>
      </c>
      <c r="E14245">
        <v>4</v>
      </c>
      <c r="F14245">
        <v>3</v>
      </c>
      <c r="G14245">
        <v>4</v>
      </c>
      <c r="H14245">
        <v>4</v>
      </c>
      <c r="I14245">
        <v>4</v>
      </c>
      <c r="J14245">
        <v>5</v>
      </c>
      <c r="K14245">
        <v>36</v>
      </c>
      <c r="L14245">
        <v>5</v>
      </c>
      <c r="M14245">
        <v>3</v>
      </c>
      <c r="N14245">
        <v>4</v>
      </c>
      <c r="O14245">
        <v>4</v>
      </c>
      <c r="P14245">
        <v>4</v>
      </c>
      <c r="Q14245">
        <v>4</v>
      </c>
      <c r="R14245">
        <v>3</v>
      </c>
      <c r="S14245">
        <v>4</v>
      </c>
      <c r="T14245">
        <v>5</v>
      </c>
      <c r="U14245">
        <v>36</v>
      </c>
      <c r="V14245">
        <v>72</v>
      </c>
      <c r="W14245" t="s">
        <v>376</v>
      </c>
      <c r="X14245" t="s">
        <v>18354</v>
      </c>
      <c r="Y14245" t="s">
        <v>10</v>
      </c>
    </row>
    <row r="14246" spans="1:25" x14ac:dyDescent="0.25">
      <c r="A14246" t="s">
        <v>18355</v>
      </c>
      <c r="B14246">
        <v>4</v>
      </c>
      <c r="C14246">
        <v>4</v>
      </c>
      <c r="D14246">
        <v>5</v>
      </c>
      <c r="E14246">
        <v>3</v>
      </c>
      <c r="F14246">
        <v>4</v>
      </c>
      <c r="G14246">
        <v>3</v>
      </c>
      <c r="H14246">
        <v>5</v>
      </c>
      <c r="I14246">
        <v>3</v>
      </c>
      <c r="J14246">
        <v>5</v>
      </c>
      <c r="K14246">
        <v>36</v>
      </c>
      <c r="L14246">
        <v>5</v>
      </c>
      <c r="M14246">
        <v>4</v>
      </c>
      <c r="N14246">
        <v>3</v>
      </c>
      <c r="O14246">
        <v>4</v>
      </c>
      <c r="P14246">
        <v>4</v>
      </c>
      <c r="Q14246">
        <v>3</v>
      </c>
      <c r="R14246">
        <v>4</v>
      </c>
      <c r="S14246">
        <v>4</v>
      </c>
      <c r="T14246">
        <v>5</v>
      </c>
      <c r="U14246">
        <v>36</v>
      </c>
      <c r="V14246">
        <v>72</v>
      </c>
      <c r="W14246" t="s">
        <v>58</v>
      </c>
      <c r="X14246" t="s">
        <v>430</v>
      </c>
      <c r="Y14246" t="s">
        <v>10</v>
      </c>
    </row>
    <row r="14247" spans="1:25" x14ac:dyDescent="0.25">
      <c r="A14247" t="s">
        <v>18356</v>
      </c>
      <c r="B14247">
        <v>4</v>
      </c>
      <c r="C14247">
        <v>4</v>
      </c>
      <c r="D14247">
        <v>3</v>
      </c>
      <c r="E14247">
        <v>5</v>
      </c>
      <c r="F14247">
        <v>5</v>
      </c>
      <c r="G14247">
        <v>4</v>
      </c>
      <c r="H14247">
        <v>4</v>
      </c>
      <c r="I14247">
        <v>3</v>
      </c>
      <c r="J14247">
        <v>4</v>
      </c>
      <c r="K14247">
        <v>36</v>
      </c>
      <c r="L14247">
        <v>4</v>
      </c>
      <c r="M14247">
        <v>5</v>
      </c>
      <c r="N14247">
        <v>5</v>
      </c>
      <c r="O14247">
        <v>4</v>
      </c>
      <c r="P14247">
        <v>3</v>
      </c>
      <c r="Q14247">
        <v>4</v>
      </c>
      <c r="R14247">
        <v>3</v>
      </c>
      <c r="S14247">
        <v>4</v>
      </c>
      <c r="T14247">
        <v>4</v>
      </c>
      <c r="U14247">
        <v>36</v>
      </c>
      <c r="V14247">
        <v>72</v>
      </c>
      <c r="W14247" t="s">
        <v>58</v>
      </c>
      <c r="X14247" t="s">
        <v>2676</v>
      </c>
      <c r="Y14247" t="s">
        <v>10</v>
      </c>
    </row>
    <row r="14248" spans="1:25" x14ac:dyDescent="0.25">
      <c r="A14248" t="s">
        <v>18357</v>
      </c>
      <c r="B14248">
        <v>4</v>
      </c>
      <c r="C14248">
        <v>3</v>
      </c>
      <c r="D14248">
        <v>5</v>
      </c>
      <c r="E14248">
        <v>3</v>
      </c>
      <c r="F14248">
        <v>4</v>
      </c>
      <c r="G14248">
        <v>4</v>
      </c>
      <c r="H14248">
        <v>4</v>
      </c>
      <c r="I14248">
        <v>5</v>
      </c>
      <c r="J14248">
        <v>4</v>
      </c>
      <c r="K14248">
        <v>36</v>
      </c>
      <c r="L14248">
        <v>4</v>
      </c>
      <c r="M14248">
        <v>4</v>
      </c>
      <c r="N14248">
        <v>4</v>
      </c>
      <c r="O14248">
        <v>4</v>
      </c>
      <c r="P14248">
        <v>3</v>
      </c>
      <c r="Q14248">
        <v>4</v>
      </c>
      <c r="R14248">
        <v>5</v>
      </c>
      <c r="S14248">
        <v>3</v>
      </c>
      <c r="T14248">
        <v>5</v>
      </c>
      <c r="U14248">
        <v>36</v>
      </c>
      <c r="V14248">
        <v>72</v>
      </c>
      <c r="W14248" t="s">
        <v>64</v>
      </c>
      <c r="X14248" t="s">
        <v>18358</v>
      </c>
      <c r="Y14248" t="s">
        <v>10</v>
      </c>
    </row>
    <row r="14249" spans="1:25" x14ac:dyDescent="0.25">
      <c r="A14249" t="s">
        <v>18359</v>
      </c>
      <c r="B14249">
        <v>4</v>
      </c>
      <c r="C14249">
        <v>5</v>
      </c>
      <c r="D14249">
        <v>4</v>
      </c>
      <c r="E14249">
        <v>3</v>
      </c>
      <c r="F14249">
        <v>5</v>
      </c>
      <c r="G14249">
        <v>4</v>
      </c>
      <c r="H14249">
        <v>3</v>
      </c>
      <c r="I14249">
        <v>4</v>
      </c>
      <c r="J14249">
        <v>4</v>
      </c>
      <c r="K14249">
        <v>36</v>
      </c>
      <c r="L14249">
        <v>4</v>
      </c>
      <c r="M14249">
        <v>3</v>
      </c>
      <c r="N14249">
        <v>4</v>
      </c>
      <c r="O14249">
        <v>4</v>
      </c>
      <c r="P14249">
        <v>3</v>
      </c>
      <c r="Q14249">
        <v>4</v>
      </c>
      <c r="R14249">
        <v>5</v>
      </c>
      <c r="S14249">
        <v>4</v>
      </c>
      <c r="T14249">
        <v>5</v>
      </c>
      <c r="U14249">
        <v>36</v>
      </c>
      <c r="V14249">
        <v>72</v>
      </c>
      <c r="W14249" t="s">
        <v>15</v>
      </c>
      <c r="X14249" t="s">
        <v>767</v>
      </c>
      <c r="Y14249" t="s">
        <v>10</v>
      </c>
    </row>
    <row r="14250" spans="1:25" x14ac:dyDescent="0.25">
      <c r="A14250" t="s">
        <v>18360</v>
      </c>
      <c r="B14250">
        <v>4</v>
      </c>
      <c r="C14250">
        <v>3</v>
      </c>
      <c r="D14250">
        <v>4</v>
      </c>
      <c r="E14250">
        <v>5</v>
      </c>
      <c r="F14250">
        <v>3</v>
      </c>
      <c r="G14250">
        <v>5</v>
      </c>
      <c r="H14250">
        <v>3</v>
      </c>
      <c r="I14250">
        <v>4</v>
      </c>
      <c r="J14250">
        <v>5</v>
      </c>
      <c r="K14250">
        <v>36</v>
      </c>
      <c r="L14250">
        <v>4</v>
      </c>
      <c r="M14250">
        <v>4</v>
      </c>
      <c r="N14250">
        <v>5</v>
      </c>
      <c r="O14250">
        <v>4</v>
      </c>
      <c r="P14250">
        <v>3</v>
      </c>
      <c r="Q14250">
        <v>4</v>
      </c>
      <c r="R14250">
        <v>4</v>
      </c>
      <c r="S14250">
        <v>3</v>
      </c>
      <c r="T14250">
        <v>5</v>
      </c>
      <c r="U14250">
        <v>36</v>
      </c>
      <c r="V14250">
        <v>72</v>
      </c>
      <c r="W14250" t="s">
        <v>15</v>
      </c>
      <c r="X14250" t="s">
        <v>6316</v>
      </c>
      <c r="Y14250" t="s">
        <v>10</v>
      </c>
    </row>
    <row r="14251" spans="1:25" x14ac:dyDescent="0.25">
      <c r="A14251" t="s">
        <v>18361</v>
      </c>
      <c r="B14251">
        <v>4</v>
      </c>
      <c r="C14251">
        <v>3</v>
      </c>
      <c r="D14251">
        <v>4</v>
      </c>
      <c r="E14251">
        <v>4</v>
      </c>
      <c r="F14251">
        <v>5</v>
      </c>
      <c r="G14251">
        <v>3</v>
      </c>
      <c r="H14251">
        <v>4</v>
      </c>
      <c r="I14251">
        <v>5</v>
      </c>
      <c r="J14251">
        <v>4</v>
      </c>
      <c r="K14251">
        <v>36</v>
      </c>
      <c r="L14251">
        <v>4</v>
      </c>
      <c r="M14251">
        <v>5</v>
      </c>
      <c r="N14251">
        <v>3</v>
      </c>
      <c r="O14251">
        <v>4</v>
      </c>
      <c r="P14251">
        <v>3</v>
      </c>
      <c r="Q14251">
        <v>5</v>
      </c>
      <c r="R14251">
        <v>3</v>
      </c>
      <c r="S14251">
        <v>4</v>
      </c>
      <c r="T14251">
        <v>4</v>
      </c>
      <c r="U14251">
        <v>35</v>
      </c>
      <c r="V14251">
        <v>71</v>
      </c>
      <c r="X14251" t="s">
        <v>10073</v>
      </c>
      <c r="Y14251" t="s">
        <v>473</v>
      </c>
    </row>
    <row r="14252" spans="1:25" x14ac:dyDescent="0.25">
      <c r="A14252" t="s">
        <v>18362</v>
      </c>
      <c r="B14252">
        <v>4</v>
      </c>
      <c r="C14252">
        <v>4</v>
      </c>
      <c r="D14252">
        <v>4</v>
      </c>
      <c r="E14252">
        <v>3</v>
      </c>
      <c r="F14252">
        <v>5</v>
      </c>
      <c r="G14252">
        <v>4</v>
      </c>
      <c r="H14252">
        <v>4</v>
      </c>
      <c r="I14252">
        <v>3</v>
      </c>
      <c r="J14252">
        <v>4</v>
      </c>
      <c r="K14252">
        <v>35</v>
      </c>
      <c r="L14252">
        <v>4</v>
      </c>
      <c r="M14252">
        <v>3</v>
      </c>
      <c r="N14252">
        <v>4</v>
      </c>
      <c r="O14252">
        <v>4</v>
      </c>
      <c r="P14252">
        <v>4</v>
      </c>
      <c r="Q14252">
        <v>3</v>
      </c>
      <c r="R14252">
        <v>5</v>
      </c>
      <c r="S14252">
        <v>5</v>
      </c>
      <c r="T14252">
        <v>3</v>
      </c>
      <c r="U14252">
        <v>35</v>
      </c>
      <c r="V14252">
        <v>70</v>
      </c>
      <c r="W14252" t="s">
        <v>64</v>
      </c>
      <c r="X14252" t="s">
        <v>18363</v>
      </c>
      <c r="Y14252" t="s">
        <v>10</v>
      </c>
    </row>
    <row r="14253" spans="1:25" x14ac:dyDescent="0.25">
      <c r="A14253" t="s">
        <v>18364</v>
      </c>
      <c r="B14253">
        <v>4</v>
      </c>
      <c r="C14253">
        <v>4</v>
      </c>
      <c r="D14253">
        <v>3</v>
      </c>
      <c r="E14253">
        <v>5</v>
      </c>
      <c r="F14253">
        <v>3</v>
      </c>
      <c r="G14253">
        <v>5</v>
      </c>
      <c r="H14253">
        <v>4</v>
      </c>
      <c r="I14253">
        <v>3</v>
      </c>
      <c r="J14253">
        <v>4</v>
      </c>
      <c r="K14253">
        <v>35</v>
      </c>
      <c r="L14253">
        <v>4</v>
      </c>
      <c r="M14253">
        <v>3</v>
      </c>
      <c r="N14253">
        <v>4</v>
      </c>
      <c r="O14253">
        <v>4</v>
      </c>
      <c r="P14253">
        <v>4</v>
      </c>
      <c r="Q14253">
        <v>4</v>
      </c>
      <c r="R14253">
        <v>4</v>
      </c>
      <c r="S14253">
        <v>4</v>
      </c>
      <c r="T14253">
        <v>3</v>
      </c>
      <c r="U14253">
        <v>34</v>
      </c>
      <c r="V14253">
        <v>69</v>
      </c>
      <c r="W14253" t="s">
        <v>64</v>
      </c>
      <c r="X14253" t="s">
        <v>2821</v>
      </c>
      <c r="Y14253" t="s">
        <v>10</v>
      </c>
    </row>
    <row r="14254" spans="1:25" x14ac:dyDescent="0.25">
      <c r="A14254" t="s">
        <v>18365</v>
      </c>
      <c r="B14254">
        <v>4</v>
      </c>
      <c r="C14254">
        <v>4</v>
      </c>
      <c r="D14254">
        <v>5</v>
      </c>
      <c r="E14254">
        <v>3</v>
      </c>
      <c r="F14254">
        <v>4</v>
      </c>
      <c r="G14254">
        <v>5</v>
      </c>
      <c r="H14254">
        <v>5</v>
      </c>
      <c r="I14254">
        <v>3</v>
      </c>
      <c r="J14254">
        <v>4</v>
      </c>
      <c r="K14254">
        <v>37</v>
      </c>
      <c r="L14254">
        <v>4</v>
      </c>
      <c r="M14254">
        <v>3</v>
      </c>
      <c r="N14254">
        <v>4</v>
      </c>
      <c r="O14254">
        <v>4</v>
      </c>
      <c r="P14254">
        <v>5</v>
      </c>
      <c r="Q14254">
        <v>4</v>
      </c>
      <c r="R14254">
        <v>4</v>
      </c>
      <c r="S14254">
        <v>3</v>
      </c>
      <c r="T14254">
        <v>4</v>
      </c>
      <c r="U14254">
        <v>35</v>
      </c>
      <c r="V14254">
        <v>72</v>
      </c>
      <c r="W14254" t="s">
        <v>152</v>
      </c>
      <c r="X14254" t="s">
        <v>3653</v>
      </c>
      <c r="Y14254" t="s">
        <v>10</v>
      </c>
    </row>
    <row r="14255" spans="1:25" x14ac:dyDescent="0.25">
      <c r="A14255" t="s">
        <v>18366</v>
      </c>
      <c r="B14255">
        <v>5</v>
      </c>
      <c r="C14255">
        <v>3</v>
      </c>
      <c r="D14255">
        <v>4</v>
      </c>
      <c r="E14255">
        <v>4</v>
      </c>
      <c r="F14255">
        <v>4</v>
      </c>
      <c r="G14255">
        <v>5</v>
      </c>
      <c r="H14255">
        <v>4</v>
      </c>
      <c r="I14255">
        <v>3</v>
      </c>
      <c r="J14255">
        <v>4</v>
      </c>
      <c r="K14255">
        <v>36</v>
      </c>
      <c r="L14255">
        <v>4</v>
      </c>
      <c r="M14255">
        <v>3</v>
      </c>
      <c r="N14255">
        <v>4</v>
      </c>
      <c r="O14255">
        <v>3</v>
      </c>
      <c r="P14255">
        <v>4</v>
      </c>
      <c r="Q14255">
        <v>3</v>
      </c>
      <c r="R14255">
        <v>4</v>
      </c>
      <c r="S14255">
        <v>4</v>
      </c>
      <c r="T14255">
        <v>3</v>
      </c>
      <c r="U14255">
        <v>32</v>
      </c>
      <c r="V14255">
        <v>68</v>
      </c>
      <c r="W14255" t="s">
        <v>152</v>
      </c>
      <c r="X14255" t="s">
        <v>18367</v>
      </c>
      <c r="Y14255" t="s">
        <v>10</v>
      </c>
    </row>
    <row r="14256" spans="1:25" x14ac:dyDescent="0.25">
      <c r="A14256" t="s">
        <v>18368</v>
      </c>
      <c r="B14256">
        <v>4</v>
      </c>
      <c r="C14256">
        <v>5</v>
      </c>
      <c r="D14256">
        <v>4</v>
      </c>
      <c r="E14256">
        <v>3</v>
      </c>
      <c r="F14256">
        <v>4</v>
      </c>
      <c r="G14256">
        <v>4</v>
      </c>
      <c r="H14256">
        <v>5</v>
      </c>
      <c r="I14256">
        <v>3</v>
      </c>
      <c r="J14256">
        <v>4</v>
      </c>
      <c r="K14256">
        <v>36</v>
      </c>
      <c r="L14256">
        <v>4</v>
      </c>
      <c r="M14256">
        <v>4</v>
      </c>
      <c r="N14256">
        <v>5</v>
      </c>
      <c r="O14256">
        <v>4</v>
      </c>
      <c r="P14256">
        <v>4</v>
      </c>
      <c r="Q14256">
        <v>3</v>
      </c>
      <c r="R14256">
        <v>4</v>
      </c>
      <c r="S14256">
        <v>3</v>
      </c>
      <c r="T14256">
        <v>5</v>
      </c>
      <c r="U14256">
        <v>36</v>
      </c>
      <c r="V14256">
        <v>72</v>
      </c>
      <c r="W14256" t="s">
        <v>15</v>
      </c>
      <c r="X14256" t="s">
        <v>946</v>
      </c>
      <c r="Y14256" t="s">
        <v>10</v>
      </c>
    </row>
    <row r="14257" spans="1:25" x14ac:dyDescent="0.25">
      <c r="A14257" t="s">
        <v>18369</v>
      </c>
      <c r="B14257">
        <v>4</v>
      </c>
      <c r="C14257">
        <v>4</v>
      </c>
      <c r="D14257">
        <v>3</v>
      </c>
      <c r="E14257">
        <v>5</v>
      </c>
      <c r="F14257">
        <v>4</v>
      </c>
      <c r="G14257">
        <v>5</v>
      </c>
      <c r="H14257">
        <v>3</v>
      </c>
      <c r="I14257">
        <v>3</v>
      </c>
      <c r="J14257">
        <v>5</v>
      </c>
      <c r="K14257">
        <v>36</v>
      </c>
      <c r="L14257">
        <v>4</v>
      </c>
      <c r="M14257">
        <v>5</v>
      </c>
      <c r="N14257">
        <v>3</v>
      </c>
      <c r="O14257">
        <v>4</v>
      </c>
      <c r="P14257">
        <v>3</v>
      </c>
      <c r="Q14257">
        <v>5</v>
      </c>
      <c r="R14257">
        <v>4</v>
      </c>
      <c r="S14257">
        <v>4</v>
      </c>
      <c r="T14257">
        <v>4</v>
      </c>
      <c r="U14257">
        <v>36</v>
      </c>
      <c r="V14257">
        <v>72</v>
      </c>
      <c r="W14257" t="s">
        <v>2137</v>
      </c>
      <c r="X14257" t="s">
        <v>18370</v>
      </c>
      <c r="Y14257" t="s">
        <v>10</v>
      </c>
    </row>
    <row r="14258" spans="1:25" x14ac:dyDescent="0.25">
      <c r="A14258" t="s">
        <v>18371</v>
      </c>
      <c r="B14258">
        <v>4</v>
      </c>
      <c r="C14258">
        <v>5</v>
      </c>
      <c r="D14258">
        <v>4</v>
      </c>
      <c r="E14258">
        <v>4</v>
      </c>
      <c r="F14258">
        <v>4</v>
      </c>
      <c r="G14258">
        <v>3</v>
      </c>
      <c r="H14258">
        <v>4</v>
      </c>
      <c r="I14258">
        <v>3</v>
      </c>
      <c r="J14258">
        <v>5</v>
      </c>
      <c r="K14258">
        <v>36</v>
      </c>
      <c r="L14258">
        <v>4</v>
      </c>
      <c r="M14258">
        <v>3</v>
      </c>
      <c r="N14258">
        <v>5</v>
      </c>
      <c r="O14258">
        <v>3</v>
      </c>
      <c r="P14258">
        <v>4</v>
      </c>
      <c r="Q14258">
        <v>3</v>
      </c>
      <c r="R14258">
        <v>5</v>
      </c>
      <c r="S14258">
        <v>4</v>
      </c>
      <c r="T14258">
        <v>5</v>
      </c>
      <c r="U14258">
        <v>36</v>
      </c>
      <c r="V14258">
        <v>72</v>
      </c>
      <c r="W14258" t="s">
        <v>12</v>
      </c>
      <c r="X14258" t="s">
        <v>10176</v>
      </c>
      <c r="Y14258" t="s">
        <v>10</v>
      </c>
    </row>
    <row r="14259" spans="1:25" x14ac:dyDescent="0.25">
      <c r="A14259" t="s">
        <v>18372</v>
      </c>
      <c r="B14259">
        <v>4</v>
      </c>
      <c r="C14259">
        <v>4</v>
      </c>
      <c r="D14259">
        <v>5</v>
      </c>
      <c r="E14259">
        <v>4</v>
      </c>
      <c r="F14259">
        <v>3</v>
      </c>
      <c r="G14259">
        <v>5</v>
      </c>
      <c r="H14259">
        <v>3</v>
      </c>
      <c r="I14259">
        <v>4</v>
      </c>
      <c r="J14259">
        <v>4</v>
      </c>
      <c r="K14259">
        <v>36</v>
      </c>
      <c r="L14259">
        <v>5</v>
      </c>
      <c r="M14259">
        <v>4</v>
      </c>
      <c r="N14259">
        <v>4</v>
      </c>
      <c r="O14259">
        <v>4</v>
      </c>
      <c r="P14259">
        <v>4</v>
      </c>
      <c r="Q14259">
        <v>3</v>
      </c>
      <c r="R14259">
        <v>4</v>
      </c>
      <c r="S14259">
        <v>3</v>
      </c>
      <c r="T14259">
        <v>5</v>
      </c>
      <c r="U14259">
        <v>36</v>
      </c>
      <c r="V14259">
        <v>72</v>
      </c>
      <c r="W14259" t="s">
        <v>39</v>
      </c>
      <c r="X14259" t="s">
        <v>4000</v>
      </c>
      <c r="Y14259" t="s">
        <v>10</v>
      </c>
    </row>
    <row r="14260" spans="1:25" x14ac:dyDescent="0.25">
      <c r="A14260" t="s">
        <v>18373</v>
      </c>
      <c r="B14260">
        <v>5</v>
      </c>
      <c r="C14260">
        <v>4</v>
      </c>
      <c r="D14260">
        <v>4</v>
      </c>
      <c r="E14260">
        <v>4</v>
      </c>
      <c r="F14260">
        <v>4</v>
      </c>
      <c r="G14260">
        <v>3</v>
      </c>
      <c r="H14260">
        <v>5</v>
      </c>
      <c r="I14260">
        <v>4</v>
      </c>
      <c r="J14260">
        <v>3</v>
      </c>
      <c r="K14260">
        <v>36</v>
      </c>
      <c r="L14260">
        <v>3</v>
      </c>
      <c r="M14260">
        <v>5</v>
      </c>
      <c r="N14260">
        <v>3</v>
      </c>
      <c r="O14260">
        <v>4</v>
      </c>
      <c r="P14260">
        <v>4</v>
      </c>
      <c r="Q14260">
        <v>4</v>
      </c>
      <c r="R14260">
        <v>4</v>
      </c>
      <c r="S14260">
        <v>5</v>
      </c>
      <c r="T14260">
        <v>4</v>
      </c>
      <c r="U14260">
        <v>36</v>
      </c>
      <c r="V14260">
        <v>72</v>
      </c>
      <c r="W14260" t="s">
        <v>730</v>
      </c>
      <c r="X14260" t="s">
        <v>18374</v>
      </c>
      <c r="Y14260" t="s">
        <v>10</v>
      </c>
    </row>
    <row r="14261" spans="1:25" x14ac:dyDescent="0.25">
      <c r="A14261" t="s">
        <v>18375</v>
      </c>
      <c r="B14261">
        <v>4</v>
      </c>
      <c r="C14261">
        <v>4</v>
      </c>
      <c r="D14261">
        <v>5</v>
      </c>
      <c r="E14261">
        <v>3</v>
      </c>
      <c r="F14261">
        <v>4</v>
      </c>
      <c r="G14261">
        <v>3</v>
      </c>
      <c r="H14261">
        <v>4</v>
      </c>
      <c r="I14261">
        <v>5</v>
      </c>
      <c r="J14261">
        <v>4</v>
      </c>
      <c r="K14261">
        <v>36</v>
      </c>
      <c r="L14261">
        <v>4</v>
      </c>
      <c r="M14261">
        <v>4</v>
      </c>
      <c r="N14261">
        <v>4</v>
      </c>
      <c r="O14261">
        <v>3</v>
      </c>
      <c r="P14261">
        <v>5</v>
      </c>
      <c r="Q14261">
        <v>4</v>
      </c>
      <c r="R14261">
        <v>5</v>
      </c>
      <c r="S14261">
        <v>3</v>
      </c>
      <c r="T14261">
        <v>4</v>
      </c>
      <c r="U14261">
        <v>36</v>
      </c>
      <c r="V14261">
        <v>72</v>
      </c>
      <c r="W14261" t="s">
        <v>39</v>
      </c>
      <c r="X14261" t="s">
        <v>778</v>
      </c>
      <c r="Y14261" t="s">
        <v>10</v>
      </c>
    </row>
    <row r="14262" spans="1:25" x14ac:dyDescent="0.25">
      <c r="A14262" t="s">
        <v>18376</v>
      </c>
      <c r="B14262">
        <v>4</v>
      </c>
      <c r="C14262">
        <v>3</v>
      </c>
      <c r="D14262">
        <v>4</v>
      </c>
      <c r="E14262">
        <v>5</v>
      </c>
      <c r="F14262">
        <v>4</v>
      </c>
      <c r="G14262">
        <v>3</v>
      </c>
      <c r="H14262">
        <v>4</v>
      </c>
      <c r="I14262">
        <v>5</v>
      </c>
      <c r="J14262">
        <v>4</v>
      </c>
      <c r="K14262">
        <v>36</v>
      </c>
      <c r="L14262">
        <v>4</v>
      </c>
      <c r="M14262">
        <v>4</v>
      </c>
      <c r="N14262">
        <v>3</v>
      </c>
      <c r="O14262">
        <v>5</v>
      </c>
      <c r="P14262">
        <v>4</v>
      </c>
      <c r="Q14262">
        <v>4</v>
      </c>
      <c r="R14262">
        <v>4</v>
      </c>
      <c r="S14262">
        <v>3</v>
      </c>
      <c r="T14262">
        <v>5</v>
      </c>
      <c r="U14262">
        <v>36</v>
      </c>
      <c r="V14262">
        <v>72</v>
      </c>
      <c r="W14262" t="s">
        <v>39</v>
      </c>
      <c r="X14262" t="s">
        <v>4922</v>
      </c>
      <c r="Y14262" t="s">
        <v>10</v>
      </c>
    </row>
    <row r="14263" spans="1:25" x14ac:dyDescent="0.25">
      <c r="A14263" t="s">
        <v>18377</v>
      </c>
      <c r="B14263">
        <v>4</v>
      </c>
      <c r="C14263">
        <v>4</v>
      </c>
      <c r="D14263">
        <v>5</v>
      </c>
      <c r="E14263">
        <v>3</v>
      </c>
      <c r="F14263">
        <v>4</v>
      </c>
      <c r="G14263">
        <v>5</v>
      </c>
      <c r="H14263">
        <v>3</v>
      </c>
      <c r="I14263">
        <v>4</v>
      </c>
      <c r="J14263">
        <v>4</v>
      </c>
      <c r="K14263">
        <v>36</v>
      </c>
      <c r="L14263">
        <v>4</v>
      </c>
      <c r="M14263">
        <v>5</v>
      </c>
      <c r="N14263">
        <v>3</v>
      </c>
      <c r="O14263">
        <v>4</v>
      </c>
      <c r="P14263">
        <v>3</v>
      </c>
      <c r="Q14263">
        <v>5</v>
      </c>
      <c r="R14263">
        <v>4</v>
      </c>
      <c r="S14263">
        <v>4</v>
      </c>
      <c r="T14263">
        <v>4</v>
      </c>
      <c r="U14263">
        <v>36</v>
      </c>
      <c r="V14263">
        <v>72</v>
      </c>
      <c r="W14263" t="s">
        <v>15</v>
      </c>
      <c r="X14263" t="s">
        <v>5004</v>
      </c>
      <c r="Y14263" t="s">
        <v>10</v>
      </c>
    </row>
    <row r="14264" spans="1:25" x14ac:dyDescent="0.25">
      <c r="A14264" t="s">
        <v>18378</v>
      </c>
      <c r="B14264">
        <v>5</v>
      </c>
      <c r="C14264">
        <v>4</v>
      </c>
      <c r="D14264">
        <v>3</v>
      </c>
      <c r="E14264">
        <v>4</v>
      </c>
      <c r="F14264">
        <v>4</v>
      </c>
      <c r="G14264">
        <v>4</v>
      </c>
      <c r="H14264">
        <v>4</v>
      </c>
      <c r="I14264">
        <v>3</v>
      </c>
      <c r="J14264">
        <v>5</v>
      </c>
      <c r="K14264">
        <v>36</v>
      </c>
      <c r="L14264">
        <v>4</v>
      </c>
      <c r="M14264">
        <v>3</v>
      </c>
      <c r="N14264">
        <v>4</v>
      </c>
      <c r="O14264">
        <v>4</v>
      </c>
      <c r="P14264">
        <v>5</v>
      </c>
      <c r="Q14264">
        <v>4</v>
      </c>
      <c r="R14264">
        <v>3</v>
      </c>
      <c r="S14264">
        <v>4</v>
      </c>
      <c r="T14264">
        <v>5</v>
      </c>
      <c r="U14264">
        <v>36</v>
      </c>
      <c r="V14264">
        <v>72</v>
      </c>
      <c r="W14264" t="s">
        <v>958</v>
      </c>
      <c r="X14264" t="s">
        <v>18379</v>
      </c>
      <c r="Y14264" t="s">
        <v>10</v>
      </c>
    </row>
    <row r="14265" spans="1:25" x14ac:dyDescent="0.25">
      <c r="A14265" t="s">
        <v>18380</v>
      </c>
      <c r="B14265">
        <v>4</v>
      </c>
      <c r="C14265">
        <v>3</v>
      </c>
      <c r="D14265">
        <v>4</v>
      </c>
      <c r="E14265">
        <v>5</v>
      </c>
      <c r="F14265">
        <v>3</v>
      </c>
      <c r="G14265">
        <v>5</v>
      </c>
      <c r="H14265">
        <v>4</v>
      </c>
      <c r="I14265">
        <v>4</v>
      </c>
      <c r="J14265">
        <v>5</v>
      </c>
      <c r="K14265">
        <v>37</v>
      </c>
      <c r="L14265">
        <v>4</v>
      </c>
      <c r="M14265">
        <v>4</v>
      </c>
      <c r="N14265">
        <v>3</v>
      </c>
      <c r="O14265">
        <v>4</v>
      </c>
      <c r="P14265">
        <v>5</v>
      </c>
      <c r="Q14265">
        <v>3</v>
      </c>
      <c r="R14265">
        <v>4</v>
      </c>
      <c r="S14265">
        <v>5</v>
      </c>
      <c r="T14265">
        <v>3</v>
      </c>
      <c r="U14265">
        <v>35</v>
      </c>
      <c r="V14265">
        <v>72</v>
      </c>
      <c r="W14265" t="s">
        <v>18381</v>
      </c>
      <c r="X14265" t="s">
        <v>18382</v>
      </c>
      <c r="Y14265" t="s">
        <v>78</v>
      </c>
    </row>
    <row r="14266" spans="1:25" x14ac:dyDescent="0.25">
      <c r="A14266" t="s">
        <v>18383</v>
      </c>
      <c r="B14266">
        <v>4</v>
      </c>
      <c r="C14266">
        <v>5</v>
      </c>
      <c r="D14266">
        <v>3</v>
      </c>
      <c r="E14266">
        <v>4</v>
      </c>
      <c r="F14266">
        <v>5</v>
      </c>
      <c r="G14266">
        <v>4</v>
      </c>
      <c r="H14266">
        <v>4</v>
      </c>
      <c r="I14266">
        <v>3</v>
      </c>
      <c r="J14266">
        <v>4</v>
      </c>
      <c r="K14266">
        <v>36</v>
      </c>
      <c r="L14266">
        <v>4</v>
      </c>
      <c r="M14266">
        <v>5</v>
      </c>
      <c r="N14266">
        <v>3</v>
      </c>
      <c r="O14266">
        <v>4</v>
      </c>
      <c r="P14266">
        <v>4</v>
      </c>
      <c r="Q14266">
        <v>4</v>
      </c>
      <c r="R14266">
        <v>5</v>
      </c>
      <c r="S14266">
        <v>3</v>
      </c>
      <c r="T14266">
        <v>4</v>
      </c>
      <c r="U14266">
        <v>36</v>
      </c>
      <c r="V14266">
        <v>72</v>
      </c>
      <c r="W14266" t="s">
        <v>348</v>
      </c>
      <c r="X14266" t="s">
        <v>2481</v>
      </c>
      <c r="Y14266" t="s">
        <v>10</v>
      </c>
    </row>
    <row r="14267" spans="1:25" x14ac:dyDescent="0.25">
      <c r="A14267" t="s">
        <v>18384</v>
      </c>
      <c r="B14267">
        <v>4</v>
      </c>
      <c r="C14267">
        <v>3</v>
      </c>
      <c r="D14267">
        <v>5</v>
      </c>
      <c r="E14267">
        <v>4</v>
      </c>
      <c r="F14267">
        <v>5</v>
      </c>
      <c r="G14267">
        <v>4</v>
      </c>
      <c r="H14267">
        <v>4</v>
      </c>
      <c r="I14267">
        <v>4</v>
      </c>
      <c r="J14267">
        <v>3</v>
      </c>
      <c r="K14267">
        <v>36</v>
      </c>
      <c r="L14267">
        <v>4</v>
      </c>
      <c r="M14267">
        <v>5</v>
      </c>
      <c r="N14267">
        <v>4</v>
      </c>
      <c r="O14267">
        <v>4</v>
      </c>
      <c r="P14267">
        <v>3</v>
      </c>
      <c r="Q14267">
        <v>5</v>
      </c>
      <c r="R14267">
        <v>4</v>
      </c>
      <c r="S14267">
        <v>3</v>
      </c>
      <c r="T14267">
        <v>4</v>
      </c>
      <c r="U14267">
        <v>36</v>
      </c>
      <c r="V14267">
        <v>72</v>
      </c>
      <c r="W14267" t="s">
        <v>58</v>
      </c>
      <c r="X14267" t="s">
        <v>839</v>
      </c>
      <c r="Y14267" t="s">
        <v>10</v>
      </c>
    </row>
    <row r="14268" spans="1:25" x14ac:dyDescent="0.25">
      <c r="A14268" t="s">
        <v>18384</v>
      </c>
      <c r="B14268">
        <v>4</v>
      </c>
      <c r="C14268">
        <v>5</v>
      </c>
      <c r="D14268">
        <v>4</v>
      </c>
      <c r="E14268">
        <v>4</v>
      </c>
      <c r="F14268">
        <v>4</v>
      </c>
      <c r="G14268">
        <v>3</v>
      </c>
      <c r="H14268">
        <v>4</v>
      </c>
      <c r="I14268">
        <v>3</v>
      </c>
      <c r="J14268">
        <v>4</v>
      </c>
      <c r="K14268">
        <v>35</v>
      </c>
      <c r="L14268">
        <v>4</v>
      </c>
      <c r="M14268">
        <v>4</v>
      </c>
      <c r="N14268">
        <v>4</v>
      </c>
      <c r="O14268">
        <v>3</v>
      </c>
      <c r="P14268">
        <v>5</v>
      </c>
      <c r="Q14268">
        <v>4</v>
      </c>
      <c r="R14268">
        <v>4</v>
      </c>
      <c r="S14268">
        <v>3</v>
      </c>
      <c r="T14268">
        <v>5</v>
      </c>
      <c r="U14268">
        <v>36</v>
      </c>
      <c r="V14268">
        <v>71</v>
      </c>
      <c r="W14268" t="s">
        <v>58</v>
      </c>
      <c r="X14268" t="s">
        <v>839</v>
      </c>
      <c r="Y14268" t="s">
        <v>10</v>
      </c>
    </row>
    <row r="14269" spans="1:25" x14ac:dyDescent="0.25">
      <c r="A14269" t="s">
        <v>18385</v>
      </c>
      <c r="B14269">
        <v>3</v>
      </c>
      <c r="C14269">
        <v>3</v>
      </c>
      <c r="D14269">
        <v>3</v>
      </c>
      <c r="E14269">
        <v>3</v>
      </c>
      <c r="F14269">
        <v>3</v>
      </c>
      <c r="G14269">
        <v>3</v>
      </c>
      <c r="H14269">
        <v>3</v>
      </c>
      <c r="I14269">
        <v>3</v>
      </c>
      <c r="J14269">
        <v>3</v>
      </c>
      <c r="K14269">
        <v>27</v>
      </c>
      <c r="L14269">
        <v>0</v>
      </c>
      <c r="M14269">
        <v>0</v>
      </c>
      <c r="N14269">
        <v>0</v>
      </c>
      <c r="O14269">
        <v>0</v>
      </c>
      <c r="P14269">
        <v>0</v>
      </c>
      <c r="Q14269">
        <v>0</v>
      </c>
      <c r="R14269">
        <v>0</v>
      </c>
      <c r="S14269">
        <v>0</v>
      </c>
      <c r="T14269">
        <v>0</v>
      </c>
      <c r="U14269">
        <v>0</v>
      </c>
      <c r="V14269">
        <v>27</v>
      </c>
      <c r="W14269" t="s">
        <v>236</v>
      </c>
      <c r="X14269" t="s">
        <v>5674</v>
      </c>
      <c r="Y14269" t="s">
        <v>10</v>
      </c>
    </row>
    <row r="14270" spans="1:25" x14ac:dyDescent="0.25">
      <c r="A14270" t="s">
        <v>18386</v>
      </c>
      <c r="B14270">
        <v>5</v>
      </c>
      <c r="C14270">
        <v>3</v>
      </c>
      <c r="D14270">
        <v>4</v>
      </c>
      <c r="E14270">
        <v>4</v>
      </c>
      <c r="F14270">
        <v>4</v>
      </c>
      <c r="G14270">
        <v>5</v>
      </c>
      <c r="H14270">
        <v>3</v>
      </c>
      <c r="I14270">
        <v>4</v>
      </c>
      <c r="J14270">
        <v>4</v>
      </c>
      <c r="K14270">
        <v>36</v>
      </c>
      <c r="L14270">
        <v>5</v>
      </c>
      <c r="M14270">
        <v>4</v>
      </c>
      <c r="N14270">
        <v>3</v>
      </c>
      <c r="O14270">
        <v>5</v>
      </c>
      <c r="P14270">
        <v>3</v>
      </c>
      <c r="Q14270">
        <v>4</v>
      </c>
      <c r="R14270">
        <v>5</v>
      </c>
      <c r="S14270">
        <v>3</v>
      </c>
      <c r="T14270">
        <v>4</v>
      </c>
      <c r="U14270">
        <v>36</v>
      </c>
      <c r="V14270">
        <v>72</v>
      </c>
      <c r="W14270" t="s">
        <v>296</v>
      </c>
      <c r="X14270" t="s">
        <v>2505</v>
      </c>
      <c r="Y14270" t="s">
        <v>10</v>
      </c>
    </row>
    <row r="14271" spans="1:25" x14ac:dyDescent="0.25">
      <c r="A14271" t="s">
        <v>18387</v>
      </c>
      <c r="B14271">
        <v>4</v>
      </c>
      <c r="C14271">
        <v>4</v>
      </c>
      <c r="D14271">
        <v>5</v>
      </c>
      <c r="E14271">
        <v>4</v>
      </c>
      <c r="F14271">
        <v>3</v>
      </c>
      <c r="G14271">
        <v>5</v>
      </c>
      <c r="H14271">
        <v>4</v>
      </c>
      <c r="I14271">
        <v>3</v>
      </c>
      <c r="J14271">
        <v>4</v>
      </c>
      <c r="K14271">
        <v>36</v>
      </c>
      <c r="L14271">
        <v>4</v>
      </c>
      <c r="M14271">
        <v>4</v>
      </c>
      <c r="N14271">
        <v>3</v>
      </c>
      <c r="O14271">
        <v>4</v>
      </c>
      <c r="P14271">
        <v>5</v>
      </c>
      <c r="Q14271">
        <v>4</v>
      </c>
      <c r="R14271">
        <v>3</v>
      </c>
      <c r="S14271">
        <v>4</v>
      </c>
      <c r="T14271">
        <v>4</v>
      </c>
      <c r="U14271">
        <v>35</v>
      </c>
      <c r="V14271">
        <v>71</v>
      </c>
      <c r="W14271" t="s">
        <v>39</v>
      </c>
      <c r="X14271" t="s">
        <v>582</v>
      </c>
      <c r="Y14271" t="s">
        <v>10</v>
      </c>
    </row>
    <row r="14272" spans="1:25" x14ac:dyDescent="0.25">
      <c r="A14272" t="s">
        <v>18388</v>
      </c>
      <c r="B14272">
        <v>4</v>
      </c>
      <c r="C14272">
        <v>3</v>
      </c>
      <c r="D14272">
        <v>4</v>
      </c>
      <c r="E14272">
        <v>5</v>
      </c>
      <c r="F14272">
        <v>4</v>
      </c>
      <c r="G14272">
        <v>3</v>
      </c>
      <c r="H14272">
        <v>4</v>
      </c>
      <c r="I14272">
        <v>4</v>
      </c>
      <c r="J14272">
        <v>5</v>
      </c>
      <c r="K14272">
        <v>36</v>
      </c>
      <c r="L14272">
        <v>4</v>
      </c>
      <c r="M14272">
        <v>3</v>
      </c>
      <c r="N14272">
        <v>4</v>
      </c>
      <c r="O14272">
        <v>4</v>
      </c>
      <c r="P14272">
        <v>5</v>
      </c>
      <c r="Q14272">
        <v>5</v>
      </c>
      <c r="R14272">
        <v>3</v>
      </c>
      <c r="S14272">
        <v>3</v>
      </c>
      <c r="T14272">
        <v>4</v>
      </c>
      <c r="U14272">
        <v>35</v>
      </c>
      <c r="V14272">
        <v>71</v>
      </c>
      <c r="W14272" t="s">
        <v>91</v>
      </c>
      <c r="X14272" t="s">
        <v>1565</v>
      </c>
      <c r="Y14272" t="s">
        <v>10</v>
      </c>
    </row>
    <row r="14273" spans="1:25" x14ac:dyDescent="0.25">
      <c r="A14273" t="s">
        <v>18389</v>
      </c>
      <c r="B14273">
        <v>4</v>
      </c>
      <c r="C14273">
        <v>3</v>
      </c>
      <c r="D14273">
        <v>4</v>
      </c>
      <c r="E14273">
        <v>5</v>
      </c>
      <c r="F14273">
        <v>4</v>
      </c>
      <c r="G14273">
        <v>4</v>
      </c>
      <c r="H14273">
        <v>3</v>
      </c>
      <c r="I14273">
        <v>4</v>
      </c>
      <c r="J14273">
        <v>5</v>
      </c>
      <c r="K14273">
        <v>36</v>
      </c>
      <c r="L14273">
        <v>4</v>
      </c>
      <c r="M14273">
        <v>3</v>
      </c>
      <c r="N14273">
        <v>4</v>
      </c>
      <c r="O14273">
        <v>4</v>
      </c>
      <c r="P14273">
        <v>4</v>
      </c>
      <c r="Q14273">
        <v>5</v>
      </c>
      <c r="R14273">
        <v>3</v>
      </c>
      <c r="S14273">
        <v>4</v>
      </c>
      <c r="T14273">
        <v>5</v>
      </c>
      <c r="U14273">
        <v>36</v>
      </c>
      <c r="V14273">
        <v>72</v>
      </c>
      <c r="W14273" t="s">
        <v>91</v>
      </c>
      <c r="X14273" t="s">
        <v>1434</v>
      </c>
      <c r="Y14273" t="s">
        <v>10</v>
      </c>
    </row>
    <row r="14274" spans="1:25" x14ac:dyDescent="0.25">
      <c r="A14274" t="s">
        <v>18390</v>
      </c>
      <c r="B14274">
        <v>5</v>
      </c>
      <c r="C14274">
        <v>4</v>
      </c>
      <c r="D14274">
        <v>3</v>
      </c>
      <c r="E14274">
        <v>5</v>
      </c>
      <c r="F14274">
        <v>4</v>
      </c>
      <c r="G14274">
        <v>3</v>
      </c>
      <c r="H14274">
        <v>4</v>
      </c>
      <c r="I14274">
        <v>5</v>
      </c>
      <c r="J14274">
        <v>3</v>
      </c>
      <c r="K14274">
        <v>36</v>
      </c>
      <c r="L14274">
        <v>4</v>
      </c>
      <c r="M14274">
        <v>4</v>
      </c>
      <c r="N14274">
        <v>3</v>
      </c>
      <c r="O14274">
        <v>4</v>
      </c>
      <c r="P14274">
        <v>4</v>
      </c>
      <c r="Q14274">
        <v>3</v>
      </c>
      <c r="R14274">
        <v>5</v>
      </c>
      <c r="S14274">
        <v>4</v>
      </c>
      <c r="T14274">
        <v>4</v>
      </c>
      <c r="U14274">
        <v>35</v>
      </c>
      <c r="V14274">
        <v>71</v>
      </c>
      <c r="W14274" t="s">
        <v>12</v>
      </c>
      <c r="X14274" t="s">
        <v>18391</v>
      </c>
      <c r="Y14274" t="s">
        <v>10</v>
      </c>
    </row>
    <row r="14275" spans="1:25" x14ac:dyDescent="0.25">
      <c r="A14275" t="s">
        <v>18392</v>
      </c>
      <c r="B14275">
        <v>4</v>
      </c>
      <c r="C14275">
        <v>3</v>
      </c>
      <c r="D14275">
        <v>4</v>
      </c>
      <c r="E14275">
        <v>4</v>
      </c>
      <c r="F14275">
        <v>4</v>
      </c>
      <c r="G14275">
        <v>5</v>
      </c>
      <c r="H14275">
        <v>3</v>
      </c>
      <c r="I14275">
        <v>4</v>
      </c>
      <c r="J14275">
        <v>5</v>
      </c>
      <c r="K14275">
        <v>36</v>
      </c>
      <c r="L14275">
        <v>4</v>
      </c>
      <c r="M14275">
        <v>3</v>
      </c>
      <c r="N14275">
        <v>4</v>
      </c>
      <c r="O14275">
        <v>5</v>
      </c>
      <c r="P14275">
        <v>4</v>
      </c>
      <c r="Q14275">
        <v>3</v>
      </c>
      <c r="R14275">
        <v>4</v>
      </c>
      <c r="S14275">
        <v>5</v>
      </c>
      <c r="T14275">
        <v>4</v>
      </c>
      <c r="U14275">
        <v>36</v>
      </c>
      <c r="V14275">
        <v>72</v>
      </c>
      <c r="W14275" t="s">
        <v>91</v>
      </c>
      <c r="X14275" t="s">
        <v>1191</v>
      </c>
      <c r="Y14275" t="s">
        <v>10</v>
      </c>
    </row>
    <row r="14276" spans="1:25" x14ac:dyDescent="0.25">
      <c r="A14276" t="s">
        <v>18393</v>
      </c>
      <c r="B14276">
        <v>4</v>
      </c>
      <c r="C14276">
        <v>4</v>
      </c>
      <c r="D14276">
        <v>5</v>
      </c>
      <c r="E14276">
        <v>4</v>
      </c>
      <c r="F14276">
        <v>3</v>
      </c>
      <c r="G14276">
        <v>4</v>
      </c>
      <c r="H14276">
        <v>4</v>
      </c>
      <c r="I14276">
        <v>4</v>
      </c>
      <c r="J14276">
        <v>4</v>
      </c>
      <c r="K14276">
        <v>36</v>
      </c>
      <c r="L14276">
        <v>0</v>
      </c>
      <c r="M14276">
        <v>0</v>
      </c>
      <c r="N14276">
        <v>0</v>
      </c>
      <c r="O14276">
        <v>0</v>
      </c>
      <c r="P14276">
        <v>0</v>
      </c>
      <c r="Q14276">
        <v>0</v>
      </c>
      <c r="R14276">
        <v>0</v>
      </c>
      <c r="S14276">
        <v>0</v>
      </c>
      <c r="T14276">
        <v>0</v>
      </c>
      <c r="U14276">
        <v>0</v>
      </c>
      <c r="V14276">
        <v>36</v>
      </c>
      <c r="W14276" t="s">
        <v>669</v>
      </c>
      <c r="X14276" t="s">
        <v>10932</v>
      </c>
      <c r="Y14276" t="s">
        <v>10</v>
      </c>
    </row>
    <row r="14277" spans="1:25" x14ac:dyDescent="0.25">
      <c r="A14277" t="s">
        <v>18394</v>
      </c>
      <c r="B14277">
        <v>4</v>
      </c>
      <c r="C14277">
        <v>3</v>
      </c>
      <c r="D14277">
        <v>4</v>
      </c>
      <c r="E14277">
        <v>3</v>
      </c>
      <c r="F14277">
        <v>4</v>
      </c>
      <c r="G14277">
        <v>4</v>
      </c>
      <c r="H14277">
        <v>3</v>
      </c>
      <c r="I14277">
        <v>4</v>
      </c>
      <c r="J14277">
        <v>4</v>
      </c>
      <c r="K14277">
        <v>33</v>
      </c>
      <c r="L14277">
        <v>0</v>
      </c>
      <c r="M14277">
        <v>0</v>
      </c>
      <c r="N14277">
        <v>0</v>
      </c>
      <c r="O14277">
        <v>0</v>
      </c>
      <c r="P14277">
        <v>0</v>
      </c>
      <c r="Q14277">
        <v>0</v>
      </c>
      <c r="R14277">
        <v>0</v>
      </c>
      <c r="S14277">
        <v>0</v>
      </c>
      <c r="T14277">
        <v>0</v>
      </c>
      <c r="U14277">
        <v>0</v>
      </c>
      <c r="V14277">
        <v>33</v>
      </c>
      <c r="W14277" t="s">
        <v>18</v>
      </c>
      <c r="X14277" t="s">
        <v>18395</v>
      </c>
      <c r="Y14277" t="s">
        <v>10</v>
      </c>
    </row>
    <row r="14278" spans="1:25" x14ac:dyDescent="0.25">
      <c r="A14278" t="s">
        <v>18396</v>
      </c>
      <c r="B14278">
        <v>4</v>
      </c>
      <c r="C14278">
        <v>4</v>
      </c>
      <c r="D14278">
        <v>3</v>
      </c>
      <c r="E14278">
        <v>4</v>
      </c>
      <c r="F14278">
        <v>3</v>
      </c>
      <c r="G14278">
        <v>4</v>
      </c>
      <c r="H14278">
        <v>5</v>
      </c>
      <c r="I14278">
        <v>4</v>
      </c>
      <c r="J14278">
        <v>5</v>
      </c>
      <c r="K14278">
        <v>36</v>
      </c>
      <c r="L14278">
        <v>4</v>
      </c>
      <c r="M14278">
        <v>4</v>
      </c>
      <c r="N14278">
        <v>5</v>
      </c>
      <c r="O14278">
        <v>4</v>
      </c>
      <c r="P14278">
        <v>4</v>
      </c>
      <c r="Q14278">
        <v>3</v>
      </c>
      <c r="R14278">
        <v>5</v>
      </c>
      <c r="S14278">
        <v>3</v>
      </c>
      <c r="T14278">
        <v>4</v>
      </c>
      <c r="U14278">
        <v>36</v>
      </c>
      <c r="V14278">
        <v>72</v>
      </c>
      <c r="W14278" t="s">
        <v>97</v>
      </c>
      <c r="X14278" t="s">
        <v>18397</v>
      </c>
      <c r="Y14278" t="s">
        <v>44</v>
      </c>
    </row>
    <row r="14279" spans="1:25" x14ac:dyDescent="0.25">
      <c r="A14279" t="s">
        <v>18398</v>
      </c>
      <c r="B14279">
        <v>4</v>
      </c>
      <c r="C14279">
        <v>4</v>
      </c>
      <c r="D14279">
        <v>3</v>
      </c>
      <c r="E14279">
        <v>5</v>
      </c>
      <c r="F14279">
        <v>4</v>
      </c>
      <c r="G14279">
        <v>4</v>
      </c>
      <c r="H14279">
        <v>4</v>
      </c>
      <c r="I14279">
        <v>3</v>
      </c>
      <c r="J14279">
        <v>5</v>
      </c>
      <c r="K14279">
        <v>36</v>
      </c>
      <c r="L14279">
        <v>4</v>
      </c>
      <c r="M14279">
        <v>4</v>
      </c>
      <c r="N14279">
        <v>3</v>
      </c>
      <c r="O14279">
        <v>5</v>
      </c>
      <c r="P14279">
        <v>3</v>
      </c>
      <c r="Q14279">
        <v>4</v>
      </c>
      <c r="R14279">
        <v>4</v>
      </c>
      <c r="S14279">
        <v>5</v>
      </c>
      <c r="T14279">
        <v>4</v>
      </c>
      <c r="U14279">
        <v>36</v>
      </c>
      <c r="V14279">
        <v>72</v>
      </c>
      <c r="W14279" t="s">
        <v>12</v>
      </c>
      <c r="X14279" t="s">
        <v>15177</v>
      </c>
      <c r="Y14279" t="s">
        <v>10</v>
      </c>
    </row>
    <row r="14280" spans="1:25" x14ac:dyDescent="0.25">
      <c r="A14280" t="s">
        <v>18399</v>
      </c>
      <c r="B14280">
        <v>4</v>
      </c>
      <c r="C14280">
        <v>4</v>
      </c>
      <c r="D14280">
        <v>4</v>
      </c>
      <c r="E14280">
        <v>4</v>
      </c>
      <c r="F14280">
        <v>3</v>
      </c>
      <c r="G14280">
        <v>4</v>
      </c>
      <c r="H14280">
        <v>3</v>
      </c>
      <c r="I14280">
        <v>4</v>
      </c>
      <c r="J14280">
        <v>5</v>
      </c>
      <c r="K14280">
        <v>35</v>
      </c>
      <c r="L14280">
        <v>4</v>
      </c>
      <c r="M14280">
        <v>4</v>
      </c>
      <c r="N14280">
        <v>4</v>
      </c>
      <c r="O14280">
        <v>5</v>
      </c>
      <c r="P14280">
        <v>3</v>
      </c>
      <c r="Q14280">
        <v>4</v>
      </c>
      <c r="R14280">
        <v>5</v>
      </c>
      <c r="S14280">
        <v>3</v>
      </c>
      <c r="T14280">
        <v>5</v>
      </c>
      <c r="U14280">
        <v>37</v>
      </c>
      <c r="V14280">
        <v>72</v>
      </c>
      <c r="W14280" t="s">
        <v>12</v>
      </c>
      <c r="X14280" t="s">
        <v>18400</v>
      </c>
      <c r="Y14280" t="s">
        <v>10</v>
      </c>
    </row>
    <row r="14281" spans="1:25" x14ac:dyDescent="0.25">
      <c r="A14281" t="s">
        <v>18401</v>
      </c>
      <c r="B14281">
        <v>5</v>
      </c>
      <c r="C14281">
        <v>3</v>
      </c>
      <c r="D14281">
        <v>4</v>
      </c>
      <c r="E14281">
        <v>4</v>
      </c>
      <c r="F14281">
        <v>3</v>
      </c>
      <c r="G14281">
        <v>4</v>
      </c>
      <c r="H14281">
        <v>4</v>
      </c>
      <c r="I14281">
        <v>4</v>
      </c>
      <c r="J14281">
        <v>5</v>
      </c>
      <c r="K14281">
        <v>36</v>
      </c>
      <c r="L14281">
        <v>5</v>
      </c>
      <c r="M14281">
        <v>4</v>
      </c>
      <c r="N14281">
        <v>4</v>
      </c>
      <c r="O14281">
        <v>3</v>
      </c>
      <c r="P14281">
        <v>4</v>
      </c>
      <c r="Q14281">
        <v>4</v>
      </c>
      <c r="R14281">
        <v>3</v>
      </c>
      <c r="S14281">
        <v>4</v>
      </c>
      <c r="T14281">
        <v>5</v>
      </c>
      <c r="U14281">
        <v>36</v>
      </c>
      <c r="V14281">
        <v>72</v>
      </c>
      <c r="W14281" t="s">
        <v>52</v>
      </c>
      <c r="X14281" t="s">
        <v>15847</v>
      </c>
      <c r="Y14281" t="s">
        <v>10</v>
      </c>
    </row>
    <row r="14282" spans="1:25" x14ac:dyDescent="0.25">
      <c r="A14282" t="s">
        <v>18402</v>
      </c>
      <c r="B14282">
        <v>4</v>
      </c>
      <c r="C14282">
        <v>3</v>
      </c>
      <c r="D14282">
        <v>4</v>
      </c>
      <c r="E14282">
        <v>4</v>
      </c>
      <c r="F14282">
        <v>5</v>
      </c>
      <c r="G14282">
        <v>4</v>
      </c>
      <c r="H14282">
        <v>3</v>
      </c>
      <c r="I14282">
        <v>4</v>
      </c>
      <c r="J14282">
        <v>5</v>
      </c>
      <c r="K14282">
        <v>36</v>
      </c>
      <c r="L14282">
        <v>4</v>
      </c>
      <c r="M14282">
        <v>4</v>
      </c>
      <c r="N14282">
        <v>5</v>
      </c>
      <c r="O14282">
        <v>3</v>
      </c>
      <c r="P14282">
        <v>4</v>
      </c>
      <c r="Q14282">
        <v>4</v>
      </c>
      <c r="R14282">
        <v>5</v>
      </c>
      <c r="S14282">
        <v>3</v>
      </c>
      <c r="T14282">
        <v>4</v>
      </c>
      <c r="U14282">
        <v>36</v>
      </c>
      <c r="V14282">
        <v>72</v>
      </c>
      <c r="W14282" t="s">
        <v>12</v>
      </c>
      <c r="X14282" t="s">
        <v>10955</v>
      </c>
      <c r="Y14282" t="s">
        <v>10</v>
      </c>
    </row>
    <row r="14283" spans="1:25" x14ac:dyDescent="0.25">
      <c r="A14283" t="s">
        <v>18403</v>
      </c>
      <c r="B14283">
        <v>4</v>
      </c>
      <c r="C14283">
        <v>5</v>
      </c>
      <c r="D14283">
        <v>4</v>
      </c>
      <c r="E14283">
        <v>3</v>
      </c>
      <c r="F14283">
        <v>4</v>
      </c>
      <c r="G14283">
        <v>4</v>
      </c>
      <c r="H14283">
        <v>3</v>
      </c>
      <c r="I14283">
        <v>5</v>
      </c>
      <c r="J14283">
        <v>4</v>
      </c>
      <c r="K14283">
        <v>36</v>
      </c>
      <c r="L14283">
        <v>4</v>
      </c>
      <c r="M14283">
        <v>4</v>
      </c>
      <c r="N14283">
        <v>5</v>
      </c>
      <c r="O14283">
        <v>3</v>
      </c>
      <c r="P14283">
        <v>4</v>
      </c>
      <c r="Q14283">
        <v>5</v>
      </c>
      <c r="R14283">
        <v>4</v>
      </c>
      <c r="S14283">
        <v>3</v>
      </c>
      <c r="T14283">
        <v>4</v>
      </c>
      <c r="U14283">
        <v>36</v>
      </c>
      <c r="V14283">
        <v>72</v>
      </c>
      <c r="W14283" t="s">
        <v>39</v>
      </c>
      <c r="X14283" t="s">
        <v>7442</v>
      </c>
      <c r="Y14283" t="s">
        <v>10</v>
      </c>
    </row>
    <row r="14284" spans="1:25" x14ac:dyDescent="0.25">
      <c r="A14284" t="s">
        <v>18404</v>
      </c>
      <c r="B14284">
        <v>4</v>
      </c>
      <c r="C14284">
        <v>4</v>
      </c>
      <c r="D14284">
        <v>3</v>
      </c>
      <c r="E14284">
        <v>4</v>
      </c>
      <c r="F14284">
        <v>4</v>
      </c>
      <c r="G14284">
        <v>5</v>
      </c>
      <c r="H14284">
        <v>4</v>
      </c>
      <c r="I14284">
        <v>3</v>
      </c>
      <c r="J14284">
        <v>4</v>
      </c>
      <c r="K14284">
        <v>35</v>
      </c>
      <c r="L14284">
        <v>4</v>
      </c>
      <c r="M14284">
        <v>4</v>
      </c>
      <c r="N14284">
        <v>4</v>
      </c>
      <c r="O14284">
        <v>5</v>
      </c>
      <c r="P14284">
        <v>5</v>
      </c>
      <c r="Q14284">
        <v>3</v>
      </c>
      <c r="R14284">
        <v>4</v>
      </c>
      <c r="S14284">
        <v>4</v>
      </c>
      <c r="T14284">
        <v>3</v>
      </c>
      <c r="U14284">
        <v>36</v>
      </c>
      <c r="V14284">
        <v>71</v>
      </c>
      <c r="W14284" t="s">
        <v>15</v>
      </c>
      <c r="X14284" t="s">
        <v>18405</v>
      </c>
      <c r="Y14284" t="s">
        <v>10</v>
      </c>
    </row>
    <row r="14285" spans="1:25" x14ac:dyDescent="0.25">
      <c r="A14285" t="s">
        <v>18406</v>
      </c>
      <c r="B14285">
        <v>4</v>
      </c>
      <c r="C14285">
        <v>4</v>
      </c>
      <c r="D14285">
        <v>4</v>
      </c>
      <c r="E14285">
        <v>3</v>
      </c>
      <c r="F14285">
        <v>5</v>
      </c>
      <c r="G14285">
        <v>4</v>
      </c>
      <c r="H14285">
        <v>4</v>
      </c>
      <c r="I14285">
        <v>3</v>
      </c>
      <c r="J14285">
        <v>4</v>
      </c>
      <c r="K14285">
        <v>35</v>
      </c>
      <c r="L14285">
        <v>4</v>
      </c>
      <c r="M14285">
        <v>3</v>
      </c>
      <c r="N14285">
        <v>5</v>
      </c>
      <c r="O14285">
        <v>4</v>
      </c>
      <c r="P14285">
        <v>4</v>
      </c>
      <c r="Q14285">
        <v>4</v>
      </c>
      <c r="R14285">
        <v>5</v>
      </c>
      <c r="S14285">
        <v>3</v>
      </c>
      <c r="T14285">
        <v>4</v>
      </c>
      <c r="U14285">
        <v>36</v>
      </c>
      <c r="V14285">
        <v>71</v>
      </c>
      <c r="W14285" t="s">
        <v>669</v>
      </c>
      <c r="X14285" t="s">
        <v>3083</v>
      </c>
      <c r="Y14285" t="s">
        <v>10</v>
      </c>
    </row>
    <row r="14286" spans="1:25" x14ac:dyDescent="0.25">
      <c r="A14286" t="s">
        <v>18407</v>
      </c>
      <c r="B14286">
        <v>5</v>
      </c>
      <c r="C14286">
        <v>4</v>
      </c>
      <c r="D14286">
        <v>3</v>
      </c>
      <c r="E14286">
        <v>4</v>
      </c>
      <c r="F14286">
        <v>5</v>
      </c>
      <c r="G14286">
        <v>4</v>
      </c>
      <c r="H14286">
        <v>3</v>
      </c>
      <c r="I14286">
        <v>4</v>
      </c>
      <c r="J14286">
        <v>3</v>
      </c>
      <c r="K14286">
        <v>35</v>
      </c>
      <c r="L14286">
        <v>4</v>
      </c>
      <c r="M14286">
        <v>4</v>
      </c>
      <c r="N14286">
        <v>3</v>
      </c>
      <c r="O14286">
        <v>5</v>
      </c>
      <c r="P14286">
        <v>3</v>
      </c>
      <c r="Q14286">
        <v>5</v>
      </c>
      <c r="R14286">
        <v>4</v>
      </c>
      <c r="S14286">
        <v>4</v>
      </c>
      <c r="T14286">
        <v>4</v>
      </c>
      <c r="U14286">
        <v>36</v>
      </c>
      <c r="V14286">
        <v>71</v>
      </c>
      <c r="W14286" t="s">
        <v>18</v>
      </c>
      <c r="X14286" t="s">
        <v>3998</v>
      </c>
      <c r="Y14286" t="s">
        <v>10</v>
      </c>
    </row>
    <row r="14287" spans="1:25" x14ac:dyDescent="0.25">
      <c r="A14287" t="s">
        <v>18408</v>
      </c>
      <c r="B14287">
        <v>4</v>
      </c>
      <c r="C14287">
        <v>5</v>
      </c>
      <c r="D14287">
        <v>3</v>
      </c>
      <c r="E14287">
        <v>4</v>
      </c>
      <c r="F14287">
        <v>4</v>
      </c>
      <c r="G14287">
        <v>4</v>
      </c>
      <c r="H14287">
        <v>3</v>
      </c>
      <c r="I14287">
        <v>5</v>
      </c>
      <c r="J14287">
        <v>4</v>
      </c>
      <c r="K14287">
        <v>36</v>
      </c>
      <c r="L14287">
        <v>5</v>
      </c>
      <c r="M14287">
        <v>4</v>
      </c>
      <c r="N14287">
        <v>3</v>
      </c>
      <c r="O14287">
        <v>4</v>
      </c>
      <c r="P14287">
        <v>4</v>
      </c>
      <c r="Q14287">
        <v>4</v>
      </c>
      <c r="R14287">
        <v>3</v>
      </c>
      <c r="S14287">
        <v>4</v>
      </c>
      <c r="T14287">
        <v>5</v>
      </c>
      <c r="U14287">
        <v>36</v>
      </c>
      <c r="V14287">
        <v>72</v>
      </c>
      <c r="W14287" t="s">
        <v>52</v>
      </c>
      <c r="X14287" t="s">
        <v>3209</v>
      </c>
      <c r="Y14287" t="s">
        <v>10</v>
      </c>
    </row>
    <row r="14288" spans="1:25" x14ac:dyDescent="0.25">
      <c r="A14288" t="s">
        <v>18409</v>
      </c>
      <c r="B14288">
        <v>4</v>
      </c>
      <c r="C14288">
        <v>3</v>
      </c>
      <c r="D14288">
        <v>4</v>
      </c>
      <c r="E14288">
        <v>4</v>
      </c>
      <c r="F14288">
        <v>4</v>
      </c>
      <c r="G14288">
        <v>5</v>
      </c>
      <c r="H14288">
        <v>3</v>
      </c>
      <c r="I14288">
        <v>4</v>
      </c>
      <c r="J14288">
        <v>5</v>
      </c>
      <c r="K14288">
        <v>36</v>
      </c>
      <c r="L14288">
        <v>5</v>
      </c>
      <c r="M14288">
        <v>4</v>
      </c>
      <c r="N14288">
        <v>3</v>
      </c>
      <c r="O14288">
        <v>4</v>
      </c>
      <c r="P14288">
        <v>4</v>
      </c>
      <c r="Q14288">
        <v>5</v>
      </c>
      <c r="R14288">
        <v>3</v>
      </c>
      <c r="S14288">
        <v>4</v>
      </c>
      <c r="T14288">
        <v>4</v>
      </c>
      <c r="U14288">
        <v>36</v>
      </c>
      <c r="V14288">
        <v>72</v>
      </c>
      <c r="W14288" t="s">
        <v>110</v>
      </c>
      <c r="X14288" t="s">
        <v>1965</v>
      </c>
      <c r="Y14288" t="s">
        <v>10</v>
      </c>
    </row>
    <row r="14289" spans="1:25" x14ac:dyDescent="0.25">
      <c r="A14289" t="s">
        <v>18410</v>
      </c>
      <c r="B14289">
        <v>4</v>
      </c>
      <c r="C14289">
        <v>4</v>
      </c>
      <c r="D14289">
        <v>3</v>
      </c>
      <c r="E14289">
        <v>4</v>
      </c>
      <c r="F14289">
        <v>4</v>
      </c>
      <c r="G14289">
        <v>4</v>
      </c>
      <c r="H14289">
        <v>3</v>
      </c>
      <c r="I14289">
        <v>4</v>
      </c>
      <c r="J14289">
        <v>5</v>
      </c>
      <c r="K14289">
        <v>35</v>
      </c>
      <c r="L14289">
        <v>4</v>
      </c>
      <c r="M14289">
        <v>3</v>
      </c>
      <c r="N14289">
        <v>4</v>
      </c>
      <c r="O14289">
        <v>4</v>
      </c>
      <c r="P14289">
        <v>5</v>
      </c>
      <c r="Q14289">
        <v>4</v>
      </c>
      <c r="R14289">
        <v>3</v>
      </c>
      <c r="S14289">
        <v>4</v>
      </c>
      <c r="T14289">
        <v>5</v>
      </c>
      <c r="U14289">
        <v>36</v>
      </c>
      <c r="V14289">
        <v>71</v>
      </c>
      <c r="W14289" t="s">
        <v>110</v>
      </c>
      <c r="X14289" t="s">
        <v>9369</v>
      </c>
      <c r="Y14289" t="s">
        <v>10</v>
      </c>
    </row>
    <row r="14290" spans="1:25" x14ac:dyDescent="0.25">
      <c r="A14290" t="s">
        <v>18411</v>
      </c>
      <c r="B14290">
        <v>4</v>
      </c>
      <c r="C14290">
        <v>5</v>
      </c>
      <c r="D14290">
        <v>4</v>
      </c>
      <c r="E14290">
        <v>3</v>
      </c>
      <c r="F14290">
        <v>4</v>
      </c>
      <c r="G14290">
        <v>4</v>
      </c>
      <c r="H14290">
        <v>3</v>
      </c>
      <c r="I14290">
        <v>5</v>
      </c>
      <c r="J14290">
        <v>4</v>
      </c>
      <c r="K14290">
        <v>36</v>
      </c>
      <c r="L14290">
        <v>4</v>
      </c>
      <c r="M14290">
        <v>4</v>
      </c>
      <c r="N14290">
        <v>3</v>
      </c>
      <c r="O14290">
        <v>5</v>
      </c>
      <c r="P14290">
        <v>3</v>
      </c>
      <c r="Q14290">
        <v>4</v>
      </c>
      <c r="R14290">
        <v>4</v>
      </c>
      <c r="S14290">
        <v>4</v>
      </c>
      <c r="T14290">
        <v>5</v>
      </c>
      <c r="U14290">
        <v>36</v>
      </c>
      <c r="V14290">
        <v>72</v>
      </c>
      <c r="W14290" t="s">
        <v>39</v>
      </c>
      <c r="X14290" t="s">
        <v>141</v>
      </c>
      <c r="Y14290" t="s">
        <v>10</v>
      </c>
    </row>
    <row r="14291" spans="1:25" x14ac:dyDescent="0.25">
      <c r="A14291" t="s">
        <v>18412</v>
      </c>
      <c r="B14291">
        <v>4</v>
      </c>
      <c r="C14291">
        <v>4</v>
      </c>
      <c r="D14291">
        <v>4</v>
      </c>
      <c r="E14291">
        <v>3</v>
      </c>
      <c r="F14291">
        <v>4</v>
      </c>
      <c r="G14291">
        <v>5</v>
      </c>
      <c r="H14291">
        <v>3</v>
      </c>
      <c r="I14291">
        <v>4</v>
      </c>
      <c r="J14291">
        <v>5</v>
      </c>
      <c r="K14291">
        <v>36</v>
      </c>
      <c r="L14291">
        <v>4</v>
      </c>
      <c r="M14291">
        <v>4</v>
      </c>
      <c r="N14291">
        <v>4</v>
      </c>
      <c r="O14291">
        <v>3</v>
      </c>
      <c r="P14291">
        <v>5</v>
      </c>
      <c r="Q14291">
        <v>4</v>
      </c>
      <c r="R14291">
        <v>3</v>
      </c>
      <c r="S14291">
        <v>5</v>
      </c>
      <c r="T14291">
        <v>4</v>
      </c>
      <c r="U14291">
        <v>36</v>
      </c>
      <c r="V14291">
        <v>72</v>
      </c>
      <c r="W14291" t="s">
        <v>756</v>
      </c>
      <c r="X14291" t="s">
        <v>13357</v>
      </c>
      <c r="Y14291" t="s">
        <v>10</v>
      </c>
    </row>
    <row r="14292" spans="1:25" x14ac:dyDescent="0.25">
      <c r="A14292" t="s">
        <v>18413</v>
      </c>
      <c r="B14292">
        <v>5</v>
      </c>
      <c r="C14292">
        <v>4</v>
      </c>
      <c r="D14292">
        <v>3</v>
      </c>
      <c r="E14292">
        <v>4</v>
      </c>
      <c r="F14292">
        <v>4</v>
      </c>
      <c r="G14292">
        <v>4</v>
      </c>
      <c r="H14292">
        <v>5</v>
      </c>
      <c r="I14292">
        <v>3</v>
      </c>
      <c r="J14292">
        <v>4</v>
      </c>
      <c r="K14292">
        <v>36</v>
      </c>
      <c r="L14292">
        <v>4</v>
      </c>
      <c r="M14292">
        <v>4</v>
      </c>
      <c r="N14292">
        <v>5</v>
      </c>
      <c r="O14292">
        <v>3</v>
      </c>
      <c r="P14292">
        <v>4</v>
      </c>
      <c r="Q14292">
        <v>3</v>
      </c>
      <c r="R14292">
        <v>5</v>
      </c>
      <c r="S14292">
        <v>3</v>
      </c>
      <c r="T14292">
        <v>5</v>
      </c>
      <c r="U14292">
        <v>36</v>
      </c>
      <c r="V14292">
        <v>72</v>
      </c>
      <c r="W14292" t="s">
        <v>665</v>
      </c>
      <c r="X14292" t="s">
        <v>1954</v>
      </c>
      <c r="Y14292" t="s">
        <v>10</v>
      </c>
    </row>
    <row r="14293" spans="1:25" x14ac:dyDescent="0.25">
      <c r="A14293" t="s">
        <v>18414</v>
      </c>
      <c r="B14293">
        <v>4</v>
      </c>
      <c r="C14293">
        <v>4</v>
      </c>
      <c r="D14293">
        <v>5</v>
      </c>
      <c r="E14293">
        <v>4</v>
      </c>
      <c r="F14293">
        <v>3</v>
      </c>
      <c r="G14293">
        <v>4</v>
      </c>
      <c r="H14293">
        <v>3</v>
      </c>
      <c r="I14293">
        <v>5</v>
      </c>
      <c r="J14293">
        <v>4</v>
      </c>
      <c r="K14293">
        <v>36</v>
      </c>
      <c r="L14293">
        <v>4</v>
      </c>
      <c r="M14293">
        <v>5</v>
      </c>
      <c r="N14293">
        <v>3</v>
      </c>
      <c r="O14293">
        <v>4</v>
      </c>
      <c r="P14293">
        <v>4</v>
      </c>
      <c r="Q14293">
        <v>4</v>
      </c>
      <c r="R14293">
        <v>3</v>
      </c>
      <c r="S14293">
        <v>4</v>
      </c>
      <c r="T14293">
        <v>5</v>
      </c>
      <c r="U14293">
        <v>36</v>
      </c>
      <c r="V14293">
        <v>72</v>
      </c>
      <c r="W14293" t="s">
        <v>176</v>
      </c>
      <c r="X14293" t="s">
        <v>410</v>
      </c>
      <c r="Y14293" t="s">
        <v>10</v>
      </c>
    </row>
    <row r="14294" spans="1:25" x14ac:dyDescent="0.25">
      <c r="A14294" t="s">
        <v>18415</v>
      </c>
      <c r="B14294">
        <v>4</v>
      </c>
      <c r="C14294">
        <v>4</v>
      </c>
      <c r="D14294">
        <v>4</v>
      </c>
      <c r="E14294">
        <v>5</v>
      </c>
      <c r="F14294">
        <v>3</v>
      </c>
      <c r="G14294">
        <v>4</v>
      </c>
      <c r="H14294">
        <v>4</v>
      </c>
      <c r="I14294">
        <v>3</v>
      </c>
      <c r="J14294">
        <v>5</v>
      </c>
      <c r="K14294">
        <v>36</v>
      </c>
      <c r="L14294">
        <v>0</v>
      </c>
      <c r="M14294">
        <v>0</v>
      </c>
      <c r="N14294">
        <v>0</v>
      </c>
      <c r="O14294">
        <v>0</v>
      </c>
      <c r="P14294">
        <v>0</v>
      </c>
      <c r="Q14294">
        <v>0</v>
      </c>
      <c r="R14294">
        <v>0</v>
      </c>
      <c r="S14294">
        <v>0</v>
      </c>
      <c r="T14294">
        <v>0</v>
      </c>
      <c r="U14294">
        <v>0</v>
      </c>
      <c r="V14294">
        <v>36</v>
      </c>
      <c r="W14294" t="s">
        <v>61</v>
      </c>
      <c r="X14294" t="s">
        <v>18416</v>
      </c>
      <c r="Y14294" t="s">
        <v>10</v>
      </c>
    </row>
    <row r="14295" spans="1:25" x14ac:dyDescent="0.25">
      <c r="A14295" t="s">
        <v>18417</v>
      </c>
      <c r="B14295">
        <v>4</v>
      </c>
      <c r="C14295">
        <v>3</v>
      </c>
      <c r="D14295">
        <v>5</v>
      </c>
      <c r="E14295">
        <v>4</v>
      </c>
      <c r="F14295">
        <v>4</v>
      </c>
      <c r="G14295">
        <v>4</v>
      </c>
      <c r="H14295">
        <v>4</v>
      </c>
      <c r="I14295">
        <v>5</v>
      </c>
      <c r="J14295">
        <v>3</v>
      </c>
      <c r="K14295">
        <v>36</v>
      </c>
      <c r="L14295">
        <v>4</v>
      </c>
      <c r="M14295">
        <v>4</v>
      </c>
      <c r="N14295">
        <v>3</v>
      </c>
      <c r="O14295">
        <v>5</v>
      </c>
      <c r="P14295">
        <v>3</v>
      </c>
      <c r="Q14295">
        <v>4</v>
      </c>
      <c r="R14295">
        <v>5</v>
      </c>
      <c r="S14295">
        <v>3</v>
      </c>
      <c r="T14295">
        <v>4</v>
      </c>
      <c r="U14295">
        <v>35</v>
      </c>
      <c r="V14295">
        <v>71</v>
      </c>
      <c r="W14295" t="s">
        <v>91</v>
      </c>
      <c r="X14295" t="s">
        <v>1965</v>
      </c>
      <c r="Y14295" t="s">
        <v>10</v>
      </c>
    </row>
    <row r="14296" spans="1:25" x14ac:dyDescent="0.25">
      <c r="A14296" t="s">
        <v>18418</v>
      </c>
      <c r="B14296">
        <v>4</v>
      </c>
      <c r="C14296">
        <v>4</v>
      </c>
      <c r="D14296">
        <v>5</v>
      </c>
      <c r="E14296">
        <v>3</v>
      </c>
      <c r="F14296">
        <v>4</v>
      </c>
      <c r="G14296">
        <v>5</v>
      </c>
      <c r="H14296">
        <v>3</v>
      </c>
      <c r="I14296">
        <v>4</v>
      </c>
      <c r="J14296">
        <v>4</v>
      </c>
      <c r="K14296">
        <v>36</v>
      </c>
      <c r="L14296">
        <v>5</v>
      </c>
      <c r="M14296">
        <v>3</v>
      </c>
      <c r="N14296">
        <v>4</v>
      </c>
      <c r="O14296">
        <v>3</v>
      </c>
      <c r="P14296">
        <v>4</v>
      </c>
      <c r="Q14296">
        <v>4</v>
      </c>
      <c r="R14296">
        <v>3</v>
      </c>
      <c r="S14296">
        <v>5</v>
      </c>
      <c r="T14296">
        <v>4</v>
      </c>
      <c r="U14296">
        <v>35</v>
      </c>
      <c r="V14296">
        <v>71</v>
      </c>
      <c r="W14296" t="s">
        <v>105</v>
      </c>
      <c r="X14296" t="s">
        <v>5051</v>
      </c>
      <c r="Y14296" t="s">
        <v>10</v>
      </c>
    </row>
    <row r="14297" spans="1:25" x14ac:dyDescent="0.25">
      <c r="A14297" t="s">
        <v>18419</v>
      </c>
      <c r="B14297">
        <v>5</v>
      </c>
      <c r="C14297">
        <v>4</v>
      </c>
      <c r="D14297">
        <v>3</v>
      </c>
      <c r="E14297">
        <v>4</v>
      </c>
      <c r="F14297">
        <v>4</v>
      </c>
      <c r="G14297">
        <v>4</v>
      </c>
      <c r="H14297">
        <v>4</v>
      </c>
      <c r="I14297">
        <v>3</v>
      </c>
      <c r="J14297">
        <v>5</v>
      </c>
      <c r="K14297">
        <v>36</v>
      </c>
      <c r="L14297">
        <v>4</v>
      </c>
      <c r="M14297">
        <v>4</v>
      </c>
      <c r="N14297">
        <v>4</v>
      </c>
      <c r="O14297">
        <v>3</v>
      </c>
      <c r="P14297">
        <v>4</v>
      </c>
      <c r="Q14297">
        <v>4</v>
      </c>
      <c r="R14297">
        <v>4</v>
      </c>
      <c r="S14297">
        <v>3</v>
      </c>
      <c r="T14297">
        <v>5</v>
      </c>
      <c r="U14297">
        <v>35</v>
      </c>
      <c r="V14297">
        <v>71</v>
      </c>
      <c r="W14297" t="s">
        <v>665</v>
      </c>
      <c r="X14297" t="s">
        <v>5103</v>
      </c>
      <c r="Y14297" t="s">
        <v>10</v>
      </c>
    </row>
    <row r="14298" spans="1:25" x14ac:dyDescent="0.25">
      <c r="A14298" t="s">
        <v>18420</v>
      </c>
      <c r="B14298">
        <v>4</v>
      </c>
      <c r="C14298">
        <v>4</v>
      </c>
      <c r="D14298">
        <v>3</v>
      </c>
      <c r="E14298">
        <v>5</v>
      </c>
      <c r="F14298">
        <v>4</v>
      </c>
      <c r="G14298">
        <v>3</v>
      </c>
      <c r="H14298">
        <v>4</v>
      </c>
      <c r="I14298">
        <v>5</v>
      </c>
      <c r="J14298">
        <v>4</v>
      </c>
      <c r="K14298">
        <v>36</v>
      </c>
      <c r="L14298">
        <v>4</v>
      </c>
      <c r="M14298">
        <v>4</v>
      </c>
      <c r="N14298">
        <v>4</v>
      </c>
      <c r="O14298">
        <v>5</v>
      </c>
      <c r="P14298">
        <v>3</v>
      </c>
      <c r="Q14298">
        <v>4</v>
      </c>
      <c r="R14298">
        <v>4</v>
      </c>
      <c r="S14298">
        <v>3</v>
      </c>
      <c r="T14298">
        <v>5</v>
      </c>
      <c r="U14298">
        <v>36</v>
      </c>
      <c r="V14298">
        <v>72</v>
      </c>
      <c r="W14298" t="s">
        <v>52</v>
      </c>
      <c r="X14298" t="s">
        <v>129</v>
      </c>
      <c r="Y14298" t="s">
        <v>10</v>
      </c>
    </row>
    <row r="14299" spans="1:25" x14ac:dyDescent="0.25">
      <c r="A14299" t="s">
        <v>18421</v>
      </c>
      <c r="B14299">
        <v>4</v>
      </c>
      <c r="C14299">
        <v>4</v>
      </c>
      <c r="D14299">
        <v>3</v>
      </c>
      <c r="E14299">
        <v>5</v>
      </c>
      <c r="F14299">
        <v>4</v>
      </c>
      <c r="G14299">
        <v>4</v>
      </c>
      <c r="H14299">
        <v>5</v>
      </c>
      <c r="I14299">
        <v>3</v>
      </c>
      <c r="J14299">
        <v>4</v>
      </c>
      <c r="K14299">
        <v>36</v>
      </c>
      <c r="L14299">
        <v>4</v>
      </c>
      <c r="M14299">
        <v>5</v>
      </c>
      <c r="N14299">
        <v>4</v>
      </c>
      <c r="O14299">
        <v>5</v>
      </c>
      <c r="P14299">
        <v>4</v>
      </c>
      <c r="Q14299">
        <v>3</v>
      </c>
      <c r="R14299">
        <v>4</v>
      </c>
      <c r="S14299">
        <v>3</v>
      </c>
      <c r="T14299">
        <v>4</v>
      </c>
      <c r="U14299">
        <v>36</v>
      </c>
      <c r="V14299">
        <v>72</v>
      </c>
      <c r="W14299" t="s">
        <v>105</v>
      </c>
      <c r="X14299" t="s">
        <v>2674</v>
      </c>
      <c r="Y14299" t="s">
        <v>10</v>
      </c>
    </row>
    <row r="14300" spans="1:25" x14ac:dyDescent="0.25">
      <c r="A14300" t="s">
        <v>18422</v>
      </c>
      <c r="B14300">
        <v>4</v>
      </c>
      <c r="C14300">
        <v>4</v>
      </c>
      <c r="D14300">
        <v>5</v>
      </c>
      <c r="E14300">
        <v>3</v>
      </c>
      <c r="F14300">
        <v>5</v>
      </c>
      <c r="G14300">
        <v>3</v>
      </c>
      <c r="H14300">
        <v>4</v>
      </c>
      <c r="I14300">
        <v>4</v>
      </c>
      <c r="J14300">
        <v>4</v>
      </c>
      <c r="K14300">
        <v>36</v>
      </c>
      <c r="L14300">
        <v>4</v>
      </c>
      <c r="M14300">
        <v>4</v>
      </c>
      <c r="N14300">
        <v>3</v>
      </c>
      <c r="O14300">
        <v>5</v>
      </c>
      <c r="P14300">
        <v>4</v>
      </c>
      <c r="Q14300">
        <v>3</v>
      </c>
      <c r="R14300">
        <v>4</v>
      </c>
      <c r="S14300">
        <v>5</v>
      </c>
      <c r="T14300">
        <v>4</v>
      </c>
      <c r="U14300">
        <v>36</v>
      </c>
      <c r="V14300">
        <v>72</v>
      </c>
      <c r="W14300" t="s">
        <v>105</v>
      </c>
      <c r="X14300" t="s">
        <v>18423</v>
      </c>
      <c r="Y14300" t="s">
        <v>10</v>
      </c>
    </row>
    <row r="14301" spans="1:25" x14ac:dyDescent="0.25">
      <c r="A14301" t="s">
        <v>18424</v>
      </c>
      <c r="B14301">
        <v>4</v>
      </c>
      <c r="C14301">
        <v>4</v>
      </c>
      <c r="D14301">
        <v>3</v>
      </c>
      <c r="E14301">
        <v>4</v>
      </c>
      <c r="F14301">
        <v>5</v>
      </c>
      <c r="G14301">
        <v>4</v>
      </c>
      <c r="H14301">
        <v>4</v>
      </c>
      <c r="I14301">
        <v>3</v>
      </c>
      <c r="J14301">
        <v>4</v>
      </c>
      <c r="K14301">
        <v>35</v>
      </c>
      <c r="L14301">
        <v>4</v>
      </c>
      <c r="M14301">
        <v>5</v>
      </c>
      <c r="N14301">
        <v>3</v>
      </c>
      <c r="O14301">
        <v>4</v>
      </c>
      <c r="P14301">
        <v>3</v>
      </c>
      <c r="Q14301">
        <v>4</v>
      </c>
      <c r="R14301">
        <v>3</v>
      </c>
      <c r="S14301">
        <v>5</v>
      </c>
      <c r="T14301">
        <v>4</v>
      </c>
      <c r="U14301">
        <v>35</v>
      </c>
      <c r="V14301">
        <v>70</v>
      </c>
      <c r="W14301" t="s">
        <v>18</v>
      </c>
      <c r="X14301" t="s">
        <v>18425</v>
      </c>
      <c r="Y14301" t="s">
        <v>10</v>
      </c>
    </row>
    <row r="14302" spans="1:25" x14ac:dyDescent="0.25">
      <c r="A14302" t="s">
        <v>18424</v>
      </c>
      <c r="B14302">
        <v>4</v>
      </c>
      <c r="C14302">
        <v>4</v>
      </c>
      <c r="D14302">
        <v>3</v>
      </c>
      <c r="E14302">
        <v>4</v>
      </c>
      <c r="F14302">
        <v>5</v>
      </c>
      <c r="G14302">
        <v>4</v>
      </c>
      <c r="H14302">
        <v>4</v>
      </c>
      <c r="I14302">
        <v>3</v>
      </c>
      <c r="J14302">
        <v>4</v>
      </c>
      <c r="K14302">
        <v>35</v>
      </c>
      <c r="L14302">
        <v>4</v>
      </c>
      <c r="M14302">
        <v>4</v>
      </c>
      <c r="N14302">
        <v>3</v>
      </c>
      <c r="O14302">
        <v>4</v>
      </c>
      <c r="P14302">
        <v>4</v>
      </c>
      <c r="Q14302">
        <v>4</v>
      </c>
      <c r="R14302">
        <v>3</v>
      </c>
      <c r="S14302">
        <v>5</v>
      </c>
      <c r="T14302">
        <v>4</v>
      </c>
      <c r="U14302">
        <v>35</v>
      </c>
      <c r="V14302">
        <v>70</v>
      </c>
      <c r="X14302" t="s">
        <v>18425</v>
      </c>
      <c r="Y14302" t="s">
        <v>10</v>
      </c>
    </row>
    <row r="14303" spans="1:25" x14ac:dyDescent="0.25">
      <c r="A14303" t="s">
        <v>18426</v>
      </c>
      <c r="B14303">
        <v>4</v>
      </c>
      <c r="C14303">
        <v>5</v>
      </c>
      <c r="D14303">
        <v>4</v>
      </c>
      <c r="E14303">
        <v>3</v>
      </c>
      <c r="F14303">
        <v>4</v>
      </c>
      <c r="G14303">
        <v>4</v>
      </c>
      <c r="H14303">
        <v>5</v>
      </c>
      <c r="I14303">
        <v>3</v>
      </c>
      <c r="J14303">
        <v>4</v>
      </c>
      <c r="K14303">
        <v>36</v>
      </c>
      <c r="L14303">
        <v>4</v>
      </c>
      <c r="M14303">
        <v>5</v>
      </c>
      <c r="N14303">
        <v>3</v>
      </c>
      <c r="O14303">
        <v>4</v>
      </c>
      <c r="P14303">
        <v>5</v>
      </c>
      <c r="Q14303">
        <v>3</v>
      </c>
      <c r="R14303">
        <v>4</v>
      </c>
      <c r="S14303">
        <v>4</v>
      </c>
      <c r="T14303">
        <v>4</v>
      </c>
      <c r="U14303">
        <v>36</v>
      </c>
      <c r="V14303">
        <v>72</v>
      </c>
      <c r="W14303" t="s">
        <v>669</v>
      </c>
      <c r="X14303" t="s">
        <v>10623</v>
      </c>
      <c r="Y14303" t="s">
        <v>10</v>
      </c>
    </row>
    <row r="14304" spans="1:25" x14ac:dyDescent="0.25">
      <c r="A14304" t="s">
        <v>18427</v>
      </c>
      <c r="B14304">
        <v>4</v>
      </c>
      <c r="C14304">
        <v>5</v>
      </c>
      <c r="D14304">
        <v>3</v>
      </c>
      <c r="E14304">
        <v>5</v>
      </c>
      <c r="F14304">
        <v>4</v>
      </c>
      <c r="G14304">
        <v>3</v>
      </c>
      <c r="H14304">
        <v>4</v>
      </c>
      <c r="I14304">
        <v>4</v>
      </c>
      <c r="J14304">
        <v>4</v>
      </c>
      <c r="K14304">
        <v>36</v>
      </c>
      <c r="L14304">
        <v>4</v>
      </c>
      <c r="M14304">
        <v>4</v>
      </c>
      <c r="N14304">
        <v>3</v>
      </c>
      <c r="O14304">
        <v>5</v>
      </c>
      <c r="P14304">
        <v>4</v>
      </c>
      <c r="Q14304">
        <v>5</v>
      </c>
      <c r="R14304">
        <v>4</v>
      </c>
      <c r="S14304">
        <v>4</v>
      </c>
      <c r="T14304">
        <v>3</v>
      </c>
      <c r="U14304">
        <v>36</v>
      </c>
      <c r="V14304">
        <v>72</v>
      </c>
      <c r="W14304" t="s">
        <v>348</v>
      </c>
      <c r="X14304" t="s">
        <v>349</v>
      </c>
      <c r="Y14304" t="s">
        <v>10</v>
      </c>
    </row>
    <row r="14305" spans="1:25" x14ac:dyDescent="0.25">
      <c r="A14305" t="s">
        <v>18428</v>
      </c>
      <c r="B14305">
        <v>4</v>
      </c>
      <c r="C14305">
        <v>4</v>
      </c>
      <c r="D14305">
        <v>3</v>
      </c>
      <c r="E14305">
        <v>4</v>
      </c>
      <c r="F14305">
        <v>4</v>
      </c>
      <c r="G14305">
        <v>5</v>
      </c>
      <c r="H14305">
        <v>3</v>
      </c>
      <c r="I14305">
        <v>4</v>
      </c>
      <c r="J14305">
        <v>5</v>
      </c>
      <c r="K14305">
        <v>36</v>
      </c>
      <c r="L14305">
        <v>5</v>
      </c>
      <c r="M14305">
        <v>4</v>
      </c>
      <c r="N14305">
        <v>4</v>
      </c>
      <c r="O14305">
        <v>5</v>
      </c>
      <c r="P14305">
        <v>4</v>
      </c>
      <c r="Q14305">
        <v>3</v>
      </c>
      <c r="R14305">
        <v>4</v>
      </c>
      <c r="S14305">
        <v>3</v>
      </c>
      <c r="T14305">
        <v>4</v>
      </c>
      <c r="U14305">
        <v>36</v>
      </c>
      <c r="V14305">
        <v>72</v>
      </c>
      <c r="W14305" t="s">
        <v>64</v>
      </c>
      <c r="X14305" t="s">
        <v>1613</v>
      </c>
      <c r="Y14305" t="s">
        <v>10</v>
      </c>
    </row>
    <row r="14306" spans="1:25" x14ac:dyDescent="0.25">
      <c r="A14306" t="s">
        <v>18429</v>
      </c>
      <c r="B14306">
        <v>5</v>
      </c>
      <c r="C14306">
        <v>4</v>
      </c>
      <c r="D14306">
        <v>3</v>
      </c>
      <c r="E14306">
        <v>4</v>
      </c>
      <c r="F14306">
        <v>4</v>
      </c>
      <c r="G14306">
        <v>3</v>
      </c>
      <c r="H14306">
        <v>5</v>
      </c>
      <c r="I14306">
        <v>4</v>
      </c>
      <c r="J14306">
        <v>4</v>
      </c>
      <c r="K14306">
        <v>36</v>
      </c>
      <c r="L14306">
        <v>4</v>
      </c>
      <c r="M14306">
        <v>4</v>
      </c>
      <c r="N14306">
        <v>5</v>
      </c>
      <c r="O14306">
        <v>3</v>
      </c>
      <c r="P14306">
        <v>4</v>
      </c>
      <c r="Q14306">
        <v>4</v>
      </c>
      <c r="R14306">
        <v>3</v>
      </c>
      <c r="S14306">
        <v>4</v>
      </c>
      <c r="T14306">
        <v>5</v>
      </c>
      <c r="U14306">
        <v>36</v>
      </c>
      <c r="V14306">
        <v>72</v>
      </c>
      <c r="W14306" t="s">
        <v>39</v>
      </c>
      <c r="X14306" t="s">
        <v>2127</v>
      </c>
      <c r="Y14306" t="s">
        <v>10</v>
      </c>
    </row>
    <row r="14307" spans="1:25" x14ac:dyDescent="0.25">
      <c r="A14307" t="s">
        <v>18430</v>
      </c>
      <c r="B14307">
        <v>4</v>
      </c>
      <c r="C14307">
        <v>4</v>
      </c>
      <c r="D14307">
        <v>3</v>
      </c>
      <c r="E14307">
        <v>5</v>
      </c>
      <c r="F14307">
        <v>4</v>
      </c>
      <c r="G14307">
        <v>3</v>
      </c>
      <c r="H14307">
        <v>4</v>
      </c>
      <c r="I14307">
        <v>5</v>
      </c>
      <c r="J14307">
        <v>4</v>
      </c>
      <c r="K14307">
        <v>36</v>
      </c>
      <c r="L14307">
        <v>4</v>
      </c>
      <c r="M14307">
        <v>4</v>
      </c>
      <c r="N14307">
        <v>4</v>
      </c>
      <c r="O14307">
        <v>5</v>
      </c>
      <c r="P14307">
        <v>3</v>
      </c>
      <c r="Q14307">
        <v>5</v>
      </c>
      <c r="R14307">
        <v>3</v>
      </c>
      <c r="S14307">
        <v>4</v>
      </c>
      <c r="T14307">
        <v>4</v>
      </c>
      <c r="U14307">
        <v>36</v>
      </c>
      <c r="V14307">
        <v>72</v>
      </c>
      <c r="W14307" t="s">
        <v>110</v>
      </c>
      <c r="X14307" t="s">
        <v>18431</v>
      </c>
      <c r="Y14307" t="s">
        <v>10</v>
      </c>
    </row>
    <row r="14308" spans="1:25" x14ac:dyDescent="0.25">
      <c r="A14308" t="s">
        <v>18432</v>
      </c>
      <c r="B14308">
        <v>4</v>
      </c>
      <c r="C14308">
        <v>3</v>
      </c>
      <c r="D14308">
        <v>3</v>
      </c>
      <c r="E14308">
        <v>4</v>
      </c>
      <c r="F14308">
        <v>4</v>
      </c>
      <c r="G14308">
        <v>4</v>
      </c>
      <c r="H14308">
        <v>3</v>
      </c>
      <c r="I14308">
        <v>4</v>
      </c>
      <c r="J14308">
        <v>3</v>
      </c>
      <c r="K14308">
        <v>32</v>
      </c>
      <c r="L14308">
        <v>0</v>
      </c>
      <c r="M14308">
        <v>0</v>
      </c>
      <c r="N14308">
        <v>0</v>
      </c>
      <c r="O14308">
        <v>0</v>
      </c>
      <c r="P14308">
        <v>0</v>
      </c>
      <c r="Q14308">
        <v>0</v>
      </c>
      <c r="R14308">
        <v>0</v>
      </c>
      <c r="S14308">
        <v>0</v>
      </c>
      <c r="T14308">
        <v>0</v>
      </c>
      <c r="U14308">
        <v>0</v>
      </c>
      <c r="V14308">
        <v>32</v>
      </c>
      <c r="W14308" t="s">
        <v>201</v>
      </c>
      <c r="X14308" t="s">
        <v>18433</v>
      </c>
      <c r="Y14308" t="s">
        <v>10</v>
      </c>
    </row>
    <row r="14309" spans="1:25" x14ac:dyDescent="0.25">
      <c r="A14309" t="s">
        <v>18434</v>
      </c>
      <c r="B14309">
        <v>4</v>
      </c>
      <c r="C14309">
        <v>5</v>
      </c>
      <c r="D14309">
        <v>5</v>
      </c>
      <c r="E14309">
        <v>3</v>
      </c>
      <c r="F14309">
        <v>4</v>
      </c>
      <c r="G14309">
        <v>5</v>
      </c>
      <c r="H14309">
        <v>4</v>
      </c>
      <c r="I14309">
        <v>3</v>
      </c>
      <c r="J14309">
        <v>3</v>
      </c>
      <c r="K14309">
        <v>36</v>
      </c>
      <c r="L14309">
        <v>4</v>
      </c>
      <c r="M14309">
        <v>4</v>
      </c>
      <c r="N14309">
        <v>3</v>
      </c>
      <c r="O14309">
        <v>4</v>
      </c>
      <c r="P14309">
        <v>4</v>
      </c>
      <c r="Q14309">
        <v>3</v>
      </c>
      <c r="R14309">
        <v>4</v>
      </c>
      <c r="S14309">
        <v>4</v>
      </c>
      <c r="T14309">
        <v>4</v>
      </c>
      <c r="U14309">
        <v>34</v>
      </c>
      <c r="V14309">
        <v>70</v>
      </c>
      <c r="W14309" t="s">
        <v>48</v>
      </c>
      <c r="X14309" t="s">
        <v>17317</v>
      </c>
      <c r="Y14309" t="s">
        <v>50</v>
      </c>
    </row>
    <row r="14310" spans="1:25" x14ac:dyDescent="0.25">
      <c r="A14310" t="s">
        <v>18435</v>
      </c>
      <c r="B14310">
        <v>5</v>
      </c>
      <c r="C14310">
        <v>4</v>
      </c>
      <c r="D14310">
        <v>3</v>
      </c>
      <c r="E14310">
        <v>4</v>
      </c>
      <c r="F14310">
        <v>3</v>
      </c>
      <c r="G14310">
        <v>3</v>
      </c>
      <c r="H14310">
        <v>4</v>
      </c>
      <c r="I14310">
        <v>4</v>
      </c>
      <c r="J14310">
        <v>5</v>
      </c>
      <c r="K14310">
        <v>35</v>
      </c>
      <c r="L14310">
        <v>4</v>
      </c>
      <c r="M14310">
        <v>5</v>
      </c>
      <c r="N14310">
        <v>3</v>
      </c>
      <c r="O14310">
        <v>4</v>
      </c>
      <c r="P14310">
        <v>3</v>
      </c>
      <c r="Q14310">
        <v>5</v>
      </c>
      <c r="R14310">
        <v>4</v>
      </c>
      <c r="S14310">
        <v>4</v>
      </c>
      <c r="T14310">
        <v>4</v>
      </c>
      <c r="U14310">
        <v>36</v>
      </c>
      <c r="V14310">
        <v>71</v>
      </c>
      <c r="W14310" t="s">
        <v>367</v>
      </c>
      <c r="X14310" t="s">
        <v>18436</v>
      </c>
      <c r="Y14310" t="s">
        <v>10</v>
      </c>
    </row>
    <row r="14311" spans="1:25" x14ac:dyDescent="0.25">
      <c r="A14311" t="s">
        <v>18437</v>
      </c>
      <c r="B14311">
        <v>4</v>
      </c>
      <c r="C14311">
        <v>5</v>
      </c>
      <c r="D14311">
        <v>4</v>
      </c>
      <c r="E14311">
        <v>4</v>
      </c>
      <c r="F14311">
        <v>5</v>
      </c>
      <c r="G14311">
        <v>3</v>
      </c>
      <c r="H14311">
        <v>4</v>
      </c>
      <c r="I14311">
        <v>3</v>
      </c>
      <c r="J14311">
        <v>4</v>
      </c>
      <c r="K14311">
        <v>36</v>
      </c>
      <c r="L14311">
        <v>5</v>
      </c>
      <c r="M14311">
        <v>4</v>
      </c>
      <c r="N14311">
        <v>3</v>
      </c>
      <c r="O14311">
        <v>4</v>
      </c>
      <c r="P14311">
        <v>3</v>
      </c>
      <c r="Q14311">
        <v>4</v>
      </c>
      <c r="R14311">
        <v>4</v>
      </c>
      <c r="S14311">
        <v>4</v>
      </c>
      <c r="T14311">
        <v>5</v>
      </c>
      <c r="U14311">
        <v>36</v>
      </c>
      <c r="V14311">
        <v>72</v>
      </c>
      <c r="W14311" t="s">
        <v>64</v>
      </c>
      <c r="X14311" t="s">
        <v>805</v>
      </c>
      <c r="Y14311" t="s">
        <v>10</v>
      </c>
    </row>
    <row r="14312" spans="1:25" x14ac:dyDescent="0.25">
      <c r="A14312" t="s">
        <v>18438</v>
      </c>
      <c r="B14312">
        <v>4</v>
      </c>
      <c r="C14312">
        <v>4</v>
      </c>
      <c r="D14312">
        <v>3</v>
      </c>
      <c r="E14312">
        <v>4</v>
      </c>
      <c r="F14312">
        <v>3</v>
      </c>
      <c r="G14312">
        <v>5</v>
      </c>
      <c r="H14312">
        <v>4</v>
      </c>
      <c r="I14312">
        <v>5</v>
      </c>
      <c r="J14312">
        <v>5</v>
      </c>
      <c r="K14312">
        <v>37</v>
      </c>
      <c r="L14312">
        <v>4</v>
      </c>
      <c r="M14312">
        <v>4</v>
      </c>
      <c r="N14312">
        <v>4</v>
      </c>
      <c r="O14312">
        <v>3</v>
      </c>
      <c r="P14312">
        <v>5</v>
      </c>
      <c r="Q14312">
        <v>4</v>
      </c>
      <c r="R14312">
        <v>4</v>
      </c>
      <c r="S14312">
        <v>3</v>
      </c>
      <c r="T14312">
        <v>4</v>
      </c>
      <c r="U14312">
        <v>35</v>
      </c>
      <c r="V14312">
        <v>72</v>
      </c>
      <c r="W14312" t="s">
        <v>161</v>
      </c>
      <c r="X14312" t="s">
        <v>18439</v>
      </c>
      <c r="Y14312" t="s">
        <v>10</v>
      </c>
    </row>
    <row r="14313" spans="1:25" x14ac:dyDescent="0.25">
      <c r="A14313" t="s">
        <v>18440</v>
      </c>
      <c r="B14313">
        <v>4</v>
      </c>
      <c r="C14313">
        <v>4</v>
      </c>
      <c r="D14313">
        <v>4</v>
      </c>
      <c r="E14313">
        <v>3</v>
      </c>
      <c r="F14313">
        <v>4</v>
      </c>
      <c r="G14313">
        <v>5</v>
      </c>
      <c r="H14313">
        <v>4</v>
      </c>
      <c r="I14313">
        <v>3</v>
      </c>
      <c r="J14313">
        <v>5</v>
      </c>
      <c r="K14313">
        <v>36</v>
      </c>
      <c r="L14313">
        <v>4</v>
      </c>
      <c r="M14313">
        <v>3</v>
      </c>
      <c r="N14313">
        <v>5</v>
      </c>
      <c r="O14313">
        <v>4</v>
      </c>
      <c r="P14313">
        <v>4</v>
      </c>
      <c r="Q14313">
        <v>3</v>
      </c>
      <c r="R14313">
        <v>5</v>
      </c>
      <c r="S14313">
        <v>4</v>
      </c>
      <c r="T14313">
        <v>4</v>
      </c>
      <c r="U14313">
        <v>36</v>
      </c>
      <c r="V14313">
        <v>72</v>
      </c>
      <c r="W14313" t="s">
        <v>39</v>
      </c>
      <c r="X14313" t="s">
        <v>13220</v>
      </c>
      <c r="Y14313" t="s">
        <v>10</v>
      </c>
    </row>
    <row r="14314" spans="1:25" x14ac:dyDescent="0.25">
      <c r="A14314" t="s">
        <v>18441</v>
      </c>
      <c r="B14314">
        <v>5</v>
      </c>
      <c r="C14314">
        <v>4</v>
      </c>
      <c r="D14314">
        <v>4</v>
      </c>
      <c r="E14314">
        <v>4</v>
      </c>
      <c r="F14314">
        <v>3</v>
      </c>
      <c r="G14314">
        <v>4</v>
      </c>
      <c r="H14314">
        <v>5</v>
      </c>
      <c r="I14314">
        <v>3</v>
      </c>
      <c r="J14314">
        <v>4</v>
      </c>
      <c r="K14314">
        <v>36</v>
      </c>
      <c r="L14314">
        <v>3</v>
      </c>
      <c r="M14314">
        <v>4</v>
      </c>
      <c r="N14314">
        <v>5</v>
      </c>
      <c r="O14314">
        <v>3</v>
      </c>
      <c r="P14314">
        <v>5</v>
      </c>
      <c r="Q14314">
        <v>4</v>
      </c>
      <c r="R14314">
        <v>4</v>
      </c>
      <c r="S14314">
        <v>4</v>
      </c>
      <c r="T14314">
        <v>4</v>
      </c>
      <c r="U14314">
        <v>36</v>
      </c>
      <c r="V14314">
        <v>72</v>
      </c>
      <c r="W14314" t="s">
        <v>241</v>
      </c>
      <c r="X14314" t="s">
        <v>3998</v>
      </c>
      <c r="Y14314" t="s">
        <v>10</v>
      </c>
    </row>
    <row r="14315" spans="1:25" x14ac:dyDescent="0.25">
      <c r="A14315" t="s">
        <v>18442</v>
      </c>
      <c r="B14315">
        <v>4</v>
      </c>
      <c r="C14315">
        <v>4</v>
      </c>
      <c r="D14315">
        <v>4</v>
      </c>
      <c r="E14315">
        <v>4</v>
      </c>
      <c r="F14315">
        <v>4</v>
      </c>
      <c r="G14315">
        <v>4</v>
      </c>
      <c r="H14315">
        <v>3</v>
      </c>
      <c r="I14315">
        <v>4</v>
      </c>
      <c r="J14315">
        <v>4</v>
      </c>
      <c r="K14315">
        <v>35</v>
      </c>
      <c r="L14315">
        <v>4</v>
      </c>
      <c r="M14315">
        <v>5</v>
      </c>
      <c r="N14315">
        <v>3</v>
      </c>
      <c r="O14315">
        <v>4</v>
      </c>
      <c r="P14315">
        <v>5</v>
      </c>
      <c r="Q14315">
        <v>4</v>
      </c>
      <c r="R14315">
        <v>3</v>
      </c>
      <c r="S14315">
        <v>4</v>
      </c>
      <c r="T14315">
        <v>4</v>
      </c>
      <c r="U14315">
        <v>36</v>
      </c>
      <c r="V14315">
        <v>71</v>
      </c>
      <c r="W14315" t="s">
        <v>376</v>
      </c>
      <c r="X14315" t="s">
        <v>18443</v>
      </c>
      <c r="Y14315" t="s">
        <v>10</v>
      </c>
    </row>
    <row r="14316" spans="1:25" x14ac:dyDescent="0.25">
      <c r="A14316" t="s">
        <v>18442</v>
      </c>
      <c r="B14316">
        <v>5</v>
      </c>
      <c r="C14316">
        <v>4</v>
      </c>
      <c r="D14316">
        <v>5</v>
      </c>
      <c r="E14316">
        <v>4</v>
      </c>
      <c r="F14316">
        <v>4</v>
      </c>
      <c r="G14316">
        <v>3</v>
      </c>
      <c r="H14316">
        <v>4</v>
      </c>
      <c r="I14316">
        <v>3</v>
      </c>
      <c r="J14316">
        <v>5</v>
      </c>
      <c r="K14316">
        <v>37</v>
      </c>
      <c r="L14316">
        <v>4</v>
      </c>
      <c r="M14316">
        <v>4</v>
      </c>
      <c r="N14316">
        <v>5</v>
      </c>
      <c r="O14316">
        <v>3</v>
      </c>
      <c r="P14316">
        <v>4</v>
      </c>
      <c r="Q14316">
        <v>4</v>
      </c>
      <c r="R14316">
        <v>4</v>
      </c>
      <c r="S14316">
        <v>3</v>
      </c>
      <c r="T14316">
        <v>4</v>
      </c>
      <c r="U14316">
        <v>35</v>
      </c>
      <c r="V14316">
        <v>72</v>
      </c>
      <c r="W14316" t="s">
        <v>18</v>
      </c>
      <c r="X14316" t="s">
        <v>18444</v>
      </c>
      <c r="Y14316" t="s">
        <v>10</v>
      </c>
    </row>
    <row r="14317" spans="1:25" x14ac:dyDescent="0.25">
      <c r="A14317" t="s">
        <v>18442</v>
      </c>
      <c r="B14317">
        <v>4</v>
      </c>
      <c r="C14317">
        <v>5</v>
      </c>
      <c r="D14317">
        <v>4</v>
      </c>
      <c r="E14317">
        <v>4</v>
      </c>
      <c r="F14317">
        <v>3</v>
      </c>
      <c r="G14317">
        <v>4</v>
      </c>
      <c r="H14317">
        <v>4</v>
      </c>
      <c r="I14317">
        <v>5</v>
      </c>
      <c r="J14317">
        <v>3</v>
      </c>
      <c r="K14317">
        <v>36</v>
      </c>
      <c r="L14317">
        <v>4</v>
      </c>
      <c r="M14317">
        <v>3</v>
      </c>
      <c r="N14317">
        <v>5</v>
      </c>
      <c r="O14317">
        <v>4</v>
      </c>
      <c r="P14317">
        <v>3</v>
      </c>
      <c r="Q14317">
        <v>4</v>
      </c>
      <c r="R14317">
        <v>5</v>
      </c>
      <c r="S14317">
        <v>4</v>
      </c>
      <c r="T14317">
        <v>4</v>
      </c>
      <c r="U14317">
        <v>36</v>
      </c>
      <c r="V14317">
        <v>72</v>
      </c>
      <c r="W14317" t="s">
        <v>61</v>
      </c>
      <c r="X14317" t="s">
        <v>18445</v>
      </c>
      <c r="Y14317" t="s">
        <v>10</v>
      </c>
    </row>
    <row r="14318" spans="1:25" x14ac:dyDescent="0.25">
      <c r="A14318" t="s">
        <v>18442</v>
      </c>
      <c r="B14318">
        <v>4</v>
      </c>
      <c r="C14318">
        <v>3</v>
      </c>
      <c r="D14318">
        <v>5</v>
      </c>
      <c r="E14318">
        <v>4</v>
      </c>
      <c r="F14318">
        <v>4</v>
      </c>
      <c r="G14318">
        <v>3</v>
      </c>
      <c r="H14318">
        <v>4</v>
      </c>
      <c r="I14318">
        <v>4</v>
      </c>
      <c r="J14318">
        <v>5</v>
      </c>
      <c r="K14318">
        <v>36</v>
      </c>
      <c r="L14318">
        <v>3</v>
      </c>
      <c r="M14318">
        <v>4</v>
      </c>
      <c r="N14318">
        <v>3</v>
      </c>
      <c r="O14318">
        <v>5</v>
      </c>
      <c r="P14318">
        <v>4</v>
      </c>
      <c r="Q14318">
        <v>4</v>
      </c>
      <c r="R14318">
        <v>4</v>
      </c>
      <c r="S14318">
        <v>5</v>
      </c>
      <c r="T14318">
        <v>4</v>
      </c>
      <c r="U14318">
        <v>36</v>
      </c>
      <c r="V14318">
        <v>72</v>
      </c>
      <c r="W14318" t="s">
        <v>351</v>
      </c>
      <c r="X14318" t="s">
        <v>4973</v>
      </c>
      <c r="Y14318" t="s">
        <v>10</v>
      </c>
    </row>
    <row r="14319" spans="1:25" x14ac:dyDescent="0.25">
      <c r="A14319" t="s">
        <v>18446</v>
      </c>
      <c r="B14319">
        <v>4</v>
      </c>
      <c r="C14319">
        <v>4</v>
      </c>
      <c r="D14319">
        <v>4</v>
      </c>
      <c r="E14319">
        <v>3</v>
      </c>
      <c r="F14319">
        <v>5</v>
      </c>
      <c r="G14319">
        <v>5</v>
      </c>
      <c r="H14319">
        <v>4</v>
      </c>
      <c r="I14319">
        <v>3</v>
      </c>
      <c r="J14319">
        <v>4</v>
      </c>
      <c r="K14319">
        <v>36</v>
      </c>
      <c r="L14319">
        <v>4</v>
      </c>
      <c r="M14319">
        <v>4</v>
      </c>
      <c r="N14319">
        <v>4</v>
      </c>
      <c r="O14319">
        <v>3</v>
      </c>
      <c r="P14319">
        <v>4</v>
      </c>
      <c r="Q14319">
        <v>3</v>
      </c>
      <c r="R14319">
        <v>5</v>
      </c>
      <c r="S14319">
        <v>4</v>
      </c>
      <c r="T14319">
        <v>5</v>
      </c>
      <c r="U14319">
        <v>36</v>
      </c>
      <c r="V14319">
        <v>72</v>
      </c>
      <c r="W14319" t="s">
        <v>52</v>
      </c>
      <c r="X14319" t="s">
        <v>18447</v>
      </c>
      <c r="Y14319" t="s">
        <v>10</v>
      </c>
    </row>
    <row r="14320" spans="1:25" x14ac:dyDescent="0.25">
      <c r="A14320" t="s">
        <v>18448</v>
      </c>
      <c r="B14320">
        <v>5</v>
      </c>
      <c r="C14320">
        <v>4</v>
      </c>
      <c r="D14320">
        <v>4</v>
      </c>
      <c r="E14320">
        <v>3</v>
      </c>
      <c r="F14320">
        <v>5</v>
      </c>
      <c r="G14320">
        <v>4</v>
      </c>
      <c r="H14320">
        <v>3</v>
      </c>
      <c r="I14320">
        <v>4</v>
      </c>
      <c r="J14320">
        <v>4</v>
      </c>
      <c r="K14320">
        <v>36</v>
      </c>
      <c r="L14320">
        <v>4</v>
      </c>
      <c r="M14320">
        <v>4</v>
      </c>
      <c r="N14320">
        <v>5</v>
      </c>
      <c r="O14320">
        <v>4</v>
      </c>
      <c r="P14320">
        <v>3</v>
      </c>
      <c r="Q14320">
        <v>4</v>
      </c>
      <c r="R14320">
        <v>3</v>
      </c>
      <c r="S14320">
        <v>4</v>
      </c>
      <c r="T14320">
        <v>5</v>
      </c>
      <c r="U14320">
        <v>36</v>
      </c>
      <c r="V14320">
        <v>72</v>
      </c>
      <c r="W14320" t="s">
        <v>146</v>
      </c>
      <c r="X14320" t="s">
        <v>2065</v>
      </c>
      <c r="Y14320" t="s">
        <v>10</v>
      </c>
    </row>
    <row r="14321" spans="1:25" x14ac:dyDescent="0.25">
      <c r="A14321" t="s">
        <v>18449</v>
      </c>
      <c r="B14321">
        <v>5</v>
      </c>
      <c r="C14321">
        <v>4</v>
      </c>
      <c r="D14321">
        <v>4</v>
      </c>
      <c r="E14321">
        <v>3</v>
      </c>
      <c r="F14321">
        <v>4</v>
      </c>
      <c r="G14321">
        <v>4</v>
      </c>
      <c r="H14321">
        <v>5</v>
      </c>
      <c r="I14321">
        <v>3</v>
      </c>
      <c r="J14321">
        <v>4</v>
      </c>
      <c r="K14321">
        <v>36</v>
      </c>
      <c r="L14321">
        <v>4</v>
      </c>
      <c r="M14321">
        <v>3</v>
      </c>
      <c r="N14321">
        <v>4</v>
      </c>
      <c r="O14321">
        <v>5</v>
      </c>
      <c r="P14321">
        <v>3</v>
      </c>
      <c r="Q14321">
        <v>4</v>
      </c>
      <c r="R14321">
        <v>4</v>
      </c>
      <c r="S14321">
        <v>5</v>
      </c>
      <c r="T14321">
        <v>4</v>
      </c>
      <c r="U14321">
        <v>36</v>
      </c>
      <c r="V14321">
        <v>72</v>
      </c>
      <c r="W14321" t="s">
        <v>665</v>
      </c>
      <c r="X14321" t="s">
        <v>2291</v>
      </c>
      <c r="Y14321" t="s">
        <v>10</v>
      </c>
    </row>
    <row r="14322" spans="1:25" x14ac:dyDescent="0.25">
      <c r="A14322" t="s">
        <v>18450</v>
      </c>
      <c r="B14322">
        <v>3</v>
      </c>
      <c r="C14322">
        <v>5</v>
      </c>
      <c r="D14322">
        <v>3</v>
      </c>
      <c r="E14322">
        <v>5</v>
      </c>
      <c r="F14322">
        <v>4</v>
      </c>
      <c r="G14322">
        <v>4</v>
      </c>
      <c r="H14322">
        <v>4</v>
      </c>
      <c r="I14322">
        <v>3</v>
      </c>
      <c r="J14322">
        <v>4</v>
      </c>
      <c r="K14322">
        <v>35</v>
      </c>
      <c r="L14322">
        <v>3</v>
      </c>
      <c r="M14322">
        <v>4</v>
      </c>
      <c r="N14322">
        <v>4</v>
      </c>
      <c r="O14322">
        <v>4</v>
      </c>
      <c r="P14322">
        <v>5</v>
      </c>
      <c r="Q14322">
        <v>3</v>
      </c>
      <c r="R14322">
        <v>4</v>
      </c>
      <c r="S14322">
        <v>4</v>
      </c>
      <c r="T14322">
        <v>4</v>
      </c>
      <c r="U14322">
        <v>35</v>
      </c>
      <c r="V14322">
        <v>70</v>
      </c>
      <c r="W14322" t="s">
        <v>15</v>
      </c>
      <c r="X14322" t="s">
        <v>18451</v>
      </c>
      <c r="Y14322" t="s">
        <v>10</v>
      </c>
    </row>
    <row r="14323" spans="1:25" x14ac:dyDescent="0.25">
      <c r="A14323" t="s">
        <v>18452</v>
      </c>
      <c r="B14323">
        <v>4</v>
      </c>
      <c r="C14323">
        <v>5</v>
      </c>
      <c r="D14323">
        <v>4</v>
      </c>
      <c r="E14323">
        <v>3</v>
      </c>
      <c r="F14323">
        <v>4</v>
      </c>
      <c r="G14323">
        <v>4</v>
      </c>
      <c r="H14323">
        <v>3</v>
      </c>
      <c r="I14323">
        <v>5</v>
      </c>
      <c r="J14323">
        <v>4</v>
      </c>
      <c r="K14323">
        <v>36</v>
      </c>
      <c r="L14323">
        <v>4</v>
      </c>
      <c r="M14323">
        <v>3</v>
      </c>
      <c r="N14323">
        <v>4</v>
      </c>
      <c r="O14323">
        <v>5</v>
      </c>
      <c r="P14323">
        <v>3</v>
      </c>
      <c r="Q14323">
        <v>4</v>
      </c>
      <c r="R14323">
        <v>4</v>
      </c>
      <c r="S14323">
        <v>5</v>
      </c>
      <c r="T14323">
        <v>4</v>
      </c>
      <c r="U14323">
        <v>36</v>
      </c>
      <c r="V14323">
        <v>72</v>
      </c>
      <c r="W14323" t="s">
        <v>61</v>
      </c>
      <c r="X14323" t="s">
        <v>684</v>
      </c>
      <c r="Y14323" t="s">
        <v>10</v>
      </c>
    </row>
    <row r="14324" spans="1:25" x14ac:dyDescent="0.25">
      <c r="A14324" t="s">
        <v>18453</v>
      </c>
      <c r="B14324">
        <v>4</v>
      </c>
      <c r="C14324">
        <v>4</v>
      </c>
      <c r="D14324">
        <v>3</v>
      </c>
      <c r="E14324">
        <v>5</v>
      </c>
      <c r="F14324">
        <v>4</v>
      </c>
      <c r="G14324">
        <v>3</v>
      </c>
      <c r="H14324">
        <v>4</v>
      </c>
      <c r="I14324">
        <v>4</v>
      </c>
      <c r="J14324">
        <v>5</v>
      </c>
      <c r="K14324">
        <v>36</v>
      </c>
      <c r="L14324">
        <v>4</v>
      </c>
      <c r="M14324">
        <v>5</v>
      </c>
      <c r="N14324">
        <v>3</v>
      </c>
      <c r="O14324">
        <v>4</v>
      </c>
      <c r="P14324">
        <v>4</v>
      </c>
      <c r="Q14324">
        <v>3</v>
      </c>
      <c r="R14324">
        <v>4</v>
      </c>
      <c r="S14324">
        <v>4</v>
      </c>
      <c r="T14324">
        <v>5</v>
      </c>
      <c r="U14324">
        <v>36</v>
      </c>
      <c r="V14324">
        <v>72</v>
      </c>
      <c r="W14324" t="s">
        <v>173</v>
      </c>
      <c r="X14324" t="s">
        <v>10803</v>
      </c>
      <c r="Y14324" t="s">
        <v>10</v>
      </c>
    </row>
    <row r="14325" spans="1:25" x14ac:dyDescent="0.25">
      <c r="A14325" t="s">
        <v>18454</v>
      </c>
      <c r="B14325">
        <v>4</v>
      </c>
      <c r="C14325">
        <v>5</v>
      </c>
      <c r="D14325">
        <v>3</v>
      </c>
      <c r="E14325">
        <v>4</v>
      </c>
      <c r="F14325">
        <v>4</v>
      </c>
      <c r="G14325">
        <v>3</v>
      </c>
      <c r="H14325">
        <v>5</v>
      </c>
      <c r="I14325">
        <v>4</v>
      </c>
      <c r="J14325">
        <v>4</v>
      </c>
      <c r="K14325">
        <v>36</v>
      </c>
      <c r="L14325">
        <v>4</v>
      </c>
      <c r="M14325">
        <v>5</v>
      </c>
      <c r="N14325">
        <v>4</v>
      </c>
      <c r="O14325">
        <v>3</v>
      </c>
      <c r="P14325">
        <v>4</v>
      </c>
      <c r="Q14325">
        <v>4</v>
      </c>
      <c r="R14325">
        <v>5</v>
      </c>
      <c r="S14325">
        <v>3</v>
      </c>
      <c r="T14325">
        <v>4</v>
      </c>
      <c r="U14325">
        <v>36</v>
      </c>
      <c r="V14325">
        <v>72</v>
      </c>
      <c r="W14325" t="s">
        <v>15</v>
      </c>
      <c r="X14325" t="s">
        <v>18455</v>
      </c>
      <c r="Y14325" t="s">
        <v>10</v>
      </c>
    </row>
    <row r="14326" spans="1:25" x14ac:dyDescent="0.25">
      <c r="A14326" t="s">
        <v>18456</v>
      </c>
      <c r="B14326">
        <v>4</v>
      </c>
      <c r="C14326">
        <v>4</v>
      </c>
      <c r="D14326">
        <v>3</v>
      </c>
      <c r="E14326">
        <v>4</v>
      </c>
      <c r="F14326">
        <v>5</v>
      </c>
      <c r="G14326">
        <v>3</v>
      </c>
      <c r="H14326">
        <v>4</v>
      </c>
      <c r="I14326">
        <v>4</v>
      </c>
      <c r="J14326">
        <v>5</v>
      </c>
      <c r="K14326">
        <v>36</v>
      </c>
      <c r="L14326">
        <v>4</v>
      </c>
      <c r="M14326">
        <v>3</v>
      </c>
      <c r="N14326">
        <v>4</v>
      </c>
      <c r="O14326">
        <v>4</v>
      </c>
      <c r="P14326">
        <v>4</v>
      </c>
      <c r="Q14326">
        <v>5</v>
      </c>
      <c r="R14326">
        <v>4</v>
      </c>
      <c r="S14326">
        <v>3</v>
      </c>
      <c r="T14326">
        <v>4</v>
      </c>
      <c r="U14326">
        <v>35</v>
      </c>
      <c r="V14326">
        <v>71</v>
      </c>
      <c r="W14326" t="s">
        <v>91</v>
      </c>
      <c r="X14326" t="s">
        <v>1058</v>
      </c>
      <c r="Y14326" t="s">
        <v>10</v>
      </c>
    </row>
    <row r="14327" spans="1:25" x14ac:dyDescent="0.25">
      <c r="A14327" t="s">
        <v>18457</v>
      </c>
      <c r="B14327">
        <v>5</v>
      </c>
      <c r="C14327">
        <v>3</v>
      </c>
      <c r="D14327">
        <v>5</v>
      </c>
      <c r="E14327">
        <v>4</v>
      </c>
      <c r="F14327">
        <v>4</v>
      </c>
      <c r="G14327">
        <v>4</v>
      </c>
      <c r="H14327">
        <v>3</v>
      </c>
      <c r="I14327">
        <v>4</v>
      </c>
      <c r="J14327">
        <v>3</v>
      </c>
      <c r="K14327">
        <v>35</v>
      </c>
      <c r="L14327">
        <v>4</v>
      </c>
      <c r="M14327">
        <v>3</v>
      </c>
      <c r="N14327">
        <v>4</v>
      </c>
      <c r="O14327">
        <v>4</v>
      </c>
      <c r="P14327">
        <v>5</v>
      </c>
      <c r="Q14327">
        <v>3</v>
      </c>
      <c r="R14327">
        <v>5</v>
      </c>
      <c r="S14327">
        <v>4</v>
      </c>
      <c r="T14327">
        <v>4</v>
      </c>
      <c r="U14327">
        <v>36</v>
      </c>
      <c r="V14327">
        <v>71</v>
      </c>
      <c r="W14327" t="s">
        <v>39</v>
      </c>
      <c r="X14327" t="s">
        <v>2150</v>
      </c>
      <c r="Y14327" t="s">
        <v>10</v>
      </c>
    </row>
    <row r="14328" spans="1:25" x14ac:dyDescent="0.25">
      <c r="A14328" t="s">
        <v>18458</v>
      </c>
      <c r="B14328">
        <v>4</v>
      </c>
      <c r="C14328">
        <v>5</v>
      </c>
      <c r="D14328">
        <v>4</v>
      </c>
      <c r="E14328">
        <v>3</v>
      </c>
      <c r="F14328">
        <v>4</v>
      </c>
      <c r="G14328">
        <v>3</v>
      </c>
      <c r="H14328">
        <v>5</v>
      </c>
      <c r="I14328">
        <v>3</v>
      </c>
      <c r="J14328">
        <v>5</v>
      </c>
      <c r="K14328">
        <v>36</v>
      </c>
      <c r="L14328">
        <v>4</v>
      </c>
      <c r="M14328">
        <v>4</v>
      </c>
      <c r="N14328">
        <v>3</v>
      </c>
      <c r="O14328">
        <v>5</v>
      </c>
      <c r="P14328">
        <v>4</v>
      </c>
      <c r="Q14328">
        <v>5</v>
      </c>
      <c r="R14328">
        <v>4</v>
      </c>
      <c r="S14328">
        <v>3</v>
      </c>
      <c r="T14328">
        <v>4</v>
      </c>
      <c r="U14328">
        <v>36</v>
      </c>
      <c r="V14328">
        <v>72</v>
      </c>
      <c r="W14328" t="s">
        <v>39</v>
      </c>
      <c r="X14328" t="s">
        <v>11662</v>
      </c>
      <c r="Y14328" t="s">
        <v>10</v>
      </c>
    </row>
    <row r="14329" spans="1:25" x14ac:dyDescent="0.25">
      <c r="A14329" t="s">
        <v>18459</v>
      </c>
      <c r="B14329">
        <v>4</v>
      </c>
      <c r="C14329">
        <v>5</v>
      </c>
      <c r="D14329">
        <v>3</v>
      </c>
      <c r="E14329">
        <v>4</v>
      </c>
      <c r="F14329">
        <v>4</v>
      </c>
      <c r="G14329">
        <v>5</v>
      </c>
      <c r="H14329">
        <v>3</v>
      </c>
      <c r="I14329">
        <v>4</v>
      </c>
      <c r="J14329">
        <v>4</v>
      </c>
      <c r="K14329">
        <v>36</v>
      </c>
      <c r="L14329">
        <v>4</v>
      </c>
      <c r="M14329">
        <v>3</v>
      </c>
      <c r="N14329">
        <v>4</v>
      </c>
      <c r="O14329">
        <v>4</v>
      </c>
      <c r="P14329">
        <v>5</v>
      </c>
      <c r="Q14329">
        <v>4</v>
      </c>
      <c r="R14329">
        <v>3</v>
      </c>
      <c r="S14329">
        <v>4</v>
      </c>
      <c r="T14329">
        <v>5</v>
      </c>
      <c r="U14329">
        <v>36</v>
      </c>
      <c r="V14329">
        <v>72</v>
      </c>
      <c r="W14329" t="s">
        <v>15</v>
      </c>
      <c r="X14329" t="s">
        <v>16070</v>
      </c>
      <c r="Y14329" t="s">
        <v>10</v>
      </c>
    </row>
    <row r="14330" spans="1:25" x14ac:dyDescent="0.25">
      <c r="A14330" t="s">
        <v>18460</v>
      </c>
      <c r="B14330">
        <v>4</v>
      </c>
      <c r="C14330">
        <v>4</v>
      </c>
      <c r="D14330">
        <v>3</v>
      </c>
      <c r="E14330">
        <v>5</v>
      </c>
      <c r="F14330">
        <v>3</v>
      </c>
      <c r="G14330">
        <v>4</v>
      </c>
      <c r="H14330">
        <v>4</v>
      </c>
      <c r="I14330">
        <v>4</v>
      </c>
      <c r="J14330">
        <v>4</v>
      </c>
      <c r="K14330">
        <v>35</v>
      </c>
      <c r="L14330">
        <v>4</v>
      </c>
      <c r="M14330">
        <v>3</v>
      </c>
      <c r="N14330">
        <v>5</v>
      </c>
      <c r="O14330">
        <v>4</v>
      </c>
      <c r="P14330">
        <v>5</v>
      </c>
      <c r="Q14330">
        <v>4</v>
      </c>
      <c r="R14330">
        <v>4</v>
      </c>
      <c r="S14330">
        <v>3</v>
      </c>
      <c r="T14330">
        <v>5</v>
      </c>
      <c r="U14330">
        <v>37</v>
      </c>
      <c r="V14330">
        <v>72</v>
      </c>
      <c r="W14330" t="s">
        <v>18</v>
      </c>
      <c r="X14330" t="s">
        <v>17699</v>
      </c>
      <c r="Y14330" t="s">
        <v>10</v>
      </c>
    </row>
    <row r="14331" spans="1:25" x14ac:dyDescent="0.25">
      <c r="A14331" t="s">
        <v>18461</v>
      </c>
      <c r="B14331">
        <v>4</v>
      </c>
      <c r="C14331">
        <v>4</v>
      </c>
      <c r="D14331">
        <v>4</v>
      </c>
      <c r="E14331">
        <v>5</v>
      </c>
      <c r="F14331">
        <v>4</v>
      </c>
      <c r="G14331">
        <v>3</v>
      </c>
      <c r="H14331">
        <v>4</v>
      </c>
      <c r="I14331">
        <v>4</v>
      </c>
      <c r="J14331">
        <v>4</v>
      </c>
      <c r="K14331">
        <v>36</v>
      </c>
      <c r="L14331">
        <v>4</v>
      </c>
      <c r="M14331">
        <v>5</v>
      </c>
      <c r="N14331">
        <v>3</v>
      </c>
      <c r="O14331">
        <v>4</v>
      </c>
      <c r="P14331">
        <v>4</v>
      </c>
      <c r="Q14331">
        <v>5</v>
      </c>
      <c r="R14331">
        <v>4</v>
      </c>
      <c r="S14331">
        <v>3</v>
      </c>
      <c r="T14331">
        <v>4</v>
      </c>
      <c r="U14331">
        <v>36</v>
      </c>
      <c r="V14331">
        <v>72</v>
      </c>
      <c r="W14331" t="s">
        <v>724</v>
      </c>
      <c r="X14331" t="s">
        <v>4330</v>
      </c>
      <c r="Y14331" t="s">
        <v>10</v>
      </c>
    </row>
    <row r="14332" spans="1:25" x14ac:dyDescent="0.25">
      <c r="A14332" t="s">
        <v>18462</v>
      </c>
      <c r="B14332">
        <v>4</v>
      </c>
      <c r="C14332">
        <v>4</v>
      </c>
      <c r="D14332">
        <v>4</v>
      </c>
      <c r="E14332">
        <v>3</v>
      </c>
      <c r="F14332">
        <v>4</v>
      </c>
      <c r="G14332">
        <v>5</v>
      </c>
      <c r="H14332">
        <v>4</v>
      </c>
      <c r="I14332">
        <v>3</v>
      </c>
      <c r="J14332">
        <v>5</v>
      </c>
      <c r="K14332">
        <v>36</v>
      </c>
      <c r="L14332">
        <v>4</v>
      </c>
      <c r="M14332">
        <v>4</v>
      </c>
      <c r="N14332">
        <v>4</v>
      </c>
      <c r="O14332">
        <v>4</v>
      </c>
      <c r="P14332">
        <v>3</v>
      </c>
      <c r="Q14332">
        <v>4</v>
      </c>
      <c r="R14332">
        <v>5</v>
      </c>
      <c r="S14332">
        <v>3</v>
      </c>
      <c r="T14332">
        <v>5</v>
      </c>
      <c r="U14332">
        <v>36</v>
      </c>
      <c r="V14332">
        <v>72</v>
      </c>
      <c r="W14332" t="s">
        <v>64</v>
      </c>
      <c r="X14332" t="s">
        <v>18463</v>
      </c>
      <c r="Y14332" t="s">
        <v>10</v>
      </c>
    </row>
    <row r="14333" spans="1:25" x14ac:dyDescent="0.25">
      <c r="A14333" t="s">
        <v>18464</v>
      </c>
      <c r="B14333">
        <v>4</v>
      </c>
      <c r="C14333">
        <v>4</v>
      </c>
      <c r="D14333">
        <v>3</v>
      </c>
      <c r="E14333">
        <v>4</v>
      </c>
      <c r="F14333">
        <v>4</v>
      </c>
      <c r="G14333">
        <v>4</v>
      </c>
      <c r="H14333">
        <v>4</v>
      </c>
      <c r="I14333">
        <v>3</v>
      </c>
      <c r="J14333">
        <v>5</v>
      </c>
      <c r="K14333">
        <v>35</v>
      </c>
      <c r="L14333">
        <v>4</v>
      </c>
      <c r="M14333">
        <v>4</v>
      </c>
      <c r="N14333">
        <v>3</v>
      </c>
      <c r="O14333">
        <v>4</v>
      </c>
      <c r="P14333">
        <v>3</v>
      </c>
      <c r="Q14333">
        <v>5</v>
      </c>
      <c r="R14333">
        <v>4</v>
      </c>
      <c r="S14333">
        <v>4</v>
      </c>
      <c r="T14333">
        <v>5</v>
      </c>
      <c r="U14333">
        <v>36</v>
      </c>
      <c r="V14333">
        <v>71</v>
      </c>
      <c r="W14333" t="s">
        <v>241</v>
      </c>
      <c r="X14333" t="s">
        <v>2371</v>
      </c>
      <c r="Y14333" t="s">
        <v>10</v>
      </c>
    </row>
    <row r="14334" spans="1:25" x14ac:dyDescent="0.25">
      <c r="A14334" t="s">
        <v>18465</v>
      </c>
      <c r="B14334">
        <v>4</v>
      </c>
      <c r="C14334">
        <v>3</v>
      </c>
      <c r="D14334">
        <v>4</v>
      </c>
      <c r="E14334">
        <v>4</v>
      </c>
      <c r="F14334">
        <v>5</v>
      </c>
      <c r="G14334">
        <v>4</v>
      </c>
      <c r="H14334">
        <v>5</v>
      </c>
      <c r="I14334">
        <v>3</v>
      </c>
      <c r="J14334">
        <v>4</v>
      </c>
      <c r="K14334">
        <v>36</v>
      </c>
      <c r="L14334">
        <v>4</v>
      </c>
      <c r="M14334">
        <v>5</v>
      </c>
      <c r="N14334">
        <v>3</v>
      </c>
      <c r="O14334">
        <v>4</v>
      </c>
      <c r="P14334">
        <v>4</v>
      </c>
      <c r="Q14334">
        <v>5</v>
      </c>
      <c r="R14334">
        <v>3</v>
      </c>
      <c r="S14334">
        <v>4</v>
      </c>
      <c r="T14334">
        <v>4</v>
      </c>
      <c r="U14334">
        <v>36</v>
      </c>
      <c r="V14334">
        <v>72</v>
      </c>
      <c r="W14334" t="s">
        <v>15</v>
      </c>
      <c r="X14334" t="s">
        <v>18466</v>
      </c>
      <c r="Y14334" t="s">
        <v>10</v>
      </c>
    </row>
    <row r="14335" spans="1:25" x14ac:dyDescent="0.25">
      <c r="A14335" t="s">
        <v>18467</v>
      </c>
      <c r="B14335">
        <v>5</v>
      </c>
      <c r="C14335">
        <v>4</v>
      </c>
      <c r="D14335">
        <v>3</v>
      </c>
      <c r="E14335">
        <v>4</v>
      </c>
      <c r="F14335">
        <v>4</v>
      </c>
      <c r="G14335">
        <v>3</v>
      </c>
      <c r="H14335">
        <v>5</v>
      </c>
      <c r="I14335">
        <v>3</v>
      </c>
      <c r="J14335">
        <v>4</v>
      </c>
      <c r="K14335">
        <v>35</v>
      </c>
      <c r="L14335">
        <v>4</v>
      </c>
      <c r="M14335">
        <v>5</v>
      </c>
      <c r="N14335">
        <v>4</v>
      </c>
      <c r="O14335">
        <v>3</v>
      </c>
      <c r="P14335">
        <v>4</v>
      </c>
      <c r="Q14335">
        <v>5</v>
      </c>
      <c r="R14335">
        <v>4</v>
      </c>
      <c r="S14335">
        <v>3</v>
      </c>
      <c r="T14335">
        <v>4</v>
      </c>
      <c r="U14335">
        <v>36</v>
      </c>
      <c r="V14335">
        <v>71</v>
      </c>
      <c r="W14335" t="s">
        <v>241</v>
      </c>
      <c r="X14335" t="s">
        <v>9347</v>
      </c>
      <c r="Y14335" t="s">
        <v>10</v>
      </c>
    </row>
    <row r="14336" spans="1:25" x14ac:dyDescent="0.25">
      <c r="A14336" t="s">
        <v>18468</v>
      </c>
      <c r="B14336">
        <v>3</v>
      </c>
      <c r="C14336">
        <v>3</v>
      </c>
      <c r="D14336">
        <v>4</v>
      </c>
      <c r="E14336">
        <v>3</v>
      </c>
      <c r="F14336">
        <v>4</v>
      </c>
      <c r="G14336">
        <v>4</v>
      </c>
      <c r="H14336">
        <v>3</v>
      </c>
      <c r="I14336">
        <v>3</v>
      </c>
      <c r="J14336">
        <v>3</v>
      </c>
      <c r="K14336">
        <v>30</v>
      </c>
      <c r="L14336">
        <v>0</v>
      </c>
      <c r="M14336">
        <v>0</v>
      </c>
      <c r="N14336">
        <v>0</v>
      </c>
      <c r="O14336">
        <v>0</v>
      </c>
      <c r="P14336">
        <v>0</v>
      </c>
      <c r="Q14336">
        <v>0</v>
      </c>
      <c r="R14336">
        <v>0</v>
      </c>
      <c r="S14336">
        <v>0</v>
      </c>
      <c r="T14336">
        <v>0</v>
      </c>
      <c r="U14336">
        <v>0</v>
      </c>
      <c r="V14336">
        <v>30</v>
      </c>
      <c r="W14336" t="s">
        <v>97</v>
      </c>
      <c r="X14336" t="s">
        <v>9347</v>
      </c>
      <c r="Y14336" t="s">
        <v>44</v>
      </c>
    </row>
    <row r="14337" spans="1:25" x14ac:dyDescent="0.25">
      <c r="A14337" t="s">
        <v>18469</v>
      </c>
      <c r="B14337">
        <v>4</v>
      </c>
      <c r="C14337">
        <v>4</v>
      </c>
      <c r="D14337">
        <v>3</v>
      </c>
      <c r="E14337">
        <v>5</v>
      </c>
      <c r="F14337">
        <v>4</v>
      </c>
      <c r="G14337">
        <v>3</v>
      </c>
      <c r="H14337">
        <v>4</v>
      </c>
      <c r="I14337">
        <v>4</v>
      </c>
      <c r="J14337">
        <v>4</v>
      </c>
      <c r="K14337">
        <v>35</v>
      </c>
      <c r="L14337">
        <v>5</v>
      </c>
      <c r="M14337">
        <v>4</v>
      </c>
      <c r="N14337">
        <v>4</v>
      </c>
      <c r="O14337">
        <v>4</v>
      </c>
      <c r="P14337">
        <v>3</v>
      </c>
      <c r="Q14337">
        <v>4</v>
      </c>
      <c r="R14337">
        <v>3</v>
      </c>
      <c r="S14337">
        <v>4</v>
      </c>
      <c r="T14337">
        <v>5</v>
      </c>
      <c r="U14337">
        <v>36</v>
      </c>
      <c r="V14337">
        <v>71</v>
      </c>
      <c r="X14337" t="s">
        <v>12733</v>
      </c>
      <c r="Y14337" t="s">
        <v>44</v>
      </c>
    </row>
    <row r="14338" spans="1:25" x14ac:dyDescent="0.25">
      <c r="A14338" t="s">
        <v>18470</v>
      </c>
      <c r="B14338">
        <v>4</v>
      </c>
      <c r="C14338">
        <v>5</v>
      </c>
      <c r="D14338">
        <v>4</v>
      </c>
      <c r="E14338">
        <v>4</v>
      </c>
      <c r="F14338">
        <v>4</v>
      </c>
      <c r="G14338">
        <v>3</v>
      </c>
      <c r="H14338">
        <v>5</v>
      </c>
      <c r="I14338">
        <v>3</v>
      </c>
      <c r="J14338">
        <v>4</v>
      </c>
      <c r="K14338">
        <v>36</v>
      </c>
      <c r="L14338">
        <v>4</v>
      </c>
      <c r="M14338">
        <v>3</v>
      </c>
      <c r="N14338">
        <v>5</v>
      </c>
      <c r="O14338">
        <v>3</v>
      </c>
      <c r="P14338">
        <v>4</v>
      </c>
      <c r="Q14338">
        <v>4</v>
      </c>
      <c r="R14338">
        <v>4</v>
      </c>
      <c r="S14338">
        <v>4</v>
      </c>
      <c r="T14338">
        <v>4</v>
      </c>
      <c r="U14338">
        <v>35</v>
      </c>
      <c r="V14338">
        <v>71</v>
      </c>
      <c r="W14338" t="s">
        <v>1224</v>
      </c>
      <c r="X14338" t="s">
        <v>2268</v>
      </c>
      <c r="Y14338" t="s">
        <v>10</v>
      </c>
    </row>
    <row r="14339" spans="1:25" x14ac:dyDescent="0.25">
      <c r="A14339" t="s">
        <v>18471</v>
      </c>
      <c r="B14339">
        <v>5</v>
      </c>
      <c r="C14339">
        <v>5</v>
      </c>
      <c r="D14339">
        <v>3</v>
      </c>
      <c r="E14339">
        <v>4</v>
      </c>
      <c r="F14339">
        <v>3</v>
      </c>
      <c r="G14339">
        <v>4</v>
      </c>
      <c r="H14339">
        <v>4</v>
      </c>
      <c r="I14339">
        <v>4</v>
      </c>
      <c r="J14339">
        <v>4</v>
      </c>
      <c r="K14339">
        <v>36</v>
      </c>
      <c r="L14339">
        <v>0</v>
      </c>
      <c r="M14339">
        <v>0</v>
      </c>
      <c r="N14339">
        <v>0</v>
      </c>
      <c r="O14339">
        <v>0</v>
      </c>
      <c r="P14339">
        <v>0</v>
      </c>
      <c r="Q14339">
        <v>0</v>
      </c>
      <c r="R14339">
        <v>0</v>
      </c>
      <c r="S14339">
        <v>0</v>
      </c>
      <c r="T14339">
        <v>0</v>
      </c>
      <c r="U14339">
        <v>0</v>
      </c>
      <c r="V14339">
        <v>36</v>
      </c>
      <c r="W14339" t="s">
        <v>730</v>
      </c>
      <c r="X14339" t="s">
        <v>18472</v>
      </c>
      <c r="Y14339" t="s">
        <v>10</v>
      </c>
    </row>
    <row r="14340" spans="1:25" x14ac:dyDescent="0.25">
      <c r="A14340" t="s">
        <v>18473</v>
      </c>
      <c r="B14340">
        <v>4</v>
      </c>
      <c r="C14340">
        <v>5</v>
      </c>
      <c r="D14340">
        <v>3</v>
      </c>
      <c r="E14340">
        <v>4</v>
      </c>
      <c r="F14340">
        <v>4</v>
      </c>
      <c r="G14340">
        <v>4</v>
      </c>
      <c r="H14340">
        <v>3</v>
      </c>
      <c r="I14340">
        <v>4</v>
      </c>
      <c r="J14340">
        <v>5</v>
      </c>
      <c r="K14340">
        <v>36</v>
      </c>
      <c r="L14340">
        <v>4</v>
      </c>
      <c r="M14340">
        <v>3</v>
      </c>
      <c r="N14340">
        <v>5</v>
      </c>
      <c r="O14340">
        <v>4</v>
      </c>
      <c r="P14340">
        <v>4</v>
      </c>
      <c r="Q14340">
        <v>3</v>
      </c>
      <c r="R14340">
        <v>4</v>
      </c>
      <c r="S14340">
        <v>4</v>
      </c>
      <c r="T14340">
        <v>5</v>
      </c>
      <c r="U14340">
        <v>36</v>
      </c>
      <c r="V14340">
        <v>72</v>
      </c>
      <c r="W14340" t="s">
        <v>3962</v>
      </c>
      <c r="X14340" t="s">
        <v>152</v>
      </c>
      <c r="Y14340" t="s">
        <v>10</v>
      </c>
    </row>
    <row r="14341" spans="1:25" x14ac:dyDescent="0.25">
      <c r="A14341" t="s">
        <v>18474</v>
      </c>
      <c r="B14341">
        <v>4</v>
      </c>
      <c r="C14341">
        <v>4</v>
      </c>
      <c r="D14341">
        <v>4</v>
      </c>
      <c r="E14341">
        <v>5</v>
      </c>
      <c r="F14341">
        <v>3</v>
      </c>
      <c r="G14341">
        <v>4</v>
      </c>
      <c r="H14341">
        <v>3</v>
      </c>
      <c r="I14341">
        <v>4</v>
      </c>
      <c r="J14341">
        <v>3</v>
      </c>
      <c r="K14341">
        <v>34</v>
      </c>
      <c r="L14341">
        <v>3</v>
      </c>
      <c r="M14341">
        <v>4</v>
      </c>
      <c r="N14341">
        <v>4</v>
      </c>
      <c r="O14341">
        <v>4</v>
      </c>
      <c r="P14341">
        <v>5</v>
      </c>
      <c r="Q14341">
        <v>4</v>
      </c>
      <c r="R14341">
        <v>5</v>
      </c>
      <c r="S14341">
        <v>5</v>
      </c>
      <c r="T14341">
        <v>3</v>
      </c>
      <c r="U14341">
        <v>37</v>
      </c>
      <c r="V14341">
        <v>71</v>
      </c>
      <c r="W14341" t="s">
        <v>756</v>
      </c>
      <c r="X14341" t="s">
        <v>18475</v>
      </c>
      <c r="Y14341" t="s">
        <v>10</v>
      </c>
    </row>
    <row r="14342" spans="1:25" x14ac:dyDescent="0.25">
      <c r="A14342" t="s">
        <v>18476</v>
      </c>
      <c r="B14342">
        <v>3</v>
      </c>
      <c r="C14342">
        <v>3</v>
      </c>
      <c r="D14342">
        <v>3</v>
      </c>
      <c r="E14342">
        <v>3</v>
      </c>
      <c r="F14342">
        <v>4</v>
      </c>
      <c r="G14342">
        <v>4</v>
      </c>
      <c r="H14342">
        <v>3</v>
      </c>
      <c r="I14342">
        <v>3</v>
      </c>
      <c r="J14342">
        <v>4</v>
      </c>
      <c r="K14342">
        <v>30</v>
      </c>
      <c r="L14342">
        <v>0</v>
      </c>
      <c r="M14342">
        <v>0</v>
      </c>
      <c r="N14342">
        <v>0</v>
      </c>
      <c r="O14342">
        <v>0</v>
      </c>
      <c r="P14342">
        <v>0</v>
      </c>
      <c r="Q14342">
        <v>0</v>
      </c>
      <c r="R14342">
        <v>0</v>
      </c>
      <c r="S14342">
        <v>0</v>
      </c>
      <c r="T14342">
        <v>0</v>
      </c>
      <c r="U14342">
        <v>0</v>
      </c>
      <c r="V14342">
        <v>30</v>
      </c>
      <c r="W14342" t="s">
        <v>12</v>
      </c>
      <c r="X14342" t="s">
        <v>869</v>
      </c>
      <c r="Y14342" t="s">
        <v>10</v>
      </c>
    </row>
    <row r="14343" spans="1:25" x14ac:dyDescent="0.25">
      <c r="A14343" t="s">
        <v>18477</v>
      </c>
      <c r="B14343">
        <v>4</v>
      </c>
      <c r="C14343">
        <v>3</v>
      </c>
      <c r="D14343">
        <v>5</v>
      </c>
      <c r="E14343">
        <v>4</v>
      </c>
      <c r="F14343">
        <v>5</v>
      </c>
      <c r="G14343">
        <v>3</v>
      </c>
      <c r="H14343">
        <v>4</v>
      </c>
      <c r="I14343">
        <v>4</v>
      </c>
      <c r="J14343">
        <v>4</v>
      </c>
      <c r="K14343">
        <v>36</v>
      </c>
      <c r="L14343">
        <v>0</v>
      </c>
      <c r="M14343">
        <v>0</v>
      </c>
      <c r="N14343">
        <v>0</v>
      </c>
      <c r="O14343">
        <v>0</v>
      </c>
      <c r="P14343">
        <v>0</v>
      </c>
      <c r="Q14343">
        <v>0</v>
      </c>
      <c r="R14343">
        <v>0</v>
      </c>
      <c r="S14343">
        <v>0</v>
      </c>
      <c r="T14343">
        <v>0</v>
      </c>
      <c r="U14343">
        <v>0</v>
      </c>
      <c r="V14343">
        <v>36</v>
      </c>
      <c r="W14343" t="s">
        <v>12</v>
      </c>
      <c r="X14343" t="s">
        <v>18478</v>
      </c>
      <c r="Y14343" t="s">
        <v>10</v>
      </c>
    </row>
    <row r="14344" spans="1:25" x14ac:dyDescent="0.25">
      <c r="A14344" t="s">
        <v>18479</v>
      </c>
      <c r="B14344">
        <v>4</v>
      </c>
      <c r="C14344">
        <v>3</v>
      </c>
      <c r="D14344">
        <v>5</v>
      </c>
      <c r="E14344">
        <v>4</v>
      </c>
      <c r="F14344">
        <v>5</v>
      </c>
      <c r="G14344">
        <v>3</v>
      </c>
      <c r="H14344">
        <v>4</v>
      </c>
      <c r="I14344">
        <v>4</v>
      </c>
      <c r="J14344">
        <v>4</v>
      </c>
      <c r="K14344">
        <v>36</v>
      </c>
      <c r="L14344">
        <v>4</v>
      </c>
      <c r="M14344">
        <v>5</v>
      </c>
      <c r="N14344">
        <v>4</v>
      </c>
      <c r="O14344">
        <v>4</v>
      </c>
      <c r="P14344">
        <v>3</v>
      </c>
      <c r="Q14344">
        <v>3</v>
      </c>
      <c r="R14344">
        <v>4</v>
      </c>
      <c r="S14344">
        <v>5</v>
      </c>
      <c r="T14344">
        <v>4</v>
      </c>
      <c r="U14344">
        <v>36</v>
      </c>
      <c r="V14344">
        <v>72</v>
      </c>
      <c r="W14344" t="s">
        <v>12</v>
      </c>
      <c r="X14344" t="s">
        <v>1508</v>
      </c>
      <c r="Y14344" t="s">
        <v>10</v>
      </c>
    </row>
    <row r="14345" spans="1:25" x14ac:dyDescent="0.25">
      <c r="A14345" t="s">
        <v>18480</v>
      </c>
      <c r="B14345">
        <v>4</v>
      </c>
      <c r="C14345">
        <v>5</v>
      </c>
      <c r="D14345">
        <v>4</v>
      </c>
      <c r="E14345">
        <v>4</v>
      </c>
      <c r="F14345">
        <v>3</v>
      </c>
      <c r="G14345">
        <v>3</v>
      </c>
      <c r="H14345">
        <v>4</v>
      </c>
      <c r="I14345">
        <v>5</v>
      </c>
      <c r="J14345">
        <v>4</v>
      </c>
      <c r="K14345">
        <v>36</v>
      </c>
      <c r="L14345">
        <v>0</v>
      </c>
      <c r="M14345">
        <v>0</v>
      </c>
      <c r="N14345">
        <v>0</v>
      </c>
      <c r="O14345">
        <v>0</v>
      </c>
      <c r="P14345">
        <v>0</v>
      </c>
      <c r="Q14345">
        <v>0</v>
      </c>
      <c r="R14345">
        <v>0</v>
      </c>
      <c r="S14345">
        <v>0</v>
      </c>
      <c r="T14345">
        <v>0</v>
      </c>
      <c r="U14345">
        <v>0</v>
      </c>
      <c r="V14345">
        <v>36</v>
      </c>
      <c r="W14345" t="s">
        <v>12</v>
      </c>
      <c r="X14345" t="s">
        <v>18481</v>
      </c>
      <c r="Y14345" t="s">
        <v>10</v>
      </c>
    </row>
    <row r="14346" spans="1:25" x14ac:dyDescent="0.25">
      <c r="A14346" t="s">
        <v>18482</v>
      </c>
      <c r="B14346">
        <v>4</v>
      </c>
      <c r="C14346">
        <v>3</v>
      </c>
      <c r="D14346">
        <v>5</v>
      </c>
      <c r="E14346">
        <v>4</v>
      </c>
      <c r="F14346">
        <v>4</v>
      </c>
      <c r="G14346">
        <v>4</v>
      </c>
      <c r="H14346">
        <v>5</v>
      </c>
      <c r="I14346">
        <v>4</v>
      </c>
      <c r="J14346">
        <v>3</v>
      </c>
      <c r="K14346">
        <v>36</v>
      </c>
      <c r="L14346">
        <v>0</v>
      </c>
      <c r="M14346">
        <v>0</v>
      </c>
      <c r="N14346">
        <v>0</v>
      </c>
      <c r="O14346">
        <v>0</v>
      </c>
      <c r="P14346">
        <v>0</v>
      </c>
      <c r="Q14346">
        <v>0</v>
      </c>
      <c r="R14346">
        <v>0</v>
      </c>
      <c r="S14346">
        <v>0</v>
      </c>
      <c r="T14346">
        <v>0</v>
      </c>
      <c r="U14346">
        <v>0</v>
      </c>
      <c r="V14346">
        <v>36</v>
      </c>
      <c r="W14346" t="s">
        <v>12</v>
      </c>
      <c r="X14346" t="s">
        <v>18478</v>
      </c>
      <c r="Y14346" t="s">
        <v>10</v>
      </c>
    </row>
    <row r="14347" spans="1:25" x14ac:dyDescent="0.25">
      <c r="A14347" t="s">
        <v>18483</v>
      </c>
      <c r="B14347">
        <v>4</v>
      </c>
      <c r="C14347">
        <v>5</v>
      </c>
      <c r="D14347">
        <v>4</v>
      </c>
      <c r="E14347">
        <v>3</v>
      </c>
      <c r="F14347">
        <v>4</v>
      </c>
      <c r="G14347">
        <v>5</v>
      </c>
      <c r="H14347">
        <v>3</v>
      </c>
      <c r="I14347">
        <v>4</v>
      </c>
      <c r="J14347">
        <v>5</v>
      </c>
      <c r="K14347">
        <v>37</v>
      </c>
      <c r="L14347">
        <v>3</v>
      </c>
      <c r="M14347">
        <v>4</v>
      </c>
      <c r="N14347">
        <v>4</v>
      </c>
      <c r="O14347">
        <v>5</v>
      </c>
      <c r="P14347">
        <v>3</v>
      </c>
      <c r="Q14347">
        <v>4</v>
      </c>
      <c r="R14347">
        <v>5</v>
      </c>
      <c r="S14347">
        <v>3</v>
      </c>
      <c r="T14347">
        <v>4</v>
      </c>
      <c r="U14347">
        <v>35</v>
      </c>
      <c r="V14347">
        <v>72</v>
      </c>
      <c r="W14347" t="s">
        <v>848</v>
      </c>
      <c r="X14347" t="s">
        <v>18484</v>
      </c>
      <c r="Y14347" t="s">
        <v>10</v>
      </c>
    </row>
    <row r="14348" spans="1:25" x14ac:dyDescent="0.25">
      <c r="A14348" t="s">
        <v>18485</v>
      </c>
      <c r="B14348">
        <v>3</v>
      </c>
      <c r="C14348">
        <v>3</v>
      </c>
      <c r="D14348">
        <v>3</v>
      </c>
      <c r="E14348">
        <v>3</v>
      </c>
      <c r="F14348">
        <v>3</v>
      </c>
      <c r="G14348">
        <v>3</v>
      </c>
      <c r="H14348">
        <v>3</v>
      </c>
      <c r="I14348">
        <v>3</v>
      </c>
      <c r="J14348">
        <v>3</v>
      </c>
      <c r="K14348">
        <v>27</v>
      </c>
      <c r="L14348">
        <v>0</v>
      </c>
      <c r="M14348">
        <v>0</v>
      </c>
      <c r="N14348">
        <v>0</v>
      </c>
      <c r="O14348">
        <v>0</v>
      </c>
      <c r="P14348">
        <v>0</v>
      </c>
      <c r="Q14348">
        <v>0</v>
      </c>
      <c r="R14348">
        <v>0</v>
      </c>
      <c r="S14348">
        <v>0</v>
      </c>
      <c r="T14348">
        <v>0</v>
      </c>
      <c r="U14348">
        <v>0</v>
      </c>
      <c r="V14348">
        <v>27</v>
      </c>
      <c r="W14348" t="s">
        <v>15</v>
      </c>
      <c r="X14348" t="s">
        <v>767</v>
      </c>
      <c r="Y14348" t="s">
        <v>10</v>
      </c>
    </row>
    <row r="14349" spans="1:25" x14ac:dyDescent="0.25">
      <c r="A14349" t="s">
        <v>18486</v>
      </c>
      <c r="B14349">
        <v>4</v>
      </c>
      <c r="C14349">
        <v>4</v>
      </c>
      <c r="D14349">
        <v>3</v>
      </c>
      <c r="E14349">
        <v>5</v>
      </c>
      <c r="F14349">
        <v>3</v>
      </c>
      <c r="G14349">
        <v>4</v>
      </c>
      <c r="H14349">
        <v>4</v>
      </c>
      <c r="I14349">
        <v>4</v>
      </c>
      <c r="J14349">
        <v>5</v>
      </c>
      <c r="K14349">
        <v>36</v>
      </c>
      <c r="L14349">
        <v>4</v>
      </c>
      <c r="M14349">
        <v>4</v>
      </c>
      <c r="N14349">
        <v>3</v>
      </c>
      <c r="O14349">
        <v>4</v>
      </c>
      <c r="P14349">
        <v>3</v>
      </c>
      <c r="Q14349">
        <v>5</v>
      </c>
      <c r="R14349">
        <v>4</v>
      </c>
      <c r="S14349">
        <v>5</v>
      </c>
      <c r="T14349">
        <v>4</v>
      </c>
      <c r="U14349">
        <v>36</v>
      </c>
      <c r="V14349">
        <v>72</v>
      </c>
      <c r="W14349" t="s">
        <v>105</v>
      </c>
      <c r="X14349" t="s">
        <v>18487</v>
      </c>
      <c r="Y14349" t="s">
        <v>10</v>
      </c>
    </row>
    <row r="14350" spans="1:25" x14ac:dyDescent="0.25">
      <c r="A14350" t="s">
        <v>18488</v>
      </c>
      <c r="B14350">
        <v>4</v>
      </c>
      <c r="C14350">
        <v>4</v>
      </c>
      <c r="D14350">
        <v>3</v>
      </c>
      <c r="E14350">
        <v>4</v>
      </c>
      <c r="F14350">
        <v>3</v>
      </c>
      <c r="G14350">
        <v>5</v>
      </c>
      <c r="H14350">
        <v>4</v>
      </c>
      <c r="I14350">
        <v>5</v>
      </c>
      <c r="J14350">
        <v>4</v>
      </c>
      <c r="K14350">
        <v>36</v>
      </c>
      <c r="L14350">
        <v>4</v>
      </c>
      <c r="M14350">
        <v>4</v>
      </c>
      <c r="N14350">
        <v>3</v>
      </c>
      <c r="O14350">
        <v>5</v>
      </c>
      <c r="P14350">
        <v>3</v>
      </c>
      <c r="Q14350">
        <v>4</v>
      </c>
      <c r="R14350">
        <v>4</v>
      </c>
      <c r="S14350">
        <v>4</v>
      </c>
      <c r="T14350">
        <v>5</v>
      </c>
      <c r="U14350">
        <v>36</v>
      </c>
      <c r="V14350">
        <v>72</v>
      </c>
      <c r="W14350" t="s">
        <v>105</v>
      </c>
      <c r="X14350" t="s">
        <v>18487</v>
      </c>
      <c r="Y14350" t="s">
        <v>10</v>
      </c>
    </row>
    <row r="14351" spans="1:25" x14ac:dyDescent="0.25">
      <c r="A14351" t="s">
        <v>18489</v>
      </c>
      <c r="B14351">
        <v>4</v>
      </c>
      <c r="C14351">
        <v>4</v>
      </c>
      <c r="D14351">
        <v>5</v>
      </c>
      <c r="E14351">
        <v>3</v>
      </c>
      <c r="F14351">
        <v>5</v>
      </c>
      <c r="G14351">
        <v>4</v>
      </c>
      <c r="H14351">
        <v>3</v>
      </c>
      <c r="I14351">
        <v>4</v>
      </c>
      <c r="J14351">
        <v>4</v>
      </c>
      <c r="K14351">
        <v>36</v>
      </c>
      <c r="L14351">
        <v>4</v>
      </c>
      <c r="M14351">
        <v>3</v>
      </c>
      <c r="N14351">
        <v>4</v>
      </c>
      <c r="O14351">
        <v>4</v>
      </c>
      <c r="P14351">
        <v>3</v>
      </c>
      <c r="Q14351">
        <v>4</v>
      </c>
      <c r="R14351">
        <v>5</v>
      </c>
      <c r="S14351">
        <v>4</v>
      </c>
      <c r="T14351">
        <v>5</v>
      </c>
      <c r="U14351">
        <v>36</v>
      </c>
      <c r="V14351">
        <v>72</v>
      </c>
      <c r="W14351" t="s">
        <v>152</v>
      </c>
      <c r="X14351" t="s">
        <v>3516</v>
      </c>
      <c r="Y14351" t="s">
        <v>10</v>
      </c>
    </row>
    <row r="14352" spans="1:25" x14ac:dyDescent="0.25">
      <c r="A14352" t="s">
        <v>18490</v>
      </c>
      <c r="B14352">
        <v>4</v>
      </c>
      <c r="C14352">
        <v>4</v>
      </c>
      <c r="D14352">
        <v>4</v>
      </c>
      <c r="E14352">
        <v>3</v>
      </c>
      <c r="F14352">
        <v>4</v>
      </c>
      <c r="G14352">
        <v>4</v>
      </c>
      <c r="H14352">
        <v>5</v>
      </c>
      <c r="I14352">
        <v>3</v>
      </c>
      <c r="J14352">
        <v>4</v>
      </c>
      <c r="K14352">
        <v>35</v>
      </c>
      <c r="L14352">
        <v>4</v>
      </c>
      <c r="M14352">
        <v>3</v>
      </c>
      <c r="N14352">
        <v>4</v>
      </c>
      <c r="O14352">
        <v>4</v>
      </c>
      <c r="P14352">
        <v>4</v>
      </c>
      <c r="Q14352">
        <v>4</v>
      </c>
      <c r="R14352">
        <v>4</v>
      </c>
      <c r="S14352">
        <v>3</v>
      </c>
      <c r="T14352">
        <v>5</v>
      </c>
      <c r="U14352">
        <v>35</v>
      </c>
      <c r="V14352">
        <v>70</v>
      </c>
      <c r="W14352" t="s">
        <v>8</v>
      </c>
      <c r="X14352" t="s">
        <v>13961</v>
      </c>
      <c r="Y14352" t="s">
        <v>10</v>
      </c>
    </row>
    <row r="14353" spans="1:25" x14ac:dyDescent="0.25">
      <c r="A14353" t="s">
        <v>18491</v>
      </c>
      <c r="B14353">
        <v>4</v>
      </c>
      <c r="C14353">
        <v>3</v>
      </c>
      <c r="D14353">
        <v>5</v>
      </c>
      <c r="E14353">
        <v>4</v>
      </c>
      <c r="F14353">
        <v>4</v>
      </c>
      <c r="G14353">
        <v>3</v>
      </c>
      <c r="H14353">
        <v>4</v>
      </c>
      <c r="I14353">
        <v>4</v>
      </c>
      <c r="J14353">
        <v>5</v>
      </c>
      <c r="K14353">
        <v>36</v>
      </c>
      <c r="L14353">
        <v>3</v>
      </c>
      <c r="M14353">
        <v>5</v>
      </c>
      <c r="N14353">
        <v>3</v>
      </c>
      <c r="O14353">
        <v>4</v>
      </c>
      <c r="P14353">
        <v>4</v>
      </c>
      <c r="Q14353">
        <v>4</v>
      </c>
      <c r="R14353">
        <v>4</v>
      </c>
      <c r="S14353">
        <v>3</v>
      </c>
      <c r="T14353">
        <v>5</v>
      </c>
      <c r="U14353">
        <v>35</v>
      </c>
      <c r="V14353">
        <v>71</v>
      </c>
      <c r="W14353" t="s">
        <v>173</v>
      </c>
      <c r="X14353" t="s">
        <v>18492</v>
      </c>
      <c r="Y14353" t="s">
        <v>10</v>
      </c>
    </row>
    <row r="14354" spans="1:25" x14ac:dyDescent="0.25">
      <c r="A14354" t="s">
        <v>18493</v>
      </c>
      <c r="B14354">
        <v>4</v>
      </c>
      <c r="C14354">
        <v>4</v>
      </c>
      <c r="D14354">
        <v>4</v>
      </c>
      <c r="E14354">
        <v>4</v>
      </c>
      <c r="F14354">
        <v>3</v>
      </c>
      <c r="G14354">
        <v>5</v>
      </c>
      <c r="H14354">
        <v>3</v>
      </c>
      <c r="I14354">
        <v>5</v>
      </c>
      <c r="J14354">
        <v>4</v>
      </c>
      <c r="K14354">
        <v>36</v>
      </c>
      <c r="L14354">
        <v>4</v>
      </c>
      <c r="M14354">
        <v>4</v>
      </c>
      <c r="N14354">
        <v>5</v>
      </c>
      <c r="O14354">
        <v>3</v>
      </c>
      <c r="P14354">
        <v>5</v>
      </c>
      <c r="Q14354">
        <v>4</v>
      </c>
      <c r="R14354">
        <v>3</v>
      </c>
      <c r="S14354">
        <v>4</v>
      </c>
      <c r="T14354">
        <v>4</v>
      </c>
      <c r="U14354">
        <v>36</v>
      </c>
      <c r="V14354">
        <v>72</v>
      </c>
      <c r="W14354" t="s">
        <v>669</v>
      </c>
      <c r="X14354" t="s">
        <v>3739</v>
      </c>
      <c r="Y14354" t="s">
        <v>10</v>
      </c>
    </row>
    <row r="14355" spans="1:25" x14ac:dyDescent="0.25">
      <c r="A14355" t="s">
        <v>18494</v>
      </c>
      <c r="B14355">
        <v>4</v>
      </c>
      <c r="C14355">
        <v>5</v>
      </c>
      <c r="D14355">
        <v>4</v>
      </c>
      <c r="E14355">
        <v>4</v>
      </c>
      <c r="F14355">
        <v>4</v>
      </c>
      <c r="G14355">
        <v>3</v>
      </c>
      <c r="H14355">
        <v>5</v>
      </c>
      <c r="I14355">
        <v>3</v>
      </c>
      <c r="J14355">
        <v>4</v>
      </c>
      <c r="K14355">
        <v>36</v>
      </c>
      <c r="L14355">
        <v>4</v>
      </c>
      <c r="M14355">
        <v>5</v>
      </c>
      <c r="N14355">
        <v>3</v>
      </c>
      <c r="O14355">
        <v>4</v>
      </c>
      <c r="P14355">
        <v>4</v>
      </c>
      <c r="Q14355">
        <v>5</v>
      </c>
      <c r="R14355">
        <v>4</v>
      </c>
      <c r="S14355">
        <v>3</v>
      </c>
      <c r="T14355">
        <v>4</v>
      </c>
      <c r="U14355">
        <v>36</v>
      </c>
      <c r="V14355">
        <v>72</v>
      </c>
      <c r="W14355" t="s">
        <v>64</v>
      </c>
      <c r="X14355" t="s">
        <v>18495</v>
      </c>
      <c r="Y14355" t="s">
        <v>10</v>
      </c>
    </row>
    <row r="14356" spans="1:25" x14ac:dyDescent="0.25">
      <c r="A14356" t="s">
        <v>18496</v>
      </c>
      <c r="B14356">
        <v>4</v>
      </c>
      <c r="C14356">
        <v>4</v>
      </c>
      <c r="D14356">
        <v>4</v>
      </c>
      <c r="E14356">
        <v>3</v>
      </c>
      <c r="F14356">
        <v>5</v>
      </c>
      <c r="G14356">
        <v>4</v>
      </c>
      <c r="H14356">
        <v>5</v>
      </c>
      <c r="I14356">
        <v>4</v>
      </c>
      <c r="J14356">
        <v>3</v>
      </c>
      <c r="K14356">
        <v>36</v>
      </c>
      <c r="L14356">
        <v>4</v>
      </c>
      <c r="M14356">
        <v>4</v>
      </c>
      <c r="N14356">
        <v>4</v>
      </c>
      <c r="O14356">
        <v>4</v>
      </c>
      <c r="P14356">
        <v>3</v>
      </c>
      <c r="Q14356">
        <v>5</v>
      </c>
      <c r="R14356">
        <v>5</v>
      </c>
      <c r="S14356">
        <v>3</v>
      </c>
      <c r="T14356">
        <v>4</v>
      </c>
      <c r="U14356">
        <v>36</v>
      </c>
      <c r="V14356">
        <v>72</v>
      </c>
      <c r="W14356" t="s">
        <v>52</v>
      </c>
      <c r="X14356" t="s">
        <v>9099</v>
      </c>
      <c r="Y14356" t="s">
        <v>10</v>
      </c>
    </row>
    <row r="14357" spans="1:25" x14ac:dyDescent="0.25">
      <c r="A14357" t="s">
        <v>18497</v>
      </c>
      <c r="B14357">
        <v>4</v>
      </c>
      <c r="C14357">
        <v>4</v>
      </c>
      <c r="D14357">
        <v>4</v>
      </c>
      <c r="E14357">
        <v>4</v>
      </c>
      <c r="F14357">
        <v>4</v>
      </c>
      <c r="G14357">
        <v>3</v>
      </c>
      <c r="H14357">
        <v>4</v>
      </c>
      <c r="I14357">
        <v>3</v>
      </c>
      <c r="J14357">
        <v>5</v>
      </c>
      <c r="K14357">
        <v>35</v>
      </c>
      <c r="L14357">
        <v>4</v>
      </c>
      <c r="M14357">
        <v>5</v>
      </c>
      <c r="N14357">
        <v>3</v>
      </c>
      <c r="O14357">
        <v>4</v>
      </c>
      <c r="P14357">
        <v>4</v>
      </c>
      <c r="Q14357">
        <v>3</v>
      </c>
      <c r="R14357">
        <v>4</v>
      </c>
      <c r="S14357">
        <v>5</v>
      </c>
      <c r="T14357">
        <v>4</v>
      </c>
      <c r="U14357">
        <v>36</v>
      </c>
      <c r="V14357">
        <v>71</v>
      </c>
      <c r="W14357" t="s">
        <v>15</v>
      </c>
      <c r="X14357" t="s">
        <v>655</v>
      </c>
      <c r="Y14357" t="s">
        <v>10</v>
      </c>
    </row>
    <row r="14358" spans="1:25" x14ac:dyDescent="0.25">
      <c r="A14358" t="s">
        <v>18497</v>
      </c>
      <c r="B14358">
        <v>5</v>
      </c>
      <c r="C14358">
        <v>4</v>
      </c>
      <c r="D14358">
        <v>3</v>
      </c>
      <c r="E14358">
        <v>4</v>
      </c>
      <c r="F14358">
        <v>3</v>
      </c>
      <c r="G14358">
        <v>4</v>
      </c>
      <c r="H14358">
        <v>3</v>
      </c>
      <c r="I14358">
        <v>5</v>
      </c>
      <c r="J14358">
        <v>4</v>
      </c>
      <c r="K14358">
        <v>35</v>
      </c>
      <c r="L14358">
        <v>3</v>
      </c>
      <c r="M14358">
        <v>5</v>
      </c>
      <c r="N14358">
        <v>4</v>
      </c>
      <c r="O14358">
        <v>4</v>
      </c>
      <c r="P14358">
        <v>4</v>
      </c>
      <c r="Q14358">
        <v>5</v>
      </c>
      <c r="R14358">
        <v>3</v>
      </c>
      <c r="S14358">
        <v>4</v>
      </c>
      <c r="T14358">
        <v>4</v>
      </c>
      <c r="U14358">
        <v>36</v>
      </c>
      <c r="V14358">
        <v>71</v>
      </c>
      <c r="W14358" t="s">
        <v>143</v>
      </c>
      <c r="X14358" t="s">
        <v>18498</v>
      </c>
      <c r="Y14358" t="s">
        <v>10</v>
      </c>
    </row>
    <row r="14359" spans="1:25" x14ac:dyDescent="0.25">
      <c r="A14359" t="s">
        <v>18500</v>
      </c>
      <c r="B14359">
        <v>5</v>
      </c>
      <c r="C14359">
        <v>4</v>
      </c>
      <c r="D14359">
        <v>4</v>
      </c>
      <c r="E14359">
        <v>3</v>
      </c>
      <c r="F14359">
        <v>4</v>
      </c>
      <c r="G14359">
        <v>4</v>
      </c>
      <c r="H14359">
        <v>5</v>
      </c>
      <c r="I14359">
        <v>4</v>
      </c>
      <c r="J14359">
        <v>4</v>
      </c>
      <c r="K14359">
        <v>37</v>
      </c>
      <c r="L14359">
        <v>4</v>
      </c>
      <c r="M14359">
        <v>3</v>
      </c>
      <c r="N14359">
        <v>5</v>
      </c>
      <c r="O14359">
        <v>5</v>
      </c>
      <c r="P14359">
        <v>3</v>
      </c>
      <c r="Q14359">
        <v>4</v>
      </c>
      <c r="R14359">
        <v>3</v>
      </c>
      <c r="S14359">
        <v>4</v>
      </c>
      <c r="T14359">
        <v>4</v>
      </c>
      <c r="U14359">
        <v>35</v>
      </c>
      <c r="V14359">
        <v>72</v>
      </c>
      <c r="X14359" t="s">
        <v>8794</v>
      </c>
      <c r="Y14359" t="s">
        <v>120</v>
      </c>
    </row>
    <row r="14360" spans="1:25" x14ac:dyDescent="0.25">
      <c r="A14360" t="s">
        <v>18501</v>
      </c>
      <c r="B14360">
        <v>5</v>
      </c>
      <c r="C14360">
        <v>3</v>
      </c>
      <c r="D14360">
        <v>4</v>
      </c>
      <c r="E14360">
        <v>4</v>
      </c>
      <c r="F14360">
        <v>4</v>
      </c>
      <c r="G14360">
        <v>3</v>
      </c>
      <c r="H14360">
        <v>5</v>
      </c>
      <c r="I14360">
        <v>4</v>
      </c>
      <c r="J14360">
        <v>4</v>
      </c>
      <c r="K14360">
        <v>36</v>
      </c>
      <c r="L14360">
        <v>4</v>
      </c>
      <c r="M14360">
        <v>3</v>
      </c>
      <c r="N14360">
        <v>4</v>
      </c>
      <c r="O14360">
        <v>5</v>
      </c>
      <c r="P14360">
        <v>4</v>
      </c>
      <c r="Q14360">
        <v>3</v>
      </c>
      <c r="R14360">
        <v>5</v>
      </c>
      <c r="S14360">
        <v>4</v>
      </c>
      <c r="T14360">
        <v>4</v>
      </c>
      <c r="U14360">
        <v>36</v>
      </c>
      <c r="V14360">
        <v>72</v>
      </c>
      <c r="W14360" t="s">
        <v>15</v>
      </c>
      <c r="X14360" t="s">
        <v>18502</v>
      </c>
      <c r="Y14360" t="s">
        <v>10</v>
      </c>
    </row>
    <row r="14361" spans="1:25" x14ac:dyDescent="0.25">
      <c r="A14361" t="s">
        <v>18503</v>
      </c>
      <c r="B14361">
        <v>4</v>
      </c>
      <c r="C14361">
        <v>4</v>
      </c>
      <c r="D14361">
        <v>4</v>
      </c>
      <c r="E14361">
        <v>3</v>
      </c>
      <c r="F14361">
        <v>5</v>
      </c>
      <c r="G14361">
        <v>4</v>
      </c>
      <c r="H14361">
        <v>4</v>
      </c>
      <c r="I14361">
        <v>4</v>
      </c>
      <c r="J14361">
        <v>4</v>
      </c>
      <c r="K14361">
        <v>36</v>
      </c>
      <c r="L14361">
        <v>4</v>
      </c>
      <c r="M14361">
        <v>4</v>
      </c>
      <c r="N14361">
        <v>4</v>
      </c>
      <c r="O14361">
        <v>3</v>
      </c>
      <c r="P14361">
        <v>4</v>
      </c>
      <c r="Q14361">
        <v>5</v>
      </c>
      <c r="R14361">
        <v>3</v>
      </c>
      <c r="S14361">
        <v>4</v>
      </c>
      <c r="T14361">
        <v>5</v>
      </c>
      <c r="U14361">
        <v>36</v>
      </c>
      <c r="V14361">
        <v>72</v>
      </c>
      <c r="X14361" t="s">
        <v>18504</v>
      </c>
      <c r="Y14361" t="s">
        <v>50</v>
      </c>
    </row>
    <row r="14362" spans="1:25" x14ac:dyDescent="0.25">
      <c r="A14362" t="s">
        <v>18505</v>
      </c>
      <c r="B14362">
        <v>4</v>
      </c>
      <c r="C14362">
        <v>4</v>
      </c>
      <c r="D14362">
        <v>3</v>
      </c>
      <c r="E14362">
        <v>4</v>
      </c>
      <c r="F14362">
        <v>5</v>
      </c>
      <c r="G14362">
        <v>4</v>
      </c>
      <c r="H14362">
        <v>5</v>
      </c>
      <c r="I14362">
        <v>4</v>
      </c>
      <c r="J14362">
        <v>3</v>
      </c>
      <c r="K14362">
        <v>36</v>
      </c>
      <c r="L14362">
        <v>4</v>
      </c>
      <c r="M14362">
        <v>3</v>
      </c>
      <c r="N14362">
        <v>4</v>
      </c>
      <c r="O14362">
        <v>5</v>
      </c>
      <c r="P14362">
        <v>3</v>
      </c>
      <c r="Q14362">
        <v>4</v>
      </c>
      <c r="R14362">
        <v>5</v>
      </c>
      <c r="S14362">
        <v>4</v>
      </c>
      <c r="T14362">
        <v>4</v>
      </c>
      <c r="U14362">
        <v>36</v>
      </c>
      <c r="V14362">
        <v>72</v>
      </c>
      <c r="W14362" t="s">
        <v>39</v>
      </c>
      <c r="X14362" t="s">
        <v>3161</v>
      </c>
      <c r="Y14362" t="s">
        <v>10</v>
      </c>
    </row>
    <row r="14363" spans="1:25" x14ac:dyDescent="0.25">
      <c r="A14363" t="s">
        <v>18506</v>
      </c>
      <c r="B14363">
        <v>4</v>
      </c>
      <c r="C14363">
        <v>4</v>
      </c>
      <c r="D14363">
        <v>4</v>
      </c>
      <c r="E14363">
        <v>3</v>
      </c>
      <c r="F14363">
        <v>5</v>
      </c>
      <c r="G14363">
        <v>4</v>
      </c>
      <c r="H14363">
        <v>4</v>
      </c>
      <c r="I14363">
        <v>3</v>
      </c>
      <c r="J14363">
        <v>5</v>
      </c>
      <c r="K14363">
        <v>36</v>
      </c>
      <c r="L14363">
        <v>5</v>
      </c>
      <c r="M14363">
        <v>4</v>
      </c>
      <c r="N14363">
        <v>4</v>
      </c>
      <c r="O14363">
        <v>3</v>
      </c>
      <c r="P14363">
        <v>5</v>
      </c>
      <c r="Q14363">
        <v>4</v>
      </c>
      <c r="R14363">
        <v>4</v>
      </c>
      <c r="S14363">
        <v>3</v>
      </c>
      <c r="T14363">
        <v>4</v>
      </c>
      <c r="U14363">
        <v>36</v>
      </c>
      <c r="V14363">
        <v>72</v>
      </c>
      <c r="W14363" t="s">
        <v>133</v>
      </c>
      <c r="X14363" t="s">
        <v>611</v>
      </c>
      <c r="Y14363" t="s">
        <v>10</v>
      </c>
    </row>
    <row r="14364" spans="1:25" x14ac:dyDescent="0.25">
      <c r="A14364" t="s">
        <v>18507</v>
      </c>
      <c r="B14364">
        <v>4</v>
      </c>
      <c r="C14364">
        <v>4</v>
      </c>
      <c r="D14364">
        <v>3</v>
      </c>
      <c r="E14364">
        <v>4</v>
      </c>
      <c r="F14364">
        <v>4</v>
      </c>
      <c r="G14364">
        <v>3</v>
      </c>
      <c r="H14364">
        <v>4</v>
      </c>
      <c r="I14364">
        <v>5</v>
      </c>
      <c r="J14364">
        <v>4</v>
      </c>
      <c r="K14364">
        <v>35</v>
      </c>
      <c r="L14364">
        <v>4</v>
      </c>
      <c r="M14364">
        <v>3</v>
      </c>
      <c r="N14364">
        <v>5</v>
      </c>
      <c r="O14364">
        <v>4</v>
      </c>
      <c r="P14364">
        <v>4</v>
      </c>
      <c r="Q14364">
        <v>3</v>
      </c>
      <c r="R14364">
        <v>4</v>
      </c>
      <c r="S14364">
        <v>3</v>
      </c>
      <c r="T14364">
        <v>5</v>
      </c>
      <c r="U14364">
        <v>35</v>
      </c>
      <c r="V14364">
        <v>70</v>
      </c>
      <c r="W14364" t="s">
        <v>110</v>
      </c>
      <c r="X14364" t="s">
        <v>18508</v>
      </c>
      <c r="Y14364" t="s">
        <v>10</v>
      </c>
    </row>
    <row r="14365" spans="1:25" x14ac:dyDescent="0.25">
      <c r="A14365" t="s">
        <v>18509</v>
      </c>
      <c r="B14365">
        <v>4</v>
      </c>
      <c r="C14365">
        <v>5</v>
      </c>
      <c r="D14365">
        <v>3</v>
      </c>
      <c r="E14365">
        <v>4</v>
      </c>
      <c r="F14365">
        <v>5</v>
      </c>
      <c r="G14365">
        <v>4</v>
      </c>
      <c r="H14365">
        <v>3</v>
      </c>
      <c r="I14365">
        <v>4</v>
      </c>
      <c r="J14365">
        <v>4</v>
      </c>
      <c r="K14365">
        <v>36</v>
      </c>
      <c r="L14365">
        <v>4</v>
      </c>
      <c r="M14365">
        <v>4</v>
      </c>
      <c r="N14365">
        <v>5</v>
      </c>
      <c r="O14365">
        <v>3</v>
      </c>
      <c r="P14365">
        <v>4</v>
      </c>
      <c r="Q14365">
        <v>4</v>
      </c>
      <c r="R14365">
        <v>4</v>
      </c>
      <c r="S14365">
        <v>3</v>
      </c>
      <c r="T14365">
        <v>5</v>
      </c>
      <c r="U14365">
        <v>36</v>
      </c>
      <c r="V14365">
        <v>72</v>
      </c>
      <c r="W14365" t="s">
        <v>15</v>
      </c>
      <c r="X14365" t="s">
        <v>4382</v>
      </c>
      <c r="Y14365" t="s">
        <v>10</v>
      </c>
    </row>
    <row r="14366" spans="1:25" x14ac:dyDescent="0.25">
      <c r="A14366" t="s">
        <v>18510</v>
      </c>
      <c r="B14366">
        <v>4</v>
      </c>
      <c r="C14366">
        <v>3</v>
      </c>
      <c r="D14366">
        <v>4</v>
      </c>
      <c r="E14366">
        <v>5</v>
      </c>
      <c r="F14366">
        <v>3</v>
      </c>
      <c r="G14366">
        <v>4</v>
      </c>
      <c r="H14366">
        <v>4</v>
      </c>
      <c r="I14366">
        <v>4</v>
      </c>
      <c r="J14366">
        <v>5</v>
      </c>
      <c r="K14366">
        <v>36</v>
      </c>
      <c r="L14366">
        <v>4</v>
      </c>
      <c r="M14366">
        <v>4</v>
      </c>
      <c r="N14366">
        <v>4</v>
      </c>
      <c r="O14366">
        <v>5</v>
      </c>
      <c r="P14366">
        <v>3</v>
      </c>
      <c r="Q14366">
        <v>4</v>
      </c>
      <c r="R14366">
        <v>3</v>
      </c>
      <c r="S14366">
        <v>5</v>
      </c>
      <c r="T14366">
        <v>4</v>
      </c>
      <c r="U14366">
        <v>36</v>
      </c>
      <c r="V14366">
        <v>72</v>
      </c>
      <c r="W14366" t="s">
        <v>283</v>
      </c>
      <c r="X14366" t="s">
        <v>6728</v>
      </c>
      <c r="Y14366" t="s">
        <v>10</v>
      </c>
    </row>
    <row r="14367" spans="1:25" x14ac:dyDescent="0.25">
      <c r="A14367" t="s">
        <v>18511</v>
      </c>
      <c r="B14367">
        <v>4</v>
      </c>
      <c r="C14367">
        <v>4</v>
      </c>
      <c r="D14367">
        <v>4</v>
      </c>
      <c r="E14367">
        <v>3</v>
      </c>
      <c r="F14367">
        <v>4</v>
      </c>
      <c r="G14367">
        <v>3</v>
      </c>
      <c r="H14367">
        <v>5</v>
      </c>
      <c r="I14367">
        <v>4</v>
      </c>
      <c r="J14367">
        <v>4</v>
      </c>
      <c r="K14367">
        <v>35</v>
      </c>
      <c r="L14367">
        <v>4</v>
      </c>
      <c r="M14367">
        <v>4</v>
      </c>
      <c r="N14367">
        <v>4</v>
      </c>
      <c r="O14367">
        <v>3</v>
      </c>
      <c r="P14367">
        <v>4</v>
      </c>
      <c r="Q14367">
        <v>5</v>
      </c>
      <c r="R14367">
        <v>3</v>
      </c>
      <c r="S14367">
        <v>4</v>
      </c>
      <c r="T14367">
        <v>4</v>
      </c>
      <c r="U14367">
        <v>35</v>
      </c>
      <c r="V14367">
        <v>70</v>
      </c>
      <c r="W14367" t="s">
        <v>166</v>
      </c>
      <c r="X14367" t="s">
        <v>18512</v>
      </c>
      <c r="Y14367" t="s">
        <v>10</v>
      </c>
    </row>
    <row r="14368" spans="1:25" x14ac:dyDescent="0.25">
      <c r="A14368" t="s">
        <v>18513</v>
      </c>
      <c r="B14368">
        <v>4</v>
      </c>
      <c r="C14368">
        <v>5</v>
      </c>
      <c r="D14368">
        <v>4</v>
      </c>
      <c r="E14368">
        <v>4</v>
      </c>
      <c r="F14368">
        <v>3</v>
      </c>
      <c r="G14368">
        <v>4</v>
      </c>
      <c r="H14368">
        <v>3</v>
      </c>
      <c r="I14368">
        <v>5</v>
      </c>
      <c r="J14368">
        <v>4</v>
      </c>
      <c r="K14368">
        <v>36</v>
      </c>
      <c r="L14368">
        <v>0</v>
      </c>
      <c r="M14368">
        <v>0</v>
      </c>
      <c r="N14368">
        <v>0</v>
      </c>
      <c r="O14368">
        <v>0</v>
      </c>
      <c r="P14368">
        <v>0</v>
      </c>
      <c r="Q14368">
        <v>0</v>
      </c>
      <c r="R14368">
        <v>0</v>
      </c>
      <c r="S14368">
        <v>0</v>
      </c>
      <c r="T14368">
        <v>0</v>
      </c>
      <c r="U14368">
        <v>0</v>
      </c>
      <c r="V14368">
        <v>36</v>
      </c>
      <c r="W14368" t="s">
        <v>97</v>
      </c>
      <c r="X14368" t="s">
        <v>1170</v>
      </c>
      <c r="Y14368" t="s">
        <v>44</v>
      </c>
    </row>
    <row r="14369" spans="1:25" x14ac:dyDescent="0.25">
      <c r="A14369" t="s">
        <v>18515</v>
      </c>
      <c r="B14369">
        <v>5</v>
      </c>
      <c r="C14369">
        <v>4</v>
      </c>
      <c r="D14369">
        <v>4</v>
      </c>
      <c r="E14369">
        <v>5</v>
      </c>
      <c r="F14369">
        <v>3</v>
      </c>
      <c r="G14369">
        <v>4</v>
      </c>
      <c r="H14369">
        <v>3</v>
      </c>
      <c r="I14369">
        <v>4</v>
      </c>
      <c r="J14369">
        <v>4</v>
      </c>
      <c r="K14369">
        <v>36</v>
      </c>
      <c r="L14369">
        <v>4</v>
      </c>
      <c r="M14369">
        <v>4</v>
      </c>
      <c r="N14369">
        <v>4</v>
      </c>
      <c r="O14369">
        <v>3</v>
      </c>
      <c r="P14369">
        <v>5</v>
      </c>
      <c r="Q14369">
        <v>4</v>
      </c>
      <c r="R14369">
        <v>3</v>
      </c>
      <c r="S14369">
        <v>4</v>
      </c>
      <c r="T14369">
        <v>5</v>
      </c>
      <c r="U14369">
        <v>36</v>
      </c>
      <c r="V14369">
        <v>72</v>
      </c>
      <c r="W14369" t="s">
        <v>176</v>
      </c>
      <c r="X14369" t="s">
        <v>16982</v>
      </c>
      <c r="Y14369" t="s">
        <v>10</v>
      </c>
    </row>
    <row r="14370" spans="1:25" x14ac:dyDescent="0.25">
      <c r="A14370" t="s">
        <v>18516</v>
      </c>
      <c r="B14370">
        <v>5</v>
      </c>
      <c r="C14370">
        <v>4</v>
      </c>
      <c r="D14370">
        <v>4</v>
      </c>
      <c r="E14370">
        <v>5</v>
      </c>
      <c r="F14370">
        <v>3</v>
      </c>
      <c r="G14370">
        <v>4</v>
      </c>
      <c r="H14370">
        <v>3</v>
      </c>
      <c r="I14370">
        <v>4</v>
      </c>
      <c r="J14370">
        <v>4</v>
      </c>
      <c r="K14370">
        <v>36</v>
      </c>
      <c r="L14370">
        <v>4</v>
      </c>
      <c r="M14370">
        <v>4</v>
      </c>
      <c r="N14370">
        <v>4</v>
      </c>
      <c r="O14370">
        <v>3</v>
      </c>
      <c r="P14370">
        <v>5</v>
      </c>
      <c r="Q14370">
        <v>4</v>
      </c>
      <c r="R14370">
        <v>3</v>
      </c>
      <c r="S14370">
        <v>4</v>
      </c>
      <c r="T14370">
        <v>5</v>
      </c>
      <c r="U14370">
        <v>36</v>
      </c>
      <c r="V14370">
        <v>72</v>
      </c>
      <c r="W14370" t="s">
        <v>176</v>
      </c>
      <c r="X14370" t="s">
        <v>16982</v>
      </c>
      <c r="Y14370" t="s">
        <v>10</v>
      </c>
    </row>
    <row r="14371" spans="1:25" x14ac:dyDescent="0.25">
      <c r="A14371" t="s">
        <v>18517</v>
      </c>
      <c r="B14371">
        <v>4</v>
      </c>
      <c r="C14371">
        <v>5</v>
      </c>
      <c r="D14371">
        <v>4</v>
      </c>
      <c r="E14371">
        <v>3</v>
      </c>
      <c r="F14371">
        <v>4</v>
      </c>
      <c r="G14371">
        <v>3</v>
      </c>
      <c r="H14371">
        <v>5</v>
      </c>
      <c r="I14371">
        <v>4</v>
      </c>
      <c r="J14371">
        <v>4</v>
      </c>
      <c r="K14371">
        <v>36</v>
      </c>
      <c r="L14371">
        <v>5</v>
      </c>
      <c r="M14371">
        <v>4</v>
      </c>
      <c r="N14371">
        <v>4</v>
      </c>
      <c r="O14371">
        <v>3</v>
      </c>
      <c r="P14371">
        <v>4</v>
      </c>
      <c r="Q14371">
        <v>5</v>
      </c>
      <c r="R14371">
        <v>3</v>
      </c>
      <c r="S14371">
        <v>4</v>
      </c>
      <c r="T14371">
        <v>4</v>
      </c>
      <c r="U14371">
        <v>36</v>
      </c>
      <c r="V14371">
        <v>72</v>
      </c>
      <c r="W14371" t="s">
        <v>345</v>
      </c>
      <c r="X14371" t="s">
        <v>3894</v>
      </c>
      <c r="Y14371" t="s">
        <v>44</v>
      </c>
    </row>
    <row r="14372" spans="1:25" x14ac:dyDescent="0.25">
      <c r="A14372" t="s">
        <v>18517</v>
      </c>
      <c r="B14372">
        <v>4</v>
      </c>
      <c r="C14372">
        <v>4</v>
      </c>
      <c r="D14372">
        <v>3</v>
      </c>
      <c r="E14372">
        <v>4</v>
      </c>
      <c r="F14372">
        <v>5</v>
      </c>
      <c r="G14372">
        <v>3</v>
      </c>
      <c r="H14372">
        <v>5</v>
      </c>
      <c r="I14372">
        <v>4</v>
      </c>
      <c r="J14372">
        <v>4</v>
      </c>
      <c r="K14372">
        <v>36</v>
      </c>
      <c r="L14372">
        <v>4</v>
      </c>
      <c r="M14372">
        <v>4</v>
      </c>
      <c r="N14372">
        <v>5</v>
      </c>
      <c r="O14372">
        <v>3</v>
      </c>
      <c r="P14372">
        <v>4</v>
      </c>
      <c r="Q14372">
        <v>5</v>
      </c>
      <c r="R14372">
        <v>4</v>
      </c>
      <c r="S14372">
        <v>3</v>
      </c>
      <c r="T14372">
        <v>4</v>
      </c>
      <c r="U14372">
        <v>36</v>
      </c>
      <c r="V14372">
        <v>72</v>
      </c>
      <c r="X14372" t="s">
        <v>15758</v>
      </c>
      <c r="Y14372" t="s">
        <v>50</v>
      </c>
    </row>
    <row r="14373" spans="1:25" x14ac:dyDescent="0.25">
      <c r="A14373" t="s">
        <v>18518</v>
      </c>
      <c r="B14373">
        <v>4</v>
      </c>
      <c r="C14373">
        <v>4</v>
      </c>
      <c r="D14373">
        <v>4</v>
      </c>
      <c r="E14373">
        <v>5</v>
      </c>
      <c r="F14373">
        <v>3</v>
      </c>
      <c r="G14373">
        <v>4</v>
      </c>
      <c r="H14373">
        <v>4</v>
      </c>
      <c r="I14373">
        <v>5</v>
      </c>
      <c r="J14373">
        <v>3</v>
      </c>
      <c r="K14373">
        <v>36</v>
      </c>
      <c r="L14373">
        <v>4</v>
      </c>
      <c r="M14373">
        <v>4</v>
      </c>
      <c r="N14373">
        <v>3</v>
      </c>
      <c r="O14373">
        <v>5</v>
      </c>
      <c r="P14373">
        <v>4</v>
      </c>
      <c r="Q14373">
        <v>5</v>
      </c>
      <c r="R14373">
        <v>4</v>
      </c>
      <c r="S14373">
        <v>3</v>
      </c>
      <c r="T14373">
        <v>4</v>
      </c>
      <c r="U14373">
        <v>36</v>
      </c>
      <c r="V14373">
        <v>72</v>
      </c>
      <c r="W14373" t="s">
        <v>91</v>
      </c>
      <c r="X14373" t="s">
        <v>3910</v>
      </c>
      <c r="Y14373" t="s">
        <v>10</v>
      </c>
    </row>
    <row r="14374" spans="1:25" x14ac:dyDescent="0.25">
      <c r="A14374" t="s">
        <v>18519</v>
      </c>
      <c r="B14374">
        <v>4</v>
      </c>
      <c r="C14374">
        <v>3</v>
      </c>
      <c r="D14374">
        <v>4</v>
      </c>
      <c r="E14374">
        <v>4</v>
      </c>
      <c r="F14374">
        <v>4</v>
      </c>
      <c r="G14374">
        <v>4</v>
      </c>
      <c r="H14374">
        <v>5</v>
      </c>
      <c r="I14374">
        <v>3</v>
      </c>
      <c r="J14374">
        <v>5</v>
      </c>
      <c r="K14374">
        <v>36</v>
      </c>
      <c r="L14374">
        <v>4</v>
      </c>
      <c r="M14374">
        <v>3</v>
      </c>
      <c r="N14374">
        <v>5</v>
      </c>
      <c r="O14374">
        <v>4</v>
      </c>
      <c r="P14374">
        <v>4</v>
      </c>
      <c r="Q14374">
        <v>3</v>
      </c>
      <c r="R14374">
        <v>4</v>
      </c>
      <c r="S14374">
        <v>4</v>
      </c>
      <c r="T14374">
        <v>3</v>
      </c>
      <c r="U14374">
        <v>34</v>
      </c>
      <c r="V14374">
        <v>70</v>
      </c>
      <c r="W14374" t="s">
        <v>39</v>
      </c>
      <c r="X14374" t="s">
        <v>16021</v>
      </c>
      <c r="Y14374" t="s">
        <v>10</v>
      </c>
    </row>
    <row r="14375" spans="1:25" x14ac:dyDescent="0.25">
      <c r="A14375" t="s">
        <v>18520</v>
      </c>
      <c r="B14375">
        <v>5</v>
      </c>
      <c r="C14375">
        <v>4</v>
      </c>
      <c r="D14375">
        <v>3</v>
      </c>
      <c r="E14375">
        <v>4</v>
      </c>
      <c r="F14375">
        <v>4</v>
      </c>
      <c r="G14375">
        <v>4</v>
      </c>
      <c r="H14375">
        <v>4</v>
      </c>
      <c r="I14375">
        <v>3</v>
      </c>
      <c r="J14375">
        <v>4</v>
      </c>
      <c r="K14375">
        <v>35</v>
      </c>
      <c r="L14375">
        <v>4</v>
      </c>
      <c r="M14375">
        <v>5</v>
      </c>
      <c r="N14375">
        <v>3</v>
      </c>
      <c r="O14375">
        <v>5</v>
      </c>
      <c r="P14375">
        <v>4</v>
      </c>
      <c r="Q14375">
        <v>3</v>
      </c>
      <c r="R14375">
        <v>4</v>
      </c>
      <c r="S14375">
        <v>4</v>
      </c>
      <c r="T14375">
        <v>4</v>
      </c>
      <c r="U14375">
        <v>36</v>
      </c>
      <c r="V14375">
        <v>71</v>
      </c>
      <c r="W14375" t="s">
        <v>102</v>
      </c>
      <c r="X14375" t="s">
        <v>6459</v>
      </c>
      <c r="Y14375" t="s">
        <v>44</v>
      </c>
    </row>
    <row r="14376" spans="1:25" x14ac:dyDescent="0.25">
      <c r="A14376" t="s">
        <v>18521</v>
      </c>
      <c r="B14376">
        <v>5</v>
      </c>
      <c r="C14376">
        <v>4</v>
      </c>
      <c r="D14376">
        <v>4</v>
      </c>
      <c r="E14376">
        <v>4</v>
      </c>
      <c r="F14376">
        <v>5</v>
      </c>
      <c r="G14376">
        <v>3</v>
      </c>
      <c r="H14376">
        <v>4</v>
      </c>
      <c r="I14376">
        <v>3</v>
      </c>
      <c r="J14376">
        <v>4</v>
      </c>
      <c r="K14376">
        <v>36</v>
      </c>
      <c r="L14376">
        <v>4</v>
      </c>
      <c r="M14376">
        <v>4</v>
      </c>
      <c r="N14376">
        <v>4</v>
      </c>
      <c r="O14376">
        <v>3</v>
      </c>
      <c r="P14376">
        <v>4</v>
      </c>
      <c r="Q14376">
        <v>4</v>
      </c>
      <c r="R14376">
        <v>3</v>
      </c>
      <c r="S14376">
        <v>5</v>
      </c>
      <c r="T14376">
        <v>5</v>
      </c>
      <c r="U14376">
        <v>36</v>
      </c>
      <c r="V14376">
        <v>72</v>
      </c>
      <c r="W14376" t="s">
        <v>39</v>
      </c>
      <c r="X14376" t="s">
        <v>5731</v>
      </c>
      <c r="Y14376" t="s">
        <v>10</v>
      </c>
    </row>
    <row r="14377" spans="1:25" x14ac:dyDescent="0.25">
      <c r="A14377" t="s">
        <v>18522</v>
      </c>
      <c r="B14377">
        <v>4</v>
      </c>
      <c r="C14377">
        <v>4</v>
      </c>
      <c r="D14377">
        <v>3</v>
      </c>
      <c r="E14377">
        <v>4</v>
      </c>
      <c r="F14377">
        <v>5</v>
      </c>
      <c r="G14377">
        <v>3</v>
      </c>
      <c r="H14377">
        <v>4</v>
      </c>
      <c r="I14377">
        <v>5</v>
      </c>
      <c r="J14377">
        <v>4</v>
      </c>
      <c r="K14377">
        <v>36</v>
      </c>
      <c r="L14377">
        <v>4</v>
      </c>
      <c r="M14377">
        <v>4</v>
      </c>
      <c r="N14377">
        <v>5</v>
      </c>
      <c r="O14377">
        <v>4</v>
      </c>
      <c r="P14377">
        <v>4</v>
      </c>
      <c r="Q14377">
        <v>3</v>
      </c>
      <c r="R14377">
        <v>5</v>
      </c>
      <c r="S14377">
        <v>3</v>
      </c>
      <c r="T14377">
        <v>4</v>
      </c>
      <c r="U14377">
        <v>36</v>
      </c>
      <c r="V14377">
        <v>72</v>
      </c>
      <c r="W14377" t="s">
        <v>91</v>
      </c>
      <c r="X14377" t="s">
        <v>3801</v>
      </c>
      <c r="Y14377" t="s">
        <v>10</v>
      </c>
    </row>
    <row r="14378" spans="1:25" x14ac:dyDescent="0.25">
      <c r="A14378" t="s">
        <v>18523</v>
      </c>
      <c r="B14378">
        <v>5</v>
      </c>
      <c r="C14378">
        <v>4</v>
      </c>
      <c r="D14378">
        <v>3</v>
      </c>
      <c r="E14378">
        <v>4</v>
      </c>
      <c r="F14378">
        <v>4</v>
      </c>
      <c r="G14378">
        <v>5</v>
      </c>
      <c r="H14378">
        <v>3</v>
      </c>
      <c r="I14378">
        <v>4</v>
      </c>
      <c r="J14378">
        <v>4</v>
      </c>
      <c r="K14378">
        <v>36</v>
      </c>
      <c r="L14378">
        <v>5</v>
      </c>
      <c r="M14378">
        <v>4</v>
      </c>
      <c r="N14378">
        <v>4</v>
      </c>
      <c r="O14378">
        <v>3</v>
      </c>
      <c r="P14378">
        <v>4</v>
      </c>
      <c r="Q14378">
        <v>5</v>
      </c>
      <c r="R14378">
        <v>4</v>
      </c>
      <c r="S14378">
        <v>3</v>
      </c>
      <c r="T14378">
        <v>4</v>
      </c>
      <c r="U14378">
        <v>36</v>
      </c>
      <c r="V14378">
        <v>72</v>
      </c>
      <c r="W14378" t="s">
        <v>39</v>
      </c>
      <c r="X14378" t="s">
        <v>6021</v>
      </c>
      <c r="Y14378" t="s">
        <v>10</v>
      </c>
    </row>
    <row r="14379" spans="1:25" x14ac:dyDescent="0.25">
      <c r="A14379" t="s">
        <v>18524</v>
      </c>
      <c r="B14379">
        <v>4</v>
      </c>
      <c r="C14379">
        <v>4</v>
      </c>
      <c r="D14379">
        <v>5</v>
      </c>
      <c r="E14379">
        <v>3</v>
      </c>
      <c r="F14379">
        <v>4</v>
      </c>
      <c r="G14379">
        <v>3</v>
      </c>
      <c r="H14379">
        <v>4</v>
      </c>
      <c r="I14379">
        <v>5</v>
      </c>
      <c r="J14379">
        <v>4</v>
      </c>
      <c r="K14379">
        <v>36</v>
      </c>
      <c r="L14379">
        <v>4</v>
      </c>
      <c r="M14379">
        <v>3</v>
      </c>
      <c r="N14379">
        <v>5</v>
      </c>
      <c r="O14379">
        <v>4</v>
      </c>
      <c r="P14379">
        <v>4</v>
      </c>
      <c r="Q14379">
        <v>5</v>
      </c>
      <c r="R14379">
        <v>4</v>
      </c>
      <c r="S14379">
        <v>3</v>
      </c>
      <c r="T14379">
        <v>4</v>
      </c>
      <c r="U14379">
        <v>36</v>
      </c>
      <c r="V14379">
        <v>72</v>
      </c>
      <c r="W14379" t="s">
        <v>1789</v>
      </c>
      <c r="X14379" t="s">
        <v>6594</v>
      </c>
      <c r="Y14379" t="s">
        <v>44</v>
      </c>
    </row>
    <row r="14380" spans="1:25" x14ac:dyDescent="0.25">
      <c r="A14380" t="s">
        <v>18525</v>
      </c>
      <c r="B14380">
        <v>5</v>
      </c>
      <c r="C14380">
        <v>4</v>
      </c>
      <c r="D14380">
        <v>4</v>
      </c>
      <c r="E14380">
        <v>3</v>
      </c>
      <c r="F14380">
        <v>4</v>
      </c>
      <c r="G14380">
        <v>3</v>
      </c>
      <c r="H14380">
        <v>5</v>
      </c>
      <c r="I14380">
        <v>4</v>
      </c>
      <c r="J14380">
        <v>4</v>
      </c>
      <c r="K14380">
        <v>36</v>
      </c>
      <c r="L14380">
        <v>5</v>
      </c>
      <c r="M14380">
        <v>4</v>
      </c>
      <c r="N14380">
        <v>3</v>
      </c>
      <c r="O14380">
        <v>4</v>
      </c>
      <c r="P14380">
        <v>4</v>
      </c>
      <c r="Q14380">
        <v>4</v>
      </c>
      <c r="R14380">
        <v>3</v>
      </c>
      <c r="S14380">
        <v>5</v>
      </c>
      <c r="T14380">
        <v>4</v>
      </c>
      <c r="U14380">
        <v>36</v>
      </c>
      <c r="V14380">
        <v>72</v>
      </c>
      <c r="W14380" t="s">
        <v>39</v>
      </c>
      <c r="X14380" t="s">
        <v>171</v>
      </c>
      <c r="Y14380" t="s">
        <v>10</v>
      </c>
    </row>
    <row r="14381" spans="1:25" x14ac:dyDescent="0.25">
      <c r="A14381" t="s">
        <v>18526</v>
      </c>
      <c r="B14381">
        <v>5</v>
      </c>
      <c r="C14381">
        <v>4</v>
      </c>
      <c r="D14381">
        <v>4</v>
      </c>
      <c r="E14381">
        <v>5</v>
      </c>
      <c r="F14381">
        <v>4</v>
      </c>
      <c r="G14381">
        <v>3</v>
      </c>
      <c r="H14381">
        <v>4</v>
      </c>
      <c r="I14381">
        <v>3</v>
      </c>
      <c r="J14381">
        <v>4</v>
      </c>
      <c r="K14381">
        <v>36</v>
      </c>
      <c r="L14381">
        <v>5</v>
      </c>
      <c r="M14381">
        <v>4</v>
      </c>
      <c r="N14381">
        <v>3</v>
      </c>
      <c r="O14381">
        <v>4</v>
      </c>
      <c r="P14381">
        <v>4</v>
      </c>
      <c r="Q14381">
        <v>4</v>
      </c>
      <c r="R14381">
        <v>4</v>
      </c>
      <c r="S14381">
        <v>3</v>
      </c>
      <c r="T14381">
        <v>5</v>
      </c>
      <c r="U14381">
        <v>36</v>
      </c>
      <c r="V14381">
        <v>72</v>
      </c>
      <c r="W14381" t="s">
        <v>39</v>
      </c>
      <c r="X14381" t="s">
        <v>171</v>
      </c>
      <c r="Y14381" t="s">
        <v>10</v>
      </c>
    </row>
    <row r="14382" spans="1:25" x14ac:dyDescent="0.25">
      <c r="A14382" t="s">
        <v>18527</v>
      </c>
      <c r="B14382">
        <v>4</v>
      </c>
      <c r="C14382">
        <v>4</v>
      </c>
      <c r="D14382">
        <v>4</v>
      </c>
      <c r="E14382">
        <v>3</v>
      </c>
      <c r="F14382">
        <v>4</v>
      </c>
      <c r="G14382">
        <v>5</v>
      </c>
      <c r="H14382">
        <v>3</v>
      </c>
      <c r="I14382">
        <v>4</v>
      </c>
      <c r="J14382">
        <v>4</v>
      </c>
      <c r="K14382">
        <v>35</v>
      </c>
      <c r="L14382">
        <v>4</v>
      </c>
      <c r="M14382">
        <v>3</v>
      </c>
      <c r="N14382">
        <v>4</v>
      </c>
      <c r="O14382">
        <v>3</v>
      </c>
      <c r="P14382">
        <v>5</v>
      </c>
      <c r="Q14382">
        <v>5</v>
      </c>
      <c r="R14382">
        <v>3</v>
      </c>
      <c r="S14382">
        <v>4</v>
      </c>
      <c r="T14382">
        <v>5</v>
      </c>
      <c r="U14382">
        <v>36</v>
      </c>
      <c r="V14382">
        <v>71</v>
      </c>
      <c r="W14382" t="s">
        <v>756</v>
      </c>
      <c r="X14382" t="s">
        <v>3998</v>
      </c>
      <c r="Y14382" t="s">
        <v>10</v>
      </c>
    </row>
    <row r="14383" spans="1:25" x14ac:dyDescent="0.25">
      <c r="A14383" t="s">
        <v>18528</v>
      </c>
      <c r="B14383">
        <v>5</v>
      </c>
      <c r="C14383">
        <v>4</v>
      </c>
      <c r="D14383">
        <v>3</v>
      </c>
      <c r="E14383">
        <v>5</v>
      </c>
      <c r="F14383">
        <v>4</v>
      </c>
      <c r="G14383">
        <v>4</v>
      </c>
      <c r="H14383">
        <v>4</v>
      </c>
      <c r="I14383">
        <v>3</v>
      </c>
      <c r="J14383">
        <v>4</v>
      </c>
      <c r="K14383">
        <v>36</v>
      </c>
      <c r="L14383">
        <v>5</v>
      </c>
      <c r="M14383">
        <v>4</v>
      </c>
      <c r="N14383">
        <v>3</v>
      </c>
      <c r="O14383">
        <v>4</v>
      </c>
      <c r="P14383">
        <v>4</v>
      </c>
      <c r="Q14383">
        <v>5</v>
      </c>
      <c r="R14383">
        <v>4</v>
      </c>
      <c r="S14383">
        <v>3</v>
      </c>
      <c r="T14383">
        <v>4</v>
      </c>
      <c r="U14383">
        <v>36</v>
      </c>
      <c r="V14383">
        <v>72</v>
      </c>
      <c r="W14383" t="s">
        <v>133</v>
      </c>
      <c r="X14383" t="s">
        <v>18529</v>
      </c>
      <c r="Y14383" t="s">
        <v>10</v>
      </c>
    </row>
    <row r="14384" spans="1:25" x14ac:dyDescent="0.25">
      <c r="A14384" t="s">
        <v>18530</v>
      </c>
      <c r="B14384">
        <v>4</v>
      </c>
      <c r="C14384">
        <v>4</v>
      </c>
      <c r="D14384">
        <v>4</v>
      </c>
      <c r="E14384">
        <v>4</v>
      </c>
      <c r="F14384">
        <v>3</v>
      </c>
      <c r="G14384">
        <v>4</v>
      </c>
      <c r="H14384">
        <v>4</v>
      </c>
      <c r="I14384">
        <v>3</v>
      </c>
      <c r="J14384">
        <v>5</v>
      </c>
      <c r="K14384">
        <v>35</v>
      </c>
      <c r="L14384">
        <v>3</v>
      </c>
      <c r="M14384">
        <v>4</v>
      </c>
      <c r="N14384">
        <v>4</v>
      </c>
      <c r="O14384">
        <v>4</v>
      </c>
      <c r="P14384">
        <v>4</v>
      </c>
      <c r="Q14384">
        <v>3</v>
      </c>
      <c r="R14384">
        <v>5</v>
      </c>
      <c r="S14384">
        <v>4</v>
      </c>
      <c r="T14384">
        <v>4</v>
      </c>
      <c r="U14384">
        <v>35</v>
      </c>
      <c r="V14384">
        <v>70</v>
      </c>
      <c r="X14384" t="s">
        <v>4614</v>
      </c>
      <c r="Y14384" t="s">
        <v>473</v>
      </c>
    </row>
    <row r="14385" spans="1:25" x14ac:dyDescent="0.25">
      <c r="A14385" t="s">
        <v>18531</v>
      </c>
      <c r="B14385">
        <v>4</v>
      </c>
      <c r="C14385">
        <v>4</v>
      </c>
      <c r="D14385">
        <v>4</v>
      </c>
      <c r="E14385">
        <v>4</v>
      </c>
      <c r="F14385">
        <v>4</v>
      </c>
      <c r="G14385">
        <v>4</v>
      </c>
      <c r="H14385">
        <v>3</v>
      </c>
      <c r="I14385">
        <v>3</v>
      </c>
      <c r="J14385">
        <v>4</v>
      </c>
      <c r="K14385">
        <v>34</v>
      </c>
      <c r="L14385">
        <v>4</v>
      </c>
      <c r="M14385">
        <v>5</v>
      </c>
      <c r="N14385">
        <v>4</v>
      </c>
      <c r="O14385">
        <v>4</v>
      </c>
      <c r="P14385">
        <v>4</v>
      </c>
      <c r="Q14385">
        <v>3</v>
      </c>
      <c r="R14385">
        <v>3</v>
      </c>
      <c r="S14385">
        <v>4</v>
      </c>
      <c r="T14385">
        <v>5</v>
      </c>
      <c r="U14385">
        <v>36</v>
      </c>
      <c r="V14385">
        <v>70</v>
      </c>
      <c r="W14385" t="s">
        <v>166</v>
      </c>
      <c r="X14385" t="s">
        <v>1830</v>
      </c>
      <c r="Y14385" t="s">
        <v>10</v>
      </c>
    </row>
    <row r="14386" spans="1:25" x14ac:dyDescent="0.25">
      <c r="A14386" t="s">
        <v>18532</v>
      </c>
      <c r="B14386">
        <v>4</v>
      </c>
      <c r="C14386">
        <v>4</v>
      </c>
      <c r="D14386">
        <v>5</v>
      </c>
      <c r="E14386">
        <v>3</v>
      </c>
      <c r="F14386">
        <v>4</v>
      </c>
      <c r="G14386">
        <v>4</v>
      </c>
      <c r="H14386">
        <v>5</v>
      </c>
      <c r="I14386">
        <v>3</v>
      </c>
      <c r="J14386">
        <v>4</v>
      </c>
      <c r="K14386">
        <v>36</v>
      </c>
      <c r="L14386">
        <v>4</v>
      </c>
      <c r="M14386">
        <v>4</v>
      </c>
      <c r="N14386">
        <v>5</v>
      </c>
      <c r="O14386">
        <v>3</v>
      </c>
      <c r="P14386">
        <v>4</v>
      </c>
      <c r="Q14386">
        <v>4</v>
      </c>
      <c r="R14386">
        <v>4</v>
      </c>
      <c r="S14386">
        <v>3</v>
      </c>
      <c r="T14386">
        <v>5</v>
      </c>
      <c r="U14386">
        <v>36</v>
      </c>
      <c r="V14386">
        <v>72</v>
      </c>
      <c r="W14386" t="s">
        <v>756</v>
      </c>
      <c r="X14386" t="s">
        <v>5015</v>
      </c>
      <c r="Y14386" t="s">
        <v>10</v>
      </c>
    </row>
    <row r="14387" spans="1:25" x14ac:dyDescent="0.25">
      <c r="A14387" t="s">
        <v>18533</v>
      </c>
      <c r="B14387">
        <v>4</v>
      </c>
      <c r="C14387">
        <v>3</v>
      </c>
      <c r="D14387">
        <v>5</v>
      </c>
      <c r="E14387">
        <v>3</v>
      </c>
      <c r="F14387">
        <v>4</v>
      </c>
      <c r="G14387">
        <v>4</v>
      </c>
      <c r="H14387">
        <v>4</v>
      </c>
      <c r="I14387">
        <v>5</v>
      </c>
      <c r="J14387">
        <v>3</v>
      </c>
      <c r="K14387">
        <v>35</v>
      </c>
      <c r="L14387">
        <v>0</v>
      </c>
      <c r="M14387">
        <v>0</v>
      </c>
      <c r="N14387">
        <v>0</v>
      </c>
      <c r="O14387">
        <v>0</v>
      </c>
      <c r="P14387">
        <v>0</v>
      </c>
      <c r="Q14387">
        <v>0</v>
      </c>
      <c r="R14387">
        <v>0</v>
      </c>
      <c r="S14387">
        <v>0</v>
      </c>
      <c r="T14387">
        <v>0</v>
      </c>
      <c r="U14387">
        <v>0</v>
      </c>
      <c r="V14387">
        <v>35</v>
      </c>
      <c r="W14387" t="s">
        <v>61</v>
      </c>
      <c r="X14387" t="s">
        <v>4325</v>
      </c>
      <c r="Y14387" t="s">
        <v>10</v>
      </c>
    </row>
    <row r="14388" spans="1:25" x14ac:dyDescent="0.25">
      <c r="A14388" t="s">
        <v>18534</v>
      </c>
      <c r="B14388">
        <v>4</v>
      </c>
      <c r="C14388">
        <v>4</v>
      </c>
      <c r="D14388">
        <v>4</v>
      </c>
      <c r="E14388">
        <v>4</v>
      </c>
      <c r="F14388">
        <v>3</v>
      </c>
      <c r="G14388">
        <v>4</v>
      </c>
      <c r="H14388">
        <v>4</v>
      </c>
      <c r="I14388">
        <v>5</v>
      </c>
      <c r="J14388">
        <v>3</v>
      </c>
      <c r="K14388">
        <v>35</v>
      </c>
      <c r="L14388">
        <v>0</v>
      </c>
      <c r="M14388">
        <v>0</v>
      </c>
      <c r="N14388">
        <v>0</v>
      </c>
      <c r="O14388">
        <v>0</v>
      </c>
      <c r="P14388">
        <v>0</v>
      </c>
      <c r="Q14388">
        <v>0</v>
      </c>
      <c r="R14388">
        <v>0</v>
      </c>
      <c r="S14388">
        <v>0</v>
      </c>
      <c r="T14388">
        <v>0</v>
      </c>
      <c r="U14388">
        <v>0</v>
      </c>
      <c r="V14388">
        <v>35</v>
      </c>
      <c r="W14388" t="s">
        <v>61</v>
      </c>
      <c r="X14388" t="s">
        <v>18535</v>
      </c>
      <c r="Y14388" t="s">
        <v>10</v>
      </c>
    </row>
    <row r="14389" spans="1:25" x14ac:dyDescent="0.25">
      <c r="A14389" t="s">
        <v>18536</v>
      </c>
      <c r="B14389">
        <v>4</v>
      </c>
      <c r="C14389">
        <v>4</v>
      </c>
      <c r="D14389">
        <v>5</v>
      </c>
      <c r="E14389">
        <v>3</v>
      </c>
      <c r="F14389">
        <v>4</v>
      </c>
      <c r="G14389">
        <v>4</v>
      </c>
      <c r="H14389">
        <v>3</v>
      </c>
      <c r="I14389">
        <v>4</v>
      </c>
      <c r="J14389">
        <v>4</v>
      </c>
      <c r="K14389">
        <v>35</v>
      </c>
      <c r="L14389">
        <v>4</v>
      </c>
      <c r="M14389">
        <v>4</v>
      </c>
      <c r="N14389">
        <v>3</v>
      </c>
      <c r="O14389">
        <v>4</v>
      </c>
      <c r="P14389">
        <v>5</v>
      </c>
      <c r="Q14389">
        <v>3</v>
      </c>
      <c r="R14389">
        <v>5</v>
      </c>
      <c r="S14389">
        <v>4</v>
      </c>
      <c r="T14389">
        <v>3</v>
      </c>
      <c r="U14389">
        <v>35</v>
      </c>
      <c r="V14389">
        <v>70</v>
      </c>
      <c r="W14389" t="s">
        <v>8</v>
      </c>
      <c r="X14389" t="s">
        <v>18537</v>
      </c>
      <c r="Y14389" t="s">
        <v>10</v>
      </c>
    </row>
    <row r="14390" spans="1:25" x14ac:dyDescent="0.25">
      <c r="A14390" t="s">
        <v>18538</v>
      </c>
      <c r="B14390">
        <v>4</v>
      </c>
      <c r="C14390">
        <v>3</v>
      </c>
      <c r="D14390">
        <v>4</v>
      </c>
      <c r="E14390">
        <v>3</v>
      </c>
      <c r="F14390">
        <v>5</v>
      </c>
      <c r="G14390">
        <v>4</v>
      </c>
      <c r="H14390">
        <v>4</v>
      </c>
      <c r="I14390">
        <v>5</v>
      </c>
      <c r="J14390">
        <v>4</v>
      </c>
      <c r="K14390">
        <v>36</v>
      </c>
      <c r="L14390">
        <v>4</v>
      </c>
      <c r="M14390">
        <v>3</v>
      </c>
      <c r="N14390">
        <v>4</v>
      </c>
      <c r="O14390">
        <v>5</v>
      </c>
      <c r="P14390">
        <v>4</v>
      </c>
      <c r="Q14390">
        <v>4</v>
      </c>
      <c r="R14390">
        <v>4</v>
      </c>
      <c r="S14390">
        <v>3</v>
      </c>
      <c r="T14390">
        <v>5</v>
      </c>
      <c r="U14390">
        <v>36</v>
      </c>
      <c r="V14390">
        <v>72</v>
      </c>
      <c r="W14390" t="s">
        <v>3575</v>
      </c>
      <c r="X14390" t="s">
        <v>3575</v>
      </c>
      <c r="Y14390" t="s">
        <v>3576</v>
      </c>
    </row>
    <row r="14391" spans="1:25" x14ac:dyDescent="0.25">
      <c r="A14391" t="s">
        <v>18538</v>
      </c>
      <c r="B14391">
        <v>4</v>
      </c>
      <c r="C14391">
        <v>3</v>
      </c>
      <c r="D14391">
        <v>4</v>
      </c>
      <c r="E14391">
        <v>3</v>
      </c>
      <c r="F14391">
        <v>5</v>
      </c>
      <c r="G14391">
        <v>4</v>
      </c>
      <c r="H14391">
        <v>4</v>
      </c>
      <c r="I14391">
        <v>5</v>
      </c>
      <c r="J14391">
        <v>4</v>
      </c>
      <c r="K14391">
        <v>36</v>
      </c>
      <c r="L14391">
        <v>4</v>
      </c>
      <c r="M14391">
        <v>3</v>
      </c>
      <c r="N14391">
        <v>4</v>
      </c>
      <c r="O14391">
        <v>5</v>
      </c>
      <c r="P14391">
        <v>4</v>
      </c>
      <c r="Q14391">
        <v>4</v>
      </c>
      <c r="R14391">
        <v>4</v>
      </c>
      <c r="S14391">
        <v>3</v>
      </c>
      <c r="T14391">
        <v>5</v>
      </c>
      <c r="U14391">
        <v>36</v>
      </c>
      <c r="V14391">
        <v>72</v>
      </c>
      <c r="X14391" t="s">
        <v>3575</v>
      </c>
      <c r="Y14391" t="s">
        <v>3576</v>
      </c>
    </row>
    <row r="14392" spans="1:25" x14ac:dyDescent="0.25">
      <c r="A14392" t="s">
        <v>18539</v>
      </c>
      <c r="B14392">
        <v>4</v>
      </c>
      <c r="C14392">
        <v>4</v>
      </c>
      <c r="D14392">
        <v>5</v>
      </c>
      <c r="E14392">
        <v>3</v>
      </c>
      <c r="F14392">
        <v>4</v>
      </c>
      <c r="G14392">
        <v>4</v>
      </c>
      <c r="H14392">
        <v>5</v>
      </c>
      <c r="I14392">
        <v>3</v>
      </c>
      <c r="J14392">
        <v>4</v>
      </c>
      <c r="K14392">
        <v>36</v>
      </c>
      <c r="L14392">
        <v>4</v>
      </c>
      <c r="M14392">
        <v>4</v>
      </c>
      <c r="N14392">
        <v>3</v>
      </c>
      <c r="O14392">
        <v>4</v>
      </c>
      <c r="P14392">
        <v>4</v>
      </c>
      <c r="Q14392">
        <v>5</v>
      </c>
      <c r="R14392">
        <v>3</v>
      </c>
      <c r="S14392">
        <v>5</v>
      </c>
      <c r="T14392">
        <v>4</v>
      </c>
      <c r="U14392">
        <v>36</v>
      </c>
      <c r="V14392">
        <v>72</v>
      </c>
      <c r="W14392" t="s">
        <v>58</v>
      </c>
      <c r="X14392" t="s">
        <v>975</v>
      </c>
      <c r="Y14392" t="s">
        <v>10</v>
      </c>
    </row>
    <row r="14393" spans="1:25" x14ac:dyDescent="0.25">
      <c r="A14393" t="s">
        <v>18540</v>
      </c>
      <c r="B14393">
        <v>5</v>
      </c>
      <c r="C14393">
        <v>4</v>
      </c>
      <c r="D14393">
        <v>3</v>
      </c>
      <c r="E14393">
        <v>4</v>
      </c>
      <c r="F14393">
        <v>3</v>
      </c>
      <c r="G14393">
        <v>4</v>
      </c>
      <c r="H14393">
        <v>3</v>
      </c>
      <c r="I14393">
        <v>5</v>
      </c>
      <c r="J14393">
        <v>4</v>
      </c>
      <c r="K14393">
        <v>35</v>
      </c>
      <c r="L14393">
        <v>4</v>
      </c>
      <c r="M14393">
        <v>3</v>
      </c>
      <c r="N14393">
        <v>5</v>
      </c>
      <c r="O14393">
        <v>4</v>
      </c>
      <c r="P14393">
        <v>3</v>
      </c>
      <c r="Q14393">
        <v>4</v>
      </c>
      <c r="R14393">
        <v>4</v>
      </c>
      <c r="S14393">
        <v>4</v>
      </c>
      <c r="T14393">
        <v>4</v>
      </c>
      <c r="U14393">
        <v>35</v>
      </c>
      <c r="V14393">
        <v>70</v>
      </c>
      <c r="W14393" t="s">
        <v>176</v>
      </c>
      <c r="X14393" t="s">
        <v>750</v>
      </c>
      <c r="Y14393" t="s">
        <v>10</v>
      </c>
    </row>
    <row r="14394" spans="1:25" x14ac:dyDescent="0.25">
      <c r="A14394" t="s">
        <v>18541</v>
      </c>
      <c r="B14394">
        <v>5</v>
      </c>
      <c r="C14394">
        <v>4</v>
      </c>
      <c r="D14394">
        <v>4</v>
      </c>
      <c r="E14394">
        <v>4</v>
      </c>
      <c r="F14394">
        <v>3</v>
      </c>
      <c r="G14394">
        <v>4</v>
      </c>
      <c r="H14394">
        <v>3</v>
      </c>
      <c r="I14394">
        <v>5</v>
      </c>
      <c r="J14394">
        <v>4</v>
      </c>
      <c r="K14394">
        <v>36</v>
      </c>
      <c r="L14394">
        <v>5</v>
      </c>
      <c r="M14394">
        <v>3</v>
      </c>
      <c r="N14394">
        <v>4</v>
      </c>
      <c r="O14394">
        <v>4</v>
      </c>
      <c r="P14394">
        <v>3</v>
      </c>
      <c r="Q14394">
        <v>4</v>
      </c>
      <c r="R14394">
        <v>4</v>
      </c>
      <c r="S14394">
        <v>5</v>
      </c>
      <c r="T14394">
        <v>5</v>
      </c>
      <c r="U14394">
        <v>37</v>
      </c>
      <c r="V14394">
        <v>73</v>
      </c>
      <c r="X14394" t="s">
        <v>6051</v>
      </c>
      <c r="Y14394" t="s">
        <v>78</v>
      </c>
    </row>
    <row r="14395" spans="1:25" x14ac:dyDescent="0.25">
      <c r="A14395" t="s">
        <v>18542</v>
      </c>
      <c r="B14395">
        <v>4</v>
      </c>
      <c r="C14395">
        <v>4</v>
      </c>
      <c r="D14395">
        <v>3</v>
      </c>
      <c r="E14395">
        <v>5</v>
      </c>
      <c r="F14395">
        <v>4</v>
      </c>
      <c r="G14395">
        <v>4</v>
      </c>
      <c r="H14395">
        <v>3</v>
      </c>
      <c r="I14395">
        <v>4</v>
      </c>
      <c r="J14395">
        <v>5</v>
      </c>
      <c r="K14395">
        <v>36</v>
      </c>
      <c r="L14395">
        <v>4</v>
      </c>
      <c r="M14395">
        <v>3</v>
      </c>
      <c r="N14395">
        <v>4</v>
      </c>
      <c r="O14395">
        <v>4</v>
      </c>
      <c r="P14395">
        <v>5</v>
      </c>
      <c r="Q14395">
        <v>4</v>
      </c>
      <c r="R14395">
        <v>3</v>
      </c>
      <c r="S14395">
        <v>5</v>
      </c>
      <c r="T14395">
        <v>4</v>
      </c>
      <c r="U14395">
        <v>36</v>
      </c>
      <c r="V14395">
        <v>72</v>
      </c>
      <c r="W14395" t="s">
        <v>176</v>
      </c>
      <c r="X14395" t="s">
        <v>177</v>
      </c>
      <c r="Y14395" t="s">
        <v>10</v>
      </c>
    </row>
    <row r="14396" spans="1:25" x14ac:dyDescent="0.25">
      <c r="A14396" t="s">
        <v>18543</v>
      </c>
      <c r="B14396">
        <v>5</v>
      </c>
      <c r="C14396">
        <v>4</v>
      </c>
      <c r="D14396">
        <v>4</v>
      </c>
      <c r="E14396">
        <v>3</v>
      </c>
      <c r="F14396">
        <v>4</v>
      </c>
      <c r="G14396">
        <v>4</v>
      </c>
      <c r="H14396">
        <v>4</v>
      </c>
      <c r="I14396">
        <v>3</v>
      </c>
      <c r="J14396">
        <v>4</v>
      </c>
      <c r="K14396">
        <v>35</v>
      </c>
      <c r="L14396">
        <v>4</v>
      </c>
      <c r="M14396">
        <v>4</v>
      </c>
      <c r="N14396">
        <v>3</v>
      </c>
      <c r="O14396">
        <v>4</v>
      </c>
      <c r="P14396">
        <v>3</v>
      </c>
      <c r="Q14396">
        <v>5</v>
      </c>
      <c r="R14396">
        <v>5</v>
      </c>
      <c r="S14396">
        <v>3</v>
      </c>
      <c r="T14396">
        <v>4</v>
      </c>
      <c r="U14396">
        <v>35</v>
      </c>
      <c r="V14396">
        <v>70</v>
      </c>
      <c r="W14396" t="s">
        <v>39</v>
      </c>
      <c r="X14396" t="s">
        <v>13151</v>
      </c>
      <c r="Y14396" t="s">
        <v>10</v>
      </c>
    </row>
    <row r="14397" spans="1:25" x14ac:dyDescent="0.25">
      <c r="A14397" t="s">
        <v>18544</v>
      </c>
      <c r="B14397">
        <v>5</v>
      </c>
      <c r="C14397">
        <v>4</v>
      </c>
      <c r="D14397">
        <v>5</v>
      </c>
      <c r="E14397">
        <v>3</v>
      </c>
      <c r="F14397">
        <v>4</v>
      </c>
      <c r="G14397">
        <v>4</v>
      </c>
      <c r="H14397">
        <v>4</v>
      </c>
      <c r="I14397">
        <v>3</v>
      </c>
      <c r="J14397">
        <v>4</v>
      </c>
      <c r="K14397">
        <v>36</v>
      </c>
      <c r="L14397">
        <v>4</v>
      </c>
      <c r="M14397">
        <v>5</v>
      </c>
      <c r="N14397">
        <v>4</v>
      </c>
      <c r="O14397">
        <v>3</v>
      </c>
      <c r="P14397">
        <v>4</v>
      </c>
      <c r="Q14397">
        <v>4</v>
      </c>
      <c r="R14397">
        <v>3</v>
      </c>
      <c r="S14397">
        <v>5</v>
      </c>
      <c r="T14397">
        <v>4</v>
      </c>
      <c r="U14397">
        <v>36</v>
      </c>
      <c r="V14397">
        <v>72</v>
      </c>
      <c r="W14397" t="s">
        <v>39</v>
      </c>
      <c r="X14397" t="s">
        <v>4925</v>
      </c>
      <c r="Y14397" t="s">
        <v>10</v>
      </c>
    </row>
    <row r="14398" spans="1:25" x14ac:dyDescent="0.25">
      <c r="A14398" t="s">
        <v>18545</v>
      </c>
      <c r="B14398">
        <v>4</v>
      </c>
      <c r="C14398">
        <v>4</v>
      </c>
      <c r="D14398">
        <v>5</v>
      </c>
      <c r="E14398">
        <v>3</v>
      </c>
      <c r="F14398">
        <v>4</v>
      </c>
      <c r="G14398">
        <v>4</v>
      </c>
      <c r="H14398">
        <v>3</v>
      </c>
      <c r="I14398">
        <v>4</v>
      </c>
      <c r="J14398">
        <v>5</v>
      </c>
      <c r="K14398">
        <v>36</v>
      </c>
      <c r="L14398">
        <v>4</v>
      </c>
      <c r="M14398">
        <v>4</v>
      </c>
      <c r="N14398">
        <v>5</v>
      </c>
      <c r="O14398">
        <v>3</v>
      </c>
      <c r="P14398">
        <v>4</v>
      </c>
      <c r="Q14398">
        <v>5</v>
      </c>
      <c r="R14398">
        <v>4</v>
      </c>
      <c r="S14398">
        <v>4</v>
      </c>
      <c r="T14398">
        <v>3</v>
      </c>
      <c r="U14398">
        <v>36</v>
      </c>
      <c r="V14398">
        <v>72</v>
      </c>
      <c r="W14398" t="s">
        <v>2137</v>
      </c>
      <c r="X14398" t="s">
        <v>18370</v>
      </c>
      <c r="Y14398" t="s">
        <v>10</v>
      </c>
    </row>
    <row r="14399" spans="1:25" x14ac:dyDescent="0.25">
      <c r="A14399" t="s">
        <v>18546</v>
      </c>
      <c r="B14399">
        <v>3</v>
      </c>
      <c r="C14399">
        <v>3</v>
      </c>
      <c r="D14399">
        <v>3</v>
      </c>
      <c r="E14399">
        <v>3</v>
      </c>
      <c r="F14399">
        <v>3</v>
      </c>
      <c r="G14399">
        <v>3</v>
      </c>
      <c r="H14399">
        <v>4</v>
      </c>
      <c r="I14399">
        <v>4</v>
      </c>
      <c r="J14399">
        <v>3</v>
      </c>
      <c r="K14399">
        <v>29</v>
      </c>
      <c r="L14399">
        <v>0</v>
      </c>
      <c r="M14399">
        <v>0</v>
      </c>
      <c r="N14399">
        <v>0</v>
      </c>
      <c r="O14399">
        <v>0</v>
      </c>
      <c r="P14399">
        <v>0</v>
      </c>
      <c r="Q14399">
        <v>0</v>
      </c>
      <c r="R14399">
        <v>0</v>
      </c>
      <c r="S14399">
        <v>0</v>
      </c>
      <c r="T14399">
        <v>0</v>
      </c>
      <c r="U14399">
        <v>0</v>
      </c>
      <c r="V14399">
        <v>29</v>
      </c>
      <c r="W14399" t="s">
        <v>52</v>
      </c>
      <c r="X14399" t="s">
        <v>5126</v>
      </c>
      <c r="Y14399" t="s">
        <v>10</v>
      </c>
    </row>
    <row r="14400" spans="1:25" x14ac:dyDescent="0.25">
      <c r="A14400" t="s">
        <v>18547</v>
      </c>
      <c r="B14400">
        <v>3</v>
      </c>
      <c r="C14400">
        <v>3</v>
      </c>
      <c r="D14400">
        <v>3</v>
      </c>
      <c r="E14400">
        <v>3</v>
      </c>
      <c r="F14400">
        <v>3</v>
      </c>
      <c r="G14400">
        <v>3</v>
      </c>
      <c r="H14400">
        <v>3</v>
      </c>
      <c r="I14400">
        <v>3</v>
      </c>
      <c r="J14400">
        <v>3</v>
      </c>
      <c r="K14400">
        <v>27</v>
      </c>
      <c r="L14400">
        <v>3</v>
      </c>
      <c r="M14400">
        <v>3</v>
      </c>
      <c r="N14400">
        <v>3</v>
      </c>
      <c r="O14400">
        <v>3</v>
      </c>
      <c r="P14400">
        <v>3</v>
      </c>
      <c r="Q14400">
        <v>3</v>
      </c>
      <c r="R14400">
        <v>3</v>
      </c>
      <c r="S14400">
        <v>3</v>
      </c>
      <c r="T14400">
        <v>3</v>
      </c>
      <c r="U14400">
        <v>27</v>
      </c>
      <c r="V14400">
        <v>54</v>
      </c>
      <c r="X14400" t="s">
        <v>2171</v>
      </c>
      <c r="Y14400" t="s">
        <v>11185</v>
      </c>
    </row>
    <row r="14401" spans="1:25" x14ac:dyDescent="0.25">
      <c r="A14401" t="s">
        <v>18548</v>
      </c>
      <c r="B14401">
        <v>4</v>
      </c>
      <c r="C14401">
        <v>4</v>
      </c>
      <c r="D14401">
        <v>5</v>
      </c>
      <c r="E14401">
        <v>3</v>
      </c>
      <c r="F14401">
        <v>5</v>
      </c>
      <c r="G14401">
        <v>4</v>
      </c>
      <c r="H14401">
        <v>3</v>
      </c>
      <c r="I14401">
        <v>4</v>
      </c>
      <c r="J14401">
        <v>4</v>
      </c>
      <c r="K14401">
        <v>36</v>
      </c>
      <c r="L14401">
        <v>4</v>
      </c>
      <c r="M14401">
        <v>4</v>
      </c>
      <c r="N14401">
        <v>5</v>
      </c>
      <c r="O14401">
        <v>3</v>
      </c>
      <c r="P14401">
        <v>5</v>
      </c>
      <c r="Q14401">
        <v>4</v>
      </c>
      <c r="R14401">
        <v>4</v>
      </c>
      <c r="S14401">
        <v>3</v>
      </c>
      <c r="T14401">
        <v>4</v>
      </c>
      <c r="U14401">
        <v>36</v>
      </c>
      <c r="V14401">
        <v>72</v>
      </c>
      <c r="W14401" t="s">
        <v>152</v>
      </c>
      <c r="X14401" t="s">
        <v>1225</v>
      </c>
      <c r="Y14401" t="s">
        <v>10</v>
      </c>
    </row>
    <row r="14402" spans="1:25" x14ac:dyDescent="0.25">
      <c r="A14402" t="s">
        <v>18549</v>
      </c>
      <c r="B14402">
        <v>4</v>
      </c>
      <c r="C14402">
        <v>4</v>
      </c>
      <c r="D14402">
        <v>4</v>
      </c>
      <c r="E14402">
        <v>5</v>
      </c>
      <c r="F14402">
        <v>3</v>
      </c>
      <c r="G14402">
        <v>4</v>
      </c>
      <c r="H14402">
        <v>4</v>
      </c>
      <c r="I14402">
        <v>3</v>
      </c>
      <c r="J14402">
        <v>4</v>
      </c>
      <c r="K14402">
        <v>35</v>
      </c>
      <c r="L14402">
        <v>0</v>
      </c>
      <c r="M14402">
        <v>0</v>
      </c>
      <c r="N14402">
        <v>0</v>
      </c>
      <c r="O14402">
        <v>0</v>
      </c>
      <c r="P14402">
        <v>0</v>
      </c>
      <c r="Q14402">
        <v>0</v>
      </c>
      <c r="R14402">
        <v>0</v>
      </c>
      <c r="S14402">
        <v>0</v>
      </c>
      <c r="T14402">
        <v>0</v>
      </c>
      <c r="U14402">
        <v>0</v>
      </c>
      <c r="V14402">
        <v>35</v>
      </c>
      <c r="W14402" t="s">
        <v>97</v>
      </c>
      <c r="X14402" t="s">
        <v>11874</v>
      </c>
      <c r="Y14402" t="s">
        <v>44</v>
      </c>
    </row>
    <row r="14403" spans="1:25" x14ac:dyDescent="0.25">
      <c r="A14403" t="s">
        <v>18550</v>
      </c>
      <c r="B14403">
        <v>4</v>
      </c>
      <c r="C14403">
        <v>4</v>
      </c>
      <c r="D14403">
        <v>3</v>
      </c>
      <c r="E14403">
        <v>5</v>
      </c>
      <c r="F14403">
        <v>4</v>
      </c>
      <c r="G14403">
        <v>4</v>
      </c>
      <c r="H14403">
        <v>3</v>
      </c>
      <c r="I14403">
        <v>4</v>
      </c>
      <c r="J14403">
        <v>4</v>
      </c>
      <c r="K14403">
        <v>35</v>
      </c>
      <c r="L14403">
        <v>4</v>
      </c>
      <c r="M14403">
        <v>4</v>
      </c>
      <c r="N14403">
        <v>3</v>
      </c>
      <c r="O14403">
        <v>4</v>
      </c>
      <c r="P14403">
        <v>5</v>
      </c>
      <c r="Q14403">
        <v>4</v>
      </c>
      <c r="R14403">
        <v>3</v>
      </c>
      <c r="S14403">
        <v>4</v>
      </c>
      <c r="T14403">
        <v>5</v>
      </c>
      <c r="U14403">
        <v>36</v>
      </c>
      <c r="V14403">
        <v>71</v>
      </c>
      <c r="W14403" t="s">
        <v>15</v>
      </c>
      <c r="X14403" t="s">
        <v>10957</v>
      </c>
      <c r="Y14403" t="s">
        <v>10</v>
      </c>
    </row>
    <row r="14404" spans="1:25" x14ac:dyDescent="0.25">
      <c r="A14404" t="s">
        <v>18551</v>
      </c>
      <c r="B14404">
        <v>4</v>
      </c>
      <c r="C14404">
        <v>4</v>
      </c>
      <c r="D14404">
        <v>5</v>
      </c>
      <c r="E14404">
        <v>3</v>
      </c>
      <c r="F14404">
        <v>5</v>
      </c>
      <c r="G14404">
        <v>4</v>
      </c>
      <c r="H14404">
        <v>3</v>
      </c>
      <c r="I14404">
        <v>4</v>
      </c>
      <c r="J14404">
        <v>4</v>
      </c>
      <c r="K14404">
        <v>36</v>
      </c>
      <c r="L14404">
        <v>4</v>
      </c>
      <c r="M14404">
        <v>4</v>
      </c>
      <c r="N14404">
        <v>5</v>
      </c>
      <c r="O14404">
        <v>3</v>
      </c>
      <c r="P14404">
        <v>5</v>
      </c>
      <c r="Q14404">
        <v>4</v>
      </c>
      <c r="R14404">
        <v>4</v>
      </c>
      <c r="S14404">
        <v>3</v>
      </c>
      <c r="T14404">
        <v>4</v>
      </c>
      <c r="U14404">
        <v>36</v>
      </c>
      <c r="V14404">
        <v>72</v>
      </c>
      <c r="W14404" t="s">
        <v>152</v>
      </c>
      <c r="X14404" t="s">
        <v>1225</v>
      </c>
      <c r="Y14404" t="s">
        <v>10</v>
      </c>
    </row>
    <row r="14405" spans="1:25" x14ac:dyDescent="0.25">
      <c r="A14405" t="s">
        <v>18552</v>
      </c>
      <c r="B14405">
        <v>4</v>
      </c>
      <c r="C14405">
        <v>4</v>
      </c>
      <c r="D14405">
        <v>3</v>
      </c>
      <c r="E14405">
        <v>3</v>
      </c>
      <c r="F14405">
        <v>4</v>
      </c>
      <c r="G14405">
        <v>3</v>
      </c>
      <c r="H14405">
        <v>3</v>
      </c>
      <c r="I14405">
        <v>3</v>
      </c>
      <c r="J14405">
        <v>4</v>
      </c>
      <c r="K14405">
        <v>31</v>
      </c>
      <c r="L14405">
        <v>0</v>
      </c>
      <c r="M14405">
        <v>0</v>
      </c>
      <c r="N14405">
        <v>0</v>
      </c>
      <c r="O14405">
        <v>0</v>
      </c>
      <c r="P14405">
        <v>0</v>
      </c>
      <c r="Q14405">
        <v>0</v>
      </c>
      <c r="R14405">
        <v>0</v>
      </c>
      <c r="S14405">
        <v>0</v>
      </c>
      <c r="T14405">
        <v>0</v>
      </c>
      <c r="U14405">
        <v>0</v>
      </c>
      <c r="V14405">
        <v>31</v>
      </c>
      <c r="W14405" t="s">
        <v>58</v>
      </c>
      <c r="X14405" t="s">
        <v>3770</v>
      </c>
      <c r="Y14405" t="s">
        <v>10</v>
      </c>
    </row>
    <row r="14406" spans="1:25" x14ac:dyDescent="0.25">
      <c r="A14406" t="s">
        <v>18553</v>
      </c>
      <c r="B14406">
        <v>5</v>
      </c>
      <c r="C14406">
        <v>4</v>
      </c>
      <c r="D14406">
        <v>3</v>
      </c>
      <c r="E14406">
        <v>4</v>
      </c>
      <c r="F14406">
        <v>4</v>
      </c>
      <c r="G14406">
        <v>4</v>
      </c>
      <c r="H14406">
        <v>3</v>
      </c>
      <c r="I14406">
        <v>5</v>
      </c>
      <c r="J14406">
        <v>4</v>
      </c>
      <c r="K14406">
        <v>36</v>
      </c>
      <c r="L14406">
        <v>4</v>
      </c>
      <c r="M14406">
        <v>3</v>
      </c>
      <c r="N14406">
        <v>4</v>
      </c>
      <c r="O14406">
        <v>5</v>
      </c>
      <c r="P14406">
        <v>4</v>
      </c>
      <c r="Q14406">
        <v>4</v>
      </c>
      <c r="R14406">
        <v>3</v>
      </c>
      <c r="S14406">
        <v>4</v>
      </c>
      <c r="T14406">
        <v>5</v>
      </c>
      <c r="U14406">
        <v>36</v>
      </c>
      <c r="V14406">
        <v>72</v>
      </c>
      <c r="W14406" t="s">
        <v>39</v>
      </c>
      <c r="X14406" t="s">
        <v>5006</v>
      </c>
      <c r="Y14406" t="s">
        <v>10</v>
      </c>
    </row>
    <row r="14407" spans="1:25" x14ac:dyDescent="0.25">
      <c r="A14407" t="s">
        <v>18553</v>
      </c>
      <c r="B14407">
        <v>5</v>
      </c>
      <c r="C14407">
        <v>4</v>
      </c>
      <c r="D14407">
        <v>3</v>
      </c>
      <c r="E14407">
        <v>4</v>
      </c>
      <c r="F14407">
        <v>5</v>
      </c>
      <c r="G14407">
        <v>4</v>
      </c>
      <c r="H14407">
        <v>4</v>
      </c>
      <c r="I14407">
        <v>3</v>
      </c>
      <c r="J14407">
        <v>4</v>
      </c>
      <c r="K14407">
        <v>36</v>
      </c>
      <c r="L14407">
        <v>5</v>
      </c>
      <c r="M14407">
        <v>4</v>
      </c>
      <c r="N14407">
        <v>3</v>
      </c>
      <c r="O14407">
        <v>4</v>
      </c>
      <c r="P14407">
        <v>3</v>
      </c>
      <c r="Q14407">
        <v>5</v>
      </c>
      <c r="R14407">
        <v>3</v>
      </c>
      <c r="S14407">
        <v>5</v>
      </c>
      <c r="T14407">
        <v>4</v>
      </c>
      <c r="U14407">
        <v>36</v>
      </c>
      <c r="V14407">
        <v>72</v>
      </c>
      <c r="W14407" t="s">
        <v>12</v>
      </c>
      <c r="X14407" t="s">
        <v>12086</v>
      </c>
      <c r="Y14407" t="s">
        <v>10</v>
      </c>
    </row>
    <row r="14408" spans="1:25" x14ac:dyDescent="0.25">
      <c r="A14408" t="s">
        <v>18553</v>
      </c>
      <c r="B14408">
        <v>4</v>
      </c>
      <c r="C14408">
        <v>4</v>
      </c>
      <c r="D14408">
        <v>4</v>
      </c>
      <c r="E14408">
        <v>3</v>
      </c>
      <c r="F14408">
        <v>4</v>
      </c>
      <c r="G14408">
        <v>5</v>
      </c>
      <c r="H14408">
        <v>4</v>
      </c>
      <c r="I14408">
        <v>3</v>
      </c>
      <c r="J14408">
        <v>5</v>
      </c>
      <c r="K14408">
        <v>36</v>
      </c>
      <c r="L14408">
        <v>4</v>
      </c>
      <c r="M14408">
        <v>4</v>
      </c>
      <c r="N14408">
        <v>3</v>
      </c>
      <c r="O14408">
        <v>4</v>
      </c>
      <c r="P14408">
        <v>3</v>
      </c>
      <c r="Q14408">
        <v>5</v>
      </c>
      <c r="R14408">
        <v>4</v>
      </c>
      <c r="S14408">
        <v>3</v>
      </c>
      <c r="T14408">
        <v>5</v>
      </c>
      <c r="U14408">
        <v>35</v>
      </c>
      <c r="V14408">
        <v>71</v>
      </c>
      <c r="W14408" t="s">
        <v>110</v>
      </c>
      <c r="X14408" t="s">
        <v>18554</v>
      </c>
      <c r="Y14408" t="s">
        <v>10</v>
      </c>
    </row>
    <row r="14409" spans="1:25" x14ac:dyDescent="0.25">
      <c r="A14409" t="s">
        <v>18555</v>
      </c>
      <c r="B14409">
        <v>4</v>
      </c>
      <c r="C14409">
        <v>4</v>
      </c>
      <c r="D14409">
        <v>4</v>
      </c>
      <c r="E14409">
        <v>5</v>
      </c>
      <c r="F14409">
        <v>3</v>
      </c>
      <c r="G14409">
        <v>5</v>
      </c>
      <c r="H14409">
        <v>3</v>
      </c>
      <c r="I14409">
        <v>4</v>
      </c>
      <c r="J14409">
        <v>4</v>
      </c>
      <c r="K14409">
        <v>36</v>
      </c>
      <c r="L14409">
        <v>4</v>
      </c>
      <c r="M14409">
        <v>4</v>
      </c>
      <c r="N14409">
        <v>4</v>
      </c>
      <c r="O14409">
        <v>3</v>
      </c>
      <c r="P14409">
        <v>5</v>
      </c>
      <c r="Q14409">
        <v>3</v>
      </c>
      <c r="R14409">
        <v>4</v>
      </c>
      <c r="S14409">
        <v>5</v>
      </c>
      <c r="T14409">
        <v>4</v>
      </c>
      <c r="U14409">
        <v>36</v>
      </c>
      <c r="V14409">
        <v>72</v>
      </c>
      <c r="W14409" t="s">
        <v>58</v>
      </c>
      <c r="X14409" t="s">
        <v>18556</v>
      </c>
      <c r="Y14409" t="s">
        <v>10</v>
      </c>
    </row>
    <row r="14410" spans="1:25" x14ac:dyDescent="0.25">
      <c r="A14410" t="s">
        <v>18557</v>
      </c>
      <c r="B14410">
        <v>4</v>
      </c>
      <c r="C14410">
        <v>5</v>
      </c>
      <c r="D14410">
        <v>4</v>
      </c>
      <c r="E14410">
        <v>4</v>
      </c>
      <c r="F14410">
        <v>4</v>
      </c>
      <c r="G14410">
        <v>3</v>
      </c>
      <c r="H14410">
        <v>5</v>
      </c>
      <c r="I14410">
        <v>3</v>
      </c>
      <c r="J14410">
        <v>4</v>
      </c>
      <c r="K14410">
        <v>36</v>
      </c>
      <c r="L14410">
        <v>4</v>
      </c>
      <c r="M14410">
        <v>3</v>
      </c>
      <c r="N14410">
        <v>4</v>
      </c>
      <c r="O14410">
        <v>5</v>
      </c>
      <c r="P14410">
        <v>4</v>
      </c>
      <c r="Q14410">
        <v>4</v>
      </c>
      <c r="R14410">
        <v>4</v>
      </c>
      <c r="S14410">
        <v>5</v>
      </c>
      <c r="T14410">
        <v>3</v>
      </c>
      <c r="U14410">
        <v>36</v>
      </c>
      <c r="V14410">
        <v>72</v>
      </c>
      <c r="W14410" t="s">
        <v>795</v>
      </c>
      <c r="X14410" t="s">
        <v>18558</v>
      </c>
      <c r="Y14410" t="s">
        <v>10</v>
      </c>
    </row>
    <row r="14411" spans="1:25" x14ac:dyDescent="0.25">
      <c r="A14411" t="s">
        <v>18559</v>
      </c>
      <c r="B14411">
        <v>4</v>
      </c>
      <c r="C14411">
        <v>4</v>
      </c>
      <c r="D14411">
        <v>4</v>
      </c>
      <c r="E14411">
        <v>4</v>
      </c>
      <c r="F14411">
        <v>3</v>
      </c>
      <c r="G14411">
        <v>5</v>
      </c>
      <c r="H14411">
        <v>4</v>
      </c>
      <c r="I14411">
        <v>3</v>
      </c>
      <c r="J14411">
        <v>5</v>
      </c>
      <c r="K14411">
        <v>36</v>
      </c>
      <c r="L14411">
        <v>5</v>
      </c>
      <c r="M14411">
        <v>4</v>
      </c>
      <c r="N14411">
        <v>3</v>
      </c>
      <c r="O14411">
        <v>4</v>
      </c>
      <c r="P14411">
        <v>4</v>
      </c>
      <c r="Q14411">
        <v>3</v>
      </c>
      <c r="R14411">
        <v>5</v>
      </c>
      <c r="S14411">
        <v>4</v>
      </c>
      <c r="T14411">
        <v>4</v>
      </c>
      <c r="U14411">
        <v>36</v>
      </c>
      <c r="V14411">
        <v>72</v>
      </c>
      <c r="W14411" t="s">
        <v>143</v>
      </c>
      <c r="X14411" t="s">
        <v>9170</v>
      </c>
      <c r="Y14411" t="s">
        <v>10</v>
      </c>
    </row>
    <row r="14412" spans="1:25" x14ac:dyDescent="0.25">
      <c r="A14412" t="s">
        <v>18560</v>
      </c>
      <c r="B14412">
        <v>4</v>
      </c>
      <c r="C14412">
        <v>5</v>
      </c>
      <c r="D14412">
        <v>4</v>
      </c>
      <c r="E14412">
        <v>4</v>
      </c>
      <c r="F14412">
        <v>3</v>
      </c>
      <c r="G14412">
        <v>4</v>
      </c>
      <c r="H14412">
        <v>4</v>
      </c>
      <c r="I14412">
        <v>3</v>
      </c>
      <c r="J14412">
        <v>5</v>
      </c>
      <c r="K14412">
        <v>36</v>
      </c>
      <c r="L14412">
        <v>4</v>
      </c>
      <c r="M14412">
        <v>3</v>
      </c>
      <c r="N14412">
        <v>5</v>
      </c>
      <c r="O14412">
        <v>3</v>
      </c>
      <c r="P14412">
        <v>4</v>
      </c>
      <c r="Q14412">
        <v>5</v>
      </c>
      <c r="R14412">
        <v>4</v>
      </c>
      <c r="S14412">
        <v>4</v>
      </c>
      <c r="T14412">
        <v>4</v>
      </c>
      <c r="U14412">
        <v>36</v>
      </c>
      <c r="V14412">
        <v>72</v>
      </c>
      <c r="W14412" t="s">
        <v>105</v>
      </c>
      <c r="X14412" t="s">
        <v>18561</v>
      </c>
      <c r="Y14412" t="s">
        <v>10</v>
      </c>
    </row>
    <row r="14413" spans="1:25" x14ac:dyDescent="0.25">
      <c r="A14413" t="s">
        <v>18562</v>
      </c>
      <c r="B14413">
        <v>4</v>
      </c>
      <c r="C14413">
        <v>3</v>
      </c>
      <c r="D14413">
        <v>5</v>
      </c>
      <c r="E14413">
        <v>4</v>
      </c>
      <c r="F14413">
        <v>3</v>
      </c>
      <c r="G14413">
        <v>4</v>
      </c>
      <c r="H14413">
        <v>4</v>
      </c>
      <c r="I14413">
        <v>4</v>
      </c>
      <c r="J14413">
        <v>5</v>
      </c>
      <c r="K14413">
        <v>36</v>
      </c>
      <c r="L14413">
        <v>4</v>
      </c>
      <c r="M14413">
        <v>4</v>
      </c>
      <c r="N14413">
        <v>5</v>
      </c>
      <c r="O14413">
        <v>4</v>
      </c>
      <c r="P14413">
        <v>3</v>
      </c>
      <c r="Q14413">
        <v>4</v>
      </c>
      <c r="R14413">
        <v>3</v>
      </c>
      <c r="S14413">
        <v>4</v>
      </c>
      <c r="T14413">
        <v>5</v>
      </c>
      <c r="U14413">
        <v>36</v>
      </c>
      <c r="V14413">
        <v>72</v>
      </c>
      <c r="W14413" t="s">
        <v>52</v>
      </c>
      <c r="X14413" t="s">
        <v>3107</v>
      </c>
      <c r="Y14413" t="s">
        <v>10</v>
      </c>
    </row>
    <row r="14414" spans="1:25" x14ac:dyDescent="0.25">
      <c r="A14414" t="s">
        <v>18563</v>
      </c>
      <c r="B14414">
        <v>4</v>
      </c>
      <c r="C14414">
        <v>4</v>
      </c>
      <c r="D14414">
        <v>5</v>
      </c>
      <c r="E14414">
        <v>3</v>
      </c>
      <c r="F14414">
        <v>4</v>
      </c>
      <c r="G14414">
        <v>4</v>
      </c>
      <c r="H14414">
        <v>5</v>
      </c>
      <c r="I14414">
        <v>3</v>
      </c>
      <c r="J14414">
        <v>4</v>
      </c>
      <c r="K14414">
        <v>36</v>
      </c>
      <c r="L14414">
        <v>4</v>
      </c>
      <c r="M14414">
        <v>4</v>
      </c>
      <c r="N14414">
        <v>5</v>
      </c>
      <c r="O14414">
        <v>3</v>
      </c>
      <c r="P14414">
        <v>4</v>
      </c>
      <c r="Q14414">
        <v>4</v>
      </c>
      <c r="R14414">
        <v>3</v>
      </c>
      <c r="S14414">
        <v>4</v>
      </c>
      <c r="T14414">
        <v>5</v>
      </c>
      <c r="U14414">
        <v>36</v>
      </c>
      <c r="V14414">
        <v>72</v>
      </c>
      <c r="W14414" t="s">
        <v>241</v>
      </c>
      <c r="X14414" t="s">
        <v>18564</v>
      </c>
      <c r="Y14414" t="s">
        <v>10</v>
      </c>
    </row>
    <row r="14415" spans="1:25" x14ac:dyDescent="0.25">
      <c r="A14415" t="s">
        <v>18565</v>
      </c>
      <c r="B14415">
        <v>4</v>
      </c>
      <c r="C14415">
        <v>4</v>
      </c>
      <c r="D14415">
        <v>3</v>
      </c>
      <c r="E14415">
        <v>5</v>
      </c>
      <c r="F14415">
        <v>4</v>
      </c>
      <c r="G14415">
        <v>3</v>
      </c>
      <c r="H14415">
        <v>5</v>
      </c>
      <c r="I14415">
        <v>3</v>
      </c>
      <c r="J14415">
        <v>4</v>
      </c>
      <c r="K14415">
        <v>35</v>
      </c>
      <c r="L14415">
        <v>5</v>
      </c>
      <c r="M14415">
        <v>3</v>
      </c>
      <c r="N14415">
        <v>5</v>
      </c>
      <c r="O14415">
        <v>4</v>
      </c>
      <c r="P14415">
        <v>4</v>
      </c>
      <c r="Q14415">
        <v>4</v>
      </c>
      <c r="R14415">
        <v>3</v>
      </c>
      <c r="S14415">
        <v>4</v>
      </c>
      <c r="T14415">
        <v>4</v>
      </c>
      <c r="U14415">
        <v>36</v>
      </c>
      <c r="V14415">
        <v>71</v>
      </c>
      <c r="W14415" t="s">
        <v>91</v>
      </c>
      <c r="X14415" t="s">
        <v>3801</v>
      </c>
      <c r="Y14415" t="s">
        <v>10</v>
      </c>
    </row>
    <row r="14416" spans="1:25" x14ac:dyDescent="0.25">
      <c r="A14416" t="s">
        <v>18566</v>
      </c>
      <c r="B14416">
        <v>4</v>
      </c>
      <c r="C14416">
        <v>3</v>
      </c>
      <c r="D14416">
        <v>4</v>
      </c>
      <c r="E14416">
        <v>4</v>
      </c>
      <c r="F14416">
        <v>3</v>
      </c>
      <c r="G14416">
        <v>4</v>
      </c>
      <c r="H14416">
        <v>5</v>
      </c>
      <c r="I14416">
        <v>4</v>
      </c>
      <c r="J14416">
        <v>5</v>
      </c>
      <c r="K14416">
        <v>36</v>
      </c>
      <c r="L14416">
        <v>5</v>
      </c>
      <c r="M14416">
        <v>3</v>
      </c>
      <c r="N14416">
        <v>4</v>
      </c>
      <c r="O14416">
        <v>5</v>
      </c>
      <c r="P14416">
        <v>3</v>
      </c>
      <c r="Q14416">
        <v>4</v>
      </c>
      <c r="R14416">
        <v>5</v>
      </c>
      <c r="S14416">
        <v>3</v>
      </c>
      <c r="T14416">
        <v>4</v>
      </c>
      <c r="U14416">
        <v>36</v>
      </c>
      <c r="V14416">
        <v>72</v>
      </c>
      <c r="W14416" t="s">
        <v>64</v>
      </c>
      <c r="X14416" t="s">
        <v>18495</v>
      </c>
      <c r="Y14416" t="s">
        <v>10</v>
      </c>
    </row>
    <row r="14417" spans="1:25" x14ac:dyDescent="0.25">
      <c r="A14417" t="s">
        <v>18567</v>
      </c>
      <c r="B14417">
        <v>4</v>
      </c>
      <c r="C14417">
        <v>4</v>
      </c>
      <c r="D14417">
        <v>5</v>
      </c>
      <c r="E14417">
        <v>4</v>
      </c>
      <c r="F14417">
        <v>4</v>
      </c>
      <c r="G14417">
        <v>3</v>
      </c>
      <c r="H14417">
        <v>4</v>
      </c>
      <c r="I14417">
        <v>4</v>
      </c>
      <c r="J14417">
        <v>3</v>
      </c>
      <c r="K14417">
        <v>35</v>
      </c>
      <c r="L14417">
        <v>4</v>
      </c>
      <c r="M14417">
        <v>4</v>
      </c>
      <c r="N14417">
        <v>4</v>
      </c>
      <c r="O14417">
        <v>4</v>
      </c>
      <c r="P14417">
        <v>3</v>
      </c>
      <c r="Q14417">
        <v>4</v>
      </c>
      <c r="R14417">
        <v>3</v>
      </c>
      <c r="S14417">
        <v>5</v>
      </c>
      <c r="T14417">
        <v>4</v>
      </c>
      <c r="U14417">
        <v>35</v>
      </c>
      <c r="V14417">
        <v>70</v>
      </c>
      <c r="W14417" t="s">
        <v>58</v>
      </c>
      <c r="X14417" t="s">
        <v>2319</v>
      </c>
      <c r="Y14417" t="s">
        <v>10</v>
      </c>
    </row>
    <row r="14418" spans="1:25" x14ac:dyDescent="0.25">
      <c r="A14418" t="s">
        <v>18568</v>
      </c>
      <c r="B14418">
        <v>4</v>
      </c>
      <c r="C14418">
        <v>4</v>
      </c>
      <c r="D14418">
        <v>5</v>
      </c>
      <c r="E14418">
        <v>4</v>
      </c>
      <c r="F14418">
        <v>3</v>
      </c>
      <c r="G14418">
        <v>4</v>
      </c>
      <c r="H14418">
        <v>3</v>
      </c>
      <c r="I14418">
        <v>4</v>
      </c>
      <c r="J14418">
        <v>3</v>
      </c>
      <c r="K14418">
        <v>34</v>
      </c>
      <c r="L14418">
        <v>0</v>
      </c>
      <c r="M14418">
        <v>0</v>
      </c>
      <c r="N14418">
        <v>0</v>
      </c>
      <c r="O14418">
        <v>0</v>
      </c>
      <c r="P14418">
        <v>0</v>
      </c>
      <c r="Q14418">
        <v>0</v>
      </c>
      <c r="R14418">
        <v>0</v>
      </c>
      <c r="S14418">
        <v>0</v>
      </c>
      <c r="T14418">
        <v>0</v>
      </c>
      <c r="U14418">
        <v>0</v>
      </c>
      <c r="V14418">
        <v>34</v>
      </c>
      <c r="W14418" t="s">
        <v>39</v>
      </c>
      <c r="X14418" t="s">
        <v>778</v>
      </c>
      <c r="Y14418" t="s">
        <v>10</v>
      </c>
    </row>
    <row r="14419" spans="1:25" x14ac:dyDescent="0.25">
      <c r="A14419" t="s">
        <v>18569</v>
      </c>
      <c r="B14419">
        <v>5</v>
      </c>
      <c r="C14419">
        <v>4</v>
      </c>
      <c r="D14419">
        <v>3</v>
      </c>
      <c r="E14419">
        <v>3</v>
      </c>
      <c r="F14419">
        <v>3</v>
      </c>
      <c r="G14419">
        <v>4</v>
      </c>
      <c r="H14419">
        <v>4</v>
      </c>
      <c r="I14419">
        <v>4</v>
      </c>
      <c r="J14419">
        <v>4</v>
      </c>
      <c r="K14419">
        <v>34</v>
      </c>
      <c r="L14419">
        <v>0</v>
      </c>
      <c r="M14419">
        <v>0</v>
      </c>
      <c r="N14419">
        <v>0</v>
      </c>
      <c r="O14419">
        <v>0</v>
      </c>
      <c r="P14419">
        <v>0</v>
      </c>
      <c r="Q14419">
        <v>0</v>
      </c>
      <c r="R14419">
        <v>0</v>
      </c>
      <c r="S14419">
        <v>0</v>
      </c>
      <c r="T14419">
        <v>0</v>
      </c>
      <c r="U14419">
        <v>0</v>
      </c>
      <c r="V14419">
        <v>34</v>
      </c>
      <c r="W14419" t="s">
        <v>12</v>
      </c>
      <c r="X14419" t="s">
        <v>13741</v>
      </c>
      <c r="Y14419" t="s">
        <v>10</v>
      </c>
    </row>
    <row r="14420" spans="1:25" x14ac:dyDescent="0.25">
      <c r="A14420" t="s">
        <v>18570</v>
      </c>
      <c r="B14420">
        <v>4</v>
      </c>
      <c r="C14420">
        <v>4</v>
      </c>
      <c r="D14420">
        <v>3</v>
      </c>
      <c r="E14420">
        <v>5</v>
      </c>
      <c r="F14420">
        <v>4</v>
      </c>
      <c r="G14420">
        <v>3</v>
      </c>
      <c r="H14420">
        <v>4</v>
      </c>
      <c r="I14420">
        <v>5</v>
      </c>
      <c r="J14420">
        <v>4</v>
      </c>
      <c r="K14420">
        <v>36</v>
      </c>
      <c r="L14420">
        <v>4</v>
      </c>
      <c r="M14420">
        <v>5</v>
      </c>
      <c r="N14420">
        <v>4</v>
      </c>
      <c r="O14420">
        <v>5</v>
      </c>
      <c r="P14420">
        <v>3</v>
      </c>
      <c r="Q14420">
        <v>4</v>
      </c>
      <c r="R14420">
        <v>4</v>
      </c>
      <c r="S14420">
        <v>3</v>
      </c>
      <c r="T14420">
        <v>4</v>
      </c>
      <c r="U14420">
        <v>36</v>
      </c>
      <c r="V14420">
        <v>72</v>
      </c>
      <c r="W14420" t="s">
        <v>39</v>
      </c>
      <c r="X14420" t="s">
        <v>4925</v>
      </c>
      <c r="Y14420" t="s">
        <v>10</v>
      </c>
    </row>
    <row r="14421" spans="1:25" x14ac:dyDescent="0.25">
      <c r="A14421" t="s">
        <v>18571</v>
      </c>
      <c r="B14421">
        <v>4</v>
      </c>
      <c r="C14421">
        <v>5</v>
      </c>
      <c r="D14421">
        <v>3</v>
      </c>
      <c r="E14421">
        <v>5</v>
      </c>
      <c r="F14421">
        <v>4</v>
      </c>
      <c r="G14421">
        <v>3</v>
      </c>
      <c r="H14421">
        <v>4</v>
      </c>
      <c r="I14421">
        <v>3</v>
      </c>
      <c r="J14421">
        <v>5</v>
      </c>
      <c r="K14421">
        <v>36</v>
      </c>
      <c r="L14421">
        <v>4</v>
      </c>
      <c r="M14421">
        <v>4</v>
      </c>
      <c r="N14421">
        <v>3</v>
      </c>
      <c r="O14421">
        <v>4</v>
      </c>
      <c r="P14421">
        <v>4</v>
      </c>
      <c r="Q14421">
        <v>5</v>
      </c>
      <c r="R14421">
        <v>4</v>
      </c>
      <c r="S14421">
        <v>3</v>
      </c>
      <c r="T14421">
        <v>5</v>
      </c>
      <c r="U14421">
        <v>36</v>
      </c>
      <c r="V14421">
        <v>72</v>
      </c>
      <c r="W14421" t="s">
        <v>39</v>
      </c>
      <c r="X14421" t="s">
        <v>1766</v>
      </c>
      <c r="Y14421" t="s">
        <v>10</v>
      </c>
    </row>
    <row r="14422" spans="1:25" x14ac:dyDescent="0.25">
      <c r="A14422" t="s">
        <v>18572</v>
      </c>
      <c r="B14422">
        <v>4</v>
      </c>
      <c r="C14422">
        <v>4</v>
      </c>
      <c r="D14422">
        <v>5</v>
      </c>
      <c r="E14422">
        <v>4</v>
      </c>
      <c r="F14422">
        <v>3</v>
      </c>
      <c r="G14422">
        <v>4</v>
      </c>
      <c r="H14422">
        <v>4</v>
      </c>
      <c r="I14422">
        <v>3</v>
      </c>
      <c r="J14422">
        <v>5</v>
      </c>
      <c r="K14422">
        <v>36</v>
      </c>
      <c r="L14422">
        <v>4</v>
      </c>
      <c r="M14422">
        <v>5</v>
      </c>
      <c r="N14422">
        <v>3</v>
      </c>
      <c r="O14422">
        <v>4</v>
      </c>
      <c r="P14422">
        <v>5</v>
      </c>
      <c r="Q14422">
        <v>4</v>
      </c>
      <c r="R14422">
        <v>4</v>
      </c>
      <c r="S14422">
        <v>3</v>
      </c>
      <c r="T14422">
        <v>4</v>
      </c>
      <c r="U14422">
        <v>36</v>
      </c>
      <c r="V14422">
        <v>72</v>
      </c>
      <c r="W14422" t="s">
        <v>39</v>
      </c>
      <c r="X14422" t="s">
        <v>766</v>
      </c>
      <c r="Y14422" t="s">
        <v>10</v>
      </c>
    </row>
    <row r="14423" spans="1:25" x14ac:dyDescent="0.25">
      <c r="A14423" t="s">
        <v>18573</v>
      </c>
      <c r="B14423">
        <v>4</v>
      </c>
      <c r="C14423">
        <v>4</v>
      </c>
      <c r="D14423">
        <v>3</v>
      </c>
      <c r="E14423">
        <v>4</v>
      </c>
      <c r="F14423">
        <v>3</v>
      </c>
      <c r="G14423">
        <v>5</v>
      </c>
      <c r="H14423">
        <v>5</v>
      </c>
      <c r="I14423">
        <v>4</v>
      </c>
      <c r="J14423">
        <v>4</v>
      </c>
      <c r="K14423">
        <v>36</v>
      </c>
      <c r="L14423">
        <v>4</v>
      </c>
      <c r="M14423">
        <v>5</v>
      </c>
      <c r="N14423">
        <v>4</v>
      </c>
      <c r="O14423">
        <v>4</v>
      </c>
      <c r="P14423">
        <v>3</v>
      </c>
      <c r="Q14423">
        <v>4</v>
      </c>
      <c r="R14423">
        <v>5</v>
      </c>
      <c r="S14423">
        <v>3</v>
      </c>
      <c r="T14423">
        <v>4</v>
      </c>
      <c r="U14423">
        <v>36</v>
      </c>
      <c r="V14423">
        <v>72</v>
      </c>
      <c r="W14423" t="s">
        <v>166</v>
      </c>
      <c r="X14423" t="s">
        <v>1852</v>
      </c>
      <c r="Y14423" t="s">
        <v>10</v>
      </c>
    </row>
    <row r="14424" spans="1:25" x14ac:dyDescent="0.25">
      <c r="A14424" t="s">
        <v>18574</v>
      </c>
      <c r="B14424">
        <v>4</v>
      </c>
      <c r="C14424">
        <v>5</v>
      </c>
      <c r="D14424">
        <v>3</v>
      </c>
      <c r="E14424">
        <v>4</v>
      </c>
      <c r="F14424">
        <v>4</v>
      </c>
      <c r="G14424">
        <v>5</v>
      </c>
      <c r="H14424">
        <v>3</v>
      </c>
      <c r="I14424">
        <v>4</v>
      </c>
      <c r="J14424">
        <v>4</v>
      </c>
      <c r="K14424">
        <v>36</v>
      </c>
      <c r="L14424">
        <v>4</v>
      </c>
      <c r="M14424">
        <v>5</v>
      </c>
      <c r="N14424">
        <v>4</v>
      </c>
      <c r="O14424">
        <v>3</v>
      </c>
      <c r="P14424">
        <v>4</v>
      </c>
      <c r="Q14424">
        <v>4</v>
      </c>
      <c r="R14424">
        <v>3</v>
      </c>
      <c r="S14424">
        <v>5</v>
      </c>
      <c r="T14424">
        <v>4</v>
      </c>
      <c r="U14424">
        <v>36</v>
      </c>
      <c r="V14424">
        <v>72</v>
      </c>
      <c r="W14424" t="s">
        <v>91</v>
      </c>
      <c r="X14424" t="s">
        <v>5966</v>
      </c>
      <c r="Y14424" t="s">
        <v>10</v>
      </c>
    </row>
    <row r="14425" spans="1:25" x14ac:dyDescent="0.25">
      <c r="A14425" t="s">
        <v>18575</v>
      </c>
      <c r="B14425">
        <v>4</v>
      </c>
      <c r="C14425">
        <v>4</v>
      </c>
      <c r="D14425">
        <v>3</v>
      </c>
      <c r="E14425">
        <v>4</v>
      </c>
      <c r="F14425">
        <v>3</v>
      </c>
      <c r="G14425">
        <v>5</v>
      </c>
      <c r="H14425">
        <v>5</v>
      </c>
      <c r="I14425">
        <v>4</v>
      </c>
      <c r="J14425">
        <v>4</v>
      </c>
      <c r="K14425">
        <v>36</v>
      </c>
      <c r="L14425">
        <v>4</v>
      </c>
      <c r="M14425">
        <v>5</v>
      </c>
      <c r="N14425">
        <v>4</v>
      </c>
      <c r="O14425">
        <v>4</v>
      </c>
      <c r="P14425">
        <v>3</v>
      </c>
      <c r="Q14425">
        <v>4</v>
      </c>
      <c r="R14425">
        <v>5</v>
      </c>
      <c r="S14425">
        <v>3</v>
      </c>
      <c r="T14425">
        <v>4</v>
      </c>
      <c r="U14425">
        <v>36</v>
      </c>
      <c r="V14425">
        <v>72</v>
      </c>
      <c r="W14425" t="s">
        <v>166</v>
      </c>
      <c r="X14425" t="s">
        <v>1852</v>
      </c>
      <c r="Y14425" t="s">
        <v>10</v>
      </c>
    </row>
    <row r="14426" spans="1:25" x14ac:dyDescent="0.25">
      <c r="A14426" t="s">
        <v>18576</v>
      </c>
      <c r="B14426">
        <v>5</v>
      </c>
      <c r="C14426">
        <v>3</v>
      </c>
      <c r="D14426">
        <v>4</v>
      </c>
      <c r="E14426">
        <v>3</v>
      </c>
      <c r="F14426">
        <v>4</v>
      </c>
      <c r="G14426">
        <v>5</v>
      </c>
      <c r="H14426">
        <v>4</v>
      </c>
      <c r="I14426">
        <v>4</v>
      </c>
      <c r="J14426">
        <v>4</v>
      </c>
      <c r="K14426">
        <v>36</v>
      </c>
      <c r="L14426">
        <v>4</v>
      </c>
      <c r="M14426">
        <v>4</v>
      </c>
      <c r="N14426">
        <v>3</v>
      </c>
      <c r="O14426">
        <v>4</v>
      </c>
      <c r="P14426">
        <v>5</v>
      </c>
      <c r="Q14426">
        <v>4</v>
      </c>
      <c r="R14426">
        <v>4</v>
      </c>
      <c r="S14426">
        <v>3</v>
      </c>
      <c r="T14426">
        <v>5</v>
      </c>
      <c r="U14426">
        <v>36</v>
      </c>
      <c r="V14426">
        <v>72</v>
      </c>
      <c r="W14426" t="s">
        <v>58</v>
      </c>
      <c r="X14426" t="s">
        <v>18577</v>
      </c>
      <c r="Y14426" t="s">
        <v>10</v>
      </c>
    </row>
    <row r="14427" spans="1:25" x14ac:dyDescent="0.25">
      <c r="A14427" t="s">
        <v>18578</v>
      </c>
      <c r="B14427">
        <v>5</v>
      </c>
      <c r="C14427">
        <v>4</v>
      </c>
      <c r="D14427">
        <v>5</v>
      </c>
      <c r="E14427">
        <v>4</v>
      </c>
      <c r="F14427">
        <v>3</v>
      </c>
      <c r="G14427">
        <v>4</v>
      </c>
      <c r="H14427">
        <v>4</v>
      </c>
      <c r="I14427">
        <v>3</v>
      </c>
      <c r="J14427">
        <v>4</v>
      </c>
      <c r="K14427">
        <v>36</v>
      </c>
      <c r="L14427">
        <v>4</v>
      </c>
      <c r="M14427">
        <v>5</v>
      </c>
      <c r="N14427">
        <v>3</v>
      </c>
      <c r="O14427">
        <v>4</v>
      </c>
      <c r="P14427">
        <v>4</v>
      </c>
      <c r="Q14427">
        <v>4</v>
      </c>
      <c r="R14427">
        <v>4</v>
      </c>
      <c r="S14427">
        <v>4</v>
      </c>
      <c r="T14427">
        <v>3</v>
      </c>
      <c r="U14427">
        <v>35</v>
      </c>
      <c r="V14427">
        <v>71</v>
      </c>
      <c r="W14427" t="s">
        <v>39</v>
      </c>
      <c r="X14427" t="s">
        <v>5006</v>
      </c>
      <c r="Y14427" t="s">
        <v>10</v>
      </c>
    </row>
    <row r="14428" spans="1:25" x14ac:dyDescent="0.25">
      <c r="A14428" t="s">
        <v>18579</v>
      </c>
      <c r="B14428">
        <v>5</v>
      </c>
      <c r="C14428">
        <v>3</v>
      </c>
      <c r="D14428">
        <v>4</v>
      </c>
      <c r="E14428">
        <v>4</v>
      </c>
      <c r="F14428">
        <v>5</v>
      </c>
      <c r="G14428">
        <v>4</v>
      </c>
      <c r="H14428">
        <v>3</v>
      </c>
      <c r="I14428">
        <v>4</v>
      </c>
      <c r="J14428">
        <v>4</v>
      </c>
      <c r="K14428">
        <v>36</v>
      </c>
      <c r="L14428">
        <v>4</v>
      </c>
      <c r="M14428">
        <v>4</v>
      </c>
      <c r="N14428">
        <v>5</v>
      </c>
      <c r="O14428">
        <v>3</v>
      </c>
      <c r="P14428">
        <v>4</v>
      </c>
      <c r="Q14428">
        <v>5</v>
      </c>
      <c r="R14428">
        <v>4</v>
      </c>
      <c r="S14428">
        <v>3</v>
      </c>
      <c r="T14428">
        <v>4</v>
      </c>
      <c r="U14428">
        <v>36</v>
      </c>
      <c r="V14428">
        <v>72</v>
      </c>
      <c r="W14428" t="s">
        <v>39</v>
      </c>
      <c r="X14428" t="s">
        <v>5006</v>
      </c>
      <c r="Y14428" t="s">
        <v>10</v>
      </c>
    </row>
    <row r="14429" spans="1:25" x14ac:dyDescent="0.25">
      <c r="A14429" t="s">
        <v>18580</v>
      </c>
      <c r="B14429">
        <v>5</v>
      </c>
      <c r="C14429">
        <v>4</v>
      </c>
      <c r="D14429">
        <v>4</v>
      </c>
      <c r="E14429">
        <v>4</v>
      </c>
      <c r="F14429">
        <v>3</v>
      </c>
      <c r="G14429">
        <v>4</v>
      </c>
      <c r="H14429">
        <v>4</v>
      </c>
      <c r="I14429">
        <v>4</v>
      </c>
      <c r="J14429">
        <v>3</v>
      </c>
      <c r="K14429">
        <v>35</v>
      </c>
      <c r="L14429">
        <v>4</v>
      </c>
      <c r="M14429">
        <v>5</v>
      </c>
      <c r="N14429">
        <v>5</v>
      </c>
      <c r="O14429">
        <v>3</v>
      </c>
      <c r="P14429">
        <v>4</v>
      </c>
      <c r="Q14429">
        <v>4</v>
      </c>
      <c r="R14429">
        <v>3</v>
      </c>
      <c r="S14429">
        <v>4</v>
      </c>
      <c r="T14429">
        <v>4</v>
      </c>
      <c r="U14429">
        <v>36</v>
      </c>
      <c r="V14429">
        <v>71</v>
      </c>
      <c r="W14429" t="s">
        <v>39</v>
      </c>
      <c r="X14429" t="s">
        <v>5006</v>
      </c>
      <c r="Y14429" t="s">
        <v>10</v>
      </c>
    </row>
    <row r="14430" spans="1:25" x14ac:dyDescent="0.25">
      <c r="A14430" t="s">
        <v>18581</v>
      </c>
      <c r="B14430">
        <v>5</v>
      </c>
      <c r="C14430">
        <v>3</v>
      </c>
      <c r="D14430">
        <v>4</v>
      </c>
      <c r="E14430">
        <v>4</v>
      </c>
      <c r="F14430">
        <v>5</v>
      </c>
      <c r="G14430">
        <v>4</v>
      </c>
      <c r="H14430">
        <v>3</v>
      </c>
      <c r="I14430">
        <v>4</v>
      </c>
      <c r="J14430">
        <v>4</v>
      </c>
      <c r="K14430">
        <v>36</v>
      </c>
      <c r="L14430">
        <v>4</v>
      </c>
      <c r="M14430">
        <v>4</v>
      </c>
      <c r="N14430">
        <v>5</v>
      </c>
      <c r="O14430">
        <v>3</v>
      </c>
      <c r="P14430">
        <v>4</v>
      </c>
      <c r="Q14430">
        <v>5</v>
      </c>
      <c r="R14430">
        <v>4</v>
      </c>
      <c r="S14430">
        <v>3</v>
      </c>
      <c r="T14430">
        <v>4</v>
      </c>
      <c r="U14430">
        <v>36</v>
      </c>
      <c r="V14430">
        <v>72</v>
      </c>
      <c r="W14430" t="s">
        <v>39</v>
      </c>
      <c r="X14430" t="s">
        <v>5006</v>
      </c>
      <c r="Y14430" t="s">
        <v>10</v>
      </c>
    </row>
    <row r="14431" spans="1:25" x14ac:dyDescent="0.25">
      <c r="A14431" t="s">
        <v>18582</v>
      </c>
      <c r="B14431">
        <v>5</v>
      </c>
      <c r="C14431">
        <v>4</v>
      </c>
      <c r="D14431">
        <v>4</v>
      </c>
      <c r="E14431">
        <v>4</v>
      </c>
      <c r="F14431">
        <v>3</v>
      </c>
      <c r="G14431">
        <v>4</v>
      </c>
      <c r="H14431">
        <v>4</v>
      </c>
      <c r="I14431">
        <v>4</v>
      </c>
      <c r="J14431">
        <v>3</v>
      </c>
      <c r="K14431">
        <v>35</v>
      </c>
      <c r="L14431">
        <v>4</v>
      </c>
      <c r="M14431">
        <v>5</v>
      </c>
      <c r="N14431">
        <v>5</v>
      </c>
      <c r="O14431">
        <v>3</v>
      </c>
      <c r="P14431">
        <v>4</v>
      </c>
      <c r="Q14431">
        <v>4</v>
      </c>
      <c r="R14431">
        <v>3</v>
      </c>
      <c r="S14431">
        <v>4</v>
      </c>
      <c r="T14431">
        <v>4</v>
      </c>
      <c r="U14431">
        <v>36</v>
      </c>
      <c r="V14431">
        <v>71</v>
      </c>
      <c r="W14431" t="s">
        <v>39</v>
      </c>
      <c r="X14431" t="s">
        <v>5006</v>
      </c>
      <c r="Y14431" t="s">
        <v>10</v>
      </c>
    </row>
    <row r="14432" spans="1:25" x14ac:dyDescent="0.25">
      <c r="A14432" t="s">
        <v>18583</v>
      </c>
      <c r="B14432">
        <v>4</v>
      </c>
      <c r="C14432">
        <v>4</v>
      </c>
      <c r="D14432">
        <v>4</v>
      </c>
      <c r="E14432">
        <v>5</v>
      </c>
      <c r="F14432">
        <v>3</v>
      </c>
      <c r="G14432">
        <v>4</v>
      </c>
      <c r="H14432">
        <v>4</v>
      </c>
      <c r="I14432">
        <v>3</v>
      </c>
      <c r="J14432">
        <v>4</v>
      </c>
      <c r="K14432">
        <v>35</v>
      </c>
      <c r="L14432">
        <v>4</v>
      </c>
      <c r="M14432">
        <v>5</v>
      </c>
      <c r="N14432">
        <v>3</v>
      </c>
      <c r="O14432">
        <v>4</v>
      </c>
      <c r="P14432">
        <v>4</v>
      </c>
      <c r="Q14432">
        <v>5</v>
      </c>
      <c r="R14432">
        <v>3</v>
      </c>
      <c r="S14432">
        <v>4</v>
      </c>
      <c r="T14432">
        <v>4</v>
      </c>
      <c r="U14432">
        <v>36</v>
      </c>
      <c r="V14432">
        <v>71</v>
      </c>
      <c r="W14432" t="s">
        <v>39</v>
      </c>
      <c r="X14432" t="s">
        <v>5194</v>
      </c>
      <c r="Y14432" t="s">
        <v>10</v>
      </c>
    </row>
    <row r="14433" spans="1:25" x14ac:dyDescent="0.25">
      <c r="A14433" t="s">
        <v>18584</v>
      </c>
      <c r="B14433">
        <v>5</v>
      </c>
      <c r="C14433">
        <v>4</v>
      </c>
      <c r="D14433">
        <v>4</v>
      </c>
      <c r="E14433">
        <v>4</v>
      </c>
      <c r="F14433">
        <v>3</v>
      </c>
      <c r="G14433">
        <v>4</v>
      </c>
      <c r="H14433">
        <v>3</v>
      </c>
      <c r="I14433">
        <v>5</v>
      </c>
      <c r="J14433">
        <v>4</v>
      </c>
      <c r="K14433">
        <v>36</v>
      </c>
      <c r="L14433">
        <v>4</v>
      </c>
      <c r="M14433">
        <v>4</v>
      </c>
      <c r="N14433">
        <v>5</v>
      </c>
      <c r="O14433">
        <v>4</v>
      </c>
      <c r="P14433">
        <v>4</v>
      </c>
      <c r="Q14433">
        <v>3</v>
      </c>
      <c r="R14433">
        <v>4</v>
      </c>
      <c r="S14433">
        <v>3</v>
      </c>
      <c r="T14433">
        <v>5</v>
      </c>
      <c r="U14433">
        <v>36</v>
      </c>
      <c r="V14433">
        <v>72</v>
      </c>
      <c r="W14433" t="s">
        <v>39</v>
      </c>
      <c r="X14433" t="s">
        <v>4925</v>
      </c>
      <c r="Y14433" t="s">
        <v>10</v>
      </c>
    </row>
    <row r="14434" spans="1:25" x14ac:dyDescent="0.25">
      <c r="A14434" t="s">
        <v>18585</v>
      </c>
      <c r="B14434">
        <v>5</v>
      </c>
      <c r="C14434">
        <v>3</v>
      </c>
      <c r="D14434">
        <v>4</v>
      </c>
      <c r="E14434">
        <v>5</v>
      </c>
      <c r="F14434">
        <v>4</v>
      </c>
      <c r="G14434">
        <v>3</v>
      </c>
      <c r="H14434">
        <v>4</v>
      </c>
      <c r="I14434">
        <v>5</v>
      </c>
      <c r="J14434">
        <v>3</v>
      </c>
      <c r="K14434">
        <v>36</v>
      </c>
      <c r="L14434">
        <v>4</v>
      </c>
      <c r="M14434">
        <v>4</v>
      </c>
      <c r="N14434">
        <v>4</v>
      </c>
      <c r="O14434">
        <v>3</v>
      </c>
      <c r="P14434">
        <v>4</v>
      </c>
      <c r="Q14434">
        <v>4</v>
      </c>
      <c r="R14434">
        <v>5</v>
      </c>
      <c r="S14434">
        <v>3</v>
      </c>
      <c r="T14434">
        <v>5</v>
      </c>
      <c r="U14434">
        <v>36</v>
      </c>
      <c r="V14434">
        <v>72</v>
      </c>
      <c r="X14434" t="s">
        <v>18586</v>
      </c>
      <c r="Y14434" t="s">
        <v>44</v>
      </c>
    </row>
    <row r="14435" spans="1:25" x14ac:dyDescent="0.25">
      <c r="A14435" t="s">
        <v>18587</v>
      </c>
      <c r="B14435">
        <v>4</v>
      </c>
      <c r="C14435">
        <v>4</v>
      </c>
      <c r="D14435">
        <v>3</v>
      </c>
      <c r="E14435">
        <v>5</v>
      </c>
      <c r="F14435">
        <v>5</v>
      </c>
      <c r="G14435">
        <v>4</v>
      </c>
      <c r="H14435">
        <v>4</v>
      </c>
      <c r="I14435">
        <v>3</v>
      </c>
      <c r="J14435">
        <v>4</v>
      </c>
      <c r="K14435">
        <v>36</v>
      </c>
      <c r="L14435">
        <v>4</v>
      </c>
      <c r="M14435">
        <v>3</v>
      </c>
      <c r="N14435">
        <v>4</v>
      </c>
      <c r="O14435">
        <v>5</v>
      </c>
      <c r="P14435">
        <v>4</v>
      </c>
      <c r="Q14435">
        <v>4</v>
      </c>
      <c r="R14435">
        <v>3</v>
      </c>
      <c r="S14435">
        <v>4</v>
      </c>
      <c r="T14435">
        <v>5</v>
      </c>
      <c r="U14435">
        <v>36</v>
      </c>
      <c r="V14435">
        <v>72</v>
      </c>
      <c r="W14435" t="s">
        <v>105</v>
      </c>
      <c r="X14435" t="s">
        <v>4605</v>
      </c>
      <c r="Y14435" t="s">
        <v>10</v>
      </c>
    </row>
    <row r="14436" spans="1:25" x14ac:dyDescent="0.25">
      <c r="A14436" t="s">
        <v>18588</v>
      </c>
      <c r="B14436">
        <v>4</v>
      </c>
      <c r="C14436">
        <v>3</v>
      </c>
      <c r="D14436">
        <v>3</v>
      </c>
      <c r="E14436">
        <v>3</v>
      </c>
      <c r="F14436">
        <v>3</v>
      </c>
      <c r="G14436">
        <v>3</v>
      </c>
      <c r="H14436">
        <v>3</v>
      </c>
      <c r="I14436">
        <v>3</v>
      </c>
      <c r="J14436">
        <v>3</v>
      </c>
      <c r="K14436">
        <v>28</v>
      </c>
      <c r="L14436">
        <v>0</v>
      </c>
      <c r="M14436">
        <v>0</v>
      </c>
      <c r="N14436">
        <v>0</v>
      </c>
      <c r="O14436">
        <v>0</v>
      </c>
      <c r="P14436">
        <v>0</v>
      </c>
      <c r="Q14436">
        <v>0</v>
      </c>
      <c r="R14436">
        <v>0</v>
      </c>
      <c r="S14436">
        <v>0</v>
      </c>
      <c r="T14436">
        <v>0</v>
      </c>
      <c r="U14436">
        <v>0</v>
      </c>
      <c r="V14436">
        <v>28</v>
      </c>
      <c r="W14436" t="s">
        <v>176</v>
      </c>
      <c r="X14436" t="s">
        <v>18589</v>
      </c>
      <c r="Y14436" t="s">
        <v>10</v>
      </c>
    </row>
    <row r="14437" spans="1:25" x14ac:dyDescent="0.25">
      <c r="A14437" t="s">
        <v>18590</v>
      </c>
      <c r="B14437">
        <v>4</v>
      </c>
      <c r="C14437">
        <v>3</v>
      </c>
      <c r="D14437">
        <v>4</v>
      </c>
      <c r="E14437">
        <v>3</v>
      </c>
      <c r="F14437">
        <v>4</v>
      </c>
      <c r="G14437">
        <v>4</v>
      </c>
      <c r="H14437">
        <v>5</v>
      </c>
      <c r="I14437">
        <v>5</v>
      </c>
      <c r="J14437">
        <v>4</v>
      </c>
      <c r="K14437">
        <v>36</v>
      </c>
      <c r="L14437">
        <v>4</v>
      </c>
      <c r="M14437">
        <v>5</v>
      </c>
      <c r="N14437">
        <v>3</v>
      </c>
      <c r="O14437">
        <v>4</v>
      </c>
      <c r="P14437">
        <v>4</v>
      </c>
      <c r="Q14437">
        <v>5</v>
      </c>
      <c r="R14437">
        <v>3</v>
      </c>
      <c r="S14437">
        <v>4</v>
      </c>
      <c r="T14437">
        <v>4</v>
      </c>
      <c r="U14437">
        <v>36</v>
      </c>
      <c r="V14437">
        <v>72</v>
      </c>
      <c r="W14437" t="s">
        <v>58</v>
      </c>
      <c r="X14437" t="s">
        <v>18294</v>
      </c>
      <c r="Y14437" t="s">
        <v>10</v>
      </c>
    </row>
    <row r="14438" spans="1:25" x14ac:dyDescent="0.25">
      <c r="A14438" t="s">
        <v>18591</v>
      </c>
      <c r="B14438">
        <v>5</v>
      </c>
      <c r="C14438">
        <v>4</v>
      </c>
      <c r="D14438">
        <v>3</v>
      </c>
      <c r="E14438">
        <v>4</v>
      </c>
      <c r="F14438">
        <v>5</v>
      </c>
      <c r="G14438">
        <v>4</v>
      </c>
      <c r="H14438">
        <v>4</v>
      </c>
      <c r="I14438">
        <v>3</v>
      </c>
      <c r="J14438">
        <v>4</v>
      </c>
      <c r="K14438">
        <v>36</v>
      </c>
      <c r="L14438">
        <v>5</v>
      </c>
      <c r="M14438">
        <v>4</v>
      </c>
      <c r="N14438">
        <v>4</v>
      </c>
      <c r="O14438">
        <v>4</v>
      </c>
      <c r="P14438">
        <v>3</v>
      </c>
      <c r="Q14438">
        <v>4</v>
      </c>
      <c r="R14438">
        <v>3</v>
      </c>
      <c r="S14438">
        <v>5</v>
      </c>
      <c r="T14438">
        <v>4</v>
      </c>
      <c r="U14438">
        <v>36</v>
      </c>
      <c r="V14438">
        <v>72</v>
      </c>
      <c r="W14438" t="s">
        <v>176</v>
      </c>
      <c r="X14438" t="s">
        <v>7289</v>
      </c>
      <c r="Y14438" t="s">
        <v>10</v>
      </c>
    </row>
    <row r="14439" spans="1:25" x14ac:dyDescent="0.25">
      <c r="A14439" t="s">
        <v>18592</v>
      </c>
      <c r="B14439">
        <v>4</v>
      </c>
      <c r="C14439">
        <v>4</v>
      </c>
      <c r="D14439">
        <v>3</v>
      </c>
      <c r="E14439">
        <v>4</v>
      </c>
      <c r="F14439">
        <v>4</v>
      </c>
      <c r="G14439">
        <v>5</v>
      </c>
      <c r="H14439">
        <v>3</v>
      </c>
      <c r="I14439">
        <v>4</v>
      </c>
      <c r="J14439">
        <v>5</v>
      </c>
      <c r="K14439">
        <v>36</v>
      </c>
      <c r="L14439">
        <v>4</v>
      </c>
      <c r="M14439">
        <v>5</v>
      </c>
      <c r="N14439">
        <v>3</v>
      </c>
      <c r="O14439">
        <v>4</v>
      </c>
      <c r="P14439">
        <v>4</v>
      </c>
      <c r="Q14439">
        <v>3</v>
      </c>
      <c r="R14439">
        <v>5</v>
      </c>
      <c r="S14439">
        <v>4</v>
      </c>
      <c r="T14439">
        <v>4</v>
      </c>
      <c r="U14439">
        <v>36</v>
      </c>
      <c r="V14439">
        <v>72</v>
      </c>
      <c r="W14439" t="s">
        <v>176</v>
      </c>
      <c r="X14439" t="s">
        <v>7289</v>
      </c>
      <c r="Y14439" t="s">
        <v>10</v>
      </c>
    </row>
    <row r="14440" spans="1:25" x14ac:dyDescent="0.25">
      <c r="A14440" t="s">
        <v>18593</v>
      </c>
      <c r="B14440">
        <v>5</v>
      </c>
      <c r="C14440">
        <v>4</v>
      </c>
      <c r="D14440">
        <v>4</v>
      </c>
      <c r="E14440">
        <v>4</v>
      </c>
      <c r="F14440">
        <v>3</v>
      </c>
      <c r="G14440">
        <v>3</v>
      </c>
      <c r="H14440">
        <v>5</v>
      </c>
      <c r="I14440">
        <v>4</v>
      </c>
      <c r="J14440">
        <v>4</v>
      </c>
      <c r="K14440">
        <v>36</v>
      </c>
      <c r="L14440">
        <v>4</v>
      </c>
      <c r="M14440">
        <v>4</v>
      </c>
      <c r="N14440">
        <v>4</v>
      </c>
      <c r="O14440">
        <v>5</v>
      </c>
      <c r="P14440">
        <v>3</v>
      </c>
      <c r="Q14440">
        <v>4</v>
      </c>
      <c r="R14440">
        <v>5</v>
      </c>
      <c r="S14440">
        <v>3</v>
      </c>
      <c r="T14440">
        <v>4</v>
      </c>
      <c r="U14440">
        <v>36</v>
      </c>
      <c r="V14440">
        <v>72</v>
      </c>
      <c r="W14440" t="s">
        <v>39</v>
      </c>
      <c r="X14440" t="s">
        <v>18594</v>
      </c>
      <c r="Y14440" t="s">
        <v>10</v>
      </c>
    </row>
    <row r="14441" spans="1:25" x14ac:dyDescent="0.25">
      <c r="A14441" t="s">
        <v>18595</v>
      </c>
      <c r="B14441">
        <v>4</v>
      </c>
      <c r="C14441">
        <v>5</v>
      </c>
      <c r="D14441">
        <v>3</v>
      </c>
      <c r="E14441">
        <v>4</v>
      </c>
      <c r="F14441">
        <v>5</v>
      </c>
      <c r="G14441">
        <v>3</v>
      </c>
      <c r="H14441">
        <v>4</v>
      </c>
      <c r="I14441">
        <v>4</v>
      </c>
      <c r="J14441">
        <v>4</v>
      </c>
      <c r="K14441">
        <v>36</v>
      </c>
      <c r="L14441">
        <v>5</v>
      </c>
      <c r="M14441">
        <v>4</v>
      </c>
      <c r="N14441">
        <v>3</v>
      </c>
      <c r="O14441">
        <v>5</v>
      </c>
      <c r="P14441">
        <v>4</v>
      </c>
      <c r="Q14441">
        <v>3</v>
      </c>
      <c r="R14441">
        <v>4</v>
      </c>
      <c r="S14441">
        <v>4</v>
      </c>
      <c r="T14441">
        <v>4</v>
      </c>
      <c r="U14441">
        <v>36</v>
      </c>
      <c r="V14441">
        <v>72</v>
      </c>
      <c r="W14441" t="s">
        <v>64</v>
      </c>
      <c r="X14441" t="s">
        <v>299</v>
      </c>
      <c r="Y14441" t="s">
        <v>10</v>
      </c>
    </row>
    <row r="14442" spans="1:25" x14ac:dyDescent="0.25">
      <c r="A14442" t="s">
        <v>18596</v>
      </c>
      <c r="B14442">
        <v>4</v>
      </c>
      <c r="C14442">
        <v>5</v>
      </c>
      <c r="D14442">
        <v>3</v>
      </c>
      <c r="E14442">
        <v>4</v>
      </c>
      <c r="F14442">
        <v>4</v>
      </c>
      <c r="G14442">
        <v>5</v>
      </c>
      <c r="H14442">
        <v>3</v>
      </c>
      <c r="I14442">
        <v>4</v>
      </c>
      <c r="J14442">
        <v>4</v>
      </c>
      <c r="K14442">
        <v>36</v>
      </c>
      <c r="L14442">
        <v>4</v>
      </c>
      <c r="M14442">
        <v>3</v>
      </c>
      <c r="N14442">
        <v>5</v>
      </c>
      <c r="O14442">
        <v>4</v>
      </c>
      <c r="P14442">
        <v>4</v>
      </c>
      <c r="Q14442">
        <v>3</v>
      </c>
      <c r="R14442">
        <v>4</v>
      </c>
      <c r="S14442">
        <v>4</v>
      </c>
      <c r="T14442">
        <v>5</v>
      </c>
      <c r="U14442">
        <v>36</v>
      </c>
      <c r="V14442">
        <v>72</v>
      </c>
      <c r="W14442" t="s">
        <v>133</v>
      </c>
      <c r="X14442" t="s">
        <v>3482</v>
      </c>
      <c r="Y14442" t="s">
        <v>10</v>
      </c>
    </row>
    <row r="14443" spans="1:25" x14ac:dyDescent="0.25">
      <c r="A14443" t="s">
        <v>18597</v>
      </c>
      <c r="B14443">
        <v>5</v>
      </c>
      <c r="C14443">
        <v>4</v>
      </c>
      <c r="D14443">
        <v>4</v>
      </c>
      <c r="E14443">
        <v>4</v>
      </c>
      <c r="F14443">
        <v>3</v>
      </c>
      <c r="G14443">
        <v>5</v>
      </c>
      <c r="H14443">
        <v>3</v>
      </c>
      <c r="I14443">
        <v>4</v>
      </c>
      <c r="J14443">
        <v>4</v>
      </c>
      <c r="K14443">
        <v>36</v>
      </c>
      <c r="L14443">
        <v>3</v>
      </c>
      <c r="M14443">
        <v>5</v>
      </c>
      <c r="N14443">
        <v>4</v>
      </c>
      <c r="O14443">
        <v>4</v>
      </c>
      <c r="P14443">
        <v>4</v>
      </c>
      <c r="Q14443">
        <v>3</v>
      </c>
      <c r="R14443">
        <v>5</v>
      </c>
      <c r="S14443">
        <v>4</v>
      </c>
      <c r="T14443">
        <v>4</v>
      </c>
      <c r="U14443">
        <v>36</v>
      </c>
      <c r="V14443">
        <v>72</v>
      </c>
      <c r="W14443" t="s">
        <v>91</v>
      </c>
      <c r="X14443" t="s">
        <v>909</v>
      </c>
      <c r="Y14443" t="s">
        <v>10</v>
      </c>
    </row>
    <row r="14444" spans="1:25" x14ac:dyDescent="0.25">
      <c r="A14444" t="s">
        <v>18598</v>
      </c>
      <c r="B14444">
        <v>5</v>
      </c>
      <c r="C14444">
        <v>4</v>
      </c>
      <c r="D14444">
        <v>3</v>
      </c>
      <c r="E14444">
        <v>4</v>
      </c>
      <c r="F14444">
        <v>4</v>
      </c>
      <c r="G14444">
        <v>5</v>
      </c>
      <c r="H14444">
        <v>4</v>
      </c>
      <c r="I14444">
        <v>3</v>
      </c>
      <c r="J14444">
        <v>4</v>
      </c>
      <c r="K14444">
        <v>36</v>
      </c>
      <c r="L14444">
        <v>5</v>
      </c>
      <c r="M14444">
        <v>3</v>
      </c>
      <c r="N14444">
        <v>4</v>
      </c>
      <c r="O14444">
        <v>4</v>
      </c>
      <c r="P14444">
        <v>4</v>
      </c>
      <c r="Q14444">
        <v>4</v>
      </c>
      <c r="R14444">
        <v>5</v>
      </c>
      <c r="S14444">
        <v>3</v>
      </c>
      <c r="T14444">
        <v>4</v>
      </c>
      <c r="U14444">
        <v>36</v>
      </c>
      <c r="V14444">
        <v>72</v>
      </c>
      <c r="W14444" t="s">
        <v>105</v>
      </c>
      <c r="X14444" t="s">
        <v>18599</v>
      </c>
      <c r="Y14444" t="s">
        <v>10</v>
      </c>
    </row>
    <row r="14445" spans="1:25" x14ac:dyDescent="0.25">
      <c r="A14445" t="s">
        <v>18600</v>
      </c>
      <c r="B14445">
        <v>5</v>
      </c>
      <c r="C14445">
        <v>3</v>
      </c>
      <c r="D14445">
        <v>4</v>
      </c>
      <c r="E14445">
        <v>4</v>
      </c>
      <c r="F14445">
        <v>4</v>
      </c>
      <c r="G14445">
        <v>4</v>
      </c>
      <c r="H14445">
        <v>5</v>
      </c>
      <c r="I14445">
        <v>3</v>
      </c>
      <c r="J14445">
        <v>4</v>
      </c>
      <c r="K14445">
        <v>36</v>
      </c>
      <c r="L14445">
        <v>5</v>
      </c>
      <c r="M14445">
        <v>4</v>
      </c>
      <c r="N14445">
        <v>3</v>
      </c>
      <c r="O14445">
        <v>4</v>
      </c>
      <c r="P14445">
        <v>4</v>
      </c>
      <c r="Q14445">
        <v>3</v>
      </c>
      <c r="R14445">
        <v>5</v>
      </c>
      <c r="S14445">
        <v>3</v>
      </c>
      <c r="T14445">
        <v>4</v>
      </c>
      <c r="U14445">
        <v>35</v>
      </c>
      <c r="V14445">
        <v>71</v>
      </c>
      <c r="W14445" t="s">
        <v>105</v>
      </c>
      <c r="X14445" t="s">
        <v>18599</v>
      </c>
      <c r="Y14445" t="s">
        <v>10</v>
      </c>
    </row>
    <row r="14446" spans="1:25" x14ac:dyDescent="0.25">
      <c r="A14446" t="s">
        <v>18601</v>
      </c>
      <c r="B14446">
        <v>5</v>
      </c>
      <c r="C14446">
        <v>4</v>
      </c>
      <c r="D14446">
        <v>3</v>
      </c>
      <c r="E14446">
        <v>4</v>
      </c>
      <c r="F14446">
        <v>5</v>
      </c>
      <c r="G14446">
        <v>3</v>
      </c>
      <c r="H14446">
        <v>4</v>
      </c>
      <c r="I14446">
        <v>4</v>
      </c>
      <c r="J14446">
        <v>4</v>
      </c>
      <c r="K14446">
        <v>36</v>
      </c>
      <c r="L14446">
        <v>4</v>
      </c>
      <c r="M14446">
        <v>5</v>
      </c>
      <c r="N14446">
        <v>4</v>
      </c>
      <c r="O14446">
        <v>3</v>
      </c>
      <c r="P14446">
        <v>5</v>
      </c>
      <c r="Q14446">
        <v>4</v>
      </c>
      <c r="R14446">
        <v>3</v>
      </c>
      <c r="S14446">
        <v>4</v>
      </c>
      <c r="T14446">
        <v>4</v>
      </c>
      <c r="U14446">
        <v>36</v>
      </c>
      <c r="V14446">
        <v>72</v>
      </c>
      <c r="W14446" t="s">
        <v>58</v>
      </c>
      <c r="X14446" t="s">
        <v>18602</v>
      </c>
      <c r="Y14446" t="s">
        <v>10</v>
      </c>
    </row>
    <row r="14447" spans="1:25" x14ac:dyDescent="0.25">
      <c r="A14447" t="s">
        <v>18603</v>
      </c>
      <c r="B14447">
        <v>4</v>
      </c>
      <c r="C14447">
        <v>4</v>
      </c>
      <c r="D14447">
        <v>3</v>
      </c>
      <c r="E14447">
        <v>4</v>
      </c>
      <c r="F14447">
        <v>3</v>
      </c>
      <c r="G14447">
        <v>5</v>
      </c>
      <c r="H14447">
        <v>5</v>
      </c>
      <c r="I14447">
        <v>4</v>
      </c>
      <c r="J14447">
        <v>4</v>
      </c>
      <c r="K14447">
        <v>36</v>
      </c>
      <c r="L14447">
        <v>4</v>
      </c>
      <c r="M14447">
        <v>5</v>
      </c>
      <c r="N14447">
        <v>5</v>
      </c>
      <c r="O14447">
        <v>3</v>
      </c>
      <c r="P14447">
        <v>4</v>
      </c>
      <c r="Q14447">
        <v>4</v>
      </c>
      <c r="R14447">
        <v>4</v>
      </c>
      <c r="S14447">
        <v>3</v>
      </c>
      <c r="T14447">
        <v>4</v>
      </c>
      <c r="U14447">
        <v>36</v>
      </c>
      <c r="V14447">
        <v>72</v>
      </c>
      <c r="W14447" t="s">
        <v>132</v>
      </c>
      <c r="X14447" t="s">
        <v>567</v>
      </c>
      <c r="Y14447" t="s">
        <v>50</v>
      </c>
    </row>
    <row r="14448" spans="1:25" x14ac:dyDescent="0.25">
      <c r="A14448" t="s">
        <v>18604</v>
      </c>
      <c r="B14448">
        <v>5</v>
      </c>
      <c r="C14448">
        <v>4</v>
      </c>
      <c r="D14448">
        <v>4</v>
      </c>
      <c r="E14448">
        <v>3</v>
      </c>
      <c r="F14448">
        <v>5</v>
      </c>
      <c r="G14448">
        <v>4</v>
      </c>
      <c r="H14448">
        <v>4</v>
      </c>
      <c r="I14448">
        <v>4</v>
      </c>
      <c r="J14448">
        <v>3</v>
      </c>
      <c r="K14448">
        <v>36</v>
      </c>
      <c r="L14448">
        <v>4</v>
      </c>
      <c r="M14448">
        <v>3</v>
      </c>
      <c r="N14448">
        <v>4</v>
      </c>
      <c r="O14448">
        <v>4</v>
      </c>
      <c r="P14448">
        <v>5</v>
      </c>
      <c r="Q14448">
        <v>4</v>
      </c>
      <c r="R14448">
        <v>4</v>
      </c>
      <c r="S14448">
        <v>3</v>
      </c>
      <c r="T14448">
        <v>5</v>
      </c>
      <c r="U14448">
        <v>36</v>
      </c>
      <c r="V14448">
        <v>72</v>
      </c>
      <c r="W14448" t="s">
        <v>133</v>
      </c>
      <c r="X14448" t="s">
        <v>5833</v>
      </c>
      <c r="Y14448" t="s">
        <v>10</v>
      </c>
    </row>
    <row r="14449" spans="1:25" x14ac:dyDescent="0.25">
      <c r="A14449" t="s">
        <v>18604</v>
      </c>
      <c r="B14449">
        <v>5</v>
      </c>
      <c r="C14449">
        <v>4</v>
      </c>
      <c r="D14449">
        <v>4</v>
      </c>
      <c r="E14449">
        <v>3</v>
      </c>
      <c r="F14449">
        <v>5</v>
      </c>
      <c r="G14449">
        <v>4</v>
      </c>
      <c r="H14449">
        <v>4</v>
      </c>
      <c r="I14449">
        <v>4</v>
      </c>
      <c r="J14449">
        <v>3</v>
      </c>
      <c r="K14449">
        <v>36</v>
      </c>
      <c r="L14449">
        <v>4</v>
      </c>
      <c r="M14449">
        <v>3</v>
      </c>
      <c r="N14449">
        <v>4</v>
      </c>
      <c r="O14449">
        <v>4</v>
      </c>
      <c r="P14449">
        <v>5</v>
      </c>
      <c r="Q14449">
        <v>4</v>
      </c>
      <c r="R14449">
        <v>4</v>
      </c>
      <c r="S14449">
        <v>3</v>
      </c>
      <c r="T14449">
        <v>5</v>
      </c>
      <c r="U14449">
        <v>36</v>
      </c>
      <c r="V14449">
        <v>72</v>
      </c>
      <c r="W14449" t="s">
        <v>133</v>
      </c>
      <c r="X14449" t="s">
        <v>5833</v>
      </c>
      <c r="Y14449" t="s">
        <v>10</v>
      </c>
    </row>
    <row r="14450" spans="1:25" x14ac:dyDescent="0.25">
      <c r="A14450" t="s">
        <v>18605</v>
      </c>
      <c r="B14450">
        <v>4</v>
      </c>
      <c r="C14450">
        <v>5</v>
      </c>
      <c r="D14450">
        <v>4</v>
      </c>
      <c r="E14450">
        <v>3</v>
      </c>
      <c r="F14450">
        <v>4</v>
      </c>
      <c r="G14450">
        <v>4</v>
      </c>
      <c r="H14450">
        <v>4</v>
      </c>
      <c r="I14450">
        <v>3</v>
      </c>
      <c r="J14450">
        <v>5</v>
      </c>
      <c r="K14450">
        <v>36</v>
      </c>
      <c r="L14450">
        <v>4</v>
      </c>
      <c r="M14450">
        <v>4</v>
      </c>
      <c r="N14450">
        <v>3</v>
      </c>
      <c r="O14450">
        <v>4</v>
      </c>
      <c r="P14450">
        <v>3</v>
      </c>
      <c r="Q14450">
        <v>5</v>
      </c>
      <c r="R14450">
        <v>4</v>
      </c>
      <c r="S14450">
        <v>4</v>
      </c>
      <c r="T14450">
        <v>5</v>
      </c>
      <c r="U14450">
        <v>36</v>
      </c>
      <c r="V14450">
        <v>72</v>
      </c>
      <c r="W14450" t="s">
        <v>91</v>
      </c>
      <c r="X14450" t="s">
        <v>3267</v>
      </c>
      <c r="Y14450" t="s">
        <v>10</v>
      </c>
    </row>
    <row r="14451" spans="1:25" x14ac:dyDescent="0.25">
      <c r="A14451" t="s">
        <v>18606</v>
      </c>
      <c r="B14451">
        <v>4</v>
      </c>
      <c r="C14451">
        <v>4</v>
      </c>
      <c r="D14451">
        <v>5</v>
      </c>
      <c r="E14451">
        <v>4</v>
      </c>
      <c r="F14451">
        <v>3</v>
      </c>
      <c r="G14451">
        <v>4</v>
      </c>
      <c r="H14451">
        <v>3</v>
      </c>
      <c r="I14451">
        <v>5</v>
      </c>
      <c r="J14451">
        <v>4</v>
      </c>
      <c r="K14451">
        <v>36</v>
      </c>
      <c r="L14451">
        <v>4</v>
      </c>
      <c r="M14451">
        <v>5</v>
      </c>
      <c r="N14451">
        <v>3</v>
      </c>
      <c r="O14451">
        <v>4</v>
      </c>
      <c r="P14451">
        <v>4</v>
      </c>
      <c r="Q14451">
        <v>4</v>
      </c>
      <c r="R14451">
        <v>3</v>
      </c>
      <c r="S14451">
        <v>5</v>
      </c>
      <c r="T14451">
        <v>4</v>
      </c>
      <c r="U14451">
        <v>36</v>
      </c>
      <c r="V14451">
        <v>72</v>
      </c>
      <c r="W14451" t="s">
        <v>39</v>
      </c>
      <c r="X14451" t="s">
        <v>8387</v>
      </c>
      <c r="Y14451" t="s">
        <v>10</v>
      </c>
    </row>
    <row r="14452" spans="1:25" x14ac:dyDescent="0.25">
      <c r="A14452" t="s">
        <v>18607</v>
      </c>
      <c r="B14452">
        <v>4</v>
      </c>
      <c r="C14452">
        <v>5</v>
      </c>
      <c r="D14452">
        <v>3</v>
      </c>
      <c r="E14452">
        <v>4</v>
      </c>
      <c r="F14452">
        <v>4</v>
      </c>
      <c r="G14452">
        <v>5</v>
      </c>
      <c r="H14452">
        <v>4</v>
      </c>
      <c r="I14452">
        <v>3</v>
      </c>
      <c r="J14452">
        <v>4</v>
      </c>
      <c r="K14452">
        <v>36</v>
      </c>
      <c r="L14452">
        <v>4</v>
      </c>
      <c r="M14452">
        <v>5</v>
      </c>
      <c r="N14452">
        <v>4</v>
      </c>
      <c r="O14452">
        <v>4</v>
      </c>
      <c r="P14452">
        <v>3</v>
      </c>
      <c r="Q14452">
        <v>4</v>
      </c>
      <c r="R14452">
        <v>5</v>
      </c>
      <c r="S14452">
        <v>3</v>
      </c>
      <c r="T14452">
        <v>4</v>
      </c>
      <c r="U14452">
        <v>36</v>
      </c>
      <c r="V14452">
        <v>72</v>
      </c>
      <c r="W14452" t="s">
        <v>64</v>
      </c>
      <c r="X14452" t="s">
        <v>8838</v>
      </c>
      <c r="Y14452" t="s">
        <v>10</v>
      </c>
    </row>
    <row r="14453" spans="1:25" x14ac:dyDescent="0.25">
      <c r="A14453" t="s">
        <v>18608</v>
      </c>
      <c r="B14453">
        <v>4</v>
      </c>
      <c r="C14453">
        <v>4</v>
      </c>
      <c r="D14453">
        <v>5</v>
      </c>
      <c r="E14453">
        <v>4</v>
      </c>
      <c r="F14453">
        <v>3</v>
      </c>
      <c r="G14453">
        <v>5</v>
      </c>
      <c r="H14453">
        <v>3</v>
      </c>
      <c r="I14453">
        <v>4</v>
      </c>
      <c r="J14453">
        <v>4</v>
      </c>
      <c r="K14453">
        <v>36</v>
      </c>
      <c r="L14453">
        <v>4</v>
      </c>
      <c r="M14453">
        <v>4</v>
      </c>
      <c r="N14453">
        <v>3</v>
      </c>
      <c r="O14453">
        <v>4</v>
      </c>
      <c r="P14453">
        <v>3</v>
      </c>
      <c r="Q14453">
        <v>5</v>
      </c>
      <c r="R14453">
        <v>4</v>
      </c>
      <c r="S14453">
        <v>4</v>
      </c>
      <c r="T14453">
        <v>4</v>
      </c>
      <c r="U14453">
        <v>35</v>
      </c>
      <c r="V14453">
        <v>71</v>
      </c>
      <c r="W14453" t="s">
        <v>161</v>
      </c>
      <c r="X14453" t="s">
        <v>1830</v>
      </c>
      <c r="Y14453" t="s">
        <v>10</v>
      </c>
    </row>
    <row r="14454" spans="1:25" x14ac:dyDescent="0.25">
      <c r="A14454" t="s">
        <v>18608</v>
      </c>
      <c r="B14454">
        <v>4</v>
      </c>
      <c r="C14454">
        <v>4</v>
      </c>
      <c r="D14454">
        <v>3</v>
      </c>
      <c r="E14454">
        <v>5</v>
      </c>
      <c r="F14454">
        <v>4</v>
      </c>
      <c r="G14454">
        <v>4</v>
      </c>
      <c r="H14454">
        <v>5</v>
      </c>
      <c r="I14454">
        <v>3</v>
      </c>
      <c r="J14454">
        <v>4</v>
      </c>
      <c r="K14454">
        <v>36</v>
      </c>
      <c r="L14454">
        <v>4</v>
      </c>
      <c r="M14454">
        <v>3</v>
      </c>
      <c r="N14454">
        <v>4</v>
      </c>
      <c r="O14454">
        <v>4</v>
      </c>
      <c r="P14454">
        <v>5</v>
      </c>
      <c r="Q14454">
        <v>4</v>
      </c>
      <c r="R14454">
        <v>3</v>
      </c>
      <c r="S14454">
        <v>5</v>
      </c>
      <c r="T14454">
        <v>4</v>
      </c>
      <c r="U14454">
        <v>36</v>
      </c>
      <c r="V14454">
        <v>72</v>
      </c>
      <c r="W14454" t="s">
        <v>61</v>
      </c>
      <c r="X14454" t="s">
        <v>1231</v>
      </c>
      <c r="Y14454" t="s">
        <v>10</v>
      </c>
    </row>
    <row r="14455" spans="1:25" x14ac:dyDescent="0.25">
      <c r="A14455" t="s">
        <v>18609</v>
      </c>
      <c r="B14455">
        <v>5</v>
      </c>
      <c r="C14455">
        <v>3</v>
      </c>
      <c r="D14455">
        <v>4</v>
      </c>
      <c r="E14455">
        <v>4</v>
      </c>
      <c r="F14455">
        <v>5</v>
      </c>
      <c r="G14455">
        <v>3</v>
      </c>
      <c r="H14455">
        <v>4</v>
      </c>
      <c r="I14455">
        <v>4</v>
      </c>
      <c r="J14455">
        <v>4</v>
      </c>
      <c r="K14455">
        <v>36</v>
      </c>
      <c r="L14455">
        <v>5</v>
      </c>
      <c r="M14455">
        <v>4</v>
      </c>
      <c r="N14455">
        <v>3</v>
      </c>
      <c r="O14455">
        <v>4</v>
      </c>
      <c r="P14455">
        <v>4</v>
      </c>
      <c r="Q14455">
        <v>5</v>
      </c>
      <c r="R14455">
        <v>3</v>
      </c>
      <c r="S14455">
        <v>4</v>
      </c>
      <c r="T14455">
        <v>4</v>
      </c>
      <c r="U14455">
        <v>36</v>
      </c>
      <c r="V14455">
        <v>72</v>
      </c>
      <c r="W14455" t="s">
        <v>176</v>
      </c>
      <c r="X14455" t="s">
        <v>18610</v>
      </c>
      <c r="Y14455" t="s">
        <v>10</v>
      </c>
    </row>
    <row r="14456" spans="1:25" x14ac:dyDescent="0.25">
      <c r="A14456" t="s">
        <v>18611</v>
      </c>
      <c r="B14456">
        <v>4</v>
      </c>
      <c r="C14456">
        <v>3</v>
      </c>
      <c r="D14456">
        <v>4</v>
      </c>
      <c r="E14456">
        <v>4</v>
      </c>
      <c r="F14456">
        <v>4</v>
      </c>
      <c r="G14456">
        <v>5</v>
      </c>
      <c r="H14456">
        <v>3</v>
      </c>
      <c r="I14456">
        <v>5</v>
      </c>
      <c r="J14456">
        <v>4</v>
      </c>
      <c r="K14456">
        <v>36</v>
      </c>
      <c r="L14456">
        <v>4</v>
      </c>
      <c r="M14456">
        <v>5</v>
      </c>
      <c r="N14456">
        <v>4</v>
      </c>
      <c r="O14456">
        <v>3</v>
      </c>
      <c r="P14456">
        <v>4</v>
      </c>
      <c r="Q14456">
        <v>3</v>
      </c>
      <c r="R14456">
        <v>4</v>
      </c>
      <c r="S14456">
        <v>4</v>
      </c>
      <c r="T14456">
        <v>5</v>
      </c>
      <c r="U14456">
        <v>36</v>
      </c>
      <c r="V14456">
        <v>72</v>
      </c>
      <c r="W14456" t="s">
        <v>12</v>
      </c>
      <c r="X14456" t="s">
        <v>979</v>
      </c>
      <c r="Y14456" t="s">
        <v>10</v>
      </c>
    </row>
    <row r="14457" spans="1:25" x14ac:dyDescent="0.25">
      <c r="A14457" t="s">
        <v>18612</v>
      </c>
      <c r="B14457">
        <v>4</v>
      </c>
      <c r="C14457">
        <v>3</v>
      </c>
      <c r="D14457">
        <v>4</v>
      </c>
      <c r="E14457">
        <v>4</v>
      </c>
      <c r="F14457">
        <v>5</v>
      </c>
      <c r="G14457">
        <v>4</v>
      </c>
      <c r="H14457">
        <v>3</v>
      </c>
      <c r="I14457">
        <v>5</v>
      </c>
      <c r="J14457">
        <v>4</v>
      </c>
      <c r="K14457">
        <v>36</v>
      </c>
      <c r="L14457">
        <v>4</v>
      </c>
      <c r="M14457">
        <v>4</v>
      </c>
      <c r="N14457">
        <v>3</v>
      </c>
      <c r="O14457">
        <v>5</v>
      </c>
      <c r="P14457">
        <v>4</v>
      </c>
      <c r="Q14457">
        <v>4</v>
      </c>
      <c r="R14457">
        <v>4</v>
      </c>
      <c r="S14457">
        <v>3</v>
      </c>
      <c r="T14457">
        <v>5</v>
      </c>
      <c r="U14457">
        <v>36</v>
      </c>
      <c r="V14457">
        <v>72</v>
      </c>
      <c r="W14457" t="s">
        <v>665</v>
      </c>
      <c r="X14457" t="s">
        <v>13541</v>
      </c>
      <c r="Y14457" t="s">
        <v>10</v>
      </c>
    </row>
    <row r="14458" spans="1:25" x14ac:dyDescent="0.25">
      <c r="A14458" t="s">
        <v>18613</v>
      </c>
      <c r="B14458">
        <v>4</v>
      </c>
      <c r="C14458">
        <v>4</v>
      </c>
      <c r="D14458">
        <v>5</v>
      </c>
      <c r="E14458">
        <v>4</v>
      </c>
      <c r="F14458">
        <v>3</v>
      </c>
      <c r="G14458">
        <v>4</v>
      </c>
      <c r="H14458">
        <v>3</v>
      </c>
      <c r="I14458">
        <v>5</v>
      </c>
      <c r="J14458">
        <v>4</v>
      </c>
      <c r="K14458">
        <v>36</v>
      </c>
      <c r="L14458">
        <v>0</v>
      </c>
      <c r="M14458">
        <v>0</v>
      </c>
      <c r="N14458">
        <v>0</v>
      </c>
      <c r="O14458">
        <v>0</v>
      </c>
      <c r="P14458">
        <v>0</v>
      </c>
      <c r="Q14458">
        <v>0</v>
      </c>
      <c r="R14458">
        <v>0</v>
      </c>
      <c r="S14458">
        <v>0</v>
      </c>
      <c r="T14458">
        <v>0</v>
      </c>
      <c r="U14458">
        <v>0</v>
      </c>
      <c r="V14458">
        <v>36</v>
      </c>
      <c r="W14458" t="s">
        <v>105</v>
      </c>
      <c r="X14458" t="s">
        <v>1170</v>
      </c>
      <c r="Y14458" t="s">
        <v>10</v>
      </c>
    </row>
    <row r="14459" spans="1:25" x14ac:dyDescent="0.25">
      <c r="A14459" t="s">
        <v>18614</v>
      </c>
      <c r="B14459">
        <v>4</v>
      </c>
      <c r="C14459">
        <v>3</v>
      </c>
      <c r="D14459">
        <v>4</v>
      </c>
      <c r="E14459">
        <v>4</v>
      </c>
      <c r="F14459">
        <v>4</v>
      </c>
      <c r="G14459">
        <v>4</v>
      </c>
      <c r="H14459">
        <v>3</v>
      </c>
      <c r="I14459">
        <v>4</v>
      </c>
      <c r="J14459">
        <v>5</v>
      </c>
      <c r="K14459">
        <v>35</v>
      </c>
      <c r="L14459">
        <v>4</v>
      </c>
      <c r="M14459">
        <v>4</v>
      </c>
      <c r="N14459">
        <v>3</v>
      </c>
      <c r="O14459">
        <v>3</v>
      </c>
      <c r="P14459">
        <v>5</v>
      </c>
      <c r="Q14459">
        <v>4</v>
      </c>
      <c r="R14459">
        <v>5</v>
      </c>
      <c r="S14459">
        <v>4</v>
      </c>
      <c r="T14459">
        <v>4</v>
      </c>
      <c r="U14459">
        <v>36</v>
      </c>
      <c r="V14459">
        <v>71</v>
      </c>
      <c r="W14459" t="s">
        <v>669</v>
      </c>
      <c r="X14459" t="s">
        <v>18615</v>
      </c>
      <c r="Y14459" t="s">
        <v>10</v>
      </c>
    </row>
    <row r="14460" spans="1:25" x14ac:dyDescent="0.25">
      <c r="A14460" t="s">
        <v>18616</v>
      </c>
      <c r="B14460">
        <v>4</v>
      </c>
      <c r="C14460">
        <v>4</v>
      </c>
      <c r="D14460">
        <v>3</v>
      </c>
      <c r="E14460">
        <v>5</v>
      </c>
      <c r="F14460">
        <v>3</v>
      </c>
      <c r="G14460">
        <v>5</v>
      </c>
      <c r="H14460">
        <v>4</v>
      </c>
      <c r="I14460">
        <v>4</v>
      </c>
      <c r="J14460">
        <v>4</v>
      </c>
      <c r="K14460">
        <v>36</v>
      </c>
      <c r="L14460">
        <v>4</v>
      </c>
      <c r="M14460">
        <v>4</v>
      </c>
      <c r="N14460">
        <v>3</v>
      </c>
      <c r="O14460">
        <v>4</v>
      </c>
      <c r="P14460">
        <v>4</v>
      </c>
      <c r="Q14460">
        <v>5</v>
      </c>
      <c r="R14460">
        <v>3</v>
      </c>
      <c r="S14460">
        <v>4</v>
      </c>
      <c r="T14460">
        <v>4</v>
      </c>
      <c r="U14460">
        <v>35</v>
      </c>
      <c r="V14460">
        <v>71</v>
      </c>
      <c r="W14460" t="s">
        <v>12</v>
      </c>
      <c r="X14460" t="s">
        <v>10955</v>
      </c>
      <c r="Y14460" t="s">
        <v>10</v>
      </c>
    </row>
    <row r="14461" spans="1:25" x14ac:dyDescent="0.25">
      <c r="A14461" t="s">
        <v>18617</v>
      </c>
      <c r="B14461">
        <v>4</v>
      </c>
      <c r="C14461">
        <v>4</v>
      </c>
      <c r="D14461">
        <v>3</v>
      </c>
      <c r="E14461">
        <v>4</v>
      </c>
      <c r="F14461">
        <v>5</v>
      </c>
      <c r="G14461">
        <v>4</v>
      </c>
      <c r="H14461">
        <v>5</v>
      </c>
      <c r="I14461">
        <v>3</v>
      </c>
      <c r="J14461">
        <v>4</v>
      </c>
      <c r="K14461">
        <v>36</v>
      </c>
      <c r="L14461">
        <v>5</v>
      </c>
      <c r="M14461">
        <v>4</v>
      </c>
      <c r="N14461">
        <v>3</v>
      </c>
      <c r="O14461">
        <v>4</v>
      </c>
      <c r="P14461">
        <v>3</v>
      </c>
      <c r="Q14461">
        <v>5</v>
      </c>
      <c r="R14461">
        <v>3</v>
      </c>
      <c r="S14461">
        <v>4</v>
      </c>
      <c r="T14461">
        <v>4</v>
      </c>
      <c r="U14461">
        <v>35</v>
      </c>
      <c r="V14461">
        <v>71</v>
      </c>
      <c r="W14461" t="s">
        <v>110</v>
      </c>
      <c r="X14461" t="s">
        <v>18618</v>
      </c>
      <c r="Y14461" t="s">
        <v>10</v>
      </c>
    </row>
    <row r="14462" spans="1:25" x14ac:dyDescent="0.25">
      <c r="A14462" t="s">
        <v>18619</v>
      </c>
      <c r="B14462">
        <v>4</v>
      </c>
      <c r="C14462">
        <v>4</v>
      </c>
      <c r="D14462">
        <v>4</v>
      </c>
      <c r="E14462">
        <v>4</v>
      </c>
      <c r="F14462">
        <v>4</v>
      </c>
      <c r="G14462">
        <v>3</v>
      </c>
      <c r="H14462">
        <v>5</v>
      </c>
      <c r="I14462">
        <v>3</v>
      </c>
      <c r="J14462">
        <v>4</v>
      </c>
      <c r="K14462">
        <v>35</v>
      </c>
      <c r="L14462">
        <v>5</v>
      </c>
      <c r="M14462">
        <v>3</v>
      </c>
      <c r="N14462">
        <v>5</v>
      </c>
      <c r="O14462">
        <v>3</v>
      </c>
      <c r="P14462">
        <v>4</v>
      </c>
      <c r="Q14462">
        <v>4</v>
      </c>
      <c r="R14462">
        <v>4</v>
      </c>
      <c r="S14462">
        <v>4</v>
      </c>
      <c r="T14462">
        <v>5</v>
      </c>
      <c r="U14462">
        <v>37</v>
      </c>
      <c r="V14462">
        <v>72</v>
      </c>
      <c r="W14462" t="s">
        <v>133</v>
      </c>
      <c r="X14462" t="s">
        <v>3930</v>
      </c>
      <c r="Y14462" t="s">
        <v>10</v>
      </c>
    </row>
    <row r="14463" spans="1:25" x14ac:dyDescent="0.25">
      <c r="A14463" t="s">
        <v>18620</v>
      </c>
      <c r="B14463">
        <v>4</v>
      </c>
      <c r="C14463">
        <v>3</v>
      </c>
      <c r="D14463">
        <v>4</v>
      </c>
      <c r="E14463">
        <v>5</v>
      </c>
      <c r="F14463">
        <v>4</v>
      </c>
      <c r="G14463">
        <v>4</v>
      </c>
      <c r="H14463">
        <v>3</v>
      </c>
      <c r="I14463">
        <v>5</v>
      </c>
      <c r="J14463">
        <v>5</v>
      </c>
      <c r="K14463">
        <v>37</v>
      </c>
      <c r="L14463">
        <v>4</v>
      </c>
      <c r="M14463">
        <v>3</v>
      </c>
      <c r="N14463">
        <v>5</v>
      </c>
      <c r="O14463">
        <v>4</v>
      </c>
      <c r="P14463">
        <v>3</v>
      </c>
      <c r="Q14463">
        <v>5</v>
      </c>
      <c r="R14463">
        <v>3</v>
      </c>
      <c r="S14463">
        <v>4</v>
      </c>
      <c r="T14463">
        <v>4</v>
      </c>
      <c r="U14463">
        <v>35</v>
      </c>
      <c r="V14463">
        <v>72</v>
      </c>
      <c r="W14463" t="s">
        <v>348</v>
      </c>
      <c r="X14463" t="s">
        <v>18621</v>
      </c>
      <c r="Y14463" t="s">
        <v>10</v>
      </c>
    </row>
    <row r="14464" spans="1:25" x14ac:dyDescent="0.25">
      <c r="A14464" t="s">
        <v>18622</v>
      </c>
      <c r="B14464">
        <v>4</v>
      </c>
      <c r="C14464">
        <v>3</v>
      </c>
      <c r="D14464">
        <v>4</v>
      </c>
      <c r="E14464">
        <v>3</v>
      </c>
      <c r="F14464">
        <v>5</v>
      </c>
      <c r="G14464">
        <v>5</v>
      </c>
      <c r="H14464">
        <v>4</v>
      </c>
      <c r="I14464">
        <v>5</v>
      </c>
      <c r="J14464">
        <v>4</v>
      </c>
      <c r="K14464">
        <v>37</v>
      </c>
      <c r="L14464">
        <v>3</v>
      </c>
      <c r="M14464">
        <v>4</v>
      </c>
      <c r="N14464">
        <v>4</v>
      </c>
      <c r="O14464">
        <v>3</v>
      </c>
      <c r="P14464">
        <v>4</v>
      </c>
      <c r="Q14464">
        <v>4</v>
      </c>
      <c r="R14464">
        <v>4</v>
      </c>
      <c r="S14464">
        <v>5</v>
      </c>
      <c r="T14464">
        <v>4</v>
      </c>
      <c r="U14464">
        <v>35</v>
      </c>
      <c r="V14464">
        <v>72</v>
      </c>
      <c r="W14464" t="s">
        <v>39</v>
      </c>
      <c r="X14464" t="s">
        <v>141</v>
      </c>
      <c r="Y14464" t="s">
        <v>10</v>
      </c>
    </row>
    <row r="14465" spans="1:25" x14ac:dyDescent="0.25">
      <c r="A14465" t="s">
        <v>18623</v>
      </c>
      <c r="B14465">
        <v>4</v>
      </c>
      <c r="C14465">
        <v>4</v>
      </c>
      <c r="D14465">
        <v>5</v>
      </c>
      <c r="E14465">
        <v>4</v>
      </c>
      <c r="F14465">
        <v>5</v>
      </c>
      <c r="G14465">
        <v>3</v>
      </c>
      <c r="H14465">
        <v>4</v>
      </c>
      <c r="I14465">
        <v>3</v>
      </c>
      <c r="J14465">
        <v>4</v>
      </c>
      <c r="K14465">
        <v>36</v>
      </c>
      <c r="L14465">
        <v>3</v>
      </c>
      <c r="M14465">
        <v>4</v>
      </c>
      <c r="N14465">
        <v>4</v>
      </c>
      <c r="O14465">
        <v>4</v>
      </c>
      <c r="P14465">
        <v>4</v>
      </c>
      <c r="Q14465">
        <v>3</v>
      </c>
      <c r="R14465">
        <v>5</v>
      </c>
      <c r="S14465">
        <v>3</v>
      </c>
      <c r="T14465">
        <v>5</v>
      </c>
      <c r="U14465">
        <v>35</v>
      </c>
      <c r="V14465">
        <v>71</v>
      </c>
      <c r="W14465" t="s">
        <v>39</v>
      </c>
      <c r="X14465" t="s">
        <v>18624</v>
      </c>
      <c r="Y14465" t="s">
        <v>10</v>
      </c>
    </row>
    <row r="14466" spans="1:25" x14ac:dyDescent="0.25">
      <c r="A14466" t="s">
        <v>18625</v>
      </c>
      <c r="B14466">
        <v>4</v>
      </c>
      <c r="C14466">
        <v>3</v>
      </c>
      <c r="D14466">
        <v>5</v>
      </c>
      <c r="E14466">
        <v>4</v>
      </c>
      <c r="F14466">
        <v>3</v>
      </c>
      <c r="G14466">
        <v>4</v>
      </c>
      <c r="H14466">
        <v>4</v>
      </c>
      <c r="I14466">
        <v>5</v>
      </c>
      <c r="J14466">
        <v>4</v>
      </c>
      <c r="K14466">
        <v>36</v>
      </c>
      <c r="L14466">
        <v>3</v>
      </c>
      <c r="M14466">
        <v>5</v>
      </c>
      <c r="N14466">
        <v>4</v>
      </c>
      <c r="O14466">
        <v>3</v>
      </c>
      <c r="P14466">
        <v>4</v>
      </c>
      <c r="Q14466">
        <v>4</v>
      </c>
      <c r="R14466">
        <v>4</v>
      </c>
      <c r="S14466">
        <v>4</v>
      </c>
      <c r="T14466">
        <v>5</v>
      </c>
      <c r="U14466">
        <v>36</v>
      </c>
      <c r="V14466">
        <v>72</v>
      </c>
      <c r="W14466" t="s">
        <v>12</v>
      </c>
      <c r="X14466" t="s">
        <v>979</v>
      </c>
      <c r="Y14466" t="s">
        <v>10</v>
      </c>
    </row>
    <row r="14467" spans="1:25" x14ac:dyDescent="0.25">
      <c r="A14467" t="s">
        <v>18626</v>
      </c>
      <c r="B14467">
        <v>5</v>
      </c>
      <c r="C14467">
        <v>4</v>
      </c>
      <c r="D14467">
        <v>4</v>
      </c>
      <c r="E14467">
        <v>4</v>
      </c>
      <c r="F14467">
        <v>3</v>
      </c>
      <c r="G14467">
        <v>4</v>
      </c>
      <c r="H14467">
        <v>5</v>
      </c>
      <c r="I14467">
        <v>4</v>
      </c>
      <c r="J14467">
        <v>3</v>
      </c>
      <c r="K14467">
        <v>36</v>
      </c>
      <c r="L14467">
        <v>5</v>
      </c>
      <c r="M14467">
        <v>4</v>
      </c>
      <c r="N14467">
        <v>4</v>
      </c>
      <c r="O14467">
        <v>5</v>
      </c>
      <c r="P14467">
        <v>3</v>
      </c>
      <c r="Q14467">
        <v>4</v>
      </c>
      <c r="R14467">
        <v>4</v>
      </c>
      <c r="S14467">
        <v>3</v>
      </c>
      <c r="T14467">
        <v>4</v>
      </c>
      <c r="U14467">
        <v>36</v>
      </c>
      <c r="V14467">
        <v>72</v>
      </c>
      <c r="W14467" t="s">
        <v>52</v>
      </c>
      <c r="X14467" t="s">
        <v>18627</v>
      </c>
      <c r="Y14467" t="s">
        <v>10</v>
      </c>
    </row>
    <row r="14468" spans="1:25" x14ac:dyDescent="0.25">
      <c r="A14468" t="s">
        <v>18628</v>
      </c>
      <c r="B14468">
        <v>4</v>
      </c>
      <c r="C14468">
        <v>3</v>
      </c>
      <c r="D14468">
        <v>4</v>
      </c>
      <c r="E14468">
        <v>3</v>
      </c>
      <c r="F14468">
        <v>5</v>
      </c>
      <c r="G14468">
        <v>4</v>
      </c>
      <c r="H14468">
        <v>4</v>
      </c>
      <c r="I14468">
        <v>4</v>
      </c>
      <c r="J14468">
        <v>5</v>
      </c>
      <c r="K14468">
        <v>36</v>
      </c>
      <c r="L14468">
        <v>5</v>
      </c>
      <c r="M14468">
        <v>3</v>
      </c>
      <c r="N14468">
        <v>4</v>
      </c>
      <c r="O14468">
        <v>3</v>
      </c>
      <c r="P14468">
        <v>4</v>
      </c>
      <c r="Q14468">
        <v>5</v>
      </c>
      <c r="R14468">
        <v>4</v>
      </c>
      <c r="S14468">
        <v>3</v>
      </c>
      <c r="T14468">
        <v>4</v>
      </c>
      <c r="U14468">
        <v>35</v>
      </c>
      <c r="V14468">
        <v>71</v>
      </c>
      <c r="W14468" t="s">
        <v>58</v>
      </c>
      <c r="X14468" t="s">
        <v>9295</v>
      </c>
      <c r="Y14468" t="s">
        <v>10</v>
      </c>
    </row>
    <row r="14469" spans="1:25" x14ac:dyDescent="0.25">
      <c r="A14469" t="s">
        <v>18629</v>
      </c>
      <c r="B14469">
        <v>4</v>
      </c>
      <c r="C14469">
        <v>4</v>
      </c>
      <c r="D14469">
        <v>4</v>
      </c>
      <c r="E14469">
        <v>5</v>
      </c>
      <c r="F14469">
        <v>3</v>
      </c>
      <c r="G14469">
        <v>4</v>
      </c>
      <c r="H14469">
        <v>5</v>
      </c>
      <c r="I14469">
        <v>3</v>
      </c>
      <c r="J14469">
        <v>4</v>
      </c>
      <c r="K14469">
        <v>36</v>
      </c>
      <c r="L14469">
        <v>4</v>
      </c>
      <c r="M14469">
        <v>3</v>
      </c>
      <c r="N14469">
        <v>5</v>
      </c>
      <c r="O14469">
        <v>4</v>
      </c>
      <c r="P14469">
        <v>5</v>
      </c>
      <c r="Q14469">
        <v>4</v>
      </c>
      <c r="R14469">
        <v>4</v>
      </c>
      <c r="S14469">
        <v>3</v>
      </c>
      <c r="T14469">
        <v>4</v>
      </c>
      <c r="U14469">
        <v>36</v>
      </c>
      <c r="V14469">
        <v>72</v>
      </c>
      <c r="W14469" t="s">
        <v>91</v>
      </c>
      <c r="X14469" t="s">
        <v>3267</v>
      </c>
      <c r="Y14469" t="s">
        <v>10</v>
      </c>
    </row>
    <row r="14470" spans="1:25" x14ac:dyDescent="0.25">
      <c r="A14470" t="s">
        <v>18630</v>
      </c>
      <c r="B14470">
        <v>5</v>
      </c>
      <c r="C14470">
        <v>4</v>
      </c>
      <c r="D14470">
        <v>3</v>
      </c>
      <c r="E14470">
        <v>4</v>
      </c>
      <c r="F14470">
        <v>4</v>
      </c>
      <c r="G14470">
        <v>4</v>
      </c>
      <c r="H14470">
        <v>3</v>
      </c>
      <c r="I14470">
        <v>4</v>
      </c>
      <c r="J14470">
        <v>5</v>
      </c>
      <c r="K14470">
        <v>36</v>
      </c>
      <c r="L14470">
        <v>4</v>
      </c>
      <c r="M14470">
        <v>3</v>
      </c>
      <c r="N14470">
        <v>4</v>
      </c>
      <c r="O14470">
        <v>4</v>
      </c>
      <c r="P14470">
        <v>5</v>
      </c>
      <c r="Q14470">
        <v>4</v>
      </c>
      <c r="R14470">
        <v>4</v>
      </c>
      <c r="S14470">
        <v>3</v>
      </c>
      <c r="T14470">
        <v>5</v>
      </c>
      <c r="U14470">
        <v>36</v>
      </c>
      <c r="V14470">
        <v>72</v>
      </c>
      <c r="W14470" t="s">
        <v>176</v>
      </c>
      <c r="X14470" t="s">
        <v>18631</v>
      </c>
      <c r="Y14470" t="s">
        <v>10</v>
      </c>
    </row>
    <row r="14471" spans="1:25" x14ac:dyDescent="0.25">
      <c r="A14471" t="s">
        <v>18632</v>
      </c>
      <c r="B14471">
        <v>4</v>
      </c>
      <c r="C14471">
        <v>4</v>
      </c>
      <c r="D14471">
        <v>5</v>
      </c>
      <c r="E14471">
        <v>4</v>
      </c>
      <c r="F14471">
        <v>4</v>
      </c>
      <c r="G14471">
        <v>3</v>
      </c>
      <c r="H14471">
        <v>4</v>
      </c>
      <c r="I14471">
        <v>3</v>
      </c>
      <c r="J14471">
        <v>5</v>
      </c>
      <c r="K14471">
        <v>36</v>
      </c>
      <c r="L14471">
        <v>4</v>
      </c>
      <c r="M14471">
        <v>3</v>
      </c>
      <c r="N14471">
        <v>4</v>
      </c>
      <c r="O14471">
        <v>4</v>
      </c>
      <c r="P14471">
        <v>4</v>
      </c>
      <c r="Q14471">
        <v>4</v>
      </c>
      <c r="R14471">
        <v>5</v>
      </c>
      <c r="S14471">
        <v>3</v>
      </c>
      <c r="T14471">
        <v>5</v>
      </c>
      <c r="U14471">
        <v>36</v>
      </c>
      <c r="V14471">
        <v>72</v>
      </c>
      <c r="W14471" t="s">
        <v>52</v>
      </c>
      <c r="X14471" t="s">
        <v>1426</v>
      </c>
      <c r="Y14471" t="s">
        <v>10</v>
      </c>
    </row>
    <row r="14472" spans="1:25" x14ac:dyDescent="0.25">
      <c r="A14472" t="s">
        <v>18633</v>
      </c>
      <c r="B14472">
        <v>3</v>
      </c>
      <c r="C14472">
        <v>4</v>
      </c>
      <c r="D14472">
        <v>5</v>
      </c>
      <c r="E14472">
        <v>4</v>
      </c>
      <c r="F14472">
        <v>4</v>
      </c>
      <c r="G14472">
        <v>4</v>
      </c>
      <c r="H14472">
        <v>4</v>
      </c>
      <c r="I14472">
        <v>4</v>
      </c>
      <c r="J14472">
        <v>3</v>
      </c>
      <c r="K14472">
        <v>35</v>
      </c>
      <c r="L14472">
        <v>4</v>
      </c>
      <c r="M14472">
        <v>5</v>
      </c>
      <c r="N14472">
        <v>4</v>
      </c>
      <c r="O14472">
        <v>3</v>
      </c>
      <c r="P14472">
        <v>4</v>
      </c>
      <c r="Q14472">
        <v>4</v>
      </c>
      <c r="R14472">
        <v>4</v>
      </c>
      <c r="S14472">
        <v>4</v>
      </c>
      <c r="T14472">
        <v>4</v>
      </c>
      <c r="U14472">
        <v>36</v>
      </c>
      <c r="V14472">
        <v>71</v>
      </c>
      <c r="W14472" t="s">
        <v>61</v>
      </c>
      <c r="X14472" t="s">
        <v>9406</v>
      </c>
      <c r="Y14472" t="s">
        <v>10</v>
      </c>
    </row>
    <row r="14473" spans="1:25" x14ac:dyDescent="0.25">
      <c r="A14473" t="s">
        <v>18634</v>
      </c>
      <c r="B14473">
        <v>4</v>
      </c>
      <c r="C14473">
        <v>3</v>
      </c>
      <c r="D14473">
        <v>4</v>
      </c>
      <c r="E14473">
        <v>4</v>
      </c>
      <c r="F14473">
        <v>3</v>
      </c>
      <c r="G14473">
        <v>4</v>
      </c>
      <c r="H14473">
        <v>5</v>
      </c>
      <c r="I14473">
        <v>4</v>
      </c>
      <c r="J14473">
        <v>5</v>
      </c>
      <c r="K14473">
        <v>36</v>
      </c>
      <c r="L14473">
        <v>4</v>
      </c>
      <c r="M14473">
        <v>5</v>
      </c>
      <c r="N14473">
        <v>3</v>
      </c>
      <c r="O14473">
        <v>4</v>
      </c>
      <c r="P14473">
        <v>4</v>
      </c>
      <c r="Q14473">
        <v>5</v>
      </c>
      <c r="R14473">
        <v>4</v>
      </c>
      <c r="S14473">
        <v>3</v>
      </c>
      <c r="T14473">
        <v>4</v>
      </c>
      <c r="U14473">
        <v>36</v>
      </c>
      <c r="V14473">
        <v>72</v>
      </c>
      <c r="W14473" t="s">
        <v>8</v>
      </c>
      <c r="X14473" t="s">
        <v>575</v>
      </c>
      <c r="Y14473" t="s">
        <v>10</v>
      </c>
    </row>
    <row r="14474" spans="1:25" x14ac:dyDescent="0.25">
      <c r="A14474" t="s">
        <v>18635</v>
      </c>
      <c r="B14474">
        <v>5</v>
      </c>
      <c r="C14474">
        <v>3</v>
      </c>
      <c r="D14474">
        <v>4</v>
      </c>
      <c r="E14474">
        <v>4</v>
      </c>
      <c r="F14474">
        <v>4</v>
      </c>
      <c r="G14474">
        <v>3</v>
      </c>
      <c r="H14474">
        <v>4</v>
      </c>
      <c r="I14474">
        <v>4</v>
      </c>
      <c r="J14474">
        <v>5</v>
      </c>
      <c r="K14474">
        <v>36</v>
      </c>
      <c r="L14474">
        <v>4</v>
      </c>
      <c r="M14474">
        <v>3</v>
      </c>
      <c r="N14474">
        <v>4</v>
      </c>
      <c r="O14474">
        <v>4</v>
      </c>
      <c r="P14474">
        <v>3</v>
      </c>
      <c r="Q14474">
        <v>4</v>
      </c>
      <c r="R14474">
        <v>5</v>
      </c>
      <c r="S14474">
        <v>3</v>
      </c>
      <c r="T14474">
        <v>5</v>
      </c>
      <c r="U14474">
        <v>35</v>
      </c>
      <c r="V14474">
        <v>71</v>
      </c>
      <c r="W14474" t="s">
        <v>12</v>
      </c>
      <c r="X14474" t="s">
        <v>2261</v>
      </c>
      <c r="Y14474" t="s">
        <v>10</v>
      </c>
    </row>
    <row r="14475" spans="1:25" x14ac:dyDescent="0.25">
      <c r="A14475" t="s">
        <v>18636</v>
      </c>
      <c r="B14475">
        <v>4</v>
      </c>
      <c r="C14475">
        <v>4</v>
      </c>
      <c r="D14475">
        <v>4</v>
      </c>
      <c r="E14475">
        <v>5</v>
      </c>
      <c r="F14475">
        <v>4</v>
      </c>
      <c r="G14475">
        <v>3</v>
      </c>
      <c r="H14475">
        <v>4</v>
      </c>
      <c r="I14475">
        <v>4</v>
      </c>
      <c r="J14475">
        <v>3</v>
      </c>
      <c r="K14475">
        <v>35</v>
      </c>
      <c r="L14475">
        <v>4</v>
      </c>
      <c r="M14475">
        <v>3</v>
      </c>
      <c r="N14475">
        <v>4</v>
      </c>
      <c r="O14475">
        <v>5</v>
      </c>
      <c r="P14475">
        <v>4</v>
      </c>
      <c r="Q14475">
        <v>4</v>
      </c>
      <c r="R14475">
        <v>5</v>
      </c>
      <c r="S14475">
        <v>3</v>
      </c>
      <c r="T14475">
        <v>4</v>
      </c>
      <c r="U14475">
        <v>36</v>
      </c>
      <c r="V14475">
        <v>71</v>
      </c>
      <c r="W14475" t="s">
        <v>58</v>
      </c>
      <c r="X14475" t="s">
        <v>3944</v>
      </c>
      <c r="Y14475" t="s">
        <v>10</v>
      </c>
    </row>
    <row r="14476" spans="1:25" x14ac:dyDescent="0.25">
      <c r="A14476" t="s">
        <v>18637</v>
      </c>
      <c r="B14476">
        <v>5</v>
      </c>
      <c r="C14476">
        <v>4</v>
      </c>
      <c r="D14476">
        <v>4</v>
      </c>
      <c r="E14476">
        <v>3</v>
      </c>
      <c r="F14476">
        <v>5</v>
      </c>
      <c r="G14476">
        <v>4</v>
      </c>
      <c r="H14476">
        <v>4</v>
      </c>
      <c r="I14476">
        <v>3</v>
      </c>
      <c r="J14476">
        <v>4</v>
      </c>
      <c r="K14476">
        <v>36</v>
      </c>
      <c r="L14476">
        <v>3</v>
      </c>
      <c r="M14476">
        <v>5</v>
      </c>
      <c r="N14476">
        <v>3</v>
      </c>
      <c r="O14476">
        <v>4</v>
      </c>
      <c r="P14476">
        <v>5</v>
      </c>
      <c r="Q14476">
        <v>4</v>
      </c>
      <c r="R14476">
        <v>3</v>
      </c>
      <c r="S14476">
        <v>5</v>
      </c>
      <c r="T14476">
        <v>4</v>
      </c>
      <c r="U14476">
        <v>36</v>
      </c>
      <c r="V14476">
        <v>72</v>
      </c>
      <c r="W14476" t="s">
        <v>152</v>
      </c>
      <c r="X14476" t="s">
        <v>12099</v>
      </c>
      <c r="Y14476" t="s">
        <v>10</v>
      </c>
    </row>
    <row r="14477" spans="1:25" x14ac:dyDescent="0.25">
      <c r="A14477" t="s">
        <v>18638</v>
      </c>
      <c r="B14477">
        <v>4</v>
      </c>
      <c r="C14477">
        <v>5</v>
      </c>
      <c r="D14477">
        <v>3</v>
      </c>
      <c r="E14477">
        <v>4</v>
      </c>
      <c r="F14477">
        <v>4</v>
      </c>
      <c r="G14477">
        <v>5</v>
      </c>
      <c r="H14477">
        <v>3</v>
      </c>
      <c r="I14477">
        <v>4</v>
      </c>
      <c r="J14477">
        <v>4</v>
      </c>
      <c r="K14477">
        <v>36</v>
      </c>
      <c r="L14477">
        <v>4</v>
      </c>
      <c r="M14477">
        <v>4</v>
      </c>
      <c r="N14477">
        <v>5</v>
      </c>
      <c r="O14477">
        <v>4</v>
      </c>
      <c r="P14477">
        <v>3</v>
      </c>
      <c r="Q14477">
        <v>5</v>
      </c>
      <c r="R14477">
        <v>4</v>
      </c>
      <c r="S14477">
        <v>3</v>
      </c>
      <c r="T14477">
        <v>4</v>
      </c>
      <c r="U14477">
        <v>36</v>
      </c>
      <c r="V14477">
        <v>72</v>
      </c>
      <c r="W14477" t="s">
        <v>39</v>
      </c>
      <c r="X14477" t="s">
        <v>18639</v>
      </c>
      <c r="Y14477" t="s">
        <v>10</v>
      </c>
    </row>
    <row r="14478" spans="1:25" x14ac:dyDescent="0.25">
      <c r="A14478" t="s">
        <v>18640</v>
      </c>
      <c r="B14478">
        <v>5</v>
      </c>
      <c r="C14478">
        <v>3</v>
      </c>
      <c r="D14478">
        <v>4</v>
      </c>
      <c r="E14478">
        <v>5</v>
      </c>
      <c r="F14478">
        <v>4</v>
      </c>
      <c r="G14478">
        <v>3</v>
      </c>
      <c r="H14478">
        <v>4</v>
      </c>
      <c r="I14478">
        <v>4</v>
      </c>
      <c r="J14478">
        <v>4</v>
      </c>
      <c r="K14478">
        <v>36</v>
      </c>
      <c r="L14478">
        <v>3</v>
      </c>
      <c r="M14478">
        <v>4</v>
      </c>
      <c r="N14478">
        <v>4</v>
      </c>
      <c r="O14478">
        <v>5</v>
      </c>
      <c r="P14478">
        <v>4</v>
      </c>
      <c r="Q14478">
        <v>4</v>
      </c>
      <c r="R14478">
        <v>3</v>
      </c>
      <c r="S14478">
        <v>5</v>
      </c>
      <c r="T14478">
        <v>4</v>
      </c>
      <c r="U14478">
        <v>36</v>
      </c>
      <c r="V14478">
        <v>72</v>
      </c>
      <c r="W14478" t="s">
        <v>52</v>
      </c>
      <c r="X14478" t="s">
        <v>113</v>
      </c>
      <c r="Y14478" t="s">
        <v>10</v>
      </c>
    </row>
    <row r="14479" spans="1:25" x14ac:dyDescent="0.25">
      <c r="A14479" t="s">
        <v>18641</v>
      </c>
      <c r="B14479">
        <v>5</v>
      </c>
      <c r="C14479">
        <v>3</v>
      </c>
      <c r="D14479">
        <v>4</v>
      </c>
      <c r="E14479">
        <v>5</v>
      </c>
      <c r="F14479">
        <v>4</v>
      </c>
      <c r="G14479">
        <v>3</v>
      </c>
      <c r="H14479">
        <v>4</v>
      </c>
      <c r="I14479">
        <v>4</v>
      </c>
      <c r="J14479">
        <v>4</v>
      </c>
      <c r="K14479">
        <v>36</v>
      </c>
      <c r="L14479">
        <v>3</v>
      </c>
      <c r="M14479">
        <v>4</v>
      </c>
      <c r="N14479">
        <v>4</v>
      </c>
      <c r="O14479">
        <v>5</v>
      </c>
      <c r="P14479">
        <v>4</v>
      </c>
      <c r="Q14479">
        <v>4</v>
      </c>
      <c r="R14479">
        <v>3</v>
      </c>
      <c r="S14479">
        <v>5</v>
      </c>
      <c r="T14479">
        <v>4</v>
      </c>
      <c r="U14479">
        <v>36</v>
      </c>
      <c r="V14479">
        <v>72</v>
      </c>
      <c r="W14479" t="s">
        <v>52</v>
      </c>
      <c r="X14479" t="s">
        <v>113</v>
      </c>
      <c r="Y14479" t="s">
        <v>10</v>
      </c>
    </row>
    <row r="14480" spans="1:25" x14ac:dyDescent="0.25">
      <c r="A14480" t="s">
        <v>18642</v>
      </c>
      <c r="B14480">
        <v>4</v>
      </c>
      <c r="C14480">
        <v>4</v>
      </c>
      <c r="D14480">
        <v>5</v>
      </c>
      <c r="E14480">
        <v>3</v>
      </c>
      <c r="F14480">
        <v>4</v>
      </c>
      <c r="G14480">
        <v>4</v>
      </c>
      <c r="H14480">
        <v>5</v>
      </c>
      <c r="I14480">
        <v>3</v>
      </c>
      <c r="J14480">
        <v>4</v>
      </c>
      <c r="K14480">
        <v>36</v>
      </c>
      <c r="L14480">
        <v>4</v>
      </c>
      <c r="M14480">
        <v>4</v>
      </c>
      <c r="N14480">
        <v>5</v>
      </c>
      <c r="O14480">
        <v>3</v>
      </c>
      <c r="P14480">
        <v>4</v>
      </c>
      <c r="Q14480">
        <v>4</v>
      </c>
      <c r="R14480">
        <v>3</v>
      </c>
      <c r="S14480">
        <v>4</v>
      </c>
      <c r="T14480">
        <v>4</v>
      </c>
      <c r="U14480">
        <v>35</v>
      </c>
      <c r="V14480">
        <v>71</v>
      </c>
      <c r="W14480" t="s">
        <v>105</v>
      </c>
      <c r="X14480" t="s">
        <v>904</v>
      </c>
      <c r="Y14480" t="s">
        <v>10</v>
      </c>
    </row>
    <row r="14481" spans="1:25" x14ac:dyDescent="0.25">
      <c r="A14481" t="s">
        <v>18643</v>
      </c>
      <c r="B14481">
        <v>4</v>
      </c>
      <c r="C14481">
        <v>4</v>
      </c>
      <c r="D14481">
        <v>3</v>
      </c>
      <c r="E14481">
        <v>4</v>
      </c>
      <c r="F14481">
        <v>4</v>
      </c>
      <c r="G14481">
        <v>5</v>
      </c>
      <c r="H14481">
        <v>3</v>
      </c>
      <c r="I14481">
        <v>4</v>
      </c>
      <c r="J14481">
        <v>5</v>
      </c>
      <c r="K14481">
        <v>36</v>
      </c>
      <c r="L14481">
        <v>4</v>
      </c>
      <c r="M14481">
        <v>4</v>
      </c>
      <c r="N14481">
        <v>3</v>
      </c>
      <c r="O14481">
        <v>5</v>
      </c>
      <c r="P14481">
        <v>4</v>
      </c>
      <c r="Q14481">
        <v>3</v>
      </c>
      <c r="R14481">
        <v>4</v>
      </c>
      <c r="S14481">
        <v>5</v>
      </c>
      <c r="T14481">
        <v>4</v>
      </c>
      <c r="U14481">
        <v>36</v>
      </c>
      <c r="V14481">
        <v>72</v>
      </c>
      <c r="W14481" t="s">
        <v>39</v>
      </c>
      <c r="X14481" t="s">
        <v>8834</v>
      </c>
      <c r="Y14481" t="s">
        <v>10</v>
      </c>
    </row>
    <row r="14482" spans="1:25" x14ac:dyDescent="0.25">
      <c r="A14482" t="s">
        <v>18644</v>
      </c>
      <c r="B14482">
        <v>4</v>
      </c>
      <c r="C14482">
        <v>4</v>
      </c>
      <c r="D14482">
        <v>4</v>
      </c>
      <c r="E14482">
        <v>3</v>
      </c>
      <c r="F14482">
        <v>5</v>
      </c>
      <c r="G14482">
        <v>4</v>
      </c>
      <c r="H14482">
        <v>3</v>
      </c>
      <c r="I14482">
        <v>4</v>
      </c>
      <c r="J14482">
        <v>4</v>
      </c>
      <c r="K14482">
        <v>35</v>
      </c>
      <c r="L14482">
        <v>4</v>
      </c>
      <c r="M14482">
        <v>4</v>
      </c>
      <c r="N14482">
        <v>3</v>
      </c>
      <c r="O14482">
        <v>5</v>
      </c>
      <c r="P14482">
        <v>4</v>
      </c>
      <c r="Q14482">
        <v>3</v>
      </c>
      <c r="R14482">
        <v>4</v>
      </c>
      <c r="S14482">
        <v>4</v>
      </c>
      <c r="T14482">
        <v>5</v>
      </c>
      <c r="U14482">
        <v>36</v>
      </c>
      <c r="V14482">
        <v>71</v>
      </c>
      <c r="W14482" t="s">
        <v>12</v>
      </c>
      <c r="X14482" t="s">
        <v>18645</v>
      </c>
      <c r="Y14482" t="s">
        <v>10</v>
      </c>
    </row>
    <row r="14483" spans="1:25" x14ac:dyDescent="0.25">
      <c r="A14483" t="s">
        <v>18646</v>
      </c>
      <c r="B14483">
        <v>4</v>
      </c>
      <c r="C14483">
        <v>3</v>
      </c>
      <c r="D14483">
        <v>5</v>
      </c>
      <c r="E14483">
        <v>4</v>
      </c>
      <c r="F14483">
        <v>5</v>
      </c>
      <c r="G14483">
        <v>3</v>
      </c>
      <c r="H14483">
        <v>4</v>
      </c>
      <c r="I14483">
        <v>4</v>
      </c>
      <c r="J14483">
        <v>4</v>
      </c>
      <c r="K14483">
        <v>36</v>
      </c>
      <c r="L14483">
        <v>4</v>
      </c>
      <c r="M14483">
        <v>4</v>
      </c>
      <c r="N14483">
        <v>4</v>
      </c>
      <c r="O14483">
        <v>3</v>
      </c>
      <c r="P14483">
        <v>4</v>
      </c>
      <c r="Q14483">
        <v>4</v>
      </c>
      <c r="R14483">
        <v>3</v>
      </c>
      <c r="S14483">
        <v>4</v>
      </c>
      <c r="T14483">
        <v>5</v>
      </c>
      <c r="U14483">
        <v>35</v>
      </c>
      <c r="V14483">
        <v>71</v>
      </c>
      <c r="W14483" t="s">
        <v>848</v>
      </c>
      <c r="X14483" t="s">
        <v>9956</v>
      </c>
      <c r="Y14483" t="s">
        <v>10</v>
      </c>
    </row>
    <row r="14484" spans="1:25" x14ac:dyDescent="0.25">
      <c r="A14484" t="s">
        <v>18647</v>
      </c>
      <c r="B14484">
        <v>4</v>
      </c>
      <c r="C14484">
        <v>3</v>
      </c>
      <c r="D14484">
        <v>4</v>
      </c>
      <c r="E14484">
        <v>3</v>
      </c>
      <c r="F14484">
        <v>5</v>
      </c>
      <c r="G14484">
        <v>3</v>
      </c>
      <c r="H14484">
        <v>5</v>
      </c>
      <c r="I14484">
        <v>4</v>
      </c>
      <c r="J14484">
        <v>4</v>
      </c>
      <c r="K14484">
        <v>35</v>
      </c>
      <c r="L14484">
        <v>5</v>
      </c>
      <c r="M14484">
        <v>3</v>
      </c>
      <c r="N14484">
        <v>4</v>
      </c>
      <c r="O14484">
        <v>4</v>
      </c>
      <c r="P14484">
        <v>4</v>
      </c>
      <c r="Q14484">
        <v>4</v>
      </c>
      <c r="R14484">
        <v>4</v>
      </c>
      <c r="S14484">
        <v>3</v>
      </c>
      <c r="T14484">
        <v>5</v>
      </c>
      <c r="U14484">
        <v>36</v>
      </c>
      <c r="V14484">
        <v>71</v>
      </c>
      <c r="W14484" t="s">
        <v>933</v>
      </c>
      <c r="X14484" t="s">
        <v>18648</v>
      </c>
      <c r="Y14484" t="s">
        <v>10</v>
      </c>
    </row>
    <row r="14485" spans="1:25" x14ac:dyDescent="0.25">
      <c r="A14485" t="s">
        <v>18649</v>
      </c>
      <c r="B14485">
        <v>4</v>
      </c>
      <c r="C14485">
        <v>3</v>
      </c>
      <c r="D14485">
        <v>4</v>
      </c>
      <c r="E14485">
        <v>5</v>
      </c>
      <c r="F14485">
        <v>4</v>
      </c>
      <c r="G14485">
        <v>3</v>
      </c>
      <c r="H14485">
        <v>5</v>
      </c>
      <c r="I14485">
        <v>4</v>
      </c>
      <c r="J14485">
        <v>4</v>
      </c>
      <c r="K14485">
        <v>36</v>
      </c>
      <c r="L14485">
        <v>5</v>
      </c>
      <c r="M14485">
        <v>4</v>
      </c>
      <c r="N14485">
        <v>3</v>
      </c>
      <c r="O14485">
        <v>4</v>
      </c>
      <c r="P14485">
        <v>4</v>
      </c>
      <c r="Q14485">
        <v>5</v>
      </c>
      <c r="R14485">
        <v>3</v>
      </c>
      <c r="S14485">
        <v>4</v>
      </c>
      <c r="T14485">
        <v>4</v>
      </c>
      <c r="U14485">
        <v>36</v>
      </c>
      <c r="V14485">
        <v>72</v>
      </c>
      <c r="W14485" t="s">
        <v>12</v>
      </c>
      <c r="X14485" t="s">
        <v>1089</v>
      </c>
      <c r="Y14485" t="s">
        <v>10</v>
      </c>
    </row>
    <row r="14486" spans="1:25" x14ac:dyDescent="0.25">
      <c r="A14486" t="s">
        <v>18650</v>
      </c>
      <c r="B14486">
        <v>4</v>
      </c>
      <c r="C14486">
        <v>3</v>
      </c>
      <c r="D14486">
        <v>4</v>
      </c>
      <c r="E14486">
        <v>5</v>
      </c>
      <c r="F14486">
        <v>4</v>
      </c>
      <c r="G14486">
        <v>4</v>
      </c>
      <c r="H14486">
        <v>3</v>
      </c>
      <c r="I14486">
        <v>4</v>
      </c>
      <c r="J14486">
        <v>5</v>
      </c>
      <c r="K14486">
        <v>36</v>
      </c>
      <c r="L14486">
        <v>4</v>
      </c>
      <c r="M14486">
        <v>5</v>
      </c>
      <c r="N14486">
        <v>4</v>
      </c>
      <c r="O14486">
        <v>3</v>
      </c>
      <c r="P14486">
        <v>4</v>
      </c>
      <c r="Q14486">
        <v>4</v>
      </c>
      <c r="R14486">
        <v>3</v>
      </c>
      <c r="S14486">
        <v>4</v>
      </c>
      <c r="T14486">
        <v>5</v>
      </c>
      <c r="U14486">
        <v>36</v>
      </c>
      <c r="V14486">
        <v>72</v>
      </c>
      <c r="W14486" t="s">
        <v>173</v>
      </c>
      <c r="X14486" t="s">
        <v>18651</v>
      </c>
      <c r="Y14486" t="s">
        <v>10</v>
      </c>
    </row>
    <row r="14487" spans="1:25" x14ac:dyDescent="0.25">
      <c r="A14487" t="s">
        <v>18652</v>
      </c>
      <c r="B14487">
        <v>4</v>
      </c>
      <c r="C14487">
        <v>5</v>
      </c>
      <c r="D14487">
        <v>3</v>
      </c>
      <c r="E14487">
        <v>4</v>
      </c>
      <c r="F14487">
        <v>4</v>
      </c>
      <c r="G14487">
        <v>5</v>
      </c>
      <c r="H14487">
        <v>3</v>
      </c>
      <c r="I14487">
        <v>4</v>
      </c>
      <c r="J14487">
        <v>4</v>
      </c>
      <c r="K14487">
        <v>36</v>
      </c>
      <c r="L14487">
        <v>4</v>
      </c>
      <c r="M14487">
        <v>4</v>
      </c>
      <c r="N14487">
        <v>5</v>
      </c>
      <c r="O14487">
        <v>3</v>
      </c>
      <c r="P14487">
        <v>4</v>
      </c>
      <c r="Q14487">
        <v>3</v>
      </c>
      <c r="R14487">
        <v>5</v>
      </c>
      <c r="S14487">
        <v>3</v>
      </c>
      <c r="T14487">
        <v>5</v>
      </c>
      <c r="U14487">
        <v>36</v>
      </c>
      <c r="V14487">
        <v>72</v>
      </c>
      <c r="W14487" t="s">
        <v>176</v>
      </c>
      <c r="X14487" t="s">
        <v>244</v>
      </c>
      <c r="Y14487" t="s">
        <v>10</v>
      </c>
    </row>
    <row r="14488" spans="1:25" x14ac:dyDescent="0.25">
      <c r="A14488" t="s">
        <v>18653</v>
      </c>
      <c r="B14488">
        <v>4</v>
      </c>
      <c r="C14488">
        <v>5</v>
      </c>
      <c r="D14488">
        <v>4</v>
      </c>
      <c r="E14488">
        <v>5</v>
      </c>
      <c r="F14488">
        <v>4</v>
      </c>
      <c r="G14488">
        <v>3</v>
      </c>
      <c r="H14488">
        <v>4</v>
      </c>
      <c r="I14488">
        <v>3</v>
      </c>
      <c r="J14488">
        <v>4</v>
      </c>
      <c r="K14488">
        <v>36</v>
      </c>
      <c r="L14488">
        <v>0</v>
      </c>
      <c r="M14488">
        <v>0</v>
      </c>
      <c r="N14488">
        <v>0</v>
      </c>
      <c r="O14488">
        <v>0</v>
      </c>
      <c r="P14488">
        <v>0</v>
      </c>
      <c r="Q14488">
        <v>0</v>
      </c>
      <c r="R14488">
        <v>0</v>
      </c>
      <c r="S14488">
        <v>0</v>
      </c>
      <c r="T14488">
        <v>0</v>
      </c>
      <c r="U14488">
        <v>0</v>
      </c>
      <c r="V14488">
        <v>36</v>
      </c>
      <c r="W14488" t="s">
        <v>91</v>
      </c>
      <c r="X14488" t="s">
        <v>13749</v>
      </c>
      <c r="Y14488" t="s">
        <v>10</v>
      </c>
    </row>
    <row r="14489" spans="1:25" x14ac:dyDescent="0.25">
      <c r="A14489" t="s">
        <v>18654</v>
      </c>
      <c r="B14489">
        <v>4</v>
      </c>
      <c r="C14489">
        <v>4</v>
      </c>
      <c r="D14489">
        <v>3</v>
      </c>
      <c r="E14489">
        <v>5</v>
      </c>
      <c r="F14489">
        <v>4</v>
      </c>
      <c r="G14489">
        <v>4</v>
      </c>
      <c r="H14489">
        <v>5</v>
      </c>
      <c r="I14489">
        <v>3</v>
      </c>
      <c r="J14489">
        <v>4</v>
      </c>
      <c r="K14489">
        <v>36</v>
      </c>
      <c r="L14489">
        <v>4</v>
      </c>
      <c r="M14489">
        <v>5</v>
      </c>
      <c r="N14489">
        <v>4</v>
      </c>
      <c r="O14489">
        <v>5</v>
      </c>
      <c r="P14489">
        <v>4</v>
      </c>
      <c r="Q14489">
        <v>3</v>
      </c>
      <c r="R14489">
        <v>4</v>
      </c>
      <c r="S14489">
        <v>3</v>
      </c>
      <c r="T14489">
        <v>4</v>
      </c>
      <c r="U14489">
        <v>36</v>
      </c>
      <c r="V14489">
        <v>72</v>
      </c>
      <c r="W14489" t="s">
        <v>91</v>
      </c>
      <c r="X14489" t="s">
        <v>13749</v>
      </c>
      <c r="Y14489" t="s">
        <v>10</v>
      </c>
    </row>
    <row r="14490" spans="1:25" x14ac:dyDescent="0.25">
      <c r="A14490" t="s">
        <v>18655</v>
      </c>
      <c r="B14490">
        <v>4</v>
      </c>
      <c r="C14490">
        <v>4</v>
      </c>
      <c r="D14490">
        <v>4</v>
      </c>
      <c r="E14490">
        <v>3</v>
      </c>
      <c r="F14490">
        <v>5</v>
      </c>
      <c r="G14490">
        <v>4</v>
      </c>
      <c r="H14490">
        <v>4</v>
      </c>
      <c r="I14490">
        <v>3</v>
      </c>
      <c r="J14490">
        <v>5</v>
      </c>
      <c r="K14490">
        <v>36</v>
      </c>
      <c r="L14490">
        <v>0</v>
      </c>
      <c r="M14490">
        <v>0</v>
      </c>
      <c r="N14490">
        <v>0</v>
      </c>
      <c r="O14490">
        <v>0</v>
      </c>
      <c r="P14490">
        <v>0</v>
      </c>
      <c r="Q14490">
        <v>0</v>
      </c>
      <c r="R14490">
        <v>0</v>
      </c>
      <c r="S14490">
        <v>0</v>
      </c>
      <c r="T14490">
        <v>0</v>
      </c>
      <c r="U14490">
        <v>0</v>
      </c>
      <c r="V14490">
        <v>36</v>
      </c>
      <c r="W14490" t="s">
        <v>91</v>
      </c>
      <c r="X14490" t="s">
        <v>13749</v>
      </c>
      <c r="Y14490" t="s">
        <v>10</v>
      </c>
    </row>
    <row r="14491" spans="1:25" x14ac:dyDescent="0.25">
      <c r="A14491" t="s">
        <v>18656</v>
      </c>
      <c r="B14491">
        <v>4</v>
      </c>
      <c r="C14491">
        <v>4</v>
      </c>
      <c r="D14491">
        <v>3</v>
      </c>
      <c r="E14491">
        <v>5</v>
      </c>
      <c r="F14491">
        <v>3</v>
      </c>
      <c r="G14491">
        <v>4</v>
      </c>
      <c r="H14491">
        <v>4</v>
      </c>
      <c r="I14491">
        <v>5</v>
      </c>
      <c r="J14491">
        <v>4</v>
      </c>
      <c r="K14491">
        <v>36</v>
      </c>
      <c r="L14491">
        <v>3</v>
      </c>
      <c r="M14491">
        <v>5</v>
      </c>
      <c r="N14491">
        <v>4</v>
      </c>
      <c r="O14491">
        <v>5</v>
      </c>
      <c r="P14491">
        <v>3</v>
      </c>
      <c r="Q14491">
        <v>4</v>
      </c>
      <c r="R14491">
        <v>3</v>
      </c>
      <c r="S14491">
        <v>5</v>
      </c>
      <c r="T14491">
        <v>4</v>
      </c>
      <c r="U14491">
        <v>36</v>
      </c>
      <c r="V14491">
        <v>72</v>
      </c>
      <c r="W14491" t="s">
        <v>241</v>
      </c>
      <c r="X14491" t="s">
        <v>1357</v>
      </c>
      <c r="Y14491" t="s">
        <v>10</v>
      </c>
    </row>
    <row r="14492" spans="1:25" x14ac:dyDescent="0.25">
      <c r="A14492" t="s">
        <v>18657</v>
      </c>
      <c r="B14492">
        <v>4</v>
      </c>
      <c r="C14492">
        <v>4</v>
      </c>
      <c r="D14492">
        <v>3</v>
      </c>
      <c r="E14492">
        <v>5</v>
      </c>
      <c r="F14492">
        <v>4</v>
      </c>
      <c r="G14492">
        <v>5</v>
      </c>
      <c r="H14492">
        <v>3</v>
      </c>
      <c r="I14492">
        <v>4</v>
      </c>
      <c r="J14492">
        <v>4</v>
      </c>
      <c r="K14492">
        <v>36</v>
      </c>
      <c r="L14492">
        <v>0</v>
      </c>
      <c r="M14492">
        <v>0</v>
      </c>
      <c r="N14492">
        <v>0</v>
      </c>
      <c r="O14492">
        <v>0</v>
      </c>
      <c r="P14492">
        <v>0</v>
      </c>
      <c r="Q14492">
        <v>0</v>
      </c>
      <c r="R14492">
        <v>0</v>
      </c>
      <c r="S14492">
        <v>0</v>
      </c>
      <c r="T14492">
        <v>0</v>
      </c>
      <c r="U14492">
        <v>0</v>
      </c>
      <c r="V14492">
        <v>36</v>
      </c>
      <c r="W14492" t="s">
        <v>39</v>
      </c>
      <c r="X14492" t="s">
        <v>3765</v>
      </c>
      <c r="Y14492" t="s">
        <v>10</v>
      </c>
    </row>
    <row r="14493" spans="1:25" x14ac:dyDescent="0.25">
      <c r="A14493" t="s">
        <v>18658</v>
      </c>
      <c r="B14493">
        <v>4</v>
      </c>
      <c r="C14493">
        <v>4</v>
      </c>
      <c r="D14493">
        <v>3</v>
      </c>
      <c r="E14493">
        <v>5</v>
      </c>
      <c r="F14493">
        <v>4</v>
      </c>
      <c r="G14493">
        <v>4</v>
      </c>
      <c r="H14493">
        <v>3</v>
      </c>
      <c r="I14493">
        <v>5</v>
      </c>
      <c r="J14493">
        <v>4</v>
      </c>
      <c r="K14493">
        <v>36</v>
      </c>
      <c r="L14493">
        <v>3</v>
      </c>
      <c r="M14493">
        <v>4</v>
      </c>
      <c r="N14493">
        <v>5</v>
      </c>
      <c r="O14493">
        <v>5</v>
      </c>
      <c r="P14493">
        <v>4</v>
      </c>
      <c r="Q14493">
        <v>3</v>
      </c>
      <c r="R14493">
        <v>4</v>
      </c>
      <c r="S14493">
        <v>4</v>
      </c>
      <c r="T14493">
        <v>4</v>
      </c>
      <c r="U14493">
        <v>36</v>
      </c>
      <c r="V14493">
        <v>72</v>
      </c>
      <c r="W14493" t="s">
        <v>173</v>
      </c>
      <c r="X14493" t="s">
        <v>18659</v>
      </c>
      <c r="Y14493" t="s">
        <v>10</v>
      </c>
    </row>
    <row r="14494" spans="1:25" x14ac:dyDescent="0.25">
      <c r="A14494" t="s">
        <v>18660</v>
      </c>
      <c r="B14494">
        <v>4</v>
      </c>
      <c r="C14494">
        <v>5</v>
      </c>
      <c r="D14494">
        <v>4</v>
      </c>
      <c r="E14494">
        <v>4</v>
      </c>
      <c r="F14494">
        <v>3</v>
      </c>
      <c r="G14494">
        <v>4</v>
      </c>
      <c r="H14494">
        <v>4</v>
      </c>
      <c r="I14494">
        <v>5</v>
      </c>
      <c r="J14494">
        <v>3</v>
      </c>
      <c r="K14494">
        <v>36</v>
      </c>
      <c r="L14494">
        <v>4</v>
      </c>
      <c r="M14494">
        <v>4</v>
      </c>
      <c r="N14494">
        <v>5</v>
      </c>
      <c r="O14494">
        <v>3</v>
      </c>
      <c r="P14494">
        <v>4</v>
      </c>
      <c r="Q14494">
        <v>5</v>
      </c>
      <c r="R14494">
        <v>3</v>
      </c>
      <c r="S14494">
        <v>4</v>
      </c>
      <c r="T14494">
        <v>4</v>
      </c>
      <c r="U14494">
        <v>36</v>
      </c>
      <c r="V14494">
        <v>72</v>
      </c>
      <c r="W14494" t="s">
        <v>39</v>
      </c>
      <c r="X14494" t="s">
        <v>10151</v>
      </c>
      <c r="Y14494" t="s">
        <v>10</v>
      </c>
    </row>
    <row r="14495" spans="1:25" x14ac:dyDescent="0.25">
      <c r="A14495" t="s">
        <v>18661</v>
      </c>
      <c r="B14495">
        <v>4</v>
      </c>
      <c r="C14495">
        <v>4</v>
      </c>
      <c r="D14495">
        <v>3</v>
      </c>
      <c r="E14495">
        <v>5</v>
      </c>
      <c r="F14495">
        <v>4</v>
      </c>
      <c r="G14495">
        <v>3</v>
      </c>
      <c r="H14495">
        <v>5</v>
      </c>
      <c r="I14495">
        <v>4</v>
      </c>
      <c r="J14495">
        <v>4</v>
      </c>
      <c r="K14495">
        <v>36</v>
      </c>
      <c r="L14495">
        <v>4</v>
      </c>
      <c r="M14495">
        <v>4</v>
      </c>
      <c r="N14495">
        <v>3</v>
      </c>
      <c r="O14495">
        <v>4</v>
      </c>
      <c r="P14495">
        <v>5</v>
      </c>
      <c r="Q14495">
        <v>4</v>
      </c>
      <c r="R14495">
        <v>4</v>
      </c>
      <c r="S14495">
        <v>5</v>
      </c>
      <c r="T14495">
        <v>3</v>
      </c>
      <c r="U14495">
        <v>36</v>
      </c>
      <c r="V14495">
        <v>72</v>
      </c>
      <c r="W14495" t="s">
        <v>61</v>
      </c>
      <c r="X14495" t="s">
        <v>15098</v>
      </c>
      <c r="Y14495" t="s">
        <v>10</v>
      </c>
    </row>
    <row r="14496" spans="1:25" x14ac:dyDescent="0.25">
      <c r="A14496" t="s">
        <v>18662</v>
      </c>
      <c r="B14496">
        <v>4</v>
      </c>
      <c r="C14496">
        <v>5</v>
      </c>
      <c r="D14496">
        <v>4</v>
      </c>
      <c r="E14496">
        <v>4</v>
      </c>
      <c r="F14496">
        <v>3</v>
      </c>
      <c r="G14496">
        <v>5</v>
      </c>
      <c r="H14496">
        <v>3</v>
      </c>
      <c r="I14496">
        <v>4</v>
      </c>
      <c r="J14496">
        <v>4</v>
      </c>
      <c r="K14496">
        <v>36</v>
      </c>
      <c r="L14496">
        <v>5</v>
      </c>
      <c r="M14496">
        <v>4</v>
      </c>
      <c r="N14496">
        <v>4</v>
      </c>
      <c r="O14496">
        <v>4</v>
      </c>
      <c r="P14496">
        <v>5</v>
      </c>
      <c r="Q14496">
        <v>4</v>
      </c>
      <c r="R14496">
        <v>3</v>
      </c>
      <c r="S14496">
        <v>4</v>
      </c>
      <c r="T14496">
        <v>3</v>
      </c>
      <c r="U14496">
        <v>36</v>
      </c>
      <c r="V14496">
        <v>72</v>
      </c>
      <c r="W14496" t="s">
        <v>52</v>
      </c>
      <c r="X14496" t="s">
        <v>4708</v>
      </c>
      <c r="Y14496" t="s">
        <v>10</v>
      </c>
    </row>
    <row r="14497" spans="1:25" x14ac:dyDescent="0.25">
      <c r="A14497" t="s">
        <v>18663</v>
      </c>
      <c r="B14497">
        <v>4</v>
      </c>
      <c r="C14497">
        <v>4</v>
      </c>
      <c r="D14497">
        <v>5</v>
      </c>
      <c r="E14497">
        <v>3</v>
      </c>
      <c r="F14497">
        <v>5</v>
      </c>
      <c r="G14497">
        <v>4</v>
      </c>
      <c r="H14497">
        <v>4</v>
      </c>
      <c r="I14497">
        <v>3</v>
      </c>
      <c r="J14497">
        <v>4</v>
      </c>
      <c r="K14497">
        <v>36</v>
      </c>
      <c r="L14497">
        <v>4</v>
      </c>
      <c r="M14497">
        <v>5</v>
      </c>
      <c r="N14497">
        <v>4</v>
      </c>
      <c r="O14497">
        <v>3</v>
      </c>
      <c r="P14497">
        <v>4</v>
      </c>
      <c r="Q14497">
        <v>4</v>
      </c>
      <c r="R14497">
        <v>3</v>
      </c>
      <c r="S14497">
        <v>4</v>
      </c>
      <c r="T14497">
        <v>5</v>
      </c>
      <c r="U14497">
        <v>36</v>
      </c>
      <c r="V14497">
        <v>72</v>
      </c>
      <c r="W14497" t="s">
        <v>376</v>
      </c>
      <c r="X14497" t="s">
        <v>382</v>
      </c>
      <c r="Y14497" t="s">
        <v>10</v>
      </c>
    </row>
    <row r="14498" spans="1:25" x14ac:dyDescent="0.25">
      <c r="A14498" t="s">
        <v>18664</v>
      </c>
      <c r="B14498">
        <v>4</v>
      </c>
      <c r="C14498">
        <v>5</v>
      </c>
      <c r="D14498">
        <v>3</v>
      </c>
      <c r="E14498">
        <v>4</v>
      </c>
      <c r="F14498">
        <v>4</v>
      </c>
      <c r="G14498">
        <v>4</v>
      </c>
      <c r="H14498">
        <v>3</v>
      </c>
      <c r="I14498">
        <v>4</v>
      </c>
      <c r="J14498">
        <v>4</v>
      </c>
      <c r="K14498">
        <v>35</v>
      </c>
      <c r="L14498">
        <v>4</v>
      </c>
      <c r="M14498">
        <v>4</v>
      </c>
      <c r="N14498">
        <v>4</v>
      </c>
      <c r="O14498">
        <v>3</v>
      </c>
      <c r="P14498">
        <v>5</v>
      </c>
      <c r="Q14498">
        <v>4</v>
      </c>
      <c r="R14498">
        <v>4</v>
      </c>
      <c r="S14498">
        <v>3</v>
      </c>
      <c r="T14498">
        <v>4</v>
      </c>
      <c r="U14498">
        <v>35</v>
      </c>
      <c r="V14498">
        <v>70</v>
      </c>
      <c r="W14498" t="s">
        <v>12</v>
      </c>
      <c r="X14498" t="s">
        <v>2657</v>
      </c>
      <c r="Y14498" t="s">
        <v>10</v>
      </c>
    </row>
    <row r="14499" spans="1:25" x14ac:dyDescent="0.25">
      <c r="A14499" t="s">
        <v>18665</v>
      </c>
      <c r="B14499">
        <v>4</v>
      </c>
      <c r="C14499">
        <v>4</v>
      </c>
      <c r="D14499">
        <v>3</v>
      </c>
      <c r="E14499">
        <v>4</v>
      </c>
      <c r="F14499">
        <v>3</v>
      </c>
      <c r="G14499">
        <v>5</v>
      </c>
      <c r="H14499">
        <v>4</v>
      </c>
      <c r="I14499">
        <v>4</v>
      </c>
      <c r="J14499">
        <v>5</v>
      </c>
      <c r="K14499">
        <v>36</v>
      </c>
      <c r="L14499">
        <v>4</v>
      </c>
      <c r="M14499">
        <v>4</v>
      </c>
      <c r="N14499">
        <v>5</v>
      </c>
      <c r="O14499">
        <v>4</v>
      </c>
      <c r="P14499">
        <v>3</v>
      </c>
      <c r="Q14499">
        <v>4</v>
      </c>
      <c r="R14499">
        <v>4</v>
      </c>
      <c r="S14499">
        <v>3</v>
      </c>
      <c r="T14499">
        <v>5</v>
      </c>
      <c r="U14499">
        <v>36</v>
      </c>
      <c r="V14499">
        <v>72</v>
      </c>
      <c r="W14499" t="s">
        <v>12</v>
      </c>
      <c r="X14499" t="s">
        <v>4775</v>
      </c>
      <c r="Y14499" t="s">
        <v>10</v>
      </c>
    </row>
    <row r="14500" spans="1:25" x14ac:dyDescent="0.25">
      <c r="A14500" t="s">
        <v>18666</v>
      </c>
      <c r="B14500">
        <v>4</v>
      </c>
      <c r="C14500">
        <v>5</v>
      </c>
      <c r="D14500">
        <v>3</v>
      </c>
      <c r="E14500">
        <v>4</v>
      </c>
      <c r="F14500">
        <v>4</v>
      </c>
      <c r="G14500">
        <v>3</v>
      </c>
      <c r="H14500">
        <v>4</v>
      </c>
      <c r="I14500">
        <v>5</v>
      </c>
      <c r="J14500">
        <v>3</v>
      </c>
      <c r="K14500">
        <v>35</v>
      </c>
      <c r="L14500">
        <v>4</v>
      </c>
      <c r="M14500">
        <v>4</v>
      </c>
      <c r="N14500">
        <v>3</v>
      </c>
      <c r="O14500">
        <v>4</v>
      </c>
      <c r="P14500">
        <v>5</v>
      </c>
      <c r="Q14500">
        <v>3</v>
      </c>
      <c r="R14500">
        <v>4</v>
      </c>
      <c r="S14500">
        <v>4</v>
      </c>
      <c r="T14500">
        <v>5</v>
      </c>
      <c r="U14500">
        <v>36</v>
      </c>
      <c r="V14500">
        <v>71</v>
      </c>
      <c r="W14500" t="s">
        <v>1224</v>
      </c>
      <c r="X14500" t="s">
        <v>4662</v>
      </c>
      <c r="Y14500" t="s">
        <v>10</v>
      </c>
    </row>
    <row r="14501" spans="1:25" x14ac:dyDescent="0.25">
      <c r="A14501" t="s">
        <v>18667</v>
      </c>
      <c r="B14501">
        <v>5</v>
      </c>
      <c r="C14501">
        <v>4</v>
      </c>
      <c r="D14501">
        <v>4</v>
      </c>
      <c r="E14501">
        <v>3</v>
      </c>
      <c r="F14501">
        <v>4</v>
      </c>
      <c r="G14501">
        <v>3</v>
      </c>
      <c r="H14501">
        <v>5</v>
      </c>
      <c r="I14501">
        <v>4</v>
      </c>
      <c r="J14501">
        <v>4</v>
      </c>
      <c r="K14501">
        <v>36</v>
      </c>
      <c r="L14501">
        <v>5</v>
      </c>
      <c r="M14501">
        <v>4</v>
      </c>
      <c r="N14501">
        <v>3</v>
      </c>
      <c r="O14501">
        <v>4</v>
      </c>
      <c r="P14501">
        <v>4</v>
      </c>
      <c r="Q14501">
        <v>4</v>
      </c>
      <c r="R14501">
        <v>3</v>
      </c>
      <c r="S14501">
        <v>5</v>
      </c>
      <c r="T14501">
        <v>4</v>
      </c>
      <c r="U14501">
        <v>36</v>
      </c>
      <c r="V14501">
        <v>72</v>
      </c>
      <c r="W14501" t="s">
        <v>12</v>
      </c>
      <c r="X14501" t="s">
        <v>4221</v>
      </c>
      <c r="Y14501" t="s">
        <v>10</v>
      </c>
    </row>
    <row r="14502" spans="1:25" x14ac:dyDescent="0.25">
      <c r="A14502" t="s">
        <v>18668</v>
      </c>
      <c r="B14502">
        <v>4</v>
      </c>
      <c r="C14502">
        <v>4</v>
      </c>
      <c r="D14502">
        <v>4</v>
      </c>
      <c r="E14502">
        <v>3</v>
      </c>
      <c r="F14502">
        <v>5</v>
      </c>
      <c r="G14502">
        <v>4</v>
      </c>
      <c r="H14502">
        <v>3</v>
      </c>
      <c r="I14502">
        <v>5</v>
      </c>
      <c r="J14502">
        <v>4</v>
      </c>
      <c r="K14502">
        <v>36</v>
      </c>
      <c r="L14502">
        <v>4</v>
      </c>
      <c r="M14502">
        <v>5</v>
      </c>
      <c r="N14502">
        <v>4</v>
      </c>
      <c r="O14502">
        <v>3</v>
      </c>
      <c r="P14502">
        <v>4</v>
      </c>
      <c r="Q14502">
        <v>4</v>
      </c>
      <c r="R14502">
        <v>3</v>
      </c>
      <c r="S14502">
        <v>4</v>
      </c>
      <c r="T14502">
        <v>5</v>
      </c>
      <c r="U14502">
        <v>36</v>
      </c>
      <c r="V14502">
        <v>72</v>
      </c>
      <c r="W14502" t="s">
        <v>8</v>
      </c>
      <c r="X14502" t="s">
        <v>9875</v>
      </c>
      <c r="Y14502" t="s">
        <v>10</v>
      </c>
    </row>
    <row r="14503" spans="1:25" x14ac:dyDescent="0.25">
      <c r="A14503" t="s">
        <v>18669</v>
      </c>
      <c r="B14503">
        <v>5</v>
      </c>
      <c r="C14503">
        <v>4</v>
      </c>
      <c r="D14503">
        <v>4</v>
      </c>
      <c r="E14503">
        <v>4</v>
      </c>
      <c r="F14503">
        <v>3</v>
      </c>
      <c r="G14503">
        <v>4</v>
      </c>
      <c r="H14503">
        <v>3</v>
      </c>
      <c r="I14503">
        <v>5</v>
      </c>
      <c r="J14503">
        <v>4</v>
      </c>
      <c r="K14503">
        <v>36</v>
      </c>
      <c r="L14503">
        <v>4</v>
      </c>
      <c r="M14503">
        <v>4</v>
      </c>
      <c r="N14503">
        <v>4</v>
      </c>
      <c r="O14503">
        <v>5</v>
      </c>
      <c r="P14503">
        <v>4</v>
      </c>
      <c r="Q14503">
        <v>3</v>
      </c>
      <c r="R14503">
        <v>4</v>
      </c>
      <c r="S14503">
        <v>3</v>
      </c>
      <c r="T14503">
        <v>5</v>
      </c>
      <c r="U14503">
        <v>36</v>
      </c>
      <c r="V14503">
        <v>72</v>
      </c>
      <c r="W14503" t="s">
        <v>848</v>
      </c>
      <c r="X14503" t="s">
        <v>5022</v>
      </c>
      <c r="Y14503" t="s">
        <v>10</v>
      </c>
    </row>
    <row r="14504" spans="1:25" x14ac:dyDescent="0.25">
      <c r="A14504" t="s">
        <v>18670</v>
      </c>
      <c r="B14504">
        <v>5</v>
      </c>
      <c r="C14504">
        <v>4</v>
      </c>
      <c r="D14504">
        <v>4</v>
      </c>
      <c r="E14504">
        <v>3</v>
      </c>
      <c r="F14504">
        <v>4</v>
      </c>
      <c r="G14504">
        <v>5</v>
      </c>
      <c r="H14504">
        <v>3</v>
      </c>
      <c r="I14504">
        <v>4</v>
      </c>
      <c r="J14504">
        <v>4</v>
      </c>
      <c r="K14504">
        <v>36</v>
      </c>
      <c r="L14504">
        <v>4</v>
      </c>
      <c r="M14504">
        <v>5</v>
      </c>
      <c r="N14504">
        <v>4</v>
      </c>
      <c r="O14504">
        <v>3</v>
      </c>
      <c r="P14504">
        <v>4</v>
      </c>
      <c r="Q14504">
        <v>4</v>
      </c>
      <c r="R14504">
        <v>4</v>
      </c>
      <c r="S14504">
        <v>3</v>
      </c>
      <c r="T14504">
        <v>5</v>
      </c>
      <c r="U14504">
        <v>36</v>
      </c>
      <c r="V14504">
        <v>72</v>
      </c>
      <c r="W14504" t="s">
        <v>91</v>
      </c>
      <c r="X14504" t="s">
        <v>1827</v>
      </c>
      <c r="Y14504" t="s">
        <v>10</v>
      </c>
    </row>
    <row r="14505" spans="1:25" x14ac:dyDescent="0.25">
      <c r="A14505" t="s">
        <v>18671</v>
      </c>
      <c r="B14505">
        <v>4</v>
      </c>
      <c r="C14505">
        <v>4</v>
      </c>
      <c r="D14505">
        <v>3</v>
      </c>
      <c r="E14505">
        <v>5</v>
      </c>
      <c r="F14505">
        <v>4</v>
      </c>
      <c r="G14505">
        <v>3</v>
      </c>
      <c r="H14505">
        <v>4</v>
      </c>
      <c r="I14505">
        <v>4</v>
      </c>
      <c r="J14505">
        <v>5</v>
      </c>
      <c r="K14505">
        <v>36</v>
      </c>
      <c r="L14505">
        <v>4</v>
      </c>
      <c r="M14505">
        <v>4</v>
      </c>
      <c r="N14505">
        <v>3</v>
      </c>
      <c r="O14505">
        <v>4</v>
      </c>
      <c r="P14505">
        <v>5</v>
      </c>
      <c r="Q14505">
        <v>3</v>
      </c>
      <c r="R14505">
        <v>4</v>
      </c>
      <c r="S14505">
        <v>5</v>
      </c>
      <c r="T14505">
        <v>4</v>
      </c>
      <c r="U14505">
        <v>36</v>
      </c>
      <c r="V14505">
        <v>72</v>
      </c>
      <c r="W14505" t="s">
        <v>12</v>
      </c>
      <c r="X14505" t="s">
        <v>370</v>
      </c>
      <c r="Y14505" t="s">
        <v>10</v>
      </c>
    </row>
    <row r="14506" spans="1:25" x14ac:dyDescent="0.25">
      <c r="A14506" t="s">
        <v>18673</v>
      </c>
      <c r="B14506">
        <v>4</v>
      </c>
      <c r="C14506">
        <v>5</v>
      </c>
      <c r="D14506">
        <v>3</v>
      </c>
      <c r="E14506">
        <v>4</v>
      </c>
      <c r="F14506">
        <v>4</v>
      </c>
      <c r="G14506">
        <v>5</v>
      </c>
      <c r="H14506">
        <v>3</v>
      </c>
      <c r="I14506">
        <v>4</v>
      </c>
      <c r="J14506">
        <v>4</v>
      </c>
      <c r="K14506">
        <v>36</v>
      </c>
      <c r="L14506">
        <v>4</v>
      </c>
      <c r="M14506">
        <v>3</v>
      </c>
      <c r="N14506">
        <v>4</v>
      </c>
      <c r="O14506">
        <v>4</v>
      </c>
      <c r="P14506">
        <v>5</v>
      </c>
      <c r="Q14506">
        <v>4</v>
      </c>
      <c r="R14506">
        <v>4</v>
      </c>
      <c r="S14506">
        <v>3</v>
      </c>
      <c r="T14506">
        <v>5</v>
      </c>
      <c r="U14506">
        <v>36</v>
      </c>
      <c r="V14506">
        <v>72</v>
      </c>
      <c r="W14506" t="s">
        <v>52</v>
      </c>
      <c r="X14506" t="s">
        <v>5876</v>
      </c>
      <c r="Y14506" t="s">
        <v>10</v>
      </c>
    </row>
    <row r="14507" spans="1:25" x14ac:dyDescent="0.25">
      <c r="A14507" t="s">
        <v>18674</v>
      </c>
      <c r="B14507">
        <v>4</v>
      </c>
      <c r="C14507">
        <v>4</v>
      </c>
      <c r="D14507">
        <v>5</v>
      </c>
      <c r="E14507">
        <v>4</v>
      </c>
      <c r="F14507">
        <v>5</v>
      </c>
      <c r="G14507">
        <v>3</v>
      </c>
      <c r="H14507">
        <v>4</v>
      </c>
      <c r="I14507">
        <v>3</v>
      </c>
      <c r="J14507">
        <v>4</v>
      </c>
      <c r="K14507">
        <v>36</v>
      </c>
      <c r="L14507">
        <v>3</v>
      </c>
      <c r="M14507">
        <v>4</v>
      </c>
      <c r="N14507">
        <v>4</v>
      </c>
      <c r="O14507">
        <v>4</v>
      </c>
      <c r="P14507">
        <v>4</v>
      </c>
      <c r="Q14507">
        <v>3</v>
      </c>
      <c r="R14507">
        <v>5</v>
      </c>
      <c r="S14507">
        <v>3</v>
      </c>
      <c r="T14507">
        <v>5</v>
      </c>
      <c r="U14507">
        <v>35</v>
      </c>
      <c r="V14507">
        <v>71</v>
      </c>
      <c r="W14507" t="s">
        <v>39</v>
      </c>
      <c r="X14507" t="s">
        <v>18675</v>
      </c>
      <c r="Y14507" t="s">
        <v>10</v>
      </c>
    </row>
    <row r="14508" spans="1:25" x14ac:dyDescent="0.25">
      <c r="A14508" t="s">
        <v>18676</v>
      </c>
      <c r="B14508">
        <v>4</v>
      </c>
      <c r="C14508">
        <v>4</v>
      </c>
      <c r="D14508">
        <v>4</v>
      </c>
      <c r="E14508">
        <v>5</v>
      </c>
      <c r="F14508">
        <v>3</v>
      </c>
      <c r="G14508">
        <v>5</v>
      </c>
      <c r="H14508">
        <v>3</v>
      </c>
      <c r="I14508">
        <v>4</v>
      </c>
      <c r="J14508">
        <v>4</v>
      </c>
      <c r="K14508">
        <v>36</v>
      </c>
      <c r="L14508">
        <v>3</v>
      </c>
      <c r="M14508">
        <v>4</v>
      </c>
      <c r="N14508">
        <v>4</v>
      </c>
      <c r="O14508">
        <v>4</v>
      </c>
      <c r="P14508">
        <v>3</v>
      </c>
      <c r="Q14508">
        <v>5</v>
      </c>
      <c r="R14508">
        <v>3</v>
      </c>
      <c r="S14508">
        <v>5</v>
      </c>
      <c r="T14508">
        <v>4</v>
      </c>
      <c r="U14508">
        <v>35</v>
      </c>
      <c r="V14508">
        <v>71</v>
      </c>
      <c r="W14508" t="s">
        <v>18</v>
      </c>
      <c r="X14508" t="s">
        <v>1502</v>
      </c>
      <c r="Y14508" t="s">
        <v>10</v>
      </c>
    </row>
    <row r="14509" spans="1:25" x14ac:dyDescent="0.25">
      <c r="A14509" t="s">
        <v>18677</v>
      </c>
      <c r="B14509">
        <v>5</v>
      </c>
      <c r="C14509">
        <v>4</v>
      </c>
      <c r="D14509">
        <v>4</v>
      </c>
      <c r="E14509">
        <v>3</v>
      </c>
      <c r="F14509">
        <v>4</v>
      </c>
      <c r="G14509">
        <v>5</v>
      </c>
      <c r="H14509">
        <v>4</v>
      </c>
      <c r="I14509">
        <v>4</v>
      </c>
      <c r="J14509">
        <v>3</v>
      </c>
      <c r="K14509">
        <v>36</v>
      </c>
      <c r="L14509">
        <v>4</v>
      </c>
      <c r="M14509">
        <v>3</v>
      </c>
      <c r="N14509">
        <v>4</v>
      </c>
      <c r="O14509">
        <v>5</v>
      </c>
      <c r="P14509">
        <v>4</v>
      </c>
      <c r="Q14509">
        <v>3</v>
      </c>
      <c r="R14509">
        <v>5</v>
      </c>
      <c r="S14509">
        <v>4</v>
      </c>
      <c r="T14509">
        <v>4</v>
      </c>
      <c r="U14509">
        <v>36</v>
      </c>
      <c r="V14509">
        <v>72</v>
      </c>
      <c r="W14509" t="s">
        <v>91</v>
      </c>
      <c r="X14509" t="s">
        <v>18678</v>
      </c>
      <c r="Y14509" t="s">
        <v>10</v>
      </c>
    </row>
    <row r="14510" spans="1:25" x14ac:dyDescent="0.25">
      <c r="A14510" t="s">
        <v>18679</v>
      </c>
      <c r="B14510">
        <v>5</v>
      </c>
      <c r="C14510">
        <v>3</v>
      </c>
      <c r="D14510">
        <v>4</v>
      </c>
      <c r="E14510">
        <v>4</v>
      </c>
      <c r="F14510">
        <v>4</v>
      </c>
      <c r="G14510">
        <v>5</v>
      </c>
      <c r="H14510">
        <v>4</v>
      </c>
      <c r="I14510">
        <v>4</v>
      </c>
      <c r="J14510">
        <v>3</v>
      </c>
      <c r="K14510">
        <v>36</v>
      </c>
      <c r="L14510">
        <v>0</v>
      </c>
      <c r="M14510">
        <v>0</v>
      </c>
      <c r="N14510">
        <v>0</v>
      </c>
      <c r="O14510">
        <v>0</v>
      </c>
      <c r="P14510">
        <v>0</v>
      </c>
      <c r="Q14510">
        <v>0</v>
      </c>
      <c r="R14510">
        <v>0</v>
      </c>
      <c r="S14510">
        <v>0</v>
      </c>
      <c r="T14510">
        <v>0</v>
      </c>
      <c r="U14510">
        <v>0</v>
      </c>
      <c r="V14510">
        <v>36</v>
      </c>
      <c r="W14510" t="s">
        <v>143</v>
      </c>
      <c r="X14510" t="s">
        <v>2679</v>
      </c>
      <c r="Y14510" t="s">
        <v>10</v>
      </c>
    </row>
    <row r="14511" spans="1:25" x14ac:dyDescent="0.25">
      <c r="A14511" t="s">
        <v>18680</v>
      </c>
      <c r="B14511">
        <v>3</v>
      </c>
      <c r="C14511">
        <v>3</v>
      </c>
      <c r="D14511">
        <v>3</v>
      </c>
      <c r="E14511">
        <v>3</v>
      </c>
      <c r="F14511">
        <v>3</v>
      </c>
      <c r="G14511">
        <v>3</v>
      </c>
      <c r="H14511">
        <v>3</v>
      </c>
      <c r="I14511">
        <v>3</v>
      </c>
      <c r="J14511">
        <v>3</v>
      </c>
      <c r="K14511">
        <v>27</v>
      </c>
      <c r="L14511">
        <v>0</v>
      </c>
      <c r="M14511">
        <v>0</v>
      </c>
      <c r="N14511">
        <v>0</v>
      </c>
      <c r="O14511">
        <v>0</v>
      </c>
      <c r="P14511">
        <v>0</v>
      </c>
      <c r="Q14511">
        <v>0</v>
      </c>
      <c r="R14511">
        <v>0</v>
      </c>
      <c r="S14511">
        <v>0</v>
      </c>
      <c r="T14511">
        <v>0</v>
      </c>
      <c r="U14511">
        <v>0</v>
      </c>
      <c r="V14511">
        <v>27</v>
      </c>
      <c r="W14511" t="s">
        <v>61</v>
      </c>
      <c r="X14511" t="s">
        <v>5421</v>
      </c>
      <c r="Y14511" t="s">
        <v>10</v>
      </c>
    </row>
    <row r="14512" spans="1:25" x14ac:dyDescent="0.25">
      <c r="A14512" t="s">
        <v>18681</v>
      </c>
      <c r="B14512">
        <v>3</v>
      </c>
      <c r="C14512">
        <v>4</v>
      </c>
      <c r="D14512">
        <v>3</v>
      </c>
      <c r="E14512">
        <v>3</v>
      </c>
      <c r="F14512">
        <v>3</v>
      </c>
      <c r="G14512">
        <v>3</v>
      </c>
      <c r="H14512">
        <v>3</v>
      </c>
      <c r="I14512">
        <v>4</v>
      </c>
      <c r="J14512">
        <v>3</v>
      </c>
      <c r="K14512">
        <v>29</v>
      </c>
      <c r="L14512">
        <v>0</v>
      </c>
      <c r="M14512">
        <v>0</v>
      </c>
      <c r="N14512">
        <v>0</v>
      </c>
      <c r="O14512">
        <v>0</v>
      </c>
      <c r="P14512">
        <v>0</v>
      </c>
      <c r="Q14512">
        <v>0</v>
      </c>
      <c r="R14512">
        <v>0</v>
      </c>
      <c r="S14512">
        <v>0</v>
      </c>
      <c r="T14512">
        <v>0</v>
      </c>
      <c r="U14512">
        <v>0</v>
      </c>
      <c r="V14512">
        <v>29</v>
      </c>
      <c r="W14512" t="s">
        <v>39</v>
      </c>
      <c r="X14512" t="s">
        <v>4347</v>
      </c>
      <c r="Y14512" t="s">
        <v>10</v>
      </c>
    </row>
    <row r="14513" spans="1:25" x14ac:dyDescent="0.25">
      <c r="A14513" t="s">
        <v>18682</v>
      </c>
      <c r="B14513">
        <v>4</v>
      </c>
      <c r="C14513">
        <v>3</v>
      </c>
      <c r="D14513">
        <v>5</v>
      </c>
      <c r="E14513">
        <v>4</v>
      </c>
      <c r="F14513">
        <v>4</v>
      </c>
      <c r="G14513">
        <v>3</v>
      </c>
      <c r="H14513">
        <v>5</v>
      </c>
      <c r="I14513">
        <v>4</v>
      </c>
      <c r="J14513">
        <v>4</v>
      </c>
      <c r="K14513">
        <v>36</v>
      </c>
      <c r="L14513">
        <v>4</v>
      </c>
      <c r="M14513">
        <v>4</v>
      </c>
      <c r="N14513">
        <v>5</v>
      </c>
      <c r="O14513">
        <v>3</v>
      </c>
      <c r="P14513">
        <v>5</v>
      </c>
      <c r="Q14513">
        <v>3</v>
      </c>
      <c r="R14513">
        <v>4</v>
      </c>
      <c r="S14513">
        <v>4</v>
      </c>
      <c r="T14513">
        <v>4</v>
      </c>
      <c r="U14513">
        <v>36</v>
      </c>
      <c r="V14513">
        <v>72</v>
      </c>
      <c r="W14513" t="s">
        <v>39</v>
      </c>
      <c r="X14513" t="s">
        <v>8725</v>
      </c>
      <c r="Y14513" t="s">
        <v>10</v>
      </c>
    </row>
    <row r="14514" spans="1:25" x14ac:dyDescent="0.25">
      <c r="A14514" t="s">
        <v>18683</v>
      </c>
      <c r="B14514">
        <v>4</v>
      </c>
      <c r="C14514">
        <v>4</v>
      </c>
      <c r="D14514">
        <v>5</v>
      </c>
      <c r="E14514">
        <v>3</v>
      </c>
      <c r="F14514">
        <v>4</v>
      </c>
      <c r="G14514">
        <v>5</v>
      </c>
      <c r="H14514">
        <v>3</v>
      </c>
      <c r="I14514">
        <v>4</v>
      </c>
      <c r="J14514">
        <v>4</v>
      </c>
      <c r="K14514">
        <v>36</v>
      </c>
      <c r="L14514">
        <v>4</v>
      </c>
      <c r="M14514">
        <v>5</v>
      </c>
      <c r="N14514">
        <v>3</v>
      </c>
      <c r="O14514">
        <v>4</v>
      </c>
      <c r="P14514">
        <v>3</v>
      </c>
      <c r="Q14514">
        <v>5</v>
      </c>
      <c r="R14514">
        <v>4</v>
      </c>
      <c r="S14514">
        <v>4</v>
      </c>
      <c r="T14514">
        <v>4</v>
      </c>
      <c r="U14514">
        <v>36</v>
      </c>
      <c r="V14514">
        <v>72</v>
      </c>
      <c r="W14514" t="s">
        <v>105</v>
      </c>
      <c r="X14514" t="s">
        <v>18684</v>
      </c>
      <c r="Y14514" t="s">
        <v>10</v>
      </c>
    </row>
    <row r="14515" spans="1:25" x14ac:dyDescent="0.25">
      <c r="A14515" t="s">
        <v>18685</v>
      </c>
      <c r="B14515">
        <v>4</v>
      </c>
      <c r="C14515">
        <v>3</v>
      </c>
      <c r="D14515">
        <v>5</v>
      </c>
      <c r="E14515">
        <v>4</v>
      </c>
      <c r="F14515">
        <v>4</v>
      </c>
      <c r="G14515">
        <v>4</v>
      </c>
      <c r="H14515">
        <v>5</v>
      </c>
      <c r="I14515">
        <v>3</v>
      </c>
      <c r="J14515">
        <v>4</v>
      </c>
      <c r="K14515">
        <v>36</v>
      </c>
      <c r="L14515">
        <v>4</v>
      </c>
      <c r="M14515">
        <v>4</v>
      </c>
      <c r="N14515">
        <v>3</v>
      </c>
      <c r="O14515">
        <v>4</v>
      </c>
      <c r="P14515">
        <v>4</v>
      </c>
      <c r="Q14515">
        <v>5</v>
      </c>
      <c r="R14515">
        <v>3</v>
      </c>
      <c r="S14515">
        <v>4</v>
      </c>
      <c r="T14515">
        <v>5</v>
      </c>
      <c r="U14515">
        <v>36</v>
      </c>
      <c r="V14515">
        <v>72</v>
      </c>
      <c r="W14515" t="s">
        <v>39</v>
      </c>
      <c r="X14515" t="s">
        <v>18686</v>
      </c>
      <c r="Y14515" t="s">
        <v>10</v>
      </c>
    </row>
    <row r="14516" spans="1:25" x14ac:dyDescent="0.25">
      <c r="A14516" t="s">
        <v>18687</v>
      </c>
      <c r="B14516">
        <v>4</v>
      </c>
      <c r="C14516">
        <v>4</v>
      </c>
      <c r="D14516">
        <v>5</v>
      </c>
      <c r="E14516">
        <v>4</v>
      </c>
      <c r="F14516">
        <v>4</v>
      </c>
      <c r="G14516">
        <v>3</v>
      </c>
      <c r="H14516">
        <v>5</v>
      </c>
      <c r="I14516">
        <v>4</v>
      </c>
      <c r="J14516">
        <v>3</v>
      </c>
      <c r="K14516">
        <v>36</v>
      </c>
      <c r="L14516">
        <v>4</v>
      </c>
      <c r="M14516">
        <v>3</v>
      </c>
      <c r="N14516">
        <v>5</v>
      </c>
      <c r="O14516">
        <v>4</v>
      </c>
      <c r="P14516">
        <v>4</v>
      </c>
      <c r="Q14516">
        <v>4</v>
      </c>
      <c r="R14516">
        <v>5</v>
      </c>
      <c r="S14516">
        <v>3</v>
      </c>
      <c r="T14516">
        <v>4</v>
      </c>
      <c r="U14516">
        <v>36</v>
      </c>
      <c r="V14516">
        <v>72</v>
      </c>
      <c r="W14516" t="s">
        <v>52</v>
      </c>
      <c r="X14516" t="s">
        <v>513</v>
      </c>
      <c r="Y14516" t="s">
        <v>10</v>
      </c>
    </row>
    <row r="14517" spans="1:25" x14ac:dyDescent="0.25">
      <c r="A14517" t="s">
        <v>18688</v>
      </c>
      <c r="B14517">
        <v>4</v>
      </c>
      <c r="C14517">
        <v>3</v>
      </c>
      <c r="D14517">
        <v>5</v>
      </c>
      <c r="E14517">
        <v>4</v>
      </c>
      <c r="F14517">
        <v>4</v>
      </c>
      <c r="G14517">
        <v>5</v>
      </c>
      <c r="H14517">
        <v>3</v>
      </c>
      <c r="I14517">
        <v>4</v>
      </c>
      <c r="J14517">
        <v>4</v>
      </c>
      <c r="K14517">
        <v>36</v>
      </c>
      <c r="L14517">
        <v>4</v>
      </c>
      <c r="M14517">
        <v>4</v>
      </c>
      <c r="N14517">
        <v>4</v>
      </c>
      <c r="O14517">
        <v>3</v>
      </c>
      <c r="P14517">
        <v>5</v>
      </c>
      <c r="Q14517">
        <v>3</v>
      </c>
      <c r="R14517">
        <v>4</v>
      </c>
      <c r="S14517">
        <v>5</v>
      </c>
      <c r="T14517">
        <v>4</v>
      </c>
      <c r="U14517">
        <v>36</v>
      </c>
      <c r="V14517">
        <v>72</v>
      </c>
      <c r="W14517" t="s">
        <v>39</v>
      </c>
      <c r="X14517" t="s">
        <v>18689</v>
      </c>
      <c r="Y14517" t="s">
        <v>10</v>
      </c>
    </row>
    <row r="14518" spans="1:25" x14ac:dyDescent="0.25">
      <c r="A14518" t="s">
        <v>18690</v>
      </c>
      <c r="B14518">
        <v>4</v>
      </c>
      <c r="C14518">
        <v>4</v>
      </c>
      <c r="D14518">
        <v>4</v>
      </c>
      <c r="E14518">
        <v>3</v>
      </c>
      <c r="F14518">
        <v>4</v>
      </c>
      <c r="G14518">
        <v>3</v>
      </c>
      <c r="H14518">
        <v>5</v>
      </c>
      <c r="I14518">
        <v>4</v>
      </c>
      <c r="J14518">
        <v>3</v>
      </c>
      <c r="K14518">
        <v>34</v>
      </c>
      <c r="L14518">
        <v>4</v>
      </c>
      <c r="M14518">
        <v>4</v>
      </c>
      <c r="N14518">
        <v>3</v>
      </c>
      <c r="O14518">
        <v>5</v>
      </c>
      <c r="P14518">
        <v>5</v>
      </c>
      <c r="Q14518">
        <v>4</v>
      </c>
      <c r="R14518">
        <v>4</v>
      </c>
      <c r="S14518">
        <v>5</v>
      </c>
      <c r="T14518">
        <v>5</v>
      </c>
      <c r="U14518">
        <v>39</v>
      </c>
      <c r="V14518">
        <v>73</v>
      </c>
      <c r="W14518" t="s">
        <v>5037</v>
      </c>
      <c r="X14518" t="s">
        <v>5037</v>
      </c>
      <c r="Y14518" t="s">
        <v>397</v>
      </c>
    </row>
    <row r="14519" spans="1:25" x14ac:dyDescent="0.25">
      <c r="A14519" t="s">
        <v>18691</v>
      </c>
      <c r="B14519">
        <v>5</v>
      </c>
      <c r="C14519">
        <v>4</v>
      </c>
      <c r="D14519">
        <v>4</v>
      </c>
      <c r="E14519">
        <v>3</v>
      </c>
      <c r="F14519">
        <v>4</v>
      </c>
      <c r="G14519">
        <v>4</v>
      </c>
      <c r="H14519">
        <v>4</v>
      </c>
      <c r="I14519">
        <v>3</v>
      </c>
      <c r="J14519">
        <v>5</v>
      </c>
      <c r="K14519">
        <v>36</v>
      </c>
      <c r="L14519">
        <v>4</v>
      </c>
      <c r="M14519">
        <v>3</v>
      </c>
      <c r="N14519">
        <v>4</v>
      </c>
      <c r="O14519">
        <v>5</v>
      </c>
      <c r="P14519">
        <v>5</v>
      </c>
      <c r="Q14519">
        <v>4</v>
      </c>
      <c r="R14519">
        <v>3</v>
      </c>
      <c r="S14519">
        <v>4</v>
      </c>
      <c r="T14519">
        <v>4</v>
      </c>
      <c r="U14519">
        <v>36</v>
      </c>
      <c r="V14519">
        <v>72</v>
      </c>
      <c r="W14519" t="s">
        <v>39</v>
      </c>
      <c r="X14519" t="s">
        <v>2662</v>
      </c>
      <c r="Y14519" t="s">
        <v>10</v>
      </c>
    </row>
    <row r="14520" spans="1:25" x14ac:dyDescent="0.25">
      <c r="A14520" t="s">
        <v>18692</v>
      </c>
      <c r="B14520">
        <v>4</v>
      </c>
      <c r="C14520">
        <v>4</v>
      </c>
      <c r="D14520">
        <v>5</v>
      </c>
      <c r="E14520">
        <v>3</v>
      </c>
      <c r="F14520">
        <v>5</v>
      </c>
      <c r="G14520">
        <v>4</v>
      </c>
      <c r="H14520">
        <v>3</v>
      </c>
      <c r="I14520">
        <v>4</v>
      </c>
      <c r="J14520">
        <v>3</v>
      </c>
      <c r="K14520">
        <v>35</v>
      </c>
      <c r="L14520">
        <v>4</v>
      </c>
      <c r="M14520">
        <v>5</v>
      </c>
      <c r="N14520">
        <v>3</v>
      </c>
      <c r="O14520">
        <v>5</v>
      </c>
      <c r="P14520">
        <v>4</v>
      </c>
      <c r="Q14520">
        <v>3</v>
      </c>
      <c r="R14520">
        <v>4</v>
      </c>
      <c r="S14520">
        <v>3</v>
      </c>
      <c r="T14520">
        <v>5</v>
      </c>
      <c r="U14520">
        <v>36</v>
      </c>
      <c r="V14520">
        <v>71</v>
      </c>
      <c r="W14520" t="s">
        <v>55</v>
      </c>
      <c r="X14520" t="s">
        <v>18693</v>
      </c>
      <c r="Y14520" t="s">
        <v>10</v>
      </c>
    </row>
    <row r="14521" spans="1:25" x14ac:dyDescent="0.25">
      <c r="A14521" t="s">
        <v>18695</v>
      </c>
      <c r="B14521">
        <v>4</v>
      </c>
      <c r="C14521">
        <v>4</v>
      </c>
      <c r="D14521">
        <v>3</v>
      </c>
      <c r="E14521">
        <v>5</v>
      </c>
      <c r="F14521">
        <v>3</v>
      </c>
      <c r="G14521">
        <v>4</v>
      </c>
      <c r="H14521">
        <v>4</v>
      </c>
      <c r="I14521">
        <v>5</v>
      </c>
      <c r="J14521">
        <v>4</v>
      </c>
      <c r="K14521">
        <v>36</v>
      </c>
      <c r="L14521">
        <v>3</v>
      </c>
      <c r="M14521">
        <v>4</v>
      </c>
      <c r="N14521">
        <v>3</v>
      </c>
      <c r="O14521">
        <v>5</v>
      </c>
      <c r="P14521">
        <v>4</v>
      </c>
      <c r="Q14521">
        <v>3</v>
      </c>
      <c r="R14521">
        <v>4</v>
      </c>
      <c r="S14521">
        <v>4</v>
      </c>
      <c r="T14521">
        <v>4</v>
      </c>
      <c r="U14521">
        <v>34</v>
      </c>
      <c r="V14521">
        <v>70</v>
      </c>
      <c r="W14521" t="s">
        <v>55</v>
      </c>
      <c r="X14521" t="s">
        <v>18693</v>
      </c>
      <c r="Y14521" t="s">
        <v>10</v>
      </c>
    </row>
    <row r="14522" spans="1:25" x14ac:dyDescent="0.25">
      <c r="A14522" t="s">
        <v>18696</v>
      </c>
      <c r="B14522">
        <v>4</v>
      </c>
      <c r="C14522">
        <v>4</v>
      </c>
      <c r="D14522">
        <v>3</v>
      </c>
      <c r="E14522">
        <v>4</v>
      </c>
      <c r="F14522">
        <v>5</v>
      </c>
      <c r="G14522">
        <v>4</v>
      </c>
      <c r="H14522">
        <v>3</v>
      </c>
      <c r="I14522">
        <v>4</v>
      </c>
      <c r="J14522">
        <v>5</v>
      </c>
      <c r="K14522">
        <v>36</v>
      </c>
      <c r="L14522">
        <v>0</v>
      </c>
      <c r="M14522">
        <v>0</v>
      </c>
      <c r="N14522">
        <v>0</v>
      </c>
      <c r="O14522">
        <v>0</v>
      </c>
      <c r="P14522">
        <v>0</v>
      </c>
      <c r="Q14522">
        <v>0</v>
      </c>
      <c r="R14522">
        <v>0</v>
      </c>
      <c r="S14522">
        <v>0</v>
      </c>
      <c r="T14522">
        <v>0</v>
      </c>
      <c r="U14522">
        <v>0</v>
      </c>
      <c r="V14522">
        <v>36</v>
      </c>
      <c r="W14522" t="s">
        <v>161</v>
      </c>
      <c r="X14522" t="s">
        <v>2891</v>
      </c>
      <c r="Y14522" t="s">
        <v>10</v>
      </c>
    </row>
    <row r="14523" spans="1:25" x14ac:dyDescent="0.25">
      <c r="A14523" t="s">
        <v>18697</v>
      </c>
      <c r="B14523">
        <v>4</v>
      </c>
      <c r="C14523">
        <v>4</v>
      </c>
      <c r="D14523">
        <v>3</v>
      </c>
      <c r="E14523">
        <v>4</v>
      </c>
      <c r="F14523">
        <v>5</v>
      </c>
      <c r="G14523">
        <v>4</v>
      </c>
      <c r="H14523">
        <v>3</v>
      </c>
      <c r="I14523">
        <v>4</v>
      </c>
      <c r="J14523">
        <v>5</v>
      </c>
      <c r="K14523">
        <v>36</v>
      </c>
      <c r="L14523">
        <v>0</v>
      </c>
      <c r="M14523">
        <v>0</v>
      </c>
      <c r="N14523">
        <v>0</v>
      </c>
      <c r="O14523">
        <v>0</v>
      </c>
      <c r="P14523">
        <v>0</v>
      </c>
      <c r="Q14523">
        <v>0</v>
      </c>
      <c r="R14523">
        <v>0</v>
      </c>
      <c r="S14523">
        <v>0</v>
      </c>
      <c r="T14523">
        <v>0</v>
      </c>
      <c r="U14523">
        <v>0</v>
      </c>
      <c r="V14523">
        <v>36</v>
      </c>
      <c r="W14523" t="s">
        <v>161</v>
      </c>
      <c r="X14523" t="s">
        <v>4068</v>
      </c>
      <c r="Y14523" t="s">
        <v>10</v>
      </c>
    </row>
    <row r="14524" spans="1:25" x14ac:dyDescent="0.25">
      <c r="A14524" t="s">
        <v>18698</v>
      </c>
      <c r="B14524">
        <v>5</v>
      </c>
      <c r="C14524">
        <v>3</v>
      </c>
      <c r="D14524">
        <v>4</v>
      </c>
      <c r="E14524">
        <v>3</v>
      </c>
      <c r="F14524">
        <v>4</v>
      </c>
      <c r="G14524">
        <v>4</v>
      </c>
      <c r="H14524">
        <v>4</v>
      </c>
      <c r="I14524">
        <v>5</v>
      </c>
      <c r="J14524">
        <v>4</v>
      </c>
      <c r="K14524">
        <v>36</v>
      </c>
      <c r="L14524">
        <v>4</v>
      </c>
      <c r="M14524">
        <v>4</v>
      </c>
      <c r="N14524">
        <v>4</v>
      </c>
      <c r="O14524">
        <v>3</v>
      </c>
      <c r="P14524">
        <v>4</v>
      </c>
      <c r="Q14524">
        <v>3</v>
      </c>
      <c r="R14524">
        <v>4</v>
      </c>
      <c r="S14524">
        <v>4</v>
      </c>
      <c r="T14524">
        <v>5</v>
      </c>
      <c r="U14524">
        <v>35</v>
      </c>
      <c r="V14524">
        <v>71</v>
      </c>
      <c r="W14524" t="s">
        <v>8</v>
      </c>
      <c r="X14524" t="s">
        <v>18699</v>
      </c>
      <c r="Y14524" t="s">
        <v>10</v>
      </c>
    </row>
    <row r="14525" spans="1:25" x14ac:dyDescent="0.25">
      <c r="A14525" t="s">
        <v>18700</v>
      </c>
      <c r="B14525">
        <v>4</v>
      </c>
      <c r="C14525">
        <v>5</v>
      </c>
      <c r="D14525">
        <v>4</v>
      </c>
      <c r="E14525">
        <v>3</v>
      </c>
      <c r="F14525">
        <v>5</v>
      </c>
      <c r="G14525">
        <v>3</v>
      </c>
      <c r="H14525">
        <v>4</v>
      </c>
      <c r="I14525">
        <v>4</v>
      </c>
      <c r="J14525">
        <v>4</v>
      </c>
      <c r="K14525">
        <v>36</v>
      </c>
      <c r="L14525">
        <v>4</v>
      </c>
      <c r="M14525">
        <v>3</v>
      </c>
      <c r="N14525">
        <v>4</v>
      </c>
      <c r="O14525">
        <v>4</v>
      </c>
      <c r="P14525">
        <v>3</v>
      </c>
      <c r="Q14525">
        <v>5</v>
      </c>
      <c r="R14525">
        <v>4</v>
      </c>
      <c r="S14525">
        <v>4</v>
      </c>
      <c r="T14525">
        <v>4</v>
      </c>
      <c r="U14525">
        <v>35</v>
      </c>
      <c r="V14525">
        <v>71</v>
      </c>
      <c r="W14525" t="s">
        <v>730</v>
      </c>
      <c r="X14525" t="s">
        <v>18701</v>
      </c>
      <c r="Y14525" t="s">
        <v>10</v>
      </c>
    </row>
    <row r="14526" spans="1:25" x14ac:dyDescent="0.25">
      <c r="A14526" t="s">
        <v>18702</v>
      </c>
      <c r="B14526">
        <v>4</v>
      </c>
      <c r="C14526">
        <v>5</v>
      </c>
      <c r="D14526">
        <v>3</v>
      </c>
      <c r="E14526">
        <v>3</v>
      </c>
      <c r="F14526">
        <v>4</v>
      </c>
      <c r="G14526">
        <v>4</v>
      </c>
      <c r="H14526">
        <v>3</v>
      </c>
      <c r="I14526">
        <v>4</v>
      </c>
      <c r="J14526">
        <v>5</v>
      </c>
      <c r="K14526">
        <v>35</v>
      </c>
      <c r="L14526">
        <v>0</v>
      </c>
      <c r="M14526">
        <v>0</v>
      </c>
      <c r="N14526">
        <v>0</v>
      </c>
      <c r="O14526">
        <v>0</v>
      </c>
      <c r="P14526">
        <v>0</v>
      </c>
      <c r="Q14526">
        <v>0</v>
      </c>
      <c r="R14526">
        <v>0</v>
      </c>
      <c r="S14526">
        <v>0</v>
      </c>
      <c r="T14526">
        <v>0</v>
      </c>
      <c r="U14526">
        <v>0</v>
      </c>
      <c r="V14526">
        <v>35</v>
      </c>
      <c r="W14526" t="s">
        <v>756</v>
      </c>
      <c r="X14526" t="s">
        <v>18703</v>
      </c>
      <c r="Y14526" t="s">
        <v>10</v>
      </c>
    </row>
    <row r="14527" spans="1:25" x14ac:dyDescent="0.25">
      <c r="A14527" t="s">
        <v>18704</v>
      </c>
      <c r="B14527">
        <v>5</v>
      </c>
      <c r="C14527">
        <v>4</v>
      </c>
      <c r="D14527">
        <v>3</v>
      </c>
      <c r="E14527">
        <v>5</v>
      </c>
      <c r="F14527">
        <v>4</v>
      </c>
      <c r="G14527">
        <v>4</v>
      </c>
      <c r="H14527">
        <v>3</v>
      </c>
      <c r="I14527">
        <v>4</v>
      </c>
      <c r="J14527">
        <v>4</v>
      </c>
      <c r="K14527">
        <v>36</v>
      </c>
      <c r="L14527">
        <v>5</v>
      </c>
      <c r="M14527">
        <v>3</v>
      </c>
      <c r="N14527">
        <v>5</v>
      </c>
      <c r="O14527">
        <v>4</v>
      </c>
      <c r="P14527">
        <v>4</v>
      </c>
      <c r="Q14527">
        <v>4</v>
      </c>
      <c r="R14527">
        <v>4</v>
      </c>
      <c r="S14527">
        <v>4</v>
      </c>
      <c r="T14527">
        <v>3</v>
      </c>
      <c r="U14527">
        <v>36</v>
      </c>
      <c r="V14527">
        <v>72</v>
      </c>
      <c r="W14527" t="s">
        <v>97</v>
      </c>
      <c r="X14527" t="s">
        <v>18705</v>
      </c>
      <c r="Y14527" t="s">
        <v>44</v>
      </c>
    </row>
    <row r="14528" spans="1:25" x14ac:dyDescent="0.25">
      <c r="A14528" t="s">
        <v>18706</v>
      </c>
      <c r="B14528">
        <v>4</v>
      </c>
      <c r="C14528">
        <v>4</v>
      </c>
      <c r="D14528">
        <v>3</v>
      </c>
      <c r="E14528">
        <v>4</v>
      </c>
      <c r="F14528">
        <v>4</v>
      </c>
      <c r="G14528">
        <v>5</v>
      </c>
      <c r="H14528">
        <v>4</v>
      </c>
      <c r="I14528">
        <v>3</v>
      </c>
      <c r="J14528">
        <v>4</v>
      </c>
      <c r="K14528">
        <v>35</v>
      </c>
      <c r="L14528">
        <v>5</v>
      </c>
      <c r="M14528">
        <v>4</v>
      </c>
      <c r="N14528">
        <v>4</v>
      </c>
      <c r="O14528">
        <v>3</v>
      </c>
      <c r="P14528">
        <v>4</v>
      </c>
      <c r="Q14528">
        <v>4</v>
      </c>
      <c r="R14528">
        <v>4</v>
      </c>
      <c r="S14528">
        <v>5</v>
      </c>
      <c r="T14528">
        <v>4</v>
      </c>
      <c r="U14528">
        <v>37</v>
      </c>
      <c r="V14528">
        <v>72</v>
      </c>
      <c r="W14528" t="s">
        <v>64</v>
      </c>
      <c r="X14528" t="s">
        <v>3817</v>
      </c>
      <c r="Y14528" t="s">
        <v>10</v>
      </c>
    </row>
    <row r="14529" spans="1:25" x14ac:dyDescent="0.25">
      <c r="A14529" t="s">
        <v>18707</v>
      </c>
      <c r="B14529">
        <v>4</v>
      </c>
      <c r="C14529">
        <v>3</v>
      </c>
      <c r="D14529">
        <v>5</v>
      </c>
      <c r="E14529">
        <v>4</v>
      </c>
      <c r="F14529">
        <v>4</v>
      </c>
      <c r="G14529">
        <v>4</v>
      </c>
      <c r="H14529">
        <v>5</v>
      </c>
      <c r="I14529">
        <v>3</v>
      </c>
      <c r="J14529">
        <v>4</v>
      </c>
      <c r="K14529">
        <v>36</v>
      </c>
      <c r="L14529">
        <v>4</v>
      </c>
      <c r="M14529">
        <v>3</v>
      </c>
      <c r="N14529">
        <v>5</v>
      </c>
      <c r="O14529">
        <v>4</v>
      </c>
      <c r="P14529">
        <v>4</v>
      </c>
      <c r="Q14529">
        <v>4</v>
      </c>
      <c r="R14529">
        <v>5</v>
      </c>
      <c r="S14529">
        <v>3</v>
      </c>
      <c r="T14529">
        <v>4</v>
      </c>
      <c r="U14529">
        <v>36</v>
      </c>
      <c r="V14529">
        <v>72</v>
      </c>
      <c r="W14529" t="s">
        <v>848</v>
      </c>
      <c r="X14529" t="s">
        <v>18708</v>
      </c>
      <c r="Y14529" t="s">
        <v>10</v>
      </c>
    </row>
    <row r="14530" spans="1:25" x14ac:dyDescent="0.25">
      <c r="A14530" t="s">
        <v>18709</v>
      </c>
      <c r="B14530">
        <v>4</v>
      </c>
      <c r="C14530">
        <v>3</v>
      </c>
      <c r="D14530">
        <v>4</v>
      </c>
      <c r="E14530">
        <v>4</v>
      </c>
      <c r="F14530">
        <v>3</v>
      </c>
      <c r="G14530">
        <v>5</v>
      </c>
      <c r="H14530">
        <v>4</v>
      </c>
      <c r="I14530">
        <v>4</v>
      </c>
      <c r="J14530">
        <v>5</v>
      </c>
      <c r="K14530">
        <v>36</v>
      </c>
      <c r="L14530">
        <v>4</v>
      </c>
      <c r="M14530">
        <v>4</v>
      </c>
      <c r="N14530">
        <v>3</v>
      </c>
      <c r="O14530">
        <v>4</v>
      </c>
      <c r="P14530">
        <v>4</v>
      </c>
      <c r="Q14530">
        <v>5</v>
      </c>
      <c r="R14530">
        <v>3</v>
      </c>
      <c r="S14530">
        <v>4</v>
      </c>
      <c r="T14530">
        <v>5</v>
      </c>
      <c r="U14530">
        <v>36</v>
      </c>
      <c r="V14530">
        <v>72</v>
      </c>
      <c r="W14530" t="s">
        <v>18</v>
      </c>
      <c r="X14530" t="s">
        <v>162</v>
      </c>
      <c r="Y14530" t="s">
        <v>10</v>
      </c>
    </row>
    <row r="14531" spans="1:25" x14ac:dyDescent="0.25">
      <c r="A14531" t="s">
        <v>18710</v>
      </c>
      <c r="B14531">
        <v>4</v>
      </c>
      <c r="C14531">
        <v>4</v>
      </c>
      <c r="D14531">
        <v>5</v>
      </c>
      <c r="E14531">
        <v>4</v>
      </c>
      <c r="F14531">
        <v>3</v>
      </c>
      <c r="G14531">
        <v>4</v>
      </c>
      <c r="H14531">
        <v>3</v>
      </c>
      <c r="I14531">
        <v>5</v>
      </c>
      <c r="J14531">
        <v>4</v>
      </c>
      <c r="K14531">
        <v>36</v>
      </c>
      <c r="L14531">
        <v>4</v>
      </c>
      <c r="M14531">
        <v>3</v>
      </c>
      <c r="N14531">
        <v>4</v>
      </c>
      <c r="O14531">
        <v>4</v>
      </c>
      <c r="P14531">
        <v>5</v>
      </c>
      <c r="Q14531">
        <v>3</v>
      </c>
      <c r="R14531">
        <v>4</v>
      </c>
      <c r="S14531">
        <v>4</v>
      </c>
      <c r="T14531">
        <v>4</v>
      </c>
      <c r="U14531">
        <v>35</v>
      </c>
      <c r="V14531">
        <v>71</v>
      </c>
      <c r="W14531" t="s">
        <v>241</v>
      </c>
      <c r="X14531" t="s">
        <v>6714</v>
      </c>
      <c r="Y14531" t="s">
        <v>10</v>
      </c>
    </row>
    <row r="14532" spans="1:25" x14ac:dyDescent="0.25">
      <c r="A14532" t="s">
        <v>18711</v>
      </c>
      <c r="B14532">
        <v>4</v>
      </c>
      <c r="C14532">
        <v>3</v>
      </c>
      <c r="D14532">
        <v>4</v>
      </c>
      <c r="E14532">
        <v>5</v>
      </c>
      <c r="F14532">
        <v>3</v>
      </c>
      <c r="G14532">
        <v>4</v>
      </c>
      <c r="H14532">
        <v>4</v>
      </c>
      <c r="I14532">
        <v>3</v>
      </c>
      <c r="J14532">
        <v>5</v>
      </c>
      <c r="K14532">
        <v>35</v>
      </c>
      <c r="L14532">
        <v>4</v>
      </c>
      <c r="M14532">
        <v>5</v>
      </c>
      <c r="N14532">
        <v>4</v>
      </c>
      <c r="O14532">
        <v>4</v>
      </c>
      <c r="P14532">
        <v>3</v>
      </c>
      <c r="Q14532">
        <v>4</v>
      </c>
      <c r="R14532">
        <v>3</v>
      </c>
      <c r="S14532">
        <v>4</v>
      </c>
      <c r="T14532">
        <v>5</v>
      </c>
      <c r="U14532">
        <v>36</v>
      </c>
      <c r="V14532">
        <v>71</v>
      </c>
      <c r="W14532" t="s">
        <v>61</v>
      </c>
      <c r="X14532" t="s">
        <v>2644</v>
      </c>
      <c r="Y14532" t="s">
        <v>10</v>
      </c>
    </row>
    <row r="14533" spans="1:25" x14ac:dyDescent="0.25">
      <c r="A14533" t="s">
        <v>18712</v>
      </c>
      <c r="B14533">
        <v>4</v>
      </c>
      <c r="C14533">
        <v>5</v>
      </c>
      <c r="D14533">
        <v>3</v>
      </c>
      <c r="E14533">
        <v>4</v>
      </c>
      <c r="F14533">
        <v>3</v>
      </c>
      <c r="G14533">
        <v>4</v>
      </c>
      <c r="H14533">
        <v>5</v>
      </c>
      <c r="I14533">
        <v>4</v>
      </c>
      <c r="J14533">
        <v>4</v>
      </c>
      <c r="K14533">
        <v>36</v>
      </c>
      <c r="L14533">
        <v>4</v>
      </c>
      <c r="M14533">
        <v>5</v>
      </c>
      <c r="N14533">
        <v>4</v>
      </c>
      <c r="O14533">
        <v>3</v>
      </c>
      <c r="P14533">
        <v>4</v>
      </c>
      <c r="Q14533">
        <v>3</v>
      </c>
      <c r="R14533">
        <v>4</v>
      </c>
      <c r="S14533">
        <v>4</v>
      </c>
      <c r="T14533">
        <v>5</v>
      </c>
      <c r="U14533">
        <v>36</v>
      </c>
      <c r="V14533">
        <v>72</v>
      </c>
      <c r="W14533" t="s">
        <v>730</v>
      </c>
      <c r="X14533" t="s">
        <v>18713</v>
      </c>
      <c r="Y14533" t="s">
        <v>10</v>
      </c>
    </row>
    <row r="14534" spans="1:25" x14ac:dyDescent="0.25">
      <c r="A14534" t="s">
        <v>18712</v>
      </c>
      <c r="B14534">
        <v>4</v>
      </c>
      <c r="C14534">
        <v>5</v>
      </c>
      <c r="D14534">
        <v>4</v>
      </c>
      <c r="E14534">
        <v>3</v>
      </c>
      <c r="F14534">
        <v>4</v>
      </c>
      <c r="G14534">
        <v>5</v>
      </c>
      <c r="H14534">
        <v>4</v>
      </c>
      <c r="I14534">
        <v>3</v>
      </c>
      <c r="J14534">
        <v>4</v>
      </c>
      <c r="K14534">
        <v>36</v>
      </c>
      <c r="L14534">
        <v>4</v>
      </c>
      <c r="M14534">
        <v>3</v>
      </c>
      <c r="N14534">
        <v>4</v>
      </c>
      <c r="O14534">
        <v>5</v>
      </c>
      <c r="P14534">
        <v>4</v>
      </c>
      <c r="Q14534">
        <v>5</v>
      </c>
      <c r="R14534">
        <v>4</v>
      </c>
      <c r="S14534">
        <v>3</v>
      </c>
      <c r="T14534">
        <v>4</v>
      </c>
      <c r="U14534">
        <v>36</v>
      </c>
      <c r="V14534">
        <v>72</v>
      </c>
      <c r="W14534" t="s">
        <v>133</v>
      </c>
      <c r="X14534" t="s">
        <v>5858</v>
      </c>
      <c r="Y14534" t="s">
        <v>10</v>
      </c>
    </row>
    <row r="14535" spans="1:25" x14ac:dyDescent="0.25">
      <c r="A14535" t="s">
        <v>18714</v>
      </c>
      <c r="B14535">
        <v>4</v>
      </c>
      <c r="C14535">
        <v>3</v>
      </c>
      <c r="D14535">
        <v>5</v>
      </c>
      <c r="E14535">
        <v>4</v>
      </c>
      <c r="F14535">
        <v>4</v>
      </c>
      <c r="G14535">
        <v>4</v>
      </c>
      <c r="H14535">
        <v>3</v>
      </c>
      <c r="I14535">
        <v>5</v>
      </c>
      <c r="J14535">
        <v>3</v>
      </c>
      <c r="K14535">
        <v>35</v>
      </c>
      <c r="L14535">
        <v>4</v>
      </c>
      <c r="M14535">
        <v>4</v>
      </c>
      <c r="N14535">
        <v>5</v>
      </c>
      <c r="O14535">
        <v>4</v>
      </c>
      <c r="P14535">
        <v>3</v>
      </c>
      <c r="Q14535">
        <v>4</v>
      </c>
      <c r="R14535">
        <v>4</v>
      </c>
      <c r="S14535">
        <v>3</v>
      </c>
      <c r="T14535">
        <v>4</v>
      </c>
      <c r="U14535">
        <v>35</v>
      </c>
      <c r="V14535">
        <v>70</v>
      </c>
      <c r="W14535" t="s">
        <v>15</v>
      </c>
      <c r="X14535" t="s">
        <v>18455</v>
      </c>
      <c r="Y14535" t="s">
        <v>10</v>
      </c>
    </row>
    <row r="14536" spans="1:25" x14ac:dyDescent="0.25">
      <c r="A14536" t="s">
        <v>18715</v>
      </c>
      <c r="B14536">
        <v>5</v>
      </c>
      <c r="C14536">
        <v>4</v>
      </c>
      <c r="D14536">
        <v>3</v>
      </c>
      <c r="E14536">
        <v>4</v>
      </c>
      <c r="F14536">
        <v>3</v>
      </c>
      <c r="G14536">
        <v>4</v>
      </c>
      <c r="H14536">
        <v>4</v>
      </c>
      <c r="I14536">
        <v>5</v>
      </c>
      <c r="J14536">
        <v>4</v>
      </c>
      <c r="K14536">
        <v>36</v>
      </c>
      <c r="L14536">
        <v>4</v>
      </c>
      <c r="M14536">
        <v>3</v>
      </c>
      <c r="N14536">
        <v>4</v>
      </c>
      <c r="O14536">
        <v>5</v>
      </c>
      <c r="P14536">
        <v>4</v>
      </c>
      <c r="Q14536">
        <v>4</v>
      </c>
      <c r="R14536">
        <v>4</v>
      </c>
      <c r="S14536">
        <v>3</v>
      </c>
      <c r="T14536">
        <v>5</v>
      </c>
      <c r="U14536">
        <v>36</v>
      </c>
      <c r="V14536">
        <v>72</v>
      </c>
      <c r="W14536" t="s">
        <v>39</v>
      </c>
      <c r="X14536" t="s">
        <v>18716</v>
      </c>
      <c r="Y14536" t="s">
        <v>10</v>
      </c>
    </row>
    <row r="14537" spans="1:25" x14ac:dyDescent="0.25">
      <c r="A14537" t="s">
        <v>18717</v>
      </c>
      <c r="B14537">
        <v>5</v>
      </c>
      <c r="C14537">
        <v>4</v>
      </c>
      <c r="D14537">
        <v>3</v>
      </c>
      <c r="E14537">
        <v>4</v>
      </c>
      <c r="F14537">
        <v>3</v>
      </c>
      <c r="G14537">
        <v>4</v>
      </c>
      <c r="H14537">
        <v>4</v>
      </c>
      <c r="I14537">
        <v>5</v>
      </c>
      <c r="J14537">
        <v>4</v>
      </c>
      <c r="K14537">
        <v>36</v>
      </c>
      <c r="L14537">
        <v>4</v>
      </c>
      <c r="M14537">
        <v>3</v>
      </c>
      <c r="N14537">
        <v>4</v>
      </c>
      <c r="O14537">
        <v>5</v>
      </c>
      <c r="P14537">
        <v>4</v>
      </c>
      <c r="Q14537">
        <v>4</v>
      </c>
      <c r="R14537">
        <v>4</v>
      </c>
      <c r="S14537">
        <v>3</v>
      </c>
      <c r="T14537">
        <v>5</v>
      </c>
      <c r="U14537">
        <v>36</v>
      </c>
      <c r="V14537">
        <v>72</v>
      </c>
      <c r="W14537" t="s">
        <v>39</v>
      </c>
      <c r="X14537" t="s">
        <v>18718</v>
      </c>
      <c r="Y14537" t="s">
        <v>10</v>
      </c>
    </row>
    <row r="14538" spans="1:25" x14ac:dyDescent="0.25">
      <c r="A14538" t="s">
        <v>18719</v>
      </c>
      <c r="B14538">
        <v>4</v>
      </c>
      <c r="C14538">
        <v>4</v>
      </c>
      <c r="D14538">
        <v>5</v>
      </c>
      <c r="E14538">
        <v>3</v>
      </c>
      <c r="F14538">
        <v>4</v>
      </c>
      <c r="G14538">
        <v>3</v>
      </c>
      <c r="H14538">
        <v>5</v>
      </c>
      <c r="I14538">
        <v>3</v>
      </c>
      <c r="J14538">
        <v>4</v>
      </c>
      <c r="K14538">
        <v>35</v>
      </c>
      <c r="L14538">
        <v>4</v>
      </c>
      <c r="M14538">
        <v>3</v>
      </c>
      <c r="N14538">
        <v>4</v>
      </c>
      <c r="O14538">
        <v>3</v>
      </c>
      <c r="P14538">
        <v>4</v>
      </c>
      <c r="Q14538">
        <v>5</v>
      </c>
      <c r="R14538">
        <v>4</v>
      </c>
      <c r="S14538">
        <v>3</v>
      </c>
      <c r="T14538">
        <v>5</v>
      </c>
      <c r="U14538">
        <v>35</v>
      </c>
      <c r="V14538">
        <v>70</v>
      </c>
      <c r="W14538" t="s">
        <v>8</v>
      </c>
      <c r="X14538" t="s">
        <v>18720</v>
      </c>
      <c r="Y14538" t="s">
        <v>10</v>
      </c>
    </row>
    <row r="14539" spans="1:25" x14ac:dyDescent="0.25">
      <c r="A14539" t="s">
        <v>18721</v>
      </c>
      <c r="B14539">
        <v>4</v>
      </c>
      <c r="C14539">
        <v>4</v>
      </c>
      <c r="D14539">
        <v>4</v>
      </c>
      <c r="E14539">
        <v>3</v>
      </c>
      <c r="F14539">
        <v>4</v>
      </c>
      <c r="G14539">
        <v>4</v>
      </c>
      <c r="H14539">
        <v>5</v>
      </c>
      <c r="I14539">
        <v>3</v>
      </c>
      <c r="J14539">
        <v>4</v>
      </c>
      <c r="K14539">
        <v>35</v>
      </c>
      <c r="L14539">
        <v>4</v>
      </c>
      <c r="M14539">
        <v>4</v>
      </c>
      <c r="N14539">
        <v>5</v>
      </c>
      <c r="O14539">
        <v>3</v>
      </c>
      <c r="P14539">
        <v>4</v>
      </c>
      <c r="Q14539">
        <v>4</v>
      </c>
      <c r="R14539">
        <v>3</v>
      </c>
      <c r="S14539">
        <v>5</v>
      </c>
      <c r="T14539">
        <v>4</v>
      </c>
      <c r="U14539">
        <v>36</v>
      </c>
      <c r="V14539">
        <v>71</v>
      </c>
      <c r="W14539" t="s">
        <v>64</v>
      </c>
      <c r="X14539" t="s">
        <v>2724</v>
      </c>
      <c r="Y14539" t="s">
        <v>10</v>
      </c>
    </row>
    <row r="14540" spans="1:25" x14ac:dyDescent="0.25">
      <c r="A14540" t="s">
        <v>18722</v>
      </c>
      <c r="B14540">
        <v>4</v>
      </c>
      <c r="C14540">
        <v>5</v>
      </c>
      <c r="D14540">
        <v>4</v>
      </c>
      <c r="E14540">
        <v>3</v>
      </c>
      <c r="F14540">
        <v>4</v>
      </c>
      <c r="G14540">
        <v>3</v>
      </c>
      <c r="H14540">
        <v>4</v>
      </c>
      <c r="I14540">
        <v>4</v>
      </c>
      <c r="J14540">
        <v>5</v>
      </c>
      <c r="K14540">
        <v>36</v>
      </c>
      <c r="L14540">
        <v>4</v>
      </c>
      <c r="M14540">
        <v>3</v>
      </c>
      <c r="N14540">
        <v>4</v>
      </c>
      <c r="O14540">
        <v>4</v>
      </c>
      <c r="P14540">
        <v>5</v>
      </c>
      <c r="Q14540">
        <v>4</v>
      </c>
      <c r="R14540">
        <v>3</v>
      </c>
      <c r="S14540">
        <v>4</v>
      </c>
      <c r="T14540">
        <v>5</v>
      </c>
      <c r="U14540">
        <v>36</v>
      </c>
      <c r="V14540">
        <v>72</v>
      </c>
      <c r="W14540" t="s">
        <v>345</v>
      </c>
      <c r="X14540" t="s">
        <v>5442</v>
      </c>
      <c r="Y14540" t="s">
        <v>44</v>
      </c>
    </row>
    <row r="14541" spans="1:25" x14ac:dyDescent="0.25">
      <c r="A14541" t="s">
        <v>18723</v>
      </c>
      <c r="B14541">
        <v>4</v>
      </c>
      <c r="C14541">
        <v>4</v>
      </c>
      <c r="D14541">
        <v>3</v>
      </c>
      <c r="E14541">
        <v>5</v>
      </c>
      <c r="F14541">
        <v>4</v>
      </c>
      <c r="G14541">
        <v>5</v>
      </c>
      <c r="H14541">
        <v>4</v>
      </c>
      <c r="I14541">
        <v>3</v>
      </c>
      <c r="J14541">
        <v>4</v>
      </c>
      <c r="K14541">
        <v>36</v>
      </c>
      <c r="L14541">
        <v>4</v>
      </c>
      <c r="M14541">
        <v>4</v>
      </c>
      <c r="N14541">
        <v>4</v>
      </c>
      <c r="O14541">
        <v>4</v>
      </c>
      <c r="P14541">
        <v>3</v>
      </c>
      <c r="Q14541">
        <v>5</v>
      </c>
      <c r="R14541">
        <v>4</v>
      </c>
      <c r="S14541">
        <v>3</v>
      </c>
      <c r="T14541">
        <v>5</v>
      </c>
      <c r="U14541">
        <v>36</v>
      </c>
      <c r="V14541">
        <v>72</v>
      </c>
      <c r="W14541" t="s">
        <v>795</v>
      </c>
      <c r="X14541" t="s">
        <v>18724</v>
      </c>
      <c r="Y14541" t="s">
        <v>10</v>
      </c>
    </row>
    <row r="14542" spans="1:25" x14ac:dyDescent="0.25">
      <c r="A14542" t="s">
        <v>18725</v>
      </c>
      <c r="B14542">
        <v>4</v>
      </c>
      <c r="C14542">
        <v>4</v>
      </c>
      <c r="D14542">
        <v>3</v>
      </c>
      <c r="E14542">
        <v>4</v>
      </c>
      <c r="F14542">
        <v>5</v>
      </c>
      <c r="G14542">
        <v>3</v>
      </c>
      <c r="H14542">
        <v>5</v>
      </c>
      <c r="I14542">
        <v>4</v>
      </c>
      <c r="J14542">
        <v>4</v>
      </c>
      <c r="K14542">
        <v>36</v>
      </c>
      <c r="L14542">
        <v>4</v>
      </c>
      <c r="M14542">
        <v>4</v>
      </c>
      <c r="N14542">
        <v>3</v>
      </c>
      <c r="O14542">
        <v>5</v>
      </c>
      <c r="P14542">
        <v>3</v>
      </c>
      <c r="Q14542">
        <v>4</v>
      </c>
      <c r="R14542">
        <v>5</v>
      </c>
      <c r="S14542">
        <v>3</v>
      </c>
      <c r="T14542">
        <v>4</v>
      </c>
      <c r="U14542">
        <v>35</v>
      </c>
      <c r="V14542">
        <v>71</v>
      </c>
      <c r="W14542" t="s">
        <v>15</v>
      </c>
      <c r="X14542" t="s">
        <v>7077</v>
      </c>
      <c r="Y14542" t="s">
        <v>10</v>
      </c>
    </row>
    <row r="14543" spans="1:25" x14ac:dyDescent="0.25">
      <c r="A14543" t="s">
        <v>18726</v>
      </c>
      <c r="B14543">
        <v>4</v>
      </c>
      <c r="C14543">
        <v>4</v>
      </c>
      <c r="D14543">
        <v>5</v>
      </c>
      <c r="E14543">
        <v>3</v>
      </c>
      <c r="F14543">
        <v>5</v>
      </c>
      <c r="G14543">
        <v>4</v>
      </c>
      <c r="H14543">
        <v>4</v>
      </c>
      <c r="I14543">
        <v>3</v>
      </c>
      <c r="J14543">
        <v>4</v>
      </c>
      <c r="K14543">
        <v>36</v>
      </c>
      <c r="L14543">
        <v>4</v>
      </c>
      <c r="M14543">
        <v>5</v>
      </c>
      <c r="N14543">
        <v>3</v>
      </c>
      <c r="O14543">
        <v>4</v>
      </c>
      <c r="P14543">
        <v>4</v>
      </c>
      <c r="Q14543">
        <v>5</v>
      </c>
      <c r="R14543">
        <v>4</v>
      </c>
      <c r="S14543">
        <v>3</v>
      </c>
      <c r="T14543">
        <v>4</v>
      </c>
      <c r="U14543">
        <v>36</v>
      </c>
      <c r="V14543">
        <v>72</v>
      </c>
      <c r="W14543" t="s">
        <v>12</v>
      </c>
      <c r="X14543" t="s">
        <v>14751</v>
      </c>
      <c r="Y14543" t="s">
        <v>10</v>
      </c>
    </row>
    <row r="14544" spans="1:25" x14ac:dyDescent="0.25">
      <c r="A14544" t="s">
        <v>18727</v>
      </c>
      <c r="B14544">
        <v>4</v>
      </c>
      <c r="C14544">
        <v>4</v>
      </c>
      <c r="D14544">
        <v>3</v>
      </c>
      <c r="E14544">
        <v>5</v>
      </c>
      <c r="F14544">
        <v>4</v>
      </c>
      <c r="G14544">
        <v>3</v>
      </c>
      <c r="H14544">
        <v>4</v>
      </c>
      <c r="I14544">
        <v>4</v>
      </c>
      <c r="J14544">
        <v>5</v>
      </c>
      <c r="K14544">
        <v>36</v>
      </c>
      <c r="L14544">
        <v>4</v>
      </c>
      <c r="M14544">
        <v>5</v>
      </c>
      <c r="N14544">
        <v>4</v>
      </c>
      <c r="O14544">
        <v>4</v>
      </c>
      <c r="P14544">
        <v>4</v>
      </c>
      <c r="Q14544">
        <v>3</v>
      </c>
      <c r="R14544">
        <v>5</v>
      </c>
      <c r="S14544">
        <v>3</v>
      </c>
      <c r="T14544">
        <v>4</v>
      </c>
      <c r="U14544">
        <v>36</v>
      </c>
      <c r="V14544">
        <v>72</v>
      </c>
      <c r="W14544" t="s">
        <v>166</v>
      </c>
      <c r="X14544" t="s">
        <v>6525</v>
      </c>
      <c r="Y14544" t="s">
        <v>10</v>
      </c>
    </row>
    <row r="14545" spans="1:25" x14ac:dyDescent="0.25">
      <c r="A14545" t="s">
        <v>18728</v>
      </c>
      <c r="B14545">
        <v>4</v>
      </c>
      <c r="C14545">
        <v>4</v>
      </c>
      <c r="D14545">
        <v>3</v>
      </c>
      <c r="E14545">
        <v>4</v>
      </c>
      <c r="F14545">
        <v>4</v>
      </c>
      <c r="G14545">
        <v>3</v>
      </c>
      <c r="H14545">
        <v>4</v>
      </c>
      <c r="I14545">
        <v>4</v>
      </c>
      <c r="J14545">
        <v>4</v>
      </c>
      <c r="K14545">
        <v>34</v>
      </c>
      <c r="L14545">
        <v>0</v>
      </c>
      <c r="M14545">
        <v>0</v>
      </c>
      <c r="N14545">
        <v>0</v>
      </c>
      <c r="O14545">
        <v>0</v>
      </c>
      <c r="P14545">
        <v>0</v>
      </c>
      <c r="Q14545">
        <v>0</v>
      </c>
      <c r="R14545">
        <v>0</v>
      </c>
      <c r="S14545">
        <v>0</v>
      </c>
      <c r="T14545">
        <v>0</v>
      </c>
      <c r="U14545">
        <v>0</v>
      </c>
      <c r="V14545">
        <v>34</v>
      </c>
      <c r="W14545" t="s">
        <v>39</v>
      </c>
      <c r="X14545" t="s">
        <v>18729</v>
      </c>
      <c r="Y14545" t="s">
        <v>10</v>
      </c>
    </row>
    <row r="14546" spans="1:25" x14ac:dyDescent="0.25">
      <c r="A14546" t="s">
        <v>18730</v>
      </c>
      <c r="B14546">
        <v>4</v>
      </c>
      <c r="C14546">
        <v>3</v>
      </c>
      <c r="D14546">
        <v>5</v>
      </c>
      <c r="E14546">
        <v>4</v>
      </c>
      <c r="F14546">
        <v>4</v>
      </c>
      <c r="G14546">
        <v>5</v>
      </c>
      <c r="H14546">
        <v>4</v>
      </c>
      <c r="I14546">
        <v>3</v>
      </c>
      <c r="J14546">
        <v>4</v>
      </c>
      <c r="K14546">
        <v>36</v>
      </c>
      <c r="L14546">
        <v>4</v>
      </c>
      <c r="M14546">
        <v>4</v>
      </c>
      <c r="N14546">
        <v>3</v>
      </c>
      <c r="O14546">
        <v>5</v>
      </c>
      <c r="P14546">
        <v>4</v>
      </c>
      <c r="Q14546">
        <v>3</v>
      </c>
      <c r="R14546">
        <v>4</v>
      </c>
      <c r="S14546">
        <v>4</v>
      </c>
      <c r="T14546">
        <v>5</v>
      </c>
      <c r="U14546">
        <v>36</v>
      </c>
      <c r="V14546">
        <v>72</v>
      </c>
      <c r="W14546" t="s">
        <v>58</v>
      </c>
      <c r="X14546" t="s">
        <v>18731</v>
      </c>
      <c r="Y14546" t="s">
        <v>10</v>
      </c>
    </row>
    <row r="14547" spans="1:25" x14ac:dyDescent="0.25">
      <c r="A14547" t="s">
        <v>18732</v>
      </c>
      <c r="B14547">
        <v>4</v>
      </c>
      <c r="C14547">
        <v>4</v>
      </c>
      <c r="D14547">
        <v>3</v>
      </c>
      <c r="E14547">
        <v>5</v>
      </c>
      <c r="F14547">
        <v>4</v>
      </c>
      <c r="G14547">
        <v>4</v>
      </c>
      <c r="H14547">
        <v>3</v>
      </c>
      <c r="I14547">
        <v>4</v>
      </c>
      <c r="J14547">
        <v>5</v>
      </c>
      <c r="K14547">
        <v>36</v>
      </c>
      <c r="L14547">
        <v>4</v>
      </c>
      <c r="M14547">
        <v>3</v>
      </c>
      <c r="N14547">
        <v>5</v>
      </c>
      <c r="O14547">
        <v>4</v>
      </c>
      <c r="P14547">
        <v>4</v>
      </c>
      <c r="Q14547">
        <v>5</v>
      </c>
      <c r="R14547">
        <v>4</v>
      </c>
      <c r="S14547">
        <v>3</v>
      </c>
      <c r="T14547">
        <v>4</v>
      </c>
      <c r="U14547">
        <v>36</v>
      </c>
      <c r="V14547">
        <v>72</v>
      </c>
      <c r="W14547" t="s">
        <v>984</v>
      </c>
      <c r="X14547" t="s">
        <v>2088</v>
      </c>
      <c r="Y14547" t="s">
        <v>50</v>
      </c>
    </row>
    <row r="14548" spans="1:25" x14ac:dyDescent="0.25">
      <c r="A14548" t="s">
        <v>18733</v>
      </c>
      <c r="B14548">
        <v>4</v>
      </c>
      <c r="C14548">
        <v>4</v>
      </c>
      <c r="D14548">
        <v>5</v>
      </c>
      <c r="E14548">
        <v>3</v>
      </c>
      <c r="F14548">
        <v>4</v>
      </c>
      <c r="G14548">
        <v>5</v>
      </c>
      <c r="H14548">
        <v>3</v>
      </c>
      <c r="I14548">
        <v>4</v>
      </c>
      <c r="J14548">
        <v>4</v>
      </c>
      <c r="K14548">
        <v>36</v>
      </c>
      <c r="L14548">
        <v>4</v>
      </c>
      <c r="M14548">
        <v>4</v>
      </c>
      <c r="N14548">
        <v>4</v>
      </c>
      <c r="O14548">
        <v>5</v>
      </c>
      <c r="P14548">
        <v>3</v>
      </c>
      <c r="Q14548">
        <v>4</v>
      </c>
      <c r="R14548">
        <v>4</v>
      </c>
      <c r="S14548">
        <v>3</v>
      </c>
      <c r="T14548">
        <v>5</v>
      </c>
      <c r="U14548">
        <v>36</v>
      </c>
      <c r="V14548">
        <v>72</v>
      </c>
      <c r="W14548" t="s">
        <v>665</v>
      </c>
      <c r="X14548" t="s">
        <v>1294</v>
      </c>
      <c r="Y14548" t="s">
        <v>10</v>
      </c>
    </row>
    <row r="14549" spans="1:25" x14ac:dyDescent="0.25">
      <c r="A14549" t="s">
        <v>18734</v>
      </c>
      <c r="B14549">
        <v>4</v>
      </c>
      <c r="C14549">
        <v>3</v>
      </c>
      <c r="D14549">
        <v>4</v>
      </c>
      <c r="E14549">
        <v>5</v>
      </c>
      <c r="F14549">
        <v>4</v>
      </c>
      <c r="G14549">
        <v>3</v>
      </c>
      <c r="H14549">
        <v>5</v>
      </c>
      <c r="I14549">
        <v>3</v>
      </c>
      <c r="J14549">
        <v>4</v>
      </c>
      <c r="K14549">
        <v>35</v>
      </c>
      <c r="L14549">
        <v>4</v>
      </c>
      <c r="M14549">
        <v>3</v>
      </c>
      <c r="N14549">
        <v>4</v>
      </c>
      <c r="O14549">
        <v>4</v>
      </c>
      <c r="P14549">
        <v>4</v>
      </c>
      <c r="Q14549">
        <v>3</v>
      </c>
      <c r="R14549">
        <v>5</v>
      </c>
      <c r="S14549">
        <v>4</v>
      </c>
      <c r="T14549">
        <v>4</v>
      </c>
      <c r="U14549">
        <v>35</v>
      </c>
      <c r="V14549">
        <v>70</v>
      </c>
      <c r="W14549" t="s">
        <v>260</v>
      </c>
      <c r="X14549" t="s">
        <v>1750</v>
      </c>
      <c r="Y14549" t="s">
        <v>44</v>
      </c>
    </row>
    <row r="14550" spans="1:25" x14ac:dyDescent="0.25">
      <c r="A14550" t="s">
        <v>18735</v>
      </c>
      <c r="B14550">
        <v>4</v>
      </c>
      <c r="C14550">
        <v>4</v>
      </c>
      <c r="D14550">
        <v>5</v>
      </c>
      <c r="E14550">
        <v>3</v>
      </c>
      <c r="F14550">
        <v>4</v>
      </c>
      <c r="G14550">
        <v>4</v>
      </c>
      <c r="H14550">
        <v>3</v>
      </c>
      <c r="I14550">
        <v>5</v>
      </c>
      <c r="J14550">
        <v>4</v>
      </c>
      <c r="K14550">
        <v>36</v>
      </c>
      <c r="L14550">
        <v>4</v>
      </c>
      <c r="M14550">
        <v>5</v>
      </c>
      <c r="N14550">
        <v>4</v>
      </c>
      <c r="O14550">
        <v>3</v>
      </c>
      <c r="P14550">
        <v>5</v>
      </c>
      <c r="Q14550">
        <v>4</v>
      </c>
      <c r="R14550">
        <v>3</v>
      </c>
      <c r="S14550">
        <v>4</v>
      </c>
      <c r="T14550">
        <v>4</v>
      </c>
      <c r="U14550">
        <v>36</v>
      </c>
      <c r="V14550">
        <v>72</v>
      </c>
      <c r="W14550" t="s">
        <v>702</v>
      </c>
      <c r="X14550" t="s">
        <v>389</v>
      </c>
      <c r="Y14550" t="s">
        <v>10</v>
      </c>
    </row>
    <row r="14551" spans="1:25" x14ac:dyDescent="0.25">
      <c r="A14551" t="s">
        <v>18736</v>
      </c>
      <c r="B14551">
        <v>4</v>
      </c>
      <c r="C14551">
        <v>4</v>
      </c>
      <c r="D14551">
        <v>5</v>
      </c>
      <c r="E14551">
        <v>3</v>
      </c>
      <c r="F14551">
        <v>5</v>
      </c>
      <c r="G14551">
        <v>3</v>
      </c>
      <c r="H14551">
        <v>4</v>
      </c>
      <c r="I14551">
        <v>4</v>
      </c>
      <c r="J14551">
        <v>4</v>
      </c>
      <c r="K14551">
        <v>36</v>
      </c>
      <c r="L14551">
        <v>4</v>
      </c>
      <c r="M14551">
        <v>3</v>
      </c>
      <c r="N14551">
        <v>4</v>
      </c>
      <c r="O14551">
        <v>4</v>
      </c>
      <c r="P14551">
        <v>4</v>
      </c>
      <c r="Q14551">
        <v>3</v>
      </c>
      <c r="R14551">
        <v>4</v>
      </c>
      <c r="S14551">
        <v>5</v>
      </c>
      <c r="T14551">
        <v>3</v>
      </c>
      <c r="U14551">
        <v>34</v>
      </c>
      <c r="V14551">
        <v>70</v>
      </c>
      <c r="X14551" t="s">
        <v>11252</v>
      </c>
      <c r="Y14551" t="s">
        <v>78</v>
      </c>
    </row>
    <row r="14552" spans="1:25" x14ac:dyDescent="0.25">
      <c r="A14552" t="s">
        <v>18737</v>
      </c>
      <c r="B14552">
        <v>4</v>
      </c>
      <c r="C14552">
        <v>3</v>
      </c>
      <c r="D14552">
        <v>5</v>
      </c>
      <c r="E14552">
        <v>4</v>
      </c>
      <c r="F14552">
        <v>4</v>
      </c>
      <c r="G14552">
        <v>3</v>
      </c>
      <c r="H14552">
        <v>4</v>
      </c>
      <c r="I14552">
        <v>3</v>
      </c>
      <c r="J14552">
        <v>5</v>
      </c>
      <c r="K14552">
        <v>35</v>
      </c>
      <c r="L14552">
        <v>4</v>
      </c>
      <c r="M14552">
        <v>3</v>
      </c>
      <c r="N14552">
        <v>5</v>
      </c>
      <c r="O14552">
        <v>3</v>
      </c>
      <c r="P14552">
        <v>5</v>
      </c>
      <c r="Q14552">
        <v>4</v>
      </c>
      <c r="R14552">
        <v>3</v>
      </c>
      <c r="S14552">
        <v>5</v>
      </c>
      <c r="T14552">
        <v>4</v>
      </c>
      <c r="U14552">
        <v>36</v>
      </c>
      <c r="V14552">
        <v>71</v>
      </c>
      <c r="W14552" t="s">
        <v>730</v>
      </c>
      <c r="X14552" t="s">
        <v>18713</v>
      </c>
      <c r="Y14552" t="s">
        <v>10</v>
      </c>
    </row>
    <row r="14553" spans="1:25" x14ac:dyDescent="0.25">
      <c r="A14553" t="s">
        <v>18738</v>
      </c>
      <c r="B14553">
        <v>5</v>
      </c>
      <c r="C14553">
        <v>3</v>
      </c>
      <c r="D14553">
        <v>4</v>
      </c>
      <c r="E14553">
        <v>4</v>
      </c>
      <c r="F14553">
        <v>3</v>
      </c>
      <c r="G14553">
        <v>4</v>
      </c>
      <c r="H14553">
        <v>5</v>
      </c>
      <c r="I14553">
        <v>4</v>
      </c>
      <c r="J14553">
        <v>5</v>
      </c>
      <c r="K14553">
        <v>37</v>
      </c>
      <c r="L14553">
        <v>4</v>
      </c>
      <c r="M14553">
        <v>4</v>
      </c>
      <c r="N14553">
        <v>4</v>
      </c>
      <c r="O14553">
        <v>3</v>
      </c>
      <c r="P14553">
        <v>4</v>
      </c>
      <c r="Q14553">
        <v>3</v>
      </c>
      <c r="R14553">
        <v>5</v>
      </c>
      <c r="S14553">
        <v>4</v>
      </c>
      <c r="T14553">
        <v>4</v>
      </c>
      <c r="U14553">
        <v>35</v>
      </c>
      <c r="V14553">
        <v>72</v>
      </c>
      <c r="W14553" t="s">
        <v>12</v>
      </c>
      <c r="X14553" t="s">
        <v>18739</v>
      </c>
      <c r="Y14553" t="s">
        <v>10</v>
      </c>
    </row>
    <row r="14554" spans="1:25" x14ac:dyDescent="0.25">
      <c r="A14554" t="s">
        <v>18738</v>
      </c>
      <c r="B14554">
        <v>4</v>
      </c>
      <c r="C14554">
        <v>5</v>
      </c>
      <c r="D14554">
        <v>4</v>
      </c>
      <c r="E14554">
        <v>4</v>
      </c>
      <c r="F14554">
        <v>3</v>
      </c>
      <c r="G14554">
        <v>4</v>
      </c>
      <c r="H14554">
        <v>4</v>
      </c>
      <c r="I14554">
        <v>3</v>
      </c>
      <c r="J14554">
        <v>5</v>
      </c>
      <c r="K14554">
        <v>36</v>
      </c>
      <c r="L14554">
        <v>3</v>
      </c>
      <c r="M14554">
        <v>4</v>
      </c>
      <c r="N14554">
        <v>5</v>
      </c>
      <c r="O14554">
        <v>4</v>
      </c>
      <c r="P14554">
        <v>4</v>
      </c>
      <c r="Q14554">
        <v>3</v>
      </c>
      <c r="R14554">
        <v>4</v>
      </c>
      <c r="S14554">
        <v>5</v>
      </c>
      <c r="T14554">
        <v>4</v>
      </c>
      <c r="U14554">
        <v>36</v>
      </c>
      <c r="V14554">
        <v>72</v>
      </c>
      <c r="W14554" t="s">
        <v>39</v>
      </c>
      <c r="X14554" t="s">
        <v>141</v>
      </c>
      <c r="Y14554" t="s">
        <v>10</v>
      </c>
    </row>
    <row r="14555" spans="1:25" x14ac:dyDescent="0.25">
      <c r="A14555" t="s">
        <v>18740</v>
      </c>
      <c r="B14555">
        <v>4</v>
      </c>
      <c r="C14555">
        <v>5</v>
      </c>
      <c r="D14555">
        <v>3</v>
      </c>
      <c r="E14555">
        <v>4</v>
      </c>
      <c r="F14555">
        <v>4</v>
      </c>
      <c r="G14555">
        <v>4</v>
      </c>
      <c r="H14555">
        <v>3</v>
      </c>
      <c r="I14555">
        <v>4</v>
      </c>
      <c r="J14555">
        <v>5</v>
      </c>
      <c r="K14555">
        <v>36</v>
      </c>
      <c r="L14555">
        <v>4</v>
      </c>
      <c r="M14555">
        <v>3</v>
      </c>
      <c r="N14555">
        <v>4</v>
      </c>
      <c r="O14555">
        <v>5</v>
      </c>
      <c r="P14555">
        <v>5</v>
      </c>
      <c r="Q14555">
        <v>4</v>
      </c>
      <c r="R14555">
        <v>4</v>
      </c>
      <c r="S14555">
        <v>3</v>
      </c>
      <c r="T14555">
        <v>4</v>
      </c>
      <c r="U14555">
        <v>36</v>
      </c>
      <c r="V14555">
        <v>72</v>
      </c>
      <c r="W14555" t="s">
        <v>351</v>
      </c>
      <c r="X14555" t="s">
        <v>7926</v>
      </c>
      <c r="Y14555" t="s">
        <v>10</v>
      </c>
    </row>
    <row r="14556" spans="1:25" x14ac:dyDescent="0.25">
      <c r="A14556" t="s">
        <v>18741</v>
      </c>
      <c r="B14556">
        <v>5</v>
      </c>
      <c r="C14556">
        <v>4</v>
      </c>
      <c r="D14556">
        <v>3</v>
      </c>
      <c r="E14556">
        <v>4</v>
      </c>
      <c r="F14556">
        <v>5</v>
      </c>
      <c r="G14556">
        <v>4</v>
      </c>
      <c r="H14556">
        <v>4</v>
      </c>
      <c r="I14556">
        <v>3</v>
      </c>
      <c r="J14556">
        <v>4</v>
      </c>
      <c r="K14556">
        <v>36</v>
      </c>
      <c r="L14556">
        <v>4</v>
      </c>
      <c r="M14556">
        <v>4</v>
      </c>
      <c r="N14556">
        <v>3</v>
      </c>
      <c r="O14556">
        <v>4</v>
      </c>
      <c r="P14556">
        <v>4</v>
      </c>
      <c r="Q14556">
        <v>5</v>
      </c>
      <c r="R14556">
        <v>4</v>
      </c>
      <c r="S14556">
        <v>3</v>
      </c>
      <c r="T14556">
        <v>4</v>
      </c>
      <c r="U14556">
        <v>35</v>
      </c>
      <c r="V14556">
        <v>71</v>
      </c>
      <c r="W14556" t="s">
        <v>58</v>
      </c>
      <c r="X14556" t="s">
        <v>896</v>
      </c>
      <c r="Y14556" t="s">
        <v>10</v>
      </c>
    </row>
    <row r="14557" spans="1:25" x14ac:dyDescent="0.25">
      <c r="A14557" t="s">
        <v>18741</v>
      </c>
      <c r="B14557">
        <v>5</v>
      </c>
      <c r="C14557">
        <v>4</v>
      </c>
      <c r="D14557">
        <v>3</v>
      </c>
      <c r="E14557">
        <v>4</v>
      </c>
      <c r="F14557">
        <v>4</v>
      </c>
      <c r="G14557">
        <v>3</v>
      </c>
      <c r="H14557">
        <v>5</v>
      </c>
      <c r="I14557">
        <v>4</v>
      </c>
      <c r="J14557">
        <v>4</v>
      </c>
      <c r="K14557">
        <v>36</v>
      </c>
      <c r="L14557">
        <v>5</v>
      </c>
      <c r="M14557">
        <v>5</v>
      </c>
      <c r="N14557">
        <v>4</v>
      </c>
      <c r="O14557">
        <v>4</v>
      </c>
      <c r="P14557">
        <v>3</v>
      </c>
      <c r="Q14557">
        <v>4</v>
      </c>
      <c r="R14557">
        <v>4</v>
      </c>
      <c r="S14557">
        <v>3</v>
      </c>
      <c r="T14557">
        <v>4</v>
      </c>
      <c r="U14557">
        <v>36</v>
      </c>
      <c r="V14557">
        <v>72</v>
      </c>
      <c r="W14557" t="s">
        <v>367</v>
      </c>
      <c r="X14557" t="s">
        <v>9965</v>
      </c>
      <c r="Y14557" t="s">
        <v>10</v>
      </c>
    </row>
    <row r="14558" spans="1:25" x14ac:dyDescent="0.25">
      <c r="A14558" t="s">
        <v>18742</v>
      </c>
      <c r="B14558">
        <v>4</v>
      </c>
      <c r="C14558">
        <v>5</v>
      </c>
      <c r="D14558">
        <v>4</v>
      </c>
      <c r="E14558">
        <v>3</v>
      </c>
      <c r="F14558">
        <v>4</v>
      </c>
      <c r="G14558">
        <v>5</v>
      </c>
      <c r="H14558">
        <v>3</v>
      </c>
      <c r="I14558">
        <v>4</v>
      </c>
      <c r="J14558">
        <v>4</v>
      </c>
      <c r="K14558">
        <v>36</v>
      </c>
      <c r="L14558">
        <v>4</v>
      </c>
      <c r="M14558">
        <v>5</v>
      </c>
      <c r="N14558">
        <v>3</v>
      </c>
      <c r="O14558">
        <v>4</v>
      </c>
      <c r="P14558">
        <v>4</v>
      </c>
      <c r="Q14558">
        <v>4</v>
      </c>
      <c r="R14558">
        <v>4</v>
      </c>
      <c r="S14558">
        <v>3</v>
      </c>
      <c r="T14558">
        <v>4</v>
      </c>
      <c r="U14558">
        <v>35</v>
      </c>
      <c r="V14558">
        <v>71</v>
      </c>
      <c r="W14558" t="s">
        <v>669</v>
      </c>
      <c r="X14558" t="s">
        <v>5584</v>
      </c>
      <c r="Y14558" t="s">
        <v>10</v>
      </c>
    </row>
    <row r="14559" spans="1:25" x14ac:dyDescent="0.25">
      <c r="A14559" t="s">
        <v>18743</v>
      </c>
      <c r="B14559">
        <v>5</v>
      </c>
      <c r="C14559">
        <v>4</v>
      </c>
      <c r="D14559">
        <v>4</v>
      </c>
      <c r="E14559">
        <v>3</v>
      </c>
      <c r="F14559">
        <v>4</v>
      </c>
      <c r="G14559">
        <v>4</v>
      </c>
      <c r="H14559">
        <v>4</v>
      </c>
      <c r="I14559">
        <v>3</v>
      </c>
      <c r="J14559">
        <v>5</v>
      </c>
      <c r="K14559">
        <v>36</v>
      </c>
      <c r="L14559">
        <v>5</v>
      </c>
      <c r="M14559">
        <v>3</v>
      </c>
      <c r="N14559">
        <v>4</v>
      </c>
      <c r="O14559">
        <v>4</v>
      </c>
      <c r="P14559">
        <v>5</v>
      </c>
      <c r="Q14559">
        <v>4</v>
      </c>
      <c r="R14559">
        <v>3</v>
      </c>
      <c r="S14559">
        <v>4</v>
      </c>
      <c r="T14559">
        <v>4</v>
      </c>
      <c r="U14559">
        <v>36</v>
      </c>
      <c r="V14559">
        <v>72</v>
      </c>
      <c r="W14559" t="s">
        <v>105</v>
      </c>
      <c r="X14559" t="s">
        <v>117</v>
      </c>
      <c r="Y14559" t="s">
        <v>10</v>
      </c>
    </row>
    <row r="14560" spans="1:25" x14ac:dyDescent="0.25">
      <c r="A14560" t="s">
        <v>18744</v>
      </c>
      <c r="B14560">
        <v>4</v>
      </c>
      <c r="C14560">
        <v>3</v>
      </c>
      <c r="D14560">
        <v>4</v>
      </c>
      <c r="E14560">
        <v>4</v>
      </c>
      <c r="F14560">
        <v>5</v>
      </c>
      <c r="G14560">
        <v>4</v>
      </c>
      <c r="H14560">
        <v>4</v>
      </c>
      <c r="I14560">
        <v>3</v>
      </c>
      <c r="J14560">
        <v>5</v>
      </c>
      <c r="K14560">
        <v>36</v>
      </c>
      <c r="L14560">
        <v>4</v>
      </c>
      <c r="M14560">
        <v>5</v>
      </c>
      <c r="N14560">
        <v>4</v>
      </c>
      <c r="O14560">
        <v>3</v>
      </c>
      <c r="P14560">
        <v>4</v>
      </c>
      <c r="Q14560">
        <v>4</v>
      </c>
      <c r="R14560">
        <v>3</v>
      </c>
      <c r="S14560">
        <v>4</v>
      </c>
      <c r="T14560">
        <v>5</v>
      </c>
      <c r="U14560">
        <v>36</v>
      </c>
      <c r="V14560">
        <v>72</v>
      </c>
      <c r="W14560" t="s">
        <v>97</v>
      </c>
      <c r="X14560" t="s">
        <v>13718</v>
      </c>
      <c r="Y14560" t="s">
        <v>44</v>
      </c>
    </row>
    <row r="14561" spans="1:25" x14ac:dyDescent="0.25">
      <c r="A14561" t="s">
        <v>18744</v>
      </c>
      <c r="B14561">
        <v>4</v>
      </c>
      <c r="C14561">
        <v>3</v>
      </c>
      <c r="D14561">
        <v>4</v>
      </c>
      <c r="E14561">
        <v>3</v>
      </c>
      <c r="F14561">
        <v>3</v>
      </c>
      <c r="G14561">
        <v>3</v>
      </c>
      <c r="H14561">
        <v>4</v>
      </c>
      <c r="I14561">
        <v>4</v>
      </c>
      <c r="J14561">
        <v>3</v>
      </c>
      <c r="K14561">
        <v>31</v>
      </c>
      <c r="L14561">
        <v>0</v>
      </c>
      <c r="M14561">
        <v>0</v>
      </c>
      <c r="N14561">
        <v>0</v>
      </c>
      <c r="O14561">
        <v>0</v>
      </c>
      <c r="P14561">
        <v>0</v>
      </c>
      <c r="Q14561">
        <v>0</v>
      </c>
      <c r="R14561">
        <v>0</v>
      </c>
      <c r="S14561">
        <v>0</v>
      </c>
      <c r="T14561">
        <v>0</v>
      </c>
      <c r="U14561">
        <v>0</v>
      </c>
      <c r="V14561">
        <v>31</v>
      </c>
      <c r="W14561" t="s">
        <v>236</v>
      </c>
      <c r="X14561" t="s">
        <v>5552</v>
      </c>
      <c r="Y14561" t="s">
        <v>10</v>
      </c>
    </row>
    <row r="14562" spans="1:25" x14ac:dyDescent="0.25">
      <c r="A14562" t="s">
        <v>18744</v>
      </c>
      <c r="B14562">
        <v>4</v>
      </c>
      <c r="C14562">
        <v>4</v>
      </c>
      <c r="D14562">
        <v>3</v>
      </c>
      <c r="E14562">
        <v>4</v>
      </c>
      <c r="F14562">
        <v>4</v>
      </c>
      <c r="G14562">
        <v>3</v>
      </c>
      <c r="H14562">
        <v>4</v>
      </c>
      <c r="I14562">
        <v>4</v>
      </c>
      <c r="J14562">
        <v>4</v>
      </c>
      <c r="K14562">
        <v>34</v>
      </c>
      <c r="L14562">
        <v>4</v>
      </c>
      <c r="M14562">
        <v>4</v>
      </c>
      <c r="N14562">
        <v>3</v>
      </c>
      <c r="O14562">
        <v>4</v>
      </c>
      <c r="P14562">
        <v>4</v>
      </c>
      <c r="Q14562">
        <v>3</v>
      </c>
      <c r="R14562">
        <v>4</v>
      </c>
      <c r="S14562">
        <v>4</v>
      </c>
      <c r="T14562">
        <v>5</v>
      </c>
      <c r="U14562">
        <v>35</v>
      </c>
      <c r="V14562">
        <v>69</v>
      </c>
      <c r="W14562" t="s">
        <v>21</v>
      </c>
      <c r="X14562" t="s">
        <v>365</v>
      </c>
      <c r="Y14562" t="s">
        <v>10</v>
      </c>
    </row>
    <row r="14563" spans="1:25" x14ac:dyDescent="0.25">
      <c r="A14563" t="s">
        <v>18745</v>
      </c>
      <c r="B14563">
        <v>5</v>
      </c>
      <c r="C14563">
        <v>3</v>
      </c>
      <c r="D14563">
        <v>4</v>
      </c>
      <c r="E14563">
        <v>4</v>
      </c>
      <c r="F14563">
        <v>4</v>
      </c>
      <c r="G14563">
        <v>4</v>
      </c>
      <c r="H14563">
        <v>3</v>
      </c>
      <c r="I14563">
        <v>4</v>
      </c>
      <c r="J14563">
        <v>5</v>
      </c>
      <c r="K14563">
        <v>36</v>
      </c>
      <c r="L14563">
        <v>4</v>
      </c>
      <c r="M14563">
        <v>5</v>
      </c>
      <c r="N14563">
        <v>4</v>
      </c>
      <c r="O14563">
        <v>4</v>
      </c>
      <c r="P14563">
        <v>3</v>
      </c>
      <c r="Q14563">
        <v>5</v>
      </c>
      <c r="R14563">
        <v>4</v>
      </c>
      <c r="S14563">
        <v>3</v>
      </c>
      <c r="T14563">
        <v>4</v>
      </c>
      <c r="U14563">
        <v>36</v>
      </c>
      <c r="V14563">
        <v>72</v>
      </c>
      <c r="W14563" t="s">
        <v>39</v>
      </c>
      <c r="X14563" t="s">
        <v>139</v>
      </c>
      <c r="Y14563" t="s">
        <v>10</v>
      </c>
    </row>
    <row r="14564" spans="1:25" x14ac:dyDescent="0.25">
      <c r="A14564" t="s">
        <v>18746</v>
      </c>
      <c r="B14564">
        <v>4</v>
      </c>
      <c r="C14564">
        <v>5</v>
      </c>
      <c r="D14564">
        <v>4</v>
      </c>
      <c r="E14564">
        <v>3</v>
      </c>
      <c r="F14564">
        <v>4</v>
      </c>
      <c r="G14564">
        <v>5</v>
      </c>
      <c r="H14564">
        <v>3</v>
      </c>
      <c r="I14564">
        <v>4</v>
      </c>
      <c r="J14564">
        <v>4</v>
      </c>
      <c r="K14564">
        <v>36</v>
      </c>
      <c r="L14564">
        <v>4</v>
      </c>
      <c r="M14564">
        <v>4</v>
      </c>
      <c r="N14564">
        <v>5</v>
      </c>
      <c r="O14564">
        <v>4</v>
      </c>
      <c r="P14564">
        <v>5</v>
      </c>
      <c r="Q14564">
        <v>3</v>
      </c>
      <c r="R14564">
        <v>4</v>
      </c>
      <c r="S14564">
        <v>3</v>
      </c>
      <c r="T14564">
        <v>4</v>
      </c>
      <c r="U14564">
        <v>36</v>
      </c>
      <c r="V14564">
        <v>72</v>
      </c>
      <c r="W14564" t="s">
        <v>133</v>
      </c>
      <c r="X14564" t="s">
        <v>4230</v>
      </c>
      <c r="Y14564" t="s">
        <v>10</v>
      </c>
    </row>
    <row r="14565" spans="1:25" x14ac:dyDescent="0.25">
      <c r="A14565" t="s">
        <v>18747</v>
      </c>
      <c r="B14565">
        <v>4</v>
      </c>
      <c r="C14565">
        <v>4</v>
      </c>
      <c r="D14565">
        <v>3</v>
      </c>
      <c r="E14565">
        <v>4</v>
      </c>
      <c r="F14565">
        <v>4</v>
      </c>
      <c r="G14565">
        <v>3</v>
      </c>
      <c r="H14565">
        <v>4</v>
      </c>
      <c r="I14565">
        <v>5</v>
      </c>
      <c r="J14565">
        <v>4</v>
      </c>
      <c r="K14565">
        <v>35</v>
      </c>
      <c r="L14565">
        <v>0</v>
      </c>
      <c r="M14565">
        <v>0</v>
      </c>
      <c r="N14565">
        <v>0</v>
      </c>
      <c r="O14565">
        <v>0</v>
      </c>
      <c r="P14565">
        <v>0</v>
      </c>
      <c r="Q14565">
        <v>0</v>
      </c>
      <c r="R14565">
        <v>0</v>
      </c>
      <c r="S14565">
        <v>0</v>
      </c>
      <c r="T14565">
        <v>0</v>
      </c>
      <c r="U14565">
        <v>0</v>
      </c>
      <c r="V14565">
        <v>35</v>
      </c>
      <c r="W14565" t="s">
        <v>64</v>
      </c>
      <c r="X14565" t="s">
        <v>18748</v>
      </c>
      <c r="Y14565" t="s">
        <v>10</v>
      </c>
    </row>
    <row r="14566" spans="1:25" x14ac:dyDescent="0.25">
      <c r="A14566" t="s">
        <v>18747</v>
      </c>
      <c r="B14566">
        <v>4</v>
      </c>
      <c r="C14566">
        <v>5</v>
      </c>
      <c r="D14566">
        <v>4</v>
      </c>
      <c r="E14566">
        <v>3</v>
      </c>
      <c r="F14566">
        <v>4</v>
      </c>
      <c r="G14566">
        <v>4</v>
      </c>
      <c r="H14566">
        <v>4</v>
      </c>
      <c r="I14566">
        <v>3</v>
      </c>
      <c r="J14566">
        <v>3</v>
      </c>
      <c r="K14566">
        <v>34</v>
      </c>
      <c r="L14566">
        <v>0</v>
      </c>
      <c r="M14566">
        <v>0</v>
      </c>
      <c r="N14566">
        <v>0</v>
      </c>
      <c r="O14566">
        <v>0</v>
      </c>
      <c r="P14566">
        <v>0</v>
      </c>
      <c r="Q14566">
        <v>0</v>
      </c>
      <c r="R14566">
        <v>0</v>
      </c>
      <c r="S14566">
        <v>0</v>
      </c>
      <c r="T14566">
        <v>0</v>
      </c>
      <c r="U14566">
        <v>0</v>
      </c>
      <c r="V14566">
        <v>34</v>
      </c>
      <c r="W14566" t="s">
        <v>795</v>
      </c>
      <c r="X14566" t="s">
        <v>1321</v>
      </c>
      <c r="Y14566" t="s">
        <v>10</v>
      </c>
    </row>
    <row r="14567" spans="1:25" x14ac:dyDescent="0.25">
      <c r="A14567" t="s">
        <v>18749</v>
      </c>
      <c r="B14567">
        <v>4</v>
      </c>
      <c r="C14567">
        <v>5</v>
      </c>
      <c r="D14567">
        <v>5</v>
      </c>
      <c r="E14567">
        <v>4</v>
      </c>
      <c r="F14567">
        <v>4</v>
      </c>
      <c r="G14567">
        <v>4</v>
      </c>
      <c r="H14567">
        <v>3</v>
      </c>
      <c r="I14567">
        <v>4</v>
      </c>
      <c r="J14567">
        <v>3</v>
      </c>
      <c r="K14567">
        <v>36</v>
      </c>
      <c r="L14567">
        <v>3</v>
      </c>
      <c r="M14567">
        <v>5</v>
      </c>
      <c r="N14567">
        <v>4</v>
      </c>
      <c r="O14567">
        <v>4</v>
      </c>
      <c r="P14567">
        <v>4</v>
      </c>
      <c r="Q14567">
        <v>4</v>
      </c>
      <c r="R14567">
        <v>5</v>
      </c>
      <c r="S14567">
        <v>3</v>
      </c>
      <c r="T14567">
        <v>4</v>
      </c>
      <c r="U14567">
        <v>36</v>
      </c>
      <c r="V14567">
        <v>72</v>
      </c>
      <c r="W14567" t="s">
        <v>39</v>
      </c>
      <c r="X14567" t="s">
        <v>13898</v>
      </c>
      <c r="Y14567" t="s">
        <v>10</v>
      </c>
    </row>
    <row r="14568" spans="1:25" x14ac:dyDescent="0.25">
      <c r="A14568" t="s">
        <v>18750</v>
      </c>
      <c r="B14568">
        <v>4</v>
      </c>
      <c r="C14568">
        <v>3</v>
      </c>
      <c r="D14568">
        <v>5</v>
      </c>
      <c r="E14568">
        <v>4</v>
      </c>
      <c r="F14568">
        <v>4</v>
      </c>
      <c r="G14568">
        <v>3</v>
      </c>
      <c r="H14568">
        <v>4</v>
      </c>
      <c r="I14568">
        <v>5</v>
      </c>
      <c r="J14568">
        <v>4</v>
      </c>
      <c r="K14568">
        <v>36</v>
      </c>
      <c r="L14568">
        <v>4</v>
      </c>
      <c r="M14568">
        <v>4</v>
      </c>
      <c r="N14568">
        <v>3</v>
      </c>
      <c r="O14568">
        <v>5</v>
      </c>
      <c r="P14568">
        <v>4</v>
      </c>
      <c r="Q14568">
        <v>3</v>
      </c>
      <c r="R14568">
        <v>5</v>
      </c>
      <c r="S14568">
        <v>3</v>
      </c>
      <c r="T14568">
        <v>5</v>
      </c>
      <c r="U14568">
        <v>36</v>
      </c>
      <c r="V14568">
        <v>72</v>
      </c>
      <c r="W14568" t="s">
        <v>12</v>
      </c>
      <c r="X14568" t="s">
        <v>4693</v>
      </c>
      <c r="Y14568" t="s">
        <v>10</v>
      </c>
    </row>
    <row r="14569" spans="1:25" x14ac:dyDescent="0.25">
      <c r="A14569" t="s">
        <v>18751</v>
      </c>
      <c r="B14569">
        <v>5</v>
      </c>
      <c r="C14569">
        <v>3</v>
      </c>
      <c r="D14569">
        <v>4</v>
      </c>
      <c r="E14569">
        <v>4</v>
      </c>
      <c r="F14569">
        <v>4</v>
      </c>
      <c r="G14569">
        <v>4</v>
      </c>
      <c r="H14569">
        <v>3</v>
      </c>
      <c r="I14569">
        <v>4</v>
      </c>
      <c r="J14569">
        <v>5</v>
      </c>
      <c r="K14569">
        <v>36</v>
      </c>
      <c r="L14569">
        <v>4</v>
      </c>
      <c r="M14569">
        <v>5</v>
      </c>
      <c r="N14569">
        <v>3</v>
      </c>
      <c r="O14569">
        <v>4</v>
      </c>
      <c r="P14569">
        <v>3</v>
      </c>
      <c r="Q14569">
        <v>4</v>
      </c>
      <c r="R14569">
        <v>4</v>
      </c>
      <c r="S14569">
        <v>5</v>
      </c>
      <c r="T14569">
        <v>4</v>
      </c>
      <c r="U14569">
        <v>36</v>
      </c>
      <c r="V14569">
        <v>72</v>
      </c>
      <c r="W14569" t="s">
        <v>12</v>
      </c>
      <c r="X14569" t="s">
        <v>4693</v>
      </c>
      <c r="Y14569" t="s">
        <v>10</v>
      </c>
    </row>
    <row r="14570" spans="1:25" x14ac:dyDescent="0.25">
      <c r="A14570" t="s">
        <v>18752</v>
      </c>
      <c r="B14570">
        <v>4</v>
      </c>
      <c r="C14570">
        <v>5</v>
      </c>
      <c r="D14570">
        <v>3</v>
      </c>
      <c r="E14570">
        <v>4</v>
      </c>
      <c r="F14570">
        <v>4</v>
      </c>
      <c r="G14570">
        <v>4</v>
      </c>
      <c r="H14570">
        <v>3</v>
      </c>
      <c r="I14570">
        <v>4</v>
      </c>
      <c r="J14570">
        <v>4</v>
      </c>
      <c r="K14570">
        <v>35</v>
      </c>
      <c r="L14570">
        <v>4</v>
      </c>
      <c r="M14570">
        <v>4</v>
      </c>
      <c r="N14570">
        <v>3</v>
      </c>
      <c r="O14570">
        <v>4</v>
      </c>
      <c r="P14570">
        <v>4</v>
      </c>
      <c r="Q14570">
        <v>3</v>
      </c>
      <c r="R14570">
        <v>4</v>
      </c>
      <c r="S14570">
        <v>4</v>
      </c>
      <c r="T14570">
        <v>5</v>
      </c>
      <c r="U14570">
        <v>35</v>
      </c>
      <c r="V14570">
        <v>70</v>
      </c>
      <c r="W14570" t="s">
        <v>64</v>
      </c>
      <c r="X14570" t="s">
        <v>7644</v>
      </c>
      <c r="Y14570" t="s">
        <v>10</v>
      </c>
    </row>
    <row r="14571" spans="1:25" x14ac:dyDescent="0.25">
      <c r="A14571" t="s">
        <v>18753</v>
      </c>
      <c r="B14571">
        <v>3</v>
      </c>
      <c r="C14571">
        <v>4</v>
      </c>
      <c r="D14571">
        <v>5</v>
      </c>
      <c r="E14571">
        <v>4</v>
      </c>
      <c r="F14571">
        <v>3</v>
      </c>
      <c r="G14571">
        <v>4</v>
      </c>
      <c r="H14571">
        <v>5</v>
      </c>
      <c r="I14571">
        <v>3</v>
      </c>
      <c r="J14571">
        <v>4</v>
      </c>
      <c r="K14571">
        <v>35</v>
      </c>
      <c r="L14571">
        <v>4</v>
      </c>
      <c r="M14571">
        <v>4</v>
      </c>
      <c r="N14571">
        <v>3</v>
      </c>
      <c r="O14571">
        <v>4</v>
      </c>
      <c r="P14571">
        <v>4</v>
      </c>
      <c r="Q14571">
        <v>3</v>
      </c>
      <c r="R14571">
        <v>4</v>
      </c>
      <c r="S14571">
        <v>4</v>
      </c>
      <c r="T14571">
        <v>5</v>
      </c>
      <c r="U14571">
        <v>35</v>
      </c>
      <c r="V14571">
        <v>70</v>
      </c>
      <c r="W14571" t="s">
        <v>64</v>
      </c>
      <c r="X14571" t="s">
        <v>7644</v>
      </c>
      <c r="Y14571" t="s">
        <v>10</v>
      </c>
    </row>
    <row r="14572" spans="1:25" x14ac:dyDescent="0.25">
      <c r="A14572" t="s">
        <v>18754</v>
      </c>
      <c r="B14572">
        <v>3</v>
      </c>
      <c r="C14572">
        <v>4</v>
      </c>
      <c r="D14572">
        <v>5</v>
      </c>
      <c r="E14572">
        <v>4</v>
      </c>
      <c r="F14572">
        <v>3</v>
      </c>
      <c r="G14572">
        <v>4</v>
      </c>
      <c r="H14572">
        <v>5</v>
      </c>
      <c r="I14572">
        <v>3</v>
      </c>
      <c r="J14572">
        <v>4</v>
      </c>
      <c r="K14572">
        <v>35</v>
      </c>
      <c r="L14572">
        <v>4</v>
      </c>
      <c r="M14572">
        <v>5</v>
      </c>
      <c r="N14572">
        <v>3</v>
      </c>
      <c r="O14572">
        <v>4</v>
      </c>
      <c r="P14572">
        <v>4</v>
      </c>
      <c r="Q14572">
        <v>4</v>
      </c>
      <c r="R14572">
        <v>3</v>
      </c>
      <c r="S14572">
        <v>4</v>
      </c>
      <c r="T14572">
        <v>4</v>
      </c>
      <c r="U14572">
        <v>35</v>
      </c>
      <c r="V14572">
        <v>70</v>
      </c>
      <c r="W14572" t="s">
        <v>64</v>
      </c>
      <c r="X14572" t="s">
        <v>7644</v>
      </c>
      <c r="Y14572" t="s">
        <v>10</v>
      </c>
    </row>
    <row r="14573" spans="1:25" x14ac:dyDescent="0.25">
      <c r="A14573" t="s">
        <v>18755</v>
      </c>
      <c r="B14573">
        <v>4</v>
      </c>
      <c r="C14573">
        <v>4</v>
      </c>
      <c r="D14573">
        <v>4</v>
      </c>
      <c r="E14573">
        <v>3</v>
      </c>
      <c r="F14573">
        <v>5</v>
      </c>
      <c r="G14573">
        <v>3</v>
      </c>
      <c r="H14573">
        <v>4</v>
      </c>
      <c r="I14573">
        <v>5</v>
      </c>
      <c r="J14573">
        <v>4</v>
      </c>
      <c r="K14573">
        <v>36</v>
      </c>
      <c r="L14573">
        <v>5</v>
      </c>
      <c r="M14573">
        <v>4</v>
      </c>
      <c r="N14573">
        <v>3</v>
      </c>
      <c r="O14573">
        <v>4</v>
      </c>
      <c r="P14573">
        <v>3</v>
      </c>
      <c r="Q14573">
        <v>4</v>
      </c>
      <c r="R14573">
        <v>5</v>
      </c>
      <c r="S14573">
        <v>4</v>
      </c>
      <c r="T14573">
        <v>4</v>
      </c>
      <c r="U14573">
        <v>36</v>
      </c>
      <c r="V14573">
        <v>72</v>
      </c>
      <c r="W14573" t="s">
        <v>152</v>
      </c>
      <c r="X14573" t="s">
        <v>3918</v>
      </c>
      <c r="Y14573" t="s">
        <v>10</v>
      </c>
    </row>
    <row r="14574" spans="1:25" x14ac:dyDescent="0.25">
      <c r="A14574" t="s">
        <v>18756</v>
      </c>
      <c r="B14574">
        <v>4</v>
      </c>
      <c r="C14574">
        <v>3</v>
      </c>
      <c r="D14574">
        <v>3</v>
      </c>
      <c r="E14574">
        <v>4</v>
      </c>
      <c r="F14574">
        <v>4</v>
      </c>
      <c r="G14574">
        <v>3</v>
      </c>
      <c r="H14574">
        <v>4</v>
      </c>
      <c r="I14574">
        <v>3</v>
      </c>
      <c r="J14574">
        <v>4</v>
      </c>
      <c r="K14574">
        <v>32</v>
      </c>
      <c r="L14574">
        <v>4</v>
      </c>
      <c r="M14574">
        <v>5</v>
      </c>
      <c r="N14574">
        <v>4</v>
      </c>
      <c r="O14574">
        <v>3</v>
      </c>
      <c r="P14574">
        <v>4</v>
      </c>
      <c r="Q14574">
        <v>3</v>
      </c>
      <c r="R14574">
        <v>4</v>
      </c>
      <c r="S14574">
        <v>3</v>
      </c>
      <c r="T14574">
        <v>3</v>
      </c>
      <c r="U14574">
        <v>33</v>
      </c>
      <c r="V14574">
        <v>65</v>
      </c>
      <c r="W14574" t="s">
        <v>665</v>
      </c>
      <c r="X14574" t="s">
        <v>4941</v>
      </c>
      <c r="Y14574" t="s">
        <v>10</v>
      </c>
    </row>
    <row r="14575" spans="1:25" x14ac:dyDescent="0.25">
      <c r="A14575" t="s">
        <v>18756</v>
      </c>
      <c r="B14575">
        <v>5</v>
      </c>
      <c r="C14575">
        <v>3</v>
      </c>
      <c r="D14575">
        <v>4</v>
      </c>
      <c r="E14575">
        <v>4</v>
      </c>
      <c r="F14575">
        <v>5</v>
      </c>
      <c r="G14575">
        <v>4</v>
      </c>
      <c r="H14575">
        <v>5</v>
      </c>
      <c r="I14575">
        <v>3</v>
      </c>
      <c r="J14575">
        <v>4</v>
      </c>
      <c r="K14575">
        <v>37</v>
      </c>
      <c r="L14575">
        <v>4</v>
      </c>
      <c r="M14575">
        <v>4</v>
      </c>
      <c r="N14575">
        <v>3</v>
      </c>
      <c r="O14575">
        <v>4</v>
      </c>
      <c r="P14575">
        <v>3</v>
      </c>
      <c r="Q14575">
        <v>4</v>
      </c>
      <c r="R14575">
        <v>4</v>
      </c>
      <c r="S14575">
        <v>5</v>
      </c>
      <c r="T14575">
        <v>4</v>
      </c>
      <c r="U14575">
        <v>35</v>
      </c>
      <c r="V14575">
        <v>72</v>
      </c>
      <c r="W14575" t="s">
        <v>351</v>
      </c>
      <c r="X14575" t="s">
        <v>2548</v>
      </c>
      <c r="Y14575" t="s">
        <v>10</v>
      </c>
    </row>
    <row r="14576" spans="1:25" x14ac:dyDescent="0.25">
      <c r="A14576" t="s">
        <v>18757</v>
      </c>
      <c r="B14576">
        <v>4</v>
      </c>
      <c r="C14576">
        <v>5</v>
      </c>
      <c r="D14576">
        <v>4</v>
      </c>
      <c r="E14576">
        <v>3</v>
      </c>
      <c r="F14576">
        <v>4</v>
      </c>
      <c r="G14576">
        <v>4</v>
      </c>
      <c r="H14576">
        <v>5</v>
      </c>
      <c r="I14576">
        <v>3</v>
      </c>
      <c r="J14576">
        <v>4</v>
      </c>
      <c r="K14576">
        <v>36</v>
      </c>
      <c r="L14576">
        <v>4</v>
      </c>
      <c r="M14576">
        <v>4</v>
      </c>
      <c r="N14576">
        <v>5</v>
      </c>
      <c r="O14576">
        <v>4</v>
      </c>
      <c r="P14576">
        <v>3</v>
      </c>
      <c r="Q14576">
        <v>5</v>
      </c>
      <c r="R14576">
        <v>4</v>
      </c>
      <c r="S14576">
        <v>3</v>
      </c>
      <c r="T14576">
        <v>4</v>
      </c>
      <c r="U14576">
        <v>36</v>
      </c>
      <c r="V14576">
        <v>72</v>
      </c>
      <c r="W14576" t="s">
        <v>64</v>
      </c>
      <c r="X14576" t="s">
        <v>3317</v>
      </c>
      <c r="Y14576" t="s">
        <v>10</v>
      </c>
    </row>
    <row r="14577" spans="1:25" x14ac:dyDescent="0.25">
      <c r="A14577" t="s">
        <v>18758</v>
      </c>
      <c r="B14577">
        <v>5</v>
      </c>
      <c r="C14577">
        <v>5</v>
      </c>
      <c r="D14577">
        <v>3</v>
      </c>
      <c r="E14577">
        <v>4</v>
      </c>
      <c r="F14577">
        <v>4</v>
      </c>
      <c r="G14577">
        <v>4</v>
      </c>
      <c r="H14577">
        <v>5</v>
      </c>
      <c r="I14577">
        <v>3</v>
      </c>
      <c r="J14577">
        <v>4</v>
      </c>
      <c r="K14577">
        <v>37</v>
      </c>
      <c r="L14577">
        <v>5</v>
      </c>
      <c r="M14577">
        <v>3</v>
      </c>
      <c r="N14577">
        <v>3</v>
      </c>
      <c r="O14577">
        <v>4</v>
      </c>
      <c r="P14577">
        <v>4</v>
      </c>
      <c r="Q14577">
        <v>4</v>
      </c>
      <c r="R14577">
        <v>3</v>
      </c>
      <c r="S14577">
        <v>4</v>
      </c>
      <c r="T14577">
        <v>5</v>
      </c>
      <c r="U14577">
        <v>35</v>
      </c>
      <c r="V14577">
        <v>72</v>
      </c>
      <c r="W14577" t="s">
        <v>97</v>
      </c>
      <c r="X14577" t="s">
        <v>18759</v>
      </c>
      <c r="Y14577" t="s">
        <v>44</v>
      </c>
    </row>
    <row r="14578" spans="1:25" x14ac:dyDescent="0.25">
      <c r="A14578" t="s">
        <v>18760</v>
      </c>
      <c r="B14578">
        <v>4</v>
      </c>
      <c r="C14578">
        <v>4</v>
      </c>
      <c r="D14578">
        <v>4</v>
      </c>
      <c r="E14578">
        <v>3</v>
      </c>
      <c r="F14578">
        <v>5</v>
      </c>
      <c r="G14578">
        <v>4</v>
      </c>
      <c r="H14578">
        <v>4</v>
      </c>
      <c r="I14578">
        <v>3</v>
      </c>
      <c r="J14578">
        <v>4</v>
      </c>
      <c r="K14578">
        <v>35</v>
      </c>
      <c r="L14578">
        <v>4</v>
      </c>
      <c r="M14578">
        <v>3</v>
      </c>
      <c r="N14578">
        <v>4</v>
      </c>
      <c r="O14578">
        <v>4</v>
      </c>
      <c r="P14578">
        <v>4</v>
      </c>
      <c r="Q14578">
        <v>3</v>
      </c>
      <c r="R14578">
        <v>5</v>
      </c>
      <c r="S14578">
        <v>5</v>
      </c>
      <c r="T14578">
        <v>3</v>
      </c>
      <c r="U14578">
        <v>35</v>
      </c>
      <c r="V14578">
        <v>70</v>
      </c>
      <c r="W14578" t="s">
        <v>64</v>
      </c>
      <c r="X14578" t="s">
        <v>3317</v>
      </c>
      <c r="Y14578" t="s">
        <v>10</v>
      </c>
    </row>
    <row r="14579" spans="1:25" x14ac:dyDescent="0.25">
      <c r="A14579" t="s">
        <v>18761</v>
      </c>
      <c r="B14579">
        <v>5</v>
      </c>
      <c r="C14579">
        <v>3</v>
      </c>
      <c r="D14579">
        <v>5</v>
      </c>
      <c r="E14579">
        <v>5</v>
      </c>
      <c r="F14579">
        <v>3</v>
      </c>
      <c r="G14579">
        <v>4</v>
      </c>
      <c r="H14579">
        <v>4</v>
      </c>
      <c r="I14579">
        <v>4</v>
      </c>
      <c r="J14579">
        <v>3</v>
      </c>
      <c r="K14579">
        <v>36</v>
      </c>
      <c r="L14579">
        <v>4</v>
      </c>
      <c r="M14579">
        <v>3</v>
      </c>
      <c r="N14579">
        <v>5</v>
      </c>
      <c r="O14579">
        <v>5</v>
      </c>
      <c r="P14579">
        <v>4</v>
      </c>
      <c r="Q14579">
        <v>5</v>
      </c>
      <c r="R14579">
        <v>3</v>
      </c>
      <c r="S14579">
        <v>4</v>
      </c>
      <c r="T14579">
        <v>3</v>
      </c>
      <c r="U14579">
        <v>36</v>
      </c>
      <c r="V14579">
        <v>72</v>
      </c>
      <c r="W14579" t="s">
        <v>64</v>
      </c>
      <c r="X14579" t="s">
        <v>3317</v>
      </c>
      <c r="Y14579" t="s">
        <v>10</v>
      </c>
    </row>
    <row r="14580" spans="1:25" x14ac:dyDescent="0.25">
      <c r="A14580" t="s">
        <v>18762</v>
      </c>
      <c r="B14580">
        <v>4</v>
      </c>
      <c r="C14580">
        <v>5</v>
      </c>
      <c r="D14580">
        <v>3</v>
      </c>
      <c r="E14580">
        <v>4</v>
      </c>
      <c r="F14580">
        <v>4</v>
      </c>
      <c r="G14580">
        <v>5</v>
      </c>
      <c r="H14580">
        <v>4</v>
      </c>
      <c r="I14580">
        <v>3</v>
      </c>
      <c r="J14580">
        <v>4</v>
      </c>
      <c r="K14580">
        <v>36</v>
      </c>
      <c r="L14580">
        <v>4</v>
      </c>
      <c r="M14580">
        <v>5</v>
      </c>
      <c r="N14580">
        <v>4</v>
      </c>
      <c r="O14580">
        <v>4</v>
      </c>
      <c r="P14580">
        <v>3</v>
      </c>
      <c r="Q14580">
        <v>4</v>
      </c>
      <c r="R14580">
        <v>3</v>
      </c>
      <c r="S14580">
        <v>5</v>
      </c>
      <c r="T14580">
        <v>4</v>
      </c>
      <c r="U14580">
        <v>36</v>
      </c>
      <c r="V14580">
        <v>72</v>
      </c>
      <c r="W14580" t="s">
        <v>730</v>
      </c>
      <c r="X14580" t="s">
        <v>18374</v>
      </c>
      <c r="Y14580" t="s">
        <v>10</v>
      </c>
    </row>
    <row r="14581" spans="1:25" x14ac:dyDescent="0.25">
      <c r="A14581" t="s">
        <v>18763</v>
      </c>
      <c r="B14581">
        <v>4</v>
      </c>
      <c r="C14581">
        <v>3</v>
      </c>
      <c r="D14581">
        <v>4</v>
      </c>
      <c r="E14581">
        <v>5</v>
      </c>
      <c r="F14581">
        <v>4</v>
      </c>
      <c r="G14581">
        <v>4</v>
      </c>
      <c r="H14581">
        <v>3</v>
      </c>
      <c r="I14581">
        <v>5</v>
      </c>
      <c r="J14581">
        <v>4</v>
      </c>
      <c r="K14581">
        <v>36</v>
      </c>
      <c r="L14581">
        <v>4</v>
      </c>
      <c r="M14581">
        <v>3</v>
      </c>
      <c r="N14581">
        <v>5</v>
      </c>
      <c r="O14581">
        <v>4</v>
      </c>
      <c r="P14581">
        <v>5</v>
      </c>
      <c r="Q14581">
        <v>4</v>
      </c>
      <c r="R14581">
        <v>4</v>
      </c>
      <c r="S14581">
        <v>3</v>
      </c>
      <c r="T14581">
        <v>4</v>
      </c>
      <c r="U14581">
        <v>36</v>
      </c>
      <c r="V14581">
        <v>72</v>
      </c>
      <c r="W14581" t="s">
        <v>669</v>
      </c>
      <c r="X14581" t="s">
        <v>18243</v>
      </c>
      <c r="Y14581" t="s">
        <v>10</v>
      </c>
    </row>
    <row r="14582" spans="1:25" x14ac:dyDescent="0.25">
      <c r="A14582" t="s">
        <v>18764</v>
      </c>
      <c r="B14582">
        <v>4</v>
      </c>
      <c r="C14582">
        <v>3</v>
      </c>
      <c r="D14582">
        <v>4</v>
      </c>
      <c r="E14582">
        <v>5</v>
      </c>
      <c r="F14582">
        <v>4</v>
      </c>
      <c r="G14582">
        <v>4</v>
      </c>
      <c r="H14582">
        <v>3</v>
      </c>
      <c r="I14582">
        <v>5</v>
      </c>
      <c r="J14582">
        <v>4</v>
      </c>
      <c r="K14582">
        <v>36</v>
      </c>
      <c r="L14582">
        <v>4</v>
      </c>
      <c r="M14582">
        <v>3</v>
      </c>
      <c r="N14582">
        <v>5</v>
      </c>
      <c r="O14582">
        <v>4</v>
      </c>
      <c r="P14582">
        <v>5</v>
      </c>
      <c r="Q14582">
        <v>4</v>
      </c>
      <c r="R14582">
        <v>4</v>
      </c>
      <c r="S14582">
        <v>3</v>
      </c>
      <c r="T14582">
        <v>4</v>
      </c>
      <c r="U14582">
        <v>36</v>
      </c>
      <c r="V14582">
        <v>72</v>
      </c>
      <c r="W14582" t="s">
        <v>669</v>
      </c>
      <c r="X14582" t="s">
        <v>18243</v>
      </c>
      <c r="Y14582" t="s">
        <v>10</v>
      </c>
    </row>
    <row r="14583" spans="1:25" x14ac:dyDescent="0.25">
      <c r="A14583" t="s">
        <v>18765</v>
      </c>
      <c r="B14583">
        <v>4</v>
      </c>
      <c r="C14583">
        <v>5</v>
      </c>
      <c r="D14583">
        <v>4</v>
      </c>
      <c r="E14583">
        <v>3</v>
      </c>
      <c r="F14583">
        <v>5</v>
      </c>
      <c r="G14583">
        <v>4</v>
      </c>
      <c r="H14583">
        <v>4</v>
      </c>
      <c r="I14583">
        <v>3</v>
      </c>
      <c r="J14583">
        <v>4</v>
      </c>
      <c r="K14583">
        <v>36</v>
      </c>
      <c r="L14583">
        <v>4</v>
      </c>
      <c r="M14583">
        <v>4</v>
      </c>
      <c r="N14583">
        <v>5</v>
      </c>
      <c r="O14583">
        <v>4</v>
      </c>
      <c r="P14583">
        <v>4</v>
      </c>
      <c r="Q14583">
        <v>3</v>
      </c>
      <c r="R14583">
        <v>5</v>
      </c>
      <c r="S14583">
        <v>3</v>
      </c>
      <c r="T14583">
        <v>4</v>
      </c>
      <c r="U14583">
        <v>36</v>
      </c>
      <c r="V14583">
        <v>72</v>
      </c>
      <c r="W14583" t="s">
        <v>12</v>
      </c>
      <c r="X14583" t="s">
        <v>769</v>
      </c>
      <c r="Y14583" t="s">
        <v>10</v>
      </c>
    </row>
    <row r="14584" spans="1:25" x14ac:dyDescent="0.25">
      <c r="A14584" t="s">
        <v>18766</v>
      </c>
      <c r="B14584">
        <v>4</v>
      </c>
      <c r="C14584">
        <v>3</v>
      </c>
      <c r="D14584">
        <v>4</v>
      </c>
      <c r="E14584">
        <v>3</v>
      </c>
      <c r="F14584">
        <v>5</v>
      </c>
      <c r="G14584">
        <v>4</v>
      </c>
      <c r="H14584">
        <v>3</v>
      </c>
      <c r="I14584">
        <v>4</v>
      </c>
      <c r="J14584">
        <v>5</v>
      </c>
      <c r="K14584">
        <v>35</v>
      </c>
      <c r="L14584">
        <v>4</v>
      </c>
      <c r="M14584">
        <v>4</v>
      </c>
      <c r="N14584">
        <v>5</v>
      </c>
      <c r="O14584">
        <v>4</v>
      </c>
      <c r="P14584">
        <v>3</v>
      </c>
      <c r="Q14584">
        <v>4</v>
      </c>
      <c r="R14584">
        <v>3</v>
      </c>
      <c r="S14584">
        <v>4</v>
      </c>
      <c r="T14584">
        <v>4</v>
      </c>
      <c r="U14584">
        <v>35</v>
      </c>
      <c r="V14584">
        <v>70</v>
      </c>
      <c r="W14584" t="s">
        <v>367</v>
      </c>
      <c r="X14584" t="s">
        <v>15990</v>
      </c>
      <c r="Y14584" t="s">
        <v>10</v>
      </c>
    </row>
    <row r="14585" spans="1:25" x14ac:dyDescent="0.25">
      <c r="A14585" t="s">
        <v>18767</v>
      </c>
      <c r="B14585">
        <v>5</v>
      </c>
      <c r="C14585">
        <v>4</v>
      </c>
      <c r="D14585">
        <v>3</v>
      </c>
      <c r="E14585">
        <v>4</v>
      </c>
      <c r="F14585">
        <v>4</v>
      </c>
      <c r="G14585">
        <v>4</v>
      </c>
      <c r="H14585">
        <v>3</v>
      </c>
      <c r="I14585">
        <v>5</v>
      </c>
      <c r="J14585">
        <v>4</v>
      </c>
      <c r="K14585">
        <v>36</v>
      </c>
      <c r="L14585">
        <v>4</v>
      </c>
      <c r="M14585">
        <v>4</v>
      </c>
      <c r="N14585">
        <v>3</v>
      </c>
      <c r="O14585">
        <v>4</v>
      </c>
      <c r="P14585">
        <v>5</v>
      </c>
      <c r="Q14585">
        <v>3</v>
      </c>
      <c r="R14585">
        <v>4</v>
      </c>
      <c r="S14585">
        <v>5</v>
      </c>
      <c r="T14585">
        <v>4</v>
      </c>
      <c r="U14585">
        <v>36</v>
      </c>
      <c r="V14585">
        <v>72</v>
      </c>
      <c r="W14585" t="s">
        <v>39</v>
      </c>
      <c r="X14585" t="s">
        <v>8064</v>
      </c>
      <c r="Y14585" t="s">
        <v>10</v>
      </c>
    </row>
    <row r="14586" spans="1:25" x14ac:dyDescent="0.25">
      <c r="A14586" t="s">
        <v>18768</v>
      </c>
      <c r="B14586">
        <v>5</v>
      </c>
      <c r="C14586">
        <v>4</v>
      </c>
      <c r="D14586">
        <v>3</v>
      </c>
      <c r="E14586">
        <v>4</v>
      </c>
      <c r="F14586">
        <v>4</v>
      </c>
      <c r="G14586">
        <v>4</v>
      </c>
      <c r="H14586">
        <v>3</v>
      </c>
      <c r="I14586">
        <v>4</v>
      </c>
      <c r="J14586">
        <v>4</v>
      </c>
      <c r="K14586">
        <v>35</v>
      </c>
      <c r="L14586">
        <v>5</v>
      </c>
      <c r="M14586">
        <v>4</v>
      </c>
      <c r="N14586">
        <v>5</v>
      </c>
      <c r="O14586">
        <v>3</v>
      </c>
      <c r="P14586">
        <v>5</v>
      </c>
      <c r="Q14586">
        <v>4</v>
      </c>
      <c r="R14586">
        <v>4</v>
      </c>
      <c r="S14586">
        <v>4</v>
      </c>
      <c r="T14586">
        <v>3</v>
      </c>
      <c r="U14586">
        <v>37</v>
      </c>
      <c r="V14586">
        <v>72</v>
      </c>
      <c r="W14586" t="s">
        <v>18</v>
      </c>
      <c r="X14586" t="s">
        <v>3946</v>
      </c>
      <c r="Y14586" t="s">
        <v>10</v>
      </c>
    </row>
    <row r="14587" spans="1:25" x14ac:dyDescent="0.25">
      <c r="A14587" t="s">
        <v>18769</v>
      </c>
      <c r="B14587">
        <v>5</v>
      </c>
      <c r="C14587">
        <v>5</v>
      </c>
      <c r="D14587">
        <v>3</v>
      </c>
      <c r="E14587">
        <v>4</v>
      </c>
      <c r="F14587">
        <v>4</v>
      </c>
      <c r="G14587">
        <v>4</v>
      </c>
      <c r="H14587">
        <v>3</v>
      </c>
      <c r="I14587">
        <v>4</v>
      </c>
      <c r="J14587">
        <v>4</v>
      </c>
      <c r="K14587">
        <v>36</v>
      </c>
      <c r="L14587">
        <v>5</v>
      </c>
      <c r="M14587">
        <v>4</v>
      </c>
      <c r="N14587">
        <v>5</v>
      </c>
      <c r="O14587">
        <v>3</v>
      </c>
      <c r="P14587">
        <v>5</v>
      </c>
      <c r="Q14587">
        <v>5</v>
      </c>
      <c r="R14587">
        <v>4</v>
      </c>
      <c r="S14587">
        <v>4</v>
      </c>
      <c r="T14587">
        <v>3</v>
      </c>
      <c r="U14587">
        <v>38</v>
      </c>
      <c r="V14587">
        <v>74</v>
      </c>
      <c r="W14587" t="s">
        <v>18</v>
      </c>
      <c r="X14587" t="s">
        <v>3946</v>
      </c>
      <c r="Y14587" t="s">
        <v>10</v>
      </c>
    </row>
    <row r="14588" spans="1:25" x14ac:dyDescent="0.25">
      <c r="A14588" t="s">
        <v>18770</v>
      </c>
      <c r="B14588">
        <v>4</v>
      </c>
      <c r="C14588">
        <v>4</v>
      </c>
      <c r="D14588">
        <v>4</v>
      </c>
      <c r="E14588">
        <v>3</v>
      </c>
      <c r="F14588">
        <v>4</v>
      </c>
      <c r="G14588">
        <v>3</v>
      </c>
      <c r="H14588">
        <v>5</v>
      </c>
      <c r="I14588">
        <v>4</v>
      </c>
      <c r="J14588">
        <v>3</v>
      </c>
      <c r="K14588">
        <v>34</v>
      </c>
      <c r="L14588">
        <v>4</v>
      </c>
      <c r="M14588">
        <v>5</v>
      </c>
      <c r="N14588">
        <v>5</v>
      </c>
      <c r="O14588">
        <v>4</v>
      </c>
      <c r="P14588">
        <v>3</v>
      </c>
      <c r="Q14588">
        <v>4</v>
      </c>
      <c r="R14588">
        <v>3</v>
      </c>
      <c r="S14588">
        <v>5</v>
      </c>
      <c r="T14588">
        <v>4</v>
      </c>
      <c r="U14588">
        <v>37</v>
      </c>
      <c r="V14588">
        <v>71</v>
      </c>
      <c r="W14588" t="s">
        <v>58</v>
      </c>
      <c r="X14588" t="s">
        <v>2676</v>
      </c>
      <c r="Y14588" t="s">
        <v>10</v>
      </c>
    </row>
    <row r="14589" spans="1:25" x14ac:dyDescent="0.25">
      <c r="A14589" t="s">
        <v>18771</v>
      </c>
      <c r="B14589">
        <v>4</v>
      </c>
      <c r="C14589">
        <v>4</v>
      </c>
      <c r="D14589">
        <v>5</v>
      </c>
      <c r="E14589">
        <v>5</v>
      </c>
      <c r="F14589">
        <v>4</v>
      </c>
      <c r="G14589">
        <v>4</v>
      </c>
      <c r="H14589">
        <v>3</v>
      </c>
      <c r="I14589">
        <v>5</v>
      </c>
      <c r="J14589">
        <v>4</v>
      </c>
      <c r="K14589">
        <v>38</v>
      </c>
      <c r="L14589">
        <v>4</v>
      </c>
      <c r="M14589">
        <v>4</v>
      </c>
      <c r="N14589">
        <v>4</v>
      </c>
      <c r="O14589">
        <v>3</v>
      </c>
      <c r="P14589">
        <v>4</v>
      </c>
      <c r="Q14589">
        <v>3</v>
      </c>
      <c r="R14589">
        <v>5</v>
      </c>
      <c r="S14589">
        <v>4</v>
      </c>
      <c r="T14589">
        <v>3</v>
      </c>
      <c r="U14589">
        <v>34</v>
      </c>
      <c r="V14589">
        <v>72</v>
      </c>
      <c r="W14589" t="s">
        <v>58</v>
      </c>
      <c r="X14589" t="s">
        <v>2676</v>
      </c>
      <c r="Y14589" t="s">
        <v>10</v>
      </c>
    </row>
    <row r="14590" spans="1:25" x14ac:dyDescent="0.25">
      <c r="A14590" t="s">
        <v>18772</v>
      </c>
      <c r="B14590">
        <v>5</v>
      </c>
      <c r="C14590">
        <v>3</v>
      </c>
      <c r="D14590">
        <v>4</v>
      </c>
      <c r="E14590">
        <v>3</v>
      </c>
      <c r="F14590">
        <v>4</v>
      </c>
      <c r="G14590">
        <v>4</v>
      </c>
      <c r="H14590">
        <v>4</v>
      </c>
      <c r="I14590">
        <v>5</v>
      </c>
      <c r="J14590">
        <v>4</v>
      </c>
      <c r="K14590">
        <v>36</v>
      </c>
      <c r="L14590">
        <v>4</v>
      </c>
      <c r="M14590">
        <v>3</v>
      </c>
      <c r="N14590">
        <v>5</v>
      </c>
      <c r="O14590">
        <v>3</v>
      </c>
      <c r="P14590">
        <v>5</v>
      </c>
      <c r="Q14590">
        <v>4</v>
      </c>
      <c r="R14590">
        <v>4</v>
      </c>
      <c r="S14590">
        <v>3</v>
      </c>
      <c r="T14590">
        <v>5</v>
      </c>
      <c r="U14590">
        <v>36</v>
      </c>
      <c r="V14590">
        <v>72</v>
      </c>
      <c r="W14590" t="s">
        <v>376</v>
      </c>
      <c r="X14590" t="s">
        <v>3663</v>
      </c>
      <c r="Y14590" t="s">
        <v>10</v>
      </c>
    </row>
    <row r="14591" spans="1:25" x14ac:dyDescent="0.25">
      <c r="A14591" t="s">
        <v>18773</v>
      </c>
      <c r="B14591">
        <v>4</v>
      </c>
      <c r="C14591">
        <v>4</v>
      </c>
      <c r="D14591">
        <v>5</v>
      </c>
      <c r="E14591">
        <v>3</v>
      </c>
      <c r="F14591">
        <v>5</v>
      </c>
      <c r="G14591">
        <v>4</v>
      </c>
      <c r="H14591">
        <v>3</v>
      </c>
      <c r="I14591">
        <v>4</v>
      </c>
      <c r="J14591">
        <v>4</v>
      </c>
      <c r="K14591">
        <v>36</v>
      </c>
      <c r="L14591">
        <v>4</v>
      </c>
      <c r="M14591">
        <v>5</v>
      </c>
      <c r="N14591">
        <v>4</v>
      </c>
      <c r="O14591">
        <v>3</v>
      </c>
      <c r="P14591">
        <v>4</v>
      </c>
      <c r="Q14591">
        <v>4</v>
      </c>
      <c r="R14591">
        <v>3</v>
      </c>
      <c r="S14591">
        <v>4</v>
      </c>
      <c r="T14591">
        <v>5</v>
      </c>
      <c r="U14591">
        <v>36</v>
      </c>
      <c r="V14591">
        <v>72</v>
      </c>
      <c r="W14591" t="s">
        <v>376</v>
      </c>
      <c r="X14591" t="s">
        <v>3663</v>
      </c>
      <c r="Y14591" t="s">
        <v>10</v>
      </c>
    </row>
    <row r="14592" spans="1:25" x14ac:dyDescent="0.25">
      <c r="A14592" t="s">
        <v>18774</v>
      </c>
      <c r="B14592">
        <v>4</v>
      </c>
      <c r="C14592">
        <v>4</v>
      </c>
      <c r="D14592">
        <v>3</v>
      </c>
      <c r="E14592">
        <v>4</v>
      </c>
      <c r="F14592">
        <v>5</v>
      </c>
      <c r="G14592">
        <v>3</v>
      </c>
      <c r="H14592">
        <v>4</v>
      </c>
      <c r="I14592">
        <v>4</v>
      </c>
      <c r="J14592">
        <v>5</v>
      </c>
      <c r="K14592">
        <v>36</v>
      </c>
      <c r="L14592">
        <v>4</v>
      </c>
      <c r="M14592">
        <v>3</v>
      </c>
      <c r="N14592">
        <v>5</v>
      </c>
      <c r="O14592">
        <v>4</v>
      </c>
      <c r="P14592">
        <v>3</v>
      </c>
      <c r="Q14592">
        <v>4</v>
      </c>
      <c r="R14592">
        <v>4</v>
      </c>
      <c r="S14592">
        <v>4</v>
      </c>
      <c r="T14592">
        <v>5</v>
      </c>
      <c r="U14592">
        <v>36</v>
      </c>
      <c r="V14592">
        <v>72</v>
      </c>
      <c r="W14592" t="s">
        <v>91</v>
      </c>
      <c r="X14592" t="s">
        <v>18775</v>
      </c>
      <c r="Y14592" t="s">
        <v>10</v>
      </c>
    </row>
    <row r="14593" spans="1:25" x14ac:dyDescent="0.25">
      <c r="A14593" t="s">
        <v>18776</v>
      </c>
      <c r="B14593">
        <v>5</v>
      </c>
      <c r="C14593">
        <v>4</v>
      </c>
      <c r="D14593">
        <v>5</v>
      </c>
      <c r="E14593">
        <v>3</v>
      </c>
      <c r="F14593">
        <v>4</v>
      </c>
      <c r="G14593">
        <v>4</v>
      </c>
      <c r="H14593">
        <v>3</v>
      </c>
      <c r="I14593">
        <v>5</v>
      </c>
      <c r="J14593">
        <v>4</v>
      </c>
      <c r="K14593">
        <v>37</v>
      </c>
      <c r="L14593">
        <v>4</v>
      </c>
      <c r="M14593">
        <v>4</v>
      </c>
      <c r="N14593">
        <v>4</v>
      </c>
      <c r="O14593">
        <v>3</v>
      </c>
      <c r="P14593">
        <v>4</v>
      </c>
      <c r="Q14593">
        <v>5</v>
      </c>
      <c r="R14593">
        <v>4</v>
      </c>
      <c r="S14593">
        <v>3</v>
      </c>
      <c r="T14593">
        <v>5</v>
      </c>
      <c r="U14593">
        <v>36</v>
      </c>
      <c r="V14593">
        <v>73</v>
      </c>
      <c r="W14593" t="s">
        <v>5999</v>
      </c>
      <c r="X14593" t="s">
        <v>18777</v>
      </c>
      <c r="Y14593" t="s">
        <v>2935</v>
      </c>
    </row>
    <row r="14594" spans="1:25" x14ac:dyDescent="0.25">
      <c r="A14594" t="s">
        <v>18778</v>
      </c>
      <c r="B14594">
        <v>4</v>
      </c>
      <c r="C14594">
        <v>5</v>
      </c>
      <c r="D14594">
        <v>3</v>
      </c>
      <c r="E14594">
        <v>4</v>
      </c>
      <c r="F14594">
        <v>4</v>
      </c>
      <c r="G14594">
        <v>4</v>
      </c>
      <c r="H14594">
        <v>4</v>
      </c>
      <c r="I14594">
        <v>3</v>
      </c>
      <c r="J14594">
        <v>4</v>
      </c>
      <c r="K14594">
        <v>35</v>
      </c>
      <c r="L14594">
        <v>4</v>
      </c>
      <c r="M14594">
        <v>3</v>
      </c>
      <c r="N14594">
        <v>4</v>
      </c>
      <c r="O14594">
        <v>4</v>
      </c>
      <c r="P14594">
        <v>4</v>
      </c>
      <c r="Q14594">
        <v>3</v>
      </c>
      <c r="R14594">
        <v>5</v>
      </c>
      <c r="S14594">
        <v>4</v>
      </c>
      <c r="T14594">
        <v>4</v>
      </c>
      <c r="U14594">
        <v>35</v>
      </c>
      <c r="V14594">
        <v>70</v>
      </c>
      <c r="W14594" t="s">
        <v>665</v>
      </c>
      <c r="X14594" t="s">
        <v>1218</v>
      </c>
      <c r="Y14594" t="s">
        <v>10</v>
      </c>
    </row>
    <row r="14595" spans="1:25" x14ac:dyDescent="0.25">
      <c r="A14595" t="s">
        <v>18779</v>
      </c>
      <c r="B14595">
        <v>4</v>
      </c>
      <c r="C14595">
        <v>5</v>
      </c>
      <c r="D14595">
        <v>3</v>
      </c>
      <c r="E14595">
        <v>4</v>
      </c>
      <c r="F14595">
        <v>4</v>
      </c>
      <c r="G14595">
        <v>4</v>
      </c>
      <c r="H14595">
        <v>5</v>
      </c>
      <c r="I14595">
        <v>3</v>
      </c>
      <c r="J14595">
        <v>4</v>
      </c>
      <c r="K14595">
        <v>36</v>
      </c>
      <c r="L14595">
        <v>4</v>
      </c>
      <c r="M14595">
        <v>4</v>
      </c>
      <c r="N14595">
        <v>5</v>
      </c>
      <c r="O14595">
        <v>3</v>
      </c>
      <c r="P14595">
        <v>4</v>
      </c>
      <c r="Q14595">
        <v>4</v>
      </c>
      <c r="R14595">
        <v>3</v>
      </c>
      <c r="S14595">
        <v>4</v>
      </c>
      <c r="T14595">
        <v>5</v>
      </c>
      <c r="U14595">
        <v>36</v>
      </c>
      <c r="V14595">
        <v>72</v>
      </c>
      <c r="W14595" t="s">
        <v>146</v>
      </c>
      <c r="X14595" t="s">
        <v>18780</v>
      </c>
      <c r="Y14595" t="s">
        <v>10</v>
      </c>
    </row>
    <row r="14596" spans="1:25" x14ac:dyDescent="0.25">
      <c r="A14596" t="s">
        <v>18781</v>
      </c>
      <c r="B14596">
        <v>4</v>
      </c>
      <c r="C14596">
        <v>4</v>
      </c>
      <c r="D14596">
        <v>5</v>
      </c>
      <c r="E14596">
        <v>3</v>
      </c>
      <c r="F14596">
        <v>4</v>
      </c>
      <c r="G14596">
        <v>4</v>
      </c>
      <c r="H14596">
        <v>4</v>
      </c>
      <c r="I14596">
        <v>4</v>
      </c>
      <c r="J14596">
        <v>4</v>
      </c>
      <c r="K14596">
        <v>36</v>
      </c>
      <c r="L14596">
        <v>5</v>
      </c>
      <c r="M14596">
        <v>4</v>
      </c>
      <c r="N14596">
        <v>4</v>
      </c>
      <c r="O14596">
        <v>3</v>
      </c>
      <c r="P14596">
        <v>4</v>
      </c>
      <c r="Q14596">
        <v>5</v>
      </c>
      <c r="R14596">
        <v>3</v>
      </c>
      <c r="S14596">
        <v>4</v>
      </c>
      <c r="T14596">
        <v>4</v>
      </c>
      <c r="U14596">
        <v>36</v>
      </c>
      <c r="V14596">
        <v>72</v>
      </c>
      <c r="W14596" t="s">
        <v>1589</v>
      </c>
      <c r="X14596" t="s">
        <v>3411</v>
      </c>
      <c r="Y14596" t="s">
        <v>120</v>
      </c>
    </row>
    <row r="14597" spans="1:25" x14ac:dyDescent="0.25">
      <c r="A14597" t="s">
        <v>18782</v>
      </c>
      <c r="B14597">
        <v>4</v>
      </c>
      <c r="C14597">
        <v>4</v>
      </c>
      <c r="D14597">
        <v>4</v>
      </c>
      <c r="E14597">
        <v>5</v>
      </c>
      <c r="F14597">
        <v>4</v>
      </c>
      <c r="G14597">
        <v>3</v>
      </c>
      <c r="H14597">
        <v>4</v>
      </c>
      <c r="I14597">
        <v>4</v>
      </c>
      <c r="J14597">
        <v>3</v>
      </c>
      <c r="K14597">
        <v>35</v>
      </c>
      <c r="L14597">
        <v>4</v>
      </c>
      <c r="M14597">
        <v>3</v>
      </c>
      <c r="N14597">
        <v>4</v>
      </c>
      <c r="O14597">
        <v>5</v>
      </c>
      <c r="P14597">
        <v>4</v>
      </c>
      <c r="Q14597">
        <v>4</v>
      </c>
      <c r="R14597">
        <v>5</v>
      </c>
      <c r="S14597">
        <v>3</v>
      </c>
      <c r="T14597">
        <v>4</v>
      </c>
      <c r="U14597">
        <v>36</v>
      </c>
      <c r="V14597">
        <v>71</v>
      </c>
      <c r="W14597" t="s">
        <v>58</v>
      </c>
      <c r="X14597" t="s">
        <v>3944</v>
      </c>
      <c r="Y14597" t="s">
        <v>10</v>
      </c>
    </row>
    <row r="14598" spans="1:25" x14ac:dyDescent="0.25">
      <c r="A14598" t="s">
        <v>18783</v>
      </c>
      <c r="B14598">
        <v>4</v>
      </c>
      <c r="C14598">
        <v>4</v>
      </c>
      <c r="D14598">
        <v>5</v>
      </c>
      <c r="E14598">
        <v>3</v>
      </c>
      <c r="F14598">
        <v>4</v>
      </c>
      <c r="G14598">
        <v>4</v>
      </c>
      <c r="H14598">
        <v>4</v>
      </c>
      <c r="I14598">
        <v>3</v>
      </c>
      <c r="J14598">
        <v>5</v>
      </c>
      <c r="K14598">
        <v>36</v>
      </c>
      <c r="L14598">
        <v>4</v>
      </c>
      <c r="M14598">
        <v>3</v>
      </c>
      <c r="N14598">
        <v>4</v>
      </c>
      <c r="O14598">
        <v>5</v>
      </c>
      <c r="P14598">
        <v>4</v>
      </c>
      <c r="Q14598">
        <v>4</v>
      </c>
      <c r="R14598">
        <v>5</v>
      </c>
      <c r="S14598">
        <v>3</v>
      </c>
      <c r="T14598">
        <v>4</v>
      </c>
      <c r="U14598">
        <v>36</v>
      </c>
      <c r="V14598">
        <v>72</v>
      </c>
      <c r="W14598" t="s">
        <v>351</v>
      </c>
      <c r="X14598" t="s">
        <v>374</v>
      </c>
      <c r="Y14598" t="s">
        <v>10</v>
      </c>
    </row>
    <row r="14599" spans="1:25" x14ac:dyDescent="0.25">
      <c r="A14599" t="s">
        <v>18784</v>
      </c>
      <c r="B14599">
        <v>4</v>
      </c>
      <c r="C14599">
        <v>4</v>
      </c>
      <c r="D14599">
        <v>3</v>
      </c>
      <c r="E14599">
        <v>4</v>
      </c>
      <c r="F14599">
        <v>4</v>
      </c>
      <c r="G14599">
        <v>3</v>
      </c>
      <c r="H14599">
        <v>3</v>
      </c>
      <c r="I14599">
        <v>4</v>
      </c>
      <c r="J14599">
        <v>4</v>
      </c>
      <c r="K14599">
        <v>33</v>
      </c>
      <c r="L14599">
        <v>4</v>
      </c>
      <c r="M14599">
        <v>4</v>
      </c>
      <c r="N14599">
        <v>3</v>
      </c>
      <c r="O14599">
        <v>4</v>
      </c>
      <c r="P14599">
        <v>3</v>
      </c>
      <c r="Q14599">
        <v>5</v>
      </c>
      <c r="R14599">
        <v>4</v>
      </c>
      <c r="S14599">
        <v>3</v>
      </c>
      <c r="T14599">
        <v>4</v>
      </c>
      <c r="U14599">
        <v>34</v>
      </c>
      <c r="V14599">
        <v>67</v>
      </c>
      <c r="W14599" t="s">
        <v>58</v>
      </c>
      <c r="X14599" t="s">
        <v>18785</v>
      </c>
      <c r="Y14599" t="s">
        <v>10</v>
      </c>
    </row>
    <row r="14600" spans="1:25" x14ac:dyDescent="0.25">
      <c r="A14600" t="s">
        <v>18786</v>
      </c>
      <c r="B14600">
        <v>5</v>
      </c>
      <c r="C14600">
        <v>4</v>
      </c>
      <c r="D14600">
        <v>4</v>
      </c>
      <c r="E14600">
        <v>4</v>
      </c>
      <c r="F14600">
        <v>3</v>
      </c>
      <c r="G14600">
        <v>4</v>
      </c>
      <c r="H14600">
        <v>3</v>
      </c>
      <c r="I14600">
        <v>5</v>
      </c>
      <c r="J14600">
        <v>4</v>
      </c>
      <c r="K14600">
        <v>36</v>
      </c>
      <c r="L14600">
        <v>4</v>
      </c>
      <c r="M14600">
        <v>3</v>
      </c>
      <c r="N14600">
        <v>4</v>
      </c>
      <c r="O14600">
        <v>4</v>
      </c>
      <c r="P14600">
        <v>4</v>
      </c>
      <c r="Q14600">
        <v>3</v>
      </c>
      <c r="R14600">
        <v>5</v>
      </c>
      <c r="S14600">
        <v>4</v>
      </c>
      <c r="T14600">
        <v>4</v>
      </c>
      <c r="U14600">
        <v>35</v>
      </c>
      <c r="V14600">
        <v>71</v>
      </c>
      <c r="W14600" t="s">
        <v>296</v>
      </c>
      <c r="X14600" t="s">
        <v>9235</v>
      </c>
      <c r="Y14600" t="s">
        <v>10</v>
      </c>
    </row>
    <row r="14601" spans="1:25" x14ac:dyDescent="0.25">
      <c r="A14601" t="s">
        <v>18787</v>
      </c>
      <c r="B14601">
        <v>4</v>
      </c>
      <c r="C14601">
        <v>5</v>
      </c>
      <c r="D14601">
        <v>4</v>
      </c>
      <c r="E14601">
        <v>3</v>
      </c>
      <c r="F14601">
        <v>4</v>
      </c>
      <c r="G14601">
        <v>3</v>
      </c>
      <c r="H14601">
        <v>5</v>
      </c>
      <c r="I14601">
        <v>4</v>
      </c>
      <c r="J14601">
        <v>4</v>
      </c>
      <c r="K14601">
        <v>36</v>
      </c>
      <c r="L14601">
        <v>4</v>
      </c>
      <c r="M14601">
        <v>4</v>
      </c>
      <c r="N14601">
        <v>5</v>
      </c>
      <c r="O14601">
        <v>4</v>
      </c>
      <c r="P14601">
        <v>3</v>
      </c>
      <c r="Q14601">
        <v>5</v>
      </c>
      <c r="R14601">
        <v>4</v>
      </c>
      <c r="S14601">
        <v>3</v>
      </c>
      <c r="T14601">
        <v>4</v>
      </c>
      <c r="U14601">
        <v>36</v>
      </c>
      <c r="V14601">
        <v>72</v>
      </c>
      <c r="W14601" t="s">
        <v>58</v>
      </c>
      <c r="X14601" t="s">
        <v>430</v>
      </c>
      <c r="Y14601" t="s">
        <v>10</v>
      </c>
    </row>
    <row r="14602" spans="1:25" x14ac:dyDescent="0.25">
      <c r="A14602" t="s">
        <v>18788</v>
      </c>
      <c r="B14602">
        <v>4</v>
      </c>
      <c r="C14602">
        <v>4</v>
      </c>
      <c r="D14602">
        <v>4</v>
      </c>
      <c r="E14602">
        <v>3</v>
      </c>
      <c r="F14602">
        <v>5</v>
      </c>
      <c r="G14602">
        <v>3</v>
      </c>
      <c r="H14602">
        <v>4</v>
      </c>
      <c r="I14602">
        <v>4</v>
      </c>
      <c r="J14602">
        <v>4</v>
      </c>
      <c r="K14602">
        <v>35</v>
      </c>
      <c r="L14602">
        <v>5</v>
      </c>
      <c r="M14602">
        <v>3</v>
      </c>
      <c r="N14602">
        <v>4</v>
      </c>
      <c r="O14602">
        <v>4</v>
      </c>
      <c r="P14602">
        <v>3</v>
      </c>
      <c r="Q14602">
        <v>4</v>
      </c>
      <c r="R14602">
        <v>4</v>
      </c>
      <c r="S14602">
        <v>4</v>
      </c>
      <c r="T14602">
        <v>4</v>
      </c>
      <c r="U14602">
        <v>35</v>
      </c>
      <c r="V14602">
        <v>70</v>
      </c>
      <c r="W14602" t="s">
        <v>39</v>
      </c>
      <c r="X14602" t="s">
        <v>2224</v>
      </c>
      <c r="Y14602" t="s">
        <v>10</v>
      </c>
    </row>
    <row r="14603" spans="1:25" x14ac:dyDescent="0.25">
      <c r="A14603" t="s">
        <v>18789</v>
      </c>
      <c r="B14603">
        <v>4</v>
      </c>
      <c r="C14603">
        <v>5</v>
      </c>
      <c r="D14603">
        <v>3</v>
      </c>
      <c r="E14603">
        <v>4</v>
      </c>
      <c r="F14603">
        <v>3</v>
      </c>
      <c r="G14603">
        <v>4</v>
      </c>
      <c r="H14603">
        <v>4</v>
      </c>
      <c r="I14603">
        <v>5</v>
      </c>
      <c r="J14603">
        <v>4</v>
      </c>
      <c r="K14603">
        <v>36</v>
      </c>
      <c r="L14603">
        <v>4</v>
      </c>
      <c r="M14603">
        <v>4</v>
      </c>
      <c r="N14603">
        <v>3</v>
      </c>
      <c r="O14603">
        <v>5</v>
      </c>
      <c r="P14603">
        <v>4</v>
      </c>
      <c r="Q14603">
        <v>3</v>
      </c>
      <c r="R14603">
        <v>4</v>
      </c>
      <c r="S14603">
        <v>5</v>
      </c>
      <c r="T14603">
        <v>4</v>
      </c>
      <c r="U14603">
        <v>36</v>
      </c>
      <c r="V14603">
        <v>72</v>
      </c>
      <c r="W14603" t="s">
        <v>1282</v>
      </c>
      <c r="X14603" t="s">
        <v>18790</v>
      </c>
      <c r="Y14603" t="s">
        <v>1282</v>
      </c>
    </row>
    <row r="14604" spans="1:25" x14ac:dyDescent="0.25">
      <c r="A14604" t="s">
        <v>18791</v>
      </c>
      <c r="B14604">
        <v>4</v>
      </c>
      <c r="C14604">
        <v>4</v>
      </c>
      <c r="D14604">
        <v>3</v>
      </c>
      <c r="E14604">
        <v>4</v>
      </c>
      <c r="F14604">
        <v>5</v>
      </c>
      <c r="G14604">
        <v>3</v>
      </c>
      <c r="H14604">
        <v>5</v>
      </c>
      <c r="I14604">
        <v>4</v>
      </c>
      <c r="J14604">
        <v>4</v>
      </c>
      <c r="K14604">
        <v>36</v>
      </c>
      <c r="L14604">
        <v>4</v>
      </c>
      <c r="M14604">
        <v>3</v>
      </c>
      <c r="N14604">
        <v>4</v>
      </c>
      <c r="O14604">
        <v>5</v>
      </c>
      <c r="P14604">
        <v>3</v>
      </c>
      <c r="Q14604">
        <v>4</v>
      </c>
      <c r="R14604">
        <v>4</v>
      </c>
      <c r="S14604">
        <v>4</v>
      </c>
      <c r="T14604">
        <v>5</v>
      </c>
      <c r="U14604">
        <v>36</v>
      </c>
      <c r="V14604">
        <v>72</v>
      </c>
      <c r="W14604" t="s">
        <v>39</v>
      </c>
      <c r="X14604" t="s">
        <v>8834</v>
      </c>
      <c r="Y14604" t="s">
        <v>10</v>
      </c>
    </row>
    <row r="14605" spans="1:25" x14ac:dyDescent="0.25">
      <c r="A14605" t="s">
        <v>18792</v>
      </c>
      <c r="B14605">
        <v>4</v>
      </c>
      <c r="C14605">
        <v>3</v>
      </c>
      <c r="D14605">
        <v>4</v>
      </c>
      <c r="E14605">
        <v>4</v>
      </c>
      <c r="F14605">
        <v>3</v>
      </c>
      <c r="G14605">
        <v>3</v>
      </c>
      <c r="H14605">
        <v>5</v>
      </c>
      <c r="I14605">
        <v>4</v>
      </c>
      <c r="J14605">
        <v>5</v>
      </c>
      <c r="K14605">
        <v>35</v>
      </c>
      <c r="L14605">
        <v>3</v>
      </c>
      <c r="M14605">
        <v>5</v>
      </c>
      <c r="N14605">
        <v>4</v>
      </c>
      <c r="O14605">
        <v>5</v>
      </c>
      <c r="P14605">
        <v>4</v>
      </c>
      <c r="Q14605">
        <v>4</v>
      </c>
      <c r="R14605">
        <v>3</v>
      </c>
      <c r="S14605">
        <v>4</v>
      </c>
      <c r="T14605">
        <v>4</v>
      </c>
      <c r="U14605">
        <v>36</v>
      </c>
      <c r="V14605">
        <v>71</v>
      </c>
      <c r="W14605" t="s">
        <v>933</v>
      </c>
      <c r="X14605" t="s">
        <v>1001</v>
      </c>
      <c r="Y14605" t="s">
        <v>10</v>
      </c>
    </row>
    <row r="14606" spans="1:25" x14ac:dyDescent="0.25">
      <c r="A14606" t="s">
        <v>18793</v>
      </c>
      <c r="B14606">
        <v>4</v>
      </c>
      <c r="C14606">
        <v>3</v>
      </c>
      <c r="D14606">
        <v>4</v>
      </c>
      <c r="E14606">
        <v>4</v>
      </c>
      <c r="F14606">
        <v>3</v>
      </c>
      <c r="G14606">
        <v>5</v>
      </c>
      <c r="H14606">
        <v>4</v>
      </c>
      <c r="I14606">
        <v>3</v>
      </c>
      <c r="J14606">
        <v>5</v>
      </c>
      <c r="K14606">
        <v>35</v>
      </c>
      <c r="L14606">
        <v>3</v>
      </c>
      <c r="M14606">
        <v>5</v>
      </c>
      <c r="N14606">
        <v>4</v>
      </c>
      <c r="O14606">
        <v>5</v>
      </c>
      <c r="P14606">
        <v>4</v>
      </c>
      <c r="Q14606">
        <v>4</v>
      </c>
      <c r="R14606">
        <v>3</v>
      </c>
      <c r="S14606">
        <v>4</v>
      </c>
      <c r="T14606">
        <v>4</v>
      </c>
      <c r="U14606">
        <v>36</v>
      </c>
      <c r="V14606">
        <v>71</v>
      </c>
      <c r="W14606" t="s">
        <v>933</v>
      </c>
      <c r="X14606" t="s">
        <v>1001</v>
      </c>
      <c r="Y14606" t="s">
        <v>10</v>
      </c>
    </row>
    <row r="14607" spans="1:25" x14ac:dyDescent="0.25">
      <c r="A14607" t="s">
        <v>18794</v>
      </c>
      <c r="B14607">
        <v>4</v>
      </c>
      <c r="C14607">
        <v>4</v>
      </c>
      <c r="D14607">
        <v>3</v>
      </c>
      <c r="E14607">
        <v>4</v>
      </c>
      <c r="F14607">
        <v>3</v>
      </c>
      <c r="G14607">
        <v>4</v>
      </c>
      <c r="H14607">
        <v>5</v>
      </c>
      <c r="I14607">
        <v>3</v>
      </c>
      <c r="J14607">
        <v>5</v>
      </c>
      <c r="K14607">
        <v>35</v>
      </c>
      <c r="L14607">
        <v>3</v>
      </c>
      <c r="M14607">
        <v>4</v>
      </c>
      <c r="N14607">
        <v>5</v>
      </c>
      <c r="O14607">
        <v>3</v>
      </c>
      <c r="P14607">
        <v>5</v>
      </c>
      <c r="Q14607">
        <v>4</v>
      </c>
      <c r="R14607">
        <v>4</v>
      </c>
      <c r="S14607">
        <v>3</v>
      </c>
      <c r="T14607">
        <v>4</v>
      </c>
      <c r="U14607">
        <v>35</v>
      </c>
      <c r="V14607">
        <v>70</v>
      </c>
      <c r="W14607" t="s">
        <v>39</v>
      </c>
      <c r="X14607" t="s">
        <v>10729</v>
      </c>
      <c r="Y14607" t="s">
        <v>10</v>
      </c>
    </row>
    <row r="14608" spans="1:25" x14ac:dyDescent="0.25">
      <c r="A14608" t="s">
        <v>18794</v>
      </c>
      <c r="B14608">
        <v>4</v>
      </c>
      <c r="C14608">
        <v>4</v>
      </c>
      <c r="D14608">
        <v>3</v>
      </c>
      <c r="E14608">
        <v>4</v>
      </c>
      <c r="F14608">
        <v>3</v>
      </c>
      <c r="G14608">
        <v>4</v>
      </c>
      <c r="H14608">
        <v>5</v>
      </c>
      <c r="I14608">
        <v>3</v>
      </c>
      <c r="J14608">
        <v>5</v>
      </c>
      <c r="K14608">
        <v>35</v>
      </c>
      <c r="L14608">
        <v>3</v>
      </c>
      <c r="M14608">
        <v>4</v>
      </c>
      <c r="N14608">
        <v>5</v>
      </c>
      <c r="O14608">
        <v>3</v>
      </c>
      <c r="P14608">
        <v>5</v>
      </c>
      <c r="Q14608">
        <v>4</v>
      </c>
      <c r="R14608">
        <v>4</v>
      </c>
      <c r="S14608">
        <v>3</v>
      </c>
      <c r="T14608">
        <v>4</v>
      </c>
      <c r="U14608">
        <v>35</v>
      </c>
      <c r="V14608">
        <v>70</v>
      </c>
      <c r="X14608" t="s">
        <v>10729</v>
      </c>
      <c r="Y14608" t="s">
        <v>10</v>
      </c>
    </row>
    <row r="14609" spans="1:25" x14ac:dyDescent="0.25">
      <c r="A14609" t="s">
        <v>18795</v>
      </c>
      <c r="B14609">
        <v>4</v>
      </c>
      <c r="C14609">
        <v>4</v>
      </c>
      <c r="D14609">
        <v>4</v>
      </c>
      <c r="E14609">
        <v>4</v>
      </c>
      <c r="F14609">
        <v>3</v>
      </c>
      <c r="G14609">
        <v>5</v>
      </c>
      <c r="H14609">
        <v>4</v>
      </c>
      <c r="I14609">
        <v>4</v>
      </c>
      <c r="J14609">
        <v>3</v>
      </c>
      <c r="K14609">
        <v>35</v>
      </c>
      <c r="L14609">
        <v>4</v>
      </c>
      <c r="M14609">
        <v>3</v>
      </c>
      <c r="N14609">
        <v>4</v>
      </c>
      <c r="O14609">
        <v>4</v>
      </c>
      <c r="P14609">
        <v>4</v>
      </c>
      <c r="Q14609">
        <v>5</v>
      </c>
      <c r="R14609">
        <v>4</v>
      </c>
      <c r="S14609">
        <v>3</v>
      </c>
      <c r="T14609">
        <v>4</v>
      </c>
      <c r="U14609">
        <v>35</v>
      </c>
      <c r="V14609">
        <v>70</v>
      </c>
      <c r="W14609" t="s">
        <v>61</v>
      </c>
      <c r="X14609" t="s">
        <v>4610</v>
      </c>
      <c r="Y14609" t="s">
        <v>10</v>
      </c>
    </row>
    <row r="14610" spans="1:25" x14ac:dyDescent="0.25">
      <c r="A14610" t="s">
        <v>18796</v>
      </c>
      <c r="B14610">
        <v>4</v>
      </c>
      <c r="C14610">
        <v>4</v>
      </c>
      <c r="D14610">
        <v>3</v>
      </c>
      <c r="E14610">
        <v>5</v>
      </c>
      <c r="F14610">
        <v>4</v>
      </c>
      <c r="G14610">
        <v>4</v>
      </c>
      <c r="H14610">
        <v>5</v>
      </c>
      <c r="I14610">
        <v>3</v>
      </c>
      <c r="J14610">
        <v>4</v>
      </c>
      <c r="K14610">
        <v>36</v>
      </c>
      <c r="L14610">
        <v>4</v>
      </c>
      <c r="M14610">
        <v>4</v>
      </c>
      <c r="N14610">
        <v>5</v>
      </c>
      <c r="O14610">
        <v>3</v>
      </c>
      <c r="P14610">
        <v>4</v>
      </c>
      <c r="Q14610">
        <v>3</v>
      </c>
      <c r="R14610">
        <v>4</v>
      </c>
      <c r="S14610">
        <v>5</v>
      </c>
      <c r="T14610">
        <v>4</v>
      </c>
      <c r="U14610">
        <v>36</v>
      </c>
      <c r="V14610">
        <v>72</v>
      </c>
      <c r="W14610" t="s">
        <v>12</v>
      </c>
      <c r="X14610" t="s">
        <v>2042</v>
      </c>
      <c r="Y14610" t="s">
        <v>10</v>
      </c>
    </row>
    <row r="14611" spans="1:25" x14ac:dyDescent="0.25">
      <c r="A14611" t="s">
        <v>18797</v>
      </c>
      <c r="B14611">
        <v>3</v>
      </c>
      <c r="C14611">
        <v>4</v>
      </c>
      <c r="D14611">
        <v>3</v>
      </c>
      <c r="E14611">
        <v>4</v>
      </c>
      <c r="F14611">
        <v>3</v>
      </c>
      <c r="G14611">
        <v>3</v>
      </c>
      <c r="H14611">
        <v>3</v>
      </c>
      <c r="I14611">
        <v>4</v>
      </c>
      <c r="J14611">
        <v>3</v>
      </c>
      <c r="K14611">
        <v>30</v>
      </c>
      <c r="L14611">
        <v>3</v>
      </c>
      <c r="M14611">
        <v>3</v>
      </c>
      <c r="N14611">
        <v>3</v>
      </c>
      <c r="O14611">
        <v>4</v>
      </c>
      <c r="P14611">
        <v>4</v>
      </c>
      <c r="Q14611">
        <v>3</v>
      </c>
      <c r="R14611">
        <v>4</v>
      </c>
      <c r="S14611">
        <v>4</v>
      </c>
      <c r="T14611">
        <v>5</v>
      </c>
      <c r="U14611">
        <v>33</v>
      </c>
      <c r="V14611">
        <v>63</v>
      </c>
      <c r="W14611" t="s">
        <v>39</v>
      </c>
      <c r="X14611" t="s">
        <v>6987</v>
      </c>
      <c r="Y14611" t="s">
        <v>10</v>
      </c>
    </row>
    <row r="14612" spans="1:25" x14ac:dyDescent="0.25">
      <c r="A14612" t="s">
        <v>18798</v>
      </c>
      <c r="B14612">
        <v>4</v>
      </c>
      <c r="C14612">
        <v>5</v>
      </c>
      <c r="D14612">
        <v>3</v>
      </c>
      <c r="E14612">
        <v>4</v>
      </c>
      <c r="F14612">
        <v>5</v>
      </c>
      <c r="G14612">
        <v>3</v>
      </c>
      <c r="H14612">
        <v>4</v>
      </c>
      <c r="I14612">
        <v>4</v>
      </c>
      <c r="J14612">
        <v>5</v>
      </c>
      <c r="K14612">
        <v>36</v>
      </c>
      <c r="L14612">
        <v>3</v>
      </c>
      <c r="M14612">
        <v>5</v>
      </c>
      <c r="N14612">
        <v>3</v>
      </c>
      <c r="O14612">
        <v>4</v>
      </c>
      <c r="P14612">
        <v>4</v>
      </c>
      <c r="Q14612">
        <v>4</v>
      </c>
      <c r="R14612">
        <v>4</v>
      </c>
      <c r="S14612">
        <v>3</v>
      </c>
      <c r="T14612">
        <v>5</v>
      </c>
      <c r="U14612">
        <v>36</v>
      </c>
      <c r="V14612">
        <v>72</v>
      </c>
      <c r="W14612" t="s">
        <v>58</v>
      </c>
      <c r="X14612" t="s">
        <v>5525</v>
      </c>
      <c r="Y14612" t="s">
        <v>10</v>
      </c>
    </row>
    <row r="14613" spans="1:25" x14ac:dyDescent="0.25">
      <c r="A14613" t="s">
        <v>18798</v>
      </c>
      <c r="B14613">
        <v>4</v>
      </c>
      <c r="C14613">
        <v>4</v>
      </c>
      <c r="D14613">
        <v>3</v>
      </c>
      <c r="E14613">
        <v>5</v>
      </c>
      <c r="F14613">
        <v>4</v>
      </c>
      <c r="G14613">
        <v>3</v>
      </c>
      <c r="H14613">
        <v>4</v>
      </c>
      <c r="I14613">
        <v>5</v>
      </c>
      <c r="J14613">
        <v>4</v>
      </c>
      <c r="K14613">
        <v>36</v>
      </c>
      <c r="L14613">
        <v>4</v>
      </c>
      <c r="M14613">
        <v>5</v>
      </c>
      <c r="N14613">
        <v>4</v>
      </c>
      <c r="O14613">
        <v>5</v>
      </c>
      <c r="P14613">
        <v>3</v>
      </c>
      <c r="Q14613">
        <v>4</v>
      </c>
      <c r="R14613">
        <v>4</v>
      </c>
      <c r="S14613">
        <v>3</v>
      </c>
      <c r="T14613">
        <v>4</v>
      </c>
      <c r="U14613">
        <v>36</v>
      </c>
      <c r="V14613">
        <v>72</v>
      </c>
      <c r="W14613" t="s">
        <v>105</v>
      </c>
      <c r="X14613" t="s">
        <v>12675</v>
      </c>
      <c r="Y14613" t="s">
        <v>10</v>
      </c>
    </row>
    <row r="14614" spans="1:25" x14ac:dyDescent="0.25">
      <c r="A14614" t="s">
        <v>18798</v>
      </c>
      <c r="B14614">
        <v>4</v>
      </c>
      <c r="C14614">
        <v>4</v>
      </c>
      <c r="D14614">
        <v>5</v>
      </c>
      <c r="E14614">
        <v>3</v>
      </c>
      <c r="F14614">
        <v>4</v>
      </c>
      <c r="G14614">
        <v>4</v>
      </c>
      <c r="H14614">
        <v>5</v>
      </c>
      <c r="I14614">
        <v>3</v>
      </c>
      <c r="J14614">
        <v>4</v>
      </c>
      <c r="K14614">
        <v>36</v>
      </c>
      <c r="L14614">
        <v>4</v>
      </c>
      <c r="M14614">
        <v>3</v>
      </c>
      <c r="N14614">
        <v>5</v>
      </c>
      <c r="O14614">
        <v>4</v>
      </c>
      <c r="P14614">
        <v>3</v>
      </c>
      <c r="Q14614">
        <v>4</v>
      </c>
      <c r="R14614">
        <v>5</v>
      </c>
      <c r="S14614">
        <v>4</v>
      </c>
      <c r="T14614">
        <v>4</v>
      </c>
      <c r="U14614">
        <v>36</v>
      </c>
      <c r="V14614">
        <v>72</v>
      </c>
      <c r="W14614" t="s">
        <v>61</v>
      </c>
      <c r="X14614" t="s">
        <v>9406</v>
      </c>
      <c r="Y14614" t="s">
        <v>10</v>
      </c>
    </row>
    <row r="14615" spans="1:25" x14ac:dyDescent="0.25">
      <c r="A14615" t="s">
        <v>18799</v>
      </c>
      <c r="B14615">
        <v>5</v>
      </c>
      <c r="C14615">
        <v>4</v>
      </c>
      <c r="D14615">
        <v>5</v>
      </c>
      <c r="E14615">
        <v>3</v>
      </c>
      <c r="F14615">
        <v>4</v>
      </c>
      <c r="G14615">
        <v>4</v>
      </c>
      <c r="H14615">
        <v>4</v>
      </c>
      <c r="I14615">
        <v>3</v>
      </c>
      <c r="J14615">
        <v>4</v>
      </c>
      <c r="K14615">
        <v>36</v>
      </c>
      <c r="L14615">
        <v>5</v>
      </c>
      <c r="M14615">
        <v>3</v>
      </c>
      <c r="N14615">
        <v>4</v>
      </c>
      <c r="O14615">
        <v>4</v>
      </c>
      <c r="P14615">
        <v>4</v>
      </c>
      <c r="Q14615">
        <v>3</v>
      </c>
      <c r="R14615">
        <v>5</v>
      </c>
      <c r="S14615">
        <v>3</v>
      </c>
      <c r="T14615">
        <v>5</v>
      </c>
      <c r="U14615">
        <v>36</v>
      </c>
      <c r="V14615">
        <v>72</v>
      </c>
      <c r="W14615" t="s">
        <v>42</v>
      </c>
      <c r="X14615" t="s">
        <v>18800</v>
      </c>
      <c r="Y14615" t="s">
        <v>44</v>
      </c>
    </row>
    <row r="14616" spans="1:25" x14ac:dyDescent="0.25">
      <c r="A14616" t="s">
        <v>18801</v>
      </c>
      <c r="B14616">
        <v>4</v>
      </c>
      <c r="C14616">
        <v>3</v>
      </c>
      <c r="D14616">
        <v>4</v>
      </c>
      <c r="E14616">
        <v>3</v>
      </c>
      <c r="F14616">
        <v>3</v>
      </c>
      <c r="G14616">
        <v>3</v>
      </c>
      <c r="H14616">
        <v>3</v>
      </c>
      <c r="I14616">
        <v>4</v>
      </c>
      <c r="J14616">
        <v>3</v>
      </c>
      <c r="K14616">
        <v>30</v>
      </c>
      <c r="L14616">
        <v>3</v>
      </c>
      <c r="M14616">
        <v>3</v>
      </c>
      <c r="N14616">
        <v>4</v>
      </c>
      <c r="O14616">
        <v>3</v>
      </c>
      <c r="P14616">
        <v>3</v>
      </c>
      <c r="Q14616">
        <v>4</v>
      </c>
      <c r="R14616">
        <v>3</v>
      </c>
      <c r="S14616">
        <v>3</v>
      </c>
      <c r="T14616">
        <v>4</v>
      </c>
      <c r="U14616">
        <v>30</v>
      </c>
      <c r="V14616">
        <v>60</v>
      </c>
      <c r="W14616" t="s">
        <v>176</v>
      </c>
      <c r="X14616" t="s">
        <v>750</v>
      </c>
      <c r="Y14616" t="s">
        <v>10</v>
      </c>
    </row>
    <row r="14617" spans="1:25" x14ac:dyDescent="0.25">
      <c r="A14617" t="s">
        <v>18802</v>
      </c>
      <c r="B14617">
        <v>3</v>
      </c>
      <c r="C14617">
        <v>3</v>
      </c>
      <c r="D14617">
        <v>3</v>
      </c>
      <c r="E14617">
        <v>4</v>
      </c>
      <c r="F14617">
        <v>3</v>
      </c>
      <c r="G14617">
        <v>3</v>
      </c>
      <c r="H14617">
        <v>3</v>
      </c>
      <c r="I14617">
        <v>3</v>
      </c>
      <c r="J14617">
        <v>4</v>
      </c>
      <c r="K14617">
        <v>29</v>
      </c>
      <c r="L14617">
        <v>0</v>
      </c>
      <c r="M14617">
        <v>0</v>
      </c>
      <c r="N14617">
        <v>0</v>
      </c>
      <c r="O14617">
        <v>0</v>
      </c>
      <c r="P14617">
        <v>0</v>
      </c>
      <c r="Q14617">
        <v>0</v>
      </c>
      <c r="R14617">
        <v>0</v>
      </c>
      <c r="S14617">
        <v>0</v>
      </c>
      <c r="T14617">
        <v>0</v>
      </c>
      <c r="U14617">
        <v>0</v>
      </c>
      <c r="V14617">
        <v>29</v>
      </c>
      <c r="W14617" t="s">
        <v>52</v>
      </c>
      <c r="X14617" t="s">
        <v>18803</v>
      </c>
      <c r="Y14617" t="s">
        <v>10</v>
      </c>
    </row>
    <row r="14618" spans="1:25" x14ac:dyDescent="0.25">
      <c r="A14618" t="s">
        <v>18804</v>
      </c>
      <c r="B14618">
        <v>4</v>
      </c>
      <c r="C14618">
        <v>4</v>
      </c>
      <c r="D14618">
        <v>3</v>
      </c>
      <c r="E14618">
        <v>5</v>
      </c>
      <c r="F14618">
        <v>4</v>
      </c>
      <c r="G14618">
        <v>3</v>
      </c>
      <c r="H14618">
        <v>4</v>
      </c>
      <c r="I14618">
        <v>5</v>
      </c>
      <c r="J14618">
        <v>4</v>
      </c>
      <c r="K14618">
        <v>36</v>
      </c>
      <c r="L14618">
        <v>4</v>
      </c>
      <c r="M14618">
        <v>5</v>
      </c>
      <c r="N14618">
        <v>4</v>
      </c>
      <c r="O14618">
        <v>5</v>
      </c>
      <c r="P14618">
        <v>3</v>
      </c>
      <c r="Q14618">
        <v>4</v>
      </c>
      <c r="R14618">
        <v>4</v>
      </c>
      <c r="S14618">
        <v>3</v>
      </c>
      <c r="T14618">
        <v>4</v>
      </c>
      <c r="U14618">
        <v>36</v>
      </c>
      <c r="V14618">
        <v>72</v>
      </c>
      <c r="W14618" t="s">
        <v>161</v>
      </c>
      <c r="X14618" t="s">
        <v>12675</v>
      </c>
      <c r="Y14618" t="s">
        <v>10</v>
      </c>
    </row>
    <row r="14619" spans="1:25" x14ac:dyDescent="0.25">
      <c r="A14619" t="s">
        <v>18805</v>
      </c>
      <c r="B14619">
        <v>4</v>
      </c>
      <c r="C14619">
        <v>5</v>
      </c>
      <c r="D14619">
        <v>3</v>
      </c>
      <c r="E14619">
        <v>4</v>
      </c>
      <c r="F14619">
        <v>4</v>
      </c>
      <c r="G14619">
        <v>4</v>
      </c>
      <c r="H14619">
        <v>5</v>
      </c>
      <c r="I14619">
        <v>4</v>
      </c>
      <c r="J14619">
        <v>4</v>
      </c>
      <c r="K14619">
        <v>37</v>
      </c>
      <c r="L14619">
        <v>4</v>
      </c>
      <c r="M14619">
        <v>3</v>
      </c>
      <c r="N14619">
        <v>5</v>
      </c>
      <c r="O14619">
        <v>3</v>
      </c>
      <c r="P14619">
        <v>4</v>
      </c>
      <c r="Q14619">
        <v>4</v>
      </c>
      <c r="R14619">
        <v>4</v>
      </c>
      <c r="S14619">
        <v>3</v>
      </c>
      <c r="T14619">
        <v>4</v>
      </c>
      <c r="U14619">
        <v>34</v>
      </c>
      <c r="V14619">
        <v>71</v>
      </c>
      <c r="W14619" t="s">
        <v>18806</v>
      </c>
      <c r="X14619" t="s">
        <v>9408</v>
      </c>
      <c r="Y14619" t="s">
        <v>9409</v>
      </c>
    </row>
    <row r="14620" spans="1:25" x14ac:dyDescent="0.25">
      <c r="A14620" t="s">
        <v>18807</v>
      </c>
      <c r="B14620">
        <v>4</v>
      </c>
      <c r="C14620">
        <v>3</v>
      </c>
      <c r="D14620">
        <v>5</v>
      </c>
      <c r="E14620">
        <v>4</v>
      </c>
      <c r="F14620">
        <v>5</v>
      </c>
      <c r="G14620">
        <v>3</v>
      </c>
      <c r="H14620">
        <v>4</v>
      </c>
      <c r="I14620">
        <v>4</v>
      </c>
      <c r="J14620">
        <v>4</v>
      </c>
      <c r="K14620">
        <v>36</v>
      </c>
      <c r="L14620">
        <v>4</v>
      </c>
      <c r="M14620">
        <v>4</v>
      </c>
      <c r="N14620">
        <v>4</v>
      </c>
      <c r="O14620">
        <v>5</v>
      </c>
      <c r="P14620">
        <v>3</v>
      </c>
      <c r="Q14620">
        <v>4</v>
      </c>
      <c r="R14620">
        <v>4</v>
      </c>
      <c r="S14620">
        <v>3</v>
      </c>
      <c r="T14620">
        <v>5</v>
      </c>
      <c r="U14620">
        <v>36</v>
      </c>
      <c r="V14620">
        <v>72</v>
      </c>
      <c r="W14620" t="s">
        <v>15</v>
      </c>
      <c r="X14620" t="s">
        <v>18808</v>
      </c>
      <c r="Y14620" t="s">
        <v>10</v>
      </c>
    </row>
    <row r="14621" spans="1:25" x14ac:dyDescent="0.25">
      <c r="A14621" t="s">
        <v>18807</v>
      </c>
      <c r="B14621">
        <v>5</v>
      </c>
      <c r="C14621">
        <v>4</v>
      </c>
      <c r="D14621">
        <v>4</v>
      </c>
      <c r="E14621">
        <v>3</v>
      </c>
      <c r="F14621">
        <v>4</v>
      </c>
      <c r="G14621">
        <v>4</v>
      </c>
      <c r="H14621">
        <v>5</v>
      </c>
      <c r="I14621">
        <v>4</v>
      </c>
      <c r="J14621">
        <v>3</v>
      </c>
      <c r="K14621">
        <v>36</v>
      </c>
      <c r="L14621">
        <v>5</v>
      </c>
      <c r="M14621">
        <v>4</v>
      </c>
      <c r="N14621">
        <v>3</v>
      </c>
      <c r="O14621">
        <v>4</v>
      </c>
      <c r="P14621">
        <v>4</v>
      </c>
      <c r="Q14621">
        <v>5</v>
      </c>
      <c r="R14621">
        <v>3</v>
      </c>
      <c r="S14621">
        <v>4</v>
      </c>
      <c r="T14621">
        <v>4</v>
      </c>
      <c r="U14621">
        <v>36</v>
      </c>
      <c r="V14621">
        <v>72</v>
      </c>
      <c r="W14621" t="s">
        <v>52</v>
      </c>
      <c r="X14621" t="s">
        <v>1498</v>
      </c>
      <c r="Y14621" t="s">
        <v>10</v>
      </c>
    </row>
    <row r="14622" spans="1:25" x14ac:dyDescent="0.25">
      <c r="A14622" t="s">
        <v>18809</v>
      </c>
      <c r="B14622">
        <v>5</v>
      </c>
      <c r="C14622">
        <v>4</v>
      </c>
      <c r="D14622">
        <v>5</v>
      </c>
      <c r="E14622">
        <v>3</v>
      </c>
      <c r="F14622">
        <v>4</v>
      </c>
      <c r="G14622">
        <v>4</v>
      </c>
      <c r="H14622">
        <v>4</v>
      </c>
      <c r="I14622">
        <v>3</v>
      </c>
      <c r="J14622">
        <v>4</v>
      </c>
      <c r="K14622">
        <v>36</v>
      </c>
      <c r="L14622">
        <v>5</v>
      </c>
      <c r="M14622">
        <v>3</v>
      </c>
      <c r="N14622">
        <v>4</v>
      </c>
      <c r="O14622">
        <v>4</v>
      </c>
      <c r="P14622">
        <v>4</v>
      </c>
      <c r="Q14622">
        <v>3</v>
      </c>
      <c r="R14622">
        <v>5</v>
      </c>
      <c r="S14622">
        <v>3</v>
      </c>
      <c r="T14622">
        <v>5</v>
      </c>
      <c r="U14622">
        <v>36</v>
      </c>
      <c r="V14622">
        <v>72</v>
      </c>
      <c r="W14622" t="s">
        <v>42</v>
      </c>
      <c r="X14622" t="s">
        <v>18800</v>
      </c>
      <c r="Y14622" t="s">
        <v>44</v>
      </c>
    </row>
    <row r="14623" spans="1:25" x14ac:dyDescent="0.25">
      <c r="A14623" t="s">
        <v>18810</v>
      </c>
      <c r="B14623">
        <v>5</v>
      </c>
      <c r="C14623">
        <v>3</v>
      </c>
      <c r="D14623">
        <v>4</v>
      </c>
      <c r="E14623">
        <v>4</v>
      </c>
      <c r="F14623">
        <v>4</v>
      </c>
      <c r="G14623">
        <v>4</v>
      </c>
      <c r="H14623">
        <v>3</v>
      </c>
      <c r="I14623">
        <v>4</v>
      </c>
      <c r="J14623">
        <v>5</v>
      </c>
      <c r="K14623">
        <v>36</v>
      </c>
      <c r="L14623">
        <v>0</v>
      </c>
      <c r="M14623">
        <v>0</v>
      </c>
      <c r="N14623">
        <v>0</v>
      </c>
      <c r="O14623">
        <v>0</v>
      </c>
      <c r="P14623">
        <v>0</v>
      </c>
      <c r="Q14623">
        <v>0</v>
      </c>
      <c r="R14623">
        <v>0</v>
      </c>
      <c r="S14623">
        <v>0</v>
      </c>
      <c r="T14623">
        <v>0</v>
      </c>
      <c r="U14623">
        <v>0</v>
      </c>
      <c r="V14623">
        <v>36</v>
      </c>
      <c r="W14623" t="s">
        <v>724</v>
      </c>
      <c r="X14623" t="s">
        <v>18811</v>
      </c>
      <c r="Y14623" t="s">
        <v>10</v>
      </c>
    </row>
    <row r="14624" spans="1:25" x14ac:dyDescent="0.25">
      <c r="A14624" t="s">
        <v>18812</v>
      </c>
      <c r="B14624">
        <v>5</v>
      </c>
      <c r="C14624">
        <v>4</v>
      </c>
      <c r="D14624">
        <v>3</v>
      </c>
      <c r="E14624">
        <v>4</v>
      </c>
      <c r="F14624">
        <v>5</v>
      </c>
      <c r="G14624">
        <v>4</v>
      </c>
      <c r="H14624">
        <v>4</v>
      </c>
      <c r="I14624">
        <v>3</v>
      </c>
      <c r="J14624">
        <v>4</v>
      </c>
      <c r="K14624">
        <v>36</v>
      </c>
      <c r="L14624">
        <v>4</v>
      </c>
      <c r="M14624">
        <v>4</v>
      </c>
      <c r="N14624">
        <v>5</v>
      </c>
      <c r="O14624">
        <v>3</v>
      </c>
      <c r="P14624">
        <v>4</v>
      </c>
      <c r="Q14624">
        <v>4</v>
      </c>
      <c r="R14624">
        <v>5</v>
      </c>
      <c r="S14624">
        <v>3</v>
      </c>
      <c r="T14624">
        <v>4</v>
      </c>
      <c r="U14624">
        <v>36</v>
      </c>
      <c r="V14624">
        <v>72</v>
      </c>
      <c r="W14624" t="s">
        <v>161</v>
      </c>
      <c r="X14624" t="s">
        <v>14442</v>
      </c>
      <c r="Y14624" t="s">
        <v>10</v>
      </c>
    </row>
    <row r="14625" spans="1:25" x14ac:dyDescent="0.25">
      <c r="A14625" t="s">
        <v>18813</v>
      </c>
      <c r="B14625">
        <v>4</v>
      </c>
      <c r="C14625">
        <v>5</v>
      </c>
      <c r="D14625">
        <v>4</v>
      </c>
      <c r="E14625">
        <v>5</v>
      </c>
      <c r="F14625">
        <v>3</v>
      </c>
      <c r="G14625">
        <v>4</v>
      </c>
      <c r="H14625">
        <v>3</v>
      </c>
      <c r="I14625">
        <v>4</v>
      </c>
      <c r="J14625">
        <v>4</v>
      </c>
      <c r="K14625">
        <v>36</v>
      </c>
      <c r="L14625">
        <v>4</v>
      </c>
      <c r="M14625">
        <v>4</v>
      </c>
      <c r="N14625">
        <v>5</v>
      </c>
      <c r="O14625">
        <v>3</v>
      </c>
      <c r="P14625">
        <v>5</v>
      </c>
      <c r="Q14625">
        <v>4</v>
      </c>
      <c r="R14625">
        <v>4</v>
      </c>
      <c r="S14625">
        <v>3</v>
      </c>
      <c r="T14625">
        <v>4</v>
      </c>
      <c r="U14625">
        <v>36</v>
      </c>
      <c r="V14625">
        <v>72</v>
      </c>
      <c r="W14625" t="s">
        <v>18814</v>
      </c>
      <c r="X14625" t="s">
        <v>18815</v>
      </c>
      <c r="Y14625" t="s">
        <v>78</v>
      </c>
    </row>
    <row r="14626" spans="1:25" x14ac:dyDescent="0.25">
      <c r="A14626" t="s">
        <v>18816</v>
      </c>
      <c r="B14626">
        <v>4</v>
      </c>
      <c r="C14626">
        <v>5</v>
      </c>
      <c r="D14626">
        <v>3</v>
      </c>
      <c r="E14626">
        <v>4</v>
      </c>
      <c r="F14626">
        <v>4</v>
      </c>
      <c r="G14626">
        <v>5</v>
      </c>
      <c r="H14626">
        <v>3</v>
      </c>
      <c r="I14626">
        <v>4</v>
      </c>
      <c r="J14626">
        <v>4</v>
      </c>
      <c r="K14626">
        <v>36</v>
      </c>
      <c r="L14626">
        <v>4</v>
      </c>
      <c r="M14626">
        <v>3</v>
      </c>
      <c r="N14626">
        <v>4</v>
      </c>
      <c r="O14626">
        <v>4</v>
      </c>
      <c r="P14626">
        <v>5</v>
      </c>
      <c r="Q14626">
        <v>4</v>
      </c>
      <c r="R14626">
        <v>5</v>
      </c>
      <c r="S14626">
        <v>3</v>
      </c>
      <c r="T14626">
        <v>4</v>
      </c>
      <c r="U14626">
        <v>36</v>
      </c>
      <c r="V14626">
        <v>72</v>
      </c>
      <c r="W14626" t="s">
        <v>105</v>
      </c>
      <c r="X14626" t="s">
        <v>5004</v>
      </c>
      <c r="Y14626" t="s">
        <v>10</v>
      </c>
    </row>
    <row r="14627" spans="1:25" x14ac:dyDescent="0.25">
      <c r="A14627" t="s">
        <v>18817</v>
      </c>
      <c r="B14627">
        <v>4</v>
      </c>
      <c r="C14627">
        <v>5</v>
      </c>
      <c r="D14627">
        <v>3</v>
      </c>
      <c r="E14627">
        <v>4</v>
      </c>
      <c r="F14627">
        <v>4</v>
      </c>
      <c r="G14627">
        <v>4</v>
      </c>
      <c r="H14627">
        <v>5</v>
      </c>
      <c r="I14627">
        <v>3</v>
      </c>
      <c r="J14627">
        <v>4</v>
      </c>
      <c r="K14627">
        <v>36</v>
      </c>
      <c r="L14627">
        <v>4</v>
      </c>
      <c r="M14627">
        <v>4</v>
      </c>
      <c r="N14627">
        <v>3</v>
      </c>
      <c r="O14627">
        <v>5</v>
      </c>
      <c r="P14627">
        <v>5</v>
      </c>
      <c r="Q14627">
        <v>4</v>
      </c>
      <c r="R14627">
        <v>3</v>
      </c>
      <c r="S14627">
        <v>4</v>
      </c>
      <c r="T14627">
        <v>4</v>
      </c>
      <c r="U14627">
        <v>36</v>
      </c>
      <c r="V14627">
        <v>72</v>
      </c>
      <c r="W14627" t="s">
        <v>61</v>
      </c>
      <c r="X14627" t="s">
        <v>990</v>
      </c>
      <c r="Y14627" t="s">
        <v>10</v>
      </c>
    </row>
    <row r="14628" spans="1:25" x14ac:dyDescent="0.25">
      <c r="A14628" t="s">
        <v>18818</v>
      </c>
      <c r="B14628">
        <v>4</v>
      </c>
      <c r="C14628">
        <v>4</v>
      </c>
      <c r="D14628">
        <v>3</v>
      </c>
      <c r="E14628">
        <v>4</v>
      </c>
      <c r="F14628">
        <v>5</v>
      </c>
      <c r="G14628">
        <v>4</v>
      </c>
      <c r="H14628">
        <v>4</v>
      </c>
      <c r="I14628">
        <v>3</v>
      </c>
      <c r="J14628">
        <v>5</v>
      </c>
      <c r="K14628">
        <v>36</v>
      </c>
      <c r="L14628">
        <v>4</v>
      </c>
      <c r="M14628">
        <v>4</v>
      </c>
      <c r="N14628">
        <v>3</v>
      </c>
      <c r="O14628">
        <v>4</v>
      </c>
      <c r="P14628">
        <v>5</v>
      </c>
      <c r="Q14628">
        <v>4</v>
      </c>
      <c r="R14628">
        <v>4</v>
      </c>
      <c r="S14628">
        <v>3</v>
      </c>
      <c r="T14628">
        <v>5</v>
      </c>
      <c r="U14628">
        <v>36</v>
      </c>
      <c r="V14628">
        <v>72</v>
      </c>
      <c r="W14628" t="s">
        <v>105</v>
      </c>
      <c r="X14628" t="s">
        <v>2674</v>
      </c>
      <c r="Y14628" t="s">
        <v>10</v>
      </c>
    </row>
    <row r="14629" spans="1:25" x14ac:dyDescent="0.25">
      <c r="A14629" t="s">
        <v>18819</v>
      </c>
      <c r="B14629">
        <v>4</v>
      </c>
      <c r="C14629">
        <v>4</v>
      </c>
      <c r="D14629">
        <v>3</v>
      </c>
      <c r="E14629">
        <v>4</v>
      </c>
      <c r="F14629">
        <v>5</v>
      </c>
      <c r="G14629">
        <v>4</v>
      </c>
      <c r="H14629">
        <v>3</v>
      </c>
      <c r="I14629">
        <v>4</v>
      </c>
      <c r="J14629">
        <v>5</v>
      </c>
      <c r="K14629">
        <v>36</v>
      </c>
      <c r="L14629">
        <v>5</v>
      </c>
      <c r="M14629">
        <v>4</v>
      </c>
      <c r="N14629">
        <v>3</v>
      </c>
      <c r="O14629">
        <v>4</v>
      </c>
      <c r="P14629">
        <v>3</v>
      </c>
      <c r="Q14629">
        <v>4</v>
      </c>
      <c r="R14629">
        <v>4</v>
      </c>
      <c r="S14629">
        <v>4</v>
      </c>
      <c r="T14629">
        <v>5</v>
      </c>
      <c r="U14629">
        <v>36</v>
      </c>
      <c r="V14629">
        <v>72</v>
      </c>
      <c r="W14629" t="s">
        <v>376</v>
      </c>
      <c r="X14629" t="s">
        <v>9710</v>
      </c>
      <c r="Y14629" t="s">
        <v>10</v>
      </c>
    </row>
    <row r="14630" spans="1:25" x14ac:dyDescent="0.25">
      <c r="A14630" t="s">
        <v>18819</v>
      </c>
      <c r="B14630">
        <v>4</v>
      </c>
      <c r="C14630">
        <v>3</v>
      </c>
      <c r="D14630">
        <v>5</v>
      </c>
      <c r="E14630">
        <v>4</v>
      </c>
      <c r="F14630">
        <v>3</v>
      </c>
      <c r="G14630">
        <v>4</v>
      </c>
      <c r="H14630">
        <v>5</v>
      </c>
      <c r="I14630">
        <v>4</v>
      </c>
      <c r="J14630">
        <v>4</v>
      </c>
      <c r="K14630">
        <v>36</v>
      </c>
      <c r="L14630">
        <v>3</v>
      </c>
      <c r="M14630">
        <v>5</v>
      </c>
      <c r="N14630">
        <v>3</v>
      </c>
      <c r="O14630">
        <v>4</v>
      </c>
      <c r="P14630">
        <v>4</v>
      </c>
      <c r="Q14630">
        <v>4</v>
      </c>
      <c r="R14630">
        <v>5</v>
      </c>
      <c r="S14630">
        <v>4</v>
      </c>
      <c r="T14630">
        <v>4</v>
      </c>
      <c r="U14630">
        <v>36</v>
      </c>
      <c r="V14630">
        <v>72</v>
      </c>
      <c r="W14630" t="s">
        <v>351</v>
      </c>
      <c r="X14630" t="s">
        <v>4454</v>
      </c>
      <c r="Y14630" t="s">
        <v>10</v>
      </c>
    </row>
    <row r="14631" spans="1:25" x14ac:dyDescent="0.25">
      <c r="A14631" t="s">
        <v>18820</v>
      </c>
      <c r="B14631">
        <v>4</v>
      </c>
      <c r="C14631">
        <v>4</v>
      </c>
      <c r="D14631">
        <v>4</v>
      </c>
      <c r="E14631">
        <v>5</v>
      </c>
      <c r="F14631">
        <v>3</v>
      </c>
      <c r="G14631">
        <v>4</v>
      </c>
      <c r="H14631">
        <v>5</v>
      </c>
      <c r="I14631">
        <v>3</v>
      </c>
      <c r="J14631">
        <v>4</v>
      </c>
      <c r="K14631">
        <v>36</v>
      </c>
      <c r="L14631">
        <v>4</v>
      </c>
      <c r="M14631">
        <v>3</v>
      </c>
      <c r="N14631">
        <v>5</v>
      </c>
      <c r="O14631">
        <v>4</v>
      </c>
      <c r="P14631">
        <v>3</v>
      </c>
      <c r="Q14631">
        <v>4</v>
      </c>
      <c r="R14631">
        <v>4</v>
      </c>
      <c r="S14631">
        <v>4</v>
      </c>
      <c r="T14631">
        <v>5</v>
      </c>
      <c r="U14631">
        <v>36</v>
      </c>
      <c r="V14631">
        <v>72</v>
      </c>
      <c r="W14631" t="s">
        <v>379</v>
      </c>
      <c r="X14631" t="s">
        <v>540</v>
      </c>
      <c r="Y14631" t="s">
        <v>10</v>
      </c>
    </row>
    <row r="14632" spans="1:25" x14ac:dyDescent="0.25">
      <c r="A14632" t="s">
        <v>18821</v>
      </c>
      <c r="B14632">
        <v>4</v>
      </c>
      <c r="C14632">
        <v>5</v>
      </c>
      <c r="D14632">
        <v>4</v>
      </c>
      <c r="E14632">
        <v>3</v>
      </c>
      <c r="F14632">
        <v>5</v>
      </c>
      <c r="G14632">
        <v>3</v>
      </c>
      <c r="H14632">
        <v>4</v>
      </c>
      <c r="I14632">
        <v>4</v>
      </c>
      <c r="J14632">
        <v>3</v>
      </c>
      <c r="K14632">
        <v>35</v>
      </c>
      <c r="L14632">
        <v>4</v>
      </c>
      <c r="M14632">
        <v>3</v>
      </c>
      <c r="N14632">
        <v>5</v>
      </c>
      <c r="O14632">
        <v>4</v>
      </c>
      <c r="P14632">
        <v>4</v>
      </c>
      <c r="Q14632">
        <v>3</v>
      </c>
      <c r="R14632">
        <v>5</v>
      </c>
      <c r="S14632">
        <v>4</v>
      </c>
      <c r="T14632">
        <v>4</v>
      </c>
      <c r="U14632">
        <v>36</v>
      </c>
      <c r="V14632">
        <v>71</v>
      </c>
      <c r="W14632" t="s">
        <v>58</v>
      </c>
      <c r="X14632" t="s">
        <v>18822</v>
      </c>
      <c r="Y14632" t="s">
        <v>10</v>
      </c>
    </row>
    <row r="14633" spans="1:25" x14ac:dyDescent="0.25">
      <c r="A14633" t="s">
        <v>18823</v>
      </c>
      <c r="B14633">
        <v>5</v>
      </c>
      <c r="C14633">
        <v>3</v>
      </c>
      <c r="D14633">
        <v>4</v>
      </c>
      <c r="E14633">
        <v>4</v>
      </c>
      <c r="F14633">
        <v>4</v>
      </c>
      <c r="G14633">
        <v>5</v>
      </c>
      <c r="H14633">
        <v>4</v>
      </c>
      <c r="I14633">
        <v>3</v>
      </c>
      <c r="J14633">
        <v>4</v>
      </c>
      <c r="K14633">
        <v>36</v>
      </c>
      <c r="L14633">
        <v>4</v>
      </c>
      <c r="M14633">
        <v>4</v>
      </c>
      <c r="N14633">
        <v>3</v>
      </c>
      <c r="O14633">
        <v>4</v>
      </c>
      <c r="P14633">
        <v>5</v>
      </c>
      <c r="Q14633">
        <v>3</v>
      </c>
      <c r="R14633">
        <v>4</v>
      </c>
      <c r="S14633">
        <v>4</v>
      </c>
      <c r="T14633">
        <v>4</v>
      </c>
      <c r="U14633">
        <v>35</v>
      </c>
      <c r="V14633">
        <v>71</v>
      </c>
      <c r="W14633" t="s">
        <v>133</v>
      </c>
      <c r="X14633" t="s">
        <v>18824</v>
      </c>
      <c r="Y14633" t="s">
        <v>10</v>
      </c>
    </row>
    <row r="14634" spans="1:25" x14ac:dyDescent="0.25">
      <c r="A14634" t="s">
        <v>18823</v>
      </c>
      <c r="B14634">
        <v>4</v>
      </c>
      <c r="C14634">
        <v>3</v>
      </c>
      <c r="D14634">
        <v>4</v>
      </c>
      <c r="E14634">
        <v>4</v>
      </c>
      <c r="F14634">
        <v>5</v>
      </c>
      <c r="G14634">
        <v>3</v>
      </c>
      <c r="H14634">
        <v>4</v>
      </c>
      <c r="I14634">
        <v>4</v>
      </c>
      <c r="J14634">
        <v>5</v>
      </c>
      <c r="K14634">
        <v>36</v>
      </c>
      <c r="L14634">
        <v>3</v>
      </c>
      <c r="M14634">
        <v>4</v>
      </c>
      <c r="N14634">
        <v>4</v>
      </c>
      <c r="O14634">
        <v>4</v>
      </c>
      <c r="P14634">
        <v>5</v>
      </c>
      <c r="Q14634">
        <v>3</v>
      </c>
      <c r="R14634">
        <v>4</v>
      </c>
      <c r="S14634">
        <v>5</v>
      </c>
      <c r="T14634">
        <v>4</v>
      </c>
      <c r="U14634">
        <v>36</v>
      </c>
      <c r="V14634">
        <v>72</v>
      </c>
      <c r="W14634" t="s">
        <v>348</v>
      </c>
      <c r="X14634" t="s">
        <v>1311</v>
      </c>
      <c r="Y14634" t="s">
        <v>10</v>
      </c>
    </row>
    <row r="14635" spans="1:25" x14ac:dyDescent="0.25">
      <c r="A14635" t="s">
        <v>18823</v>
      </c>
      <c r="B14635">
        <v>4</v>
      </c>
      <c r="C14635">
        <v>4</v>
      </c>
      <c r="D14635">
        <v>5</v>
      </c>
      <c r="E14635">
        <v>4</v>
      </c>
      <c r="F14635">
        <v>4</v>
      </c>
      <c r="G14635">
        <v>3</v>
      </c>
      <c r="H14635">
        <v>5</v>
      </c>
      <c r="I14635">
        <v>3</v>
      </c>
      <c r="J14635">
        <v>4</v>
      </c>
      <c r="K14635">
        <v>36</v>
      </c>
      <c r="L14635">
        <v>4</v>
      </c>
      <c r="M14635">
        <v>5</v>
      </c>
      <c r="N14635">
        <v>4</v>
      </c>
      <c r="O14635">
        <v>3</v>
      </c>
      <c r="P14635">
        <v>5</v>
      </c>
      <c r="Q14635">
        <v>4</v>
      </c>
      <c r="R14635">
        <v>3</v>
      </c>
      <c r="S14635">
        <v>4</v>
      </c>
      <c r="T14635">
        <v>4</v>
      </c>
      <c r="U14635">
        <v>36</v>
      </c>
      <c r="V14635">
        <v>72</v>
      </c>
      <c r="W14635" t="s">
        <v>58</v>
      </c>
      <c r="X14635" t="s">
        <v>2627</v>
      </c>
      <c r="Y14635" t="s">
        <v>10</v>
      </c>
    </row>
    <row r="14636" spans="1:25" x14ac:dyDescent="0.25">
      <c r="A14636" t="s">
        <v>18823</v>
      </c>
      <c r="B14636">
        <v>4</v>
      </c>
      <c r="C14636">
        <v>5</v>
      </c>
      <c r="D14636">
        <v>4</v>
      </c>
      <c r="E14636">
        <v>5</v>
      </c>
      <c r="F14636">
        <v>3</v>
      </c>
      <c r="G14636">
        <v>4</v>
      </c>
      <c r="H14636">
        <v>3</v>
      </c>
      <c r="I14636">
        <v>4</v>
      </c>
      <c r="J14636">
        <v>4</v>
      </c>
      <c r="K14636">
        <v>36</v>
      </c>
      <c r="L14636">
        <v>4</v>
      </c>
      <c r="M14636">
        <v>4</v>
      </c>
      <c r="N14636">
        <v>5</v>
      </c>
      <c r="O14636">
        <v>3</v>
      </c>
      <c r="P14636">
        <v>4</v>
      </c>
      <c r="Q14636">
        <v>4</v>
      </c>
      <c r="R14636">
        <v>3</v>
      </c>
      <c r="S14636">
        <v>5</v>
      </c>
      <c r="T14636">
        <v>4</v>
      </c>
      <c r="U14636">
        <v>36</v>
      </c>
      <c r="V14636">
        <v>72</v>
      </c>
      <c r="W14636" t="s">
        <v>39</v>
      </c>
      <c r="X14636" t="s">
        <v>13574</v>
      </c>
      <c r="Y14636" t="s">
        <v>10</v>
      </c>
    </row>
    <row r="14637" spans="1:25" x14ac:dyDescent="0.25">
      <c r="A14637" t="s">
        <v>18823</v>
      </c>
      <c r="B14637">
        <v>5</v>
      </c>
      <c r="C14637">
        <v>4</v>
      </c>
      <c r="D14637">
        <v>3</v>
      </c>
      <c r="E14637">
        <v>4</v>
      </c>
      <c r="F14637">
        <v>4</v>
      </c>
      <c r="G14637">
        <v>3</v>
      </c>
      <c r="H14637">
        <v>5</v>
      </c>
      <c r="I14637">
        <v>4</v>
      </c>
      <c r="J14637">
        <v>4</v>
      </c>
      <c r="K14637">
        <v>36</v>
      </c>
      <c r="L14637">
        <v>4</v>
      </c>
      <c r="M14637">
        <v>4</v>
      </c>
      <c r="N14637">
        <v>3</v>
      </c>
      <c r="O14637">
        <v>4</v>
      </c>
      <c r="P14637">
        <v>5</v>
      </c>
      <c r="Q14637">
        <v>4</v>
      </c>
      <c r="R14637">
        <v>4</v>
      </c>
      <c r="S14637">
        <v>3</v>
      </c>
      <c r="T14637">
        <v>5</v>
      </c>
      <c r="U14637">
        <v>36</v>
      </c>
      <c r="V14637">
        <v>72</v>
      </c>
      <c r="W14637" t="s">
        <v>730</v>
      </c>
      <c r="X14637" t="s">
        <v>594</v>
      </c>
      <c r="Y14637" t="s">
        <v>10</v>
      </c>
    </row>
    <row r="14638" spans="1:25" x14ac:dyDescent="0.25">
      <c r="A14638" t="s">
        <v>18825</v>
      </c>
      <c r="B14638">
        <v>4</v>
      </c>
      <c r="C14638">
        <v>3</v>
      </c>
      <c r="D14638">
        <v>4</v>
      </c>
      <c r="E14638">
        <v>5</v>
      </c>
      <c r="F14638">
        <v>4</v>
      </c>
      <c r="G14638">
        <v>3</v>
      </c>
      <c r="H14638">
        <v>5</v>
      </c>
      <c r="I14638">
        <v>4</v>
      </c>
      <c r="J14638">
        <v>4</v>
      </c>
      <c r="K14638">
        <v>36</v>
      </c>
      <c r="L14638">
        <v>4</v>
      </c>
      <c r="M14638">
        <v>5</v>
      </c>
      <c r="N14638">
        <v>3</v>
      </c>
      <c r="O14638">
        <v>4</v>
      </c>
      <c r="P14638">
        <v>4</v>
      </c>
      <c r="Q14638">
        <v>5</v>
      </c>
      <c r="R14638">
        <v>4</v>
      </c>
      <c r="S14638">
        <v>3</v>
      </c>
      <c r="T14638">
        <v>4</v>
      </c>
      <c r="U14638">
        <v>36</v>
      </c>
      <c r="V14638">
        <v>72</v>
      </c>
      <c r="W14638" t="s">
        <v>39</v>
      </c>
      <c r="X14638" t="s">
        <v>18826</v>
      </c>
      <c r="Y14638" t="s">
        <v>10</v>
      </c>
    </row>
    <row r="14639" spans="1:25" x14ac:dyDescent="0.25">
      <c r="A14639" t="s">
        <v>18827</v>
      </c>
      <c r="B14639">
        <v>5</v>
      </c>
      <c r="C14639">
        <v>4</v>
      </c>
      <c r="D14639">
        <v>4</v>
      </c>
      <c r="E14639">
        <v>3</v>
      </c>
      <c r="F14639">
        <v>4</v>
      </c>
      <c r="G14639">
        <v>5</v>
      </c>
      <c r="H14639">
        <v>3</v>
      </c>
      <c r="I14639">
        <v>4</v>
      </c>
      <c r="J14639">
        <v>4</v>
      </c>
      <c r="K14639">
        <v>36</v>
      </c>
      <c r="L14639">
        <v>5</v>
      </c>
      <c r="M14639">
        <v>4</v>
      </c>
      <c r="N14639">
        <v>4</v>
      </c>
      <c r="O14639">
        <v>3</v>
      </c>
      <c r="P14639">
        <v>4</v>
      </c>
      <c r="Q14639">
        <v>4</v>
      </c>
      <c r="R14639">
        <v>4</v>
      </c>
      <c r="S14639">
        <v>3</v>
      </c>
      <c r="T14639">
        <v>5</v>
      </c>
      <c r="U14639">
        <v>36</v>
      </c>
      <c r="V14639">
        <v>72</v>
      </c>
      <c r="W14639" t="s">
        <v>39</v>
      </c>
      <c r="X14639" t="s">
        <v>7736</v>
      </c>
      <c r="Y14639" t="s">
        <v>10</v>
      </c>
    </row>
    <row r="14640" spans="1:25" x14ac:dyDescent="0.25">
      <c r="A14640" t="s">
        <v>18828</v>
      </c>
      <c r="B14640">
        <v>5</v>
      </c>
      <c r="C14640">
        <v>4</v>
      </c>
      <c r="D14640">
        <v>4</v>
      </c>
      <c r="E14640">
        <v>3</v>
      </c>
      <c r="F14640">
        <v>4</v>
      </c>
      <c r="G14640">
        <v>4</v>
      </c>
      <c r="H14640">
        <v>5</v>
      </c>
      <c r="I14640">
        <v>4</v>
      </c>
      <c r="J14640">
        <v>3</v>
      </c>
      <c r="K14640">
        <v>36</v>
      </c>
      <c r="L14640">
        <v>4</v>
      </c>
      <c r="M14640">
        <v>4</v>
      </c>
      <c r="N14640">
        <v>3</v>
      </c>
      <c r="O14640">
        <v>5</v>
      </c>
      <c r="P14640">
        <v>4</v>
      </c>
      <c r="Q14640">
        <v>3</v>
      </c>
      <c r="R14640">
        <v>4</v>
      </c>
      <c r="S14640">
        <v>4</v>
      </c>
      <c r="T14640">
        <v>5</v>
      </c>
      <c r="U14640">
        <v>36</v>
      </c>
      <c r="V14640">
        <v>72</v>
      </c>
      <c r="W14640" t="s">
        <v>58</v>
      </c>
      <c r="X14640" t="s">
        <v>839</v>
      </c>
      <c r="Y14640" t="s">
        <v>10</v>
      </c>
    </row>
    <row r="14641" spans="1:25" x14ac:dyDescent="0.25">
      <c r="A14641" t="s">
        <v>18829</v>
      </c>
      <c r="B14641">
        <v>4</v>
      </c>
      <c r="C14641">
        <v>5</v>
      </c>
      <c r="D14641">
        <v>4</v>
      </c>
      <c r="E14641">
        <v>3</v>
      </c>
      <c r="F14641">
        <v>4</v>
      </c>
      <c r="G14641">
        <v>5</v>
      </c>
      <c r="H14641">
        <v>4</v>
      </c>
      <c r="I14641">
        <v>3</v>
      </c>
      <c r="J14641">
        <v>4</v>
      </c>
      <c r="K14641">
        <v>36</v>
      </c>
      <c r="L14641">
        <v>5</v>
      </c>
      <c r="M14641">
        <v>4</v>
      </c>
      <c r="N14641">
        <v>4</v>
      </c>
      <c r="O14641">
        <v>4</v>
      </c>
      <c r="P14641">
        <v>3</v>
      </c>
      <c r="Q14641">
        <v>4</v>
      </c>
      <c r="R14641">
        <v>3</v>
      </c>
      <c r="S14641">
        <v>4</v>
      </c>
      <c r="T14641">
        <v>5</v>
      </c>
      <c r="U14641">
        <v>36</v>
      </c>
      <c r="V14641">
        <v>72</v>
      </c>
      <c r="W14641" t="s">
        <v>176</v>
      </c>
      <c r="X14641" t="s">
        <v>18830</v>
      </c>
      <c r="Y14641" t="s">
        <v>10</v>
      </c>
    </row>
    <row r="14642" spans="1:25" x14ac:dyDescent="0.25">
      <c r="A14642" t="s">
        <v>18831</v>
      </c>
      <c r="B14642">
        <v>4</v>
      </c>
      <c r="C14642">
        <v>5</v>
      </c>
      <c r="D14642">
        <v>4</v>
      </c>
      <c r="E14642">
        <v>3</v>
      </c>
      <c r="F14642">
        <v>4</v>
      </c>
      <c r="G14642">
        <v>5</v>
      </c>
      <c r="H14642">
        <v>4</v>
      </c>
      <c r="I14642">
        <v>3</v>
      </c>
      <c r="J14642">
        <v>4</v>
      </c>
      <c r="K14642">
        <v>36</v>
      </c>
      <c r="L14642">
        <v>5</v>
      </c>
      <c r="M14642">
        <v>4</v>
      </c>
      <c r="N14642">
        <v>4</v>
      </c>
      <c r="O14642">
        <v>4</v>
      </c>
      <c r="P14642">
        <v>3</v>
      </c>
      <c r="Q14642">
        <v>4</v>
      </c>
      <c r="R14642">
        <v>3</v>
      </c>
      <c r="S14642">
        <v>4</v>
      </c>
      <c r="T14642">
        <v>5</v>
      </c>
      <c r="U14642">
        <v>36</v>
      </c>
      <c r="V14642">
        <v>72</v>
      </c>
      <c r="W14642" t="s">
        <v>176</v>
      </c>
      <c r="X14642" t="s">
        <v>18830</v>
      </c>
      <c r="Y14642" t="s">
        <v>10</v>
      </c>
    </row>
    <row r="14643" spans="1:25" x14ac:dyDescent="0.25">
      <c r="A14643" t="s">
        <v>18832</v>
      </c>
      <c r="B14643">
        <v>4</v>
      </c>
      <c r="C14643">
        <v>3</v>
      </c>
      <c r="D14643">
        <v>5</v>
      </c>
      <c r="E14643">
        <v>4</v>
      </c>
      <c r="F14643">
        <v>4</v>
      </c>
      <c r="G14643">
        <v>3</v>
      </c>
      <c r="H14643">
        <v>4</v>
      </c>
      <c r="I14643">
        <v>4</v>
      </c>
      <c r="J14643">
        <v>5</v>
      </c>
      <c r="K14643">
        <v>36</v>
      </c>
      <c r="L14643">
        <v>4</v>
      </c>
      <c r="M14643">
        <v>3</v>
      </c>
      <c r="N14643">
        <v>4</v>
      </c>
      <c r="O14643">
        <v>4</v>
      </c>
      <c r="P14643">
        <v>5</v>
      </c>
      <c r="Q14643">
        <v>4</v>
      </c>
      <c r="R14643">
        <v>5</v>
      </c>
      <c r="S14643">
        <v>3</v>
      </c>
      <c r="T14643">
        <v>4</v>
      </c>
      <c r="U14643">
        <v>36</v>
      </c>
      <c r="V14643">
        <v>72</v>
      </c>
      <c r="W14643" t="s">
        <v>296</v>
      </c>
      <c r="X14643" t="s">
        <v>18833</v>
      </c>
      <c r="Y14643" t="s">
        <v>10</v>
      </c>
    </row>
    <row r="14644" spans="1:25" x14ac:dyDescent="0.25">
      <c r="A14644" t="s">
        <v>18834</v>
      </c>
      <c r="B14644">
        <v>4</v>
      </c>
      <c r="C14644">
        <v>5</v>
      </c>
      <c r="D14644">
        <v>4</v>
      </c>
      <c r="E14644">
        <v>4</v>
      </c>
      <c r="F14644">
        <v>4</v>
      </c>
      <c r="G14644">
        <v>3</v>
      </c>
      <c r="H14644">
        <v>4</v>
      </c>
      <c r="I14644">
        <v>4</v>
      </c>
      <c r="J14644">
        <v>4</v>
      </c>
      <c r="K14644">
        <v>36</v>
      </c>
      <c r="L14644">
        <v>4</v>
      </c>
      <c r="M14644">
        <v>4</v>
      </c>
      <c r="N14644">
        <v>3</v>
      </c>
      <c r="O14644">
        <v>5</v>
      </c>
      <c r="P14644">
        <v>4</v>
      </c>
      <c r="Q14644">
        <v>5</v>
      </c>
      <c r="R14644">
        <v>3</v>
      </c>
      <c r="S14644">
        <v>4</v>
      </c>
      <c r="T14644">
        <v>4</v>
      </c>
      <c r="U14644">
        <v>36</v>
      </c>
      <c r="V14644">
        <v>72</v>
      </c>
      <c r="W14644" t="s">
        <v>669</v>
      </c>
      <c r="X14644" t="s">
        <v>884</v>
      </c>
      <c r="Y14644" t="s">
        <v>10</v>
      </c>
    </row>
    <row r="14645" spans="1:25" x14ac:dyDescent="0.25">
      <c r="A14645" t="s">
        <v>18835</v>
      </c>
      <c r="B14645">
        <v>4</v>
      </c>
      <c r="C14645">
        <v>4</v>
      </c>
      <c r="D14645">
        <v>5</v>
      </c>
      <c r="E14645">
        <v>3</v>
      </c>
      <c r="F14645">
        <v>4</v>
      </c>
      <c r="G14645">
        <v>3</v>
      </c>
      <c r="H14645">
        <v>5</v>
      </c>
      <c r="I14645">
        <v>4</v>
      </c>
      <c r="J14645">
        <v>4</v>
      </c>
      <c r="K14645">
        <v>36</v>
      </c>
      <c r="L14645">
        <v>4</v>
      </c>
      <c r="M14645">
        <v>5</v>
      </c>
      <c r="N14645">
        <v>3</v>
      </c>
      <c r="O14645">
        <v>4</v>
      </c>
      <c r="P14645">
        <v>3</v>
      </c>
      <c r="Q14645">
        <v>4</v>
      </c>
      <c r="R14645">
        <v>5</v>
      </c>
      <c r="S14645">
        <v>3</v>
      </c>
      <c r="T14645">
        <v>4</v>
      </c>
      <c r="U14645">
        <v>35</v>
      </c>
      <c r="V14645">
        <v>71</v>
      </c>
      <c r="W14645" t="s">
        <v>669</v>
      </c>
      <c r="X14645" t="s">
        <v>1151</v>
      </c>
      <c r="Y14645" t="s">
        <v>10</v>
      </c>
    </row>
    <row r="14646" spans="1:25" x14ac:dyDescent="0.25">
      <c r="A14646" t="s">
        <v>18836</v>
      </c>
      <c r="B14646">
        <v>4</v>
      </c>
      <c r="C14646">
        <v>5</v>
      </c>
      <c r="D14646">
        <v>4</v>
      </c>
      <c r="E14646">
        <v>5</v>
      </c>
      <c r="F14646">
        <v>3</v>
      </c>
      <c r="G14646">
        <v>4</v>
      </c>
      <c r="H14646">
        <v>4</v>
      </c>
      <c r="I14646">
        <v>4</v>
      </c>
      <c r="J14646">
        <v>3</v>
      </c>
      <c r="K14646">
        <v>36</v>
      </c>
      <c r="L14646">
        <v>4</v>
      </c>
      <c r="M14646">
        <v>4</v>
      </c>
      <c r="N14646">
        <v>3</v>
      </c>
      <c r="O14646">
        <v>5</v>
      </c>
      <c r="P14646">
        <v>4</v>
      </c>
      <c r="Q14646">
        <v>4</v>
      </c>
      <c r="R14646">
        <v>3</v>
      </c>
      <c r="S14646">
        <v>5</v>
      </c>
      <c r="T14646">
        <v>4</v>
      </c>
      <c r="U14646">
        <v>36</v>
      </c>
      <c r="V14646">
        <v>72</v>
      </c>
      <c r="W14646" t="s">
        <v>669</v>
      </c>
      <c r="X14646" t="s">
        <v>11551</v>
      </c>
      <c r="Y14646" t="s">
        <v>10</v>
      </c>
    </row>
    <row r="14647" spans="1:25" x14ac:dyDescent="0.25">
      <c r="A14647" t="s">
        <v>18837</v>
      </c>
      <c r="B14647">
        <v>4</v>
      </c>
      <c r="C14647">
        <v>5</v>
      </c>
      <c r="D14647">
        <v>4</v>
      </c>
      <c r="E14647">
        <v>3</v>
      </c>
      <c r="F14647">
        <v>4</v>
      </c>
      <c r="G14647">
        <v>4</v>
      </c>
      <c r="H14647">
        <v>5</v>
      </c>
      <c r="I14647">
        <v>3</v>
      </c>
      <c r="J14647">
        <v>4</v>
      </c>
      <c r="K14647">
        <v>36</v>
      </c>
      <c r="L14647">
        <v>4</v>
      </c>
      <c r="M14647">
        <v>5</v>
      </c>
      <c r="N14647">
        <v>4</v>
      </c>
      <c r="O14647">
        <v>3</v>
      </c>
      <c r="P14647">
        <v>5</v>
      </c>
      <c r="Q14647">
        <v>3</v>
      </c>
      <c r="R14647">
        <v>4</v>
      </c>
      <c r="S14647">
        <v>4</v>
      </c>
      <c r="T14647">
        <v>4</v>
      </c>
      <c r="U14647">
        <v>36</v>
      </c>
      <c r="V14647">
        <v>72</v>
      </c>
      <c r="W14647" t="s">
        <v>39</v>
      </c>
      <c r="X14647" t="s">
        <v>1548</v>
      </c>
      <c r="Y14647" t="s">
        <v>10</v>
      </c>
    </row>
    <row r="14648" spans="1:25" x14ac:dyDescent="0.25">
      <c r="A14648" t="s">
        <v>18837</v>
      </c>
      <c r="B14648">
        <v>4</v>
      </c>
      <c r="C14648">
        <v>4</v>
      </c>
      <c r="D14648">
        <v>4</v>
      </c>
      <c r="E14648">
        <v>5</v>
      </c>
      <c r="F14648">
        <v>3</v>
      </c>
      <c r="G14648">
        <v>4</v>
      </c>
      <c r="H14648">
        <v>3</v>
      </c>
      <c r="I14648">
        <v>4</v>
      </c>
      <c r="J14648">
        <v>5</v>
      </c>
      <c r="K14648">
        <v>36</v>
      </c>
      <c r="L14648">
        <v>4</v>
      </c>
      <c r="M14648">
        <v>5</v>
      </c>
      <c r="N14648">
        <v>4</v>
      </c>
      <c r="O14648">
        <v>3</v>
      </c>
      <c r="P14648">
        <v>4</v>
      </c>
      <c r="Q14648">
        <v>4</v>
      </c>
      <c r="R14648">
        <v>5</v>
      </c>
      <c r="S14648">
        <v>3</v>
      </c>
      <c r="T14648">
        <v>4</v>
      </c>
      <c r="U14648">
        <v>36</v>
      </c>
      <c r="V14648">
        <v>72</v>
      </c>
      <c r="W14648" t="s">
        <v>296</v>
      </c>
      <c r="X14648" t="s">
        <v>10991</v>
      </c>
      <c r="Y14648" t="s">
        <v>10</v>
      </c>
    </row>
    <row r="14649" spans="1:25" x14ac:dyDescent="0.25">
      <c r="A14649" t="s">
        <v>18837</v>
      </c>
      <c r="B14649">
        <v>4</v>
      </c>
      <c r="C14649">
        <v>4</v>
      </c>
      <c r="D14649">
        <v>3</v>
      </c>
      <c r="E14649">
        <v>5</v>
      </c>
      <c r="F14649">
        <v>4</v>
      </c>
      <c r="G14649">
        <v>5</v>
      </c>
      <c r="H14649">
        <v>3</v>
      </c>
      <c r="I14649">
        <v>4</v>
      </c>
      <c r="J14649">
        <v>4</v>
      </c>
      <c r="K14649">
        <v>36</v>
      </c>
      <c r="L14649">
        <v>4</v>
      </c>
      <c r="M14649">
        <v>4</v>
      </c>
      <c r="N14649">
        <v>5</v>
      </c>
      <c r="O14649">
        <v>4</v>
      </c>
      <c r="P14649">
        <v>3</v>
      </c>
      <c r="Q14649">
        <v>4</v>
      </c>
      <c r="R14649">
        <v>4</v>
      </c>
      <c r="S14649">
        <v>3</v>
      </c>
      <c r="T14649">
        <v>5</v>
      </c>
      <c r="U14649">
        <v>36</v>
      </c>
      <c r="V14649">
        <v>72</v>
      </c>
      <c r="W14649" t="s">
        <v>262</v>
      </c>
      <c r="X14649" t="s">
        <v>18838</v>
      </c>
      <c r="Y14649" t="s">
        <v>44</v>
      </c>
    </row>
    <row r="14650" spans="1:25" x14ac:dyDescent="0.25">
      <c r="A14650" t="s">
        <v>18839</v>
      </c>
      <c r="B14650">
        <v>4</v>
      </c>
      <c r="C14650">
        <v>4</v>
      </c>
      <c r="D14650">
        <v>5</v>
      </c>
      <c r="E14650">
        <v>4</v>
      </c>
      <c r="F14650">
        <v>3</v>
      </c>
      <c r="G14650">
        <v>5</v>
      </c>
      <c r="H14650">
        <v>4</v>
      </c>
      <c r="I14650">
        <v>3</v>
      </c>
      <c r="J14650">
        <v>4</v>
      </c>
      <c r="K14650">
        <v>36</v>
      </c>
      <c r="L14650">
        <v>5</v>
      </c>
      <c r="M14650">
        <v>4</v>
      </c>
      <c r="N14650">
        <v>4</v>
      </c>
      <c r="O14650">
        <v>5</v>
      </c>
      <c r="P14650">
        <v>3</v>
      </c>
      <c r="Q14650">
        <v>4</v>
      </c>
      <c r="R14650">
        <v>4</v>
      </c>
      <c r="S14650">
        <v>3</v>
      </c>
      <c r="T14650">
        <v>4</v>
      </c>
      <c r="U14650">
        <v>36</v>
      </c>
      <c r="V14650">
        <v>72</v>
      </c>
      <c r="W14650" t="s">
        <v>102</v>
      </c>
      <c r="X14650" t="s">
        <v>18840</v>
      </c>
      <c r="Y14650" t="s">
        <v>44</v>
      </c>
    </row>
    <row r="14651" spans="1:25" x14ac:dyDescent="0.25">
      <c r="A14651" t="s">
        <v>18841</v>
      </c>
      <c r="B14651">
        <v>5</v>
      </c>
      <c r="C14651">
        <v>4</v>
      </c>
      <c r="D14651">
        <v>4</v>
      </c>
      <c r="E14651">
        <v>5</v>
      </c>
      <c r="F14651">
        <v>3</v>
      </c>
      <c r="G14651">
        <v>4</v>
      </c>
      <c r="H14651">
        <v>4</v>
      </c>
      <c r="I14651">
        <v>3</v>
      </c>
      <c r="J14651">
        <v>4</v>
      </c>
      <c r="K14651">
        <v>36</v>
      </c>
      <c r="L14651">
        <v>4</v>
      </c>
      <c r="M14651">
        <v>4</v>
      </c>
      <c r="N14651">
        <v>3</v>
      </c>
      <c r="O14651">
        <v>4</v>
      </c>
      <c r="P14651">
        <v>5</v>
      </c>
      <c r="Q14651">
        <v>5</v>
      </c>
      <c r="R14651">
        <v>3</v>
      </c>
      <c r="S14651">
        <v>4</v>
      </c>
      <c r="T14651">
        <v>4</v>
      </c>
      <c r="U14651">
        <v>36</v>
      </c>
      <c r="V14651">
        <v>72</v>
      </c>
      <c r="W14651" t="s">
        <v>102</v>
      </c>
      <c r="X14651" t="s">
        <v>18840</v>
      </c>
      <c r="Y14651" t="s">
        <v>44</v>
      </c>
    </row>
    <row r="14652" spans="1:25" x14ac:dyDescent="0.25">
      <c r="A14652" t="s">
        <v>18842</v>
      </c>
      <c r="B14652">
        <v>4</v>
      </c>
      <c r="C14652">
        <v>4</v>
      </c>
      <c r="D14652">
        <v>3</v>
      </c>
      <c r="E14652">
        <v>4</v>
      </c>
      <c r="F14652">
        <v>5</v>
      </c>
      <c r="G14652">
        <v>5</v>
      </c>
      <c r="H14652">
        <v>3</v>
      </c>
      <c r="I14652">
        <v>4</v>
      </c>
      <c r="J14652">
        <v>4</v>
      </c>
      <c r="K14652">
        <v>36</v>
      </c>
      <c r="L14652">
        <v>4</v>
      </c>
      <c r="M14652">
        <v>4</v>
      </c>
      <c r="N14652">
        <v>5</v>
      </c>
      <c r="O14652">
        <v>4</v>
      </c>
      <c r="P14652">
        <v>3</v>
      </c>
      <c r="Q14652">
        <v>5</v>
      </c>
      <c r="R14652">
        <v>4</v>
      </c>
      <c r="S14652">
        <v>3</v>
      </c>
      <c r="T14652">
        <v>4</v>
      </c>
      <c r="U14652">
        <v>36</v>
      </c>
      <c r="V14652">
        <v>72</v>
      </c>
      <c r="W14652" t="s">
        <v>102</v>
      </c>
      <c r="X14652" t="s">
        <v>18840</v>
      </c>
      <c r="Y14652" t="s">
        <v>44</v>
      </c>
    </row>
    <row r="14653" spans="1:25" x14ac:dyDescent="0.25">
      <c r="A14653" t="s">
        <v>18843</v>
      </c>
      <c r="B14653">
        <v>4</v>
      </c>
      <c r="C14653">
        <v>5</v>
      </c>
      <c r="D14653">
        <v>3</v>
      </c>
      <c r="E14653">
        <v>5</v>
      </c>
      <c r="F14653">
        <v>4</v>
      </c>
      <c r="G14653">
        <v>3</v>
      </c>
      <c r="H14653">
        <v>4</v>
      </c>
      <c r="I14653">
        <v>5</v>
      </c>
      <c r="J14653">
        <v>4</v>
      </c>
      <c r="K14653">
        <v>37</v>
      </c>
      <c r="L14653">
        <v>4</v>
      </c>
      <c r="M14653">
        <v>5</v>
      </c>
      <c r="N14653">
        <v>3</v>
      </c>
      <c r="O14653">
        <v>4</v>
      </c>
      <c r="P14653">
        <v>4</v>
      </c>
      <c r="Q14653">
        <v>3</v>
      </c>
      <c r="R14653">
        <v>4</v>
      </c>
      <c r="S14653">
        <v>4</v>
      </c>
      <c r="T14653">
        <v>4</v>
      </c>
      <c r="U14653">
        <v>35</v>
      </c>
      <c r="V14653">
        <v>72</v>
      </c>
      <c r="W14653" t="s">
        <v>39</v>
      </c>
      <c r="X14653" t="s">
        <v>18844</v>
      </c>
      <c r="Y14653" t="s">
        <v>10</v>
      </c>
    </row>
    <row r="14654" spans="1:25" x14ac:dyDescent="0.25">
      <c r="A14654" t="s">
        <v>18845</v>
      </c>
      <c r="B14654">
        <v>4</v>
      </c>
      <c r="C14654">
        <v>4</v>
      </c>
      <c r="D14654">
        <v>5</v>
      </c>
      <c r="E14654">
        <v>3</v>
      </c>
      <c r="F14654">
        <v>4</v>
      </c>
      <c r="G14654">
        <v>5</v>
      </c>
      <c r="H14654">
        <v>4</v>
      </c>
      <c r="I14654">
        <v>3</v>
      </c>
      <c r="J14654">
        <v>4</v>
      </c>
      <c r="K14654">
        <v>36</v>
      </c>
      <c r="L14654">
        <v>4</v>
      </c>
      <c r="M14654">
        <v>5</v>
      </c>
      <c r="N14654">
        <v>4</v>
      </c>
      <c r="O14654">
        <v>4</v>
      </c>
      <c r="P14654">
        <v>4</v>
      </c>
      <c r="Q14654">
        <v>3</v>
      </c>
      <c r="R14654">
        <v>4</v>
      </c>
      <c r="S14654">
        <v>3</v>
      </c>
      <c r="T14654">
        <v>5</v>
      </c>
      <c r="U14654">
        <v>36</v>
      </c>
      <c r="V14654">
        <v>72</v>
      </c>
      <c r="W14654" t="s">
        <v>12</v>
      </c>
      <c r="X14654" t="s">
        <v>9610</v>
      </c>
      <c r="Y14654" t="s">
        <v>10</v>
      </c>
    </row>
    <row r="14655" spans="1:25" x14ac:dyDescent="0.25">
      <c r="A14655" t="s">
        <v>18846</v>
      </c>
      <c r="B14655">
        <v>4</v>
      </c>
      <c r="C14655">
        <v>4</v>
      </c>
      <c r="D14655">
        <v>5</v>
      </c>
      <c r="E14655">
        <v>3</v>
      </c>
      <c r="F14655">
        <v>4</v>
      </c>
      <c r="G14655">
        <v>5</v>
      </c>
      <c r="H14655">
        <v>4</v>
      </c>
      <c r="I14655">
        <v>3</v>
      </c>
      <c r="J14655">
        <v>4</v>
      </c>
      <c r="K14655">
        <v>36</v>
      </c>
      <c r="L14655">
        <v>4</v>
      </c>
      <c r="M14655">
        <v>4</v>
      </c>
      <c r="N14655">
        <v>3</v>
      </c>
      <c r="O14655">
        <v>5</v>
      </c>
      <c r="P14655">
        <v>4</v>
      </c>
      <c r="Q14655">
        <v>3</v>
      </c>
      <c r="R14655">
        <v>5</v>
      </c>
      <c r="S14655">
        <v>4</v>
      </c>
      <c r="T14655">
        <v>4</v>
      </c>
      <c r="U14655">
        <v>36</v>
      </c>
      <c r="V14655">
        <v>72</v>
      </c>
      <c r="X14655" t="s">
        <v>13178</v>
      </c>
      <c r="Y14655" t="s">
        <v>4010</v>
      </c>
    </row>
    <row r="14656" spans="1:25" x14ac:dyDescent="0.25">
      <c r="A14656" t="s">
        <v>18847</v>
      </c>
      <c r="B14656">
        <v>4</v>
      </c>
      <c r="C14656">
        <v>5</v>
      </c>
      <c r="D14656">
        <v>3</v>
      </c>
      <c r="E14656">
        <v>4</v>
      </c>
      <c r="F14656">
        <v>4</v>
      </c>
      <c r="G14656">
        <v>5</v>
      </c>
      <c r="H14656">
        <v>3</v>
      </c>
      <c r="I14656">
        <v>4</v>
      </c>
      <c r="J14656">
        <v>4</v>
      </c>
      <c r="K14656">
        <v>36</v>
      </c>
      <c r="L14656">
        <v>5</v>
      </c>
      <c r="M14656">
        <v>4</v>
      </c>
      <c r="N14656">
        <v>4</v>
      </c>
      <c r="O14656">
        <v>3</v>
      </c>
      <c r="P14656">
        <v>4</v>
      </c>
      <c r="Q14656">
        <v>5</v>
      </c>
      <c r="R14656">
        <v>3</v>
      </c>
      <c r="S14656">
        <v>4</v>
      </c>
      <c r="T14656">
        <v>4</v>
      </c>
      <c r="U14656">
        <v>36</v>
      </c>
      <c r="V14656">
        <v>72</v>
      </c>
      <c r="W14656" t="s">
        <v>166</v>
      </c>
      <c r="X14656" t="s">
        <v>1506</v>
      </c>
      <c r="Y14656" t="s">
        <v>10</v>
      </c>
    </row>
    <row r="14657" spans="1:25" x14ac:dyDescent="0.25">
      <c r="A14657" t="s">
        <v>18847</v>
      </c>
      <c r="B14657">
        <v>4</v>
      </c>
      <c r="C14657">
        <v>4</v>
      </c>
      <c r="D14657">
        <v>3</v>
      </c>
      <c r="E14657">
        <v>5</v>
      </c>
      <c r="F14657">
        <v>5</v>
      </c>
      <c r="G14657">
        <v>3</v>
      </c>
      <c r="H14657">
        <v>4</v>
      </c>
      <c r="I14657">
        <v>4</v>
      </c>
      <c r="J14657">
        <v>4</v>
      </c>
      <c r="K14657">
        <v>36</v>
      </c>
      <c r="L14657">
        <v>4</v>
      </c>
      <c r="M14657">
        <v>3</v>
      </c>
      <c r="N14657">
        <v>4</v>
      </c>
      <c r="O14657">
        <v>5</v>
      </c>
      <c r="P14657">
        <v>4</v>
      </c>
      <c r="Q14657">
        <v>3</v>
      </c>
      <c r="R14657">
        <v>4</v>
      </c>
      <c r="S14657">
        <v>4</v>
      </c>
      <c r="T14657">
        <v>5</v>
      </c>
      <c r="U14657">
        <v>36</v>
      </c>
      <c r="V14657">
        <v>72</v>
      </c>
      <c r="W14657" t="s">
        <v>52</v>
      </c>
      <c r="X14657" t="s">
        <v>2654</v>
      </c>
      <c r="Y14657" t="s">
        <v>10</v>
      </c>
    </row>
    <row r="14658" spans="1:25" x14ac:dyDescent="0.25">
      <c r="A14658" t="s">
        <v>18848</v>
      </c>
      <c r="B14658">
        <v>5</v>
      </c>
      <c r="C14658">
        <v>4</v>
      </c>
      <c r="D14658">
        <v>3</v>
      </c>
      <c r="E14658">
        <v>5</v>
      </c>
      <c r="F14658">
        <v>4</v>
      </c>
      <c r="G14658">
        <v>3</v>
      </c>
      <c r="H14658">
        <v>4</v>
      </c>
      <c r="I14658">
        <v>4</v>
      </c>
      <c r="J14658">
        <v>4</v>
      </c>
      <c r="K14658">
        <v>36</v>
      </c>
      <c r="L14658">
        <v>4</v>
      </c>
      <c r="M14658">
        <v>4</v>
      </c>
      <c r="N14658">
        <v>5</v>
      </c>
      <c r="O14658">
        <v>3</v>
      </c>
      <c r="P14658">
        <v>4</v>
      </c>
      <c r="Q14658">
        <v>5</v>
      </c>
      <c r="R14658">
        <v>3</v>
      </c>
      <c r="S14658">
        <v>4</v>
      </c>
      <c r="T14658">
        <v>4</v>
      </c>
      <c r="U14658">
        <v>36</v>
      </c>
      <c r="V14658">
        <v>72</v>
      </c>
      <c r="W14658" t="s">
        <v>61</v>
      </c>
      <c r="X14658" t="s">
        <v>4325</v>
      </c>
      <c r="Y14658" t="s">
        <v>10</v>
      </c>
    </row>
    <row r="14659" spans="1:25" x14ac:dyDescent="0.25">
      <c r="A14659" t="s">
        <v>18849</v>
      </c>
      <c r="B14659">
        <v>4</v>
      </c>
      <c r="C14659">
        <v>3</v>
      </c>
      <c r="D14659">
        <v>5</v>
      </c>
      <c r="E14659">
        <v>4</v>
      </c>
      <c r="F14659">
        <v>4</v>
      </c>
      <c r="G14659">
        <v>4</v>
      </c>
      <c r="H14659">
        <v>4</v>
      </c>
      <c r="I14659">
        <v>3</v>
      </c>
      <c r="J14659">
        <v>5</v>
      </c>
      <c r="K14659">
        <v>36</v>
      </c>
      <c r="L14659">
        <v>4</v>
      </c>
      <c r="M14659">
        <v>4</v>
      </c>
      <c r="N14659">
        <v>5</v>
      </c>
      <c r="O14659">
        <v>3</v>
      </c>
      <c r="P14659">
        <v>4</v>
      </c>
      <c r="Q14659">
        <v>5</v>
      </c>
      <c r="R14659">
        <v>3</v>
      </c>
      <c r="S14659">
        <v>4</v>
      </c>
      <c r="T14659">
        <v>4</v>
      </c>
      <c r="U14659">
        <v>36</v>
      </c>
      <c r="V14659">
        <v>72</v>
      </c>
      <c r="W14659" t="s">
        <v>61</v>
      </c>
      <c r="X14659" t="s">
        <v>18850</v>
      </c>
      <c r="Y14659" t="s">
        <v>10</v>
      </c>
    </row>
    <row r="14660" spans="1:25" x14ac:dyDescent="0.25">
      <c r="A14660" t="s">
        <v>18851</v>
      </c>
      <c r="B14660">
        <v>3</v>
      </c>
      <c r="C14660">
        <v>3</v>
      </c>
      <c r="D14660">
        <v>3</v>
      </c>
      <c r="E14660">
        <v>3</v>
      </c>
      <c r="F14660">
        <v>3</v>
      </c>
      <c r="G14660">
        <v>3</v>
      </c>
      <c r="H14660">
        <v>3</v>
      </c>
      <c r="I14660">
        <v>3</v>
      </c>
      <c r="J14660">
        <v>3</v>
      </c>
      <c r="K14660">
        <v>27</v>
      </c>
      <c r="L14660">
        <v>0</v>
      </c>
      <c r="M14660">
        <v>0</v>
      </c>
      <c r="N14660">
        <v>0</v>
      </c>
      <c r="O14660">
        <v>0</v>
      </c>
      <c r="P14660">
        <v>0</v>
      </c>
      <c r="Q14660">
        <v>0</v>
      </c>
      <c r="R14660">
        <v>0</v>
      </c>
      <c r="S14660">
        <v>0</v>
      </c>
      <c r="T14660">
        <v>0</v>
      </c>
      <c r="U14660">
        <v>0</v>
      </c>
      <c r="V14660">
        <v>27</v>
      </c>
      <c r="W14660" t="s">
        <v>39</v>
      </c>
      <c r="X14660" t="s">
        <v>18844</v>
      </c>
      <c r="Y14660" t="s">
        <v>10</v>
      </c>
    </row>
    <row r="14661" spans="1:25" x14ac:dyDescent="0.25">
      <c r="A14661" t="s">
        <v>18852</v>
      </c>
      <c r="B14661">
        <v>5</v>
      </c>
      <c r="C14661">
        <v>3</v>
      </c>
      <c r="D14661">
        <v>4</v>
      </c>
      <c r="E14661">
        <v>3</v>
      </c>
      <c r="F14661">
        <v>4</v>
      </c>
      <c r="G14661">
        <v>3</v>
      </c>
      <c r="H14661">
        <v>4</v>
      </c>
      <c r="I14661">
        <v>4</v>
      </c>
      <c r="J14661">
        <v>5</v>
      </c>
      <c r="K14661">
        <v>35</v>
      </c>
      <c r="L14661">
        <v>3</v>
      </c>
      <c r="M14661">
        <v>5</v>
      </c>
      <c r="N14661">
        <v>4</v>
      </c>
      <c r="O14661">
        <v>3</v>
      </c>
      <c r="P14661">
        <v>4</v>
      </c>
      <c r="Q14661">
        <v>4</v>
      </c>
      <c r="R14661">
        <v>4</v>
      </c>
      <c r="S14661">
        <v>4</v>
      </c>
      <c r="T14661">
        <v>4</v>
      </c>
      <c r="U14661">
        <v>35</v>
      </c>
      <c r="V14661">
        <v>70</v>
      </c>
      <c r="W14661" t="s">
        <v>18</v>
      </c>
      <c r="X14661" t="s">
        <v>4754</v>
      </c>
      <c r="Y14661" t="s">
        <v>10</v>
      </c>
    </row>
    <row r="14662" spans="1:25" x14ac:dyDescent="0.25">
      <c r="A14662" t="s">
        <v>18855</v>
      </c>
      <c r="B14662">
        <v>3</v>
      </c>
      <c r="C14662">
        <v>4</v>
      </c>
      <c r="D14662">
        <v>4</v>
      </c>
      <c r="E14662">
        <v>4</v>
      </c>
      <c r="F14662">
        <v>4</v>
      </c>
      <c r="G14662">
        <v>4</v>
      </c>
      <c r="H14662">
        <v>5</v>
      </c>
      <c r="I14662">
        <v>3</v>
      </c>
      <c r="J14662">
        <v>4</v>
      </c>
      <c r="K14662">
        <v>35</v>
      </c>
      <c r="L14662">
        <v>3</v>
      </c>
      <c r="M14662">
        <v>4</v>
      </c>
      <c r="N14662">
        <v>4</v>
      </c>
      <c r="O14662">
        <v>3</v>
      </c>
      <c r="P14662">
        <v>5</v>
      </c>
      <c r="Q14662">
        <v>4</v>
      </c>
      <c r="R14662">
        <v>3</v>
      </c>
      <c r="S14662">
        <v>5</v>
      </c>
      <c r="T14662">
        <v>4</v>
      </c>
      <c r="U14662">
        <v>35</v>
      </c>
      <c r="V14662">
        <v>70</v>
      </c>
      <c r="W14662" t="s">
        <v>105</v>
      </c>
      <c r="X14662" t="s">
        <v>4772</v>
      </c>
      <c r="Y14662" t="s">
        <v>10</v>
      </c>
    </row>
    <row r="14663" spans="1:25" x14ac:dyDescent="0.25">
      <c r="A14663" t="s">
        <v>18852</v>
      </c>
      <c r="B14663">
        <v>4</v>
      </c>
      <c r="C14663">
        <v>4</v>
      </c>
      <c r="D14663">
        <v>3</v>
      </c>
      <c r="E14663">
        <v>4</v>
      </c>
      <c r="F14663">
        <v>5</v>
      </c>
      <c r="G14663">
        <v>4</v>
      </c>
      <c r="H14663">
        <v>4</v>
      </c>
      <c r="I14663">
        <v>3</v>
      </c>
      <c r="J14663">
        <v>5</v>
      </c>
      <c r="K14663">
        <v>36</v>
      </c>
      <c r="L14663">
        <v>5</v>
      </c>
      <c r="M14663">
        <v>4</v>
      </c>
      <c r="N14663">
        <v>3</v>
      </c>
      <c r="O14663">
        <v>5</v>
      </c>
      <c r="P14663">
        <v>4</v>
      </c>
      <c r="Q14663">
        <v>4</v>
      </c>
      <c r="R14663">
        <v>4</v>
      </c>
      <c r="S14663">
        <v>3</v>
      </c>
      <c r="T14663">
        <v>4</v>
      </c>
      <c r="U14663">
        <v>36</v>
      </c>
      <c r="V14663">
        <v>72</v>
      </c>
      <c r="W14663" t="s">
        <v>166</v>
      </c>
      <c r="X14663" t="s">
        <v>18854</v>
      </c>
      <c r="Y14663" t="s">
        <v>10</v>
      </c>
    </row>
    <row r="14664" spans="1:25" x14ac:dyDescent="0.25">
      <c r="A14664" t="s">
        <v>18852</v>
      </c>
      <c r="B14664">
        <v>4</v>
      </c>
      <c r="C14664">
        <v>4</v>
      </c>
      <c r="D14664">
        <v>4</v>
      </c>
      <c r="E14664">
        <v>5</v>
      </c>
      <c r="F14664">
        <v>3</v>
      </c>
      <c r="G14664">
        <v>3</v>
      </c>
      <c r="H14664">
        <v>4</v>
      </c>
      <c r="I14664">
        <v>3</v>
      </c>
      <c r="J14664">
        <v>3</v>
      </c>
      <c r="K14664">
        <v>33</v>
      </c>
      <c r="L14664">
        <v>4</v>
      </c>
      <c r="M14664">
        <v>4</v>
      </c>
      <c r="N14664">
        <v>3</v>
      </c>
      <c r="O14664">
        <v>4</v>
      </c>
      <c r="P14664">
        <v>3</v>
      </c>
      <c r="Q14664">
        <v>4</v>
      </c>
      <c r="R14664">
        <v>3</v>
      </c>
      <c r="S14664">
        <v>4</v>
      </c>
      <c r="T14664">
        <v>3</v>
      </c>
      <c r="U14664">
        <v>32</v>
      </c>
      <c r="V14664">
        <v>65</v>
      </c>
      <c r="W14664" t="s">
        <v>61</v>
      </c>
      <c r="X14664" t="s">
        <v>18853</v>
      </c>
      <c r="Y14664" t="s">
        <v>10</v>
      </c>
    </row>
    <row r="14665" spans="1:25" x14ac:dyDescent="0.25">
      <c r="A14665" t="s">
        <v>18852</v>
      </c>
      <c r="B14665">
        <v>5</v>
      </c>
      <c r="C14665">
        <v>4</v>
      </c>
      <c r="D14665">
        <v>3</v>
      </c>
      <c r="E14665">
        <v>4</v>
      </c>
      <c r="F14665">
        <v>3</v>
      </c>
      <c r="G14665">
        <v>4</v>
      </c>
      <c r="H14665">
        <v>4</v>
      </c>
      <c r="I14665">
        <v>4</v>
      </c>
      <c r="J14665">
        <v>5</v>
      </c>
      <c r="K14665">
        <v>36</v>
      </c>
      <c r="L14665">
        <v>4</v>
      </c>
      <c r="M14665">
        <v>5</v>
      </c>
      <c r="N14665">
        <v>3</v>
      </c>
      <c r="O14665">
        <v>5</v>
      </c>
      <c r="P14665">
        <v>4</v>
      </c>
      <c r="Q14665">
        <v>4</v>
      </c>
      <c r="R14665">
        <v>3</v>
      </c>
      <c r="S14665">
        <v>4</v>
      </c>
      <c r="T14665">
        <v>4</v>
      </c>
      <c r="U14665">
        <v>36</v>
      </c>
      <c r="V14665">
        <v>72</v>
      </c>
      <c r="W14665" t="s">
        <v>39</v>
      </c>
      <c r="X14665" t="s">
        <v>14707</v>
      </c>
      <c r="Y14665" t="s">
        <v>10</v>
      </c>
    </row>
    <row r="14666" spans="1:25" x14ac:dyDescent="0.25">
      <c r="A14666" t="s">
        <v>18856</v>
      </c>
      <c r="B14666">
        <v>4</v>
      </c>
      <c r="C14666">
        <v>4</v>
      </c>
      <c r="D14666">
        <v>3</v>
      </c>
      <c r="E14666">
        <v>4</v>
      </c>
      <c r="F14666">
        <v>3</v>
      </c>
      <c r="G14666">
        <v>4</v>
      </c>
      <c r="H14666">
        <v>4</v>
      </c>
      <c r="I14666">
        <v>5</v>
      </c>
      <c r="J14666">
        <v>4</v>
      </c>
      <c r="K14666">
        <v>35</v>
      </c>
      <c r="L14666">
        <v>0</v>
      </c>
      <c r="M14666">
        <v>0</v>
      </c>
      <c r="N14666">
        <v>0</v>
      </c>
      <c r="O14666">
        <v>0</v>
      </c>
      <c r="P14666">
        <v>0</v>
      </c>
      <c r="Q14666">
        <v>0</v>
      </c>
      <c r="R14666">
        <v>0</v>
      </c>
      <c r="S14666">
        <v>0</v>
      </c>
      <c r="T14666">
        <v>0</v>
      </c>
      <c r="U14666">
        <v>0</v>
      </c>
      <c r="V14666">
        <v>35</v>
      </c>
      <c r="W14666" t="s">
        <v>173</v>
      </c>
      <c r="X14666" t="s">
        <v>4772</v>
      </c>
      <c r="Y14666" t="s">
        <v>10</v>
      </c>
    </row>
    <row r="14667" spans="1:25" x14ac:dyDescent="0.25">
      <c r="A14667" t="s">
        <v>18857</v>
      </c>
      <c r="B14667">
        <v>4</v>
      </c>
      <c r="C14667">
        <v>5</v>
      </c>
      <c r="D14667">
        <v>3</v>
      </c>
      <c r="E14667">
        <v>4</v>
      </c>
      <c r="F14667">
        <v>4</v>
      </c>
      <c r="G14667">
        <v>3</v>
      </c>
      <c r="H14667">
        <v>4</v>
      </c>
      <c r="I14667">
        <v>4</v>
      </c>
      <c r="J14667">
        <v>5</v>
      </c>
      <c r="K14667">
        <v>36</v>
      </c>
      <c r="L14667">
        <v>4</v>
      </c>
      <c r="M14667">
        <v>4</v>
      </c>
      <c r="N14667">
        <v>5</v>
      </c>
      <c r="O14667">
        <v>3</v>
      </c>
      <c r="P14667">
        <v>4</v>
      </c>
      <c r="Q14667">
        <v>4</v>
      </c>
      <c r="R14667">
        <v>3</v>
      </c>
      <c r="S14667">
        <v>4</v>
      </c>
      <c r="T14667">
        <v>5</v>
      </c>
      <c r="U14667">
        <v>36</v>
      </c>
      <c r="V14667">
        <v>72</v>
      </c>
      <c r="W14667" t="s">
        <v>152</v>
      </c>
      <c r="X14667" t="s">
        <v>18858</v>
      </c>
      <c r="Y14667" t="s">
        <v>10</v>
      </c>
    </row>
    <row r="14668" spans="1:25" x14ac:dyDescent="0.25">
      <c r="A14668" t="s">
        <v>18859</v>
      </c>
      <c r="B14668">
        <v>4</v>
      </c>
      <c r="C14668">
        <v>4</v>
      </c>
      <c r="D14668">
        <v>3</v>
      </c>
      <c r="E14668">
        <v>4</v>
      </c>
      <c r="F14668">
        <v>5</v>
      </c>
      <c r="G14668">
        <v>3</v>
      </c>
      <c r="H14668">
        <v>3</v>
      </c>
      <c r="I14668">
        <v>5</v>
      </c>
      <c r="J14668">
        <v>4</v>
      </c>
      <c r="K14668">
        <v>35</v>
      </c>
      <c r="L14668">
        <v>4</v>
      </c>
      <c r="M14668">
        <v>4</v>
      </c>
      <c r="N14668">
        <v>3</v>
      </c>
      <c r="O14668">
        <v>4</v>
      </c>
      <c r="P14668">
        <v>4</v>
      </c>
      <c r="Q14668">
        <v>5</v>
      </c>
      <c r="R14668">
        <v>4</v>
      </c>
      <c r="S14668">
        <v>3</v>
      </c>
      <c r="T14668">
        <v>4</v>
      </c>
      <c r="U14668">
        <v>35</v>
      </c>
      <c r="V14668">
        <v>70</v>
      </c>
      <c r="W14668" t="s">
        <v>52</v>
      </c>
      <c r="X14668" t="s">
        <v>18860</v>
      </c>
      <c r="Y14668" t="s">
        <v>10</v>
      </c>
    </row>
    <row r="14669" spans="1:25" x14ac:dyDescent="0.25">
      <c r="A14669" t="s">
        <v>18861</v>
      </c>
      <c r="B14669">
        <v>5</v>
      </c>
      <c r="C14669">
        <v>3</v>
      </c>
      <c r="D14669">
        <v>4</v>
      </c>
      <c r="E14669">
        <v>4</v>
      </c>
      <c r="F14669">
        <v>4</v>
      </c>
      <c r="G14669">
        <v>4</v>
      </c>
      <c r="H14669">
        <v>3</v>
      </c>
      <c r="I14669">
        <v>4</v>
      </c>
      <c r="J14669">
        <v>4</v>
      </c>
      <c r="K14669">
        <v>35</v>
      </c>
      <c r="L14669">
        <v>4</v>
      </c>
      <c r="M14669">
        <v>5</v>
      </c>
      <c r="N14669">
        <v>4</v>
      </c>
      <c r="O14669">
        <v>4</v>
      </c>
      <c r="P14669">
        <v>4</v>
      </c>
      <c r="Q14669">
        <v>3</v>
      </c>
      <c r="R14669">
        <v>4</v>
      </c>
      <c r="S14669">
        <v>3</v>
      </c>
      <c r="T14669">
        <v>5</v>
      </c>
      <c r="U14669">
        <v>36</v>
      </c>
      <c r="V14669">
        <v>71</v>
      </c>
      <c r="W14669" t="s">
        <v>39</v>
      </c>
      <c r="X14669" t="s">
        <v>2792</v>
      </c>
      <c r="Y14669" t="s">
        <v>10</v>
      </c>
    </row>
    <row r="14670" spans="1:25" x14ac:dyDescent="0.25">
      <c r="A14670" t="s">
        <v>18862</v>
      </c>
      <c r="B14670">
        <v>5</v>
      </c>
      <c r="C14670">
        <v>4</v>
      </c>
      <c r="D14670">
        <v>3</v>
      </c>
      <c r="E14670">
        <v>4</v>
      </c>
      <c r="F14670">
        <v>5</v>
      </c>
      <c r="G14670">
        <v>5</v>
      </c>
      <c r="H14670">
        <v>3</v>
      </c>
      <c r="I14670">
        <v>4</v>
      </c>
      <c r="J14670">
        <v>4</v>
      </c>
      <c r="K14670">
        <v>37</v>
      </c>
      <c r="L14670">
        <v>5</v>
      </c>
      <c r="M14670">
        <v>4</v>
      </c>
      <c r="N14670">
        <v>3</v>
      </c>
      <c r="O14670">
        <v>4</v>
      </c>
      <c r="P14670">
        <v>4</v>
      </c>
      <c r="Q14670">
        <v>3</v>
      </c>
      <c r="R14670">
        <v>4</v>
      </c>
      <c r="S14670">
        <v>4</v>
      </c>
      <c r="T14670">
        <v>5</v>
      </c>
      <c r="U14670">
        <v>36</v>
      </c>
      <c r="V14670">
        <v>73</v>
      </c>
      <c r="W14670" t="s">
        <v>308</v>
      </c>
      <c r="X14670" t="s">
        <v>18863</v>
      </c>
      <c r="Y14670" t="s">
        <v>10</v>
      </c>
    </row>
    <row r="14671" spans="1:25" x14ac:dyDescent="0.25">
      <c r="A14671" t="s">
        <v>18864</v>
      </c>
      <c r="B14671">
        <v>5</v>
      </c>
      <c r="C14671">
        <v>4</v>
      </c>
      <c r="D14671">
        <v>5</v>
      </c>
      <c r="E14671">
        <v>4</v>
      </c>
      <c r="F14671">
        <v>3</v>
      </c>
      <c r="G14671">
        <v>4</v>
      </c>
      <c r="H14671">
        <v>3</v>
      </c>
      <c r="I14671">
        <v>4</v>
      </c>
      <c r="J14671">
        <v>4</v>
      </c>
      <c r="K14671">
        <v>36</v>
      </c>
      <c r="L14671">
        <v>5</v>
      </c>
      <c r="M14671">
        <v>4</v>
      </c>
      <c r="N14671">
        <v>3</v>
      </c>
      <c r="O14671">
        <v>4</v>
      </c>
      <c r="P14671">
        <v>3</v>
      </c>
      <c r="Q14671">
        <v>4</v>
      </c>
      <c r="R14671">
        <v>4</v>
      </c>
      <c r="S14671">
        <v>5</v>
      </c>
      <c r="T14671">
        <v>4</v>
      </c>
      <c r="U14671">
        <v>36</v>
      </c>
      <c r="V14671">
        <v>72</v>
      </c>
      <c r="W14671" t="s">
        <v>756</v>
      </c>
      <c r="X14671" t="s">
        <v>2650</v>
      </c>
      <c r="Y14671" t="s">
        <v>10</v>
      </c>
    </row>
    <row r="14672" spans="1:25" x14ac:dyDescent="0.25">
      <c r="A14672" t="s">
        <v>18865</v>
      </c>
      <c r="B14672">
        <v>4</v>
      </c>
      <c r="C14672">
        <v>3</v>
      </c>
      <c r="D14672">
        <v>4</v>
      </c>
      <c r="E14672">
        <v>5</v>
      </c>
      <c r="F14672">
        <v>4</v>
      </c>
      <c r="G14672">
        <v>3</v>
      </c>
      <c r="H14672">
        <v>4</v>
      </c>
      <c r="I14672">
        <v>5</v>
      </c>
      <c r="J14672">
        <v>4</v>
      </c>
      <c r="K14672">
        <v>36</v>
      </c>
      <c r="L14672">
        <v>4</v>
      </c>
      <c r="M14672">
        <v>4</v>
      </c>
      <c r="N14672">
        <v>4</v>
      </c>
      <c r="O14672">
        <v>3</v>
      </c>
      <c r="P14672">
        <v>5</v>
      </c>
      <c r="Q14672">
        <v>4</v>
      </c>
      <c r="R14672">
        <v>4</v>
      </c>
      <c r="S14672">
        <v>3</v>
      </c>
      <c r="T14672">
        <v>6</v>
      </c>
      <c r="U14672">
        <v>37</v>
      </c>
      <c r="V14672">
        <v>73</v>
      </c>
      <c r="W14672" t="s">
        <v>8</v>
      </c>
      <c r="X14672" t="s">
        <v>8119</v>
      </c>
      <c r="Y14672" t="s">
        <v>10</v>
      </c>
    </row>
    <row r="14673" spans="1:25" x14ac:dyDescent="0.25">
      <c r="A14673" t="s">
        <v>18866</v>
      </c>
      <c r="B14673">
        <v>4</v>
      </c>
      <c r="C14673">
        <v>5</v>
      </c>
      <c r="D14673">
        <v>4</v>
      </c>
      <c r="E14673">
        <v>3</v>
      </c>
      <c r="F14673">
        <v>4</v>
      </c>
      <c r="G14673">
        <v>4</v>
      </c>
      <c r="H14673">
        <v>5</v>
      </c>
      <c r="I14673">
        <v>3</v>
      </c>
      <c r="J14673">
        <v>4</v>
      </c>
      <c r="K14673">
        <v>36</v>
      </c>
      <c r="L14673">
        <v>4</v>
      </c>
      <c r="M14673">
        <v>4</v>
      </c>
      <c r="N14673">
        <v>3</v>
      </c>
      <c r="O14673">
        <v>5</v>
      </c>
      <c r="P14673">
        <v>4</v>
      </c>
      <c r="Q14673">
        <v>4</v>
      </c>
      <c r="R14673">
        <v>3</v>
      </c>
      <c r="S14673">
        <v>5</v>
      </c>
      <c r="T14673">
        <v>4</v>
      </c>
      <c r="U14673">
        <v>36</v>
      </c>
      <c r="V14673">
        <v>72</v>
      </c>
      <c r="W14673" t="s">
        <v>283</v>
      </c>
      <c r="X14673" t="s">
        <v>18867</v>
      </c>
      <c r="Y14673" t="s">
        <v>10</v>
      </c>
    </row>
    <row r="14674" spans="1:25" x14ac:dyDescent="0.25">
      <c r="A14674" t="s">
        <v>18868</v>
      </c>
      <c r="B14674">
        <v>4</v>
      </c>
      <c r="C14674">
        <v>3</v>
      </c>
      <c r="D14674">
        <v>5</v>
      </c>
      <c r="E14674">
        <v>4</v>
      </c>
      <c r="F14674">
        <v>3</v>
      </c>
      <c r="G14674">
        <v>4</v>
      </c>
      <c r="H14674">
        <v>4</v>
      </c>
      <c r="I14674">
        <v>4</v>
      </c>
      <c r="J14674">
        <v>4</v>
      </c>
      <c r="K14674">
        <v>35</v>
      </c>
      <c r="L14674">
        <v>4</v>
      </c>
      <c r="M14674">
        <v>4</v>
      </c>
      <c r="N14674">
        <v>3</v>
      </c>
      <c r="O14674">
        <v>5</v>
      </c>
      <c r="P14674">
        <v>3</v>
      </c>
      <c r="Q14674">
        <v>4</v>
      </c>
      <c r="R14674">
        <v>3</v>
      </c>
      <c r="S14674">
        <v>5</v>
      </c>
      <c r="T14674">
        <v>4</v>
      </c>
      <c r="U14674">
        <v>35</v>
      </c>
      <c r="V14674">
        <v>70</v>
      </c>
      <c r="W14674" t="s">
        <v>58</v>
      </c>
      <c r="X14674" t="s">
        <v>14124</v>
      </c>
      <c r="Y14674" t="s">
        <v>10</v>
      </c>
    </row>
    <row r="14675" spans="1:25" x14ac:dyDescent="0.25">
      <c r="A14675" t="s">
        <v>18869</v>
      </c>
      <c r="B14675">
        <v>4</v>
      </c>
      <c r="C14675">
        <v>4</v>
      </c>
      <c r="D14675">
        <v>4</v>
      </c>
      <c r="E14675">
        <v>5</v>
      </c>
      <c r="F14675">
        <v>3</v>
      </c>
      <c r="G14675">
        <v>5</v>
      </c>
      <c r="H14675">
        <v>3</v>
      </c>
      <c r="I14675">
        <v>4</v>
      </c>
      <c r="J14675">
        <v>4</v>
      </c>
      <c r="K14675">
        <v>36</v>
      </c>
      <c r="L14675">
        <v>4</v>
      </c>
      <c r="M14675">
        <v>4</v>
      </c>
      <c r="N14675">
        <v>4</v>
      </c>
      <c r="O14675">
        <v>5</v>
      </c>
      <c r="P14675">
        <v>3</v>
      </c>
      <c r="Q14675">
        <v>5</v>
      </c>
      <c r="R14675">
        <v>3</v>
      </c>
      <c r="S14675">
        <v>4</v>
      </c>
      <c r="T14675">
        <v>4</v>
      </c>
      <c r="U14675">
        <v>36</v>
      </c>
      <c r="V14675">
        <v>72</v>
      </c>
      <c r="W14675" t="s">
        <v>18870</v>
      </c>
      <c r="X14675" t="s">
        <v>18871</v>
      </c>
      <c r="Y14675" t="s">
        <v>18870</v>
      </c>
    </row>
    <row r="14676" spans="1:25" x14ac:dyDescent="0.25">
      <c r="A14676" t="s">
        <v>18872</v>
      </c>
      <c r="B14676">
        <v>3</v>
      </c>
      <c r="C14676">
        <v>4</v>
      </c>
      <c r="D14676">
        <v>4</v>
      </c>
      <c r="E14676">
        <v>5</v>
      </c>
      <c r="F14676">
        <v>4</v>
      </c>
      <c r="G14676">
        <v>4</v>
      </c>
      <c r="H14676">
        <v>3</v>
      </c>
      <c r="I14676">
        <v>4</v>
      </c>
      <c r="J14676">
        <v>5</v>
      </c>
      <c r="K14676">
        <v>36</v>
      </c>
      <c r="L14676">
        <v>0</v>
      </c>
      <c r="M14676">
        <v>0</v>
      </c>
      <c r="N14676">
        <v>0</v>
      </c>
      <c r="O14676">
        <v>0</v>
      </c>
      <c r="P14676">
        <v>0</v>
      </c>
      <c r="Q14676">
        <v>0</v>
      </c>
      <c r="R14676">
        <v>0</v>
      </c>
      <c r="S14676">
        <v>0</v>
      </c>
      <c r="T14676">
        <v>0</v>
      </c>
      <c r="U14676">
        <v>0</v>
      </c>
      <c r="V14676">
        <v>36</v>
      </c>
      <c r="W14676" t="s">
        <v>97</v>
      </c>
      <c r="X14676" t="s">
        <v>14155</v>
      </c>
      <c r="Y14676" t="s">
        <v>44</v>
      </c>
    </row>
    <row r="14677" spans="1:25" x14ac:dyDescent="0.25">
      <c r="A14677" t="s">
        <v>18873</v>
      </c>
      <c r="B14677">
        <v>4</v>
      </c>
      <c r="C14677">
        <v>4</v>
      </c>
      <c r="D14677">
        <v>5</v>
      </c>
      <c r="E14677">
        <v>3</v>
      </c>
      <c r="F14677">
        <v>4</v>
      </c>
      <c r="G14677">
        <v>5</v>
      </c>
      <c r="H14677">
        <v>3</v>
      </c>
      <c r="I14677">
        <v>4</v>
      </c>
      <c r="J14677">
        <v>4</v>
      </c>
      <c r="K14677">
        <v>36</v>
      </c>
      <c r="L14677">
        <v>5</v>
      </c>
      <c r="M14677">
        <v>4</v>
      </c>
      <c r="N14677">
        <v>4</v>
      </c>
      <c r="O14677">
        <v>3</v>
      </c>
      <c r="P14677">
        <v>4</v>
      </c>
      <c r="Q14677">
        <v>4</v>
      </c>
      <c r="R14677">
        <v>5</v>
      </c>
      <c r="S14677">
        <v>3</v>
      </c>
      <c r="T14677">
        <v>4</v>
      </c>
      <c r="U14677">
        <v>36</v>
      </c>
      <c r="V14677">
        <v>72</v>
      </c>
      <c r="W14677" t="s">
        <v>61</v>
      </c>
      <c r="X14677" t="s">
        <v>5237</v>
      </c>
      <c r="Y14677" t="s">
        <v>10</v>
      </c>
    </row>
    <row r="14678" spans="1:25" x14ac:dyDescent="0.25">
      <c r="A14678" t="s">
        <v>18874</v>
      </c>
      <c r="B14678">
        <v>4</v>
      </c>
      <c r="C14678">
        <v>5</v>
      </c>
      <c r="D14678">
        <v>4</v>
      </c>
      <c r="E14678">
        <v>4</v>
      </c>
      <c r="F14678">
        <v>4</v>
      </c>
      <c r="G14678">
        <v>3</v>
      </c>
      <c r="H14678">
        <v>5</v>
      </c>
      <c r="I14678">
        <v>4</v>
      </c>
      <c r="J14678">
        <v>3</v>
      </c>
      <c r="K14678">
        <v>36</v>
      </c>
      <c r="L14678">
        <v>4</v>
      </c>
      <c r="M14678">
        <v>4</v>
      </c>
      <c r="N14678">
        <v>4</v>
      </c>
      <c r="O14678">
        <v>3</v>
      </c>
      <c r="P14678">
        <v>4</v>
      </c>
      <c r="Q14678">
        <v>3</v>
      </c>
      <c r="R14678">
        <v>4</v>
      </c>
      <c r="S14678">
        <v>5</v>
      </c>
      <c r="T14678">
        <v>4</v>
      </c>
      <c r="U14678">
        <v>35</v>
      </c>
      <c r="V14678">
        <v>71</v>
      </c>
      <c r="W14678" t="s">
        <v>8</v>
      </c>
      <c r="X14678" t="s">
        <v>18875</v>
      </c>
      <c r="Y14678" t="s">
        <v>10</v>
      </c>
    </row>
    <row r="14679" spans="1:25" x14ac:dyDescent="0.25">
      <c r="A14679" t="s">
        <v>18876</v>
      </c>
      <c r="B14679">
        <v>4</v>
      </c>
      <c r="C14679">
        <v>3</v>
      </c>
      <c r="D14679">
        <v>4</v>
      </c>
      <c r="E14679">
        <v>5</v>
      </c>
      <c r="F14679">
        <v>4</v>
      </c>
      <c r="G14679">
        <v>4</v>
      </c>
      <c r="H14679">
        <v>5</v>
      </c>
      <c r="I14679">
        <v>3</v>
      </c>
      <c r="J14679">
        <v>4</v>
      </c>
      <c r="K14679">
        <v>36</v>
      </c>
      <c r="L14679">
        <v>4</v>
      </c>
      <c r="M14679">
        <v>4</v>
      </c>
      <c r="N14679">
        <v>5</v>
      </c>
      <c r="O14679">
        <v>4</v>
      </c>
      <c r="P14679">
        <v>4</v>
      </c>
      <c r="Q14679">
        <v>3</v>
      </c>
      <c r="R14679">
        <v>4</v>
      </c>
      <c r="S14679">
        <v>3</v>
      </c>
      <c r="T14679">
        <v>5</v>
      </c>
      <c r="U14679">
        <v>36</v>
      </c>
      <c r="V14679">
        <v>72</v>
      </c>
      <c r="W14679" t="s">
        <v>61</v>
      </c>
      <c r="X14679" t="s">
        <v>18877</v>
      </c>
      <c r="Y14679" t="s">
        <v>10</v>
      </c>
    </row>
    <row r="14680" spans="1:25" x14ac:dyDescent="0.25">
      <c r="A14680" t="s">
        <v>18878</v>
      </c>
      <c r="B14680">
        <v>5</v>
      </c>
      <c r="C14680">
        <v>3</v>
      </c>
      <c r="D14680">
        <v>4</v>
      </c>
      <c r="E14680">
        <v>4</v>
      </c>
      <c r="F14680">
        <v>3</v>
      </c>
      <c r="G14680">
        <v>4</v>
      </c>
      <c r="H14680">
        <v>3</v>
      </c>
      <c r="I14680">
        <v>4</v>
      </c>
      <c r="J14680">
        <v>5</v>
      </c>
      <c r="K14680">
        <v>35</v>
      </c>
      <c r="L14680">
        <v>3</v>
      </c>
      <c r="M14680">
        <v>4</v>
      </c>
      <c r="N14680">
        <v>4</v>
      </c>
      <c r="O14680">
        <v>4</v>
      </c>
      <c r="P14680">
        <v>4</v>
      </c>
      <c r="Q14680">
        <v>5</v>
      </c>
      <c r="R14680">
        <v>3</v>
      </c>
      <c r="S14680">
        <v>4</v>
      </c>
      <c r="T14680">
        <v>4</v>
      </c>
      <c r="U14680">
        <v>35</v>
      </c>
      <c r="V14680">
        <v>70</v>
      </c>
      <c r="W14680" t="s">
        <v>730</v>
      </c>
      <c r="X14680" t="s">
        <v>1936</v>
      </c>
      <c r="Y14680" t="s">
        <v>10</v>
      </c>
    </row>
    <row r="14681" spans="1:25" x14ac:dyDescent="0.25">
      <c r="A14681" t="s">
        <v>18879</v>
      </c>
      <c r="B14681">
        <v>5</v>
      </c>
      <c r="C14681">
        <v>4</v>
      </c>
      <c r="D14681">
        <v>3</v>
      </c>
      <c r="E14681">
        <v>4</v>
      </c>
      <c r="F14681">
        <v>4</v>
      </c>
      <c r="G14681">
        <v>3</v>
      </c>
      <c r="H14681">
        <v>4</v>
      </c>
      <c r="I14681">
        <v>5</v>
      </c>
      <c r="J14681">
        <v>4</v>
      </c>
      <c r="K14681">
        <v>36</v>
      </c>
      <c r="L14681">
        <v>5</v>
      </c>
      <c r="M14681">
        <v>4</v>
      </c>
      <c r="N14681">
        <v>3</v>
      </c>
      <c r="O14681">
        <v>4</v>
      </c>
      <c r="P14681">
        <v>4</v>
      </c>
      <c r="Q14681">
        <v>3</v>
      </c>
      <c r="R14681">
        <v>5</v>
      </c>
      <c r="S14681">
        <v>4</v>
      </c>
      <c r="T14681">
        <v>4</v>
      </c>
      <c r="U14681">
        <v>36</v>
      </c>
      <c r="V14681">
        <v>72</v>
      </c>
      <c r="W14681" t="s">
        <v>39</v>
      </c>
      <c r="X14681" t="s">
        <v>8047</v>
      </c>
      <c r="Y14681" t="s">
        <v>10</v>
      </c>
    </row>
    <row r="14682" spans="1:25" x14ac:dyDescent="0.25">
      <c r="A14682" t="s">
        <v>18880</v>
      </c>
      <c r="B14682">
        <v>4</v>
      </c>
      <c r="C14682">
        <v>5</v>
      </c>
      <c r="D14682">
        <v>3</v>
      </c>
      <c r="E14682">
        <v>4</v>
      </c>
      <c r="F14682">
        <v>4</v>
      </c>
      <c r="G14682">
        <v>3</v>
      </c>
      <c r="H14682">
        <v>4</v>
      </c>
      <c r="I14682">
        <v>4</v>
      </c>
      <c r="J14682">
        <v>5</v>
      </c>
      <c r="K14682">
        <v>36</v>
      </c>
      <c r="L14682">
        <v>4</v>
      </c>
      <c r="M14682">
        <v>4</v>
      </c>
      <c r="N14682">
        <v>5</v>
      </c>
      <c r="O14682">
        <v>3</v>
      </c>
      <c r="P14682">
        <v>4</v>
      </c>
      <c r="Q14682">
        <v>4</v>
      </c>
      <c r="R14682">
        <v>3</v>
      </c>
      <c r="S14682">
        <v>4</v>
      </c>
      <c r="T14682">
        <v>5</v>
      </c>
      <c r="U14682">
        <v>36</v>
      </c>
      <c r="V14682">
        <v>72</v>
      </c>
      <c r="W14682" t="s">
        <v>152</v>
      </c>
      <c r="X14682" t="s">
        <v>18858</v>
      </c>
      <c r="Y14682" t="s">
        <v>10</v>
      </c>
    </row>
    <row r="14683" spans="1:25" x14ac:dyDescent="0.25">
      <c r="A14683" t="s">
        <v>18881</v>
      </c>
      <c r="B14683">
        <v>4</v>
      </c>
      <c r="C14683">
        <v>3</v>
      </c>
      <c r="D14683">
        <v>5</v>
      </c>
      <c r="E14683">
        <v>4</v>
      </c>
      <c r="F14683">
        <v>3</v>
      </c>
      <c r="G14683">
        <v>5</v>
      </c>
      <c r="H14683">
        <v>4</v>
      </c>
      <c r="I14683">
        <v>4</v>
      </c>
      <c r="J14683">
        <v>4</v>
      </c>
      <c r="K14683">
        <v>36</v>
      </c>
      <c r="L14683">
        <v>5</v>
      </c>
      <c r="M14683">
        <v>3</v>
      </c>
      <c r="N14683">
        <v>4</v>
      </c>
      <c r="O14683">
        <v>5</v>
      </c>
      <c r="P14683">
        <v>3</v>
      </c>
      <c r="Q14683">
        <v>4</v>
      </c>
      <c r="R14683">
        <v>4</v>
      </c>
      <c r="S14683">
        <v>4</v>
      </c>
      <c r="T14683">
        <v>4</v>
      </c>
      <c r="U14683">
        <v>36</v>
      </c>
      <c r="V14683">
        <v>72</v>
      </c>
      <c r="W14683" t="s">
        <v>166</v>
      </c>
      <c r="X14683" t="s">
        <v>5353</v>
      </c>
      <c r="Y14683" t="s">
        <v>10</v>
      </c>
    </row>
    <row r="14684" spans="1:25" x14ac:dyDescent="0.25">
      <c r="A14684" t="s">
        <v>18882</v>
      </c>
      <c r="B14684">
        <v>5</v>
      </c>
      <c r="C14684">
        <v>4</v>
      </c>
      <c r="D14684">
        <v>3</v>
      </c>
      <c r="E14684">
        <v>4</v>
      </c>
      <c r="F14684">
        <v>3</v>
      </c>
      <c r="G14684">
        <v>5</v>
      </c>
      <c r="H14684">
        <v>3</v>
      </c>
      <c r="I14684">
        <v>3</v>
      </c>
      <c r="J14684">
        <v>5</v>
      </c>
      <c r="K14684">
        <v>35</v>
      </c>
      <c r="L14684">
        <v>3</v>
      </c>
      <c r="M14684">
        <v>3</v>
      </c>
      <c r="N14684">
        <v>3</v>
      </c>
      <c r="O14684">
        <v>4</v>
      </c>
      <c r="P14684">
        <v>3</v>
      </c>
      <c r="Q14684">
        <v>4</v>
      </c>
      <c r="R14684">
        <v>4</v>
      </c>
      <c r="S14684">
        <v>3</v>
      </c>
      <c r="T14684">
        <v>4</v>
      </c>
      <c r="U14684">
        <v>31</v>
      </c>
      <c r="V14684">
        <v>66</v>
      </c>
      <c r="W14684" t="s">
        <v>18</v>
      </c>
      <c r="X14684" t="s">
        <v>18883</v>
      </c>
      <c r="Y14684" t="s">
        <v>10</v>
      </c>
    </row>
    <row r="14685" spans="1:25" x14ac:dyDescent="0.25">
      <c r="A14685" t="s">
        <v>18884</v>
      </c>
      <c r="B14685">
        <v>4</v>
      </c>
      <c r="C14685">
        <v>3</v>
      </c>
      <c r="D14685">
        <v>3</v>
      </c>
      <c r="E14685">
        <v>3</v>
      </c>
      <c r="F14685">
        <v>3</v>
      </c>
      <c r="G14685">
        <v>3</v>
      </c>
      <c r="H14685">
        <v>3</v>
      </c>
      <c r="I14685">
        <v>3</v>
      </c>
      <c r="J14685">
        <v>3</v>
      </c>
      <c r="K14685">
        <v>28</v>
      </c>
      <c r="L14685">
        <v>0</v>
      </c>
      <c r="M14685">
        <v>0</v>
      </c>
      <c r="N14685">
        <v>0</v>
      </c>
      <c r="O14685">
        <v>0</v>
      </c>
      <c r="P14685">
        <v>0</v>
      </c>
      <c r="Q14685">
        <v>0</v>
      </c>
      <c r="R14685">
        <v>0</v>
      </c>
      <c r="S14685">
        <v>0</v>
      </c>
      <c r="T14685">
        <v>0</v>
      </c>
      <c r="U14685">
        <v>0</v>
      </c>
      <c r="V14685">
        <v>28</v>
      </c>
      <c r="W14685" t="s">
        <v>152</v>
      </c>
      <c r="X14685" t="s">
        <v>6688</v>
      </c>
      <c r="Y14685" t="s">
        <v>10</v>
      </c>
    </row>
    <row r="14686" spans="1:25" x14ac:dyDescent="0.25">
      <c r="A14686" t="s">
        <v>18885</v>
      </c>
      <c r="B14686">
        <v>3</v>
      </c>
      <c r="C14686">
        <v>3</v>
      </c>
      <c r="D14686">
        <v>3</v>
      </c>
      <c r="E14686">
        <v>3</v>
      </c>
      <c r="F14686">
        <v>3</v>
      </c>
      <c r="G14686">
        <v>3</v>
      </c>
      <c r="H14686">
        <v>3</v>
      </c>
      <c r="I14686">
        <v>3</v>
      </c>
      <c r="J14686">
        <v>3</v>
      </c>
      <c r="K14686">
        <v>27</v>
      </c>
      <c r="L14686">
        <v>0</v>
      </c>
      <c r="M14686">
        <v>0</v>
      </c>
      <c r="N14686">
        <v>0</v>
      </c>
      <c r="O14686">
        <v>0</v>
      </c>
      <c r="P14686">
        <v>0</v>
      </c>
      <c r="Q14686">
        <v>0</v>
      </c>
      <c r="R14686">
        <v>0</v>
      </c>
      <c r="S14686">
        <v>0</v>
      </c>
      <c r="T14686">
        <v>0</v>
      </c>
      <c r="U14686">
        <v>0</v>
      </c>
      <c r="V14686">
        <v>27</v>
      </c>
      <c r="W14686" t="s">
        <v>348</v>
      </c>
      <c r="X14686" t="s">
        <v>2840</v>
      </c>
      <c r="Y14686" t="s">
        <v>10</v>
      </c>
    </row>
    <row r="14687" spans="1:25" x14ac:dyDescent="0.25">
      <c r="A14687" t="s">
        <v>18886</v>
      </c>
      <c r="B14687">
        <v>4</v>
      </c>
      <c r="C14687">
        <v>4</v>
      </c>
      <c r="D14687">
        <v>3</v>
      </c>
      <c r="E14687">
        <v>5</v>
      </c>
      <c r="F14687">
        <v>4</v>
      </c>
      <c r="G14687">
        <v>3</v>
      </c>
      <c r="H14687">
        <v>5</v>
      </c>
      <c r="I14687">
        <v>4</v>
      </c>
      <c r="J14687">
        <v>4</v>
      </c>
      <c r="K14687">
        <v>36</v>
      </c>
      <c r="L14687">
        <v>4</v>
      </c>
      <c r="M14687">
        <v>3</v>
      </c>
      <c r="N14687">
        <v>5</v>
      </c>
      <c r="O14687">
        <v>3</v>
      </c>
      <c r="P14687">
        <v>4</v>
      </c>
      <c r="Q14687">
        <v>5</v>
      </c>
      <c r="R14687">
        <v>4</v>
      </c>
      <c r="S14687">
        <v>3</v>
      </c>
      <c r="T14687">
        <v>4</v>
      </c>
      <c r="U14687">
        <v>35</v>
      </c>
      <c r="V14687">
        <v>71</v>
      </c>
      <c r="W14687" t="s">
        <v>39</v>
      </c>
      <c r="X14687" t="s">
        <v>16690</v>
      </c>
      <c r="Y14687" t="s">
        <v>10</v>
      </c>
    </row>
    <row r="14688" spans="1:25" x14ac:dyDescent="0.25">
      <c r="A14688" t="s">
        <v>18887</v>
      </c>
      <c r="B14688">
        <v>4</v>
      </c>
      <c r="C14688">
        <v>5</v>
      </c>
      <c r="D14688">
        <v>3</v>
      </c>
      <c r="E14688">
        <v>4</v>
      </c>
      <c r="F14688">
        <v>5</v>
      </c>
      <c r="G14688">
        <v>3</v>
      </c>
      <c r="H14688">
        <v>4</v>
      </c>
      <c r="I14688">
        <v>4</v>
      </c>
      <c r="J14688">
        <v>4</v>
      </c>
      <c r="K14688">
        <v>36</v>
      </c>
      <c r="L14688">
        <v>4</v>
      </c>
      <c r="M14688">
        <v>4</v>
      </c>
      <c r="N14688">
        <v>4</v>
      </c>
      <c r="O14688">
        <v>3</v>
      </c>
      <c r="P14688">
        <v>5</v>
      </c>
      <c r="Q14688">
        <v>4</v>
      </c>
      <c r="R14688">
        <v>4</v>
      </c>
      <c r="S14688">
        <v>3</v>
      </c>
      <c r="T14688">
        <v>5</v>
      </c>
      <c r="U14688">
        <v>36</v>
      </c>
      <c r="V14688">
        <v>72</v>
      </c>
      <c r="W14688" t="s">
        <v>91</v>
      </c>
      <c r="X14688" t="s">
        <v>2731</v>
      </c>
      <c r="Y14688" t="s">
        <v>10</v>
      </c>
    </row>
    <row r="14689" spans="1:25" x14ac:dyDescent="0.25">
      <c r="A14689" t="s">
        <v>18888</v>
      </c>
      <c r="B14689">
        <v>4</v>
      </c>
      <c r="C14689">
        <v>5</v>
      </c>
      <c r="D14689">
        <v>4</v>
      </c>
      <c r="E14689">
        <v>4</v>
      </c>
      <c r="F14689">
        <v>3</v>
      </c>
      <c r="G14689">
        <v>5</v>
      </c>
      <c r="H14689">
        <v>3</v>
      </c>
      <c r="I14689">
        <v>4</v>
      </c>
      <c r="J14689">
        <v>4</v>
      </c>
      <c r="K14689">
        <v>36</v>
      </c>
      <c r="L14689">
        <v>3</v>
      </c>
      <c r="M14689">
        <v>4</v>
      </c>
      <c r="N14689">
        <v>3</v>
      </c>
      <c r="O14689">
        <v>4</v>
      </c>
      <c r="P14689">
        <v>5</v>
      </c>
      <c r="Q14689">
        <v>3</v>
      </c>
      <c r="R14689">
        <v>4</v>
      </c>
      <c r="S14689">
        <v>4</v>
      </c>
      <c r="T14689">
        <v>5</v>
      </c>
      <c r="U14689">
        <v>35</v>
      </c>
      <c r="V14689">
        <v>71</v>
      </c>
      <c r="W14689" t="s">
        <v>12</v>
      </c>
      <c r="X14689" t="s">
        <v>18889</v>
      </c>
      <c r="Y14689" t="s">
        <v>10</v>
      </c>
    </row>
    <row r="14690" spans="1:25" x14ac:dyDescent="0.25">
      <c r="A14690" t="s">
        <v>18891</v>
      </c>
      <c r="B14690">
        <v>4</v>
      </c>
      <c r="C14690">
        <v>5</v>
      </c>
      <c r="D14690">
        <v>4</v>
      </c>
      <c r="E14690">
        <v>4</v>
      </c>
      <c r="F14690">
        <v>3</v>
      </c>
      <c r="G14690">
        <v>5</v>
      </c>
      <c r="H14690">
        <v>3</v>
      </c>
      <c r="I14690">
        <v>4</v>
      </c>
      <c r="J14690">
        <v>4</v>
      </c>
      <c r="K14690">
        <v>36</v>
      </c>
      <c r="L14690">
        <v>3</v>
      </c>
      <c r="M14690">
        <v>4</v>
      </c>
      <c r="N14690">
        <v>3</v>
      </c>
      <c r="O14690">
        <v>4</v>
      </c>
      <c r="P14690">
        <v>5</v>
      </c>
      <c r="Q14690">
        <v>3</v>
      </c>
      <c r="R14690">
        <v>4</v>
      </c>
      <c r="S14690">
        <v>4</v>
      </c>
      <c r="T14690">
        <v>5</v>
      </c>
      <c r="U14690">
        <v>35</v>
      </c>
      <c r="V14690">
        <v>71</v>
      </c>
      <c r="W14690" t="s">
        <v>12</v>
      </c>
      <c r="X14690" t="s">
        <v>18892</v>
      </c>
      <c r="Y14690" t="s">
        <v>10</v>
      </c>
    </row>
    <row r="14691" spans="1:25" x14ac:dyDescent="0.25">
      <c r="A14691" t="s">
        <v>18890</v>
      </c>
      <c r="B14691">
        <v>4</v>
      </c>
      <c r="C14691">
        <v>5</v>
      </c>
      <c r="D14691">
        <v>4</v>
      </c>
      <c r="E14691">
        <v>4</v>
      </c>
      <c r="F14691">
        <v>3</v>
      </c>
      <c r="G14691">
        <v>5</v>
      </c>
      <c r="H14691">
        <v>3</v>
      </c>
      <c r="I14691">
        <v>4</v>
      </c>
      <c r="J14691">
        <v>4</v>
      </c>
      <c r="K14691">
        <v>36</v>
      </c>
      <c r="L14691">
        <v>3</v>
      </c>
      <c r="M14691">
        <v>4</v>
      </c>
      <c r="N14691">
        <v>3</v>
      </c>
      <c r="O14691">
        <v>4</v>
      </c>
      <c r="P14691">
        <v>5</v>
      </c>
      <c r="Q14691">
        <v>3</v>
      </c>
      <c r="R14691">
        <v>4</v>
      </c>
      <c r="S14691">
        <v>4</v>
      </c>
      <c r="T14691">
        <v>5</v>
      </c>
      <c r="U14691">
        <v>35</v>
      </c>
      <c r="V14691">
        <v>71</v>
      </c>
      <c r="W14691" t="s">
        <v>12</v>
      </c>
      <c r="X14691" t="s">
        <v>18889</v>
      </c>
      <c r="Y14691" t="s">
        <v>10</v>
      </c>
    </row>
    <row r="14692" spans="1:25" x14ac:dyDescent="0.25">
      <c r="A14692" t="s">
        <v>18893</v>
      </c>
      <c r="B14692">
        <v>3</v>
      </c>
      <c r="C14692">
        <v>3</v>
      </c>
      <c r="D14692">
        <v>3</v>
      </c>
      <c r="E14692">
        <v>4</v>
      </c>
      <c r="F14692">
        <v>3</v>
      </c>
      <c r="G14692">
        <v>4</v>
      </c>
      <c r="H14692">
        <v>3</v>
      </c>
      <c r="I14692">
        <v>3</v>
      </c>
      <c r="J14692">
        <v>3</v>
      </c>
      <c r="K14692">
        <v>29</v>
      </c>
      <c r="L14692">
        <v>3</v>
      </c>
      <c r="M14692">
        <v>3</v>
      </c>
      <c r="N14692">
        <v>4</v>
      </c>
      <c r="O14692">
        <v>3</v>
      </c>
      <c r="P14692">
        <v>4</v>
      </c>
      <c r="Q14692">
        <v>3</v>
      </c>
      <c r="R14692">
        <v>3</v>
      </c>
      <c r="S14692">
        <v>4</v>
      </c>
      <c r="T14692">
        <v>4</v>
      </c>
      <c r="U14692">
        <v>31</v>
      </c>
      <c r="V14692">
        <v>60</v>
      </c>
      <c r="W14692" t="s">
        <v>702</v>
      </c>
      <c r="X14692" t="s">
        <v>377</v>
      </c>
      <c r="Y14692" t="s">
        <v>10</v>
      </c>
    </row>
    <row r="14693" spans="1:25" x14ac:dyDescent="0.25">
      <c r="A14693" t="s">
        <v>18894</v>
      </c>
      <c r="B14693">
        <v>4</v>
      </c>
      <c r="C14693">
        <v>5</v>
      </c>
      <c r="D14693">
        <v>3</v>
      </c>
      <c r="E14693">
        <v>4</v>
      </c>
      <c r="F14693">
        <v>3</v>
      </c>
      <c r="G14693">
        <v>4</v>
      </c>
      <c r="H14693">
        <v>5</v>
      </c>
      <c r="I14693">
        <v>4</v>
      </c>
      <c r="J14693">
        <v>4</v>
      </c>
      <c r="K14693">
        <v>36</v>
      </c>
      <c r="L14693">
        <v>4</v>
      </c>
      <c r="M14693">
        <v>3</v>
      </c>
      <c r="N14693">
        <v>5</v>
      </c>
      <c r="O14693">
        <v>3</v>
      </c>
      <c r="P14693">
        <v>4</v>
      </c>
      <c r="Q14693">
        <v>4</v>
      </c>
      <c r="R14693">
        <v>4</v>
      </c>
      <c r="S14693">
        <v>4</v>
      </c>
      <c r="T14693">
        <v>5</v>
      </c>
      <c r="U14693">
        <v>36</v>
      </c>
      <c r="V14693">
        <v>72</v>
      </c>
      <c r="W14693" t="s">
        <v>756</v>
      </c>
      <c r="X14693" t="s">
        <v>18895</v>
      </c>
      <c r="Y14693" t="s">
        <v>10</v>
      </c>
    </row>
    <row r="14694" spans="1:25" x14ac:dyDescent="0.25">
      <c r="A14694" t="s">
        <v>18896</v>
      </c>
      <c r="B14694">
        <v>5</v>
      </c>
      <c r="C14694">
        <v>4</v>
      </c>
      <c r="D14694">
        <v>3</v>
      </c>
      <c r="E14694">
        <v>4</v>
      </c>
      <c r="F14694">
        <v>3</v>
      </c>
      <c r="G14694">
        <v>4</v>
      </c>
      <c r="H14694">
        <v>4</v>
      </c>
      <c r="I14694">
        <v>4</v>
      </c>
      <c r="J14694">
        <v>5</v>
      </c>
      <c r="K14694">
        <v>36</v>
      </c>
      <c r="L14694">
        <v>0</v>
      </c>
      <c r="M14694">
        <v>0</v>
      </c>
      <c r="N14694">
        <v>0</v>
      </c>
      <c r="O14694">
        <v>0</v>
      </c>
      <c r="P14694">
        <v>0</v>
      </c>
      <c r="Q14694">
        <v>0</v>
      </c>
      <c r="R14694">
        <v>0</v>
      </c>
      <c r="S14694">
        <v>0</v>
      </c>
      <c r="T14694">
        <v>0</v>
      </c>
      <c r="U14694">
        <v>0</v>
      </c>
      <c r="V14694">
        <v>36</v>
      </c>
      <c r="W14694" t="s">
        <v>933</v>
      </c>
      <c r="X14694" t="s">
        <v>8933</v>
      </c>
      <c r="Y14694" t="s">
        <v>10</v>
      </c>
    </row>
    <row r="14695" spans="1:25" x14ac:dyDescent="0.25">
      <c r="A14695" t="s">
        <v>18897</v>
      </c>
      <c r="B14695">
        <v>4</v>
      </c>
      <c r="C14695">
        <v>5</v>
      </c>
      <c r="D14695">
        <v>4</v>
      </c>
      <c r="E14695">
        <v>3</v>
      </c>
      <c r="F14695">
        <v>4</v>
      </c>
      <c r="G14695">
        <v>3</v>
      </c>
      <c r="H14695">
        <v>4</v>
      </c>
      <c r="I14695">
        <v>5</v>
      </c>
      <c r="J14695">
        <v>4</v>
      </c>
      <c r="K14695">
        <v>36</v>
      </c>
      <c r="L14695">
        <v>4</v>
      </c>
      <c r="M14695">
        <v>5</v>
      </c>
      <c r="N14695">
        <v>4</v>
      </c>
      <c r="O14695">
        <v>3</v>
      </c>
      <c r="P14695">
        <v>5</v>
      </c>
      <c r="Q14695">
        <v>4</v>
      </c>
      <c r="R14695">
        <v>3</v>
      </c>
      <c r="S14695">
        <v>4</v>
      </c>
      <c r="T14695">
        <v>4</v>
      </c>
      <c r="U14695">
        <v>36</v>
      </c>
      <c r="V14695">
        <v>72</v>
      </c>
      <c r="W14695" t="s">
        <v>39</v>
      </c>
      <c r="X14695" t="s">
        <v>18898</v>
      </c>
      <c r="Y14695" t="s">
        <v>10</v>
      </c>
    </row>
    <row r="14696" spans="1:25" x14ac:dyDescent="0.25">
      <c r="A14696" t="s">
        <v>18899</v>
      </c>
      <c r="B14696">
        <v>3</v>
      </c>
      <c r="C14696">
        <v>3</v>
      </c>
      <c r="D14696">
        <v>3</v>
      </c>
      <c r="E14696">
        <v>3</v>
      </c>
      <c r="F14696">
        <v>3</v>
      </c>
      <c r="G14696">
        <v>3</v>
      </c>
      <c r="H14696">
        <v>3</v>
      </c>
      <c r="I14696">
        <v>3</v>
      </c>
      <c r="J14696">
        <v>3</v>
      </c>
      <c r="K14696">
        <v>27</v>
      </c>
      <c r="L14696">
        <v>3</v>
      </c>
      <c r="M14696">
        <v>3</v>
      </c>
      <c r="N14696">
        <v>3</v>
      </c>
      <c r="O14696">
        <v>3</v>
      </c>
      <c r="P14696">
        <v>3</v>
      </c>
      <c r="Q14696">
        <v>3</v>
      </c>
      <c r="R14696">
        <v>3</v>
      </c>
      <c r="S14696">
        <v>3</v>
      </c>
      <c r="T14696">
        <v>3</v>
      </c>
      <c r="U14696">
        <v>27</v>
      </c>
      <c r="V14696">
        <v>54</v>
      </c>
      <c r="W14696" t="s">
        <v>376</v>
      </c>
      <c r="X14696" t="s">
        <v>10288</v>
      </c>
      <c r="Y14696" t="s">
        <v>10</v>
      </c>
    </row>
    <row r="14697" spans="1:25" x14ac:dyDescent="0.25">
      <c r="A14697" t="s">
        <v>18900</v>
      </c>
      <c r="B14697">
        <v>3</v>
      </c>
      <c r="C14697">
        <v>3</v>
      </c>
      <c r="D14697">
        <v>4</v>
      </c>
      <c r="E14697">
        <v>3</v>
      </c>
      <c r="F14697">
        <v>4</v>
      </c>
      <c r="G14697">
        <v>3</v>
      </c>
      <c r="H14697">
        <v>4</v>
      </c>
      <c r="I14697">
        <v>3</v>
      </c>
      <c r="J14697">
        <v>4</v>
      </c>
      <c r="K14697">
        <v>31</v>
      </c>
      <c r="L14697">
        <v>0</v>
      </c>
      <c r="M14697">
        <v>0</v>
      </c>
      <c r="N14697">
        <v>0</v>
      </c>
      <c r="O14697">
        <v>0</v>
      </c>
      <c r="P14697">
        <v>0</v>
      </c>
      <c r="Q14697">
        <v>0</v>
      </c>
      <c r="R14697">
        <v>0</v>
      </c>
      <c r="S14697">
        <v>0</v>
      </c>
      <c r="T14697">
        <v>0</v>
      </c>
      <c r="U14697">
        <v>0</v>
      </c>
      <c r="V14697">
        <v>31</v>
      </c>
      <c r="W14697" t="s">
        <v>42</v>
      </c>
      <c r="X14697" t="s">
        <v>18901</v>
      </c>
      <c r="Y14697" t="s">
        <v>44</v>
      </c>
    </row>
    <row r="14698" spans="1:25" x14ac:dyDescent="0.25">
      <c r="A14698" t="s">
        <v>18902</v>
      </c>
      <c r="B14698">
        <v>5</v>
      </c>
      <c r="C14698">
        <v>4</v>
      </c>
      <c r="D14698">
        <v>3</v>
      </c>
      <c r="E14698">
        <v>4</v>
      </c>
      <c r="F14698">
        <v>3</v>
      </c>
      <c r="G14698">
        <v>5</v>
      </c>
      <c r="H14698">
        <v>4</v>
      </c>
      <c r="I14698">
        <v>4</v>
      </c>
      <c r="J14698">
        <v>4</v>
      </c>
      <c r="K14698">
        <v>36</v>
      </c>
      <c r="L14698">
        <v>4</v>
      </c>
      <c r="M14698">
        <v>5</v>
      </c>
      <c r="N14698">
        <v>3</v>
      </c>
      <c r="O14698">
        <v>4</v>
      </c>
      <c r="P14698">
        <v>4</v>
      </c>
      <c r="Q14698">
        <v>4</v>
      </c>
      <c r="R14698">
        <v>4</v>
      </c>
      <c r="S14698">
        <v>3</v>
      </c>
      <c r="T14698">
        <v>5</v>
      </c>
      <c r="U14698">
        <v>36</v>
      </c>
      <c r="V14698">
        <v>72</v>
      </c>
      <c r="W14698" t="s">
        <v>152</v>
      </c>
      <c r="X14698" t="s">
        <v>11626</v>
      </c>
      <c r="Y14698" t="s">
        <v>10</v>
      </c>
    </row>
    <row r="14699" spans="1:25" x14ac:dyDescent="0.25">
      <c r="A14699" t="s">
        <v>18903</v>
      </c>
      <c r="B14699">
        <v>5</v>
      </c>
      <c r="C14699">
        <v>4</v>
      </c>
      <c r="D14699">
        <v>3</v>
      </c>
      <c r="E14699">
        <v>4</v>
      </c>
      <c r="F14699">
        <v>3</v>
      </c>
      <c r="G14699">
        <v>5</v>
      </c>
      <c r="H14699">
        <v>4</v>
      </c>
      <c r="I14699">
        <v>4</v>
      </c>
      <c r="J14699">
        <v>4</v>
      </c>
      <c r="K14699">
        <v>36</v>
      </c>
      <c r="L14699">
        <v>4</v>
      </c>
      <c r="M14699">
        <v>5</v>
      </c>
      <c r="N14699">
        <v>3</v>
      </c>
      <c r="O14699">
        <v>4</v>
      </c>
      <c r="P14699">
        <v>4</v>
      </c>
      <c r="Q14699">
        <v>4</v>
      </c>
      <c r="R14699">
        <v>4</v>
      </c>
      <c r="S14699">
        <v>3</v>
      </c>
      <c r="T14699">
        <v>5</v>
      </c>
      <c r="U14699">
        <v>36</v>
      </c>
      <c r="V14699">
        <v>72</v>
      </c>
      <c r="W14699" t="s">
        <v>152</v>
      </c>
      <c r="X14699" t="s">
        <v>18904</v>
      </c>
      <c r="Y14699" t="s">
        <v>10</v>
      </c>
    </row>
    <row r="14700" spans="1:25" x14ac:dyDescent="0.25">
      <c r="A14700" t="s">
        <v>18905</v>
      </c>
      <c r="B14700">
        <v>5</v>
      </c>
      <c r="C14700">
        <v>3</v>
      </c>
      <c r="D14700">
        <v>4</v>
      </c>
      <c r="E14700">
        <v>3</v>
      </c>
      <c r="F14700">
        <v>4</v>
      </c>
      <c r="G14700">
        <v>3</v>
      </c>
      <c r="H14700">
        <v>4</v>
      </c>
      <c r="I14700">
        <v>4</v>
      </c>
      <c r="J14700">
        <v>5</v>
      </c>
      <c r="K14700">
        <v>35</v>
      </c>
      <c r="L14700">
        <v>3</v>
      </c>
      <c r="M14700">
        <v>5</v>
      </c>
      <c r="N14700">
        <v>4</v>
      </c>
      <c r="O14700">
        <v>3</v>
      </c>
      <c r="P14700">
        <v>4</v>
      </c>
      <c r="Q14700">
        <v>4</v>
      </c>
      <c r="R14700">
        <v>4</v>
      </c>
      <c r="S14700">
        <v>4</v>
      </c>
      <c r="T14700">
        <v>4</v>
      </c>
      <c r="U14700">
        <v>35</v>
      </c>
      <c r="V14700">
        <v>70</v>
      </c>
      <c r="W14700" t="s">
        <v>18</v>
      </c>
      <c r="X14700" t="s">
        <v>4754</v>
      </c>
      <c r="Y14700" t="s">
        <v>10</v>
      </c>
    </row>
    <row r="14701" spans="1:25" x14ac:dyDescent="0.25">
      <c r="A14701" t="s">
        <v>18906</v>
      </c>
      <c r="B14701">
        <v>4</v>
      </c>
      <c r="C14701">
        <v>4</v>
      </c>
      <c r="D14701">
        <v>4</v>
      </c>
      <c r="E14701">
        <v>3</v>
      </c>
      <c r="F14701">
        <v>5</v>
      </c>
      <c r="G14701">
        <v>4</v>
      </c>
      <c r="H14701">
        <v>4</v>
      </c>
      <c r="I14701">
        <v>3</v>
      </c>
      <c r="J14701">
        <v>4</v>
      </c>
      <c r="K14701">
        <v>35</v>
      </c>
      <c r="L14701">
        <v>4</v>
      </c>
      <c r="M14701">
        <v>4</v>
      </c>
      <c r="N14701">
        <v>3</v>
      </c>
      <c r="O14701">
        <v>4</v>
      </c>
      <c r="P14701">
        <v>4</v>
      </c>
      <c r="Q14701">
        <v>5</v>
      </c>
      <c r="R14701">
        <v>3</v>
      </c>
      <c r="S14701">
        <v>5</v>
      </c>
      <c r="T14701">
        <v>4</v>
      </c>
      <c r="U14701">
        <v>36</v>
      </c>
      <c r="V14701">
        <v>71</v>
      </c>
      <c r="W14701" t="s">
        <v>848</v>
      </c>
      <c r="X14701" t="s">
        <v>1819</v>
      </c>
      <c r="Y14701" t="s">
        <v>10</v>
      </c>
    </row>
    <row r="14702" spans="1:25" x14ac:dyDescent="0.25">
      <c r="A14702" t="s">
        <v>18907</v>
      </c>
      <c r="B14702">
        <v>5</v>
      </c>
      <c r="C14702">
        <v>4</v>
      </c>
      <c r="D14702">
        <v>4</v>
      </c>
      <c r="E14702">
        <v>3</v>
      </c>
      <c r="F14702">
        <v>4</v>
      </c>
      <c r="G14702">
        <v>4</v>
      </c>
      <c r="H14702">
        <v>3</v>
      </c>
      <c r="I14702">
        <v>4</v>
      </c>
      <c r="J14702">
        <v>5</v>
      </c>
      <c r="K14702">
        <v>36</v>
      </c>
      <c r="L14702">
        <v>5</v>
      </c>
      <c r="M14702">
        <v>4</v>
      </c>
      <c r="N14702">
        <v>3</v>
      </c>
      <c r="O14702">
        <v>4</v>
      </c>
      <c r="P14702">
        <v>5</v>
      </c>
      <c r="Q14702">
        <v>4</v>
      </c>
      <c r="R14702">
        <v>4</v>
      </c>
      <c r="S14702">
        <v>3</v>
      </c>
      <c r="T14702">
        <v>4</v>
      </c>
      <c r="U14702">
        <v>36</v>
      </c>
      <c r="V14702">
        <v>72</v>
      </c>
      <c r="W14702" t="s">
        <v>296</v>
      </c>
      <c r="X14702" t="s">
        <v>18908</v>
      </c>
      <c r="Y14702" t="s">
        <v>10</v>
      </c>
    </row>
    <row r="14703" spans="1:25" x14ac:dyDescent="0.25">
      <c r="A14703" t="s">
        <v>18909</v>
      </c>
      <c r="B14703">
        <v>4</v>
      </c>
      <c r="C14703">
        <v>4</v>
      </c>
      <c r="D14703">
        <v>5</v>
      </c>
      <c r="E14703">
        <v>4</v>
      </c>
      <c r="F14703">
        <v>3</v>
      </c>
      <c r="G14703">
        <v>4</v>
      </c>
      <c r="H14703">
        <v>3</v>
      </c>
      <c r="I14703">
        <v>4</v>
      </c>
      <c r="J14703">
        <v>5</v>
      </c>
      <c r="K14703">
        <v>36</v>
      </c>
      <c r="L14703">
        <v>4</v>
      </c>
      <c r="M14703">
        <v>4</v>
      </c>
      <c r="N14703">
        <v>4</v>
      </c>
      <c r="O14703">
        <v>3</v>
      </c>
      <c r="P14703">
        <v>4</v>
      </c>
      <c r="Q14703">
        <v>5</v>
      </c>
      <c r="R14703">
        <v>4</v>
      </c>
      <c r="S14703">
        <v>3</v>
      </c>
      <c r="T14703">
        <v>5</v>
      </c>
      <c r="U14703">
        <v>36</v>
      </c>
      <c r="V14703">
        <v>72</v>
      </c>
      <c r="W14703" t="s">
        <v>143</v>
      </c>
      <c r="X14703" t="s">
        <v>7826</v>
      </c>
      <c r="Y14703" t="s">
        <v>10</v>
      </c>
    </row>
    <row r="14704" spans="1:25" x14ac:dyDescent="0.25">
      <c r="A14704" t="s">
        <v>18910</v>
      </c>
      <c r="B14704">
        <v>4</v>
      </c>
      <c r="C14704">
        <v>3</v>
      </c>
      <c r="D14704">
        <v>4</v>
      </c>
      <c r="E14704">
        <v>5</v>
      </c>
      <c r="F14704">
        <v>4</v>
      </c>
      <c r="G14704">
        <v>4</v>
      </c>
      <c r="H14704">
        <v>3</v>
      </c>
      <c r="I14704">
        <v>4</v>
      </c>
      <c r="J14704">
        <v>4</v>
      </c>
      <c r="K14704">
        <v>35</v>
      </c>
      <c r="L14704">
        <v>4</v>
      </c>
      <c r="M14704">
        <v>3</v>
      </c>
      <c r="N14704">
        <v>4</v>
      </c>
      <c r="O14704">
        <v>5</v>
      </c>
      <c r="P14704">
        <v>4</v>
      </c>
      <c r="Q14704">
        <v>4</v>
      </c>
      <c r="R14704">
        <v>3</v>
      </c>
      <c r="S14704">
        <v>4</v>
      </c>
      <c r="T14704">
        <v>4</v>
      </c>
      <c r="U14704">
        <v>35</v>
      </c>
      <c r="V14704">
        <v>70</v>
      </c>
      <c r="W14704" t="s">
        <v>848</v>
      </c>
      <c r="X14704" t="s">
        <v>3934</v>
      </c>
      <c r="Y14704" t="s">
        <v>10</v>
      </c>
    </row>
    <row r="14705" spans="1:25" x14ac:dyDescent="0.25">
      <c r="A14705" t="s">
        <v>18911</v>
      </c>
      <c r="B14705">
        <v>5</v>
      </c>
      <c r="C14705">
        <v>4</v>
      </c>
      <c r="D14705">
        <v>3</v>
      </c>
      <c r="E14705">
        <v>5</v>
      </c>
      <c r="F14705">
        <v>4</v>
      </c>
      <c r="G14705">
        <v>4</v>
      </c>
      <c r="H14705">
        <v>4</v>
      </c>
      <c r="I14705">
        <v>3</v>
      </c>
      <c r="J14705">
        <v>4</v>
      </c>
      <c r="K14705">
        <v>36</v>
      </c>
      <c r="L14705">
        <v>4</v>
      </c>
      <c r="M14705">
        <v>3</v>
      </c>
      <c r="N14705">
        <v>4</v>
      </c>
      <c r="O14705">
        <v>4</v>
      </c>
      <c r="P14705">
        <v>3</v>
      </c>
      <c r="Q14705">
        <v>4</v>
      </c>
      <c r="R14705">
        <v>4</v>
      </c>
      <c r="S14705">
        <v>5</v>
      </c>
      <c r="T14705">
        <v>4</v>
      </c>
      <c r="U14705">
        <v>35</v>
      </c>
      <c r="V14705">
        <v>71</v>
      </c>
      <c r="W14705" t="s">
        <v>379</v>
      </c>
      <c r="X14705" t="s">
        <v>15464</v>
      </c>
      <c r="Y14705" t="s">
        <v>10</v>
      </c>
    </row>
    <row r="14706" spans="1:25" x14ac:dyDescent="0.25">
      <c r="A14706" t="s">
        <v>18912</v>
      </c>
      <c r="B14706">
        <v>4</v>
      </c>
      <c r="C14706">
        <v>4</v>
      </c>
      <c r="D14706">
        <v>4</v>
      </c>
      <c r="E14706">
        <v>5</v>
      </c>
      <c r="F14706">
        <v>4</v>
      </c>
      <c r="G14706">
        <v>3</v>
      </c>
      <c r="H14706">
        <v>5</v>
      </c>
      <c r="I14706">
        <v>3</v>
      </c>
      <c r="J14706">
        <v>4</v>
      </c>
      <c r="K14706">
        <v>36</v>
      </c>
      <c r="L14706">
        <v>4</v>
      </c>
      <c r="M14706">
        <v>5</v>
      </c>
      <c r="N14706">
        <v>3</v>
      </c>
      <c r="O14706">
        <v>4</v>
      </c>
      <c r="P14706">
        <v>3</v>
      </c>
      <c r="Q14706">
        <v>4</v>
      </c>
      <c r="R14706">
        <v>4</v>
      </c>
      <c r="S14706">
        <v>4</v>
      </c>
      <c r="T14706">
        <v>5</v>
      </c>
      <c r="U14706">
        <v>36</v>
      </c>
      <c r="V14706">
        <v>72</v>
      </c>
      <c r="W14706" t="s">
        <v>351</v>
      </c>
      <c r="X14706" t="s">
        <v>12876</v>
      </c>
      <c r="Y14706" t="s">
        <v>10</v>
      </c>
    </row>
    <row r="14707" spans="1:25" x14ac:dyDescent="0.25">
      <c r="A14707" t="s">
        <v>18913</v>
      </c>
      <c r="B14707">
        <v>4</v>
      </c>
      <c r="C14707">
        <v>5</v>
      </c>
      <c r="D14707">
        <v>4</v>
      </c>
      <c r="E14707">
        <v>4</v>
      </c>
      <c r="F14707">
        <v>3</v>
      </c>
      <c r="G14707">
        <v>4</v>
      </c>
      <c r="H14707">
        <v>5</v>
      </c>
      <c r="I14707">
        <v>3</v>
      </c>
      <c r="J14707">
        <v>4</v>
      </c>
      <c r="K14707">
        <v>36</v>
      </c>
      <c r="L14707">
        <v>4</v>
      </c>
      <c r="M14707">
        <v>5</v>
      </c>
      <c r="N14707">
        <v>4</v>
      </c>
      <c r="O14707">
        <v>3</v>
      </c>
      <c r="P14707">
        <v>4</v>
      </c>
      <c r="Q14707">
        <v>3</v>
      </c>
      <c r="R14707">
        <v>5</v>
      </c>
      <c r="S14707">
        <v>4</v>
      </c>
      <c r="T14707">
        <v>4</v>
      </c>
      <c r="U14707">
        <v>36</v>
      </c>
      <c r="V14707">
        <v>72</v>
      </c>
      <c r="W14707" t="s">
        <v>42</v>
      </c>
      <c r="X14707" t="s">
        <v>18914</v>
      </c>
      <c r="Y14707" t="s">
        <v>44</v>
      </c>
    </row>
    <row r="14708" spans="1:25" x14ac:dyDescent="0.25">
      <c r="A14708" t="s">
        <v>18915</v>
      </c>
      <c r="B14708">
        <v>4</v>
      </c>
      <c r="C14708">
        <v>4</v>
      </c>
      <c r="D14708">
        <v>3</v>
      </c>
      <c r="E14708">
        <v>4</v>
      </c>
      <c r="F14708">
        <v>4</v>
      </c>
      <c r="G14708">
        <v>4</v>
      </c>
      <c r="H14708">
        <v>4</v>
      </c>
      <c r="I14708">
        <v>5</v>
      </c>
      <c r="J14708">
        <v>4</v>
      </c>
      <c r="K14708">
        <v>36</v>
      </c>
      <c r="L14708">
        <v>4</v>
      </c>
      <c r="M14708">
        <v>3</v>
      </c>
      <c r="N14708">
        <v>4</v>
      </c>
      <c r="O14708">
        <v>3</v>
      </c>
      <c r="P14708">
        <v>4</v>
      </c>
      <c r="Q14708">
        <v>4</v>
      </c>
      <c r="R14708">
        <v>4</v>
      </c>
      <c r="S14708">
        <v>5</v>
      </c>
      <c r="T14708">
        <v>4</v>
      </c>
      <c r="U14708">
        <v>35</v>
      </c>
      <c r="V14708">
        <v>71</v>
      </c>
      <c r="W14708" t="s">
        <v>730</v>
      </c>
      <c r="X14708" t="s">
        <v>1936</v>
      </c>
      <c r="Y14708" t="s">
        <v>10</v>
      </c>
    </row>
    <row r="14709" spans="1:25" x14ac:dyDescent="0.25">
      <c r="A14709" t="s">
        <v>18916</v>
      </c>
      <c r="B14709">
        <v>4</v>
      </c>
      <c r="C14709">
        <v>5</v>
      </c>
      <c r="D14709">
        <v>4</v>
      </c>
      <c r="E14709">
        <v>4</v>
      </c>
      <c r="F14709">
        <v>3</v>
      </c>
      <c r="G14709">
        <v>4</v>
      </c>
      <c r="H14709">
        <v>3</v>
      </c>
      <c r="I14709">
        <v>5</v>
      </c>
      <c r="J14709">
        <v>4</v>
      </c>
      <c r="K14709">
        <v>36</v>
      </c>
      <c r="L14709">
        <v>0</v>
      </c>
      <c r="M14709">
        <v>0</v>
      </c>
      <c r="N14709">
        <v>0</v>
      </c>
      <c r="O14709">
        <v>0</v>
      </c>
      <c r="P14709">
        <v>0</v>
      </c>
      <c r="Q14709">
        <v>0</v>
      </c>
      <c r="R14709">
        <v>0</v>
      </c>
      <c r="S14709">
        <v>0</v>
      </c>
      <c r="T14709">
        <v>0</v>
      </c>
      <c r="U14709">
        <v>0</v>
      </c>
      <c r="V14709">
        <v>36</v>
      </c>
      <c r="W14709" t="s">
        <v>1224</v>
      </c>
      <c r="X14709" t="s">
        <v>18917</v>
      </c>
      <c r="Y14709" t="s">
        <v>10</v>
      </c>
    </row>
    <row r="14710" spans="1:25" x14ac:dyDescent="0.25">
      <c r="A14710" t="s">
        <v>18918</v>
      </c>
      <c r="B14710">
        <v>4</v>
      </c>
      <c r="C14710">
        <v>5</v>
      </c>
      <c r="D14710">
        <v>3</v>
      </c>
      <c r="E14710">
        <v>4</v>
      </c>
      <c r="F14710">
        <v>4</v>
      </c>
      <c r="G14710">
        <v>5</v>
      </c>
      <c r="H14710">
        <v>4</v>
      </c>
      <c r="I14710">
        <v>3</v>
      </c>
      <c r="J14710">
        <v>4</v>
      </c>
      <c r="K14710">
        <v>36</v>
      </c>
      <c r="L14710">
        <v>4</v>
      </c>
      <c r="M14710">
        <v>3</v>
      </c>
      <c r="N14710">
        <v>4</v>
      </c>
      <c r="O14710">
        <v>5</v>
      </c>
      <c r="P14710">
        <v>4</v>
      </c>
      <c r="Q14710">
        <v>3</v>
      </c>
      <c r="R14710">
        <v>4</v>
      </c>
      <c r="S14710">
        <v>4</v>
      </c>
      <c r="T14710">
        <v>5</v>
      </c>
      <c r="U14710">
        <v>36</v>
      </c>
      <c r="V14710">
        <v>72</v>
      </c>
      <c r="W14710" t="s">
        <v>509</v>
      </c>
      <c r="X14710" t="s">
        <v>5649</v>
      </c>
      <c r="Y14710" t="s">
        <v>44</v>
      </c>
    </row>
    <row r="14711" spans="1:25" x14ac:dyDescent="0.25">
      <c r="A14711" t="s">
        <v>18919</v>
      </c>
      <c r="B14711">
        <v>4</v>
      </c>
      <c r="C14711">
        <v>5</v>
      </c>
      <c r="D14711">
        <v>3</v>
      </c>
      <c r="E14711">
        <v>4</v>
      </c>
      <c r="F14711">
        <v>4</v>
      </c>
      <c r="G14711">
        <v>5</v>
      </c>
      <c r="H14711">
        <v>4</v>
      </c>
      <c r="I14711">
        <v>3</v>
      </c>
      <c r="J14711">
        <v>4</v>
      </c>
      <c r="K14711">
        <v>36</v>
      </c>
      <c r="L14711">
        <v>4</v>
      </c>
      <c r="M14711">
        <v>3</v>
      </c>
      <c r="N14711">
        <v>4</v>
      </c>
      <c r="O14711">
        <v>5</v>
      </c>
      <c r="P14711">
        <v>4</v>
      </c>
      <c r="Q14711">
        <v>3</v>
      </c>
      <c r="R14711">
        <v>4</v>
      </c>
      <c r="S14711">
        <v>4</v>
      </c>
      <c r="T14711">
        <v>5</v>
      </c>
      <c r="U14711">
        <v>36</v>
      </c>
      <c r="V14711">
        <v>72</v>
      </c>
      <c r="W14711" t="s">
        <v>509</v>
      </c>
      <c r="X14711" t="s">
        <v>5649</v>
      </c>
      <c r="Y14711" t="s">
        <v>44</v>
      </c>
    </row>
    <row r="14712" spans="1:25" x14ac:dyDescent="0.25">
      <c r="A14712" t="s">
        <v>18920</v>
      </c>
      <c r="B14712">
        <v>4</v>
      </c>
      <c r="C14712">
        <v>5</v>
      </c>
      <c r="D14712">
        <v>3</v>
      </c>
      <c r="E14712">
        <v>4</v>
      </c>
      <c r="F14712">
        <v>3</v>
      </c>
      <c r="G14712">
        <v>4</v>
      </c>
      <c r="H14712">
        <v>5</v>
      </c>
      <c r="I14712">
        <v>3</v>
      </c>
      <c r="J14712">
        <v>5</v>
      </c>
      <c r="K14712">
        <v>36</v>
      </c>
      <c r="L14712">
        <v>4</v>
      </c>
      <c r="M14712">
        <v>3</v>
      </c>
      <c r="N14712">
        <v>4</v>
      </c>
      <c r="O14712">
        <v>5</v>
      </c>
      <c r="P14712">
        <v>4</v>
      </c>
      <c r="Q14712">
        <v>3</v>
      </c>
      <c r="R14712">
        <v>4</v>
      </c>
      <c r="S14712">
        <v>4</v>
      </c>
      <c r="T14712">
        <v>5</v>
      </c>
      <c r="U14712">
        <v>36</v>
      </c>
      <c r="V14712">
        <v>72</v>
      </c>
      <c r="W14712" t="s">
        <v>509</v>
      </c>
      <c r="X14712" t="s">
        <v>5649</v>
      </c>
      <c r="Y14712" t="s">
        <v>44</v>
      </c>
    </row>
    <row r="14713" spans="1:25" x14ac:dyDescent="0.25">
      <c r="A14713" t="s">
        <v>18921</v>
      </c>
      <c r="B14713">
        <v>4</v>
      </c>
      <c r="C14713">
        <v>3</v>
      </c>
      <c r="D14713">
        <v>5</v>
      </c>
      <c r="E14713">
        <v>4</v>
      </c>
      <c r="F14713">
        <v>3</v>
      </c>
      <c r="G14713">
        <v>4</v>
      </c>
      <c r="H14713">
        <v>3</v>
      </c>
      <c r="I14713">
        <v>4</v>
      </c>
      <c r="J14713">
        <v>5</v>
      </c>
      <c r="K14713">
        <v>35</v>
      </c>
      <c r="L14713">
        <v>5</v>
      </c>
      <c r="M14713">
        <v>3</v>
      </c>
      <c r="N14713">
        <v>4</v>
      </c>
      <c r="O14713">
        <v>3</v>
      </c>
      <c r="P14713">
        <v>4</v>
      </c>
      <c r="Q14713">
        <v>4</v>
      </c>
      <c r="R14713">
        <v>4</v>
      </c>
      <c r="S14713">
        <v>4</v>
      </c>
      <c r="T14713">
        <v>4</v>
      </c>
      <c r="U14713">
        <v>35</v>
      </c>
      <c r="V14713">
        <v>70</v>
      </c>
      <c r="W14713" t="s">
        <v>176</v>
      </c>
      <c r="X14713" t="s">
        <v>4425</v>
      </c>
      <c r="Y14713" t="s">
        <v>10</v>
      </c>
    </row>
    <row r="14714" spans="1:25" x14ac:dyDescent="0.25">
      <c r="A14714" t="s">
        <v>18922</v>
      </c>
      <c r="B14714">
        <v>5</v>
      </c>
      <c r="C14714">
        <v>4</v>
      </c>
      <c r="D14714">
        <v>3</v>
      </c>
      <c r="E14714">
        <v>4</v>
      </c>
      <c r="F14714">
        <v>4</v>
      </c>
      <c r="G14714">
        <v>3</v>
      </c>
      <c r="H14714">
        <v>4</v>
      </c>
      <c r="I14714">
        <v>3</v>
      </c>
      <c r="J14714">
        <v>5</v>
      </c>
      <c r="K14714">
        <v>35</v>
      </c>
      <c r="L14714">
        <v>0</v>
      </c>
      <c r="M14714">
        <v>0</v>
      </c>
      <c r="N14714">
        <v>0</v>
      </c>
      <c r="O14714">
        <v>0</v>
      </c>
      <c r="P14714">
        <v>0</v>
      </c>
      <c r="Q14714">
        <v>0</v>
      </c>
      <c r="R14714">
        <v>0</v>
      </c>
      <c r="S14714">
        <v>0</v>
      </c>
      <c r="T14714">
        <v>0</v>
      </c>
      <c r="U14714">
        <v>0</v>
      </c>
      <c r="V14714">
        <v>35</v>
      </c>
      <c r="W14714" t="s">
        <v>173</v>
      </c>
      <c r="X14714" t="s">
        <v>18923</v>
      </c>
      <c r="Y14714" t="s">
        <v>10</v>
      </c>
    </row>
    <row r="14715" spans="1:25" x14ac:dyDescent="0.25">
      <c r="A14715" t="s">
        <v>18924</v>
      </c>
      <c r="B14715">
        <v>4</v>
      </c>
      <c r="C14715">
        <v>4</v>
      </c>
      <c r="D14715">
        <v>3</v>
      </c>
      <c r="E14715">
        <v>5</v>
      </c>
      <c r="F14715">
        <v>4</v>
      </c>
      <c r="G14715">
        <v>3</v>
      </c>
      <c r="H14715">
        <v>4</v>
      </c>
      <c r="I14715">
        <v>4</v>
      </c>
      <c r="J14715">
        <v>5</v>
      </c>
      <c r="K14715">
        <v>36</v>
      </c>
      <c r="L14715">
        <v>4</v>
      </c>
      <c r="M14715">
        <v>5</v>
      </c>
      <c r="N14715">
        <v>3</v>
      </c>
      <c r="O14715">
        <v>4</v>
      </c>
      <c r="P14715">
        <v>5</v>
      </c>
      <c r="Q14715">
        <v>4</v>
      </c>
      <c r="R14715">
        <v>3</v>
      </c>
      <c r="S14715">
        <v>4</v>
      </c>
      <c r="T14715">
        <v>4</v>
      </c>
      <c r="U14715">
        <v>36</v>
      </c>
      <c r="V14715">
        <v>72</v>
      </c>
      <c r="W14715" t="s">
        <v>161</v>
      </c>
      <c r="X14715" t="s">
        <v>6473</v>
      </c>
      <c r="Y14715" t="s">
        <v>10</v>
      </c>
    </row>
    <row r="14716" spans="1:25" x14ac:dyDescent="0.25">
      <c r="A14716" t="s">
        <v>18925</v>
      </c>
      <c r="B14716">
        <v>4</v>
      </c>
      <c r="C14716">
        <v>4</v>
      </c>
      <c r="D14716">
        <v>3</v>
      </c>
      <c r="E14716">
        <v>4</v>
      </c>
      <c r="F14716">
        <v>5</v>
      </c>
      <c r="G14716">
        <v>4</v>
      </c>
      <c r="H14716">
        <v>5</v>
      </c>
      <c r="I14716">
        <v>3</v>
      </c>
      <c r="J14716">
        <v>4</v>
      </c>
      <c r="K14716">
        <v>36</v>
      </c>
      <c r="L14716">
        <v>4</v>
      </c>
      <c r="M14716">
        <v>3</v>
      </c>
      <c r="N14716">
        <v>4</v>
      </c>
      <c r="O14716">
        <v>4</v>
      </c>
      <c r="P14716">
        <v>5</v>
      </c>
      <c r="Q14716">
        <v>4</v>
      </c>
      <c r="R14716">
        <v>3</v>
      </c>
      <c r="S14716">
        <v>4</v>
      </c>
      <c r="T14716">
        <v>5</v>
      </c>
      <c r="U14716">
        <v>36</v>
      </c>
      <c r="V14716">
        <v>72</v>
      </c>
      <c r="W14716" t="s">
        <v>161</v>
      </c>
      <c r="X14716" t="s">
        <v>14825</v>
      </c>
      <c r="Y14716" t="s">
        <v>10</v>
      </c>
    </row>
    <row r="14717" spans="1:25" x14ac:dyDescent="0.25">
      <c r="A14717" t="s">
        <v>18927</v>
      </c>
      <c r="B14717">
        <v>4</v>
      </c>
      <c r="C14717">
        <v>4</v>
      </c>
      <c r="D14717">
        <v>3</v>
      </c>
      <c r="E14717">
        <v>4</v>
      </c>
      <c r="F14717">
        <v>5</v>
      </c>
      <c r="G14717">
        <v>4</v>
      </c>
      <c r="H14717">
        <v>5</v>
      </c>
      <c r="I14717">
        <v>3</v>
      </c>
      <c r="J14717">
        <v>4</v>
      </c>
      <c r="K14717">
        <v>36</v>
      </c>
      <c r="L14717">
        <v>0</v>
      </c>
      <c r="M14717">
        <v>0</v>
      </c>
      <c r="N14717">
        <v>0</v>
      </c>
      <c r="O14717">
        <v>0</v>
      </c>
      <c r="P14717">
        <v>0</v>
      </c>
      <c r="Q14717">
        <v>0</v>
      </c>
      <c r="R14717">
        <v>0</v>
      </c>
      <c r="S14717">
        <v>0</v>
      </c>
      <c r="T14717">
        <v>0</v>
      </c>
      <c r="U14717">
        <v>0</v>
      </c>
      <c r="V14717">
        <v>36</v>
      </c>
      <c r="W14717" t="s">
        <v>161</v>
      </c>
      <c r="X14717" t="s">
        <v>6473</v>
      </c>
      <c r="Y14717" t="s">
        <v>10</v>
      </c>
    </row>
    <row r="14718" spans="1:25" x14ac:dyDescent="0.25">
      <c r="A14718" t="s">
        <v>18926</v>
      </c>
      <c r="B14718">
        <v>4</v>
      </c>
      <c r="C14718">
        <v>3</v>
      </c>
      <c r="D14718">
        <v>4</v>
      </c>
      <c r="E14718">
        <v>4</v>
      </c>
      <c r="F14718">
        <v>5</v>
      </c>
      <c r="G14718">
        <v>4</v>
      </c>
      <c r="H14718">
        <v>3</v>
      </c>
      <c r="I14718">
        <v>4</v>
      </c>
      <c r="J14718">
        <v>5</v>
      </c>
      <c r="K14718">
        <v>36</v>
      </c>
      <c r="L14718">
        <v>0</v>
      </c>
      <c r="M14718">
        <v>0</v>
      </c>
      <c r="N14718">
        <v>0</v>
      </c>
      <c r="O14718">
        <v>0</v>
      </c>
      <c r="P14718">
        <v>0</v>
      </c>
      <c r="Q14718">
        <v>0</v>
      </c>
      <c r="R14718">
        <v>0</v>
      </c>
      <c r="S14718">
        <v>0</v>
      </c>
      <c r="T14718">
        <v>0</v>
      </c>
      <c r="U14718">
        <v>0</v>
      </c>
      <c r="V14718">
        <v>36</v>
      </c>
      <c r="W14718" t="s">
        <v>161</v>
      </c>
      <c r="X14718" t="s">
        <v>14825</v>
      </c>
      <c r="Y14718" t="s">
        <v>10</v>
      </c>
    </row>
    <row r="14719" spans="1:25" x14ac:dyDescent="0.25">
      <c r="A14719" t="s">
        <v>18928</v>
      </c>
      <c r="B14719">
        <v>4</v>
      </c>
      <c r="C14719">
        <v>4</v>
      </c>
      <c r="D14719">
        <v>5</v>
      </c>
      <c r="E14719">
        <v>3</v>
      </c>
      <c r="F14719">
        <v>4</v>
      </c>
      <c r="G14719">
        <v>3</v>
      </c>
      <c r="H14719">
        <v>4</v>
      </c>
      <c r="I14719">
        <v>4</v>
      </c>
      <c r="J14719">
        <v>3</v>
      </c>
      <c r="K14719">
        <v>34</v>
      </c>
      <c r="L14719">
        <v>4</v>
      </c>
      <c r="M14719">
        <v>4</v>
      </c>
      <c r="N14719">
        <v>5</v>
      </c>
      <c r="O14719">
        <v>3</v>
      </c>
      <c r="P14719">
        <v>4</v>
      </c>
      <c r="Q14719">
        <v>4</v>
      </c>
      <c r="R14719">
        <v>4</v>
      </c>
      <c r="S14719">
        <v>5</v>
      </c>
      <c r="T14719">
        <v>4</v>
      </c>
      <c r="U14719">
        <v>37</v>
      </c>
      <c r="V14719">
        <v>71</v>
      </c>
      <c r="W14719" t="s">
        <v>166</v>
      </c>
      <c r="X14719" t="s">
        <v>1242</v>
      </c>
      <c r="Y14719" t="s">
        <v>10</v>
      </c>
    </row>
    <row r="14720" spans="1:25" x14ac:dyDescent="0.25">
      <c r="A14720" t="s">
        <v>18929</v>
      </c>
      <c r="B14720">
        <v>4</v>
      </c>
      <c r="C14720">
        <v>4</v>
      </c>
      <c r="D14720">
        <v>3</v>
      </c>
      <c r="E14720">
        <v>5</v>
      </c>
      <c r="F14720">
        <v>3</v>
      </c>
      <c r="G14720">
        <v>4</v>
      </c>
      <c r="H14720">
        <v>4</v>
      </c>
      <c r="I14720">
        <v>4</v>
      </c>
      <c r="J14720">
        <v>5</v>
      </c>
      <c r="K14720">
        <v>36</v>
      </c>
      <c r="L14720">
        <v>5</v>
      </c>
      <c r="M14720">
        <v>4</v>
      </c>
      <c r="N14720">
        <v>4</v>
      </c>
      <c r="O14720">
        <v>3</v>
      </c>
      <c r="P14720">
        <v>4</v>
      </c>
      <c r="Q14720">
        <v>3</v>
      </c>
      <c r="R14720">
        <v>4</v>
      </c>
      <c r="S14720">
        <v>4</v>
      </c>
      <c r="T14720">
        <v>5</v>
      </c>
      <c r="U14720">
        <v>36</v>
      </c>
      <c r="V14720">
        <v>72</v>
      </c>
      <c r="W14720" t="s">
        <v>52</v>
      </c>
      <c r="X14720" t="s">
        <v>18930</v>
      </c>
      <c r="Y14720" t="s">
        <v>10</v>
      </c>
    </row>
    <row r="14721" spans="1:25" x14ac:dyDescent="0.25">
      <c r="A14721" t="s">
        <v>18931</v>
      </c>
      <c r="B14721">
        <v>4</v>
      </c>
      <c r="C14721">
        <v>5</v>
      </c>
      <c r="D14721">
        <v>3</v>
      </c>
      <c r="E14721">
        <v>4</v>
      </c>
      <c r="F14721">
        <v>3</v>
      </c>
      <c r="G14721">
        <v>4</v>
      </c>
      <c r="H14721">
        <v>4</v>
      </c>
      <c r="I14721">
        <v>4</v>
      </c>
      <c r="J14721">
        <v>4</v>
      </c>
      <c r="K14721">
        <v>35</v>
      </c>
      <c r="L14721">
        <v>0</v>
      </c>
      <c r="M14721">
        <v>0</v>
      </c>
      <c r="N14721">
        <v>0</v>
      </c>
      <c r="O14721">
        <v>0</v>
      </c>
      <c r="P14721">
        <v>0</v>
      </c>
      <c r="Q14721">
        <v>0</v>
      </c>
      <c r="R14721">
        <v>0</v>
      </c>
      <c r="S14721">
        <v>0</v>
      </c>
      <c r="T14721">
        <v>0</v>
      </c>
      <c r="U14721">
        <v>0</v>
      </c>
      <c r="V14721">
        <v>35</v>
      </c>
      <c r="W14721" t="s">
        <v>730</v>
      </c>
      <c r="X14721" t="s">
        <v>1936</v>
      </c>
      <c r="Y14721" t="s">
        <v>10</v>
      </c>
    </row>
    <row r="14722" spans="1:25" x14ac:dyDescent="0.25">
      <c r="A14722" t="s">
        <v>18932</v>
      </c>
      <c r="B14722">
        <v>5</v>
      </c>
      <c r="C14722">
        <v>4</v>
      </c>
      <c r="D14722">
        <v>4</v>
      </c>
      <c r="E14722">
        <v>3</v>
      </c>
      <c r="F14722">
        <v>4</v>
      </c>
      <c r="G14722">
        <v>3</v>
      </c>
      <c r="H14722">
        <v>5</v>
      </c>
      <c r="I14722">
        <v>4</v>
      </c>
      <c r="J14722">
        <v>4</v>
      </c>
      <c r="K14722">
        <v>36</v>
      </c>
      <c r="L14722">
        <v>5</v>
      </c>
      <c r="M14722">
        <v>4</v>
      </c>
      <c r="N14722">
        <v>3</v>
      </c>
      <c r="O14722">
        <v>4</v>
      </c>
      <c r="P14722">
        <v>3</v>
      </c>
      <c r="Q14722">
        <v>5</v>
      </c>
      <c r="R14722">
        <v>3</v>
      </c>
      <c r="S14722">
        <v>4</v>
      </c>
      <c r="T14722">
        <v>5</v>
      </c>
      <c r="U14722">
        <v>36</v>
      </c>
      <c r="V14722">
        <v>72</v>
      </c>
      <c r="W14722" t="s">
        <v>52</v>
      </c>
      <c r="X14722" t="s">
        <v>16358</v>
      </c>
      <c r="Y14722" t="s">
        <v>10</v>
      </c>
    </row>
    <row r="14723" spans="1:25" x14ac:dyDescent="0.25">
      <c r="A14723" t="s">
        <v>18933</v>
      </c>
      <c r="B14723">
        <v>5</v>
      </c>
      <c r="C14723">
        <v>4</v>
      </c>
      <c r="D14723">
        <v>4</v>
      </c>
      <c r="E14723">
        <v>3</v>
      </c>
      <c r="F14723">
        <v>4</v>
      </c>
      <c r="G14723">
        <v>4</v>
      </c>
      <c r="H14723">
        <v>3</v>
      </c>
      <c r="I14723">
        <v>4</v>
      </c>
      <c r="J14723">
        <v>5</v>
      </c>
      <c r="K14723">
        <v>36</v>
      </c>
      <c r="L14723">
        <v>4</v>
      </c>
      <c r="M14723">
        <v>4</v>
      </c>
      <c r="N14723">
        <v>3</v>
      </c>
      <c r="O14723">
        <v>5</v>
      </c>
      <c r="P14723">
        <v>4</v>
      </c>
      <c r="Q14723">
        <v>4</v>
      </c>
      <c r="R14723">
        <v>3</v>
      </c>
      <c r="S14723">
        <v>4</v>
      </c>
      <c r="T14723">
        <v>5</v>
      </c>
      <c r="U14723">
        <v>36</v>
      </c>
      <c r="V14723">
        <v>72</v>
      </c>
      <c r="W14723" t="s">
        <v>8</v>
      </c>
      <c r="X14723" t="s">
        <v>18934</v>
      </c>
      <c r="Y14723" t="s">
        <v>10</v>
      </c>
    </row>
    <row r="14724" spans="1:25" x14ac:dyDescent="0.25">
      <c r="A14724" t="s">
        <v>18935</v>
      </c>
      <c r="B14724">
        <v>4</v>
      </c>
      <c r="C14724">
        <v>4</v>
      </c>
      <c r="D14724">
        <v>4</v>
      </c>
      <c r="E14724">
        <v>5</v>
      </c>
      <c r="F14724">
        <v>4</v>
      </c>
      <c r="G14724">
        <v>3</v>
      </c>
      <c r="H14724">
        <v>5</v>
      </c>
      <c r="I14724">
        <v>3</v>
      </c>
      <c r="J14724">
        <v>4</v>
      </c>
      <c r="K14724">
        <v>36</v>
      </c>
      <c r="L14724">
        <v>4</v>
      </c>
      <c r="M14724">
        <v>3</v>
      </c>
      <c r="N14724">
        <v>4</v>
      </c>
      <c r="O14724">
        <v>5</v>
      </c>
      <c r="P14724">
        <v>4</v>
      </c>
      <c r="Q14724">
        <v>4</v>
      </c>
      <c r="R14724">
        <v>5</v>
      </c>
      <c r="S14724">
        <v>3</v>
      </c>
      <c r="T14724">
        <v>4</v>
      </c>
      <c r="U14724">
        <v>36</v>
      </c>
      <c r="V14724">
        <v>72</v>
      </c>
      <c r="W14724" t="s">
        <v>958</v>
      </c>
      <c r="X14724" t="s">
        <v>8219</v>
      </c>
      <c r="Y14724" t="s">
        <v>10</v>
      </c>
    </row>
    <row r="14725" spans="1:25" x14ac:dyDescent="0.25">
      <c r="A14725" t="s">
        <v>18936</v>
      </c>
      <c r="B14725">
        <v>5</v>
      </c>
      <c r="C14725">
        <v>4</v>
      </c>
      <c r="D14725">
        <v>4</v>
      </c>
      <c r="E14725">
        <v>3</v>
      </c>
      <c r="F14725">
        <v>4</v>
      </c>
      <c r="G14725">
        <v>4</v>
      </c>
      <c r="H14725">
        <v>4</v>
      </c>
      <c r="I14725">
        <v>3</v>
      </c>
      <c r="J14725">
        <v>4</v>
      </c>
      <c r="K14725">
        <v>35</v>
      </c>
      <c r="L14725">
        <v>5</v>
      </c>
      <c r="M14725">
        <v>4</v>
      </c>
      <c r="N14725">
        <v>4</v>
      </c>
      <c r="O14725">
        <v>3</v>
      </c>
      <c r="P14725">
        <v>5</v>
      </c>
      <c r="Q14725">
        <v>4</v>
      </c>
      <c r="R14725">
        <v>3</v>
      </c>
      <c r="S14725">
        <v>4</v>
      </c>
      <c r="T14725">
        <v>5</v>
      </c>
      <c r="U14725">
        <v>37</v>
      </c>
      <c r="V14725">
        <v>72</v>
      </c>
      <c r="W14725" t="s">
        <v>52</v>
      </c>
      <c r="X14725" t="s">
        <v>11500</v>
      </c>
      <c r="Y14725" t="s">
        <v>10</v>
      </c>
    </row>
    <row r="14726" spans="1:25" x14ac:dyDescent="0.25">
      <c r="A14726" t="s">
        <v>18937</v>
      </c>
      <c r="B14726">
        <v>4</v>
      </c>
      <c r="C14726">
        <v>5</v>
      </c>
      <c r="D14726">
        <v>4</v>
      </c>
      <c r="E14726">
        <v>3</v>
      </c>
      <c r="F14726">
        <v>4</v>
      </c>
      <c r="G14726">
        <v>3</v>
      </c>
      <c r="H14726">
        <v>4</v>
      </c>
      <c r="I14726">
        <v>4</v>
      </c>
      <c r="J14726">
        <v>4</v>
      </c>
      <c r="K14726">
        <v>35</v>
      </c>
      <c r="L14726">
        <v>4</v>
      </c>
      <c r="M14726">
        <v>4</v>
      </c>
      <c r="N14726">
        <v>3</v>
      </c>
      <c r="O14726">
        <v>4</v>
      </c>
      <c r="P14726">
        <v>4</v>
      </c>
      <c r="Q14726">
        <v>4</v>
      </c>
      <c r="R14726">
        <v>4</v>
      </c>
      <c r="S14726">
        <v>3</v>
      </c>
      <c r="T14726">
        <v>5</v>
      </c>
      <c r="U14726">
        <v>35</v>
      </c>
      <c r="V14726">
        <v>70</v>
      </c>
      <c r="W14726" t="s">
        <v>18</v>
      </c>
      <c r="X14726" t="s">
        <v>18938</v>
      </c>
      <c r="Y14726" t="s">
        <v>10</v>
      </c>
    </row>
    <row r="14727" spans="1:25" x14ac:dyDescent="0.25">
      <c r="A14727" t="s">
        <v>18939</v>
      </c>
      <c r="B14727">
        <v>4</v>
      </c>
      <c r="C14727">
        <v>5</v>
      </c>
      <c r="D14727">
        <v>4</v>
      </c>
      <c r="E14727">
        <v>3</v>
      </c>
      <c r="F14727">
        <v>4</v>
      </c>
      <c r="G14727">
        <v>3</v>
      </c>
      <c r="H14727">
        <v>4</v>
      </c>
      <c r="I14727">
        <v>4</v>
      </c>
      <c r="J14727">
        <v>5</v>
      </c>
      <c r="K14727">
        <v>36</v>
      </c>
      <c r="L14727">
        <v>4</v>
      </c>
      <c r="M14727">
        <v>3</v>
      </c>
      <c r="N14727">
        <v>5</v>
      </c>
      <c r="O14727">
        <v>4</v>
      </c>
      <c r="P14727">
        <v>3</v>
      </c>
      <c r="Q14727">
        <v>4</v>
      </c>
      <c r="R14727">
        <v>4</v>
      </c>
      <c r="S14727">
        <v>5</v>
      </c>
      <c r="T14727">
        <v>4</v>
      </c>
      <c r="U14727">
        <v>36</v>
      </c>
      <c r="V14727">
        <v>72</v>
      </c>
      <c r="W14727" t="s">
        <v>102</v>
      </c>
      <c r="X14727" t="s">
        <v>4092</v>
      </c>
      <c r="Y14727" t="s">
        <v>44</v>
      </c>
    </row>
    <row r="14728" spans="1:25" x14ac:dyDescent="0.25">
      <c r="A14728" t="s">
        <v>18940</v>
      </c>
      <c r="B14728">
        <v>4</v>
      </c>
      <c r="C14728">
        <v>3</v>
      </c>
      <c r="D14728">
        <v>4</v>
      </c>
      <c r="E14728">
        <v>5</v>
      </c>
      <c r="F14728">
        <v>4</v>
      </c>
      <c r="G14728">
        <v>3</v>
      </c>
      <c r="H14728">
        <v>4</v>
      </c>
      <c r="I14728">
        <v>5</v>
      </c>
      <c r="J14728">
        <v>4</v>
      </c>
      <c r="K14728">
        <v>36</v>
      </c>
      <c r="L14728">
        <v>4</v>
      </c>
      <c r="M14728">
        <v>4</v>
      </c>
      <c r="N14728">
        <v>4</v>
      </c>
      <c r="O14728">
        <v>4</v>
      </c>
      <c r="P14728">
        <v>3</v>
      </c>
      <c r="Q14728">
        <v>4</v>
      </c>
      <c r="R14728">
        <v>3</v>
      </c>
      <c r="S14728">
        <v>4</v>
      </c>
      <c r="T14728">
        <v>5</v>
      </c>
      <c r="U14728">
        <v>35</v>
      </c>
      <c r="V14728">
        <v>71</v>
      </c>
      <c r="W14728" t="s">
        <v>848</v>
      </c>
      <c r="X14728" t="s">
        <v>8111</v>
      </c>
      <c r="Y14728" t="s">
        <v>10</v>
      </c>
    </row>
    <row r="14729" spans="1:25" x14ac:dyDescent="0.25">
      <c r="A14729" t="s">
        <v>18941</v>
      </c>
      <c r="B14729">
        <v>4</v>
      </c>
      <c r="C14729">
        <v>5</v>
      </c>
      <c r="D14729">
        <v>4</v>
      </c>
      <c r="E14729">
        <v>3</v>
      </c>
      <c r="F14729">
        <v>4</v>
      </c>
      <c r="G14729">
        <v>5</v>
      </c>
      <c r="H14729">
        <v>3</v>
      </c>
      <c r="I14729">
        <v>4</v>
      </c>
      <c r="J14729">
        <v>4</v>
      </c>
      <c r="K14729">
        <v>36</v>
      </c>
      <c r="L14729">
        <v>5</v>
      </c>
      <c r="M14729">
        <v>4</v>
      </c>
      <c r="N14729">
        <v>4</v>
      </c>
      <c r="O14729">
        <v>3</v>
      </c>
      <c r="P14729">
        <v>4</v>
      </c>
      <c r="Q14729">
        <v>4</v>
      </c>
      <c r="R14729">
        <v>4</v>
      </c>
      <c r="S14729">
        <v>3</v>
      </c>
      <c r="T14729">
        <v>5</v>
      </c>
      <c r="U14729">
        <v>36</v>
      </c>
      <c r="V14729">
        <v>72</v>
      </c>
      <c r="W14729" t="s">
        <v>91</v>
      </c>
      <c r="X14729" t="s">
        <v>2636</v>
      </c>
      <c r="Y14729" t="s">
        <v>10</v>
      </c>
    </row>
    <row r="14730" spans="1:25" x14ac:dyDescent="0.25">
      <c r="A14730" t="s">
        <v>18942</v>
      </c>
      <c r="B14730">
        <v>4</v>
      </c>
      <c r="C14730">
        <v>3</v>
      </c>
      <c r="D14730">
        <v>4</v>
      </c>
      <c r="E14730">
        <v>4</v>
      </c>
      <c r="F14730">
        <v>5</v>
      </c>
      <c r="G14730">
        <v>3</v>
      </c>
      <c r="H14730">
        <v>4</v>
      </c>
      <c r="I14730">
        <v>5</v>
      </c>
      <c r="J14730">
        <v>4</v>
      </c>
      <c r="K14730">
        <v>36</v>
      </c>
      <c r="L14730">
        <v>4</v>
      </c>
      <c r="M14730">
        <v>3</v>
      </c>
      <c r="N14730">
        <v>4</v>
      </c>
      <c r="O14730">
        <v>4</v>
      </c>
      <c r="P14730">
        <v>3</v>
      </c>
      <c r="Q14730">
        <v>5</v>
      </c>
      <c r="R14730">
        <v>4</v>
      </c>
      <c r="S14730">
        <v>5</v>
      </c>
      <c r="T14730">
        <v>4</v>
      </c>
      <c r="U14730">
        <v>36</v>
      </c>
      <c r="V14730">
        <v>72</v>
      </c>
      <c r="W14730" t="s">
        <v>91</v>
      </c>
      <c r="X14730" t="s">
        <v>1058</v>
      </c>
      <c r="Y14730" t="s">
        <v>10</v>
      </c>
    </row>
    <row r="14731" spans="1:25" x14ac:dyDescent="0.25">
      <c r="A14731" t="s">
        <v>18943</v>
      </c>
      <c r="B14731">
        <v>4</v>
      </c>
      <c r="C14731">
        <v>5</v>
      </c>
      <c r="D14731">
        <v>3</v>
      </c>
      <c r="E14731">
        <v>4</v>
      </c>
      <c r="F14731">
        <v>4</v>
      </c>
      <c r="G14731">
        <v>5</v>
      </c>
      <c r="H14731">
        <v>4</v>
      </c>
      <c r="I14731">
        <v>4</v>
      </c>
      <c r="J14731">
        <v>3</v>
      </c>
      <c r="K14731">
        <v>36</v>
      </c>
      <c r="L14731">
        <v>5</v>
      </c>
      <c r="M14731">
        <v>3</v>
      </c>
      <c r="N14731">
        <v>4</v>
      </c>
      <c r="O14731">
        <v>5</v>
      </c>
      <c r="P14731">
        <v>3</v>
      </c>
      <c r="Q14731">
        <v>4</v>
      </c>
      <c r="R14731">
        <v>3</v>
      </c>
      <c r="S14731">
        <v>4</v>
      </c>
      <c r="T14731">
        <v>5</v>
      </c>
      <c r="U14731">
        <v>36</v>
      </c>
      <c r="V14731">
        <v>72</v>
      </c>
      <c r="W14731" t="s">
        <v>52</v>
      </c>
      <c r="X14731" t="s">
        <v>9959</v>
      </c>
      <c r="Y14731" t="s">
        <v>10</v>
      </c>
    </row>
    <row r="14732" spans="1:25" x14ac:dyDescent="0.25">
      <c r="A14732" t="s">
        <v>18944</v>
      </c>
      <c r="B14732">
        <v>4</v>
      </c>
      <c r="C14732">
        <v>4</v>
      </c>
      <c r="D14732">
        <v>3</v>
      </c>
      <c r="E14732">
        <v>5</v>
      </c>
      <c r="F14732">
        <v>4</v>
      </c>
      <c r="G14732">
        <v>3</v>
      </c>
      <c r="H14732">
        <v>5</v>
      </c>
      <c r="I14732">
        <v>3</v>
      </c>
      <c r="J14732">
        <v>5</v>
      </c>
      <c r="K14732">
        <v>36</v>
      </c>
      <c r="L14732">
        <v>4</v>
      </c>
      <c r="M14732">
        <v>4</v>
      </c>
      <c r="N14732">
        <v>3</v>
      </c>
      <c r="O14732">
        <v>5</v>
      </c>
      <c r="P14732">
        <v>5</v>
      </c>
      <c r="Q14732">
        <v>3</v>
      </c>
      <c r="R14732">
        <v>4</v>
      </c>
      <c r="S14732">
        <v>3</v>
      </c>
      <c r="T14732">
        <v>5</v>
      </c>
      <c r="U14732">
        <v>36</v>
      </c>
      <c r="V14732">
        <v>72</v>
      </c>
      <c r="W14732" t="s">
        <v>8</v>
      </c>
      <c r="X14732" t="s">
        <v>18945</v>
      </c>
      <c r="Y14732" t="s">
        <v>10</v>
      </c>
    </row>
    <row r="14733" spans="1:25" x14ac:dyDescent="0.25">
      <c r="A14733" t="s">
        <v>18946</v>
      </c>
      <c r="B14733">
        <v>3</v>
      </c>
      <c r="C14733">
        <v>3</v>
      </c>
      <c r="D14733">
        <v>3</v>
      </c>
      <c r="E14733">
        <v>3</v>
      </c>
      <c r="F14733">
        <v>3</v>
      </c>
      <c r="G14733">
        <v>3</v>
      </c>
      <c r="H14733">
        <v>3</v>
      </c>
      <c r="I14733">
        <v>3</v>
      </c>
      <c r="J14733">
        <v>3</v>
      </c>
      <c r="K14733">
        <v>27</v>
      </c>
      <c r="L14733">
        <v>0</v>
      </c>
      <c r="M14733">
        <v>0</v>
      </c>
      <c r="N14733">
        <v>0</v>
      </c>
      <c r="O14733">
        <v>0</v>
      </c>
      <c r="P14733">
        <v>0</v>
      </c>
      <c r="Q14733">
        <v>0</v>
      </c>
      <c r="R14733">
        <v>0</v>
      </c>
      <c r="S14733">
        <v>0</v>
      </c>
      <c r="T14733">
        <v>0</v>
      </c>
      <c r="U14733">
        <v>0</v>
      </c>
      <c r="V14733">
        <v>27</v>
      </c>
      <c r="W14733" t="s">
        <v>52</v>
      </c>
      <c r="X14733" t="s">
        <v>18947</v>
      </c>
      <c r="Y14733" t="s">
        <v>10</v>
      </c>
    </row>
    <row r="14734" spans="1:25" x14ac:dyDescent="0.25">
      <c r="A14734" t="s">
        <v>18948</v>
      </c>
      <c r="B14734">
        <v>5</v>
      </c>
      <c r="C14734">
        <v>4</v>
      </c>
      <c r="D14734">
        <v>4</v>
      </c>
      <c r="E14734">
        <v>4</v>
      </c>
      <c r="F14734">
        <v>3</v>
      </c>
      <c r="G14734">
        <v>4</v>
      </c>
      <c r="H14734">
        <v>5</v>
      </c>
      <c r="I14734">
        <v>3</v>
      </c>
      <c r="J14734">
        <v>4</v>
      </c>
      <c r="K14734">
        <v>36</v>
      </c>
      <c r="L14734">
        <v>3</v>
      </c>
      <c r="M14734">
        <v>5</v>
      </c>
      <c r="N14734">
        <v>5</v>
      </c>
      <c r="O14734">
        <v>3</v>
      </c>
      <c r="P14734">
        <v>3</v>
      </c>
      <c r="Q14734">
        <v>4</v>
      </c>
      <c r="R14734">
        <v>4</v>
      </c>
      <c r="S14734">
        <v>5</v>
      </c>
      <c r="T14734">
        <v>4</v>
      </c>
      <c r="U14734">
        <v>36</v>
      </c>
      <c r="V14734">
        <v>72</v>
      </c>
      <c r="W14734" t="s">
        <v>367</v>
      </c>
      <c r="X14734" t="s">
        <v>7966</v>
      </c>
      <c r="Y14734" t="s">
        <v>10</v>
      </c>
    </row>
    <row r="14735" spans="1:25" x14ac:dyDescent="0.25">
      <c r="A14735" t="s">
        <v>18949</v>
      </c>
      <c r="B14735">
        <v>4</v>
      </c>
      <c r="C14735">
        <v>4</v>
      </c>
      <c r="D14735">
        <v>5</v>
      </c>
      <c r="E14735">
        <v>4</v>
      </c>
      <c r="F14735">
        <v>4</v>
      </c>
      <c r="G14735">
        <v>3</v>
      </c>
      <c r="H14735">
        <v>5</v>
      </c>
      <c r="I14735">
        <v>3</v>
      </c>
      <c r="J14735">
        <v>4</v>
      </c>
      <c r="K14735">
        <v>36</v>
      </c>
      <c r="L14735">
        <v>0</v>
      </c>
      <c r="M14735">
        <v>0</v>
      </c>
      <c r="N14735">
        <v>0</v>
      </c>
      <c r="O14735">
        <v>0</v>
      </c>
      <c r="P14735">
        <v>0</v>
      </c>
      <c r="Q14735">
        <v>0</v>
      </c>
      <c r="R14735">
        <v>0</v>
      </c>
      <c r="S14735">
        <v>0</v>
      </c>
      <c r="T14735">
        <v>0</v>
      </c>
      <c r="U14735">
        <v>0</v>
      </c>
      <c r="V14735">
        <v>36</v>
      </c>
      <c r="W14735" t="s">
        <v>173</v>
      </c>
      <c r="X14735" t="s">
        <v>17538</v>
      </c>
      <c r="Y14735" t="s">
        <v>10</v>
      </c>
    </row>
    <row r="14736" spans="1:25" x14ac:dyDescent="0.25">
      <c r="A14736" t="s">
        <v>18950</v>
      </c>
      <c r="B14736">
        <v>5</v>
      </c>
      <c r="C14736">
        <v>4</v>
      </c>
      <c r="D14736">
        <v>4</v>
      </c>
      <c r="E14736">
        <v>4</v>
      </c>
      <c r="F14736">
        <v>3</v>
      </c>
      <c r="G14736">
        <v>5</v>
      </c>
      <c r="H14736">
        <v>4</v>
      </c>
      <c r="I14736">
        <v>3</v>
      </c>
      <c r="J14736">
        <v>4</v>
      </c>
      <c r="K14736">
        <v>36</v>
      </c>
      <c r="L14736">
        <v>5</v>
      </c>
      <c r="M14736">
        <v>4</v>
      </c>
      <c r="N14736">
        <v>4</v>
      </c>
      <c r="O14736">
        <v>4</v>
      </c>
      <c r="P14736">
        <v>3</v>
      </c>
      <c r="Q14736">
        <v>5</v>
      </c>
      <c r="R14736">
        <v>3</v>
      </c>
      <c r="S14736">
        <v>4</v>
      </c>
      <c r="T14736">
        <v>4</v>
      </c>
      <c r="U14736">
        <v>36</v>
      </c>
      <c r="V14736">
        <v>72</v>
      </c>
      <c r="W14736" t="s">
        <v>52</v>
      </c>
      <c r="X14736" t="s">
        <v>3390</v>
      </c>
      <c r="Y14736" t="s">
        <v>10</v>
      </c>
    </row>
    <row r="14737" spans="1:25" x14ac:dyDescent="0.25">
      <c r="A14737" t="s">
        <v>18951</v>
      </c>
      <c r="B14737">
        <v>4</v>
      </c>
      <c r="C14737">
        <v>5</v>
      </c>
      <c r="D14737">
        <v>3</v>
      </c>
      <c r="E14737">
        <v>4</v>
      </c>
      <c r="F14737">
        <v>3</v>
      </c>
      <c r="G14737">
        <v>5</v>
      </c>
      <c r="H14737">
        <v>4</v>
      </c>
      <c r="I14737">
        <v>4</v>
      </c>
      <c r="J14737">
        <v>4</v>
      </c>
      <c r="K14737">
        <v>36</v>
      </c>
      <c r="L14737">
        <v>5</v>
      </c>
      <c r="M14737">
        <v>5</v>
      </c>
      <c r="N14737">
        <v>4</v>
      </c>
      <c r="O14737">
        <v>3</v>
      </c>
      <c r="P14737">
        <v>3</v>
      </c>
      <c r="Q14737">
        <v>5</v>
      </c>
      <c r="R14737">
        <v>3</v>
      </c>
      <c r="S14737">
        <v>4</v>
      </c>
      <c r="T14737">
        <v>4</v>
      </c>
      <c r="U14737">
        <v>36</v>
      </c>
      <c r="V14737">
        <v>72</v>
      </c>
      <c r="W14737" t="s">
        <v>52</v>
      </c>
      <c r="X14737" t="s">
        <v>7928</v>
      </c>
      <c r="Y14737" t="s">
        <v>10</v>
      </c>
    </row>
    <row r="14738" spans="1:25" x14ac:dyDescent="0.25">
      <c r="A14738" t="s">
        <v>18952</v>
      </c>
      <c r="B14738">
        <v>4</v>
      </c>
      <c r="C14738">
        <v>4</v>
      </c>
      <c r="D14738">
        <v>5</v>
      </c>
      <c r="E14738">
        <v>4</v>
      </c>
      <c r="F14738">
        <v>3</v>
      </c>
      <c r="G14738">
        <v>4</v>
      </c>
      <c r="H14738">
        <v>4</v>
      </c>
      <c r="I14738">
        <v>3</v>
      </c>
      <c r="J14738">
        <v>5</v>
      </c>
      <c r="K14738">
        <v>36</v>
      </c>
      <c r="L14738">
        <v>4</v>
      </c>
      <c r="M14738">
        <v>4</v>
      </c>
      <c r="N14738">
        <v>3</v>
      </c>
      <c r="O14738">
        <v>4</v>
      </c>
      <c r="P14738">
        <v>5</v>
      </c>
      <c r="Q14738">
        <v>4</v>
      </c>
      <c r="R14738">
        <v>4</v>
      </c>
      <c r="S14738">
        <v>3</v>
      </c>
      <c r="T14738">
        <v>5</v>
      </c>
      <c r="U14738">
        <v>36</v>
      </c>
      <c r="V14738">
        <v>72</v>
      </c>
      <c r="W14738" t="s">
        <v>12</v>
      </c>
      <c r="X14738" t="s">
        <v>10663</v>
      </c>
      <c r="Y14738" t="s">
        <v>10</v>
      </c>
    </row>
    <row r="14739" spans="1:25" x14ac:dyDescent="0.25">
      <c r="A14739" t="s">
        <v>18953</v>
      </c>
      <c r="B14739">
        <v>4</v>
      </c>
      <c r="C14739">
        <v>4</v>
      </c>
      <c r="D14739">
        <v>3</v>
      </c>
      <c r="E14739">
        <v>4</v>
      </c>
      <c r="F14739">
        <v>5</v>
      </c>
      <c r="G14739">
        <v>4</v>
      </c>
      <c r="H14739">
        <v>4</v>
      </c>
      <c r="I14739">
        <v>3</v>
      </c>
      <c r="J14739">
        <v>4</v>
      </c>
      <c r="K14739">
        <v>35</v>
      </c>
      <c r="L14739">
        <v>4</v>
      </c>
      <c r="M14739">
        <v>3</v>
      </c>
      <c r="N14739">
        <v>5</v>
      </c>
      <c r="O14739">
        <v>4</v>
      </c>
      <c r="P14739">
        <v>4</v>
      </c>
      <c r="Q14739">
        <v>4</v>
      </c>
      <c r="R14739">
        <v>3</v>
      </c>
      <c r="S14739">
        <v>4</v>
      </c>
      <c r="T14739">
        <v>5</v>
      </c>
      <c r="U14739">
        <v>36</v>
      </c>
      <c r="V14739">
        <v>71</v>
      </c>
      <c r="W14739" t="s">
        <v>55</v>
      </c>
      <c r="X14739" t="s">
        <v>18954</v>
      </c>
      <c r="Y14739" t="s">
        <v>10</v>
      </c>
    </row>
    <row r="14740" spans="1:25" x14ac:dyDescent="0.25">
      <c r="A14740" t="s">
        <v>18955</v>
      </c>
      <c r="B14740">
        <v>4</v>
      </c>
      <c r="C14740">
        <v>3</v>
      </c>
      <c r="D14740">
        <v>4</v>
      </c>
      <c r="E14740">
        <v>4</v>
      </c>
      <c r="F14740">
        <v>4</v>
      </c>
      <c r="G14740">
        <v>5</v>
      </c>
      <c r="H14740">
        <v>4</v>
      </c>
      <c r="I14740">
        <v>3</v>
      </c>
      <c r="J14740">
        <v>5</v>
      </c>
      <c r="K14740">
        <v>36</v>
      </c>
      <c r="L14740">
        <v>4</v>
      </c>
      <c r="M14740">
        <v>3</v>
      </c>
      <c r="N14740">
        <v>4</v>
      </c>
      <c r="O14740">
        <v>4</v>
      </c>
      <c r="P14740">
        <v>4</v>
      </c>
      <c r="Q14740">
        <v>5</v>
      </c>
      <c r="R14740">
        <v>3</v>
      </c>
      <c r="S14740">
        <v>4</v>
      </c>
      <c r="T14740">
        <v>5</v>
      </c>
      <c r="U14740">
        <v>36</v>
      </c>
      <c r="V14740">
        <v>72</v>
      </c>
      <c r="W14740" t="s">
        <v>39</v>
      </c>
      <c r="X14740" t="s">
        <v>3825</v>
      </c>
      <c r="Y14740" t="s">
        <v>10</v>
      </c>
    </row>
    <row r="14741" spans="1:25" x14ac:dyDescent="0.25">
      <c r="A14741" t="s">
        <v>18956</v>
      </c>
      <c r="B14741">
        <v>4</v>
      </c>
      <c r="C14741">
        <v>3</v>
      </c>
      <c r="D14741">
        <v>4</v>
      </c>
      <c r="E14741">
        <v>4</v>
      </c>
      <c r="F14741">
        <v>4</v>
      </c>
      <c r="G14741">
        <v>5</v>
      </c>
      <c r="H14741">
        <v>4</v>
      </c>
      <c r="I14741">
        <v>3</v>
      </c>
      <c r="J14741">
        <v>5</v>
      </c>
      <c r="K14741">
        <v>36</v>
      </c>
      <c r="L14741">
        <v>4</v>
      </c>
      <c r="M14741">
        <v>3</v>
      </c>
      <c r="N14741">
        <v>4</v>
      </c>
      <c r="O14741">
        <v>4</v>
      </c>
      <c r="P14741">
        <v>4</v>
      </c>
      <c r="Q14741">
        <v>5</v>
      </c>
      <c r="R14741">
        <v>3</v>
      </c>
      <c r="S14741">
        <v>4</v>
      </c>
      <c r="T14741">
        <v>5</v>
      </c>
      <c r="U14741">
        <v>36</v>
      </c>
      <c r="V14741">
        <v>72</v>
      </c>
      <c r="W14741" t="s">
        <v>39</v>
      </c>
      <c r="X14741" t="s">
        <v>3834</v>
      </c>
      <c r="Y14741" t="s">
        <v>10</v>
      </c>
    </row>
    <row r="14742" spans="1:25" x14ac:dyDescent="0.25">
      <c r="A14742" t="s">
        <v>18957</v>
      </c>
      <c r="B14742">
        <v>4</v>
      </c>
      <c r="C14742">
        <v>3</v>
      </c>
      <c r="D14742">
        <v>5</v>
      </c>
      <c r="E14742">
        <v>5</v>
      </c>
      <c r="F14742">
        <v>4</v>
      </c>
      <c r="G14742">
        <v>3</v>
      </c>
      <c r="H14742">
        <v>4</v>
      </c>
      <c r="I14742">
        <v>5</v>
      </c>
      <c r="J14742">
        <v>3</v>
      </c>
      <c r="K14742">
        <v>36</v>
      </c>
      <c r="L14742">
        <v>0</v>
      </c>
      <c r="M14742">
        <v>0</v>
      </c>
      <c r="N14742">
        <v>0</v>
      </c>
      <c r="O14742">
        <v>0</v>
      </c>
      <c r="P14742">
        <v>0</v>
      </c>
      <c r="Q14742">
        <v>0</v>
      </c>
      <c r="R14742">
        <v>0</v>
      </c>
      <c r="S14742">
        <v>0</v>
      </c>
      <c r="T14742">
        <v>0</v>
      </c>
      <c r="U14742">
        <v>0</v>
      </c>
      <c r="V14742">
        <v>36</v>
      </c>
      <c r="W14742" t="s">
        <v>61</v>
      </c>
      <c r="X14742" t="s">
        <v>4308</v>
      </c>
      <c r="Y14742" t="s">
        <v>10</v>
      </c>
    </row>
    <row r="14743" spans="1:25" x14ac:dyDescent="0.25">
      <c r="A14743" t="s">
        <v>18958</v>
      </c>
      <c r="B14743">
        <v>4</v>
      </c>
      <c r="C14743">
        <v>4</v>
      </c>
      <c r="D14743">
        <v>3</v>
      </c>
      <c r="E14743">
        <v>5</v>
      </c>
      <c r="F14743">
        <v>4</v>
      </c>
      <c r="G14743">
        <v>4</v>
      </c>
      <c r="H14743">
        <v>5</v>
      </c>
      <c r="I14743">
        <v>3</v>
      </c>
      <c r="J14743">
        <v>4</v>
      </c>
      <c r="K14743">
        <v>36</v>
      </c>
      <c r="L14743">
        <v>4</v>
      </c>
      <c r="M14743">
        <v>4</v>
      </c>
      <c r="N14743">
        <v>5</v>
      </c>
      <c r="O14743">
        <v>4</v>
      </c>
      <c r="P14743">
        <v>3</v>
      </c>
      <c r="Q14743">
        <v>4</v>
      </c>
      <c r="R14743">
        <v>3</v>
      </c>
      <c r="S14743">
        <v>4</v>
      </c>
      <c r="T14743">
        <v>5</v>
      </c>
      <c r="U14743">
        <v>36</v>
      </c>
      <c r="V14743">
        <v>72</v>
      </c>
      <c r="W14743" t="s">
        <v>348</v>
      </c>
      <c r="X14743" t="s">
        <v>5590</v>
      </c>
      <c r="Y14743" t="s">
        <v>10</v>
      </c>
    </row>
    <row r="14744" spans="1:25" x14ac:dyDescent="0.25">
      <c r="A14744" t="s">
        <v>18959</v>
      </c>
      <c r="B14744">
        <v>5</v>
      </c>
      <c r="C14744">
        <v>5</v>
      </c>
      <c r="D14744">
        <v>4</v>
      </c>
      <c r="E14744">
        <v>3</v>
      </c>
      <c r="F14744">
        <v>3</v>
      </c>
      <c r="G14744">
        <v>5</v>
      </c>
      <c r="H14744">
        <v>3</v>
      </c>
      <c r="I14744">
        <v>4</v>
      </c>
      <c r="J14744">
        <v>4</v>
      </c>
      <c r="K14744">
        <v>36</v>
      </c>
      <c r="L14744">
        <v>4</v>
      </c>
      <c r="M14744">
        <v>5</v>
      </c>
      <c r="N14744">
        <v>3</v>
      </c>
      <c r="O14744">
        <v>4</v>
      </c>
      <c r="P14744">
        <v>3</v>
      </c>
      <c r="Q14744">
        <v>5</v>
      </c>
      <c r="R14744">
        <v>4</v>
      </c>
      <c r="S14744">
        <v>4</v>
      </c>
      <c r="T14744">
        <v>4</v>
      </c>
      <c r="U14744">
        <v>36</v>
      </c>
      <c r="V14744">
        <v>72</v>
      </c>
      <c r="W14744" t="s">
        <v>52</v>
      </c>
      <c r="X14744" t="s">
        <v>7928</v>
      </c>
      <c r="Y14744" t="s">
        <v>10</v>
      </c>
    </row>
    <row r="14745" spans="1:25" x14ac:dyDescent="0.25">
      <c r="A14745" t="s">
        <v>18960</v>
      </c>
      <c r="B14745">
        <v>4</v>
      </c>
      <c r="C14745">
        <v>4</v>
      </c>
      <c r="D14745">
        <v>4</v>
      </c>
      <c r="E14745">
        <v>3</v>
      </c>
      <c r="F14745">
        <v>5</v>
      </c>
      <c r="G14745">
        <v>4</v>
      </c>
      <c r="H14745">
        <v>4</v>
      </c>
      <c r="I14745">
        <v>4</v>
      </c>
      <c r="J14745">
        <v>4</v>
      </c>
      <c r="K14745">
        <v>36</v>
      </c>
      <c r="L14745">
        <v>5</v>
      </c>
      <c r="M14745">
        <v>3</v>
      </c>
      <c r="N14745">
        <v>4</v>
      </c>
      <c r="O14745">
        <v>4</v>
      </c>
      <c r="P14745">
        <v>3</v>
      </c>
      <c r="Q14745">
        <v>5</v>
      </c>
      <c r="R14745">
        <v>4</v>
      </c>
      <c r="S14745">
        <v>4</v>
      </c>
      <c r="T14745">
        <v>3</v>
      </c>
      <c r="U14745">
        <v>35</v>
      </c>
      <c r="V14745">
        <v>71</v>
      </c>
      <c r="W14745" t="s">
        <v>64</v>
      </c>
      <c r="X14745" t="s">
        <v>16513</v>
      </c>
      <c r="Y14745" t="s">
        <v>10</v>
      </c>
    </row>
    <row r="14746" spans="1:25" x14ac:dyDescent="0.25">
      <c r="A14746" t="s">
        <v>18961</v>
      </c>
      <c r="B14746">
        <v>5</v>
      </c>
      <c r="C14746">
        <v>3</v>
      </c>
      <c r="D14746">
        <v>4</v>
      </c>
      <c r="E14746">
        <v>4</v>
      </c>
      <c r="F14746">
        <v>4</v>
      </c>
      <c r="G14746">
        <v>3</v>
      </c>
      <c r="H14746">
        <v>4</v>
      </c>
      <c r="I14746">
        <v>5</v>
      </c>
      <c r="J14746">
        <v>4</v>
      </c>
      <c r="K14746">
        <v>36</v>
      </c>
      <c r="L14746">
        <v>5</v>
      </c>
      <c r="M14746">
        <v>3</v>
      </c>
      <c r="N14746">
        <v>4</v>
      </c>
      <c r="O14746">
        <v>3</v>
      </c>
      <c r="P14746">
        <v>4</v>
      </c>
      <c r="Q14746">
        <v>3</v>
      </c>
      <c r="R14746">
        <v>5</v>
      </c>
      <c r="S14746">
        <v>4</v>
      </c>
      <c r="T14746">
        <v>5</v>
      </c>
      <c r="U14746">
        <v>36</v>
      </c>
      <c r="V14746">
        <v>72</v>
      </c>
      <c r="W14746" t="s">
        <v>39</v>
      </c>
      <c r="X14746" t="s">
        <v>2001</v>
      </c>
      <c r="Y14746" t="s">
        <v>10</v>
      </c>
    </row>
    <row r="14747" spans="1:25" x14ac:dyDescent="0.25">
      <c r="A14747" t="s">
        <v>18961</v>
      </c>
      <c r="B14747">
        <v>4</v>
      </c>
      <c r="C14747">
        <v>4</v>
      </c>
      <c r="D14747">
        <v>4</v>
      </c>
      <c r="E14747">
        <v>3</v>
      </c>
      <c r="F14747">
        <v>4</v>
      </c>
      <c r="G14747">
        <v>4</v>
      </c>
      <c r="H14747">
        <v>5</v>
      </c>
      <c r="I14747">
        <v>3</v>
      </c>
      <c r="J14747">
        <v>6</v>
      </c>
      <c r="K14747">
        <v>37</v>
      </c>
      <c r="L14747">
        <v>4</v>
      </c>
      <c r="M14747">
        <v>5</v>
      </c>
      <c r="N14747">
        <v>4</v>
      </c>
      <c r="O14747">
        <v>4</v>
      </c>
      <c r="P14747">
        <v>4</v>
      </c>
      <c r="Q14747">
        <v>3</v>
      </c>
      <c r="R14747">
        <v>4</v>
      </c>
      <c r="S14747">
        <v>3</v>
      </c>
      <c r="T14747">
        <v>5</v>
      </c>
      <c r="U14747">
        <v>36</v>
      </c>
      <c r="V14747">
        <v>73</v>
      </c>
      <c r="W14747" t="s">
        <v>367</v>
      </c>
      <c r="X14747" t="s">
        <v>9965</v>
      </c>
      <c r="Y14747" t="s">
        <v>10</v>
      </c>
    </row>
    <row r="14748" spans="1:25" x14ac:dyDescent="0.25">
      <c r="A14748" t="s">
        <v>18961</v>
      </c>
      <c r="B14748">
        <v>4</v>
      </c>
      <c r="C14748">
        <v>4</v>
      </c>
      <c r="D14748">
        <v>4</v>
      </c>
      <c r="E14748">
        <v>3</v>
      </c>
      <c r="F14748">
        <v>4</v>
      </c>
      <c r="G14748">
        <v>4</v>
      </c>
      <c r="H14748">
        <v>5</v>
      </c>
      <c r="I14748">
        <v>3</v>
      </c>
      <c r="J14748">
        <v>6</v>
      </c>
      <c r="K14748">
        <v>37</v>
      </c>
      <c r="L14748">
        <v>4</v>
      </c>
      <c r="M14748">
        <v>5</v>
      </c>
      <c r="N14748">
        <v>4</v>
      </c>
      <c r="O14748">
        <v>4</v>
      </c>
      <c r="P14748">
        <v>4</v>
      </c>
      <c r="Q14748">
        <v>3</v>
      </c>
      <c r="R14748">
        <v>4</v>
      </c>
      <c r="S14748">
        <v>3</v>
      </c>
      <c r="T14748">
        <v>5</v>
      </c>
      <c r="U14748">
        <v>36</v>
      </c>
      <c r="V14748">
        <v>73</v>
      </c>
      <c r="W14748" t="s">
        <v>367</v>
      </c>
      <c r="X14748" t="s">
        <v>18962</v>
      </c>
      <c r="Y14748" t="s">
        <v>10</v>
      </c>
    </row>
    <row r="14749" spans="1:25" x14ac:dyDescent="0.25">
      <c r="A14749" t="s">
        <v>18963</v>
      </c>
      <c r="B14749">
        <v>5</v>
      </c>
      <c r="C14749">
        <v>4</v>
      </c>
      <c r="D14749">
        <v>3</v>
      </c>
      <c r="E14749">
        <v>4</v>
      </c>
      <c r="F14749">
        <v>3</v>
      </c>
      <c r="G14749">
        <v>4</v>
      </c>
      <c r="H14749">
        <v>4</v>
      </c>
      <c r="I14749">
        <v>4</v>
      </c>
      <c r="J14749">
        <v>5</v>
      </c>
      <c r="K14749">
        <v>36</v>
      </c>
      <c r="L14749">
        <v>4</v>
      </c>
      <c r="M14749">
        <v>5</v>
      </c>
      <c r="N14749">
        <v>3</v>
      </c>
      <c r="O14749">
        <v>5</v>
      </c>
      <c r="P14749">
        <v>4</v>
      </c>
      <c r="Q14749">
        <v>4</v>
      </c>
      <c r="R14749">
        <v>3</v>
      </c>
      <c r="S14749">
        <v>4</v>
      </c>
      <c r="T14749">
        <v>4</v>
      </c>
      <c r="U14749">
        <v>36</v>
      </c>
      <c r="V14749">
        <v>72</v>
      </c>
      <c r="W14749" t="s">
        <v>39</v>
      </c>
      <c r="X14749" t="s">
        <v>18964</v>
      </c>
      <c r="Y14749" t="s">
        <v>10</v>
      </c>
    </row>
    <row r="14750" spans="1:25" x14ac:dyDescent="0.25">
      <c r="A14750" t="s">
        <v>18965</v>
      </c>
      <c r="B14750">
        <v>4</v>
      </c>
      <c r="C14750">
        <v>3</v>
      </c>
      <c r="D14750">
        <v>4</v>
      </c>
      <c r="E14750">
        <v>3</v>
      </c>
      <c r="F14750">
        <v>4</v>
      </c>
      <c r="G14750">
        <v>3</v>
      </c>
      <c r="H14750">
        <v>3</v>
      </c>
      <c r="I14750">
        <v>4</v>
      </c>
      <c r="J14750">
        <v>3</v>
      </c>
      <c r="K14750">
        <v>31</v>
      </c>
      <c r="L14750">
        <v>4</v>
      </c>
      <c r="M14750">
        <v>3</v>
      </c>
      <c r="N14750">
        <v>4</v>
      </c>
      <c r="O14750">
        <v>4</v>
      </c>
      <c r="P14750">
        <v>3</v>
      </c>
      <c r="Q14750">
        <v>3</v>
      </c>
      <c r="R14750">
        <v>4</v>
      </c>
      <c r="S14750">
        <v>3</v>
      </c>
      <c r="T14750">
        <v>3</v>
      </c>
      <c r="U14750">
        <v>31</v>
      </c>
      <c r="V14750">
        <v>62</v>
      </c>
      <c r="W14750" t="s">
        <v>665</v>
      </c>
      <c r="X14750" t="s">
        <v>7616</v>
      </c>
      <c r="Y14750" t="s">
        <v>10</v>
      </c>
    </row>
    <row r="14751" spans="1:25" x14ac:dyDescent="0.25">
      <c r="A14751" t="s">
        <v>18966</v>
      </c>
      <c r="B14751">
        <v>4</v>
      </c>
      <c r="C14751">
        <v>4</v>
      </c>
      <c r="D14751">
        <v>5</v>
      </c>
      <c r="E14751">
        <v>3</v>
      </c>
      <c r="F14751">
        <v>4</v>
      </c>
      <c r="G14751">
        <v>3</v>
      </c>
      <c r="H14751">
        <v>4</v>
      </c>
      <c r="I14751">
        <v>4</v>
      </c>
      <c r="J14751">
        <v>3</v>
      </c>
      <c r="K14751">
        <v>34</v>
      </c>
      <c r="L14751">
        <v>4</v>
      </c>
      <c r="M14751">
        <v>4</v>
      </c>
      <c r="N14751">
        <v>5</v>
      </c>
      <c r="O14751">
        <v>3</v>
      </c>
      <c r="P14751">
        <v>4</v>
      </c>
      <c r="Q14751">
        <v>4</v>
      </c>
      <c r="R14751">
        <v>4</v>
      </c>
      <c r="S14751">
        <v>5</v>
      </c>
      <c r="T14751">
        <v>4</v>
      </c>
      <c r="U14751">
        <v>37</v>
      </c>
      <c r="V14751">
        <v>71</v>
      </c>
      <c r="W14751" t="s">
        <v>166</v>
      </c>
      <c r="X14751" t="s">
        <v>1242</v>
      </c>
      <c r="Y14751" t="s">
        <v>10</v>
      </c>
    </row>
    <row r="14752" spans="1:25" x14ac:dyDescent="0.25">
      <c r="A14752" t="s">
        <v>18967</v>
      </c>
      <c r="B14752">
        <v>4</v>
      </c>
      <c r="C14752">
        <v>4</v>
      </c>
      <c r="D14752">
        <v>3</v>
      </c>
      <c r="E14752">
        <v>5</v>
      </c>
      <c r="F14752">
        <v>4</v>
      </c>
      <c r="G14752">
        <v>3</v>
      </c>
      <c r="H14752">
        <v>4</v>
      </c>
      <c r="I14752">
        <v>5</v>
      </c>
      <c r="J14752">
        <v>4</v>
      </c>
      <c r="K14752">
        <v>36</v>
      </c>
      <c r="L14752">
        <v>4</v>
      </c>
      <c r="M14752">
        <v>4</v>
      </c>
      <c r="N14752">
        <v>4</v>
      </c>
      <c r="O14752">
        <v>5</v>
      </c>
      <c r="P14752">
        <v>3</v>
      </c>
      <c r="Q14752">
        <v>4</v>
      </c>
      <c r="R14752">
        <v>3</v>
      </c>
      <c r="S14752">
        <v>5</v>
      </c>
      <c r="T14752">
        <v>4</v>
      </c>
      <c r="U14752">
        <v>36</v>
      </c>
      <c r="V14752">
        <v>72</v>
      </c>
      <c r="W14752" t="s">
        <v>406</v>
      </c>
      <c r="X14752" t="s">
        <v>18968</v>
      </c>
      <c r="Y14752" t="s">
        <v>50</v>
      </c>
    </row>
    <row r="14753" spans="1:25" x14ac:dyDescent="0.25">
      <c r="A14753" t="s">
        <v>18969</v>
      </c>
      <c r="B14753">
        <v>4</v>
      </c>
      <c r="C14753">
        <v>4</v>
      </c>
      <c r="D14753">
        <v>4</v>
      </c>
      <c r="E14753">
        <v>3</v>
      </c>
      <c r="F14753">
        <v>5</v>
      </c>
      <c r="G14753">
        <v>4</v>
      </c>
      <c r="H14753">
        <v>3</v>
      </c>
      <c r="I14753">
        <v>4</v>
      </c>
      <c r="J14753">
        <v>5</v>
      </c>
      <c r="K14753">
        <v>36</v>
      </c>
      <c r="L14753">
        <v>3</v>
      </c>
      <c r="M14753">
        <v>5</v>
      </c>
      <c r="N14753">
        <v>3</v>
      </c>
      <c r="O14753">
        <v>5</v>
      </c>
      <c r="P14753">
        <v>3</v>
      </c>
      <c r="Q14753">
        <v>4</v>
      </c>
      <c r="R14753">
        <v>4</v>
      </c>
      <c r="S14753">
        <v>4</v>
      </c>
      <c r="T14753">
        <v>5</v>
      </c>
      <c r="U14753">
        <v>36</v>
      </c>
      <c r="V14753">
        <v>72</v>
      </c>
      <c r="W14753" t="s">
        <v>669</v>
      </c>
      <c r="X14753" t="s">
        <v>9635</v>
      </c>
      <c r="Y14753" t="s">
        <v>10</v>
      </c>
    </row>
    <row r="14754" spans="1:25" x14ac:dyDescent="0.25">
      <c r="A14754" t="s">
        <v>18970</v>
      </c>
      <c r="B14754">
        <v>4</v>
      </c>
      <c r="C14754">
        <v>3</v>
      </c>
      <c r="D14754">
        <v>4</v>
      </c>
      <c r="E14754">
        <v>3</v>
      </c>
      <c r="F14754">
        <v>3</v>
      </c>
      <c r="G14754">
        <v>3</v>
      </c>
      <c r="H14754">
        <v>4</v>
      </c>
      <c r="I14754">
        <v>4</v>
      </c>
      <c r="J14754">
        <v>3</v>
      </c>
      <c r="K14754">
        <v>31</v>
      </c>
      <c r="L14754">
        <v>4</v>
      </c>
      <c r="M14754">
        <v>3</v>
      </c>
      <c r="N14754">
        <v>3</v>
      </c>
      <c r="O14754">
        <v>4</v>
      </c>
      <c r="P14754">
        <v>3</v>
      </c>
      <c r="Q14754">
        <v>3</v>
      </c>
      <c r="R14754">
        <v>3</v>
      </c>
      <c r="S14754">
        <v>4</v>
      </c>
      <c r="T14754">
        <v>3</v>
      </c>
      <c r="U14754">
        <v>30</v>
      </c>
      <c r="V14754">
        <v>61</v>
      </c>
      <c r="W14754" t="s">
        <v>39</v>
      </c>
      <c r="X14754" t="s">
        <v>141</v>
      </c>
      <c r="Y14754" t="s">
        <v>10</v>
      </c>
    </row>
    <row r="14755" spans="1:25" x14ac:dyDescent="0.25">
      <c r="A14755" t="s">
        <v>18971</v>
      </c>
      <c r="B14755">
        <v>4</v>
      </c>
      <c r="C14755">
        <v>3</v>
      </c>
      <c r="D14755">
        <v>4</v>
      </c>
      <c r="E14755">
        <v>4</v>
      </c>
      <c r="F14755">
        <v>4</v>
      </c>
      <c r="G14755">
        <v>5</v>
      </c>
      <c r="H14755">
        <v>4</v>
      </c>
      <c r="I14755">
        <v>3</v>
      </c>
      <c r="J14755">
        <v>5</v>
      </c>
      <c r="K14755">
        <v>36</v>
      </c>
      <c r="L14755">
        <v>4</v>
      </c>
      <c r="M14755">
        <v>3</v>
      </c>
      <c r="N14755">
        <v>4</v>
      </c>
      <c r="O14755">
        <v>4</v>
      </c>
      <c r="P14755">
        <v>4</v>
      </c>
      <c r="Q14755">
        <v>5</v>
      </c>
      <c r="R14755">
        <v>3</v>
      </c>
      <c r="S14755">
        <v>4</v>
      </c>
      <c r="T14755">
        <v>5</v>
      </c>
      <c r="U14755">
        <v>36</v>
      </c>
      <c r="V14755">
        <v>72</v>
      </c>
      <c r="W14755" t="s">
        <v>39</v>
      </c>
      <c r="X14755" t="s">
        <v>3825</v>
      </c>
      <c r="Y14755" t="s">
        <v>10</v>
      </c>
    </row>
    <row r="14756" spans="1:25" x14ac:dyDescent="0.25">
      <c r="A14756" t="s">
        <v>18972</v>
      </c>
      <c r="B14756">
        <v>4</v>
      </c>
      <c r="C14756">
        <v>3</v>
      </c>
      <c r="D14756">
        <v>4</v>
      </c>
      <c r="E14756">
        <v>5</v>
      </c>
      <c r="F14756">
        <v>4</v>
      </c>
      <c r="G14756">
        <v>4</v>
      </c>
      <c r="H14756">
        <v>3</v>
      </c>
      <c r="I14756">
        <v>4</v>
      </c>
      <c r="J14756">
        <v>4</v>
      </c>
      <c r="K14756">
        <v>35</v>
      </c>
      <c r="L14756">
        <v>0</v>
      </c>
      <c r="M14756">
        <v>0</v>
      </c>
      <c r="N14756">
        <v>0</v>
      </c>
      <c r="O14756">
        <v>0</v>
      </c>
      <c r="P14756">
        <v>0</v>
      </c>
      <c r="Q14756">
        <v>0</v>
      </c>
      <c r="R14756">
        <v>0</v>
      </c>
      <c r="S14756">
        <v>0</v>
      </c>
      <c r="T14756">
        <v>0</v>
      </c>
      <c r="U14756">
        <v>0</v>
      </c>
      <c r="V14756">
        <v>35</v>
      </c>
      <c r="W14756" t="s">
        <v>848</v>
      </c>
      <c r="X14756" t="s">
        <v>3934</v>
      </c>
      <c r="Y14756" t="s">
        <v>10</v>
      </c>
    </row>
    <row r="14757" spans="1:25" x14ac:dyDescent="0.25">
      <c r="A14757" t="s">
        <v>18973</v>
      </c>
      <c r="B14757">
        <v>5</v>
      </c>
      <c r="C14757">
        <v>4</v>
      </c>
      <c r="D14757">
        <v>3</v>
      </c>
      <c r="E14757">
        <v>4</v>
      </c>
      <c r="F14757">
        <v>3</v>
      </c>
      <c r="G14757">
        <v>4</v>
      </c>
      <c r="H14757">
        <v>4</v>
      </c>
      <c r="I14757">
        <v>4</v>
      </c>
      <c r="J14757">
        <v>5</v>
      </c>
      <c r="K14757">
        <v>36</v>
      </c>
      <c r="L14757">
        <v>4</v>
      </c>
      <c r="M14757">
        <v>5</v>
      </c>
      <c r="N14757">
        <v>3</v>
      </c>
      <c r="O14757">
        <v>5</v>
      </c>
      <c r="P14757">
        <v>4</v>
      </c>
      <c r="Q14757">
        <v>4</v>
      </c>
      <c r="R14757">
        <v>3</v>
      </c>
      <c r="S14757">
        <v>4</v>
      </c>
      <c r="T14757">
        <v>4</v>
      </c>
      <c r="U14757">
        <v>36</v>
      </c>
      <c r="V14757">
        <v>72</v>
      </c>
      <c r="W14757" t="s">
        <v>39</v>
      </c>
      <c r="X14757" t="s">
        <v>14707</v>
      </c>
      <c r="Y14757" t="s">
        <v>10</v>
      </c>
    </row>
    <row r="14758" spans="1:25" x14ac:dyDescent="0.25">
      <c r="A14758" t="s">
        <v>18974</v>
      </c>
      <c r="B14758">
        <v>4</v>
      </c>
      <c r="C14758">
        <v>3</v>
      </c>
      <c r="D14758">
        <v>4</v>
      </c>
      <c r="E14758">
        <v>3</v>
      </c>
      <c r="F14758">
        <v>4</v>
      </c>
      <c r="G14758">
        <v>5</v>
      </c>
      <c r="H14758">
        <v>4</v>
      </c>
      <c r="I14758">
        <v>4</v>
      </c>
      <c r="J14758">
        <v>5</v>
      </c>
      <c r="K14758">
        <v>36</v>
      </c>
      <c r="L14758">
        <v>5</v>
      </c>
      <c r="M14758">
        <v>4</v>
      </c>
      <c r="N14758">
        <v>4</v>
      </c>
      <c r="O14758">
        <v>4</v>
      </c>
      <c r="P14758">
        <v>3</v>
      </c>
      <c r="Q14758">
        <v>4</v>
      </c>
      <c r="R14758">
        <v>3</v>
      </c>
      <c r="S14758">
        <v>4</v>
      </c>
      <c r="T14758">
        <v>5</v>
      </c>
      <c r="U14758">
        <v>36</v>
      </c>
      <c r="V14758">
        <v>72</v>
      </c>
      <c r="W14758" t="s">
        <v>105</v>
      </c>
      <c r="X14758" t="s">
        <v>18975</v>
      </c>
      <c r="Y14758" t="s">
        <v>10</v>
      </c>
    </row>
    <row r="14759" spans="1:25" x14ac:dyDescent="0.25">
      <c r="A14759" t="s">
        <v>18976</v>
      </c>
      <c r="B14759">
        <v>4</v>
      </c>
      <c r="C14759">
        <v>3</v>
      </c>
      <c r="D14759">
        <v>4</v>
      </c>
      <c r="E14759">
        <v>5</v>
      </c>
      <c r="F14759">
        <v>4</v>
      </c>
      <c r="G14759">
        <v>5</v>
      </c>
      <c r="H14759">
        <v>4</v>
      </c>
      <c r="I14759">
        <v>3</v>
      </c>
      <c r="J14759">
        <v>4</v>
      </c>
      <c r="K14759">
        <v>36</v>
      </c>
      <c r="L14759">
        <v>5</v>
      </c>
      <c r="M14759">
        <v>4</v>
      </c>
      <c r="N14759">
        <v>3</v>
      </c>
      <c r="O14759">
        <v>4</v>
      </c>
      <c r="P14759">
        <v>4</v>
      </c>
      <c r="Q14759">
        <v>3</v>
      </c>
      <c r="R14759">
        <v>4</v>
      </c>
      <c r="S14759">
        <v>5</v>
      </c>
      <c r="T14759">
        <v>4</v>
      </c>
      <c r="U14759">
        <v>36</v>
      </c>
      <c r="V14759">
        <v>72</v>
      </c>
      <c r="W14759" t="s">
        <v>110</v>
      </c>
      <c r="X14759" t="s">
        <v>18977</v>
      </c>
      <c r="Y14759" t="s">
        <v>10</v>
      </c>
    </row>
    <row r="14760" spans="1:25" x14ac:dyDescent="0.25">
      <c r="A14760" t="s">
        <v>18978</v>
      </c>
      <c r="B14760">
        <v>4</v>
      </c>
      <c r="C14760">
        <v>4</v>
      </c>
      <c r="D14760">
        <v>3</v>
      </c>
      <c r="E14760">
        <v>4</v>
      </c>
      <c r="F14760">
        <v>4</v>
      </c>
      <c r="G14760">
        <v>3</v>
      </c>
      <c r="H14760">
        <v>5</v>
      </c>
      <c r="I14760">
        <v>3</v>
      </c>
      <c r="J14760">
        <v>4</v>
      </c>
      <c r="K14760">
        <v>34</v>
      </c>
      <c r="L14760">
        <v>4</v>
      </c>
      <c r="M14760">
        <v>4</v>
      </c>
      <c r="N14760">
        <v>3</v>
      </c>
      <c r="O14760">
        <v>4</v>
      </c>
      <c r="P14760">
        <v>4</v>
      </c>
      <c r="Q14760">
        <v>3</v>
      </c>
      <c r="R14760">
        <v>5</v>
      </c>
      <c r="S14760">
        <v>3</v>
      </c>
      <c r="T14760">
        <v>4</v>
      </c>
      <c r="U14760">
        <v>34</v>
      </c>
      <c r="V14760">
        <v>68</v>
      </c>
      <c r="W14760" t="s">
        <v>958</v>
      </c>
      <c r="X14760" t="s">
        <v>18979</v>
      </c>
      <c r="Y14760" t="s">
        <v>10</v>
      </c>
    </row>
    <row r="14761" spans="1:25" x14ac:dyDescent="0.25">
      <c r="A14761" t="s">
        <v>18980</v>
      </c>
      <c r="B14761">
        <v>4</v>
      </c>
      <c r="C14761">
        <v>5</v>
      </c>
      <c r="D14761">
        <v>4</v>
      </c>
      <c r="E14761">
        <v>4</v>
      </c>
      <c r="F14761">
        <v>3</v>
      </c>
      <c r="G14761">
        <v>4</v>
      </c>
      <c r="H14761">
        <v>5</v>
      </c>
      <c r="I14761">
        <v>3</v>
      </c>
      <c r="J14761">
        <v>4</v>
      </c>
      <c r="K14761">
        <v>36</v>
      </c>
      <c r="L14761">
        <v>4</v>
      </c>
      <c r="M14761">
        <v>5</v>
      </c>
      <c r="N14761">
        <v>4</v>
      </c>
      <c r="O14761">
        <v>3</v>
      </c>
      <c r="P14761">
        <v>4</v>
      </c>
      <c r="Q14761">
        <v>5</v>
      </c>
      <c r="R14761">
        <v>4</v>
      </c>
      <c r="S14761">
        <v>3</v>
      </c>
      <c r="T14761">
        <v>4</v>
      </c>
      <c r="U14761">
        <v>36</v>
      </c>
      <c r="V14761">
        <v>72</v>
      </c>
      <c r="W14761" t="s">
        <v>91</v>
      </c>
      <c r="X14761" t="s">
        <v>2703</v>
      </c>
      <c r="Y14761" t="s">
        <v>10</v>
      </c>
    </row>
    <row r="14762" spans="1:25" x14ac:dyDescent="0.25">
      <c r="A14762" t="s">
        <v>18981</v>
      </c>
      <c r="B14762">
        <v>4</v>
      </c>
      <c r="C14762">
        <v>3</v>
      </c>
      <c r="D14762">
        <v>5</v>
      </c>
      <c r="E14762">
        <v>3</v>
      </c>
      <c r="F14762">
        <v>5</v>
      </c>
      <c r="G14762">
        <v>4</v>
      </c>
      <c r="H14762">
        <v>4</v>
      </c>
      <c r="I14762">
        <v>5</v>
      </c>
      <c r="J14762">
        <v>3</v>
      </c>
      <c r="K14762">
        <v>36</v>
      </c>
      <c r="L14762">
        <v>4</v>
      </c>
      <c r="M14762">
        <v>5</v>
      </c>
      <c r="N14762">
        <v>3</v>
      </c>
      <c r="O14762">
        <v>5</v>
      </c>
      <c r="P14762">
        <v>3</v>
      </c>
      <c r="Q14762">
        <v>4</v>
      </c>
      <c r="R14762">
        <v>4</v>
      </c>
      <c r="S14762">
        <v>4</v>
      </c>
      <c r="T14762">
        <v>4</v>
      </c>
      <c r="U14762">
        <v>36</v>
      </c>
      <c r="V14762">
        <v>72</v>
      </c>
      <c r="W14762" t="s">
        <v>58</v>
      </c>
      <c r="X14762" t="s">
        <v>18982</v>
      </c>
      <c r="Y14762" t="s">
        <v>10</v>
      </c>
    </row>
    <row r="14763" spans="1:25" x14ac:dyDescent="0.25">
      <c r="A14763" t="s">
        <v>18983</v>
      </c>
      <c r="B14763">
        <v>4</v>
      </c>
      <c r="C14763">
        <v>5</v>
      </c>
      <c r="D14763">
        <v>3</v>
      </c>
      <c r="E14763">
        <v>4</v>
      </c>
      <c r="F14763">
        <v>4</v>
      </c>
      <c r="G14763">
        <v>4</v>
      </c>
      <c r="H14763">
        <v>4</v>
      </c>
      <c r="I14763">
        <v>5</v>
      </c>
      <c r="J14763">
        <v>3</v>
      </c>
      <c r="K14763">
        <v>36</v>
      </c>
      <c r="L14763">
        <v>4</v>
      </c>
      <c r="M14763">
        <v>3</v>
      </c>
      <c r="N14763">
        <v>4</v>
      </c>
      <c r="O14763">
        <v>5</v>
      </c>
      <c r="P14763">
        <v>4</v>
      </c>
      <c r="Q14763">
        <v>3</v>
      </c>
      <c r="R14763">
        <v>4</v>
      </c>
      <c r="S14763">
        <v>4</v>
      </c>
      <c r="T14763">
        <v>5</v>
      </c>
      <c r="U14763">
        <v>36</v>
      </c>
      <c r="V14763">
        <v>72</v>
      </c>
      <c r="W14763" t="s">
        <v>91</v>
      </c>
      <c r="X14763" t="s">
        <v>3801</v>
      </c>
      <c r="Y14763" t="s">
        <v>10</v>
      </c>
    </row>
    <row r="14764" spans="1:25" x14ac:dyDescent="0.25">
      <c r="A14764" t="s">
        <v>18984</v>
      </c>
      <c r="B14764">
        <v>4</v>
      </c>
      <c r="C14764">
        <v>3</v>
      </c>
      <c r="D14764">
        <v>4</v>
      </c>
      <c r="E14764">
        <v>5</v>
      </c>
      <c r="F14764">
        <v>3</v>
      </c>
      <c r="G14764">
        <v>4</v>
      </c>
      <c r="H14764">
        <v>4</v>
      </c>
      <c r="I14764">
        <v>5</v>
      </c>
      <c r="J14764">
        <v>4</v>
      </c>
      <c r="K14764">
        <v>36</v>
      </c>
      <c r="L14764">
        <v>4</v>
      </c>
      <c r="M14764">
        <v>4</v>
      </c>
      <c r="N14764">
        <v>3</v>
      </c>
      <c r="O14764">
        <v>5</v>
      </c>
      <c r="P14764">
        <v>4</v>
      </c>
      <c r="Q14764">
        <v>4</v>
      </c>
      <c r="R14764">
        <v>5</v>
      </c>
      <c r="S14764">
        <v>3</v>
      </c>
      <c r="T14764">
        <v>4</v>
      </c>
      <c r="U14764">
        <v>36</v>
      </c>
      <c r="V14764">
        <v>72</v>
      </c>
      <c r="W14764" t="s">
        <v>39</v>
      </c>
      <c r="X14764" t="s">
        <v>6021</v>
      </c>
      <c r="Y14764" t="s">
        <v>10</v>
      </c>
    </row>
    <row r="14765" spans="1:25" x14ac:dyDescent="0.25">
      <c r="A14765" t="s">
        <v>18985</v>
      </c>
      <c r="B14765">
        <v>4</v>
      </c>
      <c r="C14765">
        <v>4</v>
      </c>
      <c r="D14765">
        <v>4</v>
      </c>
      <c r="E14765">
        <v>4</v>
      </c>
      <c r="F14765">
        <v>4</v>
      </c>
      <c r="G14765">
        <v>3</v>
      </c>
      <c r="H14765">
        <v>4</v>
      </c>
      <c r="I14765">
        <v>4</v>
      </c>
      <c r="J14765">
        <v>3</v>
      </c>
      <c r="K14765">
        <v>34</v>
      </c>
      <c r="L14765">
        <v>5</v>
      </c>
      <c r="M14765">
        <v>4</v>
      </c>
      <c r="N14765">
        <v>3</v>
      </c>
      <c r="O14765">
        <v>4</v>
      </c>
      <c r="P14765">
        <v>3</v>
      </c>
      <c r="Q14765">
        <v>4</v>
      </c>
      <c r="R14765">
        <v>5</v>
      </c>
      <c r="S14765">
        <v>4</v>
      </c>
      <c r="T14765">
        <v>5</v>
      </c>
      <c r="U14765">
        <v>37</v>
      </c>
      <c r="V14765">
        <v>71</v>
      </c>
      <c r="W14765" t="s">
        <v>8</v>
      </c>
      <c r="X14765" t="s">
        <v>18986</v>
      </c>
      <c r="Y14765" t="s">
        <v>10</v>
      </c>
    </row>
    <row r="14766" spans="1:25" x14ac:dyDescent="0.25">
      <c r="A14766" t="s">
        <v>18987</v>
      </c>
      <c r="B14766">
        <v>4</v>
      </c>
      <c r="C14766">
        <v>5</v>
      </c>
      <c r="D14766">
        <v>5</v>
      </c>
      <c r="E14766">
        <v>3</v>
      </c>
      <c r="F14766">
        <v>4</v>
      </c>
      <c r="G14766">
        <v>4</v>
      </c>
      <c r="H14766">
        <v>4</v>
      </c>
      <c r="I14766">
        <v>3</v>
      </c>
      <c r="J14766">
        <v>4</v>
      </c>
      <c r="K14766">
        <v>36</v>
      </c>
      <c r="L14766">
        <v>4</v>
      </c>
      <c r="M14766">
        <v>5</v>
      </c>
      <c r="N14766">
        <v>3</v>
      </c>
      <c r="O14766">
        <v>4</v>
      </c>
      <c r="P14766">
        <v>4</v>
      </c>
      <c r="Q14766">
        <v>5</v>
      </c>
      <c r="R14766">
        <v>3</v>
      </c>
      <c r="S14766">
        <v>4</v>
      </c>
      <c r="T14766">
        <v>4</v>
      </c>
      <c r="U14766">
        <v>36</v>
      </c>
      <c r="V14766">
        <v>72</v>
      </c>
      <c r="W14766" t="s">
        <v>58</v>
      </c>
      <c r="X14766" t="s">
        <v>18988</v>
      </c>
      <c r="Y14766" t="s">
        <v>10</v>
      </c>
    </row>
    <row r="14767" spans="1:25" x14ac:dyDescent="0.25">
      <c r="A14767" t="s">
        <v>18989</v>
      </c>
      <c r="B14767">
        <v>5</v>
      </c>
      <c r="C14767">
        <v>4</v>
      </c>
      <c r="D14767">
        <v>3</v>
      </c>
      <c r="E14767">
        <v>4</v>
      </c>
      <c r="F14767">
        <v>4</v>
      </c>
      <c r="G14767">
        <v>4</v>
      </c>
      <c r="H14767">
        <v>5</v>
      </c>
      <c r="I14767">
        <v>3</v>
      </c>
      <c r="J14767">
        <v>4</v>
      </c>
      <c r="K14767">
        <v>36</v>
      </c>
      <c r="L14767">
        <v>4</v>
      </c>
      <c r="M14767">
        <v>4</v>
      </c>
      <c r="N14767">
        <v>4</v>
      </c>
      <c r="O14767">
        <v>5</v>
      </c>
      <c r="P14767">
        <v>4</v>
      </c>
      <c r="Q14767">
        <v>3</v>
      </c>
      <c r="R14767">
        <v>4</v>
      </c>
      <c r="S14767">
        <v>3</v>
      </c>
      <c r="T14767">
        <v>5</v>
      </c>
      <c r="U14767">
        <v>36</v>
      </c>
      <c r="V14767">
        <v>72</v>
      </c>
      <c r="W14767" t="s">
        <v>18</v>
      </c>
      <c r="X14767" t="s">
        <v>18990</v>
      </c>
      <c r="Y14767" t="s">
        <v>10</v>
      </c>
    </row>
    <row r="14768" spans="1:25" x14ac:dyDescent="0.25">
      <c r="A14768" t="s">
        <v>18991</v>
      </c>
      <c r="B14768">
        <v>3</v>
      </c>
      <c r="C14768">
        <v>4</v>
      </c>
      <c r="D14768">
        <v>4</v>
      </c>
      <c r="E14768">
        <v>5</v>
      </c>
      <c r="F14768">
        <v>4</v>
      </c>
      <c r="G14768">
        <v>3</v>
      </c>
      <c r="H14768">
        <v>4</v>
      </c>
      <c r="I14768">
        <v>5</v>
      </c>
      <c r="J14768">
        <v>5</v>
      </c>
      <c r="K14768">
        <v>37</v>
      </c>
      <c r="L14768">
        <v>0</v>
      </c>
      <c r="M14768">
        <v>0</v>
      </c>
      <c r="N14768">
        <v>0</v>
      </c>
      <c r="O14768">
        <v>0</v>
      </c>
      <c r="P14768">
        <v>0</v>
      </c>
      <c r="Q14768">
        <v>0</v>
      </c>
      <c r="R14768">
        <v>0</v>
      </c>
      <c r="S14768">
        <v>0</v>
      </c>
      <c r="T14768">
        <v>0</v>
      </c>
      <c r="U14768">
        <v>0</v>
      </c>
      <c r="V14768">
        <v>37</v>
      </c>
      <c r="W14768" t="s">
        <v>97</v>
      </c>
      <c r="X14768" t="s">
        <v>5862</v>
      </c>
      <c r="Y14768" t="s">
        <v>44</v>
      </c>
    </row>
    <row r="14769" spans="1:25" x14ac:dyDescent="0.25">
      <c r="A14769" t="s">
        <v>18992</v>
      </c>
      <c r="B14769">
        <v>4</v>
      </c>
      <c r="C14769">
        <v>4</v>
      </c>
      <c r="D14769">
        <v>3</v>
      </c>
      <c r="E14769">
        <v>4</v>
      </c>
      <c r="F14769">
        <v>4</v>
      </c>
      <c r="G14769">
        <v>5</v>
      </c>
      <c r="H14769">
        <v>3</v>
      </c>
      <c r="I14769">
        <v>4</v>
      </c>
      <c r="J14769">
        <v>5</v>
      </c>
      <c r="K14769">
        <v>36</v>
      </c>
      <c r="L14769">
        <v>4</v>
      </c>
      <c r="M14769">
        <v>5</v>
      </c>
      <c r="N14769">
        <v>4</v>
      </c>
      <c r="O14769">
        <v>3</v>
      </c>
      <c r="P14769">
        <v>4</v>
      </c>
      <c r="Q14769">
        <v>4</v>
      </c>
      <c r="R14769">
        <v>5</v>
      </c>
      <c r="S14769">
        <v>3</v>
      </c>
      <c r="T14769">
        <v>4</v>
      </c>
      <c r="U14769">
        <v>36</v>
      </c>
      <c r="V14769">
        <v>72</v>
      </c>
      <c r="W14769" t="s">
        <v>58</v>
      </c>
      <c r="X14769" t="s">
        <v>1151</v>
      </c>
      <c r="Y14769" t="s">
        <v>10</v>
      </c>
    </row>
    <row r="14770" spans="1:25" x14ac:dyDescent="0.25">
      <c r="A14770" t="s">
        <v>18993</v>
      </c>
      <c r="B14770">
        <v>4</v>
      </c>
      <c r="C14770">
        <v>5</v>
      </c>
      <c r="D14770">
        <v>4</v>
      </c>
      <c r="E14770">
        <v>3</v>
      </c>
      <c r="F14770">
        <v>4</v>
      </c>
      <c r="G14770">
        <v>4</v>
      </c>
      <c r="H14770">
        <v>5</v>
      </c>
      <c r="I14770">
        <v>3</v>
      </c>
      <c r="J14770">
        <v>4</v>
      </c>
      <c r="K14770">
        <v>36</v>
      </c>
      <c r="L14770">
        <v>4</v>
      </c>
      <c r="M14770">
        <v>4</v>
      </c>
      <c r="N14770">
        <v>3</v>
      </c>
      <c r="O14770">
        <v>4</v>
      </c>
      <c r="P14770">
        <v>4</v>
      </c>
      <c r="Q14770">
        <v>5</v>
      </c>
      <c r="R14770">
        <v>3</v>
      </c>
      <c r="S14770">
        <v>4</v>
      </c>
      <c r="T14770">
        <v>5</v>
      </c>
      <c r="U14770">
        <v>36</v>
      </c>
      <c r="V14770">
        <v>72</v>
      </c>
      <c r="W14770" t="s">
        <v>58</v>
      </c>
      <c r="X14770" t="s">
        <v>1151</v>
      </c>
      <c r="Y14770" t="s">
        <v>10</v>
      </c>
    </row>
    <row r="14771" spans="1:25" x14ac:dyDescent="0.25">
      <c r="A14771" t="s">
        <v>18994</v>
      </c>
      <c r="B14771">
        <v>4</v>
      </c>
      <c r="C14771">
        <v>3</v>
      </c>
      <c r="D14771">
        <v>4</v>
      </c>
      <c r="E14771">
        <v>4</v>
      </c>
      <c r="F14771">
        <v>3</v>
      </c>
      <c r="G14771">
        <v>5</v>
      </c>
      <c r="H14771">
        <v>4</v>
      </c>
      <c r="I14771">
        <v>4</v>
      </c>
      <c r="J14771">
        <v>5</v>
      </c>
      <c r="K14771">
        <v>36</v>
      </c>
      <c r="L14771">
        <v>5</v>
      </c>
      <c r="M14771">
        <v>3</v>
      </c>
      <c r="N14771">
        <v>4</v>
      </c>
      <c r="O14771">
        <v>4</v>
      </c>
      <c r="P14771">
        <v>4</v>
      </c>
      <c r="Q14771">
        <v>3</v>
      </c>
      <c r="R14771">
        <v>4</v>
      </c>
      <c r="S14771">
        <v>5</v>
      </c>
      <c r="T14771">
        <v>4</v>
      </c>
      <c r="U14771">
        <v>36</v>
      </c>
      <c r="V14771">
        <v>72</v>
      </c>
      <c r="W14771" t="s">
        <v>39</v>
      </c>
      <c r="X14771" t="s">
        <v>18995</v>
      </c>
      <c r="Y14771" t="s">
        <v>10</v>
      </c>
    </row>
    <row r="14772" spans="1:25" x14ac:dyDescent="0.25">
      <c r="A14772" t="s">
        <v>18994</v>
      </c>
      <c r="B14772">
        <v>4</v>
      </c>
      <c r="C14772">
        <v>3</v>
      </c>
      <c r="D14772">
        <v>4</v>
      </c>
      <c r="E14772">
        <v>4</v>
      </c>
      <c r="F14772">
        <v>3</v>
      </c>
      <c r="G14772">
        <v>5</v>
      </c>
      <c r="H14772">
        <v>4</v>
      </c>
      <c r="I14772">
        <v>4</v>
      </c>
      <c r="J14772">
        <v>5</v>
      </c>
      <c r="K14772">
        <v>36</v>
      </c>
      <c r="L14772">
        <v>5</v>
      </c>
      <c r="M14772">
        <v>3</v>
      </c>
      <c r="N14772">
        <v>4</v>
      </c>
      <c r="O14772">
        <v>4</v>
      </c>
      <c r="P14772">
        <v>4</v>
      </c>
      <c r="Q14772">
        <v>3</v>
      </c>
      <c r="R14772">
        <v>4</v>
      </c>
      <c r="S14772">
        <v>5</v>
      </c>
      <c r="T14772">
        <v>4</v>
      </c>
      <c r="U14772">
        <v>36</v>
      </c>
      <c r="V14772">
        <v>72</v>
      </c>
      <c r="W14772" t="s">
        <v>39</v>
      </c>
      <c r="X14772" t="s">
        <v>18995</v>
      </c>
      <c r="Y14772" t="s">
        <v>10</v>
      </c>
    </row>
    <row r="14773" spans="1:25" x14ac:dyDescent="0.25">
      <c r="A14773" t="s">
        <v>18996</v>
      </c>
      <c r="B14773">
        <v>4</v>
      </c>
      <c r="C14773">
        <v>3</v>
      </c>
      <c r="D14773">
        <v>4</v>
      </c>
      <c r="E14773">
        <v>4</v>
      </c>
      <c r="F14773">
        <v>3</v>
      </c>
      <c r="G14773">
        <v>5</v>
      </c>
      <c r="H14773">
        <v>4</v>
      </c>
      <c r="I14773">
        <v>4</v>
      </c>
      <c r="J14773">
        <v>5</v>
      </c>
      <c r="K14773">
        <v>36</v>
      </c>
      <c r="L14773">
        <v>5</v>
      </c>
      <c r="M14773">
        <v>3</v>
      </c>
      <c r="N14773">
        <v>4</v>
      </c>
      <c r="O14773">
        <v>4</v>
      </c>
      <c r="P14773">
        <v>4</v>
      </c>
      <c r="Q14773">
        <v>3</v>
      </c>
      <c r="R14773">
        <v>4</v>
      </c>
      <c r="S14773">
        <v>5</v>
      </c>
      <c r="T14773">
        <v>4</v>
      </c>
      <c r="U14773">
        <v>36</v>
      </c>
      <c r="V14773">
        <v>72</v>
      </c>
      <c r="W14773" t="s">
        <v>39</v>
      </c>
      <c r="X14773" t="s">
        <v>8509</v>
      </c>
      <c r="Y14773" t="s">
        <v>10</v>
      </c>
    </row>
    <row r="14774" spans="1:25" x14ac:dyDescent="0.25">
      <c r="A14774" t="s">
        <v>18997</v>
      </c>
      <c r="B14774">
        <v>5</v>
      </c>
      <c r="C14774">
        <v>3</v>
      </c>
      <c r="D14774">
        <v>4</v>
      </c>
      <c r="E14774">
        <v>4</v>
      </c>
      <c r="F14774">
        <v>4</v>
      </c>
      <c r="G14774">
        <v>3</v>
      </c>
      <c r="H14774">
        <v>4</v>
      </c>
      <c r="I14774">
        <v>5</v>
      </c>
      <c r="J14774">
        <v>4</v>
      </c>
      <c r="K14774">
        <v>36</v>
      </c>
      <c r="L14774">
        <v>4</v>
      </c>
      <c r="M14774">
        <v>4</v>
      </c>
      <c r="N14774">
        <v>4</v>
      </c>
      <c r="O14774">
        <v>5</v>
      </c>
      <c r="P14774">
        <v>4</v>
      </c>
      <c r="Q14774">
        <v>3</v>
      </c>
      <c r="R14774">
        <v>4</v>
      </c>
      <c r="S14774">
        <v>3</v>
      </c>
      <c r="T14774">
        <v>5</v>
      </c>
      <c r="U14774">
        <v>36</v>
      </c>
      <c r="V14774">
        <v>72</v>
      </c>
      <c r="W14774" t="s">
        <v>91</v>
      </c>
      <c r="X14774" t="s">
        <v>3910</v>
      </c>
      <c r="Y14774" t="s">
        <v>10</v>
      </c>
    </row>
    <row r="14775" spans="1:25" x14ac:dyDescent="0.25">
      <c r="A14775" t="s">
        <v>18998</v>
      </c>
      <c r="B14775">
        <v>4</v>
      </c>
      <c r="C14775">
        <v>4</v>
      </c>
      <c r="D14775">
        <v>4</v>
      </c>
      <c r="E14775">
        <v>4</v>
      </c>
      <c r="F14775">
        <v>3</v>
      </c>
      <c r="G14775">
        <v>5</v>
      </c>
      <c r="H14775">
        <v>3</v>
      </c>
      <c r="I14775">
        <v>4</v>
      </c>
      <c r="J14775">
        <v>5</v>
      </c>
      <c r="K14775">
        <v>36</v>
      </c>
      <c r="L14775">
        <v>4</v>
      </c>
      <c r="M14775">
        <v>4</v>
      </c>
      <c r="N14775">
        <v>4</v>
      </c>
      <c r="O14775">
        <v>3</v>
      </c>
      <c r="P14775">
        <v>4</v>
      </c>
      <c r="Q14775">
        <v>4</v>
      </c>
      <c r="R14775">
        <v>5</v>
      </c>
      <c r="S14775">
        <v>4</v>
      </c>
      <c r="T14775">
        <v>4</v>
      </c>
      <c r="U14775">
        <v>36</v>
      </c>
      <c r="V14775">
        <v>72</v>
      </c>
      <c r="W14775" t="s">
        <v>4740</v>
      </c>
      <c r="X14775" t="s">
        <v>13718</v>
      </c>
      <c r="Y14775" t="s">
        <v>74</v>
      </c>
    </row>
    <row r="14776" spans="1:25" x14ac:dyDescent="0.25">
      <c r="A14776" t="s">
        <v>18998</v>
      </c>
      <c r="B14776">
        <v>4</v>
      </c>
      <c r="C14776">
        <v>4</v>
      </c>
      <c r="D14776">
        <v>4</v>
      </c>
      <c r="E14776">
        <v>3</v>
      </c>
      <c r="F14776">
        <v>4</v>
      </c>
      <c r="G14776">
        <v>4</v>
      </c>
      <c r="H14776">
        <v>5</v>
      </c>
      <c r="I14776">
        <v>4</v>
      </c>
      <c r="J14776">
        <v>4</v>
      </c>
      <c r="K14776">
        <v>36</v>
      </c>
      <c r="L14776">
        <v>4</v>
      </c>
      <c r="M14776">
        <v>4</v>
      </c>
      <c r="N14776">
        <v>4</v>
      </c>
      <c r="O14776">
        <v>4</v>
      </c>
      <c r="P14776">
        <v>3</v>
      </c>
      <c r="Q14776">
        <v>5</v>
      </c>
      <c r="R14776">
        <v>3</v>
      </c>
      <c r="S14776">
        <v>4</v>
      </c>
      <c r="T14776">
        <v>5</v>
      </c>
      <c r="U14776">
        <v>36</v>
      </c>
      <c r="V14776">
        <v>72</v>
      </c>
      <c r="X14776" t="s">
        <v>13718</v>
      </c>
      <c r="Y14776" t="s">
        <v>78</v>
      </c>
    </row>
    <row r="14777" spans="1:25" x14ac:dyDescent="0.25">
      <c r="A14777" t="s">
        <v>18999</v>
      </c>
      <c r="B14777">
        <v>4</v>
      </c>
      <c r="C14777">
        <v>4</v>
      </c>
      <c r="D14777">
        <v>5</v>
      </c>
      <c r="E14777">
        <v>3</v>
      </c>
      <c r="F14777">
        <v>4</v>
      </c>
      <c r="G14777">
        <v>4</v>
      </c>
      <c r="H14777">
        <v>3</v>
      </c>
      <c r="I14777">
        <v>5</v>
      </c>
      <c r="J14777">
        <v>4</v>
      </c>
      <c r="K14777">
        <v>36</v>
      </c>
      <c r="L14777">
        <v>4</v>
      </c>
      <c r="M14777">
        <v>4</v>
      </c>
      <c r="N14777">
        <v>3</v>
      </c>
      <c r="O14777">
        <v>5</v>
      </c>
      <c r="P14777">
        <v>4</v>
      </c>
      <c r="Q14777">
        <v>4</v>
      </c>
      <c r="R14777">
        <v>3</v>
      </c>
      <c r="S14777">
        <v>4</v>
      </c>
      <c r="T14777">
        <v>5</v>
      </c>
      <c r="U14777">
        <v>36</v>
      </c>
      <c r="V14777">
        <v>72</v>
      </c>
      <c r="W14777" t="s">
        <v>105</v>
      </c>
      <c r="X14777" t="s">
        <v>4020</v>
      </c>
      <c r="Y14777" t="s">
        <v>10</v>
      </c>
    </row>
    <row r="14778" spans="1:25" x14ac:dyDescent="0.25">
      <c r="A14778" t="s">
        <v>19000</v>
      </c>
      <c r="B14778">
        <v>4</v>
      </c>
      <c r="C14778">
        <v>5</v>
      </c>
      <c r="D14778">
        <v>4</v>
      </c>
      <c r="E14778">
        <v>3</v>
      </c>
      <c r="F14778">
        <v>4</v>
      </c>
      <c r="G14778">
        <v>5</v>
      </c>
      <c r="H14778">
        <v>3</v>
      </c>
      <c r="I14778">
        <v>4</v>
      </c>
      <c r="J14778">
        <v>4</v>
      </c>
      <c r="K14778">
        <v>36</v>
      </c>
      <c r="L14778">
        <v>4</v>
      </c>
      <c r="M14778">
        <v>4</v>
      </c>
      <c r="N14778">
        <v>3</v>
      </c>
      <c r="O14778">
        <v>5</v>
      </c>
      <c r="P14778">
        <v>4</v>
      </c>
      <c r="Q14778">
        <v>3</v>
      </c>
      <c r="R14778">
        <v>4</v>
      </c>
      <c r="S14778">
        <v>4</v>
      </c>
      <c r="T14778">
        <v>5</v>
      </c>
      <c r="U14778">
        <v>36</v>
      </c>
      <c r="V14778">
        <v>72</v>
      </c>
      <c r="W14778" t="s">
        <v>64</v>
      </c>
      <c r="X14778" t="s">
        <v>19001</v>
      </c>
      <c r="Y14778" t="s">
        <v>10</v>
      </c>
    </row>
    <row r="14779" spans="1:25" x14ac:dyDescent="0.25">
      <c r="A14779" t="s">
        <v>19002</v>
      </c>
      <c r="B14779">
        <v>4</v>
      </c>
      <c r="C14779">
        <v>5</v>
      </c>
      <c r="D14779">
        <v>3</v>
      </c>
      <c r="E14779">
        <v>5</v>
      </c>
      <c r="F14779">
        <v>3</v>
      </c>
      <c r="G14779">
        <v>4</v>
      </c>
      <c r="H14779">
        <v>4</v>
      </c>
      <c r="I14779">
        <v>3</v>
      </c>
      <c r="J14779">
        <v>5</v>
      </c>
      <c r="K14779">
        <v>36</v>
      </c>
      <c r="L14779">
        <v>5</v>
      </c>
      <c r="M14779">
        <v>4</v>
      </c>
      <c r="N14779">
        <v>3</v>
      </c>
      <c r="O14779">
        <v>4</v>
      </c>
      <c r="P14779">
        <v>5</v>
      </c>
      <c r="Q14779">
        <v>3</v>
      </c>
      <c r="R14779">
        <v>5</v>
      </c>
      <c r="S14779">
        <v>3</v>
      </c>
      <c r="T14779">
        <v>4</v>
      </c>
      <c r="U14779">
        <v>36</v>
      </c>
      <c r="V14779">
        <v>72</v>
      </c>
      <c r="W14779" t="s">
        <v>97</v>
      </c>
      <c r="X14779" t="s">
        <v>246</v>
      </c>
      <c r="Y14779" t="s">
        <v>44</v>
      </c>
    </row>
    <row r="14780" spans="1:25" x14ac:dyDescent="0.25">
      <c r="A14780" t="s">
        <v>19003</v>
      </c>
      <c r="B14780">
        <v>4</v>
      </c>
      <c r="C14780">
        <v>4</v>
      </c>
      <c r="D14780">
        <v>5</v>
      </c>
      <c r="E14780">
        <v>4</v>
      </c>
      <c r="F14780">
        <v>3</v>
      </c>
      <c r="G14780">
        <v>5</v>
      </c>
      <c r="H14780">
        <v>4</v>
      </c>
      <c r="I14780">
        <v>3</v>
      </c>
      <c r="J14780">
        <v>4</v>
      </c>
      <c r="K14780">
        <v>36</v>
      </c>
      <c r="L14780">
        <v>5</v>
      </c>
      <c r="M14780">
        <v>4</v>
      </c>
      <c r="N14780">
        <v>3</v>
      </c>
      <c r="O14780">
        <v>4</v>
      </c>
      <c r="P14780">
        <v>4</v>
      </c>
      <c r="Q14780">
        <v>4</v>
      </c>
      <c r="R14780">
        <v>3</v>
      </c>
      <c r="S14780">
        <v>4</v>
      </c>
      <c r="T14780">
        <v>5</v>
      </c>
      <c r="U14780">
        <v>36</v>
      </c>
      <c r="V14780">
        <v>72</v>
      </c>
      <c r="W14780" t="s">
        <v>143</v>
      </c>
      <c r="X14780" t="s">
        <v>11883</v>
      </c>
      <c r="Y14780" t="s">
        <v>10</v>
      </c>
    </row>
    <row r="14781" spans="1:25" x14ac:dyDescent="0.25">
      <c r="A14781" t="s">
        <v>19004</v>
      </c>
      <c r="B14781">
        <v>5</v>
      </c>
      <c r="C14781">
        <v>4</v>
      </c>
      <c r="D14781">
        <v>3</v>
      </c>
      <c r="E14781">
        <v>4</v>
      </c>
      <c r="F14781">
        <v>3</v>
      </c>
      <c r="G14781">
        <v>5</v>
      </c>
      <c r="H14781">
        <v>3</v>
      </c>
      <c r="I14781">
        <v>4</v>
      </c>
      <c r="J14781">
        <v>4</v>
      </c>
      <c r="K14781">
        <v>35</v>
      </c>
      <c r="L14781">
        <v>4</v>
      </c>
      <c r="M14781">
        <v>3</v>
      </c>
      <c r="N14781">
        <v>5</v>
      </c>
      <c r="O14781">
        <v>3</v>
      </c>
      <c r="P14781">
        <v>4</v>
      </c>
      <c r="Q14781">
        <v>4</v>
      </c>
      <c r="R14781">
        <v>4</v>
      </c>
      <c r="S14781">
        <v>5</v>
      </c>
      <c r="T14781">
        <v>4</v>
      </c>
      <c r="U14781">
        <v>36</v>
      </c>
      <c r="V14781">
        <v>71</v>
      </c>
      <c r="W14781" t="s">
        <v>105</v>
      </c>
      <c r="X14781" t="s">
        <v>363</v>
      </c>
      <c r="Y14781" t="s">
        <v>10</v>
      </c>
    </row>
    <row r="14782" spans="1:25" x14ac:dyDescent="0.25">
      <c r="A14782" t="s">
        <v>19006</v>
      </c>
      <c r="B14782">
        <v>5</v>
      </c>
      <c r="C14782">
        <v>4</v>
      </c>
      <c r="D14782">
        <v>3</v>
      </c>
      <c r="E14782">
        <v>5</v>
      </c>
      <c r="F14782">
        <v>4</v>
      </c>
      <c r="G14782">
        <v>4</v>
      </c>
      <c r="H14782">
        <v>3</v>
      </c>
      <c r="I14782">
        <v>4</v>
      </c>
      <c r="J14782">
        <v>5</v>
      </c>
      <c r="K14782">
        <v>37</v>
      </c>
      <c r="L14782">
        <v>4</v>
      </c>
      <c r="M14782">
        <v>4</v>
      </c>
      <c r="N14782">
        <v>4</v>
      </c>
      <c r="O14782">
        <v>3</v>
      </c>
      <c r="P14782">
        <v>5</v>
      </c>
      <c r="Q14782">
        <v>4</v>
      </c>
      <c r="R14782">
        <v>4</v>
      </c>
      <c r="S14782">
        <v>3</v>
      </c>
      <c r="T14782">
        <v>4</v>
      </c>
      <c r="U14782">
        <v>35</v>
      </c>
      <c r="V14782">
        <v>72</v>
      </c>
      <c r="W14782" t="s">
        <v>58</v>
      </c>
      <c r="X14782" t="s">
        <v>19010</v>
      </c>
      <c r="Y14782" t="s">
        <v>10</v>
      </c>
    </row>
    <row r="14783" spans="1:25" x14ac:dyDescent="0.25">
      <c r="A14783" t="s">
        <v>19006</v>
      </c>
      <c r="B14783">
        <v>4</v>
      </c>
      <c r="C14783">
        <v>3</v>
      </c>
      <c r="D14783">
        <v>5</v>
      </c>
      <c r="E14783">
        <v>4</v>
      </c>
      <c r="F14783">
        <v>3</v>
      </c>
      <c r="G14783">
        <v>4</v>
      </c>
      <c r="H14783">
        <v>4</v>
      </c>
      <c r="I14783">
        <v>5</v>
      </c>
      <c r="J14783">
        <v>3</v>
      </c>
      <c r="K14783">
        <v>35</v>
      </c>
      <c r="L14783">
        <v>5</v>
      </c>
      <c r="M14783">
        <v>4</v>
      </c>
      <c r="N14783">
        <v>4</v>
      </c>
      <c r="O14783">
        <v>3</v>
      </c>
      <c r="P14783">
        <v>4</v>
      </c>
      <c r="Q14783">
        <v>5</v>
      </c>
      <c r="R14783">
        <v>4</v>
      </c>
      <c r="S14783">
        <v>3</v>
      </c>
      <c r="T14783">
        <v>4</v>
      </c>
      <c r="U14783">
        <v>36</v>
      </c>
      <c r="V14783">
        <v>71</v>
      </c>
      <c r="W14783" t="s">
        <v>133</v>
      </c>
      <c r="X14783" t="s">
        <v>19007</v>
      </c>
      <c r="Y14783" t="s">
        <v>10</v>
      </c>
    </row>
    <row r="14784" spans="1:25" x14ac:dyDescent="0.25">
      <c r="A14784" t="s">
        <v>19006</v>
      </c>
      <c r="B14784">
        <v>5</v>
      </c>
      <c r="C14784">
        <v>3</v>
      </c>
      <c r="D14784">
        <v>4</v>
      </c>
      <c r="E14784">
        <v>4</v>
      </c>
      <c r="F14784">
        <v>4</v>
      </c>
      <c r="G14784">
        <v>3</v>
      </c>
      <c r="H14784">
        <v>4</v>
      </c>
      <c r="I14784">
        <v>3</v>
      </c>
      <c r="J14784">
        <v>4</v>
      </c>
      <c r="K14784">
        <v>34</v>
      </c>
      <c r="L14784">
        <v>4</v>
      </c>
      <c r="M14784">
        <v>4</v>
      </c>
      <c r="N14784">
        <v>3</v>
      </c>
      <c r="O14784">
        <v>5</v>
      </c>
      <c r="P14784">
        <v>3</v>
      </c>
      <c r="Q14784">
        <v>4</v>
      </c>
      <c r="R14784">
        <v>3</v>
      </c>
      <c r="S14784">
        <v>4</v>
      </c>
      <c r="T14784">
        <v>4</v>
      </c>
      <c r="U14784">
        <v>34</v>
      </c>
      <c r="V14784">
        <v>68</v>
      </c>
      <c r="W14784" t="s">
        <v>379</v>
      </c>
      <c r="X14784" t="s">
        <v>7445</v>
      </c>
      <c r="Y14784" t="s">
        <v>10</v>
      </c>
    </row>
    <row r="14785" spans="1:25" x14ac:dyDescent="0.25">
      <c r="A14785" t="s">
        <v>19006</v>
      </c>
      <c r="B14785">
        <v>5</v>
      </c>
      <c r="C14785">
        <v>4</v>
      </c>
      <c r="D14785">
        <v>4</v>
      </c>
      <c r="E14785">
        <v>4</v>
      </c>
      <c r="F14785">
        <v>3</v>
      </c>
      <c r="G14785">
        <v>4</v>
      </c>
      <c r="H14785">
        <v>5</v>
      </c>
      <c r="I14785">
        <v>3</v>
      </c>
      <c r="J14785">
        <v>4</v>
      </c>
      <c r="K14785">
        <v>36</v>
      </c>
      <c r="L14785">
        <v>4</v>
      </c>
      <c r="M14785">
        <v>3</v>
      </c>
      <c r="N14785">
        <v>5</v>
      </c>
      <c r="O14785">
        <v>4</v>
      </c>
      <c r="P14785">
        <v>5</v>
      </c>
      <c r="Q14785">
        <v>4</v>
      </c>
      <c r="R14785">
        <v>4</v>
      </c>
      <c r="S14785">
        <v>3</v>
      </c>
      <c r="T14785">
        <v>4</v>
      </c>
      <c r="U14785">
        <v>36</v>
      </c>
      <c r="V14785">
        <v>72</v>
      </c>
      <c r="W14785" t="s">
        <v>296</v>
      </c>
      <c r="X14785" t="s">
        <v>19008</v>
      </c>
      <c r="Y14785" t="s">
        <v>10</v>
      </c>
    </row>
    <row r="14786" spans="1:25" x14ac:dyDescent="0.25">
      <c r="A14786" t="s">
        <v>19006</v>
      </c>
      <c r="B14786">
        <v>4</v>
      </c>
      <c r="C14786">
        <v>4</v>
      </c>
      <c r="D14786">
        <v>3</v>
      </c>
      <c r="E14786">
        <v>5</v>
      </c>
      <c r="F14786">
        <v>4</v>
      </c>
      <c r="G14786">
        <v>4</v>
      </c>
      <c r="H14786">
        <v>3</v>
      </c>
      <c r="I14786">
        <v>4</v>
      </c>
      <c r="J14786">
        <v>5</v>
      </c>
      <c r="K14786">
        <v>36</v>
      </c>
      <c r="L14786">
        <v>4</v>
      </c>
      <c r="M14786">
        <v>3</v>
      </c>
      <c r="N14786">
        <v>4</v>
      </c>
      <c r="O14786">
        <v>5</v>
      </c>
      <c r="P14786">
        <v>4</v>
      </c>
      <c r="Q14786">
        <v>4</v>
      </c>
      <c r="R14786">
        <v>3</v>
      </c>
      <c r="S14786">
        <v>5</v>
      </c>
      <c r="T14786">
        <v>4</v>
      </c>
      <c r="U14786">
        <v>36</v>
      </c>
      <c r="V14786">
        <v>72</v>
      </c>
      <c r="W14786" t="s">
        <v>97</v>
      </c>
      <c r="X14786" t="s">
        <v>246</v>
      </c>
      <c r="Y14786" t="s">
        <v>44</v>
      </c>
    </row>
    <row r="14787" spans="1:25" x14ac:dyDescent="0.25">
      <c r="A14787" t="s">
        <v>19006</v>
      </c>
      <c r="B14787">
        <v>5</v>
      </c>
      <c r="C14787">
        <v>3</v>
      </c>
      <c r="D14787">
        <v>4</v>
      </c>
      <c r="E14787">
        <v>4</v>
      </c>
      <c r="F14787">
        <v>4</v>
      </c>
      <c r="G14787">
        <v>3</v>
      </c>
      <c r="H14787">
        <v>5</v>
      </c>
      <c r="I14787">
        <v>3</v>
      </c>
      <c r="J14787">
        <v>4</v>
      </c>
      <c r="K14787">
        <v>35</v>
      </c>
      <c r="L14787">
        <v>3</v>
      </c>
      <c r="M14787">
        <v>4</v>
      </c>
      <c r="N14787">
        <v>5</v>
      </c>
      <c r="O14787">
        <v>4</v>
      </c>
      <c r="P14787">
        <v>4</v>
      </c>
      <c r="Q14787">
        <v>3</v>
      </c>
      <c r="R14787">
        <v>4</v>
      </c>
      <c r="S14787">
        <v>3</v>
      </c>
      <c r="T14787">
        <v>5</v>
      </c>
      <c r="U14787">
        <v>35</v>
      </c>
      <c r="V14787">
        <v>70</v>
      </c>
      <c r="W14787" t="s">
        <v>308</v>
      </c>
      <c r="X14787" t="s">
        <v>19009</v>
      </c>
      <c r="Y14787" t="s">
        <v>10</v>
      </c>
    </row>
    <row r="14788" spans="1:25" x14ac:dyDescent="0.25">
      <c r="A14788" t="s">
        <v>19006</v>
      </c>
      <c r="B14788">
        <v>4</v>
      </c>
      <c r="C14788">
        <v>4</v>
      </c>
      <c r="D14788">
        <v>3</v>
      </c>
      <c r="E14788">
        <v>5</v>
      </c>
      <c r="F14788">
        <v>3</v>
      </c>
      <c r="G14788">
        <v>4</v>
      </c>
      <c r="H14788">
        <v>4</v>
      </c>
      <c r="I14788">
        <v>5</v>
      </c>
      <c r="J14788">
        <v>4</v>
      </c>
      <c r="K14788">
        <v>36</v>
      </c>
      <c r="L14788">
        <v>3</v>
      </c>
      <c r="M14788">
        <v>4</v>
      </c>
      <c r="N14788">
        <v>3</v>
      </c>
      <c r="O14788">
        <v>5</v>
      </c>
      <c r="P14788">
        <v>4</v>
      </c>
      <c r="Q14788">
        <v>3</v>
      </c>
      <c r="R14788">
        <v>4</v>
      </c>
      <c r="S14788">
        <v>4</v>
      </c>
      <c r="T14788">
        <v>4</v>
      </c>
      <c r="U14788">
        <v>34</v>
      </c>
      <c r="V14788">
        <v>70</v>
      </c>
      <c r="W14788" t="s">
        <v>55</v>
      </c>
      <c r="X14788" t="s">
        <v>18694</v>
      </c>
      <c r="Y14788" t="s">
        <v>10</v>
      </c>
    </row>
    <row r="14789" spans="1:25" x14ac:dyDescent="0.25">
      <c r="A14789" t="s">
        <v>19005</v>
      </c>
      <c r="B14789">
        <v>4</v>
      </c>
      <c r="C14789">
        <v>3</v>
      </c>
      <c r="D14789">
        <v>4</v>
      </c>
      <c r="E14789">
        <v>3</v>
      </c>
      <c r="F14789">
        <v>4</v>
      </c>
      <c r="G14789">
        <v>4</v>
      </c>
      <c r="H14789">
        <v>5</v>
      </c>
      <c r="I14789">
        <v>4</v>
      </c>
      <c r="J14789">
        <v>4</v>
      </c>
      <c r="K14789">
        <v>35</v>
      </c>
      <c r="L14789">
        <v>3</v>
      </c>
      <c r="M14789">
        <v>4</v>
      </c>
      <c r="N14789">
        <v>4</v>
      </c>
      <c r="O14789">
        <v>4</v>
      </c>
      <c r="P14789">
        <v>5</v>
      </c>
      <c r="Q14789">
        <v>3</v>
      </c>
      <c r="R14789">
        <v>4</v>
      </c>
      <c r="S14789">
        <v>4</v>
      </c>
      <c r="T14789">
        <v>4</v>
      </c>
      <c r="U14789">
        <v>35</v>
      </c>
      <c r="V14789">
        <v>70</v>
      </c>
      <c r="W14789" t="s">
        <v>55</v>
      </c>
      <c r="X14789" t="s">
        <v>18693</v>
      </c>
      <c r="Y14789" t="s">
        <v>10</v>
      </c>
    </row>
    <row r="14790" spans="1:25" x14ac:dyDescent="0.25">
      <c r="A14790" t="s">
        <v>19011</v>
      </c>
      <c r="B14790">
        <v>4</v>
      </c>
      <c r="C14790">
        <v>4</v>
      </c>
      <c r="D14790">
        <v>3</v>
      </c>
      <c r="E14790">
        <v>5</v>
      </c>
      <c r="F14790">
        <v>3</v>
      </c>
      <c r="G14790">
        <v>5</v>
      </c>
      <c r="H14790">
        <v>3</v>
      </c>
      <c r="I14790">
        <v>5</v>
      </c>
      <c r="J14790">
        <v>4</v>
      </c>
      <c r="K14790">
        <v>36</v>
      </c>
      <c r="L14790">
        <v>4</v>
      </c>
      <c r="M14790">
        <v>3</v>
      </c>
      <c r="N14790">
        <v>4</v>
      </c>
      <c r="O14790">
        <v>5</v>
      </c>
      <c r="P14790">
        <v>4</v>
      </c>
      <c r="Q14790">
        <v>4</v>
      </c>
      <c r="R14790">
        <v>3</v>
      </c>
      <c r="S14790">
        <v>5</v>
      </c>
      <c r="T14790">
        <v>4</v>
      </c>
      <c r="U14790">
        <v>36</v>
      </c>
      <c r="V14790">
        <v>72</v>
      </c>
      <c r="W14790" t="s">
        <v>97</v>
      </c>
      <c r="X14790" t="s">
        <v>246</v>
      </c>
      <c r="Y14790" t="s">
        <v>44</v>
      </c>
    </row>
    <row r="14791" spans="1:25" x14ac:dyDescent="0.25">
      <c r="A14791" t="s">
        <v>19012</v>
      </c>
      <c r="B14791">
        <v>4</v>
      </c>
      <c r="C14791">
        <v>4</v>
      </c>
      <c r="D14791">
        <v>3</v>
      </c>
      <c r="E14791">
        <v>5</v>
      </c>
      <c r="F14791">
        <v>3</v>
      </c>
      <c r="G14791">
        <v>5</v>
      </c>
      <c r="H14791">
        <v>3</v>
      </c>
      <c r="I14791">
        <v>5</v>
      </c>
      <c r="J14791">
        <v>4</v>
      </c>
      <c r="K14791">
        <v>36</v>
      </c>
      <c r="L14791">
        <v>4</v>
      </c>
      <c r="M14791">
        <v>4</v>
      </c>
      <c r="N14791">
        <v>4</v>
      </c>
      <c r="O14791">
        <v>3</v>
      </c>
      <c r="P14791">
        <v>5</v>
      </c>
      <c r="Q14791">
        <v>4</v>
      </c>
      <c r="R14791">
        <v>3</v>
      </c>
      <c r="S14791">
        <v>4</v>
      </c>
      <c r="T14791">
        <v>5</v>
      </c>
      <c r="U14791">
        <v>36</v>
      </c>
      <c r="V14791">
        <v>72</v>
      </c>
      <c r="W14791" t="s">
        <v>97</v>
      </c>
      <c r="X14791" t="s">
        <v>246</v>
      </c>
      <c r="Y14791" t="s">
        <v>44</v>
      </c>
    </row>
    <row r="14792" spans="1:25" x14ac:dyDescent="0.25">
      <c r="A14792" t="s">
        <v>19013</v>
      </c>
      <c r="B14792">
        <v>4</v>
      </c>
      <c r="C14792">
        <v>4</v>
      </c>
      <c r="D14792">
        <v>4</v>
      </c>
      <c r="E14792">
        <v>3</v>
      </c>
      <c r="F14792">
        <v>5</v>
      </c>
      <c r="G14792">
        <v>4</v>
      </c>
      <c r="H14792">
        <v>3</v>
      </c>
      <c r="I14792">
        <v>4</v>
      </c>
      <c r="J14792">
        <v>5</v>
      </c>
      <c r="K14792">
        <v>36</v>
      </c>
      <c r="L14792">
        <v>4</v>
      </c>
      <c r="M14792">
        <v>4</v>
      </c>
      <c r="N14792">
        <v>3</v>
      </c>
      <c r="O14792">
        <v>5</v>
      </c>
      <c r="P14792">
        <v>4</v>
      </c>
      <c r="Q14792">
        <v>4</v>
      </c>
      <c r="R14792">
        <v>3</v>
      </c>
      <c r="S14792">
        <v>4</v>
      </c>
      <c r="T14792">
        <v>5</v>
      </c>
      <c r="U14792">
        <v>36</v>
      </c>
      <c r="V14792">
        <v>72</v>
      </c>
      <c r="W14792" t="s">
        <v>97</v>
      </c>
      <c r="X14792" t="s">
        <v>4681</v>
      </c>
      <c r="Y14792" t="s">
        <v>44</v>
      </c>
    </row>
    <row r="14793" spans="1:25" x14ac:dyDescent="0.25">
      <c r="A14793" t="s">
        <v>19014</v>
      </c>
      <c r="B14793">
        <v>4</v>
      </c>
      <c r="C14793">
        <v>4</v>
      </c>
      <c r="D14793">
        <v>3</v>
      </c>
      <c r="E14793">
        <v>5</v>
      </c>
      <c r="F14793">
        <v>3</v>
      </c>
      <c r="G14793">
        <v>5</v>
      </c>
      <c r="H14793">
        <v>3</v>
      </c>
      <c r="I14793">
        <v>5</v>
      </c>
      <c r="J14793">
        <v>4</v>
      </c>
      <c r="K14793">
        <v>36</v>
      </c>
      <c r="L14793">
        <v>4</v>
      </c>
      <c r="M14793">
        <v>3</v>
      </c>
      <c r="N14793">
        <v>4</v>
      </c>
      <c r="O14793">
        <v>5</v>
      </c>
      <c r="P14793">
        <v>4</v>
      </c>
      <c r="Q14793">
        <v>4</v>
      </c>
      <c r="R14793">
        <v>3</v>
      </c>
      <c r="S14793">
        <v>5</v>
      </c>
      <c r="T14793">
        <v>4</v>
      </c>
      <c r="U14793">
        <v>36</v>
      </c>
      <c r="V14793">
        <v>72</v>
      </c>
      <c r="W14793" t="s">
        <v>97</v>
      </c>
      <c r="X14793" t="s">
        <v>4681</v>
      </c>
      <c r="Y14793" t="s">
        <v>44</v>
      </c>
    </row>
    <row r="14794" spans="1:25" x14ac:dyDescent="0.25">
      <c r="A14794" t="s">
        <v>19015</v>
      </c>
      <c r="B14794">
        <v>4</v>
      </c>
      <c r="C14794">
        <v>4</v>
      </c>
      <c r="D14794">
        <v>3</v>
      </c>
      <c r="E14794">
        <v>4</v>
      </c>
      <c r="F14794">
        <v>4</v>
      </c>
      <c r="G14794">
        <v>4</v>
      </c>
      <c r="H14794">
        <v>4</v>
      </c>
      <c r="I14794">
        <v>5</v>
      </c>
      <c r="J14794">
        <v>3</v>
      </c>
      <c r="K14794">
        <v>35</v>
      </c>
      <c r="L14794">
        <v>0</v>
      </c>
      <c r="M14794">
        <v>0</v>
      </c>
      <c r="N14794">
        <v>0</v>
      </c>
      <c r="O14794">
        <v>0</v>
      </c>
      <c r="P14794">
        <v>0</v>
      </c>
      <c r="Q14794">
        <v>0</v>
      </c>
      <c r="R14794">
        <v>0</v>
      </c>
      <c r="S14794">
        <v>0</v>
      </c>
      <c r="T14794">
        <v>0</v>
      </c>
      <c r="U14794">
        <v>0</v>
      </c>
      <c r="V14794">
        <v>35</v>
      </c>
      <c r="W14794" t="s">
        <v>58</v>
      </c>
      <c r="X14794" t="s">
        <v>7749</v>
      </c>
      <c r="Y14794" t="s">
        <v>10</v>
      </c>
    </row>
    <row r="14795" spans="1:25" x14ac:dyDescent="0.25">
      <c r="A14795" t="s">
        <v>19016</v>
      </c>
      <c r="B14795">
        <v>5</v>
      </c>
      <c r="C14795">
        <v>3</v>
      </c>
      <c r="D14795">
        <v>4</v>
      </c>
      <c r="E14795">
        <v>3</v>
      </c>
      <c r="F14795">
        <v>5</v>
      </c>
      <c r="G14795">
        <v>3</v>
      </c>
      <c r="H14795">
        <v>4</v>
      </c>
      <c r="I14795">
        <v>4</v>
      </c>
      <c r="J14795">
        <v>5</v>
      </c>
      <c r="K14795">
        <v>36</v>
      </c>
      <c r="L14795">
        <v>5</v>
      </c>
      <c r="M14795">
        <v>4</v>
      </c>
      <c r="N14795">
        <v>4</v>
      </c>
      <c r="O14795">
        <v>5</v>
      </c>
      <c r="P14795">
        <v>3</v>
      </c>
      <c r="Q14795">
        <v>4</v>
      </c>
      <c r="R14795">
        <v>4</v>
      </c>
      <c r="S14795">
        <v>3</v>
      </c>
      <c r="T14795">
        <v>4</v>
      </c>
      <c r="U14795">
        <v>36</v>
      </c>
      <c r="V14795">
        <v>72</v>
      </c>
      <c r="W14795" t="s">
        <v>5630</v>
      </c>
      <c r="X14795" t="s">
        <v>19017</v>
      </c>
      <c r="Y14795" t="s">
        <v>44</v>
      </c>
    </row>
    <row r="14796" spans="1:25" x14ac:dyDescent="0.25">
      <c r="A14796" t="s">
        <v>19018</v>
      </c>
      <c r="B14796">
        <v>5</v>
      </c>
      <c r="C14796">
        <v>3</v>
      </c>
      <c r="D14796">
        <v>4</v>
      </c>
      <c r="E14796">
        <v>3</v>
      </c>
      <c r="F14796">
        <v>5</v>
      </c>
      <c r="G14796">
        <v>3</v>
      </c>
      <c r="H14796">
        <v>4</v>
      </c>
      <c r="I14796">
        <v>4</v>
      </c>
      <c r="J14796">
        <v>5</v>
      </c>
      <c r="K14796">
        <v>36</v>
      </c>
      <c r="L14796">
        <v>5</v>
      </c>
      <c r="M14796">
        <v>4</v>
      </c>
      <c r="N14796">
        <v>4</v>
      </c>
      <c r="O14796">
        <v>5</v>
      </c>
      <c r="P14796">
        <v>3</v>
      </c>
      <c r="Q14796">
        <v>4</v>
      </c>
      <c r="R14796">
        <v>4</v>
      </c>
      <c r="S14796">
        <v>3</v>
      </c>
      <c r="T14796">
        <v>4</v>
      </c>
      <c r="U14796">
        <v>36</v>
      </c>
      <c r="V14796">
        <v>72</v>
      </c>
      <c r="W14796" t="s">
        <v>509</v>
      </c>
      <c r="X14796" t="s">
        <v>19019</v>
      </c>
      <c r="Y14796" t="s">
        <v>44</v>
      </c>
    </row>
    <row r="14797" spans="1:25" x14ac:dyDescent="0.25">
      <c r="A14797" t="s">
        <v>19020</v>
      </c>
      <c r="B14797">
        <v>4</v>
      </c>
      <c r="C14797">
        <v>3</v>
      </c>
      <c r="D14797">
        <v>5</v>
      </c>
      <c r="E14797">
        <v>4</v>
      </c>
      <c r="F14797">
        <v>4</v>
      </c>
      <c r="G14797">
        <v>5</v>
      </c>
      <c r="H14797">
        <v>3</v>
      </c>
      <c r="I14797">
        <v>4</v>
      </c>
      <c r="J14797">
        <v>4</v>
      </c>
      <c r="K14797">
        <v>36</v>
      </c>
      <c r="L14797">
        <v>5</v>
      </c>
      <c r="M14797">
        <v>4</v>
      </c>
      <c r="N14797">
        <v>4</v>
      </c>
      <c r="O14797">
        <v>4</v>
      </c>
      <c r="P14797">
        <v>3</v>
      </c>
      <c r="Q14797">
        <v>4</v>
      </c>
      <c r="R14797">
        <v>4</v>
      </c>
      <c r="S14797">
        <v>3</v>
      </c>
      <c r="T14797">
        <v>5</v>
      </c>
      <c r="U14797">
        <v>36</v>
      </c>
      <c r="V14797">
        <v>72</v>
      </c>
      <c r="W14797" t="s">
        <v>296</v>
      </c>
      <c r="X14797" t="s">
        <v>10991</v>
      </c>
      <c r="Y14797" t="s">
        <v>10</v>
      </c>
    </row>
    <row r="14798" spans="1:25" x14ac:dyDescent="0.25">
      <c r="A14798" t="s">
        <v>19021</v>
      </c>
      <c r="B14798">
        <v>5</v>
      </c>
      <c r="C14798">
        <v>3</v>
      </c>
      <c r="D14798">
        <v>4</v>
      </c>
      <c r="E14798">
        <v>4</v>
      </c>
      <c r="F14798">
        <v>4</v>
      </c>
      <c r="G14798">
        <v>4</v>
      </c>
      <c r="H14798">
        <v>3</v>
      </c>
      <c r="I14798">
        <v>4</v>
      </c>
      <c r="J14798">
        <v>5</v>
      </c>
      <c r="K14798">
        <v>36</v>
      </c>
      <c r="L14798">
        <v>4</v>
      </c>
      <c r="M14798">
        <v>5</v>
      </c>
      <c r="N14798">
        <v>4</v>
      </c>
      <c r="O14798">
        <v>4</v>
      </c>
      <c r="P14798">
        <v>3</v>
      </c>
      <c r="Q14798">
        <v>5</v>
      </c>
      <c r="R14798">
        <v>4</v>
      </c>
      <c r="S14798">
        <v>3</v>
      </c>
      <c r="T14798">
        <v>4</v>
      </c>
      <c r="U14798">
        <v>36</v>
      </c>
      <c r="V14798">
        <v>72</v>
      </c>
      <c r="W14798" t="s">
        <v>39</v>
      </c>
      <c r="X14798" t="s">
        <v>139</v>
      </c>
      <c r="Y14798" t="s">
        <v>10</v>
      </c>
    </row>
    <row r="14799" spans="1:25" x14ac:dyDescent="0.25">
      <c r="A14799" t="s">
        <v>19022</v>
      </c>
      <c r="B14799">
        <v>4</v>
      </c>
      <c r="C14799">
        <v>5</v>
      </c>
      <c r="D14799">
        <v>4</v>
      </c>
      <c r="E14799">
        <v>4</v>
      </c>
      <c r="F14799">
        <v>5</v>
      </c>
      <c r="G14799">
        <v>4</v>
      </c>
      <c r="H14799">
        <v>3</v>
      </c>
      <c r="I14799">
        <v>4</v>
      </c>
      <c r="J14799">
        <v>4</v>
      </c>
      <c r="K14799">
        <v>37</v>
      </c>
      <c r="L14799">
        <v>3</v>
      </c>
      <c r="M14799">
        <v>5</v>
      </c>
      <c r="N14799">
        <v>4</v>
      </c>
      <c r="O14799">
        <v>3</v>
      </c>
      <c r="P14799">
        <v>4</v>
      </c>
      <c r="Q14799">
        <v>5</v>
      </c>
      <c r="R14799">
        <v>4</v>
      </c>
      <c r="S14799">
        <v>3</v>
      </c>
      <c r="T14799">
        <v>4</v>
      </c>
      <c r="U14799">
        <v>35</v>
      </c>
      <c r="V14799">
        <v>72</v>
      </c>
      <c r="W14799" t="s">
        <v>39</v>
      </c>
      <c r="X14799" t="s">
        <v>139</v>
      </c>
      <c r="Y14799" t="s">
        <v>10</v>
      </c>
    </row>
    <row r="14800" spans="1:25" x14ac:dyDescent="0.25">
      <c r="A14800" t="s">
        <v>19023</v>
      </c>
      <c r="B14800">
        <v>4</v>
      </c>
      <c r="C14800">
        <v>4</v>
      </c>
      <c r="D14800">
        <v>4</v>
      </c>
      <c r="E14800">
        <v>3</v>
      </c>
      <c r="F14800">
        <v>5</v>
      </c>
      <c r="G14800">
        <v>4</v>
      </c>
      <c r="H14800">
        <v>3</v>
      </c>
      <c r="I14800">
        <v>4</v>
      </c>
      <c r="J14800">
        <v>5</v>
      </c>
      <c r="K14800">
        <v>36</v>
      </c>
      <c r="L14800">
        <v>4</v>
      </c>
      <c r="M14800">
        <v>3</v>
      </c>
      <c r="N14800">
        <v>4</v>
      </c>
      <c r="O14800">
        <v>5</v>
      </c>
      <c r="P14800">
        <v>4</v>
      </c>
      <c r="Q14800">
        <v>4</v>
      </c>
      <c r="R14800">
        <v>3</v>
      </c>
      <c r="S14800">
        <v>5</v>
      </c>
      <c r="T14800">
        <v>4</v>
      </c>
      <c r="U14800">
        <v>36</v>
      </c>
      <c r="V14800">
        <v>72</v>
      </c>
      <c r="W14800" t="s">
        <v>191</v>
      </c>
      <c r="X14800" t="s">
        <v>19024</v>
      </c>
      <c r="Y14800" t="s">
        <v>44</v>
      </c>
    </row>
    <row r="14801" spans="1:25" x14ac:dyDescent="0.25">
      <c r="A14801" t="s">
        <v>19025</v>
      </c>
      <c r="B14801">
        <v>4</v>
      </c>
      <c r="C14801">
        <v>4</v>
      </c>
      <c r="D14801">
        <v>4</v>
      </c>
      <c r="E14801">
        <v>3</v>
      </c>
      <c r="F14801">
        <v>5</v>
      </c>
      <c r="G14801">
        <v>4</v>
      </c>
      <c r="H14801">
        <v>3</v>
      </c>
      <c r="I14801">
        <v>4</v>
      </c>
      <c r="J14801">
        <v>5</v>
      </c>
      <c r="K14801">
        <v>36</v>
      </c>
      <c r="L14801">
        <v>4</v>
      </c>
      <c r="M14801">
        <v>4</v>
      </c>
      <c r="N14801">
        <v>3</v>
      </c>
      <c r="O14801">
        <v>5</v>
      </c>
      <c r="P14801">
        <v>4</v>
      </c>
      <c r="Q14801">
        <v>4</v>
      </c>
      <c r="R14801">
        <v>3</v>
      </c>
      <c r="S14801">
        <v>4</v>
      </c>
      <c r="T14801">
        <v>5</v>
      </c>
      <c r="U14801">
        <v>36</v>
      </c>
      <c r="V14801">
        <v>72</v>
      </c>
      <c r="W14801" t="s">
        <v>97</v>
      </c>
      <c r="X14801" t="s">
        <v>4681</v>
      </c>
      <c r="Y14801" t="s">
        <v>44</v>
      </c>
    </row>
    <row r="14802" spans="1:25" x14ac:dyDescent="0.25">
      <c r="A14802" t="s">
        <v>19026</v>
      </c>
      <c r="B14802">
        <v>5</v>
      </c>
      <c r="C14802">
        <v>4</v>
      </c>
      <c r="D14802">
        <v>3</v>
      </c>
      <c r="E14802">
        <v>5</v>
      </c>
      <c r="F14802">
        <v>4</v>
      </c>
      <c r="G14802">
        <v>4</v>
      </c>
      <c r="H14802">
        <v>3</v>
      </c>
      <c r="I14802">
        <v>4</v>
      </c>
      <c r="J14802">
        <v>5</v>
      </c>
      <c r="K14802">
        <v>37</v>
      </c>
      <c r="L14802">
        <v>4</v>
      </c>
      <c r="M14802">
        <v>4</v>
      </c>
      <c r="N14802">
        <v>4</v>
      </c>
      <c r="O14802">
        <v>3</v>
      </c>
      <c r="P14802">
        <v>5</v>
      </c>
      <c r="Q14802">
        <v>4</v>
      </c>
      <c r="R14802">
        <v>4</v>
      </c>
      <c r="S14802">
        <v>3</v>
      </c>
      <c r="T14802">
        <v>4</v>
      </c>
      <c r="U14802">
        <v>35</v>
      </c>
      <c r="V14802">
        <v>72</v>
      </c>
      <c r="X14802" t="s">
        <v>19010</v>
      </c>
      <c r="Y14802" t="s">
        <v>10</v>
      </c>
    </row>
    <row r="14803" spans="1:25" x14ac:dyDescent="0.25">
      <c r="A14803" t="s">
        <v>19026</v>
      </c>
      <c r="B14803">
        <v>4</v>
      </c>
      <c r="C14803">
        <v>4</v>
      </c>
      <c r="D14803">
        <v>5</v>
      </c>
      <c r="E14803">
        <v>3</v>
      </c>
      <c r="F14803">
        <v>4</v>
      </c>
      <c r="G14803">
        <v>4</v>
      </c>
      <c r="H14803">
        <v>3</v>
      </c>
      <c r="I14803">
        <v>4</v>
      </c>
      <c r="J14803">
        <v>5</v>
      </c>
      <c r="K14803">
        <v>36</v>
      </c>
      <c r="L14803">
        <v>4</v>
      </c>
      <c r="M14803">
        <v>3</v>
      </c>
      <c r="N14803">
        <v>5</v>
      </c>
      <c r="O14803">
        <v>4</v>
      </c>
      <c r="P14803">
        <v>3</v>
      </c>
      <c r="Q14803">
        <v>5</v>
      </c>
      <c r="R14803">
        <v>4</v>
      </c>
      <c r="S14803">
        <v>4</v>
      </c>
      <c r="T14803">
        <v>4</v>
      </c>
      <c r="U14803">
        <v>36</v>
      </c>
      <c r="V14803">
        <v>72</v>
      </c>
      <c r="W14803" t="s">
        <v>795</v>
      </c>
      <c r="X14803" t="s">
        <v>19027</v>
      </c>
      <c r="Y14803" t="s">
        <v>10</v>
      </c>
    </row>
    <row r="14804" spans="1:25" x14ac:dyDescent="0.25">
      <c r="A14804" t="s">
        <v>19026</v>
      </c>
      <c r="B14804">
        <v>4</v>
      </c>
      <c r="C14804">
        <v>4</v>
      </c>
      <c r="D14804">
        <v>3</v>
      </c>
      <c r="E14804">
        <v>5</v>
      </c>
      <c r="F14804">
        <v>4</v>
      </c>
      <c r="G14804">
        <v>4</v>
      </c>
      <c r="H14804">
        <v>4</v>
      </c>
      <c r="I14804">
        <v>3</v>
      </c>
      <c r="J14804">
        <v>5</v>
      </c>
      <c r="K14804">
        <v>36</v>
      </c>
      <c r="L14804">
        <v>4</v>
      </c>
      <c r="M14804">
        <v>3</v>
      </c>
      <c r="N14804">
        <v>5</v>
      </c>
      <c r="O14804">
        <v>4</v>
      </c>
      <c r="P14804">
        <v>4</v>
      </c>
      <c r="Q14804">
        <v>3</v>
      </c>
      <c r="R14804">
        <v>5</v>
      </c>
      <c r="S14804">
        <v>4</v>
      </c>
      <c r="T14804">
        <v>4</v>
      </c>
      <c r="U14804">
        <v>36</v>
      </c>
      <c r="V14804">
        <v>72</v>
      </c>
      <c r="W14804" t="s">
        <v>665</v>
      </c>
      <c r="X14804" t="s">
        <v>10046</v>
      </c>
      <c r="Y14804" t="s">
        <v>10</v>
      </c>
    </row>
    <row r="14805" spans="1:25" x14ac:dyDescent="0.25">
      <c r="A14805" t="s">
        <v>19028</v>
      </c>
      <c r="B14805">
        <v>4</v>
      </c>
      <c r="C14805">
        <v>5</v>
      </c>
      <c r="D14805">
        <v>4</v>
      </c>
      <c r="E14805">
        <v>3</v>
      </c>
      <c r="F14805">
        <v>5</v>
      </c>
      <c r="G14805">
        <v>4</v>
      </c>
      <c r="H14805">
        <v>4</v>
      </c>
      <c r="I14805">
        <v>4</v>
      </c>
      <c r="J14805">
        <v>3</v>
      </c>
      <c r="K14805">
        <v>36</v>
      </c>
      <c r="L14805">
        <v>4</v>
      </c>
      <c r="M14805">
        <v>5</v>
      </c>
      <c r="N14805">
        <v>3</v>
      </c>
      <c r="O14805">
        <v>4</v>
      </c>
      <c r="P14805">
        <v>3</v>
      </c>
      <c r="Q14805">
        <v>4</v>
      </c>
      <c r="R14805">
        <v>5</v>
      </c>
      <c r="S14805">
        <v>4</v>
      </c>
      <c r="T14805">
        <v>4</v>
      </c>
      <c r="U14805">
        <v>36</v>
      </c>
      <c r="V14805">
        <v>72</v>
      </c>
      <c r="W14805" t="s">
        <v>669</v>
      </c>
      <c r="X14805" t="s">
        <v>19029</v>
      </c>
      <c r="Y14805" t="s">
        <v>10</v>
      </c>
    </row>
    <row r="14806" spans="1:25" x14ac:dyDescent="0.25">
      <c r="A14806" t="s">
        <v>19030</v>
      </c>
      <c r="B14806">
        <v>4</v>
      </c>
      <c r="C14806">
        <v>4</v>
      </c>
      <c r="D14806">
        <v>3</v>
      </c>
      <c r="E14806">
        <v>5</v>
      </c>
      <c r="F14806">
        <v>4</v>
      </c>
      <c r="G14806">
        <v>4</v>
      </c>
      <c r="H14806">
        <v>3</v>
      </c>
      <c r="I14806">
        <v>4</v>
      </c>
      <c r="J14806">
        <v>5</v>
      </c>
      <c r="K14806">
        <v>36</v>
      </c>
      <c r="L14806">
        <v>4</v>
      </c>
      <c r="M14806">
        <v>3</v>
      </c>
      <c r="N14806">
        <v>4</v>
      </c>
      <c r="O14806">
        <v>5</v>
      </c>
      <c r="P14806">
        <v>4</v>
      </c>
      <c r="Q14806">
        <v>4</v>
      </c>
      <c r="R14806">
        <v>3</v>
      </c>
      <c r="S14806">
        <v>5</v>
      </c>
      <c r="T14806">
        <v>4</v>
      </c>
      <c r="U14806">
        <v>36</v>
      </c>
      <c r="V14806">
        <v>72</v>
      </c>
      <c r="W14806" t="s">
        <v>97</v>
      </c>
      <c r="X14806" t="s">
        <v>246</v>
      </c>
      <c r="Y14806" t="s">
        <v>44</v>
      </c>
    </row>
    <row r="14807" spans="1:25" x14ac:dyDescent="0.25">
      <c r="A14807" t="s">
        <v>19031</v>
      </c>
      <c r="B14807">
        <v>4</v>
      </c>
      <c r="C14807">
        <v>4</v>
      </c>
      <c r="D14807">
        <v>3</v>
      </c>
      <c r="E14807">
        <v>5</v>
      </c>
      <c r="F14807">
        <v>4</v>
      </c>
      <c r="G14807">
        <v>4</v>
      </c>
      <c r="H14807">
        <v>3</v>
      </c>
      <c r="I14807">
        <v>4</v>
      </c>
      <c r="J14807">
        <v>5</v>
      </c>
      <c r="K14807">
        <v>36</v>
      </c>
      <c r="L14807">
        <v>4</v>
      </c>
      <c r="M14807">
        <v>4</v>
      </c>
      <c r="N14807">
        <v>3</v>
      </c>
      <c r="O14807">
        <v>5</v>
      </c>
      <c r="P14807">
        <v>4</v>
      </c>
      <c r="Q14807">
        <v>5</v>
      </c>
      <c r="R14807">
        <v>4</v>
      </c>
      <c r="S14807">
        <v>3</v>
      </c>
      <c r="T14807">
        <v>4</v>
      </c>
      <c r="U14807">
        <v>36</v>
      </c>
      <c r="V14807">
        <v>72</v>
      </c>
      <c r="W14807" t="s">
        <v>58</v>
      </c>
      <c r="X14807" t="s">
        <v>338</v>
      </c>
      <c r="Y14807" t="s">
        <v>10</v>
      </c>
    </row>
    <row r="14808" spans="1:25" x14ac:dyDescent="0.25">
      <c r="A14808" t="s">
        <v>19032</v>
      </c>
      <c r="B14808">
        <v>4</v>
      </c>
      <c r="C14808">
        <v>4</v>
      </c>
      <c r="D14808">
        <v>4</v>
      </c>
      <c r="E14808">
        <v>5</v>
      </c>
      <c r="F14808">
        <v>4</v>
      </c>
      <c r="G14808">
        <v>3</v>
      </c>
      <c r="H14808">
        <v>4</v>
      </c>
      <c r="I14808">
        <v>3</v>
      </c>
      <c r="J14808">
        <v>4</v>
      </c>
      <c r="K14808">
        <v>35</v>
      </c>
      <c r="L14808">
        <v>4</v>
      </c>
      <c r="M14808">
        <v>3</v>
      </c>
      <c r="N14808">
        <v>4</v>
      </c>
      <c r="O14808">
        <v>4</v>
      </c>
      <c r="P14808">
        <v>3</v>
      </c>
      <c r="Q14808">
        <v>4</v>
      </c>
      <c r="R14808">
        <v>4</v>
      </c>
      <c r="S14808">
        <v>5</v>
      </c>
      <c r="T14808">
        <v>3</v>
      </c>
      <c r="U14808">
        <v>34</v>
      </c>
      <c r="V14808">
        <v>69</v>
      </c>
      <c r="W14808" t="s">
        <v>15</v>
      </c>
      <c r="X14808" t="s">
        <v>19033</v>
      </c>
      <c r="Y14808" t="s">
        <v>10</v>
      </c>
    </row>
    <row r="14809" spans="1:25" x14ac:dyDescent="0.25">
      <c r="A14809" t="s">
        <v>19034</v>
      </c>
      <c r="B14809">
        <v>4</v>
      </c>
      <c r="C14809">
        <v>5</v>
      </c>
      <c r="D14809">
        <v>4</v>
      </c>
      <c r="E14809">
        <v>3</v>
      </c>
      <c r="F14809">
        <v>4</v>
      </c>
      <c r="G14809">
        <v>5</v>
      </c>
      <c r="H14809">
        <v>4</v>
      </c>
      <c r="I14809">
        <v>3</v>
      </c>
      <c r="J14809">
        <v>4</v>
      </c>
      <c r="K14809">
        <v>36</v>
      </c>
      <c r="L14809">
        <v>4</v>
      </c>
      <c r="M14809">
        <v>4</v>
      </c>
      <c r="N14809">
        <v>3</v>
      </c>
      <c r="O14809">
        <v>4</v>
      </c>
      <c r="P14809">
        <v>3</v>
      </c>
      <c r="Q14809">
        <v>4</v>
      </c>
      <c r="R14809">
        <v>3</v>
      </c>
      <c r="S14809">
        <v>4</v>
      </c>
      <c r="T14809">
        <v>5</v>
      </c>
      <c r="U14809">
        <v>34</v>
      </c>
      <c r="V14809">
        <v>70</v>
      </c>
      <c r="W14809" t="s">
        <v>61</v>
      </c>
      <c r="X14809" t="s">
        <v>107</v>
      </c>
      <c r="Y14809" t="s">
        <v>10</v>
      </c>
    </row>
    <row r="14810" spans="1:25" x14ac:dyDescent="0.25">
      <c r="A14810" t="s">
        <v>19035</v>
      </c>
      <c r="B14810">
        <v>4</v>
      </c>
      <c r="C14810">
        <v>4</v>
      </c>
      <c r="D14810">
        <v>4</v>
      </c>
      <c r="E14810">
        <v>4</v>
      </c>
      <c r="F14810">
        <v>5</v>
      </c>
      <c r="G14810">
        <v>4</v>
      </c>
      <c r="H14810">
        <v>3</v>
      </c>
      <c r="I14810">
        <v>3</v>
      </c>
      <c r="J14810">
        <v>4</v>
      </c>
      <c r="K14810">
        <v>35</v>
      </c>
      <c r="L14810">
        <v>4</v>
      </c>
      <c r="M14810">
        <v>3</v>
      </c>
      <c r="N14810">
        <v>4</v>
      </c>
      <c r="O14810">
        <v>4</v>
      </c>
      <c r="P14810">
        <v>4</v>
      </c>
      <c r="Q14810">
        <v>3</v>
      </c>
      <c r="R14810">
        <v>4</v>
      </c>
      <c r="S14810">
        <v>5</v>
      </c>
      <c r="T14810">
        <v>4</v>
      </c>
      <c r="U14810">
        <v>35</v>
      </c>
      <c r="V14810">
        <v>70</v>
      </c>
      <c r="W14810" t="s">
        <v>58</v>
      </c>
      <c r="X14810" t="s">
        <v>896</v>
      </c>
      <c r="Y14810" t="s">
        <v>10</v>
      </c>
    </row>
    <row r="14811" spans="1:25" x14ac:dyDescent="0.25">
      <c r="A14811" t="s">
        <v>19036</v>
      </c>
      <c r="B14811">
        <v>4</v>
      </c>
      <c r="C14811">
        <v>5</v>
      </c>
      <c r="D14811">
        <v>4</v>
      </c>
      <c r="E14811">
        <v>4</v>
      </c>
      <c r="F14811">
        <v>3</v>
      </c>
      <c r="G14811">
        <v>4</v>
      </c>
      <c r="H14811">
        <v>3</v>
      </c>
      <c r="I14811">
        <v>5</v>
      </c>
      <c r="J14811">
        <v>4</v>
      </c>
      <c r="K14811">
        <v>36</v>
      </c>
      <c r="L14811">
        <v>4</v>
      </c>
      <c r="M14811">
        <v>3</v>
      </c>
      <c r="N14811">
        <v>5</v>
      </c>
      <c r="O14811">
        <v>4</v>
      </c>
      <c r="P14811">
        <v>4</v>
      </c>
      <c r="Q14811">
        <v>4</v>
      </c>
      <c r="R14811">
        <v>3</v>
      </c>
      <c r="S14811">
        <v>4</v>
      </c>
      <c r="T14811">
        <v>4</v>
      </c>
      <c r="U14811">
        <v>35</v>
      </c>
      <c r="V14811">
        <v>71</v>
      </c>
      <c r="W14811" t="s">
        <v>5801</v>
      </c>
      <c r="X14811" t="s">
        <v>19037</v>
      </c>
      <c r="Y14811" t="s">
        <v>4010</v>
      </c>
    </row>
    <row r="14812" spans="1:25" x14ac:dyDescent="0.25">
      <c r="A14812" t="s">
        <v>19038</v>
      </c>
      <c r="B14812">
        <v>4</v>
      </c>
      <c r="C14812">
        <v>3</v>
      </c>
      <c r="D14812">
        <v>4</v>
      </c>
      <c r="E14812">
        <v>5</v>
      </c>
      <c r="F14812">
        <v>3</v>
      </c>
      <c r="G14812">
        <v>4</v>
      </c>
      <c r="H14812">
        <v>5</v>
      </c>
      <c r="I14812">
        <v>4</v>
      </c>
      <c r="J14812">
        <v>4</v>
      </c>
      <c r="K14812">
        <v>36</v>
      </c>
      <c r="L14812">
        <v>4</v>
      </c>
      <c r="M14812">
        <v>4</v>
      </c>
      <c r="N14812">
        <v>5</v>
      </c>
      <c r="O14812">
        <v>3</v>
      </c>
      <c r="P14812">
        <v>4</v>
      </c>
      <c r="Q14812">
        <v>5</v>
      </c>
      <c r="R14812">
        <v>3</v>
      </c>
      <c r="S14812">
        <v>4</v>
      </c>
      <c r="T14812">
        <v>4</v>
      </c>
      <c r="U14812">
        <v>36</v>
      </c>
      <c r="V14812">
        <v>72</v>
      </c>
      <c r="W14812" t="s">
        <v>97</v>
      </c>
      <c r="X14812" t="s">
        <v>11390</v>
      </c>
      <c r="Y14812" t="s">
        <v>44</v>
      </c>
    </row>
    <row r="14813" spans="1:25" x14ac:dyDescent="0.25">
      <c r="A14813" t="s">
        <v>19039</v>
      </c>
      <c r="B14813">
        <v>5</v>
      </c>
      <c r="C14813">
        <v>3</v>
      </c>
      <c r="D14813">
        <v>4</v>
      </c>
      <c r="E14813">
        <v>4</v>
      </c>
      <c r="F14813">
        <v>5</v>
      </c>
      <c r="G14813">
        <v>3</v>
      </c>
      <c r="H14813">
        <v>4</v>
      </c>
      <c r="I14813">
        <v>3</v>
      </c>
      <c r="J14813">
        <v>4</v>
      </c>
      <c r="K14813">
        <v>35</v>
      </c>
      <c r="L14813">
        <v>4</v>
      </c>
      <c r="M14813">
        <v>4</v>
      </c>
      <c r="N14813">
        <v>4</v>
      </c>
      <c r="O14813">
        <v>4</v>
      </c>
      <c r="P14813">
        <v>3</v>
      </c>
      <c r="Q14813">
        <v>5</v>
      </c>
      <c r="R14813">
        <v>4</v>
      </c>
      <c r="S14813">
        <v>3</v>
      </c>
      <c r="T14813">
        <v>5</v>
      </c>
      <c r="U14813">
        <v>36</v>
      </c>
      <c r="V14813">
        <v>71</v>
      </c>
      <c r="W14813" t="s">
        <v>110</v>
      </c>
      <c r="X14813" t="s">
        <v>11397</v>
      </c>
      <c r="Y14813" t="s">
        <v>10</v>
      </c>
    </row>
    <row r="14814" spans="1:25" x14ac:dyDescent="0.25">
      <c r="A14814" t="s">
        <v>19040</v>
      </c>
      <c r="B14814">
        <v>4</v>
      </c>
      <c r="C14814">
        <v>4</v>
      </c>
      <c r="D14814">
        <v>4</v>
      </c>
      <c r="E14814">
        <v>5</v>
      </c>
      <c r="F14814">
        <v>4</v>
      </c>
      <c r="G14814">
        <v>3</v>
      </c>
      <c r="H14814">
        <v>4</v>
      </c>
      <c r="I14814">
        <v>3</v>
      </c>
      <c r="J14814">
        <v>5</v>
      </c>
      <c r="K14814">
        <v>36</v>
      </c>
      <c r="L14814">
        <v>4</v>
      </c>
      <c r="M14814">
        <v>4</v>
      </c>
      <c r="N14814">
        <v>4</v>
      </c>
      <c r="O14814">
        <v>3</v>
      </c>
      <c r="P14814">
        <v>5</v>
      </c>
      <c r="Q14814">
        <v>4</v>
      </c>
      <c r="R14814">
        <v>4</v>
      </c>
      <c r="S14814">
        <v>3</v>
      </c>
      <c r="T14814">
        <v>5</v>
      </c>
      <c r="U14814">
        <v>36</v>
      </c>
      <c r="V14814">
        <v>72</v>
      </c>
      <c r="W14814" t="s">
        <v>3575</v>
      </c>
      <c r="X14814" t="s">
        <v>3575</v>
      </c>
      <c r="Y14814" t="s">
        <v>3576</v>
      </c>
    </row>
    <row r="14815" spans="1:25" x14ac:dyDescent="0.25">
      <c r="A14815" t="s">
        <v>19041</v>
      </c>
      <c r="B14815">
        <v>5</v>
      </c>
      <c r="C14815">
        <v>4</v>
      </c>
      <c r="D14815">
        <v>3</v>
      </c>
      <c r="E14815">
        <v>4</v>
      </c>
      <c r="F14815">
        <v>5</v>
      </c>
      <c r="G14815">
        <v>4</v>
      </c>
      <c r="H14815">
        <v>4</v>
      </c>
      <c r="I14815">
        <v>4</v>
      </c>
      <c r="J14815">
        <v>3</v>
      </c>
      <c r="K14815">
        <v>36</v>
      </c>
      <c r="L14815">
        <v>5</v>
      </c>
      <c r="M14815">
        <v>4</v>
      </c>
      <c r="N14815">
        <v>4</v>
      </c>
      <c r="O14815">
        <v>3</v>
      </c>
      <c r="P14815">
        <v>5</v>
      </c>
      <c r="Q14815">
        <v>4</v>
      </c>
      <c r="R14815">
        <v>4</v>
      </c>
      <c r="S14815">
        <v>3</v>
      </c>
      <c r="T14815">
        <v>4</v>
      </c>
      <c r="U14815">
        <v>36</v>
      </c>
      <c r="V14815">
        <v>72</v>
      </c>
      <c r="W14815" t="s">
        <v>58</v>
      </c>
      <c r="X14815" t="s">
        <v>19042</v>
      </c>
      <c r="Y14815" t="s">
        <v>10</v>
      </c>
    </row>
    <row r="14816" spans="1:25" x14ac:dyDescent="0.25">
      <c r="A14816" t="s">
        <v>19044</v>
      </c>
      <c r="B14816">
        <v>4</v>
      </c>
      <c r="C14816">
        <v>5</v>
      </c>
      <c r="D14816">
        <v>4</v>
      </c>
      <c r="E14816">
        <v>3</v>
      </c>
      <c r="F14816">
        <v>4</v>
      </c>
      <c r="G14816">
        <v>4</v>
      </c>
      <c r="H14816">
        <v>4</v>
      </c>
      <c r="I14816">
        <v>4</v>
      </c>
      <c r="J14816">
        <v>4</v>
      </c>
      <c r="K14816">
        <v>36</v>
      </c>
      <c r="L14816">
        <v>4</v>
      </c>
      <c r="M14816">
        <v>3</v>
      </c>
      <c r="N14816">
        <v>4</v>
      </c>
      <c r="O14816">
        <v>3</v>
      </c>
      <c r="P14816">
        <v>4</v>
      </c>
      <c r="Q14816">
        <v>3</v>
      </c>
      <c r="R14816">
        <v>5</v>
      </c>
      <c r="S14816">
        <v>4</v>
      </c>
      <c r="T14816">
        <v>5</v>
      </c>
      <c r="U14816">
        <v>35</v>
      </c>
      <c r="V14816">
        <v>71</v>
      </c>
      <c r="W14816" t="s">
        <v>58</v>
      </c>
      <c r="X14816" t="s">
        <v>1471</v>
      </c>
      <c r="Y14816" t="s">
        <v>10</v>
      </c>
    </row>
    <row r="14817" spans="1:25" x14ac:dyDescent="0.25">
      <c r="A14817" t="s">
        <v>19045</v>
      </c>
      <c r="B14817">
        <v>4</v>
      </c>
      <c r="C14817">
        <v>4</v>
      </c>
      <c r="D14817">
        <v>5</v>
      </c>
      <c r="E14817">
        <v>3</v>
      </c>
      <c r="F14817">
        <v>4</v>
      </c>
      <c r="G14817">
        <v>4</v>
      </c>
      <c r="H14817">
        <v>4</v>
      </c>
      <c r="I14817">
        <v>3</v>
      </c>
      <c r="J14817">
        <v>5</v>
      </c>
      <c r="K14817">
        <v>36</v>
      </c>
      <c r="L14817">
        <v>5</v>
      </c>
      <c r="M14817">
        <v>3</v>
      </c>
      <c r="N14817">
        <v>4</v>
      </c>
      <c r="O14817">
        <v>4</v>
      </c>
      <c r="P14817">
        <v>4</v>
      </c>
      <c r="Q14817">
        <v>4</v>
      </c>
      <c r="R14817">
        <v>4</v>
      </c>
      <c r="S14817">
        <v>3</v>
      </c>
      <c r="T14817">
        <v>5</v>
      </c>
      <c r="U14817">
        <v>36</v>
      </c>
      <c r="V14817">
        <v>72</v>
      </c>
      <c r="W14817" t="s">
        <v>39</v>
      </c>
      <c r="X14817" t="s">
        <v>277</v>
      </c>
      <c r="Y14817" t="s">
        <v>10</v>
      </c>
    </row>
    <row r="14818" spans="1:25" x14ac:dyDescent="0.25">
      <c r="A14818" t="s">
        <v>19046</v>
      </c>
      <c r="B14818">
        <v>4</v>
      </c>
      <c r="C14818">
        <v>5</v>
      </c>
      <c r="D14818">
        <v>4</v>
      </c>
      <c r="E14818">
        <v>3</v>
      </c>
      <c r="F14818">
        <v>5</v>
      </c>
      <c r="G14818">
        <v>3</v>
      </c>
      <c r="H14818">
        <v>4</v>
      </c>
      <c r="I14818">
        <v>4</v>
      </c>
      <c r="J14818">
        <v>4</v>
      </c>
      <c r="K14818">
        <v>36</v>
      </c>
      <c r="L14818">
        <v>4</v>
      </c>
      <c r="M14818">
        <v>4</v>
      </c>
      <c r="N14818">
        <v>4</v>
      </c>
      <c r="O14818">
        <v>4</v>
      </c>
      <c r="P14818">
        <v>3</v>
      </c>
      <c r="Q14818">
        <v>5</v>
      </c>
      <c r="R14818">
        <v>3</v>
      </c>
      <c r="S14818">
        <v>4</v>
      </c>
      <c r="T14818">
        <v>5</v>
      </c>
      <c r="U14818">
        <v>36</v>
      </c>
      <c r="V14818">
        <v>72</v>
      </c>
      <c r="W14818" t="s">
        <v>110</v>
      </c>
      <c r="X14818" t="s">
        <v>3573</v>
      </c>
      <c r="Y14818" t="s">
        <v>10</v>
      </c>
    </row>
    <row r="14819" spans="1:25" x14ac:dyDescent="0.25">
      <c r="A14819" t="s">
        <v>19047</v>
      </c>
      <c r="B14819">
        <v>4</v>
      </c>
      <c r="C14819">
        <v>4</v>
      </c>
      <c r="D14819">
        <v>3</v>
      </c>
      <c r="E14819">
        <v>5</v>
      </c>
      <c r="F14819">
        <v>4</v>
      </c>
      <c r="G14819">
        <v>5</v>
      </c>
      <c r="H14819">
        <v>3</v>
      </c>
      <c r="I14819">
        <v>4</v>
      </c>
      <c r="J14819">
        <v>4</v>
      </c>
      <c r="K14819">
        <v>36</v>
      </c>
      <c r="L14819">
        <v>4</v>
      </c>
      <c r="M14819">
        <v>4</v>
      </c>
      <c r="N14819">
        <v>5</v>
      </c>
      <c r="O14819">
        <v>3</v>
      </c>
      <c r="P14819">
        <v>4</v>
      </c>
      <c r="Q14819">
        <v>5</v>
      </c>
      <c r="R14819">
        <v>3</v>
      </c>
      <c r="S14819">
        <v>4</v>
      </c>
      <c r="T14819">
        <v>4</v>
      </c>
      <c r="U14819">
        <v>36</v>
      </c>
      <c r="V14819">
        <v>72</v>
      </c>
      <c r="W14819" t="s">
        <v>105</v>
      </c>
      <c r="X14819" t="s">
        <v>5004</v>
      </c>
      <c r="Y14819" t="s">
        <v>10</v>
      </c>
    </row>
    <row r="14820" spans="1:25" x14ac:dyDescent="0.25">
      <c r="A14820" t="s">
        <v>19047</v>
      </c>
      <c r="B14820">
        <v>5</v>
      </c>
      <c r="C14820">
        <v>4</v>
      </c>
      <c r="D14820">
        <v>4</v>
      </c>
      <c r="E14820">
        <v>3</v>
      </c>
      <c r="F14820">
        <v>4</v>
      </c>
      <c r="G14820">
        <v>4</v>
      </c>
      <c r="H14820">
        <v>4</v>
      </c>
      <c r="I14820">
        <v>3</v>
      </c>
      <c r="J14820">
        <v>5</v>
      </c>
      <c r="K14820">
        <v>36</v>
      </c>
      <c r="L14820">
        <v>4</v>
      </c>
      <c r="M14820">
        <v>3</v>
      </c>
      <c r="N14820">
        <v>4</v>
      </c>
      <c r="O14820">
        <v>4</v>
      </c>
      <c r="P14820">
        <v>4</v>
      </c>
      <c r="Q14820">
        <v>5</v>
      </c>
      <c r="R14820">
        <v>4</v>
      </c>
      <c r="S14820">
        <v>3</v>
      </c>
      <c r="T14820">
        <v>5</v>
      </c>
      <c r="U14820">
        <v>36</v>
      </c>
      <c r="V14820">
        <v>72</v>
      </c>
      <c r="W14820" t="s">
        <v>669</v>
      </c>
      <c r="X14820" t="s">
        <v>5174</v>
      </c>
      <c r="Y14820" t="s">
        <v>10</v>
      </c>
    </row>
    <row r="14821" spans="1:25" x14ac:dyDescent="0.25">
      <c r="A14821" t="s">
        <v>19048</v>
      </c>
      <c r="B14821">
        <v>4</v>
      </c>
      <c r="C14821">
        <v>5</v>
      </c>
      <c r="D14821">
        <v>4</v>
      </c>
      <c r="E14821">
        <v>4</v>
      </c>
      <c r="F14821">
        <v>3</v>
      </c>
      <c r="G14821">
        <v>4</v>
      </c>
      <c r="H14821">
        <v>5</v>
      </c>
      <c r="I14821">
        <v>3</v>
      </c>
      <c r="J14821">
        <v>4</v>
      </c>
      <c r="K14821">
        <v>36</v>
      </c>
      <c r="L14821">
        <v>4</v>
      </c>
      <c r="M14821">
        <v>4</v>
      </c>
      <c r="N14821">
        <v>5</v>
      </c>
      <c r="O14821">
        <v>3</v>
      </c>
      <c r="P14821">
        <v>4</v>
      </c>
      <c r="Q14821">
        <v>5</v>
      </c>
      <c r="R14821">
        <v>4</v>
      </c>
      <c r="S14821">
        <v>3</v>
      </c>
      <c r="T14821">
        <v>4</v>
      </c>
      <c r="U14821">
        <v>36</v>
      </c>
      <c r="V14821">
        <v>72</v>
      </c>
      <c r="W14821" t="s">
        <v>984</v>
      </c>
      <c r="X14821" t="s">
        <v>19049</v>
      </c>
      <c r="Y14821" t="s">
        <v>50</v>
      </c>
    </row>
    <row r="14822" spans="1:25" x14ac:dyDescent="0.25">
      <c r="A14822" t="s">
        <v>19050</v>
      </c>
      <c r="B14822">
        <v>5</v>
      </c>
      <c r="C14822">
        <v>4</v>
      </c>
      <c r="D14822">
        <v>3</v>
      </c>
      <c r="E14822">
        <v>4</v>
      </c>
      <c r="F14822">
        <v>4</v>
      </c>
      <c r="G14822">
        <v>4</v>
      </c>
      <c r="H14822">
        <v>5</v>
      </c>
      <c r="I14822">
        <v>4</v>
      </c>
      <c r="J14822">
        <v>3</v>
      </c>
      <c r="K14822">
        <v>36</v>
      </c>
      <c r="L14822">
        <v>5</v>
      </c>
      <c r="M14822">
        <v>3</v>
      </c>
      <c r="N14822">
        <v>4</v>
      </c>
      <c r="O14822">
        <v>4</v>
      </c>
      <c r="P14822">
        <v>3</v>
      </c>
      <c r="Q14822">
        <v>4</v>
      </c>
      <c r="R14822">
        <v>4</v>
      </c>
      <c r="S14822">
        <v>5</v>
      </c>
      <c r="T14822">
        <v>4</v>
      </c>
      <c r="U14822">
        <v>36</v>
      </c>
      <c r="V14822">
        <v>72</v>
      </c>
      <c r="X14822" t="s">
        <v>19049</v>
      </c>
      <c r="Y14822" t="s">
        <v>50</v>
      </c>
    </row>
    <row r="14823" spans="1:25" x14ac:dyDescent="0.25">
      <c r="A14823" t="s">
        <v>19051</v>
      </c>
      <c r="B14823">
        <v>4</v>
      </c>
      <c r="C14823">
        <v>4</v>
      </c>
      <c r="D14823">
        <v>4</v>
      </c>
      <c r="E14823">
        <v>3</v>
      </c>
      <c r="F14823">
        <v>5</v>
      </c>
      <c r="G14823">
        <v>4</v>
      </c>
      <c r="H14823">
        <v>3</v>
      </c>
      <c r="I14823">
        <v>5</v>
      </c>
      <c r="J14823">
        <v>4</v>
      </c>
      <c r="K14823">
        <v>36</v>
      </c>
      <c r="L14823">
        <v>5</v>
      </c>
      <c r="M14823">
        <v>4</v>
      </c>
      <c r="N14823">
        <v>4</v>
      </c>
      <c r="O14823">
        <v>3</v>
      </c>
      <c r="P14823">
        <v>4</v>
      </c>
      <c r="Q14823">
        <v>4</v>
      </c>
      <c r="R14823">
        <v>3</v>
      </c>
      <c r="S14823">
        <v>5</v>
      </c>
      <c r="T14823">
        <v>4</v>
      </c>
      <c r="U14823">
        <v>36</v>
      </c>
      <c r="V14823">
        <v>72</v>
      </c>
      <c r="X14823" t="s">
        <v>19049</v>
      </c>
      <c r="Y14823" t="s">
        <v>50</v>
      </c>
    </row>
    <row r="14824" spans="1:25" x14ac:dyDescent="0.25">
      <c r="A14824" t="s">
        <v>19052</v>
      </c>
      <c r="B14824">
        <v>4</v>
      </c>
      <c r="C14824">
        <v>5</v>
      </c>
      <c r="D14824">
        <v>4</v>
      </c>
      <c r="E14824">
        <v>4</v>
      </c>
      <c r="F14824">
        <v>3</v>
      </c>
      <c r="G14824">
        <v>4</v>
      </c>
      <c r="H14824">
        <v>3</v>
      </c>
      <c r="I14824">
        <v>5</v>
      </c>
      <c r="J14824">
        <v>4</v>
      </c>
      <c r="K14824">
        <v>36</v>
      </c>
      <c r="L14824">
        <v>4</v>
      </c>
      <c r="M14824">
        <v>4</v>
      </c>
      <c r="N14824">
        <v>4</v>
      </c>
      <c r="O14824">
        <v>3</v>
      </c>
      <c r="P14824">
        <v>5</v>
      </c>
      <c r="Q14824">
        <v>4</v>
      </c>
      <c r="R14824">
        <v>5</v>
      </c>
      <c r="S14824">
        <v>3</v>
      </c>
      <c r="T14824">
        <v>4</v>
      </c>
      <c r="U14824">
        <v>36</v>
      </c>
      <c r="V14824">
        <v>72</v>
      </c>
      <c r="W14824" t="s">
        <v>39</v>
      </c>
      <c r="X14824" t="s">
        <v>3122</v>
      </c>
      <c r="Y14824" t="s">
        <v>10</v>
      </c>
    </row>
    <row r="14825" spans="1:25" x14ac:dyDescent="0.25">
      <c r="A14825" t="s">
        <v>19053</v>
      </c>
      <c r="B14825">
        <v>4</v>
      </c>
      <c r="C14825">
        <v>4</v>
      </c>
      <c r="D14825">
        <v>4</v>
      </c>
      <c r="E14825">
        <v>5</v>
      </c>
      <c r="F14825">
        <v>3</v>
      </c>
      <c r="G14825">
        <v>5</v>
      </c>
      <c r="H14825">
        <v>4</v>
      </c>
      <c r="I14825">
        <v>3</v>
      </c>
      <c r="J14825">
        <v>4</v>
      </c>
      <c r="K14825">
        <v>36</v>
      </c>
      <c r="L14825">
        <v>3</v>
      </c>
      <c r="M14825">
        <v>4</v>
      </c>
      <c r="N14825">
        <v>5</v>
      </c>
      <c r="O14825">
        <v>4</v>
      </c>
      <c r="P14825">
        <v>4</v>
      </c>
      <c r="Q14825">
        <v>3</v>
      </c>
      <c r="R14825">
        <v>4</v>
      </c>
      <c r="S14825">
        <v>4</v>
      </c>
      <c r="T14825">
        <v>4</v>
      </c>
      <c r="U14825">
        <v>35</v>
      </c>
      <c r="V14825">
        <v>71</v>
      </c>
      <c r="W14825" t="s">
        <v>3075</v>
      </c>
      <c r="X14825" t="s">
        <v>12966</v>
      </c>
      <c r="Y14825" t="s">
        <v>44</v>
      </c>
    </row>
    <row r="14826" spans="1:25" x14ac:dyDescent="0.25">
      <c r="A14826" t="s">
        <v>19054</v>
      </c>
      <c r="B14826">
        <v>5</v>
      </c>
      <c r="C14826">
        <v>3</v>
      </c>
      <c r="D14826">
        <v>4</v>
      </c>
      <c r="E14826">
        <v>4</v>
      </c>
      <c r="F14826">
        <v>3</v>
      </c>
      <c r="G14826">
        <v>4</v>
      </c>
      <c r="H14826">
        <v>4</v>
      </c>
      <c r="I14826">
        <v>5</v>
      </c>
      <c r="J14826">
        <v>4</v>
      </c>
      <c r="K14826">
        <v>36</v>
      </c>
      <c r="L14826">
        <v>4</v>
      </c>
      <c r="M14826">
        <v>5</v>
      </c>
      <c r="N14826">
        <v>3</v>
      </c>
      <c r="O14826">
        <v>4</v>
      </c>
      <c r="P14826">
        <v>4</v>
      </c>
      <c r="Q14826">
        <v>3</v>
      </c>
      <c r="R14826">
        <v>4</v>
      </c>
      <c r="S14826">
        <v>5</v>
      </c>
      <c r="T14826">
        <v>4</v>
      </c>
      <c r="U14826">
        <v>36</v>
      </c>
      <c r="V14826">
        <v>72</v>
      </c>
      <c r="W14826" t="s">
        <v>146</v>
      </c>
      <c r="X14826" t="s">
        <v>7664</v>
      </c>
      <c r="Y14826" t="s">
        <v>10</v>
      </c>
    </row>
    <row r="14827" spans="1:25" x14ac:dyDescent="0.25">
      <c r="A14827" t="s">
        <v>19055</v>
      </c>
      <c r="B14827">
        <v>4</v>
      </c>
      <c r="C14827">
        <v>4</v>
      </c>
      <c r="D14827">
        <v>3</v>
      </c>
      <c r="E14827">
        <v>5</v>
      </c>
      <c r="F14827">
        <v>5</v>
      </c>
      <c r="G14827">
        <v>4</v>
      </c>
      <c r="H14827">
        <v>4</v>
      </c>
      <c r="I14827">
        <v>4</v>
      </c>
      <c r="J14827">
        <v>3</v>
      </c>
      <c r="K14827">
        <v>36</v>
      </c>
      <c r="L14827">
        <v>4</v>
      </c>
      <c r="M14827">
        <v>4</v>
      </c>
      <c r="N14827">
        <v>3</v>
      </c>
      <c r="O14827">
        <v>5</v>
      </c>
      <c r="P14827">
        <v>4</v>
      </c>
      <c r="Q14827">
        <v>4</v>
      </c>
      <c r="R14827">
        <v>4</v>
      </c>
      <c r="S14827">
        <v>4</v>
      </c>
      <c r="T14827">
        <v>4</v>
      </c>
      <c r="U14827">
        <v>36</v>
      </c>
      <c r="V14827">
        <v>72</v>
      </c>
      <c r="W14827" t="s">
        <v>2515</v>
      </c>
      <c r="X14827" t="s">
        <v>13487</v>
      </c>
      <c r="Y14827" t="s">
        <v>50</v>
      </c>
    </row>
    <row r="14828" spans="1:25" x14ac:dyDescent="0.25">
      <c r="A14828" t="s">
        <v>19056</v>
      </c>
      <c r="B14828">
        <v>4</v>
      </c>
      <c r="C14828">
        <v>4</v>
      </c>
      <c r="D14828">
        <v>5</v>
      </c>
      <c r="E14828">
        <v>4</v>
      </c>
      <c r="F14828">
        <v>4</v>
      </c>
      <c r="G14828">
        <v>5</v>
      </c>
      <c r="H14828">
        <v>4</v>
      </c>
      <c r="I14828">
        <v>4</v>
      </c>
      <c r="J14828">
        <v>3</v>
      </c>
      <c r="K14828">
        <v>37</v>
      </c>
      <c r="L14828">
        <v>4</v>
      </c>
      <c r="M14828">
        <v>3</v>
      </c>
      <c r="N14828">
        <v>4</v>
      </c>
      <c r="O14828">
        <v>5</v>
      </c>
      <c r="P14828">
        <v>4</v>
      </c>
      <c r="Q14828">
        <v>3</v>
      </c>
      <c r="R14828">
        <v>4</v>
      </c>
      <c r="S14828">
        <v>3</v>
      </c>
      <c r="T14828">
        <v>5</v>
      </c>
      <c r="U14828">
        <v>35</v>
      </c>
      <c r="V14828">
        <v>72</v>
      </c>
      <c r="W14828" t="s">
        <v>52</v>
      </c>
      <c r="X14828" t="s">
        <v>2811</v>
      </c>
      <c r="Y14828" t="s">
        <v>10</v>
      </c>
    </row>
    <row r="14829" spans="1:25" x14ac:dyDescent="0.25">
      <c r="A14829" t="s">
        <v>19057</v>
      </c>
      <c r="B14829">
        <v>4</v>
      </c>
      <c r="C14829">
        <v>3</v>
      </c>
      <c r="D14829">
        <v>4</v>
      </c>
      <c r="E14829">
        <v>4</v>
      </c>
      <c r="F14829">
        <v>4</v>
      </c>
      <c r="G14829">
        <v>5</v>
      </c>
      <c r="H14829">
        <v>5</v>
      </c>
      <c r="I14829">
        <v>3</v>
      </c>
      <c r="J14829">
        <v>4</v>
      </c>
      <c r="K14829">
        <v>36</v>
      </c>
      <c r="L14829">
        <v>4</v>
      </c>
      <c r="M14829">
        <v>5</v>
      </c>
      <c r="N14829">
        <v>3</v>
      </c>
      <c r="O14829">
        <v>4</v>
      </c>
      <c r="P14829">
        <v>5</v>
      </c>
      <c r="Q14829">
        <v>4</v>
      </c>
      <c r="R14829">
        <v>4</v>
      </c>
      <c r="S14829">
        <v>3</v>
      </c>
      <c r="T14829">
        <v>4</v>
      </c>
      <c r="U14829">
        <v>36</v>
      </c>
      <c r="V14829">
        <v>72</v>
      </c>
      <c r="W14829" t="s">
        <v>97</v>
      </c>
      <c r="X14829" t="s">
        <v>19058</v>
      </c>
      <c r="Y14829" t="s">
        <v>44</v>
      </c>
    </row>
    <row r="14830" spans="1:25" x14ac:dyDescent="0.25">
      <c r="A14830" t="s">
        <v>19059</v>
      </c>
      <c r="B14830">
        <v>4</v>
      </c>
      <c r="C14830">
        <v>4</v>
      </c>
      <c r="D14830">
        <v>3</v>
      </c>
      <c r="E14830">
        <v>5</v>
      </c>
      <c r="F14830">
        <v>4</v>
      </c>
      <c r="G14830">
        <v>4</v>
      </c>
      <c r="H14830">
        <v>3</v>
      </c>
      <c r="I14830">
        <v>5</v>
      </c>
      <c r="J14830">
        <v>4</v>
      </c>
      <c r="K14830">
        <v>36</v>
      </c>
      <c r="L14830">
        <v>5</v>
      </c>
      <c r="M14830">
        <v>3</v>
      </c>
      <c r="N14830">
        <v>4</v>
      </c>
      <c r="O14830">
        <v>4</v>
      </c>
      <c r="P14830">
        <v>3</v>
      </c>
      <c r="Q14830">
        <v>4</v>
      </c>
      <c r="R14830">
        <v>4</v>
      </c>
      <c r="S14830">
        <v>5</v>
      </c>
      <c r="T14830">
        <v>4</v>
      </c>
      <c r="U14830">
        <v>36</v>
      </c>
      <c r="V14830">
        <v>72</v>
      </c>
      <c r="W14830" t="s">
        <v>15</v>
      </c>
      <c r="X14830" t="s">
        <v>9</v>
      </c>
      <c r="Y14830" t="s">
        <v>10</v>
      </c>
    </row>
    <row r="14831" spans="1:25" x14ac:dyDescent="0.25">
      <c r="A14831" t="s">
        <v>19060</v>
      </c>
      <c r="B14831">
        <v>4</v>
      </c>
      <c r="C14831">
        <v>4</v>
      </c>
      <c r="D14831">
        <v>5</v>
      </c>
      <c r="E14831">
        <v>4</v>
      </c>
      <c r="F14831">
        <v>5</v>
      </c>
      <c r="G14831">
        <v>3</v>
      </c>
      <c r="H14831">
        <v>4</v>
      </c>
      <c r="I14831">
        <v>3</v>
      </c>
      <c r="J14831">
        <v>4</v>
      </c>
      <c r="K14831">
        <v>36</v>
      </c>
      <c r="L14831">
        <v>4</v>
      </c>
      <c r="M14831">
        <v>4</v>
      </c>
      <c r="N14831">
        <v>3</v>
      </c>
      <c r="O14831">
        <v>4</v>
      </c>
      <c r="P14831">
        <v>3</v>
      </c>
      <c r="Q14831">
        <v>4</v>
      </c>
      <c r="R14831">
        <v>3</v>
      </c>
      <c r="S14831">
        <v>5</v>
      </c>
      <c r="T14831">
        <v>4</v>
      </c>
      <c r="U14831">
        <v>34</v>
      </c>
      <c r="V14831">
        <v>70</v>
      </c>
      <c r="W14831" t="s">
        <v>241</v>
      </c>
      <c r="X14831" t="s">
        <v>19061</v>
      </c>
      <c r="Y14831" t="s">
        <v>10</v>
      </c>
    </row>
    <row r="14832" spans="1:25" x14ac:dyDescent="0.25">
      <c r="A14832" t="s">
        <v>19062</v>
      </c>
      <c r="B14832">
        <v>4</v>
      </c>
      <c r="C14832">
        <v>4</v>
      </c>
      <c r="D14832">
        <v>5</v>
      </c>
      <c r="E14832">
        <v>4</v>
      </c>
      <c r="F14832">
        <v>5</v>
      </c>
      <c r="G14832">
        <v>3</v>
      </c>
      <c r="H14832">
        <v>4</v>
      </c>
      <c r="I14832">
        <v>3</v>
      </c>
      <c r="J14832">
        <v>4</v>
      </c>
      <c r="K14832">
        <v>36</v>
      </c>
      <c r="L14832">
        <v>4</v>
      </c>
      <c r="M14832">
        <v>3</v>
      </c>
      <c r="N14832">
        <v>4</v>
      </c>
      <c r="O14832">
        <v>4</v>
      </c>
      <c r="P14832">
        <v>5</v>
      </c>
      <c r="Q14832">
        <v>4</v>
      </c>
      <c r="R14832">
        <v>4</v>
      </c>
      <c r="S14832">
        <v>5</v>
      </c>
      <c r="T14832">
        <v>3</v>
      </c>
      <c r="U14832">
        <v>36</v>
      </c>
      <c r="V14832">
        <v>72</v>
      </c>
      <c r="W14832" t="s">
        <v>241</v>
      </c>
      <c r="X14832" t="s">
        <v>19061</v>
      </c>
      <c r="Y14832" t="s">
        <v>10</v>
      </c>
    </row>
    <row r="14833" spans="1:25" x14ac:dyDescent="0.25">
      <c r="A14833" t="s">
        <v>19063</v>
      </c>
      <c r="B14833">
        <v>4</v>
      </c>
      <c r="C14833">
        <v>4</v>
      </c>
      <c r="D14833">
        <v>3</v>
      </c>
      <c r="E14833">
        <v>4</v>
      </c>
      <c r="F14833">
        <v>3</v>
      </c>
      <c r="G14833">
        <v>4</v>
      </c>
      <c r="H14833">
        <v>3</v>
      </c>
      <c r="I14833">
        <v>5</v>
      </c>
      <c r="J14833">
        <v>4</v>
      </c>
      <c r="K14833">
        <v>34</v>
      </c>
      <c r="L14833">
        <v>4</v>
      </c>
      <c r="M14833">
        <v>3</v>
      </c>
      <c r="N14833">
        <v>4</v>
      </c>
      <c r="O14833">
        <v>4</v>
      </c>
      <c r="P14833">
        <v>5</v>
      </c>
      <c r="Q14833">
        <v>4</v>
      </c>
      <c r="R14833">
        <v>4</v>
      </c>
      <c r="S14833">
        <v>5</v>
      </c>
      <c r="T14833">
        <v>3</v>
      </c>
      <c r="U14833">
        <v>36</v>
      </c>
      <c r="V14833">
        <v>70</v>
      </c>
      <c r="W14833" t="s">
        <v>241</v>
      </c>
      <c r="X14833" t="s">
        <v>19061</v>
      </c>
      <c r="Y14833" t="s">
        <v>10</v>
      </c>
    </row>
    <row r="14834" spans="1:25" x14ac:dyDescent="0.25">
      <c r="A14834" t="s">
        <v>19064</v>
      </c>
      <c r="B14834">
        <v>4</v>
      </c>
      <c r="C14834">
        <v>4</v>
      </c>
      <c r="D14834">
        <v>3</v>
      </c>
      <c r="E14834">
        <v>4</v>
      </c>
      <c r="F14834">
        <v>3</v>
      </c>
      <c r="G14834">
        <v>4</v>
      </c>
      <c r="H14834">
        <v>3</v>
      </c>
      <c r="I14834">
        <v>5</v>
      </c>
      <c r="J14834">
        <v>4</v>
      </c>
      <c r="K14834">
        <v>34</v>
      </c>
      <c r="L14834">
        <v>4</v>
      </c>
      <c r="M14834">
        <v>3</v>
      </c>
      <c r="N14834">
        <v>4</v>
      </c>
      <c r="O14834">
        <v>4</v>
      </c>
      <c r="P14834">
        <v>5</v>
      </c>
      <c r="Q14834">
        <v>4</v>
      </c>
      <c r="R14834">
        <v>4</v>
      </c>
      <c r="S14834">
        <v>5</v>
      </c>
      <c r="T14834">
        <v>3</v>
      </c>
      <c r="U14834">
        <v>36</v>
      </c>
      <c r="V14834">
        <v>70</v>
      </c>
      <c r="W14834" t="s">
        <v>241</v>
      </c>
      <c r="X14834" t="s">
        <v>19061</v>
      </c>
      <c r="Y14834" t="s">
        <v>10</v>
      </c>
    </row>
    <row r="14835" spans="1:25" x14ac:dyDescent="0.25">
      <c r="A14835" t="s">
        <v>19065</v>
      </c>
      <c r="B14835">
        <v>4</v>
      </c>
      <c r="C14835">
        <v>3</v>
      </c>
      <c r="D14835">
        <v>5</v>
      </c>
      <c r="E14835">
        <v>4</v>
      </c>
      <c r="F14835">
        <v>4</v>
      </c>
      <c r="G14835">
        <v>3</v>
      </c>
      <c r="H14835">
        <v>4</v>
      </c>
      <c r="I14835">
        <v>4</v>
      </c>
      <c r="J14835">
        <v>5</v>
      </c>
      <c r="K14835">
        <v>36</v>
      </c>
      <c r="L14835">
        <v>4</v>
      </c>
      <c r="M14835">
        <v>3</v>
      </c>
      <c r="N14835">
        <v>5</v>
      </c>
      <c r="O14835">
        <v>3</v>
      </c>
      <c r="P14835">
        <v>4</v>
      </c>
      <c r="Q14835">
        <v>4</v>
      </c>
      <c r="R14835">
        <v>5</v>
      </c>
      <c r="S14835">
        <v>3</v>
      </c>
      <c r="T14835">
        <v>4</v>
      </c>
      <c r="U14835">
        <v>35</v>
      </c>
      <c r="V14835">
        <v>71</v>
      </c>
      <c r="W14835" t="s">
        <v>97</v>
      </c>
      <c r="X14835" t="s">
        <v>19066</v>
      </c>
      <c r="Y14835" t="s">
        <v>44</v>
      </c>
    </row>
    <row r="14836" spans="1:25" x14ac:dyDescent="0.25">
      <c r="A14836" t="s">
        <v>19067</v>
      </c>
      <c r="B14836">
        <v>4</v>
      </c>
      <c r="C14836">
        <v>3</v>
      </c>
      <c r="D14836">
        <v>4</v>
      </c>
      <c r="E14836">
        <v>4</v>
      </c>
      <c r="F14836">
        <v>3</v>
      </c>
      <c r="G14836">
        <v>5</v>
      </c>
      <c r="H14836">
        <v>4</v>
      </c>
      <c r="I14836">
        <v>5</v>
      </c>
      <c r="J14836">
        <v>4</v>
      </c>
      <c r="K14836">
        <v>36</v>
      </c>
      <c r="L14836">
        <v>4</v>
      </c>
      <c r="M14836">
        <v>5</v>
      </c>
      <c r="N14836">
        <v>3</v>
      </c>
      <c r="O14836">
        <v>4</v>
      </c>
      <c r="P14836">
        <v>3</v>
      </c>
      <c r="Q14836">
        <v>4</v>
      </c>
      <c r="R14836">
        <v>4</v>
      </c>
      <c r="S14836">
        <v>4</v>
      </c>
      <c r="T14836">
        <v>5</v>
      </c>
      <c r="U14836">
        <v>36</v>
      </c>
      <c r="V14836">
        <v>72</v>
      </c>
      <c r="W14836" t="s">
        <v>58</v>
      </c>
      <c r="X14836" t="s">
        <v>18514</v>
      </c>
      <c r="Y14836" t="s">
        <v>10</v>
      </c>
    </row>
    <row r="14837" spans="1:25" x14ac:dyDescent="0.25">
      <c r="A14837" t="s">
        <v>19068</v>
      </c>
      <c r="B14837">
        <v>4</v>
      </c>
      <c r="C14837">
        <v>4</v>
      </c>
      <c r="D14837">
        <v>3</v>
      </c>
      <c r="E14837">
        <v>4</v>
      </c>
      <c r="F14837">
        <v>5</v>
      </c>
      <c r="G14837">
        <v>4</v>
      </c>
      <c r="H14837">
        <v>3</v>
      </c>
      <c r="I14837">
        <v>4</v>
      </c>
      <c r="J14837">
        <v>5</v>
      </c>
      <c r="K14837">
        <v>36</v>
      </c>
      <c r="L14837">
        <v>3</v>
      </c>
      <c r="M14837">
        <v>4</v>
      </c>
      <c r="N14837">
        <v>4</v>
      </c>
      <c r="O14837">
        <v>4</v>
      </c>
      <c r="P14837">
        <v>4</v>
      </c>
      <c r="Q14837">
        <v>5</v>
      </c>
      <c r="R14837">
        <v>3</v>
      </c>
      <c r="S14837">
        <v>4</v>
      </c>
      <c r="T14837">
        <v>5</v>
      </c>
      <c r="U14837">
        <v>36</v>
      </c>
      <c r="V14837">
        <v>72</v>
      </c>
      <c r="W14837" t="s">
        <v>91</v>
      </c>
      <c r="X14837" t="s">
        <v>3801</v>
      </c>
      <c r="Y14837" t="s">
        <v>10</v>
      </c>
    </row>
    <row r="14838" spans="1:25" x14ac:dyDescent="0.25">
      <c r="A14838" t="s">
        <v>19069</v>
      </c>
      <c r="B14838">
        <v>4</v>
      </c>
      <c r="C14838">
        <v>4</v>
      </c>
      <c r="D14838">
        <v>4</v>
      </c>
      <c r="E14838">
        <v>5</v>
      </c>
      <c r="F14838">
        <v>3</v>
      </c>
      <c r="G14838">
        <v>5</v>
      </c>
      <c r="H14838">
        <v>4</v>
      </c>
      <c r="I14838">
        <v>4</v>
      </c>
      <c r="J14838">
        <v>3</v>
      </c>
      <c r="K14838">
        <v>36</v>
      </c>
      <c r="L14838">
        <v>4</v>
      </c>
      <c r="M14838">
        <v>3</v>
      </c>
      <c r="N14838">
        <v>5</v>
      </c>
      <c r="O14838">
        <v>3</v>
      </c>
      <c r="P14838">
        <v>5</v>
      </c>
      <c r="Q14838">
        <v>4</v>
      </c>
      <c r="R14838">
        <v>5</v>
      </c>
      <c r="S14838">
        <v>3</v>
      </c>
      <c r="T14838">
        <v>5</v>
      </c>
      <c r="U14838">
        <v>37</v>
      </c>
      <c r="V14838">
        <v>73</v>
      </c>
      <c r="W14838" t="s">
        <v>4200</v>
      </c>
      <c r="X14838" t="s">
        <v>4199</v>
      </c>
      <c r="Y14838" t="s">
        <v>30</v>
      </c>
    </row>
    <row r="14839" spans="1:25" x14ac:dyDescent="0.25">
      <c r="A14839" t="s">
        <v>19070</v>
      </c>
      <c r="B14839">
        <v>4</v>
      </c>
      <c r="C14839">
        <v>3</v>
      </c>
      <c r="D14839">
        <v>4</v>
      </c>
      <c r="E14839">
        <v>4</v>
      </c>
      <c r="F14839">
        <v>4</v>
      </c>
      <c r="G14839">
        <v>4</v>
      </c>
      <c r="H14839">
        <v>3</v>
      </c>
      <c r="I14839">
        <v>5</v>
      </c>
      <c r="J14839">
        <v>4</v>
      </c>
      <c r="K14839">
        <v>35</v>
      </c>
      <c r="L14839">
        <v>4</v>
      </c>
      <c r="M14839">
        <v>4</v>
      </c>
      <c r="N14839">
        <v>3</v>
      </c>
      <c r="O14839">
        <v>4</v>
      </c>
      <c r="P14839">
        <v>4</v>
      </c>
      <c r="Q14839">
        <v>4</v>
      </c>
      <c r="R14839">
        <v>5</v>
      </c>
      <c r="S14839">
        <v>3</v>
      </c>
      <c r="T14839">
        <v>4</v>
      </c>
      <c r="U14839">
        <v>35</v>
      </c>
      <c r="V14839">
        <v>70</v>
      </c>
      <c r="W14839" t="s">
        <v>58</v>
      </c>
      <c r="X14839" t="s">
        <v>2319</v>
      </c>
      <c r="Y14839" t="s">
        <v>10</v>
      </c>
    </row>
    <row r="14840" spans="1:25" x14ac:dyDescent="0.25">
      <c r="A14840" t="s">
        <v>19071</v>
      </c>
      <c r="B14840">
        <v>4</v>
      </c>
      <c r="C14840">
        <v>4</v>
      </c>
      <c r="D14840">
        <v>4</v>
      </c>
      <c r="E14840">
        <v>4</v>
      </c>
      <c r="F14840">
        <v>5</v>
      </c>
      <c r="G14840">
        <v>4</v>
      </c>
      <c r="H14840">
        <v>4</v>
      </c>
      <c r="I14840">
        <v>4</v>
      </c>
      <c r="J14840">
        <v>3</v>
      </c>
      <c r="K14840">
        <v>36</v>
      </c>
      <c r="L14840">
        <v>4</v>
      </c>
      <c r="M14840">
        <v>4</v>
      </c>
      <c r="N14840">
        <v>5</v>
      </c>
      <c r="O14840">
        <v>3</v>
      </c>
      <c r="P14840">
        <v>5</v>
      </c>
      <c r="Q14840">
        <v>3</v>
      </c>
      <c r="R14840">
        <v>4</v>
      </c>
      <c r="S14840">
        <v>4</v>
      </c>
      <c r="T14840">
        <v>3</v>
      </c>
      <c r="U14840">
        <v>35</v>
      </c>
      <c r="V14840">
        <v>71</v>
      </c>
      <c r="W14840" t="s">
        <v>241</v>
      </c>
      <c r="X14840" t="s">
        <v>12352</v>
      </c>
      <c r="Y14840" t="s">
        <v>10</v>
      </c>
    </row>
    <row r="14841" spans="1:25" x14ac:dyDescent="0.25">
      <c r="A14841" t="s">
        <v>19072</v>
      </c>
      <c r="B14841">
        <v>4</v>
      </c>
      <c r="C14841">
        <v>4</v>
      </c>
      <c r="D14841">
        <v>3</v>
      </c>
      <c r="E14841">
        <v>4</v>
      </c>
      <c r="F14841">
        <v>4</v>
      </c>
      <c r="G14841">
        <v>3</v>
      </c>
      <c r="H14841">
        <v>4</v>
      </c>
      <c r="I14841">
        <v>4</v>
      </c>
      <c r="J14841">
        <v>5</v>
      </c>
      <c r="K14841">
        <v>35</v>
      </c>
      <c r="L14841">
        <v>3</v>
      </c>
      <c r="M14841">
        <v>5</v>
      </c>
      <c r="N14841">
        <v>4</v>
      </c>
      <c r="O14841">
        <v>3</v>
      </c>
      <c r="P14841">
        <v>5</v>
      </c>
      <c r="Q14841">
        <v>4</v>
      </c>
      <c r="R14841">
        <v>4</v>
      </c>
      <c r="S14841">
        <v>3</v>
      </c>
      <c r="T14841">
        <v>5</v>
      </c>
      <c r="U14841">
        <v>36</v>
      </c>
      <c r="V14841">
        <v>71</v>
      </c>
      <c r="W14841" t="s">
        <v>102</v>
      </c>
      <c r="X14841" t="s">
        <v>9156</v>
      </c>
      <c r="Y14841" t="s">
        <v>44</v>
      </c>
    </row>
    <row r="14842" spans="1:25" x14ac:dyDescent="0.25">
      <c r="A14842" t="s">
        <v>19075</v>
      </c>
      <c r="B14842">
        <v>4</v>
      </c>
      <c r="C14842">
        <v>4</v>
      </c>
      <c r="D14842">
        <v>5</v>
      </c>
      <c r="E14842">
        <v>3</v>
      </c>
      <c r="F14842">
        <v>5</v>
      </c>
      <c r="G14842">
        <v>4</v>
      </c>
      <c r="H14842">
        <v>4</v>
      </c>
      <c r="I14842">
        <v>3</v>
      </c>
      <c r="J14842">
        <v>4</v>
      </c>
      <c r="K14842">
        <v>36</v>
      </c>
      <c r="L14842">
        <v>4</v>
      </c>
      <c r="M14842">
        <v>3</v>
      </c>
      <c r="N14842">
        <v>3</v>
      </c>
      <c r="O14842">
        <v>4</v>
      </c>
      <c r="P14842">
        <v>4</v>
      </c>
      <c r="Q14842">
        <v>4</v>
      </c>
      <c r="R14842">
        <v>4</v>
      </c>
      <c r="S14842">
        <v>5</v>
      </c>
      <c r="T14842">
        <v>4</v>
      </c>
      <c r="U14842">
        <v>35</v>
      </c>
      <c r="V14842">
        <v>71</v>
      </c>
      <c r="W14842" t="s">
        <v>133</v>
      </c>
      <c r="X14842" t="s">
        <v>5590</v>
      </c>
      <c r="Y14842" t="s">
        <v>10</v>
      </c>
    </row>
    <row r="14843" spans="1:25" x14ac:dyDescent="0.25">
      <c r="A14843" t="s">
        <v>19076</v>
      </c>
      <c r="B14843">
        <v>3</v>
      </c>
      <c r="C14843">
        <v>4</v>
      </c>
      <c r="D14843">
        <v>3</v>
      </c>
      <c r="E14843">
        <v>4</v>
      </c>
      <c r="F14843">
        <v>4</v>
      </c>
      <c r="G14843">
        <v>4</v>
      </c>
      <c r="H14843">
        <v>5</v>
      </c>
      <c r="I14843">
        <v>4</v>
      </c>
      <c r="J14843">
        <v>3</v>
      </c>
      <c r="K14843">
        <v>34</v>
      </c>
      <c r="L14843">
        <v>4</v>
      </c>
      <c r="M14843">
        <v>4</v>
      </c>
      <c r="N14843">
        <v>3</v>
      </c>
      <c r="O14843">
        <v>4</v>
      </c>
      <c r="P14843">
        <v>5</v>
      </c>
      <c r="Q14843">
        <v>3</v>
      </c>
      <c r="R14843">
        <v>4</v>
      </c>
      <c r="S14843">
        <v>5</v>
      </c>
      <c r="T14843">
        <v>4</v>
      </c>
      <c r="U14843">
        <v>36</v>
      </c>
      <c r="V14843">
        <v>70</v>
      </c>
      <c r="W14843" t="s">
        <v>1462</v>
      </c>
      <c r="X14843" t="s">
        <v>19077</v>
      </c>
      <c r="Y14843" t="s">
        <v>78</v>
      </c>
    </row>
    <row r="14844" spans="1:25" x14ac:dyDescent="0.25">
      <c r="A14844" t="s">
        <v>19076</v>
      </c>
      <c r="B14844">
        <v>4</v>
      </c>
      <c r="C14844">
        <v>4</v>
      </c>
      <c r="D14844">
        <v>4</v>
      </c>
      <c r="E14844">
        <v>3</v>
      </c>
      <c r="F14844">
        <v>5</v>
      </c>
      <c r="G14844">
        <v>4</v>
      </c>
      <c r="H14844">
        <v>3</v>
      </c>
      <c r="I14844">
        <v>4</v>
      </c>
      <c r="J14844">
        <v>5</v>
      </c>
      <c r="K14844">
        <v>36</v>
      </c>
      <c r="L14844">
        <v>5</v>
      </c>
      <c r="M14844">
        <v>3</v>
      </c>
      <c r="N14844">
        <v>4</v>
      </c>
      <c r="O14844">
        <v>4</v>
      </c>
      <c r="P14844">
        <v>4</v>
      </c>
      <c r="Q14844">
        <v>4</v>
      </c>
      <c r="R14844">
        <v>3</v>
      </c>
      <c r="S14844">
        <v>4</v>
      </c>
      <c r="T14844">
        <v>4</v>
      </c>
      <c r="U14844">
        <v>35</v>
      </c>
      <c r="V14844">
        <v>71</v>
      </c>
      <c r="W14844" t="s">
        <v>105</v>
      </c>
      <c r="X14844" t="s">
        <v>1562</v>
      </c>
      <c r="Y14844" t="s">
        <v>10</v>
      </c>
    </row>
    <row r="14845" spans="1:25" x14ac:dyDescent="0.25">
      <c r="A14845" t="s">
        <v>19076</v>
      </c>
      <c r="B14845">
        <v>4</v>
      </c>
      <c r="C14845">
        <v>4</v>
      </c>
      <c r="D14845">
        <v>4</v>
      </c>
      <c r="E14845">
        <v>4</v>
      </c>
      <c r="F14845">
        <v>3</v>
      </c>
      <c r="G14845">
        <v>5</v>
      </c>
      <c r="H14845">
        <v>3</v>
      </c>
      <c r="I14845">
        <v>5</v>
      </c>
      <c r="J14845">
        <v>4</v>
      </c>
      <c r="K14845">
        <v>36</v>
      </c>
      <c r="L14845">
        <v>5</v>
      </c>
      <c r="M14845">
        <v>4</v>
      </c>
      <c r="N14845">
        <v>3</v>
      </c>
      <c r="O14845">
        <v>4</v>
      </c>
      <c r="P14845">
        <v>4</v>
      </c>
      <c r="Q14845">
        <v>5</v>
      </c>
      <c r="R14845">
        <v>3</v>
      </c>
      <c r="S14845">
        <v>4</v>
      </c>
      <c r="T14845">
        <v>4</v>
      </c>
      <c r="U14845">
        <v>36</v>
      </c>
      <c r="V14845">
        <v>72</v>
      </c>
      <c r="W14845" t="s">
        <v>283</v>
      </c>
      <c r="X14845" t="s">
        <v>19078</v>
      </c>
      <c r="Y14845" t="s">
        <v>10</v>
      </c>
    </row>
    <row r="14846" spans="1:25" x14ac:dyDescent="0.25">
      <c r="A14846" t="s">
        <v>19079</v>
      </c>
      <c r="B14846">
        <v>4</v>
      </c>
      <c r="C14846">
        <v>4</v>
      </c>
      <c r="D14846">
        <v>3</v>
      </c>
      <c r="E14846">
        <v>4</v>
      </c>
      <c r="F14846">
        <v>3</v>
      </c>
      <c r="G14846">
        <v>5</v>
      </c>
      <c r="H14846">
        <v>3</v>
      </c>
      <c r="I14846">
        <v>4</v>
      </c>
      <c r="J14846">
        <v>5</v>
      </c>
      <c r="K14846">
        <v>35</v>
      </c>
      <c r="L14846">
        <v>3</v>
      </c>
      <c r="M14846">
        <v>4</v>
      </c>
      <c r="N14846">
        <v>3</v>
      </c>
      <c r="O14846">
        <v>5</v>
      </c>
      <c r="P14846">
        <v>4</v>
      </c>
      <c r="Q14846">
        <v>4</v>
      </c>
      <c r="R14846">
        <v>4</v>
      </c>
      <c r="S14846">
        <v>4</v>
      </c>
      <c r="T14846">
        <v>5</v>
      </c>
      <c r="U14846">
        <v>36</v>
      </c>
      <c r="V14846">
        <v>71</v>
      </c>
      <c r="W14846" t="s">
        <v>39</v>
      </c>
      <c r="X14846" t="s">
        <v>7335</v>
      </c>
      <c r="Y14846" t="s">
        <v>10</v>
      </c>
    </row>
    <row r="14847" spans="1:25" x14ac:dyDescent="0.25">
      <c r="A14847" t="s">
        <v>19080</v>
      </c>
      <c r="B14847">
        <v>4</v>
      </c>
      <c r="C14847">
        <v>5</v>
      </c>
      <c r="D14847">
        <v>3</v>
      </c>
      <c r="E14847">
        <v>4</v>
      </c>
      <c r="F14847">
        <v>3</v>
      </c>
      <c r="G14847">
        <v>4</v>
      </c>
      <c r="H14847">
        <v>5</v>
      </c>
      <c r="I14847">
        <v>4</v>
      </c>
      <c r="J14847">
        <v>4</v>
      </c>
      <c r="K14847">
        <v>36</v>
      </c>
      <c r="L14847">
        <v>5</v>
      </c>
      <c r="M14847">
        <v>5</v>
      </c>
      <c r="N14847">
        <v>3</v>
      </c>
      <c r="O14847">
        <v>4</v>
      </c>
      <c r="P14847">
        <v>4</v>
      </c>
      <c r="Q14847">
        <v>4</v>
      </c>
      <c r="R14847">
        <v>4</v>
      </c>
      <c r="S14847">
        <v>3</v>
      </c>
      <c r="T14847">
        <v>4</v>
      </c>
      <c r="U14847">
        <v>36</v>
      </c>
      <c r="V14847">
        <v>72</v>
      </c>
      <c r="W14847" t="s">
        <v>669</v>
      </c>
      <c r="X14847" t="s">
        <v>1362</v>
      </c>
      <c r="Y14847" t="s">
        <v>10</v>
      </c>
    </row>
    <row r="14848" spans="1:25" x14ac:dyDescent="0.25">
      <c r="A14848" t="s">
        <v>19081</v>
      </c>
      <c r="B14848">
        <v>4</v>
      </c>
      <c r="C14848">
        <v>4</v>
      </c>
      <c r="D14848">
        <v>3</v>
      </c>
      <c r="E14848">
        <v>5</v>
      </c>
      <c r="F14848">
        <v>3</v>
      </c>
      <c r="G14848">
        <v>4</v>
      </c>
      <c r="H14848">
        <v>4</v>
      </c>
      <c r="I14848">
        <v>4</v>
      </c>
      <c r="J14848">
        <v>5</v>
      </c>
      <c r="K14848">
        <v>36</v>
      </c>
      <c r="L14848">
        <v>4</v>
      </c>
      <c r="M14848">
        <v>3</v>
      </c>
      <c r="N14848">
        <v>4</v>
      </c>
      <c r="O14848">
        <v>4</v>
      </c>
      <c r="P14848">
        <v>5</v>
      </c>
      <c r="Q14848">
        <v>4</v>
      </c>
      <c r="R14848">
        <v>5</v>
      </c>
      <c r="S14848">
        <v>3</v>
      </c>
      <c r="T14848">
        <v>4</v>
      </c>
      <c r="U14848">
        <v>36</v>
      </c>
      <c r="V14848">
        <v>72</v>
      </c>
      <c r="W14848" t="s">
        <v>283</v>
      </c>
      <c r="X14848" t="s">
        <v>1348</v>
      </c>
      <c r="Y14848" t="s">
        <v>10</v>
      </c>
    </row>
    <row r="14849" spans="1:25" x14ac:dyDescent="0.25">
      <c r="A14849" t="s">
        <v>19082</v>
      </c>
      <c r="B14849">
        <v>5</v>
      </c>
      <c r="C14849">
        <v>3</v>
      </c>
      <c r="D14849">
        <v>4</v>
      </c>
      <c r="E14849">
        <v>5</v>
      </c>
      <c r="F14849">
        <v>4</v>
      </c>
      <c r="G14849">
        <v>4</v>
      </c>
      <c r="H14849">
        <v>3</v>
      </c>
      <c r="I14849">
        <v>4</v>
      </c>
      <c r="J14849">
        <v>4</v>
      </c>
      <c r="K14849">
        <v>36</v>
      </c>
      <c r="L14849">
        <v>4</v>
      </c>
      <c r="M14849">
        <v>4</v>
      </c>
      <c r="N14849">
        <v>5</v>
      </c>
      <c r="O14849">
        <v>3</v>
      </c>
      <c r="P14849">
        <v>4</v>
      </c>
      <c r="Q14849">
        <v>4</v>
      </c>
      <c r="R14849">
        <v>4</v>
      </c>
      <c r="S14849">
        <v>3</v>
      </c>
      <c r="T14849">
        <v>5</v>
      </c>
      <c r="U14849">
        <v>36</v>
      </c>
      <c r="V14849">
        <v>72</v>
      </c>
      <c r="W14849" t="s">
        <v>39</v>
      </c>
      <c r="X14849" t="s">
        <v>13901</v>
      </c>
      <c r="Y14849" t="s">
        <v>10</v>
      </c>
    </row>
    <row r="14850" spans="1:25" x14ac:dyDescent="0.25">
      <c r="A14850" t="s">
        <v>19083</v>
      </c>
      <c r="B14850">
        <v>4</v>
      </c>
      <c r="C14850">
        <v>5</v>
      </c>
      <c r="D14850">
        <v>4</v>
      </c>
      <c r="E14850">
        <v>3</v>
      </c>
      <c r="F14850">
        <v>5</v>
      </c>
      <c r="G14850">
        <v>4</v>
      </c>
      <c r="H14850">
        <v>4</v>
      </c>
      <c r="I14850">
        <v>3</v>
      </c>
      <c r="J14850">
        <v>4</v>
      </c>
      <c r="K14850">
        <v>36</v>
      </c>
      <c r="L14850">
        <v>4</v>
      </c>
      <c r="M14850">
        <v>4</v>
      </c>
      <c r="N14850">
        <v>4</v>
      </c>
      <c r="O14850">
        <v>3</v>
      </c>
      <c r="P14850">
        <v>5</v>
      </c>
      <c r="Q14850">
        <v>3</v>
      </c>
      <c r="R14850">
        <v>4</v>
      </c>
      <c r="S14850">
        <v>4</v>
      </c>
      <c r="T14850">
        <v>5</v>
      </c>
      <c r="U14850">
        <v>36</v>
      </c>
      <c r="V14850">
        <v>72</v>
      </c>
      <c r="W14850" t="s">
        <v>58</v>
      </c>
      <c r="X14850" t="s">
        <v>19084</v>
      </c>
      <c r="Y14850" t="s">
        <v>10</v>
      </c>
    </row>
    <row r="14851" spans="1:25" x14ac:dyDescent="0.25">
      <c r="A14851" t="s">
        <v>19085</v>
      </c>
      <c r="B14851">
        <v>4</v>
      </c>
      <c r="C14851">
        <v>4</v>
      </c>
      <c r="D14851">
        <v>3</v>
      </c>
      <c r="E14851">
        <v>4</v>
      </c>
      <c r="F14851">
        <v>4</v>
      </c>
      <c r="G14851">
        <v>3</v>
      </c>
      <c r="H14851">
        <v>5</v>
      </c>
      <c r="I14851">
        <v>4</v>
      </c>
      <c r="J14851">
        <v>4</v>
      </c>
      <c r="K14851">
        <v>35</v>
      </c>
      <c r="L14851">
        <v>5</v>
      </c>
      <c r="M14851">
        <v>4</v>
      </c>
      <c r="N14851">
        <v>3</v>
      </c>
      <c r="O14851">
        <v>4</v>
      </c>
      <c r="P14851">
        <v>5</v>
      </c>
      <c r="Q14851">
        <v>3</v>
      </c>
      <c r="R14851">
        <v>4</v>
      </c>
      <c r="S14851">
        <v>4</v>
      </c>
      <c r="T14851">
        <v>5</v>
      </c>
      <c r="U14851">
        <v>37</v>
      </c>
      <c r="V14851">
        <v>72</v>
      </c>
      <c r="W14851" t="s">
        <v>146</v>
      </c>
      <c r="X14851" t="s">
        <v>1449</v>
      </c>
      <c r="Y14851" t="s">
        <v>10</v>
      </c>
    </row>
    <row r="14852" spans="1:25" x14ac:dyDescent="0.25">
      <c r="A14852" t="s">
        <v>19086</v>
      </c>
      <c r="B14852">
        <v>5</v>
      </c>
      <c r="C14852">
        <v>4</v>
      </c>
      <c r="D14852">
        <v>3</v>
      </c>
      <c r="E14852">
        <v>4</v>
      </c>
      <c r="F14852">
        <v>4</v>
      </c>
      <c r="G14852">
        <v>3</v>
      </c>
      <c r="H14852">
        <v>5</v>
      </c>
      <c r="I14852">
        <v>4</v>
      </c>
      <c r="J14852">
        <v>4</v>
      </c>
      <c r="K14852">
        <v>36</v>
      </c>
      <c r="L14852">
        <v>4</v>
      </c>
      <c r="M14852">
        <v>3</v>
      </c>
      <c r="N14852">
        <v>4</v>
      </c>
      <c r="O14852">
        <v>5</v>
      </c>
      <c r="P14852">
        <v>3</v>
      </c>
      <c r="Q14852">
        <v>4</v>
      </c>
      <c r="R14852">
        <v>5</v>
      </c>
      <c r="S14852">
        <v>4</v>
      </c>
      <c r="T14852">
        <v>4</v>
      </c>
      <c r="U14852">
        <v>36</v>
      </c>
      <c r="V14852">
        <v>72</v>
      </c>
      <c r="W14852" t="s">
        <v>12</v>
      </c>
      <c r="X14852" t="s">
        <v>13254</v>
      </c>
      <c r="Y14852" t="s">
        <v>10</v>
      </c>
    </row>
    <row r="14853" spans="1:25" x14ac:dyDescent="0.25">
      <c r="A14853" t="s">
        <v>19087</v>
      </c>
      <c r="B14853">
        <v>4</v>
      </c>
      <c r="C14853">
        <v>4</v>
      </c>
      <c r="D14853">
        <v>3</v>
      </c>
      <c r="E14853">
        <v>4</v>
      </c>
      <c r="F14853">
        <v>3</v>
      </c>
      <c r="G14853">
        <v>5</v>
      </c>
      <c r="H14853">
        <v>4</v>
      </c>
      <c r="I14853">
        <v>4</v>
      </c>
      <c r="J14853">
        <v>5</v>
      </c>
      <c r="K14853">
        <v>36</v>
      </c>
      <c r="L14853">
        <v>4</v>
      </c>
      <c r="M14853">
        <v>3</v>
      </c>
      <c r="N14853">
        <v>4</v>
      </c>
      <c r="O14853">
        <v>4</v>
      </c>
      <c r="P14853">
        <v>5</v>
      </c>
      <c r="Q14853">
        <v>4</v>
      </c>
      <c r="R14853">
        <v>3</v>
      </c>
      <c r="S14853">
        <v>4</v>
      </c>
      <c r="T14853">
        <v>5</v>
      </c>
      <c r="U14853">
        <v>36</v>
      </c>
      <c r="V14853">
        <v>72</v>
      </c>
      <c r="W14853" t="s">
        <v>39</v>
      </c>
      <c r="X14853" t="s">
        <v>139</v>
      </c>
      <c r="Y14853" t="s">
        <v>10</v>
      </c>
    </row>
    <row r="14854" spans="1:25" x14ac:dyDescent="0.25">
      <c r="A14854" t="s">
        <v>19088</v>
      </c>
      <c r="B14854">
        <v>4</v>
      </c>
      <c r="C14854">
        <v>4</v>
      </c>
      <c r="D14854">
        <v>5</v>
      </c>
      <c r="E14854">
        <v>3</v>
      </c>
      <c r="F14854">
        <v>4</v>
      </c>
      <c r="G14854">
        <v>4</v>
      </c>
      <c r="H14854">
        <v>5</v>
      </c>
      <c r="I14854">
        <v>3</v>
      </c>
      <c r="J14854">
        <v>4</v>
      </c>
      <c r="K14854">
        <v>36</v>
      </c>
      <c r="L14854">
        <v>4</v>
      </c>
      <c r="M14854">
        <v>3</v>
      </c>
      <c r="N14854">
        <v>4</v>
      </c>
      <c r="O14854">
        <v>4</v>
      </c>
      <c r="P14854">
        <v>4</v>
      </c>
      <c r="Q14854">
        <v>5</v>
      </c>
      <c r="R14854">
        <v>3</v>
      </c>
      <c r="S14854">
        <v>5</v>
      </c>
      <c r="T14854">
        <v>4</v>
      </c>
      <c r="U14854">
        <v>36</v>
      </c>
      <c r="V14854">
        <v>72</v>
      </c>
      <c r="W14854" t="s">
        <v>39</v>
      </c>
      <c r="X14854" t="s">
        <v>19089</v>
      </c>
      <c r="Y14854" t="s">
        <v>10</v>
      </c>
    </row>
    <row r="14855" spans="1:25" x14ac:dyDescent="0.25">
      <c r="A14855" t="s">
        <v>19090</v>
      </c>
      <c r="B14855">
        <v>4</v>
      </c>
      <c r="C14855">
        <v>3</v>
      </c>
      <c r="D14855">
        <v>5</v>
      </c>
      <c r="E14855">
        <v>4</v>
      </c>
      <c r="F14855">
        <v>4</v>
      </c>
      <c r="G14855">
        <v>5</v>
      </c>
      <c r="H14855">
        <v>4</v>
      </c>
      <c r="I14855">
        <v>3</v>
      </c>
      <c r="J14855">
        <v>4</v>
      </c>
      <c r="K14855">
        <v>36</v>
      </c>
      <c r="L14855">
        <v>4</v>
      </c>
      <c r="M14855">
        <v>4</v>
      </c>
      <c r="N14855">
        <v>5</v>
      </c>
      <c r="O14855">
        <v>3</v>
      </c>
      <c r="P14855">
        <v>4</v>
      </c>
      <c r="Q14855">
        <v>3</v>
      </c>
      <c r="R14855">
        <v>4</v>
      </c>
      <c r="S14855">
        <v>4</v>
      </c>
      <c r="T14855">
        <v>5</v>
      </c>
      <c r="U14855">
        <v>36</v>
      </c>
      <c r="V14855">
        <v>72</v>
      </c>
      <c r="W14855" t="s">
        <v>39</v>
      </c>
      <c r="X14855" t="s">
        <v>19092</v>
      </c>
      <c r="Y14855" t="s">
        <v>10</v>
      </c>
    </row>
    <row r="14856" spans="1:25" x14ac:dyDescent="0.25">
      <c r="A14856" t="s">
        <v>19090</v>
      </c>
      <c r="B14856">
        <v>4</v>
      </c>
      <c r="C14856">
        <v>4</v>
      </c>
      <c r="D14856">
        <v>3</v>
      </c>
      <c r="E14856">
        <v>5</v>
      </c>
      <c r="F14856">
        <v>4</v>
      </c>
      <c r="G14856">
        <v>3</v>
      </c>
      <c r="H14856">
        <v>4</v>
      </c>
      <c r="I14856">
        <v>5</v>
      </c>
      <c r="J14856">
        <v>4</v>
      </c>
      <c r="K14856">
        <v>36</v>
      </c>
      <c r="L14856">
        <v>5</v>
      </c>
      <c r="M14856">
        <v>4</v>
      </c>
      <c r="N14856">
        <v>4</v>
      </c>
      <c r="O14856">
        <v>4</v>
      </c>
      <c r="P14856">
        <v>3</v>
      </c>
      <c r="Q14856">
        <v>4</v>
      </c>
      <c r="R14856">
        <v>3</v>
      </c>
      <c r="S14856">
        <v>4</v>
      </c>
      <c r="T14856">
        <v>5</v>
      </c>
      <c r="U14856">
        <v>36</v>
      </c>
      <c r="V14856">
        <v>72</v>
      </c>
      <c r="W14856" t="s">
        <v>296</v>
      </c>
      <c r="X14856" t="s">
        <v>19091</v>
      </c>
      <c r="Y14856" t="s">
        <v>10</v>
      </c>
    </row>
    <row r="14857" spans="1:25" x14ac:dyDescent="0.25">
      <c r="A14857" t="s">
        <v>19090</v>
      </c>
      <c r="B14857">
        <v>4</v>
      </c>
      <c r="C14857">
        <v>5</v>
      </c>
      <c r="D14857">
        <v>3</v>
      </c>
      <c r="E14857">
        <v>5</v>
      </c>
      <c r="F14857">
        <v>4</v>
      </c>
      <c r="G14857">
        <v>4</v>
      </c>
      <c r="H14857">
        <v>3</v>
      </c>
      <c r="I14857">
        <v>4</v>
      </c>
      <c r="J14857">
        <v>4</v>
      </c>
      <c r="K14857">
        <v>36</v>
      </c>
      <c r="L14857">
        <v>5</v>
      </c>
      <c r="M14857">
        <v>5</v>
      </c>
      <c r="N14857">
        <v>5</v>
      </c>
      <c r="O14857">
        <v>4</v>
      </c>
      <c r="P14857">
        <v>3</v>
      </c>
      <c r="Q14857">
        <v>4</v>
      </c>
      <c r="R14857">
        <v>3</v>
      </c>
      <c r="S14857">
        <v>4</v>
      </c>
      <c r="T14857">
        <v>3</v>
      </c>
      <c r="U14857">
        <v>36</v>
      </c>
      <c r="V14857">
        <v>72</v>
      </c>
      <c r="W14857" t="s">
        <v>61</v>
      </c>
      <c r="X14857" t="s">
        <v>1064</v>
      </c>
      <c r="Y14857" t="s">
        <v>10</v>
      </c>
    </row>
    <row r="14858" spans="1:25" x14ac:dyDescent="0.25">
      <c r="A14858" t="s">
        <v>19090</v>
      </c>
      <c r="B14858">
        <v>4</v>
      </c>
      <c r="C14858">
        <v>4</v>
      </c>
      <c r="D14858">
        <v>5</v>
      </c>
      <c r="E14858">
        <v>4</v>
      </c>
      <c r="F14858">
        <v>3</v>
      </c>
      <c r="G14858">
        <v>4</v>
      </c>
      <c r="H14858">
        <v>4</v>
      </c>
      <c r="I14858">
        <v>3</v>
      </c>
      <c r="J14858">
        <v>5</v>
      </c>
      <c r="K14858">
        <v>36</v>
      </c>
      <c r="L14858">
        <v>5</v>
      </c>
      <c r="M14858">
        <v>3</v>
      </c>
      <c r="N14858">
        <v>4</v>
      </c>
      <c r="O14858">
        <v>4</v>
      </c>
      <c r="P14858">
        <v>3</v>
      </c>
      <c r="Q14858">
        <v>4</v>
      </c>
      <c r="R14858">
        <v>3</v>
      </c>
      <c r="S14858">
        <v>4</v>
      </c>
      <c r="T14858">
        <v>4</v>
      </c>
      <c r="U14858">
        <v>34</v>
      </c>
      <c r="V14858">
        <v>70</v>
      </c>
      <c r="W14858" t="s">
        <v>110</v>
      </c>
      <c r="X14858" t="s">
        <v>3375</v>
      </c>
      <c r="Y14858" t="s">
        <v>10</v>
      </c>
    </row>
    <row r="14859" spans="1:25" x14ac:dyDescent="0.25">
      <c r="A14859" t="s">
        <v>19090</v>
      </c>
      <c r="B14859">
        <v>4</v>
      </c>
      <c r="C14859">
        <v>4</v>
      </c>
      <c r="D14859">
        <v>4</v>
      </c>
      <c r="E14859">
        <v>4</v>
      </c>
      <c r="F14859">
        <v>3</v>
      </c>
      <c r="G14859">
        <v>5</v>
      </c>
      <c r="H14859">
        <v>3</v>
      </c>
      <c r="I14859">
        <v>5</v>
      </c>
      <c r="J14859">
        <v>4</v>
      </c>
      <c r="K14859">
        <v>36</v>
      </c>
      <c r="L14859">
        <v>5</v>
      </c>
      <c r="M14859">
        <v>4</v>
      </c>
      <c r="N14859">
        <v>3</v>
      </c>
      <c r="O14859">
        <v>4</v>
      </c>
      <c r="P14859">
        <v>4</v>
      </c>
      <c r="Q14859">
        <v>5</v>
      </c>
      <c r="R14859">
        <v>3</v>
      </c>
      <c r="S14859">
        <v>4</v>
      </c>
      <c r="T14859">
        <v>4</v>
      </c>
      <c r="U14859">
        <v>36</v>
      </c>
      <c r="V14859">
        <v>72</v>
      </c>
      <c r="W14859" t="s">
        <v>283</v>
      </c>
      <c r="X14859" t="s">
        <v>19078</v>
      </c>
      <c r="Y14859" t="s">
        <v>10</v>
      </c>
    </row>
    <row r="14860" spans="1:25" x14ac:dyDescent="0.25">
      <c r="A14860" t="s">
        <v>19093</v>
      </c>
      <c r="B14860">
        <v>4</v>
      </c>
      <c r="C14860">
        <v>3</v>
      </c>
      <c r="D14860">
        <v>5</v>
      </c>
      <c r="E14860">
        <v>5</v>
      </c>
      <c r="F14860">
        <v>3</v>
      </c>
      <c r="G14860">
        <v>4</v>
      </c>
      <c r="H14860">
        <v>3</v>
      </c>
      <c r="I14860">
        <v>4</v>
      </c>
      <c r="J14860">
        <v>5</v>
      </c>
      <c r="K14860">
        <v>36</v>
      </c>
      <c r="L14860">
        <v>3</v>
      </c>
      <c r="M14860">
        <v>4</v>
      </c>
      <c r="N14860">
        <v>4</v>
      </c>
      <c r="O14860">
        <v>3</v>
      </c>
      <c r="P14860">
        <v>4</v>
      </c>
      <c r="Q14860">
        <v>5</v>
      </c>
      <c r="R14860">
        <v>4</v>
      </c>
      <c r="S14860">
        <v>3</v>
      </c>
      <c r="T14860">
        <v>5</v>
      </c>
      <c r="U14860">
        <v>35</v>
      </c>
      <c r="V14860">
        <v>71</v>
      </c>
      <c r="W14860" t="s">
        <v>669</v>
      </c>
      <c r="X14860" t="s">
        <v>3444</v>
      </c>
      <c r="Y14860" t="s">
        <v>10</v>
      </c>
    </row>
    <row r="14861" spans="1:25" x14ac:dyDescent="0.25">
      <c r="A14861" t="s">
        <v>19094</v>
      </c>
      <c r="B14861">
        <v>4</v>
      </c>
      <c r="C14861">
        <v>3</v>
      </c>
      <c r="D14861">
        <v>3</v>
      </c>
      <c r="E14861">
        <v>4</v>
      </c>
      <c r="F14861">
        <v>3</v>
      </c>
      <c r="G14861">
        <v>3</v>
      </c>
      <c r="H14861">
        <v>3</v>
      </c>
      <c r="I14861">
        <v>3</v>
      </c>
      <c r="J14861">
        <v>4</v>
      </c>
      <c r="K14861">
        <v>30</v>
      </c>
      <c r="L14861">
        <v>3</v>
      </c>
      <c r="M14861">
        <v>4</v>
      </c>
      <c r="N14861">
        <v>3</v>
      </c>
      <c r="O14861">
        <v>3</v>
      </c>
      <c r="P14861">
        <v>3</v>
      </c>
      <c r="Q14861">
        <v>4</v>
      </c>
      <c r="R14861">
        <v>3</v>
      </c>
      <c r="S14861">
        <v>3</v>
      </c>
      <c r="T14861">
        <v>5</v>
      </c>
      <c r="U14861">
        <v>31</v>
      </c>
      <c r="V14861">
        <v>61</v>
      </c>
      <c r="W14861" t="s">
        <v>39</v>
      </c>
      <c r="X14861" t="s">
        <v>4922</v>
      </c>
      <c r="Y14861" t="s">
        <v>10</v>
      </c>
    </row>
    <row r="14862" spans="1:25" x14ac:dyDescent="0.25">
      <c r="A14862" t="s">
        <v>19095</v>
      </c>
      <c r="B14862">
        <v>4</v>
      </c>
      <c r="C14862">
        <v>5</v>
      </c>
      <c r="D14862">
        <v>4</v>
      </c>
      <c r="E14862">
        <v>4</v>
      </c>
      <c r="F14862">
        <v>3</v>
      </c>
      <c r="G14862">
        <v>4</v>
      </c>
      <c r="H14862">
        <v>5</v>
      </c>
      <c r="I14862">
        <v>3</v>
      </c>
      <c r="J14862">
        <v>4</v>
      </c>
      <c r="K14862">
        <v>36</v>
      </c>
      <c r="L14862">
        <v>4</v>
      </c>
      <c r="M14862">
        <v>5</v>
      </c>
      <c r="N14862">
        <v>4</v>
      </c>
      <c r="O14862">
        <v>4</v>
      </c>
      <c r="P14862">
        <v>3</v>
      </c>
      <c r="Q14862">
        <v>4</v>
      </c>
      <c r="R14862">
        <v>5</v>
      </c>
      <c r="S14862">
        <v>3</v>
      </c>
      <c r="T14862">
        <v>4</v>
      </c>
      <c r="U14862">
        <v>36</v>
      </c>
      <c r="V14862">
        <v>72</v>
      </c>
      <c r="W14862" t="s">
        <v>91</v>
      </c>
      <c r="X14862" t="s">
        <v>639</v>
      </c>
      <c r="Y14862" t="s">
        <v>10</v>
      </c>
    </row>
    <row r="14863" spans="1:25" x14ac:dyDescent="0.25">
      <c r="A14863" t="s">
        <v>19095</v>
      </c>
      <c r="B14863">
        <v>4</v>
      </c>
      <c r="C14863">
        <v>4</v>
      </c>
      <c r="D14863">
        <v>4</v>
      </c>
      <c r="E14863">
        <v>4</v>
      </c>
      <c r="F14863">
        <v>3</v>
      </c>
      <c r="G14863">
        <v>5</v>
      </c>
      <c r="H14863">
        <v>4</v>
      </c>
      <c r="I14863">
        <v>4</v>
      </c>
      <c r="J14863">
        <v>4</v>
      </c>
      <c r="K14863">
        <v>36</v>
      </c>
      <c r="L14863">
        <v>4</v>
      </c>
      <c r="M14863">
        <v>4</v>
      </c>
      <c r="N14863">
        <v>4</v>
      </c>
      <c r="O14863">
        <v>3</v>
      </c>
      <c r="P14863">
        <v>4</v>
      </c>
      <c r="Q14863">
        <v>4</v>
      </c>
      <c r="R14863">
        <v>3</v>
      </c>
      <c r="S14863">
        <v>5</v>
      </c>
      <c r="T14863">
        <v>4</v>
      </c>
      <c r="U14863">
        <v>35</v>
      </c>
      <c r="V14863">
        <v>71</v>
      </c>
      <c r="W14863" t="s">
        <v>39</v>
      </c>
      <c r="X14863" t="s">
        <v>13151</v>
      </c>
      <c r="Y14863" t="s">
        <v>10</v>
      </c>
    </row>
    <row r="14864" spans="1:25" x14ac:dyDescent="0.25">
      <c r="A14864" t="s">
        <v>19096</v>
      </c>
      <c r="B14864">
        <v>4</v>
      </c>
      <c r="C14864">
        <v>5</v>
      </c>
      <c r="D14864">
        <v>4</v>
      </c>
      <c r="E14864">
        <v>4</v>
      </c>
      <c r="F14864">
        <v>3</v>
      </c>
      <c r="G14864">
        <v>4</v>
      </c>
      <c r="H14864">
        <v>5</v>
      </c>
      <c r="I14864">
        <v>3</v>
      </c>
      <c r="J14864">
        <v>4</v>
      </c>
      <c r="K14864">
        <v>36</v>
      </c>
      <c r="L14864">
        <v>4</v>
      </c>
      <c r="M14864">
        <v>5</v>
      </c>
      <c r="N14864">
        <v>4</v>
      </c>
      <c r="O14864">
        <v>4</v>
      </c>
      <c r="P14864">
        <v>3</v>
      </c>
      <c r="Q14864">
        <v>4</v>
      </c>
      <c r="R14864">
        <v>5</v>
      </c>
      <c r="S14864">
        <v>3</v>
      </c>
      <c r="T14864">
        <v>4</v>
      </c>
      <c r="U14864">
        <v>36</v>
      </c>
      <c r="V14864">
        <v>72</v>
      </c>
      <c r="W14864" t="s">
        <v>91</v>
      </c>
      <c r="X14864" t="s">
        <v>639</v>
      </c>
      <c r="Y14864" t="s">
        <v>10</v>
      </c>
    </row>
    <row r="14865" spans="1:25" x14ac:dyDescent="0.25">
      <c r="A14865" t="s">
        <v>19097</v>
      </c>
      <c r="B14865">
        <v>4</v>
      </c>
      <c r="C14865">
        <v>4</v>
      </c>
      <c r="D14865">
        <v>5</v>
      </c>
      <c r="E14865">
        <v>4</v>
      </c>
      <c r="F14865">
        <v>3</v>
      </c>
      <c r="G14865">
        <v>5</v>
      </c>
      <c r="H14865">
        <v>4</v>
      </c>
      <c r="I14865">
        <v>4</v>
      </c>
      <c r="J14865">
        <v>3</v>
      </c>
      <c r="K14865">
        <v>36</v>
      </c>
      <c r="L14865">
        <v>4</v>
      </c>
      <c r="M14865">
        <v>4</v>
      </c>
      <c r="N14865">
        <v>3</v>
      </c>
      <c r="O14865">
        <v>5</v>
      </c>
      <c r="P14865">
        <v>5</v>
      </c>
      <c r="Q14865">
        <v>4</v>
      </c>
      <c r="R14865">
        <v>3</v>
      </c>
      <c r="S14865">
        <v>4</v>
      </c>
      <c r="T14865">
        <v>4</v>
      </c>
      <c r="U14865">
        <v>36</v>
      </c>
      <c r="V14865">
        <v>72</v>
      </c>
      <c r="W14865" t="s">
        <v>39</v>
      </c>
      <c r="X14865" t="s">
        <v>10729</v>
      </c>
      <c r="Y14865" t="s">
        <v>10</v>
      </c>
    </row>
    <row r="14866" spans="1:25" x14ac:dyDescent="0.25">
      <c r="A14866" t="s">
        <v>19098</v>
      </c>
      <c r="B14866">
        <v>5</v>
      </c>
      <c r="C14866">
        <v>4</v>
      </c>
      <c r="D14866">
        <v>4</v>
      </c>
      <c r="E14866">
        <v>4</v>
      </c>
      <c r="F14866">
        <v>3</v>
      </c>
      <c r="G14866">
        <v>4</v>
      </c>
      <c r="H14866">
        <v>5</v>
      </c>
      <c r="I14866">
        <v>3</v>
      </c>
      <c r="J14866">
        <v>4</v>
      </c>
      <c r="K14866">
        <v>36</v>
      </c>
      <c r="L14866">
        <v>5</v>
      </c>
      <c r="M14866">
        <v>4</v>
      </c>
      <c r="N14866">
        <v>4</v>
      </c>
      <c r="O14866">
        <v>3</v>
      </c>
      <c r="P14866">
        <v>4</v>
      </c>
      <c r="Q14866">
        <v>3</v>
      </c>
      <c r="R14866">
        <v>4</v>
      </c>
      <c r="S14866">
        <v>5</v>
      </c>
      <c r="T14866">
        <v>4</v>
      </c>
      <c r="U14866">
        <v>36</v>
      </c>
      <c r="V14866">
        <v>72</v>
      </c>
      <c r="W14866" t="s">
        <v>105</v>
      </c>
      <c r="X14866" t="s">
        <v>5004</v>
      </c>
      <c r="Y14866" t="s">
        <v>10</v>
      </c>
    </row>
    <row r="14867" spans="1:25" x14ac:dyDescent="0.25">
      <c r="A14867" t="s">
        <v>19099</v>
      </c>
      <c r="B14867">
        <v>4</v>
      </c>
      <c r="C14867">
        <v>3</v>
      </c>
      <c r="D14867">
        <v>4</v>
      </c>
      <c r="E14867">
        <v>4</v>
      </c>
      <c r="F14867">
        <v>5</v>
      </c>
      <c r="G14867">
        <v>4</v>
      </c>
      <c r="H14867">
        <v>5</v>
      </c>
      <c r="I14867">
        <v>3</v>
      </c>
      <c r="J14867">
        <v>4</v>
      </c>
      <c r="K14867">
        <v>36</v>
      </c>
      <c r="L14867">
        <v>4</v>
      </c>
      <c r="M14867">
        <v>3</v>
      </c>
      <c r="N14867">
        <v>4</v>
      </c>
      <c r="O14867">
        <v>5</v>
      </c>
      <c r="P14867">
        <v>4</v>
      </c>
      <c r="Q14867">
        <v>4</v>
      </c>
      <c r="R14867">
        <v>4</v>
      </c>
      <c r="S14867">
        <v>5</v>
      </c>
      <c r="T14867">
        <v>3</v>
      </c>
      <c r="U14867">
        <v>36</v>
      </c>
      <c r="V14867">
        <v>72</v>
      </c>
      <c r="W14867" t="s">
        <v>665</v>
      </c>
      <c r="X14867" t="s">
        <v>738</v>
      </c>
      <c r="Y14867" t="s">
        <v>10</v>
      </c>
    </row>
    <row r="14868" spans="1:25" x14ac:dyDescent="0.25">
      <c r="A14868" t="s">
        <v>19100</v>
      </c>
      <c r="B14868">
        <v>5</v>
      </c>
      <c r="C14868">
        <v>4</v>
      </c>
      <c r="D14868">
        <v>4</v>
      </c>
      <c r="E14868">
        <v>3</v>
      </c>
      <c r="F14868">
        <v>4</v>
      </c>
      <c r="G14868">
        <v>3</v>
      </c>
      <c r="H14868">
        <v>4</v>
      </c>
      <c r="I14868">
        <v>4</v>
      </c>
      <c r="J14868">
        <v>4</v>
      </c>
      <c r="K14868">
        <v>35</v>
      </c>
      <c r="L14868">
        <v>4</v>
      </c>
      <c r="M14868">
        <v>5</v>
      </c>
      <c r="N14868">
        <v>3</v>
      </c>
      <c r="O14868">
        <v>4</v>
      </c>
      <c r="P14868">
        <v>4</v>
      </c>
      <c r="Q14868">
        <v>3</v>
      </c>
      <c r="R14868">
        <v>4</v>
      </c>
      <c r="S14868">
        <v>4</v>
      </c>
      <c r="T14868">
        <v>5</v>
      </c>
      <c r="U14868">
        <v>36</v>
      </c>
      <c r="V14868">
        <v>71</v>
      </c>
      <c r="W14868" t="s">
        <v>64</v>
      </c>
      <c r="X14868" t="s">
        <v>1323</v>
      </c>
      <c r="Y14868" t="s">
        <v>10</v>
      </c>
    </row>
    <row r="14869" spans="1:25" x14ac:dyDescent="0.25">
      <c r="A14869" t="s">
        <v>19073</v>
      </c>
      <c r="B14869">
        <v>4</v>
      </c>
      <c r="C14869">
        <v>4</v>
      </c>
      <c r="D14869">
        <v>5</v>
      </c>
      <c r="E14869">
        <v>3</v>
      </c>
      <c r="F14869">
        <v>4</v>
      </c>
      <c r="G14869">
        <v>5</v>
      </c>
      <c r="H14869">
        <v>3</v>
      </c>
      <c r="I14869">
        <v>4</v>
      </c>
      <c r="J14869">
        <v>4</v>
      </c>
      <c r="K14869">
        <v>36</v>
      </c>
      <c r="L14869">
        <v>4</v>
      </c>
      <c r="M14869">
        <v>4</v>
      </c>
      <c r="N14869">
        <v>4</v>
      </c>
      <c r="O14869">
        <v>4</v>
      </c>
      <c r="P14869">
        <v>3</v>
      </c>
      <c r="Q14869">
        <v>5</v>
      </c>
      <c r="R14869">
        <v>3</v>
      </c>
      <c r="S14869">
        <v>5</v>
      </c>
      <c r="T14869">
        <v>4</v>
      </c>
      <c r="U14869">
        <v>36</v>
      </c>
      <c r="V14869">
        <v>72</v>
      </c>
      <c r="X14869" t="s">
        <v>19074</v>
      </c>
      <c r="Y14869" t="s">
        <v>120</v>
      </c>
    </row>
    <row r="14870" spans="1:25" x14ac:dyDescent="0.25">
      <c r="A14870" t="s">
        <v>19101</v>
      </c>
      <c r="B14870">
        <v>5</v>
      </c>
      <c r="C14870">
        <v>3</v>
      </c>
      <c r="D14870">
        <v>5</v>
      </c>
      <c r="E14870">
        <v>4</v>
      </c>
      <c r="F14870">
        <v>4</v>
      </c>
      <c r="G14870">
        <v>4</v>
      </c>
      <c r="H14870">
        <v>3</v>
      </c>
      <c r="I14870">
        <v>4</v>
      </c>
      <c r="J14870">
        <v>4</v>
      </c>
      <c r="K14870">
        <v>36</v>
      </c>
      <c r="L14870">
        <v>4</v>
      </c>
      <c r="M14870">
        <v>3</v>
      </c>
      <c r="N14870">
        <v>4</v>
      </c>
      <c r="O14870">
        <v>3</v>
      </c>
      <c r="P14870">
        <v>5</v>
      </c>
      <c r="Q14870">
        <v>4</v>
      </c>
      <c r="R14870">
        <v>4</v>
      </c>
      <c r="S14870">
        <v>4</v>
      </c>
      <c r="T14870">
        <v>5</v>
      </c>
      <c r="U14870">
        <v>36</v>
      </c>
      <c r="V14870">
        <v>72</v>
      </c>
      <c r="W14870" t="s">
        <v>105</v>
      </c>
      <c r="X14870" t="s">
        <v>19102</v>
      </c>
      <c r="Y14870" t="s">
        <v>10</v>
      </c>
    </row>
    <row r="14871" spans="1:25" x14ac:dyDescent="0.25">
      <c r="A14871" t="s">
        <v>19103</v>
      </c>
      <c r="B14871">
        <v>4</v>
      </c>
      <c r="C14871">
        <v>3</v>
      </c>
      <c r="D14871">
        <v>4</v>
      </c>
      <c r="E14871">
        <v>5</v>
      </c>
      <c r="F14871">
        <v>4</v>
      </c>
      <c r="G14871">
        <v>3</v>
      </c>
      <c r="H14871">
        <v>5</v>
      </c>
      <c r="I14871">
        <v>3</v>
      </c>
      <c r="J14871">
        <v>4</v>
      </c>
      <c r="K14871">
        <v>35</v>
      </c>
      <c r="L14871">
        <v>4</v>
      </c>
      <c r="M14871">
        <v>5</v>
      </c>
      <c r="N14871">
        <v>4</v>
      </c>
      <c r="O14871">
        <v>4</v>
      </c>
      <c r="P14871">
        <v>3</v>
      </c>
      <c r="Q14871">
        <v>4</v>
      </c>
      <c r="R14871">
        <v>4</v>
      </c>
      <c r="S14871">
        <v>3</v>
      </c>
      <c r="T14871">
        <v>5</v>
      </c>
      <c r="U14871">
        <v>36</v>
      </c>
      <c r="V14871">
        <v>71</v>
      </c>
      <c r="W14871" t="s">
        <v>133</v>
      </c>
      <c r="X14871" t="s">
        <v>7241</v>
      </c>
      <c r="Y14871" t="s">
        <v>10</v>
      </c>
    </row>
    <row r="14872" spans="1:25" x14ac:dyDescent="0.25">
      <c r="A14872" t="s">
        <v>19103</v>
      </c>
      <c r="B14872">
        <v>4</v>
      </c>
      <c r="C14872">
        <v>4</v>
      </c>
      <c r="D14872">
        <v>3</v>
      </c>
      <c r="E14872">
        <v>5</v>
      </c>
      <c r="F14872">
        <v>4</v>
      </c>
      <c r="G14872">
        <v>3</v>
      </c>
      <c r="H14872">
        <v>5</v>
      </c>
      <c r="I14872">
        <v>4</v>
      </c>
      <c r="J14872">
        <v>4</v>
      </c>
      <c r="K14872">
        <v>36</v>
      </c>
      <c r="L14872">
        <v>4</v>
      </c>
      <c r="M14872">
        <v>3</v>
      </c>
      <c r="N14872">
        <v>4</v>
      </c>
      <c r="O14872">
        <v>4</v>
      </c>
      <c r="P14872">
        <v>4</v>
      </c>
      <c r="Q14872">
        <v>4</v>
      </c>
      <c r="R14872">
        <v>5</v>
      </c>
      <c r="S14872">
        <v>3</v>
      </c>
      <c r="T14872">
        <v>5</v>
      </c>
      <c r="U14872">
        <v>36</v>
      </c>
      <c r="V14872">
        <v>72</v>
      </c>
      <c r="W14872" t="s">
        <v>669</v>
      </c>
      <c r="X14872" t="s">
        <v>7447</v>
      </c>
      <c r="Y14872" t="s">
        <v>10</v>
      </c>
    </row>
    <row r="14873" spans="1:25" x14ac:dyDescent="0.25">
      <c r="A14873" t="s">
        <v>19103</v>
      </c>
      <c r="B14873">
        <v>4</v>
      </c>
      <c r="C14873">
        <v>3</v>
      </c>
      <c r="D14873">
        <v>4</v>
      </c>
      <c r="E14873">
        <v>4</v>
      </c>
      <c r="F14873">
        <v>4</v>
      </c>
      <c r="G14873">
        <v>3</v>
      </c>
      <c r="H14873">
        <v>3</v>
      </c>
      <c r="I14873">
        <v>3</v>
      </c>
      <c r="J14873">
        <v>4</v>
      </c>
      <c r="K14873">
        <v>32</v>
      </c>
      <c r="L14873">
        <v>0</v>
      </c>
      <c r="M14873">
        <v>0</v>
      </c>
      <c r="N14873">
        <v>0</v>
      </c>
      <c r="O14873">
        <v>0</v>
      </c>
      <c r="P14873">
        <v>0</v>
      </c>
      <c r="Q14873">
        <v>0</v>
      </c>
      <c r="R14873">
        <v>0</v>
      </c>
      <c r="S14873">
        <v>0</v>
      </c>
      <c r="T14873">
        <v>0</v>
      </c>
      <c r="U14873">
        <v>0</v>
      </c>
      <c r="V14873">
        <v>32</v>
      </c>
      <c r="W14873" t="s">
        <v>241</v>
      </c>
      <c r="X14873" t="s">
        <v>1560</v>
      </c>
      <c r="Y14873" t="s">
        <v>10</v>
      </c>
    </row>
    <row r="14874" spans="1:25" x14ac:dyDescent="0.25">
      <c r="A14874" t="s">
        <v>19103</v>
      </c>
      <c r="B14874">
        <v>4</v>
      </c>
      <c r="C14874">
        <v>3</v>
      </c>
      <c r="D14874">
        <v>5</v>
      </c>
      <c r="E14874">
        <v>4</v>
      </c>
      <c r="F14874">
        <v>3</v>
      </c>
      <c r="G14874">
        <v>5</v>
      </c>
      <c r="H14874">
        <v>4</v>
      </c>
      <c r="I14874">
        <v>4</v>
      </c>
      <c r="J14874">
        <v>4</v>
      </c>
      <c r="K14874">
        <v>36</v>
      </c>
      <c r="L14874">
        <v>4</v>
      </c>
      <c r="M14874">
        <v>5</v>
      </c>
      <c r="N14874">
        <v>3</v>
      </c>
      <c r="O14874">
        <v>4</v>
      </c>
      <c r="P14874">
        <v>3</v>
      </c>
      <c r="Q14874">
        <v>5</v>
      </c>
      <c r="R14874">
        <v>4</v>
      </c>
      <c r="S14874">
        <v>4</v>
      </c>
      <c r="T14874">
        <v>4</v>
      </c>
      <c r="U14874">
        <v>36</v>
      </c>
      <c r="V14874">
        <v>72</v>
      </c>
      <c r="W14874" t="s">
        <v>58</v>
      </c>
      <c r="X14874" t="s">
        <v>19104</v>
      </c>
      <c r="Y14874" t="s">
        <v>10</v>
      </c>
    </row>
    <row r="14875" spans="1:25" x14ac:dyDescent="0.25">
      <c r="A14875" t="s">
        <v>19105</v>
      </c>
      <c r="B14875">
        <v>4</v>
      </c>
      <c r="C14875">
        <v>4</v>
      </c>
      <c r="D14875">
        <v>3</v>
      </c>
      <c r="E14875">
        <v>5</v>
      </c>
      <c r="F14875">
        <v>4</v>
      </c>
      <c r="G14875">
        <v>3</v>
      </c>
      <c r="H14875">
        <v>5</v>
      </c>
      <c r="I14875">
        <v>4</v>
      </c>
      <c r="J14875">
        <v>4</v>
      </c>
      <c r="K14875">
        <v>36</v>
      </c>
      <c r="L14875">
        <v>4</v>
      </c>
      <c r="M14875">
        <v>3</v>
      </c>
      <c r="N14875">
        <v>4</v>
      </c>
      <c r="O14875">
        <v>4</v>
      </c>
      <c r="P14875">
        <v>4</v>
      </c>
      <c r="Q14875">
        <v>4</v>
      </c>
      <c r="R14875">
        <v>5</v>
      </c>
      <c r="S14875">
        <v>3</v>
      </c>
      <c r="T14875">
        <v>5</v>
      </c>
      <c r="U14875">
        <v>36</v>
      </c>
      <c r="V14875">
        <v>72</v>
      </c>
      <c r="W14875" t="s">
        <v>669</v>
      </c>
      <c r="X14875" t="s">
        <v>7447</v>
      </c>
      <c r="Y14875" t="s">
        <v>10</v>
      </c>
    </row>
    <row r="14876" spans="1:25" x14ac:dyDescent="0.25">
      <c r="A14876" t="s">
        <v>19106</v>
      </c>
      <c r="B14876">
        <v>4</v>
      </c>
      <c r="C14876">
        <v>3</v>
      </c>
      <c r="D14876">
        <v>4</v>
      </c>
      <c r="E14876">
        <v>3</v>
      </c>
      <c r="F14876">
        <v>5</v>
      </c>
      <c r="G14876">
        <v>3</v>
      </c>
      <c r="H14876">
        <v>4</v>
      </c>
      <c r="I14876">
        <v>4</v>
      </c>
      <c r="J14876">
        <v>3</v>
      </c>
      <c r="K14876">
        <v>33</v>
      </c>
      <c r="L14876">
        <v>5</v>
      </c>
      <c r="M14876">
        <v>3</v>
      </c>
      <c r="N14876">
        <v>3</v>
      </c>
      <c r="O14876">
        <v>4</v>
      </c>
      <c r="P14876">
        <v>4</v>
      </c>
      <c r="Q14876">
        <v>4</v>
      </c>
      <c r="R14876">
        <v>5</v>
      </c>
      <c r="S14876">
        <v>5</v>
      </c>
      <c r="T14876">
        <v>4</v>
      </c>
      <c r="U14876">
        <v>37</v>
      </c>
      <c r="V14876">
        <v>70</v>
      </c>
      <c r="W14876" t="s">
        <v>64</v>
      </c>
      <c r="X14876" t="s">
        <v>9347</v>
      </c>
      <c r="Y14876" t="s">
        <v>10</v>
      </c>
    </row>
    <row r="14877" spans="1:25" x14ac:dyDescent="0.25">
      <c r="A14877" t="s">
        <v>19107</v>
      </c>
      <c r="B14877">
        <v>4</v>
      </c>
      <c r="C14877">
        <v>4</v>
      </c>
      <c r="D14877">
        <v>3</v>
      </c>
      <c r="E14877">
        <v>4</v>
      </c>
      <c r="F14877">
        <v>5</v>
      </c>
      <c r="G14877">
        <v>3</v>
      </c>
      <c r="H14877">
        <v>4</v>
      </c>
      <c r="I14877">
        <v>4</v>
      </c>
      <c r="J14877">
        <v>5</v>
      </c>
      <c r="K14877">
        <v>36</v>
      </c>
      <c r="L14877">
        <v>3</v>
      </c>
      <c r="M14877">
        <v>5</v>
      </c>
      <c r="N14877">
        <v>4</v>
      </c>
      <c r="O14877">
        <v>4</v>
      </c>
      <c r="P14877">
        <v>4</v>
      </c>
      <c r="Q14877">
        <v>4</v>
      </c>
      <c r="R14877">
        <v>3</v>
      </c>
      <c r="S14877">
        <v>5</v>
      </c>
      <c r="T14877">
        <v>4</v>
      </c>
      <c r="U14877">
        <v>36</v>
      </c>
      <c r="V14877">
        <v>72</v>
      </c>
      <c r="W14877" t="s">
        <v>110</v>
      </c>
      <c r="X14877" t="s">
        <v>16831</v>
      </c>
      <c r="Y14877" t="s">
        <v>10</v>
      </c>
    </row>
    <row r="14878" spans="1:25" x14ac:dyDescent="0.25">
      <c r="A14878" t="s">
        <v>19108</v>
      </c>
      <c r="B14878">
        <v>4</v>
      </c>
      <c r="C14878">
        <v>4</v>
      </c>
      <c r="D14878">
        <v>3</v>
      </c>
      <c r="E14878">
        <v>4</v>
      </c>
      <c r="F14878">
        <v>5</v>
      </c>
      <c r="G14878">
        <v>4</v>
      </c>
      <c r="H14878">
        <v>4</v>
      </c>
      <c r="I14878">
        <v>5</v>
      </c>
      <c r="J14878">
        <v>3</v>
      </c>
      <c r="K14878">
        <v>36</v>
      </c>
      <c r="L14878">
        <v>4</v>
      </c>
      <c r="M14878">
        <v>4</v>
      </c>
      <c r="N14878">
        <v>4</v>
      </c>
      <c r="O14878">
        <v>5</v>
      </c>
      <c r="P14878">
        <v>3</v>
      </c>
      <c r="Q14878">
        <v>4</v>
      </c>
      <c r="R14878">
        <v>4</v>
      </c>
      <c r="S14878">
        <v>4</v>
      </c>
      <c r="T14878">
        <v>4</v>
      </c>
      <c r="U14878">
        <v>36</v>
      </c>
      <c r="V14878">
        <v>72</v>
      </c>
      <c r="W14878" t="s">
        <v>248</v>
      </c>
      <c r="X14878" t="s">
        <v>11667</v>
      </c>
      <c r="Y14878" t="s">
        <v>44</v>
      </c>
    </row>
    <row r="14879" spans="1:25" x14ac:dyDescent="0.25">
      <c r="A14879" t="s">
        <v>19109</v>
      </c>
      <c r="B14879">
        <v>4</v>
      </c>
      <c r="C14879">
        <v>4</v>
      </c>
      <c r="D14879">
        <v>3</v>
      </c>
      <c r="E14879">
        <v>5</v>
      </c>
      <c r="F14879">
        <v>3</v>
      </c>
      <c r="G14879">
        <v>4</v>
      </c>
      <c r="H14879">
        <v>4</v>
      </c>
      <c r="I14879">
        <v>4</v>
      </c>
      <c r="J14879">
        <v>5</v>
      </c>
      <c r="K14879">
        <v>36</v>
      </c>
      <c r="L14879">
        <v>4</v>
      </c>
      <c r="M14879">
        <v>4</v>
      </c>
      <c r="N14879">
        <v>3</v>
      </c>
      <c r="O14879">
        <v>5</v>
      </c>
      <c r="P14879">
        <v>4</v>
      </c>
      <c r="Q14879">
        <v>3</v>
      </c>
      <c r="R14879">
        <v>4</v>
      </c>
      <c r="S14879">
        <v>4</v>
      </c>
      <c r="T14879">
        <v>5</v>
      </c>
      <c r="U14879">
        <v>36</v>
      </c>
      <c r="V14879">
        <v>72</v>
      </c>
      <c r="W14879" t="s">
        <v>39</v>
      </c>
      <c r="X14879" t="s">
        <v>8834</v>
      </c>
      <c r="Y14879" t="s">
        <v>10</v>
      </c>
    </row>
    <row r="14880" spans="1:25" x14ac:dyDescent="0.25">
      <c r="A14880" t="s">
        <v>19110</v>
      </c>
      <c r="B14880">
        <v>4</v>
      </c>
      <c r="C14880">
        <v>4</v>
      </c>
      <c r="D14880">
        <v>5</v>
      </c>
      <c r="E14880">
        <v>3</v>
      </c>
      <c r="F14880">
        <v>4</v>
      </c>
      <c r="G14880">
        <v>5</v>
      </c>
      <c r="H14880">
        <v>4</v>
      </c>
      <c r="I14880">
        <v>3</v>
      </c>
      <c r="J14880">
        <v>4</v>
      </c>
      <c r="K14880">
        <v>36</v>
      </c>
      <c r="L14880">
        <v>3</v>
      </c>
      <c r="M14880">
        <v>4</v>
      </c>
      <c r="N14880">
        <v>5</v>
      </c>
      <c r="O14880">
        <v>3</v>
      </c>
      <c r="P14880">
        <v>4</v>
      </c>
      <c r="Q14880">
        <v>5</v>
      </c>
      <c r="R14880">
        <v>4</v>
      </c>
      <c r="S14880">
        <v>4</v>
      </c>
      <c r="T14880">
        <v>4</v>
      </c>
      <c r="U14880">
        <v>36</v>
      </c>
      <c r="V14880">
        <v>72</v>
      </c>
      <c r="W14880" t="s">
        <v>15</v>
      </c>
      <c r="X14880" t="s">
        <v>511</v>
      </c>
      <c r="Y14880" t="s">
        <v>10</v>
      </c>
    </row>
    <row r="14881" spans="1:25" x14ac:dyDescent="0.25">
      <c r="A14881" t="s">
        <v>19111</v>
      </c>
      <c r="B14881">
        <v>4</v>
      </c>
      <c r="C14881">
        <v>3</v>
      </c>
      <c r="D14881">
        <v>5</v>
      </c>
      <c r="E14881">
        <v>4</v>
      </c>
      <c r="F14881">
        <v>3</v>
      </c>
      <c r="G14881">
        <v>4</v>
      </c>
      <c r="H14881">
        <v>4</v>
      </c>
      <c r="I14881">
        <v>4</v>
      </c>
      <c r="J14881">
        <v>5</v>
      </c>
      <c r="K14881">
        <v>36</v>
      </c>
      <c r="L14881">
        <v>5</v>
      </c>
      <c r="M14881">
        <v>4</v>
      </c>
      <c r="N14881">
        <v>4</v>
      </c>
      <c r="O14881">
        <v>4</v>
      </c>
      <c r="P14881">
        <v>3</v>
      </c>
      <c r="Q14881">
        <v>5</v>
      </c>
      <c r="R14881">
        <v>3</v>
      </c>
      <c r="S14881">
        <v>4</v>
      </c>
      <c r="T14881">
        <v>4</v>
      </c>
      <c r="U14881">
        <v>36</v>
      </c>
      <c r="V14881">
        <v>72</v>
      </c>
      <c r="W14881" t="s">
        <v>39</v>
      </c>
      <c r="X14881" t="s">
        <v>8064</v>
      </c>
      <c r="Y14881" t="s">
        <v>10</v>
      </c>
    </row>
    <row r="14882" spans="1:25" x14ac:dyDescent="0.25">
      <c r="A14882" t="s">
        <v>19112</v>
      </c>
      <c r="B14882">
        <v>4</v>
      </c>
      <c r="C14882">
        <v>4</v>
      </c>
      <c r="D14882">
        <v>5</v>
      </c>
      <c r="E14882">
        <v>3</v>
      </c>
      <c r="F14882">
        <v>4</v>
      </c>
      <c r="G14882">
        <v>4</v>
      </c>
      <c r="H14882">
        <v>3</v>
      </c>
      <c r="I14882">
        <v>4</v>
      </c>
      <c r="J14882">
        <v>4</v>
      </c>
      <c r="K14882">
        <v>35</v>
      </c>
      <c r="L14882">
        <v>4</v>
      </c>
      <c r="M14882">
        <v>4</v>
      </c>
      <c r="N14882">
        <v>4</v>
      </c>
      <c r="O14882">
        <v>3</v>
      </c>
      <c r="P14882">
        <v>5</v>
      </c>
      <c r="Q14882">
        <v>4</v>
      </c>
      <c r="R14882">
        <v>5</v>
      </c>
      <c r="S14882">
        <v>3</v>
      </c>
      <c r="T14882">
        <v>4</v>
      </c>
      <c r="U14882">
        <v>36</v>
      </c>
      <c r="V14882">
        <v>71</v>
      </c>
      <c r="W14882" t="s">
        <v>12</v>
      </c>
      <c r="X14882" t="s">
        <v>370</v>
      </c>
      <c r="Y14882" t="s">
        <v>10</v>
      </c>
    </row>
    <row r="14883" spans="1:25" x14ac:dyDescent="0.25">
      <c r="A14883" t="s">
        <v>19113</v>
      </c>
      <c r="B14883">
        <v>4</v>
      </c>
      <c r="C14883">
        <v>3</v>
      </c>
      <c r="D14883">
        <v>4</v>
      </c>
      <c r="E14883">
        <v>4</v>
      </c>
      <c r="F14883">
        <v>3</v>
      </c>
      <c r="G14883">
        <v>5</v>
      </c>
      <c r="H14883">
        <v>4</v>
      </c>
      <c r="I14883">
        <v>3</v>
      </c>
      <c r="J14883">
        <v>4</v>
      </c>
      <c r="K14883">
        <v>34</v>
      </c>
      <c r="L14883">
        <v>4</v>
      </c>
      <c r="M14883">
        <v>4</v>
      </c>
      <c r="N14883">
        <v>4</v>
      </c>
      <c r="O14883">
        <v>4</v>
      </c>
      <c r="P14883">
        <v>5</v>
      </c>
      <c r="Q14883">
        <v>3</v>
      </c>
      <c r="R14883">
        <v>3</v>
      </c>
      <c r="S14883">
        <v>4</v>
      </c>
      <c r="T14883">
        <v>5</v>
      </c>
      <c r="U14883">
        <v>36</v>
      </c>
      <c r="V14883">
        <v>70</v>
      </c>
      <c r="W14883" t="s">
        <v>52</v>
      </c>
      <c r="X14883" t="s">
        <v>1426</v>
      </c>
      <c r="Y14883" t="s">
        <v>10</v>
      </c>
    </row>
    <row r="14884" spans="1:25" x14ac:dyDescent="0.25">
      <c r="A14884" t="s">
        <v>19114</v>
      </c>
      <c r="B14884">
        <v>4</v>
      </c>
      <c r="C14884">
        <v>5</v>
      </c>
      <c r="D14884">
        <v>4</v>
      </c>
      <c r="E14884">
        <v>4</v>
      </c>
      <c r="F14884">
        <v>3</v>
      </c>
      <c r="G14884">
        <v>5</v>
      </c>
      <c r="H14884">
        <v>3</v>
      </c>
      <c r="I14884">
        <v>4</v>
      </c>
      <c r="J14884">
        <v>4</v>
      </c>
      <c r="K14884">
        <v>36</v>
      </c>
      <c r="L14884">
        <v>4</v>
      </c>
      <c r="M14884">
        <v>4</v>
      </c>
      <c r="N14884">
        <v>4</v>
      </c>
      <c r="O14884">
        <v>4</v>
      </c>
      <c r="P14884">
        <v>3</v>
      </c>
      <c r="Q14884">
        <v>5</v>
      </c>
      <c r="R14884">
        <v>3</v>
      </c>
      <c r="S14884">
        <v>4</v>
      </c>
      <c r="T14884">
        <v>5</v>
      </c>
      <c r="U14884">
        <v>36</v>
      </c>
      <c r="V14884">
        <v>72</v>
      </c>
      <c r="W14884" t="s">
        <v>201</v>
      </c>
      <c r="X14884" t="s">
        <v>18433</v>
      </c>
      <c r="Y14884" t="s">
        <v>10</v>
      </c>
    </row>
    <row r="14885" spans="1:25" x14ac:dyDescent="0.25">
      <c r="A14885" t="s">
        <v>19115</v>
      </c>
      <c r="B14885">
        <v>4</v>
      </c>
      <c r="C14885">
        <v>5</v>
      </c>
      <c r="D14885">
        <v>4</v>
      </c>
      <c r="E14885">
        <v>4</v>
      </c>
      <c r="F14885">
        <v>3</v>
      </c>
      <c r="G14885">
        <v>5</v>
      </c>
      <c r="H14885">
        <v>3</v>
      </c>
      <c r="I14885">
        <v>4</v>
      </c>
      <c r="J14885">
        <v>4</v>
      </c>
      <c r="K14885">
        <v>36</v>
      </c>
      <c r="L14885">
        <v>4</v>
      </c>
      <c r="M14885">
        <v>4</v>
      </c>
      <c r="N14885">
        <v>4</v>
      </c>
      <c r="O14885">
        <v>4</v>
      </c>
      <c r="P14885">
        <v>3</v>
      </c>
      <c r="Q14885">
        <v>5</v>
      </c>
      <c r="R14885">
        <v>3</v>
      </c>
      <c r="S14885">
        <v>4</v>
      </c>
      <c r="T14885">
        <v>5</v>
      </c>
      <c r="U14885">
        <v>36</v>
      </c>
      <c r="V14885">
        <v>72</v>
      </c>
      <c r="W14885" t="s">
        <v>201</v>
      </c>
      <c r="X14885" t="s">
        <v>18433</v>
      </c>
      <c r="Y14885" t="s">
        <v>10</v>
      </c>
    </row>
    <row r="14886" spans="1:25" x14ac:dyDescent="0.25">
      <c r="A14886" t="s">
        <v>19116</v>
      </c>
      <c r="B14886">
        <v>3</v>
      </c>
      <c r="C14886">
        <v>3</v>
      </c>
      <c r="D14886">
        <v>3</v>
      </c>
      <c r="E14886">
        <v>3</v>
      </c>
      <c r="F14886">
        <v>3</v>
      </c>
      <c r="G14886">
        <v>3</v>
      </c>
      <c r="H14886">
        <v>3</v>
      </c>
      <c r="I14886">
        <v>3</v>
      </c>
      <c r="J14886">
        <v>3</v>
      </c>
      <c r="K14886">
        <v>27</v>
      </c>
      <c r="L14886">
        <v>3</v>
      </c>
      <c r="M14886">
        <v>3</v>
      </c>
      <c r="N14886">
        <v>3</v>
      </c>
      <c r="O14886">
        <v>3</v>
      </c>
      <c r="P14886">
        <v>3</v>
      </c>
      <c r="Q14886">
        <v>3</v>
      </c>
      <c r="R14886">
        <v>3</v>
      </c>
      <c r="S14886">
        <v>3</v>
      </c>
      <c r="T14886">
        <v>3</v>
      </c>
      <c r="U14886">
        <v>27</v>
      </c>
      <c r="V14886">
        <v>54</v>
      </c>
      <c r="W14886" t="s">
        <v>527</v>
      </c>
      <c r="X14886" t="s">
        <v>2700</v>
      </c>
      <c r="Y14886" t="s">
        <v>44</v>
      </c>
    </row>
    <row r="14887" spans="1:25" x14ac:dyDescent="0.25">
      <c r="A14887" t="s">
        <v>19117</v>
      </c>
      <c r="B14887">
        <v>5</v>
      </c>
      <c r="C14887">
        <v>4</v>
      </c>
      <c r="D14887">
        <v>3</v>
      </c>
      <c r="E14887">
        <v>4</v>
      </c>
      <c r="F14887">
        <v>3</v>
      </c>
      <c r="G14887">
        <v>4</v>
      </c>
      <c r="H14887">
        <v>3</v>
      </c>
      <c r="I14887">
        <v>4</v>
      </c>
      <c r="J14887">
        <v>5</v>
      </c>
      <c r="K14887">
        <v>35</v>
      </c>
      <c r="L14887">
        <v>4</v>
      </c>
      <c r="M14887">
        <v>3</v>
      </c>
      <c r="N14887">
        <v>4</v>
      </c>
      <c r="O14887">
        <v>4</v>
      </c>
      <c r="P14887">
        <v>4</v>
      </c>
      <c r="Q14887">
        <v>5</v>
      </c>
      <c r="R14887">
        <v>4</v>
      </c>
      <c r="S14887">
        <v>3</v>
      </c>
      <c r="T14887">
        <v>5</v>
      </c>
      <c r="U14887">
        <v>36</v>
      </c>
      <c r="V14887">
        <v>71</v>
      </c>
      <c r="W14887" t="s">
        <v>39</v>
      </c>
      <c r="X14887" t="s">
        <v>8296</v>
      </c>
      <c r="Y14887" t="s">
        <v>10</v>
      </c>
    </row>
    <row r="14888" spans="1:25" x14ac:dyDescent="0.25">
      <c r="A14888" t="s">
        <v>19118</v>
      </c>
      <c r="B14888">
        <v>4</v>
      </c>
      <c r="C14888">
        <v>4</v>
      </c>
      <c r="D14888">
        <v>4</v>
      </c>
      <c r="E14888">
        <v>3</v>
      </c>
      <c r="F14888">
        <v>4</v>
      </c>
      <c r="G14888">
        <v>5</v>
      </c>
      <c r="H14888">
        <v>4</v>
      </c>
      <c r="I14888">
        <v>4</v>
      </c>
      <c r="J14888">
        <v>4</v>
      </c>
      <c r="K14888">
        <v>36</v>
      </c>
      <c r="L14888">
        <v>4</v>
      </c>
      <c r="M14888">
        <v>3</v>
      </c>
      <c r="N14888">
        <v>5</v>
      </c>
      <c r="O14888">
        <v>3</v>
      </c>
      <c r="P14888">
        <v>5</v>
      </c>
      <c r="Q14888">
        <v>4</v>
      </c>
      <c r="R14888">
        <v>4</v>
      </c>
      <c r="S14888">
        <v>4</v>
      </c>
      <c r="T14888">
        <v>4</v>
      </c>
      <c r="U14888">
        <v>36</v>
      </c>
      <c r="V14888">
        <v>72</v>
      </c>
      <c r="W14888" t="s">
        <v>8</v>
      </c>
      <c r="X14888" t="s">
        <v>11238</v>
      </c>
      <c r="Y14888" t="s">
        <v>10</v>
      </c>
    </row>
    <row r="14889" spans="1:25" x14ac:dyDescent="0.25">
      <c r="A14889" t="s">
        <v>19119</v>
      </c>
      <c r="B14889">
        <v>4</v>
      </c>
      <c r="C14889">
        <v>4</v>
      </c>
      <c r="D14889">
        <v>4</v>
      </c>
      <c r="E14889">
        <v>3</v>
      </c>
      <c r="F14889">
        <v>5</v>
      </c>
      <c r="G14889">
        <v>4</v>
      </c>
      <c r="H14889">
        <v>3</v>
      </c>
      <c r="I14889">
        <v>5</v>
      </c>
      <c r="J14889">
        <v>4</v>
      </c>
      <c r="K14889">
        <v>36</v>
      </c>
      <c r="L14889">
        <v>4</v>
      </c>
      <c r="M14889">
        <v>4</v>
      </c>
      <c r="N14889">
        <v>4</v>
      </c>
      <c r="O14889">
        <v>5</v>
      </c>
      <c r="P14889">
        <v>4</v>
      </c>
      <c r="Q14889">
        <v>3</v>
      </c>
      <c r="R14889">
        <v>4</v>
      </c>
      <c r="S14889">
        <v>3</v>
      </c>
      <c r="T14889">
        <v>5</v>
      </c>
      <c r="U14889">
        <v>36</v>
      </c>
      <c r="V14889">
        <v>72</v>
      </c>
      <c r="W14889" t="s">
        <v>91</v>
      </c>
      <c r="X14889" t="s">
        <v>5966</v>
      </c>
      <c r="Y14889" t="s">
        <v>10</v>
      </c>
    </row>
    <row r="14890" spans="1:25" x14ac:dyDescent="0.25">
      <c r="A14890" t="s">
        <v>19120</v>
      </c>
      <c r="B14890">
        <v>5</v>
      </c>
      <c r="C14890">
        <v>4</v>
      </c>
      <c r="D14890">
        <v>4</v>
      </c>
      <c r="E14890">
        <v>5</v>
      </c>
      <c r="F14890">
        <v>4</v>
      </c>
      <c r="G14890">
        <v>3</v>
      </c>
      <c r="H14890">
        <v>4</v>
      </c>
      <c r="I14890">
        <v>4</v>
      </c>
      <c r="J14890">
        <v>3</v>
      </c>
      <c r="K14890">
        <v>36</v>
      </c>
      <c r="L14890">
        <v>5</v>
      </c>
      <c r="M14890">
        <v>3</v>
      </c>
      <c r="N14890">
        <v>4</v>
      </c>
      <c r="O14890">
        <v>3</v>
      </c>
      <c r="P14890">
        <v>4</v>
      </c>
      <c r="Q14890">
        <v>5</v>
      </c>
      <c r="R14890">
        <v>5</v>
      </c>
      <c r="S14890">
        <v>3</v>
      </c>
      <c r="T14890">
        <v>4</v>
      </c>
      <c r="U14890">
        <v>36</v>
      </c>
      <c r="V14890">
        <v>72</v>
      </c>
      <c r="W14890" t="s">
        <v>848</v>
      </c>
      <c r="X14890" t="s">
        <v>13039</v>
      </c>
      <c r="Y14890" t="s">
        <v>10</v>
      </c>
    </row>
    <row r="14891" spans="1:25" x14ac:dyDescent="0.25">
      <c r="A14891" t="s">
        <v>19121</v>
      </c>
      <c r="B14891">
        <v>4</v>
      </c>
      <c r="C14891">
        <v>3</v>
      </c>
      <c r="D14891">
        <v>4</v>
      </c>
      <c r="E14891">
        <v>4</v>
      </c>
      <c r="F14891">
        <v>4</v>
      </c>
      <c r="G14891">
        <v>5</v>
      </c>
      <c r="H14891">
        <v>3</v>
      </c>
      <c r="I14891">
        <v>5</v>
      </c>
      <c r="J14891">
        <v>4</v>
      </c>
      <c r="K14891">
        <v>36</v>
      </c>
      <c r="L14891">
        <v>4</v>
      </c>
      <c r="M14891">
        <v>4</v>
      </c>
      <c r="N14891">
        <v>3</v>
      </c>
      <c r="O14891">
        <v>4</v>
      </c>
      <c r="P14891">
        <v>4</v>
      </c>
      <c r="Q14891">
        <v>5</v>
      </c>
      <c r="R14891">
        <v>4</v>
      </c>
      <c r="S14891">
        <v>4</v>
      </c>
      <c r="T14891">
        <v>4</v>
      </c>
      <c r="U14891">
        <v>36</v>
      </c>
      <c r="V14891">
        <v>72</v>
      </c>
      <c r="W14891" t="s">
        <v>669</v>
      </c>
      <c r="X14891" t="s">
        <v>15964</v>
      </c>
      <c r="Y14891" t="s">
        <v>10</v>
      </c>
    </row>
    <row r="14892" spans="1:25" x14ac:dyDescent="0.25">
      <c r="A14892" t="s">
        <v>19122</v>
      </c>
      <c r="B14892">
        <v>4</v>
      </c>
      <c r="C14892">
        <v>5</v>
      </c>
      <c r="D14892">
        <v>3</v>
      </c>
      <c r="E14892">
        <v>4</v>
      </c>
      <c r="F14892">
        <v>4</v>
      </c>
      <c r="G14892">
        <v>5</v>
      </c>
      <c r="H14892">
        <v>3</v>
      </c>
      <c r="I14892">
        <v>4</v>
      </c>
      <c r="J14892">
        <v>4</v>
      </c>
      <c r="K14892">
        <v>36</v>
      </c>
      <c r="L14892">
        <v>4</v>
      </c>
      <c r="M14892">
        <v>5</v>
      </c>
      <c r="N14892">
        <v>3</v>
      </c>
      <c r="O14892">
        <v>4</v>
      </c>
      <c r="P14892">
        <v>5</v>
      </c>
      <c r="Q14892">
        <v>4</v>
      </c>
      <c r="R14892">
        <v>3</v>
      </c>
      <c r="S14892">
        <v>4</v>
      </c>
      <c r="T14892">
        <v>4</v>
      </c>
      <c r="U14892">
        <v>36</v>
      </c>
      <c r="V14892">
        <v>72</v>
      </c>
      <c r="W14892" t="s">
        <v>143</v>
      </c>
      <c r="X14892" t="s">
        <v>7657</v>
      </c>
      <c r="Y14892" t="s">
        <v>10</v>
      </c>
    </row>
    <row r="14893" spans="1:25" x14ac:dyDescent="0.25">
      <c r="A14893" t="s">
        <v>19123</v>
      </c>
      <c r="B14893">
        <v>5</v>
      </c>
      <c r="C14893">
        <v>3</v>
      </c>
      <c r="D14893">
        <v>4</v>
      </c>
      <c r="E14893">
        <v>4</v>
      </c>
      <c r="F14893">
        <v>3</v>
      </c>
      <c r="G14893">
        <v>4</v>
      </c>
      <c r="H14893">
        <v>4</v>
      </c>
      <c r="I14893">
        <v>4</v>
      </c>
      <c r="J14893">
        <v>5</v>
      </c>
      <c r="K14893">
        <v>36</v>
      </c>
      <c r="L14893">
        <v>4</v>
      </c>
      <c r="M14893">
        <v>4</v>
      </c>
      <c r="N14893">
        <v>3</v>
      </c>
      <c r="O14893">
        <v>5</v>
      </c>
      <c r="P14893">
        <v>3</v>
      </c>
      <c r="Q14893">
        <v>4</v>
      </c>
      <c r="R14893">
        <v>4</v>
      </c>
      <c r="S14893">
        <v>4</v>
      </c>
      <c r="T14893">
        <v>5</v>
      </c>
      <c r="U14893">
        <v>36</v>
      </c>
      <c r="V14893">
        <v>72</v>
      </c>
      <c r="W14893" t="s">
        <v>15</v>
      </c>
      <c r="X14893" t="s">
        <v>4760</v>
      </c>
      <c r="Y14893" t="s">
        <v>10</v>
      </c>
    </row>
    <row r="14894" spans="1:25" x14ac:dyDescent="0.25">
      <c r="A14894" t="s">
        <v>19124</v>
      </c>
      <c r="B14894">
        <v>5</v>
      </c>
      <c r="C14894">
        <v>3</v>
      </c>
      <c r="D14894">
        <v>4</v>
      </c>
      <c r="E14894">
        <v>4</v>
      </c>
      <c r="F14894">
        <v>3</v>
      </c>
      <c r="G14894">
        <v>4</v>
      </c>
      <c r="H14894">
        <v>4</v>
      </c>
      <c r="I14894">
        <v>4</v>
      </c>
      <c r="J14894">
        <v>5</v>
      </c>
      <c r="K14894">
        <v>36</v>
      </c>
      <c r="L14894">
        <v>4</v>
      </c>
      <c r="M14894">
        <v>4</v>
      </c>
      <c r="N14894">
        <v>3</v>
      </c>
      <c r="O14894">
        <v>5</v>
      </c>
      <c r="P14894">
        <v>3</v>
      </c>
      <c r="Q14894">
        <v>4</v>
      </c>
      <c r="R14894">
        <v>4</v>
      </c>
      <c r="S14894">
        <v>4</v>
      </c>
      <c r="T14894">
        <v>5</v>
      </c>
      <c r="U14894">
        <v>36</v>
      </c>
      <c r="V14894">
        <v>72</v>
      </c>
      <c r="W14894" t="s">
        <v>15</v>
      </c>
      <c r="X14894" t="s">
        <v>4760</v>
      </c>
      <c r="Y14894" t="s">
        <v>10</v>
      </c>
    </row>
    <row r="14895" spans="1:25" x14ac:dyDescent="0.25">
      <c r="A14895" t="s">
        <v>19125</v>
      </c>
      <c r="B14895">
        <v>5</v>
      </c>
      <c r="C14895">
        <v>3</v>
      </c>
      <c r="D14895">
        <v>4</v>
      </c>
      <c r="E14895">
        <v>4</v>
      </c>
      <c r="F14895">
        <v>3</v>
      </c>
      <c r="G14895">
        <v>4</v>
      </c>
      <c r="H14895">
        <v>4</v>
      </c>
      <c r="I14895">
        <v>4</v>
      </c>
      <c r="J14895">
        <v>5</v>
      </c>
      <c r="K14895">
        <v>36</v>
      </c>
      <c r="L14895">
        <v>4</v>
      </c>
      <c r="M14895">
        <v>4</v>
      </c>
      <c r="N14895">
        <v>3</v>
      </c>
      <c r="O14895">
        <v>5</v>
      </c>
      <c r="P14895">
        <v>3</v>
      </c>
      <c r="Q14895">
        <v>4</v>
      </c>
      <c r="R14895">
        <v>4</v>
      </c>
      <c r="S14895">
        <v>4</v>
      </c>
      <c r="T14895">
        <v>5</v>
      </c>
      <c r="U14895">
        <v>36</v>
      </c>
      <c r="V14895">
        <v>72</v>
      </c>
      <c r="W14895" t="s">
        <v>15</v>
      </c>
      <c r="X14895" t="s">
        <v>4760</v>
      </c>
      <c r="Y14895" t="s">
        <v>10</v>
      </c>
    </row>
    <row r="14896" spans="1:25" x14ac:dyDescent="0.25">
      <c r="A14896" t="s">
        <v>19126</v>
      </c>
      <c r="B14896">
        <v>4</v>
      </c>
      <c r="C14896">
        <v>3</v>
      </c>
      <c r="D14896">
        <v>5</v>
      </c>
      <c r="E14896">
        <v>3</v>
      </c>
      <c r="F14896">
        <v>4</v>
      </c>
      <c r="G14896">
        <v>4</v>
      </c>
      <c r="H14896">
        <v>5</v>
      </c>
      <c r="I14896">
        <v>3</v>
      </c>
      <c r="J14896">
        <v>4</v>
      </c>
      <c r="K14896">
        <v>35</v>
      </c>
      <c r="L14896">
        <v>4</v>
      </c>
      <c r="M14896">
        <v>4</v>
      </c>
      <c r="N14896">
        <v>4</v>
      </c>
      <c r="O14896">
        <v>3</v>
      </c>
      <c r="P14896">
        <v>5</v>
      </c>
      <c r="Q14896">
        <v>4</v>
      </c>
      <c r="R14896">
        <v>5</v>
      </c>
      <c r="S14896">
        <v>3</v>
      </c>
      <c r="T14896">
        <v>5</v>
      </c>
      <c r="U14896">
        <v>37</v>
      </c>
      <c r="V14896">
        <v>72</v>
      </c>
      <c r="W14896" t="s">
        <v>15</v>
      </c>
      <c r="X14896" t="s">
        <v>4760</v>
      </c>
      <c r="Y14896" t="s">
        <v>10</v>
      </c>
    </row>
    <row r="14897" spans="1:25" x14ac:dyDescent="0.25">
      <c r="A14897" t="s">
        <v>19127</v>
      </c>
      <c r="B14897">
        <v>5</v>
      </c>
      <c r="C14897">
        <v>4</v>
      </c>
      <c r="D14897">
        <v>4</v>
      </c>
      <c r="E14897">
        <v>3</v>
      </c>
      <c r="F14897">
        <v>4</v>
      </c>
      <c r="G14897">
        <v>4</v>
      </c>
      <c r="H14897">
        <v>3</v>
      </c>
      <c r="I14897">
        <v>4</v>
      </c>
      <c r="J14897">
        <v>5</v>
      </c>
      <c r="K14897">
        <v>36</v>
      </c>
      <c r="L14897">
        <v>5</v>
      </c>
      <c r="M14897">
        <v>4</v>
      </c>
      <c r="N14897">
        <v>3</v>
      </c>
      <c r="O14897">
        <v>4</v>
      </c>
      <c r="P14897">
        <v>4</v>
      </c>
      <c r="Q14897">
        <v>4</v>
      </c>
      <c r="R14897">
        <v>3</v>
      </c>
      <c r="S14897">
        <v>4</v>
      </c>
      <c r="T14897">
        <v>5</v>
      </c>
      <c r="U14897">
        <v>36</v>
      </c>
      <c r="V14897">
        <v>72</v>
      </c>
      <c r="W14897" t="s">
        <v>15</v>
      </c>
      <c r="X14897" t="s">
        <v>4993</v>
      </c>
      <c r="Y14897" t="s">
        <v>10</v>
      </c>
    </row>
    <row r="14898" spans="1:25" x14ac:dyDescent="0.25">
      <c r="A14898" t="s">
        <v>19128</v>
      </c>
      <c r="B14898">
        <v>4</v>
      </c>
      <c r="C14898">
        <v>5</v>
      </c>
      <c r="D14898">
        <v>4</v>
      </c>
      <c r="E14898">
        <v>4</v>
      </c>
      <c r="F14898">
        <v>3</v>
      </c>
      <c r="G14898">
        <v>4</v>
      </c>
      <c r="H14898">
        <v>5</v>
      </c>
      <c r="I14898">
        <v>4</v>
      </c>
      <c r="J14898">
        <v>3</v>
      </c>
      <c r="K14898">
        <v>36</v>
      </c>
      <c r="L14898">
        <v>5</v>
      </c>
      <c r="M14898">
        <v>4</v>
      </c>
      <c r="N14898">
        <v>4</v>
      </c>
      <c r="O14898">
        <v>3</v>
      </c>
      <c r="P14898">
        <v>4</v>
      </c>
      <c r="Q14898">
        <v>4</v>
      </c>
      <c r="R14898">
        <v>3</v>
      </c>
      <c r="S14898">
        <v>4</v>
      </c>
      <c r="T14898">
        <v>5</v>
      </c>
      <c r="U14898">
        <v>36</v>
      </c>
      <c r="V14898">
        <v>72</v>
      </c>
      <c r="W14898" t="s">
        <v>747</v>
      </c>
      <c r="X14898" t="s">
        <v>19129</v>
      </c>
      <c r="Y14898" t="s">
        <v>10</v>
      </c>
    </row>
    <row r="14899" spans="1:25" x14ac:dyDescent="0.25">
      <c r="A14899" t="s">
        <v>19130</v>
      </c>
      <c r="B14899">
        <v>4</v>
      </c>
      <c r="C14899">
        <v>4</v>
      </c>
      <c r="D14899">
        <v>5</v>
      </c>
      <c r="E14899">
        <v>3</v>
      </c>
      <c r="F14899">
        <v>5</v>
      </c>
      <c r="G14899">
        <v>4</v>
      </c>
      <c r="H14899">
        <v>3</v>
      </c>
      <c r="I14899">
        <v>4</v>
      </c>
      <c r="J14899">
        <v>4</v>
      </c>
      <c r="K14899">
        <v>36</v>
      </c>
      <c r="L14899">
        <v>4</v>
      </c>
      <c r="M14899">
        <v>5</v>
      </c>
      <c r="N14899">
        <v>3</v>
      </c>
      <c r="O14899">
        <v>4</v>
      </c>
      <c r="P14899">
        <v>4</v>
      </c>
      <c r="Q14899">
        <v>3</v>
      </c>
      <c r="R14899">
        <v>4</v>
      </c>
      <c r="S14899">
        <v>4</v>
      </c>
      <c r="T14899">
        <v>5</v>
      </c>
      <c r="U14899">
        <v>36</v>
      </c>
      <c r="V14899">
        <v>72</v>
      </c>
      <c r="W14899" t="s">
        <v>52</v>
      </c>
      <c r="X14899" t="s">
        <v>14134</v>
      </c>
      <c r="Y14899" t="s">
        <v>10</v>
      </c>
    </row>
    <row r="14900" spans="1:25" x14ac:dyDescent="0.25">
      <c r="A14900" t="s">
        <v>19131</v>
      </c>
      <c r="B14900">
        <v>4</v>
      </c>
      <c r="C14900">
        <v>5</v>
      </c>
      <c r="D14900">
        <v>4</v>
      </c>
      <c r="E14900">
        <v>3</v>
      </c>
      <c r="F14900">
        <v>4</v>
      </c>
      <c r="G14900">
        <v>5</v>
      </c>
      <c r="H14900">
        <v>3</v>
      </c>
      <c r="I14900">
        <v>4</v>
      </c>
      <c r="J14900">
        <v>4</v>
      </c>
      <c r="K14900">
        <v>36</v>
      </c>
      <c r="L14900">
        <v>4</v>
      </c>
      <c r="M14900">
        <v>4</v>
      </c>
      <c r="N14900">
        <v>4</v>
      </c>
      <c r="O14900">
        <v>3</v>
      </c>
      <c r="P14900">
        <v>5</v>
      </c>
      <c r="Q14900">
        <v>3</v>
      </c>
      <c r="R14900">
        <v>4</v>
      </c>
      <c r="S14900">
        <v>5</v>
      </c>
      <c r="T14900">
        <v>4</v>
      </c>
      <c r="U14900">
        <v>36</v>
      </c>
      <c r="V14900">
        <v>72</v>
      </c>
      <c r="W14900" t="s">
        <v>143</v>
      </c>
      <c r="X14900" t="s">
        <v>758</v>
      </c>
      <c r="Y14900" t="s">
        <v>10</v>
      </c>
    </row>
    <row r="14901" spans="1:25" x14ac:dyDescent="0.25">
      <c r="A14901" t="s">
        <v>19132</v>
      </c>
      <c r="B14901">
        <v>4</v>
      </c>
      <c r="C14901">
        <v>4</v>
      </c>
      <c r="D14901">
        <v>5</v>
      </c>
      <c r="E14901">
        <v>3</v>
      </c>
      <c r="F14901">
        <v>4</v>
      </c>
      <c r="G14901">
        <v>4</v>
      </c>
      <c r="H14901">
        <v>5</v>
      </c>
      <c r="I14901">
        <v>3</v>
      </c>
      <c r="J14901">
        <v>4</v>
      </c>
      <c r="K14901">
        <v>36</v>
      </c>
      <c r="L14901">
        <v>4</v>
      </c>
      <c r="M14901">
        <v>4</v>
      </c>
      <c r="N14901">
        <v>4</v>
      </c>
      <c r="O14901">
        <v>3</v>
      </c>
      <c r="P14901">
        <v>5</v>
      </c>
      <c r="Q14901">
        <v>4</v>
      </c>
      <c r="R14901">
        <v>3</v>
      </c>
      <c r="S14901">
        <v>4</v>
      </c>
      <c r="T14901">
        <v>5</v>
      </c>
      <c r="U14901">
        <v>36</v>
      </c>
      <c r="V14901">
        <v>72</v>
      </c>
      <c r="W14901" t="s">
        <v>166</v>
      </c>
      <c r="X14901" t="s">
        <v>18512</v>
      </c>
      <c r="Y14901" t="s">
        <v>10</v>
      </c>
    </row>
    <row r="14902" spans="1:25" x14ac:dyDescent="0.25">
      <c r="A14902" t="s">
        <v>19133</v>
      </c>
      <c r="B14902">
        <v>5</v>
      </c>
      <c r="C14902">
        <v>3</v>
      </c>
      <c r="D14902">
        <v>4</v>
      </c>
      <c r="E14902">
        <v>5</v>
      </c>
      <c r="F14902">
        <v>3</v>
      </c>
      <c r="G14902">
        <v>4</v>
      </c>
      <c r="H14902">
        <v>4</v>
      </c>
      <c r="I14902">
        <v>4</v>
      </c>
      <c r="J14902">
        <v>4</v>
      </c>
      <c r="K14902">
        <v>36</v>
      </c>
      <c r="L14902">
        <v>0</v>
      </c>
      <c r="M14902">
        <v>0</v>
      </c>
      <c r="N14902">
        <v>0</v>
      </c>
      <c r="O14902">
        <v>0</v>
      </c>
      <c r="P14902">
        <v>0</v>
      </c>
      <c r="Q14902">
        <v>0</v>
      </c>
      <c r="R14902">
        <v>0</v>
      </c>
      <c r="S14902">
        <v>0</v>
      </c>
      <c r="T14902">
        <v>0</v>
      </c>
      <c r="U14902">
        <v>0</v>
      </c>
      <c r="V14902">
        <v>36</v>
      </c>
      <c r="W14902" t="s">
        <v>58</v>
      </c>
      <c r="X14902" t="s">
        <v>2589</v>
      </c>
      <c r="Y14902" t="s">
        <v>10</v>
      </c>
    </row>
    <row r="14903" spans="1:25" x14ac:dyDescent="0.25">
      <c r="A14903" t="s">
        <v>19134</v>
      </c>
      <c r="B14903">
        <v>4</v>
      </c>
      <c r="C14903">
        <v>5</v>
      </c>
      <c r="D14903">
        <v>4</v>
      </c>
      <c r="E14903">
        <v>3</v>
      </c>
      <c r="F14903">
        <v>4</v>
      </c>
      <c r="G14903">
        <v>3</v>
      </c>
      <c r="H14903">
        <v>5</v>
      </c>
      <c r="I14903">
        <v>3</v>
      </c>
      <c r="J14903">
        <v>4</v>
      </c>
      <c r="K14903">
        <v>35</v>
      </c>
      <c r="L14903">
        <v>4</v>
      </c>
      <c r="M14903">
        <v>3</v>
      </c>
      <c r="N14903">
        <v>4</v>
      </c>
      <c r="O14903">
        <v>5</v>
      </c>
      <c r="P14903">
        <v>4</v>
      </c>
      <c r="Q14903">
        <v>4</v>
      </c>
      <c r="R14903">
        <v>3</v>
      </c>
      <c r="S14903">
        <v>3</v>
      </c>
      <c r="T14903">
        <v>5</v>
      </c>
      <c r="U14903">
        <v>35</v>
      </c>
      <c r="V14903">
        <v>70</v>
      </c>
      <c r="W14903" t="s">
        <v>176</v>
      </c>
      <c r="X14903" t="s">
        <v>177</v>
      </c>
      <c r="Y14903" t="s">
        <v>10</v>
      </c>
    </row>
    <row r="14904" spans="1:25" x14ac:dyDescent="0.25">
      <c r="A14904" t="s">
        <v>19135</v>
      </c>
      <c r="B14904">
        <v>4</v>
      </c>
      <c r="C14904">
        <v>4</v>
      </c>
      <c r="D14904">
        <v>5</v>
      </c>
      <c r="E14904">
        <v>3</v>
      </c>
      <c r="F14904">
        <v>4</v>
      </c>
      <c r="G14904">
        <v>5</v>
      </c>
      <c r="H14904">
        <v>4</v>
      </c>
      <c r="I14904">
        <v>3</v>
      </c>
      <c r="J14904">
        <v>4</v>
      </c>
      <c r="K14904">
        <v>36</v>
      </c>
      <c r="L14904">
        <v>4</v>
      </c>
      <c r="M14904">
        <v>5</v>
      </c>
      <c r="N14904">
        <v>3</v>
      </c>
      <c r="O14904">
        <v>4</v>
      </c>
      <c r="P14904">
        <v>4</v>
      </c>
      <c r="Q14904">
        <v>3</v>
      </c>
      <c r="R14904">
        <v>5</v>
      </c>
      <c r="S14904">
        <v>4</v>
      </c>
      <c r="T14904">
        <v>4</v>
      </c>
      <c r="U14904">
        <v>36</v>
      </c>
      <c r="V14904">
        <v>72</v>
      </c>
      <c r="W14904" t="s">
        <v>3274</v>
      </c>
      <c r="X14904" t="s">
        <v>19136</v>
      </c>
      <c r="Y14904" t="s">
        <v>1282</v>
      </c>
    </row>
    <row r="14905" spans="1:25" x14ac:dyDescent="0.25">
      <c r="A14905" t="s">
        <v>19137</v>
      </c>
      <c r="B14905">
        <v>4</v>
      </c>
      <c r="C14905">
        <v>4</v>
      </c>
      <c r="D14905">
        <v>5</v>
      </c>
      <c r="E14905">
        <v>3</v>
      </c>
      <c r="F14905">
        <v>4</v>
      </c>
      <c r="G14905">
        <v>4</v>
      </c>
      <c r="H14905">
        <v>4</v>
      </c>
      <c r="I14905">
        <v>3</v>
      </c>
      <c r="J14905">
        <v>5</v>
      </c>
      <c r="K14905">
        <v>36</v>
      </c>
      <c r="L14905">
        <v>0</v>
      </c>
      <c r="M14905">
        <v>0</v>
      </c>
      <c r="N14905">
        <v>0</v>
      </c>
      <c r="O14905">
        <v>0</v>
      </c>
      <c r="P14905">
        <v>0</v>
      </c>
      <c r="Q14905">
        <v>0</v>
      </c>
      <c r="R14905">
        <v>0</v>
      </c>
      <c r="S14905">
        <v>0</v>
      </c>
      <c r="T14905">
        <v>0</v>
      </c>
      <c r="U14905">
        <v>0</v>
      </c>
      <c r="V14905">
        <v>36</v>
      </c>
      <c r="W14905" t="s">
        <v>665</v>
      </c>
      <c r="X14905" t="s">
        <v>1954</v>
      </c>
      <c r="Y14905" t="s">
        <v>10</v>
      </c>
    </row>
    <row r="14906" spans="1:25" x14ac:dyDescent="0.25">
      <c r="A14906" t="s">
        <v>19138</v>
      </c>
      <c r="B14906">
        <v>3</v>
      </c>
      <c r="C14906">
        <v>4</v>
      </c>
      <c r="D14906">
        <v>4</v>
      </c>
      <c r="E14906">
        <v>5</v>
      </c>
      <c r="F14906">
        <v>4</v>
      </c>
      <c r="G14906">
        <v>4</v>
      </c>
      <c r="H14906">
        <v>3</v>
      </c>
      <c r="I14906">
        <v>4</v>
      </c>
      <c r="J14906">
        <v>5</v>
      </c>
      <c r="K14906">
        <v>36</v>
      </c>
      <c r="L14906">
        <v>0</v>
      </c>
      <c r="M14906">
        <v>0</v>
      </c>
      <c r="N14906">
        <v>0</v>
      </c>
      <c r="O14906">
        <v>0</v>
      </c>
      <c r="P14906">
        <v>0</v>
      </c>
      <c r="Q14906">
        <v>0</v>
      </c>
      <c r="R14906">
        <v>0</v>
      </c>
      <c r="S14906">
        <v>0</v>
      </c>
      <c r="T14906">
        <v>0</v>
      </c>
      <c r="U14906">
        <v>0</v>
      </c>
      <c r="V14906">
        <v>36</v>
      </c>
      <c r="W14906" t="s">
        <v>665</v>
      </c>
      <c r="X14906" t="s">
        <v>1954</v>
      </c>
      <c r="Y14906" t="s">
        <v>10</v>
      </c>
    </row>
    <row r="14907" spans="1:25" x14ac:dyDescent="0.25">
      <c r="A14907" t="s">
        <v>19139</v>
      </c>
      <c r="B14907">
        <v>4</v>
      </c>
      <c r="C14907">
        <v>3</v>
      </c>
      <c r="D14907">
        <v>4</v>
      </c>
      <c r="E14907">
        <v>4</v>
      </c>
      <c r="F14907">
        <v>3</v>
      </c>
      <c r="G14907">
        <v>3</v>
      </c>
      <c r="H14907">
        <v>3</v>
      </c>
      <c r="I14907">
        <v>4</v>
      </c>
      <c r="J14907">
        <v>3</v>
      </c>
      <c r="K14907">
        <v>31</v>
      </c>
      <c r="L14907">
        <v>0</v>
      </c>
      <c r="M14907">
        <v>0</v>
      </c>
      <c r="N14907">
        <v>0</v>
      </c>
      <c r="O14907">
        <v>0</v>
      </c>
      <c r="P14907">
        <v>0</v>
      </c>
      <c r="Q14907">
        <v>0</v>
      </c>
      <c r="R14907">
        <v>0</v>
      </c>
      <c r="S14907">
        <v>0</v>
      </c>
      <c r="T14907">
        <v>0</v>
      </c>
      <c r="U14907">
        <v>0</v>
      </c>
      <c r="V14907">
        <v>31</v>
      </c>
      <c r="W14907" t="s">
        <v>308</v>
      </c>
      <c r="X14907" t="s">
        <v>19141</v>
      </c>
      <c r="Y14907" t="s">
        <v>10</v>
      </c>
    </row>
    <row r="14908" spans="1:25" x14ac:dyDescent="0.25">
      <c r="A14908" t="s">
        <v>19139</v>
      </c>
      <c r="B14908">
        <v>4</v>
      </c>
      <c r="C14908">
        <v>5</v>
      </c>
      <c r="D14908">
        <v>3</v>
      </c>
      <c r="E14908">
        <v>5</v>
      </c>
      <c r="F14908">
        <v>3</v>
      </c>
      <c r="G14908">
        <v>4</v>
      </c>
      <c r="H14908">
        <v>4</v>
      </c>
      <c r="I14908">
        <v>4</v>
      </c>
      <c r="J14908">
        <v>4</v>
      </c>
      <c r="K14908">
        <v>36</v>
      </c>
      <c r="L14908">
        <v>5</v>
      </c>
      <c r="M14908">
        <v>4</v>
      </c>
      <c r="N14908">
        <v>3</v>
      </c>
      <c r="O14908">
        <v>4</v>
      </c>
      <c r="P14908">
        <v>4</v>
      </c>
      <c r="Q14908">
        <v>4</v>
      </c>
      <c r="R14908">
        <v>3</v>
      </c>
      <c r="S14908">
        <v>5</v>
      </c>
      <c r="T14908">
        <v>4</v>
      </c>
      <c r="U14908">
        <v>36</v>
      </c>
      <c r="V14908">
        <v>72</v>
      </c>
      <c r="W14908" t="s">
        <v>15</v>
      </c>
      <c r="X14908" t="s">
        <v>19140</v>
      </c>
      <c r="Y14908" t="s">
        <v>10</v>
      </c>
    </row>
    <row r="14909" spans="1:25" x14ac:dyDescent="0.25">
      <c r="A14909" t="s">
        <v>19139</v>
      </c>
      <c r="B14909">
        <v>5</v>
      </c>
      <c r="C14909">
        <v>4</v>
      </c>
      <c r="D14909">
        <v>3</v>
      </c>
      <c r="E14909">
        <v>4</v>
      </c>
      <c r="F14909">
        <v>5</v>
      </c>
      <c r="G14909">
        <v>3</v>
      </c>
      <c r="H14909">
        <v>4</v>
      </c>
      <c r="I14909">
        <v>4</v>
      </c>
      <c r="J14909">
        <v>4</v>
      </c>
      <c r="K14909">
        <v>36</v>
      </c>
      <c r="L14909">
        <v>4</v>
      </c>
      <c r="M14909">
        <v>4</v>
      </c>
      <c r="N14909">
        <v>3</v>
      </c>
      <c r="O14909">
        <v>5</v>
      </c>
      <c r="P14909">
        <v>4</v>
      </c>
      <c r="Q14909">
        <v>3</v>
      </c>
      <c r="R14909">
        <v>4</v>
      </c>
      <c r="S14909">
        <v>5</v>
      </c>
      <c r="T14909">
        <v>4</v>
      </c>
      <c r="U14909">
        <v>36</v>
      </c>
      <c r="V14909">
        <v>72</v>
      </c>
      <c r="W14909" t="s">
        <v>39</v>
      </c>
      <c r="X14909" t="s">
        <v>5385</v>
      </c>
      <c r="Y14909" t="s">
        <v>10</v>
      </c>
    </row>
    <row r="14910" spans="1:25" x14ac:dyDescent="0.25">
      <c r="A14910" t="s">
        <v>19139</v>
      </c>
      <c r="B14910">
        <v>4</v>
      </c>
      <c r="C14910">
        <v>4</v>
      </c>
      <c r="D14910">
        <v>4</v>
      </c>
      <c r="E14910">
        <v>5</v>
      </c>
      <c r="F14910">
        <v>3</v>
      </c>
      <c r="G14910">
        <v>5</v>
      </c>
      <c r="H14910">
        <v>4</v>
      </c>
      <c r="I14910">
        <v>3</v>
      </c>
      <c r="J14910">
        <v>4</v>
      </c>
      <c r="K14910">
        <v>36</v>
      </c>
      <c r="L14910">
        <v>5</v>
      </c>
      <c r="M14910">
        <v>4</v>
      </c>
      <c r="N14910">
        <v>4</v>
      </c>
      <c r="O14910">
        <v>4</v>
      </c>
      <c r="P14910">
        <v>3</v>
      </c>
      <c r="Q14910">
        <v>4</v>
      </c>
      <c r="R14910">
        <v>4</v>
      </c>
      <c r="S14910">
        <v>3</v>
      </c>
      <c r="T14910">
        <v>5</v>
      </c>
      <c r="U14910">
        <v>36</v>
      </c>
      <c r="V14910">
        <v>72</v>
      </c>
      <c r="W14910" t="s">
        <v>64</v>
      </c>
      <c r="X14910" t="s">
        <v>19142</v>
      </c>
      <c r="Y14910" t="s">
        <v>10</v>
      </c>
    </row>
    <row r="14911" spans="1:25" x14ac:dyDescent="0.25">
      <c r="A14911" t="s">
        <v>19139</v>
      </c>
      <c r="B14911">
        <v>4</v>
      </c>
      <c r="C14911">
        <v>3</v>
      </c>
      <c r="D14911">
        <v>4</v>
      </c>
      <c r="E14911">
        <v>5</v>
      </c>
      <c r="F14911">
        <v>3</v>
      </c>
      <c r="G14911">
        <v>4</v>
      </c>
      <c r="H14911">
        <v>4</v>
      </c>
      <c r="I14911">
        <v>5</v>
      </c>
      <c r="J14911">
        <v>4</v>
      </c>
      <c r="K14911">
        <v>36</v>
      </c>
      <c r="L14911">
        <v>4</v>
      </c>
      <c r="M14911">
        <v>4</v>
      </c>
      <c r="N14911">
        <v>3</v>
      </c>
      <c r="O14911">
        <v>5</v>
      </c>
      <c r="P14911">
        <v>4</v>
      </c>
      <c r="Q14911">
        <v>4</v>
      </c>
      <c r="R14911">
        <v>5</v>
      </c>
      <c r="S14911">
        <v>4</v>
      </c>
      <c r="T14911">
        <v>3</v>
      </c>
      <c r="U14911">
        <v>36</v>
      </c>
      <c r="V14911">
        <v>72</v>
      </c>
      <c r="W14911" t="s">
        <v>61</v>
      </c>
      <c r="X14911" t="s">
        <v>14920</v>
      </c>
      <c r="Y14911" t="s">
        <v>10</v>
      </c>
    </row>
    <row r="14912" spans="1:25" x14ac:dyDescent="0.25">
      <c r="A14912" t="s">
        <v>19139</v>
      </c>
      <c r="B14912">
        <v>5</v>
      </c>
      <c r="C14912">
        <v>4</v>
      </c>
      <c r="D14912">
        <v>3</v>
      </c>
      <c r="E14912">
        <v>4</v>
      </c>
      <c r="F14912">
        <v>4</v>
      </c>
      <c r="G14912">
        <v>4</v>
      </c>
      <c r="H14912">
        <v>4</v>
      </c>
      <c r="I14912">
        <v>3</v>
      </c>
      <c r="J14912">
        <v>5</v>
      </c>
      <c r="K14912">
        <v>36</v>
      </c>
      <c r="L14912">
        <v>5</v>
      </c>
      <c r="M14912">
        <v>3</v>
      </c>
      <c r="N14912">
        <v>3</v>
      </c>
      <c r="O14912">
        <v>4</v>
      </c>
      <c r="P14912">
        <v>3</v>
      </c>
      <c r="Q14912">
        <v>4</v>
      </c>
      <c r="R14912">
        <v>4</v>
      </c>
      <c r="S14912">
        <v>4</v>
      </c>
      <c r="T14912">
        <v>5</v>
      </c>
      <c r="U14912">
        <v>35</v>
      </c>
      <c r="V14912">
        <v>71</v>
      </c>
      <c r="W14912" t="s">
        <v>58</v>
      </c>
      <c r="X14912" t="s">
        <v>622</v>
      </c>
      <c r="Y14912" t="s">
        <v>10</v>
      </c>
    </row>
    <row r="14913" spans="1:25" x14ac:dyDescent="0.25">
      <c r="A14913" t="s">
        <v>19143</v>
      </c>
      <c r="B14913">
        <v>4</v>
      </c>
      <c r="C14913">
        <v>4</v>
      </c>
      <c r="D14913">
        <v>4</v>
      </c>
      <c r="E14913">
        <v>5</v>
      </c>
      <c r="F14913">
        <v>4</v>
      </c>
      <c r="G14913">
        <v>5</v>
      </c>
      <c r="H14913">
        <v>3</v>
      </c>
      <c r="I14913">
        <v>4</v>
      </c>
      <c r="J14913">
        <v>3</v>
      </c>
      <c r="K14913">
        <v>36</v>
      </c>
      <c r="L14913">
        <v>5</v>
      </c>
      <c r="M14913">
        <v>4</v>
      </c>
      <c r="N14913">
        <v>3</v>
      </c>
      <c r="O14913">
        <v>4</v>
      </c>
      <c r="P14913">
        <v>3</v>
      </c>
      <c r="Q14913">
        <v>4</v>
      </c>
      <c r="R14913">
        <v>4</v>
      </c>
      <c r="S14913">
        <v>4</v>
      </c>
      <c r="T14913">
        <v>5</v>
      </c>
      <c r="U14913">
        <v>36</v>
      </c>
      <c r="V14913">
        <v>72</v>
      </c>
      <c r="W14913" t="s">
        <v>296</v>
      </c>
      <c r="X14913" t="s">
        <v>19144</v>
      </c>
      <c r="Y14913" t="s">
        <v>10</v>
      </c>
    </row>
    <row r="14914" spans="1:25" x14ac:dyDescent="0.25">
      <c r="A14914" t="s">
        <v>19145</v>
      </c>
      <c r="B14914">
        <v>5</v>
      </c>
      <c r="C14914">
        <v>3</v>
      </c>
      <c r="D14914">
        <v>4</v>
      </c>
      <c r="E14914">
        <v>4</v>
      </c>
      <c r="F14914">
        <v>3</v>
      </c>
      <c r="G14914">
        <v>5</v>
      </c>
      <c r="H14914">
        <v>4</v>
      </c>
      <c r="I14914">
        <v>4</v>
      </c>
      <c r="J14914">
        <v>4</v>
      </c>
      <c r="K14914">
        <v>36</v>
      </c>
      <c r="L14914">
        <v>4</v>
      </c>
      <c r="M14914">
        <v>4</v>
      </c>
      <c r="N14914">
        <v>4</v>
      </c>
      <c r="O14914">
        <v>5</v>
      </c>
      <c r="P14914">
        <v>4</v>
      </c>
      <c r="Q14914">
        <v>5</v>
      </c>
      <c r="R14914">
        <v>3</v>
      </c>
      <c r="S14914">
        <v>4</v>
      </c>
      <c r="T14914">
        <v>3</v>
      </c>
      <c r="U14914">
        <v>36</v>
      </c>
      <c r="V14914">
        <v>72</v>
      </c>
      <c r="W14914" t="s">
        <v>296</v>
      </c>
      <c r="X14914" t="s">
        <v>19144</v>
      </c>
      <c r="Y14914" t="s">
        <v>10</v>
      </c>
    </row>
    <row r="14915" spans="1:25" x14ac:dyDescent="0.25">
      <c r="A14915" t="s">
        <v>19146</v>
      </c>
      <c r="B14915">
        <v>5</v>
      </c>
      <c r="C14915">
        <v>4</v>
      </c>
      <c r="D14915">
        <v>3</v>
      </c>
      <c r="E14915">
        <v>4</v>
      </c>
      <c r="F14915">
        <v>3</v>
      </c>
      <c r="G14915">
        <v>4</v>
      </c>
      <c r="H14915">
        <v>4</v>
      </c>
      <c r="I14915">
        <v>4</v>
      </c>
      <c r="J14915">
        <v>5</v>
      </c>
      <c r="K14915">
        <v>36</v>
      </c>
      <c r="L14915">
        <v>5</v>
      </c>
      <c r="M14915">
        <v>3</v>
      </c>
      <c r="N14915">
        <v>4</v>
      </c>
      <c r="O14915">
        <v>4</v>
      </c>
      <c r="P14915">
        <v>3</v>
      </c>
      <c r="Q14915">
        <v>5</v>
      </c>
      <c r="R14915">
        <v>4</v>
      </c>
      <c r="S14915">
        <v>4</v>
      </c>
      <c r="T14915">
        <v>4</v>
      </c>
      <c r="U14915">
        <v>36</v>
      </c>
      <c r="V14915">
        <v>72</v>
      </c>
      <c r="W14915" t="s">
        <v>296</v>
      </c>
      <c r="X14915" t="s">
        <v>19144</v>
      </c>
      <c r="Y14915" t="s">
        <v>10</v>
      </c>
    </row>
    <row r="14916" spans="1:25" x14ac:dyDescent="0.25">
      <c r="A14916" t="s">
        <v>19147</v>
      </c>
      <c r="B14916">
        <v>5</v>
      </c>
      <c r="C14916">
        <v>4</v>
      </c>
      <c r="D14916">
        <v>3</v>
      </c>
      <c r="E14916">
        <v>5</v>
      </c>
      <c r="F14916">
        <v>4</v>
      </c>
      <c r="G14916">
        <v>4</v>
      </c>
      <c r="H14916">
        <v>4</v>
      </c>
      <c r="I14916">
        <v>3</v>
      </c>
      <c r="J14916">
        <v>4</v>
      </c>
      <c r="K14916">
        <v>36</v>
      </c>
      <c r="L14916">
        <v>4</v>
      </c>
      <c r="M14916">
        <v>3</v>
      </c>
      <c r="N14916">
        <v>5</v>
      </c>
      <c r="O14916">
        <v>3</v>
      </c>
      <c r="P14916">
        <v>4</v>
      </c>
      <c r="Q14916">
        <v>3</v>
      </c>
      <c r="R14916">
        <v>4</v>
      </c>
      <c r="S14916">
        <v>4</v>
      </c>
      <c r="T14916">
        <v>5</v>
      </c>
      <c r="U14916">
        <v>35</v>
      </c>
      <c r="V14916">
        <v>71</v>
      </c>
      <c r="W14916" t="s">
        <v>143</v>
      </c>
      <c r="X14916" t="s">
        <v>1965</v>
      </c>
      <c r="Y14916" t="s">
        <v>10</v>
      </c>
    </row>
    <row r="14917" spans="1:25" x14ac:dyDescent="0.25">
      <c r="A14917" t="s">
        <v>19148</v>
      </c>
      <c r="B14917">
        <v>4</v>
      </c>
      <c r="C14917">
        <v>4</v>
      </c>
      <c r="D14917">
        <v>3</v>
      </c>
      <c r="E14917">
        <v>4</v>
      </c>
      <c r="F14917">
        <v>4</v>
      </c>
      <c r="G14917">
        <v>3</v>
      </c>
      <c r="H14917">
        <v>5</v>
      </c>
      <c r="I14917">
        <v>4</v>
      </c>
      <c r="J14917">
        <v>4</v>
      </c>
      <c r="K14917">
        <v>35</v>
      </c>
      <c r="L14917">
        <v>5</v>
      </c>
      <c r="M14917">
        <v>4</v>
      </c>
      <c r="N14917">
        <v>3</v>
      </c>
      <c r="O14917">
        <v>4</v>
      </c>
      <c r="P14917">
        <v>4</v>
      </c>
      <c r="Q14917">
        <v>3</v>
      </c>
      <c r="R14917">
        <v>4</v>
      </c>
      <c r="S14917">
        <v>4</v>
      </c>
      <c r="T14917">
        <v>4</v>
      </c>
      <c r="U14917">
        <v>35</v>
      </c>
      <c r="V14917">
        <v>70</v>
      </c>
      <c r="W14917" t="s">
        <v>146</v>
      </c>
      <c r="X14917" t="s">
        <v>6749</v>
      </c>
      <c r="Y14917" t="s">
        <v>10</v>
      </c>
    </row>
    <row r="14918" spans="1:25" x14ac:dyDescent="0.25">
      <c r="A14918" t="s">
        <v>19149</v>
      </c>
      <c r="B14918">
        <v>5</v>
      </c>
      <c r="C14918">
        <v>4</v>
      </c>
      <c r="D14918">
        <v>4</v>
      </c>
      <c r="E14918">
        <v>4</v>
      </c>
      <c r="F14918">
        <v>3</v>
      </c>
      <c r="G14918">
        <v>4</v>
      </c>
      <c r="H14918">
        <v>4</v>
      </c>
      <c r="I14918">
        <v>3</v>
      </c>
      <c r="J14918">
        <v>5</v>
      </c>
      <c r="K14918">
        <v>36</v>
      </c>
      <c r="L14918">
        <v>4</v>
      </c>
      <c r="M14918">
        <v>5</v>
      </c>
      <c r="N14918">
        <v>3</v>
      </c>
      <c r="O14918">
        <v>5</v>
      </c>
      <c r="P14918">
        <v>4</v>
      </c>
      <c r="Q14918">
        <v>4</v>
      </c>
      <c r="R14918">
        <v>3</v>
      </c>
      <c r="S14918">
        <v>4</v>
      </c>
      <c r="T14918">
        <v>4</v>
      </c>
      <c r="U14918">
        <v>36</v>
      </c>
      <c r="V14918">
        <v>72</v>
      </c>
      <c r="W14918" t="s">
        <v>933</v>
      </c>
      <c r="X14918" t="s">
        <v>19150</v>
      </c>
      <c r="Y14918" t="s">
        <v>10</v>
      </c>
    </row>
    <row r="14919" spans="1:25" x14ac:dyDescent="0.25">
      <c r="A14919" t="s">
        <v>19151</v>
      </c>
      <c r="B14919">
        <v>4</v>
      </c>
      <c r="C14919">
        <v>3</v>
      </c>
      <c r="D14919">
        <v>4</v>
      </c>
      <c r="E14919">
        <v>5</v>
      </c>
      <c r="F14919">
        <v>3</v>
      </c>
      <c r="G14919">
        <v>4</v>
      </c>
      <c r="H14919">
        <v>4</v>
      </c>
      <c r="I14919">
        <v>5</v>
      </c>
      <c r="J14919">
        <v>4</v>
      </c>
      <c r="K14919">
        <v>36</v>
      </c>
      <c r="L14919">
        <v>4</v>
      </c>
      <c r="M14919">
        <v>4</v>
      </c>
      <c r="N14919">
        <v>3</v>
      </c>
      <c r="O14919">
        <v>5</v>
      </c>
      <c r="P14919">
        <v>4</v>
      </c>
      <c r="Q14919">
        <v>4</v>
      </c>
      <c r="R14919">
        <v>5</v>
      </c>
      <c r="S14919">
        <v>4</v>
      </c>
      <c r="T14919">
        <v>3</v>
      </c>
      <c r="U14919">
        <v>36</v>
      </c>
      <c r="V14919">
        <v>72</v>
      </c>
      <c r="W14919" t="s">
        <v>61</v>
      </c>
      <c r="X14919" t="s">
        <v>14920</v>
      </c>
      <c r="Y14919" t="s">
        <v>10</v>
      </c>
    </row>
    <row r="14920" spans="1:25" x14ac:dyDescent="0.25">
      <c r="A14920" t="s">
        <v>19152</v>
      </c>
      <c r="B14920">
        <v>4</v>
      </c>
      <c r="C14920">
        <v>4</v>
      </c>
      <c r="D14920">
        <v>3</v>
      </c>
      <c r="E14920">
        <v>4</v>
      </c>
      <c r="F14920">
        <v>4</v>
      </c>
      <c r="G14920">
        <v>4</v>
      </c>
      <c r="H14920">
        <v>4</v>
      </c>
      <c r="I14920">
        <v>3</v>
      </c>
      <c r="J14920">
        <v>5</v>
      </c>
      <c r="K14920">
        <v>35</v>
      </c>
      <c r="L14920">
        <v>5</v>
      </c>
      <c r="M14920">
        <v>3</v>
      </c>
      <c r="N14920">
        <v>3</v>
      </c>
      <c r="O14920">
        <v>4</v>
      </c>
      <c r="P14920">
        <v>3</v>
      </c>
      <c r="Q14920">
        <v>4</v>
      </c>
      <c r="R14920">
        <v>4</v>
      </c>
      <c r="S14920">
        <v>4</v>
      </c>
      <c r="T14920">
        <v>5</v>
      </c>
      <c r="U14920">
        <v>35</v>
      </c>
      <c r="V14920">
        <v>70</v>
      </c>
      <c r="W14920" t="s">
        <v>58</v>
      </c>
      <c r="X14920" t="s">
        <v>622</v>
      </c>
      <c r="Y14920" t="s">
        <v>10</v>
      </c>
    </row>
    <row r="14921" spans="1:25" x14ac:dyDescent="0.25">
      <c r="A14921" t="s">
        <v>19153</v>
      </c>
      <c r="B14921">
        <v>5</v>
      </c>
      <c r="C14921">
        <v>3</v>
      </c>
      <c r="D14921">
        <v>4</v>
      </c>
      <c r="E14921">
        <v>4</v>
      </c>
      <c r="F14921">
        <v>3</v>
      </c>
      <c r="G14921">
        <v>5</v>
      </c>
      <c r="H14921">
        <v>4</v>
      </c>
      <c r="I14921">
        <v>4</v>
      </c>
      <c r="J14921">
        <v>4</v>
      </c>
      <c r="K14921">
        <v>36</v>
      </c>
      <c r="L14921">
        <v>4</v>
      </c>
      <c r="M14921">
        <v>5</v>
      </c>
      <c r="N14921">
        <v>3</v>
      </c>
      <c r="O14921">
        <v>4</v>
      </c>
      <c r="P14921">
        <v>4</v>
      </c>
      <c r="Q14921">
        <v>5</v>
      </c>
      <c r="R14921">
        <v>4</v>
      </c>
      <c r="S14921">
        <v>3</v>
      </c>
      <c r="T14921">
        <v>4</v>
      </c>
      <c r="U14921">
        <v>36</v>
      </c>
      <c r="V14921">
        <v>72</v>
      </c>
      <c r="W14921" t="s">
        <v>161</v>
      </c>
      <c r="X14921" t="s">
        <v>19154</v>
      </c>
      <c r="Y14921" t="s">
        <v>10</v>
      </c>
    </row>
    <row r="14922" spans="1:25" x14ac:dyDescent="0.25">
      <c r="A14922" t="s">
        <v>19155</v>
      </c>
      <c r="B14922">
        <v>4</v>
      </c>
      <c r="C14922">
        <v>4</v>
      </c>
      <c r="D14922">
        <v>3</v>
      </c>
      <c r="E14922">
        <v>5</v>
      </c>
      <c r="F14922">
        <v>3</v>
      </c>
      <c r="G14922">
        <v>4</v>
      </c>
      <c r="H14922">
        <v>4</v>
      </c>
      <c r="I14922">
        <v>4</v>
      </c>
      <c r="J14922">
        <v>5</v>
      </c>
      <c r="K14922">
        <v>36</v>
      </c>
      <c r="L14922">
        <v>5</v>
      </c>
      <c r="M14922">
        <v>3</v>
      </c>
      <c r="N14922">
        <v>4</v>
      </c>
      <c r="O14922">
        <v>4</v>
      </c>
      <c r="P14922">
        <v>4</v>
      </c>
      <c r="Q14922">
        <v>3</v>
      </c>
      <c r="R14922">
        <v>4</v>
      </c>
      <c r="S14922">
        <v>4</v>
      </c>
      <c r="T14922">
        <v>5</v>
      </c>
      <c r="U14922">
        <v>36</v>
      </c>
      <c r="V14922">
        <v>72</v>
      </c>
      <c r="W14922" t="s">
        <v>161</v>
      </c>
      <c r="X14922" t="s">
        <v>19156</v>
      </c>
      <c r="Y14922" t="s">
        <v>10</v>
      </c>
    </row>
    <row r="14923" spans="1:25" x14ac:dyDescent="0.25">
      <c r="A14923" t="s">
        <v>19157</v>
      </c>
      <c r="B14923">
        <v>4</v>
      </c>
      <c r="C14923">
        <v>3</v>
      </c>
      <c r="D14923">
        <v>4</v>
      </c>
      <c r="E14923">
        <v>5</v>
      </c>
      <c r="F14923">
        <v>4</v>
      </c>
      <c r="G14923">
        <v>4</v>
      </c>
      <c r="H14923">
        <v>3</v>
      </c>
      <c r="I14923">
        <v>5</v>
      </c>
      <c r="J14923">
        <v>4</v>
      </c>
      <c r="K14923">
        <v>36</v>
      </c>
      <c r="L14923">
        <v>3</v>
      </c>
      <c r="M14923">
        <v>4</v>
      </c>
      <c r="N14923">
        <v>4</v>
      </c>
      <c r="O14923">
        <v>5</v>
      </c>
      <c r="P14923">
        <v>3</v>
      </c>
      <c r="Q14923">
        <v>4</v>
      </c>
      <c r="R14923">
        <v>5</v>
      </c>
      <c r="S14923">
        <v>4</v>
      </c>
      <c r="T14923">
        <v>4</v>
      </c>
      <c r="U14923">
        <v>36</v>
      </c>
      <c r="V14923">
        <v>72</v>
      </c>
      <c r="W14923" t="s">
        <v>12</v>
      </c>
      <c r="X14923" t="s">
        <v>19158</v>
      </c>
      <c r="Y14923" t="s">
        <v>10</v>
      </c>
    </row>
    <row r="14924" spans="1:25" x14ac:dyDescent="0.25">
      <c r="A14924" t="s">
        <v>19159</v>
      </c>
      <c r="B14924">
        <v>4</v>
      </c>
      <c r="C14924">
        <v>4</v>
      </c>
      <c r="D14924">
        <v>3</v>
      </c>
      <c r="E14924">
        <v>4</v>
      </c>
      <c r="F14924">
        <v>3</v>
      </c>
      <c r="G14924">
        <v>4</v>
      </c>
      <c r="H14924">
        <v>4</v>
      </c>
      <c r="I14924">
        <v>4</v>
      </c>
      <c r="J14924">
        <v>5</v>
      </c>
      <c r="K14924">
        <v>35</v>
      </c>
      <c r="L14924">
        <v>4</v>
      </c>
      <c r="M14924">
        <v>4</v>
      </c>
      <c r="N14924">
        <v>4</v>
      </c>
      <c r="O14924">
        <v>3</v>
      </c>
      <c r="P14924">
        <v>4</v>
      </c>
      <c r="Q14924">
        <v>4</v>
      </c>
      <c r="R14924">
        <v>4</v>
      </c>
      <c r="S14924">
        <v>5</v>
      </c>
      <c r="T14924">
        <v>4</v>
      </c>
      <c r="U14924">
        <v>36</v>
      </c>
      <c r="V14924">
        <v>71</v>
      </c>
      <c r="W14924" t="s">
        <v>143</v>
      </c>
      <c r="X14924" t="s">
        <v>17442</v>
      </c>
      <c r="Y14924" t="s">
        <v>10</v>
      </c>
    </row>
    <row r="14925" spans="1:25" x14ac:dyDescent="0.25">
      <c r="A14925" t="s">
        <v>19160</v>
      </c>
      <c r="B14925">
        <v>4</v>
      </c>
      <c r="C14925">
        <v>5</v>
      </c>
      <c r="D14925">
        <v>4</v>
      </c>
      <c r="E14925">
        <v>3</v>
      </c>
      <c r="F14925">
        <v>5</v>
      </c>
      <c r="G14925">
        <v>4</v>
      </c>
      <c r="H14925">
        <v>3</v>
      </c>
      <c r="I14925">
        <v>5</v>
      </c>
      <c r="J14925">
        <v>4</v>
      </c>
      <c r="K14925">
        <v>37</v>
      </c>
      <c r="L14925">
        <v>4</v>
      </c>
      <c r="M14925">
        <v>4</v>
      </c>
      <c r="N14925">
        <v>3</v>
      </c>
      <c r="O14925">
        <v>4</v>
      </c>
      <c r="P14925">
        <v>3</v>
      </c>
      <c r="Q14925">
        <v>5</v>
      </c>
      <c r="R14925">
        <v>3</v>
      </c>
      <c r="S14925">
        <v>4</v>
      </c>
      <c r="T14925">
        <v>5</v>
      </c>
      <c r="U14925">
        <v>35</v>
      </c>
      <c r="V14925">
        <v>72</v>
      </c>
      <c r="W14925" t="s">
        <v>15</v>
      </c>
      <c r="X14925" t="s">
        <v>2510</v>
      </c>
      <c r="Y14925" t="s">
        <v>10</v>
      </c>
    </row>
    <row r="14926" spans="1:25" x14ac:dyDescent="0.25">
      <c r="A14926" t="s">
        <v>19161</v>
      </c>
      <c r="B14926">
        <v>5</v>
      </c>
      <c r="C14926">
        <v>4</v>
      </c>
      <c r="D14926">
        <v>3</v>
      </c>
      <c r="E14926">
        <v>4</v>
      </c>
      <c r="F14926">
        <v>5</v>
      </c>
      <c r="G14926">
        <v>4</v>
      </c>
      <c r="H14926">
        <v>3</v>
      </c>
      <c r="I14926">
        <v>4</v>
      </c>
      <c r="J14926">
        <v>4</v>
      </c>
      <c r="K14926">
        <v>36</v>
      </c>
      <c r="L14926">
        <v>4</v>
      </c>
      <c r="M14926">
        <v>4</v>
      </c>
      <c r="N14926">
        <v>3</v>
      </c>
      <c r="O14926">
        <v>4</v>
      </c>
      <c r="P14926">
        <v>5</v>
      </c>
      <c r="Q14926">
        <v>4</v>
      </c>
      <c r="R14926">
        <v>3</v>
      </c>
      <c r="S14926">
        <v>4</v>
      </c>
      <c r="T14926">
        <v>5</v>
      </c>
      <c r="U14926">
        <v>36</v>
      </c>
      <c r="V14926">
        <v>72</v>
      </c>
      <c r="W14926" t="s">
        <v>39</v>
      </c>
      <c r="X14926" t="s">
        <v>13173</v>
      </c>
      <c r="Y14926" t="s">
        <v>10</v>
      </c>
    </row>
    <row r="14927" spans="1:25" x14ac:dyDescent="0.25">
      <c r="A14927" t="s">
        <v>19162</v>
      </c>
      <c r="B14927">
        <v>4</v>
      </c>
      <c r="C14927">
        <v>4</v>
      </c>
      <c r="D14927">
        <v>3</v>
      </c>
      <c r="E14927">
        <v>4</v>
      </c>
      <c r="F14927">
        <v>5</v>
      </c>
      <c r="G14927">
        <v>3</v>
      </c>
      <c r="H14927">
        <v>4</v>
      </c>
      <c r="I14927">
        <v>4</v>
      </c>
      <c r="J14927">
        <v>4</v>
      </c>
      <c r="K14927">
        <v>35</v>
      </c>
      <c r="L14927">
        <v>4</v>
      </c>
      <c r="M14927">
        <v>4</v>
      </c>
      <c r="N14927">
        <v>3</v>
      </c>
      <c r="O14927">
        <v>4</v>
      </c>
      <c r="P14927">
        <v>4</v>
      </c>
      <c r="Q14927">
        <v>4</v>
      </c>
      <c r="R14927">
        <v>3</v>
      </c>
      <c r="S14927">
        <v>4</v>
      </c>
      <c r="T14927">
        <v>5</v>
      </c>
      <c r="U14927">
        <v>35</v>
      </c>
      <c r="V14927">
        <v>70</v>
      </c>
      <c r="W14927" t="s">
        <v>91</v>
      </c>
      <c r="X14927" t="s">
        <v>19163</v>
      </c>
      <c r="Y14927" t="s">
        <v>10</v>
      </c>
    </row>
    <row r="14928" spans="1:25" x14ac:dyDescent="0.25">
      <c r="A14928" t="s">
        <v>19164</v>
      </c>
      <c r="B14928">
        <v>4</v>
      </c>
      <c r="C14928">
        <v>3</v>
      </c>
      <c r="D14928">
        <v>4</v>
      </c>
      <c r="E14928">
        <v>5</v>
      </c>
      <c r="F14928">
        <v>4</v>
      </c>
      <c r="G14928">
        <v>4</v>
      </c>
      <c r="H14928">
        <v>5</v>
      </c>
      <c r="I14928">
        <v>4</v>
      </c>
      <c r="J14928">
        <v>3</v>
      </c>
      <c r="K14928">
        <v>36</v>
      </c>
      <c r="L14928">
        <v>4</v>
      </c>
      <c r="M14928">
        <v>4</v>
      </c>
      <c r="N14928">
        <v>3</v>
      </c>
      <c r="O14928">
        <v>5</v>
      </c>
      <c r="P14928">
        <v>4</v>
      </c>
      <c r="Q14928">
        <v>3</v>
      </c>
      <c r="R14928">
        <v>5</v>
      </c>
      <c r="S14928">
        <v>4</v>
      </c>
      <c r="T14928">
        <v>4</v>
      </c>
      <c r="U14928">
        <v>36</v>
      </c>
      <c r="V14928">
        <v>72</v>
      </c>
      <c r="W14928" t="s">
        <v>39</v>
      </c>
      <c r="X14928" t="s">
        <v>766</v>
      </c>
      <c r="Y14928" t="s">
        <v>10</v>
      </c>
    </row>
    <row r="14929" spans="1:25" x14ac:dyDescent="0.25">
      <c r="A14929" t="s">
        <v>19165</v>
      </c>
      <c r="B14929">
        <v>4</v>
      </c>
      <c r="C14929">
        <v>4</v>
      </c>
      <c r="D14929">
        <v>4</v>
      </c>
      <c r="E14929">
        <v>5</v>
      </c>
      <c r="F14929">
        <v>3</v>
      </c>
      <c r="G14929">
        <v>4</v>
      </c>
      <c r="H14929">
        <v>4</v>
      </c>
      <c r="I14929">
        <v>3</v>
      </c>
      <c r="J14929">
        <v>5</v>
      </c>
      <c r="K14929">
        <v>36</v>
      </c>
      <c r="L14929">
        <v>5</v>
      </c>
      <c r="M14929">
        <v>4</v>
      </c>
      <c r="N14929">
        <v>4</v>
      </c>
      <c r="O14929">
        <v>3</v>
      </c>
      <c r="P14929">
        <v>4</v>
      </c>
      <c r="Q14929">
        <v>4</v>
      </c>
      <c r="R14929">
        <v>5</v>
      </c>
      <c r="S14929">
        <v>3</v>
      </c>
      <c r="T14929">
        <v>4</v>
      </c>
      <c r="U14929">
        <v>36</v>
      </c>
      <c r="V14929">
        <v>72</v>
      </c>
      <c r="W14929" t="s">
        <v>52</v>
      </c>
      <c r="X14929" t="s">
        <v>3775</v>
      </c>
      <c r="Y14929" t="s">
        <v>10</v>
      </c>
    </row>
    <row r="14930" spans="1:25" x14ac:dyDescent="0.25">
      <c r="A14930" t="s">
        <v>19166</v>
      </c>
      <c r="B14930">
        <v>4</v>
      </c>
      <c r="C14930">
        <v>4</v>
      </c>
      <c r="D14930">
        <v>3</v>
      </c>
      <c r="E14930">
        <v>5</v>
      </c>
      <c r="F14930">
        <v>4</v>
      </c>
      <c r="G14930">
        <v>4</v>
      </c>
      <c r="H14930">
        <v>5</v>
      </c>
      <c r="I14930">
        <v>3</v>
      </c>
      <c r="J14930">
        <v>4</v>
      </c>
      <c r="K14930">
        <v>36</v>
      </c>
      <c r="L14930">
        <v>4</v>
      </c>
      <c r="M14930">
        <v>5</v>
      </c>
      <c r="N14930">
        <v>4</v>
      </c>
      <c r="O14930">
        <v>4</v>
      </c>
      <c r="P14930">
        <v>4</v>
      </c>
      <c r="Q14930">
        <v>3</v>
      </c>
      <c r="R14930">
        <v>5</v>
      </c>
      <c r="S14930">
        <v>3</v>
      </c>
      <c r="T14930">
        <v>4</v>
      </c>
      <c r="U14930">
        <v>36</v>
      </c>
      <c r="V14930">
        <v>72</v>
      </c>
      <c r="W14930" t="s">
        <v>39</v>
      </c>
      <c r="X14930" t="s">
        <v>19167</v>
      </c>
      <c r="Y14930" t="s">
        <v>10</v>
      </c>
    </row>
    <row r="14931" spans="1:25" x14ac:dyDescent="0.25">
      <c r="A14931" t="s">
        <v>19168</v>
      </c>
      <c r="B14931">
        <v>4</v>
      </c>
      <c r="C14931">
        <v>5</v>
      </c>
      <c r="D14931">
        <v>3</v>
      </c>
      <c r="E14931">
        <v>4</v>
      </c>
      <c r="F14931">
        <v>4</v>
      </c>
      <c r="G14931">
        <v>3</v>
      </c>
      <c r="H14931">
        <v>4</v>
      </c>
      <c r="I14931">
        <v>5</v>
      </c>
      <c r="J14931">
        <v>4</v>
      </c>
      <c r="K14931">
        <v>36</v>
      </c>
      <c r="L14931">
        <v>5</v>
      </c>
      <c r="M14931">
        <v>4</v>
      </c>
      <c r="N14931">
        <v>4</v>
      </c>
      <c r="O14931">
        <v>3</v>
      </c>
      <c r="P14931">
        <v>4</v>
      </c>
      <c r="Q14931">
        <v>4</v>
      </c>
      <c r="R14931">
        <v>3</v>
      </c>
      <c r="S14931">
        <v>4</v>
      </c>
      <c r="T14931">
        <v>5</v>
      </c>
      <c r="U14931">
        <v>36</v>
      </c>
      <c r="V14931">
        <v>72</v>
      </c>
      <c r="W14931" t="s">
        <v>152</v>
      </c>
      <c r="X14931" t="s">
        <v>15812</v>
      </c>
      <c r="Y14931" t="s">
        <v>10</v>
      </c>
    </row>
    <row r="14932" spans="1:25" x14ac:dyDescent="0.25">
      <c r="A14932" t="s">
        <v>19169</v>
      </c>
      <c r="B14932">
        <v>4</v>
      </c>
      <c r="C14932">
        <v>3</v>
      </c>
      <c r="D14932">
        <v>4</v>
      </c>
      <c r="E14932">
        <v>4</v>
      </c>
      <c r="F14932">
        <v>5</v>
      </c>
      <c r="G14932">
        <v>4</v>
      </c>
      <c r="H14932">
        <v>3</v>
      </c>
      <c r="I14932">
        <v>4</v>
      </c>
      <c r="J14932">
        <v>5</v>
      </c>
      <c r="K14932">
        <v>36</v>
      </c>
      <c r="L14932">
        <v>4</v>
      </c>
      <c r="M14932">
        <v>3</v>
      </c>
      <c r="N14932">
        <v>4</v>
      </c>
      <c r="O14932">
        <v>4</v>
      </c>
      <c r="P14932">
        <v>3</v>
      </c>
      <c r="Q14932">
        <v>5</v>
      </c>
      <c r="R14932">
        <v>4</v>
      </c>
      <c r="S14932">
        <v>4</v>
      </c>
      <c r="T14932">
        <v>5</v>
      </c>
      <c r="U14932">
        <v>36</v>
      </c>
      <c r="V14932">
        <v>72</v>
      </c>
      <c r="W14932" t="s">
        <v>15</v>
      </c>
      <c r="X14932" t="s">
        <v>5115</v>
      </c>
      <c r="Y14932" t="s">
        <v>10</v>
      </c>
    </row>
    <row r="14933" spans="1:25" x14ac:dyDescent="0.25">
      <c r="A14933" t="s">
        <v>19170</v>
      </c>
      <c r="B14933">
        <v>4</v>
      </c>
      <c r="C14933">
        <v>5</v>
      </c>
      <c r="D14933">
        <v>4</v>
      </c>
      <c r="E14933">
        <v>5</v>
      </c>
      <c r="F14933">
        <v>3</v>
      </c>
      <c r="G14933">
        <v>4</v>
      </c>
      <c r="H14933">
        <v>3</v>
      </c>
      <c r="I14933">
        <v>4</v>
      </c>
      <c r="J14933">
        <v>4</v>
      </c>
      <c r="K14933">
        <v>36</v>
      </c>
      <c r="L14933">
        <v>4</v>
      </c>
      <c r="M14933">
        <v>4</v>
      </c>
      <c r="N14933">
        <v>4</v>
      </c>
      <c r="O14933">
        <v>3</v>
      </c>
      <c r="P14933">
        <v>4</v>
      </c>
      <c r="Q14933">
        <v>5</v>
      </c>
      <c r="R14933">
        <v>4</v>
      </c>
      <c r="S14933">
        <v>4</v>
      </c>
      <c r="T14933">
        <v>4</v>
      </c>
      <c r="U14933">
        <v>36</v>
      </c>
      <c r="V14933">
        <v>72</v>
      </c>
      <c r="W14933" t="s">
        <v>166</v>
      </c>
      <c r="X14933" t="s">
        <v>4280</v>
      </c>
      <c r="Y14933" t="s">
        <v>10</v>
      </c>
    </row>
    <row r="14934" spans="1:25" x14ac:dyDescent="0.25">
      <c r="A14934" t="s">
        <v>19172</v>
      </c>
      <c r="B14934">
        <v>5</v>
      </c>
      <c r="C14934">
        <v>4</v>
      </c>
      <c r="D14934">
        <v>4</v>
      </c>
      <c r="E14934">
        <v>3</v>
      </c>
      <c r="F14934">
        <v>4</v>
      </c>
      <c r="G14934">
        <v>4</v>
      </c>
      <c r="H14934">
        <v>3</v>
      </c>
      <c r="I14934">
        <v>4</v>
      </c>
      <c r="J14934">
        <v>5</v>
      </c>
      <c r="K14934">
        <v>36</v>
      </c>
      <c r="L14934">
        <v>5</v>
      </c>
      <c r="M14934">
        <v>4</v>
      </c>
      <c r="N14934">
        <v>4</v>
      </c>
      <c r="O14934">
        <v>3</v>
      </c>
      <c r="P14934">
        <v>4</v>
      </c>
      <c r="Q14934">
        <v>4</v>
      </c>
      <c r="R14934">
        <v>3</v>
      </c>
      <c r="S14934">
        <v>5</v>
      </c>
      <c r="T14934">
        <v>4</v>
      </c>
      <c r="U14934">
        <v>36</v>
      </c>
      <c r="V14934">
        <v>72</v>
      </c>
      <c r="W14934" t="s">
        <v>91</v>
      </c>
      <c r="X14934" t="s">
        <v>2355</v>
      </c>
      <c r="Y14934" t="s">
        <v>10</v>
      </c>
    </row>
    <row r="14935" spans="1:25" x14ac:dyDescent="0.25">
      <c r="A14935" t="s">
        <v>19171</v>
      </c>
      <c r="B14935">
        <v>4</v>
      </c>
      <c r="C14935">
        <v>4</v>
      </c>
      <c r="D14935">
        <v>3</v>
      </c>
      <c r="E14935">
        <v>5</v>
      </c>
      <c r="F14935">
        <v>4</v>
      </c>
      <c r="G14935">
        <v>4</v>
      </c>
      <c r="H14935">
        <v>3</v>
      </c>
      <c r="I14935">
        <v>4</v>
      </c>
      <c r="J14935">
        <v>5</v>
      </c>
      <c r="K14935">
        <v>36</v>
      </c>
      <c r="L14935">
        <v>0</v>
      </c>
      <c r="M14935">
        <v>0</v>
      </c>
      <c r="N14935">
        <v>0</v>
      </c>
      <c r="O14935">
        <v>0</v>
      </c>
      <c r="P14935">
        <v>0</v>
      </c>
      <c r="Q14935">
        <v>0</v>
      </c>
      <c r="R14935">
        <v>0</v>
      </c>
      <c r="S14935">
        <v>0</v>
      </c>
      <c r="T14935">
        <v>0</v>
      </c>
      <c r="U14935">
        <v>0</v>
      </c>
      <c r="V14935">
        <v>36</v>
      </c>
      <c r="W14935" t="s">
        <v>509</v>
      </c>
      <c r="X14935" t="s">
        <v>4315</v>
      </c>
      <c r="Y14935" t="s">
        <v>44</v>
      </c>
    </row>
    <row r="14936" spans="1:25" x14ac:dyDescent="0.25">
      <c r="A14936" t="s">
        <v>19173</v>
      </c>
      <c r="B14936">
        <v>4</v>
      </c>
      <c r="C14936">
        <v>5</v>
      </c>
      <c r="D14936">
        <v>3</v>
      </c>
      <c r="E14936">
        <v>5</v>
      </c>
      <c r="F14936">
        <v>3</v>
      </c>
      <c r="G14936">
        <v>4</v>
      </c>
      <c r="H14936">
        <v>4</v>
      </c>
      <c r="I14936">
        <v>4</v>
      </c>
      <c r="J14936">
        <v>4</v>
      </c>
      <c r="K14936">
        <v>36</v>
      </c>
      <c r="L14936">
        <v>4</v>
      </c>
      <c r="M14936">
        <v>3</v>
      </c>
      <c r="N14936">
        <v>5</v>
      </c>
      <c r="O14936">
        <v>4</v>
      </c>
      <c r="P14936">
        <v>5</v>
      </c>
      <c r="Q14936">
        <v>4</v>
      </c>
      <c r="R14936">
        <v>4</v>
      </c>
      <c r="S14936">
        <v>3</v>
      </c>
      <c r="T14936">
        <v>4</v>
      </c>
      <c r="U14936">
        <v>36</v>
      </c>
      <c r="V14936">
        <v>72</v>
      </c>
      <c r="W14936" t="s">
        <v>15</v>
      </c>
      <c r="X14936" t="s">
        <v>5004</v>
      </c>
      <c r="Y14936" t="s">
        <v>10</v>
      </c>
    </row>
    <row r="14937" spans="1:25" x14ac:dyDescent="0.25">
      <c r="A14937" t="s">
        <v>19174</v>
      </c>
      <c r="B14937">
        <v>5</v>
      </c>
      <c r="C14937">
        <v>4</v>
      </c>
      <c r="D14937">
        <v>3</v>
      </c>
      <c r="E14937">
        <v>4</v>
      </c>
      <c r="F14937">
        <v>4</v>
      </c>
      <c r="G14937">
        <v>4</v>
      </c>
      <c r="H14937">
        <v>3</v>
      </c>
      <c r="I14937">
        <v>5</v>
      </c>
      <c r="J14937">
        <v>4</v>
      </c>
      <c r="K14937">
        <v>36</v>
      </c>
      <c r="L14937">
        <v>5</v>
      </c>
      <c r="M14937">
        <v>3</v>
      </c>
      <c r="N14937">
        <v>4</v>
      </c>
      <c r="O14937">
        <v>4</v>
      </c>
      <c r="P14937">
        <v>3</v>
      </c>
      <c r="Q14937">
        <v>4</v>
      </c>
      <c r="R14937">
        <v>4</v>
      </c>
      <c r="S14937">
        <v>3</v>
      </c>
      <c r="T14937">
        <v>5</v>
      </c>
      <c r="U14937">
        <v>35</v>
      </c>
      <c r="V14937">
        <v>71</v>
      </c>
      <c r="W14937" t="s">
        <v>15</v>
      </c>
      <c r="X14937" t="s">
        <v>19175</v>
      </c>
      <c r="Y14937" t="s">
        <v>10</v>
      </c>
    </row>
    <row r="14938" spans="1:25" x14ac:dyDescent="0.25">
      <c r="A14938" t="s">
        <v>19176</v>
      </c>
      <c r="B14938">
        <v>4</v>
      </c>
      <c r="C14938">
        <v>3</v>
      </c>
      <c r="D14938">
        <v>5</v>
      </c>
      <c r="E14938">
        <v>3</v>
      </c>
      <c r="F14938">
        <v>5</v>
      </c>
      <c r="G14938">
        <v>4</v>
      </c>
      <c r="H14938">
        <v>4</v>
      </c>
      <c r="I14938">
        <v>4</v>
      </c>
      <c r="J14938">
        <v>4</v>
      </c>
      <c r="K14938">
        <v>36</v>
      </c>
      <c r="L14938">
        <v>4</v>
      </c>
      <c r="M14938">
        <v>4</v>
      </c>
      <c r="N14938">
        <v>3</v>
      </c>
      <c r="O14938">
        <v>5</v>
      </c>
      <c r="P14938">
        <v>4</v>
      </c>
      <c r="Q14938">
        <v>4</v>
      </c>
      <c r="R14938">
        <v>4</v>
      </c>
      <c r="S14938">
        <v>3</v>
      </c>
      <c r="T14938">
        <v>5</v>
      </c>
      <c r="U14938">
        <v>36</v>
      </c>
      <c r="V14938">
        <v>72</v>
      </c>
      <c r="W14938" t="s">
        <v>143</v>
      </c>
      <c r="X14938" t="s">
        <v>1073</v>
      </c>
      <c r="Y14938" t="s">
        <v>10</v>
      </c>
    </row>
    <row r="14939" spans="1:25" x14ac:dyDescent="0.25">
      <c r="A14939" t="s">
        <v>19177</v>
      </c>
      <c r="B14939">
        <v>4</v>
      </c>
      <c r="C14939">
        <v>4</v>
      </c>
      <c r="D14939">
        <v>3</v>
      </c>
      <c r="E14939">
        <v>4</v>
      </c>
      <c r="F14939">
        <v>5</v>
      </c>
      <c r="G14939">
        <v>3</v>
      </c>
      <c r="H14939">
        <v>5</v>
      </c>
      <c r="I14939">
        <v>3</v>
      </c>
      <c r="J14939">
        <v>4</v>
      </c>
      <c r="K14939">
        <v>35</v>
      </c>
      <c r="L14939">
        <v>4</v>
      </c>
      <c r="M14939">
        <v>5</v>
      </c>
      <c r="N14939">
        <v>5</v>
      </c>
      <c r="O14939">
        <v>3</v>
      </c>
      <c r="P14939">
        <v>4</v>
      </c>
      <c r="Q14939">
        <v>4</v>
      </c>
      <c r="R14939">
        <v>3</v>
      </c>
      <c r="S14939">
        <v>5</v>
      </c>
      <c r="T14939">
        <v>4</v>
      </c>
      <c r="U14939">
        <v>37</v>
      </c>
      <c r="V14939">
        <v>72</v>
      </c>
      <c r="W14939" t="s">
        <v>8</v>
      </c>
      <c r="X14939" t="s">
        <v>19178</v>
      </c>
      <c r="Y14939" t="s">
        <v>10</v>
      </c>
    </row>
    <row r="14940" spans="1:25" x14ac:dyDescent="0.25">
      <c r="A14940" t="s">
        <v>19179</v>
      </c>
      <c r="B14940">
        <v>4</v>
      </c>
      <c r="C14940">
        <v>3</v>
      </c>
      <c r="D14940">
        <v>5</v>
      </c>
      <c r="E14940">
        <v>3</v>
      </c>
      <c r="F14940">
        <v>5</v>
      </c>
      <c r="G14940">
        <v>4</v>
      </c>
      <c r="H14940">
        <v>4</v>
      </c>
      <c r="I14940">
        <v>4</v>
      </c>
      <c r="J14940">
        <v>4</v>
      </c>
      <c r="K14940">
        <v>36</v>
      </c>
      <c r="L14940">
        <v>5</v>
      </c>
      <c r="M14940">
        <v>3</v>
      </c>
      <c r="N14940">
        <v>4</v>
      </c>
      <c r="O14940">
        <v>4</v>
      </c>
      <c r="P14940">
        <v>4</v>
      </c>
      <c r="Q14940">
        <v>4</v>
      </c>
      <c r="R14940">
        <v>3</v>
      </c>
      <c r="S14940">
        <v>4</v>
      </c>
      <c r="T14940">
        <v>5</v>
      </c>
      <c r="U14940">
        <v>36</v>
      </c>
      <c r="V14940">
        <v>72</v>
      </c>
      <c r="W14940" t="s">
        <v>296</v>
      </c>
      <c r="X14940" t="s">
        <v>19180</v>
      </c>
      <c r="Y14940" t="s">
        <v>10</v>
      </c>
    </row>
    <row r="14941" spans="1:25" x14ac:dyDescent="0.25">
      <c r="A14941" t="s">
        <v>19181</v>
      </c>
      <c r="B14941">
        <v>4</v>
      </c>
      <c r="C14941">
        <v>3</v>
      </c>
      <c r="D14941">
        <v>5</v>
      </c>
      <c r="E14941">
        <v>3</v>
      </c>
      <c r="F14941">
        <v>5</v>
      </c>
      <c r="G14941">
        <v>3</v>
      </c>
      <c r="H14941">
        <v>5</v>
      </c>
      <c r="I14941">
        <v>3</v>
      </c>
      <c r="J14941">
        <v>4</v>
      </c>
      <c r="K14941">
        <v>35</v>
      </c>
      <c r="L14941">
        <v>0</v>
      </c>
      <c r="M14941">
        <v>0</v>
      </c>
      <c r="N14941">
        <v>0</v>
      </c>
      <c r="O14941">
        <v>0</v>
      </c>
      <c r="P14941">
        <v>0</v>
      </c>
      <c r="Q14941">
        <v>0</v>
      </c>
      <c r="R14941">
        <v>0</v>
      </c>
      <c r="S14941">
        <v>0</v>
      </c>
      <c r="T14941">
        <v>0</v>
      </c>
      <c r="U14941">
        <v>0</v>
      </c>
      <c r="V14941">
        <v>35</v>
      </c>
      <c r="W14941" t="s">
        <v>296</v>
      </c>
      <c r="X14941" t="s">
        <v>6312</v>
      </c>
      <c r="Y14941" t="s">
        <v>10</v>
      </c>
    </row>
    <row r="14942" spans="1:25" x14ac:dyDescent="0.25">
      <c r="A14942" t="s">
        <v>19182</v>
      </c>
      <c r="B14942">
        <v>4</v>
      </c>
      <c r="C14942">
        <v>3</v>
      </c>
      <c r="D14942">
        <v>5</v>
      </c>
      <c r="E14942">
        <v>3</v>
      </c>
      <c r="F14942">
        <v>5</v>
      </c>
      <c r="G14942">
        <v>3</v>
      </c>
      <c r="H14942">
        <v>5</v>
      </c>
      <c r="I14942">
        <v>3</v>
      </c>
      <c r="J14942">
        <v>4</v>
      </c>
      <c r="K14942">
        <v>35</v>
      </c>
      <c r="L14942">
        <v>4</v>
      </c>
      <c r="M14942">
        <v>3</v>
      </c>
      <c r="N14942">
        <v>5</v>
      </c>
      <c r="O14942">
        <v>3</v>
      </c>
      <c r="P14942">
        <v>5</v>
      </c>
      <c r="Q14942">
        <v>3</v>
      </c>
      <c r="R14942">
        <v>5</v>
      </c>
      <c r="S14942">
        <v>3</v>
      </c>
      <c r="T14942">
        <v>4</v>
      </c>
      <c r="U14942">
        <v>35</v>
      </c>
      <c r="V14942">
        <v>70</v>
      </c>
      <c r="W14942" t="s">
        <v>296</v>
      </c>
      <c r="X14942" t="s">
        <v>6312</v>
      </c>
      <c r="Y14942" t="s">
        <v>10</v>
      </c>
    </row>
    <row r="14943" spans="1:25" x14ac:dyDescent="0.25">
      <c r="A14943" t="s">
        <v>19183</v>
      </c>
      <c r="B14943">
        <v>5</v>
      </c>
      <c r="C14943">
        <v>4</v>
      </c>
      <c r="D14943">
        <v>3</v>
      </c>
      <c r="E14943">
        <v>4</v>
      </c>
      <c r="F14943">
        <v>3</v>
      </c>
      <c r="G14943">
        <v>4</v>
      </c>
      <c r="H14943">
        <v>4</v>
      </c>
      <c r="I14943">
        <v>5</v>
      </c>
      <c r="J14943">
        <v>4</v>
      </c>
      <c r="K14943">
        <v>36</v>
      </c>
      <c r="L14943">
        <v>4</v>
      </c>
      <c r="M14943">
        <v>3</v>
      </c>
      <c r="N14943">
        <v>5</v>
      </c>
      <c r="O14943">
        <v>3</v>
      </c>
      <c r="P14943">
        <v>5</v>
      </c>
      <c r="Q14943">
        <v>4</v>
      </c>
      <c r="R14943">
        <v>4</v>
      </c>
      <c r="S14943">
        <v>4</v>
      </c>
      <c r="T14943">
        <v>4</v>
      </c>
      <c r="U14943">
        <v>36</v>
      </c>
      <c r="V14943">
        <v>72</v>
      </c>
      <c r="W14943" t="s">
        <v>296</v>
      </c>
      <c r="X14943" t="s">
        <v>19180</v>
      </c>
      <c r="Y14943" t="s">
        <v>10</v>
      </c>
    </row>
    <row r="14944" spans="1:25" x14ac:dyDescent="0.25">
      <c r="A14944" t="s">
        <v>19184</v>
      </c>
      <c r="B14944">
        <v>4</v>
      </c>
      <c r="C14944">
        <v>4</v>
      </c>
      <c r="D14944">
        <v>4</v>
      </c>
      <c r="E14944">
        <v>5</v>
      </c>
      <c r="F14944">
        <v>3</v>
      </c>
      <c r="G14944">
        <v>5</v>
      </c>
      <c r="H14944">
        <v>4</v>
      </c>
      <c r="I14944">
        <v>3</v>
      </c>
      <c r="J14944">
        <v>4</v>
      </c>
      <c r="K14944">
        <v>36</v>
      </c>
      <c r="L14944">
        <v>4</v>
      </c>
      <c r="M14944">
        <v>4</v>
      </c>
      <c r="N14944">
        <v>3</v>
      </c>
      <c r="O14944">
        <v>4</v>
      </c>
      <c r="P14944">
        <v>5</v>
      </c>
      <c r="Q14944">
        <v>3</v>
      </c>
      <c r="R14944">
        <v>4</v>
      </c>
      <c r="S14944">
        <v>4</v>
      </c>
      <c r="T14944">
        <v>5</v>
      </c>
      <c r="U14944">
        <v>36</v>
      </c>
      <c r="V14944">
        <v>72</v>
      </c>
      <c r="W14944" t="s">
        <v>110</v>
      </c>
      <c r="X14944" t="s">
        <v>16831</v>
      </c>
      <c r="Y14944" t="s">
        <v>10</v>
      </c>
    </row>
    <row r="14945" spans="1:25" x14ac:dyDescent="0.25">
      <c r="A14945" t="s">
        <v>19185</v>
      </c>
      <c r="B14945">
        <v>4</v>
      </c>
      <c r="C14945">
        <v>4</v>
      </c>
      <c r="D14945">
        <v>5</v>
      </c>
      <c r="E14945">
        <v>4</v>
      </c>
      <c r="F14945">
        <v>4</v>
      </c>
      <c r="G14945">
        <v>3</v>
      </c>
      <c r="H14945">
        <v>4</v>
      </c>
      <c r="I14945">
        <v>3</v>
      </c>
      <c r="J14945">
        <v>5</v>
      </c>
      <c r="K14945">
        <v>36</v>
      </c>
      <c r="L14945">
        <v>4</v>
      </c>
      <c r="M14945">
        <v>5</v>
      </c>
      <c r="N14945">
        <v>3</v>
      </c>
      <c r="O14945">
        <v>4</v>
      </c>
      <c r="P14945">
        <v>4</v>
      </c>
      <c r="Q14945">
        <v>5</v>
      </c>
      <c r="R14945">
        <v>4</v>
      </c>
      <c r="S14945">
        <v>3</v>
      </c>
      <c r="T14945">
        <v>4</v>
      </c>
      <c r="U14945">
        <v>36</v>
      </c>
      <c r="V14945">
        <v>72</v>
      </c>
      <c r="W14945" t="s">
        <v>622</v>
      </c>
      <c r="X14945" t="s">
        <v>8713</v>
      </c>
      <c r="Y14945" t="s">
        <v>10</v>
      </c>
    </row>
    <row r="14946" spans="1:25" x14ac:dyDescent="0.25">
      <c r="A14946" t="s">
        <v>19185</v>
      </c>
      <c r="B14946">
        <v>4</v>
      </c>
      <c r="C14946">
        <v>4</v>
      </c>
      <c r="D14946">
        <v>3</v>
      </c>
      <c r="E14946">
        <v>4</v>
      </c>
      <c r="F14946">
        <v>5</v>
      </c>
      <c r="G14946">
        <v>3</v>
      </c>
      <c r="H14946">
        <v>5</v>
      </c>
      <c r="I14946">
        <v>4</v>
      </c>
      <c r="J14946">
        <v>4</v>
      </c>
      <c r="K14946">
        <v>36</v>
      </c>
      <c r="L14946">
        <v>4</v>
      </c>
      <c r="M14946">
        <v>4</v>
      </c>
      <c r="N14946">
        <v>5</v>
      </c>
      <c r="O14946">
        <v>4</v>
      </c>
      <c r="P14946">
        <v>4</v>
      </c>
      <c r="Q14946">
        <v>3</v>
      </c>
      <c r="R14946">
        <v>4</v>
      </c>
      <c r="S14946">
        <v>3</v>
      </c>
      <c r="T14946">
        <v>5</v>
      </c>
      <c r="U14946">
        <v>36</v>
      </c>
      <c r="V14946">
        <v>72</v>
      </c>
      <c r="W14946" t="s">
        <v>622</v>
      </c>
      <c r="X14946" t="s">
        <v>8713</v>
      </c>
      <c r="Y14946" t="s">
        <v>10</v>
      </c>
    </row>
    <row r="14947" spans="1:25" x14ac:dyDescent="0.25">
      <c r="A14947" t="s">
        <v>19186</v>
      </c>
      <c r="B14947">
        <v>4</v>
      </c>
      <c r="C14947">
        <v>4</v>
      </c>
      <c r="D14947">
        <v>4</v>
      </c>
      <c r="E14947">
        <v>3</v>
      </c>
      <c r="F14947">
        <v>5</v>
      </c>
      <c r="G14947">
        <v>4</v>
      </c>
      <c r="H14947">
        <v>4</v>
      </c>
      <c r="I14947">
        <v>3</v>
      </c>
      <c r="J14947">
        <v>5</v>
      </c>
      <c r="K14947">
        <v>36</v>
      </c>
      <c r="L14947">
        <v>4</v>
      </c>
      <c r="M14947">
        <v>4</v>
      </c>
      <c r="N14947">
        <v>5</v>
      </c>
      <c r="O14947">
        <v>4</v>
      </c>
      <c r="P14947">
        <v>4</v>
      </c>
      <c r="Q14947">
        <v>3</v>
      </c>
      <c r="R14947">
        <v>5</v>
      </c>
      <c r="S14947">
        <v>3</v>
      </c>
      <c r="T14947">
        <v>4</v>
      </c>
      <c r="U14947">
        <v>36</v>
      </c>
      <c r="V14947">
        <v>72</v>
      </c>
      <c r="W14947" t="s">
        <v>622</v>
      </c>
      <c r="X14947" t="s">
        <v>8928</v>
      </c>
      <c r="Y14947" t="s">
        <v>10</v>
      </c>
    </row>
    <row r="14948" spans="1:25" x14ac:dyDescent="0.25">
      <c r="A14948" t="s">
        <v>19187</v>
      </c>
      <c r="B14948">
        <v>4</v>
      </c>
      <c r="C14948">
        <v>3</v>
      </c>
      <c r="D14948">
        <v>5</v>
      </c>
      <c r="E14948">
        <v>3</v>
      </c>
      <c r="F14948">
        <v>5</v>
      </c>
      <c r="G14948">
        <v>4</v>
      </c>
      <c r="H14948">
        <v>3</v>
      </c>
      <c r="I14948">
        <v>4</v>
      </c>
      <c r="J14948">
        <v>5</v>
      </c>
      <c r="K14948">
        <v>36</v>
      </c>
      <c r="L14948">
        <v>4</v>
      </c>
      <c r="M14948">
        <v>3</v>
      </c>
      <c r="N14948">
        <v>4</v>
      </c>
      <c r="O14948">
        <v>4</v>
      </c>
      <c r="P14948">
        <v>4</v>
      </c>
      <c r="Q14948">
        <v>3</v>
      </c>
      <c r="R14948">
        <v>4</v>
      </c>
      <c r="S14948">
        <v>4</v>
      </c>
      <c r="T14948">
        <v>5</v>
      </c>
      <c r="U14948">
        <v>35</v>
      </c>
      <c r="V14948">
        <v>71</v>
      </c>
      <c r="W14948" t="s">
        <v>58</v>
      </c>
      <c r="X14948" t="s">
        <v>2598</v>
      </c>
      <c r="Y14948" t="s">
        <v>10</v>
      </c>
    </row>
    <row r="14949" spans="1:25" x14ac:dyDescent="0.25">
      <c r="A14949" t="s">
        <v>19188</v>
      </c>
      <c r="B14949">
        <v>4</v>
      </c>
      <c r="C14949">
        <v>3</v>
      </c>
      <c r="D14949">
        <v>5</v>
      </c>
      <c r="E14949">
        <v>3</v>
      </c>
      <c r="F14949">
        <v>5</v>
      </c>
      <c r="G14949">
        <v>4</v>
      </c>
      <c r="H14949">
        <v>3</v>
      </c>
      <c r="I14949">
        <v>4</v>
      </c>
      <c r="J14949">
        <v>5</v>
      </c>
      <c r="K14949">
        <v>36</v>
      </c>
      <c r="L14949">
        <v>4</v>
      </c>
      <c r="M14949">
        <v>3</v>
      </c>
      <c r="N14949">
        <v>4</v>
      </c>
      <c r="O14949">
        <v>4</v>
      </c>
      <c r="P14949">
        <v>4</v>
      </c>
      <c r="Q14949">
        <v>3</v>
      </c>
      <c r="R14949">
        <v>4</v>
      </c>
      <c r="S14949">
        <v>4</v>
      </c>
      <c r="T14949">
        <v>5</v>
      </c>
      <c r="U14949">
        <v>35</v>
      </c>
      <c r="V14949">
        <v>71</v>
      </c>
      <c r="W14949" t="s">
        <v>58</v>
      </c>
      <c r="X14949" t="s">
        <v>2598</v>
      </c>
      <c r="Y14949" t="s">
        <v>10</v>
      </c>
    </row>
    <row r="14950" spans="1:25" x14ac:dyDescent="0.25">
      <c r="A14950" t="s">
        <v>19189</v>
      </c>
      <c r="B14950">
        <v>5</v>
      </c>
      <c r="C14950">
        <v>3</v>
      </c>
      <c r="D14950">
        <v>4</v>
      </c>
      <c r="E14950">
        <v>4</v>
      </c>
      <c r="F14950">
        <v>4</v>
      </c>
      <c r="G14950">
        <v>5</v>
      </c>
      <c r="H14950">
        <v>4</v>
      </c>
      <c r="I14950">
        <v>3</v>
      </c>
      <c r="J14950">
        <v>4</v>
      </c>
      <c r="K14950">
        <v>36</v>
      </c>
      <c r="L14950">
        <v>4</v>
      </c>
      <c r="M14950">
        <v>4</v>
      </c>
      <c r="N14950">
        <v>4</v>
      </c>
      <c r="O14950">
        <v>3</v>
      </c>
      <c r="P14950">
        <v>4</v>
      </c>
      <c r="Q14950">
        <v>4</v>
      </c>
      <c r="R14950">
        <v>5</v>
      </c>
      <c r="S14950">
        <v>3</v>
      </c>
      <c r="T14950">
        <v>5</v>
      </c>
      <c r="U14950">
        <v>36</v>
      </c>
      <c r="V14950">
        <v>72</v>
      </c>
      <c r="W14950" t="s">
        <v>296</v>
      </c>
      <c r="X14950" t="s">
        <v>19190</v>
      </c>
      <c r="Y14950" t="s">
        <v>10</v>
      </c>
    </row>
    <row r="14951" spans="1:25" x14ac:dyDescent="0.25">
      <c r="A14951" t="s">
        <v>19191</v>
      </c>
      <c r="B14951">
        <v>5</v>
      </c>
      <c r="C14951">
        <v>4</v>
      </c>
      <c r="D14951">
        <v>3</v>
      </c>
      <c r="E14951">
        <v>4</v>
      </c>
      <c r="F14951">
        <v>4</v>
      </c>
      <c r="G14951">
        <v>3</v>
      </c>
      <c r="H14951">
        <v>4</v>
      </c>
      <c r="I14951">
        <v>4</v>
      </c>
      <c r="J14951">
        <v>5</v>
      </c>
      <c r="K14951">
        <v>36</v>
      </c>
      <c r="L14951">
        <v>4</v>
      </c>
      <c r="M14951">
        <v>3</v>
      </c>
      <c r="N14951">
        <v>4</v>
      </c>
      <c r="O14951">
        <v>4</v>
      </c>
      <c r="P14951">
        <v>5</v>
      </c>
      <c r="Q14951">
        <v>4</v>
      </c>
      <c r="R14951">
        <v>5</v>
      </c>
      <c r="S14951">
        <v>3</v>
      </c>
      <c r="T14951">
        <v>4</v>
      </c>
      <c r="U14951">
        <v>36</v>
      </c>
      <c r="V14951">
        <v>72</v>
      </c>
      <c r="W14951" t="s">
        <v>15</v>
      </c>
      <c r="X14951" t="s">
        <v>1028</v>
      </c>
      <c r="Y14951" t="s">
        <v>10</v>
      </c>
    </row>
    <row r="14952" spans="1:25" x14ac:dyDescent="0.25">
      <c r="A14952" t="s">
        <v>19192</v>
      </c>
      <c r="B14952">
        <v>4</v>
      </c>
      <c r="C14952">
        <v>5</v>
      </c>
      <c r="D14952">
        <v>3</v>
      </c>
      <c r="E14952">
        <v>4</v>
      </c>
      <c r="F14952">
        <v>5</v>
      </c>
      <c r="G14952">
        <v>4</v>
      </c>
      <c r="H14952">
        <v>4</v>
      </c>
      <c r="I14952">
        <v>3</v>
      </c>
      <c r="J14952">
        <v>4</v>
      </c>
      <c r="K14952">
        <v>36</v>
      </c>
      <c r="L14952">
        <v>3</v>
      </c>
      <c r="M14952">
        <v>4</v>
      </c>
      <c r="N14952">
        <v>4</v>
      </c>
      <c r="O14952">
        <v>5</v>
      </c>
      <c r="P14952">
        <v>4</v>
      </c>
      <c r="Q14952">
        <v>5</v>
      </c>
      <c r="R14952">
        <v>4</v>
      </c>
      <c r="S14952">
        <v>3</v>
      </c>
      <c r="T14952">
        <v>4</v>
      </c>
      <c r="U14952">
        <v>36</v>
      </c>
      <c r="V14952">
        <v>72</v>
      </c>
      <c r="W14952" t="s">
        <v>133</v>
      </c>
      <c r="X14952" t="s">
        <v>12449</v>
      </c>
      <c r="Y14952" t="s">
        <v>10</v>
      </c>
    </row>
    <row r="14953" spans="1:25" x14ac:dyDescent="0.25">
      <c r="A14953" t="s">
        <v>19193</v>
      </c>
      <c r="B14953">
        <v>4</v>
      </c>
      <c r="C14953">
        <v>4</v>
      </c>
      <c r="D14953">
        <v>4</v>
      </c>
      <c r="E14953">
        <v>3</v>
      </c>
      <c r="F14953">
        <v>5</v>
      </c>
      <c r="G14953">
        <v>3</v>
      </c>
      <c r="H14953">
        <v>5</v>
      </c>
      <c r="I14953">
        <v>4</v>
      </c>
      <c r="J14953">
        <v>4</v>
      </c>
      <c r="K14953">
        <v>36</v>
      </c>
      <c r="L14953">
        <v>4</v>
      </c>
      <c r="M14953">
        <v>5</v>
      </c>
      <c r="N14953">
        <v>3</v>
      </c>
      <c r="O14953">
        <v>5</v>
      </c>
      <c r="P14953">
        <v>4</v>
      </c>
      <c r="Q14953">
        <v>3</v>
      </c>
      <c r="R14953">
        <v>4</v>
      </c>
      <c r="S14953">
        <v>4</v>
      </c>
      <c r="T14953">
        <v>4</v>
      </c>
      <c r="U14953">
        <v>36</v>
      </c>
      <c r="V14953">
        <v>72</v>
      </c>
      <c r="W14953" t="s">
        <v>39</v>
      </c>
      <c r="X14953" t="s">
        <v>7475</v>
      </c>
      <c r="Y14953" t="s">
        <v>10</v>
      </c>
    </row>
    <row r="14954" spans="1:25" x14ac:dyDescent="0.25">
      <c r="A14954" t="s">
        <v>19194</v>
      </c>
      <c r="B14954">
        <v>4</v>
      </c>
      <c r="C14954">
        <v>3</v>
      </c>
      <c r="D14954">
        <v>4</v>
      </c>
      <c r="E14954">
        <v>4</v>
      </c>
      <c r="F14954">
        <v>5</v>
      </c>
      <c r="G14954">
        <v>3</v>
      </c>
      <c r="H14954">
        <v>4</v>
      </c>
      <c r="I14954">
        <v>4</v>
      </c>
      <c r="J14954">
        <v>5</v>
      </c>
      <c r="K14954">
        <v>36</v>
      </c>
      <c r="L14954">
        <v>4</v>
      </c>
      <c r="M14954">
        <v>3</v>
      </c>
      <c r="N14954">
        <v>4</v>
      </c>
      <c r="O14954">
        <v>4</v>
      </c>
      <c r="P14954">
        <v>5</v>
      </c>
      <c r="Q14954">
        <v>3</v>
      </c>
      <c r="R14954">
        <v>4</v>
      </c>
      <c r="S14954">
        <v>4</v>
      </c>
      <c r="T14954">
        <v>5</v>
      </c>
      <c r="U14954">
        <v>36</v>
      </c>
      <c r="V14954">
        <v>72</v>
      </c>
      <c r="W14954" t="s">
        <v>91</v>
      </c>
      <c r="X14954" t="s">
        <v>162</v>
      </c>
      <c r="Y14954" t="s">
        <v>10</v>
      </c>
    </row>
    <row r="14955" spans="1:25" x14ac:dyDescent="0.25">
      <c r="A14955" t="s">
        <v>19195</v>
      </c>
      <c r="B14955">
        <v>4</v>
      </c>
      <c r="C14955">
        <v>3</v>
      </c>
      <c r="D14955">
        <v>4</v>
      </c>
      <c r="E14955">
        <v>5</v>
      </c>
      <c r="F14955">
        <v>4</v>
      </c>
      <c r="G14955">
        <v>3</v>
      </c>
      <c r="H14955">
        <v>4</v>
      </c>
      <c r="I14955">
        <v>5</v>
      </c>
      <c r="J14955">
        <v>4</v>
      </c>
      <c r="K14955">
        <v>36</v>
      </c>
      <c r="L14955">
        <v>4</v>
      </c>
      <c r="M14955">
        <v>4</v>
      </c>
      <c r="N14955">
        <v>4</v>
      </c>
      <c r="O14955">
        <v>3</v>
      </c>
      <c r="P14955">
        <v>5</v>
      </c>
      <c r="Q14955">
        <v>4</v>
      </c>
      <c r="R14955">
        <v>3</v>
      </c>
      <c r="S14955">
        <v>4</v>
      </c>
      <c r="T14955">
        <v>4</v>
      </c>
      <c r="U14955">
        <v>35</v>
      </c>
      <c r="V14955">
        <v>71</v>
      </c>
      <c r="W14955" t="s">
        <v>283</v>
      </c>
      <c r="X14955" t="s">
        <v>19196</v>
      </c>
      <c r="Y14955" t="s">
        <v>10</v>
      </c>
    </row>
    <row r="14956" spans="1:25" x14ac:dyDescent="0.25">
      <c r="A14956" t="s">
        <v>19197</v>
      </c>
      <c r="B14956">
        <v>4</v>
      </c>
      <c r="C14956">
        <v>4</v>
      </c>
      <c r="D14956">
        <v>5</v>
      </c>
      <c r="E14956">
        <v>3</v>
      </c>
      <c r="F14956">
        <v>4</v>
      </c>
      <c r="G14956">
        <v>3</v>
      </c>
      <c r="H14956">
        <v>4</v>
      </c>
      <c r="I14956">
        <v>5</v>
      </c>
      <c r="J14956">
        <v>4</v>
      </c>
      <c r="K14956">
        <v>36</v>
      </c>
      <c r="L14956">
        <v>5</v>
      </c>
      <c r="M14956">
        <v>3</v>
      </c>
      <c r="N14956">
        <v>4</v>
      </c>
      <c r="O14956">
        <v>4</v>
      </c>
      <c r="P14956">
        <v>3</v>
      </c>
      <c r="Q14956">
        <v>4</v>
      </c>
      <c r="R14956">
        <v>5</v>
      </c>
      <c r="S14956">
        <v>4</v>
      </c>
      <c r="T14956">
        <v>4</v>
      </c>
      <c r="U14956">
        <v>36</v>
      </c>
      <c r="V14956">
        <v>72</v>
      </c>
      <c r="W14956" t="s">
        <v>176</v>
      </c>
      <c r="X14956" t="s">
        <v>244</v>
      </c>
      <c r="Y14956" t="s">
        <v>10</v>
      </c>
    </row>
    <row r="14957" spans="1:25" x14ac:dyDescent="0.25">
      <c r="A14957" t="s">
        <v>19198</v>
      </c>
      <c r="B14957">
        <v>4</v>
      </c>
      <c r="C14957">
        <v>3</v>
      </c>
      <c r="D14957">
        <v>4</v>
      </c>
      <c r="E14957">
        <v>4</v>
      </c>
      <c r="F14957">
        <v>5</v>
      </c>
      <c r="G14957">
        <v>4</v>
      </c>
      <c r="H14957">
        <v>4</v>
      </c>
      <c r="I14957">
        <v>3</v>
      </c>
      <c r="J14957">
        <v>5</v>
      </c>
      <c r="K14957">
        <v>36</v>
      </c>
      <c r="L14957">
        <v>5</v>
      </c>
      <c r="M14957">
        <v>4</v>
      </c>
      <c r="N14957">
        <v>3</v>
      </c>
      <c r="O14957">
        <v>4</v>
      </c>
      <c r="P14957">
        <v>4</v>
      </c>
      <c r="Q14957">
        <v>4</v>
      </c>
      <c r="R14957">
        <v>5</v>
      </c>
      <c r="S14957">
        <v>3</v>
      </c>
      <c r="T14957">
        <v>4</v>
      </c>
      <c r="U14957">
        <v>36</v>
      </c>
      <c r="V14957">
        <v>72</v>
      </c>
      <c r="W14957" t="s">
        <v>39</v>
      </c>
      <c r="X14957" t="s">
        <v>8047</v>
      </c>
      <c r="Y14957" t="s">
        <v>10</v>
      </c>
    </row>
    <row r="14958" spans="1:25" x14ac:dyDescent="0.25">
      <c r="A14958" t="s">
        <v>19199</v>
      </c>
      <c r="B14958">
        <v>5</v>
      </c>
      <c r="C14958">
        <v>5</v>
      </c>
      <c r="D14958">
        <v>3</v>
      </c>
      <c r="E14958">
        <v>4</v>
      </c>
      <c r="F14958">
        <v>5</v>
      </c>
      <c r="G14958">
        <v>4</v>
      </c>
      <c r="H14958">
        <v>3</v>
      </c>
      <c r="I14958">
        <v>4</v>
      </c>
      <c r="J14958">
        <v>3</v>
      </c>
      <c r="K14958">
        <v>36</v>
      </c>
      <c r="L14958">
        <v>4</v>
      </c>
      <c r="M14958">
        <v>4</v>
      </c>
      <c r="N14958">
        <v>4</v>
      </c>
      <c r="O14958">
        <v>3</v>
      </c>
      <c r="P14958">
        <v>5</v>
      </c>
      <c r="Q14958">
        <v>4</v>
      </c>
      <c r="R14958">
        <v>4</v>
      </c>
      <c r="S14958">
        <v>3</v>
      </c>
      <c r="T14958">
        <v>5</v>
      </c>
      <c r="U14958">
        <v>36</v>
      </c>
      <c r="V14958">
        <v>72</v>
      </c>
      <c r="W14958" t="s">
        <v>795</v>
      </c>
      <c r="X14958" t="s">
        <v>19200</v>
      </c>
      <c r="Y14958" t="s">
        <v>10</v>
      </c>
    </row>
    <row r="14959" spans="1:25" x14ac:dyDescent="0.25">
      <c r="A14959" t="s">
        <v>19201</v>
      </c>
      <c r="B14959">
        <v>5</v>
      </c>
      <c r="C14959">
        <v>5</v>
      </c>
      <c r="D14959">
        <v>3</v>
      </c>
      <c r="E14959">
        <v>4</v>
      </c>
      <c r="F14959">
        <v>5</v>
      </c>
      <c r="G14959">
        <v>4</v>
      </c>
      <c r="H14959">
        <v>3</v>
      </c>
      <c r="I14959">
        <v>4</v>
      </c>
      <c r="J14959">
        <v>3</v>
      </c>
      <c r="K14959">
        <v>36</v>
      </c>
      <c r="L14959">
        <v>4</v>
      </c>
      <c r="M14959">
        <v>4</v>
      </c>
      <c r="N14959">
        <v>4</v>
      </c>
      <c r="O14959">
        <v>3</v>
      </c>
      <c r="P14959">
        <v>5</v>
      </c>
      <c r="Q14959">
        <v>4</v>
      </c>
      <c r="R14959">
        <v>4</v>
      </c>
      <c r="S14959">
        <v>3</v>
      </c>
      <c r="T14959">
        <v>5</v>
      </c>
      <c r="U14959">
        <v>36</v>
      </c>
      <c r="V14959">
        <v>72</v>
      </c>
      <c r="W14959" t="s">
        <v>795</v>
      </c>
      <c r="X14959" t="s">
        <v>19200</v>
      </c>
      <c r="Y14959" t="s">
        <v>10</v>
      </c>
    </row>
    <row r="14960" spans="1:25" x14ac:dyDescent="0.25">
      <c r="A14960" t="s">
        <v>19202</v>
      </c>
      <c r="B14960">
        <v>5</v>
      </c>
      <c r="C14960">
        <v>4</v>
      </c>
      <c r="D14960">
        <v>4</v>
      </c>
      <c r="E14960">
        <v>3</v>
      </c>
      <c r="F14960">
        <v>4</v>
      </c>
      <c r="G14960">
        <v>5</v>
      </c>
      <c r="H14960">
        <v>3</v>
      </c>
      <c r="I14960">
        <v>4</v>
      </c>
      <c r="J14960">
        <v>4</v>
      </c>
      <c r="K14960">
        <v>36</v>
      </c>
      <c r="L14960">
        <v>5</v>
      </c>
      <c r="M14960">
        <v>3</v>
      </c>
      <c r="N14960">
        <v>4</v>
      </c>
      <c r="O14960">
        <v>4</v>
      </c>
      <c r="P14960">
        <v>3</v>
      </c>
      <c r="Q14960">
        <v>4</v>
      </c>
      <c r="R14960">
        <v>3</v>
      </c>
      <c r="S14960">
        <v>4</v>
      </c>
      <c r="T14960">
        <v>5</v>
      </c>
      <c r="U14960">
        <v>35</v>
      </c>
      <c r="V14960">
        <v>71</v>
      </c>
      <c r="W14960" t="s">
        <v>39</v>
      </c>
      <c r="X14960" t="s">
        <v>19203</v>
      </c>
      <c r="Y14960" t="s">
        <v>10</v>
      </c>
    </row>
    <row r="14961" spans="1:25" x14ac:dyDescent="0.25">
      <c r="A14961" t="s">
        <v>19204</v>
      </c>
      <c r="B14961">
        <v>5</v>
      </c>
      <c r="C14961">
        <v>4</v>
      </c>
      <c r="D14961">
        <v>4</v>
      </c>
      <c r="E14961">
        <v>3</v>
      </c>
      <c r="F14961">
        <v>4</v>
      </c>
      <c r="G14961">
        <v>5</v>
      </c>
      <c r="H14961">
        <v>3</v>
      </c>
      <c r="I14961">
        <v>4</v>
      </c>
      <c r="J14961">
        <v>4</v>
      </c>
      <c r="K14961">
        <v>36</v>
      </c>
      <c r="L14961">
        <v>5</v>
      </c>
      <c r="M14961">
        <v>3</v>
      </c>
      <c r="N14961">
        <v>4</v>
      </c>
      <c r="O14961">
        <v>4</v>
      </c>
      <c r="P14961">
        <v>3</v>
      </c>
      <c r="Q14961">
        <v>4</v>
      </c>
      <c r="R14961">
        <v>3</v>
      </c>
      <c r="S14961">
        <v>4</v>
      </c>
      <c r="T14961">
        <v>5</v>
      </c>
      <c r="U14961">
        <v>35</v>
      </c>
      <c r="V14961">
        <v>71</v>
      </c>
      <c r="W14961" t="s">
        <v>39</v>
      </c>
      <c r="X14961" t="s">
        <v>10393</v>
      </c>
      <c r="Y14961" t="s">
        <v>10</v>
      </c>
    </row>
    <row r="14962" spans="1:25" x14ac:dyDescent="0.25">
      <c r="A14962" t="s">
        <v>19205</v>
      </c>
      <c r="B14962">
        <v>5</v>
      </c>
      <c r="C14962">
        <v>4</v>
      </c>
      <c r="D14962">
        <v>4</v>
      </c>
      <c r="E14962">
        <v>3</v>
      </c>
      <c r="F14962">
        <v>4</v>
      </c>
      <c r="G14962">
        <v>5</v>
      </c>
      <c r="H14962">
        <v>3</v>
      </c>
      <c r="I14962">
        <v>4</v>
      </c>
      <c r="J14962">
        <v>4</v>
      </c>
      <c r="K14962">
        <v>36</v>
      </c>
      <c r="L14962">
        <v>5</v>
      </c>
      <c r="M14962">
        <v>3</v>
      </c>
      <c r="N14962">
        <v>4</v>
      </c>
      <c r="O14962">
        <v>4</v>
      </c>
      <c r="P14962">
        <v>3</v>
      </c>
      <c r="Q14962">
        <v>4</v>
      </c>
      <c r="R14962">
        <v>3</v>
      </c>
      <c r="S14962">
        <v>4</v>
      </c>
      <c r="T14962">
        <v>5</v>
      </c>
      <c r="U14962">
        <v>35</v>
      </c>
      <c r="V14962">
        <v>71</v>
      </c>
      <c r="W14962" t="s">
        <v>39</v>
      </c>
      <c r="X14962" t="s">
        <v>8296</v>
      </c>
      <c r="Y14962" t="s">
        <v>10</v>
      </c>
    </row>
    <row r="14963" spans="1:25" x14ac:dyDescent="0.25">
      <c r="A14963" t="s">
        <v>19206</v>
      </c>
      <c r="B14963">
        <v>4</v>
      </c>
      <c r="C14963">
        <v>4</v>
      </c>
      <c r="D14963">
        <v>4</v>
      </c>
      <c r="E14963">
        <v>5</v>
      </c>
      <c r="F14963">
        <v>3</v>
      </c>
      <c r="G14963">
        <v>5</v>
      </c>
      <c r="H14963">
        <v>3</v>
      </c>
      <c r="I14963">
        <v>4</v>
      </c>
      <c r="J14963">
        <v>4</v>
      </c>
      <c r="K14963">
        <v>36</v>
      </c>
      <c r="L14963">
        <v>4</v>
      </c>
      <c r="M14963">
        <v>3</v>
      </c>
      <c r="N14963">
        <v>4</v>
      </c>
      <c r="O14963">
        <v>4</v>
      </c>
      <c r="P14963">
        <v>5</v>
      </c>
      <c r="Q14963">
        <v>3</v>
      </c>
      <c r="R14963">
        <v>5</v>
      </c>
      <c r="S14963">
        <v>4</v>
      </c>
      <c r="T14963">
        <v>4</v>
      </c>
      <c r="U14963">
        <v>36</v>
      </c>
      <c r="V14963">
        <v>72</v>
      </c>
      <c r="W14963" t="s">
        <v>18</v>
      </c>
      <c r="X14963" t="s">
        <v>5632</v>
      </c>
      <c r="Y14963" t="s">
        <v>10</v>
      </c>
    </row>
    <row r="14964" spans="1:25" x14ac:dyDescent="0.25">
      <c r="A14964" t="s">
        <v>19206</v>
      </c>
      <c r="B14964">
        <v>4</v>
      </c>
      <c r="C14964">
        <v>4</v>
      </c>
      <c r="D14964">
        <v>4</v>
      </c>
      <c r="E14964">
        <v>5</v>
      </c>
      <c r="F14964">
        <v>3</v>
      </c>
      <c r="G14964">
        <v>5</v>
      </c>
      <c r="H14964">
        <v>3</v>
      </c>
      <c r="I14964">
        <v>4</v>
      </c>
      <c r="J14964">
        <v>4</v>
      </c>
      <c r="K14964">
        <v>36</v>
      </c>
      <c r="L14964">
        <v>4</v>
      </c>
      <c r="M14964">
        <v>3</v>
      </c>
      <c r="N14964">
        <v>4</v>
      </c>
      <c r="O14964">
        <v>4</v>
      </c>
      <c r="P14964">
        <v>5</v>
      </c>
      <c r="Q14964">
        <v>3</v>
      </c>
      <c r="R14964">
        <v>4</v>
      </c>
      <c r="S14964">
        <v>5</v>
      </c>
      <c r="T14964">
        <v>4</v>
      </c>
      <c r="U14964">
        <v>36</v>
      </c>
      <c r="V14964">
        <v>72</v>
      </c>
      <c r="W14964" t="s">
        <v>18</v>
      </c>
      <c r="X14964" t="s">
        <v>5632</v>
      </c>
      <c r="Y14964" t="s">
        <v>10</v>
      </c>
    </row>
    <row r="14965" spans="1:25" x14ac:dyDescent="0.25">
      <c r="A14965" t="s">
        <v>19207</v>
      </c>
      <c r="B14965">
        <v>4</v>
      </c>
      <c r="C14965">
        <v>5</v>
      </c>
      <c r="D14965">
        <v>3</v>
      </c>
      <c r="E14965">
        <v>5</v>
      </c>
      <c r="F14965">
        <v>4</v>
      </c>
      <c r="G14965">
        <v>4</v>
      </c>
      <c r="H14965">
        <v>3</v>
      </c>
      <c r="I14965">
        <v>4</v>
      </c>
      <c r="J14965">
        <v>4</v>
      </c>
      <c r="K14965">
        <v>36</v>
      </c>
      <c r="L14965">
        <v>5</v>
      </c>
      <c r="M14965">
        <v>3</v>
      </c>
      <c r="N14965">
        <v>4</v>
      </c>
      <c r="O14965">
        <v>4</v>
      </c>
      <c r="P14965">
        <v>3</v>
      </c>
      <c r="Q14965">
        <v>5</v>
      </c>
      <c r="R14965">
        <v>4</v>
      </c>
      <c r="S14965">
        <v>4</v>
      </c>
      <c r="T14965">
        <v>4</v>
      </c>
      <c r="U14965">
        <v>36</v>
      </c>
      <c r="V14965">
        <v>72</v>
      </c>
      <c r="W14965" t="s">
        <v>2137</v>
      </c>
      <c r="X14965" t="s">
        <v>6096</v>
      </c>
      <c r="Y14965" t="s">
        <v>10</v>
      </c>
    </row>
    <row r="14966" spans="1:25" x14ac:dyDescent="0.25">
      <c r="A14966" t="s">
        <v>19208</v>
      </c>
      <c r="B14966">
        <v>5</v>
      </c>
      <c r="C14966">
        <v>4</v>
      </c>
      <c r="D14966">
        <v>3</v>
      </c>
      <c r="E14966">
        <v>4</v>
      </c>
      <c r="F14966">
        <v>4</v>
      </c>
      <c r="G14966">
        <v>4</v>
      </c>
      <c r="H14966">
        <v>3</v>
      </c>
      <c r="I14966">
        <v>4</v>
      </c>
      <c r="J14966">
        <v>5</v>
      </c>
      <c r="K14966">
        <v>36</v>
      </c>
      <c r="L14966">
        <v>4</v>
      </c>
      <c r="M14966">
        <v>3</v>
      </c>
      <c r="N14966">
        <v>5</v>
      </c>
      <c r="O14966">
        <v>4</v>
      </c>
      <c r="P14966">
        <v>4</v>
      </c>
      <c r="Q14966">
        <v>4</v>
      </c>
      <c r="R14966">
        <v>3</v>
      </c>
      <c r="S14966">
        <v>4</v>
      </c>
      <c r="T14966">
        <v>5</v>
      </c>
      <c r="U14966">
        <v>36</v>
      </c>
      <c r="V14966">
        <v>72</v>
      </c>
      <c r="W14966" t="s">
        <v>105</v>
      </c>
      <c r="X14966" t="s">
        <v>575</v>
      </c>
      <c r="Y14966" t="s">
        <v>10</v>
      </c>
    </row>
    <row r="14967" spans="1:25" x14ac:dyDescent="0.25">
      <c r="A14967" t="s">
        <v>19209</v>
      </c>
      <c r="B14967">
        <v>4</v>
      </c>
      <c r="C14967">
        <v>5</v>
      </c>
      <c r="D14967">
        <v>4</v>
      </c>
      <c r="E14967">
        <v>3</v>
      </c>
      <c r="F14967">
        <v>4</v>
      </c>
      <c r="G14967">
        <v>5</v>
      </c>
      <c r="H14967">
        <v>3</v>
      </c>
      <c r="I14967">
        <v>4</v>
      </c>
      <c r="J14967">
        <v>4</v>
      </c>
      <c r="K14967">
        <v>36</v>
      </c>
      <c r="L14967">
        <v>4</v>
      </c>
      <c r="M14967">
        <v>3</v>
      </c>
      <c r="N14967">
        <v>5</v>
      </c>
      <c r="O14967">
        <v>4</v>
      </c>
      <c r="P14967">
        <v>4</v>
      </c>
      <c r="Q14967">
        <v>3</v>
      </c>
      <c r="R14967">
        <v>4</v>
      </c>
      <c r="S14967">
        <v>5</v>
      </c>
      <c r="T14967">
        <v>4</v>
      </c>
      <c r="U14967">
        <v>36</v>
      </c>
      <c r="V14967">
        <v>72</v>
      </c>
      <c r="W14967" t="s">
        <v>345</v>
      </c>
      <c r="X14967" t="s">
        <v>5442</v>
      </c>
      <c r="Y14967" t="s">
        <v>44</v>
      </c>
    </row>
    <row r="14968" spans="1:25" x14ac:dyDescent="0.25">
      <c r="A14968" t="s">
        <v>19210</v>
      </c>
      <c r="B14968">
        <v>3</v>
      </c>
      <c r="C14968">
        <v>3</v>
      </c>
      <c r="D14968">
        <v>3</v>
      </c>
      <c r="E14968">
        <v>3</v>
      </c>
      <c r="F14968">
        <v>3</v>
      </c>
      <c r="G14968">
        <v>3</v>
      </c>
      <c r="H14968">
        <v>4</v>
      </c>
      <c r="I14968">
        <v>3</v>
      </c>
      <c r="J14968">
        <v>4</v>
      </c>
      <c r="K14968">
        <v>29</v>
      </c>
      <c r="L14968">
        <v>0</v>
      </c>
      <c r="M14968">
        <v>0</v>
      </c>
      <c r="N14968">
        <v>0</v>
      </c>
      <c r="O14968">
        <v>0</v>
      </c>
      <c r="P14968">
        <v>0</v>
      </c>
      <c r="Q14968">
        <v>0</v>
      </c>
      <c r="R14968">
        <v>0</v>
      </c>
      <c r="S14968">
        <v>0</v>
      </c>
      <c r="T14968">
        <v>0</v>
      </c>
      <c r="U14968">
        <v>0</v>
      </c>
      <c r="V14968">
        <v>29</v>
      </c>
      <c r="W14968" t="s">
        <v>39</v>
      </c>
      <c r="X14968" t="s">
        <v>40</v>
      </c>
      <c r="Y14968" t="s">
        <v>10</v>
      </c>
    </row>
    <row r="14969" spans="1:25" x14ac:dyDescent="0.25">
      <c r="A14969" t="s">
        <v>19210</v>
      </c>
      <c r="B14969">
        <v>5</v>
      </c>
      <c r="C14969">
        <v>3</v>
      </c>
      <c r="D14969">
        <v>4</v>
      </c>
      <c r="E14969">
        <v>4</v>
      </c>
      <c r="F14969">
        <v>5</v>
      </c>
      <c r="G14969">
        <v>4</v>
      </c>
      <c r="H14969">
        <v>4</v>
      </c>
      <c r="I14969">
        <v>3</v>
      </c>
      <c r="J14969">
        <v>4</v>
      </c>
      <c r="K14969">
        <v>36</v>
      </c>
      <c r="L14969">
        <v>5</v>
      </c>
      <c r="M14969">
        <v>4</v>
      </c>
      <c r="N14969">
        <v>4</v>
      </c>
      <c r="O14969">
        <v>4</v>
      </c>
      <c r="P14969">
        <v>3</v>
      </c>
      <c r="Q14969">
        <v>5</v>
      </c>
      <c r="R14969">
        <v>4</v>
      </c>
      <c r="S14969">
        <v>3</v>
      </c>
      <c r="T14969">
        <v>4</v>
      </c>
      <c r="U14969">
        <v>36</v>
      </c>
      <c r="V14969">
        <v>72</v>
      </c>
      <c r="W14969" t="s">
        <v>52</v>
      </c>
      <c r="X14969" t="s">
        <v>1426</v>
      </c>
      <c r="Y14969" t="s">
        <v>10</v>
      </c>
    </row>
    <row r="14970" spans="1:25" x14ac:dyDescent="0.25">
      <c r="A14970" t="s">
        <v>19210</v>
      </c>
      <c r="B14970">
        <v>4</v>
      </c>
      <c r="C14970">
        <v>4</v>
      </c>
      <c r="D14970">
        <v>3</v>
      </c>
      <c r="E14970">
        <v>4</v>
      </c>
      <c r="F14970">
        <v>5</v>
      </c>
      <c r="G14970">
        <v>4</v>
      </c>
      <c r="H14970">
        <v>4</v>
      </c>
      <c r="I14970">
        <v>3</v>
      </c>
      <c r="J14970">
        <v>4</v>
      </c>
      <c r="K14970">
        <v>35</v>
      </c>
      <c r="L14970">
        <v>4</v>
      </c>
      <c r="M14970">
        <v>4</v>
      </c>
      <c r="N14970">
        <v>3</v>
      </c>
      <c r="O14970">
        <v>4</v>
      </c>
      <c r="P14970">
        <v>4</v>
      </c>
      <c r="Q14970">
        <v>5</v>
      </c>
      <c r="R14970">
        <v>3</v>
      </c>
      <c r="S14970">
        <v>4</v>
      </c>
      <c r="T14970">
        <v>5</v>
      </c>
      <c r="U14970">
        <v>36</v>
      </c>
      <c r="V14970">
        <v>71</v>
      </c>
      <c r="W14970" t="s">
        <v>12</v>
      </c>
      <c r="X14970" t="s">
        <v>370</v>
      </c>
      <c r="Y14970" t="s">
        <v>10</v>
      </c>
    </row>
    <row r="14971" spans="1:25" x14ac:dyDescent="0.25">
      <c r="A14971" t="s">
        <v>19211</v>
      </c>
      <c r="B14971">
        <v>4</v>
      </c>
      <c r="C14971">
        <v>4</v>
      </c>
      <c r="D14971">
        <v>5</v>
      </c>
      <c r="E14971">
        <v>4</v>
      </c>
      <c r="F14971">
        <v>4</v>
      </c>
      <c r="G14971">
        <v>3</v>
      </c>
      <c r="H14971">
        <v>4</v>
      </c>
      <c r="I14971">
        <v>3</v>
      </c>
      <c r="J14971">
        <v>5</v>
      </c>
      <c r="K14971">
        <v>36</v>
      </c>
      <c r="L14971">
        <v>4</v>
      </c>
      <c r="M14971">
        <v>5</v>
      </c>
      <c r="N14971">
        <v>4</v>
      </c>
      <c r="O14971">
        <v>4</v>
      </c>
      <c r="P14971">
        <v>3</v>
      </c>
      <c r="Q14971">
        <v>4</v>
      </c>
      <c r="R14971">
        <v>5</v>
      </c>
      <c r="S14971">
        <v>3</v>
      </c>
      <c r="T14971">
        <v>4</v>
      </c>
      <c r="U14971">
        <v>36</v>
      </c>
      <c r="V14971">
        <v>72</v>
      </c>
      <c r="W14971" t="s">
        <v>102</v>
      </c>
      <c r="X14971" t="s">
        <v>723</v>
      </c>
      <c r="Y14971" t="s">
        <v>44</v>
      </c>
    </row>
    <row r="14972" spans="1:25" x14ac:dyDescent="0.25">
      <c r="A14972" t="s">
        <v>19212</v>
      </c>
      <c r="B14972">
        <v>4</v>
      </c>
      <c r="C14972">
        <v>3</v>
      </c>
      <c r="D14972">
        <v>4</v>
      </c>
      <c r="E14972">
        <v>3</v>
      </c>
      <c r="F14972">
        <v>4</v>
      </c>
      <c r="G14972">
        <v>3</v>
      </c>
      <c r="H14972">
        <v>4</v>
      </c>
      <c r="I14972">
        <v>5</v>
      </c>
      <c r="J14972">
        <v>4</v>
      </c>
      <c r="K14972">
        <v>34</v>
      </c>
      <c r="L14972">
        <v>5</v>
      </c>
      <c r="M14972">
        <v>4</v>
      </c>
      <c r="N14972">
        <v>3</v>
      </c>
      <c r="O14972">
        <v>4</v>
      </c>
      <c r="P14972">
        <v>3</v>
      </c>
      <c r="Q14972">
        <v>4</v>
      </c>
      <c r="R14972">
        <v>4</v>
      </c>
      <c r="S14972">
        <v>5</v>
      </c>
      <c r="T14972">
        <v>4</v>
      </c>
      <c r="U14972">
        <v>36</v>
      </c>
      <c r="V14972">
        <v>70</v>
      </c>
      <c r="W14972" t="s">
        <v>110</v>
      </c>
      <c r="X14972" t="s">
        <v>2744</v>
      </c>
      <c r="Y14972" t="s">
        <v>10</v>
      </c>
    </row>
    <row r="14973" spans="1:25" x14ac:dyDescent="0.25">
      <c r="A14973" t="s">
        <v>19213</v>
      </c>
      <c r="B14973">
        <v>4</v>
      </c>
      <c r="C14973">
        <v>5</v>
      </c>
      <c r="D14973">
        <v>4</v>
      </c>
      <c r="E14973">
        <v>3</v>
      </c>
      <c r="F14973">
        <v>5</v>
      </c>
      <c r="G14973">
        <v>4</v>
      </c>
      <c r="H14973">
        <v>3</v>
      </c>
      <c r="I14973">
        <v>4</v>
      </c>
      <c r="J14973">
        <v>4</v>
      </c>
      <c r="K14973">
        <v>36</v>
      </c>
      <c r="L14973">
        <v>4</v>
      </c>
      <c r="M14973">
        <v>3</v>
      </c>
      <c r="N14973">
        <v>4</v>
      </c>
      <c r="O14973">
        <v>4</v>
      </c>
      <c r="P14973">
        <v>5</v>
      </c>
      <c r="Q14973">
        <v>4</v>
      </c>
      <c r="R14973">
        <v>5</v>
      </c>
      <c r="S14973">
        <v>3</v>
      </c>
      <c r="T14973">
        <v>4</v>
      </c>
      <c r="U14973">
        <v>36</v>
      </c>
      <c r="V14973">
        <v>72</v>
      </c>
      <c r="W14973" t="s">
        <v>296</v>
      </c>
      <c r="X14973" t="s">
        <v>18833</v>
      </c>
      <c r="Y14973" t="s">
        <v>10</v>
      </c>
    </row>
    <row r="14974" spans="1:25" x14ac:dyDescent="0.25">
      <c r="A14974" t="s">
        <v>19214</v>
      </c>
      <c r="B14974">
        <v>5</v>
      </c>
      <c r="C14974">
        <v>4</v>
      </c>
      <c r="D14974">
        <v>4</v>
      </c>
      <c r="E14974">
        <v>4</v>
      </c>
      <c r="F14974">
        <v>4</v>
      </c>
      <c r="G14974">
        <v>3</v>
      </c>
      <c r="H14974">
        <v>5</v>
      </c>
      <c r="I14974">
        <v>4</v>
      </c>
      <c r="J14974">
        <v>3</v>
      </c>
      <c r="K14974">
        <v>36</v>
      </c>
      <c r="L14974">
        <v>4</v>
      </c>
      <c r="M14974">
        <v>5</v>
      </c>
      <c r="N14974">
        <v>3</v>
      </c>
      <c r="O14974">
        <v>4</v>
      </c>
      <c r="P14974">
        <v>4</v>
      </c>
      <c r="Q14974">
        <v>5</v>
      </c>
      <c r="R14974">
        <v>4</v>
      </c>
      <c r="S14974">
        <v>3</v>
      </c>
      <c r="T14974">
        <v>4</v>
      </c>
      <c r="U14974">
        <v>36</v>
      </c>
      <c r="V14974">
        <v>72</v>
      </c>
      <c r="W14974" t="s">
        <v>61</v>
      </c>
      <c r="X14974" t="s">
        <v>336</v>
      </c>
      <c r="Y14974" t="s">
        <v>10</v>
      </c>
    </row>
    <row r="14975" spans="1:25" x14ac:dyDescent="0.25">
      <c r="A14975" t="s">
        <v>19214</v>
      </c>
      <c r="B14975">
        <v>5</v>
      </c>
      <c r="C14975">
        <v>4</v>
      </c>
      <c r="D14975">
        <v>4</v>
      </c>
      <c r="E14975">
        <v>4</v>
      </c>
      <c r="F14975">
        <v>3</v>
      </c>
      <c r="G14975">
        <v>4</v>
      </c>
      <c r="H14975">
        <v>4</v>
      </c>
      <c r="I14975">
        <v>3</v>
      </c>
      <c r="J14975">
        <v>5</v>
      </c>
      <c r="K14975">
        <v>36</v>
      </c>
      <c r="L14975">
        <v>4</v>
      </c>
      <c r="M14975">
        <v>5</v>
      </c>
      <c r="N14975">
        <v>3</v>
      </c>
      <c r="O14975">
        <v>4</v>
      </c>
      <c r="P14975">
        <v>3</v>
      </c>
      <c r="Q14975">
        <v>4</v>
      </c>
      <c r="R14975">
        <v>3</v>
      </c>
      <c r="S14975">
        <v>5</v>
      </c>
      <c r="T14975">
        <v>5</v>
      </c>
      <c r="U14975">
        <v>36</v>
      </c>
      <c r="V14975">
        <v>72</v>
      </c>
      <c r="W14975" t="s">
        <v>191</v>
      </c>
      <c r="X14975" t="s">
        <v>14492</v>
      </c>
      <c r="Y14975" t="s">
        <v>44</v>
      </c>
    </row>
    <row r="14976" spans="1:25" x14ac:dyDescent="0.25">
      <c r="A14976" t="s">
        <v>19214</v>
      </c>
      <c r="B14976">
        <v>4</v>
      </c>
      <c r="C14976">
        <v>4</v>
      </c>
      <c r="D14976">
        <v>3</v>
      </c>
      <c r="E14976">
        <v>4</v>
      </c>
      <c r="F14976">
        <v>5</v>
      </c>
      <c r="G14976">
        <v>4</v>
      </c>
      <c r="H14976">
        <v>4</v>
      </c>
      <c r="I14976">
        <v>3</v>
      </c>
      <c r="J14976">
        <v>4</v>
      </c>
      <c r="K14976">
        <v>35</v>
      </c>
      <c r="L14976">
        <v>4</v>
      </c>
      <c r="M14976">
        <v>4</v>
      </c>
      <c r="N14976">
        <v>3</v>
      </c>
      <c r="O14976">
        <v>4</v>
      </c>
      <c r="P14976">
        <v>4</v>
      </c>
      <c r="Q14976">
        <v>5</v>
      </c>
      <c r="R14976">
        <v>3</v>
      </c>
      <c r="S14976">
        <v>4</v>
      </c>
      <c r="T14976">
        <v>5</v>
      </c>
      <c r="U14976">
        <v>36</v>
      </c>
      <c r="V14976">
        <v>71</v>
      </c>
      <c r="W14976" t="s">
        <v>12</v>
      </c>
      <c r="X14976" t="s">
        <v>370</v>
      </c>
      <c r="Y14976" t="s">
        <v>10</v>
      </c>
    </row>
    <row r="14977" spans="1:25" x14ac:dyDescent="0.25">
      <c r="A14977" t="s">
        <v>19215</v>
      </c>
      <c r="B14977">
        <v>4</v>
      </c>
      <c r="C14977">
        <v>5</v>
      </c>
      <c r="D14977">
        <v>4</v>
      </c>
      <c r="E14977">
        <v>4</v>
      </c>
      <c r="F14977">
        <v>3</v>
      </c>
      <c r="G14977">
        <v>4</v>
      </c>
      <c r="H14977">
        <v>5</v>
      </c>
      <c r="I14977">
        <v>3</v>
      </c>
      <c r="J14977">
        <v>4</v>
      </c>
      <c r="K14977">
        <v>36</v>
      </c>
      <c r="L14977">
        <v>4</v>
      </c>
      <c r="M14977">
        <v>5</v>
      </c>
      <c r="N14977">
        <v>3</v>
      </c>
      <c r="O14977">
        <v>4</v>
      </c>
      <c r="P14977">
        <v>4</v>
      </c>
      <c r="Q14977">
        <v>3</v>
      </c>
      <c r="R14977">
        <v>5</v>
      </c>
      <c r="S14977">
        <v>4</v>
      </c>
      <c r="T14977">
        <v>4</v>
      </c>
      <c r="U14977">
        <v>36</v>
      </c>
      <c r="V14977">
        <v>72</v>
      </c>
      <c r="X14977" t="s">
        <v>723</v>
      </c>
      <c r="Y14977" t="s">
        <v>44</v>
      </c>
    </row>
    <row r="14978" spans="1:25" x14ac:dyDescent="0.25">
      <c r="A14978" t="s">
        <v>19216</v>
      </c>
      <c r="B14978">
        <v>4</v>
      </c>
      <c r="C14978">
        <v>5</v>
      </c>
      <c r="D14978">
        <v>3</v>
      </c>
      <c r="E14978">
        <v>4</v>
      </c>
      <c r="F14978">
        <v>4</v>
      </c>
      <c r="G14978">
        <v>3</v>
      </c>
      <c r="H14978">
        <v>5</v>
      </c>
      <c r="I14978">
        <v>4</v>
      </c>
      <c r="J14978">
        <v>4</v>
      </c>
      <c r="K14978">
        <v>36</v>
      </c>
      <c r="L14978">
        <v>4</v>
      </c>
      <c r="M14978">
        <v>4</v>
      </c>
      <c r="N14978">
        <v>5</v>
      </c>
      <c r="O14978">
        <v>4</v>
      </c>
      <c r="P14978">
        <v>4</v>
      </c>
      <c r="Q14978">
        <v>3</v>
      </c>
      <c r="R14978">
        <v>4</v>
      </c>
      <c r="S14978">
        <v>3</v>
      </c>
      <c r="T14978">
        <v>5</v>
      </c>
      <c r="U14978">
        <v>36</v>
      </c>
      <c r="V14978">
        <v>72</v>
      </c>
      <c r="W14978" t="s">
        <v>102</v>
      </c>
      <c r="X14978" t="s">
        <v>723</v>
      </c>
      <c r="Y14978" t="s">
        <v>44</v>
      </c>
    </row>
    <row r="14979" spans="1:25" x14ac:dyDescent="0.25">
      <c r="A14979" t="s">
        <v>19217</v>
      </c>
      <c r="B14979">
        <v>3</v>
      </c>
      <c r="C14979">
        <v>5</v>
      </c>
      <c r="D14979">
        <v>4</v>
      </c>
      <c r="E14979">
        <v>4</v>
      </c>
      <c r="F14979">
        <v>5</v>
      </c>
      <c r="G14979">
        <v>4</v>
      </c>
      <c r="H14979">
        <v>4</v>
      </c>
      <c r="I14979">
        <v>3</v>
      </c>
      <c r="J14979">
        <v>4</v>
      </c>
      <c r="K14979">
        <v>36</v>
      </c>
      <c r="L14979">
        <v>4</v>
      </c>
      <c r="M14979">
        <v>4</v>
      </c>
      <c r="N14979">
        <v>3</v>
      </c>
      <c r="O14979">
        <v>4</v>
      </c>
      <c r="P14979">
        <v>5</v>
      </c>
      <c r="Q14979">
        <v>4</v>
      </c>
      <c r="R14979">
        <v>4</v>
      </c>
      <c r="S14979">
        <v>3</v>
      </c>
      <c r="T14979">
        <v>5</v>
      </c>
      <c r="U14979">
        <v>36</v>
      </c>
      <c r="V14979">
        <v>72</v>
      </c>
      <c r="W14979" t="s">
        <v>702</v>
      </c>
      <c r="X14979" t="s">
        <v>19218</v>
      </c>
      <c r="Y14979" t="s">
        <v>10</v>
      </c>
    </row>
    <row r="14980" spans="1:25" x14ac:dyDescent="0.25">
      <c r="A14980" t="s">
        <v>19219</v>
      </c>
      <c r="B14980">
        <v>4</v>
      </c>
      <c r="C14980">
        <v>4</v>
      </c>
      <c r="D14980">
        <v>4</v>
      </c>
      <c r="E14980">
        <v>3</v>
      </c>
      <c r="F14980">
        <v>5</v>
      </c>
      <c r="G14980">
        <v>3</v>
      </c>
      <c r="H14980">
        <v>5</v>
      </c>
      <c r="I14980">
        <v>3</v>
      </c>
      <c r="J14980">
        <v>4</v>
      </c>
      <c r="K14980">
        <v>35</v>
      </c>
      <c r="L14980">
        <v>4</v>
      </c>
      <c r="M14980">
        <v>5</v>
      </c>
      <c r="N14980">
        <v>4</v>
      </c>
      <c r="O14980">
        <v>3</v>
      </c>
      <c r="P14980">
        <v>4</v>
      </c>
      <c r="Q14980">
        <v>5</v>
      </c>
      <c r="R14980">
        <v>3</v>
      </c>
      <c r="S14980">
        <v>4</v>
      </c>
      <c r="T14980">
        <v>5</v>
      </c>
      <c r="U14980">
        <v>37</v>
      </c>
      <c r="V14980">
        <v>72</v>
      </c>
      <c r="W14980" t="s">
        <v>702</v>
      </c>
      <c r="X14980" t="s">
        <v>19218</v>
      </c>
      <c r="Y14980" t="s">
        <v>10</v>
      </c>
    </row>
    <row r="14981" spans="1:25" x14ac:dyDescent="0.25">
      <c r="A14981" t="s">
        <v>19220</v>
      </c>
      <c r="B14981">
        <v>4</v>
      </c>
      <c r="C14981">
        <v>4</v>
      </c>
      <c r="D14981">
        <v>3</v>
      </c>
      <c r="E14981">
        <v>5</v>
      </c>
      <c r="F14981">
        <v>4</v>
      </c>
      <c r="G14981">
        <v>3</v>
      </c>
      <c r="H14981">
        <v>5</v>
      </c>
      <c r="I14981">
        <v>4</v>
      </c>
      <c r="J14981">
        <v>4</v>
      </c>
      <c r="K14981">
        <v>36</v>
      </c>
      <c r="L14981">
        <v>4</v>
      </c>
      <c r="M14981">
        <v>5</v>
      </c>
      <c r="N14981">
        <v>4</v>
      </c>
      <c r="O14981">
        <v>3</v>
      </c>
      <c r="P14981">
        <v>4</v>
      </c>
      <c r="Q14981">
        <v>3</v>
      </c>
      <c r="R14981">
        <v>4</v>
      </c>
      <c r="S14981">
        <v>4</v>
      </c>
      <c r="T14981">
        <v>5</v>
      </c>
      <c r="U14981">
        <v>36</v>
      </c>
      <c r="V14981">
        <v>72</v>
      </c>
      <c r="W14981" t="s">
        <v>58</v>
      </c>
      <c r="X14981" t="s">
        <v>13850</v>
      </c>
      <c r="Y14981" t="s">
        <v>10</v>
      </c>
    </row>
    <row r="14982" spans="1:25" x14ac:dyDescent="0.25">
      <c r="A14982" t="s">
        <v>19221</v>
      </c>
      <c r="B14982">
        <v>5</v>
      </c>
      <c r="C14982">
        <v>4</v>
      </c>
      <c r="D14982">
        <v>4</v>
      </c>
      <c r="E14982">
        <v>4</v>
      </c>
      <c r="F14982">
        <v>3</v>
      </c>
      <c r="G14982">
        <v>4</v>
      </c>
      <c r="H14982">
        <v>4</v>
      </c>
      <c r="I14982">
        <v>3</v>
      </c>
      <c r="J14982">
        <v>5</v>
      </c>
      <c r="K14982">
        <v>36</v>
      </c>
      <c r="L14982">
        <v>4</v>
      </c>
      <c r="M14982">
        <v>4</v>
      </c>
      <c r="N14982">
        <v>3</v>
      </c>
      <c r="O14982">
        <v>5</v>
      </c>
      <c r="P14982">
        <v>4</v>
      </c>
      <c r="Q14982">
        <v>4</v>
      </c>
      <c r="R14982">
        <v>5</v>
      </c>
      <c r="S14982">
        <v>3</v>
      </c>
      <c r="T14982">
        <v>4</v>
      </c>
      <c r="U14982">
        <v>36</v>
      </c>
      <c r="V14982">
        <v>72</v>
      </c>
      <c r="W14982" t="s">
        <v>376</v>
      </c>
      <c r="X14982" t="s">
        <v>4071</v>
      </c>
      <c r="Y14982" t="s">
        <v>10</v>
      </c>
    </row>
    <row r="14983" spans="1:25" x14ac:dyDescent="0.25">
      <c r="A14983" t="s">
        <v>19222</v>
      </c>
      <c r="B14983">
        <v>4</v>
      </c>
      <c r="C14983">
        <v>5</v>
      </c>
      <c r="D14983">
        <v>4</v>
      </c>
      <c r="E14983">
        <v>3</v>
      </c>
      <c r="F14983">
        <v>4</v>
      </c>
      <c r="G14983">
        <v>3</v>
      </c>
      <c r="H14983">
        <v>5</v>
      </c>
      <c r="I14983">
        <v>3</v>
      </c>
      <c r="J14983">
        <v>5</v>
      </c>
      <c r="K14983">
        <v>36</v>
      </c>
      <c r="L14983">
        <v>4</v>
      </c>
      <c r="M14983">
        <v>3</v>
      </c>
      <c r="N14983">
        <v>5</v>
      </c>
      <c r="O14983">
        <v>4</v>
      </c>
      <c r="P14983">
        <v>4</v>
      </c>
      <c r="Q14983">
        <v>3</v>
      </c>
      <c r="R14983">
        <v>4</v>
      </c>
      <c r="S14983">
        <v>5</v>
      </c>
      <c r="T14983">
        <v>4</v>
      </c>
      <c r="U14983">
        <v>36</v>
      </c>
      <c r="V14983">
        <v>72</v>
      </c>
      <c r="W14983" t="s">
        <v>21</v>
      </c>
      <c r="X14983" t="s">
        <v>365</v>
      </c>
      <c r="Y14983" t="s">
        <v>10</v>
      </c>
    </row>
    <row r="14984" spans="1:25" x14ac:dyDescent="0.25">
      <c r="A14984" t="s">
        <v>19223</v>
      </c>
      <c r="B14984">
        <v>4</v>
      </c>
      <c r="C14984">
        <v>4</v>
      </c>
      <c r="D14984">
        <v>4</v>
      </c>
      <c r="E14984">
        <v>5</v>
      </c>
      <c r="F14984">
        <v>3</v>
      </c>
      <c r="G14984">
        <v>4</v>
      </c>
      <c r="H14984">
        <v>5</v>
      </c>
      <c r="I14984">
        <v>3</v>
      </c>
      <c r="J14984">
        <v>5</v>
      </c>
      <c r="K14984">
        <v>37</v>
      </c>
      <c r="L14984">
        <v>4</v>
      </c>
      <c r="M14984">
        <v>4</v>
      </c>
      <c r="N14984">
        <v>4</v>
      </c>
      <c r="O14984">
        <v>3</v>
      </c>
      <c r="P14984">
        <v>4</v>
      </c>
      <c r="Q14984">
        <v>3</v>
      </c>
      <c r="R14984">
        <v>5</v>
      </c>
      <c r="S14984">
        <v>4</v>
      </c>
      <c r="T14984">
        <v>4</v>
      </c>
      <c r="U14984">
        <v>35</v>
      </c>
      <c r="V14984">
        <v>72</v>
      </c>
      <c r="W14984" t="s">
        <v>52</v>
      </c>
      <c r="X14984" t="s">
        <v>1407</v>
      </c>
      <c r="Y14984" t="s">
        <v>10</v>
      </c>
    </row>
    <row r="14985" spans="1:25" x14ac:dyDescent="0.25">
      <c r="A14985" t="s">
        <v>19224</v>
      </c>
      <c r="B14985">
        <v>5</v>
      </c>
      <c r="C14985">
        <v>4</v>
      </c>
      <c r="D14985">
        <v>4</v>
      </c>
      <c r="E14985">
        <v>4</v>
      </c>
      <c r="F14985">
        <v>3</v>
      </c>
      <c r="G14985">
        <v>4</v>
      </c>
      <c r="H14985">
        <v>5</v>
      </c>
      <c r="I14985">
        <v>3</v>
      </c>
      <c r="J14985">
        <v>4</v>
      </c>
      <c r="K14985">
        <v>36</v>
      </c>
      <c r="L14985">
        <v>4</v>
      </c>
      <c r="M14985">
        <v>5</v>
      </c>
      <c r="N14985">
        <v>3</v>
      </c>
      <c r="O14985">
        <v>5</v>
      </c>
      <c r="P14985">
        <v>4</v>
      </c>
      <c r="Q14985">
        <v>4</v>
      </c>
      <c r="R14985">
        <v>3</v>
      </c>
      <c r="S14985">
        <v>4</v>
      </c>
      <c r="T14985">
        <v>4</v>
      </c>
      <c r="U14985">
        <v>36</v>
      </c>
      <c r="V14985">
        <v>72</v>
      </c>
      <c r="W14985" t="s">
        <v>351</v>
      </c>
      <c r="X14985" t="s">
        <v>19225</v>
      </c>
      <c r="Y14985" t="s">
        <v>10</v>
      </c>
    </row>
    <row r="14986" spans="1:25" x14ac:dyDescent="0.25">
      <c r="A14986" t="s">
        <v>19226</v>
      </c>
      <c r="B14986">
        <v>4</v>
      </c>
      <c r="C14986">
        <v>4</v>
      </c>
      <c r="D14986">
        <v>5</v>
      </c>
      <c r="E14986">
        <v>3</v>
      </c>
      <c r="F14986">
        <v>4</v>
      </c>
      <c r="G14986">
        <v>3</v>
      </c>
      <c r="H14986">
        <v>5</v>
      </c>
      <c r="I14986">
        <v>3</v>
      </c>
      <c r="J14986">
        <v>4</v>
      </c>
      <c r="K14986">
        <v>35</v>
      </c>
      <c r="L14986">
        <v>4</v>
      </c>
      <c r="M14986">
        <v>5</v>
      </c>
      <c r="N14986">
        <v>3</v>
      </c>
      <c r="O14986">
        <v>4</v>
      </c>
      <c r="P14986">
        <v>4</v>
      </c>
      <c r="Q14986">
        <v>4</v>
      </c>
      <c r="R14986">
        <v>3</v>
      </c>
      <c r="S14986">
        <v>5</v>
      </c>
      <c r="T14986">
        <v>4</v>
      </c>
      <c r="U14986">
        <v>36</v>
      </c>
      <c r="V14986">
        <v>71</v>
      </c>
      <c r="W14986" t="s">
        <v>39</v>
      </c>
      <c r="X14986" t="s">
        <v>14707</v>
      </c>
      <c r="Y14986" t="s">
        <v>10</v>
      </c>
    </row>
    <row r="14987" spans="1:25" x14ac:dyDescent="0.25">
      <c r="A14987" t="s">
        <v>19227</v>
      </c>
      <c r="B14987">
        <v>5</v>
      </c>
      <c r="C14987">
        <v>4</v>
      </c>
      <c r="D14987">
        <v>4</v>
      </c>
      <c r="E14987">
        <v>4</v>
      </c>
      <c r="F14987">
        <v>3</v>
      </c>
      <c r="G14987">
        <v>5</v>
      </c>
      <c r="H14987">
        <v>4</v>
      </c>
      <c r="I14987">
        <v>3</v>
      </c>
      <c r="J14987">
        <v>5</v>
      </c>
      <c r="K14987">
        <v>37</v>
      </c>
      <c r="L14987">
        <v>4</v>
      </c>
      <c r="M14987">
        <v>5</v>
      </c>
      <c r="N14987">
        <v>4</v>
      </c>
      <c r="O14987">
        <v>3</v>
      </c>
      <c r="P14987">
        <v>4</v>
      </c>
      <c r="Q14987">
        <v>4</v>
      </c>
      <c r="R14987">
        <v>4</v>
      </c>
      <c r="S14987">
        <v>3</v>
      </c>
      <c r="T14987">
        <v>4</v>
      </c>
      <c r="U14987">
        <v>35</v>
      </c>
      <c r="V14987">
        <v>72</v>
      </c>
      <c r="W14987" t="s">
        <v>377</v>
      </c>
      <c r="X14987" t="s">
        <v>19228</v>
      </c>
      <c r="Y14987" t="s">
        <v>74</v>
      </c>
    </row>
    <row r="14988" spans="1:25" x14ac:dyDescent="0.25">
      <c r="A14988" t="s">
        <v>19229</v>
      </c>
      <c r="B14988">
        <v>4</v>
      </c>
      <c r="C14988">
        <v>4</v>
      </c>
      <c r="D14988">
        <v>3</v>
      </c>
      <c r="E14988">
        <v>5</v>
      </c>
      <c r="F14988">
        <v>4</v>
      </c>
      <c r="G14988">
        <v>4</v>
      </c>
      <c r="H14988">
        <v>3</v>
      </c>
      <c r="I14988">
        <v>4</v>
      </c>
      <c r="J14988">
        <v>4</v>
      </c>
      <c r="K14988">
        <v>35</v>
      </c>
      <c r="L14988">
        <v>4</v>
      </c>
      <c r="M14988">
        <v>4</v>
      </c>
      <c r="N14988">
        <v>3</v>
      </c>
      <c r="O14988">
        <v>4</v>
      </c>
      <c r="P14988">
        <v>5</v>
      </c>
      <c r="Q14988">
        <v>4</v>
      </c>
      <c r="R14988">
        <v>4</v>
      </c>
      <c r="S14988">
        <v>3</v>
      </c>
      <c r="T14988">
        <v>5</v>
      </c>
      <c r="U14988">
        <v>36</v>
      </c>
      <c r="V14988">
        <v>71</v>
      </c>
      <c r="W14988" t="s">
        <v>345</v>
      </c>
      <c r="X14988" t="s">
        <v>12106</v>
      </c>
      <c r="Y14988" t="s">
        <v>44</v>
      </c>
    </row>
    <row r="14989" spans="1:25" x14ac:dyDescent="0.25">
      <c r="A14989" t="s">
        <v>19230</v>
      </c>
      <c r="B14989">
        <v>4</v>
      </c>
      <c r="C14989">
        <v>4</v>
      </c>
      <c r="D14989">
        <v>4</v>
      </c>
      <c r="E14989">
        <v>4</v>
      </c>
      <c r="F14989">
        <v>3</v>
      </c>
      <c r="G14989">
        <v>5</v>
      </c>
      <c r="H14989">
        <v>3</v>
      </c>
      <c r="I14989">
        <v>4</v>
      </c>
      <c r="J14989">
        <v>5</v>
      </c>
      <c r="K14989">
        <v>36</v>
      </c>
      <c r="L14989">
        <v>4</v>
      </c>
      <c r="M14989">
        <v>4</v>
      </c>
      <c r="N14989">
        <v>4</v>
      </c>
      <c r="O14989">
        <v>3</v>
      </c>
      <c r="P14989">
        <v>4</v>
      </c>
      <c r="Q14989">
        <v>5</v>
      </c>
      <c r="R14989">
        <v>3</v>
      </c>
      <c r="S14989">
        <v>4</v>
      </c>
      <c r="T14989">
        <v>5</v>
      </c>
      <c r="U14989">
        <v>36</v>
      </c>
      <c r="V14989">
        <v>72</v>
      </c>
      <c r="W14989" t="s">
        <v>283</v>
      </c>
      <c r="X14989" t="s">
        <v>19231</v>
      </c>
      <c r="Y14989" t="s">
        <v>10</v>
      </c>
    </row>
    <row r="14990" spans="1:25" x14ac:dyDescent="0.25">
      <c r="A14990" t="s">
        <v>19230</v>
      </c>
      <c r="B14990">
        <v>4</v>
      </c>
      <c r="C14990">
        <v>3</v>
      </c>
      <c r="D14990">
        <v>3</v>
      </c>
      <c r="E14990">
        <v>5</v>
      </c>
      <c r="F14990">
        <v>3</v>
      </c>
      <c r="G14990">
        <v>4</v>
      </c>
      <c r="H14990">
        <v>5</v>
      </c>
      <c r="I14990">
        <v>5</v>
      </c>
      <c r="J14990">
        <v>5</v>
      </c>
      <c r="K14990">
        <v>37</v>
      </c>
      <c r="L14990">
        <v>4</v>
      </c>
      <c r="M14990">
        <v>3</v>
      </c>
      <c r="N14990">
        <v>4</v>
      </c>
      <c r="O14990">
        <v>4</v>
      </c>
      <c r="P14990">
        <v>3</v>
      </c>
      <c r="Q14990">
        <v>4</v>
      </c>
      <c r="R14990">
        <v>5</v>
      </c>
      <c r="S14990">
        <v>3</v>
      </c>
      <c r="T14990">
        <v>5</v>
      </c>
      <c r="U14990">
        <v>35</v>
      </c>
      <c r="V14990">
        <v>72</v>
      </c>
      <c r="W14990" t="s">
        <v>176</v>
      </c>
      <c r="X14990" t="s">
        <v>9266</v>
      </c>
      <c r="Y14990" t="s">
        <v>10</v>
      </c>
    </row>
    <row r="14991" spans="1:25" x14ac:dyDescent="0.25">
      <c r="A14991" t="s">
        <v>19230</v>
      </c>
      <c r="B14991">
        <v>4</v>
      </c>
      <c r="C14991">
        <v>5</v>
      </c>
      <c r="D14991">
        <v>3</v>
      </c>
      <c r="E14991">
        <v>4</v>
      </c>
      <c r="F14991">
        <v>5</v>
      </c>
      <c r="G14991">
        <v>3</v>
      </c>
      <c r="H14991">
        <v>4</v>
      </c>
      <c r="I14991">
        <v>3</v>
      </c>
      <c r="J14991">
        <v>5</v>
      </c>
      <c r="K14991">
        <v>36</v>
      </c>
      <c r="L14991">
        <v>4</v>
      </c>
      <c r="M14991">
        <v>4</v>
      </c>
      <c r="N14991">
        <v>5</v>
      </c>
      <c r="O14991">
        <v>4</v>
      </c>
      <c r="P14991">
        <v>3</v>
      </c>
      <c r="Q14991">
        <v>4</v>
      </c>
      <c r="R14991">
        <v>3</v>
      </c>
      <c r="S14991">
        <v>4</v>
      </c>
      <c r="T14991">
        <v>5</v>
      </c>
      <c r="U14991">
        <v>36</v>
      </c>
      <c r="V14991">
        <v>72</v>
      </c>
      <c r="W14991" t="s">
        <v>296</v>
      </c>
      <c r="X14991" t="s">
        <v>19232</v>
      </c>
      <c r="Y14991" t="s">
        <v>10</v>
      </c>
    </row>
    <row r="14992" spans="1:25" x14ac:dyDescent="0.25">
      <c r="A14992" t="s">
        <v>19233</v>
      </c>
      <c r="B14992">
        <v>4</v>
      </c>
      <c r="C14992">
        <v>5</v>
      </c>
      <c r="D14992">
        <v>3</v>
      </c>
      <c r="E14992">
        <v>4</v>
      </c>
      <c r="F14992">
        <v>3</v>
      </c>
      <c r="G14992">
        <v>5</v>
      </c>
      <c r="H14992">
        <v>4</v>
      </c>
      <c r="I14992">
        <v>3</v>
      </c>
      <c r="J14992">
        <v>4</v>
      </c>
      <c r="K14992">
        <v>35</v>
      </c>
      <c r="L14992">
        <v>4</v>
      </c>
      <c r="M14992">
        <v>5</v>
      </c>
      <c r="N14992">
        <v>4</v>
      </c>
      <c r="O14992">
        <v>3</v>
      </c>
      <c r="P14992">
        <v>4</v>
      </c>
      <c r="Q14992">
        <v>5</v>
      </c>
      <c r="R14992">
        <v>4</v>
      </c>
      <c r="S14992">
        <v>3</v>
      </c>
      <c r="T14992">
        <v>4</v>
      </c>
      <c r="U14992">
        <v>36</v>
      </c>
      <c r="V14992">
        <v>71</v>
      </c>
      <c r="W14992" t="s">
        <v>12</v>
      </c>
      <c r="X14992" t="s">
        <v>370</v>
      </c>
      <c r="Y14992" t="s">
        <v>10</v>
      </c>
    </row>
    <row r="14993" spans="1:25" x14ac:dyDescent="0.25">
      <c r="A14993" t="s">
        <v>19234</v>
      </c>
      <c r="B14993">
        <v>5</v>
      </c>
      <c r="C14993">
        <v>4</v>
      </c>
      <c r="D14993">
        <v>3</v>
      </c>
      <c r="E14993">
        <v>4</v>
      </c>
      <c r="F14993">
        <v>4</v>
      </c>
      <c r="G14993">
        <v>5</v>
      </c>
      <c r="H14993">
        <v>4</v>
      </c>
      <c r="I14993">
        <v>3</v>
      </c>
      <c r="J14993">
        <v>4</v>
      </c>
      <c r="K14993">
        <v>36</v>
      </c>
      <c r="L14993">
        <v>4</v>
      </c>
      <c r="M14993">
        <v>3</v>
      </c>
      <c r="N14993">
        <v>5</v>
      </c>
      <c r="O14993">
        <v>4</v>
      </c>
      <c r="P14993">
        <v>4</v>
      </c>
      <c r="Q14993">
        <v>5</v>
      </c>
      <c r="R14993">
        <v>3</v>
      </c>
      <c r="S14993">
        <v>3</v>
      </c>
      <c r="T14993">
        <v>5</v>
      </c>
      <c r="U14993">
        <v>36</v>
      </c>
      <c r="V14993">
        <v>72</v>
      </c>
      <c r="W14993" t="s">
        <v>52</v>
      </c>
      <c r="X14993" t="s">
        <v>3207</v>
      </c>
      <c r="Y14993" t="s">
        <v>10</v>
      </c>
    </row>
    <row r="14994" spans="1:25" x14ac:dyDescent="0.25">
      <c r="A14994" t="s">
        <v>19235</v>
      </c>
      <c r="B14994">
        <v>5</v>
      </c>
      <c r="C14994">
        <v>4</v>
      </c>
      <c r="D14994">
        <v>3</v>
      </c>
      <c r="E14994">
        <v>4</v>
      </c>
      <c r="F14994">
        <v>3</v>
      </c>
      <c r="G14994">
        <v>5</v>
      </c>
      <c r="H14994">
        <v>4</v>
      </c>
      <c r="I14994">
        <v>5</v>
      </c>
      <c r="J14994">
        <v>4</v>
      </c>
      <c r="K14994">
        <v>37</v>
      </c>
      <c r="L14994">
        <v>4</v>
      </c>
      <c r="M14994">
        <v>3</v>
      </c>
      <c r="N14994">
        <v>5</v>
      </c>
      <c r="O14994">
        <v>4</v>
      </c>
      <c r="P14994">
        <v>3</v>
      </c>
      <c r="Q14994">
        <v>4</v>
      </c>
      <c r="R14994">
        <v>3</v>
      </c>
      <c r="S14994">
        <v>4</v>
      </c>
      <c r="T14994">
        <v>5</v>
      </c>
      <c r="U14994">
        <v>35</v>
      </c>
      <c r="V14994">
        <v>72</v>
      </c>
      <c r="W14994" t="s">
        <v>236</v>
      </c>
      <c r="X14994" t="s">
        <v>19236</v>
      </c>
      <c r="Y14994" t="s">
        <v>10</v>
      </c>
    </row>
    <row r="14995" spans="1:25" x14ac:dyDescent="0.25">
      <c r="A14995" t="s">
        <v>19237</v>
      </c>
      <c r="B14995">
        <v>4</v>
      </c>
      <c r="C14995">
        <v>3</v>
      </c>
      <c r="D14995">
        <v>5</v>
      </c>
      <c r="E14995">
        <v>4</v>
      </c>
      <c r="F14995">
        <v>4</v>
      </c>
      <c r="G14995">
        <v>5</v>
      </c>
      <c r="H14995">
        <v>3</v>
      </c>
      <c r="I14995">
        <v>4</v>
      </c>
      <c r="J14995">
        <v>4</v>
      </c>
      <c r="K14995">
        <v>36</v>
      </c>
      <c r="L14995">
        <v>4</v>
      </c>
      <c r="M14995">
        <v>3</v>
      </c>
      <c r="N14995">
        <v>4</v>
      </c>
      <c r="O14995">
        <v>4</v>
      </c>
      <c r="P14995">
        <v>3</v>
      </c>
      <c r="Q14995">
        <v>5</v>
      </c>
      <c r="R14995">
        <v>4</v>
      </c>
      <c r="S14995">
        <v>4</v>
      </c>
      <c r="T14995">
        <v>5</v>
      </c>
      <c r="U14995">
        <v>36</v>
      </c>
      <c r="V14995">
        <v>72</v>
      </c>
      <c r="W14995" t="s">
        <v>236</v>
      </c>
      <c r="X14995" t="s">
        <v>19236</v>
      </c>
      <c r="Y14995" t="s">
        <v>10</v>
      </c>
    </row>
    <row r="14996" spans="1:25" x14ac:dyDescent="0.25">
      <c r="A14996" t="s">
        <v>19238</v>
      </c>
      <c r="B14996">
        <v>5</v>
      </c>
      <c r="C14996">
        <v>4</v>
      </c>
      <c r="D14996">
        <v>3</v>
      </c>
      <c r="E14996">
        <v>4</v>
      </c>
      <c r="F14996">
        <v>4</v>
      </c>
      <c r="G14996">
        <v>4</v>
      </c>
      <c r="H14996">
        <v>3</v>
      </c>
      <c r="I14996">
        <v>4</v>
      </c>
      <c r="J14996">
        <v>5</v>
      </c>
      <c r="K14996">
        <v>36</v>
      </c>
      <c r="L14996">
        <v>4</v>
      </c>
      <c r="M14996">
        <v>3</v>
      </c>
      <c r="N14996">
        <v>5</v>
      </c>
      <c r="O14996">
        <v>5</v>
      </c>
      <c r="P14996">
        <v>3</v>
      </c>
      <c r="Q14996">
        <v>4</v>
      </c>
      <c r="R14996">
        <v>5</v>
      </c>
      <c r="S14996">
        <v>3</v>
      </c>
      <c r="T14996">
        <v>4</v>
      </c>
      <c r="U14996">
        <v>36</v>
      </c>
      <c r="V14996">
        <v>72</v>
      </c>
      <c r="W14996" t="s">
        <v>351</v>
      </c>
      <c r="X14996" t="s">
        <v>3942</v>
      </c>
      <c r="Y14996" t="s">
        <v>10</v>
      </c>
    </row>
    <row r="14997" spans="1:25" x14ac:dyDescent="0.25">
      <c r="A14997" t="s">
        <v>19239</v>
      </c>
      <c r="B14997">
        <v>4</v>
      </c>
      <c r="C14997">
        <v>4</v>
      </c>
      <c r="D14997">
        <v>3</v>
      </c>
      <c r="E14997">
        <v>5</v>
      </c>
      <c r="F14997">
        <v>3</v>
      </c>
      <c r="G14997">
        <v>4</v>
      </c>
      <c r="H14997">
        <v>4</v>
      </c>
      <c r="I14997">
        <v>4</v>
      </c>
      <c r="J14997">
        <v>4</v>
      </c>
      <c r="K14997">
        <v>35</v>
      </c>
      <c r="L14997">
        <v>5</v>
      </c>
      <c r="M14997">
        <v>4</v>
      </c>
      <c r="N14997">
        <v>3</v>
      </c>
      <c r="O14997">
        <v>4</v>
      </c>
      <c r="P14997">
        <v>3</v>
      </c>
      <c r="Q14997">
        <v>5</v>
      </c>
      <c r="R14997">
        <v>4</v>
      </c>
      <c r="S14997">
        <v>4</v>
      </c>
      <c r="T14997">
        <v>4</v>
      </c>
      <c r="U14997">
        <v>36</v>
      </c>
      <c r="V14997">
        <v>71</v>
      </c>
      <c r="W14997" t="s">
        <v>39</v>
      </c>
      <c r="X14997" t="s">
        <v>2344</v>
      </c>
      <c r="Y14997" t="s">
        <v>10</v>
      </c>
    </row>
    <row r="14998" spans="1:25" x14ac:dyDescent="0.25">
      <c r="A14998" t="s">
        <v>19240</v>
      </c>
      <c r="B14998">
        <v>5</v>
      </c>
      <c r="C14998">
        <v>4</v>
      </c>
      <c r="D14998">
        <v>3</v>
      </c>
      <c r="E14998">
        <v>5</v>
      </c>
      <c r="F14998">
        <v>4</v>
      </c>
      <c r="G14998">
        <v>4</v>
      </c>
      <c r="H14998">
        <v>3</v>
      </c>
      <c r="I14998">
        <v>4</v>
      </c>
      <c r="J14998">
        <v>4</v>
      </c>
      <c r="K14998">
        <v>36</v>
      </c>
      <c r="L14998">
        <v>4</v>
      </c>
      <c r="M14998">
        <v>4</v>
      </c>
      <c r="N14998">
        <v>3</v>
      </c>
      <c r="O14998">
        <v>5</v>
      </c>
      <c r="P14998">
        <v>4</v>
      </c>
      <c r="Q14998">
        <v>4</v>
      </c>
      <c r="R14998">
        <v>4</v>
      </c>
      <c r="S14998">
        <v>3</v>
      </c>
      <c r="T14998">
        <v>5</v>
      </c>
      <c r="U14998">
        <v>36</v>
      </c>
      <c r="V14998">
        <v>72</v>
      </c>
      <c r="W14998" t="s">
        <v>91</v>
      </c>
      <c r="X14998" t="s">
        <v>92</v>
      </c>
      <c r="Y14998" t="s">
        <v>10</v>
      </c>
    </row>
    <row r="14999" spans="1:25" x14ac:dyDescent="0.25">
      <c r="A14999" t="s">
        <v>19241</v>
      </c>
      <c r="B14999">
        <v>4</v>
      </c>
      <c r="C14999">
        <v>5</v>
      </c>
      <c r="D14999">
        <v>4</v>
      </c>
      <c r="E14999">
        <v>3</v>
      </c>
      <c r="F14999">
        <v>4</v>
      </c>
      <c r="G14999">
        <v>5</v>
      </c>
      <c r="H14999">
        <v>4</v>
      </c>
      <c r="I14999">
        <v>3</v>
      </c>
      <c r="J14999">
        <v>4</v>
      </c>
      <c r="K14999">
        <v>36</v>
      </c>
      <c r="L14999">
        <v>4</v>
      </c>
      <c r="M14999">
        <v>5</v>
      </c>
      <c r="N14999">
        <v>4</v>
      </c>
      <c r="O14999">
        <v>3</v>
      </c>
      <c r="P14999">
        <v>4</v>
      </c>
      <c r="Q14999">
        <v>3</v>
      </c>
      <c r="R14999">
        <v>5</v>
      </c>
      <c r="S14999">
        <v>4</v>
      </c>
      <c r="T14999">
        <v>4</v>
      </c>
      <c r="U14999">
        <v>36</v>
      </c>
      <c r="V14999">
        <v>72</v>
      </c>
      <c r="W14999" t="s">
        <v>52</v>
      </c>
      <c r="X14999" t="s">
        <v>4264</v>
      </c>
      <c r="Y14999" t="s">
        <v>10</v>
      </c>
    </row>
    <row r="15000" spans="1:25" x14ac:dyDescent="0.25">
      <c r="A15000" t="s">
        <v>19242</v>
      </c>
      <c r="B15000">
        <v>4</v>
      </c>
      <c r="C15000">
        <v>3</v>
      </c>
      <c r="D15000">
        <v>5</v>
      </c>
      <c r="E15000">
        <v>4</v>
      </c>
      <c r="F15000">
        <v>4</v>
      </c>
      <c r="G15000">
        <v>3</v>
      </c>
      <c r="H15000">
        <v>5</v>
      </c>
      <c r="I15000">
        <v>4</v>
      </c>
      <c r="J15000">
        <v>4</v>
      </c>
      <c r="K15000">
        <v>36</v>
      </c>
      <c r="L15000">
        <v>4</v>
      </c>
      <c r="M15000">
        <v>4</v>
      </c>
      <c r="N15000">
        <v>5</v>
      </c>
      <c r="O15000">
        <v>3</v>
      </c>
      <c r="P15000">
        <v>4</v>
      </c>
      <c r="Q15000">
        <v>4</v>
      </c>
      <c r="R15000">
        <v>3</v>
      </c>
      <c r="S15000">
        <v>5</v>
      </c>
      <c r="T15000">
        <v>4</v>
      </c>
      <c r="U15000">
        <v>36</v>
      </c>
      <c r="V15000">
        <v>72</v>
      </c>
      <c r="W15000" t="s">
        <v>15</v>
      </c>
      <c r="X15000" t="s">
        <v>5115</v>
      </c>
      <c r="Y15000" t="s">
        <v>10</v>
      </c>
    </row>
    <row r="15001" spans="1:25" x14ac:dyDescent="0.25">
      <c r="A15001" t="s">
        <v>19243</v>
      </c>
      <c r="B15001">
        <v>4</v>
      </c>
      <c r="C15001">
        <v>3</v>
      </c>
      <c r="D15001">
        <v>5</v>
      </c>
      <c r="E15001">
        <v>4</v>
      </c>
      <c r="F15001">
        <v>4</v>
      </c>
      <c r="G15001">
        <v>5</v>
      </c>
      <c r="H15001">
        <v>3</v>
      </c>
      <c r="I15001">
        <v>4</v>
      </c>
      <c r="J15001">
        <v>4</v>
      </c>
      <c r="K15001">
        <v>36</v>
      </c>
      <c r="L15001">
        <v>4</v>
      </c>
      <c r="M15001">
        <v>3</v>
      </c>
      <c r="N15001">
        <v>4</v>
      </c>
      <c r="O15001">
        <v>4</v>
      </c>
      <c r="P15001">
        <v>3</v>
      </c>
      <c r="Q15001">
        <v>5</v>
      </c>
      <c r="R15001">
        <v>4</v>
      </c>
      <c r="S15001">
        <v>4</v>
      </c>
      <c r="T15001">
        <v>5</v>
      </c>
      <c r="U15001">
        <v>36</v>
      </c>
      <c r="V15001">
        <v>72</v>
      </c>
      <c r="W15001" t="s">
        <v>236</v>
      </c>
      <c r="X15001" t="s">
        <v>19236</v>
      </c>
      <c r="Y15001" t="s">
        <v>10</v>
      </c>
    </row>
    <row r="15002" spans="1:25" x14ac:dyDescent="0.25">
      <c r="A15002" t="s">
        <v>19244</v>
      </c>
      <c r="B15002">
        <v>4</v>
      </c>
      <c r="C15002">
        <v>5</v>
      </c>
      <c r="D15002">
        <v>3</v>
      </c>
      <c r="E15002">
        <v>4</v>
      </c>
      <c r="F15002">
        <v>5</v>
      </c>
      <c r="G15002">
        <v>4</v>
      </c>
      <c r="H15002">
        <v>3</v>
      </c>
      <c r="I15002">
        <v>4</v>
      </c>
      <c r="J15002">
        <v>4</v>
      </c>
      <c r="K15002">
        <v>36</v>
      </c>
      <c r="L15002">
        <v>4</v>
      </c>
      <c r="M15002">
        <v>4</v>
      </c>
      <c r="N15002">
        <v>5</v>
      </c>
      <c r="O15002">
        <v>3</v>
      </c>
      <c r="P15002">
        <v>4</v>
      </c>
      <c r="Q15002">
        <v>4</v>
      </c>
      <c r="R15002">
        <v>4</v>
      </c>
      <c r="S15002">
        <v>3</v>
      </c>
      <c r="T15002">
        <v>5</v>
      </c>
      <c r="U15002">
        <v>36</v>
      </c>
      <c r="V15002">
        <v>72</v>
      </c>
      <c r="W15002" t="s">
        <v>55</v>
      </c>
      <c r="X15002" t="s">
        <v>17522</v>
      </c>
      <c r="Y15002" t="s">
        <v>10</v>
      </c>
    </row>
    <row r="15003" spans="1:25" x14ac:dyDescent="0.25">
      <c r="A15003" t="s">
        <v>19245</v>
      </c>
      <c r="B15003">
        <v>4</v>
      </c>
      <c r="C15003">
        <v>4</v>
      </c>
      <c r="D15003">
        <v>4</v>
      </c>
      <c r="E15003">
        <v>5</v>
      </c>
      <c r="F15003">
        <v>3</v>
      </c>
      <c r="G15003">
        <v>4</v>
      </c>
      <c r="H15003">
        <v>4</v>
      </c>
      <c r="I15003">
        <v>3</v>
      </c>
      <c r="J15003">
        <v>4</v>
      </c>
      <c r="K15003">
        <v>35</v>
      </c>
      <c r="L15003">
        <v>4</v>
      </c>
      <c r="M15003">
        <v>5</v>
      </c>
      <c r="N15003">
        <v>3</v>
      </c>
      <c r="O15003">
        <v>4</v>
      </c>
      <c r="P15003">
        <v>4</v>
      </c>
      <c r="Q15003">
        <v>4</v>
      </c>
      <c r="R15003">
        <v>5</v>
      </c>
      <c r="S15003">
        <v>3</v>
      </c>
      <c r="T15003">
        <v>4</v>
      </c>
      <c r="U15003">
        <v>36</v>
      </c>
      <c r="V15003">
        <v>71</v>
      </c>
      <c r="W15003" t="s">
        <v>39</v>
      </c>
      <c r="X15003" t="s">
        <v>19246</v>
      </c>
      <c r="Y15003" t="s">
        <v>10</v>
      </c>
    </row>
    <row r="15004" spans="1:25" x14ac:dyDescent="0.25">
      <c r="A15004" t="s">
        <v>19247</v>
      </c>
      <c r="B15004">
        <v>4</v>
      </c>
      <c r="C15004">
        <v>4</v>
      </c>
      <c r="D15004">
        <v>3</v>
      </c>
      <c r="E15004">
        <v>5</v>
      </c>
      <c r="F15004">
        <v>4</v>
      </c>
      <c r="G15004">
        <v>3</v>
      </c>
      <c r="H15004">
        <v>4</v>
      </c>
      <c r="I15004">
        <v>5</v>
      </c>
      <c r="J15004">
        <v>4</v>
      </c>
      <c r="K15004">
        <v>36</v>
      </c>
      <c r="L15004">
        <v>4</v>
      </c>
      <c r="M15004">
        <v>4</v>
      </c>
      <c r="N15004">
        <v>5</v>
      </c>
      <c r="O15004">
        <v>4</v>
      </c>
      <c r="P15004">
        <v>3</v>
      </c>
      <c r="Q15004">
        <v>4</v>
      </c>
      <c r="R15004">
        <v>4</v>
      </c>
      <c r="S15004">
        <v>3</v>
      </c>
      <c r="T15004">
        <v>5</v>
      </c>
      <c r="U15004">
        <v>36</v>
      </c>
      <c r="V15004">
        <v>72</v>
      </c>
      <c r="W15004" t="s">
        <v>152</v>
      </c>
      <c r="X15004" t="s">
        <v>19248</v>
      </c>
      <c r="Y15004" t="s">
        <v>10</v>
      </c>
    </row>
    <row r="15005" spans="1:25" x14ac:dyDescent="0.25">
      <c r="A15005" t="s">
        <v>19249</v>
      </c>
      <c r="B15005">
        <v>5</v>
      </c>
      <c r="C15005">
        <v>4</v>
      </c>
      <c r="D15005">
        <v>4</v>
      </c>
      <c r="E15005">
        <v>4</v>
      </c>
      <c r="F15005">
        <v>3</v>
      </c>
      <c r="G15005">
        <v>4</v>
      </c>
      <c r="H15005">
        <v>3</v>
      </c>
      <c r="I15005">
        <v>5</v>
      </c>
      <c r="J15005">
        <v>4</v>
      </c>
      <c r="K15005">
        <v>36</v>
      </c>
      <c r="L15005">
        <v>5</v>
      </c>
      <c r="M15005">
        <v>3</v>
      </c>
      <c r="N15005">
        <v>4</v>
      </c>
      <c r="O15005">
        <v>3</v>
      </c>
      <c r="P15005">
        <v>4</v>
      </c>
      <c r="Q15005">
        <v>4</v>
      </c>
      <c r="R15005">
        <v>4</v>
      </c>
      <c r="S15005">
        <v>4</v>
      </c>
      <c r="T15005">
        <v>4</v>
      </c>
      <c r="U15005">
        <v>35</v>
      </c>
      <c r="V15005">
        <v>71</v>
      </c>
      <c r="W15005" t="s">
        <v>348</v>
      </c>
      <c r="X15005" t="s">
        <v>2840</v>
      </c>
      <c r="Y15005" t="s">
        <v>10</v>
      </c>
    </row>
    <row r="15006" spans="1:25" x14ac:dyDescent="0.25">
      <c r="A15006" t="s">
        <v>19250</v>
      </c>
      <c r="B15006">
        <v>4</v>
      </c>
      <c r="C15006">
        <v>5</v>
      </c>
      <c r="D15006">
        <v>4</v>
      </c>
      <c r="E15006">
        <v>3</v>
      </c>
      <c r="F15006">
        <v>4</v>
      </c>
      <c r="G15006">
        <v>5</v>
      </c>
      <c r="H15006">
        <v>4</v>
      </c>
      <c r="I15006">
        <v>3</v>
      </c>
      <c r="J15006">
        <v>4</v>
      </c>
      <c r="K15006">
        <v>36</v>
      </c>
      <c r="L15006">
        <v>5</v>
      </c>
      <c r="M15006">
        <v>4</v>
      </c>
      <c r="N15006">
        <v>3</v>
      </c>
      <c r="O15006">
        <v>4</v>
      </c>
      <c r="P15006">
        <v>4</v>
      </c>
      <c r="Q15006">
        <v>4</v>
      </c>
      <c r="R15006">
        <v>5</v>
      </c>
      <c r="S15006">
        <v>3</v>
      </c>
      <c r="T15006">
        <v>4</v>
      </c>
      <c r="U15006">
        <v>36</v>
      </c>
      <c r="V15006">
        <v>72</v>
      </c>
      <c r="W15006" t="s">
        <v>348</v>
      </c>
      <c r="X15006" t="s">
        <v>2840</v>
      </c>
      <c r="Y15006" t="s">
        <v>10</v>
      </c>
    </row>
    <row r="15007" spans="1:25" x14ac:dyDescent="0.25">
      <c r="A15007" t="s">
        <v>19251</v>
      </c>
      <c r="B15007">
        <v>4</v>
      </c>
      <c r="C15007">
        <v>4</v>
      </c>
      <c r="D15007">
        <v>4</v>
      </c>
      <c r="E15007">
        <v>3</v>
      </c>
      <c r="F15007">
        <v>5</v>
      </c>
      <c r="G15007">
        <v>3</v>
      </c>
      <c r="H15007">
        <v>5</v>
      </c>
      <c r="I15007">
        <v>4</v>
      </c>
      <c r="J15007">
        <v>4</v>
      </c>
      <c r="K15007">
        <v>36</v>
      </c>
      <c r="L15007">
        <v>4</v>
      </c>
      <c r="M15007">
        <v>4</v>
      </c>
      <c r="N15007">
        <v>4</v>
      </c>
      <c r="O15007">
        <v>3</v>
      </c>
      <c r="P15007">
        <v>5</v>
      </c>
      <c r="Q15007">
        <v>5</v>
      </c>
      <c r="R15007">
        <v>4</v>
      </c>
      <c r="S15007">
        <v>4</v>
      </c>
      <c r="T15007">
        <v>3</v>
      </c>
      <c r="U15007">
        <v>36</v>
      </c>
      <c r="V15007">
        <v>72</v>
      </c>
      <c r="W15007" t="s">
        <v>236</v>
      </c>
      <c r="X15007" t="s">
        <v>13856</v>
      </c>
      <c r="Y15007" t="s">
        <v>10</v>
      </c>
    </row>
    <row r="15008" spans="1:25" x14ac:dyDescent="0.25">
      <c r="A15008" t="s">
        <v>19252</v>
      </c>
      <c r="B15008">
        <v>4</v>
      </c>
      <c r="C15008">
        <v>4</v>
      </c>
      <c r="D15008">
        <v>4</v>
      </c>
      <c r="E15008">
        <v>3</v>
      </c>
      <c r="F15008">
        <v>5</v>
      </c>
      <c r="G15008">
        <v>5</v>
      </c>
      <c r="H15008">
        <v>4</v>
      </c>
      <c r="I15008">
        <v>4</v>
      </c>
      <c r="J15008">
        <v>3</v>
      </c>
      <c r="K15008">
        <v>36</v>
      </c>
      <c r="L15008">
        <v>4</v>
      </c>
      <c r="M15008">
        <v>3</v>
      </c>
      <c r="N15008">
        <v>4</v>
      </c>
      <c r="O15008">
        <v>5</v>
      </c>
      <c r="P15008">
        <v>3</v>
      </c>
      <c r="Q15008">
        <v>4</v>
      </c>
      <c r="R15008">
        <v>4</v>
      </c>
      <c r="S15008">
        <v>3</v>
      </c>
      <c r="T15008">
        <v>4</v>
      </c>
      <c r="U15008">
        <v>34</v>
      </c>
      <c r="V15008">
        <v>70</v>
      </c>
      <c r="W15008" t="s">
        <v>236</v>
      </c>
      <c r="X15008" t="s">
        <v>13856</v>
      </c>
      <c r="Y15008" t="s">
        <v>10</v>
      </c>
    </row>
    <row r="15009" spans="1:25" x14ac:dyDescent="0.25">
      <c r="A15009" t="s">
        <v>19253</v>
      </c>
      <c r="B15009">
        <v>5</v>
      </c>
      <c r="C15009">
        <v>4</v>
      </c>
      <c r="D15009">
        <v>3</v>
      </c>
      <c r="E15009">
        <v>4</v>
      </c>
      <c r="F15009">
        <v>5</v>
      </c>
      <c r="G15009">
        <v>3</v>
      </c>
      <c r="H15009">
        <v>4</v>
      </c>
      <c r="I15009">
        <v>4</v>
      </c>
      <c r="J15009">
        <v>4</v>
      </c>
      <c r="K15009">
        <v>36</v>
      </c>
      <c r="L15009">
        <v>5</v>
      </c>
      <c r="M15009">
        <v>4</v>
      </c>
      <c r="N15009">
        <v>4</v>
      </c>
      <c r="O15009">
        <v>3</v>
      </c>
      <c r="P15009">
        <v>5</v>
      </c>
      <c r="Q15009">
        <v>4</v>
      </c>
      <c r="R15009">
        <v>4</v>
      </c>
      <c r="S15009">
        <v>3</v>
      </c>
      <c r="T15009">
        <v>4</v>
      </c>
      <c r="U15009">
        <v>36</v>
      </c>
      <c r="V15009">
        <v>72</v>
      </c>
      <c r="W15009" t="s">
        <v>12</v>
      </c>
      <c r="X15009" t="s">
        <v>370</v>
      </c>
      <c r="Y15009" t="s">
        <v>10</v>
      </c>
    </row>
    <row r="15010" spans="1:25" x14ac:dyDescent="0.25">
      <c r="A15010" t="s">
        <v>19254</v>
      </c>
      <c r="B15010">
        <v>4</v>
      </c>
      <c r="C15010">
        <v>4</v>
      </c>
      <c r="D15010">
        <v>4</v>
      </c>
      <c r="E15010">
        <v>3</v>
      </c>
      <c r="F15010">
        <v>4</v>
      </c>
      <c r="G15010">
        <v>3</v>
      </c>
      <c r="H15010">
        <v>5</v>
      </c>
      <c r="I15010">
        <v>4</v>
      </c>
      <c r="J15010">
        <v>4</v>
      </c>
      <c r="K15010">
        <v>35</v>
      </c>
      <c r="L15010">
        <v>5</v>
      </c>
      <c r="M15010">
        <v>4</v>
      </c>
      <c r="N15010">
        <v>3</v>
      </c>
      <c r="O15010">
        <v>4</v>
      </c>
      <c r="P15010">
        <v>3</v>
      </c>
      <c r="Q15010">
        <v>4</v>
      </c>
      <c r="R15010">
        <v>4</v>
      </c>
      <c r="S15010">
        <v>5</v>
      </c>
      <c r="T15010">
        <v>4</v>
      </c>
      <c r="U15010">
        <v>36</v>
      </c>
      <c r="V15010">
        <v>71</v>
      </c>
      <c r="W15010" t="s">
        <v>52</v>
      </c>
      <c r="X15010" t="s">
        <v>981</v>
      </c>
      <c r="Y15010" t="s">
        <v>10</v>
      </c>
    </row>
    <row r="15011" spans="1:25" x14ac:dyDescent="0.25">
      <c r="A15011" t="s">
        <v>19255</v>
      </c>
      <c r="B15011">
        <v>5</v>
      </c>
      <c r="C15011">
        <v>4</v>
      </c>
      <c r="D15011">
        <v>5</v>
      </c>
      <c r="E15011">
        <v>4</v>
      </c>
      <c r="F15011">
        <v>4</v>
      </c>
      <c r="G15011">
        <v>3</v>
      </c>
      <c r="H15011">
        <v>4</v>
      </c>
      <c r="I15011">
        <v>3</v>
      </c>
      <c r="J15011">
        <v>4</v>
      </c>
      <c r="K15011">
        <v>36</v>
      </c>
      <c r="L15011">
        <v>0</v>
      </c>
      <c r="M15011">
        <v>0</v>
      </c>
      <c r="N15011">
        <v>0</v>
      </c>
      <c r="O15011">
        <v>0</v>
      </c>
      <c r="P15011">
        <v>0</v>
      </c>
      <c r="Q15011">
        <v>0</v>
      </c>
      <c r="R15011">
        <v>0</v>
      </c>
      <c r="S15011">
        <v>0</v>
      </c>
      <c r="T15011">
        <v>0</v>
      </c>
      <c r="U15011">
        <v>0</v>
      </c>
      <c r="V15011">
        <v>36</v>
      </c>
      <c r="W15011" t="s">
        <v>296</v>
      </c>
      <c r="X15011" t="s">
        <v>19256</v>
      </c>
      <c r="Y15011" t="s">
        <v>10</v>
      </c>
    </row>
    <row r="15012" spans="1:25" x14ac:dyDescent="0.25">
      <c r="A15012" t="s">
        <v>19257</v>
      </c>
      <c r="B15012">
        <v>4</v>
      </c>
      <c r="C15012">
        <v>5</v>
      </c>
      <c r="D15012">
        <v>4</v>
      </c>
      <c r="E15012">
        <v>4</v>
      </c>
      <c r="F15012">
        <v>3</v>
      </c>
      <c r="G15012">
        <v>4</v>
      </c>
      <c r="H15012">
        <v>4</v>
      </c>
      <c r="I15012">
        <v>3</v>
      </c>
      <c r="J15012">
        <v>5</v>
      </c>
      <c r="K15012">
        <v>36</v>
      </c>
      <c r="L15012">
        <v>4</v>
      </c>
      <c r="M15012">
        <v>5</v>
      </c>
      <c r="N15012">
        <v>3</v>
      </c>
      <c r="O15012">
        <v>4</v>
      </c>
      <c r="P15012">
        <v>4</v>
      </c>
      <c r="Q15012">
        <v>4</v>
      </c>
      <c r="R15012">
        <v>3</v>
      </c>
      <c r="S15012">
        <v>4</v>
      </c>
      <c r="T15012">
        <v>5</v>
      </c>
      <c r="U15012">
        <v>36</v>
      </c>
      <c r="V15012">
        <v>72</v>
      </c>
      <c r="W15012" t="s">
        <v>348</v>
      </c>
      <c r="X15012" t="s">
        <v>1311</v>
      </c>
      <c r="Y15012" t="s">
        <v>10</v>
      </c>
    </row>
    <row r="15013" spans="1:25" x14ac:dyDescent="0.25">
      <c r="A15013" t="s">
        <v>19258</v>
      </c>
      <c r="B15013">
        <v>4</v>
      </c>
      <c r="C15013">
        <v>5</v>
      </c>
      <c r="D15013">
        <v>4</v>
      </c>
      <c r="E15013">
        <v>3</v>
      </c>
      <c r="F15013">
        <v>4</v>
      </c>
      <c r="G15013">
        <v>4</v>
      </c>
      <c r="H15013">
        <v>5</v>
      </c>
      <c r="I15013">
        <v>3</v>
      </c>
      <c r="J15013">
        <v>4</v>
      </c>
      <c r="K15013">
        <v>36</v>
      </c>
      <c r="L15013">
        <v>4</v>
      </c>
      <c r="M15013">
        <v>5</v>
      </c>
      <c r="N15013">
        <v>4</v>
      </c>
      <c r="O15013">
        <v>3</v>
      </c>
      <c r="P15013">
        <v>4</v>
      </c>
      <c r="Q15013">
        <v>4</v>
      </c>
      <c r="R15013">
        <v>5</v>
      </c>
      <c r="S15013">
        <v>3</v>
      </c>
      <c r="T15013">
        <v>4</v>
      </c>
      <c r="U15013">
        <v>36</v>
      </c>
      <c r="V15013">
        <v>72</v>
      </c>
      <c r="W15013" t="s">
        <v>348</v>
      </c>
      <c r="X15013" t="s">
        <v>1311</v>
      </c>
      <c r="Y15013" t="s">
        <v>10</v>
      </c>
    </row>
    <row r="15014" spans="1:25" x14ac:dyDescent="0.25">
      <c r="A15014" t="s">
        <v>19259</v>
      </c>
      <c r="B15014">
        <v>5</v>
      </c>
      <c r="C15014">
        <v>4</v>
      </c>
      <c r="D15014">
        <v>4</v>
      </c>
      <c r="E15014">
        <v>5</v>
      </c>
      <c r="F15014">
        <v>3</v>
      </c>
      <c r="G15014">
        <v>4</v>
      </c>
      <c r="H15014">
        <v>4</v>
      </c>
      <c r="I15014">
        <v>3</v>
      </c>
      <c r="J15014">
        <v>4</v>
      </c>
      <c r="K15014">
        <v>36</v>
      </c>
      <c r="L15014">
        <v>3</v>
      </c>
      <c r="M15014">
        <v>4</v>
      </c>
      <c r="N15014">
        <v>4</v>
      </c>
      <c r="O15014">
        <v>4</v>
      </c>
      <c r="P15014">
        <v>5</v>
      </c>
      <c r="Q15014">
        <v>3</v>
      </c>
      <c r="R15014">
        <v>4</v>
      </c>
      <c r="S15014">
        <v>5</v>
      </c>
      <c r="T15014">
        <v>4</v>
      </c>
      <c r="U15014">
        <v>36</v>
      </c>
      <c r="V15014">
        <v>72</v>
      </c>
      <c r="W15014" t="s">
        <v>15</v>
      </c>
      <c r="X15014" t="s">
        <v>764</v>
      </c>
      <c r="Y15014" t="s">
        <v>10</v>
      </c>
    </row>
    <row r="15015" spans="1:25" x14ac:dyDescent="0.25">
      <c r="A15015" t="s">
        <v>19262</v>
      </c>
      <c r="B15015">
        <v>4</v>
      </c>
      <c r="C15015">
        <v>3</v>
      </c>
      <c r="D15015">
        <v>5</v>
      </c>
      <c r="E15015">
        <v>4</v>
      </c>
      <c r="F15015">
        <v>4</v>
      </c>
      <c r="G15015">
        <v>4</v>
      </c>
      <c r="H15015">
        <v>4</v>
      </c>
      <c r="I15015">
        <v>3</v>
      </c>
      <c r="J15015">
        <v>5</v>
      </c>
      <c r="K15015">
        <v>36</v>
      </c>
      <c r="L15015">
        <v>3</v>
      </c>
      <c r="M15015">
        <v>5</v>
      </c>
      <c r="N15015">
        <v>4</v>
      </c>
      <c r="O15015">
        <v>3</v>
      </c>
      <c r="P15015">
        <v>4</v>
      </c>
      <c r="Q15015">
        <v>5</v>
      </c>
      <c r="R15015">
        <v>4</v>
      </c>
      <c r="S15015">
        <v>3</v>
      </c>
      <c r="T15015">
        <v>4</v>
      </c>
      <c r="U15015">
        <v>35</v>
      </c>
      <c r="V15015">
        <v>71</v>
      </c>
      <c r="W15015" t="s">
        <v>58</v>
      </c>
      <c r="X15015" t="s">
        <v>18982</v>
      </c>
      <c r="Y15015" t="s">
        <v>10</v>
      </c>
    </row>
    <row r="15016" spans="1:25" x14ac:dyDescent="0.25">
      <c r="A15016" t="s">
        <v>19260</v>
      </c>
      <c r="B15016">
        <v>4</v>
      </c>
      <c r="C15016">
        <v>3</v>
      </c>
      <c r="D15016">
        <v>5</v>
      </c>
      <c r="E15016">
        <v>4</v>
      </c>
      <c r="F15016">
        <v>4</v>
      </c>
      <c r="G15016">
        <v>4</v>
      </c>
      <c r="H15016">
        <v>4</v>
      </c>
      <c r="I15016">
        <v>3</v>
      </c>
      <c r="J15016">
        <v>5</v>
      </c>
      <c r="K15016">
        <v>36</v>
      </c>
      <c r="L15016">
        <v>3</v>
      </c>
      <c r="M15016">
        <v>5</v>
      </c>
      <c r="N15016">
        <v>4</v>
      </c>
      <c r="O15016">
        <v>3</v>
      </c>
      <c r="P15016">
        <v>4</v>
      </c>
      <c r="Q15016">
        <v>5</v>
      </c>
      <c r="R15016">
        <v>4</v>
      </c>
      <c r="S15016">
        <v>3</v>
      </c>
      <c r="T15016">
        <v>4</v>
      </c>
      <c r="U15016">
        <v>35</v>
      </c>
      <c r="V15016">
        <v>71</v>
      </c>
      <c r="W15016" t="s">
        <v>58</v>
      </c>
      <c r="X15016" t="s">
        <v>5525</v>
      </c>
      <c r="Y15016" t="s">
        <v>10</v>
      </c>
    </row>
    <row r="15017" spans="1:25" x14ac:dyDescent="0.25">
      <c r="A15017" t="s">
        <v>19260</v>
      </c>
      <c r="B15017">
        <v>4</v>
      </c>
      <c r="C15017">
        <v>3</v>
      </c>
      <c r="D15017">
        <v>4</v>
      </c>
      <c r="E15017">
        <v>5</v>
      </c>
      <c r="F15017">
        <v>4</v>
      </c>
      <c r="G15017">
        <v>5</v>
      </c>
      <c r="H15017">
        <v>4</v>
      </c>
      <c r="I15017">
        <v>3</v>
      </c>
      <c r="J15017">
        <v>4</v>
      </c>
      <c r="K15017">
        <v>36</v>
      </c>
      <c r="L15017">
        <v>5</v>
      </c>
      <c r="M15017">
        <v>4</v>
      </c>
      <c r="N15017">
        <v>3</v>
      </c>
      <c r="O15017">
        <v>4</v>
      </c>
      <c r="P15017">
        <v>4</v>
      </c>
      <c r="Q15017">
        <v>3</v>
      </c>
      <c r="R15017">
        <v>4</v>
      </c>
      <c r="S15017">
        <v>5</v>
      </c>
      <c r="T15017">
        <v>4</v>
      </c>
      <c r="U15017">
        <v>36</v>
      </c>
      <c r="V15017">
        <v>72</v>
      </c>
      <c r="W15017" t="s">
        <v>110</v>
      </c>
      <c r="X15017" t="s">
        <v>12952</v>
      </c>
      <c r="Y15017" t="s">
        <v>10</v>
      </c>
    </row>
    <row r="15018" spans="1:25" x14ac:dyDescent="0.25">
      <c r="A15018" t="s">
        <v>19260</v>
      </c>
      <c r="B15018">
        <v>5</v>
      </c>
      <c r="C15018">
        <v>3</v>
      </c>
      <c r="D15018">
        <v>4</v>
      </c>
      <c r="E15018">
        <v>3</v>
      </c>
      <c r="F15018">
        <v>4</v>
      </c>
      <c r="G15018">
        <v>5</v>
      </c>
      <c r="H15018">
        <v>4</v>
      </c>
      <c r="I15018">
        <v>3</v>
      </c>
      <c r="J15018">
        <v>4</v>
      </c>
      <c r="K15018">
        <v>35</v>
      </c>
      <c r="L15018">
        <v>4</v>
      </c>
      <c r="M15018">
        <v>4</v>
      </c>
      <c r="N15018">
        <v>3</v>
      </c>
      <c r="O15018">
        <v>5</v>
      </c>
      <c r="P15018">
        <v>5</v>
      </c>
      <c r="Q15018">
        <v>3</v>
      </c>
      <c r="R15018">
        <v>4</v>
      </c>
      <c r="S15018">
        <v>4</v>
      </c>
      <c r="T15018">
        <v>4</v>
      </c>
      <c r="U15018">
        <v>36</v>
      </c>
      <c r="V15018">
        <v>71</v>
      </c>
      <c r="W15018" t="s">
        <v>795</v>
      </c>
      <c r="X15018" t="s">
        <v>19261</v>
      </c>
      <c r="Y15018" t="s">
        <v>10</v>
      </c>
    </row>
    <row r="15019" spans="1:25" x14ac:dyDescent="0.25">
      <c r="A15019" t="s">
        <v>19260</v>
      </c>
      <c r="B15019">
        <v>4</v>
      </c>
      <c r="C15019">
        <v>4</v>
      </c>
      <c r="D15019">
        <v>4</v>
      </c>
      <c r="E15019">
        <v>5</v>
      </c>
      <c r="F15019">
        <v>3</v>
      </c>
      <c r="G15019">
        <v>5</v>
      </c>
      <c r="H15019">
        <v>3</v>
      </c>
      <c r="I15019">
        <v>4</v>
      </c>
      <c r="J15019">
        <v>4</v>
      </c>
      <c r="K15019">
        <v>36</v>
      </c>
      <c r="L15019">
        <v>4</v>
      </c>
      <c r="M15019">
        <v>3</v>
      </c>
      <c r="N15019">
        <v>4</v>
      </c>
      <c r="O15019">
        <v>5</v>
      </c>
      <c r="P15019">
        <v>3</v>
      </c>
      <c r="Q15019">
        <v>5</v>
      </c>
      <c r="R15019">
        <v>3</v>
      </c>
      <c r="S15019">
        <v>4</v>
      </c>
      <c r="T15019">
        <v>5</v>
      </c>
      <c r="U15019">
        <v>36</v>
      </c>
      <c r="V15019">
        <v>72</v>
      </c>
      <c r="W15019" t="s">
        <v>133</v>
      </c>
      <c r="X15019" t="s">
        <v>5503</v>
      </c>
      <c r="Y15019" t="s">
        <v>10</v>
      </c>
    </row>
    <row r="15020" spans="1:25" x14ac:dyDescent="0.25">
      <c r="A15020" t="s">
        <v>19263</v>
      </c>
      <c r="B15020">
        <v>4</v>
      </c>
      <c r="C15020">
        <v>3</v>
      </c>
      <c r="D15020">
        <v>4</v>
      </c>
      <c r="E15020">
        <v>4</v>
      </c>
      <c r="F15020">
        <v>5</v>
      </c>
      <c r="G15020">
        <v>4</v>
      </c>
      <c r="H15020">
        <v>5</v>
      </c>
      <c r="I15020">
        <v>3</v>
      </c>
      <c r="J15020">
        <v>4</v>
      </c>
      <c r="K15020">
        <v>36</v>
      </c>
      <c r="L15020">
        <v>4</v>
      </c>
      <c r="M15020">
        <v>5</v>
      </c>
      <c r="N15020">
        <v>3</v>
      </c>
      <c r="O15020">
        <v>4</v>
      </c>
      <c r="P15020">
        <v>5</v>
      </c>
      <c r="Q15020">
        <v>3</v>
      </c>
      <c r="R15020">
        <v>4</v>
      </c>
      <c r="S15020">
        <v>3</v>
      </c>
      <c r="T15020">
        <v>5</v>
      </c>
      <c r="U15020">
        <v>36</v>
      </c>
      <c r="V15020">
        <v>72</v>
      </c>
      <c r="W15020" t="s">
        <v>308</v>
      </c>
      <c r="X15020" t="s">
        <v>19264</v>
      </c>
      <c r="Y15020" t="s">
        <v>10</v>
      </c>
    </row>
    <row r="15021" spans="1:25" x14ac:dyDescent="0.25">
      <c r="A15021" t="s">
        <v>19265</v>
      </c>
      <c r="B15021">
        <v>4</v>
      </c>
      <c r="C15021">
        <v>5</v>
      </c>
      <c r="D15021">
        <v>4</v>
      </c>
      <c r="E15021">
        <v>3</v>
      </c>
      <c r="F15021">
        <v>5</v>
      </c>
      <c r="G15021">
        <v>4</v>
      </c>
      <c r="H15021">
        <v>3</v>
      </c>
      <c r="I15021">
        <v>4</v>
      </c>
      <c r="J15021">
        <v>4</v>
      </c>
      <c r="K15021">
        <v>36</v>
      </c>
      <c r="L15021">
        <v>4</v>
      </c>
      <c r="M15021">
        <v>5</v>
      </c>
      <c r="N15021">
        <v>3</v>
      </c>
      <c r="O15021">
        <v>5</v>
      </c>
      <c r="P15021">
        <v>3</v>
      </c>
      <c r="Q15021">
        <v>4</v>
      </c>
      <c r="R15021">
        <v>4</v>
      </c>
      <c r="S15021">
        <v>3</v>
      </c>
      <c r="T15021">
        <v>4</v>
      </c>
      <c r="U15021">
        <v>35</v>
      </c>
      <c r="V15021">
        <v>71</v>
      </c>
      <c r="W15021" t="s">
        <v>665</v>
      </c>
      <c r="X15021" t="s">
        <v>666</v>
      </c>
      <c r="Y15021" t="s">
        <v>10</v>
      </c>
    </row>
    <row r="15022" spans="1:25" x14ac:dyDescent="0.25">
      <c r="A15022" t="s">
        <v>19266</v>
      </c>
      <c r="B15022">
        <v>5</v>
      </c>
      <c r="C15022">
        <v>4</v>
      </c>
      <c r="D15022">
        <v>3</v>
      </c>
      <c r="E15022">
        <v>4</v>
      </c>
      <c r="F15022">
        <v>5</v>
      </c>
      <c r="G15022">
        <v>4</v>
      </c>
      <c r="H15022">
        <v>3</v>
      </c>
      <c r="I15022">
        <v>4</v>
      </c>
      <c r="J15022">
        <v>4</v>
      </c>
      <c r="K15022">
        <v>36</v>
      </c>
      <c r="L15022">
        <v>5</v>
      </c>
      <c r="M15022">
        <v>3</v>
      </c>
      <c r="N15022">
        <v>4</v>
      </c>
      <c r="O15022">
        <v>5</v>
      </c>
      <c r="P15022">
        <v>4</v>
      </c>
      <c r="Q15022">
        <v>3</v>
      </c>
      <c r="R15022">
        <v>4</v>
      </c>
      <c r="S15022">
        <v>3</v>
      </c>
      <c r="T15022">
        <v>5</v>
      </c>
      <c r="U15022">
        <v>36</v>
      </c>
      <c r="V15022">
        <v>72</v>
      </c>
      <c r="W15022" t="s">
        <v>97</v>
      </c>
      <c r="X15022" t="s">
        <v>13331</v>
      </c>
      <c r="Y15022" t="s">
        <v>44</v>
      </c>
    </row>
    <row r="15023" spans="1:25" x14ac:dyDescent="0.25">
      <c r="A15023" t="s">
        <v>19267</v>
      </c>
      <c r="B15023">
        <v>4</v>
      </c>
      <c r="C15023">
        <v>5</v>
      </c>
      <c r="D15023">
        <v>3</v>
      </c>
      <c r="E15023">
        <v>4</v>
      </c>
      <c r="F15023">
        <v>3</v>
      </c>
      <c r="G15023">
        <v>4</v>
      </c>
      <c r="H15023">
        <v>4</v>
      </c>
      <c r="I15023">
        <v>4</v>
      </c>
      <c r="J15023">
        <v>5</v>
      </c>
      <c r="K15023">
        <v>36</v>
      </c>
      <c r="L15023">
        <v>4</v>
      </c>
      <c r="M15023">
        <v>5</v>
      </c>
      <c r="N15023">
        <v>3</v>
      </c>
      <c r="O15023">
        <v>4</v>
      </c>
      <c r="P15023">
        <v>3</v>
      </c>
      <c r="Q15023">
        <v>5</v>
      </c>
      <c r="R15023">
        <v>4</v>
      </c>
      <c r="S15023">
        <v>3</v>
      </c>
      <c r="T15023">
        <v>4</v>
      </c>
      <c r="U15023">
        <v>35</v>
      </c>
      <c r="V15023">
        <v>71</v>
      </c>
      <c r="W15023" t="s">
        <v>52</v>
      </c>
      <c r="X15023" t="s">
        <v>2891</v>
      </c>
      <c r="Y15023" t="s">
        <v>10</v>
      </c>
    </row>
    <row r="15024" spans="1:25" x14ac:dyDescent="0.25">
      <c r="A15024" t="s">
        <v>19267</v>
      </c>
      <c r="B15024">
        <v>4</v>
      </c>
      <c r="C15024">
        <v>3</v>
      </c>
      <c r="D15024">
        <v>4</v>
      </c>
      <c r="E15024">
        <v>4</v>
      </c>
      <c r="F15024">
        <v>4</v>
      </c>
      <c r="G15024">
        <v>3</v>
      </c>
      <c r="H15024">
        <v>4</v>
      </c>
      <c r="I15024">
        <v>4</v>
      </c>
      <c r="J15024">
        <v>5</v>
      </c>
      <c r="K15024">
        <v>35</v>
      </c>
      <c r="L15024">
        <v>5</v>
      </c>
      <c r="M15024">
        <v>3</v>
      </c>
      <c r="N15024">
        <v>4</v>
      </c>
      <c r="O15024">
        <v>4</v>
      </c>
      <c r="P15024">
        <v>4</v>
      </c>
      <c r="Q15024">
        <v>4</v>
      </c>
      <c r="R15024">
        <v>4</v>
      </c>
      <c r="S15024">
        <v>3</v>
      </c>
      <c r="T15024">
        <v>5</v>
      </c>
      <c r="U15024">
        <v>36</v>
      </c>
      <c r="V15024">
        <v>71</v>
      </c>
      <c r="W15024" t="s">
        <v>18</v>
      </c>
      <c r="X15024" t="s">
        <v>2490</v>
      </c>
      <c r="Y15024" t="s">
        <v>10</v>
      </c>
    </row>
    <row r="15025" spans="1:25" x14ac:dyDescent="0.25">
      <c r="A15025" t="s">
        <v>19267</v>
      </c>
      <c r="B15025">
        <v>4</v>
      </c>
      <c r="C15025">
        <v>4</v>
      </c>
      <c r="D15025">
        <v>3</v>
      </c>
      <c r="E15025">
        <v>5</v>
      </c>
      <c r="F15025">
        <v>4</v>
      </c>
      <c r="G15025">
        <v>4</v>
      </c>
      <c r="H15025">
        <v>3</v>
      </c>
      <c r="I15025">
        <v>4</v>
      </c>
      <c r="J15025">
        <v>5</v>
      </c>
      <c r="K15025">
        <v>36</v>
      </c>
      <c r="L15025">
        <v>4</v>
      </c>
      <c r="M15025">
        <v>4</v>
      </c>
      <c r="N15025">
        <v>3</v>
      </c>
      <c r="O15025">
        <v>5</v>
      </c>
      <c r="P15025">
        <v>4</v>
      </c>
      <c r="Q15025">
        <v>3</v>
      </c>
      <c r="R15025">
        <v>4</v>
      </c>
      <c r="S15025">
        <v>5</v>
      </c>
      <c r="T15025">
        <v>4</v>
      </c>
      <c r="U15025">
        <v>36</v>
      </c>
      <c r="V15025">
        <v>72</v>
      </c>
      <c r="W15025" t="s">
        <v>351</v>
      </c>
      <c r="X15025" t="s">
        <v>17480</v>
      </c>
      <c r="Y15025" t="s">
        <v>10</v>
      </c>
    </row>
    <row r="15026" spans="1:25" x14ac:dyDescent="0.25">
      <c r="A15026" t="s">
        <v>19268</v>
      </c>
      <c r="B15026">
        <v>3</v>
      </c>
      <c r="C15026">
        <v>4</v>
      </c>
      <c r="D15026">
        <v>4</v>
      </c>
      <c r="E15026">
        <v>4</v>
      </c>
      <c r="F15026">
        <v>4</v>
      </c>
      <c r="G15026">
        <v>4</v>
      </c>
      <c r="H15026">
        <v>3</v>
      </c>
      <c r="I15026">
        <v>4</v>
      </c>
      <c r="J15026">
        <v>3</v>
      </c>
      <c r="K15026">
        <v>33</v>
      </c>
      <c r="L15026">
        <v>0</v>
      </c>
      <c r="M15026">
        <v>0</v>
      </c>
      <c r="N15026">
        <v>0</v>
      </c>
      <c r="O15026">
        <v>0</v>
      </c>
      <c r="P15026">
        <v>0</v>
      </c>
      <c r="Q15026">
        <v>0</v>
      </c>
      <c r="R15026">
        <v>0</v>
      </c>
      <c r="S15026">
        <v>0</v>
      </c>
      <c r="T15026">
        <v>0</v>
      </c>
      <c r="U15026">
        <v>0</v>
      </c>
      <c r="V15026">
        <v>33</v>
      </c>
      <c r="W15026" t="s">
        <v>97</v>
      </c>
      <c r="X15026" t="s">
        <v>19269</v>
      </c>
      <c r="Y15026" t="s">
        <v>44</v>
      </c>
    </row>
    <row r="15027" spans="1:25" x14ac:dyDescent="0.25">
      <c r="A15027" t="s">
        <v>19270</v>
      </c>
      <c r="B15027">
        <v>4</v>
      </c>
      <c r="C15027">
        <v>5</v>
      </c>
      <c r="D15027">
        <v>3</v>
      </c>
      <c r="E15027">
        <v>4</v>
      </c>
      <c r="F15027">
        <v>3</v>
      </c>
      <c r="G15027">
        <v>4</v>
      </c>
      <c r="H15027">
        <v>4</v>
      </c>
      <c r="I15027">
        <v>4</v>
      </c>
      <c r="J15027">
        <v>5</v>
      </c>
      <c r="K15027">
        <v>36</v>
      </c>
      <c r="L15027">
        <v>4</v>
      </c>
      <c r="M15027">
        <v>5</v>
      </c>
      <c r="N15027">
        <v>3</v>
      </c>
      <c r="O15027">
        <v>4</v>
      </c>
      <c r="P15027">
        <v>3</v>
      </c>
      <c r="Q15027">
        <v>5</v>
      </c>
      <c r="R15027">
        <v>4</v>
      </c>
      <c r="S15027">
        <v>3</v>
      </c>
      <c r="T15027">
        <v>4</v>
      </c>
      <c r="U15027">
        <v>35</v>
      </c>
      <c r="V15027">
        <v>71</v>
      </c>
      <c r="W15027" t="s">
        <v>52</v>
      </c>
      <c r="X15027" t="s">
        <v>2891</v>
      </c>
      <c r="Y15027" t="s">
        <v>10</v>
      </c>
    </row>
    <row r="15028" spans="1:25" x14ac:dyDescent="0.25">
      <c r="A15028" t="s">
        <v>19270</v>
      </c>
      <c r="B15028">
        <v>4</v>
      </c>
      <c r="C15028">
        <v>4</v>
      </c>
      <c r="D15028">
        <v>4</v>
      </c>
      <c r="E15028">
        <v>4</v>
      </c>
      <c r="F15028">
        <v>3</v>
      </c>
      <c r="G15028">
        <v>5</v>
      </c>
      <c r="H15028">
        <v>4</v>
      </c>
      <c r="I15028">
        <v>3</v>
      </c>
      <c r="J15028">
        <v>5</v>
      </c>
      <c r="K15028">
        <v>36</v>
      </c>
      <c r="L15028">
        <v>5</v>
      </c>
      <c r="M15028">
        <v>3</v>
      </c>
      <c r="N15028">
        <v>4</v>
      </c>
      <c r="O15028">
        <v>4</v>
      </c>
      <c r="P15028">
        <v>4</v>
      </c>
      <c r="Q15028">
        <v>3</v>
      </c>
      <c r="R15028">
        <v>4</v>
      </c>
      <c r="S15028">
        <v>4</v>
      </c>
      <c r="T15028">
        <v>5</v>
      </c>
      <c r="U15028">
        <v>36</v>
      </c>
      <c r="V15028">
        <v>72</v>
      </c>
      <c r="W15028" t="s">
        <v>48</v>
      </c>
      <c r="X15028" t="s">
        <v>49</v>
      </c>
      <c r="Y15028" t="s">
        <v>50</v>
      </c>
    </row>
    <row r="15029" spans="1:25" x14ac:dyDescent="0.25">
      <c r="A15029" t="s">
        <v>19271</v>
      </c>
      <c r="B15029">
        <v>4</v>
      </c>
      <c r="C15029">
        <v>3</v>
      </c>
      <c r="D15029">
        <v>4</v>
      </c>
      <c r="E15029">
        <v>4</v>
      </c>
      <c r="F15029">
        <v>4</v>
      </c>
      <c r="G15029">
        <v>3</v>
      </c>
      <c r="H15029">
        <v>4</v>
      </c>
      <c r="I15029">
        <v>4</v>
      </c>
      <c r="J15029">
        <v>5</v>
      </c>
      <c r="K15029">
        <v>35</v>
      </c>
      <c r="L15029">
        <v>5</v>
      </c>
      <c r="M15029">
        <v>4</v>
      </c>
      <c r="N15029">
        <v>4</v>
      </c>
      <c r="O15029">
        <v>4</v>
      </c>
      <c r="P15029">
        <v>3</v>
      </c>
      <c r="Q15029">
        <v>4</v>
      </c>
      <c r="R15029">
        <v>3</v>
      </c>
      <c r="S15029">
        <v>4</v>
      </c>
      <c r="T15029">
        <v>4</v>
      </c>
      <c r="U15029">
        <v>35</v>
      </c>
      <c r="V15029">
        <v>70</v>
      </c>
      <c r="W15029" t="s">
        <v>15</v>
      </c>
      <c r="X15029" t="s">
        <v>1116</v>
      </c>
      <c r="Y15029" t="s">
        <v>10</v>
      </c>
    </row>
    <row r="15030" spans="1:25" x14ac:dyDescent="0.25">
      <c r="A15030" t="s">
        <v>19271</v>
      </c>
      <c r="B15030">
        <v>4</v>
      </c>
      <c r="C15030">
        <v>4</v>
      </c>
      <c r="D15030">
        <v>3</v>
      </c>
      <c r="E15030">
        <v>5</v>
      </c>
      <c r="F15030">
        <v>4</v>
      </c>
      <c r="G15030">
        <v>4</v>
      </c>
      <c r="H15030">
        <v>3</v>
      </c>
      <c r="I15030">
        <v>5</v>
      </c>
      <c r="J15030">
        <v>4</v>
      </c>
      <c r="K15030">
        <v>36</v>
      </c>
      <c r="L15030">
        <v>5</v>
      </c>
      <c r="M15030">
        <v>4</v>
      </c>
      <c r="N15030">
        <v>3</v>
      </c>
      <c r="O15030">
        <v>4</v>
      </c>
      <c r="P15030">
        <v>5</v>
      </c>
      <c r="Q15030">
        <v>4</v>
      </c>
      <c r="R15030">
        <v>3</v>
      </c>
      <c r="S15030">
        <v>4</v>
      </c>
      <c r="T15030">
        <v>4</v>
      </c>
      <c r="U15030">
        <v>36</v>
      </c>
      <c r="V15030">
        <v>72</v>
      </c>
      <c r="W15030" t="s">
        <v>730</v>
      </c>
      <c r="X15030" t="s">
        <v>18499</v>
      </c>
      <c r="Y15030" t="s">
        <v>10</v>
      </c>
    </row>
    <row r="15031" spans="1:25" x14ac:dyDescent="0.25">
      <c r="A15031" t="s">
        <v>19272</v>
      </c>
      <c r="B15031">
        <v>4</v>
      </c>
      <c r="C15031">
        <v>3</v>
      </c>
      <c r="D15031">
        <v>4</v>
      </c>
      <c r="E15031">
        <v>5</v>
      </c>
      <c r="F15031">
        <v>4</v>
      </c>
      <c r="G15031">
        <v>4</v>
      </c>
      <c r="H15031">
        <v>3</v>
      </c>
      <c r="I15031">
        <v>5</v>
      </c>
      <c r="J15031">
        <v>4</v>
      </c>
      <c r="K15031">
        <v>36</v>
      </c>
      <c r="L15031">
        <v>4</v>
      </c>
      <c r="M15031">
        <v>5</v>
      </c>
      <c r="N15031">
        <v>4</v>
      </c>
      <c r="O15031">
        <v>3</v>
      </c>
      <c r="P15031">
        <v>4</v>
      </c>
      <c r="Q15031">
        <v>5</v>
      </c>
      <c r="R15031">
        <v>3</v>
      </c>
      <c r="S15031">
        <v>4</v>
      </c>
      <c r="T15031">
        <v>4</v>
      </c>
      <c r="U15031">
        <v>36</v>
      </c>
      <c r="V15031">
        <v>72</v>
      </c>
      <c r="W15031" t="s">
        <v>173</v>
      </c>
      <c r="X15031" t="s">
        <v>19273</v>
      </c>
      <c r="Y15031" t="s">
        <v>10</v>
      </c>
    </row>
    <row r="15032" spans="1:25" x14ac:dyDescent="0.25">
      <c r="A15032" t="s">
        <v>19274</v>
      </c>
      <c r="B15032">
        <v>4</v>
      </c>
      <c r="C15032">
        <v>4</v>
      </c>
      <c r="D15032">
        <v>4</v>
      </c>
      <c r="E15032">
        <v>3</v>
      </c>
      <c r="F15032">
        <v>4</v>
      </c>
      <c r="G15032">
        <v>5</v>
      </c>
      <c r="H15032">
        <v>4</v>
      </c>
      <c r="I15032">
        <v>3</v>
      </c>
      <c r="J15032">
        <v>5</v>
      </c>
      <c r="K15032">
        <v>36</v>
      </c>
      <c r="L15032">
        <v>4</v>
      </c>
      <c r="M15032">
        <v>4</v>
      </c>
      <c r="N15032">
        <v>3</v>
      </c>
      <c r="O15032">
        <v>5</v>
      </c>
      <c r="P15032">
        <v>4</v>
      </c>
      <c r="Q15032">
        <v>4</v>
      </c>
      <c r="R15032">
        <v>4</v>
      </c>
      <c r="S15032">
        <v>3</v>
      </c>
      <c r="T15032">
        <v>4</v>
      </c>
      <c r="U15032">
        <v>35</v>
      </c>
      <c r="V15032">
        <v>71</v>
      </c>
      <c r="W15032" t="s">
        <v>176</v>
      </c>
      <c r="X15032" t="s">
        <v>19275</v>
      </c>
      <c r="Y15032" t="s">
        <v>10</v>
      </c>
    </row>
    <row r="15033" spans="1:25" x14ac:dyDescent="0.25">
      <c r="A15033" t="s">
        <v>19276</v>
      </c>
      <c r="B15033">
        <v>5</v>
      </c>
      <c r="C15033">
        <v>4</v>
      </c>
      <c r="D15033">
        <v>4</v>
      </c>
      <c r="E15033">
        <v>4</v>
      </c>
      <c r="F15033">
        <v>4</v>
      </c>
      <c r="G15033">
        <v>3</v>
      </c>
      <c r="H15033">
        <v>4</v>
      </c>
      <c r="I15033">
        <v>4</v>
      </c>
      <c r="J15033">
        <v>5</v>
      </c>
      <c r="K15033">
        <v>37</v>
      </c>
      <c r="L15033">
        <v>4</v>
      </c>
      <c r="M15033">
        <v>3</v>
      </c>
      <c r="N15033">
        <v>5</v>
      </c>
      <c r="O15033">
        <v>3</v>
      </c>
      <c r="P15033">
        <v>4</v>
      </c>
      <c r="Q15033">
        <v>4</v>
      </c>
      <c r="R15033">
        <v>3</v>
      </c>
      <c r="S15033">
        <v>4</v>
      </c>
      <c r="T15033">
        <v>5</v>
      </c>
      <c r="U15033">
        <v>35</v>
      </c>
      <c r="V15033">
        <v>72</v>
      </c>
      <c r="W15033" t="s">
        <v>345</v>
      </c>
      <c r="X15033" t="s">
        <v>19277</v>
      </c>
      <c r="Y15033" t="s">
        <v>44</v>
      </c>
    </row>
    <row r="15034" spans="1:25" x14ac:dyDescent="0.25">
      <c r="A15034" t="s">
        <v>19278</v>
      </c>
      <c r="B15034">
        <v>4</v>
      </c>
      <c r="C15034">
        <v>5</v>
      </c>
      <c r="D15034">
        <v>4</v>
      </c>
      <c r="E15034">
        <v>3</v>
      </c>
      <c r="F15034">
        <v>4</v>
      </c>
      <c r="G15034">
        <v>5</v>
      </c>
      <c r="H15034">
        <v>3</v>
      </c>
      <c r="I15034">
        <v>4</v>
      </c>
      <c r="J15034">
        <v>4</v>
      </c>
      <c r="K15034">
        <v>36</v>
      </c>
      <c r="L15034">
        <v>4</v>
      </c>
      <c r="M15034">
        <v>3</v>
      </c>
      <c r="N15034">
        <v>4</v>
      </c>
      <c r="O15034">
        <v>5</v>
      </c>
      <c r="P15034">
        <v>3</v>
      </c>
      <c r="Q15034">
        <v>4</v>
      </c>
      <c r="R15034">
        <v>4</v>
      </c>
      <c r="S15034">
        <v>5</v>
      </c>
      <c r="T15034">
        <v>4</v>
      </c>
      <c r="U15034">
        <v>36</v>
      </c>
      <c r="V15034">
        <v>72</v>
      </c>
      <c r="W15034" t="s">
        <v>39</v>
      </c>
      <c r="X15034" t="s">
        <v>6021</v>
      </c>
      <c r="Y15034" t="s">
        <v>10</v>
      </c>
    </row>
    <row r="15035" spans="1:25" x14ac:dyDescent="0.25">
      <c r="A15035" t="s">
        <v>19279</v>
      </c>
      <c r="B15035">
        <v>4</v>
      </c>
      <c r="C15035">
        <v>5</v>
      </c>
      <c r="D15035">
        <v>3</v>
      </c>
      <c r="E15035">
        <v>4</v>
      </c>
      <c r="F15035">
        <v>4</v>
      </c>
      <c r="G15035">
        <v>3</v>
      </c>
      <c r="H15035">
        <v>4</v>
      </c>
      <c r="I15035">
        <v>5</v>
      </c>
      <c r="J15035">
        <v>4</v>
      </c>
      <c r="K15035">
        <v>36</v>
      </c>
      <c r="L15035">
        <v>4</v>
      </c>
      <c r="M15035">
        <v>5</v>
      </c>
      <c r="N15035">
        <v>3</v>
      </c>
      <c r="O15035">
        <v>5</v>
      </c>
      <c r="P15035">
        <v>4</v>
      </c>
      <c r="Q15035">
        <v>4</v>
      </c>
      <c r="R15035">
        <v>3</v>
      </c>
      <c r="S15035">
        <v>4</v>
      </c>
      <c r="T15035">
        <v>4</v>
      </c>
      <c r="U15035">
        <v>36</v>
      </c>
      <c r="V15035">
        <v>72</v>
      </c>
      <c r="W15035" t="s">
        <v>176</v>
      </c>
      <c r="X15035" t="s">
        <v>7289</v>
      </c>
      <c r="Y15035" t="s">
        <v>10</v>
      </c>
    </row>
    <row r="15036" spans="1:25" x14ac:dyDescent="0.25">
      <c r="A15036" t="s">
        <v>19280</v>
      </c>
      <c r="B15036">
        <v>4</v>
      </c>
      <c r="C15036">
        <v>3</v>
      </c>
      <c r="D15036">
        <v>4</v>
      </c>
      <c r="E15036">
        <v>4</v>
      </c>
      <c r="F15036">
        <v>5</v>
      </c>
      <c r="G15036">
        <v>4</v>
      </c>
      <c r="H15036">
        <v>5</v>
      </c>
      <c r="I15036">
        <v>3</v>
      </c>
      <c r="J15036">
        <v>4</v>
      </c>
      <c r="K15036">
        <v>36</v>
      </c>
      <c r="L15036">
        <v>4</v>
      </c>
      <c r="M15036">
        <v>5</v>
      </c>
      <c r="N15036">
        <v>4</v>
      </c>
      <c r="O15036">
        <v>3</v>
      </c>
      <c r="P15036">
        <v>4</v>
      </c>
      <c r="Q15036">
        <v>4</v>
      </c>
      <c r="R15036">
        <v>3</v>
      </c>
      <c r="S15036">
        <v>4</v>
      </c>
      <c r="T15036">
        <v>5</v>
      </c>
      <c r="U15036">
        <v>36</v>
      </c>
      <c r="V15036">
        <v>72</v>
      </c>
      <c r="W15036" t="s">
        <v>756</v>
      </c>
      <c r="X15036" t="s">
        <v>7947</v>
      </c>
      <c r="Y15036" t="s">
        <v>10</v>
      </c>
    </row>
    <row r="15037" spans="1:25" x14ac:dyDescent="0.25">
      <c r="A15037" t="s">
        <v>19281</v>
      </c>
      <c r="B15037">
        <v>4</v>
      </c>
      <c r="C15037">
        <v>3</v>
      </c>
      <c r="D15037">
        <v>5</v>
      </c>
      <c r="E15037">
        <v>4</v>
      </c>
      <c r="F15037">
        <v>5</v>
      </c>
      <c r="G15037">
        <v>4</v>
      </c>
      <c r="H15037">
        <v>4</v>
      </c>
      <c r="I15037">
        <v>3</v>
      </c>
      <c r="J15037">
        <v>4</v>
      </c>
      <c r="K15037">
        <v>36</v>
      </c>
      <c r="L15037">
        <v>4</v>
      </c>
      <c r="M15037">
        <v>4</v>
      </c>
      <c r="N15037">
        <v>3</v>
      </c>
      <c r="O15037">
        <v>5</v>
      </c>
      <c r="P15037">
        <v>4</v>
      </c>
      <c r="Q15037">
        <v>3</v>
      </c>
      <c r="R15037">
        <v>4</v>
      </c>
      <c r="S15037">
        <v>5</v>
      </c>
      <c r="T15037">
        <v>4</v>
      </c>
      <c r="U15037">
        <v>36</v>
      </c>
      <c r="V15037">
        <v>72</v>
      </c>
      <c r="W15037" t="s">
        <v>39</v>
      </c>
      <c r="X15037" t="s">
        <v>8047</v>
      </c>
      <c r="Y15037" t="s">
        <v>10</v>
      </c>
    </row>
    <row r="15038" spans="1:25" x14ac:dyDescent="0.25">
      <c r="A15038" t="s">
        <v>19281</v>
      </c>
      <c r="B15038">
        <v>4</v>
      </c>
      <c r="C15038">
        <v>5</v>
      </c>
      <c r="D15038">
        <v>3</v>
      </c>
      <c r="E15038">
        <v>4</v>
      </c>
      <c r="F15038">
        <v>4</v>
      </c>
      <c r="G15038">
        <v>4</v>
      </c>
      <c r="H15038">
        <v>3</v>
      </c>
      <c r="I15038">
        <v>4</v>
      </c>
      <c r="J15038">
        <v>5</v>
      </c>
      <c r="K15038">
        <v>36</v>
      </c>
      <c r="L15038">
        <v>4</v>
      </c>
      <c r="M15038">
        <v>5</v>
      </c>
      <c r="N15038">
        <v>3</v>
      </c>
      <c r="O15038">
        <v>4</v>
      </c>
      <c r="P15038">
        <v>4</v>
      </c>
      <c r="Q15038">
        <v>4</v>
      </c>
      <c r="R15038">
        <v>3</v>
      </c>
      <c r="S15038">
        <v>4</v>
      </c>
      <c r="T15038">
        <v>5</v>
      </c>
      <c r="U15038">
        <v>36</v>
      </c>
      <c r="V15038">
        <v>72</v>
      </c>
      <c r="W15038" t="s">
        <v>730</v>
      </c>
      <c r="X15038" t="s">
        <v>1491</v>
      </c>
      <c r="Y15038" t="s">
        <v>10</v>
      </c>
    </row>
    <row r="15039" spans="1:25" x14ac:dyDescent="0.25">
      <c r="A15039" t="s">
        <v>19281</v>
      </c>
      <c r="B15039">
        <v>4</v>
      </c>
      <c r="C15039">
        <v>5</v>
      </c>
      <c r="D15039">
        <v>4</v>
      </c>
      <c r="E15039">
        <v>4</v>
      </c>
      <c r="F15039">
        <v>3</v>
      </c>
      <c r="G15039">
        <v>5</v>
      </c>
      <c r="H15039">
        <v>4</v>
      </c>
      <c r="I15039">
        <v>3</v>
      </c>
      <c r="J15039">
        <v>4</v>
      </c>
      <c r="K15039">
        <v>36</v>
      </c>
      <c r="L15039">
        <v>4</v>
      </c>
      <c r="M15039">
        <v>4</v>
      </c>
      <c r="N15039">
        <v>4</v>
      </c>
      <c r="O15039">
        <v>4</v>
      </c>
      <c r="P15039">
        <v>3</v>
      </c>
      <c r="Q15039">
        <v>5</v>
      </c>
      <c r="R15039">
        <v>4</v>
      </c>
      <c r="S15039">
        <v>3</v>
      </c>
      <c r="T15039">
        <v>4</v>
      </c>
      <c r="U15039">
        <v>35</v>
      </c>
      <c r="V15039">
        <v>71</v>
      </c>
      <c r="W15039" t="s">
        <v>936</v>
      </c>
      <c r="X15039" t="s">
        <v>19282</v>
      </c>
      <c r="Y15039" t="s">
        <v>679</v>
      </c>
    </row>
    <row r="15040" spans="1:25" x14ac:dyDescent="0.25">
      <c r="A15040" t="s">
        <v>19283</v>
      </c>
      <c r="B15040">
        <v>4</v>
      </c>
      <c r="C15040">
        <v>5</v>
      </c>
      <c r="D15040">
        <v>3</v>
      </c>
      <c r="E15040">
        <v>4</v>
      </c>
      <c r="F15040">
        <v>4</v>
      </c>
      <c r="G15040">
        <v>4</v>
      </c>
      <c r="H15040">
        <v>3</v>
      </c>
      <c r="I15040">
        <v>4</v>
      </c>
      <c r="J15040">
        <v>5</v>
      </c>
      <c r="K15040">
        <v>36</v>
      </c>
      <c r="L15040">
        <v>4</v>
      </c>
      <c r="M15040">
        <v>5</v>
      </c>
      <c r="N15040">
        <v>3</v>
      </c>
      <c r="O15040">
        <v>4</v>
      </c>
      <c r="P15040">
        <v>4</v>
      </c>
      <c r="Q15040">
        <v>4</v>
      </c>
      <c r="R15040">
        <v>3</v>
      </c>
      <c r="S15040">
        <v>4</v>
      </c>
      <c r="T15040">
        <v>5</v>
      </c>
      <c r="U15040">
        <v>36</v>
      </c>
      <c r="V15040">
        <v>72</v>
      </c>
      <c r="W15040" t="s">
        <v>730</v>
      </c>
      <c r="X15040" t="s">
        <v>1491</v>
      </c>
      <c r="Y15040" t="s">
        <v>10</v>
      </c>
    </row>
    <row r="15041" spans="1:25" x14ac:dyDescent="0.25">
      <c r="A15041" t="s">
        <v>19284</v>
      </c>
      <c r="B15041">
        <v>5</v>
      </c>
      <c r="C15041">
        <v>4</v>
      </c>
      <c r="D15041">
        <v>3</v>
      </c>
      <c r="E15041">
        <v>4</v>
      </c>
      <c r="F15041">
        <v>5</v>
      </c>
      <c r="G15041">
        <v>4</v>
      </c>
      <c r="H15041">
        <v>3</v>
      </c>
      <c r="I15041">
        <v>4</v>
      </c>
      <c r="J15041">
        <v>3</v>
      </c>
      <c r="K15041">
        <v>35</v>
      </c>
      <c r="L15041">
        <v>4</v>
      </c>
      <c r="M15041">
        <v>4</v>
      </c>
      <c r="N15041">
        <v>3</v>
      </c>
      <c r="O15041">
        <v>5</v>
      </c>
      <c r="P15041">
        <v>4</v>
      </c>
      <c r="Q15041">
        <v>3</v>
      </c>
      <c r="R15041">
        <v>4</v>
      </c>
      <c r="S15041">
        <v>4</v>
      </c>
      <c r="T15041">
        <v>5</v>
      </c>
      <c r="U15041">
        <v>36</v>
      </c>
      <c r="V15041">
        <v>71</v>
      </c>
      <c r="W15041" t="s">
        <v>665</v>
      </c>
      <c r="X15041" t="s">
        <v>8777</v>
      </c>
      <c r="Y15041" t="s">
        <v>10</v>
      </c>
    </row>
    <row r="15042" spans="1:25" x14ac:dyDescent="0.25">
      <c r="A15042" t="s">
        <v>19286</v>
      </c>
      <c r="B15042">
        <v>4</v>
      </c>
      <c r="C15042">
        <v>5</v>
      </c>
      <c r="D15042">
        <v>3</v>
      </c>
      <c r="E15042">
        <v>4</v>
      </c>
      <c r="F15042">
        <v>5</v>
      </c>
      <c r="G15042">
        <v>4</v>
      </c>
      <c r="H15042">
        <v>4</v>
      </c>
      <c r="I15042">
        <v>3</v>
      </c>
      <c r="J15042">
        <v>4</v>
      </c>
      <c r="K15042">
        <v>36</v>
      </c>
      <c r="L15042">
        <v>5</v>
      </c>
      <c r="M15042">
        <v>3</v>
      </c>
      <c r="N15042">
        <v>4</v>
      </c>
      <c r="O15042">
        <v>4</v>
      </c>
      <c r="P15042">
        <v>4</v>
      </c>
      <c r="Q15042">
        <v>4</v>
      </c>
      <c r="R15042">
        <v>3</v>
      </c>
      <c r="S15042">
        <v>4</v>
      </c>
      <c r="T15042">
        <v>5</v>
      </c>
      <c r="U15042">
        <v>36</v>
      </c>
      <c r="V15042">
        <v>72</v>
      </c>
      <c r="W15042" t="s">
        <v>15</v>
      </c>
      <c r="X15042" t="s">
        <v>19288</v>
      </c>
      <c r="Y15042" t="s">
        <v>10</v>
      </c>
    </row>
    <row r="15043" spans="1:25" x14ac:dyDescent="0.25">
      <c r="A15043" t="s">
        <v>19286</v>
      </c>
      <c r="B15043">
        <v>4</v>
      </c>
      <c r="C15043">
        <v>5</v>
      </c>
      <c r="D15043">
        <v>3</v>
      </c>
      <c r="E15043">
        <v>4</v>
      </c>
      <c r="F15043">
        <v>5</v>
      </c>
      <c r="G15043">
        <v>4</v>
      </c>
      <c r="H15043">
        <v>4</v>
      </c>
      <c r="I15043">
        <v>3</v>
      </c>
      <c r="J15043">
        <v>4</v>
      </c>
      <c r="K15043">
        <v>36</v>
      </c>
      <c r="L15043">
        <v>5</v>
      </c>
      <c r="M15043">
        <v>3</v>
      </c>
      <c r="N15043">
        <v>4</v>
      </c>
      <c r="O15043">
        <v>4</v>
      </c>
      <c r="P15043">
        <v>4</v>
      </c>
      <c r="Q15043">
        <v>4</v>
      </c>
      <c r="R15043">
        <v>3</v>
      </c>
      <c r="S15043">
        <v>4</v>
      </c>
      <c r="T15043">
        <v>5</v>
      </c>
      <c r="U15043">
        <v>36</v>
      </c>
      <c r="V15043">
        <v>72</v>
      </c>
      <c r="W15043" t="s">
        <v>15</v>
      </c>
      <c r="X15043" t="s">
        <v>19288</v>
      </c>
      <c r="Y15043" t="s">
        <v>10</v>
      </c>
    </row>
    <row r="15044" spans="1:25" x14ac:dyDescent="0.25">
      <c r="A15044" t="s">
        <v>19286</v>
      </c>
      <c r="B15044">
        <v>4</v>
      </c>
      <c r="C15044">
        <v>5</v>
      </c>
      <c r="D15044">
        <v>4</v>
      </c>
      <c r="E15044">
        <v>3</v>
      </c>
      <c r="F15044">
        <v>4</v>
      </c>
      <c r="G15044">
        <v>4</v>
      </c>
      <c r="H15044">
        <v>3</v>
      </c>
      <c r="I15044">
        <v>4</v>
      </c>
      <c r="J15044">
        <v>5</v>
      </c>
      <c r="K15044">
        <v>36</v>
      </c>
      <c r="L15044">
        <v>4</v>
      </c>
      <c r="M15044">
        <v>4</v>
      </c>
      <c r="N15044">
        <v>4</v>
      </c>
      <c r="O15044">
        <v>3</v>
      </c>
      <c r="P15044">
        <v>4</v>
      </c>
      <c r="Q15044">
        <v>4</v>
      </c>
      <c r="R15044">
        <v>4</v>
      </c>
      <c r="S15044">
        <v>3</v>
      </c>
      <c r="T15044">
        <v>5</v>
      </c>
      <c r="U15044">
        <v>35</v>
      </c>
      <c r="V15044">
        <v>71</v>
      </c>
      <c r="W15044" t="s">
        <v>91</v>
      </c>
      <c r="X15044" t="s">
        <v>19287</v>
      </c>
      <c r="Y15044" t="s">
        <v>10</v>
      </c>
    </row>
    <row r="15045" spans="1:25" x14ac:dyDescent="0.25">
      <c r="A15045" t="s">
        <v>19289</v>
      </c>
      <c r="B15045">
        <v>5</v>
      </c>
      <c r="C15045">
        <v>3</v>
      </c>
      <c r="D15045">
        <v>4</v>
      </c>
      <c r="E15045">
        <v>4</v>
      </c>
      <c r="F15045">
        <v>4</v>
      </c>
      <c r="G15045">
        <v>4</v>
      </c>
      <c r="H15045">
        <v>4</v>
      </c>
      <c r="I15045">
        <v>3</v>
      </c>
      <c r="J15045">
        <v>4</v>
      </c>
      <c r="K15045">
        <v>35</v>
      </c>
      <c r="L15045">
        <v>4</v>
      </c>
      <c r="M15045">
        <v>3</v>
      </c>
      <c r="N15045">
        <v>5</v>
      </c>
      <c r="O15045">
        <v>4</v>
      </c>
      <c r="P15045">
        <v>4</v>
      </c>
      <c r="Q15045">
        <v>3</v>
      </c>
      <c r="R15045">
        <v>4</v>
      </c>
      <c r="S15045">
        <v>4</v>
      </c>
      <c r="T15045">
        <v>5</v>
      </c>
      <c r="U15045">
        <v>36</v>
      </c>
      <c r="V15045">
        <v>71</v>
      </c>
      <c r="W15045" t="s">
        <v>58</v>
      </c>
      <c r="X15045" t="s">
        <v>19291</v>
      </c>
      <c r="Y15045" t="s">
        <v>10</v>
      </c>
    </row>
    <row r="15046" spans="1:25" x14ac:dyDescent="0.25">
      <c r="A15046" t="s">
        <v>19289</v>
      </c>
      <c r="B15046">
        <v>5</v>
      </c>
      <c r="C15046">
        <v>3</v>
      </c>
      <c r="D15046">
        <v>4</v>
      </c>
      <c r="E15046">
        <v>4</v>
      </c>
      <c r="F15046">
        <v>3</v>
      </c>
      <c r="G15046">
        <v>4</v>
      </c>
      <c r="H15046">
        <v>4</v>
      </c>
      <c r="I15046">
        <v>3</v>
      </c>
      <c r="J15046">
        <v>5</v>
      </c>
      <c r="K15046">
        <v>35</v>
      </c>
      <c r="L15046">
        <v>4</v>
      </c>
      <c r="M15046">
        <v>3</v>
      </c>
      <c r="N15046">
        <v>4</v>
      </c>
      <c r="O15046">
        <v>4</v>
      </c>
      <c r="P15046">
        <v>4</v>
      </c>
      <c r="Q15046">
        <v>4</v>
      </c>
      <c r="R15046">
        <v>5</v>
      </c>
      <c r="S15046">
        <v>3</v>
      </c>
      <c r="T15046">
        <v>5</v>
      </c>
      <c r="U15046">
        <v>36</v>
      </c>
      <c r="V15046">
        <v>71</v>
      </c>
      <c r="W15046" t="s">
        <v>97</v>
      </c>
      <c r="X15046" t="s">
        <v>19290</v>
      </c>
      <c r="Y15046" t="s">
        <v>44</v>
      </c>
    </row>
    <row r="15047" spans="1:25" x14ac:dyDescent="0.25">
      <c r="A15047" t="s">
        <v>19289</v>
      </c>
      <c r="B15047">
        <v>5</v>
      </c>
      <c r="C15047">
        <v>3</v>
      </c>
      <c r="D15047">
        <v>4</v>
      </c>
      <c r="E15047">
        <v>4</v>
      </c>
      <c r="F15047">
        <v>3</v>
      </c>
      <c r="G15047">
        <v>4</v>
      </c>
      <c r="H15047">
        <v>4</v>
      </c>
      <c r="I15047">
        <v>3</v>
      </c>
      <c r="J15047">
        <v>5</v>
      </c>
      <c r="K15047">
        <v>35</v>
      </c>
      <c r="L15047">
        <v>4</v>
      </c>
      <c r="M15047">
        <v>3</v>
      </c>
      <c r="N15047">
        <v>4</v>
      </c>
      <c r="O15047">
        <v>4</v>
      </c>
      <c r="P15047">
        <v>4</v>
      </c>
      <c r="Q15047">
        <v>4</v>
      </c>
      <c r="R15047">
        <v>5</v>
      </c>
      <c r="S15047">
        <v>3</v>
      </c>
      <c r="T15047">
        <v>5</v>
      </c>
      <c r="U15047">
        <v>36</v>
      </c>
      <c r="V15047">
        <v>71</v>
      </c>
      <c r="W15047" t="s">
        <v>97</v>
      </c>
      <c r="X15047" t="s">
        <v>19290</v>
      </c>
      <c r="Y15047" t="s">
        <v>44</v>
      </c>
    </row>
    <row r="15048" spans="1:25" x14ac:dyDescent="0.25">
      <c r="A15048" t="s">
        <v>19292</v>
      </c>
      <c r="B15048">
        <v>4</v>
      </c>
      <c r="C15048">
        <v>3</v>
      </c>
      <c r="D15048">
        <v>5</v>
      </c>
      <c r="E15048">
        <v>4</v>
      </c>
      <c r="F15048">
        <v>4</v>
      </c>
      <c r="G15048">
        <v>4</v>
      </c>
      <c r="H15048">
        <v>5</v>
      </c>
      <c r="I15048">
        <v>4</v>
      </c>
      <c r="J15048">
        <v>3</v>
      </c>
      <c r="K15048">
        <v>36</v>
      </c>
      <c r="L15048">
        <v>4</v>
      </c>
      <c r="M15048">
        <v>3</v>
      </c>
      <c r="N15048">
        <v>5</v>
      </c>
      <c r="O15048">
        <v>5</v>
      </c>
      <c r="P15048">
        <v>4</v>
      </c>
      <c r="Q15048">
        <v>4</v>
      </c>
      <c r="R15048">
        <v>4</v>
      </c>
      <c r="S15048">
        <v>3</v>
      </c>
      <c r="T15048">
        <v>4</v>
      </c>
      <c r="U15048">
        <v>36</v>
      </c>
      <c r="V15048">
        <v>72</v>
      </c>
      <c r="W15048" t="s">
        <v>110</v>
      </c>
      <c r="X15048" t="s">
        <v>2063</v>
      </c>
      <c r="Y15048" t="s">
        <v>10</v>
      </c>
    </row>
    <row r="15049" spans="1:25" x14ac:dyDescent="0.25">
      <c r="A15049" t="s">
        <v>19293</v>
      </c>
      <c r="B15049">
        <v>4</v>
      </c>
      <c r="C15049">
        <v>4</v>
      </c>
      <c r="D15049">
        <v>5</v>
      </c>
      <c r="E15049">
        <v>4</v>
      </c>
      <c r="F15049">
        <v>3</v>
      </c>
      <c r="G15049">
        <v>5</v>
      </c>
      <c r="H15049">
        <v>4</v>
      </c>
      <c r="I15049">
        <v>3</v>
      </c>
      <c r="J15049">
        <v>4</v>
      </c>
      <c r="K15049">
        <v>36</v>
      </c>
      <c r="L15049">
        <v>4</v>
      </c>
      <c r="M15049">
        <v>3</v>
      </c>
      <c r="N15049">
        <v>5</v>
      </c>
      <c r="O15049">
        <v>4</v>
      </c>
      <c r="P15049">
        <v>3</v>
      </c>
      <c r="Q15049">
        <v>4</v>
      </c>
      <c r="R15049">
        <v>4</v>
      </c>
      <c r="S15049">
        <v>4</v>
      </c>
      <c r="T15049">
        <v>5</v>
      </c>
      <c r="U15049">
        <v>36</v>
      </c>
      <c r="V15049">
        <v>72</v>
      </c>
      <c r="W15049" t="s">
        <v>91</v>
      </c>
      <c r="X15049" t="s">
        <v>13671</v>
      </c>
      <c r="Y15049" t="s">
        <v>10</v>
      </c>
    </row>
    <row r="15050" spans="1:25" x14ac:dyDescent="0.25">
      <c r="A15050" t="s">
        <v>19294</v>
      </c>
      <c r="B15050">
        <v>4</v>
      </c>
      <c r="C15050">
        <v>4</v>
      </c>
      <c r="D15050">
        <v>5</v>
      </c>
      <c r="E15050">
        <v>4</v>
      </c>
      <c r="F15050">
        <v>3</v>
      </c>
      <c r="G15050">
        <v>5</v>
      </c>
      <c r="H15050">
        <v>4</v>
      </c>
      <c r="I15050">
        <v>3</v>
      </c>
      <c r="J15050">
        <v>4</v>
      </c>
      <c r="K15050">
        <v>36</v>
      </c>
      <c r="L15050">
        <v>4</v>
      </c>
      <c r="M15050">
        <v>3</v>
      </c>
      <c r="N15050">
        <v>5</v>
      </c>
      <c r="O15050">
        <v>4</v>
      </c>
      <c r="P15050">
        <v>3</v>
      </c>
      <c r="Q15050">
        <v>4</v>
      </c>
      <c r="R15050">
        <v>4</v>
      </c>
      <c r="S15050">
        <v>4</v>
      </c>
      <c r="T15050">
        <v>5</v>
      </c>
      <c r="U15050">
        <v>36</v>
      </c>
      <c r="V15050">
        <v>72</v>
      </c>
      <c r="W15050" t="s">
        <v>91</v>
      </c>
      <c r="X15050" t="s">
        <v>13671</v>
      </c>
      <c r="Y15050" t="s">
        <v>10</v>
      </c>
    </row>
    <row r="15051" spans="1:25" x14ac:dyDescent="0.25">
      <c r="A15051" t="s">
        <v>19295</v>
      </c>
      <c r="B15051">
        <v>4</v>
      </c>
      <c r="C15051">
        <v>5</v>
      </c>
      <c r="D15051">
        <v>4</v>
      </c>
      <c r="E15051">
        <v>3</v>
      </c>
      <c r="F15051">
        <v>4</v>
      </c>
      <c r="G15051">
        <v>4</v>
      </c>
      <c r="H15051">
        <v>4</v>
      </c>
      <c r="I15051">
        <v>3</v>
      </c>
      <c r="J15051">
        <v>4</v>
      </c>
      <c r="K15051">
        <v>35</v>
      </c>
      <c r="L15051">
        <v>4</v>
      </c>
      <c r="M15051">
        <v>4</v>
      </c>
      <c r="N15051">
        <v>4</v>
      </c>
      <c r="O15051">
        <v>3</v>
      </c>
      <c r="P15051">
        <v>4</v>
      </c>
      <c r="Q15051">
        <v>4</v>
      </c>
      <c r="R15051">
        <v>4</v>
      </c>
      <c r="S15051">
        <v>3</v>
      </c>
      <c r="T15051">
        <v>5</v>
      </c>
      <c r="U15051">
        <v>35</v>
      </c>
      <c r="V15051">
        <v>70</v>
      </c>
      <c r="W15051" t="s">
        <v>64</v>
      </c>
      <c r="X15051" t="s">
        <v>16513</v>
      </c>
      <c r="Y15051" t="s">
        <v>10</v>
      </c>
    </row>
    <row r="15052" spans="1:25" x14ac:dyDescent="0.25">
      <c r="A15052" t="s">
        <v>19296</v>
      </c>
      <c r="B15052">
        <v>4</v>
      </c>
      <c r="C15052">
        <v>4</v>
      </c>
      <c r="D15052">
        <v>3</v>
      </c>
      <c r="E15052">
        <v>4</v>
      </c>
      <c r="F15052">
        <v>4</v>
      </c>
      <c r="G15052">
        <v>4</v>
      </c>
      <c r="H15052">
        <v>3</v>
      </c>
      <c r="I15052">
        <v>4</v>
      </c>
      <c r="J15052">
        <v>5</v>
      </c>
      <c r="K15052">
        <v>35</v>
      </c>
      <c r="L15052">
        <v>4</v>
      </c>
      <c r="M15052">
        <v>4</v>
      </c>
      <c r="N15052">
        <v>3</v>
      </c>
      <c r="O15052">
        <v>4</v>
      </c>
      <c r="P15052">
        <v>4</v>
      </c>
      <c r="Q15052">
        <v>4</v>
      </c>
      <c r="R15052">
        <v>4</v>
      </c>
      <c r="S15052">
        <v>3</v>
      </c>
      <c r="T15052">
        <v>5</v>
      </c>
      <c r="U15052">
        <v>35</v>
      </c>
      <c r="V15052">
        <v>70</v>
      </c>
      <c r="W15052" t="s">
        <v>58</v>
      </c>
      <c r="X15052" t="s">
        <v>9300</v>
      </c>
      <c r="Y15052" t="s">
        <v>10</v>
      </c>
    </row>
    <row r="15053" spans="1:25" x14ac:dyDescent="0.25">
      <c r="A15053" t="s">
        <v>19297</v>
      </c>
      <c r="B15053">
        <v>4</v>
      </c>
      <c r="C15053">
        <v>4</v>
      </c>
      <c r="D15053">
        <v>4</v>
      </c>
      <c r="E15053">
        <v>3</v>
      </c>
      <c r="F15053">
        <v>5</v>
      </c>
      <c r="G15053">
        <v>4</v>
      </c>
      <c r="H15053">
        <v>5</v>
      </c>
      <c r="I15053">
        <v>3</v>
      </c>
      <c r="J15053">
        <v>4</v>
      </c>
      <c r="K15053">
        <v>36</v>
      </c>
      <c r="L15053">
        <v>4</v>
      </c>
      <c r="M15053">
        <v>4</v>
      </c>
      <c r="N15053">
        <v>5</v>
      </c>
      <c r="O15053">
        <v>3</v>
      </c>
      <c r="P15053">
        <v>4</v>
      </c>
      <c r="Q15053">
        <v>4</v>
      </c>
      <c r="R15053">
        <v>4</v>
      </c>
      <c r="S15053">
        <v>5</v>
      </c>
      <c r="T15053">
        <v>3</v>
      </c>
      <c r="U15053">
        <v>36</v>
      </c>
      <c r="V15053">
        <v>72</v>
      </c>
      <c r="W15053" t="s">
        <v>10785</v>
      </c>
      <c r="X15053" t="s">
        <v>5625</v>
      </c>
      <c r="Y15053" t="s">
        <v>884</v>
      </c>
    </row>
    <row r="15054" spans="1:25" x14ac:dyDescent="0.25">
      <c r="A15054" t="s">
        <v>19298</v>
      </c>
      <c r="B15054">
        <v>4</v>
      </c>
      <c r="C15054">
        <v>3</v>
      </c>
      <c r="D15054">
        <v>4</v>
      </c>
      <c r="E15054">
        <v>4</v>
      </c>
      <c r="F15054">
        <v>4</v>
      </c>
      <c r="G15054">
        <v>5</v>
      </c>
      <c r="H15054">
        <v>4</v>
      </c>
      <c r="I15054">
        <v>4</v>
      </c>
      <c r="J15054">
        <v>3</v>
      </c>
      <c r="K15054">
        <v>35</v>
      </c>
      <c r="L15054">
        <v>5</v>
      </c>
      <c r="M15054">
        <v>4</v>
      </c>
      <c r="N15054">
        <v>4</v>
      </c>
      <c r="O15054">
        <v>5</v>
      </c>
      <c r="P15054">
        <v>3</v>
      </c>
      <c r="Q15054">
        <v>3</v>
      </c>
      <c r="R15054">
        <v>4</v>
      </c>
      <c r="S15054">
        <v>3</v>
      </c>
      <c r="T15054">
        <v>5</v>
      </c>
      <c r="U15054">
        <v>36</v>
      </c>
      <c r="V15054">
        <v>71</v>
      </c>
      <c r="W15054" t="s">
        <v>747</v>
      </c>
      <c r="X15054" t="s">
        <v>2629</v>
      </c>
      <c r="Y15054" t="s">
        <v>10</v>
      </c>
    </row>
    <row r="15055" spans="1:25" x14ac:dyDescent="0.25">
      <c r="A15055" t="s">
        <v>19299</v>
      </c>
      <c r="B15055">
        <v>4</v>
      </c>
      <c r="C15055">
        <v>4</v>
      </c>
      <c r="D15055">
        <v>3</v>
      </c>
      <c r="E15055">
        <v>5</v>
      </c>
      <c r="F15055">
        <v>4</v>
      </c>
      <c r="G15055">
        <v>4</v>
      </c>
      <c r="H15055">
        <v>4</v>
      </c>
      <c r="I15055">
        <v>3</v>
      </c>
      <c r="J15055">
        <v>5</v>
      </c>
      <c r="K15055">
        <v>36</v>
      </c>
      <c r="L15055">
        <v>4</v>
      </c>
      <c r="M15055">
        <v>5</v>
      </c>
      <c r="N15055">
        <v>4</v>
      </c>
      <c r="O15055">
        <v>4</v>
      </c>
      <c r="P15055">
        <v>3</v>
      </c>
      <c r="Q15055">
        <v>5</v>
      </c>
      <c r="R15055">
        <v>3</v>
      </c>
      <c r="S15055">
        <v>4</v>
      </c>
      <c r="T15055">
        <v>4</v>
      </c>
      <c r="U15055">
        <v>36</v>
      </c>
      <c r="V15055">
        <v>72</v>
      </c>
      <c r="W15055" t="s">
        <v>39</v>
      </c>
      <c r="X15055" t="s">
        <v>141</v>
      </c>
      <c r="Y15055" t="s">
        <v>10</v>
      </c>
    </row>
    <row r="15056" spans="1:25" x14ac:dyDescent="0.25">
      <c r="A15056" t="s">
        <v>19300</v>
      </c>
      <c r="B15056">
        <v>4</v>
      </c>
      <c r="C15056">
        <v>3</v>
      </c>
      <c r="D15056">
        <v>4</v>
      </c>
      <c r="E15056">
        <v>4</v>
      </c>
      <c r="F15056">
        <v>4</v>
      </c>
      <c r="G15056">
        <v>5</v>
      </c>
      <c r="H15056">
        <v>4</v>
      </c>
      <c r="I15056">
        <v>4</v>
      </c>
      <c r="J15056">
        <v>3</v>
      </c>
      <c r="K15056">
        <v>35</v>
      </c>
      <c r="L15056">
        <v>5</v>
      </c>
      <c r="M15056">
        <v>4</v>
      </c>
      <c r="N15056">
        <v>4</v>
      </c>
      <c r="O15056">
        <v>5</v>
      </c>
      <c r="P15056">
        <v>3</v>
      </c>
      <c r="Q15056">
        <v>3</v>
      </c>
      <c r="R15056">
        <v>4</v>
      </c>
      <c r="S15056">
        <v>3</v>
      </c>
      <c r="T15056">
        <v>5</v>
      </c>
      <c r="U15056">
        <v>36</v>
      </c>
      <c r="V15056">
        <v>71</v>
      </c>
      <c r="W15056" t="s">
        <v>747</v>
      </c>
      <c r="X15056" t="s">
        <v>2629</v>
      </c>
      <c r="Y15056" t="s">
        <v>10</v>
      </c>
    </row>
    <row r="15057" spans="1:25" x14ac:dyDescent="0.25">
      <c r="A15057" t="s">
        <v>19301</v>
      </c>
      <c r="B15057">
        <v>4</v>
      </c>
      <c r="C15057">
        <v>4</v>
      </c>
      <c r="D15057">
        <v>4</v>
      </c>
      <c r="E15057">
        <v>4</v>
      </c>
      <c r="F15057">
        <v>3</v>
      </c>
      <c r="G15057">
        <v>5</v>
      </c>
      <c r="H15057">
        <v>4</v>
      </c>
      <c r="I15057">
        <v>3</v>
      </c>
      <c r="J15057">
        <v>4</v>
      </c>
      <c r="K15057">
        <v>35</v>
      </c>
      <c r="L15057">
        <v>4</v>
      </c>
      <c r="M15057">
        <v>4</v>
      </c>
      <c r="N15057">
        <v>4</v>
      </c>
      <c r="O15057">
        <v>3</v>
      </c>
      <c r="P15057">
        <v>4</v>
      </c>
      <c r="Q15057">
        <v>4</v>
      </c>
      <c r="R15057">
        <v>5</v>
      </c>
      <c r="S15057">
        <v>4</v>
      </c>
      <c r="T15057">
        <v>4</v>
      </c>
      <c r="U15057">
        <v>36</v>
      </c>
      <c r="V15057">
        <v>71</v>
      </c>
      <c r="W15057" t="s">
        <v>573</v>
      </c>
      <c r="X15057" t="s">
        <v>573</v>
      </c>
      <c r="Y15057" t="s">
        <v>74</v>
      </c>
    </row>
    <row r="15058" spans="1:25" x14ac:dyDescent="0.25">
      <c r="A15058" t="s">
        <v>19302</v>
      </c>
      <c r="B15058">
        <v>4</v>
      </c>
      <c r="C15058">
        <v>5</v>
      </c>
      <c r="D15058">
        <v>4</v>
      </c>
      <c r="E15058">
        <v>3</v>
      </c>
      <c r="F15058">
        <v>4</v>
      </c>
      <c r="G15058">
        <v>4</v>
      </c>
      <c r="H15058">
        <v>3</v>
      </c>
      <c r="I15058">
        <v>4</v>
      </c>
      <c r="J15058">
        <v>5</v>
      </c>
      <c r="K15058">
        <v>36</v>
      </c>
      <c r="L15058">
        <v>4</v>
      </c>
      <c r="M15058">
        <v>4</v>
      </c>
      <c r="N15058">
        <v>3</v>
      </c>
      <c r="O15058">
        <v>4</v>
      </c>
      <c r="P15058">
        <v>4</v>
      </c>
      <c r="Q15058">
        <v>4</v>
      </c>
      <c r="R15058">
        <v>3</v>
      </c>
      <c r="S15058">
        <v>5</v>
      </c>
      <c r="T15058">
        <v>5</v>
      </c>
      <c r="U15058">
        <v>36</v>
      </c>
      <c r="V15058">
        <v>72</v>
      </c>
      <c r="W15058" t="s">
        <v>296</v>
      </c>
      <c r="X15058" t="s">
        <v>15591</v>
      </c>
      <c r="Y15058" t="s">
        <v>10</v>
      </c>
    </row>
    <row r="15059" spans="1:25" x14ac:dyDescent="0.25">
      <c r="A15059" t="s">
        <v>19303</v>
      </c>
      <c r="B15059">
        <v>4</v>
      </c>
      <c r="C15059">
        <v>4</v>
      </c>
      <c r="D15059">
        <v>4</v>
      </c>
      <c r="E15059">
        <v>4</v>
      </c>
      <c r="F15059">
        <v>3</v>
      </c>
      <c r="G15059">
        <v>5</v>
      </c>
      <c r="H15059">
        <v>4</v>
      </c>
      <c r="I15059">
        <v>3</v>
      </c>
      <c r="J15059">
        <v>4</v>
      </c>
      <c r="K15059">
        <v>35</v>
      </c>
      <c r="L15059">
        <v>5</v>
      </c>
      <c r="M15059">
        <v>3</v>
      </c>
      <c r="N15059">
        <v>4</v>
      </c>
      <c r="O15059">
        <v>3</v>
      </c>
      <c r="P15059">
        <v>5</v>
      </c>
      <c r="Q15059">
        <v>4</v>
      </c>
      <c r="R15059">
        <v>4</v>
      </c>
      <c r="S15059">
        <v>3</v>
      </c>
      <c r="T15059">
        <v>5</v>
      </c>
      <c r="U15059">
        <v>36</v>
      </c>
      <c r="V15059">
        <v>71</v>
      </c>
      <c r="W15059" t="s">
        <v>133</v>
      </c>
      <c r="X15059" t="s">
        <v>19304</v>
      </c>
      <c r="Y15059" t="s">
        <v>10</v>
      </c>
    </row>
    <row r="15060" spans="1:25" x14ac:dyDescent="0.25">
      <c r="A15060" t="s">
        <v>19305</v>
      </c>
      <c r="B15060">
        <v>4</v>
      </c>
      <c r="C15060">
        <v>4</v>
      </c>
      <c r="D15060">
        <v>3</v>
      </c>
      <c r="E15060">
        <v>4</v>
      </c>
      <c r="F15060">
        <v>5</v>
      </c>
      <c r="G15060">
        <v>4</v>
      </c>
      <c r="H15060">
        <v>3</v>
      </c>
      <c r="I15060">
        <v>5</v>
      </c>
      <c r="J15060">
        <v>4</v>
      </c>
      <c r="K15060">
        <v>36</v>
      </c>
      <c r="L15060">
        <v>4</v>
      </c>
      <c r="M15060">
        <v>5</v>
      </c>
      <c r="N15060">
        <v>4</v>
      </c>
      <c r="O15060">
        <v>3</v>
      </c>
      <c r="P15060">
        <v>4</v>
      </c>
      <c r="Q15060">
        <v>5</v>
      </c>
      <c r="R15060">
        <v>4</v>
      </c>
      <c r="S15060">
        <v>3</v>
      </c>
      <c r="T15060">
        <v>4</v>
      </c>
      <c r="U15060">
        <v>36</v>
      </c>
      <c r="V15060">
        <v>72</v>
      </c>
      <c r="X15060" t="s">
        <v>3274</v>
      </c>
      <c r="Y15060" t="s">
        <v>1282</v>
      </c>
    </row>
    <row r="15061" spans="1:25" x14ac:dyDescent="0.25">
      <c r="A15061" t="s">
        <v>19306</v>
      </c>
      <c r="B15061">
        <v>4</v>
      </c>
      <c r="C15061">
        <v>5</v>
      </c>
      <c r="D15061">
        <v>4</v>
      </c>
      <c r="E15061">
        <v>3</v>
      </c>
      <c r="F15061">
        <v>4</v>
      </c>
      <c r="G15061">
        <v>4</v>
      </c>
      <c r="H15061">
        <v>3</v>
      </c>
      <c r="I15061">
        <v>4</v>
      </c>
      <c r="J15061">
        <v>5</v>
      </c>
      <c r="K15061">
        <v>36</v>
      </c>
      <c r="L15061">
        <v>4</v>
      </c>
      <c r="M15061">
        <v>4</v>
      </c>
      <c r="N15061">
        <v>3</v>
      </c>
      <c r="O15061">
        <v>4</v>
      </c>
      <c r="P15061">
        <v>4</v>
      </c>
      <c r="Q15061">
        <v>4</v>
      </c>
      <c r="R15061">
        <v>3</v>
      </c>
      <c r="S15061">
        <v>5</v>
      </c>
      <c r="T15061">
        <v>5</v>
      </c>
      <c r="U15061">
        <v>36</v>
      </c>
      <c r="V15061">
        <v>72</v>
      </c>
      <c r="W15061" t="s">
        <v>296</v>
      </c>
      <c r="X15061" t="s">
        <v>15591</v>
      </c>
      <c r="Y15061" t="s">
        <v>10</v>
      </c>
    </row>
    <row r="15062" spans="1:25" x14ac:dyDescent="0.25">
      <c r="A15062" t="s">
        <v>19307</v>
      </c>
      <c r="B15062">
        <v>4</v>
      </c>
      <c r="C15062">
        <v>4</v>
      </c>
      <c r="D15062">
        <v>3</v>
      </c>
      <c r="E15062">
        <v>5</v>
      </c>
      <c r="F15062">
        <v>4</v>
      </c>
      <c r="G15062">
        <v>4</v>
      </c>
      <c r="H15062">
        <v>3</v>
      </c>
      <c r="I15062">
        <v>5</v>
      </c>
      <c r="J15062">
        <v>4</v>
      </c>
      <c r="K15062">
        <v>36</v>
      </c>
      <c r="L15062">
        <v>4</v>
      </c>
      <c r="M15062">
        <v>5</v>
      </c>
      <c r="N15062">
        <v>3</v>
      </c>
      <c r="O15062">
        <v>4</v>
      </c>
      <c r="P15062">
        <v>4</v>
      </c>
      <c r="Q15062">
        <v>4</v>
      </c>
      <c r="R15062">
        <v>4</v>
      </c>
      <c r="S15062">
        <v>3</v>
      </c>
      <c r="T15062">
        <v>5</v>
      </c>
      <c r="U15062">
        <v>36</v>
      </c>
      <c r="V15062">
        <v>72</v>
      </c>
      <c r="W15062" t="s">
        <v>19308</v>
      </c>
      <c r="X15062" t="s">
        <v>19309</v>
      </c>
      <c r="Y15062" t="s">
        <v>1021</v>
      </c>
    </row>
    <row r="15063" spans="1:25" x14ac:dyDescent="0.25">
      <c r="A15063" t="s">
        <v>19310</v>
      </c>
      <c r="B15063">
        <v>5</v>
      </c>
      <c r="C15063">
        <v>4</v>
      </c>
      <c r="D15063">
        <v>3</v>
      </c>
      <c r="E15063">
        <v>4</v>
      </c>
      <c r="F15063">
        <v>4</v>
      </c>
      <c r="G15063">
        <v>4</v>
      </c>
      <c r="H15063">
        <v>4</v>
      </c>
      <c r="I15063">
        <v>5</v>
      </c>
      <c r="J15063">
        <v>3</v>
      </c>
      <c r="K15063">
        <v>36</v>
      </c>
      <c r="L15063">
        <v>4</v>
      </c>
      <c r="M15063">
        <v>5</v>
      </c>
      <c r="N15063">
        <v>5</v>
      </c>
      <c r="O15063">
        <v>4</v>
      </c>
      <c r="P15063">
        <v>3</v>
      </c>
      <c r="Q15063">
        <v>4</v>
      </c>
      <c r="R15063">
        <v>3</v>
      </c>
      <c r="S15063">
        <v>4</v>
      </c>
      <c r="T15063">
        <v>4</v>
      </c>
      <c r="U15063">
        <v>36</v>
      </c>
      <c r="V15063">
        <v>72</v>
      </c>
      <c r="W15063" t="s">
        <v>64</v>
      </c>
      <c r="X15063" t="s">
        <v>3817</v>
      </c>
      <c r="Y15063" t="s">
        <v>10</v>
      </c>
    </row>
    <row r="15064" spans="1:25" x14ac:dyDescent="0.25">
      <c r="A15064" t="s">
        <v>19311</v>
      </c>
      <c r="B15064">
        <v>4</v>
      </c>
      <c r="C15064">
        <v>4</v>
      </c>
      <c r="D15064">
        <v>3</v>
      </c>
      <c r="E15064">
        <v>4</v>
      </c>
      <c r="F15064">
        <v>3</v>
      </c>
      <c r="G15064">
        <v>4</v>
      </c>
      <c r="H15064">
        <v>3</v>
      </c>
      <c r="I15064">
        <v>4</v>
      </c>
      <c r="J15064">
        <v>4</v>
      </c>
      <c r="K15064">
        <v>33</v>
      </c>
      <c r="L15064">
        <v>4</v>
      </c>
      <c r="M15064">
        <v>3</v>
      </c>
      <c r="N15064">
        <v>5</v>
      </c>
      <c r="O15064">
        <v>4</v>
      </c>
      <c r="P15064">
        <v>3</v>
      </c>
      <c r="Q15064">
        <v>5</v>
      </c>
      <c r="R15064">
        <v>4</v>
      </c>
      <c r="S15064">
        <v>5</v>
      </c>
      <c r="T15064">
        <v>4</v>
      </c>
      <c r="U15064">
        <v>37</v>
      </c>
      <c r="V15064">
        <v>70</v>
      </c>
      <c r="W15064" t="s">
        <v>19312</v>
      </c>
      <c r="X15064" t="s">
        <v>19313</v>
      </c>
      <c r="Y15064" t="s">
        <v>74</v>
      </c>
    </row>
    <row r="15065" spans="1:25" x14ac:dyDescent="0.25">
      <c r="A15065" t="s">
        <v>19314</v>
      </c>
      <c r="B15065">
        <v>4</v>
      </c>
      <c r="C15065">
        <v>4</v>
      </c>
      <c r="D15065">
        <v>4</v>
      </c>
      <c r="E15065">
        <v>4</v>
      </c>
      <c r="F15065">
        <v>3</v>
      </c>
      <c r="G15065">
        <v>5</v>
      </c>
      <c r="H15065">
        <v>5</v>
      </c>
      <c r="I15065">
        <v>3</v>
      </c>
      <c r="J15065">
        <v>4</v>
      </c>
      <c r="K15065">
        <v>36</v>
      </c>
      <c r="L15065">
        <v>4</v>
      </c>
      <c r="M15065">
        <v>5</v>
      </c>
      <c r="N15065">
        <v>3</v>
      </c>
      <c r="O15065">
        <v>4</v>
      </c>
      <c r="P15065">
        <v>4</v>
      </c>
      <c r="Q15065">
        <v>3</v>
      </c>
      <c r="R15065">
        <v>5</v>
      </c>
      <c r="S15065">
        <v>4</v>
      </c>
      <c r="T15065">
        <v>4</v>
      </c>
      <c r="U15065">
        <v>36</v>
      </c>
      <c r="V15065">
        <v>72</v>
      </c>
      <c r="W15065" t="s">
        <v>52</v>
      </c>
      <c r="X15065" t="s">
        <v>19315</v>
      </c>
      <c r="Y15065" t="s">
        <v>10</v>
      </c>
    </row>
    <row r="15066" spans="1:25" x14ac:dyDescent="0.25">
      <c r="A15066" t="s">
        <v>19316</v>
      </c>
      <c r="B15066">
        <v>4</v>
      </c>
      <c r="C15066">
        <v>4</v>
      </c>
      <c r="D15066">
        <v>3</v>
      </c>
      <c r="E15066">
        <v>4</v>
      </c>
      <c r="F15066">
        <v>4</v>
      </c>
      <c r="G15066">
        <v>5</v>
      </c>
      <c r="H15066">
        <v>4</v>
      </c>
      <c r="I15066">
        <v>3</v>
      </c>
      <c r="J15066">
        <v>4</v>
      </c>
      <c r="K15066">
        <v>35</v>
      </c>
      <c r="L15066">
        <v>4</v>
      </c>
      <c r="M15066">
        <v>3</v>
      </c>
      <c r="N15066">
        <v>4</v>
      </c>
      <c r="O15066">
        <v>4</v>
      </c>
      <c r="P15066">
        <v>3</v>
      </c>
      <c r="Q15066">
        <v>4</v>
      </c>
      <c r="R15066">
        <v>4</v>
      </c>
      <c r="S15066">
        <v>5</v>
      </c>
      <c r="T15066">
        <v>4</v>
      </c>
      <c r="U15066">
        <v>35</v>
      </c>
      <c r="V15066">
        <v>70</v>
      </c>
      <c r="W15066" t="s">
        <v>8</v>
      </c>
      <c r="X15066" t="s">
        <v>19317</v>
      </c>
      <c r="Y15066" t="s">
        <v>10</v>
      </c>
    </row>
    <row r="15067" spans="1:25" x14ac:dyDescent="0.25">
      <c r="A15067" t="s">
        <v>19318</v>
      </c>
      <c r="B15067">
        <v>4</v>
      </c>
      <c r="C15067">
        <v>5</v>
      </c>
      <c r="D15067">
        <v>3</v>
      </c>
      <c r="E15067">
        <v>4</v>
      </c>
      <c r="F15067">
        <v>4</v>
      </c>
      <c r="G15067">
        <v>4</v>
      </c>
      <c r="H15067">
        <v>3</v>
      </c>
      <c r="I15067">
        <v>4</v>
      </c>
      <c r="J15067">
        <v>5</v>
      </c>
      <c r="K15067">
        <v>36</v>
      </c>
      <c r="L15067">
        <v>3</v>
      </c>
      <c r="M15067">
        <v>4</v>
      </c>
      <c r="N15067">
        <v>4</v>
      </c>
      <c r="O15067">
        <v>4</v>
      </c>
      <c r="P15067">
        <v>4</v>
      </c>
      <c r="Q15067">
        <v>5</v>
      </c>
      <c r="R15067">
        <v>3</v>
      </c>
      <c r="S15067">
        <v>4</v>
      </c>
      <c r="T15067">
        <v>5</v>
      </c>
      <c r="U15067">
        <v>36</v>
      </c>
      <c r="V15067">
        <v>72</v>
      </c>
      <c r="W15067" t="s">
        <v>39</v>
      </c>
      <c r="X15067" t="s">
        <v>19319</v>
      </c>
      <c r="Y15067" t="s">
        <v>10</v>
      </c>
    </row>
    <row r="15068" spans="1:25" x14ac:dyDescent="0.25">
      <c r="A15068" t="s">
        <v>19320</v>
      </c>
      <c r="B15068">
        <v>4</v>
      </c>
      <c r="C15068">
        <v>5</v>
      </c>
      <c r="D15068">
        <v>3</v>
      </c>
      <c r="E15068">
        <v>4</v>
      </c>
      <c r="F15068">
        <v>5</v>
      </c>
      <c r="G15068">
        <v>4</v>
      </c>
      <c r="H15068">
        <v>4</v>
      </c>
      <c r="I15068">
        <v>3</v>
      </c>
      <c r="J15068">
        <v>4</v>
      </c>
      <c r="K15068">
        <v>36</v>
      </c>
      <c r="L15068">
        <v>4</v>
      </c>
      <c r="M15068">
        <v>5</v>
      </c>
      <c r="N15068">
        <v>3</v>
      </c>
      <c r="O15068">
        <v>4</v>
      </c>
      <c r="P15068">
        <v>4</v>
      </c>
      <c r="Q15068">
        <v>4</v>
      </c>
      <c r="R15068">
        <v>3</v>
      </c>
      <c r="S15068">
        <v>5</v>
      </c>
      <c r="T15068">
        <v>4</v>
      </c>
      <c r="U15068">
        <v>36</v>
      </c>
      <c r="V15068">
        <v>72</v>
      </c>
      <c r="W15068" t="s">
        <v>12</v>
      </c>
      <c r="X15068" t="s">
        <v>14806</v>
      </c>
      <c r="Y15068" t="s">
        <v>10</v>
      </c>
    </row>
    <row r="15069" spans="1:25" x14ac:dyDescent="0.25">
      <c r="A15069" t="s">
        <v>19320</v>
      </c>
      <c r="B15069">
        <v>4</v>
      </c>
      <c r="C15069">
        <v>4</v>
      </c>
      <c r="D15069">
        <v>4</v>
      </c>
      <c r="E15069">
        <v>3</v>
      </c>
      <c r="F15069">
        <v>5</v>
      </c>
      <c r="G15069">
        <v>3</v>
      </c>
      <c r="H15069">
        <v>4</v>
      </c>
      <c r="I15069">
        <v>5</v>
      </c>
      <c r="J15069">
        <v>4</v>
      </c>
      <c r="K15069">
        <v>36</v>
      </c>
      <c r="L15069">
        <v>4</v>
      </c>
      <c r="M15069">
        <v>3</v>
      </c>
      <c r="N15069">
        <v>5</v>
      </c>
      <c r="O15069">
        <v>4</v>
      </c>
      <c r="P15069">
        <v>4</v>
      </c>
      <c r="Q15069">
        <v>3</v>
      </c>
      <c r="R15069">
        <v>4</v>
      </c>
      <c r="S15069">
        <v>5</v>
      </c>
      <c r="T15069">
        <v>4</v>
      </c>
      <c r="U15069">
        <v>36</v>
      </c>
      <c r="V15069">
        <v>72</v>
      </c>
      <c r="W15069" t="s">
        <v>133</v>
      </c>
      <c r="X15069" t="s">
        <v>15933</v>
      </c>
      <c r="Y15069" t="s">
        <v>10</v>
      </c>
    </row>
    <row r="15070" spans="1:25" x14ac:dyDescent="0.25">
      <c r="A15070" t="s">
        <v>19321</v>
      </c>
      <c r="B15070">
        <v>4</v>
      </c>
      <c r="C15070">
        <v>4</v>
      </c>
      <c r="D15070">
        <v>4</v>
      </c>
      <c r="E15070">
        <v>3</v>
      </c>
      <c r="F15070">
        <v>4</v>
      </c>
      <c r="G15070">
        <v>5</v>
      </c>
      <c r="H15070">
        <v>3</v>
      </c>
      <c r="I15070">
        <v>4</v>
      </c>
      <c r="J15070">
        <v>5</v>
      </c>
      <c r="K15070">
        <v>36</v>
      </c>
      <c r="L15070">
        <v>4</v>
      </c>
      <c r="M15070">
        <v>4</v>
      </c>
      <c r="N15070">
        <v>3</v>
      </c>
      <c r="O15070">
        <v>4</v>
      </c>
      <c r="P15070">
        <v>5</v>
      </c>
      <c r="Q15070">
        <v>4</v>
      </c>
      <c r="R15070">
        <v>3</v>
      </c>
      <c r="S15070">
        <v>4</v>
      </c>
      <c r="T15070">
        <v>5</v>
      </c>
      <c r="U15070">
        <v>36</v>
      </c>
      <c r="V15070">
        <v>72</v>
      </c>
      <c r="W15070" t="s">
        <v>39</v>
      </c>
      <c r="X15070" t="s">
        <v>19322</v>
      </c>
      <c r="Y15070" t="s">
        <v>10</v>
      </c>
    </row>
    <row r="15071" spans="1:25" x14ac:dyDescent="0.25">
      <c r="A15071" t="s">
        <v>19323</v>
      </c>
      <c r="B15071">
        <v>4</v>
      </c>
      <c r="C15071">
        <v>3</v>
      </c>
      <c r="D15071">
        <v>4</v>
      </c>
      <c r="E15071">
        <v>4</v>
      </c>
      <c r="F15071">
        <v>4</v>
      </c>
      <c r="G15071">
        <v>5</v>
      </c>
      <c r="H15071">
        <v>4</v>
      </c>
      <c r="I15071">
        <v>3</v>
      </c>
      <c r="J15071">
        <v>5</v>
      </c>
      <c r="K15071">
        <v>36</v>
      </c>
      <c r="L15071">
        <v>5</v>
      </c>
      <c r="M15071">
        <v>3</v>
      </c>
      <c r="N15071">
        <v>4</v>
      </c>
      <c r="O15071">
        <v>4</v>
      </c>
      <c r="P15071">
        <v>4</v>
      </c>
      <c r="Q15071">
        <v>3</v>
      </c>
      <c r="R15071">
        <v>4</v>
      </c>
      <c r="S15071">
        <v>4</v>
      </c>
      <c r="T15071">
        <v>5</v>
      </c>
      <c r="U15071">
        <v>36</v>
      </c>
      <c r="V15071">
        <v>72</v>
      </c>
      <c r="W15071" t="s">
        <v>58</v>
      </c>
      <c r="X15071" t="s">
        <v>2634</v>
      </c>
      <c r="Y15071" t="s">
        <v>10</v>
      </c>
    </row>
    <row r="15072" spans="1:25" x14ac:dyDescent="0.25">
      <c r="A15072" t="s">
        <v>19324</v>
      </c>
      <c r="B15072">
        <v>4</v>
      </c>
      <c r="C15072">
        <v>3</v>
      </c>
      <c r="D15072">
        <v>4</v>
      </c>
      <c r="E15072">
        <v>5</v>
      </c>
      <c r="F15072">
        <v>4</v>
      </c>
      <c r="G15072">
        <v>3</v>
      </c>
      <c r="H15072">
        <v>4</v>
      </c>
      <c r="I15072">
        <v>4</v>
      </c>
      <c r="J15072">
        <v>5</v>
      </c>
      <c r="K15072">
        <v>36</v>
      </c>
      <c r="L15072">
        <v>3</v>
      </c>
      <c r="M15072">
        <v>5</v>
      </c>
      <c r="N15072">
        <v>5</v>
      </c>
      <c r="O15072">
        <v>4</v>
      </c>
      <c r="P15072">
        <v>4</v>
      </c>
      <c r="Q15072">
        <v>4</v>
      </c>
      <c r="R15072">
        <v>3</v>
      </c>
      <c r="S15072">
        <v>4</v>
      </c>
      <c r="T15072">
        <v>4</v>
      </c>
      <c r="U15072">
        <v>36</v>
      </c>
      <c r="V15072">
        <v>72</v>
      </c>
      <c r="W15072" t="s">
        <v>161</v>
      </c>
      <c r="X15072" t="s">
        <v>2809</v>
      </c>
      <c r="Y15072" t="s">
        <v>10</v>
      </c>
    </row>
    <row r="15073" spans="1:25" x14ac:dyDescent="0.25">
      <c r="A15073" t="s">
        <v>19325</v>
      </c>
      <c r="B15073">
        <v>5</v>
      </c>
      <c r="C15073">
        <v>4</v>
      </c>
      <c r="D15073">
        <v>3</v>
      </c>
      <c r="E15073">
        <v>4</v>
      </c>
      <c r="F15073">
        <v>4</v>
      </c>
      <c r="G15073">
        <v>5</v>
      </c>
      <c r="H15073">
        <v>4</v>
      </c>
      <c r="I15073">
        <v>3</v>
      </c>
      <c r="J15073">
        <v>4</v>
      </c>
      <c r="K15073">
        <v>36</v>
      </c>
      <c r="L15073">
        <v>4</v>
      </c>
      <c r="M15073">
        <v>4</v>
      </c>
      <c r="N15073">
        <v>3</v>
      </c>
      <c r="O15073">
        <v>5</v>
      </c>
      <c r="P15073">
        <v>5</v>
      </c>
      <c r="Q15073">
        <v>4</v>
      </c>
      <c r="R15073">
        <v>4</v>
      </c>
      <c r="S15073">
        <v>3</v>
      </c>
      <c r="T15073">
        <v>4</v>
      </c>
      <c r="U15073">
        <v>36</v>
      </c>
      <c r="V15073">
        <v>72</v>
      </c>
      <c r="W15073" t="s">
        <v>52</v>
      </c>
      <c r="X15073" t="s">
        <v>19326</v>
      </c>
      <c r="Y15073" t="s">
        <v>10</v>
      </c>
    </row>
    <row r="15074" spans="1:25" x14ac:dyDescent="0.25">
      <c r="A15074" t="s">
        <v>19327</v>
      </c>
      <c r="B15074">
        <v>4</v>
      </c>
      <c r="C15074">
        <v>4</v>
      </c>
      <c r="D15074">
        <v>3</v>
      </c>
      <c r="E15074">
        <v>5</v>
      </c>
      <c r="F15074">
        <v>4</v>
      </c>
      <c r="G15074">
        <v>4</v>
      </c>
      <c r="H15074">
        <v>3</v>
      </c>
      <c r="I15074">
        <v>5</v>
      </c>
      <c r="J15074">
        <v>4</v>
      </c>
      <c r="K15074">
        <v>36</v>
      </c>
      <c r="L15074">
        <v>4</v>
      </c>
      <c r="M15074">
        <v>5</v>
      </c>
      <c r="N15074">
        <v>3</v>
      </c>
      <c r="O15074">
        <v>4</v>
      </c>
      <c r="P15074">
        <v>4</v>
      </c>
      <c r="Q15074">
        <v>5</v>
      </c>
      <c r="R15074">
        <v>3</v>
      </c>
      <c r="S15074">
        <v>4</v>
      </c>
      <c r="T15074">
        <v>4</v>
      </c>
      <c r="U15074">
        <v>36</v>
      </c>
      <c r="V15074">
        <v>72</v>
      </c>
      <c r="W15074" t="s">
        <v>58</v>
      </c>
      <c r="X15074" t="s">
        <v>18294</v>
      </c>
      <c r="Y15074" t="s">
        <v>10</v>
      </c>
    </row>
    <row r="15075" spans="1:25" x14ac:dyDescent="0.25">
      <c r="A15075" t="s">
        <v>19328</v>
      </c>
      <c r="B15075">
        <v>4</v>
      </c>
      <c r="C15075">
        <v>4</v>
      </c>
      <c r="D15075">
        <v>5</v>
      </c>
      <c r="E15075">
        <v>3</v>
      </c>
      <c r="F15075">
        <v>4</v>
      </c>
      <c r="G15075">
        <v>4</v>
      </c>
      <c r="H15075">
        <v>5</v>
      </c>
      <c r="I15075">
        <v>4</v>
      </c>
      <c r="J15075">
        <v>3</v>
      </c>
      <c r="K15075">
        <v>36</v>
      </c>
      <c r="L15075">
        <v>5</v>
      </c>
      <c r="M15075">
        <v>4</v>
      </c>
      <c r="N15075">
        <v>4</v>
      </c>
      <c r="O15075">
        <v>3</v>
      </c>
      <c r="P15075">
        <v>4</v>
      </c>
      <c r="Q15075">
        <v>4</v>
      </c>
      <c r="R15075">
        <v>4</v>
      </c>
      <c r="S15075">
        <v>3</v>
      </c>
      <c r="T15075">
        <v>5</v>
      </c>
      <c r="U15075">
        <v>36</v>
      </c>
      <c r="V15075">
        <v>72</v>
      </c>
      <c r="W15075" t="s">
        <v>730</v>
      </c>
      <c r="X15075" t="s">
        <v>3908</v>
      </c>
      <c r="Y15075" t="s">
        <v>10</v>
      </c>
    </row>
    <row r="15076" spans="1:25" x14ac:dyDescent="0.25">
      <c r="A15076" t="s">
        <v>19329</v>
      </c>
      <c r="B15076">
        <v>4</v>
      </c>
      <c r="C15076">
        <v>5</v>
      </c>
      <c r="D15076">
        <v>4</v>
      </c>
      <c r="E15076">
        <v>5</v>
      </c>
      <c r="F15076">
        <v>3</v>
      </c>
      <c r="G15076">
        <v>5</v>
      </c>
      <c r="H15076">
        <v>3</v>
      </c>
      <c r="I15076">
        <v>4</v>
      </c>
      <c r="J15076">
        <v>3</v>
      </c>
      <c r="K15076">
        <v>36</v>
      </c>
      <c r="L15076">
        <v>4</v>
      </c>
      <c r="M15076">
        <v>3</v>
      </c>
      <c r="N15076">
        <v>5</v>
      </c>
      <c r="O15076">
        <v>4</v>
      </c>
      <c r="P15076">
        <v>4</v>
      </c>
      <c r="Q15076">
        <v>5</v>
      </c>
      <c r="R15076">
        <v>4</v>
      </c>
      <c r="S15076">
        <v>3</v>
      </c>
      <c r="T15076">
        <v>4</v>
      </c>
      <c r="U15076">
        <v>36</v>
      </c>
      <c r="V15076">
        <v>72</v>
      </c>
      <c r="W15076" t="s">
        <v>18</v>
      </c>
      <c r="X15076" t="s">
        <v>19330</v>
      </c>
      <c r="Y15076" t="s">
        <v>10</v>
      </c>
    </row>
    <row r="15077" spans="1:25" x14ac:dyDescent="0.25">
      <c r="A15077" t="s">
        <v>19331</v>
      </c>
      <c r="B15077">
        <v>5</v>
      </c>
      <c r="C15077">
        <v>3</v>
      </c>
      <c r="D15077">
        <v>5</v>
      </c>
      <c r="E15077">
        <v>3</v>
      </c>
      <c r="F15077">
        <v>5</v>
      </c>
      <c r="G15077">
        <v>4</v>
      </c>
      <c r="H15077">
        <v>4</v>
      </c>
      <c r="I15077">
        <v>4</v>
      </c>
      <c r="J15077">
        <v>3</v>
      </c>
      <c r="K15077">
        <v>36</v>
      </c>
      <c r="L15077">
        <v>4</v>
      </c>
      <c r="M15077">
        <v>5</v>
      </c>
      <c r="N15077">
        <v>4</v>
      </c>
      <c r="O15077">
        <v>5</v>
      </c>
      <c r="P15077">
        <v>3</v>
      </c>
      <c r="Q15077">
        <v>5</v>
      </c>
      <c r="R15077">
        <v>3</v>
      </c>
      <c r="S15077">
        <v>4</v>
      </c>
      <c r="T15077">
        <v>3</v>
      </c>
      <c r="U15077">
        <v>36</v>
      </c>
      <c r="V15077">
        <v>72</v>
      </c>
      <c r="W15077" t="s">
        <v>18</v>
      </c>
      <c r="X15077" t="s">
        <v>5698</v>
      </c>
      <c r="Y15077" t="s">
        <v>10</v>
      </c>
    </row>
    <row r="15078" spans="1:25" x14ac:dyDescent="0.25">
      <c r="A15078" t="s">
        <v>19332</v>
      </c>
      <c r="B15078">
        <v>5</v>
      </c>
      <c r="C15078">
        <v>4</v>
      </c>
      <c r="D15078">
        <v>3</v>
      </c>
      <c r="E15078">
        <v>5</v>
      </c>
      <c r="F15078">
        <v>5</v>
      </c>
      <c r="G15078">
        <v>4</v>
      </c>
      <c r="H15078">
        <v>3</v>
      </c>
      <c r="I15078">
        <v>3</v>
      </c>
      <c r="J15078">
        <v>5</v>
      </c>
      <c r="K15078">
        <v>37</v>
      </c>
      <c r="L15078">
        <v>4</v>
      </c>
      <c r="M15078">
        <v>3</v>
      </c>
      <c r="N15078">
        <v>4</v>
      </c>
      <c r="O15078">
        <v>3</v>
      </c>
      <c r="P15078">
        <v>4</v>
      </c>
      <c r="Q15078">
        <v>5</v>
      </c>
      <c r="R15078">
        <v>4</v>
      </c>
      <c r="S15078">
        <v>3</v>
      </c>
      <c r="T15078">
        <v>4</v>
      </c>
      <c r="U15078">
        <v>34</v>
      </c>
      <c r="V15078">
        <v>71</v>
      </c>
      <c r="W15078" t="s">
        <v>4740</v>
      </c>
      <c r="X15078" t="s">
        <v>19333</v>
      </c>
      <c r="Y15078" t="s">
        <v>78</v>
      </c>
    </row>
    <row r="15079" spans="1:25" x14ac:dyDescent="0.25">
      <c r="A15079" t="s">
        <v>19335</v>
      </c>
      <c r="B15079">
        <v>5</v>
      </c>
      <c r="C15079">
        <v>4</v>
      </c>
      <c r="D15079">
        <v>3</v>
      </c>
      <c r="E15079">
        <v>4</v>
      </c>
      <c r="F15079">
        <v>3</v>
      </c>
      <c r="G15079">
        <v>4</v>
      </c>
      <c r="H15079">
        <v>4</v>
      </c>
      <c r="I15079">
        <v>4</v>
      </c>
      <c r="J15079">
        <v>5</v>
      </c>
      <c r="K15079">
        <v>36</v>
      </c>
      <c r="L15079">
        <v>4</v>
      </c>
      <c r="M15079">
        <v>4</v>
      </c>
      <c r="N15079">
        <v>5</v>
      </c>
      <c r="O15079">
        <v>4</v>
      </c>
      <c r="P15079">
        <v>3</v>
      </c>
      <c r="Q15079">
        <v>5</v>
      </c>
      <c r="R15079">
        <v>4</v>
      </c>
      <c r="S15079">
        <v>3</v>
      </c>
      <c r="T15079">
        <v>4</v>
      </c>
      <c r="U15079">
        <v>36</v>
      </c>
      <c r="V15079">
        <v>72</v>
      </c>
      <c r="W15079" t="s">
        <v>12</v>
      </c>
      <c r="X15079" t="s">
        <v>9444</v>
      </c>
      <c r="Y15079" t="s">
        <v>10</v>
      </c>
    </row>
    <row r="15080" spans="1:25" x14ac:dyDescent="0.25">
      <c r="A15080" t="s">
        <v>19336</v>
      </c>
      <c r="B15080">
        <v>5</v>
      </c>
      <c r="C15080">
        <v>4</v>
      </c>
      <c r="D15080">
        <v>3</v>
      </c>
      <c r="E15080">
        <v>4</v>
      </c>
      <c r="F15080">
        <v>3</v>
      </c>
      <c r="G15080">
        <v>4</v>
      </c>
      <c r="H15080">
        <v>4</v>
      </c>
      <c r="I15080">
        <v>4</v>
      </c>
      <c r="J15080">
        <v>5</v>
      </c>
      <c r="K15080">
        <v>36</v>
      </c>
      <c r="L15080">
        <v>4</v>
      </c>
      <c r="M15080">
        <v>4</v>
      </c>
      <c r="N15080">
        <v>5</v>
      </c>
      <c r="O15080">
        <v>4</v>
      </c>
      <c r="P15080">
        <v>3</v>
      </c>
      <c r="Q15080">
        <v>5</v>
      </c>
      <c r="R15080">
        <v>4</v>
      </c>
      <c r="S15080">
        <v>3</v>
      </c>
      <c r="T15080">
        <v>4</v>
      </c>
      <c r="U15080">
        <v>36</v>
      </c>
      <c r="V15080">
        <v>72</v>
      </c>
      <c r="W15080" t="s">
        <v>12</v>
      </c>
      <c r="X15080" t="s">
        <v>9444</v>
      </c>
      <c r="Y15080" t="s">
        <v>10</v>
      </c>
    </row>
    <row r="15081" spans="1:25" x14ac:dyDescent="0.25">
      <c r="A15081" t="s">
        <v>19337</v>
      </c>
      <c r="B15081">
        <v>4</v>
      </c>
      <c r="C15081">
        <v>4</v>
      </c>
      <c r="D15081">
        <v>4</v>
      </c>
      <c r="E15081">
        <v>5</v>
      </c>
      <c r="F15081">
        <v>3</v>
      </c>
      <c r="G15081">
        <v>4</v>
      </c>
      <c r="H15081">
        <v>3</v>
      </c>
      <c r="I15081">
        <v>4</v>
      </c>
      <c r="J15081">
        <v>5</v>
      </c>
      <c r="K15081">
        <v>36</v>
      </c>
      <c r="L15081">
        <v>4</v>
      </c>
      <c r="M15081">
        <v>3</v>
      </c>
      <c r="N15081">
        <v>4</v>
      </c>
      <c r="O15081">
        <v>3</v>
      </c>
      <c r="P15081">
        <v>5</v>
      </c>
      <c r="Q15081">
        <v>4</v>
      </c>
      <c r="R15081">
        <v>4</v>
      </c>
      <c r="S15081">
        <v>5</v>
      </c>
      <c r="T15081">
        <v>4</v>
      </c>
      <c r="U15081">
        <v>36</v>
      </c>
      <c r="V15081">
        <v>72</v>
      </c>
      <c r="W15081" t="s">
        <v>64</v>
      </c>
      <c r="X15081" t="s">
        <v>2821</v>
      </c>
      <c r="Y15081" t="s">
        <v>10</v>
      </c>
    </row>
    <row r="15082" spans="1:25" x14ac:dyDescent="0.25">
      <c r="A15082" t="s">
        <v>19338</v>
      </c>
      <c r="B15082">
        <v>4</v>
      </c>
      <c r="C15082">
        <v>4</v>
      </c>
      <c r="D15082">
        <v>4</v>
      </c>
      <c r="E15082">
        <v>3</v>
      </c>
      <c r="F15082">
        <v>4</v>
      </c>
      <c r="G15082">
        <v>3</v>
      </c>
      <c r="H15082">
        <v>5</v>
      </c>
      <c r="I15082">
        <v>3</v>
      </c>
      <c r="J15082">
        <v>4</v>
      </c>
      <c r="K15082">
        <v>34</v>
      </c>
      <c r="L15082">
        <v>4</v>
      </c>
      <c r="M15082">
        <v>3</v>
      </c>
      <c r="N15082">
        <v>4</v>
      </c>
      <c r="O15082">
        <v>3</v>
      </c>
      <c r="P15082">
        <v>5</v>
      </c>
      <c r="Q15082">
        <v>4</v>
      </c>
      <c r="R15082">
        <v>4</v>
      </c>
      <c r="S15082">
        <v>5</v>
      </c>
      <c r="T15082">
        <v>4</v>
      </c>
      <c r="U15082">
        <v>36</v>
      </c>
      <c r="V15082">
        <v>70</v>
      </c>
      <c r="W15082" t="s">
        <v>55</v>
      </c>
      <c r="X15082" t="s">
        <v>2557</v>
      </c>
      <c r="Y15082" t="s">
        <v>10</v>
      </c>
    </row>
    <row r="15083" spans="1:25" x14ac:dyDescent="0.25">
      <c r="A15083" t="s">
        <v>19339</v>
      </c>
      <c r="B15083">
        <v>4</v>
      </c>
      <c r="C15083">
        <v>3</v>
      </c>
      <c r="D15083">
        <v>4</v>
      </c>
      <c r="E15083">
        <v>5</v>
      </c>
      <c r="F15083">
        <v>5</v>
      </c>
      <c r="G15083">
        <v>3</v>
      </c>
      <c r="H15083">
        <v>4</v>
      </c>
      <c r="I15083">
        <v>4</v>
      </c>
      <c r="J15083">
        <v>4</v>
      </c>
      <c r="K15083">
        <v>36</v>
      </c>
      <c r="L15083">
        <v>4</v>
      </c>
      <c r="M15083">
        <v>3</v>
      </c>
      <c r="N15083">
        <v>5</v>
      </c>
      <c r="O15083">
        <v>4</v>
      </c>
      <c r="P15083">
        <v>3</v>
      </c>
      <c r="Q15083">
        <v>4</v>
      </c>
      <c r="R15083">
        <v>4</v>
      </c>
      <c r="S15083">
        <v>5</v>
      </c>
      <c r="T15083">
        <v>4</v>
      </c>
      <c r="U15083">
        <v>36</v>
      </c>
      <c r="V15083">
        <v>72</v>
      </c>
      <c r="W15083" t="s">
        <v>15</v>
      </c>
      <c r="X15083" t="s">
        <v>19340</v>
      </c>
      <c r="Y15083" t="s">
        <v>10</v>
      </c>
    </row>
    <row r="15084" spans="1:25" x14ac:dyDescent="0.25">
      <c r="A15084" t="s">
        <v>19341</v>
      </c>
      <c r="B15084">
        <v>5</v>
      </c>
      <c r="C15084">
        <v>4</v>
      </c>
      <c r="D15084">
        <v>3</v>
      </c>
      <c r="E15084">
        <v>4</v>
      </c>
      <c r="F15084">
        <v>4</v>
      </c>
      <c r="G15084">
        <v>5</v>
      </c>
      <c r="H15084">
        <v>4</v>
      </c>
      <c r="I15084">
        <v>4</v>
      </c>
      <c r="J15084">
        <v>3</v>
      </c>
      <c r="K15084">
        <v>36</v>
      </c>
      <c r="L15084">
        <v>4</v>
      </c>
      <c r="M15084">
        <v>4</v>
      </c>
      <c r="N15084">
        <v>3</v>
      </c>
      <c r="O15084">
        <v>5</v>
      </c>
      <c r="P15084">
        <v>4</v>
      </c>
      <c r="Q15084">
        <v>4</v>
      </c>
      <c r="R15084">
        <v>4</v>
      </c>
      <c r="S15084">
        <v>3</v>
      </c>
      <c r="T15084">
        <v>5</v>
      </c>
      <c r="U15084">
        <v>36</v>
      </c>
      <c r="V15084">
        <v>72</v>
      </c>
      <c r="W15084" t="s">
        <v>105</v>
      </c>
      <c r="X15084" t="s">
        <v>16834</v>
      </c>
      <c r="Y15084" t="s">
        <v>10</v>
      </c>
    </row>
    <row r="15085" spans="1:25" x14ac:dyDescent="0.25">
      <c r="A15085" t="s">
        <v>19342</v>
      </c>
      <c r="B15085">
        <v>4</v>
      </c>
      <c r="C15085">
        <v>4</v>
      </c>
      <c r="D15085">
        <v>4</v>
      </c>
      <c r="E15085">
        <v>3</v>
      </c>
      <c r="F15085">
        <v>5</v>
      </c>
      <c r="G15085">
        <v>4</v>
      </c>
      <c r="H15085">
        <v>3</v>
      </c>
      <c r="I15085">
        <v>5</v>
      </c>
      <c r="J15085">
        <v>4</v>
      </c>
      <c r="K15085">
        <v>36</v>
      </c>
      <c r="L15085">
        <v>4</v>
      </c>
      <c r="M15085">
        <v>3</v>
      </c>
      <c r="N15085">
        <v>4</v>
      </c>
      <c r="O15085">
        <v>4</v>
      </c>
      <c r="P15085">
        <v>5</v>
      </c>
      <c r="Q15085">
        <v>3</v>
      </c>
      <c r="R15085">
        <v>4</v>
      </c>
      <c r="S15085">
        <v>4</v>
      </c>
      <c r="T15085">
        <v>5</v>
      </c>
      <c r="U15085">
        <v>36</v>
      </c>
      <c r="V15085">
        <v>72</v>
      </c>
      <c r="W15085" t="s">
        <v>55</v>
      </c>
      <c r="X15085" t="s">
        <v>12655</v>
      </c>
      <c r="Y15085" t="s">
        <v>10</v>
      </c>
    </row>
    <row r="15086" spans="1:25" x14ac:dyDescent="0.25">
      <c r="A15086" t="s">
        <v>19343</v>
      </c>
      <c r="B15086">
        <v>4</v>
      </c>
      <c r="C15086">
        <v>5</v>
      </c>
      <c r="D15086">
        <v>3</v>
      </c>
      <c r="E15086">
        <v>4</v>
      </c>
      <c r="F15086">
        <v>4</v>
      </c>
      <c r="G15086">
        <v>3</v>
      </c>
      <c r="H15086">
        <v>4</v>
      </c>
      <c r="I15086">
        <v>5</v>
      </c>
      <c r="J15086">
        <v>3</v>
      </c>
      <c r="K15086">
        <v>35</v>
      </c>
      <c r="L15086">
        <v>4</v>
      </c>
      <c r="M15086">
        <v>4</v>
      </c>
      <c r="N15086">
        <v>5</v>
      </c>
      <c r="O15086">
        <v>3</v>
      </c>
      <c r="P15086">
        <v>4</v>
      </c>
      <c r="Q15086">
        <v>4</v>
      </c>
      <c r="R15086">
        <v>3</v>
      </c>
      <c r="S15086">
        <v>4</v>
      </c>
      <c r="T15086">
        <v>4</v>
      </c>
      <c r="U15086">
        <v>35</v>
      </c>
      <c r="V15086">
        <v>70</v>
      </c>
      <c r="W15086" t="s">
        <v>18</v>
      </c>
      <c r="X15086" t="s">
        <v>18564</v>
      </c>
      <c r="Y15086" t="s">
        <v>10</v>
      </c>
    </row>
    <row r="15087" spans="1:25" x14ac:dyDescent="0.25">
      <c r="A15087" t="s">
        <v>19344</v>
      </c>
      <c r="B15087">
        <v>4</v>
      </c>
      <c r="C15087">
        <v>3</v>
      </c>
      <c r="D15087">
        <v>5</v>
      </c>
      <c r="E15087">
        <v>3</v>
      </c>
      <c r="F15087">
        <v>4</v>
      </c>
      <c r="G15087">
        <v>5</v>
      </c>
      <c r="H15087">
        <v>4</v>
      </c>
      <c r="I15087">
        <v>4</v>
      </c>
      <c r="J15087">
        <v>4</v>
      </c>
      <c r="K15087">
        <v>36</v>
      </c>
      <c r="L15087">
        <v>4</v>
      </c>
      <c r="M15087">
        <v>3</v>
      </c>
      <c r="N15087">
        <v>4</v>
      </c>
      <c r="O15087">
        <v>5</v>
      </c>
      <c r="P15087">
        <v>4</v>
      </c>
      <c r="Q15087">
        <v>4</v>
      </c>
      <c r="R15087">
        <v>3</v>
      </c>
      <c r="S15087">
        <v>4</v>
      </c>
      <c r="T15087">
        <v>5</v>
      </c>
      <c r="U15087">
        <v>36</v>
      </c>
      <c r="V15087">
        <v>72</v>
      </c>
      <c r="W15087" t="s">
        <v>91</v>
      </c>
      <c r="X15087" t="s">
        <v>1965</v>
      </c>
      <c r="Y15087" t="s">
        <v>10</v>
      </c>
    </row>
    <row r="15088" spans="1:25" x14ac:dyDescent="0.25">
      <c r="A15088" t="s">
        <v>19345</v>
      </c>
      <c r="B15088">
        <v>5</v>
      </c>
      <c r="C15088">
        <v>4</v>
      </c>
      <c r="D15088">
        <v>3</v>
      </c>
      <c r="E15088">
        <v>4</v>
      </c>
      <c r="F15088">
        <v>5</v>
      </c>
      <c r="G15088">
        <v>3</v>
      </c>
      <c r="H15088">
        <v>4</v>
      </c>
      <c r="I15088">
        <v>4</v>
      </c>
      <c r="J15088">
        <v>4</v>
      </c>
      <c r="K15088">
        <v>36</v>
      </c>
      <c r="L15088">
        <v>4</v>
      </c>
      <c r="M15088">
        <v>3</v>
      </c>
      <c r="N15088">
        <v>4</v>
      </c>
      <c r="O15088">
        <v>4</v>
      </c>
      <c r="P15088">
        <v>5</v>
      </c>
      <c r="Q15088">
        <v>4</v>
      </c>
      <c r="R15088">
        <v>4</v>
      </c>
      <c r="S15088">
        <v>3</v>
      </c>
      <c r="T15088">
        <v>5</v>
      </c>
      <c r="U15088">
        <v>36</v>
      </c>
      <c r="V15088">
        <v>72</v>
      </c>
      <c r="W15088" t="s">
        <v>39</v>
      </c>
      <c r="X15088" t="s">
        <v>4000</v>
      </c>
      <c r="Y15088" t="s">
        <v>10</v>
      </c>
    </row>
    <row r="15089" spans="1:25" x14ac:dyDescent="0.25">
      <c r="A15089" t="s">
        <v>19347</v>
      </c>
      <c r="B15089">
        <v>4</v>
      </c>
      <c r="C15089">
        <v>5</v>
      </c>
      <c r="D15089">
        <v>5</v>
      </c>
      <c r="E15089">
        <v>3</v>
      </c>
      <c r="F15089">
        <v>3</v>
      </c>
      <c r="G15089">
        <v>4</v>
      </c>
      <c r="H15089">
        <v>4</v>
      </c>
      <c r="I15089">
        <v>4</v>
      </c>
      <c r="J15089">
        <v>4</v>
      </c>
      <c r="K15089">
        <v>36</v>
      </c>
      <c r="L15089">
        <v>4</v>
      </c>
      <c r="M15089">
        <v>5</v>
      </c>
      <c r="N15089">
        <v>5</v>
      </c>
      <c r="O15089">
        <v>4</v>
      </c>
      <c r="P15089">
        <v>4</v>
      </c>
      <c r="Q15089">
        <v>3</v>
      </c>
      <c r="R15089">
        <v>4</v>
      </c>
      <c r="S15089">
        <v>3</v>
      </c>
      <c r="T15089">
        <v>4</v>
      </c>
      <c r="U15089">
        <v>36</v>
      </c>
      <c r="V15089">
        <v>72</v>
      </c>
      <c r="W15089" t="s">
        <v>39</v>
      </c>
      <c r="X15089" t="s">
        <v>141</v>
      </c>
      <c r="Y15089" t="s">
        <v>10</v>
      </c>
    </row>
    <row r="15090" spans="1:25" x14ac:dyDescent="0.25">
      <c r="A15090" t="s">
        <v>19348</v>
      </c>
      <c r="B15090">
        <v>5</v>
      </c>
      <c r="C15090">
        <v>4</v>
      </c>
      <c r="D15090">
        <v>4</v>
      </c>
      <c r="E15090">
        <v>4</v>
      </c>
      <c r="F15090">
        <v>3</v>
      </c>
      <c r="G15090">
        <v>4</v>
      </c>
      <c r="H15090">
        <v>5</v>
      </c>
      <c r="I15090">
        <v>3</v>
      </c>
      <c r="J15090">
        <v>4</v>
      </c>
      <c r="K15090">
        <v>36</v>
      </c>
      <c r="L15090">
        <v>4</v>
      </c>
      <c r="M15090">
        <v>5</v>
      </c>
      <c r="N15090">
        <v>5</v>
      </c>
      <c r="O15090">
        <v>3</v>
      </c>
      <c r="P15090">
        <v>3</v>
      </c>
      <c r="Q15090">
        <v>4</v>
      </c>
      <c r="R15090">
        <v>4</v>
      </c>
      <c r="S15090">
        <v>4</v>
      </c>
      <c r="T15090">
        <v>4</v>
      </c>
      <c r="U15090">
        <v>36</v>
      </c>
      <c r="V15090">
        <v>72</v>
      </c>
      <c r="W15090" t="s">
        <v>39</v>
      </c>
      <c r="X15090" t="s">
        <v>141</v>
      </c>
      <c r="Y15090" t="s">
        <v>10</v>
      </c>
    </row>
    <row r="15091" spans="1:25" x14ac:dyDescent="0.25">
      <c r="A15091" t="s">
        <v>19349</v>
      </c>
      <c r="B15091">
        <v>4</v>
      </c>
      <c r="C15091">
        <v>5</v>
      </c>
      <c r="D15091">
        <v>5</v>
      </c>
      <c r="E15091">
        <v>4</v>
      </c>
      <c r="F15091">
        <v>4</v>
      </c>
      <c r="G15091">
        <v>3</v>
      </c>
      <c r="H15091">
        <v>4</v>
      </c>
      <c r="I15091">
        <v>3</v>
      </c>
      <c r="J15091">
        <v>4</v>
      </c>
      <c r="K15091">
        <v>36</v>
      </c>
      <c r="L15091">
        <v>5</v>
      </c>
      <c r="M15091">
        <v>4</v>
      </c>
      <c r="N15091">
        <v>4</v>
      </c>
      <c r="O15091">
        <v>4</v>
      </c>
      <c r="P15091">
        <v>3</v>
      </c>
      <c r="Q15091">
        <v>4</v>
      </c>
      <c r="R15091">
        <v>5</v>
      </c>
      <c r="S15091">
        <v>3</v>
      </c>
      <c r="T15091">
        <v>4</v>
      </c>
      <c r="U15091">
        <v>36</v>
      </c>
      <c r="V15091">
        <v>72</v>
      </c>
      <c r="W15091" t="s">
        <v>39</v>
      </c>
      <c r="X15091" t="s">
        <v>141</v>
      </c>
      <c r="Y15091" t="s">
        <v>10</v>
      </c>
    </row>
    <row r="15092" spans="1:25" x14ac:dyDescent="0.25">
      <c r="A15092" t="s">
        <v>19346</v>
      </c>
      <c r="B15092">
        <v>4</v>
      </c>
      <c r="C15092">
        <v>5</v>
      </c>
      <c r="D15092">
        <v>5</v>
      </c>
      <c r="E15092">
        <v>4</v>
      </c>
      <c r="F15092">
        <v>4</v>
      </c>
      <c r="G15092">
        <v>3</v>
      </c>
      <c r="H15092">
        <v>4</v>
      </c>
      <c r="I15092">
        <v>3</v>
      </c>
      <c r="J15092">
        <v>4</v>
      </c>
      <c r="K15092">
        <v>36</v>
      </c>
      <c r="L15092">
        <v>5</v>
      </c>
      <c r="M15092">
        <v>4</v>
      </c>
      <c r="N15092">
        <v>4</v>
      </c>
      <c r="O15092">
        <v>4</v>
      </c>
      <c r="P15092">
        <v>3</v>
      </c>
      <c r="Q15092">
        <v>4</v>
      </c>
      <c r="R15092">
        <v>5</v>
      </c>
      <c r="S15092">
        <v>3</v>
      </c>
      <c r="T15092">
        <v>4</v>
      </c>
      <c r="U15092">
        <v>36</v>
      </c>
      <c r="V15092">
        <v>72</v>
      </c>
      <c r="W15092" t="s">
        <v>39</v>
      </c>
      <c r="X15092" t="s">
        <v>141</v>
      </c>
      <c r="Y15092" t="s">
        <v>10</v>
      </c>
    </row>
    <row r="15093" spans="1:25" x14ac:dyDescent="0.25">
      <c r="A15093" t="s">
        <v>19350</v>
      </c>
      <c r="B15093">
        <v>4</v>
      </c>
      <c r="C15093">
        <v>3</v>
      </c>
      <c r="D15093">
        <v>4</v>
      </c>
      <c r="E15093">
        <v>4</v>
      </c>
      <c r="F15093">
        <v>4</v>
      </c>
      <c r="G15093">
        <v>3</v>
      </c>
      <c r="H15093">
        <v>4</v>
      </c>
      <c r="I15093">
        <v>4</v>
      </c>
      <c r="J15093">
        <v>5</v>
      </c>
      <c r="K15093">
        <v>35</v>
      </c>
      <c r="L15093">
        <v>4</v>
      </c>
      <c r="M15093">
        <v>4</v>
      </c>
      <c r="N15093">
        <v>5</v>
      </c>
      <c r="O15093">
        <v>3</v>
      </c>
      <c r="P15093">
        <v>4</v>
      </c>
      <c r="Q15093">
        <v>4</v>
      </c>
      <c r="R15093">
        <v>3</v>
      </c>
      <c r="S15093">
        <v>4</v>
      </c>
      <c r="T15093">
        <v>4</v>
      </c>
      <c r="U15093">
        <v>35</v>
      </c>
      <c r="V15093">
        <v>70</v>
      </c>
      <c r="W15093" t="s">
        <v>756</v>
      </c>
      <c r="X15093" t="s">
        <v>19351</v>
      </c>
      <c r="Y15093" t="s">
        <v>10</v>
      </c>
    </row>
    <row r="15094" spans="1:25" x14ac:dyDescent="0.25">
      <c r="A15094" t="s">
        <v>19352</v>
      </c>
      <c r="B15094">
        <v>4</v>
      </c>
      <c r="C15094">
        <v>5</v>
      </c>
      <c r="D15094">
        <v>3</v>
      </c>
      <c r="E15094">
        <v>4</v>
      </c>
      <c r="F15094">
        <v>4</v>
      </c>
      <c r="G15094">
        <v>5</v>
      </c>
      <c r="H15094">
        <v>3</v>
      </c>
      <c r="I15094">
        <v>4</v>
      </c>
      <c r="J15094">
        <v>4</v>
      </c>
      <c r="K15094">
        <v>36</v>
      </c>
      <c r="L15094">
        <v>4</v>
      </c>
      <c r="M15094">
        <v>5</v>
      </c>
      <c r="N15094">
        <v>3</v>
      </c>
      <c r="O15094">
        <v>4</v>
      </c>
      <c r="P15094">
        <v>5</v>
      </c>
      <c r="Q15094">
        <v>4</v>
      </c>
      <c r="R15094">
        <v>3</v>
      </c>
      <c r="S15094">
        <v>4</v>
      </c>
      <c r="T15094">
        <v>4</v>
      </c>
      <c r="U15094">
        <v>36</v>
      </c>
      <c r="V15094">
        <v>72</v>
      </c>
      <c r="W15094" t="s">
        <v>143</v>
      </c>
      <c r="X15094" t="s">
        <v>7657</v>
      </c>
      <c r="Y15094" t="s">
        <v>10</v>
      </c>
    </row>
    <row r="15095" spans="1:25" x14ac:dyDescent="0.25">
      <c r="A15095" t="s">
        <v>19353</v>
      </c>
      <c r="B15095">
        <v>5</v>
      </c>
      <c r="C15095">
        <v>4</v>
      </c>
      <c r="D15095">
        <v>4</v>
      </c>
      <c r="E15095">
        <v>4</v>
      </c>
      <c r="F15095">
        <v>3</v>
      </c>
      <c r="G15095">
        <v>5</v>
      </c>
      <c r="H15095">
        <v>4</v>
      </c>
      <c r="I15095">
        <v>3</v>
      </c>
      <c r="J15095">
        <v>4</v>
      </c>
      <c r="K15095">
        <v>36</v>
      </c>
      <c r="L15095">
        <v>4</v>
      </c>
      <c r="M15095">
        <v>4</v>
      </c>
      <c r="N15095">
        <v>3</v>
      </c>
      <c r="O15095">
        <v>5</v>
      </c>
      <c r="P15095">
        <v>4</v>
      </c>
      <c r="Q15095">
        <v>5</v>
      </c>
      <c r="R15095">
        <v>3</v>
      </c>
      <c r="S15095">
        <v>4</v>
      </c>
      <c r="T15095">
        <v>4</v>
      </c>
      <c r="U15095">
        <v>36</v>
      </c>
      <c r="V15095">
        <v>72</v>
      </c>
      <c r="W15095" t="s">
        <v>296</v>
      </c>
      <c r="X15095" t="s">
        <v>297</v>
      </c>
      <c r="Y15095" t="s">
        <v>10</v>
      </c>
    </row>
    <row r="15096" spans="1:25" x14ac:dyDescent="0.25">
      <c r="A15096" t="s">
        <v>19354</v>
      </c>
      <c r="B15096">
        <v>4</v>
      </c>
      <c r="C15096">
        <v>3</v>
      </c>
      <c r="D15096">
        <v>4</v>
      </c>
      <c r="E15096">
        <v>4</v>
      </c>
      <c r="F15096">
        <v>4</v>
      </c>
      <c r="G15096">
        <v>4</v>
      </c>
      <c r="H15096">
        <v>3</v>
      </c>
      <c r="I15096">
        <v>5</v>
      </c>
      <c r="J15096">
        <v>3</v>
      </c>
      <c r="K15096">
        <v>34</v>
      </c>
      <c r="L15096">
        <v>3</v>
      </c>
      <c r="M15096">
        <v>5</v>
      </c>
      <c r="N15096">
        <v>3</v>
      </c>
      <c r="O15096">
        <v>4</v>
      </c>
      <c r="P15096">
        <v>4</v>
      </c>
      <c r="Q15096">
        <v>5</v>
      </c>
      <c r="R15096">
        <v>3</v>
      </c>
      <c r="S15096">
        <v>4</v>
      </c>
      <c r="T15096">
        <v>5</v>
      </c>
      <c r="U15096">
        <v>36</v>
      </c>
      <c r="V15096">
        <v>70</v>
      </c>
      <c r="W15096" t="s">
        <v>8</v>
      </c>
      <c r="X15096" t="s">
        <v>19355</v>
      </c>
      <c r="Y15096" t="s">
        <v>10</v>
      </c>
    </row>
    <row r="15097" spans="1:25" x14ac:dyDescent="0.25">
      <c r="A15097" t="s">
        <v>19356</v>
      </c>
      <c r="B15097">
        <v>4</v>
      </c>
      <c r="C15097">
        <v>3</v>
      </c>
      <c r="D15097">
        <v>4</v>
      </c>
      <c r="E15097">
        <v>5</v>
      </c>
      <c r="F15097">
        <v>4</v>
      </c>
      <c r="G15097">
        <v>5</v>
      </c>
      <c r="H15097">
        <v>4</v>
      </c>
      <c r="I15097">
        <v>3</v>
      </c>
      <c r="J15097">
        <v>4</v>
      </c>
      <c r="K15097">
        <v>36</v>
      </c>
      <c r="L15097">
        <v>4</v>
      </c>
      <c r="M15097">
        <v>4</v>
      </c>
      <c r="N15097">
        <v>4</v>
      </c>
      <c r="O15097">
        <v>3</v>
      </c>
      <c r="P15097">
        <v>4</v>
      </c>
      <c r="Q15097">
        <v>5</v>
      </c>
      <c r="R15097">
        <v>3</v>
      </c>
      <c r="S15097">
        <v>4</v>
      </c>
      <c r="T15097">
        <v>5</v>
      </c>
      <c r="U15097">
        <v>36</v>
      </c>
      <c r="V15097">
        <v>72</v>
      </c>
      <c r="W15097" t="s">
        <v>730</v>
      </c>
      <c r="X15097" t="s">
        <v>7467</v>
      </c>
      <c r="Y15097" t="s">
        <v>10</v>
      </c>
    </row>
    <row r="15098" spans="1:25" x14ac:dyDescent="0.25">
      <c r="A15098" t="s">
        <v>19357</v>
      </c>
      <c r="B15098">
        <v>4</v>
      </c>
      <c r="C15098">
        <v>5</v>
      </c>
      <c r="D15098">
        <v>4</v>
      </c>
      <c r="E15098">
        <v>3</v>
      </c>
      <c r="F15098">
        <v>4</v>
      </c>
      <c r="G15098">
        <v>4</v>
      </c>
      <c r="H15098">
        <v>5</v>
      </c>
      <c r="I15098">
        <v>3</v>
      </c>
      <c r="J15098">
        <v>4</v>
      </c>
      <c r="K15098">
        <v>36</v>
      </c>
      <c r="L15098">
        <v>4</v>
      </c>
      <c r="M15098">
        <v>5</v>
      </c>
      <c r="N15098">
        <v>4</v>
      </c>
      <c r="O15098">
        <v>3</v>
      </c>
      <c r="P15098">
        <v>4</v>
      </c>
      <c r="Q15098">
        <v>5</v>
      </c>
      <c r="R15098">
        <v>4</v>
      </c>
      <c r="S15098">
        <v>3</v>
      </c>
      <c r="T15098">
        <v>4</v>
      </c>
      <c r="U15098">
        <v>36</v>
      </c>
      <c r="V15098">
        <v>72</v>
      </c>
      <c r="W15098" t="s">
        <v>848</v>
      </c>
      <c r="X15098" t="s">
        <v>3622</v>
      </c>
      <c r="Y15098" t="s">
        <v>10</v>
      </c>
    </row>
    <row r="15099" spans="1:25" x14ac:dyDescent="0.25">
      <c r="A15099" t="s">
        <v>19358</v>
      </c>
      <c r="B15099">
        <v>4</v>
      </c>
      <c r="C15099">
        <v>3</v>
      </c>
      <c r="D15099">
        <v>4</v>
      </c>
      <c r="E15099">
        <v>5</v>
      </c>
      <c r="F15099">
        <v>4</v>
      </c>
      <c r="G15099">
        <v>3</v>
      </c>
      <c r="H15099">
        <v>4</v>
      </c>
      <c r="I15099">
        <v>4</v>
      </c>
      <c r="J15099">
        <v>5</v>
      </c>
      <c r="K15099">
        <v>36</v>
      </c>
      <c r="L15099">
        <v>4</v>
      </c>
      <c r="M15099">
        <v>3</v>
      </c>
      <c r="N15099">
        <v>4</v>
      </c>
      <c r="O15099">
        <v>5</v>
      </c>
      <c r="P15099">
        <v>4</v>
      </c>
      <c r="Q15099">
        <v>5</v>
      </c>
      <c r="R15099">
        <v>3</v>
      </c>
      <c r="S15099">
        <v>4</v>
      </c>
      <c r="T15099">
        <v>4</v>
      </c>
      <c r="U15099">
        <v>36</v>
      </c>
      <c r="V15099">
        <v>72</v>
      </c>
      <c r="W15099" t="s">
        <v>39</v>
      </c>
      <c r="X15099" t="s">
        <v>13574</v>
      </c>
      <c r="Y15099" t="s">
        <v>10</v>
      </c>
    </row>
    <row r="15100" spans="1:25" x14ac:dyDescent="0.25">
      <c r="A15100" t="s">
        <v>19359</v>
      </c>
      <c r="B15100">
        <v>4</v>
      </c>
      <c r="C15100">
        <v>5</v>
      </c>
      <c r="D15100">
        <v>4</v>
      </c>
      <c r="E15100">
        <v>3</v>
      </c>
      <c r="F15100">
        <v>4</v>
      </c>
      <c r="G15100">
        <v>3</v>
      </c>
      <c r="H15100">
        <v>4</v>
      </c>
      <c r="I15100">
        <v>5</v>
      </c>
      <c r="J15100">
        <v>4</v>
      </c>
      <c r="K15100">
        <v>36</v>
      </c>
      <c r="L15100">
        <v>4</v>
      </c>
      <c r="M15100">
        <v>5</v>
      </c>
      <c r="N15100">
        <v>3</v>
      </c>
      <c r="O15100">
        <v>4</v>
      </c>
      <c r="P15100">
        <v>4</v>
      </c>
      <c r="Q15100">
        <v>4</v>
      </c>
      <c r="R15100">
        <v>5</v>
      </c>
      <c r="S15100">
        <v>3</v>
      </c>
      <c r="T15100">
        <v>4</v>
      </c>
      <c r="U15100">
        <v>36</v>
      </c>
      <c r="V15100">
        <v>72</v>
      </c>
      <c r="W15100" t="s">
        <v>39</v>
      </c>
      <c r="X15100" t="s">
        <v>13574</v>
      </c>
      <c r="Y15100" t="s">
        <v>10</v>
      </c>
    </row>
    <row r="15101" spans="1:25" x14ac:dyDescent="0.25">
      <c r="A15101" t="s">
        <v>19360</v>
      </c>
      <c r="B15101">
        <v>4</v>
      </c>
      <c r="C15101">
        <v>5</v>
      </c>
      <c r="D15101">
        <v>4</v>
      </c>
      <c r="E15101">
        <v>3</v>
      </c>
      <c r="F15101">
        <v>4</v>
      </c>
      <c r="G15101">
        <v>4</v>
      </c>
      <c r="H15101">
        <v>4</v>
      </c>
      <c r="I15101">
        <v>3</v>
      </c>
      <c r="J15101">
        <v>5</v>
      </c>
      <c r="K15101">
        <v>36</v>
      </c>
      <c r="L15101">
        <v>5</v>
      </c>
      <c r="M15101">
        <v>4</v>
      </c>
      <c r="N15101">
        <v>3</v>
      </c>
      <c r="O15101">
        <v>4</v>
      </c>
      <c r="P15101">
        <v>4</v>
      </c>
      <c r="Q15101">
        <v>4</v>
      </c>
      <c r="R15101">
        <v>4</v>
      </c>
      <c r="S15101">
        <v>3</v>
      </c>
      <c r="T15101">
        <v>5</v>
      </c>
      <c r="U15101">
        <v>36</v>
      </c>
      <c r="V15101">
        <v>72</v>
      </c>
      <c r="W15101" t="s">
        <v>15</v>
      </c>
      <c r="X15101" t="s">
        <v>13785</v>
      </c>
      <c r="Y15101" t="s">
        <v>10</v>
      </c>
    </row>
    <row r="15102" spans="1:25" x14ac:dyDescent="0.25">
      <c r="A15102" t="s">
        <v>19361</v>
      </c>
      <c r="B15102">
        <v>5</v>
      </c>
      <c r="C15102">
        <v>4</v>
      </c>
      <c r="D15102">
        <v>4</v>
      </c>
      <c r="E15102">
        <v>4</v>
      </c>
      <c r="F15102">
        <v>3</v>
      </c>
      <c r="G15102">
        <v>3</v>
      </c>
      <c r="H15102">
        <v>4</v>
      </c>
      <c r="I15102">
        <v>3</v>
      </c>
      <c r="J15102">
        <v>5</v>
      </c>
      <c r="K15102">
        <v>35</v>
      </c>
      <c r="L15102">
        <v>0</v>
      </c>
      <c r="M15102">
        <v>0</v>
      </c>
      <c r="N15102">
        <v>0</v>
      </c>
      <c r="O15102">
        <v>0</v>
      </c>
      <c r="P15102">
        <v>0</v>
      </c>
      <c r="Q15102">
        <v>0</v>
      </c>
      <c r="R15102">
        <v>0</v>
      </c>
      <c r="S15102">
        <v>0</v>
      </c>
      <c r="T15102">
        <v>0</v>
      </c>
      <c r="U15102">
        <v>0</v>
      </c>
      <c r="V15102">
        <v>35</v>
      </c>
      <c r="W15102" t="s">
        <v>12</v>
      </c>
      <c r="X15102" t="s">
        <v>18241</v>
      </c>
      <c r="Y15102" t="s">
        <v>10</v>
      </c>
    </row>
    <row r="15103" spans="1:25" x14ac:dyDescent="0.25">
      <c r="A15103" t="s">
        <v>19362</v>
      </c>
      <c r="B15103">
        <v>4</v>
      </c>
      <c r="C15103">
        <v>5</v>
      </c>
      <c r="D15103">
        <v>4</v>
      </c>
      <c r="E15103">
        <v>4</v>
      </c>
      <c r="F15103">
        <v>3</v>
      </c>
      <c r="G15103">
        <v>4</v>
      </c>
      <c r="H15103">
        <v>4</v>
      </c>
      <c r="I15103">
        <v>3</v>
      </c>
      <c r="J15103">
        <v>5</v>
      </c>
      <c r="K15103">
        <v>36</v>
      </c>
      <c r="L15103">
        <v>4</v>
      </c>
      <c r="M15103">
        <v>3</v>
      </c>
      <c r="N15103">
        <v>5</v>
      </c>
      <c r="O15103">
        <v>4</v>
      </c>
      <c r="P15103">
        <v>3</v>
      </c>
      <c r="Q15103">
        <v>4</v>
      </c>
      <c r="R15103">
        <v>4</v>
      </c>
      <c r="S15103">
        <v>5</v>
      </c>
      <c r="T15103">
        <v>4</v>
      </c>
      <c r="U15103">
        <v>36</v>
      </c>
      <c r="V15103">
        <v>72</v>
      </c>
      <c r="W15103" t="s">
        <v>756</v>
      </c>
      <c r="X15103" t="s">
        <v>19363</v>
      </c>
      <c r="Y15103" t="s">
        <v>10</v>
      </c>
    </row>
    <row r="15104" spans="1:25" x14ac:dyDescent="0.25">
      <c r="A15104" t="s">
        <v>19364</v>
      </c>
      <c r="B15104">
        <v>4</v>
      </c>
      <c r="C15104">
        <v>4</v>
      </c>
      <c r="D15104">
        <v>3</v>
      </c>
      <c r="E15104">
        <v>4</v>
      </c>
      <c r="F15104">
        <v>3</v>
      </c>
      <c r="G15104">
        <v>4</v>
      </c>
      <c r="H15104">
        <v>5</v>
      </c>
      <c r="I15104">
        <v>4</v>
      </c>
      <c r="J15104">
        <v>4</v>
      </c>
      <c r="K15104">
        <v>35</v>
      </c>
      <c r="L15104">
        <v>4</v>
      </c>
      <c r="M15104">
        <v>3</v>
      </c>
      <c r="N15104">
        <v>5</v>
      </c>
      <c r="O15104">
        <v>5</v>
      </c>
      <c r="P15104">
        <v>4</v>
      </c>
      <c r="Q15104">
        <v>3</v>
      </c>
      <c r="R15104">
        <v>4</v>
      </c>
      <c r="S15104">
        <v>4</v>
      </c>
      <c r="T15104">
        <v>5</v>
      </c>
      <c r="U15104">
        <v>37</v>
      </c>
      <c r="V15104">
        <v>72</v>
      </c>
      <c r="W15104" t="s">
        <v>58</v>
      </c>
      <c r="X15104" t="s">
        <v>19365</v>
      </c>
      <c r="Y15104" t="s">
        <v>10</v>
      </c>
    </row>
    <row r="15105" spans="1:25" x14ac:dyDescent="0.25">
      <c r="A15105" t="s">
        <v>19366</v>
      </c>
      <c r="B15105">
        <v>5</v>
      </c>
      <c r="C15105">
        <v>4</v>
      </c>
      <c r="D15105">
        <v>4</v>
      </c>
      <c r="E15105">
        <v>3</v>
      </c>
      <c r="F15105">
        <v>4</v>
      </c>
      <c r="G15105">
        <v>4</v>
      </c>
      <c r="H15105">
        <v>5</v>
      </c>
      <c r="I15105">
        <v>3</v>
      </c>
      <c r="J15105">
        <v>4</v>
      </c>
      <c r="K15105">
        <v>36</v>
      </c>
      <c r="L15105">
        <v>5</v>
      </c>
      <c r="M15105">
        <v>4</v>
      </c>
      <c r="N15105">
        <v>4</v>
      </c>
      <c r="O15105">
        <v>3</v>
      </c>
      <c r="P15105">
        <v>5</v>
      </c>
      <c r="Q15105">
        <v>4</v>
      </c>
      <c r="R15105">
        <v>4</v>
      </c>
      <c r="S15105">
        <v>3</v>
      </c>
      <c r="T15105">
        <v>4</v>
      </c>
      <c r="U15105">
        <v>36</v>
      </c>
      <c r="V15105">
        <v>72</v>
      </c>
      <c r="W15105" t="s">
        <v>283</v>
      </c>
      <c r="X15105" t="s">
        <v>213</v>
      </c>
      <c r="Y15105" t="s">
        <v>10</v>
      </c>
    </row>
    <row r="15106" spans="1:25" x14ac:dyDescent="0.25">
      <c r="A15106" t="s">
        <v>19367</v>
      </c>
      <c r="B15106">
        <v>5</v>
      </c>
      <c r="C15106">
        <v>4</v>
      </c>
      <c r="D15106">
        <v>4</v>
      </c>
      <c r="E15106">
        <v>3</v>
      </c>
      <c r="F15106">
        <v>4</v>
      </c>
      <c r="G15106">
        <v>5</v>
      </c>
      <c r="H15106">
        <v>3</v>
      </c>
      <c r="I15106">
        <v>4</v>
      </c>
      <c r="J15106">
        <v>4</v>
      </c>
      <c r="K15106">
        <v>36</v>
      </c>
      <c r="L15106">
        <v>4</v>
      </c>
      <c r="M15106">
        <v>3</v>
      </c>
      <c r="N15106">
        <v>5</v>
      </c>
      <c r="O15106">
        <v>3</v>
      </c>
      <c r="P15106">
        <v>4</v>
      </c>
      <c r="Q15106">
        <v>4</v>
      </c>
      <c r="R15106">
        <v>4</v>
      </c>
      <c r="S15106">
        <v>5</v>
      </c>
      <c r="T15106">
        <v>4</v>
      </c>
      <c r="U15106">
        <v>36</v>
      </c>
      <c r="V15106">
        <v>72</v>
      </c>
      <c r="W15106" t="s">
        <v>91</v>
      </c>
      <c r="X15106" t="s">
        <v>4918</v>
      </c>
      <c r="Y15106" t="s">
        <v>10</v>
      </c>
    </row>
    <row r="15107" spans="1:25" x14ac:dyDescent="0.25">
      <c r="A15107" t="s">
        <v>19368</v>
      </c>
      <c r="B15107">
        <v>4</v>
      </c>
      <c r="C15107">
        <v>5</v>
      </c>
      <c r="D15107">
        <v>4</v>
      </c>
      <c r="E15107">
        <v>3</v>
      </c>
      <c r="F15107">
        <v>4</v>
      </c>
      <c r="G15107">
        <v>5</v>
      </c>
      <c r="H15107">
        <v>3</v>
      </c>
      <c r="I15107">
        <v>4</v>
      </c>
      <c r="J15107">
        <v>4</v>
      </c>
      <c r="K15107">
        <v>36</v>
      </c>
      <c r="L15107">
        <v>4</v>
      </c>
      <c r="M15107">
        <v>3</v>
      </c>
      <c r="N15107">
        <v>4</v>
      </c>
      <c r="O15107">
        <v>5</v>
      </c>
      <c r="P15107">
        <v>4</v>
      </c>
      <c r="Q15107">
        <v>3</v>
      </c>
      <c r="R15107">
        <v>5</v>
      </c>
      <c r="S15107">
        <v>4</v>
      </c>
      <c r="T15107">
        <v>4</v>
      </c>
      <c r="U15107">
        <v>36</v>
      </c>
      <c r="V15107">
        <v>72</v>
      </c>
      <c r="W15107" t="s">
        <v>91</v>
      </c>
      <c r="X15107" t="s">
        <v>4918</v>
      </c>
      <c r="Y15107" t="s">
        <v>10</v>
      </c>
    </row>
    <row r="15108" spans="1:25" x14ac:dyDescent="0.25">
      <c r="A15108" t="s">
        <v>19369</v>
      </c>
      <c r="B15108">
        <v>4</v>
      </c>
      <c r="C15108">
        <v>3</v>
      </c>
      <c r="D15108">
        <v>5</v>
      </c>
      <c r="E15108">
        <v>4</v>
      </c>
      <c r="F15108">
        <v>3</v>
      </c>
      <c r="G15108">
        <v>5</v>
      </c>
      <c r="H15108">
        <v>4</v>
      </c>
      <c r="I15108">
        <v>3</v>
      </c>
      <c r="J15108">
        <v>5</v>
      </c>
      <c r="K15108">
        <v>36</v>
      </c>
      <c r="L15108">
        <v>5</v>
      </c>
      <c r="M15108">
        <v>3</v>
      </c>
      <c r="N15108">
        <v>4</v>
      </c>
      <c r="O15108">
        <v>4</v>
      </c>
      <c r="P15108">
        <v>4</v>
      </c>
      <c r="Q15108">
        <v>4</v>
      </c>
      <c r="R15108">
        <v>5</v>
      </c>
      <c r="S15108">
        <v>3</v>
      </c>
      <c r="T15108">
        <v>4</v>
      </c>
      <c r="U15108">
        <v>36</v>
      </c>
      <c r="V15108">
        <v>72</v>
      </c>
      <c r="W15108" t="s">
        <v>102</v>
      </c>
      <c r="X15108" t="s">
        <v>19370</v>
      </c>
      <c r="Y15108" t="s">
        <v>44</v>
      </c>
    </row>
    <row r="15109" spans="1:25" x14ac:dyDescent="0.25">
      <c r="A15109" t="s">
        <v>19371</v>
      </c>
      <c r="B15109">
        <v>4</v>
      </c>
      <c r="C15109">
        <v>4</v>
      </c>
      <c r="D15109">
        <v>3</v>
      </c>
      <c r="E15109">
        <v>5</v>
      </c>
      <c r="F15109">
        <v>4</v>
      </c>
      <c r="G15109">
        <v>4</v>
      </c>
      <c r="H15109">
        <v>5</v>
      </c>
      <c r="I15109">
        <v>3</v>
      </c>
      <c r="J15109">
        <v>4</v>
      </c>
      <c r="K15109">
        <v>36</v>
      </c>
      <c r="L15109">
        <v>4</v>
      </c>
      <c r="M15109">
        <v>4</v>
      </c>
      <c r="N15109">
        <v>4</v>
      </c>
      <c r="O15109">
        <v>5</v>
      </c>
      <c r="P15109">
        <v>4</v>
      </c>
      <c r="Q15109">
        <v>3</v>
      </c>
      <c r="R15109">
        <v>4</v>
      </c>
      <c r="S15109">
        <v>3</v>
      </c>
      <c r="T15109">
        <v>4</v>
      </c>
      <c r="U15109">
        <v>35</v>
      </c>
      <c r="V15109">
        <v>71</v>
      </c>
      <c r="W15109" t="s">
        <v>64</v>
      </c>
      <c r="X15109" t="s">
        <v>19372</v>
      </c>
      <c r="Y15109" t="s">
        <v>10</v>
      </c>
    </row>
    <row r="15110" spans="1:25" x14ac:dyDescent="0.25">
      <c r="A15110" t="s">
        <v>19373</v>
      </c>
      <c r="B15110">
        <v>4</v>
      </c>
      <c r="C15110">
        <v>4</v>
      </c>
      <c r="D15110">
        <v>5</v>
      </c>
      <c r="E15110">
        <v>4</v>
      </c>
      <c r="F15110">
        <v>3</v>
      </c>
      <c r="G15110">
        <v>5</v>
      </c>
      <c r="H15110">
        <v>4</v>
      </c>
      <c r="I15110">
        <v>3</v>
      </c>
      <c r="J15110">
        <v>4</v>
      </c>
      <c r="K15110">
        <v>36</v>
      </c>
      <c r="L15110">
        <v>4</v>
      </c>
      <c r="M15110">
        <v>3</v>
      </c>
      <c r="N15110">
        <v>4</v>
      </c>
      <c r="O15110">
        <v>4</v>
      </c>
      <c r="P15110">
        <v>4</v>
      </c>
      <c r="Q15110">
        <v>5</v>
      </c>
      <c r="R15110">
        <v>3</v>
      </c>
      <c r="S15110">
        <v>4</v>
      </c>
      <c r="T15110">
        <v>5</v>
      </c>
      <c r="U15110">
        <v>36</v>
      </c>
      <c r="V15110">
        <v>72</v>
      </c>
      <c r="W15110" t="s">
        <v>39</v>
      </c>
      <c r="X15110" t="s">
        <v>8064</v>
      </c>
      <c r="Y15110" t="s">
        <v>10</v>
      </c>
    </row>
    <row r="15111" spans="1:25" x14ac:dyDescent="0.25">
      <c r="A15111" t="s">
        <v>19374</v>
      </c>
      <c r="B15111">
        <v>4</v>
      </c>
      <c r="C15111">
        <v>4</v>
      </c>
      <c r="D15111">
        <v>5</v>
      </c>
      <c r="E15111">
        <v>4</v>
      </c>
      <c r="F15111">
        <v>3</v>
      </c>
      <c r="G15111">
        <v>4</v>
      </c>
      <c r="H15111">
        <v>4</v>
      </c>
      <c r="I15111">
        <v>3</v>
      </c>
      <c r="J15111">
        <v>5</v>
      </c>
      <c r="K15111">
        <v>36</v>
      </c>
      <c r="L15111">
        <v>4</v>
      </c>
      <c r="M15111">
        <v>3</v>
      </c>
      <c r="N15111">
        <v>4</v>
      </c>
      <c r="O15111">
        <v>4</v>
      </c>
      <c r="P15111">
        <v>5</v>
      </c>
      <c r="Q15111">
        <v>3</v>
      </c>
      <c r="R15111">
        <v>4</v>
      </c>
      <c r="S15111">
        <v>4</v>
      </c>
      <c r="T15111">
        <v>5</v>
      </c>
      <c r="U15111">
        <v>36</v>
      </c>
      <c r="V15111">
        <v>72</v>
      </c>
      <c r="W15111" t="s">
        <v>15</v>
      </c>
      <c r="X15111" t="s">
        <v>511</v>
      </c>
      <c r="Y15111" t="s">
        <v>10</v>
      </c>
    </row>
    <row r="15112" spans="1:25" x14ac:dyDescent="0.25">
      <c r="A15112" t="s">
        <v>19375</v>
      </c>
      <c r="B15112">
        <v>5</v>
      </c>
      <c r="C15112">
        <v>4</v>
      </c>
      <c r="D15112">
        <v>4</v>
      </c>
      <c r="E15112">
        <v>3</v>
      </c>
      <c r="F15112">
        <v>4</v>
      </c>
      <c r="G15112">
        <v>3</v>
      </c>
      <c r="H15112">
        <v>4</v>
      </c>
      <c r="I15112">
        <v>4</v>
      </c>
      <c r="J15112">
        <v>5</v>
      </c>
      <c r="K15112">
        <v>36</v>
      </c>
      <c r="L15112">
        <v>4</v>
      </c>
      <c r="M15112">
        <v>3</v>
      </c>
      <c r="N15112">
        <v>4</v>
      </c>
      <c r="O15112">
        <v>4</v>
      </c>
      <c r="P15112">
        <v>5</v>
      </c>
      <c r="Q15112">
        <v>3</v>
      </c>
      <c r="R15112">
        <v>4</v>
      </c>
      <c r="S15112">
        <v>5</v>
      </c>
      <c r="T15112">
        <v>4</v>
      </c>
      <c r="U15112">
        <v>36</v>
      </c>
      <c r="V15112">
        <v>72</v>
      </c>
      <c r="W15112" t="s">
        <v>241</v>
      </c>
      <c r="X15112" t="s">
        <v>9347</v>
      </c>
      <c r="Y15112" t="s">
        <v>10</v>
      </c>
    </row>
    <row r="15113" spans="1:25" x14ac:dyDescent="0.25">
      <c r="A15113" t="s">
        <v>19376</v>
      </c>
      <c r="B15113">
        <v>4</v>
      </c>
      <c r="C15113">
        <v>4</v>
      </c>
      <c r="D15113">
        <v>3</v>
      </c>
      <c r="E15113">
        <v>4</v>
      </c>
      <c r="F15113">
        <v>4</v>
      </c>
      <c r="G15113">
        <v>5</v>
      </c>
      <c r="H15113">
        <v>4</v>
      </c>
      <c r="I15113">
        <v>3</v>
      </c>
      <c r="J15113">
        <v>4</v>
      </c>
      <c r="K15113">
        <v>35</v>
      </c>
      <c r="L15113">
        <v>4</v>
      </c>
      <c r="M15113">
        <v>5</v>
      </c>
      <c r="N15113">
        <v>3</v>
      </c>
      <c r="O15113">
        <v>5</v>
      </c>
      <c r="P15113">
        <v>4</v>
      </c>
      <c r="Q15113">
        <v>3</v>
      </c>
      <c r="R15113">
        <v>4</v>
      </c>
      <c r="S15113">
        <v>4</v>
      </c>
      <c r="T15113">
        <v>3</v>
      </c>
      <c r="U15113">
        <v>35</v>
      </c>
      <c r="V15113">
        <v>70</v>
      </c>
      <c r="W15113" t="s">
        <v>241</v>
      </c>
      <c r="X15113" t="s">
        <v>18564</v>
      </c>
      <c r="Y15113" t="s">
        <v>10</v>
      </c>
    </row>
    <row r="15114" spans="1:25" x14ac:dyDescent="0.25">
      <c r="A15114" t="s">
        <v>19377</v>
      </c>
      <c r="B15114">
        <v>5</v>
      </c>
      <c r="C15114">
        <v>4</v>
      </c>
      <c r="D15114">
        <v>4</v>
      </c>
      <c r="E15114">
        <v>4</v>
      </c>
      <c r="F15114">
        <v>5</v>
      </c>
      <c r="G15114">
        <v>3</v>
      </c>
      <c r="H15114">
        <v>3</v>
      </c>
      <c r="I15114">
        <v>4</v>
      </c>
      <c r="J15114">
        <v>4</v>
      </c>
      <c r="K15114">
        <v>36</v>
      </c>
      <c r="L15114">
        <v>4</v>
      </c>
      <c r="M15114">
        <v>4</v>
      </c>
      <c r="N15114">
        <v>4</v>
      </c>
      <c r="O15114">
        <v>3</v>
      </c>
      <c r="P15114">
        <v>5</v>
      </c>
      <c r="Q15114">
        <v>4</v>
      </c>
      <c r="R15114">
        <v>3</v>
      </c>
      <c r="S15114">
        <v>3</v>
      </c>
      <c r="T15114">
        <v>5</v>
      </c>
      <c r="U15114">
        <v>35</v>
      </c>
      <c r="V15114">
        <v>71</v>
      </c>
      <c r="W15114" t="s">
        <v>241</v>
      </c>
      <c r="X15114" t="s">
        <v>618</v>
      </c>
      <c r="Y15114" t="s">
        <v>10</v>
      </c>
    </row>
    <row r="15115" spans="1:25" x14ac:dyDescent="0.25">
      <c r="A15115" t="s">
        <v>19378</v>
      </c>
      <c r="B15115">
        <v>4</v>
      </c>
      <c r="C15115">
        <v>3</v>
      </c>
      <c r="D15115">
        <v>4</v>
      </c>
      <c r="E15115">
        <v>4</v>
      </c>
      <c r="F15115">
        <v>5</v>
      </c>
      <c r="G15115">
        <v>3</v>
      </c>
      <c r="H15115">
        <v>4</v>
      </c>
      <c r="I15115">
        <v>4</v>
      </c>
      <c r="J15115">
        <v>4</v>
      </c>
      <c r="K15115">
        <v>35</v>
      </c>
      <c r="L15115">
        <v>4</v>
      </c>
      <c r="M15115">
        <v>4</v>
      </c>
      <c r="N15115">
        <v>3</v>
      </c>
      <c r="O15115">
        <v>5</v>
      </c>
      <c r="P15115">
        <v>4</v>
      </c>
      <c r="Q15115">
        <v>4</v>
      </c>
      <c r="R15115">
        <v>3</v>
      </c>
      <c r="S15115">
        <v>4</v>
      </c>
      <c r="T15115">
        <v>4</v>
      </c>
      <c r="U15115">
        <v>35</v>
      </c>
      <c r="V15115">
        <v>70</v>
      </c>
      <c r="W15115" t="s">
        <v>848</v>
      </c>
      <c r="X15115" t="s">
        <v>1819</v>
      </c>
      <c r="Y15115" t="s">
        <v>10</v>
      </c>
    </row>
    <row r="15116" spans="1:25" x14ac:dyDescent="0.25">
      <c r="A15116" t="s">
        <v>19379</v>
      </c>
      <c r="B15116">
        <v>5</v>
      </c>
      <c r="C15116">
        <v>4</v>
      </c>
      <c r="D15116">
        <v>3</v>
      </c>
      <c r="E15116">
        <v>4</v>
      </c>
      <c r="F15116">
        <v>4</v>
      </c>
      <c r="G15116">
        <v>3</v>
      </c>
      <c r="H15116">
        <v>5</v>
      </c>
      <c r="I15116">
        <v>4</v>
      </c>
      <c r="J15116">
        <v>4</v>
      </c>
      <c r="K15116">
        <v>36</v>
      </c>
      <c r="L15116">
        <v>5</v>
      </c>
      <c r="M15116">
        <v>3</v>
      </c>
      <c r="N15116">
        <v>4</v>
      </c>
      <c r="O15116">
        <v>4</v>
      </c>
      <c r="P15116">
        <v>3</v>
      </c>
      <c r="Q15116">
        <v>4</v>
      </c>
      <c r="R15116">
        <v>3</v>
      </c>
      <c r="S15116">
        <v>4</v>
      </c>
      <c r="T15116">
        <v>5</v>
      </c>
      <c r="U15116">
        <v>35</v>
      </c>
      <c r="V15116">
        <v>71</v>
      </c>
      <c r="W15116" t="s">
        <v>12</v>
      </c>
      <c r="X15116" t="s">
        <v>4775</v>
      </c>
      <c r="Y15116" t="s">
        <v>10</v>
      </c>
    </row>
    <row r="15117" spans="1:25" x14ac:dyDescent="0.25">
      <c r="A15117" t="s">
        <v>19380</v>
      </c>
      <c r="B15117">
        <v>3</v>
      </c>
      <c r="C15117">
        <v>4</v>
      </c>
      <c r="D15117">
        <v>4</v>
      </c>
      <c r="E15117">
        <v>3</v>
      </c>
      <c r="F15117">
        <v>4</v>
      </c>
      <c r="G15117">
        <v>4</v>
      </c>
      <c r="H15117">
        <v>4</v>
      </c>
      <c r="I15117">
        <v>4</v>
      </c>
      <c r="J15117">
        <v>5</v>
      </c>
      <c r="K15117">
        <v>35</v>
      </c>
      <c r="L15117">
        <v>4</v>
      </c>
      <c r="M15117">
        <v>4</v>
      </c>
      <c r="N15117">
        <v>4</v>
      </c>
      <c r="O15117">
        <v>5</v>
      </c>
      <c r="P15117">
        <v>4</v>
      </c>
      <c r="Q15117">
        <v>3</v>
      </c>
      <c r="R15117">
        <v>5</v>
      </c>
      <c r="S15117">
        <v>3</v>
      </c>
      <c r="T15117">
        <v>4</v>
      </c>
      <c r="U15117">
        <v>36</v>
      </c>
      <c r="V15117">
        <v>71</v>
      </c>
      <c r="W15117" t="s">
        <v>91</v>
      </c>
      <c r="X15117" t="s">
        <v>19381</v>
      </c>
      <c r="Y15117" t="s">
        <v>10</v>
      </c>
    </row>
    <row r="15118" spans="1:25" x14ac:dyDescent="0.25">
      <c r="A15118" t="s">
        <v>19382</v>
      </c>
      <c r="B15118">
        <v>4</v>
      </c>
      <c r="C15118">
        <v>4</v>
      </c>
      <c r="D15118">
        <v>5</v>
      </c>
      <c r="E15118">
        <v>4</v>
      </c>
      <c r="F15118">
        <v>3</v>
      </c>
      <c r="G15118">
        <v>4</v>
      </c>
      <c r="H15118">
        <v>4</v>
      </c>
      <c r="I15118">
        <v>3</v>
      </c>
      <c r="J15118">
        <v>5</v>
      </c>
      <c r="K15118">
        <v>36</v>
      </c>
      <c r="L15118">
        <v>4</v>
      </c>
      <c r="M15118">
        <v>3</v>
      </c>
      <c r="N15118">
        <v>5</v>
      </c>
      <c r="O15118">
        <v>4</v>
      </c>
      <c r="P15118">
        <v>3</v>
      </c>
      <c r="Q15118">
        <v>5</v>
      </c>
      <c r="R15118">
        <v>4</v>
      </c>
      <c r="S15118">
        <v>4</v>
      </c>
      <c r="T15118">
        <v>4</v>
      </c>
      <c r="U15118">
        <v>36</v>
      </c>
      <c r="V15118">
        <v>72</v>
      </c>
      <c r="W15118" t="s">
        <v>12</v>
      </c>
      <c r="X15118" t="s">
        <v>17419</v>
      </c>
      <c r="Y15118" t="s">
        <v>10</v>
      </c>
    </row>
    <row r="15119" spans="1:25" x14ac:dyDescent="0.25">
      <c r="A15119" t="s">
        <v>19383</v>
      </c>
      <c r="B15119">
        <v>4</v>
      </c>
      <c r="C15119">
        <v>5</v>
      </c>
      <c r="D15119">
        <v>4</v>
      </c>
      <c r="E15119">
        <v>3</v>
      </c>
      <c r="F15119">
        <v>4</v>
      </c>
      <c r="G15119">
        <v>4</v>
      </c>
      <c r="H15119">
        <v>4</v>
      </c>
      <c r="I15119">
        <v>3</v>
      </c>
      <c r="J15119">
        <v>5</v>
      </c>
      <c r="K15119">
        <v>36</v>
      </c>
      <c r="L15119">
        <v>4</v>
      </c>
      <c r="M15119">
        <v>5</v>
      </c>
      <c r="N15119">
        <v>4</v>
      </c>
      <c r="O15119">
        <v>4</v>
      </c>
      <c r="P15119">
        <v>3</v>
      </c>
      <c r="Q15119">
        <v>4</v>
      </c>
      <c r="R15119">
        <v>5</v>
      </c>
      <c r="S15119">
        <v>3</v>
      </c>
      <c r="T15119">
        <v>4</v>
      </c>
      <c r="U15119">
        <v>36</v>
      </c>
      <c r="V15119">
        <v>72</v>
      </c>
      <c r="W15119" t="s">
        <v>166</v>
      </c>
      <c r="X15119" t="s">
        <v>590</v>
      </c>
      <c r="Y15119" t="s">
        <v>10</v>
      </c>
    </row>
    <row r="15120" spans="1:25" x14ac:dyDescent="0.25">
      <c r="A15120" t="s">
        <v>19384</v>
      </c>
      <c r="B15120">
        <v>4</v>
      </c>
      <c r="C15120">
        <v>4</v>
      </c>
      <c r="D15120">
        <v>5</v>
      </c>
      <c r="E15120">
        <v>4</v>
      </c>
      <c r="F15120">
        <v>3</v>
      </c>
      <c r="G15120">
        <v>5</v>
      </c>
      <c r="H15120">
        <v>4</v>
      </c>
      <c r="I15120">
        <v>3</v>
      </c>
      <c r="J15120">
        <v>4</v>
      </c>
      <c r="K15120">
        <v>36</v>
      </c>
      <c r="L15120">
        <v>4</v>
      </c>
      <c r="M15120">
        <v>5</v>
      </c>
      <c r="N15120">
        <v>4</v>
      </c>
      <c r="O15120">
        <v>3</v>
      </c>
      <c r="P15120">
        <v>4</v>
      </c>
      <c r="Q15120">
        <v>4</v>
      </c>
      <c r="R15120">
        <v>3</v>
      </c>
      <c r="S15120">
        <v>5</v>
      </c>
      <c r="T15120">
        <v>4</v>
      </c>
      <c r="U15120">
        <v>36</v>
      </c>
      <c r="V15120">
        <v>72</v>
      </c>
      <c r="W15120" t="s">
        <v>146</v>
      </c>
      <c r="X15120" t="s">
        <v>1449</v>
      </c>
      <c r="Y15120" t="s">
        <v>10</v>
      </c>
    </row>
    <row r="15121" spans="1:25" x14ac:dyDescent="0.25">
      <c r="A15121" t="s">
        <v>19385</v>
      </c>
      <c r="B15121">
        <v>4</v>
      </c>
      <c r="C15121">
        <v>4</v>
      </c>
      <c r="D15121">
        <v>4</v>
      </c>
      <c r="E15121">
        <v>4</v>
      </c>
      <c r="F15121">
        <v>4</v>
      </c>
      <c r="G15121">
        <v>5</v>
      </c>
      <c r="H15121">
        <v>3</v>
      </c>
      <c r="I15121">
        <v>4</v>
      </c>
      <c r="J15121">
        <v>4</v>
      </c>
      <c r="K15121">
        <v>36</v>
      </c>
      <c r="L15121">
        <v>3</v>
      </c>
      <c r="M15121">
        <v>4</v>
      </c>
      <c r="N15121">
        <v>4</v>
      </c>
      <c r="O15121">
        <v>5</v>
      </c>
      <c r="P15121">
        <v>4</v>
      </c>
      <c r="Q15121">
        <v>5</v>
      </c>
      <c r="R15121">
        <v>3</v>
      </c>
      <c r="S15121">
        <v>4</v>
      </c>
      <c r="T15121">
        <v>3</v>
      </c>
      <c r="U15121">
        <v>35</v>
      </c>
      <c r="V15121">
        <v>71</v>
      </c>
      <c r="W15121" t="s">
        <v>241</v>
      </c>
      <c r="X15121" t="s">
        <v>19386</v>
      </c>
      <c r="Y15121" t="s">
        <v>10</v>
      </c>
    </row>
    <row r="15122" spans="1:25" x14ac:dyDescent="0.25">
      <c r="A15122" t="s">
        <v>19387</v>
      </c>
      <c r="B15122">
        <v>4</v>
      </c>
      <c r="C15122">
        <v>4</v>
      </c>
      <c r="D15122">
        <v>3</v>
      </c>
      <c r="E15122">
        <v>4</v>
      </c>
      <c r="F15122">
        <v>4</v>
      </c>
      <c r="G15122">
        <v>4</v>
      </c>
      <c r="H15122">
        <v>5</v>
      </c>
      <c r="I15122">
        <v>3</v>
      </c>
      <c r="J15122">
        <v>4</v>
      </c>
      <c r="K15122">
        <v>35</v>
      </c>
      <c r="L15122">
        <v>4</v>
      </c>
      <c r="M15122">
        <v>4</v>
      </c>
      <c r="N15122">
        <v>5</v>
      </c>
      <c r="O15122">
        <v>3</v>
      </c>
      <c r="P15122">
        <v>4</v>
      </c>
      <c r="Q15122">
        <v>4</v>
      </c>
      <c r="R15122">
        <v>3</v>
      </c>
      <c r="S15122">
        <v>5</v>
      </c>
      <c r="T15122">
        <v>4</v>
      </c>
      <c r="U15122">
        <v>36</v>
      </c>
      <c r="V15122">
        <v>71</v>
      </c>
      <c r="W15122" t="s">
        <v>105</v>
      </c>
      <c r="X15122" t="s">
        <v>286</v>
      </c>
      <c r="Y15122" t="s">
        <v>10</v>
      </c>
    </row>
    <row r="15123" spans="1:25" x14ac:dyDescent="0.25">
      <c r="A15123" t="s">
        <v>19388</v>
      </c>
      <c r="B15123">
        <v>5</v>
      </c>
      <c r="C15123">
        <v>4</v>
      </c>
      <c r="D15123">
        <v>3</v>
      </c>
      <c r="E15123">
        <v>4</v>
      </c>
      <c r="F15123">
        <v>4</v>
      </c>
      <c r="G15123">
        <v>4</v>
      </c>
      <c r="H15123">
        <v>4</v>
      </c>
      <c r="I15123">
        <v>3</v>
      </c>
      <c r="J15123">
        <v>5</v>
      </c>
      <c r="K15123">
        <v>36</v>
      </c>
      <c r="L15123">
        <v>4</v>
      </c>
      <c r="M15123">
        <v>3</v>
      </c>
      <c r="N15123">
        <v>4</v>
      </c>
      <c r="O15123">
        <v>4</v>
      </c>
      <c r="P15123">
        <v>5</v>
      </c>
      <c r="Q15123">
        <v>4</v>
      </c>
      <c r="R15123">
        <v>3</v>
      </c>
      <c r="S15123">
        <v>4</v>
      </c>
      <c r="T15123">
        <v>5</v>
      </c>
      <c r="U15123">
        <v>36</v>
      </c>
      <c r="V15123">
        <v>72</v>
      </c>
      <c r="W15123" t="s">
        <v>958</v>
      </c>
      <c r="X15123" t="s">
        <v>3199</v>
      </c>
      <c r="Y15123" t="s">
        <v>10</v>
      </c>
    </row>
    <row r="15124" spans="1:25" x14ac:dyDescent="0.25">
      <c r="A15124" t="s">
        <v>19389</v>
      </c>
      <c r="B15124">
        <v>3</v>
      </c>
      <c r="C15124">
        <v>5</v>
      </c>
      <c r="D15124">
        <v>3</v>
      </c>
      <c r="E15124">
        <v>4</v>
      </c>
      <c r="F15124">
        <v>4</v>
      </c>
      <c r="G15124">
        <v>5</v>
      </c>
      <c r="H15124">
        <v>5</v>
      </c>
      <c r="I15124">
        <v>3</v>
      </c>
      <c r="J15124">
        <v>4</v>
      </c>
      <c r="K15124">
        <v>36</v>
      </c>
      <c r="L15124">
        <v>3</v>
      </c>
      <c r="M15124">
        <v>4</v>
      </c>
      <c r="N15124">
        <v>4</v>
      </c>
      <c r="O15124">
        <v>3</v>
      </c>
      <c r="P15124">
        <v>5</v>
      </c>
      <c r="Q15124">
        <v>4</v>
      </c>
      <c r="R15124">
        <v>4</v>
      </c>
      <c r="S15124">
        <v>4</v>
      </c>
      <c r="T15124">
        <v>5</v>
      </c>
      <c r="U15124">
        <v>36</v>
      </c>
      <c r="V15124">
        <v>72</v>
      </c>
      <c r="X15124" t="s">
        <v>19390</v>
      </c>
      <c r="Y15124" t="s">
        <v>884</v>
      </c>
    </row>
    <row r="15125" spans="1:25" x14ac:dyDescent="0.25">
      <c r="A15125" t="s">
        <v>19391</v>
      </c>
      <c r="B15125">
        <v>4</v>
      </c>
      <c r="C15125">
        <v>4</v>
      </c>
      <c r="D15125">
        <v>4</v>
      </c>
      <c r="E15125">
        <v>3</v>
      </c>
      <c r="F15125">
        <v>4</v>
      </c>
      <c r="G15125">
        <v>5</v>
      </c>
      <c r="H15125">
        <v>3</v>
      </c>
      <c r="I15125">
        <v>4</v>
      </c>
      <c r="J15125">
        <v>4</v>
      </c>
      <c r="K15125">
        <v>35</v>
      </c>
      <c r="L15125">
        <v>4</v>
      </c>
      <c r="M15125">
        <v>4</v>
      </c>
      <c r="N15125">
        <v>5</v>
      </c>
      <c r="O15125">
        <v>3</v>
      </c>
      <c r="P15125">
        <v>4</v>
      </c>
      <c r="Q15125">
        <v>3</v>
      </c>
      <c r="R15125">
        <v>4</v>
      </c>
      <c r="S15125">
        <v>4</v>
      </c>
      <c r="T15125">
        <v>4</v>
      </c>
      <c r="U15125">
        <v>35</v>
      </c>
      <c r="V15125">
        <v>70</v>
      </c>
      <c r="W15125" t="s">
        <v>91</v>
      </c>
      <c r="X15125" t="s">
        <v>5708</v>
      </c>
      <c r="Y15125" t="s">
        <v>10</v>
      </c>
    </row>
    <row r="15126" spans="1:25" x14ac:dyDescent="0.25">
      <c r="A15126" t="s">
        <v>19392</v>
      </c>
      <c r="B15126">
        <v>4</v>
      </c>
      <c r="C15126">
        <v>5</v>
      </c>
      <c r="D15126">
        <v>3</v>
      </c>
      <c r="E15126">
        <v>4</v>
      </c>
      <c r="F15126">
        <v>5</v>
      </c>
      <c r="G15126">
        <v>4</v>
      </c>
      <c r="H15126">
        <v>3</v>
      </c>
      <c r="I15126">
        <v>4</v>
      </c>
      <c r="J15126">
        <v>4</v>
      </c>
      <c r="K15126">
        <v>36</v>
      </c>
      <c r="L15126">
        <v>4</v>
      </c>
      <c r="M15126">
        <v>5</v>
      </c>
      <c r="N15126">
        <v>3</v>
      </c>
      <c r="O15126">
        <v>4</v>
      </c>
      <c r="P15126">
        <v>4</v>
      </c>
      <c r="Q15126">
        <v>4</v>
      </c>
      <c r="R15126">
        <v>5</v>
      </c>
      <c r="S15126">
        <v>3</v>
      </c>
      <c r="T15126">
        <v>4</v>
      </c>
      <c r="U15126">
        <v>36</v>
      </c>
      <c r="V15126">
        <v>72</v>
      </c>
      <c r="W15126" t="s">
        <v>176</v>
      </c>
      <c r="X15126" t="s">
        <v>4153</v>
      </c>
      <c r="Y15126" t="s">
        <v>10</v>
      </c>
    </row>
    <row r="15127" spans="1:25" x14ac:dyDescent="0.25">
      <c r="A15127" t="s">
        <v>19393</v>
      </c>
      <c r="B15127">
        <v>5</v>
      </c>
      <c r="C15127">
        <v>3</v>
      </c>
      <c r="D15127">
        <v>4</v>
      </c>
      <c r="E15127">
        <v>4</v>
      </c>
      <c r="F15127">
        <v>4</v>
      </c>
      <c r="G15127">
        <v>4</v>
      </c>
      <c r="H15127">
        <v>3</v>
      </c>
      <c r="I15127">
        <v>5</v>
      </c>
      <c r="J15127">
        <v>4</v>
      </c>
      <c r="K15127">
        <v>36</v>
      </c>
      <c r="L15127">
        <v>4</v>
      </c>
      <c r="M15127">
        <v>3</v>
      </c>
      <c r="N15127">
        <v>5</v>
      </c>
      <c r="O15127">
        <v>4</v>
      </c>
      <c r="P15127">
        <v>4</v>
      </c>
      <c r="Q15127">
        <v>4</v>
      </c>
      <c r="R15127">
        <v>3</v>
      </c>
      <c r="S15127">
        <v>5</v>
      </c>
      <c r="T15127">
        <v>4</v>
      </c>
      <c r="U15127">
        <v>36</v>
      </c>
      <c r="V15127">
        <v>72</v>
      </c>
      <c r="W15127" t="s">
        <v>12</v>
      </c>
      <c r="X15127" t="s">
        <v>13244</v>
      </c>
      <c r="Y15127" t="s">
        <v>10</v>
      </c>
    </row>
    <row r="15128" spans="1:25" x14ac:dyDescent="0.25">
      <c r="A15128" t="s">
        <v>19394</v>
      </c>
      <c r="B15128">
        <v>5</v>
      </c>
      <c r="C15128">
        <v>4</v>
      </c>
      <c r="D15128">
        <v>4</v>
      </c>
      <c r="E15128">
        <v>4</v>
      </c>
      <c r="F15128">
        <v>5</v>
      </c>
      <c r="G15128">
        <v>3</v>
      </c>
      <c r="H15128">
        <v>4</v>
      </c>
      <c r="I15128">
        <v>4</v>
      </c>
      <c r="J15128">
        <v>3</v>
      </c>
      <c r="K15128">
        <v>36</v>
      </c>
      <c r="L15128">
        <v>4</v>
      </c>
      <c r="M15128">
        <v>3</v>
      </c>
      <c r="N15128">
        <v>4</v>
      </c>
      <c r="O15128">
        <v>5</v>
      </c>
      <c r="P15128">
        <v>4</v>
      </c>
      <c r="Q15128">
        <v>3</v>
      </c>
      <c r="R15128">
        <v>4</v>
      </c>
      <c r="S15128">
        <v>4</v>
      </c>
      <c r="T15128">
        <v>5</v>
      </c>
      <c r="U15128">
        <v>36</v>
      </c>
      <c r="V15128">
        <v>72</v>
      </c>
      <c r="W15128" t="s">
        <v>91</v>
      </c>
      <c r="X15128" t="s">
        <v>11758</v>
      </c>
      <c r="Y15128" t="s">
        <v>10</v>
      </c>
    </row>
    <row r="15129" spans="1:25" x14ac:dyDescent="0.25">
      <c r="A15129" t="s">
        <v>19395</v>
      </c>
      <c r="B15129">
        <v>4</v>
      </c>
      <c r="C15129">
        <v>5</v>
      </c>
      <c r="D15129">
        <v>3</v>
      </c>
      <c r="E15129">
        <v>4</v>
      </c>
      <c r="F15129">
        <v>4</v>
      </c>
      <c r="G15129">
        <v>5</v>
      </c>
      <c r="H15129">
        <v>4</v>
      </c>
      <c r="I15129">
        <v>3</v>
      </c>
      <c r="J15129">
        <v>4</v>
      </c>
      <c r="K15129">
        <v>36</v>
      </c>
      <c r="L15129">
        <v>4</v>
      </c>
      <c r="M15129">
        <v>3</v>
      </c>
      <c r="N15129">
        <v>4</v>
      </c>
      <c r="O15129">
        <v>4</v>
      </c>
      <c r="P15129">
        <v>4</v>
      </c>
      <c r="Q15129">
        <v>5</v>
      </c>
      <c r="R15129">
        <v>5</v>
      </c>
      <c r="S15129">
        <v>3</v>
      </c>
      <c r="T15129">
        <v>4</v>
      </c>
      <c r="U15129">
        <v>36</v>
      </c>
      <c r="V15129">
        <v>72</v>
      </c>
      <c r="W15129" t="s">
        <v>133</v>
      </c>
      <c r="X15129" t="s">
        <v>19396</v>
      </c>
      <c r="Y15129" t="s">
        <v>10</v>
      </c>
    </row>
    <row r="15130" spans="1:25" x14ac:dyDescent="0.25">
      <c r="A15130" t="s">
        <v>19397</v>
      </c>
      <c r="B15130">
        <v>4</v>
      </c>
      <c r="C15130">
        <v>5</v>
      </c>
      <c r="D15130">
        <v>4</v>
      </c>
      <c r="E15130">
        <v>3</v>
      </c>
      <c r="F15130">
        <v>4</v>
      </c>
      <c r="G15130">
        <v>4</v>
      </c>
      <c r="H15130">
        <v>5</v>
      </c>
      <c r="I15130">
        <v>3</v>
      </c>
      <c r="J15130">
        <v>4</v>
      </c>
      <c r="K15130">
        <v>36</v>
      </c>
      <c r="L15130">
        <v>0</v>
      </c>
      <c r="M15130">
        <v>0</v>
      </c>
      <c r="N15130">
        <v>0</v>
      </c>
      <c r="O15130">
        <v>0</v>
      </c>
      <c r="P15130">
        <v>0</v>
      </c>
      <c r="Q15130">
        <v>0</v>
      </c>
      <c r="R15130">
        <v>0</v>
      </c>
      <c r="S15130">
        <v>0</v>
      </c>
      <c r="T15130">
        <v>0</v>
      </c>
      <c r="U15130">
        <v>0</v>
      </c>
      <c r="V15130">
        <v>36</v>
      </c>
      <c r="W15130" t="s">
        <v>133</v>
      </c>
      <c r="X15130" t="s">
        <v>19398</v>
      </c>
      <c r="Y15130" t="s">
        <v>10</v>
      </c>
    </row>
    <row r="15131" spans="1:25" x14ac:dyDescent="0.25">
      <c r="A15131" t="s">
        <v>19399</v>
      </c>
      <c r="B15131">
        <v>4</v>
      </c>
      <c r="C15131">
        <v>3</v>
      </c>
      <c r="D15131">
        <v>3</v>
      </c>
      <c r="E15131">
        <v>4</v>
      </c>
      <c r="F15131">
        <v>3</v>
      </c>
      <c r="G15131">
        <v>3</v>
      </c>
      <c r="H15131">
        <v>3</v>
      </c>
      <c r="I15131">
        <v>4</v>
      </c>
      <c r="J15131">
        <v>3</v>
      </c>
      <c r="K15131">
        <v>30</v>
      </c>
      <c r="L15131">
        <v>3</v>
      </c>
      <c r="M15131">
        <v>3</v>
      </c>
      <c r="N15131">
        <v>4</v>
      </c>
      <c r="O15131">
        <v>4</v>
      </c>
      <c r="P15131">
        <v>4</v>
      </c>
      <c r="Q15131">
        <v>4</v>
      </c>
      <c r="R15131">
        <v>3</v>
      </c>
      <c r="S15131">
        <v>3</v>
      </c>
      <c r="T15131">
        <v>3</v>
      </c>
      <c r="U15131">
        <v>31</v>
      </c>
      <c r="V15131">
        <v>61</v>
      </c>
      <c r="W15131" t="s">
        <v>39</v>
      </c>
      <c r="X15131" t="s">
        <v>4820</v>
      </c>
      <c r="Y15131" t="s">
        <v>10</v>
      </c>
    </row>
    <row r="15132" spans="1:25" x14ac:dyDescent="0.25">
      <c r="A15132" t="s">
        <v>19400</v>
      </c>
      <c r="B15132">
        <v>4</v>
      </c>
      <c r="C15132">
        <v>5</v>
      </c>
      <c r="D15132">
        <v>5</v>
      </c>
      <c r="E15132">
        <v>3</v>
      </c>
      <c r="F15132">
        <v>4</v>
      </c>
      <c r="G15132">
        <v>3</v>
      </c>
      <c r="H15132">
        <v>4</v>
      </c>
      <c r="I15132">
        <v>4</v>
      </c>
      <c r="J15132">
        <v>5</v>
      </c>
      <c r="K15132">
        <v>37</v>
      </c>
      <c r="L15132">
        <v>4</v>
      </c>
      <c r="M15132">
        <v>3</v>
      </c>
      <c r="N15132">
        <v>4</v>
      </c>
      <c r="O15132">
        <v>4</v>
      </c>
      <c r="P15132">
        <v>4</v>
      </c>
      <c r="Q15132">
        <v>4</v>
      </c>
      <c r="R15132">
        <v>5</v>
      </c>
      <c r="S15132">
        <v>4</v>
      </c>
      <c r="T15132">
        <v>4</v>
      </c>
      <c r="U15132">
        <v>36</v>
      </c>
      <c r="V15132">
        <v>73</v>
      </c>
      <c r="W15132" t="s">
        <v>52</v>
      </c>
      <c r="X15132" t="s">
        <v>1407</v>
      </c>
      <c r="Y15132" t="s">
        <v>10</v>
      </c>
    </row>
    <row r="15133" spans="1:25" x14ac:dyDescent="0.25">
      <c r="A15133" t="s">
        <v>19401</v>
      </c>
      <c r="B15133">
        <v>4</v>
      </c>
      <c r="C15133">
        <v>4</v>
      </c>
      <c r="D15133">
        <v>5</v>
      </c>
      <c r="E15133">
        <v>4</v>
      </c>
      <c r="F15133">
        <v>3</v>
      </c>
      <c r="G15133">
        <v>4</v>
      </c>
      <c r="H15133">
        <v>4</v>
      </c>
      <c r="I15133">
        <v>3</v>
      </c>
      <c r="J15133">
        <v>5</v>
      </c>
      <c r="K15133">
        <v>36</v>
      </c>
      <c r="L15133">
        <v>4</v>
      </c>
      <c r="M15133">
        <v>4</v>
      </c>
      <c r="N15133">
        <v>5</v>
      </c>
      <c r="O15133">
        <v>3</v>
      </c>
      <c r="P15133">
        <v>4</v>
      </c>
      <c r="Q15133">
        <v>4</v>
      </c>
      <c r="R15133">
        <v>4</v>
      </c>
      <c r="S15133">
        <v>3</v>
      </c>
      <c r="T15133">
        <v>5</v>
      </c>
      <c r="U15133">
        <v>36</v>
      </c>
      <c r="V15133">
        <v>72</v>
      </c>
      <c r="W15133" t="s">
        <v>19402</v>
      </c>
      <c r="X15133" t="s">
        <v>19403</v>
      </c>
      <c r="Y15133" t="s">
        <v>50</v>
      </c>
    </row>
    <row r="15134" spans="1:25" x14ac:dyDescent="0.25">
      <c r="A15134" t="s">
        <v>19404</v>
      </c>
      <c r="B15134">
        <v>4</v>
      </c>
      <c r="C15134">
        <v>4</v>
      </c>
      <c r="D15134">
        <v>5</v>
      </c>
      <c r="E15134">
        <v>3</v>
      </c>
      <c r="F15134">
        <v>4</v>
      </c>
      <c r="G15134">
        <v>5</v>
      </c>
      <c r="H15134">
        <v>3</v>
      </c>
      <c r="I15134">
        <v>4</v>
      </c>
      <c r="J15134">
        <v>4</v>
      </c>
      <c r="K15134">
        <v>36</v>
      </c>
      <c r="L15134">
        <v>5</v>
      </c>
      <c r="M15134">
        <v>4</v>
      </c>
      <c r="N15134">
        <v>4</v>
      </c>
      <c r="O15134">
        <v>3</v>
      </c>
      <c r="P15134">
        <v>4</v>
      </c>
      <c r="Q15134">
        <v>4</v>
      </c>
      <c r="R15134">
        <v>3</v>
      </c>
      <c r="S15134">
        <v>4</v>
      </c>
      <c r="T15134">
        <v>5</v>
      </c>
      <c r="U15134">
        <v>36</v>
      </c>
      <c r="V15134">
        <v>72</v>
      </c>
      <c r="W15134" t="s">
        <v>1156</v>
      </c>
      <c r="X15134" t="s">
        <v>5460</v>
      </c>
      <c r="Y15134" t="s">
        <v>50</v>
      </c>
    </row>
    <row r="15135" spans="1:25" x14ac:dyDescent="0.25">
      <c r="A15135" t="s">
        <v>19405</v>
      </c>
      <c r="B15135">
        <v>4</v>
      </c>
      <c r="C15135">
        <v>4</v>
      </c>
      <c r="D15135">
        <v>3</v>
      </c>
      <c r="E15135">
        <v>4</v>
      </c>
      <c r="F15135">
        <v>4</v>
      </c>
      <c r="G15135">
        <v>3</v>
      </c>
      <c r="H15135">
        <v>4</v>
      </c>
      <c r="I15135">
        <v>4</v>
      </c>
      <c r="J15135">
        <v>5</v>
      </c>
      <c r="K15135">
        <v>35</v>
      </c>
      <c r="L15135">
        <v>4</v>
      </c>
      <c r="M15135">
        <v>4</v>
      </c>
      <c r="N15135">
        <v>3</v>
      </c>
      <c r="O15135">
        <v>4</v>
      </c>
      <c r="P15135">
        <v>4</v>
      </c>
      <c r="Q15135">
        <v>5</v>
      </c>
      <c r="R15135">
        <v>4</v>
      </c>
      <c r="S15135">
        <v>3</v>
      </c>
      <c r="T15135">
        <v>4</v>
      </c>
      <c r="U15135">
        <v>35</v>
      </c>
      <c r="V15135">
        <v>70</v>
      </c>
      <c r="W15135" t="s">
        <v>52</v>
      </c>
      <c r="X15135" t="s">
        <v>653</v>
      </c>
      <c r="Y15135" t="s">
        <v>10</v>
      </c>
    </row>
    <row r="15136" spans="1:25" x14ac:dyDescent="0.25">
      <c r="A15136" t="s">
        <v>19406</v>
      </c>
      <c r="B15136">
        <v>4</v>
      </c>
      <c r="C15136">
        <v>3</v>
      </c>
      <c r="D15136">
        <v>4</v>
      </c>
      <c r="E15136">
        <v>5</v>
      </c>
      <c r="F15136">
        <v>3</v>
      </c>
      <c r="G15136">
        <v>4</v>
      </c>
      <c r="H15136">
        <v>4</v>
      </c>
      <c r="I15136">
        <v>5</v>
      </c>
      <c r="J15136">
        <v>4</v>
      </c>
      <c r="K15136">
        <v>36</v>
      </c>
      <c r="L15136">
        <v>4</v>
      </c>
      <c r="M15136">
        <v>4</v>
      </c>
      <c r="N15136">
        <v>3</v>
      </c>
      <c r="O15136">
        <v>5</v>
      </c>
      <c r="P15136">
        <v>4</v>
      </c>
      <c r="Q15136">
        <v>4</v>
      </c>
      <c r="R15136">
        <v>3</v>
      </c>
      <c r="S15136">
        <v>4</v>
      </c>
      <c r="T15136">
        <v>5</v>
      </c>
      <c r="U15136">
        <v>36</v>
      </c>
      <c r="V15136">
        <v>72</v>
      </c>
      <c r="W15136" t="s">
        <v>15</v>
      </c>
      <c r="X15136" t="s">
        <v>556</v>
      </c>
      <c r="Y15136" t="s">
        <v>10</v>
      </c>
    </row>
    <row r="15137" spans="1:25" x14ac:dyDescent="0.25">
      <c r="A15137" t="s">
        <v>19407</v>
      </c>
      <c r="B15137">
        <v>5</v>
      </c>
      <c r="C15137">
        <v>4</v>
      </c>
      <c r="D15137">
        <v>3</v>
      </c>
      <c r="E15137">
        <v>4</v>
      </c>
      <c r="F15137">
        <v>4</v>
      </c>
      <c r="G15137">
        <v>4</v>
      </c>
      <c r="H15137">
        <v>3</v>
      </c>
      <c r="I15137">
        <v>5</v>
      </c>
      <c r="J15137">
        <v>4</v>
      </c>
      <c r="K15137">
        <v>36</v>
      </c>
      <c r="L15137">
        <v>3</v>
      </c>
      <c r="M15137">
        <v>5</v>
      </c>
      <c r="N15137">
        <v>4</v>
      </c>
      <c r="O15137">
        <v>4</v>
      </c>
      <c r="P15137">
        <v>3</v>
      </c>
      <c r="Q15137">
        <v>4</v>
      </c>
      <c r="R15137">
        <v>4</v>
      </c>
      <c r="S15137">
        <v>3</v>
      </c>
      <c r="T15137">
        <v>4</v>
      </c>
      <c r="U15137">
        <v>34</v>
      </c>
      <c r="V15137">
        <v>70</v>
      </c>
      <c r="W15137" t="s">
        <v>8</v>
      </c>
      <c r="X15137" t="s">
        <v>8119</v>
      </c>
      <c r="Y15137" t="s">
        <v>10</v>
      </c>
    </row>
    <row r="15138" spans="1:25" x14ac:dyDescent="0.25">
      <c r="A15138" t="s">
        <v>19408</v>
      </c>
      <c r="B15138">
        <v>4</v>
      </c>
      <c r="C15138">
        <v>4</v>
      </c>
      <c r="D15138">
        <v>4</v>
      </c>
      <c r="E15138">
        <v>5</v>
      </c>
      <c r="F15138">
        <v>3</v>
      </c>
      <c r="G15138">
        <v>5</v>
      </c>
      <c r="H15138">
        <v>3</v>
      </c>
      <c r="I15138">
        <v>4</v>
      </c>
      <c r="J15138">
        <v>4</v>
      </c>
      <c r="K15138">
        <v>36</v>
      </c>
      <c r="L15138">
        <v>4</v>
      </c>
      <c r="M15138">
        <v>4</v>
      </c>
      <c r="N15138">
        <v>5</v>
      </c>
      <c r="O15138">
        <v>4</v>
      </c>
      <c r="P15138">
        <v>3</v>
      </c>
      <c r="Q15138">
        <v>4</v>
      </c>
      <c r="R15138">
        <v>3</v>
      </c>
      <c r="S15138">
        <v>5</v>
      </c>
      <c r="T15138">
        <v>4</v>
      </c>
      <c r="U15138">
        <v>36</v>
      </c>
      <c r="V15138">
        <v>72</v>
      </c>
      <c r="W15138" t="s">
        <v>52</v>
      </c>
      <c r="X15138" t="s">
        <v>1498</v>
      </c>
      <c r="Y15138" t="s">
        <v>10</v>
      </c>
    </row>
    <row r="15139" spans="1:25" x14ac:dyDescent="0.25">
      <c r="A15139" t="s">
        <v>19409</v>
      </c>
      <c r="B15139">
        <v>4</v>
      </c>
      <c r="C15139">
        <v>3</v>
      </c>
      <c r="D15139">
        <v>4</v>
      </c>
      <c r="E15139">
        <v>5</v>
      </c>
      <c r="F15139">
        <v>4</v>
      </c>
      <c r="G15139">
        <v>4</v>
      </c>
      <c r="H15139">
        <v>5</v>
      </c>
      <c r="I15139">
        <v>3</v>
      </c>
      <c r="J15139">
        <v>4</v>
      </c>
      <c r="K15139">
        <v>36</v>
      </c>
      <c r="L15139">
        <v>5</v>
      </c>
      <c r="M15139">
        <v>3</v>
      </c>
      <c r="N15139">
        <v>5</v>
      </c>
      <c r="O15139">
        <v>4</v>
      </c>
      <c r="P15139">
        <v>4</v>
      </c>
      <c r="Q15139">
        <v>4</v>
      </c>
      <c r="R15139">
        <v>3</v>
      </c>
      <c r="S15139">
        <v>4</v>
      </c>
      <c r="T15139">
        <v>4</v>
      </c>
      <c r="U15139">
        <v>36</v>
      </c>
      <c r="V15139">
        <v>72</v>
      </c>
      <c r="W15139" t="s">
        <v>19410</v>
      </c>
      <c r="X15139" t="s">
        <v>19410</v>
      </c>
      <c r="Y15139" t="s">
        <v>1282</v>
      </c>
    </row>
    <row r="15140" spans="1:25" x14ac:dyDescent="0.25">
      <c r="A15140" t="s">
        <v>19411</v>
      </c>
      <c r="B15140">
        <v>4</v>
      </c>
      <c r="C15140">
        <v>3</v>
      </c>
      <c r="D15140">
        <v>5</v>
      </c>
      <c r="E15140">
        <v>4</v>
      </c>
      <c r="F15140">
        <v>4</v>
      </c>
      <c r="G15140">
        <v>5</v>
      </c>
      <c r="H15140">
        <v>4</v>
      </c>
      <c r="I15140">
        <v>3</v>
      </c>
      <c r="J15140">
        <v>4</v>
      </c>
      <c r="K15140">
        <v>36</v>
      </c>
      <c r="L15140">
        <v>4</v>
      </c>
      <c r="M15140">
        <v>4</v>
      </c>
      <c r="N15140">
        <v>4</v>
      </c>
      <c r="O15140">
        <v>3</v>
      </c>
      <c r="P15140">
        <v>5</v>
      </c>
      <c r="Q15140">
        <v>3</v>
      </c>
      <c r="R15140">
        <v>4</v>
      </c>
      <c r="S15140">
        <v>4</v>
      </c>
      <c r="T15140">
        <v>5</v>
      </c>
      <c r="U15140">
        <v>36</v>
      </c>
      <c r="V15140">
        <v>72</v>
      </c>
      <c r="W15140" t="s">
        <v>64</v>
      </c>
      <c r="X15140" t="s">
        <v>1323</v>
      </c>
      <c r="Y15140" t="s">
        <v>10</v>
      </c>
    </row>
    <row r="15141" spans="1:25" x14ac:dyDescent="0.25">
      <c r="A15141" t="s">
        <v>19412</v>
      </c>
      <c r="B15141">
        <v>4</v>
      </c>
      <c r="C15141">
        <v>5</v>
      </c>
      <c r="D15141">
        <v>3</v>
      </c>
      <c r="E15141">
        <v>4</v>
      </c>
      <c r="F15141">
        <v>3</v>
      </c>
      <c r="G15141">
        <v>4</v>
      </c>
      <c r="H15141">
        <v>5</v>
      </c>
      <c r="I15141">
        <v>4</v>
      </c>
      <c r="J15141">
        <v>4</v>
      </c>
      <c r="K15141">
        <v>36</v>
      </c>
      <c r="L15141">
        <v>4</v>
      </c>
      <c r="M15141">
        <v>3</v>
      </c>
      <c r="N15141">
        <v>5</v>
      </c>
      <c r="O15141">
        <v>4</v>
      </c>
      <c r="P15141">
        <v>4</v>
      </c>
      <c r="Q15141">
        <v>3</v>
      </c>
      <c r="R15141">
        <v>4</v>
      </c>
      <c r="S15141">
        <v>5</v>
      </c>
      <c r="T15141">
        <v>4</v>
      </c>
      <c r="U15141">
        <v>36</v>
      </c>
      <c r="V15141">
        <v>72</v>
      </c>
      <c r="W15141" t="s">
        <v>39</v>
      </c>
      <c r="X15141" t="s">
        <v>4033</v>
      </c>
      <c r="Y15141" t="s">
        <v>10</v>
      </c>
    </row>
    <row r="15142" spans="1:25" x14ac:dyDescent="0.25">
      <c r="A15142" t="s">
        <v>19413</v>
      </c>
      <c r="B15142">
        <v>5</v>
      </c>
      <c r="C15142">
        <v>4</v>
      </c>
      <c r="D15142">
        <v>4</v>
      </c>
      <c r="E15142">
        <v>4</v>
      </c>
      <c r="F15142">
        <v>4</v>
      </c>
      <c r="G15142">
        <v>3</v>
      </c>
      <c r="H15142">
        <v>4</v>
      </c>
      <c r="I15142">
        <v>4</v>
      </c>
      <c r="J15142">
        <v>4</v>
      </c>
      <c r="K15142">
        <v>36</v>
      </c>
      <c r="L15142">
        <v>5</v>
      </c>
      <c r="M15142">
        <v>4</v>
      </c>
      <c r="N15142">
        <v>3</v>
      </c>
      <c r="O15142">
        <v>5</v>
      </c>
      <c r="P15142">
        <v>4</v>
      </c>
      <c r="Q15142">
        <v>3</v>
      </c>
      <c r="R15142">
        <v>4</v>
      </c>
      <c r="S15142">
        <v>3</v>
      </c>
      <c r="T15142">
        <v>4</v>
      </c>
      <c r="U15142">
        <v>35</v>
      </c>
      <c r="V15142">
        <v>71</v>
      </c>
      <c r="W15142" t="s">
        <v>1464</v>
      </c>
      <c r="X15142" t="s">
        <v>1795</v>
      </c>
      <c r="Y15142" t="s">
        <v>679</v>
      </c>
    </row>
    <row r="15143" spans="1:25" x14ac:dyDescent="0.25">
      <c r="A15143" t="s">
        <v>19414</v>
      </c>
      <c r="B15143">
        <v>4</v>
      </c>
      <c r="C15143">
        <v>4</v>
      </c>
      <c r="D15143">
        <v>4</v>
      </c>
      <c r="E15143">
        <v>3</v>
      </c>
      <c r="F15143">
        <v>4</v>
      </c>
      <c r="G15143">
        <v>4</v>
      </c>
      <c r="H15143">
        <v>4</v>
      </c>
      <c r="I15143">
        <v>3</v>
      </c>
      <c r="J15143">
        <v>5</v>
      </c>
      <c r="K15143">
        <v>35</v>
      </c>
      <c r="L15143">
        <v>4</v>
      </c>
      <c r="M15143">
        <v>4</v>
      </c>
      <c r="N15143">
        <v>5</v>
      </c>
      <c r="O15143">
        <v>3</v>
      </c>
      <c r="P15143">
        <v>4</v>
      </c>
      <c r="Q15143">
        <v>5</v>
      </c>
      <c r="R15143">
        <v>4</v>
      </c>
      <c r="S15143">
        <v>3</v>
      </c>
      <c r="T15143">
        <v>4</v>
      </c>
      <c r="U15143">
        <v>36</v>
      </c>
      <c r="V15143">
        <v>71</v>
      </c>
      <c r="W15143" t="s">
        <v>64</v>
      </c>
      <c r="X15143" t="s">
        <v>19415</v>
      </c>
      <c r="Y15143" t="s">
        <v>10</v>
      </c>
    </row>
    <row r="15144" spans="1:25" x14ac:dyDescent="0.25">
      <c r="A15144" t="s">
        <v>19416</v>
      </c>
      <c r="B15144">
        <v>3</v>
      </c>
      <c r="C15144">
        <v>3</v>
      </c>
      <c r="D15144">
        <v>3</v>
      </c>
      <c r="E15144">
        <v>3</v>
      </c>
      <c r="F15144">
        <v>3</v>
      </c>
      <c r="G15144">
        <v>3</v>
      </c>
      <c r="H15144">
        <v>3</v>
      </c>
      <c r="I15144">
        <v>3</v>
      </c>
      <c r="J15144">
        <v>3</v>
      </c>
      <c r="K15144">
        <v>27</v>
      </c>
      <c r="L15144">
        <v>3</v>
      </c>
      <c r="M15144">
        <v>3</v>
      </c>
      <c r="N15144">
        <v>3</v>
      </c>
      <c r="O15144">
        <v>3</v>
      </c>
      <c r="P15144">
        <v>3</v>
      </c>
      <c r="Q15144">
        <v>3</v>
      </c>
      <c r="R15144">
        <v>3</v>
      </c>
      <c r="S15144">
        <v>3</v>
      </c>
      <c r="T15144">
        <v>3</v>
      </c>
      <c r="U15144">
        <v>27</v>
      </c>
      <c r="V15144">
        <v>54</v>
      </c>
      <c r="W15144" t="s">
        <v>730</v>
      </c>
      <c r="X15144" t="s">
        <v>1163</v>
      </c>
      <c r="Y15144" t="s">
        <v>10</v>
      </c>
    </row>
    <row r="15145" spans="1:25" x14ac:dyDescent="0.25">
      <c r="A15145" t="s">
        <v>19417</v>
      </c>
      <c r="B15145">
        <v>5</v>
      </c>
      <c r="C15145">
        <v>4</v>
      </c>
      <c r="D15145">
        <v>4</v>
      </c>
      <c r="E15145">
        <v>4</v>
      </c>
      <c r="F15145">
        <v>5</v>
      </c>
      <c r="G15145">
        <v>4</v>
      </c>
      <c r="H15145">
        <v>3</v>
      </c>
      <c r="I15145">
        <v>4</v>
      </c>
      <c r="J15145">
        <v>5</v>
      </c>
      <c r="K15145">
        <v>38</v>
      </c>
      <c r="L15145">
        <v>4</v>
      </c>
      <c r="M15145">
        <v>3</v>
      </c>
      <c r="N15145">
        <v>4</v>
      </c>
      <c r="O15145">
        <v>5</v>
      </c>
      <c r="P15145">
        <v>3</v>
      </c>
      <c r="Q15145">
        <v>4</v>
      </c>
      <c r="R15145">
        <v>5</v>
      </c>
      <c r="S15145">
        <v>3</v>
      </c>
      <c r="T15145">
        <v>4</v>
      </c>
      <c r="U15145">
        <v>35</v>
      </c>
      <c r="V15145">
        <v>73</v>
      </c>
      <c r="W15145" t="s">
        <v>74</v>
      </c>
      <c r="X15145" t="s">
        <v>3428</v>
      </c>
      <c r="Y15145" t="s">
        <v>78</v>
      </c>
    </row>
    <row r="15146" spans="1:25" x14ac:dyDescent="0.25">
      <c r="A15146" t="s">
        <v>19418</v>
      </c>
      <c r="B15146">
        <v>5</v>
      </c>
      <c r="C15146">
        <v>4</v>
      </c>
      <c r="D15146">
        <v>3</v>
      </c>
      <c r="E15146">
        <v>5</v>
      </c>
      <c r="F15146">
        <v>3</v>
      </c>
      <c r="G15146">
        <v>4</v>
      </c>
      <c r="H15146">
        <v>4</v>
      </c>
      <c r="I15146">
        <v>4</v>
      </c>
      <c r="J15146">
        <v>4</v>
      </c>
      <c r="K15146">
        <v>36</v>
      </c>
      <c r="L15146">
        <v>4</v>
      </c>
      <c r="M15146">
        <v>5</v>
      </c>
      <c r="N15146">
        <v>4</v>
      </c>
      <c r="O15146">
        <v>4</v>
      </c>
      <c r="P15146">
        <v>4</v>
      </c>
      <c r="Q15146">
        <v>3</v>
      </c>
      <c r="R15146">
        <v>5</v>
      </c>
      <c r="S15146">
        <v>3</v>
      </c>
      <c r="T15146">
        <v>4</v>
      </c>
      <c r="U15146">
        <v>36</v>
      </c>
      <c r="V15146">
        <v>72</v>
      </c>
      <c r="W15146" t="s">
        <v>39</v>
      </c>
      <c r="X15146" t="s">
        <v>19419</v>
      </c>
      <c r="Y15146" t="s">
        <v>10</v>
      </c>
    </row>
    <row r="15147" spans="1:25" x14ac:dyDescent="0.25">
      <c r="A15147" t="s">
        <v>19420</v>
      </c>
      <c r="B15147">
        <v>4</v>
      </c>
      <c r="C15147">
        <v>5</v>
      </c>
      <c r="D15147">
        <v>3</v>
      </c>
      <c r="E15147">
        <v>4</v>
      </c>
      <c r="F15147">
        <v>5</v>
      </c>
      <c r="G15147">
        <v>4</v>
      </c>
      <c r="H15147">
        <v>4</v>
      </c>
      <c r="I15147">
        <v>3</v>
      </c>
      <c r="J15147">
        <v>4</v>
      </c>
      <c r="K15147">
        <v>36</v>
      </c>
      <c r="L15147">
        <v>4</v>
      </c>
      <c r="M15147">
        <v>4</v>
      </c>
      <c r="N15147">
        <v>5</v>
      </c>
      <c r="O15147">
        <v>3</v>
      </c>
      <c r="P15147">
        <v>4</v>
      </c>
      <c r="Q15147">
        <v>4</v>
      </c>
      <c r="R15147">
        <v>5</v>
      </c>
      <c r="S15147">
        <v>3</v>
      </c>
      <c r="T15147">
        <v>4</v>
      </c>
      <c r="U15147">
        <v>36</v>
      </c>
      <c r="V15147">
        <v>72</v>
      </c>
      <c r="W15147" t="s">
        <v>176</v>
      </c>
      <c r="X15147" t="s">
        <v>244</v>
      </c>
      <c r="Y15147" t="s">
        <v>10</v>
      </c>
    </row>
    <row r="15148" spans="1:25" x14ac:dyDescent="0.25">
      <c r="A15148" t="s">
        <v>19421</v>
      </c>
      <c r="B15148">
        <v>4</v>
      </c>
      <c r="C15148">
        <v>4</v>
      </c>
      <c r="D15148">
        <v>5</v>
      </c>
      <c r="E15148">
        <v>3</v>
      </c>
      <c r="F15148">
        <v>4</v>
      </c>
      <c r="G15148">
        <v>4</v>
      </c>
      <c r="H15148">
        <v>3</v>
      </c>
      <c r="I15148">
        <v>4</v>
      </c>
      <c r="J15148">
        <v>5</v>
      </c>
      <c r="K15148">
        <v>36</v>
      </c>
      <c r="L15148">
        <v>4</v>
      </c>
      <c r="M15148">
        <v>5</v>
      </c>
      <c r="N15148">
        <v>3</v>
      </c>
      <c r="O15148">
        <v>4</v>
      </c>
      <c r="P15148">
        <v>5</v>
      </c>
      <c r="Q15148">
        <v>4</v>
      </c>
      <c r="R15148">
        <v>4</v>
      </c>
      <c r="S15148">
        <v>3</v>
      </c>
      <c r="T15148">
        <v>4</v>
      </c>
      <c r="U15148">
        <v>36</v>
      </c>
      <c r="V15148">
        <v>72</v>
      </c>
      <c r="W15148" t="s">
        <v>176</v>
      </c>
      <c r="X15148" t="s">
        <v>244</v>
      </c>
      <c r="Y15148" t="s">
        <v>10</v>
      </c>
    </row>
    <row r="15149" spans="1:25" x14ac:dyDescent="0.25">
      <c r="A15149" t="s">
        <v>19422</v>
      </c>
      <c r="B15149">
        <v>4</v>
      </c>
      <c r="C15149">
        <v>4</v>
      </c>
      <c r="D15149">
        <v>5</v>
      </c>
      <c r="E15149">
        <v>4</v>
      </c>
      <c r="F15149">
        <v>3</v>
      </c>
      <c r="G15149">
        <v>4</v>
      </c>
      <c r="H15149">
        <v>5</v>
      </c>
      <c r="I15149">
        <v>3</v>
      </c>
      <c r="J15149">
        <v>4</v>
      </c>
      <c r="K15149">
        <v>36</v>
      </c>
      <c r="L15149">
        <v>4</v>
      </c>
      <c r="M15149">
        <v>5</v>
      </c>
      <c r="N15149">
        <v>3</v>
      </c>
      <c r="O15149">
        <v>4</v>
      </c>
      <c r="P15149">
        <v>4</v>
      </c>
      <c r="Q15149">
        <v>3</v>
      </c>
      <c r="R15149">
        <v>4</v>
      </c>
      <c r="S15149">
        <v>5</v>
      </c>
      <c r="T15149">
        <v>4</v>
      </c>
      <c r="U15149">
        <v>36</v>
      </c>
      <c r="V15149">
        <v>72</v>
      </c>
      <c r="W15149" t="s">
        <v>52</v>
      </c>
      <c r="X15149" t="s">
        <v>3209</v>
      </c>
      <c r="Y15149" t="s">
        <v>10</v>
      </c>
    </row>
    <row r="15150" spans="1:25" x14ac:dyDescent="0.25">
      <c r="A15150" t="s">
        <v>19423</v>
      </c>
      <c r="B15150">
        <v>4</v>
      </c>
      <c r="C15150">
        <v>4</v>
      </c>
      <c r="D15150">
        <v>5</v>
      </c>
      <c r="E15150">
        <v>4</v>
      </c>
      <c r="F15150">
        <v>3</v>
      </c>
      <c r="G15150">
        <v>4</v>
      </c>
      <c r="H15150">
        <v>5</v>
      </c>
      <c r="I15150">
        <v>3</v>
      </c>
      <c r="J15150">
        <v>4</v>
      </c>
      <c r="K15150">
        <v>36</v>
      </c>
      <c r="L15150">
        <v>4</v>
      </c>
      <c r="M15150">
        <v>5</v>
      </c>
      <c r="N15150">
        <v>3</v>
      </c>
      <c r="O15150">
        <v>4</v>
      </c>
      <c r="P15150">
        <v>4</v>
      </c>
      <c r="Q15150">
        <v>3</v>
      </c>
      <c r="R15150">
        <v>4</v>
      </c>
      <c r="S15150">
        <v>5</v>
      </c>
      <c r="T15150">
        <v>4</v>
      </c>
      <c r="U15150">
        <v>36</v>
      </c>
      <c r="V15150">
        <v>72</v>
      </c>
      <c r="W15150" t="s">
        <v>52</v>
      </c>
      <c r="X15150" t="s">
        <v>3209</v>
      </c>
      <c r="Y15150" t="s">
        <v>10</v>
      </c>
    </row>
    <row r="15151" spans="1:25" x14ac:dyDescent="0.25">
      <c r="A15151" t="s">
        <v>19424</v>
      </c>
      <c r="B15151">
        <v>4</v>
      </c>
      <c r="C15151">
        <v>4</v>
      </c>
      <c r="D15151">
        <v>4</v>
      </c>
      <c r="E15151">
        <v>3</v>
      </c>
      <c r="F15151">
        <v>4</v>
      </c>
      <c r="G15151">
        <v>5</v>
      </c>
      <c r="H15151">
        <v>4</v>
      </c>
      <c r="I15151">
        <v>3</v>
      </c>
      <c r="J15151">
        <v>5</v>
      </c>
      <c r="K15151">
        <v>36</v>
      </c>
      <c r="L15151">
        <v>4</v>
      </c>
      <c r="M15151">
        <v>5</v>
      </c>
      <c r="N15151">
        <v>4</v>
      </c>
      <c r="O15151">
        <v>3</v>
      </c>
      <c r="P15151">
        <v>5</v>
      </c>
      <c r="Q15151">
        <v>4</v>
      </c>
      <c r="R15151">
        <v>3</v>
      </c>
      <c r="S15151">
        <v>4</v>
      </c>
      <c r="T15151">
        <v>4</v>
      </c>
      <c r="U15151">
        <v>36</v>
      </c>
      <c r="V15151">
        <v>72</v>
      </c>
      <c r="W15151" t="s">
        <v>146</v>
      </c>
      <c r="X15151" t="s">
        <v>8137</v>
      </c>
      <c r="Y15151" t="s">
        <v>10</v>
      </c>
    </row>
    <row r="15152" spans="1:25" x14ac:dyDescent="0.25">
      <c r="A15152" t="s">
        <v>19425</v>
      </c>
      <c r="B15152">
        <v>4</v>
      </c>
      <c r="C15152">
        <v>4</v>
      </c>
      <c r="D15152">
        <v>3</v>
      </c>
      <c r="E15152">
        <v>4</v>
      </c>
      <c r="F15152">
        <v>4</v>
      </c>
      <c r="G15152">
        <v>4</v>
      </c>
      <c r="H15152">
        <v>3</v>
      </c>
      <c r="I15152">
        <v>5</v>
      </c>
      <c r="J15152">
        <v>5</v>
      </c>
      <c r="K15152">
        <v>36</v>
      </c>
      <c r="L15152">
        <v>4</v>
      </c>
      <c r="M15152">
        <v>3</v>
      </c>
      <c r="N15152">
        <v>4</v>
      </c>
      <c r="O15152">
        <v>4</v>
      </c>
      <c r="P15152">
        <v>4</v>
      </c>
      <c r="Q15152">
        <v>4</v>
      </c>
      <c r="R15152">
        <v>5</v>
      </c>
      <c r="S15152">
        <v>3</v>
      </c>
      <c r="T15152">
        <v>4</v>
      </c>
      <c r="U15152">
        <v>35</v>
      </c>
      <c r="V15152">
        <v>71</v>
      </c>
      <c r="W15152" t="s">
        <v>241</v>
      </c>
      <c r="X15152" t="s">
        <v>478</v>
      </c>
      <c r="Y15152" t="s">
        <v>10</v>
      </c>
    </row>
    <row r="15153" spans="1:25" x14ac:dyDescent="0.25">
      <c r="A15153" t="s">
        <v>19426</v>
      </c>
      <c r="B15153">
        <v>4</v>
      </c>
      <c r="C15153">
        <v>4</v>
      </c>
      <c r="D15153">
        <v>5</v>
      </c>
      <c r="E15153">
        <v>3</v>
      </c>
      <c r="F15153">
        <v>4</v>
      </c>
      <c r="G15153">
        <v>4</v>
      </c>
      <c r="H15153">
        <v>4</v>
      </c>
      <c r="I15153">
        <v>3</v>
      </c>
      <c r="J15153">
        <v>4</v>
      </c>
      <c r="K15153">
        <v>35</v>
      </c>
      <c r="L15153">
        <v>5</v>
      </c>
      <c r="M15153">
        <v>4</v>
      </c>
      <c r="N15153">
        <v>3</v>
      </c>
      <c r="O15153">
        <v>4</v>
      </c>
      <c r="P15153">
        <v>4</v>
      </c>
      <c r="Q15153">
        <v>3</v>
      </c>
      <c r="R15153">
        <v>4</v>
      </c>
      <c r="S15153">
        <v>5</v>
      </c>
      <c r="T15153">
        <v>5</v>
      </c>
      <c r="U15153">
        <v>37</v>
      </c>
      <c r="V15153">
        <v>72</v>
      </c>
      <c r="W15153" t="s">
        <v>241</v>
      </c>
      <c r="X15153" t="s">
        <v>478</v>
      </c>
      <c r="Y15153" t="s">
        <v>10</v>
      </c>
    </row>
    <row r="15154" spans="1:25" x14ac:dyDescent="0.25">
      <c r="A15154" t="s">
        <v>19427</v>
      </c>
      <c r="B15154">
        <v>4</v>
      </c>
      <c r="C15154">
        <v>5</v>
      </c>
      <c r="D15154">
        <v>4</v>
      </c>
      <c r="E15154">
        <v>3</v>
      </c>
      <c r="F15154">
        <v>4</v>
      </c>
      <c r="G15154">
        <v>4</v>
      </c>
      <c r="H15154">
        <v>5</v>
      </c>
      <c r="I15154">
        <v>3</v>
      </c>
      <c r="J15154">
        <v>4</v>
      </c>
      <c r="K15154">
        <v>36</v>
      </c>
      <c r="L15154">
        <v>5</v>
      </c>
      <c r="M15154">
        <v>4</v>
      </c>
      <c r="N15154">
        <v>4</v>
      </c>
      <c r="O15154">
        <v>3</v>
      </c>
      <c r="P15154">
        <v>4</v>
      </c>
      <c r="Q15154">
        <v>5</v>
      </c>
      <c r="R15154">
        <v>3</v>
      </c>
      <c r="S15154">
        <v>4</v>
      </c>
      <c r="T15154">
        <v>4</v>
      </c>
      <c r="U15154">
        <v>36</v>
      </c>
      <c r="V15154">
        <v>72</v>
      </c>
      <c r="W15154" t="s">
        <v>12</v>
      </c>
      <c r="X15154" t="s">
        <v>19428</v>
      </c>
      <c r="Y15154" t="s">
        <v>10</v>
      </c>
    </row>
    <row r="15155" spans="1:25" x14ac:dyDescent="0.25">
      <c r="A15155" t="s">
        <v>19429</v>
      </c>
      <c r="B15155">
        <v>5</v>
      </c>
      <c r="C15155">
        <v>4</v>
      </c>
      <c r="D15155">
        <v>3</v>
      </c>
      <c r="E15155">
        <v>4</v>
      </c>
      <c r="F15155">
        <v>4</v>
      </c>
      <c r="G15155">
        <v>4</v>
      </c>
      <c r="H15155">
        <v>3</v>
      </c>
      <c r="I15155">
        <v>5</v>
      </c>
      <c r="J15155">
        <v>4</v>
      </c>
      <c r="K15155">
        <v>36</v>
      </c>
      <c r="L15155">
        <v>4</v>
      </c>
      <c r="M15155">
        <v>4</v>
      </c>
      <c r="N15155">
        <v>3</v>
      </c>
      <c r="O15155">
        <v>4</v>
      </c>
      <c r="P15155">
        <v>4</v>
      </c>
      <c r="Q15155">
        <v>5</v>
      </c>
      <c r="R15155">
        <v>5</v>
      </c>
      <c r="S15155">
        <v>3</v>
      </c>
      <c r="T15155">
        <v>4</v>
      </c>
      <c r="U15155">
        <v>36</v>
      </c>
      <c r="V15155">
        <v>72</v>
      </c>
      <c r="W15155" t="s">
        <v>296</v>
      </c>
      <c r="X15155" t="s">
        <v>19430</v>
      </c>
      <c r="Y15155" t="s">
        <v>10</v>
      </c>
    </row>
    <row r="15156" spans="1:25" x14ac:dyDescent="0.25">
      <c r="A15156" t="s">
        <v>19431</v>
      </c>
      <c r="B15156">
        <v>3</v>
      </c>
      <c r="C15156">
        <v>4</v>
      </c>
      <c r="D15156">
        <v>3</v>
      </c>
      <c r="E15156">
        <v>3</v>
      </c>
      <c r="F15156">
        <v>3</v>
      </c>
      <c r="G15156">
        <v>4</v>
      </c>
      <c r="H15156">
        <v>3</v>
      </c>
      <c r="I15156">
        <v>4</v>
      </c>
      <c r="J15156">
        <v>3</v>
      </c>
      <c r="K15156">
        <v>30</v>
      </c>
      <c r="L15156">
        <v>4</v>
      </c>
      <c r="M15156">
        <v>4</v>
      </c>
      <c r="N15156">
        <v>4</v>
      </c>
      <c r="O15156">
        <v>3</v>
      </c>
      <c r="P15156">
        <v>3</v>
      </c>
      <c r="Q15156">
        <v>3</v>
      </c>
      <c r="R15156">
        <v>4</v>
      </c>
      <c r="S15156">
        <v>4</v>
      </c>
      <c r="T15156">
        <v>3</v>
      </c>
      <c r="U15156">
        <v>32</v>
      </c>
      <c r="V15156">
        <v>62</v>
      </c>
      <c r="W15156" t="s">
        <v>97</v>
      </c>
      <c r="X15156" t="s">
        <v>7320</v>
      </c>
      <c r="Y15156" t="s">
        <v>44</v>
      </c>
    </row>
    <row r="15157" spans="1:25" x14ac:dyDescent="0.25">
      <c r="A15157" t="s">
        <v>19432</v>
      </c>
      <c r="B15157">
        <v>4</v>
      </c>
      <c r="C15157">
        <v>5</v>
      </c>
      <c r="D15157">
        <v>3</v>
      </c>
      <c r="E15157">
        <v>4</v>
      </c>
      <c r="F15157">
        <v>4</v>
      </c>
      <c r="G15157">
        <v>4</v>
      </c>
      <c r="H15157">
        <v>3</v>
      </c>
      <c r="I15157">
        <v>5</v>
      </c>
      <c r="J15157">
        <v>4</v>
      </c>
      <c r="K15157">
        <v>36</v>
      </c>
      <c r="L15157">
        <v>4</v>
      </c>
      <c r="M15157">
        <v>3</v>
      </c>
      <c r="N15157">
        <v>5</v>
      </c>
      <c r="O15157">
        <v>3</v>
      </c>
      <c r="P15157">
        <v>4</v>
      </c>
      <c r="Q15157">
        <v>4</v>
      </c>
      <c r="R15157">
        <v>4</v>
      </c>
      <c r="S15157">
        <v>5</v>
      </c>
      <c r="T15157">
        <v>4</v>
      </c>
      <c r="U15157">
        <v>36</v>
      </c>
      <c r="V15157">
        <v>72</v>
      </c>
      <c r="W15157" t="s">
        <v>296</v>
      </c>
      <c r="X15157" t="s">
        <v>10991</v>
      </c>
      <c r="Y15157" t="s">
        <v>10</v>
      </c>
    </row>
    <row r="15158" spans="1:25" x14ac:dyDescent="0.25">
      <c r="A15158" t="s">
        <v>19433</v>
      </c>
      <c r="B15158">
        <v>4</v>
      </c>
      <c r="C15158">
        <v>4</v>
      </c>
      <c r="D15158">
        <v>4</v>
      </c>
      <c r="E15158">
        <v>4</v>
      </c>
      <c r="F15158">
        <v>5</v>
      </c>
      <c r="G15158">
        <v>3</v>
      </c>
      <c r="H15158">
        <v>4</v>
      </c>
      <c r="I15158">
        <v>3</v>
      </c>
      <c r="J15158">
        <v>5</v>
      </c>
      <c r="K15158">
        <v>36</v>
      </c>
      <c r="L15158">
        <v>4</v>
      </c>
      <c r="M15158">
        <v>4</v>
      </c>
      <c r="N15158">
        <v>5</v>
      </c>
      <c r="O15158">
        <v>3</v>
      </c>
      <c r="P15158">
        <v>5</v>
      </c>
      <c r="Q15158">
        <v>3</v>
      </c>
      <c r="R15158">
        <v>4</v>
      </c>
      <c r="S15158">
        <v>4</v>
      </c>
      <c r="T15158">
        <v>4</v>
      </c>
      <c r="U15158">
        <v>36</v>
      </c>
      <c r="V15158">
        <v>72</v>
      </c>
      <c r="W15158" t="s">
        <v>1317</v>
      </c>
      <c r="X15158" t="s">
        <v>2852</v>
      </c>
      <c r="Y15158" t="s">
        <v>44</v>
      </c>
    </row>
    <row r="15159" spans="1:25" x14ac:dyDescent="0.25">
      <c r="A15159" t="s">
        <v>19434</v>
      </c>
      <c r="B15159">
        <v>4</v>
      </c>
      <c r="C15159">
        <v>4</v>
      </c>
      <c r="D15159">
        <v>4</v>
      </c>
      <c r="E15159">
        <v>4</v>
      </c>
      <c r="F15159">
        <v>3</v>
      </c>
      <c r="G15159">
        <v>3</v>
      </c>
      <c r="H15159">
        <v>4</v>
      </c>
      <c r="I15159">
        <v>3</v>
      </c>
      <c r="J15159">
        <v>3</v>
      </c>
      <c r="K15159">
        <v>32</v>
      </c>
      <c r="L15159">
        <v>4</v>
      </c>
      <c r="M15159">
        <v>4</v>
      </c>
      <c r="N15159">
        <v>3</v>
      </c>
      <c r="O15159">
        <v>3</v>
      </c>
      <c r="P15159">
        <v>4</v>
      </c>
      <c r="Q15159">
        <v>4</v>
      </c>
      <c r="R15159">
        <v>4</v>
      </c>
      <c r="S15159">
        <v>4</v>
      </c>
      <c r="T15159">
        <v>5</v>
      </c>
      <c r="U15159">
        <v>35</v>
      </c>
      <c r="V15159">
        <v>67</v>
      </c>
      <c r="W15159" t="s">
        <v>97</v>
      </c>
      <c r="X15159" t="s">
        <v>2632</v>
      </c>
      <c r="Y15159" t="s">
        <v>44</v>
      </c>
    </row>
    <row r="15160" spans="1:25" x14ac:dyDescent="0.25">
      <c r="A15160" t="s">
        <v>19435</v>
      </c>
      <c r="B15160">
        <v>4</v>
      </c>
      <c r="C15160">
        <v>4</v>
      </c>
      <c r="D15160">
        <v>5</v>
      </c>
      <c r="E15160">
        <v>3</v>
      </c>
      <c r="F15160">
        <v>4</v>
      </c>
      <c r="G15160">
        <v>4</v>
      </c>
      <c r="H15160">
        <v>4</v>
      </c>
      <c r="I15160">
        <v>3</v>
      </c>
      <c r="J15160">
        <v>5</v>
      </c>
      <c r="K15160">
        <v>36</v>
      </c>
      <c r="L15160">
        <v>4</v>
      </c>
      <c r="M15160">
        <v>4</v>
      </c>
      <c r="N15160">
        <v>3</v>
      </c>
      <c r="O15160">
        <v>5</v>
      </c>
      <c r="P15160">
        <v>3</v>
      </c>
      <c r="Q15160">
        <v>4</v>
      </c>
      <c r="R15160">
        <v>5</v>
      </c>
      <c r="S15160">
        <v>3</v>
      </c>
      <c r="T15160">
        <v>4</v>
      </c>
      <c r="U15160">
        <v>35</v>
      </c>
      <c r="V15160">
        <v>71</v>
      </c>
      <c r="W15160" t="s">
        <v>1317</v>
      </c>
      <c r="X15160" t="s">
        <v>2852</v>
      </c>
      <c r="Y15160" t="s">
        <v>44</v>
      </c>
    </row>
    <row r="15161" spans="1:25" x14ac:dyDescent="0.25">
      <c r="A15161" t="s">
        <v>19436</v>
      </c>
      <c r="B15161">
        <v>3</v>
      </c>
      <c r="C15161">
        <v>3</v>
      </c>
      <c r="D15161">
        <v>4</v>
      </c>
      <c r="E15161">
        <v>3</v>
      </c>
      <c r="F15161">
        <v>3</v>
      </c>
      <c r="G15161">
        <v>4</v>
      </c>
      <c r="H15161">
        <v>3</v>
      </c>
      <c r="I15161">
        <v>4</v>
      </c>
      <c r="J15161">
        <v>5</v>
      </c>
      <c r="K15161">
        <v>32</v>
      </c>
      <c r="L15161">
        <v>0</v>
      </c>
      <c r="M15161">
        <v>0</v>
      </c>
      <c r="N15161">
        <v>0</v>
      </c>
      <c r="O15161">
        <v>0</v>
      </c>
      <c r="P15161">
        <v>0</v>
      </c>
      <c r="Q15161">
        <v>0</v>
      </c>
      <c r="R15161">
        <v>0</v>
      </c>
      <c r="S15161">
        <v>0</v>
      </c>
      <c r="T15161">
        <v>0</v>
      </c>
      <c r="U15161">
        <v>0</v>
      </c>
      <c r="V15161">
        <v>32</v>
      </c>
      <c r="W15161" t="s">
        <v>345</v>
      </c>
      <c r="X15161" t="s">
        <v>1462</v>
      </c>
      <c r="Y15161" t="s">
        <v>44</v>
      </c>
    </row>
    <row r="15162" spans="1:25" x14ac:dyDescent="0.25">
      <c r="A15162" t="s">
        <v>19437</v>
      </c>
      <c r="B15162">
        <v>4</v>
      </c>
      <c r="C15162">
        <v>5</v>
      </c>
      <c r="D15162">
        <v>4</v>
      </c>
      <c r="E15162">
        <v>4</v>
      </c>
      <c r="F15162">
        <v>3</v>
      </c>
      <c r="G15162">
        <v>4</v>
      </c>
      <c r="H15162">
        <v>3</v>
      </c>
      <c r="I15162">
        <v>3</v>
      </c>
      <c r="J15162">
        <v>4</v>
      </c>
      <c r="K15162">
        <v>34</v>
      </c>
      <c r="L15162">
        <v>5</v>
      </c>
      <c r="M15162">
        <v>4</v>
      </c>
      <c r="N15162">
        <v>4</v>
      </c>
      <c r="O15162">
        <v>4</v>
      </c>
      <c r="P15162">
        <v>4</v>
      </c>
      <c r="Q15162">
        <v>4</v>
      </c>
      <c r="R15162">
        <v>3</v>
      </c>
      <c r="S15162">
        <v>5</v>
      </c>
      <c r="T15162">
        <v>3</v>
      </c>
      <c r="U15162">
        <v>36</v>
      </c>
      <c r="V15162">
        <v>70</v>
      </c>
      <c r="W15162" t="s">
        <v>376</v>
      </c>
      <c r="X15162" t="s">
        <v>19438</v>
      </c>
      <c r="Y15162" t="s">
        <v>10</v>
      </c>
    </row>
    <row r="15163" spans="1:25" x14ac:dyDescent="0.25">
      <c r="A15163" t="s">
        <v>19439</v>
      </c>
      <c r="B15163">
        <v>4</v>
      </c>
      <c r="C15163">
        <v>4</v>
      </c>
      <c r="D15163">
        <v>5</v>
      </c>
      <c r="E15163">
        <v>3</v>
      </c>
      <c r="F15163">
        <v>4</v>
      </c>
      <c r="G15163">
        <v>5</v>
      </c>
      <c r="H15163">
        <v>4</v>
      </c>
      <c r="I15163">
        <v>4</v>
      </c>
      <c r="J15163">
        <v>3</v>
      </c>
      <c r="K15163">
        <v>36</v>
      </c>
      <c r="L15163">
        <v>5</v>
      </c>
      <c r="M15163">
        <v>4</v>
      </c>
      <c r="N15163">
        <v>4</v>
      </c>
      <c r="O15163">
        <v>3</v>
      </c>
      <c r="P15163">
        <v>4</v>
      </c>
      <c r="Q15163">
        <v>4</v>
      </c>
      <c r="R15163">
        <v>4</v>
      </c>
      <c r="S15163">
        <v>3</v>
      </c>
      <c r="T15163">
        <v>5</v>
      </c>
      <c r="U15163">
        <v>36</v>
      </c>
      <c r="V15163">
        <v>72</v>
      </c>
      <c r="W15163" t="s">
        <v>91</v>
      </c>
      <c r="X15163" t="s">
        <v>1827</v>
      </c>
      <c r="Y15163" t="s">
        <v>10</v>
      </c>
    </row>
    <row r="15164" spans="1:25" x14ac:dyDescent="0.25">
      <c r="A15164" t="s">
        <v>19440</v>
      </c>
      <c r="B15164">
        <v>4</v>
      </c>
      <c r="C15164">
        <v>4</v>
      </c>
      <c r="D15164">
        <v>5</v>
      </c>
      <c r="E15164">
        <v>4</v>
      </c>
      <c r="F15164">
        <v>4</v>
      </c>
      <c r="G15164">
        <v>3</v>
      </c>
      <c r="H15164">
        <v>5</v>
      </c>
      <c r="I15164">
        <v>4</v>
      </c>
      <c r="J15164">
        <v>3</v>
      </c>
      <c r="K15164">
        <v>36</v>
      </c>
      <c r="L15164">
        <v>5</v>
      </c>
      <c r="M15164">
        <v>3</v>
      </c>
      <c r="N15164">
        <v>4</v>
      </c>
      <c r="O15164">
        <v>4</v>
      </c>
      <c r="P15164">
        <v>5</v>
      </c>
      <c r="Q15164">
        <v>4</v>
      </c>
      <c r="R15164">
        <v>4</v>
      </c>
      <c r="S15164">
        <v>3</v>
      </c>
      <c r="T15164">
        <v>4</v>
      </c>
      <c r="U15164">
        <v>36</v>
      </c>
      <c r="V15164">
        <v>72</v>
      </c>
      <c r="W15164" t="s">
        <v>102</v>
      </c>
      <c r="X15164" t="s">
        <v>103</v>
      </c>
      <c r="Y15164" t="s">
        <v>44</v>
      </c>
    </row>
    <row r="15165" spans="1:25" x14ac:dyDescent="0.25">
      <c r="A15165" t="s">
        <v>19441</v>
      </c>
      <c r="B15165">
        <v>4</v>
      </c>
      <c r="C15165">
        <v>4</v>
      </c>
      <c r="D15165">
        <v>3</v>
      </c>
      <c r="E15165">
        <v>4</v>
      </c>
      <c r="F15165">
        <v>5</v>
      </c>
      <c r="G15165">
        <v>4</v>
      </c>
      <c r="H15165">
        <v>3</v>
      </c>
      <c r="I15165">
        <v>5</v>
      </c>
      <c r="J15165">
        <v>4</v>
      </c>
      <c r="K15165">
        <v>36</v>
      </c>
      <c r="L15165">
        <v>4</v>
      </c>
      <c r="M15165">
        <v>5</v>
      </c>
      <c r="N15165">
        <v>3</v>
      </c>
      <c r="O15165">
        <v>5</v>
      </c>
      <c r="P15165">
        <v>3</v>
      </c>
      <c r="Q15165">
        <v>4</v>
      </c>
      <c r="R15165">
        <v>4</v>
      </c>
      <c r="S15165">
        <v>3</v>
      </c>
      <c r="T15165">
        <v>4</v>
      </c>
      <c r="U15165">
        <v>35</v>
      </c>
      <c r="V15165">
        <v>71</v>
      </c>
      <c r="W15165" t="s">
        <v>91</v>
      </c>
      <c r="X15165" t="s">
        <v>909</v>
      </c>
      <c r="Y15165" t="s">
        <v>10</v>
      </c>
    </row>
    <row r="15166" spans="1:25" x14ac:dyDescent="0.25">
      <c r="A15166" t="s">
        <v>19442</v>
      </c>
      <c r="B15166">
        <v>4</v>
      </c>
      <c r="C15166">
        <v>4</v>
      </c>
      <c r="D15166">
        <v>5</v>
      </c>
      <c r="E15166">
        <v>4</v>
      </c>
      <c r="F15166">
        <v>3</v>
      </c>
      <c r="G15166">
        <v>4</v>
      </c>
      <c r="H15166">
        <v>4</v>
      </c>
      <c r="I15166">
        <v>5</v>
      </c>
      <c r="J15166">
        <v>3</v>
      </c>
      <c r="K15166">
        <v>36</v>
      </c>
      <c r="L15166">
        <v>4</v>
      </c>
      <c r="M15166">
        <v>5</v>
      </c>
      <c r="N15166">
        <v>3</v>
      </c>
      <c r="O15166">
        <v>4</v>
      </c>
      <c r="P15166">
        <v>3</v>
      </c>
      <c r="Q15166">
        <v>4</v>
      </c>
      <c r="R15166">
        <v>4</v>
      </c>
      <c r="S15166">
        <v>4</v>
      </c>
      <c r="T15166">
        <v>5</v>
      </c>
      <c r="U15166">
        <v>36</v>
      </c>
      <c r="V15166">
        <v>72</v>
      </c>
      <c r="W15166" t="s">
        <v>58</v>
      </c>
      <c r="X15166" t="s">
        <v>18279</v>
      </c>
      <c r="Y15166" t="s">
        <v>10</v>
      </c>
    </row>
    <row r="15167" spans="1:25" x14ac:dyDescent="0.25">
      <c r="A15167" t="s">
        <v>13254</v>
      </c>
      <c r="B15167">
        <v>4</v>
      </c>
      <c r="C15167">
        <v>3</v>
      </c>
      <c r="D15167">
        <v>4</v>
      </c>
      <c r="E15167">
        <v>4</v>
      </c>
      <c r="F15167">
        <v>4</v>
      </c>
      <c r="G15167">
        <v>5</v>
      </c>
      <c r="H15167">
        <v>4</v>
      </c>
      <c r="I15167">
        <v>3</v>
      </c>
      <c r="J15167">
        <v>5</v>
      </c>
      <c r="K15167">
        <v>36</v>
      </c>
      <c r="L15167">
        <v>5</v>
      </c>
      <c r="M15167">
        <v>4</v>
      </c>
      <c r="N15167">
        <v>4</v>
      </c>
      <c r="O15167">
        <v>3</v>
      </c>
      <c r="P15167">
        <v>4</v>
      </c>
      <c r="Q15167">
        <v>4</v>
      </c>
      <c r="R15167">
        <v>3</v>
      </c>
      <c r="S15167">
        <v>4</v>
      </c>
      <c r="T15167">
        <v>5</v>
      </c>
      <c r="U15167">
        <v>36</v>
      </c>
      <c r="V15167">
        <v>72</v>
      </c>
      <c r="W15167" t="s">
        <v>133</v>
      </c>
      <c r="X15167" t="s">
        <v>10094</v>
      </c>
      <c r="Y15167" t="s">
        <v>10</v>
      </c>
    </row>
    <row r="15168" spans="1:25" x14ac:dyDescent="0.25">
      <c r="A15168" t="s">
        <v>13254</v>
      </c>
      <c r="B15168">
        <v>4</v>
      </c>
      <c r="C15168">
        <v>4</v>
      </c>
      <c r="D15168">
        <v>5</v>
      </c>
      <c r="E15168">
        <v>4</v>
      </c>
      <c r="F15168">
        <v>3</v>
      </c>
      <c r="G15168">
        <v>5</v>
      </c>
      <c r="H15168">
        <v>3</v>
      </c>
      <c r="I15168">
        <v>4</v>
      </c>
      <c r="J15168">
        <v>4</v>
      </c>
      <c r="K15168">
        <v>36</v>
      </c>
      <c r="L15168">
        <v>4</v>
      </c>
      <c r="M15168">
        <v>5</v>
      </c>
      <c r="N15168">
        <v>4</v>
      </c>
      <c r="O15168">
        <v>3</v>
      </c>
      <c r="P15168">
        <v>4</v>
      </c>
      <c r="Q15168">
        <v>5</v>
      </c>
      <c r="R15168">
        <v>4</v>
      </c>
      <c r="S15168">
        <v>3</v>
      </c>
      <c r="T15168">
        <v>4</v>
      </c>
      <c r="U15168">
        <v>36</v>
      </c>
      <c r="V15168">
        <v>72</v>
      </c>
      <c r="W15168" t="s">
        <v>379</v>
      </c>
      <c r="X15168" t="s">
        <v>382</v>
      </c>
      <c r="Y15168" t="s">
        <v>10</v>
      </c>
    </row>
    <row r="15169" spans="1:25" x14ac:dyDescent="0.25">
      <c r="A15169" t="s">
        <v>13254</v>
      </c>
      <c r="B15169">
        <v>4</v>
      </c>
      <c r="C15169">
        <v>3</v>
      </c>
      <c r="D15169">
        <v>5</v>
      </c>
      <c r="E15169">
        <v>4</v>
      </c>
      <c r="F15169">
        <v>4</v>
      </c>
      <c r="G15169">
        <v>5</v>
      </c>
      <c r="H15169">
        <v>4</v>
      </c>
      <c r="I15169">
        <v>3</v>
      </c>
      <c r="J15169">
        <v>4</v>
      </c>
      <c r="K15169">
        <v>36</v>
      </c>
      <c r="L15169">
        <v>3</v>
      </c>
      <c r="M15169">
        <v>4</v>
      </c>
      <c r="N15169">
        <v>4</v>
      </c>
      <c r="O15169">
        <v>5</v>
      </c>
      <c r="P15169">
        <v>3</v>
      </c>
      <c r="Q15169">
        <v>4</v>
      </c>
      <c r="R15169">
        <v>4</v>
      </c>
      <c r="S15169">
        <v>5</v>
      </c>
      <c r="T15169">
        <v>4</v>
      </c>
      <c r="U15169">
        <v>36</v>
      </c>
      <c r="V15169">
        <v>72</v>
      </c>
      <c r="W15169" t="s">
        <v>756</v>
      </c>
      <c r="X15169" t="s">
        <v>3300</v>
      </c>
      <c r="Y15169" t="s">
        <v>10</v>
      </c>
    </row>
    <row r="15170" spans="1:25" x14ac:dyDescent="0.25">
      <c r="A15170" t="s">
        <v>13254</v>
      </c>
      <c r="B15170">
        <v>4</v>
      </c>
      <c r="C15170">
        <v>3</v>
      </c>
      <c r="D15170">
        <v>5</v>
      </c>
      <c r="E15170">
        <v>4</v>
      </c>
      <c r="F15170">
        <v>4</v>
      </c>
      <c r="G15170">
        <v>5</v>
      </c>
      <c r="H15170">
        <v>4</v>
      </c>
      <c r="I15170">
        <v>3</v>
      </c>
      <c r="J15170">
        <v>4</v>
      </c>
      <c r="K15170">
        <v>36</v>
      </c>
      <c r="L15170">
        <v>3</v>
      </c>
      <c r="M15170">
        <v>4</v>
      </c>
      <c r="N15170">
        <v>4</v>
      </c>
      <c r="O15170">
        <v>5</v>
      </c>
      <c r="P15170">
        <v>3</v>
      </c>
      <c r="Q15170">
        <v>4</v>
      </c>
      <c r="R15170">
        <v>4</v>
      </c>
      <c r="S15170">
        <v>5</v>
      </c>
      <c r="T15170">
        <v>4</v>
      </c>
      <c r="U15170">
        <v>36</v>
      </c>
      <c r="V15170">
        <v>72</v>
      </c>
      <c r="W15170" t="s">
        <v>756</v>
      </c>
      <c r="X15170" t="s">
        <v>3300</v>
      </c>
      <c r="Y15170" t="s">
        <v>10</v>
      </c>
    </row>
    <row r="15171" spans="1:25" x14ac:dyDescent="0.25">
      <c r="A15171" t="s">
        <v>19443</v>
      </c>
      <c r="B15171">
        <v>4</v>
      </c>
      <c r="C15171">
        <v>4</v>
      </c>
      <c r="D15171">
        <v>4</v>
      </c>
      <c r="E15171">
        <v>3</v>
      </c>
      <c r="F15171">
        <v>5</v>
      </c>
      <c r="G15171">
        <v>4</v>
      </c>
      <c r="H15171">
        <v>3</v>
      </c>
      <c r="I15171">
        <v>4</v>
      </c>
      <c r="J15171">
        <v>5</v>
      </c>
      <c r="K15171">
        <v>36</v>
      </c>
      <c r="L15171">
        <v>4</v>
      </c>
      <c r="M15171">
        <v>3</v>
      </c>
      <c r="N15171">
        <v>4</v>
      </c>
      <c r="O15171">
        <v>5</v>
      </c>
      <c r="P15171">
        <v>4</v>
      </c>
      <c r="Q15171">
        <v>3</v>
      </c>
      <c r="R15171">
        <v>4</v>
      </c>
      <c r="S15171">
        <v>4</v>
      </c>
      <c r="T15171">
        <v>5</v>
      </c>
      <c r="U15171">
        <v>36</v>
      </c>
      <c r="V15171">
        <v>72</v>
      </c>
      <c r="W15171" t="s">
        <v>152</v>
      </c>
      <c r="X15171" t="s">
        <v>18858</v>
      </c>
      <c r="Y15171" t="s">
        <v>10</v>
      </c>
    </row>
    <row r="15172" spans="1:25" x14ac:dyDescent="0.25">
      <c r="A15172" t="s">
        <v>19444</v>
      </c>
      <c r="B15172">
        <v>4</v>
      </c>
      <c r="C15172">
        <v>4</v>
      </c>
      <c r="D15172">
        <v>4</v>
      </c>
      <c r="E15172">
        <v>3</v>
      </c>
      <c r="F15172">
        <v>5</v>
      </c>
      <c r="G15172">
        <v>4</v>
      </c>
      <c r="H15172">
        <v>3</v>
      </c>
      <c r="I15172">
        <v>4</v>
      </c>
      <c r="J15172">
        <v>5</v>
      </c>
      <c r="K15172">
        <v>36</v>
      </c>
      <c r="L15172">
        <v>4</v>
      </c>
      <c r="M15172">
        <v>3</v>
      </c>
      <c r="N15172">
        <v>4</v>
      </c>
      <c r="O15172">
        <v>5</v>
      </c>
      <c r="P15172">
        <v>4</v>
      </c>
      <c r="Q15172">
        <v>3</v>
      </c>
      <c r="R15172">
        <v>4</v>
      </c>
      <c r="S15172">
        <v>4</v>
      </c>
      <c r="T15172">
        <v>5</v>
      </c>
      <c r="U15172">
        <v>36</v>
      </c>
      <c r="V15172">
        <v>72</v>
      </c>
      <c r="W15172" t="s">
        <v>152</v>
      </c>
      <c r="X15172" t="s">
        <v>18858</v>
      </c>
      <c r="Y15172" t="s">
        <v>10</v>
      </c>
    </row>
    <row r="15173" spans="1:25" x14ac:dyDescent="0.25">
      <c r="A15173" t="s">
        <v>19445</v>
      </c>
      <c r="B15173">
        <v>4</v>
      </c>
      <c r="C15173">
        <v>4</v>
      </c>
      <c r="D15173">
        <v>4</v>
      </c>
      <c r="E15173">
        <v>3</v>
      </c>
      <c r="F15173">
        <v>5</v>
      </c>
      <c r="G15173">
        <v>4</v>
      </c>
      <c r="H15173">
        <v>4</v>
      </c>
      <c r="I15173">
        <v>3</v>
      </c>
      <c r="J15173">
        <v>4</v>
      </c>
      <c r="K15173">
        <v>35</v>
      </c>
      <c r="L15173">
        <v>4</v>
      </c>
      <c r="M15173">
        <v>4</v>
      </c>
      <c r="N15173">
        <v>5</v>
      </c>
      <c r="O15173">
        <v>4</v>
      </c>
      <c r="P15173">
        <v>5</v>
      </c>
      <c r="Q15173">
        <v>3</v>
      </c>
      <c r="R15173">
        <v>4</v>
      </c>
      <c r="S15173">
        <v>3</v>
      </c>
      <c r="T15173">
        <v>4</v>
      </c>
      <c r="U15173">
        <v>36</v>
      </c>
      <c r="V15173">
        <v>71</v>
      </c>
      <c r="W15173" t="s">
        <v>58</v>
      </c>
      <c r="X15173" t="s">
        <v>12230</v>
      </c>
      <c r="Y15173" t="s">
        <v>10</v>
      </c>
    </row>
    <row r="15174" spans="1:25" x14ac:dyDescent="0.25">
      <c r="A15174" t="s">
        <v>19446</v>
      </c>
      <c r="B15174">
        <v>4</v>
      </c>
      <c r="C15174">
        <v>3</v>
      </c>
      <c r="D15174">
        <v>5</v>
      </c>
      <c r="E15174">
        <v>4</v>
      </c>
      <c r="F15174">
        <v>4</v>
      </c>
      <c r="G15174">
        <v>3</v>
      </c>
      <c r="H15174">
        <v>5</v>
      </c>
      <c r="I15174">
        <v>4</v>
      </c>
      <c r="J15174">
        <v>4</v>
      </c>
      <c r="K15174">
        <v>36</v>
      </c>
      <c r="L15174">
        <v>5</v>
      </c>
      <c r="M15174">
        <v>3</v>
      </c>
      <c r="N15174">
        <v>4</v>
      </c>
      <c r="O15174">
        <v>4</v>
      </c>
      <c r="P15174">
        <v>3</v>
      </c>
      <c r="Q15174">
        <v>4</v>
      </c>
      <c r="R15174">
        <v>4</v>
      </c>
      <c r="S15174">
        <v>4</v>
      </c>
      <c r="T15174">
        <v>5</v>
      </c>
      <c r="U15174">
        <v>36</v>
      </c>
      <c r="V15174">
        <v>72</v>
      </c>
      <c r="W15174" t="s">
        <v>12</v>
      </c>
      <c r="X15174" t="s">
        <v>13254</v>
      </c>
      <c r="Y15174" t="s">
        <v>10</v>
      </c>
    </row>
    <row r="15175" spans="1:25" x14ac:dyDescent="0.25">
      <c r="A15175" t="s">
        <v>19447</v>
      </c>
      <c r="B15175">
        <v>5</v>
      </c>
      <c r="C15175">
        <v>4</v>
      </c>
      <c r="D15175">
        <v>3</v>
      </c>
      <c r="E15175">
        <v>5</v>
      </c>
      <c r="F15175">
        <v>4</v>
      </c>
      <c r="G15175">
        <v>4</v>
      </c>
      <c r="H15175">
        <v>3</v>
      </c>
      <c r="I15175">
        <v>4</v>
      </c>
      <c r="J15175">
        <v>4</v>
      </c>
      <c r="K15175">
        <v>36</v>
      </c>
      <c r="L15175">
        <v>4</v>
      </c>
      <c r="M15175">
        <v>4</v>
      </c>
      <c r="N15175">
        <v>4</v>
      </c>
      <c r="O15175">
        <v>5</v>
      </c>
      <c r="P15175">
        <v>3</v>
      </c>
      <c r="Q15175">
        <v>5</v>
      </c>
      <c r="R15175">
        <v>4</v>
      </c>
      <c r="S15175">
        <v>3</v>
      </c>
      <c r="T15175">
        <v>4</v>
      </c>
      <c r="U15175">
        <v>36</v>
      </c>
      <c r="V15175">
        <v>72</v>
      </c>
      <c r="W15175" t="s">
        <v>91</v>
      </c>
      <c r="X15175" t="s">
        <v>1965</v>
      </c>
      <c r="Y15175" t="s">
        <v>10</v>
      </c>
    </row>
    <row r="15176" spans="1:25" x14ac:dyDescent="0.25">
      <c r="A15176" t="s">
        <v>19448</v>
      </c>
      <c r="B15176">
        <v>5</v>
      </c>
      <c r="C15176">
        <v>4</v>
      </c>
      <c r="D15176">
        <v>3</v>
      </c>
      <c r="E15176">
        <v>4</v>
      </c>
      <c r="F15176">
        <v>4</v>
      </c>
      <c r="G15176">
        <v>3</v>
      </c>
      <c r="H15176">
        <v>5</v>
      </c>
      <c r="I15176">
        <v>4</v>
      </c>
      <c r="J15176">
        <v>4</v>
      </c>
      <c r="K15176">
        <v>36</v>
      </c>
      <c r="L15176">
        <v>4</v>
      </c>
      <c r="M15176">
        <v>5</v>
      </c>
      <c r="N15176">
        <v>4</v>
      </c>
      <c r="O15176">
        <v>3</v>
      </c>
      <c r="P15176">
        <v>4</v>
      </c>
      <c r="Q15176">
        <v>4</v>
      </c>
      <c r="R15176">
        <v>3</v>
      </c>
      <c r="S15176">
        <v>4</v>
      </c>
      <c r="T15176">
        <v>5</v>
      </c>
      <c r="U15176">
        <v>36</v>
      </c>
      <c r="V15176">
        <v>72</v>
      </c>
      <c r="W15176" t="s">
        <v>669</v>
      </c>
      <c r="X15176" t="s">
        <v>9635</v>
      </c>
      <c r="Y15176" t="s">
        <v>10</v>
      </c>
    </row>
    <row r="15177" spans="1:25" x14ac:dyDescent="0.25">
      <c r="A15177" t="s">
        <v>19449</v>
      </c>
      <c r="B15177">
        <v>5</v>
      </c>
      <c r="C15177">
        <v>4</v>
      </c>
      <c r="D15177">
        <v>3</v>
      </c>
      <c r="E15177">
        <v>4</v>
      </c>
      <c r="F15177">
        <v>4</v>
      </c>
      <c r="G15177">
        <v>3</v>
      </c>
      <c r="H15177">
        <v>4</v>
      </c>
      <c r="I15177">
        <v>4</v>
      </c>
      <c r="J15177">
        <v>5</v>
      </c>
      <c r="K15177">
        <v>36</v>
      </c>
      <c r="L15177">
        <v>4</v>
      </c>
      <c r="M15177">
        <v>5</v>
      </c>
      <c r="N15177">
        <v>3</v>
      </c>
      <c r="O15177">
        <v>4</v>
      </c>
      <c r="P15177">
        <v>4</v>
      </c>
      <c r="Q15177">
        <v>3</v>
      </c>
      <c r="R15177">
        <v>4</v>
      </c>
      <c r="S15177">
        <v>4</v>
      </c>
      <c r="T15177">
        <v>3</v>
      </c>
      <c r="U15177">
        <v>34</v>
      </c>
      <c r="V15177">
        <v>70</v>
      </c>
      <c r="W15177" t="s">
        <v>848</v>
      </c>
      <c r="X15177" t="s">
        <v>19450</v>
      </c>
      <c r="Y15177" t="s">
        <v>10</v>
      </c>
    </row>
    <row r="15178" spans="1:25" x14ac:dyDescent="0.25">
      <c r="A15178" t="s">
        <v>19449</v>
      </c>
      <c r="B15178">
        <v>4</v>
      </c>
      <c r="C15178">
        <v>3</v>
      </c>
      <c r="D15178">
        <v>5</v>
      </c>
      <c r="E15178">
        <v>5</v>
      </c>
      <c r="F15178">
        <v>4</v>
      </c>
      <c r="G15178">
        <v>4</v>
      </c>
      <c r="H15178">
        <v>3</v>
      </c>
      <c r="I15178">
        <v>4</v>
      </c>
      <c r="J15178">
        <v>4</v>
      </c>
      <c r="K15178">
        <v>36</v>
      </c>
      <c r="L15178">
        <v>4</v>
      </c>
      <c r="M15178">
        <v>4</v>
      </c>
      <c r="N15178">
        <v>5</v>
      </c>
      <c r="O15178">
        <v>3</v>
      </c>
      <c r="P15178">
        <v>4</v>
      </c>
      <c r="Q15178">
        <v>4</v>
      </c>
      <c r="R15178">
        <v>4</v>
      </c>
      <c r="S15178">
        <v>3</v>
      </c>
      <c r="T15178">
        <v>4</v>
      </c>
      <c r="U15178">
        <v>35</v>
      </c>
      <c r="V15178">
        <v>71</v>
      </c>
      <c r="W15178" t="s">
        <v>669</v>
      </c>
      <c r="X15178" t="s">
        <v>6585</v>
      </c>
      <c r="Y15178" t="s">
        <v>10</v>
      </c>
    </row>
    <row r="15179" spans="1:25" x14ac:dyDescent="0.25">
      <c r="A15179" t="s">
        <v>19451</v>
      </c>
      <c r="B15179">
        <v>4</v>
      </c>
      <c r="C15179">
        <v>3</v>
      </c>
      <c r="D15179">
        <v>5</v>
      </c>
      <c r="E15179">
        <v>4</v>
      </c>
      <c r="F15179">
        <v>4</v>
      </c>
      <c r="G15179">
        <v>3</v>
      </c>
      <c r="H15179">
        <v>4</v>
      </c>
      <c r="I15179">
        <v>3</v>
      </c>
      <c r="J15179">
        <v>5</v>
      </c>
      <c r="K15179">
        <v>35</v>
      </c>
      <c r="L15179">
        <v>4</v>
      </c>
      <c r="M15179">
        <v>4</v>
      </c>
      <c r="N15179">
        <v>4</v>
      </c>
      <c r="O15179">
        <v>3</v>
      </c>
      <c r="P15179">
        <v>4</v>
      </c>
      <c r="Q15179">
        <v>5</v>
      </c>
      <c r="R15179">
        <v>4</v>
      </c>
      <c r="S15179">
        <v>3</v>
      </c>
      <c r="T15179">
        <v>5</v>
      </c>
      <c r="U15179">
        <v>36</v>
      </c>
      <c r="V15179">
        <v>71</v>
      </c>
      <c r="W15179" t="s">
        <v>8</v>
      </c>
      <c r="X15179" t="s">
        <v>8119</v>
      </c>
      <c r="Y15179" t="s">
        <v>10</v>
      </c>
    </row>
    <row r="15180" spans="1:25" x14ac:dyDescent="0.25">
      <c r="A15180" t="s">
        <v>19452</v>
      </c>
      <c r="B15180">
        <v>4</v>
      </c>
      <c r="C15180">
        <v>5</v>
      </c>
      <c r="D15180">
        <v>4</v>
      </c>
      <c r="E15180">
        <v>5</v>
      </c>
      <c r="F15180">
        <v>3</v>
      </c>
      <c r="G15180">
        <v>4</v>
      </c>
      <c r="H15180">
        <v>4</v>
      </c>
      <c r="I15180">
        <v>3</v>
      </c>
      <c r="J15180">
        <v>4</v>
      </c>
      <c r="K15180">
        <v>36</v>
      </c>
      <c r="L15180">
        <v>4</v>
      </c>
      <c r="M15180">
        <v>4</v>
      </c>
      <c r="N15180">
        <v>5</v>
      </c>
      <c r="O15180">
        <v>4</v>
      </c>
      <c r="P15180">
        <v>3</v>
      </c>
      <c r="Q15180">
        <v>5</v>
      </c>
      <c r="R15180">
        <v>3</v>
      </c>
      <c r="S15180">
        <v>4</v>
      </c>
      <c r="T15180">
        <v>4</v>
      </c>
      <c r="U15180">
        <v>36</v>
      </c>
      <c r="V15180">
        <v>72</v>
      </c>
      <c r="W15180" t="s">
        <v>58</v>
      </c>
      <c r="X15180" t="s">
        <v>6937</v>
      </c>
      <c r="Y15180" t="s">
        <v>10</v>
      </c>
    </row>
    <row r="15181" spans="1:25" x14ac:dyDescent="0.25">
      <c r="A15181" t="s">
        <v>19453</v>
      </c>
      <c r="B15181">
        <v>4</v>
      </c>
      <c r="C15181">
        <v>3</v>
      </c>
      <c r="D15181">
        <v>4</v>
      </c>
      <c r="E15181">
        <v>4</v>
      </c>
      <c r="F15181">
        <v>4</v>
      </c>
      <c r="G15181">
        <v>3</v>
      </c>
      <c r="H15181">
        <v>5</v>
      </c>
      <c r="I15181">
        <v>4</v>
      </c>
      <c r="J15181">
        <v>3</v>
      </c>
      <c r="K15181">
        <v>34</v>
      </c>
      <c r="L15181">
        <v>5</v>
      </c>
      <c r="M15181">
        <v>3</v>
      </c>
      <c r="N15181">
        <v>5</v>
      </c>
      <c r="O15181">
        <v>4</v>
      </c>
      <c r="P15181">
        <v>4</v>
      </c>
      <c r="Q15181">
        <v>3</v>
      </c>
      <c r="R15181">
        <v>4</v>
      </c>
      <c r="S15181">
        <v>4</v>
      </c>
      <c r="T15181">
        <v>4</v>
      </c>
      <c r="U15181">
        <v>36</v>
      </c>
      <c r="V15181">
        <v>70</v>
      </c>
      <c r="W15181" t="s">
        <v>348</v>
      </c>
      <c r="X15181" t="s">
        <v>349</v>
      </c>
      <c r="Y15181" t="s">
        <v>10</v>
      </c>
    </row>
    <row r="15182" spans="1:25" x14ac:dyDescent="0.25">
      <c r="A15182" t="s">
        <v>19454</v>
      </c>
      <c r="B15182">
        <v>4</v>
      </c>
      <c r="C15182">
        <v>5</v>
      </c>
      <c r="D15182">
        <v>4</v>
      </c>
      <c r="E15182">
        <v>5</v>
      </c>
      <c r="F15182">
        <v>3</v>
      </c>
      <c r="G15182">
        <v>4</v>
      </c>
      <c r="H15182">
        <v>4</v>
      </c>
      <c r="I15182">
        <v>4</v>
      </c>
      <c r="J15182">
        <v>3</v>
      </c>
      <c r="K15182">
        <v>36</v>
      </c>
      <c r="L15182">
        <v>5</v>
      </c>
      <c r="M15182">
        <v>4</v>
      </c>
      <c r="N15182">
        <v>3</v>
      </c>
      <c r="O15182">
        <v>4</v>
      </c>
      <c r="P15182">
        <v>5</v>
      </c>
      <c r="Q15182">
        <v>4</v>
      </c>
      <c r="R15182">
        <v>3</v>
      </c>
      <c r="S15182">
        <v>4</v>
      </c>
      <c r="T15182">
        <v>4</v>
      </c>
      <c r="U15182">
        <v>36</v>
      </c>
      <c r="V15182">
        <v>72</v>
      </c>
      <c r="W15182" t="s">
        <v>8</v>
      </c>
      <c r="X15182" t="s">
        <v>19455</v>
      </c>
      <c r="Y15182" t="s">
        <v>10</v>
      </c>
    </row>
    <row r="15183" spans="1:25" x14ac:dyDescent="0.25">
      <c r="A15183" t="s">
        <v>19456</v>
      </c>
      <c r="B15183">
        <v>3</v>
      </c>
      <c r="C15183">
        <v>3</v>
      </c>
      <c r="D15183">
        <v>3</v>
      </c>
      <c r="E15183">
        <v>3</v>
      </c>
      <c r="F15183">
        <v>3</v>
      </c>
      <c r="G15183">
        <v>3</v>
      </c>
      <c r="H15183">
        <v>3</v>
      </c>
      <c r="I15183">
        <v>3</v>
      </c>
      <c r="J15183">
        <v>3</v>
      </c>
      <c r="K15183">
        <v>27</v>
      </c>
      <c r="L15183">
        <v>0</v>
      </c>
      <c r="M15183">
        <v>0</v>
      </c>
      <c r="N15183">
        <v>0</v>
      </c>
      <c r="O15183">
        <v>0</v>
      </c>
      <c r="P15183">
        <v>0</v>
      </c>
      <c r="Q15183">
        <v>0</v>
      </c>
      <c r="R15183">
        <v>0</v>
      </c>
      <c r="S15183">
        <v>0</v>
      </c>
      <c r="T15183">
        <v>0</v>
      </c>
      <c r="U15183">
        <v>0</v>
      </c>
      <c r="V15183">
        <v>27</v>
      </c>
      <c r="W15183" t="s">
        <v>296</v>
      </c>
      <c r="X15183" t="s">
        <v>1974</v>
      </c>
      <c r="Y15183" t="s">
        <v>10</v>
      </c>
    </row>
    <row r="15184" spans="1:25" x14ac:dyDescent="0.25">
      <c r="A15184" t="s">
        <v>19457</v>
      </c>
      <c r="B15184">
        <v>4</v>
      </c>
      <c r="C15184">
        <v>3</v>
      </c>
      <c r="D15184">
        <v>5</v>
      </c>
      <c r="E15184">
        <v>3</v>
      </c>
      <c r="F15184">
        <v>3</v>
      </c>
      <c r="G15184">
        <v>3</v>
      </c>
      <c r="H15184">
        <v>4</v>
      </c>
      <c r="I15184">
        <v>3</v>
      </c>
      <c r="J15184">
        <v>4</v>
      </c>
      <c r="K15184">
        <v>32</v>
      </c>
      <c r="L15184">
        <v>4</v>
      </c>
      <c r="M15184">
        <v>3</v>
      </c>
      <c r="N15184">
        <v>5</v>
      </c>
      <c r="O15184">
        <v>3</v>
      </c>
      <c r="P15184">
        <v>3</v>
      </c>
      <c r="Q15184">
        <v>3</v>
      </c>
      <c r="R15184">
        <v>4</v>
      </c>
      <c r="S15184">
        <v>3</v>
      </c>
      <c r="T15184">
        <v>4</v>
      </c>
      <c r="U15184">
        <v>32</v>
      </c>
      <c r="V15184">
        <v>64</v>
      </c>
      <c r="W15184" t="s">
        <v>15</v>
      </c>
      <c r="X15184" t="s">
        <v>19458</v>
      </c>
      <c r="Y15184" t="s">
        <v>10</v>
      </c>
    </row>
    <row r="15185" spans="1:25" x14ac:dyDescent="0.25">
      <c r="A15185" t="s">
        <v>19459</v>
      </c>
      <c r="B15185">
        <v>4</v>
      </c>
      <c r="C15185">
        <v>3</v>
      </c>
      <c r="D15185">
        <v>4</v>
      </c>
      <c r="E15185">
        <v>5</v>
      </c>
      <c r="F15185">
        <v>3</v>
      </c>
      <c r="G15185">
        <v>4</v>
      </c>
      <c r="H15185">
        <v>4</v>
      </c>
      <c r="I15185">
        <v>3</v>
      </c>
      <c r="J15185">
        <v>4</v>
      </c>
      <c r="K15185">
        <v>34</v>
      </c>
      <c r="L15185">
        <v>0</v>
      </c>
      <c r="M15185">
        <v>0</v>
      </c>
      <c r="N15185">
        <v>0</v>
      </c>
      <c r="O15185">
        <v>0</v>
      </c>
      <c r="P15185">
        <v>0</v>
      </c>
      <c r="Q15185">
        <v>0</v>
      </c>
      <c r="R15185">
        <v>0</v>
      </c>
      <c r="S15185">
        <v>0</v>
      </c>
      <c r="T15185">
        <v>0</v>
      </c>
      <c r="U15185">
        <v>0</v>
      </c>
      <c r="V15185">
        <v>34</v>
      </c>
      <c r="W15185" t="s">
        <v>236</v>
      </c>
      <c r="X15185" t="s">
        <v>13856</v>
      </c>
      <c r="Y15185" t="s">
        <v>10</v>
      </c>
    </row>
    <row r="15186" spans="1:25" x14ac:dyDescent="0.25">
      <c r="A15186" t="s">
        <v>19460</v>
      </c>
      <c r="B15186">
        <v>4</v>
      </c>
      <c r="C15186">
        <v>3</v>
      </c>
      <c r="D15186">
        <v>4</v>
      </c>
      <c r="E15186">
        <v>5</v>
      </c>
      <c r="F15186">
        <v>3</v>
      </c>
      <c r="G15186">
        <v>4</v>
      </c>
      <c r="H15186">
        <v>4</v>
      </c>
      <c r="I15186">
        <v>3</v>
      </c>
      <c r="J15186">
        <v>4</v>
      </c>
      <c r="K15186">
        <v>34</v>
      </c>
      <c r="L15186">
        <v>0</v>
      </c>
      <c r="M15186">
        <v>0</v>
      </c>
      <c r="N15186">
        <v>0</v>
      </c>
      <c r="O15186">
        <v>0</v>
      </c>
      <c r="P15186">
        <v>0</v>
      </c>
      <c r="Q15186">
        <v>0</v>
      </c>
      <c r="R15186">
        <v>0</v>
      </c>
      <c r="S15186">
        <v>0</v>
      </c>
      <c r="T15186">
        <v>0</v>
      </c>
      <c r="U15186">
        <v>0</v>
      </c>
      <c r="V15186">
        <v>34</v>
      </c>
      <c r="W15186" t="s">
        <v>236</v>
      </c>
      <c r="X15186" t="s">
        <v>13856</v>
      </c>
      <c r="Y15186" t="s">
        <v>10</v>
      </c>
    </row>
    <row r="15187" spans="1:25" x14ac:dyDescent="0.25">
      <c r="A15187" t="s">
        <v>19461</v>
      </c>
      <c r="B15187">
        <v>4</v>
      </c>
      <c r="C15187">
        <v>3</v>
      </c>
      <c r="D15187">
        <v>4</v>
      </c>
      <c r="E15187">
        <v>5</v>
      </c>
      <c r="F15187">
        <v>3</v>
      </c>
      <c r="G15187">
        <v>4</v>
      </c>
      <c r="H15187">
        <v>4</v>
      </c>
      <c r="I15187">
        <v>3</v>
      </c>
      <c r="J15187">
        <v>4</v>
      </c>
      <c r="K15187">
        <v>34</v>
      </c>
      <c r="L15187">
        <v>4</v>
      </c>
      <c r="M15187">
        <v>4</v>
      </c>
      <c r="N15187">
        <v>4</v>
      </c>
      <c r="O15187">
        <v>3</v>
      </c>
      <c r="P15187">
        <v>5</v>
      </c>
      <c r="Q15187">
        <v>3</v>
      </c>
      <c r="R15187">
        <v>5</v>
      </c>
      <c r="S15187">
        <v>4</v>
      </c>
      <c r="T15187">
        <v>4</v>
      </c>
      <c r="U15187">
        <v>36</v>
      </c>
      <c r="V15187">
        <v>70</v>
      </c>
      <c r="W15187" t="s">
        <v>236</v>
      </c>
      <c r="X15187" t="s">
        <v>13856</v>
      </c>
      <c r="Y15187" t="s">
        <v>10</v>
      </c>
    </row>
    <row r="15188" spans="1:25" x14ac:dyDescent="0.25">
      <c r="A15188" t="s">
        <v>19462</v>
      </c>
      <c r="B15188">
        <v>4</v>
      </c>
      <c r="C15188">
        <v>4</v>
      </c>
      <c r="D15188">
        <v>3</v>
      </c>
      <c r="E15188">
        <v>4</v>
      </c>
      <c r="F15188">
        <v>4</v>
      </c>
      <c r="G15188">
        <v>3</v>
      </c>
      <c r="H15188">
        <v>5</v>
      </c>
      <c r="I15188">
        <v>4</v>
      </c>
      <c r="J15188">
        <v>5</v>
      </c>
      <c r="K15188">
        <v>36</v>
      </c>
      <c r="L15188">
        <v>4</v>
      </c>
      <c r="M15188">
        <v>4</v>
      </c>
      <c r="N15188">
        <v>4</v>
      </c>
      <c r="O15188">
        <v>3</v>
      </c>
      <c r="P15188">
        <v>5</v>
      </c>
      <c r="Q15188">
        <v>4</v>
      </c>
      <c r="R15188">
        <v>4</v>
      </c>
      <c r="S15188">
        <v>3</v>
      </c>
      <c r="T15188">
        <v>5</v>
      </c>
      <c r="U15188">
        <v>36</v>
      </c>
      <c r="V15188">
        <v>72</v>
      </c>
      <c r="W15188" t="s">
        <v>15</v>
      </c>
      <c r="X15188" t="s">
        <v>13069</v>
      </c>
      <c r="Y15188" t="s">
        <v>10</v>
      </c>
    </row>
    <row r="15189" spans="1:25" x14ac:dyDescent="0.25">
      <c r="A15189" t="s">
        <v>19463</v>
      </c>
      <c r="B15189">
        <v>4</v>
      </c>
      <c r="C15189">
        <v>4</v>
      </c>
      <c r="D15189">
        <v>3</v>
      </c>
      <c r="E15189">
        <v>5</v>
      </c>
      <c r="F15189">
        <v>3</v>
      </c>
      <c r="G15189">
        <v>5</v>
      </c>
      <c r="H15189">
        <v>4</v>
      </c>
      <c r="I15189">
        <v>4</v>
      </c>
      <c r="J15189">
        <v>3</v>
      </c>
      <c r="K15189">
        <v>35</v>
      </c>
      <c r="L15189">
        <v>4</v>
      </c>
      <c r="M15189">
        <v>4</v>
      </c>
      <c r="N15189">
        <v>3</v>
      </c>
      <c r="O15189">
        <v>4</v>
      </c>
      <c r="P15189">
        <v>4</v>
      </c>
      <c r="Q15189">
        <v>3</v>
      </c>
      <c r="R15189">
        <v>5</v>
      </c>
      <c r="S15189">
        <v>4</v>
      </c>
      <c r="T15189">
        <v>5</v>
      </c>
      <c r="U15189">
        <v>36</v>
      </c>
      <c r="V15189">
        <v>71</v>
      </c>
      <c r="W15189" t="s">
        <v>15</v>
      </c>
      <c r="X15189" t="s">
        <v>13069</v>
      </c>
      <c r="Y15189" t="s">
        <v>10</v>
      </c>
    </row>
    <row r="15190" spans="1:25" x14ac:dyDescent="0.25">
      <c r="A15190" t="s">
        <v>19464</v>
      </c>
      <c r="B15190">
        <v>4</v>
      </c>
      <c r="C15190">
        <v>4</v>
      </c>
      <c r="D15190">
        <v>4</v>
      </c>
      <c r="E15190">
        <v>3</v>
      </c>
      <c r="F15190">
        <v>5</v>
      </c>
      <c r="G15190">
        <v>4</v>
      </c>
      <c r="H15190">
        <v>4</v>
      </c>
      <c r="I15190">
        <v>3</v>
      </c>
      <c r="J15190">
        <v>5</v>
      </c>
      <c r="K15190">
        <v>36</v>
      </c>
      <c r="L15190">
        <v>4</v>
      </c>
      <c r="M15190">
        <v>4</v>
      </c>
      <c r="N15190">
        <v>3</v>
      </c>
      <c r="O15190">
        <v>4</v>
      </c>
      <c r="P15190">
        <v>4</v>
      </c>
      <c r="Q15190">
        <v>3</v>
      </c>
      <c r="R15190">
        <v>5</v>
      </c>
      <c r="S15190">
        <v>4</v>
      </c>
      <c r="T15190">
        <v>5</v>
      </c>
      <c r="U15190">
        <v>36</v>
      </c>
      <c r="V15190">
        <v>72</v>
      </c>
      <c r="W15190" t="s">
        <v>15</v>
      </c>
      <c r="X15190" t="s">
        <v>13069</v>
      </c>
      <c r="Y15190" t="s">
        <v>10</v>
      </c>
    </row>
    <row r="15191" spans="1:25" x14ac:dyDescent="0.25">
      <c r="A15191" t="s">
        <v>19465</v>
      </c>
      <c r="B15191">
        <v>4</v>
      </c>
      <c r="C15191">
        <v>4</v>
      </c>
      <c r="D15191">
        <v>3</v>
      </c>
      <c r="E15191">
        <v>4</v>
      </c>
      <c r="F15191">
        <v>4</v>
      </c>
      <c r="G15191">
        <v>3</v>
      </c>
      <c r="H15191">
        <v>5</v>
      </c>
      <c r="I15191">
        <v>4</v>
      </c>
      <c r="J15191">
        <v>5</v>
      </c>
      <c r="K15191">
        <v>36</v>
      </c>
      <c r="L15191">
        <v>4</v>
      </c>
      <c r="M15191">
        <v>4</v>
      </c>
      <c r="N15191">
        <v>3</v>
      </c>
      <c r="O15191">
        <v>5</v>
      </c>
      <c r="P15191">
        <v>3</v>
      </c>
      <c r="Q15191">
        <v>5</v>
      </c>
      <c r="R15191">
        <v>4</v>
      </c>
      <c r="S15191">
        <v>4</v>
      </c>
      <c r="T15191">
        <v>3</v>
      </c>
      <c r="U15191">
        <v>35</v>
      </c>
      <c r="V15191">
        <v>71</v>
      </c>
      <c r="W15191" t="s">
        <v>15</v>
      </c>
      <c r="X15191" t="s">
        <v>4760</v>
      </c>
      <c r="Y15191" t="s">
        <v>10</v>
      </c>
    </row>
    <row r="15192" spans="1:25" x14ac:dyDescent="0.25">
      <c r="A15192" t="s">
        <v>19466</v>
      </c>
      <c r="B15192">
        <v>4</v>
      </c>
      <c r="C15192">
        <v>5</v>
      </c>
      <c r="D15192">
        <v>4</v>
      </c>
      <c r="E15192">
        <v>3</v>
      </c>
      <c r="F15192">
        <v>4</v>
      </c>
      <c r="G15192">
        <v>4</v>
      </c>
      <c r="H15192">
        <v>4</v>
      </c>
      <c r="I15192">
        <v>3</v>
      </c>
      <c r="J15192">
        <v>5</v>
      </c>
      <c r="K15192">
        <v>36</v>
      </c>
      <c r="L15192">
        <v>5</v>
      </c>
      <c r="M15192">
        <v>3</v>
      </c>
      <c r="N15192">
        <v>4</v>
      </c>
      <c r="O15192">
        <v>4</v>
      </c>
      <c r="P15192">
        <v>4</v>
      </c>
      <c r="Q15192">
        <v>4</v>
      </c>
      <c r="R15192">
        <v>5</v>
      </c>
      <c r="S15192">
        <v>3</v>
      </c>
      <c r="T15192">
        <v>4</v>
      </c>
      <c r="U15192">
        <v>36</v>
      </c>
      <c r="V15192">
        <v>72</v>
      </c>
      <c r="W15192" t="s">
        <v>61</v>
      </c>
      <c r="X15192" t="s">
        <v>5449</v>
      </c>
      <c r="Y15192" t="s">
        <v>10</v>
      </c>
    </row>
    <row r="15193" spans="1:25" x14ac:dyDescent="0.25">
      <c r="A15193" t="s">
        <v>19467</v>
      </c>
      <c r="B15193">
        <v>4</v>
      </c>
      <c r="C15193">
        <v>5</v>
      </c>
      <c r="D15193">
        <v>4</v>
      </c>
      <c r="E15193">
        <v>3</v>
      </c>
      <c r="F15193">
        <v>4</v>
      </c>
      <c r="G15193">
        <v>4</v>
      </c>
      <c r="H15193">
        <v>4</v>
      </c>
      <c r="I15193">
        <v>3</v>
      </c>
      <c r="J15193">
        <v>5</v>
      </c>
      <c r="K15193">
        <v>36</v>
      </c>
      <c r="L15193">
        <v>5</v>
      </c>
      <c r="M15193">
        <v>3</v>
      </c>
      <c r="N15193">
        <v>4</v>
      </c>
      <c r="O15193">
        <v>4</v>
      </c>
      <c r="P15193">
        <v>4</v>
      </c>
      <c r="Q15193">
        <v>4</v>
      </c>
      <c r="R15193">
        <v>5</v>
      </c>
      <c r="S15193">
        <v>3</v>
      </c>
      <c r="T15193">
        <v>4</v>
      </c>
      <c r="U15193">
        <v>36</v>
      </c>
      <c r="V15193">
        <v>72</v>
      </c>
      <c r="W15193" t="s">
        <v>61</v>
      </c>
      <c r="X15193" t="s">
        <v>5449</v>
      </c>
      <c r="Y15193" t="s">
        <v>10</v>
      </c>
    </row>
    <row r="15194" spans="1:25" x14ac:dyDescent="0.25">
      <c r="A15194" t="s">
        <v>19468</v>
      </c>
      <c r="B15194">
        <v>4</v>
      </c>
      <c r="C15194">
        <v>4</v>
      </c>
      <c r="D15194">
        <v>3</v>
      </c>
      <c r="E15194">
        <v>5</v>
      </c>
      <c r="F15194">
        <v>4</v>
      </c>
      <c r="G15194">
        <v>4</v>
      </c>
      <c r="H15194">
        <v>4</v>
      </c>
      <c r="I15194">
        <v>3</v>
      </c>
      <c r="J15194">
        <v>5</v>
      </c>
      <c r="K15194">
        <v>36</v>
      </c>
      <c r="L15194">
        <v>4</v>
      </c>
      <c r="M15194">
        <v>4</v>
      </c>
      <c r="N15194">
        <v>3</v>
      </c>
      <c r="O15194">
        <v>5</v>
      </c>
      <c r="P15194">
        <v>4</v>
      </c>
      <c r="Q15194">
        <v>4</v>
      </c>
      <c r="R15194">
        <v>5</v>
      </c>
      <c r="S15194">
        <v>3</v>
      </c>
      <c r="T15194">
        <v>4</v>
      </c>
      <c r="U15194">
        <v>36</v>
      </c>
      <c r="V15194">
        <v>72</v>
      </c>
      <c r="W15194" t="s">
        <v>58</v>
      </c>
      <c r="X15194" t="s">
        <v>2598</v>
      </c>
      <c r="Y15194" t="s">
        <v>10</v>
      </c>
    </row>
    <row r="15195" spans="1:25" x14ac:dyDescent="0.25">
      <c r="A15195" t="s">
        <v>19469</v>
      </c>
      <c r="B15195">
        <v>4</v>
      </c>
      <c r="C15195">
        <v>4</v>
      </c>
      <c r="D15195">
        <v>4</v>
      </c>
      <c r="E15195">
        <v>4</v>
      </c>
      <c r="F15195">
        <v>5</v>
      </c>
      <c r="G15195">
        <v>3</v>
      </c>
      <c r="H15195">
        <v>5</v>
      </c>
      <c r="I15195">
        <v>3</v>
      </c>
      <c r="J15195">
        <v>4</v>
      </c>
      <c r="K15195">
        <v>36</v>
      </c>
      <c r="L15195">
        <v>4</v>
      </c>
      <c r="M15195">
        <v>4</v>
      </c>
      <c r="N15195">
        <v>3</v>
      </c>
      <c r="O15195">
        <v>5</v>
      </c>
      <c r="P15195">
        <v>4</v>
      </c>
      <c r="Q15195">
        <v>3</v>
      </c>
      <c r="R15195">
        <v>5</v>
      </c>
      <c r="S15195">
        <v>4</v>
      </c>
      <c r="T15195">
        <v>4</v>
      </c>
      <c r="U15195">
        <v>36</v>
      </c>
      <c r="V15195">
        <v>72</v>
      </c>
      <c r="W15195" t="s">
        <v>58</v>
      </c>
      <c r="X15195" t="s">
        <v>896</v>
      </c>
      <c r="Y15195" t="s">
        <v>10</v>
      </c>
    </row>
    <row r="15196" spans="1:25" x14ac:dyDescent="0.25">
      <c r="A15196" t="s">
        <v>19470</v>
      </c>
      <c r="B15196">
        <v>4</v>
      </c>
      <c r="C15196">
        <v>3</v>
      </c>
      <c r="D15196">
        <v>5</v>
      </c>
      <c r="E15196">
        <v>4</v>
      </c>
      <c r="F15196">
        <v>4</v>
      </c>
      <c r="G15196">
        <v>4</v>
      </c>
      <c r="H15196">
        <v>4</v>
      </c>
      <c r="I15196">
        <v>3</v>
      </c>
      <c r="J15196">
        <v>5</v>
      </c>
      <c r="K15196">
        <v>36</v>
      </c>
      <c r="L15196">
        <v>4</v>
      </c>
      <c r="M15196">
        <v>4</v>
      </c>
      <c r="N15196">
        <v>3</v>
      </c>
      <c r="O15196">
        <v>5</v>
      </c>
      <c r="P15196">
        <v>4</v>
      </c>
      <c r="Q15196">
        <v>5</v>
      </c>
      <c r="R15196">
        <v>4</v>
      </c>
      <c r="S15196">
        <v>3</v>
      </c>
      <c r="T15196">
        <v>4</v>
      </c>
      <c r="U15196">
        <v>36</v>
      </c>
      <c r="V15196">
        <v>72</v>
      </c>
      <c r="W15196" t="s">
        <v>669</v>
      </c>
      <c r="X15196" t="s">
        <v>8620</v>
      </c>
      <c r="Y15196" t="s">
        <v>10</v>
      </c>
    </row>
    <row r="15197" spans="1:25" x14ac:dyDescent="0.25">
      <c r="A15197" t="s">
        <v>19471</v>
      </c>
      <c r="B15197">
        <v>4</v>
      </c>
      <c r="C15197">
        <v>5</v>
      </c>
      <c r="D15197">
        <v>4</v>
      </c>
      <c r="E15197">
        <v>3</v>
      </c>
      <c r="F15197">
        <v>5</v>
      </c>
      <c r="G15197">
        <v>3</v>
      </c>
      <c r="H15197">
        <v>4</v>
      </c>
      <c r="I15197">
        <v>5</v>
      </c>
      <c r="J15197">
        <v>3</v>
      </c>
      <c r="K15197">
        <v>36</v>
      </c>
      <c r="L15197">
        <v>0</v>
      </c>
      <c r="M15197">
        <v>0</v>
      </c>
      <c r="N15197">
        <v>0</v>
      </c>
      <c r="O15197">
        <v>0</v>
      </c>
      <c r="P15197">
        <v>0</v>
      </c>
      <c r="Q15197">
        <v>0</v>
      </c>
      <c r="R15197">
        <v>0</v>
      </c>
      <c r="S15197">
        <v>0</v>
      </c>
      <c r="T15197">
        <v>0</v>
      </c>
      <c r="U15197">
        <v>0</v>
      </c>
      <c r="V15197">
        <v>36</v>
      </c>
      <c r="W15197" t="s">
        <v>669</v>
      </c>
      <c r="X15197" t="s">
        <v>8620</v>
      </c>
      <c r="Y15197" t="s">
        <v>10</v>
      </c>
    </row>
    <row r="15198" spans="1:25" x14ac:dyDescent="0.25">
      <c r="A15198" t="s">
        <v>19472</v>
      </c>
      <c r="B15198">
        <v>4</v>
      </c>
      <c r="C15198">
        <v>5</v>
      </c>
      <c r="D15198">
        <v>4</v>
      </c>
      <c r="E15198">
        <v>3</v>
      </c>
      <c r="F15198">
        <v>5</v>
      </c>
      <c r="G15198">
        <v>3</v>
      </c>
      <c r="H15198">
        <v>4</v>
      </c>
      <c r="I15198">
        <v>4</v>
      </c>
      <c r="J15198">
        <v>3</v>
      </c>
      <c r="K15198">
        <v>35</v>
      </c>
      <c r="L15198">
        <v>4</v>
      </c>
      <c r="M15198">
        <v>3</v>
      </c>
      <c r="N15198">
        <v>4</v>
      </c>
      <c r="O15198">
        <v>4</v>
      </c>
      <c r="P15198">
        <v>4</v>
      </c>
      <c r="Q15198">
        <v>5</v>
      </c>
      <c r="R15198">
        <v>5</v>
      </c>
      <c r="S15198">
        <v>3</v>
      </c>
      <c r="T15198">
        <v>4</v>
      </c>
      <c r="U15198">
        <v>36</v>
      </c>
      <c r="V15198">
        <v>71</v>
      </c>
      <c r="W15198" t="s">
        <v>91</v>
      </c>
      <c r="X15198" t="s">
        <v>162</v>
      </c>
      <c r="Y15198" t="s">
        <v>10</v>
      </c>
    </row>
    <row r="15199" spans="1:25" x14ac:dyDescent="0.25">
      <c r="A15199" t="s">
        <v>19473</v>
      </c>
      <c r="B15199">
        <v>4</v>
      </c>
      <c r="C15199">
        <v>4</v>
      </c>
      <c r="D15199">
        <v>5</v>
      </c>
      <c r="E15199">
        <v>3</v>
      </c>
      <c r="F15199">
        <v>5</v>
      </c>
      <c r="G15199">
        <v>4</v>
      </c>
      <c r="H15199">
        <v>3</v>
      </c>
      <c r="I15199">
        <v>4</v>
      </c>
      <c r="J15199">
        <v>4</v>
      </c>
      <c r="K15199">
        <v>36</v>
      </c>
      <c r="L15199">
        <v>4</v>
      </c>
      <c r="M15199">
        <v>4</v>
      </c>
      <c r="N15199">
        <v>4</v>
      </c>
      <c r="O15199">
        <v>3</v>
      </c>
      <c r="P15199">
        <v>5</v>
      </c>
      <c r="Q15199">
        <v>4</v>
      </c>
      <c r="R15199">
        <v>5</v>
      </c>
      <c r="S15199">
        <v>3</v>
      </c>
      <c r="T15199">
        <v>4</v>
      </c>
      <c r="U15199">
        <v>36</v>
      </c>
      <c r="V15199">
        <v>72</v>
      </c>
      <c r="W15199" t="s">
        <v>665</v>
      </c>
      <c r="X15199" t="s">
        <v>7320</v>
      </c>
      <c r="Y15199" t="s">
        <v>10</v>
      </c>
    </row>
    <row r="15200" spans="1:25" x14ac:dyDescent="0.25">
      <c r="A15200" t="s">
        <v>19474</v>
      </c>
      <c r="B15200">
        <v>5</v>
      </c>
      <c r="C15200">
        <v>3</v>
      </c>
      <c r="D15200">
        <v>4</v>
      </c>
      <c r="E15200">
        <v>4</v>
      </c>
      <c r="F15200">
        <v>4</v>
      </c>
      <c r="G15200">
        <v>4</v>
      </c>
      <c r="H15200">
        <v>3</v>
      </c>
      <c r="I15200">
        <v>4</v>
      </c>
      <c r="J15200">
        <v>5</v>
      </c>
      <c r="K15200">
        <v>36</v>
      </c>
      <c r="L15200">
        <v>4</v>
      </c>
      <c r="M15200">
        <v>3</v>
      </c>
      <c r="N15200">
        <v>4</v>
      </c>
      <c r="O15200">
        <v>4</v>
      </c>
      <c r="P15200">
        <v>4</v>
      </c>
      <c r="Q15200">
        <v>4</v>
      </c>
      <c r="R15200">
        <v>4</v>
      </c>
      <c r="S15200">
        <v>3</v>
      </c>
      <c r="T15200">
        <v>5</v>
      </c>
      <c r="U15200">
        <v>35</v>
      </c>
      <c r="V15200">
        <v>71</v>
      </c>
      <c r="W15200" t="s">
        <v>2541</v>
      </c>
      <c r="X15200" t="s">
        <v>8775</v>
      </c>
      <c r="Y15200" t="s">
        <v>74</v>
      </c>
    </row>
    <row r="15201" spans="1:25" x14ac:dyDescent="0.25">
      <c r="A15201" t="s">
        <v>19475</v>
      </c>
      <c r="B15201">
        <v>4</v>
      </c>
      <c r="C15201">
        <v>4</v>
      </c>
      <c r="D15201">
        <v>4</v>
      </c>
      <c r="E15201">
        <v>4</v>
      </c>
      <c r="F15201">
        <v>3</v>
      </c>
      <c r="G15201">
        <v>4</v>
      </c>
      <c r="H15201">
        <v>3</v>
      </c>
      <c r="I15201">
        <v>5</v>
      </c>
      <c r="J15201">
        <v>4</v>
      </c>
      <c r="K15201">
        <v>35</v>
      </c>
      <c r="L15201">
        <v>3</v>
      </c>
      <c r="M15201">
        <v>4</v>
      </c>
      <c r="N15201">
        <v>3</v>
      </c>
      <c r="O15201">
        <v>4</v>
      </c>
      <c r="P15201">
        <v>4</v>
      </c>
      <c r="Q15201">
        <v>5</v>
      </c>
      <c r="R15201">
        <v>4</v>
      </c>
      <c r="S15201">
        <v>5</v>
      </c>
      <c r="T15201">
        <v>4</v>
      </c>
      <c r="U15201">
        <v>36</v>
      </c>
      <c r="V15201">
        <v>71</v>
      </c>
      <c r="W15201" t="s">
        <v>97</v>
      </c>
      <c r="X15201" t="s">
        <v>19476</v>
      </c>
      <c r="Y15201" t="s">
        <v>44</v>
      </c>
    </row>
    <row r="15202" spans="1:25" x14ac:dyDescent="0.25">
      <c r="A15202" t="s">
        <v>19477</v>
      </c>
      <c r="B15202">
        <v>4</v>
      </c>
      <c r="C15202">
        <v>3</v>
      </c>
      <c r="D15202">
        <v>4</v>
      </c>
      <c r="E15202">
        <v>5</v>
      </c>
      <c r="F15202">
        <v>4</v>
      </c>
      <c r="G15202">
        <v>4</v>
      </c>
      <c r="H15202">
        <v>3</v>
      </c>
      <c r="I15202">
        <v>4</v>
      </c>
      <c r="J15202">
        <v>5</v>
      </c>
      <c r="K15202">
        <v>36</v>
      </c>
      <c r="L15202">
        <v>5</v>
      </c>
      <c r="M15202">
        <v>4</v>
      </c>
      <c r="N15202">
        <v>4</v>
      </c>
      <c r="O15202">
        <v>4</v>
      </c>
      <c r="P15202">
        <v>3</v>
      </c>
      <c r="Q15202">
        <v>5</v>
      </c>
      <c r="R15202">
        <v>3</v>
      </c>
      <c r="S15202">
        <v>4</v>
      </c>
      <c r="T15202">
        <v>4</v>
      </c>
      <c r="U15202">
        <v>36</v>
      </c>
      <c r="V15202">
        <v>72</v>
      </c>
      <c r="W15202" t="s">
        <v>12</v>
      </c>
      <c r="X15202" t="s">
        <v>19478</v>
      </c>
      <c r="Y15202" t="s">
        <v>10</v>
      </c>
    </row>
    <row r="15203" spans="1:25" x14ac:dyDescent="0.25">
      <c r="A15203" t="s">
        <v>19479</v>
      </c>
      <c r="B15203">
        <v>4</v>
      </c>
      <c r="C15203">
        <v>3</v>
      </c>
      <c r="D15203">
        <v>4</v>
      </c>
      <c r="E15203">
        <v>5</v>
      </c>
      <c r="F15203">
        <v>4</v>
      </c>
      <c r="G15203">
        <v>5</v>
      </c>
      <c r="H15203">
        <v>4</v>
      </c>
      <c r="I15203">
        <v>3</v>
      </c>
      <c r="J15203">
        <v>4</v>
      </c>
      <c r="K15203">
        <v>36</v>
      </c>
      <c r="L15203">
        <v>4</v>
      </c>
      <c r="M15203">
        <v>3</v>
      </c>
      <c r="N15203">
        <v>4</v>
      </c>
      <c r="O15203">
        <v>5</v>
      </c>
      <c r="P15203">
        <v>4</v>
      </c>
      <c r="Q15203">
        <v>5</v>
      </c>
      <c r="R15203">
        <v>3</v>
      </c>
      <c r="S15203">
        <v>4</v>
      </c>
      <c r="T15203">
        <v>4</v>
      </c>
      <c r="U15203">
        <v>36</v>
      </c>
      <c r="V15203">
        <v>72</v>
      </c>
      <c r="W15203" t="s">
        <v>143</v>
      </c>
      <c r="X15203" t="s">
        <v>19480</v>
      </c>
      <c r="Y15203" t="s">
        <v>10</v>
      </c>
    </row>
    <row r="15204" spans="1:25" x14ac:dyDescent="0.25">
      <c r="A15204" t="s">
        <v>19481</v>
      </c>
      <c r="B15204">
        <v>4</v>
      </c>
      <c r="C15204">
        <v>4</v>
      </c>
      <c r="D15204">
        <v>3</v>
      </c>
      <c r="E15204">
        <v>4</v>
      </c>
      <c r="F15204">
        <v>5</v>
      </c>
      <c r="G15204">
        <v>3</v>
      </c>
      <c r="H15204">
        <v>4</v>
      </c>
      <c r="I15204">
        <v>5</v>
      </c>
      <c r="J15204">
        <v>4</v>
      </c>
      <c r="K15204">
        <v>36</v>
      </c>
      <c r="L15204">
        <v>0</v>
      </c>
      <c r="M15204">
        <v>0</v>
      </c>
      <c r="N15204">
        <v>0</v>
      </c>
      <c r="O15204">
        <v>0</v>
      </c>
      <c r="P15204">
        <v>0</v>
      </c>
      <c r="Q15204">
        <v>0</v>
      </c>
      <c r="R15204">
        <v>0</v>
      </c>
      <c r="S15204">
        <v>0</v>
      </c>
      <c r="T15204">
        <v>0</v>
      </c>
      <c r="U15204">
        <v>0</v>
      </c>
      <c r="V15204">
        <v>36</v>
      </c>
      <c r="W15204" t="s">
        <v>756</v>
      </c>
      <c r="X15204" t="s">
        <v>1008</v>
      </c>
      <c r="Y15204" t="s">
        <v>10</v>
      </c>
    </row>
    <row r="15205" spans="1:25" x14ac:dyDescent="0.25">
      <c r="A15205" t="s">
        <v>19482</v>
      </c>
      <c r="B15205">
        <v>4</v>
      </c>
      <c r="C15205">
        <v>4</v>
      </c>
      <c r="D15205">
        <v>3</v>
      </c>
      <c r="E15205">
        <v>4</v>
      </c>
      <c r="F15205">
        <v>5</v>
      </c>
      <c r="G15205">
        <v>3</v>
      </c>
      <c r="H15205">
        <v>4</v>
      </c>
      <c r="I15205">
        <v>5</v>
      </c>
      <c r="J15205">
        <v>4</v>
      </c>
      <c r="K15205">
        <v>36</v>
      </c>
      <c r="L15205">
        <v>4</v>
      </c>
      <c r="M15205">
        <v>4</v>
      </c>
      <c r="N15205">
        <v>3</v>
      </c>
      <c r="O15205">
        <v>5</v>
      </c>
      <c r="P15205">
        <v>4</v>
      </c>
      <c r="Q15205">
        <v>4</v>
      </c>
      <c r="R15205">
        <v>4</v>
      </c>
      <c r="S15205">
        <v>3</v>
      </c>
      <c r="T15205">
        <v>5</v>
      </c>
      <c r="U15205">
        <v>36</v>
      </c>
      <c r="V15205">
        <v>72</v>
      </c>
      <c r="W15205" t="s">
        <v>756</v>
      </c>
      <c r="X15205" t="s">
        <v>19483</v>
      </c>
      <c r="Y15205" t="s">
        <v>10</v>
      </c>
    </row>
    <row r="15206" spans="1:25" x14ac:dyDescent="0.25">
      <c r="A15206" t="s">
        <v>19484</v>
      </c>
      <c r="B15206">
        <v>4</v>
      </c>
      <c r="C15206">
        <v>3</v>
      </c>
      <c r="D15206">
        <v>4</v>
      </c>
      <c r="E15206">
        <v>3</v>
      </c>
      <c r="F15206">
        <v>3</v>
      </c>
      <c r="G15206">
        <v>4</v>
      </c>
      <c r="H15206">
        <v>3</v>
      </c>
      <c r="I15206">
        <v>4</v>
      </c>
      <c r="J15206">
        <v>4</v>
      </c>
      <c r="K15206">
        <v>32</v>
      </c>
      <c r="L15206">
        <v>3</v>
      </c>
      <c r="M15206">
        <v>3</v>
      </c>
      <c r="N15206">
        <v>3</v>
      </c>
      <c r="O15206">
        <v>4</v>
      </c>
      <c r="P15206">
        <v>4</v>
      </c>
      <c r="Q15206">
        <v>3</v>
      </c>
      <c r="R15206">
        <v>4</v>
      </c>
      <c r="S15206">
        <v>3</v>
      </c>
      <c r="T15206">
        <v>5</v>
      </c>
      <c r="U15206">
        <v>32</v>
      </c>
      <c r="V15206">
        <v>64</v>
      </c>
      <c r="W15206" t="s">
        <v>110</v>
      </c>
      <c r="X15206" t="s">
        <v>7740</v>
      </c>
      <c r="Y15206" t="s">
        <v>10</v>
      </c>
    </row>
    <row r="15207" spans="1:25" x14ac:dyDescent="0.25">
      <c r="A15207" t="s">
        <v>19485</v>
      </c>
      <c r="B15207">
        <v>4</v>
      </c>
      <c r="C15207">
        <v>4</v>
      </c>
      <c r="D15207">
        <v>3</v>
      </c>
      <c r="E15207">
        <v>4</v>
      </c>
      <c r="F15207">
        <v>5</v>
      </c>
      <c r="G15207">
        <v>4</v>
      </c>
      <c r="H15207">
        <v>3</v>
      </c>
      <c r="I15207">
        <v>4</v>
      </c>
      <c r="J15207">
        <v>5</v>
      </c>
      <c r="K15207">
        <v>36</v>
      </c>
      <c r="L15207">
        <v>5</v>
      </c>
      <c r="M15207">
        <v>4</v>
      </c>
      <c r="N15207">
        <v>5</v>
      </c>
      <c r="O15207">
        <v>4</v>
      </c>
      <c r="P15207">
        <v>4</v>
      </c>
      <c r="Q15207">
        <v>3</v>
      </c>
      <c r="R15207">
        <v>4</v>
      </c>
      <c r="S15207">
        <v>3</v>
      </c>
      <c r="T15207">
        <v>4</v>
      </c>
      <c r="U15207">
        <v>36</v>
      </c>
      <c r="V15207">
        <v>72</v>
      </c>
      <c r="W15207" t="s">
        <v>58</v>
      </c>
      <c r="X15207" t="s">
        <v>896</v>
      </c>
      <c r="Y15207" t="s">
        <v>10</v>
      </c>
    </row>
    <row r="15208" spans="1:25" x14ac:dyDescent="0.25">
      <c r="A15208" t="s">
        <v>19486</v>
      </c>
      <c r="B15208">
        <v>4</v>
      </c>
      <c r="C15208">
        <v>5</v>
      </c>
      <c r="D15208">
        <v>4</v>
      </c>
      <c r="E15208">
        <v>3</v>
      </c>
      <c r="F15208">
        <v>5</v>
      </c>
      <c r="G15208">
        <v>3</v>
      </c>
      <c r="H15208">
        <v>4</v>
      </c>
      <c r="I15208">
        <v>3</v>
      </c>
      <c r="J15208">
        <v>5</v>
      </c>
      <c r="K15208">
        <v>36</v>
      </c>
      <c r="L15208">
        <v>4</v>
      </c>
      <c r="M15208">
        <v>3</v>
      </c>
      <c r="N15208">
        <v>4</v>
      </c>
      <c r="O15208">
        <v>4</v>
      </c>
      <c r="P15208">
        <v>4</v>
      </c>
      <c r="Q15208">
        <v>4</v>
      </c>
      <c r="R15208">
        <v>3</v>
      </c>
      <c r="S15208">
        <v>5</v>
      </c>
      <c r="T15208">
        <v>4</v>
      </c>
      <c r="U15208">
        <v>35</v>
      </c>
      <c r="V15208">
        <v>71</v>
      </c>
      <c r="W15208" t="s">
        <v>622</v>
      </c>
      <c r="X15208" t="s">
        <v>623</v>
      </c>
      <c r="Y15208" t="s">
        <v>10</v>
      </c>
    </row>
    <row r="15209" spans="1:25" x14ac:dyDescent="0.25">
      <c r="A15209" t="s">
        <v>19487</v>
      </c>
      <c r="B15209">
        <v>4</v>
      </c>
      <c r="C15209">
        <v>4</v>
      </c>
      <c r="D15209">
        <v>4</v>
      </c>
      <c r="E15209">
        <v>4</v>
      </c>
      <c r="F15209">
        <v>4</v>
      </c>
      <c r="G15209">
        <v>5</v>
      </c>
      <c r="H15209">
        <v>4</v>
      </c>
      <c r="I15209">
        <v>3</v>
      </c>
      <c r="J15209">
        <v>3</v>
      </c>
      <c r="K15209">
        <v>35</v>
      </c>
      <c r="L15209">
        <v>4</v>
      </c>
      <c r="M15209">
        <v>3</v>
      </c>
      <c r="N15209">
        <v>4</v>
      </c>
      <c r="O15209">
        <v>4</v>
      </c>
      <c r="P15209">
        <v>5</v>
      </c>
      <c r="Q15209">
        <v>5</v>
      </c>
      <c r="R15209">
        <v>4</v>
      </c>
      <c r="S15209">
        <v>3</v>
      </c>
      <c r="T15209">
        <v>5</v>
      </c>
      <c r="U15209">
        <v>37</v>
      </c>
      <c r="V15209">
        <v>72</v>
      </c>
      <c r="W15209" t="s">
        <v>15</v>
      </c>
      <c r="X15209" t="s">
        <v>19488</v>
      </c>
      <c r="Y15209" t="s">
        <v>10</v>
      </c>
    </row>
    <row r="15210" spans="1:25" x14ac:dyDescent="0.25">
      <c r="A15210" t="s">
        <v>19489</v>
      </c>
      <c r="B15210">
        <v>4</v>
      </c>
      <c r="C15210">
        <v>4</v>
      </c>
      <c r="D15210">
        <v>4</v>
      </c>
      <c r="E15210">
        <v>3</v>
      </c>
      <c r="F15210">
        <v>4</v>
      </c>
      <c r="G15210">
        <v>3</v>
      </c>
      <c r="H15210">
        <v>5</v>
      </c>
      <c r="I15210">
        <v>4</v>
      </c>
      <c r="J15210">
        <v>4</v>
      </c>
      <c r="K15210">
        <v>35</v>
      </c>
      <c r="L15210">
        <v>0</v>
      </c>
      <c r="M15210">
        <v>0</v>
      </c>
      <c r="N15210">
        <v>0</v>
      </c>
      <c r="O15210">
        <v>0</v>
      </c>
      <c r="P15210">
        <v>0</v>
      </c>
      <c r="Q15210">
        <v>0</v>
      </c>
      <c r="R15210">
        <v>0</v>
      </c>
      <c r="S15210">
        <v>0</v>
      </c>
      <c r="T15210">
        <v>0</v>
      </c>
      <c r="U15210">
        <v>0</v>
      </c>
      <c r="V15210">
        <v>35</v>
      </c>
      <c r="W15210" t="s">
        <v>58</v>
      </c>
      <c r="X15210" t="s">
        <v>7749</v>
      </c>
      <c r="Y15210" t="s">
        <v>10</v>
      </c>
    </row>
    <row r="15211" spans="1:25" x14ac:dyDescent="0.25">
      <c r="A15211" t="s">
        <v>19490</v>
      </c>
      <c r="B15211">
        <v>5</v>
      </c>
      <c r="C15211">
        <v>3</v>
      </c>
      <c r="D15211">
        <v>5</v>
      </c>
      <c r="E15211">
        <v>4</v>
      </c>
      <c r="F15211">
        <v>4</v>
      </c>
      <c r="G15211">
        <v>3</v>
      </c>
      <c r="H15211">
        <v>4</v>
      </c>
      <c r="I15211">
        <v>3</v>
      </c>
      <c r="J15211">
        <v>4</v>
      </c>
      <c r="K15211">
        <v>35</v>
      </c>
      <c r="L15211">
        <v>0</v>
      </c>
      <c r="M15211">
        <v>0</v>
      </c>
      <c r="N15211">
        <v>0</v>
      </c>
      <c r="O15211">
        <v>0</v>
      </c>
      <c r="P15211">
        <v>0</v>
      </c>
      <c r="Q15211">
        <v>0</v>
      </c>
      <c r="R15211">
        <v>0</v>
      </c>
      <c r="S15211">
        <v>0</v>
      </c>
      <c r="T15211">
        <v>0</v>
      </c>
      <c r="U15211">
        <v>0</v>
      </c>
      <c r="V15211">
        <v>35</v>
      </c>
      <c r="W15211" t="s">
        <v>58</v>
      </c>
      <c r="X15211" t="s">
        <v>7749</v>
      </c>
      <c r="Y15211" t="s">
        <v>10</v>
      </c>
    </row>
    <row r="15212" spans="1:25" x14ac:dyDescent="0.25">
      <c r="A15212" t="s">
        <v>19491</v>
      </c>
      <c r="B15212">
        <v>4</v>
      </c>
      <c r="C15212">
        <v>4</v>
      </c>
      <c r="D15212">
        <v>3</v>
      </c>
      <c r="E15212">
        <v>4</v>
      </c>
      <c r="F15212">
        <v>4</v>
      </c>
      <c r="G15212">
        <v>4</v>
      </c>
      <c r="H15212">
        <v>4</v>
      </c>
      <c r="I15212">
        <v>5</v>
      </c>
      <c r="J15212">
        <v>3</v>
      </c>
      <c r="K15212">
        <v>35</v>
      </c>
      <c r="L15212">
        <v>0</v>
      </c>
      <c r="M15212">
        <v>0</v>
      </c>
      <c r="N15212">
        <v>0</v>
      </c>
      <c r="O15212">
        <v>0</v>
      </c>
      <c r="P15212">
        <v>0</v>
      </c>
      <c r="Q15212">
        <v>0</v>
      </c>
      <c r="R15212">
        <v>0</v>
      </c>
      <c r="S15212">
        <v>0</v>
      </c>
      <c r="T15212">
        <v>0</v>
      </c>
      <c r="U15212">
        <v>0</v>
      </c>
      <c r="V15212">
        <v>35</v>
      </c>
      <c r="W15212" t="s">
        <v>58</v>
      </c>
      <c r="X15212" t="s">
        <v>7749</v>
      </c>
      <c r="Y15212" t="s">
        <v>10</v>
      </c>
    </row>
    <row r="15213" spans="1:25" x14ac:dyDescent="0.25">
      <c r="A15213" t="s">
        <v>19492</v>
      </c>
      <c r="B15213">
        <v>4</v>
      </c>
      <c r="C15213">
        <v>3</v>
      </c>
      <c r="D15213">
        <v>5</v>
      </c>
      <c r="E15213">
        <v>4</v>
      </c>
      <c r="F15213">
        <v>4</v>
      </c>
      <c r="G15213">
        <v>3</v>
      </c>
      <c r="H15213">
        <v>5</v>
      </c>
      <c r="I15213">
        <v>4</v>
      </c>
      <c r="J15213">
        <v>4</v>
      </c>
      <c r="K15213">
        <v>36</v>
      </c>
      <c r="L15213">
        <v>0</v>
      </c>
      <c r="M15213">
        <v>0</v>
      </c>
      <c r="N15213">
        <v>0</v>
      </c>
      <c r="O15213">
        <v>0</v>
      </c>
      <c r="P15213">
        <v>0</v>
      </c>
      <c r="Q15213">
        <v>0</v>
      </c>
      <c r="R15213">
        <v>0</v>
      </c>
      <c r="S15213">
        <v>0</v>
      </c>
      <c r="T15213">
        <v>0</v>
      </c>
      <c r="U15213">
        <v>0</v>
      </c>
      <c r="V15213">
        <v>36</v>
      </c>
      <c r="W15213" t="s">
        <v>102</v>
      </c>
      <c r="X15213" t="s">
        <v>19493</v>
      </c>
      <c r="Y15213" t="s">
        <v>44</v>
      </c>
    </row>
    <row r="15214" spans="1:25" x14ac:dyDescent="0.25">
      <c r="A15214" t="s">
        <v>19494</v>
      </c>
      <c r="B15214">
        <v>4</v>
      </c>
      <c r="C15214">
        <v>3</v>
      </c>
      <c r="D15214">
        <v>5</v>
      </c>
      <c r="E15214">
        <v>3</v>
      </c>
      <c r="F15214">
        <v>4</v>
      </c>
      <c r="G15214">
        <v>3</v>
      </c>
      <c r="H15214">
        <v>5</v>
      </c>
      <c r="I15214">
        <v>4</v>
      </c>
      <c r="J15214">
        <v>4</v>
      </c>
      <c r="K15214">
        <v>35</v>
      </c>
      <c r="L15214">
        <v>0</v>
      </c>
      <c r="M15214">
        <v>0</v>
      </c>
      <c r="N15214">
        <v>0</v>
      </c>
      <c r="O15214">
        <v>0</v>
      </c>
      <c r="P15214">
        <v>0</v>
      </c>
      <c r="Q15214">
        <v>0</v>
      </c>
      <c r="R15214">
        <v>0</v>
      </c>
      <c r="S15214">
        <v>0</v>
      </c>
      <c r="T15214">
        <v>0</v>
      </c>
      <c r="U15214">
        <v>0</v>
      </c>
      <c r="V15214">
        <v>35</v>
      </c>
      <c r="W15214" t="s">
        <v>102</v>
      </c>
      <c r="X15214" t="s">
        <v>19493</v>
      </c>
      <c r="Y15214" t="s">
        <v>44</v>
      </c>
    </row>
    <row r="15215" spans="1:25" x14ac:dyDescent="0.25">
      <c r="A15215" t="s">
        <v>19495</v>
      </c>
      <c r="B15215">
        <v>4</v>
      </c>
      <c r="C15215">
        <v>3</v>
      </c>
      <c r="D15215">
        <v>4</v>
      </c>
      <c r="E15215">
        <v>4</v>
      </c>
      <c r="F15215">
        <v>4</v>
      </c>
      <c r="G15215">
        <v>4</v>
      </c>
      <c r="H15215">
        <v>3</v>
      </c>
      <c r="I15215">
        <v>4</v>
      </c>
      <c r="J15215">
        <v>5</v>
      </c>
      <c r="K15215">
        <v>35</v>
      </c>
      <c r="L15215">
        <v>5</v>
      </c>
      <c r="M15215">
        <v>4</v>
      </c>
      <c r="N15215">
        <v>4</v>
      </c>
      <c r="O15215">
        <v>4</v>
      </c>
      <c r="P15215">
        <v>3</v>
      </c>
      <c r="Q15215">
        <v>4</v>
      </c>
      <c r="R15215">
        <v>3</v>
      </c>
      <c r="S15215">
        <v>4</v>
      </c>
      <c r="T15215">
        <v>3</v>
      </c>
      <c r="U15215">
        <v>34</v>
      </c>
      <c r="V15215">
        <v>69</v>
      </c>
      <c r="W15215" t="s">
        <v>152</v>
      </c>
      <c r="X15215" t="s">
        <v>19496</v>
      </c>
      <c r="Y15215" t="s">
        <v>10</v>
      </c>
    </row>
    <row r="15216" spans="1:25" x14ac:dyDescent="0.25">
      <c r="A15216" t="s">
        <v>19497</v>
      </c>
      <c r="B15216">
        <v>4</v>
      </c>
      <c r="C15216">
        <v>3</v>
      </c>
      <c r="D15216">
        <v>4</v>
      </c>
      <c r="E15216">
        <v>4</v>
      </c>
      <c r="F15216">
        <v>4</v>
      </c>
      <c r="G15216">
        <v>4</v>
      </c>
      <c r="H15216">
        <v>3</v>
      </c>
      <c r="I15216">
        <v>4</v>
      </c>
      <c r="J15216">
        <v>5</v>
      </c>
      <c r="K15216">
        <v>35</v>
      </c>
      <c r="L15216">
        <v>5</v>
      </c>
      <c r="M15216">
        <v>4</v>
      </c>
      <c r="N15216">
        <v>4</v>
      </c>
      <c r="O15216">
        <v>4</v>
      </c>
      <c r="P15216">
        <v>3</v>
      </c>
      <c r="Q15216">
        <v>4</v>
      </c>
      <c r="R15216">
        <v>3</v>
      </c>
      <c r="S15216">
        <v>4</v>
      </c>
      <c r="T15216">
        <v>3</v>
      </c>
      <c r="U15216">
        <v>34</v>
      </c>
      <c r="V15216">
        <v>69</v>
      </c>
      <c r="W15216" t="s">
        <v>152</v>
      </c>
      <c r="X15216" t="s">
        <v>19496</v>
      </c>
      <c r="Y15216" t="s">
        <v>10</v>
      </c>
    </row>
    <row r="15217" spans="1:25" x14ac:dyDescent="0.25">
      <c r="A15217" t="s">
        <v>19498</v>
      </c>
      <c r="B15217">
        <v>4</v>
      </c>
      <c r="C15217">
        <v>3</v>
      </c>
      <c r="D15217">
        <v>3</v>
      </c>
      <c r="E15217">
        <v>3</v>
      </c>
      <c r="F15217">
        <v>3</v>
      </c>
      <c r="G15217">
        <v>3</v>
      </c>
      <c r="H15217">
        <v>3</v>
      </c>
      <c r="I15217">
        <v>3</v>
      </c>
      <c r="J15217">
        <v>4</v>
      </c>
      <c r="K15217">
        <v>29</v>
      </c>
      <c r="L15217">
        <v>4</v>
      </c>
      <c r="M15217">
        <v>3</v>
      </c>
      <c r="N15217">
        <v>3</v>
      </c>
      <c r="O15217">
        <v>3</v>
      </c>
      <c r="P15217">
        <v>3</v>
      </c>
      <c r="Q15217">
        <v>3</v>
      </c>
      <c r="R15217">
        <v>3</v>
      </c>
      <c r="S15217">
        <v>3</v>
      </c>
      <c r="T15217">
        <v>4</v>
      </c>
      <c r="U15217">
        <v>29</v>
      </c>
      <c r="V15217">
        <v>58</v>
      </c>
      <c r="W15217" t="s">
        <v>176</v>
      </c>
      <c r="X15217" t="s">
        <v>4918</v>
      </c>
      <c r="Y15217" t="s">
        <v>10</v>
      </c>
    </row>
    <row r="15218" spans="1:25" x14ac:dyDescent="0.25">
      <c r="A15218" t="s">
        <v>19500</v>
      </c>
      <c r="B15218">
        <v>4</v>
      </c>
      <c r="C15218">
        <v>4</v>
      </c>
      <c r="D15218">
        <v>4</v>
      </c>
      <c r="E15218">
        <v>4</v>
      </c>
      <c r="F15218">
        <v>4</v>
      </c>
      <c r="G15218">
        <v>4</v>
      </c>
      <c r="H15218">
        <v>3</v>
      </c>
      <c r="I15218">
        <v>5</v>
      </c>
      <c r="J15218">
        <v>3</v>
      </c>
      <c r="K15218">
        <v>35</v>
      </c>
      <c r="L15218">
        <v>4</v>
      </c>
      <c r="M15218">
        <v>4</v>
      </c>
      <c r="N15218">
        <v>4</v>
      </c>
      <c r="O15218">
        <v>4</v>
      </c>
      <c r="P15218">
        <v>4</v>
      </c>
      <c r="Q15218">
        <v>4</v>
      </c>
      <c r="R15218">
        <v>3</v>
      </c>
      <c r="S15218">
        <v>5</v>
      </c>
      <c r="T15218">
        <v>3</v>
      </c>
      <c r="U15218">
        <v>35</v>
      </c>
      <c r="V15218">
        <v>70</v>
      </c>
      <c r="W15218" t="s">
        <v>110</v>
      </c>
      <c r="X15218" t="s">
        <v>19501</v>
      </c>
      <c r="Y15218" t="s">
        <v>10</v>
      </c>
    </row>
    <row r="15219" spans="1:25" x14ac:dyDescent="0.25">
      <c r="A15219" t="s">
        <v>19502</v>
      </c>
      <c r="B15219">
        <v>4</v>
      </c>
      <c r="C15219">
        <v>5</v>
      </c>
      <c r="D15219">
        <v>4</v>
      </c>
      <c r="E15219">
        <v>4</v>
      </c>
      <c r="F15219">
        <v>3</v>
      </c>
      <c r="G15219">
        <v>4</v>
      </c>
      <c r="H15219">
        <v>5</v>
      </c>
      <c r="I15219">
        <v>3</v>
      </c>
      <c r="J15219">
        <v>4</v>
      </c>
      <c r="K15219">
        <v>36</v>
      </c>
      <c r="L15219">
        <v>4</v>
      </c>
      <c r="M15219">
        <v>4</v>
      </c>
      <c r="N15219">
        <v>5</v>
      </c>
      <c r="O15219">
        <v>3</v>
      </c>
      <c r="P15219">
        <v>4</v>
      </c>
      <c r="Q15219">
        <v>4</v>
      </c>
      <c r="R15219">
        <v>3</v>
      </c>
      <c r="S15219">
        <v>5</v>
      </c>
      <c r="T15219">
        <v>4</v>
      </c>
      <c r="U15219">
        <v>36</v>
      </c>
      <c r="V15219">
        <v>72</v>
      </c>
      <c r="W15219" t="s">
        <v>730</v>
      </c>
      <c r="X15219" t="s">
        <v>2961</v>
      </c>
      <c r="Y15219" t="s">
        <v>10</v>
      </c>
    </row>
    <row r="15220" spans="1:25" x14ac:dyDescent="0.25">
      <c r="A15220" t="s">
        <v>19503</v>
      </c>
      <c r="B15220">
        <v>5</v>
      </c>
      <c r="C15220">
        <v>4</v>
      </c>
      <c r="D15220">
        <v>4</v>
      </c>
      <c r="E15220">
        <v>4</v>
      </c>
      <c r="F15220">
        <v>4</v>
      </c>
      <c r="G15220">
        <v>3</v>
      </c>
      <c r="H15220">
        <v>4</v>
      </c>
      <c r="I15220">
        <v>3</v>
      </c>
      <c r="J15220">
        <v>5</v>
      </c>
      <c r="K15220">
        <v>36</v>
      </c>
      <c r="L15220">
        <v>5</v>
      </c>
      <c r="M15220">
        <v>4</v>
      </c>
      <c r="N15220">
        <v>4</v>
      </c>
      <c r="O15220">
        <v>4</v>
      </c>
      <c r="P15220">
        <v>4</v>
      </c>
      <c r="Q15220">
        <v>3</v>
      </c>
      <c r="R15220">
        <v>4</v>
      </c>
      <c r="S15220">
        <v>3</v>
      </c>
      <c r="T15220">
        <v>5</v>
      </c>
      <c r="U15220">
        <v>36</v>
      </c>
      <c r="V15220">
        <v>72</v>
      </c>
      <c r="W15220" t="s">
        <v>152</v>
      </c>
      <c r="X15220" t="s">
        <v>19504</v>
      </c>
      <c r="Y15220" t="s">
        <v>10</v>
      </c>
    </row>
    <row r="15221" spans="1:25" x14ac:dyDescent="0.25">
      <c r="A15221" t="s">
        <v>19503</v>
      </c>
      <c r="B15221">
        <v>5</v>
      </c>
      <c r="C15221">
        <v>4</v>
      </c>
      <c r="D15221">
        <v>3</v>
      </c>
      <c r="E15221">
        <v>4</v>
      </c>
      <c r="F15221">
        <v>5</v>
      </c>
      <c r="G15221">
        <v>4</v>
      </c>
      <c r="H15221">
        <v>4</v>
      </c>
      <c r="I15221">
        <v>3</v>
      </c>
      <c r="J15221">
        <v>4</v>
      </c>
      <c r="K15221">
        <v>36</v>
      </c>
      <c r="L15221">
        <v>5</v>
      </c>
      <c r="M15221">
        <v>4</v>
      </c>
      <c r="N15221">
        <v>4</v>
      </c>
      <c r="O15221">
        <v>4</v>
      </c>
      <c r="P15221">
        <v>4</v>
      </c>
      <c r="Q15221">
        <v>3</v>
      </c>
      <c r="R15221">
        <v>4</v>
      </c>
      <c r="S15221">
        <v>3</v>
      </c>
      <c r="T15221">
        <v>5</v>
      </c>
      <c r="U15221">
        <v>36</v>
      </c>
      <c r="V15221">
        <v>72</v>
      </c>
      <c r="W15221" t="s">
        <v>152</v>
      </c>
      <c r="X15221" t="s">
        <v>19504</v>
      </c>
      <c r="Y15221" t="s">
        <v>10</v>
      </c>
    </row>
    <row r="15222" spans="1:25" x14ac:dyDescent="0.25">
      <c r="A15222" t="s">
        <v>19505</v>
      </c>
      <c r="B15222">
        <v>4</v>
      </c>
      <c r="C15222">
        <v>4</v>
      </c>
      <c r="D15222">
        <v>4</v>
      </c>
      <c r="E15222">
        <v>4</v>
      </c>
      <c r="F15222">
        <v>4</v>
      </c>
      <c r="G15222">
        <v>4</v>
      </c>
      <c r="H15222">
        <v>4</v>
      </c>
      <c r="I15222">
        <v>4</v>
      </c>
      <c r="J15222">
        <v>4</v>
      </c>
      <c r="K15222">
        <v>36</v>
      </c>
      <c r="L15222">
        <v>4</v>
      </c>
      <c r="M15222">
        <v>4</v>
      </c>
      <c r="N15222">
        <v>4</v>
      </c>
      <c r="O15222">
        <v>4</v>
      </c>
      <c r="P15222">
        <v>4</v>
      </c>
      <c r="Q15222">
        <v>4</v>
      </c>
      <c r="R15222">
        <v>4</v>
      </c>
      <c r="S15222">
        <v>4</v>
      </c>
      <c r="T15222">
        <v>4</v>
      </c>
      <c r="U15222">
        <v>36</v>
      </c>
      <c r="V15222">
        <v>72</v>
      </c>
      <c r="W15222" t="s">
        <v>19506</v>
      </c>
      <c r="X15222" t="s">
        <v>19506</v>
      </c>
      <c r="Y15222" t="s">
        <v>74</v>
      </c>
    </row>
    <row r="15223" spans="1:25" x14ac:dyDescent="0.25">
      <c r="A15223" t="s">
        <v>19507</v>
      </c>
      <c r="B15223">
        <v>3</v>
      </c>
      <c r="C15223">
        <v>3</v>
      </c>
      <c r="D15223">
        <v>3</v>
      </c>
      <c r="E15223">
        <v>3</v>
      </c>
      <c r="F15223">
        <v>3</v>
      </c>
      <c r="G15223">
        <v>3</v>
      </c>
      <c r="H15223">
        <v>3</v>
      </c>
      <c r="I15223">
        <v>3</v>
      </c>
      <c r="J15223">
        <v>3</v>
      </c>
      <c r="K15223">
        <v>27</v>
      </c>
      <c r="L15223">
        <v>0</v>
      </c>
      <c r="M15223">
        <v>0</v>
      </c>
      <c r="N15223">
        <v>0</v>
      </c>
      <c r="O15223">
        <v>0</v>
      </c>
      <c r="P15223">
        <v>0</v>
      </c>
      <c r="Q15223">
        <v>0</v>
      </c>
      <c r="R15223">
        <v>0</v>
      </c>
      <c r="S15223">
        <v>0</v>
      </c>
      <c r="T15223">
        <v>0</v>
      </c>
      <c r="U15223">
        <v>0</v>
      </c>
      <c r="V15223">
        <v>27</v>
      </c>
      <c r="W15223" t="s">
        <v>58</v>
      </c>
      <c r="X15223" t="s">
        <v>5525</v>
      </c>
      <c r="Y15223" t="s">
        <v>10</v>
      </c>
    </row>
    <row r="15224" spans="1:25" x14ac:dyDescent="0.25">
      <c r="A15224" t="s">
        <v>19508</v>
      </c>
      <c r="B15224">
        <v>5</v>
      </c>
      <c r="C15224">
        <v>4</v>
      </c>
      <c r="D15224">
        <v>3</v>
      </c>
      <c r="E15224">
        <v>4</v>
      </c>
      <c r="F15224">
        <v>4</v>
      </c>
      <c r="G15224">
        <v>5</v>
      </c>
      <c r="H15224">
        <v>3</v>
      </c>
      <c r="I15224">
        <v>4</v>
      </c>
      <c r="J15224">
        <v>4</v>
      </c>
      <c r="K15224">
        <v>36</v>
      </c>
      <c r="L15224">
        <v>4</v>
      </c>
      <c r="M15224">
        <v>4</v>
      </c>
      <c r="N15224">
        <v>4</v>
      </c>
      <c r="O15224">
        <v>3</v>
      </c>
      <c r="P15224">
        <v>5</v>
      </c>
      <c r="Q15224">
        <v>3</v>
      </c>
      <c r="R15224">
        <v>4</v>
      </c>
      <c r="S15224">
        <v>4</v>
      </c>
      <c r="T15224">
        <v>5</v>
      </c>
      <c r="U15224">
        <v>36</v>
      </c>
      <c r="V15224">
        <v>72</v>
      </c>
      <c r="W15224" t="s">
        <v>296</v>
      </c>
      <c r="X15224" t="s">
        <v>19509</v>
      </c>
      <c r="Y15224" t="s">
        <v>10</v>
      </c>
    </row>
    <row r="15225" spans="1:25" x14ac:dyDescent="0.25">
      <c r="A15225" t="s">
        <v>1042</v>
      </c>
      <c r="B15225">
        <v>4</v>
      </c>
      <c r="C15225">
        <v>4</v>
      </c>
      <c r="D15225">
        <v>3</v>
      </c>
      <c r="E15225">
        <v>4</v>
      </c>
      <c r="F15225">
        <v>5</v>
      </c>
      <c r="G15225">
        <v>3</v>
      </c>
      <c r="H15225">
        <v>4</v>
      </c>
      <c r="I15225">
        <v>5</v>
      </c>
      <c r="J15225">
        <v>4</v>
      </c>
      <c r="K15225">
        <v>36</v>
      </c>
      <c r="L15225">
        <v>5</v>
      </c>
      <c r="M15225">
        <v>5</v>
      </c>
      <c r="N15225">
        <v>3</v>
      </c>
      <c r="O15225">
        <v>4</v>
      </c>
      <c r="P15225">
        <v>4</v>
      </c>
      <c r="Q15225">
        <v>5</v>
      </c>
      <c r="R15225">
        <v>4</v>
      </c>
      <c r="S15225">
        <v>4</v>
      </c>
      <c r="T15225">
        <v>3</v>
      </c>
      <c r="U15225">
        <v>37</v>
      </c>
      <c r="V15225">
        <v>73</v>
      </c>
      <c r="W15225" t="s">
        <v>58</v>
      </c>
      <c r="X15225" t="s">
        <v>19510</v>
      </c>
      <c r="Y15225" t="s">
        <v>10</v>
      </c>
    </row>
    <row r="15226" spans="1:25" x14ac:dyDescent="0.25">
      <c r="A15226" t="s">
        <v>19511</v>
      </c>
      <c r="B15226">
        <v>4</v>
      </c>
      <c r="C15226">
        <v>5</v>
      </c>
      <c r="D15226">
        <v>3</v>
      </c>
      <c r="E15226">
        <v>4</v>
      </c>
      <c r="F15226">
        <v>5</v>
      </c>
      <c r="G15226">
        <v>3</v>
      </c>
      <c r="H15226">
        <v>4</v>
      </c>
      <c r="I15226">
        <v>4</v>
      </c>
      <c r="J15226">
        <v>4</v>
      </c>
      <c r="K15226">
        <v>36</v>
      </c>
      <c r="L15226">
        <v>4</v>
      </c>
      <c r="M15226">
        <v>5</v>
      </c>
      <c r="N15226">
        <v>4</v>
      </c>
      <c r="O15226">
        <v>4</v>
      </c>
      <c r="P15226">
        <v>3</v>
      </c>
      <c r="Q15226">
        <v>4</v>
      </c>
      <c r="R15226">
        <v>3</v>
      </c>
      <c r="S15226">
        <v>4</v>
      </c>
      <c r="T15226">
        <v>5</v>
      </c>
      <c r="U15226">
        <v>36</v>
      </c>
      <c r="V15226">
        <v>72</v>
      </c>
      <c r="W15226" t="s">
        <v>173</v>
      </c>
      <c r="X15226" t="s">
        <v>19512</v>
      </c>
      <c r="Y15226" t="s">
        <v>10</v>
      </c>
    </row>
    <row r="15227" spans="1:25" x14ac:dyDescent="0.25">
      <c r="A15227" t="s">
        <v>19513</v>
      </c>
      <c r="B15227">
        <v>5</v>
      </c>
      <c r="C15227">
        <v>3</v>
      </c>
      <c r="D15227">
        <v>4</v>
      </c>
      <c r="E15227">
        <v>4</v>
      </c>
      <c r="F15227">
        <v>4</v>
      </c>
      <c r="G15227">
        <v>4</v>
      </c>
      <c r="H15227">
        <v>5</v>
      </c>
      <c r="I15227">
        <v>3</v>
      </c>
      <c r="J15227">
        <v>4</v>
      </c>
      <c r="K15227">
        <v>36</v>
      </c>
      <c r="L15227">
        <v>0</v>
      </c>
      <c r="M15227">
        <v>0</v>
      </c>
      <c r="N15227">
        <v>0</v>
      </c>
      <c r="O15227">
        <v>0</v>
      </c>
      <c r="P15227">
        <v>0</v>
      </c>
      <c r="Q15227">
        <v>0</v>
      </c>
      <c r="R15227">
        <v>0</v>
      </c>
      <c r="S15227">
        <v>0</v>
      </c>
      <c r="T15227">
        <v>0</v>
      </c>
      <c r="U15227">
        <v>0</v>
      </c>
      <c r="V15227">
        <v>36</v>
      </c>
      <c r="W15227" t="s">
        <v>367</v>
      </c>
      <c r="X15227" t="s">
        <v>3167</v>
      </c>
      <c r="Y15227" t="s">
        <v>10</v>
      </c>
    </row>
    <row r="15228" spans="1:25" x14ac:dyDescent="0.25">
      <c r="A15228" t="s">
        <v>19514</v>
      </c>
      <c r="B15228">
        <v>4</v>
      </c>
      <c r="C15228">
        <v>4</v>
      </c>
      <c r="D15228">
        <v>3</v>
      </c>
      <c r="E15228">
        <v>5</v>
      </c>
      <c r="F15228">
        <v>4</v>
      </c>
      <c r="G15228">
        <v>4</v>
      </c>
      <c r="H15228">
        <v>4</v>
      </c>
      <c r="I15228">
        <v>5</v>
      </c>
      <c r="J15228">
        <v>3</v>
      </c>
      <c r="K15228">
        <v>36</v>
      </c>
      <c r="L15228">
        <v>4</v>
      </c>
      <c r="M15228">
        <v>3</v>
      </c>
      <c r="N15228">
        <v>5</v>
      </c>
      <c r="O15228">
        <v>4</v>
      </c>
      <c r="P15228">
        <v>4</v>
      </c>
      <c r="Q15228">
        <v>4</v>
      </c>
      <c r="R15228">
        <v>3</v>
      </c>
      <c r="S15228">
        <v>4</v>
      </c>
      <c r="T15228">
        <v>5</v>
      </c>
      <c r="U15228">
        <v>36</v>
      </c>
      <c r="V15228">
        <v>72</v>
      </c>
      <c r="W15228" t="s">
        <v>61</v>
      </c>
      <c r="X15228" t="s">
        <v>1166</v>
      </c>
      <c r="Y15228" t="s">
        <v>10</v>
      </c>
    </row>
    <row r="15229" spans="1:25" x14ac:dyDescent="0.25">
      <c r="A15229" t="s">
        <v>19516</v>
      </c>
      <c r="B15229">
        <v>3</v>
      </c>
      <c r="C15229">
        <v>3</v>
      </c>
      <c r="D15229">
        <v>3</v>
      </c>
      <c r="E15229">
        <v>3</v>
      </c>
      <c r="F15229">
        <v>3</v>
      </c>
      <c r="G15229">
        <v>4</v>
      </c>
      <c r="H15229">
        <v>4</v>
      </c>
      <c r="I15229">
        <v>4</v>
      </c>
      <c r="J15229">
        <v>4</v>
      </c>
      <c r="K15229">
        <v>31</v>
      </c>
      <c r="L15229">
        <v>3</v>
      </c>
      <c r="M15229">
        <v>3</v>
      </c>
      <c r="N15229">
        <v>3</v>
      </c>
      <c r="O15229">
        <v>3</v>
      </c>
      <c r="P15229">
        <v>3</v>
      </c>
      <c r="Q15229">
        <v>4</v>
      </c>
      <c r="R15229">
        <v>4</v>
      </c>
      <c r="S15229">
        <v>4</v>
      </c>
      <c r="T15229">
        <v>4</v>
      </c>
      <c r="U15229">
        <v>31</v>
      </c>
      <c r="V15229">
        <v>62</v>
      </c>
      <c r="W15229" t="s">
        <v>351</v>
      </c>
      <c r="X15229" t="s">
        <v>19517</v>
      </c>
      <c r="Y15229" t="s">
        <v>10</v>
      </c>
    </row>
    <row r="15230" spans="1:25" x14ac:dyDescent="0.25">
      <c r="A15230" t="s">
        <v>19518</v>
      </c>
      <c r="B15230">
        <v>5</v>
      </c>
      <c r="C15230">
        <v>4</v>
      </c>
      <c r="D15230">
        <v>3</v>
      </c>
      <c r="E15230">
        <v>4</v>
      </c>
      <c r="F15230">
        <v>5</v>
      </c>
      <c r="G15230">
        <v>4</v>
      </c>
      <c r="H15230">
        <v>3</v>
      </c>
      <c r="I15230">
        <v>4</v>
      </c>
      <c r="J15230">
        <v>4</v>
      </c>
      <c r="K15230">
        <v>36</v>
      </c>
      <c r="L15230">
        <v>5</v>
      </c>
      <c r="M15230">
        <v>4</v>
      </c>
      <c r="N15230">
        <v>3</v>
      </c>
      <c r="O15230">
        <v>4</v>
      </c>
      <c r="P15230">
        <v>5</v>
      </c>
      <c r="Q15230">
        <v>3</v>
      </c>
      <c r="R15230">
        <v>4</v>
      </c>
      <c r="S15230">
        <v>4</v>
      </c>
      <c r="T15230">
        <v>4</v>
      </c>
      <c r="U15230">
        <v>36</v>
      </c>
      <c r="V15230">
        <v>72</v>
      </c>
      <c r="W15230" t="s">
        <v>61</v>
      </c>
      <c r="X15230" t="s">
        <v>16122</v>
      </c>
      <c r="Y15230" t="s">
        <v>10</v>
      </c>
    </row>
    <row r="15231" spans="1:25" x14ac:dyDescent="0.25">
      <c r="A15231" t="s">
        <v>19519</v>
      </c>
      <c r="B15231">
        <v>4</v>
      </c>
      <c r="C15231">
        <v>5</v>
      </c>
      <c r="D15231">
        <v>3</v>
      </c>
      <c r="E15231">
        <v>4</v>
      </c>
      <c r="F15231">
        <v>3</v>
      </c>
      <c r="G15231">
        <v>4</v>
      </c>
      <c r="H15231">
        <v>5</v>
      </c>
      <c r="I15231">
        <v>3</v>
      </c>
      <c r="J15231">
        <v>4</v>
      </c>
      <c r="K15231">
        <v>35</v>
      </c>
      <c r="L15231">
        <v>5</v>
      </c>
      <c r="M15231">
        <v>4</v>
      </c>
      <c r="N15231">
        <v>3</v>
      </c>
      <c r="O15231">
        <v>4</v>
      </c>
      <c r="P15231">
        <v>4</v>
      </c>
      <c r="Q15231">
        <v>3</v>
      </c>
      <c r="R15231">
        <v>4</v>
      </c>
      <c r="S15231">
        <v>3</v>
      </c>
      <c r="T15231">
        <v>5</v>
      </c>
      <c r="U15231">
        <v>35</v>
      </c>
      <c r="V15231">
        <v>70</v>
      </c>
      <c r="W15231" t="s">
        <v>166</v>
      </c>
      <c r="X15231" t="s">
        <v>167</v>
      </c>
      <c r="Y15231" t="s">
        <v>10</v>
      </c>
    </row>
    <row r="15232" spans="1:25" x14ac:dyDescent="0.25">
      <c r="A15232" t="s">
        <v>19520</v>
      </c>
      <c r="B15232">
        <v>4</v>
      </c>
      <c r="C15232">
        <v>5</v>
      </c>
      <c r="D15232">
        <v>3</v>
      </c>
      <c r="E15232">
        <v>4</v>
      </c>
      <c r="F15232">
        <v>4</v>
      </c>
      <c r="G15232">
        <v>3</v>
      </c>
      <c r="H15232">
        <v>5</v>
      </c>
      <c r="I15232">
        <v>4</v>
      </c>
      <c r="J15232">
        <v>4</v>
      </c>
      <c r="K15232">
        <v>36</v>
      </c>
      <c r="L15232">
        <v>4</v>
      </c>
      <c r="M15232">
        <v>5</v>
      </c>
      <c r="N15232">
        <v>4</v>
      </c>
      <c r="O15232">
        <v>3</v>
      </c>
      <c r="P15232">
        <v>4</v>
      </c>
      <c r="Q15232">
        <v>3</v>
      </c>
      <c r="R15232">
        <v>5</v>
      </c>
      <c r="S15232">
        <v>3</v>
      </c>
      <c r="T15232">
        <v>5</v>
      </c>
      <c r="U15232">
        <v>36</v>
      </c>
      <c r="V15232">
        <v>72</v>
      </c>
      <c r="W15232" t="s">
        <v>133</v>
      </c>
      <c r="X15232" t="s">
        <v>19521</v>
      </c>
      <c r="Y15232" t="s">
        <v>10</v>
      </c>
    </row>
    <row r="15233" spans="1:25" x14ac:dyDescent="0.25">
      <c r="A15233" t="s">
        <v>19522</v>
      </c>
      <c r="B15233">
        <v>4</v>
      </c>
      <c r="C15233">
        <v>4</v>
      </c>
      <c r="D15233">
        <v>3</v>
      </c>
      <c r="E15233">
        <v>5</v>
      </c>
      <c r="F15233">
        <v>5</v>
      </c>
      <c r="G15233">
        <v>3</v>
      </c>
      <c r="H15233">
        <v>4</v>
      </c>
      <c r="I15233">
        <v>3</v>
      </c>
      <c r="J15233">
        <v>5</v>
      </c>
      <c r="K15233">
        <v>36</v>
      </c>
      <c r="L15233">
        <v>3</v>
      </c>
      <c r="M15233">
        <v>4</v>
      </c>
      <c r="N15233">
        <v>5</v>
      </c>
      <c r="O15233">
        <v>3</v>
      </c>
      <c r="P15233">
        <v>4</v>
      </c>
      <c r="Q15233">
        <v>5</v>
      </c>
      <c r="R15233">
        <v>3</v>
      </c>
      <c r="S15233">
        <v>4</v>
      </c>
      <c r="T15233">
        <v>5</v>
      </c>
      <c r="U15233">
        <v>36</v>
      </c>
      <c r="V15233">
        <v>72</v>
      </c>
      <c r="W15233" t="s">
        <v>99</v>
      </c>
      <c r="X15233" t="s">
        <v>19523</v>
      </c>
      <c r="Y15233" t="s">
        <v>44</v>
      </c>
    </row>
    <row r="15234" spans="1:25" x14ac:dyDescent="0.25">
      <c r="A15234" t="s">
        <v>19524</v>
      </c>
      <c r="B15234">
        <v>5</v>
      </c>
      <c r="C15234">
        <v>4</v>
      </c>
      <c r="D15234">
        <v>3</v>
      </c>
      <c r="E15234">
        <v>4</v>
      </c>
      <c r="F15234">
        <v>3</v>
      </c>
      <c r="G15234">
        <v>4</v>
      </c>
      <c r="H15234">
        <v>4</v>
      </c>
      <c r="I15234">
        <v>5</v>
      </c>
      <c r="J15234">
        <v>4</v>
      </c>
      <c r="K15234">
        <v>36</v>
      </c>
      <c r="L15234">
        <v>4</v>
      </c>
      <c r="M15234">
        <v>3</v>
      </c>
      <c r="N15234">
        <v>4</v>
      </c>
      <c r="O15234">
        <v>5</v>
      </c>
      <c r="P15234">
        <v>3</v>
      </c>
      <c r="Q15234">
        <v>4</v>
      </c>
      <c r="R15234">
        <v>4</v>
      </c>
      <c r="S15234">
        <v>4</v>
      </c>
      <c r="T15234">
        <v>5</v>
      </c>
      <c r="U15234">
        <v>36</v>
      </c>
      <c r="V15234">
        <v>72</v>
      </c>
      <c r="X15234" t="s">
        <v>19525</v>
      </c>
      <c r="Y15234" t="s">
        <v>120</v>
      </c>
    </row>
    <row r="15235" spans="1:25" x14ac:dyDescent="0.25">
      <c r="A15235" t="s">
        <v>19526</v>
      </c>
      <c r="B15235">
        <v>4</v>
      </c>
      <c r="C15235">
        <v>4</v>
      </c>
      <c r="D15235">
        <v>4</v>
      </c>
      <c r="E15235">
        <v>4</v>
      </c>
      <c r="F15235">
        <v>3</v>
      </c>
      <c r="G15235">
        <v>5</v>
      </c>
      <c r="H15235">
        <v>4</v>
      </c>
      <c r="I15235">
        <v>3</v>
      </c>
      <c r="J15235">
        <v>5</v>
      </c>
      <c r="K15235">
        <v>36</v>
      </c>
      <c r="L15235">
        <v>4</v>
      </c>
      <c r="M15235">
        <v>4</v>
      </c>
      <c r="N15235">
        <v>5</v>
      </c>
      <c r="O15235">
        <v>4</v>
      </c>
      <c r="P15235">
        <v>3</v>
      </c>
      <c r="Q15235">
        <v>5</v>
      </c>
      <c r="R15235">
        <v>4</v>
      </c>
      <c r="S15235">
        <v>3</v>
      </c>
      <c r="T15235">
        <v>4</v>
      </c>
      <c r="U15235">
        <v>36</v>
      </c>
      <c r="V15235">
        <v>72</v>
      </c>
      <c r="W15235" t="s">
        <v>16453</v>
      </c>
      <c r="X15235" t="s">
        <v>16453</v>
      </c>
      <c r="Y15235" t="s">
        <v>6792</v>
      </c>
    </row>
    <row r="15236" spans="1:25" x14ac:dyDescent="0.25">
      <c r="A15236" t="s">
        <v>19527</v>
      </c>
      <c r="B15236">
        <v>4</v>
      </c>
      <c r="C15236">
        <v>4</v>
      </c>
      <c r="D15236">
        <v>4</v>
      </c>
      <c r="E15236">
        <v>3</v>
      </c>
      <c r="F15236">
        <v>4</v>
      </c>
      <c r="G15236">
        <v>5</v>
      </c>
      <c r="H15236">
        <v>3</v>
      </c>
      <c r="I15236">
        <v>4</v>
      </c>
      <c r="J15236">
        <v>5</v>
      </c>
      <c r="K15236">
        <v>36</v>
      </c>
      <c r="L15236">
        <v>3</v>
      </c>
      <c r="M15236">
        <v>4</v>
      </c>
      <c r="N15236">
        <v>4</v>
      </c>
      <c r="O15236">
        <v>3</v>
      </c>
      <c r="P15236">
        <v>4</v>
      </c>
      <c r="Q15236">
        <v>5</v>
      </c>
      <c r="R15236">
        <v>4</v>
      </c>
      <c r="S15236">
        <v>4</v>
      </c>
      <c r="T15236">
        <v>5</v>
      </c>
      <c r="U15236">
        <v>36</v>
      </c>
      <c r="V15236">
        <v>72</v>
      </c>
      <c r="W15236" t="s">
        <v>39</v>
      </c>
      <c r="X15236" t="s">
        <v>141</v>
      </c>
      <c r="Y15236" t="s">
        <v>10</v>
      </c>
    </row>
    <row r="15237" spans="1:25" x14ac:dyDescent="0.25">
      <c r="A15237" t="s">
        <v>19528</v>
      </c>
      <c r="B15237">
        <v>4</v>
      </c>
      <c r="C15237">
        <v>4</v>
      </c>
      <c r="D15237">
        <v>5</v>
      </c>
      <c r="E15237">
        <v>3</v>
      </c>
      <c r="F15237">
        <v>4</v>
      </c>
      <c r="G15237">
        <v>3</v>
      </c>
      <c r="H15237">
        <v>5</v>
      </c>
      <c r="I15237">
        <v>3</v>
      </c>
      <c r="J15237">
        <v>5</v>
      </c>
      <c r="K15237">
        <v>36</v>
      </c>
      <c r="L15237">
        <v>4</v>
      </c>
      <c r="M15237">
        <v>5</v>
      </c>
      <c r="N15237">
        <v>4</v>
      </c>
      <c r="O15237">
        <v>3</v>
      </c>
      <c r="P15237">
        <v>4</v>
      </c>
      <c r="Q15237">
        <v>4</v>
      </c>
      <c r="R15237">
        <v>5</v>
      </c>
      <c r="S15237">
        <v>3</v>
      </c>
      <c r="T15237">
        <v>4</v>
      </c>
      <c r="U15237">
        <v>36</v>
      </c>
      <c r="V15237">
        <v>72</v>
      </c>
      <c r="W15237" t="s">
        <v>8</v>
      </c>
      <c r="X15237" t="s">
        <v>19529</v>
      </c>
      <c r="Y15237" t="s">
        <v>10</v>
      </c>
    </row>
    <row r="15238" spans="1:25" x14ac:dyDescent="0.25">
      <c r="A15238" t="s">
        <v>19530</v>
      </c>
      <c r="B15238">
        <v>5</v>
      </c>
      <c r="C15238">
        <v>4</v>
      </c>
      <c r="D15238">
        <v>3</v>
      </c>
      <c r="E15238">
        <v>4</v>
      </c>
      <c r="F15238">
        <v>4</v>
      </c>
      <c r="G15238">
        <v>4</v>
      </c>
      <c r="H15238">
        <v>4</v>
      </c>
      <c r="I15238">
        <v>5</v>
      </c>
      <c r="J15238">
        <v>3</v>
      </c>
      <c r="K15238">
        <v>36</v>
      </c>
      <c r="L15238">
        <v>4</v>
      </c>
      <c r="M15238">
        <v>4</v>
      </c>
      <c r="N15238">
        <v>3</v>
      </c>
      <c r="O15238">
        <v>5</v>
      </c>
      <c r="P15238">
        <v>4</v>
      </c>
      <c r="Q15238">
        <v>4</v>
      </c>
      <c r="R15238">
        <v>5</v>
      </c>
      <c r="S15238">
        <v>3</v>
      </c>
      <c r="T15238">
        <v>4</v>
      </c>
      <c r="U15238">
        <v>36</v>
      </c>
      <c r="V15238">
        <v>72</v>
      </c>
      <c r="W15238" t="s">
        <v>91</v>
      </c>
      <c r="X15238" t="s">
        <v>3801</v>
      </c>
      <c r="Y15238" t="s">
        <v>10</v>
      </c>
    </row>
    <row r="15239" spans="1:25" x14ac:dyDescent="0.25">
      <c r="A15239" t="s">
        <v>19531</v>
      </c>
      <c r="B15239">
        <v>4</v>
      </c>
      <c r="C15239">
        <v>3</v>
      </c>
      <c r="D15239">
        <v>4</v>
      </c>
      <c r="E15239">
        <v>4</v>
      </c>
      <c r="F15239">
        <v>3</v>
      </c>
      <c r="G15239">
        <v>5</v>
      </c>
      <c r="H15239">
        <v>4</v>
      </c>
      <c r="I15239">
        <v>4</v>
      </c>
      <c r="J15239">
        <v>4</v>
      </c>
      <c r="K15239">
        <v>35</v>
      </c>
      <c r="L15239">
        <v>4</v>
      </c>
      <c r="M15239">
        <v>3</v>
      </c>
      <c r="N15239">
        <v>4</v>
      </c>
      <c r="O15239">
        <v>3</v>
      </c>
      <c r="P15239">
        <v>5</v>
      </c>
      <c r="Q15239">
        <v>4</v>
      </c>
      <c r="R15239">
        <v>4</v>
      </c>
      <c r="S15239">
        <v>4</v>
      </c>
      <c r="T15239">
        <v>4</v>
      </c>
      <c r="U15239">
        <v>35</v>
      </c>
      <c r="V15239">
        <v>70</v>
      </c>
      <c r="W15239" t="s">
        <v>6942</v>
      </c>
      <c r="X15239" t="s">
        <v>764</v>
      </c>
      <c r="Y15239" t="s">
        <v>74</v>
      </c>
    </row>
    <row r="15240" spans="1:25" x14ac:dyDescent="0.25">
      <c r="A15240" t="s">
        <v>19532</v>
      </c>
      <c r="B15240">
        <v>5</v>
      </c>
      <c r="C15240">
        <v>4</v>
      </c>
      <c r="D15240">
        <v>3</v>
      </c>
      <c r="E15240">
        <v>4</v>
      </c>
      <c r="F15240">
        <v>4</v>
      </c>
      <c r="G15240">
        <v>4</v>
      </c>
      <c r="H15240">
        <v>3</v>
      </c>
      <c r="I15240">
        <v>5</v>
      </c>
      <c r="J15240">
        <v>4</v>
      </c>
      <c r="K15240">
        <v>36</v>
      </c>
      <c r="L15240">
        <v>4</v>
      </c>
      <c r="M15240">
        <v>4</v>
      </c>
      <c r="N15240">
        <v>5</v>
      </c>
      <c r="O15240">
        <v>3</v>
      </c>
      <c r="P15240">
        <v>5</v>
      </c>
      <c r="Q15240">
        <v>3</v>
      </c>
      <c r="R15240">
        <v>4</v>
      </c>
      <c r="S15240">
        <v>3</v>
      </c>
      <c r="T15240">
        <v>4</v>
      </c>
      <c r="U15240">
        <v>35</v>
      </c>
      <c r="V15240">
        <v>71</v>
      </c>
      <c r="W15240" t="s">
        <v>18870</v>
      </c>
      <c r="X15240" t="s">
        <v>18871</v>
      </c>
      <c r="Y15240" t="s">
        <v>18870</v>
      </c>
    </row>
    <row r="15241" spans="1:25" x14ac:dyDescent="0.25">
      <c r="A15241" t="s">
        <v>19533</v>
      </c>
      <c r="B15241">
        <v>4</v>
      </c>
      <c r="C15241">
        <v>4</v>
      </c>
      <c r="D15241">
        <v>3</v>
      </c>
      <c r="E15241">
        <v>4</v>
      </c>
      <c r="F15241">
        <v>3</v>
      </c>
      <c r="G15241">
        <v>5</v>
      </c>
      <c r="H15241">
        <v>4</v>
      </c>
      <c r="I15241">
        <v>5</v>
      </c>
      <c r="J15241">
        <v>4</v>
      </c>
      <c r="K15241">
        <v>36</v>
      </c>
      <c r="L15241">
        <v>4</v>
      </c>
      <c r="M15241">
        <v>3</v>
      </c>
      <c r="N15241">
        <v>5</v>
      </c>
      <c r="O15241">
        <v>4</v>
      </c>
      <c r="P15241">
        <v>4</v>
      </c>
      <c r="Q15241">
        <v>3</v>
      </c>
      <c r="R15241">
        <v>4</v>
      </c>
      <c r="S15241">
        <v>3</v>
      </c>
      <c r="T15241">
        <v>5</v>
      </c>
      <c r="U15241">
        <v>35</v>
      </c>
      <c r="V15241">
        <v>71</v>
      </c>
      <c r="W15241" t="s">
        <v>39</v>
      </c>
      <c r="X15241" t="s">
        <v>277</v>
      </c>
      <c r="Y15241" t="s">
        <v>10</v>
      </c>
    </row>
    <row r="15242" spans="1:25" x14ac:dyDescent="0.25">
      <c r="A15242" t="s">
        <v>19534</v>
      </c>
      <c r="B15242">
        <v>4</v>
      </c>
      <c r="C15242">
        <v>5</v>
      </c>
      <c r="D15242">
        <v>4</v>
      </c>
      <c r="E15242">
        <v>3</v>
      </c>
      <c r="F15242">
        <v>5</v>
      </c>
      <c r="G15242">
        <v>4</v>
      </c>
      <c r="H15242">
        <v>3</v>
      </c>
      <c r="I15242">
        <v>4</v>
      </c>
      <c r="J15242">
        <v>3</v>
      </c>
      <c r="K15242">
        <v>35</v>
      </c>
      <c r="L15242">
        <v>4</v>
      </c>
      <c r="M15242">
        <v>4</v>
      </c>
      <c r="N15242">
        <v>3</v>
      </c>
      <c r="O15242">
        <v>3</v>
      </c>
      <c r="P15242">
        <v>3</v>
      </c>
      <c r="Q15242">
        <v>4</v>
      </c>
      <c r="R15242">
        <v>4</v>
      </c>
      <c r="S15242">
        <v>3</v>
      </c>
      <c r="T15242">
        <v>4</v>
      </c>
      <c r="U15242">
        <v>32</v>
      </c>
      <c r="V15242">
        <v>67</v>
      </c>
      <c r="W15242" t="s">
        <v>176</v>
      </c>
      <c r="X15242" t="s">
        <v>2902</v>
      </c>
      <c r="Y15242" t="s">
        <v>10</v>
      </c>
    </row>
    <row r="15243" spans="1:25" x14ac:dyDescent="0.25">
      <c r="A15243" t="s">
        <v>19535</v>
      </c>
      <c r="B15243">
        <v>5</v>
      </c>
      <c r="C15243">
        <v>3</v>
      </c>
      <c r="D15243">
        <v>4</v>
      </c>
      <c r="E15243">
        <v>5</v>
      </c>
      <c r="F15243">
        <v>4</v>
      </c>
      <c r="G15243">
        <v>4</v>
      </c>
      <c r="H15243">
        <v>3</v>
      </c>
      <c r="I15243">
        <v>4</v>
      </c>
      <c r="J15243">
        <v>5</v>
      </c>
      <c r="K15243">
        <v>37</v>
      </c>
      <c r="L15243">
        <v>4</v>
      </c>
      <c r="M15243">
        <v>3</v>
      </c>
      <c r="N15243">
        <v>5</v>
      </c>
      <c r="O15243">
        <v>4</v>
      </c>
      <c r="P15243">
        <v>3</v>
      </c>
      <c r="Q15243">
        <v>4</v>
      </c>
      <c r="R15243">
        <v>5</v>
      </c>
      <c r="S15243">
        <v>3</v>
      </c>
      <c r="T15243">
        <v>4</v>
      </c>
      <c r="U15243">
        <v>35</v>
      </c>
      <c r="V15243">
        <v>72</v>
      </c>
      <c r="W15243" t="s">
        <v>52</v>
      </c>
      <c r="X15243" t="s">
        <v>11566</v>
      </c>
      <c r="Y15243" t="s">
        <v>10</v>
      </c>
    </row>
    <row r="15244" spans="1:25" x14ac:dyDescent="0.25">
      <c r="A15244" t="s">
        <v>19536</v>
      </c>
      <c r="B15244">
        <v>5</v>
      </c>
      <c r="C15244">
        <v>3</v>
      </c>
      <c r="D15244">
        <v>4</v>
      </c>
      <c r="E15244">
        <v>5</v>
      </c>
      <c r="F15244">
        <v>4</v>
      </c>
      <c r="G15244">
        <v>4</v>
      </c>
      <c r="H15244">
        <v>3</v>
      </c>
      <c r="I15244">
        <v>4</v>
      </c>
      <c r="J15244">
        <v>5</v>
      </c>
      <c r="K15244">
        <v>37</v>
      </c>
      <c r="L15244">
        <v>4</v>
      </c>
      <c r="M15244">
        <v>3</v>
      </c>
      <c r="N15244">
        <v>5</v>
      </c>
      <c r="O15244">
        <v>4</v>
      </c>
      <c r="P15244">
        <v>3</v>
      </c>
      <c r="Q15244">
        <v>4</v>
      </c>
      <c r="R15244">
        <v>5</v>
      </c>
      <c r="S15244">
        <v>3</v>
      </c>
      <c r="T15244">
        <v>4</v>
      </c>
      <c r="U15244">
        <v>35</v>
      </c>
      <c r="V15244">
        <v>72</v>
      </c>
      <c r="W15244" t="s">
        <v>52</v>
      </c>
      <c r="X15244" t="s">
        <v>11566</v>
      </c>
      <c r="Y15244" t="s">
        <v>10</v>
      </c>
    </row>
    <row r="15245" spans="1:25" x14ac:dyDescent="0.25">
      <c r="A15245" t="s">
        <v>19537</v>
      </c>
      <c r="B15245">
        <v>4</v>
      </c>
      <c r="C15245">
        <v>5</v>
      </c>
      <c r="D15245">
        <v>4</v>
      </c>
      <c r="E15245">
        <v>3</v>
      </c>
      <c r="F15245">
        <v>4</v>
      </c>
      <c r="G15245">
        <v>4</v>
      </c>
      <c r="H15245">
        <v>5</v>
      </c>
      <c r="I15245">
        <v>3</v>
      </c>
      <c r="J15245">
        <v>4</v>
      </c>
      <c r="K15245">
        <v>36</v>
      </c>
      <c r="L15245">
        <v>4</v>
      </c>
      <c r="M15245">
        <v>5</v>
      </c>
      <c r="N15245">
        <v>4</v>
      </c>
      <c r="O15245">
        <v>3</v>
      </c>
      <c r="P15245">
        <v>5</v>
      </c>
      <c r="Q15245">
        <v>4</v>
      </c>
      <c r="R15245">
        <v>4</v>
      </c>
      <c r="S15245">
        <v>3</v>
      </c>
      <c r="T15245">
        <v>4</v>
      </c>
      <c r="U15245">
        <v>36</v>
      </c>
      <c r="V15245">
        <v>72</v>
      </c>
      <c r="W15245" t="s">
        <v>12</v>
      </c>
      <c r="X15245" t="s">
        <v>19538</v>
      </c>
      <c r="Y15245" t="s">
        <v>10</v>
      </c>
    </row>
    <row r="15246" spans="1:25" x14ac:dyDescent="0.25">
      <c r="A15246" t="s">
        <v>19539</v>
      </c>
      <c r="B15246">
        <v>4</v>
      </c>
      <c r="C15246">
        <v>5</v>
      </c>
      <c r="D15246">
        <v>3</v>
      </c>
      <c r="E15246">
        <v>4</v>
      </c>
      <c r="F15246">
        <v>4</v>
      </c>
      <c r="G15246">
        <v>3</v>
      </c>
      <c r="H15246">
        <v>4</v>
      </c>
      <c r="I15246">
        <v>5</v>
      </c>
      <c r="J15246">
        <v>4</v>
      </c>
      <c r="K15246">
        <v>36</v>
      </c>
      <c r="L15246">
        <v>4</v>
      </c>
      <c r="M15246">
        <v>3</v>
      </c>
      <c r="N15246">
        <v>4</v>
      </c>
      <c r="O15246">
        <v>5</v>
      </c>
      <c r="P15246">
        <v>3</v>
      </c>
      <c r="Q15246">
        <v>4</v>
      </c>
      <c r="R15246">
        <v>5</v>
      </c>
      <c r="S15246">
        <v>4</v>
      </c>
      <c r="T15246">
        <v>4</v>
      </c>
      <c r="U15246">
        <v>36</v>
      </c>
      <c r="V15246">
        <v>72</v>
      </c>
      <c r="W15246" t="s">
        <v>12</v>
      </c>
      <c r="X15246" t="s">
        <v>13</v>
      </c>
      <c r="Y15246" t="s">
        <v>10</v>
      </c>
    </row>
    <row r="15247" spans="1:25" x14ac:dyDescent="0.25">
      <c r="A15247" t="s">
        <v>19540</v>
      </c>
      <c r="B15247">
        <v>4</v>
      </c>
      <c r="C15247">
        <v>5</v>
      </c>
      <c r="D15247">
        <v>3</v>
      </c>
      <c r="E15247">
        <v>4</v>
      </c>
      <c r="F15247">
        <v>4</v>
      </c>
      <c r="G15247">
        <v>3</v>
      </c>
      <c r="H15247">
        <v>4</v>
      </c>
      <c r="I15247">
        <v>5</v>
      </c>
      <c r="J15247">
        <v>4</v>
      </c>
      <c r="K15247">
        <v>36</v>
      </c>
      <c r="L15247">
        <v>4</v>
      </c>
      <c r="M15247">
        <v>3</v>
      </c>
      <c r="N15247">
        <v>4</v>
      </c>
      <c r="O15247">
        <v>5</v>
      </c>
      <c r="P15247">
        <v>3</v>
      </c>
      <c r="Q15247">
        <v>4</v>
      </c>
      <c r="R15247">
        <v>5</v>
      </c>
      <c r="S15247">
        <v>4</v>
      </c>
      <c r="T15247">
        <v>4</v>
      </c>
      <c r="U15247">
        <v>36</v>
      </c>
      <c r="V15247">
        <v>72</v>
      </c>
      <c r="W15247" t="s">
        <v>12</v>
      </c>
      <c r="X15247" t="s">
        <v>13</v>
      </c>
      <c r="Y15247" t="s">
        <v>10</v>
      </c>
    </row>
    <row r="15248" spans="1:25" x14ac:dyDescent="0.25">
      <c r="A15248" t="s">
        <v>19540</v>
      </c>
      <c r="B15248">
        <v>4</v>
      </c>
      <c r="C15248">
        <v>5</v>
      </c>
      <c r="D15248">
        <v>3</v>
      </c>
      <c r="E15248">
        <v>4</v>
      </c>
      <c r="F15248">
        <v>4</v>
      </c>
      <c r="G15248">
        <v>3</v>
      </c>
      <c r="H15248">
        <v>4</v>
      </c>
      <c r="I15248">
        <v>5</v>
      </c>
      <c r="J15248">
        <v>4</v>
      </c>
      <c r="K15248">
        <v>36</v>
      </c>
      <c r="L15248">
        <v>4</v>
      </c>
      <c r="M15248">
        <v>3</v>
      </c>
      <c r="N15248">
        <v>4</v>
      </c>
      <c r="O15248">
        <v>5</v>
      </c>
      <c r="P15248">
        <v>3</v>
      </c>
      <c r="Q15248">
        <v>4</v>
      </c>
      <c r="R15248">
        <v>5</v>
      </c>
      <c r="S15248">
        <v>4</v>
      </c>
      <c r="T15248">
        <v>4</v>
      </c>
      <c r="U15248">
        <v>36</v>
      </c>
      <c r="V15248">
        <v>72</v>
      </c>
      <c r="W15248" t="s">
        <v>12</v>
      </c>
      <c r="X15248" t="s">
        <v>13</v>
      </c>
      <c r="Y15248" t="s">
        <v>10</v>
      </c>
    </row>
    <row r="15249" spans="1:25" x14ac:dyDescent="0.25">
      <c r="A15249" t="s">
        <v>19541</v>
      </c>
      <c r="B15249">
        <v>5</v>
      </c>
      <c r="C15249">
        <v>4</v>
      </c>
      <c r="D15249">
        <v>4</v>
      </c>
      <c r="E15249">
        <v>3</v>
      </c>
      <c r="F15249">
        <v>4</v>
      </c>
      <c r="G15249">
        <v>3</v>
      </c>
      <c r="H15249">
        <v>4</v>
      </c>
      <c r="I15249">
        <v>4</v>
      </c>
      <c r="J15249">
        <v>5</v>
      </c>
      <c r="K15249">
        <v>36</v>
      </c>
      <c r="L15249">
        <v>3</v>
      </c>
      <c r="M15249">
        <v>5</v>
      </c>
      <c r="N15249">
        <v>4</v>
      </c>
      <c r="O15249">
        <v>4</v>
      </c>
      <c r="P15249">
        <v>4</v>
      </c>
      <c r="Q15249">
        <v>3</v>
      </c>
      <c r="R15249">
        <v>5</v>
      </c>
      <c r="S15249">
        <v>4</v>
      </c>
      <c r="T15249">
        <v>4</v>
      </c>
      <c r="U15249">
        <v>36</v>
      </c>
      <c r="V15249">
        <v>72</v>
      </c>
      <c r="W15249" t="s">
        <v>110</v>
      </c>
      <c r="X15249" t="s">
        <v>17914</v>
      </c>
      <c r="Y15249" t="s">
        <v>10</v>
      </c>
    </row>
    <row r="15250" spans="1:25" x14ac:dyDescent="0.25">
      <c r="A15250" t="s">
        <v>19542</v>
      </c>
      <c r="B15250">
        <v>4</v>
      </c>
      <c r="C15250">
        <v>3</v>
      </c>
      <c r="D15250">
        <v>5</v>
      </c>
      <c r="E15250">
        <v>3</v>
      </c>
      <c r="F15250">
        <v>4</v>
      </c>
      <c r="G15250">
        <v>4</v>
      </c>
      <c r="H15250">
        <v>4</v>
      </c>
      <c r="I15250">
        <v>5</v>
      </c>
      <c r="J15250">
        <v>4</v>
      </c>
      <c r="K15250">
        <v>36</v>
      </c>
      <c r="L15250">
        <v>3</v>
      </c>
      <c r="M15250">
        <v>4</v>
      </c>
      <c r="N15250">
        <v>4</v>
      </c>
      <c r="O15250">
        <v>5</v>
      </c>
      <c r="P15250">
        <v>4</v>
      </c>
      <c r="Q15250">
        <v>4</v>
      </c>
      <c r="R15250">
        <v>5</v>
      </c>
      <c r="S15250">
        <v>3</v>
      </c>
      <c r="T15250">
        <v>4</v>
      </c>
      <c r="U15250">
        <v>36</v>
      </c>
      <c r="V15250">
        <v>72</v>
      </c>
      <c r="W15250" t="s">
        <v>39</v>
      </c>
      <c r="X15250" t="s">
        <v>19543</v>
      </c>
      <c r="Y15250" t="s">
        <v>10</v>
      </c>
    </row>
    <row r="15251" spans="1:25" x14ac:dyDescent="0.25">
      <c r="A15251" t="s">
        <v>19544</v>
      </c>
      <c r="B15251">
        <v>4</v>
      </c>
      <c r="C15251">
        <v>3</v>
      </c>
      <c r="D15251">
        <v>5</v>
      </c>
      <c r="E15251">
        <v>3</v>
      </c>
      <c r="F15251">
        <v>4</v>
      </c>
      <c r="G15251">
        <v>4</v>
      </c>
      <c r="H15251">
        <v>4</v>
      </c>
      <c r="I15251">
        <v>5</v>
      </c>
      <c r="J15251">
        <v>4</v>
      </c>
      <c r="K15251">
        <v>36</v>
      </c>
      <c r="L15251">
        <v>3</v>
      </c>
      <c r="M15251">
        <v>4</v>
      </c>
      <c r="N15251">
        <v>4</v>
      </c>
      <c r="O15251">
        <v>5</v>
      </c>
      <c r="P15251">
        <v>4</v>
      </c>
      <c r="Q15251">
        <v>4</v>
      </c>
      <c r="R15251">
        <v>5</v>
      </c>
      <c r="S15251">
        <v>3</v>
      </c>
      <c r="T15251">
        <v>4</v>
      </c>
      <c r="U15251">
        <v>36</v>
      </c>
      <c r="V15251">
        <v>72</v>
      </c>
      <c r="W15251" t="s">
        <v>39</v>
      </c>
      <c r="X15251" t="s">
        <v>10657</v>
      </c>
      <c r="Y15251" t="s">
        <v>10</v>
      </c>
    </row>
    <row r="15252" spans="1:25" x14ac:dyDescent="0.25">
      <c r="A15252" t="s">
        <v>19545</v>
      </c>
      <c r="B15252">
        <v>4</v>
      </c>
      <c r="C15252">
        <v>3</v>
      </c>
      <c r="D15252">
        <v>4</v>
      </c>
      <c r="E15252">
        <v>4</v>
      </c>
      <c r="F15252">
        <v>4</v>
      </c>
      <c r="G15252">
        <v>4</v>
      </c>
      <c r="H15252">
        <v>5</v>
      </c>
      <c r="I15252">
        <v>3</v>
      </c>
      <c r="J15252">
        <v>4</v>
      </c>
      <c r="K15252">
        <v>35</v>
      </c>
      <c r="L15252">
        <v>4</v>
      </c>
      <c r="M15252">
        <v>3</v>
      </c>
      <c r="N15252">
        <v>4</v>
      </c>
      <c r="O15252">
        <v>4</v>
      </c>
      <c r="P15252">
        <v>4</v>
      </c>
      <c r="Q15252">
        <v>4</v>
      </c>
      <c r="R15252">
        <v>5</v>
      </c>
      <c r="S15252">
        <v>3</v>
      </c>
      <c r="T15252">
        <v>4</v>
      </c>
      <c r="U15252">
        <v>35</v>
      </c>
      <c r="V15252">
        <v>70</v>
      </c>
      <c r="W15252" t="s">
        <v>166</v>
      </c>
      <c r="X15252" t="s">
        <v>6673</v>
      </c>
      <c r="Y15252" t="s">
        <v>10</v>
      </c>
    </row>
    <row r="15253" spans="1:25" x14ac:dyDescent="0.25">
      <c r="A15253" t="s">
        <v>19546</v>
      </c>
      <c r="B15253">
        <v>4</v>
      </c>
      <c r="C15253">
        <v>3</v>
      </c>
      <c r="D15253">
        <v>5</v>
      </c>
      <c r="E15253">
        <v>4</v>
      </c>
      <c r="F15253">
        <v>4</v>
      </c>
      <c r="G15253">
        <v>3</v>
      </c>
      <c r="H15253">
        <v>5</v>
      </c>
      <c r="I15253">
        <v>4</v>
      </c>
      <c r="J15253">
        <v>4</v>
      </c>
      <c r="K15253">
        <v>36</v>
      </c>
      <c r="L15253">
        <v>4</v>
      </c>
      <c r="M15253">
        <v>3</v>
      </c>
      <c r="N15253">
        <v>4</v>
      </c>
      <c r="O15253">
        <v>4</v>
      </c>
      <c r="P15253">
        <v>4</v>
      </c>
      <c r="Q15253">
        <v>5</v>
      </c>
      <c r="R15253">
        <v>4</v>
      </c>
      <c r="S15253">
        <v>3</v>
      </c>
      <c r="T15253">
        <v>5</v>
      </c>
      <c r="U15253">
        <v>36</v>
      </c>
      <c r="V15253">
        <v>72</v>
      </c>
      <c r="W15253" t="s">
        <v>15</v>
      </c>
      <c r="X15253" t="s">
        <v>9804</v>
      </c>
      <c r="Y15253" t="s">
        <v>10</v>
      </c>
    </row>
    <row r="15254" spans="1:25" x14ac:dyDescent="0.25">
      <c r="A15254" t="s">
        <v>19547</v>
      </c>
      <c r="B15254">
        <v>4</v>
      </c>
      <c r="C15254">
        <v>3</v>
      </c>
      <c r="D15254">
        <v>5</v>
      </c>
      <c r="E15254">
        <v>4</v>
      </c>
      <c r="F15254">
        <v>4</v>
      </c>
      <c r="G15254">
        <v>3</v>
      </c>
      <c r="H15254">
        <v>5</v>
      </c>
      <c r="I15254">
        <v>4</v>
      </c>
      <c r="J15254">
        <v>4</v>
      </c>
      <c r="K15254">
        <v>36</v>
      </c>
      <c r="L15254">
        <v>4</v>
      </c>
      <c r="M15254">
        <v>3</v>
      </c>
      <c r="N15254">
        <v>4</v>
      </c>
      <c r="O15254">
        <v>4</v>
      </c>
      <c r="P15254">
        <v>4</v>
      </c>
      <c r="Q15254">
        <v>5</v>
      </c>
      <c r="R15254">
        <v>4</v>
      </c>
      <c r="S15254">
        <v>3</v>
      </c>
      <c r="T15254">
        <v>5</v>
      </c>
      <c r="U15254">
        <v>36</v>
      </c>
      <c r="V15254">
        <v>72</v>
      </c>
      <c r="W15254" t="s">
        <v>15</v>
      </c>
      <c r="X15254" t="s">
        <v>9804</v>
      </c>
      <c r="Y15254" t="s">
        <v>10</v>
      </c>
    </row>
    <row r="15255" spans="1:25" x14ac:dyDescent="0.25">
      <c r="A15255" t="s">
        <v>19548</v>
      </c>
      <c r="B15255">
        <v>5</v>
      </c>
      <c r="C15255">
        <v>4</v>
      </c>
      <c r="D15255">
        <v>4</v>
      </c>
      <c r="E15255">
        <v>4</v>
      </c>
      <c r="F15255">
        <v>3</v>
      </c>
      <c r="G15255">
        <v>4</v>
      </c>
      <c r="H15255">
        <v>3</v>
      </c>
      <c r="I15255">
        <v>5</v>
      </c>
      <c r="J15255">
        <v>4</v>
      </c>
      <c r="K15255">
        <v>36</v>
      </c>
      <c r="L15255">
        <v>4</v>
      </c>
      <c r="M15255">
        <v>5</v>
      </c>
      <c r="N15255">
        <v>4</v>
      </c>
      <c r="O15255">
        <v>5</v>
      </c>
      <c r="P15255">
        <v>3</v>
      </c>
      <c r="Q15255">
        <v>4</v>
      </c>
      <c r="R15255">
        <v>3</v>
      </c>
      <c r="S15255">
        <v>4</v>
      </c>
      <c r="T15255">
        <v>4</v>
      </c>
      <c r="U15255">
        <v>36</v>
      </c>
      <c r="V15255">
        <v>72</v>
      </c>
      <c r="W15255" t="s">
        <v>52</v>
      </c>
      <c r="X15255" t="s">
        <v>19549</v>
      </c>
      <c r="Y15255" t="s">
        <v>10</v>
      </c>
    </row>
    <row r="15256" spans="1:25" x14ac:dyDescent="0.25">
      <c r="A15256" t="s">
        <v>19550</v>
      </c>
      <c r="B15256">
        <v>5</v>
      </c>
      <c r="C15256">
        <v>4</v>
      </c>
      <c r="D15256">
        <v>4</v>
      </c>
      <c r="E15256">
        <v>4</v>
      </c>
      <c r="F15256">
        <v>3</v>
      </c>
      <c r="G15256">
        <v>4</v>
      </c>
      <c r="H15256">
        <v>3</v>
      </c>
      <c r="I15256">
        <v>5</v>
      </c>
      <c r="J15256">
        <v>4</v>
      </c>
      <c r="K15256">
        <v>36</v>
      </c>
      <c r="L15256">
        <v>4</v>
      </c>
      <c r="M15256">
        <v>5</v>
      </c>
      <c r="N15256">
        <v>4</v>
      </c>
      <c r="O15256">
        <v>5</v>
      </c>
      <c r="P15256">
        <v>3</v>
      </c>
      <c r="Q15256">
        <v>4</v>
      </c>
      <c r="R15256">
        <v>3</v>
      </c>
      <c r="S15256">
        <v>4</v>
      </c>
      <c r="T15256">
        <v>4</v>
      </c>
      <c r="U15256">
        <v>36</v>
      </c>
      <c r="V15256">
        <v>72</v>
      </c>
      <c r="W15256" t="s">
        <v>52</v>
      </c>
      <c r="X15256" t="s">
        <v>19551</v>
      </c>
      <c r="Y15256" t="s">
        <v>10</v>
      </c>
    </row>
    <row r="15257" spans="1:25" x14ac:dyDescent="0.25">
      <c r="A15257" t="s">
        <v>19552</v>
      </c>
      <c r="B15257">
        <v>4</v>
      </c>
      <c r="C15257">
        <v>4</v>
      </c>
      <c r="D15257">
        <v>4</v>
      </c>
      <c r="E15257">
        <v>3</v>
      </c>
      <c r="F15257">
        <v>4</v>
      </c>
      <c r="G15257">
        <v>4</v>
      </c>
      <c r="H15257">
        <v>3</v>
      </c>
      <c r="I15257">
        <v>5</v>
      </c>
      <c r="J15257">
        <v>4</v>
      </c>
      <c r="K15257">
        <v>35</v>
      </c>
      <c r="L15257">
        <v>4</v>
      </c>
      <c r="M15257">
        <v>3</v>
      </c>
      <c r="N15257">
        <v>4</v>
      </c>
      <c r="O15257">
        <v>5</v>
      </c>
      <c r="P15257">
        <v>4</v>
      </c>
      <c r="Q15257">
        <v>4</v>
      </c>
      <c r="R15257">
        <v>3</v>
      </c>
      <c r="S15257">
        <v>4</v>
      </c>
      <c r="T15257">
        <v>4</v>
      </c>
      <c r="U15257">
        <v>35</v>
      </c>
      <c r="V15257">
        <v>70</v>
      </c>
      <c r="W15257" t="s">
        <v>52</v>
      </c>
      <c r="X15257" t="s">
        <v>19553</v>
      </c>
      <c r="Y15257" t="s">
        <v>10</v>
      </c>
    </row>
    <row r="15258" spans="1:25" x14ac:dyDescent="0.25">
      <c r="A15258" t="s">
        <v>19554</v>
      </c>
      <c r="B15258">
        <v>4</v>
      </c>
      <c r="C15258">
        <v>4</v>
      </c>
      <c r="D15258">
        <v>3</v>
      </c>
      <c r="E15258">
        <v>5</v>
      </c>
      <c r="F15258">
        <v>3</v>
      </c>
      <c r="G15258">
        <v>4</v>
      </c>
      <c r="H15258">
        <v>4</v>
      </c>
      <c r="I15258">
        <v>5</v>
      </c>
      <c r="J15258">
        <v>4</v>
      </c>
      <c r="K15258">
        <v>36</v>
      </c>
      <c r="L15258">
        <v>4</v>
      </c>
      <c r="M15258">
        <v>3</v>
      </c>
      <c r="N15258">
        <v>5</v>
      </c>
      <c r="O15258">
        <v>4</v>
      </c>
      <c r="P15258">
        <v>4</v>
      </c>
      <c r="Q15258">
        <v>3</v>
      </c>
      <c r="R15258">
        <v>4</v>
      </c>
      <c r="S15258">
        <v>5</v>
      </c>
      <c r="T15258">
        <v>4</v>
      </c>
      <c r="U15258">
        <v>36</v>
      </c>
      <c r="V15258">
        <v>72</v>
      </c>
      <c r="W15258" t="s">
        <v>19555</v>
      </c>
      <c r="X15258" t="s">
        <v>2239</v>
      </c>
      <c r="Y15258" t="s">
        <v>78</v>
      </c>
    </row>
    <row r="15259" spans="1:25" x14ac:dyDescent="0.25">
      <c r="A15259" t="s">
        <v>19556</v>
      </c>
      <c r="B15259">
        <v>4</v>
      </c>
      <c r="C15259">
        <v>5</v>
      </c>
      <c r="D15259">
        <v>4</v>
      </c>
      <c r="E15259">
        <v>3</v>
      </c>
      <c r="F15259">
        <v>4</v>
      </c>
      <c r="G15259">
        <v>4</v>
      </c>
      <c r="H15259">
        <v>4</v>
      </c>
      <c r="I15259">
        <v>3</v>
      </c>
      <c r="J15259">
        <v>5</v>
      </c>
      <c r="K15259">
        <v>36</v>
      </c>
      <c r="L15259">
        <v>5</v>
      </c>
      <c r="M15259">
        <v>4</v>
      </c>
      <c r="N15259">
        <v>3</v>
      </c>
      <c r="O15259">
        <v>4</v>
      </c>
      <c r="P15259">
        <v>4</v>
      </c>
      <c r="Q15259">
        <v>4</v>
      </c>
      <c r="R15259">
        <v>4</v>
      </c>
      <c r="S15259">
        <v>3</v>
      </c>
      <c r="T15259">
        <v>5</v>
      </c>
      <c r="U15259">
        <v>36</v>
      </c>
      <c r="V15259">
        <v>72</v>
      </c>
      <c r="W15259" t="s">
        <v>15</v>
      </c>
      <c r="X15259" t="s">
        <v>19557</v>
      </c>
      <c r="Y15259" t="s">
        <v>10</v>
      </c>
    </row>
    <row r="15260" spans="1:25" x14ac:dyDescent="0.25">
      <c r="A15260" t="s">
        <v>19558</v>
      </c>
      <c r="B15260">
        <v>3</v>
      </c>
      <c r="C15260">
        <v>4</v>
      </c>
      <c r="D15260">
        <v>4</v>
      </c>
      <c r="E15260">
        <v>3</v>
      </c>
      <c r="F15260">
        <v>4</v>
      </c>
      <c r="G15260">
        <v>3</v>
      </c>
      <c r="H15260">
        <v>3</v>
      </c>
      <c r="I15260">
        <v>4</v>
      </c>
      <c r="J15260">
        <v>3</v>
      </c>
      <c r="K15260">
        <v>31</v>
      </c>
      <c r="L15260">
        <v>3</v>
      </c>
      <c r="M15260">
        <v>4</v>
      </c>
      <c r="N15260">
        <v>3</v>
      </c>
      <c r="O15260">
        <v>3</v>
      </c>
      <c r="P15260">
        <v>4</v>
      </c>
      <c r="Q15260">
        <v>3</v>
      </c>
      <c r="R15260">
        <v>3</v>
      </c>
      <c r="S15260">
        <v>4</v>
      </c>
      <c r="T15260">
        <v>3</v>
      </c>
      <c r="U15260">
        <v>30</v>
      </c>
      <c r="V15260">
        <v>61</v>
      </c>
      <c r="W15260" t="s">
        <v>97</v>
      </c>
      <c r="X15260" t="s">
        <v>18323</v>
      </c>
      <c r="Y15260" t="s">
        <v>44</v>
      </c>
    </row>
    <row r="15261" spans="1:25" x14ac:dyDescent="0.25">
      <c r="A15261" t="s">
        <v>19559</v>
      </c>
      <c r="B15261">
        <v>4</v>
      </c>
      <c r="C15261">
        <v>4</v>
      </c>
      <c r="D15261">
        <v>5</v>
      </c>
      <c r="E15261">
        <v>3</v>
      </c>
      <c r="F15261">
        <v>5</v>
      </c>
      <c r="G15261">
        <v>4</v>
      </c>
      <c r="H15261">
        <v>3</v>
      </c>
      <c r="I15261">
        <v>4</v>
      </c>
      <c r="J15261">
        <v>4</v>
      </c>
      <c r="K15261">
        <v>36</v>
      </c>
      <c r="L15261">
        <v>4</v>
      </c>
      <c r="M15261">
        <v>4</v>
      </c>
      <c r="N15261">
        <v>5</v>
      </c>
      <c r="O15261">
        <v>3</v>
      </c>
      <c r="P15261">
        <v>4</v>
      </c>
      <c r="Q15261">
        <v>5</v>
      </c>
      <c r="R15261">
        <v>3</v>
      </c>
      <c r="S15261">
        <v>4</v>
      </c>
      <c r="T15261">
        <v>4</v>
      </c>
      <c r="U15261">
        <v>36</v>
      </c>
      <c r="V15261">
        <v>72</v>
      </c>
      <c r="W15261" t="s">
        <v>39</v>
      </c>
      <c r="X15261" t="s">
        <v>7209</v>
      </c>
      <c r="Y15261" t="s">
        <v>10</v>
      </c>
    </row>
    <row r="15262" spans="1:25" x14ac:dyDescent="0.25">
      <c r="A15262" t="s">
        <v>19559</v>
      </c>
      <c r="B15262">
        <v>4</v>
      </c>
      <c r="C15262">
        <v>4</v>
      </c>
      <c r="D15262">
        <v>5</v>
      </c>
      <c r="E15262">
        <v>3</v>
      </c>
      <c r="F15262">
        <v>5</v>
      </c>
      <c r="G15262">
        <v>4</v>
      </c>
      <c r="H15262">
        <v>3</v>
      </c>
      <c r="I15262">
        <v>4</v>
      </c>
      <c r="J15262">
        <v>4</v>
      </c>
      <c r="K15262">
        <v>36</v>
      </c>
      <c r="L15262">
        <v>4</v>
      </c>
      <c r="M15262">
        <v>4</v>
      </c>
      <c r="N15262">
        <v>5</v>
      </c>
      <c r="O15262">
        <v>3</v>
      </c>
      <c r="P15262">
        <v>4</v>
      </c>
      <c r="Q15262">
        <v>5</v>
      </c>
      <c r="R15262">
        <v>3</v>
      </c>
      <c r="S15262">
        <v>4</v>
      </c>
      <c r="T15262">
        <v>4</v>
      </c>
      <c r="U15262">
        <v>36</v>
      </c>
      <c r="V15262">
        <v>72</v>
      </c>
      <c r="W15262" t="s">
        <v>39</v>
      </c>
      <c r="X15262" t="s">
        <v>7209</v>
      </c>
      <c r="Y15262" t="s">
        <v>10</v>
      </c>
    </row>
    <row r="15263" spans="1:25" x14ac:dyDescent="0.25">
      <c r="A15263" t="s">
        <v>19560</v>
      </c>
      <c r="B15263">
        <v>5</v>
      </c>
      <c r="C15263">
        <v>4</v>
      </c>
      <c r="D15263">
        <v>3</v>
      </c>
      <c r="E15263">
        <v>4</v>
      </c>
      <c r="F15263">
        <v>3</v>
      </c>
      <c r="G15263">
        <v>5</v>
      </c>
      <c r="H15263">
        <v>4</v>
      </c>
      <c r="I15263">
        <v>4</v>
      </c>
      <c r="J15263">
        <v>4</v>
      </c>
      <c r="K15263">
        <v>36</v>
      </c>
      <c r="L15263">
        <v>4</v>
      </c>
      <c r="M15263">
        <v>4</v>
      </c>
      <c r="N15263">
        <v>4</v>
      </c>
      <c r="O15263">
        <v>5</v>
      </c>
      <c r="P15263">
        <v>3</v>
      </c>
      <c r="Q15263">
        <v>4</v>
      </c>
      <c r="R15263">
        <v>4</v>
      </c>
      <c r="S15263">
        <v>3</v>
      </c>
      <c r="T15263">
        <v>5</v>
      </c>
      <c r="U15263">
        <v>36</v>
      </c>
      <c r="V15263">
        <v>72</v>
      </c>
      <c r="W15263" t="s">
        <v>12</v>
      </c>
      <c r="X15263" t="s">
        <v>19561</v>
      </c>
      <c r="Y15263" t="s">
        <v>10</v>
      </c>
    </row>
    <row r="15264" spans="1:25" x14ac:dyDescent="0.25">
      <c r="A15264" t="s">
        <v>19562</v>
      </c>
      <c r="B15264">
        <v>4</v>
      </c>
      <c r="C15264">
        <v>5</v>
      </c>
      <c r="D15264">
        <v>4</v>
      </c>
      <c r="E15264">
        <v>3</v>
      </c>
      <c r="F15264">
        <v>4</v>
      </c>
      <c r="G15264">
        <v>4</v>
      </c>
      <c r="H15264">
        <v>5</v>
      </c>
      <c r="I15264">
        <v>3</v>
      </c>
      <c r="J15264">
        <v>4</v>
      </c>
      <c r="K15264">
        <v>36</v>
      </c>
      <c r="L15264">
        <v>4</v>
      </c>
      <c r="M15264">
        <v>5</v>
      </c>
      <c r="N15264">
        <v>4</v>
      </c>
      <c r="O15264">
        <v>3</v>
      </c>
      <c r="P15264">
        <v>5</v>
      </c>
      <c r="Q15264">
        <v>4</v>
      </c>
      <c r="R15264">
        <v>3</v>
      </c>
      <c r="S15264">
        <v>4</v>
      </c>
      <c r="T15264">
        <v>4</v>
      </c>
      <c r="U15264">
        <v>36</v>
      </c>
      <c r="V15264">
        <v>72</v>
      </c>
      <c r="W15264" t="s">
        <v>8</v>
      </c>
      <c r="X15264" t="s">
        <v>5255</v>
      </c>
      <c r="Y15264" t="s">
        <v>10</v>
      </c>
    </row>
    <row r="15265" spans="1:25" x14ac:dyDescent="0.25">
      <c r="A15265" t="s">
        <v>19563</v>
      </c>
      <c r="B15265">
        <v>4</v>
      </c>
      <c r="C15265">
        <v>3</v>
      </c>
      <c r="D15265">
        <v>4</v>
      </c>
      <c r="E15265">
        <v>4</v>
      </c>
      <c r="F15265">
        <v>3</v>
      </c>
      <c r="G15265">
        <v>4</v>
      </c>
      <c r="H15265">
        <v>5</v>
      </c>
      <c r="I15265">
        <v>5</v>
      </c>
      <c r="J15265">
        <v>4</v>
      </c>
      <c r="K15265">
        <v>36</v>
      </c>
      <c r="L15265">
        <v>3</v>
      </c>
      <c r="M15265">
        <v>4</v>
      </c>
      <c r="N15265">
        <v>4</v>
      </c>
      <c r="O15265">
        <v>3</v>
      </c>
      <c r="P15265">
        <v>4</v>
      </c>
      <c r="Q15265">
        <v>4</v>
      </c>
      <c r="R15265">
        <v>5</v>
      </c>
      <c r="S15265">
        <v>4</v>
      </c>
      <c r="T15265">
        <v>4</v>
      </c>
      <c r="U15265">
        <v>35</v>
      </c>
      <c r="V15265">
        <v>71</v>
      </c>
      <c r="W15265" t="s">
        <v>133</v>
      </c>
      <c r="X15265" t="s">
        <v>19564</v>
      </c>
      <c r="Y15265" t="s">
        <v>10</v>
      </c>
    </row>
    <row r="15266" spans="1:25" x14ac:dyDescent="0.25">
      <c r="A15266" t="s">
        <v>19563</v>
      </c>
      <c r="B15266">
        <v>5</v>
      </c>
      <c r="C15266">
        <v>3</v>
      </c>
      <c r="D15266">
        <v>4</v>
      </c>
      <c r="E15266">
        <v>4</v>
      </c>
      <c r="F15266">
        <v>4</v>
      </c>
      <c r="G15266">
        <v>3</v>
      </c>
      <c r="H15266">
        <v>4</v>
      </c>
      <c r="I15266">
        <v>5</v>
      </c>
      <c r="J15266">
        <v>4</v>
      </c>
      <c r="K15266">
        <v>36</v>
      </c>
      <c r="L15266">
        <v>4</v>
      </c>
      <c r="M15266">
        <v>4</v>
      </c>
      <c r="N15266">
        <v>4</v>
      </c>
      <c r="O15266">
        <v>5</v>
      </c>
      <c r="P15266">
        <v>3</v>
      </c>
      <c r="Q15266">
        <v>5</v>
      </c>
      <c r="R15266">
        <v>3</v>
      </c>
      <c r="S15266">
        <v>4</v>
      </c>
      <c r="T15266">
        <v>4</v>
      </c>
      <c r="U15266">
        <v>36</v>
      </c>
      <c r="V15266">
        <v>72</v>
      </c>
      <c r="W15266" t="s">
        <v>296</v>
      </c>
      <c r="X15266" t="s">
        <v>727</v>
      </c>
      <c r="Y15266" t="s">
        <v>10</v>
      </c>
    </row>
    <row r="15267" spans="1:25" x14ac:dyDescent="0.25">
      <c r="A15267" t="s">
        <v>19565</v>
      </c>
      <c r="B15267">
        <v>4</v>
      </c>
      <c r="C15267">
        <v>4</v>
      </c>
      <c r="D15267">
        <v>4</v>
      </c>
      <c r="E15267">
        <v>3</v>
      </c>
      <c r="F15267">
        <v>4</v>
      </c>
      <c r="G15267">
        <v>4</v>
      </c>
      <c r="H15267">
        <v>3</v>
      </c>
      <c r="I15267">
        <v>4</v>
      </c>
      <c r="J15267">
        <v>5</v>
      </c>
      <c r="K15267">
        <v>35</v>
      </c>
      <c r="L15267">
        <v>4</v>
      </c>
      <c r="M15267">
        <v>4</v>
      </c>
      <c r="N15267">
        <v>5</v>
      </c>
      <c r="O15267">
        <v>4</v>
      </c>
      <c r="P15267">
        <v>4</v>
      </c>
      <c r="Q15267">
        <v>3</v>
      </c>
      <c r="R15267">
        <v>4</v>
      </c>
      <c r="S15267">
        <v>3</v>
      </c>
      <c r="T15267">
        <v>5</v>
      </c>
      <c r="U15267">
        <v>36</v>
      </c>
      <c r="V15267">
        <v>71</v>
      </c>
      <c r="W15267" t="s">
        <v>12</v>
      </c>
      <c r="X15267" t="s">
        <v>19566</v>
      </c>
      <c r="Y15267" t="s">
        <v>10</v>
      </c>
    </row>
    <row r="15268" spans="1:25" x14ac:dyDescent="0.25">
      <c r="A15268" t="s">
        <v>19567</v>
      </c>
      <c r="B15268">
        <v>4</v>
      </c>
      <c r="C15268">
        <v>4</v>
      </c>
      <c r="D15268">
        <v>4</v>
      </c>
      <c r="E15268">
        <v>3</v>
      </c>
      <c r="F15268">
        <v>4</v>
      </c>
      <c r="G15268">
        <v>4</v>
      </c>
      <c r="H15268">
        <v>3</v>
      </c>
      <c r="I15268">
        <v>4</v>
      </c>
      <c r="J15268">
        <v>5</v>
      </c>
      <c r="K15268">
        <v>35</v>
      </c>
      <c r="L15268">
        <v>4</v>
      </c>
      <c r="M15268">
        <v>3</v>
      </c>
      <c r="N15268">
        <v>4</v>
      </c>
      <c r="O15268">
        <v>3</v>
      </c>
      <c r="P15268">
        <v>4</v>
      </c>
      <c r="Q15268">
        <v>4</v>
      </c>
      <c r="R15268">
        <v>5</v>
      </c>
      <c r="S15268">
        <v>4</v>
      </c>
      <c r="T15268">
        <v>5</v>
      </c>
      <c r="U15268">
        <v>36</v>
      </c>
      <c r="V15268">
        <v>71</v>
      </c>
      <c r="W15268" t="s">
        <v>12</v>
      </c>
      <c r="X15268" t="s">
        <v>19566</v>
      </c>
      <c r="Y15268" t="s">
        <v>10</v>
      </c>
    </row>
    <row r="15269" spans="1:25" x14ac:dyDescent="0.25">
      <c r="A15269" t="s">
        <v>19568</v>
      </c>
      <c r="B15269">
        <v>4</v>
      </c>
      <c r="C15269">
        <v>5</v>
      </c>
      <c r="D15269">
        <v>4</v>
      </c>
      <c r="E15269">
        <v>3</v>
      </c>
      <c r="F15269">
        <v>5</v>
      </c>
      <c r="G15269">
        <v>3</v>
      </c>
      <c r="H15269">
        <v>4</v>
      </c>
      <c r="I15269">
        <v>4</v>
      </c>
      <c r="J15269">
        <v>4</v>
      </c>
      <c r="K15269">
        <v>36</v>
      </c>
      <c r="L15269">
        <v>4</v>
      </c>
      <c r="M15269">
        <v>4</v>
      </c>
      <c r="N15269">
        <v>5</v>
      </c>
      <c r="O15269">
        <v>4</v>
      </c>
      <c r="P15269">
        <v>3</v>
      </c>
      <c r="Q15269">
        <v>4</v>
      </c>
      <c r="R15269">
        <v>3</v>
      </c>
      <c r="S15269">
        <v>4</v>
      </c>
      <c r="T15269">
        <v>5</v>
      </c>
      <c r="U15269">
        <v>36</v>
      </c>
      <c r="V15269">
        <v>72</v>
      </c>
      <c r="W15269" t="s">
        <v>52</v>
      </c>
      <c r="X15269" t="s">
        <v>3297</v>
      </c>
      <c r="Y15269" t="s">
        <v>10</v>
      </c>
    </row>
    <row r="15270" spans="1:25" x14ac:dyDescent="0.25">
      <c r="A15270" t="s">
        <v>19569</v>
      </c>
      <c r="B15270">
        <v>4</v>
      </c>
      <c r="C15270">
        <v>4</v>
      </c>
      <c r="D15270">
        <v>5</v>
      </c>
      <c r="E15270">
        <v>4</v>
      </c>
      <c r="F15270">
        <v>4</v>
      </c>
      <c r="G15270">
        <v>3</v>
      </c>
      <c r="H15270">
        <v>4</v>
      </c>
      <c r="I15270">
        <v>3</v>
      </c>
      <c r="J15270">
        <v>5</v>
      </c>
      <c r="K15270">
        <v>36</v>
      </c>
      <c r="L15270">
        <v>4</v>
      </c>
      <c r="M15270">
        <v>3</v>
      </c>
      <c r="N15270">
        <v>4</v>
      </c>
      <c r="O15270">
        <v>3</v>
      </c>
      <c r="P15270">
        <v>4</v>
      </c>
      <c r="Q15270">
        <v>4</v>
      </c>
      <c r="R15270">
        <v>5</v>
      </c>
      <c r="S15270">
        <v>4</v>
      </c>
      <c r="T15270">
        <v>5</v>
      </c>
      <c r="U15270">
        <v>36</v>
      </c>
      <c r="V15270">
        <v>72</v>
      </c>
      <c r="W15270" t="s">
        <v>12</v>
      </c>
      <c r="X15270" t="s">
        <v>19566</v>
      </c>
      <c r="Y15270" t="s">
        <v>10</v>
      </c>
    </row>
    <row r="15271" spans="1:25" x14ac:dyDescent="0.25">
      <c r="A15271" t="s">
        <v>19570</v>
      </c>
      <c r="B15271">
        <v>4</v>
      </c>
      <c r="C15271">
        <v>3</v>
      </c>
      <c r="D15271">
        <v>4</v>
      </c>
      <c r="E15271">
        <v>4</v>
      </c>
      <c r="F15271">
        <v>4</v>
      </c>
      <c r="G15271">
        <v>5</v>
      </c>
      <c r="H15271">
        <v>4</v>
      </c>
      <c r="I15271">
        <v>3</v>
      </c>
      <c r="J15271">
        <v>4</v>
      </c>
      <c r="K15271">
        <v>35</v>
      </c>
      <c r="L15271">
        <v>3</v>
      </c>
      <c r="M15271">
        <v>4</v>
      </c>
      <c r="N15271">
        <v>5</v>
      </c>
      <c r="O15271">
        <v>3</v>
      </c>
      <c r="P15271">
        <v>5</v>
      </c>
      <c r="Q15271">
        <v>4</v>
      </c>
      <c r="R15271">
        <v>4</v>
      </c>
      <c r="S15271">
        <v>4</v>
      </c>
      <c r="T15271">
        <v>4</v>
      </c>
      <c r="U15271">
        <v>36</v>
      </c>
      <c r="V15271">
        <v>71</v>
      </c>
      <c r="W15271" t="s">
        <v>39</v>
      </c>
      <c r="X15271" t="s">
        <v>10436</v>
      </c>
      <c r="Y15271" t="s">
        <v>10</v>
      </c>
    </row>
    <row r="15272" spans="1:25" x14ac:dyDescent="0.25">
      <c r="A15272" t="s">
        <v>19571</v>
      </c>
      <c r="B15272">
        <v>4</v>
      </c>
      <c r="C15272">
        <v>5</v>
      </c>
      <c r="D15272">
        <v>3</v>
      </c>
      <c r="E15272">
        <v>5</v>
      </c>
      <c r="F15272">
        <v>4</v>
      </c>
      <c r="G15272">
        <v>4</v>
      </c>
      <c r="H15272">
        <v>3</v>
      </c>
      <c r="I15272">
        <v>4</v>
      </c>
      <c r="J15272">
        <v>4</v>
      </c>
      <c r="K15272">
        <v>36</v>
      </c>
      <c r="L15272">
        <v>4</v>
      </c>
      <c r="M15272">
        <v>4</v>
      </c>
      <c r="N15272">
        <v>3</v>
      </c>
      <c r="O15272">
        <v>4</v>
      </c>
      <c r="P15272">
        <v>4</v>
      </c>
      <c r="Q15272">
        <v>4</v>
      </c>
      <c r="R15272">
        <v>5</v>
      </c>
      <c r="S15272">
        <v>3</v>
      </c>
      <c r="T15272">
        <v>5</v>
      </c>
      <c r="U15272">
        <v>36</v>
      </c>
      <c r="V15272">
        <v>72</v>
      </c>
      <c r="W15272" t="s">
        <v>133</v>
      </c>
      <c r="X15272" t="s">
        <v>8212</v>
      </c>
      <c r="Y15272" t="s">
        <v>10</v>
      </c>
    </row>
    <row r="15273" spans="1:25" x14ac:dyDescent="0.25">
      <c r="A15273" t="s">
        <v>19572</v>
      </c>
      <c r="B15273">
        <v>4</v>
      </c>
      <c r="C15273">
        <v>3</v>
      </c>
      <c r="D15273">
        <v>4</v>
      </c>
      <c r="E15273">
        <v>3</v>
      </c>
      <c r="F15273">
        <v>3</v>
      </c>
      <c r="G15273">
        <v>3</v>
      </c>
      <c r="H15273">
        <v>3</v>
      </c>
      <c r="I15273">
        <v>4</v>
      </c>
      <c r="J15273">
        <v>3</v>
      </c>
      <c r="K15273">
        <v>30</v>
      </c>
      <c r="L15273">
        <v>4</v>
      </c>
      <c r="M15273">
        <v>4</v>
      </c>
      <c r="N15273">
        <v>3</v>
      </c>
      <c r="O15273">
        <v>3</v>
      </c>
      <c r="P15273">
        <v>3</v>
      </c>
      <c r="Q15273">
        <v>3</v>
      </c>
      <c r="R15273">
        <v>3</v>
      </c>
      <c r="S15273">
        <v>4</v>
      </c>
      <c r="T15273">
        <v>3</v>
      </c>
      <c r="U15273">
        <v>30</v>
      </c>
      <c r="V15273">
        <v>60</v>
      </c>
      <c r="W15273" t="s">
        <v>39</v>
      </c>
      <c r="X15273" t="s">
        <v>8865</v>
      </c>
      <c r="Y15273" t="s">
        <v>10</v>
      </c>
    </row>
    <row r="15274" spans="1:25" x14ac:dyDescent="0.25">
      <c r="A15274" t="s">
        <v>19573</v>
      </c>
      <c r="B15274">
        <v>4</v>
      </c>
      <c r="C15274">
        <v>3</v>
      </c>
      <c r="D15274">
        <v>3</v>
      </c>
      <c r="E15274">
        <v>4</v>
      </c>
      <c r="F15274">
        <v>3</v>
      </c>
      <c r="G15274">
        <v>3</v>
      </c>
      <c r="H15274">
        <v>3</v>
      </c>
      <c r="I15274">
        <v>3</v>
      </c>
      <c r="J15274">
        <v>3</v>
      </c>
      <c r="K15274">
        <v>29</v>
      </c>
      <c r="L15274">
        <v>4</v>
      </c>
      <c r="M15274">
        <v>3</v>
      </c>
      <c r="N15274">
        <v>3</v>
      </c>
      <c r="O15274">
        <v>3</v>
      </c>
      <c r="P15274">
        <v>3</v>
      </c>
      <c r="Q15274">
        <v>4</v>
      </c>
      <c r="R15274">
        <v>3</v>
      </c>
      <c r="S15274">
        <v>4</v>
      </c>
      <c r="T15274">
        <v>4</v>
      </c>
      <c r="U15274">
        <v>31</v>
      </c>
      <c r="V15274">
        <v>60</v>
      </c>
      <c r="W15274" t="s">
        <v>39</v>
      </c>
      <c r="X15274" t="s">
        <v>8865</v>
      </c>
      <c r="Y15274" t="s">
        <v>10</v>
      </c>
    </row>
    <row r="15275" spans="1:25" x14ac:dyDescent="0.25">
      <c r="A15275" t="s">
        <v>19576</v>
      </c>
      <c r="B15275">
        <v>4</v>
      </c>
      <c r="C15275">
        <v>5</v>
      </c>
      <c r="D15275">
        <v>3</v>
      </c>
      <c r="E15275">
        <v>4</v>
      </c>
      <c r="F15275">
        <v>5</v>
      </c>
      <c r="G15275">
        <v>3</v>
      </c>
      <c r="H15275">
        <v>4</v>
      </c>
      <c r="I15275">
        <v>4</v>
      </c>
      <c r="J15275">
        <v>4</v>
      </c>
      <c r="K15275">
        <v>36</v>
      </c>
      <c r="L15275">
        <v>4</v>
      </c>
      <c r="M15275">
        <v>3</v>
      </c>
      <c r="N15275">
        <v>5</v>
      </c>
      <c r="O15275">
        <v>4</v>
      </c>
      <c r="P15275">
        <v>3</v>
      </c>
      <c r="Q15275">
        <v>4</v>
      </c>
      <c r="R15275">
        <v>5</v>
      </c>
      <c r="S15275">
        <v>4</v>
      </c>
      <c r="T15275">
        <v>4</v>
      </c>
      <c r="U15275">
        <v>36</v>
      </c>
      <c r="V15275">
        <v>72</v>
      </c>
      <c r="W15275" t="s">
        <v>8</v>
      </c>
      <c r="X15275" t="s">
        <v>19575</v>
      </c>
      <c r="Y15275" t="s">
        <v>10</v>
      </c>
    </row>
    <row r="15276" spans="1:25" x14ac:dyDescent="0.25">
      <c r="A15276" t="s">
        <v>19574</v>
      </c>
      <c r="B15276">
        <v>4</v>
      </c>
      <c r="C15276">
        <v>3</v>
      </c>
      <c r="D15276">
        <v>5</v>
      </c>
      <c r="E15276">
        <v>4</v>
      </c>
      <c r="F15276">
        <v>3</v>
      </c>
      <c r="G15276">
        <v>4</v>
      </c>
      <c r="H15276">
        <v>5</v>
      </c>
      <c r="I15276">
        <v>4</v>
      </c>
      <c r="J15276">
        <v>4</v>
      </c>
      <c r="K15276">
        <v>36</v>
      </c>
      <c r="L15276">
        <v>5</v>
      </c>
      <c r="M15276">
        <v>3</v>
      </c>
      <c r="N15276">
        <v>4</v>
      </c>
      <c r="O15276">
        <v>4</v>
      </c>
      <c r="P15276">
        <v>5</v>
      </c>
      <c r="Q15276">
        <v>3</v>
      </c>
      <c r="R15276">
        <v>4</v>
      </c>
      <c r="S15276">
        <v>4</v>
      </c>
      <c r="T15276">
        <v>4</v>
      </c>
      <c r="U15276">
        <v>36</v>
      </c>
      <c r="V15276">
        <v>72</v>
      </c>
      <c r="W15276" t="s">
        <v>8</v>
      </c>
      <c r="X15276" t="s">
        <v>19575</v>
      </c>
      <c r="Y15276" t="s">
        <v>10</v>
      </c>
    </row>
    <row r="15277" spans="1:25" x14ac:dyDescent="0.25">
      <c r="A15277" t="s">
        <v>19577</v>
      </c>
      <c r="B15277">
        <v>5</v>
      </c>
      <c r="C15277">
        <v>3</v>
      </c>
      <c r="D15277">
        <v>4</v>
      </c>
      <c r="E15277">
        <v>4</v>
      </c>
      <c r="F15277">
        <v>3</v>
      </c>
      <c r="G15277">
        <v>4</v>
      </c>
      <c r="H15277">
        <v>4</v>
      </c>
      <c r="I15277">
        <v>5</v>
      </c>
      <c r="J15277">
        <v>4</v>
      </c>
      <c r="K15277">
        <v>36</v>
      </c>
      <c r="L15277">
        <v>4</v>
      </c>
      <c r="M15277">
        <v>5</v>
      </c>
      <c r="N15277">
        <v>3</v>
      </c>
      <c r="O15277">
        <v>4</v>
      </c>
      <c r="P15277">
        <v>5</v>
      </c>
      <c r="Q15277">
        <v>3</v>
      </c>
      <c r="R15277">
        <v>4</v>
      </c>
      <c r="S15277">
        <v>4</v>
      </c>
      <c r="T15277">
        <v>4</v>
      </c>
      <c r="U15277">
        <v>36</v>
      </c>
      <c r="V15277">
        <v>72</v>
      </c>
      <c r="W15277" t="s">
        <v>8</v>
      </c>
      <c r="X15277" t="s">
        <v>19575</v>
      </c>
      <c r="Y15277" t="s">
        <v>10</v>
      </c>
    </row>
    <row r="15278" spans="1:25" x14ac:dyDescent="0.25">
      <c r="A15278" t="s">
        <v>19578</v>
      </c>
      <c r="B15278">
        <v>4</v>
      </c>
      <c r="C15278">
        <v>3</v>
      </c>
      <c r="D15278">
        <v>5</v>
      </c>
      <c r="E15278">
        <v>4</v>
      </c>
      <c r="F15278">
        <v>3</v>
      </c>
      <c r="G15278">
        <v>4</v>
      </c>
      <c r="H15278">
        <v>5</v>
      </c>
      <c r="I15278">
        <v>4</v>
      </c>
      <c r="J15278">
        <v>4</v>
      </c>
      <c r="K15278">
        <v>36</v>
      </c>
      <c r="L15278">
        <v>0</v>
      </c>
      <c r="M15278">
        <v>0</v>
      </c>
      <c r="N15278">
        <v>0</v>
      </c>
      <c r="O15278">
        <v>0</v>
      </c>
      <c r="P15278">
        <v>0</v>
      </c>
      <c r="Q15278">
        <v>0</v>
      </c>
      <c r="R15278">
        <v>0</v>
      </c>
      <c r="S15278">
        <v>0</v>
      </c>
      <c r="T15278">
        <v>0</v>
      </c>
      <c r="U15278">
        <v>0</v>
      </c>
      <c r="V15278">
        <v>36</v>
      </c>
      <c r="W15278" t="s">
        <v>8</v>
      </c>
      <c r="X15278" t="s">
        <v>19575</v>
      </c>
      <c r="Y15278" t="s">
        <v>10</v>
      </c>
    </row>
    <row r="15279" spans="1:25" x14ac:dyDescent="0.25">
      <c r="A15279" t="s">
        <v>19579</v>
      </c>
      <c r="B15279">
        <v>4</v>
      </c>
      <c r="C15279">
        <v>3</v>
      </c>
      <c r="D15279">
        <v>5</v>
      </c>
      <c r="E15279">
        <v>4</v>
      </c>
      <c r="F15279">
        <v>3</v>
      </c>
      <c r="G15279">
        <v>4</v>
      </c>
      <c r="H15279">
        <v>5</v>
      </c>
      <c r="I15279">
        <v>4</v>
      </c>
      <c r="J15279">
        <v>4</v>
      </c>
      <c r="K15279">
        <v>36</v>
      </c>
      <c r="L15279">
        <v>5</v>
      </c>
      <c r="M15279">
        <v>3</v>
      </c>
      <c r="N15279">
        <v>4</v>
      </c>
      <c r="O15279">
        <v>4</v>
      </c>
      <c r="P15279">
        <v>3</v>
      </c>
      <c r="Q15279">
        <v>4</v>
      </c>
      <c r="R15279">
        <v>4</v>
      </c>
      <c r="S15279">
        <v>5</v>
      </c>
      <c r="T15279">
        <v>4</v>
      </c>
      <c r="U15279">
        <v>36</v>
      </c>
      <c r="V15279">
        <v>72</v>
      </c>
      <c r="W15279" t="s">
        <v>8</v>
      </c>
      <c r="X15279" t="s">
        <v>19575</v>
      </c>
      <c r="Y15279" t="s">
        <v>10</v>
      </c>
    </row>
    <row r="15280" spans="1:25" x14ac:dyDescent="0.25">
      <c r="A15280" t="s">
        <v>19580</v>
      </c>
      <c r="B15280">
        <v>4</v>
      </c>
      <c r="C15280">
        <v>4</v>
      </c>
      <c r="D15280">
        <v>5</v>
      </c>
      <c r="E15280">
        <v>4</v>
      </c>
      <c r="F15280">
        <v>3</v>
      </c>
      <c r="G15280">
        <v>4</v>
      </c>
      <c r="H15280">
        <v>5</v>
      </c>
      <c r="I15280">
        <v>3</v>
      </c>
      <c r="J15280">
        <v>4</v>
      </c>
      <c r="K15280">
        <v>36</v>
      </c>
      <c r="L15280">
        <v>4</v>
      </c>
      <c r="M15280">
        <v>5</v>
      </c>
      <c r="N15280">
        <v>4</v>
      </c>
      <c r="O15280">
        <v>4</v>
      </c>
      <c r="P15280">
        <v>3</v>
      </c>
      <c r="Q15280">
        <v>5</v>
      </c>
      <c r="R15280">
        <v>3</v>
      </c>
      <c r="S15280">
        <v>4</v>
      </c>
      <c r="T15280">
        <v>4</v>
      </c>
      <c r="U15280">
        <v>36</v>
      </c>
      <c r="V15280">
        <v>72</v>
      </c>
      <c r="W15280" t="s">
        <v>133</v>
      </c>
      <c r="X15280" t="s">
        <v>14136</v>
      </c>
      <c r="Y15280" t="s">
        <v>10</v>
      </c>
    </row>
    <row r="15281" spans="1:25" x14ac:dyDescent="0.25">
      <c r="A15281" t="s">
        <v>19581</v>
      </c>
      <c r="B15281">
        <v>4</v>
      </c>
      <c r="C15281">
        <v>4</v>
      </c>
      <c r="D15281">
        <v>4</v>
      </c>
      <c r="E15281">
        <v>4</v>
      </c>
      <c r="F15281">
        <v>5</v>
      </c>
      <c r="G15281">
        <v>3</v>
      </c>
      <c r="H15281">
        <v>5</v>
      </c>
      <c r="I15281">
        <v>3</v>
      </c>
      <c r="J15281">
        <v>4</v>
      </c>
      <c r="K15281">
        <v>36</v>
      </c>
      <c r="L15281">
        <v>0</v>
      </c>
      <c r="M15281">
        <v>0</v>
      </c>
      <c r="N15281">
        <v>0</v>
      </c>
      <c r="O15281">
        <v>0</v>
      </c>
      <c r="P15281">
        <v>0</v>
      </c>
      <c r="Q15281">
        <v>0</v>
      </c>
      <c r="R15281">
        <v>0</v>
      </c>
      <c r="S15281">
        <v>0</v>
      </c>
      <c r="T15281">
        <v>0</v>
      </c>
      <c r="U15281">
        <v>0</v>
      </c>
      <c r="V15281">
        <v>36</v>
      </c>
      <c r="W15281" t="s">
        <v>166</v>
      </c>
      <c r="X15281" t="s">
        <v>1897</v>
      </c>
      <c r="Y15281" t="s">
        <v>10</v>
      </c>
    </row>
    <row r="15282" spans="1:25" x14ac:dyDescent="0.25">
      <c r="A15282" t="s">
        <v>19581</v>
      </c>
      <c r="B15282">
        <v>4</v>
      </c>
      <c r="C15282">
        <v>4</v>
      </c>
      <c r="D15282">
        <v>4</v>
      </c>
      <c r="E15282">
        <v>3</v>
      </c>
      <c r="F15282">
        <v>4</v>
      </c>
      <c r="G15282">
        <v>5</v>
      </c>
      <c r="H15282">
        <v>4</v>
      </c>
      <c r="I15282">
        <v>3</v>
      </c>
      <c r="J15282">
        <v>5</v>
      </c>
      <c r="K15282">
        <v>36</v>
      </c>
      <c r="L15282">
        <v>4</v>
      </c>
      <c r="M15282">
        <v>3</v>
      </c>
      <c r="N15282">
        <v>4</v>
      </c>
      <c r="O15282">
        <v>4</v>
      </c>
      <c r="P15282">
        <v>4</v>
      </c>
      <c r="Q15282">
        <v>5</v>
      </c>
      <c r="R15282">
        <v>3</v>
      </c>
      <c r="S15282">
        <v>5</v>
      </c>
      <c r="T15282">
        <v>4</v>
      </c>
      <c r="U15282">
        <v>36</v>
      </c>
      <c r="V15282">
        <v>72</v>
      </c>
      <c r="W15282" t="s">
        <v>58</v>
      </c>
      <c r="X15282" t="s">
        <v>19584</v>
      </c>
      <c r="Y15282" t="s">
        <v>10</v>
      </c>
    </row>
    <row r="15283" spans="1:25" x14ac:dyDescent="0.25">
      <c r="A15283" t="s">
        <v>19581</v>
      </c>
      <c r="B15283">
        <v>5</v>
      </c>
      <c r="C15283">
        <v>4</v>
      </c>
      <c r="D15283">
        <v>5</v>
      </c>
      <c r="E15283">
        <v>4</v>
      </c>
      <c r="F15283">
        <v>3</v>
      </c>
      <c r="G15283">
        <v>4</v>
      </c>
      <c r="H15283">
        <v>3</v>
      </c>
      <c r="I15283">
        <v>4</v>
      </c>
      <c r="J15283">
        <v>4</v>
      </c>
      <c r="K15283">
        <v>36</v>
      </c>
      <c r="L15283">
        <v>5</v>
      </c>
      <c r="M15283">
        <v>4</v>
      </c>
      <c r="N15283">
        <v>4</v>
      </c>
      <c r="O15283">
        <v>5</v>
      </c>
      <c r="P15283">
        <v>3</v>
      </c>
      <c r="Q15283">
        <v>4</v>
      </c>
      <c r="R15283">
        <v>3</v>
      </c>
      <c r="S15283">
        <v>4</v>
      </c>
      <c r="T15283">
        <v>4</v>
      </c>
      <c r="U15283">
        <v>36</v>
      </c>
      <c r="V15283">
        <v>72</v>
      </c>
      <c r="W15283" t="s">
        <v>133</v>
      </c>
      <c r="X15283" t="s">
        <v>19582</v>
      </c>
      <c r="Y15283" t="s">
        <v>10</v>
      </c>
    </row>
    <row r="15284" spans="1:25" x14ac:dyDescent="0.25">
      <c r="A15284" t="s">
        <v>19585</v>
      </c>
      <c r="B15284">
        <v>4</v>
      </c>
      <c r="C15284">
        <v>3</v>
      </c>
      <c r="D15284">
        <v>4</v>
      </c>
      <c r="E15284">
        <v>5</v>
      </c>
      <c r="F15284">
        <v>4</v>
      </c>
      <c r="G15284">
        <v>3</v>
      </c>
      <c r="H15284">
        <v>4</v>
      </c>
      <c r="I15284">
        <v>4</v>
      </c>
      <c r="J15284">
        <v>5</v>
      </c>
      <c r="K15284">
        <v>36</v>
      </c>
      <c r="L15284">
        <v>5</v>
      </c>
      <c r="M15284">
        <v>4</v>
      </c>
      <c r="N15284">
        <v>3</v>
      </c>
      <c r="O15284">
        <v>5</v>
      </c>
      <c r="P15284">
        <v>3</v>
      </c>
      <c r="Q15284">
        <v>4</v>
      </c>
      <c r="R15284">
        <v>4</v>
      </c>
      <c r="S15284">
        <v>4</v>
      </c>
      <c r="T15284">
        <v>4</v>
      </c>
      <c r="U15284">
        <v>36</v>
      </c>
      <c r="V15284">
        <v>72</v>
      </c>
      <c r="W15284" t="s">
        <v>166</v>
      </c>
      <c r="X15284" t="s">
        <v>19586</v>
      </c>
      <c r="Y15284" t="s">
        <v>10</v>
      </c>
    </row>
    <row r="15285" spans="1:25" x14ac:dyDescent="0.25">
      <c r="A15285" t="s">
        <v>19581</v>
      </c>
      <c r="B15285">
        <v>4</v>
      </c>
      <c r="C15285">
        <v>4</v>
      </c>
      <c r="D15285">
        <v>4</v>
      </c>
      <c r="E15285">
        <v>5</v>
      </c>
      <c r="F15285">
        <v>3</v>
      </c>
      <c r="G15285">
        <v>5</v>
      </c>
      <c r="H15285">
        <v>4</v>
      </c>
      <c r="I15285">
        <v>3</v>
      </c>
      <c r="J15285">
        <v>4</v>
      </c>
      <c r="K15285">
        <v>36</v>
      </c>
      <c r="L15285">
        <v>4</v>
      </c>
      <c r="M15285">
        <v>4</v>
      </c>
      <c r="N15285">
        <v>3</v>
      </c>
      <c r="O15285">
        <v>5</v>
      </c>
      <c r="P15285">
        <v>4</v>
      </c>
      <c r="Q15285">
        <v>3</v>
      </c>
      <c r="R15285">
        <v>4</v>
      </c>
      <c r="S15285">
        <v>4</v>
      </c>
      <c r="T15285">
        <v>5</v>
      </c>
      <c r="U15285">
        <v>36</v>
      </c>
      <c r="V15285">
        <v>72</v>
      </c>
      <c r="W15285" t="s">
        <v>18</v>
      </c>
      <c r="X15285" t="s">
        <v>19583</v>
      </c>
      <c r="Y15285" t="s">
        <v>10</v>
      </c>
    </row>
    <row r="15286" spans="1:25" x14ac:dyDescent="0.25">
      <c r="A15286" t="s">
        <v>19587</v>
      </c>
      <c r="B15286">
        <v>4</v>
      </c>
      <c r="C15286">
        <v>4</v>
      </c>
      <c r="D15286">
        <v>4</v>
      </c>
      <c r="E15286">
        <v>4</v>
      </c>
      <c r="F15286">
        <v>3</v>
      </c>
      <c r="G15286">
        <v>4</v>
      </c>
      <c r="H15286">
        <v>5</v>
      </c>
      <c r="I15286">
        <v>3</v>
      </c>
      <c r="J15286">
        <v>4</v>
      </c>
      <c r="K15286">
        <v>35</v>
      </c>
      <c r="L15286">
        <v>4</v>
      </c>
      <c r="M15286">
        <v>5</v>
      </c>
      <c r="N15286">
        <v>4</v>
      </c>
      <c r="O15286">
        <v>3</v>
      </c>
      <c r="P15286">
        <v>4</v>
      </c>
      <c r="Q15286">
        <v>3</v>
      </c>
      <c r="R15286">
        <v>4</v>
      </c>
      <c r="S15286">
        <v>4</v>
      </c>
      <c r="T15286">
        <v>5</v>
      </c>
      <c r="U15286">
        <v>36</v>
      </c>
      <c r="V15286">
        <v>71</v>
      </c>
      <c r="W15286" t="s">
        <v>8</v>
      </c>
      <c r="X15286" t="s">
        <v>19588</v>
      </c>
      <c r="Y15286" t="s">
        <v>10</v>
      </c>
    </row>
    <row r="15287" spans="1:25" x14ac:dyDescent="0.25">
      <c r="A15287" t="s">
        <v>19587</v>
      </c>
      <c r="B15287">
        <v>4</v>
      </c>
      <c r="C15287">
        <v>4</v>
      </c>
      <c r="D15287">
        <v>4</v>
      </c>
      <c r="E15287">
        <v>5</v>
      </c>
      <c r="F15287">
        <v>3</v>
      </c>
      <c r="G15287">
        <v>4</v>
      </c>
      <c r="H15287">
        <v>5</v>
      </c>
      <c r="I15287">
        <v>4</v>
      </c>
      <c r="J15287">
        <v>3</v>
      </c>
      <c r="K15287">
        <v>36</v>
      </c>
      <c r="L15287">
        <v>4</v>
      </c>
      <c r="M15287">
        <v>5</v>
      </c>
      <c r="N15287">
        <v>4</v>
      </c>
      <c r="O15287">
        <v>3</v>
      </c>
      <c r="P15287">
        <v>4</v>
      </c>
      <c r="Q15287">
        <v>5</v>
      </c>
      <c r="R15287">
        <v>3</v>
      </c>
      <c r="S15287">
        <v>4</v>
      </c>
      <c r="T15287">
        <v>4</v>
      </c>
      <c r="U15287">
        <v>36</v>
      </c>
      <c r="V15287">
        <v>72</v>
      </c>
      <c r="W15287" t="s">
        <v>669</v>
      </c>
      <c r="X15287" t="s">
        <v>19589</v>
      </c>
      <c r="Y15287" t="s">
        <v>10</v>
      </c>
    </row>
    <row r="15288" spans="1:25" x14ac:dyDescent="0.25">
      <c r="A15288" t="s">
        <v>19590</v>
      </c>
      <c r="B15288">
        <v>4</v>
      </c>
      <c r="C15288">
        <v>5</v>
      </c>
      <c r="D15288">
        <v>3</v>
      </c>
      <c r="E15288">
        <v>4</v>
      </c>
      <c r="F15288">
        <v>4</v>
      </c>
      <c r="G15288">
        <v>4</v>
      </c>
      <c r="H15288">
        <v>3</v>
      </c>
      <c r="I15288">
        <v>5</v>
      </c>
      <c r="J15288">
        <v>4</v>
      </c>
      <c r="K15288">
        <v>36</v>
      </c>
      <c r="L15288">
        <v>4</v>
      </c>
      <c r="M15288">
        <v>4</v>
      </c>
      <c r="N15288">
        <v>3</v>
      </c>
      <c r="O15288">
        <v>4</v>
      </c>
      <c r="P15288">
        <v>4</v>
      </c>
      <c r="Q15288">
        <v>5</v>
      </c>
      <c r="R15288">
        <v>5</v>
      </c>
      <c r="S15288">
        <v>3</v>
      </c>
      <c r="T15288">
        <v>4</v>
      </c>
      <c r="U15288">
        <v>36</v>
      </c>
      <c r="V15288">
        <v>72</v>
      </c>
      <c r="W15288" t="s">
        <v>58</v>
      </c>
      <c r="X15288" t="s">
        <v>15724</v>
      </c>
      <c r="Y15288" t="s">
        <v>10</v>
      </c>
    </row>
    <row r="15289" spans="1:25" x14ac:dyDescent="0.25">
      <c r="A15289" t="s">
        <v>19591</v>
      </c>
      <c r="B15289">
        <v>4</v>
      </c>
      <c r="C15289">
        <v>3</v>
      </c>
      <c r="D15289">
        <v>4</v>
      </c>
      <c r="E15289">
        <v>3</v>
      </c>
      <c r="F15289">
        <v>4</v>
      </c>
      <c r="G15289">
        <v>5</v>
      </c>
      <c r="H15289">
        <v>3</v>
      </c>
      <c r="I15289">
        <v>4</v>
      </c>
      <c r="J15289">
        <v>4</v>
      </c>
      <c r="K15289">
        <v>34</v>
      </c>
      <c r="L15289">
        <v>0</v>
      </c>
      <c r="M15289">
        <v>0</v>
      </c>
      <c r="N15289">
        <v>0</v>
      </c>
      <c r="O15289">
        <v>0</v>
      </c>
      <c r="P15289">
        <v>0</v>
      </c>
      <c r="Q15289">
        <v>0</v>
      </c>
      <c r="R15289">
        <v>0</v>
      </c>
      <c r="S15289">
        <v>0</v>
      </c>
      <c r="T15289">
        <v>0</v>
      </c>
      <c r="U15289">
        <v>0</v>
      </c>
      <c r="V15289">
        <v>34</v>
      </c>
      <c r="W15289" t="s">
        <v>18</v>
      </c>
      <c r="X15289" t="s">
        <v>13868</v>
      </c>
      <c r="Y15289" t="s">
        <v>10</v>
      </c>
    </row>
    <row r="15290" spans="1:25" x14ac:dyDescent="0.25">
      <c r="A15290" t="s">
        <v>19592</v>
      </c>
      <c r="B15290">
        <v>4</v>
      </c>
      <c r="C15290">
        <v>4</v>
      </c>
      <c r="D15290">
        <v>3</v>
      </c>
      <c r="E15290">
        <v>4</v>
      </c>
      <c r="F15290">
        <v>4</v>
      </c>
      <c r="G15290">
        <v>5</v>
      </c>
      <c r="H15290">
        <v>4</v>
      </c>
      <c r="I15290">
        <v>3</v>
      </c>
      <c r="J15290">
        <v>4</v>
      </c>
      <c r="K15290">
        <v>35</v>
      </c>
      <c r="L15290">
        <v>4</v>
      </c>
      <c r="M15290">
        <v>3</v>
      </c>
      <c r="N15290">
        <v>4</v>
      </c>
      <c r="O15290">
        <v>5</v>
      </c>
      <c r="P15290">
        <v>4</v>
      </c>
      <c r="Q15290">
        <v>4</v>
      </c>
      <c r="R15290">
        <v>3</v>
      </c>
      <c r="S15290">
        <v>4</v>
      </c>
      <c r="T15290">
        <v>5</v>
      </c>
      <c r="U15290">
        <v>36</v>
      </c>
      <c r="V15290">
        <v>71</v>
      </c>
      <c r="W15290" t="s">
        <v>58</v>
      </c>
      <c r="X15290" t="s">
        <v>6475</v>
      </c>
      <c r="Y15290" t="s">
        <v>10</v>
      </c>
    </row>
    <row r="15291" spans="1:25" x14ac:dyDescent="0.25">
      <c r="A15291" t="s">
        <v>19593</v>
      </c>
      <c r="B15291">
        <v>5</v>
      </c>
      <c r="C15291">
        <v>4</v>
      </c>
      <c r="D15291">
        <v>3</v>
      </c>
      <c r="E15291">
        <v>5</v>
      </c>
      <c r="F15291">
        <v>3</v>
      </c>
      <c r="G15291">
        <v>4</v>
      </c>
      <c r="H15291">
        <v>4</v>
      </c>
      <c r="I15291">
        <v>4</v>
      </c>
      <c r="J15291">
        <v>4</v>
      </c>
      <c r="K15291">
        <v>36</v>
      </c>
      <c r="L15291">
        <v>4</v>
      </c>
      <c r="M15291">
        <v>5</v>
      </c>
      <c r="N15291">
        <v>4</v>
      </c>
      <c r="O15291">
        <v>3</v>
      </c>
      <c r="P15291">
        <v>4</v>
      </c>
      <c r="Q15291">
        <v>3</v>
      </c>
      <c r="R15291">
        <v>5</v>
      </c>
      <c r="S15291">
        <v>4</v>
      </c>
      <c r="T15291">
        <v>4</v>
      </c>
      <c r="U15291">
        <v>36</v>
      </c>
      <c r="V15291">
        <v>72</v>
      </c>
      <c r="W15291" t="s">
        <v>161</v>
      </c>
      <c r="X15291" t="s">
        <v>9256</v>
      </c>
      <c r="Y15291" t="s">
        <v>10</v>
      </c>
    </row>
    <row r="15292" spans="1:25" x14ac:dyDescent="0.25">
      <c r="A15292" t="s">
        <v>19594</v>
      </c>
      <c r="B15292">
        <v>4</v>
      </c>
      <c r="C15292">
        <v>4</v>
      </c>
      <c r="D15292">
        <v>4</v>
      </c>
      <c r="E15292">
        <v>3</v>
      </c>
      <c r="F15292">
        <v>4</v>
      </c>
      <c r="G15292">
        <v>4</v>
      </c>
      <c r="H15292">
        <v>3</v>
      </c>
      <c r="I15292">
        <v>4</v>
      </c>
      <c r="J15292">
        <v>5</v>
      </c>
      <c r="K15292">
        <v>35</v>
      </c>
      <c r="L15292">
        <v>4</v>
      </c>
      <c r="M15292">
        <v>4</v>
      </c>
      <c r="N15292">
        <v>5</v>
      </c>
      <c r="O15292">
        <v>4</v>
      </c>
      <c r="P15292">
        <v>4</v>
      </c>
      <c r="Q15292">
        <v>3</v>
      </c>
      <c r="R15292">
        <v>4</v>
      </c>
      <c r="S15292">
        <v>3</v>
      </c>
      <c r="T15292">
        <v>5</v>
      </c>
      <c r="U15292">
        <v>36</v>
      </c>
      <c r="V15292">
        <v>71</v>
      </c>
      <c r="W15292" t="s">
        <v>12</v>
      </c>
      <c r="X15292" t="s">
        <v>19566</v>
      </c>
      <c r="Y15292" t="s">
        <v>10</v>
      </c>
    </row>
    <row r="15293" spans="1:25" x14ac:dyDescent="0.25">
      <c r="A15293" t="s">
        <v>19595</v>
      </c>
      <c r="B15293">
        <v>4</v>
      </c>
      <c r="C15293">
        <v>3</v>
      </c>
      <c r="D15293">
        <v>4</v>
      </c>
      <c r="E15293">
        <v>3</v>
      </c>
      <c r="F15293">
        <v>4</v>
      </c>
      <c r="G15293">
        <v>4</v>
      </c>
      <c r="H15293">
        <v>5</v>
      </c>
      <c r="I15293">
        <v>4</v>
      </c>
      <c r="J15293">
        <v>5</v>
      </c>
      <c r="K15293">
        <v>36</v>
      </c>
      <c r="L15293">
        <v>4</v>
      </c>
      <c r="M15293">
        <v>4</v>
      </c>
      <c r="N15293">
        <v>5</v>
      </c>
      <c r="O15293">
        <v>4</v>
      </c>
      <c r="P15293">
        <v>4</v>
      </c>
      <c r="Q15293">
        <v>3</v>
      </c>
      <c r="R15293">
        <v>4</v>
      </c>
      <c r="S15293">
        <v>3</v>
      </c>
      <c r="T15293">
        <v>5</v>
      </c>
      <c r="U15293">
        <v>36</v>
      </c>
      <c r="V15293">
        <v>72</v>
      </c>
      <c r="W15293" t="s">
        <v>12</v>
      </c>
      <c r="X15293" t="s">
        <v>19566</v>
      </c>
      <c r="Y15293" t="s">
        <v>10</v>
      </c>
    </row>
    <row r="15294" spans="1:25" x14ac:dyDescent="0.25">
      <c r="A15294" t="s">
        <v>19596</v>
      </c>
      <c r="B15294">
        <v>4</v>
      </c>
      <c r="C15294">
        <v>3</v>
      </c>
      <c r="D15294">
        <v>4</v>
      </c>
      <c r="E15294">
        <v>3</v>
      </c>
      <c r="F15294">
        <v>4</v>
      </c>
      <c r="G15294">
        <v>4</v>
      </c>
      <c r="H15294">
        <v>5</v>
      </c>
      <c r="I15294">
        <v>4</v>
      </c>
      <c r="J15294">
        <v>5</v>
      </c>
      <c r="K15294">
        <v>36</v>
      </c>
      <c r="L15294">
        <v>4</v>
      </c>
      <c r="M15294">
        <v>4</v>
      </c>
      <c r="N15294">
        <v>4</v>
      </c>
      <c r="O15294">
        <v>3</v>
      </c>
      <c r="P15294">
        <v>4</v>
      </c>
      <c r="Q15294">
        <v>4</v>
      </c>
      <c r="R15294">
        <v>3</v>
      </c>
      <c r="S15294">
        <v>4</v>
      </c>
      <c r="T15294">
        <v>5</v>
      </c>
      <c r="U15294">
        <v>35</v>
      </c>
      <c r="V15294">
        <v>71</v>
      </c>
      <c r="W15294" t="s">
        <v>12</v>
      </c>
      <c r="X15294" t="s">
        <v>987</v>
      </c>
      <c r="Y15294" t="s">
        <v>10</v>
      </c>
    </row>
    <row r="15295" spans="1:25" x14ac:dyDescent="0.25">
      <c r="A15295" t="s">
        <v>19597</v>
      </c>
      <c r="B15295">
        <v>4</v>
      </c>
      <c r="C15295">
        <v>4</v>
      </c>
      <c r="D15295">
        <v>3</v>
      </c>
      <c r="E15295">
        <v>5</v>
      </c>
      <c r="F15295">
        <v>4</v>
      </c>
      <c r="G15295">
        <v>5</v>
      </c>
      <c r="H15295">
        <v>4</v>
      </c>
      <c r="I15295">
        <v>3</v>
      </c>
      <c r="J15295">
        <v>4</v>
      </c>
      <c r="K15295">
        <v>36</v>
      </c>
      <c r="L15295">
        <v>4</v>
      </c>
      <c r="M15295">
        <v>3</v>
      </c>
      <c r="N15295">
        <v>4</v>
      </c>
      <c r="O15295">
        <v>5</v>
      </c>
      <c r="P15295">
        <v>3</v>
      </c>
      <c r="Q15295">
        <v>4</v>
      </c>
      <c r="R15295">
        <v>5</v>
      </c>
      <c r="S15295">
        <v>4</v>
      </c>
      <c r="T15295">
        <v>4</v>
      </c>
      <c r="U15295">
        <v>36</v>
      </c>
      <c r="V15295">
        <v>72</v>
      </c>
      <c r="W15295" t="s">
        <v>166</v>
      </c>
      <c r="X15295" t="s">
        <v>573</v>
      </c>
      <c r="Y15295" t="s">
        <v>10</v>
      </c>
    </row>
    <row r="15296" spans="1:25" x14ac:dyDescent="0.25">
      <c r="A15296" t="s">
        <v>19597</v>
      </c>
      <c r="B15296">
        <v>4</v>
      </c>
      <c r="C15296">
        <v>4</v>
      </c>
      <c r="D15296">
        <v>3</v>
      </c>
      <c r="E15296">
        <v>5</v>
      </c>
      <c r="F15296">
        <v>4</v>
      </c>
      <c r="G15296">
        <v>5</v>
      </c>
      <c r="H15296">
        <v>4</v>
      </c>
      <c r="I15296">
        <v>3</v>
      </c>
      <c r="J15296">
        <v>4</v>
      </c>
      <c r="K15296">
        <v>36</v>
      </c>
      <c r="L15296">
        <v>4</v>
      </c>
      <c r="M15296">
        <v>3</v>
      </c>
      <c r="N15296">
        <v>4</v>
      </c>
      <c r="O15296">
        <v>5</v>
      </c>
      <c r="P15296">
        <v>3</v>
      </c>
      <c r="Q15296">
        <v>4</v>
      </c>
      <c r="R15296">
        <v>5</v>
      </c>
      <c r="S15296">
        <v>4</v>
      </c>
      <c r="T15296">
        <v>4</v>
      </c>
      <c r="U15296">
        <v>36</v>
      </c>
      <c r="V15296">
        <v>72</v>
      </c>
      <c r="W15296" t="s">
        <v>166</v>
      </c>
      <c r="X15296" t="s">
        <v>573</v>
      </c>
      <c r="Y15296" t="s">
        <v>10</v>
      </c>
    </row>
    <row r="15297" spans="1:25" x14ac:dyDescent="0.25">
      <c r="A15297" t="s">
        <v>19598</v>
      </c>
      <c r="B15297">
        <v>5</v>
      </c>
      <c r="C15297">
        <v>4</v>
      </c>
      <c r="D15297">
        <v>3</v>
      </c>
      <c r="E15297">
        <v>4</v>
      </c>
      <c r="F15297">
        <v>5</v>
      </c>
      <c r="G15297">
        <v>3</v>
      </c>
      <c r="H15297">
        <v>4</v>
      </c>
      <c r="I15297">
        <v>3</v>
      </c>
      <c r="J15297">
        <v>4</v>
      </c>
      <c r="K15297">
        <v>35</v>
      </c>
      <c r="L15297">
        <v>4</v>
      </c>
      <c r="M15297">
        <v>4</v>
      </c>
      <c r="N15297">
        <v>3</v>
      </c>
      <c r="O15297">
        <v>5</v>
      </c>
      <c r="P15297">
        <v>5</v>
      </c>
      <c r="Q15297">
        <v>3</v>
      </c>
      <c r="R15297">
        <v>5</v>
      </c>
      <c r="S15297">
        <v>4</v>
      </c>
      <c r="T15297">
        <v>3</v>
      </c>
      <c r="U15297">
        <v>36</v>
      </c>
      <c r="V15297">
        <v>71</v>
      </c>
      <c r="W15297" t="s">
        <v>15</v>
      </c>
      <c r="X15297" t="s">
        <v>5582</v>
      </c>
      <c r="Y15297" t="s">
        <v>10</v>
      </c>
    </row>
    <row r="15298" spans="1:25" x14ac:dyDescent="0.25">
      <c r="A15298" t="s">
        <v>19599</v>
      </c>
      <c r="B15298">
        <v>4</v>
      </c>
      <c r="C15298">
        <v>3</v>
      </c>
      <c r="D15298">
        <v>5</v>
      </c>
      <c r="E15298">
        <v>4</v>
      </c>
      <c r="F15298">
        <v>5</v>
      </c>
      <c r="G15298">
        <v>4</v>
      </c>
      <c r="H15298">
        <v>4</v>
      </c>
      <c r="I15298">
        <v>3</v>
      </c>
      <c r="J15298">
        <v>4</v>
      </c>
      <c r="K15298">
        <v>36</v>
      </c>
      <c r="L15298">
        <v>5</v>
      </c>
      <c r="M15298">
        <v>4</v>
      </c>
      <c r="N15298">
        <v>3</v>
      </c>
      <c r="O15298">
        <v>4</v>
      </c>
      <c r="P15298">
        <v>4</v>
      </c>
      <c r="Q15298">
        <v>5</v>
      </c>
      <c r="R15298">
        <v>4</v>
      </c>
      <c r="S15298">
        <v>3</v>
      </c>
      <c r="T15298">
        <v>4</v>
      </c>
      <c r="U15298">
        <v>36</v>
      </c>
      <c r="V15298">
        <v>72</v>
      </c>
      <c r="W15298" t="s">
        <v>146</v>
      </c>
      <c r="X15298" t="s">
        <v>17478</v>
      </c>
      <c r="Y15298" t="s">
        <v>10</v>
      </c>
    </row>
    <row r="15299" spans="1:25" x14ac:dyDescent="0.25">
      <c r="A15299" t="s">
        <v>19600</v>
      </c>
      <c r="B15299">
        <v>5</v>
      </c>
      <c r="C15299">
        <v>4</v>
      </c>
      <c r="D15299">
        <v>4</v>
      </c>
      <c r="E15299">
        <v>3</v>
      </c>
      <c r="F15299">
        <v>4</v>
      </c>
      <c r="G15299">
        <v>5</v>
      </c>
      <c r="H15299">
        <v>3</v>
      </c>
      <c r="I15299">
        <v>4</v>
      </c>
      <c r="J15299">
        <v>4</v>
      </c>
      <c r="K15299">
        <v>36</v>
      </c>
      <c r="L15299">
        <v>5</v>
      </c>
      <c r="M15299">
        <v>4</v>
      </c>
      <c r="N15299">
        <v>3</v>
      </c>
      <c r="O15299">
        <v>5</v>
      </c>
      <c r="P15299">
        <v>4</v>
      </c>
      <c r="Q15299">
        <v>4</v>
      </c>
      <c r="R15299">
        <v>3</v>
      </c>
      <c r="S15299">
        <v>4</v>
      </c>
      <c r="T15299">
        <v>4</v>
      </c>
      <c r="U15299">
        <v>36</v>
      </c>
      <c r="V15299">
        <v>72</v>
      </c>
      <c r="W15299" t="s">
        <v>241</v>
      </c>
      <c r="X15299" t="s">
        <v>3039</v>
      </c>
      <c r="Y15299" t="s">
        <v>10</v>
      </c>
    </row>
    <row r="15300" spans="1:25" x14ac:dyDescent="0.25">
      <c r="A15300" t="s">
        <v>19601</v>
      </c>
      <c r="B15300">
        <v>4</v>
      </c>
      <c r="C15300">
        <v>5</v>
      </c>
      <c r="D15300">
        <v>3</v>
      </c>
      <c r="E15300">
        <v>4</v>
      </c>
      <c r="F15300">
        <v>3</v>
      </c>
      <c r="G15300">
        <v>5</v>
      </c>
      <c r="H15300">
        <v>4</v>
      </c>
      <c r="I15300">
        <v>4</v>
      </c>
      <c r="J15300">
        <v>4</v>
      </c>
      <c r="K15300">
        <v>36</v>
      </c>
      <c r="L15300">
        <v>4</v>
      </c>
      <c r="M15300">
        <v>5</v>
      </c>
      <c r="N15300">
        <v>3</v>
      </c>
      <c r="O15300">
        <v>4</v>
      </c>
      <c r="P15300">
        <v>3</v>
      </c>
      <c r="Q15300">
        <v>4</v>
      </c>
      <c r="R15300">
        <v>4</v>
      </c>
      <c r="S15300">
        <v>4</v>
      </c>
      <c r="T15300">
        <v>5</v>
      </c>
      <c r="U15300">
        <v>36</v>
      </c>
      <c r="V15300">
        <v>72</v>
      </c>
      <c r="W15300" t="s">
        <v>795</v>
      </c>
      <c r="X15300" t="s">
        <v>19515</v>
      </c>
      <c r="Y15300" t="s">
        <v>10</v>
      </c>
    </row>
    <row r="15301" spans="1:25" x14ac:dyDescent="0.25">
      <c r="A15301" t="s">
        <v>19602</v>
      </c>
      <c r="B15301">
        <v>4</v>
      </c>
      <c r="C15301">
        <v>4</v>
      </c>
      <c r="D15301">
        <v>4</v>
      </c>
      <c r="E15301">
        <v>5</v>
      </c>
      <c r="F15301">
        <v>3</v>
      </c>
      <c r="G15301">
        <v>5</v>
      </c>
      <c r="H15301">
        <v>4</v>
      </c>
      <c r="I15301">
        <v>3</v>
      </c>
      <c r="J15301">
        <v>4</v>
      </c>
      <c r="K15301">
        <v>36</v>
      </c>
      <c r="L15301">
        <v>4</v>
      </c>
      <c r="M15301">
        <v>4</v>
      </c>
      <c r="N15301">
        <v>3</v>
      </c>
      <c r="O15301">
        <v>5</v>
      </c>
      <c r="P15301">
        <v>4</v>
      </c>
      <c r="Q15301">
        <v>3</v>
      </c>
      <c r="R15301">
        <v>4</v>
      </c>
      <c r="S15301">
        <v>4</v>
      </c>
      <c r="T15301">
        <v>5</v>
      </c>
      <c r="U15301">
        <v>36</v>
      </c>
      <c r="V15301">
        <v>72</v>
      </c>
      <c r="W15301" t="s">
        <v>18</v>
      </c>
      <c r="X15301" t="s">
        <v>19603</v>
      </c>
      <c r="Y15301" t="s">
        <v>10</v>
      </c>
    </row>
    <row r="15302" spans="1:25" x14ac:dyDescent="0.25">
      <c r="A15302" t="s">
        <v>19604</v>
      </c>
      <c r="B15302">
        <v>4</v>
      </c>
      <c r="C15302">
        <v>5</v>
      </c>
      <c r="D15302">
        <v>4</v>
      </c>
      <c r="E15302">
        <v>4</v>
      </c>
      <c r="F15302">
        <v>3</v>
      </c>
      <c r="G15302">
        <v>4</v>
      </c>
      <c r="H15302">
        <v>4</v>
      </c>
      <c r="I15302">
        <v>3</v>
      </c>
      <c r="J15302">
        <v>5</v>
      </c>
      <c r="K15302">
        <v>36</v>
      </c>
      <c r="L15302">
        <v>4</v>
      </c>
      <c r="M15302">
        <v>3</v>
      </c>
      <c r="N15302">
        <v>5</v>
      </c>
      <c r="O15302">
        <v>4</v>
      </c>
      <c r="P15302">
        <v>3</v>
      </c>
      <c r="Q15302">
        <v>4</v>
      </c>
      <c r="R15302">
        <v>4</v>
      </c>
      <c r="S15302">
        <v>5</v>
      </c>
      <c r="T15302">
        <v>4</v>
      </c>
      <c r="U15302">
        <v>36</v>
      </c>
      <c r="V15302">
        <v>72</v>
      </c>
      <c r="W15302" t="s">
        <v>756</v>
      </c>
      <c r="X15302" t="s">
        <v>19363</v>
      </c>
      <c r="Y15302" t="s">
        <v>10</v>
      </c>
    </row>
    <row r="15303" spans="1:25" x14ac:dyDescent="0.25">
      <c r="A15303" t="s">
        <v>19605</v>
      </c>
      <c r="B15303">
        <v>4</v>
      </c>
      <c r="C15303">
        <v>5</v>
      </c>
      <c r="D15303">
        <v>4</v>
      </c>
      <c r="E15303">
        <v>4</v>
      </c>
      <c r="F15303">
        <v>3</v>
      </c>
      <c r="G15303">
        <v>4</v>
      </c>
      <c r="H15303">
        <v>4</v>
      </c>
      <c r="I15303">
        <v>3</v>
      </c>
      <c r="J15303">
        <v>5</v>
      </c>
      <c r="K15303">
        <v>36</v>
      </c>
      <c r="L15303">
        <v>4</v>
      </c>
      <c r="M15303">
        <v>3</v>
      </c>
      <c r="N15303">
        <v>5</v>
      </c>
      <c r="O15303">
        <v>4</v>
      </c>
      <c r="P15303">
        <v>3</v>
      </c>
      <c r="Q15303">
        <v>4</v>
      </c>
      <c r="R15303">
        <v>4</v>
      </c>
      <c r="S15303">
        <v>5</v>
      </c>
      <c r="T15303">
        <v>4</v>
      </c>
      <c r="U15303">
        <v>36</v>
      </c>
      <c r="V15303">
        <v>72</v>
      </c>
      <c r="W15303" t="s">
        <v>756</v>
      </c>
      <c r="X15303" t="s">
        <v>19363</v>
      </c>
      <c r="Y15303" t="s">
        <v>10</v>
      </c>
    </row>
    <row r="15304" spans="1:25" x14ac:dyDescent="0.25">
      <c r="A15304" t="s">
        <v>19606</v>
      </c>
      <c r="B15304">
        <v>4</v>
      </c>
      <c r="C15304">
        <v>4</v>
      </c>
      <c r="D15304">
        <v>4</v>
      </c>
      <c r="E15304">
        <v>5</v>
      </c>
      <c r="F15304">
        <v>4</v>
      </c>
      <c r="G15304">
        <v>3</v>
      </c>
      <c r="H15304">
        <v>5</v>
      </c>
      <c r="I15304">
        <v>3</v>
      </c>
      <c r="J15304">
        <v>4</v>
      </c>
      <c r="K15304">
        <v>36</v>
      </c>
      <c r="L15304">
        <v>4</v>
      </c>
      <c r="M15304">
        <v>4</v>
      </c>
      <c r="N15304">
        <v>5</v>
      </c>
      <c r="O15304">
        <v>3</v>
      </c>
      <c r="P15304">
        <v>5</v>
      </c>
      <c r="Q15304">
        <v>4</v>
      </c>
      <c r="R15304">
        <v>4</v>
      </c>
      <c r="S15304">
        <v>3</v>
      </c>
      <c r="T15304">
        <v>4</v>
      </c>
      <c r="U15304">
        <v>36</v>
      </c>
      <c r="V15304">
        <v>72</v>
      </c>
      <c r="W15304" t="s">
        <v>367</v>
      </c>
      <c r="X15304" t="s">
        <v>6588</v>
      </c>
      <c r="Y15304" t="s">
        <v>10</v>
      </c>
    </row>
    <row r="15305" spans="1:25" x14ac:dyDescent="0.25">
      <c r="A15305" t="s">
        <v>19606</v>
      </c>
      <c r="B15305">
        <v>4</v>
      </c>
      <c r="C15305">
        <v>4</v>
      </c>
      <c r="D15305">
        <v>5</v>
      </c>
      <c r="E15305">
        <v>3</v>
      </c>
      <c r="F15305">
        <v>5</v>
      </c>
      <c r="G15305">
        <v>4</v>
      </c>
      <c r="H15305">
        <v>4</v>
      </c>
      <c r="I15305">
        <v>3</v>
      </c>
      <c r="J15305">
        <v>4</v>
      </c>
      <c r="K15305">
        <v>36</v>
      </c>
      <c r="L15305">
        <v>4</v>
      </c>
      <c r="M15305">
        <v>3</v>
      </c>
      <c r="N15305">
        <v>4</v>
      </c>
      <c r="O15305">
        <v>5</v>
      </c>
      <c r="P15305">
        <v>4</v>
      </c>
      <c r="Q15305">
        <v>4</v>
      </c>
      <c r="R15305">
        <v>4</v>
      </c>
      <c r="S15305">
        <v>3</v>
      </c>
      <c r="T15305">
        <v>5</v>
      </c>
      <c r="U15305">
        <v>36</v>
      </c>
      <c r="V15305">
        <v>72</v>
      </c>
      <c r="W15305" t="s">
        <v>58</v>
      </c>
      <c r="X15305" t="s">
        <v>19607</v>
      </c>
      <c r="Y15305" t="s">
        <v>10</v>
      </c>
    </row>
    <row r="15306" spans="1:25" x14ac:dyDescent="0.25">
      <c r="A15306" t="s">
        <v>19608</v>
      </c>
      <c r="B15306">
        <v>4</v>
      </c>
      <c r="C15306">
        <v>4</v>
      </c>
      <c r="D15306">
        <v>5</v>
      </c>
      <c r="E15306">
        <v>3</v>
      </c>
      <c r="F15306">
        <v>4</v>
      </c>
      <c r="G15306">
        <v>3</v>
      </c>
      <c r="H15306">
        <v>5</v>
      </c>
      <c r="I15306">
        <v>4</v>
      </c>
      <c r="J15306">
        <v>4</v>
      </c>
      <c r="K15306">
        <v>36</v>
      </c>
      <c r="L15306">
        <v>4</v>
      </c>
      <c r="M15306">
        <v>4</v>
      </c>
      <c r="N15306">
        <v>5</v>
      </c>
      <c r="O15306">
        <v>4</v>
      </c>
      <c r="P15306">
        <v>3</v>
      </c>
      <c r="Q15306">
        <v>5</v>
      </c>
      <c r="R15306">
        <v>4</v>
      </c>
      <c r="S15306">
        <v>3</v>
      </c>
      <c r="T15306">
        <v>4</v>
      </c>
      <c r="U15306">
        <v>36</v>
      </c>
      <c r="V15306">
        <v>72</v>
      </c>
      <c r="W15306" t="s">
        <v>283</v>
      </c>
      <c r="X15306" t="s">
        <v>284</v>
      </c>
      <c r="Y15306" t="s">
        <v>10</v>
      </c>
    </row>
    <row r="15307" spans="1:25" x14ac:dyDescent="0.25">
      <c r="A15307" t="s">
        <v>19609</v>
      </c>
      <c r="B15307">
        <v>4</v>
      </c>
      <c r="C15307">
        <v>4</v>
      </c>
      <c r="D15307">
        <v>5</v>
      </c>
      <c r="E15307">
        <v>4</v>
      </c>
      <c r="F15307">
        <v>3</v>
      </c>
      <c r="G15307">
        <v>4</v>
      </c>
      <c r="H15307">
        <v>3</v>
      </c>
      <c r="I15307">
        <v>4</v>
      </c>
      <c r="J15307">
        <v>5</v>
      </c>
      <c r="K15307">
        <v>36</v>
      </c>
      <c r="L15307">
        <v>4</v>
      </c>
      <c r="M15307">
        <v>4</v>
      </c>
      <c r="N15307">
        <v>4</v>
      </c>
      <c r="O15307">
        <v>4</v>
      </c>
      <c r="P15307">
        <v>3</v>
      </c>
      <c r="Q15307">
        <v>4</v>
      </c>
      <c r="R15307">
        <v>4</v>
      </c>
      <c r="S15307">
        <v>3</v>
      </c>
      <c r="T15307">
        <v>5</v>
      </c>
      <c r="U15307">
        <v>35</v>
      </c>
      <c r="V15307">
        <v>71</v>
      </c>
      <c r="W15307" t="s">
        <v>61</v>
      </c>
      <c r="X15307" t="s">
        <v>19610</v>
      </c>
      <c r="Y15307" t="s">
        <v>10</v>
      </c>
    </row>
    <row r="15308" spans="1:25" x14ac:dyDescent="0.25">
      <c r="A15308" t="s">
        <v>19611</v>
      </c>
      <c r="B15308">
        <v>5</v>
      </c>
      <c r="C15308">
        <v>4</v>
      </c>
      <c r="D15308">
        <v>4</v>
      </c>
      <c r="E15308">
        <v>3</v>
      </c>
      <c r="F15308">
        <v>4</v>
      </c>
      <c r="G15308">
        <v>3</v>
      </c>
      <c r="H15308">
        <v>4</v>
      </c>
      <c r="I15308">
        <v>4</v>
      </c>
      <c r="J15308">
        <v>5</v>
      </c>
      <c r="K15308">
        <v>36</v>
      </c>
      <c r="L15308">
        <v>4</v>
      </c>
      <c r="M15308">
        <v>5</v>
      </c>
      <c r="N15308">
        <v>4</v>
      </c>
      <c r="O15308">
        <v>3</v>
      </c>
      <c r="P15308">
        <v>4</v>
      </c>
      <c r="Q15308">
        <v>3</v>
      </c>
      <c r="R15308">
        <v>4</v>
      </c>
      <c r="S15308">
        <v>4</v>
      </c>
      <c r="T15308">
        <v>5</v>
      </c>
      <c r="U15308">
        <v>36</v>
      </c>
      <c r="V15308">
        <v>72</v>
      </c>
      <c r="W15308" t="s">
        <v>86</v>
      </c>
      <c r="X15308" t="s">
        <v>19612</v>
      </c>
      <c r="Y15308" t="s">
        <v>44</v>
      </c>
    </row>
    <row r="15309" spans="1:25" x14ac:dyDescent="0.25">
      <c r="A15309" t="s">
        <v>19611</v>
      </c>
      <c r="B15309">
        <v>5</v>
      </c>
      <c r="C15309">
        <v>4</v>
      </c>
      <c r="D15309">
        <v>4</v>
      </c>
      <c r="E15309">
        <v>3</v>
      </c>
      <c r="F15309">
        <v>4</v>
      </c>
      <c r="G15309">
        <v>3</v>
      </c>
      <c r="H15309">
        <v>4</v>
      </c>
      <c r="I15309">
        <v>4</v>
      </c>
      <c r="J15309">
        <v>5</v>
      </c>
      <c r="K15309">
        <v>36</v>
      </c>
      <c r="L15309">
        <v>4</v>
      </c>
      <c r="M15309">
        <v>5</v>
      </c>
      <c r="N15309">
        <v>4</v>
      </c>
      <c r="O15309">
        <v>3</v>
      </c>
      <c r="P15309">
        <v>4</v>
      </c>
      <c r="Q15309">
        <v>3</v>
      </c>
      <c r="R15309">
        <v>4</v>
      </c>
      <c r="S15309">
        <v>4</v>
      </c>
      <c r="T15309">
        <v>5</v>
      </c>
      <c r="U15309">
        <v>36</v>
      </c>
      <c r="V15309">
        <v>72</v>
      </c>
      <c r="W15309" t="s">
        <v>86</v>
      </c>
      <c r="X15309" t="s">
        <v>19612</v>
      </c>
      <c r="Y15309" t="s">
        <v>44</v>
      </c>
    </row>
    <row r="15310" spans="1:25" x14ac:dyDescent="0.25">
      <c r="A15310" t="s">
        <v>19613</v>
      </c>
      <c r="B15310">
        <v>4</v>
      </c>
      <c r="C15310">
        <v>3</v>
      </c>
      <c r="D15310">
        <v>5</v>
      </c>
      <c r="E15310">
        <v>4</v>
      </c>
      <c r="F15310">
        <v>4</v>
      </c>
      <c r="G15310">
        <v>4</v>
      </c>
      <c r="H15310">
        <v>4</v>
      </c>
      <c r="I15310">
        <v>3</v>
      </c>
      <c r="J15310">
        <v>5</v>
      </c>
      <c r="K15310">
        <v>36</v>
      </c>
      <c r="L15310">
        <v>4</v>
      </c>
      <c r="M15310">
        <v>5</v>
      </c>
      <c r="N15310">
        <v>4</v>
      </c>
      <c r="O15310">
        <v>4</v>
      </c>
      <c r="P15310">
        <v>3</v>
      </c>
      <c r="Q15310">
        <v>4</v>
      </c>
      <c r="R15310">
        <v>4</v>
      </c>
      <c r="S15310">
        <v>3</v>
      </c>
      <c r="T15310">
        <v>5</v>
      </c>
      <c r="U15310">
        <v>36</v>
      </c>
      <c r="V15310">
        <v>72</v>
      </c>
      <c r="W15310" t="s">
        <v>58</v>
      </c>
      <c r="X15310" t="s">
        <v>19614</v>
      </c>
      <c r="Y15310" t="s">
        <v>10</v>
      </c>
    </row>
    <row r="15311" spans="1:25" x14ac:dyDescent="0.25">
      <c r="A15311" t="s">
        <v>19615</v>
      </c>
      <c r="B15311">
        <v>4</v>
      </c>
      <c r="C15311">
        <v>4</v>
      </c>
      <c r="D15311">
        <v>4</v>
      </c>
      <c r="E15311">
        <v>5</v>
      </c>
      <c r="F15311">
        <v>3</v>
      </c>
      <c r="G15311">
        <v>5</v>
      </c>
      <c r="H15311">
        <v>4</v>
      </c>
      <c r="I15311">
        <v>3</v>
      </c>
      <c r="J15311">
        <v>4</v>
      </c>
      <c r="K15311">
        <v>36</v>
      </c>
      <c r="L15311">
        <v>4</v>
      </c>
      <c r="M15311">
        <v>4</v>
      </c>
      <c r="N15311">
        <v>5</v>
      </c>
      <c r="O15311">
        <v>3</v>
      </c>
      <c r="P15311">
        <v>4</v>
      </c>
      <c r="Q15311">
        <v>5</v>
      </c>
      <c r="R15311">
        <v>3</v>
      </c>
      <c r="S15311">
        <v>4</v>
      </c>
      <c r="T15311">
        <v>4</v>
      </c>
      <c r="U15311">
        <v>36</v>
      </c>
      <c r="V15311">
        <v>72</v>
      </c>
      <c r="W15311" t="s">
        <v>39</v>
      </c>
      <c r="X15311" t="s">
        <v>778</v>
      </c>
      <c r="Y15311" t="s">
        <v>10</v>
      </c>
    </row>
    <row r="15312" spans="1:25" x14ac:dyDescent="0.25">
      <c r="A15312" t="s">
        <v>19616</v>
      </c>
      <c r="B15312">
        <v>4</v>
      </c>
      <c r="C15312">
        <v>4</v>
      </c>
      <c r="D15312">
        <v>5</v>
      </c>
      <c r="E15312">
        <v>4</v>
      </c>
      <c r="F15312">
        <v>3</v>
      </c>
      <c r="G15312">
        <v>4</v>
      </c>
      <c r="H15312">
        <v>3</v>
      </c>
      <c r="I15312">
        <v>5</v>
      </c>
      <c r="J15312">
        <v>3</v>
      </c>
      <c r="K15312">
        <v>35</v>
      </c>
      <c r="L15312">
        <v>5</v>
      </c>
      <c r="M15312">
        <v>3</v>
      </c>
      <c r="N15312">
        <v>4</v>
      </c>
      <c r="O15312">
        <v>3</v>
      </c>
      <c r="P15312">
        <v>4</v>
      </c>
      <c r="Q15312">
        <v>5</v>
      </c>
      <c r="R15312">
        <v>4</v>
      </c>
      <c r="S15312">
        <v>4</v>
      </c>
      <c r="T15312">
        <v>5</v>
      </c>
      <c r="U15312">
        <v>37</v>
      </c>
      <c r="V15312">
        <v>72</v>
      </c>
      <c r="W15312" t="s">
        <v>132</v>
      </c>
      <c r="X15312" t="s">
        <v>19617</v>
      </c>
      <c r="Y15312" t="s">
        <v>50</v>
      </c>
    </row>
    <row r="15313" spans="1:25" x14ac:dyDescent="0.25">
      <c r="A15313" t="s">
        <v>19618</v>
      </c>
      <c r="B15313">
        <v>5</v>
      </c>
      <c r="C15313">
        <v>4</v>
      </c>
      <c r="D15313">
        <v>5</v>
      </c>
      <c r="E15313">
        <v>3</v>
      </c>
      <c r="F15313">
        <v>3</v>
      </c>
      <c r="G15313">
        <v>4</v>
      </c>
      <c r="H15313">
        <v>3</v>
      </c>
      <c r="I15313">
        <v>4</v>
      </c>
      <c r="J15313">
        <v>5</v>
      </c>
      <c r="K15313">
        <v>36</v>
      </c>
      <c r="L15313">
        <v>4</v>
      </c>
      <c r="M15313">
        <v>5</v>
      </c>
      <c r="N15313">
        <v>3</v>
      </c>
      <c r="O15313">
        <v>4</v>
      </c>
      <c r="P15313">
        <v>3</v>
      </c>
      <c r="Q15313">
        <v>4</v>
      </c>
      <c r="R15313">
        <v>5</v>
      </c>
      <c r="S15313">
        <v>4</v>
      </c>
      <c r="T15313">
        <v>4</v>
      </c>
      <c r="U15313">
        <v>36</v>
      </c>
      <c r="V15313">
        <v>72</v>
      </c>
      <c r="W15313" t="s">
        <v>12</v>
      </c>
      <c r="X15313" t="s">
        <v>19619</v>
      </c>
      <c r="Y15313" t="s">
        <v>10</v>
      </c>
    </row>
    <row r="15314" spans="1:25" x14ac:dyDescent="0.25">
      <c r="A15314" t="s">
        <v>19620</v>
      </c>
      <c r="B15314">
        <v>4</v>
      </c>
      <c r="C15314">
        <v>3</v>
      </c>
      <c r="D15314">
        <v>4</v>
      </c>
      <c r="E15314">
        <v>5</v>
      </c>
      <c r="F15314">
        <v>4</v>
      </c>
      <c r="G15314">
        <v>4</v>
      </c>
      <c r="H15314">
        <v>5</v>
      </c>
      <c r="I15314">
        <v>3</v>
      </c>
      <c r="J15314">
        <v>4</v>
      </c>
      <c r="K15314">
        <v>36</v>
      </c>
      <c r="L15314">
        <v>4</v>
      </c>
      <c r="M15314">
        <v>3</v>
      </c>
      <c r="N15314">
        <v>5</v>
      </c>
      <c r="O15314">
        <v>3</v>
      </c>
      <c r="P15314">
        <v>4</v>
      </c>
      <c r="Q15314">
        <v>4</v>
      </c>
      <c r="R15314">
        <v>4</v>
      </c>
      <c r="S15314">
        <v>4</v>
      </c>
      <c r="T15314">
        <v>5</v>
      </c>
      <c r="U15314">
        <v>36</v>
      </c>
      <c r="V15314">
        <v>72</v>
      </c>
      <c r="W15314" t="s">
        <v>848</v>
      </c>
      <c r="X15314" t="s">
        <v>7453</v>
      </c>
      <c r="Y15314" t="s">
        <v>10</v>
      </c>
    </row>
    <row r="15315" spans="1:25" x14ac:dyDescent="0.25">
      <c r="A15315" t="s">
        <v>19621</v>
      </c>
      <c r="B15315">
        <v>4</v>
      </c>
      <c r="C15315">
        <v>5</v>
      </c>
      <c r="D15315">
        <v>3</v>
      </c>
      <c r="E15315">
        <v>5</v>
      </c>
      <c r="F15315">
        <v>4</v>
      </c>
      <c r="G15315">
        <v>3</v>
      </c>
      <c r="H15315">
        <v>4</v>
      </c>
      <c r="I15315">
        <v>4</v>
      </c>
      <c r="J15315">
        <v>3</v>
      </c>
      <c r="K15315">
        <v>35</v>
      </c>
      <c r="L15315">
        <v>5</v>
      </c>
      <c r="M15315">
        <v>4</v>
      </c>
      <c r="N15315">
        <v>3</v>
      </c>
      <c r="O15315">
        <v>4</v>
      </c>
      <c r="P15315">
        <v>5</v>
      </c>
      <c r="Q15315">
        <v>3</v>
      </c>
      <c r="R15315">
        <v>5</v>
      </c>
      <c r="S15315">
        <v>3</v>
      </c>
      <c r="T15315">
        <v>4</v>
      </c>
      <c r="U15315">
        <v>36</v>
      </c>
      <c r="V15315">
        <v>71</v>
      </c>
      <c r="W15315" t="s">
        <v>8</v>
      </c>
      <c r="X15315" t="s">
        <v>13893</v>
      </c>
      <c r="Y15315" t="s">
        <v>10</v>
      </c>
    </row>
    <row r="15316" spans="1:25" x14ac:dyDescent="0.25">
      <c r="A15316" t="s">
        <v>19622</v>
      </c>
      <c r="B15316">
        <v>4</v>
      </c>
      <c r="C15316">
        <v>5</v>
      </c>
      <c r="D15316">
        <v>4</v>
      </c>
      <c r="E15316">
        <v>4</v>
      </c>
      <c r="F15316">
        <v>3</v>
      </c>
      <c r="G15316">
        <v>4</v>
      </c>
      <c r="H15316">
        <v>4</v>
      </c>
      <c r="I15316">
        <v>4</v>
      </c>
      <c r="J15316">
        <v>3</v>
      </c>
      <c r="K15316">
        <v>36</v>
      </c>
      <c r="L15316">
        <v>5</v>
      </c>
      <c r="M15316">
        <v>4</v>
      </c>
      <c r="N15316">
        <v>4</v>
      </c>
      <c r="O15316">
        <v>3</v>
      </c>
      <c r="P15316">
        <v>5</v>
      </c>
      <c r="Q15316">
        <v>4</v>
      </c>
      <c r="R15316">
        <v>3</v>
      </c>
      <c r="S15316">
        <v>4</v>
      </c>
      <c r="T15316">
        <v>5</v>
      </c>
      <c r="U15316">
        <v>36</v>
      </c>
      <c r="V15316">
        <v>72</v>
      </c>
      <c r="W15316" t="s">
        <v>61</v>
      </c>
      <c r="X15316" t="s">
        <v>8722</v>
      </c>
      <c r="Y15316" t="s">
        <v>10</v>
      </c>
    </row>
    <row r="15317" spans="1:25" x14ac:dyDescent="0.25">
      <c r="A15317" t="s">
        <v>19623</v>
      </c>
      <c r="B15317">
        <v>5</v>
      </c>
      <c r="C15317">
        <v>4</v>
      </c>
      <c r="D15317">
        <v>3</v>
      </c>
      <c r="E15317">
        <v>4</v>
      </c>
      <c r="F15317">
        <v>4</v>
      </c>
      <c r="G15317">
        <v>4</v>
      </c>
      <c r="H15317">
        <v>4</v>
      </c>
      <c r="I15317">
        <v>3</v>
      </c>
      <c r="J15317">
        <v>4</v>
      </c>
      <c r="K15317">
        <v>35</v>
      </c>
      <c r="L15317">
        <v>4</v>
      </c>
      <c r="M15317">
        <v>3</v>
      </c>
      <c r="N15317">
        <v>4</v>
      </c>
      <c r="O15317">
        <v>3</v>
      </c>
      <c r="P15317">
        <v>5</v>
      </c>
      <c r="Q15317">
        <v>4</v>
      </c>
      <c r="R15317">
        <v>4</v>
      </c>
      <c r="S15317">
        <v>4</v>
      </c>
      <c r="T15317">
        <v>4</v>
      </c>
      <c r="U15317">
        <v>35</v>
      </c>
      <c r="V15317">
        <v>70</v>
      </c>
      <c r="W15317" t="s">
        <v>166</v>
      </c>
      <c r="X15317" t="s">
        <v>2544</v>
      </c>
      <c r="Y15317" t="s">
        <v>10</v>
      </c>
    </row>
    <row r="15318" spans="1:25" x14ac:dyDescent="0.25">
      <c r="A15318" t="s">
        <v>19624</v>
      </c>
      <c r="B15318">
        <v>4</v>
      </c>
      <c r="C15318">
        <v>4</v>
      </c>
      <c r="D15318">
        <v>4</v>
      </c>
      <c r="E15318">
        <v>5</v>
      </c>
      <c r="F15318">
        <v>3</v>
      </c>
      <c r="G15318">
        <v>5</v>
      </c>
      <c r="H15318">
        <v>3</v>
      </c>
      <c r="I15318">
        <v>4</v>
      </c>
      <c r="J15318">
        <v>5</v>
      </c>
      <c r="K15318">
        <v>37</v>
      </c>
      <c r="L15318">
        <v>4</v>
      </c>
      <c r="M15318">
        <v>4</v>
      </c>
      <c r="N15318">
        <v>5</v>
      </c>
      <c r="O15318">
        <v>3</v>
      </c>
      <c r="P15318">
        <v>4</v>
      </c>
      <c r="Q15318">
        <v>3</v>
      </c>
      <c r="R15318">
        <v>4</v>
      </c>
      <c r="S15318">
        <v>4</v>
      </c>
      <c r="T15318">
        <v>4</v>
      </c>
      <c r="U15318">
        <v>35</v>
      </c>
      <c r="V15318">
        <v>72</v>
      </c>
      <c r="X15318" t="s">
        <v>12017</v>
      </c>
      <c r="Y15318" t="s">
        <v>120</v>
      </c>
    </row>
    <row r="15319" spans="1:25" x14ac:dyDescent="0.25">
      <c r="A15319" t="s">
        <v>19625</v>
      </c>
      <c r="B15319">
        <v>4</v>
      </c>
      <c r="C15319">
        <v>3</v>
      </c>
      <c r="D15319">
        <v>4</v>
      </c>
      <c r="E15319">
        <v>4</v>
      </c>
      <c r="F15319">
        <v>4</v>
      </c>
      <c r="G15319">
        <v>3</v>
      </c>
      <c r="H15319">
        <v>5</v>
      </c>
      <c r="I15319">
        <v>4</v>
      </c>
      <c r="J15319">
        <v>4</v>
      </c>
      <c r="K15319">
        <v>35</v>
      </c>
      <c r="L15319">
        <v>3</v>
      </c>
      <c r="M15319">
        <v>4</v>
      </c>
      <c r="N15319">
        <v>5</v>
      </c>
      <c r="O15319">
        <v>4</v>
      </c>
      <c r="P15319">
        <v>4</v>
      </c>
      <c r="Q15319">
        <v>4</v>
      </c>
      <c r="R15319">
        <v>3</v>
      </c>
      <c r="S15319">
        <v>5</v>
      </c>
      <c r="T15319">
        <v>3</v>
      </c>
      <c r="U15319">
        <v>35</v>
      </c>
      <c r="V15319">
        <v>70</v>
      </c>
      <c r="W15319" t="s">
        <v>296</v>
      </c>
      <c r="X15319" t="s">
        <v>19626</v>
      </c>
      <c r="Y15319" t="s">
        <v>10</v>
      </c>
    </row>
    <row r="15320" spans="1:25" x14ac:dyDescent="0.25">
      <c r="A15320" t="s">
        <v>19627</v>
      </c>
      <c r="B15320">
        <v>4</v>
      </c>
      <c r="C15320">
        <v>4</v>
      </c>
      <c r="D15320">
        <v>4</v>
      </c>
      <c r="E15320">
        <v>3</v>
      </c>
      <c r="F15320">
        <v>4</v>
      </c>
      <c r="G15320">
        <v>4</v>
      </c>
      <c r="H15320">
        <v>4</v>
      </c>
      <c r="I15320">
        <v>3</v>
      </c>
      <c r="J15320">
        <v>5</v>
      </c>
      <c r="K15320">
        <v>35</v>
      </c>
      <c r="L15320">
        <v>4</v>
      </c>
      <c r="M15320">
        <v>4</v>
      </c>
      <c r="N15320">
        <v>4</v>
      </c>
      <c r="O15320">
        <v>5</v>
      </c>
      <c r="P15320">
        <v>3</v>
      </c>
      <c r="Q15320">
        <v>4</v>
      </c>
      <c r="R15320">
        <v>3</v>
      </c>
      <c r="S15320">
        <v>4</v>
      </c>
      <c r="T15320">
        <v>5</v>
      </c>
      <c r="U15320">
        <v>36</v>
      </c>
      <c r="V15320">
        <v>71</v>
      </c>
      <c r="W15320" t="s">
        <v>166</v>
      </c>
      <c r="X15320" t="s">
        <v>19628</v>
      </c>
      <c r="Y15320" t="s">
        <v>10</v>
      </c>
    </row>
    <row r="15321" spans="1:25" x14ac:dyDescent="0.25">
      <c r="A15321" t="s">
        <v>19629</v>
      </c>
      <c r="B15321">
        <v>5</v>
      </c>
      <c r="C15321">
        <v>4</v>
      </c>
      <c r="D15321">
        <v>3</v>
      </c>
      <c r="E15321">
        <v>4</v>
      </c>
      <c r="F15321">
        <v>4</v>
      </c>
      <c r="G15321">
        <v>4</v>
      </c>
      <c r="H15321">
        <v>3</v>
      </c>
      <c r="I15321">
        <v>5</v>
      </c>
      <c r="J15321">
        <v>3</v>
      </c>
      <c r="K15321">
        <v>35</v>
      </c>
      <c r="L15321">
        <v>4</v>
      </c>
      <c r="M15321">
        <v>4</v>
      </c>
      <c r="N15321">
        <v>3</v>
      </c>
      <c r="O15321">
        <v>5</v>
      </c>
      <c r="P15321">
        <v>4</v>
      </c>
      <c r="Q15321">
        <v>4</v>
      </c>
      <c r="R15321">
        <v>3</v>
      </c>
      <c r="S15321">
        <v>4</v>
      </c>
      <c r="T15321">
        <v>5</v>
      </c>
      <c r="U15321">
        <v>36</v>
      </c>
      <c r="V15321">
        <v>71</v>
      </c>
      <c r="W15321" t="s">
        <v>795</v>
      </c>
      <c r="X15321" t="s">
        <v>2063</v>
      </c>
      <c r="Y15321" t="s">
        <v>10</v>
      </c>
    </row>
    <row r="15322" spans="1:25" x14ac:dyDescent="0.25">
      <c r="A15322" t="s">
        <v>19630</v>
      </c>
      <c r="B15322">
        <v>5</v>
      </c>
      <c r="C15322">
        <v>4</v>
      </c>
      <c r="D15322">
        <v>3</v>
      </c>
      <c r="E15322">
        <v>4</v>
      </c>
      <c r="F15322">
        <v>4</v>
      </c>
      <c r="G15322">
        <v>4</v>
      </c>
      <c r="H15322">
        <v>3</v>
      </c>
      <c r="I15322">
        <v>5</v>
      </c>
      <c r="J15322">
        <v>3</v>
      </c>
      <c r="K15322">
        <v>35</v>
      </c>
      <c r="L15322">
        <v>4</v>
      </c>
      <c r="M15322">
        <v>4</v>
      </c>
      <c r="N15322">
        <v>3</v>
      </c>
      <c r="O15322">
        <v>5</v>
      </c>
      <c r="P15322">
        <v>4</v>
      </c>
      <c r="Q15322">
        <v>4</v>
      </c>
      <c r="R15322">
        <v>3</v>
      </c>
      <c r="S15322">
        <v>4</v>
      </c>
      <c r="T15322">
        <v>5</v>
      </c>
      <c r="U15322">
        <v>36</v>
      </c>
      <c r="V15322">
        <v>71</v>
      </c>
      <c r="W15322" t="s">
        <v>795</v>
      </c>
      <c r="X15322" t="s">
        <v>2063</v>
      </c>
      <c r="Y15322" t="s">
        <v>10</v>
      </c>
    </row>
    <row r="15323" spans="1:25" x14ac:dyDescent="0.25">
      <c r="A15323" t="s">
        <v>19631</v>
      </c>
      <c r="B15323">
        <v>5</v>
      </c>
      <c r="C15323">
        <v>4</v>
      </c>
      <c r="D15323">
        <v>3</v>
      </c>
      <c r="E15323">
        <v>4</v>
      </c>
      <c r="F15323">
        <v>4</v>
      </c>
      <c r="G15323">
        <v>4</v>
      </c>
      <c r="H15323">
        <v>3</v>
      </c>
      <c r="I15323">
        <v>5</v>
      </c>
      <c r="J15323">
        <v>3</v>
      </c>
      <c r="K15323">
        <v>35</v>
      </c>
      <c r="L15323">
        <v>4</v>
      </c>
      <c r="M15323">
        <v>4</v>
      </c>
      <c r="N15323">
        <v>3</v>
      </c>
      <c r="O15323">
        <v>5</v>
      </c>
      <c r="P15323">
        <v>4</v>
      </c>
      <c r="Q15323">
        <v>4</v>
      </c>
      <c r="R15323">
        <v>3</v>
      </c>
      <c r="S15323">
        <v>4</v>
      </c>
      <c r="T15323">
        <v>5</v>
      </c>
      <c r="U15323">
        <v>36</v>
      </c>
      <c r="V15323">
        <v>71</v>
      </c>
      <c r="W15323" t="s">
        <v>795</v>
      </c>
      <c r="X15323" t="s">
        <v>19632</v>
      </c>
      <c r="Y15323" t="s">
        <v>10</v>
      </c>
    </row>
    <row r="15324" spans="1:25" x14ac:dyDescent="0.25">
      <c r="A15324" t="s">
        <v>19633</v>
      </c>
      <c r="B15324">
        <v>4</v>
      </c>
      <c r="C15324">
        <v>3</v>
      </c>
      <c r="D15324">
        <v>5</v>
      </c>
      <c r="E15324">
        <v>4</v>
      </c>
      <c r="F15324">
        <v>4</v>
      </c>
      <c r="G15324">
        <v>5</v>
      </c>
      <c r="H15324">
        <v>4</v>
      </c>
      <c r="I15324">
        <v>3</v>
      </c>
      <c r="J15324">
        <v>4</v>
      </c>
      <c r="K15324">
        <v>36</v>
      </c>
      <c r="L15324">
        <v>5</v>
      </c>
      <c r="M15324">
        <v>4</v>
      </c>
      <c r="N15324">
        <v>4</v>
      </c>
      <c r="O15324">
        <v>3</v>
      </c>
      <c r="P15324">
        <v>4</v>
      </c>
      <c r="Q15324">
        <v>4</v>
      </c>
      <c r="R15324">
        <v>3</v>
      </c>
      <c r="S15324">
        <v>5</v>
      </c>
      <c r="T15324">
        <v>4</v>
      </c>
      <c r="U15324">
        <v>36</v>
      </c>
      <c r="V15324">
        <v>72</v>
      </c>
      <c r="W15324" t="s">
        <v>348</v>
      </c>
      <c r="X15324" t="s">
        <v>19634</v>
      </c>
      <c r="Y15324" t="s">
        <v>10</v>
      </c>
    </row>
    <row r="15325" spans="1:25" x14ac:dyDescent="0.25">
      <c r="A15325" t="s">
        <v>19635</v>
      </c>
      <c r="B15325">
        <v>5</v>
      </c>
      <c r="C15325">
        <v>4</v>
      </c>
      <c r="D15325">
        <v>3</v>
      </c>
      <c r="E15325">
        <v>5</v>
      </c>
      <c r="F15325">
        <v>4</v>
      </c>
      <c r="G15325">
        <v>3</v>
      </c>
      <c r="H15325">
        <v>4</v>
      </c>
      <c r="I15325">
        <v>3</v>
      </c>
      <c r="J15325">
        <v>4</v>
      </c>
      <c r="K15325">
        <v>35</v>
      </c>
      <c r="L15325">
        <v>4</v>
      </c>
      <c r="M15325">
        <v>5</v>
      </c>
      <c r="N15325">
        <v>4</v>
      </c>
      <c r="O15325">
        <v>5</v>
      </c>
      <c r="P15325">
        <v>3</v>
      </c>
      <c r="Q15325">
        <v>4</v>
      </c>
      <c r="R15325">
        <v>4</v>
      </c>
      <c r="S15325">
        <v>3</v>
      </c>
      <c r="T15325">
        <v>4</v>
      </c>
      <c r="U15325">
        <v>36</v>
      </c>
      <c r="V15325">
        <v>71</v>
      </c>
      <c r="W15325" t="s">
        <v>15</v>
      </c>
      <c r="X15325" t="s">
        <v>548</v>
      </c>
      <c r="Y15325" t="s">
        <v>10</v>
      </c>
    </row>
    <row r="15326" spans="1:25" x14ac:dyDescent="0.25">
      <c r="A15326" t="s">
        <v>19636</v>
      </c>
      <c r="B15326">
        <v>5</v>
      </c>
      <c r="C15326">
        <v>4</v>
      </c>
      <c r="D15326">
        <v>3</v>
      </c>
      <c r="E15326">
        <v>4</v>
      </c>
      <c r="F15326">
        <v>4</v>
      </c>
      <c r="G15326">
        <v>4</v>
      </c>
      <c r="H15326">
        <v>3</v>
      </c>
      <c r="I15326">
        <v>5</v>
      </c>
      <c r="J15326">
        <v>4</v>
      </c>
      <c r="K15326">
        <v>36</v>
      </c>
      <c r="L15326">
        <v>5</v>
      </c>
      <c r="M15326">
        <v>4</v>
      </c>
      <c r="N15326">
        <v>3</v>
      </c>
      <c r="O15326">
        <v>5</v>
      </c>
      <c r="P15326">
        <v>4</v>
      </c>
      <c r="Q15326">
        <v>3</v>
      </c>
      <c r="R15326">
        <v>5</v>
      </c>
      <c r="S15326">
        <v>3</v>
      </c>
      <c r="T15326">
        <v>4</v>
      </c>
      <c r="U15326">
        <v>36</v>
      </c>
      <c r="V15326">
        <v>72</v>
      </c>
      <c r="X15326" t="s">
        <v>3894</v>
      </c>
      <c r="Y15326" t="s">
        <v>44</v>
      </c>
    </row>
    <row r="15327" spans="1:25" x14ac:dyDescent="0.25">
      <c r="A15327" t="s">
        <v>19637</v>
      </c>
      <c r="B15327">
        <v>4</v>
      </c>
      <c r="C15327">
        <v>4</v>
      </c>
      <c r="D15327">
        <v>4</v>
      </c>
      <c r="E15327">
        <v>3</v>
      </c>
      <c r="F15327">
        <v>5</v>
      </c>
      <c r="G15327">
        <v>3</v>
      </c>
      <c r="H15327">
        <v>4</v>
      </c>
      <c r="I15327">
        <v>4</v>
      </c>
      <c r="J15327">
        <v>5</v>
      </c>
      <c r="K15327">
        <v>36</v>
      </c>
      <c r="L15327">
        <v>4</v>
      </c>
      <c r="M15327">
        <v>3</v>
      </c>
      <c r="N15327">
        <v>4</v>
      </c>
      <c r="O15327">
        <v>5</v>
      </c>
      <c r="P15327">
        <v>4</v>
      </c>
      <c r="Q15327">
        <v>4</v>
      </c>
      <c r="R15327">
        <v>3</v>
      </c>
      <c r="S15327">
        <v>5</v>
      </c>
      <c r="T15327">
        <v>3</v>
      </c>
      <c r="U15327">
        <v>35</v>
      </c>
      <c r="V15327">
        <v>71</v>
      </c>
      <c r="W15327" t="s">
        <v>379</v>
      </c>
      <c r="X15327" t="s">
        <v>19638</v>
      </c>
      <c r="Y15327" t="s">
        <v>10</v>
      </c>
    </row>
    <row r="15328" spans="1:25" x14ac:dyDescent="0.25">
      <c r="A15328" t="s">
        <v>19639</v>
      </c>
      <c r="B15328">
        <v>4</v>
      </c>
      <c r="C15328">
        <v>4</v>
      </c>
      <c r="D15328">
        <v>3</v>
      </c>
      <c r="E15328">
        <v>5</v>
      </c>
      <c r="F15328">
        <v>3</v>
      </c>
      <c r="G15328">
        <v>5</v>
      </c>
      <c r="H15328">
        <v>4</v>
      </c>
      <c r="I15328">
        <v>3</v>
      </c>
      <c r="J15328">
        <v>4</v>
      </c>
      <c r="K15328">
        <v>35</v>
      </c>
      <c r="L15328">
        <v>0</v>
      </c>
      <c r="M15328">
        <v>0</v>
      </c>
      <c r="N15328">
        <v>0</v>
      </c>
      <c r="O15328">
        <v>0</v>
      </c>
      <c r="P15328">
        <v>0</v>
      </c>
      <c r="Q15328">
        <v>0</v>
      </c>
      <c r="R15328">
        <v>0</v>
      </c>
      <c r="S15328">
        <v>0</v>
      </c>
      <c r="T15328">
        <v>0</v>
      </c>
      <c r="U15328">
        <v>0</v>
      </c>
      <c r="V15328">
        <v>35</v>
      </c>
      <c r="W15328" t="s">
        <v>102</v>
      </c>
      <c r="X15328" t="s">
        <v>19639</v>
      </c>
      <c r="Y15328" t="s">
        <v>44</v>
      </c>
    </row>
    <row r="15329" spans="1:25" x14ac:dyDescent="0.25">
      <c r="A15329" t="s">
        <v>19640</v>
      </c>
      <c r="B15329">
        <v>4</v>
      </c>
      <c r="C15329">
        <v>5</v>
      </c>
      <c r="D15329">
        <v>3</v>
      </c>
      <c r="E15329">
        <v>4</v>
      </c>
      <c r="F15329">
        <v>4</v>
      </c>
      <c r="G15329">
        <v>3</v>
      </c>
      <c r="H15329">
        <v>4</v>
      </c>
      <c r="I15329">
        <v>5</v>
      </c>
      <c r="J15329">
        <v>4</v>
      </c>
      <c r="K15329">
        <v>36</v>
      </c>
      <c r="L15329">
        <v>3</v>
      </c>
      <c r="M15329">
        <v>4</v>
      </c>
      <c r="N15329">
        <v>4</v>
      </c>
      <c r="O15329">
        <v>4</v>
      </c>
      <c r="P15329">
        <v>5</v>
      </c>
      <c r="Q15329">
        <v>3</v>
      </c>
      <c r="R15329">
        <v>4</v>
      </c>
      <c r="S15329">
        <v>5</v>
      </c>
      <c r="T15329">
        <v>4</v>
      </c>
      <c r="U15329">
        <v>36</v>
      </c>
      <c r="V15329">
        <v>72</v>
      </c>
      <c r="W15329" t="s">
        <v>18</v>
      </c>
      <c r="X15329" t="s">
        <v>13505</v>
      </c>
      <c r="Y15329" t="s">
        <v>10</v>
      </c>
    </row>
    <row r="15330" spans="1:25" x14ac:dyDescent="0.25">
      <c r="A15330" t="s">
        <v>19641</v>
      </c>
      <c r="B15330">
        <v>4</v>
      </c>
      <c r="C15330">
        <v>5</v>
      </c>
      <c r="D15330">
        <v>3</v>
      </c>
      <c r="E15330">
        <v>4</v>
      </c>
      <c r="F15330">
        <v>4</v>
      </c>
      <c r="G15330">
        <v>3</v>
      </c>
      <c r="H15330">
        <v>4</v>
      </c>
      <c r="I15330">
        <v>5</v>
      </c>
      <c r="J15330">
        <v>4</v>
      </c>
      <c r="K15330">
        <v>36</v>
      </c>
      <c r="L15330">
        <v>3</v>
      </c>
      <c r="M15330">
        <v>4</v>
      </c>
      <c r="N15330">
        <v>4</v>
      </c>
      <c r="O15330">
        <v>4</v>
      </c>
      <c r="P15330">
        <v>5</v>
      </c>
      <c r="Q15330">
        <v>3</v>
      </c>
      <c r="R15330">
        <v>4</v>
      </c>
      <c r="S15330">
        <v>5</v>
      </c>
      <c r="T15330">
        <v>4</v>
      </c>
      <c r="U15330">
        <v>36</v>
      </c>
      <c r="V15330">
        <v>72</v>
      </c>
      <c r="W15330" t="s">
        <v>18</v>
      </c>
      <c r="X15330" t="s">
        <v>13510</v>
      </c>
      <c r="Y15330" t="s">
        <v>10</v>
      </c>
    </row>
    <row r="15331" spans="1:25" x14ac:dyDescent="0.25">
      <c r="A15331" t="s">
        <v>19642</v>
      </c>
      <c r="B15331">
        <v>5</v>
      </c>
      <c r="C15331">
        <v>3</v>
      </c>
      <c r="D15331">
        <v>4</v>
      </c>
      <c r="E15331">
        <v>5</v>
      </c>
      <c r="F15331">
        <v>4</v>
      </c>
      <c r="G15331">
        <v>3</v>
      </c>
      <c r="H15331">
        <v>4</v>
      </c>
      <c r="I15331">
        <v>3</v>
      </c>
      <c r="J15331">
        <v>5</v>
      </c>
      <c r="K15331">
        <v>36</v>
      </c>
      <c r="L15331">
        <v>5</v>
      </c>
      <c r="M15331">
        <v>4</v>
      </c>
      <c r="N15331">
        <v>3</v>
      </c>
      <c r="O15331">
        <v>4</v>
      </c>
      <c r="P15331">
        <v>4</v>
      </c>
      <c r="Q15331">
        <v>5</v>
      </c>
      <c r="R15331">
        <v>4</v>
      </c>
      <c r="S15331">
        <v>3</v>
      </c>
      <c r="T15331">
        <v>4</v>
      </c>
      <c r="U15331">
        <v>36</v>
      </c>
      <c r="V15331">
        <v>72</v>
      </c>
      <c r="W15331" t="s">
        <v>348</v>
      </c>
      <c r="X15331" t="s">
        <v>19643</v>
      </c>
      <c r="Y15331" t="s">
        <v>10</v>
      </c>
    </row>
    <row r="15332" spans="1:25" x14ac:dyDescent="0.25">
      <c r="A15332" t="s">
        <v>19644</v>
      </c>
      <c r="B15332">
        <v>4</v>
      </c>
      <c r="C15332">
        <v>4</v>
      </c>
      <c r="D15332">
        <v>5</v>
      </c>
      <c r="E15332">
        <v>3</v>
      </c>
      <c r="F15332">
        <v>4</v>
      </c>
      <c r="G15332">
        <v>3</v>
      </c>
      <c r="H15332">
        <v>4</v>
      </c>
      <c r="I15332">
        <v>5</v>
      </c>
      <c r="J15332">
        <v>4</v>
      </c>
      <c r="K15332">
        <v>36</v>
      </c>
      <c r="L15332">
        <v>4</v>
      </c>
      <c r="M15332">
        <v>5</v>
      </c>
      <c r="N15332">
        <v>3</v>
      </c>
      <c r="O15332">
        <v>5</v>
      </c>
      <c r="P15332">
        <v>3</v>
      </c>
      <c r="Q15332">
        <v>4</v>
      </c>
      <c r="R15332">
        <v>4</v>
      </c>
      <c r="S15332">
        <v>3</v>
      </c>
      <c r="T15332">
        <v>5</v>
      </c>
      <c r="U15332">
        <v>36</v>
      </c>
      <c r="V15332">
        <v>72</v>
      </c>
      <c r="W15332" t="s">
        <v>176</v>
      </c>
      <c r="X15332" t="s">
        <v>3356</v>
      </c>
      <c r="Y15332" t="s">
        <v>10</v>
      </c>
    </row>
    <row r="15333" spans="1:25" x14ac:dyDescent="0.25">
      <c r="A15333" t="s">
        <v>19645</v>
      </c>
      <c r="B15333">
        <v>4</v>
      </c>
      <c r="C15333">
        <v>5</v>
      </c>
      <c r="D15333">
        <v>3</v>
      </c>
      <c r="E15333">
        <v>5</v>
      </c>
      <c r="F15333">
        <v>3</v>
      </c>
      <c r="G15333">
        <v>4</v>
      </c>
      <c r="H15333">
        <v>4</v>
      </c>
      <c r="I15333">
        <v>3</v>
      </c>
      <c r="J15333">
        <v>5</v>
      </c>
      <c r="K15333">
        <v>36</v>
      </c>
      <c r="L15333">
        <v>4</v>
      </c>
      <c r="M15333">
        <v>4</v>
      </c>
      <c r="N15333">
        <v>5</v>
      </c>
      <c r="O15333">
        <v>3</v>
      </c>
      <c r="P15333">
        <v>4</v>
      </c>
      <c r="Q15333">
        <v>3</v>
      </c>
      <c r="R15333">
        <v>4</v>
      </c>
      <c r="S15333">
        <v>5</v>
      </c>
      <c r="T15333">
        <v>4</v>
      </c>
      <c r="U15333">
        <v>36</v>
      </c>
      <c r="V15333">
        <v>72</v>
      </c>
      <c r="W15333" t="s">
        <v>176</v>
      </c>
      <c r="X15333" t="s">
        <v>14781</v>
      </c>
      <c r="Y15333" t="s">
        <v>10</v>
      </c>
    </row>
    <row r="15334" spans="1:25" x14ac:dyDescent="0.25">
      <c r="A15334" t="s">
        <v>19646</v>
      </c>
      <c r="B15334">
        <v>4</v>
      </c>
      <c r="C15334">
        <v>4</v>
      </c>
      <c r="D15334">
        <v>3</v>
      </c>
      <c r="E15334">
        <v>4</v>
      </c>
      <c r="F15334">
        <v>4</v>
      </c>
      <c r="G15334">
        <v>5</v>
      </c>
      <c r="H15334">
        <v>5</v>
      </c>
      <c r="I15334">
        <v>3</v>
      </c>
      <c r="J15334">
        <v>4</v>
      </c>
      <c r="K15334">
        <v>36</v>
      </c>
      <c r="L15334">
        <v>0</v>
      </c>
      <c r="M15334">
        <v>0</v>
      </c>
      <c r="N15334">
        <v>0</v>
      </c>
      <c r="O15334">
        <v>0</v>
      </c>
      <c r="P15334">
        <v>0</v>
      </c>
      <c r="Q15334">
        <v>0</v>
      </c>
      <c r="R15334">
        <v>0</v>
      </c>
      <c r="S15334">
        <v>0</v>
      </c>
      <c r="T15334">
        <v>0</v>
      </c>
      <c r="U15334">
        <v>0</v>
      </c>
      <c r="V15334">
        <v>36</v>
      </c>
      <c r="X15334" t="s">
        <v>19647</v>
      </c>
      <c r="Y15334" t="s">
        <v>4610</v>
      </c>
    </row>
    <row r="15335" spans="1:25" x14ac:dyDescent="0.25">
      <c r="A15335" t="s">
        <v>19648</v>
      </c>
      <c r="B15335">
        <v>4</v>
      </c>
      <c r="C15335">
        <v>4</v>
      </c>
      <c r="D15335">
        <v>5</v>
      </c>
      <c r="E15335">
        <v>3</v>
      </c>
      <c r="F15335">
        <v>4</v>
      </c>
      <c r="G15335">
        <v>5</v>
      </c>
      <c r="H15335">
        <v>4</v>
      </c>
      <c r="I15335">
        <v>3</v>
      </c>
      <c r="J15335">
        <v>4</v>
      </c>
      <c r="K15335">
        <v>36</v>
      </c>
      <c r="L15335">
        <v>4</v>
      </c>
      <c r="M15335">
        <v>3</v>
      </c>
      <c r="N15335">
        <v>5</v>
      </c>
      <c r="O15335">
        <v>4</v>
      </c>
      <c r="P15335">
        <v>4</v>
      </c>
      <c r="Q15335">
        <v>4</v>
      </c>
      <c r="R15335">
        <v>5</v>
      </c>
      <c r="S15335">
        <v>3</v>
      </c>
      <c r="T15335">
        <v>4</v>
      </c>
      <c r="U15335">
        <v>36</v>
      </c>
      <c r="V15335">
        <v>72</v>
      </c>
      <c r="W15335" t="s">
        <v>236</v>
      </c>
      <c r="X15335" t="s">
        <v>19649</v>
      </c>
      <c r="Y15335" t="s">
        <v>10</v>
      </c>
    </row>
    <row r="15336" spans="1:25" x14ac:dyDescent="0.25">
      <c r="A15336" t="s">
        <v>19650</v>
      </c>
      <c r="B15336">
        <v>4</v>
      </c>
      <c r="C15336">
        <v>3</v>
      </c>
      <c r="D15336">
        <v>4</v>
      </c>
      <c r="E15336">
        <v>4</v>
      </c>
      <c r="F15336">
        <v>4</v>
      </c>
      <c r="G15336">
        <v>3</v>
      </c>
      <c r="H15336">
        <v>5</v>
      </c>
      <c r="I15336">
        <v>3</v>
      </c>
      <c r="J15336">
        <v>4</v>
      </c>
      <c r="K15336">
        <v>34</v>
      </c>
      <c r="L15336">
        <v>5</v>
      </c>
      <c r="M15336">
        <v>3</v>
      </c>
      <c r="N15336">
        <v>4</v>
      </c>
      <c r="O15336">
        <v>5</v>
      </c>
      <c r="P15336">
        <v>4</v>
      </c>
      <c r="Q15336">
        <v>4</v>
      </c>
      <c r="R15336">
        <v>4</v>
      </c>
      <c r="S15336">
        <v>4</v>
      </c>
      <c r="T15336">
        <v>3</v>
      </c>
      <c r="U15336">
        <v>36</v>
      </c>
      <c r="V15336">
        <v>70</v>
      </c>
      <c r="W15336" t="s">
        <v>5402</v>
      </c>
      <c r="X15336" t="s">
        <v>19651</v>
      </c>
      <c r="Y15336" t="s">
        <v>1385</v>
      </c>
    </row>
    <row r="15337" spans="1:25" x14ac:dyDescent="0.25">
      <c r="A15337" t="s">
        <v>19652</v>
      </c>
      <c r="B15337">
        <v>4</v>
      </c>
      <c r="C15337">
        <v>4</v>
      </c>
      <c r="D15337">
        <v>3</v>
      </c>
      <c r="E15337">
        <v>4</v>
      </c>
      <c r="F15337">
        <v>4</v>
      </c>
      <c r="G15337">
        <v>4</v>
      </c>
      <c r="H15337">
        <v>5</v>
      </c>
      <c r="I15337">
        <v>3</v>
      </c>
      <c r="J15337">
        <v>4</v>
      </c>
      <c r="K15337">
        <v>35</v>
      </c>
      <c r="L15337">
        <v>4</v>
      </c>
      <c r="M15337">
        <v>3</v>
      </c>
      <c r="N15337">
        <v>4</v>
      </c>
      <c r="O15337">
        <v>4</v>
      </c>
      <c r="P15337">
        <v>3</v>
      </c>
      <c r="Q15337">
        <v>4</v>
      </c>
      <c r="R15337">
        <v>5</v>
      </c>
      <c r="S15337">
        <v>3</v>
      </c>
      <c r="T15337">
        <v>4</v>
      </c>
      <c r="U15337">
        <v>34</v>
      </c>
      <c r="V15337">
        <v>69</v>
      </c>
      <c r="W15337" t="s">
        <v>2257</v>
      </c>
      <c r="X15337" t="s">
        <v>3100</v>
      </c>
      <c r="Y15337" t="s">
        <v>10</v>
      </c>
    </row>
    <row r="15338" spans="1:25" x14ac:dyDescent="0.25">
      <c r="A15338" t="s">
        <v>19653</v>
      </c>
      <c r="B15338">
        <v>4</v>
      </c>
      <c r="C15338">
        <v>4</v>
      </c>
      <c r="D15338">
        <v>3</v>
      </c>
      <c r="E15338">
        <v>4</v>
      </c>
      <c r="F15338">
        <v>4</v>
      </c>
      <c r="G15338">
        <v>4</v>
      </c>
      <c r="H15338">
        <v>5</v>
      </c>
      <c r="I15338">
        <v>3</v>
      </c>
      <c r="J15338">
        <v>4</v>
      </c>
      <c r="K15338">
        <v>35</v>
      </c>
      <c r="L15338">
        <v>4</v>
      </c>
      <c r="M15338">
        <v>3</v>
      </c>
      <c r="N15338">
        <v>4</v>
      </c>
      <c r="O15338">
        <v>4</v>
      </c>
      <c r="P15338">
        <v>3</v>
      </c>
      <c r="Q15338">
        <v>4</v>
      </c>
      <c r="R15338">
        <v>5</v>
      </c>
      <c r="S15338">
        <v>3</v>
      </c>
      <c r="T15338">
        <v>4</v>
      </c>
      <c r="U15338">
        <v>34</v>
      </c>
      <c r="V15338">
        <v>69</v>
      </c>
      <c r="W15338" t="s">
        <v>2257</v>
      </c>
      <c r="X15338" t="s">
        <v>3100</v>
      </c>
      <c r="Y15338" t="s">
        <v>10</v>
      </c>
    </row>
    <row r="15339" spans="1:25" x14ac:dyDescent="0.25">
      <c r="A15339" t="s">
        <v>19656</v>
      </c>
      <c r="B15339">
        <v>4</v>
      </c>
      <c r="C15339">
        <v>4</v>
      </c>
      <c r="D15339">
        <v>4</v>
      </c>
      <c r="E15339">
        <v>4</v>
      </c>
      <c r="F15339">
        <v>4</v>
      </c>
      <c r="G15339">
        <v>4</v>
      </c>
      <c r="H15339">
        <v>4</v>
      </c>
      <c r="I15339">
        <v>3</v>
      </c>
      <c r="J15339">
        <v>5</v>
      </c>
      <c r="K15339">
        <v>36</v>
      </c>
      <c r="L15339">
        <v>4</v>
      </c>
      <c r="M15339">
        <v>4</v>
      </c>
      <c r="N15339">
        <v>4</v>
      </c>
      <c r="O15339">
        <v>3</v>
      </c>
      <c r="P15339">
        <v>5</v>
      </c>
      <c r="Q15339">
        <v>4</v>
      </c>
      <c r="R15339">
        <v>3</v>
      </c>
      <c r="S15339">
        <v>4</v>
      </c>
      <c r="T15339">
        <v>5</v>
      </c>
      <c r="U15339">
        <v>36</v>
      </c>
      <c r="V15339">
        <v>72</v>
      </c>
      <c r="W15339" t="s">
        <v>58</v>
      </c>
      <c r="X15339" t="s">
        <v>19657</v>
      </c>
      <c r="Y15339" t="s">
        <v>10</v>
      </c>
    </row>
    <row r="15340" spans="1:25" x14ac:dyDescent="0.25">
      <c r="A15340" t="s">
        <v>19658</v>
      </c>
      <c r="B15340">
        <v>5</v>
      </c>
      <c r="C15340">
        <v>3</v>
      </c>
      <c r="D15340">
        <v>4</v>
      </c>
      <c r="E15340">
        <v>4</v>
      </c>
      <c r="F15340">
        <v>4</v>
      </c>
      <c r="G15340">
        <v>3</v>
      </c>
      <c r="H15340">
        <v>5</v>
      </c>
      <c r="I15340">
        <v>4</v>
      </c>
      <c r="J15340">
        <v>3</v>
      </c>
      <c r="K15340">
        <v>35</v>
      </c>
      <c r="L15340">
        <v>4</v>
      </c>
      <c r="M15340">
        <v>3</v>
      </c>
      <c r="N15340">
        <v>4</v>
      </c>
      <c r="O15340">
        <v>4</v>
      </c>
      <c r="P15340">
        <v>5</v>
      </c>
      <c r="Q15340">
        <v>5</v>
      </c>
      <c r="R15340">
        <v>3</v>
      </c>
      <c r="S15340">
        <v>4</v>
      </c>
      <c r="T15340">
        <v>3</v>
      </c>
      <c r="U15340">
        <v>35</v>
      </c>
      <c r="V15340">
        <v>70</v>
      </c>
      <c r="W15340" t="s">
        <v>1224</v>
      </c>
      <c r="X15340" t="s">
        <v>4275</v>
      </c>
      <c r="Y15340" t="s">
        <v>10</v>
      </c>
    </row>
    <row r="15341" spans="1:25" x14ac:dyDescent="0.25">
      <c r="A15341" t="s">
        <v>19659</v>
      </c>
      <c r="B15341">
        <v>4</v>
      </c>
      <c r="C15341">
        <v>3</v>
      </c>
      <c r="D15341">
        <v>4</v>
      </c>
      <c r="E15341">
        <v>4</v>
      </c>
      <c r="F15341">
        <v>4</v>
      </c>
      <c r="G15341">
        <v>4</v>
      </c>
      <c r="H15341">
        <v>5</v>
      </c>
      <c r="I15341">
        <v>4</v>
      </c>
      <c r="J15341">
        <v>3</v>
      </c>
      <c r="K15341">
        <v>35</v>
      </c>
      <c r="L15341">
        <v>5</v>
      </c>
      <c r="M15341">
        <v>4</v>
      </c>
      <c r="N15341">
        <v>4</v>
      </c>
      <c r="O15341">
        <v>3</v>
      </c>
      <c r="P15341">
        <v>4</v>
      </c>
      <c r="Q15341">
        <v>3</v>
      </c>
      <c r="R15341">
        <v>4</v>
      </c>
      <c r="S15341">
        <v>3</v>
      </c>
      <c r="T15341">
        <v>4</v>
      </c>
      <c r="U15341">
        <v>34</v>
      </c>
      <c r="V15341">
        <v>69</v>
      </c>
      <c r="W15341" t="s">
        <v>8</v>
      </c>
      <c r="X15341" t="s">
        <v>904</v>
      </c>
      <c r="Y15341" t="s">
        <v>10</v>
      </c>
    </row>
    <row r="15342" spans="1:25" x14ac:dyDescent="0.25">
      <c r="A15342" t="s">
        <v>19660</v>
      </c>
      <c r="B15342">
        <v>4</v>
      </c>
      <c r="C15342">
        <v>3</v>
      </c>
      <c r="D15342">
        <v>4</v>
      </c>
      <c r="E15342">
        <v>5</v>
      </c>
      <c r="F15342">
        <v>4</v>
      </c>
      <c r="G15342">
        <v>4</v>
      </c>
      <c r="H15342">
        <v>4</v>
      </c>
      <c r="I15342">
        <v>3</v>
      </c>
      <c r="J15342">
        <v>5</v>
      </c>
      <c r="K15342">
        <v>36</v>
      </c>
      <c r="L15342">
        <v>4</v>
      </c>
      <c r="M15342">
        <v>3</v>
      </c>
      <c r="N15342">
        <v>4</v>
      </c>
      <c r="O15342">
        <v>5</v>
      </c>
      <c r="P15342">
        <v>4</v>
      </c>
      <c r="Q15342">
        <v>4</v>
      </c>
      <c r="R15342">
        <v>3</v>
      </c>
      <c r="S15342">
        <v>4</v>
      </c>
      <c r="T15342">
        <v>5</v>
      </c>
      <c r="U15342">
        <v>36</v>
      </c>
      <c r="V15342">
        <v>72</v>
      </c>
      <c r="W15342" t="s">
        <v>18</v>
      </c>
      <c r="X15342" t="s">
        <v>1261</v>
      </c>
      <c r="Y15342" t="s">
        <v>10</v>
      </c>
    </row>
    <row r="15343" spans="1:25" x14ac:dyDescent="0.25">
      <c r="A15343" t="s">
        <v>19654</v>
      </c>
      <c r="B15343">
        <v>4</v>
      </c>
      <c r="C15343">
        <v>3</v>
      </c>
      <c r="D15343">
        <v>4</v>
      </c>
      <c r="E15343">
        <v>5</v>
      </c>
      <c r="F15343">
        <v>4</v>
      </c>
      <c r="G15343">
        <v>4</v>
      </c>
      <c r="H15343">
        <v>4</v>
      </c>
      <c r="I15343">
        <v>3</v>
      </c>
      <c r="J15343">
        <v>5</v>
      </c>
      <c r="K15343">
        <v>36</v>
      </c>
      <c r="L15343">
        <v>4</v>
      </c>
      <c r="M15343">
        <v>3</v>
      </c>
      <c r="N15343">
        <v>4</v>
      </c>
      <c r="O15343">
        <v>5</v>
      </c>
      <c r="P15343">
        <v>4</v>
      </c>
      <c r="Q15343">
        <v>4</v>
      </c>
      <c r="R15343">
        <v>3</v>
      </c>
      <c r="S15343">
        <v>4</v>
      </c>
      <c r="T15343">
        <v>5</v>
      </c>
      <c r="U15343">
        <v>36</v>
      </c>
      <c r="V15343">
        <v>72</v>
      </c>
      <c r="W15343" t="s">
        <v>18</v>
      </c>
      <c r="X15343" t="s">
        <v>19655</v>
      </c>
      <c r="Y15343" t="s">
        <v>10</v>
      </c>
    </row>
    <row r="15344" spans="1:25" x14ac:dyDescent="0.25">
      <c r="A15344" t="s">
        <v>19661</v>
      </c>
      <c r="B15344">
        <v>4</v>
      </c>
      <c r="C15344">
        <v>4</v>
      </c>
      <c r="D15344">
        <v>4</v>
      </c>
      <c r="E15344">
        <v>3</v>
      </c>
      <c r="F15344">
        <v>4</v>
      </c>
      <c r="G15344">
        <v>5</v>
      </c>
      <c r="H15344">
        <v>3</v>
      </c>
      <c r="I15344">
        <v>5</v>
      </c>
      <c r="J15344">
        <v>4</v>
      </c>
      <c r="K15344">
        <v>36</v>
      </c>
      <c r="L15344">
        <v>5</v>
      </c>
      <c r="M15344">
        <v>4</v>
      </c>
      <c r="N15344">
        <v>3</v>
      </c>
      <c r="O15344">
        <v>4</v>
      </c>
      <c r="P15344">
        <v>4</v>
      </c>
      <c r="Q15344">
        <v>4</v>
      </c>
      <c r="R15344">
        <v>3</v>
      </c>
      <c r="S15344">
        <v>5</v>
      </c>
      <c r="T15344">
        <v>4</v>
      </c>
      <c r="U15344">
        <v>36</v>
      </c>
      <c r="V15344">
        <v>72</v>
      </c>
      <c r="W15344" t="s">
        <v>19662</v>
      </c>
      <c r="X15344" t="s">
        <v>19663</v>
      </c>
      <c r="Y15344" t="s">
        <v>1282</v>
      </c>
    </row>
    <row r="15345" spans="1:25" x14ac:dyDescent="0.25">
      <c r="A15345" t="s">
        <v>19664</v>
      </c>
      <c r="B15345">
        <v>4</v>
      </c>
      <c r="C15345">
        <v>4</v>
      </c>
      <c r="D15345">
        <v>3</v>
      </c>
      <c r="E15345">
        <v>5</v>
      </c>
      <c r="F15345">
        <v>4</v>
      </c>
      <c r="G15345">
        <v>4</v>
      </c>
      <c r="H15345">
        <v>3</v>
      </c>
      <c r="I15345">
        <v>5</v>
      </c>
      <c r="J15345">
        <v>4</v>
      </c>
      <c r="K15345">
        <v>36</v>
      </c>
      <c r="L15345">
        <v>4</v>
      </c>
      <c r="M15345">
        <v>5</v>
      </c>
      <c r="N15345">
        <v>3</v>
      </c>
      <c r="O15345">
        <v>4</v>
      </c>
      <c r="P15345">
        <v>4</v>
      </c>
      <c r="Q15345">
        <v>3</v>
      </c>
      <c r="R15345">
        <v>4</v>
      </c>
      <c r="S15345">
        <v>5</v>
      </c>
      <c r="T15345">
        <v>4</v>
      </c>
      <c r="U15345">
        <v>36</v>
      </c>
      <c r="V15345">
        <v>72</v>
      </c>
      <c r="W15345" t="s">
        <v>176</v>
      </c>
      <c r="X15345" t="s">
        <v>15028</v>
      </c>
      <c r="Y15345" t="s">
        <v>10</v>
      </c>
    </row>
    <row r="15346" spans="1:25" x14ac:dyDescent="0.25">
      <c r="A15346" t="s">
        <v>19665</v>
      </c>
      <c r="B15346">
        <v>5</v>
      </c>
      <c r="C15346">
        <v>3</v>
      </c>
      <c r="D15346">
        <v>5</v>
      </c>
      <c r="E15346">
        <v>4</v>
      </c>
      <c r="F15346">
        <v>4</v>
      </c>
      <c r="G15346">
        <v>3</v>
      </c>
      <c r="H15346">
        <v>4</v>
      </c>
      <c r="I15346">
        <v>4</v>
      </c>
      <c r="J15346">
        <v>4</v>
      </c>
      <c r="K15346">
        <v>36</v>
      </c>
      <c r="L15346">
        <v>3</v>
      </c>
      <c r="M15346">
        <v>4</v>
      </c>
      <c r="N15346">
        <v>4</v>
      </c>
      <c r="O15346">
        <v>5</v>
      </c>
      <c r="P15346">
        <v>4</v>
      </c>
      <c r="Q15346">
        <v>3</v>
      </c>
      <c r="R15346">
        <v>4</v>
      </c>
      <c r="S15346">
        <v>4</v>
      </c>
      <c r="T15346">
        <v>4</v>
      </c>
      <c r="U15346">
        <v>35</v>
      </c>
      <c r="V15346">
        <v>71</v>
      </c>
      <c r="W15346" t="s">
        <v>12</v>
      </c>
      <c r="X15346" t="s">
        <v>17628</v>
      </c>
      <c r="Y15346" t="s">
        <v>10</v>
      </c>
    </row>
    <row r="15347" spans="1:25" x14ac:dyDescent="0.25">
      <c r="A15347" t="s">
        <v>19666</v>
      </c>
      <c r="B15347">
        <v>4</v>
      </c>
      <c r="C15347">
        <v>4</v>
      </c>
      <c r="D15347">
        <v>3</v>
      </c>
      <c r="E15347">
        <v>5</v>
      </c>
      <c r="F15347">
        <v>4</v>
      </c>
      <c r="G15347">
        <v>3</v>
      </c>
      <c r="H15347">
        <v>5</v>
      </c>
      <c r="I15347">
        <v>4</v>
      </c>
      <c r="J15347">
        <v>4</v>
      </c>
      <c r="K15347">
        <v>36</v>
      </c>
      <c r="L15347">
        <v>4</v>
      </c>
      <c r="M15347">
        <v>3</v>
      </c>
      <c r="N15347">
        <v>4</v>
      </c>
      <c r="O15347">
        <v>4</v>
      </c>
      <c r="P15347">
        <v>4</v>
      </c>
      <c r="Q15347">
        <v>4</v>
      </c>
      <c r="R15347">
        <v>5</v>
      </c>
      <c r="S15347">
        <v>3</v>
      </c>
      <c r="T15347">
        <v>5</v>
      </c>
      <c r="U15347">
        <v>36</v>
      </c>
      <c r="V15347">
        <v>72</v>
      </c>
      <c r="W15347" t="s">
        <v>102</v>
      </c>
      <c r="X15347" t="s">
        <v>19667</v>
      </c>
      <c r="Y15347" t="s">
        <v>44</v>
      </c>
    </row>
    <row r="15348" spans="1:25" x14ac:dyDescent="0.25">
      <c r="A15348" t="s">
        <v>19668</v>
      </c>
      <c r="B15348">
        <v>4</v>
      </c>
      <c r="C15348">
        <v>3</v>
      </c>
      <c r="D15348">
        <v>4</v>
      </c>
      <c r="E15348">
        <v>4</v>
      </c>
      <c r="F15348">
        <v>5</v>
      </c>
      <c r="G15348">
        <v>4</v>
      </c>
      <c r="H15348">
        <v>3</v>
      </c>
      <c r="I15348">
        <v>4</v>
      </c>
      <c r="J15348">
        <v>4</v>
      </c>
      <c r="K15348">
        <v>35</v>
      </c>
      <c r="L15348">
        <v>5</v>
      </c>
      <c r="M15348">
        <v>4</v>
      </c>
      <c r="N15348">
        <v>4</v>
      </c>
      <c r="O15348">
        <v>4</v>
      </c>
      <c r="P15348">
        <v>3</v>
      </c>
      <c r="Q15348">
        <v>5</v>
      </c>
      <c r="R15348">
        <v>4</v>
      </c>
      <c r="S15348">
        <v>5</v>
      </c>
      <c r="T15348">
        <v>3</v>
      </c>
      <c r="U15348">
        <v>37</v>
      </c>
      <c r="V15348">
        <v>72</v>
      </c>
      <c r="W15348" t="s">
        <v>132</v>
      </c>
      <c r="X15348" t="s">
        <v>1438</v>
      </c>
      <c r="Y15348" t="s">
        <v>50</v>
      </c>
    </row>
    <row r="15349" spans="1:25" x14ac:dyDescent="0.25">
      <c r="A15349" t="s">
        <v>19669</v>
      </c>
      <c r="B15349">
        <v>3</v>
      </c>
      <c r="C15349">
        <v>3</v>
      </c>
      <c r="D15349">
        <v>3</v>
      </c>
      <c r="E15349">
        <v>3</v>
      </c>
      <c r="F15349">
        <v>3</v>
      </c>
      <c r="G15349">
        <v>3</v>
      </c>
      <c r="H15349">
        <v>3</v>
      </c>
      <c r="I15349">
        <v>3</v>
      </c>
      <c r="J15349">
        <v>3</v>
      </c>
      <c r="K15349">
        <v>27</v>
      </c>
      <c r="L15349">
        <v>0</v>
      </c>
      <c r="M15349">
        <v>0</v>
      </c>
      <c r="N15349">
        <v>0</v>
      </c>
      <c r="O15349">
        <v>0</v>
      </c>
      <c r="P15349">
        <v>0</v>
      </c>
      <c r="Q15349">
        <v>0</v>
      </c>
      <c r="R15349">
        <v>0</v>
      </c>
      <c r="S15349">
        <v>0</v>
      </c>
      <c r="T15349">
        <v>0</v>
      </c>
      <c r="U15349">
        <v>0</v>
      </c>
      <c r="V15349">
        <v>27</v>
      </c>
      <c r="W15349" t="s">
        <v>110</v>
      </c>
      <c r="X15349" t="s">
        <v>19670</v>
      </c>
      <c r="Y15349" t="s">
        <v>10</v>
      </c>
    </row>
    <row r="15350" spans="1:25" x14ac:dyDescent="0.25">
      <c r="A15350" t="s">
        <v>19671</v>
      </c>
      <c r="B15350">
        <v>4</v>
      </c>
      <c r="C15350">
        <v>5</v>
      </c>
      <c r="D15350">
        <v>5</v>
      </c>
      <c r="E15350">
        <v>4</v>
      </c>
      <c r="F15350">
        <v>3</v>
      </c>
      <c r="G15350">
        <v>4</v>
      </c>
      <c r="H15350">
        <v>3</v>
      </c>
      <c r="I15350">
        <v>4</v>
      </c>
      <c r="J15350">
        <v>4</v>
      </c>
      <c r="K15350">
        <v>36</v>
      </c>
      <c r="L15350">
        <v>3</v>
      </c>
      <c r="M15350">
        <v>4</v>
      </c>
      <c r="N15350">
        <v>5</v>
      </c>
      <c r="O15350">
        <v>3</v>
      </c>
      <c r="P15350">
        <v>5</v>
      </c>
      <c r="Q15350">
        <v>4</v>
      </c>
      <c r="R15350">
        <v>4</v>
      </c>
      <c r="S15350">
        <v>5</v>
      </c>
      <c r="T15350">
        <v>3</v>
      </c>
      <c r="U15350">
        <v>36</v>
      </c>
      <c r="V15350">
        <v>72</v>
      </c>
      <c r="W15350" t="s">
        <v>8</v>
      </c>
      <c r="X15350" t="s">
        <v>19672</v>
      </c>
      <c r="Y15350" t="s">
        <v>10</v>
      </c>
    </row>
    <row r="15351" spans="1:25" x14ac:dyDescent="0.25">
      <c r="A15351" t="s">
        <v>19673</v>
      </c>
      <c r="B15351">
        <v>4</v>
      </c>
      <c r="C15351">
        <v>5</v>
      </c>
      <c r="D15351">
        <v>4</v>
      </c>
      <c r="E15351">
        <v>3</v>
      </c>
      <c r="F15351">
        <v>5</v>
      </c>
      <c r="G15351">
        <v>4</v>
      </c>
      <c r="H15351">
        <v>4</v>
      </c>
      <c r="I15351">
        <v>3</v>
      </c>
      <c r="J15351">
        <v>4</v>
      </c>
      <c r="K15351">
        <v>36</v>
      </c>
      <c r="L15351">
        <v>5</v>
      </c>
      <c r="M15351">
        <v>4</v>
      </c>
      <c r="N15351">
        <v>3</v>
      </c>
      <c r="O15351">
        <v>4</v>
      </c>
      <c r="P15351">
        <v>4</v>
      </c>
      <c r="Q15351">
        <v>3</v>
      </c>
      <c r="R15351">
        <v>5</v>
      </c>
      <c r="S15351">
        <v>4</v>
      </c>
      <c r="T15351">
        <v>4</v>
      </c>
      <c r="U15351">
        <v>36</v>
      </c>
      <c r="V15351">
        <v>72</v>
      </c>
      <c r="W15351" t="s">
        <v>241</v>
      </c>
      <c r="X15351" t="s">
        <v>19674</v>
      </c>
      <c r="Y15351" t="s">
        <v>10</v>
      </c>
    </row>
    <row r="15352" spans="1:25" x14ac:dyDescent="0.25">
      <c r="A15352" t="s">
        <v>19675</v>
      </c>
      <c r="B15352">
        <v>5</v>
      </c>
      <c r="C15352">
        <v>4</v>
      </c>
      <c r="D15352">
        <v>3</v>
      </c>
      <c r="E15352">
        <v>4</v>
      </c>
      <c r="F15352">
        <v>3</v>
      </c>
      <c r="G15352">
        <v>5</v>
      </c>
      <c r="H15352">
        <v>4</v>
      </c>
      <c r="I15352">
        <v>4</v>
      </c>
      <c r="J15352">
        <v>4</v>
      </c>
      <c r="K15352">
        <v>36</v>
      </c>
      <c r="L15352">
        <v>4</v>
      </c>
      <c r="M15352">
        <v>4</v>
      </c>
      <c r="N15352">
        <v>5</v>
      </c>
      <c r="O15352">
        <v>3</v>
      </c>
      <c r="P15352">
        <v>4</v>
      </c>
      <c r="Q15352">
        <v>4</v>
      </c>
      <c r="R15352">
        <v>4</v>
      </c>
      <c r="S15352">
        <v>3</v>
      </c>
      <c r="T15352">
        <v>5</v>
      </c>
      <c r="U15352">
        <v>36</v>
      </c>
      <c r="V15352">
        <v>72</v>
      </c>
      <c r="W15352" t="s">
        <v>730</v>
      </c>
      <c r="X15352" t="s">
        <v>10277</v>
      </c>
      <c r="Y15352" t="s">
        <v>10</v>
      </c>
    </row>
    <row r="15353" spans="1:25" x14ac:dyDescent="0.25">
      <c r="A15353" t="s">
        <v>19676</v>
      </c>
      <c r="B15353">
        <v>4</v>
      </c>
      <c r="C15353">
        <v>4</v>
      </c>
      <c r="D15353">
        <v>3</v>
      </c>
      <c r="E15353">
        <v>4</v>
      </c>
      <c r="F15353">
        <v>4</v>
      </c>
      <c r="G15353">
        <v>4</v>
      </c>
      <c r="H15353">
        <v>5</v>
      </c>
      <c r="I15353">
        <v>3</v>
      </c>
      <c r="J15353">
        <v>4</v>
      </c>
      <c r="K15353">
        <v>35</v>
      </c>
      <c r="L15353">
        <v>4</v>
      </c>
      <c r="M15353">
        <v>5</v>
      </c>
      <c r="N15353">
        <v>3</v>
      </c>
      <c r="O15353">
        <v>4</v>
      </c>
      <c r="P15353">
        <v>5</v>
      </c>
      <c r="Q15353">
        <v>4</v>
      </c>
      <c r="R15353">
        <v>3</v>
      </c>
      <c r="S15353">
        <v>4</v>
      </c>
      <c r="T15353">
        <v>4</v>
      </c>
      <c r="U15353">
        <v>36</v>
      </c>
      <c r="V15353">
        <v>71</v>
      </c>
      <c r="W15353" t="s">
        <v>6982</v>
      </c>
      <c r="X15353" t="s">
        <v>4930</v>
      </c>
      <c r="Y15353" t="s">
        <v>44</v>
      </c>
    </row>
    <row r="15354" spans="1:25" x14ac:dyDescent="0.25">
      <c r="A15354" t="s">
        <v>19677</v>
      </c>
      <c r="B15354">
        <v>5</v>
      </c>
      <c r="C15354">
        <v>4</v>
      </c>
      <c r="D15354">
        <v>4</v>
      </c>
      <c r="E15354">
        <v>3</v>
      </c>
      <c r="F15354">
        <v>4</v>
      </c>
      <c r="G15354">
        <v>4</v>
      </c>
      <c r="H15354">
        <v>5</v>
      </c>
      <c r="I15354">
        <v>3</v>
      </c>
      <c r="J15354">
        <v>4</v>
      </c>
      <c r="K15354">
        <v>36</v>
      </c>
      <c r="L15354">
        <v>4</v>
      </c>
      <c r="M15354">
        <v>4</v>
      </c>
      <c r="N15354">
        <v>3</v>
      </c>
      <c r="O15354">
        <v>4</v>
      </c>
      <c r="P15354">
        <v>4</v>
      </c>
      <c r="Q15354">
        <v>4</v>
      </c>
      <c r="R15354">
        <v>5</v>
      </c>
      <c r="S15354">
        <v>3</v>
      </c>
      <c r="T15354">
        <v>4</v>
      </c>
      <c r="U15354">
        <v>35</v>
      </c>
      <c r="V15354">
        <v>71</v>
      </c>
      <c r="W15354" t="s">
        <v>262</v>
      </c>
      <c r="X15354" t="s">
        <v>4930</v>
      </c>
      <c r="Y15354" t="s">
        <v>44</v>
      </c>
    </row>
    <row r="15355" spans="1:25" x14ac:dyDescent="0.25">
      <c r="A15355" t="s">
        <v>19678</v>
      </c>
      <c r="B15355">
        <v>5</v>
      </c>
      <c r="C15355">
        <v>4</v>
      </c>
      <c r="D15355">
        <v>4</v>
      </c>
      <c r="E15355">
        <v>3</v>
      </c>
      <c r="F15355">
        <v>4</v>
      </c>
      <c r="G15355">
        <v>4</v>
      </c>
      <c r="H15355">
        <v>5</v>
      </c>
      <c r="I15355">
        <v>3</v>
      </c>
      <c r="J15355">
        <v>4</v>
      </c>
      <c r="K15355">
        <v>36</v>
      </c>
      <c r="L15355">
        <v>4</v>
      </c>
      <c r="M15355">
        <v>5</v>
      </c>
      <c r="N15355">
        <v>3</v>
      </c>
      <c r="O15355">
        <v>4</v>
      </c>
      <c r="P15355">
        <v>5</v>
      </c>
      <c r="Q15355">
        <v>4</v>
      </c>
      <c r="R15355">
        <v>3</v>
      </c>
      <c r="S15355">
        <v>4</v>
      </c>
      <c r="T15355">
        <v>4</v>
      </c>
      <c r="U15355">
        <v>36</v>
      </c>
      <c r="V15355">
        <v>72</v>
      </c>
      <c r="W15355" t="s">
        <v>1317</v>
      </c>
      <c r="X15355" t="s">
        <v>4930</v>
      </c>
      <c r="Y15355" t="s">
        <v>44</v>
      </c>
    </row>
    <row r="15356" spans="1:25" x14ac:dyDescent="0.25">
      <c r="A15356" t="s">
        <v>19679</v>
      </c>
      <c r="B15356">
        <v>4</v>
      </c>
      <c r="C15356">
        <v>4</v>
      </c>
      <c r="D15356">
        <v>3</v>
      </c>
      <c r="E15356">
        <v>4</v>
      </c>
      <c r="F15356">
        <v>4</v>
      </c>
      <c r="G15356">
        <v>4</v>
      </c>
      <c r="H15356">
        <v>4</v>
      </c>
      <c r="I15356">
        <v>5</v>
      </c>
      <c r="J15356">
        <v>3</v>
      </c>
      <c r="K15356">
        <v>35</v>
      </c>
      <c r="L15356">
        <v>4</v>
      </c>
      <c r="M15356">
        <v>5</v>
      </c>
      <c r="N15356">
        <v>3</v>
      </c>
      <c r="O15356">
        <v>4</v>
      </c>
      <c r="P15356">
        <v>4</v>
      </c>
      <c r="Q15356">
        <v>3</v>
      </c>
      <c r="R15356">
        <v>4</v>
      </c>
      <c r="S15356">
        <v>5</v>
      </c>
      <c r="T15356">
        <v>4</v>
      </c>
      <c r="U15356">
        <v>36</v>
      </c>
      <c r="V15356">
        <v>71</v>
      </c>
      <c r="W15356" t="s">
        <v>48</v>
      </c>
      <c r="X15356" t="s">
        <v>19680</v>
      </c>
      <c r="Y15356" t="s">
        <v>50</v>
      </c>
    </row>
    <row r="15357" spans="1:25" x14ac:dyDescent="0.25">
      <c r="A15357" t="s">
        <v>19681</v>
      </c>
      <c r="B15357">
        <v>4</v>
      </c>
      <c r="C15357">
        <v>3</v>
      </c>
      <c r="D15357">
        <v>4</v>
      </c>
      <c r="E15357">
        <v>4</v>
      </c>
      <c r="F15357">
        <v>3</v>
      </c>
      <c r="G15357">
        <v>5</v>
      </c>
      <c r="H15357">
        <v>3</v>
      </c>
      <c r="I15357">
        <v>5</v>
      </c>
      <c r="J15357">
        <v>5</v>
      </c>
      <c r="K15357">
        <v>36</v>
      </c>
      <c r="L15357">
        <v>5</v>
      </c>
      <c r="M15357">
        <v>4</v>
      </c>
      <c r="N15357">
        <v>3</v>
      </c>
      <c r="O15357">
        <v>4</v>
      </c>
      <c r="P15357">
        <v>4</v>
      </c>
      <c r="Q15357">
        <v>5</v>
      </c>
      <c r="R15357">
        <v>3</v>
      </c>
      <c r="S15357">
        <v>4</v>
      </c>
      <c r="T15357">
        <v>4</v>
      </c>
      <c r="U15357">
        <v>36</v>
      </c>
      <c r="V15357">
        <v>72</v>
      </c>
      <c r="X15357" t="s">
        <v>931</v>
      </c>
      <c r="Y15357" t="s">
        <v>218</v>
      </c>
    </row>
    <row r="15358" spans="1:25" x14ac:dyDescent="0.25">
      <c r="A15358" t="s">
        <v>19682</v>
      </c>
      <c r="B15358">
        <v>4</v>
      </c>
      <c r="C15358">
        <v>5</v>
      </c>
      <c r="D15358">
        <v>3</v>
      </c>
      <c r="E15358">
        <v>4</v>
      </c>
      <c r="F15358">
        <v>3</v>
      </c>
      <c r="G15358">
        <v>4</v>
      </c>
      <c r="H15358">
        <v>4</v>
      </c>
      <c r="I15358">
        <v>5</v>
      </c>
      <c r="J15358">
        <v>4</v>
      </c>
      <c r="K15358">
        <v>36</v>
      </c>
      <c r="L15358">
        <v>3</v>
      </c>
      <c r="M15358">
        <v>4</v>
      </c>
      <c r="N15358">
        <v>3</v>
      </c>
      <c r="O15358">
        <v>4</v>
      </c>
      <c r="P15358">
        <v>5</v>
      </c>
      <c r="Q15358">
        <v>4</v>
      </c>
      <c r="R15358">
        <v>4</v>
      </c>
      <c r="S15358">
        <v>4</v>
      </c>
      <c r="T15358">
        <v>5</v>
      </c>
      <c r="U15358">
        <v>36</v>
      </c>
      <c r="V15358">
        <v>72</v>
      </c>
      <c r="W15358" t="s">
        <v>39</v>
      </c>
      <c r="X15358" t="s">
        <v>2679</v>
      </c>
      <c r="Y15358" t="s">
        <v>10</v>
      </c>
    </row>
    <row r="15359" spans="1:25" x14ac:dyDescent="0.25">
      <c r="A15359" t="s">
        <v>19683</v>
      </c>
      <c r="B15359">
        <v>4</v>
      </c>
      <c r="C15359">
        <v>4</v>
      </c>
      <c r="D15359">
        <v>3</v>
      </c>
      <c r="E15359">
        <v>4</v>
      </c>
      <c r="F15359">
        <v>5</v>
      </c>
      <c r="G15359">
        <v>4</v>
      </c>
      <c r="H15359">
        <v>4</v>
      </c>
      <c r="I15359">
        <v>3</v>
      </c>
      <c r="J15359">
        <v>5</v>
      </c>
      <c r="K15359">
        <v>36</v>
      </c>
      <c r="L15359">
        <v>5</v>
      </c>
      <c r="M15359">
        <v>4</v>
      </c>
      <c r="N15359">
        <v>3</v>
      </c>
      <c r="O15359">
        <v>4</v>
      </c>
      <c r="P15359">
        <v>4</v>
      </c>
      <c r="Q15359">
        <v>3</v>
      </c>
      <c r="R15359">
        <v>4</v>
      </c>
      <c r="S15359">
        <v>5</v>
      </c>
      <c r="T15359">
        <v>4</v>
      </c>
      <c r="U15359">
        <v>36</v>
      </c>
      <c r="V15359">
        <v>72</v>
      </c>
      <c r="W15359" t="s">
        <v>52</v>
      </c>
      <c r="X15359" t="s">
        <v>9115</v>
      </c>
      <c r="Y15359" t="s">
        <v>10</v>
      </c>
    </row>
    <row r="15360" spans="1:25" x14ac:dyDescent="0.25">
      <c r="A15360" t="s">
        <v>19684</v>
      </c>
      <c r="B15360">
        <v>4</v>
      </c>
      <c r="C15360">
        <v>4</v>
      </c>
      <c r="D15360">
        <v>3</v>
      </c>
      <c r="E15360">
        <v>4</v>
      </c>
      <c r="F15360">
        <v>5</v>
      </c>
      <c r="G15360">
        <v>4</v>
      </c>
      <c r="H15360">
        <v>4</v>
      </c>
      <c r="I15360">
        <v>3</v>
      </c>
      <c r="J15360">
        <v>5</v>
      </c>
      <c r="K15360">
        <v>36</v>
      </c>
      <c r="L15360">
        <v>5</v>
      </c>
      <c r="M15360">
        <v>4</v>
      </c>
      <c r="N15360">
        <v>3</v>
      </c>
      <c r="O15360">
        <v>4</v>
      </c>
      <c r="P15360">
        <v>4</v>
      </c>
      <c r="Q15360">
        <v>3</v>
      </c>
      <c r="R15360">
        <v>4</v>
      </c>
      <c r="S15360">
        <v>5</v>
      </c>
      <c r="T15360">
        <v>4</v>
      </c>
      <c r="U15360">
        <v>36</v>
      </c>
      <c r="V15360">
        <v>72</v>
      </c>
      <c r="W15360" t="s">
        <v>52</v>
      </c>
      <c r="X15360" t="s">
        <v>19685</v>
      </c>
      <c r="Y15360" t="s">
        <v>10</v>
      </c>
    </row>
    <row r="15361" spans="1:25" x14ac:dyDescent="0.25">
      <c r="A15361" t="s">
        <v>19686</v>
      </c>
      <c r="B15361">
        <v>4</v>
      </c>
      <c r="C15361">
        <v>5</v>
      </c>
      <c r="D15361">
        <v>3</v>
      </c>
      <c r="E15361">
        <v>4</v>
      </c>
      <c r="F15361">
        <v>4</v>
      </c>
      <c r="G15361">
        <v>4</v>
      </c>
      <c r="H15361">
        <v>3</v>
      </c>
      <c r="I15361">
        <v>4</v>
      </c>
      <c r="J15361">
        <v>5</v>
      </c>
      <c r="K15361">
        <v>36</v>
      </c>
      <c r="L15361">
        <v>4</v>
      </c>
      <c r="M15361">
        <v>3</v>
      </c>
      <c r="N15361">
        <v>5</v>
      </c>
      <c r="O15361">
        <v>4</v>
      </c>
      <c r="P15361">
        <v>4</v>
      </c>
      <c r="Q15361">
        <v>3</v>
      </c>
      <c r="R15361">
        <v>4</v>
      </c>
      <c r="S15361">
        <v>4</v>
      </c>
      <c r="T15361">
        <v>5</v>
      </c>
      <c r="U15361">
        <v>36</v>
      </c>
      <c r="V15361">
        <v>72</v>
      </c>
      <c r="W15361" t="s">
        <v>52</v>
      </c>
      <c r="X15361" t="s">
        <v>3207</v>
      </c>
      <c r="Y15361" t="s">
        <v>10</v>
      </c>
    </row>
    <row r="15362" spans="1:25" x14ac:dyDescent="0.25">
      <c r="A15362" t="s">
        <v>19687</v>
      </c>
      <c r="B15362">
        <v>4</v>
      </c>
      <c r="C15362">
        <v>4</v>
      </c>
      <c r="D15362">
        <v>4</v>
      </c>
      <c r="E15362">
        <v>3</v>
      </c>
      <c r="F15362">
        <v>5</v>
      </c>
      <c r="G15362">
        <v>4</v>
      </c>
      <c r="H15362">
        <v>3</v>
      </c>
      <c r="I15362">
        <v>5</v>
      </c>
      <c r="J15362">
        <v>4</v>
      </c>
      <c r="K15362">
        <v>36</v>
      </c>
      <c r="L15362">
        <v>5</v>
      </c>
      <c r="M15362">
        <v>4</v>
      </c>
      <c r="N15362">
        <v>3</v>
      </c>
      <c r="O15362">
        <v>4</v>
      </c>
      <c r="P15362">
        <v>4</v>
      </c>
      <c r="Q15362">
        <v>5</v>
      </c>
      <c r="R15362">
        <v>4</v>
      </c>
      <c r="S15362">
        <v>3</v>
      </c>
      <c r="T15362">
        <v>4</v>
      </c>
      <c r="U15362">
        <v>36</v>
      </c>
      <c r="V15362">
        <v>72</v>
      </c>
      <c r="W15362" t="s">
        <v>52</v>
      </c>
      <c r="X15362" t="s">
        <v>1498</v>
      </c>
      <c r="Y15362" t="s">
        <v>10</v>
      </c>
    </row>
    <row r="15363" spans="1:25" x14ac:dyDescent="0.25">
      <c r="A15363" t="s">
        <v>19688</v>
      </c>
      <c r="B15363">
        <v>4</v>
      </c>
      <c r="C15363">
        <v>3</v>
      </c>
      <c r="D15363">
        <v>4</v>
      </c>
      <c r="E15363">
        <v>3</v>
      </c>
      <c r="F15363">
        <v>3</v>
      </c>
      <c r="G15363">
        <v>4</v>
      </c>
      <c r="H15363">
        <v>4</v>
      </c>
      <c r="I15363">
        <v>3</v>
      </c>
      <c r="J15363">
        <v>5</v>
      </c>
      <c r="K15363">
        <v>33</v>
      </c>
      <c r="L15363">
        <v>0</v>
      </c>
      <c r="M15363">
        <v>0</v>
      </c>
      <c r="N15363">
        <v>0</v>
      </c>
      <c r="O15363">
        <v>0</v>
      </c>
      <c r="P15363">
        <v>0</v>
      </c>
      <c r="Q15363">
        <v>0</v>
      </c>
      <c r="R15363">
        <v>0</v>
      </c>
      <c r="S15363">
        <v>0</v>
      </c>
      <c r="T15363">
        <v>0</v>
      </c>
      <c r="U15363">
        <v>0</v>
      </c>
      <c r="V15363">
        <v>33</v>
      </c>
      <c r="W15363" t="s">
        <v>241</v>
      </c>
      <c r="X15363" t="s">
        <v>18121</v>
      </c>
      <c r="Y15363" t="s">
        <v>10</v>
      </c>
    </row>
    <row r="15364" spans="1:25" x14ac:dyDescent="0.25">
      <c r="A15364" t="s">
        <v>19689</v>
      </c>
      <c r="B15364">
        <v>4</v>
      </c>
      <c r="C15364">
        <v>4</v>
      </c>
      <c r="D15364">
        <v>3</v>
      </c>
      <c r="E15364">
        <v>5</v>
      </c>
      <c r="F15364">
        <v>5</v>
      </c>
      <c r="G15364">
        <v>3</v>
      </c>
      <c r="H15364">
        <v>4</v>
      </c>
      <c r="I15364">
        <v>5</v>
      </c>
      <c r="J15364">
        <v>4</v>
      </c>
      <c r="K15364">
        <v>37</v>
      </c>
      <c r="L15364">
        <v>4</v>
      </c>
      <c r="M15364">
        <v>3</v>
      </c>
      <c r="N15364">
        <v>4</v>
      </c>
      <c r="O15364">
        <v>3</v>
      </c>
      <c r="P15364">
        <v>4</v>
      </c>
      <c r="Q15364">
        <v>3</v>
      </c>
      <c r="R15364">
        <v>5</v>
      </c>
      <c r="S15364">
        <v>4</v>
      </c>
      <c r="T15364">
        <v>5</v>
      </c>
      <c r="U15364">
        <v>35</v>
      </c>
      <c r="V15364">
        <v>72</v>
      </c>
      <c r="W15364" t="s">
        <v>15</v>
      </c>
      <c r="X15364" t="s">
        <v>19690</v>
      </c>
      <c r="Y15364" t="s">
        <v>10</v>
      </c>
    </row>
    <row r="15365" spans="1:25" x14ac:dyDescent="0.25">
      <c r="A15365" t="s">
        <v>19691</v>
      </c>
      <c r="B15365">
        <v>4</v>
      </c>
      <c r="C15365">
        <v>4</v>
      </c>
      <c r="D15365">
        <v>4</v>
      </c>
      <c r="E15365">
        <v>5</v>
      </c>
      <c r="F15365">
        <v>3</v>
      </c>
      <c r="G15365">
        <v>4</v>
      </c>
      <c r="H15365">
        <v>5</v>
      </c>
      <c r="I15365">
        <v>3</v>
      </c>
      <c r="J15365">
        <v>4</v>
      </c>
      <c r="K15365">
        <v>36</v>
      </c>
      <c r="L15365">
        <v>4</v>
      </c>
      <c r="M15365">
        <v>4</v>
      </c>
      <c r="N15365">
        <v>5</v>
      </c>
      <c r="O15365">
        <v>4</v>
      </c>
      <c r="P15365">
        <v>3</v>
      </c>
      <c r="Q15365">
        <v>5</v>
      </c>
      <c r="R15365">
        <v>3</v>
      </c>
      <c r="S15365">
        <v>4</v>
      </c>
      <c r="T15365">
        <v>4</v>
      </c>
      <c r="U15365">
        <v>36</v>
      </c>
      <c r="V15365">
        <v>72</v>
      </c>
      <c r="W15365" t="s">
        <v>18</v>
      </c>
      <c r="X15365" t="s">
        <v>19692</v>
      </c>
      <c r="Y15365" t="s">
        <v>10</v>
      </c>
    </row>
    <row r="15366" spans="1:25" x14ac:dyDescent="0.25">
      <c r="A15366" t="s">
        <v>19693</v>
      </c>
      <c r="B15366">
        <v>4</v>
      </c>
      <c r="C15366">
        <v>4</v>
      </c>
      <c r="D15366">
        <v>4</v>
      </c>
      <c r="E15366">
        <v>4</v>
      </c>
      <c r="F15366">
        <v>3</v>
      </c>
      <c r="G15366">
        <v>4</v>
      </c>
      <c r="H15366">
        <v>3</v>
      </c>
      <c r="I15366">
        <v>5</v>
      </c>
      <c r="J15366">
        <v>4</v>
      </c>
      <c r="K15366">
        <v>35</v>
      </c>
      <c r="L15366">
        <v>0</v>
      </c>
      <c r="M15366">
        <v>0</v>
      </c>
      <c r="N15366">
        <v>0</v>
      </c>
      <c r="O15366">
        <v>0</v>
      </c>
      <c r="P15366">
        <v>0</v>
      </c>
      <c r="Q15366">
        <v>0</v>
      </c>
      <c r="R15366">
        <v>0</v>
      </c>
      <c r="S15366">
        <v>0</v>
      </c>
      <c r="T15366">
        <v>0</v>
      </c>
      <c r="U15366">
        <v>0</v>
      </c>
      <c r="V15366">
        <v>35</v>
      </c>
      <c r="W15366" t="s">
        <v>376</v>
      </c>
      <c r="X15366" t="s">
        <v>1584</v>
      </c>
      <c r="Y15366" t="s">
        <v>10</v>
      </c>
    </row>
    <row r="15367" spans="1:25" x14ac:dyDescent="0.25">
      <c r="A15367" t="s">
        <v>19694</v>
      </c>
      <c r="B15367">
        <v>4</v>
      </c>
      <c r="C15367">
        <v>4</v>
      </c>
      <c r="D15367">
        <v>4</v>
      </c>
      <c r="E15367">
        <v>5</v>
      </c>
      <c r="F15367">
        <v>3</v>
      </c>
      <c r="G15367">
        <v>5</v>
      </c>
      <c r="H15367">
        <v>4</v>
      </c>
      <c r="I15367">
        <v>4</v>
      </c>
      <c r="J15367">
        <v>3</v>
      </c>
      <c r="K15367">
        <v>36</v>
      </c>
      <c r="L15367">
        <v>4</v>
      </c>
      <c r="M15367">
        <v>4</v>
      </c>
      <c r="N15367">
        <v>3</v>
      </c>
      <c r="O15367">
        <v>4</v>
      </c>
      <c r="P15367">
        <v>5</v>
      </c>
      <c r="Q15367">
        <v>4</v>
      </c>
      <c r="R15367">
        <v>4</v>
      </c>
      <c r="S15367">
        <v>3</v>
      </c>
      <c r="T15367">
        <v>5</v>
      </c>
      <c r="U15367">
        <v>36</v>
      </c>
      <c r="V15367">
        <v>72</v>
      </c>
      <c r="W15367" t="s">
        <v>12</v>
      </c>
      <c r="X15367" t="s">
        <v>2657</v>
      </c>
      <c r="Y15367" t="s">
        <v>10</v>
      </c>
    </row>
    <row r="15368" spans="1:25" x14ac:dyDescent="0.25">
      <c r="A15368" t="s">
        <v>19694</v>
      </c>
      <c r="B15368">
        <v>4</v>
      </c>
      <c r="C15368">
        <v>4</v>
      </c>
      <c r="D15368">
        <v>4</v>
      </c>
      <c r="E15368">
        <v>5</v>
      </c>
      <c r="F15368">
        <v>3</v>
      </c>
      <c r="G15368">
        <v>5</v>
      </c>
      <c r="H15368">
        <v>4</v>
      </c>
      <c r="I15368">
        <v>4</v>
      </c>
      <c r="J15368">
        <v>3</v>
      </c>
      <c r="K15368">
        <v>36</v>
      </c>
      <c r="L15368">
        <v>4</v>
      </c>
      <c r="M15368">
        <v>4</v>
      </c>
      <c r="N15368">
        <v>3</v>
      </c>
      <c r="O15368">
        <v>4</v>
      </c>
      <c r="P15368">
        <v>5</v>
      </c>
      <c r="Q15368">
        <v>4</v>
      </c>
      <c r="R15368">
        <v>4</v>
      </c>
      <c r="S15368">
        <v>3</v>
      </c>
      <c r="T15368">
        <v>5</v>
      </c>
      <c r="U15368">
        <v>36</v>
      </c>
      <c r="V15368">
        <v>72</v>
      </c>
      <c r="W15368" t="s">
        <v>12</v>
      </c>
      <c r="X15368" t="s">
        <v>19695</v>
      </c>
      <c r="Y15368" t="s">
        <v>10</v>
      </c>
    </row>
    <row r="15369" spans="1:25" x14ac:dyDescent="0.25">
      <c r="A15369" t="s">
        <v>19696</v>
      </c>
      <c r="B15369">
        <v>4</v>
      </c>
      <c r="C15369">
        <v>5</v>
      </c>
      <c r="D15369">
        <v>4</v>
      </c>
      <c r="E15369">
        <v>4</v>
      </c>
      <c r="F15369">
        <v>4</v>
      </c>
      <c r="G15369">
        <v>3</v>
      </c>
      <c r="H15369">
        <v>5</v>
      </c>
      <c r="I15369">
        <v>4</v>
      </c>
      <c r="J15369">
        <v>3</v>
      </c>
      <c r="K15369">
        <v>36</v>
      </c>
      <c r="L15369">
        <v>5</v>
      </c>
      <c r="M15369">
        <v>3</v>
      </c>
      <c r="N15369">
        <v>4</v>
      </c>
      <c r="O15369">
        <v>5</v>
      </c>
      <c r="P15369">
        <v>4</v>
      </c>
      <c r="Q15369">
        <v>4</v>
      </c>
      <c r="R15369">
        <v>4</v>
      </c>
      <c r="S15369">
        <v>3</v>
      </c>
      <c r="T15369">
        <v>4</v>
      </c>
      <c r="U15369">
        <v>36</v>
      </c>
      <c r="V15369">
        <v>72</v>
      </c>
      <c r="W15369" t="s">
        <v>12</v>
      </c>
      <c r="X15369" t="s">
        <v>987</v>
      </c>
      <c r="Y15369" t="s">
        <v>10</v>
      </c>
    </row>
    <row r="15370" spans="1:25" x14ac:dyDescent="0.25">
      <c r="A15370" t="s">
        <v>19697</v>
      </c>
      <c r="B15370">
        <v>5</v>
      </c>
      <c r="C15370">
        <v>4</v>
      </c>
      <c r="D15370">
        <v>3</v>
      </c>
      <c r="E15370">
        <v>5</v>
      </c>
      <c r="F15370">
        <v>3</v>
      </c>
      <c r="G15370">
        <v>5</v>
      </c>
      <c r="H15370">
        <v>4</v>
      </c>
      <c r="I15370">
        <v>3</v>
      </c>
      <c r="J15370">
        <v>4</v>
      </c>
      <c r="K15370">
        <v>36</v>
      </c>
      <c r="L15370">
        <v>4</v>
      </c>
      <c r="M15370">
        <v>4</v>
      </c>
      <c r="N15370">
        <v>4</v>
      </c>
      <c r="O15370">
        <v>5</v>
      </c>
      <c r="P15370">
        <v>4</v>
      </c>
      <c r="Q15370">
        <v>3</v>
      </c>
      <c r="R15370">
        <v>3</v>
      </c>
      <c r="S15370">
        <v>5</v>
      </c>
      <c r="T15370">
        <v>4</v>
      </c>
      <c r="U15370">
        <v>36</v>
      </c>
      <c r="V15370">
        <v>72</v>
      </c>
      <c r="W15370" t="s">
        <v>795</v>
      </c>
      <c r="X15370" t="s">
        <v>18149</v>
      </c>
      <c r="Y15370" t="s">
        <v>10</v>
      </c>
    </row>
    <row r="15371" spans="1:25" x14ac:dyDescent="0.25">
      <c r="A15371" t="s">
        <v>19698</v>
      </c>
      <c r="B15371">
        <v>4</v>
      </c>
      <c r="C15371">
        <v>5</v>
      </c>
      <c r="D15371">
        <v>4</v>
      </c>
      <c r="E15371">
        <v>4</v>
      </c>
      <c r="F15371">
        <v>3</v>
      </c>
      <c r="G15371">
        <v>5</v>
      </c>
      <c r="H15371">
        <v>3</v>
      </c>
      <c r="I15371">
        <v>4</v>
      </c>
      <c r="J15371">
        <v>4</v>
      </c>
      <c r="K15371">
        <v>36</v>
      </c>
      <c r="L15371">
        <v>4</v>
      </c>
      <c r="M15371">
        <v>4</v>
      </c>
      <c r="N15371">
        <v>4</v>
      </c>
      <c r="O15371">
        <v>3</v>
      </c>
      <c r="P15371">
        <v>5</v>
      </c>
      <c r="Q15371">
        <v>4</v>
      </c>
      <c r="R15371">
        <v>4</v>
      </c>
      <c r="S15371">
        <v>3</v>
      </c>
      <c r="T15371">
        <v>5</v>
      </c>
      <c r="U15371">
        <v>36</v>
      </c>
      <c r="V15371">
        <v>72</v>
      </c>
      <c r="W15371" t="s">
        <v>91</v>
      </c>
      <c r="X15371" t="s">
        <v>19699</v>
      </c>
      <c r="Y15371" t="s">
        <v>10</v>
      </c>
    </row>
    <row r="15372" spans="1:25" x14ac:dyDescent="0.25">
      <c r="A15372" t="s">
        <v>19700</v>
      </c>
      <c r="B15372">
        <v>5</v>
      </c>
      <c r="C15372">
        <v>4</v>
      </c>
      <c r="D15372">
        <v>4</v>
      </c>
      <c r="E15372">
        <v>3</v>
      </c>
      <c r="F15372">
        <v>4</v>
      </c>
      <c r="G15372">
        <v>4</v>
      </c>
      <c r="H15372">
        <v>4</v>
      </c>
      <c r="I15372">
        <v>5</v>
      </c>
      <c r="J15372">
        <v>3</v>
      </c>
      <c r="K15372">
        <v>36</v>
      </c>
      <c r="L15372">
        <v>0</v>
      </c>
      <c r="M15372">
        <v>0</v>
      </c>
      <c r="N15372">
        <v>0</v>
      </c>
      <c r="O15372">
        <v>0</v>
      </c>
      <c r="P15372">
        <v>0</v>
      </c>
      <c r="Q15372">
        <v>0</v>
      </c>
      <c r="R15372">
        <v>0</v>
      </c>
      <c r="S15372">
        <v>0</v>
      </c>
      <c r="T15372">
        <v>0</v>
      </c>
      <c r="U15372">
        <v>0</v>
      </c>
      <c r="V15372">
        <v>36</v>
      </c>
      <c r="W15372" t="s">
        <v>958</v>
      </c>
      <c r="X15372" t="s">
        <v>9563</v>
      </c>
      <c r="Y15372" t="s">
        <v>10</v>
      </c>
    </row>
    <row r="15373" spans="1:25" x14ac:dyDescent="0.25">
      <c r="A15373" t="s">
        <v>19701</v>
      </c>
      <c r="B15373">
        <v>5</v>
      </c>
      <c r="C15373">
        <v>4</v>
      </c>
      <c r="D15373">
        <v>4</v>
      </c>
      <c r="E15373">
        <v>4</v>
      </c>
      <c r="F15373">
        <v>3</v>
      </c>
      <c r="G15373">
        <v>4</v>
      </c>
      <c r="H15373">
        <v>4</v>
      </c>
      <c r="I15373">
        <v>3</v>
      </c>
      <c r="J15373">
        <v>5</v>
      </c>
      <c r="K15373">
        <v>36</v>
      </c>
      <c r="L15373">
        <v>0</v>
      </c>
      <c r="M15373">
        <v>0</v>
      </c>
      <c r="N15373">
        <v>0</v>
      </c>
      <c r="O15373">
        <v>0</v>
      </c>
      <c r="P15373">
        <v>0</v>
      </c>
      <c r="Q15373">
        <v>0</v>
      </c>
      <c r="R15373">
        <v>0</v>
      </c>
      <c r="S15373">
        <v>0</v>
      </c>
      <c r="T15373">
        <v>0</v>
      </c>
      <c r="U15373">
        <v>0</v>
      </c>
      <c r="V15373">
        <v>36</v>
      </c>
      <c r="W15373" t="s">
        <v>958</v>
      </c>
      <c r="X15373" t="s">
        <v>9563</v>
      </c>
      <c r="Y15373" t="s">
        <v>10</v>
      </c>
    </row>
    <row r="15374" spans="1:25" x14ac:dyDescent="0.25">
      <c r="A15374" t="s">
        <v>19702</v>
      </c>
      <c r="B15374">
        <v>4</v>
      </c>
      <c r="C15374">
        <v>4</v>
      </c>
      <c r="D15374">
        <v>4</v>
      </c>
      <c r="E15374">
        <v>3</v>
      </c>
      <c r="F15374">
        <v>5</v>
      </c>
      <c r="G15374">
        <v>4</v>
      </c>
      <c r="H15374">
        <v>5</v>
      </c>
      <c r="I15374">
        <v>3</v>
      </c>
      <c r="J15374">
        <v>4</v>
      </c>
      <c r="K15374">
        <v>36</v>
      </c>
      <c r="L15374">
        <v>4</v>
      </c>
      <c r="M15374">
        <v>4</v>
      </c>
      <c r="N15374">
        <v>3</v>
      </c>
      <c r="O15374">
        <v>5</v>
      </c>
      <c r="P15374">
        <v>4</v>
      </c>
      <c r="Q15374">
        <v>4</v>
      </c>
      <c r="R15374">
        <v>3</v>
      </c>
      <c r="S15374">
        <v>4</v>
      </c>
      <c r="T15374">
        <v>5</v>
      </c>
      <c r="U15374">
        <v>36</v>
      </c>
      <c r="V15374">
        <v>72</v>
      </c>
      <c r="X15374" t="s">
        <v>19703</v>
      </c>
      <c r="Y15374" t="s">
        <v>3576</v>
      </c>
    </row>
    <row r="15375" spans="1:25" x14ac:dyDescent="0.25">
      <c r="A15375" t="s">
        <v>19704</v>
      </c>
      <c r="B15375">
        <v>4</v>
      </c>
      <c r="C15375">
        <v>5</v>
      </c>
      <c r="D15375">
        <v>4</v>
      </c>
      <c r="E15375">
        <v>5</v>
      </c>
      <c r="F15375">
        <v>3</v>
      </c>
      <c r="G15375">
        <v>4</v>
      </c>
      <c r="H15375">
        <v>3</v>
      </c>
      <c r="I15375">
        <v>4</v>
      </c>
      <c r="J15375">
        <v>4</v>
      </c>
      <c r="K15375">
        <v>36</v>
      </c>
      <c r="L15375">
        <v>4</v>
      </c>
      <c r="M15375">
        <v>4</v>
      </c>
      <c r="N15375">
        <v>3</v>
      </c>
      <c r="O15375">
        <v>4</v>
      </c>
      <c r="P15375">
        <v>3</v>
      </c>
      <c r="Q15375">
        <v>5</v>
      </c>
      <c r="R15375">
        <v>4</v>
      </c>
      <c r="S15375">
        <v>5</v>
      </c>
      <c r="T15375">
        <v>4</v>
      </c>
      <c r="U15375">
        <v>36</v>
      </c>
      <c r="V15375">
        <v>72</v>
      </c>
      <c r="W15375" t="s">
        <v>345</v>
      </c>
      <c r="X15375" t="s">
        <v>5442</v>
      </c>
      <c r="Y15375" t="s">
        <v>44</v>
      </c>
    </row>
    <row r="15376" spans="1:25" x14ac:dyDescent="0.25">
      <c r="A15376" t="s">
        <v>19705</v>
      </c>
      <c r="B15376">
        <v>4</v>
      </c>
      <c r="C15376">
        <v>3</v>
      </c>
      <c r="D15376">
        <v>4</v>
      </c>
      <c r="E15376">
        <v>4</v>
      </c>
      <c r="F15376">
        <v>4</v>
      </c>
      <c r="G15376">
        <v>5</v>
      </c>
      <c r="H15376">
        <v>4</v>
      </c>
      <c r="I15376">
        <v>3</v>
      </c>
      <c r="J15376">
        <v>4</v>
      </c>
      <c r="K15376">
        <v>35</v>
      </c>
      <c r="L15376">
        <v>3</v>
      </c>
      <c r="M15376">
        <v>4</v>
      </c>
      <c r="N15376">
        <v>5</v>
      </c>
      <c r="O15376">
        <v>3</v>
      </c>
      <c r="P15376">
        <v>4</v>
      </c>
      <c r="Q15376">
        <v>5</v>
      </c>
      <c r="R15376">
        <v>4</v>
      </c>
      <c r="S15376">
        <v>3</v>
      </c>
      <c r="T15376">
        <v>4</v>
      </c>
      <c r="U15376">
        <v>35</v>
      </c>
      <c r="V15376">
        <v>70</v>
      </c>
      <c r="W15376" t="s">
        <v>8</v>
      </c>
      <c r="X15376" t="s">
        <v>19706</v>
      </c>
      <c r="Y15376" t="s">
        <v>10</v>
      </c>
    </row>
    <row r="15377" spans="1:25" x14ac:dyDescent="0.25">
      <c r="A15377" t="s">
        <v>19707</v>
      </c>
      <c r="B15377">
        <v>4</v>
      </c>
      <c r="C15377">
        <v>3</v>
      </c>
      <c r="D15377">
        <v>5</v>
      </c>
      <c r="E15377">
        <v>3</v>
      </c>
      <c r="F15377">
        <v>4</v>
      </c>
      <c r="G15377">
        <v>3</v>
      </c>
      <c r="H15377">
        <v>5</v>
      </c>
      <c r="I15377">
        <v>4</v>
      </c>
      <c r="J15377">
        <v>4</v>
      </c>
      <c r="K15377">
        <v>35</v>
      </c>
      <c r="L15377">
        <v>3</v>
      </c>
      <c r="M15377">
        <v>4</v>
      </c>
      <c r="N15377">
        <v>4</v>
      </c>
      <c r="O15377">
        <v>3</v>
      </c>
      <c r="P15377">
        <v>4</v>
      </c>
      <c r="Q15377">
        <v>3</v>
      </c>
      <c r="R15377">
        <v>5</v>
      </c>
      <c r="S15377">
        <v>5</v>
      </c>
      <c r="T15377">
        <v>4</v>
      </c>
      <c r="U15377">
        <v>35</v>
      </c>
      <c r="V15377">
        <v>70</v>
      </c>
      <c r="W15377" t="s">
        <v>730</v>
      </c>
      <c r="X15377" t="s">
        <v>8865</v>
      </c>
      <c r="Y15377" t="s">
        <v>10</v>
      </c>
    </row>
    <row r="15378" spans="1:25" x14ac:dyDescent="0.25">
      <c r="A15378" t="s">
        <v>19708</v>
      </c>
      <c r="B15378">
        <v>3</v>
      </c>
      <c r="C15378">
        <v>4</v>
      </c>
      <c r="D15378">
        <v>4</v>
      </c>
      <c r="E15378">
        <v>4</v>
      </c>
      <c r="F15378">
        <v>3</v>
      </c>
      <c r="G15378">
        <v>5</v>
      </c>
      <c r="H15378">
        <v>4</v>
      </c>
      <c r="I15378">
        <v>5</v>
      </c>
      <c r="J15378">
        <v>3</v>
      </c>
      <c r="K15378">
        <v>35</v>
      </c>
      <c r="L15378">
        <v>0</v>
      </c>
      <c r="M15378">
        <v>0</v>
      </c>
      <c r="N15378">
        <v>0</v>
      </c>
      <c r="O15378">
        <v>0</v>
      </c>
      <c r="P15378">
        <v>0</v>
      </c>
      <c r="Q15378">
        <v>0</v>
      </c>
      <c r="R15378">
        <v>0</v>
      </c>
      <c r="S15378">
        <v>0</v>
      </c>
      <c r="T15378">
        <v>0</v>
      </c>
      <c r="U15378">
        <v>0</v>
      </c>
      <c r="V15378">
        <v>35</v>
      </c>
      <c r="W15378" t="s">
        <v>669</v>
      </c>
      <c r="X15378" t="s">
        <v>11283</v>
      </c>
      <c r="Y15378" t="s">
        <v>10</v>
      </c>
    </row>
    <row r="15379" spans="1:25" x14ac:dyDescent="0.25">
      <c r="A15379" t="s">
        <v>19711</v>
      </c>
      <c r="B15379">
        <v>4</v>
      </c>
      <c r="C15379">
        <v>3</v>
      </c>
      <c r="D15379">
        <v>3</v>
      </c>
      <c r="E15379">
        <v>5</v>
      </c>
      <c r="F15379">
        <v>4</v>
      </c>
      <c r="G15379">
        <v>4</v>
      </c>
      <c r="H15379">
        <v>4</v>
      </c>
      <c r="I15379">
        <v>4</v>
      </c>
      <c r="J15379">
        <v>4</v>
      </c>
      <c r="K15379">
        <v>35</v>
      </c>
      <c r="L15379">
        <v>4</v>
      </c>
      <c r="M15379">
        <v>3</v>
      </c>
      <c r="N15379">
        <v>5</v>
      </c>
      <c r="O15379">
        <v>4</v>
      </c>
      <c r="P15379">
        <v>3</v>
      </c>
      <c r="Q15379">
        <v>5</v>
      </c>
      <c r="R15379">
        <v>5</v>
      </c>
      <c r="S15379">
        <v>5</v>
      </c>
      <c r="T15379">
        <v>3</v>
      </c>
      <c r="U15379">
        <v>37</v>
      </c>
      <c r="V15379">
        <v>72</v>
      </c>
      <c r="W15379" t="s">
        <v>296</v>
      </c>
      <c r="X15379" t="s">
        <v>2003</v>
      </c>
      <c r="Y15379" t="s">
        <v>10</v>
      </c>
    </row>
    <row r="15380" spans="1:25" x14ac:dyDescent="0.25">
      <c r="A15380" t="s">
        <v>19709</v>
      </c>
      <c r="B15380">
        <v>4</v>
      </c>
      <c r="C15380">
        <v>4</v>
      </c>
      <c r="D15380">
        <v>4</v>
      </c>
      <c r="E15380">
        <v>3</v>
      </c>
      <c r="F15380">
        <v>4</v>
      </c>
      <c r="G15380">
        <v>4</v>
      </c>
      <c r="H15380">
        <v>4</v>
      </c>
      <c r="I15380">
        <v>3</v>
      </c>
      <c r="J15380">
        <v>5</v>
      </c>
      <c r="K15380">
        <v>35</v>
      </c>
      <c r="L15380">
        <v>5</v>
      </c>
      <c r="M15380">
        <v>4</v>
      </c>
      <c r="N15380">
        <v>4</v>
      </c>
      <c r="O15380">
        <v>3</v>
      </c>
      <c r="P15380">
        <v>5</v>
      </c>
      <c r="Q15380">
        <v>4</v>
      </c>
      <c r="R15380">
        <v>3</v>
      </c>
      <c r="S15380">
        <v>4</v>
      </c>
      <c r="T15380">
        <v>4</v>
      </c>
      <c r="U15380">
        <v>36</v>
      </c>
      <c r="V15380">
        <v>71</v>
      </c>
      <c r="W15380" t="s">
        <v>308</v>
      </c>
      <c r="X15380" t="s">
        <v>19710</v>
      </c>
      <c r="Y15380" t="s">
        <v>10</v>
      </c>
    </row>
    <row r="15381" spans="1:25" x14ac:dyDescent="0.25">
      <c r="A15381" t="s">
        <v>19712</v>
      </c>
      <c r="B15381">
        <v>4</v>
      </c>
      <c r="C15381">
        <v>4</v>
      </c>
      <c r="D15381">
        <v>5</v>
      </c>
      <c r="E15381">
        <v>4</v>
      </c>
      <c r="F15381">
        <v>4</v>
      </c>
      <c r="G15381">
        <v>3</v>
      </c>
      <c r="H15381">
        <v>4</v>
      </c>
      <c r="I15381">
        <v>4</v>
      </c>
      <c r="J15381">
        <v>3</v>
      </c>
      <c r="K15381">
        <v>35</v>
      </c>
      <c r="L15381">
        <v>0</v>
      </c>
      <c r="M15381">
        <v>0</v>
      </c>
      <c r="N15381">
        <v>0</v>
      </c>
      <c r="O15381">
        <v>0</v>
      </c>
      <c r="P15381">
        <v>0</v>
      </c>
      <c r="Q15381">
        <v>0</v>
      </c>
      <c r="R15381">
        <v>0</v>
      </c>
      <c r="S15381">
        <v>0</v>
      </c>
      <c r="T15381">
        <v>0</v>
      </c>
      <c r="U15381">
        <v>0</v>
      </c>
      <c r="V15381">
        <v>35</v>
      </c>
      <c r="W15381" t="s">
        <v>669</v>
      </c>
      <c r="X15381" t="s">
        <v>19713</v>
      </c>
      <c r="Y15381" t="s">
        <v>10</v>
      </c>
    </row>
    <row r="15382" spans="1:25" x14ac:dyDescent="0.25">
      <c r="A15382" t="s">
        <v>19714</v>
      </c>
      <c r="B15382">
        <v>4</v>
      </c>
      <c r="C15382">
        <v>5</v>
      </c>
      <c r="D15382">
        <v>3</v>
      </c>
      <c r="E15382">
        <v>4</v>
      </c>
      <c r="F15382">
        <v>5</v>
      </c>
      <c r="G15382">
        <v>4</v>
      </c>
      <c r="H15382">
        <v>4</v>
      </c>
      <c r="I15382">
        <v>3</v>
      </c>
      <c r="J15382">
        <v>4</v>
      </c>
      <c r="K15382">
        <v>36</v>
      </c>
      <c r="L15382">
        <v>0</v>
      </c>
      <c r="M15382">
        <v>0</v>
      </c>
      <c r="N15382">
        <v>0</v>
      </c>
      <c r="O15382">
        <v>0</v>
      </c>
      <c r="P15382">
        <v>0</v>
      </c>
      <c r="Q15382">
        <v>0</v>
      </c>
      <c r="R15382">
        <v>0</v>
      </c>
      <c r="S15382">
        <v>0</v>
      </c>
      <c r="T15382">
        <v>0</v>
      </c>
      <c r="U15382">
        <v>0</v>
      </c>
      <c r="V15382">
        <v>36</v>
      </c>
      <c r="W15382" t="s">
        <v>8</v>
      </c>
      <c r="X15382" t="s">
        <v>419</v>
      </c>
      <c r="Y15382" t="s">
        <v>10</v>
      </c>
    </row>
    <row r="15383" spans="1:25" x14ac:dyDescent="0.25">
      <c r="A15383" t="s">
        <v>19715</v>
      </c>
      <c r="B15383">
        <v>5</v>
      </c>
      <c r="C15383">
        <v>4</v>
      </c>
      <c r="D15383">
        <v>4</v>
      </c>
      <c r="E15383">
        <v>4</v>
      </c>
      <c r="F15383">
        <v>3</v>
      </c>
      <c r="G15383">
        <v>4</v>
      </c>
      <c r="H15383">
        <v>3</v>
      </c>
      <c r="I15383">
        <v>4</v>
      </c>
      <c r="J15383">
        <v>5</v>
      </c>
      <c r="K15383">
        <v>36</v>
      </c>
      <c r="L15383">
        <v>4</v>
      </c>
      <c r="M15383">
        <v>4</v>
      </c>
      <c r="N15383">
        <v>5</v>
      </c>
      <c r="O15383">
        <v>4</v>
      </c>
      <c r="P15383">
        <v>4</v>
      </c>
      <c r="Q15383">
        <v>3</v>
      </c>
      <c r="R15383">
        <v>5</v>
      </c>
      <c r="S15383">
        <v>3</v>
      </c>
      <c r="T15383">
        <v>4</v>
      </c>
      <c r="U15383">
        <v>36</v>
      </c>
      <c r="V15383">
        <v>72</v>
      </c>
      <c r="W15383" t="s">
        <v>8</v>
      </c>
      <c r="X15383" t="s">
        <v>19716</v>
      </c>
      <c r="Y15383" t="s">
        <v>10</v>
      </c>
    </row>
    <row r="15384" spans="1:25" x14ac:dyDescent="0.25">
      <c r="A15384" t="s">
        <v>19717</v>
      </c>
      <c r="B15384">
        <v>4</v>
      </c>
      <c r="C15384">
        <v>5</v>
      </c>
      <c r="D15384">
        <v>3</v>
      </c>
      <c r="E15384">
        <v>4</v>
      </c>
      <c r="F15384">
        <v>4</v>
      </c>
      <c r="G15384">
        <v>3</v>
      </c>
      <c r="H15384">
        <v>4</v>
      </c>
      <c r="I15384">
        <v>3</v>
      </c>
      <c r="J15384">
        <v>4</v>
      </c>
      <c r="K15384">
        <v>34</v>
      </c>
      <c r="L15384">
        <v>4</v>
      </c>
      <c r="M15384">
        <v>4</v>
      </c>
      <c r="N15384">
        <v>3</v>
      </c>
      <c r="O15384">
        <v>4</v>
      </c>
      <c r="P15384">
        <v>5</v>
      </c>
      <c r="Q15384">
        <v>4</v>
      </c>
      <c r="R15384">
        <v>4</v>
      </c>
      <c r="S15384">
        <v>4</v>
      </c>
      <c r="T15384">
        <v>4</v>
      </c>
      <c r="U15384">
        <v>36</v>
      </c>
      <c r="V15384">
        <v>70</v>
      </c>
      <c r="W15384" t="s">
        <v>8</v>
      </c>
      <c r="X15384" t="s">
        <v>3866</v>
      </c>
      <c r="Y15384" t="s">
        <v>10</v>
      </c>
    </row>
    <row r="15385" spans="1:25" x14ac:dyDescent="0.25">
      <c r="A15385" t="s">
        <v>19718</v>
      </c>
      <c r="B15385">
        <v>4</v>
      </c>
      <c r="C15385">
        <v>4</v>
      </c>
      <c r="D15385">
        <v>3</v>
      </c>
      <c r="E15385">
        <v>4</v>
      </c>
      <c r="F15385">
        <v>5</v>
      </c>
      <c r="G15385">
        <v>4</v>
      </c>
      <c r="H15385">
        <v>3</v>
      </c>
      <c r="I15385">
        <v>4</v>
      </c>
      <c r="J15385">
        <v>4</v>
      </c>
      <c r="K15385">
        <v>35</v>
      </c>
      <c r="L15385">
        <v>4</v>
      </c>
      <c r="M15385">
        <v>4</v>
      </c>
      <c r="N15385">
        <v>5</v>
      </c>
      <c r="O15385">
        <v>4</v>
      </c>
      <c r="P15385">
        <v>4</v>
      </c>
      <c r="Q15385">
        <v>3</v>
      </c>
      <c r="R15385">
        <v>4</v>
      </c>
      <c r="S15385">
        <v>3</v>
      </c>
      <c r="T15385">
        <v>4</v>
      </c>
      <c r="U15385">
        <v>35</v>
      </c>
      <c r="V15385">
        <v>70</v>
      </c>
      <c r="W15385" t="s">
        <v>376</v>
      </c>
      <c r="X15385" t="s">
        <v>9621</v>
      </c>
      <c r="Y15385" t="s">
        <v>10</v>
      </c>
    </row>
    <row r="15386" spans="1:25" x14ac:dyDescent="0.25">
      <c r="A15386" t="s">
        <v>19719</v>
      </c>
      <c r="B15386">
        <v>4</v>
      </c>
      <c r="C15386">
        <v>4</v>
      </c>
      <c r="D15386">
        <v>4</v>
      </c>
      <c r="E15386">
        <v>3</v>
      </c>
      <c r="F15386">
        <v>4</v>
      </c>
      <c r="G15386">
        <v>3</v>
      </c>
      <c r="H15386">
        <v>5</v>
      </c>
      <c r="I15386">
        <v>4</v>
      </c>
      <c r="J15386">
        <v>5</v>
      </c>
      <c r="K15386">
        <v>36</v>
      </c>
      <c r="L15386">
        <v>4</v>
      </c>
      <c r="M15386">
        <v>4</v>
      </c>
      <c r="N15386">
        <v>5</v>
      </c>
      <c r="O15386">
        <v>4</v>
      </c>
      <c r="P15386">
        <v>3</v>
      </c>
      <c r="Q15386">
        <v>5</v>
      </c>
      <c r="R15386">
        <v>3</v>
      </c>
      <c r="S15386">
        <v>4</v>
      </c>
      <c r="T15386">
        <v>4</v>
      </c>
      <c r="U15386">
        <v>36</v>
      </c>
      <c r="V15386">
        <v>72</v>
      </c>
      <c r="W15386" t="s">
        <v>756</v>
      </c>
      <c r="X15386" t="s">
        <v>750</v>
      </c>
      <c r="Y15386" t="s">
        <v>10</v>
      </c>
    </row>
    <row r="15387" spans="1:25" x14ac:dyDescent="0.25">
      <c r="A15387" t="s">
        <v>19720</v>
      </c>
      <c r="B15387">
        <v>5</v>
      </c>
      <c r="C15387">
        <v>4</v>
      </c>
      <c r="D15387">
        <v>4</v>
      </c>
      <c r="E15387">
        <v>4</v>
      </c>
      <c r="F15387">
        <v>3</v>
      </c>
      <c r="G15387">
        <v>4</v>
      </c>
      <c r="H15387">
        <v>4</v>
      </c>
      <c r="I15387">
        <v>3</v>
      </c>
      <c r="J15387">
        <v>5</v>
      </c>
      <c r="K15387">
        <v>36</v>
      </c>
      <c r="L15387">
        <v>4</v>
      </c>
      <c r="M15387">
        <v>4</v>
      </c>
      <c r="N15387">
        <v>3</v>
      </c>
      <c r="O15387">
        <v>4</v>
      </c>
      <c r="P15387">
        <v>5</v>
      </c>
      <c r="Q15387">
        <v>4</v>
      </c>
      <c r="R15387">
        <v>4</v>
      </c>
      <c r="S15387">
        <v>3</v>
      </c>
      <c r="T15387">
        <v>5</v>
      </c>
      <c r="U15387">
        <v>36</v>
      </c>
      <c r="V15387">
        <v>72</v>
      </c>
      <c r="W15387" t="s">
        <v>161</v>
      </c>
      <c r="X15387" t="s">
        <v>18215</v>
      </c>
      <c r="Y15387" t="s">
        <v>10</v>
      </c>
    </row>
    <row r="15388" spans="1:25" x14ac:dyDescent="0.25">
      <c r="A15388" t="s">
        <v>19721</v>
      </c>
      <c r="B15388">
        <v>4</v>
      </c>
      <c r="C15388">
        <v>5</v>
      </c>
      <c r="D15388">
        <v>3</v>
      </c>
      <c r="E15388">
        <v>4</v>
      </c>
      <c r="F15388">
        <v>4</v>
      </c>
      <c r="G15388">
        <v>4</v>
      </c>
      <c r="H15388">
        <v>4</v>
      </c>
      <c r="I15388">
        <v>4</v>
      </c>
      <c r="J15388">
        <v>3</v>
      </c>
      <c r="K15388">
        <v>35</v>
      </c>
      <c r="L15388">
        <v>5</v>
      </c>
      <c r="M15388">
        <v>4</v>
      </c>
      <c r="N15388">
        <v>3</v>
      </c>
      <c r="O15388">
        <v>4</v>
      </c>
      <c r="P15388">
        <v>4</v>
      </c>
      <c r="Q15388">
        <v>4</v>
      </c>
      <c r="R15388">
        <v>4</v>
      </c>
      <c r="S15388">
        <v>3</v>
      </c>
      <c r="T15388">
        <v>4</v>
      </c>
      <c r="U15388">
        <v>35</v>
      </c>
      <c r="V15388">
        <v>70</v>
      </c>
      <c r="W15388" t="s">
        <v>756</v>
      </c>
      <c r="X15388" t="s">
        <v>19722</v>
      </c>
      <c r="Y15388" t="s">
        <v>10</v>
      </c>
    </row>
    <row r="15389" spans="1:25" x14ac:dyDescent="0.25">
      <c r="A15389" t="s">
        <v>19723</v>
      </c>
      <c r="B15389">
        <v>4</v>
      </c>
      <c r="C15389">
        <v>4</v>
      </c>
      <c r="D15389">
        <v>4</v>
      </c>
      <c r="E15389">
        <v>4</v>
      </c>
      <c r="F15389">
        <v>3</v>
      </c>
      <c r="G15389">
        <v>5</v>
      </c>
      <c r="H15389">
        <v>3</v>
      </c>
      <c r="I15389">
        <v>5</v>
      </c>
      <c r="J15389">
        <v>4</v>
      </c>
      <c r="K15389">
        <v>36</v>
      </c>
      <c r="L15389">
        <v>4</v>
      </c>
      <c r="M15389">
        <v>5</v>
      </c>
      <c r="N15389">
        <v>3</v>
      </c>
      <c r="O15389">
        <v>4</v>
      </c>
      <c r="P15389">
        <v>4</v>
      </c>
      <c r="Q15389">
        <v>4</v>
      </c>
      <c r="R15389">
        <v>3</v>
      </c>
      <c r="S15389">
        <v>4</v>
      </c>
      <c r="T15389">
        <v>5</v>
      </c>
      <c r="U15389">
        <v>36</v>
      </c>
      <c r="V15389">
        <v>72</v>
      </c>
      <c r="W15389" t="s">
        <v>61</v>
      </c>
      <c r="X15389" t="s">
        <v>19724</v>
      </c>
      <c r="Y15389" t="s">
        <v>10</v>
      </c>
    </row>
    <row r="15390" spans="1:25" x14ac:dyDescent="0.25">
      <c r="A15390" t="s">
        <v>19725</v>
      </c>
      <c r="B15390">
        <v>5</v>
      </c>
      <c r="C15390">
        <v>4</v>
      </c>
      <c r="D15390">
        <v>4</v>
      </c>
      <c r="E15390">
        <v>3</v>
      </c>
      <c r="F15390">
        <v>4</v>
      </c>
      <c r="G15390">
        <v>4</v>
      </c>
      <c r="H15390">
        <v>4</v>
      </c>
      <c r="I15390">
        <v>5</v>
      </c>
      <c r="J15390">
        <v>3</v>
      </c>
      <c r="K15390">
        <v>36</v>
      </c>
      <c r="L15390">
        <v>5</v>
      </c>
      <c r="M15390">
        <v>4</v>
      </c>
      <c r="N15390">
        <v>5</v>
      </c>
      <c r="O15390">
        <v>3</v>
      </c>
      <c r="P15390">
        <v>4</v>
      </c>
      <c r="Q15390">
        <v>3</v>
      </c>
      <c r="R15390">
        <v>4</v>
      </c>
      <c r="S15390">
        <v>4</v>
      </c>
      <c r="T15390">
        <v>4</v>
      </c>
      <c r="U15390">
        <v>36</v>
      </c>
      <c r="V15390">
        <v>72</v>
      </c>
      <c r="W15390" t="s">
        <v>39</v>
      </c>
      <c r="X15390" t="s">
        <v>2224</v>
      </c>
      <c r="Y15390" t="s">
        <v>10</v>
      </c>
    </row>
    <row r="15391" spans="1:25" x14ac:dyDescent="0.25">
      <c r="A15391" t="s">
        <v>19726</v>
      </c>
      <c r="B15391">
        <v>4</v>
      </c>
      <c r="C15391">
        <v>5</v>
      </c>
      <c r="D15391">
        <v>3</v>
      </c>
      <c r="E15391">
        <v>4</v>
      </c>
      <c r="F15391">
        <v>4</v>
      </c>
      <c r="G15391">
        <v>4</v>
      </c>
      <c r="H15391">
        <v>5</v>
      </c>
      <c r="I15391">
        <v>3</v>
      </c>
      <c r="J15391">
        <v>4</v>
      </c>
      <c r="K15391">
        <v>36</v>
      </c>
      <c r="L15391">
        <v>4</v>
      </c>
      <c r="M15391">
        <v>3</v>
      </c>
      <c r="N15391">
        <v>4</v>
      </c>
      <c r="O15391">
        <v>4</v>
      </c>
      <c r="P15391">
        <v>4</v>
      </c>
      <c r="Q15391">
        <v>4</v>
      </c>
      <c r="R15391">
        <v>3</v>
      </c>
      <c r="S15391">
        <v>4</v>
      </c>
      <c r="T15391">
        <v>5</v>
      </c>
      <c r="U15391">
        <v>35</v>
      </c>
      <c r="V15391">
        <v>71</v>
      </c>
      <c r="W15391" t="s">
        <v>376</v>
      </c>
      <c r="X15391" t="s">
        <v>6497</v>
      </c>
      <c r="Y15391" t="s">
        <v>10</v>
      </c>
    </row>
    <row r="15392" spans="1:25" x14ac:dyDescent="0.25">
      <c r="A15392" t="s">
        <v>19727</v>
      </c>
      <c r="B15392">
        <v>5</v>
      </c>
      <c r="C15392">
        <v>3</v>
      </c>
      <c r="D15392">
        <v>4</v>
      </c>
      <c r="E15392">
        <v>4</v>
      </c>
      <c r="F15392">
        <v>5</v>
      </c>
      <c r="G15392">
        <v>4</v>
      </c>
      <c r="H15392">
        <v>4</v>
      </c>
      <c r="I15392">
        <v>3</v>
      </c>
      <c r="J15392">
        <v>4</v>
      </c>
      <c r="K15392">
        <v>36</v>
      </c>
      <c r="L15392">
        <v>4</v>
      </c>
      <c r="M15392">
        <v>4</v>
      </c>
      <c r="N15392">
        <v>4</v>
      </c>
      <c r="O15392">
        <v>5</v>
      </c>
      <c r="P15392">
        <v>3</v>
      </c>
      <c r="Q15392">
        <v>5</v>
      </c>
      <c r="R15392">
        <v>3</v>
      </c>
      <c r="S15392">
        <v>4</v>
      </c>
      <c r="T15392">
        <v>4</v>
      </c>
      <c r="U15392">
        <v>36</v>
      </c>
      <c r="V15392">
        <v>72</v>
      </c>
      <c r="W15392" t="s">
        <v>665</v>
      </c>
      <c r="X15392" t="s">
        <v>19728</v>
      </c>
      <c r="Y15392" t="s">
        <v>10</v>
      </c>
    </row>
    <row r="15393" spans="1:25" x14ac:dyDescent="0.25">
      <c r="A15393" t="s">
        <v>19729</v>
      </c>
      <c r="B15393">
        <v>4</v>
      </c>
      <c r="C15393">
        <v>4</v>
      </c>
      <c r="D15393">
        <v>4</v>
      </c>
      <c r="E15393">
        <v>3</v>
      </c>
      <c r="F15393">
        <v>5</v>
      </c>
      <c r="G15393">
        <v>4</v>
      </c>
      <c r="H15393">
        <v>3</v>
      </c>
      <c r="I15393">
        <v>4</v>
      </c>
      <c r="J15393">
        <v>5</v>
      </c>
      <c r="K15393">
        <v>36</v>
      </c>
      <c r="L15393">
        <v>4</v>
      </c>
      <c r="M15393">
        <v>4</v>
      </c>
      <c r="N15393">
        <v>5</v>
      </c>
      <c r="O15393">
        <v>4</v>
      </c>
      <c r="P15393">
        <v>4</v>
      </c>
      <c r="Q15393">
        <v>3</v>
      </c>
      <c r="R15393">
        <v>4</v>
      </c>
      <c r="S15393">
        <v>3</v>
      </c>
      <c r="T15393">
        <v>5</v>
      </c>
      <c r="U15393">
        <v>36</v>
      </c>
      <c r="V15393">
        <v>72</v>
      </c>
      <c r="W15393" t="s">
        <v>12</v>
      </c>
      <c r="X15393" t="s">
        <v>4775</v>
      </c>
      <c r="Y15393" t="s">
        <v>10</v>
      </c>
    </row>
    <row r="15394" spans="1:25" x14ac:dyDescent="0.25">
      <c r="A15394" t="s">
        <v>19730</v>
      </c>
      <c r="B15394">
        <v>4</v>
      </c>
      <c r="C15394">
        <v>5</v>
      </c>
      <c r="D15394">
        <v>3</v>
      </c>
      <c r="E15394">
        <v>4</v>
      </c>
      <c r="F15394">
        <v>5</v>
      </c>
      <c r="G15394">
        <v>4</v>
      </c>
      <c r="H15394">
        <v>4</v>
      </c>
      <c r="I15394">
        <v>4</v>
      </c>
      <c r="J15394">
        <v>3</v>
      </c>
      <c r="K15394">
        <v>36</v>
      </c>
      <c r="L15394">
        <v>5</v>
      </c>
      <c r="M15394">
        <v>4</v>
      </c>
      <c r="N15394">
        <v>5</v>
      </c>
      <c r="O15394">
        <v>3</v>
      </c>
      <c r="P15394">
        <v>4</v>
      </c>
      <c r="Q15394">
        <v>4</v>
      </c>
      <c r="R15394">
        <v>4</v>
      </c>
      <c r="S15394">
        <v>3</v>
      </c>
      <c r="T15394">
        <v>4</v>
      </c>
      <c r="U15394">
        <v>36</v>
      </c>
      <c r="V15394">
        <v>72</v>
      </c>
      <c r="W15394" t="s">
        <v>13213</v>
      </c>
      <c r="X15394" t="s">
        <v>19731</v>
      </c>
      <c r="Y15394" t="s">
        <v>30</v>
      </c>
    </row>
    <row r="15395" spans="1:25" x14ac:dyDescent="0.25">
      <c r="A15395" t="s">
        <v>19732</v>
      </c>
      <c r="B15395">
        <v>4</v>
      </c>
      <c r="C15395">
        <v>4</v>
      </c>
      <c r="D15395">
        <v>3</v>
      </c>
      <c r="E15395">
        <v>4</v>
      </c>
      <c r="F15395">
        <v>5</v>
      </c>
      <c r="G15395">
        <v>4</v>
      </c>
      <c r="H15395">
        <v>3</v>
      </c>
      <c r="I15395">
        <v>5</v>
      </c>
      <c r="J15395">
        <v>4</v>
      </c>
      <c r="K15395">
        <v>36</v>
      </c>
      <c r="L15395">
        <v>5</v>
      </c>
      <c r="M15395">
        <v>3</v>
      </c>
      <c r="N15395">
        <v>4</v>
      </c>
      <c r="O15395">
        <v>4</v>
      </c>
      <c r="P15395">
        <v>4</v>
      </c>
      <c r="Q15395">
        <v>5</v>
      </c>
      <c r="R15395">
        <v>4</v>
      </c>
      <c r="S15395">
        <v>3</v>
      </c>
      <c r="T15395">
        <v>4</v>
      </c>
      <c r="U15395">
        <v>36</v>
      </c>
      <c r="V15395">
        <v>72</v>
      </c>
      <c r="W15395" t="s">
        <v>39</v>
      </c>
      <c r="X15395" t="s">
        <v>2150</v>
      </c>
      <c r="Y15395" t="s">
        <v>10</v>
      </c>
    </row>
    <row r="15396" spans="1:25" x14ac:dyDescent="0.25">
      <c r="A15396" t="s">
        <v>19733</v>
      </c>
      <c r="B15396">
        <v>4</v>
      </c>
      <c r="C15396">
        <v>3</v>
      </c>
      <c r="D15396">
        <v>5</v>
      </c>
      <c r="E15396">
        <v>4</v>
      </c>
      <c r="F15396">
        <v>4</v>
      </c>
      <c r="G15396">
        <v>4</v>
      </c>
      <c r="H15396">
        <v>5</v>
      </c>
      <c r="I15396">
        <v>3</v>
      </c>
      <c r="J15396">
        <v>4</v>
      </c>
      <c r="K15396">
        <v>36</v>
      </c>
      <c r="L15396">
        <v>4</v>
      </c>
      <c r="M15396">
        <v>3</v>
      </c>
      <c r="N15396">
        <v>5</v>
      </c>
      <c r="O15396">
        <v>4</v>
      </c>
      <c r="P15396">
        <v>4</v>
      </c>
      <c r="Q15396">
        <v>4</v>
      </c>
      <c r="R15396">
        <v>4</v>
      </c>
      <c r="S15396">
        <v>3</v>
      </c>
      <c r="T15396">
        <v>5</v>
      </c>
      <c r="U15396">
        <v>36</v>
      </c>
      <c r="V15396">
        <v>72</v>
      </c>
      <c r="W15396" t="s">
        <v>308</v>
      </c>
      <c r="X15396" t="s">
        <v>7951</v>
      </c>
      <c r="Y15396" t="s">
        <v>10</v>
      </c>
    </row>
    <row r="15397" spans="1:25" x14ac:dyDescent="0.25">
      <c r="A15397" t="s">
        <v>19734</v>
      </c>
      <c r="B15397">
        <v>4</v>
      </c>
      <c r="C15397">
        <v>3</v>
      </c>
      <c r="D15397">
        <v>4</v>
      </c>
      <c r="E15397">
        <v>5</v>
      </c>
      <c r="F15397">
        <v>4</v>
      </c>
      <c r="G15397">
        <v>5</v>
      </c>
      <c r="H15397">
        <v>3</v>
      </c>
      <c r="I15397">
        <v>4</v>
      </c>
      <c r="J15397">
        <v>4</v>
      </c>
      <c r="K15397">
        <v>36</v>
      </c>
      <c r="L15397">
        <v>4</v>
      </c>
      <c r="M15397">
        <v>4</v>
      </c>
      <c r="N15397">
        <v>3</v>
      </c>
      <c r="O15397">
        <v>4</v>
      </c>
      <c r="P15397">
        <v>4</v>
      </c>
      <c r="Q15397">
        <v>5</v>
      </c>
      <c r="R15397">
        <v>3</v>
      </c>
      <c r="S15397">
        <v>4</v>
      </c>
      <c r="T15397">
        <v>4</v>
      </c>
      <c r="U15397">
        <v>35</v>
      </c>
      <c r="V15397">
        <v>71</v>
      </c>
      <c r="W15397" t="s">
        <v>348</v>
      </c>
      <c r="X15397" t="s">
        <v>349</v>
      </c>
      <c r="Y15397" t="s">
        <v>10</v>
      </c>
    </row>
    <row r="15398" spans="1:25" x14ac:dyDescent="0.25">
      <c r="A15398" t="s">
        <v>19735</v>
      </c>
      <c r="B15398">
        <v>4</v>
      </c>
      <c r="C15398">
        <v>4</v>
      </c>
      <c r="D15398">
        <v>5</v>
      </c>
      <c r="E15398">
        <v>3</v>
      </c>
      <c r="F15398">
        <v>4</v>
      </c>
      <c r="G15398">
        <v>4</v>
      </c>
      <c r="H15398">
        <v>5</v>
      </c>
      <c r="I15398">
        <v>3</v>
      </c>
      <c r="J15398">
        <v>4</v>
      </c>
      <c r="K15398">
        <v>36</v>
      </c>
      <c r="L15398">
        <v>4</v>
      </c>
      <c r="M15398">
        <v>4</v>
      </c>
      <c r="N15398">
        <v>3</v>
      </c>
      <c r="O15398">
        <v>5</v>
      </c>
      <c r="P15398">
        <v>4</v>
      </c>
      <c r="Q15398">
        <v>3</v>
      </c>
      <c r="R15398">
        <v>4</v>
      </c>
      <c r="S15398">
        <v>5</v>
      </c>
      <c r="T15398">
        <v>4</v>
      </c>
      <c r="U15398">
        <v>36</v>
      </c>
      <c r="V15398">
        <v>72</v>
      </c>
      <c r="W15398" t="s">
        <v>58</v>
      </c>
      <c r="X15398" t="s">
        <v>2964</v>
      </c>
      <c r="Y15398" t="s">
        <v>10</v>
      </c>
    </row>
    <row r="15399" spans="1:25" x14ac:dyDescent="0.25">
      <c r="A15399" t="s">
        <v>19736</v>
      </c>
      <c r="B15399">
        <v>4</v>
      </c>
      <c r="C15399">
        <v>5</v>
      </c>
      <c r="D15399">
        <v>4</v>
      </c>
      <c r="E15399">
        <v>4</v>
      </c>
      <c r="F15399">
        <v>3</v>
      </c>
      <c r="G15399">
        <v>5</v>
      </c>
      <c r="H15399">
        <v>3</v>
      </c>
      <c r="I15399">
        <v>4</v>
      </c>
      <c r="J15399">
        <v>4</v>
      </c>
      <c r="K15399">
        <v>36</v>
      </c>
      <c r="L15399">
        <v>4</v>
      </c>
      <c r="M15399">
        <v>4</v>
      </c>
      <c r="N15399">
        <v>4</v>
      </c>
      <c r="O15399">
        <v>3</v>
      </c>
      <c r="P15399">
        <v>5</v>
      </c>
      <c r="Q15399">
        <v>4</v>
      </c>
      <c r="R15399">
        <v>4</v>
      </c>
      <c r="S15399">
        <v>3</v>
      </c>
      <c r="T15399">
        <v>5</v>
      </c>
      <c r="U15399">
        <v>36</v>
      </c>
      <c r="V15399">
        <v>72</v>
      </c>
      <c r="W15399" t="s">
        <v>91</v>
      </c>
      <c r="X15399" t="s">
        <v>19699</v>
      </c>
      <c r="Y15399" t="s">
        <v>10</v>
      </c>
    </row>
    <row r="15400" spans="1:25" x14ac:dyDescent="0.25">
      <c r="A15400" t="s">
        <v>19737</v>
      </c>
      <c r="B15400">
        <v>4</v>
      </c>
      <c r="C15400">
        <v>5</v>
      </c>
      <c r="D15400">
        <v>3</v>
      </c>
      <c r="E15400">
        <v>4</v>
      </c>
      <c r="F15400">
        <v>4</v>
      </c>
      <c r="G15400">
        <v>4</v>
      </c>
      <c r="H15400">
        <v>5</v>
      </c>
      <c r="I15400">
        <v>4</v>
      </c>
      <c r="J15400">
        <v>3</v>
      </c>
      <c r="K15400">
        <v>36</v>
      </c>
      <c r="L15400">
        <v>4</v>
      </c>
      <c r="M15400">
        <v>5</v>
      </c>
      <c r="N15400">
        <v>4</v>
      </c>
      <c r="O15400">
        <v>4</v>
      </c>
      <c r="P15400">
        <v>3</v>
      </c>
      <c r="Q15400">
        <v>4</v>
      </c>
      <c r="R15400">
        <v>4</v>
      </c>
      <c r="S15400">
        <v>3</v>
      </c>
      <c r="T15400">
        <v>5</v>
      </c>
      <c r="U15400">
        <v>36</v>
      </c>
      <c r="V15400">
        <v>72</v>
      </c>
      <c r="W15400" t="s">
        <v>146</v>
      </c>
      <c r="X15400" t="s">
        <v>1880</v>
      </c>
      <c r="Y15400" t="s">
        <v>10</v>
      </c>
    </row>
    <row r="15401" spans="1:25" x14ac:dyDescent="0.25">
      <c r="A15401" t="s">
        <v>19738</v>
      </c>
      <c r="B15401">
        <v>4</v>
      </c>
      <c r="C15401">
        <v>5</v>
      </c>
      <c r="D15401">
        <v>4</v>
      </c>
      <c r="E15401">
        <v>3</v>
      </c>
      <c r="F15401">
        <v>4</v>
      </c>
      <c r="G15401">
        <v>5</v>
      </c>
      <c r="H15401">
        <v>4</v>
      </c>
      <c r="I15401">
        <v>3</v>
      </c>
      <c r="J15401">
        <v>4</v>
      </c>
      <c r="K15401">
        <v>36</v>
      </c>
      <c r="L15401">
        <v>4</v>
      </c>
      <c r="M15401">
        <v>4</v>
      </c>
      <c r="N15401">
        <v>3</v>
      </c>
      <c r="O15401">
        <v>4</v>
      </c>
      <c r="P15401">
        <v>4</v>
      </c>
      <c r="Q15401">
        <v>4</v>
      </c>
      <c r="R15401">
        <v>5</v>
      </c>
      <c r="S15401">
        <v>3</v>
      </c>
      <c r="T15401">
        <v>5</v>
      </c>
      <c r="U15401">
        <v>36</v>
      </c>
      <c r="V15401">
        <v>72</v>
      </c>
      <c r="W15401" t="s">
        <v>15</v>
      </c>
      <c r="X15401" t="s">
        <v>511</v>
      </c>
      <c r="Y15401" t="s">
        <v>10</v>
      </c>
    </row>
    <row r="15402" spans="1:25" x14ac:dyDescent="0.25">
      <c r="A15402" t="s">
        <v>19739</v>
      </c>
      <c r="B15402">
        <v>4</v>
      </c>
      <c r="C15402">
        <v>5</v>
      </c>
      <c r="D15402">
        <v>4</v>
      </c>
      <c r="E15402">
        <v>3</v>
      </c>
      <c r="F15402">
        <v>4</v>
      </c>
      <c r="G15402">
        <v>5</v>
      </c>
      <c r="H15402">
        <v>3</v>
      </c>
      <c r="I15402">
        <v>4</v>
      </c>
      <c r="J15402">
        <v>4</v>
      </c>
      <c r="K15402">
        <v>36</v>
      </c>
      <c r="L15402">
        <v>4</v>
      </c>
      <c r="M15402">
        <v>4</v>
      </c>
      <c r="N15402">
        <v>5</v>
      </c>
      <c r="O15402">
        <v>3</v>
      </c>
      <c r="P15402">
        <v>4</v>
      </c>
      <c r="Q15402">
        <v>5</v>
      </c>
      <c r="R15402">
        <v>3</v>
      </c>
      <c r="S15402">
        <v>4</v>
      </c>
      <c r="T15402">
        <v>4</v>
      </c>
      <c r="U15402">
        <v>36</v>
      </c>
      <c r="V15402">
        <v>72</v>
      </c>
      <c r="W15402" t="s">
        <v>39</v>
      </c>
      <c r="X15402" t="s">
        <v>139</v>
      </c>
      <c r="Y15402" t="s">
        <v>10</v>
      </c>
    </row>
    <row r="15403" spans="1:25" x14ac:dyDescent="0.25">
      <c r="A15403" t="s">
        <v>19740</v>
      </c>
      <c r="B15403">
        <v>4</v>
      </c>
      <c r="C15403">
        <v>4</v>
      </c>
      <c r="D15403">
        <v>4</v>
      </c>
      <c r="E15403">
        <v>4</v>
      </c>
      <c r="F15403">
        <v>3</v>
      </c>
      <c r="G15403">
        <v>5</v>
      </c>
      <c r="H15403">
        <v>4</v>
      </c>
      <c r="I15403">
        <v>3</v>
      </c>
      <c r="J15403">
        <v>4</v>
      </c>
      <c r="K15403">
        <v>35</v>
      </c>
      <c r="L15403">
        <v>4</v>
      </c>
      <c r="M15403">
        <v>3</v>
      </c>
      <c r="N15403">
        <v>4</v>
      </c>
      <c r="O15403">
        <v>5</v>
      </c>
      <c r="P15403">
        <v>4</v>
      </c>
      <c r="Q15403">
        <v>4</v>
      </c>
      <c r="R15403">
        <v>3</v>
      </c>
      <c r="S15403">
        <v>4</v>
      </c>
      <c r="T15403">
        <v>4</v>
      </c>
      <c r="U15403">
        <v>35</v>
      </c>
      <c r="V15403">
        <v>70</v>
      </c>
      <c r="W15403" t="s">
        <v>241</v>
      </c>
      <c r="X15403" t="s">
        <v>19741</v>
      </c>
      <c r="Y15403" t="s">
        <v>10</v>
      </c>
    </row>
    <row r="15404" spans="1:25" x14ac:dyDescent="0.25">
      <c r="A15404" t="s">
        <v>19742</v>
      </c>
      <c r="B15404">
        <v>4</v>
      </c>
      <c r="C15404">
        <v>5</v>
      </c>
      <c r="D15404">
        <v>4</v>
      </c>
      <c r="E15404">
        <v>3</v>
      </c>
      <c r="F15404">
        <v>4</v>
      </c>
      <c r="G15404">
        <v>5</v>
      </c>
      <c r="H15404">
        <v>4</v>
      </c>
      <c r="I15404">
        <v>3</v>
      </c>
      <c r="J15404">
        <v>4</v>
      </c>
      <c r="K15404">
        <v>36</v>
      </c>
      <c r="L15404">
        <v>4</v>
      </c>
      <c r="M15404">
        <v>4</v>
      </c>
      <c r="N15404">
        <v>5</v>
      </c>
      <c r="O15404">
        <v>3</v>
      </c>
      <c r="P15404">
        <v>4</v>
      </c>
      <c r="Q15404">
        <v>5</v>
      </c>
      <c r="R15404">
        <v>3</v>
      </c>
      <c r="S15404">
        <v>4</v>
      </c>
      <c r="T15404">
        <v>4</v>
      </c>
      <c r="U15404">
        <v>36</v>
      </c>
      <c r="V15404">
        <v>72</v>
      </c>
      <c r="W15404" t="s">
        <v>12</v>
      </c>
      <c r="X15404" t="s">
        <v>370</v>
      </c>
      <c r="Y15404" t="s">
        <v>10</v>
      </c>
    </row>
    <row r="15405" spans="1:25" x14ac:dyDescent="0.25">
      <c r="A15405" t="s">
        <v>19743</v>
      </c>
      <c r="B15405">
        <v>4</v>
      </c>
      <c r="C15405">
        <v>5</v>
      </c>
      <c r="D15405">
        <v>3</v>
      </c>
      <c r="E15405">
        <v>4</v>
      </c>
      <c r="F15405">
        <v>4</v>
      </c>
      <c r="G15405">
        <v>4</v>
      </c>
      <c r="H15405">
        <v>4</v>
      </c>
      <c r="I15405">
        <v>3</v>
      </c>
      <c r="J15405">
        <v>5</v>
      </c>
      <c r="K15405">
        <v>36</v>
      </c>
      <c r="L15405">
        <v>4</v>
      </c>
      <c r="M15405">
        <v>5</v>
      </c>
      <c r="N15405">
        <v>4</v>
      </c>
      <c r="O15405">
        <v>3</v>
      </c>
      <c r="P15405">
        <v>4</v>
      </c>
      <c r="Q15405">
        <v>4</v>
      </c>
      <c r="R15405">
        <v>5</v>
      </c>
      <c r="S15405">
        <v>3</v>
      </c>
      <c r="T15405">
        <v>4</v>
      </c>
      <c r="U15405">
        <v>36</v>
      </c>
      <c r="V15405">
        <v>72</v>
      </c>
      <c r="W15405" t="s">
        <v>39</v>
      </c>
      <c r="X15405" t="s">
        <v>13173</v>
      </c>
      <c r="Y15405" t="s">
        <v>10</v>
      </c>
    </row>
    <row r="15406" spans="1:25" x14ac:dyDescent="0.25">
      <c r="A15406" t="s">
        <v>19744</v>
      </c>
      <c r="B15406">
        <v>5</v>
      </c>
      <c r="C15406">
        <v>3</v>
      </c>
      <c r="D15406">
        <v>4</v>
      </c>
      <c r="E15406">
        <v>4</v>
      </c>
      <c r="F15406">
        <v>3</v>
      </c>
      <c r="G15406">
        <v>4</v>
      </c>
      <c r="H15406">
        <v>4</v>
      </c>
      <c r="I15406">
        <v>5</v>
      </c>
      <c r="J15406">
        <v>4</v>
      </c>
      <c r="K15406">
        <v>36</v>
      </c>
      <c r="L15406">
        <v>4</v>
      </c>
      <c r="M15406">
        <v>3</v>
      </c>
      <c r="N15406">
        <v>4</v>
      </c>
      <c r="O15406">
        <v>4</v>
      </c>
      <c r="P15406">
        <v>3</v>
      </c>
      <c r="Q15406">
        <v>4</v>
      </c>
      <c r="R15406">
        <v>5</v>
      </c>
      <c r="S15406">
        <v>5</v>
      </c>
      <c r="T15406">
        <v>4</v>
      </c>
      <c r="U15406">
        <v>36</v>
      </c>
      <c r="V15406">
        <v>72</v>
      </c>
      <c r="W15406" t="s">
        <v>39</v>
      </c>
      <c r="X15406" t="s">
        <v>13173</v>
      </c>
      <c r="Y15406" t="s">
        <v>10</v>
      </c>
    </row>
    <row r="15407" spans="1:25" x14ac:dyDescent="0.25">
      <c r="A15407" t="s">
        <v>19745</v>
      </c>
      <c r="B15407">
        <v>4</v>
      </c>
      <c r="C15407">
        <v>5</v>
      </c>
      <c r="D15407">
        <v>3</v>
      </c>
      <c r="E15407">
        <v>4</v>
      </c>
      <c r="F15407">
        <v>4</v>
      </c>
      <c r="G15407">
        <v>4</v>
      </c>
      <c r="H15407">
        <v>4</v>
      </c>
      <c r="I15407">
        <v>3</v>
      </c>
      <c r="J15407">
        <v>5</v>
      </c>
      <c r="K15407">
        <v>36</v>
      </c>
      <c r="L15407">
        <v>4</v>
      </c>
      <c r="M15407">
        <v>5</v>
      </c>
      <c r="N15407">
        <v>4</v>
      </c>
      <c r="O15407">
        <v>3</v>
      </c>
      <c r="P15407">
        <v>4</v>
      </c>
      <c r="Q15407">
        <v>4</v>
      </c>
      <c r="R15407">
        <v>5</v>
      </c>
      <c r="S15407">
        <v>3</v>
      </c>
      <c r="T15407">
        <v>4</v>
      </c>
      <c r="U15407">
        <v>36</v>
      </c>
      <c r="V15407">
        <v>72</v>
      </c>
      <c r="W15407" t="s">
        <v>39</v>
      </c>
      <c r="X15407" t="s">
        <v>10729</v>
      </c>
      <c r="Y15407" t="s">
        <v>10</v>
      </c>
    </row>
    <row r="15408" spans="1:25" x14ac:dyDescent="0.25">
      <c r="A15408" t="s">
        <v>19746</v>
      </c>
      <c r="B15408">
        <v>4</v>
      </c>
      <c r="C15408">
        <v>4</v>
      </c>
      <c r="D15408">
        <v>3</v>
      </c>
      <c r="E15408">
        <v>5</v>
      </c>
      <c r="F15408">
        <v>4</v>
      </c>
      <c r="G15408">
        <v>3</v>
      </c>
      <c r="H15408">
        <v>4</v>
      </c>
      <c r="I15408">
        <v>3</v>
      </c>
      <c r="J15408">
        <v>5</v>
      </c>
      <c r="K15408">
        <v>35</v>
      </c>
      <c r="L15408">
        <v>5</v>
      </c>
      <c r="M15408">
        <v>4</v>
      </c>
      <c r="N15408">
        <v>4</v>
      </c>
      <c r="O15408">
        <v>3</v>
      </c>
      <c r="P15408">
        <v>4</v>
      </c>
      <c r="Q15408">
        <v>4</v>
      </c>
      <c r="R15408">
        <v>3</v>
      </c>
      <c r="S15408">
        <v>5</v>
      </c>
      <c r="T15408">
        <v>4</v>
      </c>
      <c r="U15408">
        <v>36</v>
      </c>
      <c r="V15408">
        <v>71</v>
      </c>
      <c r="W15408" t="s">
        <v>176</v>
      </c>
      <c r="X15408" t="s">
        <v>177</v>
      </c>
      <c r="Y15408" t="s">
        <v>10</v>
      </c>
    </row>
    <row r="15409" spans="1:25" x14ac:dyDescent="0.25">
      <c r="A15409" t="s">
        <v>19747</v>
      </c>
      <c r="B15409">
        <v>4</v>
      </c>
      <c r="C15409">
        <v>4</v>
      </c>
      <c r="D15409">
        <v>5</v>
      </c>
      <c r="E15409">
        <v>3</v>
      </c>
      <c r="F15409">
        <v>4</v>
      </c>
      <c r="G15409">
        <v>4</v>
      </c>
      <c r="H15409">
        <v>3</v>
      </c>
      <c r="I15409">
        <v>4</v>
      </c>
      <c r="J15409">
        <v>4</v>
      </c>
      <c r="K15409">
        <v>35</v>
      </c>
      <c r="L15409">
        <v>4</v>
      </c>
      <c r="M15409">
        <v>4</v>
      </c>
      <c r="N15409">
        <v>3</v>
      </c>
      <c r="O15409">
        <v>5</v>
      </c>
      <c r="P15409">
        <v>4</v>
      </c>
      <c r="Q15409">
        <v>5</v>
      </c>
      <c r="R15409">
        <v>3</v>
      </c>
      <c r="S15409">
        <v>4</v>
      </c>
      <c r="T15409">
        <v>4</v>
      </c>
      <c r="U15409">
        <v>36</v>
      </c>
      <c r="V15409">
        <v>71</v>
      </c>
      <c r="W15409" t="s">
        <v>176</v>
      </c>
      <c r="X15409" t="s">
        <v>177</v>
      </c>
      <c r="Y15409" t="s">
        <v>10</v>
      </c>
    </row>
    <row r="15410" spans="1:25" x14ac:dyDescent="0.25">
      <c r="A15410" t="s">
        <v>19748</v>
      </c>
      <c r="B15410">
        <v>4</v>
      </c>
      <c r="C15410">
        <v>4</v>
      </c>
      <c r="D15410">
        <v>3</v>
      </c>
      <c r="E15410">
        <v>5</v>
      </c>
      <c r="F15410">
        <v>4</v>
      </c>
      <c r="G15410">
        <v>5</v>
      </c>
      <c r="H15410">
        <v>3</v>
      </c>
      <c r="I15410">
        <v>4</v>
      </c>
      <c r="J15410">
        <v>4</v>
      </c>
      <c r="K15410">
        <v>36</v>
      </c>
      <c r="L15410">
        <v>4</v>
      </c>
      <c r="M15410">
        <v>3</v>
      </c>
      <c r="N15410">
        <v>5</v>
      </c>
      <c r="O15410">
        <v>3</v>
      </c>
      <c r="P15410">
        <v>4</v>
      </c>
      <c r="Q15410">
        <v>3</v>
      </c>
      <c r="R15410">
        <v>5</v>
      </c>
      <c r="S15410">
        <v>4</v>
      </c>
      <c r="T15410">
        <v>5</v>
      </c>
      <c r="U15410">
        <v>36</v>
      </c>
      <c r="V15410">
        <v>72</v>
      </c>
      <c r="W15410" t="s">
        <v>52</v>
      </c>
      <c r="X15410" t="s">
        <v>7156</v>
      </c>
      <c r="Y15410" t="s">
        <v>10</v>
      </c>
    </row>
    <row r="15411" spans="1:25" x14ac:dyDescent="0.25">
      <c r="A15411" t="s">
        <v>19749</v>
      </c>
      <c r="B15411">
        <v>5</v>
      </c>
      <c r="C15411">
        <v>4</v>
      </c>
      <c r="D15411">
        <v>4</v>
      </c>
      <c r="E15411">
        <v>4</v>
      </c>
      <c r="F15411">
        <v>4</v>
      </c>
      <c r="G15411">
        <v>3</v>
      </c>
      <c r="H15411">
        <v>4</v>
      </c>
      <c r="I15411">
        <v>5</v>
      </c>
      <c r="J15411">
        <v>3</v>
      </c>
      <c r="K15411">
        <v>36</v>
      </c>
      <c r="L15411">
        <v>4</v>
      </c>
      <c r="M15411">
        <v>4</v>
      </c>
      <c r="N15411">
        <v>4</v>
      </c>
      <c r="O15411">
        <v>3</v>
      </c>
      <c r="P15411">
        <v>4</v>
      </c>
      <c r="Q15411">
        <v>5</v>
      </c>
      <c r="R15411">
        <v>4</v>
      </c>
      <c r="S15411">
        <v>3</v>
      </c>
      <c r="T15411">
        <v>5</v>
      </c>
      <c r="U15411">
        <v>36</v>
      </c>
      <c r="V15411">
        <v>72</v>
      </c>
      <c r="W15411" t="s">
        <v>152</v>
      </c>
      <c r="X15411" t="s">
        <v>11701</v>
      </c>
      <c r="Y15411" t="s">
        <v>10</v>
      </c>
    </row>
    <row r="15412" spans="1:25" x14ac:dyDescent="0.25">
      <c r="A15412" t="s">
        <v>19750</v>
      </c>
      <c r="B15412">
        <v>4</v>
      </c>
      <c r="C15412">
        <v>4</v>
      </c>
      <c r="D15412">
        <v>5</v>
      </c>
      <c r="E15412">
        <v>3</v>
      </c>
      <c r="F15412">
        <v>4</v>
      </c>
      <c r="G15412">
        <v>4</v>
      </c>
      <c r="H15412">
        <v>4</v>
      </c>
      <c r="I15412">
        <v>3</v>
      </c>
      <c r="J15412">
        <v>4</v>
      </c>
      <c r="K15412">
        <v>35</v>
      </c>
      <c r="L15412">
        <v>4</v>
      </c>
      <c r="M15412">
        <v>3</v>
      </c>
      <c r="N15412">
        <v>4</v>
      </c>
      <c r="O15412">
        <v>4</v>
      </c>
      <c r="P15412">
        <v>3</v>
      </c>
      <c r="Q15412">
        <v>4</v>
      </c>
      <c r="R15412">
        <v>5</v>
      </c>
      <c r="S15412">
        <v>4</v>
      </c>
      <c r="T15412">
        <v>4</v>
      </c>
      <c r="U15412">
        <v>35</v>
      </c>
      <c r="V15412">
        <v>70</v>
      </c>
      <c r="W15412" t="s">
        <v>730</v>
      </c>
      <c r="X15412" t="s">
        <v>14983</v>
      </c>
      <c r="Y15412" t="s">
        <v>10</v>
      </c>
    </row>
    <row r="15413" spans="1:25" x14ac:dyDescent="0.25">
      <c r="A15413" t="s">
        <v>19751</v>
      </c>
      <c r="B15413">
        <v>4</v>
      </c>
      <c r="C15413">
        <v>4</v>
      </c>
      <c r="D15413">
        <v>3</v>
      </c>
      <c r="E15413">
        <v>5</v>
      </c>
      <c r="F15413">
        <v>4</v>
      </c>
      <c r="G15413">
        <v>5</v>
      </c>
      <c r="H15413">
        <v>3</v>
      </c>
      <c r="I15413">
        <v>4</v>
      </c>
      <c r="J15413">
        <v>4</v>
      </c>
      <c r="K15413">
        <v>36</v>
      </c>
      <c r="L15413">
        <v>4</v>
      </c>
      <c r="M15413">
        <v>3</v>
      </c>
      <c r="N15413">
        <v>5</v>
      </c>
      <c r="O15413">
        <v>3</v>
      </c>
      <c r="P15413">
        <v>4</v>
      </c>
      <c r="Q15413">
        <v>3</v>
      </c>
      <c r="R15413">
        <v>5</v>
      </c>
      <c r="S15413">
        <v>4</v>
      </c>
      <c r="T15413">
        <v>5</v>
      </c>
      <c r="U15413">
        <v>36</v>
      </c>
      <c r="V15413">
        <v>72</v>
      </c>
      <c r="W15413" t="s">
        <v>52</v>
      </c>
      <c r="X15413" t="s">
        <v>19752</v>
      </c>
      <c r="Y15413" t="s">
        <v>10</v>
      </c>
    </row>
    <row r="15414" spans="1:25" x14ac:dyDescent="0.25">
      <c r="A15414" t="s">
        <v>19753</v>
      </c>
      <c r="B15414">
        <v>4</v>
      </c>
      <c r="C15414">
        <v>3</v>
      </c>
      <c r="D15414">
        <v>4</v>
      </c>
      <c r="E15414">
        <v>5</v>
      </c>
      <c r="F15414">
        <v>4</v>
      </c>
      <c r="G15414">
        <v>5</v>
      </c>
      <c r="H15414">
        <v>4</v>
      </c>
      <c r="I15414">
        <v>3</v>
      </c>
      <c r="J15414">
        <v>4</v>
      </c>
      <c r="K15414">
        <v>36</v>
      </c>
      <c r="L15414">
        <v>4</v>
      </c>
      <c r="M15414">
        <v>4</v>
      </c>
      <c r="N15414">
        <v>5</v>
      </c>
      <c r="O15414">
        <v>3</v>
      </c>
      <c r="P15414">
        <v>4</v>
      </c>
      <c r="Q15414">
        <v>4</v>
      </c>
      <c r="R15414">
        <v>3</v>
      </c>
      <c r="S15414">
        <v>5</v>
      </c>
      <c r="T15414">
        <v>4</v>
      </c>
      <c r="U15414">
        <v>36</v>
      </c>
      <c r="V15414">
        <v>72</v>
      </c>
      <c r="W15414" t="s">
        <v>105</v>
      </c>
      <c r="X15414" t="s">
        <v>4435</v>
      </c>
      <c r="Y15414" t="s">
        <v>10</v>
      </c>
    </row>
    <row r="15415" spans="1:25" x14ac:dyDescent="0.25">
      <c r="A15415" t="s">
        <v>19754</v>
      </c>
      <c r="B15415">
        <v>4</v>
      </c>
      <c r="C15415">
        <v>4</v>
      </c>
      <c r="D15415">
        <v>5</v>
      </c>
      <c r="E15415">
        <v>3</v>
      </c>
      <c r="F15415">
        <v>4</v>
      </c>
      <c r="G15415">
        <v>4</v>
      </c>
      <c r="H15415">
        <v>3</v>
      </c>
      <c r="I15415">
        <v>5</v>
      </c>
      <c r="J15415">
        <v>4</v>
      </c>
      <c r="K15415">
        <v>36</v>
      </c>
      <c r="L15415">
        <v>5</v>
      </c>
      <c r="M15415">
        <v>3</v>
      </c>
      <c r="N15415">
        <v>4</v>
      </c>
      <c r="O15415">
        <v>4</v>
      </c>
      <c r="P15415">
        <v>4</v>
      </c>
      <c r="Q15415">
        <v>4</v>
      </c>
      <c r="R15415">
        <v>3</v>
      </c>
      <c r="S15415">
        <v>4</v>
      </c>
      <c r="T15415">
        <v>5</v>
      </c>
      <c r="U15415">
        <v>36</v>
      </c>
      <c r="V15415">
        <v>72</v>
      </c>
      <c r="W15415" t="s">
        <v>105</v>
      </c>
      <c r="X15415" t="s">
        <v>4435</v>
      </c>
      <c r="Y15415" t="s">
        <v>10</v>
      </c>
    </row>
    <row r="15416" spans="1:25" x14ac:dyDescent="0.25">
      <c r="A15416" t="s">
        <v>19755</v>
      </c>
      <c r="B15416">
        <v>4</v>
      </c>
      <c r="C15416">
        <v>4</v>
      </c>
      <c r="D15416">
        <v>5</v>
      </c>
      <c r="E15416">
        <v>3</v>
      </c>
      <c r="F15416">
        <v>4</v>
      </c>
      <c r="G15416">
        <v>4</v>
      </c>
      <c r="H15416">
        <v>3</v>
      </c>
      <c r="I15416">
        <v>5</v>
      </c>
      <c r="J15416">
        <v>4</v>
      </c>
      <c r="K15416">
        <v>36</v>
      </c>
      <c r="L15416">
        <v>4</v>
      </c>
      <c r="M15416">
        <v>3</v>
      </c>
      <c r="N15416">
        <v>4</v>
      </c>
      <c r="O15416">
        <v>5</v>
      </c>
      <c r="P15416">
        <v>4</v>
      </c>
      <c r="Q15416">
        <v>5</v>
      </c>
      <c r="R15416">
        <v>4</v>
      </c>
      <c r="S15416">
        <v>3</v>
      </c>
      <c r="T15416">
        <v>4</v>
      </c>
      <c r="U15416">
        <v>36</v>
      </c>
      <c r="V15416">
        <v>72</v>
      </c>
      <c r="W15416" t="s">
        <v>105</v>
      </c>
      <c r="X15416" t="s">
        <v>4435</v>
      </c>
      <c r="Y15416" t="s">
        <v>10</v>
      </c>
    </row>
    <row r="15417" spans="1:25" x14ac:dyDescent="0.25">
      <c r="A15417" t="s">
        <v>19756</v>
      </c>
      <c r="B15417">
        <v>5</v>
      </c>
      <c r="C15417">
        <v>3</v>
      </c>
      <c r="D15417">
        <v>4</v>
      </c>
      <c r="E15417">
        <v>4</v>
      </c>
      <c r="F15417">
        <v>4</v>
      </c>
      <c r="G15417">
        <v>4</v>
      </c>
      <c r="H15417">
        <v>3</v>
      </c>
      <c r="I15417">
        <v>4</v>
      </c>
      <c r="J15417">
        <v>5</v>
      </c>
      <c r="K15417">
        <v>36</v>
      </c>
      <c r="L15417">
        <v>4</v>
      </c>
      <c r="M15417">
        <v>4</v>
      </c>
      <c r="N15417">
        <v>5</v>
      </c>
      <c r="O15417">
        <v>3</v>
      </c>
      <c r="P15417">
        <v>4</v>
      </c>
      <c r="Q15417">
        <v>4</v>
      </c>
      <c r="R15417">
        <v>3</v>
      </c>
      <c r="S15417">
        <v>5</v>
      </c>
      <c r="T15417">
        <v>4</v>
      </c>
      <c r="U15417">
        <v>36</v>
      </c>
      <c r="V15417">
        <v>72</v>
      </c>
      <c r="W15417" t="s">
        <v>105</v>
      </c>
      <c r="X15417" t="s">
        <v>4435</v>
      </c>
      <c r="Y15417" t="s">
        <v>10</v>
      </c>
    </row>
    <row r="15418" spans="1:25" x14ac:dyDescent="0.25">
      <c r="A15418" t="s">
        <v>19757</v>
      </c>
      <c r="B15418">
        <v>4</v>
      </c>
      <c r="C15418">
        <v>4</v>
      </c>
      <c r="D15418">
        <v>5</v>
      </c>
      <c r="E15418">
        <v>3</v>
      </c>
      <c r="F15418">
        <v>4</v>
      </c>
      <c r="G15418">
        <v>4</v>
      </c>
      <c r="H15418">
        <v>3</v>
      </c>
      <c r="I15418">
        <v>5</v>
      </c>
      <c r="J15418">
        <v>4</v>
      </c>
      <c r="K15418">
        <v>36</v>
      </c>
      <c r="L15418">
        <v>4</v>
      </c>
      <c r="M15418">
        <v>3</v>
      </c>
      <c r="N15418">
        <v>4</v>
      </c>
      <c r="O15418">
        <v>5</v>
      </c>
      <c r="P15418">
        <v>4</v>
      </c>
      <c r="Q15418">
        <v>5</v>
      </c>
      <c r="R15418">
        <v>4</v>
      </c>
      <c r="S15418">
        <v>3</v>
      </c>
      <c r="T15418">
        <v>4</v>
      </c>
      <c r="U15418">
        <v>36</v>
      </c>
      <c r="V15418">
        <v>72</v>
      </c>
      <c r="W15418" t="s">
        <v>105</v>
      </c>
      <c r="X15418" t="s">
        <v>4435</v>
      </c>
      <c r="Y15418" t="s">
        <v>10</v>
      </c>
    </row>
    <row r="15419" spans="1:25" x14ac:dyDescent="0.25">
      <c r="A15419" t="s">
        <v>19758</v>
      </c>
      <c r="B15419">
        <v>4</v>
      </c>
      <c r="C15419">
        <v>3</v>
      </c>
      <c r="D15419">
        <v>4</v>
      </c>
      <c r="E15419">
        <v>5</v>
      </c>
      <c r="F15419">
        <v>4</v>
      </c>
      <c r="G15419">
        <v>5</v>
      </c>
      <c r="H15419">
        <v>4</v>
      </c>
      <c r="I15419">
        <v>3</v>
      </c>
      <c r="J15419">
        <v>4</v>
      </c>
      <c r="K15419">
        <v>36</v>
      </c>
      <c r="L15419">
        <v>5</v>
      </c>
      <c r="M15419">
        <v>3</v>
      </c>
      <c r="N15419">
        <v>4</v>
      </c>
      <c r="O15419">
        <v>4</v>
      </c>
      <c r="P15419">
        <v>4</v>
      </c>
      <c r="Q15419">
        <v>4</v>
      </c>
      <c r="R15419">
        <v>3</v>
      </c>
      <c r="S15419">
        <v>4</v>
      </c>
      <c r="T15419">
        <v>5</v>
      </c>
      <c r="U15419">
        <v>36</v>
      </c>
      <c r="V15419">
        <v>72</v>
      </c>
      <c r="W15419" t="s">
        <v>105</v>
      </c>
      <c r="X15419" t="s">
        <v>4435</v>
      </c>
      <c r="Y15419" t="s">
        <v>10</v>
      </c>
    </row>
    <row r="15420" spans="1:25" x14ac:dyDescent="0.25">
      <c r="A15420" t="s">
        <v>19759</v>
      </c>
      <c r="B15420">
        <v>4</v>
      </c>
      <c r="C15420">
        <v>4</v>
      </c>
      <c r="D15420">
        <v>5</v>
      </c>
      <c r="E15420">
        <v>4</v>
      </c>
      <c r="F15420">
        <v>3</v>
      </c>
      <c r="G15420">
        <v>4</v>
      </c>
      <c r="H15420">
        <v>4</v>
      </c>
      <c r="I15420">
        <v>3</v>
      </c>
      <c r="J15420">
        <v>5</v>
      </c>
      <c r="K15420">
        <v>36</v>
      </c>
      <c r="L15420">
        <v>4</v>
      </c>
      <c r="M15420">
        <v>4</v>
      </c>
      <c r="N15420">
        <v>4</v>
      </c>
      <c r="O15420">
        <v>5</v>
      </c>
      <c r="P15420">
        <v>3</v>
      </c>
      <c r="Q15420">
        <v>4</v>
      </c>
      <c r="R15420">
        <v>5</v>
      </c>
      <c r="S15420">
        <v>3</v>
      </c>
      <c r="T15420">
        <v>4</v>
      </c>
      <c r="U15420">
        <v>36</v>
      </c>
      <c r="V15420">
        <v>72</v>
      </c>
      <c r="W15420" t="s">
        <v>348</v>
      </c>
      <c r="X15420" t="s">
        <v>3221</v>
      </c>
      <c r="Y15420" t="s">
        <v>10</v>
      </c>
    </row>
    <row r="15421" spans="1:25" x14ac:dyDescent="0.25">
      <c r="A15421" t="s">
        <v>19760</v>
      </c>
      <c r="B15421">
        <v>4</v>
      </c>
      <c r="C15421">
        <v>3</v>
      </c>
      <c r="D15421">
        <v>4</v>
      </c>
      <c r="E15421">
        <v>4</v>
      </c>
      <c r="F15421">
        <v>4</v>
      </c>
      <c r="G15421">
        <v>3</v>
      </c>
      <c r="H15421">
        <v>5</v>
      </c>
      <c r="I15421">
        <v>4</v>
      </c>
      <c r="J15421">
        <v>4</v>
      </c>
      <c r="K15421">
        <v>35</v>
      </c>
      <c r="L15421">
        <v>4</v>
      </c>
      <c r="M15421">
        <v>3</v>
      </c>
      <c r="N15421">
        <v>5</v>
      </c>
      <c r="O15421">
        <v>4</v>
      </c>
      <c r="P15421">
        <v>5</v>
      </c>
      <c r="Q15421">
        <v>4</v>
      </c>
      <c r="R15421">
        <v>4</v>
      </c>
      <c r="S15421">
        <v>3</v>
      </c>
      <c r="T15421">
        <v>4</v>
      </c>
      <c r="U15421">
        <v>36</v>
      </c>
      <c r="V15421">
        <v>71</v>
      </c>
      <c r="W15421" t="s">
        <v>39</v>
      </c>
      <c r="X15421" t="s">
        <v>1266</v>
      </c>
      <c r="Y15421" t="s">
        <v>10</v>
      </c>
    </row>
    <row r="15422" spans="1:25" x14ac:dyDescent="0.25">
      <c r="A15422" t="s">
        <v>19761</v>
      </c>
      <c r="B15422">
        <v>5</v>
      </c>
      <c r="C15422">
        <v>4</v>
      </c>
      <c r="D15422">
        <v>3</v>
      </c>
      <c r="E15422">
        <v>4</v>
      </c>
      <c r="F15422">
        <v>4</v>
      </c>
      <c r="G15422">
        <v>5</v>
      </c>
      <c r="H15422">
        <v>4</v>
      </c>
      <c r="I15422">
        <v>3</v>
      </c>
      <c r="J15422">
        <v>4</v>
      </c>
      <c r="K15422">
        <v>36</v>
      </c>
      <c r="L15422">
        <v>4</v>
      </c>
      <c r="M15422">
        <v>4</v>
      </c>
      <c r="N15422">
        <v>4</v>
      </c>
      <c r="O15422">
        <v>5</v>
      </c>
      <c r="P15422">
        <v>3</v>
      </c>
      <c r="Q15422">
        <v>5</v>
      </c>
      <c r="R15422">
        <v>3</v>
      </c>
      <c r="S15422">
        <v>4</v>
      </c>
      <c r="T15422">
        <v>4</v>
      </c>
      <c r="U15422">
        <v>36</v>
      </c>
      <c r="V15422">
        <v>72</v>
      </c>
      <c r="W15422" t="s">
        <v>12</v>
      </c>
      <c r="X15422" t="s">
        <v>13254</v>
      </c>
      <c r="Y15422" t="s">
        <v>10</v>
      </c>
    </row>
    <row r="15423" spans="1:25" x14ac:dyDescent="0.25">
      <c r="A15423" t="s">
        <v>19762</v>
      </c>
      <c r="B15423">
        <v>5</v>
      </c>
      <c r="C15423">
        <v>4</v>
      </c>
      <c r="D15423">
        <v>4</v>
      </c>
      <c r="E15423">
        <v>3</v>
      </c>
      <c r="F15423">
        <v>4</v>
      </c>
      <c r="G15423">
        <v>4</v>
      </c>
      <c r="H15423">
        <v>3</v>
      </c>
      <c r="I15423">
        <v>5</v>
      </c>
      <c r="J15423">
        <v>4</v>
      </c>
      <c r="K15423">
        <v>36</v>
      </c>
      <c r="L15423">
        <v>4</v>
      </c>
      <c r="M15423">
        <v>3</v>
      </c>
      <c r="N15423">
        <v>4</v>
      </c>
      <c r="O15423">
        <v>5</v>
      </c>
      <c r="P15423">
        <v>3</v>
      </c>
      <c r="Q15423">
        <v>4</v>
      </c>
      <c r="R15423">
        <v>4</v>
      </c>
      <c r="S15423">
        <v>4</v>
      </c>
      <c r="T15423">
        <v>5</v>
      </c>
      <c r="U15423">
        <v>36</v>
      </c>
      <c r="V15423">
        <v>72</v>
      </c>
      <c r="W15423" t="s">
        <v>97</v>
      </c>
      <c r="X15423" t="s">
        <v>84</v>
      </c>
      <c r="Y15423" t="s">
        <v>44</v>
      </c>
    </row>
    <row r="15424" spans="1:25" x14ac:dyDescent="0.25">
      <c r="A15424" t="s">
        <v>19763</v>
      </c>
      <c r="B15424">
        <v>5</v>
      </c>
      <c r="C15424">
        <v>4</v>
      </c>
      <c r="D15424">
        <v>4</v>
      </c>
      <c r="E15424">
        <v>3</v>
      </c>
      <c r="F15424">
        <v>4</v>
      </c>
      <c r="G15424">
        <v>5</v>
      </c>
      <c r="H15424">
        <v>4</v>
      </c>
      <c r="I15424">
        <v>3</v>
      </c>
      <c r="J15424">
        <v>4</v>
      </c>
      <c r="K15424">
        <v>36</v>
      </c>
      <c r="L15424">
        <v>3</v>
      </c>
      <c r="M15424">
        <v>5</v>
      </c>
      <c r="N15424">
        <v>4</v>
      </c>
      <c r="O15424">
        <v>5</v>
      </c>
      <c r="P15424">
        <v>4</v>
      </c>
      <c r="Q15424">
        <v>3</v>
      </c>
      <c r="R15424">
        <v>4</v>
      </c>
      <c r="S15424">
        <v>4</v>
      </c>
      <c r="T15424">
        <v>4</v>
      </c>
      <c r="U15424">
        <v>36</v>
      </c>
      <c r="V15424">
        <v>72</v>
      </c>
      <c r="W15424" t="s">
        <v>97</v>
      </c>
      <c r="X15424" t="s">
        <v>84</v>
      </c>
      <c r="Y15424" t="s">
        <v>44</v>
      </c>
    </row>
    <row r="15425" spans="1:25" x14ac:dyDescent="0.25">
      <c r="A15425" t="s">
        <v>19764</v>
      </c>
      <c r="B15425">
        <v>4</v>
      </c>
      <c r="C15425">
        <v>5</v>
      </c>
      <c r="D15425">
        <v>3</v>
      </c>
      <c r="E15425">
        <v>5</v>
      </c>
      <c r="F15425">
        <v>4</v>
      </c>
      <c r="G15425">
        <v>4</v>
      </c>
      <c r="H15425">
        <v>3</v>
      </c>
      <c r="I15425">
        <v>4</v>
      </c>
      <c r="J15425">
        <v>4</v>
      </c>
      <c r="K15425">
        <v>36</v>
      </c>
      <c r="L15425">
        <v>4</v>
      </c>
      <c r="M15425">
        <v>4</v>
      </c>
      <c r="N15425">
        <v>5</v>
      </c>
      <c r="O15425">
        <v>4</v>
      </c>
      <c r="P15425">
        <v>3</v>
      </c>
      <c r="Q15425">
        <v>4</v>
      </c>
      <c r="R15425">
        <v>4</v>
      </c>
      <c r="S15425">
        <v>3</v>
      </c>
      <c r="T15425">
        <v>5</v>
      </c>
      <c r="U15425">
        <v>36</v>
      </c>
      <c r="V15425">
        <v>72</v>
      </c>
      <c r="W15425" t="s">
        <v>39</v>
      </c>
      <c r="X15425" t="s">
        <v>141</v>
      </c>
      <c r="Y15425" t="s">
        <v>10</v>
      </c>
    </row>
    <row r="15426" spans="1:25" x14ac:dyDescent="0.25">
      <c r="A15426" t="s">
        <v>19765</v>
      </c>
      <c r="B15426">
        <v>4</v>
      </c>
      <c r="C15426">
        <v>4</v>
      </c>
      <c r="D15426">
        <v>5</v>
      </c>
      <c r="E15426">
        <v>3</v>
      </c>
      <c r="F15426">
        <v>4</v>
      </c>
      <c r="G15426">
        <v>5</v>
      </c>
      <c r="H15426">
        <v>4</v>
      </c>
      <c r="I15426">
        <v>3</v>
      </c>
      <c r="J15426">
        <v>4</v>
      </c>
      <c r="K15426">
        <v>36</v>
      </c>
      <c r="L15426">
        <v>4</v>
      </c>
      <c r="M15426">
        <v>4</v>
      </c>
      <c r="N15426">
        <v>5</v>
      </c>
      <c r="O15426">
        <v>3</v>
      </c>
      <c r="P15426">
        <v>4</v>
      </c>
      <c r="Q15426">
        <v>4</v>
      </c>
      <c r="R15426">
        <v>4</v>
      </c>
      <c r="S15426">
        <v>3</v>
      </c>
      <c r="T15426">
        <v>5</v>
      </c>
      <c r="U15426">
        <v>36</v>
      </c>
      <c r="V15426">
        <v>72</v>
      </c>
      <c r="W15426" t="s">
        <v>296</v>
      </c>
      <c r="X15426" t="s">
        <v>10192</v>
      </c>
      <c r="Y15426" t="s">
        <v>10</v>
      </c>
    </row>
    <row r="15427" spans="1:25" x14ac:dyDescent="0.25">
      <c r="A15427" t="s">
        <v>19766</v>
      </c>
      <c r="B15427">
        <v>4</v>
      </c>
      <c r="C15427">
        <v>4</v>
      </c>
      <c r="D15427">
        <v>5</v>
      </c>
      <c r="E15427">
        <v>3</v>
      </c>
      <c r="F15427">
        <v>4</v>
      </c>
      <c r="G15427">
        <v>5</v>
      </c>
      <c r="H15427">
        <v>4</v>
      </c>
      <c r="I15427">
        <v>4</v>
      </c>
      <c r="J15427">
        <v>3</v>
      </c>
      <c r="K15427">
        <v>36</v>
      </c>
      <c r="L15427">
        <v>4</v>
      </c>
      <c r="M15427">
        <v>3</v>
      </c>
      <c r="N15427">
        <v>4</v>
      </c>
      <c r="O15427">
        <v>4</v>
      </c>
      <c r="P15427">
        <v>5</v>
      </c>
      <c r="Q15427">
        <v>5</v>
      </c>
      <c r="R15427">
        <v>3</v>
      </c>
      <c r="S15427">
        <v>4</v>
      </c>
      <c r="T15427">
        <v>4</v>
      </c>
      <c r="U15427">
        <v>36</v>
      </c>
      <c r="V15427">
        <v>72</v>
      </c>
      <c r="W15427" t="s">
        <v>52</v>
      </c>
      <c r="X15427" t="s">
        <v>9134</v>
      </c>
      <c r="Y15427" t="s">
        <v>10</v>
      </c>
    </row>
    <row r="15428" spans="1:25" x14ac:dyDescent="0.25">
      <c r="A15428" t="s">
        <v>19767</v>
      </c>
      <c r="B15428">
        <v>5</v>
      </c>
      <c r="C15428">
        <v>4</v>
      </c>
      <c r="D15428">
        <v>4</v>
      </c>
      <c r="E15428">
        <v>3</v>
      </c>
      <c r="F15428">
        <v>4</v>
      </c>
      <c r="G15428">
        <v>5</v>
      </c>
      <c r="H15428">
        <v>3</v>
      </c>
      <c r="I15428">
        <v>4</v>
      </c>
      <c r="J15428">
        <v>4</v>
      </c>
      <c r="K15428">
        <v>36</v>
      </c>
      <c r="L15428">
        <v>4</v>
      </c>
      <c r="M15428">
        <v>3</v>
      </c>
      <c r="N15428">
        <v>4</v>
      </c>
      <c r="O15428">
        <v>5</v>
      </c>
      <c r="P15428">
        <v>4</v>
      </c>
      <c r="Q15428">
        <v>3</v>
      </c>
      <c r="R15428">
        <v>5</v>
      </c>
      <c r="S15428">
        <v>4</v>
      </c>
      <c r="T15428">
        <v>4</v>
      </c>
      <c r="U15428">
        <v>36</v>
      </c>
      <c r="V15428">
        <v>72</v>
      </c>
      <c r="W15428" t="s">
        <v>91</v>
      </c>
      <c r="X15428" t="s">
        <v>4918</v>
      </c>
      <c r="Y15428" t="s">
        <v>10</v>
      </c>
    </row>
    <row r="15429" spans="1:25" x14ac:dyDescent="0.25">
      <c r="A15429" t="s">
        <v>19768</v>
      </c>
      <c r="B15429">
        <v>5</v>
      </c>
      <c r="C15429">
        <v>3</v>
      </c>
      <c r="D15429">
        <v>4</v>
      </c>
      <c r="E15429">
        <v>5</v>
      </c>
      <c r="F15429">
        <v>3</v>
      </c>
      <c r="G15429">
        <v>4</v>
      </c>
      <c r="H15429">
        <v>4</v>
      </c>
      <c r="I15429">
        <v>3</v>
      </c>
      <c r="J15429">
        <v>5</v>
      </c>
      <c r="K15429">
        <v>36</v>
      </c>
      <c r="L15429">
        <v>4</v>
      </c>
      <c r="M15429">
        <v>3</v>
      </c>
      <c r="N15429">
        <v>4</v>
      </c>
      <c r="O15429">
        <v>5</v>
      </c>
      <c r="P15429">
        <v>4</v>
      </c>
      <c r="Q15429">
        <v>3</v>
      </c>
      <c r="R15429">
        <v>4</v>
      </c>
      <c r="S15429">
        <v>4</v>
      </c>
      <c r="T15429">
        <v>5</v>
      </c>
      <c r="U15429">
        <v>36</v>
      </c>
      <c r="V15429">
        <v>72</v>
      </c>
      <c r="W15429" t="s">
        <v>52</v>
      </c>
      <c r="X15429" t="s">
        <v>1426</v>
      </c>
      <c r="Y15429" t="s">
        <v>10</v>
      </c>
    </row>
    <row r="15430" spans="1:25" x14ac:dyDescent="0.25">
      <c r="A15430" t="s">
        <v>19768</v>
      </c>
      <c r="B15430">
        <v>4</v>
      </c>
      <c r="C15430">
        <v>3</v>
      </c>
      <c r="D15430">
        <v>4</v>
      </c>
      <c r="E15430">
        <v>5</v>
      </c>
      <c r="F15430">
        <v>3</v>
      </c>
      <c r="G15430">
        <v>4</v>
      </c>
      <c r="H15430">
        <v>4</v>
      </c>
      <c r="I15430">
        <v>4</v>
      </c>
      <c r="J15430">
        <v>5</v>
      </c>
      <c r="K15430">
        <v>36</v>
      </c>
      <c r="L15430">
        <v>5</v>
      </c>
      <c r="M15430">
        <v>4</v>
      </c>
      <c r="N15430">
        <v>3</v>
      </c>
      <c r="O15430">
        <v>4</v>
      </c>
      <c r="P15430">
        <v>5</v>
      </c>
      <c r="Q15430">
        <v>3</v>
      </c>
      <c r="R15430">
        <v>4</v>
      </c>
      <c r="S15430">
        <v>4</v>
      </c>
      <c r="T15430">
        <v>4</v>
      </c>
      <c r="U15430">
        <v>36</v>
      </c>
      <c r="V15430">
        <v>72</v>
      </c>
      <c r="W15430" t="s">
        <v>91</v>
      </c>
      <c r="X15430" t="s">
        <v>92</v>
      </c>
      <c r="Y15430" t="s">
        <v>10</v>
      </c>
    </row>
    <row r="15431" spans="1:25" x14ac:dyDescent="0.25">
      <c r="A15431" t="s">
        <v>19768</v>
      </c>
      <c r="B15431">
        <v>4</v>
      </c>
      <c r="C15431">
        <v>4</v>
      </c>
      <c r="D15431">
        <v>3</v>
      </c>
      <c r="E15431">
        <v>4</v>
      </c>
      <c r="F15431">
        <v>5</v>
      </c>
      <c r="G15431">
        <v>4</v>
      </c>
      <c r="H15431">
        <v>5</v>
      </c>
      <c r="I15431">
        <v>3</v>
      </c>
      <c r="J15431">
        <v>4</v>
      </c>
      <c r="K15431">
        <v>36</v>
      </c>
      <c r="L15431">
        <v>4</v>
      </c>
      <c r="M15431">
        <v>3</v>
      </c>
      <c r="N15431">
        <v>5</v>
      </c>
      <c r="O15431">
        <v>4</v>
      </c>
      <c r="P15431">
        <v>3</v>
      </c>
      <c r="Q15431">
        <v>4</v>
      </c>
      <c r="R15431">
        <v>4</v>
      </c>
      <c r="S15431">
        <v>4</v>
      </c>
      <c r="T15431">
        <v>5</v>
      </c>
      <c r="U15431">
        <v>36</v>
      </c>
      <c r="V15431">
        <v>72</v>
      </c>
      <c r="W15431" t="s">
        <v>12</v>
      </c>
      <c r="X15431" t="s">
        <v>2834</v>
      </c>
      <c r="Y15431" t="s">
        <v>10</v>
      </c>
    </row>
    <row r="15432" spans="1:25" x14ac:dyDescent="0.25">
      <c r="A15432" t="s">
        <v>19769</v>
      </c>
      <c r="B15432">
        <v>4</v>
      </c>
      <c r="C15432">
        <v>4</v>
      </c>
      <c r="D15432">
        <v>5</v>
      </c>
      <c r="E15432">
        <v>4</v>
      </c>
      <c r="F15432">
        <v>4</v>
      </c>
      <c r="G15432">
        <v>3</v>
      </c>
      <c r="H15432">
        <v>4</v>
      </c>
      <c r="I15432">
        <v>4</v>
      </c>
      <c r="J15432">
        <v>3</v>
      </c>
      <c r="K15432">
        <v>35</v>
      </c>
      <c r="L15432">
        <v>5</v>
      </c>
      <c r="M15432">
        <v>4</v>
      </c>
      <c r="N15432">
        <v>3</v>
      </c>
      <c r="O15432">
        <v>4</v>
      </c>
      <c r="P15432">
        <v>4</v>
      </c>
      <c r="Q15432">
        <v>3</v>
      </c>
      <c r="R15432">
        <v>4</v>
      </c>
      <c r="S15432">
        <v>3</v>
      </c>
      <c r="T15432">
        <v>5</v>
      </c>
      <c r="U15432">
        <v>35</v>
      </c>
      <c r="V15432">
        <v>70</v>
      </c>
      <c r="W15432" t="s">
        <v>58</v>
      </c>
      <c r="X15432" t="s">
        <v>5525</v>
      </c>
      <c r="Y15432" t="s">
        <v>10</v>
      </c>
    </row>
    <row r="15433" spans="1:25" x14ac:dyDescent="0.25">
      <c r="A15433" t="s">
        <v>19770</v>
      </c>
      <c r="B15433">
        <v>4</v>
      </c>
      <c r="C15433">
        <v>3</v>
      </c>
      <c r="D15433">
        <v>4</v>
      </c>
      <c r="E15433">
        <v>5</v>
      </c>
      <c r="F15433">
        <v>3</v>
      </c>
      <c r="G15433">
        <v>4</v>
      </c>
      <c r="H15433">
        <v>4</v>
      </c>
      <c r="I15433">
        <v>4</v>
      </c>
      <c r="J15433">
        <v>5</v>
      </c>
      <c r="K15433">
        <v>36</v>
      </c>
      <c r="L15433">
        <v>5</v>
      </c>
      <c r="M15433">
        <v>4</v>
      </c>
      <c r="N15433">
        <v>3</v>
      </c>
      <c r="O15433">
        <v>4</v>
      </c>
      <c r="P15433">
        <v>5</v>
      </c>
      <c r="Q15433">
        <v>3</v>
      </c>
      <c r="R15433">
        <v>4</v>
      </c>
      <c r="S15433">
        <v>4</v>
      </c>
      <c r="T15433">
        <v>4</v>
      </c>
      <c r="U15433">
        <v>36</v>
      </c>
      <c r="V15433">
        <v>72</v>
      </c>
      <c r="W15433" t="s">
        <v>91</v>
      </c>
      <c r="X15433" t="s">
        <v>92</v>
      </c>
      <c r="Y15433" t="s">
        <v>10</v>
      </c>
    </row>
    <row r="15434" spans="1:25" x14ac:dyDescent="0.25">
      <c r="A15434" t="s">
        <v>19771</v>
      </c>
      <c r="B15434">
        <v>4</v>
      </c>
      <c r="C15434">
        <v>5</v>
      </c>
      <c r="D15434">
        <v>4</v>
      </c>
      <c r="E15434">
        <v>5</v>
      </c>
      <c r="F15434">
        <v>4</v>
      </c>
      <c r="G15434">
        <v>3</v>
      </c>
      <c r="H15434">
        <v>4</v>
      </c>
      <c r="I15434">
        <v>4</v>
      </c>
      <c r="J15434">
        <v>3</v>
      </c>
      <c r="K15434">
        <v>36</v>
      </c>
      <c r="L15434">
        <v>4</v>
      </c>
      <c r="M15434">
        <v>4</v>
      </c>
      <c r="N15434">
        <v>4</v>
      </c>
      <c r="O15434">
        <v>3</v>
      </c>
      <c r="P15434">
        <v>4</v>
      </c>
      <c r="Q15434">
        <v>5</v>
      </c>
      <c r="R15434">
        <v>3</v>
      </c>
      <c r="S15434">
        <v>4</v>
      </c>
      <c r="T15434">
        <v>5</v>
      </c>
      <c r="U15434">
        <v>36</v>
      </c>
      <c r="V15434">
        <v>72</v>
      </c>
      <c r="W15434" t="s">
        <v>133</v>
      </c>
      <c r="X15434" t="s">
        <v>12655</v>
      </c>
      <c r="Y15434" t="s">
        <v>10</v>
      </c>
    </row>
    <row r="15435" spans="1:25" x14ac:dyDescent="0.25">
      <c r="A15435" t="s">
        <v>19772</v>
      </c>
      <c r="B15435">
        <v>4</v>
      </c>
      <c r="C15435">
        <v>3</v>
      </c>
      <c r="D15435">
        <v>4</v>
      </c>
      <c r="E15435">
        <v>4</v>
      </c>
      <c r="F15435">
        <v>4</v>
      </c>
      <c r="G15435">
        <v>3</v>
      </c>
      <c r="H15435">
        <v>5</v>
      </c>
      <c r="I15435">
        <v>4</v>
      </c>
      <c r="J15435">
        <v>3</v>
      </c>
      <c r="K15435">
        <v>34</v>
      </c>
      <c r="L15435">
        <v>4</v>
      </c>
      <c r="M15435">
        <v>5</v>
      </c>
      <c r="N15435">
        <v>3</v>
      </c>
      <c r="O15435">
        <v>4</v>
      </c>
      <c r="P15435">
        <v>4</v>
      </c>
      <c r="Q15435">
        <v>4</v>
      </c>
      <c r="R15435">
        <v>3</v>
      </c>
      <c r="S15435">
        <v>5</v>
      </c>
      <c r="T15435">
        <v>4</v>
      </c>
      <c r="U15435">
        <v>36</v>
      </c>
      <c r="V15435">
        <v>70</v>
      </c>
      <c r="W15435" t="s">
        <v>8</v>
      </c>
      <c r="X15435" t="s">
        <v>8542</v>
      </c>
      <c r="Y15435" t="s">
        <v>10</v>
      </c>
    </row>
    <row r="15436" spans="1:25" x14ac:dyDescent="0.25">
      <c r="A15436" t="s">
        <v>19773</v>
      </c>
      <c r="B15436">
        <v>4</v>
      </c>
      <c r="C15436">
        <v>3</v>
      </c>
      <c r="D15436">
        <v>4</v>
      </c>
      <c r="E15436">
        <v>4</v>
      </c>
      <c r="F15436">
        <v>5</v>
      </c>
      <c r="G15436">
        <v>4</v>
      </c>
      <c r="H15436">
        <v>3</v>
      </c>
      <c r="I15436">
        <v>5</v>
      </c>
      <c r="J15436">
        <v>4</v>
      </c>
      <c r="K15436">
        <v>36</v>
      </c>
      <c r="L15436">
        <v>5</v>
      </c>
      <c r="M15436">
        <v>3</v>
      </c>
      <c r="N15436">
        <v>4</v>
      </c>
      <c r="O15436">
        <v>4</v>
      </c>
      <c r="P15436">
        <v>4</v>
      </c>
      <c r="Q15436">
        <v>5</v>
      </c>
      <c r="R15436">
        <v>3</v>
      </c>
      <c r="S15436">
        <v>4</v>
      </c>
      <c r="T15436">
        <v>4</v>
      </c>
      <c r="U15436">
        <v>36</v>
      </c>
      <c r="V15436">
        <v>72</v>
      </c>
      <c r="W15436" t="s">
        <v>12</v>
      </c>
      <c r="X15436" t="s">
        <v>11345</v>
      </c>
      <c r="Y15436" t="s">
        <v>10</v>
      </c>
    </row>
    <row r="15437" spans="1:25" x14ac:dyDescent="0.25">
      <c r="A15437" t="s">
        <v>19774</v>
      </c>
      <c r="B15437">
        <v>4</v>
      </c>
      <c r="C15437">
        <v>4</v>
      </c>
      <c r="D15437">
        <v>4</v>
      </c>
      <c r="E15437">
        <v>5</v>
      </c>
      <c r="F15437">
        <v>3</v>
      </c>
      <c r="G15437">
        <v>5</v>
      </c>
      <c r="H15437">
        <v>4</v>
      </c>
      <c r="I15437">
        <v>3</v>
      </c>
      <c r="J15437">
        <v>4</v>
      </c>
      <c r="K15437">
        <v>36</v>
      </c>
      <c r="L15437">
        <v>4</v>
      </c>
      <c r="M15437">
        <v>4</v>
      </c>
      <c r="N15437">
        <v>5</v>
      </c>
      <c r="O15437">
        <v>3</v>
      </c>
      <c r="P15437">
        <v>4</v>
      </c>
      <c r="Q15437">
        <v>4</v>
      </c>
      <c r="R15437">
        <v>5</v>
      </c>
      <c r="S15437">
        <v>3</v>
      </c>
      <c r="T15437">
        <v>4</v>
      </c>
      <c r="U15437">
        <v>36</v>
      </c>
      <c r="V15437">
        <v>72</v>
      </c>
      <c r="W15437" t="s">
        <v>143</v>
      </c>
      <c r="X15437" t="s">
        <v>19776</v>
      </c>
      <c r="Y15437" t="s">
        <v>10</v>
      </c>
    </row>
    <row r="15438" spans="1:25" x14ac:dyDescent="0.25">
      <c r="A15438" t="s">
        <v>19774</v>
      </c>
      <c r="B15438">
        <v>4</v>
      </c>
      <c r="C15438">
        <v>4</v>
      </c>
      <c r="D15438">
        <v>4</v>
      </c>
      <c r="E15438">
        <v>4</v>
      </c>
      <c r="F15438">
        <v>4</v>
      </c>
      <c r="G15438">
        <v>5</v>
      </c>
      <c r="H15438">
        <v>3</v>
      </c>
      <c r="I15438">
        <v>3</v>
      </c>
      <c r="J15438">
        <v>4</v>
      </c>
      <c r="K15438">
        <v>35</v>
      </c>
      <c r="L15438">
        <v>0</v>
      </c>
      <c r="M15438">
        <v>0</v>
      </c>
      <c r="N15438">
        <v>0</v>
      </c>
      <c r="O15438">
        <v>0</v>
      </c>
      <c r="P15438">
        <v>0</v>
      </c>
      <c r="Q15438">
        <v>0</v>
      </c>
      <c r="R15438">
        <v>0</v>
      </c>
      <c r="S15438">
        <v>0</v>
      </c>
      <c r="T15438">
        <v>0</v>
      </c>
      <c r="U15438">
        <v>0</v>
      </c>
      <c r="V15438">
        <v>35</v>
      </c>
      <c r="W15438" t="s">
        <v>379</v>
      </c>
      <c r="X15438" t="s">
        <v>19775</v>
      </c>
      <c r="Y15438" t="s">
        <v>10</v>
      </c>
    </row>
    <row r="15439" spans="1:25" x14ac:dyDescent="0.25">
      <c r="A15439" t="s">
        <v>19777</v>
      </c>
      <c r="B15439">
        <v>4</v>
      </c>
      <c r="C15439">
        <v>4</v>
      </c>
      <c r="D15439">
        <v>3</v>
      </c>
      <c r="E15439">
        <v>4</v>
      </c>
      <c r="F15439">
        <v>5</v>
      </c>
      <c r="G15439">
        <v>3</v>
      </c>
      <c r="H15439">
        <v>4</v>
      </c>
      <c r="I15439">
        <v>4</v>
      </c>
      <c r="J15439">
        <v>4</v>
      </c>
      <c r="K15439">
        <v>35</v>
      </c>
      <c r="L15439">
        <v>3</v>
      </c>
      <c r="M15439">
        <v>4</v>
      </c>
      <c r="N15439">
        <v>5</v>
      </c>
      <c r="O15439">
        <v>4</v>
      </c>
      <c r="P15439">
        <v>4</v>
      </c>
      <c r="Q15439">
        <v>3</v>
      </c>
      <c r="R15439">
        <v>5</v>
      </c>
      <c r="S15439">
        <v>4</v>
      </c>
      <c r="T15439">
        <v>4</v>
      </c>
      <c r="U15439">
        <v>36</v>
      </c>
      <c r="V15439">
        <v>71</v>
      </c>
      <c r="W15439" t="s">
        <v>1462</v>
      </c>
      <c r="X15439" t="s">
        <v>19778</v>
      </c>
      <c r="Y15439" t="s">
        <v>78</v>
      </c>
    </row>
    <row r="15440" spans="1:25" x14ac:dyDescent="0.25">
      <c r="A15440" t="s">
        <v>19779</v>
      </c>
      <c r="B15440">
        <v>4</v>
      </c>
      <c r="C15440">
        <v>5</v>
      </c>
      <c r="D15440">
        <v>3</v>
      </c>
      <c r="E15440">
        <v>5</v>
      </c>
      <c r="F15440">
        <v>4</v>
      </c>
      <c r="G15440">
        <v>4</v>
      </c>
      <c r="H15440">
        <v>4</v>
      </c>
      <c r="I15440">
        <v>3</v>
      </c>
      <c r="J15440">
        <v>4</v>
      </c>
      <c r="K15440">
        <v>36</v>
      </c>
      <c r="L15440">
        <v>5</v>
      </c>
      <c r="M15440">
        <v>5</v>
      </c>
      <c r="N15440">
        <v>3</v>
      </c>
      <c r="O15440">
        <v>4</v>
      </c>
      <c r="P15440">
        <v>3</v>
      </c>
      <c r="Q15440">
        <v>4</v>
      </c>
      <c r="R15440">
        <v>4</v>
      </c>
      <c r="S15440">
        <v>3</v>
      </c>
      <c r="T15440">
        <v>5</v>
      </c>
      <c r="U15440">
        <v>36</v>
      </c>
      <c r="V15440">
        <v>72</v>
      </c>
      <c r="W15440" t="s">
        <v>105</v>
      </c>
      <c r="X15440" t="s">
        <v>7402</v>
      </c>
      <c r="Y15440" t="s">
        <v>10</v>
      </c>
    </row>
    <row r="15441" spans="1:25" x14ac:dyDescent="0.25">
      <c r="A15441" t="s">
        <v>19780</v>
      </c>
      <c r="B15441">
        <v>3</v>
      </c>
      <c r="C15441">
        <v>5</v>
      </c>
      <c r="D15441">
        <v>3</v>
      </c>
      <c r="E15441">
        <v>4</v>
      </c>
      <c r="F15441">
        <v>3</v>
      </c>
      <c r="G15441">
        <v>4</v>
      </c>
      <c r="H15441">
        <v>5</v>
      </c>
      <c r="I15441">
        <v>4</v>
      </c>
      <c r="J15441">
        <v>3</v>
      </c>
      <c r="K15441">
        <v>34</v>
      </c>
      <c r="L15441">
        <v>0</v>
      </c>
      <c r="M15441">
        <v>0</v>
      </c>
      <c r="N15441">
        <v>0</v>
      </c>
      <c r="O15441">
        <v>0</v>
      </c>
      <c r="P15441">
        <v>0</v>
      </c>
      <c r="Q15441">
        <v>0</v>
      </c>
      <c r="R15441">
        <v>0</v>
      </c>
      <c r="S15441">
        <v>0</v>
      </c>
      <c r="T15441">
        <v>0</v>
      </c>
      <c r="U15441">
        <v>0</v>
      </c>
      <c r="V15441">
        <v>34</v>
      </c>
      <c r="X15441" t="s">
        <v>19781</v>
      </c>
      <c r="Y15441" t="s">
        <v>473</v>
      </c>
    </row>
    <row r="15442" spans="1:25" x14ac:dyDescent="0.25">
      <c r="A15442" t="s">
        <v>19782</v>
      </c>
      <c r="B15442">
        <v>5</v>
      </c>
      <c r="C15442">
        <v>4</v>
      </c>
      <c r="D15442">
        <v>4</v>
      </c>
      <c r="E15442">
        <v>3</v>
      </c>
      <c r="F15442">
        <v>5</v>
      </c>
      <c r="G15442">
        <v>3</v>
      </c>
      <c r="H15442">
        <v>4</v>
      </c>
      <c r="I15442">
        <v>4</v>
      </c>
      <c r="J15442">
        <v>4</v>
      </c>
      <c r="K15442">
        <v>36</v>
      </c>
      <c r="L15442">
        <v>3</v>
      </c>
      <c r="M15442">
        <v>4</v>
      </c>
      <c r="N15442">
        <v>4</v>
      </c>
      <c r="O15442">
        <v>4</v>
      </c>
      <c r="P15442">
        <v>4</v>
      </c>
      <c r="Q15442">
        <v>4</v>
      </c>
      <c r="R15442">
        <v>5</v>
      </c>
      <c r="S15442">
        <v>3</v>
      </c>
      <c r="T15442">
        <v>5</v>
      </c>
      <c r="U15442">
        <v>36</v>
      </c>
      <c r="V15442">
        <v>72</v>
      </c>
      <c r="W15442" t="s">
        <v>367</v>
      </c>
      <c r="X15442" t="s">
        <v>4265</v>
      </c>
      <c r="Y15442" t="s">
        <v>10</v>
      </c>
    </row>
    <row r="15443" spans="1:25" x14ac:dyDescent="0.25">
      <c r="A15443" t="s">
        <v>19783</v>
      </c>
      <c r="B15443">
        <v>4</v>
      </c>
      <c r="C15443">
        <v>5</v>
      </c>
      <c r="D15443">
        <v>4</v>
      </c>
      <c r="E15443">
        <v>4</v>
      </c>
      <c r="F15443">
        <v>3</v>
      </c>
      <c r="G15443">
        <v>4</v>
      </c>
      <c r="H15443">
        <v>3</v>
      </c>
      <c r="I15443">
        <v>5</v>
      </c>
      <c r="J15443">
        <v>4</v>
      </c>
      <c r="K15443">
        <v>36</v>
      </c>
      <c r="L15443">
        <v>4</v>
      </c>
      <c r="M15443">
        <v>4</v>
      </c>
      <c r="N15443">
        <v>3</v>
      </c>
      <c r="O15443">
        <v>5</v>
      </c>
      <c r="P15443">
        <v>4</v>
      </c>
      <c r="Q15443">
        <v>4</v>
      </c>
      <c r="R15443">
        <v>3</v>
      </c>
      <c r="S15443">
        <v>5</v>
      </c>
      <c r="T15443">
        <v>4</v>
      </c>
      <c r="U15443">
        <v>36</v>
      </c>
      <c r="V15443">
        <v>72</v>
      </c>
      <c r="W15443" t="s">
        <v>176</v>
      </c>
      <c r="X15443" t="s">
        <v>3055</v>
      </c>
      <c r="Y15443" t="s">
        <v>10</v>
      </c>
    </row>
    <row r="15444" spans="1:25" x14ac:dyDescent="0.25">
      <c r="A15444" t="s">
        <v>19784</v>
      </c>
      <c r="B15444">
        <v>4</v>
      </c>
      <c r="C15444">
        <v>4</v>
      </c>
      <c r="D15444">
        <v>3</v>
      </c>
      <c r="E15444">
        <v>5</v>
      </c>
      <c r="F15444">
        <v>3</v>
      </c>
      <c r="G15444">
        <v>3</v>
      </c>
      <c r="H15444">
        <v>3</v>
      </c>
      <c r="I15444">
        <v>4</v>
      </c>
      <c r="J15444">
        <v>4</v>
      </c>
      <c r="K15444">
        <v>33</v>
      </c>
      <c r="L15444">
        <v>0</v>
      </c>
      <c r="M15444">
        <v>0</v>
      </c>
      <c r="N15444">
        <v>0</v>
      </c>
      <c r="O15444">
        <v>0</v>
      </c>
      <c r="P15444">
        <v>0</v>
      </c>
      <c r="Q15444">
        <v>0</v>
      </c>
      <c r="R15444">
        <v>0</v>
      </c>
      <c r="S15444">
        <v>0</v>
      </c>
      <c r="T15444">
        <v>0</v>
      </c>
      <c r="U15444">
        <v>0</v>
      </c>
      <c r="V15444">
        <v>33</v>
      </c>
      <c r="W15444" t="s">
        <v>152</v>
      </c>
      <c r="X15444" t="s">
        <v>19785</v>
      </c>
      <c r="Y15444" t="s">
        <v>10</v>
      </c>
    </row>
    <row r="15445" spans="1:25" x14ac:dyDescent="0.25">
      <c r="A15445" t="s">
        <v>19786</v>
      </c>
      <c r="B15445">
        <v>4</v>
      </c>
      <c r="C15445">
        <v>5</v>
      </c>
      <c r="D15445">
        <v>3</v>
      </c>
      <c r="E15445">
        <v>4</v>
      </c>
      <c r="F15445">
        <v>3</v>
      </c>
      <c r="G15445">
        <v>4</v>
      </c>
      <c r="H15445">
        <v>4</v>
      </c>
      <c r="I15445">
        <v>4</v>
      </c>
      <c r="J15445">
        <v>5</v>
      </c>
      <c r="K15445">
        <v>36</v>
      </c>
      <c r="L15445">
        <v>4</v>
      </c>
      <c r="M15445">
        <v>4</v>
      </c>
      <c r="N15445">
        <v>3</v>
      </c>
      <c r="O15445">
        <v>5</v>
      </c>
      <c r="P15445">
        <v>4</v>
      </c>
      <c r="Q15445">
        <v>3</v>
      </c>
      <c r="R15445">
        <v>5</v>
      </c>
      <c r="S15445">
        <v>4</v>
      </c>
      <c r="T15445">
        <v>4</v>
      </c>
      <c r="U15445">
        <v>36</v>
      </c>
      <c r="V15445">
        <v>72</v>
      </c>
      <c r="W15445" t="s">
        <v>146</v>
      </c>
      <c r="X15445" t="s">
        <v>10050</v>
      </c>
      <c r="Y15445" t="s">
        <v>10</v>
      </c>
    </row>
    <row r="15446" spans="1:25" x14ac:dyDescent="0.25">
      <c r="A15446" t="s">
        <v>19787</v>
      </c>
      <c r="B15446">
        <v>4</v>
      </c>
      <c r="C15446">
        <v>5</v>
      </c>
      <c r="D15446">
        <v>5</v>
      </c>
      <c r="E15446">
        <v>3</v>
      </c>
      <c r="F15446">
        <v>4</v>
      </c>
      <c r="G15446">
        <v>4</v>
      </c>
      <c r="H15446">
        <v>3</v>
      </c>
      <c r="I15446">
        <v>3</v>
      </c>
      <c r="J15446">
        <v>4</v>
      </c>
      <c r="K15446">
        <v>35</v>
      </c>
      <c r="L15446">
        <v>5</v>
      </c>
      <c r="M15446">
        <v>3</v>
      </c>
      <c r="N15446">
        <v>4</v>
      </c>
      <c r="O15446">
        <v>5</v>
      </c>
      <c r="P15446">
        <v>4</v>
      </c>
      <c r="Q15446">
        <v>4</v>
      </c>
      <c r="R15446">
        <v>3</v>
      </c>
      <c r="S15446">
        <v>4</v>
      </c>
      <c r="T15446">
        <v>4</v>
      </c>
      <c r="U15446">
        <v>36</v>
      </c>
      <c r="V15446">
        <v>71</v>
      </c>
      <c r="W15446" t="s">
        <v>1224</v>
      </c>
      <c r="X15446" t="s">
        <v>19788</v>
      </c>
      <c r="Y15446" t="s">
        <v>10</v>
      </c>
    </row>
    <row r="15447" spans="1:25" x14ac:dyDescent="0.25">
      <c r="A15447" t="s">
        <v>19789</v>
      </c>
      <c r="B15447">
        <v>4</v>
      </c>
      <c r="C15447">
        <v>5</v>
      </c>
      <c r="D15447">
        <v>3</v>
      </c>
      <c r="E15447">
        <v>4</v>
      </c>
      <c r="F15447">
        <v>4</v>
      </c>
      <c r="G15447">
        <v>4</v>
      </c>
      <c r="H15447">
        <v>3</v>
      </c>
      <c r="I15447">
        <v>4</v>
      </c>
      <c r="J15447">
        <v>5</v>
      </c>
      <c r="K15447">
        <v>36</v>
      </c>
      <c r="L15447">
        <v>4</v>
      </c>
      <c r="M15447">
        <v>5</v>
      </c>
      <c r="N15447">
        <v>4</v>
      </c>
      <c r="O15447">
        <v>3</v>
      </c>
      <c r="P15447">
        <v>4</v>
      </c>
      <c r="Q15447">
        <v>4</v>
      </c>
      <c r="R15447">
        <v>3</v>
      </c>
      <c r="S15447">
        <v>4</v>
      </c>
      <c r="T15447">
        <v>5</v>
      </c>
      <c r="U15447">
        <v>36</v>
      </c>
      <c r="V15447">
        <v>72</v>
      </c>
      <c r="X15447" t="s">
        <v>19790</v>
      </c>
      <c r="Y15447" t="s">
        <v>120</v>
      </c>
    </row>
    <row r="15448" spans="1:25" x14ac:dyDescent="0.25">
      <c r="A15448" t="s">
        <v>19791</v>
      </c>
      <c r="B15448">
        <v>4</v>
      </c>
      <c r="C15448">
        <v>5</v>
      </c>
      <c r="D15448">
        <v>3</v>
      </c>
      <c r="E15448">
        <v>4</v>
      </c>
      <c r="F15448">
        <v>4</v>
      </c>
      <c r="G15448">
        <v>3</v>
      </c>
      <c r="H15448">
        <v>4</v>
      </c>
      <c r="I15448">
        <v>4</v>
      </c>
      <c r="J15448">
        <v>5</v>
      </c>
      <c r="K15448">
        <v>36</v>
      </c>
      <c r="L15448">
        <v>3</v>
      </c>
      <c r="M15448">
        <v>4</v>
      </c>
      <c r="N15448">
        <v>4</v>
      </c>
      <c r="O15448">
        <v>4</v>
      </c>
      <c r="P15448">
        <v>4</v>
      </c>
      <c r="Q15448">
        <v>3</v>
      </c>
      <c r="R15448">
        <v>5</v>
      </c>
      <c r="S15448">
        <v>4</v>
      </c>
      <c r="T15448">
        <v>5</v>
      </c>
      <c r="U15448">
        <v>36</v>
      </c>
      <c r="V15448">
        <v>72</v>
      </c>
      <c r="X15448" t="s">
        <v>19792</v>
      </c>
      <c r="Y15448" t="s">
        <v>120</v>
      </c>
    </row>
    <row r="15449" spans="1:25" x14ac:dyDescent="0.25">
      <c r="A15449" t="s">
        <v>19793</v>
      </c>
      <c r="B15449">
        <v>4</v>
      </c>
      <c r="C15449">
        <v>4</v>
      </c>
      <c r="D15449">
        <v>4</v>
      </c>
      <c r="E15449">
        <v>3</v>
      </c>
      <c r="F15449">
        <v>5</v>
      </c>
      <c r="G15449">
        <v>3</v>
      </c>
      <c r="H15449">
        <v>4</v>
      </c>
      <c r="I15449">
        <v>5</v>
      </c>
      <c r="J15449">
        <v>3</v>
      </c>
      <c r="K15449">
        <v>35</v>
      </c>
      <c r="L15449">
        <v>4</v>
      </c>
      <c r="M15449">
        <v>4</v>
      </c>
      <c r="N15449">
        <v>5</v>
      </c>
      <c r="O15449">
        <v>4</v>
      </c>
      <c r="P15449">
        <v>4</v>
      </c>
      <c r="Q15449">
        <v>3</v>
      </c>
      <c r="R15449">
        <v>5</v>
      </c>
      <c r="S15449">
        <v>4</v>
      </c>
      <c r="T15449">
        <v>5</v>
      </c>
      <c r="U15449">
        <v>38</v>
      </c>
      <c r="V15449">
        <v>73</v>
      </c>
      <c r="X15449" t="s">
        <v>19792</v>
      </c>
      <c r="Y15449" t="s">
        <v>120</v>
      </c>
    </row>
    <row r="15450" spans="1:25" x14ac:dyDescent="0.25">
      <c r="A15450" t="s">
        <v>19794</v>
      </c>
      <c r="B15450">
        <v>4</v>
      </c>
      <c r="C15450">
        <v>4</v>
      </c>
      <c r="D15450">
        <v>5</v>
      </c>
      <c r="E15450">
        <v>4</v>
      </c>
      <c r="F15450">
        <v>3</v>
      </c>
      <c r="G15450">
        <v>4</v>
      </c>
      <c r="H15450">
        <v>5</v>
      </c>
      <c r="I15450">
        <v>3</v>
      </c>
      <c r="J15450">
        <v>4</v>
      </c>
      <c r="K15450">
        <v>36</v>
      </c>
      <c r="L15450">
        <v>3</v>
      </c>
      <c r="M15450">
        <v>5</v>
      </c>
      <c r="N15450">
        <v>4</v>
      </c>
      <c r="O15450">
        <v>4</v>
      </c>
      <c r="P15450">
        <v>5</v>
      </c>
      <c r="Q15450">
        <v>3</v>
      </c>
      <c r="R15450">
        <v>4</v>
      </c>
      <c r="S15450">
        <v>4</v>
      </c>
      <c r="T15450">
        <v>4</v>
      </c>
      <c r="U15450">
        <v>36</v>
      </c>
      <c r="V15450">
        <v>72</v>
      </c>
      <c r="X15450" t="s">
        <v>19795</v>
      </c>
      <c r="Y15450" t="s">
        <v>2881</v>
      </c>
    </row>
    <row r="15451" spans="1:25" x14ac:dyDescent="0.25">
      <c r="A15451" t="s">
        <v>19796</v>
      </c>
      <c r="B15451">
        <v>4</v>
      </c>
      <c r="C15451">
        <v>4</v>
      </c>
      <c r="D15451">
        <v>4</v>
      </c>
      <c r="E15451">
        <v>4</v>
      </c>
      <c r="F15451">
        <v>4</v>
      </c>
      <c r="G15451">
        <v>4</v>
      </c>
      <c r="H15451">
        <v>5</v>
      </c>
      <c r="I15451">
        <v>3</v>
      </c>
      <c r="J15451">
        <v>4</v>
      </c>
      <c r="K15451">
        <v>36</v>
      </c>
      <c r="L15451">
        <v>4</v>
      </c>
      <c r="M15451">
        <v>3</v>
      </c>
      <c r="N15451">
        <v>5</v>
      </c>
      <c r="O15451">
        <v>4</v>
      </c>
      <c r="P15451">
        <v>3</v>
      </c>
      <c r="Q15451">
        <v>4</v>
      </c>
      <c r="R15451">
        <v>3</v>
      </c>
      <c r="S15451">
        <v>5</v>
      </c>
      <c r="T15451">
        <v>4</v>
      </c>
      <c r="U15451">
        <v>35</v>
      </c>
      <c r="V15451">
        <v>71</v>
      </c>
      <c r="W15451" t="s">
        <v>509</v>
      </c>
      <c r="X15451" t="s">
        <v>4315</v>
      </c>
      <c r="Y15451" t="s">
        <v>44</v>
      </c>
    </row>
    <row r="15452" spans="1:25" x14ac:dyDescent="0.25">
      <c r="A15452" t="s">
        <v>19797</v>
      </c>
      <c r="B15452">
        <v>4</v>
      </c>
      <c r="C15452">
        <v>4</v>
      </c>
      <c r="D15452">
        <v>4</v>
      </c>
      <c r="E15452">
        <v>4</v>
      </c>
      <c r="F15452">
        <v>4</v>
      </c>
      <c r="G15452">
        <v>4</v>
      </c>
      <c r="H15452">
        <v>5</v>
      </c>
      <c r="I15452">
        <v>3</v>
      </c>
      <c r="J15452">
        <v>4</v>
      </c>
      <c r="K15452">
        <v>36</v>
      </c>
      <c r="L15452">
        <v>4</v>
      </c>
      <c r="M15452">
        <v>3</v>
      </c>
      <c r="N15452">
        <v>5</v>
      </c>
      <c r="O15452">
        <v>4</v>
      </c>
      <c r="P15452">
        <v>3</v>
      </c>
      <c r="Q15452">
        <v>4</v>
      </c>
      <c r="R15452">
        <v>3</v>
      </c>
      <c r="S15452">
        <v>5</v>
      </c>
      <c r="T15452">
        <v>4</v>
      </c>
      <c r="U15452">
        <v>35</v>
      </c>
      <c r="V15452">
        <v>71</v>
      </c>
      <c r="W15452" t="s">
        <v>15405</v>
      </c>
      <c r="X15452" t="s">
        <v>5770</v>
      </c>
      <c r="Y15452" t="s">
        <v>44</v>
      </c>
    </row>
    <row r="15453" spans="1:25" x14ac:dyDescent="0.25">
      <c r="A15453" t="s">
        <v>19798</v>
      </c>
      <c r="B15453">
        <v>4</v>
      </c>
      <c r="C15453">
        <v>4</v>
      </c>
      <c r="D15453">
        <v>5</v>
      </c>
      <c r="E15453">
        <v>3</v>
      </c>
      <c r="F15453">
        <v>4</v>
      </c>
      <c r="G15453">
        <v>5</v>
      </c>
      <c r="H15453">
        <v>4</v>
      </c>
      <c r="I15453">
        <v>4</v>
      </c>
      <c r="J15453">
        <v>3</v>
      </c>
      <c r="K15453">
        <v>36</v>
      </c>
      <c r="L15453">
        <v>5</v>
      </c>
      <c r="M15453">
        <v>4</v>
      </c>
      <c r="N15453">
        <v>3</v>
      </c>
      <c r="O15453">
        <v>4</v>
      </c>
      <c r="P15453">
        <v>4</v>
      </c>
      <c r="Q15453">
        <v>4</v>
      </c>
      <c r="R15453">
        <v>4</v>
      </c>
      <c r="S15453">
        <v>3</v>
      </c>
      <c r="T15453">
        <v>4</v>
      </c>
      <c r="U15453">
        <v>35</v>
      </c>
      <c r="V15453">
        <v>71</v>
      </c>
      <c r="W15453" t="s">
        <v>8</v>
      </c>
      <c r="X15453" t="s">
        <v>5735</v>
      </c>
      <c r="Y15453" t="s">
        <v>10</v>
      </c>
    </row>
    <row r="15454" spans="1:25" x14ac:dyDescent="0.25">
      <c r="A15454" t="s">
        <v>19800</v>
      </c>
      <c r="B15454">
        <v>4</v>
      </c>
      <c r="C15454">
        <v>5</v>
      </c>
      <c r="D15454">
        <v>3</v>
      </c>
      <c r="E15454">
        <v>4</v>
      </c>
      <c r="F15454">
        <v>4</v>
      </c>
      <c r="G15454">
        <v>4</v>
      </c>
      <c r="H15454">
        <v>3</v>
      </c>
      <c r="I15454">
        <v>5</v>
      </c>
      <c r="J15454">
        <v>4</v>
      </c>
      <c r="K15454">
        <v>36</v>
      </c>
      <c r="L15454">
        <v>0</v>
      </c>
      <c r="M15454">
        <v>0</v>
      </c>
      <c r="N15454">
        <v>0</v>
      </c>
      <c r="O15454">
        <v>0</v>
      </c>
      <c r="P15454">
        <v>0</v>
      </c>
      <c r="Q15454">
        <v>0</v>
      </c>
      <c r="R15454">
        <v>0</v>
      </c>
      <c r="S15454">
        <v>0</v>
      </c>
      <c r="T15454">
        <v>0</v>
      </c>
      <c r="U15454">
        <v>0</v>
      </c>
      <c r="V15454">
        <v>36</v>
      </c>
      <c r="W15454" t="s">
        <v>669</v>
      </c>
      <c r="X15454" t="s">
        <v>1362</v>
      </c>
      <c r="Y15454" t="s">
        <v>10</v>
      </c>
    </row>
    <row r="15455" spans="1:25" x14ac:dyDescent="0.25">
      <c r="A15455" t="s">
        <v>19801</v>
      </c>
      <c r="B15455">
        <v>4</v>
      </c>
      <c r="C15455">
        <v>4</v>
      </c>
      <c r="D15455">
        <v>4</v>
      </c>
      <c r="E15455">
        <v>3</v>
      </c>
      <c r="F15455">
        <v>5</v>
      </c>
      <c r="G15455">
        <v>4</v>
      </c>
      <c r="H15455">
        <v>3</v>
      </c>
      <c r="I15455">
        <v>4</v>
      </c>
      <c r="J15455">
        <v>5</v>
      </c>
      <c r="K15455">
        <v>36</v>
      </c>
      <c r="L15455">
        <v>0</v>
      </c>
      <c r="M15455">
        <v>0</v>
      </c>
      <c r="N15455">
        <v>0</v>
      </c>
      <c r="O15455">
        <v>0</v>
      </c>
      <c r="P15455">
        <v>0</v>
      </c>
      <c r="Q15455">
        <v>0</v>
      </c>
      <c r="R15455">
        <v>0</v>
      </c>
      <c r="S15455">
        <v>0</v>
      </c>
      <c r="T15455">
        <v>0</v>
      </c>
      <c r="U15455">
        <v>0</v>
      </c>
      <c r="V15455">
        <v>36</v>
      </c>
      <c r="W15455" t="s">
        <v>669</v>
      </c>
      <c r="X15455" t="s">
        <v>1362</v>
      </c>
      <c r="Y15455" t="s">
        <v>10</v>
      </c>
    </row>
    <row r="15456" spans="1:25" x14ac:dyDescent="0.25">
      <c r="A15456" t="s">
        <v>19802</v>
      </c>
      <c r="B15456">
        <v>4</v>
      </c>
      <c r="C15456">
        <v>4</v>
      </c>
      <c r="D15456">
        <v>4</v>
      </c>
      <c r="E15456">
        <v>3</v>
      </c>
      <c r="F15456">
        <v>5</v>
      </c>
      <c r="G15456">
        <v>4</v>
      </c>
      <c r="H15456">
        <v>3</v>
      </c>
      <c r="I15456">
        <v>4</v>
      </c>
      <c r="J15456">
        <v>5</v>
      </c>
      <c r="K15456">
        <v>36</v>
      </c>
      <c r="L15456">
        <v>4</v>
      </c>
      <c r="M15456">
        <v>5</v>
      </c>
      <c r="N15456">
        <v>3</v>
      </c>
      <c r="O15456">
        <v>4</v>
      </c>
      <c r="P15456">
        <v>4</v>
      </c>
      <c r="Q15456">
        <v>4</v>
      </c>
      <c r="R15456">
        <v>3</v>
      </c>
      <c r="S15456">
        <v>5</v>
      </c>
      <c r="T15456">
        <v>4</v>
      </c>
      <c r="U15456">
        <v>36</v>
      </c>
      <c r="V15456">
        <v>72</v>
      </c>
      <c r="W15456" t="s">
        <v>669</v>
      </c>
      <c r="X15456" t="s">
        <v>1362</v>
      </c>
      <c r="Y15456" t="s">
        <v>10</v>
      </c>
    </row>
    <row r="15457" spans="1:25" x14ac:dyDescent="0.25">
      <c r="A15457" t="s">
        <v>19803</v>
      </c>
      <c r="B15457">
        <v>4</v>
      </c>
      <c r="C15457">
        <v>5</v>
      </c>
      <c r="D15457">
        <v>3</v>
      </c>
      <c r="E15457">
        <v>4</v>
      </c>
      <c r="F15457">
        <v>4</v>
      </c>
      <c r="G15457">
        <v>4</v>
      </c>
      <c r="H15457">
        <v>3</v>
      </c>
      <c r="I15457">
        <v>5</v>
      </c>
      <c r="J15457">
        <v>4</v>
      </c>
      <c r="K15457">
        <v>36</v>
      </c>
      <c r="L15457">
        <v>4</v>
      </c>
      <c r="M15457">
        <v>4</v>
      </c>
      <c r="N15457">
        <v>5</v>
      </c>
      <c r="O15457">
        <v>3</v>
      </c>
      <c r="P15457">
        <v>4</v>
      </c>
      <c r="Q15457">
        <v>3</v>
      </c>
      <c r="R15457">
        <v>4</v>
      </c>
      <c r="S15457">
        <v>4</v>
      </c>
      <c r="T15457">
        <v>5</v>
      </c>
      <c r="U15457">
        <v>36</v>
      </c>
      <c r="V15457">
        <v>72</v>
      </c>
      <c r="W15457" t="s">
        <v>669</v>
      </c>
      <c r="X15457" t="s">
        <v>1362</v>
      </c>
      <c r="Y15457" t="s">
        <v>10</v>
      </c>
    </row>
    <row r="15458" spans="1:25" x14ac:dyDescent="0.25">
      <c r="A15458" t="s">
        <v>19804</v>
      </c>
      <c r="B15458">
        <v>4</v>
      </c>
      <c r="C15458">
        <v>4</v>
      </c>
      <c r="D15458">
        <v>5</v>
      </c>
      <c r="E15458">
        <v>3</v>
      </c>
      <c r="F15458">
        <v>4</v>
      </c>
      <c r="G15458">
        <v>3</v>
      </c>
      <c r="H15458">
        <v>4</v>
      </c>
      <c r="I15458">
        <v>4</v>
      </c>
      <c r="J15458">
        <v>5</v>
      </c>
      <c r="K15458">
        <v>36</v>
      </c>
      <c r="L15458">
        <v>0</v>
      </c>
      <c r="M15458">
        <v>0</v>
      </c>
      <c r="N15458">
        <v>0</v>
      </c>
      <c r="O15458">
        <v>0</v>
      </c>
      <c r="P15458">
        <v>0</v>
      </c>
      <c r="Q15458">
        <v>0</v>
      </c>
      <c r="R15458">
        <v>0</v>
      </c>
      <c r="S15458">
        <v>0</v>
      </c>
      <c r="T15458">
        <v>0</v>
      </c>
      <c r="U15458">
        <v>0</v>
      </c>
      <c r="V15458">
        <v>36</v>
      </c>
      <c r="W15458" t="s">
        <v>669</v>
      </c>
      <c r="X15458" t="s">
        <v>1362</v>
      </c>
      <c r="Y15458" t="s">
        <v>10</v>
      </c>
    </row>
    <row r="15459" spans="1:25" x14ac:dyDescent="0.25">
      <c r="A15459" t="s">
        <v>19805</v>
      </c>
      <c r="B15459">
        <v>4</v>
      </c>
      <c r="C15459">
        <v>4</v>
      </c>
      <c r="D15459">
        <v>5</v>
      </c>
      <c r="E15459">
        <v>3</v>
      </c>
      <c r="F15459">
        <v>4</v>
      </c>
      <c r="G15459">
        <v>3</v>
      </c>
      <c r="H15459">
        <v>4</v>
      </c>
      <c r="I15459">
        <v>4</v>
      </c>
      <c r="J15459">
        <v>5</v>
      </c>
      <c r="K15459">
        <v>36</v>
      </c>
      <c r="L15459">
        <v>4</v>
      </c>
      <c r="M15459">
        <v>4</v>
      </c>
      <c r="N15459">
        <v>4</v>
      </c>
      <c r="O15459">
        <v>3</v>
      </c>
      <c r="P15459">
        <v>5</v>
      </c>
      <c r="Q15459">
        <v>4</v>
      </c>
      <c r="R15459">
        <v>3</v>
      </c>
      <c r="S15459">
        <v>4</v>
      </c>
      <c r="T15459">
        <v>5</v>
      </c>
      <c r="U15459">
        <v>36</v>
      </c>
      <c r="V15459">
        <v>72</v>
      </c>
      <c r="W15459" t="s">
        <v>669</v>
      </c>
      <c r="X15459" t="s">
        <v>19806</v>
      </c>
      <c r="Y15459" t="s">
        <v>10</v>
      </c>
    </row>
    <row r="15460" spans="1:25" x14ac:dyDescent="0.25">
      <c r="A15460" t="s">
        <v>19799</v>
      </c>
      <c r="B15460">
        <v>4</v>
      </c>
      <c r="C15460">
        <v>4</v>
      </c>
      <c r="D15460">
        <v>5</v>
      </c>
      <c r="E15460">
        <v>3</v>
      </c>
      <c r="F15460">
        <v>4</v>
      </c>
      <c r="G15460">
        <v>3</v>
      </c>
      <c r="H15460">
        <v>4</v>
      </c>
      <c r="I15460">
        <v>4</v>
      </c>
      <c r="J15460">
        <v>5</v>
      </c>
      <c r="K15460">
        <v>36</v>
      </c>
      <c r="L15460">
        <v>4</v>
      </c>
      <c r="M15460">
        <v>4</v>
      </c>
      <c r="N15460">
        <v>4</v>
      </c>
      <c r="O15460">
        <v>3</v>
      </c>
      <c r="P15460">
        <v>5</v>
      </c>
      <c r="Q15460">
        <v>4</v>
      </c>
      <c r="R15460">
        <v>3</v>
      </c>
      <c r="S15460">
        <v>4</v>
      </c>
      <c r="T15460">
        <v>5</v>
      </c>
      <c r="U15460">
        <v>36</v>
      </c>
      <c r="V15460">
        <v>72</v>
      </c>
      <c r="W15460" t="s">
        <v>669</v>
      </c>
      <c r="X15460" t="s">
        <v>1362</v>
      </c>
      <c r="Y15460" t="s">
        <v>10</v>
      </c>
    </row>
    <row r="15461" spans="1:25" x14ac:dyDescent="0.25">
      <c r="A15461" t="s">
        <v>19807</v>
      </c>
      <c r="B15461">
        <v>4</v>
      </c>
      <c r="C15461">
        <v>5</v>
      </c>
      <c r="D15461">
        <v>4</v>
      </c>
      <c r="E15461">
        <v>4</v>
      </c>
      <c r="F15461">
        <v>3</v>
      </c>
      <c r="G15461">
        <v>5</v>
      </c>
      <c r="H15461">
        <v>5</v>
      </c>
      <c r="I15461">
        <v>3</v>
      </c>
      <c r="J15461">
        <v>4</v>
      </c>
      <c r="K15461">
        <v>37</v>
      </c>
      <c r="L15461">
        <v>3</v>
      </c>
      <c r="M15461">
        <v>4</v>
      </c>
      <c r="N15461">
        <v>4</v>
      </c>
      <c r="O15461">
        <v>4</v>
      </c>
      <c r="P15461">
        <v>4</v>
      </c>
      <c r="Q15461">
        <v>3</v>
      </c>
      <c r="R15461">
        <v>5</v>
      </c>
      <c r="S15461">
        <v>4</v>
      </c>
      <c r="T15461">
        <v>4</v>
      </c>
      <c r="U15461">
        <v>35</v>
      </c>
      <c r="V15461">
        <v>72</v>
      </c>
      <c r="X15461" t="s">
        <v>19807</v>
      </c>
      <c r="Y15461" t="s">
        <v>50</v>
      </c>
    </row>
    <row r="15462" spans="1:25" x14ac:dyDescent="0.25">
      <c r="A15462" t="s">
        <v>19808</v>
      </c>
      <c r="B15462">
        <v>3</v>
      </c>
      <c r="C15462">
        <v>3</v>
      </c>
      <c r="D15462">
        <v>3</v>
      </c>
      <c r="E15462">
        <v>3</v>
      </c>
      <c r="F15462">
        <v>3</v>
      </c>
      <c r="G15462">
        <v>3</v>
      </c>
      <c r="H15462">
        <v>3</v>
      </c>
      <c r="I15462">
        <v>3</v>
      </c>
      <c r="J15462">
        <v>3</v>
      </c>
      <c r="K15462">
        <v>27</v>
      </c>
      <c r="L15462">
        <v>0</v>
      </c>
      <c r="M15462">
        <v>0</v>
      </c>
      <c r="N15462">
        <v>0</v>
      </c>
      <c r="O15462">
        <v>0</v>
      </c>
      <c r="P15462">
        <v>0</v>
      </c>
      <c r="Q15462">
        <v>0</v>
      </c>
      <c r="R15462">
        <v>0</v>
      </c>
      <c r="S15462">
        <v>0</v>
      </c>
      <c r="T15462">
        <v>0</v>
      </c>
      <c r="U15462">
        <v>0</v>
      </c>
      <c r="V15462">
        <v>27</v>
      </c>
      <c r="W15462" t="s">
        <v>39</v>
      </c>
      <c r="X15462" t="s">
        <v>19809</v>
      </c>
      <c r="Y15462" t="s">
        <v>10</v>
      </c>
    </row>
    <row r="15463" spans="1:25" x14ac:dyDescent="0.25">
      <c r="A15463" t="s">
        <v>19810</v>
      </c>
      <c r="B15463">
        <v>4</v>
      </c>
      <c r="C15463">
        <v>5</v>
      </c>
      <c r="D15463">
        <v>3</v>
      </c>
      <c r="E15463">
        <v>4</v>
      </c>
      <c r="F15463">
        <v>4</v>
      </c>
      <c r="G15463">
        <v>4</v>
      </c>
      <c r="H15463">
        <v>3</v>
      </c>
      <c r="I15463">
        <v>5</v>
      </c>
      <c r="J15463">
        <v>4</v>
      </c>
      <c r="K15463">
        <v>36</v>
      </c>
      <c r="L15463">
        <v>4</v>
      </c>
      <c r="M15463">
        <v>5</v>
      </c>
      <c r="N15463">
        <v>4</v>
      </c>
      <c r="O15463">
        <v>3</v>
      </c>
      <c r="P15463">
        <v>4</v>
      </c>
      <c r="Q15463">
        <v>5</v>
      </c>
      <c r="R15463">
        <v>4</v>
      </c>
      <c r="S15463">
        <v>3</v>
      </c>
      <c r="T15463">
        <v>4</v>
      </c>
      <c r="U15463">
        <v>36</v>
      </c>
      <c r="V15463">
        <v>72</v>
      </c>
      <c r="W15463" t="s">
        <v>12</v>
      </c>
      <c r="X15463" t="s">
        <v>17628</v>
      </c>
      <c r="Y15463" t="s">
        <v>10</v>
      </c>
    </row>
    <row r="15464" spans="1:25" x14ac:dyDescent="0.25">
      <c r="A15464" t="s">
        <v>19811</v>
      </c>
      <c r="B15464">
        <v>4</v>
      </c>
      <c r="C15464">
        <v>5</v>
      </c>
      <c r="D15464">
        <v>4</v>
      </c>
      <c r="E15464">
        <v>3</v>
      </c>
      <c r="F15464">
        <v>4</v>
      </c>
      <c r="G15464">
        <v>5</v>
      </c>
      <c r="H15464">
        <v>4</v>
      </c>
      <c r="I15464">
        <v>3</v>
      </c>
      <c r="J15464">
        <v>4</v>
      </c>
      <c r="K15464">
        <v>36</v>
      </c>
      <c r="L15464">
        <v>4</v>
      </c>
      <c r="M15464">
        <v>4</v>
      </c>
      <c r="N15464">
        <v>3</v>
      </c>
      <c r="O15464">
        <v>5</v>
      </c>
      <c r="P15464">
        <v>4</v>
      </c>
      <c r="Q15464">
        <v>5</v>
      </c>
      <c r="R15464">
        <v>3</v>
      </c>
      <c r="S15464">
        <v>4</v>
      </c>
      <c r="T15464">
        <v>4</v>
      </c>
      <c r="U15464">
        <v>36</v>
      </c>
      <c r="V15464">
        <v>72</v>
      </c>
      <c r="W15464" t="s">
        <v>18</v>
      </c>
      <c r="X15464" t="s">
        <v>19812</v>
      </c>
      <c r="Y15464" t="s">
        <v>10</v>
      </c>
    </row>
    <row r="15465" spans="1:25" x14ac:dyDescent="0.25">
      <c r="A15465" t="s">
        <v>19813</v>
      </c>
      <c r="B15465">
        <v>4</v>
      </c>
      <c r="C15465">
        <v>4</v>
      </c>
      <c r="D15465">
        <v>3</v>
      </c>
      <c r="E15465">
        <v>5</v>
      </c>
      <c r="F15465">
        <v>4</v>
      </c>
      <c r="G15465">
        <v>4</v>
      </c>
      <c r="H15465">
        <v>4</v>
      </c>
      <c r="I15465">
        <v>5</v>
      </c>
      <c r="J15465">
        <v>3</v>
      </c>
      <c r="K15465">
        <v>36</v>
      </c>
      <c r="L15465">
        <v>4</v>
      </c>
      <c r="M15465">
        <v>4</v>
      </c>
      <c r="N15465">
        <v>3</v>
      </c>
      <c r="O15465">
        <v>5</v>
      </c>
      <c r="P15465">
        <v>3</v>
      </c>
      <c r="Q15465">
        <v>4</v>
      </c>
      <c r="R15465">
        <v>5</v>
      </c>
      <c r="S15465">
        <v>4</v>
      </c>
      <c r="T15465">
        <v>5</v>
      </c>
      <c r="U15465">
        <v>37</v>
      </c>
      <c r="V15465">
        <v>73</v>
      </c>
      <c r="W15465" t="s">
        <v>61</v>
      </c>
      <c r="X15465" t="s">
        <v>1175</v>
      </c>
      <c r="Y15465" t="s">
        <v>10</v>
      </c>
    </row>
    <row r="15466" spans="1:25" x14ac:dyDescent="0.25">
      <c r="A15466" t="s">
        <v>19814</v>
      </c>
      <c r="B15466">
        <v>4</v>
      </c>
      <c r="C15466">
        <v>4</v>
      </c>
      <c r="D15466">
        <v>3</v>
      </c>
      <c r="E15466">
        <v>3</v>
      </c>
      <c r="F15466">
        <v>4</v>
      </c>
      <c r="G15466">
        <v>3</v>
      </c>
      <c r="H15466">
        <v>3</v>
      </c>
      <c r="I15466">
        <v>3</v>
      </c>
      <c r="J15466">
        <v>4</v>
      </c>
      <c r="K15466">
        <v>31</v>
      </c>
      <c r="L15466">
        <v>4</v>
      </c>
      <c r="M15466">
        <v>4</v>
      </c>
      <c r="N15466">
        <v>3</v>
      </c>
      <c r="O15466">
        <v>4</v>
      </c>
      <c r="P15466">
        <v>5</v>
      </c>
      <c r="Q15466">
        <v>3</v>
      </c>
      <c r="R15466">
        <v>3</v>
      </c>
      <c r="S15466">
        <v>4</v>
      </c>
      <c r="T15466">
        <v>4</v>
      </c>
      <c r="U15466">
        <v>34</v>
      </c>
      <c r="V15466">
        <v>65</v>
      </c>
      <c r="W15466" t="s">
        <v>18</v>
      </c>
      <c r="X15466" t="s">
        <v>19815</v>
      </c>
      <c r="Y15466" t="s">
        <v>10</v>
      </c>
    </row>
    <row r="15467" spans="1:25" x14ac:dyDescent="0.25">
      <c r="A15467" t="s">
        <v>19816</v>
      </c>
      <c r="B15467">
        <v>4</v>
      </c>
      <c r="C15467">
        <v>4</v>
      </c>
      <c r="D15467">
        <v>3</v>
      </c>
      <c r="E15467">
        <v>4</v>
      </c>
      <c r="F15467">
        <v>5</v>
      </c>
      <c r="G15467">
        <v>4</v>
      </c>
      <c r="H15467">
        <v>4</v>
      </c>
      <c r="I15467">
        <v>5</v>
      </c>
      <c r="J15467">
        <v>3</v>
      </c>
      <c r="K15467">
        <v>36</v>
      </c>
      <c r="L15467">
        <v>5</v>
      </c>
      <c r="M15467">
        <v>3</v>
      </c>
      <c r="N15467">
        <v>4</v>
      </c>
      <c r="O15467">
        <v>4</v>
      </c>
      <c r="P15467">
        <v>3</v>
      </c>
      <c r="Q15467">
        <v>5</v>
      </c>
      <c r="R15467">
        <v>4</v>
      </c>
      <c r="S15467">
        <v>4</v>
      </c>
      <c r="T15467">
        <v>4</v>
      </c>
      <c r="U15467">
        <v>36</v>
      </c>
      <c r="V15467">
        <v>72</v>
      </c>
      <c r="W15467" t="s">
        <v>18</v>
      </c>
      <c r="X15467" t="s">
        <v>19817</v>
      </c>
      <c r="Y15467" t="s">
        <v>10</v>
      </c>
    </row>
    <row r="15468" spans="1:25" x14ac:dyDescent="0.25">
      <c r="A15468" t="s">
        <v>19818</v>
      </c>
      <c r="B15468">
        <v>4</v>
      </c>
      <c r="C15468">
        <v>4</v>
      </c>
      <c r="D15468">
        <v>4</v>
      </c>
      <c r="E15468">
        <v>4</v>
      </c>
      <c r="F15468">
        <v>3</v>
      </c>
      <c r="G15468">
        <v>4</v>
      </c>
      <c r="H15468">
        <v>5</v>
      </c>
      <c r="I15468">
        <v>3</v>
      </c>
      <c r="J15468">
        <v>4</v>
      </c>
      <c r="K15468">
        <v>35</v>
      </c>
      <c r="L15468">
        <v>4</v>
      </c>
      <c r="M15468">
        <v>4</v>
      </c>
      <c r="N15468">
        <v>3</v>
      </c>
      <c r="O15468">
        <v>4</v>
      </c>
      <c r="P15468">
        <v>5</v>
      </c>
      <c r="Q15468">
        <v>3</v>
      </c>
      <c r="R15468">
        <v>4</v>
      </c>
      <c r="S15468">
        <v>5</v>
      </c>
      <c r="T15468">
        <v>4</v>
      </c>
      <c r="U15468">
        <v>36</v>
      </c>
      <c r="V15468">
        <v>71</v>
      </c>
      <c r="W15468" t="s">
        <v>933</v>
      </c>
      <c r="X15468" t="s">
        <v>5767</v>
      </c>
      <c r="Y15468" t="s">
        <v>10</v>
      </c>
    </row>
    <row r="15469" spans="1:25" x14ac:dyDescent="0.25">
      <c r="A15469" t="s">
        <v>19819</v>
      </c>
      <c r="B15469">
        <v>5</v>
      </c>
      <c r="C15469">
        <v>3</v>
      </c>
      <c r="D15469">
        <v>4</v>
      </c>
      <c r="E15469">
        <v>4</v>
      </c>
      <c r="F15469">
        <v>4</v>
      </c>
      <c r="G15469">
        <v>3</v>
      </c>
      <c r="H15469">
        <v>4</v>
      </c>
      <c r="I15469">
        <v>3</v>
      </c>
      <c r="J15469">
        <v>5</v>
      </c>
      <c r="K15469">
        <v>35</v>
      </c>
      <c r="L15469">
        <v>3</v>
      </c>
      <c r="M15469">
        <v>5</v>
      </c>
      <c r="N15469">
        <v>3</v>
      </c>
      <c r="O15469">
        <v>3</v>
      </c>
      <c r="P15469">
        <v>5</v>
      </c>
      <c r="Q15469">
        <v>3</v>
      </c>
      <c r="R15469">
        <v>4</v>
      </c>
      <c r="S15469">
        <v>4</v>
      </c>
      <c r="T15469">
        <v>5</v>
      </c>
      <c r="U15469">
        <v>35</v>
      </c>
      <c r="V15469">
        <v>70</v>
      </c>
      <c r="W15469" t="s">
        <v>13587</v>
      </c>
      <c r="X15469" t="s">
        <v>19820</v>
      </c>
      <c r="Y15469" t="s">
        <v>2881</v>
      </c>
    </row>
    <row r="15470" spans="1:25" x14ac:dyDescent="0.25">
      <c r="A15470" t="s">
        <v>19821</v>
      </c>
      <c r="B15470">
        <v>5</v>
      </c>
      <c r="C15470">
        <v>3</v>
      </c>
      <c r="D15470">
        <v>4</v>
      </c>
      <c r="E15470">
        <v>3</v>
      </c>
      <c r="F15470">
        <v>4</v>
      </c>
      <c r="G15470">
        <v>4</v>
      </c>
      <c r="H15470">
        <v>4</v>
      </c>
      <c r="I15470">
        <v>4</v>
      </c>
      <c r="J15470">
        <v>4</v>
      </c>
      <c r="K15470">
        <v>35</v>
      </c>
      <c r="L15470">
        <v>5</v>
      </c>
      <c r="M15470">
        <v>4</v>
      </c>
      <c r="N15470">
        <v>4</v>
      </c>
      <c r="O15470">
        <v>4</v>
      </c>
      <c r="P15470">
        <v>3</v>
      </c>
      <c r="Q15470">
        <v>4</v>
      </c>
      <c r="R15470">
        <v>3</v>
      </c>
      <c r="S15470">
        <v>4</v>
      </c>
      <c r="T15470">
        <v>5</v>
      </c>
      <c r="U15470">
        <v>36</v>
      </c>
      <c r="V15470">
        <v>71</v>
      </c>
      <c r="W15470" t="s">
        <v>669</v>
      </c>
      <c r="X15470" t="s">
        <v>19822</v>
      </c>
      <c r="Y15470" t="s">
        <v>10</v>
      </c>
    </row>
    <row r="15471" spans="1:25" x14ac:dyDescent="0.25">
      <c r="A15471" t="s">
        <v>19823</v>
      </c>
      <c r="B15471">
        <v>4</v>
      </c>
      <c r="C15471">
        <v>5</v>
      </c>
      <c r="D15471">
        <v>4</v>
      </c>
      <c r="E15471">
        <v>3</v>
      </c>
      <c r="F15471">
        <v>4</v>
      </c>
      <c r="G15471">
        <v>5</v>
      </c>
      <c r="H15471">
        <v>3</v>
      </c>
      <c r="I15471">
        <v>4</v>
      </c>
      <c r="J15471">
        <v>4</v>
      </c>
      <c r="K15471">
        <v>36</v>
      </c>
      <c r="L15471">
        <v>4</v>
      </c>
      <c r="M15471">
        <v>4</v>
      </c>
      <c r="N15471">
        <v>3</v>
      </c>
      <c r="O15471">
        <v>4</v>
      </c>
      <c r="P15471">
        <v>5</v>
      </c>
      <c r="Q15471">
        <v>3</v>
      </c>
      <c r="R15471">
        <v>4</v>
      </c>
      <c r="S15471">
        <v>4</v>
      </c>
      <c r="T15471">
        <v>5</v>
      </c>
      <c r="U15471">
        <v>36</v>
      </c>
      <c r="V15471">
        <v>72</v>
      </c>
      <c r="W15471" t="s">
        <v>18381</v>
      </c>
      <c r="X15471" t="s">
        <v>19824</v>
      </c>
      <c r="Y15471" t="s">
        <v>78</v>
      </c>
    </row>
    <row r="15472" spans="1:25" x14ac:dyDescent="0.25">
      <c r="A15472" t="s">
        <v>19823</v>
      </c>
      <c r="B15472">
        <v>4</v>
      </c>
      <c r="C15472">
        <v>3</v>
      </c>
      <c r="D15472">
        <v>4</v>
      </c>
      <c r="E15472">
        <v>4</v>
      </c>
      <c r="F15472">
        <v>3</v>
      </c>
      <c r="G15472">
        <v>4</v>
      </c>
      <c r="H15472">
        <v>4</v>
      </c>
      <c r="I15472">
        <v>4</v>
      </c>
      <c r="J15472">
        <v>5</v>
      </c>
      <c r="K15472">
        <v>35</v>
      </c>
      <c r="L15472">
        <v>4</v>
      </c>
      <c r="M15472">
        <v>4</v>
      </c>
      <c r="N15472">
        <v>4</v>
      </c>
      <c r="O15472">
        <v>3</v>
      </c>
      <c r="P15472">
        <v>4</v>
      </c>
      <c r="Q15472">
        <v>3</v>
      </c>
      <c r="R15472">
        <v>4</v>
      </c>
      <c r="S15472">
        <v>5</v>
      </c>
      <c r="T15472">
        <v>4</v>
      </c>
      <c r="U15472">
        <v>35</v>
      </c>
      <c r="V15472">
        <v>70</v>
      </c>
      <c r="W15472" t="s">
        <v>984</v>
      </c>
      <c r="X15472" t="s">
        <v>19825</v>
      </c>
      <c r="Y15472" t="s">
        <v>50</v>
      </c>
    </row>
    <row r="15473" spans="1:25" x14ac:dyDescent="0.25">
      <c r="A15473" t="s">
        <v>19826</v>
      </c>
      <c r="B15473">
        <v>4</v>
      </c>
      <c r="C15473">
        <v>3</v>
      </c>
      <c r="D15473">
        <v>4</v>
      </c>
      <c r="E15473">
        <v>4</v>
      </c>
      <c r="F15473">
        <v>5</v>
      </c>
      <c r="G15473">
        <v>4</v>
      </c>
      <c r="H15473">
        <v>3</v>
      </c>
      <c r="I15473">
        <v>4</v>
      </c>
      <c r="J15473">
        <v>5</v>
      </c>
      <c r="K15473">
        <v>36</v>
      </c>
      <c r="L15473">
        <v>4</v>
      </c>
      <c r="M15473">
        <v>4</v>
      </c>
      <c r="N15473">
        <v>3</v>
      </c>
      <c r="O15473">
        <v>5</v>
      </c>
      <c r="P15473">
        <v>5</v>
      </c>
      <c r="Q15473">
        <v>3</v>
      </c>
      <c r="R15473">
        <v>4</v>
      </c>
      <c r="S15473">
        <v>4</v>
      </c>
      <c r="T15473">
        <v>4</v>
      </c>
      <c r="U15473">
        <v>36</v>
      </c>
      <c r="V15473">
        <v>72</v>
      </c>
      <c r="W15473" t="s">
        <v>105</v>
      </c>
      <c r="X15473" t="s">
        <v>15541</v>
      </c>
      <c r="Y15473" t="s">
        <v>10</v>
      </c>
    </row>
    <row r="15474" spans="1:25" x14ac:dyDescent="0.25">
      <c r="A15474" t="s">
        <v>19826</v>
      </c>
      <c r="B15474">
        <v>3</v>
      </c>
      <c r="C15474">
        <v>3</v>
      </c>
      <c r="D15474">
        <v>4</v>
      </c>
      <c r="E15474">
        <v>4</v>
      </c>
      <c r="F15474">
        <v>4</v>
      </c>
      <c r="G15474">
        <v>4</v>
      </c>
      <c r="H15474">
        <v>4</v>
      </c>
      <c r="I15474">
        <v>3</v>
      </c>
      <c r="J15474">
        <v>5</v>
      </c>
      <c r="K15474">
        <v>34</v>
      </c>
      <c r="L15474">
        <v>0</v>
      </c>
      <c r="M15474">
        <v>0</v>
      </c>
      <c r="N15474">
        <v>0</v>
      </c>
      <c r="O15474">
        <v>0</v>
      </c>
      <c r="P15474">
        <v>0</v>
      </c>
      <c r="Q15474">
        <v>0</v>
      </c>
      <c r="R15474">
        <v>0</v>
      </c>
      <c r="S15474">
        <v>0</v>
      </c>
      <c r="T15474">
        <v>0</v>
      </c>
      <c r="U15474">
        <v>0</v>
      </c>
      <c r="V15474">
        <v>34</v>
      </c>
      <c r="W15474" t="s">
        <v>97</v>
      </c>
      <c r="X15474" t="s">
        <v>15541</v>
      </c>
      <c r="Y15474" t="s">
        <v>44</v>
      </c>
    </row>
    <row r="15475" spans="1:25" x14ac:dyDescent="0.25">
      <c r="A15475" t="s">
        <v>19827</v>
      </c>
      <c r="B15475">
        <v>5</v>
      </c>
      <c r="C15475">
        <v>4</v>
      </c>
      <c r="D15475">
        <v>4</v>
      </c>
      <c r="E15475">
        <v>3</v>
      </c>
      <c r="F15475">
        <v>4</v>
      </c>
      <c r="G15475">
        <v>4</v>
      </c>
      <c r="H15475">
        <v>4</v>
      </c>
      <c r="I15475">
        <v>3</v>
      </c>
      <c r="J15475">
        <v>4</v>
      </c>
      <c r="K15475">
        <v>35</v>
      </c>
      <c r="L15475">
        <v>5</v>
      </c>
      <c r="M15475">
        <v>4</v>
      </c>
      <c r="N15475">
        <v>3</v>
      </c>
      <c r="O15475">
        <v>4</v>
      </c>
      <c r="P15475">
        <v>4</v>
      </c>
      <c r="Q15475">
        <v>3</v>
      </c>
      <c r="R15475">
        <v>4</v>
      </c>
      <c r="S15475">
        <v>4</v>
      </c>
      <c r="T15475">
        <v>5</v>
      </c>
      <c r="U15475">
        <v>36</v>
      </c>
      <c r="V15475">
        <v>71</v>
      </c>
      <c r="W15475" t="s">
        <v>176</v>
      </c>
      <c r="X15475" t="s">
        <v>4516</v>
      </c>
      <c r="Y15475" t="s">
        <v>10</v>
      </c>
    </row>
    <row r="15476" spans="1:25" x14ac:dyDescent="0.25">
      <c r="A15476" t="s">
        <v>19828</v>
      </c>
      <c r="B15476">
        <v>4</v>
      </c>
      <c r="C15476">
        <v>4</v>
      </c>
      <c r="D15476">
        <v>3</v>
      </c>
      <c r="E15476">
        <v>4</v>
      </c>
      <c r="F15476">
        <v>5</v>
      </c>
      <c r="G15476">
        <v>4</v>
      </c>
      <c r="H15476">
        <v>3</v>
      </c>
      <c r="I15476">
        <v>5</v>
      </c>
      <c r="J15476">
        <v>4</v>
      </c>
      <c r="K15476">
        <v>36</v>
      </c>
      <c r="L15476">
        <v>4</v>
      </c>
      <c r="M15476">
        <v>4</v>
      </c>
      <c r="N15476">
        <v>3</v>
      </c>
      <c r="O15476">
        <v>4</v>
      </c>
      <c r="P15476">
        <v>5</v>
      </c>
      <c r="Q15476">
        <v>4</v>
      </c>
      <c r="R15476">
        <v>3</v>
      </c>
      <c r="S15476">
        <v>5</v>
      </c>
      <c r="T15476">
        <v>4</v>
      </c>
      <c r="U15476">
        <v>36</v>
      </c>
      <c r="V15476">
        <v>72</v>
      </c>
      <c r="W15476" t="s">
        <v>102</v>
      </c>
      <c r="X15476" t="s">
        <v>19829</v>
      </c>
      <c r="Y15476" t="s">
        <v>44</v>
      </c>
    </row>
    <row r="15477" spans="1:25" x14ac:dyDescent="0.25">
      <c r="A15477" t="s">
        <v>19830</v>
      </c>
      <c r="B15477">
        <v>3</v>
      </c>
      <c r="C15477">
        <v>3</v>
      </c>
      <c r="D15477">
        <v>3</v>
      </c>
      <c r="E15477">
        <v>3</v>
      </c>
      <c r="F15477">
        <v>3</v>
      </c>
      <c r="G15477">
        <v>3</v>
      </c>
      <c r="H15477">
        <v>4</v>
      </c>
      <c r="I15477">
        <v>4</v>
      </c>
      <c r="J15477">
        <v>3</v>
      </c>
      <c r="K15477">
        <v>29</v>
      </c>
      <c r="L15477">
        <v>0</v>
      </c>
      <c r="M15477">
        <v>0</v>
      </c>
      <c r="N15477">
        <v>0</v>
      </c>
      <c r="O15477">
        <v>0</v>
      </c>
      <c r="P15477">
        <v>0</v>
      </c>
      <c r="Q15477">
        <v>0</v>
      </c>
      <c r="R15477">
        <v>0</v>
      </c>
      <c r="S15477">
        <v>0</v>
      </c>
      <c r="T15477">
        <v>0</v>
      </c>
      <c r="U15477">
        <v>0</v>
      </c>
      <c r="V15477">
        <v>29</v>
      </c>
      <c r="W15477" t="s">
        <v>386</v>
      </c>
      <c r="X15477" t="s">
        <v>19830</v>
      </c>
      <c r="Y15477" t="s">
        <v>74</v>
      </c>
    </row>
    <row r="15478" spans="1:25" x14ac:dyDescent="0.25">
      <c r="A15478" t="s">
        <v>19831</v>
      </c>
      <c r="B15478">
        <v>4</v>
      </c>
      <c r="C15478">
        <v>3</v>
      </c>
      <c r="D15478">
        <v>4</v>
      </c>
      <c r="E15478">
        <v>5</v>
      </c>
      <c r="F15478">
        <v>4</v>
      </c>
      <c r="G15478">
        <v>4</v>
      </c>
      <c r="H15478">
        <v>3</v>
      </c>
      <c r="I15478">
        <v>4</v>
      </c>
      <c r="J15478">
        <v>5</v>
      </c>
      <c r="K15478">
        <v>36</v>
      </c>
      <c r="L15478">
        <v>4</v>
      </c>
      <c r="M15478">
        <v>5</v>
      </c>
      <c r="N15478">
        <v>4</v>
      </c>
      <c r="O15478">
        <v>3</v>
      </c>
      <c r="P15478">
        <v>4</v>
      </c>
      <c r="Q15478">
        <v>5</v>
      </c>
      <c r="R15478">
        <v>4</v>
      </c>
      <c r="S15478">
        <v>3</v>
      </c>
      <c r="T15478">
        <v>4</v>
      </c>
      <c r="U15478">
        <v>36</v>
      </c>
      <c r="V15478">
        <v>72</v>
      </c>
      <c r="W15478" t="s">
        <v>15</v>
      </c>
      <c r="X15478" t="s">
        <v>655</v>
      </c>
      <c r="Y15478" t="s">
        <v>10</v>
      </c>
    </row>
    <row r="15479" spans="1:25" x14ac:dyDescent="0.25">
      <c r="A15479" t="s">
        <v>19832</v>
      </c>
      <c r="B15479">
        <v>4</v>
      </c>
      <c r="C15479">
        <v>4</v>
      </c>
      <c r="D15479">
        <v>4</v>
      </c>
      <c r="E15479">
        <v>4</v>
      </c>
      <c r="F15479">
        <v>3</v>
      </c>
      <c r="G15479">
        <v>5</v>
      </c>
      <c r="H15479">
        <v>4</v>
      </c>
      <c r="I15479">
        <v>3</v>
      </c>
      <c r="J15479">
        <v>4</v>
      </c>
      <c r="K15479">
        <v>35</v>
      </c>
      <c r="L15479">
        <v>5</v>
      </c>
      <c r="M15479">
        <v>3</v>
      </c>
      <c r="N15479">
        <v>4</v>
      </c>
      <c r="O15479">
        <v>5</v>
      </c>
      <c r="P15479">
        <v>3</v>
      </c>
      <c r="Q15479">
        <v>4</v>
      </c>
      <c r="R15479">
        <v>3</v>
      </c>
      <c r="S15479">
        <v>4</v>
      </c>
      <c r="T15479">
        <v>5</v>
      </c>
      <c r="U15479">
        <v>36</v>
      </c>
      <c r="V15479">
        <v>71</v>
      </c>
      <c r="W15479" t="s">
        <v>730</v>
      </c>
      <c r="X15479" t="s">
        <v>19833</v>
      </c>
      <c r="Y15479" t="s">
        <v>10</v>
      </c>
    </row>
    <row r="15480" spans="1:25" x14ac:dyDescent="0.25">
      <c r="A15480" t="s">
        <v>19834</v>
      </c>
      <c r="B15480">
        <v>5</v>
      </c>
      <c r="C15480">
        <v>3</v>
      </c>
      <c r="D15480">
        <v>4</v>
      </c>
      <c r="E15480">
        <v>5</v>
      </c>
      <c r="F15480">
        <v>3</v>
      </c>
      <c r="G15480">
        <v>4</v>
      </c>
      <c r="H15480">
        <v>3</v>
      </c>
      <c r="I15480">
        <v>4</v>
      </c>
      <c r="J15480">
        <v>5</v>
      </c>
      <c r="K15480">
        <v>36</v>
      </c>
      <c r="L15480">
        <v>5</v>
      </c>
      <c r="M15480">
        <v>3</v>
      </c>
      <c r="N15480">
        <v>4</v>
      </c>
      <c r="O15480">
        <v>5</v>
      </c>
      <c r="P15480">
        <v>3</v>
      </c>
      <c r="Q15480">
        <v>4</v>
      </c>
      <c r="R15480">
        <v>3</v>
      </c>
      <c r="S15480">
        <v>4</v>
      </c>
      <c r="T15480">
        <v>5</v>
      </c>
      <c r="U15480">
        <v>36</v>
      </c>
      <c r="V15480">
        <v>72</v>
      </c>
      <c r="W15480" t="s">
        <v>730</v>
      </c>
      <c r="X15480" t="s">
        <v>19833</v>
      </c>
      <c r="Y15480" t="s">
        <v>10</v>
      </c>
    </row>
    <row r="15481" spans="1:25" x14ac:dyDescent="0.25">
      <c r="A15481" t="s">
        <v>19835</v>
      </c>
      <c r="B15481">
        <v>4</v>
      </c>
      <c r="C15481">
        <v>3</v>
      </c>
      <c r="D15481">
        <v>5</v>
      </c>
      <c r="E15481">
        <v>3</v>
      </c>
      <c r="F15481">
        <v>5</v>
      </c>
      <c r="G15481">
        <v>3</v>
      </c>
      <c r="H15481">
        <v>5</v>
      </c>
      <c r="I15481">
        <v>4</v>
      </c>
      <c r="J15481">
        <v>4</v>
      </c>
      <c r="K15481">
        <v>36</v>
      </c>
      <c r="L15481">
        <v>0</v>
      </c>
      <c r="M15481">
        <v>0</v>
      </c>
      <c r="N15481">
        <v>0</v>
      </c>
      <c r="O15481">
        <v>0</v>
      </c>
      <c r="P15481">
        <v>0</v>
      </c>
      <c r="Q15481">
        <v>0</v>
      </c>
      <c r="R15481">
        <v>0</v>
      </c>
      <c r="S15481">
        <v>0</v>
      </c>
      <c r="T15481">
        <v>0</v>
      </c>
      <c r="U15481">
        <v>0</v>
      </c>
      <c r="V15481">
        <v>36</v>
      </c>
      <c r="W15481" t="s">
        <v>110</v>
      </c>
      <c r="X15481" t="s">
        <v>19836</v>
      </c>
      <c r="Y15481" t="s">
        <v>10</v>
      </c>
    </row>
    <row r="15482" spans="1:25" x14ac:dyDescent="0.25">
      <c r="A15482" t="s">
        <v>19837</v>
      </c>
      <c r="B15482">
        <v>4</v>
      </c>
      <c r="C15482">
        <v>5</v>
      </c>
      <c r="D15482">
        <v>4</v>
      </c>
      <c r="E15482">
        <v>3</v>
      </c>
      <c r="F15482">
        <v>4</v>
      </c>
      <c r="G15482">
        <v>3</v>
      </c>
      <c r="H15482">
        <v>4</v>
      </c>
      <c r="I15482">
        <v>4</v>
      </c>
      <c r="J15482">
        <v>3</v>
      </c>
      <c r="K15482">
        <v>34</v>
      </c>
      <c r="L15482">
        <v>0</v>
      </c>
      <c r="M15482">
        <v>0</v>
      </c>
      <c r="N15482">
        <v>0</v>
      </c>
      <c r="O15482">
        <v>0</v>
      </c>
      <c r="P15482">
        <v>0</v>
      </c>
      <c r="Q15482">
        <v>0</v>
      </c>
      <c r="R15482">
        <v>0</v>
      </c>
      <c r="S15482">
        <v>0</v>
      </c>
      <c r="T15482">
        <v>0</v>
      </c>
      <c r="U15482">
        <v>0</v>
      </c>
      <c r="V15482">
        <v>34</v>
      </c>
      <c r="W15482" t="s">
        <v>795</v>
      </c>
      <c r="X15482" t="s">
        <v>19838</v>
      </c>
      <c r="Y15482" t="s">
        <v>10</v>
      </c>
    </row>
    <row r="15483" spans="1:25" x14ac:dyDescent="0.25">
      <c r="A15483" t="s">
        <v>19839</v>
      </c>
      <c r="B15483">
        <v>5</v>
      </c>
      <c r="C15483">
        <v>4</v>
      </c>
      <c r="D15483">
        <v>3</v>
      </c>
      <c r="E15483">
        <v>4</v>
      </c>
      <c r="F15483">
        <v>3</v>
      </c>
      <c r="G15483">
        <v>4</v>
      </c>
      <c r="H15483">
        <v>5</v>
      </c>
      <c r="I15483">
        <v>4</v>
      </c>
      <c r="J15483">
        <v>4</v>
      </c>
      <c r="K15483">
        <v>36</v>
      </c>
      <c r="L15483">
        <v>4</v>
      </c>
      <c r="M15483">
        <v>5</v>
      </c>
      <c r="N15483">
        <v>3</v>
      </c>
      <c r="O15483">
        <v>4</v>
      </c>
      <c r="P15483">
        <v>4</v>
      </c>
      <c r="Q15483">
        <v>4</v>
      </c>
      <c r="R15483">
        <v>4</v>
      </c>
      <c r="S15483">
        <v>3</v>
      </c>
      <c r="T15483">
        <v>5</v>
      </c>
      <c r="U15483">
        <v>36</v>
      </c>
      <c r="V15483">
        <v>72</v>
      </c>
      <c r="W15483" t="s">
        <v>351</v>
      </c>
      <c r="X15483" t="s">
        <v>5206</v>
      </c>
      <c r="Y15483" t="s">
        <v>10</v>
      </c>
    </row>
    <row r="15484" spans="1:25" x14ac:dyDescent="0.25">
      <c r="A15484" t="s">
        <v>19840</v>
      </c>
      <c r="B15484">
        <v>4</v>
      </c>
      <c r="C15484">
        <v>4</v>
      </c>
      <c r="D15484">
        <v>4</v>
      </c>
      <c r="E15484">
        <v>4</v>
      </c>
      <c r="F15484">
        <v>4</v>
      </c>
      <c r="G15484">
        <v>3</v>
      </c>
      <c r="H15484">
        <v>4</v>
      </c>
      <c r="I15484">
        <v>3</v>
      </c>
      <c r="J15484">
        <v>4</v>
      </c>
      <c r="K15484">
        <v>34</v>
      </c>
      <c r="L15484">
        <v>0</v>
      </c>
      <c r="M15484">
        <v>0</v>
      </c>
      <c r="N15484">
        <v>0</v>
      </c>
      <c r="O15484">
        <v>0</v>
      </c>
      <c r="P15484">
        <v>0</v>
      </c>
      <c r="Q15484">
        <v>0</v>
      </c>
      <c r="R15484">
        <v>0</v>
      </c>
      <c r="S15484">
        <v>0</v>
      </c>
      <c r="T15484">
        <v>0</v>
      </c>
      <c r="U15484">
        <v>0</v>
      </c>
      <c r="V15484">
        <v>34</v>
      </c>
      <c r="W15484" t="s">
        <v>669</v>
      </c>
      <c r="X15484" t="s">
        <v>7785</v>
      </c>
      <c r="Y15484" t="s">
        <v>10</v>
      </c>
    </row>
    <row r="15485" spans="1:25" x14ac:dyDescent="0.25">
      <c r="A15485" t="s">
        <v>19841</v>
      </c>
      <c r="B15485">
        <v>4</v>
      </c>
      <c r="C15485">
        <v>4</v>
      </c>
      <c r="D15485">
        <v>4</v>
      </c>
      <c r="E15485">
        <v>3</v>
      </c>
      <c r="F15485">
        <v>4</v>
      </c>
      <c r="G15485">
        <v>4</v>
      </c>
      <c r="H15485">
        <v>3</v>
      </c>
      <c r="I15485">
        <v>4</v>
      </c>
      <c r="J15485">
        <v>5</v>
      </c>
      <c r="K15485">
        <v>35</v>
      </c>
      <c r="L15485">
        <v>3</v>
      </c>
      <c r="M15485">
        <v>4</v>
      </c>
      <c r="N15485">
        <v>4</v>
      </c>
      <c r="O15485">
        <v>3</v>
      </c>
      <c r="P15485">
        <v>4</v>
      </c>
      <c r="Q15485">
        <v>4</v>
      </c>
      <c r="R15485">
        <v>4</v>
      </c>
      <c r="S15485">
        <v>4</v>
      </c>
      <c r="T15485">
        <v>5</v>
      </c>
      <c r="U15485">
        <v>35</v>
      </c>
      <c r="V15485">
        <v>70</v>
      </c>
      <c r="W15485" t="s">
        <v>52</v>
      </c>
      <c r="X15485" t="s">
        <v>19842</v>
      </c>
      <c r="Y15485" t="s">
        <v>10</v>
      </c>
    </row>
    <row r="15486" spans="1:25" x14ac:dyDescent="0.25">
      <c r="A15486" t="s">
        <v>19846</v>
      </c>
      <c r="B15486">
        <v>5</v>
      </c>
      <c r="C15486">
        <v>4</v>
      </c>
      <c r="D15486">
        <v>3</v>
      </c>
      <c r="E15486">
        <v>4</v>
      </c>
      <c r="F15486">
        <v>4</v>
      </c>
      <c r="G15486">
        <v>4</v>
      </c>
      <c r="H15486">
        <v>3</v>
      </c>
      <c r="I15486">
        <v>5</v>
      </c>
      <c r="J15486">
        <v>4</v>
      </c>
      <c r="K15486">
        <v>36</v>
      </c>
      <c r="L15486">
        <v>4</v>
      </c>
      <c r="M15486">
        <v>4</v>
      </c>
      <c r="N15486">
        <v>4</v>
      </c>
      <c r="O15486">
        <v>3</v>
      </c>
      <c r="P15486">
        <v>4</v>
      </c>
      <c r="Q15486">
        <v>5</v>
      </c>
      <c r="R15486">
        <v>4</v>
      </c>
      <c r="S15486">
        <v>3</v>
      </c>
      <c r="T15486">
        <v>5</v>
      </c>
      <c r="U15486">
        <v>36</v>
      </c>
      <c r="V15486">
        <v>72</v>
      </c>
      <c r="W15486" t="s">
        <v>260</v>
      </c>
      <c r="X15486" t="s">
        <v>19847</v>
      </c>
      <c r="Y15486" t="s">
        <v>44</v>
      </c>
    </row>
    <row r="15487" spans="1:25" x14ac:dyDescent="0.25">
      <c r="A15487" t="s">
        <v>19848</v>
      </c>
      <c r="B15487">
        <v>4</v>
      </c>
      <c r="C15487">
        <v>4</v>
      </c>
      <c r="D15487">
        <v>4</v>
      </c>
      <c r="E15487">
        <v>4</v>
      </c>
      <c r="F15487">
        <v>3</v>
      </c>
      <c r="G15487">
        <v>5</v>
      </c>
      <c r="H15487">
        <v>4</v>
      </c>
      <c r="I15487">
        <v>3</v>
      </c>
      <c r="J15487">
        <v>4</v>
      </c>
      <c r="K15487">
        <v>35</v>
      </c>
      <c r="L15487">
        <v>4</v>
      </c>
      <c r="M15487">
        <v>3</v>
      </c>
      <c r="N15487">
        <v>4</v>
      </c>
      <c r="O15487">
        <v>4</v>
      </c>
      <c r="P15487">
        <v>3</v>
      </c>
      <c r="Q15487">
        <v>5</v>
      </c>
      <c r="R15487">
        <v>4</v>
      </c>
      <c r="S15487">
        <v>4</v>
      </c>
      <c r="T15487">
        <v>4</v>
      </c>
      <c r="U15487">
        <v>35</v>
      </c>
      <c r="V15487">
        <v>70</v>
      </c>
      <c r="W15487" t="s">
        <v>730</v>
      </c>
      <c r="X15487" t="s">
        <v>19833</v>
      </c>
      <c r="Y15487" t="s">
        <v>10</v>
      </c>
    </row>
    <row r="15488" spans="1:25" x14ac:dyDescent="0.25">
      <c r="A15488" t="s">
        <v>19849</v>
      </c>
      <c r="B15488">
        <v>4</v>
      </c>
      <c r="C15488">
        <v>4</v>
      </c>
      <c r="D15488">
        <v>4</v>
      </c>
      <c r="E15488">
        <v>4</v>
      </c>
      <c r="F15488">
        <v>3</v>
      </c>
      <c r="G15488">
        <v>5</v>
      </c>
      <c r="H15488">
        <v>4</v>
      </c>
      <c r="I15488">
        <v>3</v>
      </c>
      <c r="J15488">
        <v>4</v>
      </c>
      <c r="K15488">
        <v>35</v>
      </c>
      <c r="L15488">
        <v>4</v>
      </c>
      <c r="M15488">
        <v>3</v>
      </c>
      <c r="N15488">
        <v>4</v>
      </c>
      <c r="O15488">
        <v>4</v>
      </c>
      <c r="P15488">
        <v>3</v>
      </c>
      <c r="Q15488">
        <v>5</v>
      </c>
      <c r="R15488">
        <v>4</v>
      </c>
      <c r="S15488">
        <v>4</v>
      </c>
      <c r="T15488">
        <v>4</v>
      </c>
      <c r="U15488">
        <v>35</v>
      </c>
      <c r="V15488">
        <v>70</v>
      </c>
      <c r="W15488" t="s">
        <v>730</v>
      </c>
      <c r="X15488" t="s">
        <v>19833</v>
      </c>
      <c r="Y15488" t="s">
        <v>10</v>
      </c>
    </row>
    <row r="15489" spans="1:25" x14ac:dyDescent="0.25">
      <c r="A15489" t="s">
        <v>19843</v>
      </c>
      <c r="B15489">
        <v>4</v>
      </c>
      <c r="C15489">
        <v>3</v>
      </c>
      <c r="D15489">
        <v>3</v>
      </c>
      <c r="E15489">
        <v>4</v>
      </c>
      <c r="F15489">
        <v>4</v>
      </c>
      <c r="G15489">
        <v>3</v>
      </c>
      <c r="H15489">
        <v>5</v>
      </c>
      <c r="I15489">
        <v>3</v>
      </c>
      <c r="J15489">
        <v>4</v>
      </c>
      <c r="K15489">
        <v>33</v>
      </c>
      <c r="L15489">
        <v>3</v>
      </c>
      <c r="M15489">
        <v>4</v>
      </c>
      <c r="N15489">
        <v>4</v>
      </c>
      <c r="O15489">
        <v>3</v>
      </c>
      <c r="P15489">
        <v>3</v>
      </c>
      <c r="Q15489">
        <v>3</v>
      </c>
      <c r="R15489">
        <v>4</v>
      </c>
      <c r="S15489">
        <v>4</v>
      </c>
      <c r="T15489">
        <v>4</v>
      </c>
      <c r="U15489">
        <v>32</v>
      </c>
      <c r="V15489">
        <v>65</v>
      </c>
      <c r="W15489" t="s">
        <v>152</v>
      </c>
      <c r="X15489" t="s">
        <v>358</v>
      </c>
      <c r="Y15489" t="s">
        <v>10</v>
      </c>
    </row>
    <row r="15490" spans="1:25" x14ac:dyDescent="0.25">
      <c r="A15490" t="s">
        <v>19843</v>
      </c>
      <c r="B15490">
        <v>4</v>
      </c>
      <c r="C15490">
        <v>3</v>
      </c>
      <c r="D15490">
        <v>3</v>
      </c>
      <c r="E15490">
        <v>4</v>
      </c>
      <c r="F15490">
        <v>4</v>
      </c>
      <c r="G15490">
        <v>3</v>
      </c>
      <c r="H15490">
        <v>5</v>
      </c>
      <c r="I15490">
        <v>3</v>
      </c>
      <c r="J15490">
        <v>4</v>
      </c>
      <c r="K15490">
        <v>33</v>
      </c>
      <c r="L15490">
        <v>3</v>
      </c>
      <c r="M15490">
        <v>4</v>
      </c>
      <c r="N15490">
        <v>4</v>
      </c>
      <c r="O15490">
        <v>3</v>
      </c>
      <c r="P15490">
        <v>3</v>
      </c>
      <c r="Q15490">
        <v>3</v>
      </c>
      <c r="R15490">
        <v>4</v>
      </c>
      <c r="S15490">
        <v>4</v>
      </c>
      <c r="T15490">
        <v>4</v>
      </c>
      <c r="U15490">
        <v>32</v>
      </c>
      <c r="V15490">
        <v>65</v>
      </c>
      <c r="W15490" t="s">
        <v>152</v>
      </c>
      <c r="X15490" t="s">
        <v>358</v>
      </c>
      <c r="Y15490" t="s">
        <v>10</v>
      </c>
    </row>
    <row r="15491" spans="1:25" x14ac:dyDescent="0.25">
      <c r="A15491" t="s">
        <v>19850</v>
      </c>
      <c r="B15491">
        <v>4</v>
      </c>
      <c r="C15491">
        <v>4</v>
      </c>
      <c r="D15491">
        <v>3</v>
      </c>
      <c r="E15491">
        <v>5</v>
      </c>
      <c r="F15491">
        <v>4</v>
      </c>
      <c r="G15491">
        <v>4</v>
      </c>
      <c r="H15491">
        <v>4</v>
      </c>
      <c r="I15491">
        <v>3</v>
      </c>
      <c r="J15491">
        <v>5</v>
      </c>
      <c r="K15491">
        <v>36</v>
      </c>
      <c r="L15491">
        <v>4</v>
      </c>
      <c r="M15491">
        <v>3</v>
      </c>
      <c r="N15491">
        <v>4</v>
      </c>
      <c r="O15491">
        <v>5</v>
      </c>
      <c r="P15491">
        <v>3</v>
      </c>
      <c r="Q15491">
        <v>4</v>
      </c>
      <c r="R15491">
        <v>4</v>
      </c>
      <c r="S15491">
        <v>5</v>
      </c>
      <c r="T15491">
        <v>4</v>
      </c>
      <c r="U15491">
        <v>36</v>
      </c>
      <c r="V15491">
        <v>72</v>
      </c>
      <c r="W15491" t="s">
        <v>345</v>
      </c>
      <c r="X15491" t="s">
        <v>8825</v>
      </c>
      <c r="Y15491" t="s">
        <v>44</v>
      </c>
    </row>
    <row r="15492" spans="1:25" x14ac:dyDescent="0.25">
      <c r="A15492" t="s">
        <v>19851</v>
      </c>
      <c r="B15492">
        <v>4</v>
      </c>
      <c r="C15492">
        <v>5</v>
      </c>
      <c r="D15492">
        <v>4</v>
      </c>
      <c r="E15492">
        <v>4</v>
      </c>
      <c r="F15492">
        <v>4</v>
      </c>
      <c r="G15492">
        <v>3</v>
      </c>
      <c r="H15492">
        <v>5</v>
      </c>
      <c r="I15492">
        <v>3</v>
      </c>
      <c r="J15492">
        <v>4</v>
      </c>
      <c r="K15492">
        <v>36</v>
      </c>
      <c r="L15492">
        <v>4</v>
      </c>
      <c r="M15492">
        <v>4</v>
      </c>
      <c r="N15492">
        <v>5</v>
      </c>
      <c r="O15492">
        <v>3</v>
      </c>
      <c r="P15492">
        <v>4</v>
      </c>
      <c r="Q15492">
        <v>4</v>
      </c>
      <c r="R15492">
        <v>3</v>
      </c>
      <c r="S15492">
        <v>4</v>
      </c>
      <c r="T15492">
        <v>5</v>
      </c>
      <c r="U15492">
        <v>36</v>
      </c>
      <c r="V15492">
        <v>72</v>
      </c>
      <c r="W15492" t="s">
        <v>105</v>
      </c>
      <c r="X15492" t="s">
        <v>19852</v>
      </c>
      <c r="Y15492" t="s">
        <v>10</v>
      </c>
    </row>
    <row r="15493" spans="1:25" x14ac:dyDescent="0.25">
      <c r="A15493" t="s">
        <v>19853</v>
      </c>
      <c r="B15493">
        <v>4</v>
      </c>
      <c r="C15493">
        <v>4</v>
      </c>
      <c r="D15493">
        <v>4</v>
      </c>
      <c r="E15493">
        <v>3</v>
      </c>
      <c r="F15493">
        <v>4</v>
      </c>
      <c r="G15493">
        <v>5</v>
      </c>
      <c r="H15493">
        <v>3</v>
      </c>
      <c r="I15493">
        <v>4</v>
      </c>
      <c r="J15493">
        <v>4</v>
      </c>
      <c r="K15493">
        <v>35</v>
      </c>
      <c r="L15493">
        <v>5</v>
      </c>
      <c r="M15493">
        <v>4</v>
      </c>
      <c r="N15493">
        <v>3</v>
      </c>
      <c r="O15493">
        <v>5</v>
      </c>
      <c r="P15493">
        <v>3</v>
      </c>
      <c r="Q15493">
        <v>5</v>
      </c>
      <c r="R15493">
        <v>4</v>
      </c>
      <c r="S15493">
        <v>4</v>
      </c>
      <c r="T15493">
        <v>4</v>
      </c>
      <c r="U15493">
        <v>37</v>
      </c>
      <c r="V15493">
        <v>72</v>
      </c>
      <c r="W15493" t="s">
        <v>2405</v>
      </c>
      <c r="X15493" t="s">
        <v>14372</v>
      </c>
      <c r="Y15493" t="s">
        <v>10</v>
      </c>
    </row>
    <row r="15494" spans="1:25" x14ac:dyDescent="0.25">
      <c r="A15494" t="s">
        <v>19854</v>
      </c>
      <c r="B15494">
        <v>4</v>
      </c>
      <c r="C15494">
        <v>4</v>
      </c>
      <c r="D15494">
        <v>4</v>
      </c>
      <c r="E15494">
        <v>5</v>
      </c>
      <c r="F15494">
        <v>3</v>
      </c>
      <c r="G15494">
        <v>4</v>
      </c>
      <c r="H15494">
        <v>5</v>
      </c>
      <c r="I15494">
        <v>4</v>
      </c>
      <c r="J15494">
        <v>3</v>
      </c>
      <c r="K15494">
        <v>36</v>
      </c>
      <c r="L15494">
        <v>5</v>
      </c>
      <c r="M15494">
        <v>4</v>
      </c>
      <c r="N15494">
        <v>5</v>
      </c>
      <c r="O15494">
        <v>3</v>
      </c>
      <c r="P15494">
        <v>5</v>
      </c>
      <c r="Q15494">
        <v>3</v>
      </c>
      <c r="R15494">
        <v>3</v>
      </c>
      <c r="S15494">
        <v>4</v>
      </c>
      <c r="T15494">
        <v>4</v>
      </c>
      <c r="U15494">
        <v>36</v>
      </c>
      <c r="V15494">
        <v>72</v>
      </c>
      <c r="W15494" t="s">
        <v>15</v>
      </c>
      <c r="X15494" t="s">
        <v>7530</v>
      </c>
      <c r="Y15494" t="s">
        <v>10</v>
      </c>
    </row>
    <row r="15495" spans="1:25" x14ac:dyDescent="0.25">
      <c r="A15495" t="s">
        <v>19855</v>
      </c>
      <c r="B15495">
        <v>5</v>
      </c>
      <c r="C15495">
        <v>3</v>
      </c>
      <c r="D15495">
        <v>4</v>
      </c>
      <c r="E15495">
        <v>4</v>
      </c>
      <c r="F15495">
        <v>3</v>
      </c>
      <c r="G15495">
        <v>5</v>
      </c>
      <c r="H15495">
        <v>4</v>
      </c>
      <c r="I15495">
        <v>3</v>
      </c>
      <c r="J15495">
        <v>5</v>
      </c>
      <c r="K15495">
        <v>36</v>
      </c>
      <c r="L15495">
        <v>4</v>
      </c>
      <c r="M15495">
        <v>5</v>
      </c>
      <c r="N15495">
        <v>3</v>
      </c>
      <c r="O15495">
        <v>4</v>
      </c>
      <c r="P15495">
        <v>3</v>
      </c>
      <c r="Q15495">
        <v>4</v>
      </c>
      <c r="R15495">
        <v>5</v>
      </c>
      <c r="S15495">
        <v>4</v>
      </c>
      <c r="T15495">
        <v>4</v>
      </c>
      <c r="U15495">
        <v>36</v>
      </c>
      <c r="V15495">
        <v>72</v>
      </c>
      <c r="W15495" t="s">
        <v>97</v>
      </c>
      <c r="X15495" t="s">
        <v>7241</v>
      </c>
      <c r="Y15495" t="s">
        <v>44</v>
      </c>
    </row>
    <row r="15496" spans="1:25" x14ac:dyDescent="0.25">
      <c r="A15496" t="s">
        <v>19856</v>
      </c>
      <c r="B15496">
        <v>4</v>
      </c>
      <c r="C15496">
        <v>4</v>
      </c>
      <c r="D15496">
        <v>5</v>
      </c>
      <c r="E15496">
        <v>4</v>
      </c>
      <c r="F15496">
        <v>4</v>
      </c>
      <c r="G15496">
        <v>3</v>
      </c>
      <c r="H15496">
        <v>4</v>
      </c>
      <c r="I15496">
        <v>3</v>
      </c>
      <c r="J15496">
        <v>5</v>
      </c>
      <c r="K15496">
        <v>36</v>
      </c>
      <c r="L15496">
        <v>4</v>
      </c>
      <c r="M15496">
        <v>3</v>
      </c>
      <c r="N15496">
        <v>4</v>
      </c>
      <c r="O15496">
        <v>4</v>
      </c>
      <c r="P15496">
        <v>4</v>
      </c>
      <c r="Q15496">
        <v>4</v>
      </c>
      <c r="R15496">
        <v>5</v>
      </c>
      <c r="S15496">
        <v>3</v>
      </c>
      <c r="T15496">
        <v>5</v>
      </c>
      <c r="U15496">
        <v>36</v>
      </c>
      <c r="V15496">
        <v>72</v>
      </c>
      <c r="W15496" t="s">
        <v>52</v>
      </c>
      <c r="X15496" t="s">
        <v>1426</v>
      </c>
      <c r="Y15496" t="s">
        <v>10</v>
      </c>
    </row>
    <row r="15497" spans="1:25" x14ac:dyDescent="0.25">
      <c r="A15497" t="s">
        <v>19857</v>
      </c>
      <c r="B15497">
        <v>5</v>
      </c>
      <c r="C15497">
        <v>4</v>
      </c>
      <c r="D15497">
        <v>4</v>
      </c>
      <c r="E15497">
        <v>4</v>
      </c>
      <c r="F15497">
        <v>3</v>
      </c>
      <c r="G15497">
        <v>4</v>
      </c>
      <c r="H15497">
        <v>5</v>
      </c>
      <c r="I15497">
        <v>4</v>
      </c>
      <c r="J15497">
        <v>3</v>
      </c>
      <c r="K15497">
        <v>36</v>
      </c>
      <c r="L15497">
        <v>5</v>
      </c>
      <c r="M15497">
        <v>4</v>
      </c>
      <c r="N15497">
        <v>4</v>
      </c>
      <c r="O15497">
        <v>5</v>
      </c>
      <c r="P15497">
        <v>3</v>
      </c>
      <c r="Q15497">
        <v>4</v>
      </c>
      <c r="R15497">
        <v>4</v>
      </c>
      <c r="S15497">
        <v>3</v>
      </c>
      <c r="T15497">
        <v>4</v>
      </c>
      <c r="U15497">
        <v>36</v>
      </c>
      <c r="V15497">
        <v>72</v>
      </c>
      <c r="W15497" t="s">
        <v>52</v>
      </c>
      <c r="X15497" t="s">
        <v>19858</v>
      </c>
      <c r="Y15497" t="s">
        <v>10</v>
      </c>
    </row>
    <row r="15498" spans="1:25" x14ac:dyDescent="0.25">
      <c r="A15498" t="s">
        <v>19857</v>
      </c>
      <c r="B15498">
        <v>4</v>
      </c>
      <c r="C15498">
        <v>3</v>
      </c>
      <c r="D15498">
        <v>5</v>
      </c>
      <c r="E15498">
        <v>3</v>
      </c>
      <c r="F15498">
        <v>4</v>
      </c>
      <c r="G15498">
        <v>5</v>
      </c>
      <c r="H15498">
        <v>3</v>
      </c>
      <c r="I15498">
        <v>4</v>
      </c>
      <c r="J15498">
        <v>4</v>
      </c>
      <c r="K15498">
        <v>35</v>
      </c>
      <c r="L15498">
        <v>4</v>
      </c>
      <c r="M15498">
        <v>4</v>
      </c>
      <c r="N15498">
        <v>3</v>
      </c>
      <c r="O15498">
        <v>4</v>
      </c>
      <c r="P15498">
        <v>4</v>
      </c>
      <c r="Q15498">
        <v>3</v>
      </c>
      <c r="R15498">
        <v>4</v>
      </c>
      <c r="S15498">
        <v>4</v>
      </c>
      <c r="T15498">
        <v>5</v>
      </c>
      <c r="U15498">
        <v>35</v>
      </c>
      <c r="V15498">
        <v>70</v>
      </c>
      <c r="W15498" t="s">
        <v>152</v>
      </c>
      <c r="X15498" t="s">
        <v>3749</v>
      </c>
      <c r="Y15498" t="s">
        <v>10</v>
      </c>
    </row>
    <row r="15499" spans="1:25" x14ac:dyDescent="0.25">
      <c r="A15499" t="s">
        <v>19859</v>
      </c>
      <c r="B15499">
        <v>4</v>
      </c>
      <c r="C15499">
        <v>3</v>
      </c>
      <c r="D15499">
        <v>5</v>
      </c>
      <c r="E15499">
        <v>3</v>
      </c>
      <c r="F15499">
        <v>4</v>
      </c>
      <c r="G15499">
        <v>5</v>
      </c>
      <c r="H15499">
        <v>3</v>
      </c>
      <c r="I15499">
        <v>4</v>
      </c>
      <c r="J15499">
        <v>4</v>
      </c>
      <c r="K15499">
        <v>35</v>
      </c>
      <c r="L15499">
        <v>4</v>
      </c>
      <c r="M15499">
        <v>4</v>
      </c>
      <c r="N15499">
        <v>3</v>
      </c>
      <c r="O15499">
        <v>4</v>
      </c>
      <c r="P15499">
        <v>4</v>
      </c>
      <c r="Q15499">
        <v>3</v>
      </c>
      <c r="R15499">
        <v>4</v>
      </c>
      <c r="S15499">
        <v>4</v>
      </c>
      <c r="T15499">
        <v>5</v>
      </c>
      <c r="U15499">
        <v>35</v>
      </c>
      <c r="V15499">
        <v>70</v>
      </c>
      <c r="W15499" t="s">
        <v>152</v>
      </c>
      <c r="X15499" t="s">
        <v>3749</v>
      </c>
      <c r="Y15499" t="s">
        <v>10</v>
      </c>
    </row>
    <row r="15500" spans="1:25" x14ac:dyDescent="0.25">
      <c r="A15500" t="s">
        <v>19860</v>
      </c>
      <c r="B15500">
        <v>4</v>
      </c>
      <c r="C15500">
        <v>5</v>
      </c>
      <c r="D15500">
        <v>4</v>
      </c>
      <c r="E15500">
        <v>5</v>
      </c>
      <c r="F15500">
        <v>3</v>
      </c>
      <c r="G15500">
        <v>4</v>
      </c>
      <c r="H15500">
        <v>4</v>
      </c>
      <c r="I15500">
        <v>3</v>
      </c>
      <c r="J15500">
        <v>4</v>
      </c>
      <c r="K15500">
        <v>36</v>
      </c>
      <c r="L15500">
        <v>4</v>
      </c>
      <c r="M15500">
        <v>4</v>
      </c>
      <c r="N15500">
        <v>4</v>
      </c>
      <c r="O15500">
        <v>3</v>
      </c>
      <c r="P15500">
        <v>5</v>
      </c>
      <c r="Q15500">
        <v>3</v>
      </c>
      <c r="R15500">
        <v>4</v>
      </c>
      <c r="S15500">
        <v>5</v>
      </c>
      <c r="T15500">
        <v>4</v>
      </c>
      <c r="U15500">
        <v>36</v>
      </c>
      <c r="V15500">
        <v>72</v>
      </c>
      <c r="W15500" t="s">
        <v>52</v>
      </c>
      <c r="X15500" t="s">
        <v>19861</v>
      </c>
      <c r="Y15500" t="s">
        <v>10</v>
      </c>
    </row>
    <row r="15501" spans="1:25" x14ac:dyDescent="0.25">
      <c r="A15501" t="s">
        <v>19862</v>
      </c>
      <c r="B15501">
        <v>4</v>
      </c>
      <c r="C15501">
        <v>3</v>
      </c>
      <c r="D15501">
        <v>4</v>
      </c>
      <c r="E15501">
        <v>4</v>
      </c>
      <c r="F15501">
        <v>5</v>
      </c>
      <c r="G15501">
        <v>4</v>
      </c>
      <c r="H15501">
        <v>3</v>
      </c>
      <c r="I15501">
        <v>4</v>
      </c>
      <c r="J15501">
        <v>5</v>
      </c>
      <c r="K15501">
        <v>36</v>
      </c>
      <c r="L15501">
        <v>4</v>
      </c>
      <c r="M15501">
        <v>4</v>
      </c>
      <c r="N15501">
        <v>3</v>
      </c>
      <c r="O15501">
        <v>4</v>
      </c>
      <c r="P15501">
        <v>5</v>
      </c>
      <c r="Q15501">
        <v>4</v>
      </c>
      <c r="R15501">
        <v>4</v>
      </c>
      <c r="S15501">
        <v>3</v>
      </c>
      <c r="T15501">
        <v>5</v>
      </c>
      <c r="U15501">
        <v>36</v>
      </c>
      <c r="V15501">
        <v>72</v>
      </c>
      <c r="W15501" t="s">
        <v>176</v>
      </c>
      <c r="X15501" t="s">
        <v>19863</v>
      </c>
      <c r="Y15501" t="s">
        <v>10</v>
      </c>
    </row>
    <row r="15502" spans="1:25" x14ac:dyDescent="0.25">
      <c r="A15502" t="s">
        <v>19864</v>
      </c>
      <c r="B15502">
        <v>4</v>
      </c>
      <c r="C15502">
        <v>4</v>
      </c>
      <c r="D15502">
        <v>5</v>
      </c>
      <c r="E15502">
        <v>3</v>
      </c>
      <c r="F15502">
        <v>4</v>
      </c>
      <c r="G15502">
        <v>3</v>
      </c>
      <c r="H15502">
        <v>5</v>
      </c>
      <c r="I15502">
        <v>3</v>
      </c>
      <c r="J15502">
        <v>4</v>
      </c>
      <c r="K15502">
        <v>35</v>
      </c>
      <c r="L15502">
        <v>4</v>
      </c>
      <c r="M15502">
        <v>3</v>
      </c>
      <c r="N15502">
        <v>4</v>
      </c>
      <c r="O15502">
        <v>5</v>
      </c>
      <c r="P15502">
        <v>4</v>
      </c>
      <c r="Q15502">
        <v>3</v>
      </c>
      <c r="R15502">
        <v>4</v>
      </c>
      <c r="S15502">
        <v>5</v>
      </c>
      <c r="T15502">
        <v>4</v>
      </c>
      <c r="U15502">
        <v>36</v>
      </c>
      <c r="V15502">
        <v>71</v>
      </c>
      <c r="W15502" t="s">
        <v>176</v>
      </c>
      <c r="X15502" t="s">
        <v>6680</v>
      </c>
      <c r="Y15502" t="s">
        <v>10</v>
      </c>
    </row>
    <row r="15503" spans="1:25" x14ac:dyDescent="0.25">
      <c r="A15503" t="s">
        <v>19844</v>
      </c>
      <c r="B15503">
        <v>4</v>
      </c>
      <c r="C15503">
        <v>4</v>
      </c>
      <c r="D15503">
        <v>4</v>
      </c>
      <c r="E15503">
        <v>4</v>
      </c>
      <c r="F15503">
        <v>4</v>
      </c>
      <c r="G15503">
        <v>3</v>
      </c>
      <c r="H15503">
        <v>5</v>
      </c>
      <c r="I15503">
        <v>4</v>
      </c>
      <c r="J15503">
        <v>5</v>
      </c>
      <c r="K15503">
        <v>37</v>
      </c>
      <c r="L15503">
        <v>4</v>
      </c>
      <c r="M15503">
        <v>3</v>
      </c>
      <c r="N15503">
        <v>4</v>
      </c>
      <c r="O15503">
        <v>5</v>
      </c>
      <c r="P15503">
        <v>4</v>
      </c>
      <c r="Q15503">
        <v>3</v>
      </c>
      <c r="R15503">
        <v>4</v>
      </c>
      <c r="S15503">
        <v>3</v>
      </c>
      <c r="T15503">
        <v>5</v>
      </c>
      <c r="U15503">
        <v>35</v>
      </c>
      <c r="V15503">
        <v>72</v>
      </c>
      <c r="W15503" t="s">
        <v>152</v>
      </c>
      <c r="X15503" t="s">
        <v>14966</v>
      </c>
      <c r="Y15503" t="s">
        <v>10</v>
      </c>
    </row>
    <row r="15504" spans="1:25" x14ac:dyDescent="0.25">
      <c r="A15504" t="s">
        <v>19865</v>
      </c>
      <c r="B15504">
        <v>5</v>
      </c>
      <c r="C15504">
        <v>4</v>
      </c>
      <c r="D15504">
        <v>4</v>
      </c>
      <c r="E15504">
        <v>4</v>
      </c>
      <c r="F15504">
        <v>3</v>
      </c>
      <c r="G15504">
        <v>5</v>
      </c>
      <c r="H15504">
        <v>3</v>
      </c>
      <c r="I15504">
        <v>4</v>
      </c>
      <c r="J15504">
        <v>4</v>
      </c>
      <c r="K15504">
        <v>36</v>
      </c>
      <c r="L15504">
        <v>0</v>
      </c>
      <c r="M15504">
        <v>0</v>
      </c>
      <c r="N15504">
        <v>0</v>
      </c>
      <c r="O15504">
        <v>0</v>
      </c>
      <c r="P15504">
        <v>0</v>
      </c>
      <c r="Q15504">
        <v>0</v>
      </c>
      <c r="R15504">
        <v>0</v>
      </c>
      <c r="S15504">
        <v>0</v>
      </c>
      <c r="T15504">
        <v>0</v>
      </c>
      <c r="U15504">
        <v>0</v>
      </c>
      <c r="V15504">
        <v>36</v>
      </c>
      <c r="W15504" t="s">
        <v>665</v>
      </c>
      <c r="X15504" t="s">
        <v>2276</v>
      </c>
      <c r="Y15504" t="s">
        <v>10</v>
      </c>
    </row>
    <row r="15505" spans="1:25" x14ac:dyDescent="0.25">
      <c r="A15505" t="s">
        <v>19866</v>
      </c>
      <c r="B15505">
        <v>4</v>
      </c>
      <c r="C15505">
        <v>4</v>
      </c>
      <c r="D15505">
        <v>3</v>
      </c>
      <c r="E15505">
        <v>4</v>
      </c>
      <c r="F15505">
        <v>4</v>
      </c>
      <c r="G15505">
        <v>3</v>
      </c>
      <c r="H15505">
        <v>4</v>
      </c>
      <c r="I15505">
        <v>4</v>
      </c>
      <c r="J15505">
        <v>5</v>
      </c>
      <c r="K15505">
        <v>35</v>
      </c>
      <c r="L15505">
        <v>5</v>
      </c>
      <c r="M15505">
        <v>4</v>
      </c>
      <c r="N15505">
        <v>4</v>
      </c>
      <c r="O15505">
        <v>5</v>
      </c>
      <c r="P15505">
        <v>3</v>
      </c>
      <c r="Q15505">
        <v>4</v>
      </c>
      <c r="R15505">
        <v>4</v>
      </c>
      <c r="S15505">
        <v>3</v>
      </c>
      <c r="T15505">
        <v>5</v>
      </c>
      <c r="U15505">
        <v>37</v>
      </c>
      <c r="V15505">
        <v>72</v>
      </c>
      <c r="W15505" t="s">
        <v>52</v>
      </c>
      <c r="X15505" t="s">
        <v>9096</v>
      </c>
      <c r="Y15505" t="s">
        <v>10</v>
      </c>
    </row>
    <row r="15506" spans="1:25" x14ac:dyDescent="0.25">
      <c r="A15506" t="s">
        <v>19867</v>
      </c>
      <c r="B15506">
        <v>4</v>
      </c>
      <c r="C15506">
        <v>4</v>
      </c>
      <c r="D15506">
        <v>3</v>
      </c>
      <c r="E15506">
        <v>4</v>
      </c>
      <c r="F15506">
        <v>4</v>
      </c>
      <c r="G15506">
        <v>3</v>
      </c>
      <c r="H15506">
        <v>4</v>
      </c>
      <c r="I15506">
        <v>4</v>
      </c>
      <c r="J15506">
        <v>5</v>
      </c>
      <c r="K15506">
        <v>35</v>
      </c>
      <c r="L15506">
        <v>5</v>
      </c>
      <c r="M15506">
        <v>4</v>
      </c>
      <c r="N15506">
        <v>4</v>
      </c>
      <c r="O15506">
        <v>5</v>
      </c>
      <c r="P15506">
        <v>3</v>
      </c>
      <c r="Q15506">
        <v>4</v>
      </c>
      <c r="R15506">
        <v>4</v>
      </c>
      <c r="S15506">
        <v>3</v>
      </c>
      <c r="T15506">
        <v>5</v>
      </c>
      <c r="U15506">
        <v>37</v>
      </c>
      <c r="V15506">
        <v>72</v>
      </c>
      <c r="W15506" t="s">
        <v>52</v>
      </c>
      <c r="X15506" t="s">
        <v>19868</v>
      </c>
      <c r="Y15506" t="s">
        <v>10</v>
      </c>
    </row>
    <row r="15507" spans="1:25" x14ac:dyDescent="0.25">
      <c r="A15507" t="s">
        <v>19869</v>
      </c>
      <c r="B15507">
        <v>4</v>
      </c>
      <c r="C15507">
        <v>5</v>
      </c>
      <c r="D15507">
        <v>3</v>
      </c>
      <c r="E15507">
        <v>4</v>
      </c>
      <c r="F15507">
        <v>5</v>
      </c>
      <c r="G15507">
        <v>4</v>
      </c>
      <c r="H15507">
        <v>4</v>
      </c>
      <c r="I15507">
        <v>3</v>
      </c>
      <c r="J15507">
        <v>4</v>
      </c>
      <c r="K15507">
        <v>36</v>
      </c>
      <c r="L15507">
        <v>5</v>
      </c>
      <c r="M15507">
        <v>3</v>
      </c>
      <c r="N15507">
        <v>4</v>
      </c>
      <c r="O15507">
        <v>4</v>
      </c>
      <c r="P15507">
        <v>4</v>
      </c>
      <c r="Q15507">
        <v>4</v>
      </c>
      <c r="R15507">
        <v>5</v>
      </c>
      <c r="S15507">
        <v>3</v>
      </c>
      <c r="T15507">
        <v>4</v>
      </c>
      <c r="U15507">
        <v>36</v>
      </c>
      <c r="V15507">
        <v>72</v>
      </c>
      <c r="W15507" t="s">
        <v>12</v>
      </c>
      <c r="X15507" t="s">
        <v>2657</v>
      </c>
      <c r="Y15507" t="s">
        <v>10</v>
      </c>
    </row>
    <row r="15508" spans="1:25" x14ac:dyDescent="0.25">
      <c r="A15508" t="s">
        <v>19870</v>
      </c>
      <c r="B15508">
        <v>4</v>
      </c>
      <c r="C15508">
        <v>3</v>
      </c>
      <c r="D15508">
        <v>4</v>
      </c>
      <c r="E15508">
        <v>4</v>
      </c>
      <c r="F15508">
        <v>4</v>
      </c>
      <c r="G15508">
        <v>5</v>
      </c>
      <c r="H15508">
        <v>4</v>
      </c>
      <c r="I15508">
        <v>5</v>
      </c>
      <c r="J15508">
        <v>3</v>
      </c>
      <c r="K15508">
        <v>36</v>
      </c>
      <c r="L15508">
        <v>0</v>
      </c>
      <c r="M15508">
        <v>0</v>
      </c>
      <c r="N15508">
        <v>0</v>
      </c>
      <c r="O15508">
        <v>0</v>
      </c>
      <c r="P15508">
        <v>0</v>
      </c>
      <c r="Q15508">
        <v>0</v>
      </c>
      <c r="R15508">
        <v>0</v>
      </c>
      <c r="S15508">
        <v>0</v>
      </c>
      <c r="T15508">
        <v>0</v>
      </c>
      <c r="U15508">
        <v>0</v>
      </c>
      <c r="V15508">
        <v>36</v>
      </c>
      <c r="W15508" t="s">
        <v>105</v>
      </c>
      <c r="X15508" t="s">
        <v>19871</v>
      </c>
      <c r="Y15508" t="s">
        <v>10</v>
      </c>
    </row>
    <row r="15509" spans="1:25" x14ac:dyDescent="0.25">
      <c r="A15509" t="s">
        <v>19872</v>
      </c>
      <c r="B15509">
        <v>4</v>
      </c>
      <c r="C15509">
        <v>4</v>
      </c>
      <c r="D15509">
        <v>3</v>
      </c>
      <c r="E15509">
        <v>4</v>
      </c>
      <c r="F15509">
        <v>3</v>
      </c>
      <c r="G15509">
        <v>4</v>
      </c>
      <c r="H15509">
        <v>4</v>
      </c>
      <c r="I15509">
        <v>5</v>
      </c>
      <c r="J15509">
        <v>4</v>
      </c>
      <c r="K15509">
        <v>35</v>
      </c>
      <c r="L15509">
        <v>0</v>
      </c>
      <c r="M15509">
        <v>0</v>
      </c>
      <c r="N15509">
        <v>0</v>
      </c>
      <c r="O15509">
        <v>0</v>
      </c>
      <c r="P15509">
        <v>0</v>
      </c>
      <c r="Q15509">
        <v>0</v>
      </c>
      <c r="R15509">
        <v>0</v>
      </c>
      <c r="S15509">
        <v>0</v>
      </c>
      <c r="T15509">
        <v>0</v>
      </c>
      <c r="U15509">
        <v>0</v>
      </c>
      <c r="V15509">
        <v>35</v>
      </c>
      <c r="W15509" t="s">
        <v>110</v>
      </c>
      <c r="X15509" t="s">
        <v>2991</v>
      </c>
      <c r="Y15509" t="s">
        <v>10</v>
      </c>
    </row>
    <row r="15510" spans="1:25" x14ac:dyDescent="0.25">
      <c r="A15510" t="s">
        <v>19873</v>
      </c>
      <c r="B15510">
        <v>5</v>
      </c>
      <c r="C15510">
        <v>4</v>
      </c>
      <c r="D15510">
        <v>3</v>
      </c>
      <c r="E15510">
        <v>5</v>
      </c>
      <c r="F15510">
        <v>3</v>
      </c>
      <c r="G15510">
        <v>4</v>
      </c>
      <c r="H15510">
        <v>4</v>
      </c>
      <c r="I15510">
        <v>3</v>
      </c>
      <c r="J15510">
        <v>4</v>
      </c>
      <c r="K15510">
        <v>35</v>
      </c>
      <c r="L15510">
        <v>4</v>
      </c>
      <c r="M15510">
        <v>3</v>
      </c>
      <c r="N15510">
        <v>4</v>
      </c>
      <c r="O15510">
        <v>5</v>
      </c>
      <c r="P15510">
        <v>4</v>
      </c>
      <c r="Q15510">
        <v>5</v>
      </c>
      <c r="R15510">
        <v>4</v>
      </c>
      <c r="S15510">
        <v>3</v>
      </c>
      <c r="T15510">
        <v>5</v>
      </c>
      <c r="U15510">
        <v>37</v>
      </c>
      <c r="V15510">
        <v>72</v>
      </c>
      <c r="W15510" t="s">
        <v>133</v>
      </c>
      <c r="X15510" t="s">
        <v>19874</v>
      </c>
      <c r="Y15510" t="s">
        <v>10</v>
      </c>
    </row>
    <row r="15511" spans="1:25" x14ac:dyDescent="0.25">
      <c r="A15511" t="s">
        <v>19845</v>
      </c>
      <c r="B15511">
        <v>3</v>
      </c>
      <c r="C15511">
        <v>4</v>
      </c>
      <c r="D15511">
        <v>4</v>
      </c>
      <c r="E15511">
        <v>4</v>
      </c>
      <c r="F15511">
        <v>4</v>
      </c>
      <c r="G15511">
        <v>4</v>
      </c>
      <c r="H15511">
        <v>4</v>
      </c>
      <c r="I15511">
        <v>5</v>
      </c>
      <c r="J15511">
        <v>3</v>
      </c>
      <c r="K15511">
        <v>35</v>
      </c>
      <c r="L15511">
        <v>4</v>
      </c>
      <c r="M15511">
        <v>3</v>
      </c>
      <c r="N15511">
        <v>4</v>
      </c>
      <c r="O15511">
        <v>3</v>
      </c>
      <c r="P15511">
        <v>4</v>
      </c>
      <c r="Q15511">
        <v>4</v>
      </c>
      <c r="R15511">
        <v>5</v>
      </c>
      <c r="S15511">
        <v>4</v>
      </c>
      <c r="T15511">
        <v>5</v>
      </c>
      <c r="U15511">
        <v>36</v>
      </c>
      <c r="V15511">
        <v>71</v>
      </c>
      <c r="W15511" t="s">
        <v>166</v>
      </c>
      <c r="X15511" t="s">
        <v>2676</v>
      </c>
      <c r="Y15511" t="s">
        <v>10</v>
      </c>
    </row>
    <row r="15512" spans="1:25" x14ac:dyDescent="0.25">
      <c r="A15512" t="s">
        <v>19875</v>
      </c>
      <c r="B15512">
        <v>4</v>
      </c>
      <c r="C15512">
        <v>4</v>
      </c>
      <c r="D15512">
        <v>3</v>
      </c>
      <c r="E15512">
        <v>4</v>
      </c>
      <c r="F15512">
        <v>4</v>
      </c>
      <c r="G15512">
        <v>4</v>
      </c>
      <c r="H15512">
        <v>3</v>
      </c>
      <c r="I15512">
        <v>5</v>
      </c>
      <c r="J15512">
        <v>4</v>
      </c>
      <c r="K15512">
        <v>35</v>
      </c>
      <c r="L15512">
        <v>0</v>
      </c>
      <c r="M15512">
        <v>0</v>
      </c>
      <c r="N15512">
        <v>0</v>
      </c>
      <c r="O15512">
        <v>0</v>
      </c>
      <c r="P15512">
        <v>0</v>
      </c>
      <c r="Q15512">
        <v>0</v>
      </c>
      <c r="R15512">
        <v>0</v>
      </c>
      <c r="S15512">
        <v>0</v>
      </c>
      <c r="T15512">
        <v>0</v>
      </c>
      <c r="U15512">
        <v>0</v>
      </c>
      <c r="V15512">
        <v>35</v>
      </c>
      <c r="W15512" t="s">
        <v>102</v>
      </c>
      <c r="X15512" t="s">
        <v>19876</v>
      </c>
      <c r="Y15512" t="s">
        <v>44</v>
      </c>
    </row>
    <row r="15513" spans="1:25" x14ac:dyDescent="0.25">
      <c r="A15513" t="s">
        <v>19877</v>
      </c>
      <c r="B15513">
        <v>4</v>
      </c>
      <c r="C15513">
        <v>4</v>
      </c>
      <c r="D15513">
        <v>5</v>
      </c>
      <c r="E15513">
        <v>4</v>
      </c>
      <c r="F15513">
        <v>3</v>
      </c>
      <c r="G15513">
        <v>4</v>
      </c>
      <c r="H15513">
        <v>3</v>
      </c>
      <c r="I15513">
        <v>5</v>
      </c>
      <c r="J15513">
        <v>4</v>
      </c>
      <c r="K15513">
        <v>36</v>
      </c>
      <c r="L15513">
        <v>4</v>
      </c>
      <c r="M15513">
        <v>5</v>
      </c>
      <c r="N15513">
        <v>4</v>
      </c>
      <c r="O15513">
        <v>3</v>
      </c>
      <c r="P15513">
        <v>4</v>
      </c>
      <c r="Q15513">
        <v>3</v>
      </c>
      <c r="R15513">
        <v>4</v>
      </c>
      <c r="S15513">
        <v>5</v>
      </c>
      <c r="T15513">
        <v>4</v>
      </c>
      <c r="U15513">
        <v>36</v>
      </c>
      <c r="V15513">
        <v>72</v>
      </c>
      <c r="W15513" t="s">
        <v>176</v>
      </c>
      <c r="X15513" t="s">
        <v>177</v>
      </c>
      <c r="Y15513" t="s">
        <v>10</v>
      </c>
    </row>
    <row r="15514" spans="1:25" x14ac:dyDescent="0.25">
      <c r="A15514" t="s">
        <v>19878</v>
      </c>
      <c r="B15514">
        <v>4</v>
      </c>
      <c r="C15514">
        <v>4</v>
      </c>
      <c r="D15514">
        <v>4</v>
      </c>
      <c r="E15514">
        <v>4</v>
      </c>
      <c r="F15514">
        <v>5</v>
      </c>
      <c r="G15514">
        <v>3</v>
      </c>
      <c r="H15514">
        <v>4</v>
      </c>
      <c r="I15514">
        <v>3</v>
      </c>
      <c r="J15514">
        <v>4</v>
      </c>
      <c r="K15514">
        <v>35</v>
      </c>
      <c r="L15514">
        <v>4</v>
      </c>
      <c r="M15514">
        <v>5</v>
      </c>
      <c r="N15514">
        <v>4</v>
      </c>
      <c r="O15514">
        <v>3</v>
      </c>
      <c r="P15514">
        <v>5</v>
      </c>
      <c r="Q15514">
        <v>4</v>
      </c>
      <c r="R15514">
        <v>3</v>
      </c>
      <c r="S15514">
        <v>4</v>
      </c>
      <c r="T15514">
        <v>4</v>
      </c>
      <c r="U15514">
        <v>36</v>
      </c>
      <c r="V15514">
        <v>71</v>
      </c>
      <c r="W15514" t="s">
        <v>176</v>
      </c>
      <c r="X15514" t="s">
        <v>177</v>
      </c>
      <c r="Y15514" t="s">
        <v>10</v>
      </c>
    </row>
    <row r="15515" spans="1:25" x14ac:dyDescent="0.25">
      <c r="A15515" t="s">
        <v>19879</v>
      </c>
      <c r="B15515">
        <v>4</v>
      </c>
      <c r="C15515">
        <v>3</v>
      </c>
      <c r="D15515">
        <v>5</v>
      </c>
      <c r="E15515">
        <v>4</v>
      </c>
      <c r="F15515">
        <v>4</v>
      </c>
      <c r="G15515">
        <v>4</v>
      </c>
      <c r="H15515">
        <v>3</v>
      </c>
      <c r="I15515">
        <v>4</v>
      </c>
      <c r="J15515">
        <v>5</v>
      </c>
      <c r="K15515">
        <v>36</v>
      </c>
      <c r="L15515">
        <v>4</v>
      </c>
      <c r="M15515">
        <v>5</v>
      </c>
      <c r="N15515">
        <v>4</v>
      </c>
      <c r="O15515">
        <v>3</v>
      </c>
      <c r="P15515">
        <v>5</v>
      </c>
      <c r="Q15515">
        <v>4</v>
      </c>
      <c r="R15515">
        <v>3</v>
      </c>
      <c r="S15515">
        <v>4</v>
      </c>
      <c r="T15515">
        <v>4</v>
      </c>
      <c r="U15515">
        <v>36</v>
      </c>
      <c r="V15515">
        <v>72</v>
      </c>
      <c r="W15515" t="s">
        <v>176</v>
      </c>
      <c r="X15515" t="s">
        <v>19880</v>
      </c>
      <c r="Y15515" t="s">
        <v>10</v>
      </c>
    </row>
    <row r="15516" spans="1:25" x14ac:dyDescent="0.25">
      <c r="A15516" t="s">
        <v>19881</v>
      </c>
      <c r="B15516">
        <v>5</v>
      </c>
      <c r="C15516">
        <v>4</v>
      </c>
      <c r="D15516">
        <v>4</v>
      </c>
      <c r="E15516">
        <v>3</v>
      </c>
      <c r="F15516">
        <v>5</v>
      </c>
      <c r="G15516">
        <v>4</v>
      </c>
      <c r="H15516">
        <v>4</v>
      </c>
      <c r="I15516">
        <v>3</v>
      </c>
      <c r="J15516">
        <v>4</v>
      </c>
      <c r="K15516">
        <v>36</v>
      </c>
      <c r="L15516">
        <v>4</v>
      </c>
      <c r="M15516">
        <v>4</v>
      </c>
      <c r="N15516">
        <v>3</v>
      </c>
      <c r="O15516">
        <v>4</v>
      </c>
      <c r="P15516">
        <v>5</v>
      </c>
      <c r="Q15516">
        <v>4</v>
      </c>
      <c r="R15516">
        <v>5</v>
      </c>
      <c r="S15516">
        <v>3</v>
      </c>
      <c r="T15516">
        <v>4</v>
      </c>
      <c r="U15516">
        <v>36</v>
      </c>
      <c r="V15516">
        <v>72</v>
      </c>
      <c r="W15516" t="s">
        <v>12</v>
      </c>
      <c r="X15516" t="s">
        <v>19882</v>
      </c>
      <c r="Y15516" t="s">
        <v>10</v>
      </c>
    </row>
    <row r="15517" spans="1:25" x14ac:dyDescent="0.25">
      <c r="A15517" t="s">
        <v>19883</v>
      </c>
      <c r="B15517">
        <v>5</v>
      </c>
      <c r="C15517">
        <v>4</v>
      </c>
      <c r="D15517">
        <v>3</v>
      </c>
      <c r="E15517">
        <v>4</v>
      </c>
      <c r="F15517">
        <v>4</v>
      </c>
      <c r="G15517">
        <v>5</v>
      </c>
      <c r="H15517">
        <v>3</v>
      </c>
      <c r="I15517">
        <v>4</v>
      </c>
      <c r="J15517">
        <v>4</v>
      </c>
      <c r="K15517">
        <v>36</v>
      </c>
      <c r="L15517">
        <v>4</v>
      </c>
      <c r="M15517">
        <v>3</v>
      </c>
      <c r="N15517">
        <v>4</v>
      </c>
      <c r="O15517">
        <v>3</v>
      </c>
      <c r="P15517">
        <v>5</v>
      </c>
      <c r="Q15517">
        <v>3</v>
      </c>
      <c r="R15517">
        <v>4</v>
      </c>
      <c r="S15517">
        <v>5</v>
      </c>
      <c r="T15517">
        <v>4</v>
      </c>
      <c r="U15517">
        <v>35</v>
      </c>
      <c r="V15517">
        <v>71</v>
      </c>
      <c r="W15517" t="s">
        <v>105</v>
      </c>
      <c r="X15517" t="s">
        <v>6913</v>
      </c>
      <c r="Y15517" t="s">
        <v>10</v>
      </c>
    </row>
    <row r="15518" spans="1:25" x14ac:dyDescent="0.25">
      <c r="A15518" t="s">
        <v>19884</v>
      </c>
      <c r="B15518">
        <v>4</v>
      </c>
      <c r="C15518">
        <v>5</v>
      </c>
      <c r="D15518">
        <v>3</v>
      </c>
      <c r="E15518">
        <v>4</v>
      </c>
      <c r="F15518">
        <v>4</v>
      </c>
      <c r="G15518">
        <v>3</v>
      </c>
      <c r="H15518">
        <v>4</v>
      </c>
      <c r="I15518">
        <v>4</v>
      </c>
      <c r="J15518">
        <v>5</v>
      </c>
      <c r="K15518">
        <v>36</v>
      </c>
      <c r="L15518">
        <v>5</v>
      </c>
      <c r="M15518">
        <v>3</v>
      </c>
      <c r="N15518">
        <v>4</v>
      </c>
      <c r="O15518">
        <v>4</v>
      </c>
      <c r="P15518">
        <v>3</v>
      </c>
      <c r="Q15518">
        <v>4</v>
      </c>
      <c r="R15518">
        <v>4</v>
      </c>
      <c r="S15518">
        <v>4</v>
      </c>
      <c r="T15518">
        <v>5</v>
      </c>
      <c r="U15518">
        <v>36</v>
      </c>
      <c r="V15518">
        <v>72</v>
      </c>
      <c r="W15518" t="s">
        <v>105</v>
      </c>
      <c r="X15518" t="s">
        <v>4020</v>
      </c>
      <c r="Y15518" t="s">
        <v>10</v>
      </c>
    </row>
    <row r="15519" spans="1:25" x14ac:dyDescent="0.25">
      <c r="A15519" t="s">
        <v>19885</v>
      </c>
      <c r="B15519">
        <v>5</v>
      </c>
      <c r="C15519">
        <v>4</v>
      </c>
      <c r="D15519">
        <v>4</v>
      </c>
      <c r="E15519">
        <v>3</v>
      </c>
      <c r="F15519">
        <v>5</v>
      </c>
      <c r="G15519">
        <v>4</v>
      </c>
      <c r="H15519">
        <v>4</v>
      </c>
      <c r="I15519">
        <v>3</v>
      </c>
      <c r="J15519">
        <v>4</v>
      </c>
      <c r="K15519">
        <v>36</v>
      </c>
      <c r="L15519">
        <v>4</v>
      </c>
      <c r="M15519">
        <v>4</v>
      </c>
      <c r="N15519">
        <v>3</v>
      </c>
      <c r="O15519">
        <v>4</v>
      </c>
      <c r="P15519">
        <v>5</v>
      </c>
      <c r="Q15519">
        <v>4</v>
      </c>
      <c r="R15519">
        <v>5</v>
      </c>
      <c r="S15519">
        <v>3</v>
      </c>
      <c r="T15519">
        <v>4</v>
      </c>
      <c r="U15519">
        <v>36</v>
      </c>
      <c r="V15519">
        <v>72</v>
      </c>
      <c r="W15519" t="s">
        <v>12</v>
      </c>
      <c r="X15519" t="s">
        <v>19882</v>
      </c>
      <c r="Y15519" t="s">
        <v>10</v>
      </c>
    </row>
    <row r="15520" spans="1:25" x14ac:dyDescent="0.25">
      <c r="A15520" t="s">
        <v>19886</v>
      </c>
      <c r="B15520">
        <v>5</v>
      </c>
      <c r="C15520">
        <v>4</v>
      </c>
      <c r="D15520">
        <v>4</v>
      </c>
      <c r="E15520">
        <v>4</v>
      </c>
      <c r="F15520">
        <v>3</v>
      </c>
      <c r="G15520">
        <v>5</v>
      </c>
      <c r="H15520">
        <v>4</v>
      </c>
      <c r="I15520">
        <v>3</v>
      </c>
      <c r="J15520">
        <v>4</v>
      </c>
      <c r="K15520">
        <v>36</v>
      </c>
      <c r="L15520">
        <v>5</v>
      </c>
      <c r="M15520">
        <v>4</v>
      </c>
      <c r="N15520">
        <v>3</v>
      </c>
      <c r="O15520">
        <v>4</v>
      </c>
      <c r="P15520">
        <v>4</v>
      </c>
      <c r="Q15520">
        <v>4</v>
      </c>
      <c r="R15520">
        <v>5</v>
      </c>
      <c r="S15520">
        <v>3</v>
      </c>
      <c r="T15520">
        <v>4</v>
      </c>
      <c r="U15520">
        <v>36</v>
      </c>
      <c r="V15520">
        <v>72</v>
      </c>
      <c r="W15520" t="s">
        <v>12</v>
      </c>
      <c r="X15520" t="s">
        <v>19882</v>
      </c>
      <c r="Y15520" t="s">
        <v>10</v>
      </c>
    </row>
    <row r="15521" spans="1:25" x14ac:dyDescent="0.25">
      <c r="A15521" t="s">
        <v>19887</v>
      </c>
      <c r="B15521">
        <v>4</v>
      </c>
      <c r="C15521">
        <v>5</v>
      </c>
      <c r="D15521">
        <v>3</v>
      </c>
      <c r="E15521">
        <v>4</v>
      </c>
      <c r="F15521">
        <v>3</v>
      </c>
      <c r="G15521">
        <v>4</v>
      </c>
      <c r="H15521">
        <v>5</v>
      </c>
      <c r="I15521">
        <v>4</v>
      </c>
      <c r="J15521">
        <v>4</v>
      </c>
      <c r="K15521">
        <v>36</v>
      </c>
      <c r="L15521">
        <v>4</v>
      </c>
      <c r="M15521">
        <v>5</v>
      </c>
      <c r="N15521">
        <v>4</v>
      </c>
      <c r="O15521">
        <v>3</v>
      </c>
      <c r="P15521">
        <v>4</v>
      </c>
      <c r="Q15521">
        <v>4</v>
      </c>
      <c r="R15521">
        <v>4</v>
      </c>
      <c r="S15521">
        <v>3</v>
      </c>
      <c r="T15521">
        <v>5</v>
      </c>
      <c r="U15521">
        <v>36</v>
      </c>
      <c r="V15521">
        <v>72</v>
      </c>
      <c r="W15521" t="s">
        <v>152</v>
      </c>
      <c r="X15521" t="s">
        <v>7846</v>
      </c>
      <c r="Y15521" t="s">
        <v>10</v>
      </c>
    </row>
    <row r="15522" spans="1:25" x14ac:dyDescent="0.25">
      <c r="A15522" t="s">
        <v>19888</v>
      </c>
      <c r="B15522">
        <v>4</v>
      </c>
      <c r="C15522">
        <v>4</v>
      </c>
      <c r="D15522">
        <v>3</v>
      </c>
      <c r="E15522">
        <v>4</v>
      </c>
      <c r="F15522">
        <v>4</v>
      </c>
      <c r="G15522">
        <v>4</v>
      </c>
      <c r="H15522">
        <v>5</v>
      </c>
      <c r="I15522">
        <v>3</v>
      </c>
      <c r="J15522">
        <v>5</v>
      </c>
      <c r="K15522">
        <v>36</v>
      </c>
      <c r="L15522">
        <v>4</v>
      </c>
      <c r="M15522">
        <v>4</v>
      </c>
      <c r="N15522">
        <v>3</v>
      </c>
      <c r="O15522">
        <v>5</v>
      </c>
      <c r="P15522">
        <v>4</v>
      </c>
      <c r="Q15522">
        <v>5</v>
      </c>
      <c r="R15522">
        <v>4</v>
      </c>
      <c r="S15522">
        <v>3</v>
      </c>
      <c r="T15522">
        <v>4</v>
      </c>
      <c r="U15522">
        <v>36</v>
      </c>
      <c r="V15522">
        <v>72</v>
      </c>
      <c r="X15522" t="s">
        <v>16316</v>
      </c>
      <c r="Y15522" t="s">
        <v>4010</v>
      </c>
    </row>
    <row r="15523" spans="1:25" x14ac:dyDescent="0.25">
      <c r="A15523" t="s">
        <v>19889</v>
      </c>
      <c r="B15523">
        <v>5</v>
      </c>
      <c r="C15523">
        <v>3</v>
      </c>
      <c r="D15523">
        <v>4</v>
      </c>
      <c r="E15523">
        <v>3</v>
      </c>
      <c r="F15523">
        <v>4</v>
      </c>
      <c r="G15523">
        <v>4</v>
      </c>
      <c r="H15523">
        <v>4</v>
      </c>
      <c r="I15523">
        <v>5</v>
      </c>
      <c r="J15523">
        <v>3</v>
      </c>
      <c r="K15523">
        <v>35</v>
      </c>
      <c r="L15523">
        <v>4</v>
      </c>
      <c r="M15523">
        <v>3</v>
      </c>
      <c r="N15523">
        <v>5</v>
      </c>
      <c r="O15523">
        <v>4</v>
      </c>
      <c r="P15523">
        <v>3</v>
      </c>
      <c r="Q15523">
        <v>4</v>
      </c>
      <c r="R15523">
        <v>4</v>
      </c>
      <c r="S15523">
        <v>3</v>
      </c>
      <c r="T15523">
        <v>5</v>
      </c>
      <c r="U15523">
        <v>35</v>
      </c>
      <c r="V15523">
        <v>70</v>
      </c>
      <c r="W15523" t="s">
        <v>848</v>
      </c>
      <c r="X15523" t="s">
        <v>3934</v>
      </c>
      <c r="Y15523" t="s">
        <v>10</v>
      </c>
    </row>
    <row r="15524" spans="1:25" x14ac:dyDescent="0.25">
      <c r="A15524" t="s">
        <v>19890</v>
      </c>
      <c r="B15524">
        <v>4</v>
      </c>
      <c r="C15524">
        <v>4</v>
      </c>
      <c r="D15524">
        <v>5</v>
      </c>
      <c r="E15524">
        <v>3</v>
      </c>
      <c r="F15524">
        <v>5</v>
      </c>
      <c r="G15524">
        <v>3</v>
      </c>
      <c r="H15524">
        <v>4</v>
      </c>
      <c r="I15524">
        <v>4</v>
      </c>
      <c r="J15524">
        <v>4</v>
      </c>
      <c r="K15524">
        <v>36</v>
      </c>
      <c r="L15524">
        <v>4</v>
      </c>
      <c r="M15524">
        <v>4</v>
      </c>
      <c r="N15524">
        <v>3</v>
      </c>
      <c r="O15524">
        <v>5</v>
      </c>
      <c r="P15524">
        <v>4</v>
      </c>
      <c r="Q15524">
        <v>4</v>
      </c>
      <c r="R15524">
        <v>3</v>
      </c>
      <c r="S15524">
        <v>5</v>
      </c>
      <c r="T15524">
        <v>4</v>
      </c>
      <c r="U15524">
        <v>36</v>
      </c>
      <c r="V15524">
        <v>72</v>
      </c>
      <c r="W15524" t="s">
        <v>756</v>
      </c>
      <c r="X15524" t="s">
        <v>19891</v>
      </c>
      <c r="Y15524" t="s">
        <v>10</v>
      </c>
    </row>
    <row r="15525" spans="1:25" x14ac:dyDescent="0.25">
      <c r="A15525" t="s">
        <v>19892</v>
      </c>
      <c r="B15525">
        <v>4</v>
      </c>
      <c r="C15525">
        <v>3</v>
      </c>
      <c r="D15525">
        <v>4</v>
      </c>
      <c r="E15525">
        <v>4</v>
      </c>
      <c r="F15525">
        <v>4</v>
      </c>
      <c r="G15525">
        <v>5</v>
      </c>
      <c r="H15525">
        <v>3</v>
      </c>
      <c r="I15525">
        <v>5</v>
      </c>
      <c r="J15525">
        <v>4</v>
      </c>
      <c r="K15525">
        <v>36</v>
      </c>
      <c r="L15525">
        <v>4</v>
      </c>
      <c r="M15525">
        <v>4</v>
      </c>
      <c r="N15525">
        <v>5</v>
      </c>
      <c r="O15525">
        <v>3</v>
      </c>
      <c r="P15525">
        <v>4</v>
      </c>
      <c r="Q15525">
        <v>4</v>
      </c>
      <c r="R15525">
        <v>3</v>
      </c>
      <c r="S15525">
        <v>4</v>
      </c>
      <c r="T15525">
        <v>4</v>
      </c>
      <c r="U15525">
        <v>35</v>
      </c>
      <c r="V15525">
        <v>71</v>
      </c>
      <c r="W15525" t="s">
        <v>61</v>
      </c>
      <c r="X15525" t="s">
        <v>748</v>
      </c>
      <c r="Y15525" t="s">
        <v>10</v>
      </c>
    </row>
    <row r="15526" spans="1:25" x14ac:dyDescent="0.25">
      <c r="A15526" t="s">
        <v>19893</v>
      </c>
      <c r="B15526">
        <v>4</v>
      </c>
      <c r="C15526">
        <v>4</v>
      </c>
      <c r="D15526">
        <v>3</v>
      </c>
      <c r="E15526">
        <v>5</v>
      </c>
      <c r="F15526">
        <v>3</v>
      </c>
      <c r="G15526">
        <v>4</v>
      </c>
      <c r="H15526">
        <v>5</v>
      </c>
      <c r="I15526">
        <v>3</v>
      </c>
      <c r="J15526">
        <v>5</v>
      </c>
      <c r="K15526">
        <v>36</v>
      </c>
      <c r="L15526">
        <v>4</v>
      </c>
      <c r="M15526">
        <v>5</v>
      </c>
      <c r="N15526">
        <v>3</v>
      </c>
      <c r="O15526">
        <v>4</v>
      </c>
      <c r="P15526">
        <v>4</v>
      </c>
      <c r="Q15526">
        <v>3</v>
      </c>
      <c r="R15526">
        <v>5</v>
      </c>
      <c r="S15526">
        <v>4</v>
      </c>
      <c r="T15526">
        <v>4</v>
      </c>
      <c r="U15526">
        <v>36</v>
      </c>
      <c r="V15526">
        <v>72</v>
      </c>
      <c r="W15526" t="s">
        <v>669</v>
      </c>
      <c r="X15526" t="s">
        <v>19894</v>
      </c>
      <c r="Y15526" t="s">
        <v>10</v>
      </c>
    </row>
    <row r="15527" spans="1:25" x14ac:dyDescent="0.25">
      <c r="A15527" t="s">
        <v>19893</v>
      </c>
      <c r="B15527">
        <v>4</v>
      </c>
      <c r="C15527">
        <v>4</v>
      </c>
      <c r="D15527">
        <v>3</v>
      </c>
      <c r="E15527">
        <v>5</v>
      </c>
      <c r="F15527">
        <v>3</v>
      </c>
      <c r="G15527">
        <v>4</v>
      </c>
      <c r="H15527">
        <v>5</v>
      </c>
      <c r="I15527">
        <v>3</v>
      </c>
      <c r="J15527">
        <v>5</v>
      </c>
      <c r="K15527">
        <v>36</v>
      </c>
      <c r="L15527">
        <v>4</v>
      </c>
      <c r="M15527">
        <v>5</v>
      </c>
      <c r="N15527">
        <v>3</v>
      </c>
      <c r="O15527">
        <v>4</v>
      </c>
      <c r="P15527">
        <v>4</v>
      </c>
      <c r="Q15527">
        <v>3</v>
      </c>
      <c r="R15527">
        <v>5</v>
      </c>
      <c r="S15527">
        <v>4</v>
      </c>
      <c r="T15527">
        <v>4</v>
      </c>
      <c r="U15527">
        <v>36</v>
      </c>
      <c r="V15527">
        <v>72</v>
      </c>
      <c r="X15527" t="s">
        <v>19895</v>
      </c>
      <c r="Y15527" t="s">
        <v>10</v>
      </c>
    </row>
    <row r="15528" spans="1:25" x14ac:dyDescent="0.25">
      <c r="A15528" t="s">
        <v>19896</v>
      </c>
      <c r="B15528">
        <v>5</v>
      </c>
      <c r="C15528">
        <v>4</v>
      </c>
      <c r="D15528">
        <v>3</v>
      </c>
      <c r="E15528">
        <v>4</v>
      </c>
      <c r="F15528">
        <v>5</v>
      </c>
      <c r="G15528">
        <v>4</v>
      </c>
      <c r="H15528">
        <v>4</v>
      </c>
      <c r="I15528">
        <v>3</v>
      </c>
      <c r="J15528">
        <v>4</v>
      </c>
      <c r="K15528">
        <v>36</v>
      </c>
      <c r="L15528">
        <v>4</v>
      </c>
      <c r="M15528">
        <v>3</v>
      </c>
      <c r="N15528">
        <v>5</v>
      </c>
      <c r="O15528">
        <v>3</v>
      </c>
      <c r="P15528">
        <v>4</v>
      </c>
      <c r="Q15528">
        <v>3</v>
      </c>
      <c r="R15528">
        <v>5</v>
      </c>
      <c r="S15528">
        <v>4</v>
      </c>
      <c r="T15528">
        <v>4</v>
      </c>
      <c r="U15528">
        <v>35</v>
      </c>
      <c r="V15528">
        <v>71</v>
      </c>
      <c r="W15528" t="s">
        <v>669</v>
      </c>
      <c r="X15528" t="s">
        <v>2001</v>
      </c>
      <c r="Y15528" t="s">
        <v>10</v>
      </c>
    </row>
    <row r="15529" spans="1:25" x14ac:dyDescent="0.25">
      <c r="A15529" t="s">
        <v>19897</v>
      </c>
      <c r="B15529">
        <v>5</v>
      </c>
      <c r="C15529">
        <v>4</v>
      </c>
      <c r="D15529">
        <v>3</v>
      </c>
      <c r="E15529">
        <v>5</v>
      </c>
      <c r="F15529">
        <v>4</v>
      </c>
      <c r="G15529">
        <v>4</v>
      </c>
      <c r="H15529">
        <v>3</v>
      </c>
      <c r="I15529">
        <v>4</v>
      </c>
      <c r="J15529">
        <v>5</v>
      </c>
      <c r="K15529">
        <v>37</v>
      </c>
      <c r="L15529">
        <v>5</v>
      </c>
      <c r="M15529">
        <v>3</v>
      </c>
      <c r="N15529">
        <v>4</v>
      </c>
      <c r="O15529">
        <v>4</v>
      </c>
      <c r="P15529">
        <v>3</v>
      </c>
      <c r="Q15529">
        <v>5</v>
      </c>
      <c r="R15529">
        <v>3</v>
      </c>
      <c r="S15529">
        <v>4</v>
      </c>
      <c r="T15529">
        <v>4</v>
      </c>
      <c r="U15529">
        <v>35</v>
      </c>
      <c r="V15529">
        <v>72</v>
      </c>
      <c r="W15529" t="s">
        <v>91</v>
      </c>
      <c r="X15529" t="s">
        <v>91</v>
      </c>
      <c r="Y15529" t="s">
        <v>10</v>
      </c>
    </row>
    <row r="15530" spans="1:25" x14ac:dyDescent="0.25">
      <c r="A15530" t="s">
        <v>19898</v>
      </c>
      <c r="B15530">
        <v>5</v>
      </c>
      <c r="C15530">
        <v>4</v>
      </c>
      <c r="D15530">
        <v>3</v>
      </c>
      <c r="E15530">
        <v>4</v>
      </c>
      <c r="F15530">
        <v>3</v>
      </c>
      <c r="G15530">
        <v>4</v>
      </c>
      <c r="H15530">
        <v>5</v>
      </c>
      <c r="I15530">
        <v>5</v>
      </c>
      <c r="J15530">
        <v>4</v>
      </c>
      <c r="K15530">
        <v>37</v>
      </c>
      <c r="L15530">
        <v>3</v>
      </c>
      <c r="M15530">
        <v>4</v>
      </c>
      <c r="N15530">
        <v>5</v>
      </c>
      <c r="O15530">
        <v>3</v>
      </c>
      <c r="P15530">
        <v>4</v>
      </c>
      <c r="Q15530">
        <v>4</v>
      </c>
      <c r="R15530">
        <v>3</v>
      </c>
      <c r="S15530">
        <v>4</v>
      </c>
      <c r="T15530">
        <v>5</v>
      </c>
      <c r="U15530">
        <v>35</v>
      </c>
      <c r="V15530">
        <v>72</v>
      </c>
      <c r="W15530" t="s">
        <v>58</v>
      </c>
      <c r="X15530" t="s">
        <v>1262</v>
      </c>
      <c r="Y15530" t="s">
        <v>10</v>
      </c>
    </row>
    <row r="15531" spans="1:25" x14ac:dyDescent="0.25">
      <c r="A15531" t="s">
        <v>19899</v>
      </c>
      <c r="B15531">
        <v>4</v>
      </c>
      <c r="C15531">
        <v>5</v>
      </c>
      <c r="D15531">
        <v>4</v>
      </c>
      <c r="E15531">
        <v>3</v>
      </c>
      <c r="F15531">
        <v>4</v>
      </c>
      <c r="G15531">
        <v>3</v>
      </c>
      <c r="H15531">
        <v>5</v>
      </c>
      <c r="I15531">
        <v>4</v>
      </c>
      <c r="J15531">
        <v>4</v>
      </c>
      <c r="K15531">
        <v>36</v>
      </c>
      <c r="L15531">
        <v>4</v>
      </c>
      <c r="M15531">
        <v>3</v>
      </c>
      <c r="N15531">
        <v>5</v>
      </c>
      <c r="O15531">
        <v>4</v>
      </c>
      <c r="P15531">
        <v>4</v>
      </c>
      <c r="Q15531">
        <v>3</v>
      </c>
      <c r="R15531">
        <v>4</v>
      </c>
      <c r="S15531">
        <v>5</v>
      </c>
      <c r="T15531">
        <v>4</v>
      </c>
      <c r="U15531">
        <v>36</v>
      </c>
      <c r="V15531">
        <v>72</v>
      </c>
      <c r="W15531" t="s">
        <v>376</v>
      </c>
      <c r="X15531" t="s">
        <v>18230</v>
      </c>
      <c r="Y15531" t="s">
        <v>10</v>
      </c>
    </row>
    <row r="15532" spans="1:25" x14ac:dyDescent="0.25">
      <c r="A15532" t="s">
        <v>19900</v>
      </c>
      <c r="B15532">
        <v>4</v>
      </c>
      <c r="C15532">
        <v>3</v>
      </c>
      <c r="D15532">
        <v>5</v>
      </c>
      <c r="E15532">
        <v>4</v>
      </c>
      <c r="F15532">
        <v>4</v>
      </c>
      <c r="G15532">
        <v>4</v>
      </c>
      <c r="H15532">
        <v>3</v>
      </c>
      <c r="I15532">
        <v>5</v>
      </c>
      <c r="J15532">
        <v>4</v>
      </c>
      <c r="K15532">
        <v>36</v>
      </c>
      <c r="L15532">
        <v>4</v>
      </c>
      <c r="M15532">
        <v>3</v>
      </c>
      <c r="N15532">
        <v>5</v>
      </c>
      <c r="O15532">
        <v>4</v>
      </c>
      <c r="P15532">
        <v>4</v>
      </c>
      <c r="Q15532">
        <v>4</v>
      </c>
      <c r="R15532">
        <v>3</v>
      </c>
      <c r="S15532">
        <v>5</v>
      </c>
      <c r="T15532">
        <v>4</v>
      </c>
      <c r="U15532">
        <v>36</v>
      </c>
      <c r="V15532">
        <v>72</v>
      </c>
      <c r="W15532" t="s">
        <v>173</v>
      </c>
      <c r="X15532" t="s">
        <v>19901</v>
      </c>
      <c r="Y15532" t="s">
        <v>10</v>
      </c>
    </row>
    <row r="15533" spans="1:25" x14ac:dyDescent="0.25">
      <c r="A15533" t="s">
        <v>19902</v>
      </c>
      <c r="B15533">
        <v>4</v>
      </c>
      <c r="C15533">
        <v>4</v>
      </c>
      <c r="D15533">
        <v>3</v>
      </c>
      <c r="E15533">
        <v>5</v>
      </c>
      <c r="F15533">
        <v>4</v>
      </c>
      <c r="G15533">
        <v>3</v>
      </c>
      <c r="H15533">
        <v>5</v>
      </c>
      <c r="I15533">
        <v>4</v>
      </c>
      <c r="J15533">
        <v>4</v>
      </c>
      <c r="K15533">
        <v>36</v>
      </c>
      <c r="L15533">
        <v>5</v>
      </c>
      <c r="M15533">
        <v>3</v>
      </c>
      <c r="N15533">
        <v>4</v>
      </c>
      <c r="O15533">
        <v>4</v>
      </c>
      <c r="P15533">
        <v>5</v>
      </c>
      <c r="Q15533">
        <v>4</v>
      </c>
      <c r="R15533">
        <v>3</v>
      </c>
      <c r="S15533">
        <v>4</v>
      </c>
      <c r="T15533">
        <v>4</v>
      </c>
      <c r="U15533">
        <v>36</v>
      </c>
      <c r="V15533">
        <v>72</v>
      </c>
      <c r="W15533" t="s">
        <v>8</v>
      </c>
      <c r="X15533" t="s">
        <v>19903</v>
      </c>
      <c r="Y15533" t="s">
        <v>10</v>
      </c>
    </row>
    <row r="15534" spans="1:25" x14ac:dyDescent="0.25">
      <c r="A15534" t="s">
        <v>19904</v>
      </c>
      <c r="B15534">
        <v>4</v>
      </c>
      <c r="C15534">
        <v>4</v>
      </c>
      <c r="D15534">
        <v>3</v>
      </c>
      <c r="E15534">
        <v>4</v>
      </c>
      <c r="F15534">
        <v>4</v>
      </c>
      <c r="G15534">
        <v>4</v>
      </c>
      <c r="H15534">
        <v>5</v>
      </c>
      <c r="I15534">
        <v>3</v>
      </c>
      <c r="J15534">
        <v>4</v>
      </c>
      <c r="K15534">
        <v>35</v>
      </c>
      <c r="L15534">
        <v>4</v>
      </c>
      <c r="M15534">
        <v>4</v>
      </c>
      <c r="N15534">
        <v>3</v>
      </c>
      <c r="O15534">
        <v>4</v>
      </c>
      <c r="P15534">
        <v>3</v>
      </c>
      <c r="Q15534">
        <v>5</v>
      </c>
      <c r="R15534">
        <v>4</v>
      </c>
      <c r="S15534">
        <v>4</v>
      </c>
      <c r="T15534">
        <v>4</v>
      </c>
      <c r="U15534">
        <v>35</v>
      </c>
      <c r="V15534">
        <v>70</v>
      </c>
      <c r="W15534" t="s">
        <v>61</v>
      </c>
      <c r="X15534" t="s">
        <v>3369</v>
      </c>
      <c r="Y15534" t="s">
        <v>10</v>
      </c>
    </row>
    <row r="15535" spans="1:25" x14ac:dyDescent="0.25">
      <c r="A15535" t="s">
        <v>19905</v>
      </c>
      <c r="B15535">
        <v>4</v>
      </c>
      <c r="C15535">
        <v>5</v>
      </c>
      <c r="D15535">
        <v>4</v>
      </c>
      <c r="E15535">
        <v>4</v>
      </c>
      <c r="F15535">
        <v>5</v>
      </c>
      <c r="G15535">
        <v>3</v>
      </c>
      <c r="H15535">
        <v>4</v>
      </c>
      <c r="I15535">
        <v>3</v>
      </c>
      <c r="J15535">
        <v>4</v>
      </c>
      <c r="K15535">
        <v>36</v>
      </c>
      <c r="L15535">
        <v>4</v>
      </c>
      <c r="M15535">
        <v>3</v>
      </c>
      <c r="N15535">
        <v>4</v>
      </c>
      <c r="O15535">
        <v>4</v>
      </c>
      <c r="P15535">
        <v>4</v>
      </c>
      <c r="Q15535">
        <v>5</v>
      </c>
      <c r="R15535">
        <v>3</v>
      </c>
      <c r="S15535">
        <v>4</v>
      </c>
      <c r="T15535">
        <v>5</v>
      </c>
      <c r="U15535">
        <v>36</v>
      </c>
      <c r="V15535">
        <v>72</v>
      </c>
      <c r="W15535" t="s">
        <v>1760</v>
      </c>
      <c r="X15535" t="s">
        <v>15020</v>
      </c>
      <c r="Y15535" t="s">
        <v>1760</v>
      </c>
    </row>
    <row r="15536" spans="1:25" x14ac:dyDescent="0.25">
      <c r="A15536" t="s">
        <v>19906</v>
      </c>
      <c r="B15536">
        <v>5</v>
      </c>
      <c r="C15536">
        <v>4</v>
      </c>
      <c r="D15536">
        <v>4</v>
      </c>
      <c r="E15536">
        <v>5</v>
      </c>
      <c r="F15536">
        <v>4</v>
      </c>
      <c r="G15536">
        <v>4</v>
      </c>
      <c r="H15536">
        <v>3</v>
      </c>
      <c r="I15536">
        <v>5</v>
      </c>
      <c r="J15536">
        <v>3</v>
      </c>
      <c r="K15536">
        <v>37</v>
      </c>
      <c r="L15536">
        <v>5</v>
      </c>
      <c r="M15536">
        <v>3</v>
      </c>
      <c r="N15536">
        <v>4</v>
      </c>
      <c r="O15536">
        <v>5</v>
      </c>
      <c r="P15536">
        <v>3</v>
      </c>
      <c r="Q15536">
        <v>4</v>
      </c>
      <c r="R15536">
        <v>3</v>
      </c>
      <c r="S15536">
        <v>4</v>
      </c>
      <c r="T15536">
        <v>4</v>
      </c>
      <c r="U15536">
        <v>35</v>
      </c>
      <c r="V15536">
        <v>72</v>
      </c>
      <c r="W15536" t="s">
        <v>9192</v>
      </c>
      <c r="X15536" t="s">
        <v>19907</v>
      </c>
      <c r="Y15536" t="s">
        <v>120</v>
      </c>
    </row>
    <row r="15537" spans="1:25" x14ac:dyDescent="0.25">
      <c r="A15537" t="s">
        <v>19908</v>
      </c>
      <c r="B15537">
        <v>4</v>
      </c>
      <c r="C15537">
        <v>3</v>
      </c>
      <c r="D15537">
        <v>4</v>
      </c>
      <c r="E15537">
        <v>5</v>
      </c>
      <c r="F15537">
        <v>3</v>
      </c>
      <c r="G15537">
        <v>5</v>
      </c>
      <c r="H15537">
        <v>4</v>
      </c>
      <c r="I15537">
        <v>3</v>
      </c>
      <c r="J15537">
        <v>5</v>
      </c>
      <c r="K15537">
        <v>36</v>
      </c>
      <c r="L15537">
        <v>4</v>
      </c>
      <c r="M15537">
        <v>4</v>
      </c>
      <c r="N15537">
        <v>5</v>
      </c>
      <c r="O15537">
        <v>3</v>
      </c>
      <c r="P15537">
        <v>4</v>
      </c>
      <c r="Q15537">
        <v>3</v>
      </c>
      <c r="R15537">
        <v>5</v>
      </c>
      <c r="S15537">
        <v>4</v>
      </c>
      <c r="T15537">
        <v>4</v>
      </c>
      <c r="U15537">
        <v>36</v>
      </c>
      <c r="V15537">
        <v>72</v>
      </c>
      <c r="W15537" t="s">
        <v>1760</v>
      </c>
      <c r="X15537" t="s">
        <v>15020</v>
      </c>
      <c r="Y15537" t="s">
        <v>1760</v>
      </c>
    </row>
    <row r="15538" spans="1:25" x14ac:dyDescent="0.25">
      <c r="A15538" t="s">
        <v>19909</v>
      </c>
      <c r="B15538">
        <v>5</v>
      </c>
      <c r="C15538">
        <v>3</v>
      </c>
      <c r="D15538">
        <v>4</v>
      </c>
      <c r="E15538">
        <v>4</v>
      </c>
      <c r="F15538">
        <v>3</v>
      </c>
      <c r="G15538">
        <v>4</v>
      </c>
      <c r="H15538">
        <v>5</v>
      </c>
      <c r="I15538">
        <v>3</v>
      </c>
      <c r="J15538">
        <v>5</v>
      </c>
      <c r="K15538">
        <v>36</v>
      </c>
      <c r="L15538">
        <v>4</v>
      </c>
      <c r="M15538">
        <v>4</v>
      </c>
      <c r="N15538">
        <v>4</v>
      </c>
      <c r="O15538">
        <v>3</v>
      </c>
      <c r="P15538">
        <v>5</v>
      </c>
      <c r="Q15538">
        <v>4</v>
      </c>
      <c r="R15538">
        <v>3</v>
      </c>
      <c r="S15538">
        <v>4</v>
      </c>
      <c r="T15538">
        <v>4</v>
      </c>
      <c r="U15538">
        <v>35</v>
      </c>
      <c r="V15538">
        <v>71</v>
      </c>
      <c r="W15538" t="s">
        <v>308</v>
      </c>
      <c r="X15538" t="s">
        <v>484</v>
      </c>
      <c r="Y15538" t="s">
        <v>10</v>
      </c>
    </row>
    <row r="15539" spans="1:25" x14ac:dyDescent="0.25">
      <c r="A15539" t="s">
        <v>19910</v>
      </c>
      <c r="B15539">
        <v>4</v>
      </c>
      <c r="C15539">
        <v>5</v>
      </c>
      <c r="D15539">
        <v>3</v>
      </c>
      <c r="E15539">
        <v>4</v>
      </c>
      <c r="F15539">
        <v>4</v>
      </c>
      <c r="G15539">
        <v>4</v>
      </c>
      <c r="H15539">
        <v>5</v>
      </c>
      <c r="I15539">
        <v>3</v>
      </c>
      <c r="J15539">
        <v>4</v>
      </c>
      <c r="K15539">
        <v>36</v>
      </c>
      <c r="L15539">
        <v>4</v>
      </c>
      <c r="M15539">
        <v>3</v>
      </c>
      <c r="N15539">
        <v>4</v>
      </c>
      <c r="O15539">
        <v>5</v>
      </c>
      <c r="P15539">
        <v>4</v>
      </c>
      <c r="Q15539">
        <v>3</v>
      </c>
      <c r="R15539">
        <v>4</v>
      </c>
      <c r="S15539">
        <v>4</v>
      </c>
      <c r="T15539">
        <v>5</v>
      </c>
      <c r="U15539">
        <v>36</v>
      </c>
      <c r="V15539">
        <v>72</v>
      </c>
      <c r="W15539" t="s">
        <v>308</v>
      </c>
      <c r="X15539" t="s">
        <v>1963</v>
      </c>
      <c r="Y15539" t="s">
        <v>10</v>
      </c>
    </row>
    <row r="15540" spans="1:25" x14ac:dyDescent="0.25">
      <c r="A15540" t="s">
        <v>19911</v>
      </c>
      <c r="B15540">
        <v>5</v>
      </c>
      <c r="C15540">
        <v>4</v>
      </c>
      <c r="D15540">
        <v>4</v>
      </c>
      <c r="E15540">
        <v>3</v>
      </c>
      <c r="F15540">
        <v>4</v>
      </c>
      <c r="G15540">
        <v>4</v>
      </c>
      <c r="H15540">
        <v>4</v>
      </c>
      <c r="I15540">
        <v>5</v>
      </c>
      <c r="J15540">
        <v>3</v>
      </c>
      <c r="K15540">
        <v>36</v>
      </c>
      <c r="L15540">
        <v>5</v>
      </c>
      <c r="M15540">
        <v>4</v>
      </c>
      <c r="N15540">
        <v>5</v>
      </c>
      <c r="O15540">
        <v>3</v>
      </c>
      <c r="P15540">
        <v>4</v>
      </c>
      <c r="Q15540">
        <v>3</v>
      </c>
      <c r="R15540">
        <v>4</v>
      </c>
      <c r="S15540">
        <v>4</v>
      </c>
      <c r="T15540">
        <v>4</v>
      </c>
      <c r="U15540">
        <v>36</v>
      </c>
      <c r="V15540">
        <v>72</v>
      </c>
      <c r="W15540" t="s">
        <v>39</v>
      </c>
      <c r="X15540" t="s">
        <v>19912</v>
      </c>
      <c r="Y15540" t="s">
        <v>10</v>
      </c>
    </row>
    <row r="15541" spans="1:25" x14ac:dyDescent="0.25">
      <c r="A15541" t="s">
        <v>19913</v>
      </c>
      <c r="B15541">
        <v>4</v>
      </c>
      <c r="C15541">
        <v>5</v>
      </c>
      <c r="D15541">
        <v>4</v>
      </c>
      <c r="E15541">
        <v>5</v>
      </c>
      <c r="F15541">
        <v>4</v>
      </c>
      <c r="G15541">
        <v>4</v>
      </c>
      <c r="H15541">
        <v>3</v>
      </c>
      <c r="I15541">
        <v>4</v>
      </c>
      <c r="J15541">
        <v>3</v>
      </c>
      <c r="K15541">
        <v>36</v>
      </c>
      <c r="L15541">
        <v>4</v>
      </c>
      <c r="M15541">
        <v>5</v>
      </c>
      <c r="N15541">
        <v>3</v>
      </c>
      <c r="O15541">
        <v>4</v>
      </c>
      <c r="P15541">
        <v>4</v>
      </c>
      <c r="Q15541">
        <v>3</v>
      </c>
      <c r="R15541">
        <v>5</v>
      </c>
      <c r="S15541">
        <v>3</v>
      </c>
      <c r="T15541">
        <v>4</v>
      </c>
      <c r="U15541">
        <v>35</v>
      </c>
      <c r="V15541">
        <v>71</v>
      </c>
      <c r="W15541" t="s">
        <v>39</v>
      </c>
      <c r="X15541" t="s">
        <v>19912</v>
      </c>
      <c r="Y15541" t="s">
        <v>10</v>
      </c>
    </row>
    <row r="15542" spans="1:25" x14ac:dyDescent="0.25">
      <c r="A15542" t="s">
        <v>19914</v>
      </c>
      <c r="B15542">
        <v>5</v>
      </c>
      <c r="C15542">
        <v>3</v>
      </c>
      <c r="D15542">
        <v>5</v>
      </c>
      <c r="E15542">
        <v>4</v>
      </c>
      <c r="F15542">
        <v>5</v>
      </c>
      <c r="G15542">
        <v>3</v>
      </c>
      <c r="H15542">
        <v>4</v>
      </c>
      <c r="I15542">
        <v>3</v>
      </c>
      <c r="J15542">
        <v>4</v>
      </c>
      <c r="K15542">
        <v>36</v>
      </c>
      <c r="L15542">
        <v>5</v>
      </c>
      <c r="M15542">
        <v>3</v>
      </c>
      <c r="N15542">
        <v>5</v>
      </c>
      <c r="O15542">
        <v>4</v>
      </c>
      <c r="P15542">
        <v>3</v>
      </c>
      <c r="Q15542">
        <v>4</v>
      </c>
      <c r="R15542">
        <v>3</v>
      </c>
      <c r="S15542">
        <v>4</v>
      </c>
      <c r="T15542">
        <v>5</v>
      </c>
      <c r="U15542">
        <v>36</v>
      </c>
      <c r="V15542">
        <v>72</v>
      </c>
      <c r="W15542" t="s">
        <v>39</v>
      </c>
      <c r="X15542" t="s">
        <v>19912</v>
      </c>
      <c r="Y15542" t="s">
        <v>10</v>
      </c>
    </row>
    <row r="15543" spans="1:25" x14ac:dyDescent="0.25">
      <c r="A15543" t="s">
        <v>19915</v>
      </c>
      <c r="B15543">
        <v>4</v>
      </c>
      <c r="C15543">
        <v>4</v>
      </c>
      <c r="D15543">
        <v>5</v>
      </c>
      <c r="E15543">
        <v>3</v>
      </c>
      <c r="F15543">
        <v>4</v>
      </c>
      <c r="G15543">
        <v>4</v>
      </c>
      <c r="H15543">
        <v>3</v>
      </c>
      <c r="I15543">
        <v>4</v>
      </c>
      <c r="J15543">
        <v>4</v>
      </c>
      <c r="K15543">
        <v>35</v>
      </c>
      <c r="L15543">
        <v>4</v>
      </c>
      <c r="M15543">
        <v>5</v>
      </c>
      <c r="N15543">
        <v>4</v>
      </c>
      <c r="O15543">
        <v>4</v>
      </c>
      <c r="P15543">
        <v>4</v>
      </c>
      <c r="Q15543">
        <v>3</v>
      </c>
      <c r="R15543">
        <v>5</v>
      </c>
      <c r="S15543">
        <v>3</v>
      </c>
      <c r="T15543">
        <v>4</v>
      </c>
      <c r="U15543">
        <v>36</v>
      </c>
      <c r="V15543">
        <v>71</v>
      </c>
      <c r="W15543" t="s">
        <v>39</v>
      </c>
      <c r="X15543" t="s">
        <v>19912</v>
      </c>
      <c r="Y15543" t="s">
        <v>10</v>
      </c>
    </row>
    <row r="15544" spans="1:25" x14ac:dyDescent="0.25">
      <c r="A15544" t="s">
        <v>19916</v>
      </c>
      <c r="B15544">
        <v>4</v>
      </c>
      <c r="C15544">
        <v>5</v>
      </c>
      <c r="D15544">
        <v>3</v>
      </c>
      <c r="E15544">
        <v>5</v>
      </c>
      <c r="F15544">
        <v>4</v>
      </c>
      <c r="G15544">
        <v>4</v>
      </c>
      <c r="H15544">
        <v>4</v>
      </c>
      <c r="I15544">
        <v>3</v>
      </c>
      <c r="J15544">
        <v>4</v>
      </c>
      <c r="K15544">
        <v>36</v>
      </c>
      <c r="L15544">
        <v>4</v>
      </c>
      <c r="M15544">
        <v>4</v>
      </c>
      <c r="N15544">
        <v>3</v>
      </c>
      <c r="O15544">
        <v>4</v>
      </c>
      <c r="P15544">
        <v>4</v>
      </c>
      <c r="Q15544">
        <v>5</v>
      </c>
      <c r="R15544">
        <v>4</v>
      </c>
      <c r="S15544">
        <v>3</v>
      </c>
      <c r="T15544">
        <v>5</v>
      </c>
      <c r="U15544">
        <v>36</v>
      </c>
      <c r="V15544">
        <v>72</v>
      </c>
      <c r="W15544" t="s">
        <v>8</v>
      </c>
      <c r="X15544" t="s">
        <v>11628</v>
      </c>
      <c r="Y15544" t="s">
        <v>10</v>
      </c>
    </row>
    <row r="15545" spans="1:25" x14ac:dyDescent="0.25">
      <c r="A15545" t="s">
        <v>19917</v>
      </c>
      <c r="B15545">
        <v>4</v>
      </c>
      <c r="C15545">
        <v>5</v>
      </c>
      <c r="D15545">
        <v>4</v>
      </c>
      <c r="E15545">
        <v>3</v>
      </c>
      <c r="F15545">
        <v>4</v>
      </c>
      <c r="G15545">
        <v>5</v>
      </c>
      <c r="H15545">
        <v>3</v>
      </c>
      <c r="I15545">
        <v>4</v>
      </c>
      <c r="J15545">
        <v>4</v>
      </c>
      <c r="K15545">
        <v>36</v>
      </c>
      <c r="L15545">
        <v>4</v>
      </c>
      <c r="M15545">
        <v>3</v>
      </c>
      <c r="N15545">
        <v>4</v>
      </c>
      <c r="O15545">
        <v>5</v>
      </c>
      <c r="P15545">
        <v>3</v>
      </c>
      <c r="Q15545">
        <v>4</v>
      </c>
      <c r="R15545">
        <v>4</v>
      </c>
      <c r="S15545">
        <v>5</v>
      </c>
      <c r="T15545">
        <v>4</v>
      </c>
      <c r="U15545">
        <v>36</v>
      </c>
      <c r="V15545">
        <v>72</v>
      </c>
      <c r="W15545" t="s">
        <v>39</v>
      </c>
      <c r="X15545" t="s">
        <v>6021</v>
      </c>
      <c r="Y15545" t="s">
        <v>10</v>
      </c>
    </row>
    <row r="15546" spans="1:25" x14ac:dyDescent="0.25">
      <c r="A15546" t="s">
        <v>19918</v>
      </c>
      <c r="B15546">
        <v>4</v>
      </c>
      <c r="C15546">
        <v>5</v>
      </c>
      <c r="D15546">
        <v>4</v>
      </c>
      <c r="E15546">
        <v>4</v>
      </c>
      <c r="F15546">
        <v>5</v>
      </c>
      <c r="G15546">
        <v>3</v>
      </c>
      <c r="H15546">
        <v>4</v>
      </c>
      <c r="I15546">
        <v>3</v>
      </c>
      <c r="J15546">
        <v>4</v>
      </c>
      <c r="K15546">
        <v>36</v>
      </c>
      <c r="L15546">
        <v>4</v>
      </c>
      <c r="M15546">
        <v>4</v>
      </c>
      <c r="N15546">
        <v>5</v>
      </c>
      <c r="O15546">
        <v>3</v>
      </c>
      <c r="P15546">
        <v>4</v>
      </c>
      <c r="Q15546">
        <v>3</v>
      </c>
      <c r="R15546">
        <v>5</v>
      </c>
      <c r="S15546">
        <v>4</v>
      </c>
      <c r="T15546">
        <v>4</v>
      </c>
      <c r="U15546">
        <v>36</v>
      </c>
      <c r="V15546">
        <v>72</v>
      </c>
      <c r="W15546" t="s">
        <v>8</v>
      </c>
      <c r="X15546" t="s">
        <v>1290</v>
      </c>
      <c r="Y15546" t="s">
        <v>10</v>
      </c>
    </row>
    <row r="15547" spans="1:25" x14ac:dyDescent="0.25">
      <c r="A15547" t="s">
        <v>19919</v>
      </c>
      <c r="B15547">
        <v>4</v>
      </c>
      <c r="C15547">
        <v>5</v>
      </c>
      <c r="D15547">
        <v>3</v>
      </c>
      <c r="E15547">
        <v>4</v>
      </c>
      <c r="F15547">
        <v>4</v>
      </c>
      <c r="G15547">
        <v>4</v>
      </c>
      <c r="H15547">
        <v>3</v>
      </c>
      <c r="I15547">
        <v>5</v>
      </c>
      <c r="J15547">
        <v>4</v>
      </c>
      <c r="K15547">
        <v>36</v>
      </c>
      <c r="L15547">
        <v>4</v>
      </c>
      <c r="M15547">
        <v>4</v>
      </c>
      <c r="N15547">
        <v>5</v>
      </c>
      <c r="O15547">
        <v>3</v>
      </c>
      <c r="P15547">
        <v>4</v>
      </c>
      <c r="Q15547">
        <v>3</v>
      </c>
      <c r="R15547">
        <v>5</v>
      </c>
      <c r="S15547">
        <v>4</v>
      </c>
      <c r="T15547">
        <v>4</v>
      </c>
      <c r="U15547">
        <v>36</v>
      </c>
      <c r="V15547">
        <v>72</v>
      </c>
      <c r="W15547" t="s">
        <v>15</v>
      </c>
      <c r="X15547" t="s">
        <v>19920</v>
      </c>
      <c r="Y15547" t="s">
        <v>10</v>
      </c>
    </row>
    <row r="15548" spans="1:25" x14ac:dyDescent="0.25">
      <c r="A15548" t="s">
        <v>19921</v>
      </c>
      <c r="B15548">
        <v>4</v>
      </c>
      <c r="C15548">
        <v>5</v>
      </c>
      <c r="D15548">
        <v>3</v>
      </c>
      <c r="E15548">
        <v>5</v>
      </c>
      <c r="F15548">
        <v>4</v>
      </c>
      <c r="G15548">
        <v>4</v>
      </c>
      <c r="H15548">
        <v>3</v>
      </c>
      <c r="I15548">
        <v>4</v>
      </c>
      <c r="J15548">
        <v>4</v>
      </c>
      <c r="K15548">
        <v>36</v>
      </c>
      <c r="L15548">
        <v>4</v>
      </c>
      <c r="M15548">
        <v>4</v>
      </c>
      <c r="N15548">
        <v>3</v>
      </c>
      <c r="O15548">
        <v>4</v>
      </c>
      <c r="P15548">
        <v>5</v>
      </c>
      <c r="Q15548">
        <v>5</v>
      </c>
      <c r="R15548">
        <v>4</v>
      </c>
      <c r="S15548">
        <v>3</v>
      </c>
      <c r="T15548">
        <v>4</v>
      </c>
      <c r="U15548">
        <v>36</v>
      </c>
      <c r="V15548">
        <v>72</v>
      </c>
      <c r="W15548" t="s">
        <v>8</v>
      </c>
      <c r="X15548" t="s">
        <v>3377</v>
      </c>
      <c r="Y15548" t="s">
        <v>10</v>
      </c>
    </row>
    <row r="15549" spans="1:25" x14ac:dyDescent="0.25">
      <c r="A15549" t="s">
        <v>19922</v>
      </c>
      <c r="B15549">
        <v>4</v>
      </c>
      <c r="C15549">
        <v>5</v>
      </c>
      <c r="D15549">
        <v>4</v>
      </c>
      <c r="E15549">
        <v>3</v>
      </c>
      <c r="F15549">
        <v>5</v>
      </c>
      <c r="G15549">
        <v>4</v>
      </c>
      <c r="H15549">
        <v>3</v>
      </c>
      <c r="I15549">
        <v>4</v>
      </c>
      <c r="J15549">
        <v>4</v>
      </c>
      <c r="K15549">
        <v>36</v>
      </c>
      <c r="L15549">
        <v>5</v>
      </c>
      <c r="M15549">
        <v>4</v>
      </c>
      <c r="N15549">
        <v>3</v>
      </c>
      <c r="O15549">
        <v>4</v>
      </c>
      <c r="P15549">
        <v>3</v>
      </c>
      <c r="Q15549">
        <v>4</v>
      </c>
      <c r="R15549">
        <v>4</v>
      </c>
      <c r="S15549">
        <v>5</v>
      </c>
      <c r="T15549">
        <v>4</v>
      </c>
      <c r="U15549">
        <v>36</v>
      </c>
      <c r="V15549">
        <v>72</v>
      </c>
      <c r="W15549" t="s">
        <v>64</v>
      </c>
      <c r="X15549" t="s">
        <v>4376</v>
      </c>
      <c r="Y15549" t="s">
        <v>10</v>
      </c>
    </row>
    <row r="15550" spans="1:25" x14ac:dyDescent="0.25">
      <c r="A15550" t="s">
        <v>19923</v>
      </c>
      <c r="B15550">
        <v>4</v>
      </c>
      <c r="C15550">
        <v>4</v>
      </c>
      <c r="D15550">
        <v>4</v>
      </c>
      <c r="E15550">
        <v>3</v>
      </c>
      <c r="F15550">
        <v>4</v>
      </c>
      <c r="G15550">
        <v>4</v>
      </c>
      <c r="H15550">
        <v>4</v>
      </c>
      <c r="I15550">
        <v>4</v>
      </c>
      <c r="J15550">
        <v>4</v>
      </c>
      <c r="K15550">
        <v>35</v>
      </c>
      <c r="L15550">
        <v>0</v>
      </c>
      <c r="M15550">
        <v>0</v>
      </c>
      <c r="N15550">
        <v>0</v>
      </c>
      <c r="O15550">
        <v>0</v>
      </c>
      <c r="P15550">
        <v>0</v>
      </c>
      <c r="Q15550">
        <v>0</v>
      </c>
      <c r="R15550">
        <v>0</v>
      </c>
      <c r="S15550">
        <v>0</v>
      </c>
      <c r="T15550">
        <v>0</v>
      </c>
      <c r="U15550">
        <v>0</v>
      </c>
      <c r="V15550">
        <v>35</v>
      </c>
      <c r="W15550" t="s">
        <v>15</v>
      </c>
      <c r="X15550" t="s">
        <v>19924</v>
      </c>
      <c r="Y15550" t="s">
        <v>10</v>
      </c>
    </row>
    <row r="15551" spans="1:25" x14ac:dyDescent="0.25">
      <c r="A15551" t="s">
        <v>19925</v>
      </c>
      <c r="B15551">
        <v>4</v>
      </c>
      <c r="C15551">
        <v>4</v>
      </c>
      <c r="D15551">
        <v>3</v>
      </c>
      <c r="E15551">
        <v>4</v>
      </c>
      <c r="F15551">
        <v>5</v>
      </c>
      <c r="G15551">
        <v>4</v>
      </c>
      <c r="H15551">
        <v>5</v>
      </c>
      <c r="I15551">
        <v>4</v>
      </c>
      <c r="J15551">
        <v>3</v>
      </c>
      <c r="K15551">
        <v>36</v>
      </c>
      <c r="L15551">
        <v>5</v>
      </c>
      <c r="M15551">
        <v>4</v>
      </c>
      <c r="N15551">
        <v>3</v>
      </c>
      <c r="O15551">
        <v>4</v>
      </c>
      <c r="P15551">
        <v>5</v>
      </c>
      <c r="Q15551">
        <v>3</v>
      </c>
      <c r="R15551">
        <v>4</v>
      </c>
      <c r="S15551">
        <v>4</v>
      </c>
      <c r="T15551">
        <v>3</v>
      </c>
      <c r="U15551">
        <v>35</v>
      </c>
      <c r="V15551">
        <v>71</v>
      </c>
      <c r="W15551" t="s">
        <v>161</v>
      </c>
      <c r="X15551" t="s">
        <v>19926</v>
      </c>
      <c r="Y15551" t="s">
        <v>10</v>
      </c>
    </row>
    <row r="15552" spans="1:25" x14ac:dyDescent="0.25">
      <c r="A15552" t="s">
        <v>19928</v>
      </c>
      <c r="B15552">
        <v>4</v>
      </c>
      <c r="C15552">
        <v>4</v>
      </c>
      <c r="D15552">
        <v>4</v>
      </c>
      <c r="E15552">
        <v>4</v>
      </c>
      <c r="F15552">
        <v>3</v>
      </c>
      <c r="G15552">
        <v>5</v>
      </c>
      <c r="H15552">
        <v>4</v>
      </c>
      <c r="I15552">
        <v>4</v>
      </c>
      <c r="J15552">
        <v>5</v>
      </c>
      <c r="K15552">
        <v>37</v>
      </c>
      <c r="L15552">
        <v>3</v>
      </c>
      <c r="M15552">
        <v>5</v>
      </c>
      <c r="N15552">
        <v>4</v>
      </c>
      <c r="O15552">
        <v>4</v>
      </c>
      <c r="P15552">
        <v>4</v>
      </c>
      <c r="Q15552">
        <v>3</v>
      </c>
      <c r="R15552">
        <v>4</v>
      </c>
      <c r="S15552">
        <v>4</v>
      </c>
      <c r="T15552">
        <v>4</v>
      </c>
      <c r="U15552">
        <v>35</v>
      </c>
      <c r="V15552">
        <v>72</v>
      </c>
      <c r="W15552" t="s">
        <v>236</v>
      </c>
      <c r="X15552" t="s">
        <v>19929</v>
      </c>
      <c r="Y15552" t="s">
        <v>10</v>
      </c>
    </row>
    <row r="15553" spans="1:25" x14ac:dyDescent="0.25">
      <c r="A15553" t="s">
        <v>19930</v>
      </c>
      <c r="B15553">
        <v>4</v>
      </c>
      <c r="C15553">
        <v>5</v>
      </c>
      <c r="D15553">
        <v>4</v>
      </c>
      <c r="E15553">
        <v>3</v>
      </c>
      <c r="F15553">
        <v>5</v>
      </c>
      <c r="G15553">
        <v>4</v>
      </c>
      <c r="H15553">
        <v>3</v>
      </c>
      <c r="I15553">
        <v>4</v>
      </c>
      <c r="J15553">
        <v>3</v>
      </c>
      <c r="K15553">
        <v>35</v>
      </c>
      <c r="L15553">
        <v>4</v>
      </c>
      <c r="M15553">
        <v>4</v>
      </c>
      <c r="N15553">
        <v>4</v>
      </c>
      <c r="O15553">
        <v>5</v>
      </c>
      <c r="P15553">
        <v>3</v>
      </c>
      <c r="Q15553">
        <v>4</v>
      </c>
      <c r="R15553">
        <v>3</v>
      </c>
      <c r="S15553">
        <v>5</v>
      </c>
      <c r="T15553">
        <v>4</v>
      </c>
      <c r="U15553">
        <v>36</v>
      </c>
      <c r="V15553">
        <v>71</v>
      </c>
      <c r="W15553" t="s">
        <v>176</v>
      </c>
      <c r="X15553" t="s">
        <v>19931</v>
      </c>
      <c r="Y15553" t="s">
        <v>10</v>
      </c>
    </row>
    <row r="15554" spans="1:25" x14ac:dyDescent="0.25">
      <c r="A15554" t="s">
        <v>19932</v>
      </c>
      <c r="B15554">
        <v>4</v>
      </c>
      <c r="C15554">
        <v>4</v>
      </c>
      <c r="D15554">
        <v>4</v>
      </c>
      <c r="E15554">
        <v>3</v>
      </c>
      <c r="F15554">
        <v>5</v>
      </c>
      <c r="G15554">
        <v>4</v>
      </c>
      <c r="H15554">
        <v>3</v>
      </c>
      <c r="I15554">
        <v>4</v>
      </c>
      <c r="J15554">
        <v>4</v>
      </c>
      <c r="K15554">
        <v>35</v>
      </c>
      <c r="L15554">
        <v>4</v>
      </c>
      <c r="M15554">
        <v>3</v>
      </c>
      <c r="N15554">
        <v>5</v>
      </c>
      <c r="O15554">
        <v>3</v>
      </c>
      <c r="P15554">
        <v>5</v>
      </c>
      <c r="Q15554">
        <v>4</v>
      </c>
      <c r="R15554">
        <v>5</v>
      </c>
      <c r="S15554">
        <v>3</v>
      </c>
      <c r="T15554">
        <v>5</v>
      </c>
      <c r="U15554">
        <v>37</v>
      </c>
      <c r="V15554">
        <v>72</v>
      </c>
      <c r="X15554" t="s">
        <v>2186</v>
      </c>
      <c r="Y15554" t="s">
        <v>2186</v>
      </c>
    </row>
    <row r="15555" spans="1:25" x14ac:dyDescent="0.25">
      <c r="A15555" t="s">
        <v>19933</v>
      </c>
      <c r="B15555">
        <v>4</v>
      </c>
      <c r="C15555">
        <v>3</v>
      </c>
      <c r="D15555">
        <v>5</v>
      </c>
      <c r="E15555">
        <v>3</v>
      </c>
      <c r="F15555">
        <v>4</v>
      </c>
      <c r="G15555">
        <v>4</v>
      </c>
      <c r="H15555">
        <v>5</v>
      </c>
      <c r="I15555">
        <v>3</v>
      </c>
      <c r="J15555">
        <v>4</v>
      </c>
      <c r="K15555">
        <v>35</v>
      </c>
      <c r="L15555">
        <v>4</v>
      </c>
      <c r="M15555">
        <v>3</v>
      </c>
      <c r="N15555">
        <v>4</v>
      </c>
      <c r="O15555">
        <v>4</v>
      </c>
      <c r="P15555">
        <v>3</v>
      </c>
      <c r="Q15555">
        <v>5</v>
      </c>
      <c r="R15555">
        <v>4</v>
      </c>
      <c r="S15555">
        <v>4</v>
      </c>
      <c r="T15555">
        <v>4</v>
      </c>
      <c r="U15555">
        <v>35</v>
      </c>
      <c r="V15555">
        <v>70</v>
      </c>
      <c r="X15555" t="s">
        <v>19934</v>
      </c>
      <c r="Y15555" t="s">
        <v>11185</v>
      </c>
    </row>
    <row r="15556" spans="1:25" x14ac:dyDescent="0.25">
      <c r="A15556" t="s">
        <v>19935</v>
      </c>
      <c r="B15556">
        <v>4</v>
      </c>
      <c r="C15556">
        <v>5</v>
      </c>
      <c r="D15556">
        <v>4</v>
      </c>
      <c r="E15556">
        <v>3</v>
      </c>
      <c r="F15556">
        <v>4</v>
      </c>
      <c r="G15556">
        <v>4</v>
      </c>
      <c r="H15556">
        <v>3</v>
      </c>
      <c r="I15556">
        <v>5</v>
      </c>
      <c r="J15556">
        <v>4</v>
      </c>
      <c r="K15556">
        <v>36</v>
      </c>
      <c r="L15556">
        <v>5</v>
      </c>
      <c r="M15556">
        <v>5</v>
      </c>
      <c r="N15556">
        <v>3</v>
      </c>
      <c r="O15556">
        <v>4</v>
      </c>
      <c r="P15556">
        <v>4</v>
      </c>
      <c r="Q15556">
        <v>5</v>
      </c>
      <c r="R15556">
        <v>4</v>
      </c>
      <c r="S15556">
        <v>3</v>
      </c>
      <c r="T15556">
        <v>4</v>
      </c>
      <c r="U15556">
        <v>37</v>
      </c>
      <c r="V15556">
        <v>73</v>
      </c>
      <c r="W15556" t="s">
        <v>176</v>
      </c>
      <c r="X15556" t="s">
        <v>244</v>
      </c>
      <c r="Y15556" t="s">
        <v>10</v>
      </c>
    </row>
    <row r="15557" spans="1:25" x14ac:dyDescent="0.25">
      <c r="A15557" t="s">
        <v>19936</v>
      </c>
      <c r="B15557">
        <v>4</v>
      </c>
      <c r="C15557">
        <v>4</v>
      </c>
      <c r="D15557">
        <v>3</v>
      </c>
      <c r="E15557">
        <v>4</v>
      </c>
      <c r="F15557">
        <v>4</v>
      </c>
      <c r="G15557">
        <v>3</v>
      </c>
      <c r="H15557">
        <v>5</v>
      </c>
      <c r="I15557">
        <v>4</v>
      </c>
      <c r="J15557">
        <v>4</v>
      </c>
      <c r="K15557">
        <v>35</v>
      </c>
      <c r="L15557">
        <v>3</v>
      </c>
      <c r="M15557">
        <v>5</v>
      </c>
      <c r="N15557">
        <v>4</v>
      </c>
      <c r="O15557">
        <v>3</v>
      </c>
      <c r="P15557">
        <v>4</v>
      </c>
      <c r="Q15557">
        <v>5</v>
      </c>
      <c r="R15557">
        <v>4</v>
      </c>
      <c r="S15557">
        <v>3</v>
      </c>
      <c r="T15557">
        <v>4</v>
      </c>
      <c r="U15557">
        <v>35</v>
      </c>
      <c r="V15557">
        <v>70</v>
      </c>
      <c r="W15557" t="s">
        <v>176</v>
      </c>
      <c r="X15557" t="s">
        <v>244</v>
      </c>
      <c r="Y15557" t="s">
        <v>10</v>
      </c>
    </row>
    <row r="15558" spans="1:25" x14ac:dyDescent="0.25">
      <c r="A15558" t="s">
        <v>19937</v>
      </c>
      <c r="B15558">
        <v>5</v>
      </c>
      <c r="C15558">
        <v>4</v>
      </c>
      <c r="D15558">
        <v>4</v>
      </c>
      <c r="E15558">
        <v>3</v>
      </c>
      <c r="F15558">
        <v>4</v>
      </c>
      <c r="G15558">
        <v>4</v>
      </c>
      <c r="H15558">
        <v>4</v>
      </c>
      <c r="I15558">
        <v>4</v>
      </c>
      <c r="J15558">
        <v>3</v>
      </c>
      <c r="K15558">
        <v>35</v>
      </c>
      <c r="L15558">
        <v>3</v>
      </c>
      <c r="M15558">
        <v>4</v>
      </c>
      <c r="N15558">
        <v>4</v>
      </c>
      <c r="O15558">
        <v>3</v>
      </c>
      <c r="P15558">
        <v>4</v>
      </c>
      <c r="Q15558">
        <v>5</v>
      </c>
      <c r="R15558">
        <v>4</v>
      </c>
      <c r="S15558">
        <v>4</v>
      </c>
      <c r="T15558">
        <v>5</v>
      </c>
      <c r="U15558">
        <v>36</v>
      </c>
      <c r="V15558">
        <v>71</v>
      </c>
      <c r="W15558" t="s">
        <v>48</v>
      </c>
      <c r="X15558" t="s">
        <v>19938</v>
      </c>
      <c r="Y15558" t="s">
        <v>50</v>
      </c>
    </row>
    <row r="15559" spans="1:25" x14ac:dyDescent="0.25">
      <c r="A15559" t="s">
        <v>19939</v>
      </c>
      <c r="B15559">
        <v>4</v>
      </c>
      <c r="C15559">
        <v>5</v>
      </c>
      <c r="D15559">
        <v>4</v>
      </c>
      <c r="E15559">
        <v>3</v>
      </c>
      <c r="F15559">
        <v>4</v>
      </c>
      <c r="G15559">
        <v>5</v>
      </c>
      <c r="H15559">
        <v>3</v>
      </c>
      <c r="I15559">
        <v>4</v>
      </c>
      <c r="J15559">
        <v>4</v>
      </c>
      <c r="K15559">
        <v>36</v>
      </c>
      <c r="L15559">
        <v>4</v>
      </c>
      <c r="M15559">
        <v>5</v>
      </c>
      <c r="N15559">
        <v>4</v>
      </c>
      <c r="O15559">
        <v>3</v>
      </c>
      <c r="P15559">
        <v>4</v>
      </c>
      <c r="Q15559">
        <v>4</v>
      </c>
      <c r="R15559">
        <v>3</v>
      </c>
      <c r="S15559">
        <v>4</v>
      </c>
      <c r="T15559">
        <v>5</v>
      </c>
      <c r="U15559">
        <v>36</v>
      </c>
      <c r="V15559">
        <v>72</v>
      </c>
      <c r="W15559" t="s">
        <v>52</v>
      </c>
      <c r="X15559" t="s">
        <v>19940</v>
      </c>
      <c r="Y15559" t="s">
        <v>10</v>
      </c>
    </row>
    <row r="15560" spans="1:25" x14ac:dyDescent="0.25">
      <c r="A15560" t="s">
        <v>19941</v>
      </c>
      <c r="B15560">
        <v>5</v>
      </c>
      <c r="C15560">
        <v>3</v>
      </c>
      <c r="D15560">
        <v>4</v>
      </c>
      <c r="E15560">
        <v>4</v>
      </c>
      <c r="F15560">
        <v>4</v>
      </c>
      <c r="G15560">
        <v>3</v>
      </c>
      <c r="H15560">
        <v>4</v>
      </c>
      <c r="I15560">
        <v>4</v>
      </c>
      <c r="J15560">
        <v>5</v>
      </c>
      <c r="K15560">
        <v>36</v>
      </c>
      <c r="L15560">
        <v>4</v>
      </c>
      <c r="M15560">
        <v>3</v>
      </c>
      <c r="N15560">
        <v>4</v>
      </c>
      <c r="O15560">
        <v>5</v>
      </c>
      <c r="P15560">
        <v>4</v>
      </c>
      <c r="Q15560">
        <v>5</v>
      </c>
      <c r="R15560">
        <v>3</v>
      </c>
      <c r="S15560">
        <v>4</v>
      </c>
      <c r="T15560">
        <v>4</v>
      </c>
      <c r="U15560">
        <v>36</v>
      </c>
      <c r="V15560">
        <v>72</v>
      </c>
      <c r="W15560" t="s">
        <v>19942</v>
      </c>
      <c r="X15560" t="s">
        <v>19942</v>
      </c>
      <c r="Y15560" t="s">
        <v>120</v>
      </c>
    </row>
    <row r="15561" spans="1:25" x14ac:dyDescent="0.25">
      <c r="A15561" t="s">
        <v>19943</v>
      </c>
      <c r="B15561">
        <v>5</v>
      </c>
      <c r="C15561">
        <v>4</v>
      </c>
      <c r="D15561">
        <v>4</v>
      </c>
      <c r="E15561">
        <v>3</v>
      </c>
      <c r="F15561">
        <v>3</v>
      </c>
      <c r="G15561">
        <v>4</v>
      </c>
      <c r="H15561">
        <v>3</v>
      </c>
      <c r="I15561">
        <v>5</v>
      </c>
      <c r="J15561">
        <v>4</v>
      </c>
      <c r="K15561">
        <v>35</v>
      </c>
      <c r="L15561">
        <v>4</v>
      </c>
      <c r="M15561">
        <v>4</v>
      </c>
      <c r="N15561">
        <v>3</v>
      </c>
      <c r="O15561">
        <v>5</v>
      </c>
      <c r="P15561">
        <v>4</v>
      </c>
      <c r="Q15561">
        <v>3</v>
      </c>
      <c r="R15561">
        <v>5</v>
      </c>
      <c r="S15561">
        <v>4</v>
      </c>
      <c r="T15561">
        <v>5</v>
      </c>
      <c r="U15561">
        <v>37</v>
      </c>
      <c r="V15561">
        <v>72</v>
      </c>
      <c r="W15561" t="s">
        <v>58</v>
      </c>
      <c r="X15561" t="s">
        <v>251</v>
      </c>
      <c r="Y15561" t="s">
        <v>10</v>
      </c>
    </row>
    <row r="15562" spans="1:25" x14ac:dyDescent="0.25">
      <c r="A15562" t="s">
        <v>19944</v>
      </c>
      <c r="B15562">
        <v>4</v>
      </c>
      <c r="C15562">
        <v>3</v>
      </c>
      <c r="D15562">
        <v>5</v>
      </c>
      <c r="E15562">
        <v>4</v>
      </c>
      <c r="F15562">
        <v>5</v>
      </c>
      <c r="G15562">
        <v>3</v>
      </c>
      <c r="H15562">
        <v>4</v>
      </c>
      <c r="I15562">
        <v>4</v>
      </c>
      <c r="J15562">
        <v>4</v>
      </c>
      <c r="K15562">
        <v>36</v>
      </c>
      <c r="L15562">
        <v>0</v>
      </c>
      <c r="M15562">
        <v>0</v>
      </c>
      <c r="N15562">
        <v>0</v>
      </c>
      <c r="O15562">
        <v>0</v>
      </c>
      <c r="P15562">
        <v>0</v>
      </c>
      <c r="Q15562">
        <v>0</v>
      </c>
      <c r="R15562">
        <v>0</v>
      </c>
      <c r="S15562">
        <v>0</v>
      </c>
      <c r="T15562">
        <v>0</v>
      </c>
      <c r="U15562">
        <v>0</v>
      </c>
      <c r="V15562">
        <v>36</v>
      </c>
      <c r="W15562" t="s">
        <v>241</v>
      </c>
      <c r="X15562" t="s">
        <v>5641</v>
      </c>
      <c r="Y15562" t="s">
        <v>10</v>
      </c>
    </row>
    <row r="15563" spans="1:25" x14ac:dyDescent="0.25">
      <c r="A15563" t="s">
        <v>19945</v>
      </c>
      <c r="B15563">
        <v>4</v>
      </c>
      <c r="C15563">
        <v>3</v>
      </c>
      <c r="D15563">
        <v>4</v>
      </c>
      <c r="E15563">
        <v>5</v>
      </c>
      <c r="F15563">
        <v>4</v>
      </c>
      <c r="G15563">
        <v>4</v>
      </c>
      <c r="H15563">
        <v>3</v>
      </c>
      <c r="I15563">
        <v>5</v>
      </c>
      <c r="J15563">
        <v>4</v>
      </c>
      <c r="K15563">
        <v>36</v>
      </c>
      <c r="L15563">
        <v>4</v>
      </c>
      <c r="M15563">
        <v>3</v>
      </c>
      <c r="N15563">
        <v>4</v>
      </c>
      <c r="O15563">
        <v>3</v>
      </c>
      <c r="P15563">
        <v>5</v>
      </c>
      <c r="Q15563">
        <v>5</v>
      </c>
      <c r="R15563">
        <v>4</v>
      </c>
      <c r="S15563">
        <v>3</v>
      </c>
      <c r="T15563">
        <v>4</v>
      </c>
      <c r="U15563">
        <v>35</v>
      </c>
      <c r="V15563">
        <v>71</v>
      </c>
      <c r="W15563" t="s">
        <v>152</v>
      </c>
      <c r="X15563" t="s">
        <v>4443</v>
      </c>
      <c r="Y15563" t="s">
        <v>10</v>
      </c>
    </row>
    <row r="15564" spans="1:25" x14ac:dyDescent="0.25">
      <c r="A15564" t="s">
        <v>19946</v>
      </c>
      <c r="B15564">
        <v>4</v>
      </c>
      <c r="C15564">
        <v>5</v>
      </c>
      <c r="D15564">
        <v>4</v>
      </c>
      <c r="E15564">
        <v>4</v>
      </c>
      <c r="F15564">
        <v>3</v>
      </c>
      <c r="G15564">
        <v>4</v>
      </c>
      <c r="H15564">
        <v>5</v>
      </c>
      <c r="I15564">
        <v>3</v>
      </c>
      <c r="J15564">
        <v>4</v>
      </c>
      <c r="K15564">
        <v>36</v>
      </c>
      <c r="L15564">
        <v>4</v>
      </c>
      <c r="M15564">
        <v>4</v>
      </c>
      <c r="N15564">
        <v>4</v>
      </c>
      <c r="O15564">
        <v>4</v>
      </c>
      <c r="P15564">
        <v>3</v>
      </c>
      <c r="Q15564">
        <v>5</v>
      </c>
      <c r="R15564">
        <v>3</v>
      </c>
      <c r="S15564">
        <v>4</v>
      </c>
      <c r="T15564">
        <v>5</v>
      </c>
      <c r="U15564">
        <v>36</v>
      </c>
      <c r="V15564">
        <v>72</v>
      </c>
      <c r="X15564" t="s">
        <v>19947</v>
      </c>
      <c r="Y15564" t="s">
        <v>10</v>
      </c>
    </row>
    <row r="15565" spans="1:25" x14ac:dyDescent="0.25">
      <c r="A15565" t="s">
        <v>19946</v>
      </c>
      <c r="B15565">
        <v>4</v>
      </c>
      <c r="C15565">
        <v>5</v>
      </c>
      <c r="D15565">
        <v>4</v>
      </c>
      <c r="E15565">
        <v>4</v>
      </c>
      <c r="F15565">
        <v>3</v>
      </c>
      <c r="G15565">
        <v>4</v>
      </c>
      <c r="H15565">
        <v>5</v>
      </c>
      <c r="I15565">
        <v>3</v>
      </c>
      <c r="J15565">
        <v>4</v>
      </c>
      <c r="K15565">
        <v>36</v>
      </c>
      <c r="L15565">
        <v>4</v>
      </c>
      <c r="M15565">
        <v>4</v>
      </c>
      <c r="N15565">
        <v>4</v>
      </c>
      <c r="O15565">
        <v>4</v>
      </c>
      <c r="P15565">
        <v>3</v>
      </c>
      <c r="Q15565">
        <v>5</v>
      </c>
      <c r="R15565">
        <v>3</v>
      </c>
      <c r="S15565">
        <v>4</v>
      </c>
      <c r="T15565">
        <v>5</v>
      </c>
      <c r="U15565">
        <v>36</v>
      </c>
      <c r="V15565">
        <v>72</v>
      </c>
      <c r="W15565" t="s">
        <v>669</v>
      </c>
      <c r="X15565" t="s">
        <v>2191</v>
      </c>
      <c r="Y15565" t="s">
        <v>10</v>
      </c>
    </row>
    <row r="15566" spans="1:25" x14ac:dyDescent="0.25">
      <c r="A15566" t="s">
        <v>19948</v>
      </c>
      <c r="B15566">
        <v>5</v>
      </c>
      <c r="C15566">
        <v>4</v>
      </c>
      <c r="D15566">
        <v>3</v>
      </c>
      <c r="E15566">
        <v>4</v>
      </c>
      <c r="F15566">
        <v>4</v>
      </c>
      <c r="G15566">
        <v>3</v>
      </c>
      <c r="H15566">
        <v>4</v>
      </c>
      <c r="I15566">
        <v>5</v>
      </c>
      <c r="J15566">
        <v>4</v>
      </c>
      <c r="K15566">
        <v>36</v>
      </c>
      <c r="L15566">
        <v>0</v>
      </c>
      <c r="M15566">
        <v>0</v>
      </c>
      <c r="N15566">
        <v>0</v>
      </c>
      <c r="O15566">
        <v>0</v>
      </c>
      <c r="P15566">
        <v>0</v>
      </c>
      <c r="Q15566">
        <v>0</v>
      </c>
      <c r="R15566">
        <v>0</v>
      </c>
      <c r="S15566">
        <v>0</v>
      </c>
      <c r="T15566">
        <v>0</v>
      </c>
      <c r="U15566">
        <v>0</v>
      </c>
      <c r="V15566">
        <v>36</v>
      </c>
      <c r="W15566" t="s">
        <v>345</v>
      </c>
      <c r="X15566" t="s">
        <v>19949</v>
      </c>
      <c r="Y15566" t="s">
        <v>44</v>
      </c>
    </row>
    <row r="15567" spans="1:25" x14ac:dyDescent="0.25">
      <c r="A15567" t="s">
        <v>19950</v>
      </c>
      <c r="B15567">
        <v>4</v>
      </c>
      <c r="C15567">
        <v>5</v>
      </c>
      <c r="D15567">
        <v>3</v>
      </c>
      <c r="E15567">
        <v>4</v>
      </c>
      <c r="F15567">
        <v>5</v>
      </c>
      <c r="G15567">
        <v>4</v>
      </c>
      <c r="H15567">
        <v>4</v>
      </c>
      <c r="I15567">
        <v>3</v>
      </c>
      <c r="J15567">
        <v>4</v>
      </c>
      <c r="K15567">
        <v>36</v>
      </c>
      <c r="L15567">
        <v>4</v>
      </c>
      <c r="M15567">
        <v>3</v>
      </c>
      <c r="N15567">
        <v>4</v>
      </c>
      <c r="O15567">
        <v>4</v>
      </c>
      <c r="P15567">
        <v>5</v>
      </c>
      <c r="Q15567">
        <v>3</v>
      </c>
      <c r="R15567">
        <v>4</v>
      </c>
      <c r="S15567">
        <v>4</v>
      </c>
      <c r="T15567">
        <v>5</v>
      </c>
      <c r="U15567">
        <v>36</v>
      </c>
      <c r="V15567">
        <v>72</v>
      </c>
      <c r="W15567" t="s">
        <v>152</v>
      </c>
      <c r="X15567" t="s">
        <v>19951</v>
      </c>
      <c r="Y15567" t="s">
        <v>10</v>
      </c>
    </row>
    <row r="15568" spans="1:25" x14ac:dyDescent="0.25">
      <c r="A15568" t="s">
        <v>19952</v>
      </c>
      <c r="B15568">
        <v>4</v>
      </c>
      <c r="C15568">
        <v>4</v>
      </c>
      <c r="D15568">
        <v>5</v>
      </c>
      <c r="E15568">
        <v>3</v>
      </c>
      <c r="F15568">
        <v>4</v>
      </c>
      <c r="G15568">
        <v>4</v>
      </c>
      <c r="H15568">
        <v>5</v>
      </c>
      <c r="I15568">
        <v>3</v>
      </c>
      <c r="J15568">
        <v>4</v>
      </c>
      <c r="K15568">
        <v>36</v>
      </c>
      <c r="L15568">
        <v>4</v>
      </c>
      <c r="M15568">
        <v>3</v>
      </c>
      <c r="N15568">
        <v>4</v>
      </c>
      <c r="O15568">
        <v>3</v>
      </c>
      <c r="P15568">
        <v>5</v>
      </c>
      <c r="Q15568">
        <v>4</v>
      </c>
      <c r="R15568">
        <v>5</v>
      </c>
      <c r="S15568">
        <v>4</v>
      </c>
      <c r="T15568">
        <v>4</v>
      </c>
      <c r="U15568">
        <v>36</v>
      </c>
      <c r="V15568">
        <v>72</v>
      </c>
      <c r="W15568" t="s">
        <v>283</v>
      </c>
      <c r="X15568" t="s">
        <v>19953</v>
      </c>
      <c r="Y15568" t="s">
        <v>10</v>
      </c>
    </row>
    <row r="15569" spans="1:25" x14ac:dyDescent="0.25">
      <c r="A15569" t="s">
        <v>19954</v>
      </c>
      <c r="B15569">
        <v>4</v>
      </c>
      <c r="C15569">
        <v>5</v>
      </c>
      <c r="D15569">
        <v>4</v>
      </c>
      <c r="E15569">
        <v>4</v>
      </c>
      <c r="F15569">
        <v>3</v>
      </c>
      <c r="G15569">
        <v>4</v>
      </c>
      <c r="H15569">
        <v>4</v>
      </c>
      <c r="I15569">
        <v>3</v>
      </c>
      <c r="J15569">
        <v>4</v>
      </c>
      <c r="K15569">
        <v>35</v>
      </c>
      <c r="L15569">
        <v>4</v>
      </c>
      <c r="M15569">
        <v>4</v>
      </c>
      <c r="N15569">
        <v>3</v>
      </c>
      <c r="O15569">
        <v>4</v>
      </c>
      <c r="P15569">
        <v>4</v>
      </c>
      <c r="Q15569">
        <v>4</v>
      </c>
      <c r="R15569">
        <v>4</v>
      </c>
      <c r="S15569">
        <v>5</v>
      </c>
      <c r="T15569">
        <v>3</v>
      </c>
      <c r="U15569">
        <v>35</v>
      </c>
      <c r="V15569">
        <v>70</v>
      </c>
      <c r="W15569" t="s">
        <v>241</v>
      </c>
      <c r="X15569" t="s">
        <v>4754</v>
      </c>
      <c r="Y15569" t="s">
        <v>10</v>
      </c>
    </row>
    <row r="15570" spans="1:25" x14ac:dyDescent="0.25">
      <c r="A15570" t="s">
        <v>19955</v>
      </c>
      <c r="B15570">
        <v>4</v>
      </c>
      <c r="C15570">
        <v>4</v>
      </c>
      <c r="D15570">
        <v>3</v>
      </c>
      <c r="E15570">
        <v>4</v>
      </c>
      <c r="F15570">
        <v>5</v>
      </c>
      <c r="G15570">
        <v>4</v>
      </c>
      <c r="H15570">
        <v>4</v>
      </c>
      <c r="I15570">
        <v>3</v>
      </c>
      <c r="J15570">
        <v>4</v>
      </c>
      <c r="K15570">
        <v>35</v>
      </c>
      <c r="L15570">
        <v>0</v>
      </c>
      <c r="M15570">
        <v>0</v>
      </c>
      <c r="N15570">
        <v>0</v>
      </c>
      <c r="O15570">
        <v>0</v>
      </c>
      <c r="P15570">
        <v>0</v>
      </c>
      <c r="Q15570">
        <v>0</v>
      </c>
      <c r="R15570">
        <v>0</v>
      </c>
      <c r="S15570">
        <v>0</v>
      </c>
      <c r="T15570">
        <v>0</v>
      </c>
      <c r="U15570">
        <v>0</v>
      </c>
      <c r="V15570">
        <v>35</v>
      </c>
      <c r="W15570" t="s">
        <v>241</v>
      </c>
      <c r="X15570" t="s">
        <v>4754</v>
      </c>
      <c r="Y15570" t="s">
        <v>10</v>
      </c>
    </row>
    <row r="15571" spans="1:25" x14ac:dyDescent="0.25">
      <c r="A15571" t="s">
        <v>19956</v>
      </c>
      <c r="B15571">
        <v>5</v>
      </c>
      <c r="C15571">
        <v>4</v>
      </c>
      <c r="D15571">
        <v>4</v>
      </c>
      <c r="E15571">
        <v>3</v>
      </c>
      <c r="F15571">
        <v>5</v>
      </c>
      <c r="G15571">
        <v>4</v>
      </c>
      <c r="H15571">
        <v>4</v>
      </c>
      <c r="I15571">
        <v>3</v>
      </c>
      <c r="J15571">
        <v>4</v>
      </c>
      <c r="K15571">
        <v>36</v>
      </c>
      <c r="L15571">
        <v>4</v>
      </c>
      <c r="M15571">
        <v>5</v>
      </c>
      <c r="N15571">
        <v>4</v>
      </c>
      <c r="O15571">
        <v>5</v>
      </c>
      <c r="P15571">
        <v>3</v>
      </c>
      <c r="Q15571">
        <v>4</v>
      </c>
      <c r="R15571">
        <v>3</v>
      </c>
      <c r="S15571">
        <v>4</v>
      </c>
      <c r="T15571">
        <v>4</v>
      </c>
      <c r="U15571">
        <v>36</v>
      </c>
      <c r="V15571">
        <v>72</v>
      </c>
      <c r="W15571" t="s">
        <v>241</v>
      </c>
      <c r="X15571" t="s">
        <v>4754</v>
      </c>
      <c r="Y15571" t="s">
        <v>10</v>
      </c>
    </row>
    <row r="15572" spans="1:25" x14ac:dyDescent="0.25">
      <c r="A15572" t="s">
        <v>19957</v>
      </c>
      <c r="B15572">
        <v>5</v>
      </c>
      <c r="C15572">
        <v>3</v>
      </c>
      <c r="D15572">
        <v>4</v>
      </c>
      <c r="E15572">
        <v>4</v>
      </c>
      <c r="F15572">
        <v>5</v>
      </c>
      <c r="G15572">
        <v>4</v>
      </c>
      <c r="H15572">
        <v>4</v>
      </c>
      <c r="I15572">
        <v>3</v>
      </c>
      <c r="J15572">
        <v>4</v>
      </c>
      <c r="K15572">
        <v>36</v>
      </c>
      <c r="L15572">
        <v>4</v>
      </c>
      <c r="M15572">
        <v>4</v>
      </c>
      <c r="N15572">
        <v>3</v>
      </c>
      <c r="O15572">
        <v>5</v>
      </c>
      <c r="P15572">
        <v>4</v>
      </c>
      <c r="Q15572">
        <v>5</v>
      </c>
      <c r="R15572">
        <v>4</v>
      </c>
      <c r="S15572">
        <v>3</v>
      </c>
      <c r="T15572">
        <v>4</v>
      </c>
      <c r="U15572">
        <v>36</v>
      </c>
      <c r="V15572">
        <v>72</v>
      </c>
      <c r="W15572" t="s">
        <v>283</v>
      </c>
      <c r="X15572" t="s">
        <v>19958</v>
      </c>
      <c r="Y15572" t="s">
        <v>10</v>
      </c>
    </row>
    <row r="15573" spans="1:25" x14ac:dyDescent="0.25">
      <c r="A15573" t="s">
        <v>19959</v>
      </c>
      <c r="B15573">
        <v>4</v>
      </c>
      <c r="C15573">
        <v>3</v>
      </c>
      <c r="D15573">
        <v>4</v>
      </c>
      <c r="E15573">
        <v>5</v>
      </c>
      <c r="F15573">
        <v>4</v>
      </c>
      <c r="G15573">
        <v>5</v>
      </c>
      <c r="H15573">
        <v>3</v>
      </c>
      <c r="I15573">
        <v>4</v>
      </c>
      <c r="J15573">
        <v>5</v>
      </c>
      <c r="K15573">
        <v>37</v>
      </c>
      <c r="L15573">
        <v>3</v>
      </c>
      <c r="M15573">
        <v>4</v>
      </c>
      <c r="N15573">
        <v>3</v>
      </c>
      <c r="O15573">
        <v>4</v>
      </c>
      <c r="P15573">
        <v>4</v>
      </c>
      <c r="Q15573">
        <v>5</v>
      </c>
      <c r="R15573">
        <v>4</v>
      </c>
      <c r="S15573">
        <v>4</v>
      </c>
      <c r="T15573">
        <v>4</v>
      </c>
      <c r="U15573">
        <v>35</v>
      </c>
      <c r="V15573">
        <v>72</v>
      </c>
      <c r="X15573" t="s">
        <v>19960</v>
      </c>
      <c r="Y15573" t="s">
        <v>397</v>
      </c>
    </row>
    <row r="15574" spans="1:25" x14ac:dyDescent="0.25">
      <c r="A15574" t="s">
        <v>19961</v>
      </c>
      <c r="B15574">
        <v>4</v>
      </c>
      <c r="C15574">
        <v>4</v>
      </c>
      <c r="D15574">
        <v>4</v>
      </c>
      <c r="E15574">
        <v>5</v>
      </c>
      <c r="F15574">
        <v>4</v>
      </c>
      <c r="G15574">
        <v>3</v>
      </c>
      <c r="H15574">
        <v>5</v>
      </c>
      <c r="I15574">
        <v>3</v>
      </c>
      <c r="J15574">
        <v>4</v>
      </c>
      <c r="K15574">
        <v>36</v>
      </c>
      <c r="L15574">
        <v>4</v>
      </c>
      <c r="M15574">
        <v>4</v>
      </c>
      <c r="N15574">
        <v>5</v>
      </c>
      <c r="O15574">
        <v>3</v>
      </c>
      <c r="P15574">
        <v>4</v>
      </c>
      <c r="Q15574">
        <v>4</v>
      </c>
      <c r="R15574">
        <v>4</v>
      </c>
      <c r="S15574">
        <v>3</v>
      </c>
      <c r="T15574">
        <v>5</v>
      </c>
      <c r="U15574">
        <v>36</v>
      </c>
      <c r="V15574">
        <v>72</v>
      </c>
      <c r="W15574" t="s">
        <v>61</v>
      </c>
      <c r="X15574" t="s">
        <v>19962</v>
      </c>
      <c r="Y15574" t="s">
        <v>10</v>
      </c>
    </row>
    <row r="15575" spans="1:25" x14ac:dyDescent="0.25">
      <c r="A15575" t="s">
        <v>19963</v>
      </c>
      <c r="B15575">
        <v>4</v>
      </c>
      <c r="C15575">
        <v>4</v>
      </c>
      <c r="D15575">
        <v>4</v>
      </c>
      <c r="E15575">
        <v>5</v>
      </c>
      <c r="F15575">
        <v>4</v>
      </c>
      <c r="G15575">
        <v>3</v>
      </c>
      <c r="H15575">
        <v>5</v>
      </c>
      <c r="I15575">
        <v>3</v>
      </c>
      <c r="J15575">
        <v>4</v>
      </c>
      <c r="K15575">
        <v>36</v>
      </c>
      <c r="L15575">
        <v>4</v>
      </c>
      <c r="M15575">
        <v>4</v>
      </c>
      <c r="N15575">
        <v>5</v>
      </c>
      <c r="O15575">
        <v>3</v>
      </c>
      <c r="P15575">
        <v>4</v>
      </c>
      <c r="Q15575">
        <v>4</v>
      </c>
      <c r="R15575">
        <v>4</v>
      </c>
      <c r="S15575">
        <v>3</v>
      </c>
      <c r="T15575">
        <v>5</v>
      </c>
      <c r="U15575">
        <v>36</v>
      </c>
      <c r="V15575">
        <v>72</v>
      </c>
      <c r="W15575" t="s">
        <v>61</v>
      </c>
      <c r="X15575" t="s">
        <v>19964</v>
      </c>
      <c r="Y15575" t="s">
        <v>10</v>
      </c>
    </row>
    <row r="15576" spans="1:25" x14ac:dyDescent="0.25">
      <c r="A15576" t="s">
        <v>19965</v>
      </c>
      <c r="B15576">
        <v>4</v>
      </c>
      <c r="C15576">
        <v>4</v>
      </c>
      <c r="D15576">
        <v>3</v>
      </c>
      <c r="E15576">
        <v>5</v>
      </c>
      <c r="F15576">
        <v>4</v>
      </c>
      <c r="G15576">
        <v>4</v>
      </c>
      <c r="H15576">
        <v>5</v>
      </c>
      <c r="I15576">
        <v>3</v>
      </c>
      <c r="J15576">
        <v>4</v>
      </c>
      <c r="K15576">
        <v>36</v>
      </c>
      <c r="L15576">
        <v>4</v>
      </c>
      <c r="M15576">
        <v>3</v>
      </c>
      <c r="N15576">
        <v>5</v>
      </c>
      <c r="O15576">
        <v>4</v>
      </c>
      <c r="P15576">
        <v>3</v>
      </c>
      <c r="Q15576">
        <v>4</v>
      </c>
      <c r="R15576">
        <v>5</v>
      </c>
      <c r="S15576">
        <v>4</v>
      </c>
      <c r="T15576">
        <v>4</v>
      </c>
      <c r="U15576">
        <v>36</v>
      </c>
      <c r="V15576">
        <v>72</v>
      </c>
      <c r="W15576" t="s">
        <v>52</v>
      </c>
      <c r="X15576" t="s">
        <v>721</v>
      </c>
      <c r="Y15576" t="s">
        <v>10</v>
      </c>
    </row>
    <row r="15577" spans="1:25" x14ac:dyDescent="0.25">
      <c r="A15577" t="s">
        <v>19965</v>
      </c>
      <c r="B15577">
        <v>5</v>
      </c>
      <c r="C15577">
        <v>4</v>
      </c>
      <c r="D15577">
        <v>3</v>
      </c>
      <c r="E15577">
        <v>4</v>
      </c>
      <c r="F15577">
        <v>4</v>
      </c>
      <c r="G15577">
        <v>3</v>
      </c>
      <c r="H15577">
        <v>4</v>
      </c>
      <c r="I15577">
        <v>3</v>
      </c>
      <c r="J15577">
        <v>5</v>
      </c>
      <c r="K15577">
        <v>35</v>
      </c>
      <c r="L15577">
        <v>4</v>
      </c>
      <c r="M15577">
        <v>4</v>
      </c>
      <c r="N15577">
        <v>3</v>
      </c>
      <c r="O15577">
        <v>4</v>
      </c>
      <c r="P15577">
        <v>5</v>
      </c>
      <c r="Q15577">
        <v>4</v>
      </c>
      <c r="R15577">
        <v>4</v>
      </c>
      <c r="S15577">
        <v>4</v>
      </c>
      <c r="T15577">
        <v>3</v>
      </c>
      <c r="U15577">
        <v>35</v>
      </c>
      <c r="V15577">
        <v>70</v>
      </c>
      <c r="W15577" t="s">
        <v>166</v>
      </c>
      <c r="X15577" t="s">
        <v>19966</v>
      </c>
      <c r="Y15577" t="s">
        <v>10</v>
      </c>
    </row>
    <row r="15578" spans="1:25" x14ac:dyDescent="0.25">
      <c r="A15578" t="s">
        <v>19967</v>
      </c>
      <c r="B15578">
        <v>4</v>
      </c>
      <c r="C15578">
        <v>5</v>
      </c>
      <c r="D15578">
        <v>4</v>
      </c>
      <c r="E15578">
        <v>3</v>
      </c>
      <c r="F15578">
        <v>4</v>
      </c>
      <c r="G15578">
        <v>5</v>
      </c>
      <c r="H15578">
        <v>4</v>
      </c>
      <c r="I15578">
        <v>3</v>
      </c>
      <c r="J15578">
        <v>4</v>
      </c>
      <c r="K15578">
        <v>36</v>
      </c>
      <c r="L15578">
        <v>5</v>
      </c>
      <c r="M15578">
        <v>4</v>
      </c>
      <c r="N15578">
        <v>4</v>
      </c>
      <c r="O15578">
        <v>4</v>
      </c>
      <c r="P15578">
        <v>3</v>
      </c>
      <c r="Q15578">
        <v>5</v>
      </c>
      <c r="R15578">
        <v>4</v>
      </c>
      <c r="S15578">
        <v>3</v>
      </c>
      <c r="T15578">
        <v>4</v>
      </c>
      <c r="U15578">
        <v>36</v>
      </c>
      <c r="V15578">
        <v>72</v>
      </c>
      <c r="W15578" t="s">
        <v>39</v>
      </c>
      <c r="X15578" t="s">
        <v>19968</v>
      </c>
      <c r="Y15578" t="s">
        <v>10</v>
      </c>
    </row>
    <row r="15579" spans="1:25" x14ac:dyDescent="0.25">
      <c r="A15579" t="s">
        <v>19969</v>
      </c>
      <c r="B15579">
        <v>4</v>
      </c>
      <c r="C15579">
        <v>4</v>
      </c>
      <c r="D15579">
        <v>4</v>
      </c>
      <c r="E15579">
        <v>3</v>
      </c>
      <c r="F15579">
        <v>5</v>
      </c>
      <c r="G15579">
        <v>4</v>
      </c>
      <c r="H15579">
        <v>3</v>
      </c>
      <c r="I15579">
        <v>4</v>
      </c>
      <c r="J15579">
        <v>4</v>
      </c>
      <c r="K15579">
        <v>35</v>
      </c>
      <c r="L15579">
        <v>3</v>
      </c>
      <c r="M15579">
        <v>4</v>
      </c>
      <c r="N15579">
        <v>5</v>
      </c>
      <c r="O15579">
        <v>3</v>
      </c>
      <c r="P15579">
        <v>4</v>
      </c>
      <c r="Q15579">
        <v>3</v>
      </c>
      <c r="R15579">
        <v>5</v>
      </c>
      <c r="S15579">
        <v>4</v>
      </c>
      <c r="T15579">
        <v>4</v>
      </c>
      <c r="U15579">
        <v>35</v>
      </c>
      <c r="V15579">
        <v>70</v>
      </c>
      <c r="W15579" t="s">
        <v>848</v>
      </c>
      <c r="X15579" t="s">
        <v>19970</v>
      </c>
      <c r="Y15579" t="s">
        <v>10</v>
      </c>
    </row>
    <row r="15580" spans="1:25" x14ac:dyDescent="0.25">
      <c r="A15580" t="s">
        <v>19971</v>
      </c>
      <c r="B15580">
        <v>4</v>
      </c>
      <c r="C15580">
        <v>5</v>
      </c>
      <c r="D15580">
        <v>3</v>
      </c>
      <c r="E15580">
        <v>4</v>
      </c>
      <c r="F15580">
        <v>5</v>
      </c>
      <c r="G15580">
        <v>4</v>
      </c>
      <c r="H15580">
        <v>3</v>
      </c>
      <c r="I15580">
        <v>4</v>
      </c>
      <c r="J15580">
        <v>4</v>
      </c>
      <c r="K15580">
        <v>36</v>
      </c>
      <c r="L15580">
        <v>4</v>
      </c>
      <c r="M15580">
        <v>3</v>
      </c>
      <c r="N15580">
        <v>5</v>
      </c>
      <c r="O15580">
        <v>4</v>
      </c>
      <c r="P15580">
        <v>4</v>
      </c>
      <c r="Q15580">
        <v>5</v>
      </c>
      <c r="R15580">
        <v>4</v>
      </c>
      <c r="S15580">
        <v>3</v>
      </c>
      <c r="T15580">
        <v>4</v>
      </c>
      <c r="U15580">
        <v>36</v>
      </c>
      <c r="V15580">
        <v>72</v>
      </c>
      <c r="W15580" t="s">
        <v>166</v>
      </c>
      <c r="X15580" t="s">
        <v>19972</v>
      </c>
      <c r="Y15580" t="s">
        <v>10</v>
      </c>
    </row>
    <row r="15581" spans="1:25" x14ac:dyDescent="0.25">
      <c r="A15581" t="s">
        <v>19973</v>
      </c>
      <c r="B15581">
        <v>4</v>
      </c>
      <c r="C15581">
        <v>3</v>
      </c>
      <c r="D15581">
        <v>4</v>
      </c>
      <c r="E15581">
        <v>4</v>
      </c>
      <c r="F15581">
        <v>4</v>
      </c>
      <c r="G15581">
        <v>3</v>
      </c>
      <c r="H15581">
        <v>4</v>
      </c>
      <c r="I15581">
        <v>4</v>
      </c>
      <c r="J15581">
        <v>5</v>
      </c>
      <c r="K15581">
        <v>35</v>
      </c>
      <c r="L15581">
        <v>4</v>
      </c>
      <c r="M15581">
        <v>4</v>
      </c>
      <c r="N15581">
        <v>3</v>
      </c>
      <c r="O15581">
        <v>4</v>
      </c>
      <c r="P15581">
        <v>4</v>
      </c>
      <c r="Q15581">
        <v>3</v>
      </c>
      <c r="R15581">
        <v>4</v>
      </c>
      <c r="S15581">
        <v>4</v>
      </c>
      <c r="T15581">
        <v>5</v>
      </c>
      <c r="U15581">
        <v>35</v>
      </c>
      <c r="V15581">
        <v>70</v>
      </c>
      <c r="W15581" t="s">
        <v>1224</v>
      </c>
      <c r="X15581" t="s">
        <v>19974</v>
      </c>
      <c r="Y15581" t="s">
        <v>10</v>
      </c>
    </row>
    <row r="15582" spans="1:25" x14ac:dyDescent="0.25">
      <c r="A15582" t="s">
        <v>19975</v>
      </c>
      <c r="B15582">
        <v>4</v>
      </c>
      <c r="C15582">
        <v>3</v>
      </c>
      <c r="D15582">
        <v>4</v>
      </c>
      <c r="E15582">
        <v>4</v>
      </c>
      <c r="F15582">
        <v>4</v>
      </c>
      <c r="G15582">
        <v>5</v>
      </c>
      <c r="H15582">
        <v>5</v>
      </c>
      <c r="I15582">
        <v>3</v>
      </c>
      <c r="J15582">
        <v>4</v>
      </c>
      <c r="K15582">
        <v>36</v>
      </c>
      <c r="L15582">
        <v>4</v>
      </c>
      <c r="M15582">
        <v>4</v>
      </c>
      <c r="N15582">
        <v>4</v>
      </c>
      <c r="O15582">
        <v>3</v>
      </c>
      <c r="P15582">
        <v>4</v>
      </c>
      <c r="Q15582">
        <v>3</v>
      </c>
      <c r="R15582">
        <v>5</v>
      </c>
      <c r="S15582">
        <v>3</v>
      </c>
      <c r="T15582">
        <v>5</v>
      </c>
      <c r="U15582">
        <v>35</v>
      </c>
      <c r="V15582">
        <v>71</v>
      </c>
      <c r="W15582" t="s">
        <v>61</v>
      </c>
      <c r="X15582" t="s">
        <v>1154</v>
      </c>
      <c r="Y15582" t="s">
        <v>10</v>
      </c>
    </row>
    <row r="15583" spans="1:25" x14ac:dyDescent="0.25">
      <c r="A15583" t="s">
        <v>19976</v>
      </c>
      <c r="B15583">
        <v>4</v>
      </c>
      <c r="C15583">
        <v>3</v>
      </c>
      <c r="D15583">
        <v>4</v>
      </c>
      <c r="E15583">
        <v>4</v>
      </c>
      <c r="F15583">
        <v>4</v>
      </c>
      <c r="G15583">
        <v>5</v>
      </c>
      <c r="H15583">
        <v>5</v>
      </c>
      <c r="I15583">
        <v>3</v>
      </c>
      <c r="J15583">
        <v>4</v>
      </c>
      <c r="K15583">
        <v>36</v>
      </c>
      <c r="L15583">
        <v>4</v>
      </c>
      <c r="M15583">
        <v>4</v>
      </c>
      <c r="N15583">
        <v>4</v>
      </c>
      <c r="O15583">
        <v>3</v>
      </c>
      <c r="P15583">
        <v>4</v>
      </c>
      <c r="Q15583">
        <v>3</v>
      </c>
      <c r="R15583">
        <v>5</v>
      </c>
      <c r="S15583">
        <v>3</v>
      </c>
      <c r="T15583">
        <v>5</v>
      </c>
      <c r="U15583">
        <v>35</v>
      </c>
      <c r="V15583">
        <v>71</v>
      </c>
      <c r="W15583" t="s">
        <v>61</v>
      </c>
      <c r="X15583" t="s">
        <v>1154</v>
      </c>
      <c r="Y15583" t="s">
        <v>10</v>
      </c>
    </row>
    <row r="15584" spans="1:25" x14ac:dyDescent="0.25">
      <c r="A15584" t="s">
        <v>19977</v>
      </c>
      <c r="B15584">
        <v>3</v>
      </c>
      <c r="C15584">
        <v>3</v>
      </c>
      <c r="D15584">
        <v>5</v>
      </c>
      <c r="E15584">
        <v>4</v>
      </c>
      <c r="F15584">
        <v>3</v>
      </c>
      <c r="G15584">
        <v>4</v>
      </c>
      <c r="H15584">
        <v>4</v>
      </c>
      <c r="I15584">
        <v>4</v>
      </c>
      <c r="J15584">
        <v>5</v>
      </c>
      <c r="K15584">
        <v>35</v>
      </c>
      <c r="L15584">
        <v>0</v>
      </c>
      <c r="M15584">
        <v>0</v>
      </c>
      <c r="N15584">
        <v>0</v>
      </c>
      <c r="O15584">
        <v>0</v>
      </c>
      <c r="P15584">
        <v>0</v>
      </c>
      <c r="Q15584">
        <v>0</v>
      </c>
      <c r="R15584">
        <v>0</v>
      </c>
      <c r="S15584">
        <v>0</v>
      </c>
      <c r="T15584">
        <v>0</v>
      </c>
      <c r="U15584">
        <v>0</v>
      </c>
      <c r="V15584">
        <v>35</v>
      </c>
      <c r="W15584" t="s">
        <v>61</v>
      </c>
      <c r="X15584" t="s">
        <v>1154</v>
      </c>
      <c r="Y15584" t="s">
        <v>10</v>
      </c>
    </row>
    <row r="15585" spans="1:25" x14ac:dyDescent="0.25">
      <c r="A15585" t="s">
        <v>19978</v>
      </c>
      <c r="B15585">
        <v>4</v>
      </c>
      <c r="C15585">
        <v>5</v>
      </c>
      <c r="D15585">
        <v>4</v>
      </c>
      <c r="E15585">
        <v>3</v>
      </c>
      <c r="F15585">
        <v>5</v>
      </c>
      <c r="G15585">
        <v>4</v>
      </c>
      <c r="H15585">
        <v>3</v>
      </c>
      <c r="I15585">
        <v>4</v>
      </c>
      <c r="J15585">
        <v>4</v>
      </c>
      <c r="K15585">
        <v>36</v>
      </c>
      <c r="L15585">
        <v>4</v>
      </c>
      <c r="M15585">
        <v>3</v>
      </c>
      <c r="N15585">
        <v>4</v>
      </c>
      <c r="O15585">
        <v>5</v>
      </c>
      <c r="P15585">
        <v>4</v>
      </c>
      <c r="Q15585">
        <v>3</v>
      </c>
      <c r="R15585">
        <v>5</v>
      </c>
      <c r="S15585">
        <v>4</v>
      </c>
      <c r="T15585">
        <v>4</v>
      </c>
      <c r="U15585">
        <v>36</v>
      </c>
      <c r="V15585">
        <v>72</v>
      </c>
      <c r="W15585" t="s">
        <v>52</v>
      </c>
      <c r="X15585" t="s">
        <v>19979</v>
      </c>
      <c r="Y15585" t="s">
        <v>10</v>
      </c>
    </row>
    <row r="15586" spans="1:25" x14ac:dyDescent="0.25">
      <c r="A15586" t="s">
        <v>19980</v>
      </c>
      <c r="B15586">
        <v>4</v>
      </c>
      <c r="C15586">
        <v>5</v>
      </c>
      <c r="D15586">
        <v>3</v>
      </c>
      <c r="E15586">
        <v>4</v>
      </c>
      <c r="F15586">
        <v>4</v>
      </c>
      <c r="G15586">
        <v>5</v>
      </c>
      <c r="H15586">
        <v>4</v>
      </c>
      <c r="I15586">
        <v>3</v>
      </c>
      <c r="J15586">
        <v>4</v>
      </c>
      <c r="K15586">
        <v>36</v>
      </c>
      <c r="L15586">
        <v>4</v>
      </c>
      <c r="M15586">
        <v>3</v>
      </c>
      <c r="N15586">
        <v>4</v>
      </c>
      <c r="O15586">
        <v>5</v>
      </c>
      <c r="P15586">
        <v>3</v>
      </c>
      <c r="Q15586">
        <v>4</v>
      </c>
      <c r="R15586">
        <v>4</v>
      </c>
      <c r="S15586">
        <v>5</v>
      </c>
      <c r="T15586">
        <v>4</v>
      </c>
      <c r="U15586">
        <v>36</v>
      </c>
      <c r="V15586">
        <v>72</v>
      </c>
      <c r="W15586" t="s">
        <v>133</v>
      </c>
      <c r="X15586" t="s">
        <v>4941</v>
      </c>
      <c r="Y15586" t="s">
        <v>10</v>
      </c>
    </row>
    <row r="15587" spans="1:25" x14ac:dyDescent="0.25">
      <c r="A15587" t="s">
        <v>19981</v>
      </c>
      <c r="B15587">
        <v>4</v>
      </c>
      <c r="C15587">
        <v>4</v>
      </c>
      <c r="D15587">
        <v>4</v>
      </c>
      <c r="E15587">
        <v>3</v>
      </c>
      <c r="F15587">
        <v>5</v>
      </c>
      <c r="G15587">
        <v>3</v>
      </c>
      <c r="H15587">
        <v>5</v>
      </c>
      <c r="I15587">
        <v>4</v>
      </c>
      <c r="J15587">
        <v>3</v>
      </c>
      <c r="K15587">
        <v>35</v>
      </c>
      <c r="L15587">
        <v>5</v>
      </c>
      <c r="M15587">
        <v>3</v>
      </c>
      <c r="N15587">
        <v>4</v>
      </c>
      <c r="O15587">
        <v>4</v>
      </c>
      <c r="P15587">
        <v>5</v>
      </c>
      <c r="Q15587">
        <v>3</v>
      </c>
      <c r="R15587">
        <v>4</v>
      </c>
      <c r="S15587">
        <v>4</v>
      </c>
      <c r="T15587">
        <v>4</v>
      </c>
      <c r="U15587">
        <v>36</v>
      </c>
      <c r="V15587">
        <v>71</v>
      </c>
      <c r="W15587" t="s">
        <v>14329</v>
      </c>
      <c r="X15587" t="s">
        <v>19980</v>
      </c>
      <c r="Y15587" t="s">
        <v>473</v>
      </c>
    </row>
    <row r="15588" spans="1:25" x14ac:dyDescent="0.25">
      <c r="A15588" t="s">
        <v>19982</v>
      </c>
      <c r="B15588">
        <v>5</v>
      </c>
      <c r="C15588">
        <v>4</v>
      </c>
      <c r="D15588">
        <v>3</v>
      </c>
      <c r="E15588">
        <v>4</v>
      </c>
      <c r="F15588">
        <v>5</v>
      </c>
      <c r="G15588">
        <v>4</v>
      </c>
      <c r="H15588">
        <v>3</v>
      </c>
      <c r="I15588">
        <v>4</v>
      </c>
      <c r="J15588">
        <v>4</v>
      </c>
      <c r="K15588">
        <v>36</v>
      </c>
      <c r="L15588">
        <v>4</v>
      </c>
      <c r="M15588">
        <v>4</v>
      </c>
      <c r="N15588">
        <v>5</v>
      </c>
      <c r="O15588">
        <v>3</v>
      </c>
      <c r="P15588">
        <v>4</v>
      </c>
      <c r="Q15588">
        <v>4</v>
      </c>
      <c r="R15588">
        <v>3</v>
      </c>
      <c r="S15588">
        <v>4</v>
      </c>
      <c r="T15588">
        <v>5</v>
      </c>
      <c r="U15588">
        <v>36</v>
      </c>
      <c r="V15588">
        <v>72</v>
      </c>
      <c r="W15588" t="s">
        <v>61</v>
      </c>
      <c r="X15588" t="s">
        <v>19983</v>
      </c>
      <c r="Y15588" t="s">
        <v>10</v>
      </c>
    </row>
    <row r="15589" spans="1:25" x14ac:dyDescent="0.25">
      <c r="A15589" t="s">
        <v>19984</v>
      </c>
      <c r="B15589">
        <v>4</v>
      </c>
      <c r="C15589">
        <v>3</v>
      </c>
      <c r="D15589">
        <v>3</v>
      </c>
      <c r="E15589">
        <v>3</v>
      </c>
      <c r="F15589">
        <v>3</v>
      </c>
      <c r="G15589">
        <v>3</v>
      </c>
      <c r="H15589">
        <v>3</v>
      </c>
      <c r="I15589">
        <v>3</v>
      </c>
      <c r="J15589">
        <v>3</v>
      </c>
      <c r="K15589">
        <v>28</v>
      </c>
      <c r="L15589">
        <v>3</v>
      </c>
      <c r="M15589">
        <v>3</v>
      </c>
      <c r="N15589">
        <v>3</v>
      </c>
      <c r="O15589">
        <v>3</v>
      </c>
      <c r="P15589">
        <v>3</v>
      </c>
      <c r="Q15589">
        <v>3</v>
      </c>
      <c r="R15589">
        <v>3</v>
      </c>
      <c r="S15589">
        <v>3</v>
      </c>
      <c r="T15589">
        <v>4</v>
      </c>
      <c r="U15589">
        <v>28</v>
      </c>
      <c r="V15589">
        <v>56</v>
      </c>
      <c r="W15589" t="s">
        <v>97</v>
      </c>
      <c r="X15589" t="s">
        <v>688</v>
      </c>
      <c r="Y15589" t="s">
        <v>44</v>
      </c>
    </row>
    <row r="15590" spans="1:25" x14ac:dyDescent="0.25">
      <c r="A15590" t="s">
        <v>19985</v>
      </c>
      <c r="B15590">
        <v>4</v>
      </c>
      <c r="C15590">
        <v>5</v>
      </c>
      <c r="D15590">
        <v>3</v>
      </c>
      <c r="E15590">
        <v>4</v>
      </c>
      <c r="F15590">
        <v>4</v>
      </c>
      <c r="G15590">
        <v>5</v>
      </c>
      <c r="H15590">
        <v>3</v>
      </c>
      <c r="I15590">
        <v>4</v>
      </c>
      <c r="J15590">
        <v>4</v>
      </c>
      <c r="K15590">
        <v>36</v>
      </c>
      <c r="L15590">
        <v>4</v>
      </c>
      <c r="M15590">
        <v>5</v>
      </c>
      <c r="N15590">
        <v>4</v>
      </c>
      <c r="O15590">
        <v>3</v>
      </c>
      <c r="P15590">
        <v>4</v>
      </c>
      <c r="Q15590">
        <v>3</v>
      </c>
      <c r="R15590">
        <v>4</v>
      </c>
      <c r="S15590">
        <v>3</v>
      </c>
      <c r="T15590">
        <v>5</v>
      </c>
      <c r="U15590">
        <v>35</v>
      </c>
      <c r="V15590">
        <v>71</v>
      </c>
      <c r="W15590" t="s">
        <v>39</v>
      </c>
      <c r="X15590" t="s">
        <v>11280</v>
      </c>
      <c r="Y15590" t="s">
        <v>10</v>
      </c>
    </row>
    <row r="15591" spans="1:25" x14ac:dyDescent="0.25">
      <c r="A15591" t="s">
        <v>19986</v>
      </c>
      <c r="B15591">
        <v>4</v>
      </c>
      <c r="C15591">
        <v>5</v>
      </c>
      <c r="D15591">
        <v>3</v>
      </c>
      <c r="E15591">
        <v>4</v>
      </c>
      <c r="F15591">
        <v>4</v>
      </c>
      <c r="G15591">
        <v>5</v>
      </c>
      <c r="H15591">
        <v>3</v>
      </c>
      <c r="I15591">
        <v>4</v>
      </c>
      <c r="J15591">
        <v>4</v>
      </c>
      <c r="K15591">
        <v>36</v>
      </c>
      <c r="L15591">
        <v>4</v>
      </c>
      <c r="M15591">
        <v>5</v>
      </c>
      <c r="N15591">
        <v>4</v>
      </c>
      <c r="O15591">
        <v>3</v>
      </c>
      <c r="P15591">
        <v>4</v>
      </c>
      <c r="Q15591">
        <v>3</v>
      </c>
      <c r="R15591">
        <v>4</v>
      </c>
      <c r="S15591">
        <v>3</v>
      </c>
      <c r="T15591">
        <v>5</v>
      </c>
      <c r="U15591">
        <v>35</v>
      </c>
      <c r="V15591">
        <v>71</v>
      </c>
      <c r="W15591" t="s">
        <v>39</v>
      </c>
      <c r="X15591" t="s">
        <v>11280</v>
      </c>
      <c r="Y15591" t="s">
        <v>10</v>
      </c>
    </row>
    <row r="15592" spans="1:25" x14ac:dyDescent="0.25">
      <c r="A15592" t="s">
        <v>19987</v>
      </c>
      <c r="B15592">
        <v>5</v>
      </c>
      <c r="C15592">
        <v>3</v>
      </c>
      <c r="D15592">
        <v>4</v>
      </c>
      <c r="E15592">
        <v>4</v>
      </c>
      <c r="F15592">
        <v>4</v>
      </c>
      <c r="G15592">
        <v>3</v>
      </c>
      <c r="H15592">
        <v>4</v>
      </c>
      <c r="I15592">
        <v>4</v>
      </c>
      <c r="J15592">
        <v>4</v>
      </c>
      <c r="K15592">
        <v>35</v>
      </c>
      <c r="L15592">
        <v>4</v>
      </c>
      <c r="M15592">
        <v>4</v>
      </c>
      <c r="N15592">
        <v>3</v>
      </c>
      <c r="O15592">
        <v>4</v>
      </c>
      <c r="P15592">
        <v>5</v>
      </c>
      <c r="Q15592">
        <v>4</v>
      </c>
      <c r="R15592">
        <v>3</v>
      </c>
      <c r="S15592">
        <v>4</v>
      </c>
      <c r="T15592">
        <v>5</v>
      </c>
      <c r="U15592">
        <v>36</v>
      </c>
      <c r="V15592">
        <v>71</v>
      </c>
      <c r="W15592" t="s">
        <v>14329</v>
      </c>
      <c r="X15592" t="s">
        <v>19980</v>
      </c>
      <c r="Y15592" t="s">
        <v>473</v>
      </c>
    </row>
    <row r="15593" spans="1:25" x14ac:dyDescent="0.25">
      <c r="A15593" t="s">
        <v>19988</v>
      </c>
      <c r="B15593">
        <v>4</v>
      </c>
      <c r="C15593">
        <v>5</v>
      </c>
      <c r="D15593">
        <v>4</v>
      </c>
      <c r="E15593">
        <v>3</v>
      </c>
      <c r="F15593">
        <v>4</v>
      </c>
      <c r="G15593">
        <v>5</v>
      </c>
      <c r="H15593">
        <v>4</v>
      </c>
      <c r="I15593">
        <v>3</v>
      </c>
      <c r="J15593">
        <v>4</v>
      </c>
      <c r="K15593">
        <v>36</v>
      </c>
      <c r="L15593">
        <v>3</v>
      </c>
      <c r="M15593">
        <v>4</v>
      </c>
      <c r="N15593">
        <v>4</v>
      </c>
      <c r="O15593">
        <v>4</v>
      </c>
      <c r="P15593">
        <v>5</v>
      </c>
      <c r="Q15593">
        <v>3</v>
      </c>
      <c r="R15593">
        <v>5</v>
      </c>
      <c r="S15593">
        <v>4</v>
      </c>
      <c r="T15593">
        <v>3</v>
      </c>
      <c r="U15593">
        <v>35</v>
      </c>
      <c r="V15593">
        <v>71</v>
      </c>
      <c r="W15593" t="s">
        <v>379</v>
      </c>
      <c r="X15593" t="s">
        <v>19989</v>
      </c>
      <c r="Y15593" t="s">
        <v>10</v>
      </c>
    </row>
    <row r="15594" spans="1:25" x14ac:dyDescent="0.25">
      <c r="A15594" t="s">
        <v>19990</v>
      </c>
      <c r="B15594">
        <v>4</v>
      </c>
      <c r="C15594">
        <v>5</v>
      </c>
      <c r="D15594">
        <v>4</v>
      </c>
      <c r="E15594">
        <v>3</v>
      </c>
      <c r="F15594">
        <v>4</v>
      </c>
      <c r="G15594">
        <v>3</v>
      </c>
      <c r="H15594">
        <v>4</v>
      </c>
      <c r="I15594">
        <v>4</v>
      </c>
      <c r="J15594">
        <v>5</v>
      </c>
      <c r="K15594">
        <v>36</v>
      </c>
      <c r="L15594">
        <v>3</v>
      </c>
      <c r="M15594">
        <v>5</v>
      </c>
      <c r="N15594">
        <v>4</v>
      </c>
      <c r="O15594">
        <v>5</v>
      </c>
      <c r="P15594">
        <v>4</v>
      </c>
      <c r="Q15594">
        <v>4</v>
      </c>
      <c r="R15594">
        <v>4</v>
      </c>
      <c r="S15594">
        <v>4</v>
      </c>
      <c r="T15594">
        <v>3</v>
      </c>
      <c r="U15594">
        <v>36</v>
      </c>
      <c r="V15594">
        <v>72</v>
      </c>
      <c r="W15594" t="s">
        <v>376</v>
      </c>
      <c r="X15594" t="s">
        <v>11537</v>
      </c>
      <c r="Y15594" t="s">
        <v>10</v>
      </c>
    </row>
    <row r="15595" spans="1:25" x14ac:dyDescent="0.25">
      <c r="A15595" t="s">
        <v>19991</v>
      </c>
      <c r="B15595">
        <v>4</v>
      </c>
      <c r="C15595">
        <v>4</v>
      </c>
      <c r="D15595">
        <v>5</v>
      </c>
      <c r="E15595">
        <v>4</v>
      </c>
      <c r="F15595">
        <v>3</v>
      </c>
      <c r="G15595">
        <v>4</v>
      </c>
      <c r="H15595">
        <v>3</v>
      </c>
      <c r="I15595">
        <v>4</v>
      </c>
      <c r="J15595">
        <v>5</v>
      </c>
      <c r="K15595">
        <v>36</v>
      </c>
      <c r="L15595">
        <v>3</v>
      </c>
      <c r="M15595">
        <v>5</v>
      </c>
      <c r="N15595">
        <v>4</v>
      </c>
      <c r="O15595">
        <v>3</v>
      </c>
      <c r="P15595">
        <v>5</v>
      </c>
      <c r="Q15595">
        <v>4</v>
      </c>
      <c r="R15595">
        <v>5</v>
      </c>
      <c r="S15595">
        <v>3</v>
      </c>
      <c r="T15595">
        <v>4</v>
      </c>
      <c r="U15595">
        <v>36</v>
      </c>
      <c r="V15595">
        <v>72</v>
      </c>
      <c r="W15595" t="s">
        <v>102</v>
      </c>
      <c r="X15595" t="s">
        <v>19992</v>
      </c>
      <c r="Y15595" t="s">
        <v>44</v>
      </c>
    </row>
    <row r="15596" spans="1:25" x14ac:dyDescent="0.25">
      <c r="A15596" t="s">
        <v>19993</v>
      </c>
      <c r="B15596">
        <v>3</v>
      </c>
      <c r="C15596">
        <v>4</v>
      </c>
      <c r="D15596">
        <v>3</v>
      </c>
      <c r="E15596">
        <v>3</v>
      </c>
      <c r="F15596">
        <v>3</v>
      </c>
      <c r="G15596">
        <v>3</v>
      </c>
      <c r="H15596">
        <v>4</v>
      </c>
      <c r="I15596">
        <v>3</v>
      </c>
      <c r="J15596">
        <v>3</v>
      </c>
      <c r="K15596">
        <v>29</v>
      </c>
      <c r="L15596">
        <v>3</v>
      </c>
      <c r="M15596">
        <v>3</v>
      </c>
      <c r="N15596">
        <v>3</v>
      </c>
      <c r="O15596">
        <v>3</v>
      </c>
      <c r="P15596">
        <v>3</v>
      </c>
      <c r="Q15596">
        <v>4</v>
      </c>
      <c r="R15596">
        <v>3</v>
      </c>
      <c r="S15596">
        <v>3</v>
      </c>
      <c r="T15596">
        <v>4</v>
      </c>
      <c r="U15596">
        <v>29</v>
      </c>
      <c r="V15596">
        <v>58</v>
      </c>
      <c r="W15596" t="s">
        <v>176</v>
      </c>
      <c r="X15596" t="s">
        <v>15921</v>
      </c>
      <c r="Y15596" t="s">
        <v>10</v>
      </c>
    </row>
    <row r="15597" spans="1:25" x14ac:dyDescent="0.25">
      <c r="A15597" t="s">
        <v>19994</v>
      </c>
      <c r="B15597">
        <v>4</v>
      </c>
      <c r="C15597">
        <v>4</v>
      </c>
      <c r="D15597">
        <v>3</v>
      </c>
      <c r="E15597">
        <v>5</v>
      </c>
      <c r="F15597">
        <v>5</v>
      </c>
      <c r="G15597">
        <v>4</v>
      </c>
      <c r="H15597">
        <v>4</v>
      </c>
      <c r="I15597">
        <v>3</v>
      </c>
      <c r="J15597">
        <v>4</v>
      </c>
      <c r="K15597">
        <v>36</v>
      </c>
      <c r="L15597">
        <v>4</v>
      </c>
      <c r="M15597">
        <v>3</v>
      </c>
      <c r="N15597">
        <v>4</v>
      </c>
      <c r="O15597">
        <v>4</v>
      </c>
      <c r="P15597">
        <v>4</v>
      </c>
      <c r="Q15597">
        <v>6</v>
      </c>
      <c r="R15597">
        <v>3</v>
      </c>
      <c r="S15597">
        <v>4</v>
      </c>
      <c r="T15597">
        <v>4</v>
      </c>
      <c r="U15597">
        <v>36</v>
      </c>
      <c r="V15597">
        <v>72</v>
      </c>
      <c r="W15597" t="s">
        <v>176</v>
      </c>
      <c r="X15597" t="s">
        <v>19995</v>
      </c>
      <c r="Y15597" t="s">
        <v>10</v>
      </c>
    </row>
    <row r="15598" spans="1:25" x14ac:dyDescent="0.25">
      <c r="A15598" t="s">
        <v>19996</v>
      </c>
      <c r="B15598">
        <v>4</v>
      </c>
      <c r="C15598">
        <v>4</v>
      </c>
      <c r="D15598">
        <v>5</v>
      </c>
      <c r="E15598">
        <v>3</v>
      </c>
      <c r="F15598">
        <v>4</v>
      </c>
      <c r="G15598">
        <v>4</v>
      </c>
      <c r="H15598">
        <v>4</v>
      </c>
      <c r="I15598">
        <v>3</v>
      </c>
      <c r="J15598">
        <v>5</v>
      </c>
      <c r="K15598">
        <v>36</v>
      </c>
      <c r="L15598">
        <v>4</v>
      </c>
      <c r="M15598">
        <v>4</v>
      </c>
      <c r="N15598">
        <v>5</v>
      </c>
      <c r="O15598">
        <v>3</v>
      </c>
      <c r="P15598">
        <v>4</v>
      </c>
      <c r="Q15598">
        <v>3</v>
      </c>
      <c r="R15598">
        <v>4</v>
      </c>
      <c r="S15598">
        <v>4</v>
      </c>
      <c r="T15598">
        <v>5</v>
      </c>
      <c r="U15598">
        <v>36</v>
      </c>
      <c r="V15598">
        <v>72</v>
      </c>
      <c r="W15598" t="s">
        <v>2137</v>
      </c>
      <c r="X15598" t="s">
        <v>8601</v>
      </c>
      <c r="Y15598" t="s">
        <v>10</v>
      </c>
    </row>
    <row r="15599" spans="1:25" x14ac:dyDescent="0.25">
      <c r="A15599" t="s">
        <v>19997</v>
      </c>
      <c r="B15599">
        <v>4</v>
      </c>
      <c r="C15599">
        <v>5</v>
      </c>
      <c r="D15599">
        <v>4</v>
      </c>
      <c r="E15599">
        <v>3</v>
      </c>
      <c r="F15599">
        <v>5</v>
      </c>
      <c r="G15599">
        <v>4</v>
      </c>
      <c r="H15599">
        <v>3</v>
      </c>
      <c r="I15599">
        <v>4</v>
      </c>
      <c r="J15599">
        <v>4</v>
      </c>
      <c r="K15599">
        <v>36</v>
      </c>
      <c r="L15599">
        <v>5</v>
      </c>
      <c r="M15599">
        <v>4</v>
      </c>
      <c r="N15599">
        <v>4</v>
      </c>
      <c r="O15599">
        <v>5</v>
      </c>
      <c r="P15599">
        <v>3</v>
      </c>
      <c r="Q15599">
        <v>4</v>
      </c>
      <c r="R15599">
        <v>3</v>
      </c>
      <c r="S15599">
        <v>4</v>
      </c>
      <c r="T15599">
        <v>4</v>
      </c>
      <c r="U15599">
        <v>36</v>
      </c>
      <c r="V15599">
        <v>72</v>
      </c>
      <c r="W15599" t="s">
        <v>91</v>
      </c>
      <c r="X15599" t="s">
        <v>19285</v>
      </c>
      <c r="Y15599" t="s">
        <v>10</v>
      </c>
    </row>
    <row r="15600" spans="1:25" x14ac:dyDescent="0.25">
      <c r="A15600" t="s">
        <v>19999</v>
      </c>
      <c r="B15600">
        <v>5</v>
      </c>
      <c r="C15600">
        <v>3</v>
      </c>
      <c r="D15600">
        <v>4</v>
      </c>
      <c r="E15600">
        <v>4</v>
      </c>
      <c r="F15600">
        <v>3</v>
      </c>
      <c r="G15600">
        <v>5</v>
      </c>
      <c r="H15600">
        <v>3</v>
      </c>
      <c r="I15600">
        <v>4</v>
      </c>
      <c r="J15600">
        <v>5</v>
      </c>
      <c r="K15600">
        <v>36</v>
      </c>
      <c r="L15600">
        <v>4</v>
      </c>
      <c r="M15600">
        <v>4</v>
      </c>
      <c r="N15600">
        <v>3</v>
      </c>
      <c r="O15600">
        <v>5</v>
      </c>
      <c r="P15600">
        <v>3</v>
      </c>
      <c r="Q15600">
        <v>4</v>
      </c>
      <c r="R15600">
        <v>5</v>
      </c>
      <c r="S15600">
        <v>4</v>
      </c>
      <c r="T15600">
        <v>4</v>
      </c>
      <c r="U15600">
        <v>36</v>
      </c>
      <c r="V15600">
        <v>72</v>
      </c>
      <c r="W15600" t="s">
        <v>58</v>
      </c>
      <c r="X15600" t="s">
        <v>20000</v>
      </c>
      <c r="Y15600" t="s">
        <v>10</v>
      </c>
    </row>
    <row r="15601" spans="1:25" x14ac:dyDescent="0.25">
      <c r="A15601" t="s">
        <v>19998</v>
      </c>
      <c r="B15601">
        <v>5</v>
      </c>
      <c r="C15601">
        <v>4</v>
      </c>
      <c r="D15601">
        <v>4</v>
      </c>
      <c r="E15601">
        <v>4</v>
      </c>
      <c r="F15601">
        <v>4</v>
      </c>
      <c r="G15601">
        <v>3</v>
      </c>
      <c r="H15601">
        <v>4</v>
      </c>
      <c r="I15601">
        <v>3</v>
      </c>
      <c r="J15601">
        <v>4</v>
      </c>
      <c r="K15601">
        <v>35</v>
      </c>
      <c r="L15601">
        <v>4</v>
      </c>
      <c r="M15601">
        <v>3</v>
      </c>
      <c r="N15601">
        <v>5</v>
      </c>
      <c r="O15601">
        <v>4</v>
      </c>
      <c r="P15601">
        <v>5</v>
      </c>
      <c r="Q15601">
        <v>4</v>
      </c>
      <c r="R15601">
        <v>4</v>
      </c>
      <c r="S15601">
        <v>3</v>
      </c>
      <c r="T15601">
        <v>4</v>
      </c>
      <c r="U15601">
        <v>36</v>
      </c>
      <c r="V15601">
        <v>71</v>
      </c>
      <c r="W15601" t="s">
        <v>61</v>
      </c>
      <c r="X15601" t="s">
        <v>6651</v>
      </c>
      <c r="Y15601" t="s">
        <v>10</v>
      </c>
    </row>
    <row r="15602" spans="1:25" x14ac:dyDescent="0.25">
      <c r="A15602" t="s">
        <v>20001</v>
      </c>
      <c r="B15602">
        <v>5</v>
      </c>
      <c r="C15602">
        <v>4</v>
      </c>
      <c r="D15602">
        <v>3</v>
      </c>
      <c r="E15602">
        <v>4</v>
      </c>
      <c r="F15602">
        <v>4</v>
      </c>
      <c r="G15602">
        <v>4</v>
      </c>
      <c r="H15602">
        <v>5</v>
      </c>
      <c r="I15602">
        <v>3</v>
      </c>
      <c r="J15602">
        <v>4</v>
      </c>
      <c r="K15602">
        <v>36</v>
      </c>
      <c r="L15602">
        <v>4</v>
      </c>
      <c r="M15602">
        <v>4</v>
      </c>
      <c r="N15602">
        <v>4</v>
      </c>
      <c r="O15602">
        <v>5</v>
      </c>
      <c r="P15602">
        <v>3</v>
      </c>
      <c r="Q15602">
        <v>4</v>
      </c>
      <c r="R15602">
        <v>5</v>
      </c>
      <c r="S15602">
        <v>3</v>
      </c>
      <c r="T15602">
        <v>4</v>
      </c>
      <c r="U15602">
        <v>36</v>
      </c>
      <c r="V15602">
        <v>72</v>
      </c>
      <c r="W15602" t="s">
        <v>39</v>
      </c>
      <c r="X15602" t="s">
        <v>8579</v>
      </c>
      <c r="Y15602" t="s">
        <v>10</v>
      </c>
    </row>
    <row r="15603" spans="1:25" x14ac:dyDescent="0.25">
      <c r="A15603" t="s">
        <v>20002</v>
      </c>
      <c r="B15603">
        <v>5</v>
      </c>
      <c r="C15603">
        <v>3</v>
      </c>
      <c r="D15603">
        <v>4</v>
      </c>
      <c r="E15603">
        <v>4</v>
      </c>
      <c r="F15603">
        <v>3</v>
      </c>
      <c r="G15603">
        <v>4</v>
      </c>
      <c r="H15603">
        <v>3</v>
      </c>
      <c r="I15603">
        <v>4</v>
      </c>
      <c r="J15603">
        <v>5</v>
      </c>
      <c r="K15603">
        <v>35</v>
      </c>
      <c r="L15603">
        <v>4</v>
      </c>
      <c r="M15603">
        <v>4</v>
      </c>
      <c r="N15603">
        <v>3</v>
      </c>
      <c r="O15603">
        <v>5</v>
      </c>
      <c r="P15603">
        <v>3</v>
      </c>
      <c r="Q15603">
        <v>4</v>
      </c>
      <c r="R15603">
        <v>4</v>
      </c>
      <c r="S15603">
        <v>3</v>
      </c>
      <c r="T15603">
        <v>5</v>
      </c>
      <c r="U15603">
        <v>35</v>
      </c>
      <c r="V15603">
        <v>70</v>
      </c>
      <c r="W15603" t="s">
        <v>97</v>
      </c>
      <c r="X15603" t="s">
        <v>20003</v>
      </c>
      <c r="Y15603" t="s">
        <v>44</v>
      </c>
    </row>
    <row r="15604" spans="1:25" x14ac:dyDescent="0.25">
      <c r="A15604" t="s">
        <v>20005</v>
      </c>
      <c r="B15604">
        <v>4</v>
      </c>
      <c r="C15604">
        <v>5</v>
      </c>
      <c r="D15604">
        <v>3</v>
      </c>
      <c r="E15604">
        <v>4</v>
      </c>
      <c r="F15604">
        <v>4</v>
      </c>
      <c r="G15604">
        <v>4</v>
      </c>
      <c r="H15604">
        <v>4</v>
      </c>
      <c r="I15604">
        <v>5</v>
      </c>
      <c r="J15604">
        <v>3</v>
      </c>
      <c r="K15604">
        <v>36</v>
      </c>
      <c r="L15604">
        <v>4</v>
      </c>
      <c r="M15604">
        <v>3</v>
      </c>
      <c r="N15604">
        <v>4</v>
      </c>
      <c r="O15604">
        <v>5</v>
      </c>
      <c r="P15604">
        <v>4</v>
      </c>
      <c r="Q15604">
        <v>3</v>
      </c>
      <c r="R15604">
        <v>4</v>
      </c>
      <c r="S15604">
        <v>4</v>
      </c>
      <c r="T15604">
        <v>5</v>
      </c>
      <c r="U15604">
        <v>36</v>
      </c>
      <c r="V15604">
        <v>72</v>
      </c>
      <c r="W15604" t="s">
        <v>18</v>
      </c>
      <c r="X15604" t="s">
        <v>9520</v>
      </c>
      <c r="Y15604" t="s">
        <v>10</v>
      </c>
    </row>
    <row r="15605" spans="1:25" x14ac:dyDescent="0.25">
      <c r="A15605" t="s">
        <v>20004</v>
      </c>
      <c r="B15605">
        <v>5</v>
      </c>
      <c r="C15605">
        <v>4</v>
      </c>
      <c r="D15605">
        <v>3</v>
      </c>
      <c r="E15605">
        <v>4</v>
      </c>
      <c r="F15605">
        <v>4</v>
      </c>
      <c r="G15605">
        <v>3</v>
      </c>
      <c r="H15605">
        <v>5</v>
      </c>
      <c r="I15605">
        <v>4</v>
      </c>
      <c r="J15605">
        <v>4</v>
      </c>
      <c r="K15605">
        <v>36</v>
      </c>
      <c r="L15605">
        <v>4</v>
      </c>
      <c r="M15605">
        <v>4</v>
      </c>
      <c r="N15605">
        <v>4</v>
      </c>
      <c r="O15605">
        <v>3</v>
      </c>
      <c r="P15605">
        <v>5</v>
      </c>
      <c r="Q15605">
        <v>3</v>
      </c>
      <c r="R15605">
        <v>4</v>
      </c>
      <c r="S15605">
        <v>5</v>
      </c>
      <c r="T15605">
        <v>4</v>
      </c>
      <c r="U15605">
        <v>36</v>
      </c>
      <c r="V15605">
        <v>72</v>
      </c>
      <c r="W15605" t="s">
        <v>39</v>
      </c>
      <c r="X15605" t="s">
        <v>15344</v>
      </c>
      <c r="Y15605" t="s">
        <v>10</v>
      </c>
    </row>
    <row r="15606" spans="1:25" x14ac:dyDescent="0.25">
      <c r="A15606" t="s">
        <v>20006</v>
      </c>
      <c r="B15606">
        <v>4</v>
      </c>
      <c r="C15606">
        <v>5</v>
      </c>
      <c r="D15606">
        <v>3</v>
      </c>
      <c r="E15606">
        <v>4</v>
      </c>
      <c r="F15606">
        <v>4</v>
      </c>
      <c r="G15606">
        <v>4</v>
      </c>
      <c r="H15606">
        <v>4</v>
      </c>
      <c r="I15606">
        <v>5</v>
      </c>
      <c r="J15606">
        <v>3</v>
      </c>
      <c r="K15606">
        <v>36</v>
      </c>
      <c r="L15606">
        <v>4</v>
      </c>
      <c r="M15606">
        <v>3</v>
      </c>
      <c r="N15606">
        <v>4</v>
      </c>
      <c r="O15606">
        <v>5</v>
      </c>
      <c r="P15606">
        <v>4</v>
      </c>
      <c r="Q15606">
        <v>3</v>
      </c>
      <c r="R15606">
        <v>4</v>
      </c>
      <c r="S15606">
        <v>4</v>
      </c>
      <c r="T15606">
        <v>5</v>
      </c>
      <c r="U15606">
        <v>36</v>
      </c>
      <c r="V15606">
        <v>72</v>
      </c>
      <c r="W15606" t="s">
        <v>18</v>
      </c>
      <c r="X15606" t="s">
        <v>9520</v>
      </c>
      <c r="Y15606" t="s">
        <v>10</v>
      </c>
    </row>
    <row r="15607" spans="1:25" x14ac:dyDescent="0.25">
      <c r="A15607" t="s">
        <v>20007</v>
      </c>
      <c r="B15607">
        <v>4</v>
      </c>
      <c r="C15607">
        <v>4</v>
      </c>
      <c r="D15607">
        <v>5</v>
      </c>
      <c r="E15607">
        <v>3</v>
      </c>
      <c r="F15607">
        <v>4</v>
      </c>
      <c r="G15607">
        <v>4</v>
      </c>
      <c r="H15607">
        <v>5</v>
      </c>
      <c r="I15607">
        <v>3</v>
      </c>
      <c r="J15607">
        <v>4</v>
      </c>
      <c r="K15607">
        <v>36</v>
      </c>
      <c r="L15607">
        <v>4</v>
      </c>
      <c r="M15607">
        <v>3</v>
      </c>
      <c r="N15607">
        <v>4</v>
      </c>
      <c r="O15607">
        <v>3</v>
      </c>
      <c r="P15607">
        <v>4</v>
      </c>
      <c r="Q15607">
        <v>5</v>
      </c>
      <c r="R15607">
        <v>4</v>
      </c>
      <c r="S15607">
        <v>4</v>
      </c>
      <c r="T15607">
        <v>5</v>
      </c>
      <c r="U15607">
        <v>36</v>
      </c>
      <c r="V15607">
        <v>72</v>
      </c>
      <c r="W15607" t="s">
        <v>12</v>
      </c>
      <c r="X15607" t="s">
        <v>20008</v>
      </c>
      <c r="Y15607" t="s">
        <v>10</v>
      </c>
    </row>
    <row r="15608" spans="1:25" x14ac:dyDescent="0.25">
      <c r="A15608" t="s">
        <v>20009</v>
      </c>
      <c r="B15608">
        <v>3</v>
      </c>
      <c r="C15608">
        <v>3</v>
      </c>
      <c r="D15608">
        <v>3</v>
      </c>
      <c r="E15608">
        <v>3</v>
      </c>
      <c r="F15608">
        <v>3</v>
      </c>
      <c r="G15608">
        <v>3</v>
      </c>
      <c r="H15608">
        <v>3</v>
      </c>
      <c r="I15608">
        <v>3</v>
      </c>
      <c r="J15608">
        <v>3</v>
      </c>
      <c r="K15608">
        <v>27</v>
      </c>
      <c r="L15608">
        <v>0</v>
      </c>
      <c r="M15608">
        <v>0</v>
      </c>
      <c r="N15608">
        <v>0</v>
      </c>
      <c r="O15608">
        <v>0</v>
      </c>
      <c r="P15608">
        <v>0</v>
      </c>
      <c r="Q15608">
        <v>0</v>
      </c>
      <c r="R15608">
        <v>0</v>
      </c>
      <c r="S15608">
        <v>0</v>
      </c>
      <c r="T15608">
        <v>0</v>
      </c>
      <c r="U15608">
        <v>0</v>
      </c>
      <c r="V15608">
        <v>27</v>
      </c>
      <c r="W15608" t="s">
        <v>39</v>
      </c>
      <c r="X15608" t="s">
        <v>277</v>
      </c>
      <c r="Y15608" t="s">
        <v>10</v>
      </c>
    </row>
    <row r="15609" spans="1:25" x14ac:dyDescent="0.25">
      <c r="A15609" t="s">
        <v>20010</v>
      </c>
      <c r="B15609">
        <v>4</v>
      </c>
      <c r="C15609">
        <v>5</v>
      </c>
      <c r="D15609">
        <v>4</v>
      </c>
      <c r="E15609">
        <v>3</v>
      </c>
      <c r="F15609">
        <v>5</v>
      </c>
      <c r="G15609">
        <v>4</v>
      </c>
      <c r="H15609">
        <v>3</v>
      </c>
      <c r="I15609">
        <v>4</v>
      </c>
      <c r="J15609">
        <v>4</v>
      </c>
      <c r="K15609">
        <v>36</v>
      </c>
      <c r="L15609">
        <v>5</v>
      </c>
      <c r="M15609">
        <v>4</v>
      </c>
      <c r="N15609">
        <v>4</v>
      </c>
      <c r="O15609">
        <v>5</v>
      </c>
      <c r="P15609">
        <v>3</v>
      </c>
      <c r="Q15609">
        <v>4</v>
      </c>
      <c r="R15609">
        <v>3</v>
      </c>
      <c r="S15609">
        <v>4</v>
      </c>
      <c r="T15609">
        <v>4</v>
      </c>
      <c r="U15609">
        <v>36</v>
      </c>
      <c r="V15609">
        <v>72</v>
      </c>
      <c r="W15609" t="s">
        <v>91</v>
      </c>
      <c r="X15609" t="s">
        <v>639</v>
      </c>
      <c r="Y15609" t="s">
        <v>10</v>
      </c>
    </row>
    <row r="15610" spans="1:25" x14ac:dyDescent="0.25">
      <c r="A15610" t="s">
        <v>20011</v>
      </c>
      <c r="B15610">
        <v>4</v>
      </c>
      <c r="C15610">
        <v>3</v>
      </c>
      <c r="D15610">
        <v>4</v>
      </c>
      <c r="E15610">
        <v>4</v>
      </c>
      <c r="F15610">
        <v>5</v>
      </c>
      <c r="G15610">
        <v>4</v>
      </c>
      <c r="H15610">
        <v>5</v>
      </c>
      <c r="I15610">
        <v>3</v>
      </c>
      <c r="J15610">
        <v>4</v>
      </c>
      <c r="K15610">
        <v>36</v>
      </c>
      <c r="L15610">
        <v>3</v>
      </c>
      <c r="M15610">
        <v>5</v>
      </c>
      <c r="N15610">
        <v>4</v>
      </c>
      <c r="O15610">
        <v>4</v>
      </c>
      <c r="P15610">
        <v>4</v>
      </c>
      <c r="Q15610">
        <v>4</v>
      </c>
      <c r="R15610">
        <v>3</v>
      </c>
      <c r="S15610">
        <v>5</v>
      </c>
      <c r="T15610">
        <v>4</v>
      </c>
      <c r="U15610">
        <v>36</v>
      </c>
      <c r="V15610">
        <v>72</v>
      </c>
      <c r="W15610" t="s">
        <v>161</v>
      </c>
      <c r="X15610" t="s">
        <v>4918</v>
      </c>
      <c r="Y15610" t="s">
        <v>10</v>
      </c>
    </row>
    <row r="15611" spans="1:25" x14ac:dyDescent="0.25">
      <c r="A15611" t="s">
        <v>20012</v>
      </c>
      <c r="B15611">
        <v>4</v>
      </c>
      <c r="C15611">
        <v>5</v>
      </c>
      <c r="D15611">
        <v>4</v>
      </c>
      <c r="E15611">
        <v>3</v>
      </c>
      <c r="F15611">
        <v>4</v>
      </c>
      <c r="G15611">
        <v>5</v>
      </c>
      <c r="H15611">
        <v>4</v>
      </c>
      <c r="I15611">
        <v>3</v>
      </c>
      <c r="J15611">
        <v>4</v>
      </c>
      <c r="K15611">
        <v>36</v>
      </c>
      <c r="L15611">
        <v>4</v>
      </c>
      <c r="M15611">
        <v>5</v>
      </c>
      <c r="N15611">
        <v>4</v>
      </c>
      <c r="O15611">
        <v>3</v>
      </c>
      <c r="P15611">
        <v>4</v>
      </c>
      <c r="Q15611">
        <v>5</v>
      </c>
      <c r="R15611">
        <v>4</v>
      </c>
      <c r="S15611">
        <v>3</v>
      </c>
      <c r="T15611">
        <v>4</v>
      </c>
      <c r="U15611">
        <v>36</v>
      </c>
      <c r="V15611">
        <v>72</v>
      </c>
      <c r="W15611" t="s">
        <v>133</v>
      </c>
      <c r="X15611" t="s">
        <v>2888</v>
      </c>
      <c r="Y15611" t="s">
        <v>10</v>
      </c>
    </row>
    <row r="15612" spans="1:25" x14ac:dyDescent="0.25">
      <c r="A15612" t="s">
        <v>20013</v>
      </c>
      <c r="B15612">
        <v>4</v>
      </c>
      <c r="C15612">
        <v>5</v>
      </c>
      <c r="D15612">
        <v>4</v>
      </c>
      <c r="E15612">
        <v>4</v>
      </c>
      <c r="F15612">
        <v>3</v>
      </c>
      <c r="G15612">
        <v>4</v>
      </c>
      <c r="H15612">
        <v>3</v>
      </c>
      <c r="I15612">
        <v>4</v>
      </c>
      <c r="J15612">
        <v>5</v>
      </c>
      <c r="K15612">
        <v>36</v>
      </c>
      <c r="L15612">
        <v>5</v>
      </c>
      <c r="M15612">
        <v>3</v>
      </c>
      <c r="N15612">
        <v>4</v>
      </c>
      <c r="O15612">
        <v>3</v>
      </c>
      <c r="P15612">
        <v>4</v>
      </c>
      <c r="Q15612">
        <v>4</v>
      </c>
      <c r="R15612">
        <v>3</v>
      </c>
      <c r="S15612">
        <v>5</v>
      </c>
      <c r="T15612">
        <v>4</v>
      </c>
      <c r="U15612">
        <v>35</v>
      </c>
      <c r="V15612">
        <v>71</v>
      </c>
      <c r="W15612" t="s">
        <v>52</v>
      </c>
      <c r="X15612" t="s">
        <v>20014</v>
      </c>
      <c r="Y15612" t="s">
        <v>10</v>
      </c>
    </row>
    <row r="15613" spans="1:25" x14ac:dyDescent="0.25">
      <c r="A15613" t="s">
        <v>20015</v>
      </c>
      <c r="B15613">
        <v>4</v>
      </c>
      <c r="C15613">
        <v>4</v>
      </c>
      <c r="D15613">
        <v>4</v>
      </c>
      <c r="E15613">
        <v>3</v>
      </c>
      <c r="F15613">
        <v>5</v>
      </c>
      <c r="G15613">
        <v>4</v>
      </c>
      <c r="H15613">
        <v>4</v>
      </c>
      <c r="I15613">
        <v>3</v>
      </c>
      <c r="J15613">
        <v>5</v>
      </c>
      <c r="K15613">
        <v>36</v>
      </c>
      <c r="L15613">
        <v>4</v>
      </c>
      <c r="M15613">
        <v>4</v>
      </c>
      <c r="N15613">
        <v>5</v>
      </c>
      <c r="O15613">
        <v>3</v>
      </c>
      <c r="P15613">
        <v>4</v>
      </c>
      <c r="Q15613">
        <v>4</v>
      </c>
      <c r="R15613">
        <v>4</v>
      </c>
      <c r="S15613">
        <v>3</v>
      </c>
      <c r="T15613">
        <v>5</v>
      </c>
      <c r="U15613">
        <v>36</v>
      </c>
      <c r="V15613">
        <v>72</v>
      </c>
      <c r="W15613" t="s">
        <v>176</v>
      </c>
      <c r="X15613" t="s">
        <v>4516</v>
      </c>
      <c r="Y15613" t="s">
        <v>10</v>
      </c>
    </row>
    <row r="15614" spans="1:25" x14ac:dyDescent="0.25">
      <c r="A15614" t="s">
        <v>20016</v>
      </c>
      <c r="B15614">
        <v>4</v>
      </c>
      <c r="C15614">
        <v>5</v>
      </c>
      <c r="D15614">
        <v>3</v>
      </c>
      <c r="E15614">
        <v>4</v>
      </c>
      <c r="F15614">
        <v>4</v>
      </c>
      <c r="G15614">
        <v>5</v>
      </c>
      <c r="H15614">
        <v>4</v>
      </c>
      <c r="I15614">
        <v>3</v>
      </c>
      <c r="J15614">
        <v>4</v>
      </c>
      <c r="K15614">
        <v>36</v>
      </c>
      <c r="L15614">
        <v>4</v>
      </c>
      <c r="M15614">
        <v>5</v>
      </c>
      <c r="N15614">
        <v>4</v>
      </c>
      <c r="O15614">
        <v>3</v>
      </c>
      <c r="P15614">
        <v>4</v>
      </c>
      <c r="Q15614">
        <v>3</v>
      </c>
      <c r="R15614">
        <v>4</v>
      </c>
      <c r="S15614">
        <v>5</v>
      </c>
      <c r="T15614">
        <v>4</v>
      </c>
      <c r="U15614">
        <v>36</v>
      </c>
      <c r="V15614">
        <v>72</v>
      </c>
      <c r="W15614" t="s">
        <v>348</v>
      </c>
      <c r="X15614" t="s">
        <v>1311</v>
      </c>
      <c r="Y15614" t="s">
        <v>10</v>
      </c>
    </row>
    <row r="15615" spans="1:25" x14ac:dyDescent="0.25">
      <c r="A15615" t="s">
        <v>20017</v>
      </c>
      <c r="B15615">
        <v>4</v>
      </c>
      <c r="C15615">
        <v>4</v>
      </c>
      <c r="D15615">
        <v>3</v>
      </c>
      <c r="E15615">
        <v>4</v>
      </c>
      <c r="F15615">
        <v>5</v>
      </c>
      <c r="G15615">
        <v>3</v>
      </c>
      <c r="H15615">
        <v>4</v>
      </c>
      <c r="I15615">
        <v>5</v>
      </c>
      <c r="J15615">
        <v>4</v>
      </c>
      <c r="K15615">
        <v>36</v>
      </c>
      <c r="L15615">
        <v>4</v>
      </c>
      <c r="M15615">
        <v>5</v>
      </c>
      <c r="N15615">
        <v>4</v>
      </c>
      <c r="O15615">
        <v>3</v>
      </c>
      <c r="P15615">
        <v>4</v>
      </c>
      <c r="Q15615">
        <v>5</v>
      </c>
      <c r="R15615">
        <v>4</v>
      </c>
      <c r="S15615">
        <v>3</v>
      </c>
      <c r="T15615">
        <v>4</v>
      </c>
      <c r="U15615">
        <v>36</v>
      </c>
      <c r="V15615">
        <v>72</v>
      </c>
      <c r="W15615" t="s">
        <v>39</v>
      </c>
      <c r="X15615" t="s">
        <v>141</v>
      </c>
      <c r="Y15615" t="s">
        <v>10</v>
      </c>
    </row>
    <row r="15616" spans="1:25" x14ac:dyDescent="0.25">
      <c r="A15616" t="s">
        <v>20018</v>
      </c>
      <c r="B15616">
        <v>5</v>
      </c>
      <c r="C15616">
        <v>4</v>
      </c>
      <c r="D15616">
        <v>3</v>
      </c>
      <c r="E15616">
        <v>4</v>
      </c>
      <c r="F15616">
        <v>4</v>
      </c>
      <c r="G15616">
        <v>3</v>
      </c>
      <c r="H15616">
        <v>4</v>
      </c>
      <c r="I15616">
        <v>5</v>
      </c>
      <c r="J15616">
        <v>4</v>
      </c>
      <c r="K15616">
        <v>36</v>
      </c>
      <c r="L15616">
        <v>4</v>
      </c>
      <c r="M15616">
        <v>3</v>
      </c>
      <c r="N15616">
        <v>4</v>
      </c>
      <c r="O15616">
        <v>4</v>
      </c>
      <c r="P15616">
        <v>5</v>
      </c>
      <c r="Q15616">
        <v>3</v>
      </c>
      <c r="R15616">
        <v>4</v>
      </c>
      <c r="S15616">
        <v>5</v>
      </c>
      <c r="T15616">
        <v>4</v>
      </c>
      <c r="U15616">
        <v>36</v>
      </c>
      <c r="V15616">
        <v>72</v>
      </c>
      <c r="W15616" t="s">
        <v>64</v>
      </c>
      <c r="X15616" t="s">
        <v>2888</v>
      </c>
      <c r="Y15616" t="s">
        <v>10</v>
      </c>
    </row>
    <row r="15617" spans="1:25" x14ac:dyDescent="0.25">
      <c r="A15617" t="s">
        <v>20019</v>
      </c>
      <c r="B15617">
        <v>4</v>
      </c>
      <c r="C15617">
        <v>3</v>
      </c>
      <c r="D15617">
        <v>4</v>
      </c>
      <c r="E15617">
        <v>5</v>
      </c>
      <c r="F15617">
        <v>5</v>
      </c>
      <c r="G15617">
        <v>4</v>
      </c>
      <c r="H15617">
        <v>4</v>
      </c>
      <c r="I15617">
        <v>3</v>
      </c>
      <c r="J15617">
        <v>4</v>
      </c>
      <c r="K15617">
        <v>36</v>
      </c>
      <c r="L15617">
        <v>4</v>
      </c>
      <c r="M15617">
        <v>4</v>
      </c>
      <c r="N15617">
        <v>4</v>
      </c>
      <c r="O15617">
        <v>3</v>
      </c>
      <c r="P15617">
        <v>4</v>
      </c>
      <c r="Q15617">
        <v>4</v>
      </c>
      <c r="R15617">
        <v>5</v>
      </c>
      <c r="S15617">
        <v>4</v>
      </c>
      <c r="T15617">
        <v>3</v>
      </c>
      <c r="U15617">
        <v>35</v>
      </c>
      <c r="V15617">
        <v>71</v>
      </c>
      <c r="W15617" t="s">
        <v>8</v>
      </c>
      <c r="X15617" t="s">
        <v>18945</v>
      </c>
      <c r="Y15617" t="s">
        <v>10</v>
      </c>
    </row>
    <row r="15618" spans="1:25" x14ac:dyDescent="0.25">
      <c r="A15618" t="s">
        <v>20020</v>
      </c>
      <c r="B15618">
        <v>4</v>
      </c>
      <c r="C15618">
        <v>4</v>
      </c>
      <c r="D15618">
        <v>3</v>
      </c>
      <c r="E15618">
        <v>4</v>
      </c>
      <c r="F15618">
        <v>5</v>
      </c>
      <c r="G15618">
        <v>4</v>
      </c>
      <c r="H15618">
        <v>3</v>
      </c>
      <c r="I15618">
        <v>5</v>
      </c>
      <c r="J15618">
        <v>4</v>
      </c>
      <c r="K15618">
        <v>36</v>
      </c>
      <c r="L15618">
        <v>3</v>
      </c>
      <c r="M15618">
        <v>4</v>
      </c>
      <c r="N15618">
        <v>5</v>
      </c>
      <c r="O15618">
        <v>4</v>
      </c>
      <c r="P15618">
        <v>5</v>
      </c>
      <c r="Q15618">
        <v>4</v>
      </c>
      <c r="R15618">
        <v>4</v>
      </c>
      <c r="S15618">
        <v>3</v>
      </c>
      <c r="T15618">
        <v>4</v>
      </c>
      <c r="U15618">
        <v>36</v>
      </c>
      <c r="V15618">
        <v>72</v>
      </c>
      <c r="W15618" t="s">
        <v>15</v>
      </c>
      <c r="X15618" t="s">
        <v>20021</v>
      </c>
      <c r="Y15618" t="s">
        <v>10</v>
      </c>
    </row>
    <row r="15619" spans="1:25" x14ac:dyDescent="0.25">
      <c r="A15619" t="s">
        <v>20022</v>
      </c>
      <c r="B15619">
        <v>3</v>
      </c>
      <c r="C15619">
        <v>3</v>
      </c>
      <c r="D15619">
        <v>3</v>
      </c>
      <c r="E15619">
        <v>3</v>
      </c>
      <c r="F15619">
        <v>3</v>
      </c>
      <c r="G15619">
        <v>3</v>
      </c>
      <c r="H15619">
        <v>3</v>
      </c>
      <c r="I15619">
        <v>3</v>
      </c>
      <c r="J15619">
        <v>3</v>
      </c>
      <c r="K15619">
        <v>27</v>
      </c>
      <c r="L15619">
        <v>0</v>
      </c>
      <c r="M15619">
        <v>0</v>
      </c>
      <c r="N15619">
        <v>0</v>
      </c>
      <c r="O15619">
        <v>0</v>
      </c>
      <c r="P15619">
        <v>0</v>
      </c>
      <c r="Q15619">
        <v>0</v>
      </c>
      <c r="R15619">
        <v>0</v>
      </c>
      <c r="S15619">
        <v>0</v>
      </c>
      <c r="T15619">
        <v>0</v>
      </c>
      <c r="U15619">
        <v>0</v>
      </c>
      <c r="V15619">
        <v>27</v>
      </c>
      <c r="W15619" t="s">
        <v>669</v>
      </c>
      <c r="X15619" t="s">
        <v>9635</v>
      </c>
      <c r="Y15619" t="s">
        <v>10</v>
      </c>
    </row>
    <row r="15620" spans="1:25" x14ac:dyDescent="0.25">
      <c r="A15620" t="s">
        <v>20023</v>
      </c>
      <c r="B15620">
        <v>4</v>
      </c>
      <c r="C15620">
        <v>5</v>
      </c>
      <c r="D15620">
        <v>3</v>
      </c>
      <c r="E15620">
        <v>4</v>
      </c>
      <c r="F15620">
        <v>4</v>
      </c>
      <c r="G15620">
        <v>3</v>
      </c>
      <c r="H15620">
        <v>4</v>
      </c>
      <c r="I15620">
        <v>4</v>
      </c>
      <c r="J15620">
        <v>5</v>
      </c>
      <c r="K15620">
        <v>36</v>
      </c>
      <c r="L15620">
        <v>5</v>
      </c>
      <c r="M15620">
        <v>3</v>
      </c>
      <c r="N15620">
        <v>4</v>
      </c>
      <c r="O15620">
        <v>4</v>
      </c>
      <c r="P15620">
        <v>4</v>
      </c>
      <c r="Q15620">
        <v>5</v>
      </c>
      <c r="R15620">
        <v>4</v>
      </c>
      <c r="S15620">
        <v>3</v>
      </c>
      <c r="T15620">
        <v>4</v>
      </c>
      <c r="U15620">
        <v>36</v>
      </c>
      <c r="V15620">
        <v>72</v>
      </c>
      <c r="W15620" t="s">
        <v>52</v>
      </c>
      <c r="X15620" t="s">
        <v>20024</v>
      </c>
      <c r="Y15620" t="s">
        <v>10</v>
      </c>
    </row>
    <row r="15621" spans="1:25" x14ac:dyDescent="0.25">
      <c r="A15621" t="s">
        <v>20025</v>
      </c>
      <c r="B15621">
        <v>4</v>
      </c>
      <c r="C15621">
        <v>5</v>
      </c>
      <c r="D15621">
        <v>4</v>
      </c>
      <c r="E15621">
        <v>4</v>
      </c>
      <c r="F15621">
        <v>3</v>
      </c>
      <c r="G15621">
        <v>4</v>
      </c>
      <c r="H15621">
        <v>4</v>
      </c>
      <c r="I15621">
        <v>5</v>
      </c>
      <c r="J15621">
        <v>3</v>
      </c>
      <c r="K15621">
        <v>36</v>
      </c>
      <c r="L15621">
        <v>3</v>
      </c>
      <c r="M15621">
        <v>4</v>
      </c>
      <c r="N15621">
        <v>4</v>
      </c>
      <c r="O15621">
        <v>4</v>
      </c>
      <c r="P15621">
        <v>4</v>
      </c>
      <c r="Q15621">
        <v>4</v>
      </c>
      <c r="R15621">
        <v>4</v>
      </c>
      <c r="S15621">
        <v>4</v>
      </c>
      <c r="T15621">
        <v>3</v>
      </c>
      <c r="U15621">
        <v>34</v>
      </c>
      <c r="V15621">
        <v>70</v>
      </c>
      <c r="W15621" t="s">
        <v>509</v>
      </c>
      <c r="X15621" t="s">
        <v>4315</v>
      </c>
      <c r="Y15621" t="s">
        <v>44</v>
      </c>
    </row>
    <row r="15622" spans="1:25" x14ac:dyDescent="0.25">
      <c r="A15622" t="s">
        <v>20025</v>
      </c>
      <c r="B15622">
        <v>4</v>
      </c>
      <c r="C15622">
        <v>5</v>
      </c>
      <c r="D15622">
        <v>4</v>
      </c>
      <c r="E15622">
        <v>4</v>
      </c>
      <c r="F15622">
        <v>3</v>
      </c>
      <c r="G15622">
        <v>4</v>
      </c>
      <c r="H15622">
        <v>4</v>
      </c>
      <c r="I15622">
        <v>5</v>
      </c>
      <c r="J15622">
        <v>3</v>
      </c>
      <c r="K15622">
        <v>36</v>
      </c>
      <c r="L15622">
        <v>3</v>
      </c>
      <c r="M15622">
        <v>4</v>
      </c>
      <c r="N15622">
        <v>4</v>
      </c>
      <c r="O15622">
        <v>4</v>
      </c>
      <c r="P15622">
        <v>4</v>
      </c>
      <c r="Q15622">
        <v>4</v>
      </c>
      <c r="R15622">
        <v>4</v>
      </c>
      <c r="S15622">
        <v>4</v>
      </c>
      <c r="T15622">
        <v>3</v>
      </c>
      <c r="U15622">
        <v>34</v>
      </c>
      <c r="V15622">
        <v>70</v>
      </c>
      <c r="W15622" t="s">
        <v>509</v>
      </c>
      <c r="X15622" t="s">
        <v>4315</v>
      </c>
      <c r="Y15622" t="s">
        <v>44</v>
      </c>
    </row>
    <row r="15623" spans="1:25" x14ac:dyDescent="0.25">
      <c r="A15623" t="s">
        <v>20026</v>
      </c>
      <c r="B15623">
        <v>4</v>
      </c>
      <c r="C15623">
        <v>4</v>
      </c>
      <c r="D15623">
        <v>3</v>
      </c>
      <c r="E15623">
        <v>4</v>
      </c>
      <c r="F15623">
        <v>4</v>
      </c>
      <c r="G15623">
        <v>3</v>
      </c>
      <c r="H15623">
        <v>4</v>
      </c>
      <c r="I15623">
        <v>5</v>
      </c>
      <c r="J15623">
        <v>4</v>
      </c>
      <c r="K15623">
        <v>35</v>
      </c>
      <c r="L15623">
        <v>5</v>
      </c>
      <c r="M15623">
        <v>4</v>
      </c>
      <c r="N15623">
        <v>4</v>
      </c>
      <c r="O15623">
        <v>4</v>
      </c>
      <c r="P15623">
        <v>4</v>
      </c>
      <c r="Q15623">
        <v>3</v>
      </c>
      <c r="R15623">
        <v>4</v>
      </c>
      <c r="S15623">
        <v>3</v>
      </c>
      <c r="T15623">
        <v>5</v>
      </c>
      <c r="U15623">
        <v>36</v>
      </c>
      <c r="V15623">
        <v>71</v>
      </c>
      <c r="W15623" t="s">
        <v>8</v>
      </c>
      <c r="X15623" t="s">
        <v>20027</v>
      </c>
      <c r="Y15623" t="s">
        <v>10</v>
      </c>
    </row>
    <row r="15624" spans="1:25" x14ac:dyDescent="0.25">
      <c r="A15624" t="s">
        <v>20028</v>
      </c>
      <c r="B15624">
        <v>4</v>
      </c>
      <c r="C15624">
        <v>5</v>
      </c>
      <c r="D15624">
        <v>4</v>
      </c>
      <c r="E15624">
        <v>4</v>
      </c>
      <c r="F15624">
        <v>3</v>
      </c>
      <c r="G15624">
        <v>4</v>
      </c>
      <c r="H15624">
        <v>4</v>
      </c>
      <c r="I15624">
        <v>5</v>
      </c>
      <c r="J15624">
        <v>3</v>
      </c>
      <c r="K15624">
        <v>36</v>
      </c>
      <c r="L15624">
        <v>3</v>
      </c>
      <c r="M15624">
        <v>4</v>
      </c>
      <c r="N15624">
        <v>4</v>
      </c>
      <c r="O15624">
        <v>4</v>
      </c>
      <c r="P15624">
        <v>4</v>
      </c>
      <c r="Q15624">
        <v>4</v>
      </c>
      <c r="R15624">
        <v>4</v>
      </c>
      <c r="S15624">
        <v>4</v>
      </c>
      <c r="T15624">
        <v>3</v>
      </c>
      <c r="U15624">
        <v>34</v>
      </c>
      <c r="V15624">
        <v>70</v>
      </c>
      <c r="W15624" t="s">
        <v>5630</v>
      </c>
      <c r="X15624" t="s">
        <v>4315</v>
      </c>
      <c r="Y15624" t="s">
        <v>44</v>
      </c>
    </row>
    <row r="15625" spans="1:25" x14ac:dyDescent="0.25">
      <c r="A15625" t="s">
        <v>20029</v>
      </c>
      <c r="B15625">
        <v>5</v>
      </c>
      <c r="C15625">
        <v>4</v>
      </c>
      <c r="D15625">
        <v>4</v>
      </c>
      <c r="E15625">
        <v>4</v>
      </c>
      <c r="F15625">
        <v>5</v>
      </c>
      <c r="G15625">
        <v>3</v>
      </c>
      <c r="H15625">
        <v>4</v>
      </c>
      <c r="I15625">
        <v>3</v>
      </c>
      <c r="J15625">
        <v>4</v>
      </c>
      <c r="K15625">
        <v>36</v>
      </c>
      <c r="L15625">
        <v>4</v>
      </c>
      <c r="M15625">
        <v>3</v>
      </c>
      <c r="N15625">
        <v>5</v>
      </c>
      <c r="O15625">
        <v>4</v>
      </c>
      <c r="P15625">
        <v>4</v>
      </c>
      <c r="Q15625">
        <v>3</v>
      </c>
      <c r="R15625">
        <v>5</v>
      </c>
      <c r="S15625">
        <v>4</v>
      </c>
      <c r="T15625">
        <v>4</v>
      </c>
      <c r="U15625">
        <v>36</v>
      </c>
      <c r="V15625">
        <v>72</v>
      </c>
      <c r="W15625" t="s">
        <v>730</v>
      </c>
      <c r="X15625" t="s">
        <v>20030</v>
      </c>
      <c r="Y15625" t="s">
        <v>10</v>
      </c>
    </row>
    <row r="15626" spans="1:25" x14ac:dyDescent="0.25">
      <c r="A15626" t="s">
        <v>20031</v>
      </c>
      <c r="B15626">
        <v>3</v>
      </c>
      <c r="C15626">
        <v>3</v>
      </c>
      <c r="D15626">
        <v>3</v>
      </c>
      <c r="E15626">
        <v>3</v>
      </c>
      <c r="F15626">
        <v>3</v>
      </c>
      <c r="G15626">
        <v>3</v>
      </c>
      <c r="H15626">
        <v>3</v>
      </c>
      <c r="I15626">
        <v>3</v>
      </c>
      <c r="J15626">
        <v>3</v>
      </c>
      <c r="K15626">
        <v>27</v>
      </c>
      <c r="L15626">
        <v>0</v>
      </c>
      <c r="M15626">
        <v>0</v>
      </c>
      <c r="N15626">
        <v>0</v>
      </c>
      <c r="O15626">
        <v>0</v>
      </c>
      <c r="P15626">
        <v>0</v>
      </c>
      <c r="Q15626">
        <v>0</v>
      </c>
      <c r="R15626">
        <v>0</v>
      </c>
      <c r="S15626">
        <v>0</v>
      </c>
      <c r="T15626">
        <v>0</v>
      </c>
      <c r="U15626">
        <v>0</v>
      </c>
      <c r="V15626">
        <v>27</v>
      </c>
      <c r="W15626" t="s">
        <v>166</v>
      </c>
      <c r="X15626" t="s">
        <v>20032</v>
      </c>
      <c r="Y15626" t="s">
        <v>10</v>
      </c>
    </row>
    <row r="15627" spans="1:25" x14ac:dyDescent="0.25">
      <c r="A15627" t="s">
        <v>20033</v>
      </c>
      <c r="B15627">
        <v>4</v>
      </c>
      <c r="C15627">
        <v>3</v>
      </c>
      <c r="D15627">
        <v>4</v>
      </c>
      <c r="E15627">
        <v>3</v>
      </c>
      <c r="F15627">
        <v>4</v>
      </c>
      <c r="G15627">
        <v>4</v>
      </c>
      <c r="H15627">
        <v>4</v>
      </c>
      <c r="I15627">
        <v>4</v>
      </c>
      <c r="J15627">
        <v>4</v>
      </c>
      <c r="K15627">
        <v>34</v>
      </c>
      <c r="L15627">
        <v>0</v>
      </c>
      <c r="M15627">
        <v>0</v>
      </c>
      <c r="N15627">
        <v>0</v>
      </c>
      <c r="O15627">
        <v>0</v>
      </c>
      <c r="P15627">
        <v>0</v>
      </c>
      <c r="Q15627">
        <v>0</v>
      </c>
      <c r="R15627">
        <v>0</v>
      </c>
      <c r="S15627">
        <v>0</v>
      </c>
      <c r="T15627">
        <v>0</v>
      </c>
      <c r="U15627">
        <v>0</v>
      </c>
      <c r="V15627">
        <v>34</v>
      </c>
      <c r="W15627" t="s">
        <v>795</v>
      </c>
      <c r="X15627" t="s">
        <v>20034</v>
      </c>
      <c r="Y15627" t="s">
        <v>10</v>
      </c>
    </row>
    <row r="15628" spans="1:25" x14ac:dyDescent="0.25">
      <c r="A15628" t="s">
        <v>20035</v>
      </c>
      <c r="B15628">
        <v>4</v>
      </c>
      <c r="C15628">
        <v>4</v>
      </c>
      <c r="D15628">
        <v>4</v>
      </c>
      <c r="E15628">
        <v>3</v>
      </c>
      <c r="F15628">
        <v>5</v>
      </c>
      <c r="G15628">
        <v>4</v>
      </c>
      <c r="H15628">
        <v>5</v>
      </c>
      <c r="I15628">
        <v>3</v>
      </c>
      <c r="J15628">
        <v>4</v>
      </c>
      <c r="K15628">
        <v>36</v>
      </c>
      <c r="L15628">
        <v>4</v>
      </c>
      <c r="M15628">
        <v>5</v>
      </c>
      <c r="N15628">
        <v>4</v>
      </c>
      <c r="O15628">
        <v>4</v>
      </c>
      <c r="P15628">
        <v>3</v>
      </c>
      <c r="Q15628">
        <v>4</v>
      </c>
      <c r="R15628">
        <v>3</v>
      </c>
      <c r="S15628">
        <v>4</v>
      </c>
      <c r="T15628">
        <v>5</v>
      </c>
      <c r="U15628">
        <v>36</v>
      </c>
      <c r="V15628">
        <v>72</v>
      </c>
      <c r="W15628" t="s">
        <v>61</v>
      </c>
      <c r="X15628" t="s">
        <v>14274</v>
      </c>
      <c r="Y15628" t="s">
        <v>10</v>
      </c>
    </row>
    <row r="15629" spans="1:25" x14ac:dyDescent="0.25">
      <c r="A15629" t="s">
        <v>20036</v>
      </c>
      <c r="B15629">
        <v>4</v>
      </c>
      <c r="C15629">
        <v>4</v>
      </c>
      <c r="D15629">
        <v>5</v>
      </c>
      <c r="E15629">
        <v>4</v>
      </c>
      <c r="F15629">
        <v>3</v>
      </c>
      <c r="G15629">
        <v>4</v>
      </c>
      <c r="H15629">
        <v>5</v>
      </c>
      <c r="I15629">
        <v>3</v>
      </c>
      <c r="J15629">
        <v>4</v>
      </c>
      <c r="K15629">
        <v>36</v>
      </c>
      <c r="L15629">
        <v>4</v>
      </c>
      <c r="M15629">
        <v>4</v>
      </c>
      <c r="N15629">
        <v>3</v>
      </c>
      <c r="O15629">
        <v>4</v>
      </c>
      <c r="P15629">
        <v>4</v>
      </c>
      <c r="Q15629">
        <v>3</v>
      </c>
      <c r="R15629">
        <v>5</v>
      </c>
      <c r="S15629">
        <v>4</v>
      </c>
      <c r="T15629">
        <v>5</v>
      </c>
      <c r="U15629">
        <v>36</v>
      </c>
      <c r="V15629">
        <v>72</v>
      </c>
      <c r="W15629" t="s">
        <v>58</v>
      </c>
      <c r="X15629" t="s">
        <v>6475</v>
      </c>
      <c r="Y15629" t="s">
        <v>10</v>
      </c>
    </row>
    <row r="15630" spans="1:25" x14ac:dyDescent="0.25">
      <c r="A15630" t="s">
        <v>20037</v>
      </c>
      <c r="B15630">
        <v>4</v>
      </c>
      <c r="C15630">
        <v>4</v>
      </c>
      <c r="D15630">
        <v>3</v>
      </c>
      <c r="E15630">
        <v>4</v>
      </c>
      <c r="F15630">
        <v>5</v>
      </c>
      <c r="G15630">
        <v>5</v>
      </c>
      <c r="H15630">
        <v>4</v>
      </c>
      <c r="I15630">
        <v>3</v>
      </c>
      <c r="J15630">
        <v>4</v>
      </c>
      <c r="K15630">
        <v>36</v>
      </c>
      <c r="L15630">
        <v>4</v>
      </c>
      <c r="M15630">
        <v>5</v>
      </c>
      <c r="N15630">
        <v>3</v>
      </c>
      <c r="O15630">
        <v>4</v>
      </c>
      <c r="P15630">
        <v>4</v>
      </c>
      <c r="Q15630">
        <v>5</v>
      </c>
      <c r="R15630">
        <v>3</v>
      </c>
      <c r="S15630">
        <v>4</v>
      </c>
      <c r="T15630">
        <v>4</v>
      </c>
      <c r="U15630">
        <v>36</v>
      </c>
      <c r="V15630">
        <v>72</v>
      </c>
      <c r="W15630" t="s">
        <v>161</v>
      </c>
      <c r="X15630" t="s">
        <v>5417</v>
      </c>
      <c r="Y15630" t="s">
        <v>10</v>
      </c>
    </row>
    <row r="15631" spans="1:25" x14ac:dyDescent="0.25">
      <c r="A15631" t="s">
        <v>20037</v>
      </c>
      <c r="B15631">
        <v>4</v>
      </c>
      <c r="C15631">
        <v>4</v>
      </c>
      <c r="D15631">
        <v>3</v>
      </c>
      <c r="E15631">
        <v>5</v>
      </c>
      <c r="F15631">
        <v>4</v>
      </c>
      <c r="G15631">
        <v>4</v>
      </c>
      <c r="H15631">
        <v>5</v>
      </c>
      <c r="I15631">
        <v>3</v>
      </c>
      <c r="J15631">
        <v>4</v>
      </c>
      <c r="K15631">
        <v>36</v>
      </c>
      <c r="L15631">
        <v>4</v>
      </c>
      <c r="M15631">
        <v>4</v>
      </c>
      <c r="N15631">
        <v>3</v>
      </c>
      <c r="O15631">
        <v>5</v>
      </c>
      <c r="P15631">
        <v>4</v>
      </c>
      <c r="Q15631">
        <v>4</v>
      </c>
      <c r="R15631">
        <v>3</v>
      </c>
      <c r="S15631">
        <v>5</v>
      </c>
      <c r="T15631">
        <v>4</v>
      </c>
      <c r="U15631">
        <v>36</v>
      </c>
      <c r="V15631">
        <v>72</v>
      </c>
      <c r="W15631" t="s">
        <v>58</v>
      </c>
      <c r="X15631" t="s">
        <v>11108</v>
      </c>
      <c r="Y15631" t="s">
        <v>10</v>
      </c>
    </row>
    <row r="15632" spans="1:25" x14ac:dyDescent="0.25">
      <c r="A15632" t="s">
        <v>20038</v>
      </c>
      <c r="B15632">
        <v>4</v>
      </c>
      <c r="C15632">
        <v>4</v>
      </c>
      <c r="D15632">
        <v>3</v>
      </c>
      <c r="E15632">
        <v>4</v>
      </c>
      <c r="F15632">
        <v>5</v>
      </c>
      <c r="G15632">
        <v>3</v>
      </c>
      <c r="H15632">
        <v>4</v>
      </c>
      <c r="I15632">
        <v>4</v>
      </c>
      <c r="J15632">
        <v>4</v>
      </c>
      <c r="K15632">
        <v>35</v>
      </c>
      <c r="L15632">
        <v>5</v>
      </c>
      <c r="M15632">
        <v>3</v>
      </c>
      <c r="N15632">
        <v>4</v>
      </c>
      <c r="O15632">
        <v>4</v>
      </c>
      <c r="P15632">
        <v>3</v>
      </c>
      <c r="Q15632">
        <v>5</v>
      </c>
      <c r="R15632">
        <v>4</v>
      </c>
      <c r="S15632">
        <v>4</v>
      </c>
      <c r="T15632">
        <v>4</v>
      </c>
      <c r="U15632">
        <v>36</v>
      </c>
      <c r="V15632">
        <v>71</v>
      </c>
      <c r="W15632" t="s">
        <v>143</v>
      </c>
      <c r="X15632" t="s">
        <v>52</v>
      </c>
      <c r="Y15632" t="s">
        <v>10</v>
      </c>
    </row>
    <row r="15633" spans="1:25" x14ac:dyDescent="0.25">
      <c r="A15633" t="s">
        <v>20038</v>
      </c>
      <c r="B15633">
        <v>4</v>
      </c>
      <c r="C15633">
        <v>4</v>
      </c>
      <c r="D15633">
        <v>3</v>
      </c>
      <c r="E15633">
        <v>5</v>
      </c>
      <c r="F15633">
        <v>4</v>
      </c>
      <c r="G15633">
        <v>3</v>
      </c>
      <c r="H15633">
        <v>4</v>
      </c>
      <c r="I15633">
        <v>4</v>
      </c>
      <c r="J15633">
        <v>5</v>
      </c>
      <c r="K15633">
        <v>36</v>
      </c>
      <c r="L15633">
        <v>4</v>
      </c>
      <c r="M15633">
        <v>5</v>
      </c>
      <c r="N15633">
        <v>4</v>
      </c>
      <c r="O15633">
        <v>5</v>
      </c>
      <c r="P15633">
        <v>3</v>
      </c>
      <c r="Q15633">
        <v>4</v>
      </c>
      <c r="R15633">
        <v>3</v>
      </c>
      <c r="S15633">
        <v>4</v>
      </c>
      <c r="T15633">
        <v>4</v>
      </c>
      <c r="U15633">
        <v>36</v>
      </c>
      <c r="V15633">
        <v>72</v>
      </c>
      <c r="W15633" t="s">
        <v>166</v>
      </c>
      <c r="X15633" t="s">
        <v>2888</v>
      </c>
      <c r="Y15633" t="s">
        <v>10</v>
      </c>
    </row>
    <row r="15634" spans="1:25" x14ac:dyDescent="0.25">
      <c r="A15634" t="s">
        <v>20039</v>
      </c>
      <c r="B15634">
        <v>4</v>
      </c>
      <c r="C15634">
        <v>5</v>
      </c>
      <c r="D15634">
        <v>4</v>
      </c>
      <c r="E15634">
        <v>4</v>
      </c>
      <c r="F15634">
        <v>5</v>
      </c>
      <c r="G15634">
        <v>3</v>
      </c>
      <c r="H15634">
        <v>4</v>
      </c>
      <c r="I15634">
        <v>4</v>
      </c>
      <c r="J15634">
        <v>3</v>
      </c>
      <c r="K15634">
        <v>36</v>
      </c>
      <c r="L15634">
        <v>4</v>
      </c>
      <c r="M15634">
        <v>3</v>
      </c>
      <c r="N15634">
        <v>5</v>
      </c>
      <c r="O15634">
        <v>4</v>
      </c>
      <c r="P15634">
        <v>4</v>
      </c>
      <c r="Q15634">
        <v>5</v>
      </c>
      <c r="R15634">
        <v>3</v>
      </c>
      <c r="S15634">
        <v>4</v>
      </c>
      <c r="T15634">
        <v>4</v>
      </c>
      <c r="U15634">
        <v>36</v>
      </c>
      <c r="V15634">
        <v>72</v>
      </c>
      <c r="W15634" t="s">
        <v>12</v>
      </c>
      <c r="X15634" t="s">
        <v>20040</v>
      </c>
      <c r="Y15634" t="s">
        <v>10</v>
      </c>
    </row>
    <row r="15635" spans="1:25" x14ac:dyDescent="0.25">
      <c r="A15635" t="s">
        <v>20041</v>
      </c>
      <c r="B15635">
        <v>4</v>
      </c>
      <c r="C15635">
        <v>3</v>
      </c>
      <c r="D15635">
        <v>4</v>
      </c>
      <c r="E15635">
        <v>4</v>
      </c>
      <c r="F15635">
        <v>5</v>
      </c>
      <c r="G15635">
        <v>3</v>
      </c>
      <c r="H15635">
        <v>4</v>
      </c>
      <c r="I15635">
        <v>4</v>
      </c>
      <c r="J15635">
        <v>5</v>
      </c>
      <c r="K15635">
        <v>36</v>
      </c>
      <c r="L15635">
        <v>4</v>
      </c>
      <c r="M15635">
        <v>5</v>
      </c>
      <c r="N15635">
        <v>4</v>
      </c>
      <c r="O15635">
        <v>4</v>
      </c>
      <c r="P15635">
        <v>3</v>
      </c>
      <c r="Q15635">
        <v>5</v>
      </c>
      <c r="R15635">
        <v>4</v>
      </c>
      <c r="S15635">
        <v>3</v>
      </c>
      <c r="T15635">
        <v>4</v>
      </c>
      <c r="U15635">
        <v>36</v>
      </c>
      <c r="V15635">
        <v>72</v>
      </c>
      <c r="W15635" t="s">
        <v>1993</v>
      </c>
      <c r="X15635" t="s">
        <v>49</v>
      </c>
      <c r="Y15635" t="s">
        <v>50</v>
      </c>
    </row>
    <row r="15636" spans="1:25" x14ac:dyDescent="0.25">
      <c r="A15636" t="s">
        <v>20042</v>
      </c>
      <c r="B15636">
        <v>4</v>
      </c>
      <c r="C15636">
        <v>3</v>
      </c>
      <c r="D15636">
        <v>4</v>
      </c>
      <c r="E15636">
        <v>5</v>
      </c>
      <c r="F15636">
        <v>4</v>
      </c>
      <c r="G15636">
        <v>3</v>
      </c>
      <c r="H15636">
        <v>5</v>
      </c>
      <c r="I15636">
        <v>4</v>
      </c>
      <c r="J15636">
        <v>4</v>
      </c>
      <c r="K15636">
        <v>36</v>
      </c>
      <c r="L15636">
        <v>5</v>
      </c>
      <c r="M15636">
        <v>4</v>
      </c>
      <c r="N15636">
        <v>3</v>
      </c>
      <c r="O15636">
        <v>4</v>
      </c>
      <c r="P15636">
        <v>4</v>
      </c>
      <c r="Q15636">
        <v>5</v>
      </c>
      <c r="R15636">
        <v>3</v>
      </c>
      <c r="S15636">
        <v>4</v>
      </c>
      <c r="T15636">
        <v>4</v>
      </c>
      <c r="U15636">
        <v>36</v>
      </c>
      <c r="V15636">
        <v>72</v>
      </c>
      <c r="W15636" t="s">
        <v>12</v>
      </c>
      <c r="X15636" t="s">
        <v>1089</v>
      </c>
      <c r="Y15636" t="s">
        <v>10</v>
      </c>
    </row>
    <row r="15637" spans="1:25" x14ac:dyDescent="0.25">
      <c r="A15637" t="s">
        <v>20043</v>
      </c>
      <c r="B15637">
        <v>4</v>
      </c>
      <c r="C15637">
        <v>5</v>
      </c>
      <c r="D15637">
        <v>4</v>
      </c>
      <c r="E15637">
        <v>3</v>
      </c>
      <c r="F15637">
        <v>5</v>
      </c>
      <c r="G15637">
        <v>4</v>
      </c>
      <c r="H15637">
        <v>4</v>
      </c>
      <c r="I15637">
        <v>3</v>
      </c>
      <c r="J15637">
        <v>4</v>
      </c>
      <c r="K15637">
        <v>36</v>
      </c>
      <c r="L15637">
        <v>4</v>
      </c>
      <c r="M15637">
        <v>4</v>
      </c>
      <c r="N15637">
        <v>3</v>
      </c>
      <c r="O15637">
        <v>4</v>
      </c>
      <c r="P15637">
        <v>5</v>
      </c>
      <c r="Q15637">
        <v>4</v>
      </c>
      <c r="R15637">
        <v>4</v>
      </c>
      <c r="S15637">
        <v>3</v>
      </c>
      <c r="T15637">
        <v>4</v>
      </c>
      <c r="U15637">
        <v>35</v>
      </c>
      <c r="V15637">
        <v>71</v>
      </c>
      <c r="W15637" t="s">
        <v>39</v>
      </c>
      <c r="X15637" t="s">
        <v>141</v>
      </c>
      <c r="Y15637" t="s">
        <v>10</v>
      </c>
    </row>
    <row r="15638" spans="1:25" x14ac:dyDescent="0.25">
      <c r="A15638" t="s">
        <v>20044</v>
      </c>
      <c r="B15638">
        <v>5</v>
      </c>
      <c r="C15638">
        <v>3</v>
      </c>
      <c r="D15638">
        <v>4</v>
      </c>
      <c r="E15638">
        <v>3</v>
      </c>
      <c r="F15638">
        <v>4</v>
      </c>
      <c r="G15638">
        <v>3</v>
      </c>
      <c r="H15638">
        <v>4</v>
      </c>
      <c r="I15638">
        <v>4</v>
      </c>
      <c r="J15638">
        <v>4</v>
      </c>
      <c r="K15638">
        <v>34</v>
      </c>
      <c r="L15638">
        <v>3</v>
      </c>
      <c r="M15638">
        <v>4</v>
      </c>
      <c r="N15638">
        <v>4</v>
      </c>
      <c r="O15638">
        <v>4</v>
      </c>
      <c r="P15638">
        <v>3</v>
      </c>
      <c r="Q15638">
        <v>4</v>
      </c>
      <c r="R15638">
        <v>4</v>
      </c>
      <c r="S15638">
        <v>3</v>
      </c>
      <c r="T15638">
        <v>5</v>
      </c>
      <c r="U15638">
        <v>34</v>
      </c>
      <c r="V15638">
        <v>68</v>
      </c>
      <c r="W15638" t="s">
        <v>367</v>
      </c>
      <c r="X15638" t="s">
        <v>368</v>
      </c>
      <c r="Y15638" t="s">
        <v>10</v>
      </c>
    </row>
    <row r="15639" spans="1:25" x14ac:dyDescent="0.25">
      <c r="A15639" t="s">
        <v>20045</v>
      </c>
      <c r="B15639">
        <v>5</v>
      </c>
      <c r="C15639">
        <v>4</v>
      </c>
      <c r="D15639">
        <v>4</v>
      </c>
      <c r="E15639">
        <v>3</v>
      </c>
      <c r="F15639">
        <v>4</v>
      </c>
      <c r="G15639">
        <v>3</v>
      </c>
      <c r="H15639">
        <v>4</v>
      </c>
      <c r="I15639">
        <v>4</v>
      </c>
      <c r="J15639">
        <v>5</v>
      </c>
      <c r="K15639">
        <v>36</v>
      </c>
      <c r="L15639">
        <v>4</v>
      </c>
      <c r="M15639">
        <v>3</v>
      </c>
      <c r="N15639">
        <v>5</v>
      </c>
      <c r="O15639">
        <v>4</v>
      </c>
      <c r="P15639">
        <v>3</v>
      </c>
      <c r="Q15639">
        <v>5</v>
      </c>
      <c r="R15639">
        <v>4</v>
      </c>
      <c r="S15639">
        <v>3</v>
      </c>
      <c r="T15639">
        <v>4</v>
      </c>
      <c r="U15639">
        <v>35</v>
      </c>
      <c r="V15639">
        <v>71</v>
      </c>
      <c r="W15639" t="s">
        <v>55</v>
      </c>
      <c r="X15639" t="s">
        <v>20046</v>
      </c>
      <c r="Y15639" t="s">
        <v>10</v>
      </c>
    </row>
    <row r="15640" spans="1:25" x14ac:dyDescent="0.25">
      <c r="A15640" t="s">
        <v>20047</v>
      </c>
      <c r="B15640">
        <v>5</v>
      </c>
      <c r="C15640">
        <v>4</v>
      </c>
      <c r="D15640">
        <v>5</v>
      </c>
      <c r="E15640">
        <v>3</v>
      </c>
      <c r="F15640">
        <v>4</v>
      </c>
      <c r="G15640">
        <v>4</v>
      </c>
      <c r="H15640">
        <v>4</v>
      </c>
      <c r="I15640">
        <v>4</v>
      </c>
      <c r="J15640">
        <v>3</v>
      </c>
      <c r="K15640">
        <v>36</v>
      </c>
      <c r="L15640">
        <v>4</v>
      </c>
      <c r="M15640">
        <v>4</v>
      </c>
      <c r="N15640">
        <v>5</v>
      </c>
      <c r="O15640">
        <v>4</v>
      </c>
      <c r="P15640">
        <v>3</v>
      </c>
      <c r="Q15640">
        <v>4</v>
      </c>
      <c r="R15640">
        <v>5</v>
      </c>
      <c r="S15640">
        <v>3</v>
      </c>
      <c r="T15640">
        <v>4</v>
      </c>
      <c r="U15640">
        <v>36</v>
      </c>
      <c r="V15640">
        <v>72</v>
      </c>
      <c r="W15640" t="s">
        <v>8</v>
      </c>
      <c r="X15640" t="s">
        <v>20048</v>
      </c>
      <c r="Y15640" t="s">
        <v>10</v>
      </c>
    </row>
    <row r="15641" spans="1:25" x14ac:dyDescent="0.25">
      <c r="A15641" t="s">
        <v>20049</v>
      </c>
      <c r="B15641">
        <v>4</v>
      </c>
      <c r="C15641">
        <v>5</v>
      </c>
      <c r="D15641">
        <v>4</v>
      </c>
      <c r="E15641">
        <v>3</v>
      </c>
      <c r="F15641">
        <v>5</v>
      </c>
      <c r="G15641">
        <v>4</v>
      </c>
      <c r="H15641">
        <v>3</v>
      </c>
      <c r="I15641">
        <v>4</v>
      </c>
      <c r="J15641">
        <v>4</v>
      </c>
      <c r="K15641">
        <v>36</v>
      </c>
      <c r="L15641">
        <v>4</v>
      </c>
      <c r="M15641">
        <v>3</v>
      </c>
      <c r="N15641">
        <v>4</v>
      </c>
      <c r="O15641">
        <v>5</v>
      </c>
      <c r="P15641">
        <v>3</v>
      </c>
      <c r="Q15641">
        <v>4</v>
      </c>
      <c r="R15641">
        <v>5</v>
      </c>
      <c r="S15641">
        <v>4</v>
      </c>
      <c r="T15641">
        <v>4</v>
      </c>
      <c r="U15641">
        <v>36</v>
      </c>
      <c r="V15641">
        <v>72</v>
      </c>
      <c r="W15641" t="s">
        <v>848</v>
      </c>
      <c r="X15641" t="s">
        <v>4595</v>
      </c>
      <c r="Y15641" t="s">
        <v>10</v>
      </c>
    </row>
    <row r="15642" spans="1:25" x14ac:dyDescent="0.25">
      <c r="A15642" t="s">
        <v>20049</v>
      </c>
      <c r="B15642">
        <v>4</v>
      </c>
      <c r="C15642">
        <v>4</v>
      </c>
      <c r="D15642">
        <v>4</v>
      </c>
      <c r="E15642">
        <v>4</v>
      </c>
      <c r="F15642">
        <v>3</v>
      </c>
      <c r="G15642">
        <v>5</v>
      </c>
      <c r="H15642">
        <v>5</v>
      </c>
      <c r="I15642">
        <v>3</v>
      </c>
      <c r="J15642">
        <v>4</v>
      </c>
      <c r="K15642">
        <v>36</v>
      </c>
      <c r="L15642">
        <v>5</v>
      </c>
      <c r="M15642">
        <v>3</v>
      </c>
      <c r="N15642">
        <v>4</v>
      </c>
      <c r="O15642">
        <v>4</v>
      </c>
      <c r="P15642">
        <v>3</v>
      </c>
      <c r="Q15642">
        <v>5</v>
      </c>
      <c r="R15642">
        <v>5</v>
      </c>
      <c r="S15642">
        <v>4</v>
      </c>
      <c r="T15642">
        <v>3</v>
      </c>
      <c r="U15642">
        <v>36</v>
      </c>
      <c r="V15642">
        <v>72</v>
      </c>
      <c r="W15642" t="s">
        <v>110</v>
      </c>
      <c r="X15642" t="s">
        <v>16161</v>
      </c>
      <c r="Y15642" t="s">
        <v>10</v>
      </c>
    </row>
    <row r="15643" spans="1:25" x14ac:dyDescent="0.25">
      <c r="A15643" t="s">
        <v>20050</v>
      </c>
      <c r="B15643">
        <v>4</v>
      </c>
      <c r="C15643">
        <v>4</v>
      </c>
      <c r="D15643">
        <v>5</v>
      </c>
      <c r="E15643">
        <v>3</v>
      </c>
      <c r="F15643">
        <v>5</v>
      </c>
      <c r="G15643">
        <v>4</v>
      </c>
      <c r="H15643">
        <v>4</v>
      </c>
      <c r="I15643">
        <v>3</v>
      </c>
      <c r="J15643">
        <v>4</v>
      </c>
      <c r="K15643">
        <v>36</v>
      </c>
      <c r="L15643">
        <v>3</v>
      </c>
      <c r="M15643">
        <v>4</v>
      </c>
      <c r="N15643">
        <v>4</v>
      </c>
      <c r="O15643">
        <v>3</v>
      </c>
      <c r="P15643">
        <v>4</v>
      </c>
      <c r="Q15643">
        <v>5</v>
      </c>
      <c r="R15643">
        <v>3</v>
      </c>
      <c r="S15643">
        <v>4</v>
      </c>
      <c r="T15643">
        <v>4</v>
      </c>
      <c r="U15643">
        <v>34</v>
      </c>
      <c r="V15643">
        <v>70</v>
      </c>
      <c r="W15643" t="s">
        <v>241</v>
      </c>
      <c r="X15643" t="s">
        <v>2443</v>
      </c>
      <c r="Y15643" t="s">
        <v>10</v>
      </c>
    </row>
    <row r="15644" spans="1:25" x14ac:dyDescent="0.25">
      <c r="A15644" t="s">
        <v>20050</v>
      </c>
      <c r="B15644">
        <v>5</v>
      </c>
      <c r="C15644">
        <v>4</v>
      </c>
      <c r="D15644">
        <v>3</v>
      </c>
      <c r="E15644">
        <v>4</v>
      </c>
      <c r="F15644">
        <v>4</v>
      </c>
      <c r="G15644">
        <v>4</v>
      </c>
      <c r="H15644">
        <v>4</v>
      </c>
      <c r="I15644">
        <v>4</v>
      </c>
      <c r="J15644">
        <v>3</v>
      </c>
      <c r="K15644">
        <v>35</v>
      </c>
      <c r="L15644">
        <v>5</v>
      </c>
      <c r="M15644">
        <v>4</v>
      </c>
      <c r="N15644">
        <v>4</v>
      </c>
      <c r="O15644">
        <v>3</v>
      </c>
      <c r="P15644">
        <v>5</v>
      </c>
      <c r="Q15644">
        <v>4</v>
      </c>
      <c r="R15644">
        <v>4</v>
      </c>
      <c r="S15644">
        <v>4</v>
      </c>
      <c r="T15644">
        <v>3</v>
      </c>
      <c r="U15644">
        <v>36</v>
      </c>
      <c r="V15644">
        <v>71</v>
      </c>
      <c r="W15644" t="s">
        <v>376</v>
      </c>
      <c r="X15644" t="s">
        <v>10171</v>
      </c>
      <c r="Y15644" t="s">
        <v>10</v>
      </c>
    </row>
    <row r="15645" spans="1:25" x14ac:dyDescent="0.25">
      <c r="A15645" t="s">
        <v>20051</v>
      </c>
      <c r="B15645">
        <v>4</v>
      </c>
      <c r="C15645">
        <v>4</v>
      </c>
      <c r="D15645">
        <v>4</v>
      </c>
      <c r="E15645">
        <v>3</v>
      </c>
      <c r="F15645">
        <v>5</v>
      </c>
      <c r="G15645">
        <v>4</v>
      </c>
      <c r="H15645">
        <v>4</v>
      </c>
      <c r="I15645">
        <v>5</v>
      </c>
      <c r="J15645">
        <v>3</v>
      </c>
      <c r="K15645">
        <v>36</v>
      </c>
      <c r="L15645">
        <v>5</v>
      </c>
      <c r="M15645">
        <v>4</v>
      </c>
      <c r="N15645">
        <v>3</v>
      </c>
      <c r="O15645">
        <v>4</v>
      </c>
      <c r="P15645">
        <v>4</v>
      </c>
      <c r="Q15645">
        <v>4</v>
      </c>
      <c r="R15645">
        <v>3</v>
      </c>
      <c r="S15645">
        <v>4</v>
      </c>
      <c r="T15645">
        <v>5</v>
      </c>
      <c r="U15645">
        <v>36</v>
      </c>
      <c r="V15645">
        <v>72</v>
      </c>
      <c r="W15645" t="s">
        <v>39</v>
      </c>
      <c r="X15645" t="s">
        <v>7297</v>
      </c>
      <c r="Y15645" t="s">
        <v>10</v>
      </c>
    </row>
    <row r="15646" spans="1:25" x14ac:dyDescent="0.25">
      <c r="A15646" t="s">
        <v>20052</v>
      </c>
      <c r="B15646">
        <v>5</v>
      </c>
      <c r="C15646">
        <v>3</v>
      </c>
      <c r="D15646">
        <v>4</v>
      </c>
      <c r="E15646">
        <v>3</v>
      </c>
      <c r="F15646">
        <v>4</v>
      </c>
      <c r="G15646">
        <v>4</v>
      </c>
      <c r="H15646">
        <v>4</v>
      </c>
      <c r="I15646">
        <v>4</v>
      </c>
      <c r="J15646">
        <v>5</v>
      </c>
      <c r="K15646">
        <v>36</v>
      </c>
      <c r="L15646">
        <v>3</v>
      </c>
      <c r="M15646">
        <v>5</v>
      </c>
      <c r="N15646">
        <v>4</v>
      </c>
      <c r="O15646">
        <v>4</v>
      </c>
      <c r="P15646">
        <v>5</v>
      </c>
      <c r="Q15646">
        <v>4</v>
      </c>
      <c r="R15646">
        <v>3</v>
      </c>
      <c r="S15646">
        <v>4</v>
      </c>
      <c r="T15646">
        <v>4</v>
      </c>
      <c r="U15646">
        <v>36</v>
      </c>
      <c r="V15646">
        <v>72</v>
      </c>
      <c r="W15646" t="s">
        <v>161</v>
      </c>
      <c r="X15646" t="s">
        <v>20053</v>
      </c>
      <c r="Y15646" t="s">
        <v>10</v>
      </c>
    </row>
    <row r="15647" spans="1:25" x14ac:dyDescent="0.25">
      <c r="A15647" t="s">
        <v>20052</v>
      </c>
      <c r="B15647">
        <v>5</v>
      </c>
      <c r="C15647">
        <v>4</v>
      </c>
      <c r="D15647">
        <v>3</v>
      </c>
      <c r="E15647">
        <v>5</v>
      </c>
      <c r="F15647">
        <v>4</v>
      </c>
      <c r="G15647">
        <v>3</v>
      </c>
      <c r="H15647">
        <v>4</v>
      </c>
      <c r="I15647">
        <v>4</v>
      </c>
      <c r="J15647">
        <v>4</v>
      </c>
      <c r="K15647">
        <v>36</v>
      </c>
      <c r="L15647">
        <v>0</v>
      </c>
      <c r="M15647">
        <v>0</v>
      </c>
      <c r="N15647">
        <v>0</v>
      </c>
      <c r="O15647">
        <v>0</v>
      </c>
      <c r="P15647">
        <v>0</v>
      </c>
      <c r="Q15647">
        <v>0</v>
      </c>
      <c r="R15647">
        <v>0</v>
      </c>
      <c r="S15647">
        <v>0</v>
      </c>
      <c r="T15647">
        <v>0</v>
      </c>
      <c r="U15647">
        <v>0</v>
      </c>
      <c r="V15647">
        <v>36</v>
      </c>
      <c r="W15647" t="s">
        <v>15</v>
      </c>
      <c r="X15647" t="s">
        <v>1028</v>
      </c>
      <c r="Y15647" t="s">
        <v>10</v>
      </c>
    </row>
    <row r="15648" spans="1:25" x14ac:dyDescent="0.25">
      <c r="A15648" t="s">
        <v>20052</v>
      </c>
      <c r="B15648">
        <v>4</v>
      </c>
      <c r="C15648">
        <v>5</v>
      </c>
      <c r="D15648">
        <v>4</v>
      </c>
      <c r="E15648">
        <v>3</v>
      </c>
      <c r="F15648">
        <v>4</v>
      </c>
      <c r="G15648">
        <v>5</v>
      </c>
      <c r="H15648">
        <v>4</v>
      </c>
      <c r="I15648">
        <v>3</v>
      </c>
      <c r="J15648">
        <v>4</v>
      </c>
      <c r="K15648">
        <v>36</v>
      </c>
      <c r="L15648">
        <v>0</v>
      </c>
      <c r="M15648">
        <v>0</v>
      </c>
      <c r="N15648">
        <v>0</v>
      </c>
      <c r="O15648">
        <v>0</v>
      </c>
      <c r="P15648">
        <v>0</v>
      </c>
      <c r="Q15648">
        <v>0</v>
      </c>
      <c r="R15648">
        <v>0</v>
      </c>
      <c r="S15648">
        <v>0</v>
      </c>
      <c r="T15648">
        <v>0</v>
      </c>
      <c r="U15648">
        <v>0</v>
      </c>
      <c r="V15648">
        <v>36</v>
      </c>
      <c r="W15648" t="s">
        <v>110</v>
      </c>
      <c r="X15648" t="s">
        <v>20054</v>
      </c>
      <c r="Y15648" t="s">
        <v>10</v>
      </c>
    </row>
    <row r="15649" spans="1:25" x14ac:dyDescent="0.25">
      <c r="A15649" t="s">
        <v>20052</v>
      </c>
      <c r="B15649">
        <v>4</v>
      </c>
      <c r="C15649">
        <v>4</v>
      </c>
      <c r="D15649">
        <v>4</v>
      </c>
      <c r="E15649">
        <v>5</v>
      </c>
      <c r="F15649">
        <v>3</v>
      </c>
      <c r="G15649">
        <v>3</v>
      </c>
      <c r="H15649">
        <v>4</v>
      </c>
      <c r="I15649">
        <v>4</v>
      </c>
      <c r="J15649">
        <v>4</v>
      </c>
      <c r="K15649">
        <v>35</v>
      </c>
      <c r="L15649">
        <v>4</v>
      </c>
      <c r="M15649">
        <v>5</v>
      </c>
      <c r="N15649">
        <v>4</v>
      </c>
      <c r="O15649">
        <v>3</v>
      </c>
      <c r="P15649">
        <v>4</v>
      </c>
      <c r="Q15649">
        <v>4</v>
      </c>
      <c r="R15649">
        <v>4</v>
      </c>
      <c r="S15649">
        <v>4</v>
      </c>
      <c r="T15649">
        <v>4</v>
      </c>
      <c r="U15649">
        <v>36</v>
      </c>
      <c r="V15649">
        <v>71</v>
      </c>
      <c r="W15649" t="s">
        <v>61</v>
      </c>
      <c r="X15649" t="s">
        <v>2168</v>
      </c>
      <c r="Y15649" t="s">
        <v>10</v>
      </c>
    </row>
    <row r="15650" spans="1:25" x14ac:dyDescent="0.25">
      <c r="A15650" t="s">
        <v>20052</v>
      </c>
      <c r="B15650">
        <v>4</v>
      </c>
      <c r="C15650">
        <v>3</v>
      </c>
      <c r="D15650">
        <v>4</v>
      </c>
      <c r="E15650">
        <v>5</v>
      </c>
      <c r="F15650">
        <v>3</v>
      </c>
      <c r="G15650">
        <v>4</v>
      </c>
      <c r="H15650">
        <v>3</v>
      </c>
      <c r="I15650">
        <v>4</v>
      </c>
      <c r="J15650">
        <v>5</v>
      </c>
      <c r="K15650">
        <v>35</v>
      </c>
      <c r="L15650">
        <v>5</v>
      </c>
      <c r="M15650">
        <v>4</v>
      </c>
      <c r="N15650">
        <v>4</v>
      </c>
      <c r="O15650">
        <v>3</v>
      </c>
      <c r="P15650">
        <v>4</v>
      </c>
      <c r="Q15650">
        <v>5</v>
      </c>
      <c r="R15650">
        <v>4</v>
      </c>
      <c r="S15650">
        <v>3</v>
      </c>
      <c r="T15650">
        <v>4</v>
      </c>
      <c r="U15650">
        <v>36</v>
      </c>
      <c r="V15650">
        <v>71</v>
      </c>
      <c r="W15650" t="s">
        <v>58</v>
      </c>
      <c r="X15650" t="s">
        <v>1379</v>
      </c>
      <c r="Y15650" t="s">
        <v>10</v>
      </c>
    </row>
    <row r="15651" spans="1:25" x14ac:dyDescent="0.25">
      <c r="A15651" t="s">
        <v>20055</v>
      </c>
      <c r="B15651">
        <v>5</v>
      </c>
      <c r="C15651">
        <v>3</v>
      </c>
      <c r="D15651">
        <v>4</v>
      </c>
      <c r="E15651">
        <v>5</v>
      </c>
      <c r="F15651">
        <v>3</v>
      </c>
      <c r="G15651">
        <v>4</v>
      </c>
      <c r="H15651">
        <v>4</v>
      </c>
      <c r="I15651">
        <v>5</v>
      </c>
      <c r="J15651">
        <v>3</v>
      </c>
      <c r="K15651">
        <v>36</v>
      </c>
      <c r="L15651">
        <v>3</v>
      </c>
      <c r="M15651">
        <v>4</v>
      </c>
      <c r="N15651">
        <v>3</v>
      </c>
      <c r="O15651">
        <v>4</v>
      </c>
      <c r="P15651">
        <v>5</v>
      </c>
      <c r="Q15651">
        <v>5</v>
      </c>
      <c r="R15651">
        <v>4</v>
      </c>
      <c r="S15651">
        <v>3</v>
      </c>
      <c r="T15651">
        <v>4</v>
      </c>
      <c r="U15651">
        <v>35</v>
      </c>
      <c r="V15651">
        <v>71</v>
      </c>
      <c r="W15651" t="s">
        <v>669</v>
      </c>
      <c r="X15651" t="s">
        <v>20052</v>
      </c>
      <c r="Y15651" t="s">
        <v>10</v>
      </c>
    </row>
    <row r="15652" spans="1:25" x14ac:dyDescent="0.25">
      <c r="A15652" t="s">
        <v>20056</v>
      </c>
      <c r="B15652">
        <v>4</v>
      </c>
      <c r="C15652">
        <v>4</v>
      </c>
      <c r="D15652">
        <v>3</v>
      </c>
      <c r="E15652">
        <v>5</v>
      </c>
      <c r="F15652">
        <v>4</v>
      </c>
      <c r="G15652">
        <v>4</v>
      </c>
      <c r="H15652">
        <v>5</v>
      </c>
      <c r="I15652">
        <v>3</v>
      </c>
      <c r="J15652">
        <v>4</v>
      </c>
      <c r="K15652">
        <v>36</v>
      </c>
      <c r="L15652">
        <v>5</v>
      </c>
      <c r="M15652">
        <v>3</v>
      </c>
      <c r="N15652">
        <v>4</v>
      </c>
      <c r="O15652">
        <v>4</v>
      </c>
      <c r="P15652">
        <v>4</v>
      </c>
      <c r="Q15652">
        <v>5</v>
      </c>
      <c r="R15652">
        <v>3</v>
      </c>
      <c r="S15652">
        <v>4</v>
      </c>
      <c r="T15652">
        <v>4</v>
      </c>
      <c r="U15652">
        <v>36</v>
      </c>
      <c r="V15652">
        <v>72</v>
      </c>
      <c r="W15652" t="s">
        <v>152</v>
      </c>
      <c r="X15652" t="s">
        <v>20057</v>
      </c>
      <c r="Y15652" t="s">
        <v>10</v>
      </c>
    </row>
    <row r="15653" spans="1:25" x14ac:dyDescent="0.25">
      <c r="A15653" t="s">
        <v>20058</v>
      </c>
      <c r="B15653">
        <v>4</v>
      </c>
      <c r="C15653">
        <v>3</v>
      </c>
      <c r="D15653">
        <v>4</v>
      </c>
      <c r="E15653">
        <v>4</v>
      </c>
      <c r="F15653">
        <v>5</v>
      </c>
      <c r="G15653">
        <v>3</v>
      </c>
      <c r="H15653">
        <v>5</v>
      </c>
      <c r="I15653">
        <v>4</v>
      </c>
      <c r="J15653">
        <v>4</v>
      </c>
      <c r="K15653">
        <v>36</v>
      </c>
      <c r="L15653">
        <v>4</v>
      </c>
      <c r="M15653">
        <v>3</v>
      </c>
      <c r="N15653">
        <v>4</v>
      </c>
      <c r="O15653">
        <v>5</v>
      </c>
      <c r="P15653">
        <v>3</v>
      </c>
      <c r="Q15653">
        <v>4</v>
      </c>
      <c r="R15653">
        <v>3</v>
      </c>
      <c r="S15653">
        <v>4</v>
      </c>
      <c r="T15653">
        <v>5</v>
      </c>
      <c r="U15653">
        <v>35</v>
      </c>
      <c r="V15653">
        <v>71</v>
      </c>
      <c r="W15653" t="s">
        <v>58</v>
      </c>
      <c r="X15653" t="s">
        <v>20060</v>
      </c>
      <c r="Y15653" t="s">
        <v>10</v>
      </c>
    </row>
    <row r="15654" spans="1:25" x14ac:dyDescent="0.25">
      <c r="A15654" t="s">
        <v>20058</v>
      </c>
      <c r="B15654">
        <v>4</v>
      </c>
      <c r="C15654">
        <v>3</v>
      </c>
      <c r="D15654">
        <v>3</v>
      </c>
      <c r="E15654">
        <v>3</v>
      </c>
      <c r="F15654">
        <v>3</v>
      </c>
      <c r="G15654">
        <v>3</v>
      </c>
      <c r="H15654">
        <v>3</v>
      </c>
      <c r="I15654">
        <v>3</v>
      </c>
      <c r="J15654">
        <v>3</v>
      </c>
      <c r="K15654">
        <v>28</v>
      </c>
      <c r="L15654">
        <v>0</v>
      </c>
      <c r="M15654">
        <v>0</v>
      </c>
      <c r="N15654">
        <v>0</v>
      </c>
      <c r="O15654">
        <v>0</v>
      </c>
      <c r="P15654">
        <v>0</v>
      </c>
      <c r="Q15654">
        <v>0</v>
      </c>
      <c r="R15654">
        <v>0</v>
      </c>
      <c r="S15654">
        <v>0</v>
      </c>
      <c r="T15654">
        <v>0</v>
      </c>
      <c r="U15654">
        <v>0</v>
      </c>
      <c r="V15654">
        <v>28</v>
      </c>
      <c r="W15654" t="s">
        <v>133</v>
      </c>
      <c r="X15654" t="s">
        <v>20059</v>
      </c>
      <c r="Y15654" t="s">
        <v>10</v>
      </c>
    </row>
    <row r="15655" spans="1:25" x14ac:dyDescent="0.25">
      <c r="A15655" t="s">
        <v>20061</v>
      </c>
      <c r="B15655">
        <v>4</v>
      </c>
      <c r="C15655">
        <v>4</v>
      </c>
      <c r="D15655">
        <v>5</v>
      </c>
      <c r="E15655">
        <v>3</v>
      </c>
      <c r="F15655">
        <v>5</v>
      </c>
      <c r="G15655">
        <v>4</v>
      </c>
      <c r="H15655">
        <v>3</v>
      </c>
      <c r="I15655">
        <v>5</v>
      </c>
      <c r="J15655">
        <v>3</v>
      </c>
      <c r="K15655">
        <v>36</v>
      </c>
      <c r="L15655">
        <v>4</v>
      </c>
      <c r="M15655">
        <v>3</v>
      </c>
      <c r="N15655">
        <v>4</v>
      </c>
      <c r="O15655">
        <v>5</v>
      </c>
      <c r="P15655">
        <v>3</v>
      </c>
      <c r="Q15655">
        <v>5</v>
      </c>
      <c r="R15655">
        <v>4</v>
      </c>
      <c r="S15655">
        <v>4</v>
      </c>
      <c r="T15655">
        <v>4</v>
      </c>
      <c r="U15655">
        <v>36</v>
      </c>
      <c r="V15655">
        <v>72</v>
      </c>
      <c r="W15655" t="s">
        <v>12</v>
      </c>
      <c r="X15655" t="s">
        <v>336</v>
      </c>
      <c r="Y15655" t="s">
        <v>10</v>
      </c>
    </row>
    <row r="15656" spans="1:25" x14ac:dyDescent="0.25">
      <c r="A15656" t="s">
        <v>20061</v>
      </c>
      <c r="B15656">
        <v>4</v>
      </c>
      <c r="C15656">
        <v>3</v>
      </c>
      <c r="D15656">
        <v>3</v>
      </c>
      <c r="E15656">
        <v>3</v>
      </c>
      <c r="F15656">
        <v>4</v>
      </c>
      <c r="G15656">
        <v>3</v>
      </c>
      <c r="H15656">
        <v>3</v>
      </c>
      <c r="I15656">
        <v>3</v>
      </c>
      <c r="J15656">
        <v>3</v>
      </c>
      <c r="K15656">
        <v>29</v>
      </c>
      <c r="L15656">
        <v>0</v>
      </c>
      <c r="M15656">
        <v>0</v>
      </c>
      <c r="N15656">
        <v>0</v>
      </c>
      <c r="O15656">
        <v>0</v>
      </c>
      <c r="P15656">
        <v>0</v>
      </c>
      <c r="Q15656">
        <v>0</v>
      </c>
      <c r="R15656">
        <v>0</v>
      </c>
      <c r="S15656">
        <v>0</v>
      </c>
      <c r="T15656">
        <v>0</v>
      </c>
      <c r="U15656">
        <v>0</v>
      </c>
      <c r="V15656">
        <v>29</v>
      </c>
      <c r="W15656" t="s">
        <v>133</v>
      </c>
      <c r="X15656" t="s">
        <v>20062</v>
      </c>
      <c r="Y15656" t="s">
        <v>10</v>
      </c>
    </row>
    <row r="15657" spans="1:25" x14ac:dyDescent="0.25">
      <c r="A15657" t="s">
        <v>20063</v>
      </c>
      <c r="B15657">
        <v>4</v>
      </c>
      <c r="C15657">
        <v>3</v>
      </c>
      <c r="D15657">
        <v>5</v>
      </c>
      <c r="E15657">
        <v>3</v>
      </c>
      <c r="F15657">
        <v>5</v>
      </c>
      <c r="G15657">
        <v>4</v>
      </c>
      <c r="H15657">
        <v>4</v>
      </c>
      <c r="I15657">
        <v>4</v>
      </c>
      <c r="J15657">
        <v>4</v>
      </c>
      <c r="K15657">
        <v>36</v>
      </c>
      <c r="L15657">
        <v>4</v>
      </c>
      <c r="M15657">
        <v>3</v>
      </c>
      <c r="N15657">
        <v>5</v>
      </c>
      <c r="O15657">
        <v>4</v>
      </c>
      <c r="P15657">
        <v>3</v>
      </c>
      <c r="Q15657">
        <v>4</v>
      </c>
      <c r="R15657">
        <v>4</v>
      </c>
      <c r="S15657">
        <v>5</v>
      </c>
      <c r="T15657">
        <v>4</v>
      </c>
      <c r="U15657">
        <v>36</v>
      </c>
      <c r="V15657">
        <v>72</v>
      </c>
      <c r="W15657" t="s">
        <v>345</v>
      </c>
      <c r="X15657" t="s">
        <v>17253</v>
      </c>
      <c r="Y15657" t="s">
        <v>44</v>
      </c>
    </row>
    <row r="15658" spans="1:25" x14ac:dyDescent="0.25">
      <c r="A15658" t="s">
        <v>20066</v>
      </c>
      <c r="B15658">
        <v>4</v>
      </c>
      <c r="C15658">
        <v>4</v>
      </c>
      <c r="D15658">
        <v>4</v>
      </c>
      <c r="E15658">
        <v>5</v>
      </c>
      <c r="F15658">
        <v>4</v>
      </c>
      <c r="G15658">
        <v>3</v>
      </c>
      <c r="H15658">
        <v>4</v>
      </c>
      <c r="I15658">
        <v>3</v>
      </c>
      <c r="J15658">
        <v>5</v>
      </c>
      <c r="K15658">
        <v>36</v>
      </c>
      <c r="L15658">
        <v>4</v>
      </c>
      <c r="M15658">
        <v>3</v>
      </c>
      <c r="N15658">
        <v>4</v>
      </c>
      <c r="O15658">
        <v>5</v>
      </c>
      <c r="P15658">
        <v>3</v>
      </c>
      <c r="Q15658">
        <v>4</v>
      </c>
      <c r="R15658">
        <v>4</v>
      </c>
      <c r="S15658">
        <v>5</v>
      </c>
      <c r="T15658">
        <v>4</v>
      </c>
      <c r="U15658">
        <v>36</v>
      </c>
      <c r="V15658">
        <v>72</v>
      </c>
      <c r="W15658" t="s">
        <v>64</v>
      </c>
      <c r="X15658" t="s">
        <v>15513</v>
      </c>
      <c r="Y15658" t="s">
        <v>10</v>
      </c>
    </row>
    <row r="15659" spans="1:25" x14ac:dyDescent="0.25">
      <c r="A15659" t="s">
        <v>20064</v>
      </c>
      <c r="B15659">
        <v>4</v>
      </c>
      <c r="C15659">
        <v>4</v>
      </c>
      <c r="D15659">
        <v>4</v>
      </c>
      <c r="E15659">
        <v>5</v>
      </c>
      <c r="F15659">
        <v>3</v>
      </c>
      <c r="G15659">
        <v>4</v>
      </c>
      <c r="H15659">
        <v>3</v>
      </c>
      <c r="I15659">
        <v>4</v>
      </c>
      <c r="J15659">
        <v>5</v>
      </c>
      <c r="K15659">
        <v>36</v>
      </c>
      <c r="L15659">
        <v>4</v>
      </c>
      <c r="M15659">
        <v>5</v>
      </c>
      <c r="N15659">
        <v>3</v>
      </c>
      <c r="O15659">
        <v>4</v>
      </c>
      <c r="P15659">
        <v>4</v>
      </c>
      <c r="Q15659">
        <v>3</v>
      </c>
      <c r="R15659">
        <v>5</v>
      </c>
      <c r="S15659">
        <v>4</v>
      </c>
      <c r="T15659">
        <v>4</v>
      </c>
      <c r="U15659">
        <v>36</v>
      </c>
      <c r="V15659">
        <v>72</v>
      </c>
      <c r="W15659" t="s">
        <v>367</v>
      </c>
      <c r="X15659" t="s">
        <v>20065</v>
      </c>
      <c r="Y15659" t="s">
        <v>10</v>
      </c>
    </row>
    <row r="15660" spans="1:25" x14ac:dyDescent="0.25">
      <c r="A15660" t="s">
        <v>20067</v>
      </c>
      <c r="B15660">
        <v>4</v>
      </c>
      <c r="C15660">
        <v>4</v>
      </c>
      <c r="D15660">
        <v>3</v>
      </c>
      <c r="E15660">
        <v>4</v>
      </c>
      <c r="F15660">
        <v>5</v>
      </c>
      <c r="G15660">
        <v>4</v>
      </c>
      <c r="H15660">
        <v>3</v>
      </c>
      <c r="I15660">
        <v>4</v>
      </c>
      <c r="J15660">
        <v>4</v>
      </c>
      <c r="K15660">
        <v>35</v>
      </c>
      <c r="L15660">
        <v>3</v>
      </c>
      <c r="M15660">
        <v>4</v>
      </c>
      <c r="N15660">
        <v>4</v>
      </c>
      <c r="O15660">
        <v>4</v>
      </c>
      <c r="P15660">
        <v>4</v>
      </c>
      <c r="Q15660">
        <v>4</v>
      </c>
      <c r="R15660">
        <v>5</v>
      </c>
      <c r="S15660">
        <v>3</v>
      </c>
      <c r="T15660">
        <v>4</v>
      </c>
      <c r="U15660">
        <v>35</v>
      </c>
      <c r="V15660">
        <v>70</v>
      </c>
      <c r="W15660" t="s">
        <v>143</v>
      </c>
      <c r="X15660" t="s">
        <v>1562</v>
      </c>
      <c r="Y15660" t="s">
        <v>10</v>
      </c>
    </row>
    <row r="15661" spans="1:25" x14ac:dyDescent="0.25">
      <c r="A15661" t="s">
        <v>20068</v>
      </c>
      <c r="B15661">
        <v>4</v>
      </c>
      <c r="C15661">
        <v>4</v>
      </c>
      <c r="D15661">
        <v>4</v>
      </c>
      <c r="E15661">
        <v>3</v>
      </c>
      <c r="F15661">
        <v>5</v>
      </c>
      <c r="G15661">
        <v>4</v>
      </c>
      <c r="H15661">
        <v>3</v>
      </c>
      <c r="I15661">
        <v>4</v>
      </c>
      <c r="J15661">
        <v>5</v>
      </c>
      <c r="K15661">
        <v>36</v>
      </c>
      <c r="L15661">
        <v>4</v>
      </c>
      <c r="M15661">
        <v>3</v>
      </c>
      <c r="N15661">
        <v>4</v>
      </c>
      <c r="O15661">
        <v>5</v>
      </c>
      <c r="P15661">
        <v>5</v>
      </c>
      <c r="Q15661">
        <v>4</v>
      </c>
      <c r="R15661">
        <v>4</v>
      </c>
      <c r="S15661">
        <v>4</v>
      </c>
      <c r="T15661">
        <v>3</v>
      </c>
      <c r="U15661">
        <v>36</v>
      </c>
      <c r="V15661">
        <v>72</v>
      </c>
      <c r="W15661" t="s">
        <v>15</v>
      </c>
      <c r="X15661" t="s">
        <v>20069</v>
      </c>
      <c r="Y15661" t="s">
        <v>10</v>
      </c>
    </row>
    <row r="15662" spans="1:25" x14ac:dyDescent="0.25">
      <c r="A15662" t="s">
        <v>20067</v>
      </c>
      <c r="B15662">
        <v>4</v>
      </c>
      <c r="C15662">
        <v>4</v>
      </c>
      <c r="D15662">
        <v>4</v>
      </c>
      <c r="E15662">
        <v>3</v>
      </c>
      <c r="F15662">
        <v>5</v>
      </c>
      <c r="G15662">
        <v>4</v>
      </c>
      <c r="H15662">
        <v>3</v>
      </c>
      <c r="I15662">
        <v>4</v>
      </c>
      <c r="J15662">
        <v>5</v>
      </c>
      <c r="K15662">
        <v>36</v>
      </c>
      <c r="L15662">
        <v>4</v>
      </c>
      <c r="M15662">
        <v>3</v>
      </c>
      <c r="N15662">
        <v>4</v>
      </c>
      <c r="O15662">
        <v>5</v>
      </c>
      <c r="P15662">
        <v>5</v>
      </c>
      <c r="Q15662">
        <v>4</v>
      </c>
      <c r="R15662">
        <v>4</v>
      </c>
      <c r="S15662">
        <v>4</v>
      </c>
      <c r="T15662">
        <v>3</v>
      </c>
      <c r="U15662">
        <v>36</v>
      </c>
      <c r="V15662">
        <v>72</v>
      </c>
      <c r="W15662" t="s">
        <v>15</v>
      </c>
      <c r="X15662" t="s">
        <v>5179</v>
      </c>
      <c r="Y15662" t="s">
        <v>10</v>
      </c>
    </row>
    <row r="15663" spans="1:25" x14ac:dyDescent="0.25">
      <c r="A15663" t="s">
        <v>20070</v>
      </c>
      <c r="B15663">
        <v>4</v>
      </c>
      <c r="C15663">
        <v>3</v>
      </c>
      <c r="D15663">
        <v>5</v>
      </c>
      <c r="E15663">
        <v>3</v>
      </c>
      <c r="F15663">
        <v>4</v>
      </c>
      <c r="G15663">
        <v>4</v>
      </c>
      <c r="H15663">
        <v>3</v>
      </c>
      <c r="I15663">
        <v>5</v>
      </c>
      <c r="J15663">
        <v>4</v>
      </c>
      <c r="K15663">
        <v>35</v>
      </c>
      <c r="L15663">
        <v>5</v>
      </c>
      <c r="M15663">
        <v>3</v>
      </c>
      <c r="N15663">
        <v>4</v>
      </c>
      <c r="O15663">
        <v>4</v>
      </c>
      <c r="P15663">
        <v>5</v>
      </c>
      <c r="Q15663">
        <v>3</v>
      </c>
      <c r="R15663">
        <v>5</v>
      </c>
      <c r="S15663">
        <v>4</v>
      </c>
      <c r="T15663">
        <v>4</v>
      </c>
      <c r="U15663">
        <v>37</v>
      </c>
      <c r="V15663">
        <v>72</v>
      </c>
      <c r="W15663" t="s">
        <v>110</v>
      </c>
      <c r="X15663" t="s">
        <v>594</v>
      </c>
      <c r="Y15663" t="s">
        <v>10</v>
      </c>
    </row>
    <row r="15664" spans="1:25" x14ac:dyDescent="0.25">
      <c r="A15664" t="s">
        <v>20071</v>
      </c>
      <c r="B15664">
        <v>4</v>
      </c>
      <c r="C15664">
        <v>4</v>
      </c>
      <c r="D15664">
        <v>3</v>
      </c>
      <c r="E15664">
        <v>5</v>
      </c>
      <c r="F15664">
        <v>4</v>
      </c>
      <c r="G15664">
        <v>4</v>
      </c>
      <c r="H15664">
        <v>4</v>
      </c>
      <c r="I15664">
        <v>4</v>
      </c>
      <c r="J15664">
        <v>3</v>
      </c>
      <c r="K15664">
        <v>35</v>
      </c>
      <c r="L15664">
        <v>3</v>
      </c>
      <c r="M15664">
        <v>4</v>
      </c>
      <c r="N15664">
        <v>3</v>
      </c>
      <c r="O15664">
        <v>5</v>
      </c>
      <c r="P15664">
        <v>4</v>
      </c>
      <c r="Q15664">
        <v>5</v>
      </c>
      <c r="R15664">
        <v>4</v>
      </c>
      <c r="S15664">
        <v>4</v>
      </c>
      <c r="T15664">
        <v>4</v>
      </c>
      <c r="U15664">
        <v>36</v>
      </c>
      <c r="V15664">
        <v>71</v>
      </c>
      <c r="W15664" t="s">
        <v>848</v>
      </c>
      <c r="X15664" t="s">
        <v>3622</v>
      </c>
      <c r="Y15664" t="s">
        <v>10</v>
      </c>
    </row>
    <row r="15665" spans="1:25" x14ac:dyDescent="0.25">
      <c r="A15665" t="s">
        <v>20072</v>
      </c>
      <c r="B15665">
        <v>4</v>
      </c>
      <c r="C15665">
        <v>4</v>
      </c>
      <c r="D15665">
        <v>4</v>
      </c>
      <c r="E15665">
        <v>5</v>
      </c>
      <c r="F15665">
        <v>4</v>
      </c>
      <c r="G15665">
        <v>3</v>
      </c>
      <c r="H15665">
        <v>3</v>
      </c>
      <c r="I15665">
        <v>5</v>
      </c>
      <c r="J15665">
        <v>4</v>
      </c>
      <c r="K15665">
        <v>36</v>
      </c>
      <c r="L15665">
        <v>0</v>
      </c>
      <c r="M15665">
        <v>0</v>
      </c>
      <c r="N15665">
        <v>0</v>
      </c>
      <c r="O15665">
        <v>0</v>
      </c>
      <c r="P15665">
        <v>0</v>
      </c>
      <c r="Q15665">
        <v>0</v>
      </c>
      <c r="R15665">
        <v>0</v>
      </c>
      <c r="S15665">
        <v>0</v>
      </c>
      <c r="T15665">
        <v>0</v>
      </c>
      <c r="U15665">
        <v>0</v>
      </c>
      <c r="V15665">
        <v>36</v>
      </c>
      <c r="W15665" t="s">
        <v>58</v>
      </c>
      <c r="X15665" t="s">
        <v>7778</v>
      </c>
      <c r="Y15665" t="s">
        <v>10</v>
      </c>
    </row>
    <row r="15666" spans="1:25" x14ac:dyDescent="0.25">
      <c r="A15666" t="s">
        <v>20073</v>
      </c>
      <c r="B15666">
        <v>4</v>
      </c>
      <c r="C15666">
        <v>5</v>
      </c>
      <c r="D15666">
        <v>4</v>
      </c>
      <c r="E15666">
        <v>4</v>
      </c>
      <c r="F15666">
        <v>4</v>
      </c>
      <c r="G15666">
        <v>3</v>
      </c>
      <c r="H15666">
        <v>5</v>
      </c>
      <c r="I15666">
        <v>3</v>
      </c>
      <c r="J15666">
        <v>4</v>
      </c>
      <c r="K15666">
        <v>36</v>
      </c>
      <c r="L15666">
        <v>5</v>
      </c>
      <c r="M15666">
        <v>3</v>
      </c>
      <c r="N15666">
        <v>4</v>
      </c>
      <c r="O15666">
        <v>4</v>
      </c>
      <c r="P15666">
        <v>4</v>
      </c>
      <c r="Q15666">
        <v>3</v>
      </c>
      <c r="R15666">
        <v>5</v>
      </c>
      <c r="S15666">
        <v>4</v>
      </c>
      <c r="T15666">
        <v>3</v>
      </c>
      <c r="U15666">
        <v>35</v>
      </c>
      <c r="V15666">
        <v>71</v>
      </c>
      <c r="W15666" t="s">
        <v>58</v>
      </c>
      <c r="X15666" t="s">
        <v>7778</v>
      </c>
      <c r="Y15666" t="s">
        <v>10</v>
      </c>
    </row>
    <row r="15667" spans="1:25" x14ac:dyDescent="0.25">
      <c r="A15667" t="s">
        <v>20074</v>
      </c>
      <c r="B15667">
        <v>4</v>
      </c>
      <c r="C15667">
        <v>5</v>
      </c>
      <c r="D15667">
        <v>3</v>
      </c>
      <c r="E15667">
        <v>5</v>
      </c>
      <c r="F15667">
        <v>4</v>
      </c>
      <c r="G15667">
        <v>4</v>
      </c>
      <c r="H15667">
        <v>3</v>
      </c>
      <c r="I15667">
        <v>4</v>
      </c>
      <c r="J15667">
        <v>4</v>
      </c>
      <c r="K15667">
        <v>36</v>
      </c>
      <c r="L15667">
        <v>4</v>
      </c>
      <c r="M15667">
        <v>4</v>
      </c>
      <c r="N15667">
        <v>4</v>
      </c>
      <c r="O15667">
        <v>5</v>
      </c>
      <c r="P15667">
        <v>5</v>
      </c>
      <c r="Q15667">
        <v>3</v>
      </c>
      <c r="R15667">
        <v>4</v>
      </c>
      <c r="S15667">
        <v>3</v>
      </c>
      <c r="T15667">
        <v>4</v>
      </c>
      <c r="U15667">
        <v>36</v>
      </c>
      <c r="V15667">
        <v>72</v>
      </c>
      <c r="W15667" t="s">
        <v>669</v>
      </c>
      <c r="X15667" t="s">
        <v>3551</v>
      </c>
      <c r="Y15667" t="s">
        <v>10</v>
      </c>
    </row>
    <row r="15668" spans="1:25" x14ac:dyDescent="0.25">
      <c r="A15668" t="s">
        <v>20074</v>
      </c>
      <c r="B15668">
        <v>4</v>
      </c>
      <c r="C15668">
        <v>5</v>
      </c>
      <c r="D15668">
        <v>3</v>
      </c>
      <c r="E15668">
        <v>4</v>
      </c>
      <c r="F15668">
        <v>5</v>
      </c>
      <c r="G15668">
        <v>4</v>
      </c>
      <c r="H15668">
        <v>3</v>
      </c>
      <c r="I15668">
        <v>4</v>
      </c>
      <c r="J15668">
        <v>4</v>
      </c>
      <c r="K15668">
        <v>36</v>
      </c>
      <c r="L15668">
        <v>3</v>
      </c>
      <c r="M15668">
        <v>4</v>
      </c>
      <c r="N15668">
        <v>4</v>
      </c>
      <c r="O15668">
        <v>4</v>
      </c>
      <c r="P15668">
        <v>4</v>
      </c>
      <c r="Q15668">
        <v>4</v>
      </c>
      <c r="R15668">
        <v>5</v>
      </c>
      <c r="S15668">
        <v>3</v>
      </c>
      <c r="T15668">
        <v>5</v>
      </c>
      <c r="U15668">
        <v>36</v>
      </c>
      <c r="V15668">
        <v>72</v>
      </c>
      <c r="W15668" t="s">
        <v>52</v>
      </c>
      <c r="X15668" t="s">
        <v>8945</v>
      </c>
      <c r="Y15668" t="s">
        <v>10</v>
      </c>
    </row>
    <row r="15669" spans="1:25" x14ac:dyDescent="0.25">
      <c r="A15669" t="s">
        <v>20075</v>
      </c>
      <c r="B15669">
        <v>5</v>
      </c>
      <c r="C15669">
        <v>4</v>
      </c>
      <c r="D15669">
        <v>4</v>
      </c>
      <c r="E15669">
        <v>3</v>
      </c>
      <c r="F15669">
        <v>5</v>
      </c>
      <c r="G15669">
        <v>3</v>
      </c>
      <c r="H15669">
        <v>4</v>
      </c>
      <c r="I15669">
        <v>5</v>
      </c>
      <c r="J15669">
        <v>4</v>
      </c>
      <c r="K15669">
        <v>37</v>
      </c>
      <c r="L15669">
        <v>4</v>
      </c>
      <c r="M15669">
        <v>3</v>
      </c>
      <c r="N15669">
        <v>5</v>
      </c>
      <c r="O15669">
        <v>3</v>
      </c>
      <c r="P15669">
        <v>4</v>
      </c>
      <c r="Q15669">
        <v>4</v>
      </c>
      <c r="R15669">
        <v>4</v>
      </c>
      <c r="S15669">
        <v>4</v>
      </c>
      <c r="T15669">
        <v>4</v>
      </c>
      <c r="U15669">
        <v>35</v>
      </c>
      <c r="V15669">
        <v>72</v>
      </c>
      <c r="W15669" t="s">
        <v>133</v>
      </c>
      <c r="X15669" t="s">
        <v>5858</v>
      </c>
      <c r="Y15669" t="s">
        <v>10</v>
      </c>
    </row>
    <row r="15670" spans="1:25" x14ac:dyDescent="0.25">
      <c r="A15670" t="s">
        <v>20076</v>
      </c>
      <c r="B15670">
        <v>4</v>
      </c>
      <c r="C15670">
        <v>3</v>
      </c>
      <c r="D15670">
        <v>5</v>
      </c>
      <c r="E15670">
        <v>4</v>
      </c>
      <c r="F15670">
        <v>3</v>
      </c>
      <c r="G15670">
        <v>4</v>
      </c>
      <c r="H15670">
        <v>5</v>
      </c>
      <c r="I15670">
        <v>3</v>
      </c>
      <c r="J15670">
        <v>4</v>
      </c>
      <c r="K15670">
        <v>35</v>
      </c>
      <c r="L15670">
        <v>4</v>
      </c>
      <c r="M15670">
        <v>5</v>
      </c>
      <c r="N15670">
        <v>4</v>
      </c>
      <c r="O15670">
        <v>4</v>
      </c>
      <c r="P15670">
        <v>3</v>
      </c>
      <c r="Q15670">
        <v>4</v>
      </c>
      <c r="R15670">
        <v>4</v>
      </c>
      <c r="S15670">
        <v>3</v>
      </c>
      <c r="T15670">
        <v>4</v>
      </c>
      <c r="U15670">
        <v>35</v>
      </c>
      <c r="V15670">
        <v>70</v>
      </c>
      <c r="W15670" t="s">
        <v>133</v>
      </c>
      <c r="X15670" t="s">
        <v>5858</v>
      </c>
      <c r="Y15670" t="s">
        <v>10</v>
      </c>
    </row>
    <row r="15671" spans="1:25" x14ac:dyDescent="0.25">
      <c r="A15671" t="s">
        <v>20077</v>
      </c>
      <c r="B15671">
        <v>4</v>
      </c>
      <c r="C15671">
        <v>3</v>
      </c>
      <c r="D15671">
        <v>5</v>
      </c>
      <c r="E15671">
        <v>4</v>
      </c>
      <c r="F15671">
        <v>3</v>
      </c>
      <c r="G15671">
        <v>4</v>
      </c>
      <c r="H15671">
        <v>5</v>
      </c>
      <c r="I15671">
        <v>3</v>
      </c>
      <c r="J15671">
        <v>4</v>
      </c>
      <c r="K15671">
        <v>35</v>
      </c>
      <c r="L15671">
        <v>5</v>
      </c>
      <c r="M15671">
        <v>4</v>
      </c>
      <c r="N15671">
        <v>4</v>
      </c>
      <c r="O15671">
        <v>3</v>
      </c>
      <c r="P15671">
        <v>5</v>
      </c>
      <c r="Q15671">
        <v>3</v>
      </c>
      <c r="R15671">
        <v>4</v>
      </c>
      <c r="S15671">
        <v>5</v>
      </c>
      <c r="T15671">
        <v>4</v>
      </c>
      <c r="U15671">
        <v>37</v>
      </c>
      <c r="V15671">
        <v>72</v>
      </c>
      <c r="W15671" t="s">
        <v>133</v>
      </c>
      <c r="X15671" t="s">
        <v>5858</v>
      </c>
      <c r="Y15671" t="s">
        <v>10</v>
      </c>
    </row>
    <row r="15672" spans="1:25" x14ac:dyDescent="0.25">
      <c r="A15672" t="s">
        <v>20078</v>
      </c>
      <c r="B15672">
        <v>4</v>
      </c>
      <c r="C15672">
        <v>5</v>
      </c>
      <c r="D15672">
        <v>4</v>
      </c>
      <c r="E15672">
        <v>3</v>
      </c>
      <c r="F15672">
        <v>4</v>
      </c>
      <c r="G15672">
        <v>4</v>
      </c>
      <c r="H15672">
        <v>3</v>
      </c>
      <c r="I15672">
        <v>4</v>
      </c>
      <c r="J15672">
        <v>4</v>
      </c>
      <c r="K15672">
        <v>35</v>
      </c>
      <c r="L15672">
        <v>4</v>
      </c>
      <c r="M15672">
        <v>4</v>
      </c>
      <c r="N15672">
        <v>3</v>
      </c>
      <c r="O15672">
        <v>5</v>
      </c>
      <c r="P15672">
        <v>5</v>
      </c>
      <c r="Q15672">
        <v>4</v>
      </c>
      <c r="R15672">
        <v>4</v>
      </c>
      <c r="S15672">
        <v>3</v>
      </c>
      <c r="T15672">
        <v>4</v>
      </c>
      <c r="U15672">
        <v>36</v>
      </c>
      <c r="V15672">
        <v>71</v>
      </c>
      <c r="W15672" t="s">
        <v>665</v>
      </c>
      <c r="X15672" t="s">
        <v>5188</v>
      </c>
      <c r="Y15672" t="s">
        <v>10</v>
      </c>
    </row>
    <row r="15673" spans="1:25" x14ac:dyDescent="0.25">
      <c r="A15673" t="s">
        <v>20079</v>
      </c>
      <c r="B15673">
        <v>4</v>
      </c>
      <c r="C15673">
        <v>3</v>
      </c>
      <c r="D15673">
        <v>5</v>
      </c>
      <c r="E15673">
        <v>3</v>
      </c>
      <c r="F15673">
        <v>4</v>
      </c>
      <c r="G15673">
        <v>5</v>
      </c>
      <c r="H15673">
        <v>4</v>
      </c>
      <c r="I15673">
        <v>3</v>
      </c>
      <c r="J15673">
        <v>4</v>
      </c>
      <c r="K15673">
        <v>35</v>
      </c>
      <c r="L15673">
        <v>5</v>
      </c>
      <c r="M15673">
        <v>4</v>
      </c>
      <c r="N15673">
        <v>3</v>
      </c>
      <c r="O15673">
        <v>5</v>
      </c>
      <c r="P15673">
        <v>4</v>
      </c>
      <c r="Q15673">
        <v>3</v>
      </c>
      <c r="R15673">
        <v>4</v>
      </c>
      <c r="S15673">
        <v>4</v>
      </c>
      <c r="T15673">
        <v>4</v>
      </c>
      <c r="U15673">
        <v>36</v>
      </c>
      <c r="V15673">
        <v>71</v>
      </c>
      <c r="W15673" t="s">
        <v>161</v>
      </c>
      <c r="X15673" t="s">
        <v>15449</v>
      </c>
      <c r="Y15673" t="s">
        <v>10</v>
      </c>
    </row>
    <row r="15674" spans="1:25" x14ac:dyDescent="0.25">
      <c r="A15674" t="s">
        <v>20080</v>
      </c>
      <c r="B15674">
        <v>4</v>
      </c>
      <c r="C15674">
        <v>3</v>
      </c>
      <c r="D15674">
        <v>5</v>
      </c>
      <c r="E15674">
        <v>4</v>
      </c>
      <c r="F15674">
        <v>4</v>
      </c>
      <c r="G15674">
        <v>4</v>
      </c>
      <c r="H15674">
        <v>4</v>
      </c>
      <c r="I15674">
        <v>3</v>
      </c>
      <c r="J15674">
        <v>5</v>
      </c>
      <c r="K15674">
        <v>36</v>
      </c>
      <c r="L15674">
        <v>3</v>
      </c>
      <c r="M15674">
        <v>3</v>
      </c>
      <c r="N15674">
        <v>4</v>
      </c>
      <c r="O15674">
        <v>4</v>
      </c>
      <c r="P15674">
        <v>4</v>
      </c>
      <c r="Q15674">
        <v>4</v>
      </c>
      <c r="R15674">
        <v>4</v>
      </c>
      <c r="S15674">
        <v>4</v>
      </c>
      <c r="T15674">
        <v>5</v>
      </c>
      <c r="U15674">
        <v>35</v>
      </c>
      <c r="V15674">
        <v>71</v>
      </c>
      <c r="W15674" t="s">
        <v>110</v>
      </c>
      <c r="X15674" t="s">
        <v>20081</v>
      </c>
      <c r="Y15674" t="s">
        <v>10</v>
      </c>
    </row>
    <row r="15675" spans="1:25" x14ac:dyDescent="0.25">
      <c r="A15675" t="s">
        <v>20082</v>
      </c>
      <c r="B15675">
        <v>4</v>
      </c>
      <c r="C15675">
        <v>4</v>
      </c>
      <c r="D15675">
        <v>5</v>
      </c>
      <c r="E15675">
        <v>4</v>
      </c>
      <c r="F15675">
        <v>5</v>
      </c>
      <c r="G15675">
        <v>3</v>
      </c>
      <c r="H15675">
        <v>4</v>
      </c>
      <c r="I15675">
        <v>4</v>
      </c>
      <c r="J15675">
        <v>3</v>
      </c>
      <c r="K15675">
        <v>36</v>
      </c>
      <c r="L15675">
        <v>0</v>
      </c>
      <c r="M15675">
        <v>0</v>
      </c>
      <c r="N15675">
        <v>0</v>
      </c>
      <c r="O15675">
        <v>0</v>
      </c>
      <c r="P15675">
        <v>0</v>
      </c>
      <c r="Q15675">
        <v>0</v>
      </c>
      <c r="R15675">
        <v>0</v>
      </c>
      <c r="S15675">
        <v>0</v>
      </c>
      <c r="T15675">
        <v>0</v>
      </c>
      <c r="U15675">
        <v>0</v>
      </c>
      <c r="V15675">
        <v>36</v>
      </c>
      <c r="W15675" t="s">
        <v>296</v>
      </c>
      <c r="X15675" t="s">
        <v>20083</v>
      </c>
      <c r="Y15675" t="s">
        <v>10</v>
      </c>
    </row>
    <row r="15676" spans="1:25" x14ac:dyDescent="0.25">
      <c r="A15676" t="s">
        <v>20082</v>
      </c>
      <c r="B15676">
        <v>4</v>
      </c>
      <c r="C15676">
        <v>5</v>
      </c>
      <c r="D15676">
        <v>4</v>
      </c>
      <c r="E15676">
        <v>3</v>
      </c>
      <c r="F15676">
        <v>5</v>
      </c>
      <c r="G15676">
        <v>4</v>
      </c>
      <c r="H15676">
        <v>4</v>
      </c>
      <c r="I15676">
        <v>3</v>
      </c>
      <c r="J15676">
        <v>4</v>
      </c>
      <c r="K15676">
        <v>36</v>
      </c>
      <c r="L15676">
        <v>4</v>
      </c>
      <c r="M15676">
        <v>5</v>
      </c>
      <c r="N15676">
        <v>3</v>
      </c>
      <c r="O15676">
        <v>5</v>
      </c>
      <c r="P15676">
        <v>4</v>
      </c>
      <c r="Q15676">
        <v>4</v>
      </c>
      <c r="R15676">
        <v>4</v>
      </c>
      <c r="S15676">
        <v>3</v>
      </c>
      <c r="T15676">
        <v>4</v>
      </c>
      <c r="U15676">
        <v>36</v>
      </c>
      <c r="V15676">
        <v>72</v>
      </c>
      <c r="W15676" t="s">
        <v>795</v>
      </c>
      <c r="X15676" t="s">
        <v>831</v>
      </c>
      <c r="Y15676" t="s">
        <v>10</v>
      </c>
    </row>
    <row r="15677" spans="1:25" x14ac:dyDescent="0.25">
      <c r="A15677" t="s">
        <v>20084</v>
      </c>
      <c r="B15677">
        <v>4</v>
      </c>
      <c r="C15677">
        <v>4</v>
      </c>
      <c r="D15677">
        <v>4</v>
      </c>
      <c r="E15677">
        <v>4</v>
      </c>
      <c r="F15677">
        <v>4</v>
      </c>
      <c r="G15677">
        <v>3</v>
      </c>
      <c r="H15677">
        <v>5</v>
      </c>
      <c r="I15677">
        <v>3</v>
      </c>
      <c r="J15677">
        <v>4</v>
      </c>
      <c r="K15677">
        <v>35</v>
      </c>
      <c r="L15677">
        <v>4</v>
      </c>
      <c r="M15677">
        <v>4</v>
      </c>
      <c r="N15677">
        <v>4</v>
      </c>
      <c r="O15677">
        <v>3</v>
      </c>
      <c r="P15677">
        <v>5</v>
      </c>
      <c r="Q15677">
        <v>3</v>
      </c>
      <c r="R15677">
        <v>4</v>
      </c>
      <c r="S15677">
        <v>4</v>
      </c>
      <c r="T15677">
        <v>4</v>
      </c>
      <c r="U15677">
        <v>35</v>
      </c>
      <c r="V15677">
        <v>70</v>
      </c>
      <c r="W15677" t="s">
        <v>8</v>
      </c>
      <c r="X15677" t="s">
        <v>20085</v>
      </c>
      <c r="Y15677" t="s">
        <v>10</v>
      </c>
    </row>
    <row r="15678" spans="1:25" x14ac:dyDescent="0.25">
      <c r="A15678" t="s">
        <v>20086</v>
      </c>
      <c r="B15678">
        <v>4</v>
      </c>
      <c r="C15678">
        <v>4</v>
      </c>
      <c r="D15678">
        <v>4</v>
      </c>
      <c r="E15678">
        <v>4</v>
      </c>
      <c r="F15678">
        <v>4</v>
      </c>
      <c r="G15678">
        <v>3</v>
      </c>
      <c r="H15678">
        <v>5</v>
      </c>
      <c r="I15678">
        <v>3</v>
      </c>
      <c r="J15678">
        <v>4</v>
      </c>
      <c r="K15678">
        <v>35</v>
      </c>
      <c r="L15678">
        <v>4</v>
      </c>
      <c r="M15678">
        <v>4</v>
      </c>
      <c r="N15678">
        <v>4</v>
      </c>
      <c r="O15678">
        <v>3</v>
      </c>
      <c r="P15678">
        <v>5</v>
      </c>
      <c r="Q15678">
        <v>3</v>
      </c>
      <c r="R15678">
        <v>4</v>
      </c>
      <c r="S15678">
        <v>4</v>
      </c>
      <c r="T15678">
        <v>4</v>
      </c>
      <c r="U15678">
        <v>35</v>
      </c>
      <c r="V15678">
        <v>70</v>
      </c>
      <c r="W15678" t="s">
        <v>8</v>
      </c>
      <c r="X15678" t="s">
        <v>20087</v>
      </c>
      <c r="Y15678" t="s">
        <v>10</v>
      </c>
    </row>
    <row r="15679" spans="1:25" x14ac:dyDescent="0.25">
      <c r="A15679" t="s">
        <v>20088</v>
      </c>
      <c r="B15679">
        <v>4</v>
      </c>
      <c r="C15679">
        <v>5</v>
      </c>
      <c r="D15679">
        <v>3</v>
      </c>
      <c r="E15679">
        <v>4</v>
      </c>
      <c r="F15679">
        <v>4</v>
      </c>
      <c r="G15679">
        <v>4</v>
      </c>
      <c r="H15679">
        <v>3</v>
      </c>
      <c r="I15679">
        <v>4</v>
      </c>
      <c r="J15679">
        <v>5</v>
      </c>
      <c r="K15679">
        <v>36</v>
      </c>
      <c r="L15679">
        <v>4</v>
      </c>
      <c r="M15679">
        <v>4</v>
      </c>
      <c r="N15679">
        <v>3</v>
      </c>
      <c r="O15679">
        <v>5</v>
      </c>
      <c r="P15679">
        <v>4</v>
      </c>
      <c r="Q15679">
        <v>3</v>
      </c>
      <c r="R15679">
        <v>4</v>
      </c>
      <c r="S15679">
        <v>5</v>
      </c>
      <c r="T15679">
        <v>4</v>
      </c>
      <c r="U15679">
        <v>36</v>
      </c>
      <c r="V15679">
        <v>72</v>
      </c>
      <c r="W15679" t="s">
        <v>39</v>
      </c>
      <c r="X15679" t="s">
        <v>20089</v>
      </c>
      <c r="Y15679" t="s">
        <v>10</v>
      </c>
    </row>
    <row r="15680" spans="1:25" x14ac:dyDescent="0.25">
      <c r="A15680" t="s">
        <v>20088</v>
      </c>
      <c r="B15680">
        <v>4</v>
      </c>
      <c r="C15680">
        <v>3</v>
      </c>
      <c r="D15680">
        <v>4</v>
      </c>
      <c r="E15680">
        <v>5</v>
      </c>
      <c r="F15680">
        <v>3</v>
      </c>
      <c r="G15680">
        <v>4</v>
      </c>
      <c r="H15680">
        <v>4</v>
      </c>
      <c r="I15680">
        <v>5</v>
      </c>
      <c r="J15680">
        <v>4</v>
      </c>
      <c r="K15680">
        <v>36</v>
      </c>
      <c r="L15680">
        <v>5</v>
      </c>
      <c r="M15680">
        <v>4</v>
      </c>
      <c r="N15680">
        <v>4</v>
      </c>
      <c r="O15680">
        <v>4</v>
      </c>
      <c r="P15680">
        <v>3</v>
      </c>
      <c r="Q15680">
        <v>4</v>
      </c>
      <c r="R15680">
        <v>5</v>
      </c>
      <c r="S15680">
        <v>3</v>
      </c>
      <c r="T15680">
        <v>4</v>
      </c>
      <c r="U15680">
        <v>36</v>
      </c>
      <c r="V15680">
        <v>72</v>
      </c>
      <c r="W15680" t="s">
        <v>12</v>
      </c>
      <c r="X15680" t="s">
        <v>2042</v>
      </c>
      <c r="Y15680" t="s">
        <v>10</v>
      </c>
    </row>
    <row r="15681" spans="1:25" x14ac:dyDescent="0.25">
      <c r="A15681" t="s">
        <v>20090</v>
      </c>
      <c r="B15681">
        <v>4</v>
      </c>
      <c r="C15681">
        <v>3</v>
      </c>
      <c r="D15681">
        <v>4</v>
      </c>
      <c r="E15681">
        <v>5</v>
      </c>
      <c r="F15681">
        <v>3</v>
      </c>
      <c r="G15681">
        <v>4</v>
      </c>
      <c r="H15681">
        <v>4</v>
      </c>
      <c r="I15681">
        <v>5</v>
      </c>
      <c r="J15681">
        <v>4</v>
      </c>
      <c r="K15681">
        <v>36</v>
      </c>
      <c r="L15681">
        <v>5</v>
      </c>
      <c r="M15681">
        <v>4</v>
      </c>
      <c r="N15681">
        <v>4</v>
      </c>
      <c r="O15681">
        <v>4</v>
      </c>
      <c r="P15681">
        <v>3</v>
      </c>
      <c r="Q15681">
        <v>4</v>
      </c>
      <c r="R15681">
        <v>5</v>
      </c>
      <c r="S15681">
        <v>3</v>
      </c>
      <c r="T15681">
        <v>4</v>
      </c>
      <c r="U15681">
        <v>36</v>
      </c>
      <c r="V15681">
        <v>72</v>
      </c>
      <c r="W15681" t="s">
        <v>12</v>
      </c>
      <c r="X15681" t="s">
        <v>2042</v>
      </c>
      <c r="Y15681" t="s">
        <v>10</v>
      </c>
    </row>
    <row r="15682" spans="1:25" x14ac:dyDescent="0.25">
      <c r="A15682" t="s">
        <v>20091</v>
      </c>
      <c r="B15682">
        <v>4</v>
      </c>
      <c r="C15682">
        <v>3</v>
      </c>
      <c r="D15682">
        <v>3</v>
      </c>
      <c r="E15682">
        <v>4</v>
      </c>
      <c r="F15682">
        <v>3</v>
      </c>
      <c r="G15682">
        <v>4</v>
      </c>
      <c r="H15682">
        <v>4</v>
      </c>
      <c r="I15682">
        <v>4</v>
      </c>
      <c r="J15682">
        <v>5</v>
      </c>
      <c r="K15682">
        <v>34</v>
      </c>
      <c r="L15682">
        <v>4</v>
      </c>
      <c r="M15682">
        <v>4</v>
      </c>
      <c r="N15682">
        <v>3</v>
      </c>
      <c r="O15682">
        <v>5</v>
      </c>
      <c r="P15682">
        <v>5</v>
      </c>
      <c r="Q15682">
        <v>3</v>
      </c>
      <c r="R15682">
        <v>4</v>
      </c>
      <c r="S15682">
        <v>3</v>
      </c>
      <c r="T15682">
        <v>5</v>
      </c>
      <c r="U15682">
        <v>36</v>
      </c>
      <c r="V15682">
        <v>70</v>
      </c>
      <c r="W15682" t="s">
        <v>152</v>
      </c>
      <c r="X15682" t="s">
        <v>11047</v>
      </c>
      <c r="Y15682" t="s">
        <v>10</v>
      </c>
    </row>
    <row r="15683" spans="1:25" x14ac:dyDescent="0.25">
      <c r="A15683" t="s">
        <v>20092</v>
      </c>
      <c r="B15683">
        <v>4</v>
      </c>
      <c r="C15683">
        <v>5</v>
      </c>
      <c r="D15683">
        <v>4</v>
      </c>
      <c r="E15683">
        <v>3</v>
      </c>
      <c r="F15683">
        <v>5</v>
      </c>
      <c r="G15683">
        <v>4</v>
      </c>
      <c r="H15683">
        <v>3</v>
      </c>
      <c r="I15683">
        <v>4</v>
      </c>
      <c r="J15683">
        <v>4</v>
      </c>
      <c r="K15683">
        <v>36</v>
      </c>
      <c r="L15683">
        <v>4</v>
      </c>
      <c r="M15683">
        <v>5</v>
      </c>
      <c r="N15683">
        <v>3</v>
      </c>
      <c r="O15683">
        <v>4</v>
      </c>
      <c r="P15683">
        <v>3</v>
      </c>
      <c r="Q15683">
        <v>5</v>
      </c>
      <c r="R15683">
        <v>4</v>
      </c>
      <c r="S15683">
        <v>4</v>
      </c>
      <c r="T15683">
        <v>4</v>
      </c>
      <c r="U15683">
        <v>36</v>
      </c>
      <c r="V15683">
        <v>72</v>
      </c>
      <c r="W15683" t="s">
        <v>61</v>
      </c>
      <c r="X15683" t="s">
        <v>3027</v>
      </c>
      <c r="Y15683" t="s">
        <v>10</v>
      </c>
    </row>
    <row r="15684" spans="1:25" x14ac:dyDescent="0.25">
      <c r="A15684" t="s">
        <v>20093</v>
      </c>
      <c r="B15684">
        <v>4</v>
      </c>
      <c r="C15684">
        <v>4</v>
      </c>
      <c r="D15684">
        <v>3</v>
      </c>
      <c r="E15684">
        <v>4</v>
      </c>
      <c r="F15684">
        <v>3</v>
      </c>
      <c r="G15684">
        <v>5</v>
      </c>
      <c r="H15684">
        <v>4</v>
      </c>
      <c r="I15684">
        <v>4</v>
      </c>
      <c r="J15684">
        <v>4</v>
      </c>
      <c r="K15684">
        <v>35</v>
      </c>
      <c r="L15684">
        <v>4</v>
      </c>
      <c r="M15684">
        <v>5</v>
      </c>
      <c r="N15684">
        <v>3</v>
      </c>
      <c r="O15684">
        <v>4</v>
      </c>
      <c r="P15684">
        <v>4</v>
      </c>
      <c r="Q15684">
        <v>4</v>
      </c>
      <c r="R15684">
        <v>4</v>
      </c>
      <c r="S15684">
        <v>3</v>
      </c>
      <c r="T15684">
        <v>4</v>
      </c>
      <c r="U15684">
        <v>35</v>
      </c>
      <c r="V15684">
        <v>70</v>
      </c>
      <c r="X15684" t="s">
        <v>20094</v>
      </c>
      <c r="Y15684" t="s">
        <v>10</v>
      </c>
    </row>
    <row r="15685" spans="1:25" x14ac:dyDescent="0.25">
      <c r="A15685" t="s">
        <v>20093</v>
      </c>
      <c r="B15685">
        <v>4</v>
      </c>
      <c r="C15685">
        <v>4</v>
      </c>
      <c r="D15685">
        <v>3</v>
      </c>
      <c r="E15685">
        <v>4</v>
      </c>
      <c r="F15685">
        <v>3</v>
      </c>
      <c r="G15685">
        <v>5</v>
      </c>
      <c r="H15685">
        <v>4</v>
      </c>
      <c r="I15685">
        <v>4</v>
      </c>
      <c r="J15685">
        <v>4</v>
      </c>
      <c r="K15685">
        <v>35</v>
      </c>
      <c r="L15685">
        <v>4</v>
      </c>
      <c r="M15685">
        <v>5</v>
      </c>
      <c r="N15685">
        <v>3</v>
      </c>
      <c r="O15685">
        <v>4</v>
      </c>
      <c r="P15685">
        <v>4</v>
      </c>
      <c r="Q15685">
        <v>4</v>
      </c>
      <c r="R15685">
        <v>4</v>
      </c>
      <c r="S15685">
        <v>3</v>
      </c>
      <c r="T15685">
        <v>4</v>
      </c>
      <c r="U15685">
        <v>35</v>
      </c>
      <c r="V15685">
        <v>70</v>
      </c>
      <c r="W15685" t="s">
        <v>756</v>
      </c>
      <c r="X15685" t="s">
        <v>20094</v>
      </c>
      <c r="Y15685" t="s">
        <v>10</v>
      </c>
    </row>
    <row r="15686" spans="1:25" x14ac:dyDescent="0.25">
      <c r="A15686" t="s">
        <v>20095</v>
      </c>
      <c r="B15686">
        <v>4</v>
      </c>
      <c r="C15686">
        <v>4</v>
      </c>
      <c r="D15686">
        <v>4</v>
      </c>
      <c r="E15686">
        <v>3</v>
      </c>
      <c r="F15686">
        <v>3</v>
      </c>
      <c r="G15686">
        <v>4</v>
      </c>
      <c r="H15686">
        <v>4</v>
      </c>
      <c r="I15686">
        <v>4</v>
      </c>
      <c r="J15686">
        <v>4</v>
      </c>
      <c r="K15686">
        <v>34</v>
      </c>
      <c r="L15686">
        <v>0</v>
      </c>
      <c r="M15686">
        <v>0</v>
      </c>
      <c r="N15686">
        <v>0</v>
      </c>
      <c r="O15686">
        <v>0</v>
      </c>
      <c r="P15686">
        <v>0</v>
      </c>
      <c r="Q15686">
        <v>0</v>
      </c>
      <c r="R15686">
        <v>0</v>
      </c>
      <c r="S15686">
        <v>0</v>
      </c>
      <c r="T15686">
        <v>0</v>
      </c>
      <c r="U15686">
        <v>0</v>
      </c>
      <c r="V15686">
        <v>34</v>
      </c>
      <c r="W15686" t="s">
        <v>376</v>
      </c>
      <c r="X15686" t="s">
        <v>3663</v>
      </c>
      <c r="Y15686" t="s">
        <v>10</v>
      </c>
    </row>
    <row r="15687" spans="1:25" x14ac:dyDescent="0.25">
      <c r="A15687" t="s">
        <v>20096</v>
      </c>
      <c r="B15687">
        <v>4</v>
      </c>
      <c r="C15687">
        <v>4</v>
      </c>
      <c r="D15687">
        <v>4</v>
      </c>
      <c r="E15687">
        <v>4</v>
      </c>
      <c r="F15687">
        <v>3</v>
      </c>
      <c r="G15687">
        <v>4</v>
      </c>
      <c r="H15687">
        <v>4</v>
      </c>
      <c r="I15687">
        <v>3</v>
      </c>
      <c r="J15687">
        <v>5</v>
      </c>
      <c r="K15687">
        <v>35</v>
      </c>
      <c r="L15687">
        <v>0</v>
      </c>
      <c r="M15687">
        <v>0</v>
      </c>
      <c r="N15687">
        <v>0</v>
      </c>
      <c r="O15687">
        <v>0</v>
      </c>
      <c r="P15687">
        <v>0</v>
      </c>
      <c r="Q15687">
        <v>0</v>
      </c>
      <c r="R15687">
        <v>0</v>
      </c>
      <c r="S15687">
        <v>0</v>
      </c>
      <c r="T15687">
        <v>0</v>
      </c>
      <c r="U15687">
        <v>0</v>
      </c>
      <c r="V15687">
        <v>35</v>
      </c>
      <c r="W15687" t="s">
        <v>97</v>
      </c>
      <c r="X15687" t="s">
        <v>20097</v>
      </c>
      <c r="Y15687" t="s">
        <v>44</v>
      </c>
    </row>
    <row r="15688" spans="1:25" x14ac:dyDescent="0.25">
      <c r="A15688" t="s">
        <v>20098</v>
      </c>
      <c r="B15688">
        <v>5</v>
      </c>
      <c r="C15688">
        <v>4</v>
      </c>
      <c r="D15688">
        <v>3</v>
      </c>
      <c r="E15688">
        <v>3</v>
      </c>
      <c r="F15688">
        <v>4</v>
      </c>
      <c r="G15688">
        <v>3</v>
      </c>
      <c r="H15688">
        <v>3</v>
      </c>
      <c r="I15688">
        <v>4</v>
      </c>
      <c r="J15688">
        <v>5</v>
      </c>
      <c r="K15688">
        <v>34</v>
      </c>
      <c r="L15688">
        <v>4</v>
      </c>
      <c r="M15688">
        <v>3</v>
      </c>
      <c r="N15688">
        <v>4</v>
      </c>
      <c r="O15688">
        <v>4</v>
      </c>
      <c r="P15688">
        <v>3</v>
      </c>
      <c r="Q15688">
        <v>3</v>
      </c>
      <c r="R15688">
        <v>3</v>
      </c>
      <c r="S15688">
        <v>3</v>
      </c>
      <c r="T15688">
        <v>4</v>
      </c>
      <c r="U15688">
        <v>31</v>
      </c>
      <c r="V15688">
        <v>65</v>
      </c>
      <c r="W15688" t="s">
        <v>97</v>
      </c>
      <c r="X15688" t="s">
        <v>747</v>
      </c>
      <c r="Y15688" t="s">
        <v>44</v>
      </c>
    </row>
    <row r="15689" spans="1:25" x14ac:dyDescent="0.25">
      <c r="A15689" t="s">
        <v>20099</v>
      </c>
      <c r="B15689">
        <v>4</v>
      </c>
      <c r="C15689">
        <v>4</v>
      </c>
      <c r="D15689">
        <v>4</v>
      </c>
      <c r="E15689">
        <v>3</v>
      </c>
      <c r="F15689">
        <v>4</v>
      </c>
      <c r="G15689">
        <v>5</v>
      </c>
      <c r="H15689">
        <v>3</v>
      </c>
      <c r="I15689">
        <v>5</v>
      </c>
      <c r="J15689">
        <v>4</v>
      </c>
      <c r="K15689">
        <v>36</v>
      </c>
      <c r="L15689">
        <v>4</v>
      </c>
      <c r="M15689">
        <v>4</v>
      </c>
      <c r="N15689">
        <v>3</v>
      </c>
      <c r="O15689">
        <v>5</v>
      </c>
      <c r="P15689">
        <v>3</v>
      </c>
      <c r="Q15689">
        <v>5</v>
      </c>
      <c r="R15689">
        <v>4</v>
      </c>
      <c r="S15689">
        <v>4</v>
      </c>
      <c r="T15689">
        <v>4</v>
      </c>
      <c r="U15689">
        <v>36</v>
      </c>
      <c r="V15689">
        <v>72</v>
      </c>
      <c r="W15689" t="s">
        <v>15</v>
      </c>
      <c r="X15689" t="s">
        <v>20100</v>
      </c>
      <c r="Y15689" t="s">
        <v>10</v>
      </c>
    </row>
    <row r="15690" spans="1:25" x14ac:dyDescent="0.25">
      <c r="A15690" t="s">
        <v>20101</v>
      </c>
      <c r="B15690">
        <v>5</v>
      </c>
      <c r="C15690">
        <v>4</v>
      </c>
      <c r="D15690">
        <v>4</v>
      </c>
      <c r="E15690">
        <v>3</v>
      </c>
      <c r="F15690">
        <v>4</v>
      </c>
      <c r="G15690">
        <v>4</v>
      </c>
      <c r="H15690">
        <v>4</v>
      </c>
      <c r="I15690">
        <v>5</v>
      </c>
      <c r="J15690">
        <v>3</v>
      </c>
      <c r="K15690">
        <v>36</v>
      </c>
      <c r="L15690">
        <v>4</v>
      </c>
      <c r="M15690">
        <v>4</v>
      </c>
      <c r="N15690">
        <v>5</v>
      </c>
      <c r="O15690">
        <v>3</v>
      </c>
      <c r="P15690">
        <v>4</v>
      </c>
      <c r="Q15690">
        <v>3</v>
      </c>
      <c r="R15690">
        <v>5</v>
      </c>
      <c r="S15690">
        <v>4</v>
      </c>
      <c r="T15690">
        <v>4</v>
      </c>
      <c r="U15690">
        <v>36</v>
      </c>
      <c r="V15690">
        <v>72</v>
      </c>
      <c r="W15690" t="s">
        <v>958</v>
      </c>
      <c r="X15690" t="s">
        <v>16026</v>
      </c>
      <c r="Y15690" t="s">
        <v>10</v>
      </c>
    </row>
    <row r="15691" spans="1:25" x14ac:dyDescent="0.25">
      <c r="A15691" t="s">
        <v>20102</v>
      </c>
      <c r="B15691">
        <v>4</v>
      </c>
      <c r="C15691">
        <v>3</v>
      </c>
      <c r="D15691">
        <v>4</v>
      </c>
      <c r="E15691">
        <v>5</v>
      </c>
      <c r="F15691">
        <v>3</v>
      </c>
      <c r="G15691">
        <v>4</v>
      </c>
      <c r="H15691">
        <v>5</v>
      </c>
      <c r="I15691">
        <v>4</v>
      </c>
      <c r="J15691">
        <v>4</v>
      </c>
      <c r="K15691">
        <v>36</v>
      </c>
      <c r="L15691">
        <v>4</v>
      </c>
      <c r="M15691">
        <v>4</v>
      </c>
      <c r="N15691">
        <v>4</v>
      </c>
      <c r="O15691">
        <v>5</v>
      </c>
      <c r="P15691">
        <v>3</v>
      </c>
      <c r="Q15691">
        <v>4</v>
      </c>
      <c r="R15691">
        <v>4</v>
      </c>
      <c r="S15691">
        <v>3</v>
      </c>
      <c r="T15691">
        <v>5</v>
      </c>
      <c r="U15691">
        <v>36</v>
      </c>
      <c r="V15691">
        <v>72</v>
      </c>
      <c r="W15691" t="s">
        <v>12</v>
      </c>
      <c r="X15691" t="s">
        <v>8343</v>
      </c>
      <c r="Y15691" t="s">
        <v>10</v>
      </c>
    </row>
    <row r="15692" spans="1:25" x14ac:dyDescent="0.25">
      <c r="A15692" t="s">
        <v>20103</v>
      </c>
      <c r="B15692">
        <v>4</v>
      </c>
      <c r="C15692">
        <v>4</v>
      </c>
      <c r="D15692">
        <v>5</v>
      </c>
      <c r="E15692">
        <v>3</v>
      </c>
      <c r="F15692">
        <v>4</v>
      </c>
      <c r="G15692">
        <v>4</v>
      </c>
      <c r="H15692">
        <v>3</v>
      </c>
      <c r="I15692">
        <v>4</v>
      </c>
      <c r="J15692">
        <v>5</v>
      </c>
      <c r="K15692">
        <v>36</v>
      </c>
      <c r="L15692">
        <v>4</v>
      </c>
      <c r="M15692">
        <v>4</v>
      </c>
      <c r="N15692">
        <v>3</v>
      </c>
      <c r="O15692">
        <v>5</v>
      </c>
      <c r="P15692">
        <v>4</v>
      </c>
      <c r="Q15692">
        <v>5</v>
      </c>
      <c r="R15692">
        <v>3</v>
      </c>
      <c r="S15692">
        <v>4</v>
      </c>
      <c r="T15692">
        <v>4</v>
      </c>
      <c r="U15692">
        <v>36</v>
      </c>
      <c r="V15692">
        <v>72</v>
      </c>
      <c r="W15692" t="s">
        <v>102</v>
      </c>
      <c r="X15692" t="s">
        <v>723</v>
      </c>
      <c r="Y15692" t="s">
        <v>44</v>
      </c>
    </row>
    <row r="15693" spans="1:25" x14ac:dyDescent="0.25">
      <c r="A15693" t="s">
        <v>20104</v>
      </c>
      <c r="B15693">
        <v>4</v>
      </c>
      <c r="C15693">
        <v>3</v>
      </c>
      <c r="D15693">
        <v>4</v>
      </c>
      <c r="E15693">
        <v>4</v>
      </c>
      <c r="F15693">
        <v>3</v>
      </c>
      <c r="G15693">
        <v>5</v>
      </c>
      <c r="H15693">
        <v>4</v>
      </c>
      <c r="I15693">
        <v>4</v>
      </c>
      <c r="J15693">
        <v>5</v>
      </c>
      <c r="K15693">
        <v>36</v>
      </c>
      <c r="L15693">
        <v>0</v>
      </c>
      <c r="M15693">
        <v>0</v>
      </c>
      <c r="N15693">
        <v>0</v>
      </c>
      <c r="O15693">
        <v>0</v>
      </c>
      <c r="P15693">
        <v>0</v>
      </c>
      <c r="Q15693">
        <v>0</v>
      </c>
      <c r="R15693">
        <v>0</v>
      </c>
      <c r="S15693">
        <v>0</v>
      </c>
      <c r="T15693">
        <v>0</v>
      </c>
      <c r="U15693">
        <v>0</v>
      </c>
      <c r="V15693">
        <v>36</v>
      </c>
      <c r="W15693" t="s">
        <v>18</v>
      </c>
      <c r="X15693" t="s">
        <v>20105</v>
      </c>
      <c r="Y15693" t="s">
        <v>10</v>
      </c>
    </row>
    <row r="15694" spans="1:25" x14ac:dyDescent="0.25">
      <c r="A15694" t="s">
        <v>20106</v>
      </c>
      <c r="B15694">
        <v>3</v>
      </c>
      <c r="C15694">
        <v>3</v>
      </c>
      <c r="D15694">
        <v>3</v>
      </c>
      <c r="E15694">
        <v>3</v>
      </c>
      <c r="F15694">
        <v>3</v>
      </c>
      <c r="G15694">
        <v>3</v>
      </c>
      <c r="H15694">
        <v>3</v>
      </c>
      <c r="I15694">
        <v>3</v>
      </c>
      <c r="J15694">
        <v>3</v>
      </c>
      <c r="K15694">
        <v>27</v>
      </c>
      <c r="L15694">
        <v>0</v>
      </c>
      <c r="M15694">
        <v>0</v>
      </c>
      <c r="N15694">
        <v>0</v>
      </c>
      <c r="O15694">
        <v>0</v>
      </c>
      <c r="P15694">
        <v>0</v>
      </c>
      <c r="Q15694">
        <v>0</v>
      </c>
      <c r="R15694">
        <v>0</v>
      </c>
      <c r="S15694">
        <v>0</v>
      </c>
      <c r="T15694">
        <v>0</v>
      </c>
      <c r="U15694">
        <v>0</v>
      </c>
      <c r="V15694">
        <v>27</v>
      </c>
      <c r="W15694" t="s">
        <v>39</v>
      </c>
      <c r="X15694" t="s">
        <v>20107</v>
      </c>
      <c r="Y15694" t="s">
        <v>10</v>
      </c>
    </row>
    <row r="15695" spans="1:25" x14ac:dyDescent="0.25">
      <c r="A15695" t="s">
        <v>20108</v>
      </c>
      <c r="B15695">
        <v>4</v>
      </c>
      <c r="C15695">
        <v>3</v>
      </c>
      <c r="D15695">
        <v>5</v>
      </c>
      <c r="E15695">
        <v>4</v>
      </c>
      <c r="F15695">
        <v>3</v>
      </c>
      <c r="G15695">
        <v>5</v>
      </c>
      <c r="H15695">
        <v>4</v>
      </c>
      <c r="I15695">
        <v>4</v>
      </c>
      <c r="J15695">
        <v>4</v>
      </c>
      <c r="K15695">
        <v>36</v>
      </c>
      <c r="L15695">
        <v>4</v>
      </c>
      <c r="M15695">
        <v>4</v>
      </c>
      <c r="N15695">
        <v>3</v>
      </c>
      <c r="O15695">
        <v>5</v>
      </c>
      <c r="P15695">
        <v>4</v>
      </c>
      <c r="Q15695">
        <v>4</v>
      </c>
      <c r="R15695">
        <v>3</v>
      </c>
      <c r="S15695">
        <v>5</v>
      </c>
      <c r="T15695">
        <v>4</v>
      </c>
      <c r="U15695">
        <v>36</v>
      </c>
      <c r="V15695">
        <v>72</v>
      </c>
      <c r="W15695" t="s">
        <v>39</v>
      </c>
      <c r="X15695" t="s">
        <v>141</v>
      </c>
      <c r="Y15695" t="s">
        <v>10</v>
      </c>
    </row>
    <row r="15696" spans="1:25" x14ac:dyDescent="0.25">
      <c r="A15696" t="s">
        <v>20109</v>
      </c>
      <c r="B15696">
        <v>5</v>
      </c>
      <c r="C15696">
        <v>4</v>
      </c>
      <c r="D15696">
        <v>5</v>
      </c>
      <c r="E15696">
        <v>4</v>
      </c>
      <c r="F15696">
        <v>4</v>
      </c>
      <c r="G15696">
        <v>3</v>
      </c>
      <c r="H15696">
        <v>4</v>
      </c>
      <c r="I15696">
        <v>4</v>
      </c>
      <c r="J15696">
        <v>4</v>
      </c>
      <c r="K15696">
        <v>37</v>
      </c>
      <c r="L15696">
        <v>3</v>
      </c>
      <c r="M15696">
        <v>5</v>
      </c>
      <c r="N15696">
        <v>4</v>
      </c>
      <c r="O15696">
        <v>4</v>
      </c>
      <c r="P15696">
        <v>3</v>
      </c>
      <c r="Q15696">
        <v>4</v>
      </c>
      <c r="R15696">
        <v>3</v>
      </c>
      <c r="S15696">
        <v>4</v>
      </c>
      <c r="T15696">
        <v>3</v>
      </c>
      <c r="U15696">
        <v>33</v>
      </c>
      <c r="V15696">
        <v>70</v>
      </c>
      <c r="W15696" t="s">
        <v>18</v>
      </c>
      <c r="X15696" t="s">
        <v>20110</v>
      </c>
      <c r="Y15696" t="s">
        <v>10</v>
      </c>
    </row>
    <row r="15697" spans="1:25" x14ac:dyDescent="0.25">
      <c r="A15697" t="s">
        <v>20111</v>
      </c>
      <c r="B15697">
        <v>5</v>
      </c>
      <c r="C15697">
        <v>4</v>
      </c>
      <c r="D15697">
        <v>5</v>
      </c>
      <c r="E15697">
        <v>4</v>
      </c>
      <c r="F15697">
        <v>4</v>
      </c>
      <c r="G15697">
        <v>3</v>
      </c>
      <c r="H15697">
        <v>4</v>
      </c>
      <c r="I15697">
        <v>4</v>
      </c>
      <c r="J15697">
        <v>4</v>
      </c>
      <c r="K15697">
        <v>37</v>
      </c>
      <c r="L15697">
        <v>3</v>
      </c>
      <c r="M15697">
        <v>5</v>
      </c>
      <c r="N15697">
        <v>4</v>
      </c>
      <c r="O15697">
        <v>4</v>
      </c>
      <c r="P15697">
        <v>3</v>
      </c>
      <c r="Q15697">
        <v>4</v>
      </c>
      <c r="R15697">
        <v>3</v>
      </c>
      <c r="S15697">
        <v>4</v>
      </c>
      <c r="T15697">
        <v>3</v>
      </c>
      <c r="U15697">
        <v>33</v>
      </c>
      <c r="V15697">
        <v>70</v>
      </c>
      <c r="W15697" t="s">
        <v>18</v>
      </c>
      <c r="X15697" t="s">
        <v>20112</v>
      </c>
      <c r="Y15697" t="s">
        <v>10</v>
      </c>
    </row>
    <row r="15698" spans="1:25" x14ac:dyDescent="0.25">
      <c r="A15698" t="s">
        <v>20113</v>
      </c>
      <c r="B15698">
        <v>4</v>
      </c>
      <c r="C15698">
        <v>4</v>
      </c>
      <c r="D15698">
        <v>3</v>
      </c>
      <c r="E15698">
        <v>5</v>
      </c>
      <c r="F15698">
        <v>4</v>
      </c>
      <c r="G15698">
        <v>4</v>
      </c>
      <c r="H15698">
        <v>4</v>
      </c>
      <c r="I15698">
        <v>3</v>
      </c>
      <c r="J15698">
        <v>5</v>
      </c>
      <c r="K15698">
        <v>36</v>
      </c>
      <c r="L15698">
        <v>5</v>
      </c>
      <c r="M15698">
        <v>4</v>
      </c>
      <c r="N15698">
        <v>5</v>
      </c>
      <c r="O15698">
        <v>3</v>
      </c>
      <c r="P15698">
        <v>4</v>
      </c>
      <c r="Q15698">
        <v>4</v>
      </c>
      <c r="R15698">
        <v>3</v>
      </c>
      <c r="S15698">
        <v>4</v>
      </c>
      <c r="T15698">
        <v>4</v>
      </c>
      <c r="U15698">
        <v>36</v>
      </c>
      <c r="V15698">
        <v>72</v>
      </c>
      <c r="W15698" t="s">
        <v>308</v>
      </c>
      <c r="X15698" t="s">
        <v>6648</v>
      </c>
      <c r="Y15698" t="s">
        <v>10</v>
      </c>
    </row>
    <row r="15699" spans="1:25" x14ac:dyDescent="0.25">
      <c r="A15699" t="s">
        <v>20114</v>
      </c>
      <c r="B15699">
        <v>5</v>
      </c>
      <c r="C15699">
        <v>4</v>
      </c>
      <c r="D15699">
        <v>4</v>
      </c>
      <c r="E15699">
        <v>3</v>
      </c>
      <c r="F15699">
        <v>4</v>
      </c>
      <c r="G15699">
        <v>5</v>
      </c>
      <c r="H15699">
        <v>4</v>
      </c>
      <c r="I15699">
        <v>3</v>
      </c>
      <c r="J15699">
        <v>4</v>
      </c>
      <c r="K15699">
        <v>36</v>
      </c>
      <c r="L15699">
        <v>4</v>
      </c>
      <c r="M15699">
        <v>3</v>
      </c>
      <c r="N15699">
        <v>4</v>
      </c>
      <c r="O15699">
        <v>5</v>
      </c>
      <c r="P15699">
        <v>4</v>
      </c>
      <c r="Q15699">
        <v>4</v>
      </c>
      <c r="R15699">
        <v>3</v>
      </c>
      <c r="S15699">
        <v>4</v>
      </c>
      <c r="T15699">
        <v>5</v>
      </c>
      <c r="U15699">
        <v>36</v>
      </c>
      <c r="V15699">
        <v>72</v>
      </c>
      <c r="W15699" t="s">
        <v>39</v>
      </c>
      <c r="X15699" t="s">
        <v>10033</v>
      </c>
      <c r="Y15699" t="s">
        <v>10</v>
      </c>
    </row>
    <row r="15700" spans="1:25" x14ac:dyDescent="0.25">
      <c r="A15700" t="s">
        <v>20115</v>
      </c>
      <c r="B15700">
        <v>4</v>
      </c>
      <c r="C15700">
        <v>3</v>
      </c>
      <c r="D15700">
        <v>4</v>
      </c>
      <c r="E15700">
        <v>3</v>
      </c>
      <c r="F15700">
        <v>4</v>
      </c>
      <c r="G15700">
        <v>3</v>
      </c>
      <c r="H15700">
        <v>3</v>
      </c>
      <c r="I15700">
        <v>5</v>
      </c>
      <c r="J15700">
        <v>3</v>
      </c>
      <c r="K15700">
        <v>32</v>
      </c>
      <c r="L15700">
        <v>3</v>
      </c>
      <c r="M15700">
        <v>5</v>
      </c>
      <c r="N15700">
        <v>3</v>
      </c>
      <c r="O15700">
        <v>4</v>
      </c>
      <c r="P15700">
        <v>4</v>
      </c>
      <c r="Q15700">
        <v>3</v>
      </c>
      <c r="R15700">
        <v>4</v>
      </c>
      <c r="S15700">
        <v>3</v>
      </c>
      <c r="T15700">
        <v>4</v>
      </c>
      <c r="U15700">
        <v>33</v>
      </c>
      <c r="V15700">
        <v>65</v>
      </c>
      <c r="W15700" t="s">
        <v>345</v>
      </c>
      <c r="X15700" t="s">
        <v>20116</v>
      </c>
      <c r="Y15700" t="s">
        <v>44</v>
      </c>
    </row>
    <row r="15701" spans="1:25" x14ac:dyDescent="0.25">
      <c r="A15701" t="s">
        <v>20117</v>
      </c>
      <c r="B15701">
        <v>4</v>
      </c>
      <c r="C15701">
        <v>5</v>
      </c>
      <c r="D15701">
        <v>3</v>
      </c>
      <c r="E15701">
        <v>4</v>
      </c>
      <c r="F15701">
        <v>4</v>
      </c>
      <c r="G15701">
        <v>4</v>
      </c>
      <c r="H15701">
        <v>3</v>
      </c>
      <c r="I15701">
        <v>4</v>
      </c>
      <c r="J15701">
        <v>5</v>
      </c>
      <c r="K15701">
        <v>36</v>
      </c>
      <c r="L15701">
        <v>4</v>
      </c>
      <c r="M15701">
        <v>5</v>
      </c>
      <c r="N15701">
        <v>3</v>
      </c>
      <c r="O15701">
        <v>4</v>
      </c>
      <c r="P15701">
        <v>4</v>
      </c>
      <c r="Q15701">
        <v>4</v>
      </c>
      <c r="R15701">
        <v>3</v>
      </c>
      <c r="S15701">
        <v>4</v>
      </c>
      <c r="T15701">
        <v>5</v>
      </c>
      <c r="U15701">
        <v>36</v>
      </c>
      <c r="V15701">
        <v>72</v>
      </c>
      <c r="W15701" t="s">
        <v>2381</v>
      </c>
      <c r="X15701" t="s">
        <v>20118</v>
      </c>
      <c r="Y15701" t="s">
        <v>44</v>
      </c>
    </row>
    <row r="15702" spans="1:25" x14ac:dyDescent="0.25">
      <c r="A15702" t="s">
        <v>20119</v>
      </c>
      <c r="B15702">
        <v>4</v>
      </c>
      <c r="C15702">
        <v>4</v>
      </c>
      <c r="D15702">
        <v>4</v>
      </c>
      <c r="E15702">
        <v>4</v>
      </c>
      <c r="F15702">
        <v>3</v>
      </c>
      <c r="G15702">
        <v>4</v>
      </c>
      <c r="H15702">
        <v>5</v>
      </c>
      <c r="I15702">
        <v>3</v>
      </c>
      <c r="J15702">
        <v>5</v>
      </c>
      <c r="K15702">
        <v>36</v>
      </c>
      <c r="L15702">
        <v>4</v>
      </c>
      <c r="M15702">
        <v>4</v>
      </c>
      <c r="N15702">
        <v>4</v>
      </c>
      <c r="O15702">
        <v>3</v>
      </c>
      <c r="P15702">
        <v>4</v>
      </c>
      <c r="Q15702">
        <v>5</v>
      </c>
      <c r="R15702">
        <v>4</v>
      </c>
      <c r="S15702">
        <v>3</v>
      </c>
      <c r="T15702">
        <v>5</v>
      </c>
      <c r="U15702">
        <v>36</v>
      </c>
      <c r="V15702">
        <v>72</v>
      </c>
      <c r="W15702" t="s">
        <v>669</v>
      </c>
      <c r="X15702" t="s">
        <v>20120</v>
      </c>
      <c r="Y15702" t="s">
        <v>10</v>
      </c>
    </row>
    <row r="15703" spans="1:25" x14ac:dyDescent="0.25">
      <c r="A15703" t="s">
        <v>20121</v>
      </c>
      <c r="B15703">
        <v>4</v>
      </c>
      <c r="C15703">
        <v>4</v>
      </c>
      <c r="D15703">
        <v>5</v>
      </c>
      <c r="E15703">
        <v>3</v>
      </c>
      <c r="F15703">
        <v>4</v>
      </c>
      <c r="G15703">
        <v>4</v>
      </c>
      <c r="H15703">
        <v>3</v>
      </c>
      <c r="I15703">
        <v>4</v>
      </c>
      <c r="J15703">
        <v>5</v>
      </c>
      <c r="K15703">
        <v>36</v>
      </c>
      <c r="L15703">
        <v>4</v>
      </c>
      <c r="M15703">
        <v>4</v>
      </c>
      <c r="N15703">
        <v>4</v>
      </c>
      <c r="O15703">
        <v>3</v>
      </c>
      <c r="P15703">
        <v>5</v>
      </c>
      <c r="Q15703">
        <v>4</v>
      </c>
      <c r="R15703">
        <v>5</v>
      </c>
      <c r="S15703">
        <v>3</v>
      </c>
      <c r="T15703">
        <v>4</v>
      </c>
      <c r="U15703">
        <v>36</v>
      </c>
      <c r="V15703">
        <v>72</v>
      </c>
      <c r="W15703" t="s">
        <v>64</v>
      </c>
      <c r="X15703" t="s">
        <v>805</v>
      </c>
      <c r="Y15703" t="s">
        <v>10</v>
      </c>
    </row>
    <row r="15704" spans="1:25" x14ac:dyDescent="0.25">
      <c r="A15704" t="s">
        <v>20122</v>
      </c>
      <c r="B15704">
        <v>4</v>
      </c>
      <c r="C15704">
        <v>4</v>
      </c>
      <c r="D15704">
        <v>4</v>
      </c>
      <c r="E15704">
        <v>4</v>
      </c>
      <c r="F15704">
        <v>3</v>
      </c>
      <c r="G15704">
        <v>5</v>
      </c>
      <c r="H15704">
        <v>5</v>
      </c>
      <c r="I15704">
        <v>4</v>
      </c>
      <c r="J15704">
        <v>3</v>
      </c>
      <c r="K15704">
        <v>36</v>
      </c>
      <c r="L15704">
        <v>0</v>
      </c>
      <c r="M15704">
        <v>0</v>
      </c>
      <c r="N15704">
        <v>0</v>
      </c>
      <c r="O15704">
        <v>0</v>
      </c>
      <c r="P15704">
        <v>0</v>
      </c>
      <c r="Q15704">
        <v>0</v>
      </c>
      <c r="R15704">
        <v>0</v>
      </c>
      <c r="S15704">
        <v>0</v>
      </c>
      <c r="T15704">
        <v>0</v>
      </c>
      <c r="U15704">
        <v>0</v>
      </c>
      <c r="V15704">
        <v>36</v>
      </c>
      <c r="W15704" t="s">
        <v>20123</v>
      </c>
      <c r="X15704" t="s">
        <v>1673</v>
      </c>
      <c r="Y15704" t="s">
        <v>44</v>
      </c>
    </row>
    <row r="15705" spans="1:25" x14ac:dyDescent="0.25">
      <c r="A15705" t="s">
        <v>20124</v>
      </c>
      <c r="B15705">
        <v>4</v>
      </c>
      <c r="C15705">
        <v>4</v>
      </c>
      <c r="D15705">
        <v>5</v>
      </c>
      <c r="E15705">
        <v>4</v>
      </c>
      <c r="F15705">
        <v>4</v>
      </c>
      <c r="G15705">
        <v>3</v>
      </c>
      <c r="H15705">
        <v>5</v>
      </c>
      <c r="I15705">
        <v>3</v>
      </c>
      <c r="J15705">
        <v>4</v>
      </c>
      <c r="K15705">
        <v>36</v>
      </c>
      <c r="L15705">
        <v>4</v>
      </c>
      <c r="M15705">
        <v>3</v>
      </c>
      <c r="N15705">
        <v>4</v>
      </c>
      <c r="O15705">
        <v>5</v>
      </c>
      <c r="P15705">
        <v>3</v>
      </c>
      <c r="Q15705">
        <v>4</v>
      </c>
      <c r="R15705">
        <v>4</v>
      </c>
      <c r="S15705">
        <v>5</v>
      </c>
      <c r="T15705">
        <v>4</v>
      </c>
      <c r="U15705">
        <v>36</v>
      </c>
      <c r="V15705">
        <v>72</v>
      </c>
      <c r="W15705" t="s">
        <v>730</v>
      </c>
      <c r="X15705" t="s">
        <v>5526</v>
      </c>
      <c r="Y15705" t="s">
        <v>10</v>
      </c>
    </row>
    <row r="15706" spans="1:25" x14ac:dyDescent="0.25">
      <c r="A15706" t="s">
        <v>20125</v>
      </c>
      <c r="B15706">
        <v>4</v>
      </c>
      <c r="C15706">
        <v>3</v>
      </c>
      <c r="D15706">
        <v>4</v>
      </c>
      <c r="E15706">
        <v>4</v>
      </c>
      <c r="F15706">
        <v>4</v>
      </c>
      <c r="G15706">
        <v>3</v>
      </c>
      <c r="H15706">
        <v>3</v>
      </c>
      <c r="I15706">
        <v>3</v>
      </c>
      <c r="J15706">
        <v>4</v>
      </c>
      <c r="K15706">
        <v>32</v>
      </c>
      <c r="L15706">
        <v>5</v>
      </c>
      <c r="M15706">
        <v>4</v>
      </c>
      <c r="N15706">
        <v>5</v>
      </c>
      <c r="O15706">
        <v>4</v>
      </c>
      <c r="P15706">
        <v>3</v>
      </c>
      <c r="Q15706">
        <v>3</v>
      </c>
      <c r="R15706">
        <v>4</v>
      </c>
      <c r="S15706">
        <v>5</v>
      </c>
      <c r="T15706">
        <v>4</v>
      </c>
      <c r="U15706">
        <v>37</v>
      </c>
      <c r="V15706">
        <v>69</v>
      </c>
      <c r="W15706" t="s">
        <v>12</v>
      </c>
      <c r="X15706" t="s">
        <v>18241</v>
      </c>
      <c r="Y15706" t="s">
        <v>10</v>
      </c>
    </row>
    <row r="15707" spans="1:25" x14ac:dyDescent="0.25">
      <c r="A15707" t="s">
        <v>20126</v>
      </c>
      <c r="B15707">
        <v>5</v>
      </c>
      <c r="C15707">
        <v>4</v>
      </c>
      <c r="D15707">
        <v>3</v>
      </c>
      <c r="E15707">
        <v>5</v>
      </c>
      <c r="F15707">
        <v>4</v>
      </c>
      <c r="G15707">
        <v>3</v>
      </c>
      <c r="H15707">
        <v>4</v>
      </c>
      <c r="I15707">
        <v>4</v>
      </c>
      <c r="J15707">
        <v>3</v>
      </c>
      <c r="K15707">
        <v>35</v>
      </c>
      <c r="L15707">
        <v>5</v>
      </c>
      <c r="M15707">
        <v>4</v>
      </c>
      <c r="N15707">
        <v>4</v>
      </c>
      <c r="O15707">
        <v>3</v>
      </c>
      <c r="P15707">
        <v>4</v>
      </c>
      <c r="Q15707">
        <v>3</v>
      </c>
      <c r="R15707">
        <v>4</v>
      </c>
      <c r="S15707">
        <v>5</v>
      </c>
      <c r="T15707">
        <v>4</v>
      </c>
      <c r="U15707">
        <v>36</v>
      </c>
      <c r="V15707">
        <v>71</v>
      </c>
      <c r="W15707" t="s">
        <v>97</v>
      </c>
      <c r="X15707" t="s">
        <v>486</v>
      </c>
      <c r="Y15707" t="s">
        <v>44</v>
      </c>
    </row>
    <row r="15708" spans="1:25" x14ac:dyDescent="0.25">
      <c r="A15708" t="s">
        <v>20127</v>
      </c>
      <c r="B15708">
        <v>4</v>
      </c>
      <c r="C15708">
        <v>4</v>
      </c>
      <c r="D15708">
        <v>5</v>
      </c>
      <c r="E15708">
        <v>3</v>
      </c>
      <c r="F15708">
        <v>4</v>
      </c>
      <c r="G15708">
        <v>4</v>
      </c>
      <c r="H15708">
        <v>4</v>
      </c>
      <c r="I15708">
        <v>3</v>
      </c>
      <c r="J15708">
        <v>4</v>
      </c>
      <c r="K15708">
        <v>35</v>
      </c>
      <c r="L15708">
        <v>4</v>
      </c>
      <c r="M15708">
        <v>3</v>
      </c>
      <c r="N15708">
        <v>4</v>
      </c>
      <c r="O15708">
        <v>5</v>
      </c>
      <c r="P15708">
        <v>4</v>
      </c>
      <c r="Q15708">
        <v>4</v>
      </c>
      <c r="R15708">
        <v>3</v>
      </c>
      <c r="S15708">
        <v>4</v>
      </c>
      <c r="T15708">
        <v>4</v>
      </c>
      <c r="U15708">
        <v>35</v>
      </c>
      <c r="V15708">
        <v>70</v>
      </c>
      <c r="W15708" t="s">
        <v>3782</v>
      </c>
      <c r="X15708" t="s">
        <v>20128</v>
      </c>
      <c r="Y15708" t="s">
        <v>78</v>
      </c>
    </row>
    <row r="15709" spans="1:25" x14ac:dyDescent="0.25">
      <c r="A15709" t="s">
        <v>20129</v>
      </c>
      <c r="B15709">
        <v>4</v>
      </c>
      <c r="C15709">
        <v>3</v>
      </c>
      <c r="D15709">
        <v>4</v>
      </c>
      <c r="E15709">
        <v>3</v>
      </c>
      <c r="F15709">
        <v>4</v>
      </c>
      <c r="G15709">
        <v>5</v>
      </c>
      <c r="H15709">
        <v>4</v>
      </c>
      <c r="I15709">
        <v>3</v>
      </c>
      <c r="J15709">
        <v>4</v>
      </c>
      <c r="K15709">
        <v>34</v>
      </c>
      <c r="L15709">
        <v>4</v>
      </c>
      <c r="M15709">
        <v>3</v>
      </c>
      <c r="N15709">
        <v>4</v>
      </c>
      <c r="O15709">
        <v>3</v>
      </c>
      <c r="P15709">
        <v>4</v>
      </c>
      <c r="Q15709">
        <v>5</v>
      </c>
      <c r="R15709">
        <v>5</v>
      </c>
      <c r="S15709">
        <v>4</v>
      </c>
      <c r="T15709">
        <v>4</v>
      </c>
      <c r="U15709">
        <v>36</v>
      </c>
      <c r="V15709">
        <v>70</v>
      </c>
      <c r="W15709" t="s">
        <v>152</v>
      </c>
      <c r="X15709" t="s">
        <v>20130</v>
      </c>
      <c r="Y15709" t="s">
        <v>10</v>
      </c>
    </row>
    <row r="15710" spans="1:25" x14ac:dyDescent="0.25">
      <c r="A15710" t="s">
        <v>20131</v>
      </c>
      <c r="B15710">
        <v>5</v>
      </c>
      <c r="C15710">
        <v>4</v>
      </c>
      <c r="D15710">
        <v>3</v>
      </c>
      <c r="E15710">
        <v>5</v>
      </c>
      <c r="F15710">
        <v>3</v>
      </c>
      <c r="G15710">
        <v>5</v>
      </c>
      <c r="H15710">
        <v>3</v>
      </c>
      <c r="I15710">
        <v>4</v>
      </c>
      <c r="J15710">
        <v>5</v>
      </c>
      <c r="K15710">
        <v>37</v>
      </c>
      <c r="L15710">
        <v>3</v>
      </c>
      <c r="M15710">
        <v>4</v>
      </c>
      <c r="N15710">
        <v>4</v>
      </c>
      <c r="O15710">
        <v>3</v>
      </c>
      <c r="P15710">
        <v>5</v>
      </c>
      <c r="Q15710">
        <v>3</v>
      </c>
      <c r="R15710">
        <v>4</v>
      </c>
      <c r="S15710">
        <v>5</v>
      </c>
      <c r="T15710">
        <v>4</v>
      </c>
      <c r="U15710">
        <v>35</v>
      </c>
      <c r="V15710">
        <v>72</v>
      </c>
      <c r="W15710" t="s">
        <v>55</v>
      </c>
      <c r="X15710" t="s">
        <v>494</v>
      </c>
      <c r="Y15710" t="s">
        <v>10</v>
      </c>
    </row>
    <row r="15711" spans="1:25" x14ac:dyDescent="0.25">
      <c r="A15711" t="s">
        <v>20132</v>
      </c>
      <c r="B15711">
        <v>4</v>
      </c>
      <c r="C15711">
        <v>3</v>
      </c>
      <c r="D15711">
        <v>4</v>
      </c>
      <c r="E15711">
        <v>5</v>
      </c>
      <c r="F15711">
        <v>4</v>
      </c>
      <c r="G15711">
        <v>3</v>
      </c>
      <c r="H15711">
        <v>4</v>
      </c>
      <c r="I15711">
        <v>3</v>
      </c>
      <c r="J15711">
        <v>4</v>
      </c>
      <c r="K15711">
        <v>34</v>
      </c>
      <c r="L15711">
        <v>4</v>
      </c>
      <c r="M15711">
        <v>3</v>
      </c>
      <c r="N15711">
        <v>4</v>
      </c>
      <c r="O15711">
        <v>5</v>
      </c>
      <c r="P15711">
        <v>5</v>
      </c>
      <c r="Q15711">
        <v>4</v>
      </c>
      <c r="R15711">
        <v>3</v>
      </c>
      <c r="S15711">
        <v>4</v>
      </c>
      <c r="T15711">
        <v>4</v>
      </c>
      <c r="U15711">
        <v>36</v>
      </c>
      <c r="V15711">
        <v>70</v>
      </c>
      <c r="W15711" t="s">
        <v>58</v>
      </c>
      <c r="X15711" t="s">
        <v>16087</v>
      </c>
      <c r="Y15711" t="s">
        <v>10</v>
      </c>
    </row>
    <row r="15712" spans="1:25" x14ac:dyDescent="0.25">
      <c r="A15712" t="s">
        <v>20133</v>
      </c>
      <c r="B15712">
        <v>4</v>
      </c>
      <c r="C15712">
        <v>3</v>
      </c>
      <c r="D15712">
        <v>4</v>
      </c>
      <c r="E15712">
        <v>5</v>
      </c>
      <c r="F15712">
        <v>4</v>
      </c>
      <c r="G15712">
        <v>4</v>
      </c>
      <c r="H15712">
        <v>5</v>
      </c>
      <c r="I15712">
        <v>3</v>
      </c>
      <c r="J15712">
        <v>4</v>
      </c>
      <c r="K15712">
        <v>36</v>
      </c>
      <c r="L15712">
        <v>5</v>
      </c>
      <c r="M15712">
        <v>4</v>
      </c>
      <c r="N15712">
        <v>3</v>
      </c>
      <c r="O15712">
        <v>4</v>
      </c>
      <c r="P15712">
        <v>3</v>
      </c>
      <c r="Q15712">
        <v>4</v>
      </c>
      <c r="R15712">
        <v>4</v>
      </c>
      <c r="S15712">
        <v>4</v>
      </c>
      <c r="T15712">
        <v>4</v>
      </c>
      <c r="U15712">
        <v>35</v>
      </c>
      <c r="V15712">
        <v>71</v>
      </c>
      <c r="W15712" t="s">
        <v>296</v>
      </c>
      <c r="X15712" t="s">
        <v>609</v>
      </c>
      <c r="Y15712" t="s">
        <v>10</v>
      </c>
    </row>
    <row r="15713" spans="1:25" x14ac:dyDescent="0.25">
      <c r="A15713" t="s">
        <v>20134</v>
      </c>
      <c r="B15713">
        <v>4</v>
      </c>
      <c r="C15713">
        <v>4</v>
      </c>
      <c r="D15713">
        <v>4</v>
      </c>
      <c r="E15713">
        <v>4</v>
      </c>
      <c r="F15713">
        <v>4</v>
      </c>
      <c r="G15713">
        <v>3</v>
      </c>
      <c r="H15713">
        <v>5</v>
      </c>
      <c r="I15713">
        <v>4</v>
      </c>
      <c r="J15713">
        <v>3</v>
      </c>
      <c r="K15713">
        <v>35</v>
      </c>
      <c r="L15713">
        <v>5</v>
      </c>
      <c r="M15713">
        <v>4</v>
      </c>
      <c r="N15713">
        <v>3</v>
      </c>
      <c r="O15713">
        <v>4</v>
      </c>
      <c r="P15713">
        <v>4</v>
      </c>
      <c r="Q15713">
        <v>4</v>
      </c>
      <c r="R15713">
        <v>3</v>
      </c>
      <c r="S15713">
        <v>4</v>
      </c>
      <c r="T15713">
        <v>4</v>
      </c>
      <c r="U15713">
        <v>35</v>
      </c>
      <c r="V15713">
        <v>70</v>
      </c>
      <c r="W15713" t="s">
        <v>20135</v>
      </c>
      <c r="X15713" t="s">
        <v>20136</v>
      </c>
      <c r="Y15713" t="s">
        <v>74</v>
      </c>
    </row>
    <row r="15714" spans="1:25" x14ac:dyDescent="0.25">
      <c r="A15714" t="s">
        <v>20137</v>
      </c>
      <c r="B15714">
        <v>4</v>
      </c>
      <c r="C15714">
        <v>4</v>
      </c>
      <c r="D15714">
        <v>3</v>
      </c>
      <c r="E15714">
        <v>5</v>
      </c>
      <c r="F15714">
        <v>3</v>
      </c>
      <c r="G15714">
        <v>5</v>
      </c>
      <c r="H15714">
        <v>4</v>
      </c>
      <c r="I15714">
        <v>4</v>
      </c>
      <c r="J15714">
        <v>3</v>
      </c>
      <c r="K15714">
        <v>35</v>
      </c>
      <c r="L15714">
        <v>0</v>
      </c>
      <c r="M15714">
        <v>0</v>
      </c>
      <c r="N15714">
        <v>0</v>
      </c>
      <c r="O15714">
        <v>0</v>
      </c>
      <c r="P15714">
        <v>0</v>
      </c>
      <c r="Q15714">
        <v>0</v>
      </c>
      <c r="R15714">
        <v>0</v>
      </c>
      <c r="S15714">
        <v>0</v>
      </c>
      <c r="T15714">
        <v>0</v>
      </c>
      <c r="U15714">
        <v>0</v>
      </c>
      <c r="V15714">
        <v>35</v>
      </c>
      <c r="W15714" t="s">
        <v>376</v>
      </c>
      <c r="X15714" t="s">
        <v>20138</v>
      </c>
      <c r="Y15714" t="s">
        <v>10</v>
      </c>
    </row>
    <row r="15715" spans="1:25" x14ac:dyDescent="0.25">
      <c r="A15715" t="s">
        <v>20139</v>
      </c>
      <c r="B15715">
        <v>4</v>
      </c>
      <c r="C15715">
        <v>4</v>
      </c>
      <c r="D15715">
        <v>4</v>
      </c>
      <c r="E15715">
        <v>5</v>
      </c>
      <c r="F15715">
        <v>3</v>
      </c>
      <c r="G15715">
        <v>4</v>
      </c>
      <c r="H15715">
        <v>4</v>
      </c>
      <c r="I15715">
        <v>3</v>
      </c>
      <c r="J15715">
        <v>4</v>
      </c>
      <c r="K15715">
        <v>35</v>
      </c>
      <c r="L15715">
        <v>3</v>
      </c>
      <c r="M15715">
        <v>4</v>
      </c>
      <c r="N15715">
        <v>4</v>
      </c>
      <c r="O15715">
        <v>3</v>
      </c>
      <c r="P15715">
        <v>5</v>
      </c>
      <c r="Q15715">
        <v>4</v>
      </c>
      <c r="R15715">
        <v>4</v>
      </c>
      <c r="S15715">
        <v>5</v>
      </c>
      <c r="T15715">
        <v>4</v>
      </c>
      <c r="U15715">
        <v>36</v>
      </c>
      <c r="V15715">
        <v>71</v>
      </c>
      <c r="W15715" t="s">
        <v>18</v>
      </c>
      <c r="X15715" t="s">
        <v>20140</v>
      </c>
      <c r="Y15715" t="s">
        <v>10</v>
      </c>
    </row>
    <row r="15716" spans="1:25" x14ac:dyDescent="0.25">
      <c r="A15716" t="s">
        <v>20141</v>
      </c>
      <c r="B15716">
        <v>4</v>
      </c>
      <c r="C15716">
        <v>5</v>
      </c>
      <c r="D15716">
        <v>4</v>
      </c>
      <c r="E15716">
        <v>4</v>
      </c>
      <c r="F15716">
        <v>5</v>
      </c>
      <c r="G15716">
        <v>3</v>
      </c>
      <c r="H15716">
        <v>4</v>
      </c>
      <c r="I15716">
        <v>3</v>
      </c>
      <c r="J15716">
        <v>4</v>
      </c>
      <c r="K15716">
        <v>36</v>
      </c>
      <c r="L15716">
        <v>4</v>
      </c>
      <c r="M15716">
        <v>5</v>
      </c>
      <c r="N15716">
        <v>3</v>
      </c>
      <c r="O15716">
        <v>4</v>
      </c>
      <c r="P15716">
        <v>4</v>
      </c>
      <c r="Q15716">
        <v>5</v>
      </c>
      <c r="R15716">
        <v>4</v>
      </c>
      <c r="S15716">
        <v>3</v>
      </c>
      <c r="T15716">
        <v>4</v>
      </c>
      <c r="U15716">
        <v>36</v>
      </c>
      <c r="V15716">
        <v>72</v>
      </c>
      <c r="W15716" t="s">
        <v>12</v>
      </c>
      <c r="X15716" t="s">
        <v>1942</v>
      </c>
      <c r="Y15716" t="s">
        <v>10</v>
      </c>
    </row>
    <row r="15717" spans="1:25" x14ac:dyDescent="0.25">
      <c r="A15717" t="s">
        <v>20142</v>
      </c>
      <c r="B15717">
        <v>4</v>
      </c>
      <c r="C15717">
        <v>4</v>
      </c>
      <c r="D15717">
        <v>4</v>
      </c>
      <c r="E15717">
        <v>5</v>
      </c>
      <c r="F15717">
        <v>3</v>
      </c>
      <c r="G15717">
        <v>4</v>
      </c>
      <c r="H15717">
        <v>4</v>
      </c>
      <c r="I15717">
        <v>3</v>
      </c>
      <c r="J15717">
        <v>5</v>
      </c>
      <c r="K15717">
        <v>36</v>
      </c>
      <c r="L15717">
        <v>3</v>
      </c>
      <c r="M15717">
        <v>5</v>
      </c>
      <c r="N15717">
        <v>4</v>
      </c>
      <c r="O15717">
        <v>3</v>
      </c>
      <c r="P15717">
        <v>4</v>
      </c>
      <c r="Q15717">
        <v>4</v>
      </c>
      <c r="R15717">
        <v>5</v>
      </c>
      <c r="S15717">
        <v>4</v>
      </c>
      <c r="T15717">
        <v>4</v>
      </c>
      <c r="U15717">
        <v>36</v>
      </c>
      <c r="V15717">
        <v>72</v>
      </c>
      <c r="W15717" t="s">
        <v>11034</v>
      </c>
      <c r="X15717" t="s">
        <v>20142</v>
      </c>
      <c r="Y15717" t="s">
        <v>5655</v>
      </c>
    </row>
    <row r="15718" spans="1:25" x14ac:dyDescent="0.25">
      <c r="A15718" t="s">
        <v>20143</v>
      </c>
      <c r="B15718">
        <v>4</v>
      </c>
      <c r="C15718">
        <v>4</v>
      </c>
      <c r="D15718">
        <v>3</v>
      </c>
      <c r="E15718">
        <v>5</v>
      </c>
      <c r="F15718">
        <v>4</v>
      </c>
      <c r="G15718">
        <v>4</v>
      </c>
      <c r="H15718">
        <v>3</v>
      </c>
      <c r="I15718">
        <v>4</v>
      </c>
      <c r="J15718">
        <v>5</v>
      </c>
      <c r="K15718">
        <v>36</v>
      </c>
      <c r="L15718">
        <v>4</v>
      </c>
      <c r="M15718">
        <v>3</v>
      </c>
      <c r="N15718">
        <v>4</v>
      </c>
      <c r="O15718">
        <v>5</v>
      </c>
      <c r="P15718">
        <v>4</v>
      </c>
      <c r="Q15718">
        <v>4</v>
      </c>
      <c r="R15718">
        <v>3</v>
      </c>
      <c r="S15718">
        <v>4</v>
      </c>
      <c r="T15718">
        <v>5</v>
      </c>
      <c r="U15718">
        <v>36</v>
      </c>
      <c r="V15718">
        <v>72</v>
      </c>
      <c r="W15718" t="s">
        <v>58</v>
      </c>
      <c r="X15718" t="s">
        <v>2474</v>
      </c>
      <c r="Y15718" t="s">
        <v>10</v>
      </c>
    </row>
    <row r="15719" spans="1:25" x14ac:dyDescent="0.25">
      <c r="A15719" t="s">
        <v>20144</v>
      </c>
      <c r="B15719">
        <v>4</v>
      </c>
      <c r="C15719">
        <v>5</v>
      </c>
      <c r="D15719">
        <v>3</v>
      </c>
      <c r="E15719">
        <v>4</v>
      </c>
      <c r="F15719">
        <v>3</v>
      </c>
      <c r="G15719">
        <v>4</v>
      </c>
      <c r="H15719">
        <v>4</v>
      </c>
      <c r="I15719">
        <v>4</v>
      </c>
      <c r="J15719">
        <v>5</v>
      </c>
      <c r="K15719">
        <v>36</v>
      </c>
      <c r="L15719">
        <v>4</v>
      </c>
      <c r="M15719">
        <v>3</v>
      </c>
      <c r="N15719">
        <v>5</v>
      </c>
      <c r="O15719">
        <v>3</v>
      </c>
      <c r="P15719">
        <v>4</v>
      </c>
      <c r="Q15719">
        <v>4</v>
      </c>
      <c r="R15719">
        <v>5</v>
      </c>
      <c r="S15719">
        <v>4</v>
      </c>
      <c r="T15719">
        <v>4</v>
      </c>
      <c r="U15719">
        <v>36</v>
      </c>
      <c r="V15719">
        <v>72</v>
      </c>
      <c r="W15719" t="s">
        <v>20145</v>
      </c>
      <c r="X15719" t="s">
        <v>20146</v>
      </c>
      <c r="Y15719" t="s">
        <v>74</v>
      </c>
    </row>
    <row r="15720" spans="1:25" x14ac:dyDescent="0.25">
      <c r="A15720" t="s">
        <v>20147</v>
      </c>
      <c r="B15720">
        <v>5</v>
      </c>
      <c r="C15720">
        <v>4</v>
      </c>
      <c r="D15720">
        <v>3</v>
      </c>
      <c r="E15720">
        <v>4</v>
      </c>
      <c r="F15720">
        <v>5</v>
      </c>
      <c r="G15720">
        <v>4</v>
      </c>
      <c r="H15720">
        <v>4</v>
      </c>
      <c r="I15720">
        <v>3</v>
      </c>
      <c r="J15720">
        <v>4</v>
      </c>
      <c r="K15720">
        <v>36</v>
      </c>
      <c r="L15720">
        <v>4</v>
      </c>
      <c r="M15720">
        <v>5</v>
      </c>
      <c r="N15720">
        <v>3</v>
      </c>
      <c r="O15720">
        <v>4</v>
      </c>
      <c r="P15720">
        <v>4</v>
      </c>
      <c r="Q15720">
        <v>3</v>
      </c>
      <c r="R15720">
        <v>4</v>
      </c>
      <c r="S15720">
        <v>4</v>
      </c>
      <c r="T15720">
        <v>5</v>
      </c>
      <c r="U15720">
        <v>36</v>
      </c>
      <c r="V15720">
        <v>72</v>
      </c>
      <c r="X15720" t="s">
        <v>20148</v>
      </c>
      <c r="Y15720" t="s">
        <v>2935</v>
      </c>
    </row>
    <row r="15721" spans="1:25" x14ac:dyDescent="0.25">
      <c r="A15721" t="s">
        <v>20149</v>
      </c>
      <c r="B15721">
        <v>4</v>
      </c>
      <c r="C15721">
        <v>3</v>
      </c>
      <c r="D15721">
        <v>4</v>
      </c>
      <c r="E15721">
        <v>4</v>
      </c>
      <c r="F15721">
        <v>5</v>
      </c>
      <c r="G15721">
        <v>4</v>
      </c>
      <c r="H15721">
        <v>3</v>
      </c>
      <c r="I15721">
        <v>4</v>
      </c>
      <c r="J15721">
        <v>5</v>
      </c>
      <c r="K15721">
        <v>36</v>
      </c>
      <c r="L15721">
        <v>4</v>
      </c>
      <c r="M15721">
        <v>3</v>
      </c>
      <c r="N15721">
        <v>5</v>
      </c>
      <c r="O15721">
        <v>4</v>
      </c>
      <c r="P15721">
        <v>4</v>
      </c>
      <c r="Q15721">
        <v>4</v>
      </c>
      <c r="R15721">
        <v>5</v>
      </c>
      <c r="S15721">
        <v>3</v>
      </c>
      <c r="T15721">
        <v>4</v>
      </c>
      <c r="U15721">
        <v>36</v>
      </c>
      <c r="V15721">
        <v>72</v>
      </c>
      <c r="W15721" t="s">
        <v>58</v>
      </c>
      <c r="X15721" t="s">
        <v>20150</v>
      </c>
      <c r="Y15721" t="s">
        <v>10</v>
      </c>
    </row>
    <row r="15722" spans="1:25" x14ac:dyDescent="0.25">
      <c r="A15722" t="s">
        <v>20151</v>
      </c>
      <c r="B15722">
        <v>5</v>
      </c>
      <c r="C15722">
        <v>4</v>
      </c>
      <c r="D15722">
        <v>3</v>
      </c>
      <c r="E15722">
        <v>4</v>
      </c>
      <c r="F15722">
        <v>4</v>
      </c>
      <c r="G15722">
        <v>5</v>
      </c>
      <c r="H15722">
        <v>4</v>
      </c>
      <c r="I15722">
        <v>4</v>
      </c>
      <c r="J15722">
        <v>4</v>
      </c>
      <c r="K15722">
        <v>37</v>
      </c>
      <c r="L15722">
        <v>3</v>
      </c>
      <c r="M15722">
        <v>4</v>
      </c>
      <c r="N15722">
        <v>3</v>
      </c>
      <c r="O15722">
        <v>4</v>
      </c>
      <c r="P15722">
        <v>4</v>
      </c>
      <c r="Q15722">
        <v>4</v>
      </c>
      <c r="R15722">
        <v>3</v>
      </c>
      <c r="S15722">
        <v>4</v>
      </c>
      <c r="T15722">
        <v>5</v>
      </c>
      <c r="U15722">
        <v>34</v>
      </c>
      <c r="V15722">
        <v>71</v>
      </c>
      <c r="W15722" t="s">
        <v>826</v>
      </c>
      <c r="X15722" t="s">
        <v>9347</v>
      </c>
      <c r="Y15722" t="s">
        <v>78</v>
      </c>
    </row>
    <row r="15723" spans="1:25" x14ac:dyDescent="0.25">
      <c r="A15723" t="s">
        <v>20152</v>
      </c>
      <c r="B15723">
        <v>4</v>
      </c>
      <c r="C15723">
        <v>4</v>
      </c>
      <c r="D15723">
        <v>5</v>
      </c>
      <c r="E15723">
        <v>4</v>
      </c>
      <c r="F15723">
        <v>3</v>
      </c>
      <c r="G15723">
        <v>4</v>
      </c>
      <c r="H15723">
        <v>5</v>
      </c>
      <c r="I15723">
        <v>4</v>
      </c>
      <c r="J15723">
        <v>3</v>
      </c>
      <c r="K15723">
        <v>36</v>
      </c>
      <c r="L15723">
        <v>0</v>
      </c>
      <c r="M15723">
        <v>0</v>
      </c>
      <c r="N15723">
        <v>0</v>
      </c>
      <c r="O15723">
        <v>0</v>
      </c>
      <c r="P15723">
        <v>0</v>
      </c>
      <c r="Q15723">
        <v>0</v>
      </c>
      <c r="R15723">
        <v>0</v>
      </c>
      <c r="S15723">
        <v>0</v>
      </c>
      <c r="T15723">
        <v>0</v>
      </c>
      <c r="U15723">
        <v>0</v>
      </c>
      <c r="V15723">
        <v>36</v>
      </c>
      <c r="W15723" t="s">
        <v>1657</v>
      </c>
      <c r="X15723" t="s">
        <v>1705</v>
      </c>
      <c r="Y15723" t="s">
        <v>44</v>
      </c>
    </row>
    <row r="15724" spans="1:25" x14ac:dyDescent="0.25">
      <c r="A15724" t="s">
        <v>20153</v>
      </c>
      <c r="B15724">
        <v>4</v>
      </c>
      <c r="C15724">
        <v>4</v>
      </c>
      <c r="D15724">
        <v>4</v>
      </c>
      <c r="E15724">
        <v>3</v>
      </c>
      <c r="F15724">
        <v>4</v>
      </c>
      <c r="G15724">
        <v>5</v>
      </c>
      <c r="H15724">
        <v>4</v>
      </c>
      <c r="I15724">
        <v>5</v>
      </c>
      <c r="J15724">
        <v>3</v>
      </c>
      <c r="K15724">
        <v>36</v>
      </c>
      <c r="L15724">
        <v>4</v>
      </c>
      <c r="M15724">
        <v>3</v>
      </c>
      <c r="N15724">
        <v>4</v>
      </c>
      <c r="O15724">
        <v>4</v>
      </c>
      <c r="P15724">
        <v>4</v>
      </c>
      <c r="Q15724">
        <v>3</v>
      </c>
      <c r="R15724">
        <v>4</v>
      </c>
      <c r="S15724">
        <v>4</v>
      </c>
      <c r="T15724">
        <v>4</v>
      </c>
      <c r="U15724">
        <v>34</v>
      </c>
      <c r="V15724">
        <v>70</v>
      </c>
      <c r="X15724" t="s">
        <v>1705</v>
      </c>
      <c r="Y15724" t="s">
        <v>44</v>
      </c>
    </row>
    <row r="15725" spans="1:25" x14ac:dyDescent="0.25">
      <c r="A15725" t="s">
        <v>20154</v>
      </c>
      <c r="B15725">
        <v>5</v>
      </c>
      <c r="C15725">
        <v>4</v>
      </c>
      <c r="D15725">
        <v>4</v>
      </c>
      <c r="E15725">
        <v>3</v>
      </c>
      <c r="F15725">
        <v>4</v>
      </c>
      <c r="G15725">
        <v>5</v>
      </c>
      <c r="H15725">
        <v>3</v>
      </c>
      <c r="I15725">
        <v>4</v>
      </c>
      <c r="J15725">
        <v>4</v>
      </c>
      <c r="K15725">
        <v>36</v>
      </c>
      <c r="L15725">
        <v>4</v>
      </c>
      <c r="M15725">
        <v>4</v>
      </c>
      <c r="N15725">
        <v>4</v>
      </c>
      <c r="O15725">
        <v>3</v>
      </c>
      <c r="P15725">
        <v>5</v>
      </c>
      <c r="Q15725">
        <v>5</v>
      </c>
      <c r="R15725">
        <v>4</v>
      </c>
      <c r="S15725">
        <v>3</v>
      </c>
      <c r="T15725">
        <v>4</v>
      </c>
      <c r="U15725">
        <v>36</v>
      </c>
      <c r="V15725">
        <v>72</v>
      </c>
      <c r="X15725" t="s">
        <v>20155</v>
      </c>
      <c r="Y15725" t="s">
        <v>679</v>
      </c>
    </row>
    <row r="15726" spans="1:25" x14ac:dyDescent="0.25">
      <c r="A15726" t="s">
        <v>20156</v>
      </c>
      <c r="B15726">
        <v>5</v>
      </c>
      <c r="C15726">
        <v>4</v>
      </c>
      <c r="D15726">
        <v>3</v>
      </c>
      <c r="E15726">
        <v>4</v>
      </c>
      <c r="F15726">
        <v>4</v>
      </c>
      <c r="G15726">
        <v>4</v>
      </c>
      <c r="H15726">
        <v>3</v>
      </c>
      <c r="I15726">
        <v>4</v>
      </c>
      <c r="J15726">
        <v>4</v>
      </c>
      <c r="K15726">
        <v>35</v>
      </c>
      <c r="L15726">
        <v>5</v>
      </c>
      <c r="M15726">
        <v>4</v>
      </c>
      <c r="N15726">
        <v>3</v>
      </c>
      <c r="O15726">
        <v>5</v>
      </c>
      <c r="P15726">
        <v>4</v>
      </c>
      <c r="Q15726">
        <v>4</v>
      </c>
      <c r="R15726">
        <v>3</v>
      </c>
      <c r="S15726">
        <v>4</v>
      </c>
      <c r="T15726">
        <v>5</v>
      </c>
      <c r="U15726">
        <v>37</v>
      </c>
      <c r="V15726">
        <v>72</v>
      </c>
      <c r="W15726" t="s">
        <v>947</v>
      </c>
      <c r="X15726" t="s">
        <v>20157</v>
      </c>
      <c r="Y15726" t="s">
        <v>679</v>
      </c>
    </row>
    <row r="15727" spans="1:25" x14ac:dyDescent="0.25">
      <c r="A15727" t="s">
        <v>20158</v>
      </c>
      <c r="B15727">
        <v>4</v>
      </c>
      <c r="C15727">
        <v>4</v>
      </c>
      <c r="D15727">
        <v>4</v>
      </c>
      <c r="E15727">
        <v>3</v>
      </c>
      <c r="F15727">
        <v>5</v>
      </c>
      <c r="G15727">
        <v>3</v>
      </c>
      <c r="H15727">
        <v>4</v>
      </c>
      <c r="I15727">
        <v>4</v>
      </c>
      <c r="J15727">
        <v>4</v>
      </c>
      <c r="K15727">
        <v>35</v>
      </c>
      <c r="L15727">
        <v>5</v>
      </c>
      <c r="M15727">
        <v>3</v>
      </c>
      <c r="N15727">
        <v>4</v>
      </c>
      <c r="O15727">
        <v>5</v>
      </c>
      <c r="P15727">
        <v>4</v>
      </c>
      <c r="Q15727">
        <v>4</v>
      </c>
      <c r="R15727">
        <v>4</v>
      </c>
      <c r="S15727">
        <v>4</v>
      </c>
      <c r="T15727">
        <v>3</v>
      </c>
      <c r="U15727">
        <v>36</v>
      </c>
      <c r="V15727">
        <v>71</v>
      </c>
      <c r="W15727" t="s">
        <v>947</v>
      </c>
      <c r="X15727" t="s">
        <v>16714</v>
      </c>
      <c r="Y15727" t="s">
        <v>679</v>
      </c>
    </row>
    <row r="15728" spans="1:25" x14ac:dyDescent="0.25">
      <c r="A15728" t="s">
        <v>20159</v>
      </c>
      <c r="B15728">
        <v>4</v>
      </c>
      <c r="C15728">
        <v>4</v>
      </c>
      <c r="D15728">
        <v>3</v>
      </c>
      <c r="E15728">
        <v>5</v>
      </c>
      <c r="F15728">
        <v>4</v>
      </c>
      <c r="G15728">
        <v>4</v>
      </c>
      <c r="H15728">
        <v>3</v>
      </c>
      <c r="I15728">
        <v>4</v>
      </c>
      <c r="J15728">
        <v>5</v>
      </c>
      <c r="K15728">
        <v>36</v>
      </c>
      <c r="L15728">
        <v>5</v>
      </c>
      <c r="M15728">
        <v>4</v>
      </c>
      <c r="N15728">
        <v>3</v>
      </c>
      <c r="O15728">
        <v>4</v>
      </c>
      <c r="P15728">
        <v>4</v>
      </c>
      <c r="Q15728">
        <v>4</v>
      </c>
      <c r="R15728">
        <v>5</v>
      </c>
      <c r="S15728">
        <v>4</v>
      </c>
      <c r="T15728">
        <v>3</v>
      </c>
      <c r="U15728">
        <v>36</v>
      </c>
      <c r="V15728">
        <v>72</v>
      </c>
      <c r="W15728" t="s">
        <v>15</v>
      </c>
      <c r="X15728" t="s">
        <v>655</v>
      </c>
      <c r="Y15728" t="s">
        <v>10</v>
      </c>
    </row>
    <row r="15729" spans="1:25" x14ac:dyDescent="0.25">
      <c r="A15729" t="s">
        <v>20160</v>
      </c>
      <c r="B15729">
        <v>4</v>
      </c>
      <c r="C15729">
        <v>3</v>
      </c>
      <c r="D15729">
        <v>4</v>
      </c>
      <c r="E15729">
        <v>4</v>
      </c>
      <c r="F15729">
        <v>5</v>
      </c>
      <c r="G15729">
        <v>4</v>
      </c>
      <c r="H15729">
        <v>3</v>
      </c>
      <c r="I15729">
        <v>4</v>
      </c>
      <c r="J15729">
        <v>4</v>
      </c>
      <c r="K15729">
        <v>35</v>
      </c>
      <c r="L15729">
        <v>5</v>
      </c>
      <c r="M15729">
        <v>3</v>
      </c>
      <c r="N15729">
        <v>4</v>
      </c>
      <c r="O15729">
        <v>5</v>
      </c>
      <c r="P15729">
        <v>5</v>
      </c>
      <c r="Q15729">
        <v>4</v>
      </c>
      <c r="R15729">
        <v>3</v>
      </c>
      <c r="S15729">
        <v>4</v>
      </c>
      <c r="T15729">
        <v>4</v>
      </c>
      <c r="U15729">
        <v>37</v>
      </c>
      <c r="V15729">
        <v>72</v>
      </c>
      <c r="W15729" t="s">
        <v>105</v>
      </c>
      <c r="X15729" t="s">
        <v>14912</v>
      </c>
      <c r="Y15729" t="s">
        <v>10</v>
      </c>
    </row>
    <row r="15730" spans="1:25" x14ac:dyDescent="0.25">
      <c r="A15730" t="s">
        <v>20161</v>
      </c>
      <c r="B15730">
        <v>4</v>
      </c>
      <c r="C15730">
        <v>4</v>
      </c>
      <c r="D15730">
        <v>5</v>
      </c>
      <c r="E15730">
        <v>4</v>
      </c>
      <c r="F15730">
        <v>3</v>
      </c>
      <c r="G15730">
        <v>4</v>
      </c>
      <c r="H15730">
        <v>4</v>
      </c>
      <c r="I15730">
        <v>3</v>
      </c>
      <c r="J15730">
        <v>5</v>
      </c>
      <c r="K15730">
        <v>36</v>
      </c>
      <c r="L15730">
        <v>5</v>
      </c>
      <c r="M15730">
        <v>3</v>
      </c>
      <c r="N15730">
        <v>4</v>
      </c>
      <c r="O15730">
        <v>4</v>
      </c>
      <c r="P15730">
        <v>4</v>
      </c>
      <c r="Q15730">
        <v>4</v>
      </c>
      <c r="R15730">
        <v>3</v>
      </c>
      <c r="S15730">
        <v>5</v>
      </c>
      <c r="T15730">
        <v>3</v>
      </c>
      <c r="U15730">
        <v>35</v>
      </c>
      <c r="V15730">
        <v>71</v>
      </c>
      <c r="W15730" t="s">
        <v>12</v>
      </c>
      <c r="X15730" t="s">
        <v>20162</v>
      </c>
      <c r="Y15730" t="s">
        <v>10</v>
      </c>
    </row>
    <row r="15731" spans="1:25" x14ac:dyDescent="0.25">
      <c r="A15731" t="s">
        <v>20163</v>
      </c>
      <c r="B15731">
        <v>4</v>
      </c>
      <c r="C15731">
        <v>4</v>
      </c>
      <c r="D15731">
        <v>3</v>
      </c>
      <c r="E15731">
        <v>4</v>
      </c>
      <c r="F15731">
        <v>4</v>
      </c>
      <c r="G15731">
        <v>5</v>
      </c>
      <c r="H15731">
        <v>3</v>
      </c>
      <c r="I15731">
        <v>4</v>
      </c>
      <c r="J15731">
        <v>5</v>
      </c>
      <c r="K15731">
        <v>36</v>
      </c>
      <c r="L15731">
        <v>4</v>
      </c>
      <c r="M15731">
        <v>4</v>
      </c>
      <c r="N15731">
        <v>4</v>
      </c>
      <c r="O15731">
        <v>4</v>
      </c>
      <c r="P15731">
        <v>5</v>
      </c>
      <c r="Q15731">
        <v>3</v>
      </c>
      <c r="R15731">
        <v>5</v>
      </c>
      <c r="S15731">
        <v>3</v>
      </c>
      <c r="T15731">
        <v>4</v>
      </c>
      <c r="U15731">
        <v>36</v>
      </c>
      <c r="V15731">
        <v>72</v>
      </c>
      <c r="W15731" t="s">
        <v>12</v>
      </c>
      <c r="X15731" t="s">
        <v>20162</v>
      </c>
      <c r="Y15731" t="s">
        <v>10</v>
      </c>
    </row>
    <row r="15732" spans="1:25" x14ac:dyDescent="0.25">
      <c r="A15732" t="s">
        <v>20164</v>
      </c>
      <c r="B15732">
        <v>4</v>
      </c>
      <c r="C15732">
        <v>4</v>
      </c>
      <c r="D15732">
        <v>4</v>
      </c>
      <c r="E15732">
        <v>3</v>
      </c>
      <c r="F15732">
        <v>4</v>
      </c>
      <c r="G15732">
        <v>5</v>
      </c>
      <c r="H15732">
        <v>4</v>
      </c>
      <c r="I15732">
        <v>3</v>
      </c>
      <c r="J15732">
        <v>4</v>
      </c>
      <c r="K15732">
        <v>35</v>
      </c>
      <c r="L15732">
        <v>0</v>
      </c>
      <c r="M15732">
        <v>0</v>
      </c>
      <c r="N15732">
        <v>0</v>
      </c>
      <c r="O15732">
        <v>0</v>
      </c>
      <c r="P15732">
        <v>0</v>
      </c>
      <c r="Q15732">
        <v>0</v>
      </c>
      <c r="R15732">
        <v>0</v>
      </c>
      <c r="S15732">
        <v>0</v>
      </c>
      <c r="T15732">
        <v>0</v>
      </c>
      <c r="U15732">
        <v>0</v>
      </c>
      <c r="V15732">
        <v>35</v>
      </c>
      <c r="W15732" t="s">
        <v>376</v>
      </c>
      <c r="X15732" t="s">
        <v>17518</v>
      </c>
      <c r="Y15732" t="s">
        <v>10</v>
      </c>
    </row>
    <row r="15733" spans="1:25" x14ac:dyDescent="0.25">
      <c r="A15733" t="s">
        <v>20165</v>
      </c>
      <c r="B15733">
        <v>4</v>
      </c>
      <c r="C15733">
        <v>4</v>
      </c>
      <c r="D15733">
        <v>4</v>
      </c>
      <c r="E15733">
        <v>5</v>
      </c>
      <c r="F15733">
        <v>3</v>
      </c>
      <c r="G15733">
        <v>4</v>
      </c>
      <c r="H15733">
        <v>5</v>
      </c>
      <c r="I15733">
        <v>3</v>
      </c>
      <c r="J15733">
        <v>4</v>
      </c>
      <c r="K15733">
        <v>36</v>
      </c>
      <c r="L15733">
        <v>4</v>
      </c>
      <c r="M15733">
        <v>4</v>
      </c>
      <c r="N15733">
        <v>4</v>
      </c>
      <c r="O15733">
        <v>5</v>
      </c>
      <c r="P15733">
        <v>3</v>
      </c>
      <c r="Q15733">
        <v>4</v>
      </c>
      <c r="R15733">
        <v>5</v>
      </c>
      <c r="S15733">
        <v>3</v>
      </c>
      <c r="T15733">
        <v>4</v>
      </c>
      <c r="U15733">
        <v>36</v>
      </c>
      <c r="V15733">
        <v>72</v>
      </c>
      <c r="W15733" t="s">
        <v>61</v>
      </c>
      <c r="X15733" t="s">
        <v>1837</v>
      </c>
      <c r="Y15733" t="s">
        <v>10</v>
      </c>
    </row>
    <row r="15734" spans="1:25" x14ac:dyDescent="0.25">
      <c r="A15734" t="s">
        <v>20166</v>
      </c>
      <c r="B15734">
        <v>4</v>
      </c>
      <c r="C15734">
        <v>4</v>
      </c>
      <c r="D15734">
        <v>4</v>
      </c>
      <c r="E15734">
        <v>3</v>
      </c>
      <c r="F15734">
        <v>4</v>
      </c>
      <c r="G15734">
        <v>4</v>
      </c>
      <c r="H15734">
        <v>5</v>
      </c>
      <c r="I15734">
        <v>5</v>
      </c>
      <c r="J15734">
        <v>3</v>
      </c>
      <c r="K15734">
        <v>36</v>
      </c>
      <c r="L15734">
        <v>4</v>
      </c>
      <c r="M15734">
        <v>5</v>
      </c>
      <c r="N15734">
        <v>3</v>
      </c>
      <c r="O15734">
        <v>4</v>
      </c>
      <c r="P15734">
        <v>4</v>
      </c>
      <c r="Q15734">
        <v>4</v>
      </c>
      <c r="R15734">
        <v>3</v>
      </c>
      <c r="S15734">
        <v>5</v>
      </c>
      <c r="T15734">
        <v>4</v>
      </c>
      <c r="U15734">
        <v>36</v>
      </c>
      <c r="V15734">
        <v>72</v>
      </c>
      <c r="W15734" t="s">
        <v>110</v>
      </c>
      <c r="X15734" t="s">
        <v>20167</v>
      </c>
      <c r="Y15734" t="s">
        <v>10</v>
      </c>
    </row>
    <row r="15735" spans="1:25" x14ac:dyDescent="0.25">
      <c r="A15735" t="s">
        <v>20166</v>
      </c>
      <c r="B15735">
        <v>4</v>
      </c>
      <c r="C15735">
        <v>4</v>
      </c>
      <c r="D15735">
        <v>5</v>
      </c>
      <c r="E15735">
        <v>4</v>
      </c>
      <c r="F15735">
        <v>3</v>
      </c>
      <c r="G15735">
        <v>5</v>
      </c>
      <c r="H15735">
        <v>3</v>
      </c>
      <c r="I15735">
        <v>4</v>
      </c>
      <c r="J15735">
        <v>4</v>
      </c>
      <c r="K15735">
        <v>36</v>
      </c>
      <c r="L15735">
        <v>5</v>
      </c>
      <c r="M15735">
        <v>4</v>
      </c>
      <c r="N15735">
        <v>3</v>
      </c>
      <c r="O15735">
        <v>4</v>
      </c>
      <c r="P15735">
        <v>4</v>
      </c>
      <c r="Q15735">
        <v>3</v>
      </c>
      <c r="R15735">
        <v>5</v>
      </c>
      <c r="S15735">
        <v>4</v>
      </c>
      <c r="T15735">
        <v>4</v>
      </c>
      <c r="U15735">
        <v>36</v>
      </c>
      <c r="V15735">
        <v>72</v>
      </c>
      <c r="W15735" t="s">
        <v>176</v>
      </c>
      <c r="X15735" t="s">
        <v>5497</v>
      </c>
      <c r="Y15735" t="s">
        <v>10</v>
      </c>
    </row>
    <row r="15736" spans="1:25" x14ac:dyDescent="0.25">
      <c r="A15736" t="s">
        <v>20168</v>
      </c>
      <c r="B15736">
        <v>4</v>
      </c>
      <c r="C15736">
        <v>4</v>
      </c>
      <c r="D15736">
        <v>5</v>
      </c>
      <c r="E15736">
        <v>4</v>
      </c>
      <c r="F15736">
        <v>3</v>
      </c>
      <c r="G15736">
        <v>5</v>
      </c>
      <c r="H15736">
        <v>3</v>
      </c>
      <c r="I15736">
        <v>4</v>
      </c>
      <c r="J15736">
        <v>4</v>
      </c>
      <c r="K15736">
        <v>36</v>
      </c>
      <c r="L15736">
        <v>5</v>
      </c>
      <c r="M15736">
        <v>4</v>
      </c>
      <c r="N15736">
        <v>3</v>
      </c>
      <c r="O15736">
        <v>4</v>
      </c>
      <c r="P15736">
        <v>4</v>
      </c>
      <c r="Q15736">
        <v>3</v>
      </c>
      <c r="R15736">
        <v>5</v>
      </c>
      <c r="S15736">
        <v>4</v>
      </c>
      <c r="T15736">
        <v>4</v>
      </c>
      <c r="U15736">
        <v>36</v>
      </c>
      <c r="V15736">
        <v>72</v>
      </c>
      <c r="W15736" t="s">
        <v>176</v>
      </c>
      <c r="X15736" t="s">
        <v>5497</v>
      </c>
      <c r="Y15736" t="s">
        <v>10</v>
      </c>
    </row>
    <row r="15737" spans="1:25" x14ac:dyDescent="0.25">
      <c r="A15737" t="s">
        <v>20169</v>
      </c>
      <c r="B15737">
        <v>4</v>
      </c>
      <c r="C15737">
        <v>4</v>
      </c>
      <c r="D15737">
        <v>4</v>
      </c>
      <c r="E15737">
        <v>3</v>
      </c>
      <c r="F15737">
        <v>4</v>
      </c>
      <c r="G15737">
        <v>4</v>
      </c>
      <c r="H15737">
        <v>4</v>
      </c>
      <c r="I15737">
        <v>4</v>
      </c>
      <c r="J15737">
        <v>3</v>
      </c>
      <c r="K15737">
        <v>34</v>
      </c>
      <c r="L15737">
        <v>5</v>
      </c>
      <c r="M15737">
        <v>3</v>
      </c>
      <c r="N15737">
        <v>4</v>
      </c>
      <c r="O15737">
        <v>5</v>
      </c>
      <c r="P15737">
        <v>3</v>
      </c>
      <c r="Q15737">
        <v>4</v>
      </c>
      <c r="R15737">
        <v>5</v>
      </c>
      <c r="S15737">
        <v>3</v>
      </c>
      <c r="T15737">
        <v>4</v>
      </c>
      <c r="U15737">
        <v>36</v>
      </c>
      <c r="V15737">
        <v>70</v>
      </c>
      <c r="W15737" t="s">
        <v>18</v>
      </c>
      <c r="X15737" t="s">
        <v>1811</v>
      </c>
      <c r="Y15737" t="s">
        <v>10</v>
      </c>
    </row>
    <row r="15738" spans="1:25" x14ac:dyDescent="0.25">
      <c r="A15738" t="s">
        <v>20170</v>
      </c>
      <c r="B15738">
        <v>4</v>
      </c>
      <c r="C15738">
        <v>3</v>
      </c>
      <c r="D15738">
        <v>4</v>
      </c>
      <c r="E15738">
        <v>4</v>
      </c>
      <c r="F15738">
        <v>5</v>
      </c>
      <c r="G15738">
        <v>4</v>
      </c>
      <c r="H15738">
        <v>4</v>
      </c>
      <c r="I15738">
        <v>5</v>
      </c>
      <c r="J15738">
        <v>3</v>
      </c>
      <c r="K15738">
        <v>36</v>
      </c>
      <c r="L15738">
        <v>4</v>
      </c>
      <c r="M15738">
        <v>3</v>
      </c>
      <c r="N15738">
        <v>4</v>
      </c>
      <c r="O15738">
        <v>4</v>
      </c>
      <c r="P15738">
        <v>5</v>
      </c>
      <c r="Q15738">
        <v>4</v>
      </c>
      <c r="R15738">
        <v>4</v>
      </c>
      <c r="S15738">
        <v>4</v>
      </c>
      <c r="T15738">
        <v>3</v>
      </c>
      <c r="U15738">
        <v>35</v>
      </c>
      <c r="V15738">
        <v>71</v>
      </c>
      <c r="W15738" t="s">
        <v>18</v>
      </c>
      <c r="X15738" t="s">
        <v>3590</v>
      </c>
      <c r="Y15738" t="s">
        <v>10</v>
      </c>
    </row>
    <row r="15739" spans="1:25" x14ac:dyDescent="0.25">
      <c r="A15739" t="s">
        <v>4117</v>
      </c>
      <c r="B15739">
        <v>4</v>
      </c>
      <c r="C15739">
        <v>4</v>
      </c>
      <c r="D15739">
        <v>3</v>
      </c>
      <c r="E15739">
        <v>5</v>
      </c>
      <c r="F15739">
        <v>4</v>
      </c>
      <c r="G15739">
        <v>4</v>
      </c>
      <c r="H15739">
        <v>5</v>
      </c>
      <c r="I15739">
        <v>3</v>
      </c>
      <c r="J15739">
        <v>4</v>
      </c>
      <c r="K15739">
        <v>36</v>
      </c>
      <c r="L15739">
        <v>4</v>
      </c>
      <c r="M15739">
        <v>4</v>
      </c>
      <c r="N15739">
        <v>5</v>
      </c>
      <c r="O15739">
        <v>3</v>
      </c>
      <c r="P15739">
        <v>4</v>
      </c>
      <c r="Q15739">
        <v>4</v>
      </c>
      <c r="R15739">
        <v>4</v>
      </c>
      <c r="S15739">
        <v>3</v>
      </c>
      <c r="T15739">
        <v>5</v>
      </c>
      <c r="U15739">
        <v>36</v>
      </c>
      <c r="V15739">
        <v>72</v>
      </c>
      <c r="W15739" t="s">
        <v>665</v>
      </c>
      <c r="X15739" t="s">
        <v>1181</v>
      </c>
      <c r="Y15739" t="s">
        <v>10</v>
      </c>
    </row>
    <row r="15740" spans="1:25" x14ac:dyDescent="0.25">
      <c r="A15740" t="s">
        <v>20171</v>
      </c>
      <c r="B15740">
        <v>4</v>
      </c>
      <c r="C15740">
        <v>4</v>
      </c>
      <c r="D15740">
        <v>3</v>
      </c>
      <c r="E15740">
        <v>4</v>
      </c>
      <c r="F15740">
        <v>5</v>
      </c>
      <c r="G15740">
        <v>4</v>
      </c>
      <c r="H15740">
        <v>5</v>
      </c>
      <c r="I15740">
        <v>3</v>
      </c>
      <c r="J15740">
        <v>4</v>
      </c>
      <c r="K15740">
        <v>36</v>
      </c>
      <c r="L15740">
        <v>4</v>
      </c>
      <c r="M15740">
        <v>4</v>
      </c>
      <c r="N15740">
        <v>3</v>
      </c>
      <c r="O15740">
        <v>5</v>
      </c>
      <c r="P15740">
        <v>4</v>
      </c>
      <c r="Q15740">
        <v>4</v>
      </c>
      <c r="R15740">
        <v>5</v>
      </c>
      <c r="S15740">
        <v>3</v>
      </c>
      <c r="T15740">
        <v>4</v>
      </c>
      <c r="U15740">
        <v>36</v>
      </c>
      <c r="V15740">
        <v>72</v>
      </c>
      <c r="W15740" t="s">
        <v>143</v>
      </c>
      <c r="X15740" t="s">
        <v>5523</v>
      </c>
      <c r="Y15740" t="s">
        <v>10</v>
      </c>
    </row>
    <row r="15741" spans="1:25" x14ac:dyDescent="0.25">
      <c r="A15741" t="s">
        <v>20172</v>
      </c>
      <c r="B15741">
        <v>4</v>
      </c>
      <c r="C15741">
        <v>4</v>
      </c>
      <c r="D15741">
        <v>3</v>
      </c>
      <c r="E15741">
        <v>4</v>
      </c>
      <c r="F15741">
        <v>5</v>
      </c>
      <c r="G15741">
        <v>4</v>
      </c>
      <c r="H15741">
        <v>5</v>
      </c>
      <c r="I15741">
        <v>3</v>
      </c>
      <c r="J15741">
        <v>4</v>
      </c>
      <c r="K15741">
        <v>36</v>
      </c>
      <c r="L15741">
        <v>4</v>
      </c>
      <c r="M15741">
        <v>4</v>
      </c>
      <c r="N15741">
        <v>3</v>
      </c>
      <c r="O15741">
        <v>5</v>
      </c>
      <c r="P15741">
        <v>4</v>
      </c>
      <c r="Q15741">
        <v>4</v>
      </c>
      <c r="R15741">
        <v>5</v>
      </c>
      <c r="S15741">
        <v>3</v>
      </c>
      <c r="T15741">
        <v>4</v>
      </c>
      <c r="U15741">
        <v>36</v>
      </c>
      <c r="V15741">
        <v>72</v>
      </c>
      <c r="W15741" t="s">
        <v>143</v>
      </c>
      <c r="X15741" t="s">
        <v>5523</v>
      </c>
      <c r="Y15741" t="s">
        <v>10</v>
      </c>
    </row>
    <row r="15742" spans="1:25" x14ac:dyDescent="0.25">
      <c r="A15742" t="s">
        <v>20173</v>
      </c>
      <c r="B15742">
        <v>4</v>
      </c>
      <c r="C15742">
        <v>5</v>
      </c>
      <c r="D15742">
        <v>4</v>
      </c>
      <c r="E15742">
        <v>3</v>
      </c>
      <c r="F15742">
        <v>4</v>
      </c>
      <c r="G15742">
        <v>4</v>
      </c>
      <c r="H15742">
        <v>5</v>
      </c>
      <c r="I15742">
        <v>3</v>
      </c>
      <c r="J15742">
        <v>4</v>
      </c>
      <c r="K15742">
        <v>36</v>
      </c>
      <c r="L15742">
        <v>5</v>
      </c>
      <c r="M15742">
        <v>4</v>
      </c>
      <c r="N15742">
        <v>4</v>
      </c>
      <c r="O15742">
        <v>4</v>
      </c>
      <c r="P15742">
        <v>3</v>
      </c>
      <c r="Q15742">
        <v>4</v>
      </c>
      <c r="R15742">
        <v>4</v>
      </c>
      <c r="S15742">
        <v>3</v>
      </c>
      <c r="T15742">
        <v>4</v>
      </c>
      <c r="U15742">
        <v>35</v>
      </c>
      <c r="V15742">
        <v>71</v>
      </c>
      <c r="W15742" t="s">
        <v>143</v>
      </c>
      <c r="X15742" t="s">
        <v>5523</v>
      </c>
      <c r="Y15742" t="s">
        <v>10</v>
      </c>
    </row>
    <row r="15743" spans="1:25" x14ac:dyDescent="0.25">
      <c r="A15743" t="s">
        <v>20175</v>
      </c>
      <c r="B15743">
        <v>4</v>
      </c>
      <c r="C15743">
        <v>5</v>
      </c>
      <c r="D15743">
        <v>4</v>
      </c>
      <c r="E15743">
        <v>3</v>
      </c>
      <c r="F15743">
        <v>4</v>
      </c>
      <c r="G15743">
        <v>4</v>
      </c>
      <c r="H15743">
        <v>3</v>
      </c>
      <c r="I15743">
        <v>5</v>
      </c>
      <c r="J15743">
        <v>4</v>
      </c>
      <c r="K15743">
        <v>36</v>
      </c>
      <c r="L15743">
        <v>4</v>
      </c>
      <c r="M15743">
        <v>3</v>
      </c>
      <c r="N15743">
        <v>4</v>
      </c>
      <c r="O15743">
        <v>5</v>
      </c>
      <c r="P15743">
        <v>4</v>
      </c>
      <c r="Q15743">
        <v>4</v>
      </c>
      <c r="R15743">
        <v>5</v>
      </c>
      <c r="S15743">
        <v>3</v>
      </c>
      <c r="T15743">
        <v>4</v>
      </c>
      <c r="U15743">
        <v>36</v>
      </c>
      <c r="V15743">
        <v>72</v>
      </c>
      <c r="W15743" t="s">
        <v>133</v>
      </c>
      <c r="X15743" t="s">
        <v>20176</v>
      </c>
      <c r="Y15743" t="s">
        <v>10</v>
      </c>
    </row>
    <row r="15744" spans="1:25" x14ac:dyDescent="0.25">
      <c r="A15744" t="s">
        <v>20174</v>
      </c>
      <c r="B15744">
        <v>5</v>
      </c>
      <c r="C15744">
        <v>4</v>
      </c>
      <c r="D15744">
        <v>3</v>
      </c>
      <c r="E15744">
        <v>4</v>
      </c>
      <c r="F15744">
        <v>5</v>
      </c>
      <c r="G15744">
        <v>4</v>
      </c>
      <c r="H15744">
        <v>3</v>
      </c>
      <c r="I15744">
        <v>4</v>
      </c>
      <c r="J15744">
        <v>4</v>
      </c>
      <c r="K15744">
        <v>36</v>
      </c>
      <c r="L15744">
        <v>4</v>
      </c>
      <c r="M15744">
        <v>3</v>
      </c>
      <c r="N15744">
        <v>4</v>
      </c>
      <c r="O15744">
        <v>5</v>
      </c>
      <c r="P15744">
        <v>4</v>
      </c>
      <c r="Q15744">
        <v>4</v>
      </c>
      <c r="R15744">
        <v>3</v>
      </c>
      <c r="S15744">
        <v>5</v>
      </c>
      <c r="T15744">
        <v>4</v>
      </c>
      <c r="U15744">
        <v>36</v>
      </c>
      <c r="V15744">
        <v>72</v>
      </c>
      <c r="W15744" t="s">
        <v>7235</v>
      </c>
      <c r="X15744" t="s">
        <v>5307</v>
      </c>
      <c r="Y15744" t="s">
        <v>44</v>
      </c>
    </row>
    <row r="15745" spans="1:25" x14ac:dyDescent="0.25">
      <c r="A15745" t="s">
        <v>20177</v>
      </c>
      <c r="B15745">
        <v>4</v>
      </c>
      <c r="C15745">
        <v>3</v>
      </c>
      <c r="D15745">
        <v>5</v>
      </c>
      <c r="E15745">
        <v>4</v>
      </c>
      <c r="F15745">
        <v>4</v>
      </c>
      <c r="G15745">
        <v>3</v>
      </c>
      <c r="H15745">
        <v>5</v>
      </c>
      <c r="I15745">
        <v>3</v>
      </c>
      <c r="J15745">
        <v>4</v>
      </c>
      <c r="K15745">
        <v>35</v>
      </c>
      <c r="L15745">
        <v>4</v>
      </c>
      <c r="M15745">
        <v>3</v>
      </c>
      <c r="N15745">
        <v>5</v>
      </c>
      <c r="O15745">
        <v>4</v>
      </c>
      <c r="P15745">
        <v>4</v>
      </c>
      <c r="Q15745">
        <v>3</v>
      </c>
      <c r="R15745">
        <v>4</v>
      </c>
      <c r="S15745">
        <v>4</v>
      </c>
      <c r="T15745">
        <v>4</v>
      </c>
      <c r="U15745">
        <v>35</v>
      </c>
      <c r="V15745">
        <v>70</v>
      </c>
      <c r="W15745" t="s">
        <v>39</v>
      </c>
      <c r="X15745" t="s">
        <v>1114</v>
      </c>
      <c r="Y15745" t="s">
        <v>10</v>
      </c>
    </row>
    <row r="15746" spans="1:25" x14ac:dyDescent="0.25">
      <c r="A15746" t="s">
        <v>20178</v>
      </c>
      <c r="B15746">
        <v>5</v>
      </c>
      <c r="C15746">
        <v>3</v>
      </c>
      <c r="D15746">
        <v>4</v>
      </c>
      <c r="E15746">
        <v>4</v>
      </c>
      <c r="F15746">
        <v>4</v>
      </c>
      <c r="G15746">
        <v>4</v>
      </c>
      <c r="H15746">
        <v>3</v>
      </c>
      <c r="I15746">
        <v>4</v>
      </c>
      <c r="J15746">
        <v>5</v>
      </c>
      <c r="K15746">
        <v>36</v>
      </c>
      <c r="L15746">
        <v>3</v>
      </c>
      <c r="M15746">
        <v>4</v>
      </c>
      <c r="N15746">
        <v>5</v>
      </c>
      <c r="O15746">
        <v>3</v>
      </c>
      <c r="P15746">
        <v>4</v>
      </c>
      <c r="Q15746">
        <v>5</v>
      </c>
      <c r="R15746">
        <v>4</v>
      </c>
      <c r="S15746">
        <v>3</v>
      </c>
      <c r="T15746">
        <v>5</v>
      </c>
      <c r="U15746">
        <v>36</v>
      </c>
      <c r="V15746">
        <v>72</v>
      </c>
      <c r="W15746" t="s">
        <v>133</v>
      </c>
      <c r="X15746" t="s">
        <v>20179</v>
      </c>
      <c r="Y15746" t="s">
        <v>10</v>
      </c>
    </row>
    <row r="15747" spans="1:25" x14ac:dyDescent="0.25">
      <c r="A15747" t="s">
        <v>20180</v>
      </c>
      <c r="B15747">
        <v>5</v>
      </c>
      <c r="C15747">
        <v>3</v>
      </c>
      <c r="D15747">
        <v>4</v>
      </c>
      <c r="E15747">
        <v>5</v>
      </c>
      <c r="F15747">
        <v>4</v>
      </c>
      <c r="G15747">
        <v>3</v>
      </c>
      <c r="H15747">
        <v>4</v>
      </c>
      <c r="I15747">
        <v>4</v>
      </c>
      <c r="J15747">
        <v>4</v>
      </c>
      <c r="K15747">
        <v>36</v>
      </c>
      <c r="L15747">
        <v>4</v>
      </c>
      <c r="M15747">
        <v>4</v>
      </c>
      <c r="N15747">
        <v>4</v>
      </c>
      <c r="O15747">
        <v>5</v>
      </c>
      <c r="P15747">
        <v>4</v>
      </c>
      <c r="Q15747">
        <v>3</v>
      </c>
      <c r="R15747">
        <v>4</v>
      </c>
      <c r="S15747">
        <v>5</v>
      </c>
      <c r="T15747">
        <v>3</v>
      </c>
      <c r="U15747">
        <v>36</v>
      </c>
      <c r="V15747">
        <v>72</v>
      </c>
      <c r="W15747" t="s">
        <v>133</v>
      </c>
      <c r="X15747" t="s">
        <v>20179</v>
      </c>
      <c r="Y15747" t="s">
        <v>10</v>
      </c>
    </row>
    <row r="15748" spans="1:25" x14ac:dyDescent="0.25">
      <c r="A15748" t="s">
        <v>20181</v>
      </c>
      <c r="B15748">
        <v>4</v>
      </c>
      <c r="C15748">
        <v>4</v>
      </c>
      <c r="D15748">
        <v>3</v>
      </c>
      <c r="E15748">
        <v>5</v>
      </c>
      <c r="F15748">
        <v>4</v>
      </c>
      <c r="G15748">
        <v>4</v>
      </c>
      <c r="H15748">
        <v>4</v>
      </c>
      <c r="I15748">
        <v>3</v>
      </c>
      <c r="J15748">
        <v>5</v>
      </c>
      <c r="K15748">
        <v>36</v>
      </c>
      <c r="L15748">
        <v>4</v>
      </c>
      <c r="M15748">
        <v>4</v>
      </c>
      <c r="N15748">
        <v>3</v>
      </c>
      <c r="O15748">
        <v>5</v>
      </c>
      <c r="P15748">
        <v>4</v>
      </c>
      <c r="Q15748">
        <v>4</v>
      </c>
      <c r="R15748">
        <v>3</v>
      </c>
      <c r="S15748">
        <v>5</v>
      </c>
      <c r="T15748">
        <v>4</v>
      </c>
      <c r="U15748">
        <v>36</v>
      </c>
      <c r="V15748">
        <v>72</v>
      </c>
      <c r="W15748" t="s">
        <v>143</v>
      </c>
      <c r="X15748" t="s">
        <v>445</v>
      </c>
      <c r="Y15748" t="s">
        <v>10</v>
      </c>
    </row>
    <row r="15749" spans="1:25" x14ac:dyDescent="0.25">
      <c r="A15749" t="s">
        <v>20182</v>
      </c>
      <c r="B15749">
        <v>4</v>
      </c>
      <c r="C15749">
        <v>3</v>
      </c>
      <c r="D15749">
        <v>4</v>
      </c>
      <c r="E15749">
        <v>5</v>
      </c>
      <c r="F15749">
        <v>3</v>
      </c>
      <c r="G15749">
        <v>4</v>
      </c>
      <c r="H15749">
        <v>5</v>
      </c>
      <c r="I15749">
        <v>4</v>
      </c>
      <c r="J15749">
        <v>4</v>
      </c>
      <c r="K15749">
        <v>36</v>
      </c>
      <c r="L15749">
        <v>4</v>
      </c>
      <c r="M15749">
        <v>4</v>
      </c>
      <c r="N15749">
        <v>4</v>
      </c>
      <c r="O15749">
        <v>3</v>
      </c>
      <c r="P15749">
        <v>4</v>
      </c>
      <c r="Q15749">
        <v>4</v>
      </c>
      <c r="R15749">
        <v>4</v>
      </c>
      <c r="S15749">
        <v>3</v>
      </c>
      <c r="T15749">
        <v>5</v>
      </c>
      <c r="U15749">
        <v>35</v>
      </c>
      <c r="V15749">
        <v>71</v>
      </c>
      <c r="W15749" t="s">
        <v>756</v>
      </c>
      <c r="X15749" t="s">
        <v>20183</v>
      </c>
      <c r="Y15749" t="s">
        <v>10</v>
      </c>
    </row>
    <row r="15750" spans="1:25" x14ac:dyDescent="0.25">
      <c r="A15750" t="s">
        <v>20184</v>
      </c>
      <c r="B15750">
        <v>5</v>
      </c>
      <c r="C15750">
        <v>4</v>
      </c>
      <c r="D15750">
        <v>5</v>
      </c>
      <c r="E15750">
        <v>4</v>
      </c>
      <c r="F15750">
        <v>3</v>
      </c>
      <c r="G15750">
        <v>4</v>
      </c>
      <c r="H15750">
        <v>4</v>
      </c>
      <c r="I15750">
        <v>3</v>
      </c>
      <c r="J15750">
        <v>4</v>
      </c>
      <c r="K15750">
        <v>36</v>
      </c>
      <c r="L15750">
        <v>4</v>
      </c>
      <c r="M15750">
        <v>5</v>
      </c>
      <c r="N15750">
        <v>3</v>
      </c>
      <c r="O15750">
        <v>4</v>
      </c>
      <c r="P15750">
        <v>3</v>
      </c>
      <c r="Q15750">
        <v>4</v>
      </c>
      <c r="R15750">
        <v>4</v>
      </c>
      <c r="S15750">
        <v>4</v>
      </c>
      <c r="T15750">
        <v>4</v>
      </c>
      <c r="U15750">
        <v>35</v>
      </c>
      <c r="V15750">
        <v>71</v>
      </c>
      <c r="W15750" t="s">
        <v>58</v>
      </c>
      <c r="X15750" t="s">
        <v>5604</v>
      </c>
      <c r="Y15750" t="s">
        <v>10</v>
      </c>
    </row>
    <row r="15751" spans="1:25" x14ac:dyDescent="0.25">
      <c r="A15751" t="s">
        <v>20185</v>
      </c>
      <c r="B15751">
        <v>4</v>
      </c>
      <c r="C15751">
        <v>4</v>
      </c>
      <c r="D15751">
        <v>3</v>
      </c>
      <c r="E15751">
        <v>4</v>
      </c>
      <c r="F15751">
        <v>3</v>
      </c>
      <c r="G15751">
        <v>5</v>
      </c>
      <c r="H15751">
        <v>5</v>
      </c>
      <c r="I15751">
        <v>4</v>
      </c>
      <c r="J15751">
        <v>4</v>
      </c>
      <c r="K15751">
        <v>36</v>
      </c>
      <c r="L15751">
        <v>4</v>
      </c>
      <c r="M15751">
        <v>4</v>
      </c>
      <c r="N15751">
        <v>3</v>
      </c>
      <c r="O15751">
        <v>4</v>
      </c>
      <c r="P15751">
        <v>5</v>
      </c>
      <c r="Q15751">
        <v>5</v>
      </c>
      <c r="R15751">
        <v>3</v>
      </c>
      <c r="S15751">
        <v>4</v>
      </c>
      <c r="T15751">
        <v>4</v>
      </c>
      <c r="U15751">
        <v>36</v>
      </c>
      <c r="V15751">
        <v>72</v>
      </c>
      <c r="W15751" t="s">
        <v>283</v>
      </c>
      <c r="X15751" t="s">
        <v>1389</v>
      </c>
      <c r="Y15751" t="s">
        <v>10</v>
      </c>
    </row>
    <row r="15752" spans="1:25" x14ac:dyDescent="0.25">
      <c r="A15752" t="s">
        <v>20186</v>
      </c>
      <c r="B15752">
        <v>4</v>
      </c>
      <c r="C15752">
        <v>3</v>
      </c>
      <c r="D15752">
        <v>5</v>
      </c>
      <c r="E15752">
        <v>4</v>
      </c>
      <c r="F15752">
        <v>3</v>
      </c>
      <c r="G15752">
        <v>4</v>
      </c>
      <c r="H15752">
        <v>3</v>
      </c>
      <c r="I15752">
        <v>4</v>
      </c>
      <c r="J15752">
        <v>5</v>
      </c>
      <c r="K15752">
        <v>35</v>
      </c>
      <c r="L15752">
        <v>0</v>
      </c>
      <c r="M15752">
        <v>0</v>
      </c>
      <c r="N15752">
        <v>0</v>
      </c>
      <c r="O15752">
        <v>0</v>
      </c>
      <c r="P15752">
        <v>0</v>
      </c>
      <c r="Q15752">
        <v>0</v>
      </c>
      <c r="R15752">
        <v>0</v>
      </c>
      <c r="S15752">
        <v>0</v>
      </c>
      <c r="T15752">
        <v>0</v>
      </c>
      <c r="U15752">
        <v>0</v>
      </c>
      <c r="V15752">
        <v>35</v>
      </c>
      <c r="W15752" t="s">
        <v>21</v>
      </c>
      <c r="X15752" t="s">
        <v>365</v>
      </c>
      <c r="Y15752" t="s">
        <v>10</v>
      </c>
    </row>
    <row r="15753" spans="1:25" x14ac:dyDescent="0.25">
      <c r="A15753" t="s">
        <v>20187</v>
      </c>
      <c r="B15753">
        <v>5</v>
      </c>
      <c r="C15753">
        <v>4</v>
      </c>
      <c r="D15753">
        <v>3</v>
      </c>
      <c r="E15753">
        <v>4</v>
      </c>
      <c r="F15753">
        <v>4</v>
      </c>
      <c r="G15753">
        <v>4</v>
      </c>
      <c r="H15753">
        <v>4</v>
      </c>
      <c r="I15753">
        <v>3</v>
      </c>
      <c r="J15753">
        <v>5</v>
      </c>
      <c r="K15753">
        <v>36</v>
      </c>
      <c r="L15753">
        <v>4</v>
      </c>
      <c r="M15753">
        <v>3</v>
      </c>
      <c r="N15753">
        <v>4</v>
      </c>
      <c r="O15753">
        <v>4</v>
      </c>
      <c r="P15753">
        <v>5</v>
      </c>
      <c r="Q15753">
        <v>4</v>
      </c>
      <c r="R15753">
        <v>3</v>
      </c>
      <c r="S15753">
        <v>4</v>
      </c>
      <c r="T15753">
        <v>5</v>
      </c>
      <c r="U15753">
        <v>36</v>
      </c>
      <c r="V15753">
        <v>72</v>
      </c>
      <c r="W15753" t="s">
        <v>958</v>
      </c>
      <c r="X15753" t="s">
        <v>15978</v>
      </c>
      <c r="Y15753" t="s">
        <v>10</v>
      </c>
    </row>
    <row r="15754" spans="1:25" x14ac:dyDescent="0.25">
      <c r="A15754" t="s">
        <v>20188</v>
      </c>
      <c r="B15754">
        <v>5</v>
      </c>
      <c r="C15754">
        <v>4</v>
      </c>
      <c r="D15754">
        <v>3</v>
      </c>
      <c r="E15754">
        <v>4</v>
      </c>
      <c r="F15754">
        <v>4</v>
      </c>
      <c r="G15754">
        <v>4</v>
      </c>
      <c r="H15754">
        <v>4</v>
      </c>
      <c r="I15754">
        <v>3</v>
      </c>
      <c r="J15754">
        <v>5</v>
      </c>
      <c r="K15754">
        <v>36</v>
      </c>
      <c r="L15754">
        <v>4</v>
      </c>
      <c r="M15754">
        <v>3</v>
      </c>
      <c r="N15754">
        <v>4</v>
      </c>
      <c r="O15754">
        <v>4</v>
      </c>
      <c r="P15754">
        <v>5</v>
      </c>
      <c r="Q15754">
        <v>4</v>
      </c>
      <c r="R15754">
        <v>3</v>
      </c>
      <c r="S15754">
        <v>4</v>
      </c>
      <c r="T15754">
        <v>5</v>
      </c>
      <c r="U15754">
        <v>36</v>
      </c>
      <c r="V15754">
        <v>72</v>
      </c>
      <c r="W15754" t="s">
        <v>958</v>
      </c>
      <c r="X15754" t="s">
        <v>3199</v>
      </c>
      <c r="Y15754" t="s">
        <v>10</v>
      </c>
    </row>
    <row r="15755" spans="1:25" x14ac:dyDescent="0.25">
      <c r="A15755" t="s">
        <v>20189</v>
      </c>
      <c r="B15755">
        <v>4</v>
      </c>
      <c r="C15755">
        <v>3</v>
      </c>
      <c r="D15755">
        <v>5</v>
      </c>
      <c r="E15755">
        <v>4</v>
      </c>
      <c r="F15755">
        <v>4</v>
      </c>
      <c r="G15755">
        <v>4</v>
      </c>
      <c r="H15755">
        <v>4</v>
      </c>
      <c r="I15755">
        <v>3</v>
      </c>
      <c r="J15755">
        <v>5</v>
      </c>
      <c r="K15755">
        <v>36</v>
      </c>
      <c r="L15755">
        <v>0</v>
      </c>
      <c r="M15755">
        <v>0</v>
      </c>
      <c r="N15755">
        <v>0</v>
      </c>
      <c r="O15755">
        <v>0</v>
      </c>
      <c r="P15755">
        <v>0</v>
      </c>
      <c r="Q15755">
        <v>0</v>
      </c>
      <c r="R15755">
        <v>0</v>
      </c>
      <c r="S15755">
        <v>0</v>
      </c>
      <c r="T15755">
        <v>0</v>
      </c>
      <c r="U15755">
        <v>0</v>
      </c>
      <c r="V15755">
        <v>36</v>
      </c>
      <c r="W15755" t="s">
        <v>958</v>
      </c>
      <c r="X15755" t="s">
        <v>3199</v>
      </c>
      <c r="Y15755" t="s">
        <v>10</v>
      </c>
    </row>
    <row r="15756" spans="1:25" x14ac:dyDescent="0.25">
      <c r="A15756" t="s">
        <v>20190</v>
      </c>
      <c r="B15756">
        <v>4</v>
      </c>
      <c r="C15756">
        <v>3</v>
      </c>
      <c r="D15756">
        <v>5</v>
      </c>
      <c r="E15756">
        <v>4</v>
      </c>
      <c r="F15756">
        <v>5</v>
      </c>
      <c r="G15756">
        <v>4</v>
      </c>
      <c r="H15756">
        <v>3</v>
      </c>
      <c r="I15756">
        <v>4</v>
      </c>
      <c r="J15756">
        <v>4</v>
      </c>
      <c r="K15756">
        <v>36</v>
      </c>
      <c r="L15756">
        <v>5</v>
      </c>
      <c r="M15756">
        <v>4</v>
      </c>
      <c r="N15756">
        <v>4</v>
      </c>
      <c r="O15756">
        <v>3</v>
      </c>
      <c r="P15756">
        <v>4</v>
      </c>
      <c r="Q15756">
        <v>3</v>
      </c>
      <c r="R15756">
        <v>4</v>
      </c>
      <c r="S15756">
        <v>5</v>
      </c>
      <c r="T15756">
        <v>4</v>
      </c>
      <c r="U15756">
        <v>36</v>
      </c>
      <c r="V15756">
        <v>72</v>
      </c>
      <c r="W15756" t="s">
        <v>39</v>
      </c>
      <c r="X15756" t="s">
        <v>139</v>
      </c>
      <c r="Y15756" t="s">
        <v>10</v>
      </c>
    </row>
    <row r="15757" spans="1:25" x14ac:dyDescent="0.25">
      <c r="A15757" t="s">
        <v>20191</v>
      </c>
      <c r="B15757">
        <v>4</v>
      </c>
      <c r="C15757">
        <v>4</v>
      </c>
      <c r="D15757">
        <v>4</v>
      </c>
      <c r="E15757">
        <v>5</v>
      </c>
      <c r="F15757">
        <v>3</v>
      </c>
      <c r="G15757">
        <v>4</v>
      </c>
      <c r="H15757">
        <v>4</v>
      </c>
      <c r="I15757">
        <v>3</v>
      </c>
      <c r="J15757">
        <v>5</v>
      </c>
      <c r="K15757">
        <v>36</v>
      </c>
      <c r="L15757">
        <v>0</v>
      </c>
      <c r="M15757">
        <v>0</v>
      </c>
      <c r="N15757">
        <v>0</v>
      </c>
      <c r="O15757">
        <v>0</v>
      </c>
      <c r="P15757">
        <v>0</v>
      </c>
      <c r="Q15757">
        <v>0</v>
      </c>
      <c r="R15757">
        <v>0</v>
      </c>
      <c r="S15757">
        <v>0</v>
      </c>
      <c r="T15757">
        <v>0</v>
      </c>
      <c r="U15757">
        <v>0</v>
      </c>
      <c r="V15757">
        <v>36</v>
      </c>
      <c r="W15757" t="s">
        <v>58</v>
      </c>
      <c r="X15757" t="s">
        <v>1087</v>
      </c>
      <c r="Y15757" t="s">
        <v>10</v>
      </c>
    </row>
    <row r="15758" spans="1:25" x14ac:dyDescent="0.25">
      <c r="A15758" t="s">
        <v>20192</v>
      </c>
      <c r="B15758">
        <v>4</v>
      </c>
      <c r="C15758">
        <v>5</v>
      </c>
      <c r="D15758">
        <v>3</v>
      </c>
      <c r="E15758">
        <v>4</v>
      </c>
      <c r="F15758">
        <v>3</v>
      </c>
      <c r="G15758">
        <v>5</v>
      </c>
      <c r="H15758">
        <v>4</v>
      </c>
      <c r="I15758">
        <v>3</v>
      </c>
      <c r="J15758">
        <v>5</v>
      </c>
      <c r="K15758">
        <v>36</v>
      </c>
      <c r="L15758">
        <v>4</v>
      </c>
      <c r="M15758">
        <v>5</v>
      </c>
      <c r="N15758">
        <v>3</v>
      </c>
      <c r="O15758">
        <v>4</v>
      </c>
      <c r="P15758">
        <v>4</v>
      </c>
      <c r="Q15758">
        <v>4</v>
      </c>
      <c r="R15758">
        <v>5</v>
      </c>
      <c r="S15758">
        <v>3</v>
      </c>
      <c r="T15758">
        <v>4</v>
      </c>
      <c r="U15758">
        <v>36</v>
      </c>
      <c r="V15758">
        <v>72</v>
      </c>
      <c r="W15758" t="s">
        <v>669</v>
      </c>
      <c r="X15758" t="s">
        <v>1166</v>
      </c>
      <c r="Y15758" t="s">
        <v>10</v>
      </c>
    </row>
    <row r="15759" spans="1:25" x14ac:dyDescent="0.25">
      <c r="A15759" t="s">
        <v>20193</v>
      </c>
      <c r="B15759">
        <v>4</v>
      </c>
      <c r="C15759">
        <v>5</v>
      </c>
      <c r="D15759">
        <v>3</v>
      </c>
      <c r="E15759">
        <v>4</v>
      </c>
      <c r="F15759">
        <v>3</v>
      </c>
      <c r="G15759">
        <v>5</v>
      </c>
      <c r="H15759">
        <v>4</v>
      </c>
      <c r="I15759">
        <v>3</v>
      </c>
      <c r="J15759">
        <v>5</v>
      </c>
      <c r="K15759">
        <v>36</v>
      </c>
      <c r="L15759">
        <v>4</v>
      </c>
      <c r="M15759">
        <v>5</v>
      </c>
      <c r="N15759">
        <v>3</v>
      </c>
      <c r="O15759">
        <v>4</v>
      </c>
      <c r="P15759">
        <v>4</v>
      </c>
      <c r="Q15759">
        <v>4</v>
      </c>
      <c r="R15759">
        <v>5</v>
      </c>
      <c r="S15759">
        <v>3</v>
      </c>
      <c r="T15759">
        <v>4</v>
      </c>
      <c r="U15759">
        <v>36</v>
      </c>
      <c r="V15759">
        <v>72</v>
      </c>
      <c r="W15759" t="s">
        <v>669</v>
      </c>
      <c r="X15759" t="s">
        <v>2191</v>
      </c>
      <c r="Y15759" t="s">
        <v>10</v>
      </c>
    </row>
    <row r="15760" spans="1:25" x14ac:dyDescent="0.25">
      <c r="A15760" t="s">
        <v>20194</v>
      </c>
      <c r="B15760">
        <v>4</v>
      </c>
      <c r="C15760">
        <v>3</v>
      </c>
      <c r="D15760">
        <v>4</v>
      </c>
      <c r="E15760">
        <v>4</v>
      </c>
      <c r="F15760">
        <v>4</v>
      </c>
      <c r="G15760">
        <v>5</v>
      </c>
      <c r="H15760">
        <v>3</v>
      </c>
      <c r="I15760">
        <v>4</v>
      </c>
      <c r="J15760">
        <v>4</v>
      </c>
      <c r="K15760">
        <v>35</v>
      </c>
      <c r="L15760">
        <v>4</v>
      </c>
      <c r="M15760">
        <v>4</v>
      </c>
      <c r="N15760">
        <v>4</v>
      </c>
      <c r="O15760">
        <v>5</v>
      </c>
      <c r="P15760">
        <v>4</v>
      </c>
      <c r="Q15760">
        <v>3</v>
      </c>
      <c r="R15760">
        <v>4</v>
      </c>
      <c r="S15760">
        <v>3</v>
      </c>
      <c r="T15760">
        <v>4</v>
      </c>
      <c r="U15760">
        <v>35</v>
      </c>
      <c r="V15760">
        <v>70</v>
      </c>
      <c r="W15760" t="s">
        <v>52</v>
      </c>
      <c r="X15760" t="s">
        <v>20195</v>
      </c>
      <c r="Y15760" t="s">
        <v>10</v>
      </c>
    </row>
    <row r="15761" spans="1:25" x14ac:dyDescent="0.25">
      <c r="A15761" t="s">
        <v>20196</v>
      </c>
      <c r="B15761">
        <v>4</v>
      </c>
      <c r="C15761">
        <v>4</v>
      </c>
      <c r="D15761">
        <v>4</v>
      </c>
      <c r="E15761">
        <v>3</v>
      </c>
      <c r="F15761">
        <v>4</v>
      </c>
      <c r="G15761">
        <v>4</v>
      </c>
      <c r="H15761">
        <v>5</v>
      </c>
      <c r="I15761">
        <v>4</v>
      </c>
      <c r="J15761">
        <v>3</v>
      </c>
      <c r="K15761">
        <v>35</v>
      </c>
      <c r="L15761">
        <v>4</v>
      </c>
      <c r="M15761">
        <v>3</v>
      </c>
      <c r="N15761">
        <v>4</v>
      </c>
      <c r="O15761">
        <v>4</v>
      </c>
      <c r="P15761">
        <v>4</v>
      </c>
      <c r="Q15761">
        <v>5</v>
      </c>
      <c r="R15761">
        <v>4</v>
      </c>
      <c r="S15761">
        <v>3</v>
      </c>
      <c r="T15761">
        <v>4</v>
      </c>
      <c r="U15761">
        <v>35</v>
      </c>
      <c r="V15761">
        <v>70</v>
      </c>
      <c r="W15761" t="s">
        <v>198</v>
      </c>
      <c r="X15761" t="s">
        <v>984</v>
      </c>
      <c r="Y15761" t="s">
        <v>44</v>
      </c>
    </row>
    <row r="15762" spans="1:25" x14ac:dyDescent="0.25">
      <c r="A15762" t="s">
        <v>20197</v>
      </c>
      <c r="B15762">
        <v>4</v>
      </c>
      <c r="C15762">
        <v>4</v>
      </c>
      <c r="D15762">
        <v>4</v>
      </c>
      <c r="E15762">
        <v>3</v>
      </c>
      <c r="F15762">
        <v>4</v>
      </c>
      <c r="G15762">
        <v>3</v>
      </c>
      <c r="H15762">
        <v>4</v>
      </c>
      <c r="I15762">
        <v>3</v>
      </c>
      <c r="J15762">
        <v>5</v>
      </c>
      <c r="K15762">
        <v>34</v>
      </c>
      <c r="L15762">
        <v>0</v>
      </c>
      <c r="M15762">
        <v>0</v>
      </c>
      <c r="N15762">
        <v>0</v>
      </c>
      <c r="O15762">
        <v>0</v>
      </c>
      <c r="P15762">
        <v>0</v>
      </c>
      <c r="Q15762">
        <v>0</v>
      </c>
      <c r="R15762">
        <v>0</v>
      </c>
      <c r="S15762">
        <v>0</v>
      </c>
      <c r="T15762">
        <v>0</v>
      </c>
      <c r="U15762">
        <v>0</v>
      </c>
      <c r="V15762">
        <v>34</v>
      </c>
      <c r="W15762" t="s">
        <v>97</v>
      </c>
      <c r="X15762" t="s">
        <v>19476</v>
      </c>
      <c r="Y15762" t="s">
        <v>44</v>
      </c>
    </row>
    <row r="15763" spans="1:25" x14ac:dyDescent="0.25">
      <c r="A15763" t="s">
        <v>20198</v>
      </c>
      <c r="B15763">
        <v>4</v>
      </c>
      <c r="C15763">
        <v>5</v>
      </c>
      <c r="D15763">
        <v>3</v>
      </c>
      <c r="E15763">
        <v>5</v>
      </c>
      <c r="F15763">
        <v>4</v>
      </c>
      <c r="G15763">
        <v>4</v>
      </c>
      <c r="H15763">
        <v>3</v>
      </c>
      <c r="I15763">
        <v>5</v>
      </c>
      <c r="J15763">
        <v>4</v>
      </c>
      <c r="K15763">
        <v>37</v>
      </c>
      <c r="L15763">
        <v>0</v>
      </c>
      <c r="M15763">
        <v>0</v>
      </c>
      <c r="N15763">
        <v>0</v>
      </c>
      <c r="O15763">
        <v>0</v>
      </c>
      <c r="P15763">
        <v>0</v>
      </c>
      <c r="Q15763">
        <v>0</v>
      </c>
      <c r="R15763">
        <v>0</v>
      </c>
      <c r="S15763">
        <v>0</v>
      </c>
      <c r="T15763">
        <v>0</v>
      </c>
      <c r="U15763">
        <v>0</v>
      </c>
      <c r="V15763">
        <v>37</v>
      </c>
      <c r="W15763" t="s">
        <v>97</v>
      </c>
      <c r="X15763" t="s">
        <v>20199</v>
      </c>
      <c r="Y15763" t="s">
        <v>44</v>
      </c>
    </row>
    <row r="15764" spans="1:25" x14ac:dyDescent="0.25">
      <c r="A15764" t="s">
        <v>20200</v>
      </c>
      <c r="B15764">
        <v>5</v>
      </c>
      <c r="C15764">
        <v>4</v>
      </c>
      <c r="D15764">
        <v>3</v>
      </c>
      <c r="E15764">
        <v>5</v>
      </c>
      <c r="F15764">
        <v>4</v>
      </c>
      <c r="G15764">
        <v>4</v>
      </c>
      <c r="H15764">
        <v>4</v>
      </c>
      <c r="I15764">
        <v>3</v>
      </c>
      <c r="J15764">
        <v>5</v>
      </c>
      <c r="K15764">
        <v>37</v>
      </c>
      <c r="L15764">
        <v>4</v>
      </c>
      <c r="M15764">
        <v>3</v>
      </c>
      <c r="N15764">
        <v>4</v>
      </c>
      <c r="O15764">
        <v>4</v>
      </c>
      <c r="P15764">
        <v>5</v>
      </c>
      <c r="Q15764">
        <v>4</v>
      </c>
      <c r="R15764">
        <v>4</v>
      </c>
      <c r="S15764">
        <v>3</v>
      </c>
      <c r="T15764">
        <v>4</v>
      </c>
      <c r="U15764">
        <v>35</v>
      </c>
      <c r="V15764">
        <v>72</v>
      </c>
      <c r="W15764" t="s">
        <v>61</v>
      </c>
      <c r="X15764" t="s">
        <v>2074</v>
      </c>
      <c r="Y15764" t="s">
        <v>10</v>
      </c>
    </row>
    <row r="15765" spans="1:25" x14ac:dyDescent="0.25">
      <c r="A15765" t="s">
        <v>20201</v>
      </c>
      <c r="B15765">
        <v>5</v>
      </c>
      <c r="C15765">
        <v>4</v>
      </c>
      <c r="D15765">
        <v>4</v>
      </c>
      <c r="E15765">
        <v>4</v>
      </c>
      <c r="F15765">
        <v>4</v>
      </c>
      <c r="G15765">
        <v>4</v>
      </c>
      <c r="H15765">
        <v>4</v>
      </c>
      <c r="I15765">
        <v>3</v>
      </c>
      <c r="J15765">
        <v>5</v>
      </c>
      <c r="K15765">
        <v>37</v>
      </c>
      <c r="L15765">
        <v>4</v>
      </c>
      <c r="M15765">
        <v>3</v>
      </c>
      <c r="N15765">
        <v>4</v>
      </c>
      <c r="O15765">
        <v>4</v>
      </c>
      <c r="P15765">
        <v>5</v>
      </c>
      <c r="Q15765">
        <v>3</v>
      </c>
      <c r="R15765">
        <v>5</v>
      </c>
      <c r="S15765">
        <v>3</v>
      </c>
      <c r="T15765">
        <v>4</v>
      </c>
      <c r="U15765">
        <v>35</v>
      </c>
      <c r="V15765">
        <v>72</v>
      </c>
      <c r="W15765" t="s">
        <v>61</v>
      </c>
      <c r="X15765" t="s">
        <v>2074</v>
      </c>
      <c r="Y15765" t="s">
        <v>10</v>
      </c>
    </row>
    <row r="15766" spans="1:25" x14ac:dyDescent="0.25">
      <c r="A15766" t="s">
        <v>20202</v>
      </c>
      <c r="B15766">
        <v>4</v>
      </c>
      <c r="C15766">
        <v>4</v>
      </c>
      <c r="D15766">
        <v>4</v>
      </c>
      <c r="E15766">
        <v>3</v>
      </c>
      <c r="F15766">
        <v>5</v>
      </c>
      <c r="G15766">
        <v>4</v>
      </c>
      <c r="H15766">
        <v>3</v>
      </c>
      <c r="I15766">
        <v>4</v>
      </c>
      <c r="J15766">
        <v>4</v>
      </c>
      <c r="K15766">
        <v>35</v>
      </c>
      <c r="L15766">
        <v>4</v>
      </c>
      <c r="M15766">
        <v>4</v>
      </c>
      <c r="N15766">
        <v>3</v>
      </c>
      <c r="O15766">
        <v>4</v>
      </c>
      <c r="P15766">
        <v>4</v>
      </c>
      <c r="Q15766">
        <v>4</v>
      </c>
      <c r="R15766">
        <v>5</v>
      </c>
      <c r="S15766">
        <v>4</v>
      </c>
      <c r="T15766">
        <v>4</v>
      </c>
      <c r="U15766">
        <v>36</v>
      </c>
      <c r="V15766">
        <v>71</v>
      </c>
      <c r="W15766" t="s">
        <v>100</v>
      </c>
      <c r="X15766" t="s">
        <v>13324</v>
      </c>
      <c r="Y15766" t="s">
        <v>44</v>
      </c>
    </row>
    <row r="15767" spans="1:25" x14ac:dyDescent="0.25">
      <c r="A15767" t="s">
        <v>20203</v>
      </c>
      <c r="B15767">
        <v>5</v>
      </c>
      <c r="C15767">
        <v>4</v>
      </c>
      <c r="D15767">
        <v>3</v>
      </c>
      <c r="E15767">
        <v>4</v>
      </c>
      <c r="F15767">
        <v>5</v>
      </c>
      <c r="G15767">
        <v>3</v>
      </c>
      <c r="H15767">
        <v>4</v>
      </c>
      <c r="I15767">
        <v>3</v>
      </c>
      <c r="J15767">
        <v>4</v>
      </c>
      <c r="K15767">
        <v>35</v>
      </c>
      <c r="L15767">
        <v>5</v>
      </c>
      <c r="M15767">
        <v>4</v>
      </c>
      <c r="N15767">
        <v>4</v>
      </c>
      <c r="O15767">
        <v>4</v>
      </c>
      <c r="P15767">
        <v>3</v>
      </c>
      <c r="Q15767">
        <v>4</v>
      </c>
      <c r="R15767">
        <v>3</v>
      </c>
      <c r="S15767">
        <v>4</v>
      </c>
      <c r="T15767">
        <v>5</v>
      </c>
      <c r="U15767">
        <v>36</v>
      </c>
      <c r="V15767">
        <v>71</v>
      </c>
      <c r="W15767" t="s">
        <v>97</v>
      </c>
      <c r="X15767" t="s">
        <v>2584</v>
      </c>
      <c r="Y15767" t="s">
        <v>44</v>
      </c>
    </row>
    <row r="15768" spans="1:25" x14ac:dyDescent="0.25">
      <c r="A15768" t="s">
        <v>20204</v>
      </c>
      <c r="B15768">
        <v>3</v>
      </c>
      <c r="C15768">
        <v>4</v>
      </c>
      <c r="D15768">
        <v>4</v>
      </c>
      <c r="E15768">
        <v>3</v>
      </c>
      <c r="F15768">
        <v>4</v>
      </c>
      <c r="G15768">
        <v>3</v>
      </c>
      <c r="H15768">
        <v>4</v>
      </c>
      <c r="I15768">
        <v>4</v>
      </c>
      <c r="J15768">
        <v>5</v>
      </c>
      <c r="K15768">
        <v>34</v>
      </c>
      <c r="L15768">
        <v>3</v>
      </c>
      <c r="M15768">
        <v>4</v>
      </c>
      <c r="N15768">
        <v>4</v>
      </c>
      <c r="O15768">
        <v>5</v>
      </c>
      <c r="P15768">
        <v>4</v>
      </c>
      <c r="Q15768">
        <v>3</v>
      </c>
      <c r="R15768">
        <v>5</v>
      </c>
      <c r="S15768">
        <v>3</v>
      </c>
      <c r="T15768">
        <v>4</v>
      </c>
      <c r="U15768">
        <v>35</v>
      </c>
      <c r="V15768">
        <v>69</v>
      </c>
      <c r="W15768" t="s">
        <v>4016</v>
      </c>
      <c r="X15768" t="s">
        <v>1251</v>
      </c>
      <c r="Y15768" t="s">
        <v>74</v>
      </c>
    </row>
    <row r="15769" spans="1:25" x14ac:dyDescent="0.25">
      <c r="A15769" t="s">
        <v>20205</v>
      </c>
      <c r="B15769">
        <v>5</v>
      </c>
      <c r="C15769">
        <v>4</v>
      </c>
      <c r="D15769">
        <v>5</v>
      </c>
      <c r="E15769">
        <v>4</v>
      </c>
      <c r="F15769">
        <v>3</v>
      </c>
      <c r="G15769">
        <v>4</v>
      </c>
      <c r="H15769">
        <v>4</v>
      </c>
      <c r="I15769">
        <v>3</v>
      </c>
      <c r="J15769">
        <v>4</v>
      </c>
      <c r="K15769">
        <v>36</v>
      </c>
      <c r="L15769">
        <v>4</v>
      </c>
      <c r="M15769">
        <v>3</v>
      </c>
      <c r="N15769">
        <v>4</v>
      </c>
      <c r="O15769">
        <v>3</v>
      </c>
      <c r="P15769">
        <v>5</v>
      </c>
      <c r="Q15769">
        <v>4</v>
      </c>
      <c r="R15769">
        <v>5</v>
      </c>
      <c r="S15769">
        <v>4</v>
      </c>
      <c r="T15769">
        <v>4</v>
      </c>
      <c r="U15769">
        <v>36</v>
      </c>
      <c r="V15769">
        <v>72</v>
      </c>
      <c r="W15769" t="s">
        <v>133</v>
      </c>
      <c r="X15769" t="s">
        <v>20206</v>
      </c>
      <c r="Y15769" t="s">
        <v>10</v>
      </c>
    </row>
    <row r="15770" spans="1:25" x14ac:dyDescent="0.25">
      <c r="A15770" t="s">
        <v>20205</v>
      </c>
      <c r="B15770">
        <v>4</v>
      </c>
      <c r="C15770">
        <v>4</v>
      </c>
      <c r="D15770">
        <v>3</v>
      </c>
      <c r="E15770">
        <v>5</v>
      </c>
      <c r="F15770">
        <v>4</v>
      </c>
      <c r="G15770">
        <v>4</v>
      </c>
      <c r="H15770">
        <v>3</v>
      </c>
      <c r="I15770">
        <v>5</v>
      </c>
      <c r="J15770">
        <v>4</v>
      </c>
      <c r="K15770">
        <v>36</v>
      </c>
      <c r="L15770">
        <v>4</v>
      </c>
      <c r="M15770">
        <v>5</v>
      </c>
      <c r="N15770">
        <v>3</v>
      </c>
      <c r="O15770">
        <v>4</v>
      </c>
      <c r="P15770">
        <v>4</v>
      </c>
      <c r="Q15770">
        <v>3</v>
      </c>
      <c r="R15770">
        <v>4</v>
      </c>
      <c r="S15770">
        <v>5</v>
      </c>
      <c r="T15770">
        <v>4</v>
      </c>
      <c r="U15770">
        <v>36</v>
      </c>
      <c r="V15770">
        <v>72</v>
      </c>
      <c r="W15770" t="s">
        <v>61</v>
      </c>
      <c r="X15770" t="s">
        <v>20207</v>
      </c>
      <c r="Y15770" t="s">
        <v>10</v>
      </c>
    </row>
    <row r="15771" spans="1:25" x14ac:dyDescent="0.25">
      <c r="A15771" t="s">
        <v>20208</v>
      </c>
      <c r="B15771">
        <v>4</v>
      </c>
      <c r="C15771">
        <v>5</v>
      </c>
      <c r="D15771">
        <v>4</v>
      </c>
      <c r="E15771">
        <v>3</v>
      </c>
      <c r="F15771">
        <v>4</v>
      </c>
      <c r="G15771">
        <v>4</v>
      </c>
      <c r="H15771">
        <v>4</v>
      </c>
      <c r="I15771">
        <v>5</v>
      </c>
      <c r="J15771">
        <v>3</v>
      </c>
      <c r="K15771">
        <v>36</v>
      </c>
      <c r="L15771">
        <v>0</v>
      </c>
      <c r="M15771">
        <v>0</v>
      </c>
      <c r="N15771">
        <v>0</v>
      </c>
      <c r="O15771">
        <v>0</v>
      </c>
      <c r="P15771">
        <v>0</v>
      </c>
      <c r="Q15771">
        <v>0</v>
      </c>
      <c r="R15771">
        <v>0</v>
      </c>
      <c r="S15771">
        <v>0</v>
      </c>
      <c r="T15771">
        <v>0</v>
      </c>
      <c r="U15771">
        <v>0</v>
      </c>
      <c r="V15771">
        <v>36</v>
      </c>
      <c r="W15771" t="s">
        <v>795</v>
      </c>
      <c r="X15771" t="s">
        <v>20209</v>
      </c>
      <c r="Y15771" t="s">
        <v>10</v>
      </c>
    </row>
    <row r="15772" spans="1:25" x14ac:dyDescent="0.25">
      <c r="A15772" t="s">
        <v>20210</v>
      </c>
      <c r="B15772">
        <v>4</v>
      </c>
      <c r="C15772">
        <v>4</v>
      </c>
      <c r="D15772">
        <v>5</v>
      </c>
      <c r="E15772">
        <v>4</v>
      </c>
      <c r="F15772">
        <v>4</v>
      </c>
      <c r="G15772">
        <v>3</v>
      </c>
      <c r="H15772">
        <v>4</v>
      </c>
      <c r="I15772">
        <v>5</v>
      </c>
      <c r="J15772">
        <v>3</v>
      </c>
      <c r="K15772">
        <v>36</v>
      </c>
      <c r="L15772">
        <v>4</v>
      </c>
      <c r="M15772">
        <v>4</v>
      </c>
      <c r="N15772">
        <v>5</v>
      </c>
      <c r="O15772">
        <v>4</v>
      </c>
      <c r="P15772">
        <v>3</v>
      </c>
      <c r="Q15772">
        <v>4</v>
      </c>
      <c r="R15772">
        <v>4</v>
      </c>
      <c r="S15772">
        <v>3</v>
      </c>
      <c r="T15772">
        <v>5</v>
      </c>
      <c r="U15772">
        <v>36</v>
      </c>
      <c r="V15772">
        <v>72</v>
      </c>
      <c r="W15772" t="s">
        <v>9555</v>
      </c>
      <c r="X15772" t="s">
        <v>20210</v>
      </c>
      <c r="Y15772" t="s">
        <v>218</v>
      </c>
    </row>
    <row r="15773" spans="1:25" x14ac:dyDescent="0.25">
      <c r="A15773" t="s">
        <v>20211</v>
      </c>
      <c r="B15773">
        <v>4</v>
      </c>
      <c r="C15773">
        <v>4</v>
      </c>
      <c r="D15773">
        <v>5</v>
      </c>
      <c r="E15773">
        <v>3</v>
      </c>
      <c r="F15773">
        <v>4</v>
      </c>
      <c r="G15773">
        <v>5</v>
      </c>
      <c r="H15773">
        <v>3</v>
      </c>
      <c r="I15773">
        <v>4</v>
      </c>
      <c r="J15773">
        <v>4</v>
      </c>
      <c r="K15773">
        <v>36</v>
      </c>
      <c r="L15773">
        <v>0</v>
      </c>
      <c r="M15773">
        <v>0</v>
      </c>
      <c r="N15773">
        <v>0</v>
      </c>
      <c r="O15773">
        <v>0</v>
      </c>
      <c r="P15773">
        <v>0</v>
      </c>
      <c r="Q15773">
        <v>0</v>
      </c>
      <c r="R15773">
        <v>0</v>
      </c>
      <c r="S15773">
        <v>0</v>
      </c>
      <c r="T15773">
        <v>0</v>
      </c>
      <c r="U15773">
        <v>0</v>
      </c>
      <c r="V15773">
        <v>36</v>
      </c>
      <c r="W15773" t="s">
        <v>3125</v>
      </c>
      <c r="X15773" t="s">
        <v>20212</v>
      </c>
      <c r="Y15773" t="s">
        <v>550</v>
      </c>
    </row>
    <row r="15774" spans="1:25" x14ac:dyDescent="0.25">
      <c r="A15774" t="s">
        <v>20213</v>
      </c>
      <c r="B15774">
        <v>5</v>
      </c>
      <c r="C15774">
        <v>4</v>
      </c>
      <c r="D15774">
        <v>3</v>
      </c>
      <c r="E15774">
        <v>4</v>
      </c>
      <c r="F15774">
        <v>4</v>
      </c>
      <c r="G15774">
        <v>4</v>
      </c>
      <c r="H15774">
        <v>3</v>
      </c>
      <c r="I15774">
        <v>4</v>
      </c>
      <c r="J15774">
        <v>4</v>
      </c>
      <c r="K15774">
        <v>35</v>
      </c>
      <c r="L15774">
        <v>4</v>
      </c>
      <c r="M15774">
        <v>5</v>
      </c>
      <c r="N15774">
        <v>4</v>
      </c>
      <c r="O15774">
        <v>4</v>
      </c>
      <c r="P15774">
        <v>3</v>
      </c>
      <c r="Q15774">
        <v>4</v>
      </c>
      <c r="R15774">
        <v>4</v>
      </c>
      <c r="S15774">
        <v>5</v>
      </c>
      <c r="T15774">
        <v>4</v>
      </c>
      <c r="U15774">
        <v>37</v>
      </c>
      <c r="V15774">
        <v>72</v>
      </c>
      <c r="W15774" t="s">
        <v>152</v>
      </c>
      <c r="X15774" t="s">
        <v>12106</v>
      </c>
      <c r="Y15774" t="s">
        <v>10</v>
      </c>
    </row>
    <row r="15775" spans="1:25" x14ac:dyDescent="0.25">
      <c r="A15775" t="s">
        <v>20214</v>
      </c>
      <c r="B15775">
        <v>5</v>
      </c>
      <c r="C15775">
        <v>4</v>
      </c>
      <c r="D15775">
        <v>4</v>
      </c>
      <c r="E15775">
        <v>4</v>
      </c>
      <c r="F15775">
        <v>4</v>
      </c>
      <c r="G15775">
        <v>3</v>
      </c>
      <c r="H15775">
        <v>5</v>
      </c>
      <c r="I15775">
        <v>3</v>
      </c>
      <c r="J15775">
        <v>4</v>
      </c>
      <c r="K15775">
        <v>36</v>
      </c>
      <c r="L15775">
        <v>4</v>
      </c>
      <c r="M15775">
        <v>5</v>
      </c>
      <c r="N15775">
        <v>3</v>
      </c>
      <c r="O15775">
        <v>5</v>
      </c>
      <c r="P15775">
        <v>3</v>
      </c>
      <c r="Q15775">
        <v>4</v>
      </c>
      <c r="R15775">
        <v>3</v>
      </c>
      <c r="S15775">
        <v>5</v>
      </c>
      <c r="T15775">
        <v>4</v>
      </c>
      <c r="U15775">
        <v>36</v>
      </c>
      <c r="V15775">
        <v>72</v>
      </c>
      <c r="X15775" t="s">
        <v>5188</v>
      </c>
      <c r="Y15775" t="s">
        <v>10</v>
      </c>
    </row>
    <row r="15776" spans="1:25" x14ac:dyDescent="0.25">
      <c r="A15776" t="s">
        <v>20215</v>
      </c>
      <c r="B15776">
        <v>5</v>
      </c>
      <c r="C15776">
        <v>4</v>
      </c>
      <c r="D15776">
        <v>4</v>
      </c>
      <c r="E15776">
        <v>4</v>
      </c>
      <c r="F15776">
        <v>4</v>
      </c>
      <c r="G15776">
        <v>3</v>
      </c>
      <c r="H15776">
        <v>5</v>
      </c>
      <c r="I15776">
        <v>3</v>
      </c>
      <c r="J15776">
        <v>4</v>
      </c>
      <c r="K15776">
        <v>36</v>
      </c>
      <c r="L15776">
        <v>4</v>
      </c>
      <c r="M15776">
        <v>5</v>
      </c>
      <c r="N15776">
        <v>3</v>
      </c>
      <c r="O15776">
        <v>5</v>
      </c>
      <c r="P15776">
        <v>3</v>
      </c>
      <c r="Q15776">
        <v>4</v>
      </c>
      <c r="R15776">
        <v>3</v>
      </c>
      <c r="S15776">
        <v>5</v>
      </c>
      <c r="T15776">
        <v>4</v>
      </c>
      <c r="U15776">
        <v>36</v>
      </c>
      <c r="V15776">
        <v>72</v>
      </c>
      <c r="W15776" t="s">
        <v>665</v>
      </c>
      <c r="X15776" t="s">
        <v>5188</v>
      </c>
      <c r="Y15776" t="s">
        <v>10</v>
      </c>
    </row>
    <row r="15777" spans="1:25" x14ac:dyDescent="0.25">
      <c r="A15777" t="s">
        <v>20216</v>
      </c>
      <c r="B15777">
        <v>5</v>
      </c>
      <c r="C15777">
        <v>4</v>
      </c>
      <c r="D15777">
        <v>4</v>
      </c>
      <c r="E15777">
        <v>3</v>
      </c>
      <c r="F15777">
        <v>4</v>
      </c>
      <c r="G15777">
        <v>3</v>
      </c>
      <c r="H15777">
        <v>4</v>
      </c>
      <c r="I15777">
        <v>5</v>
      </c>
      <c r="J15777">
        <v>4</v>
      </c>
      <c r="K15777">
        <v>36</v>
      </c>
      <c r="L15777">
        <v>4</v>
      </c>
      <c r="M15777">
        <v>4</v>
      </c>
      <c r="N15777">
        <v>3</v>
      </c>
      <c r="O15777">
        <v>4</v>
      </c>
      <c r="P15777">
        <v>4</v>
      </c>
      <c r="Q15777">
        <v>5</v>
      </c>
      <c r="R15777">
        <v>3</v>
      </c>
      <c r="S15777">
        <v>4</v>
      </c>
      <c r="T15777">
        <v>5</v>
      </c>
      <c r="U15777">
        <v>36</v>
      </c>
      <c r="V15777">
        <v>72</v>
      </c>
      <c r="W15777" t="s">
        <v>669</v>
      </c>
      <c r="X15777" t="s">
        <v>20217</v>
      </c>
      <c r="Y15777" t="s">
        <v>10</v>
      </c>
    </row>
    <row r="15778" spans="1:25" x14ac:dyDescent="0.25">
      <c r="A15778" t="s">
        <v>20218</v>
      </c>
      <c r="B15778">
        <v>4</v>
      </c>
      <c r="C15778">
        <v>4</v>
      </c>
      <c r="D15778">
        <v>4</v>
      </c>
      <c r="E15778">
        <v>5</v>
      </c>
      <c r="F15778">
        <v>4</v>
      </c>
      <c r="G15778">
        <v>4</v>
      </c>
      <c r="H15778">
        <v>3</v>
      </c>
      <c r="I15778">
        <v>4</v>
      </c>
      <c r="J15778">
        <v>3</v>
      </c>
      <c r="K15778">
        <v>35</v>
      </c>
      <c r="L15778">
        <v>0</v>
      </c>
      <c r="M15778">
        <v>0</v>
      </c>
      <c r="N15778">
        <v>0</v>
      </c>
      <c r="O15778">
        <v>0</v>
      </c>
      <c r="P15778">
        <v>0</v>
      </c>
      <c r="Q15778">
        <v>0</v>
      </c>
      <c r="R15778">
        <v>0</v>
      </c>
      <c r="S15778">
        <v>0</v>
      </c>
      <c r="T15778">
        <v>0</v>
      </c>
      <c r="U15778">
        <v>0</v>
      </c>
      <c r="V15778">
        <v>35</v>
      </c>
      <c r="W15778" t="s">
        <v>8</v>
      </c>
      <c r="X15778" t="s">
        <v>2492</v>
      </c>
      <c r="Y15778" t="s">
        <v>10</v>
      </c>
    </row>
    <row r="15779" spans="1:25" x14ac:dyDescent="0.25">
      <c r="A15779" t="s">
        <v>20219</v>
      </c>
      <c r="B15779">
        <v>4</v>
      </c>
      <c r="C15779">
        <v>4</v>
      </c>
      <c r="D15779">
        <v>4</v>
      </c>
      <c r="E15779">
        <v>5</v>
      </c>
      <c r="F15779">
        <v>3</v>
      </c>
      <c r="G15779">
        <v>4</v>
      </c>
      <c r="H15779">
        <v>4</v>
      </c>
      <c r="I15779">
        <v>5</v>
      </c>
      <c r="J15779">
        <v>3</v>
      </c>
      <c r="K15779">
        <v>36</v>
      </c>
      <c r="L15779">
        <v>5</v>
      </c>
      <c r="M15779">
        <v>4</v>
      </c>
      <c r="N15779">
        <v>3</v>
      </c>
      <c r="O15779">
        <v>4</v>
      </c>
      <c r="P15779">
        <v>4</v>
      </c>
      <c r="Q15779">
        <v>3</v>
      </c>
      <c r="R15779">
        <v>5</v>
      </c>
      <c r="S15779">
        <v>4</v>
      </c>
      <c r="T15779">
        <v>4</v>
      </c>
      <c r="U15779">
        <v>36</v>
      </c>
      <c r="V15779">
        <v>72</v>
      </c>
      <c r="W15779" t="s">
        <v>12</v>
      </c>
      <c r="X15779" t="s">
        <v>20220</v>
      </c>
      <c r="Y15779" t="s">
        <v>10</v>
      </c>
    </row>
    <row r="15780" spans="1:25" x14ac:dyDescent="0.25">
      <c r="A15780" t="s">
        <v>20221</v>
      </c>
      <c r="B15780">
        <v>4</v>
      </c>
      <c r="C15780">
        <v>4</v>
      </c>
      <c r="D15780">
        <v>3</v>
      </c>
      <c r="E15780">
        <v>4</v>
      </c>
      <c r="F15780">
        <v>4</v>
      </c>
      <c r="G15780">
        <v>4</v>
      </c>
      <c r="H15780">
        <v>3</v>
      </c>
      <c r="I15780">
        <v>5</v>
      </c>
      <c r="J15780">
        <v>4</v>
      </c>
      <c r="K15780">
        <v>35</v>
      </c>
      <c r="L15780">
        <v>4</v>
      </c>
      <c r="M15780">
        <v>4</v>
      </c>
      <c r="N15780">
        <v>5</v>
      </c>
      <c r="O15780">
        <v>4</v>
      </c>
      <c r="P15780">
        <v>4</v>
      </c>
      <c r="Q15780">
        <v>3</v>
      </c>
      <c r="R15780">
        <v>4</v>
      </c>
      <c r="S15780">
        <v>3</v>
      </c>
      <c r="T15780">
        <v>5</v>
      </c>
      <c r="U15780">
        <v>36</v>
      </c>
      <c r="V15780">
        <v>71</v>
      </c>
      <c r="W15780" t="s">
        <v>665</v>
      </c>
      <c r="X15780" t="s">
        <v>20222</v>
      </c>
      <c r="Y15780" t="s">
        <v>10</v>
      </c>
    </row>
    <row r="15781" spans="1:25" x14ac:dyDescent="0.25">
      <c r="A15781" t="s">
        <v>20223</v>
      </c>
      <c r="B15781">
        <v>4</v>
      </c>
      <c r="C15781">
        <v>3</v>
      </c>
      <c r="D15781">
        <v>4</v>
      </c>
      <c r="E15781">
        <v>4</v>
      </c>
      <c r="F15781">
        <v>3</v>
      </c>
      <c r="G15781">
        <v>4</v>
      </c>
      <c r="H15781">
        <v>3</v>
      </c>
      <c r="I15781">
        <v>3</v>
      </c>
      <c r="J15781">
        <v>4</v>
      </c>
      <c r="K15781">
        <v>32</v>
      </c>
      <c r="L15781">
        <v>4</v>
      </c>
      <c r="M15781">
        <v>3</v>
      </c>
      <c r="N15781">
        <v>4</v>
      </c>
      <c r="O15781">
        <v>4</v>
      </c>
      <c r="P15781">
        <v>3</v>
      </c>
      <c r="Q15781">
        <v>4</v>
      </c>
      <c r="R15781">
        <v>3</v>
      </c>
      <c r="S15781">
        <v>3</v>
      </c>
      <c r="T15781">
        <v>5</v>
      </c>
      <c r="U15781">
        <v>33</v>
      </c>
      <c r="V15781">
        <v>65</v>
      </c>
      <c r="W15781" t="s">
        <v>8</v>
      </c>
      <c r="X15781" t="s">
        <v>384</v>
      </c>
      <c r="Y15781" t="s">
        <v>10</v>
      </c>
    </row>
    <row r="15782" spans="1:25" x14ac:dyDescent="0.25">
      <c r="A15782" t="s">
        <v>20224</v>
      </c>
      <c r="B15782">
        <v>4</v>
      </c>
      <c r="C15782">
        <v>4</v>
      </c>
      <c r="D15782">
        <v>5</v>
      </c>
      <c r="E15782">
        <v>4</v>
      </c>
      <c r="F15782">
        <v>4</v>
      </c>
      <c r="G15782">
        <v>3</v>
      </c>
      <c r="H15782">
        <v>4</v>
      </c>
      <c r="I15782">
        <v>3</v>
      </c>
      <c r="J15782">
        <v>5</v>
      </c>
      <c r="K15782">
        <v>36</v>
      </c>
      <c r="L15782">
        <v>5</v>
      </c>
      <c r="M15782">
        <v>3</v>
      </c>
      <c r="N15782">
        <v>4</v>
      </c>
      <c r="O15782">
        <v>4</v>
      </c>
      <c r="P15782">
        <v>5</v>
      </c>
      <c r="Q15782">
        <v>3</v>
      </c>
      <c r="R15782">
        <v>4</v>
      </c>
      <c r="S15782">
        <v>4</v>
      </c>
      <c r="T15782">
        <v>4</v>
      </c>
      <c r="U15782">
        <v>36</v>
      </c>
      <c r="V15782">
        <v>72</v>
      </c>
      <c r="W15782" t="s">
        <v>20225</v>
      </c>
      <c r="X15782" t="s">
        <v>20226</v>
      </c>
      <c r="Y15782" t="s">
        <v>1101</v>
      </c>
    </row>
    <row r="15783" spans="1:25" x14ac:dyDescent="0.25">
      <c r="A15783" t="s">
        <v>20227</v>
      </c>
      <c r="B15783">
        <v>4</v>
      </c>
      <c r="C15783">
        <v>3</v>
      </c>
      <c r="D15783">
        <v>5</v>
      </c>
      <c r="E15783">
        <v>4</v>
      </c>
      <c r="F15783">
        <v>5</v>
      </c>
      <c r="G15783">
        <v>4</v>
      </c>
      <c r="H15783">
        <v>4</v>
      </c>
      <c r="I15783">
        <v>3</v>
      </c>
      <c r="J15783">
        <v>4</v>
      </c>
      <c r="K15783">
        <v>36</v>
      </c>
      <c r="L15783">
        <v>4</v>
      </c>
      <c r="M15783">
        <v>3</v>
      </c>
      <c r="N15783">
        <v>4</v>
      </c>
      <c r="O15783">
        <v>5</v>
      </c>
      <c r="P15783">
        <v>4</v>
      </c>
      <c r="Q15783">
        <v>4</v>
      </c>
      <c r="R15783">
        <v>3</v>
      </c>
      <c r="S15783">
        <v>4</v>
      </c>
      <c r="T15783">
        <v>4</v>
      </c>
      <c r="U15783">
        <v>35</v>
      </c>
      <c r="V15783">
        <v>71</v>
      </c>
      <c r="W15783" t="s">
        <v>260</v>
      </c>
      <c r="X15783" t="s">
        <v>12089</v>
      </c>
      <c r="Y15783" t="s">
        <v>44</v>
      </c>
    </row>
    <row r="15784" spans="1:25" x14ac:dyDescent="0.25">
      <c r="A15784" t="s">
        <v>20228</v>
      </c>
      <c r="B15784">
        <v>4</v>
      </c>
      <c r="C15784">
        <v>4</v>
      </c>
      <c r="D15784">
        <v>3</v>
      </c>
      <c r="E15784">
        <v>5</v>
      </c>
      <c r="F15784">
        <v>5</v>
      </c>
      <c r="G15784">
        <v>4</v>
      </c>
      <c r="H15784">
        <v>4</v>
      </c>
      <c r="I15784">
        <v>3</v>
      </c>
      <c r="J15784">
        <v>4</v>
      </c>
      <c r="K15784">
        <v>36</v>
      </c>
      <c r="L15784">
        <v>4</v>
      </c>
      <c r="M15784">
        <v>3</v>
      </c>
      <c r="N15784">
        <v>5</v>
      </c>
      <c r="O15784">
        <v>4</v>
      </c>
      <c r="P15784">
        <v>4</v>
      </c>
      <c r="Q15784">
        <v>4</v>
      </c>
      <c r="R15784">
        <v>4</v>
      </c>
      <c r="S15784">
        <v>3</v>
      </c>
      <c r="T15784">
        <v>5</v>
      </c>
      <c r="U15784">
        <v>36</v>
      </c>
      <c r="V15784">
        <v>72</v>
      </c>
      <c r="W15784" t="s">
        <v>379</v>
      </c>
      <c r="X15784" t="s">
        <v>184</v>
      </c>
      <c r="Y15784" t="s">
        <v>10</v>
      </c>
    </row>
    <row r="15785" spans="1:25" x14ac:dyDescent="0.25">
      <c r="A15785" t="s">
        <v>20229</v>
      </c>
      <c r="B15785">
        <v>4</v>
      </c>
      <c r="C15785">
        <v>4</v>
      </c>
      <c r="D15785">
        <v>5</v>
      </c>
      <c r="E15785">
        <v>4</v>
      </c>
      <c r="F15785">
        <v>3</v>
      </c>
      <c r="G15785">
        <v>5</v>
      </c>
      <c r="H15785">
        <v>3</v>
      </c>
      <c r="I15785">
        <v>5</v>
      </c>
      <c r="J15785">
        <v>4</v>
      </c>
      <c r="K15785">
        <v>37</v>
      </c>
      <c r="L15785">
        <v>5</v>
      </c>
      <c r="M15785">
        <v>4</v>
      </c>
      <c r="N15785">
        <v>4</v>
      </c>
      <c r="O15785">
        <v>3</v>
      </c>
      <c r="P15785">
        <v>4</v>
      </c>
      <c r="Q15785">
        <v>3</v>
      </c>
      <c r="R15785">
        <v>5</v>
      </c>
      <c r="S15785">
        <v>3</v>
      </c>
      <c r="T15785">
        <v>5</v>
      </c>
      <c r="U15785">
        <v>36</v>
      </c>
      <c r="V15785">
        <v>73</v>
      </c>
      <c r="X15785" t="s">
        <v>13925</v>
      </c>
      <c r="Y15785" t="s">
        <v>1454</v>
      </c>
    </row>
    <row r="15786" spans="1:25" x14ac:dyDescent="0.25">
      <c r="A15786" t="s">
        <v>20230</v>
      </c>
      <c r="B15786">
        <v>5</v>
      </c>
      <c r="C15786">
        <v>4</v>
      </c>
      <c r="D15786">
        <v>4</v>
      </c>
      <c r="E15786">
        <v>3</v>
      </c>
      <c r="F15786">
        <v>5</v>
      </c>
      <c r="G15786">
        <v>4</v>
      </c>
      <c r="H15786">
        <v>3</v>
      </c>
      <c r="I15786">
        <v>5</v>
      </c>
      <c r="J15786">
        <v>4</v>
      </c>
      <c r="K15786">
        <v>37</v>
      </c>
      <c r="L15786">
        <v>0</v>
      </c>
      <c r="M15786">
        <v>0</v>
      </c>
      <c r="N15786">
        <v>0</v>
      </c>
      <c r="O15786">
        <v>0</v>
      </c>
      <c r="P15786">
        <v>0</v>
      </c>
      <c r="Q15786">
        <v>0</v>
      </c>
      <c r="R15786">
        <v>0</v>
      </c>
      <c r="S15786">
        <v>0</v>
      </c>
      <c r="T15786">
        <v>0</v>
      </c>
      <c r="U15786">
        <v>0</v>
      </c>
      <c r="V15786">
        <v>37</v>
      </c>
      <c r="W15786" t="s">
        <v>20231</v>
      </c>
      <c r="X15786" t="s">
        <v>20232</v>
      </c>
      <c r="Y15786" t="s">
        <v>1454</v>
      </c>
    </row>
    <row r="15787" spans="1:25" x14ac:dyDescent="0.25">
      <c r="A15787" t="s">
        <v>20233</v>
      </c>
      <c r="B15787">
        <v>5</v>
      </c>
      <c r="C15787">
        <v>3</v>
      </c>
      <c r="D15787">
        <v>4</v>
      </c>
      <c r="E15787">
        <v>4</v>
      </c>
      <c r="F15787">
        <v>5</v>
      </c>
      <c r="G15787">
        <v>4</v>
      </c>
      <c r="H15787">
        <v>4</v>
      </c>
      <c r="I15787">
        <v>3</v>
      </c>
      <c r="J15787">
        <v>4</v>
      </c>
      <c r="K15787">
        <v>36</v>
      </c>
      <c r="L15787">
        <v>4</v>
      </c>
      <c r="M15787">
        <v>3</v>
      </c>
      <c r="N15787">
        <v>4</v>
      </c>
      <c r="O15787">
        <v>4</v>
      </c>
      <c r="P15787">
        <v>5</v>
      </c>
      <c r="Q15787">
        <v>4</v>
      </c>
      <c r="R15787">
        <v>4</v>
      </c>
      <c r="S15787">
        <v>3</v>
      </c>
      <c r="T15787">
        <v>5</v>
      </c>
      <c r="U15787">
        <v>36</v>
      </c>
      <c r="V15787">
        <v>72</v>
      </c>
      <c r="W15787" t="s">
        <v>345</v>
      </c>
      <c r="X15787" t="s">
        <v>20234</v>
      </c>
      <c r="Y15787" t="s">
        <v>44</v>
      </c>
    </row>
    <row r="15788" spans="1:25" x14ac:dyDescent="0.25">
      <c r="A15788" t="s">
        <v>20235</v>
      </c>
      <c r="B15788">
        <v>5</v>
      </c>
      <c r="C15788">
        <v>4</v>
      </c>
      <c r="D15788">
        <v>3</v>
      </c>
      <c r="E15788">
        <v>4</v>
      </c>
      <c r="F15788">
        <v>4</v>
      </c>
      <c r="G15788">
        <v>4</v>
      </c>
      <c r="H15788">
        <v>3</v>
      </c>
      <c r="I15788">
        <v>4</v>
      </c>
      <c r="J15788">
        <v>5</v>
      </c>
      <c r="K15788">
        <v>36</v>
      </c>
      <c r="L15788">
        <v>4</v>
      </c>
      <c r="M15788">
        <v>4</v>
      </c>
      <c r="N15788">
        <v>4</v>
      </c>
      <c r="O15788">
        <v>4</v>
      </c>
      <c r="P15788">
        <v>3</v>
      </c>
      <c r="Q15788">
        <v>5</v>
      </c>
      <c r="R15788">
        <v>3</v>
      </c>
      <c r="S15788">
        <v>4</v>
      </c>
      <c r="T15788">
        <v>5</v>
      </c>
      <c r="U15788">
        <v>36</v>
      </c>
      <c r="V15788">
        <v>72</v>
      </c>
      <c r="W15788" t="s">
        <v>52</v>
      </c>
      <c r="X15788" t="s">
        <v>9134</v>
      </c>
      <c r="Y15788" t="s">
        <v>10</v>
      </c>
    </row>
    <row r="15789" spans="1:25" x14ac:dyDescent="0.25">
      <c r="A15789" t="s">
        <v>20236</v>
      </c>
      <c r="B15789">
        <v>4</v>
      </c>
      <c r="C15789">
        <v>4</v>
      </c>
      <c r="D15789">
        <v>5</v>
      </c>
      <c r="E15789">
        <v>3</v>
      </c>
      <c r="F15789">
        <v>4</v>
      </c>
      <c r="G15789">
        <v>5</v>
      </c>
      <c r="H15789">
        <v>4</v>
      </c>
      <c r="I15789">
        <v>3</v>
      </c>
      <c r="J15789">
        <v>4</v>
      </c>
      <c r="K15789">
        <v>36</v>
      </c>
      <c r="L15789">
        <v>4</v>
      </c>
      <c r="M15789">
        <v>4</v>
      </c>
      <c r="N15789">
        <v>3</v>
      </c>
      <c r="O15789">
        <v>4</v>
      </c>
      <c r="P15789">
        <v>5</v>
      </c>
      <c r="Q15789">
        <v>4</v>
      </c>
      <c r="R15789">
        <v>5</v>
      </c>
      <c r="S15789">
        <v>3</v>
      </c>
      <c r="T15789">
        <v>4</v>
      </c>
      <c r="U15789">
        <v>36</v>
      </c>
      <c r="V15789">
        <v>72</v>
      </c>
      <c r="W15789" t="s">
        <v>39</v>
      </c>
      <c r="X15789" t="s">
        <v>20237</v>
      </c>
      <c r="Y15789" t="s">
        <v>10</v>
      </c>
    </row>
    <row r="15790" spans="1:25" x14ac:dyDescent="0.25">
      <c r="A15790" t="s">
        <v>20238</v>
      </c>
      <c r="B15790">
        <v>4</v>
      </c>
      <c r="C15790">
        <v>4</v>
      </c>
      <c r="D15790">
        <v>5</v>
      </c>
      <c r="E15790">
        <v>3</v>
      </c>
      <c r="F15790">
        <v>4</v>
      </c>
      <c r="G15790">
        <v>5</v>
      </c>
      <c r="H15790">
        <v>4</v>
      </c>
      <c r="I15790">
        <v>3</v>
      </c>
      <c r="J15790">
        <v>4</v>
      </c>
      <c r="K15790">
        <v>36</v>
      </c>
      <c r="L15790">
        <v>4</v>
      </c>
      <c r="M15790">
        <v>4</v>
      </c>
      <c r="N15790">
        <v>3</v>
      </c>
      <c r="O15790">
        <v>4</v>
      </c>
      <c r="P15790">
        <v>5</v>
      </c>
      <c r="Q15790">
        <v>4</v>
      </c>
      <c r="R15790">
        <v>5</v>
      </c>
      <c r="S15790">
        <v>3</v>
      </c>
      <c r="T15790">
        <v>4</v>
      </c>
      <c r="U15790">
        <v>36</v>
      </c>
      <c r="V15790">
        <v>72</v>
      </c>
      <c r="W15790" t="s">
        <v>39</v>
      </c>
      <c r="X15790" t="s">
        <v>141</v>
      </c>
      <c r="Y15790" t="s">
        <v>10</v>
      </c>
    </row>
    <row r="15791" spans="1:25" x14ac:dyDescent="0.25">
      <c r="A15791" t="s">
        <v>20239</v>
      </c>
      <c r="B15791">
        <v>4</v>
      </c>
      <c r="C15791">
        <v>5</v>
      </c>
      <c r="D15791">
        <v>3</v>
      </c>
      <c r="E15791">
        <v>4</v>
      </c>
      <c r="F15791">
        <v>4</v>
      </c>
      <c r="G15791">
        <v>4</v>
      </c>
      <c r="H15791">
        <v>5</v>
      </c>
      <c r="I15791">
        <v>3</v>
      </c>
      <c r="J15791">
        <v>4</v>
      </c>
      <c r="K15791">
        <v>36</v>
      </c>
      <c r="L15791">
        <v>5</v>
      </c>
      <c r="M15791">
        <v>3</v>
      </c>
      <c r="N15791">
        <v>4</v>
      </c>
      <c r="O15791">
        <v>4</v>
      </c>
      <c r="P15791">
        <v>3</v>
      </c>
      <c r="Q15791">
        <v>4</v>
      </c>
      <c r="R15791">
        <v>4</v>
      </c>
      <c r="S15791">
        <v>4</v>
      </c>
      <c r="T15791">
        <v>5</v>
      </c>
      <c r="U15791">
        <v>36</v>
      </c>
      <c r="V15791">
        <v>72</v>
      </c>
      <c r="W15791" t="s">
        <v>143</v>
      </c>
      <c r="X15791" t="s">
        <v>1073</v>
      </c>
      <c r="Y15791" t="s">
        <v>10</v>
      </c>
    </row>
    <row r="15792" spans="1:25" x14ac:dyDescent="0.25">
      <c r="A15792" t="s">
        <v>20240</v>
      </c>
      <c r="B15792">
        <v>4</v>
      </c>
      <c r="C15792">
        <v>4</v>
      </c>
      <c r="D15792">
        <v>4</v>
      </c>
      <c r="E15792">
        <v>4</v>
      </c>
      <c r="F15792">
        <v>5</v>
      </c>
      <c r="G15792">
        <v>3</v>
      </c>
      <c r="H15792">
        <v>5</v>
      </c>
      <c r="I15792">
        <v>3</v>
      </c>
      <c r="J15792">
        <v>4</v>
      </c>
      <c r="K15792">
        <v>36</v>
      </c>
      <c r="L15792">
        <v>4</v>
      </c>
      <c r="M15792">
        <v>5</v>
      </c>
      <c r="N15792">
        <v>4</v>
      </c>
      <c r="O15792">
        <v>3</v>
      </c>
      <c r="P15792">
        <v>4</v>
      </c>
      <c r="Q15792">
        <v>3</v>
      </c>
      <c r="R15792">
        <v>5</v>
      </c>
      <c r="S15792">
        <v>4</v>
      </c>
      <c r="T15792">
        <v>4</v>
      </c>
      <c r="U15792">
        <v>36</v>
      </c>
      <c r="V15792">
        <v>72</v>
      </c>
      <c r="W15792" t="s">
        <v>1666</v>
      </c>
      <c r="X15792" t="s">
        <v>20241</v>
      </c>
      <c r="Y15792" t="s">
        <v>44</v>
      </c>
    </row>
    <row r="15793" spans="1:25" x14ac:dyDescent="0.25">
      <c r="A15793" t="s">
        <v>20242</v>
      </c>
      <c r="B15793">
        <v>4</v>
      </c>
      <c r="C15793">
        <v>3</v>
      </c>
      <c r="D15793">
        <v>4</v>
      </c>
      <c r="E15793">
        <v>4</v>
      </c>
      <c r="F15793">
        <v>4</v>
      </c>
      <c r="G15793">
        <v>5</v>
      </c>
      <c r="H15793">
        <v>3</v>
      </c>
      <c r="I15793">
        <v>4</v>
      </c>
      <c r="J15793">
        <v>5</v>
      </c>
      <c r="K15793">
        <v>36</v>
      </c>
      <c r="L15793">
        <v>5</v>
      </c>
      <c r="M15793">
        <v>3</v>
      </c>
      <c r="N15793">
        <v>4</v>
      </c>
      <c r="O15793">
        <v>4</v>
      </c>
      <c r="P15793">
        <v>4</v>
      </c>
      <c r="Q15793">
        <v>4</v>
      </c>
      <c r="R15793">
        <v>5</v>
      </c>
      <c r="S15793">
        <v>3</v>
      </c>
      <c r="T15793">
        <v>4</v>
      </c>
      <c r="U15793">
        <v>36</v>
      </c>
      <c r="V15793">
        <v>72</v>
      </c>
      <c r="W15793" t="s">
        <v>210</v>
      </c>
      <c r="X15793" t="s">
        <v>208</v>
      </c>
      <c r="Y15793" t="s">
        <v>30</v>
      </c>
    </row>
    <row r="15794" spans="1:25" x14ac:dyDescent="0.25">
      <c r="A15794" t="s">
        <v>20243</v>
      </c>
      <c r="B15794">
        <v>4</v>
      </c>
      <c r="C15794">
        <v>4</v>
      </c>
      <c r="D15794">
        <v>3</v>
      </c>
      <c r="E15794">
        <v>5</v>
      </c>
      <c r="F15794">
        <v>4</v>
      </c>
      <c r="G15794">
        <v>3</v>
      </c>
      <c r="H15794">
        <v>4</v>
      </c>
      <c r="I15794">
        <v>4</v>
      </c>
      <c r="J15794">
        <v>4</v>
      </c>
      <c r="K15794">
        <v>35</v>
      </c>
      <c r="L15794">
        <v>4</v>
      </c>
      <c r="M15794">
        <v>4</v>
      </c>
      <c r="N15794">
        <v>5</v>
      </c>
      <c r="O15794">
        <v>3</v>
      </c>
      <c r="P15794">
        <v>4</v>
      </c>
      <c r="Q15794">
        <v>4</v>
      </c>
      <c r="R15794">
        <v>3</v>
      </c>
      <c r="S15794">
        <v>4</v>
      </c>
      <c r="T15794">
        <v>4</v>
      </c>
      <c r="U15794">
        <v>35</v>
      </c>
      <c r="V15794">
        <v>70</v>
      </c>
      <c r="W15794" t="s">
        <v>20244</v>
      </c>
      <c r="X15794" t="s">
        <v>20245</v>
      </c>
      <c r="Y15794" t="s">
        <v>4179</v>
      </c>
    </row>
    <row r="15795" spans="1:25" x14ac:dyDescent="0.25">
      <c r="A15795" t="s">
        <v>20246</v>
      </c>
      <c r="B15795">
        <v>4</v>
      </c>
      <c r="C15795">
        <v>4</v>
      </c>
      <c r="D15795">
        <v>5</v>
      </c>
      <c r="E15795">
        <v>4</v>
      </c>
      <c r="F15795">
        <v>3</v>
      </c>
      <c r="G15795">
        <v>4</v>
      </c>
      <c r="H15795">
        <v>3</v>
      </c>
      <c r="I15795">
        <v>5</v>
      </c>
      <c r="J15795">
        <v>4</v>
      </c>
      <c r="K15795">
        <v>36</v>
      </c>
      <c r="L15795">
        <v>5</v>
      </c>
      <c r="M15795">
        <v>4</v>
      </c>
      <c r="N15795">
        <v>4</v>
      </c>
      <c r="O15795">
        <v>4</v>
      </c>
      <c r="P15795">
        <v>4</v>
      </c>
      <c r="Q15795">
        <v>3</v>
      </c>
      <c r="R15795">
        <v>4</v>
      </c>
      <c r="S15795">
        <v>3</v>
      </c>
      <c r="T15795">
        <v>5</v>
      </c>
      <c r="U15795">
        <v>36</v>
      </c>
      <c r="V15795">
        <v>72</v>
      </c>
      <c r="W15795" t="s">
        <v>1407</v>
      </c>
      <c r="X15795" t="s">
        <v>15147</v>
      </c>
      <c r="Y15795" t="s">
        <v>477</v>
      </c>
    </row>
    <row r="15796" spans="1:25" x14ac:dyDescent="0.25">
      <c r="A15796" t="s">
        <v>20247</v>
      </c>
      <c r="B15796">
        <v>4</v>
      </c>
      <c r="C15796">
        <v>5</v>
      </c>
      <c r="D15796">
        <v>3</v>
      </c>
      <c r="E15796">
        <v>4</v>
      </c>
      <c r="F15796">
        <v>4</v>
      </c>
      <c r="G15796">
        <v>4</v>
      </c>
      <c r="H15796">
        <v>4</v>
      </c>
      <c r="I15796">
        <v>3</v>
      </c>
      <c r="J15796">
        <v>4</v>
      </c>
      <c r="K15796">
        <v>35</v>
      </c>
      <c r="L15796">
        <v>4</v>
      </c>
      <c r="M15796">
        <v>3</v>
      </c>
      <c r="N15796">
        <v>4</v>
      </c>
      <c r="O15796">
        <v>5</v>
      </c>
      <c r="P15796">
        <v>4</v>
      </c>
      <c r="Q15796">
        <v>4</v>
      </c>
      <c r="R15796">
        <v>4</v>
      </c>
      <c r="S15796">
        <v>3</v>
      </c>
      <c r="T15796">
        <v>4</v>
      </c>
      <c r="U15796">
        <v>35</v>
      </c>
      <c r="V15796">
        <v>70</v>
      </c>
      <c r="W15796" t="s">
        <v>166</v>
      </c>
      <c r="X15796" t="s">
        <v>2636</v>
      </c>
      <c r="Y15796" t="s">
        <v>10</v>
      </c>
    </row>
    <row r="15797" spans="1:25" x14ac:dyDescent="0.25">
      <c r="A15797" t="s">
        <v>20247</v>
      </c>
      <c r="B15797">
        <v>4</v>
      </c>
      <c r="C15797">
        <v>3</v>
      </c>
      <c r="D15797">
        <v>5</v>
      </c>
      <c r="E15797">
        <v>4</v>
      </c>
      <c r="F15797">
        <v>4</v>
      </c>
      <c r="G15797">
        <v>4</v>
      </c>
      <c r="H15797">
        <v>3</v>
      </c>
      <c r="I15797">
        <v>4</v>
      </c>
      <c r="J15797">
        <v>5</v>
      </c>
      <c r="K15797">
        <v>36</v>
      </c>
      <c r="L15797">
        <v>4</v>
      </c>
      <c r="M15797">
        <v>3</v>
      </c>
      <c r="N15797">
        <v>4</v>
      </c>
      <c r="O15797">
        <v>4</v>
      </c>
      <c r="P15797">
        <v>5</v>
      </c>
      <c r="Q15797">
        <v>4</v>
      </c>
      <c r="R15797">
        <v>3</v>
      </c>
      <c r="S15797">
        <v>4</v>
      </c>
      <c r="T15797">
        <v>5</v>
      </c>
      <c r="U15797">
        <v>36</v>
      </c>
      <c r="V15797">
        <v>72</v>
      </c>
      <c r="W15797" t="s">
        <v>176</v>
      </c>
      <c r="X15797" t="s">
        <v>20248</v>
      </c>
      <c r="Y15797" t="s">
        <v>10</v>
      </c>
    </row>
    <row r="15798" spans="1:25" x14ac:dyDescent="0.25">
      <c r="A15798" t="s">
        <v>20249</v>
      </c>
      <c r="B15798">
        <v>4</v>
      </c>
      <c r="C15798">
        <v>4</v>
      </c>
      <c r="D15798">
        <v>5</v>
      </c>
      <c r="E15798">
        <v>4</v>
      </c>
      <c r="F15798">
        <v>4</v>
      </c>
      <c r="G15798">
        <v>4</v>
      </c>
      <c r="H15798">
        <v>3</v>
      </c>
      <c r="I15798">
        <v>5</v>
      </c>
      <c r="J15798">
        <v>3</v>
      </c>
      <c r="K15798">
        <v>36</v>
      </c>
      <c r="L15798">
        <v>4</v>
      </c>
      <c r="M15798">
        <v>4</v>
      </c>
      <c r="N15798">
        <v>4</v>
      </c>
      <c r="O15798">
        <v>4</v>
      </c>
      <c r="P15798">
        <v>3</v>
      </c>
      <c r="Q15798">
        <v>5</v>
      </c>
      <c r="R15798">
        <v>5</v>
      </c>
      <c r="S15798">
        <v>3</v>
      </c>
      <c r="T15798">
        <v>4</v>
      </c>
      <c r="U15798">
        <v>36</v>
      </c>
      <c r="V15798">
        <v>72</v>
      </c>
      <c r="W15798" t="s">
        <v>61</v>
      </c>
      <c r="X15798" t="s">
        <v>6424</v>
      </c>
      <c r="Y15798" t="s">
        <v>10</v>
      </c>
    </row>
    <row r="15799" spans="1:25" x14ac:dyDescent="0.25">
      <c r="A15799" t="s">
        <v>20250</v>
      </c>
      <c r="B15799">
        <v>3</v>
      </c>
      <c r="C15799">
        <v>3</v>
      </c>
      <c r="D15799">
        <v>3</v>
      </c>
      <c r="E15799">
        <v>3</v>
      </c>
      <c r="F15799">
        <v>3</v>
      </c>
      <c r="G15799">
        <v>4</v>
      </c>
      <c r="H15799">
        <v>3</v>
      </c>
      <c r="I15799">
        <v>3</v>
      </c>
      <c r="J15799">
        <v>4</v>
      </c>
      <c r="K15799">
        <v>29</v>
      </c>
      <c r="L15799">
        <v>0</v>
      </c>
      <c r="M15799">
        <v>0</v>
      </c>
      <c r="N15799">
        <v>0</v>
      </c>
      <c r="O15799">
        <v>0</v>
      </c>
      <c r="P15799">
        <v>0</v>
      </c>
      <c r="Q15799">
        <v>0</v>
      </c>
      <c r="R15799">
        <v>0</v>
      </c>
      <c r="S15799">
        <v>0</v>
      </c>
      <c r="T15799">
        <v>0</v>
      </c>
      <c r="U15799">
        <v>0</v>
      </c>
      <c r="V15799">
        <v>29</v>
      </c>
      <c r="X15799" t="s">
        <v>20251</v>
      </c>
      <c r="Y15799" t="s">
        <v>3551</v>
      </c>
    </row>
    <row r="15800" spans="1:25" x14ac:dyDescent="0.25">
      <c r="A15800" t="s">
        <v>20252</v>
      </c>
      <c r="B15800">
        <v>4</v>
      </c>
      <c r="C15800">
        <v>3</v>
      </c>
      <c r="D15800">
        <v>5</v>
      </c>
      <c r="E15800">
        <v>4</v>
      </c>
      <c r="F15800">
        <v>3</v>
      </c>
      <c r="G15800">
        <v>4</v>
      </c>
      <c r="H15800">
        <v>5</v>
      </c>
      <c r="I15800">
        <v>4</v>
      </c>
      <c r="J15800">
        <v>4</v>
      </c>
      <c r="K15800">
        <v>36</v>
      </c>
      <c r="L15800">
        <v>4</v>
      </c>
      <c r="M15800">
        <v>4</v>
      </c>
      <c r="N15800">
        <v>3</v>
      </c>
      <c r="O15800">
        <v>4</v>
      </c>
      <c r="P15800">
        <v>5</v>
      </c>
      <c r="Q15800">
        <v>3</v>
      </c>
      <c r="R15800">
        <v>5</v>
      </c>
      <c r="S15800">
        <v>4</v>
      </c>
      <c r="T15800">
        <v>4</v>
      </c>
      <c r="U15800">
        <v>36</v>
      </c>
      <c r="V15800">
        <v>72</v>
      </c>
      <c r="W15800" t="s">
        <v>166</v>
      </c>
      <c r="X15800" t="s">
        <v>20253</v>
      </c>
      <c r="Y15800" t="s">
        <v>10</v>
      </c>
    </row>
    <row r="15801" spans="1:25" x14ac:dyDescent="0.25">
      <c r="A15801" t="s">
        <v>20254</v>
      </c>
      <c r="B15801">
        <v>4</v>
      </c>
      <c r="C15801">
        <v>3</v>
      </c>
      <c r="D15801">
        <v>4</v>
      </c>
      <c r="E15801">
        <v>4</v>
      </c>
      <c r="F15801">
        <v>5</v>
      </c>
      <c r="G15801">
        <v>4</v>
      </c>
      <c r="H15801">
        <v>5</v>
      </c>
      <c r="I15801">
        <v>3</v>
      </c>
      <c r="J15801">
        <v>4</v>
      </c>
      <c r="K15801">
        <v>36</v>
      </c>
      <c r="L15801">
        <v>4</v>
      </c>
      <c r="M15801">
        <v>4</v>
      </c>
      <c r="N15801">
        <v>3</v>
      </c>
      <c r="O15801">
        <v>4</v>
      </c>
      <c r="P15801">
        <v>5</v>
      </c>
      <c r="Q15801">
        <v>3</v>
      </c>
      <c r="R15801">
        <v>4</v>
      </c>
      <c r="S15801">
        <v>5</v>
      </c>
      <c r="T15801">
        <v>4</v>
      </c>
      <c r="U15801">
        <v>36</v>
      </c>
      <c r="V15801">
        <v>72</v>
      </c>
      <c r="W15801" t="s">
        <v>18</v>
      </c>
      <c r="X15801" t="s">
        <v>20255</v>
      </c>
      <c r="Y15801" t="s">
        <v>10</v>
      </c>
    </row>
    <row r="15802" spans="1:25" x14ac:dyDescent="0.25">
      <c r="A15802" t="s">
        <v>20256</v>
      </c>
      <c r="B15802">
        <v>4</v>
      </c>
      <c r="C15802">
        <v>5</v>
      </c>
      <c r="D15802">
        <v>3</v>
      </c>
      <c r="E15802">
        <v>4</v>
      </c>
      <c r="F15802">
        <v>5</v>
      </c>
      <c r="G15802">
        <v>4</v>
      </c>
      <c r="H15802">
        <v>3</v>
      </c>
      <c r="I15802">
        <v>4</v>
      </c>
      <c r="J15802">
        <v>3</v>
      </c>
      <c r="K15802">
        <v>35</v>
      </c>
      <c r="L15802">
        <v>4</v>
      </c>
      <c r="M15802">
        <v>4</v>
      </c>
      <c r="N15802">
        <v>3</v>
      </c>
      <c r="O15802">
        <v>5</v>
      </c>
      <c r="P15802">
        <v>4</v>
      </c>
      <c r="Q15802">
        <v>4</v>
      </c>
      <c r="R15802">
        <v>4</v>
      </c>
      <c r="S15802">
        <v>3</v>
      </c>
      <c r="T15802">
        <v>4</v>
      </c>
      <c r="U15802">
        <v>35</v>
      </c>
      <c r="V15802">
        <v>70</v>
      </c>
      <c r="W15802" t="s">
        <v>308</v>
      </c>
      <c r="X15802" t="s">
        <v>4061</v>
      </c>
      <c r="Y15802" t="s">
        <v>10</v>
      </c>
    </row>
    <row r="15803" spans="1:25" x14ac:dyDescent="0.25">
      <c r="A15803" t="s">
        <v>20257</v>
      </c>
      <c r="B15803">
        <v>5</v>
      </c>
      <c r="C15803">
        <v>3</v>
      </c>
      <c r="D15803">
        <v>4</v>
      </c>
      <c r="E15803">
        <v>4</v>
      </c>
      <c r="F15803">
        <v>3</v>
      </c>
      <c r="G15803">
        <v>4</v>
      </c>
      <c r="H15803">
        <v>4</v>
      </c>
      <c r="I15803">
        <v>5</v>
      </c>
      <c r="J15803">
        <v>3</v>
      </c>
      <c r="K15803">
        <v>35</v>
      </c>
      <c r="L15803">
        <v>4</v>
      </c>
      <c r="M15803">
        <v>4</v>
      </c>
      <c r="N15803">
        <v>3</v>
      </c>
      <c r="O15803">
        <v>4</v>
      </c>
      <c r="P15803">
        <v>5</v>
      </c>
      <c r="Q15803">
        <v>4</v>
      </c>
      <c r="R15803">
        <v>3</v>
      </c>
      <c r="S15803">
        <v>5</v>
      </c>
      <c r="T15803">
        <v>4</v>
      </c>
      <c r="U15803">
        <v>36</v>
      </c>
      <c r="V15803">
        <v>71</v>
      </c>
      <c r="W15803" t="s">
        <v>18</v>
      </c>
      <c r="X15803" t="s">
        <v>17668</v>
      </c>
      <c r="Y15803" t="s">
        <v>10</v>
      </c>
    </row>
    <row r="15804" spans="1:25" x14ac:dyDescent="0.25">
      <c r="A15804" t="s">
        <v>20258</v>
      </c>
      <c r="B15804">
        <v>4</v>
      </c>
      <c r="C15804">
        <v>4</v>
      </c>
      <c r="D15804">
        <v>3</v>
      </c>
      <c r="E15804">
        <v>3</v>
      </c>
      <c r="F15804">
        <v>3</v>
      </c>
      <c r="G15804">
        <v>4</v>
      </c>
      <c r="H15804">
        <v>4</v>
      </c>
      <c r="I15804">
        <v>3</v>
      </c>
      <c r="J15804">
        <v>3</v>
      </c>
      <c r="K15804">
        <v>31</v>
      </c>
      <c r="L15804">
        <v>0</v>
      </c>
      <c r="M15804">
        <v>0</v>
      </c>
      <c r="N15804">
        <v>0</v>
      </c>
      <c r="O15804">
        <v>0</v>
      </c>
      <c r="P15804">
        <v>0</v>
      </c>
      <c r="Q15804">
        <v>0</v>
      </c>
      <c r="R15804">
        <v>0</v>
      </c>
      <c r="S15804">
        <v>0</v>
      </c>
      <c r="T15804">
        <v>0</v>
      </c>
      <c r="U15804">
        <v>0</v>
      </c>
      <c r="V15804">
        <v>31</v>
      </c>
      <c r="W15804" t="s">
        <v>52</v>
      </c>
      <c r="X15804" t="s">
        <v>20259</v>
      </c>
      <c r="Y15804" t="s">
        <v>10</v>
      </c>
    </row>
    <row r="15805" spans="1:25" x14ac:dyDescent="0.25">
      <c r="A15805" t="s">
        <v>20260</v>
      </c>
      <c r="B15805">
        <v>4</v>
      </c>
      <c r="C15805">
        <v>3</v>
      </c>
      <c r="D15805">
        <v>5</v>
      </c>
      <c r="E15805">
        <v>3</v>
      </c>
      <c r="F15805">
        <v>4</v>
      </c>
      <c r="G15805">
        <v>4</v>
      </c>
      <c r="H15805">
        <v>5</v>
      </c>
      <c r="I15805">
        <v>4</v>
      </c>
      <c r="J15805">
        <v>4</v>
      </c>
      <c r="K15805">
        <v>36</v>
      </c>
      <c r="L15805">
        <v>4</v>
      </c>
      <c r="M15805">
        <v>4</v>
      </c>
      <c r="N15805">
        <v>5</v>
      </c>
      <c r="O15805">
        <v>4</v>
      </c>
      <c r="P15805">
        <v>4</v>
      </c>
      <c r="Q15805">
        <v>4</v>
      </c>
      <c r="R15805">
        <v>4</v>
      </c>
      <c r="S15805">
        <v>4</v>
      </c>
      <c r="T15805">
        <v>3</v>
      </c>
      <c r="U15805">
        <v>36</v>
      </c>
      <c r="V15805">
        <v>72</v>
      </c>
      <c r="W15805" t="s">
        <v>669</v>
      </c>
      <c r="X15805" t="s">
        <v>20261</v>
      </c>
      <c r="Y15805" t="s">
        <v>10</v>
      </c>
    </row>
    <row r="15806" spans="1:25" x14ac:dyDescent="0.25">
      <c r="A15806" t="s">
        <v>20260</v>
      </c>
      <c r="B15806">
        <v>4</v>
      </c>
      <c r="C15806">
        <v>3</v>
      </c>
      <c r="D15806">
        <v>5</v>
      </c>
      <c r="E15806">
        <v>3</v>
      </c>
      <c r="F15806">
        <v>4</v>
      </c>
      <c r="G15806">
        <v>4</v>
      </c>
      <c r="H15806">
        <v>5</v>
      </c>
      <c r="I15806">
        <v>4</v>
      </c>
      <c r="J15806">
        <v>4</v>
      </c>
      <c r="K15806">
        <v>36</v>
      </c>
      <c r="L15806">
        <v>4</v>
      </c>
      <c r="M15806">
        <v>4</v>
      </c>
      <c r="N15806">
        <v>5</v>
      </c>
      <c r="O15806">
        <v>4</v>
      </c>
      <c r="P15806">
        <v>4</v>
      </c>
      <c r="Q15806">
        <v>4</v>
      </c>
      <c r="R15806">
        <v>4</v>
      </c>
      <c r="S15806">
        <v>4</v>
      </c>
      <c r="T15806">
        <v>3</v>
      </c>
      <c r="U15806">
        <v>36</v>
      </c>
      <c r="V15806">
        <v>72</v>
      </c>
      <c r="W15806" t="s">
        <v>669</v>
      </c>
      <c r="X15806" t="s">
        <v>20261</v>
      </c>
      <c r="Y15806" t="s">
        <v>10</v>
      </c>
    </row>
    <row r="15807" spans="1:25" x14ac:dyDescent="0.25">
      <c r="A15807" t="s">
        <v>20262</v>
      </c>
      <c r="B15807">
        <v>4</v>
      </c>
      <c r="C15807">
        <v>4</v>
      </c>
      <c r="D15807">
        <v>3</v>
      </c>
      <c r="E15807">
        <v>4</v>
      </c>
      <c r="F15807">
        <v>5</v>
      </c>
      <c r="G15807">
        <v>3</v>
      </c>
      <c r="H15807">
        <v>5</v>
      </c>
      <c r="I15807">
        <v>3</v>
      </c>
      <c r="J15807">
        <v>5</v>
      </c>
      <c r="K15807">
        <v>36</v>
      </c>
      <c r="L15807">
        <v>5</v>
      </c>
      <c r="M15807">
        <v>3</v>
      </c>
      <c r="N15807">
        <v>3</v>
      </c>
      <c r="O15807">
        <v>5</v>
      </c>
      <c r="P15807">
        <v>4</v>
      </c>
      <c r="Q15807">
        <v>3</v>
      </c>
      <c r="R15807">
        <v>5</v>
      </c>
      <c r="S15807">
        <v>4</v>
      </c>
      <c r="T15807">
        <v>4</v>
      </c>
      <c r="U15807">
        <v>36</v>
      </c>
      <c r="V15807">
        <v>72</v>
      </c>
      <c r="W15807" t="s">
        <v>4004</v>
      </c>
      <c r="X15807" t="s">
        <v>20263</v>
      </c>
      <c r="Y15807" t="s">
        <v>292</v>
      </c>
    </row>
    <row r="15808" spans="1:25" x14ac:dyDescent="0.25">
      <c r="A15808" t="s">
        <v>20264</v>
      </c>
      <c r="B15808">
        <v>4</v>
      </c>
      <c r="C15808">
        <v>4</v>
      </c>
      <c r="D15808">
        <v>4</v>
      </c>
      <c r="E15808">
        <v>3</v>
      </c>
      <c r="F15808">
        <v>5</v>
      </c>
      <c r="G15808">
        <v>4</v>
      </c>
      <c r="H15808">
        <v>5</v>
      </c>
      <c r="I15808">
        <v>3</v>
      </c>
      <c r="J15808">
        <v>4</v>
      </c>
      <c r="K15808">
        <v>36</v>
      </c>
      <c r="L15808">
        <v>4</v>
      </c>
      <c r="M15808">
        <v>5</v>
      </c>
      <c r="N15808">
        <v>3</v>
      </c>
      <c r="O15808">
        <v>4</v>
      </c>
      <c r="P15808">
        <v>4</v>
      </c>
      <c r="Q15808">
        <v>4</v>
      </c>
      <c r="R15808">
        <v>4</v>
      </c>
      <c r="S15808">
        <v>5</v>
      </c>
      <c r="T15808">
        <v>3</v>
      </c>
      <c r="U15808">
        <v>36</v>
      </c>
      <c r="V15808">
        <v>72</v>
      </c>
      <c r="W15808" t="s">
        <v>4004</v>
      </c>
      <c r="X15808" t="s">
        <v>20263</v>
      </c>
      <c r="Y15808" t="s">
        <v>292</v>
      </c>
    </row>
    <row r="15809" spans="1:25" x14ac:dyDescent="0.25">
      <c r="A15809" t="s">
        <v>20265</v>
      </c>
      <c r="B15809">
        <v>3</v>
      </c>
      <c r="C15809">
        <v>3</v>
      </c>
      <c r="D15809">
        <v>3</v>
      </c>
      <c r="E15809">
        <v>3</v>
      </c>
      <c r="F15809">
        <v>3</v>
      </c>
      <c r="G15809">
        <v>3</v>
      </c>
      <c r="H15809">
        <v>3</v>
      </c>
      <c r="I15809">
        <v>3</v>
      </c>
      <c r="J15809">
        <v>3</v>
      </c>
      <c r="K15809">
        <v>27</v>
      </c>
      <c r="L15809">
        <v>0</v>
      </c>
      <c r="M15809">
        <v>0</v>
      </c>
      <c r="N15809">
        <v>0</v>
      </c>
      <c r="O15809">
        <v>0</v>
      </c>
      <c r="P15809">
        <v>0</v>
      </c>
      <c r="Q15809">
        <v>0</v>
      </c>
      <c r="R15809">
        <v>0</v>
      </c>
      <c r="S15809">
        <v>0</v>
      </c>
      <c r="T15809">
        <v>0</v>
      </c>
      <c r="U15809">
        <v>0</v>
      </c>
      <c r="V15809">
        <v>27</v>
      </c>
      <c r="W15809" t="s">
        <v>52</v>
      </c>
      <c r="X15809" t="s">
        <v>2123</v>
      </c>
      <c r="Y15809" t="s">
        <v>10</v>
      </c>
    </row>
    <row r="15810" spans="1:25" x14ac:dyDescent="0.25">
      <c r="A15810" t="s">
        <v>20266</v>
      </c>
      <c r="B15810">
        <v>3</v>
      </c>
      <c r="C15810">
        <v>3</v>
      </c>
      <c r="D15810">
        <v>4</v>
      </c>
      <c r="E15810">
        <v>3</v>
      </c>
      <c r="F15810">
        <v>3</v>
      </c>
      <c r="G15810">
        <v>4</v>
      </c>
      <c r="H15810">
        <v>4</v>
      </c>
      <c r="I15810">
        <v>4</v>
      </c>
      <c r="J15810">
        <v>3</v>
      </c>
      <c r="K15810">
        <v>31</v>
      </c>
      <c r="L15810">
        <v>0</v>
      </c>
      <c r="M15810">
        <v>0</v>
      </c>
      <c r="N15810">
        <v>0</v>
      </c>
      <c r="O15810">
        <v>0</v>
      </c>
      <c r="P15810">
        <v>0</v>
      </c>
      <c r="Q15810">
        <v>0</v>
      </c>
      <c r="R15810">
        <v>0</v>
      </c>
      <c r="S15810">
        <v>0</v>
      </c>
      <c r="T15810">
        <v>0</v>
      </c>
      <c r="U15810">
        <v>0</v>
      </c>
      <c r="V15810">
        <v>31</v>
      </c>
      <c r="W15810" t="s">
        <v>345</v>
      </c>
      <c r="X15810" t="s">
        <v>5306</v>
      </c>
      <c r="Y15810" t="s">
        <v>44</v>
      </c>
    </row>
    <row r="15811" spans="1:25" x14ac:dyDescent="0.25">
      <c r="A15811" t="s">
        <v>20267</v>
      </c>
      <c r="B15811">
        <v>5</v>
      </c>
      <c r="C15811">
        <v>3</v>
      </c>
      <c r="D15811">
        <v>4</v>
      </c>
      <c r="E15811">
        <v>4</v>
      </c>
      <c r="F15811">
        <v>4</v>
      </c>
      <c r="G15811">
        <v>4</v>
      </c>
      <c r="H15811">
        <v>5</v>
      </c>
      <c r="I15811">
        <v>4</v>
      </c>
      <c r="J15811">
        <v>3</v>
      </c>
      <c r="K15811">
        <v>36</v>
      </c>
      <c r="L15811">
        <v>4</v>
      </c>
      <c r="M15811">
        <v>4</v>
      </c>
      <c r="N15811">
        <v>3</v>
      </c>
      <c r="O15811">
        <v>5</v>
      </c>
      <c r="P15811">
        <v>5</v>
      </c>
      <c r="Q15811">
        <v>3</v>
      </c>
      <c r="R15811">
        <v>4</v>
      </c>
      <c r="S15811">
        <v>4</v>
      </c>
      <c r="T15811">
        <v>4</v>
      </c>
      <c r="U15811">
        <v>36</v>
      </c>
      <c r="V15811">
        <v>72</v>
      </c>
      <c r="W15811" t="s">
        <v>1317</v>
      </c>
      <c r="X15811" t="s">
        <v>20268</v>
      </c>
      <c r="Y15811" t="s">
        <v>44</v>
      </c>
    </row>
    <row r="15812" spans="1:25" x14ac:dyDescent="0.25">
      <c r="A15812" t="s">
        <v>20269</v>
      </c>
      <c r="B15812">
        <v>5</v>
      </c>
      <c r="C15812">
        <v>3</v>
      </c>
      <c r="D15812">
        <v>4</v>
      </c>
      <c r="E15812">
        <v>4</v>
      </c>
      <c r="F15812">
        <v>4</v>
      </c>
      <c r="G15812">
        <v>3</v>
      </c>
      <c r="H15812">
        <v>4</v>
      </c>
      <c r="I15812">
        <v>4</v>
      </c>
      <c r="J15812">
        <v>4</v>
      </c>
      <c r="K15812">
        <v>35</v>
      </c>
      <c r="L15812">
        <v>4</v>
      </c>
      <c r="M15812">
        <v>3</v>
      </c>
      <c r="N15812">
        <v>4</v>
      </c>
      <c r="O15812">
        <v>5</v>
      </c>
      <c r="P15812">
        <v>3</v>
      </c>
      <c r="Q15812">
        <v>5</v>
      </c>
      <c r="R15812">
        <v>4</v>
      </c>
      <c r="S15812">
        <v>5</v>
      </c>
      <c r="T15812">
        <v>4</v>
      </c>
      <c r="U15812">
        <v>37</v>
      </c>
      <c r="V15812">
        <v>72</v>
      </c>
      <c r="W15812" t="s">
        <v>18</v>
      </c>
      <c r="X15812" t="s">
        <v>19692</v>
      </c>
      <c r="Y15812" t="s">
        <v>10</v>
      </c>
    </row>
    <row r="15813" spans="1:25" x14ac:dyDescent="0.25">
      <c r="A15813" t="s">
        <v>20270</v>
      </c>
      <c r="B15813">
        <v>4</v>
      </c>
      <c r="C15813">
        <v>4</v>
      </c>
      <c r="D15813">
        <v>3</v>
      </c>
      <c r="E15813">
        <v>5</v>
      </c>
      <c r="F15813">
        <v>4</v>
      </c>
      <c r="G15813">
        <v>3</v>
      </c>
      <c r="H15813">
        <v>4</v>
      </c>
      <c r="I15813">
        <v>4</v>
      </c>
      <c r="J15813">
        <v>4</v>
      </c>
      <c r="K15813">
        <v>35</v>
      </c>
      <c r="L15813">
        <v>4</v>
      </c>
      <c r="M15813">
        <v>4</v>
      </c>
      <c r="N15813">
        <v>5</v>
      </c>
      <c r="O15813">
        <v>3</v>
      </c>
      <c r="P15813">
        <v>4</v>
      </c>
      <c r="Q15813">
        <v>5</v>
      </c>
      <c r="R15813">
        <v>4</v>
      </c>
      <c r="S15813">
        <v>4</v>
      </c>
      <c r="T15813">
        <v>3</v>
      </c>
      <c r="U15813">
        <v>36</v>
      </c>
      <c r="V15813">
        <v>71</v>
      </c>
      <c r="W15813" t="s">
        <v>18</v>
      </c>
      <c r="X15813" t="s">
        <v>20271</v>
      </c>
      <c r="Y15813" t="s">
        <v>10</v>
      </c>
    </row>
    <row r="15814" spans="1:25" x14ac:dyDescent="0.25">
      <c r="A15814" t="s">
        <v>20272</v>
      </c>
      <c r="B15814">
        <v>4</v>
      </c>
      <c r="C15814">
        <v>4</v>
      </c>
      <c r="D15814">
        <v>4</v>
      </c>
      <c r="E15814">
        <v>3</v>
      </c>
      <c r="F15814">
        <v>3</v>
      </c>
      <c r="G15814">
        <v>3</v>
      </c>
      <c r="H15814">
        <v>3</v>
      </c>
      <c r="I15814">
        <v>4</v>
      </c>
      <c r="J15814">
        <v>3</v>
      </c>
      <c r="K15814">
        <v>31</v>
      </c>
      <c r="L15814">
        <v>3</v>
      </c>
      <c r="M15814">
        <v>3</v>
      </c>
      <c r="N15814">
        <v>3</v>
      </c>
      <c r="O15814">
        <v>3</v>
      </c>
      <c r="P15814">
        <v>4</v>
      </c>
      <c r="Q15814">
        <v>3</v>
      </c>
      <c r="R15814">
        <v>3</v>
      </c>
      <c r="S15814">
        <v>4</v>
      </c>
      <c r="T15814">
        <v>3</v>
      </c>
      <c r="U15814">
        <v>29</v>
      </c>
      <c r="V15814">
        <v>60</v>
      </c>
      <c r="W15814" t="s">
        <v>133</v>
      </c>
      <c r="X15814" t="s">
        <v>5246</v>
      </c>
      <c r="Y15814" t="s">
        <v>10</v>
      </c>
    </row>
    <row r="15815" spans="1:25" x14ac:dyDescent="0.25">
      <c r="A15815" t="s">
        <v>20273</v>
      </c>
      <c r="B15815">
        <v>4</v>
      </c>
      <c r="C15815">
        <v>4</v>
      </c>
      <c r="D15815">
        <v>4</v>
      </c>
      <c r="E15815">
        <v>5</v>
      </c>
      <c r="F15815">
        <v>3</v>
      </c>
      <c r="G15815">
        <v>4</v>
      </c>
      <c r="H15815">
        <v>3</v>
      </c>
      <c r="I15815">
        <v>5</v>
      </c>
      <c r="J15815">
        <v>4</v>
      </c>
      <c r="K15815">
        <v>36</v>
      </c>
      <c r="L15815">
        <v>4</v>
      </c>
      <c r="M15815">
        <v>4</v>
      </c>
      <c r="N15815">
        <v>4</v>
      </c>
      <c r="O15815">
        <v>5</v>
      </c>
      <c r="P15815">
        <v>3</v>
      </c>
      <c r="Q15815">
        <v>4</v>
      </c>
      <c r="R15815">
        <v>3</v>
      </c>
      <c r="S15815">
        <v>4</v>
      </c>
      <c r="T15815">
        <v>5</v>
      </c>
      <c r="U15815">
        <v>36</v>
      </c>
      <c r="V15815">
        <v>72</v>
      </c>
      <c r="W15815" t="s">
        <v>52</v>
      </c>
      <c r="X15815" t="s">
        <v>4384</v>
      </c>
      <c r="Y15815" t="s">
        <v>10</v>
      </c>
    </row>
    <row r="15816" spans="1:25" x14ac:dyDescent="0.25">
      <c r="A15816" t="s">
        <v>20274</v>
      </c>
      <c r="B15816">
        <v>5</v>
      </c>
      <c r="C15816">
        <v>3</v>
      </c>
      <c r="D15816">
        <v>4</v>
      </c>
      <c r="E15816">
        <v>4</v>
      </c>
      <c r="F15816">
        <v>3</v>
      </c>
      <c r="G15816">
        <v>4</v>
      </c>
      <c r="H15816">
        <v>5</v>
      </c>
      <c r="I15816">
        <v>4</v>
      </c>
      <c r="J15816">
        <v>4</v>
      </c>
      <c r="K15816">
        <v>36</v>
      </c>
      <c r="L15816">
        <v>4</v>
      </c>
      <c r="M15816">
        <v>4</v>
      </c>
      <c r="N15816">
        <v>4</v>
      </c>
      <c r="O15816">
        <v>5</v>
      </c>
      <c r="P15816">
        <v>3</v>
      </c>
      <c r="Q15816">
        <v>4</v>
      </c>
      <c r="R15816">
        <v>3</v>
      </c>
      <c r="S15816">
        <v>5</v>
      </c>
      <c r="T15816">
        <v>4</v>
      </c>
      <c r="U15816">
        <v>36</v>
      </c>
      <c r="V15816">
        <v>72</v>
      </c>
      <c r="W15816" t="s">
        <v>665</v>
      </c>
      <c r="X15816" t="s">
        <v>1181</v>
      </c>
      <c r="Y15816" t="s">
        <v>10</v>
      </c>
    </row>
    <row r="15817" spans="1:25" x14ac:dyDescent="0.25">
      <c r="A15817" t="s">
        <v>20275</v>
      </c>
      <c r="B15817">
        <v>5</v>
      </c>
      <c r="C15817">
        <v>3</v>
      </c>
      <c r="D15817">
        <v>4</v>
      </c>
      <c r="E15817">
        <v>4</v>
      </c>
      <c r="F15817">
        <v>3</v>
      </c>
      <c r="G15817">
        <v>4</v>
      </c>
      <c r="H15817">
        <v>5</v>
      </c>
      <c r="I15817">
        <v>4</v>
      </c>
      <c r="J15817">
        <v>4</v>
      </c>
      <c r="K15817">
        <v>36</v>
      </c>
      <c r="L15817">
        <v>4</v>
      </c>
      <c r="M15817">
        <v>4</v>
      </c>
      <c r="N15817">
        <v>4</v>
      </c>
      <c r="O15817">
        <v>5</v>
      </c>
      <c r="P15817">
        <v>3</v>
      </c>
      <c r="Q15817">
        <v>4</v>
      </c>
      <c r="R15817">
        <v>3</v>
      </c>
      <c r="S15817">
        <v>5</v>
      </c>
      <c r="T15817">
        <v>4</v>
      </c>
      <c r="U15817">
        <v>36</v>
      </c>
      <c r="V15817">
        <v>72</v>
      </c>
      <c r="W15817" t="s">
        <v>665</v>
      </c>
      <c r="X15817" t="s">
        <v>1181</v>
      </c>
      <c r="Y15817" t="s">
        <v>10</v>
      </c>
    </row>
    <row r="15818" spans="1:25" x14ac:dyDescent="0.25">
      <c r="A15818" t="s">
        <v>20276</v>
      </c>
      <c r="B15818">
        <v>4</v>
      </c>
      <c r="C15818">
        <v>4</v>
      </c>
      <c r="D15818">
        <v>3</v>
      </c>
      <c r="E15818">
        <v>5</v>
      </c>
      <c r="F15818">
        <v>5</v>
      </c>
      <c r="G15818">
        <v>4</v>
      </c>
      <c r="H15818">
        <v>4</v>
      </c>
      <c r="I15818">
        <v>3</v>
      </c>
      <c r="J15818">
        <v>4</v>
      </c>
      <c r="K15818">
        <v>36</v>
      </c>
      <c r="L15818">
        <v>4</v>
      </c>
      <c r="M15818">
        <v>5</v>
      </c>
      <c r="N15818">
        <v>3</v>
      </c>
      <c r="O15818">
        <v>5</v>
      </c>
      <c r="P15818">
        <v>3</v>
      </c>
      <c r="Q15818">
        <v>4</v>
      </c>
      <c r="R15818">
        <v>3</v>
      </c>
      <c r="S15818">
        <v>4</v>
      </c>
      <c r="T15818">
        <v>4</v>
      </c>
      <c r="U15818">
        <v>35</v>
      </c>
      <c r="V15818">
        <v>71</v>
      </c>
      <c r="W15818" t="s">
        <v>296</v>
      </c>
      <c r="X15818" t="s">
        <v>20277</v>
      </c>
      <c r="Y15818" t="s">
        <v>10</v>
      </c>
    </row>
    <row r="15819" spans="1:25" x14ac:dyDescent="0.25">
      <c r="A15819" t="s">
        <v>20278</v>
      </c>
      <c r="B15819">
        <v>4</v>
      </c>
      <c r="C15819">
        <v>4</v>
      </c>
      <c r="D15819">
        <v>3</v>
      </c>
      <c r="E15819">
        <v>5</v>
      </c>
      <c r="F15819">
        <v>4</v>
      </c>
      <c r="G15819">
        <v>4</v>
      </c>
      <c r="H15819">
        <v>5</v>
      </c>
      <c r="I15819">
        <v>4</v>
      </c>
      <c r="J15819">
        <v>3</v>
      </c>
      <c r="K15819">
        <v>36</v>
      </c>
      <c r="L15819">
        <v>4</v>
      </c>
      <c r="M15819">
        <v>4</v>
      </c>
      <c r="N15819">
        <v>3</v>
      </c>
      <c r="O15819">
        <v>5</v>
      </c>
      <c r="P15819">
        <v>4</v>
      </c>
      <c r="Q15819">
        <v>3</v>
      </c>
      <c r="R15819">
        <v>4</v>
      </c>
      <c r="S15819">
        <v>5</v>
      </c>
      <c r="T15819">
        <v>4</v>
      </c>
      <c r="U15819">
        <v>36</v>
      </c>
      <c r="V15819">
        <v>72</v>
      </c>
      <c r="W15819" t="s">
        <v>161</v>
      </c>
      <c r="X15819" t="s">
        <v>20279</v>
      </c>
      <c r="Y15819" t="s">
        <v>10</v>
      </c>
    </row>
    <row r="15820" spans="1:25" x14ac:dyDescent="0.25">
      <c r="A15820" t="s">
        <v>20280</v>
      </c>
      <c r="B15820">
        <v>4</v>
      </c>
      <c r="C15820">
        <v>5</v>
      </c>
      <c r="D15820">
        <v>4</v>
      </c>
      <c r="E15820">
        <v>3</v>
      </c>
      <c r="F15820">
        <v>4</v>
      </c>
      <c r="G15820">
        <v>4</v>
      </c>
      <c r="H15820">
        <v>3</v>
      </c>
      <c r="I15820">
        <v>4</v>
      </c>
      <c r="J15820">
        <v>5</v>
      </c>
      <c r="K15820">
        <v>36</v>
      </c>
      <c r="L15820">
        <v>0</v>
      </c>
      <c r="M15820">
        <v>0</v>
      </c>
      <c r="N15820">
        <v>0</v>
      </c>
      <c r="O15820">
        <v>0</v>
      </c>
      <c r="P15820">
        <v>0</v>
      </c>
      <c r="Q15820">
        <v>0</v>
      </c>
      <c r="R15820">
        <v>0</v>
      </c>
      <c r="S15820">
        <v>0</v>
      </c>
      <c r="T15820">
        <v>0</v>
      </c>
      <c r="U15820">
        <v>0</v>
      </c>
      <c r="V15820">
        <v>36</v>
      </c>
      <c r="W15820" t="s">
        <v>52</v>
      </c>
      <c r="X15820" t="s">
        <v>20281</v>
      </c>
      <c r="Y15820" t="s">
        <v>10</v>
      </c>
    </row>
    <row r="15821" spans="1:25" x14ac:dyDescent="0.25">
      <c r="A15821" t="s">
        <v>20282</v>
      </c>
      <c r="B15821">
        <v>4</v>
      </c>
      <c r="C15821">
        <v>4</v>
      </c>
      <c r="D15821">
        <v>5</v>
      </c>
      <c r="E15821">
        <v>5</v>
      </c>
      <c r="F15821">
        <v>3</v>
      </c>
      <c r="G15821">
        <v>4</v>
      </c>
      <c r="H15821">
        <v>4</v>
      </c>
      <c r="I15821">
        <v>3</v>
      </c>
      <c r="J15821">
        <v>4</v>
      </c>
      <c r="K15821">
        <v>36</v>
      </c>
      <c r="L15821">
        <v>0</v>
      </c>
      <c r="M15821">
        <v>0</v>
      </c>
      <c r="N15821">
        <v>0</v>
      </c>
      <c r="O15821">
        <v>0</v>
      </c>
      <c r="P15821">
        <v>0</v>
      </c>
      <c r="Q15821">
        <v>0</v>
      </c>
      <c r="R15821">
        <v>0</v>
      </c>
      <c r="S15821">
        <v>0</v>
      </c>
      <c r="T15821">
        <v>0</v>
      </c>
      <c r="U15821">
        <v>0</v>
      </c>
      <c r="V15821">
        <v>36</v>
      </c>
      <c r="W15821" t="s">
        <v>52</v>
      </c>
      <c r="X15821" t="s">
        <v>20281</v>
      </c>
      <c r="Y15821" t="s">
        <v>10</v>
      </c>
    </row>
    <row r="15822" spans="1:25" x14ac:dyDescent="0.25">
      <c r="A15822" t="s">
        <v>20283</v>
      </c>
      <c r="B15822">
        <v>5</v>
      </c>
      <c r="C15822">
        <v>4</v>
      </c>
      <c r="D15822">
        <v>4</v>
      </c>
      <c r="E15822">
        <v>4</v>
      </c>
      <c r="F15822">
        <v>3</v>
      </c>
      <c r="G15822">
        <v>4</v>
      </c>
      <c r="H15822">
        <v>3</v>
      </c>
      <c r="I15822">
        <v>4</v>
      </c>
      <c r="J15822">
        <v>5</v>
      </c>
      <c r="K15822">
        <v>36</v>
      </c>
      <c r="L15822">
        <v>0</v>
      </c>
      <c r="M15822">
        <v>0</v>
      </c>
      <c r="N15822">
        <v>0</v>
      </c>
      <c r="O15822">
        <v>0</v>
      </c>
      <c r="P15822">
        <v>0</v>
      </c>
      <c r="Q15822">
        <v>0</v>
      </c>
      <c r="R15822">
        <v>0</v>
      </c>
      <c r="S15822">
        <v>0</v>
      </c>
      <c r="T15822">
        <v>0</v>
      </c>
      <c r="U15822">
        <v>0</v>
      </c>
      <c r="V15822">
        <v>36</v>
      </c>
      <c r="W15822" t="s">
        <v>52</v>
      </c>
      <c r="X15822" t="s">
        <v>20281</v>
      </c>
      <c r="Y15822" t="s">
        <v>10</v>
      </c>
    </row>
    <row r="15823" spans="1:25" x14ac:dyDescent="0.25">
      <c r="A15823" t="s">
        <v>20284</v>
      </c>
      <c r="B15823">
        <v>4</v>
      </c>
      <c r="C15823">
        <v>5</v>
      </c>
      <c r="D15823">
        <v>4</v>
      </c>
      <c r="E15823">
        <v>5</v>
      </c>
      <c r="F15823">
        <v>3</v>
      </c>
      <c r="G15823">
        <v>4</v>
      </c>
      <c r="H15823">
        <v>3</v>
      </c>
      <c r="I15823">
        <v>4</v>
      </c>
      <c r="J15823">
        <v>4</v>
      </c>
      <c r="K15823">
        <v>36</v>
      </c>
      <c r="L15823">
        <v>3</v>
      </c>
      <c r="M15823">
        <v>5</v>
      </c>
      <c r="N15823">
        <v>4</v>
      </c>
      <c r="O15823">
        <v>4</v>
      </c>
      <c r="P15823">
        <v>4</v>
      </c>
      <c r="Q15823">
        <v>4</v>
      </c>
      <c r="R15823">
        <v>3</v>
      </c>
      <c r="S15823">
        <v>4</v>
      </c>
      <c r="T15823">
        <v>5</v>
      </c>
      <c r="U15823">
        <v>36</v>
      </c>
      <c r="V15823">
        <v>72</v>
      </c>
      <c r="W15823" t="s">
        <v>61</v>
      </c>
      <c r="X15823" t="s">
        <v>4339</v>
      </c>
      <c r="Y15823" t="s">
        <v>10</v>
      </c>
    </row>
    <row r="15824" spans="1:25" x14ac:dyDescent="0.25">
      <c r="A15824" t="s">
        <v>20285</v>
      </c>
      <c r="B15824">
        <v>4</v>
      </c>
      <c r="C15824">
        <v>4</v>
      </c>
      <c r="D15824">
        <v>5</v>
      </c>
      <c r="E15824">
        <v>3</v>
      </c>
      <c r="F15824">
        <v>4</v>
      </c>
      <c r="G15824">
        <v>4</v>
      </c>
      <c r="H15824">
        <v>4</v>
      </c>
      <c r="I15824">
        <v>3</v>
      </c>
      <c r="J15824">
        <v>5</v>
      </c>
      <c r="K15824">
        <v>36</v>
      </c>
      <c r="L15824">
        <v>4</v>
      </c>
      <c r="M15824">
        <v>4</v>
      </c>
      <c r="N15824">
        <v>4</v>
      </c>
      <c r="O15824">
        <v>3</v>
      </c>
      <c r="P15824">
        <v>4</v>
      </c>
      <c r="Q15824">
        <v>5</v>
      </c>
      <c r="R15824">
        <v>4</v>
      </c>
      <c r="S15824">
        <v>3</v>
      </c>
      <c r="T15824">
        <v>5</v>
      </c>
      <c r="U15824">
        <v>36</v>
      </c>
      <c r="V15824">
        <v>72</v>
      </c>
      <c r="W15824" t="s">
        <v>15</v>
      </c>
      <c r="X15824" t="s">
        <v>20286</v>
      </c>
      <c r="Y15824" t="s">
        <v>10</v>
      </c>
    </row>
    <row r="15825" spans="1:25" x14ac:dyDescent="0.25">
      <c r="A15825" t="s">
        <v>20287</v>
      </c>
      <c r="B15825">
        <v>4</v>
      </c>
      <c r="C15825">
        <v>4</v>
      </c>
      <c r="D15825">
        <v>5</v>
      </c>
      <c r="E15825">
        <v>3</v>
      </c>
      <c r="F15825">
        <v>4</v>
      </c>
      <c r="G15825">
        <v>4</v>
      </c>
      <c r="H15825">
        <v>4</v>
      </c>
      <c r="I15825">
        <v>3</v>
      </c>
      <c r="J15825">
        <v>5</v>
      </c>
      <c r="K15825">
        <v>36</v>
      </c>
      <c r="L15825">
        <v>4</v>
      </c>
      <c r="M15825">
        <v>4</v>
      </c>
      <c r="N15825">
        <v>4</v>
      </c>
      <c r="O15825">
        <v>3</v>
      </c>
      <c r="P15825">
        <v>4</v>
      </c>
      <c r="Q15825">
        <v>5</v>
      </c>
      <c r="R15825">
        <v>4</v>
      </c>
      <c r="S15825">
        <v>3</v>
      </c>
      <c r="T15825">
        <v>5</v>
      </c>
      <c r="U15825">
        <v>36</v>
      </c>
      <c r="V15825">
        <v>72</v>
      </c>
      <c r="W15825" t="s">
        <v>15</v>
      </c>
      <c r="X15825" t="s">
        <v>20286</v>
      </c>
      <c r="Y15825" t="s">
        <v>10</v>
      </c>
    </row>
    <row r="15826" spans="1:25" x14ac:dyDescent="0.25">
      <c r="A15826" t="s">
        <v>20288</v>
      </c>
      <c r="B15826">
        <v>5</v>
      </c>
      <c r="C15826">
        <v>4</v>
      </c>
      <c r="D15826">
        <v>3</v>
      </c>
      <c r="E15826">
        <v>4</v>
      </c>
      <c r="F15826">
        <v>4</v>
      </c>
      <c r="G15826">
        <v>4</v>
      </c>
      <c r="H15826">
        <v>3</v>
      </c>
      <c r="I15826">
        <v>5</v>
      </c>
      <c r="J15826">
        <v>4</v>
      </c>
      <c r="K15826">
        <v>36</v>
      </c>
      <c r="L15826">
        <v>4</v>
      </c>
      <c r="M15826">
        <v>3</v>
      </c>
      <c r="N15826">
        <v>4</v>
      </c>
      <c r="O15826">
        <v>5</v>
      </c>
      <c r="P15826">
        <v>4</v>
      </c>
      <c r="Q15826">
        <v>4</v>
      </c>
      <c r="R15826">
        <v>5</v>
      </c>
      <c r="S15826">
        <v>3</v>
      </c>
      <c r="T15826">
        <v>4</v>
      </c>
      <c r="U15826">
        <v>36</v>
      </c>
      <c r="V15826">
        <v>72</v>
      </c>
      <c r="W15826" t="s">
        <v>102</v>
      </c>
      <c r="X15826" t="s">
        <v>103</v>
      </c>
      <c r="Y15826" t="s">
        <v>44</v>
      </c>
    </row>
    <row r="15827" spans="1:25" x14ac:dyDescent="0.25">
      <c r="A15827" t="s">
        <v>20289</v>
      </c>
      <c r="B15827">
        <v>4</v>
      </c>
      <c r="C15827">
        <v>3</v>
      </c>
      <c r="D15827">
        <v>4</v>
      </c>
      <c r="E15827">
        <v>5</v>
      </c>
      <c r="F15827">
        <v>3</v>
      </c>
      <c r="G15827">
        <v>4</v>
      </c>
      <c r="H15827">
        <v>4</v>
      </c>
      <c r="I15827">
        <v>4</v>
      </c>
      <c r="J15827">
        <v>5</v>
      </c>
      <c r="K15827">
        <v>36</v>
      </c>
      <c r="L15827">
        <v>4</v>
      </c>
      <c r="M15827">
        <v>4</v>
      </c>
      <c r="N15827">
        <v>5</v>
      </c>
      <c r="O15827">
        <v>3</v>
      </c>
      <c r="P15827">
        <v>4</v>
      </c>
      <c r="Q15827">
        <v>4</v>
      </c>
      <c r="R15827">
        <v>3</v>
      </c>
      <c r="S15827">
        <v>4</v>
      </c>
      <c r="T15827">
        <v>5</v>
      </c>
      <c r="U15827">
        <v>36</v>
      </c>
      <c r="V15827">
        <v>72</v>
      </c>
      <c r="W15827" t="s">
        <v>52</v>
      </c>
      <c r="X15827" t="s">
        <v>20290</v>
      </c>
      <c r="Y15827" t="s">
        <v>10</v>
      </c>
    </row>
    <row r="15828" spans="1:25" x14ac:dyDescent="0.25">
      <c r="A15828" t="s">
        <v>20293</v>
      </c>
      <c r="B15828">
        <v>5</v>
      </c>
      <c r="C15828">
        <v>3</v>
      </c>
      <c r="D15828">
        <v>5</v>
      </c>
      <c r="E15828">
        <v>4</v>
      </c>
      <c r="F15828">
        <v>3</v>
      </c>
      <c r="G15828">
        <v>4</v>
      </c>
      <c r="H15828">
        <v>4</v>
      </c>
      <c r="I15828">
        <v>4</v>
      </c>
      <c r="J15828">
        <v>3</v>
      </c>
      <c r="K15828">
        <v>35</v>
      </c>
      <c r="L15828">
        <v>4</v>
      </c>
      <c r="M15828">
        <v>5</v>
      </c>
      <c r="N15828">
        <v>4</v>
      </c>
      <c r="O15828">
        <v>3</v>
      </c>
      <c r="P15828">
        <v>5</v>
      </c>
      <c r="Q15828">
        <v>3</v>
      </c>
      <c r="R15828">
        <v>4</v>
      </c>
      <c r="S15828">
        <v>4</v>
      </c>
      <c r="T15828">
        <v>4</v>
      </c>
      <c r="U15828">
        <v>36</v>
      </c>
      <c r="V15828">
        <v>71</v>
      </c>
      <c r="W15828" t="s">
        <v>296</v>
      </c>
      <c r="X15828" t="s">
        <v>20294</v>
      </c>
      <c r="Y15828" t="s">
        <v>10</v>
      </c>
    </row>
    <row r="15829" spans="1:25" x14ac:dyDescent="0.25">
      <c r="A15829" t="s">
        <v>20293</v>
      </c>
      <c r="B15829">
        <v>4</v>
      </c>
      <c r="C15829">
        <v>4</v>
      </c>
      <c r="D15829">
        <v>3</v>
      </c>
      <c r="E15829">
        <v>5</v>
      </c>
      <c r="F15829">
        <v>5</v>
      </c>
      <c r="G15829">
        <v>3</v>
      </c>
      <c r="H15829">
        <v>4</v>
      </c>
      <c r="I15829">
        <v>3</v>
      </c>
      <c r="J15829">
        <v>4</v>
      </c>
      <c r="K15829">
        <v>35</v>
      </c>
      <c r="L15829">
        <v>4</v>
      </c>
      <c r="M15829">
        <v>4</v>
      </c>
      <c r="N15829">
        <v>4</v>
      </c>
      <c r="O15829">
        <v>3</v>
      </c>
      <c r="P15829">
        <v>4</v>
      </c>
      <c r="Q15829">
        <v>4</v>
      </c>
      <c r="R15829">
        <v>3</v>
      </c>
      <c r="S15829">
        <v>4</v>
      </c>
      <c r="T15829">
        <v>5</v>
      </c>
      <c r="U15829">
        <v>35</v>
      </c>
      <c r="V15829">
        <v>70</v>
      </c>
      <c r="W15829" t="s">
        <v>21</v>
      </c>
      <c r="X15829" t="s">
        <v>2266</v>
      </c>
      <c r="Y15829" t="s">
        <v>10</v>
      </c>
    </row>
    <row r="15830" spans="1:25" x14ac:dyDescent="0.25">
      <c r="A15830" t="s">
        <v>20293</v>
      </c>
      <c r="B15830">
        <v>4</v>
      </c>
      <c r="C15830">
        <v>5</v>
      </c>
      <c r="D15830">
        <v>4</v>
      </c>
      <c r="E15830">
        <v>3</v>
      </c>
      <c r="F15830">
        <v>4</v>
      </c>
      <c r="G15830">
        <v>4</v>
      </c>
      <c r="H15830">
        <v>3</v>
      </c>
      <c r="I15830">
        <v>4</v>
      </c>
      <c r="J15830">
        <v>5</v>
      </c>
      <c r="K15830">
        <v>36</v>
      </c>
      <c r="L15830">
        <v>4</v>
      </c>
      <c r="M15830">
        <v>5</v>
      </c>
      <c r="N15830">
        <v>3</v>
      </c>
      <c r="O15830">
        <v>4</v>
      </c>
      <c r="P15830">
        <v>4</v>
      </c>
      <c r="Q15830">
        <v>4</v>
      </c>
      <c r="R15830">
        <v>3</v>
      </c>
      <c r="S15830">
        <v>5</v>
      </c>
      <c r="T15830">
        <v>4</v>
      </c>
      <c r="U15830">
        <v>36</v>
      </c>
      <c r="V15830">
        <v>72</v>
      </c>
      <c r="W15830" t="s">
        <v>351</v>
      </c>
      <c r="X15830" t="s">
        <v>17714</v>
      </c>
      <c r="Y15830" t="s">
        <v>10</v>
      </c>
    </row>
    <row r="15831" spans="1:25" x14ac:dyDescent="0.25">
      <c r="A15831" t="s">
        <v>20291</v>
      </c>
      <c r="B15831">
        <v>4</v>
      </c>
      <c r="C15831">
        <v>5</v>
      </c>
      <c r="D15831">
        <v>4</v>
      </c>
      <c r="E15831">
        <v>4</v>
      </c>
      <c r="F15831">
        <v>4</v>
      </c>
      <c r="G15831">
        <v>3</v>
      </c>
      <c r="H15831">
        <v>4</v>
      </c>
      <c r="I15831">
        <v>4</v>
      </c>
      <c r="J15831">
        <v>4</v>
      </c>
      <c r="K15831">
        <v>36</v>
      </c>
      <c r="L15831">
        <v>4</v>
      </c>
      <c r="M15831">
        <v>4</v>
      </c>
      <c r="N15831">
        <v>4</v>
      </c>
      <c r="O15831">
        <v>4</v>
      </c>
      <c r="P15831">
        <v>3</v>
      </c>
      <c r="Q15831">
        <v>4</v>
      </c>
      <c r="R15831">
        <v>4</v>
      </c>
      <c r="S15831">
        <v>5</v>
      </c>
      <c r="T15831">
        <v>3</v>
      </c>
      <c r="U15831">
        <v>35</v>
      </c>
      <c r="V15831">
        <v>71</v>
      </c>
      <c r="W15831" t="s">
        <v>8</v>
      </c>
      <c r="X15831" t="s">
        <v>20292</v>
      </c>
      <c r="Y15831" t="s">
        <v>10</v>
      </c>
    </row>
    <row r="15832" spans="1:25" x14ac:dyDescent="0.25">
      <c r="A15832" t="s">
        <v>20293</v>
      </c>
      <c r="B15832">
        <v>4</v>
      </c>
      <c r="C15832">
        <v>5</v>
      </c>
      <c r="D15832">
        <v>4</v>
      </c>
      <c r="E15832">
        <v>4</v>
      </c>
      <c r="F15832">
        <v>4</v>
      </c>
      <c r="G15832">
        <v>3</v>
      </c>
      <c r="H15832">
        <v>4</v>
      </c>
      <c r="I15832">
        <v>4</v>
      </c>
      <c r="J15832">
        <v>4</v>
      </c>
      <c r="K15832">
        <v>36</v>
      </c>
      <c r="L15832">
        <v>4</v>
      </c>
      <c r="M15832">
        <v>4</v>
      </c>
      <c r="N15832">
        <v>4</v>
      </c>
      <c r="O15832">
        <v>4</v>
      </c>
      <c r="P15832">
        <v>3</v>
      </c>
      <c r="Q15832">
        <v>4</v>
      </c>
      <c r="R15832">
        <v>4</v>
      </c>
      <c r="S15832">
        <v>5</v>
      </c>
      <c r="T15832">
        <v>3</v>
      </c>
      <c r="U15832">
        <v>35</v>
      </c>
      <c r="V15832">
        <v>71</v>
      </c>
      <c r="W15832" t="s">
        <v>8</v>
      </c>
      <c r="X15832" t="s">
        <v>13251</v>
      </c>
      <c r="Y15832" t="s">
        <v>10</v>
      </c>
    </row>
    <row r="15833" spans="1:25" x14ac:dyDescent="0.25">
      <c r="A15833" t="s">
        <v>20295</v>
      </c>
      <c r="B15833">
        <v>4</v>
      </c>
      <c r="C15833">
        <v>5</v>
      </c>
      <c r="D15833">
        <v>4</v>
      </c>
      <c r="E15833">
        <v>4</v>
      </c>
      <c r="F15833">
        <v>4</v>
      </c>
      <c r="G15833">
        <v>3</v>
      </c>
      <c r="H15833">
        <v>5</v>
      </c>
      <c r="I15833">
        <v>4</v>
      </c>
      <c r="J15833">
        <v>3</v>
      </c>
      <c r="K15833">
        <v>36</v>
      </c>
      <c r="L15833">
        <v>4</v>
      </c>
      <c r="M15833">
        <v>4</v>
      </c>
      <c r="N15833">
        <v>4</v>
      </c>
      <c r="O15833">
        <v>4</v>
      </c>
      <c r="P15833">
        <v>3</v>
      </c>
      <c r="Q15833">
        <v>4</v>
      </c>
      <c r="R15833">
        <v>5</v>
      </c>
      <c r="S15833">
        <v>3</v>
      </c>
      <c r="T15833">
        <v>5</v>
      </c>
      <c r="U15833">
        <v>36</v>
      </c>
      <c r="V15833">
        <v>72</v>
      </c>
      <c r="W15833" t="s">
        <v>61</v>
      </c>
      <c r="X15833" t="s">
        <v>1154</v>
      </c>
      <c r="Y15833" t="s">
        <v>10</v>
      </c>
    </row>
    <row r="15834" spans="1:25" x14ac:dyDescent="0.25">
      <c r="A15834" t="s">
        <v>20296</v>
      </c>
      <c r="B15834">
        <v>4</v>
      </c>
      <c r="C15834">
        <v>5</v>
      </c>
      <c r="D15834">
        <v>4</v>
      </c>
      <c r="E15834">
        <v>4</v>
      </c>
      <c r="F15834">
        <v>4</v>
      </c>
      <c r="G15834">
        <v>3</v>
      </c>
      <c r="H15834">
        <v>5</v>
      </c>
      <c r="I15834">
        <v>4</v>
      </c>
      <c r="J15834">
        <v>3</v>
      </c>
      <c r="K15834">
        <v>36</v>
      </c>
      <c r="L15834">
        <v>0</v>
      </c>
      <c r="M15834">
        <v>0</v>
      </c>
      <c r="N15834">
        <v>0</v>
      </c>
      <c r="O15834">
        <v>0</v>
      </c>
      <c r="P15834">
        <v>0</v>
      </c>
      <c r="Q15834">
        <v>0</v>
      </c>
      <c r="R15834">
        <v>0</v>
      </c>
      <c r="S15834">
        <v>0</v>
      </c>
      <c r="T15834">
        <v>0</v>
      </c>
      <c r="U15834">
        <v>0</v>
      </c>
      <c r="V15834">
        <v>36</v>
      </c>
      <c r="W15834" t="s">
        <v>61</v>
      </c>
      <c r="X15834" t="s">
        <v>1154</v>
      </c>
      <c r="Y15834" t="s">
        <v>10</v>
      </c>
    </row>
    <row r="15835" spans="1:25" x14ac:dyDescent="0.25">
      <c r="A15835" t="s">
        <v>20297</v>
      </c>
      <c r="B15835">
        <v>4</v>
      </c>
      <c r="C15835">
        <v>4</v>
      </c>
      <c r="D15835">
        <v>4</v>
      </c>
      <c r="E15835">
        <v>4</v>
      </c>
      <c r="F15835">
        <v>3</v>
      </c>
      <c r="G15835">
        <v>4</v>
      </c>
      <c r="H15835">
        <v>5</v>
      </c>
      <c r="I15835">
        <v>3</v>
      </c>
      <c r="J15835">
        <v>5</v>
      </c>
      <c r="K15835">
        <v>36</v>
      </c>
      <c r="L15835">
        <v>0</v>
      </c>
      <c r="M15835">
        <v>0</v>
      </c>
      <c r="N15835">
        <v>0</v>
      </c>
      <c r="O15835">
        <v>0</v>
      </c>
      <c r="P15835">
        <v>0</v>
      </c>
      <c r="Q15835">
        <v>0</v>
      </c>
      <c r="R15835">
        <v>0</v>
      </c>
      <c r="S15835">
        <v>0</v>
      </c>
      <c r="T15835">
        <v>0</v>
      </c>
      <c r="U15835">
        <v>0</v>
      </c>
      <c r="V15835">
        <v>36</v>
      </c>
      <c r="W15835" t="s">
        <v>61</v>
      </c>
      <c r="X15835" t="s">
        <v>1154</v>
      </c>
      <c r="Y15835" t="s">
        <v>10</v>
      </c>
    </row>
    <row r="15836" spans="1:25" x14ac:dyDescent="0.25">
      <c r="A15836" t="s">
        <v>20298</v>
      </c>
      <c r="B15836">
        <v>4</v>
      </c>
      <c r="C15836">
        <v>4</v>
      </c>
      <c r="D15836">
        <v>4</v>
      </c>
      <c r="E15836">
        <v>5</v>
      </c>
      <c r="F15836">
        <v>3</v>
      </c>
      <c r="G15836">
        <v>4</v>
      </c>
      <c r="H15836">
        <v>5</v>
      </c>
      <c r="I15836">
        <v>4</v>
      </c>
      <c r="J15836">
        <v>3</v>
      </c>
      <c r="K15836">
        <v>36</v>
      </c>
      <c r="L15836">
        <v>4</v>
      </c>
      <c r="M15836">
        <v>5</v>
      </c>
      <c r="N15836">
        <v>4</v>
      </c>
      <c r="O15836">
        <v>4</v>
      </c>
      <c r="P15836">
        <v>4</v>
      </c>
      <c r="Q15836">
        <v>3</v>
      </c>
      <c r="R15836">
        <v>5</v>
      </c>
      <c r="S15836">
        <v>4</v>
      </c>
      <c r="T15836">
        <v>3</v>
      </c>
      <c r="U15836">
        <v>36</v>
      </c>
      <c r="V15836">
        <v>72</v>
      </c>
      <c r="W15836" t="s">
        <v>61</v>
      </c>
      <c r="X15836" t="s">
        <v>1154</v>
      </c>
      <c r="Y15836" t="s">
        <v>10</v>
      </c>
    </row>
    <row r="15837" spans="1:25" x14ac:dyDescent="0.25">
      <c r="A15837" t="s">
        <v>20299</v>
      </c>
      <c r="B15837">
        <v>4</v>
      </c>
      <c r="C15837">
        <v>4</v>
      </c>
      <c r="D15837">
        <v>4</v>
      </c>
      <c r="E15837">
        <v>5</v>
      </c>
      <c r="F15837">
        <v>3</v>
      </c>
      <c r="G15837">
        <v>4</v>
      </c>
      <c r="H15837">
        <v>5</v>
      </c>
      <c r="I15837">
        <v>4</v>
      </c>
      <c r="J15837">
        <v>3</v>
      </c>
      <c r="K15837">
        <v>36</v>
      </c>
      <c r="L15837">
        <v>0</v>
      </c>
      <c r="M15837">
        <v>0</v>
      </c>
      <c r="N15837">
        <v>0</v>
      </c>
      <c r="O15837">
        <v>0</v>
      </c>
      <c r="P15837">
        <v>0</v>
      </c>
      <c r="Q15837">
        <v>0</v>
      </c>
      <c r="R15837">
        <v>0</v>
      </c>
      <c r="S15837">
        <v>0</v>
      </c>
      <c r="T15837">
        <v>0</v>
      </c>
      <c r="U15837">
        <v>0</v>
      </c>
      <c r="V15837">
        <v>36</v>
      </c>
      <c r="W15837" t="s">
        <v>61</v>
      </c>
      <c r="X15837" t="s">
        <v>1154</v>
      </c>
      <c r="Y15837" t="s">
        <v>10</v>
      </c>
    </row>
    <row r="15838" spans="1:25" x14ac:dyDescent="0.25">
      <c r="A15838" t="s">
        <v>20300</v>
      </c>
      <c r="B15838">
        <v>4</v>
      </c>
      <c r="C15838">
        <v>4</v>
      </c>
      <c r="D15838">
        <v>4</v>
      </c>
      <c r="E15838">
        <v>5</v>
      </c>
      <c r="F15838">
        <v>3</v>
      </c>
      <c r="G15838">
        <v>4</v>
      </c>
      <c r="H15838">
        <v>5</v>
      </c>
      <c r="I15838">
        <v>4</v>
      </c>
      <c r="J15838">
        <v>3</v>
      </c>
      <c r="K15838">
        <v>36</v>
      </c>
      <c r="L15838">
        <v>4</v>
      </c>
      <c r="M15838">
        <v>4</v>
      </c>
      <c r="N15838">
        <v>4</v>
      </c>
      <c r="O15838">
        <v>4</v>
      </c>
      <c r="P15838">
        <v>3</v>
      </c>
      <c r="Q15838">
        <v>4</v>
      </c>
      <c r="R15838">
        <v>5</v>
      </c>
      <c r="S15838">
        <v>3</v>
      </c>
      <c r="T15838">
        <v>5</v>
      </c>
      <c r="U15838">
        <v>36</v>
      </c>
      <c r="V15838">
        <v>72</v>
      </c>
      <c r="W15838" t="s">
        <v>61</v>
      </c>
      <c r="X15838" t="s">
        <v>1154</v>
      </c>
      <c r="Y15838" t="s">
        <v>10</v>
      </c>
    </row>
    <row r="15839" spans="1:25" x14ac:dyDescent="0.25">
      <c r="A15839" t="s">
        <v>20301</v>
      </c>
      <c r="B15839">
        <v>5</v>
      </c>
      <c r="C15839">
        <v>4</v>
      </c>
      <c r="D15839">
        <v>3</v>
      </c>
      <c r="E15839">
        <v>5</v>
      </c>
      <c r="F15839">
        <v>4</v>
      </c>
      <c r="G15839">
        <v>4</v>
      </c>
      <c r="H15839">
        <v>4</v>
      </c>
      <c r="I15839">
        <v>3</v>
      </c>
      <c r="J15839">
        <v>4</v>
      </c>
      <c r="K15839">
        <v>36</v>
      </c>
      <c r="L15839">
        <v>4</v>
      </c>
      <c r="M15839">
        <v>3</v>
      </c>
      <c r="N15839">
        <v>4</v>
      </c>
      <c r="O15839">
        <v>5</v>
      </c>
      <c r="P15839">
        <v>3</v>
      </c>
      <c r="Q15839">
        <v>4</v>
      </c>
      <c r="R15839">
        <v>4</v>
      </c>
      <c r="S15839">
        <v>4</v>
      </c>
      <c r="T15839">
        <v>5</v>
      </c>
      <c r="U15839">
        <v>36</v>
      </c>
      <c r="V15839">
        <v>72</v>
      </c>
      <c r="W15839" t="s">
        <v>133</v>
      </c>
      <c r="X15839" t="s">
        <v>165</v>
      </c>
      <c r="Y15839" t="s">
        <v>10</v>
      </c>
    </row>
    <row r="15840" spans="1:25" x14ac:dyDescent="0.25">
      <c r="A15840" t="s">
        <v>20302</v>
      </c>
      <c r="B15840">
        <v>4</v>
      </c>
      <c r="C15840">
        <v>3</v>
      </c>
      <c r="D15840">
        <v>4</v>
      </c>
      <c r="E15840">
        <v>5</v>
      </c>
      <c r="F15840">
        <v>3</v>
      </c>
      <c r="G15840">
        <v>4</v>
      </c>
      <c r="H15840">
        <v>5</v>
      </c>
      <c r="I15840">
        <v>3</v>
      </c>
      <c r="J15840">
        <v>5</v>
      </c>
      <c r="K15840">
        <v>36</v>
      </c>
      <c r="L15840">
        <v>0</v>
      </c>
      <c r="M15840">
        <v>0</v>
      </c>
      <c r="N15840">
        <v>0</v>
      </c>
      <c r="O15840">
        <v>0</v>
      </c>
      <c r="P15840">
        <v>0</v>
      </c>
      <c r="Q15840">
        <v>0</v>
      </c>
      <c r="R15840">
        <v>0</v>
      </c>
      <c r="S15840">
        <v>0</v>
      </c>
      <c r="T15840">
        <v>0</v>
      </c>
      <c r="U15840">
        <v>0</v>
      </c>
      <c r="V15840">
        <v>36</v>
      </c>
      <c r="W15840" t="s">
        <v>933</v>
      </c>
      <c r="X15840" t="s">
        <v>921</v>
      </c>
      <c r="Y15840" t="s">
        <v>10</v>
      </c>
    </row>
    <row r="15841" spans="1:25" x14ac:dyDescent="0.25">
      <c r="A15841" t="s">
        <v>20303</v>
      </c>
      <c r="B15841">
        <v>4</v>
      </c>
      <c r="C15841">
        <v>4</v>
      </c>
      <c r="D15841">
        <v>3</v>
      </c>
      <c r="E15841">
        <v>5</v>
      </c>
      <c r="F15841">
        <v>4</v>
      </c>
      <c r="G15841">
        <v>3</v>
      </c>
      <c r="H15841">
        <v>4</v>
      </c>
      <c r="I15841">
        <v>4</v>
      </c>
      <c r="J15841">
        <v>5</v>
      </c>
      <c r="K15841">
        <v>36</v>
      </c>
      <c r="L15841">
        <v>4</v>
      </c>
      <c r="M15841">
        <v>4</v>
      </c>
      <c r="N15841">
        <v>4</v>
      </c>
      <c r="O15841">
        <v>3</v>
      </c>
      <c r="P15841">
        <v>4</v>
      </c>
      <c r="Q15841">
        <v>3</v>
      </c>
      <c r="R15841">
        <v>5</v>
      </c>
      <c r="S15841">
        <v>3</v>
      </c>
      <c r="T15841">
        <v>5</v>
      </c>
      <c r="U15841">
        <v>35</v>
      </c>
      <c r="V15841">
        <v>71</v>
      </c>
      <c r="W15841" t="s">
        <v>55</v>
      </c>
      <c r="X15841" t="s">
        <v>20304</v>
      </c>
      <c r="Y15841" t="s">
        <v>10</v>
      </c>
    </row>
    <row r="15842" spans="1:25" x14ac:dyDescent="0.25">
      <c r="A15842" t="s">
        <v>20305</v>
      </c>
      <c r="B15842">
        <v>4</v>
      </c>
      <c r="C15842">
        <v>5</v>
      </c>
      <c r="D15842">
        <v>3</v>
      </c>
      <c r="E15842">
        <v>4</v>
      </c>
      <c r="F15842">
        <v>3</v>
      </c>
      <c r="G15842">
        <v>5</v>
      </c>
      <c r="H15842">
        <v>4</v>
      </c>
      <c r="I15842">
        <v>4</v>
      </c>
      <c r="J15842">
        <v>4</v>
      </c>
      <c r="K15842">
        <v>36</v>
      </c>
      <c r="L15842">
        <v>4</v>
      </c>
      <c r="M15842">
        <v>4</v>
      </c>
      <c r="N15842">
        <v>3</v>
      </c>
      <c r="O15842">
        <v>5</v>
      </c>
      <c r="P15842">
        <v>3</v>
      </c>
      <c r="Q15842">
        <v>4</v>
      </c>
      <c r="R15842">
        <v>4</v>
      </c>
      <c r="S15842">
        <v>4</v>
      </c>
      <c r="T15842">
        <v>5</v>
      </c>
      <c r="U15842">
        <v>36</v>
      </c>
      <c r="V15842">
        <v>72</v>
      </c>
      <c r="W15842" t="s">
        <v>166</v>
      </c>
      <c r="X15842" t="s">
        <v>20306</v>
      </c>
      <c r="Y15842" t="s">
        <v>10</v>
      </c>
    </row>
    <row r="15843" spans="1:25" x14ac:dyDescent="0.25">
      <c r="A15843" t="s">
        <v>20307</v>
      </c>
      <c r="B15843">
        <v>4</v>
      </c>
      <c r="C15843">
        <v>5</v>
      </c>
      <c r="D15843">
        <v>3</v>
      </c>
      <c r="E15843">
        <v>4</v>
      </c>
      <c r="F15843">
        <v>3</v>
      </c>
      <c r="G15843">
        <v>4</v>
      </c>
      <c r="H15843">
        <v>3</v>
      </c>
      <c r="I15843">
        <v>5</v>
      </c>
      <c r="J15843">
        <v>4</v>
      </c>
      <c r="K15843">
        <v>35</v>
      </c>
      <c r="L15843">
        <v>4</v>
      </c>
      <c r="M15843">
        <v>5</v>
      </c>
      <c r="N15843">
        <v>4</v>
      </c>
      <c r="O15843">
        <v>3</v>
      </c>
      <c r="P15843">
        <v>4</v>
      </c>
      <c r="Q15843">
        <v>4</v>
      </c>
      <c r="R15843">
        <v>3</v>
      </c>
      <c r="S15843">
        <v>5</v>
      </c>
      <c r="T15843">
        <v>4</v>
      </c>
      <c r="U15843">
        <v>36</v>
      </c>
      <c r="V15843">
        <v>71</v>
      </c>
      <c r="W15843" t="s">
        <v>730</v>
      </c>
      <c r="X15843" t="s">
        <v>2555</v>
      </c>
      <c r="Y15843" t="s">
        <v>10</v>
      </c>
    </row>
    <row r="15844" spans="1:25" x14ac:dyDescent="0.25">
      <c r="A15844" t="s">
        <v>20308</v>
      </c>
      <c r="B15844">
        <v>5</v>
      </c>
      <c r="C15844">
        <v>3</v>
      </c>
      <c r="D15844">
        <v>4</v>
      </c>
      <c r="E15844">
        <v>4</v>
      </c>
      <c r="F15844">
        <v>5</v>
      </c>
      <c r="G15844">
        <v>3</v>
      </c>
      <c r="H15844">
        <v>4</v>
      </c>
      <c r="I15844">
        <v>4</v>
      </c>
      <c r="J15844">
        <v>4</v>
      </c>
      <c r="K15844">
        <v>36</v>
      </c>
      <c r="L15844">
        <v>0</v>
      </c>
      <c r="M15844">
        <v>0</v>
      </c>
      <c r="N15844">
        <v>0</v>
      </c>
      <c r="O15844">
        <v>0</v>
      </c>
      <c r="P15844">
        <v>0</v>
      </c>
      <c r="Q15844">
        <v>0</v>
      </c>
      <c r="R15844">
        <v>0</v>
      </c>
      <c r="S15844">
        <v>0</v>
      </c>
      <c r="T15844">
        <v>0</v>
      </c>
      <c r="U15844">
        <v>0</v>
      </c>
      <c r="V15844">
        <v>36</v>
      </c>
      <c r="W15844" t="s">
        <v>161</v>
      </c>
      <c r="X15844" t="s">
        <v>6473</v>
      </c>
      <c r="Y15844" t="s">
        <v>10</v>
      </c>
    </row>
    <row r="15845" spans="1:25" x14ac:dyDescent="0.25">
      <c r="A15845" t="s">
        <v>20309</v>
      </c>
      <c r="B15845">
        <v>4</v>
      </c>
      <c r="C15845">
        <v>4</v>
      </c>
      <c r="D15845">
        <v>5</v>
      </c>
      <c r="E15845">
        <v>3</v>
      </c>
      <c r="F15845">
        <v>5</v>
      </c>
      <c r="G15845">
        <v>5</v>
      </c>
      <c r="H15845">
        <v>4</v>
      </c>
      <c r="I15845">
        <v>4</v>
      </c>
      <c r="J15845">
        <v>4</v>
      </c>
      <c r="K15845">
        <v>38</v>
      </c>
      <c r="L15845">
        <v>4</v>
      </c>
      <c r="M15845">
        <v>4</v>
      </c>
      <c r="N15845">
        <v>4</v>
      </c>
      <c r="O15845">
        <v>4</v>
      </c>
      <c r="P15845">
        <v>5</v>
      </c>
      <c r="Q15845">
        <v>3</v>
      </c>
      <c r="R15845">
        <v>4</v>
      </c>
      <c r="S15845">
        <v>3</v>
      </c>
      <c r="T15845">
        <v>4</v>
      </c>
      <c r="U15845">
        <v>35</v>
      </c>
      <c r="V15845">
        <v>73</v>
      </c>
      <c r="W15845" t="s">
        <v>61</v>
      </c>
      <c r="X15845" t="s">
        <v>1008</v>
      </c>
      <c r="Y15845" t="s">
        <v>10</v>
      </c>
    </row>
    <row r="15846" spans="1:25" x14ac:dyDescent="0.25">
      <c r="A15846" t="s">
        <v>20310</v>
      </c>
      <c r="B15846">
        <v>3</v>
      </c>
      <c r="C15846">
        <v>3</v>
      </c>
      <c r="D15846">
        <v>3</v>
      </c>
      <c r="E15846">
        <v>3</v>
      </c>
      <c r="F15846">
        <v>3</v>
      </c>
      <c r="G15846">
        <v>4</v>
      </c>
      <c r="H15846">
        <v>3</v>
      </c>
      <c r="I15846">
        <v>4</v>
      </c>
      <c r="J15846">
        <v>3</v>
      </c>
      <c r="K15846">
        <v>29</v>
      </c>
      <c r="L15846">
        <v>0</v>
      </c>
      <c r="M15846">
        <v>0</v>
      </c>
      <c r="N15846">
        <v>0</v>
      </c>
      <c r="O15846">
        <v>0</v>
      </c>
      <c r="P15846">
        <v>0</v>
      </c>
      <c r="Q15846">
        <v>0</v>
      </c>
      <c r="R15846">
        <v>0</v>
      </c>
      <c r="S15846">
        <v>0</v>
      </c>
      <c r="T15846">
        <v>0</v>
      </c>
      <c r="U15846">
        <v>0</v>
      </c>
      <c r="V15846">
        <v>29</v>
      </c>
      <c r="W15846" t="s">
        <v>52</v>
      </c>
      <c r="X15846" t="s">
        <v>344</v>
      </c>
      <c r="Y15846" t="s">
        <v>10</v>
      </c>
    </row>
    <row r="15847" spans="1:25" x14ac:dyDescent="0.25">
      <c r="A15847" t="s">
        <v>20311</v>
      </c>
      <c r="B15847">
        <v>4</v>
      </c>
      <c r="C15847">
        <v>5</v>
      </c>
      <c r="D15847">
        <v>3</v>
      </c>
      <c r="E15847">
        <v>4</v>
      </c>
      <c r="F15847">
        <v>4</v>
      </c>
      <c r="G15847">
        <v>4</v>
      </c>
      <c r="H15847">
        <v>3</v>
      </c>
      <c r="I15847">
        <v>4</v>
      </c>
      <c r="J15847">
        <v>4</v>
      </c>
      <c r="K15847">
        <v>35</v>
      </c>
      <c r="L15847">
        <v>5</v>
      </c>
      <c r="M15847">
        <v>3</v>
      </c>
      <c r="N15847">
        <v>5</v>
      </c>
      <c r="O15847">
        <v>3</v>
      </c>
      <c r="P15847">
        <v>4</v>
      </c>
      <c r="Q15847">
        <v>4</v>
      </c>
      <c r="R15847">
        <v>4</v>
      </c>
      <c r="S15847">
        <v>3</v>
      </c>
      <c r="T15847">
        <v>4</v>
      </c>
      <c r="U15847">
        <v>35</v>
      </c>
      <c r="V15847">
        <v>70</v>
      </c>
      <c r="W15847" t="s">
        <v>8</v>
      </c>
      <c r="X15847" t="s">
        <v>11628</v>
      </c>
      <c r="Y15847" t="s">
        <v>10</v>
      </c>
    </row>
    <row r="15848" spans="1:25" x14ac:dyDescent="0.25">
      <c r="A15848" t="s">
        <v>20312</v>
      </c>
      <c r="B15848">
        <v>5</v>
      </c>
      <c r="C15848">
        <v>4</v>
      </c>
      <c r="D15848">
        <v>3</v>
      </c>
      <c r="E15848">
        <v>5</v>
      </c>
      <c r="F15848">
        <v>5</v>
      </c>
      <c r="G15848">
        <v>4</v>
      </c>
      <c r="H15848">
        <v>4</v>
      </c>
      <c r="I15848">
        <v>4</v>
      </c>
      <c r="J15848">
        <v>3</v>
      </c>
      <c r="K15848">
        <v>37</v>
      </c>
      <c r="L15848">
        <v>0</v>
      </c>
      <c r="M15848">
        <v>0</v>
      </c>
      <c r="N15848">
        <v>0</v>
      </c>
      <c r="O15848">
        <v>0</v>
      </c>
      <c r="P15848">
        <v>0</v>
      </c>
      <c r="Q15848">
        <v>0</v>
      </c>
      <c r="R15848">
        <v>0</v>
      </c>
      <c r="S15848">
        <v>0</v>
      </c>
      <c r="T15848">
        <v>0</v>
      </c>
      <c r="U15848">
        <v>0</v>
      </c>
      <c r="V15848">
        <v>37</v>
      </c>
      <c r="W15848" t="s">
        <v>55</v>
      </c>
      <c r="X15848" t="s">
        <v>17493</v>
      </c>
      <c r="Y15848" t="s">
        <v>10</v>
      </c>
    </row>
    <row r="15849" spans="1:25" x14ac:dyDescent="0.25">
      <c r="A15849" t="s">
        <v>20313</v>
      </c>
      <c r="B15849">
        <v>3</v>
      </c>
      <c r="C15849">
        <v>3</v>
      </c>
      <c r="D15849">
        <v>3</v>
      </c>
      <c r="E15849">
        <v>3</v>
      </c>
      <c r="F15849">
        <v>4</v>
      </c>
      <c r="G15849">
        <v>4</v>
      </c>
      <c r="H15849">
        <v>4</v>
      </c>
      <c r="I15849">
        <v>3</v>
      </c>
      <c r="J15849">
        <v>3</v>
      </c>
      <c r="K15849">
        <v>30</v>
      </c>
      <c r="L15849">
        <v>0</v>
      </c>
      <c r="M15849">
        <v>0</v>
      </c>
      <c r="N15849">
        <v>0</v>
      </c>
      <c r="O15849">
        <v>0</v>
      </c>
      <c r="P15849">
        <v>0</v>
      </c>
      <c r="Q15849">
        <v>0</v>
      </c>
      <c r="R15849">
        <v>0</v>
      </c>
      <c r="S15849">
        <v>0</v>
      </c>
      <c r="T15849">
        <v>0</v>
      </c>
      <c r="U15849">
        <v>0</v>
      </c>
      <c r="V15849">
        <v>30</v>
      </c>
      <c r="W15849" t="s">
        <v>52</v>
      </c>
      <c r="X15849" t="s">
        <v>20314</v>
      </c>
      <c r="Y15849" t="s">
        <v>10</v>
      </c>
    </row>
    <row r="15850" spans="1:25" x14ac:dyDescent="0.25">
      <c r="A15850" t="s">
        <v>20315</v>
      </c>
      <c r="B15850">
        <v>3</v>
      </c>
      <c r="C15850">
        <v>3</v>
      </c>
      <c r="D15850">
        <v>3</v>
      </c>
      <c r="E15850">
        <v>3</v>
      </c>
      <c r="F15850">
        <v>3</v>
      </c>
      <c r="G15850">
        <v>3</v>
      </c>
      <c r="H15850">
        <v>3</v>
      </c>
      <c r="I15850">
        <v>3</v>
      </c>
      <c r="J15850">
        <v>3</v>
      </c>
      <c r="K15850">
        <v>27</v>
      </c>
      <c r="L15850">
        <v>3</v>
      </c>
      <c r="M15850">
        <v>3</v>
      </c>
      <c r="N15850">
        <v>3</v>
      </c>
      <c r="O15850">
        <v>3</v>
      </c>
      <c r="P15850">
        <v>3</v>
      </c>
      <c r="Q15850">
        <v>3</v>
      </c>
      <c r="R15850">
        <v>3</v>
      </c>
      <c r="S15850">
        <v>3</v>
      </c>
      <c r="T15850">
        <v>3</v>
      </c>
      <c r="U15850">
        <v>27</v>
      </c>
      <c r="V15850">
        <v>54</v>
      </c>
      <c r="W15850" t="s">
        <v>52</v>
      </c>
      <c r="X15850" t="s">
        <v>20314</v>
      </c>
      <c r="Y15850" t="s">
        <v>10</v>
      </c>
    </row>
    <row r="15851" spans="1:25" x14ac:dyDescent="0.25">
      <c r="A15851" t="s">
        <v>20316</v>
      </c>
      <c r="B15851">
        <v>3</v>
      </c>
      <c r="C15851">
        <v>3</v>
      </c>
      <c r="D15851">
        <v>3</v>
      </c>
      <c r="E15851">
        <v>3</v>
      </c>
      <c r="F15851">
        <v>3</v>
      </c>
      <c r="G15851">
        <v>3</v>
      </c>
      <c r="H15851">
        <v>3</v>
      </c>
      <c r="I15851">
        <v>3</v>
      </c>
      <c r="J15851">
        <v>3</v>
      </c>
      <c r="K15851">
        <v>27</v>
      </c>
      <c r="L15851">
        <v>3</v>
      </c>
      <c r="M15851">
        <v>3</v>
      </c>
      <c r="N15851">
        <v>3</v>
      </c>
      <c r="O15851">
        <v>3</v>
      </c>
      <c r="P15851">
        <v>3</v>
      </c>
      <c r="Q15851">
        <v>3</v>
      </c>
      <c r="R15851">
        <v>3</v>
      </c>
      <c r="S15851">
        <v>3</v>
      </c>
      <c r="T15851">
        <v>3</v>
      </c>
      <c r="U15851">
        <v>27</v>
      </c>
      <c r="V15851">
        <v>54</v>
      </c>
      <c r="W15851" t="s">
        <v>52</v>
      </c>
      <c r="X15851" t="s">
        <v>20314</v>
      </c>
      <c r="Y15851" t="s">
        <v>10</v>
      </c>
    </row>
    <row r="15852" spans="1:25" x14ac:dyDescent="0.25">
      <c r="A15852" t="s">
        <v>20317</v>
      </c>
      <c r="B15852">
        <v>5</v>
      </c>
      <c r="C15852">
        <v>4</v>
      </c>
      <c r="D15852">
        <v>4</v>
      </c>
      <c r="E15852">
        <v>3</v>
      </c>
      <c r="F15852">
        <v>4</v>
      </c>
      <c r="G15852">
        <v>3</v>
      </c>
      <c r="H15852">
        <v>4</v>
      </c>
      <c r="I15852">
        <v>4</v>
      </c>
      <c r="J15852">
        <v>5</v>
      </c>
      <c r="K15852">
        <v>36</v>
      </c>
      <c r="L15852">
        <v>4</v>
      </c>
      <c r="M15852">
        <v>4</v>
      </c>
      <c r="N15852">
        <v>4</v>
      </c>
      <c r="O15852">
        <v>5</v>
      </c>
      <c r="P15852">
        <v>4</v>
      </c>
      <c r="Q15852">
        <v>3</v>
      </c>
      <c r="R15852">
        <v>4</v>
      </c>
      <c r="S15852">
        <v>3</v>
      </c>
      <c r="T15852">
        <v>5</v>
      </c>
      <c r="U15852">
        <v>36</v>
      </c>
      <c r="V15852">
        <v>72</v>
      </c>
      <c r="W15852" t="s">
        <v>8</v>
      </c>
      <c r="X15852" t="s">
        <v>3757</v>
      </c>
      <c r="Y15852" t="s">
        <v>10</v>
      </c>
    </row>
    <row r="15853" spans="1:25" x14ac:dyDescent="0.25">
      <c r="A15853" t="s">
        <v>20318</v>
      </c>
      <c r="B15853">
        <v>4</v>
      </c>
      <c r="C15853">
        <v>4</v>
      </c>
      <c r="D15853">
        <v>4</v>
      </c>
      <c r="E15853">
        <v>5</v>
      </c>
      <c r="F15853">
        <v>4</v>
      </c>
      <c r="G15853">
        <v>3</v>
      </c>
      <c r="H15853">
        <v>4</v>
      </c>
      <c r="I15853">
        <v>3</v>
      </c>
      <c r="J15853">
        <v>5</v>
      </c>
      <c r="K15853">
        <v>36</v>
      </c>
      <c r="L15853">
        <v>4</v>
      </c>
      <c r="M15853">
        <v>4</v>
      </c>
      <c r="N15853">
        <v>4</v>
      </c>
      <c r="O15853">
        <v>5</v>
      </c>
      <c r="P15853">
        <v>4</v>
      </c>
      <c r="Q15853">
        <v>3</v>
      </c>
      <c r="R15853">
        <v>4</v>
      </c>
      <c r="S15853">
        <v>3</v>
      </c>
      <c r="T15853">
        <v>5</v>
      </c>
      <c r="U15853">
        <v>36</v>
      </c>
      <c r="V15853">
        <v>72</v>
      </c>
      <c r="W15853" t="s">
        <v>8</v>
      </c>
      <c r="X15853" t="s">
        <v>3757</v>
      </c>
      <c r="Y15853" t="s">
        <v>10</v>
      </c>
    </row>
    <row r="15854" spans="1:25" x14ac:dyDescent="0.25">
      <c r="A15854" t="s">
        <v>20319</v>
      </c>
      <c r="B15854">
        <v>4</v>
      </c>
      <c r="C15854">
        <v>4</v>
      </c>
      <c r="D15854">
        <v>3</v>
      </c>
      <c r="E15854">
        <v>4</v>
      </c>
      <c r="F15854">
        <v>5</v>
      </c>
      <c r="G15854">
        <v>4</v>
      </c>
      <c r="H15854">
        <v>4</v>
      </c>
      <c r="I15854">
        <v>5</v>
      </c>
      <c r="J15854">
        <v>3</v>
      </c>
      <c r="K15854">
        <v>36</v>
      </c>
      <c r="L15854">
        <v>4</v>
      </c>
      <c r="M15854">
        <v>4</v>
      </c>
      <c r="N15854">
        <v>3</v>
      </c>
      <c r="O15854">
        <v>4</v>
      </c>
      <c r="P15854">
        <v>4</v>
      </c>
      <c r="Q15854">
        <v>5</v>
      </c>
      <c r="R15854">
        <v>3</v>
      </c>
      <c r="S15854">
        <v>4</v>
      </c>
      <c r="T15854">
        <v>5</v>
      </c>
      <c r="U15854">
        <v>36</v>
      </c>
      <c r="V15854">
        <v>72</v>
      </c>
      <c r="W15854" t="s">
        <v>12</v>
      </c>
      <c r="X15854" t="s">
        <v>336</v>
      </c>
      <c r="Y15854" t="s">
        <v>10</v>
      </c>
    </row>
    <row r="15855" spans="1:25" x14ac:dyDescent="0.25">
      <c r="A15855" t="s">
        <v>20320</v>
      </c>
      <c r="B15855">
        <v>4</v>
      </c>
      <c r="C15855">
        <v>4</v>
      </c>
      <c r="D15855">
        <v>3</v>
      </c>
      <c r="E15855">
        <v>4</v>
      </c>
      <c r="F15855">
        <v>4</v>
      </c>
      <c r="G15855">
        <v>5</v>
      </c>
      <c r="H15855">
        <v>3</v>
      </c>
      <c r="I15855">
        <v>4</v>
      </c>
      <c r="J15855">
        <v>4</v>
      </c>
      <c r="K15855">
        <v>35</v>
      </c>
      <c r="L15855">
        <v>5</v>
      </c>
      <c r="M15855">
        <v>4</v>
      </c>
      <c r="N15855">
        <v>3</v>
      </c>
      <c r="O15855">
        <v>5</v>
      </c>
      <c r="P15855">
        <v>4</v>
      </c>
      <c r="Q15855">
        <v>4</v>
      </c>
      <c r="R15855">
        <v>4</v>
      </c>
      <c r="S15855">
        <v>4</v>
      </c>
      <c r="T15855">
        <v>4</v>
      </c>
      <c r="U15855">
        <v>37</v>
      </c>
      <c r="V15855">
        <v>72</v>
      </c>
      <c r="W15855" t="s">
        <v>527</v>
      </c>
      <c r="X15855" t="s">
        <v>4638</v>
      </c>
      <c r="Y15855" t="s">
        <v>44</v>
      </c>
    </row>
    <row r="15856" spans="1:25" x14ac:dyDescent="0.25">
      <c r="A15856" t="s">
        <v>20321</v>
      </c>
      <c r="B15856">
        <v>5</v>
      </c>
      <c r="C15856">
        <v>4</v>
      </c>
      <c r="D15856">
        <v>4</v>
      </c>
      <c r="E15856">
        <v>4</v>
      </c>
      <c r="F15856">
        <v>4</v>
      </c>
      <c r="G15856">
        <v>3</v>
      </c>
      <c r="H15856">
        <v>4</v>
      </c>
      <c r="I15856">
        <v>4</v>
      </c>
      <c r="J15856">
        <v>4</v>
      </c>
      <c r="K15856">
        <v>36</v>
      </c>
      <c r="L15856">
        <v>0</v>
      </c>
      <c r="M15856">
        <v>0</v>
      </c>
      <c r="N15856">
        <v>0</v>
      </c>
      <c r="O15856">
        <v>0</v>
      </c>
      <c r="P15856">
        <v>0</v>
      </c>
      <c r="Q15856">
        <v>0</v>
      </c>
      <c r="R15856">
        <v>0</v>
      </c>
      <c r="S15856">
        <v>0</v>
      </c>
      <c r="T15856">
        <v>0</v>
      </c>
      <c r="U15856">
        <v>0</v>
      </c>
      <c r="V15856">
        <v>36</v>
      </c>
      <c r="W15856" t="s">
        <v>18</v>
      </c>
      <c r="X15856" t="s">
        <v>20322</v>
      </c>
      <c r="Y15856" t="s">
        <v>10</v>
      </c>
    </row>
    <row r="15857" spans="1:25" x14ac:dyDescent="0.25">
      <c r="A15857" t="s">
        <v>20323</v>
      </c>
      <c r="B15857">
        <v>5</v>
      </c>
      <c r="C15857">
        <v>4</v>
      </c>
      <c r="D15857">
        <v>3</v>
      </c>
      <c r="E15857">
        <v>5</v>
      </c>
      <c r="F15857">
        <v>4</v>
      </c>
      <c r="G15857">
        <v>3</v>
      </c>
      <c r="H15857">
        <v>5</v>
      </c>
      <c r="I15857">
        <v>3</v>
      </c>
      <c r="J15857">
        <v>4</v>
      </c>
      <c r="K15857">
        <v>36</v>
      </c>
      <c r="L15857">
        <v>5</v>
      </c>
      <c r="M15857">
        <v>4</v>
      </c>
      <c r="N15857">
        <v>3</v>
      </c>
      <c r="O15857">
        <v>4</v>
      </c>
      <c r="P15857">
        <v>4</v>
      </c>
      <c r="Q15857">
        <v>4</v>
      </c>
      <c r="R15857">
        <v>5</v>
      </c>
      <c r="S15857">
        <v>3</v>
      </c>
      <c r="T15857">
        <v>4</v>
      </c>
      <c r="U15857">
        <v>36</v>
      </c>
      <c r="V15857">
        <v>72</v>
      </c>
      <c r="X15857" t="s">
        <v>20324</v>
      </c>
      <c r="Y15857" t="s">
        <v>20325</v>
      </c>
    </row>
    <row r="15858" spans="1:25" x14ac:dyDescent="0.25">
      <c r="A15858" t="s">
        <v>20326</v>
      </c>
      <c r="B15858">
        <v>4</v>
      </c>
      <c r="C15858">
        <v>4</v>
      </c>
      <c r="D15858">
        <v>4</v>
      </c>
      <c r="E15858">
        <v>3</v>
      </c>
      <c r="F15858">
        <v>4</v>
      </c>
      <c r="G15858">
        <v>5</v>
      </c>
      <c r="H15858">
        <v>5</v>
      </c>
      <c r="I15858">
        <v>3</v>
      </c>
      <c r="J15858">
        <v>4</v>
      </c>
      <c r="K15858">
        <v>36</v>
      </c>
      <c r="L15858">
        <v>4</v>
      </c>
      <c r="M15858">
        <v>5</v>
      </c>
      <c r="N15858">
        <v>4</v>
      </c>
      <c r="O15858">
        <v>4</v>
      </c>
      <c r="P15858">
        <v>3</v>
      </c>
      <c r="Q15858">
        <v>4</v>
      </c>
      <c r="R15858">
        <v>3</v>
      </c>
      <c r="S15858">
        <v>5</v>
      </c>
      <c r="T15858">
        <v>4</v>
      </c>
      <c r="U15858">
        <v>36</v>
      </c>
      <c r="V15858">
        <v>72</v>
      </c>
      <c r="W15858" t="s">
        <v>39</v>
      </c>
      <c r="X15858" t="s">
        <v>7599</v>
      </c>
      <c r="Y15858" t="s">
        <v>10</v>
      </c>
    </row>
    <row r="15859" spans="1:25" x14ac:dyDescent="0.25">
      <c r="A15859" t="s">
        <v>20327</v>
      </c>
      <c r="B15859">
        <v>5</v>
      </c>
      <c r="C15859">
        <v>3</v>
      </c>
      <c r="D15859">
        <v>5</v>
      </c>
      <c r="E15859">
        <v>4</v>
      </c>
      <c r="F15859">
        <v>4</v>
      </c>
      <c r="G15859">
        <v>3</v>
      </c>
      <c r="H15859">
        <v>5</v>
      </c>
      <c r="I15859">
        <v>4</v>
      </c>
      <c r="J15859">
        <v>3</v>
      </c>
      <c r="K15859">
        <v>36</v>
      </c>
      <c r="L15859">
        <v>4</v>
      </c>
      <c r="M15859">
        <v>5</v>
      </c>
      <c r="N15859">
        <v>4</v>
      </c>
      <c r="O15859">
        <v>4</v>
      </c>
      <c r="P15859">
        <v>3</v>
      </c>
      <c r="Q15859">
        <v>4</v>
      </c>
      <c r="R15859">
        <v>3</v>
      </c>
      <c r="S15859">
        <v>4</v>
      </c>
      <c r="T15859">
        <v>5</v>
      </c>
      <c r="U15859">
        <v>36</v>
      </c>
      <c r="V15859">
        <v>72</v>
      </c>
      <c r="W15859" t="s">
        <v>58</v>
      </c>
      <c r="X15859" t="s">
        <v>19365</v>
      </c>
      <c r="Y15859" t="s">
        <v>10</v>
      </c>
    </row>
    <row r="15860" spans="1:25" x14ac:dyDescent="0.25">
      <c r="A15860" t="s">
        <v>20328</v>
      </c>
      <c r="B15860">
        <v>4</v>
      </c>
      <c r="C15860">
        <v>4</v>
      </c>
      <c r="D15860">
        <v>3</v>
      </c>
      <c r="E15860">
        <v>4</v>
      </c>
      <c r="F15860">
        <v>4</v>
      </c>
      <c r="G15860">
        <v>3</v>
      </c>
      <c r="H15860">
        <v>4</v>
      </c>
      <c r="I15860">
        <v>4</v>
      </c>
      <c r="J15860">
        <v>4</v>
      </c>
      <c r="K15860">
        <v>34</v>
      </c>
      <c r="L15860">
        <v>0</v>
      </c>
      <c r="M15860">
        <v>0</v>
      </c>
      <c r="N15860">
        <v>0</v>
      </c>
      <c r="O15860">
        <v>0</v>
      </c>
      <c r="P15860">
        <v>0</v>
      </c>
      <c r="Q15860">
        <v>0</v>
      </c>
      <c r="R15860">
        <v>0</v>
      </c>
      <c r="S15860">
        <v>0</v>
      </c>
      <c r="T15860">
        <v>0</v>
      </c>
      <c r="U15860">
        <v>0</v>
      </c>
      <c r="V15860">
        <v>34</v>
      </c>
      <c r="W15860" t="s">
        <v>8</v>
      </c>
      <c r="X15860" t="s">
        <v>626</v>
      </c>
      <c r="Y15860" t="s">
        <v>10</v>
      </c>
    </row>
    <row r="15861" spans="1:25" x14ac:dyDescent="0.25">
      <c r="A15861" t="s">
        <v>20329</v>
      </c>
      <c r="B15861">
        <v>4</v>
      </c>
      <c r="C15861">
        <v>4</v>
      </c>
      <c r="D15861">
        <v>4</v>
      </c>
      <c r="E15861">
        <v>4</v>
      </c>
      <c r="F15861">
        <v>4</v>
      </c>
      <c r="G15861">
        <v>3</v>
      </c>
      <c r="H15861">
        <v>5</v>
      </c>
      <c r="I15861">
        <v>3</v>
      </c>
      <c r="J15861">
        <v>5</v>
      </c>
      <c r="K15861">
        <v>36</v>
      </c>
      <c r="L15861">
        <v>5</v>
      </c>
      <c r="M15861">
        <v>3</v>
      </c>
      <c r="N15861">
        <v>4</v>
      </c>
      <c r="O15861">
        <v>3</v>
      </c>
      <c r="P15861">
        <v>4</v>
      </c>
      <c r="Q15861">
        <v>4</v>
      </c>
      <c r="R15861">
        <v>5</v>
      </c>
      <c r="S15861">
        <v>3</v>
      </c>
      <c r="T15861">
        <v>5</v>
      </c>
      <c r="U15861">
        <v>36</v>
      </c>
      <c r="V15861">
        <v>72</v>
      </c>
      <c r="W15861" t="s">
        <v>795</v>
      </c>
      <c r="X15861" t="s">
        <v>1882</v>
      </c>
      <c r="Y15861" t="s">
        <v>10</v>
      </c>
    </row>
    <row r="15862" spans="1:25" x14ac:dyDescent="0.25">
      <c r="A15862" t="s">
        <v>20330</v>
      </c>
      <c r="B15862">
        <v>4</v>
      </c>
      <c r="C15862">
        <v>4</v>
      </c>
      <c r="D15862">
        <v>4</v>
      </c>
      <c r="E15862">
        <v>4</v>
      </c>
      <c r="F15862">
        <v>5</v>
      </c>
      <c r="G15862">
        <v>3</v>
      </c>
      <c r="H15862">
        <v>4</v>
      </c>
      <c r="I15862">
        <v>5</v>
      </c>
      <c r="J15862">
        <v>3</v>
      </c>
      <c r="K15862">
        <v>36</v>
      </c>
      <c r="L15862">
        <v>0</v>
      </c>
      <c r="M15862">
        <v>0</v>
      </c>
      <c r="N15862">
        <v>0</v>
      </c>
      <c r="O15862">
        <v>0</v>
      </c>
      <c r="P15862">
        <v>0</v>
      </c>
      <c r="Q15862">
        <v>0</v>
      </c>
      <c r="R15862">
        <v>0</v>
      </c>
      <c r="S15862">
        <v>0</v>
      </c>
      <c r="T15862">
        <v>0</v>
      </c>
      <c r="U15862">
        <v>0</v>
      </c>
      <c r="V15862">
        <v>36</v>
      </c>
      <c r="W15862" t="s">
        <v>102</v>
      </c>
      <c r="X15862" t="s">
        <v>20331</v>
      </c>
      <c r="Y15862" t="s">
        <v>44</v>
      </c>
    </row>
    <row r="15863" spans="1:25" x14ac:dyDescent="0.25">
      <c r="A15863" t="s">
        <v>20332</v>
      </c>
      <c r="B15863">
        <v>3</v>
      </c>
      <c r="C15863">
        <v>3</v>
      </c>
      <c r="D15863">
        <v>4</v>
      </c>
      <c r="E15863">
        <v>3</v>
      </c>
      <c r="F15863">
        <v>3</v>
      </c>
      <c r="G15863">
        <v>3</v>
      </c>
      <c r="H15863">
        <v>3</v>
      </c>
      <c r="I15863">
        <v>3</v>
      </c>
      <c r="J15863">
        <v>3</v>
      </c>
      <c r="K15863">
        <v>28</v>
      </c>
      <c r="L15863">
        <v>0</v>
      </c>
      <c r="M15863">
        <v>0</v>
      </c>
      <c r="N15863">
        <v>0</v>
      </c>
      <c r="O15863">
        <v>0</v>
      </c>
      <c r="P15863">
        <v>0</v>
      </c>
      <c r="Q15863">
        <v>0</v>
      </c>
      <c r="R15863">
        <v>0</v>
      </c>
      <c r="S15863">
        <v>0</v>
      </c>
      <c r="T15863">
        <v>0</v>
      </c>
      <c r="U15863">
        <v>0</v>
      </c>
      <c r="V15863">
        <v>28</v>
      </c>
      <c r="W15863" t="s">
        <v>4487</v>
      </c>
      <c r="X15863" t="s">
        <v>20333</v>
      </c>
      <c r="Y15863" t="s">
        <v>1101</v>
      </c>
    </row>
    <row r="15864" spans="1:25" x14ac:dyDescent="0.25">
      <c r="A15864" t="s">
        <v>20334</v>
      </c>
      <c r="B15864">
        <v>4</v>
      </c>
      <c r="C15864">
        <v>3</v>
      </c>
      <c r="D15864">
        <v>5</v>
      </c>
      <c r="E15864">
        <v>4</v>
      </c>
      <c r="F15864">
        <v>4</v>
      </c>
      <c r="G15864">
        <v>4</v>
      </c>
      <c r="H15864">
        <v>5</v>
      </c>
      <c r="I15864">
        <v>3</v>
      </c>
      <c r="J15864">
        <v>4</v>
      </c>
      <c r="K15864">
        <v>36</v>
      </c>
      <c r="L15864">
        <v>4</v>
      </c>
      <c r="M15864">
        <v>4</v>
      </c>
      <c r="N15864">
        <v>4</v>
      </c>
      <c r="O15864">
        <v>3</v>
      </c>
      <c r="P15864">
        <v>5</v>
      </c>
      <c r="Q15864">
        <v>4</v>
      </c>
      <c r="R15864">
        <v>3</v>
      </c>
      <c r="S15864">
        <v>4</v>
      </c>
      <c r="T15864">
        <v>5</v>
      </c>
      <c r="U15864">
        <v>36</v>
      </c>
      <c r="V15864">
        <v>72</v>
      </c>
      <c r="W15864" t="s">
        <v>52</v>
      </c>
      <c r="X15864" t="s">
        <v>10239</v>
      </c>
      <c r="Y15864" t="s">
        <v>10</v>
      </c>
    </row>
    <row r="15865" spans="1:25" x14ac:dyDescent="0.25">
      <c r="A15865" t="s">
        <v>20335</v>
      </c>
      <c r="B15865">
        <v>5</v>
      </c>
      <c r="C15865">
        <v>4</v>
      </c>
      <c r="D15865">
        <v>3</v>
      </c>
      <c r="E15865">
        <v>4</v>
      </c>
      <c r="F15865">
        <v>5</v>
      </c>
      <c r="G15865">
        <v>3</v>
      </c>
      <c r="H15865">
        <v>4</v>
      </c>
      <c r="I15865">
        <v>4</v>
      </c>
      <c r="J15865">
        <v>4</v>
      </c>
      <c r="K15865">
        <v>36</v>
      </c>
      <c r="L15865">
        <v>4</v>
      </c>
      <c r="M15865">
        <v>5</v>
      </c>
      <c r="N15865">
        <v>3</v>
      </c>
      <c r="O15865">
        <v>4</v>
      </c>
      <c r="P15865">
        <v>4</v>
      </c>
      <c r="Q15865">
        <v>4</v>
      </c>
      <c r="R15865">
        <v>3</v>
      </c>
      <c r="S15865">
        <v>5</v>
      </c>
      <c r="T15865">
        <v>4</v>
      </c>
      <c r="U15865">
        <v>36</v>
      </c>
      <c r="V15865">
        <v>72</v>
      </c>
      <c r="W15865" t="s">
        <v>39</v>
      </c>
      <c r="X15865" t="s">
        <v>7475</v>
      </c>
      <c r="Y15865" t="s">
        <v>10</v>
      </c>
    </row>
    <row r="15866" spans="1:25" x14ac:dyDescent="0.25">
      <c r="A15866" t="s">
        <v>20336</v>
      </c>
      <c r="B15866">
        <v>4</v>
      </c>
      <c r="C15866">
        <v>5</v>
      </c>
      <c r="D15866">
        <v>4</v>
      </c>
      <c r="E15866">
        <v>4</v>
      </c>
      <c r="F15866">
        <v>3</v>
      </c>
      <c r="G15866">
        <v>4</v>
      </c>
      <c r="H15866">
        <v>5</v>
      </c>
      <c r="I15866">
        <v>3</v>
      </c>
      <c r="J15866">
        <v>4</v>
      </c>
      <c r="K15866">
        <v>36</v>
      </c>
      <c r="L15866">
        <v>4</v>
      </c>
      <c r="M15866">
        <v>4</v>
      </c>
      <c r="N15866">
        <v>5</v>
      </c>
      <c r="O15866">
        <v>3</v>
      </c>
      <c r="P15866">
        <v>4</v>
      </c>
      <c r="Q15866">
        <v>4</v>
      </c>
      <c r="R15866">
        <v>3</v>
      </c>
      <c r="S15866">
        <v>4</v>
      </c>
      <c r="T15866">
        <v>5</v>
      </c>
      <c r="U15866">
        <v>36</v>
      </c>
      <c r="V15866">
        <v>72</v>
      </c>
      <c r="W15866" t="s">
        <v>176</v>
      </c>
      <c r="X15866" t="s">
        <v>244</v>
      </c>
      <c r="Y15866" t="s">
        <v>10</v>
      </c>
    </row>
    <row r="15867" spans="1:25" x14ac:dyDescent="0.25">
      <c r="A15867" t="s">
        <v>20337</v>
      </c>
      <c r="B15867">
        <v>5</v>
      </c>
      <c r="C15867">
        <v>4</v>
      </c>
      <c r="D15867">
        <v>3</v>
      </c>
      <c r="E15867">
        <v>4</v>
      </c>
      <c r="F15867">
        <v>3</v>
      </c>
      <c r="G15867">
        <v>5</v>
      </c>
      <c r="H15867">
        <v>4</v>
      </c>
      <c r="I15867">
        <v>4</v>
      </c>
      <c r="J15867">
        <v>3</v>
      </c>
      <c r="K15867">
        <v>35</v>
      </c>
      <c r="L15867">
        <v>4</v>
      </c>
      <c r="M15867">
        <v>4</v>
      </c>
      <c r="N15867">
        <v>3</v>
      </c>
      <c r="O15867">
        <v>4</v>
      </c>
      <c r="P15867">
        <v>5</v>
      </c>
      <c r="Q15867">
        <v>4</v>
      </c>
      <c r="R15867">
        <v>4</v>
      </c>
      <c r="S15867">
        <v>3</v>
      </c>
      <c r="T15867">
        <v>4</v>
      </c>
      <c r="U15867">
        <v>35</v>
      </c>
      <c r="V15867">
        <v>70</v>
      </c>
      <c r="X15867" t="s">
        <v>20338</v>
      </c>
      <c r="Y15867" t="s">
        <v>30</v>
      </c>
    </row>
    <row r="15868" spans="1:25" x14ac:dyDescent="0.25">
      <c r="A15868" t="s">
        <v>20339</v>
      </c>
      <c r="B15868">
        <v>4</v>
      </c>
      <c r="C15868">
        <v>5</v>
      </c>
      <c r="D15868">
        <v>5</v>
      </c>
      <c r="E15868">
        <v>4</v>
      </c>
      <c r="F15868">
        <v>3</v>
      </c>
      <c r="G15868">
        <v>4</v>
      </c>
      <c r="H15868">
        <v>3</v>
      </c>
      <c r="I15868">
        <v>4</v>
      </c>
      <c r="J15868">
        <v>4</v>
      </c>
      <c r="K15868">
        <v>36</v>
      </c>
      <c r="L15868">
        <v>4</v>
      </c>
      <c r="M15868">
        <v>4</v>
      </c>
      <c r="N15868">
        <v>5</v>
      </c>
      <c r="O15868">
        <v>4</v>
      </c>
      <c r="P15868">
        <v>3</v>
      </c>
      <c r="Q15868">
        <v>4</v>
      </c>
      <c r="R15868">
        <v>3</v>
      </c>
      <c r="S15868">
        <v>4</v>
      </c>
      <c r="T15868">
        <v>4</v>
      </c>
      <c r="U15868">
        <v>35</v>
      </c>
      <c r="V15868">
        <v>71</v>
      </c>
      <c r="W15868" t="s">
        <v>5496</v>
      </c>
      <c r="X15868" t="s">
        <v>20340</v>
      </c>
      <c r="Y15868" t="s">
        <v>679</v>
      </c>
    </row>
    <row r="15869" spans="1:25" x14ac:dyDescent="0.25">
      <c r="A15869" t="s">
        <v>20341</v>
      </c>
      <c r="B15869">
        <v>4</v>
      </c>
      <c r="C15869">
        <v>4</v>
      </c>
      <c r="D15869">
        <v>5</v>
      </c>
      <c r="E15869">
        <v>3</v>
      </c>
      <c r="F15869">
        <v>4</v>
      </c>
      <c r="G15869">
        <v>5</v>
      </c>
      <c r="H15869">
        <v>3</v>
      </c>
      <c r="I15869">
        <v>4</v>
      </c>
      <c r="J15869">
        <v>3</v>
      </c>
      <c r="K15869">
        <v>35</v>
      </c>
      <c r="L15869">
        <v>5</v>
      </c>
      <c r="M15869">
        <v>3</v>
      </c>
      <c r="N15869">
        <v>3</v>
      </c>
      <c r="O15869">
        <v>4</v>
      </c>
      <c r="P15869">
        <v>4</v>
      </c>
      <c r="Q15869">
        <v>5</v>
      </c>
      <c r="R15869">
        <v>3</v>
      </c>
      <c r="S15869">
        <v>4</v>
      </c>
      <c r="T15869">
        <v>4</v>
      </c>
      <c r="U15869">
        <v>35</v>
      </c>
      <c r="V15869">
        <v>70</v>
      </c>
      <c r="W15869" t="s">
        <v>39</v>
      </c>
      <c r="X15869" t="s">
        <v>2344</v>
      </c>
      <c r="Y15869" t="s">
        <v>10</v>
      </c>
    </row>
    <row r="15870" spans="1:25" x14ac:dyDescent="0.25">
      <c r="A15870" t="s">
        <v>20342</v>
      </c>
      <c r="B15870">
        <v>4</v>
      </c>
      <c r="C15870">
        <v>3</v>
      </c>
      <c r="D15870">
        <v>4</v>
      </c>
      <c r="E15870">
        <v>4</v>
      </c>
      <c r="F15870">
        <v>5</v>
      </c>
      <c r="G15870">
        <v>3</v>
      </c>
      <c r="H15870">
        <v>4</v>
      </c>
      <c r="I15870">
        <v>4</v>
      </c>
      <c r="J15870">
        <v>5</v>
      </c>
      <c r="K15870">
        <v>36</v>
      </c>
      <c r="L15870">
        <v>4</v>
      </c>
      <c r="M15870">
        <v>3</v>
      </c>
      <c r="N15870">
        <v>4</v>
      </c>
      <c r="O15870">
        <v>4</v>
      </c>
      <c r="P15870">
        <v>5</v>
      </c>
      <c r="Q15870">
        <v>3</v>
      </c>
      <c r="R15870">
        <v>4</v>
      </c>
      <c r="S15870">
        <v>4</v>
      </c>
      <c r="T15870">
        <v>5</v>
      </c>
      <c r="U15870">
        <v>36</v>
      </c>
      <c r="V15870">
        <v>72</v>
      </c>
      <c r="W15870" t="s">
        <v>91</v>
      </c>
      <c r="X15870" t="s">
        <v>162</v>
      </c>
      <c r="Y15870" t="s">
        <v>10</v>
      </c>
    </row>
    <row r="15871" spans="1:25" x14ac:dyDescent="0.25">
      <c r="A15871" t="s">
        <v>20343</v>
      </c>
      <c r="B15871">
        <v>4</v>
      </c>
      <c r="C15871">
        <v>3</v>
      </c>
      <c r="D15871">
        <v>5</v>
      </c>
      <c r="E15871">
        <v>3</v>
      </c>
      <c r="F15871">
        <v>4</v>
      </c>
      <c r="G15871">
        <v>5</v>
      </c>
      <c r="H15871">
        <v>4</v>
      </c>
      <c r="I15871">
        <v>4</v>
      </c>
      <c r="J15871">
        <v>4</v>
      </c>
      <c r="K15871">
        <v>36</v>
      </c>
      <c r="L15871">
        <v>4</v>
      </c>
      <c r="M15871">
        <v>3</v>
      </c>
      <c r="N15871">
        <v>4</v>
      </c>
      <c r="O15871">
        <v>5</v>
      </c>
      <c r="P15871">
        <v>3</v>
      </c>
      <c r="Q15871">
        <v>4</v>
      </c>
      <c r="R15871">
        <v>4</v>
      </c>
      <c r="S15871">
        <v>5</v>
      </c>
      <c r="T15871">
        <v>4</v>
      </c>
      <c r="U15871">
        <v>36</v>
      </c>
      <c r="V15871">
        <v>72</v>
      </c>
      <c r="W15871" t="s">
        <v>176</v>
      </c>
      <c r="X15871" t="s">
        <v>15028</v>
      </c>
      <c r="Y15871" t="s">
        <v>10</v>
      </c>
    </row>
    <row r="15872" spans="1:25" x14ac:dyDescent="0.25">
      <c r="A15872" t="s">
        <v>20344</v>
      </c>
      <c r="B15872">
        <v>4</v>
      </c>
      <c r="C15872">
        <v>4</v>
      </c>
      <c r="D15872">
        <v>3</v>
      </c>
      <c r="E15872">
        <v>5</v>
      </c>
      <c r="F15872">
        <v>3</v>
      </c>
      <c r="G15872">
        <v>4</v>
      </c>
      <c r="H15872">
        <v>5</v>
      </c>
      <c r="I15872">
        <v>4</v>
      </c>
      <c r="J15872">
        <v>4</v>
      </c>
      <c r="K15872">
        <v>36</v>
      </c>
      <c r="L15872">
        <v>3</v>
      </c>
      <c r="M15872">
        <v>4</v>
      </c>
      <c r="N15872">
        <v>5</v>
      </c>
      <c r="O15872">
        <v>3</v>
      </c>
      <c r="P15872">
        <v>4</v>
      </c>
      <c r="Q15872">
        <v>4</v>
      </c>
      <c r="R15872">
        <v>5</v>
      </c>
      <c r="S15872">
        <v>4</v>
      </c>
      <c r="T15872">
        <v>4</v>
      </c>
      <c r="U15872">
        <v>36</v>
      </c>
      <c r="V15872">
        <v>72</v>
      </c>
      <c r="W15872" t="s">
        <v>176</v>
      </c>
      <c r="X15872" t="s">
        <v>20345</v>
      </c>
      <c r="Y15872" t="s">
        <v>10</v>
      </c>
    </row>
    <row r="15873" spans="1:25" x14ac:dyDescent="0.25">
      <c r="A15873" t="s">
        <v>20346</v>
      </c>
      <c r="B15873">
        <v>4</v>
      </c>
      <c r="C15873">
        <v>3</v>
      </c>
      <c r="D15873">
        <v>4</v>
      </c>
      <c r="E15873">
        <v>3</v>
      </c>
      <c r="F15873">
        <v>4</v>
      </c>
      <c r="G15873">
        <v>4</v>
      </c>
      <c r="H15873">
        <v>5</v>
      </c>
      <c r="I15873">
        <v>4</v>
      </c>
      <c r="J15873">
        <v>5</v>
      </c>
      <c r="K15873">
        <v>36</v>
      </c>
      <c r="L15873">
        <v>4</v>
      </c>
      <c r="M15873">
        <v>4</v>
      </c>
      <c r="N15873">
        <v>5</v>
      </c>
      <c r="O15873">
        <v>3</v>
      </c>
      <c r="P15873">
        <v>3</v>
      </c>
      <c r="Q15873">
        <v>4</v>
      </c>
      <c r="R15873">
        <v>3</v>
      </c>
      <c r="S15873">
        <v>4</v>
      </c>
      <c r="T15873">
        <v>5</v>
      </c>
      <c r="U15873">
        <v>35</v>
      </c>
      <c r="V15873">
        <v>71</v>
      </c>
      <c r="W15873" t="s">
        <v>176</v>
      </c>
      <c r="X15873" t="s">
        <v>20347</v>
      </c>
      <c r="Y15873" t="s">
        <v>10</v>
      </c>
    </row>
    <row r="15874" spans="1:25" x14ac:dyDescent="0.25">
      <c r="A15874" t="s">
        <v>20348</v>
      </c>
      <c r="B15874">
        <v>4</v>
      </c>
      <c r="C15874">
        <v>3</v>
      </c>
      <c r="D15874">
        <v>5</v>
      </c>
      <c r="E15874">
        <v>4</v>
      </c>
      <c r="F15874">
        <v>4</v>
      </c>
      <c r="G15874">
        <v>5</v>
      </c>
      <c r="H15874">
        <v>4</v>
      </c>
      <c r="I15874">
        <v>3</v>
      </c>
      <c r="J15874">
        <v>4</v>
      </c>
      <c r="K15874">
        <v>36</v>
      </c>
      <c r="L15874">
        <v>4</v>
      </c>
      <c r="M15874">
        <v>3</v>
      </c>
      <c r="N15874">
        <v>4</v>
      </c>
      <c r="O15874">
        <v>3</v>
      </c>
      <c r="P15874">
        <v>4</v>
      </c>
      <c r="Q15874">
        <v>4</v>
      </c>
      <c r="R15874">
        <v>5</v>
      </c>
      <c r="S15874">
        <v>4</v>
      </c>
      <c r="T15874">
        <v>5</v>
      </c>
      <c r="U15874">
        <v>36</v>
      </c>
      <c r="V15874">
        <v>72</v>
      </c>
      <c r="W15874" t="s">
        <v>15</v>
      </c>
      <c r="X15874" t="s">
        <v>1203</v>
      </c>
      <c r="Y15874" t="s">
        <v>10</v>
      </c>
    </row>
    <row r="15875" spans="1:25" x14ac:dyDescent="0.25">
      <c r="A15875" t="s">
        <v>20349</v>
      </c>
      <c r="B15875">
        <v>4</v>
      </c>
      <c r="C15875">
        <v>3</v>
      </c>
      <c r="D15875">
        <v>5</v>
      </c>
      <c r="E15875">
        <v>4</v>
      </c>
      <c r="F15875">
        <v>4</v>
      </c>
      <c r="G15875">
        <v>5</v>
      </c>
      <c r="H15875">
        <v>4</v>
      </c>
      <c r="I15875">
        <v>3</v>
      </c>
      <c r="J15875">
        <v>4</v>
      </c>
      <c r="K15875">
        <v>36</v>
      </c>
      <c r="L15875">
        <v>4</v>
      </c>
      <c r="M15875">
        <v>3</v>
      </c>
      <c r="N15875">
        <v>4</v>
      </c>
      <c r="O15875">
        <v>3</v>
      </c>
      <c r="P15875">
        <v>4</v>
      </c>
      <c r="Q15875">
        <v>4</v>
      </c>
      <c r="R15875">
        <v>5</v>
      </c>
      <c r="S15875">
        <v>4</v>
      </c>
      <c r="T15875">
        <v>5</v>
      </c>
      <c r="U15875">
        <v>36</v>
      </c>
      <c r="V15875">
        <v>72</v>
      </c>
      <c r="W15875" t="s">
        <v>15</v>
      </c>
      <c r="X15875" t="s">
        <v>1203</v>
      </c>
      <c r="Y15875" t="s">
        <v>10</v>
      </c>
    </row>
    <row r="15876" spans="1:25" x14ac:dyDescent="0.25">
      <c r="A15876" t="s">
        <v>20350</v>
      </c>
      <c r="B15876">
        <v>4</v>
      </c>
      <c r="C15876">
        <v>4</v>
      </c>
      <c r="D15876">
        <v>4</v>
      </c>
      <c r="E15876">
        <v>3</v>
      </c>
      <c r="F15876">
        <v>5</v>
      </c>
      <c r="G15876">
        <v>4</v>
      </c>
      <c r="H15876">
        <v>3</v>
      </c>
      <c r="I15876">
        <v>5</v>
      </c>
      <c r="J15876">
        <v>4</v>
      </c>
      <c r="K15876">
        <v>36</v>
      </c>
      <c r="L15876">
        <v>0</v>
      </c>
      <c r="M15876">
        <v>0</v>
      </c>
      <c r="N15876">
        <v>0</v>
      </c>
      <c r="O15876">
        <v>0</v>
      </c>
      <c r="P15876">
        <v>0</v>
      </c>
      <c r="Q15876">
        <v>0</v>
      </c>
      <c r="R15876">
        <v>0</v>
      </c>
      <c r="S15876">
        <v>0</v>
      </c>
      <c r="T15876">
        <v>0</v>
      </c>
      <c r="U15876">
        <v>0</v>
      </c>
      <c r="V15876">
        <v>36</v>
      </c>
      <c r="W15876" t="s">
        <v>296</v>
      </c>
      <c r="X15876" t="s">
        <v>20351</v>
      </c>
      <c r="Y15876" t="s">
        <v>10</v>
      </c>
    </row>
    <row r="15877" spans="1:25" x14ac:dyDescent="0.25">
      <c r="A15877" t="s">
        <v>20352</v>
      </c>
      <c r="B15877">
        <v>4</v>
      </c>
      <c r="C15877">
        <v>5</v>
      </c>
      <c r="D15877">
        <v>3</v>
      </c>
      <c r="E15877">
        <v>4</v>
      </c>
      <c r="F15877">
        <v>3</v>
      </c>
      <c r="G15877">
        <v>4</v>
      </c>
      <c r="H15877">
        <v>4</v>
      </c>
      <c r="I15877">
        <v>5</v>
      </c>
      <c r="J15877">
        <v>4</v>
      </c>
      <c r="K15877">
        <v>36</v>
      </c>
      <c r="L15877">
        <v>4</v>
      </c>
      <c r="M15877">
        <v>4</v>
      </c>
      <c r="N15877">
        <v>4</v>
      </c>
      <c r="O15877">
        <v>5</v>
      </c>
      <c r="P15877">
        <v>3</v>
      </c>
      <c r="Q15877">
        <v>5</v>
      </c>
      <c r="R15877">
        <v>4</v>
      </c>
      <c r="S15877">
        <v>3</v>
      </c>
      <c r="T15877">
        <v>4</v>
      </c>
      <c r="U15877">
        <v>36</v>
      </c>
      <c r="V15877">
        <v>72</v>
      </c>
      <c r="W15877" t="s">
        <v>198</v>
      </c>
      <c r="X15877" t="s">
        <v>2046</v>
      </c>
      <c r="Y15877" t="s">
        <v>44</v>
      </c>
    </row>
    <row r="15878" spans="1:25" x14ac:dyDescent="0.25">
      <c r="A15878" t="s">
        <v>20354</v>
      </c>
      <c r="B15878">
        <v>4</v>
      </c>
      <c r="C15878">
        <v>5</v>
      </c>
      <c r="D15878">
        <v>4</v>
      </c>
      <c r="E15878">
        <v>4</v>
      </c>
      <c r="F15878">
        <v>4</v>
      </c>
      <c r="G15878">
        <v>3</v>
      </c>
      <c r="H15878">
        <v>4</v>
      </c>
      <c r="I15878">
        <v>5</v>
      </c>
      <c r="J15878">
        <v>3</v>
      </c>
      <c r="K15878">
        <v>36</v>
      </c>
      <c r="L15878">
        <v>4</v>
      </c>
      <c r="M15878">
        <v>4</v>
      </c>
      <c r="N15878">
        <v>3</v>
      </c>
      <c r="O15878">
        <v>4</v>
      </c>
      <c r="P15878">
        <v>5</v>
      </c>
      <c r="Q15878">
        <v>5</v>
      </c>
      <c r="R15878">
        <v>4</v>
      </c>
      <c r="S15878">
        <v>3</v>
      </c>
      <c r="T15878">
        <v>4</v>
      </c>
      <c r="U15878">
        <v>36</v>
      </c>
      <c r="V15878">
        <v>72</v>
      </c>
      <c r="W15878" t="s">
        <v>39</v>
      </c>
      <c r="X15878" t="s">
        <v>20355</v>
      </c>
      <c r="Y15878" t="s">
        <v>10</v>
      </c>
    </row>
    <row r="15879" spans="1:25" x14ac:dyDescent="0.25">
      <c r="A15879" t="s">
        <v>20356</v>
      </c>
      <c r="B15879">
        <v>4</v>
      </c>
      <c r="C15879">
        <v>3</v>
      </c>
      <c r="D15879">
        <v>5</v>
      </c>
      <c r="E15879">
        <v>4</v>
      </c>
      <c r="F15879">
        <v>3</v>
      </c>
      <c r="G15879">
        <v>4</v>
      </c>
      <c r="H15879">
        <v>4</v>
      </c>
      <c r="I15879">
        <v>5</v>
      </c>
      <c r="J15879">
        <v>4</v>
      </c>
      <c r="K15879">
        <v>36</v>
      </c>
      <c r="L15879">
        <v>4</v>
      </c>
      <c r="M15879">
        <v>4</v>
      </c>
      <c r="N15879">
        <v>3</v>
      </c>
      <c r="O15879">
        <v>4</v>
      </c>
      <c r="P15879">
        <v>4</v>
      </c>
      <c r="Q15879">
        <v>5</v>
      </c>
      <c r="R15879">
        <v>3</v>
      </c>
      <c r="S15879">
        <v>4</v>
      </c>
      <c r="T15879">
        <v>5</v>
      </c>
      <c r="U15879">
        <v>36</v>
      </c>
      <c r="V15879">
        <v>72</v>
      </c>
      <c r="W15879" t="s">
        <v>176</v>
      </c>
      <c r="X15879" t="s">
        <v>2106</v>
      </c>
      <c r="Y15879" t="s">
        <v>10</v>
      </c>
    </row>
    <row r="15880" spans="1:25" x14ac:dyDescent="0.25">
      <c r="A15880" t="s">
        <v>20359</v>
      </c>
      <c r="B15880">
        <v>5</v>
      </c>
      <c r="C15880">
        <v>4</v>
      </c>
      <c r="D15880">
        <v>4</v>
      </c>
      <c r="E15880">
        <v>3</v>
      </c>
      <c r="F15880">
        <v>4</v>
      </c>
      <c r="G15880">
        <v>3</v>
      </c>
      <c r="H15880">
        <v>4</v>
      </c>
      <c r="I15880">
        <v>4</v>
      </c>
      <c r="J15880">
        <v>5</v>
      </c>
      <c r="K15880">
        <v>36</v>
      </c>
      <c r="L15880">
        <v>4</v>
      </c>
      <c r="M15880">
        <v>3</v>
      </c>
      <c r="N15880">
        <v>4</v>
      </c>
      <c r="O15880">
        <v>5</v>
      </c>
      <c r="P15880">
        <v>4</v>
      </c>
      <c r="Q15880">
        <v>5</v>
      </c>
      <c r="R15880">
        <v>3</v>
      </c>
      <c r="S15880">
        <v>4</v>
      </c>
      <c r="T15880">
        <v>4</v>
      </c>
      <c r="U15880">
        <v>36</v>
      </c>
      <c r="V15880">
        <v>72</v>
      </c>
      <c r="W15880" t="s">
        <v>260</v>
      </c>
      <c r="X15880" t="s">
        <v>1742</v>
      </c>
      <c r="Y15880" t="s">
        <v>44</v>
      </c>
    </row>
    <row r="15881" spans="1:25" x14ac:dyDescent="0.25">
      <c r="A15881" t="s">
        <v>20360</v>
      </c>
      <c r="B15881">
        <v>4</v>
      </c>
      <c r="C15881">
        <v>4</v>
      </c>
      <c r="D15881">
        <v>4</v>
      </c>
      <c r="E15881">
        <v>4</v>
      </c>
      <c r="F15881">
        <v>3</v>
      </c>
      <c r="G15881">
        <v>4</v>
      </c>
      <c r="H15881">
        <v>3</v>
      </c>
      <c r="I15881">
        <v>4</v>
      </c>
      <c r="J15881">
        <v>5</v>
      </c>
      <c r="K15881">
        <v>35</v>
      </c>
      <c r="L15881">
        <v>3</v>
      </c>
      <c r="M15881">
        <v>4</v>
      </c>
      <c r="N15881">
        <v>3</v>
      </c>
      <c r="O15881">
        <v>5</v>
      </c>
      <c r="P15881">
        <v>4</v>
      </c>
      <c r="Q15881">
        <v>4</v>
      </c>
      <c r="R15881">
        <v>5</v>
      </c>
      <c r="S15881">
        <v>3</v>
      </c>
      <c r="T15881">
        <v>4</v>
      </c>
      <c r="U15881">
        <v>35</v>
      </c>
      <c r="V15881">
        <v>70</v>
      </c>
      <c r="W15881" t="s">
        <v>260</v>
      </c>
      <c r="X15881" t="s">
        <v>1742</v>
      </c>
      <c r="Y15881" t="s">
        <v>44</v>
      </c>
    </row>
    <row r="15882" spans="1:25" x14ac:dyDescent="0.25">
      <c r="A15882" t="s">
        <v>20357</v>
      </c>
      <c r="B15882">
        <v>5</v>
      </c>
      <c r="C15882">
        <v>4</v>
      </c>
      <c r="D15882">
        <v>3</v>
      </c>
      <c r="E15882">
        <v>5</v>
      </c>
      <c r="F15882">
        <v>4</v>
      </c>
      <c r="G15882">
        <v>3</v>
      </c>
      <c r="H15882">
        <v>5</v>
      </c>
      <c r="I15882">
        <v>3</v>
      </c>
      <c r="J15882">
        <v>4</v>
      </c>
      <c r="K15882">
        <v>36</v>
      </c>
      <c r="L15882">
        <v>4</v>
      </c>
      <c r="M15882">
        <v>3</v>
      </c>
      <c r="N15882">
        <v>4</v>
      </c>
      <c r="O15882">
        <v>4</v>
      </c>
      <c r="P15882">
        <v>5</v>
      </c>
      <c r="Q15882">
        <v>3</v>
      </c>
      <c r="R15882">
        <v>5</v>
      </c>
      <c r="S15882">
        <v>4</v>
      </c>
      <c r="T15882">
        <v>4</v>
      </c>
      <c r="U15882">
        <v>36</v>
      </c>
      <c r="V15882">
        <v>72</v>
      </c>
      <c r="X15882" t="s">
        <v>20358</v>
      </c>
      <c r="Y15882" t="s">
        <v>44</v>
      </c>
    </row>
    <row r="15883" spans="1:25" x14ac:dyDescent="0.25">
      <c r="A15883" t="s">
        <v>20361</v>
      </c>
      <c r="B15883">
        <v>4</v>
      </c>
      <c r="C15883">
        <v>5</v>
      </c>
      <c r="D15883">
        <v>4</v>
      </c>
      <c r="E15883">
        <v>3</v>
      </c>
      <c r="F15883">
        <v>5</v>
      </c>
      <c r="G15883">
        <v>4</v>
      </c>
      <c r="H15883">
        <v>4</v>
      </c>
      <c r="I15883">
        <v>3</v>
      </c>
      <c r="J15883">
        <v>4</v>
      </c>
      <c r="K15883">
        <v>36</v>
      </c>
      <c r="L15883">
        <v>4</v>
      </c>
      <c r="M15883">
        <v>4</v>
      </c>
      <c r="N15883">
        <v>3</v>
      </c>
      <c r="O15883">
        <v>4</v>
      </c>
      <c r="P15883">
        <v>5</v>
      </c>
      <c r="Q15883">
        <v>4</v>
      </c>
      <c r="R15883">
        <v>3</v>
      </c>
      <c r="S15883">
        <v>5</v>
      </c>
      <c r="T15883">
        <v>4</v>
      </c>
      <c r="U15883">
        <v>36</v>
      </c>
      <c r="V15883">
        <v>72</v>
      </c>
      <c r="W15883" t="s">
        <v>8</v>
      </c>
      <c r="X15883" t="s">
        <v>20362</v>
      </c>
      <c r="Y15883" t="s">
        <v>10</v>
      </c>
    </row>
    <row r="15884" spans="1:25" x14ac:dyDescent="0.25">
      <c r="A15884" t="s">
        <v>20363</v>
      </c>
      <c r="B15884">
        <v>4</v>
      </c>
      <c r="C15884">
        <v>5</v>
      </c>
      <c r="D15884">
        <v>4</v>
      </c>
      <c r="E15884">
        <v>3</v>
      </c>
      <c r="F15884">
        <v>4</v>
      </c>
      <c r="G15884">
        <v>4</v>
      </c>
      <c r="H15884">
        <v>4</v>
      </c>
      <c r="I15884">
        <v>3</v>
      </c>
      <c r="J15884">
        <v>5</v>
      </c>
      <c r="K15884">
        <v>36</v>
      </c>
      <c r="L15884">
        <v>0</v>
      </c>
      <c r="M15884">
        <v>0</v>
      </c>
      <c r="N15884">
        <v>0</v>
      </c>
      <c r="O15884">
        <v>0</v>
      </c>
      <c r="P15884">
        <v>0</v>
      </c>
      <c r="Q15884">
        <v>0</v>
      </c>
      <c r="R15884">
        <v>0</v>
      </c>
      <c r="S15884">
        <v>0</v>
      </c>
      <c r="T15884">
        <v>0</v>
      </c>
      <c r="U15884">
        <v>0</v>
      </c>
      <c r="V15884">
        <v>36</v>
      </c>
      <c r="W15884" t="s">
        <v>97</v>
      </c>
      <c r="X15884" t="s">
        <v>17169</v>
      </c>
      <c r="Y15884" t="s">
        <v>44</v>
      </c>
    </row>
    <row r="15885" spans="1:25" x14ac:dyDescent="0.25">
      <c r="A15885" t="s">
        <v>20364</v>
      </c>
      <c r="B15885">
        <v>5</v>
      </c>
      <c r="C15885">
        <v>4</v>
      </c>
      <c r="D15885">
        <v>4</v>
      </c>
      <c r="E15885">
        <v>5</v>
      </c>
      <c r="F15885">
        <v>4</v>
      </c>
      <c r="G15885">
        <v>4</v>
      </c>
      <c r="H15885">
        <v>3</v>
      </c>
      <c r="I15885">
        <v>4</v>
      </c>
      <c r="J15885">
        <v>3</v>
      </c>
      <c r="K15885">
        <v>36</v>
      </c>
      <c r="L15885">
        <v>4</v>
      </c>
      <c r="M15885">
        <v>4</v>
      </c>
      <c r="N15885">
        <v>3</v>
      </c>
      <c r="O15885">
        <v>4</v>
      </c>
      <c r="P15885">
        <v>5</v>
      </c>
      <c r="Q15885">
        <v>3</v>
      </c>
      <c r="R15885">
        <v>4</v>
      </c>
      <c r="S15885">
        <v>5</v>
      </c>
      <c r="T15885">
        <v>4</v>
      </c>
      <c r="U15885">
        <v>36</v>
      </c>
      <c r="V15885">
        <v>72</v>
      </c>
      <c r="W15885" t="s">
        <v>8</v>
      </c>
      <c r="X15885" t="s">
        <v>3327</v>
      </c>
      <c r="Y15885" t="s">
        <v>10</v>
      </c>
    </row>
    <row r="15886" spans="1:25" x14ac:dyDescent="0.25">
      <c r="A15886" t="s">
        <v>20365</v>
      </c>
      <c r="B15886">
        <v>3</v>
      </c>
      <c r="C15886">
        <v>3</v>
      </c>
      <c r="D15886">
        <v>4</v>
      </c>
      <c r="E15886">
        <v>5</v>
      </c>
      <c r="F15886">
        <v>4</v>
      </c>
      <c r="G15886">
        <v>5</v>
      </c>
      <c r="H15886">
        <v>3</v>
      </c>
      <c r="I15886">
        <v>4</v>
      </c>
      <c r="J15886">
        <v>5</v>
      </c>
      <c r="K15886">
        <v>36</v>
      </c>
      <c r="L15886">
        <v>0</v>
      </c>
      <c r="M15886">
        <v>0</v>
      </c>
      <c r="N15886">
        <v>0</v>
      </c>
      <c r="O15886">
        <v>0</v>
      </c>
      <c r="P15886">
        <v>0</v>
      </c>
      <c r="Q15886">
        <v>0</v>
      </c>
      <c r="R15886">
        <v>0</v>
      </c>
      <c r="S15886">
        <v>0</v>
      </c>
      <c r="T15886">
        <v>0</v>
      </c>
      <c r="U15886">
        <v>0</v>
      </c>
      <c r="V15886">
        <v>36</v>
      </c>
      <c r="W15886" t="s">
        <v>669</v>
      </c>
      <c r="X15886" t="s">
        <v>7396</v>
      </c>
      <c r="Y15886" t="s">
        <v>10</v>
      </c>
    </row>
    <row r="15887" spans="1:25" x14ac:dyDescent="0.25">
      <c r="A15887" t="s">
        <v>20366</v>
      </c>
      <c r="B15887">
        <v>4</v>
      </c>
      <c r="C15887">
        <v>4</v>
      </c>
      <c r="D15887">
        <v>5</v>
      </c>
      <c r="E15887">
        <v>4</v>
      </c>
      <c r="F15887">
        <v>3</v>
      </c>
      <c r="G15887">
        <v>4</v>
      </c>
      <c r="H15887">
        <v>3</v>
      </c>
      <c r="I15887">
        <v>4</v>
      </c>
      <c r="J15887">
        <v>5</v>
      </c>
      <c r="K15887">
        <v>36</v>
      </c>
      <c r="L15887">
        <v>4</v>
      </c>
      <c r="M15887">
        <v>4</v>
      </c>
      <c r="N15887">
        <v>5</v>
      </c>
      <c r="O15887">
        <v>4</v>
      </c>
      <c r="P15887">
        <v>5</v>
      </c>
      <c r="Q15887">
        <v>3</v>
      </c>
      <c r="R15887">
        <v>4</v>
      </c>
      <c r="S15887">
        <v>4</v>
      </c>
      <c r="T15887">
        <v>3</v>
      </c>
      <c r="U15887">
        <v>36</v>
      </c>
      <c r="V15887">
        <v>72</v>
      </c>
      <c r="W15887" t="s">
        <v>376</v>
      </c>
      <c r="X15887" t="s">
        <v>594</v>
      </c>
      <c r="Y15887" t="s">
        <v>10</v>
      </c>
    </row>
    <row r="15888" spans="1:25" x14ac:dyDescent="0.25">
      <c r="A15888" t="s">
        <v>20366</v>
      </c>
      <c r="B15888">
        <v>4</v>
      </c>
      <c r="C15888">
        <v>4</v>
      </c>
      <c r="D15888">
        <v>4</v>
      </c>
      <c r="E15888">
        <v>4</v>
      </c>
      <c r="F15888">
        <v>4</v>
      </c>
      <c r="G15888">
        <v>3</v>
      </c>
      <c r="H15888">
        <v>4</v>
      </c>
      <c r="I15888">
        <v>5</v>
      </c>
      <c r="J15888">
        <v>4</v>
      </c>
      <c r="K15888">
        <v>36</v>
      </c>
      <c r="L15888">
        <v>4</v>
      </c>
      <c r="M15888">
        <v>4</v>
      </c>
      <c r="N15888">
        <v>3</v>
      </c>
      <c r="O15888">
        <v>4</v>
      </c>
      <c r="P15888">
        <v>5</v>
      </c>
      <c r="Q15888">
        <v>4</v>
      </c>
      <c r="R15888">
        <v>5</v>
      </c>
      <c r="S15888">
        <v>3</v>
      </c>
      <c r="T15888">
        <v>4</v>
      </c>
      <c r="U15888">
        <v>36</v>
      </c>
      <c r="V15888">
        <v>72</v>
      </c>
      <c r="W15888" t="s">
        <v>152</v>
      </c>
      <c r="X15888" t="s">
        <v>20367</v>
      </c>
      <c r="Y15888" t="s">
        <v>10</v>
      </c>
    </row>
    <row r="15889" spans="1:25" x14ac:dyDescent="0.25">
      <c r="A15889" t="s">
        <v>20368</v>
      </c>
      <c r="B15889">
        <v>4</v>
      </c>
      <c r="C15889">
        <v>4</v>
      </c>
      <c r="D15889">
        <v>4</v>
      </c>
      <c r="E15889">
        <v>5</v>
      </c>
      <c r="F15889">
        <v>3</v>
      </c>
      <c r="G15889">
        <v>4</v>
      </c>
      <c r="H15889">
        <v>3</v>
      </c>
      <c r="I15889">
        <v>5</v>
      </c>
      <c r="J15889">
        <v>4</v>
      </c>
      <c r="K15889">
        <v>36</v>
      </c>
      <c r="L15889">
        <v>4</v>
      </c>
      <c r="M15889">
        <v>4</v>
      </c>
      <c r="N15889">
        <v>3</v>
      </c>
      <c r="O15889">
        <v>4</v>
      </c>
      <c r="P15889">
        <v>4</v>
      </c>
      <c r="Q15889">
        <v>4</v>
      </c>
      <c r="R15889">
        <v>3</v>
      </c>
      <c r="S15889">
        <v>5</v>
      </c>
      <c r="T15889">
        <v>4</v>
      </c>
      <c r="U15889">
        <v>35</v>
      </c>
      <c r="V15889">
        <v>71</v>
      </c>
      <c r="W15889" t="s">
        <v>133</v>
      </c>
      <c r="X15889" t="s">
        <v>20369</v>
      </c>
      <c r="Y15889" t="s">
        <v>10</v>
      </c>
    </row>
    <row r="15890" spans="1:25" x14ac:dyDescent="0.25">
      <c r="A15890" t="s">
        <v>20370</v>
      </c>
      <c r="B15890">
        <v>4</v>
      </c>
      <c r="C15890">
        <v>5</v>
      </c>
      <c r="D15890">
        <v>4</v>
      </c>
      <c r="E15890">
        <v>4</v>
      </c>
      <c r="F15890">
        <v>5</v>
      </c>
      <c r="G15890">
        <v>3</v>
      </c>
      <c r="H15890">
        <v>4</v>
      </c>
      <c r="I15890">
        <v>4</v>
      </c>
      <c r="J15890">
        <v>3</v>
      </c>
      <c r="K15890">
        <v>36</v>
      </c>
      <c r="L15890">
        <v>4</v>
      </c>
      <c r="M15890">
        <v>4</v>
      </c>
      <c r="N15890">
        <v>5</v>
      </c>
      <c r="O15890">
        <v>3</v>
      </c>
      <c r="P15890">
        <v>4</v>
      </c>
      <c r="Q15890">
        <v>4</v>
      </c>
      <c r="R15890">
        <v>3</v>
      </c>
      <c r="S15890">
        <v>4</v>
      </c>
      <c r="T15890">
        <v>5</v>
      </c>
      <c r="U15890">
        <v>36</v>
      </c>
      <c r="V15890">
        <v>72</v>
      </c>
      <c r="W15890" t="s">
        <v>61</v>
      </c>
      <c r="X15890" t="s">
        <v>20371</v>
      </c>
      <c r="Y15890" t="s">
        <v>10</v>
      </c>
    </row>
    <row r="15891" spans="1:25" x14ac:dyDescent="0.25">
      <c r="A15891" t="s">
        <v>20372</v>
      </c>
      <c r="B15891">
        <v>3</v>
      </c>
      <c r="C15891">
        <v>4</v>
      </c>
      <c r="D15891">
        <v>3</v>
      </c>
      <c r="E15891">
        <v>4</v>
      </c>
      <c r="F15891">
        <v>3</v>
      </c>
      <c r="G15891">
        <v>3</v>
      </c>
      <c r="H15891">
        <v>3</v>
      </c>
      <c r="I15891">
        <v>4</v>
      </c>
      <c r="J15891">
        <v>3</v>
      </c>
      <c r="K15891">
        <v>30</v>
      </c>
      <c r="L15891">
        <v>0</v>
      </c>
      <c r="M15891">
        <v>0</v>
      </c>
      <c r="N15891">
        <v>0</v>
      </c>
      <c r="O15891">
        <v>0</v>
      </c>
      <c r="P15891">
        <v>0</v>
      </c>
      <c r="Q15891">
        <v>0</v>
      </c>
      <c r="R15891">
        <v>0</v>
      </c>
      <c r="S15891">
        <v>0</v>
      </c>
      <c r="T15891">
        <v>0</v>
      </c>
      <c r="U15891">
        <v>0</v>
      </c>
      <c r="V15891">
        <v>30</v>
      </c>
      <c r="W15891" t="s">
        <v>296</v>
      </c>
      <c r="X15891" t="s">
        <v>20373</v>
      </c>
      <c r="Y15891" t="s">
        <v>10</v>
      </c>
    </row>
    <row r="15892" spans="1:25" x14ac:dyDescent="0.25">
      <c r="A15892" t="s">
        <v>20486</v>
      </c>
      <c r="B15892">
        <v>5</v>
      </c>
      <c r="C15892">
        <v>4</v>
      </c>
      <c r="D15892">
        <v>4</v>
      </c>
      <c r="E15892">
        <v>3</v>
      </c>
      <c r="F15892">
        <v>4</v>
      </c>
      <c r="G15892">
        <v>5</v>
      </c>
      <c r="H15892">
        <v>4</v>
      </c>
      <c r="I15892">
        <v>4</v>
      </c>
      <c r="J15892">
        <v>3</v>
      </c>
      <c r="K15892">
        <v>36</v>
      </c>
      <c r="L15892">
        <v>4</v>
      </c>
      <c r="M15892">
        <v>4</v>
      </c>
      <c r="N15892">
        <v>3</v>
      </c>
      <c r="O15892">
        <v>5</v>
      </c>
      <c r="P15892">
        <v>4</v>
      </c>
      <c r="Q15892">
        <v>3</v>
      </c>
      <c r="R15892">
        <v>4</v>
      </c>
      <c r="S15892">
        <v>4</v>
      </c>
      <c r="T15892">
        <v>5</v>
      </c>
      <c r="U15892">
        <v>36</v>
      </c>
      <c r="V15892">
        <v>72</v>
      </c>
      <c r="X15892" t="s">
        <v>20487</v>
      </c>
      <c r="Y15892" t="s">
        <v>3551</v>
      </c>
    </row>
    <row r="15893" spans="1:25" x14ac:dyDescent="0.25">
      <c r="A15893" t="s">
        <v>20374</v>
      </c>
      <c r="B15893">
        <v>5</v>
      </c>
      <c r="C15893">
        <v>3</v>
      </c>
      <c r="D15893">
        <v>4</v>
      </c>
      <c r="E15893">
        <v>4</v>
      </c>
      <c r="F15893">
        <v>4</v>
      </c>
      <c r="G15893">
        <v>4</v>
      </c>
      <c r="H15893">
        <v>4</v>
      </c>
      <c r="I15893">
        <v>3</v>
      </c>
      <c r="J15893">
        <v>5</v>
      </c>
      <c r="K15893">
        <v>36</v>
      </c>
      <c r="L15893">
        <v>4</v>
      </c>
      <c r="M15893">
        <v>3</v>
      </c>
      <c r="N15893">
        <v>4</v>
      </c>
      <c r="O15893">
        <v>4</v>
      </c>
      <c r="P15893">
        <v>4</v>
      </c>
      <c r="Q15893">
        <v>5</v>
      </c>
      <c r="R15893">
        <v>3</v>
      </c>
      <c r="S15893">
        <v>4</v>
      </c>
      <c r="T15893">
        <v>5</v>
      </c>
      <c r="U15893">
        <v>36</v>
      </c>
      <c r="V15893">
        <v>72</v>
      </c>
      <c r="W15893" t="s">
        <v>8</v>
      </c>
      <c r="X15893" t="s">
        <v>1379</v>
      </c>
      <c r="Y15893" t="s">
        <v>10</v>
      </c>
    </row>
    <row r="15894" spans="1:25" x14ac:dyDescent="0.25">
      <c r="A15894" t="s">
        <v>20375</v>
      </c>
      <c r="B15894">
        <v>4</v>
      </c>
      <c r="C15894">
        <v>4</v>
      </c>
      <c r="D15894">
        <v>4</v>
      </c>
      <c r="E15894">
        <v>4</v>
      </c>
      <c r="F15894">
        <v>4</v>
      </c>
      <c r="G15894">
        <v>3</v>
      </c>
      <c r="H15894">
        <v>5</v>
      </c>
      <c r="I15894">
        <v>3</v>
      </c>
      <c r="J15894">
        <v>5</v>
      </c>
      <c r="K15894">
        <v>36</v>
      </c>
      <c r="L15894">
        <v>4</v>
      </c>
      <c r="M15894">
        <v>5</v>
      </c>
      <c r="N15894">
        <v>4</v>
      </c>
      <c r="O15894">
        <v>3</v>
      </c>
      <c r="P15894">
        <v>3</v>
      </c>
      <c r="Q15894">
        <v>4</v>
      </c>
      <c r="R15894">
        <v>4</v>
      </c>
      <c r="S15894">
        <v>4</v>
      </c>
      <c r="T15894">
        <v>4</v>
      </c>
      <c r="U15894">
        <v>35</v>
      </c>
      <c r="V15894">
        <v>71</v>
      </c>
      <c r="W15894" t="s">
        <v>8</v>
      </c>
      <c r="X15894" t="s">
        <v>1821</v>
      </c>
      <c r="Y15894" t="s">
        <v>10</v>
      </c>
    </row>
    <row r="15895" spans="1:25" x14ac:dyDescent="0.25">
      <c r="A15895" t="s">
        <v>20376</v>
      </c>
      <c r="B15895">
        <v>4</v>
      </c>
      <c r="C15895">
        <v>3</v>
      </c>
      <c r="D15895">
        <v>4</v>
      </c>
      <c r="E15895">
        <v>5</v>
      </c>
      <c r="F15895">
        <v>4</v>
      </c>
      <c r="G15895">
        <v>5</v>
      </c>
      <c r="H15895">
        <v>4</v>
      </c>
      <c r="I15895">
        <v>3</v>
      </c>
      <c r="J15895">
        <v>4</v>
      </c>
      <c r="K15895">
        <v>36</v>
      </c>
      <c r="L15895">
        <v>5</v>
      </c>
      <c r="M15895">
        <v>3</v>
      </c>
      <c r="N15895">
        <v>4</v>
      </c>
      <c r="O15895">
        <v>4</v>
      </c>
      <c r="P15895">
        <v>4</v>
      </c>
      <c r="Q15895">
        <v>4</v>
      </c>
      <c r="R15895">
        <v>4</v>
      </c>
      <c r="S15895">
        <v>5</v>
      </c>
      <c r="T15895">
        <v>3</v>
      </c>
      <c r="U15895">
        <v>36</v>
      </c>
      <c r="V15895">
        <v>72</v>
      </c>
      <c r="W15895" t="s">
        <v>8</v>
      </c>
      <c r="X15895" t="s">
        <v>1821</v>
      </c>
      <c r="Y15895" t="s">
        <v>10</v>
      </c>
    </row>
    <row r="15896" spans="1:25" x14ac:dyDescent="0.25">
      <c r="A15896" t="s">
        <v>20377</v>
      </c>
      <c r="B15896">
        <v>4</v>
      </c>
      <c r="C15896">
        <v>4</v>
      </c>
      <c r="D15896">
        <v>4</v>
      </c>
      <c r="E15896">
        <v>5</v>
      </c>
      <c r="F15896">
        <v>3</v>
      </c>
      <c r="G15896">
        <v>4</v>
      </c>
      <c r="H15896">
        <v>4</v>
      </c>
      <c r="I15896">
        <v>3</v>
      </c>
      <c r="J15896">
        <v>4</v>
      </c>
      <c r="K15896">
        <v>35</v>
      </c>
      <c r="L15896">
        <v>4</v>
      </c>
      <c r="M15896">
        <v>3</v>
      </c>
      <c r="N15896">
        <v>4</v>
      </c>
      <c r="O15896">
        <v>3</v>
      </c>
      <c r="P15896">
        <v>5</v>
      </c>
      <c r="Q15896">
        <v>5</v>
      </c>
      <c r="R15896">
        <v>3</v>
      </c>
      <c r="S15896">
        <v>5</v>
      </c>
      <c r="T15896">
        <v>5</v>
      </c>
      <c r="U15896">
        <v>37</v>
      </c>
      <c r="V15896">
        <v>72</v>
      </c>
      <c r="W15896" t="s">
        <v>52</v>
      </c>
      <c r="X15896" t="s">
        <v>20378</v>
      </c>
      <c r="Y15896" t="s">
        <v>10</v>
      </c>
    </row>
    <row r="15897" spans="1:25" x14ac:dyDescent="0.25">
      <c r="A15897" t="s">
        <v>20379</v>
      </c>
      <c r="B15897">
        <v>4</v>
      </c>
      <c r="C15897">
        <v>4</v>
      </c>
      <c r="D15897">
        <v>4</v>
      </c>
      <c r="E15897">
        <v>5</v>
      </c>
      <c r="F15897">
        <v>3</v>
      </c>
      <c r="G15897">
        <v>4</v>
      </c>
      <c r="H15897">
        <v>4</v>
      </c>
      <c r="I15897">
        <v>3</v>
      </c>
      <c r="J15897">
        <v>4</v>
      </c>
      <c r="K15897">
        <v>35</v>
      </c>
      <c r="L15897">
        <v>4</v>
      </c>
      <c r="M15897">
        <v>3</v>
      </c>
      <c r="N15897">
        <v>4</v>
      </c>
      <c r="O15897">
        <v>3</v>
      </c>
      <c r="P15897">
        <v>5</v>
      </c>
      <c r="Q15897">
        <v>5</v>
      </c>
      <c r="R15897">
        <v>3</v>
      </c>
      <c r="S15897">
        <v>5</v>
      </c>
      <c r="T15897">
        <v>5</v>
      </c>
      <c r="U15897">
        <v>37</v>
      </c>
      <c r="V15897">
        <v>72</v>
      </c>
      <c r="W15897" t="s">
        <v>52</v>
      </c>
      <c r="X15897" t="s">
        <v>344</v>
      </c>
      <c r="Y15897" t="s">
        <v>10</v>
      </c>
    </row>
    <row r="15898" spans="1:25" x14ac:dyDescent="0.25">
      <c r="A15898" t="s">
        <v>20380</v>
      </c>
      <c r="B15898">
        <v>5</v>
      </c>
      <c r="C15898">
        <v>4</v>
      </c>
      <c r="D15898">
        <v>4</v>
      </c>
      <c r="E15898">
        <v>5</v>
      </c>
      <c r="F15898">
        <v>4</v>
      </c>
      <c r="G15898">
        <v>3</v>
      </c>
      <c r="H15898">
        <v>4</v>
      </c>
      <c r="I15898">
        <v>3</v>
      </c>
      <c r="J15898">
        <v>4</v>
      </c>
      <c r="K15898">
        <v>36</v>
      </c>
      <c r="L15898">
        <v>4</v>
      </c>
      <c r="M15898">
        <v>4</v>
      </c>
      <c r="N15898">
        <v>3</v>
      </c>
      <c r="O15898">
        <v>5</v>
      </c>
      <c r="P15898">
        <v>4</v>
      </c>
      <c r="Q15898">
        <v>3</v>
      </c>
      <c r="R15898">
        <v>4</v>
      </c>
      <c r="S15898">
        <v>4</v>
      </c>
      <c r="T15898">
        <v>5</v>
      </c>
      <c r="U15898">
        <v>36</v>
      </c>
      <c r="V15898">
        <v>72</v>
      </c>
      <c r="W15898" t="s">
        <v>12</v>
      </c>
      <c r="X15898" t="s">
        <v>984</v>
      </c>
      <c r="Y15898" t="s">
        <v>10</v>
      </c>
    </row>
    <row r="15899" spans="1:25" x14ac:dyDescent="0.25">
      <c r="A15899" t="s">
        <v>20381</v>
      </c>
      <c r="B15899">
        <v>5</v>
      </c>
      <c r="C15899">
        <v>3</v>
      </c>
      <c r="D15899">
        <v>4</v>
      </c>
      <c r="E15899">
        <v>4</v>
      </c>
      <c r="F15899">
        <v>4</v>
      </c>
      <c r="G15899">
        <v>4</v>
      </c>
      <c r="H15899">
        <v>4</v>
      </c>
      <c r="I15899">
        <v>3</v>
      </c>
      <c r="J15899">
        <v>3</v>
      </c>
      <c r="K15899">
        <v>34</v>
      </c>
      <c r="L15899">
        <v>4</v>
      </c>
      <c r="M15899">
        <v>4</v>
      </c>
      <c r="N15899">
        <v>5</v>
      </c>
      <c r="O15899">
        <v>3</v>
      </c>
      <c r="P15899">
        <v>3</v>
      </c>
      <c r="Q15899">
        <v>4</v>
      </c>
      <c r="R15899">
        <v>4</v>
      </c>
      <c r="S15899">
        <v>5</v>
      </c>
      <c r="T15899">
        <v>4</v>
      </c>
      <c r="U15899">
        <v>36</v>
      </c>
      <c r="V15899">
        <v>70</v>
      </c>
      <c r="X15899" t="s">
        <v>984</v>
      </c>
      <c r="Y15899" t="s">
        <v>44</v>
      </c>
    </row>
    <row r="15900" spans="1:25" x14ac:dyDescent="0.25">
      <c r="A15900" t="s">
        <v>20382</v>
      </c>
      <c r="B15900">
        <v>4</v>
      </c>
      <c r="C15900">
        <v>4</v>
      </c>
      <c r="D15900">
        <v>3</v>
      </c>
      <c r="E15900">
        <v>5</v>
      </c>
      <c r="F15900">
        <v>5</v>
      </c>
      <c r="G15900">
        <v>4</v>
      </c>
      <c r="H15900">
        <v>3</v>
      </c>
      <c r="I15900">
        <v>4</v>
      </c>
      <c r="J15900">
        <v>4</v>
      </c>
      <c r="K15900">
        <v>36</v>
      </c>
      <c r="L15900">
        <v>4</v>
      </c>
      <c r="M15900">
        <v>5</v>
      </c>
      <c r="N15900">
        <v>3</v>
      </c>
      <c r="O15900">
        <v>5</v>
      </c>
      <c r="P15900">
        <v>4</v>
      </c>
      <c r="Q15900">
        <v>4</v>
      </c>
      <c r="R15900">
        <v>5</v>
      </c>
      <c r="S15900">
        <v>3</v>
      </c>
      <c r="T15900">
        <v>5</v>
      </c>
      <c r="U15900">
        <v>38</v>
      </c>
      <c r="V15900">
        <v>74</v>
      </c>
      <c r="W15900" t="s">
        <v>102</v>
      </c>
      <c r="X15900" t="s">
        <v>723</v>
      </c>
      <c r="Y15900" t="s">
        <v>44</v>
      </c>
    </row>
    <row r="15901" spans="1:25" x14ac:dyDescent="0.25">
      <c r="A15901" t="s">
        <v>20383</v>
      </c>
      <c r="B15901">
        <v>4</v>
      </c>
      <c r="C15901">
        <v>4</v>
      </c>
      <c r="D15901">
        <v>3</v>
      </c>
      <c r="E15901">
        <v>4</v>
      </c>
      <c r="F15901">
        <v>5</v>
      </c>
      <c r="G15901">
        <v>4</v>
      </c>
      <c r="H15901">
        <v>3</v>
      </c>
      <c r="I15901">
        <v>4</v>
      </c>
      <c r="J15901">
        <v>5</v>
      </c>
      <c r="K15901">
        <v>36</v>
      </c>
      <c r="L15901">
        <v>4</v>
      </c>
      <c r="M15901">
        <v>3</v>
      </c>
      <c r="N15901">
        <v>4</v>
      </c>
      <c r="O15901">
        <v>4</v>
      </c>
      <c r="P15901">
        <v>3</v>
      </c>
      <c r="Q15901">
        <v>5</v>
      </c>
      <c r="R15901">
        <v>4</v>
      </c>
      <c r="S15901">
        <v>4</v>
      </c>
      <c r="T15901">
        <v>5</v>
      </c>
      <c r="U15901">
        <v>36</v>
      </c>
      <c r="V15901">
        <v>72</v>
      </c>
      <c r="W15901" t="s">
        <v>39</v>
      </c>
      <c r="X15901" t="s">
        <v>20384</v>
      </c>
      <c r="Y15901" t="s">
        <v>10</v>
      </c>
    </row>
    <row r="15902" spans="1:25" x14ac:dyDescent="0.25">
      <c r="A15902" t="s">
        <v>20385</v>
      </c>
      <c r="B15902">
        <v>4</v>
      </c>
      <c r="C15902">
        <v>4</v>
      </c>
      <c r="D15902">
        <v>3</v>
      </c>
      <c r="E15902">
        <v>4</v>
      </c>
      <c r="F15902">
        <v>5</v>
      </c>
      <c r="G15902">
        <v>4</v>
      </c>
      <c r="H15902">
        <v>3</v>
      </c>
      <c r="I15902">
        <v>4</v>
      </c>
      <c r="J15902">
        <v>5</v>
      </c>
      <c r="K15902">
        <v>36</v>
      </c>
      <c r="L15902">
        <v>4</v>
      </c>
      <c r="M15902">
        <v>3</v>
      </c>
      <c r="N15902">
        <v>4</v>
      </c>
      <c r="O15902">
        <v>4</v>
      </c>
      <c r="P15902">
        <v>3</v>
      </c>
      <c r="Q15902">
        <v>5</v>
      </c>
      <c r="R15902">
        <v>4</v>
      </c>
      <c r="S15902">
        <v>4</v>
      </c>
      <c r="T15902">
        <v>5</v>
      </c>
      <c r="U15902">
        <v>36</v>
      </c>
      <c r="V15902">
        <v>72</v>
      </c>
      <c r="W15902" t="s">
        <v>39</v>
      </c>
      <c r="X15902" t="s">
        <v>20386</v>
      </c>
      <c r="Y15902" t="s">
        <v>10</v>
      </c>
    </row>
    <row r="15903" spans="1:25" x14ac:dyDescent="0.25">
      <c r="A15903" t="s">
        <v>20387</v>
      </c>
      <c r="B15903">
        <v>4</v>
      </c>
      <c r="C15903">
        <v>3</v>
      </c>
      <c r="D15903">
        <v>3</v>
      </c>
      <c r="E15903">
        <v>4</v>
      </c>
      <c r="F15903">
        <v>3</v>
      </c>
      <c r="G15903">
        <v>3</v>
      </c>
      <c r="H15903">
        <v>4</v>
      </c>
      <c r="I15903">
        <v>3</v>
      </c>
      <c r="J15903">
        <v>4</v>
      </c>
      <c r="K15903">
        <v>31</v>
      </c>
      <c r="L15903">
        <v>0</v>
      </c>
      <c r="M15903">
        <v>0</v>
      </c>
      <c r="N15903">
        <v>0</v>
      </c>
      <c r="O15903">
        <v>0</v>
      </c>
      <c r="P15903">
        <v>0</v>
      </c>
      <c r="Q15903">
        <v>0</v>
      </c>
      <c r="R15903">
        <v>0</v>
      </c>
      <c r="S15903">
        <v>0</v>
      </c>
      <c r="T15903">
        <v>0</v>
      </c>
      <c r="U15903">
        <v>0</v>
      </c>
      <c r="V15903">
        <v>31</v>
      </c>
      <c r="W15903" t="s">
        <v>97</v>
      </c>
      <c r="X15903" t="s">
        <v>2779</v>
      </c>
      <c r="Y15903" t="s">
        <v>44</v>
      </c>
    </row>
    <row r="15904" spans="1:25" x14ac:dyDescent="0.25">
      <c r="A15904" t="s">
        <v>20388</v>
      </c>
      <c r="B15904">
        <v>3</v>
      </c>
      <c r="C15904">
        <v>3</v>
      </c>
      <c r="D15904">
        <v>3</v>
      </c>
      <c r="E15904">
        <v>4</v>
      </c>
      <c r="F15904">
        <v>3</v>
      </c>
      <c r="G15904">
        <v>4</v>
      </c>
      <c r="H15904">
        <v>4</v>
      </c>
      <c r="I15904">
        <v>3</v>
      </c>
      <c r="J15904">
        <v>4</v>
      </c>
      <c r="K15904">
        <v>31</v>
      </c>
      <c r="L15904">
        <v>4</v>
      </c>
      <c r="M15904">
        <v>3</v>
      </c>
      <c r="N15904">
        <v>3</v>
      </c>
      <c r="O15904">
        <v>4</v>
      </c>
      <c r="P15904">
        <v>3</v>
      </c>
      <c r="Q15904">
        <v>3</v>
      </c>
      <c r="R15904">
        <v>4</v>
      </c>
      <c r="S15904">
        <v>3</v>
      </c>
      <c r="T15904">
        <v>4</v>
      </c>
      <c r="U15904">
        <v>31</v>
      </c>
      <c r="V15904">
        <v>62</v>
      </c>
      <c r="W15904" t="s">
        <v>97</v>
      </c>
      <c r="X15904" t="s">
        <v>20389</v>
      </c>
      <c r="Y15904" t="s">
        <v>44</v>
      </c>
    </row>
    <row r="15905" spans="1:25" x14ac:dyDescent="0.25">
      <c r="A15905" t="s">
        <v>20390</v>
      </c>
      <c r="B15905">
        <v>3</v>
      </c>
      <c r="C15905">
        <v>3</v>
      </c>
      <c r="D15905">
        <v>3</v>
      </c>
      <c r="E15905">
        <v>4</v>
      </c>
      <c r="F15905">
        <v>3</v>
      </c>
      <c r="G15905">
        <v>4</v>
      </c>
      <c r="H15905">
        <v>4</v>
      </c>
      <c r="I15905">
        <v>3</v>
      </c>
      <c r="J15905">
        <v>4</v>
      </c>
      <c r="K15905">
        <v>31</v>
      </c>
      <c r="L15905">
        <v>3</v>
      </c>
      <c r="M15905">
        <v>4</v>
      </c>
      <c r="N15905">
        <v>4</v>
      </c>
      <c r="O15905">
        <v>3</v>
      </c>
      <c r="P15905">
        <v>3</v>
      </c>
      <c r="Q15905">
        <v>3</v>
      </c>
      <c r="R15905">
        <v>3</v>
      </c>
      <c r="S15905">
        <v>5</v>
      </c>
      <c r="T15905">
        <v>3</v>
      </c>
      <c r="U15905">
        <v>31</v>
      </c>
      <c r="V15905">
        <v>62</v>
      </c>
      <c r="W15905" t="s">
        <v>97</v>
      </c>
      <c r="X15905" t="s">
        <v>20389</v>
      </c>
      <c r="Y15905" t="s">
        <v>44</v>
      </c>
    </row>
    <row r="15906" spans="1:25" x14ac:dyDescent="0.25">
      <c r="A15906" t="s">
        <v>20391</v>
      </c>
      <c r="B15906">
        <v>4</v>
      </c>
      <c r="C15906">
        <v>4</v>
      </c>
      <c r="D15906">
        <v>4</v>
      </c>
      <c r="E15906">
        <v>4</v>
      </c>
      <c r="F15906">
        <v>3</v>
      </c>
      <c r="G15906">
        <v>5</v>
      </c>
      <c r="H15906">
        <v>3</v>
      </c>
      <c r="I15906">
        <v>5</v>
      </c>
      <c r="J15906">
        <v>4</v>
      </c>
      <c r="K15906">
        <v>36</v>
      </c>
      <c r="L15906">
        <v>4</v>
      </c>
      <c r="M15906">
        <v>3</v>
      </c>
      <c r="N15906">
        <v>4</v>
      </c>
      <c r="O15906">
        <v>4</v>
      </c>
      <c r="P15906">
        <v>4</v>
      </c>
      <c r="Q15906">
        <v>4</v>
      </c>
      <c r="R15906">
        <v>4</v>
      </c>
      <c r="S15906">
        <v>3</v>
      </c>
      <c r="T15906">
        <v>5</v>
      </c>
      <c r="U15906">
        <v>35</v>
      </c>
      <c r="V15906">
        <v>71</v>
      </c>
      <c r="W15906" t="s">
        <v>18</v>
      </c>
      <c r="X15906" t="s">
        <v>1056</v>
      </c>
      <c r="Y15906" t="s">
        <v>10</v>
      </c>
    </row>
    <row r="15907" spans="1:25" x14ac:dyDescent="0.25">
      <c r="A15907" t="s">
        <v>20392</v>
      </c>
      <c r="B15907">
        <v>4</v>
      </c>
      <c r="C15907">
        <v>5</v>
      </c>
      <c r="D15907">
        <v>4</v>
      </c>
      <c r="E15907">
        <v>3</v>
      </c>
      <c r="F15907">
        <v>5</v>
      </c>
      <c r="G15907">
        <v>4</v>
      </c>
      <c r="H15907">
        <v>3</v>
      </c>
      <c r="I15907">
        <v>3</v>
      </c>
      <c r="J15907">
        <v>4</v>
      </c>
      <c r="K15907">
        <v>35</v>
      </c>
      <c r="L15907">
        <v>4</v>
      </c>
      <c r="M15907">
        <v>3</v>
      </c>
      <c r="N15907">
        <v>5</v>
      </c>
      <c r="O15907">
        <v>4</v>
      </c>
      <c r="P15907">
        <v>4</v>
      </c>
      <c r="Q15907">
        <v>4</v>
      </c>
      <c r="R15907">
        <v>5</v>
      </c>
      <c r="S15907">
        <v>3</v>
      </c>
      <c r="T15907">
        <v>4</v>
      </c>
      <c r="U15907">
        <v>36</v>
      </c>
      <c r="V15907">
        <v>71</v>
      </c>
      <c r="W15907" t="s">
        <v>296</v>
      </c>
      <c r="X15907" t="s">
        <v>10192</v>
      </c>
      <c r="Y15907" t="s">
        <v>10</v>
      </c>
    </row>
    <row r="15908" spans="1:25" x14ac:dyDescent="0.25">
      <c r="A15908" t="s">
        <v>20393</v>
      </c>
      <c r="B15908">
        <v>4</v>
      </c>
      <c r="C15908">
        <v>4</v>
      </c>
      <c r="D15908">
        <v>5</v>
      </c>
      <c r="E15908">
        <v>3</v>
      </c>
      <c r="F15908">
        <v>4</v>
      </c>
      <c r="G15908">
        <v>4</v>
      </c>
      <c r="H15908">
        <v>3</v>
      </c>
      <c r="I15908">
        <v>4</v>
      </c>
      <c r="J15908">
        <v>3</v>
      </c>
      <c r="K15908">
        <v>35</v>
      </c>
      <c r="L15908">
        <v>4</v>
      </c>
      <c r="M15908">
        <v>3</v>
      </c>
      <c r="N15908">
        <v>4</v>
      </c>
      <c r="O15908">
        <v>5</v>
      </c>
      <c r="P15908">
        <v>4</v>
      </c>
      <c r="Q15908">
        <v>3</v>
      </c>
      <c r="R15908">
        <v>5</v>
      </c>
      <c r="S15908">
        <v>5</v>
      </c>
      <c r="T15908">
        <v>3</v>
      </c>
      <c r="U15908">
        <v>35</v>
      </c>
      <c r="V15908">
        <v>70</v>
      </c>
      <c r="W15908" t="s">
        <v>4200</v>
      </c>
      <c r="X15908" t="s">
        <v>4201</v>
      </c>
      <c r="Y15908" t="s">
        <v>30</v>
      </c>
    </row>
    <row r="15909" spans="1:25" x14ac:dyDescent="0.25">
      <c r="A15909" t="s">
        <v>20394</v>
      </c>
      <c r="B15909">
        <v>3</v>
      </c>
      <c r="C15909">
        <v>3</v>
      </c>
      <c r="D15909">
        <v>3</v>
      </c>
      <c r="E15909">
        <v>3</v>
      </c>
      <c r="F15909">
        <v>3</v>
      </c>
      <c r="G15909">
        <v>3</v>
      </c>
      <c r="H15909">
        <v>3</v>
      </c>
      <c r="I15909">
        <v>3</v>
      </c>
      <c r="J15909">
        <v>3</v>
      </c>
      <c r="K15909">
        <v>27</v>
      </c>
      <c r="L15909">
        <v>3</v>
      </c>
      <c r="M15909">
        <v>3</v>
      </c>
      <c r="N15909">
        <v>3</v>
      </c>
      <c r="O15909">
        <v>3</v>
      </c>
      <c r="P15909">
        <v>3</v>
      </c>
      <c r="Q15909">
        <v>3</v>
      </c>
      <c r="R15909">
        <v>3</v>
      </c>
      <c r="S15909">
        <v>3</v>
      </c>
      <c r="T15909">
        <v>3</v>
      </c>
      <c r="U15909">
        <v>27</v>
      </c>
      <c r="V15909">
        <v>54</v>
      </c>
      <c r="X15909" t="s">
        <v>20395</v>
      </c>
      <c r="Y15909" t="s">
        <v>30</v>
      </c>
    </row>
    <row r="15910" spans="1:25" x14ac:dyDescent="0.25">
      <c r="A15910" t="s">
        <v>20396</v>
      </c>
      <c r="B15910">
        <v>4</v>
      </c>
      <c r="C15910">
        <v>4</v>
      </c>
      <c r="D15910">
        <v>3</v>
      </c>
      <c r="E15910">
        <v>5</v>
      </c>
      <c r="F15910">
        <v>4</v>
      </c>
      <c r="G15910">
        <v>4</v>
      </c>
      <c r="H15910">
        <v>4</v>
      </c>
      <c r="I15910">
        <v>4</v>
      </c>
      <c r="J15910">
        <v>3</v>
      </c>
      <c r="K15910">
        <v>35</v>
      </c>
      <c r="L15910">
        <v>3</v>
      </c>
      <c r="M15910">
        <v>4</v>
      </c>
      <c r="N15910">
        <v>3</v>
      </c>
      <c r="O15910">
        <v>5</v>
      </c>
      <c r="P15910">
        <v>4</v>
      </c>
      <c r="Q15910">
        <v>4</v>
      </c>
      <c r="R15910">
        <v>4</v>
      </c>
      <c r="S15910">
        <v>4</v>
      </c>
      <c r="T15910">
        <v>4</v>
      </c>
      <c r="U15910">
        <v>35</v>
      </c>
      <c r="V15910">
        <v>70</v>
      </c>
      <c r="W15910" t="s">
        <v>58</v>
      </c>
      <c r="X15910" t="s">
        <v>1587</v>
      </c>
      <c r="Y15910" t="s">
        <v>10</v>
      </c>
    </row>
    <row r="15911" spans="1:25" x14ac:dyDescent="0.25">
      <c r="A15911" t="s">
        <v>20397</v>
      </c>
      <c r="B15911">
        <v>5</v>
      </c>
      <c r="C15911">
        <v>4</v>
      </c>
      <c r="D15911">
        <v>4</v>
      </c>
      <c r="E15911">
        <v>3</v>
      </c>
      <c r="F15911">
        <v>5</v>
      </c>
      <c r="G15911">
        <v>4</v>
      </c>
      <c r="H15911">
        <v>3</v>
      </c>
      <c r="I15911">
        <v>4</v>
      </c>
      <c r="J15911">
        <v>4</v>
      </c>
      <c r="K15911">
        <v>36</v>
      </c>
      <c r="L15911">
        <v>4</v>
      </c>
      <c r="M15911">
        <v>5</v>
      </c>
      <c r="N15911">
        <v>4</v>
      </c>
      <c r="O15911">
        <v>3</v>
      </c>
      <c r="P15911">
        <v>5</v>
      </c>
      <c r="Q15911">
        <v>4</v>
      </c>
      <c r="R15911">
        <v>3</v>
      </c>
      <c r="S15911">
        <v>4</v>
      </c>
      <c r="T15911">
        <v>4</v>
      </c>
      <c r="U15911">
        <v>36</v>
      </c>
      <c r="V15911">
        <v>72</v>
      </c>
      <c r="W15911" t="s">
        <v>39</v>
      </c>
      <c r="X15911" t="s">
        <v>3675</v>
      </c>
      <c r="Y15911" t="s">
        <v>10</v>
      </c>
    </row>
    <row r="15912" spans="1:25" x14ac:dyDescent="0.25">
      <c r="A15912" t="s">
        <v>20398</v>
      </c>
      <c r="B15912">
        <v>5</v>
      </c>
      <c r="C15912">
        <v>4</v>
      </c>
      <c r="D15912">
        <v>3</v>
      </c>
      <c r="E15912">
        <v>4</v>
      </c>
      <c r="F15912">
        <v>4</v>
      </c>
      <c r="G15912">
        <v>5</v>
      </c>
      <c r="H15912">
        <v>4</v>
      </c>
      <c r="I15912">
        <v>3</v>
      </c>
      <c r="J15912">
        <v>4</v>
      </c>
      <c r="K15912">
        <v>36</v>
      </c>
      <c r="L15912">
        <v>5</v>
      </c>
      <c r="M15912">
        <v>4</v>
      </c>
      <c r="N15912">
        <v>4</v>
      </c>
      <c r="O15912">
        <v>3</v>
      </c>
      <c r="P15912">
        <v>4</v>
      </c>
      <c r="Q15912">
        <v>4</v>
      </c>
      <c r="R15912">
        <v>5</v>
      </c>
      <c r="S15912">
        <v>3</v>
      </c>
      <c r="T15912">
        <v>4</v>
      </c>
      <c r="U15912">
        <v>36</v>
      </c>
      <c r="V15912">
        <v>72</v>
      </c>
      <c r="X15912" t="s">
        <v>20399</v>
      </c>
      <c r="Y15912" t="s">
        <v>10162</v>
      </c>
    </row>
    <row r="15913" spans="1:25" x14ac:dyDescent="0.25">
      <c r="A15913" t="s">
        <v>20400</v>
      </c>
      <c r="B15913">
        <v>5</v>
      </c>
      <c r="C15913">
        <v>3</v>
      </c>
      <c r="D15913">
        <v>4</v>
      </c>
      <c r="E15913">
        <v>5</v>
      </c>
      <c r="F15913">
        <v>4</v>
      </c>
      <c r="G15913">
        <v>3</v>
      </c>
      <c r="H15913">
        <v>3</v>
      </c>
      <c r="I15913">
        <v>3</v>
      </c>
      <c r="J15913">
        <v>4</v>
      </c>
      <c r="K15913">
        <v>34</v>
      </c>
      <c r="L15913">
        <v>0</v>
      </c>
      <c r="M15913">
        <v>0</v>
      </c>
      <c r="N15913">
        <v>0</v>
      </c>
      <c r="O15913">
        <v>0</v>
      </c>
      <c r="P15913">
        <v>0</v>
      </c>
      <c r="Q15913">
        <v>0</v>
      </c>
      <c r="R15913">
        <v>0</v>
      </c>
      <c r="S15913">
        <v>0</v>
      </c>
      <c r="T15913">
        <v>0</v>
      </c>
      <c r="U15913">
        <v>0</v>
      </c>
      <c r="V15913">
        <v>34</v>
      </c>
      <c r="W15913" t="s">
        <v>176</v>
      </c>
      <c r="X15913" t="s">
        <v>3356</v>
      </c>
      <c r="Y15913" t="s">
        <v>10</v>
      </c>
    </row>
    <row r="15914" spans="1:25" x14ac:dyDescent="0.25">
      <c r="A15914" t="s">
        <v>20401</v>
      </c>
      <c r="B15914">
        <v>4</v>
      </c>
      <c r="C15914">
        <v>4</v>
      </c>
      <c r="D15914">
        <v>4</v>
      </c>
      <c r="E15914">
        <v>3</v>
      </c>
      <c r="F15914">
        <v>5</v>
      </c>
      <c r="G15914">
        <v>5</v>
      </c>
      <c r="H15914">
        <v>4</v>
      </c>
      <c r="I15914">
        <v>3</v>
      </c>
      <c r="J15914">
        <v>4</v>
      </c>
      <c r="K15914">
        <v>36</v>
      </c>
      <c r="L15914">
        <v>4</v>
      </c>
      <c r="M15914">
        <v>3</v>
      </c>
      <c r="N15914">
        <v>4</v>
      </c>
      <c r="O15914">
        <v>5</v>
      </c>
      <c r="P15914">
        <v>4</v>
      </c>
      <c r="Q15914">
        <v>5</v>
      </c>
      <c r="R15914">
        <v>4</v>
      </c>
      <c r="S15914">
        <v>3</v>
      </c>
      <c r="T15914">
        <v>4</v>
      </c>
      <c r="U15914">
        <v>36</v>
      </c>
      <c r="V15914">
        <v>72</v>
      </c>
      <c r="W15914" t="s">
        <v>7635</v>
      </c>
      <c r="X15914" t="s">
        <v>20402</v>
      </c>
      <c r="Y15914" t="s">
        <v>4496</v>
      </c>
    </row>
    <row r="15915" spans="1:25" x14ac:dyDescent="0.25">
      <c r="A15915" t="s">
        <v>20403</v>
      </c>
      <c r="B15915">
        <v>3</v>
      </c>
      <c r="C15915">
        <v>3</v>
      </c>
      <c r="D15915">
        <v>3</v>
      </c>
      <c r="E15915">
        <v>3</v>
      </c>
      <c r="F15915">
        <v>3</v>
      </c>
      <c r="G15915">
        <v>3</v>
      </c>
      <c r="H15915">
        <v>3</v>
      </c>
      <c r="I15915">
        <v>3</v>
      </c>
      <c r="J15915">
        <v>3</v>
      </c>
      <c r="K15915">
        <v>27</v>
      </c>
      <c r="L15915">
        <v>0</v>
      </c>
      <c r="M15915">
        <v>0</v>
      </c>
      <c r="N15915">
        <v>0</v>
      </c>
      <c r="O15915">
        <v>0</v>
      </c>
      <c r="P15915">
        <v>0</v>
      </c>
      <c r="Q15915">
        <v>0</v>
      </c>
      <c r="R15915">
        <v>0</v>
      </c>
      <c r="S15915">
        <v>0</v>
      </c>
      <c r="T15915">
        <v>0</v>
      </c>
      <c r="U15915">
        <v>0</v>
      </c>
      <c r="V15915">
        <v>27</v>
      </c>
      <c r="W15915" t="s">
        <v>7635</v>
      </c>
      <c r="X15915" t="s">
        <v>20402</v>
      </c>
      <c r="Y15915" t="s">
        <v>4496</v>
      </c>
    </row>
    <row r="15916" spans="1:25" x14ac:dyDescent="0.25">
      <c r="A15916" t="s">
        <v>20404</v>
      </c>
      <c r="B15916">
        <v>4</v>
      </c>
      <c r="C15916">
        <v>4</v>
      </c>
      <c r="D15916">
        <v>4</v>
      </c>
      <c r="E15916">
        <v>3</v>
      </c>
      <c r="F15916">
        <v>5</v>
      </c>
      <c r="G15916">
        <v>4</v>
      </c>
      <c r="H15916">
        <v>4</v>
      </c>
      <c r="I15916">
        <v>3</v>
      </c>
      <c r="J15916">
        <v>5</v>
      </c>
      <c r="K15916">
        <v>36</v>
      </c>
      <c r="L15916">
        <v>4</v>
      </c>
      <c r="M15916">
        <v>4</v>
      </c>
      <c r="N15916">
        <v>3</v>
      </c>
      <c r="O15916">
        <v>4</v>
      </c>
      <c r="P15916">
        <v>3</v>
      </c>
      <c r="Q15916">
        <v>5</v>
      </c>
      <c r="R15916">
        <v>4</v>
      </c>
      <c r="S15916">
        <v>4</v>
      </c>
      <c r="T15916">
        <v>5</v>
      </c>
      <c r="U15916">
        <v>36</v>
      </c>
      <c r="V15916">
        <v>72</v>
      </c>
      <c r="W15916" t="s">
        <v>296</v>
      </c>
      <c r="X15916" t="s">
        <v>20405</v>
      </c>
      <c r="Y15916" t="s">
        <v>10</v>
      </c>
    </row>
    <row r="15917" spans="1:25" x14ac:dyDescent="0.25">
      <c r="A15917" t="s">
        <v>20406</v>
      </c>
      <c r="B15917">
        <v>4</v>
      </c>
      <c r="C15917">
        <v>4</v>
      </c>
      <c r="D15917">
        <v>4</v>
      </c>
      <c r="E15917">
        <v>3</v>
      </c>
      <c r="F15917">
        <v>4</v>
      </c>
      <c r="G15917">
        <v>5</v>
      </c>
      <c r="H15917">
        <v>3</v>
      </c>
      <c r="I15917">
        <v>5</v>
      </c>
      <c r="J15917">
        <v>4</v>
      </c>
      <c r="K15917">
        <v>36</v>
      </c>
      <c r="L15917">
        <v>4</v>
      </c>
      <c r="M15917">
        <v>5</v>
      </c>
      <c r="N15917">
        <v>4</v>
      </c>
      <c r="O15917">
        <v>3</v>
      </c>
      <c r="P15917">
        <v>5</v>
      </c>
      <c r="Q15917">
        <v>3</v>
      </c>
      <c r="R15917">
        <v>4</v>
      </c>
      <c r="S15917">
        <v>4</v>
      </c>
      <c r="T15917">
        <v>4</v>
      </c>
      <c r="U15917">
        <v>36</v>
      </c>
      <c r="V15917">
        <v>72</v>
      </c>
      <c r="X15917" t="s">
        <v>9187</v>
      </c>
      <c r="Y15917" t="s">
        <v>1454</v>
      </c>
    </row>
    <row r="15918" spans="1:25" x14ac:dyDescent="0.25">
      <c r="A15918" t="s">
        <v>20407</v>
      </c>
      <c r="B15918">
        <v>4</v>
      </c>
      <c r="C15918">
        <v>5</v>
      </c>
      <c r="D15918">
        <v>3</v>
      </c>
      <c r="E15918">
        <v>4</v>
      </c>
      <c r="F15918">
        <v>3</v>
      </c>
      <c r="G15918">
        <v>4</v>
      </c>
      <c r="H15918">
        <v>4</v>
      </c>
      <c r="I15918">
        <v>5</v>
      </c>
      <c r="J15918">
        <v>4</v>
      </c>
      <c r="K15918">
        <v>36</v>
      </c>
      <c r="L15918">
        <v>5</v>
      </c>
      <c r="M15918">
        <v>4</v>
      </c>
      <c r="N15918">
        <v>3</v>
      </c>
      <c r="O15918">
        <v>4</v>
      </c>
      <c r="P15918">
        <v>4</v>
      </c>
      <c r="Q15918">
        <v>5</v>
      </c>
      <c r="R15918">
        <v>4</v>
      </c>
      <c r="S15918">
        <v>3</v>
      </c>
      <c r="T15918">
        <v>4</v>
      </c>
      <c r="U15918">
        <v>36</v>
      </c>
      <c r="V15918">
        <v>72</v>
      </c>
      <c r="X15918" t="s">
        <v>20408</v>
      </c>
      <c r="Y15918" t="s">
        <v>1420</v>
      </c>
    </row>
    <row r="15919" spans="1:25" x14ac:dyDescent="0.25">
      <c r="A15919" t="s">
        <v>20411</v>
      </c>
      <c r="B15919">
        <v>4</v>
      </c>
      <c r="C15919">
        <v>3</v>
      </c>
      <c r="D15919">
        <v>5</v>
      </c>
      <c r="E15919">
        <v>4</v>
      </c>
      <c r="F15919">
        <v>4</v>
      </c>
      <c r="G15919">
        <v>3</v>
      </c>
      <c r="H15919">
        <v>4</v>
      </c>
      <c r="I15919">
        <v>4</v>
      </c>
      <c r="J15919">
        <v>5</v>
      </c>
      <c r="K15919">
        <v>36</v>
      </c>
      <c r="L15919">
        <v>5</v>
      </c>
      <c r="M15919">
        <v>3</v>
      </c>
      <c r="N15919">
        <v>4</v>
      </c>
      <c r="O15919">
        <v>4</v>
      </c>
      <c r="P15919">
        <v>4</v>
      </c>
      <c r="Q15919">
        <v>4</v>
      </c>
      <c r="R15919">
        <v>3</v>
      </c>
      <c r="S15919">
        <v>4</v>
      </c>
      <c r="T15919">
        <v>4</v>
      </c>
      <c r="U15919">
        <v>35</v>
      </c>
      <c r="V15919">
        <v>71</v>
      </c>
      <c r="W15919" t="s">
        <v>176</v>
      </c>
      <c r="X15919" t="s">
        <v>750</v>
      </c>
      <c r="Y15919" t="s">
        <v>10</v>
      </c>
    </row>
    <row r="15920" spans="1:25" x14ac:dyDescent="0.25">
      <c r="A15920" t="s">
        <v>20412</v>
      </c>
      <c r="B15920">
        <v>4</v>
      </c>
      <c r="C15920">
        <v>3</v>
      </c>
      <c r="D15920">
        <v>4</v>
      </c>
      <c r="E15920">
        <v>3</v>
      </c>
      <c r="F15920">
        <v>4</v>
      </c>
      <c r="G15920">
        <v>4</v>
      </c>
      <c r="H15920">
        <v>4</v>
      </c>
      <c r="I15920">
        <v>5</v>
      </c>
      <c r="J15920">
        <v>4</v>
      </c>
      <c r="K15920">
        <v>35</v>
      </c>
      <c r="L15920">
        <v>4</v>
      </c>
      <c r="M15920">
        <v>3</v>
      </c>
      <c r="N15920">
        <v>5</v>
      </c>
      <c r="O15920">
        <v>4</v>
      </c>
      <c r="P15920">
        <v>4</v>
      </c>
      <c r="Q15920">
        <v>3</v>
      </c>
      <c r="R15920">
        <v>5</v>
      </c>
      <c r="S15920">
        <v>4</v>
      </c>
      <c r="T15920">
        <v>4</v>
      </c>
      <c r="U15920">
        <v>36</v>
      </c>
      <c r="V15920">
        <v>71</v>
      </c>
      <c r="W15920" t="s">
        <v>39</v>
      </c>
      <c r="X15920" t="s">
        <v>3113</v>
      </c>
      <c r="Y15920" t="s">
        <v>10</v>
      </c>
    </row>
    <row r="15921" spans="1:25" x14ac:dyDescent="0.25">
      <c r="A15921" t="s">
        <v>20413</v>
      </c>
      <c r="B15921">
        <v>4</v>
      </c>
      <c r="C15921">
        <v>3</v>
      </c>
      <c r="D15921">
        <v>4</v>
      </c>
      <c r="E15921">
        <v>3</v>
      </c>
      <c r="F15921">
        <v>4</v>
      </c>
      <c r="G15921">
        <v>4</v>
      </c>
      <c r="H15921">
        <v>4</v>
      </c>
      <c r="I15921">
        <v>5</v>
      </c>
      <c r="J15921">
        <v>4</v>
      </c>
      <c r="K15921">
        <v>35</v>
      </c>
      <c r="L15921">
        <v>4</v>
      </c>
      <c r="M15921">
        <v>3</v>
      </c>
      <c r="N15921">
        <v>5</v>
      </c>
      <c r="O15921">
        <v>4</v>
      </c>
      <c r="P15921">
        <v>4</v>
      </c>
      <c r="Q15921">
        <v>3</v>
      </c>
      <c r="R15921">
        <v>5</v>
      </c>
      <c r="S15921">
        <v>4</v>
      </c>
      <c r="T15921">
        <v>4</v>
      </c>
      <c r="U15921">
        <v>36</v>
      </c>
      <c r="V15921">
        <v>71</v>
      </c>
      <c r="W15921" t="s">
        <v>39</v>
      </c>
      <c r="X15921" t="s">
        <v>3113</v>
      </c>
      <c r="Y15921" t="s">
        <v>10</v>
      </c>
    </row>
    <row r="15922" spans="1:25" x14ac:dyDescent="0.25">
      <c r="A15922" t="s">
        <v>20409</v>
      </c>
      <c r="B15922">
        <v>5</v>
      </c>
      <c r="C15922">
        <v>4</v>
      </c>
      <c r="D15922">
        <v>3</v>
      </c>
      <c r="E15922">
        <v>4</v>
      </c>
      <c r="F15922">
        <v>3</v>
      </c>
      <c r="G15922">
        <v>4</v>
      </c>
      <c r="H15922">
        <v>3</v>
      </c>
      <c r="I15922">
        <v>4</v>
      </c>
      <c r="J15922">
        <v>4</v>
      </c>
      <c r="K15922">
        <v>34</v>
      </c>
      <c r="L15922">
        <v>3</v>
      </c>
      <c r="M15922">
        <v>4</v>
      </c>
      <c r="N15922">
        <v>4</v>
      </c>
      <c r="O15922">
        <v>5</v>
      </c>
      <c r="P15922">
        <v>3</v>
      </c>
      <c r="Q15922">
        <v>4</v>
      </c>
      <c r="R15922">
        <v>3</v>
      </c>
      <c r="S15922">
        <v>5</v>
      </c>
      <c r="T15922">
        <v>4</v>
      </c>
      <c r="U15922">
        <v>35</v>
      </c>
      <c r="V15922">
        <v>69</v>
      </c>
      <c r="X15922" t="s">
        <v>20410</v>
      </c>
      <c r="Y15922" t="s">
        <v>1420</v>
      </c>
    </row>
    <row r="15923" spans="1:25" x14ac:dyDescent="0.25">
      <c r="A15923" t="s">
        <v>20414</v>
      </c>
      <c r="B15923">
        <v>4</v>
      </c>
      <c r="C15923">
        <v>4</v>
      </c>
      <c r="D15923">
        <v>4</v>
      </c>
      <c r="E15923">
        <v>3</v>
      </c>
      <c r="F15923">
        <v>4</v>
      </c>
      <c r="G15923">
        <v>5</v>
      </c>
      <c r="H15923">
        <v>5</v>
      </c>
      <c r="I15923">
        <v>3</v>
      </c>
      <c r="J15923">
        <v>5</v>
      </c>
      <c r="K15923">
        <v>37</v>
      </c>
      <c r="L15923">
        <v>3</v>
      </c>
      <c r="M15923">
        <v>4</v>
      </c>
      <c r="N15923">
        <v>4</v>
      </c>
      <c r="O15923">
        <v>5</v>
      </c>
      <c r="P15923">
        <v>4</v>
      </c>
      <c r="Q15923">
        <v>4</v>
      </c>
      <c r="R15923">
        <v>3</v>
      </c>
      <c r="S15923">
        <v>4</v>
      </c>
      <c r="T15923">
        <v>5</v>
      </c>
      <c r="U15923">
        <v>36</v>
      </c>
      <c r="V15923">
        <v>73</v>
      </c>
      <c r="W15923" t="s">
        <v>133</v>
      </c>
      <c r="X15923" t="s">
        <v>14467</v>
      </c>
      <c r="Y15923" t="s">
        <v>10</v>
      </c>
    </row>
    <row r="15924" spans="1:25" x14ac:dyDescent="0.25">
      <c r="A15924" t="s">
        <v>20415</v>
      </c>
      <c r="B15924">
        <v>4</v>
      </c>
      <c r="C15924">
        <v>3</v>
      </c>
      <c r="D15924">
        <v>5</v>
      </c>
      <c r="E15924">
        <v>4</v>
      </c>
      <c r="F15924">
        <v>4</v>
      </c>
      <c r="G15924">
        <v>4</v>
      </c>
      <c r="H15924">
        <v>3</v>
      </c>
      <c r="I15924">
        <v>5</v>
      </c>
      <c r="J15924">
        <v>3</v>
      </c>
      <c r="K15924">
        <v>35</v>
      </c>
      <c r="L15924">
        <v>4</v>
      </c>
      <c r="M15924">
        <v>5</v>
      </c>
      <c r="N15924">
        <v>4</v>
      </c>
      <c r="O15924">
        <v>3</v>
      </c>
      <c r="P15924">
        <v>4</v>
      </c>
      <c r="Q15924">
        <v>5</v>
      </c>
      <c r="R15924">
        <v>4</v>
      </c>
      <c r="S15924">
        <v>3</v>
      </c>
      <c r="T15924">
        <v>4</v>
      </c>
      <c r="U15924">
        <v>36</v>
      </c>
      <c r="V15924">
        <v>71</v>
      </c>
      <c r="W15924" t="s">
        <v>8</v>
      </c>
      <c r="X15924" t="s">
        <v>20416</v>
      </c>
      <c r="Y15924" t="s">
        <v>10</v>
      </c>
    </row>
    <row r="15925" spans="1:25" x14ac:dyDescent="0.25">
      <c r="A15925" t="s">
        <v>20417</v>
      </c>
      <c r="B15925">
        <v>4</v>
      </c>
      <c r="C15925">
        <v>3</v>
      </c>
      <c r="D15925">
        <v>5</v>
      </c>
      <c r="E15925">
        <v>4</v>
      </c>
      <c r="F15925">
        <v>4</v>
      </c>
      <c r="G15925">
        <v>3</v>
      </c>
      <c r="H15925">
        <v>4</v>
      </c>
      <c r="I15925">
        <v>4</v>
      </c>
      <c r="J15925">
        <v>5</v>
      </c>
      <c r="K15925">
        <v>36</v>
      </c>
      <c r="L15925">
        <v>5</v>
      </c>
      <c r="M15925">
        <v>3</v>
      </c>
      <c r="N15925">
        <v>4</v>
      </c>
      <c r="O15925">
        <v>4</v>
      </c>
      <c r="P15925">
        <v>4</v>
      </c>
      <c r="Q15925">
        <v>4</v>
      </c>
      <c r="R15925">
        <v>3</v>
      </c>
      <c r="S15925">
        <v>4</v>
      </c>
      <c r="T15925">
        <v>4</v>
      </c>
      <c r="U15925">
        <v>35</v>
      </c>
      <c r="V15925">
        <v>71</v>
      </c>
      <c r="W15925" t="s">
        <v>176</v>
      </c>
      <c r="X15925" t="s">
        <v>750</v>
      </c>
      <c r="Y15925" t="s">
        <v>10</v>
      </c>
    </row>
    <row r="15926" spans="1:25" x14ac:dyDescent="0.25">
      <c r="A15926" t="s">
        <v>20418</v>
      </c>
      <c r="B15926">
        <v>5</v>
      </c>
      <c r="C15926">
        <v>4</v>
      </c>
      <c r="D15926">
        <v>5</v>
      </c>
      <c r="E15926">
        <v>4</v>
      </c>
      <c r="F15926">
        <v>3</v>
      </c>
      <c r="G15926">
        <v>4</v>
      </c>
      <c r="H15926">
        <v>3</v>
      </c>
      <c r="I15926">
        <v>5</v>
      </c>
      <c r="J15926">
        <v>4</v>
      </c>
      <c r="K15926">
        <v>37</v>
      </c>
      <c r="L15926">
        <v>4</v>
      </c>
      <c r="M15926">
        <v>3</v>
      </c>
      <c r="N15926">
        <v>4</v>
      </c>
      <c r="O15926">
        <v>4</v>
      </c>
      <c r="P15926">
        <v>3</v>
      </c>
      <c r="Q15926">
        <v>4</v>
      </c>
      <c r="R15926">
        <v>3</v>
      </c>
      <c r="S15926">
        <v>5</v>
      </c>
      <c r="T15926">
        <v>4</v>
      </c>
      <c r="U15926">
        <v>34</v>
      </c>
      <c r="V15926">
        <v>71</v>
      </c>
      <c r="W15926" t="s">
        <v>8</v>
      </c>
      <c r="X15926" t="s">
        <v>15994</v>
      </c>
      <c r="Y15926" t="s">
        <v>10</v>
      </c>
    </row>
    <row r="15927" spans="1:25" x14ac:dyDescent="0.25">
      <c r="A15927" t="s">
        <v>20419</v>
      </c>
      <c r="B15927">
        <v>5</v>
      </c>
      <c r="C15927">
        <v>4</v>
      </c>
      <c r="D15927">
        <v>3</v>
      </c>
      <c r="E15927">
        <v>4</v>
      </c>
      <c r="F15927">
        <v>4</v>
      </c>
      <c r="G15927">
        <v>3</v>
      </c>
      <c r="H15927">
        <v>5</v>
      </c>
      <c r="I15927">
        <v>3</v>
      </c>
      <c r="J15927">
        <v>4</v>
      </c>
      <c r="K15927">
        <v>35</v>
      </c>
      <c r="L15927">
        <v>4</v>
      </c>
      <c r="M15927">
        <v>3</v>
      </c>
      <c r="N15927">
        <v>4</v>
      </c>
      <c r="O15927">
        <v>5</v>
      </c>
      <c r="P15927">
        <v>4</v>
      </c>
      <c r="Q15927">
        <v>4</v>
      </c>
      <c r="R15927">
        <v>4</v>
      </c>
      <c r="S15927">
        <v>3</v>
      </c>
      <c r="T15927">
        <v>4</v>
      </c>
      <c r="U15927">
        <v>35</v>
      </c>
      <c r="V15927">
        <v>70</v>
      </c>
      <c r="W15927" t="s">
        <v>8</v>
      </c>
      <c r="X15927" t="s">
        <v>20420</v>
      </c>
      <c r="Y15927" t="s">
        <v>10</v>
      </c>
    </row>
    <row r="15928" spans="1:25" x14ac:dyDescent="0.25">
      <c r="A15928" t="s">
        <v>20421</v>
      </c>
      <c r="B15928">
        <v>4</v>
      </c>
      <c r="C15928">
        <v>3</v>
      </c>
      <c r="D15928">
        <v>5</v>
      </c>
      <c r="E15928">
        <v>4</v>
      </c>
      <c r="F15928">
        <v>5</v>
      </c>
      <c r="G15928">
        <v>4</v>
      </c>
      <c r="H15928">
        <v>3</v>
      </c>
      <c r="I15928">
        <v>4</v>
      </c>
      <c r="J15928">
        <v>4</v>
      </c>
      <c r="K15928">
        <v>36</v>
      </c>
      <c r="L15928">
        <v>4</v>
      </c>
      <c r="M15928">
        <v>4</v>
      </c>
      <c r="N15928">
        <v>4</v>
      </c>
      <c r="O15928">
        <v>3</v>
      </c>
      <c r="P15928">
        <v>5</v>
      </c>
      <c r="Q15928">
        <v>4</v>
      </c>
      <c r="R15928">
        <v>5</v>
      </c>
      <c r="S15928">
        <v>3</v>
      </c>
      <c r="T15928">
        <v>4</v>
      </c>
      <c r="U15928">
        <v>36</v>
      </c>
      <c r="V15928">
        <v>72</v>
      </c>
      <c r="W15928" t="s">
        <v>52</v>
      </c>
      <c r="X15928" t="s">
        <v>9123</v>
      </c>
      <c r="Y15928" t="s">
        <v>10</v>
      </c>
    </row>
    <row r="15929" spans="1:25" x14ac:dyDescent="0.25">
      <c r="A15929" t="s">
        <v>20422</v>
      </c>
      <c r="B15929">
        <v>4</v>
      </c>
      <c r="C15929">
        <v>4</v>
      </c>
      <c r="D15929">
        <v>5</v>
      </c>
      <c r="E15929">
        <v>4</v>
      </c>
      <c r="F15929">
        <v>3</v>
      </c>
      <c r="G15929">
        <v>4</v>
      </c>
      <c r="H15929">
        <v>4</v>
      </c>
      <c r="I15929">
        <v>3</v>
      </c>
      <c r="J15929">
        <v>5</v>
      </c>
      <c r="K15929">
        <v>36</v>
      </c>
      <c r="L15929">
        <v>5</v>
      </c>
      <c r="M15929">
        <v>4</v>
      </c>
      <c r="N15929">
        <v>4</v>
      </c>
      <c r="O15929">
        <v>3</v>
      </c>
      <c r="P15929">
        <v>5</v>
      </c>
      <c r="Q15929">
        <v>4</v>
      </c>
      <c r="R15929">
        <v>3</v>
      </c>
      <c r="S15929">
        <v>4</v>
      </c>
      <c r="T15929">
        <v>4</v>
      </c>
      <c r="U15929">
        <v>36</v>
      </c>
      <c r="V15929">
        <v>72</v>
      </c>
      <c r="X15929" t="s">
        <v>20423</v>
      </c>
      <c r="Y15929" t="s">
        <v>4010</v>
      </c>
    </row>
    <row r="15930" spans="1:25" x14ac:dyDescent="0.25">
      <c r="A15930" t="s">
        <v>20424</v>
      </c>
      <c r="B15930">
        <v>3</v>
      </c>
      <c r="C15930">
        <v>3</v>
      </c>
      <c r="D15930">
        <v>3</v>
      </c>
      <c r="E15930">
        <v>3</v>
      </c>
      <c r="F15930">
        <v>3</v>
      </c>
      <c r="G15930">
        <v>3</v>
      </c>
      <c r="H15930">
        <v>4</v>
      </c>
      <c r="I15930">
        <v>4</v>
      </c>
      <c r="J15930">
        <v>3</v>
      </c>
      <c r="K15930">
        <v>29</v>
      </c>
      <c r="L15930">
        <v>3</v>
      </c>
      <c r="M15930">
        <v>3</v>
      </c>
      <c r="N15930">
        <v>3</v>
      </c>
      <c r="O15930">
        <v>3</v>
      </c>
      <c r="P15930">
        <v>3</v>
      </c>
      <c r="Q15930">
        <v>3</v>
      </c>
      <c r="R15930">
        <v>4</v>
      </c>
      <c r="S15930">
        <v>4</v>
      </c>
      <c r="T15930">
        <v>3</v>
      </c>
      <c r="U15930">
        <v>29</v>
      </c>
      <c r="V15930">
        <v>58</v>
      </c>
      <c r="X15930" t="s">
        <v>6002</v>
      </c>
      <c r="Y15930" t="s">
        <v>1633</v>
      </c>
    </row>
    <row r="15931" spans="1:25" x14ac:dyDescent="0.25">
      <c r="A15931" t="s">
        <v>20425</v>
      </c>
      <c r="B15931">
        <v>4</v>
      </c>
      <c r="C15931">
        <v>5</v>
      </c>
      <c r="D15931">
        <v>3</v>
      </c>
      <c r="E15931">
        <v>3</v>
      </c>
      <c r="F15931">
        <v>4</v>
      </c>
      <c r="G15931">
        <v>4</v>
      </c>
      <c r="H15931">
        <v>4</v>
      </c>
      <c r="I15931">
        <v>4</v>
      </c>
      <c r="J15931">
        <v>4</v>
      </c>
      <c r="K15931">
        <v>35</v>
      </c>
      <c r="L15931">
        <v>4</v>
      </c>
      <c r="M15931">
        <v>3</v>
      </c>
      <c r="N15931">
        <v>4</v>
      </c>
      <c r="O15931">
        <v>5</v>
      </c>
      <c r="P15931">
        <v>4</v>
      </c>
      <c r="Q15931">
        <v>3</v>
      </c>
      <c r="R15931">
        <v>4</v>
      </c>
      <c r="S15931">
        <v>4</v>
      </c>
      <c r="T15931">
        <v>5</v>
      </c>
      <c r="U15931">
        <v>36</v>
      </c>
      <c r="V15931">
        <v>71</v>
      </c>
      <c r="W15931" t="s">
        <v>18</v>
      </c>
      <c r="X15931" t="s">
        <v>6940</v>
      </c>
      <c r="Y15931" t="s">
        <v>10</v>
      </c>
    </row>
    <row r="15932" spans="1:25" x14ac:dyDescent="0.25">
      <c r="A15932" t="s">
        <v>20425</v>
      </c>
      <c r="B15932">
        <v>4</v>
      </c>
      <c r="C15932">
        <v>4</v>
      </c>
      <c r="D15932">
        <v>5</v>
      </c>
      <c r="E15932">
        <v>3</v>
      </c>
      <c r="F15932">
        <v>5</v>
      </c>
      <c r="G15932">
        <v>3</v>
      </c>
      <c r="H15932">
        <v>4</v>
      </c>
      <c r="I15932">
        <v>4</v>
      </c>
      <c r="J15932">
        <v>4</v>
      </c>
      <c r="K15932">
        <v>36</v>
      </c>
      <c r="L15932">
        <v>5</v>
      </c>
      <c r="M15932">
        <v>4</v>
      </c>
      <c r="N15932">
        <v>4</v>
      </c>
      <c r="O15932">
        <v>4</v>
      </c>
      <c r="P15932">
        <v>3</v>
      </c>
      <c r="Q15932">
        <v>4</v>
      </c>
      <c r="R15932">
        <v>5</v>
      </c>
      <c r="S15932">
        <v>3</v>
      </c>
      <c r="T15932">
        <v>4</v>
      </c>
      <c r="U15932">
        <v>36</v>
      </c>
      <c r="V15932">
        <v>72</v>
      </c>
      <c r="W15932" t="s">
        <v>296</v>
      </c>
      <c r="X15932" t="s">
        <v>19008</v>
      </c>
      <c r="Y15932" t="s">
        <v>10</v>
      </c>
    </row>
    <row r="15933" spans="1:25" x14ac:dyDescent="0.25">
      <c r="A15933" t="s">
        <v>20426</v>
      </c>
      <c r="B15933">
        <v>4</v>
      </c>
      <c r="C15933">
        <v>4</v>
      </c>
      <c r="D15933">
        <v>4</v>
      </c>
      <c r="E15933">
        <v>5</v>
      </c>
      <c r="F15933">
        <v>3</v>
      </c>
      <c r="G15933">
        <v>4</v>
      </c>
      <c r="H15933">
        <v>4</v>
      </c>
      <c r="I15933">
        <v>4</v>
      </c>
      <c r="J15933">
        <v>3</v>
      </c>
      <c r="K15933">
        <v>35</v>
      </c>
      <c r="L15933">
        <v>3</v>
      </c>
      <c r="M15933">
        <v>4</v>
      </c>
      <c r="N15933">
        <v>4</v>
      </c>
      <c r="O15933">
        <v>4</v>
      </c>
      <c r="P15933">
        <v>4</v>
      </c>
      <c r="Q15933">
        <v>3</v>
      </c>
      <c r="R15933">
        <v>5</v>
      </c>
      <c r="S15933">
        <v>4</v>
      </c>
      <c r="T15933">
        <v>4</v>
      </c>
      <c r="U15933">
        <v>35</v>
      </c>
      <c r="V15933">
        <v>70</v>
      </c>
      <c r="W15933" t="s">
        <v>133</v>
      </c>
      <c r="X15933" t="s">
        <v>2414</v>
      </c>
      <c r="Y15933" t="s">
        <v>10</v>
      </c>
    </row>
    <row r="15934" spans="1:25" x14ac:dyDescent="0.25">
      <c r="A15934" t="s">
        <v>20426</v>
      </c>
      <c r="B15934">
        <v>4</v>
      </c>
      <c r="C15934">
        <v>4</v>
      </c>
      <c r="D15934">
        <v>4</v>
      </c>
      <c r="E15934">
        <v>5</v>
      </c>
      <c r="F15934">
        <v>3</v>
      </c>
      <c r="G15934">
        <v>4</v>
      </c>
      <c r="H15934">
        <v>4</v>
      </c>
      <c r="I15934">
        <v>4</v>
      </c>
      <c r="J15934">
        <v>3</v>
      </c>
      <c r="K15934">
        <v>35</v>
      </c>
      <c r="L15934">
        <v>3</v>
      </c>
      <c r="M15934">
        <v>4</v>
      </c>
      <c r="N15934">
        <v>4</v>
      </c>
      <c r="O15934">
        <v>4</v>
      </c>
      <c r="P15934">
        <v>4</v>
      </c>
      <c r="Q15934">
        <v>3</v>
      </c>
      <c r="R15934">
        <v>5</v>
      </c>
      <c r="S15934">
        <v>4</v>
      </c>
      <c r="T15934">
        <v>4</v>
      </c>
      <c r="U15934">
        <v>35</v>
      </c>
      <c r="V15934">
        <v>70</v>
      </c>
      <c r="W15934" t="s">
        <v>133</v>
      </c>
      <c r="X15934" t="s">
        <v>2414</v>
      </c>
      <c r="Y15934" t="s">
        <v>10</v>
      </c>
    </row>
    <row r="15935" spans="1:25" x14ac:dyDescent="0.25">
      <c r="A15935" t="s">
        <v>20426</v>
      </c>
      <c r="B15935">
        <v>4</v>
      </c>
      <c r="C15935">
        <v>3</v>
      </c>
      <c r="D15935">
        <v>5</v>
      </c>
      <c r="E15935">
        <v>4</v>
      </c>
      <c r="F15935">
        <v>5</v>
      </c>
      <c r="G15935">
        <v>4</v>
      </c>
      <c r="H15935">
        <v>3</v>
      </c>
      <c r="I15935">
        <v>4</v>
      </c>
      <c r="J15935">
        <v>4</v>
      </c>
      <c r="K15935">
        <v>36</v>
      </c>
      <c r="L15935">
        <v>4</v>
      </c>
      <c r="M15935">
        <v>4</v>
      </c>
      <c r="N15935">
        <v>3</v>
      </c>
      <c r="O15935">
        <v>5</v>
      </c>
      <c r="P15935">
        <v>4</v>
      </c>
      <c r="Q15935">
        <v>3</v>
      </c>
      <c r="R15935">
        <v>4</v>
      </c>
      <c r="S15935">
        <v>4</v>
      </c>
      <c r="T15935">
        <v>4</v>
      </c>
      <c r="U15935">
        <v>35</v>
      </c>
      <c r="V15935">
        <v>71</v>
      </c>
      <c r="W15935" t="s">
        <v>61</v>
      </c>
      <c r="X15935" t="s">
        <v>20427</v>
      </c>
      <c r="Y15935" t="s">
        <v>10</v>
      </c>
    </row>
    <row r="15936" spans="1:25" x14ac:dyDescent="0.25">
      <c r="A15936" t="s">
        <v>20428</v>
      </c>
      <c r="B15936">
        <v>5</v>
      </c>
      <c r="C15936">
        <v>4</v>
      </c>
      <c r="D15936">
        <v>3</v>
      </c>
      <c r="E15936">
        <v>4</v>
      </c>
      <c r="F15936">
        <v>3</v>
      </c>
      <c r="G15936">
        <v>5</v>
      </c>
      <c r="H15936">
        <v>4</v>
      </c>
      <c r="I15936">
        <v>4</v>
      </c>
      <c r="J15936">
        <v>4</v>
      </c>
      <c r="K15936">
        <v>36</v>
      </c>
      <c r="L15936">
        <v>4</v>
      </c>
      <c r="M15936">
        <v>4</v>
      </c>
      <c r="N15936">
        <v>3</v>
      </c>
      <c r="O15936">
        <v>5</v>
      </c>
      <c r="P15936">
        <v>4</v>
      </c>
      <c r="Q15936">
        <v>4</v>
      </c>
      <c r="R15936">
        <v>3</v>
      </c>
      <c r="S15936">
        <v>5</v>
      </c>
      <c r="T15936">
        <v>4</v>
      </c>
      <c r="U15936">
        <v>36</v>
      </c>
      <c r="V15936">
        <v>72</v>
      </c>
      <c r="W15936" t="s">
        <v>1224</v>
      </c>
      <c r="X15936" t="s">
        <v>9332</v>
      </c>
      <c r="Y15936" t="s">
        <v>10</v>
      </c>
    </row>
    <row r="15937" spans="1:25" x14ac:dyDescent="0.25">
      <c r="A15937" t="s">
        <v>20429</v>
      </c>
      <c r="B15937">
        <v>5</v>
      </c>
      <c r="C15937">
        <v>4</v>
      </c>
      <c r="D15937">
        <v>4</v>
      </c>
      <c r="E15937">
        <v>4</v>
      </c>
      <c r="F15937">
        <v>5</v>
      </c>
      <c r="G15937">
        <v>3</v>
      </c>
      <c r="H15937">
        <v>4</v>
      </c>
      <c r="I15937">
        <v>4</v>
      </c>
      <c r="J15937">
        <v>3</v>
      </c>
      <c r="K15937">
        <v>36</v>
      </c>
      <c r="L15937">
        <v>4</v>
      </c>
      <c r="M15937">
        <v>3</v>
      </c>
      <c r="N15937">
        <v>4</v>
      </c>
      <c r="O15937">
        <v>5</v>
      </c>
      <c r="P15937">
        <v>4</v>
      </c>
      <c r="Q15937">
        <v>3</v>
      </c>
      <c r="R15937">
        <v>4</v>
      </c>
      <c r="S15937">
        <v>4</v>
      </c>
      <c r="T15937">
        <v>5</v>
      </c>
      <c r="U15937">
        <v>36</v>
      </c>
      <c r="V15937">
        <v>72</v>
      </c>
      <c r="W15937" t="s">
        <v>91</v>
      </c>
      <c r="X15937" t="s">
        <v>20430</v>
      </c>
      <c r="Y15937" t="s">
        <v>10</v>
      </c>
    </row>
    <row r="15938" spans="1:25" x14ac:dyDescent="0.25">
      <c r="A15938" t="s">
        <v>20431</v>
      </c>
      <c r="B15938">
        <v>4</v>
      </c>
      <c r="C15938">
        <v>5</v>
      </c>
      <c r="D15938">
        <v>4</v>
      </c>
      <c r="E15938">
        <v>3</v>
      </c>
      <c r="F15938">
        <v>4</v>
      </c>
      <c r="G15938">
        <v>5</v>
      </c>
      <c r="H15938">
        <v>3</v>
      </c>
      <c r="I15938">
        <v>4</v>
      </c>
      <c r="J15938">
        <v>4</v>
      </c>
      <c r="K15938">
        <v>36</v>
      </c>
      <c r="L15938">
        <v>4</v>
      </c>
      <c r="M15938">
        <v>5</v>
      </c>
      <c r="N15938">
        <v>4</v>
      </c>
      <c r="O15938">
        <v>3</v>
      </c>
      <c r="P15938">
        <v>4</v>
      </c>
      <c r="Q15938">
        <v>4</v>
      </c>
      <c r="R15938">
        <v>4</v>
      </c>
      <c r="S15938">
        <v>3</v>
      </c>
      <c r="T15938">
        <v>5</v>
      </c>
      <c r="U15938">
        <v>36</v>
      </c>
      <c r="V15938">
        <v>72</v>
      </c>
      <c r="W15938" t="s">
        <v>133</v>
      </c>
      <c r="X15938" t="s">
        <v>20432</v>
      </c>
      <c r="Y15938" t="s">
        <v>10</v>
      </c>
    </row>
    <row r="15939" spans="1:25" x14ac:dyDescent="0.25">
      <c r="A15939" t="s">
        <v>20433</v>
      </c>
      <c r="B15939">
        <v>4</v>
      </c>
      <c r="C15939">
        <v>5</v>
      </c>
      <c r="D15939">
        <v>4</v>
      </c>
      <c r="E15939">
        <v>4</v>
      </c>
      <c r="F15939">
        <v>4</v>
      </c>
      <c r="G15939">
        <v>5</v>
      </c>
      <c r="H15939">
        <v>4</v>
      </c>
      <c r="I15939">
        <v>3</v>
      </c>
      <c r="J15939">
        <v>4</v>
      </c>
      <c r="K15939">
        <v>37</v>
      </c>
      <c r="L15939">
        <v>4</v>
      </c>
      <c r="M15939">
        <v>5</v>
      </c>
      <c r="N15939">
        <v>3</v>
      </c>
      <c r="O15939">
        <v>5</v>
      </c>
      <c r="P15939">
        <v>4</v>
      </c>
      <c r="Q15939">
        <v>4</v>
      </c>
      <c r="R15939">
        <v>4</v>
      </c>
      <c r="S15939">
        <v>3</v>
      </c>
      <c r="T15939">
        <v>4</v>
      </c>
      <c r="U15939">
        <v>36</v>
      </c>
      <c r="V15939">
        <v>73</v>
      </c>
      <c r="W15939" t="s">
        <v>61</v>
      </c>
      <c r="X15939" t="s">
        <v>20434</v>
      </c>
      <c r="Y15939" t="s">
        <v>10</v>
      </c>
    </row>
    <row r="15940" spans="1:25" x14ac:dyDescent="0.25">
      <c r="A15940" t="s">
        <v>20435</v>
      </c>
      <c r="B15940">
        <v>4</v>
      </c>
      <c r="C15940">
        <v>4</v>
      </c>
      <c r="D15940">
        <v>3</v>
      </c>
      <c r="E15940">
        <v>5</v>
      </c>
      <c r="F15940">
        <v>4</v>
      </c>
      <c r="G15940">
        <v>4</v>
      </c>
      <c r="H15940">
        <v>3</v>
      </c>
      <c r="I15940">
        <v>5</v>
      </c>
      <c r="J15940">
        <v>4</v>
      </c>
      <c r="K15940">
        <v>36</v>
      </c>
      <c r="L15940">
        <v>4</v>
      </c>
      <c r="M15940">
        <v>5</v>
      </c>
      <c r="N15940">
        <v>3</v>
      </c>
      <c r="O15940">
        <v>4</v>
      </c>
      <c r="P15940">
        <v>3</v>
      </c>
      <c r="Q15940">
        <v>4</v>
      </c>
      <c r="R15940">
        <v>5</v>
      </c>
      <c r="S15940">
        <v>4</v>
      </c>
      <c r="T15940">
        <v>4</v>
      </c>
      <c r="U15940">
        <v>36</v>
      </c>
      <c r="V15940">
        <v>72</v>
      </c>
      <c r="X15940" t="s">
        <v>219</v>
      </c>
      <c r="Y15940" t="s">
        <v>218</v>
      </c>
    </row>
    <row r="15941" spans="1:25" x14ac:dyDescent="0.25">
      <c r="A15941" t="s">
        <v>20436</v>
      </c>
      <c r="B15941">
        <v>4</v>
      </c>
      <c r="C15941">
        <v>4</v>
      </c>
      <c r="D15941">
        <v>5</v>
      </c>
      <c r="E15941">
        <v>3</v>
      </c>
      <c r="F15941">
        <v>4</v>
      </c>
      <c r="G15941">
        <v>5</v>
      </c>
      <c r="H15941">
        <v>3</v>
      </c>
      <c r="I15941">
        <v>4</v>
      </c>
      <c r="J15941">
        <v>4</v>
      </c>
      <c r="K15941">
        <v>36</v>
      </c>
      <c r="L15941">
        <v>5</v>
      </c>
      <c r="M15941">
        <v>3</v>
      </c>
      <c r="N15941">
        <v>4</v>
      </c>
      <c r="O15941">
        <v>4</v>
      </c>
      <c r="P15941">
        <v>5</v>
      </c>
      <c r="Q15941">
        <v>3</v>
      </c>
      <c r="R15941">
        <v>4</v>
      </c>
      <c r="S15941">
        <v>3</v>
      </c>
      <c r="T15941">
        <v>5</v>
      </c>
      <c r="U15941">
        <v>36</v>
      </c>
      <c r="V15941">
        <v>72</v>
      </c>
      <c r="W15941" t="s">
        <v>62</v>
      </c>
      <c r="X15941" t="s">
        <v>20437</v>
      </c>
      <c r="Y15941" t="s">
        <v>218</v>
      </c>
    </row>
    <row r="15942" spans="1:25" x14ac:dyDescent="0.25">
      <c r="A15942" t="s">
        <v>20438</v>
      </c>
      <c r="B15942">
        <v>4</v>
      </c>
      <c r="C15942">
        <v>4</v>
      </c>
      <c r="D15942">
        <v>3</v>
      </c>
      <c r="E15942">
        <v>5</v>
      </c>
      <c r="F15942">
        <v>4</v>
      </c>
      <c r="G15942">
        <v>5</v>
      </c>
      <c r="H15942">
        <v>4</v>
      </c>
      <c r="I15942">
        <v>4</v>
      </c>
      <c r="J15942">
        <v>3</v>
      </c>
      <c r="K15942">
        <v>36</v>
      </c>
      <c r="L15942">
        <v>5</v>
      </c>
      <c r="M15942">
        <v>3</v>
      </c>
      <c r="N15942">
        <v>5</v>
      </c>
      <c r="O15942">
        <v>4</v>
      </c>
      <c r="P15942">
        <v>4</v>
      </c>
      <c r="Q15942">
        <v>4</v>
      </c>
      <c r="R15942">
        <v>4</v>
      </c>
      <c r="S15942">
        <v>3</v>
      </c>
      <c r="T15942">
        <v>4</v>
      </c>
      <c r="U15942">
        <v>36</v>
      </c>
      <c r="V15942">
        <v>72</v>
      </c>
      <c r="X15942" t="s">
        <v>20439</v>
      </c>
      <c r="Y15942" t="s">
        <v>1101</v>
      </c>
    </row>
    <row r="15943" spans="1:25" x14ac:dyDescent="0.25">
      <c r="A15943" t="s">
        <v>20440</v>
      </c>
      <c r="B15943">
        <v>4</v>
      </c>
      <c r="C15943">
        <v>4</v>
      </c>
      <c r="D15943">
        <v>5</v>
      </c>
      <c r="E15943">
        <v>3</v>
      </c>
      <c r="F15943">
        <v>4</v>
      </c>
      <c r="G15943">
        <v>4</v>
      </c>
      <c r="H15943">
        <v>3</v>
      </c>
      <c r="I15943">
        <v>4</v>
      </c>
      <c r="J15943">
        <v>5</v>
      </c>
      <c r="K15943">
        <v>36</v>
      </c>
      <c r="L15943">
        <v>0</v>
      </c>
      <c r="M15943">
        <v>0</v>
      </c>
      <c r="N15943">
        <v>0</v>
      </c>
      <c r="O15943">
        <v>0</v>
      </c>
      <c r="P15943">
        <v>0</v>
      </c>
      <c r="Q15943">
        <v>0</v>
      </c>
      <c r="R15943">
        <v>0</v>
      </c>
      <c r="S15943">
        <v>0</v>
      </c>
      <c r="T15943">
        <v>0</v>
      </c>
      <c r="U15943">
        <v>0</v>
      </c>
      <c r="V15943">
        <v>36</v>
      </c>
      <c r="W15943" t="s">
        <v>146</v>
      </c>
      <c r="X15943" t="s">
        <v>20441</v>
      </c>
      <c r="Y15943" t="s">
        <v>10</v>
      </c>
    </row>
    <row r="15944" spans="1:25" x14ac:dyDescent="0.25">
      <c r="A15944" t="s">
        <v>20442</v>
      </c>
      <c r="B15944">
        <v>5</v>
      </c>
      <c r="C15944">
        <v>4</v>
      </c>
      <c r="D15944">
        <v>4</v>
      </c>
      <c r="E15944">
        <v>4</v>
      </c>
      <c r="F15944">
        <v>3</v>
      </c>
      <c r="G15944">
        <v>5</v>
      </c>
      <c r="H15944">
        <v>4</v>
      </c>
      <c r="I15944">
        <v>4</v>
      </c>
      <c r="J15944">
        <v>3</v>
      </c>
      <c r="K15944">
        <v>36</v>
      </c>
      <c r="L15944">
        <v>3</v>
      </c>
      <c r="M15944">
        <v>4</v>
      </c>
      <c r="N15944">
        <v>5</v>
      </c>
      <c r="O15944">
        <v>4</v>
      </c>
      <c r="P15944">
        <v>4</v>
      </c>
      <c r="Q15944">
        <v>4</v>
      </c>
      <c r="R15944">
        <v>4</v>
      </c>
      <c r="S15944">
        <v>4</v>
      </c>
      <c r="T15944">
        <v>5</v>
      </c>
      <c r="U15944">
        <v>37</v>
      </c>
      <c r="V15944">
        <v>73</v>
      </c>
      <c r="W15944" t="s">
        <v>48</v>
      </c>
      <c r="X15944" t="s">
        <v>20443</v>
      </c>
      <c r="Y15944" t="s">
        <v>50</v>
      </c>
    </row>
    <row r="15945" spans="1:25" x14ac:dyDescent="0.25">
      <c r="A15945" t="s">
        <v>20444</v>
      </c>
      <c r="B15945">
        <v>5</v>
      </c>
      <c r="C15945">
        <v>4</v>
      </c>
      <c r="D15945">
        <v>3</v>
      </c>
      <c r="E15945">
        <v>4</v>
      </c>
      <c r="F15945">
        <v>5</v>
      </c>
      <c r="G15945">
        <v>3</v>
      </c>
      <c r="H15945">
        <v>4</v>
      </c>
      <c r="I15945">
        <v>4</v>
      </c>
      <c r="J15945">
        <v>4</v>
      </c>
      <c r="K15945">
        <v>36</v>
      </c>
      <c r="L15945">
        <v>3</v>
      </c>
      <c r="M15945">
        <v>4</v>
      </c>
      <c r="N15945">
        <v>4</v>
      </c>
      <c r="O15945">
        <v>5</v>
      </c>
      <c r="P15945">
        <v>3</v>
      </c>
      <c r="Q15945">
        <v>4</v>
      </c>
      <c r="R15945">
        <v>4</v>
      </c>
      <c r="S15945">
        <v>4</v>
      </c>
      <c r="T15945">
        <v>4</v>
      </c>
      <c r="U15945">
        <v>35</v>
      </c>
      <c r="V15945">
        <v>71</v>
      </c>
      <c r="X15945" t="s">
        <v>6482</v>
      </c>
      <c r="Y15945" t="s">
        <v>50</v>
      </c>
    </row>
    <row r="15946" spans="1:25" x14ac:dyDescent="0.25">
      <c r="A15946" t="s">
        <v>20445</v>
      </c>
      <c r="B15946">
        <v>4</v>
      </c>
      <c r="C15946">
        <v>4</v>
      </c>
      <c r="D15946">
        <v>3</v>
      </c>
      <c r="E15946">
        <v>4</v>
      </c>
      <c r="F15946">
        <v>4</v>
      </c>
      <c r="G15946">
        <v>3</v>
      </c>
      <c r="H15946">
        <v>4</v>
      </c>
      <c r="I15946">
        <v>4</v>
      </c>
      <c r="J15946">
        <v>5</v>
      </c>
      <c r="K15946">
        <v>35</v>
      </c>
      <c r="L15946">
        <v>4</v>
      </c>
      <c r="M15946">
        <v>4</v>
      </c>
      <c r="N15946">
        <v>3</v>
      </c>
      <c r="O15946">
        <v>4</v>
      </c>
      <c r="P15946">
        <v>4</v>
      </c>
      <c r="Q15946">
        <v>5</v>
      </c>
      <c r="R15946">
        <v>4</v>
      </c>
      <c r="S15946">
        <v>3</v>
      </c>
      <c r="T15946">
        <v>4</v>
      </c>
      <c r="U15946">
        <v>35</v>
      </c>
      <c r="V15946">
        <v>70</v>
      </c>
      <c r="W15946" t="s">
        <v>52</v>
      </c>
      <c r="X15946" t="s">
        <v>653</v>
      </c>
      <c r="Y15946" t="s">
        <v>10</v>
      </c>
    </row>
    <row r="15947" spans="1:25" x14ac:dyDescent="0.25">
      <c r="A15947" t="s">
        <v>20446</v>
      </c>
      <c r="B15947">
        <v>4</v>
      </c>
      <c r="C15947">
        <v>4</v>
      </c>
      <c r="D15947">
        <v>5</v>
      </c>
      <c r="E15947">
        <v>3</v>
      </c>
      <c r="F15947">
        <v>4</v>
      </c>
      <c r="G15947">
        <v>4</v>
      </c>
      <c r="H15947">
        <v>3</v>
      </c>
      <c r="I15947">
        <v>4</v>
      </c>
      <c r="J15947">
        <v>5</v>
      </c>
      <c r="K15947">
        <v>36</v>
      </c>
      <c r="L15947">
        <v>4</v>
      </c>
      <c r="M15947">
        <v>3</v>
      </c>
      <c r="N15947">
        <v>4</v>
      </c>
      <c r="O15947">
        <v>5</v>
      </c>
      <c r="P15947">
        <v>3</v>
      </c>
      <c r="Q15947">
        <v>4</v>
      </c>
      <c r="R15947">
        <v>5</v>
      </c>
      <c r="S15947">
        <v>4</v>
      </c>
      <c r="T15947">
        <v>4</v>
      </c>
      <c r="U15947">
        <v>36</v>
      </c>
      <c r="V15947">
        <v>72</v>
      </c>
      <c r="W15947" t="s">
        <v>376</v>
      </c>
      <c r="X15947" t="s">
        <v>4050</v>
      </c>
      <c r="Y15947" t="s">
        <v>10</v>
      </c>
    </row>
    <row r="15948" spans="1:25" x14ac:dyDescent="0.25">
      <c r="A15948" t="s">
        <v>20447</v>
      </c>
      <c r="B15948">
        <v>4</v>
      </c>
      <c r="C15948">
        <v>4</v>
      </c>
      <c r="D15948">
        <v>5</v>
      </c>
      <c r="E15948">
        <v>4</v>
      </c>
      <c r="F15948">
        <v>4</v>
      </c>
      <c r="G15948">
        <v>3</v>
      </c>
      <c r="H15948">
        <v>4</v>
      </c>
      <c r="I15948">
        <v>3</v>
      </c>
      <c r="J15948">
        <v>5</v>
      </c>
      <c r="K15948">
        <v>36</v>
      </c>
      <c r="L15948">
        <v>4</v>
      </c>
      <c r="M15948">
        <v>3</v>
      </c>
      <c r="N15948">
        <v>4</v>
      </c>
      <c r="O15948">
        <v>5</v>
      </c>
      <c r="P15948">
        <v>3</v>
      </c>
      <c r="Q15948">
        <v>4</v>
      </c>
      <c r="R15948">
        <v>5</v>
      </c>
      <c r="S15948">
        <v>4</v>
      </c>
      <c r="T15948">
        <v>4</v>
      </c>
      <c r="U15948">
        <v>36</v>
      </c>
      <c r="V15948">
        <v>72</v>
      </c>
      <c r="W15948" t="s">
        <v>376</v>
      </c>
      <c r="X15948" t="s">
        <v>4050</v>
      </c>
      <c r="Y15948" t="s">
        <v>10</v>
      </c>
    </row>
    <row r="15949" spans="1:25" x14ac:dyDescent="0.25">
      <c r="A15949" t="s">
        <v>20448</v>
      </c>
      <c r="B15949">
        <v>4</v>
      </c>
      <c r="C15949">
        <v>4</v>
      </c>
      <c r="D15949">
        <v>3</v>
      </c>
      <c r="E15949">
        <v>5</v>
      </c>
      <c r="F15949">
        <v>3</v>
      </c>
      <c r="G15949">
        <v>5</v>
      </c>
      <c r="H15949">
        <v>4</v>
      </c>
      <c r="I15949">
        <v>4</v>
      </c>
      <c r="J15949">
        <v>4</v>
      </c>
      <c r="K15949">
        <v>36</v>
      </c>
      <c r="L15949">
        <v>4</v>
      </c>
      <c r="M15949">
        <v>4</v>
      </c>
      <c r="N15949">
        <v>4</v>
      </c>
      <c r="O15949">
        <v>3</v>
      </c>
      <c r="P15949">
        <v>4</v>
      </c>
      <c r="Q15949">
        <v>5</v>
      </c>
      <c r="R15949">
        <v>3</v>
      </c>
      <c r="S15949">
        <v>4</v>
      </c>
      <c r="T15949">
        <v>5</v>
      </c>
      <c r="U15949">
        <v>36</v>
      </c>
      <c r="V15949">
        <v>72</v>
      </c>
      <c r="W15949" t="s">
        <v>308</v>
      </c>
      <c r="X15949" t="s">
        <v>20449</v>
      </c>
      <c r="Y15949" t="s">
        <v>10</v>
      </c>
    </row>
    <row r="15950" spans="1:25" x14ac:dyDescent="0.25">
      <c r="A15950" t="s">
        <v>20450</v>
      </c>
      <c r="B15950">
        <v>4</v>
      </c>
      <c r="C15950">
        <v>4</v>
      </c>
      <c r="D15950">
        <v>5</v>
      </c>
      <c r="E15950">
        <v>4</v>
      </c>
      <c r="F15950">
        <v>3</v>
      </c>
      <c r="G15950">
        <v>4</v>
      </c>
      <c r="H15950">
        <v>3</v>
      </c>
      <c r="I15950">
        <v>5</v>
      </c>
      <c r="J15950">
        <v>4</v>
      </c>
      <c r="K15950">
        <v>36</v>
      </c>
      <c r="L15950">
        <v>0</v>
      </c>
      <c r="M15950">
        <v>0</v>
      </c>
      <c r="N15950">
        <v>0</v>
      </c>
      <c r="O15950">
        <v>0</v>
      </c>
      <c r="P15950">
        <v>0</v>
      </c>
      <c r="Q15950">
        <v>0</v>
      </c>
      <c r="R15950">
        <v>0</v>
      </c>
      <c r="S15950">
        <v>0</v>
      </c>
      <c r="T15950">
        <v>0</v>
      </c>
      <c r="U15950">
        <v>0</v>
      </c>
      <c r="V15950">
        <v>36</v>
      </c>
      <c r="W15950" t="s">
        <v>509</v>
      </c>
      <c r="X15950" t="s">
        <v>20451</v>
      </c>
      <c r="Y15950" t="s">
        <v>44</v>
      </c>
    </row>
    <row r="15951" spans="1:25" x14ac:dyDescent="0.25">
      <c r="A15951" t="s">
        <v>20452</v>
      </c>
      <c r="B15951">
        <v>4</v>
      </c>
      <c r="C15951">
        <v>4</v>
      </c>
      <c r="D15951">
        <v>3</v>
      </c>
      <c r="E15951">
        <v>4</v>
      </c>
      <c r="F15951">
        <v>5</v>
      </c>
      <c r="G15951">
        <v>4</v>
      </c>
      <c r="H15951">
        <v>3</v>
      </c>
      <c r="I15951">
        <v>5</v>
      </c>
      <c r="J15951">
        <v>4</v>
      </c>
      <c r="K15951">
        <v>36</v>
      </c>
      <c r="L15951">
        <v>4</v>
      </c>
      <c r="M15951">
        <v>4</v>
      </c>
      <c r="N15951">
        <v>5</v>
      </c>
      <c r="O15951">
        <v>3</v>
      </c>
      <c r="P15951">
        <v>4</v>
      </c>
      <c r="Q15951">
        <v>4</v>
      </c>
      <c r="R15951">
        <v>5</v>
      </c>
      <c r="S15951">
        <v>3</v>
      </c>
      <c r="T15951">
        <v>4</v>
      </c>
      <c r="U15951">
        <v>36</v>
      </c>
      <c r="V15951">
        <v>72</v>
      </c>
      <c r="W15951" t="s">
        <v>64</v>
      </c>
      <c r="X15951" t="s">
        <v>20453</v>
      </c>
      <c r="Y15951" t="s">
        <v>10</v>
      </c>
    </row>
    <row r="15952" spans="1:25" x14ac:dyDescent="0.25">
      <c r="A15952" t="s">
        <v>20454</v>
      </c>
      <c r="B15952">
        <v>3</v>
      </c>
      <c r="C15952">
        <v>3</v>
      </c>
      <c r="D15952">
        <v>3</v>
      </c>
      <c r="E15952">
        <v>3</v>
      </c>
      <c r="F15952">
        <v>3</v>
      </c>
      <c r="G15952">
        <v>3</v>
      </c>
      <c r="H15952">
        <v>3</v>
      </c>
      <c r="I15952">
        <v>3</v>
      </c>
      <c r="J15952">
        <v>3</v>
      </c>
      <c r="K15952">
        <v>27</v>
      </c>
      <c r="L15952">
        <v>0</v>
      </c>
      <c r="M15952">
        <v>0</v>
      </c>
      <c r="N15952">
        <v>0</v>
      </c>
      <c r="O15952">
        <v>0</v>
      </c>
      <c r="P15952">
        <v>0</v>
      </c>
      <c r="Q15952">
        <v>0</v>
      </c>
      <c r="R15952">
        <v>0</v>
      </c>
      <c r="S15952">
        <v>0</v>
      </c>
      <c r="T15952">
        <v>0</v>
      </c>
      <c r="U15952">
        <v>0</v>
      </c>
      <c r="V15952">
        <v>27</v>
      </c>
      <c r="W15952" t="s">
        <v>64</v>
      </c>
      <c r="X15952" t="s">
        <v>15513</v>
      </c>
      <c r="Y15952" t="s">
        <v>10</v>
      </c>
    </row>
    <row r="15953" spans="1:25" x14ac:dyDescent="0.25">
      <c r="A15953" t="s">
        <v>20455</v>
      </c>
      <c r="B15953">
        <v>5</v>
      </c>
      <c r="C15953">
        <v>4</v>
      </c>
      <c r="D15953">
        <v>3</v>
      </c>
      <c r="E15953">
        <v>4</v>
      </c>
      <c r="F15953">
        <v>4</v>
      </c>
      <c r="G15953">
        <v>4</v>
      </c>
      <c r="H15953">
        <v>4</v>
      </c>
      <c r="I15953">
        <v>4</v>
      </c>
      <c r="J15953">
        <v>3</v>
      </c>
      <c r="K15953">
        <v>35</v>
      </c>
      <c r="L15953">
        <v>4</v>
      </c>
      <c r="M15953">
        <v>4</v>
      </c>
      <c r="N15953">
        <v>3</v>
      </c>
      <c r="O15953">
        <v>5</v>
      </c>
      <c r="P15953">
        <v>3</v>
      </c>
      <c r="Q15953">
        <v>4</v>
      </c>
      <c r="R15953">
        <v>5</v>
      </c>
      <c r="S15953">
        <v>4</v>
      </c>
      <c r="T15953">
        <v>4</v>
      </c>
      <c r="U15953">
        <v>36</v>
      </c>
      <c r="V15953">
        <v>71</v>
      </c>
      <c r="W15953" t="s">
        <v>2177</v>
      </c>
      <c r="X15953" t="s">
        <v>20456</v>
      </c>
      <c r="Y15953" t="s">
        <v>50</v>
      </c>
    </row>
    <row r="15954" spans="1:25" x14ac:dyDescent="0.25">
      <c r="A15954" t="s">
        <v>20455</v>
      </c>
      <c r="B15954">
        <v>4</v>
      </c>
      <c r="C15954">
        <v>4</v>
      </c>
      <c r="D15954">
        <v>4</v>
      </c>
      <c r="E15954">
        <v>3</v>
      </c>
      <c r="F15954">
        <v>4</v>
      </c>
      <c r="G15954">
        <v>3</v>
      </c>
      <c r="H15954">
        <v>5</v>
      </c>
      <c r="I15954">
        <v>4</v>
      </c>
      <c r="J15954">
        <v>4</v>
      </c>
      <c r="K15954">
        <v>35</v>
      </c>
      <c r="L15954">
        <v>4</v>
      </c>
      <c r="M15954">
        <v>4</v>
      </c>
      <c r="N15954">
        <v>3</v>
      </c>
      <c r="O15954">
        <v>5</v>
      </c>
      <c r="P15954">
        <v>4</v>
      </c>
      <c r="Q15954">
        <v>4</v>
      </c>
      <c r="R15954">
        <v>3</v>
      </c>
      <c r="S15954">
        <v>5</v>
      </c>
      <c r="T15954">
        <v>4</v>
      </c>
      <c r="U15954">
        <v>36</v>
      </c>
      <c r="V15954">
        <v>71</v>
      </c>
      <c r="W15954" t="s">
        <v>296</v>
      </c>
      <c r="X15954" t="s">
        <v>64</v>
      </c>
      <c r="Y15954" t="s">
        <v>10</v>
      </c>
    </row>
    <row r="15955" spans="1:25" x14ac:dyDescent="0.25">
      <c r="A15955" t="s">
        <v>20457</v>
      </c>
      <c r="B15955">
        <v>4</v>
      </c>
      <c r="C15955">
        <v>4</v>
      </c>
      <c r="D15955">
        <v>5</v>
      </c>
      <c r="E15955">
        <v>4</v>
      </c>
      <c r="F15955">
        <v>4</v>
      </c>
      <c r="G15955">
        <v>4</v>
      </c>
      <c r="H15955">
        <v>3</v>
      </c>
      <c r="I15955">
        <v>4</v>
      </c>
      <c r="J15955">
        <v>3</v>
      </c>
      <c r="K15955">
        <v>35</v>
      </c>
      <c r="L15955">
        <v>4</v>
      </c>
      <c r="M15955">
        <v>4</v>
      </c>
      <c r="N15955">
        <v>5</v>
      </c>
      <c r="O15955">
        <v>4</v>
      </c>
      <c r="P15955">
        <v>4</v>
      </c>
      <c r="Q15955">
        <v>4</v>
      </c>
      <c r="R15955">
        <v>3</v>
      </c>
      <c r="S15955">
        <v>4</v>
      </c>
      <c r="T15955">
        <v>3</v>
      </c>
      <c r="U15955">
        <v>35</v>
      </c>
      <c r="V15955">
        <v>70</v>
      </c>
      <c r="W15955" t="s">
        <v>2177</v>
      </c>
      <c r="X15955" t="s">
        <v>20456</v>
      </c>
      <c r="Y15955" t="s">
        <v>50</v>
      </c>
    </row>
    <row r="15956" spans="1:25" x14ac:dyDescent="0.25">
      <c r="A15956" t="s">
        <v>20458</v>
      </c>
      <c r="B15956">
        <v>4</v>
      </c>
      <c r="C15956">
        <v>5</v>
      </c>
      <c r="D15956">
        <v>3</v>
      </c>
      <c r="E15956">
        <v>4</v>
      </c>
      <c r="F15956">
        <v>3</v>
      </c>
      <c r="G15956">
        <v>5</v>
      </c>
      <c r="H15956">
        <v>4</v>
      </c>
      <c r="I15956">
        <v>4</v>
      </c>
      <c r="J15956">
        <v>4</v>
      </c>
      <c r="K15956">
        <v>36</v>
      </c>
      <c r="L15956">
        <v>5</v>
      </c>
      <c r="M15956">
        <v>4</v>
      </c>
      <c r="N15956">
        <v>4</v>
      </c>
      <c r="O15956">
        <v>3</v>
      </c>
      <c r="P15956">
        <v>4</v>
      </c>
      <c r="Q15956">
        <v>3</v>
      </c>
      <c r="R15956">
        <v>4</v>
      </c>
      <c r="S15956">
        <v>4</v>
      </c>
      <c r="T15956">
        <v>5</v>
      </c>
      <c r="U15956">
        <v>36</v>
      </c>
      <c r="V15956">
        <v>72</v>
      </c>
      <c r="W15956" t="s">
        <v>64</v>
      </c>
      <c r="X15956" t="s">
        <v>20459</v>
      </c>
      <c r="Y15956" t="s">
        <v>10</v>
      </c>
    </row>
    <row r="15957" spans="1:25" x14ac:dyDescent="0.25">
      <c r="A15957" t="s">
        <v>20460</v>
      </c>
      <c r="B15957">
        <v>4</v>
      </c>
      <c r="C15957">
        <v>4</v>
      </c>
      <c r="D15957">
        <v>5</v>
      </c>
      <c r="E15957">
        <v>4</v>
      </c>
      <c r="F15957">
        <v>3</v>
      </c>
      <c r="G15957">
        <v>5</v>
      </c>
      <c r="H15957">
        <v>4</v>
      </c>
      <c r="I15957">
        <v>4</v>
      </c>
      <c r="J15957">
        <v>3</v>
      </c>
      <c r="K15957">
        <v>36</v>
      </c>
      <c r="L15957">
        <v>5</v>
      </c>
      <c r="M15957">
        <v>3</v>
      </c>
      <c r="N15957">
        <v>4</v>
      </c>
      <c r="O15957">
        <v>4</v>
      </c>
      <c r="P15957">
        <v>4</v>
      </c>
      <c r="Q15957">
        <v>3</v>
      </c>
      <c r="R15957">
        <v>4</v>
      </c>
      <c r="S15957">
        <v>4</v>
      </c>
      <c r="T15957">
        <v>5</v>
      </c>
      <c r="U15957">
        <v>36</v>
      </c>
      <c r="V15957">
        <v>72</v>
      </c>
      <c r="W15957" t="s">
        <v>64</v>
      </c>
      <c r="X15957" t="s">
        <v>1114</v>
      </c>
      <c r="Y15957" t="s">
        <v>10</v>
      </c>
    </row>
    <row r="15958" spans="1:25" x14ac:dyDescent="0.25">
      <c r="A15958" t="s">
        <v>20461</v>
      </c>
      <c r="B15958">
        <v>4</v>
      </c>
      <c r="C15958">
        <v>4</v>
      </c>
      <c r="D15958">
        <v>3</v>
      </c>
      <c r="E15958">
        <v>5</v>
      </c>
      <c r="F15958">
        <v>4</v>
      </c>
      <c r="G15958">
        <v>4</v>
      </c>
      <c r="H15958">
        <v>4</v>
      </c>
      <c r="I15958">
        <v>3</v>
      </c>
      <c r="J15958">
        <v>5</v>
      </c>
      <c r="K15958">
        <v>36</v>
      </c>
      <c r="L15958">
        <v>0</v>
      </c>
      <c r="M15958">
        <v>0</v>
      </c>
      <c r="N15958">
        <v>0</v>
      </c>
      <c r="O15958">
        <v>0</v>
      </c>
      <c r="P15958">
        <v>0</v>
      </c>
      <c r="Q15958">
        <v>0</v>
      </c>
      <c r="R15958">
        <v>0</v>
      </c>
      <c r="S15958">
        <v>0</v>
      </c>
      <c r="T15958">
        <v>0</v>
      </c>
      <c r="U15958">
        <v>0</v>
      </c>
      <c r="V15958">
        <v>36</v>
      </c>
      <c r="W15958" t="s">
        <v>64</v>
      </c>
      <c r="X15958" t="s">
        <v>20462</v>
      </c>
      <c r="Y15958" t="s">
        <v>10</v>
      </c>
    </row>
    <row r="15959" spans="1:25" x14ac:dyDescent="0.25">
      <c r="A15959" t="s">
        <v>20463</v>
      </c>
      <c r="B15959">
        <v>4</v>
      </c>
      <c r="C15959">
        <v>5</v>
      </c>
      <c r="D15959">
        <v>4</v>
      </c>
      <c r="E15959">
        <v>4</v>
      </c>
      <c r="F15959">
        <v>3</v>
      </c>
      <c r="G15959">
        <v>4</v>
      </c>
      <c r="H15959">
        <v>4</v>
      </c>
      <c r="I15959">
        <v>5</v>
      </c>
      <c r="J15959">
        <v>4</v>
      </c>
      <c r="K15959">
        <v>37</v>
      </c>
      <c r="L15959">
        <v>3</v>
      </c>
      <c r="M15959">
        <v>5</v>
      </c>
      <c r="N15959">
        <v>4</v>
      </c>
      <c r="O15959">
        <v>3</v>
      </c>
      <c r="P15959">
        <v>4</v>
      </c>
      <c r="Q15959">
        <v>3</v>
      </c>
      <c r="R15959">
        <v>4</v>
      </c>
      <c r="S15959">
        <v>4</v>
      </c>
      <c r="T15959">
        <v>4</v>
      </c>
      <c r="U15959">
        <v>34</v>
      </c>
      <c r="V15959">
        <v>71</v>
      </c>
      <c r="W15959" t="s">
        <v>669</v>
      </c>
      <c r="X15959" t="s">
        <v>20464</v>
      </c>
      <c r="Y15959" t="s">
        <v>10</v>
      </c>
    </row>
    <row r="15960" spans="1:25" x14ac:dyDescent="0.25">
      <c r="A15960" t="s">
        <v>20465</v>
      </c>
      <c r="B15960">
        <v>5</v>
      </c>
      <c r="C15960">
        <v>4</v>
      </c>
      <c r="D15960">
        <v>5</v>
      </c>
      <c r="E15960">
        <v>4</v>
      </c>
      <c r="F15960">
        <v>3</v>
      </c>
      <c r="G15960">
        <v>4</v>
      </c>
      <c r="H15960">
        <v>4</v>
      </c>
      <c r="I15960">
        <v>3</v>
      </c>
      <c r="J15960">
        <v>4</v>
      </c>
      <c r="K15960">
        <v>36</v>
      </c>
      <c r="L15960">
        <v>5</v>
      </c>
      <c r="M15960">
        <v>3</v>
      </c>
      <c r="N15960">
        <v>4</v>
      </c>
      <c r="O15960">
        <v>4</v>
      </c>
      <c r="P15960">
        <v>3</v>
      </c>
      <c r="Q15960">
        <v>5</v>
      </c>
      <c r="R15960">
        <v>3</v>
      </c>
      <c r="S15960">
        <v>4</v>
      </c>
      <c r="T15960">
        <v>5</v>
      </c>
      <c r="U15960">
        <v>36</v>
      </c>
      <c r="V15960">
        <v>72</v>
      </c>
      <c r="W15960" t="s">
        <v>12</v>
      </c>
      <c r="X15960" t="s">
        <v>3154</v>
      </c>
      <c r="Y15960" t="s">
        <v>10</v>
      </c>
    </row>
    <row r="15961" spans="1:25" x14ac:dyDescent="0.25">
      <c r="A15961" t="s">
        <v>20466</v>
      </c>
      <c r="B15961">
        <v>4</v>
      </c>
      <c r="C15961">
        <v>5</v>
      </c>
      <c r="D15961">
        <v>3</v>
      </c>
      <c r="E15961">
        <v>4</v>
      </c>
      <c r="F15961">
        <v>3</v>
      </c>
      <c r="G15961">
        <v>5</v>
      </c>
      <c r="H15961">
        <v>4</v>
      </c>
      <c r="I15961">
        <v>4</v>
      </c>
      <c r="J15961">
        <v>4</v>
      </c>
      <c r="K15961">
        <v>36</v>
      </c>
      <c r="L15961">
        <v>4</v>
      </c>
      <c r="M15961">
        <v>4</v>
      </c>
      <c r="N15961">
        <v>5</v>
      </c>
      <c r="O15961">
        <v>3</v>
      </c>
      <c r="P15961">
        <v>4</v>
      </c>
      <c r="Q15961">
        <v>4</v>
      </c>
      <c r="R15961">
        <v>5</v>
      </c>
      <c r="S15961">
        <v>3</v>
      </c>
      <c r="T15961">
        <v>4</v>
      </c>
      <c r="U15961">
        <v>36</v>
      </c>
      <c r="V15961">
        <v>72</v>
      </c>
      <c r="W15961" t="s">
        <v>64</v>
      </c>
      <c r="X15961" t="s">
        <v>20467</v>
      </c>
      <c r="Y15961" t="s">
        <v>10</v>
      </c>
    </row>
    <row r="15962" spans="1:25" x14ac:dyDescent="0.25">
      <c r="A15962" t="s">
        <v>20468</v>
      </c>
      <c r="B15962">
        <v>5</v>
      </c>
      <c r="C15962">
        <v>3</v>
      </c>
      <c r="D15962">
        <v>5</v>
      </c>
      <c r="E15962">
        <v>4</v>
      </c>
      <c r="F15962">
        <v>3</v>
      </c>
      <c r="G15962">
        <v>4</v>
      </c>
      <c r="H15962">
        <v>4</v>
      </c>
      <c r="I15962">
        <v>4</v>
      </c>
      <c r="J15962">
        <v>4</v>
      </c>
      <c r="K15962">
        <v>36</v>
      </c>
      <c r="L15962">
        <v>5</v>
      </c>
      <c r="M15962">
        <v>4</v>
      </c>
      <c r="N15962">
        <v>3</v>
      </c>
      <c r="O15962">
        <v>4</v>
      </c>
      <c r="P15962">
        <v>4</v>
      </c>
      <c r="Q15962">
        <v>4</v>
      </c>
      <c r="R15962">
        <v>3</v>
      </c>
      <c r="S15962">
        <v>5</v>
      </c>
      <c r="T15962">
        <v>4</v>
      </c>
      <c r="U15962">
        <v>36</v>
      </c>
      <c r="V15962">
        <v>72</v>
      </c>
      <c r="W15962" t="s">
        <v>20469</v>
      </c>
      <c r="X15962" t="s">
        <v>15885</v>
      </c>
      <c r="Y15962" t="s">
        <v>2186</v>
      </c>
    </row>
    <row r="15963" spans="1:25" x14ac:dyDescent="0.25">
      <c r="A15963" t="s">
        <v>20470</v>
      </c>
      <c r="B15963">
        <v>4</v>
      </c>
      <c r="C15963">
        <v>5</v>
      </c>
      <c r="D15963">
        <v>4</v>
      </c>
      <c r="E15963">
        <v>4</v>
      </c>
      <c r="F15963">
        <v>3</v>
      </c>
      <c r="G15963">
        <v>4</v>
      </c>
      <c r="H15963">
        <v>5</v>
      </c>
      <c r="I15963">
        <v>4</v>
      </c>
      <c r="J15963">
        <v>3</v>
      </c>
      <c r="K15963">
        <v>36</v>
      </c>
      <c r="L15963">
        <v>4</v>
      </c>
      <c r="M15963">
        <v>4</v>
      </c>
      <c r="N15963">
        <v>5</v>
      </c>
      <c r="O15963">
        <v>4</v>
      </c>
      <c r="P15963">
        <v>3</v>
      </c>
      <c r="Q15963">
        <v>5</v>
      </c>
      <c r="R15963">
        <v>3</v>
      </c>
      <c r="S15963">
        <v>4</v>
      </c>
      <c r="T15963">
        <v>4</v>
      </c>
      <c r="U15963">
        <v>36</v>
      </c>
      <c r="V15963">
        <v>72</v>
      </c>
      <c r="W15963" t="s">
        <v>665</v>
      </c>
      <c r="X15963" t="s">
        <v>1956</v>
      </c>
      <c r="Y15963" t="s">
        <v>10</v>
      </c>
    </row>
    <row r="15964" spans="1:25" x14ac:dyDescent="0.25">
      <c r="A15964" t="s">
        <v>20471</v>
      </c>
      <c r="B15964">
        <v>4</v>
      </c>
      <c r="C15964">
        <v>3</v>
      </c>
      <c r="D15964">
        <v>3</v>
      </c>
      <c r="E15964">
        <v>4</v>
      </c>
      <c r="F15964">
        <v>3</v>
      </c>
      <c r="G15964">
        <v>3</v>
      </c>
      <c r="H15964">
        <v>4</v>
      </c>
      <c r="I15964">
        <v>3</v>
      </c>
      <c r="J15964">
        <v>4</v>
      </c>
      <c r="K15964">
        <v>31</v>
      </c>
      <c r="L15964">
        <v>4</v>
      </c>
      <c r="M15964">
        <v>3</v>
      </c>
      <c r="N15964">
        <v>3</v>
      </c>
      <c r="O15964">
        <v>3</v>
      </c>
      <c r="P15964">
        <v>3</v>
      </c>
      <c r="Q15964">
        <v>4</v>
      </c>
      <c r="R15964">
        <v>4</v>
      </c>
      <c r="S15964">
        <v>3</v>
      </c>
      <c r="T15964">
        <v>3</v>
      </c>
      <c r="U15964">
        <v>30</v>
      </c>
      <c r="V15964">
        <v>61</v>
      </c>
      <c r="W15964" t="s">
        <v>52</v>
      </c>
      <c r="X15964" t="s">
        <v>9134</v>
      </c>
      <c r="Y15964" t="s">
        <v>10</v>
      </c>
    </row>
    <row r="15965" spans="1:25" x14ac:dyDescent="0.25">
      <c r="A15965" t="s">
        <v>20472</v>
      </c>
      <c r="B15965">
        <v>4</v>
      </c>
      <c r="C15965">
        <v>4</v>
      </c>
      <c r="D15965">
        <v>5</v>
      </c>
      <c r="E15965">
        <v>4</v>
      </c>
      <c r="F15965">
        <v>3</v>
      </c>
      <c r="G15965">
        <v>4</v>
      </c>
      <c r="H15965">
        <v>4</v>
      </c>
      <c r="I15965">
        <v>5</v>
      </c>
      <c r="J15965">
        <v>3</v>
      </c>
      <c r="K15965">
        <v>36</v>
      </c>
      <c r="L15965">
        <v>5</v>
      </c>
      <c r="M15965">
        <v>4</v>
      </c>
      <c r="N15965">
        <v>5</v>
      </c>
      <c r="O15965">
        <v>4</v>
      </c>
      <c r="P15965">
        <v>4</v>
      </c>
      <c r="Q15965">
        <v>3</v>
      </c>
      <c r="R15965">
        <v>4</v>
      </c>
      <c r="S15965">
        <v>3</v>
      </c>
      <c r="T15965">
        <v>4</v>
      </c>
      <c r="U15965">
        <v>36</v>
      </c>
      <c r="V15965">
        <v>72</v>
      </c>
      <c r="W15965" t="s">
        <v>10686</v>
      </c>
      <c r="X15965" t="s">
        <v>10683</v>
      </c>
      <c r="Y15965" t="s">
        <v>30</v>
      </c>
    </row>
    <row r="15966" spans="1:25" x14ac:dyDescent="0.25">
      <c r="A15966" t="s">
        <v>20473</v>
      </c>
      <c r="B15966">
        <v>4</v>
      </c>
      <c r="C15966">
        <v>4</v>
      </c>
      <c r="D15966">
        <v>3</v>
      </c>
      <c r="E15966">
        <v>5</v>
      </c>
      <c r="F15966">
        <v>4</v>
      </c>
      <c r="G15966">
        <v>4</v>
      </c>
      <c r="H15966">
        <v>3</v>
      </c>
      <c r="I15966">
        <v>5</v>
      </c>
      <c r="J15966">
        <v>4</v>
      </c>
      <c r="K15966">
        <v>36</v>
      </c>
      <c r="L15966">
        <v>5</v>
      </c>
      <c r="M15966">
        <v>4</v>
      </c>
      <c r="N15966">
        <v>4</v>
      </c>
      <c r="O15966">
        <v>3</v>
      </c>
      <c r="P15966">
        <v>4</v>
      </c>
      <c r="Q15966">
        <v>3</v>
      </c>
      <c r="R15966">
        <v>4</v>
      </c>
      <c r="S15966">
        <v>5</v>
      </c>
      <c r="T15966">
        <v>4</v>
      </c>
      <c r="U15966">
        <v>36</v>
      </c>
      <c r="V15966">
        <v>72</v>
      </c>
      <c r="W15966" t="s">
        <v>10686</v>
      </c>
      <c r="X15966" t="s">
        <v>10683</v>
      </c>
      <c r="Y15966" t="s">
        <v>30</v>
      </c>
    </row>
    <row r="15967" spans="1:25" x14ac:dyDescent="0.25">
      <c r="A15967" t="s">
        <v>20474</v>
      </c>
      <c r="B15967">
        <v>5</v>
      </c>
      <c r="C15967">
        <v>4</v>
      </c>
      <c r="D15967">
        <v>3</v>
      </c>
      <c r="E15967">
        <v>4</v>
      </c>
      <c r="F15967">
        <v>4</v>
      </c>
      <c r="G15967">
        <v>4</v>
      </c>
      <c r="H15967">
        <v>4</v>
      </c>
      <c r="I15967">
        <v>3</v>
      </c>
      <c r="J15967">
        <v>5</v>
      </c>
      <c r="K15967">
        <v>36</v>
      </c>
      <c r="L15967">
        <v>4</v>
      </c>
      <c r="M15967">
        <v>4</v>
      </c>
      <c r="N15967">
        <v>3</v>
      </c>
      <c r="O15967">
        <v>4</v>
      </c>
      <c r="P15967">
        <v>4</v>
      </c>
      <c r="Q15967">
        <v>5</v>
      </c>
      <c r="R15967">
        <v>3</v>
      </c>
      <c r="S15967">
        <v>4</v>
      </c>
      <c r="T15967">
        <v>5</v>
      </c>
      <c r="U15967">
        <v>36</v>
      </c>
      <c r="V15967">
        <v>72</v>
      </c>
      <c r="W15967" t="s">
        <v>52</v>
      </c>
      <c r="X15967" t="s">
        <v>16403</v>
      </c>
      <c r="Y15967" t="s">
        <v>10</v>
      </c>
    </row>
    <row r="15968" spans="1:25" x14ac:dyDescent="0.25">
      <c r="A15968" t="s">
        <v>20475</v>
      </c>
      <c r="B15968">
        <v>5</v>
      </c>
      <c r="C15968">
        <v>4</v>
      </c>
      <c r="D15968">
        <v>3</v>
      </c>
      <c r="E15968">
        <v>4</v>
      </c>
      <c r="F15968">
        <v>4</v>
      </c>
      <c r="G15968">
        <v>4</v>
      </c>
      <c r="H15968">
        <v>4</v>
      </c>
      <c r="I15968">
        <v>3</v>
      </c>
      <c r="J15968">
        <v>5</v>
      </c>
      <c r="K15968">
        <v>36</v>
      </c>
      <c r="L15968">
        <v>4</v>
      </c>
      <c r="M15968">
        <v>4</v>
      </c>
      <c r="N15968">
        <v>3</v>
      </c>
      <c r="O15968">
        <v>4</v>
      </c>
      <c r="P15968">
        <v>3</v>
      </c>
      <c r="Q15968">
        <v>5</v>
      </c>
      <c r="R15968">
        <v>3</v>
      </c>
      <c r="S15968">
        <v>4</v>
      </c>
      <c r="T15968">
        <v>5</v>
      </c>
      <c r="U15968">
        <v>35</v>
      </c>
      <c r="V15968">
        <v>71</v>
      </c>
      <c r="W15968" t="s">
        <v>52</v>
      </c>
      <c r="X15968" t="s">
        <v>16403</v>
      </c>
      <c r="Y15968" t="s">
        <v>10</v>
      </c>
    </row>
    <row r="15969" spans="1:25" x14ac:dyDescent="0.25">
      <c r="A15969" t="s">
        <v>20476</v>
      </c>
      <c r="B15969">
        <v>5</v>
      </c>
      <c r="C15969">
        <v>4</v>
      </c>
      <c r="D15969">
        <v>3</v>
      </c>
      <c r="E15969">
        <v>4</v>
      </c>
      <c r="F15969">
        <v>4</v>
      </c>
      <c r="G15969">
        <v>4</v>
      </c>
      <c r="H15969">
        <v>4</v>
      </c>
      <c r="I15969">
        <v>3</v>
      </c>
      <c r="J15969">
        <v>5</v>
      </c>
      <c r="K15969">
        <v>36</v>
      </c>
      <c r="L15969">
        <v>4</v>
      </c>
      <c r="M15969">
        <v>4</v>
      </c>
      <c r="N15969">
        <v>4</v>
      </c>
      <c r="O15969">
        <v>3</v>
      </c>
      <c r="P15969">
        <v>4</v>
      </c>
      <c r="Q15969">
        <v>3</v>
      </c>
      <c r="R15969">
        <v>4</v>
      </c>
      <c r="S15969">
        <v>5</v>
      </c>
      <c r="T15969">
        <v>4</v>
      </c>
      <c r="U15969">
        <v>35</v>
      </c>
      <c r="V15969">
        <v>71</v>
      </c>
      <c r="W15969" t="s">
        <v>176</v>
      </c>
      <c r="X15969" t="s">
        <v>750</v>
      </c>
      <c r="Y15969" t="s">
        <v>10</v>
      </c>
    </row>
    <row r="15970" spans="1:25" x14ac:dyDescent="0.25">
      <c r="A15970" t="s">
        <v>20477</v>
      </c>
      <c r="B15970">
        <v>4</v>
      </c>
      <c r="C15970">
        <v>4</v>
      </c>
      <c r="D15970">
        <v>5</v>
      </c>
      <c r="E15970">
        <v>3</v>
      </c>
      <c r="F15970">
        <v>5</v>
      </c>
      <c r="G15970">
        <v>4</v>
      </c>
      <c r="H15970">
        <v>3</v>
      </c>
      <c r="I15970">
        <v>4</v>
      </c>
      <c r="J15970">
        <v>4</v>
      </c>
      <c r="K15970">
        <v>36</v>
      </c>
      <c r="L15970">
        <v>4</v>
      </c>
      <c r="M15970">
        <v>3</v>
      </c>
      <c r="N15970">
        <v>4</v>
      </c>
      <c r="O15970">
        <v>5</v>
      </c>
      <c r="P15970">
        <v>4</v>
      </c>
      <c r="Q15970">
        <v>4</v>
      </c>
      <c r="R15970">
        <v>5</v>
      </c>
      <c r="S15970">
        <v>3</v>
      </c>
      <c r="T15970">
        <v>4</v>
      </c>
      <c r="U15970">
        <v>36</v>
      </c>
      <c r="V15970">
        <v>72</v>
      </c>
      <c r="W15970" t="s">
        <v>16058</v>
      </c>
      <c r="X15970" t="s">
        <v>9573</v>
      </c>
      <c r="Y15970" t="s">
        <v>240</v>
      </c>
    </row>
    <row r="15971" spans="1:25" x14ac:dyDescent="0.25">
      <c r="A15971" t="s">
        <v>20478</v>
      </c>
      <c r="B15971">
        <v>4</v>
      </c>
      <c r="C15971">
        <v>3</v>
      </c>
      <c r="D15971">
        <v>4</v>
      </c>
      <c r="E15971">
        <v>3</v>
      </c>
      <c r="F15971">
        <v>3</v>
      </c>
      <c r="G15971">
        <v>5</v>
      </c>
      <c r="H15971">
        <v>4</v>
      </c>
      <c r="I15971">
        <v>4</v>
      </c>
      <c r="J15971">
        <v>5</v>
      </c>
      <c r="K15971">
        <v>35</v>
      </c>
      <c r="L15971">
        <v>0</v>
      </c>
      <c r="M15971">
        <v>0</v>
      </c>
      <c r="N15971">
        <v>0</v>
      </c>
      <c r="O15971">
        <v>0</v>
      </c>
      <c r="P15971">
        <v>0</v>
      </c>
      <c r="Q15971">
        <v>0</v>
      </c>
      <c r="R15971">
        <v>0</v>
      </c>
      <c r="S15971">
        <v>0</v>
      </c>
      <c r="T15971">
        <v>0</v>
      </c>
      <c r="U15971">
        <v>0</v>
      </c>
      <c r="V15971">
        <v>35</v>
      </c>
      <c r="W15971" t="s">
        <v>10202</v>
      </c>
      <c r="X15971" t="s">
        <v>20479</v>
      </c>
      <c r="Y15971" t="s">
        <v>1101</v>
      </c>
    </row>
    <row r="15972" spans="1:25" x14ac:dyDescent="0.25">
      <c r="A15972" t="s">
        <v>20480</v>
      </c>
      <c r="B15972">
        <v>5</v>
      </c>
      <c r="C15972">
        <v>4</v>
      </c>
      <c r="D15972">
        <v>3</v>
      </c>
      <c r="E15972">
        <v>4</v>
      </c>
      <c r="F15972">
        <v>5</v>
      </c>
      <c r="G15972">
        <v>3</v>
      </c>
      <c r="H15972">
        <v>4</v>
      </c>
      <c r="I15972">
        <v>4</v>
      </c>
      <c r="J15972">
        <v>4</v>
      </c>
      <c r="K15972">
        <v>36</v>
      </c>
      <c r="L15972">
        <v>3</v>
      </c>
      <c r="M15972">
        <v>5</v>
      </c>
      <c r="N15972">
        <v>4</v>
      </c>
      <c r="O15972">
        <v>4</v>
      </c>
      <c r="P15972">
        <v>4</v>
      </c>
      <c r="Q15972">
        <v>4</v>
      </c>
      <c r="R15972">
        <v>3</v>
      </c>
      <c r="S15972">
        <v>5</v>
      </c>
      <c r="T15972">
        <v>4</v>
      </c>
      <c r="U15972">
        <v>36</v>
      </c>
      <c r="V15972">
        <v>72</v>
      </c>
      <c r="W15972" t="s">
        <v>2137</v>
      </c>
      <c r="X15972" t="s">
        <v>20481</v>
      </c>
      <c r="Y15972" t="s">
        <v>10</v>
      </c>
    </row>
    <row r="15973" spans="1:25" x14ac:dyDescent="0.25">
      <c r="A15973" t="s">
        <v>20482</v>
      </c>
      <c r="B15973">
        <v>4</v>
      </c>
      <c r="C15973">
        <v>3</v>
      </c>
      <c r="D15973">
        <v>5</v>
      </c>
      <c r="E15973">
        <v>3</v>
      </c>
      <c r="F15973">
        <v>4</v>
      </c>
      <c r="G15973">
        <v>3</v>
      </c>
      <c r="H15973">
        <v>4</v>
      </c>
      <c r="I15973">
        <v>4</v>
      </c>
      <c r="J15973">
        <v>5</v>
      </c>
      <c r="K15973">
        <v>35</v>
      </c>
      <c r="L15973">
        <v>5</v>
      </c>
      <c r="M15973">
        <v>3</v>
      </c>
      <c r="N15973">
        <v>4</v>
      </c>
      <c r="O15973">
        <v>4</v>
      </c>
      <c r="P15973">
        <v>4</v>
      </c>
      <c r="Q15973">
        <v>4</v>
      </c>
      <c r="R15973">
        <v>4</v>
      </c>
      <c r="S15973">
        <v>3</v>
      </c>
      <c r="T15973">
        <v>4</v>
      </c>
      <c r="U15973">
        <v>35</v>
      </c>
      <c r="V15973">
        <v>70</v>
      </c>
      <c r="X15973" t="s">
        <v>7713</v>
      </c>
      <c r="Y15973" t="s">
        <v>3551</v>
      </c>
    </row>
    <row r="15974" spans="1:25" x14ac:dyDescent="0.25">
      <c r="A15974" t="s">
        <v>20483</v>
      </c>
      <c r="B15974">
        <v>4</v>
      </c>
      <c r="C15974">
        <v>3</v>
      </c>
      <c r="D15974">
        <v>5</v>
      </c>
      <c r="E15974">
        <v>3</v>
      </c>
      <c r="F15974">
        <v>4</v>
      </c>
      <c r="G15974">
        <v>3</v>
      </c>
      <c r="H15974">
        <v>4</v>
      </c>
      <c r="I15974">
        <v>4</v>
      </c>
      <c r="J15974">
        <v>5</v>
      </c>
      <c r="K15974">
        <v>35</v>
      </c>
      <c r="L15974">
        <v>5</v>
      </c>
      <c r="M15974">
        <v>3</v>
      </c>
      <c r="N15974">
        <v>4</v>
      </c>
      <c r="O15974">
        <v>4</v>
      </c>
      <c r="P15974">
        <v>4</v>
      </c>
      <c r="Q15974">
        <v>4</v>
      </c>
      <c r="R15974">
        <v>4</v>
      </c>
      <c r="S15974">
        <v>3</v>
      </c>
      <c r="T15974">
        <v>4</v>
      </c>
      <c r="U15974">
        <v>35</v>
      </c>
      <c r="V15974">
        <v>70</v>
      </c>
      <c r="W15974" t="s">
        <v>3549</v>
      </c>
      <c r="X15974" t="s">
        <v>7713</v>
      </c>
      <c r="Y15974" t="s">
        <v>3551</v>
      </c>
    </row>
    <row r="15975" spans="1:25" x14ac:dyDescent="0.25">
      <c r="A15975" t="s">
        <v>20484</v>
      </c>
      <c r="B15975">
        <v>4</v>
      </c>
      <c r="C15975">
        <v>5</v>
      </c>
      <c r="D15975">
        <v>4</v>
      </c>
      <c r="E15975">
        <v>3</v>
      </c>
      <c r="F15975">
        <v>4</v>
      </c>
      <c r="G15975">
        <v>5</v>
      </c>
      <c r="H15975">
        <v>4</v>
      </c>
      <c r="I15975">
        <v>3</v>
      </c>
      <c r="J15975">
        <v>4</v>
      </c>
      <c r="K15975">
        <v>36</v>
      </c>
      <c r="L15975">
        <v>4</v>
      </c>
      <c r="M15975">
        <v>5</v>
      </c>
      <c r="N15975">
        <v>4</v>
      </c>
      <c r="O15975">
        <v>3</v>
      </c>
      <c r="P15975">
        <v>4</v>
      </c>
      <c r="Q15975">
        <v>5</v>
      </c>
      <c r="R15975">
        <v>4</v>
      </c>
      <c r="S15975">
        <v>3</v>
      </c>
      <c r="T15975">
        <v>4</v>
      </c>
      <c r="U15975">
        <v>36</v>
      </c>
      <c r="V15975">
        <v>72</v>
      </c>
      <c r="W15975" t="s">
        <v>669</v>
      </c>
      <c r="X15975" t="s">
        <v>14946</v>
      </c>
      <c r="Y15975" t="s">
        <v>10</v>
      </c>
    </row>
    <row r="15976" spans="1:25" x14ac:dyDescent="0.25">
      <c r="A15976" t="s">
        <v>20489</v>
      </c>
      <c r="B15976">
        <v>4</v>
      </c>
      <c r="C15976">
        <v>4</v>
      </c>
      <c r="D15976">
        <v>4</v>
      </c>
      <c r="E15976">
        <v>4</v>
      </c>
      <c r="F15976">
        <v>3</v>
      </c>
      <c r="G15976">
        <v>5</v>
      </c>
      <c r="H15976">
        <v>3</v>
      </c>
      <c r="I15976">
        <v>4</v>
      </c>
      <c r="J15976">
        <v>3</v>
      </c>
      <c r="K15976">
        <v>34</v>
      </c>
      <c r="L15976">
        <v>5</v>
      </c>
      <c r="M15976">
        <v>4</v>
      </c>
      <c r="N15976">
        <v>3</v>
      </c>
      <c r="O15976">
        <v>4</v>
      </c>
      <c r="P15976">
        <v>5</v>
      </c>
      <c r="Q15976">
        <v>3</v>
      </c>
      <c r="R15976">
        <v>4</v>
      </c>
      <c r="S15976">
        <v>4</v>
      </c>
      <c r="T15976">
        <v>4</v>
      </c>
      <c r="U15976">
        <v>36</v>
      </c>
      <c r="V15976">
        <v>70</v>
      </c>
      <c r="W15976" t="s">
        <v>8</v>
      </c>
      <c r="X15976" t="s">
        <v>20490</v>
      </c>
      <c r="Y15976" t="s">
        <v>10</v>
      </c>
    </row>
    <row r="15977" spans="1:25" x14ac:dyDescent="0.25">
      <c r="A15977" t="s">
        <v>20491</v>
      </c>
      <c r="B15977">
        <v>4</v>
      </c>
      <c r="C15977">
        <v>4</v>
      </c>
      <c r="D15977">
        <v>5</v>
      </c>
      <c r="E15977">
        <v>3</v>
      </c>
      <c r="F15977">
        <v>4</v>
      </c>
      <c r="G15977">
        <v>4</v>
      </c>
      <c r="H15977">
        <v>5</v>
      </c>
      <c r="I15977">
        <v>3</v>
      </c>
      <c r="J15977">
        <v>4</v>
      </c>
      <c r="K15977">
        <v>36</v>
      </c>
      <c r="L15977">
        <v>5</v>
      </c>
      <c r="M15977">
        <v>4</v>
      </c>
      <c r="N15977">
        <v>3</v>
      </c>
      <c r="O15977">
        <v>4</v>
      </c>
      <c r="P15977">
        <v>4</v>
      </c>
      <c r="Q15977">
        <v>3</v>
      </c>
      <c r="R15977">
        <v>4</v>
      </c>
      <c r="S15977">
        <v>5</v>
      </c>
      <c r="T15977">
        <v>4</v>
      </c>
      <c r="U15977">
        <v>36</v>
      </c>
      <c r="V15977">
        <v>72</v>
      </c>
      <c r="W15977" t="s">
        <v>91</v>
      </c>
      <c r="X15977" t="s">
        <v>19699</v>
      </c>
      <c r="Y15977" t="s">
        <v>10</v>
      </c>
    </row>
    <row r="15978" spans="1:25" x14ac:dyDescent="0.25">
      <c r="A15978" t="s">
        <v>20492</v>
      </c>
      <c r="B15978">
        <v>4</v>
      </c>
      <c r="C15978">
        <v>4</v>
      </c>
      <c r="D15978">
        <v>3</v>
      </c>
      <c r="E15978">
        <v>5</v>
      </c>
      <c r="F15978">
        <v>4</v>
      </c>
      <c r="G15978">
        <v>4</v>
      </c>
      <c r="H15978">
        <v>3</v>
      </c>
      <c r="I15978">
        <v>5</v>
      </c>
      <c r="J15978">
        <v>4</v>
      </c>
      <c r="K15978">
        <v>36</v>
      </c>
      <c r="L15978">
        <v>4</v>
      </c>
      <c r="M15978">
        <v>4</v>
      </c>
      <c r="N15978">
        <v>5</v>
      </c>
      <c r="O15978">
        <v>3</v>
      </c>
      <c r="P15978">
        <v>4</v>
      </c>
      <c r="Q15978">
        <v>4</v>
      </c>
      <c r="R15978">
        <v>4</v>
      </c>
      <c r="S15978">
        <v>3</v>
      </c>
      <c r="T15978">
        <v>5</v>
      </c>
      <c r="U15978">
        <v>36</v>
      </c>
      <c r="V15978">
        <v>72</v>
      </c>
      <c r="W15978" t="s">
        <v>91</v>
      </c>
      <c r="X15978" t="s">
        <v>20493</v>
      </c>
      <c r="Y15978" t="s">
        <v>10</v>
      </c>
    </row>
    <row r="15979" spans="1:25" x14ac:dyDescent="0.25">
      <c r="A15979" t="s">
        <v>20494</v>
      </c>
      <c r="B15979">
        <v>4</v>
      </c>
      <c r="C15979">
        <v>5</v>
      </c>
      <c r="D15979">
        <v>4</v>
      </c>
      <c r="E15979">
        <v>3</v>
      </c>
      <c r="F15979">
        <v>5</v>
      </c>
      <c r="G15979">
        <v>3</v>
      </c>
      <c r="H15979">
        <v>4</v>
      </c>
      <c r="I15979">
        <v>4</v>
      </c>
      <c r="J15979">
        <v>4</v>
      </c>
      <c r="K15979">
        <v>36</v>
      </c>
      <c r="L15979">
        <v>5</v>
      </c>
      <c r="M15979">
        <v>4</v>
      </c>
      <c r="N15979">
        <v>4</v>
      </c>
      <c r="O15979">
        <v>3</v>
      </c>
      <c r="P15979">
        <v>4</v>
      </c>
      <c r="Q15979">
        <v>5</v>
      </c>
      <c r="R15979">
        <v>4</v>
      </c>
      <c r="S15979">
        <v>4</v>
      </c>
      <c r="T15979">
        <v>3</v>
      </c>
      <c r="U15979">
        <v>36</v>
      </c>
      <c r="V15979">
        <v>72</v>
      </c>
      <c r="W15979" t="s">
        <v>376</v>
      </c>
      <c r="X15979" t="s">
        <v>20495</v>
      </c>
      <c r="Y15979" t="s">
        <v>10</v>
      </c>
    </row>
    <row r="15980" spans="1:25" x14ac:dyDescent="0.25">
      <c r="A15980" t="s">
        <v>20496</v>
      </c>
      <c r="B15980">
        <v>4</v>
      </c>
      <c r="C15980">
        <v>4</v>
      </c>
      <c r="D15980">
        <v>4</v>
      </c>
      <c r="E15980">
        <v>4</v>
      </c>
      <c r="F15980">
        <v>5</v>
      </c>
      <c r="G15980">
        <v>4</v>
      </c>
      <c r="H15980">
        <v>4</v>
      </c>
      <c r="I15980">
        <v>3</v>
      </c>
      <c r="J15980">
        <v>4</v>
      </c>
      <c r="K15980">
        <v>36</v>
      </c>
      <c r="L15980">
        <v>4</v>
      </c>
      <c r="M15980">
        <v>4</v>
      </c>
      <c r="N15980">
        <v>4</v>
      </c>
      <c r="O15980">
        <v>5</v>
      </c>
      <c r="P15980">
        <v>4</v>
      </c>
      <c r="Q15980">
        <v>4</v>
      </c>
      <c r="R15980">
        <v>3</v>
      </c>
      <c r="S15980">
        <v>4</v>
      </c>
      <c r="T15980">
        <v>4</v>
      </c>
      <c r="U15980">
        <v>36</v>
      </c>
      <c r="V15980">
        <v>72</v>
      </c>
      <c r="W15980" t="s">
        <v>10542</v>
      </c>
      <c r="X15980" t="s">
        <v>20497</v>
      </c>
      <c r="Y15980" t="s">
        <v>292</v>
      </c>
    </row>
    <row r="15981" spans="1:25" x14ac:dyDescent="0.25">
      <c r="A15981" t="s">
        <v>20498</v>
      </c>
      <c r="B15981">
        <v>4</v>
      </c>
      <c r="C15981">
        <v>3</v>
      </c>
      <c r="D15981">
        <v>5</v>
      </c>
      <c r="E15981">
        <v>4</v>
      </c>
      <c r="F15981">
        <v>4</v>
      </c>
      <c r="G15981">
        <v>5</v>
      </c>
      <c r="H15981">
        <v>3</v>
      </c>
      <c r="I15981">
        <v>4</v>
      </c>
      <c r="J15981">
        <v>4</v>
      </c>
      <c r="K15981">
        <v>36</v>
      </c>
      <c r="L15981">
        <v>3</v>
      </c>
      <c r="M15981">
        <v>4</v>
      </c>
      <c r="N15981">
        <v>5</v>
      </c>
      <c r="O15981">
        <v>4</v>
      </c>
      <c r="P15981">
        <v>3</v>
      </c>
      <c r="Q15981">
        <v>5</v>
      </c>
      <c r="R15981">
        <v>5</v>
      </c>
      <c r="S15981">
        <v>4</v>
      </c>
      <c r="T15981">
        <v>3</v>
      </c>
      <c r="U15981">
        <v>36</v>
      </c>
      <c r="V15981">
        <v>72</v>
      </c>
      <c r="W15981" t="s">
        <v>48</v>
      </c>
      <c r="X15981" t="s">
        <v>20499</v>
      </c>
      <c r="Y15981" t="s">
        <v>50</v>
      </c>
    </row>
    <row r="15982" spans="1:25" x14ac:dyDescent="0.25">
      <c r="A15982" t="s">
        <v>20500</v>
      </c>
      <c r="B15982">
        <v>4</v>
      </c>
      <c r="C15982">
        <v>3</v>
      </c>
      <c r="D15982">
        <v>4</v>
      </c>
      <c r="E15982">
        <v>5</v>
      </c>
      <c r="F15982">
        <v>4</v>
      </c>
      <c r="G15982">
        <v>4</v>
      </c>
      <c r="H15982">
        <v>4</v>
      </c>
      <c r="I15982">
        <v>3</v>
      </c>
      <c r="J15982">
        <v>5</v>
      </c>
      <c r="K15982">
        <v>36</v>
      </c>
      <c r="L15982">
        <v>5</v>
      </c>
      <c r="M15982">
        <v>4</v>
      </c>
      <c r="N15982">
        <v>4</v>
      </c>
      <c r="O15982">
        <v>3</v>
      </c>
      <c r="P15982">
        <v>4</v>
      </c>
      <c r="Q15982">
        <v>4</v>
      </c>
      <c r="R15982">
        <v>3</v>
      </c>
      <c r="S15982">
        <v>4</v>
      </c>
      <c r="T15982">
        <v>5</v>
      </c>
      <c r="U15982">
        <v>36</v>
      </c>
      <c r="V15982">
        <v>72</v>
      </c>
      <c r="W15982" t="s">
        <v>2137</v>
      </c>
      <c r="X15982" t="s">
        <v>7099</v>
      </c>
      <c r="Y15982" t="s">
        <v>10</v>
      </c>
    </row>
    <row r="15983" spans="1:25" x14ac:dyDescent="0.25">
      <c r="A15983" t="s">
        <v>20501</v>
      </c>
      <c r="B15983">
        <v>5</v>
      </c>
      <c r="C15983">
        <v>3</v>
      </c>
      <c r="D15983">
        <v>4</v>
      </c>
      <c r="E15983">
        <v>5</v>
      </c>
      <c r="F15983">
        <v>3</v>
      </c>
      <c r="G15983">
        <v>4</v>
      </c>
      <c r="H15983">
        <v>5</v>
      </c>
      <c r="I15983">
        <v>3</v>
      </c>
      <c r="J15983">
        <v>4</v>
      </c>
      <c r="K15983">
        <v>36</v>
      </c>
      <c r="L15983">
        <v>4</v>
      </c>
      <c r="M15983">
        <v>4</v>
      </c>
      <c r="N15983">
        <v>4</v>
      </c>
      <c r="O15983">
        <v>4</v>
      </c>
      <c r="P15983">
        <v>4</v>
      </c>
      <c r="Q15983">
        <v>4</v>
      </c>
      <c r="R15983">
        <v>3</v>
      </c>
      <c r="S15983">
        <v>5</v>
      </c>
      <c r="T15983">
        <v>4</v>
      </c>
      <c r="U15983">
        <v>36</v>
      </c>
      <c r="V15983">
        <v>72</v>
      </c>
      <c r="W15983" t="s">
        <v>2137</v>
      </c>
      <c r="X15983" t="s">
        <v>20502</v>
      </c>
      <c r="Y15983" t="s">
        <v>10</v>
      </c>
    </row>
    <row r="15984" spans="1:25" x14ac:dyDescent="0.25">
      <c r="A15984" t="s">
        <v>20503</v>
      </c>
      <c r="B15984">
        <v>4</v>
      </c>
      <c r="C15984">
        <v>4</v>
      </c>
      <c r="D15984">
        <v>4</v>
      </c>
      <c r="E15984">
        <v>4</v>
      </c>
      <c r="F15984">
        <v>5</v>
      </c>
      <c r="G15984">
        <v>3</v>
      </c>
      <c r="H15984">
        <v>5</v>
      </c>
      <c r="I15984">
        <v>3</v>
      </c>
      <c r="J15984">
        <v>4</v>
      </c>
      <c r="K15984">
        <v>36</v>
      </c>
      <c r="L15984">
        <v>4</v>
      </c>
      <c r="M15984">
        <v>4</v>
      </c>
      <c r="N15984">
        <v>5</v>
      </c>
      <c r="O15984">
        <v>3</v>
      </c>
      <c r="P15984">
        <v>4</v>
      </c>
      <c r="Q15984">
        <v>3</v>
      </c>
      <c r="R15984">
        <v>5</v>
      </c>
      <c r="S15984">
        <v>4</v>
      </c>
      <c r="T15984">
        <v>4</v>
      </c>
      <c r="U15984">
        <v>36</v>
      </c>
      <c r="V15984">
        <v>72</v>
      </c>
      <c r="W15984" t="s">
        <v>11685</v>
      </c>
      <c r="X15984" t="s">
        <v>20503</v>
      </c>
      <c r="Y15984" t="s">
        <v>397</v>
      </c>
    </row>
    <row r="15985" spans="1:25" x14ac:dyDescent="0.25">
      <c r="A15985" t="s">
        <v>20504</v>
      </c>
      <c r="B15985">
        <v>5</v>
      </c>
      <c r="C15985">
        <v>4</v>
      </c>
      <c r="D15985">
        <v>5</v>
      </c>
      <c r="E15985">
        <v>4</v>
      </c>
      <c r="F15985">
        <v>4</v>
      </c>
      <c r="G15985">
        <v>3</v>
      </c>
      <c r="H15985">
        <v>3</v>
      </c>
      <c r="I15985">
        <v>4</v>
      </c>
      <c r="J15985">
        <v>3</v>
      </c>
      <c r="K15985">
        <v>35</v>
      </c>
      <c r="L15985">
        <v>4</v>
      </c>
      <c r="M15985">
        <v>3</v>
      </c>
      <c r="N15985">
        <v>4</v>
      </c>
      <c r="O15985">
        <v>5</v>
      </c>
      <c r="P15985">
        <v>3</v>
      </c>
      <c r="Q15985">
        <v>4</v>
      </c>
      <c r="R15985">
        <v>4</v>
      </c>
      <c r="S15985">
        <v>4</v>
      </c>
      <c r="T15985">
        <v>4</v>
      </c>
      <c r="U15985">
        <v>35</v>
      </c>
      <c r="V15985">
        <v>70</v>
      </c>
      <c r="W15985" t="s">
        <v>948</v>
      </c>
      <c r="X15985" t="s">
        <v>20505</v>
      </c>
      <c r="Y15985" t="s">
        <v>397</v>
      </c>
    </row>
    <row r="15986" spans="1:25" x14ac:dyDescent="0.25">
      <c r="A15986" t="s">
        <v>20506</v>
      </c>
      <c r="B15986">
        <v>4</v>
      </c>
      <c r="C15986">
        <v>4</v>
      </c>
      <c r="D15986">
        <v>4</v>
      </c>
      <c r="E15986">
        <v>4</v>
      </c>
      <c r="F15986">
        <v>3</v>
      </c>
      <c r="G15986">
        <v>4</v>
      </c>
      <c r="H15986">
        <v>5</v>
      </c>
      <c r="I15986">
        <v>3</v>
      </c>
      <c r="J15986">
        <v>5</v>
      </c>
      <c r="K15986">
        <v>36</v>
      </c>
      <c r="L15986">
        <v>4</v>
      </c>
      <c r="M15986">
        <v>3</v>
      </c>
      <c r="N15986">
        <v>5</v>
      </c>
      <c r="O15986">
        <v>4</v>
      </c>
      <c r="P15986">
        <v>4</v>
      </c>
      <c r="Q15986">
        <v>5</v>
      </c>
      <c r="R15986">
        <v>4</v>
      </c>
      <c r="S15986">
        <v>3</v>
      </c>
      <c r="T15986">
        <v>4</v>
      </c>
      <c r="U15986">
        <v>36</v>
      </c>
      <c r="V15986">
        <v>72</v>
      </c>
      <c r="W15986" t="s">
        <v>2137</v>
      </c>
      <c r="X15986" t="s">
        <v>15606</v>
      </c>
      <c r="Y15986" t="s">
        <v>10</v>
      </c>
    </row>
    <row r="15987" spans="1:25" x14ac:dyDescent="0.25">
      <c r="A15987" t="s">
        <v>20507</v>
      </c>
      <c r="B15987">
        <v>4</v>
      </c>
      <c r="C15987">
        <v>3</v>
      </c>
      <c r="D15987">
        <v>4</v>
      </c>
      <c r="E15987">
        <v>5</v>
      </c>
      <c r="F15987">
        <v>5</v>
      </c>
      <c r="G15987">
        <v>3</v>
      </c>
      <c r="H15987">
        <v>3</v>
      </c>
      <c r="I15987">
        <v>4</v>
      </c>
      <c r="J15987">
        <v>4</v>
      </c>
      <c r="K15987">
        <v>35</v>
      </c>
      <c r="L15987">
        <v>0</v>
      </c>
      <c r="M15987">
        <v>0</v>
      </c>
      <c r="N15987">
        <v>0</v>
      </c>
      <c r="O15987">
        <v>0</v>
      </c>
      <c r="P15987">
        <v>0</v>
      </c>
      <c r="Q15987">
        <v>0</v>
      </c>
      <c r="R15987">
        <v>0</v>
      </c>
      <c r="S15987">
        <v>0</v>
      </c>
      <c r="T15987">
        <v>0</v>
      </c>
      <c r="U15987">
        <v>0</v>
      </c>
      <c r="V15987">
        <v>35</v>
      </c>
      <c r="W15987" t="s">
        <v>5651</v>
      </c>
      <c r="X15987" t="s">
        <v>5651</v>
      </c>
      <c r="Y15987" t="s">
        <v>397</v>
      </c>
    </row>
    <row r="15988" spans="1:25" x14ac:dyDescent="0.25">
      <c r="A15988" t="s">
        <v>20508</v>
      </c>
      <c r="B15988">
        <v>4</v>
      </c>
      <c r="C15988">
        <v>3</v>
      </c>
      <c r="D15988">
        <v>4</v>
      </c>
      <c r="E15988">
        <v>5</v>
      </c>
      <c r="F15988">
        <v>4</v>
      </c>
      <c r="G15988">
        <v>3</v>
      </c>
      <c r="H15988">
        <v>5</v>
      </c>
      <c r="I15988">
        <v>3</v>
      </c>
      <c r="J15988">
        <v>4</v>
      </c>
      <c r="K15988">
        <v>35</v>
      </c>
      <c r="L15988">
        <v>5</v>
      </c>
      <c r="M15988">
        <v>4</v>
      </c>
      <c r="N15988">
        <v>3</v>
      </c>
      <c r="O15988">
        <v>4</v>
      </c>
      <c r="P15988">
        <v>4</v>
      </c>
      <c r="Q15988">
        <v>4</v>
      </c>
      <c r="R15988">
        <v>4</v>
      </c>
      <c r="S15988">
        <v>3</v>
      </c>
      <c r="T15988">
        <v>4</v>
      </c>
      <c r="U15988">
        <v>35</v>
      </c>
      <c r="V15988">
        <v>70</v>
      </c>
      <c r="W15988" t="s">
        <v>2137</v>
      </c>
      <c r="X15988" t="s">
        <v>20509</v>
      </c>
      <c r="Y15988" t="s">
        <v>10</v>
      </c>
    </row>
    <row r="15989" spans="1:25" x14ac:dyDescent="0.25">
      <c r="A15989" t="s">
        <v>20510</v>
      </c>
      <c r="B15989">
        <v>4</v>
      </c>
      <c r="C15989">
        <v>3</v>
      </c>
      <c r="D15989">
        <v>4</v>
      </c>
      <c r="E15989">
        <v>4</v>
      </c>
      <c r="F15989">
        <v>3</v>
      </c>
      <c r="G15989">
        <v>5</v>
      </c>
      <c r="H15989">
        <v>3</v>
      </c>
      <c r="I15989">
        <v>4</v>
      </c>
      <c r="J15989">
        <v>5</v>
      </c>
      <c r="K15989">
        <v>35</v>
      </c>
      <c r="L15989">
        <v>4</v>
      </c>
      <c r="M15989">
        <v>3</v>
      </c>
      <c r="N15989">
        <v>4</v>
      </c>
      <c r="O15989">
        <v>5</v>
      </c>
      <c r="P15989">
        <v>4</v>
      </c>
      <c r="Q15989">
        <v>4</v>
      </c>
      <c r="R15989">
        <v>4</v>
      </c>
      <c r="S15989">
        <v>3</v>
      </c>
      <c r="T15989">
        <v>4</v>
      </c>
      <c r="U15989">
        <v>35</v>
      </c>
      <c r="V15989">
        <v>70</v>
      </c>
      <c r="W15989" t="s">
        <v>2137</v>
      </c>
      <c r="X15989" t="s">
        <v>20511</v>
      </c>
      <c r="Y15989" t="s">
        <v>10</v>
      </c>
    </row>
    <row r="15990" spans="1:25" x14ac:dyDescent="0.25">
      <c r="A15990" t="s">
        <v>20512</v>
      </c>
      <c r="B15990">
        <v>4</v>
      </c>
      <c r="C15990">
        <v>5</v>
      </c>
      <c r="D15990">
        <v>3</v>
      </c>
      <c r="E15990">
        <v>5</v>
      </c>
      <c r="F15990">
        <v>4</v>
      </c>
      <c r="G15990">
        <v>4</v>
      </c>
      <c r="H15990">
        <v>3</v>
      </c>
      <c r="I15990">
        <v>4</v>
      </c>
      <c r="J15990">
        <v>4</v>
      </c>
      <c r="K15990">
        <v>36</v>
      </c>
      <c r="L15990">
        <v>4</v>
      </c>
      <c r="M15990">
        <v>3</v>
      </c>
      <c r="N15990">
        <v>4</v>
      </c>
      <c r="O15990">
        <v>4</v>
      </c>
      <c r="P15990">
        <v>5</v>
      </c>
      <c r="Q15990">
        <v>3</v>
      </c>
      <c r="R15990">
        <v>4</v>
      </c>
      <c r="S15990">
        <v>4</v>
      </c>
      <c r="T15990">
        <v>5</v>
      </c>
      <c r="U15990">
        <v>36</v>
      </c>
      <c r="V15990">
        <v>72</v>
      </c>
      <c r="W15990" t="s">
        <v>2137</v>
      </c>
      <c r="X15990" t="s">
        <v>20509</v>
      </c>
      <c r="Y15990" t="s">
        <v>10</v>
      </c>
    </row>
    <row r="15991" spans="1:25" x14ac:dyDescent="0.25">
      <c r="A15991" t="s">
        <v>20513</v>
      </c>
      <c r="B15991">
        <v>5</v>
      </c>
      <c r="C15991">
        <v>4</v>
      </c>
      <c r="D15991">
        <v>3</v>
      </c>
      <c r="E15991">
        <v>4</v>
      </c>
      <c r="F15991">
        <v>4</v>
      </c>
      <c r="G15991">
        <v>3</v>
      </c>
      <c r="H15991">
        <v>4</v>
      </c>
      <c r="I15991">
        <v>4</v>
      </c>
      <c r="J15991">
        <v>5</v>
      </c>
      <c r="K15991">
        <v>36</v>
      </c>
      <c r="L15991">
        <v>4</v>
      </c>
      <c r="M15991">
        <v>4</v>
      </c>
      <c r="N15991">
        <v>3</v>
      </c>
      <c r="O15991">
        <v>4</v>
      </c>
      <c r="P15991">
        <v>5</v>
      </c>
      <c r="Q15991">
        <v>4</v>
      </c>
      <c r="R15991">
        <v>3</v>
      </c>
      <c r="S15991">
        <v>4</v>
      </c>
      <c r="T15991">
        <v>5</v>
      </c>
      <c r="U15991">
        <v>36</v>
      </c>
      <c r="V15991">
        <v>72</v>
      </c>
      <c r="W15991" t="s">
        <v>2137</v>
      </c>
      <c r="X15991" t="s">
        <v>20514</v>
      </c>
      <c r="Y15991" t="s">
        <v>10</v>
      </c>
    </row>
    <row r="15992" spans="1:25" x14ac:dyDescent="0.25">
      <c r="A15992" t="s">
        <v>20515</v>
      </c>
      <c r="B15992">
        <v>4</v>
      </c>
      <c r="C15992">
        <v>4</v>
      </c>
      <c r="D15992">
        <v>4</v>
      </c>
      <c r="E15992">
        <v>3</v>
      </c>
      <c r="F15992">
        <v>5</v>
      </c>
      <c r="G15992">
        <v>4</v>
      </c>
      <c r="H15992">
        <v>3</v>
      </c>
      <c r="I15992">
        <v>4</v>
      </c>
      <c r="J15992">
        <v>5</v>
      </c>
      <c r="K15992">
        <v>36</v>
      </c>
      <c r="L15992">
        <v>3</v>
      </c>
      <c r="M15992">
        <v>5</v>
      </c>
      <c r="N15992">
        <v>4</v>
      </c>
      <c r="O15992">
        <v>3</v>
      </c>
      <c r="P15992">
        <v>4</v>
      </c>
      <c r="Q15992">
        <v>3</v>
      </c>
      <c r="R15992">
        <v>4</v>
      </c>
      <c r="S15992">
        <v>5</v>
      </c>
      <c r="T15992">
        <v>4</v>
      </c>
      <c r="U15992">
        <v>35</v>
      </c>
      <c r="V15992">
        <v>71</v>
      </c>
      <c r="W15992" t="s">
        <v>2137</v>
      </c>
      <c r="X15992" t="s">
        <v>20516</v>
      </c>
      <c r="Y15992" t="s">
        <v>10</v>
      </c>
    </row>
    <row r="15993" spans="1:25" x14ac:dyDescent="0.25">
      <c r="A15993" t="s">
        <v>20517</v>
      </c>
      <c r="B15993">
        <v>4</v>
      </c>
      <c r="C15993">
        <v>5</v>
      </c>
      <c r="D15993">
        <v>3</v>
      </c>
      <c r="E15993">
        <v>4</v>
      </c>
      <c r="F15993">
        <v>4</v>
      </c>
      <c r="G15993">
        <v>4</v>
      </c>
      <c r="H15993">
        <v>4</v>
      </c>
      <c r="I15993">
        <v>3</v>
      </c>
      <c r="J15993">
        <v>5</v>
      </c>
      <c r="K15993">
        <v>36</v>
      </c>
      <c r="L15993">
        <v>4</v>
      </c>
      <c r="M15993">
        <v>5</v>
      </c>
      <c r="N15993">
        <v>4</v>
      </c>
      <c r="O15993">
        <v>3</v>
      </c>
      <c r="P15993">
        <v>4</v>
      </c>
      <c r="Q15993">
        <v>4</v>
      </c>
      <c r="R15993">
        <v>3</v>
      </c>
      <c r="S15993">
        <v>4</v>
      </c>
      <c r="T15993">
        <v>5</v>
      </c>
      <c r="U15993">
        <v>36</v>
      </c>
      <c r="V15993">
        <v>72</v>
      </c>
      <c r="W15993" t="s">
        <v>2137</v>
      </c>
      <c r="X15993" t="s">
        <v>20516</v>
      </c>
      <c r="Y15993" t="s">
        <v>10</v>
      </c>
    </row>
    <row r="15994" spans="1:25" x14ac:dyDescent="0.25">
      <c r="A15994" t="s">
        <v>20518</v>
      </c>
      <c r="B15994">
        <v>4</v>
      </c>
      <c r="C15994">
        <v>5</v>
      </c>
      <c r="D15994">
        <v>3</v>
      </c>
      <c r="E15994">
        <v>4</v>
      </c>
      <c r="F15994">
        <v>4</v>
      </c>
      <c r="G15994">
        <v>4</v>
      </c>
      <c r="H15994">
        <v>5</v>
      </c>
      <c r="I15994">
        <v>3</v>
      </c>
      <c r="J15994">
        <v>4</v>
      </c>
      <c r="K15994">
        <v>36</v>
      </c>
      <c r="L15994">
        <v>4</v>
      </c>
      <c r="M15994">
        <v>3</v>
      </c>
      <c r="N15994">
        <v>4</v>
      </c>
      <c r="O15994">
        <v>5</v>
      </c>
      <c r="P15994">
        <v>4</v>
      </c>
      <c r="Q15994">
        <v>5</v>
      </c>
      <c r="R15994">
        <v>3</v>
      </c>
      <c r="S15994">
        <v>4</v>
      </c>
      <c r="T15994">
        <v>4</v>
      </c>
      <c r="U15994">
        <v>36</v>
      </c>
      <c r="V15994">
        <v>72</v>
      </c>
      <c r="W15994" t="s">
        <v>2137</v>
      </c>
      <c r="X15994" t="s">
        <v>20519</v>
      </c>
      <c r="Y15994" t="s">
        <v>10</v>
      </c>
    </row>
    <row r="15995" spans="1:25" x14ac:dyDescent="0.25">
      <c r="A15995" t="s">
        <v>20520</v>
      </c>
      <c r="B15995">
        <v>4</v>
      </c>
      <c r="C15995">
        <v>3</v>
      </c>
      <c r="D15995">
        <v>4</v>
      </c>
      <c r="E15995">
        <v>5</v>
      </c>
      <c r="F15995">
        <v>4</v>
      </c>
      <c r="G15995">
        <v>4</v>
      </c>
      <c r="H15995">
        <v>4</v>
      </c>
      <c r="I15995">
        <v>4</v>
      </c>
      <c r="J15995">
        <v>3</v>
      </c>
      <c r="K15995">
        <v>35</v>
      </c>
      <c r="L15995">
        <v>5</v>
      </c>
      <c r="M15995">
        <v>4</v>
      </c>
      <c r="N15995">
        <v>3</v>
      </c>
      <c r="O15995">
        <v>4</v>
      </c>
      <c r="P15995">
        <v>5</v>
      </c>
      <c r="Q15995">
        <v>4</v>
      </c>
      <c r="R15995">
        <v>5</v>
      </c>
      <c r="S15995">
        <v>4</v>
      </c>
      <c r="T15995">
        <v>3</v>
      </c>
      <c r="U15995">
        <v>37</v>
      </c>
      <c r="V15995">
        <v>72</v>
      </c>
      <c r="W15995" t="s">
        <v>2137</v>
      </c>
      <c r="X15995" t="s">
        <v>10799</v>
      </c>
      <c r="Y15995" t="s">
        <v>10</v>
      </c>
    </row>
    <row r="15996" spans="1:25" x14ac:dyDescent="0.25">
      <c r="A15996" t="s">
        <v>20521</v>
      </c>
      <c r="B15996">
        <v>5</v>
      </c>
      <c r="C15996">
        <v>4</v>
      </c>
      <c r="D15996">
        <v>3</v>
      </c>
      <c r="E15996">
        <v>4</v>
      </c>
      <c r="F15996">
        <v>4</v>
      </c>
      <c r="G15996">
        <v>4</v>
      </c>
      <c r="H15996">
        <v>3</v>
      </c>
      <c r="I15996">
        <v>4</v>
      </c>
      <c r="J15996">
        <v>5</v>
      </c>
      <c r="K15996">
        <v>36</v>
      </c>
      <c r="L15996">
        <v>5</v>
      </c>
      <c r="M15996">
        <v>4</v>
      </c>
      <c r="N15996">
        <v>4</v>
      </c>
      <c r="O15996">
        <v>5</v>
      </c>
      <c r="P15996">
        <v>3</v>
      </c>
      <c r="Q15996">
        <v>4</v>
      </c>
      <c r="R15996">
        <v>4</v>
      </c>
      <c r="S15996">
        <v>3</v>
      </c>
      <c r="T15996">
        <v>4</v>
      </c>
      <c r="U15996">
        <v>36</v>
      </c>
      <c r="V15996">
        <v>72</v>
      </c>
      <c r="W15996" t="s">
        <v>2137</v>
      </c>
      <c r="X15996" t="s">
        <v>7723</v>
      </c>
      <c r="Y15996" t="s">
        <v>10</v>
      </c>
    </row>
    <row r="15997" spans="1:25" x14ac:dyDescent="0.25">
      <c r="A15997" t="s">
        <v>20522</v>
      </c>
      <c r="B15997">
        <v>5</v>
      </c>
      <c r="C15997">
        <v>4</v>
      </c>
      <c r="D15997">
        <v>4</v>
      </c>
      <c r="E15997">
        <v>4</v>
      </c>
      <c r="F15997">
        <v>3</v>
      </c>
      <c r="G15997">
        <v>4</v>
      </c>
      <c r="H15997">
        <v>5</v>
      </c>
      <c r="I15997">
        <v>3</v>
      </c>
      <c r="J15997">
        <v>4</v>
      </c>
      <c r="K15997">
        <v>36</v>
      </c>
      <c r="L15997">
        <v>4</v>
      </c>
      <c r="M15997">
        <v>4</v>
      </c>
      <c r="N15997">
        <v>3</v>
      </c>
      <c r="O15997">
        <v>5</v>
      </c>
      <c r="P15997">
        <v>4</v>
      </c>
      <c r="Q15997">
        <v>4</v>
      </c>
      <c r="R15997">
        <v>4</v>
      </c>
      <c r="S15997">
        <v>3</v>
      </c>
      <c r="T15997">
        <v>5</v>
      </c>
      <c r="U15997">
        <v>36</v>
      </c>
      <c r="V15997">
        <v>72</v>
      </c>
      <c r="W15997" t="s">
        <v>317</v>
      </c>
      <c r="X15997" t="s">
        <v>1351</v>
      </c>
      <c r="Y15997" t="s">
        <v>397</v>
      </c>
    </row>
    <row r="15998" spans="1:25" x14ac:dyDescent="0.25">
      <c r="A15998" t="s">
        <v>20523</v>
      </c>
      <c r="B15998">
        <v>4</v>
      </c>
      <c r="C15998">
        <v>4</v>
      </c>
      <c r="D15998">
        <v>4</v>
      </c>
      <c r="E15998">
        <v>3</v>
      </c>
      <c r="F15998">
        <v>5</v>
      </c>
      <c r="G15998">
        <v>4</v>
      </c>
      <c r="H15998">
        <v>5</v>
      </c>
      <c r="I15998">
        <v>3</v>
      </c>
      <c r="J15998">
        <v>4</v>
      </c>
      <c r="K15998">
        <v>36</v>
      </c>
      <c r="L15998">
        <v>4</v>
      </c>
      <c r="M15998">
        <v>4</v>
      </c>
      <c r="N15998">
        <v>5</v>
      </c>
      <c r="O15998">
        <v>4</v>
      </c>
      <c r="P15998">
        <v>5</v>
      </c>
      <c r="Q15998">
        <v>3</v>
      </c>
      <c r="R15998">
        <v>4</v>
      </c>
      <c r="S15998">
        <v>3</v>
      </c>
      <c r="T15998">
        <v>4</v>
      </c>
      <c r="U15998">
        <v>36</v>
      </c>
      <c r="V15998">
        <v>72</v>
      </c>
      <c r="X15998" t="s">
        <v>20524</v>
      </c>
      <c r="Y15998" t="s">
        <v>397</v>
      </c>
    </row>
    <row r="15999" spans="1:25" x14ac:dyDescent="0.25">
      <c r="A15999" t="s">
        <v>20525</v>
      </c>
      <c r="B15999">
        <v>5</v>
      </c>
      <c r="C15999">
        <v>3</v>
      </c>
      <c r="D15999">
        <v>5</v>
      </c>
      <c r="E15999">
        <v>4</v>
      </c>
      <c r="F15999">
        <v>3</v>
      </c>
      <c r="G15999">
        <v>4</v>
      </c>
      <c r="H15999">
        <v>4</v>
      </c>
      <c r="I15999">
        <v>4</v>
      </c>
      <c r="J15999">
        <v>4</v>
      </c>
      <c r="K15999">
        <v>36</v>
      </c>
      <c r="L15999">
        <v>3</v>
      </c>
      <c r="M15999">
        <v>4</v>
      </c>
      <c r="N15999">
        <v>4</v>
      </c>
      <c r="O15999">
        <v>4</v>
      </c>
      <c r="P15999">
        <v>5</v>
      </c>
      <c r="Q15999">
        <v>3</v>
      </c>
      <c r="R15999">
        <v>4</v>
      </c>
      <c r="S15999">
        <v>4</v>
      </c>
      <c r="T15999">
        <v>5</v>
      </c>
      <c r="U15999">
        <v>36</v>
      </c>
      <c r="V15999">
        <v>72</v>
      </c>
      <c r="X15999" t="s">
        <v>885</v>
      </c>
      <c r="Y15999" t="s">
        <v>397</v>
      </c>
    </row>
    <row r="16000" spans="1:25" x14ac:dyDescent="0.25">
      <c r="A16000" t="s">
        <v>20526</v>
      </c>
      <c r="B16000">
        <v>4</v>
      </c>
      <c r="C16000">
        <v>4</v>
      </c>
      <c r="D16000">
        <v>5</v>
      </c>
      <c r="E16000">
        <v>3</v>
      </c>
      <c r="F16000">
        <v>5</v>
      </c>
      <c r="G16000">
        <v>3</v>
      </c>
      <c r="H16000">
        <v>5</v>
      </c>
      <c r="I16000">
        <v>3</v>
      </c>
      <c r="J16000">
        <v>4</v>
      </c>
      <c r="K16000">
        <v>36</v>
      </c>
      <c r="L16000">
        <v>4</v>
      </c>
      <c r="M16000">
        <v>3</v>
      </c>
      <c r="N16000">
        <v>4</v>
      </c>
      <c r="O16000">
        <v>5</v>
      </c>
      <c r="P16000">
        <v>3</v>
      </c>
      <c r="Q16000">
        <v>4</v>
      </c>
      <c r="R16000">
        <v>4</v>
      </c>
      <c r="S16000">
        <v>3</v>
      </c>
      <c r="T16000">
        <v>4</v>
      </c>
      <c r="U16000">
        <v>34</v>
      </c>
      <c r="V16000">
        <v>70</v>
      </c>
      <c r="X16000" t="s">
        <v>20526</v>
      </c>
      <c r="Y16000" t="s">
        <v>397</v>
      </c>
    </row>
    <row r="16001" spans="1:25" x14ac:dyDescent="0.25">
      <c r="A16001" t="s">
        <v>20527</v>
      </c>
      <c r="B16001">
        <v>4</v>
      </c>
      <c r="C16001">
        <v>4</v>
      </c>
      <c r="D16001">
        <v>3</v>
      </c>
      <c r="E16001">
        <v>5</v>
      </c>
      <c r="F16001">
        <v>4</v>
      </c>
      <c r="G16001">
        <v>4</v>
      </c>
      <c r="H16001">
        <v>4</v>
      </c>
      <c r="I16001">
        <v>4</v>
      </c>
      <c r="J16001">
        <v>3</v>
      </c>
      <c r="K16001">
        <v>35</v>
      </c>
      <c r="L16001">
        <v>5</v>
      </c>
      <c r="M16001">
        <v>5</v>
      </c>
      <c r="N16001">
        <v>3</v>
      </c>
      <c r="O16001">
        <v>4</v>
      </c>
      <c r="P16001">
        <v>4</v>
      </c>
      <c r="Q16001">
        <v>4</v>
      </c>
      <c r="R16001">
        <v>3</v>
      </c>
      <c r="S16001">
        <v>3</v>
      </c>
      <c r="T16001">
        <v>4</v>
      </c>
      <c r="U16001">
        <v>35</v>
      </c>
      <c r="V16001">
        <v>70</v>
      </c>
      <c r="W16001" t="s">
        <v>317</v>
      </c>
      <c r="X16001" t="s">
        <v>1351</v>
      </c>
      <c r="Y16001" t="s">
        <v>397</v>
      </c>
    </row>
    <row r="16002" spans="1:25" x14ac:dyDescent="0.25">
      <c r="A16002" t="s">
        <v>20528</v>
      </c>
      <c r="B16002">
        <v>4</v>
      </c>
      <c r="C16002">
        <v>3</v>
      </c>
      <c r="D16002">
        <v>4</v>
      </c>
      <c r="E16002">
        <v>4</v>
      </c>
      <c r="F16002">
        <v>5</v>
      </c>
      <c r="G16002">
        <v>5</v>
      </c>
      <c r="H16002">
        <v>3</v>
      </c>
      <c r="I16002">
        <v>5</v>
      </c>
      <c r="J16002">
        <v>5</v>
      </c>
      <c r="K16002">
        <v>38</v>
      </c>
      <c r="L16002">
        <v>4</v>
      </c>
      <c r="M16002">
        <v>3</v>
      </c>
      <c r="N16002">
        <v>4</v>
      </c>
      <c r="O16002">
        <v>3</v>
      </c>
      <c r="P16002">
        <v>4</v>
      </c>
      <c r="Q16002">
        <v>4</v>
      </c>
      <c r="R16002">
        <v>4</v>
      </c>
      <c r="S16002">
        <v>3</v>
      </c>
      <c r="T16002">
        <v>4</v>
      </c>
      <c r="U16002">
        <v>33</v>
      </c>
      <c r="V16002">
        <v>71</v>
      </c>
      <c r="W16002" t="s">
        <v>143</v>
      </c>
      <c r="X16002" t="s">
        <v>3915</v>
      </c>
      <c r="Y16002" t="s">
        <v>10</v>
      </c>
    </row>
    <row r="16003" spans="1:25" x14ac:dyDescent="0.25">
      <c r="A16003" t="s">
        <v>20529</v>
      </c>
      <c r="B16003">
        <v>5</v>
      </c>
      <c r="C16003">
        <v>4</v>
      </c>
      <c r="D16003">
        <v>5</v>
      </c>
      <c r="E16003">
        <v>3</v>
      </c>
      <c r="F16003">
        <v>4</v>
      </c>
      <c r="G16003">
        <v>4</v>
      </c>
      <c r="H16003">
        <v>3</v>
      </c>
      <c r="I16003">
        <v>4</v>
      </c>
      <c r="J16003">
        <v>4</v>
      </c>
      <c r="K16003">
        <v>36</v>
      </c>
      <c r="L16003">
        <v>3</v>
      </c>
      <c r="M16003">
        <v>5</v>
      </c>
      <c r="N16003">
        <v>3</v>
      </c>
      <c r="O16003">
        <v>4</v>
      </c>
      <c r="P16003">
        <v>4</v>
      </c>
      <c r="Q16003">
        <v>5</v>
      </c>
      <c r="R16003">
        <v>3</v>
      </c>
      <c r="S16003">
        <v>4</v>
      </c>
      <c r="T16003">
        <v>4</v>
      </c>
      <c r="U16003">
        <v>35</v>
      </c>
      <c r="V16003">
        <v>71</v>
      </c>
      <c r="X16003" t="s">
        <v>20530</v>
      </c>
      <c r="Y16003" t="s">
        <v>397</v>
      </c>
    </row>
    <row r="16004" spans="1:25" x14ac:dyDescent="0.25">
      <c r="A16004" t="s">
        <v>20531</v>
      </c>
      <c r="B16004">
        <v>4</v>
      </c>
      <c r="C16004">
        <v>3</v>
      </c>
      <c r="D16004">
        <v>4</v>
      </c>
      <c r="E16004">
        <v>4</v>
      </c>
      <c r="F16004">
        <v>5</v>
      </c>
      <c r="G16004">
        <v>4</v>
      </c>
      <c r="H16004">
        <v>3</v>
      </c>
      <c r="I16004">
        <v>5</v>
      </c>
      <c r="J16004">
        <v>4</v>
      </c>
      <c r="K16004">
        <v>36</v>
      </c>
      <c r="L16004">
        <v>4</v>
      </c>
      <c r="M16004">
        <v>5</v>
      </c>
      <c r="N16004">
        <v>4</v>
      </c>
      <c r="O16004">
        <v>4</v>
      </c>
      <c r="P16004">
        <v>4</v>
      </c>
      <c r="Q16004">
        <v>4</v>
      </c>
      <c r="R16004">
        <v>3</v>
      </c>
      <c r="S16004">
        <v>4</v>
      </c>
      <c r="T16004">
        <v>4</v>
      </c>
      <c r="U16004">
        <v>36</v>
      </c>
      <c r="V16004">
        <v>72</v>
      </c>
      <c r="W16004" t="s">
        <v>20532</v>
      </c>
      <c r="X16004" t="s">
        <v>20531</v>
      </c>
      <c r="Y16004" t="s">
        <v>74</v>
      </c>
    </row>
    <row r="16005" spans="1:25" x14ac:dyDescent="0.25">
      <c r="A16005" t="s">
        <v>20533</v>
      </c>
      <c r="B16005">
        <v>4</v>
      </c>
      <c r="C16005">
        <v>4</v>
      </c>
      <c r="D16005">
        <v>5</v>
      </c>
      <c r="E16005">
        <v>4</v>
      </c>
      <c r="F16005">
        <v>3</v>
      </c>
      <c r="G16005">
        <v>4</v>
      </c>
      <c r="H16005">
        <v>4</v>
      </c>
      <c r="I16005">
        <v>5</v>
      </c>
      <c r="J16005">
        <v>3</v>
      </c>
      <c r="K16005">
        <v>36</v>
      </c>
      <c r="L16005">
        <v>4</v>
      </c>
      <c r="M16005">
        <v>5</v>
      </c>
      <c r="N16005">
        <v>3</v>
      </c>
      <c r="O16005">
        <v>4</v>
      </c>
      <c r="P16005">
        <v>5</v>
      </c>
      <c r="Q16005">
        <v>3</v>
      </c>
      <c r="R16005">
        <v>5</v>
      </c>
      <c r="S16005">
        <v>3</v>
      </c>
      <c r="T16005">
        <v>4</v>
      </c>
      <c r="U16005">
        <v>36</v>
      </c>
      <c r="V16005">
        <v>72</v>
      </c>
      <c r="W16005" t="s">
        <v>756</v>
      </c>
      <c r="X16005" t="s">
        <v>20534</v>
      </c>
      <c r="Y16005" t="s">
        <v>10</v>
      </c>
    </row>
    <row r="16006" spans="1:25" x14ac:dyDescent="0.25">
      <c r="A16006" t="s">
        <v>20535</v>
      </c>
      <c r="B16006">
        <v>4</v>
      </c>
      <c r="C16006">
        <v>4</v>
      </c>
      <c r="D16006">
        <v>4</v>
      </c>
      <c r="E16006">
        <v>5</v>
      </c>
      <c r="F16006">
        <v>3</v>
      </c>
      <c r="G16006">
        <v>4</v>
      </c>
      <c r="H16006">
        <v>4</v>
      </c>
      <c r="I16006">
        <v>5</v>
      </c>
      <c r="J16006">
        <v>4</v>
      </c>
      <c r="K16006">
        <v>37</v>
      </c>
      <c r="L16006">
        <v>4</v>
      </c>
      <c r="M16006">
        <v>4</v>
      </c>
      <c r="N16006">
        <v>4</v>
      </c>
      <c r="O16006">
        <v>3</v>
      </c>
      <c r="P16006">
        <v>4</v>
      </c>
      <c r="Q16006">
        <v>5</v>
      </c>
      <c r="R16006">
        <v>3</v>
      </c>
      <c r="S16006">
        <v>4</v>
      </c>
      <c r="T16006">
        <v>4</v>
      </c>
      <c r="U16006">
        <v>35</v>
      </c>
      <c r="V16006">
        <v>72</v>
      </c>
      <c r="W16006" t="s">
        <v>48</v>
      </c>
      <c r="X16006" t="s">
        <v>16237</v>
      </c>
      <c r="Y16006" t="s">
        <v>50</v>
      </c>
    </row>
    <row r="16007" spans="1:25" x14ac:dyDescent="0.25">
      <c r="A16007" t="s">
        <v>20536</v>
      </c>
      <c r="B16007">
        <v>4</v>
      </c>
      <c r="C16007">
        <v>3</v>
      </c>
      <c r="D16007">
        <v>4</v>
      </c>
      <c r="E16007">
        <v>4</v>
      </c>
      <c r="F16007">
        <v>5</v>
      </c>
      <c r="G16007">
        <v>4</v>
      </c>
      <c r="H16007">
        <v>4</v>
      </c>
      <c r="I16007">
        <v>5</v>
      </c>
      <c r="J16007">
        <v>3</v>
      </c>
      <c r="K16007">
        <v>36</v>
      </c>
      <c r="L16007">
        <v>4</v>
      </c>
      <c r="M16007">
        <v>4</v>
      </c>
      <c r="N16007">
        <v>4</v>
      </c>
      <c r="O16007">
        <v>5</v>
      </c>
      <c r="P16007">
        <v>3</v>
      </c>
      <c r="Q16007">
        <v>5</v>
      </c>
      <c r="R16007">
        <v>4</v>
      </c>
      <c r="S16007">
        <v>3</v>
      </c>
      <c r="T16007">
        <v>4</v>
      </c>
      <c r="U16007">
        <v>36</v>
      </c>
      <c r="V16007">
        <v>72</v>
      </c>
      <c r="W16007" t="s">
        <v>795</v>
      </c>
      <c r="X16007" t="s">
        <v>3187</v>
      </c>
      <c r="Y16007" t="s">
        <v>10</v>
      </c>
    </row>
    <row r="16008" spans="1:25" x14ac:dyDescent="0.25">
      <c r="A16008" t="s">
        <v>20537</v>
      </c>
      <c r="B16008">
        <v>4</v>
      </c>
      <c r="C16008">
        <v>5</v>
      </c>
      <c r="D16008">
        <v>4</v>
      </c>
      <c r="E16008">
        <v>3</v>
      </c>
      <c r="F16008">
        <v>4</v>
      </c>
      <c r="G16008">
        <v>3</v>
      </c>
      <c r="H16008">
        <v>4</v>
      </c>
      <c r="I16008">
        <v>4</v>
      </c>
      <c r="J16008">
        <v>5</v>
      </c>
      <c r="K16008">
        <v>36</v>
      </c>
      <c r="L16008">
        <v>5</v>
      </c>
      <c r="M16008">
        <v>5</v>
      </c>
      <c r="N16008">
        <v>3</v>
      </c>
      <c r="O16008">
        <v>4</v>
      </c>
      <c r="P16008">
        <v>3</v>
      </c>
      <c r="Q16008">
        <v>4</v>
      </c>
      <c r="R16008">
        <v>5</v>
      </c>
      <c r="S16008">
        <v>3</v>
      </c>
      <c r="T16008">
        <v>4</v>
      </c>
      <c r="U16008">
        <v>36</v>
      </c>
      <c r="V16008">
        <v>72</v>
      </c>
      <c r="W16008" t="s">
        <v>12</v>
      </c>
      <c r="X16008" t="s">
        <v>17581</v>
      </c>
      <c r="Y16008" t="s">
        <v>10</v>
      </c>
    </row>
    <row r="16009" spans="1:25" x14ac:dyDescent="0.25">
      <c r="A16009" t="s">
        <v>20538</v>
      </c>
      <c r="B16009">
        <v>4</v>
      </c>
      <c r="C16009">
        <v>3</v>
      </c>
      <c r="D16009">
        <v>5</v>
      </c>
      <c r="E16009">
        <v>4</v>
      </c>
      <c r="F16009">
        <v>4</v>
      </c>
      <c r="G16009">
        <v>5</v>
      </c>
      <c r="H16009">
        <v>4</v>
      </c>
      <c r="I16009">
        <v>3</v>
      </c>
      <c r="J16009">
        <v>4</v>
      </c>
      <c r="K16009">
        <v>36</v>
      </c>
      <c r="L16009">
        <v>4</v>
      </c>
      <c r="M16009">
        <v>4</v>
      </c>
      <c r="N16009">
        <v>4</v>
      </c>
      <c r="O16009">
        <v>3</v>
      </c>
      <c r="P16009">
        <v>5</v>
      </c>
      <c r="Q16009">
        <v>5</v>
      </c>
      <c r="R16009">
        <v>4</v>
      </c>
      <c r="S16009">
        <v>3</v>
      </c>
      <c r="T16009">
        <v>4</v>
      </c>
      <c r="U16009">
        <v>36</v>
      </c>
      <c r="V16009">
        <v>72</v>
      </c>
      <c r="W16009" t="s">
        <v>61</v>
      </c>
      <c r="X16009" t="s">
        <v>929</v>
      </c>
      <c r="Y16009" t="s">
        <v>10</v>
      </c>
    </row>
    <row r="16010" spans="1:25" x14ac:dyDescent="0.25">
      <c r="A16010" t="s">
        <v>20538</v>
      </c>
      <c r="B16010">
        <v>4</v>
      </c>
      <c r="C16010">
        <v>5</v>
      </c>
      <c r="D16010">
        <v>3</v>
      </c>
      <c r="E16010">
        <v>4</v>
      </c>
      <c r="F16010">
        <v>4</v>
      </c>
      <c r="G16010">
        <v>3</v>
      </c>
      <c r="H16010">
        <v>4</v>
      </c>
      <c r="I16010">
        <v>4</v>
      </c>
      <c r="J16010">
        <v>4</v>
      </c>
      <c r="K16010">
        <v>35</v>
      </c>
      <c r="L16010">
        <v>5</v>
      </c>
      <c r="M16010">
        <v>3</v>
      </c>
      <c r="N16010">
        <v>4</v>
      </c>
      <c r="O16010">
        <v>4</v>
      </c>
      <c r="P16010">
        <v>4</v>
      </c>
      <c r="Q16010">
        <v>4</v>
      </c>
      <c r="R16010">
        <v>3</v>
      </c>
      <c r="S16010">
        <v>4</v>
      </c>
      <c r="T16010">
        <v>5</v>
      </c>
      <c r="U16010">
        <v>36</v>
      </c>
      <c r="V16010">
        <v>71</v>
      </c>
      <c r="W16010" t="s">
        <v>756</v>
      </c>
      <c r="X16010" t="s">
        <v>2620</v>
      </c>
      <c r="Y16010" t="s">
        <v>10</v>
      </c>
    </row>
    <row r="16011" spans="1:25" x14ac:dyDescent="0.25">
      <c r="A16011" t="s">
        <v>20539</v>
      </c>
      <c r="B16011">
        <v>4</v>
      </c>
      <c r="C16011">
        <v>4</v>
      </c>
      <c r="D16011">
        <v>4</v>
      </c>
      <c r="E16011">
        <v>3</v>
      </c>
      <c r="F16011">
        <v>4</v>
      </c>
      <c r="G16011">
        <v>4</v>
      </c>
      <c r="H16011">
        <v>5</v>
      </c>
      <c r="I16011">
        <v>3</v>
      </c>
      <c r="J16011">
        <v>5</v>
      </c>
      <c r="K16011">
        <v>36</v>
      </c>
      <c r="L16011">
        <v>4</v>
      </c>
      <c r="M16011">
        <v>4</v>
      </c>
      <c r="N16011">
        <v>3</v>
      </c>
      <c r="O16011">
        <v>4</v>
      </c>
      <c r="P16011">
        <v>5</v>
      </c>
      <c r="Q16011">
        <v>3</v>
      </c>
      <c r="R16011">
        <v>4</v>
      </c>
      <c r="S16011">
        <v>5</v>
      </c>
      <c r="T16011">
        <v>4</v>
      </c>
      <c r="U16011">
        <v>36</v>
      </c>
      <c r="V16011">
        <v>72</v>
      </c>
      <c r="W16011" t="s">
        <v>39</v>
      </c>
      <c r="X16011" t="s">
        <v>20540</v>
      </c>
      <c r="Y16011" t="s">
        <v>10</v>
      </c>
    </row>
    <row r="16012" spans="1:25" x14ac:dyDescent="0.25">
      <c r="A16012" t="s">
        <v>20541</v>
      </c>
      <c r="B16012">
        <v>4</v>
      </c>
      <c r="C16012">
        <v>4</v>
      </c>
      <c r="D16012">
        <v>4</v>
      </c>
      <c r="E16012">
        <v>3</v>
      </c>
      <c r="F16012">
        <v>4</v>
      </c>
      <c r="G16012">
        <v>4</v>
      </c>
      <c r="H16012">
        <v>5</v>
      </c>
      <c r="I16012">
        <v>3</v>
      </c>
      <c r="J16012">
        <v>5</v>
      </c>
      <c r="K16012">
        <v>36</v>
      </c>
      <c r="L16012">
        <v>4</v>
      </c>
      <c r="M16012">
        <v>4</v>
      </c>
      <c r="N16012">
        <v>3</v>
      </c>
      <c r="O16012">
        <v>4</v>
      </c>
      <c r="P16012">
        <v>5</v>
      </c>
      <c r="Q16012">
        <v>3</v>
      </c>
      <c r="R16012">
        <v>4</v>
      </c>
      <c r="S16012">
        <v>5</v>
      </c>
      <c r="T16012">
        <v>4</v>
      </c>
      <c r="U16012">
        <v>36</v>
      </c>
      <c r="V16012">
        <v>72</v>
      </c>
      <c r="W16012" t="s">
        <v>39</v>
      </c>
      <c r="X16012" t="s">
        <v>20542</v>
      </c>
      <c r="Y16012" t="s">
        <v>10</v>
      </c>
    </row>
    <row r="16013" spans="1:25" x14ac:dyDescent="0.25">
      <c r="A16013" t="s">
        <v>20543</v>
      </c>
      <c r="B16013">
        <v>4</v>
      </c>
      <c r="C16013">
        <v>3</v>
      </c>
      <c r="D16013">
        <v>4</v>
      </c>
      <c r="E16013">
        <v>4</v>
      </c>
      <c r="F16013">
        <v>5</v>
      </c>
      <c r="G16013">
        <v>4</v>
      </c>
      <c r="H16013">
        <v>3</v>
      </c>
      <c r="I16013">
        <v>5</v>
      </c>
      <c r="J16013">
        <v>3</v>
      </c>
      <c r="K16013">
        <v>35</v>
      </c>
      <c r="L16013">
        <v>5</v>
      </c>
      <c r="M16013">
        <v>4</v>
      </c>
      <c r="N16013">
        <v>4</v>
      </c>
      <c r="O16013">
        <v>4</v>
      </c>
      <c r="P16013">
        <v>5</v>
      </c>
      <c r="Q16013">
        <v>3</v>
      </c>
      <c r="R16013">
        <v>4</v>
      </c>
      <c r="S16013">
        <v>3</v>
      </c>
      <c r="T16013">
        <v>4</v>
      </c>
      <c r="U16013">
        <v>36</v>
      </c>
      <c r="V16013">
        <v>71</v>
      </c>
      <c r="W16013" t="s">
        <v>8</v>
      </c>
      <c r="X16013" t="s">
        <v>4308</v>
      </c>
      <c r="Y16013" t="s">
        <v>10</v>
      </c>
    </row>
    <row r="16014" spans="1:25" x14ac:dyDescent="0.25">
      <c r="A16014" t="s">
        <v>20544</v>
      </c>
      <c r="B16014">
        <v>4</v>
      </c>
      <c r="C16014">
        <v>4</v>
      </c>
      <c r="D16014">
        <v>5</v>
      </c>
      <c r="E16014">
        <v>3</v>
      </c>
      <c r="F16014">
        <v>4</v>
      </c>
      <c r="G16014">
        <v>3</v>
      </c>
      <c r="H16014">
        <v>4</v>
      </c>
      <c r="I16014">
        <v>4</v>
      </c>
      <c r="J16014">
        <v>5</v>
      </c>
      <c r="K16014">
        <v>36</v>
      </c>
      <c r="L16014">
        <v>4</v>
      </c>
      <c r="M16014">
        <v>5</v>
      </c>
      <c r="N16014">
        <v>3</v>
      </c>
      <c r="O16014">
        <v>4</v>
      </c>
      <c r="P16014">
        <v>4</v>
      </c>
      <c r="Q16014">
        <v>3</v>
      </c>
      <c r="R16014">
        <v>4</v>
      </c>
      <c r="S16014">
        <v>5</v>
      </c>
      <c r="T16014">
        <v>4</v>
      </c>
      <c r="U16014">
        <v>36</v>
      </c>
      <c r="V16014">
        <v>72</v>
      </c>
      <c r="W16014" t="s">
        <v>12</v>
      </c>
      <c r="X16014" t="s">
        <v>6014</v>
      </c>
      <c r="Y16014" t="s">
        <v>10</v>
      </c>
    </row>
    <row r="16015" spans="1:25" x14ac:dyDescent="0.25">
      <c r="A16015" t="s">
        <v>20545</v>
      </c>
      <c r="B16015">
        <v>4</v>
      </c>
      <c r="C16015">
        <v>3</v>
      </c>
      <c r="D16015">
        <v>4</v>
      </c>
      <c r="E16015">
        <v>5</v>
      </c>
      <c r="F16015">
        <v>4</v>
      </c>
      <c r="G16015">
        <v>5</v>
      </c>
      <c r="H16015">
        <v>4</v>
      </c>
      <c r="I16015">
        <v>4</v>
      </c>
      <c r="J16015">
        <v>3</v>
      </c>
      <c r="K16015">
        <v>36</v>
      </c>
      <c r="L16015">
        <v>5</v>
      </c>
      <c r="M16015">
        <v>4</v>
      </c>
      <c r="N16015">
        <v>3</v>
      </c>
      <c r="O16015">
        <v>4</v>
      </c>
      <c r="P16015">
        <v>4</v>
      </c>
      <c r="Q16015">
        <v>3</v>
      </c>
      <c r="R16015">
        <v>4</v>
      </c>
      <c r="S16015">
        <v>4</v>
      </c>
      <c r="T16015">
        <v>5</v>
      </c>
      <c r="U16015">
        <v>36</v>
      </c>
      <c r="V16015">
        <v>72</v>
      </c>
      <c r="W16015" t="s">
        <v>61</v>
      </c>
      <c r="X16015" t="s">
        <v>1128</v>
      </c>
      <c r="Y16015" t="s">
        <v>10</v>
      </c>
    </row>
    <row r="16016" spans="1:25" x14ac:dyDescent="0.25">
      <c r="A16016" t="s">
        <v>20546</v>
      </c>
      <c r="B16016">
        <v>4</v>
      </c>
      <c r="C16016">
        <v>3</v>
      </c>
      <c r="D16016">
        <v>4</v>
      </c>
      <c r="E16016">
        <v>5</v>
      </c>
      <c r="F16016">
        <v>4</v>
      </c>
      <c r="G16016">
        <v>4</v>
      </c>
      <c r="H16016">
        <v>3</v>
      </c>
      <c r="I16016">
        <v>5</v>
      </c>
      <c r="J16016">
        <v>4</v>
      </c>
      <c r="K16016">
        <v>36</v>
      </c>
      <c r="L16016">
        <v>4</v>
      </c>
      <c r="M16016">
        <v>3</v>
      </c>
      <c r="N16016">
        <v>5</v>
      </c>
      <c r="O16016">
        <v>4</v>
      </c>
      <c r="P16016">
        <v>4</v>
      </c>
      <c r="Q16016">
        <v>4</v>
      </c>
      <c r="R16016">
        <v>3</v>
      </c>
      <c r="S16016">
        <v>4</v>
      </c>
      <c r="T16016">
        <v>5</v>
      </c>
      <c r="U16016">
        <v>36</v>
      </c>
      <c r="V16016">
        <v>72</v>
      </c>
      <c r="W16016" t="s">
        <v>39</v>
      </c>
      <c r="X16016" t="s">
        <v>2344</v>
      </c>
      <c r="Y16016" t="s">
        <v>10</v>
      </c>
    </row>
    <row r="16017" spans="1:25" x14ac:dyDescent="0.25">
      <c r="A16017" t="s">
        <v>20547</v>
      </c>
      <c r="B16017">
        <v>4</v>
      </c>
      <c r="C16017">
        <v>5</v>
      </c>
      <c r="D16017">
        <v>3</v>
      </c>
      <c r="E16017">
        <v>4</v>
      </c>
      <c r="F16017">
        <v>4</v>
      </c>
      <c r="G16017">
        <v>4</v>
      </c>
      <c r="H16017">
        <v>3</v>
      </c>
      <c r="I16017">
        <v>4</v>
      </c>
      <c r="J16017">
        <v>5</v>
      </c>
      <c r="K16017">
        <v>36</v>
      </c>
      <c r="L16017">
        <v>4</v>
      </c>
      <c r="M16017">
        <v>3</v>
      </c>
      <c r="N16017">
        <v>4</v>
      </c>
      <c r="O16017">
        <v>5</v>
      </c>
      <c r="P16017">
        <v>4</v>
      </c>
      <c r="Q16017">
        <v>3</v>
      </c>
      <c r="R16017">
        <v>4</v>
      </c>
      <c r="S16017">
        <v>5</v>
      </c>
      <c r="T16017">
        <v>4</v>
      </c>
      <c r="U16017">
        <v>36</v>
      </c>
      <c r="V16017">
        <v>72</v>
      </c>
      <c r="W16017" t="s">
        <v>39</v>
      </c>
      <c r="X16017" t="s">
        <v>20548</v>
      </c>
      <c r="Y16017" t="s">
        <v>10</v>
      </c>
    </row>
    <row r="16018" spans="1:25" x14ac:dyDescent="0.25">
      <c r="A16018" t="s">
        <v>20549</v>
      </c>
      <c r="B16018">
        <v>5</v>
      </c>
      <c r="C16018">
        <v>4</v>
      </c>
      <c r="D16018">
        <v>4</v>
      </c>
      <c r="E16018">
        <v>3</v>
      </c>
      <c r="F16018">
        <v>5</v>
      </c>
      <c r="G16018">
        <v>4</v>
      </c>
      <c r="H16018">
        <v>4</v>
      </c>
      <c r="I16018">
        <v>3</v>
      </c>
      <c r="J16018">
        <v>4</v>
      </c>
      <c r="K16018">
        <v>36</v>
      </c>
      <c r="L16018">
        <v>4</v>
      </c>
      <c r="M16018">
        <v>4</v>
      </c>
      <c r="N16018">
        <v>3</v>
      </c>
      <c r="O16018">
        <v>4</v>
      </c>
      <c r="P16018">
        <v>5</v>
      </c>
      <c r="Q16018">
        <v>4</v>
      </c>
      <c r="R16018">
        <v>5</v>
      </c>
      <c r="S16018">
        <v>3</v>
      </c>
      <c r="T16018">
        <v>4</v>
      </c>
      <c r="U16018">
        <v>36</v>
      </c>
      <c r="V16018">
        <v>72</v>
      </c>
      <c r="W16018" t="s">
        <v>91</v>
      </c>
      <c r="X16018" t="s">
        <v>20550</v>
      </c>
      <c r="Y16018" t="s">
        <v>10</v>
      </c>
    </row>
    <row r="16019" spans="1:25" x14ac:dyDescent="0.25">
      <c r="A16019" t="s">
        <v>20551</v>
      </c>
      <c r="B16019">
        <v>4</v>
      </c>
      <c r="C16019">
        <v>4</v>
      </c>
      <c r="D16019">
        <v>4</v>
      </c>
      <c r="E16019">
        <v>5</v>
      </c>
      <c r="F16019">
        <v>5</v>
      </c>
      <c r="G16019">
        <v>3</v>
      </c>
      <c r="H16019">
        <v>4</v>
      </c>
      <c r="I16019">
        <v>3</v>
      </c>
      <c r="J16019">
        <v>4</v>
      </c>
      <c r="K16019">
        <v>36</v>
      </c>
      <c r="L16019">
        <v>4</v>
      </c>
      <c r="M16019">
        <v>4</v>
      </c>
      <c r="N16019">
        <v>3</v>
      </c>
      <c r="O16019">
        <v>5</v>
      </c>
      <c r="P16019">
        <v>4</v>
      </c>
      <c r="Q16019">
        <v>5</v>
      </c>
      <c r="R16019">
        <v>4</v>
      </c>
      <c r="S16019">
        <v>3</v>
      </c>
      <c r="T16019">
        <v>4</v>
      </c>
      <c r="U16019">
        <v>36</v>
      </c>
      <c r="V16019">
        <v>72</v>
      </c>
      <c r="W16019" t="s">
        <v>665</v>
      </c>
      <c r="X16019" t="s">
        <v>4331</v>
      </c>
      <c r="Y16019" t="s">
        <v>10</v>
      </c>
    </row>
    <row r="16020" spans="1:25" x14ac:dyDescent="0.25">
      <c r="A16020" t="s">
        <v>20552</v>
      </c>
      <c r="B16020">
        <v>4</v>
      </c>
      <c r="C16020">
        <v>4</v>
      </c>
      <c r="D16020">
        <v>5</v>
      </c>
      <c r="E16020">
        <v>3</v>
      </c>
      <c r="F16020">
        <v>4</v>
      </c>
      <c r="G16020">
        <v>4</v>
      </c>
      <c r="H16020">
        <v>5</v>
      </c>
      <c r="I16020">
        <v>3</v>
      </c>
      <c r="J16020">
        <v>4</v>
      </c>
      <c r="K16020">
        <v>36</v>
      </c>
      <c r="L16020">
        <v>4</v>
      </c>
      <c r="M16020">
        <v>4</v>
      </c>
      <c r="N16020">
        <v>3</v>
      </c>
      <c r="O16020">
        <v>4</v>
      </c>
      <c r="P16020">
        <v>5</v>
      </c>
      <c r="Q16020">
        <v>4</v>
      </c>
      <c r="R16020">
        <v>4</v>
      </c>
      <c r="S16020">
        <v>3</v>
      </c>
      <c r="T16020">
        <v>5</v>
      </c>
      <c r="U16020">
        <v>36</v>
      </c>
      <c r="V16020">
        <v>72</v>
      </c>
      <c r="W16020" t="s">
        <v>105</v>
      </c>
      <c r="X16020" t="s">
        <v>10031</v>
      </c>
      <c r="Y16020" t="s">
        <v>10</v>
      </c>
    </row>
    <row r="16021" spans="1:25" x14ac:dyDescent="0.25">
      <c r="A16021" t="s">
        <v>20553</v>
      </c>
      <c r="B16021">
        <v>4</v>
      </c>
      <c r="C16021">
        <v>4</v>
      </c>
      <c r="D16021">
        <v>4</v>
      </c>
      <c r="E16021">
        <v>3</v>
      </c>
      <c r="F16021">
        <v>4</v>
      </c>
      <c r="G16021">
        <v>3</v>
      </c>
      <c r="H16021">
        <v>4</v>
      </c>
      <c r="I16021">
        <v>4</v>
      </c>
      <c r="J16021">
        <v>4</v>
      </c>
      <c r="K16021">
        <v>34</v>
      </c>
      <c r="L16021">
        <v>5</v>
      </c>
      <c r="M16021">
        <v>4</v>
      </c>
      <c r="N16021">
        <v>4</v>
      </c>
      <c r="O16021">
        <v>5</v>
      </c>
      <c r="P16021">
        <v>3</v>
      </c>
      <c r="Q16021">
        <v>4</v>
      </c>
      <c r="R16021">
        <v>5</v>
      </c>
      <c r="S16021">
        <v>3</v>
      </c>
      <c r="T16021">
        <v>4</v>
      </c>
      <c r="U16021">
        <v>37</v>
      </c>
      <c r="V16021">
        <v>71</v>
      </c>
      <c r="W16021" t="s">
        <v>11839</v>
      </c>
      <c r="X16021" t="s">
        <v>20554</v>
      </c>
      <c r="Y16021" t="s">
        <v>50</v>
      </c>
    </row>
    <row r="16022" spans="1:25" x14ac:dyDescent="0.25">
      <c r="A16022" t="s">
        <v>20555</v>
      </c>
      <c r="B16022">
        <v>5</v>
      </c>
      <c r="C16022">
        <v>4</v>
      </c>
      <c r="D16022">
        <v>4</v>
      </c>
      <c r="E16022">
        <v>3</v>
      </c>
      <c r="F16022">
        <v>4</v>
      </c>
      <c r="G16022">
        <v>3</v>
      </c>
      <c r="H16022">
        <v>4</v>
      </c>
      <c r="I16022">
        <v>3</v>
      </c>
      <c r="J16022">
        <v>5</v>
      </c>
      <c r="K16022">
        <v>35</v>
      </c>
      <c r="L16022">
        <v>0</v>
      </c>
      <c r="M16022">
        <v>0</v>
      </c>
      <c r="N16022">
        <v>0</v>
      </c>
      <c r="O16022">
        <v>0</v>
      </c>
      <c r="P16022">
        <v>0</v>
      </c>
      <c r="Q16022">
        <v>0</v>
      </c>
      <c r="R16022">
        <v>0</v>
      </c>
      <c r="S16022">
        <v>0</v>
      </c>
      <c r="T16022">
        <v>0</v>
      </c>
      <c r="U16022">
        <v>0</v>
      </c>
      <c r="V16022">
        <v>35</v>
      </c>
      <c r="W16022" t="s">
        <v>12</v>
      </c>
      <c r="X16022" t="s">
        <v>20556</v>
      </c>
      <c r="Y16022" t="s">
        <v>10</v>
      </c>
    </row>
    <row r="16023" spans="1:25" x14ac:dyDescent="0.25">
      <c r="A16023" t="s">
        <v>20557</v>
      </c>
      <c r="B16023">
        <v>4</v>
      </c>
      <c r="C16023">
        <v>4</v>
      </c>
      <c r="D16023">
        <v>3</v>
      </c>
      <c r="E16023">
        <v>5</v>
      </c>
      <c r="F16023">
        <v>3</v>
      </c>
      <c r="G16023">
        <v>4</v>
      </c>
      <c r="H16023">
        <v>5</v>
      </c>
      <c r="I16023">
        <v>4</v>
      </c>
      <c r="J16023">
        <v>4</v>
      </c>
      <c r="K16023">
        <v>36</v>
      </c>
      <c r="L16023">
        <v>4</v>
      </c>
      <c r="M16023">
        <v>5</v>
      </c>
      <c r="N16023">
        <v>4</v>
      </c>
      <c r="O16023">
        <v>3</v>
      </c>
      <c r="P16023">
        <v>4</v>
      </c>
      <c r="Q16023">
        <v>3</v>
      </c>
      <c r="R16023">
        <v>4</v>
      </c>
      <c r="S16023">
        <v>4</v>
      </c>
      <c r="T16023">
        <v>5</v>
      </c>
      <c r="U16023">
        <v>36</v>
      </c>
      <c r="V16023">
        <v>72</v>
      </c>
      <c r="W16023" t="s">
        <v>58</v>
      </c>
      <c r="X16023" t="s">
        <v>20558</v>
      </c>
      <c r="Y16023" t="s">
        <v>10</v>
      </c>
    </row>
    <row r="16024" spans="1:25" x14ac:dyDescent="0.25">
      <c r="A16024" t="s">
        <v>20559</v>
      </c>
      <c r="B16024">
        <v>4</v>
      </c>
      <c r="C16024">
        <v>4</v>
      </c>
      <c r="D16024">
        <v>3</v>
      </c>
      <c r="E16024">
        <v>5</v>
      </c>
      <c r="F16024">
        <v>3</v>
      </c>
      <c r="G16024">
        <v>4</v>
      </c>
      <c r="H16024">
        <v>5</v>
      </c>
      <c r="I16024">
        <v>4</v>
      </c>
      <c r="J16024">
        <v>4</v>
      </c>
      <c r="K16024">
        <v>36</v>
      </c>
      <c r="L16024">
        <v>4</v>
      </c>
      <c r="M16024">
        <v>5</v>
      </c>
      <c r="N16024">
        <v>4</v>
      </c>
      <c r="O16024">
        <v>3</v>
      </c>
      <c r="P16024">
        <v>4</v>
      </c>
      <c r="Q16024">
        <v>3</v>
      </c>
      <c r="R16024">
        <v>4</v>
      </c>
      <c r="S16024">
        <v>4</v>
      </c>
      <c r="T16024">
        <v>5</v>
      </c>
      <c r="U16024">
        <v>36</v>
      </c>
      <c r="V16024">
        <v>72</v>
      </c>
      <c r="W16024" t="s">
        <v>58</v>
      </c>
      <c r="X16024" t="s">
        <v>20558</v>
      </c>
      <c r="Y16024" t="s">
        <v>10</v>
      </c>
    </row>
    <row r="16025" spans="1:25" x14ac:dyDescent="0.25">
      <c r="A16025" t="s">
        <v>20560</v>
      </c>
      <c r="B16025">
        <v>4</v>
      </c>
      <c r="C16025">
        <v>4</v>
      </c>
      <c r="D16025">
        <v>3</v>
      </c>
      <c r="E16025">
        <v>4</v>
      </c>
      <c r="F16025">
        <v>5</v>
      </c>
      <c r="G16025">
        <v>4</v>
      </c>
      <c r="H16025">
        <v>3</v>
      </c>
      <c r="I16025">
        <v>5</v>
      </c>
      <c r="J16025">
        <v>4</v>
      </c>
      <c r="K16025">
        <v>36</v>
      </c>
      <c r="L16025">
        <v>4</v>
      </c>
      <c r="M16025">
        <v>3</v>
      </c>
      <c r="N16025">
        <v>5</v>
      </c>
      <c r="O16025">
        <v>4</v>
      </c>
      <c r="P16025">
        <v>4</v>
      </c>
      <c r="Q16025">
        <v>3</v>
      </c>
      <c r="R16025">
        <v>5</v>
      </c>
      <c r="S16025">
        <v>4</v>
      </c>
      <c r="T16025">
        <v>4</v>
      </c>
      <c r="U16025">
        <v>36</v>
      </c>
      <c r="V16025">
        <v>72</v>
      </c>
      <c r="W16025" t="s">
        <v>8</v>
      </c>
      <c r="X16025" t="s">
        <v>5359</v>
      </c>
      <c r="Y16025" t="s">
        <v>10</v>
      </c>
    </row>
    <row r="16026" spans="1:25" x14ac:dyDescent="0.25">
      <c r="A16026" t="s">
        <v>20561</v>
      </c>
      <c r="B16026">
        <v>4</v>
      </c>
      <c r="C16026">
        <v>4</v>
      </c>
      <c r="D16026">
        <v>3</v>
      </c>
      <c r="E16026">
        <v>4</v>
      </c>
      <c r="F16026">
        <v>5</v>
      </c>
      <c r="G16026">
        <v>3</v>
      </c>
      <c r="H16026">
        <v>4</v>
      </c>
      <c r="I16026">
        <v>5</v>
      </c>
      <c r="J16026">
        <v>4</v>
      </c>
      <c r="K16026">
        <v>36</v>
      </c>
      <c r="L16026">
        <v>4</v>
      </c>
      <c r="M16026">
        <v>3</v>
      </c>
      <c r="N16026">
        <v>4</v>
      </c>
      <c r="O16026">
        <v>4</v>
      </c>
      <c r="P16026">
        <v>3</v>
      </c>
      <c r="Q16026">
        <v>4</v>
      </c>
      <c r="R16026">
        <v>4</v>
      </c>
      <c r="S16026">
        <v>5</v>
      </c>
      <c r="T16026">
        <v>5</v>
      </c>
      <c r="U16026">
        <v>36</v>
      </c>
      <c r="V16026">
        <v>72</v>
      </c>
      <c r="W16026" t="s">
        <v>58</v>
      </c>
      <c r="X16026" t="s">
        <v>2643</v>
      </c>
      <c r="Y16026" t="s">
        <v>10</v>
      </c>
    </row>
    <row r="16027" spans="1:25" x14ac:dyDescent="0.25">
      <c r="A16027" t="s">
        <v>3281</v>
      </c>
      <c r="B16027">
        <v>4</v>
      </c>
      <c r="C16027">
        <v>4</v>
      </c>
      <c r="D16027">
        <v>5</v>
      </c>
      <c r="E16027">
        <v>3</v>
      </c>
      <c r="F16027">
        <v>4</v>
      </c>
      <c r="G16027">
        <v>3</v>
      </c>
      <c r="H16027">
        <v>5</v>
      </c>
      <c r="I16027">
        <v>4</v>
      </c>
      <c r="J16027">
        <v>4</v>
      </c>
      <c r="K16027">
        <v>36</v>
      </c>
      <c r="L16027">
        <v>4</v>
      </c>
      <c r="M16027">
        <v>5</v>
      </c>
      <c r="N16027">
        <v>3</v>
      </c>
      <c r="O16027">
        <v>4</v>
      </c>
      <c r="P16027">
        <v>4</v>
      </c>
      <c r="Q16027">
        <v>5</v>
      </c>
      <c r="R16027">
        <v>4</v>
      </c>
      <c r="S16027">
        <v>4</v>
      </c>
      <c r="T16027">
        <v>3</v>
      </c>
      <c r="U16027">
        <v>36</v>
      </c>
      <c r="V16027">
        <v>72</v>
      </c>
      <c r="W16027" t="s">
        <v>166</v>
      </c>
      <c r="X16027" t="s">
        <v>3686</v>
      </c>
      <c r="Y16027" t="s">
        <v>10</v>
      </c>
    </row>
    <row r="16028" spans="1:25" x14ac:dyDescent="0.25">
      <c r="A16028" t="s">
        <v>20562</v>
      </c>
      <c r="B16028">
        <v>4</v>
      </c>
      <c r="C16028">
        <v>3</v>
      </c>
      <c r="D16028">
        <v>5</v>
      </c>
      <c r="E16028">
        <v>4</v>
      </c>
      <c r="F16028">
        <v>5</v>
      </c>
      <c r="G16028">
        <v>4</v>
      </c>
      <c r="H16028">
        <v>4</v>
      </c>
      <c r="I16028">
        <v>3</v>
      </c>
      <c r="J16028">
        <v>4</v>
      </c>
      <c r="K16028">
        <v>36</v>
      </c>
      <c r="L16028">
        <v>4</v>
      </c>
      <c r="M16028">
        <v>5</v>
      </c>
      <c r="N16028">
        <v>3</v>
      </c>
      <c r="O16028">
        <v>4</v>
      </c>
      <c r="P16028">
        <v>5</v>
      </c>
      <c r="Q16028">
        <v>4</v>
      </c>
      <c r="R16028">
        <v>3</v>
      </c>
      <c r="S16028">
        <v>4</v>
      </c>
      <c r="T16028">
        <v>4</v>
      </c>
      <c r="U16028">
        <v>36</v>
      </c>
      <c r="V16028">
        <v>72</v>
      </c>
      <c r="W16028" t="s">
        <v>166</v>
      </c>
      <c r="X16028" t="s">
        <v>3686</v>
      </c>
      <c r="Y16028" t="s">
        <v>10</v>
      </c>
    </row>
    <row r="16029" spans="1:25" x14ac:dyDescent="0.25">
      <c r="A16029" t="s">
        <v>20563</v>
      </c>
      <c r="B16029">
        <v>4</v>
      </c>
      <c r="C16029">
        <v>3</v>
      </c>
      <c r="D16029">
        <v>4</v>
      </c>
      <c r="E16029">
        <v>5</v>
      </c>
      <c r="F16029">
        <v>4</v>
      </c>
      <c r="G16029">
        <v>4</v>
      </c>
      <c r="H16029">
        <v>3</v>
      </c>
      <c r="I16029">
        <v>4</v>
      </c>
      <c r="J16029">
        <v>4</v>
      </c>
      <c r="K16029">
        <v>35</v>
      </c>
      <c r="L16029">
        <v>4</v>
      </c>
      <c r="M16029">
        <v>4</v>
      </c>
      <c r="N16029">
        <v>4</v>
      </c>
      <c r="O16029">
        <v>3</v>
      </c>
      <c r="P16029">
        <v>4</v>
      </c>
      <c r="Q16029">
        <v>4</v>
      </c>
      <c r="R16029">
        <v>3</v>
      </c>
      <c r="S16029">
        <v>4</v>
      </c>
      <c r="T16029">
        <v>5</v>
      </c>
      <c r="U16029">
        <v>35</v>
      </c>
      <c r="V16029">
        <v>70</v>
      </c>
      <c r="W16029" t="s">
        <v>12</v>
      </c>
      <c r="X16029" t="s">
        <v>2168</v>
      </c>
      <c r="Y16029" t="s">
        <v>10</v>
      </c>
    </row>
    <row r="16030" spans="1:25" x14ac:dyDescent="0.25">
      <c r="A16030" t="s">
        <v>20564</v>
      </c>
      <c r="B16030">
        <v>5</v>
      </c>
      <c r="C16030">
        <v>4</v>
      </c>
      <c r="D16030">
        <v>3</v>
      </c>
      <c r="E16030">
        <v>4</v>
      </c>
      <c r="F16030">
        <v>5</v>
      </c>
      <c r="G16030">
        <v>4</v>
      </c>
      <c r="H16030">
        <v>4</v>
      </c>
      <c r="I16030">
        <v>4</v>
      </c>
      <c r="J16030">
        <v>3</v>
      </c>
      <c r="K16030">
        <v>36</v>
      </c>
      <c r="L16030">
        <v>4</v>
      </c>
      <c r="M16030">
        <v>5</v>
      </c>
      <c r="N16030">
        <v>4</v>
      </c>
      <c r="O16030">
        <v>3</v>
      </c>
      <c r="P16030">
        <v>4</v>
      </c>
      <c r="Q16030">
        <v>3</v>
      </c>
      <c r="R16030">
        <v>4</v>
      </c>
      <c r="S16030">
        <v>5</v>
      </c>
      <c r="T16030">
        <v>4</v>
      </c>
      <c r="U16030">
        <v>36</v>
      </c>
      <c r="V16030">
        <v>72</v>
      </c>
      <c r="W16030" t="s">
        <v>15</v>
      </c>
      <c r="X16030" t="s">
        <v>5921</v>
      </c>
      <c r="Y16030" t="s">
        <v>10</v>
      </c>
    </row>
    <row r="16031" spans="1:25" x14ac:dyDescent="0.25">
      <c r="A16031" t="s">
        <v>20565</v>
      </c>
      <c r="B16031">
        <v>4</v>
      </c>
      <c r="C16031">
        <v>4</v>
      </c>
      <c r="D16031">
        <v>5</v>
      </c>
      <c r="E16031">
        <v>3</v>
      </c>
      <c r="F16031">
        <v>4</v>
      </c>
      <c r="G16031">
        <v>4</v>
      </c>
      <c r="H16031">
        <v>4</v>
      </c>
      <c r="I16031">
        <v>3</v>
      </c>
      <c r="J16031">
        <v>5</v>
      </c>
      <c r="K16031">
        <v>36</v>
      </c>
      <c r="L16031">
        <v>4</v>
      </c>
      <c r="M16031">
        <v>5</v>
      </c>
      <c r="N16031">
        <v>3</v>
      </c>
      <c r="O16031">
        <v>4</v>
      </c>
      <c r="P16031">
        <v>4</v>
      </c>
      <c r="Q16031">
        <v>5</v>
      </c>
      <c r="R16031">
        <v>3</v>
      </c>
      <c r="S16031">
        <v>5</v>
      </c>
      <c r="T16031">
        <v>3</v>
      </c>
      <c r="U16031">
        <v>36</v>
      </c>
      <c r="V16031">
        <v>72</v>
      </c>
      <c r="W16031" t="s">
        <v>58</v>
      </c>
      <c r="X16031" t="s">
        <v>735</v>
      </c>
      <c r="Y16031" t="s">
        <v>10</v>
      </c>
    </row>
    <row r="16032" spans="1:25" x14ac:dyDescent="0.25">
      <c r="A16032" t="s">
        <v>20566</v>
      </c>
      <c r="B16032">
        <v>4</v>
      </c>
      <c r="C16032">
        <v>4</v>
      </c>
      <c r="D16032">
        <v>5</v>
      </c>
      <c r="E16032">
        <v>3</v>
      </c>
      <c r="F16032">
        <v>4</v>
      </c>
      <c r="G16032">
        <v>5</v>
      </c>
      <c r="H16032">
        <v>3</v>
      </c>
      <c r="I16032">
        <v>4</v>
      </c>
      <c r="J16032">
        <v>4</v>
      </c>
      <c r="K16032">
        <v>36</v>
      </c>
      <c r="L16032">
        <v>4</v>
      </c>
      <c r="M16032">
        <v>4</v>
      </c>
      <c r="N16032">
        <v>4</v>
      </c>
      <c r="O16032">
        <v>5</v>
      </c>
      <c r="P16032">
        <v>3</v>
      </c>
      <c r="Q16032">
        <v>4</v>
      </c>
      <c r="R16032">
        <v>4</v>
      </c>
      <c r="S16032">
        <v>3</v>
      </c>
      <c r="T16032">
        <v>5</v>
      </c>
      <c r="U16032">
        <v>36</v>
      </c>
      <c r="V16032">
        <v>72</v>
      </c>
      <c r="W16032" t="s">
        <v>665</v>
      </c>
      <c r="X16032" t="s">
        <v>1294</v>
      </c>
      <c r="Y16032" t="s">
        <v>10</v>
      </c>
    </row>
    <row r="16033" spans="1:25" x14ac:dyDescent="0.25">
      <c r="A16033" t="s">
        <v>20567</v>
      </c>
      <c r="B16033">
        <v>3</v>
      </c>
      <c r="C16033">
        <v>3</v>
      </c>
      <c r="D16033">
        <v>3</v>
      </c>
      <c r="E16033">
        <v>3</v>
      </c>
      <c r="F16033">
        <v>3</v>
      </c>
      <c r="G16033">
        <v>3</v>
      </c>
      <c r="H16033">
        <v>3</v>
      </c>
      <c r="I16033">
        <v>3</v>
      </c>
      <c r="J16033">
        <v>3</v>
      </c>
      <c r="K16033">
        <v>27</v>
      </c>
      <c r="L16033">
        <v>0</v>
      </c>
      <c r="M16033">
        <v>0</v>
      </c>
      <c r="N16033">
        <v>0</v>
      </c>
      <c r="O16033">
        <v>0</v>
      </c>
      <c r="P16033">
        <v>0</v>
      </c>
      <c r="Q16033">
        <v>0</v>
      </c>
      <c r="R16033">
        <v>0</v>
      </c>
      <c r="S16033">
        <v>0</v>
      </c>
      <c r="T16033">
        <v>0</v>
      </c>
      <c r="U16033">
        <v>0</v>
      </c>
      <c r="V16033">
        <v>27</v>
      </c>
      <c r="W16033" t="s">
        <v>133</v>
      </c>
      <c r="X16033" t="s">
        <v>16155</v>
      </c>
      <c r="Y16033" t="s">
        <v>10</v>
      </c>
    </row>
    <row r="16034" spans="1:25" x14ac:dyDescent="0.25">
      <c r="A16034" t="s">
        <v>20568</v>
      </c>
      <c r="B16034">
        <v>3</v>
      </c>
      <c r="C16034">
        <v>3</v>
      </c>
      <c r="D16034">
        <v>3</v>
      </c>
      <c r="E16034">
        <v>3</v>
      </c>
      <c r="F16034">
        <v>3</v>
      </c>
      <c r="G16034">
        <v>3</v>
      </c>
      <c r="H16034">
        <v>3</v>
      </c>
      <c r="I16034">
        <v>3</v>
      </c>
      <c r="J16034">
        <v>3</v>
      </c>
      <c r="K16034">
        <v>27</v>
      </c>
      <c r="L16034">
        <v>0</v>
      </c>
      <c r="M16034">
        <v>0</v>
      </c>
      <c r="N16034">
        <v>0</v>
      </c>
      <c r="O16034">
        <v>0</v>
      </c>
      <c r="P16034">
        <v>0</v>
      </c>
      <c r="Q16034">
        <v>0</v>
      </c>
      <c r="R16034">
        <v>0</v>
      </c>
      <c r="S16034">
        <v>0</v>
      </c>
      <c r="T16034">
        <v>0</v>
      </c>
      <c r="U16034">
        <v>0</v>
      </c>
      <c r="V16034">
        <v>27</v>
      </c>
      <c r="W16034" t="s">
        <v>39</v>
      </c>
      <c r="X16034" t="s">
        <v>277</v>
      </c>
      <c r="Y16034" t="s">
        <v>10</v>
      </c>
    </row>
    <row r="16035" spans="1:25" x14ac:dyDescent="0.25">
      <c r="A16035" t="s">
        <v>20569</v>
      </c>
      <c r="B16035">
        <v>4</v>
      </c>
      <c r="C16035">
        <v>4</v>
      </c>
      <c r="D16035">
        <v>3</v>
      </c>
      <c r="E16035">
        <v>5</v>
      </c>
      <c r="F16035">
        <v>3</v>
      </c>
      <c r="G16035">
        <v>5</v>
      </c>
      <c r="H16035">
        <v>4</v>
      </c>
      <c r="I16035">
        <v>4</v>
      </c>
      <c r="J16035">
        <v>4</v>
      </c>
      <c r="K16035">
        <v>36</v>
      </c>
      <c r="L16035">
        <v>5</v>
      </c>
      <c r="M16035">
        <v>4</v>
      </c>
      <c r="N16035">
        <v>3</v>
      </c>
      <c r="O16035">
        <v>4</v>
      </c>
      <c r="P16035">
        <v>4</v>
      </c>
      <c r="Q16035">
        <v>4</v>
      </c>
      <c r="R16035">
        <v>5</v>
      </c>
      <c r="S16035">
        <v>3</v>
      </c>
      <c r="T16035">
        <v>4</v>
      </c>
      <c r="U16035">
        <v>36</v>
      </c>
      <c r="V16035">
        <v>72</v>
      </c>
      <c r="W16035" t="s">
        <v>61</v>
      </c>
      <c r="X16035" t="s">
        <v>1999</v>
      </c>
      <c r="Y16035" t="s">
        <v>10</v>
      </c>
    </row>
    <row r="16036" spans="1:25" x14ac:dyDescent="0.25">
      <c r="A16036" t="s">
        <v>20570</v>
      </c>
      <c r="B16036">
        <v>4</v>
      </c>
      <c r="C16036">
        <v>5</v>
      </c>
      <c r="D16036">
        <v>4</v>
      </c>
      <c r="E16036">
        <v>5</v>
      </c>
      <c r="F16036">
        <v>4</v>
      </c>
      <c r="G16036">
        <v>3</v>
      </c>
      <c r="H16036">
        <v>4</v>
      </c>
      <c r="I16036">
        <v>4</v>
      </c>
      <c r="J16036">
        <v>3</v>
      </c>
      <c r="K16036">
        <v>36</v>
      </c>
      <c r="L16036">
        <v>0</v>
      </c>
      <c r="M16036">
        <v>0</v>
      </c>
      <c r="N16036">
        <v>0</v>
      </c>
      <c r="O16036">
        <v>0</v>
      </c>
      <c r="P16036">
        <v>0</v>
      </c>
      <c r="Q16036">
        <v>0</v>
      </c>
      <c r="R16036">
        <v>0</v>
      </c>
      <c r="S16036">
        <v>0</v>
      </c>
      <c r="T16036">
        <v>0</v>
      </c>
      <c r="U16036">
        <v>0</v>
      </c>
      <c r="V16036">
        <v>36</v>
      </c>
      <c r="W16036" t="s">
        <v>61</v>
      </c>
      <c r="X16036" t="s">
        <v>990</v>
      </c>
      <c r="Y16036" t="s">
        <v>10</v>
      </c>
    </row>
    <row r="16037" spans="1:25" x14ac:dyDescent="0.25">
      <c r="A16037" t="s">
        <v>20571</v>
      </c>
      <c r="B16037">
        <v>4</v>
      </c>
      <c r="C16037">
        <v>3</v>
      </c>
      <c r="D16037">
        <v>4</v>
      </c>
      <c r="E16037">
        <v>3</v>
      </c>
      <c r="F16037">
        <v>3</v>
      </c>
      <c r="G16037">
        <v>3</v>
      </c>
      <c r="H16037">
        <v>4</v>
      </c>
      <c r="I16037">
        <v>3</v>
      </c>
      <c r="J16037">
        <v>4</v>
      </c>
      <c r="K16037">
        <v>31</v>
      </c>
      <c r="L16037">
        <v>4</v>
      </c>
      <c r="M16037">
        <v>3</v>
      </c>
      <c r="N16037">
        <v>4</v>
      </c>
      <c r="O16037">
        <v>3</v>
      </c>
      <c r="P16037">
        <v>3</v>
      </c>
      <c r="Q16037">
        <v>4</v>
      </c>
      <c r="R16037">
        <v>3</v>
      </c>
      <c r="S16037">
        <v>3</v>
      </c>
      <c r="T16037">
        <v>4</v>
      </c>
      <c r="U16037">
        <v>31</v>
      </c>
      <c r="V16037">
        <v>62</v>
      </c>
      <c r="W16037" t="s">
        <v>18</v>
      </c>
      <c r="X16037" t="s">
        <v>8532</v>
      </c>
      <c r="Y16037" t="s">
        <v>10</v>
      </c>
    </row>
    <row r="16038" spans="1:25" x14ac:dyDescent="0.25">
      <c r="A16038" t="s">
        <v>20572</v>
      </c>
      <c r="B16038">
        <v>4</v>
      </c>
      <c r="C16038">
        <v>4</v>
      </c>
      <c r="D16038">
        <v>4</v>
      </c>
      <c r="E16038">
        <v>5</v>
      </c>
      <c r="F16038">
        <v>3</v>
      </c>
      <c r="G16038">
        <v>4</v>
      </c>
      <c r="H16038">
        <v>5</v>
      </c>
      <c r="I16038">
        <v>3</v>
      </c>
      <c r="J16038">
        <v>4</v>
      </c>
      <c r="K16038">
        <v>36</v>
      </c>
      <c r="L16038">
        <v>5</v>
      </c>
      <c r="M16038">
        <v>3</v>
      </c>
      <c r="N16038">
        <v>4</v>
      </c>
      <c r="O16038">
        <v>3</v>
      </c>
      <c r="P16038">
        <v>4</v>
      </c>
      <c r="Q16038">
        <v>4</v>
      </c>
      <c r="R16038">
        <v>4</v>
      </c>
      <c r="S16038">
        <v>4</v>
      </c>
      <c r="T16038">
        <v>5</v>
      </c>
      <c r="U16038">
        <v>36</v>
      </c>
      <c r="V16038">
        <v>72</v>
      </c>
      <c r="W16038" t="s">
        <v>61</v>
      </c>
      <c r="X16038" t="s">
        <v>4308</v>
      </c>
      <c r="Y16038" t="s">
        <v>10</v>
      </c>
    </row>
    <row r="16039" spans="1:25" x14ac:dyDescent="0.25">
      <c r="A16039" t="s">
        <v>20573</v>
      </c>
      <c r="B16039">
        <v>4</v>
      </c>
      <c r="C16039">
        <v>3</v>
      </c>
      <c r="D16039">
        <v>3</v>
      </c>
      <c r="E16039">
        <v>4</v>
      </c>
      <c r="F16039">
        <v>3</v>
      </c>
      <c r="G16039">
        <v>4</v>
      </c>
      <c r="H16039">
        <v>4</v>
      </c>
      <c r="I16039">
        <v>3</v>
      </c>
      <c r="J16039">
        <v>4</v>
      </c>
      <c r="K16039">
        <v>32</v>
      </c>
      <c r="L16039">
        <v>0</v>
      </c>
      <c r="M16039">
        <v>0</v>
      </c>
      <c r="N16039">
        <v>0</v>
      </c>
      <c r="O16039">
        <v>0</v>
      </c>
      <c r="P16039">
        <v>0</v>
      </c>
      <c r="Q16039">
        <v>0</v>
      </c>
      <c r="R16039">
        <v>0</v>
      </c>
      <c r="S16039">
        <v>0</v>
      </c>
      <c r="T16039">
        <v>0</v>
      </c>
      <c r="U16039">
        <v>0</v>
      </c>
      <c r="V16039">
        <v>32</v>
      </c>
      <c r="W16039" t="s">
        <v>669</v>
      </c>
      <c r="X16039" t="s">
        <v>4996</v>
      </c>
      <c r="Y16039" t="s">
        <v>10</v>
      </c>
    </row>
    <row r="16040" spans="1:25" x14ac:dyDescent="0.25">
      <c r="A16040" t="s">
        <v>20574</v>
      </c>
      <c r="B16040">
        <v>4</v>
      </c>
      <c r="C16040">
        <v>5</v>
      </c>
      <c r="D16040">
        <v>3</v>
      </c>
      <c r="E16040">
        <v>4</v>
      </c>
      <c r="F16040">
        <v>4</v>
      </c>
      <c r="G16040">
        <v>4</v>
      </c>
      <c r="H16040">
        <v>4</v>
      </c>
      <c r="I16040">
        <v>3</v>
      </c>
      <c r="J16040">
        <v>5</v>
      </c>
      <c r="K16040">
        <v>36</v>
      </c>
      <c r="L16040">
        <v>4</v>
      </c>
      <c r="M16040">
        <v>5</v>
      </c>
      <c r="N16040">
        <v>4</v>
      </c>
      <c r="O16040">
        <v>4</v>
      </c>
      <c r="P16040">
        <v>3</v>
      </c>
      <c r="Q16040">
        <v>5</v>
      </c>
      <c r="R16040">
        <v>4</v>
      </c>
      <c r="S16040">
        <v>3</v>
      </c>
      <c r="T16040">
        <v>4</v>
      </c>
      <c r="U16040">
        <v>36</v>
      </c>
      <c r="V16040">
        <v>72</v>
      </c>
      <c r="W16040" t="s">
        <v>152</v>
      </c>
      <c r="X16040" t="s">
        <v>3504</v>
      </c>
      <c r="Y16040" t="s">
        <v>10</v>
      </c>
    </row>
    <row r="16041" spans="1:25" x14ac:dyDescent="0.25">
      <c r="A16041" t="s">
        <v>20575</v>
      </c>
      <c r="B16041">
        <v>3</v>
      </c>
      <c r="C16041">
        <v>4</v>
      </c>
      <c r="D16041">
        <v>4</v>
      </c>
      <c r="E16041">
        <v>4</v>
      </c>
      <c r="F16041">
        <v>4</v>
      </c>
      <c r="G16041">
        <v>4</v>
      </c>
      <c r="H16041">
        <v>3</v>
      </c>
      <c r="I16041">
        <v>5</v>
      </c>
      <c r="J16041">
        <v>4</v>
      </c>
      <c r="K16041">
        <v>35</v>
      </c>
      <c r="L16041">
        <v>4</v>
      </c>
      <c r="M16041">
        <v>3</v>
      </c>
      <c r="N16041">
        <v>4</v>
      </c>
      <c r="O16041">
        <v>5</v>
      </c>
      <c r="P16041">
        <v>5</v>
      </c>
      <c r="Q16041">
        <v>4</v>
      </c>
      <c r="R16041">
        <v>5</v>
      </c>
      <c r="S16041">
        <v>3</v>
      </c>
      <c r="T16041">
        <v>4</v>
      </c>
      <c r="U16041">
        <v>37</v>
      </c>
      <c r="V16041">
        <v>72</v>
      </c>
      <c r="W16041" t="s">
        <v>1462</v>
      </c>
      <c r="X16041" t="s">
        <v>20576</v>
      </c>
      <c r="Y16041" t="s">
        <v>74</v>
      </c>
    </row>
    <row r="16042" spans="1:25" x14ac:dyDescent="0.25">
      <c r="A16042" t="s">
        <v>20577</v>
      </c>
      <c r="B16042">
        <v>4</v>
      </c>
      <c r="C16042">
        <v>3</v>
      </c>
      <c r="D16042">
        <v>4</v>
      </c>
      <c r="E16042">
        <v>5</v>
      </c>
      <c r="F16042">
        <v>4</v>
      </c>
      <c r="G16042">
        <v>4</v>
      </c>
      <c r="H16042">
        <v>4</v>
      </c>
      <c r="I16042">
        <v>4</v>
      </c>
      <c r="J16042">
        <v>4</v>
      </c>
      <c r="K16042">
        <v>36</v>
      </c>
      <c r="L16042">
        <v>3</v>
      </c>
      <c r="M16042">
        <v>4</v>
      </c>
      <c r="N16042">
        <v>3</v>
      </c>
      <c r="O16042">
        <v>5</v>
      </c>
      <c r="P16042">
        <v>4</v>
      </c>
      <c r="Q16042">
        <v>3</v>
      </c>
      <c r="R16042">
        <v>5</v>
      </c>
      <c r="S16042">
        <v>3</v>
      </c>
      <c r="T16042">
        <v>4</v>
      </c>
      <c r="U16042">
        <v>34</v>
      </c>
      <c r="V16042">
        <v>70</v>
      </c>
      <c r="W16042" t="s">
        <v>1224</v>
      </c>
      <c r="X16042" t="s">
        <v>20578</v>
      </c>
      <c r="Y16042" t="s">
        <v>10</v>
      </c>
    </row>
    <row r="16043" spans="1:25" x14ac:dyDescent="0.25">
      <c r="A16043" t="s">
        <v>20579</v>
      </c>
      <c r="B16043">
        <v>4</v>
      </c>
      <c r="C16043">
        <v>4</v>
      </c>
      <c r="D16043">
        <v>3</v>
      </c>
      <c r="E16043">
        <v>5</v>
      </c>
      <c r="F16043">
        <v>4</v>
      </c>
      <c r="G16043">
        <v>5</v>
      </c>
      <c r="H16043">
        <v>4</v>
      </c>
      <c r="I16043">
        <v>4</v>
      </c>
      <c r="J16043">
        <v>3</v>
      </c>
      <c r="K16043">
        <v>36</v>
      </c>
      <c r="L16043">
        <v>4</v>
      </c>
      <c r="M16043">
        <v>5</v>
      </c>
      <c r="N16043">
        <v>5</v>
      </c>
      <c r="O16043">
        <v>3</v>
      </c>
      <c r="P16043">
        <v>4</v>
      </c>
      <c r="Q16043">
        <v>4</v>
      </c>
      <c r="R16043">
        <v>3</v>
      </c>
      <c r="S16043">
        <v>4</v>
      </c>
      <c r="T16043">
        <v>4</v>
      </c>
      <c r="U16043">
        <v>36</v>
      </c>
      <c r="V16043">
        <v>72</v>
      </c>
      <c r="W16043" t="s">
        <v>241</v>
      </c>
      <c r="X16043" t="s">
        <v>7050</v>
      </c>
      <c r="Y16043" t="s">
        <v>10</v>
      </c>
    </row>
    <row r="16044" spans="1:25" x14ac:dyDescent="0.25">
      <c r="A16044" t="s">
        <v>20580</v>
      </c>
      <c r="B16044">
        <v>4</v>
      </c>
      <c r="C16044">
        <v>4</v>
      </c>
      <c r="D16044">
        <v>5</v>
      </c>
      <c r="E16044">
        <v>3</v>
      </c>
      <c r="F16044">
        <v>5</v>
      </c>
      <c r="G16044">
        <v>4</v>
      </c>
      <c r="H16044">
        <v>3</v>
      </c>
      <c r="I16044">
        <v>4</v>
      </c>
      <c r="J16044">
        <v>4</v>
      </c>
      <c r="K16044">
        <v>36</v>
      </c>
      <c r="L16044">
        <v>4</v>
      </c>
      <c r="M16044">
        <v>5</v>
      </c>
      <c r="N16044">
        <v>3</v>
      </c>
      <c r="O16044">
        <v>4</v>
      </c>
      <c r="P16044">
        <v>5</v>
      </c>
      <c r="Q16044">
        <v>3</v>
      </c>
      <c r="R16044">
        <v>4</v>
      </c>
      <c r="S16044">
        <v>4</v>
      </c>
      <c r="T16044">
        <v>4</v>
      </c>
      <c r="U16044">
        <v>36</v>
      </c>
      <c r="V16044">
        <v>72</v>
      </c>
      <c r="W16044" t="s">
        <v>8</v>
      </c>
      <c r="X16044" t="s">
        <v>6906</v>
      </c>
      <c r="Y16044" t="s">
        <v>10</v>
      </c>
    </row>
    <row r="16045" spans="1:25" x14ac:dyDescent="0.25">
      <c r="A16045" t="s">
        <v>20581</v>
      </c>
      <c r="B16045">
        <v>4</v>
      </c>
      <c r="C16045">
        <v>4</v>
      </c>
      <c r="D16045">
        <v>3</v>
      </c>
      <c r="E16045">
        <v>4</v>
      </c>
      <c r="F16045">
        <v>4</v>
      </c>
      <c r="G16045">
        <v>3</v>
      </c>
      <c r="H16045">
        <v>5</v>
      </c>
      <c r="I16045">
        <v>4</v>
      </c>
      <c r="J16045">
        <v>5</v>
      </c>
      <c r="K16045">
        <v>36</v>
      </c>
      <c r="L16045">
        <v>4</v>
      </c>
      <c r="M16045">
        <v>4</v>
      </c>
      <c r="N16045">
        <v>3</v>
      </c>
      <c r="O16045">
        <v>4</v>
      </c>
      <c r="P16045">
        <v>4</v>
      </c>
      <c r="Q16045">
        <v>5</v>
      </c>
      <c r="R16045">
        <v>3</v>
      </c>
      <c r="S16045">
        <v>5</v>
      </c>
      <c r="T16045">
        <v>3</v>
      </c>
      <c r="U16045">
        <v>35</v>
      </c>
      <c r="V16045">
        <v>71</v>
      </c>
      <c r="W16045" t="s">
        <v>669</v>
      </c>
      <c r="X16045" t="s">
        <v>12227</v>
      </c>
      <c r="Y16045" t="s">
        <v>10</v>
      </c>
    </row>
    <row r="16046" spans="1:25" x14ac:dyDescent="0.25">
      <c r="A16046" t="s">
        <v>20582</v>
      </c>
      <c r="B16046">
        <v>4</v>
      </c>
      <c r="C16046">
        <v>4</v>
      </c>
      <c r="D16046">
        <v>4</v>
      </c>
      <c r="E16046">
        <v>4</v>
      </c>
      <c r="F16046">
        <v>3</v>
      </c>
      <c r="G16046">
        <v>4</v>
      </c>
      <c r="H16046">
        <v>5</v>
      </c>
      <c r="I16046">
        <v>3</v>
      </c>
      <c r="J16046">
        <v>5</v>
      </c>
      <c r="K16046">
        <v>36</v>
      </c>
      <c r="L16046">
        <v>3</v>
      </c>
      <c r="M16046">
        <v>4</v>
      </c>
      <c r="N16046">
        <v>4</v>
      </c>
      <c r="O16046">
        <v>3</v>
      </c>
      <c r="P16046">
        <v>4</v>
      </c>
      <c r="Q16046">
        <v>4</v>
      </c>
      <c r="R16046">
        <v>5</v>
      </c>
      <c r="S16046">
        <v>3</v>
      </c>
      <c r="T16046">
        <v>5</v>
      </c>
      <c r="U16046">
        <v>35</v>
      </c>
      <c r="V16046">
        <v>71</v>
      </c>
      <c r="W16046" t="s">
        <v>18</v>
      </c>
      <c r="X16046" t="s">
        <v>7501</v>
      </c>
      <c r="Y16046" t="s">
        <v>10</v>
      </c>
    </row>
    <row r="16047" spans="1:25" x14ac:dyDescent="0.25">
      <c r="A16047" t="s">
        <v>20583</v>
      </c>
      <c r="B16047">
        <v>5</v>
      </c>
      <c r="C16047">
        <v>4</v>
      </c>
      <c r="D16047">
        <v>4</v>
      </c>
      <c r="E16047">
        <v>3</v>
      </c>
      <c r="F16047">
        <v>4</v>
      </c>
      <c r="G16047">
        <v>4</v>
      </c>
      <c r="H16047">
        <v>4</v>
      </c>
      <c r="I16047">
        <v>3</v>
      </c>
      <c r="J16047">
        <v>5</v>
      </c>
      <c r="K16047">
        <v>36</v>
      </c>
      <c r="L16047">
        <v>4</v>
      </c>
      <c r="M16047">
        <v>3</v>
      </c>
      <c r="N16047">
        <v>4</v>
      </c>
      <c r="O16047">
        <v>4</v>
      </c>
      <c r="P16047">
        <v>3</v>
      </c>
      <c r="Q16047">
        <v>4</v>
      </c>
      <c r="R16047">
        <v>5</v>
      </c>
      <c r="S16047">
        <v>4</v>
      </c>
      <c r="T16047">
        <v>5</v>
      </c>
      <c r="U16047">
        <v>36</v>
      </c>
      <c r="V16047">
        <v>72</v>
      </c>
      <c r="W16047" t="s">
        <v>669</v>
      </c>
      <c r="X16047" t="s">
        <v>20584</v>
      </c>
      <c r="Y16047" t="s">
        <v>10</v>
      </c>
    </row>
    <row r="16048" spans="1:25" x14ac:dyDescent="0.25">
      <c r="A16048" t="s">
        <v>20585</v>
      </c>
      <c r="B16048">
        <v>5</v>
      </c>
      <c r="C16048">
        <v>4</v>
      </c>
      <c r="D16048">
        <v>4</v>
      </c>
      <c r="E16048">
        <v>3</v>
      </c>
      <c r="F16048">
        <v>4</v>
      </c>
      <c r="G16048">
        <v>4</v>
      </c>
      <c r="H16048">
        <v>4</v>
      </c>
      <c r="I16048">
        <v>3</v>
      </c>
      <c r="J16048">
        <v>5</v>
      </c>
      <c r="K16048">
        <v>36</v>
      </c>
      <c r="L16048">
        <v>4</v>
      </c>
      <c r="M16048">
        <v>3</v>
      </c>
      <c r="N16048">
        <v>4</v>
      </c>
      <c r="O16048">
        <v>4</v>
      </c>
      <c r="P16048">
        <v>4</v>
      </c>
      <c r="Q16048">
        <v>5</v>
      </c>
      <c r="R16048">
        <v>4</v>
      </c>
      <c r="S16048">
        <v>3</v>
      </c>
      <c r="T16048">
        <v>5</v>
      </c>
      <c r="U16048">
        <v>36</v>
      </c>
      <c r="V16048">
        <v>72</v>
      </c>
      <c r="W16048" t="s">
        <v>669</v>
      </c>
      <c r="X16048" t="s">
        <v>20584</v>
      </c>
      <c r="Y16048" t="s">
        <v>10</v>
      </c>
    </row>
    <row r="16049" spans="1:25" x14ac:dyDescent="0.25">
      <c r="A16049" t="s">
        <v>20586</v>
      </c>
      <c r="B16049">
        <v>4</v>
      </c>
      <c r="C16049">
        <v>3</v>
      </c>
      <c r="D16049">
        <v>4</v>
      </c>
      <c r="E16049">
        <v>4</v>
      </c>
      <c r="F16049">
        <v>3</v>
      </c>
      <c r="G16049">
        <v>4</v>
      </c>
      <c r="H16049">
        <v>5</v>
      </c>
      <c r="I16049">
        <v>4</v>
      </c>
      <c r="J16049">
        <v>5</v>
      </c>
      <c r="K16049">
        <v>36</v>
      </c>
      <c r="L16049">
        <v>4</v>
      </c>
      <c r="M16049">
        <v>3</v>
      </c>
      <c r="N16049">
        <v>4</v>
      </c>
      <c r="O16049">
        <v>4</v>
      </c>
      <c r="P16049">
        <v>4</v>
      </c>
      <c r="Q16049">
        <v>5</v>
      </c>
      <c r="R16049">
        <v>4</v>
      </c>
      <c r="S16049">
        <v>3</v>
      </c>
      <c r="T16049">
        <v>5</v>
      </c>
      <c r="U16049">
        <v>36</v>
      </c>
      <c r="V16049">
        <v>72</v>
      </c>
      <c r="W16049" t="s">
        <v>669</v>
      </c>
      <c r="X16049" t="s">
        <v>20584</v>
      </c>
      <c r="Y16049" t="s">
        <v>10</v>
      </c>
    </row>
    <row r="16050" spans="1:25" x14ac:dyDescent="0.25">
      <c r="A16050" t="s">
        <v>20587</v>
      </c>
      <c r="B16050">
        <v>4</v>
      </c>
      <c r="C16050">
        <v>3</v>
      </c>
      <c r="D16050">
        <v>4</v>
      </c>
      <c r="E16050">
        <v>4</v>
      </c>
      <c r="F16050">
        <v>3</v>
      </c>
      <c r="G16050">
        <v>4</v>
      </c>
      <c r="H16050">
        <v>5</v>
      </c>
      <c r="I16050">
        <v>4</v>
      </c>
      <c r="J16050">
        <v>4</v>
      </c>
      <c r="K16050">
        <v>35</v>
      </c>
      <c r="L16050">
        <v>4</v>
      </c>
      <c r="M16050">
        <v>4</v>
      </c>
      <c r="N16050">
        <v>4</v>
      </c>
      <c r="O16050">
        <v>5</v>
      </c>
      <c r="P16050">
        <v>3</v>
      </c>
      <c r="Q16050">
        <v>4</v>
      </c>
      <c r="R16050">
        <v>4</v>
      </c>
      <c r="S16050">
        <v>3</v>
      </c>
      <c r="T16050">
        <v>4</v>
      </c>
      <c r="U16050">
        <v>35</v>
      </c>
      <c r="V16050">
        <v>70</v>
      </c>
      <c r="W16050" t="s">
        <v>152</v>
      </c>
      <c r="X16050" t="s">
        <v>3516</v>
      </c>
      <c r="Y16050" t="s">
        <v>10</v>
      </c>
    </row>
    <row r="16051" spans="1:25" x14ac:dyDescent="0.25">
      <c r="A16051" t="s">
        <v>20588</v>
      </c>
      <c r="B16051">
        <v>4</v>
      </c>
      <c r="C16051">
        <v>4</v>
      </c>
      <c r="D16051">
        <v>3</v>
      </c>
      <c r="E16051">
        <v>4</v>
      </c>
      <c r="F16051">
        <v>4</v>
      </c>
      <c r="G16051">
        <v>4</v>
      </c>
      <c r="H16051">
        <v>4</v>
      </c>
      <c r="I16051">
        <v>3</v>
      </c>
      <c r="J16051">
        <v>4</v>
      </c>
      <c r="K16051">
        <v>34</v>
      </c>
      <c r="L16051">
        <v>4</v>
      </c>
      <c r="M16051">
        <v>4</v>
      </c>
      <c r="N16051">
        <v>3</v>
      </c>
      <c r="O16051">
        <v>4</v>
      </c>
      <c r="P16051">
        <v>4</v>
      </c>
      <c r="Q16051">
        <v>3</v>
      </c>
      <c r="R16051">
        <v>4</v>
      </c>
      <c r="S16051">
        <v>5</v>
      </c>
      <c r="T16051">
        <v>4</v>
      </c>
      <c r="U16051">
        <v>35</v>
      </c>
      <c r="V16051">
        <v>69</v>
      </c>
      <c r="W16051" t="s">
        <v>2405</v>
      </c>
      <c r="X16051" t="s">
        <v>20589</v>
      </c>
      <c r="Y16051" t="s">
        <v>10</v>
      </c>
    </row>
    <row r="16052" spans="1:25" x14ac:dyDescent="0.25">
      <c r="A16052" t="s">
        <v>20488</v>
      </c>
      <c r="B16052">
        <v>4</v>
      </c>
      <c r="C16052">
        <v>4</v>
      </c>
      <c r="D16052">
        <v>4</v>
      </c>
      <c r="E16052">
        <v>4</v>
      </c>
      <c r="F16052">
        <v>3</v>
      </c>
      <c r="G16052">
        <v>4</v>
      </c>
      <c r="H16052">
        <v>5</v>
      </c>
      <c r="I16052">
        <v>4</v>
      </c>
      <c r="J16052">
        <v>3</v>
      </c>
      <c r="K16052">
        <v>35</v>
      </c>
      <c r="L16052">
        <v>4</v>
      </c>
      <c r="M16052">
        <v>5</v>
      </c>
      <c r="N16052">
        <v>3</v>
      </c>
      <c r="O16052">
        <v>4</v>
      </c>
      <c r="P16052">
        <v>3</v>
      </c>
      <c r="Q16052">
        <v>4</v>
      </c>
      <c r="R16052">
        <v>3</v>
      </c>
      <c r="S16052">
        <v>4</v>
      </c>
      <c r="T16052">
        <v>5</v>
      </c>
      <c r="U16052">
        <v>35</v>
      </c>
      <c r="V16052">
        <v>70</v>
      </c>
      <c r="W16052" t="s">
        <v>8</v>
      </c>
      <c r="X16052" t="s">
        <v>18875</v>
      </c>
      <c r="Y16052" t="s">
        <v>10</v>
      </c>
    </row>
    <row r="16053" spans="1:25" x14ac:dyDescent="0.25">
      <c r="A16053" t="s">
        <v>20590</v>
      </c>
      <c r="B16053">
        <v>4</v>
      </c>
      <c r="C16053">
        <v>4</v>
      </c>
      <c r="D16053">
        <v>4</v>
      </c>
      <c r="E16053">
        <v>4</v>
      </c>
      <c r="F16053">
        <v>3</v>
      </c>
      <c r="G16053">
        <v>4</v>
      </c>
      <c r="H16053">
        <v>4</v>
      </c>
      <c r="I16053">
        <v>4</v>
      </c>
      <c r="J16053">
        <v>4</v>
      </c>
      <c r="K16053">
        <v>35</v>
      </c>
      <c r="L16053">
        <v>3</v>
      </c>
      <c r="M16053">
        <v>4</v>
      </c>
      <c r="N16053">
        <v>3</v>
      </c>
      <c r="O16053">
        <v>5</v>
      </c>
      <c r="P16053">
        <v>4</v>
      </c>
      <c r="Q16053">
        <v>5</v>
      </c>
      <c r="R16053">
        <v>3</v>
      </c>
      <c r="S16053">
        <v>4</v>
      </c>
      <c r="T16053">
        <v>4</v>
      </c>
      <c r="U16053">
        <v>35</v>
      </c>
      <c r="V16053">
        <v>70</v>
      </c>
      <c r="W16053" t="s">
        <v>2177</v>
      </c>
      <c r="X16053" t="s">
        <v>20591</v>
      </c>
      <c r="Y16053" t="s">
        <v>50</v>
      </c>
    </row>
    <row r="16054" spans="1:25" x14ac:dyDescent="0.25">
      <c r="A16054" t="s">
        <v>20592</v>
      </c>
      <c r="B16054">
        <v>4</v>
      </c>
      <c r="C16054">
        <v>4</v>
      </c>
      <c r="D16054">
        <v>4</v>
      </c>
      <c r="E16054">
        <v>4</v>
      </c>
      <c r="F16054">
        <v>3</v>
      </c>
      <c r="G16054">
        <v>5</v>
      </c>
      <c r="H16054">
        <v>4</v>
      </c>
      <c r="I16054">
        <v>3</v>
      </c>
      <c r="J16054">
        <v>4</v>
      </c>
      <c r="K16054">
        <v>35</v>
      </c>
      <c r="L16054">
        <v>5</v>
      </c>
      <c r="M16054">
        <v>3</v>
      </c>
      <c r="N16054">
        <v>4</v>
      </c>
      <c r="O16054">
        <v>4</v>
      </c>
      <c r="P16054">
        <v>5</v>
      </c>
      <c r="Q16054">
        <v>4</v>
      </c>
      <c r="R16054">
        <v>3</v>
      </c>
      <c r="S16054">
        <v>4</v>
      </c>
      <c r="T16054">
        <v>5</v>
      </c>
      <c r="U16054">
        <v>37</v>
      </c>
      <c r="V16054">
        <v>72</v>
      </c>
      <c r="W16054" t="s">
        <v>296</v>
      </c>
      <c r="X16054" t="s">
        <v>20593</v>
      </c>
      <c r="Y16054" t="s">
        <v>10</v>
      </c>
    </row>
    <row r="16055" spans="1:25" x14ac:dyDescent="0.25">
      <c r="A16055" t="s">
        <v>20594</v>
      </c>
      <c r="B16055">
        <v>5</v>
      </c>
      <c r="C16055">
        <v>4</v>
      </c>
      <c r="D16055">
        <v>5</v>
      </c>
      <c r="E16055">
        <v>3</v>
      </c>
      <c r="F16055">
        <v>4</v>
      </c>
      <c r="G16055">
        <v>4</v>
      </c>
      <c r="H16055">
        <v>3</v>
      </c>
      <c r="I16055">
        <v>4</v>
      </c>
      <c r="J16055">
        <v>4</v>
      </c>
      <c r="K16055">
        <v>36</v>
      </c>
      <c r="L16055">
        <v>3</v>
      </c>
      <c r="M16055">
        <v>4</v>
      </c>
      <c r="N16055">
        <v>5</v>
      </c>
      <c r="O16055">
        <v>4</v>
      </c>
      <c r="P16055">
        <v>4</v>
      </c>
      <c r="Q16055">
        <v>4</v>
      </c>
      <c r="R16055">
        <v>5</v>
      </c>
      <c r="S16055">
        <v>3</v>
      </c>
      <c r="T16055">
        <v>4</v>
      </c>
      <c r="U16055">
        <v>36</v>
      </c>
      <c r="V16055">
        <v>72</v>
      </c>
      <c r="W16055" t="s">
        <v>756</v>
      </c>
      <c r="X16055" t="s">
        <v>3039</v>
      </c>
      <c r="Y16055" t="s">
        <v>10</v>
      </c>
    </row>
    <row r="16056" spans="1:25" x14ac:dyDescent="0.25">
      <c r="A16056" t="s">
        <v>20595</v>
      </c>
      <c r="B16056">
        <v>4</v>
      </c>
      <c r="C16056">
        <v>5</v>
      </c>
      <c r="D16056">
        <v>3</v>
      </c>
      <c r="E16056">
        <v>4</v>
      </c>
      <c r="F16056">
        <v>4</v>
      </c>
      <c r="G16056">
        <v>4</v>
      </c>
      <c r="H16056">
        <v>4</v>
      </c>
      <c r="I16056">
        <v>3</v>
      </c>
      <c r="J16056">
        <v>5</v>
      </c>
      <c r="K16056">
        <v>36</v>
      </c>
      <c r="L16056">
        <v>4</v>
      </c>
      <c r="M16056">
        <v>3</v>
      </c>
      <c r="N16056">
        <v>4</v>
      </c>
      <c r="O16056">
        <v>4</v>
      </c>
      <c r="P16056">
        <v>4</v>
      </c>
      <c r="Q16056">
        <v>5</v>
      </c>
      <c r="R16056">
        <v>3</v>
      </c>
      <c r="S16056">
        <v>4</v>
      </c>
      <c r="T16056">
        <v>5</v>
      </c>
      <c r="U16056">
        <v>36</v>
      </c>
      <c r="V16056">
        <v>72</v>
      </c>
      <c r="W16056" t="s">
        <v>12</v>
      </c>
      <c r="X16056" t="s">
        <v>20596</v>
      </c>
      <c r="Y16056" t="s">
        <v>10</v>
      </c>
    </row>
    <row r="16057" spans="1:25" x14ac:dyDescent="0.25">
      <c r="A16057" t="s">
        <v>20597</v>
      </c>
      <c r="B16057">
        <v>4</v>
      </c>
      <c r="C16057">
        <v>4</v>
      </c>
      <c r="D16057">
        <v>3</v>
      </c>
      <c r="E16057">
        <v>3</v>
      </c>
      <c r="F16057">
        <v>3</v>
      </c>
      <c r="G16057">
        <v>3</v>
      </c>
      <c r="H16057">
        <v>3</v>
      </c>
      <c r="I16057">
        <v>3</v>
      </c>
      <c r="J16057">
        <v>3</v>
      </c>
      <c r="K16057">
        <v>29</v>
      </c>
      <c r="L16057">
        <v>0</v>
      </c>
      <c r="M16057">
        <v>0</v>
      </c>
      <c r="N16057">
        <v>0</v>
      </c>
      <c r="O16057">
        <v>0</v>
      </c>
      <c r="P16057">
        <v>0</v>
      </c>
      <c r="Q16057">
        <v>0</v>
      </c>
      <c r="R16057">
        <v>0</v>
      </c>
      <c r="S16057">
        <v>0</v>
      </c>
      <c r="T16057">
        <v>0</v>
      </c>
      <c r="U16057">
        <v>0</v>
      </c>
      <c r="V16057">
        <v>29</v>
      </c>
      <c r="W16057" t="s">
        <v>58</v>
      </c>
      <c r="X16057" t="s">
        <v>13251</v>
      </c>
      <c r="Y16057" t="s">
        <v>10</v>
      </c>
    </row>
    <row r="16058" spans="1:25" x14ac:dyDescent="0.25">
      <c r="A16058" t="s">
        <v>20598</v>
      </c>
      <c r="B16058">
        <v>3</v>
      </c>
      <c r="C16058">
        <v>3</v>
      </c>
      <c r="D16058">
        <v>3</v>
      </c>
      <c r="E16058">
        <v>3</v>
      </c>
      <c r="F16058">
        <v>3</v>
      </c>
      <c r="G16058">
        <v>3</v>
      </c>
      <c r="H16058">
        <v>3</v>
      </c>
      <c r="I16058">
        <v>3</v>
      </c>
      <c r="J16058">
        <v>3</v>
      </c>
      <c r="K16058">
        <v>27</v>
      </c>
      <c r="L16058">
        <v>3</v>
      </c>
      <c r="M16058">
        <v>3</v>
      </c>
      <c r="N16058">
        <v>3</v>
      </c>
      <c r="O16058">
        <v>3</v>
      </c>
      <c r="P16058">
        <v>3</v>
      </c>
      <c r="Q16058">
        <v>3</v>
      </c>
      <c r="R16058">
        <v>3</v>
      </c>
      <c r="S16058">
        <v>3</v>
      </c>
      <c r="T16058">
        <v>3</v>
      </c>
      <c r="U16058">
        <v>27</v>
      </c>
      <c r="V16058">
        <v>54</v>
      </c>
      <c r="W16058" t="s">
        <v>669</v>
      </c>
      <c r="X16058" t="s">
        <v>20599</v>
      </c>
      <c r="Y16058" t="s">
        <v>10</v>
      </c>
    </row>
    <row r="16059" spans="1:25" x14ac:dyDescent="0.25">
      <c r="A16059" t="s">
        <v>13814</v>
      </c>
      <c r="B16059">
        <v>5</v>
      </c>
      <c r="C16059">
        <v>4</v>
      </c>
      <c r="D16059">
        <v>4</v>
      </c>
      <c r="E16059">
        <v>3</v>
      </c>
      <c r="F16059">
        <v>4</v>
      </c>
      <c r="G16059">
        <v>4</v>
      </c>
      <c r="H16059">
        <v>3</v>
      </c>
      <c r="I16059">
        <v>5</v>
      </c>
      <c r="J16059">
        <v>3</v>
      </c>
      <c r="K16059">
        <v>35</v>
      </c>
      <c r="L16059">
        <v>5</v>
      </c>
      <c r="M16059">
        <v>5</v>
      </c>
      <c r="N16059">
        <v>3</v>
      </c>
      <c r="O16059">
        <v>5</v>
      </c>
      <c r="P16059">
        <v>4</v>
      </c>
      <c r="Q16059">
        <v>4</v>
      </c>
      <c r="R16059">
        <v>3</v>
      </c>
      <c r="S16059">
        <v>4</v>
      </c>
      <c r="T16059">
        <v>4</v>
      </c>
      <c r="U16059">
        <v>37</v>
      </c>
      <c r="V16059">
        <v>72</v>
      </c>
      <c r="X16059" t="s">
        <v>20600</v>
      </c>
      <c r="Y16059" t="s">
        <v>397</v>
      </c>
    </row>
    <row r="16060" spans="1:25" x14ac:dyDescent="0.25">
      <c r="A16060" t="s">
        <v>20601</v>
      </c>
      <c r="B16060">
        <v>4</v>
      </c>
      <c r="C16060">
        <v>4</v>
      </c>
      <c r="D16060">
        <v>4</v>
      </c>
      <c r="E16060">
        <v>3</v>
      </c>
      <c r="F16060">
        <v>4</v>
      </c>
      <c r="G16060">
        <v>4</v>
      </c>
      <c r="H16060">
        <v>3</v>
      </c>
      <c r="I16060">
        <v>5</v>
      </c>
      <c r="J16060">
        <v>5</v>
      </c>
      <c r="K16060">
        <v>36</v>
      </c>
      <c r="L16060">
        <v>4</v>
      </c>
      <c r="M16060">
        <v>5</v>
      </c>
      <c r="N16060">
        <v>4</v>
      </c>
      <c r="O16060">
        <v>4</v>
      </c>
      <c r="P16060">
        <v>3</v>
      </c>
      <c r="Q16060">
        <v>4</v>
      </c>
      <c r="R16060">
        <v>4</v>
      </c>
      <c r="S16060">
        <v>5</v>
      </c>
      <c r="T16060">
        <v>3</v>
      </c>
      <c r="U16060">
        <v>36</v>
      </c>
      <c r="V16060">
        <v>72</v>
      </c>
      <c r="W16060" t="s">
        <v>97</v>
      </c>
      <c r="X16060" t="s">
        <v>13814</v>
      </c>
      <c r="Y16060" t="s">
        <v>44</v>
      </c>
    </row>
    <row r="16061" spans="1:25" x14ac:dyDescent="0.25">
      <c r="A16061" t="s">
        <v>8599</v>
      </c>
      <c r="B16061">
        <v>4</v>
      </c>
      <c r="C16061">
        <v>4</v>
      </c>
      <c r="D16061">
        <v>4</v>
      </c>
      <c r="E16061">
        <v>3</v>
      </c>
      <c r="F16061">
        <v>4</v>
      </c>
      <c r="G16061">
        <v>5</v>
      </c>
      <c r="H16061">
        <v>4</v>
      </c>
      <c r="I16061">
        <v>3</v>
      </c>
      <c r="J16061">
        <v>5</v>
      </c>
      <c r="K16061">
        <v>36</v>
      </c>
      <c r="L16061">
        <v>4</v>
      </c>
      <c r="M16061">
        <v>4</v>
      </c>
      <c r="N16061">
        <v>5</v>
      </c>
      <c r="O16061">
        <v>3</v>
      </c>
      <c r="P16061">
        <v>4</v>
      </c>
      <c r="Q16061">
        <v>5</v>
      </c>
      <c r="R16061">
        <v>4</v>
      </c>
      <c r="S16061">
        <v>4</v>
      </c>
      <c r="T16061">
        <v>3</v>
      </c>
      <c r="U16061">
        <v>36</v>
      </c>
      <c r="V16061">
        <v>72</v>
      </c>
      <c r="W16061" t="s">
        <v>367</v>
      </c>
      <c r="X16061" t="s">
        <v>2534</v>
      </c>
      <c r="Y16061" t="s">
        <v>10</v>
      </c>
    </row>
    <row r="16062" spans="1:25" x14ac:dyDescent="0.25">
      <c r="A16062" t="s">
        <v>20602</v>
      </c>
      <c r="B16062">
        <v>4</v>
      </c>
      <c r="C16062">
        <v>4</v>
      </c>
      <c r="D16062">
        <v>5</v>
      </c>
      <c r="E16062">
        <v>3</v>
      </c>
      <c r="F16062">
        <v>4</v>
      </c>
      <c r="G16062">
        <v>4</v>
      </c>
      <c r="H16062">
        <v>3</v>
      </c>
      <c r="I16062">
        <v>4</v>
      </c>
      <c r="J16062">
        <v>4</v>
      </c>
      <c r="K16062">
        <v>35</v>
      </c>
      <c r="L16062">
        <v>0</v>
      </c>
      <c r="M16062">
        <v>0</v>
      </c>
      <c r="N16062">
        <v>0</v>
      </c>
      <c r="O16062">
        <v>0</v>
      </c>
      <c r="P16062">
        <v>0</v>
      </c>
      <c r="Q16062">
        <v>0</v>
      </c>
      <c r="R16062">
        <v>0</v>
      </c>
      <c r="S16062">
        <v>0</v>
      </c>
      <c r="T16062">
        <v>0</v>
      </c>
      <c r="U16062">
        <v>0</v>
      </c>
      <c r="V16062">
        <v>35</v>
      </c>
      <c r="W16062" t="s">
        <v>1317</v>
      </c>
      <c r="X16062" t="s">
        <v>18838</v>
      </c>
      <c r="Y16062" t="s">
        <v>44</v>
      </c>
    </row>
    <row r="16063" spans="1:25" x14ac:dyDescent="0.25">
      <c r="A16063" t="s">
        <v>20603</v>
      </c>
      <c r="B16063">
        <v>5</v>
      </c>
      <c r="C16063">
        <v>4</v>
      </c>
      <c r="D16063">
        <v>4</v>
      </c>
      <c r="E16063">
        <v>4</v>
      </c>
      <c r="F16063">
        <v>3</v>
      </c>
      <c r="G16063">
        <v>5</v>
      </c>
      <c r="H16063">
        <v>3</v>
      </c>
      <c r="I16063">
        <v>4</v>
      </c>
      <c r="J16063">
        <v>4</v>
      </c>
      <c r="K16063">
        <v>36</v>
      </c>
      <c r="L16063">
        <v>4</v>
      </c>
      <c r="M16063">
        <v>5</v>
      </c>
      <c r="N16063">
        <v>3</v>
      </c>
      <c r="O16063">
        <v>4</v>
      </c>
      <c r="P16063">
        <v>4</v>
      </c>
      <c r="Q16063">
        <v>3</v>
      </c>
      <c r="R16063">
        <v>4</v>
      </c>
      <c r="S16063">
        <v>4</v>
      </c>
      <c r="T16063">
        <v>5</v>
      </c>
      <c r="U16063">
        <v>36</v>
      </c>
      <c r="V16063">
        <v>72</v>
      </c>
      <c r="W16063" t="s">
        <v>52</v>
      </c>
      <c r="X16063" t="s">
        <v>20604</v>
      </c>
      <c r="Y16063" t="s">
        <v>10</v>
      </c>
    </row>
    <row r="16064" spans="1:25" x14ac:dyDescent="0.25">
      <c r="A16064" t="s">
        <v>20605</v>
      </c>
      <c r="B16064">
        <v>3</v>
      </c>
      <c r="C16064">
        <v>3</v>
      </c>
      <c r="D16064">
        <v>3</v>
      </c>
      <c r="E16064">
        <v>3</v>
      </c>
      <c r="F16064">
        <v>3</v>
      </c>
      <c r="G16064">
        <v>3</v>
      </c>
      <c r="H16064">
        <v>3</v>
      </c>
      <c r="I16064">
        <v>3</v>
      </c>
      <c r="J16064">
        <v>3</v>
      </c>
      <c r="K16064">
        <v>27</v>
      </c>
      <c r="L16064">
        <v>3</v>
      </c>
      <c r="M16064">
        <v>3</v>
      </c>
      <c r="N16064">
        <v>3</v>
      </c>
      <c r="O16064">
        <v>3</v>
      </c>
      <c r="P16064">
        <v>3</v>
      </c>
      <c r="Q16064">
        <v>3</v>
      </c>
      <c r="R16064">
        <v>3</v>
      </c>
      <c r="S16064">
        <v>3</v>
      </c>
      <c r="T16064">
        <v>3</v>
      </c>
      <c r="U16064">
        <v>27</v>
      </c>
      <c r="V16064">
        <v>54</v>
      </c>
      <c r="W16064" t="s">
        <v>669</v>
      </c>
      <c r="X16064" t="s">
        <v>20606</v>
      </c>
      <c r="Y16064" t="s">
        <v>10</v>
      </c>
    </row>
    <row r="16065" spans="1:25" x14ac:dyDescent="0.25">
      <c r="A16065" t="s">
        <v>20607</v>
      </c>
      <c r="B16065">
        <v>5</v>
      </c>
      <c r="C16065">
        <v>3</v>
      </c>
      <c r="D16065">
        <v>4</v>
      </c>
      <c r="E16065">
        <v>4</v>
      </c>
      <c r="F16065">
        <v>4</v>
      </c>
      <c r="G16065">
        <v>4</v>
      </c>
      <c r="H16065">
        <v>4</v>
      </c>
      <c r="I16065">
        <v>3</v>
      </c>
      <c r="J16065">
        <v>4</v>
      </c>
      <c r="K16065">
        <v>35</v>
      </c>
      <c r="L16065">
        <v>4</v>
      </c>
      <c r="M16065">
        <v>5</v>
      </c>
      <c r="N16065">
        <v>4</v>
      </c>
      <c r="O16065">
        <v>5</v>
      </c>
      <c r="P16065">
        <v>3</v>
      </c>
      <c r="Q16065">
        <v>4</v>
      </c>
      <c r="R16065">
        <v>4</v>
      </c>
      <c r="S16065">
        <v>3</v>
      </c>
      <c r="T16065">
        <v>5</v>
      </c>
      <c r="U16065">
        <v>37</v>
      </c>
      <c r="V16065">
        <v>72</v>
      </c>
      <c r="W16065" t="s">
        <v>622</v>
      </c>
      <c r="X16065" t="s">
        <v>8859</v>
      </c>
      <c r="Y16065" t="s">
        <v>10</v>
      </c>
    </row>
    <row r="16066" spans="1:25" x14ac:dyDescent="0.25">
      <c r="A16066" t="s">
        <v>20608</v>
      </c>
      <c r="B16066">
        <v>4</v>
      </c>
      <c r="C16066">
        <v>5</v>
      </c>
      <c r="D16066">
        <v>4</v>
      </c>
      <c r="E16066">
        <v>3</v>
      </c>
      <c r="F16066">
        <v>4</v>
      </c>
      <c r="G16066">
        <v>4</v>
      </c>
      <c r="H16066">
        <v>3</v>
      </c>
      <c r="I16066">
        <v>5</v>
      </c>
      <c r="J16066">
        <v>4</v>
      </c>
      <c r="K16066">
        <v>36</v>
      </c>
      <c r="L16066">
        <v>4</v>
      </c>
      <c r="M16066">
        <v>3</v>
      </c>
      <c r="N16066">
        <v>4</v>
      </c>
      <c r="O16066">
        <v>5</v>
      </c>
      <c r="P16066">
        <v>3</v>
      </c>
      <c r="Q16066">
        <v>5</v>
      </c>
      <c r="R16066">
        <v>3</v>
      </c>
      <c r="S16066">
        <v>4</v>
      </c>
      <c r="T16066">
        <v>4</v>
      </c>
      <c r="U16066">
        <v>35</v>
      </c>
      <c r="V16066">
        <v>71</v>
      </c>
      <c r="X16066" t="s">
        <v>965</v>
      </c>
      <c r="Y16066" t="s">
        <v>965</v>
      </c>
    </row>
    <row r="16067" spans="1:25" x14ac:dyDescent="0.25">
      <c r="A16067" t="s">
        <v>20609</v>
      </c>
      <c r="B16067">
        <v>4</v>
      </c>
      <c r="C16067">
        <v>4</v>
      </c>
      <c r="D16067">
        <v>4</v>
      </c>
      <c r="E16067">
        <v>3</v>
      </c>
      <c r="F16067">
        <v>5</v>
      </c>
      <c r="G16067">
        <v>4</v>
      </c>
      <c r="H16067">
        <v>4</v>
      </c>
      <c r="I16067">
        <v>4</v>
      </c>
      <c r="J16067">
        <v>3</v>
      </c>
      <c r="K16067">
        <v>35</v>
      </c>
      <c r="L16067">
        <v>5</v>
      </c>
      <c r="M16067">
        <v>3</v>
      </c>
      <c r="N16067">
        <v>4</v>
      </c>
      <c r="O16067">
        <v>4</v>
      </c>
      <c r="P16067">
        <v>3</v>
      </c>
      <c r="Q16067">
        <v>4</v>
      </c>
      <c r="R16067">
        <v>4</v>
      </c>
      <c r="S16067">
        <v>5</v>
      </c>
      <c r="T16067">
        <v>4</v>
      </c>
      <c r="U16067">
        <v>36</v>
      </c>
      <c r="V16067">
        <v>71</v>
      </c>
      <c r="W16067" t="s">
        <v>166</v>
      </c>
      <c r="X16067" t="s">
        <v>4207</v>
      </c>
      <c r="Y16067" t="s">
        <v>10</v>
      </c>
    </row>
    <row r="16068" spans="1:25" x14ac:dyDescent="0.25">
      <c r="A16068" t="s">
        <v>20610</v>
      </c>
      <c r="B16068">
        <v>3</v>
      </c>
      <c r="C16068">
        <v>3</v>
      </c>
      <c r="D16068">
        <v>3</v>
      </c>
      <c r="E16068">
        <v>3</v>
      </c>
      <c r="F16068">
        <v>3</v>
      </c>
      <c r="G16068">
        <v>3</v>
      </c>
      <c r="H16068">
        <v>3</v>
      </c>
      <c r="I16068">
        <v>3</v>
      </c>
      <c r="J16068">
        <v>3</v>
      </c>
      <c r="K16068">
        <v>27</v>
      </c>
      <c r="L16068">
        <v>0</v>
      </c>
      <c r="M16068">
        <v>0</v>
      </c>
      <c r="N16068">
        <v>0</v>
      </c>
      <c r="O16068">
        <v>0</v>
      </c>
      <c r="P16068">
        <v>0</v>
      </c>
      <c r="Q16068">
        <v>0</v>
      </c>
      <c r="R16068">
        <v>0</v>
      </c>
      <c r="S16068">
        <v>0</v>
      </c>
      <c r="T16068">
        <v>0</v>
      </c>
      <c r="U16068">
        <v>0</v>
      </c>
      <c r="V16068">
        <v>27</v>
      </c>
      <c r="W16068" t="s">
        <v>933</v>
      </c>
      <c r="X16068" t="s">
        <v>1001</v>
      </c>
      <c r="Y16068" t="s">
        <v>10</v>
      </c>
    </row>
    <row r="16069" spans="1:25" x14ac:dyDescent="0.25">
      <c r="A16069" t="s">
        <v>20611</v>
      </c>
      <c r="B16069">
        <v>4</v>
      </c>
      <c r="C16069">
        <v>4</v>
      </c>
      <c r="D16069">
        <v>5</v>
      </c>
      <c r="E16069">
        <v>4</v>
      </c>
      <c r="F16069">
        <v>3</v>
      </c>
      <c r="G16069">
        <v>5</v>
      </c>
      <c r="H16069">
        <v>3</v>
      </c>
      <c r="I16069">
        <v>4</v>
      </c>
      <c r="J16069">
        <v>4</v>
      </c>
      <c r="K16069">
        <v>36</v>
      </c>
      <c r="L16069">
        <v>4</v>
      </c>
      <c r="M16069">
        <v>3</v>
      </c>
      <c r="N16069">
        <v>5</v>
      </c>
      <c r="O16069">
        <v>4</v>
      </c>
      <c r="P16069">
        <v>3</v>
      </c>
      <c r="Q16069">
        <v>4</v>
      </c>
      <c r="R16069">
        <v>5</v>
      </c>
      <c r="S16069">
        <v>4</v>
      </c>
      <c r="T16069">
        <v>4</v>
      </c>
      <c r="U16069">
        <v>36</v>
      </c>
      <c r="V16069">
        <v>72</v>
      </c>
      <c r="W16069" t="s">
        <v>58</v>
      </c>
      <c r="X16069" t="s">
        <v>20612</v>
      </c>
      <c r="Y16069" t="s">
        <v>10</v>
      </c>
    </row>
    <row r="16070" spans="1:25" x14ac:dyDescent="0.25">
      <c r="A16070" t="s">
        <v>20613</v>
      </c>
      <c r="B16070">
        <v>4</v>
      </c>
      <c r="C16070">
        <v>4</v>
      </c>
      <c r="D16070">
        <v>4</v>
      </c>
      <c r="E16070">
        <v>3</v>
      </c>
      <c r="F16070">
        <v>5</v>
      </c>
      <c r="G16070">
        <v>3</v>
      </c>
      <c r="H16070">
        <v>4</v>
      </c>
      <c r="I16070">
        <v>5</v>
      </c>
      <c r="J16070">
        <v>3</v>
      </c>
      <c r="K16070">
        <v>35</v>
      </c>
      <c r="L16070">
        <v>4</v>
      </c>
      <c r="M16070">
        <v>4</v>
      </c>
      <c r="N16070">
        <v>3</v>
      </c>
      <c r="O16070">
        <v>4</v>
      </c>
      <c r="P16070">
        <v>4</v>
      </c>
      <c r="Q16070">
        <v>5</v>
      </c>
      <c r="R16070">
        <v>4</v>
      </c>
      <c r="S16070">
        <v>4</v>
      </c>
      <c r="T16070">
        <v>4</v>
      </c>
      <c r="U16070">
        <v>36</v>
      </c>
      <c r="V16070">
        <v>71</v>
      </c>
      <c r="W16070" t="s">
        <v>308</v>
      </c>
      <c r="X16070" t="s">
        <v>20614</v>
      </c>
      <c r="Y16070" t="s">
        <v>10</v>
      </c>
    </row>
    <row r="16071" spans="1:25" x14ac:dyDescent="0.25">
      <c r="A16071" t="s">
        <v>2383</v>
      </c>
      <c r="B16071">
        <v>4</v>
      </c>
      <c r="C16071">
        <v>4</v>
      </c>
      <c r="D16071">
        <v>4</v>
      </c>
      <c r="E16071">
        <v>3</v>
      </c>
      <c r="F16071">
        <v>5</v>
      </c>
      <c r="G16071">
        <v>4</v>
      </c>
      <c r="H16071">
        <v>3</v>
      </c>
      <c r="I16071">
        <v>4</v>
      </c>
      <c r="J16071">
        <v>4</v>
      </c>
      <c r="K16071">
        <v>35</v>
      </c>
      <c r="L16071">
        <v>3</v>
      </c>
      <c r="M16071">
        <v>4</v>
      </c>
      <c r="N16071">
        <v>4</v>
      </c>
      <c r="O16071">
        <v>4</v>
      </c>
      <c r="P16071">
        <v>4</v>
      </c>
      <c r="Q16071">
        <v>3</v>
      </c>
      <c r="R16071">
        <v>5</v>
      </c>
      <c r="S16071">
        <v>3</v>
      </c>
      <c r="T16071">
        <v>5</v>
      </c>
      <c r="U16071">
        <v>35</v>
      </c>
      <c r="V16071">
        <v>70</v>
      </c>
      <c r="W16071" t="s">
        <v>110</v>
      </c>
      <c r="X16071" t="s">
        <v>2383</v>
      </c>
      <c r="Y16071" t="s">
        <v>10</v>
      </c>
    </row>
    <row r="16072" spans="1:25" x14ac:dyDescent="0.25">
      <c r="A16072" t="s">
        <v>20615</v>
      </c>
      <c r="B16072">
        <v>4</v>
      </c>
      <c r="C16072">
        <v>4</v>
      </c>
      <c r="D16072">
        <v>5</v>
      </c>
      <c r="E16072">
        <v>4</v>
      </c>
      <c r="F16072">
        <v>3</v>
      </c>
      <c r="G16072">
        <v>4</v>
      </c>
      <c r="H16072">
        <v>4</v>
      </c>
      <c r="I16072">
        <v>3</v>
      </c>
      <c r="J16072">
        <v>4</v>
      </c>
      <c r="K16072">
        <v>35</v>
      </c>
      <c r="L16072">
        <v>5</v>
      </c>
      <c r="M16072">
        <v>4</v>
      </c>
      <c r="N16072">
        <v>3</v>
      </c>
      <c r="O16072">
        <v>4</v>
      </c>
      <c r="P16072">
        <v>3</v>
      </c>
      <c r="Q16072">
        <v>5</v>
      </c>
      <c r="R16072">
        <v>4</v>
      </c>
      <c r="S16072">
        <v>3</v>
      </c>
      <c r="T16072">
        <v>4</v>
      </c>
      <c r="U16072">
        <v>35</v>
      </c>
      <c r="V16072">
        <v>70</v>
      </c>
      <c r="W16072" t="s">
        <v>48</v>
      </c>
      <c r="X16072" t="s">
        <v>20616</v>
      </c>
      <c r="Y16072" t="s">
        <v>50</v>
      </c>
    </row>
    <row r="16073" spans="1:25" x14ac:dyDescent="0.25">
      <c r="A16073" t="s">
        <v>20617</v>
      </c>
      <c r="B16073">
        <v>5</v>
      </c>
      <c r="C16073">
        <v>4</v>
      </c>
      <c r="D16073">
        <v>3</v>
      </c>
      <c r="E16073">
        <v>5</v>
      </c>
      <c r="F16073">
        <v>4</v>
      </c>
      <c r="G16073">
        <v>3</v>
      </c>
      <c r="H16073">
        <v>4</v>
      </c>
      <c r="I16073">
        <v>3</v>
      </c>
      <c r="J16073">
        <v>4</v>
      </c>
      <c r="K16073">
        <v>35</v>
      </c>
      <c r="L16073">
        <v>4</v>
      </c>
      <c r="M16073">
        <v>4</v>
      </c>
      <c r="N16073">
        <v>3</v>
      </c>
      <c r="O16073">
        <v>5</v>
      </c>
      <c r="P16073">
        <v>4</v>
      </c>
      <c r="Q16073">
        <v>4</v>
      </c>
      <c r="R16073">
        <v>3</v>
      </c>
      <c r="S16073">
        <v>5</v>
      </c>
      <c r="T16073">
        <v>4</v>
      </c>
      <c r="U16073">
        <v>36</v>
      </c>
      <c r="V16073">
        <v>71</v>
      </c>
      <c r="W16073" t="s">
        <v>15</v>
      </c>
      <c r="X16073" t="s">
        <v>20618</v>
      </c>
      <c r="Y16073" t="s">
        <v>10</v>
      </c>
    </row>
    <row r="16074" spans="1:25" x14ac:dyDescent="0.25">
      <c r="A16074" t="s">
        <v>20619</v>
      </c>
      <c r="B16074">
        <v>5</v>
      </c>
      <c r="C16074">
        <v>3</v>
      </c>
      <c r="D16074">
        <v>4</v>
      </c>
      <c r="E16074">
        <v>4</v>
      </c>
      <c r="F16074">
        <v>4</v>
      </c>
      <c r="G16074">
        <v>5</v>
      </c>
      <c r="H16074">
        <v>4</v>
      </c>
      <c r="I16074">
        <v>4</v>
      </c>
      <c r="J16074">
        <v>3</v>
      </c>
      <c r="K16074">
        <v>36</v>
      </c>
      <c r="L16074">
        <v>5</v>
      </c>
      <c r="M16074">
        <v>3</v>
      </c>
      <c r="N16074">
        <v>4</v>
      </c>
      <c r="O16074">
        <v>4</v>
      </c>
      <c r="P16074">
        <v>4</v>
      </c>
      <c r="Q16074">
        <v>5</v>
      </c>
      <c r="R16074">
        <v>4</v>
      </c>
      <c r="S16074">
        <v>4</v>
      </c>
      <c r="T16074">
        <v>3</v>
      </c>
      <c r="U16074">
        <v>36</v>
      </c>
      <c r="V16074">
        <v>72</v>
      </c>
      <c r="W16074" t="s">
        <v>795</v>
      </c>
      <c r="X16074" t="s">
        <v>2412</v>
      </c>
      <c r="Y16074" t="s">
        <v>10</v>
      </c>
    </row>
    <row r="16075" spans="1:25" x14ac:dyDescent="0.25">
      <c r="A16075" t="s">
        <v>20620</v>
      </c>
      <c r="B16075">
        <v>4</v>
      </c>
      <c r="C16075">
        <v>4</v>
      </c>
      <c r="D16075">
        <v>5</v>
      </c>
      <c r="E16075">
        <v>3</v>
      </c>
      <c r="F16075">
        <v>4</v>
      </c>
      <c r="G16075">
        <v>5</v>
      </c>
      <c r="H16075">
        <v>3</v>
      </c>
      <c r="I16075">
        <v>4</v>
      </c>
      <c r="J16075">
        <v>4</v>
      </c>
      <c r="K16075">
        <v>36</v>
      </c>
      <c r="L16075">
        <v>4</v>
      </c>
      <c r="M16075">
        <v>3</v>
      </c>
      <c r="N16075">
        <v>4</v>
      </c>
      <c r="O16075">
        <v>4</v>
      </c>
      <c r="P16075">
        <v>3</v>
      </c>
      <c r="Q16075">
        <v>4</v>
      </c>
      <c r="R16075">
        <v>5</v>
      </c>
      <c r="S16075">
        <v>4</v>
      </c>
      <c r="T16075">
        <v>5</v>
      </c>
      <c r="U16075">
        <v>36</v>
      </c>
      <c r="V16075">
        <v>72</v>
      </c>
      <c r="W16075" t="s">
        <v>730</v>
      </c>
      <c r="X16075" t="s">
        <v>740</v>
      </c>
      <c r="Y16075" t="s">
        <v>10</v>
      </c>
    </row>
    <row r="16076" spans="1:25" x14ac:dyDescent="0.25">
      <c r="A16076" t="s">
        <v>20621</v>
      </c>
      <c r="B16076">
        <v>4</v>
      </c>
      <c r="C16076">
        <v>4</v>
      </c>
      <c r="D16076">
        <v>5</v>
      </c>
      <c r="E16076">
        <v>3</v>
      </c>
      <c r="F16076">
        <v>4</v>
      </c>
      <c r="G16076">
        <v>5</v>
      </c>
      <c r="H16076">
        <v>3</v>
      </c>
      <c r="I16076">
        <v>4</v>
      </c>
      <c r="J16076">
        <v>4</v>
      </c>
      <c r="K16076">
        <v>36</v>
      </c>
      <c r="L16076">
        <v>4</v>
      </c>
      <c r="M16076">
        <v>3</v>
      </c>
      <c r="N16076">
        <v>4</v>
      </c>
      <c r="O16076">
        <v>4</v>
      </c>
      <c r="P16076">
        <v>3</v>
      </c>
      <c r="Q16076">
        <v>4</v>
      </c>
      <c r="R16076">
        <v>5</v>
      </c>
      <c r="S16076">
        <v>4</v>
      </c>
      <c r="T16076">
        <v>5</v>
      </c>
      <c r="U16076">
        <v>36</v>
      </c>
      <c r="V16076">
        <v>72</v>
      </c>
      <c r="W16076" t="s">
        <v>730</v>
      </c>
      <c r="X16076" t="s">
        <v>731</v>
      </c>
      <c r="Y16076" t="s">
        <v>10</v>
      </c>
    </row>
    <row r="16077" spans="1:25" x14ac:dyDescent="0.25">
      <c r="A16077" t="s">
        <v>20622</v>
      </c>
      <c r="B16077">
        <v>3</v>
      </c>
      <c r="C16077">
        <v>5</v>
      </c>
      <c r="D16077">
        <v>3</v>
      </c>
      <c r="E16077">
        <v>4</v>
      </c>
      <c r="F16077">
        <v>4</v>
      </c>
      <c r="G16077">
        <v>4</v>
      </c>
      <c r="H16077">
        <v>4</v>
      </c>
      <c r="I16077">
        <v>5</v>
      </c>
      <c r="J16077">
        <v>4</v>
      </c>
      <c r="K16077">
        <v>36</v>
      </c>
      <c r="L16077">
        <v>4</v>
      </c>
      <c r="M16077">
        <v>4</v>
      </c>
      <c r="N16077">
        <v>5</v>
      </c>
      <c r="O16077">
        <v>3</v>
      </c>
      <c r="P16077">
        <v>4</v>
      </c>
      <c r="Q16077">
        <v>4</v>
      </c>
      <c r="R16077">
        <v>3</v>
      </c>
      <c r="S16077">
        <v>4</v>
      </c>
      <c r="T16077">
        <v>5</v>
      </c>
      <c r="U16077">
        <v>36</v>
      </c>
      <c r="V16077">
        <v>72</v>
      </c>
      <c r="W16077" t="s">
        <v>296</v>
      </c>
      <c r="X16077" t="s">
        <v>20623</v>
      </c>
      <c r="Y16077" t="s">
        <v>10</v>
      </c>
    </row>
    <row r="16078" spans="1:25" x14ac:dyDescent="0.25">
      <c r="A16078" t="s">
        <v>20624</v>
      </c>
      <c r="B16078">
        <v>5</v>
      </c>
      <c r="C16078">
        <v>4</v>
      </c>
      <c r="D16078">
        <v>3</v>
      </c>
      <c r="E16078">
        <v>4</v>
      </c>
      <c r="F16078">
        <v>4</v>
      </c>
      <c r="G16078">
        <v>4</v>
      </c>
      <c r="H16078">
        <v>5</v>
      </c>
      <c r="I16078">
        <v>3</v>
      </c>
      <c r="J16078">
        <v>4</v>
      </c>
      <c r="K16078">
        <v>36</v>
      </c>
      <c r="L16078">
        <v>4</v>
      </c>
      <c r="M16078">
        <v>3</v>
      </c>
      <c r="N16078">
        <v>4</v>
      </c>
      <c r="O16078">
        <v>5</v>
      </c>
      <c r="P16078">
        <v>4</v>
      </c>
      <c r="Q16078">
        <v>4</v>
      </c>
      <c r="R16078">
        <v>5</v>
      </c>
      <c r="S16078">
        <v>3</v>
      </c>
      <c r="T16078">
        <v>4</v>
      </c>
      <c r="U16078">
        <v>36</v>
      </c>
      <c r="V16078">
        <v>72</v>
      </c>
      <c r="W16078" t="s">
        <v>58</v>
      </c>
      <c r="X16078" t="s">
        <v>430</v>
      </c>
      <c r="Y16078" t="s">
        <v>10</v>
      </c>
    </row>
    <row r="16079" spans="1:25" x14ac:dyDescent="0.25">
      <c r="A16079" t="s">
        <v>20625</v>
      </c>
      <c r="B16079">
        <v>5</v>
      </c>
      <c r="C16079">
        <v>4</v>
      </c>
      <c r="D16079">
        <v>4</v>
      </c>
      <c r="E16079">
        <v>4</v>
      </c>
      <c r="F16079">
        <v>4</v>
      </c>
      <c r="G16079">
        <v>3</v>
      </c>
      <c r="H16079">
        <v>4</v>
      </c>
      <c r="I16079">
        <v>3</v>
      </c>
      <c r="J16079">
        <v>5</v>
      </c>
      <c r="K16079">
        <v>36</v>
      </c>
      <c r="L16079">
        <v>4</v>
      </c>
      <c r="M16079">
        <v>4</v>
      </c>
      <c r="N16079">
        <v>4</v>
      </c>
      <c r="O16079">
        <v>3</v>
      </c>
      <c r="P16079">
        <v>5</v>
      </c>
      <c r="Q16079">
        <v>4</v>
      </c>
      <c r="R16079">
        <v>3</v>
      </c>
      <c r="S16079">
        <v>5</v>
      </c>
      <c r="T16079">
        <v>4</v>
      </c>
      <c r="U16079">
        <v>36</v>
      </c>
      <c r="V16079">
        <v>72</v>
      </c>
      <c r="W16079" t="s">
        <v>351</v>
      </c>
      <c r="X16079" t="s">
        <v>16867</v>
      </c>
      <c r="Y16079" t="s">
        <v>10</v>
      </c>
    </row>
    <row r="16080" spans="1:25" x14ac:dyDescent="0.25">
      <c r="A16080" t="s">
        <v>20626</v>
      </c>
      <c r="B16080">
        <v>4</v>
      </c>
      <c r="C16080">
        <v>4</v>
      </c>
      <c r="D16080">
        <v>3</v>
      </c>
      <c r="E16080">
        <v>4</v>
      </c>
      <c r="F16080">
        <v>5</v>
      </c>
      <c r="G16080">
        <v>4</v>
      </c>
      <c r="H16080">
        <v>3</v>
      </c>
      <c r="I16080">
        <v>4</v>
      </c>
      <c r="J16080">
        <v>3</v>
      </c>
      <c r="K16080">
        <v>34</v>
      </c>
      <c r="L16080">
        <v>5</v>
      </c>
      <c r="M16080">
        <v>4</v>
      </c>
      <c r="N16080">
        <v>3</v>
      </c>
      <c r="O16080">
        <v>5</v>
      </c>
      <c r="P16080">
        <v>4</v>
      </c>
      <c r="Q16080">
        <v>4</v>
      </c>
      <c r="R16080">
        <v>3</v>
      </c>
      <c r="S16080">
        <v>5</v>
      </c>
      <c r="T16080">
        <v>4</v>
      </c>
      <c r="U16080">
        <v>37</v>
      </c>
      <c r="V16080">
        <v>71</v>
      </c>
      <c r="W16080" t="s">
        <v>1317</v>
      </c>
      <c r="X16080" t="s">
        <v>4930</v>
      </c>
      <c r="Y16080" t="s">
        <v>44</v>
      </c>
    </row>
    <row r="16081" spans="1:25" x14ac:dyDescent="0.25">
      <c r="A16081" t="s">
        <v>152</v>
      </c>
      <c r="B16081">
        <v>4</v>
      </c>
      <c r="C16081">
        <v>4</v>
      </c>
      <c r="D16081">
        <v>4</v>
      </c>
      <c r="E16081">
        <v>3</v>
      </c>
      <c r="F16081">
        <v>3</v>
      </c>
      <c r="G16081">
        <v>4</v>
      </c>
      <c r="H16081">
        <v>3</v>
      </c>
      <c r="I16081">
        <v>3</v>
      </c>
      <c r="J16081">
        <v>3</v>
      </c>
      <c r="K16081">
        <v>31</v>
      </c>
      <c r="L16081">
        <v>0</v>
      </c>
      <c r="M16081">
        <v>0</v>
      </c>
      <c r="N16081">
        <v>0</v>
      </c>
      <c r="O16081">
        <v>0</v>
      </c>
      <c r="P16081">
        <v>0</v>
      </c>
      <c r="Q16081">
        <v>0</v>
      </c>
      <c r="R16081">
        <v>0</v>
      </c>
      <c r="S16081">
        <v>0</v>
      </c>
      <c r="T16081">
        <v>0</v>
      </c>
      <c r="U16081">
        <v>0</v>
      </c>
      <c r="V16081">
        <v>31</v>
      </c>
      <c r="W16081" t="s">
        <v>795</v>
      </c>
      <c r="X16081" t="s">
        <v>13619</v>
      </c>
      <c r="Y16081" t="s">
        <v>10</v>
      </c>
    </row>
    <row r="16082" spans="1:25" x14ac:dyDescent="0.25">
      <c r="A16082" t="s">
        <v>20627</v>
      </c>
      <c r="B16082">
        <v>4</v>
      </c>
      <c r="C16082">
        <v>4</v>
      </c>
      <c r="D16082">
        <v>5</v>
      </c>
      <c r="E16082">
        <v>3</v>
      </c>
      <c r="F16082">
        <v>4</v>
      </c>
      <c r="G16082">
        <v>3</v>
      </c>
      <c r="H16082">
        <v>5</v>
      </c>
      <c r="I16082">
        <v>4</v>
      </c>
      <c r="J16082">
        <v>4</v>
      </c>
      <c r="K16082">
        <v>36</v>
      </c>
      <c r="L16082">
        <v>4</v>
      </c>
      <c r="M16082">
        <v>4</v>
      </c>
      <c r="N16082">
        <v>4</v>
      </c>
      <c r="O16082">
        <v>5</v>
      </c>
      <c r="P16082">
        <v>3</v>
      </c>
      <c r="Q16082">
        <v>4</v>
      </c>
      <c r="R16082">
        <v>3</v>
      </c>
      <c r="S16082">
        <v>5</v>
      </c>
      <c r="T16082">
        <v>4</v>
      </c>
      <c r="U16082">
        <v>36</v>
      </c>
      <c r="V16082">
        <v>72</v>
      </c>
      <c r="W16082" t="s">
        <v>669</v>
      </c>
      <c r="X16082" t="s">
        <v>924</v>
      </c>
      <c r="Y16082" t="s">
        <v>10</v>
      </c>
    </row>
    <row r="16083" spans="1:25" x14ac:dyDescent="0.25">
      <c r="A16083" t="s">
        <v>20628</v>
      </c>
      <c r="B16083">
        <v>4</v>
      </c>
      <c r="C16083">
        <v>3</v>
      </c>
      <c r="D16083">
        <v>4</v>
      </c>
      <c r="E16083">
        <v>5</v>
      </c>
      <c r="F16083">
        <v>4</v>
      </c>
      <c r="G16083">
        <v>4</v>
      </c>
      <c r="H16083">
        <v>4</v>
      </c>
      <c r="I16083">
        <v>4</v>
      </c>
      <c r="J16083">
        <v>3</v>
      </c>
      <c r="K16083">
        <v>35</v>
      </c>
      <c r="L16083">
        <v>4</v>
      </c>
      <c r="M16083">
        <v>3</v>
      </c>
      <c r="N16083">
        <v>4</v>
      </c>
      <c r="O16083">
        <v>4</v>
      </c>
      <c r="P16083">
        <v>3</v>
      </c>
      <c r="Q16083">
        <v>5</v>
      </c>
      <c r="R16083">
        <v>4</v>
      </c>
      <c r="S16083">
        <v>4</v>
      </c>
      <c r="T16083">
        <v>4</v>
      </c>
      <c r="U16083">
        <v>35</v>
      </c>
      <c r="V16083">
        <v>70</v>
      </c>
      <c r="W16083" t="s">
        <v>64</v>
      </c>
      <c r="X16083" t="s">
        <v>13</v>
      </c>
      <c r="Y16083" t="s">
        <v>10</v>
      </c>
    </row>
    <row r="16084" spans="1:25" x14ac:dyDescent="0.25">
      <c r="A16084" t="s">
        <v>20629</v>
      </c>
      <c r="B16084">
        <v>3</v>
      </c>
      <c r="C16084">
        <v>3</v>
      </c>
      <c r="D16084">
        <v>3</v>
      </c>
      <c r="E16084">
        <v>3</v>
      </c>
      <c r="F16084">
        <v>4</v>
      </c>
      <c r="G16084">
        <v>3</v>
      </c>
      <c r="H16084">
        <v>3</v>
      </c>
      <c r="I16084">
        <v>4</v>
      </c>
      <c r="J16084">
        <v>3</v>
      </c>
      <c r="K16084">
        <v>29</v>
      </c>
      <c r="L16084">
        <v>0</v>
      </c>
      <c r="M16084">
        <v>0</v>
      </c>
      <c r="N16084">
        <v>0</v>
      </c>
      <c r="O16084">
        <v>0</v>
      </c>
      <c r="P16084">
        <v>0</v>
      </c>
      <c r="Q16084">
        <v>0</v>
      </c>
      <c r="R16084">
        <v>0</v>
      </c>
      <c r="S16084">
        <v>0</v>
      </c>
      <c r="T16084">
        <v>0</v>
      </c>
      <c r="U16084">
        <v>0</v>
      </c>
      <c r="V16084">
        <v>29</v>
      </c>
      <c r="W16084" t="s">
        <v>61</v>
      </c>
      <c r="X16084" t="s">
        <v>1095</v>
      </c>
      <c r="Y16084" t="s">
        <v>10</v>
      </c>
    </row>
    <row r="16085" spans="1:25" x14ac:dyDescent="0.25">
      <c r="A16085" t="s">
        <v>20630</v>
      </c>
      <c r="B16085">
        <v>5</v>
      </c>
      <c r="C16085">
        <v>4</v>
      </c>
      <c r="D16085">
        <v>4</v>
      </c>
      <c r="E16085">
        <v>5</v>
      </c>
      <c r="F16085">
        <v>3</v>
      </c>
      <c r="G16085">
        <v>4</v>
      </c>
      <c r="H16085">
        <v>4</v>
      </c>
      <c r="I16085">
        <v>3</v>
      </c>
      <c r="J16085">
        <v>4</v>
      </c>
      <c r="K16085">
        <v>36</v>
      </c>
      <c r="L16085">
        <v>4</v>
      </c>
      <c r="M16085">
        <v>3</v>
      </c>
      <c r="N16085">
        <v>4</v>
      </c>
      <c r="O16085">
        <v>4</v>
      </c>
      <c r="P16085">
        <v>5</v>
      </c>
      <c r="Q16085">
        <v>4</v>
      </c>
      <c r="R16085">
        <v>3</v>
      </c>
      <c r="S16085">
        <v>5</v>
      </c>
      <c r="T16085">
        <v>4</v>
      </c>
      <c r="U16085">
        <v>36</v>
      </c>
      <c r="V16085">
        <v>72</v>
      </c>
      <c r="W16085" t="s">
        <v>152</v>
      </c>
      <c r="X16085" t="s">
        <v>4068</v>
      </c>
      <c r="Y16085" t="s">
        <v>10</v>
      </c>
    </row>
    <row r="16086" spans="1:25" x14ac:dyDescent="0.25">
      <c r="A16086" t="s">
        <v>20631</v>
      </c>
      <c r="B16086">
        <v>3</v>
      </c>
      <c r="C16086">
        <v>4</v>
      </c>
      <c r="D16086">
        <v>4</v>
      </c>
      <c r="E16086">
        <v>4</v>
      </c>
      <c r="F16086">
        <v>3</v>
      </c>
      <c r="G16086">
        <v>4</v>
      </c>
      <c r="H16086">
        <v>4</v>
      </c>
      <c r="I16086">
        <v>4</v>
      </c>
      <c r="J16086">
        <v>4</v>
      </c>
      <c r="K16086">
        <v>34</v>
      </c>
      <c r="L16086">
        <v>0</v>
      </c>
      <c r="M16086">
        <v>0</v>
      </c>
      <c r="N16086">
        <v>0</v>
      </c>
      <c r="O16086">
        <v>0</v>
      </c>
      <c r="P16086">
        <v>0</v>
      </c>
      <c r="Q16086">
        <v>0</v>
      </c>
      <c r="R16086">
        <v>0</v>
      </c>
      <c r="S16086">
        <v>0</v>
      </c>
      <c r="T16086">
        <v>0</v>
      </c>
      <c r="U16086">
        <v>0</v>
      </c>
      <c r="V16086">
        <v>34</v>
      </c>
      <c r="W16086" t="s">
        <v>669</v>
      </c>
      <c r="X16086" t="s">
        <v>10623</v>
      </c>
      <c r="Y16086" t="s">
        <v>10</v>
      </c>
    </row>
    <row r="16087" spans="1:25" x14ac:dyDescent="0.25">
      <c r="A16087" t="s">
        <v>20632</v>
      </c>
      <c r="B16087">
        <v>3</v>
      </c>
      <c r="C16087">
        <v>3</v>
      </c>
      <c r="D16087">
        <v>3</v>
      </c>
      <c r="E16087">
        <v>3</v>
      </c>
      <c r="F16087">
        <v>3</v>
      </c>
      <c r="G16087">
        <v>3</v>
      </c>
      <c r="H16087">
        <v>3</v>
      </c>
      <c r="I16087">
        <v>3</v>
      </c>
      <c r="J16087">
        <v>4</v>
      </c>
      <c r="K16087">
        <v>28</v>
      </c>
      <c r="L16087">
        <v>0</v>
      </c>
      <c r="M16087">
        <v>0</v>
      </c>
      <c r="N16087">
        <v>0</v>
      </c>
      <c r="O16087">
        <v>0</v>
      </c>
      <c r="P16087">
        <v>0</v>
      </c>
      <c r="Q16087">
        <v>0</v>
      </c>
      <c r="R16087">
        <v>0</v>
      </c>
      <c r="S16087">
        <v>0</v>
      </c>
      <c r="T16087">
        <v>0</v>
      </c>
      <c r="U16087">
        <v>0</v>
      </c>
      <c r="V16087">
        <v>28</v>
      </c>
      <c r="W16087" t="s">
        <v>308</v>
      </c>
      <c r="X16087" t="s">
        <v>20633</v>
      </c>
      <c r="Y16087" t="s">
        <v>10</v>
      </c>
    </row>
    <row r="16088" spans="1:25" x14ac:dyDescent="0.25">
      <c r="A16088" t="s">
        <v>20634</v>
      </c>
      <c r="B16088">
        <v>4</v>
      </c>
      <c r="C16088">
        <v>4</v>
      </c>
      <c r="D16088">
        <v>3</v>
      </c>
      <c r="E16088">
        <v>4</v>
      </c>
      <c r="F16088">
        <v>4</v>
      </c>
      <c r="G16088">
        <v>4</v>
      </c>
      <c r="H16088">
        <v>5</v>
      </c>
      <c r="I16088">
        <v>4</v>
      </c>
      <c r="J16088">
        <v>4</v>
      </c>
      <c r="K16088">
        <v>36</v>
      </c>
      <c r="L16088">
        <v>4</v>
      </c>
      <c r="M16088">
        <v>3</v>
      </c>
      <c r="N16088">
        <v>4</v>
      </c>
      <c r="O16088">
        <v>4</v>
      </c>
      <c r="P16088">
        <v>5</v>
      </c>
      <c r="Q16088">
        <v>4</v>
      </c>
      <c r="R16088">
        <v>3</v>
      </c>
      <c r="S16088">
        <v>4</v>
      </c>
      <c r="T16088">
        <v>5</v>
      </c>
      <c r="U16088">
        <v>36</v>
      </c>
      <c r="V16088">
        <v>72</v>
      </c>
      <c r="W16088" t="s">
        <v>348</v>
      </c>
      <c r="X16088" t="s">
        <v>7501</v>
      </c>
      <c r="Y16088" t="s">
        <v>10</v>
      </c>
    </row>
    <row r="16089" spans="1:25" x14ac:dyDescent="0.25">
      <c r="A16089" t="s">
        <v>20635</v>
      </c>
      <c r="B16089">
        <v>4</v>
      </c>
      <c r="C16089">
        <v>4</v>
      </c>
      <c r="D16089">
        <v>5</v>
      </c>
      <c r="E16089">
        <v>3</v>
      </c>
      <c r="F16089">
        <v>4</v>
      </c>
      <c r="G16089">
        <v>5</v>
      </c>
      <c r="H16089">
        <v>4</v>
      </c>
      <c r="I16089">
        <v>4</v>
      </c>
      <c r="J16089">
        <v>3</v>
      </c>
      <c r="K16089">
        <v>36</v>
      </c>
      <c r="L16089">
        <v>5</v>
      </c>
      <c r="M16089">
        <v>4</v>
      </c>
      <c r="N16089">
        <v>3</v>
      </c>
      <c r="O16089">
        <v>5</v>
      </c>
      <c r="P16089">
        <v>3</v>
      </c>
      <c r="Q16089">
        <v>4</v>
      </c>
      <c r="R16089">
        <v>4</v>
      </c>
      <c r="S16089">
        <v>4</v>
      </c>
      <c r="T16089">
        <v>4</v>
      </c>
      <c r="U16089">
        <v>36</v>
      </c>
      <c r="V16089">
        <v>72</v>
      </c>
      <c r="W16089" t="s">
        <v>58</v>
      </c>
      <c r="X16089" t="s">
        <v>3756</v>
      </c>
      <c r="Y16089" t="s">
        <v>10</v>
      </c>
    </row>
    <row r="16090" spans="1:25" x14ac:dyDescent="0.25">
      <c r="A16090" t="s">
        <v>20636</v>
      </c>
      <c r="B16090">
        <v>4</v>
      </c>
      <c r="C16090">
        <v>5</v>
      </c>
      <c r="D16090">
        <v>3</v>
      </c>
      <c r="E16090">
        <v>4</v>
      </c>
      <c r="F16090">
        <v>5</v>
      </c>
      <c r="G16090">
        <v>3</v>
      </c>
      <c r="H16090">
        <v>3</v>
      </c>
      <c r="I16090">
        <v>5</v>
      </c>
      <c r="J16090">
        <v>4</v>
      </c>
      <c r="K16090">
        <v>36</v>
      </c>
      <c r="L16090">
        <v>4</v>
      </c>
      <c r="M16090">
        <v>4</v>
      </c>
      <c r="N16090">
        <v>4</v>
      </c>
      <c r="O16090">
        <v>3</v>
      </c>
      <c r="P16090">
        <v>5</v>
      </c>
      <c r="Q16090">
        <v>4</v>
      </c>
      <c r="R16090">
        <v>4</v>
      </c>
      <c r="S16090">
        <v>3</v>
      </c>
      <c r="T16090">
        <v>5</v>
      </c>
      <c r="U16090">
        <v>36</v>
      </c>
      <c r="V16090">
        <v>72</v>
      </c>
      <c r="W16090" t="s">
        <v>143</v>
      </c>
      <c r="X16090" t="s">
        <v>20637</v>
      </c>
      <c r="Y16090" t="s">
        <v>10</v>
      </c>
    </row>
    <row r="16091" spans="1:25" x14ac:dyDescent="0.25">
      <c r="A16091" t="s">
        <v>20638</v>
      </c>
      <c r="B16091">
        <v>4</v>
      </c>
      <c r="C16091">
        <v>3</v>
      </c>
      <c r="D16091">
        <v>4</v>
      </c>
      <c r="E16091">
        <v>3</v>
      </c>
      <c r="F16091">
        <v>4</v>
      </c>
      <c r="G16091">
        <v>5</v>
      </c>
      <c r="H16091">
        <v>4</v>
      </c>
      <c r="I16091">
        <v>5</v>
      </c>
      <c r="J16091">
        <v>4</v>
      </c>
      <c r="K16091">
        <v>36</v>
      </c>
      <c r="L16091">
        <v>4</v>
      </c>
      <c r="M16091">
        <v>4</v>
      </c>
      <c r="N16091">
        <v>3</v>
      </c>
      <c r="O16091">
        <v>4</v>
      </c>
      <c r="P16091">
        <v>4</v>
      </c>
      <c r="Q16091">
        <v>4</v>
      </c>
      <c r="R16091">
        <v>3</v>
      </c>
      <c r="S16091">
        <v>4</v>
      </c>
      <c r="T16091">
        <v>4</v>
      </c>
      <c r="U16091">
        <v>34</v>
      </c>
      <c r="V16091">
        <v>70</v>
      </c>
      <c r="W16091" t="s">
        <v>1317</v>
      </c>
      <c r="X16091" t="s">
        <v>2070</v>
      </c>
      <c r="Y16091" t="s">
        <v>44</v>
      </c>
    </row>
    <row r="16092" spans="1:25" x14ac:dyDescent="0.25">
      <c r="A16092" t="s">
        <v>20639</v>
      </c>
      <c r="B16092">
        <v>4</v>
      </c>
      <c r="C16092">
        <v>4</v>
      </c>
      <c r="D16092">
        <v>4</v>
      </c>
      <c r="E16092">
        <v>3</v>
      </c>
      <c r="F16092">
        <v>4</v>
      </c>
      <c r="G16092">
        <v>4</v>
      </c>
      <c r="H16092">
        <v>4</v>
      </c>
      <c r="I16092">
        <v>4</v>
      </c>
      <c r="J16092">
        <v>4</v>
      </c>
      <c r="K16092">
        <v>35</v>
      </c>
      <c r="L16092">
        <v>5</v>
      </c>
      <c r="M16092">
        <v>4</v>
      </c>
      <c r="N16092">
        <v>3</v>
      </c>
      <c r="O16092">
        <v>4</v>
      </c>
      <c r="P16092">
        <v>5</v>
      </c>
      <c r="Q16092">
        <v>4</v>
      </c>
      <c r="R16092">
        <v>4</v>
      </c>
      <c r="S16092">
        <v>4</v>
      </c>
      <c r="T16092">
        <v>4</v>
      </c>
      <c r="U16092">
        <v>37</v>
      </c>
      <c r="V16092">
        <v>72</v>
      </c>
      <c r="W16092" t="s">
        <v>18</v>
      </c>
      <c r="X16092" t="s">
        <v>20640</v>
      </c>
      <c r="Y16092" t="s">
        <v>10</v>
      </c>
    </row>
    <row r="16093" spans="1:25" x14ac:dyDescent="0.25">
      <c r="A16093" t="s">
        <v>20641</v>
      </c>
      <c r="B16093">
        <v>5</v>
      </c>
      <c r="C16093">
        <v>3</v>
      </c>
      <c r="D16093">
        <v>4</v>
      </c>
      <c r="E16093">
        <v>4</v>
      </c>
      <c r="F16093">
        <v>4</v>
      </c>
      <c r="G16093">
        <v>3</v>
      </c>
      <c r="H16093">
        <v>4</v>
      </c>
      <c r="I16093">
        <v>5</v>
      </c>
      <c r="J16093">
        <v>4</v>
      </c>
      <c r="K16093">
        <v>36</v>
      </c>
      <c r="L16093">
        <v>5</v>
      </c>
      <c r="M16093">
        <v>4</v>
      </c>
      <c r="N16093">
        <v>3</v>
      </c>
      <c r="O16093">
        <v>5</v>
      </c>
      <c r="P16093">
        <v>3</v>
      </c>
      <c r="Q16093">
        <v>5</v>
      </c>
      <c r="R16093">
        <v>4</v>
      </c>
      <c r="S16093">
        <v>3</v>
      </c>
      <c r="T16093">
        <v>4</v>
      </c>
      <c r="U16093">
        <v>36</v>
      </c>
      <c r="V16093">
        <v>72</v>
      </c>
      <c r="W16093" t="s">
        <v>39</v>
      </c>
      <c r="X16093" t="s">
        <v>20642</v>
      </c>
      <c r="Y16093" t="s">
        <v>10</v>
      </c>
    </row>
    <row r="16094" spans="1:25" x14ac:dyDescent="0.25">
      <c r="A16094" t="s">
        <v>20643</v>
      </c>
      <c r="B16094">
        <v>4</v>
      </c>
      <c r="C16094">
        <v>4</v>
      </c>
      <c r="D16094">
        <v>4</v>
      </c>
      <c r="E16094">
        <v>5</v>
      </c>
      <c r="F16094">
        <v>3</v>
      </c>
      <c r="G16094">
        <v>3</v>
      </c>
      <c r="H16094">
        <v>4</v>
      </c>
      <c r="I16094">
        <v>4</v>
      </c>
      <c r="J16094">
        <v>4</v>
      </c>
      <c r="K16094">
        <v>35</v>
      </c>
      <c r="L16094">
        <v>4</v>
      </c>
      <c r="M16094">
        <v>3</v>
      </c>
      <c r="N16094">
        <v>3</v>
      </c>
      <c r="O16094">
        <v>4</v>
      </c>
      <c r="P16094">
        <v>3</v>
      </c>
      <c r="Q16094">
        <v>4</v>
      </c>
      <c r="R16094">
        <v>3</v>
      </c>
      <c r="S16094">
        <v>5</v>
      </c>
      <c r="T16094">
        <v>4</v>
      </c>
      <c r="U16094">
        <v>33</v>
      </c>
      <c r="V16094">
        <v>68</v>
      </c>
      <c r="W16094" t="s">
        <v>97</v>
      </c>
      <c r="X16094" t="s">
        <v>6522</v>
      </c>
      <c r="Y16094" t="s">
        <v>44</v>
      </c>
    </row>
    <row r="16095" spans="1:25" x14ac:dyDescent="0.25">
      <c r="A16095" t="s">
        <v>20644</v>
      </c>
      <c r="B16095">
        <v>4</v>
      </c>
      <c r="C16095">
        <v>5</v>
      </c>
      <c r="D16095">
        <v>3</v>
      </c>
      <c r="E16095">
        <v>4</v>
      </c>
      <c r="F16095">
        <v>4</v>
      </c>
      <c r="G16095">
        <v>3</v>
      </c>
      <c r="H16095">
        <v>4</v>
      </c>
      <c r="I16095">
        <v>4</v>
      </c>
      <c r="J16095">
        <v>4</v>
      </c>
      <c r="K16095">
        <v>35</v>
      </c>
      <c r="L16095">
        <v>5</v>
      </c>
      <c r="M16095">
        <v>4</v>
      </c>
      <c r="N16095">
        <v>3</v>
      </c>
      <c r="O16095">
        <v>5</v>
      </c>
      <c r="P16095">
        <v>3</v>
      </c>
      <c r="Q16095">
        <v>4</v>
      </c>
      <c r="R16095">
        <v>4</v>
      </c>
      <c r="S16095">
        <v>3</v>
      </c>
      <c r="T16095">
        <v>4</v>
      </c>
      <c r="U16095">
        <v>35</v>
      </c>
      <c r="V16095">
        <v>70</v>
      </c>
      <c r="W16095" t="s">
        <v>3490</v>
      </c>
      <c r="X16095" t="s">
        <v>3490</v>
      </c>
      <c r="Y16095" t="s">
        <v>120</v>
      </c>
    </row>
    <row r="16096" spans="1:25" x14ac:dyDescent="0.25">
      <c r="A16096" t="s">
        <v>20645</v>
      </c>
      <c r="B16096">
        <v>4</v>
      </c>
      <c r="C16096">
        <v>3</v>
      </c>
      <c r="D16096">
        <v>4</v>
      </c>
      <c r="E16096">
        <v>5</v>
      </c>
      <c r="F16096">
        <v>4</v>
      </c>
      <c r="G16096">
        <v>4</v>
      </c>
      <c r="H16096">
        <v>5</v>
      </c>
      <c r="I16096">
        <v>4</v>
      </c>
      <c r="J16096">
        <v>3</v>
      </c>
      <c r="K16096">
        <v>36</v>
      </c>
      <c r="L16096">
        <v>4</v>
      </c>
      <c r="M16096">
        <v>4</v>
      </c>
      <c r="N16096">
        <v>4</v>
      </c>
      <c r="O16096">
        <v>3</v>
      </c>
      <c r="P16096">
        <v>5</v>
      </c>
      <c r="Q16096">
        <v>4</v>
      </c>
      <c r="R16096">
        <v>3</v>
      </c>
      <c r="S16096">
        <v>4</v>
      </c>
      <c r="T16096">
        <v>5</v>
      </c>
      <c r="U16096">
        <v>36</v>
      </c>
      <c r="V16096">
        <v>72</v>
      </c>
      <c r="W16096" t="s">
        <v>102</v>
      </c>
      <c r="X16096" t="s">
        <v>20646</v>
      </c>
      <c r="Y16096" t="s">
        <v>44</v>
      </c>
    </row>
    <row r="16097" spans="1:25" x14ac:dyDescent="0.25">
      <c r="A16097" t="s">
        <v>20649</v>
      </c>
      <c r="B16097">
        <v>4</v>
      </c>
      <c r="C16097">
        <v>3</v>
      </c>
      <c r="D16097">
        <v>5</v>
      </c>
      <c r="E16097">
        <v>4</v>
      </c>
      <c r="F16097">
        <v>4</v>
      </c>
      <c r="G16097">
        <v>5</v>
      </c>
      <c r="H16097">
        <v>3</v>
      </c>
      <c r="I16097">
        <v>4</v>
      </c>
      <c r="J16097">
        <v>4</v>
      </c>
      <c r="K16097">
        <v>36</v>
      </c>
      <c r="L16097">
        <v>5</v>
      </c>
      <c r="M16097">
        <v>4</v>
      </c>
      <c r="N16097">
        <v>3</v>
      </c>
      <c r="O16097">
        <v>5</v>
      </c>
      <c r="P16097">
        <v>3</v>
      </c>
      <c r="Q16097">
        <v>4</v>
      </c>
      <c r="R16097">
        <v>3</v>
      </c>
      <c r="S16097">
        <v>4</v>
      </c>
      <c r="T16097">
        <v>5</v>
      </c>
      <c r="U16097">
        <v>36</v>
      </c>
      <c r="V16097">
        <v>72</v>
      </c>
      <c r="W16097" t="s">
        <v>12</v>
      </c>
      <c r="X16097" t="s">
        <v>979</v>
      </c>
      <c r="Y16097" t="s">
        <v>10</v>
      </c>
    </row>
    <row r="16098" spans="1:25" x14ac:dyDescent="0.25">
      <c r="A16098" t="s">
        <v>20650</v>
      </c>
      <c r="B16098">
        <v>4</v>
      </c>
      <c r="C16098">
        <v>3</v>
      </c>
      <c r="D16098">
        <v>4</v>
      </c>
      <c r="E16098">
        <v>4</v>
      </c>
      <c r="F16098">
        <v>5</v>
      </c>
      <c r="G16098">
        <v>4</v>
      </c>
      <c r="H16098">
        <v>3</v>
      </c>
      <c r="I16098">
        <v>5</v>
      </c>
      <c r="J16098">
        <v>4</v>
      </c>
      <c r="K16098">
        <v>36</v>
      </c>
      <c r="L16098">
        <v>3</v>
      </c>
      <c r="M16098">
        <v>4</v>
      </c>
      <c r="N16098">
        <v>4</v>
      </c>
      <c r="O16098">
        <v>5</v>
      </c>
      <c r="P16098">
        <v>4</v>
      </c>
      <c r="Q16098">
        <v>5</v>
      </c>
      <c r="R16098">
        <v>3</v>
      </c>
      <c r="S16098">
        <v>4</v>
      </c>
      <c r="T16098">
        <v>4</v>
      </c>
      <c r="U16098">
        <v>36</v>
      </c>
      <c r="V16098">
        <v>72</v>
      </c>
      <c r="X16098" t="s">
        <v>2490</v>
      </c>
      <c r="Y16098" t="s">
        <v>120</v>
      </c>
    </row>
    <row r="16099" spans="1:25" x14ac:dyDescent="0.25">
      <c r="A16099" t="s">
        <v>20651</v>
      </c>
      <c r="B16099">
        <v>4</v>
      </c>
      <c r="C16099">
        <v>4</v>
      </c>
      <c r="D16099">
        <v>3</v>
      </c>
      <c r="E16099">
        <v>4</v>
      </c>
      <c r="F16099">
        <v>4</v>
      </c>
      <c r="G16099">
        <v>4</v>
      </c>
      <c r="H16099">
        <v>3</v>
      </c>
      <c r="I16099">
        <v>5</v>
      </c>
      <c r="J16099">
        <v>3</v>
      </c>
      <c r="K16099">
        <v>34</v>
      </c>
      <c r="L16099">
        <v>4</v>
      </c>
      <c r="M16099">
        <v>5</v>
      </c>
      <c r="N16099">
        <v>5</v>
      </c>
      <c r="O16099">
        <v>3</v>
      </c>
      <c r="P16099">
        <v>4</v>
      </c>
      <c r="Q16099">
        <v>5</v>
      </c>
      <c r="R16099">
        <v>3</v>
      </c>
      <c r="S16099">
        <v>4</v>
      </c>
      <c r="T16099">
        <v>4</v>
      </c>
      <c r="U16099">
        <v>37</v>
      </c>
      <c r="V16099">
        <v>71</v>
      </c>
      <c r="W16099" t="s">
        <v>20652</v>
      </c>
      <c r="X16099" t="s">
        <v>20652</v>
      </c>
      <c r="Y16099" t="s">
        <v>120</v>
      </c>
    </row>
    <row r="16100" spans="1:25" x14ac:dyDescent="0.25">
      <c r="A16100" t="s">
        <v>20653</v>
      </c>
      <c r="B16100">
        <v>4</v>
      </c>
      <c r="C16100">
        <v>4</v>
      </c>
      <c r="D16100">
        <v>4</v>
      </c>
      <c r="E16100">
        <v>3</v>
      </c>
      <c r="F16100">
        <v>5</v>
      </c>
      <c r="G16100">
        <v>3</v>
      </c>
      <c r="H16100">
        <v>4</v>
      </c>
      <c r="I16100">
        <v>4</v>
      </c>
      <c r="J16100">
        <v>4</v>
      </c>
      <c r="K16100">
        <v>35</v>
      </c>
      <c r="L16100">
        <v>4</v>
      </c>
      <c r="M16100">
        <v>5</v>
      </c>
      <c r="N16100">
        <v>4</v>
      </c>
      <c r="O16100">
        <v>3</v>
      </c>
      <c r="P16100">
        <v>5</v>
      </c>
      <c r="Q16100">
        <v>3</v>
      </c>
      <c r="R16100">
        <v>4</v>
      </c>
      <c r="S16100">
        <v>4</v>
      </c>
      <c r="T16100">
        <v>4</v>
      </c>
      <c r="U16100">
        <v>36</v>
      </c>
      <c r="V16100">
        <v>71</v>
      </c>
      <c r="X16100" t="s">
        <v>9923</v>
      </c>
      <c r="Y16100" t="s">
        <v>78</v>
      </c>
    </row>
    <row r="16101" spans="1:25" x14ac:dyDescent="0.25">
      <c r="A16101" t="s">
        <v>20654</v>
      </c>
      <c r="B16101">
        <v>3</v>
      </c>
      <c r="C16101">
        <v>4</v>
      </c>
      <c r="D16101">
        <v>4</v>
      </c>
      <c r="E16101">
        <v>3</v>
      </c>
      <c r="F16101">
        <v>5</v>
      </c>
      <c r="G16101">
        <v>4</v>
      </c>
      <c r="H16101">
        <v>4</v>
      </c>
      <c r="I16101">
        <v>3</v>
      </c>
      <c r="J16101">
        <v>5</v>
      </c>
      <c r="K16101">
        <v>35</v>
      </c>
      <c r="L16101">
        <v>4</v>
      </c>
      <c r="M16101">
        <v>3</v>
      </c>
      <c r="N16101">
        <v>5</v>
      </c>
      <c r="O16101">
        <v>4</v>
      </c>
      <c r="P16101">
        <v>4</v>
      </c>
      <c r="Q16101">
        <v>5</v>
      </c>
      <c r="R16101">
        <v>3</v>
      </c>
      <c r="S16101">
        <v>3</v>
      </c>
      <c r="T16101">
        <v>5</v>
      </c>
      <c r="U16101">
        <v>36</v>
      </c>
      <c r="V16101">
        <v>71</v>
      </c>
      <c r="W16101" t="s">
        <v>17027</v>
      </c>
      <c r="X16101" t="s">
        <v>6228</v>
      </c>
      <c r="Y16101" t="s">
        <v>2935</v>
      </c>
    </row>
    <row r="16102" spans="1:25" x14ac:dyDescent="0.25">
      <c r="A16102" t="s">
        <v>20655</v>
      </c>
      <c r="B16102">
        <v>5</v>
      </c>
      <c r="C16102">
        <v>4</v>
      </c>
      <c r="D16102">
        <v>4</v>
      </c>
      <c r="E16102">
        <v>3</v>
      </c>
      <c r="F16102">
        <v>4</v>
      </c>
      <c r="G16102">
        <v>5</v>
      </c>
      <c r="H16102">
        <v>4</v>
      </c>
      <c r="I16102">
        <v>4</v>
      </c>
      <c r="J16102">
        <v>3</v>
      </c>
      <c r="K16102">
        <v>36</v>
      </c>
      <c r="L16102">
        <v>5</v>
      </c>
      <c r="M16102">
        <v>3</v>
      </c>
      <c r="N16102">
        <v>4</v>
      </c>
      <c r="O16102">
        <v>4</v>
      </c>
      <c r="P16102">
        <v>5</v>
      </c>
      <c r="Q16102">
        <v>3</v>
      </c>
      <c r="R16102">
        <v>4</v>
      </c>
      <c r="S16102">
        <v>4</v>
      </c>
      <c r="T16102">
        <v>4</v>
      </c>
      <c r="U16102">
        <v>36</v>
      </c>
      <c r="V16102">
        <v>72</v>
      </c>
      <c r="W16102" t="s">
        <v>39</v>
      </c>
      <c r="X16102" t="s">
        <v>20656</v>
      </c>
      <c r="Y16102" t="s">
        <v>10</v>
      </c>
    </row>
    <row r="16103" spans="1:25" x14ac:dyDescent="0.25">
      <c r="A16103" t="s">
        <v>20657</v>
      </c>
      <c r="B16103">
        <v>5</v>
      </c>
      <c r="C16103">
        <v>4</v>
      </c>
      <c r="D16103">
        <v>4</v>
      </c>
      <c r="E16103">
        <v>3</v>
      </c>
      <c r="F16103">
        <v>4</v>
      </c>
      <c r="G16103">
        <v>5</v>
      </c>
      <c r="H16103">
        <v>4</v>
      </c>
      <c r="I16103">
        <v>4</v>
      </c>
      <c r="J16103">
        <v>3</v>
      </c>
      <c r="K16103">
        <v>36</v>
      </c>
      <c r="L16103">
        <v>5</v>
      </c>
      <c r="M16103">
        <v>3</v>
      </c>
      <c r="N16103">
        <v>4</v>
      </c>
      <c r="O16103">
        <v>4</v>
      </c>
      <c r="P16103">
        <v>5</v>
      </c>
      <c r="Q16103">
        <v>3</v>
      </c>
      <c r="R16103">
        <v>4</v>
      </c>
      <c r="S16103">
        <v>4</v>
      </c>
      <c r="T16103">
        <v>4</v>
      </c>
      <c r="U16103">
        <v>36</v>
      </c>
      <c r="V16103">
        <v>72</v>
      </c>
      <c r="W16103" t="s">
        <v>39</v>
      </c>
      <c r="X16103" t="s">
        <v>8047</v>
      </c>
      <c r="Y16103" t="s">
        <v>10</v>
      </c>
    </row>
    <row r="16104" spans="1:25" x14ac:dyDescent="0.25">
      <c r="A16104" t="s">
        <v>20658</v>
      </c>
      <c r="B16104">
        <v>4</v>
      </c>
      <c r="C16104">
        <v>3</v>
      </c>
      <c r="D16104">
        <v>5</v>
      </c>
      <c r="E16104">
        <v>4</v>
      </c>
      <c r="F16104">
        <v>4</v>
      </c>
      <c r="G16104">
        <v>4</v>
      </c>
      <c r="H16104">
        <v>4</v>
      </c>
      <c r="I16104">
        <v>4</v>
      </c>
      <c r="J16104">
        <v>3</v>
      </c>
      <c r="K16104">
        <v>35</v>
      </c>
      <c r="L16104">
        <v>0</v>
      </c>
      <c r="M16104">
        <v>0</v>
      </c>
      <c r="N16104">
        <v>0</v>
      </c>
      <c r="O16104">
        <v>0</v>
      </c>
      <c r="P16104">
        <v>0</v>
      </c>
      <c r="Q16104">
        <v>0</v>
      </c>
      <c r="R16104">
        <v>0</v>
      </c>
      <c r="S16104">
        <v>0</v>
      </c>
      <c r="T16104">
        <v>0</v>
      </c>
      <c r="U16104">
        <v>0</v>
      </c>
      <c r="V16104">
        <v>35</v>
      </c>
      <c r="W16104" t="s">
        <v>133</v>
      </c>
      <c r="X16104" t="s">
        <v>5503</v>
      </c>
      <c r="Y16104" t="s">
        <v>10</v>
      </c>
    </row>
    <row r="16105" spans="1:25" x14ac:dyDescent="0.25">
      <c r="A16105" t="s">
        <v>20659</v>
      </c>
      <c r="B16105">
        <v>4</v>
      </c>
      <c r="C16105">
        <v>4</v>
      </c>
      <c r="D16105">
        <v>3</v>
      </c>
      <c r="E16105">
        <v>4</v>
      </c>
      <c r="F16105">
        <v>3</v>
      </c>
      <c r="G16105">
        <v>3</v>
      </c>
      <c r="H16105">
        <v>3</v>
      </c>
      <c r="I16105">
        <v>4</v>
      </c>
      <c r="J16105">
        <v>3</v>
      </c>
      <c r="K16105">
        <v>31</v>
      </c>
      <c r="L16105">
        <v>0</v>
      </c>
      <c r="M16105">
        <v>0</v>
      </c>
      <c r="N16105">
        <v>0</v>
      </c>
      <c r="O16105">
        <v>0</v>
      </c>
      <c r="P16105">
        <v>0</v>
      </c>
      <c r="Q16105">
        <v>0</v>
      </c>
      <c r="R16105">
        <v>0</v>
      </c>
      <c r="S16105">
        <v>0</v>
      </c>
      <c r="T16105">
        <v>0</v>
      </c>
      <c r="U16105">
        <v>0</v>
      </c>
      <c r="V16105">
        <v>31</v>
      </c>
      <c r="W16105" t="s">
        <v>97</v>
      </c>
      <c r="X16105" t="s">
        <v>5503</v>
      </c>
      <c r="Y16105" t="s">
        <v>44</v>
      </c>
    </row>
    <row r="16106" spans="1:25" x14ac:dyDescent="0.25">
      <c r="A16106" t="s">
        <v>20660</v>
      </c>
      <c r="B16106">
        <v>4</v>
      </c>
      <c r="C16106">
        <v>4</v>
      </c>
      <c r="D16106">
        <v>4</v>
      </c>
      <c r="E16106">
        <v>3</v>
      </c>
      <c r="F16106">
        <v>4</v>
      </c>
      <c r="G16106">
        <v>3</v>
      </c>
      <c r="H16106">
        <v>5</v>
      </c>
      <c r="I16106">
        <v>4</v>
      </c>
      <c r="J16106">
        <v>5</v>
      </c>
      <c r="K16106">
        <v>36</v>
      </c>
      <c r="L16106">
        <v>4</v>
      </c>
      <c r="M16106">
        <v>3</v>
      </c>
      <c r="N16106">
        <v>4</v>
      </c>
      <c r="O16106">
        <v>4</v>
      </c>
      <c r="P16106">
        <v>4</v>
      </c>
      <c r="Q16106">
        <v>4</v>
      </c>
      <c r="R16106">
        <v>5</v>
      </c>
      <c r="S16106">
        <v>3</v>
      </c>
      <c r="T16106">
        <v>5</v>
      </c>
      <c r="U16106">
        <v>36</v>
      </c>
      <c r="V16106">
        <v>72</v>
      </c>
      <c r="W16106" t="s">
        <v>58</v>
      </c>
      <c r="X16106" t="s">
        <v>896</v>
      </c>
      <c r="Y16106" t="s">
        <v>10</v>
      </c>
    </row>
    <row r="16107" spans="1:25" x14ac:dyDescent="0.25">
      <c r="A16107" t="s">
        <v>20661</v>
      </c>
      <c r="B16107">
        <v>4</v>
      </c>
      <c r="C16107">
        <v>4</v>
      </c>
      <c r="D16107">
        <v>3</v>
      </c>
      <c r="E16107">
        <v>5</v>
      </c>
      <c r="F16107">
        <v>4</v>
      </c>
      <c r="G16107">
        <v>4</v>
      </c>
      <c r="H16107">
        <v>3</v>
      </c>
      <c r="I16107">
        <v>5</v>
      </c>
      <c r="J16107">
        <v>4</v>
      </c>
      <c r="K16107">
        <v>36</v>
      </c>
      <c r="L16107">
        <v>5</v>
      </c>
      <c r="M16107">
        <v>3</v>
      </c>
      <c r="N16107">
        <v>4</v>
      </c>
      <c r="O16107">
        <v>4</v>
      </c>
      <c r="P16107">
        <v>4</v>
      </c>
      <c r="Q16107">
        <v>4</v>
      </c>
      <c r="R16107">
        <v>3</v>
      </c>
      <c r="S16107">
        <v>4</v>
      </c>
      <c r="T16107">
        <v>5</v>
      </c>
      <c r="U16107">
        <v>36</v>
      </c>
      <c r="V16107">
        <v>72</v>
      </c>
      <c r="W16107" t="s">
        <v>20662</v>
      </c>
      <c r="X16107" t="s">
        <v>3274</v>
      </c>
      <c r="Y16107" t="s">
        <v>1282</v>
      </c>
    </row>
    <row r="16108" spans="1:25" x14ac:dyDescent="0.25">
      <c r="A16108" t="s">
        <v>20663</v>
      </c>
      <c r="B16108">
        <v>5</v>
      </c>
      <c r="C16108">
        <v>3</v>
      </c>
      <c r="D16108">
        <v>4</v>
      </c>
      <c r="E16108">
        <v>4</v>
      </c>
      <c r="F16108">
        <v>5</v>
      </c>
      <c r="G16108">
        <v>4</v>
      </c>
      <c r="H16108">
        <v>3</v>
      </c>
      <c r="I16108">
        <v>4</v>
      </c>
      <c r="J16108">
        <v>4</v>
      </c>
      <c r="K16108">
        <v>36</v>
      </c>
      <c r="L16108">
        <v>4</v>
      </c>
      <c r="M16108">
        <v>3</v>
      </c>
      <c r="N16108">
        <v>4</v>
      </c>
      <c r="O16108">
        <v>5</v>
      </c>
      <c r="P16108">
        <v>4</v>
      </c>
      <c r="Q16108">
        <v>3</v>
      </c>
      <c r="R16108">
        <v>4</v>
      </c>
      <c r="S16108">
        <v>5</v>
      </c>
      <c r="T16108">
        <v>4</v>
      </c>
      <c r="U16108">
        <v>36</v>
      </c>
      <c r="V16108">
        <v>72</v>
      </c>
      <c r="W16108" t="s">
        <v>64</v>
      </c>
      <c r="X16108" t="s">
        <v>20664</v>
      </c>
      <c r="Y16108" t="s">
        <v>10</v>
      </c>
    </row>
    <row r="16109" spans="1:25" x14ac:dyDescent="0.25">
      <c r="A16109" t="s">
        <v>20665</v>
      </c>
      <c r="B16109">
        <v>5</v>
      </c>
      <c r="C16109">
        <v>4</v>
      </c>
      <c r="D16109">
        <v>3</v>
      </c>
      <c r="E16109">
        <v>5</v>
      </c>
      <c r="F16109">
        <v>4</v>
      </c>
      <c r="G16109">
        <v>4</v>
      </c>
      <c r="H16109">
        <v>3</v>
      </c>
      <c r="I16109">
        <v>4</v>
      </c>
      <c r="J16109">
        <v>4</v>
      </c>
      <c r="K16109">
        <v>36</v>
      </c>
      <c r="L16109">
        <v>4</v>
      </c>
      <c r="M16109">
        <v>5</v>
      </c>
      <c r="N16109">
        <v>3</v>
      </c>
      <c r="O16109">
        <v>4</v>
      </c>
      <c r="P16109">
        <v>4</v>
      </c>
      <c r="Q16109">
        <v>5</v>
      </c>
      <c r="R16109">
        <v>3</v>
      </c>
      <c r="S16109">
        <v>4</v>
      </c>
      <c r="T16109">
        <v>4</v>
      </c>
      <c r="U16109">
        <v>36</v>
      </c>
      <c r="V16109">
        <v>72</v>
      </c>
      <c r="W16109" t="s">
        <v>133</v>
      </c>
      <c r="X16109" t="s">
        <v>20648</v>
      </c>
      <c r="Y16109" t="s">
        <v>10</v>
      </c>
    </row>
    <row r="16110" spans="1:25" x14ac:dyDescent="0.25">
      <c r="A16110" t="s">
        <v>20647</v>
      </c>
      <c r="B16110">
        <v>5</v>
      </c>
      <c r="C16110">
        <v>4</v>
      </c>
      <c r="D16110">
        <v>3</v>
      </c>
      <c r="E16110">
        <v>5</v>
      </c>
      <c r="F16110">
        <v>4</v>
      </c>
      <c r="G16110">
        <v>4</v>
      </c>
      <c r="H16110">
        <v>3</v>
      </c>
      <c r="I16110">
        <v>4</v>
      </c>
      <c r="J16110">
        <v>4</v>
      </c>
      <c r="K16110">
        <v>36</v>
      </c>
      <c r="L16110">
        <v>4</v>
      </c>
      <c r="M16110">
        <v>5</v>
      </c>
      <c r="N16110">
        <v>3</v>
      </c>
      <c r="O16110">
        <v>4</v>
      </c>
      <c r="P16110">
        <v>4</v>
      </c>
      <c r="Q16110">
        <v>5</v>
      </c>
      <c r="R16110">
        <v>3</v>
      </c>
      <c r="S16110">
        <v>4</v>
      </c>
      <c r="T16110">
        <v>4</v>
      </c>
      <c r="U16110">
        <v>36</v>
      </c>
      <c r="V16110">
        <v>72</v>
      </c>
      <c r="W16110" t="s">
        <v>133</v>
      </c>
      <c r="X16110" t="s">
        <v>20648</v>
      </c>
      <c r="Y16110" t="s">
        <v>10</v>
      </c>
    </row>
    <row r="16111" spans="1:25" x14ac:dyDescent="0.25">
      <c r="A16111" t="s">
        <v>20666</v>
      </c>
      <c r="B16111">
        <v>4</v>
      </c>
      <c r="C16111">
        <v>5</v>
      </c>
      <c r="D16111">
        <v>4</v>
      </c>
      <c r="E16111">
        <v>3</v>
      </c>
      <c r="F16111">
        <v>3</v>
      </c>
      <c r="G16111">
        <v>5</v>
      </c>
      <c r="H16111">
        <v>4</v>
      </c>
      <c r="I16111">
        <v>4</v>
      </c>
      <c r="J16111">
        <v>4</v>
      </c>
      <c r="K16111">
        <v>36</v>
      </c>
      <c r="L16111">
        <v>4</v>
      </c>
      <c r="M16111">
        <v>5</v>
      </c>
      <c r="N16111">
        <v>4</v>
      </c>
      <c r="O16111">
        <v>3</v>
      </c>
      <c r="P16111">
        <v>4</v>
      </c>
      <c r="Q16111">
        <v>5</v>
      </c>
      <c r="R16111">
        <v>4</v>
      </c>
      <c r="S16111">
        <v>3</v>
      </c>
      <c r="T16111">
        <v>4</v>
      </c>
      <c r="U16111">
        <v>36</v>
      </c>
      <c r="V16111">
        <v>72</v>
      </c>
      <c r="W16111" t="s">
        <v>102</v>
      </c>
      <c r="X16111" t="s">
        <v>20667</v>
      </c>
      <c r="Y16111" t="s">
        <v>44</v>
      </c>
    </row>
    <row r="16112" spans="1:25" x14ac:dyDescent="0.25">
      <c r="A16112" t="s">
        <v>20668</v>
      </c>
      <c r="B16112">
        <v>5</v>
      </c>
      <c r="C16112">
        <v>4</v>
      </c>
      <c r="D16112">
        <v>4</v>
      </c>
      <c r="E16112">
        <v>3</v>
      </c>
      <c r="F16112">
        <v>4</v>
      </c>
      <c r="G16112">
        <v>4</v>
      </c>
      <c r="H16112">
        <v>5</v>
      </c>
      <c r="I16112">
        <v>4</v>
      </c>
      <c r="J16112">
        <v>3</v>
      </c>
      <c r="K16112">
        <v>36</v>
      </c>
      <c r="L16112">
        <v>4</v>
      </c>
      <c r="M16112">
        <v>4</v>
      </c>
      <c r="N16112">
        <v>4</v>
      </c>
      <c r="O16112">
        <v>4</v>
      </c>
      <c r="P16112">
        <v>3</v>
      </c>
      <c r="Q16112">
        <v>3</v>
      </c>
      <c r="R16112">
        <v>5</v>
      </c>
      <c r="S16112">
        <v>4</v>
      </c>
      <c r="T16112">
        <v>4</v>
      </c>
      <c r="U16112">
        <v>35</v>
      </c>
      <c r="V16112">
        <v>71</v>
      </c>
      <c r="W16112" t="s">
        <v>241</v>
      </c>
      <c r="X16112" t="s">
        <v>725</v>
      </c>
      <c r="Y16112" t="s">
        <v>10</v>
      </c>
    </row>
    <row r="16113" spans="1:25" x14ac:dyDescent="0.25">
      <c r="A16113" t="s">
        <v>20669</v>
      </c>
      <c r="B16113">
        <v>4</v>
      </c>
      <c r="C16113">
        <v>5</v>
      </c>
      <c r="D16113">
        <v>3</v>
      </c>
      <c r="E16113">
        <v>4</v>
      </c>
      <c r="F16113">
        <v>4</v>
      </c>
      <c r="G16113">
        <v>5</v>
      </c>
      <c r="H16113">
        <v>4</v>
      </c>
      <c r="I16113">
        <v>3</v>
      </c>
      <c r="J16113">
        <v>4</v>
      </c>
      <c r="K16113">
        <v>36</v>
      </c>
      <c r="L16113">
        <v>4</v>
      </c>
      <c r="M16113">
        <v>3</v>
      </c>
      <c r="N16113">
        <v>5</v>
      </c>
      <c r="O16113">
        <v>4</v>
      </c>
      <c r="P16113">
        <v>4</v>
      </c>
      <c r="Q16113">
        <v>5</v>
      </c>
      <c r="R16113">
        <v>4</v>
      </c>
      <c r="S16113">
        <v>3</v>
      </c>
      <c r="T16113">
        <v>4</v>
      </c>
      <c r="U16113">
        <v>36</v>
      </c>
      <c r="V16113">
        <v>72</v>
      </c>
      <c r="W16113" t="s">
        <v>12</v>
      </c>
      <c r="X16113" t="s">
        <v>20670</v>
      </c>
      <c r="Y16113" t="s">
        <v>10</v>
      </c>
    </row>
    <row r="16114" spans="1:25" x14ac:dyDescent="0.25">
      <c r="A16114" t="s">
        <v>20671</v>
      </c>
      <c r="B16114">
        <v>4</v>
      </c>
      <c r="C16114">
        <v>5</v>
      </c>
      <c r="D16114">
        <v>3</v>
      </c>
      <c r="E16114">
        <v>4</v>
      </c>
      <c r="F16114">
        <v>4</v>
      </c>
      <c r="G16114">
        <v>5</v>
      </c>
      <c r="H16114">
        <v>4</v>
      </c>
      <c r="I16114">
        <v>3</v>
      </c>
      <c r="J16114">
        <v>4</v>
      </c>
      <c r="K16114">
        <v>36</v>
      </c>
      <c r="L16114">
        <v>4</v>
      </c>
      <c r="M16114">
        <v>3</v>
      </c>
      <c r="N16114">
        <v>5</v>
      </c>
      <c r="O16114">
        <v>4</v>
      </c>
      <c r="P16114">
        <v>4</v>
      </c>
      <c r="Q16114">
        <v>5</v>
      </c>
      <c r="R16114">
        <v>4</v>
      </c>
      <c r="S16114">
        <v>3</v>
      </c>
      <c r="T16114">
        <v>4</v>
      </c>
      <c r="U16114">
        <v>36</v>
      </c>
      <c r="V16114">
        <v>72</v>
      </c>
      <c r="W16114" t="s">
        <v>12</v>
      </c>
      <c r="X16114" t="s">
        <v>20670</v>
      </c>
      <c r="Y16114" t="s">
        <v>10</v>
      </c>
    </row>
    <row r="16115" spans="1:25" x14ac:dyDescent="0.25">
      <c r="A16115" t="s">
        <v>20671</v>
      </c>
      <c r="B16115">
        <v>4</v>
      </c>
      <c r="C16115">
        <v>5</v>
      </c>
      <c r="D16115">
        <v>3</v>
      </c>
      <c r="E16115">
        <v>4</v>
      </c>
      <c r="F16115">
        <v>4</v>
      </c>
      <c r="G16115">
        <v>5</v>
      </c>
      <c r="H16115">
        <v>4</v>
      </c>
      <c r="I16115">
        <v>3</v>
      </c>
      <c r="J16115">
        <v>4</v>
      </c>
      <c r="K16115">
        <v>36</v>
      </c>
      <c r="L16115">
        <v>4</v>
      </c>
      <c r="M16115">
        <v>3</v>
      </c>
      <c r="N16115">
        <v>5</v>
      </c>
      <c r="O16115">
        <v>4</v>
      </c>
      <c r="P16115">
        <v>4</v>
      </c>
      <c r="Q16115">
        <v>5</v>
      </c>
      <c r="R16115">
        <v>4</v>
      </c>
      <c r="S16115">
        <v>3</v>
      </c>
      <c r="T16115">
        <v>4</v>
      </c>
      <c r="U16115">
        <v>36</v>
      </c>
      <c r="V16115">
        <v>72</v>
      </c>
      <c r="W16115" t="s">
        <v>12</v>
      </c>
      <c r="X16115" t="s">
        <v>20670</v>
      </c>
      <c r="Y16115" t="s">
        <v>10</v>
      </c>
    </row>
    <row r="16116" spans="1:25" x14ac:dyDescent="0.25">
      <c r="A16116" t="s">
        <v>20672</v>
      </c>
      <c r="B16116">
        <v>4</v>
      </c>
      <c r="C16116">
        <v>3</v>
      </c>
      <c r="D16116">
        <v>5</v>
      </c>
      <c r="E16116">
        <v>4</v>
      </c>
      <c r="F16116">
        <v>4</v>
      </c>
      <c r="G16116">
        <v>3</v>
      </c>
      <c r="H16116">
        <v>4</v>
      </c>
      <c r="I16116">
        <v>4</v>
      </c>
      <c r="J16116">
        <v>5</v>
      </c>
      <c r="K16116">
        <v>36</v>
      </c>
      <c r="L16116">
        <v>4</v>
      </c>
      <c r="M16116">
        <v>4</v>
      </c>
      <c r="N16116">
        <v>4</v>
      </c>
      <c r="O16116">
        <v>3</v>
      </c>
      <c r="P16116">
        <v>4</v>
      </c>
      <c r="Q16116">
        <v>4</v>
      </c>
      <c r="R16116">
        <v>3</v>
      </c>
      <c r="S16116">
        <v>4</v>
      </c>
      <c r="T16116">
        <v>4</v>
      </c>
      <c r="U16116">
        <v>34</v>
      </c>
      <c r="V16116">
        <v>70</v>
      </c>
      <c r="W16116" t="s">
        <v>379</v>
      </c>
      <c r="X16116" t="s">
        <v>1471</v>
      </c>
      <c r="Y16116" t="s">
        <v>10</v>
      </c>
    </row>
    <row r="16117" spans="1:25" x14ac:dyDescent="0.25">
      <c r="A16117" t="s">
        <v>20673</v>
      </c>
      <c r="B16117">
        <v>4</v>
      </c>
      <c r="C16117">
        <v>4</v>
      </c>
      <c r="D16117">
        <v>4</v>
      </c>
      <c r="E16117">
        <v>3</v>
      </c>
      <c r="F16117">
        <v>5</v>
      </c>
      <c r="G16117">
        <v>3</v>
      </c>
      <c r="H16117">
        <v>4</v>
      </c>
      <c r="I16117">
        <v>4</v>
      </c>
      <c r="J16117">
        <v>4</v>
      </c>
      <c r="K16117">
        <v>35</v>
      </c>
      <c r="L16117">
        <v>4</v>
      </c>
      <c r="M16117">
        <v>5</v>
      </c>
      <c r="N16117">
        <v>3</v>
      </c>
      <c r="O16117">
        <v>5</v>
      </c>
      <c r="P16117">
        <v>4</v>
      </c>
      <c r="Q16117">
        <v>4</v>
      </c>
      <c r="R16117">
        <v>4</v>
      </c>
      <c r="S16117">
        <v>3</v>
      </c>
      <c r="T16117">
        <v>5</v>
      </c>
      <c r="U16117">
        <v>37</v>
      </c>
      <c r="V16117">
        <v>72</v>
      </c>
      <c r="X16117" t="s">
        <v>20674</v>
      </c>
      <c r="Y16117" t="s">
        <v>120</v>
      </c>
    </row>
    <row r="16118" spans="1:25" x14ac:dyDescent="0.25">
      <c r="A16118" t="s">
        <v>20677</v>
      </c>
      <c r="B16118">
        <v>4</v>
      </c>
      <c r="C16118">
        <v>3</v>
      </c>
      <c r="D16118">
        <v>5</v>
      </c>
      <c r="E16118">
        <v>4</v>
      </c>
      <c r="F16118">
        <v>4</v>
      </c>
      <c r="G16118">
        <v>4</v>
      </c>
      <c r="H16118">
        <v>4</v>
      </c>
      <c r="I16118">
        <v>5</v>
      </c>
      <c r="J16118">
        <v>4</v>
      </c>
      <c r="K16118">
        <v>37</v>
      </c>
      <c r="L16118">
        <v>4</v>
      </c>
      <c r="M16118">
        <v>4</v>
      </c>
      <c r="N16118">
        <v>3</v>
      </c>
      <c r="O16118">
        <v>4</v>
      </c>
      <c r="P16118">
        <v>5</v>
      </c>
      <c r="Q16118">
        <v>3</v>
      </c>
      <c r="R16118">
        <v>4</v>
      </c>
      <c r="S16118">
        <v>3</v>
      </c>
      <c r="T16118">
        <v>5</v>
      </c>
      <c r="U16118">
        <v>35</v>
      </c>
      <c r="V16118">
        <v>72</v>
      </c>
      <c r="W16118" t="s">
        <v>8</v>
      </c>
      <c r="X16118" t="s">
        <v>20325</v>
      </c>
      <c r="Y16118" t="s">
        <v>10</v>
      </c>
    </row>
    <row r="16119" spans="1:25" x14ac:dyDescent="0.25">
      <c r="A16119" t="s">
        <v>20675</v>
      </c>
      <c r="B16119">
        <v>4</v>
      </c>
      <c r="C16119">
        <v>4</v>
      </c>
      <c r="D16119">
        <v>5</v>
      </c>
      <c r="E16119">
        <v>4</v>
      </c>
      <c r="F16119">
        <v>3</v>
      </c>
      <c r="G16119">
        <v>4</v>
      </c>
      <c r="H16119">
        <v>3</v>
      </c>
      <c r="I16119">
        <v>5</v>
      </c>
      <c r="J16119">
        <v>4</v>
      </c>
      <c r="K16119">
        <v>36</v>
      </c>
      <c r="L16119">
        <v>5</v>
      </c>
      <c r="M16119">
        <v>3</v>
      </c>
      <c r="N16119">
        <v>4</v>
      </c>
      <c r="O16119">
        <v>4</v>
      </c>
      <c r="P16119">
        <v>4</v>
      </c>
      <c r="Q16119">
        <v>5</v>
      </c>
      <c r="R16119">
        <v>3</v>
      </c>
      <c r="S16119">
        <v>4</v>
      </c>
      <c r="T16119">
        <v>4</v>
      </c>
      <c r="U16119">
        <v>36</v>
      </c>
      <c r="V16119">
        <v>72</v>
      </c>
      <c r="W16119" t="s">
        <v>91</v>
      </c>
      <c r="X16119" t="s">
        <v>20676</v>
      </c>
      <c r="Y16119" t="s">
        <v>10</v>
      </c>
    </row>
    <row r="16120" spans="1:25" x14ac:dyDescent="0.25">
      <c r="A16120" t="s">
        <v>20677</v>
      </c>
      <c r="B16120">
        <v>4</v>
      </c>
      <c r="C16120">
        <v>5</v>
      </c>
      <c r="D16120">
        <v>4</v>
      </c>
      <c r="E16120">
        <v>4</v>
      </c>
      <c r="F16120">
        <v>3</v>
      </c>
      <c r="G16120">
        <v>4</v>
      </c>
      <c r="H16120">
        <v>5</v>
      </c>
      <c r="I16120">
        <v>3</v>
      </c>
      <c r="J16120">
        <v>4</v>
      </c>
      <c r="K16120">
        <v>36</v>
      </c>
      <c r="L16120">
        <v>4</v>
      </c>
      <c r="M16120">
        <v>4</v>
      </c>
      <c r="N16120">
        <v>5</v>
      </c>
      <c r="O16120">
        <v>4</v>
      </c>
      <c r="P16120">
        <v>3</v>
      </c>
      <c r="Q16120">
        <v>4</v>
      </c>
      <c r="R16120">
        <v>3</v>
      </c>
      <c r="S16120">
        <v>5</v>
      </c>
      <c r="T16120">
        <v>4</v>
      </c>
      <c r="U16120">
        <v>36</v>
      </c>
      <c r="V16120">
        <v>72</v>
      </c>
      <c r="W16120" t="s">
        <v>91</v>
      </c>
      <c r="X16120" t="s">
        <v>3910</v>
      </c>
      <c r="Y16120" t="s">
        <v>10</v>
      </c>
    </row>
    <row r="16121" spans="1:25" x14ac:dyDescent="0.25">
      <c r="A16121" t="s">
        <v>20678</v>
      </c>
      <c r="B16121">
        <v>4</v>
      </c>
      <c r="C16121">
        <v>4</v>
      </c>
      <c r="D16121">
        <v>5</v>
      </c>
      <c r="E16121">
        <v>4</v>
      </c>
      <c r="F16121">
        <v>3</v>
      </c>
      <c r="G16121">
        <v>4</v>
      </c>
      <c r="H16121">
        <v>3</v>
      </c>
      <c r="I16121">
        <v>5</v>
      </c>
      <c r="J16121">
        <v>4</v>
      </c>
      <c r="K16121">
        <v>36</v>
      </c>
      <c r="L16121">
        <v>5</v>
      </c>
      <c r="M16121">
        <v>3</v>
      </c>
      <c r="N16121">
        <v>4</v>
      </c>
      <c r="O16121">
        <v>4</v>
      </c>
      <c r="P16121">
        <v>4</v>
      </c>
      <c r="Q16121">
        <v>5</v>
      </c>
      <c r="R16121">
        <v>3</v>
      </c>
      <c r="S16121">
        <v>4</v>
      </c>
      <c r="T16121">
        <v>4</v>
      </c>
      <c r="U16121">
        <v>36</v>
      </c>
      <c r="V16121">
        <v>72</v>
      </c>
      <c r="W16121" t="s">
        <v>91</v>
      </c>
      <c r="X16121" t="s">
        <v>3910</v>
      </c>
      <c r="Y16121" t="s">
        <v>10</v>
      </c>
    </row>
    <row r="16122" spans="1:25" x14ac:dyDescent="0.25">
      <c r="A16122" t="s">
        <v>20679</v>
      </c>
      <c r="B16122">
        <v>5</v>
      </c>
      <c r="C16122">
        <v>3</v>
      </c>
      <c r="D16122">
        <v>4</v>
      </c>
      <c r="E16122">
        <v>4</v>
      </c>
      <c r="F16122">
        <v>4</v>
      </c>
      <c r="G16122">
        <v>5</v>
      </c>
      <c r="H16122">
        <v>3</v>
      </c>
      <c r="I16122">
        <v>4</v>
      </c>
      <c r="J16122">
        <v>4</v>
      </c>
      <c r="K16122">
        <v>36</v>
      </c>
      <c r="L16122">
        <v>4</v>
      </c>
      <c r="M16122">
        <v>5</v>
      </c>
      <c r="N16122">
        <v>4</v>
      </c>
      <c r="O16122">
        <v>4</v>
      </c>
      <c r="P16122">
        <v>3</v>
      </c>
      <c r="Q16122">
        <v>4</v>
      </c>
      <c r="R16122">
        <v>5</v>
      </c>
      <c r="S16122">
        <v>3</v>
      </c>
      <c r="T16122">
        <v>4</v>
      </c>
      <c r="U16122">
        <v>36</v>
      </c>
      <c r="V16122">
        <v>72</v>
      </c>
      <c r="W16122" t="s">
        <v>91</v>
      </c>
      <c r="X16122" t="s">
        <v>3910</v>
      </c>
      <c r="Y16122" t="s">
        <v>10</v>
      </c>
    </row>
    <row r="16123" spans="1:25" x14ac:dyDescent="0.25">
      <c r="A16123" t="s">
        <v>20680</v>
      </c>
      <c r="B16123">
        <v>4</v>
      </c>
      <c r="C16123">
        <v>3</v>
      </c>
      <c r="D16123">
        <v>4</v>
      </c>
      <c r="E16123">
        <v>4</v>
      </c>
      <c r="F16123">
        <v>4</v>
      </c>
      <c r="G16123">
        <v>4</v>
      </c>
      <c r="H16123">
        <v>3</v>
      </c>
      <c r="I16123">
        <v>5</v>
      </c>
      <c r="J16123">
        <v>4</v>
      </c>
      <c r="K16123">
        <v>35</v>
      </c>
      <c r="L16123">
        <v>5</v>
      </c>
      <c r="M16123">
        <v>3</v>
      </c>
      <c r="N16123">
        <v>4</v>
      </c>
      <c r="O16123">
        <v>4</v>
      </c>
      <c r="P16123">
        <v>3</v>
      </c>
      <c r="Q16123">
        <v>4</v>
      </c>
      <c r="R16123">
        <v>4</v>
      </c>
      <c r="S16123">
        <v>4</v>
      </c>
      <c r="T16123">
        <v>5</v>
      </c>
      <c r="U16123">
        <v>36</v>
      </c>
      <c r="V16123">
        <v>71</v>
      </c>
      <c r="W16123" t="s">
        <v>12</v>
      </c>
      <c r="X16123" t="s">
        <v>20681</v>
      </c>
      <c r="Y16123" t="s">
        <v>10</v>
      </c>
    </row>
    <row r="16124" spans="1:25" x14ac:dyDescent="0.25">
      <c r="A16124" t="s">
        <v>20682</v>
      </c>
      <c r="B16124">
        <v>4</v>
      </c>
      <c r="C16124">
        <v>5</v>
      </c>
      <c r="D16124">
        <v>3</v>
      </c>
      <c r="E16124">
        <v>4</v>
      </c>
      <c r="F16124">
        <v>4</v>
      </c>
      <c r="G16124">
        <v>3</v>
      </c>
      <c r="H16124">
        <v>4</v>
      </c>
      <c r="I16124">
        <v>5</v>
      </c>
      <c r="J16124">
        <v>4</v>
      </c>
      <c r="K16124">
        <v>36</v>
      </c>
      <c r="L16124">
        <v>4</v>
      </c>
      <c r="M16124">
        <v>4</v>
      </c>
      <c r="N16124">
        <v>4</v>
      </c>
      <c r="O16124">
        <v>3</v>
      </c>
      <c r="P16124">
        <v>5</v>
      </c>
      <c r="Q16124">
        <v>4</v>
      </c>
      <c r="R16124">
        <v>4</v>
      </c>
      <c r="S16124">
        <v>3</v>
      </c>
      <c r="T16124">
        <v>5</v>
      </c>
      <c r="U16124">
        <v>36</v>
      </c>
      <c r="V16124">
        <v>72</v>
      </c>
      <c r="W16124" t="s">
        <v>97</v>
      </c>
      <c r="X16124" t="s">
        <v>1207</v>
      </c>
      <c r="Y16124" t="s">
        <v>44</v>
      </c>
    </row>
    <row r="16125" spans="1:25" x14ac:dyDescent="0.25">
      <c r="A16125" t="s">
        <v>20683</v>
      </c>
      <c r="B16125">
        <v>4</v>
      </c>
      <c r="C16125">
        <v>5</v>
      </c>
      <c r="D16125">
        <v>3</v>
      </c>
      <c r="E16125">
        <v>4</v>
      </c>
      <c r="F16125">
        <v>4</v>
      </c>
      <c r="G16125">
        <v>3</v>
      </c>
      <c r="H16125">
        <v>4</v>
      </c>
      <c r="I16125">
        <v>5</v>
      </c>
      <c r="J16125">
        <v>4</v>
      </c>
      <c r="K16125">
        <v>36</v>
      </c>
      <c r="L16125">
        <v>4</v>
      </c>
      <c r="M16125">
        <v>4</v>
      </c>
      <c r="N16125">
        <v>4</v>
      </c>
      <c r="O16125">
        <v>3</v>
      </c>
      <c r="P16125">
        <v>5</v>
      </c>
      <c r="Q16125">
        <v>4</v>
      </c>
      <c r="R16125">
        <v>4</v>
      </c>
      <c r="S16125">
        <v>3</v>
      </c>
      <c r="T16125">
        <v>5</v>
      </c>
      <c r="U16125">
        <v>36</v>
      </c>
      <c r="V16125">
        <v>72</v>
      </c>
      <c r="W16125" t="s">
        <v>97</v>
      </c>
      <c r="X16125" t="s">
        <v>1207</v>
      </c>
      <c r="Y16125" t="s">
        <v>44</v>
      </c>
    </row>
    <row r="16126" spans="1:25" x14ac:dyDescent="0.25">
      <c r="A16126" t="s">
        <v>20683</v>
      </c>
      <c r="B16126">
        <v>4</v>
      </c>
      <c r="C16126">
        <v>5</v>
      </c>
      <c r="D16126">
        <v>3</v>
      </c>
      <c r="E16126">
        <v>4</v>
      </c>
      <c r="F16126">
        <v>4</v>
      </c>
      <c r="G16126">
        <v>3</v>
      </c>
      <c r="H16126">
        <v>4</v>
      </c>
      <c r="I16126">
        <v>5</v>
      </c>
      <c r="J16126">
        <v>4</v>
      </c>
      <c r="K16126">
        <v>36</v>
      </c>
      <c r="L16126">
        <v>4</v>
      </c>
      <c r="M16126">
        <v>4</v>
      </c>
      <c r="N16126">
        <v>4</v>
      </c>
      <c r="O16126">
        <v>3</v>
      </c>
      <c r="P16126">
        <v>5</v>
      </c>
      <c r="Q16126">
        <v>4</v>
      </c>
      <c r="R16126">
        <v>4</v>
      </c>
      <c r="S16126">
        <v>3</v>
      </c>
      <c r="T16126">
        <v>5</v>
      </c>
      <c r="U16126">
        <v>36</v>
      </c>
      <c r="V16126">
        <v>72</v>
      </c>
      <c r="W16126" t="s">
        <v>100</v>
      </c>
      <c r="X16126" t="s">
        <v>1207</v>
      </c>
      <c r="Y16126" t="s">
        <v>44</v>
      </c>
    </row>
    <row r="16127" spans="1:25" x14ac:dyDescent="0.25">
      <c r="A16127" t="s">
        <v>20684</v>
      </c>
      <c r="B16127">
        <v>4</v>
      </c>
      <c r="C16127">
        <v>4</v>
      </c>
      <c r="D16127">
        <v>3</v>
      </c>
      <c r="E16127">
        <v>5</v>
      </c>
      <c r="F16127">
        <v>4</v>
      </c>
      <c r="G16127">
        <v>4</v>
      </c>
      <c r="H16127">
        <v>3</v>
      </c>
      <c r="I16127">
        <v>5</v>
      </c>
      <c r="J16127">
        <v>4</v>
      </c>
      <c r="K16127">
        <v>36</v>
      </c>
      <c r="L16127">
        <v>3</v>
      </c>
      <c r="M16127">
        <v>4</v>
      </c>
      <c r="N16127">
        <v>4</v>
      </c>
      <c r="O16127">
        <v>4</v>
      </c>
      <c r="P16127">
        <v>3</v>
      </c>
      <c r="Q16127">
        <v>5</v>
      </c>
      <c r="R16127">
        <v>3</v>
      </c>
      <c r="S16127">
        <v>5</v>
      </c>
      <c r="T16127">
        <v>4</v>
      </c>
      <c r="U16127">
        <v>35</v>
      </c>
      <c r="V16127">
        <v>71</v>
      </c>
      <c r="W16127" t="s">
        <v>376</v>
      </c>
      <c r="X16127" t="s">
        <v>16186</v>
      </c>
      <c r="Y16127" t="s">
        <v>10</v>
      </c>
    </row>
    <row r="16128" spans="1:25" x14ac:dyDescent="0.25">
      <c r="A16128" t="s">
        <v>20685</v>
      </c>
      <c r="B16128">
        <v>4</v>
      </c>
      <c r="C16128">
        <v>5</v>
      </c>
      <c r="D16128">
        <v>3</v>
      </c>
      <c r="E16128">
        <v>4</v>
      </c>
      <c r="F16128">
        <v>4</v>
      </c>
      <c r="G16128">
        <v>3</v>
      </c>
      <c r="H16128">
        <v>4</v>
      </c>
      <c r="I16128">
        <v>4</v>
      </c>
      <c r="J16128">
        <v>4</v>
      </c>
      <c r="K16128">
        <v>35</v>
      </c>
      <c r="L16128">
        <v>3</v>
      </c>
      <c r="M16128">
        <v>5</v>
      </c>
      <c r="N16128">
        <v>4</v>
      </c>
      <c r="O16128">
        <v>4</v>
      </c>
      <c r="P16128">
        <v>4</v>
      </c>
      <c r="Q16128">
        <v>4</v>
      </c>
      <c r="R16128">
        <v>4</v>
      </c>
      <c r="S16128">
        <v>5</v>
      </c>
      <c r="T16128">
        <v>3</v>
      </c>
      <c r="U16128">
        <v>36</v>
      </c>
      <c r="V16128">
        <v>71</v>
      </c>
      <c r="W16128" t="s">
        <v>48</v>
      </c>
      <c r="X16128" t="s">
        <v>20685</v>
      </c>
      <c r="Y16128" t="s">
        <v>50</v>
      </c>
    </row>
    <row r="16129" spans="1:25" x14ac:dyDescent="0.25">
      <c r="A16129" t="s">
        <v>20686</v>
      </c>
      <c r="B16129">
        <v>4</v>
      </c>
      <c r="C16129">
        <v>5</v>
      </c>
      <c r="D16129">
        <v>4</v>
      </c>
      <c r="E16129">
        <v>3</v>
      </c>
      <c r="F16129">
        <v>4</v>
      </c>
      <c r="G16129">
        <v>4</v>
      </c>
      <c r="H16129">
        <v>3</v>
      </c>
      <c r="I16129">
        <v>4</v>
      </c>
      <c r="J16129">
        <v>4</v>
      </c>
      <c r="K16129">
        <v>35</v>
      </c>
      <c r="L16129">
        <v>3</v>
      </c>
      <c r="M16129">
        <v>5</v>
      </c>
      <c r="N16129">
        <v>4</v>
      </c>
      <c r="O16129">
        <v>4</v>
      </c>
      <c r="P16129">
        <v>4</v>
      </c>
      <c r="Q16129">
        <v>4</v>
      </c>
      <c r="R16129">
        <v>4</v>
      </c>
      <c r="S16129">
        <v>5</v>
      </c>
      <c r="T16129">
        <v>3</v>
      </c>
      <c r="U16129">
        <v>36</v>
      </c>
      <c r="V16129">
        <v>71</v>
      </c>
      <c r="X16129" t="s">
        <v>20685</v>
      </c>
      <c r="Y16129" t="s">
        <v>50</v>
      </c>
    </row>
    <row r="16130" spans="1:25" x14ac:dyDescent="0.25">
      <c r="A16130" t="s">
        <v>20687</v>
      </c>
      <c r="B16130">
        <v>4</v>
      </c>
      <c r="C16130">
        <v>4</v>
      </c>
      <c r="D16130">
        <v>5</v>
      </c>
      <c r="E16130">
        <v>4</v>
      </c>
      <c r="F16130">
        <v>4</v>
      </c>
      <c r="G16130">
        <v>4</v>
      </c>
      <c r="H16130">
        <v>4</v>
      </c>
      <c r="I16130">
        <v>3</v>
      </c>
      <c r="J16130">
        <v>3</v>
      </c>
      <c r="K16130">
        <v>35</v>
      </c>
      <c r="L16130">
        <v>4</v>
      </c>
      <c r="M16130">
        <v>5</v>
      </c>
      <c r="N16130">
        <v>4</v>
      </c>
      <c r="O16130">
        <v>4</v>
      </c>
      <c r="P16130">
        <v>3</v>
      </c>
      <c r="Q16130">
        <v>4</v>
      </c>
      <c r="R16130">
        <v>4</v>
      </c>
      <c r="S16130">
        <v>5</v>
      </c>
      <c r="T16130">
        <v>3</v>
      </c>
      <c r="U16130">
        <v>36</v>
      </c>
      <c r="V16130">
        <v>71</v>
      </c>
      <c r="W16130" t="s">
        <v>201</v>
      </c>
      <c r="X16130" t="s">
        <v>20688</v>
      </c>
      <c r="Y16130" t="s">
        <v>10</v>
      </c>
    </row>
    <row r="16131" spans="1:25" x14ac:dyDescent="0.25">
      <c r="A16131" t="s">
        <v>20689</v>
      </c>
      <c r="B16131">
        <v>4</v>
      </c>
      <c r="C16131">
        <v>5</v>
      </c>
      <c r="D16131">
        <v>3</v>
      </c>
      <c r="E16131">
        <v>4</v>
      </c>
      <c r="F16131">
        <v>4</v>
      </c>
      <c r="G16131">
        <v>4</v>
      </c>
      <c r="H16131">
        <v>3</v>
      </c>
      <c r="I16131">
        <v>4</v>
      </c>
      <c r="J16131">
        <v>4</v>
      </c>
      <c r="K16131">
        <v>35</v>
      </c>
      <c r="L16131">
        <v>4</v>
      </c>
      <c r="M16131">
        <v>5</v>
      </c>
      <c r="N16131">
        <v>3</v>
      </c>
      <c r="O16131">
        <v>4</v>
      </c>
      <c r="P16131">
        <v>4</v>
      </c>
      <c r="Q16131">
        <v>4</v>
      </c>
      <c r="R16131">
        <v>3</v>
      </c>
      <c r="S16131">
        <v>4</v>
      </c>
      <c r="T16131">
        <v>4</v>
      </c>
      <c r="U16131">
        <v>35</v>
      </c>
      <c r="V16131">
        <v>70</v>
      </c>
      <c r="W16131" t="s">
        <v>669</v>
      </c>
      <c r="X16131" t="s">
        <v>15639</v>
      </c>
      <c r="Y16131" t="s">
        <v>10</v>
      </c>
    </row>
    <row r="16132" spans="1:25" x14ac:dyDescent="0.25">
      <c r="A16132" t="s">
        <v>20690</v>
      </c>
      <c r="B16132">
        <v>3</v>
      </c>
      <c r="C16132">
        <v>5</v>
      </c>
      <c r="D16132">
        <v>5</v>
      </c>
      <c r="E16132">
        <v>4</v>
      </c>
      <c r="F16132">
        <v>3</v>
      </c>
      <c r="G16132">
        <v>4</v>
      </c>
      <c r="H16132">
        <v>3</v>
      </c>
      <c r="I16132">
        <v>4</v>
      </c>
      <c r="J16132">
        <v>4</v>
      </c>
      <c r="K16132">
        <v>35</v>
      </c>
      <c r="L16132">
        <v>4</v>
      </c>
      <c r="M16132">
        <v>5</v>
      </c>
      <c r="N16132">
        <v>4</v>
      </c>
      <c r="O16132">
        <v>4</v>
      </c>
      <c r="P16132">
        <v>3</v>
      </c>
      <c r="Q16132">
        <v>4</v>
      </c>
      <c r="R16132">
        <v>4</v>
      </c>
      <c r="S16132">
        <v>4</v>
      </c>
      <c r="T16132">
        <v>5</v>
      </c>
      <c r="U16132">
        <v>37</v>
      </c>
      <c r="V16132">
        <v>72</v>
      </c>
      <c r="W16132" t="s">
        <v>848</v>
      </c>
      <c r="X16132" t="s">
        <v>20691</v>
      </c>
      <c r="Y16132" t="s">
        <v>10</v>
      </c>
    </row>
    <row r="16133" spans="1:25" x14ac:dyDescent="0.25">
      <c r="A16133" t="s">
        <v>20692</v>
      </c>
      <c r="B16133">
        <v>4</v>
      </c>
      <c r="C16133">
        <v>5</v>
      </c>
      <c r="D16133">
        <v>4</v>
      </c>
      <c r="E16133">
        <v>4</v>
      </c>
      <c r="F16133">
        <v>3</v>
      </c>
      <c r="G16133">
        <v>5</v>
      </c>
      <c r="H16133">
        <v>4</v>
      </c>
      <c r="I16133">
        <v>4</v>
      </c>
      <c r="J16133">
        <v>3</v>
      </c>
      <c r="K16133">
        <v>36</v>
      </c>
      <c r="L16133">
        <v>4</v>
      </c>
      <c r="M16133">
        <v>4</v>
      </c>
      <c r="N16133">
        <v>3</v>
      </c>
      <c r="O16133">
        <v>4</v>
      </c>
      <c r="P16133">
        <v>4</v>
      </c>
      <c r="Q16133">
        <v>5</v>
      </c>
      <c r="R16133">
        <v>4</v>
      </c>
      <c r="S16133">
        <v>3</v>
      </c>
      <c r="T16133">
        <v>4</v>
      </c>
      <c r="U16133">
        <v>35</v>
      </c>
      <c r="V16133">
        <v>71</v>
      </c>
      <c r="W16133" t="s">
        <v>669</v>
      </c>
      <c r="X16133" t="s">
        <v>20693</v>
      </c>
      <c r="Y16133" t="s">
        <v>10</v>
      </c>
    </row>
    <row r="16134" spans="1:25" x14ac:dyDescent="0.25">
      <c r="A16134" t="s">
        <v>20694</v>
      </c>
      <c r="B16134">
        <v>4</v>
      </c>
      <c r="C16134">
        <v>4</v>
      </c>
      <c r="D16134">
        <v>4</v>
      </c>
      <c r="E16134">
        <v>5</v>
      </c>
      <c r="F16134">
        <v>3</v>
      </c>
      <c r="G16134">
        <v>5</v>
      </c>
      <c r="H16134">
        <v>3</v>
      </c>
      <c r="I16134">
        <v>4</v>
      </c>
      <c r="J16134">
        <v>4</v>
      </c>
      <c r="K16134">
        <v>36</v>
      </c>
      <c r="L16134">
        <v>4</v>
      </c>
      <c r="M16134">
        <v>4</v>
      </c>
      <c r="N16134">
        <v>4</v>
      </c>
      <c r="O16134">
        <v>5</v>
      </c>
      <c r="P16134">
        <v>3</v>
      </c>
      <c r="Q16134">
        <v>5</v>
      </c>
      <c r="R16134">
        <v>3</v>
      </c>
      <c r="S16134">
        <v>4</v>
      </c>
      <c r="T16134">
        <v>4</v>
      </c>
      <c r="U16134">
        <v>36</v>
      </c>
      <c r="V16134">
        <v>72</v>
      </c>
      <c r="W16134" t="s">
        <v>669</v>
      </c>
      <c r="X16134" t="s">
        <v>20695</v>
      </c>
      <c r="Y16134" t="s">
        <v>10</v>
      </c>
    </row>
    <row r="16135" spans="1:25" x14ac:dyDescent="0.25">
      <c r="A16135" t="s">
        <v>20696</v>
      </c>
      <c r="B16135">
        <v>4</v>
      </c>
      <c r="C16135">
        <v>3</v>
      </c>
      <c r="D16135">
        <v>5</v>
      </c>
      <c r="E16135">
        <v>4</v>
      </c>
      <c r="F16135">
        <v>4</v>
      </c>
      <c r="G16135">
        <v>4</v>
      </c>
      <c r="H16135">
        <v>5</v>
      </c>
      <c r="I16135">
        <v>3</v>
      </c>
      <c r="J16135">
        <v>4</v>
      </c>
      <c r="K16135">
        <v>36</v>
      </c>
      <c r="L16135">
        <v>3</v>
      </c>
      <c r="M16135">
        <v>4</v>
      </c>
      <c r="N16135">
        <v>5</v>
      </c>
      <c r="O16135">
        <v>3</v>
      </c>
      <c r="P16135">
        <v>4</v>
      </c>
      <c r="Q16135">
        <v>5</v>
      </c>
      <c r="R16135">
        <v>4</v>
      </c>
      <c r="S16135">
        <v>4</v>
      </c>
      <c r="T16135">
        <v>4</v>
      </c>
      <c r="U16135">
        <v>36</v>
      </c>
      <c r="V16135">
        <v>72</v>
      </c>
      <c r="W16135" t="s">
        <v>795</v>
      </c>
      <c r="X16135" t="s">
        <v>3187</v>
      </c>
      <c r="Y16135" t="s">
        <v>10</v>
      </c>
    </row>
    <row r="16136" spans="1:25" x14ac:dyDescent="0.25">
      <c r="A16136" t="s">
        <v>20697</v>
      </c>
      <c r="B16136">
        <v>4</v>
      </c>
      <c r="C16136">
        <v>4</v>
      </c>
      <c r="D16136">
        <v>4</v>
      </c>
      <c r="E16136">
        <v>4</v>
      </c>
      <c r="F16136">
        <v>4</v>
      </c>
      <c r="G16136">
        <v>3</v>
      </c>
      <c r="H16136">
        <v>4</v>
      </c>
      <c r="I16136">
        <v>5</v>
      </c>
      <c r="J16136">
        <v>3</v>
      </c>
      <c r="K16136">
        <v>35</v>
      </c>
      <c r="L16136">
        <v>4</v>
      </c>
      <c r="M16136">
        <v>3</v>
      </c>
      <c r="N16136">
        <v>4</v>
      </c>
      <c r="O16136">
        <v>5</v>
      </c>
      <c r="P16136">
        <v>3</v>
      </c>
      <c r="Q16136">
        <v>4</v>
      </c>
      <c r="R16136">
        <v>3</v>
      </c>
      <c r="S16136">
        <v>5</v>
      </c>
      <c r="T16136">
        <v>5</v>
      </c>
      <c r="U16136">
        <v>36</v>
      </c>
      <c r="V16136">
        <v>71</v>
      </c>
      <c r="W16136" t="s">
        <v>236</v>
      </c>
      <c r="X16136" t="s">
        <v>1474</v>
      </c>
      <c r="Y16136" t="s">
        <v>10</v>
      </c>
    </row>
    <row r="16137" spans="1:25" x14ac:dyDescent="0.25">
      <c r="A16137" t="s">
        <v>20698</v>
      </c>
      <c r="B16137">
        <v>4</v>
      </c>
      <c r="C16137">
        <v>4</v>
      </c>
      <c r="D16137">
        <v>3</v>
      </c>
      <c r="E16137">
        <v>4</v>
      </c>
      <c r="F16137">
        <v>3</v>
      </c>
      <c r="G16137">
        <v>4</v>
      </c>
      <c r="H16137">
        <v>5</v>
      </c>
      <c r="I16137">
        <v>5</v>
      </c>
      <c r="J16137">
        <v>4</v>
      </c>
      <c r="K16137">
        <v>36</v>
      </c>
      <c r="L16137">
        <v>4</v>
      </c>
      <c r="M16137">
        <v>4</v>
      </c>
      <c r="N16137">
        <v>4</v>
      </c>
      <c r="O16137">
        <v>3</v>
      </c>
      <c r="P16137">
        <v>5</v>
      </c>
      <c r="Q16137">
        <v>4</v>
      </c>
      <c r="R16137">
        <v>3</v>
      </c>
      <c r="S16137">
        <v>4</v>
      </c>
      <c r="T16137">
        <v>5</v>
      </c>
      <c r="U16137">
        <v>36</v>
      </c>
      <c r="V16137">
        <v>72</v>
      </c>
      <c r="W16137" t="s">
        <v>984</v>
      </c>
      <c r="X16137" t="s">
        <v>1377</v>
      </c>
      <c r="Y16137" t="s">
        <v>50</v>
      </c>
    </row>
    <row r="16138" spans="1:25" x14ac:dyDescent="0.25">
      <c r="A16138" t="s">
        <v>20699</v>
      </c>
      <c r="B16138">
        <v>5</v>
      </c>
      <c r="C16138">
        <v>3</v>
      </c>
      <c r="D16138">
        <v>4</v>
      </c>
      <c r="E16138">
        <v>4</v>
      </c>
      <c r="F16138">
        <v>4</v>
      </c>
      <c r="G16138">
        <v>3</v>
      </c>
      <c r="H16138">
        <v>4</v>
      </c>
      <c r="I16138">
        <v>5</v>
      </c>
      <c r="J16138">
        <v>3</v>
      </c>
      <c r="K16138">
        <v>35</v>
      </c>
      <c r="L16138">
        <v>5</v>
      </c>
      <c r="M16138">
        <v>3</v>
      </c>
      <c r="N16138">
        <v>4</v>
      </c>
      <c r="O16138">
        <v>4</v>
      </c>
      <c r="P16138">
        <v>4</v>
      </c>
      <c r="Q16138">
        <v>4</v>
      </c>
      <c r="R16138">
        <v>4</v>
      </c>
      <c r="S16138">
        <v>5</v>
      </c>
      <c r="T16138">
        <v>3</v>
      </c>
      <c r="U16138">
        <v>36</v>
      </c>
      <c r="V16138">
        <v>71</v>
      </c>
      <c r="W16138" t="s">
        <v>730</v>
      </c>
      <c r="X16138" t="s">
        <v>904</v>
      </c>
      <c r="Y16138" t="s">
        <v>10</v>
      </c>
    </row>
    <row r="16139" spans="1:25" x14ac:dyDescent="0.25">
      <c r="A16139" t="s">
        <v>20700</v>
      </c>
      <c r="B16139">
        <v>4</v>
      </c>
      <c r="C16139">
        <v>4</v>
      </c>
      <c r="D16139">
        <v>3</v>
      </c>
      <c r="E16139">
        <v>4</v>
      </c>
      <c r="F16139">
        <v>3</v>
      </c>
      <c r="G16139">
        <v>4</v>
      </c>
      <c r="H16139">
        <v>5</v>
      </c>
      <c r="I16139">
        <v>5</v>
      </c>
      <c r="J16139">
        <v>4</v>
      </c>
      <c r="K16139">
        <v>36</v>
      </c>
      <c r="L16139">
        <v>4</v>
      </c>
      <c r="M16139">
        <v>4</v>
      </c>
      <c r="N16139">
        <v>4</v>
      </c>
      <c r="O16139">
        <v>3</v>
      </c>
      <c r="P16139">
        <v>5</v>
      </c>
      <c r="Q16139">
        <v>4</v>
      </c>
      <c r="R16139">
        <v>3</v>
      </c>
      <c r="S16139">
        <v>4</v>
      </c>
      <c r="T16139">
        <v>5</v>
      </c>
      <c r="U16139">
        <v>36</v>
      </c>
      <c r="V16139">
        <v>72</v>
      </c>
      <c r="W16139">
        <v>3040</v>
      </c>
      <c r="X16139" t="s">
        <v>11030</v>
      </c>
      <c r="Y16139" t="s">
        <v>50</v>
      </c>
    </row>
    <row r="16140" spans="1:25" x14ac:dyDescent="0.25">
      <c r="A16140" t="s">
        <v>20701</v>
      </c>
      <c r="B16140">
        <v>4</v>
      </c>
      <c r="C16140">
        <v>4</v>
      </c>
      <c r="D16140">
        <v>3</v>
      </c>
      <c r="E16140">
        <v>5</v>
      </c>
      <c r="F16140">
        <v>5</v>
      </c>
      <c r="G16140">
        <v>4</v>
      </c>
      <c r="H16140">
        <v>4</v>
      </c>
      <c r="I16140">
        <v>3</v>
      </c>
      <c r="J16140">
        <v>4</v>
      </c>
      <c r="K16140">
        <v>36</v>
      </c>
      <c r="L16140">
        <v>4</v>
      </c>
      <c r="M16140">
        <v>4</v>
      </c>
      <c r="N16140">
        <v>4</v>
      </c>
      <c r="O16140">
        <v>5</v>
      </c>
      <c r="P16140">
        <v>3</v>
      </c>
      <c r="Q16140">
        <v>4</v>
      </c>
      <c r="R16140">
        <v>5</v>
      </c>
      <c r="S16140">
        <v>3</v>
      </c>
      <c r="T16140">
        <v>4</v>
      </c>
      <c r="U16140">
        <v>36</v>
      </c>
      <c r="V16140">
        <v>72</v>
      </c>
      <c r="X16140" t="s">
        <v>2676</v>
      </c>
      <c r="Y16140" t="s">
        <v>10</v>
      </c>
    </row>
    <row r="16141" spans="1:25" x14ac:dyDescent="0.25">
      <c r="A16141" t="s">
        <v>20701</v>
      </c>
      <c r="B16141">
        <v>4</v>
      </c>
      <c r="C16141">
        <v>4</v>
      </c>
      <c r="D16141">
        <v>3</v>
      </c>
      <c r="E16141">
        <v>5</v>
      </c>
      <c r="F16141">
        <v>5</v>
      </c>
      <c r="G16141">
        <v>4</v>
      </c>
      <c r="H16141">
        <v>4</v>
      </c>
      <c r="I16141">
        <v>3</v>
      </c>
      <c r="J16141">
        <v>4</v>
      </c>
      <c r="K16141">
        <v>36</v>
      </c>
      <c r="L16141">
        <v>4</v>
      </c>
      <c r="M16141">
        <v>4</v>
      </c>
      <c r="N16141">
        <v>4</v>
      </c>
      <c r="O16141">
        <v>5</v>
      </c>
      <c r="P16141">
        <v>3</v>
      </c>
      <c r="Q16141">
        <v>4</v>
      </c>
      <c r="R16141">
        <v>5</v>
      </c>
      <c r="S16141">
        <v>3</v>
      </c>
      <c r="T16141">
        <v>4</v>
      </c>
      <c r="U16141">
        <v>36</v>
      </c>
      <c r="V16141">
        <v>72</v>
      </c>
      <c r="W16141" t="s">
        <v>376</v>
      </c>
      <c r="X16141" t="s">
        <v>2676</v>
      </c>
      <c r="Y16141" t="s">
        <v>10</v>
      </c>
    </row>
    <row r="16142" spans="1:25" x14ac:dyDescent="0.25">
      <c r="A16142" t="s">
        <v>20702</v>
      </c>
      <c r="B16142">
        <v>4</v>
      </c>
      <c r="C16142">
        <v>4</v>
      </c>
      <c r="D16142">
        <v>4</v>
      </c>
      <c r="E16142">
        <v>3</v>
      </c>
      <c r="F16142">
        <v>4</v>
      </c>
      <c r="G16142">
        <v>4</v>
      </c>
      <c r="H16142">
        <v>4</v>
      </c>
      <c r="I16142">
        <v>3</v>
      </c>
      <c r="J16142">
        <v>3</v>
      </c>
      <c r="K16142">
        <v>33</v>
      </c>
      <c r="L16142">
        <v>0</v>
      </c>
      <c r="M16142">
        <v>0</v>
      </c>
      <c r="N16142">
        <v>0</v>
      </c>
      <c r="O16142">
        <v>0</v>
      </c>
      <c r="P16142">
        <v>0</v>
      </c>
      <c r="Q16142">
        <v>0</v>
      </c>
      <c r="R16142">
        <v>0</v>
      </c>
      <c r="S16142">
        <v>0</v>
      </c>
      <c r="T16142">
        <v>0</v>
      </c>
      <c r="U16142">
        <v>0</v>
      </c>
      <c r="V16142">
        <v>33</v>
      </c>
      <c r="W16142" t="s">
        <v>376</v>
      </c>
      <c r="X16142" t="s">
        <v>2676</v>
      </c>
      <c r="Y16142" t="s">
        <v>10</v>
      </c>
    </row>
    <row r="16143" spans="1:25" x14ac:dyDescent="0.25">
      <c r="A16143" t="s">
        <v>20703</v>
      </c>
      <c r="B16143">
        <v>4</v>
      </c>
      <c r="C16143">
        <v>5</v>
      </c>
      <c r="D16143">
        <v>4</v>
      </c>
      <c r="E16143">
        <v>4</v>
      </c>
      <c r="F16143">
        <v>3</v>
      </c>
      <c r="G16143">
        <v>4</v>
      </c>
      <c r="H16143">
        <v>3</v>
      </c>
      <c r="I16143">
        <v>5</v>
      </c>
      <c r="J16143">
        <v>4</v>
      </c>
      <c r="K16143">
        <v>36</v>
      </c>
      <c r="L16143">
        <v>4</v>
      </c>
      <c r="M16143">
        <v>5</v>
      </c>
      <c r="N16143">
        <v>4</v>
      </c>
      <c r="O16143">
        <v>3</v>
      </c>
      <c r="P16143">
        <v>4</v>
      </c>
      <c r="Q16143">
        <v>3</v>
      </c>
      <c r="R16143">
        <v>4</v>
      </c>
      <c r="S16143">
        <v>4</v>
      </c>
      <c r="T16143">
        <v>5</v>
      </c>
      <c r="U16143">
        <v>36</v>
      </c>
      <c r="V16143">
        <v>72</v>
      </c>
      <c r="W16143" t="s">
        <v>756</v>
      </c>
      <c r="X16143" t="s">
        <v>20704</v>
      </c>
      <c r="Y16143" t="s">
        <v>10</v>
      </c>
    </row>
    <row r="16144" spans="1:25" x14ac:dyDescent="0.25">
      <c r="A16144" t="s">
        <v>20705</v>
      </c>
      <c r="B16144">
        <v>4</v>
      </c>
      <c r="C16144">
        <v>4</v>
      </c>
      <c r="D16144">
        <v>3</v>
      </c>
      <c r="E16144">
        <v>5</v>
      </c>
      <c r="F16144">
        <v>4</v>
      </c>
      <c r="G16144">
        <v>4</v>
      </c>
      <c r="H16144">
        <v>4</v>
      </c>
      <c r="I16144">
        <v>3</v>
      </c>
      <c r="J16144">
        <v>4</v>
      </c>
      <c r="K16144">
        <v>35</v>
      </c>
      <c r="L16144">
        <v>4</v>
      </c>
      <c r="M16144">
        <v>4</v>
      </c>
      <c r="N16144">
        <v>3</v>
      </c>
      <c r="O16144">
        <v>5</v>
      </c>
      <c r="P16144">
        <v>4</v>
      </c>
      <c r="Q16144">
        <v>4</v>
      </c>
      <c r="R16144">
        <v>4</v>
      </c>
      <c r="S16144">
        <v>3</v>
      </c>
      <c r="T16144">
        <v>4</v>
      </c>
      <c r="U16144">
        <v>35</v>
      </c>
      <c r="V16144">
        <v>70</v>
      </c>
      <c r="W16144" t="s">
        <v>379</v>
      </c>
      <c r="X16144" t="s">
        <v>20706</v>
      </c>
      <c r="Y16144" t="s">
        <v>10</v>
      </c>
    </row>
    <row r="16145" spans="1:25" x14ac:dyDescent="0.25">
      <c r="A16145" t="s">
        <v>20707</v>
      </c>
      <c r="B16145">
        <v>4</v>
      </c>
      <c r="C16145">
        <v>5</v>
      </c>
      <c r="D16145">
        <v>3</v>
      </c>
      <c r="E16145">
        <v>4</v>
      </c>
      <c r="F16145">
        <v>4</v>
      </c>
      <c r="G16145">
        <v>4</v>
      </c>
      <c r="H16145">
        <v>4</v>
      </c>
      <c r="I16145">
        <v>5</v>
      </c>
      <c r="J16145">
        <v>4</v>
      </c>
      <c r="K16145">
        <v>37</v>
      </c>
      <c r="L16145">
        <v>4</v>
      </c>
      <c r="M16145">
        <v>3</v>
      </c>
      <c r="N16145">
        <v>4</v>
      </c>
      <c r="O16145">
        <v>4</v>
      </c>
      <c r="P16145">
        <v>4</v>
      </c>
      <c r="Q16145">
        <v>5</v>
      </c>
      <c r="R16145">
        <v>4</v>
      </c>
      <c r="S16145">
        <v>5</v>
      </c>
      <c r="T16145">
        <v>3</v>
      </c>
      <c r="U16145">
        <v>36</v>
      </c>
      <c r="V16145">
        <v>73</v>
      </c>
      <c r="X16145" t="s">
        <v>20708</v>
      </c>
      <c r="Y16145" t="s">
        <v>2881</v>
      </c>
    </row>
    <row r="16146" spans="1:25" x14ac:dyDescent="0.25">
      <c r="A16146" t="s">
        <v>20709</v>
      </c>
      <c r="B16146">
        <v>4</v>
      </c>
      <c r="C16146">
        <v>5</v>
      </c>
      <c r="D16146">
        <v>4</v>
      </c>
      <c r="E16146">
        <v>3</v>
      </c>
      <c r="F16146">
        <v>4</v>
      </c>
      <c r="G16146">
        <v>4</v>
      </c>
      <c r="H16146">
        <v>3</v>
      </c>
      <c r="I16146">
        <v>4</v>
      </c>
      <c r="J16146">
        <v>5</v>
      </c>
      <c r="K16146">
        <v>36</v>
      </c>
      <c r="L16146">
        <v>4</v>
      </c>
      <c r="M16146">
        <v>3</v>
      </c>
      <c r="N16146">
        <v>5</v>
      </c>
      <c r="O16146">
        <v>4</v>
      </c>
      <c r="P16146">
        <v>4</v>
      </c>
      <c r="Q16146">
        <v>3</v>
      </c>
      <c r="R16146">
        <v>4</v>
      </c>
      <c r="S16146">
        <v>5</v>
      </c>
      <c r="T16146">
        <v>4</v>
      </c>
      <c r="U16146">
        <v>36</v>
      </c>
      <c r="V16146">
        <v>72</v>
      </c>
      <c r="W16146" t="s">
        <v>8</v>
      </c>
      <c r="X16146" t="s">
        <v>1804</v>
      </c>
      <c r="Y16146" t="s">
        <v>10</v>
      </c>
    </row>
    <row r="16147" spans="1:25" x14ac:dyDescent="0.25">
      <c r="A16147" t="s">
        <v>20710</v>
      </c>
      <c r="B16147">
        <v>4</v>
      </c>
      <c r="C16147">
        <v>3</v>
      </c>
      <c r="D16147">
        <v>5</v>
      </c>
      <c r="E16147">
        <v>4</v>
      </c>
      <c r="F16147">
        <v>5</v>
      </c>
      <c r="G16147">
        <v>4</v>
      </c>
      <c r="H16147">
        <v>3</v>
      </c>
      <c r="I16147">
        <v>4</v>
      </c>
      <c r="J16147">
        <v>4</v>
      </c>
      <c r="K16147">
        <v>36</v>
      </c>
      <c r="L16147">
        <v>4</v>
      </c>
      <c r="M16147">
        <v>3</v>
      </c>
      <c r="N16147">
        <v>5</v>
      </c>
      <c r="O16147">
        <v>4</v>
      </c>
      <c r="P16147">
        <v>4</v>
      </c>
      <c r="Q16147">
        <v>4</v>
      </c>
      <c r="R16147">
        <v>3</v>
      </c>
      <c r="S16147">
        <v>5</v>
      </c>
      <c r="T16147">
        <v>4</v>
      </c>
      <c r="U16147">
        <v>36</v>
      </c>
      <c r="V16147">
        <v>72</v>
      </c>
      <c r="W16147" t="s">
        <v>105</v>
      </c>
      <c r="X16147" t="s">
        <v>20711</v>
      </c>
      <c r="Y16147" t="s">
        <v>10</v>
      </c>
    </row>
    <row r="16148" spans="1:25" x14ac:dyDescent="0.25">
      <c r="A16148" t="s">
        <v>20710</v>
      </c>
      <c r="B16148">
        <v>4</v>
      </c>
      <c r="C16148">
        <v>4</v>
      </c>
      <c r="D16148">
        <v>3</v>
      </c>
      <c r="E16148">
        <v>4</v>
      </c>
      <c r="F16148">
        <v>5</v>
      </c>
      <c r="G16148">
        <v>4</v>
      </c>
      <c r="H16148">
        <v>3</v>
      </c>
      <c r="I16148">
        <v>4</v>
      </c>
      <c r="J16148">
        <v>5</v>
      </c>
      <c r="K16148">
        <v>36</v>
      </c>
      <c r="L16148">
        <v>4</v>
      </c>
      <c r="M16148">
        <v>5</v>
      </c>
      <c r="N16148">
        <v>3</v>
      </c>
      <c r="O16148">
        <v>4</v>
      </c>
      <c r="P16148">
        <v>3</v>
      </c>
      <c r="Q16148">
        <v>4</v>
      </c>
      <c r="R16148">
        <v>4</v>
      </c>
      <c r="S16148">
        <v>4</v>
      </c>
      <c r="T16148">
        <v>5</v>
      </c>
      <c r="U16148">
        <v>36</v>
      </c>
      <c r="V16148">
        <v>72</v>
      </c>
      <c r="W16148" t="s">
        <v>64</v>
      </c>
      <c r="X16148" t="s">
        <v>20711</v>
      </c>
      <c r="Y16148" t="s">
        <v>10</v>
      </c>
    </row>
    <row r="16149" spans="1:25" x14ac:dyDescent="0.25">
      <c r="A16149" t="s">
        <v>20712</v>
      </c>
      <c r="B16149">
        <v>4</v>
      </c>
      <c r="C16149">
        <v>4</v>
      </c>
      <c r="D16149">
        <v>4</v>
      </c>
      <c r="E16149">
        <v>3</v>
      </c>
      <c r="F16149">
        <v>4</v>
      </c>
      <c r="G16149">
        <v>3</v>
      </c>
      <c r="H16149">
        <v>5</v>
      </c>
      <c r="I16149">
        <v>4</v>
      </c>
      <c r="J16149">
        <v>4</v>
      </c>
      <c r="K16149">
        <v>35</v>
      </c>
      <c r="L16149">
        <v>4</v>
      </c>
      <c r="M16149">
        <v>4</v>
      </c>
      <c r="N16149">
        <v>4</v>
      </c>
      <c r="O16149">
        <v>4</v>
      </c>
      <c r="P16149">
        <v>3</v>
      </c>
      <c r="Q16149">
        <v>5</v>
      </c>
      <c r="R16149">
        <v>4</v>
      </c>
      <c r="S16149">
        <v>3</v>
      </c>
      <c r="T16149">
        <v>5</v>
      </c>
      <c r="U16149">
        <v>36</v>
      </c>
      <c r="V16149">
        <v>71</v>
      </c>
      <c r="W16149" t="s">
        <v>18</v>
      </c>
      <c r="X16149" t="s">
        <v>20713</v>
      </c>
      <c r="Y16149" t="s">
        <v>10</v>
      </c>
    </row>
    <row r="16150" spans="1:25" x14ac:dyDescent="0.25">
      <c r="A16150" t="s">
        <v>20714</v>
      </c>
      <c r="B16150">
        <v>5</v>
      </c>
      <c r="C16150">
        <v>3</v>
      </c>
      <c r="D16150">
        <v>5</v>
      </c>
      <c r="E16150">
        <v>3</v>
      </c>
      <c r="F16150">
        <v>4</v>
      </c>
      <c r="G16150">
        <v>4</v>
      </c>
      <c r="H16150">
        <v>4</v>
      </c>
      <c r="I16150">
        <v>4</v>
      </c>
      <c r="J16150">
        <v>3</v>
      </c>
      <c r="K16150">
        <v>35</v>
      </c>
      <c r="L16150">
        <v>5</v>
      </c>
      <c r="M16150">
        <v>3</v>
      </c>
      <c r="N16150">
        <v>5</v>
      </c>
      <c r="O16150">
        <v>4</v>
      </c>
      <c r="P16150">
        <v>3</v>
      </c>
      <c r="Q16150">
        <v>4</v>
      </c>
      <c r="R16150">
        <v>4</v>
      </c>
      <c r="S16150">
        <v>3</v>
      </c>
      <c r="T16150">
        <v>4</v>
      </c>
      <c r="U16150">
        <v>35</v>
      </c>
      <c r="V16150">
        <v>70</v>
      </c>
      <c r="W16150" t="s">
        <v>15</v>
      </c>
      <c r="X16150" t="s">
        <v>7755</v>
      </c>
      <c r="Y16150" t="s">
        <v>10</v>
      </c>
    </row>
    <row r="16151" spans="1:25" x14ac:dyDescent="0.25">
      <c r="A16151" t="s">
        <v>20715</v>
      </c>
      <c r="B16151">
        <v>5</v>
      </c>
      <c r="C16151">
        <v>3</v>
      </c>
      <c r="D16151">
        <v>5</v>
      </c>
      <c r="E16151">
        <v>3</v>
      </c>
      <c r="F16151">
        <v>4</v>
      </c>
      <c r="G16151">
        <v>4</v>
      </c>
      <c r="H16151">
        <v>4</v>
      </c>
      <c r="I16151">
        <v>4</v>
      </c>
      <c r="J16151">
        <v>3</v>
      </c>
      <c r="K16151">
        <v>35</v>
      </c>
      <c r="L16151">
        <v>5</v>
      </c>
      <c r="M16151">
        <v>3</v>
      </c>
      <c r="N16151">
        <v>5</v>
      </c>
      <c r="O16151">
        <v>4</v>
      </c>
      <c r="P16151">
        <v>3</v>
      </c>
      <c r="Q16151">
        <v>4</v>
      </c>
      <c r="R16151">
        <v>4</v>
      </c>
      <c r="S16151">
        <v>3</v>
      </c>
      <c r="T16151">
        <v>4</v>
      </c>
      <c r="U16151">
        <v>35</v>
      </c>
      <c r="V16151">
        <v>70</v>
      </c>
      <c r="X16151" t="s">
        <v>7755</v>
      </c>
      <c r="Y16151" t="s">
        <v>10</v>
      </c>
    </row>
    <row r="16152" spans="1:25" x14ac:dyDescent="0.25">
      <c r="A16152" t="s">
        <v>20716</v>
      </c>
      <c r="B16152">
        <v>5</v>
      </c>
      <c r="C16152">
        <v>3</v>
      </c>
      <c r="D16152">
        <v>5</v>
      </c>
      <c r="E16152">
        <v>4</v>
      </c>
      <c r="F16152">
        <v>3</v>
      </c>
      <c r="G16152">
        <v>4</v>
      </c>
      <c r="H16152">
        <v>4</v>
      </c>
      <c r="I16152">
        <v>3</v>
      </c>
      <c r="J16152">
        <v>4</v>
      </c>
      <c r="K16152">
        <v>35</v>
      </c>
      <c r="L16152">
        <v>4</v>
      </c>
      <c r="M16152">
        <v>4</v>
      </c>
      <c r="N16152">
        <v>4</v>
      </c>
      <c r="O16152">
        <v>3</v>
      </c>
      <c r="P16152">
        <v>4</v>
      </c>
      <c r="Q16152">
        <v>5</v>
      </c>
      <c r="R16152">
        <v>3</v>
      </c>
      <c r="S16152">
        <v>4</v>
      </c>
      <c r="T16152">
        <v>4</v>
      </c>
      <c r="U16152">
        <v>35</v>
      </c>
      <c r="V16152">
        <v>70</v>
      </c>
      <c r="W16152" t="s">
        <v>15</v>
      </c>
      <c r="X16152" t="s">
        <v>7755</v>
      </c>
      <c r="Y16152" t="s">
        <v>10</v>
      </c>
    </row>
    <row r="16153" spans="1:25" x14ac:dyDescent="0.25">
      <c r="A16153" t="s">
        <v>20717</v>
      </c>
      <c r="B16153">
        <v>4</v>
      </c>
      <c r="C16153">
        <v>4</v>
      </c>
      <c r="D16153">
        <v>4</v>
      </c>
      <c r="E16153">
        <v>3</v>
      </c>
      <c r="F16153">
        <v>4</v>
      </c>
      <c r="G16153">
        <v>5</v>
      </c>
      <c r="H16153">
        <v>3</v>
      </c>
      <c r="I16153">
        <v>4</v>
      </c>
      <c r="J16153">
        <v>4</v>
      </c>
      <c r="K16153">
        <v>35</v>
      </c>
      <c r="L16153">
        <v>5</v>
      </c>
      <c r="M16153">
        <v>3</v>
      </c>
      <c r="N16153">
        <v>5</v>
      </c>
      <c r="O16153">
        <v>3</v>
      </c>
      <c r="P16153">
        <v>4</v>
      </c>
      <c r="Q16153">
        <v>4</v>
      </c>
      <c r="R16153">
        <v>4</v>
      </c>
      <c r="S16153">
        <v>4</v>
      </c>
      <c r="T16153">
        <v>3</v>
      </c>
      <c r="U16153">
        <v>35</v>
      </c>
      <c r="V16153">
        <v>70</v>
      </c>
      <c r="W16153" t="s">
        <v>15</v>
      </c>
      <c r="X16153" t="s">
        <v>7755</v>
      </c>
      <c r="Y16153" t="s">
        <v>10</v>
      </c>
    </row>
    <row r="16154" spans="1:25" x14ac:dyDescent="0.25">
      <c r="A16154" t="s">
        <v>20717</v>
      </c>
      <c r="B16154">
        <v>4</v>
      </c>
      <c r="C16154">
        <v>4</v>
      </c>
      <c r="D16154">
        <v>4</v>
      </c>
      <c r="E16154">
        <v>3</v>
      </c>
      <c r="F16154">
        <v>4</v>
      </c>
      <c r="G16154">
        <v>5</v>
      </c>
      <c r="H16154">
        <v>3</v>
      </c>
      <c r="I16154">
        <v>4</v>
      </c>
      <c r="J16154">
        <v>4</v>
      </c>
      <c r="K16154">
        <v>35</v>
      </c>
      <c r="L16154">
        <v>5</v>
      </c>
      <c r="M16154">
        <v>3</v>
      </c>
      <c r="N16154">
        <v>5</v>
      </c>
      <c r="O16154">
        <v>3</v>
      </c>
      <c r="P16154">
        <v>4</v>
      </c>
      <c r="Q16154">
        <v>4</v>
      </c>
      <c r="R16154">
        <v>4</v>
      </c>
      <c r="S16154">
        <v>4</v>
      </c>
      <c r="T16154">
        <v>3</v>
      </c>
      <c r="U16154">
        <v>35</v>
      </c>
      <c r="V16154">
        <v>70</v>
      </c>
      <c r="W16154" t="s">
        <v>15</v>
      </c>
      <c r="X16154" t="s">
        <v>7755</v>
      </c>
      <c r="Y16154" t="s">
        <v>10</v>
      </c>
    </row>
    <row r="16155" spans="1:25" x14ac:dyDescent="0.25">
      <c r="A16155" t="s">
        <v>20718</v>
      </c>
      <c r="B16155">
        <v>4</v>
      </c>
      <c r="C16155">
        <v>5</v>
      </c>
      <c r="D16155">
        <v>4</v>
      </c>
      <c r="E16155">
        <v>3</v>
      </c>
      <c r="F16155">
        <v>4</v>
      </c>
      <c r="G16155">
        <v>5</v>
      </c>
      <c r="H16155">
        <v>4</v>
      </c>
      <c r="I16155">
        <v>3</v>
      </c>
      <c r="J16155">
        <v>4</v>
      </c>
      <c r="K16155">
        <v>36</v>
      </c>
      <c r="L16155">
        <v>4</v>
      </c>
      <c r="M16155">
        <v>4</v>
      </c>
      <c r="N16155">
        <v>5</v>
      </c>
      <c r="O16155">
        <v>3</v>
      </c>
      <c r="P16155">
        <v>4</v>
      </c>
      <c r="Q16155">
        <v>5</v>
      </c>
      <c r="R16155">
        <v>4</v>
      </c>
      <c r="S16155">
        <v>3</v>
      </c>
      <c r="T16155">
        <v>4</v>
      </c>
      <c r="U16155">
        <v>36</v>
      </c>
      <c r="V16155">
        <v>72</v>
      </c>
      <c r="W16155" t="s">
        <v>296</v>
      </c>
      <c r="X16155" t="s">
        <v>20719</v>
      </c>
      <c r="Y16155" t="s">
        <v>10</v>
      </c>
    </row>
    <row r="16156" spans="1:25" x14ac:dyDescent="0.25">
      <c r="A16156" t="s">
        <v>20720</v>
      </c>
      <c r="B16156">
        <v>4</v>
      </c>
      <c r="C16156">
        <v>4</v>
      </c>
      <c r="D16156">
        <v>3</v>
      </c>
      <c r="E16156">
        <v>5</v>
      </c>
      <c r="F16156">
        <v>4</v>
      </c>
      <c r="G16156">
        <v>3</v>
      </c>
      <c r="H16156">
        <v>4</v>
      </c>
      <c r="I16156">
        <v>4</v>
      </c>
      <c r="J16156">
        <v>4</v>
      </c>
      <c r="K16156">
        <v>35</v>
      </c>
      <c r="L16156">
        <v>4</v>
      </c>
      <c r="M16156">
        <v>3</v>
      </c>
      <c r="N16156">
        <v>5</v>
      </c>
      <c r="O16156">
        <v>4</v>
      </c>
      <c r="P16156">
        <v>4</v>
      </c>
      <c r="Q16156">
        <v>5</v>
      </c>
      <c r="R16156">
        <v>4</v>
      </c>
      <c r="S16156">
        <v>3</v>
      </c>
      <c r="T16156">
        <v>4</v>
      </c>
      <c r="U16156">
        <v>36</v>
      </c>
      <c r="V16156">
        <v>71</v>
      </c>
      <c r="W16156" t="s">
        <v>376</v>
      </c>
      <c r="X16156" t="s">
        <v>7811</v>
      </c>
      <c r="Y16156" t="s">
        <v>10</v>
      </c>
    </row>
    <row r="16157" spans="1:25" x14ac:dyDescent="0.25">
      <c r="A16157" t="s">
        <v>20721</v>
      </c>
      <c r="B16157">
        <v>5</v>
      </c>
      <c r="C16157">
        <v>3</v>
      </c>
      <c r="D16157">
        <v>4</v>
      </c>
      <c r="E16157">
        <v>4</v>
      </c>
      <c r="F16157">
        <v>3</v>
      </c>
      <c r="G16157">
        <v>4</v>
      </c>
      <c r="H16157">
        <v>4</v>
      </c>
      <c r="I16157">
        <v>4</v>
      </c>
      <c r="J16157">
        <v>5</v>
      </c>
      <c r="K16157">
        <v>36</v>
      </c>
      <c r="L16157">
        <v>4</v>
      </c>
      <c r="M16157">
        <v>3</v>
      </c>
      <c r="N16157">
        <v>5</v>
      </c>
      <c r="O16157">
        <v>4</v>
      </c>
      <c r="P16157">
        <v>4</v>
      </c>
      <c r="Q16157">
        <v>3</v>
      </c>
      <c r="R16157">
        <v>5</v>
      </c>
      <c r="S16157">
        <v>4</v>
      </c>
      <c r="T16157">
        <v>4</v>
      </c>
      <c r="U16157">
        <v>36</v>
      </c>
      <c r="V16157">
        <v>72</v>
      </c>
      <c r="W16157" t="s">
        <v>12</v>
      </c>
      <c r="X16157" t="s">
        <v>13254</v>
      </c>
      <c r="Y16157" t="s">
        <v>10</v>
      </c>
    </row>
    <row r="16158" spans="1:25" x14ac:dyDescent="0.25">
      <c r="A16158" t="s">
        <v>20722</v>
      </c>
      <c r="B16158">
        <v>4</v>
      </c>
      <c r="C16158">
        <v>5</v>
      </c>
      <c r="D16158">
        <v>4</v>
      </c>
      <c r="E16158">
        <v>4</v>
      </c>
      <c r="F16158">
        <v>3</v>
      </c>
      <c r="G16158">
        <v>4</v>
      </c>
      <c r="H16158">
        <v>5</v>
      </c>
      <c r="I16158">
        <v>3</v>
      </c>
      <c r="J16158">
        <v>4</v>
      </c>
      <c r="K16158">
        <v>36</v>
      </c>
      <c r="L16158">
        <v>4</v>
      </c>
      <c r="M16158">
        <v>3</v>
      </c>
      <c r="N16158">
        <v>5</v>
      </c>
      <c r="O16158">
        <v>4</v>
      </c>
      <c r="P16158">
        <v>3</v>
      </c>
      <c r="Q16158">
        <v>4</v>
      </c>
      <c r="R16158">
        <v>5</v>
      </c>
      <c r="S16158">
        <v>4</v>
      </c>
      <c r="T16158">
        <v>4</v>
      </c>
      <c r="U16158">
        <v>36</v>
      </c>
      <c r="V16158">
        <v>72</v>
      </c>
      <c r="W16158" t="s">
        <v>12</v>
      </c>
      <c r="X16158" t="s">
        <v>13254</v>
      </c>
      <c r="Y16158" t="s">
        <v>10</v>
      </c>
    </row>
    <row r="16159" spans="1:25" x14ac:dyDescent="0.25">
      <c r="A16159" t="s">
        <v>20725</v>
      </c>
      <c r="B16159">
        <v>3</v>
      </c>
      <c r="C16159">
        <v>4</v>
      </c>
      <c r="D16159">
        <v>5</v>
      </c>
      <c r="E16159">
        <v>3</v>
      </c>
      <c r="F16159">
        <v>4</v>
      </c>
      <c r="G16159">
        <v>4</v>
      </c>
      <c r="H16159">
        <v>3</v>
      </c>
      <c r="I16159">
        <v>4</v>
      </c>
      <c r="J16159">
        <v>3</v>
      </c>
      <c r="K16159">
        <v>33</v>
      </c>
      <c r="L16159">
        <v>4</v>
      </c>
      <c r="M16159">
        <v>5</v>
      </c>
      <c r="N16159">
        <v>4</v>
      </c>
      <c r="O16159">
        <v>3</v>
      </c>
      <c r="P16159">
        <v>4</v>
      </c>
      <c r="Q16159">
        <v>4</v>
      </c>
      <c r="R16159">
        <v>3</v>
      </c>
      <c r="S16159">
        <v>5</v>
      </c>
      <c r="T16159">
        <v>4</v>
      </c>
      <c r="U16159">
        <v>36</v>
      </c>
      <c r="V16159">
        <v>69</v>
      </c>
      <c r="W16159" t="s">
        <v>296</v>
      </c>
      <c r="X16159" t="s">
        <v>20726</v>
      </c>
      <c r="Y16159" t="s">
        <v>10</v>
      </c>
    </row>
    <row r="16160" spans="1:25" x14ac:dyDescent="0.25">
      <c r="A16160" t="s">
        <v>20727</v>
      </c>
      <c r="B16160">
        <v>4</v>
      </c>
      <c r="C16160">
        <v>5</v>
      </c>
      <c r="D16160">
        <v>4</v>
      </c>
      <c r="E16160">
        <v>3</v>
      </c>
      <c r="F16160">
        <v>4</v>
      </c>
      <c r="G16160">
        <v>4</v>
      </c>
      <c r="H16160">
        <v>3</v>
      </c>
      <c r="I16160">
        <v>5</v>
      </c>
      <c r="J16160">
        <v>4</v>
      </c>
      <c r="K16160">
        <v>36</v>
      </c>
      <c r="L16160">
        <v>0</v>
      </c>
      <c r="M16160">
        <v>0</v>
      </c>
      <c r="N16160">
        <v>0</v>
      </c>
      <c r="O16160">
        <v>0</v>
      </c>
      <c r="P16160">
        <v>0</v>
      </c>
      <c r="Q16160">
        <v>0</v>
      </c>
      <c r="R16160">
        <v>0</v>
      </c>
      <c r="S16160">
        <v>0</v>
      </c>
      <c r="T16160">
        <v>0</v>
      </c>
      <c r="U16160">
        <v>0</v>
      </c>
      <c r="V16160">
        <v>36</v>
      </c>
      <c r="W16160" t="s">
        <v>296</v>
      </c>
      <c r="X16160" t="s">
        <v>20728</v>
      </c>
      <c r="Y16160" t="s">
        <v>10</v>
      </c>
    </row>
    <row r="16161" spans="1:25" x14ac:dyDescent="0.25">
      <c r="A16161" t="s">
        <v>20729</v>
      </c>
      <c r="B16161">
        <v>4</v>
      </c>
      <c r="C16161">
        <v>3</v>
      </c>
      <c r="D16161">
        <v>4</v>
      </c>
      <c r="E16161">
        <v>3</v>
      </c>
      <c r="F16161">
        <v>5</v>
      </c>
      <c r="G16161">
        <v>4</v>
      </c>
      <c r="H16161">
        <v>4</v>
      </c>
      <c r="I16161">
        <v>5</v>
      </c>
      <c r="J16161">
        <v>4</v>
      </c>
      <c r="K16161">
        <v>36</v>
      </c>
      <c r="L16161">
        <v>0</v>
      </c>
      <c r="M16161">
        <v>0</v>
      </c>
      <c r="N16161">
        <v>0</v>
      </c>
      <c r="O16161">
        <v>0</v>
      </c>
      <c r="P16161">
        <v>0</v>
      </c>
      <c r="Q16161">
        <v>0</v>
      </c>
      <c r="R16161">
        <v>0</v>
      </c>
      <c r="S16161">
        <v>0</v>
      </c>
      <c r="T16161">
        <v>0</v>
      </c>
      <c r="U16161">
        <v>0</v>
      </c>
      <c r="V16161">
        <v>36</v>
      </c>
      <c r="W16161" t="s">
        <v>376</v>
      </c>
      <c r="X16161" t="s">
        <v>20730</v>
      </c>
      <c r="Y16161" t="s">
        <v>10</v>
      </c>
    </row>
    <row r="16162" spans="1:25" x14ac:dyDescent="0.25">
      <c r="A16162" t="s">
        <v>20731</v>
      </c>
      <c r="B16162">
        <v>4</v>
      </c>
      <c r="C16162">
        <v>5</v>
      </c>
      <c r="D16162">
        <v>3</v>
      </c>
      <c r="E16162">
        <v>5</v>
      </c>
      <c r="F16162">
        <v>4</v>
      </c>
      <c r="G16162">
        <v>4</v>
      </c>
      <c r="H16162">
        <v>4</v>
      </c>
      <c r="I16162">
        <v>3</v>
      </c>
      <c r="J16162">
        <v>4</v>
      </c>
      <c r="K16162">
        <v>36</v>
      </c>
      <c r="L16162">
        <v>4</v>
      </c>
      <c r="M16162">
        <v>4</v>
      </c>
      <c r="N16162">
        <v>4</v>
      </c>
      <c r="O16162">
        <v>5</v>
      </c>
      <c r="P16162">
        <v>3</v>
      </c>
      <c r="Q16162">
        <v>5</v>
      </c>
      <c r="R16162">
        <v>4</v>
      </c>
      <c r="S16162">
        <v>3</v>
      </c>
      <c r="T16162">
        <v>4</v>
      </c>
      <c r="U16162">
        <v>36</v>
      </c>
      <c r="V16162">
        <v>72</v>
      </c>
      <c r="W16162" t="s">
        <v>61</v>
      </c>
      <c r="X16162" t="s">
        <v>15630</v>
      </c>
      <c r="Y16162" t="s">
        <v>10</v>
      </c>
    </row>
    <row r="16163" spans="1:25" x14ac:dyDescent="0.25">
      <c r="A16163" t="s">
        <v>20732</v>
      </c>
      <c r="B16163">
        <v>4</v>
      </c>
      <c r="C16163">
        <v>4</v>
      </c>
      <c r="D16163">
        <v>4</v>
      </c>
      <c r="E16163">
        <v>5</v>
      </c>
      <c r="F16163">
        <v>3</v>
      </c>
      <c r="G16163">
        <v>5</v>
      </c>
      <c r="H16163">
        <v>4</v>
      </c>
      <c r="I16163">
        <v>3</v>
      </c>
      <c r="J16163">
        <v>4</v>
      </c>
      <c r="K16163">
        <v>36</v>
      </c>
      <c r="L16163">
        <v>4</v>
      </c>
      <c r="M16163">
        <v>4</v>
      </c>
      <c r="N16163">
        <v>3</v>
      </c>
      <c r="O16163">
        <v>5</v>
      </c>
      <c r="P16163">
        <v>4</v>
      </c>
      <c r="Q16163">
        <v>3</v>
      </c>
      <c r="R16163">
        <v>4</v>
      </c>
      <c r="S16163">
        <v>4</v>
      </c>
      <c r="T16163">
        <v>5</v>
      </c>
      <c r="U16163">
        <v>36</v>
      </c>
      <c r="V16163">
        <v>72</v>
      </c>
      <c r="W16163" t="s">
        <v>61</v>
      </c>
      <c r="X16163" t="s">
        <v>5359</v>
      </c>
      <c r="Y16163" t="s">
        <v>10</v>
      </c>
    </row>
    <row r="16164" spans="1:25" x14ac:dyDescent="0.25">
      <c r="A16164" t="s">
        <v>20736</v>
      </c>
      <c r="B16164">
        <v>4</v>
      </c>
      <c r="C16164">
        <v>4</v>
      </c>
      <c r="D16164">
        <v>4</v>
      </c>
      <c r="E16164">
        <v>5</v>
      </c>
      <c r="F16164">
        <v>3</v>
      </c>
      <c r="G16164">
        <v>5</v>
      </c>
      <c r="H16164">
        <v>4</v>
      </c>
      <c r="I16164">
        <v>3</v>
      </c>
      <c r="J16164">
        <v>4</v>
      </c>
      <c r="K16164">
        <v>36</v>
      </c>
      <c r="L16164">
        <v>4</v>
      </c>
      <c r="M16164">
        <v>4</v>
      </c>
      <c r="N16164">
        <v>5</v>
      </c>
      <c r="O16164">
        <v>4</v>
      </c>
      <c r="P16164">
        <v>4</v>
      </c>
      <c r="Q16164">
        <v>3</v>
      </c>
      <c r="R16164">
        <v>4</v>
      </c>
      <c r="S16164">
        <v>3</v>
      </c>
      <c r="T16164">
        <v>5</v>
      </c>
      <c r="U16164">
        <v>36</v>
      </c>
      <c r="V16164">
        <v>72</v>
      </c>
      <c r="W16164" t="s">
        <v>61</v>
      </c>
      <c r="X16164" t="s">
        <v>20734</v>
      </c>
      <c r="Y16164" t="s">
        <v>10</v>
      </c>
    </row>
    <row r="16165" spans="1:25" x14ac:dyDescent="0.25">
      <c r="A16165" t="s">
        <v>20737</v>
      </c>
      <c r="B16165">
        <v>4</v>
      </c>
      <c r="C16165">
        <v>4</v>
      </c>
      <c r="D16165">
        <v>4</v>
      </c>
      <c r="E16165">
        <v>5</v>
      </c>
      <c r="F16165">
        <v>3</v>
      </c>
      <c r="G16165">
        <v>5</v>
      </c>
      <c r="H16165">
        <v>4</v>
      </c>
      <c r="I16165">
        <v>3</v>
      </c>
      <c r="J16165">
        <v>4</v>
      </c>
      <c r="K16165">
        <v>36</v>
      </c>
      <c r="L16165">
        <v>4</v>
      </c>
      <c r="M16165">
        <v>4</v>
      </c>
      <c r="N16165">
        <v>3</v>
      </c>
      <c r="O16165">
        <v>5</v>
      </c>
      <c r="P16165">
        <v>4</v>
      </c>
      <c r="Q16165">
        <v>3</v>
      </c>
      <c r="R16165">
        <v>4</v>
      </c>
      <c r="S16165">
        <v>4</v>
      </c>
      <c r="T16165">
        <v>5</v>
      </c>
      <c r="U16165">
        <v>36</v>
      </c>
      <c r="V16165">
        <v>72</v>
      </c>
      <c r="W16165" t="s">
        <v>61</v>
      </c>
      <c r="X16165" t="s">
        <v>20734</v>
      </c>
      <c r="Y16165" t="s">
        <v>10</v>
      </c>
    </row>
    <row r="16166" spans="1:25" x14ac:dyDescent="0.25">
      <c r="A16166" t="s">
        <v>20738</v>
      </c>
      <c r="B16166">
        <v>4</v>
      </c>
      <c r="C16166">
        <v>4</v>
      </c>
      <c r="D16166">
        <v>3</v>
      </c>
      <c r="E16166">
        <v>5</v>
      </c>
      <c r="F16166">
        <v>4</v>
      </c>
      <c r="G16166">
        <v>3</v>
      </c>
      <c r="H16166">
        <v>4</v>
      </c>
      <c r="I16166">
        <v>4</v>
      </c>
      <c r="J16166">
        <v>5</v>
      </c>
      <c r="K16166">
        <v>36</v>
      </c>
      <c r="L16166">
        <v>4</v>
      </c>
      <c r="M16166">
        <v>4</v>
      </c>
      <c r="N16166">
        <v>5</v>
      </c>
      <c r="O16166">
        <v>4</v>
      </c>
      <c r="P16166">
        <v>4</v>
      </c>
      <c r="Q16166">
        <v>3</v>
      </c>
      <c r="R16166">
        <v>4</v>
      </c>
      <c r="S16166">
        <v>3</v>
      </c>
      <c r="T16166">
        <v>5</v>
      </c>
      <c r="U16166">
        <v>36</v>
      </c>
      <c r="V16166">
        <v>72</v>
      </c>
      <c r="W16166" t="s">
        <v>61</v>
      </c>
      <c r="X16166" t="s">
        <v>20734</v>
      </c>
      <c r="Y16166" t="s">
        <v>10</v>
      </c>
    </row>
    <row r="16167" spans="1:25" x14ac:dyDescent="0.25">
      <c r="A16167" t="s">
        <v>20733</v>
      </c>
      <c r="B16167">
        <v>4</v>
      </c>
      <c r="C16167">
        <v>5</v>
      </c>
      <c r="D16167">
        <v>3</v>
      </c>
      <c r="E16167">
        <v>5</v>
      </c>
      <c r="F16167">
        <v>4</v>
      </c>
      <c r="G16167">
        <v>4</v>
      </c>
      <c r="H16167">
        <v>4</v>
      </c>
      <c r="I16167">
        <v>3</v>
      </c>
      <c r="J16167">
        <v>4</v>
      </c>
      <c r="K16167">
        <v>36</v>
      </c>
      <c r="L16167">
        <v>4</v>
      </c>
      <c r="M16167">
        <v>4</v>
      </c>
      <c r="N16167">
        <v>5</v>
      </c>
      <c r="O16167">
        <v>4</v>
      </c>
      <c r="P16167">
        <v>4</v>
      </c>
      <c r="Q16167">
        <v>3</v>
      </c>
      <c r="R16167">
        <v>4</v>
      </c>
      <c r="S16167">
        <v>3</v>
      </c>
      <c r="T16167">
        <v>5</v>
      </c>
      <c r="U16167">
        <v>36</v>
      </c>
      <c r="V16167">
        <v>72</v>
      </c>
      <c r="W16167" t="s">
        <v>61</v>
      </c>
      <c r="X16167" t="s">
        <v>20734</v>
      </c>
      <c r="Y16167" t="s">
        <v>10</v>
      </c>
    </row>
    <row r="16168" spans="1:25" x14ac:dyDescent="0.25">
      <c r="A16168" t="s">
        <v>20735</v>
      </c>
      <c r="B16168">
        <v>4</v>
      </c>
      <c r="C16168">
        <v>5</v>
      </c>
      <c r="D16168">
        <v>3</v>
      </c>
      <c r="E16168">
        <v>5</v>
      </c>
      <c r="F16168">
        <v>4</v>
      </c>
      <c r="G16168">
        <v>4</v>
      </c>
      <c r="H16168">
        <v>4</v>
      </c>
      <c r="I16168">
        <v>3</v>
      </c>
      <c r="J16168">
        <v>4</v>
      </c>
      <c r="K16168">
        <v>36</v>
      </c>
      <c r="L16168">
        <v>4</v>
      </c>
      <c r="M16168">
        <v>4</v>
      </c>
      <c r="N16168">
        <v>4</v>
      </c>
      <c r="O16168">
        <v>5</v>
      </c>
      <c r="P16168">
        <v>3</v>
      </c>
      <c r="Q16168">
        <v>5</v>
      </c>
      <c r="R16168">
        <v>4</v>
      </c>
      <c r="S16168">
        <v>3</v>
      </c>
      <c r="T16168">
        <v>4</v>
      </c>
      <c r="U16168">
        <v>36</v>
      </c>
      <c r="V16168">
        <v>72</v>
      </c>
      <c r="W16168" t="s">
        <v>61</v>
      </c>
      <c r="X16168" t="s">
        <v>6909</v>
      </c>
      <c r="Y16168" t="s">
        <v>10</v>
      </c>
    </row>
    <row r="16169" spans="1:25" x14ac:dyDescent="0.25">
      <c r="A16169" t="s">
        <v>20739</v>
      </c>
      <c r="B16169">
        <v>4</v>
      </c>
      <c r="C16169">
        <v>5</v>
      </c>
      <c r="D16169">
        <v>3</v>
      </c>
      <c r="E16169">
        <v>5</v>
      </c>
      <c r="F16169">
        <v>4</v>
      </c>
      <c r="G16169">
        <v>4</v>
      </c>
      <c r="H16169">
        <v>4</v>
      </c>
      <c r="I16169">
        <v>3</v>
      </c>
      <c r="J16169">
        <v>4</v>
      </c>
      <c r="K16169">
        <v>36</v>
      </c>
      <c r="L16169">
        <v>4</v>
      </c>
      <c r="M16169">
        <v>4</v>
      </c>
      <c r="N16169">
        <v>3</v>
      </c>
      <c r="O16169">
        <v>5</v>
      </c>
      <c r="P16169">
        <v>4</v>
      </c>
      <c r="Q16169">
        <v>3</v>
      </c>
      <c r="R16169">
        <v>4</v>
      </c>
      <c r="S16169">
        <v>4</v>
      </c>
      <c r="T16169">
        <v>5</v>
      </c>
      <c r="U16169">
        <v>36</v>
      </c>
      <c r="V16169">
        <v>72</v>
      </c>
      <c r="W16169" t="s">
        <v>61</v>
      </c>
      <c r="X16169" t="s">
        <v>20734</v>
      </c>
      <c r="Y16169" t="s">
        <v>10</v>
      </c>
    </row>
    <row r="16170" spans="1:25" x14ac:dyDescent="0.25">
      <c r="A16170" t="s">
        <v>20740</v>
      </c>
      <c r="B16170">
        <v>4</v>
      </c>
      <c r="C16170">
        <v>4</v>
      </c>
      <c r="D16170">
        <v>3</v>
      </c>
      <c r="E16170">
        <v>5</v>
      </c>
      <c r="F16170">
        <v>4</v>
      </c>
      <c r="G16170">
        <v>3</v>
      </c>
      <c r="H16170">
        <v>4</v>
      </c>
      <c r="I16170">
        <v>4</v>
      </c>
      <c r="J16170">
        <v>5</v>
      </c>
      <c r="K16170">
        <v>36</v>
      </c>
      <c r="L16170">
        <v>4</v>
      </c>
      <c r="M16170">
        <v>4</v>
      </c>
      <c r="N16170">
        <v>5</v>
      </c>
      <c r="O16170">
        <v>4</v>
      </c>
      <c r="P16170">
        <v>4</v>
      </c>
      <c r="Q16170">
        <v>3</v>
      </c>
      <c r="R16170">
        <v>4</v>
      </c>
      <c r="S16170">
        <v>3</v>
      </c>
      <c r="T16170">
        <v>5</v>
      </c>
      <c r="U16170">
        <v>36</v>
      </c>
      <c r="V16170">
        <v>72</v>
      </c>
      <c r="W16170" t="s">
        <v>61</v>
      </c>
      <c r="X16170" t="s">
        <v>15630</v>
      </c>
      <c r="Y16170" t="s">
        <v>10</v>
      </c>
    </row>
    <row r="16171" spans="1:25" x14ac:dyDescent="0.25">
      <c r="A16171" t="s">
        <v>20741</v>
      </c>
      <c r="B16171">
        <v>5</v>
      </c>
      <c r="C16171">
        <v>4</v>
      </c>
      <c r="D16171">
        <v>5</v>
      </c>
      <c r="E16171">
        <v>3</v>
      </c>
      <c r="F16171">
        <v>4</v>
      </c>
      <c r="G16171">
        <v>4</v>
      </c>
      <c r="H16171">
        <v>4</v>
      </c>
      <c r="I16171">
        <v>3</v>
      </c>
      <c r="J16171">
        <v>4</v>
      </c>
      <c r="K16171">
        <v>36</v>
      </c>
      <c r="L16171">
        <v>4</v>
      </c>
      <c r="M16171">
        <v>5</v>
      </c>
      <c r="N16171">
        <v>3</v>
      </c>
      <c r="O16171">
        <v>4</v>
      </c>
      <c r="P16171">
        <v>4</v>
      </c>
      <c r="Q16171">
        <v>4</v>
      </c>
      <c r="R16171">
        <v>4</v>
      </c>
      <c r="S16171">
        <v>3</v>
      </c>
      <c r="T16171">
        <v>5</v>
      </c>
      <c r="U16171">
        <v>36</v>
      </c>
      <c r="V16171">
        <v>72</v>
      </c>
      <c r="W16171" t="s">
        <v>133</v>
      </c>
      <c r="X16171" t="s">
        <v>2388</v>
      </c>
      <c r="Y16171" t="s">
        <v>10</v>
      </c>
    </row>
    <row r="16172" spans="1:25" x14ac:dyDescent="0.25">
      <c r="A16172" t="s">
        <v>20742</v>
      </c>
      <c r="B16172">
        <v>4</v>
      </c>
      <c r="C16172">
        <v>3</v>
      </c>
      <c r="D16172">
        <v>4</v>
      </c>
      <c r="E16172">
        <v>5</v>
      </c>
      <c r="F16172">
        <v>4</v>
      </c>
      <c r="G16172">
        <v>3</v>
      </c>
      <c r="H16172">
        <v>4</v>
      </c>
      <c r="I16172">
        <v>5</v>
      </c>
      <c r="J16172">
        <v>4</v>
      </c>
      <c r="K16172">
        <v>36</v>
      </c>
      <c r="L16172">
        <v>4</v>
      </c>
      <c r="M16172">
        <v>3</v>
      </c>
      <c r="N16172">
        <v>4</v>
      </c>
      <c r="O16172">
        <v>5</v>
      </c>
      <c r="P16172">
        <v>4</v>
      </c>
      <c r="Q16172">
        <v>3</v>
      </c>
      <c r="R16172">
        <v>4</v>
      </c>
      <c r="S16172">
        <v>5</v>
      </c>
      <c r="T16172">
        <v>4</v>
      </c>
      <c r="U16172">
        <v>36</v>
      </c>
      <c r="V16172">
        <v>72</v>
      </c>
      <c r="W16172" t="s">
        <v>12</v>
      </c>
      <c r="X16172" t="s">
        <v>20743</v>
      </c>
      <c r="Y16172" t="s">
        <v>10</v>
      </c>
    </row>
    <row r="16173" spans="1:25" x14ac:dyDescent="0.25">
      <c r="A16173" t="s">
        <v>20744</v>
      </c>
      <c r="B16173">
        <v>4</v>
      </c>
      <c r="C16173">
        <v>4</v>
      </c>
      <c r="D16173">
        <v>3</v>
      </c>
      <c r="E16173">
        <v>5</v>
      </c>
      <c r="F16173">
        <v>3</v>
      </c>
      <c r="G16173">
        <v>4</v>
      </c>
      <c r="H16173">
        <v>5</v>
      </c>
      <c r="I16173">
        <v>4</v>
      </c>
      <c r="J16173">
        <v>4</v>
      </c>
      <c r="K16173">
        <v>36</v>
      </c>
      <c r="L16173">
        <v>4</v>
      </c>
      <c r="M16173">
        <v>5</v>
      </c>
      <c r="N16173">
        <v>4</v>
      </c>
      <c r="O16173">
        <v>5</v>
      </c>
      <c r="P16173">
        <v>4</v>
      </c>
      <c r="Q16173">
        <v>3</v>
      </c>
      <c r="R16173">
        <v>4</v>
      </c>
      <c r="S16173">
        <v>3</v>
      </c>
      <c r="T16173">
        <v>4</v>
      </c>
      <c r="U16173">
        <v>36</v>
      </c>
      <c r="V16173">
        <v>72</v>
      </c>
      <c r="W16173" t="s">
        <v>146</v>
      </c>
      <c r="X16173" t="s">
        <v>1449</v>
      </c>
      <c r="Y16173" t="s">
        <v>10</v>
      </c>
    </row>
    <row r="16174" spans="1:25" x14ac:dyDescent="0.25">
      <c r="A16174" t="s">
        <v>20745</v>
      </c>
      <c r="B16174">
        <v>4</v>
      </c>
      <c r="C16174">
        <v>4</v>
      </c>
      <c r="D16174">
        <v>3</v>
      </c>
      <c r="E16174">
        <v>5</v>
      </c>
      <c r="F16174">
        <v>3</v>
      </c>
      <c r="G16174">
        <v>4</v>
      </c>
      <c r="H16174">
        <v>5</v>
      </c>
      <c r="I16174">
        <v>4</v>
      </c>
      <c r="J16174">
        <v>4</v>
      </c>
      <c r="K16174">
        <v>36</v>
      </c>
      <c r="L16174">
        <v>4</v>
      </c>
      <c r="M16174">
        <v>5</v>
      </c>
      <c r="N16174">
        <v>4</v>
      </c>
      <c r="O16174">
        <v>5</v>
      </c>
      <c r="P16174">
        <v>4</v>
      </c>
      <c r="Q16174">
        <v>3</v>
      </c>
      <c r="R16174">
        <v>4</v>
      </c>
      <c r="S16174">
        <v>3</v>
      </c>
      <c r="T16174">
        <v>4</v>
      </c>
      <c r="U16174">
        <v>36</v>
      </c>
      <c r="V16174">
        <v>72</v>
      </c>
      <c r="W16174" t="s">
        <v>146</v>
      </c>
      <c r="X16174" t="s">
        <v>1449</v>
      </c>
      <c r="Y16174" t="s">
        <v>10</v>
      </c>
    </row>
    <row r="16175" spans="1:25" x14ac:dyDescent="0.25">
      <c r="A16175" t="s">
        <v>20746</v>
      </c>
      <c r="B16175">
        <v>3</v>
      </c>
      <c r="C16175">
        <v>3</v>
      </c>
      <c r="D16175">
        <v>3</v>
      </c>
      <c r="E16175">
        <v>3</v>
      </c>
      <c r="F16175">
        <v>3</v>
      </c>
      <c r="G16175">
        <v>3</v>
      </c>
      <c r="H16175">
        <v>3</v>
      </c>
      <c r="I16175">
        <v>3</v>
      </c>
      <c r="J16175">
        <v>3</v>
      </c>
      <c r="K16175">
        <v>27</v>
      </c>
      <c r="L16175">
        <v>0</v>
      </c>
      <c r="M16175">
        <v>0</v>
      </c>
      <c r="N16175">
        <v>0</v>
      </c>
      <c r="O16175">
        <v>0</v>
      </c>
      <c r="P16175">
        <v>0</v>
      </c>
      <c r="Q16175">
        <v>0</v>
      </c>
      <c r="R16175">
        <v>0</v>
      </c>
      <c r="S16175">
        <v>0</v>
      </c>
      <c r="T16175">
        <v>0</v>
      </c>
      <c r="U16175">
        <v>0</v>
      </c>
      <c r="V16175">
        <v>27</v>
      </c>
      <c r="W16175" t="s">
        <v>133</v>
      </c>
      <c r="X16175" t="s">
        <v>20747</v>
      </c>
      <c r="Y16175" t="s">
        <v>10</v>
      </c>
    </row>
    <row r="16176" spans="1:25" x14ac:dyDescent="0.25">
      <c r="A16176" t="s">
        <v>20748</v>
      </c>
      <c r="B16176">
        <v>4</v>
      </c>
      <c r="C16176">
        <v>4</v>
      </c>
      <c r="D16176">
        <v>3</v>
      </c>
      <c r="E16176">
        <v>5</v>
      </c>
      <c r="F16176">
        <v>3</v>
      </c>
      <c r="G16176">
        <v>4</v>
      </c>
      <c r="H16176">
        <v>4</v>
      </c>
      <c r="I16176">
        <v>5</v>
      </c>
      <c r="J16176">
        <v>3</v>
      </c>
      <c r="K16176">
        <v>35</v>
      </c>
      <c r="L16176">
        <v>4</v>
      </c>
      <c r="M16176">
        <v>3</v>
      </c>
      <c r="N16176">
        <v>4</v>
      </c>
      <c r="O16176">
        <v>4</v>
      </c>
      <c r="P16176">
        <v>5</v>
      </c>
      <c r="Q16176">
        <v>3</v>
      </c>
      <c r="R16176">
        <v>4</v>
      </c>
      <c r="S16176">
        <v>5</v>
      </c>
      <c r="T16176">
        <v>4</v>
      </c>
      <c r="U16176">
        <v>36</v>
      </c>
      <c r="V16176">
        <v>71</v>
      </c>
      <c r="W16176" t="s">
        <v>379</v>
      </c>
      <c r="X16176" t="s">
        <v>380</v>
      </c>
      <c r="Y16176" t="s">
        <v>10</v>
      </c>
    </row>
    <row r="16177" spans="1:25" x14ac:dyDescent="0.25">
      <c r="A16177" t="s">
        <v>20749</v>
      </c>
      <c r="B16177">
        <v>5</v>
      </c>
      <c r="C16177">
        <v>3</v>
      </c>
      <c r="D16177">
        <v>4</v>
      </c>
      <c r="E16177">
        <v>4</v>
      </c>
      <c r="F16177">
        <v>3</v>
      </c>
      <c r="G16177">
        <v>4</v>
      </c>
      <c r="H16177">
        <v>4</v>
      </c>
      <c r="I16177">
        <v>4</v>
      </c>
      <c r="J16177">
        <v>4</v>
      </c>
      <c r="K16177">
        <v>35</v>
      </c>
      <c r="L16177">
        <v>5</v>
      </c>
      <c r="M16177">
        <v>3</v>
      </c>
      <c r="N16177">
        <v>4</v>
      </c>
      <c r="O16177">
        <v>5</v>
      </c>
      <c r="P16177">
        <v>4</v>
      </c>
      <c r="Q16177">
        <v>4</v>
      </c>
      <c r="R16177">
        <v>4</v>
      </c>
      <c r="S16177">
        <v>3</v>
      </c>
      <c r="T16177">
        <v>4</v>
      </c>
      <c r="U16177">
        <v>36</v>
      </c>
      <c r="V16177">
        <v>71</v>
      </c>
      <c r="W16177" t="s">
        <v>8</v>
      </c>
      <c r="X16177" t="s">
        <v>1379</v>
      </c>
      <c r="Y16177" t="s">
        <v>10</v>
      </c>
    </row>
    <row r="16178" spans="1:25" x14ac:dyDescent="0.25">
      <c r="A16178" t="s">
        <v>20749</v>
      </c>
      <c r="B16178">
        <v>4</v>
      </c>
      <c r="C16178">
        <v>4</v>
      </c>
      <c r="D16178">
        <v>4</v>
      </c>
      <c r="E16178">
        <v>4</v>
      </c>
      <c r="F16178">
        <v>4</v>
      </c>
      <c r="G16178">
        <v>5</v>
      </c>
      <c r="H16178">
        <v>4</v>
      </c>
      <c r="I16178">
        <v>3</v>
      </c>
      <c r="J16178">
        <v>4</v>
      </c>
      <c r="K16178">
        <v>36</v>
      </c>
      <c r="L16178">
        <v>0</v>
      </c>
      <c r="M16178">
        <v>0</v>
      </c>
      <c r="N16178">
        <v>0</v>
      </c>
      <c r="O16178">
        <v>0</v>
      </c>
      <c r="P16178">
        <v>0</v>
      </c>
      <c r="Q16178">
        <v>0</v>
      </c>
      <c r="R16178">
        <v>0</v>
      </c>
      <c r="S16178">
        <v>0</v>
      </c>
      <c r="T16178">
        <v>0</v>
      </c>
      <c r="U16178">
        <v>0</v>
      </c>
      <c r="V16178">
        <v>36</v>
      </c>
      <c r="W16178" t="s">
        <v>724</v>
      </c>
      <c r="X16178" t="s">
        <v>20750</v>
      </c>
      <c r="Y16178" t="s">
        <v>10</v>
      </c>
    </row>
    <row r="16179" spans="1:25" x14ac:dyDescent="0.25">
      <c r="A16179" t="s">
        <v>20751</v>
      </c>
      <c r="B16179">
        <v>4</v>
      </c>
      <c r="C16179">
        <v>4</v>
      </c>
      <c r="D16179">
        <v>5</v>
      </c>
      <c r="E16179">
        <v>3</v>
      </c>
      <c r="F16179">
        <v>5</v>
      </c>
      <c r="G16179">
        <v>3</v>
      </c>
      <c r="H16179">
        <v>4</v>
      </c>
      <c r="I16179">
        <v>3</v>
      </c>
      <c r="J16179">
        <v>5</v>
      </c>
      <c r="K16179">
        <v>35</v>
      </c>
      <c r="L16179">
        <v>4</v>
      </c>
      <c r="M16179">
        <v>3</v>
      </c>
      <c r="N16179">
        <v>4</v>
      </c>
      <c r="O16179">
        <v>3</v>
      </c>
      <c r="P16179">
        <v>4</v>
      </c>
      <c r="Q16179">
        <v>4</v>
      </c>
      <c r="R16179">
        <v>3</v>
      </c>
      <c r="S16179">
        <v>4</v>
      </c>
      <c r="T16179">
        <v>5</v>
      </c>
      <c r="U16179">
        <v>35</v>
      </c>
      <c r="V16179">
        <v>70</v>
      </c>
      <c r="W16179" t="s">
        <v>8</v>
      </c>
      <c r="X16179" t="s">
        <v>20750</v>
      </c>
      <c r="Y16179" t="s">
        <v>10</v>
      </c>
    </row>
    <row r="16180" spans="1:25" x14ac:dyDescent="0.25">
      <c r="A16180" t="s">
        <v>20752</v>
      </c>
      <c r="B16180">
        <v>3</v>
      </c>
      <c r="C16180">
        <v>3</v>
      </c>
      <c r="D16180">
        <v>3</v>
      </c>
      <c r="E16180">
        <v>3</v>
      </c>
      <c r="F16180">
        <v>3</v>
      </c>
      <c r="G16180">
        <v>3</v>
      </c>
      <c r="H16180">
        <v>3</v>
      </c>
      <c r="I16180">
        <v>3</v>
      </c>
      <c r="J16180">
        <v>3</v>
      </c>
      <c r="K16180">
        <v>27</v>
      </c>
      <c r="L16180">
        <v>0</v>
      </c>
      <c r="M16180">
        <v>0</v>
      </c>
      <c r="N16180">
        <v>0</v>
      </c>
      <c r="O16180">
        <v>0</v>
      </c>
      <c r="P16180">
        <v>0</v>
      </c>
      <c r="Q16180">
        <v>0</v>
      </c>
      <c r="R16180">
        <v>0</v>
      </c>
      <c r="S16180">
        <v>0</v>
      </c>
      <c r="T16180">
        <v>0</v>
      </c>
      <c r="U16180">
        <v>0</v>
      </c>
      <c r="V16180">
        <v>27</v>
      </c>
      <c r="W16180" t="s">
        <v>52</v>
      </c>
      <c r="X16180" t="s">
        <v>17631</v>
      </c>
      <c r="Y16180" t="s">
        <v>10</v>
      </c>
    </row>
    <row r="16181" spans="1:25" x14ac:dyDescent="0.25">
      <c r="A16181" t="s">
        <v>20753</v>
      </c>
      <c r="B16181">
        <v>5</v>
      </c>
      <c r="C16181">
        <v>4</v>
      </c>
      <c r="D16181">
        <v>5</v>
      </c>
      <c r="E16181">
        <v>3</v>
      </c>
      <c r="F16181">
        <v>4</v>
      </c>
      <c r="G16181">
        <v>4</v>
      </c>
      <c r="H16181">
        <v>4</v>
      </c>
      <c r="I16181">
        <v>3</v>
      </c>
      <c r="J16181">
        <v>4</v>
      </c>
      <c r="K16181">
        <v>36</v>
      </c>
      <c r="L16181">
        <v>4</v>
      </c>
      <c r="M16181">
        <v>5</v>
      </c>
      <c r="N16181">
        <v>5</v>
      </c>
      <c r="O16181">
        <v>4</v>
      </c>
      <c r="P16181">
        <v>3</v>
      </c>
      <c r="Q16181">
        <v>4</v>
      </c>
      <c r="R16181">
        <v>3</v>
      </c>
      <c r="S16181">
        <v>4</v>
      </c>
      <c r="T16181">
        <v>4</v>
      </c>
      <c r="U16181">
        <v>36</v>
      </c>
      <c r="V16181">
        <v>72</v>
      </c>
      <c r="W16181" t="s">
        <v>39</v>
      </c>
      <c r="X16181" t="s">
        <v>2344</v>
      </c>
      <c r="Y16181" t="s">
        <v>10</v>
      </c>
    </row>
    <row r="16182" spans="1:25" x14ac:dyDescent="0.25">
      <c r="A16182" t="s">
        <v>20754</v>
      </c>
      <c r="B16182">
        <v>5</v>
      </c>
      <c r="C16182">
        <v>4</v>
      </c>
      <c r="D16182">
        <v>3</v>
      </c>
      <c r="E16182">
        <v>5</v>
      </c>
      <c r="F16182">
        <v>4</v>
      </c>
      <c r="G16182">
        <v>3</v>
      </c>
      <c r="H16182">
        <v>4</v>
      </c>
      <c r="I16182">
        <v>4</v>
      </c>
      <c r="J16182">
        <v>4</v>
      </c>
      <c r="K16182">
        <v>36</v>
      </c>
      <c r="L16182">
        <v>4</v>
      </c>
      <c r="M16182">
        <v>4</v>
      </c>
      <c r="N16182">
        <v>4</v>
      </c>
      <c r="O16182">
        <v>3</v>
      </c>
      <c r="P16182">
        <v>4</v>
      </c>
      <c r="Q16182">
        <v>4</v>
      </c>
      <c r="R16182">
        <v>3</v>
      </c>
      <c r="S16182">
        <v>5</v>
      </c>
      <c r="T16182">
        <v>4</v>
      </c>
      <c r="U16182">
        <v>35</v>
      </c>
      <c r="V16182">
        <v>71</v>
      </c>
      <c r="W16182" t="s">
        <v>91</v>
      </c>
      <c r="X16182" t="s">
        <v>288</v>
      </c>
      <c r="Y16182" t="s">
        <v>10</v>
      </c>
    </row>
    <row r="16183" spans="1:25" x14ac:dyDescent="0.25">
      <c r="A16183" t="s">
        <v>20755</v>
      </c>
      <c r="B16183">
        <v>4</v>
      </c>
      <c r="C16183">
        <v>5</v>
      </c>
      <c r="D16183">
        <v>4</v>
      </c>
      <c r="E16183">
        <v>3</v>
      </c>
      <c r="F16183">
        <v>4</v>
      </c>
      <c r="G16183">
        <v>4</v>
      </c>
      <c r="H16183">
        <v>4</v>
      </c>
      <c r="I16183">
        <v>3</v>
      </c>
      <c r="J16183">
        <v>4</v>
      </c>
      <c r="K16183">
        <v>35</v>
      </c>
      <c r="L16183">
        <v>4</v>
      </c>
      <c r="M16183">
        <v>3</v>
      </c>
      <c r="N16183">
        <v>4</v>
      </c>
      <c r="O16183">
        <v>4</v>
      </c>
      <c r="P16183">
        <v>4</v>
      </c>
      <c r="Q16183">
        <v>3</v>
      </c>
      <c r="R16183">
        <v>5</v>
      </c>
      <c r="S16183">
        <v>3</v>
      </c>
      <c r="T16183">
        <v>5</v>
      </c>
      <c r="U16183">
        <v>35</v>
      </c>
      <c r="V16183">
        <v>70</v>
      </c>
      <c r="W16183" t="s">
        <v>39</v>
      </c>
      <c r="X16183" t="s">
        <v>1557</v>
      </c>
      <c r="Y16183" t="s">
        <v>10</v>
      </c>
    </row>
    <row r="16184" spans="1:25" x14ac:dyDescent="0.25">
      <c r="A16184" t="s">
        <v>20755</v>
      </c>
      <c r="B16184">
        <v>4</v>
      </c>
      <c r="C16184">
        <v>4</v>
      </c>
      <c r="D16184">
        <v>5</v>
      </c>
      <c r="E16184">
        <v>3</v>
      </c>
      <c r="F16184">
        <v>4</v>
      </c>
      <c r="G16184">
        <v>4</v>
      </c>
      <c r="H16184">
        <v>3</v>
      </c>
      <c r="I16184">
        <v>5</v>
      </c>
      <c r="J16184">
        <v>4</v>
      </c>
      <c r="K16184">
        <v>36</v>
      </c>
      <c r="L16184">
        <v>4</v>
      </c>
      <c r="M16184">
        <v>3</v>
      </c>
      <c r="N16184">
        <v>5</v>
      </c>
      <c r="O16184">
        <v>3</v>
      </c>
      <c r="P16184">
        <v>4</v>
      </c>
      <c r="Q16184">
        <v>4</v>
      </c>
      <c r="R16184">
        <v>5</v>
      </c>
      <c r="S16184">
        <v>4</v>
      </c>
      <c r="T16184">
        <v>4</v>
      </c>
      <c r="U16184">
        <v>36</v>
      </c>
      <c r="V16184">
        <v>72</v>
      </c>
      <c r="W16184" t="s">
        <v>283</v>
      </c>
      <c r="X16184" t="s">
        <v>1193</v>
      </c>
      <c r="Y16184" t="s">
        <v>10</v>
      </c>
    </row>
    <row r="16185" spans="1:25" x14ac:dyDescent="0.25">
      <c r="A16185" t="s">
        <v>20756</v>
      </c>
      <c r="B16185">
        <v>5</v>
      </c>
      <c r="C16185">
        <v>4</v>
      </c>
      <c r="D16185">
        <v>4</v>
      </c>
      <c r="E16185">
        <v>3</v>
      </c>
      <c r="F16185">
        <v>4</v>
      </c>
      <c r="G16185">
        <v>4</v>
      </c>
      <c r="H16185">
        <v>3</v>
      </c>
      <c r="I16185">
        <v>4</v>
      </c>
      <c r="J16185">
        <v>4</v>
      </c>
      <c r="K16185">
        <v>35</v>
      </c>
      <c r="L16185">
        <v>4</v>
      </c>
      <c r="M16185">
        <v>4</v>
      </c>
      <c r="N16185">
        <v>5</v>
      </c>
      <c r="O16185">
        <v>3</v>
      </c>
      <c r="P16185">
        <v>4</v>
      </c>
      <c r="Q16185">
        <v>4</v>
      </c>
      <c r="R16185">
        <v>4</v>
      </c>
      <c r="S16185">
        <v>3</v>
      </c>
      <c r="T16185">
        <v>4</v>
      </c>
      <c r="U16185">
        <v>35</v>
      </c>
      <c r="V16185">
        <v>70</v>
      </c>
      <c r="W16185" t="s">
        <v>18</v>
      </c>
      <c r="X16185" t="s">
        <v>10103</v>
      </c>
      <c r="Y16185" t="s">
        <v>10</v>
      </c>
    </row>
    <row r="16186" spans="1:25" x14ac:dyDescent="0.25">
      <c r="A16186" t="s">
        <v>20757</v>
      </c>
      <c r="B16186">
        <v>5</v>
      </c>
      <c r="C16186">
        <v>4</v>
      </c>
      <c r="D16186">
        <v>4</v>
      </c>
      <c r="E16186">
        <v>3</v>
      </c>
      <c r="F16186">
        <v>4</v>
      </c>
      <c r="G16186">
        <v>3</v>
      </c>
      <c r="H16186">
        <v>4</v>
      </c>
      <c r="I16186">
        <v>5</v>
      </c>
      <c r="J16186">
        <v>4</v>
      </c>
      <c r="K16186">
        <v>36</v>
      </c>
      <c r="L16186">
        <v>4</v>
      </c>
      <c r="M16186">
        <v>4</v>
      </c>
      <c r="N16186">
        <v>5</v>
      </c>
      <c r="O16186">
        <v>3</v>
      </c>
      <c r="P16186">
        <v>4</v>
      </c>
      <c r="Q16186">
        <v>4</v>
      </c>
      <c r="R16186">
        <v>4</v>
      </c>
      <c r="S16186">
        <v>3</v>
      </c>
      <c r="T16186">
        <v>4</v>
      </c>
      <c r="U16186">
        <v>35</v>
      </c>
      <c r="V16186">
        <v>71</v>
      </c>
      <c r="W16186" t="s">
        <v>18</v>
      </c>
      <c r="X16186" t="s">
        <v>10103</v>
      </c>
      <c r="Y16186" t="s">
        <v>10</v>
      </c>
    </row>
    <row r="16187" spans="1:25" x14ac:dyDescent="0.25">
      <c r="A16187" t="s">
        <v>20758</v>
      </c>
      <c r="B16187">
        <v>4</v>
      </c>
      <c r="C16187">
        <v>4</v>
      </c>
      <c r="D16187">
        <v>3</v>
      </c>
      <c r="E16187">
        <v>5</v>
      </c>
      <c r="F16187">
        <v>4</v>
      </c>
      <c r="G16187">
        <v>4</v>
      </c>
      <c r="H16187">
        <v>5</v>
      </c>
      <c r="I16187">
        <v>4</v>
      </c>
      <c r="J16187">
        <v>3</v>
      </c>
      <c r="K16187">
        <v>36</v>
      </c>
      <c r="L16187">
        <v>0</v>
      </c>
      <c r="M16187">
        <v>0</v>
      </c>
      <c r="N16187">
        <v>0</v>
      </c>
      <c r="O16187">
        <v>0</v>
      </c>
      <c r="P16187">
        <v>0</v>
      </c>
      <c r="Q16187">
        <v>0</v>
      </c>
      <c r="R16187">
        <v>0</v>
      </c>
      <c r="S16187">
        <v>0</v>
      </c>
      <c r="T16187">
        <v>0</v>
      </c>
      <c r="U16187">
        <v>0</v>
      </c>
      <c r="V16187">
        <v>36</v>
      </c>
      <c r="W16187" t="s">
        <v>64</v>
      </c>
      <c r="X16187" t="s">
        <v>19001</v>
      </c>
      <c r="Y16187" t="s">
        <v>10</v>
      </c>
    </row>
    <row r="16188" spans="1:25" x14ac:dyDescent="0.25">
      <c r="A16188" t="s">
        <v>20759</v>
      </c>
      <c r="B16188">
        <v>4</v>
      </c>
      <c r="C16188">
        <v>5</v>
      </c>
      <c r="D16188">
        <v>4</v>
      </c>
      <c r="E16188">
        <v>3</v>
      </c>
      <c r="F16188">
        <v>5</v>
      </c>
      <c r="G16188">
        <v>4</v>
      </c>
      <c r="H16188">
        <v>4</v>
      </c>
      <c r="I16188">
        <v>3</v>
      </c>
      <c r="J16188">
        <v>4</v>
      </c>
      <c r="K16188">
        <v>36</v>
      </c>
      <c r="L16188">
        <v>4</v>
      </c>
      <c r="M16188">
        <v>5</v>
      </c>
      <c r="N16188">
        <v>3</v>
      </c>
      <c r="O16188">
        <v>4</v>
      </c>
      <c r="P16188">
        <v>4</v>
      </c>
      <c r="Q16188">
        <v>4</v>
      </c>
      <c r="R16188">
        <v>3</v>
      </c>
      <c r="S16188">
        <v>5</v>
      </c>
      <c r="T16188">
        <v>4</v>
      </c>
      <c r="U16188">
        <v>36</v>
      </c>
      <c r="V16188">
        <v>72</v>
      </c>
      <c r="W16188" t="s">
        <v>308</v>
      </c>
      <c r="X16188" t="s">
        <v>20633</v>
      </c>
      <c r="Y16188" t="s">
        <v>10</v>
      </c>
    </row>
    <row r="16189" spans="1:25" x14ac:dyDescent="0.25">
      <c r="A16189" t="s">
        <v>20760</v>
      </c>
      <c r="B16189">
        <v>4</v>
      </c>
      <c r="C16189">
        <v>4</v>
      </c>
      <c r="D16189">
        <v>3</v>
      </c>
      <c r="E16189">
        <v>5</v>
      </c>
      <c r="F16189">
        <v>4</v>
      </c>
      <c r="G16189">
        <v>3</v>
      </c>
      <c r="H16189">
        <v>5</v>
      </c>
      <c r="I16189">
        <v>4</v>
      </c>
      <c r="J16189">
        <v>4</v>
      </c>
      <c r="K16189">
        <v>36</v>
      </c>
      <c r="L16189">
        <v>4</v>
      </c>
      <c r="M16189">
        <v>4</v>
      </c>
      <c r="N16189">
        <v>4</v>
      </c>
      <c r="O16189">
        <v>4</v>
      </c>
      <c r="P16189">
        <v>3</v>
      </c>
      <c r="Q16189">
        <v>5</v>
      </c>
      <c r="R16189">
        <v>4</v>
      </c>
      <c r="S16189">
        <v>3</v>
      </c>
      <c r="T16189">
        <v>5</v>
      </c>
      <c r="U16189">
        <v>36</v>
      </c>
      <c r="V16189">
        <v>72</v>
      </c>
      <c r="W16189" t="s">
        <v>296</v>
      </c>
      <c r="X16189" t="s">
        <v>6620</v>
      </c>
      <c r="Y16189" t="s">
        <v>10</v>
      </c>
    </row>
    <row r="16190" spans="1:25" x14ac:dyDescent="0.25">
      <c r="A16190" t="s">
        <v>20761</v>
      </c>
      <c r="B16190">
        <v>4</v>
      </c>
      <c r="C16190">
        <v>4</v>
      </c>
      <c r="D16190">
        <v>5</v>
      </c>
      <c r="E16190">
        <v>4</v>
      </c>
      <c r="F16190">
        <v>3</v>
      </c>
      <c r="G16190">
        <v>4</v>
      </c>
      <c r="H16190">
        <v>3</v>
      </c>
      <c r="I16190">
        <v>4</v>
      </c>
      <c r="J16190">
        <v>5</v>
      </c>
      <c r="K16190">
        <v>36</v>
      </c>
      <c r="L16190">
        <v>3</v>
      </c>
      <c r="M16190">
        <v>4</v>
      </c>
      <c r="N16190">
        <v>3</v>
      </c>
      <c r="O16190">
        <v>4</v>
      </c>
      <c r="P16190">
        <v>5</v>
      </c>
      <c r="Q16190">
        <v>4</v>
      </c>
      <c r="R16190">
        <v>4</v>
      </c>
      <c r="S16190">
        <v>5</v>
      </c>
      <c r="T16190">
        <v>4</v>
      </c>
      <c r="U16190">
        <v>36</v>
      </c>
      <c r="V16190">
        <v>72</v>
      </c>
      <c r="W16190" t="s">
        <v>15</v>
      </c>
      <c r="X16190" t="s">
        <v>6978</v>
      </c>
      <c r="Y16190" t="s">
        <v>10</v>
      </c>
    </row>
    <row r="16191" spans="1:25" x14ac:dyDescent="0.25">
      <c r="A16191" t="s">
        <v>20762</v>
      </c>
      <c r="B16191">
        <v>4</v>
      </c>
      <c r="C16191">
        <v>4</v>
      </c>
      <c r="D16191">
        <v>4</v>
      </c>
      <c r="E16191">
        <v>3</v>
      </c>
      <c r="F16191">
        <v>4</v>
      </c>
      <c r="G16191">
        <v>5</v>
      </c>
      <c r="H16191">
        <v>4</v>
      </c>
      <c r="I16191">
        <v>3</v>
      </c>
      <c r="J16191">
        <v>5</v>
      </c>
      <c r="K16191">
        <v>36</v>
      </c>
      <c r="L16191">
        <v>4</v>
      </c>
      <c r="M16191">
        <v>3</v>
      </c>
      <c r="N16191">
        <v>4</v>
      </c>
      <c r="O16191">
        <v>4</v>
      </c>
      <c r="P16191">
        <v>5</v>
      </c>
      <c r="Q16191">
        <v>4</v>
      </c>
      <c r="R16191">
        <v>4</v>
      </c>
      <c r="S16191">
        <v>3</v>
      </c>
      <c r="T16191">
        <v>5</v>
      </c>
      <c r="U16191">
        <v>36</v>
      </c>
      <c r="V16191">
        <v>72</v>
      </c>
      <c r="W16191" t="s">
        <v>61</v>
      </c>
      <c r="X16191" t="s">
        <v>8928</v>
      </c>
      <c r="Y16191" t="s">
        <v>10</v>
      </c>
    </row>
    <row r="16192" spans="1:25" x14ac:dyDescent="0.25">
      <c r="A16192" t="s">
        <v>20763</v>
      </c>
      <c r="B16192">
        <v>4</v>
      </c>
      <c r="C16192">
        <v>5</v>
      </c>
      <c r="D16192">
        <v>4</v>
      </c>
      <c r="E16192">
        <v>3</v>
      </c>
      <c r="F16192">
        <v>4</v>
      </c>
      <c r="G16192">
        <v>5</v>
      </c>
      <c r="H16192">
        <v>4</v>
      </c>
      <c r="I16192">
        <v>3</v>
      </c>
      <c r="J16192">
        <v>4</v>
      </c>
      <c r="K16192">
        <v>36</v>
      </c>
      <c r="L16192">
        <v>4</v>
      </c>
      <c r="M16192">
        <v>5</v>
      </c>
      <c r="N16192">
        <v>4</v>
      </c>
      <c r="O16192">
        <v>3</v>
      </c>
      <c r="P16192">
        <v>4</v>
      </c>
      <c r="Q16192">
        <v>5</v>
      </c>
      <c r="R16192">
        <v>4</v>
      </c>
      <c r="S16192">
        <v>3</v>
      </c>
      <c r="T16192">
        <v>4</v>
      </c>
      <c r="U16192">
        <v>36</v>
      </c>
      <c r="V16192">
        <v>72</v>
      </c>
      <c r="W16192" t="s">
        <v>133</v>
      </c>
      <c r="X16192" t="s">
        <v>8277</v>
      </c>
      <c r="Y16192" t="s">
        <v>10</v>
      </c>
    </row>
    <row r="16193" spans="1:25" x14ac:dyDescent="0.25">
      <c r="A16193" t="s">
        <v>20764</v>
      </c>
      <c r="B16193">
        <v>4</v>
      </c>
      <c r="C16193">
        <v>4</v>
      </c>
      <c r="D16193">
        <v>5</v>
      </c>
      <c r="E16193">
        <v>3</v>
      </c>
      <c r="F16193">
        <v>4</v>
      </c>
      <c r="G16193">
        <v>4</v>
      </c>
      <c r="H16193">
        <v>4</v>
      </c>
      <c r="I16193">
        <v>3</v>
      </c>
      <c r="J16193">
        <v>4</v>
      </c>
      <c r="K16193">
        <v>35</v>
      </c>
      <c r="L16193">
        <v>5</v>
      </c>
      <c r="M16193">
        <v>4</v>
      </c>
      <c r="N16193">
        <v>4</v>
      </c>
      <c r="O16193">
        <v>3</v>
      </c>
      <c r="P16193">
        <v>4</v>
      </c>
      <c r="Q16193">
        <v>3</v>
      </c>
      <c r="R16193">
        <v>4</v>
      </c>
      <c r="S16193">
        <v>5</v>
      </c>
      <c r="T16193">
        <v>4</v>
      </c>
      <c r="U16193">
        <v>36</v>
      </c>
      <c r="V16193">
        <v>71</v>
      </c>
      <c r="W16193" t="s">
        <v>18</v>
      </c>
      <c r="X16193" t="s">
        <v>10103</v>
      </c>
      <c r="Y16193" t="s">
        <v>10</v>
      </c>
    </row>
    <row r="16194" spans="1:25" x14ac:dyDescent="0.25">
      <c r="A16194" t="s">
        <v>20765</v>
      </c>
      <c r="B16194">
        <v>4</v>
      </c>
      <c r="C16194">
        <v>4</v>
      </c>
      <c r="D16194">
        <v>4</v>
      </c>
      <c r="E16194">
        <v>3</v>
      </c>
      <c r="F16194">
        <v>4</v>
      </c>
      <c r="G16194">
        <v>5</v>
      </c>
      <c r="H16194">
        <v>3</v>
      </c>
      <c r="I16194">
        <v>4</v>
      </c>
      <c r="J16194">
        <v>4</v>
      </c>
      <c r="K16194">
        <v>35</v>
      </c>
      <c r="L16194">
        <v>5</v>
      </c>
      <c r="M16194">
        <v>4</v>
      </c>
      <c r="N16194">
        <v>4</v>
      </c>
      <c r="O16194">
        <v>4</v>
      </c>
      <c r="P16194">
        <v>4</v>
      </c>
      <c r="Q16194">
        <v>3</v>
      </c>
      <c r="R16194">
        <v>4</v>
      </c>
      <c r="S16194">
        <v>4</v>
      </c>
      <c r="T16194">
        <v>5</v>
      </c>
      <c r="U16194">
        <v>37</v>
      </c>
      <c r="V16194">
        <v>72</v>
      </c>
      <c r="W16194" t="s">
        <v>241</v>
      </c>
      <c r="X16194" t="s">
        <v>571</v>
      </c>
      <c r="Y16194" t="s">
        <v>10</v>
      </c>
    </row>
    <row r="16195" spans="1:25" x14ac:dyDescent="0.25">
      <c r="A16195" t="s">
        <v>20766</v>
      </c>
      <c r="B16195">
        <v>4</v>
      </c>
      <c r="C16195">
        <v>4</v>
      </c>
      <c r="D16195">
        <v>4</v>
      </c>
      <c r="E16195">
        <v>4</v>
      </c>
      <c r="F16195">
        <v>4</v>
      </c>
      <c r="G16195">
        <v>3</v>
      </c>
      <c r="H16195">
        <v>5</v>
      </c>
      <c r="I16195">
        <v>3</v>
      </c>
      <c r="J16195">
        <v>4</v>
      </c>
      <c r="K16195">
        <v>35</v>
      </c>
      <c r="L16195">
        <v>4</v>
      </c>
      <c r="M16195">
        <v>5</v>
      </c>
      <c r="N16195">
        <v>4</v>
      </c>
      <c r="O16195">
        <v>3</v>
      </c>
      <c r="P16195">
        <v>4</v>
      </c>
      <c r="Q16195">
        <v>5</v>
      </c>
      <c r="R16195">
        <v>5</v>
      </c>
      <c r="S16195">
        <v>4</v>
      </c>
      <c r="T16195">
        <v>3</v>
      </c>
      <c r="U16195">
        <v>37</v>
      </c>
      <c r="V16195">
        <v>72</v>
      </c>
      <c r="W16195" t="s">
        <v>133</v>
      </c>
      <c r="X16195" t="s">
        <v>20325</v>
      </c>
      <c r="Y16195" t="s">
        <v>10</v>
      </c>
    </row>
    <row r="16196" spans="1:25" x14ac:dyDescent="0.25">
      <c r="A16196" t="s">
        <v>20767</v>
      </c>
      <c r="B16196">
        <v>4</v>
      </c>
      <c r="C16196">
        <v>3</v>
      </c>
      <c r="D16196">
        <v>5</v>
      </c>
      <c r="E16196">
        <v>3</v>
      </c>
      <c r="F16196">
        <v>4</v>
      </c>
      <c r="G16196">
        <v>4</v>
      </c>
      <c r="H16196">
        <v>5</v>
      </c>
      <c r="I16196">
        <v>4</v>
      </c>
      <c r="J16196">
        <v>3</v>
      </c>
      <c r="K16196">
        <v>35</v>
      </c>
      <c r="L16196">
        <v>0</v>
      </c>
      <c r="M16196">
        <v>0</v>
      </c>
      <c r="N16196">
        <v>0</v>
      </c>
      <c r="O16196">
        <v>0</v>
      </c>
      <c r="P16196">
        <v>0</v>
      </c>
      <c r="Q16196">
        <v>0</v>
      </c>
      <c r="R16196">
        <v>0</v>
      </c>
      <c r="S16196">
        <v>0</v>
      </c>
      <c r="T16196">
        <v>0</v>
      </c>
      <c r="U16196">
        <v>0</v>
      </c>
      <c r="V16196">
        <v>35</v>
      </c>
      <c r="W16196" t="s">
        <v>52</v>
      </c>
      <c r="X16196" t="s">
        <v>9353</v>
      </c>
      <c r="Y16196" t="s">
        <v>10</v>
      </c>
    </row>
    <row r="16197" spans="1:25" x14ac:dyDescent="0.25">
      <c r="A16197" t="s">
        <v>20768</v>
      </c>
      <c r="B16197">
        <v>4</v>
      </c>
      <c r="C16197">
        <v>5</v>
      </c>
      <c r="D16197">
        <v>3</v>
      </c>
      <c r="E16197">
        <v>5</v>
      </c>
      <c r="F16197">
        <v>4</v>
      </c>
      <c r="G16197">
        <v>4</v>
      </c>
      <c r="H16197">
        <v>4</v>
      </c>
      <c r="I16197">
        <v>3</v>
      </c>
      <c r="J16197">
        <v>5</v>
      </c>
      <c r="K16197">
        <v>37</v>
      </c>
      <c r="L16197">
        <v>4</v>
      </c>
      <c r="M16197">
        <v>5</v>
      </c>
      <c r="N16197">
        <v>3</v>
      </c>
      <c r="O16197">
        <v>4</v>
      </c>
      <c r="P16197">
        <v>4</v>
      </c>
      <c r="Q16197">
        <v>4</v>
      </c>
      <c r="R16197">
        <v>3</v>
      </c>
      <c r="S16197">
        <v>4</v>
      </c>
      <c r="T16197">
        <v>5</v>
      </c>
      <c r="U16197">
        <v>36</v>
      </c>
      <c r="V16197">
        <v>73</v>
      </c>
      <c r="X16197" t="s">
        <v>1351</v>
      </c>
      <c r="Y16197" t="s">
        <v>397</v>
      </c>
    </row>
    <row r="16198" spans="1:25" x14ac:dyDescent="0.25">
      <c r="A16198" t="s">
        <v>20769</v>
      </c>
      <c r="B16198">
        <v>4</v>
      </c>
      <c r="C16198">
        <v>4</v>
      </c>
      <c r="D16198">
        <v>3</v>
      </c>
      <c r="E16198">
        <v>4</v>
      </c>
      <c r="F16198">
        <v>5</v>
      </c>
      <c r="G16198">
        <v>4</v>
      </c>
      <c r="H16198">
        <v>5</v>
      </c>
      <c r="I16198">
        <v>3</v>
      </c>
      <c r="J16198">
        <v>4</v>
      </c>
      <c r="K16198">
        <v>36</v>
      </c>
      <c r="L16198">
        <v>4</v>
      </c>
      <c r="M16198">
        <v>3</v>
      </c>
      <c r="N16198">
        <v>4</v>
      </c>
      <c r="O16198">
        <v>3</v>
      </c>
      <c r="P16198">
        <v>5</v>
      </c>
      <c r="Q16198">
        <v>4</v>
      </c>
      <c r="R16198">
        <v>4</v>
      </c>
      <c r="S16198">
        <v>4</v>
      </c>
      <c r="T16198">
        <v>5</v>
      </c>
      <c r="U16198">
        <v>36</v>
      </c>
      <c r="V16198">
        <v>72</v>
      </c>
      <c r="W16198" t="s">
        <v>12</v>
      </c>
      <c r="X16198" t="s">
        <v>977</v>
      </c>
      <c r="Y16198" t="s">
        <v>10</v>
      </c>
    </row>
    <row r="16199" spans="1:25" x14ac:dyDescent="0.25">
      <c r="A16199" t="s">
        <v>20770</v>
      </c>
      <c r="B16199">
        <v>4</v>
      </c>
      <c r="C16199">
        <v>3</v>
      </c>
      <c r="D16199">
        <v>5</v>
      </c>
      <c r="E16199">
        <v>4</v>
      </c>
      <c r="F16199">
        <v>3</v>
      </c>
      <c r="G16199">
        <v>5</v>
      </c>
      <c r="H16199">
        <v>4</v>
      </c>
      <c r="I16199">
        <v>3</v>
      </c>
      <c r="J16199">
        <v>4</v>
      </c>
      <c r="K16199">
        <v>35</v>
      </c>
      <c r="L16199">
        <v>3</v>
      </c>
      <c r="M16199">
        <v>5</v>
      </c>
      <c r="N16199">
        <v>4</v>
      </c>
      <c r="O16199">
        <v>4</v>
      </c>
      <c r="P16199">
        <v>4</v>
      </c>
      <c r="Q16199">
        <v>4</v>
      </c>
      <c r="R16199">
        <v>4</v>
      </c>
      <c r="S16199">
        <v>3</v>
      </c>
      <c r="T16199">
        <v>4</v>
      </c>
      <c r="U16199">
        <v>35</v>
      </c>
      <c r="V16199">
        <v>70</v>
      </c>
      <c r="W16199" t="s">
        <v>308</v>
      </c>
      <c r="X16199" t="s">
        <v>748</v>
      </c>
      <c r="Y16199" t="s">
        <v>10</v>
      </c>
    </row>
    <row r="16200" spans="1:25" x14ac:dyDescent="0.25">
      <c r="A16200" t="s">
        <v>20771</v>
      </c>
      <c r="B16200">
        <v>3</v>
      </c>
      <c r="C16200">
        <v>3</v>
      </c>
      <c r="D16200">
        <v>3</v>
      </c>
      <c r="E16200">
        <v>3</v>
      </c>
      <c r="F16200">
        <v>3</v>
      </c>
      <c r="G16200">
        <v>3</v>
      </c>
      <c r="H16200">
        <v>4</v>
      </c>
      <c r="I16200">
        <v>3</v>
      </c>
      <c r="J16200">
        <v>3</v>
      </c>
      <c r="K16200">
        <v>28</v>
      </c>
      <c r="L16200">
        <v>3</v>
      </c>
      <c r="M16200">
        <v>3</v>
      </c>
      <c r="N16200">
        <v>3</v>
      </c>
      <c r="O16200">
        <v>3</v>
      </c>
      <c r="P16200">
        <v>3</v>
      </c>
      <c r="Q16200">
        <v>3</v>
      </c>
      <c r="R16200">
        <v>4</v>
      </c>
      <c r="S16200">
        <v>3</v>
      </c>
      <c r="T16200">
        <v>3</v>
      </c>
      <c r="U16200">
        <v>28</v>
      </c>
      <c r="V16200">
        <v>56</v>
      </c>
      <c r="W16200" t="s">
        <v>2939</v>
      </c>
      <c r="X16200" t="s">
        <v>20772</v>
      </c>
      <c r="Y16200" t="s">
        <v>2935</v>
      </c>
    </row>
    <row r="16201" spans="1:25" x14ac:dyDescent="0.25">
      <c r="A16201" t="s">
        <v>20773</v>
      </c>
      <c r="B16201">
        <v>5</v>
      </c>
      <c r="C16201">
        <v>4</v>
      </c>
      <c r="D16201">
        <v>4</v>
      </c>
      <c r="E16201">
        <v>3</v>
      </c>
      <c r="F16201">
        <v>4</v>
      </c>
      <c r="G16201">
        <v>4</v>
      </c>
      <c r="H16201">
        <v>3</v>
      </c>
      <c r="I16201">
        <v>4</v>
      </c>
      <c r="J16201">
        <v>5</v>
      </c>
      <c r="K16201">
        <v>36</v>
      </c>
      <c r="L16201">
        <v>4</v>
      </c>
      <c r="M16201">
        <v>4</v>
      </c>
      <c r="N16201">
        <v>4</v>
      </c>
      <c r="O16201">
        <v>4</v>
      </c>
      <c r="P16201">
        <v>3</v>
      </c>
      <c r="Q16201">
        <v>5</v>
      </c>
      <c r="R16201">
        <v>3</v>
      </c>
      <c r="S16201">
        <v>4</v>
      </c>
      <c r="T16201">
        <v>5</v>
      </c>
      <c r="U16201">
        <v>36</v>
      </c>
      <c r="V16201">
        <v>72</v>
      </c>
      <c r="W16201" t="s">
        <v>143</v>
      </c>
      <c r="X16201" t="s">
        <v>12906</v>
      </c>
      <c r="Y16201" t="s">
        <v>10</v>
      </c>
    </row>
    <row r="16202" spans="1:25" x14ac:dyDescent="0.25">
      <c r="A16202" t="s">
        <v>20774</v>
      </c>
      <c r="B16202">
        <v>5</v>
      </c>
      <c r="C16202">
        <v>4</v>
      </c>
      <c r="D16202">
        <v>4</v>
      </c>
      <c r="E16202">
        <v>3</v>
      </c>
      <c r="F16202">
        <v>4</v>
      </c>
      <c r="G16202">
        <v>4</v>
      </c>
      <c r="H16202">
        <v>3</v>
      </c>
      <c r="I16202">
        <v>4</v>
      </c>
      <c r="J16202">
        <v>5</v>
      </c>
      <c r="K16202">
        <v>36</v>
      </c>
      <c r="L16202">
        <v>4</v>
      </c>
      <c r="M16202">
        <v>4</v>
      </c>
      <c r="N16202">
        <v>4</v>
      </c>
      <c r="O16202">
        <v>4</v>
      </c>
      <c r="P16202">
        <v>3</v>
      </c>
      <c r="Q16202">
        <v>5</v>
      </c>
      <c r="R16202">
        <v>3</v>
      </c>
      <c r="S16202">
        <v>4</v>
      </c>
      <c r="T16202">
        <v>5</v>
      </c>
      <c r="U16202">
        <v>36</v>
      </c>
      <c r="V16202">
        <v>72</v>
      </c>
      <c r="W16202" t="s">
        <v>143</v>
      </c>
      <c r="X16202" t="s">
        <v>12906</v>
      </c>
      <c r="Y16202" t="s">
        <v>10</v>
      </c>
    </row>
    <row r="16203" spans="1:25" x14ac:dyDescent="0.25">
      <c r="A16203" t="s">
        <v>20775</v>
      </c>
      <c r="B16203">
        <v>4</v>
      </c>
      <c r="C16203">
        <v>4</v>
      </c>
      <c r="D16203">
        <v>4</v>
      </c>
      <c r="E16203">
        <v>5</v>
      </c>
      <c r="F16203">
        <v>3</v>
      </c>
      <c r="G16203">
        <v>4</v>
      </c>
      <c r="H16203">
        <v>4</v>
      </c>
      <c r="I16203">
        <v>5</v>
      </c>
      <c r="J16203">
        <v>3</v>
      </c>
      <c r="K16203">
        <v>36</v>
      </c>
      <c r="L16203">
        <v>4</v>
      </c>
      <c r="M16203">
        <v>3</v>
      </c>
      <c r="N16203">
        <v>4</v>
      </c>
      <c r="O16203">
        <v>4</v>
      </c>
      <c r="P16203">
        <v>5</v>
      </c>
      <c r="Q16203">
        <v>3</v>
      </c>
      <c r="R16203">
        <v>4</v>
      </c>
      <c r="S16203">
        <v>4</v>
      </c>
      <c r="T16203">
        <v>4</v>
      </c>
      <c r="U16203">
        <v>35</v>
      </c>
      <c r="V16203">
        <v>71</v>
      </c>
      <c r="W16203" t="s">
        <v>176</v>
      </c>
      <c r="X16203" t="s">
        <v>3192</v>
      </c>
      <c r="Y16203" t="s">
        <v>10</v>
      </c>
    </row>
    <row r="16204" spans="1:25" x14ac:dyDescent="0.25">
      <c r="A16204" t="s">
        <v>20723</v>
      </c>
      <c r="B16204">
        <v>4</v>
      </c>
      <c r="C16204">
        <v>5</v>
      </c>
      <c r="D16204">
        <v>3</v>
      </c>
      <c r="E16204">
        <v>4</v>
      </c>
      <c r="F16204">
        <v>3</v>
      </c>
      <c r="G16204">
        <v>4</v>
      </c>
      <c r="H16204">
        <v>4</v>
      </c>
      <c r="I16204">
        <v>5</v>
      </c>
      <c r="J16204">
        <v>4</v>
      </c>
      <c r="K16204">
        <v>36</v>
      </c>
      <c r="L16204">
        <v>5</v>
      </c>
      <c r="M16204">
        <v>3</v>
      </c>
      <c r="N16204">
        <v>4</v>
      </c>
      <c r="O16204">
        <v>4</v>
      </c>
      <c r="P16204">
        <v>3</v>
      </c>
      <c r="Q16204">
        <v>4</v>
      </c>
      <c r="R16204">
        <v>4</v>
      </c>
      <c r="S16204">
        <v>5</v>
      </c>
      <c r="T16204">
        <v>4</v>
      </c>
      <c r="U16204">
        <v>36</v>
      </c>
      <c r="V16204">
        <v>72</v>
      </c>
      <c r="W16204" t="s">
        <v>176</v>
      </c>
      <c r="X16204" t="s">
        <v>20724</v>
      </c>
      <c r="Y16204" t="s">
        <v>10</v>
      </c>
    </row>
    <row r="16205" spans="1:25" x14ac:dyDescent="0.25">
      <c r="A16205" t="s">
        <v>20776</v>
      </c>
      <c r="B16205">
        <v>4</v>
      </c>
      <c r="C16205">
        <v>4</v>
      </c>
      <c r="D16205">
        <v>4</v>
      </c>
      <c r="E16205">
        <v>3</v>
      </c>
      <c r="F16205">
        <v>5</v>
      </c>
      <c r="G16205">
        <v>4</v>
      </c>
      <c r="H16205">
        <v>5</v>
      </c>
      <c r="I16205">
        <v>3</v>
      </c>
      <c r="J16205">
        <v>4</v>
      </c>
      <c r="K16205">
        <v>36</v>
      </c>
      <c r="L16205">
        <v>4</v>
      </c>
      <c r="M16205">
        <v>4</v>
      </c>
      <c r="N16205">
        <v>4</v>
      </c>
      <c r="O16205">
        <v>3</v>
      </c>
      <c r="P16205">
        <v>5</v>
      </c>
      <c r="Q16205">
        <v>3</v>
      </c>
      <c r="R16205">
        <v>4</v>
      </c>
      <c r="S16205">
        <v>4</v>
      </c>
      <c r="T16205">
        <v>5</v>
      </c>
      <c r="U16205">
        <v>36</v>
      </c>
      <c r="V16205">
        <v>72</v>
      </c>
      <c r="W16205" t="s">
        <v>39</v>
      </c>
      <c r="X16205" t="s">
        <v>1077</v>
      </c>
      <c r="Y16205" t="s">
        <v>10</v>
      </c>
    </row>
    <row r="16206" spans="1:25" x14ac:dyDescent="0.25">
      <c r="A16206" t="s">
        <v>20777</v>
      </c>
      <c r="B16206">
        <v>4</v>
      </c>
      <c r="C16206">
        <v>3</v>
      </c>
      <c r="D16206">
        <v>4</v>
      </c>
      <c r="E16206">
        <v>4</v>
      </c>
      <c r="F16206">
        <v>4</v>
      </c>
      <c r="G16206">
        <v>4</v>
      </c>
      <c r="H16206">
        <v>3</v>
      </c>
      <c r="I16206">
        <v>4</v>
      </c>
      <c r="J16206">
        <v>5</v>
      </c>
      <c r="K16206">
        <v>35</v>
      </c>
      <c r="L16206">
        <v>4</v>
      </c>
      <c r="M16206">
        <v>4</v>
      </c>
      <c r="N16206">
        <v>3</v>
      </c>
      <c r="O16206">
        <v>4</v>
      </c>
      <c r="P16206">
        <v>4</v>
      </c>
      <c r="Q16206">
        <v>3</v>
      </c>
      <c r="R16206">
        <v>4</v>
      </c>
      <c r="S16206">
        <v>5</v>
      </c>
      <c r="T16206">
        <v>5</v>
      </c>
      <c r="U16206">
        <v>36</v>
      </c>
      <c r="V16206">
        <v>71</v>
      </c>
      <c r="W16206" t="s">
        <v>376</v>
      </c>
      <c r="X16206" t="s">
        <v>20778</v>
      </c>
      <c r="Y16206" t="s">
        <v>10</v>
      </c>
    </row>
    <row r="16207" spans="1:25" x14ac:dyDescent="0.25">
      <c r="A16207" t="s">
        <v>20779</v>
      </c>
      <c r="B16207">
        <v>4</v>
      </c>
      <c r="C16207">
        <v>4</v>
      </c>
      <c r="D16207">
        <v>4</v>
      </c>
      <c r="E16207">
        <v>4</v>
      </c>
      <c r="F16207">
        <v>4</v>
      </c>
      <c r="G16207">
        <v>3</v>
      </c>
      <c r="H16207">
        <v>4</v>
      </c>
      <c r="I16207">
        <v>4</v>
      </c>
      <c r="J16207">
        <v>4</v>
      </c>
      <c r="K16207">
        <v>35</v>
      </c>
      <c r="L16207">
        <v>4</v>
      </c>
      <c r="M16207">
        <v>3</v>
      </c>
      <c r="N16207">
        <v>5</v>
      </c>
      <c r="O16207">
        <v>4</v>
      </c>
      <c r="P16207">
        <v>4</v>
      </c>
      <c r="Q16207">
        <v>4</v>
      </c>
      <c r="R16207">
        <v>4</v>
      </c>
      <c r="S16207">
        <v>3</v>
      </c>
      <c r="T16207">
        <v>4</v>
      </c>
      <c r="U16207">
        <v>35</v>
      </c>
      <c r="V16207">
        <v>70</v>
      </c>
      <c r="W16207" t="s">
        <v>1224</v>
      </c>
      <c r="X16207" t="s">
        <v>4033</v>
      </c>
      <c r="Y16207" t="s">
        <v>10</v>
      </c>
    </row>
    <row r="16208" spans="1:25" x14ac:dyDescent="0.25">
      <c r="A16208" t="s">
        <v>20780</v>
      </c>
      <c r="B16208">
        <v>4</v>
      </c>
      <c r="C16208">
        <v>4</v>
      </c>
      <c r="D16208">
        <v>3</v>
      </c>
      <c r="E16208">
        <v>5</v>
      </c>
      <c r="F16208">
        <v>4</v>
      </c>
      <c r="G16208">
        <v>4</v>
      </c>
      <c r="H16208">
        <v>5</v>
      </c>
      <c r="I16208">
        <v>3</v>
      </c>
      <c r="J16208">
        <v>4</v>
      </c>
      <c r="K16208">
        <v>36</v>
      </c>
      <c r="L16208">
        <v>4</v>
      </c>
      <c r="M16208">
        <v>4</v>
      </c>
      <c r="N16208">
        <v>3</v>
      </c>
      <c r="O16208">
        <v>4</v>
      </c>
      <c r="P16208">
        <v>4</v>
      </c>
      <c r="Q16208">
        <v>5</v>
      </c>
      <c r="R16208">
        <v>5</v>
      </c>
      <c r="S16208">
        <v>3</v>
      </c>
      <c r="T16208">
        <v>4</v>
      </c>
      <c r="U16208">
        <v>36</v>
      </c>
      <c r="V16208">
        <v>72</v>
      </c>
      <c r="W16208" t="s">
        <v>4472</v>
      </c>
      <c r="X16208" t="s">
        <v>20781</v>
      </c>
      <c r="Y16208" t="s">
        <v>679</v>
      </c>
    </row>
    <row r="16209" spans="1:25" x14ac:dyDescent="0.25">
      <c r="A16209" t="s">
        <v>20782</v>
      </c>
      <c r="B16209">
        <v>4</v>
      </c>
      <c r="C16209">
        <v>4</v>
      </c>
      <c r="D16209">
        <v>3</v>
      </c>
      <c r="E16209">
        <v>4</v>
      </c>
      <c r="F16209">
        <v>4</v>
      </c>
      <c r="G16209">
        <v>4</v>
      </c>
      <c r="H16209">
        <v>3</v>
      </c>
      <c r="I16209">
        <v>4</v>
      </c>
      <c r="J16209">
        <v>4</v>
      </c>
      <c r="K16209">
        <v>34</v>
      </c>
      <c r="L16209">
        <v>0</v>
      </c>
      <c r="M16209">
        <v>0</v>
      </c>
      <c r="N16209">
        <v>0</v>
      </c>
      <c r="O16209">
        <v>0</v>
      </c>
      <c r="P16209">
        <v>0</v>
      </c>
      <c r="Q16209">
        <v>0</v>
      </c>
      <c r="R16209">
        <v>0</v>
      </c>
      <c r="S16209">
        <v>0</v>
      </c>
      <c r="T16209">
        <v>0</v>
      </c>
      <c r="U16209">
        <v>0</v>
      </c>
      <c r="V16209">
        <v>34</v>
      </c>
      <c r="W16209" t="s">
        <v>152</v>
      </c>
      <c r="X16209" t="s">
        <v>20783</v>
      </c>
      <c r="Y16209" t="s">
        <v>10</v>
      </c>
    </row>
    <row r="16210" spans="1:25" x14ac:dyDescent="0.25">
      <c r="A16210" t="s">
        <v>20784</v>
      </c>
      <c r="B16210">
        <v>4</v>
      </c>
      <c r="C16210">
        <v>5</v>
      </c>
      <c r="D16210">
        <v>3</v>
      </c>
      <c r="E16210">
        <v>4</v>
      </c>
      <c r="F16210">
        <v>4</v>
      </c>
      <c r="G16210">
        <v>5</v>
      </c>
      <c r="H16210">
        <v>3</v>
      </c>
      <c r="I16210">
        <v>4</v>
      </c>
      <c r="J16210">
        <v>4</v>
      </c>
      <c r="K16210">
        <v>36</v>
      </c>
      <c r="L16210">
        <v>4</v>
      </c>
      <c r="M16210">
        <v>4</v>
      </c>
      <c r="N16210">
        <v>5</v>
      </c>
      <c r="O16210">
        <v>3</v>
      </c>
      <c r="P16210">
        <v>4</v>
      </c>
      <c r="Q16210">
        <v>4</v>
      </c>
      <c r="R16210">
        <v>3</v>
      </c>
      <c r="S16210">
        <v>5</v>
      </c>
      <c r="T16210">
        <v>4</v>
      </c>
      <c r="U16210">
        <v>36</v>
      </c>
      <c r="V16210">
        <v>72</v>
      </c>
      <c r="W16210" t="s">
        <v>39</v>
      </c>
      <c r="X16210" t="s">
        <v>4033</v>
      </c>
      <c r="Y16210" t="s">
        <v>10</v>
      </c>
    </row>
    <row r="16211" spans="1:25" x14ac:dyDescent="0.25">
      <c r="A16211" t="s">
        <v>20785</v>
      </c>
      <c r="B16211">
        <v>3</v>
      </c>
      <c r="C16211">
        <v>3</v>
      </c>
      <c r="D16211">
        <v>3</v>
      </c>
      <c r="E16211">
        <v>4</v>
      </c>
      <c r="F16211">
        <v>4</v>
      </c>
      <c r="G16211">
        <v>3</v>
      </c>
      <c r="H16211">
        <v>4</v>
      </c>
      <c r="I16211">
        <v>3</v>
      </c>
      <c r="J16211">
        <v>4</v>
      </c>
      <c r="K16211">
        <v>31</v>
      </c>
      <c r="L16211">
        <v>0</v>
      </c>
      <c r="M16211">
        <v>0</v>
      </c>
      <c r="N16211">
        <v>0</v>
      </c>
      <c r="O16211">
        <v>0</v>
      </c>
      <c r="P16211">
        <v>0</v>
      </c>
      <c r="Q16211">
        <v>0</v>
      </c>
      <c r="R16211">
        <v>0</v>
      </c>
      <c r="S16211">
        <v>0</v>
      </c>
      <c r="T16211">
        <v>0</v>
      </c>
      <c r="U16211">
        <v>0</v>
      </c>
      <c r="V16211">
        <v>31</v>
      </c>
      <c r="W16211" t="s">
        <v>296</v>
      </c>
      <c r="X16211" t="s">
        <v>20786</v>
      </c>
      <c r="Y16211" t="s">
        <v>10</v>
      </c>
    </row>
    <row r="16212" spans="1:25" x14ac:dyDescent="0.25">
      <c r="A16212" t="s">
        <v>20787</v>
      </c>
      <c r="B16212">
        <v>5</v>
      </c>
      <c r="C16212">
        <v>3</v>
      </c>
      <c r="D16212">
        <v>4</v>
      </c>
      <c r="E16212">
        <v>4</v>
      </c>
      <c r="F16212">
        <v>4</v>
      </c>
      <c r="G16212">
        <v>4</v>
      </c>
      <c r="H16212">
        <v>4</v>
      </c>
      <c r="I16212">
        <v>4</v>
      </c>
      <c r="J16212">
        <v>3</v>
      </c>
      <c r="K16212">
        <v>35</v>
      </c>
      <c r="L16212">
        <v>5</v>
      </c>
      <c r="M16212">
        <v>3</v>
      </c>
      <c r="N16212">
        <v>4</v>
      </c>
      <c r="O16212">
        <v>4</v>
      </c>
      <c r="P16212">
        <v>3</v>
      </c>
      <c r="Q16212">
        <v>4</v>
      </c>
      <c r="R16212">
        <v>4</v>
      </c>
      <c r="S16212">
        <v>4</v>
      </c>
      <c r="T16212">
        <v>5</v>
      </c>
      <c r="U16212">
        <v>36</v>
      </c>
      <c r="V16212">
        <v>71</v>
      </c>
      <c r="W16212" t="s">
        <v>665</v>
      </c>
      <c r="X16212" t="s">
        <v>1203</v>
      </c>
      <c r="Y16212" t="s">
        <v>10</v>
      </c>
    </row>
    <row r="16213" spans="1:25" x14ac:dyDescent="0.25">
      <c r="A16213" t="s">
        <v>20788</v>
      </c>
      <c r="B16213">
        <v>4</v>
      </c>
      <c r="C16213">
        <v>4</v>
      </c>
      <c r="D16213">
        <v>4</v>
      </c>
      <c r="E16213">
        <v>4</v>
      </c>
      <c r="F16213">
        <v>4</v>
      </c>
      <c r="G16213">
        <v>4</v>
      </c>
      <c r="H16213">
        <v>4</v>
      </c>
      <c r="I16213">
        <v>3</v>
      </c>
      <c r="J16213">
        <v>4</v>
      </c>
      <c r="K16213">
        <v>35</v>
      </c>
      <c r="L16213">
        <v>5</v>
      </c>
      <c r="M16213">
        <v>4</v>
      </c>
      <c r="N16213">
        <v>3</v>
      </c>
      <c r="O16213">
        <v>5</v>
      </c>
      <c r="P16213">
        <v>3</v>
      </c>
      <c r="Q16213">
        <v>4</v>
      </c>
      <c r="R16213">
        <v>3</v>
      </c>
      <c r="S16213">
        <v>3</v>
      </c>
      <c r="T16213">
        <v>4</v>
      </c>
      <c r="U16213">
        <v>34</v>
      </c>
      <c r="V16213">
        <v>69</v>
      </c>
      <c r="W16213" t="s">
        <v>507</v>
      </c>
      <c r="X16213" t="s">
        <v>20789</v>
      </c>
      <c r="Y16213" t="s">
        <v>44</v>
      </c>
    </row>
    <row r="16214" spans="1:25" x14ac:dyDescent="0.25">
      <c r="A16214" t="s">
        <v>20790</v>
      </c>
      <c r="B16214">
        <v>4</v>
      </c>
      <c r="C16214">
        <v>3</v>
      </c>
      <c r="D16214">
        <v>4</v>
      </c>
      <c r="E16214">
        <v>4</v>
      </c>
      <c r="F16214">
        <v>5</v>
      </c>
      <c r="G16214">
        <v>5</v>
      </c>
      <c r="H16214">
        <v>4</v>
      </c>
      <c r="I16214">
        <v>4</v>
      </c>
      <c r="J16214">
        <v>4</v>
      </c>
      <c r="K16214">
        <v>37</v>
      </c>
      <c r="L16214">
        <v>4</v>
      </c>
      <c r="M16214">
        <v>4</v>
      </c>
      <c r="N16214">
        <v>4</v>
      </c>
      <c r="O16214">
        <v>4</v>
      </c>
      <c r="P16214">
        <v>3</v>
      </c>
      <c r="Q16214">
        <v>4</v>
      </c>
      <c r="R16214">
        <v>3</v>
      </c>
      <c r="S16214">
        <v>4</v>
      </c>
      <c r="T16214">
        <v>3</v>
      </c>
      <c r="U16214">
        <v>33</v>
      </c>
      <c r="V16214">
        <v>70</v>
      </c>
      <c r="W16214" t="s">
        <v>20791</v>
      </c>
      <c r="X16214" t="s">
        <v>20792</v>
      </c>
      <c r="Y16214" t="s">
        <v>78</v>
      </c>
    </row>
    <row r="16215" spans="1:25" x14ac:dyDescent="0.25">
      <c r="A16215" t="s">
        <v>11248</v>
      </c>
      <c r="B16215">
        <v>4</v>
      </c>
      <c r="C16215">
        <v>4</v>
      </c>
      <c r="D16215">
        <v>3</v>
      </c>
      <c r="E16215">
        <v>4</v>
      </c>
      <c r="F16215">
        <v>3</v>
      </c>
      <c r="G16215">
        <v>5</v>
      </c>
      <c r="H16215">
        <v>4</v>
      </c>
      <c r="I16215">
        <v>4</v>
      </c>
      <c r="J16215">
        <v>4</v>
      </c>
      <c r="K16215">
        <v>35</v>
      </c>
      <c r="L16215">
        <v>5</v>
      </c>
      <c r="M16215">
        <v>4</v>
      </c>
      <c r="N16215">
        <v>3</v>
      </c>
      <c r="O16215">
        <v>4</v>
      </c>
      <c r="P16215">
        <v>3</v>
      </c>
      <c r="Q16215">
        <v>4</v>
      </c>
      <c r="R16215">
        <v>4</v>
      </c>
      <c r="S16215">
        <v>5</v>
      </c>
      <c r="T16215">
        <v>3</v>
      </c>
      <c r="U16215">
        <v>35</v>
      </c>
      <c r="V16215">
        <v>70</v>
      </c>
      <c r="W16215" t="s">
        <v>9829</v>
      </c>
      <c r="X16215" t="s">
        <v>11248</v>
      </c>
      <c r="Y16215" t="s">
        <v>78</v>
      </c>
    </row>
    <row r="16216" spans="1:25" x14ac:dyDescent="0.25">
      <c r="A16216" t="s">
        <v>20793</v>
      </c>
      <c r="B16216">
        <v>5</v>
      </c>
      <c r="C16216">
        <v>3</v>
      </c>
      <c r="D16216">
        <v>4</v>
      </c>
      <c r="E16216">
        <v>5</v>
      </c>
      <c r="F16216">
        <v>4</v>
      </c>
      <c r="G16216">
        <v>3</v>
      </c>
      <c r="H16216">
        <v>4</v>
      </c>
      <c r="I16216">
        <v>4</v>
      </c>
      <c r="J16216">
        <v>4</v>
      </c>
      <c r="K16216">
        <v>36</v>
      </c>
      <c r="L16216">
        <v>4</v>
      </c>
      <c r="M16216">
        <v>5</v>
      </c>
      <c r="N16216">
        <v>4</v>
      </c>
      <c r="O16216">
        <v>3</v>
      </c>
      <c r="P16216">
        <v>4</v>
      </c>
      <c r="Q16216">
        <v>4</v>
      </c>
      <c r="R16216">
        <v>3</v>
      </c>
      <c r="S16216">
        <v>5</v>
      </c>
      <c r="T16216">
        <v>4</v>
      </c>
      <c r="U16216">
        <v>36</v>
      </c>
      <c r="V16216">
        <v>72</v>
      </c>
      <c r="W16216" t="s">
        <v>1156</v>
      </c>
      <c r="X16216" t="s">
        <v>5460</v>
      </c>
      <c r="Y16216" t="s">
        <v>50</v>
      </c>
    </row>
    <row r="16217" spans="1:25" x14ac:dyDescent="0.25">
      <c r="A16217" t="s">
        <v>20794</v>
      </c>
      <c r="B16217">
        <v>4</v>
      </c>
      <c r="C16217">
        <v>4</v>
      </c>
      <c r="D16217">
        <v>3</v>
      </c>
      <c r="E16217">
        <v>5</v>
      </c>
      <c r="F16217">
        <v>4</v>
      </c>
      <c r="G16217">
        <v>3</v>
      </c>
      <c r="H16217">
        <v>4</v>
      </c>
      <c r="I16217">
        <v>4</v>
      </c>
      <c r="J16217">
        <v>4</v>
      </c>
      <c r="K16217">
        <v>35</v>
      </c>
      <c r="L16217">
        <v>4</v>
      </c>
      <c r="M16217">
        <v>4</v>
      </c>
      <c r="N16217">
        <v>3</v>
      </c>
      <c r="O16217">
        <v>4</v>
      </c>
      <c r="P16217">
        <v>4</v>
      </c>
      <c r="Q16217">
        <v>5</v>
      </c>
      <c r="R16217">
        <v>4</v>
      </c>
      <c r="S16217">
        <v>4</v>
      </c>
      <c r="T16217">
        <v>3</v>
      </c>
      <c r="U16217">
        <v>35</v>
      </c>
      <c r="V16217">
        <v>70</v>
      </c>
      <c r="W16217" t="s">
        <v>1156</v>
      </c>
      <c r="X16217" t="s">
        <v>5460</v>
      </c>
      <c r="Y16217" t="s">
        <v>50</v>
      </c>
    </row>
    <row r="16218" spans="1:25" x14ac:dyDescent="0.25">
      <c r="A16218" t="s">
        <v>20795</v>
      </c>
      <c r="B16218">
        <v>4</v>
      </c>
      <c r="C16218">
        <v>3</v>
      </c>
      <c r="D16218">
        <v>3</v>
      </c>
      <c r="E16218">
        <v>4</v>
      </c>
      <c r="F16218">
        <v>3</v>
      </c>
      <c r="G16218">
        <v>4</v>
      </c>
      <c r="H16218">
        <v>3</v>
      </c>
      <c r="I16218">
        <v>4</v>
      </c>
      <c r="J16218">
        <v>3</v>
      </c>
      <c r="K16218">
        <v>31</v>
      </c>
      <c r="L16218">
        <v>3</v>
      </c>
      <c r="M16218">
        <v>5</v>
      </c>
      <c r="N16218">
        <v>3</v>
      </c>
      <c r="O16218">
        <v>3</v>
      </c>
      <c r="P16218">
        <v>4</v>
      </c>
      <c r="Q16218">
        <v>4</v>
      </c>
      <c r="R16218">
        <v>4</v>
      </c>
      <c r="S16218">
        <v>4</v>
      </c>
      <c r="T16218">
        <v>4</v>
      </c>
      <c r="U16218">
        <v>34</v>
      </c>
      <c r="V16218">
        <v>65</v>
      </c>
      <c r="W16218" t="s">
        <v>376</v>
      </c>
      <c r="X16218" t="s">
        <v>20796</v>
      </c>
      <c r="Y16218" t="s">
        <v>10</v>
      </c>
    </row>
    <row r="16219" spans="1:25" x14ac:dyDescent="0.25">
      <c r="A16219" t="s">
        <v>20797</v>
      </c>
      <c r="B16219">
        <v>4</v>
      </c>
      <c r="C16219">
        <v>4</v>
      </c>
      <c r="D16219">
        <v>3</v>
      </c>
      <c r="E16219">
        <v>4</v>
      </c>
      <c r="F16219">
        <v>5</v>
      </c>
      <c r="G16219">
        <v>4</v>
      </c>
      <c r="H16219">
        <v>3</v>
      </c>
      <c r="I16219">
        <v>5</v>
      </c>
      <c r="J16219">
        <v>4</v>
      </c>
      <c r="K16219">
        <v>36</v>
      </c>
      <c r="L16219">
        <v>4</v>
      </c>
      <c r="M16219">
        <v>3</v>
      </c>
      <c r="N16219">
        <v>5</v>
      </c>
      <c r="O16219">
        <v>4</v>
      </c>
      <c r="P16219">
        <v>3</v>
      </c>
      <c r="Q16219">
        <v>5</v>
      </c>
      <c r="R16219">
        <v>4</v>
      </c>
      <c r="S16219">
        <v>4</v>
      </c>
      <c r="T16219">
        <v>4</v>
      </c>
      <c r="U16219">
        <v>36</v>
      </c>
      <c r="V16219">
        <v>72</v>
      </c>
      <c r="W16219" t="s">
        <v>52</v>
      </c>
      <c r="X16219" t="s">
        <v>9585</v>
      </c>
      <c r="Y16219" t="s">
        <v>10</v>
      </c>
    </row>
    <row r="16220" spans="1:25" x14ac:dyDescent="0.25">
      <c r="A16220" t="s">
        <v>20798</v>
      </c>
      <c r="B16220">
        <v>5</v>
      </c>
      <c r="C16220">
        <v>3</v>
      </c>
      <c r="D16220">
        <v>3</v>
      </c>
      <c r="E16220">
        <v>4</v>
      </c>
      <c r="F16220">
        <v>4</v>
      </c>
      <c r="G16220">
        <v>4</v>
      </c>
      <c r="H16220">
        <v>4</v>
      </c>
      <c r="I16220">
        <v>4</v>
      </c>
      <c r="J16220">
        <v>3</v>
      </c>
      <c r="K16220">
        <v>34</v>
      </c>
      <c r="L16220">
        <v>4</v>
      </c>
      <c r="M16220">
        <v>5</v>
      </c>
      <c r="N16220">
        <v>3</v>
      </c>
      <c r="O16220">
        <v>5</v>
      </c>
      <c r="P16220">
        <v>4</v>
      </c>
      <c r="Q16220">
        <v>3</v>
      </c>
      <c r="R16220">
        <v>5</v>
      </c>
      <c r="S16220">
        <v>3</v>
      </c>
      <c r="T16220">
        <v>4</v>
      </c>
      <c r="U16220">
        <v>36</v>
      </c>
      <c r="V16220">
        <v>70</v>
      </c>
      <c r="W16220" t="s">
        <v>201</v>
      </c>
      <c r="X16220" t="s">
        <v>15758</v>
      </c>
      <c r="Y16220" t="s">
        <v>10</v>
      </c>
    </row>
    <row r="16221" spans="1:25" x14ac:dyDescent="0.25">
      <c r="A16221" t="s">
        <v>20799</v>
      </c>
      <c r="B16221">
        <v>4</v>
      </c>
      <c r="C16221">
        <v>4</v>
      </c>
      <c r="D16221">
        <v>4</v>
      </c>
      <c r="E16221">
        <v>3</v>
      </c>
      <c r="F16221">
        <v>4</v>
      </c>
      <c r="G16221">
        <v>4</v>
      </c>
      <c r="H16221">
        <v>3</v>
      </c>
      <c r="I16221">
        <v>4</v>
      </c>
      <c r="J16221">
        <v>5</v>
      </c>
      <c r="K16221">
        <v>35</v>
      </c>
      <c r="L16221">
        <v>3</v>
      </c>
      <c r="M16221">
        <v>4</v>
      </c>
      <c r="N16221">
        <v>3</v>
      </c>
      <c r="O16221">
        <v>4</v>
      </c>
      <c r="P16221">
        <v>4</v>
      </c>
      <c r="Q16221">
        <v>4</v>
      </c>
      <c r="R16221">
        <v>4</v>
      </c>
      <c r="S16221">
        <v>3</v>
      </c>
      <c r="T16221">
        <v>4</v>
      </c>
      <c r="U16221">
        <v>33</v>
      </c>
      <c r="V16221">
        <v>68</v>
      </c>
      <c r="X16221" t="s">
        <v>20800</v>
      </c>
      <c r="Y16221" t="s">
        <v>78</v>
      </c>
    </row>
    <row r="16222" spans="1:25" x14ac:dyDescent="0.25">
      <c r="A16222" t="s">
        <v>20801</v>
      </c>
      <c r="B16222">
        <v>4</v>
      </c>
      <c r="C16222">
        <v>3</v>
      </c>
      <c r="D16222">
        <v>5</v>
      </c>
      <c r="E16222">
        <v>4</v>
      </c>
      <c r="F16222">
        <v>3</v>
      </c>
      <c r="G16222">
        <v>4</v>
      </c>
      <c r="H16222">
        <v>5</v>
      </c>
      <c r="I16222">
        <v>4</v>
      </c>
      <c r="J16222">
        <v>4</v>
      </c>
      <c r="K16222">
        <v>36</v>
      </c>
      <c r="L16222">
        <v>5</v>
      </c>
      <c r="M16222">
        <v>4</v>
      </c>
      <c r="N16222">
        <v>3</v>
      </c>
      <c r="O16222">
        <v>4</v>
      </c>
      <c r="P16222">
        <v>4</v>
      </c>
      <c r="Q16222">
        <v>4</v>
      </c>
      <c r="R16222">
        <v>5</v>
      </c>
      <c r="S16222">
        <v>3</v>
      </c>
      <c r="T16222">
        <v>4</v>
      </c>
      <c r="U16222">
        <v>36</v>
      </c>
      <c r="V16222">
        <v>72</v>
      </c>
      <c r="X16222" t="s">
        <v>2632</v>
      </c>
      <c r="Y16222" t="s">
        <v>78</v>
      </c>
    </row>
    <row r="16223" spans="1:25" x14ac:dyDescent="0.25">
      <c r="A16223" t="s">
        <v>20802</v>
      </c>
      <c r="B16223">
        <v>4</v>
      </c>
      <c r="C16223">
        <v>4</v>
      </c>
      <c r="D16223">
        <v>4</v>
      </c>
      <c r="E16223">
        <v>4</v>
      </c>
      <c r="F16223">
        <v>3</v>
      </c>
      <c r="G16223">
        <v>4</v>
      </c>
      <c r="H16223">
        <v>4</v>
      </c>
      <c r="I16223">
        <v>4</v>
      </c>
      <c r="J16223">
        <v>5</v>
      </c>
      <c r="K16223">
        <v>36</v>
      </c>
      <c r="L16223">
        <v>4</v>
      </c>
      <c r="M16223">
        <v>4</v>
      </c>
      <c r="N16223">
        <v>4</v>
      </c>
      <c r="O16223">
        <v>4</v>
      </c>
      <c r="P16223">
        <v>3</v>
      </c>
      <c r="Q16223">
        <v>5</v>
      </c>
      <c r="R16223">
        <v>3</v>
      </c>
      <c r="S16223">
        <v>3</v>
      </c>
      <c r="T16223">
        <v>4</v>
      </c>
      <c r="U16223">
        <v>34</v>
      </c>
      <c r="V16223">
        <v>70</v>
      </c>
      <c r="W16223" t="s">
        <v>201</v>
      </c>
      <c r="X16223" t="s">
        <v>612</v>
      </c>
      <c r="Y16223" t="s">
        <v>10</v>
      </c>
    </row>
    <row r="16224" spans="1:25" x14ac:dyDescent="0.25">
      <c r="A16224" t="s">
        <v>20803</v>
      </c>
      <c r="B16224">
        <v>4</v>
      </c>
      <c r="C16224">
        <v>4</v>
      </c>
      <c r="D16224">
        <v>5</v>
      </c>
      <c r="E16224">
        <v>4</v>
      </c>
      <c r="F16224">
        <v>4</v>
      </c>
      <c r="G16224">
        <v>5</v>
      </c>
      <c r="H16224">
        <v>3</v>
      </c>
      <c r="I16224">
        <v>3</v>
      </c>
      <c r="J16224">
        <v>4</v>
      </c>
      <c r="K16224">
        <v>36</v>
      </c>
      <c r="L16224">
        <v>4</v>
      </c>
      <c r="M16224">
        <v>3</v>
      </c>
      <c r="N16224">
        <v>4</v>
      </c>
      <c r="O16224">
        <v>4</v>
      </c>
      <c r="P16224">
        <v>5</v>
      </c>
      <c r="Q16224">
        <v>4</v>
      </c>
      <c r="R16224">
        <v>4</v>
      </c>
      <c r="S16224">
        <v>3</v>
      </c>
      <c r="T16224">
        <v>4</v>
      </c>
      <c r="U16224">
        <v>35</v>
      </c>
      <c r="V16224">
        <v>71</v>
      </c>
      <c r="W16224" t="s">
        <v>376</v>
      </c>
      <c r="X16224" t="s">
        <v>7193</v>
      </c>
      <c r="Y16224" t="s">
        <v>10</v>
      </c>
    </row>
    <row r="16225" spans="1:25" x14ac:dyDescent="0.25">
      <c r="A16225" t="s">
        <v>20804</v>
      </c>
      <c r="B16225">
        <v>4</v>
      </c>
      <c r="C16225">
        <v>4</v>
      </c>
      <c r="D16225">
        <v>4</v>
      </c>
      <c r="E16225">
        <v>5</v>
      </c>
      <c r="F16225">
        <v>4</v>
      </c>
      <c r="G16225">
        <v>4</v>
      </c>
      <c r="H16225">
        <v>3</v>
      </c>
      <c r="I16225">
        <v>4</v>
      </c>
      <c r="J16225">
        <v>4</v>
      </c>
      <c r="K16225">
        <v>36</v>
      </c>
      <c r="L16225">
        <v>3</v>
      </c>
      <c r="M16225">
        <v>4</v>
      </c>
      <c r="N16225">
        <v>4</v>
      </c>
      <c r="O16225">
        <v>4</v>
      </c>
      <c r="P16225">
        <v>5</v>
      </c>
      <c r="Q16225">
        <v>5</v>
      </c>
      <c r="R16225">
        <v>4</v>
      </c>
      <c r="S16225">
        <v>3</v>
      </c>
      <c r="T16225">
        <v>4</v>
      </c>
      <c r="U16225">
        <v>36</v>
      </c>
      <c r="V16225">
        <v>72</v>
      </c>
      <c r="W16225" t="s">
        <v>58</v>
      </c>
      <c r="X16225" t="s">
        <v>1262</v>
      </c>
      <c r="Y16225" t="s">
        <v>10</v>
      </c>
    </row>
    <row r="16226" spans="1:25" x14ac:dyDescent="0.25">
      <c r="A16226" t="s">
        <v>20805</v>
      </c>
      <c r="B16226">
        <v>4</v>
      </c>
      <c r="C16226">
        <v>4</v>
      </c>
      <c r="D16226">
        <v>3</v>
      </c>
      <c r="E16226">
        <v>5</v>
      </c>
      <c r="F16226">
        <v>4</v>
      </c>
      <c r="G16226">
        <v>4</v>
      </c>
      <c r="H16226">
        <v>4</v>
      </c>
      <c r="I16226">
        <v>3</v>
      </c>
      <c r="J16226">
        <v>5</v>
      </c>
      <c r="K16226">
        <v>36</v>
      </c>
      <c r="L16226">
        <v>4</v>
      </c>
      <c r="M16226">
        <v>5</v>
      </c>
      <c r="N16226">
        <v>4</v>
      </c>
      <c r="O16226">
        <v>4</v>
      </c>
      <c r="P16226">
        <v>4</v>
      </c>
      <c r="Q16226">
        <v>3</v>
      </c>
      <c r="R16226">
        <v>5</v>
      </c>
      <c r="S16226">
        <v>3</v>
      </c>
      <c r="T16226">
        <v>4</v>
      </c>
      <c r="U16226">
        <v>36</v>
      </c>
      <c r="V16226">
        <v>72</v>
      </c>
      <c r="W16226" t="s">
        <v>984</v>
      </c>
      <c r="X16226" t="s">
        <v>20806</v>
      </c>
      <c r="Y16226" t="s">
        <v>50</v>
      </c>
    </row>
    <row r="16227" spans="1:25" x14ac:dyDescent="0.25">
      <c r="A16227" t="s">
        <v>20807</v>
      </c>
      <c r="B16227">
        <v>5</v>
      </c>
      <c r="C16227">
        <v>4</v>
      </c>
      <c r="D16227">
        <v>4</v>
      </c>
      <c r="E16227">
        <v>4</v>
      </c>
      <c r="F16227">
        <v>4</v>
      </c>
      <c r="G16227">
        <v>5</v>
      </c>
      <c r="H16227">
        <v>4</v>
      </c>
      <c r="I16227">
        <v>3</v>
      </c>
      <c r="J16227">
        <v>4</v>
      </c>
      <c r="K16227">
        <v>37</v>
      </c>
      <c r="L16227">
        <v>3</v>
      </c>
      <c r="M16227">
        <v>5</v>
      </c>
      <c r="N16227">
        <v>5</v>
      </c>
      <c r="O16227">
        <v>3</v>
      </c>
      <c r="P16227">
        <v>4</v>
      </c>
      <c r="Q16227">
        <v>4</v>
      </c>
      <c r="R16227">
        <v>3</v>
      </c>
      <c r="S16227">
        <v>4</v>
      </c>
      <c r="T16227">
        <v>4</v>
      </c>
      <c r="U16227">
        <v>35</v>
      </c>
      <c r="V16227">
        <v>72</v>
      </c>
      <c r="W16227" t="s">
        <v>58</v>
      </c>
      <c r="X16227" t="s">
        <v>20808</v>
      </c>
      <c r="Y16227" t="s">
        <v>10</v>
      </c>
    </row>
    <row r="16228" spans="1:25" x14ac:dyDescent="0.25">
      <c r="A16228" t="s">
        <v>20809</v>
      </c>
      <c r="B16228">
        <v>4</v>
      </c>
      <c r="C16228">
        <v>5</v>
      </c>
      <c r="D16228">
        <v>4</v>
      </c>
      <c r="E16228">
        <v>5</v>
      </c>
      <c r="F16228">
        <v>4</v>
      </c>
      <c r="G16228">
        <v>3</v>
      </c>
      <c r="H16228">
        <v>4</v>
      </c>
      <c r="I16228">
        <v>3</v>
      </c>
      <c r="J16228">
        <v>4</v>
      </c>
      <c r="K16228">
        <v>36</v>
      </c>
      <c r="L16228">
        <v>4</v>
      </c>
      <c r="M16228">
        <v>4</v>
      </c>
      <c r="N16228">
        <v>4</v>
      </c>
      <c r="O16228">
        <v>3</v>
      </c>
      <c r="P16228">
        <v>5</v>
      </c>
      <c r="Q16228">
        <v>4</v>
      </c>
      <c r="R16228">
        <v>4</v>
      </c>
      <c r="S16228">
        <v>3</v>
      </c>
      <c r="T16228">
        <v>5</v>
      </c>
      <c r="U16228">
        <v>36</v>
      </c>
      <c r="V16228">
        <v>72</v>
      </c>
      <c r="W16228" t="s">
        <v>91</v>
      </c>
      <c r="X16228" t="s">
        <v>20810</v>
      </c>
      <c r="Y16228" t="s">
        <v>10</v>
      </c>
    </row>
    <row r="16229" spans="1:25" x14ac:dyDescent="0.25">
      <c r="A16229" t="s">
        <v>20811</v>
      </c>
      <c r="B16229">
        <v>5</v>
      </c>
      <c r="C16229">
        <v>4</v>
      </c>
      <c r="D16229">
        <v>4</v>
      </c>
      <c r="E16229">
        <v>3</v>
      </c>
      <c r="F16229">
        <v>4</v>
      </c>
      <c r="G16229">
        <v>4</v>
      </c>
      <c r="H16229">
        <v>3</v>
      </c>
      <c r="I16229">
        <v>4</v>
      </c>
      <c r="J16229">
        <v>5</v>
      </c>
      <c r="K16229">
        <v>36</v>
      </c>
      <c r="L16229">
        <v>4</v>
      </c>
      <c r="M16229">
        <v>4</v>
      </c>
      <c r="N16229">
        <v>4</v>
      </c>
      <c r="O16229">
        <v>4</v>
      </c>
      <c r="P16229">
        <v>3</v>
      </c>
      <c r="Q16229">
        <v>5</v>
      </c>
      <c r="R16229">
        <v>3</v>
      </c>
      <c r="S16229">
        <v>4</v>
      </c>
      <c r="T16229">
        <v>5</v>
      </c>
      <c r="U16229">
        <v>36</v>
      </c>
      <c r="V16229">
        <v>72</v>
      </c>
      <c r="W16229" t="s">
        <v>143</v>
      </c>
      <c r="X16229" t="s">
        <v>12906</v>
      </c>
      <c r="Y16229" t="s">
        <v>10</v>
      </c>
    </row>
    <row r="16230" spans="1:25" x14ac:dyDescent="0.25">
      <c r="A16230" t="s">
        <v>20812</v>
      </c>
      <c r="B16230">
        <v>4</v>
      </c>
      <c r="C16230">
        <v>5</v>
      </c>
      <c r="D16230">
        <v>4</v>
      </c>
      <c r="E16230">
        <v>3</v>
      </c>
      <c r="F16230">
        <v>4</v>
      </c>
      <c r="G16230">
        <v>4</v>
      </c>
      <c r="H16230">
        <v>5</v>
      </c>
      <c r="I16230">
        <v>3</v>
      </c>
      <c r="J16230">
        <v>4</v>
      </c>
      <c r="K16230">
        <v>36</v>
      </c>
      <c r="L16230">
        <v>0</v>
      </c>
      <c r="M16230">
        <v>0</v>
      </c>
      <c r="N16230">
        <v>0</v>
      </c>
      <c r="O16230">
        <v>0</v>
      </c>
      <c r="P16230">
        <v>0</v>
      </c>
      <c r="Q16230">
        <v>0</v>
      </c>
      <c r="R16230">
        <v>0</v>
      </c>
      <c r="S16230">
        <v>0</v>
      </c>
      <c r="T16230">
        <v>0</v>
      </c>
      <c r="U16230">
        <v>0</v>
      </c>
      <c r="V16230">
        <v>36</v>
      </c>
      <c r="X16230" t="s">
        <v>12194</v>
      </c>
      <c r="Y16230" t="s">
        <v>44</v>
      </c>
    </row>
    <row r="16231" spans="1:25" x14ac:dyDescent="0.25">
      <c r="A16231" t="s">
        <v>20813</v>
      </c>
      <c r="B16231">
        <v>4</v>
      </c>
      <c r="C16231">
        <v>4</v>
      </c>
      <c r="D16231">
        <v>3</v>
      </c>
      <c r="E16231">
        <v>4</v>
      </c>
      <c r="F16231">
        <v>4</v>
      </c>
      <c r="G16231">
        <v>5</v>
      </c>
      <c r="H16231">
        <v>3</v>
      </c>
      <c r="I16231">
        <v>5</v>
      </c>
      <c r="J16231">
        <v>4</v>
      </c>
      <c r="K16231">
        <v>36</v>
      </c>
      <c r="L16231">
        <v>4</v>
      </c>
      <c r="M16231">
        <v>5</v>
      </c>
      <c r="N16231">
        <v>3</v>
      </c>
      <c r="O16231">
        <v>4</v>
      </c>
      <c r="P16231">
        <v>4</v>
      </c>
      <c r="Q16231">
        <v>5</v>
      </c>
      <c r="R16231">
        <v>4</v>
      </c>
      <c r="S16231">
        <v>3</v>
      </c>
      <c r="T16231">
        <v>4</v>
      </c>
      <c r="U16231">
        <v>36</v>
      </c>
      <c r="V16231">
        <v>72</v>
      </c>
      <c r="W16231" t="s">
        <v>39</v>
      </c>
      <c r="X16231" t="s">
        <v>4820</v>
      </c>
      <c r="Y16231" t="s">
        <v>10</v>
      </c>
    </row>
    <row r="16232" spans="1:25" x14ac:dyDescent="0.25">
      <c r="A16232" t="s">
        <v>20814</v>
      </c>
      <c r="B16232">
        <v>4</v>
      </c>
      <c r="C16232">
        <v>4</v>
      </c>
      <c r="D16232">
        <v>5</v>
      </c>
      <c r="E16232">
        <v>3</v>
      </c>
      <c r="F16232">
        <v>4</v>
      </c>
      <c r="G16232">
        <v>5</v>
      </c>
      <c r="H16232">
        <v>4</v>
      </c>
      <c r="I16232">
        <v>3</v>
      </c>
      <c r="J16232">
        <v>4</v>
      </c>
      <c r="K16232">
        <v>36</v>
      </c>
      <c r="L16232">
        <v>4</v>
      </c>
      <c r="M16232">
        <v>5</v>
      </c>
      <c r="N16232">
        <v>4</v>
      </c>
      <c r="O16232">
        <v>3</v>
      </c>
      <c r="P16232">
        <v>4</v>
      </c>
      <c r="Q16232">
        <v>5</v>
      </c>
      <c r="R16232">
        <v>4</v>
      </c>
      <c r="S16232">
        <v>3</v>
      </c>
      <c r="T16232">
        <v>4</v>
      </c>
      <c r="U16232">
        <v>36</v>
      </c>
      <c r="V16232">
        <v>72</v>
      </c>
      <c r="W16232" t="s">
        <v>669</v>
      </c>
      <c r="X16232" t="s">
        <v>20815</v>
      </c>
      <c r="Y16232" t="s">
        <v>10</v>
      </c>
    </row>
    <row r="16233" spans="1:25" x14ac:dyDescent="0.25">
      <c r="A16233" t="s">
        <v>20816</v>
      </c>
      <c r="B16233">
        <v>4</v>
      </c>
      <c r="C16233">
        <v>4</v>
      </c>
      <c r="D16233">
        <v>3</v>
      </c>
      <c r="E16233">
        <v>5</v>
      </c>
      <c r="F16233">
        <v>4</v>
      </c>
      <c r="G16233">
        <v>4</v>
      </c>
      <c r="H16233">
        <v>3</v>
      </c>
      <c r="I16233">
        <v>4</v>
      </c>
      <c r="J16233">
        <v>5</v>
      </c>
      <c r="K16233">
        <v>36</v>
      </c>
      <c r="L16233">
        <v>5</v>
      </c>
      <c r="M16233">
        <v>4</v>
      </c>
      <c r="N16233">
        <v>5</v>
      </c>
      <c r="O16233">
        <v>4</v>
      </c>
      <c r="P16233">
        <v>4</v>
      </c>
      <c r="Q16233">
        <v>4</v>
      </c>
      <c r="R16233">
        <v>3</v>
      </c>
      <c r="S16233">
        <v>3</v>
      </c>
      <c r="T16233">
        <v>4</v>
      </c>
      <c r="U16233">
        <v>36</v>
      </c>
      <c r="V16233">
        <v>72</v>
      </c>
      <c r="W16233" t="s">
        <v>669</v>
      </c>
      <c r="X16233" t="s">
        <v>20815</v>
      </c>
      <c r="Y16233" t="s">
        <v>10</v>
      </c>
    </row>
    <row r="16234" spans="1:25" x14ac:dyDescent="0.25">
      <c r="A16234" t="s">
        <v>20817</v>
      </c>
      <c r="B16234">
        <v>4</v>
      </c>
      <c r="C16234">
        <v>5</v>
      </c>
      <c r="D16234">
        <v>3</v>
      </c>
      <c r="E16234">
        <v>4</v>
      </c>
      <c r="F16234">
        <v>4</v>
      </c>
      <c r="G16234">
        <v>3</v>
      </c>
      <c r="H16234">
        <v>4</v>
      </c>
      <c r="I16234">
        <v>4</v>
      </c>
      <c r="J16234">
        <v>4</v>
      </c>
      <c r="K16234">
        <v>35</v>
      </c>
      <c r="L16234">
        <v>3</v>
      </c>
      <c r="M16234">
        <v>5</v>
      </c>
      <c r="N16234">
        <v>4</v>
      </c>
      <c r="O16234">
        <v>5</v>
      </c>
      <c r="P16234">
        <v>3</v>
      </c>
      <c r="Q16234">
        <v>5</v>
      </c>
      <c r="R16234">
        <v>4</v>
      </c>
      <c r="S16234">
        <v>4</v>
      </c>
      <c r="T16234">
        <v>4</v>
      </c>
      <c r="U16234">
        <v>37</v>
      </c>
      <c r="V16234">
        <v>72</v>
      </c>
      <c r="W16234" t="s">
        <v>702</v>
      </c>
      <c r="X16234" t="s">
        <v>10907</v>
      </c>
      <c r="Y16234" t="s">
        <v>10</v>
      </c>
    </row>
    <row r="16235" spans="1:25" x14ac:dyDescent="0.25">
      <c r="A16235" t="s">
        <v>20818</v>
      </c>
      <c r="B16235">
        <v>4</v>
      </c>
      <c r="C16235">
        <v>5</v>
      </c>
      <c r="D16235">
        <v>4</v>
      </c>
      <c r="E16235">
        <v>3</v>
      </c>
      <c r="F16235">
        <v>4</v>
      </c>
      <c r="G16235">
        <v>4</v>
      </c>
      <c r="H16235">
        <v>4</v>
      </c>
      <c r="I16235">
        <v>3</v>
      </c>
      <c r="J16235">
        <v>4</v>
      </c>
      <c r="K16235">
        <v>35</v>
      </c>
      <c r="L16235">
        <v>4</v>
      </c>
      <c r="M16235">
        <v>4</v>
      </c>
      <c r="N16235">
        <v>4</v>
      </c>
      <c r="O16235">
        <v>4</v>
      </c>
      <c r="P16235">
        <v>3</v>
      </c>
      <c r="Q16235">
        <v>4</v>
      </c>
      <c r="R16235">
        <v>5</v>
      </c>
      <c r="S16235">
        <v>3</v>
      </c>
      <c r="T16235">
        <v>5</v>
      </c>
      <c r="U16235">
        <v>36</v>
      </c>
      <c r="V16235">
        <v>71</v>
      </c>
      <c r="W16235" t="s">
        <v>376</v>
      </c>
      <c r="X16235" t="s">
        <v>20819</v>
      </c>
      <c r="Y16235" t="s">
        <v>10</v>
      </c>
    </row>
    <row r="16236" spans="1:25" x14ac:dyDescent="0.25">
      <c r="A16236" t="s">
        <v>20820</v>
      </c>
      <c r="B16236">
        <v>4</v>
      </c>
      <c r="C16236">
        <v>4</v>
      </c>
      <c r="D16236">
        <v>4</v>
      </c>
      <c r="E16236">
        <v>3</v>
      </c>
      <c r="F16236">
        <v>4</v>
      </c>
      <c r="G16236">
        <v>4</v>
      </c>
      <c r="H16236">
        <v>5</v>
      </c>
      <c r="I16236">
        <v>4</v>
      </c>
      <c r="J16236">
        <v>4</v>
      </c>
      <c r="K16236">
        <v>36</v>
      </c>
      <c r="L16236">
        <v>4</v>
      </c>
      <c r="M16236">
        <v>3</v>
      </c>
      <c r="N16236">
        <v>4</v>
      </c>
      <c r="O16236">
        <v>3</v>
      </c>
      <c r="P16236">
        <v>4</v>
      </c>
      <c r="Q16236">
        <v>4</v>
      </c>
      <c r="R16236">
        <v>4</v>
      </c>
      <c r="S16236">
        <v>3</v>
      </c>
      <c r="T16236">
        <v>5</v>
      </c>
      <c r="U16236">
        <v>34</v>
      </c>
      <c r="V16236">
        <v>70</v>
      </c>
      <c r="W16236" t="s">
        <v>1462</v>
      </c>
      <c r="X16236" t="s">
        <v>20821</v>
      </c>
      <c r="Y16236" t="s">
        <v>74</v>
      </c>
    </row>
    <row r="16237" spans="1:25" x14ac:dyDescent="0.25">
      <c r="A16237" t="s">
        <v>20822</v>
      </c>
      <c r="B16237">
        <v>4</v>
      </c>
      <c r="C16237">
        <v>3</v>
      </c>
      <c r="D16237">
        <v>5</v>
      </c>
      <c r="E16237">
        <v>4</v>
      </c>
      <c r="F16237">
        <v>3</v>
      </c>
      <c r="G16237">
        <v>4</v>
      </c>
      <c r="H16237">
        <v>4</v>
      </c>
      <c r="I16237">
        <v>4</v>
      </c>
      <c r="J16237">
        <v>5</v>
      </c>
      <c r="K16237">
        <v>36</v>
      </c>
      <c r="L16237">
        <v>5</v>
      </c>
      <c r="M16237">
        <v>4</v>
      </c>
      <c r="N16237">
        <v>3</v>
      </c>
      <c r="O16237">
        <v>4</v>
      </c>
      <c r="P16237">
        <v>3</v>
      </c>
      <c r="Q16237">
        <v>4</v>
      </c>
      <c r="R16237">
        <v>5</v>
      </c>
      <c r="S16237">
        <v>3</v>
      </c>
      <c r="T16237">
        <v>4</v>
      </c>
      <c r="U16237">
        <v>35</v>
      </c>
      <c r="V16237">
        <v>71</v>
      </c>
      <c r="W16237" t="s">
        <v>166</v>
      </c>
      <c r="X16237" t="s">
        <v>20823</v>
      </c>
      <c r="Y16237" t="s">
        <v>10</v>
      </c>
    </row>
    <row r="16238" spans="1:25" x14ac:dyDescent="0.25">
      <c r="A16238" t="s">
        <v>20824</v>
      </c>
      <c r="B16238">
        <v>5</v>
      </c>
      <c r="C16238">
        <v>4</v>
      </c>
      <c r="D16238">
        <v>4</v>
      </c>
      <c r="E16238">
        <v>3</v>
      </c>
      <c r="F16238">
        <v>4</v>
      </c>
      <c r="G16238">
        <v>5</v>
      </c>
      <c r="H16238">
        <v>4</v>
      </c>
      <c r="I16238">
        <v>3</v>
      </c>
      <c r="J16238">
        <v>4</v>
      </c>
      <c r="K16238">
        <v>36</v>
      </c>
      <c r="L16238">
        <v>5</v>
      </c>
      <c r="M16238">
        <v>4</v>
      </c>
      <c r="N16238">
        <v>4</v>
      </c>
      <c r="O16238">
        <v>3</v>
      </c>
      <c r="P16238">
        <v>4</v>
      </c>
      <c r="Q16238">
        <v>4</v>
      </c>
      <c r="R16238">
        <v>4</v>
      </c>
      <c r="S16238">
        <v>5</v>
      </c>
      <c r="T16238">
        <v>3</v>
      </c>
      <c r="U16238">
        <v>36</v>
      </c>
      <c r="V16238">
        <v>72</v>
      </c>
      <c r="W16238" t="s">
        <v>91</v>
      </c>
      <c r="X16238" t="s">
        <v>3910</v>
      </c>
      <c r="Y16238" t="s">
        <v>10</v>
      </c>
    </row>
    <row r="16239" spans="1:25" x14ac:dyDescent="0.25">
      <c r="A16239" t="s">
        <v>3461</v>
      </c>
      <c r="B16239">
        <v>4</v>
      </c>
      <c r="C16239">
        <v>3</v>
      </c>
      <c r="D16239">
        <v>3</v>
      </c>
      <c r="E16239">
        <v>4</v>
      </c>
      <c r="F16239">
        <v>3</v>
      </c>
      <c r="G16239">
        <v>3</v>
      </c>
      <c r="H16239">
        <v>3</v>
      </c>
      <c r="I16239">
        <v>3</v>
      </c>
      <c r="J16239">
        <v>4</v>
      </c>
      <c r="K16239">
        <v>30</v>
      </c>
      <c r="L16239">
        <v>4</v>
      </c>
      <c r="M16239">
        <v>3</v>
      </c>
      <c r="N16239">
        <v>3</v>
      </c>
      <c r="O16239">
        <v>4</v>
      </c>
      <c r="P16239">
        <v>3</v>
      </c>
      <c r="Q16239">
        <v>3</v>
      </c>
      <c r="R16239">
        <v>3</v>
      </c>
      <c r="S16239">
        <v>4</v>
      </c>
      <c r="T16239">
        <v>3</v>
      </c>
      <c r="U16239">
        <v>30</v>
      </c>
      <c r="V16239">
        <v>60</v>
      </c>
      <c r="W16239" t="s">
        <v>39</v>
      </c>
      <c r="X16239" t="s">
        <v>2337</v>
      </c>
      <c r="Y16239" t="s">
        <v>10</v>
      </c>
    </row>
    <row r="16240" spans="1:25" x14ac:dyDescent="0.25">
      <c r="A16240" t="s">
        <v>20825</v>
      </c>
      <c r="B16240">
        <v>4</v>
      </c>
      <c r="C16240">
        <v>4</v>
      </c>
      <c r="D16240">
        <v>5</v>
      </c>
      <c r="E16240">
        <v>4</v>
      </c>
      <c r="F16240">
        <v>3</v>
      </c>
      <c r="G16240">
        <v>4</v>
      </c>
      <c r="H16240">
        <v>4</v>
      </c>
      <c r="I16240">
        <v>3</v>
      </c>
      <c r="J16240">
        <v>5</v>
      </c>
      <c r="K16240">
        <v>36</v>
      </c>
      <c r="L16240">
        <v>4</v>
      </c>
      <c r="M16240">
        <v>4</v>
      </c>
      <c r="N16240">
        <v>3</v>
      </c>
      <c r="O16240">
        <v>4</v>
      </c>
      <c r="P16240">
        <v>5</v>
      </c>
      <c r="Q16240">
        <v>4</v>
      </c>
      <c r="R16240">
        <v>4</v>
      </c>
      <c r="S16240">
        <v>3</v>
      </c>
      <c r="T16240">
        <v>5</v>
      </c>
      <c r="U16240">
        <v>36</v>
      </c>
      <c r="V16240">
        <v>72</v>
      </c>
      <c r="W16240" t="s">
        <v>12</v>
      </c>
      <c r="X16240" t="s">
        <v>10663</v>
      </c>
      <c r="Y16240" t="s">
        <v>10</v>
      </c>
    </row>
    <row r="16241" spans="1:25" x14ac:dyDescent="0.25">
      <c r="A16241" t="s">
        <v>20826</v>
      </c>
      <c r="B16241">
        <v>4</v>
      </c>
      <c r="C16241">
        <v>5</v>
      </c>
      <c r="D16241">
        <v>3</v>
      </c>
      <c r="E16241">
        <v>4</v>
      </c>
      <c r="F16241">
        <v>4</v>
      </c>
      <c r="G16241">
        <v>3</v>
      </c>
      <c r="H16241">
        <v>4</v>
      </c>
      <c r="I16241">
        <v>4</v>
      </c>
      <c r="J16241">
        <v>4</v>
      </c>
      <c r="K16241">
        <v>35</v>
      </c>
      <c r="L16241">
        <v>5</v>
      </c>
      <c r="M16241">
        <v>4</v>
      </c>
      <c r="N16241">
        <v>4</v>
      </c>
      <c r="O16241">
        <v>4</v>
      </c>
      <c r="P16241">
        <v>4</v>
      </c>
      <c r="Q16241">
        <v>3</v>
      </c>
      <c r="R16241">
        <v>5</v>
      </c>
      <c r="S16241">
        <v>3</v>
      </c>
      <c r="T16241">
        <v>4</v>
      </c>
      <c r="U16241">
        <v>36</v>
      </c>
      <c r="V16241">
        <v>71</v>
      </c>
      <c r="W16241" t="s">
        <v>97</v>
      </c>
      <c r="X16241" t="s">
        <v>2632</v>
      </c>
      <c r="Y16241" t="s">
        <v>44</v>
      </c>
    </row>
    <row r="16242" spans="1:25" x14ac:dyDescent="0.25">
      <c r="A16242" t="s">
        <v>20827</v>
      </c>
      <c r="B16242">
        <v>4</v>
      </c>
      <c r="C16242">
        <v>4</v>
      </c>
      <c r="D16242">
        <v>5</v>
      </c>
      <c r="E16242">
        <v>3</v>
      </c>
      <c r="F16242">
        <v>4</v>
      </c>
      <c r="G16242">
        <v>3</v>
      </c>
      <c r="H16242">
        <v>4</v>
      </c>
      <c r="I16242">
        <v>4</v>
      </c>
      <c r="J16242">
        <v>3</v>
      </c>
      <c r="K16242">
        <v>34</v>
      </c>
      <c r="L16242">
        <v>4</v>
      </c>
      <c r="M16242">
        <v>4</v>
      </c>
      <c r="N16242">
        <v>5</v>
      </c>
      <c r="O16242">
        <v>5</v>
      </c>
      <c r="P16242">
        <v>4</v>
      </c>
      <c r="Q16242">
        <v>4</v>
      </c>
      <c r="R16242">
        <v>3</v>
      </c>
      <c r="S16242">
        <v>4</v>
      </c>
      <c r="T16242">
        <v>5</v>
      </c>
      <c r="U16242">
        <v>38</v>
      </c>
      <c r="V16242">
        <v>72</v>
      </c>
      <c r="W16242" t="s">
        <v>9829</v>
      </c>
      <c r="X16242" t="s">
        <v>20828</v>
      </c>
      <c r="Y16242" t="s">
        <v>78</v>
      </c>
    </row>
    <row r="16243" spans="1:25" x14ac:dyDescent="0.25">
      <c r="A16243" t="s">
        <v>20829</v>
      </c>
      <c r="B16243">
        <v>4</v>
      </c>
      <c r="C16243">
        <v>4</v>
      </c>
      <c r="D16243">
        <v>4</v>
      </c>
      <c r="E16243">
        <v>3</v>
      </c>
      <c r="F16243">
        <v>5</v>
      </c>
      <c r="G16243">
        <v>4</v>
      </c>
      <c r="H16243">
        <v>3</v>
      </c>
      <c r="I16243">
        <v>4</v>
      </c>
      <c r="J16243">
        <v>3</v>
      </c>
      <c r="K16243">
        <v>34</v>
      </c>
      <c r="L16243">
        <v>4</v>
      </c>
      <c r="M16243">
        <v>4</v>
      </c>
      <c r="N16243">
        <v>4</v>
      </c>
      <c r="O16243">
        <v>3</v>
      </c>
      <c r="P16243">
        <v>4</v>
      </c>
      <c r="Q16243">
        <v>3</v>
      </c>
      <c r="R16243">
        <v>4</v>
      </c>
      <c r="S16243">
        <v>5</v>
      </c>
      <c r="T16243">
        <v>4</v>
      </c>
      <c r="U16243">
        <v>35</v>
      </c>
      <c r="V16243">
        <v>69</v>
      </c>
      <c r="X16243" t="s">
        <v>20821</v>
      </c>
      <c r="Y16243" t="s">
        <v>78</v>
      </c>
    </row>
    <row r="16244" spans="1:25" x14ac:dyDescent="0.25">
      <c r="A16244" t="s">
        <v>20830</v>
      </c>
      <c r="B16244">
        <v>4</v>
      </c>
      <c r="C16244">
        <v>4</v>
      </c>
      <c r="D16244">
        <v>3</v>
      </c>
      <c r="E16244">
        <v>5</v>
      </c>
      <c r="F16244">
        <v>3</v>
      </c>
      <c r="G16244">
        <v>4</v>
      </c>
      <c r="H16244">
        <v>4</v>
      </c>
      <c r="I16244">
        <v>4</v>
      </c>
      <c r="J16244">
        <v>5</v>
      </c>
      <c r="K16244">
        <v>36</v>
      </c>
      <c r="L16244">
        <v>4</v>
      </c>
      <c r="M16244">
        <v>3</v>
      </c>
      <c r="N16244">
        <v>4</v>
      </c>
      <c r="O16244">
        <v>5</v>
      </c>
      <c r="P16244">
        <v>3</v>
      </c>
      <c r="Q16244">
        <v>5</v>
      </c>
      <c r="R16244">
        <v>4</v>
      </c>
      <c r="S16244">
        <v>3</v>
      </c>
      <c r="T16244">
        <v>5</v>
      </c>
      <c r="U16244">
        <v>36</v>
      </c>
      <c r="V16244">
        <v>72</v>
      </c>
      <c r="W16244" t="s">
        <v>1729</v>
      </c>
      <c r="X16244" t="s">
        <v>508</v>
      </c>
      <c r="Y16244" t="s">
        <v>44</v>
      </c>
    </row>
    <row r="16245" spans="1:25" x14ac:dyDescent="0.25">
      <c r="A16245" t="s">
        <v>20831</v>
      </c>
      <c r="B16245">
        <v>3</v>
      </c>
      <c r="C16245">
        <v>3</v>
      </c>
      <c r="D16245">
        <v>3</v>
      </c>
      <c r="E16245">
        <v>3</v>
      </c>
      <c r="F16245">
        <v>3</v>
      </c>
      <c r="G16245">
        <v>3</v>
      </c>
      <c r="H16245">
        <v>3</v>
      </c>
      <c r="I16245">
        <v>3</v>
      </c>
      <c r="J16245">
        <v>3</v>
      </c>
      <c r="K16245">
        <v>27</v>
      </c>
      <c r="L16245">
        <v>0</v>
      </c>
      <c r="M16245">
        <v>0</v>
      </c>
      <c r="N16245">
        <v>0</v>
      </c>
      <c r="O16245">
        <v>0</v>
      </c>
      <c r="P16245">
        <v>0</v>
      </c>
      <c r="Q16245">
        <v>0</v>
      </c>
      <c r="R16245">
        <v>0</v>
      </c>
      <c r="S16245">
        <v>0</v>
      </c>
      <c r="T16245">
        <v>0</v>
      </c>
      <c r="U16245">
        <v>0</v>
      </c>
      <c r="V16245">
        <v>27</v>
      </c>
      <c r="W16245" t="s">
        <v>18</v>
      </c>
      <c r="X16245" t="s">
        <v>20832</v>
      </c>
      <c r="Y16245" t="s">
        <v>10</v>
      </c>
    </row>
    <row r="16246" spans="1:25" x14ac:dyDescent="0.25">
      <c r="A16246" t="s">
        <v>20833</v>
      </c>
      <c r="B16246">
        <v>4</v>
      </c>
      <c r="C16246">
        <v>5</v>
      </c>
      <c r="D16246">
        <v>4</v>
      </c>
      <c r="E16246">
        <v>3</v>
      </c>
      <c r="F16246">
        <v>4</v>
      </c>
      <c r="G16246">
        <v>4</v>
      </c>
      <c r="H16246">
        <v>4</v>
      </c>
      <c r="I16246">
        <v>3</v>
      </c>
      <c r="J16246">
        <v>5</v>
      </c>
      <c r="K16246">
        <v>36</v>
      </c>
      <c r="L16246">
        <v>4</v>
      </c>
      <c r="M16246">
        <v>5</v>
      </c>
      <c r="N16246">
        <v>4</v>
      </c>
      <c r="O16246">
        <v>3</v>
      </c>
      <c r="P16246">
        <v>4</v>
      </c>
      <c r="Q16246">
        <v>4</v>
      </c>
      <c r="R16246">
        <v>4</v>
      </c>
      <c r="S16246">
        <v>3</v>
      </c>
      <c r="T16246">
        <v>5</v>
      </c>
      <c r="U16246">
        <v>36</v>
      </c>
      <c r="V16246">
        <v>72</v>
      </c>
      <c r="W16246" t="s">
        <v>105</v>
      </c>
      <c r="X16246" t="s">
        <v>4991</v>
      </c>
      <c r="Y16246" t="s">
        <v>10</v>
      </c>
    </row>
    <row r="16247" spans="1:25" x14ac:dyDescent="0.25">
      <c r="A16247" t="s">
        <v>20833</v>
      </c>
      <c r="B16247">
        <v>4</v>
      </c>
      <c r="C16247">
        <v>4</v>
      </c>
      <c r="D16247">
        <v>4</v>
      </c>
      <c r="E16247">
        <v>3</v>
      </c>
      <c r="F16247">
        <v>4</v>
      </c>
      <c r="G16247">
        <v>5</v>
      </c>
      <c r="H16247">
        <v>4</v>
      </c>
      <c r="I16247">
        <v>3</v>
      </c>
      <c r="J16247">
        <v>4</v>
      </c>
      <c r="K16247">
        <v>35</v>
      </c>
      <c r="L16247">
        <v>4</v>
      </c>
      <c r="M16247">
        <v>4</v>
      </c>
      <c r="N16247">
        <v>4</v>
      </c>
      <c r="O16247">
        <v>3</v>
      </c>
      <c r="P16247">
        <v>4</v>
      </c>
      <c r="Q16247">
        <v>5</v>
      </c>
      <c r="R16247">
        <v>4</v>
      </c>
      <c r="S16247">
        <v>3</v>
      </c>
      <c r="T16247">
        <v>4</v>
      </c>
      <c r="U16247">
        <v>35</v>
      </c>
      <c r="V16247">
        <v>70</v>
      </c>
      <c r="W16247" t="s">
        <v>133</v>
      </c>
      <c r="X16247" t="s">
        <v>20834</v>
      </c>
      <c r="Y16247" t="s">
        <v>10</v>
      </c>
    </row>
    <row r="16248" spans="1:25" x14ac:dyDescent="0.25">
      <c r="A16248" t="s">
        <v>20835</v>
      </c>
      <c r="B16248">
        <v>5</v>
      </c>
      <c r="C16248">
        <v>4</v>
      </c>
      <c r="D16248">
        <v>3</v>
      </c>
      <c r="E16248">
        <v>4</v>
      </c>
      <c r="F16248">
        <v>4</v>
      </c>
      <c r="G16248">
        <v>3</v>
      </c>
      <c r="H16248">
        <v>4</v>
      </c>
      <c r="I16248">
        <v>3</v>
      </c>
      <c r="J16248">
        <v>5</v>
      </c>
      <c r="K16248">
        <v>35</v>
      </c>
      <c r="L16248">
        <v>4</v>
      </c>
      <c r="M16248">
        <v>4</v>
      </c>
      <c r="N16248">
        <v>4</v>
      </c>
      <c r="O16248">
        <v>5</v>
      </c>
      <c r="P16248">
        <v>4</v>
      </c>
      <c r="Q16248">
        <v>3</v>
      </c>
      <c r="R16248">
        <v>3</v>
      </c>
      <c r="S16248">
        <v>4</v>
      </c>
      <c r="T16248">
        <v>4</v>
      </c>
      <c r="U16248">
        <v>35</v>
      </c>
      <c r="V16248">
        <v>70</v>
      </c>
      <c r="W16248" t="s">
        <v>1466</v>
      </c>
      <c r="X16248" t="s">
        <v>20836</v>
      </c>
      <c r="Y16248" t="s">
        <v>50</v>
      </c>
    </row>
    <row r="16249" spans="1:25" x14ac:dyDescent="0.25">
      <c r="A16249" t="s">
        <v>20837</v>
      </c>
      <c r="B16249">
        <v>4</v>
      </c>
      <c r="C16249">
        <v>5</v>
      </c>
      <c r="D16249">
        <v>4</v>
      </c>
      <c r="E16249">
        <v>4</v>
      </c>
      <c r="F16249">
        <v>3</v>
      </c>
      <c r="G16249">
        <v>4</v>
      </c>
      <c r="H16249">
        <v>3</v>
      </c>
      <c r="I16249">
        <v>4</v>
      </c>
      <c r="J16249">
        <v>5</v>
      </c>
      <c r="K16249">
        <v>36</v>
      </c>
      <c r="L16249">
        <v>4</v>
      </c>
      <c r="M16249">
        <v>5</v>
      </c>
      <c r="N16249">
        <v>3</v>
      </c>
      <c r="O16249">
        <v>4</v>
      </c>
      <c r="P16249">
        <v>5</v>
      </c>
      <c r="Q16249">
        <v>3</v>
      </c>
      <c r="R16249">
        <v>5</v>
      </c>
      <c r="S16249">
        <v>3</v>
      </c>
      <c r="T16249">
        <v>4</v>
      </c>
      <c r="U16249">
        <v>36</v>
      </c>
      <c r="V16249">
        <v>72</v>
      </c>
      <c r="W16249" t="s">
        <v>2137</v>
      </c>
      <c r="X16249" t="s">
        <v>2138</v>
      </c>
      <c r="Y16249" t="s">
        <v>10</v>
      </c>
    </row>
    <row r="16250" spans="1:25" x14ac:dyDescent="0.25">
      <c r="A16250" t="s">
        <v>20838</v>
      </c>
      <c r="B16250">
        <v>4</v>
      </c>
      <c r="C16250">
        <v>4</v>
      </c>
      <c r="D16250">
        <v>5</v>
      </c>
      <c r="E16250">
        <v>3</v>
      </c>
      <c r="F16250">
        <v>5</v>
      </c>
      <c r="G16250">
        <v>3</v>
      </c>
      <c r="H16250">
        <v>5</v>
      </c>
      <c r="I16250">
        <v>6</v>
      </c>
      <c r="J16250">
        <v>4</v>
      </c>
      <c r="K16250">
        <v>39</v>
      </c>
      <c r="L16250">
        <v>4</v>
      </c>
      <c r="M16250">
        <v>3</v>
      </c>
      <c r="N16250">
        <v>5</v>
      </c>
      <c r="O16250">
        <v>5</v>
      </c>
      <c r="P16250">
        <v>3</v>
      </c>
      <c r="Q16250">
        <v>4</v>
      </c>
      <c r="R16250">
        <v>4</v>
      </c>
      <c r="S16250">
        <v>4</v>
      </c>
      <c r="T16250">
        <v>3</v>
      </c>
      <c r="U16250">
        <v>35</v>
      </c>
      <c r="V16250">
        <v>74</v>
      </c>
      <c r="W16250" t="s">
        <v>20838</v>
      </c>
      <c r="X16250" t="s">
        <v>20839</v>
      </c>
      <c r="Y16250" t="s">
        <v>74</v>
      </c>
    </row>
    <row r="16251" spans="1:25" x14ac:dyDescent="0.25">
      <c r="A16251" t="s">
        <v>20840</v>
      </c>
      <c r="B16251">
        <v>5</v>
      </c>
      <c r="C16251">
        <v>4</v>
      </c>
      <c r="D16251">
        <v>5</v>
      </c>
      <c r="E16251">
        <v>3</v>
      </c>
      <c r="F16251">
        <v>4</v>
      </c>
      <c r="G16251">
        <v>4</v>
      </c>
      <c r="H16251">
        <v>3</v>
      </c>
      <c r="I16251">
        <v>4</v>
      </c>
      <c r="J16251">
        <v>4</v>
      </c>
      <c r="K16251">
        <v>36</v>
      </c>
      <c r="L16251">
        <v>5</v>
      </c>
      <c r="M16251">
        <v>3</v>
      </c>
      <c r="N16251">
        <v>4</v>
      </c>
      <c r="O16251">
        <v>5</v>
      </c>
      <c r="P16251">
        <v>3</v>
      </c>
      <c r="Q16251">
        <v>4</v>
      </c>
      <c r="R16251">
        <v>4</v>
      </c>
      <c r="S16251">
        <v>3</v>
      </c>
      <c r="T16251">
        <v>4</v>
      </c>
      <c r="U16251">
        <v>35</v>
      </c>
      <c r="V16251">
        <v>71</v>
      </c>
      <c r="W16251" t="s">
        <v>39</v>
      </c>
      <c r="X16251" t="s">
        <v>2344</v>
      </c>
      <c r="Y16251" t="s">
        <v>10</v>
      </c>
    </row>
    <row r="16252" spans="1:25" x14ac:dyDescent="0.25">
      <c r="A16252" t="s">
        <v>20841</v>
      </c>
      <c r="B16252">
        <v>4</v>
      </c>
      <c r="C16252">
        <v>5</v>
      </c>
      <c r="D16252">
        <v>3</v>
      </c>
      <c r="E16252">
        <v>4</v>
      </c>
      <c r="F16252">
        <v>4</v>
      </c>
      <c r="G16252">
        <v>4</v>
      </c>
      <c r="H16252">
        <v>3</v>
      </c>
      <c r="I16252">
        <v>4</v>
      </c>
      <c r="J16252">
        <v>4</v>
      </c>
      <c r="K16252">
        <v>35</v>
      </c>
      <c r="L16252">
        <v>5</v>
      </c>
      <c r="M16252">
        <v>3</v>
      </c>
      <c r="N16252">
        <v>5</v>
      </c>
      <c r="O16252">
        <v>4</v>
      </c>
      <c r="P16252">
        <v>3</v>
      </c>
      <c r="Q16252">
        <v>4</v>
      </c>
      <c r="R16252">
        <v>4</v>
      </c>
      <c r="S16252">
        <v>4</v>
      </c>
      <c r="T16252">
        <v>5</v>
      </c>
      <c r="U16252">
        <v>37</v>
      </c>
      <c r="V16252">
        <v>72</v>
      </c>
      <c r="W16252" t="s">
        <v>39</v>
      </c>
      <c r="X16252" t="s">
        <v>8296</v>
      </c>
      <c r="Y16252" t="s">
        <v>10</v>
      </c>
    </row>
    <row r="16253" spans="1:25" x14ac:dyDescent="0.25">
      <c r="A16253" t="s">
        <v>20842</v>
      </c>
      <c r="B16253">
        <v>4</v>
      </c>
      <c r="C16253">
        <v>5</v>
      </c>
      <c r="D16253">
        <v>3</v>
      </c>
      <c r="E16253">
        <v>4</v>
      </c>
      <c r="F16253">
        <v>4</v>
      </c>
      <c r="G16253">
        <v>4</v>
      </c>
      <c r="H16253">
        <v>3</v>
      </c>
      <c r="I16253">
        <v>4</v>
      </c>
      <c r="J16253">
        <v>4</v>
      </c>
      <c r="K16253">
        <v>35</v>
      </c>
      <c r="L16253">
        <v>5</v>
      </c>
      <c r="M16253">
        <v>3</v>
      </c>
      <c r="N16253">
        <v>5</v>
      </c>
      <c r="O16253">
        <v>4</v>
      </c>
      <c r="P16253">
        <v>3</v>
      </c>
      <c r="Q16253">
        <v>4</v>
      </c>
      <c r="R16253">
        <v>4</v>
      </c>
      <c r="S16253">
        <v>4</v>
      </c>
      <c r="T16253">
        <v>5</v>
      </c>
      <c r="U16253">
        <v>37</v>
      </c>
      <c r="V16253">
        <v>72</v>
      </c>
      <c r="W16253" t="s">
        <v>39</v>
      </c>
      <c r="X16253" t="s">
        <v>8296</v>
      </c>
      <c r="Y16253" t="s">
        <v>10</v>
      </c>
    </row>
    <row r="16254" spans="1:25" x14ac:dyDescent="0.25">
      <c r="A16254" t="s">
        <v>20843</v>
      </c>
      <c r="B16254">
        <v>4</v>
      </c>
      <c r="C16254">
        <v>5</v>
      </c>
      <c r="D16254">
        <v>3</v>
      </c>
      <c r="E16254">
        <v>4</v>
      </c>
      <c r="F16254">
        <v>4</v>
      </c>
      <c r="G16254">
        <v>4</v>
      </c>
      <c r="H16254">
        <v>3</v>
      </c>
      <c r="I16254">
        <v>4</v>
      </c>
      <c r="J16254">
        <v>4</v>
      </c>
      <c r="K16254">
        <v>35</v>
      </c>
      <c r="L16254">
        <v>5</v>
      </c>
      <c r="M16254">
        <v>3</v>
      </c>
      <c r="N16254">
        <v>5</v>
      </c>
      <c r="O16254">
        <v>4</v>
      </c>
      <c r="P16254">
        <v>3</v>
      </c>
      <c r="Q16254">
        <v>4</v>
      </c>
      <c r="R16254">
        <v>4</v>
      </c>
      <c r="S16254">
        <v>4</v>
      </c>
      <c r="T16254">
        <v>5</v>
      </c>
      <c r="U16254">
        <v>37</v>
      </c>
      <c r="V16254">
        <v>72</v>
      </c>
      <c r="W16254" t="s">
        <v>39</v>
      </c>
      <c r="X16254" t="s">
        <v>8296</v>
      </c>
      <c r="Y16254" t="s">
        <v>10</v>
      </c>
    </row>
    <row r="16255" spans="1:25" x14ac:dyDescent="0.25">
      <c r="A16255" t="s">
        <v>20844</v>
      </c>
      <c r="B16255">
        <v>4</v>
      </c>
      <c r="C16255">
        <v>4</v>
      </c>
      <c r="D16255">
        <v>3</v>
      </c>
      <c r="E16255">
        <v>5</v>
      </c>
      <c r="F16255">
        <v>3</v>
      </c>
      <c r="G16255">
        <v>4</v>
      </c>
      <c r="H16255">
        <v>4</v>
      </c>
      <c r="I16255">
        <v>5</v>
      </c>
      <c r="J16255">
        <v>4</v>
      </c>
      <c r="K16255">
        <v>36</v>
      </c>
      <c r="L16255">
        <v>3</v>
      </c>
      <c r="M16255">
        <v>4</v>
      </c>
      <c r="N16255">
        <v>4</v>
      </c>
      <c r="O16255">
        <v>5</v>
      </c>
      <c r="P16255">
        <v>4</v>
      </c>
      <c r="Q16255">
        <v>3</v>
      </c>
      <c r="R16255">
        <v>4</v>
      </c>
      <c r="S16255">
        <v>5</v>
      </c>
      <c r="T16255">
        <v>3</v>
      </c>
      <c r="U16255">
        <v>35</v>
      </c>
      <c r="V16255">
        <v>71</v>
      </c>
      <c r="W16255" t="s">
        <v>105</v>
      </c>
      <c r="X16255" t="s">
        <v>1032</v>
      </c>
      <c r="Y16255" t="s">
        <v>10</v>
      </c>
    </row>
    <row r="16256" spans="1:25" x14ac:dyDescent="0.25">
      <c r="A16256" t="s">
        <v>20845</v>
      </c>
      <c r="B16256">
        <v>4</v>
      </c>
      <c r="C16256">
        <v>3</v>
      </c>
      <c r="D16256">
        <v>4</v>
      </c>
      <c r="E16256">
        <v>5</v>
      </c>
      <c r="F16256">
        <v>4</v>
      </c>
      <c r="G16256">
        <v>3</v>
      </c>
      <c r="H16256">
        <v>5</v>
      </c>
      <c r="I16256">
        <v>4</v>
      </c>
      <c r="J16256">
        <v>3</v>
      </c>
      <c r="K16256">
        <v>35</v>
      </c>
      <c r="L16256">
        <v>4</v>
      </c>
      <c r="M16256">
        <v>3</v>
      </c>
      <c r="N16256">
        <v>4</v>
      </c>
      <c r="O16256">
        <v>3</v>
      </c>
      <c r="P16256">
        <v>4</v>
      </c>
      <c r="Q16256">
        <v>4</v>
      </c>
      <c r="R16256">
        <v>3</v>
      </c>
      <c r="S16256">
        <v>5</v>
      </c>
      <c r="T16256">
        <v>5</v>
      </c>
      <c r="U16256">
        <v>35</v>
      </c>
      <c r="V16256">
        <v>70</v>
      </c>
      <c r="W16256" t="s">
        <v>8</v>
      </c>
      <c r="X16256" t="s">
        <v>20846</v>
      </c>
      <c r="Y16256" t="s">
        <v>10</v>
      </c>
    </row>
    <row r="16257" spans="1:25" x14ac:dyDescent="0.25">
      <c r="A16257" t="s">
        <v>20847</v>
      </c>
      <c r="B16257">
        <v>4</v>
      </c>
      <c r="C16257">
        <v>5</v>
      </c>
      <c r="D16257">
        <v>3</v>
      </c>
      <c r="E16257">
        <v>4</v>
      </c>
      <c r="F16257">
        <v>3</v>
      </c>
      <c r="G16257">
        <v>4</v>
      </c>
      <c r="H16257">
        <v>4</v>
      </c>
      <c r="I16257">
        <v>4</v>
      </c>
      <c r="J16257">
        <v>4</v>
      </c>
      <c r="K16257">
        <v>35</v>
      </c>
      <c r="L16257">
        <v>5</v>
      </c>
      <c r="M16257">
        <v>4</v>
      </c>
      <c r="N16257">
        <v>3</v>
      </c>
      <c r="O16257">
        <v>4</v>
      </c>
      <c r="P16257">
        <v>4</v>
      </c>
      <c r="Q16257">
        <v>5</v>
      </c>
      <c r="R16257">
        <v>4</v>
      </c>
      <c r="S16257">
        <v>3</v>
      </c>
      <c r="T16257">
        <v>5</v>
      </c>
      <c r="U16257">
        <v>37</v>
      </c>
      <c r="V16257">
        <v>72</v>
      </c>
      <c r="W16257" t="s">
        <v>42</v>
      </c>
      <c r="X16257" t="s">
        <v>20848</v>
      </c>
      <c r="Y16257" t="s">
        <v>44</v>
      </c>
    </row>
    <row r="16258" spans="1:25" x14ac:dyDescent="0.25">
      <c r="A16258" t="s">
        <v>20849</v>
      </c>
      <c r="B16258">
        <v>4</v>
      </c>
      <c r="C16258">
        <v>5</v>
      </c>
      <c r="D16258">
        <v>3</v>
      </c>
      <c r="E16258">
        <v>4</v>
      </c>
      <c r="F16258">
        <v>3</v>
      </c>
      <c r="G16258">
        <v>4</v>
      </c>
      <c r="H16258">
        <v>5</v>
      </c>
      <c r="I16258">
        <v>3</v>
      </c>
      <c r="J16258">
        <v>4</v>
      </c>
      <c r="K16258">
        <v>35</v>
      </c>
      <c r="L16258">
        <v>4</v>
      </c>
      <c r="M16258">
        <v>3</v>
      </c>
      <c r="N16258">
        <v>3</v>
      </c>
      <c r="O16258">
        <v>4</v>
      </c>
      <c r="P16258">
        <v>3</v>
      </c>
      <c r="Q16258">
        <v>5</v>
      </c>
      <c r="R16258">
        <v>5</v>
      </c>
      <c r="S16258">
        <v>4</v>
      </c>
      <c r="T16258">
        <v>4</v>
      </c>
      <c r="U16258">
        <v>35</v>
      </c>
      <c r="V16258">
        <v>70</v>
      </c>
      <c r="W16258" t="s">
        <v>152</v>
      </c>
      <c r="X16258" t="s">
        <v>20850</v>
      </c>
      <c r="Y16258" t="s">
        <v>10</v>
      </c>
    </row>
    <row r="16259" spans="1:25" x14ac:dyDescent="0.25">
      <c r="A16259" t="s">
        <v>20851</v>
      </c>
      <c r="B16259">
        <v>4</v>
      </c>
      <c r="C16259">
        <v>5</v>
      </c>
      <c r="D16259">
        <v>3</v>
      </c>
      <c r="E16259">
        <v>4</v>
      </c>
      <c r="F16259">
        <v>3</v>
      </c>
      <c r="G16259">
        <v>4</v>
      </c>
      <c r="H16259">
        <v>5</v>
      </c>
      <c r="I16259">
        <v>3</v>
      </c>
      <c r="J16259">
        <v>4</v>
      </c>
      <c r="K16259">
        <v>35</v>
      </c>
      <c r="L16259">
        <v>4</v>
      </c>
      <c r="M16259">
        <v>3</v>
      </c>
      <c r="N16259">
        <v>3</v>
      </c>
      <c r="O16259">
        <v>4</v>
      </c>
      <c r="P16259">
        <v>3</v>
      </c>
      <c r="Q16259">
        <v>5</v>
      </c>
      <c r="R16259">
        <v>5</v>
      </c>
      <c r="S16259">
        <v>4</v>
      </c>
      <c r="T16259">
        <v>4</v>
      </c>
      <c r="U16259">
        <v>35</v>
      </c>
      <c r="V16259">
        <v>70</v>
      </c>
      <c r="W16259" t="s">
        <v>152</v>
      </c>
      <c r="X16259" t="s">
        <v>20850</v>
      </c>
      <c r="Y16259" t="s">
        <v>10</v>
      </c>
    </row>
    <row r="16260" spans="1:25" x14ac:dyDescent="0.25">
      <c r="A16260" t="s">
        <v>20852</v>
      </c>
      <c r="B16260">
        <v>5</v>
      </c>
      <c r="C16260">
        <v>4</v>
      </c>
      <c r="D16260">
        <v>3</v>
      </c>
      <c r="E16260">
        <v>4</v>
      </c>
      <c r="F16260">
        <v>3</v>
      </c>
      <c r="G16260">
        <v>5</v>
      </c>
      <c r="H16260">
        <v>3</v>
      </c>
      <c r="I16260">
        <v>4</v>
      </c>
      <c r="J16260">
        <v>5</v>
      </c>
      <c r="K16260">
        <v>36</v>
      </c>
      <c r="L16260">
        <v>4</v>
      </c>
      <c r="M16260">
        <v>5</v>
      </c>
      <c r="N16260">
        <v>3</v>
      </c>
      <c r="O16260">
        <v>5</v>
      </c>
      <c r="P16260">
        <v>3</v>
      </c>
      <c r="Q16260">
        <v>4</v>
      </c>
      <c r="R16260">
        <v>3</v>
      </c>
      <c r="S16260">
        <v>5</v>
      </c>
      <c r="T16260">
        <v>4</v>
      </c>
      <c r="U16260">
        <v>36</v>
      </c>
      <c r="V16260">
        <v>72</v>
      </c>
      <c r="W16260" t="s">
        <v>12</v>
      </c>
      <c r="X16260" t="s">
        <v>4221</v>
      </c>
      <c r="Y16260" t="s">
        <v>10</v>
      </c>
    </row>
    <row r="16261" spans="1:25" x14ac:dyDescent="0.25">
      <c r="A16261" t="s">
        <v>20852</v>
      </c>
      <c r="B16261">
        <v>4</v>
      </c>
      <c r="C16261">
        <v>3</v>
      </c>
      <c r="D16261">
        <v>5</v>
      </c>
      <c r="E16261">
        <v>4</v>
      </c>
      <c r="F16261">
        <v>4</v>
      </c>
      <c r="G16261">
        <v>5</v>
      </c>
      <c r="H16261">
        <v>4</v>
      </c>
      <c r="I16261">
        <v>3</v>
      </c>
      <c r="J16261">
        <v>4</v>
      </c>
      <c r="K16261">
        <v>36</v>
      </c>
      <c r="L16261">
        <v>5</v>
      </c>
      <c r="M16261">
        <v>3</v>
      </c>
      <c r="N16261">
        <v>5</v>
      </c>
      <c r="O16261">
        <v>3</v>
      </c>
      <c r="P16261">
        <v>4</v>
      </c>
      <c r="Q16261">
        <v>4</v>
      </c>
      <c r="R16261">
        <v>3</v>
      </c>
      <c r="S16261">
        <v>4</v>
      </c>
      <c r="T16261">
        <v>4</v>
      </c>
      <c r="U16261">
        <v>35</v>
      </c>
      <c r="V16261">
        <v>71</v>
      </c>
      <c r="W16261" t="s">
        <v>351</v>
      </c>
      <c r="X16261" t="s">
        <v>20853</v>
      </c>
      <c r="Y16261" t="s">
        <v>10</v>
      </c>
    </row>
    <row r="16262" spans="1:25" x14ac:dyDescent="0.25">
      <c r="A16262" t="s">
        <v>20854</v>
      </c>
      <c r="B16262">
        <v>5</v>
      </c>
      <c r="C16262">
        <v>3</v>
      </c>
      <c r="D16262">
        <v>4</v>
      </c>
      <c r="E16262">
        <v>4</v>
      </c>
      <c r="F16262">
        <v>5</v>
      </c>
      <c r="G16262">
        <v>4</v>
      </c>
      <c r="H16262">
        <v>4</v>
      </c>
      <c r="I16262">
        <v>3</v>
      </c>
      <c r="J16262">
        <v>4</v>
      </c>
      <c r="K16262">
        <v>36</v>
      </c>
      <c r="L16262">
        <v>4</v>
      </c>
      <c r="M16262">
        <v>5</v>
      </c>
      <c r="N16262">
        <v>3</v>
      </c>
      <c r="O16262">
        <v>4</v>
      </c>
      <c r="P16262">
        <v>5</v>
      </c>
      <c r="Q16262">
        <v>4</v>
      </c>
      <c r="R16262">
        <v>4</v>
      </c>
      <c r="S16262">
        <v>3</v>
      </c>
      <c r="T16262">
        <v>4</v>
      </c>
      <c r="U16262">
        <v>36</v>
      </c>
      <c r="V16262">
        <v>72</v>
      </c>
      <c r="W16262" t="s">
        <v>8</v>
      </c>
      <c r="X16262" t="s">
        <v>20854</v>
      </c>
      <c r="Y16262" t="s">
        <v>10</v>
      </c>
    </row>
    <row r="16263" spans="1:25" x14ac:dyDescent="0.25">
      <c r="A16263" t="s">
        <v>20855</v>
      </c>
      <c r="B16263">
        <v>5</v>
      </c>
      <c r="C16263">
        <v>4</v>
      </c>
      <c r="D16263">
        <v>3</v>
      </c>
      <c r="E16263">
        <v>5</v>
      </c>
      <c r="F16263">
        <v>4</v>
      </c>
      <c r="G16263">
        <v>3</v>
      </c>
      <c r="H16263">
        <v>4</v>
      </c>
      <c r="I16263">
        <v>4</v>
      </c>
      <c r="J16263">
        <v>5</v>
      </c>
      <c r="K16263">
        <v>37</v>
      </c>
      <c r="L16263">
        <v>4</v>
      </c>
      <c r="M16263">
        <v>3</v>
      </c>
      <c r="N16263">
        <v>5</v>
      </c>
      <c r="O16263">
        <v>3</v>
      </c>
      <c r="P16263">
        <v>4</v>
      </c>
      <c r="Q16263">
        <v>4</v>
      </c>
      <c r="R16263">
        <v>4</v>
      </c>
      <c r="S16263">
        <v>4</v>
      </c>
      <c r="T16263">
        <v>4</v>
      </c>
      <c r="U16263">
        <v>35</v>
      </c>
      <c r="V16263">
        <v>72</v>
      </c>
      <c r="W16263" t="s">
        <v>152</v>
      </c>
      <c r="X16263" t="s">
        <v>6688</v>
      </c>
      <c r="Y16263" t="s">
        <v>10</v>
      </c>
    </row>
    <row r="16264" spans="1:25" x14ac:dyDescent="0.25">
      <c r="A16264" t="s">
        <v>20856</v>
      </c>
      <c r="B16264">
        <v>4</v>
      </c>
      <c r="C16264">
        <v>5</v>
      </c>
      <c r="D16264">
        <v>3</v>
      </c>
      <c r="E16264">
        <v>5</v>
      </c>
      <c r="F16264">
        <v>4</v>
      </c>
      <c r="G16264">
        <v>4</v>
      </c>
      <c r="H16264">
        <v>4</v>
      </c>
      <c r="I16264">
        <v>4</v>
      </c>
      <c r="J16264">
        <v>3</v>
      </c>
      <c r="K16264">
        <v>36</v>
      </c>
      <c r="L16264">
        <v>4</v>
      </c>
      <c r="M16264">
        <v>4</v>
      </c>
      <c r="N16264">
        <v>5</v>
      </c>
      <c r="O16264">
        <v>3</v>
      </c>
      <c r="P16264">
        <v>4</v>
      </c>
      <c r="Q16264">
        <v>4</v>
      </c>
      <c r="R16264">
        <v>4</v>
      </c>
      <c r="S16264">
        <v>5</v>
      </c>
      <c r="T16264">
        <v>3</v>
      </c>
      <c r="U16264">
        <v>36</v>
      </c>
      <c r="V16264">
        <v>72</v>
      </c>
      <c r="W16264" t="s">
        <v>18</v>
      </c>
      <c r="X16264" t="s">
        <v>1921</v>
      </c>
      <c r="Y16264" t="s">
        <v>10</v>
      </c>
    </row>
    <row r="16265" spans="1:25" x14ac:dyDescent="0.25">
      <c r="A16265" t="s">
        <v>20857</v>
      </c>
      <c r="B16265">
        <v>5</v>
      </c>
      <c r="C16265">
        <v>4</v>
      </c>
      <c r="D16265">
        <v>4</v>
      </c>
      <c r="E16265">
        <v>3</v>
      </c>
      <c r="F16265">
        <v>4</v>
      </c>
      <c r="G16265">
        <v>4</v>
      </c>
      <c r="H16265">
        <v>3</v>
      </c>
      <c r="I16265">
        <v>4</v>
      </c>
      <c r="J16265">
        <v>5</v>
      </c>
      <c r="K16265">
        <v>36</v>
      </c>
      <c r="L16265">
        <v>4</v>
      </c>
      <c r="M16265">
        <v>3</v>
      </c>
      <c r="N16265">
        <v>4</v>
      </c>
      <c r="O16265">
        <v>3</v>
      </c>
      <c r="P16265">
        <v>5</v>
      </c>
      <c r="Q16265">
        <v>4</v>
      </c>
      <c r="R16265">
        <v>5</v>
      </c>
      <c r="S16265">
        <v>5</v>
      </c>
      <c r="T16265">
        <v>3</v>
      </c>
      <c r="U16265">
        <v>36</v>
      </c>
      <c r="V16265">
        <v>72</v>
      </c>
      <c r="W16265" t="s">
        <v>146</v>
      </c>
      <c r="X16265" t="s">
        <v>20858</v>
      </c>
      <c r="Y16265" t="s">
        <v>10</v>
      </c>
    </row>
    <row r="16266" spans="1:25" x14ac:dyDescent="0.25">
      <c r="A16266" t="s">
        <v>20859</v>
      </c>
      <c r="B16266">
        <v>4</v>
      </c>
      <c r="C16266">
        <v>3</v>
      </c>
      <c r="D16266">
        <v>4</v>
      </c>
      <c r="E16266">
        <v>4</v>
      </c>
      <c r="F16266">
        <v>3</v>
      </c>
      <c r="G16266">
        <v>5</v>
      </c>
      <c r="H16266">
        <v>4</v>
      </c>
      <c r="I16266">
        <v>4</v>
      </c>
      <c r="J16266">
        <v>5</v>
      </c>
      <c r="K16266">
        <v>36</v>
      </c>
      <c r="L16266">
        <v>3</v>
      </c>
      <c r="M16266">
        <v>4</v>
      </c>
      <c r="N16266">
        <v>3</v>
      </c>
      <c r="O16266">
        <v>4</v>
      </c>
      <c r="P16266">
        <v>4</v>
      </c>
      <c r="Q16266">
        <v>4</v>
      </c>
      <c r="R16266">
        <v>4</v>
      </c>
      <c r="S16266">
        <v>4</v>
      </c>
      <c r="T16266">
        <v>5</v>
      </c>
      <c r="U16266">
        <v>35</v>
      </c>
      <c r="V16266">
        <v>71</v>
      </c>
      <c r="W16266" t="s">
        <v>1462</v>
      </c>
      <c r="X16266" t="s">
        <v>20860</v>
      </c>
      <c r="Y16266" t="s">
        <v>74</v>
      </c>
    </row>
    <row r="16267" spans="1:25" x14ac:dyDescent="0.25">
      <c r="A16267" t="s">
        <v>20861</v>
      </c>
      <c r="B16267">
        <v>4</v>
      </c>
      <c r="C16267">
        <v>4</v>
      </c>
      <c r="D16267">
        <v>3</v>
      </c>
      <c r="E16267">
        <v>5</v>
      </c>
      <c r="F16267">
        <v>3</v>
      </c>
      <c r="G16267">
        <v>5</v>
      </c>
      <c r="H16267">
        <v>3</v>
      </c>
      <c r="I16267">
        <v>4</v>
      </c>
      <c r="J16267">
        <v>4</v>
      </c>
      <c r="K16267">
        <v>35</v>
      </c>
      <c r="L16267">
        <v>4</v>
      </c>
      <c r="M16267">
        <v>4</v>
      </c>
      <c r="N16267">
        <v>3</v>
      </c>
      <c r="O16267">
        <v>5</v>
      </c>
      <c r="P16267">
        <v>4</v>
      </c>
      <c r="Q16267">
        <v>3</v>
      </c>
      <c r="R16267">
        <v>5</v>
      </c>
      <c r="S16267">
        <v>4</v>
      </c>
      <c r="T16267">
        <v>5</v>
      </c>
      <c r="U16267">
        <v>37</v>
      </c>
      <c r="V16267">
        <v>72</v>
      </c>
      <c r="W16267" t="s">
        <v>756</v>
      </c>
      <c r="X16267" t="s">
        <v>10259</v>
      </c>
      <c r="Y16267" t="s">
        <v>10</v>
      </c>
    </row>
    <row r="16268" spans="1:25" x14ac:dyDescent="0.25">
      <c r="A16268" t="s">
        <v>20862</v>
      </c>
      <c r="B16268">
        <v>4</v>
      </c>
      <c r="C16268">
        <v>4</v>
      </c>
      <c r="D16268">
        <v>3</v>
      </c>
      <c r="E16268">
        <v>5</v>
      </c>
      <c r="F16268">
        <v>4</v>
      </c>
      <c r="G16268">
        <v>5</v>
      </c>
      <c r="H16268">
        <v>3</v>
      </c>
      <c r="I16268">
        <v>4</v>
      </c>
      <c r="J16268">
        <v>4</v>
      </c>
      <c r="K16268">
        <v>36</v>
      </c>
      <c r="L16268">
        <v>4</v>
      </c>
      <c r="M16268">
        <v>4</v>
      </c>
      <c r="N16268">
        <v>3</v>
      </c>
      <c r="O16268">
        <v>4</v>
      </c>
      <c r="P16268">
        <v>4</v>
      </c>
      <c r="Q16268">
        <v>5</v>
      </c>
      <c r="R16268">
        <v>3</v>
      </c>
      <c r="S16268">
        <v>4</v>
      </c>
      <c r="T16268">
        <v>5</v>
      </c>
      <c r="U16268">
        <v>36</v>
      </c>
      <c r="V16268">
        <v>72</v>
      </c>
      <c r="W16268" t="s">
        <v>52</v>
      </c>
      <c r="X16268" t="s">
        <v>20863</v>
      </c>
      <c r="Y16268" t="s">
        <v>10</v>
      </c>
    </row>
    <row r="16269" spans="1:25" x14ac:dyDescent="0.25">
      <c r="A16269" t="s">
        <v>20864</v>
      </c>
      <c r="B16269">
        <v>4</v>
      </c>
      <c r="C16269">
        <v>4</v>
      </c>
      <c r="D16269">
        <v>3</v>
      </c>
      <c r="E16269">
        <v>5</v>
      </c>
      <c r="F16269">
        <v>4</v>
      </c>
      <c r="G16269">
        <v>5</v>
      </c>
      <c r="H16269">
        <v>3</v>
      </c>
      <c r="I16269">
        <v>4</v>
      </c>
      <c r="J16269">
        <v>4</v>
      </c>
      <c r="K16269">
        <v>36</v>
      </c>
      <c r="L16269">
        <v>4</v>
      </c>
      <c r="M16269">
        <v>4</v>
      </c>
      <c r="N16269">
        <v>3</v>
      </c>
      <c r="O16269">
        <v>4</v>
      </c>
      <c r="P16269">
        <v>4</v>
      </c>
      <c r="Q16269">
        <v>5</v>
      </c>
      <c r="R16269">
        <v>3</v>
      </c>
      <c r="S16269">
        <v>4</v>
      </c>
      <c r="T16269">
        <v>5</v>
      </c>
      <c r="U16269">
        <v>36</v>
      </c>
      <c r="V16269">
        <v>72</v>
      </c>
      <c r="W16269" t="s">
        <v>52</v>
      </c>
      <c r="X16269" t="s">
        <v>6649</v>
      </c>
      <c r="Y16269" t="s">
        <v>10</v>
      </c>
    </row>
    <row r="16270" spans="1:25" x14ac:dyDescent="0.25">
      <c r="A16270" t="s">
        <v>20865</v>
      </c>
      <c r="B16270">
        <v>4</v>
      </c>
      <c r="C16270">
        <v>5</v>
      </c>
      <c r="D16270">
        <v>4</v>
      </c>
      <c r="E16270">
        <v>4</v>
      </c>
      <c r="F16270">
        <v>5</v>
      </c>
      <c r="G16270">
        <v>3</v>
      </c>
      <c r="H16270">
        <v>4</v>
      </c>
      <c r="I16270">
        <v>3</v>
      </c>
      <c r="J16270">
        <v>4</v>
      </c>
      <c r="K16270">
        <v>36</v>
      </c>
      <c r="L16270">
        <v>4</v>
      </c>
      <c r="M16270">
        <v>4</v>
      </c>
      <c r="N16270">
        <v>3</v>
      </c>
      <c r="O16270">
        <v>4</v>
      </c>
      <c r="P16270">
        <v>5</v>
      </c>
      <c r="Q16270">
        <v>3</v>
      </c>
      <c r="R16270">
        <v>4</v>
      </c>
      <c r="S16270">
        <v>4</v>
      </c>
      <c r="T16270">
        <v>5</v>
      </c>
      <c r="U16270">
        <v>36</v>
      </c>
      <c r="V16270">
        <v>72</v>
      </c>
      <c r="W16270" t="s">
        <v>665</v>
      </c>
      <c r="X16270" t="s">
        <v>8175</v>
      </c>
      <c r="Y16270" t="s">
        <v>10</v>
      </c>
    </row>
    <row r="16271" spans="1:25" x14ac:dyDescent="0.25">
      <c r="A16271" t="s">
        <v>20866</v>
      </c>
      <c r="B16271">
        <v>5</v>
      </c>
      <c r="C16271">
        <v>4</v>
      </c>
      <c r="D16271">
        <v>5</v>
      </c>
      <c r="E16271">
        <v>4</v>
      </c>
      <c r="F16271">
        <v>3</v>
      </c>
      <c r="G16271">
        <v>4</v>
      </c>
      <c r="H16271">
        <v>3</v>
      </c>
      <c r="I16271">
        <v>4</v>
      </c>
      <c r="J16271">
        <v>4</v>
      </c>
      <c r="K16271">
        <v>36</v>
      </c>
      <c r="L16271">
        <v>0</v>
      </c>
      <c r="M16271">
        <v>0</v>
      </c>
      <c r="N16271">
        <v>0</v>
      </c>
      <c r="O16271">
        <v>0</v>
      </c>
      <c r="P16271">
        <v>0</v>
      </c>
      <c r="Q16271">
        <v>0</v>
      </c>
      <c r="R16271">
        <v>0</v>
      </c>
      <c r="S16271">
        <v>0</v>
      </c>
      <c r="T16271">
        <v>0</v>
      </c>
      <c r="U16271">
        <v>0</v>
      </c>
      <c r="V16271">
        <v>36</v>
      </c>
      <c r="W16271" t="s">
        <v>376</v>
      </c>
      <c r="X16271" t="s">
        <v>20867</v>
      </c>
      <c r="Y16271" t="s">
        <v>10</v>
      </c>
    </row>
    <row r="16272" spans="1:25" x14ac:dyDescent="0.25">
      <c r="A16272" t="s">
        <v>20868</v>
      </c>
      <c r="B16272">
        <v>4</v>
      </c>
      <c r="C16272">
        <v>4</v>
      </c>
      <c r="D16272">
        <v>4</v>
      </c>
      <c r="E16272">
        <v>4</v>
      </c>
      <c r="F16272">
        <v>5</v>
      </c>
      <c r="G16272">
        <v>3</v>
      </c>
      <c r="H16272">
        <v>4</v>
      </c>
      <c r="I16272">
        <v>5</v>
      </c>
      <c r="J16272">
        <v>3</v>
      </c>
      <c r="K16272">
        <v>36</v>
      </c>
      <c r="L16272">
        <v>4</v>
      </c>
      <c r="M16272">
        <v>4</v>
      </c>
      <c r="N16272">
        <v>5</v>
      </c>
      <c r="O16272">
        <v>4</v>
      </c>
      <c r="P16272">
        <v>4</v>
      </c>
      <c r="Q16272">
        <v>4</v>
      </c>
      <c r="R16272">
        <v>4</v>
      </c>
      <c r="S16272">
        <v>3</v>
      </c>
      <c r="T16272">
        <v>4</v>
      </c>
      <c r="U16272">
        <v>36</v>
      </c>
      <c r="V16272">
        <v>72</v>
      </c>
      <c r="W16272" t="s">
        <v>61</v>
      </c>
      <c r="X16272" t="s">
        <v>2168</v>
      </c>
      <c r="Y16272" t="s">
        <v>10</v>
      </c>
    </row>
    <row r="16273" spans="1:25" x14ac:dyDescent="0.25">
      <c r="A16273" t="s">
        <v>20869</v>
      </c>
      <c r="B16273">
        <v>4</v>
      </c>
      <c r="C16273">
        <v>3</v>
      </c>
      <c r="D16273">
        <v>3</v>
      </c>
      <c r="E16273">
        <v>4</v>
      </c>
      <c r="F16273">
        <v>4</v>
      </c>
      <c r="G16273">
        <v>4</v>
      </c>
      <c r="H16273">
        <v>4</v>
      </c>
      <c r="I16273">
        <v>4</v>
      </c>
      <c r="J16273">
        <v>4</v>
      </c>
      <c r="K16273">
        <v>34</v>
      </c>
      <c r="L16273">
        <v>4</v>
      </c>
      <c r="M16273">
        <v>5</v>
      </c>
      <c r="N16273">
        <v>3</v>
      </c>
      <c r="O16273">
        <v>5</v>
      </c>
      <c r="P16273">
        <v>4</v>
      </c>
      <c r="Q16273">
        <v>4</v>
      </c>
      <c r="R16273">
        <v>4</v>
      </c>
      <c r="S16273">
        <v>5</v>
      </c>
      <c r="T16273">
        <v>4</v>
      </c>
      <c r="U16273">
        <v>38</v>
      </c>
      <c r="V16273">
        <v>72</v>
      </c>
      <c r="W16273" t="s">
        <v>97</v>
      </c>
      <c r="X16273" t="s">
        <v>705</v>
      </c>
      <c r="Y16273" t="s">
        <v>44</v>
      </c>
    </row>
    <row r="16274" spans="1:25" x14ac:dyDescent="0.25">
      <c r="A16274" t="s">
        <v>20870</v>
      </c>
      <c r="B16274">
        <v>4</v>
      </c>
      <c r="C16274">
        <v>4</v>
      </c>
      <c r="D16274">
        <v>3</v>
      </c>
      <c r="E16274">
        <v>5</v>
      </c>
      <c r="F16274">
        <v>5</v>
      </c>
      <c r="G16274">
        <v>4</v>
      </c>
      <c r="H16274">
        <v>3</v>
      </c>
      <c r="I16274">
        <v>4</v>
      </c>
      <c r="J16274">
        <v>4</v>
      </c>
      <c r="K16274">
        <v>36</v>
      </c>
      <c r="L16274">
        <v>4</v>
      </c>
      <c r="M16274">
        <v>4</v>
      </c>
      <c r="N16274">
        <v>3</v>
      </c>
      <c r="O16274">
        <v>4</v>
      </c>
      <c r="P16274">
        <v>4</v>
      </c>
      <c r="Q16274">
        <v>4</v>
      </c>
      <c r="R16274">
        <v>4</v>
      </c>
      <c r="S16274">
        <v>3</v>
      </c>
      <c r="T16274">
        <v>5</v>
      </c>
      <c r="U16274">
        <v>35</v>
      </c>
      <c r="V16274">
        <v>71</v>
      </c>
      <c r="W16274" t="s">
        <v>176</v>
      </c>
      <c r="X16274" t="s">
        <v>2388</v>
      </c>
      <c r="Y16274" t="s">
        <v>10</v>
      </c>
    </row>
    <row r="16275" spans="1:25" x14ac:dyDescent="0.25">
      <c r="A16275" t="s">
        <v>20871</v>
      </c>
      <c r="B16275">
        <v>4</v>
      </c>
      <c r="C16275">
        <v>3</v>
      </c>
      <c r="D16275">
        <v>4</v>
      </c>
      <c r="E16275">
        <v>3</v>
      </c>
      <c r="F16275">
        <v>5</v>
      </c>
      <c r="G16275">
        <v>4</v>
      </c>
      <c r="H16275">
        <v>4</v>
      </c>
      <c r="I16275">
        <v>5</v>
      </c>
      <c r="J16275">
        <v>4</v>
      </c>
      <c r="K16275">
        <v>36</v>
      </c>
      <c r="L16275">
        <v>4</v>
      </c>
      <c r="M16275">
        <v>3</v>
      </c>
      <c r="N16275">
        <v>4</v>
      </c>
      <c r="O16275">
        <v>4</v>
      </c>
      <c r="P16275">
        <v>5</v>
      </c>
      <c r="Q16275">
        <v>4</v>
      </c>
      <c r="R16275">
        <v>3</v>
      </c>
      <c r="S16275">
        <v>5</v>
      </c>
      <c r="T16275">
        <v>4</v>
      </c>
      <c r="U16275">
        <v>36</v>
      </c>
      <c r="V16275">
        <v>72</v>
      </c>
      <c r="W16275" t="s">
        <v>176</v>
      </c>
      <c r="X16275" t="s">
        <v>20872</v>
      </c>
      <c r="Y16275" t="s">
        <v>10</v>
      </c>
    </row>
    <row r="16276" spans="1:25" x14ac:dyDescent="0.25">
      <c r="A16276" t="s">
        <v>20873</v>
      </c>
      <c r="B16276">
        <v>4</v>
      </c>
      <c r="C16276">
        <v>5</v>
      </c>
      <c r="D16276">
        <v>3</v>
      </c>
      <c r="E16276">
        <v>4</v>
      </c>
      <c r="F16276">
        <v>4</v>
      </c>
      <c r="G16276">
        <v>4</v>
      </c>
      <c r="H16276">
        <v>3</v>
      </c>
      <c r="I16276">
        <v>5</v>
      </c>
      <c r="J16276">
        <v>4</v>
      </c>
      <c r="K16276">
        <v>36</v>
      </c>
      <c r="L16276">
        <v>5</v>
      </c>
      <c r="M16276">
        <v>3</v>
      </c>
      <c r="N16276">
        <v>4</v>
      </c>
      <c r="O16276">
        <v>5</v>
      </c>
      <c r="P16276">
        <v>4</v>
      </c>
      <c r="Q16276">
        <v>3</v>
      </c>
      <c r="R16276">
        <v>4</v>
      </c>
      <c r="S16276">
        <v>4</v>
      </c>
      <c r="T16276">
        <v>4</v>
      </c>
      <c r="U16276">
        <v>36</v>
      </c>
      <c r="V16276">
        <v>72</v>
      </c>
      <c r="W16276" t="s">
        <v>39</v>
      </c>
      <c r="X16276" t="s">
        <v>582</v>
      </c>
      <c r="Y16276" t="s">
        <v>10</v>
      </c>
    </row>
    <row r="16277" spans="1:25" x14ac:dyDescent="0.25">
      <c r="A16277" t="s">
        <v>20874</v>
      </c>
      <c r="B16277">
        <v>3</v>
      </c>
      <c r="C16277">
        <v>4</v>
      </c>
      <c r="D16277">
        <v>3</v>
      </c>
      <c r="E16277">
        <v>3</v>
      </c>
      <c r="F16277">
        <v>4</v>
      </c>
      <c r="G16277">
        <v>4</v>
      </c>
      <c r="H16277">
        <v>4</v>
      </c>
      <c r="I16277">
        <v>3</v>
      </c>
      <c r="J16277">
        <v>4</v>
      </c>
      <c r="K16277">
        <v>32</v>
      </c>
      <c r="L16277">
        <v>4</v>
      </c>
      <c r="M16277">
        <v>3</v>
      </c>
      <c r="N16277">
        <v>3</v>
      </c>
      <c r="O16277">
        <v>3</v>
      </c>
      <c r="P16277">
        <v>3</v>
      </c>
      <c r="Q16277">
        <v>5</v>
      </c>
      <c r="R16277">
        <v>3</v>
      </c>
      <c r="S16277">
        <v>4</v>
      </c>
      <c r="T16277">
        <v>4</v>
      </c>
      <c r="U16277">
        <v>32</v>
      </c>
      <c r="V16277">
        <v>64</v>
      </c>
      <c r="W16277" t="s">
        <v>52</v>
      </c>
      <c r="X16277" t="s">
        <v>10212</v>
      </c>
      <c r="Y16277" t="s">
        <v>10</v>
      </c>
    </row>
    <row r="16278" spans="1:25" x14ac:dyDescent="0.25">
      <c r="A16278" t="s">
        <v>20875</v>
      </c>
      <c r="B16278">
        <v>5</v>
      </c>
      <c r="C16278">
        <v>4</v>
      </c>
      <c r="D16278">
        <v>3</v>
      </c>
      <c r="E16278">
        <v>4</v>
      </c>
      <c r="F16278">
        <v>4</v>
      </c>
      <c r="G16278">
        <v>5</v>
      </c>
      <c r="H16278">
        <v>4</v>
      </c>
      <c r="I16278">
        <v>3</v>
      </c>
      <c r="J16278">
        <v>4</v>
      </c>
      <c r="K16278">
        <v>36</v>
      </c>
      <c r="L16278">
        <v>4</v>
      </c>
      <c r="M16278">
        <v>4</v>
      </c>
      <c r="N16278">
        <v>5</v>
      </c>
      <c r="O16278">
        <v>3</v>
      </c>
      <c r="P16278">
        <v>4</v>
      </c>
      <c r="Q16278">
        <v>5</v>
      </c>
      <c r="R16278">
        <v>3</v>
      </c>
      <c r="S16278">
        <v>4</v>
      </c>
      <c r="T16278">
        <v>4</v>
      </c>
      <c r="U16278">
        <v>36</v>
      </c>
      <c r="V16278">
        <v>72</v>
      </c>
      <c r="W16278" t="s">
        <v>39</v>
      </c>
      <c r="X16278" t="s">
        <v>2792</v>
      </c>
      <c r="Y16278" t="s">
        <v>10</v>
      </c>
    </row>
    <row r="16279" spans="1:25" x14ac:dyDescent="0.25">
      <c r="A16279" t="s">
        <v>20875</v>
      </c>
      <c r="B16279">
        <v>4</v>
      </c>
      <c r="C16279">
        <v>4</v>
      </c>
      <c r="D16279">
        <v>5</v>
      </c>
      <c r="E16279">
        <v>4</v>
      </c>
      <c r="F16279">
        <v>3</v>
      </c>
      <c r="G16279">
        <v>4</v>
      </c>
      <c r="H16279">
        <v>3</v>
      </c>
      <c r="I16279">
        <v>4</v>
      </c>
      <c r="J16279">
        <v>5</v>
      </c>
      <c r="K16279">
        <v>36</v>
      </c>
      <c r="L16279">
        <v>3</v>
      </c>
      <c r="M16279">
        <v>4</v>
      </c>
      <c r="N16279">
        <v>4</v>
      </c>
      <c r="O16279">
        <v>4</v>
      </c>
      <c r="P16279">
        <v>5</v>
      </c>
      <c r="Q16279">
        <v>3</v>
      </c>
      <c r="R16279">
        <v>4</v>
      </c>
      <c r="S16279">
        <v>4</v>
      </c>
      <c r="T16279">
        <v>5</v>
      </c>
      <c r="U16279">
        <v>36</v>
      </c>
      <c r="V16279">
        <v>72</v>
      </c>
      <c r="W16279" t="s">
        <v>8</v>
      </c>
      <c r="X16279" t="s">
        <v>15758</v>
      </c>
      <c r="Y16279" t="s">
        <v>10</v>
      </c>
    </row>
    <row r="16280" spans="1:25" x14ac:dyDescent="0.25">
      <c r="A16280" t="s">
        <v>20876</v>
      </c>
      <c r="B16280">
        <v>4</v>
      </c>
      <c r="C16280">
        <v>4</v>
      </c>
      <c r="D16280">
        <v>5</v>
      </c>
      <c r="E16280">
        <v>3</v>
      </c>
      <c r="F16280">
        <v>4</v>
      </c>
      <c r="G16280">
        <v>5</v>
      </c>
      <c r="H16280">
        <v>3</v>
      </c>
      <c r="I16280">
        <v>4</v>
      </c>
      <c r="J16280">
        <v>4</v>
      </c>
      <c r="K16280">
        <v>36</v>
      </c>
      <c r="L16280">
        <v>4</v>
      </c>
      <c r="M16280">
        <v>3</v>
      </c>
      <c r="N16280">
        <v>4</v>
      </c>
      <c r="O16280">
        <v>4</v>
      </c>
      <c r="P16280">
        <v>5</v>
      </c>
      <c r="Q16280">
        <v>4</v>
      </c>
      <c r="R16280">
        <v>5</v>
      </c>
      <c r="S16280">
        <v>3</v>
      </c>
      <c r="T16280">
        <v>4</v>
      </c>
      <c r="U16280">
        <v>36</v>
      </c>
      <c r="V16280">
        <v>72</v>
      </c>
      <c r="W16280" t="s">
        <v>39</v>
      </c>
      <c r="X16280" t="s">
        <v>2792</v>
      </c>
      <c r="Y16280" t="s">
        <v>10</v>
      </c>
    </row>
    <row r="16281" spans="1:25" x14ac:dyDescent="0.25">
      <c r="A16281" t="s">
        <v>20877</v>
      </c>
      <c r="B16281">
        <v>4</v>
      </c>
      <c r="C16281">
        <v>3</v>
      </c>
      <c r="D16281">
        <v>4</v>
      </c>
      <c r="E16281">
        <v>4</v>
      </c>
      <c r="F16281">
        <v>5</v>
      </c>
      <c r="G16281">
        <v>4</v>
      </c>
      <c r="H16281">
        <v>5</v>
      </c>
      <c r="I16281">
        <v>3</v>
      </c>
      <c r="J16281">
        <v>4</v>
      </c>
      <c r="K16281">
        <v>36</v>
      </c>
      <c r="L16281">
        <v>4</v>
      </c>
      <c r="M16281">
        <v>4</v>
      </c>
      <c r="N16281">
        <v>5</v>
      </c>
      <c r="O16281">
        <v>3</v>
      </c>
      <c r="P16281">
        <v>4</v>
      </c>
      <c r="Q16281">
        <v>5</v>
      </c>
      <c r="R16281">
        <v>3</v>
      </c>
      <c r="S16281">
        <v>4</v>
      </c>
      <c r="T16281">
        <v>4</v>
      </c>
      <c r="U16281">
        <v>36</v>
      </c>
      <c r="V16281">
        <v>72</v>
      </c>
      <c r="W16281" t="s">
        <v>39</v>
      </c>
      <c r="X16281" t="s">
        <v>2792</v>
      </c>
      <c r="Y16281" t="s">
        <v>10</v>
      </c>
    </row>
    <row r="16282" spans="1:25" x14ac:dyDescent="0.25">
      <c r="A16282" t="s">
        <v>20878</v>
      </c>
      <c r="B16282">
        <v>4</v>
      </c>
      <c r="C16282">
        <v>3</v>
      </c>
      <c r="D16282">
        <v>4</v>
      </c>
      <c r="E16282">
        <v>4</v>
      </c>
      <c r="F16282">
        <v>5</v>
      </c>
      <c r="G16282">
        <v>4</v>
      </c>
      <c r="H16282">
        <v>5</v>
      </c>
      <c r="I16282">
        <v>3</v>
      </c>
      <c r="J16282">
        <v>4</v>
      </c>
      <c r="K16282">
        <v>36</v>
      </c>
      <c r="L16282">
        <v>5</v>
      </c>
      <c r="M16282">
        <v>4</v>
      </c>
      <c r="N16282">
        <v>3</v>
      </c>
      <c r="O16282">
        <v>4</v>
      </c>
      <c r="P16282">
        <v>4</v>
      </c>
      <c r="Q16282">
        <v>5</v>
      </c>
      <c r="R16282">
        <v>4</v>
      </c>
      <c r="S16282">
        <v>3</v>
      </c>
      <c r="T16282">
        <v>4</v>
      </c>
      <c r="U16282">
        <v>36</v>
      </c>
      <c r="V16282">
        <v>72</v>
      </c>
      <c r="W16282" t="s">
        <v>39</v>
      </c>
      <c r="X16282" t="s">
        <v>2792</v>
      </c>
      <c r="Y16282" t="s">
        <v>10</v>
      </c>
    </row>
    <row r="16283" spans="1:25" x14ac:dyDescent="0.25">
      <c r="A16283" t="s">
        <v>20879</v>
      </c>
      <c r="B16283">
        <v>5</v>
      </c>
      <c r="C16283">
        <v>4</v>
      </c>
      <c r="D16283">
        <v>3</v>
      </c>
      <c r="E16283">
        <v>4</v>
      </c>
      <c r="F16283">
        <v>4</v>
      </c>
      <c r="G16283">
        <v>5</v>
      </c>
      <c r="H16283">
        <v>4</v>
      </c>
      <c r="I16283">
        <v>3</v>
      </c>
      <c r="J16283">
        <v>4</v>
      </c>
      <c r="K16283">
        <v>36</v>
      </c>
      <c r="L16283">
        <v>4</v>
      </c>
      <c r="M16283">
        <v>4</v>
      </c>
      <c r="N16283">
        <v>5</v>
      </c>
      <c r="O16283">
        <v>3</v>
      </c>
      <c r="P16283">
        <v>4</v>
      </c>
      <c r="Q16283">
        <v>5</v>
      </c>
      <c r="R16283">
        <v>3</v>
      </c>
      <c r="S16283">
        <v>4</v>
      </c>
      <c r="T16283">
        <v>4</v>
      </c>
      <c r="U16283">
        <v>36</v>
      </c>
      <c r="V16283">
        <v>72</v>
      </c>
      <c r="W16283" t="s">
        <v>39</v>
      </c>
      <c r="X16283" t="s">
        <v>2792</v>
      </c>
      <c r="Y16283" t="s">
        <v>10</v>
      </c>
    </row>
    <row r="16284" spans="1:25" x14ac:dyDescent="0.25">
      <c r="A16284" t="s">
        <v>20880</v>
      </c>
      <c r="B16284">
        <v>5</v>
      </c>
      <c r="C16284">
        <v>3</v>
      </c>
      <c r="D16284">
        <v>4</v>
      </c>
      <c r="E16284">
        <v>4</v>
      </c>
      <c r="F16284">
        <v>5</v>
      </c>
      <c r="G16284">
        <v>4</v>
      </c>
      <c r="H16284">
        <v>3</v>
      </c>
      <c r="I16284">
        <v>4</v>
      </c>
      <c r="J16284">
        <v>4</v>
      </c>
      <c r="K16284">
        <v>36</v>
      </c>
      <c r="L16284">
        <v>4</v>
      </c>
      <c r="M16284">
        <v>5</v>
      </c>
      <c r="N16284">
        <v>3</v>
      </c>
      <c r="O16284">
        <v>4</v>
      </c>
      <c r="P16284">
        <v>5</v>
      </c>
      <c r="Q16284">
        <v>4</v>
      </c>
      <c r="R16284">
        <v>4</v>
      </c>
      <c r="S16284">
        <v>3</v>
      </c>
      <c r="T16284">
        <v>4</v>
      </c>
      <c r="U16284">
        <v>36</v>
      </c>
      <c r="V16284">
        <v>72</v>
      </c>
      <c r="W16284" t="s">
        <v>61</v>
      </c>
      <c r="X16284" t="s">
        <v>20881</v>
      </c>
      <c r="Y16284" t="s">
        <v>10</v>
      </c>
    </row>
    <row r="16285" spans="1:25" x14ac:dyDescent="0.25">
      <c r="A16285" t="s">
        <v>20880</v>
      </c>
      <c r="B16285">
        <v>3</v>
      </c>
      <c r="C16285">
        <v>4</v>
      </c>
      <c r="D16285">
        <v>3</v>
      </c>
      <c r="E16285">
        <v>3</v>
      </c>
      <c r="F16285">
        <v>4</v>
      </c>
      <c r="G16285">
        <v>4</v>
      </c>
      <c r="H16285">
        <v>4</v>
      </c>
      <c r="I16285">
        <v>3</v>
      </c>
      <c r="J16285">
        <v>4</v>
      </c>
      <c r="K16285">
        <v>32</v>
      </c>
      <c r="L16285">
        <v>4</v>
      </c>
      <c r="M16285">
        <v>3</v>
      </c>
      <c r="N16285">
        <v>3</v>
      </c>
      <c r="O16285">
        <v>3</v>
      </c>
      <c r="P16285">
        <v>3</v>
      </c>
      <c r="Q16285">
        <v>5</v>
      </c>
      <c r="R16285">
        <v>3</v>
      </c>
      <c r="S16285">
        <v>4</v>
      </c>
      <c r="T16285">
        <v>4</v>
      </c>
      <c r="U16285">
        <v>32</v>
      </c>
      <c r="V16285">
        <v>64</v>
      </c>
      <c r="W16285" t="s">
        <v>52</v>
      </c>
      <c r="X16285" t="s">
        <v>1256</v>
      </c>
      <c r="Y16285" t="s">
        <v>10</v>
      </c>
    </row>
    <row r="16286" spans="1:25" x14ac:dyDescent="0.25">
      <c r="A16286" t="s">
        <v>20882</v>
      </c>
      <c r="B16286">
        <v>3</v>
      </c>
      <c r="C16286">
        <v>3</v>
      </c>
      <c r="D16286">
        <v>3</v>
      </c>
      <c r="E16286">
        <v>3</v>
      </c>
      <c r="F16286">
        <v>3</v>
      </c>
      <c r="G16286">
        <v>3</v>
      </c>
      <c r="H16286">
        <v>3</v>
      </c>
      <c r="I16286">
        <v>3</v>
      </c>
      <c r="J16286">
        <v>3</v>
      </c>
      <c r="K16286">
        <v>27</v>
      </c>
      <c r="L16286">
        <v>0</v>
      </c>
      <c r="M16286">
        <v>0</v>
      </c>
      <c r="N16286">
        <v>0</v>
      </c>
      <c r="O16286">
        <v>0</v>
      </c>
      <c r="P16286">
        <v>0</v>
      </c>
      <c r="Q16286">
        <v>0</v>
      </c>
      <c r="R16286">
        <v>0</v>
      </c>
      <c r="S16286">
        <v>0</v>
      </c>
      <c r="T16286">
        <v>0</v>
      </c>
      <c r="U16286">
        <v>0</v>
      </c>
      <c r="V16286">
        <v>27</v>
      </c>
      <c r="W16286" t="s">
        <v>12</v>
      </c>
      <c r="X16286" t="s">
        <v>18238</v>
      </c>
      <c r="Y16286" t="s">
        <v>10</v>
      </c>
    </row>
    <row r="16287" spans="1:25" x14ac:dyDescent="0.25">
      <c r="A16287" t="s">
        <v>20883</v>
      </c>
      <c r="B16287">
        <v>5</v>
      </c>
      <c r="C16287">
        <v>4</v>
      </c>
      <c r="D16287">
        <v>4</v>
      </c>
      <c r="E16287">
        <v>3</v>
      </c>
      <c r="F16287">
        <v>3</v>
      </c>
      <c r="G16287">
        <v>4</v>
      </c>
      <c r="H16287">
        <v>4</v>
      </c>
      <c r="I16287">
        <v>4</v>
      </c>
      <c r="J16287">
        <v>5</v>
      </c>
      <c r="K16287">
        <v>36</v>
      </c>
      <c r="L16287">
        <v>4</v>
      </c>
      <c r="M16287">
        <v>5</v>
      </c>
      <c r="N16287">
        <v>4</v>
      </c>
      <c r="O16287">
        <v>5</v>
      </c>
      <c r="P16287">
        <v>4</v>
      </c>
      <c r="Q16287">
        <v>3</v>
      </c>
      <c r="R16287">
        <v>4</v>
      </c>
      <c r="S16287">
        <v>3</v>
      </c>
      <c r="T16287">
        <v>4</v>
      </c>
      <c r="U16287">
        <v>36</v>
      </c>
      <c r="V16287">
        <v>72</v>
      </c>
      <c r="X16287" t="s">
        <v>20884</v>
      </c>
      <c r="Y16287" t="s">
        <v>3338</v>
      </c>
    </row>
    <row r="16288" spans="1:25" x14ac:dyDescent="0.25">
      <c r="A16288" t="s">
        <v>20885</v>
      </c>
      <c r="B16288">
        <v>4</v>
      </c>
      <c r="C16288">
        <v>4</v>
      </c>
      <c r="D16288">
        <v>3</v>
      </c>
      <c r="E16288">
        <v>4</v>
      </c>
      <c r="F16288">
        <v>3</v>
      </c>
      <c r="G16288">
        <v>4</v>
      </c>
      <c r="H16288">
        <v>5</v>
      </c>
      <c r="I16288">
        <v>4</v>
      </c>
      <c r="J16288">
        <v>4</v>
      </c>
      <c r="K16288">
        <v>35</v>
      </c>
      <c r="L16288">
        <v>0</v>
      </c>
      <c r="M16288">
        <v>0</v>
      </c>
      <c r="N16288">
        <v>0</v>
      </c>
      <c r="O16288">
        <v>0</v>
      </c>
      <c r="P16288">
        <v>0</v>
      </c>
      <c r="Q16288">
        <v>0</v>
      </c>
      <c r="R16288">
        <v>0</v>
      </c>
      <c r="S16288">
        <v>0</v>
      </c>
      <c r="T16288">
        <v>0</v>
      </c>
      <c r="U16288">
        <v>0</v>
      </c>
      <c r="V16288">
        <v>35</v>
      </c>
      <c r="W16288" t="s">
        <v>133</v>
      </c>
      <c r="X16288" t="s">
        <v>8707</v>
      </c>
      <c r="Y16288" t="s">
        <v>10</v>
      </c>
    </row>
    <row r="16289" spans="1:25" x14ac:dyDescent="0.25">
      <c r="A16289" t="s">
        <v>20886</v>
      </c>
      <c r="B16289">
        <v>4</v>
      </c>
      <c r="C16289">
        <v>4</v>
      </c>
      <c r="D16289">
        <v>3</v>
      </c>
      <c r="E16289">
        <v>4</v>
      </c>
      <c r="F16289">
        <v>5</v>
      </c>
      <c r="G16289">
        <v>4</v>
      </c>
      <c r="H16289">
        <v>4</v>
      </c>
      <c r="I16289">
        <v>5</v>
      </c>
      <c r="J16289">
        <v>3</v>
      </c>
      <c r="K16289">
        <v>36</v>
      </c>
      <c r="L16289">
        <v>4</v>
      </c>
      <c r="M16289">
        <v>4</v>
      </c>
      <c r="N16289">
        <v>3</v>
      </c>
      <c r="O16289">
        <v>4</v>
      </c>
      <c r="P16289">
        <v>4</v>
      </c>
      <c r="Q16289">
        <v>5</v>
      </c>
      <c r="R16289">
        <v>4</v>
      </c>
      <c r="S16289">
        <v>4</v>
      </c>
      <c r="T16289">
        <v>4</v>
      </c>
      <c r="U16289">
        <v>36</v>
      </c>
      <c r="V16289">
        <v>72</v>
      </c>
      <c r="W16289" t="s">
        <v>58</v>
      </c>
      <c r="X16289" t="s">
        <v>20887</v>
      </c>
      <c r="Y16289" t="s">
        <v>10</v>
      </c>
    </row>
    <row r="16290" spans="1:25" x14ac:dyDescent="0.25">
      <c r="A16290" t="s">
        <v>20888</v>
      </c>
      <c r="B16290">
        <v>4</v>
      </c>
      <c r="C16290">
        <v>4</v>
      </c>
      <c r="D16290">
        <v>5</v>
      </c>
      <c r="E16290">
        <v>4</v>
      </c>
      <c r="F16290">
        <v>4</v>
      </c>
      <c r="G16290">
        <v>3</v>
      </c>
      <c r="H16290">
        <v>4</v>
      </c>
      <c r="I16290">
        <v>3</v>
      </c>
      <c r="J16290">
        <v>5</v>
      </c>
      <c r="K16290">
        <v>36</v>
      </c>
      <c r="L16290">
        <v>4</v>
      </c>
      <c r="M16290">
        <v>4</v>
      </c>
      <c r="N16290">
        <v>3</v>
      </c>
      <c r="O16290">
        <v>4</v>
      </c>
      <c r="P16290">
        <v>5</v>
      </c>
      <c r="Q16290">
        <v>3</v>
      </c>
      <c r="R16290">
        <v>4</v>
      </c>
      <c r="S16290">
        <v>4</v>
      </c>
      <c r="T16290">
        <v>4</v>
      </c>
      <c r="U16290">
        <v>35</v>
      </c>
      <c r="V16290">
        <v>71</v>
      </c>
      <c r="W16290" t="s">
        <v>58</v>
      </c>
      <c r="X16290" t="s">
        <v>20889</v>
      </c>
      <c r="Y16290" t="s">
        <v>10</v>
      </c>
    </row>
    <row r="16291" spans="1:25" x14ac:dyDescent="0.25">
      <c r="A16291" t="s">
        <v>20890</v>
      </c>
      <c r="B16291">
        <v>4</v>
      </c>
      <c r="C16291">
        <v>3</v>
      </c>
      <c r="D16291">
        <v>4</v>
      </c>
      <c r="E16291">
        <v>4</v>
      </c>
      <c r="F16291">
        <v>4</v>
      </c>
      <c r="G16291">
        <v>4</v>
      </c>
      <c r="H16291">
        <v>5</v>
      </c>
      <c r="I16291">
        <v>3</v>
      </c>
      <c r="J16291">
        <v>4</v>
      </c>
      <c r="K16291">
        <v>35</v>
      </c>
      <c r="L16291">
        <v>3</v>
      </c>
      <c r="M16291">
        <v>4</v>
      </c>
      <c r="N16291">
        <v>3</v>
      </c>
      <c r="O16291">
        <v>5</v>
      </c>
      <c r="P16291">
        <v>4</v>
      </c>
      <c r="Q16291">
        <v>5</v>
      </c>
      <c r="R16291">
        <v>4</v>
      </c>
      <c r="S16291">
        <v>3</v>
      </c>
      <c r="T16291">
        <v>4</v>
      </c>
      <c r="U16291">
        <v>35</v>
      </c>
      <c r="V16291">
        <v>70</v>
      </c>
      <c r="W16291" t="s">
        <v>1224</v>
      </c>
      <c r="X16291" t="s">
        <v>2824</v>
      </c>
      <c r="Y16291" t="s">
        <v>10</v>
      </c>
    </row>
    <row r="16292" spans="1:25" x14ac:dyDescent="0.25">
      <c r="A16292" t="s">
        <v>20891</v>
      </c>
      <c r="B16292">
        <v>4</v>
      </c>
      <c r="C16292">
        <v>4</v>
      </c>
      <c r="D16292">
        <v>5</v>
      </c>
      <c r="E16292">
        <v>3</v>
      </c>
      <c r="F16292">
        <v>4</v>
      </c>
      <c r="G16292">
        <v>3</v>
      </c>
      <c r="H16292">
        <v>5</v>
      </c>
      <c r="I16292">
        <v>4</v>
      </c>
      <c r="J16292">
        <v>4</v>
      </c>
      <c r="K16292">
        <v>36</v>
      </c>
      <c r="L16292">
        <v>4</v>
      </c>
      <c r="M16292">
        <v>4</v>
      </c>
      <c r="N16292">
        <v>4</v>
      </c>
      <c r="O16292">
        <v>5</v>
      </c>
      <c r="P16292">
        <v>3</v>
      </c>
      <c r="Q16292">
        <v>4</v>
      </c>
      <c r="R16292">
        <v>3</v>
      </c>
      <c r="S16292">
        <v>4</v>
      </c>
      <c r="T16292">
        <v>5</v>
      </c>
      <c r="U16292">
        <v>36</v>
      </c>
      <c r="V16292">
        <v>72</v>
      </c>
      <c r="W16292" t="s">
        <v>143</v>
      </c>
      <c r="X16292" t="s">
        <v>7826</v>
      </c>
      <c r="Y16292" t="s">
        <v>10</v>
      </c>
    </row>
    <row r="16293" spans="1:25" x14ac:dyDescent="0.25">
      <c r="A16293" t="s">
        <v>20891</v>
      </c>
      <c r="B16293">
        <v>4</v>
      </c>
      <c r="C16293">
        <v>5</v>
      </c>
      <c r="D16293">
        <v>4</v>
      </c>
      <c r="E16293">
        <v>4</v>
      </c>
      <c r="F16293">
        <v>3</v>
      </c>
      <c r="G16293">
        <v>4</v>
      </c>
      <c r="H16293">
        <v>5</v>
      </c>
      <c r="I16293">
        <v>4</v>
      </c>
      <c r="J16293">
        <v>3</v>
      </c>
      <c r="K16293">
        <v>36</v>
      </c>
      <c r="L16293">
        <v>4</v>
      </c>
      <c r="M16293">
        <v>3</v>
      </c>
      <c r="N16293">
        <v>4</v>
      </c>
      <c r="O16293">
        <v>5</v>
      </c>
      <c r="P16293">
        <v>4</v>
      </c>
      <c r="Q16293">
        <v>5</v>
      </c>
      <c r="R16293">
        <v>3</v>
      </c>
      <c r="S16293">
        <v>4</v>
      </c>
      <c r="T16293">
        <v>4</v>
      </c>
      <c r="U16293">
        <v>36</v>
      </c>
      <c r="V16293">
        <v>72</v>
      </c>
      <c r="W16293" t="s">
        <v>241</v>
      </c>
      <c r="X16293" t="s">
        <v>2371</v>
      </c>
      <c r="Y16293" t="s">
        <v>10</v>
      </c>
    </row>
    <row r="16294" spans="1:25" x14ac:dyDescent="0.25">
      <c r="A16294" t="s">
        <v>20892</v>
      </c>
      <c r="B16294">
        <v>4</v>
      </c>
      <c r="C16294">
        <v>5</v>
      </c>
      <c r="D16294">
        <v>4</v>
      </c>
      <c r="E16294">
        <v>3</v>
      </c>
      <c r="F16294">
        <v>4</v>
      </c>
      <c r="G16294">
        <v>5</v>
      </c>
      <c r="H16294">
        <v>4</v>
      </c>
      <c r="I16294">
        <v>3</v>
      </c>
      <c r="J16294">
        <v>4</v>
      </c>
      <c r="K16294">
        <v>36</v>
      </c>
      <c r="L16294">
        <v>4</v>
      </c>
      <c r="M16294">
        <v>5</v>
      </c>
      <c r="N16294">
        <v>4</v>
      </c>
      <c r="O16294">
        <v>3</v>
      </c>
      <c r="P16294">
        <v>4</v>
      </c>
      <c r="Q16294">
        <v>5</v>
      </c>
      <c r="R16294">
        <v>4</v>
      </c>
      <c r="S16294">
        <v>3</v>
      </c>
      <c r="T16294">
        <v>4</v>
      </c>
      <c r="U16294">
        <v>36</v>
      </c>
      <c r="V16294">
        <v>72</v>
      </c>
      <c r="W16294" t="s">
        <v>669</v>
      </c>
      <c r="X16294" t="s">
        <v>11920</v>
      </c>
      <c r="Y16294" t="s">
        <v>10</v>
      </c>
    </row>
    <row r="16295" spans="1:25" x14ac:dyDescent="0.25">
      <c r="A16295" t="s">
        <v>20893</v>
      </c>
      <c r="B16295">
        <v>4</v>
      </c>
      <c r="C16295">
        <v>4</v>
      </c>
      <c r="D16295">
        <v>3</v>
      </c>
      <c r="E16295">
        <v>5</v>
      </c>
      <c r="F16295">
        <v>4</v>
      </c>
      <c r="G16295">
        <v>4</v>
      </c>
      <c r="H16295">
        <v>5</v>
      </c>
      <c r="I16295">
        <v>4</v>
      </c>
      <c r="J16295">
        <v>4</v>
      </c>
      <c r="K16295">
        <v>37</v>
      </c>
      <c r="L16295">
        <v>5</v>
      </c>
      <c r="M16295">
        <v>3</v>
      </c>
      <c r="N16295">
        <v>5</v>
      </c>
      <c r="O16295">
        <v>3</v>
      </c>
      <c r="P16295">
        <v>4</v>
      </c>
      <c r="Q16295">
        <v>4</v>
      </c>
      <c r="R16295">
        <v>3</v>
      </c>
      <c r="S16295">
        <v>4</v>
      </c>
      <c r="T16295">
        <v>4</v>
      </c>
      <c r="U16295">
        <v>35</v>
      </c>
      <c r="V16295">
        <v>72</v>
      </c>
      <c r="W16295" t="s">
        <v>176</v>
      </c>
      <c r="X16295" t="s">
        <v>6680</v>
      </c>
      <c r="Y16295" t="s">
        <v>10</v>
      </c>
    </row>
    <row r="16296" spans="1:25" x14ac:dyDescent="0.25">
      <c r="A16296" t="s">
        <v>20894</v>
      </c>
      <c r="B16296">
        <v>4</v>
      </c>
      <c r="C16296">
        <v>4</v>
      </c>
      <c r="D16296">
        <v>4</v>
      </c>
      <c r="E16296">
        <v>4</v>
      </c>
      <c r="F16296">
        <v>4</v>
      </c>
      <c r="G16296">
        <v>3</v>
      </c>
      <c r="H16296">
        <v>5</v>
      </c>
      <c r="I16296">
        <v>4</v>
      </c>
      <c r="J16296">
        <v>3</v>
      </c>
      <c r="K16296">
        <v>35</v>
      </c>
      <c r="L16296">
        <v>0</v>
      </c>
      <c r="M16296">
        <v>0</v>
      </c>
      <c r="N16296">
        <v>0</v>
      </c>
      <c r="O16296">
        <v>0</v>
      </c>
      <c r="P16296">
        <v>0</v>
      </c>
      <c r="Q16296">
        <v>0</v>
      </c>
      <c r="R16296">
        <v>0</v>
      </c>
      <c r="S16296">
        <v>0</v>
      </c>
      <c r="T16296">
        <v>0</v>
      </c>
      <c r="U16296">
        <v>0</v>
      </c>
      <c r="V16296">
        <v>35</v>
      </c>
      <c r="W16296" t="s">
        <v>97</v>
      </c>
      <c r="X16296" t="s">
        <v>20895</v>
      </c>
      <c r="Y16296" t="s">
        <v>44</v>
      </c>
    </row>
    <row r="16297" spans="1:25" x14ac:dyDescent="0.25">
      <c r="A16297" t="s">
        <v>20896</v>
      </c>
      <c r="B16297">
        <v>4</v>
      </c>
      <c r="C16297">
        <v>4</v>
      </c>
      <c r="D16297">
        <v>5</v>
      </c>
      <c r="E16297">
        <v>4</v>
      </c>
      <c r="F16297">
        <v>3</v>
      </c>
      <c r="G16297">
        <v>3</v>
      </c>
      <c r="H16297">
        <v>5</v>
      </c>
      <c r="I16297">
        <v>4</v>
      </c>
      <c r="J16297">
        <v>4</v>
      </c>
      <c r="K16297">
        <v>36</v>
      </c>
      <c r="L16297">
        <v>0</v>
      </c>
      <c r="M16297">
        <v>0</v>
      </c>
      <c r="N16297">
        <v>0</v>
      </c>
      <c r="O16297">
        <v>0</v>
      </c>
      <c r="P16297">
        <v>0</v>
      </c>
      <c r="Q16297">
        <v>0</v>
      </c>
      <c r="R16297">
        <v>0</v>
      </c>
      <c r="S16297">
        <v>0</v>
      </c>
      <c r="T16297">
        <v>0</v>
      </c>
      <c r="U16297">
        <v>0</v>
      </c>
      <c r="V16297">
        <v>36</v>
      </c>
      <c r="W16297" t="s">
        <v>8</v>
      </c>
      <c r="X16297" t="s">
        <v>13877</v>
      </c>
      <c r="Y16297" t="s">
        <v>10</v>
      </c>
    </row>
    <row r="16298" spans="1:25" x14ac:dyDescent="0.25">
      <c r="A16298" t="s">
        <v>20897</v>
      </c>
      <c r="B16298">
        <v>4</v>
      </c>
      <c r="C16298">
        <v>4</v>
      </c>
      <c r="D16298">
        <v>5</v>
      </c>
      <c r="E16298">
        <v>4</v>
      </c>
      <c r="F16298">
        <v>4</v>
      </c>
      <c r="G16298">
        <v>4</v>
      </c>
      <c r="H16298">
        <v>3</v>
      </c>
      <c r="I16298">
        <v>4</v>
      </c>
      <c r="J16298">
        <v>3</v>
      </c>
      <c r="K16298">
        <v>35</v>
      </c>
      <c r="L16298">
        <v>5</v>
      </c>
      <c r="M16298">
        <v>4</v>
      </c>
      <c r="N16298">
        <v>4</v>
      </c>
      <c r="O16298">
        <v>4</v>
      </c>
      <c r="P16298">
        <v>3</v>
      </c>
      <c r="Q16298">
        <v>5</v>
      </c>
      <c r="R16298">
        <v>3</v>
      </c>
      <c r="S16298">
        <v>4</v>
      </c>
      <c r="T16298">
        <v>4</v>
      </c>
      <c r="U16298">
        <v>36</v>
      </c>
      <c r="V16298">
        <v>71</v>
      </c>
      <c r="W16298" t="s">
        <v>61</v>
      </c>
      <c r="X16298" t="s">
        <v>3959</v>
      </c>
      <c r="Y16298" t="s">
        <v>10</v>
      </c>
    </row>
    <row r="16299" spans="1:25" x14ac:dyDescent="0.25">
      <c r="A16299" t="s">
        <v>20898</v>
      </c>
      <c r="B16299">
        <v>5</v>
      </c>
      <c r="C16299">
        <v>3</v>
      </c>
      <c r="D16299">
        <v>4</v>
      </c>
      <c r="E16299">
        <v>4</v>
      </c>
      <c r="F16299">
        <v>4</v>
      </c>
      <c r="G16299">
        <v>3</v>
      </c>
      <c r="H16299">
        <v>4</v>
      </c>
      <c r="I16299">
        <v>4</v>
      </c>
      <c r="J16299">
        <v>4</v>
      </c>
      <c r="K16299">
        <v>35</v>
      </c>
      <c r="L16299">
        <v>4</v>
      </c>
      <c r="M16299">
        <v>4</v>
      </c>
      <c r="N16299">
        <v>3</v>
      </c>
      <c r="O16299">
        <v>5</v>
      </c>
      <c r="P16299">
        <v>4</v>
      </c>
      <c r="Q16299">
        <v>3</v>
      </c>
      <c r="R16299">
        <v>4</v>
      </c>
      <c r="S16299">
        <v>4</v>
      </c>
      <c r="T16299">
        <v>3</v>
      </c>
      <c r="U16299">
        <v>34</v>
      </c>
      <c r="V16299">
        <v>69</v>
      </c>
      <c r="W16299" t="s">
        <v>507</v>
      </c>
      <c r="X16299" t="s">
        <v>20899</v>
      </c>
      <c r="Y16299" t="s">
        <v>44</v>
      </c>
    </row>
    <row r="16300" spans="1:25" x14ac:dyDescent="0.25">
      <c r="A16300" t="s">
        <v>20900</v>
      </c>
      <c r="B16300">
        <v>4</v>
      </c>
      <c r="C16300">
        <v>4</v>
      </c>
      <c r="D16300">
        <v>4</v>
      </c>
      <c r="E16300">
        <v>4</v>
      </c>
      <c r="F16300">
        <v>3</v>
      </c>
      <c r="G16300">
        <v>5</v>
      </c>
      <c r="H16300">
        <v>3</v>
      </c>
      <c r="I16300">
        <v>5</v>
      </c>
      <c r="J16300">
        <v>4</v>
      </c>
      <c r="K16300">
        <v>36</v>
      </c>
      <c r="L16300">
        <v>4</v>
      </c>
      <c r="M16300">
        <v>4</v>
      </c>
      <c r="N16300">
        <v>4</v>
      </c>
      <c r="O16300">
        <v>3</v>
      </c>
      <c r="P16300">
        <v>4</v>
      </c>
      <c r="Q16300">
        <v>5</v>
      </c>
      <c r="R16300">
        <v>4</v>
      </c>
      <c r="S16300">
        <v>3</v>
      </c>
      <c r="T16300">
        <v>4</v>
      </c>
      <c r="U16300">
        <v>35</v>
      </c>
      <c r="V16300">
        <v>71</v>
      </c>
      <c r="W16300" t="s">
        <v>61</v>
      </c>
      <c r="X16300" t="s">
        <v>20901</v>
      </c>
      <c r="Y16300" t="s">
        <v>10</v>
      </c>
    </row>
    <row r="16301" spans="1:25" x14ac:dyDescent="0.25">
      <c r="A16301" t="s">
        <v>20902</v>
      </c>
      <c r="B16301">
        <v>4</v>
      </c>
      <c r="C16301">
        <v>4</v>
      </c>
      <c r="D16301">
        <v>3</v>
      </c>
      <c r="E16301">
        <v>5</v>
      </c>
      <c r="F16301">
        <v>4</v>
      </c>
      <c r="G16301">
        <v>4</v>
      </c>
      <c r="H16301">
        <v>3</v>
      </c>
      <c r="I16301">
        <v>4</v>
      </c>
      <c r="J16301">
        <v>4</v>
      </c>
      <c r="K16301">
        <v>35</v>
      </c>
      <c r="L16301">
        <v>4</v>
      </c>
      <c r="M16301">
        <v>5</v>
      </c>
      <c r="N16301">
        <v>3</v>
      </c>
      <c r="O16301">
        <v>4</v>
      </c>
      <c r="P16301">
        <v>4</v>
      </c>
      <c r="Q16301">
        <v>5</v>
      </c>
      <c r="R16301">
        <v>4</v>
      </c>
      <c r="S16301">
        <v>3</v>
      </c>
      <c r="T16301">
        <v>4</v>
      </c>
      <c r="U16301">
        <v>36</v>
      </c>
      <c r="V16301">
        <v>71</v>
      </c>
      <c r="W16301" t="s">
        <v>64</v>
      </c>
      <c r="X16301" t="s">
        <v>15513</v>
      </c>
      <c r="Y16301" t="s">
        <v>10</v>
      </c>
    </row>
    <row r="16302" spans="1:25" x14ac:dyDescent="0.25">
      <c r="A16302" t="s">
        <v>20903</v>
      </c>
      <c r="B16302">
        <v>4</v>
      </c>
      <c r="C16302">
        <v>4</v>
      </c>
      <c r="D16302">
        <v>5</v>
      </c>
      <c r="E16302">
        <v>4</v>
      </c>
      <c r="F16302">
        <v>3</v>
      </c>
      <c r="G16302">
        <v>4</v>
      </c>
      <c r="H16302">
        <v>4</v>
      </c>
      <c r="I16302">
        <v>3</v>
      </c>
      <c r="J16302">
        <v>5</v>
      </c>
      <c r="K16302">
        <v>36</v>
      </c>
      <c r="L16302">
        <v>4</v>
      </c>
      <c r="M16302">
        <v>4</v>
      </c>
      <c r="N16302">
        <v>3</v>
      </c>
      <c r="O16302">
        <v>4</v>
      </c>
      <c r="P16302">
        <v>5</v>
      </c>
      <c r="Q16302">
        <v>4</v>
      </c>
      <c r="R16302">
        <v>4</v>
      </c>
      <c r="S16302">
        <v>3</v>
      </c>
      <c r="T16302">
        <v>5</v>
      </c>
      <c r="U16302">
        <v>36</v>
      </c>
      <c r="V16302">
        <v>72</v>
      </c>
      <c r="W16302" t="s">
        <v>12</v>
      </c>
      <c r="X16302" t="s">
        <v>10663</v>
      </c>
      <c r="Y16302" t="s">
        <v>10</v>
      </c>
    </row>
    <row r="16303" spans="1:25" x14ac:dyDescent="0.25">
      <c r="A16303" t="s">
        <v>20904</v>
      </c>
      <c r="B16303">
        <v>4</v>
      </c>
      <c r="C16303">
        <v>4</v>
      </c>
      <c r="D16303">
        <v>4</v>
      </c>
      <c r="E16303">
        <v>4</v>
      </c>
      <c r="F16303">
        <v>3</v>
      </c>
      <c r="G16303">
        <v>4</v>
      </c>
      <c r="H16303">
        <v>5</v>
      </c>
      <c r="I16303">
        <v>3</v>
      </c>
      <c r="J16303">
        <v>4</v>
      </c>
      <c r="K16303">
        <v>35</v>
      </c>
      <c r="L16303">
        <v>5</v>
      </c>
      <c r="M16303">
        <v>3</v>
      </c>
      <c r="N16303">
        <v>4</v>
      </c>
      <c r="O16303">
        <v>4</v>
      </c>
      <c r="P16303">
        <v>3</v>
      </c>
      <c r="Q16303">
        <v>4</v>
      </c>
      <c r="R16303">
        <v>4</v>
      </c>
      <c r="S16303">
        <v>4</v>
      </c>
      <c r="T16303">
        <v>4</v>
      </c>
      <c r="U16303">
        <v>35</v>
      </c>
      <c r="V16303">
        <v>70</v>
      </c>
      <c r="W16303" t="s">
        <v>669</v>
      </c>
      <c r="X16303" t="s">
        <v>4738</v>
      </c>
      <c r="Y16303" t="s">
        <v>10</v>
      </c>
    </row>
    <row r="16304" spans="1:25" x14ac:dyDescent="0.25">
      <c r="A16304" t="s">
        <v>20905</v>
      </c>
      <c r="B16304">
        <v>3</v>
      </c>
      <c r="C16304">
        <v>3</v>
      </c>
      <c r="D16304">
        <v>3</v>
      </c>
      <c r="E16304">
        <v>3</v>
      </c>
      <c r="F16304">
        <v>3</v>
      </c>
      <c r="G16304">
        <v>3</v>
      </c>
      <c r="H16304">
        <v>3</v>
      </c>
      <c r="I16304">
        <v>3</v>
      </c>
      <c r="J16304">
        <v>3</v>
      </c>
      <c r="K16304">
        <v>27</v>
      </c>
      <c r="L16304">
        <v>3</v>
      </c>
      <c r="M16304">
        <v>3</v>
      </c>
      <c r="N16304">
        <v>3</v>
      </c>
      <c r="O16304">
        <v>3</v>
      </c>
      <c r="P16304">
        <v>3</v>
      </c>
      <c r="Q16304">
        <v>3</v>
      </c>
      <c r="R16304">
        <v>3</v>
      </c>
      <c r="S16304">
        <v>3</v>
      </c>
      <c r="T16304">
        <v>3</v>
      </c>
      <c r="U16304">
        <v>27</v>
      </c>
      <c r="V16304">
        <v>54</v>
      </c>
      <c r="W16304" t="s">
        <v>97</v>
      </c>
      <c r="X16304" t="s">
        <v>5503</v>
      </c>
      <c r="Y16304" t="s">
        <v>44</v>
      </c>
    </row>
    <row r="16305" spans="1:25" x14ac:dyDescent="0.25">
      <c r="A16305" t="s">
        <v>20906</v>
      </c>
      <c r="B16305">
        <v>4</v>
      </c>
      <c r="C16305">
        <v>4</v>
      </c>
      <c r="D16305">
        <v>5</v>
      </c>
      <c r="E16305">
        <v>4</v>
      </c>
      <c r="F16305">
        <v>3</v>
      </c>
      <c r="G16305">
        <v>4</v>
      </c>
      <c r="H16305">
        <v>5</v>
      </c>
      <c r="I16305">
        <v>3</v>
      </c>
      <c r="J16305">
        <v>4</v>
      </c>
      <c r="K16305">
        <v>36</v>
      </c>
      <c r="L16305">
        <v>4</v>
      </c>
      <c r="M16305">
        <v>5</v>
      </c>
      <c r="N16305">
        <v>3</v>
      </c>
      <c r="O16305">
        <v>4</v>
      </c>
      <c r="P16305">
        <v>4</v>
      </c>
      <c r="Q16305">
        <v>3</v>
      </c>
      <c r="R16305">
        <v>4</v>
      </c>
      <c r="S16305">
        <v>5</v>
      </c>
      <c r="T16305">
        <v>4</v>
      </c>
      <c r="U16305">
        <v>36</v>
      </c>
      <c r="V16305">
        <v>72</v>
      </c>
      <c r="W16305" t="s">
        <v>52</v>
      </c>
      <c r="X16305" t="s">
        <v>20907</v>
      </c>
      <c r="Y16305" t="s">
        <v>10</v>
      </c>
    </row>
    <row r="16306" spans="1:25" x14ac:dyDescent="0.25">
      <c r="A16306" t="s">
        <v>20908</v>
      </c>
      <c r="B16306">
        <v>4</v>
      </c>
      <c r="C16306">
        <v>4</v>
      </c>
      <c r="D16306">
        <v>3</v>
      </c>
      <c r="E16306">
        <v>4</v>
      </c>
      <c r="F16306">
        <v>5</v>
      </c>
      <c r="G16306">
        <v>4</v>
      </c>
      <c r="H16306">
        <v>4</v>
      </c>
      <c r="I16306">
        <v>3</v>
      </c>
      <c r="J16306">
        <v>4</v>
      </c>
      <c r="K16306">
        <v>35</v>
      </c>
      <c r="L16306">
        <v>4</v>
      </c>
      <c r="M16306">
        <v>3</v>
      </c>
      <c r="N16306">
        <v>5</v>
      </c>
      <c r="O16306">
        <v>4</v>
      </c>
      <c r="P16306">
        <v>4</v>
      </c>
      <c r="Q16306">
        <v>4</v>
      </c>
      <c r="R16306">
        <v>3</v>
      </c>
      <c r="S16306">
        <v>4</v>
      </c>
      <c r="T16306">
        <v>4</v>
      </c>
      <c r="U16306">
        <v>35</v>
      </c>
      <c r="V16306">
        <v>70</v>
      </c>
      <c r="W16306" t="s">
        <v>52</v>
      </c>
      <c r="X16306" t="s">
        <v>3209</v>
      </c>
      <c r="Y16306" t="s">
        <v>10</v>
      </c>
    </row>
    <row r="16307" spans="1:25" x14ac:dyDescent="0.25">
      <c r="A16307" t="s">
        <v>7664</v>
      </c>
      <c r="B16307">
        <v>4</v>
      </c>
      <c r="C16307">
        <v>3</v>
      </c>
      <c r="D16307">
        <v>4</v>
      </c>
      <c r="E16307">
        <v>3</v>
      </c>
      <c r="F16307">
        <v>5</v>
      </c>
      <c r="G16307">
        <v>4</v>
      </c>
      <c r="H16307">
        <v>4</v>
      </c>
      <c r="I16307">
        <v>5</v>
      </c>
      <c r="J16307">
        <v>4</v>
      </c>
      <c r="K16307">
        <v>36</v>
      </c>
      <c r="L16307">
        <v>5</v>
      </c>
      <c r="M16307">
        <v>3</v>
      </c>
      <c r="N16307">
        <v>4</v>
      </c>
      <c r="O16307">
        <v>4</v>
      </c>
      <c r="P16307">
        <v>5</v>
      </c>
      <c r="Q16307">
        <v>4</v>
      </c>
      <c r="R16307">
        <v>3</v>
      </c>
      <c r="S16307">
        <v>4</v>
      </c>
      <c r="T16307">
        <v>4</v>
      </c>
      <c r="U16307">
        <v>36</v>
      </c>
      <c r="V16307">
        <v>72</v>
      </c>
      <c r="W16307" t="s">
        <v>64</v>
      </c>
      <c r="X16307" t="s">
        <v>20909</v>
      </c>
      <c r="Y16307" t="s">
        <v>10</v>
      </c>
    </row>
    <row r="16308" spans="1:25" x14ac:dyDescent="0.25">
      <c r="A16308" t="s">
        <v>20910</v>
      </c>
      <c r="B16308">
        <v>4</v>
      </c>
      <c r="C16308">
        <v>5</v>
      </c>
      <c r="D16308">
        <v>4</v>
      </c>
      <c r="E16308">
        <v>3</v>
      </c>
      <c r="F16308">
        <v>4</v>
      </c>
      <c r="G16308">
        <v>4</v>
      </c>
      <c r="H16308">
        <v>4</v>
      </c>
      <c r="I16308">
        <v>3</v>
      </c>
      <c r="J16308">
        <v>5</v>
      </c>
      <c r="K16308">
        <v>36</v>
      </c>
      <c r="L16308">
        <v>4</v>
      </c>
      <c r="M16308">
        <v>5</v>
      </c>
      <c r="N16308">
        <v>4</v>
      </c>
      <c r="O16308">
        <v>3</v>
      </c>
      <c r="P16308">
        <v>4</v>
      </c>
      <c r="Q16308">
        <v>4</v>
      </c>
      <c r="R16308">
        <v>4</v>
      </c>
      <c r="S16308">
        <v>3</v>
      </c>
      <c r="T16308">
        <v>5</v>
      </c>
      <c r="U16308">
        <v>36</v>
      </c>
      <c r="V16308">
        <v>72</v>
      </c>
      <c r="W16308" t="s">
        <v>105</v>
      </c>
      <c r="X16308" t="s">
        <v>4991</v>
      </c>
      <c r="Y16308" t="s">
        <v>10</v>
      </c>
    </row>
    <row r="16309" spans="1:25" x14ac:dyDescent="0.25">
      <c r="A16309" t="s">
        <v>20911</v>
      </c>
      <c r="B16309">
        <v>4</v>
      </c>
      <c r="C16309">
        <v>4</v>
      </c>
      <c r="D16309">
        <v>3</v>
      </c>
      <c r="E16309">
        <v>5</v>
      </c>
      <c r="F16309">
        <v>4</v>
      </c>
      <c r="G16309">
        <v>3</v>
      </c>
      <c r="H16309">
        <v>5</v>
      </c>
      <c r="I16309">
        <v>4</v>
      </c>
      <c r="J16309">
        <v>4</v>
      </c>
      <c r="K16309">
        <v>36</v>
      </c>
      <c r="L16309">
        <v>4</v>
      </c>
      <c r="M16309">
        <v>4</v>
      </c>
      <c r="N16309">
        <v>4</v>
      </c>
      <c r="O16309">
        <v>5</v>
      </c>
      <c r="P16309">
        <v>4</v>
      </c>
      <c r="Q16309">
        <v>3</v>
      </c>
      <c r="R16309">
        <v>5</v>
      </c>
      <c r="S16309">
        <v>3</v>
      </c>
      <c r="T16309">
        <v>4</v>
      </c>
      <c r="U16309">
        <v>36</v>
      </c>
      <c r="V16309">
        <v>72</v>
      </c>
      <c r="X16309" t="s">
        <v>7159</v>
      </c>
      <c r="Y16309" t="s">
        <v>679</v>
      </c>
    </row>
    <row r="16310" spans="1:25" x14ac:dyDescent="0.25">
      <c r="A16310" t="s">
        <v>20912</v>
      </c>
      <c r="B16310">
        <v>4</v>
      </c>
      <c r="C16310">
        <v>3</v>
      </c>
      <c r="D16310">
        <v>4</v>
      </c>
      <c r="E16310">
        <v>4</v>
      </c>
      <c r="F16310">
        <v>4</v>
      </c>
      <c r="G16310">
        <v>5</v>
      </c>
      <c r="H16310">
        <v>3</v>
      </c>
      <c r="I16310">
        <v>4</v>
      </c>
      <c r="J16310">
        <v>3</v>
      </c>
      <c r="K16310">
        <v>34</v>
      </c>
      <c r="L16310">
        <v>4</v>
      </c>
      <c r="M16310">
        <v>4</v>
      </c>
      <c r="N16310">
        <v>4</v>
      </c>
      <c r="O16310">
        <v>3</v>
      </c>
      <c r="P16310">
        <v>3</v>
      </c>
      <c r="Q16310">
        <v>5</v>
      </c>
      <c r="R16310">
        <v>3</v>
      </c>
      <c r="S16310">
        <v>3</v>
      </c>
      <c r="T16310">
        <v>4</v>
      </c>
      <c r="U16310">
        <v>33</v>
      </c>
      <c r="V16310">
        <v>67</v>
      </c>
      <c r="W16310" t="s">
        <v>52</v>
      </c>
      <c r="X16310" t="s">
        <v>20913</v>
      </c>
      <c r="Y16310" t="s">
        <v>10</v>
      </c>
    </row>
    <row r="16311" spans="1:25" x14ac:dyDescent="0.25">
      <c r="A16311" t="s">
        <v>20914</v>
      </c>
      <c r="B16311">
        <v>5</v>
      </c>
      <c r="C16311">
        <v>3</v>
      </c>
      <c r="D16311">
        <v>4</v>
      </c>
      <c r="E16311">
        <v>4</v>
      </c>
      <c r="F16311">
        <v>4</v>
      </c>
      <c r="G16311">
        <v>3</v>
      </c>
      <c r="H16311">
        <v>4</v>
      </c>
      <c r="I16311">
        <v>4</v>
      </c>
      <c r="J16311">
        <v>5</v>
      </c>
      <c r="K16311">
        <v>36</v>
      </c>
      <c r="L16311">
        <v>4</v>
      </c>
      <c r="M16311">
        <v>3</v>
      </c>
      <c r="N16311">
        <v>4</v>
      </c>
      <c r="O16311">
        <v>5</v>
      </c>
      <c r="P16311">
        <v>4</v>
      </c>
      <c r="Q16311">
        <v>4</v>
      </c>
      <c r="R16311">
        <v>4</v>
      </c>
      <c r="S16311">
        <v>3</v>
      </c>
      <c r="T16311">
        <v>5</v>
      </c>
      <c r="U16311">
        <v>36</v>
      </c>
      <c r="V16311">
        <v>72</v>
      </c>
      <c r="W16311" t="s">
        <v>102</v>
      </c>
      <c r="X16311" t="s">
        <v>20915</v>
      </c>
      <c r="Y16311" t="s">
        <v>44</v>
      </c>
    </row>
    <row r="16312" spans="1:25" x14ac:dyDescent="0.25">
      <c r="A16312" t="s">
        <v>20916</v>
      </c>
      <c r="B16312">
        <v>4</v>
      </c>
      <c r="C16312">
        <v>4</v>
      </c>
      <c r="D16312">
        <v>5</v>
      </c>
      <c r="E16312">
        <v>3</v>
      </c>
      <c r="F16312">
        <v>4</v>
      </c>
      <c r="G16312">
        <v>4</v>
      </c>
      <c r="H16312">
        <v>3</v>
      </c>
      <c r="I16312">
        <v>4</v>
      </c>
      <c r="J16312">
        <v>5</v>
      </c>
      <c r="K16312">
        <v>36</v>
      </c>
      <c r="L16312">
        <v>5</v>
      </c>
      <c r="M16312">
        <v>4</v>
      </c>
      <c r="N16312">
        <v>3</v>
      </c>
      <c r="O16312">
        <v>4</v>
      </c>
      <c r="P16312">
        <v>4</v>
      </c>
      <c r="Q16312">
        <v>3</v>
      </c>
      <c r="R16312">
        <v>5</v>
      </c>
      <c r="S16312">
        <v>4</v>
      </c>
      <c r="T16312">
        <v>4</v>
      </c>
      <c r="U16312">
        <v>36</v>
      </c>
      <c r="V16312">
        <v>72</v>
      </c>
      <c r="W16312" t="s">
        <v>39</v>
      </c>
      <c r="X16312" t="s">
        <v>20917</v>
      </c>
      <c r="Y16312" t="s">
        <v>10</v>
      </c>
    </row>
    <row r="16313" spans="1:25" x14ac:dyDescent="0.25">
      <c r="A16313" t="s">
        <v>20918</v>
      </c>
      <c r="B16313">
        <v>4</v>
      </c>
      <c r="C16313">
        <v>4</v>
      </c>
      <c r="D16313">
        <v>4</v>
      </c>
      <c r="E16313">
        <v>4</v>
      </c>
      <c r="F16313">
        <v>4</v>
      </c>
      <c r="G16313">
        <v>4</v>
      </c>
      <c r="H16313">
        <v>4</v>
      </c>
      <c r="I16313">
        <v>4</v>
      </c>
      <c r="J16313">
        <v>3</v>
      </c>
      <c r="K16313">
        <v>35</v>
      </c>
      <c r="L16313">
        <v>3</v>
      </c>
      <c r="M16313">
        <v>4</v>
      </c>
      <c r="N16313">
        <v>3</v>
      </c>
      <c r="O16313">
        <v>4</v>
      </c>
      <c r="P16313">
        <v>5</v>
      </c>
      <c r="Q16313">
        <v>4</v>
      </c>
      <c r="R16313">
        <v>5</v>
      </c>
      <c r="S16313">
        <v>3</v>
      </c>
      <c r="T16313">
        <v>5</v>
      </c>
      <c r="U16313">
        <v>36</v>
      </c>
      <c r="V16313">
        <v>71</v>
      </c>
      <c r="W16313" t="s">
        <v>376</v>
      </c>
      <c r="X16313" t="s">
        <v>1294</v>
      </c>
      <c r="Y16313" t="s">
        <v>10</v>
      </c>
    </row>
    <row r="16314" spans="1:25" x14ac:dyDescent="0.25">
      <c r="A16314" t="s">
        <v>20919</v>
      </c>
      <c r="B16314">
        <v>5</v>
      </c>
      <c r="C16314">
        <v>3</v>
      </c>
      <c r="D16314">
        <v>4</v>
      </c>
      <c r="E16314">
        <v>4</v>
      </c>
      <c r="F16314">
        <v>3</v>
      </c>
      <c r="G16314">
        <v>4</v>
      </c>
      <c r="H16314">
        <v>5</v>
      </c>
      <c r="I16314">
        <v>3</v>
      </c>
      <c r="J16314">
        <v>5</v>
      </c>
      <c r="K16314">
        <v>36</v>
      </c>
      <c r="L16314">
        <v>4</v>
      </c>
      <c r="M16314">
        <v>4</v>
      </c>
      <c r="N16314">
        <v>3</v>
      </c>
      <c r="O16314">
        <v>4</v>
      </c>
      <c r="P16314">
        <v>4</v>
      </c>
      <c r="Q16314">
        <v>4</v>
      </c>
      <c r="R16314">
        <v>4</v>
      </c>
      <c r="S16314">
        <v>3</v>
      </c>
      <c r="T16314">
        <v>5</v>
      </c>
      <c r="U16314">
        <v>35</v>
      </c>
      <c r="V16314">
        <v>71</v>
      </c>
      <c r="W16314" t="s">
        <v>756</v>
      </c>
      <c r="X16314" t="s">
        <v>1294</v>
      </c>
      <c r="Y16314" t="s">
        <v>10</v>
      </c>
    </row>
    <row r="16315" spans="1:25" x14ac:dyDescent="0.25">
      <c r="A16315" t="s">
        <v>20920</v>
      </c>
      <c r="B16315">
        <v>4</v>
      </c>
      <c r="C16315">
        <v>4</v>
      </c>
      <c r="D16315">
        <v>5</v>
      </c>
      <c r="E16315">
        <v>3</v>
      </c>
      <c r="F16315">
        <v>4</v>
      </c>
      <c r="G16315">
        <v>3</v>
      </c>
      <c r="H16315">
        <v>5</v>
      </c>
      <c r="I16315">
        <v>3</v>
      </c>
      <c r="J16315">
        <v>4</v>
      </c>
      <c r="K16315">
        <v>35</v>
      </c>
      <c r="L16315">
        <v>4</v>
      </c>
      <c r="M16315">
        <v>3</v>
      </c>
      <c r="N16315">
        <v>5</v>
      </c>
      <c r="O16315">
        <v>3</v>
      </c>
      <c r="P16315">
        <v>4</v>
      </c>
      <c r="Q16315">
        <v>5</v>
      </c>
      <c r="R16315">
        <v>4</v>
      </c>
      <c r="S16315">
        <v>3</v>
      </c>
      <c r="T16315">
        <v>4</v>
      </c>
      <c r="U16315">
        <v>35</v>
      </c>
      <c r="V16315">
        <v>70</v>
      </c>
      <c r="X16315" t="s">
        <v>2632</v>
      </c>
      <c r="Y16315" t="s">
        <v>44</v>
      </c>
    </row>
    <row r="16316" spans="1:25" x14ac:dyDescent="0.25">
      <c r="A16316" t="s">
        <v>20921</v>
      </c>
      <c r="B16316">
        <v>4</v>
      </c>
      <c r="C16316">
        <v>4</v>
      </c>
      <c r="D16316">
        <v>3</v>
      </c>
      <c r="E16316">
        <v>4</v>
      </c>
      <c r="F16316">
        <v>3</v>
      </c>
      <c r="G16316">
        <v>4</v>
      </c>
      <c r="H16316">
        <v>4</v>
      </c>
      <c r="I16316">
        <v>5</v>
      </c>
      <c r="J16316">
        <v>5</v>
      </c>
      <c r="K16316">
        <v>36</v>
      </c>
      <c r="L16316">
        <v>4</v>
      </c>
      <c r="M16316">
        <v>4</v>
      </c>
      <c r="N16316">
        <v>4</v>
      </c>
      <c r="O16316">
        <v>4</v>
      </c>
      <c r="P16316">
        <v>3</v>
      </c>
      <c r="Q16316">
        <v>5</v>
      </c>
      <c r="R16316">
        <v>4</v>
      </c>
      <c r="S16316">
        <v>3</v>
      </c>
      <c r="T16316">
        <v>4</v>
      </c>
      <c r="U16316">
        <v>35</v>
      </c>
      <c r="V16316">
        <v>71</v>
      </c>
      <c r="W16316" t="s">
        <v>669</v>
      </c>
      <c r="X16316" t="s">
        <v>17813</v>
      </c>
      <c r="Y16316" t="s">
        <v>10</v>
      </c>
    </row>
    <row r="16317" spans="1:25" x14ac:dyDescent="0.25">
      <c r="A16317" t="s">
        <v>20922</v>
      </c>
      <c r="B16317">
        <v>4</v>
      </c>
      <c r="C16317">
        <v>4</v>
      </c>
      <c r="D16317">
        <v>4</v>
      </c>
      <c r="E16317">
        <v>4</v>
      </c>
      <c r="F16317">
        <v>3</v>
      </c>
      <c r="G16317">
        <v>4</v>
      </c>
      <c r="H16317">
        <v>4</v>
      </c>
      <c r="I16317">
        <v>5</v>
      </c>
      <c r="J16317">
        <v>4</v>
      </c>
      <c r="K16317">
        <v>36</v>
      </c>
      <c r="L16317">
        <v>4</v>
      </c>
      <c r="M16317">
        <v>5</v>
      </c>
      <c r="N16317">
        <v>4</v>
      </c>
      <c r="O16317">
        <v>3</v>
      </c>
      <c r="P16317">
        <v>4</v>
      </c>
      <c r="Q16317">
        <v>5</v>
      </c>
      <c r="R16317">
        <v>4</v>
      </c>
      <c r="S16317">
        <v>3</v>
      </c>
      <c r="T16317">
        <v>4</v>
      </c>
      <c r="U16317">
        <v>36</v>
      </c>
      <c r="V16317">
        <v>72</v>
      </c>
      <c r="W16317" t="s">
        <v>133</v>
      </c>
      <c r="X16317" t="s">
        <v>20923</v>
      </c>
      <c r="Y16317" t="s">
        <v>10</v>
      </c>
    </row>
    <row r="16318" spans="1:25" x14ac:dyDescent="0.25">
      <c r="A16318" t="s">
        <v>20924</v>
      </c>
      <c r="B16318">
        <v>4</v>
      </c>
      <c r="C16318">
        <v>5</v>
      </c>
      <c r="D16318">
        <v>3</v>
      </c>
      <c r="E16318">
        <v>4</v>
      </c>
      <c r="F16318">
        <v>4</v>
      </c>
      <c r="G16318">
        <v>4</v>
      </c>
      <c r="H16318">
        <v>5</v>
      </c>
      <c r="I16318">
        <v>3</v>
      </c>
      <c r="J16318">
        <v>4</v>
      </c>
      <c r="K16318">
        <v>36</v>
      </c>
      <c r="L16318">
        <v>0</v>
      </c>
      <c r="M16318">
        <v>0</v>
      </c>
      <c r="N16318">
        <v>0</v>
      </c>
      <c r="O16318">
        <v>0</v>
      </c>
      <c r="P16318">
        <v>0</v>
      </c>
      <c r="Q16318">
        <v>0</v>
      </c>
      <c r="R16318">
        <v>0</v>
      </c>
      <c r="S16318">
        <v>0</v>
      </c>
      <c r="T16318">
        <v>0</v>
      </c>
      <c r="U16318">
        <v>0</v>
      </c>
      <c r="V16318">
        <v>36</v>
      </c>
      <c r="W16318" t="s">
        <v>8</v>
      </c>
      <c r="X16318" t="s">
        <v>20925</v>
      </c>
      <c r="Y16318" t="s">
        <v>10</v>
      </c>
    </row>
    <row r="16319" spans="1:25" x14ac:dyDescent="0.25">
      <c r="A16319" t="s">
        <v>20926</v>
      </c>
      <c r="B16319">
        <v>5</v>
      </c>
      <c r="C16319">
        <v>4</v>
      </c>
      <c r="D16319">
        <v>3</v>
      </c>
      <c r="E16319">
        <v>4</v>
      </c>
      <c r="F16319">
        <v>5</v>
      </c>
      <c r="G16319">
        <v>3</v>
      </c>
      <c r="H16319">
        <v>5</v>
      </c>
      <c r="I16319">
        <v>4</v>
      </c>
      <c r="J16319">
        <v>4</v>
      </c>
      <c r="K16319">
        <v>37</v>
      </c>
      <c r="L16319">
        <v>4</v>
      </c>
      <c r="M16319">
        <v>5</v>
      </c>
      <c r="N16319">
        <v>3</v>
      </c>
      <c r="O16319">
        <v>5</v>
      </c>
      <c r="P16319">
        <v>4</v>
      </c>
      <c r="Q16319">
        <v>4</v>
      </c>
      <c r="R16319">
        <v>4</v>
      </c>
      <c r="S16319">
        <v>3</v>
      </c>
      <c r="T16319">
        <v>4</v>
      </c>
      <c r="U16319">
        <v>36</v>
      </c>
      <c r="V16319">
        <v>73</v>
      </c>
      <c r="W16319" t="s">
        <v>97</v>
      </c>
      <c r="X16319" t="s">
        <v>3022</v>
      </c>
      <c r="Y16319" t="s">
        <v>44</v>
      </c>
    </row>
    <row r="16320" spans="1:25" x14ac:dyDescent="0.25">
      <c r="A16320" t="s">
        <v>20927</v>
      </c>
      <c r="B16320">
        <v>4</v>
      </c>
      <c r="C16320">
        <v>4</v>
      </c>
      <c r="D16320">
        <v>5</v>
      </c>
      <c r="E16320">
        <v>3</v>
      </c>
      <c r="F16320">
        <v>4</v>
      </c>
      <c r="G16320">
        <v>4</v>
      </c>
      <c r="H16320">
        <v>5</v>
      </c>
      <c r="I16320">
        <v>3</v>
      </c>
      <c r="J16320">
        <v>4</v>
      </c>
      <c r="K16320">
        <v>36</v>
      </c>
      <c r="L16320">
        <v>4</v>
      </c>
      <c r="M16320">
        <v>3</v>
      </c>
      <c r="N16320">
        <v>5</v>
      </c>
      <c r="O16320">
        <v>4</v>
      </c>
      <c r="P16320">
        <v>4</v>
      </c>
      <c r="Q16320">
        <v>3</v>
      </c>
      <c r="R16320">
        <v>5</v>
      </c>
      <c r="S16320">
        <v>4</v>
      </c>
      <c r="T16320">
        <v>4</v>
      </c>
      <c r="U16320">
        <v>36</v>
      </c>
      <c r="V16320">
        <v>72</v>
      </c>
      <c r="W16320" t="s">
        <v>248</v>
      </c>
      <c r="X16320" t="s">
        <v>3180</v>
      </c>
      <c r="Y16320" t="s">
        <v>44</v>
      </c>
    </row>
    <row r="16321" spans="1:25" x14ac:dyDescent="0.25">
      <c r="A16321" t="s">
        <v>20928</v>
      </c>
      <c r="B16321">
        <v>4</v>
      </c>
      <c r="C16321">
        <v>5</v>
      </c>
      <c r="D16321">
        <v>3</v>
      </c>
      <c r="E16321">
        <v>4</v>
      </c>
      <c r="F16321">
        <v>3</v>
      </c>
      <c r="G16321">
        <v>5</v>
      </c>
      <c r="H16321">
        <v>4</v>
      </c>
      <c r="I16321">
        <v>4</v>
      </c>
      <c r="J16321">
        <v>4</v>
      </c>
      <c r="K16321">
        <v>36</v>
      </c>
      <c r="L16321">
        <v>3</v>
      </c>
      <c r="M16321">
        <v>4</v>
      </c>
      <c r="N16321">
        <v>4</v>
      </c>
      <c r="O16321">
        <v>4</v>
      </c>
      <c r="P16321">
        <v>5</v>
      </c>
      <c r="Q16321">
        <v>4</v>
      </c>
      <c r="R16321">
        <v>4</v>
      </c>
      <c r="S16321">
        <v>3</v>
      </c>
      <c r="T16321">
        <v>5</v>
      </c>
      <c r="U16321">
        <v>36</v>
      </c>
      <c r="V16321">
        <v>72</v>
      </c>
      <c r="W16321" t="s">
        <v>376</v>
      </c>
      <c r="X16321" t="s">
        <v>20929</v>
      </c>
      <c r="Y16321" t="s">
        <v>10</v>
      </c>
    </row>
    <row r="16322" spans="1:25" x14ac:dyDescent="0.25">
      <c r="A16322" t="s">
        <v>20930</v>
      </c>
      <c r="B16322">
        <v>5</v>
      </c>
      <c r="C16322">
        <v>4</v>
      </c>
      <c r="D16322">
        <v>3</v>
      </c>
      <c r="E16322">
        <v>4</v>
      </c>
      <c r="F16322">
        <v>3</v>
      </c>
      <c r="G16322">
        <v>4</v>
      </c>
      <c r="H16322">
        <v>5</v>
      </c>
      <c r="I16322">
        <v>4</v>
      </c>
      <c r="J16322">
        <v>4</v>
      </c>
      <c r="K16322">
        <v>36</v>
      </c>
      <c r="L16322">
        <v>4</v>
      </c>
      <c r="M16322">
        <v>3</v>
      </c>
      <c r="N16322">
        <v>5</v>
      </c>
      <c r="O16322">
        <v>4</v>
      </c>
      <c r="P16322">
        <v>4</v>
      </c>
      <c r="Q16322">
        <v>4</v>
      </c>
      <c r="R16322">
        <v>4</v>
      </c>
      <c r="S16322">
        <v>3</v>
      </c>
      <c r="T16322">
        <v>5</v>
      </c>
      <c r="U16322">
        <v>36</v>
      </c>
      <c r="V16322">
        <v>72</v>
      </c>
      <c r="W16322" t="s">
        <v>39</v>
      </c>
      <c r="X16322" t="s">
        <v>3066</v>
      </c>
      <c r="Y16322" t="s">
        <v>10</v>
      </c>
    </row>
    <row r="16323" spans="1:25" x14ac:dyDescent="0.25">
      <c r="A16323" t="s">
        <v>20931</v>
      </c>
      <c r="B16323">
        <v>5</v>
      </c>
      <c r="C16323">
        <v>4</v>
      </c>
      <c r="D16323">
        <v>4</v>
      </c>
      <c r="E16323">
        <v>3</v>
      </c>
      <c r="F16323">
        <v>4</v>
      </c>
      <c r="G16323">
        <v>4</v>
      </c>
      <c r="H16323">
        <v>5</v>
      </c>
      <c r="I16323">
        <v>3</v>
      </c>
      <c r="J16323">
        <v>4</v>
      </c>
      <c r="K16323">
        <v>36</v>
      </c>
      <c r="L16323">
        <v>4</v>
      </c>
      <c r="M16323">
        <v>5</v>
      </c>
      <c r="N16323">
        <v>4</v>
      </c>
      <c r="O16323">
        <v>3</v>
      </c>
      <c r="P16323">
        <v>4</v>
      </c>
      <c r="Q16323">
        <v>4</v>
      </c>
      <c r="R16323">
        <v>5</v>
      </c>
      <c r="S16323">
        <v>3</v>
      </c>
      <c r="T16323">
        <v>4</v>
      </c>
      <c r="U16323">
        <v>36</v>
      </c>
      <c r="V16323">
        <v>72</v>
      </c>
      <c r="W16323" t="s">
        <v>39</v>
      </c>
      <c r="X16323" t="s">
        <v>3066</v>
      </c>
      <c r="Y16323" t="s">
        <v>10</v>
      </c>
    </row>
    <row r="16324" spans="1:25" x14ac:dyDescent="0.25">
      <c r="A16324" t="s">
        <v>20932</v>
      </c>
      <c r="B16324">
        <v>5</v>
      </c>
      <c r="C16324">
        <v>4</v>
      </c>
      <c r="D16324">
        <v>3</v>
      </c>
      <c r="E16324">
        <v>4</v>
      </c>
      <c r="F16324">
        <v>3</v>
      </c>
      <c r="G16324">
        <v>4</v>
      </c>
      <c r="H16324">
        <v>5</v>
      </c>
      <c r="I16324">
        <v>4</v>
      </c>
      <c r="J16324">
        <v>4</v>
      </c>
      <c r="K16324">
        <v>36</v>
      </c>
      <c r="L16324">
        <v>4</v>
      </c>
      <c r="M16324">
        <v>3</v>
      </c>
      <c r="N16324">
        <v>5</v>
      </c>
      <c r="O16324">
        <v>4</v>
      </c>
      <c r="P16324">
        <v>4</v>
      </c>
      <c r="Q16324">
        <v>4</v>
      </c>
      <c r="R16324">
        <v>4</v>
      </c>
      <c r="S16324">
        <v>3</v>
      </c>
      <c r="T16324">
        <v>5</v>
      </c>
      <c r="U16324">
        <v>36</v>
      </c>
      <c r="V16324">
        <v>72</v>
      </c>
      <c r="W16324" t="s">
        <v>39</v>
      </c>
      <c r="X16324" t="s">
        <v>3066</v>
      </c>
      <c r="Y16324" t="s">
        <v>10</v>
      </c>
    </row>
    <row r="16325" spans="1:25" x14ac:dyDescent="0.25">
      <c r="A16325" t="s">
        <v>20933</v>
      </c>
      <c r="B16325">
        <v>4</v>
      </c>
      <c r="C16325">
        <v>4</v>
      </c>
      <c r="D16325">
        <v>3</v>
      </c>
      <c r="E16325">
        <v>4</v>
      </c>
      <c r="F16325">
        <v>5</v>
      </c>
      <c r="G16325">
        <v>4</v>
      </c>
      <c r="H16325">
        <v>3</v>
      </c>
      <c r="I16325">
        <v>5</v>
      </c>
      <c r="J16325">
        <v>4</v>
      </c>
      <c r="K16325">
        <v>36</v>
      </c>
      <c r="L16325">
        <v>4</v>
      </c>
      <c r="M16325">
        <v>4</v>
      </c>
      <c r="N16325">
        <v>5</v>
      </c>
      <c r="O16325">
        <v>3</v>
      </c>
      <c r="P16325">
        <v>4</v>
      </c>
      <c r="Q16325">
        <v>4</v>
      </c>
      <c r="R16325">
        <v>3</v>
      </c>
      <c r="S16325">
        <v>5</v>
      </c>
      <c r="T16325">
        <v>4</v>
      </c>
      <c r="U16325">
        <v>36</v>
      </c>
      <c r="V16325">
        <v>72</v>
      </c>
      <c r="W16325" t="s">
        <v>12</v>
      </c>
      <c r="X16325" t="s">
        <v>20934</v>
      </c>
      <c r="Y16325" t="s">
        <v>10</v>
      </c>
    </row>
    <row r="16326" spans="1:25" x14ac:dyDescent="0.25">
      <c r="A16326" t="s">
        <v>6555</v>
      </c>
      <c r="B16326">
        <v>4</v>
      </c>
      <c r="C16326">
        <v>4</v>
      </c>
      <c r="D16326">
        <v>4</v>
      </c>
      <c r="E16326">
        <v>3</v>
      </c>
      <c r="F16326">
        <v>4</v>
      </c>
      <c r="G16326">
        <v>4</v>
      </c>
      <c r="H16326">
        <v>5</v>
      </c>
      <c r="I16326">
        <v>3</v>
      </c>
      <c r="J16326">
        <v>5</v>
      </c>
      <c r="K16326">
        <v>36</v>
      </c>
      <c r="L16326">
        <v>3</v>
      </c>
      <c r="M16326">
        <v>4</v>
      </c>
      <c r="N16326">
        <v>5</v>
      </c>
      <c r="O16326">
        <v>3</v>
      </c>
      <c r="P16326">
        <v>4</v>
      </c>
      <c r="Q16326">
        <v>4</v>
      </c>
      <c r="R16326">
        <v>4</v>
      </c>
      <c r="S16326">
        <v>4</v>
      </c>
      <c r="T16326">
        <v>5</v>
      </c>
      <c r="U16326">
        <v>36</v>
      </c>
      <c r="V16326">
        <v>72</v>
      </c>
      <c r="W16326" t="s">
        <v>376</v>
      </c>
      <c r="X16326" t="s">
        <v>12677</v>
      </c>
      <c r="Y16326" t="s">
        <v>10</v>
      </c>
    </row>
    <row r="16327" spans="1:25" x14ac:dyDescent="0.25">
      <c r="A16327" t="s">
        <v>20935</v>
      </c>
      <c r="B16327">
        <v>4</v>
      </c>
      <c r="C16327">
        <v>5</v>
      </c>
      <c r="D16327">
        <v>4</v>
      </c>
      <c r="E16327">
        <v>3</v>
      </c>
      <c r="F16327">
        <v>5</v>
      </c>
      <c r="G16327">
        <v>4</v>
      </c>
      <c r="H16327">
        <v>5</v>
      </c>
      <c r="I16327">
        <v>3</v>
      </c>
      <c r="J16327">
        <v>4</v>
      </c>
      <c r="K16327">
        <v>37</v>
      </c>
      <c r="L16327">
        <v>4</v>
      </c>
      <c r="M16327">
        <v>3</v>
      </c>
      <c r="N16327">
        <v>4</v>
      </c>
      <c r="O16327">
        <v>3</v>
      </c>
      <c r="P16327">
        <v>4</v>
      </c>
      <c r="Q16327">
        <v>4</v>
      </c>
      <c r="R16327">
        <v>4</v>
      </c>
      <c r="S16327">
        <v>3</v>
      </c>
      <c r="T16327">
        <v>4</v>
      </c>
      <c r="U16327">
        <v>33</v>
      </c>
      <c r="V16327">
        <v>70</v>
      </c>
      <c r="W16327" t="s">
        <v>18</v>
      </c>
      <c r="X16327" t="s">
        <v>4282</v>
      </c>
      <c r="Y16327" t="s">
        <v>10</v>
      </c>
    </row>
    <row r="16328" spans="1:25" x14ac:dyDescent="0.25">
      <c r="A16328" t="s">
        <v>20936</v>
      </c>
      <c r="B16328">
        <v>4</v>
      </c>
      <c r="C16328">
        <v>4</v>
      </c>
      <c r="D16328">
        <v>5</v>
      </c>
      <c r="E16328">
        <v>3</v>
      </c>
      <c r="F16328">
        <v>5</v>
      </c>
      <c r="G16328">
        <v>4</v>
      </c>
      <c r="H16328">
        <v>4</v>
      </c>
      <c r="I16328">
        <v>4</v>
      </c>
      <c r="J16328">
        <v>3</v>
      </c>
      <c r="K16328">
        <v>36</v>
      </c>
      <c r="L16328">
        <v>4</v>
      </c>
      <c r="M16328">
        <v>5</v>
      </c>
      <c r="N16328">
        <v>4</v>
      </c>
      <c r="O16328">
        <v>3</v>
      </c>
      <c r="P16328">
        <v>4</v>
      </c>
      <c r="Q16328">
        <v>4</v>
      </c>
      <c r="R16328">
        <v>3</v>
      </c>
      <c r="S16328">
        <v>4</v>
      </c>
      <c r="T16328">
        <v>4</v>
      </c>
      <c r="U16328">
        <v>35</v>
      </c>
      <c r="V16328">
        <v>71</v>
      </c>
      <c r="W16328" t="s">
        <v>8</v>
      </c>
      <c r="X16328" t="s">
        <v>4552</v>
      </c>
      <c r="Y16328" t="s">
        <v>10</v>
      </c>
    </row>
    <row r="16329" spans="1:25" x14ac:dyDescent="0.25">
      <c r="A16329" t="s">
        <v>20938</v>
      </c>
      <c r="B16329">
        <v>5</v>
      </c>
      <c r="C16329">
        <v>4</v>
      </c>
      <c r="D16329">
        <v>3</v>
      </c>
      <c r="E16329">
        <v>4</v>
      </c>
      <c r="F16329">
        <v>3</v>
      </c>
      <c r="G16329">
        <v>4</v>
      </c>
      <c r="H16329">
        <v>5</v>
      </c>
      <c r="I16329">
        <v>4</v>
      </c>
      <c r="J16329">
        <v>4</v>
      </c>
      <c r="K16329">
        <v>36</v>
      </c>
      <c r="L16329">
        <v>5</v>
      </c>
      <c r="M16329">
        <v>4</v>
      </c>
      <c r="N16329">
        <v>4</v>
      </c>
      <c r="O16329">
        <v>3</v>
      </c>
      <c r="P16329">
        <v>4</v>
      </c>
      <c r="Q16329">
        <v>4</v>
      </c>
      <c r="R16329">
        <v>4</v>
      </c>
      <c r="S16329">
        <v>3</v>
      </c>
      <c r="T16329">
        <v>5</v>
      </c>
      <c r="U16329">
        <v>36</v>
      </c>
      <c r="V16329">
        <v>72</v>
      </c>
      <c r="W16329" t="s">
        <v>15</v>
      </c>
      <c r="X16329" t="s">
        <v>1203</v>
      </c>
      <c r="Y16329" t="s">
        <v>10</v>
      </c>
    </row>
    <row r="16330" spans="1:25" x14ac:dyDescent="0.25">
      <c r="A16330" t="s">
        <v>20937</v>
      </c>
      <c r="B16330">
        <v>4</v>
      </c>
      <c r="C16330">
        <v>4</v>
      </c>
      <c r="D16330">
        <v>3</v>
      </c>
      <c r="E16330">
        <v>5</v>
      </c>
      <c r="F16330">
        <v>4</v>
      </c>
      <c r="G16330">
        <v>4</v>
      </c>
      <c r="H16330">
        <v>5</v>
      </c>
      <c r="I16330">
        <v>4</v>
      </c>
      <c r="J16330">
        <v>3</v>
      </c>
      <c r="K16330">
        <v>36</v>
      </c>
      <c r="L16330">
        <v>5</v>
      </c>
      <c r="M16330">
        <v>4</v>
      </c>
      <c r="N16330">
        <v>3</v>
      </c>
      <c r="O16330">
        <v>4</v>
      </c>
      <c r="P16330">
        <v>3</v>
      </c>
      <c r="Q16330">
        <v>5</v>
      </c>
      <c r="R16330">
        <v>4</v>
      </c>
      <c r="S16330">
        <v>4</v>
      </c>
      <c r="T16330">
        <v>5</v>
      </c>
      <c r="U16330">
        <v>37</v>
      </c>
      <c r="V16330">
        <v>73</v>
      </c>
      <c r="X16330" t="s">
        <v>4546</v>
      </c>
      <c r="Y16330" t="s">
        <v>120</v>
      </c>
    </row>
    <row r="16331" spans="1:25" x14ac:dyDescent="0.25">
      <c r="A16331" t="s">
        <v>20939</v>
      </c>
      <c r="B16331">
        <v>3</v>
      </c>
      <c r="C16331">
        <v>4</v>
      </c>
      <c r="D16331">
        <v>3</v>
      </c>
      <c r="E16331">
        <v>4</v>
      </c>
      <c r="F16331">
        <v>4</v>
      </c>
      <c r="G16331">
        <v>4</v>
      </c>
      <c r="H16331">
        <v>3</v>
      </c>
      <c r="I16331">
        <v>3</v>
      </c>
      <c r="J16331">
        <v>3</v>
      </c>
      <c r="K16331">
        <v>31</v>
      </c>
      <c r="L16331">
        <v>0</v>
      </c>
      <c r="M16331">
        <v>0</v>
      </c>
      <c r="N16331">
        <v>0</v>
      </c>
      <c r="O16331">
        <v>0</v>
      </c>
      <c r="P16331">
        <v>0</v>
      </c>
      <c r="Q16331">
        <v>0</v>
      </c>
      <c r="R16331">
        <v>0</v>
      </c>
      <c r="S16331">
        <v>0</v>
      </c>
      <c r="T16331">
        <v>0</v>
      </c>
      <c r="U16331">
        <v>0</v>
      </c>
      <c r="V16331">
        <v>31</v>
      </c>
      <c r="W16331" t="s">
        <v>20940</v>
      </c>
      <c r="X16331" t="s">
        <v>20941</v>
      </c>
      <c r="Y16331" t="s">
        <v>74</v>
      </c>
    </row>
    <row r="16332" spans="1:25" x14ac:dyDescent="0.25">
      <c r="A16332" t="s">
        <v>20942</v>
      </c>
      <c r="B16332">
        <v>4</v>
      </c>
      <c r="C16332">
        <v>5</v>
      </c>
      <c r="D16332">
        <v>3</v>
      </c>
      <c r="E16332">
        <v>5</v>
      </c>
      <c r="F16332">
        <v>4</v>
      </c>
      <c r="G16332">
        <v>4</v>
      </c>
      <c r="H16332">
        <v>3</v>
      </c>
      <c r="I16332">
        <v>4</v>
      </c>
      <c r="J16332">
        <v>4</v>
      </c>
      <c r="K16332">
        <v>36</v>
      </c>
      <c r="L16332">
        <v>4</v>
      </c>
      <c r="M16332">
        <v>3</v>
      </c>
      <c r="N16332">
        <v>4</v>
      </c>
      <c r="O16332">
        <v>4</v>
      </c>
      <c r="P16332">
        <v>5</v>
      </c>
      <c r="Q16332">
        <v>3</v>
      </c>
      <c r="R16332">
        <v>4</v>
      </c>
      <c r="S16332">
        <v>4</v>
      </c>
      <c r="T16332">
        <v>5</v>
      </c>
      <c r="U16332">
        <v>36</v>
      </c>
      <c r="V16332">
        <v>72</v>
      </c>
      <c r="W16332" t="s">
        <v>52</v>
      </c>
      <c r="X16332" t="s">
        <v>20943</v>
      </c>
      <c r="Y16332" t="s">
        <v>10</v>
      </c>
    </row>
    <row r="16333" spans="1:25" x14ac:dyDescent="0.25">
      <c r="A16333" t="s">
        <v>20942</v>
      </c>
      <c r="B16333">
        <v>5</v>
      </c>
      <c r="C16333">
        <v>4</v>
      </c>
      <c r="D16333">
        <v>3</v>
      </c>
      <c r="E16333">
        <v>4</v>
      </c>
      <c r="F16333">
        <v>3</v>
      </c>
      <c r="G16333">
        <v>5</v>
      </c>
      <c r="H16333">
        <v>3</v>
      </c>
      <c r="I16333">
        <v>4</v>
      </c>
      <c r="J16333">
        <v>5</v>
      </c>
      <c r="K16333">
        <v>36</v>
      </c>
      <c r="L16333">
        <v>4</v>
      </c>
      <c r="M16333">
        <v>5</v>
      </c>
      <c r="N16333">
        <v>3</v>
      </c>
      <c r="O16333">
        <v>5</v>
      </c>
      <c r="P16333">
        <v>3</v>
      </c>
      <c r="Q16333">
        <v>4</v>
      </c>
      <c r="R16333">
        <v>3</v>
      </c>
      <c r="S16333">
        <v>5</v>
      </c>
      <c r="T16333">
        <v>4</v>
      </c>
      <c r="U16333">
        <v>36</v>
      </c>
      <c r="V16333">
        <v>72</v>
      </c>
      <c r="W16333" t="s">
        <v>12</v>
      </c>
      <c r="X16333" t="s">
        <v>4221</v>
      </c>
      <c r="Y16333" t="s">
        <v>10</v>
      </c>
    </row>
    <row r="16334" spans="1:25" x14ac:dyDescent="0.25">
      <c r="A16334" t="s">
        <v>20944</v>
      </c>
      <c r="B16334">
        <v>5</v>
      </c>
      <c r="C16334">
        <v>4</v>
      </c>
      <c r="D16334">
        <v>3</v>
      </c>
      <c r="E16334">
        <v>4</v>
      </c>
      <c r="F16334">
        <v>3</v>
      </c>
      <c r="G16334">
        <v>5</v>
      </c>
      <c r="H16334">
        <v>3</v>
      </c>
      <c r="I16334">
        <v>4</v>
      </c>
      <c r="J16334">
        <v>5</v>
      </c>
      <c r="K16334">
        <v>36</v>
      </c>
      <c r="L16334">
        <v>4</v>
      </c>
      <c r="M16334">
        <v>5</v>
      </c>
      <c r="N16334">
        <v>3</v>
      </c>
      <c r="O16334">
        <v>5</v>
      </c>
      <c r="P16334">
        <v>3</v>
      </c>
      <c r="Q16334">
        <v>4</v>
      </c>
      <c r="R16334">
        <v>3</v>
      </c>
      <c r="S16334">
        <v>5</v>
      </c>
      <c r="T16334">
        <v>4</v>
      </c>
      <c r="U16334">
        <v>36</v>
      </c>
      <c r="V16334">
        <v>72</v>
      </c>
      <c r="W16334" t="s">
        <v>12</v>
      </c>
      <c r="X16334" t="s">
        <v>4221</v>
      </c>
      <c r="Y16334" t="s">
        <v>10</v>
      </c>
    </row>
    <row r="16335" spans="1:25" x14ac:dyDescent="0.25">
      <c r="A16335" t="s">
        <v>20945</v>
      </c>
      <c r="B16335">
        <v>4</v>
      </c>
      <c r="C16335">
        <v>5</v>
      </c>
      <c r="D16335">
        <v>4</v>
      </c>
      <c r="E16335">
        <v>4</v>
      </c>
      <c r="F16335">
        <v>3</v>
      </c>
      <c r="G16335">
        <v>5</v>
      </c>
      <c r="H16335">
        <v>3</v>
      </c>
      <c r="I16335">
        <v>4</v>
      </c>
      <c r="J16335">
        <v>5</v>
      </c>
      <c r="K16335">
        <v>37</v>
      </c>
      <c r="L16335">
        <v>3</v>
      </c>
      <c r="M16335">
        <v>5</v>
      </c>
      <c r="N16335">
        <v>4</v>
      </c>
      <c r="O16335">
        <v>3</v>
      </c>
      <c r="P16335">
        <v>4</v>
      </c>
      <c r="Q16335">
        <v>4</v>
      </c>
      <c r="R16335">
        <v>4</v>
      </c>
      <c r="S16335">
        <v>4</v>
      </c>
      <c r="T16335">
        <v>5</v>
      </c>
      <c r="U16335">
        <v>36</v>
      </c>
      <c r="V16335">
        <v>73</v>
      </c>
      <c r="W16335" t="s">
        <v>669</v>
      </c>
      <c r="X16335" t="s">
        <v>20946</v>
      </c>
      <c r="Y16335" t="s">
        <v>10</v>
      </c>
    </row>
    <row r="16336" spans="1:25" x14ac:dyDescent="0.25">
      <c r="A16336" t="s">
        <v>20969</v>
      </c>
      <c r="B16336">
        <v>5</v>
      </c>
      <c r="C16336">
        <v>4</v>
      </c>
      <c r="D16336">
        <v>3</v>
      </c>
      <c r="E16336">
        <v>4</v>
      </c>
      <c r="F16336">
        <v>3</v>
      </c>
      <c r="G16336">
        <v>4</v>
      </c>
      <c r="H16336">
        <v>4</v>
      </c>
      <c r="I16336">
        <v>3</v>
      </c>
      <c r="J16336">
        <v>4</v>
      </c>
      <c r="K16336">
        <v>34</v>
      </c>
      <c r="L16336">
        <v>4</v>
      </c>
      <c r="M16336">
        <v>5</v>
      </c>
      <c r="N16336">
        <v>4</v>
      </c>
      <c r="O16336">
        <v>3</v>
      </c>
      <c r="P16336">
        <v>4</v>
      </c>
      <c r="Q16336">
        <v>3</v>
      </c>
      <c r="R16336">
        <v>5</v>
      </c>
      <c r="S16336">
        <v>4</v>
      </c>
      <c r="T16336">
        <v>4</v>
      </c>
      <c r="U16336">
        <v>36</v>
      </c>
      <c r="V16336">
        <v>70</v>
      </c>
      <c r="W16336" t="s">
        <v>61</v>
      </c>
      <c r="X16336" t="s">
        <v>13266</v>
      </c>
      <c r="Y16336" t="s">
        <v>10</v>
      </c>
    </row>
    <row r="16337" spans="1:25" x14ac:dyDescent="0.25">
      <c r="A16337" t="s">
        <v>20947</v>
      </c>
      <c r="B16337">
        <v>4</v>
      </c>
      <c r="C16337">
        <v>4</v>
      </c>
      <c r="D16337">
        <v>4</v>
      </c>
      <c r="E16337">
        <v>5</v>
      </c>
      <c r="F16337">
        <v>3</v>
      </c>
      <c r="G16337">
        <v>4</v>
      </c>
      <c r="H16337">
        <v>3</v>
      </c>
      <c r="I16337">
        <v>5</v>
      </c>
      <c r="J16337">
        <v>4</v>
      </c>
      <c r="K16337">
        <v>36</v>
      </c>
      <c r="L16337">
        <v>0</v>
      </c>
      <c r="M16337">
        <v>0</v>
      </c>
      <c r="N16337">
        <v>0</v>
      </c>
      <c r="O16337">
        <v>0</v>
      </c>
      <c r="P16337">
        <v>0</v>
      </c>
      <c r="Q16337">
        <v>0</v>
      </c>
      <c r="R16337">
        <v>0</v>
      </c>
      <c r="S16337">
        <v>0</v>
      </c>
      <c r="T16337">
        <v>0</v>
      </c>
      <c r="U16337">
        <v>0</v>
      </c>
      <c r="V16337">
        <v>36</v>
      </c>
      <c r="W16337" t="s">
        <v>97</v>
      </c>
      <c r="X16337" t="s">
        <v>929</v>
      </c>
      <c r="Y16337" t="s">
        <v>44</v>
      </c>
    </row>
    <row r="16338" spans="1:25" x14ac:dyDescent="0.25">
      <c r="A16338" t="s">
        <v>20948</v>
      </c>
      <c r="B16338">
        <v>4</v>
      </c>
      <c r="C16338">
        <v>4</v>
      </c>
      <c r="D16338">
        <v>4</v>
      </c>
      <c r="E16338">
        <v>3</v>
      </c>
      <c r="F16338">
        <v>5</v>
      </c>
      <c r="G16338">
        <v>5</v>
      </c>
      <c r="H16338">
        <v>4</v>
      </c>
      <c r="I16338">
        <v>4</v>
      </c>
      <c r="J16338">
        <v>3</v>
      </c>
      <c r="K16338">
        <v>36</v>
      </c>
      <c r="L16338">
        <v>4</v>
      </c>
      <c r="M16338">
        <v>3</v>
      </c>
      <c r="N16338">
        <v>4</v>
      </c>
      <c r="O16338">
        <v>4</v>
      </c>
      <c r="P16338">
        <v>4</v>
      </c>
      <c r="Q16338">
        <v>3</v>
      </c>
      <c r="R16338">
        <v>4</v>
      </c>
      <c r="S16338">
        <v>5</v>
      </c>
      <c r="T16338">
        <v>4</v>
      </c>
      <c r="U16338">
        <v>35</v>
      </c>
      <c r="V16338">
        <v>71</v>
      </c>
      <c r="W16338" t="s">
        <v>133</v>
      </c>
      <c r="X16338" t="s">
        <v>800</v>
      </c>
      <c r="Y16338" t="s">
        <v>10</v>
      </c>
    </row>
    <row r="16339" spans="1:25" x14ac:dyDescent="0.25">
      <c r="A16339" t="s">
        <v>20949</v>
      </c>
      <c r="B16339">
        <v>4</v>
      </c>
      <c r="C16339">
        <v>3</v>
      </c>
      <c r="D16339">
        <v>5</v>
      </c>
      <c r="E16339">
        <v>4</v>
      </c>
      <c r="F16339">
        <v>4</v>
      </c>
      <c r="G16339">
        <v>4</v>
      </c>
      <c r="H16339">
        <v>5</v>
      </c>
      <c r="I16339">
        <v>3</v>
      </c>
      <c r="J16339">
        <v>4</v>
      </c>
      <c r="K16339">
        <v>36</v>
      </c>
      <c r="L16339">
        <v>4</v>
      </c>
      <c r="M16339">
        <v>4</v>
      </c>
      <c r="N16339">
        <v>4</v>
      </c>
      <c r="O16339">
        <v>5</v>
      </c>
      <c r="P16339">
        <v>3</v>
      </c>
      <c r="Q16339">
        <v>4</v>
      </c>
      <c r="R16339">
        <v>3</v>
      </c>
      <c r="S16339">
        <v>5</v>
      </c>
      <c r="T16339">
        <v>4</v>
      </c>
      <c r="U16339">
        <v>36</v>
      </c>
      <c r="V16339">
        <v>72</v>
      </c>
      <c r="W16339" t="s">
        <v>248</v>
      </c>
      <c r="X16339" t="s">
        <v>929</v>
      </c>
      <c r="Y16339" t="s">
        <v>44</v>
      </c>
    </row>
    <row r="16340" spans="1:25" x14ac:dyDescent="0.25">
      <c r="A16340" t="s">
        <v>20950</v>
      </c>
      <c r="B16340">
        <v>4</v>
      </c>
      <c r="C16340">
        <v>4</v>
      </c>
      <c r="D16340">
        <v>4</v>
      </c>
      <c r="E16340">
        <v>5</v>
      </c>
      <c r="F16340">
        <v>3</v>
      </c>
      <c r="G16340">
        <v>4</v>
      </c>
      <c r="H16340">
        <v>3</v>
      </c>
      <c r="I16340">
        <v>5</v>
      </c>
      <c r="J16340">
        <v>4</v>
      </c>
      <c r="K16340">
        <v>36</v>
      </c>
      <c r="L16340">
        <v>4</v>
      </c>
      <c r="M16340">
        <v>4</v>
      </c>
      <c r="N16340">
        <v>5</v>
      </c>
      <c r="O16340">
        <v>3</v>
      </c>
      <c r="P16340">
        <v>5</v>
      </c>
      <c r="Q16340">
        <v>4</v>
      </c>
      <c r="R16340">
        <v>4</v>
      </c>
      <c r="S16340">
        <v>4</v>
      </c>
      <c r="T16340">
        <v>3</v>
      </c>
      <c r="U16340">
        <v>36</v>
      </c>
      <c r="V16340">
        <v>72</v>
      </c>
      <c r="W16340" t="s">
        <v>99</v>
      </c>
      <c r="X16340" t="s">
        <v>929</v>
      </c>
      <c r="Y16340" t="s">
        <v>44</v>
      </c>
    </row>
    <row r="16341" spans="1:25" x14ac:dyDescent="0.25">
      <c r="A16341" t="s">
        <v>20951</v>
      </c>
      <c r="B16341">
        <v>4</v>
      </c>
      <c r="C16341">
        <v>4</v>
      </c>
      <c r="D16341">
        <v>4</v>
      </c>
      <c r="E16341">
        <v>5</v>
      </c>
      <c r="F16341">
        <v>4</v>
      </c>
      <c r="G16341">
        <v>3</v>
      </c>
      <c r="H16341">
        <v>4</v>
      </c>
      <c r="I16341">
        <v>4</v>
      </c>
      <c r="J16341">
        <v>4</v>
      </c>
      <c r="K16341">
        <v>36</v>
      </c>
      <c r="L16341">
        <v>4</v>
      </c>
      <c r="M16341">
        <v>5</v>
      </c>
      <c r="N16341">
        <v>3</v>
      </c>
      <c r="O16341">
        <v>4</v>
      </c>
      <c r="P16341">
        <v>4</v>
      </c>
      <c r="Q16341">
        <v>5</v>
      </c>
      <c r="R16341">
        <v>4</v>
      </c>
      <c r="S16341">
        <v>3</v>
      </c>
      <c r="T16341">
        <v>4</v>
      </c>
      <c r="U16341">
        <v>36</v>
      </c>
      <c r="V16341">
        <v>72</v>
      </c>
      <c r="W16341" t="s">
        <v>724</v>
      </c>
      <c r="X16341" t="s">
        <v>4330</v>
      </c>
      <c r="Y16341" t="s">
        <v>10</v>
      </c>
    </row>
    <row r="16342" spans="1:25" x14ac:dyDescent="0.25">
      <c r="A16342" t="s">
        <v>20952</v>
      </c>
      <c r="B16342">
        <v>4</v>
      </c>
      <c r="C16342">
        <v>4</v>
      </c>
      <c r="D16342">
        <v>3</v>
      </c>
      <c r="E16342">
        <v>4</v>
      </c>
      <c r="F16342">
        <v>4</v>
      </c>
      <c r="G16342">
        <v>3</v>
      </c>
      <c r="H16342">
        <v>5</v>
      </c>
      <c r="I16342">
        <v>4</v>
      </c>
      <c r="J16342">
        <v>5</v>
      </c>
      <c r="K16342">
        <v>36</v>
      </c>
      <c r="L16342">
        <v>4</v>
      </c>
      <c r="M16342">
        <v>3</v>
      </c>
      <c r="N16342">
        <v>4</v>
      </c>
      <c r="O16342">
        <v>4</v>
      </c>
      <c r="P16342">
        <v>3</v>
      </c>
      <c r="Q16342">
        <v>5</v>
      </c>
      <c r="R16342">
        <v>4</v>
      </c>
      <c r="S16342">
        <v>4</v>
      </c>
      <c r="T16342">
        <v>5</v>
      </c>
      <c r="U16342">
        <v>36</v>
      </c>
      <c r="V16342">
        <v>72</v>
      </c>
      <c r="W16342" t="s">
        <v>58</v>
      </c>
      <c r="X16342" t="s">
        <v>1087</v>
      </c>
      <c r="Y16342" t="s">
        <v>10</v>
      </c>
    </row>
    <row r="16343" spans="1:25" x14ac:dyDescent="0.25">
      <c r="A16343" t="s">
        <v>20953</v>
      </c>
      <c r="B16343">
        <v>4</v>
      </c>
      <c r="C16343">
        <v>4</v>
      </c>
      <c r="D16343">
        <v>3</v>
      </c>
      <c r="E16343">
        <v>5</v>
      </c>
      <c r="F16343">
        <v>4</v>
      </c>
      <c r="G16343">
        <v>5</v>
      </c>
      <c r="H16343">
        <v>3</v>
      </c>
      <c r="I16343">
        <v>4</v>
      </c>
      <c r="J16343">
        <v>4</v>
      </c>
      <c r="K16343">
        <v>36</v>
      </c>
      <c r="L16343">
        <v>4</v>
      </c>
      <c r="M16343">
        <v>4</v>
      </c>
      <c r="N16343">
        <v>3</v>
      </c>
      <c r="O16343">
        <v>4</v>
      </c>
      <c r="P16343">
        <v>4</v>
      </c>
      <c r="Q16343">
        <v>5</v>
      </c>
      <c r="R16343">
        <v>3</v>
      </c>
      <c r="S16343">
        <v>4</v>
      </c>
      <c r="T16343">
        <v>5</v>
      </c>
      <c r="U16343">
        <v>36</v>
      </c>
      <c r="V16343">
        <v>72</v>
      </c>
      <c r="W16343" t="s">
        <v>52</v>
      </c>
      <c r="X16343" t="s">
        <v>6649</v>
      </c>
      <c r="Y16343" t="s">
        <v>10</v>
      </c>
    </row>
    <row r="16344" spans="1:25" x14ac:dyDescent="0.25">
      <c r="A16344" t="s">
        <v>12186</v>
      </c>
      <c r="B16344">
        <v>4</v>
      </c>
      <c r="C16344">
        <v>4</v>
      </c>
      <c r="D16344">
        <v>3</v>
      </c>
      <c r="E16344">
        <v>4</v>
      </c>
      <c r="F16344">
        <v>4</v>
      </c>
      <c r="G16344">
        <v>3</v>
      </c>
      <c r="H16344">
        <v>4</v>
      </c>
      <c r="I16344">
        <v>5</v>
      </c>
      <c r="J16344">
        <v>5</v>
      </c>
      <c r="K16344">
        <v>36</v>
      </c>
      <c r="L16344">
        <v>3</v>
      </c>
      <c r="M16344">
        <v>4</v>
      </c>
      <c r="N16344">
        <v>4</v>
      </c>
      <c r="O16344">
        <v>4</v>
      </c>
      <c r="P16344">
        <v>4</v>
      </c>
      <c r="Q16344">
        <v>3</v>
      </c>
      <c r="R16344">
        <v>5</v>
      </c>
      <c r="S16344">
        <v>4</v>
      </c>
      <c r="T16344">
        <v>4</v>
      </c>
      <c r="U16344">
        <v>35</v>
      </c>
      <c r="V16344">
        <v>71</v>
      </c>
      <c r="W16344" t="s">
        <v>795</v>
      </c>
      <c r="X16344" t="s">
        <v>1797</v>
      </c>
      <c r="Y16344" t="s">
        <v>10</v>
      </c>
    </row>
    <row r="16345" spans="1:25" x14ac:dyDescent="0.25">
      <c r="A16345" t="s">
        <v>12186</v>
      </c>
      <c r="B16345">
        <v>5</v>
      </c>
      <c r="C16345">
        <v>3</v>
      </c>
      <c r="D16345">
        <v>4</v>
      </c>
      <c r="E16345">
        <v>3</v>
      </c>
      <c r="F16345">
        <v>5</v>
      </c>
      <c r="G16345">
        <v>4</v>
      </c>
      <c r="H16345">
        <v>4</v>
      </c>
      <c r="I16345">
        <v>4</v>
      </c>
      <c r="J16345">
        <v>3</v>
      </c>
      <c r="K16345">
        <v>35</v>
      </c>
      <c r="L16345">
        <v>4</v>
      </c>
      <c r="M16345">
        <v>4</v>
      </c>
      <c r="N16345">
        <v>5</v>
      </c>
      <c r="O16345">
        <v>3</v>
      </c>
      <c r="P16345">
        <v>4</v>
      </c>
      <c r="Q16345">
        <v>3</v>
      </c>
      <c r="R16345">
        <v>5</v>
      </c>
      <c r="S16345">
        <v>3</v>
      </c>
      <c r="T16345">
        <v>4</v>
      </c>
      <c r="U16345">
        <v>35</v>
      </c>
      <c r="V16345">
        <v>70</v>
      </c>
      <c r="W16345" t="s">
        <v>848</v>
      </c>
      <c r="X16345" t="s">
        <v>1819</v>
      </c>
      <c r="Y16345" t="s">
        <v>10</v>
      </c>
    </row>
    <row r="16346" spans="1:25" x14ac:dyDescent="0.25">
      <c r="A16346" t="s">
        <v>20954</v>
      </c>
      <c r="B16346">
        <v>4</v>
      </c>
      <c r="C16346">
        <v>4</v>
      </c>
      <c r="D16346">
        <v>3</v>
      </c>
      <c r="E16346">
        <v>5</v>
      </c>
      <c r="F16346">
        <v>5</v>
      </c>
      <c r="G16346">
        <v>4</v>
      </c>
      <c r="H16346">
        <v>3</v>
      </c>
      <c r="I16346">
        <v>4</v>
      </c>
      <c r="J16346">
        <v>4</v>
      </c>
      <c r="K16346">
        <v>36</v>
      </c>
      <c r="L16346">
        <v>4</v>
      </c>
      <c r="M16346">
        <v>3</v>
      </c>
      <c r="N16346">
        <v>5</v>
      </c>
      <c r="O16346">
        <v>4</v>
      </c>
      <c r="P16346">
        <v>4</v>
      </c>
      <c r="Q16346">
        <v>4</v>
      </c>
      <c r="R16346">
        <v>5</v>
      </c>
      <c r="S16346">
        <v>3</v>
      </c>
      <c r="T16346">
        <v>4</v>
      </c>
      <c r="U16346">
        <v>36</v>
      </c>
      <c r="V16346">
        <v>72</v>
      </c>
      <c r="W16346" t="s">
        <v>8</v>
      </c>
      <c r="X16346" t="s">
        <v>1214</v>
      </c>
      <c r="Y16346" t="s">
        <v>10</v>
      </c>
    </row>
    <row r="16347" spans="1:25" x14ac:dyDescent="0.25">
      <c r="A16347" t="s">
        <v>20954</v>
      </c>
      <c r="B16347">
        <v>5</v>
      </c>
      <c r="C16347">
        <v>4</v>
      </c>
      <c r="D16347">
        <v>4</v>
      </c>
      <c r="E16347">
        <v>3</v>
      </c>
      <c r="F16347">
        <v>4</v>
      </c>
      <c r="G16347">
        <v>4</v>
      </c>
      <c r="H16347">
        <v>5</v>
      </c>
      <c r="I16347">
        <v>4</v>
      </c>
      <c r="J16347">
        <v>3</v>
      </c>
      <c r="K16347">
        <v>36</v>
      </c>
      <c r="L16347">
        <v>4</v>
      </c>
      <c r="M16347">
        <v>5</v>
      </c>
      <c r="N16347">
        <v>4</v>
      </c>
      <c r="O16347">
        <v>5</v>
      </c>
      <c r="P16347">
        <v>3</v>
      </c>
      <c r="Q16347">
        <v>4</v>
      </c>
      <c r="R16347">
        <v>4</v>
      </c>
      <c r="S16347">
        <v>3</v>
      </c>
      <c r="T16347">
        <v>4</v>
      </c>
      <c r="U16347">
        <v>36</v>
      </c>
      <c r="V16347">
        <v>72</v>
      </c>
      <c r="W16347" t="s">
        <v>61</v>
      </c>
      <c r="X16347" t="s">
        <v>20955</v>
      </c>
      <c r="Y16347" t="s">
        <v>10</v>
      </c>
    </row>
    <row r="16348" spans="1:25" x14ac:dyDescent="0.25">
      <c r="A16348" t="s">
        <v>20954</v>
      </c>
      <c r="B16348">
        <v>4</v>
      </c>
      <c r="C16348">
        <v>3</v>
      </c>
      <c r="D16348">
        <v>4</v>
      </c>
      <c r="E16348">
        <v>4</v>
      </c>
      <c r="F16348">
        <v>5</v>
      </c>
      <c r="G16348">
        <v>4</v>
      </c>
      <c r="H16348">
        <v>3</v>
      </c>
      <c r="I16348">
        <v>5</v>
      </c>
      <c r="J16348">
        <v>4</v>
      </c>
      <c r="K16348">
        <v>36</v>
      </c>
      <c r="L16348">
        <v>4</v>
      </c>
      <c r="M16348">
        <v>4</v>
      </c>
      <c r="N16348">
        <v>3</v>
      </c>
      <c r="O16348">
        <v>5</v>
      </c>
      <c r="P16348">
        <v>5</v>
      </c>
      <c r="Q16348">
        <v>4</v>
      </c>
      <c r="R16348">
        <v>3</v>
      </c>
      <c r="S16348">
        <v>4</v>
      </c>
      <c r="T16348">
        <v>4</v>
      </c>
      <c r="U16348">
        <v>36</v>
      </c>
      <c r="V16348">
        <v>72</v>
      </c>
      <c r="W16348" t="s">
        <v>110</v>
      </c>
      <c r="X16348" t="s">
        <v>20956</v>
      </c>
      <c r="Y16348" t="s">
        <v>10</v>
      </c>
    </row>
    <row r="16349" spans="1:25" x14ac:dyDescent="0.25">
      <c r="A16349" t="s">
        <v>20957</v>
      </c>
      <c r="B16349">
        <v>4</v>
      </c>
      <c r="C16349">
        <v>4</v>
      </c>
      <c r="D16349">
        <v>4</v>
      </c>
      <c r="E16349">
        <v>3</v>
      </c>
      <c r="F16349">
        <v>5</v>
      </c>
      <c r="G16349">
        <v>5</v>
      </c>
      <c r="H16349">
        <v>4</v>
      </c>
      <c r="I16349">
        <v>4</v>
      </c>
      <c r="J16349">
        <v>4</v>
      </c>
      <c r="K16349">
        <v>37</v>
      </c>
      <c r="L16349">
        <v>4</v>
      </c>
      <c r="M16349">
        <v>4</v>
      </c>
      <c r="N16349">
        <v>3</v>
      </c>
      <c r="O16349">
        <v>4</v>
      </c>
      <c r="P16349">
        <v>3</v>
      </c>
      <c r="Q16349">
        <v>3</v>
      </c>
      <c r="R16349">
        <v>5</v>
      </c>
      <c r="S16349">
        <v>4</v>
      </c>
      <c r="T16349">
        <v>4</v>
      </c>
      <c r="U16349">
        <v>34</v>
      </c>
      <c r="V16349">
        <v>71</v>
      </c>
      <c r="W16349" t="s">
        <v>18</v>
      </c>
      <c r="X16349" t="s">
        <v>20958</v>
      </c>
      <c r="Y16349" t="s">
        <v>10</v>
      </c>
    </row>
    <row r="16350" spans="1:25" x14ac:dyDescent="0.25">
      <c r="A16350" t="s">
        <v>20959</v>
      </c>
      <c r="B16350">
        <v>4</v>
      </c>
      <c r="C16350">
        <v>3</v>
      </c>
      <c r="D16350">
        <v>3</v>
      </c>
      <c r="E16350">
        <v>4</v>
      </c>
      <c r="F16350">
        <v>4</v>
      </c>
      <c r="G16350">
        <v>4</v>
      </c>
      <c r="H16350">
        <v>4</v>
      </c>
      <c r="I16350">
        <v>4</v>
      </c>
      <c r="J16350">
        <v>5</v>
      </c>
      <c r="K16350">
        <v>35</v>
      </c>
      <c r="L16350">
        <v>4</v>
      </c>
      <c r="M16350">
        <v>3</v>
      </c>
      <c r="N16350">
        <v>3</v>
      </c>
      <c r="O16350">
        <v>4</v>
      </c>
      <c r="P16350">
        <v>4</v>
      </c>
      <c r="Q16350">
        <v>4</v>
      </c>
      <c r="R16350">
        <v>4</v>
      </c>
      <c r="S16350">
        <v>4</v>
      </c>
      <c r="T16350">
        <v>5</v>
      </c>
      <c r="U16350">
        <v>35</v>
      </c>
      <c r="V16350">
        <v>70</v>
      </c>
      <c r="W16350" t="s">
        <v>152</v>
      </c>
      <c r="X16350" t="s">
        <v>17833</v>
      </c>
      <c r="Y16350" t="s">
        <v>10</v>
      </c>
    </row>
    <row r="16351" spans="1:25" x14ac:dyDescent="0.25">
      <c r="A16351" t="s">
        <v>20960</v>
      </c>
      <c r="B16351">
        <v>5</v>
      </c>
      <c r="C16351">
        <v>4</v>
      </c>
      <c r="D16351">
        <v>3</v>
      </c>
      <c r="E16351">
        <v>4</v>
      </c>
      <c r="F16351">
        <v>4</v>
      </c>
      <c r="G16351">
        <v>5</v>
      </c>
      <c r="H16351">
        <v>4</v>
      </c>
      <c r="I16351">
        <v>3</v>
      </c>
      <c r="J16351">
        <v>4</v>
      </c>
      <c r="K16351">
        <v>36</v>
      </c>
      <c r="L16351">
        <v>4</v>
      </c>
      <c r="M16351">
        <v>4</v>
      </c>
      <c r="N16351">
        <v>5</v>
      </c>
      <c r="O16351">
        <v>4</v>
      </c>
      <c r="P16351">
        <v>4</v>
      </c>
      <c r="Q16351">
        <v>3</v>
      </c>
      <c r="R16351">
        <v>4</v>
      </c>
      <c r="S16351">
        <v>3</v>
      </c>
      <c r="T16351">
        <v>5</v>
      </c>
      <c r="U16351">
        <v>36</v>
      </c>
      <c r="V16351">
        <v>72</v>
      </c>
      <c r="W16351" t="s">
        <v>12</v>
      </c>
      <c r="X16351" t="s">
        <v>987</v>
      </c>
      <c r="Y16351" t="s">
        <v>10</v>
      </c>
    </row>
    <row r="16352" spans="1:25" x14ac:dyDescent="0.25">
      <c r="A16352" t="s">
        <v>20960</v>
      </c>
      <c r="B16352">
        <v>4</v>
      </c>
      <c r="C16352">
        <v>3</v>
      </c>
      <c r="D16352">
        <v>4</v>
      </c>
      <c r="E16352">
        <v>4</v>
      </c>
      <c r="F16352">
        <v>3</v>
      </c>
      <c r="G16352">
        <v>4</v>
      </c>
      <c r="H16352">
        <v>5</v>
      </c>
      <c r="I16352">
        <v>5</v>
      </c>
      <c r="J16352">
        <v>3</v>
      </c>
      <c r="K16352">
        <v>35</v>
      </c>
      <c r="L16352">
        <v>0</v>
      </c>
      <c r="M16352">
        <v>0</v>
      </c>
      <c r="N16352">
        <v>0</v>
      </c>
      <c r="O16352">
        <v>0</v>
      </c>
      <c r="P16352">
        <v>0</v>
      </c>
      <c r="Q16352">
        <v>0</v>
      </c>
      <c r="R16352">
        <v>0</v>
      </c>
      <c r="S16352">
        <v>0</v>
      </c>
      <c r="T16352">
        <v>0</v>
      </c>
      <c r="U16352">
        <v>0</v>
      </c>
      <c r="V16352">
        <v>35</v>
      </c>
      <c r="W16352" t="s">
        <v>669</v>
      </c>
      <c r="X16352" t="s">
        <v>20961</v>
      </c>
      <c r="Y16352" t="s">
        <v>10</v>
      </c>
    </row>
    <row r="16353" spans="1:25" x14ac:dyDescent="0.25">
      <c r="A16353" t="s">
        <v>20962</v>
      </c>
      <c r="B16353">
        <v>3</v>
      </c>
      <c r="C16353">
        <v>3</v>
      </c>
      <c r="D16353">
        <v>3</v>
      </c>
      <c r="E16353">
        <v>3</v>
      </c>
      <c r="F16353">
        <v>3</v>
      </c>
      <c r="G16353">
        <v>3</v>
      </c>
      <c r="H16353">
        <v>3</v>
      </c>
      <c r="I16353">
        <v>3</v>
      </c>
      <c r="J16353">
        <v>3</v>
      </c>
      <c r="K16353">
        <v>27</v>
      </c>
      <c r="L16353">
        <v>0</v>
      </c>
      <c r="M16353">
        <v>0</v>
      </c>
      <c r="N16353">
        <v>0</v>
      </c>
      <c r="O16353">
        <v>0</v>
      </c>
      <c r="P16353">
        <v>0</v>
      </c>
      <c r="Q16353">
        <v>0</v>
      </c>
      <c r="R16353">
        <v>0</v>
      </c>
      <c r="S16353">
        <v>0</v>
      </c>
      <c r="T16353">
        <v>0</v>
      </c>
      <c r="U16353">
        <v>0</v>
      </c>
      <c r="V16353">
        <v>27</v>
      </c>
      <c r="W16353" t="s">
        <v>933</v>
      </c>
      <c r="X16353" t="s">
        <v>1001</v>
      </c>
      <c r="Y16353" t="s">
        <v>10</v>
      </c>
    </row>
    <row r="16354" spans="1:25" x14ac:dyDescent="0.25">
      <c r="A16354" t="s">
        <v>20963</v>
      </c>
      <c r="B16354">
        <v>4</v>
      </c>
      <c r="C16354">
        <v>5</v>
      </c>
      <c r="D16354">
        <v>3</v>
      </c>
      <c r="E16354">
        <v>4</v>
      </c>
      <c r="F16354">
        <v>4</v>
      </c>
      <c r="G16354">
        <v>4</v>
      </c>
      <c r="H16354">
        <v>4</v>
      </c>
      <c r="I16354">
        <v>3</v>
      </c>
      <c r="J16354">
        <v>5</v>
      </c>
      <c r="K16354">
        <v>36</v>
      </c>
      <c r="L16354">
        <v>3</v>
      </c>
      <c r="M16354">
        <v>4</v>
      </c>
      <c r="N16354">
        <v>3</v>
      </c>
      <c r="O16354">
        <v>4</v>
      </c>
      <c r="P16354">
        <v>5</v>
      </c>
      <c r="Q16354">
        <v>4</v>
      </c>
      <c r="R16354">
        <v>3</v>
      </c>
      <c r="S16354">
        <v>4</v>
      </c>
      <c r="T16354">
        <v>5</v>
      </c>
      <c r="U16354">
        <v>35</v>
      </c>
      <c r="V16354">
        <v>71</v>
      </c>
      <c r="W16354" t="s">
        <v>110</v>
      </c>
      <c r="X16354" t="s">
        <v>13074</v>
      </c>
      <c r="Y16354" t="s">
        <v>10</v>
      </c>
    </row>
    <row r="16355" spans="1:25" x14ac:dyDescent="0.25">
      <c r="A16355" t="s">
        <v>20964</v>
      </c>
      <c r="B16355">
        <v>4</v>
      </c>
      <c r="C16355">
        <v>4</v>
      </c>
      <c r="D16355">
        <v>3</v>
      </c>
      <c r="E16355">
        <v>5</v>
      </c>
      <c r="F16355">
        <v>4</v>
      </c>
      <c r="G16355">
        <v>3</v>
      </c>
      <c r="H16355">
        <v>5</v>
      </c>
      <c r="I16355">
        <v>4</v>
      </c>
      <c r="J16355">
        <v>4</v>
      </c>
      <c r="K16355">
        <v>36</v>
      </c>
      <c r="L16355">
        <v>4</v>
      </c>
      <c r="M16355">
        <v>4</v>
      </c>
      <c r="N16355">
        <v>3</v>
      </c>
      <c r="O16355">
        <v>4</v>
      </c>
      <c r="P16355">
        <v>5</v>
      </c>
      <c r="Q16355">
        <v>4</v>
      </c>
      <c r="R16355">
        <v>3</v>
      </c>
      <c r="S16355">
        <v>5</v>
      </c>
      <c r="T16355">
        <v>4</v>
      </c>
      <c r="U16355">
        <v>36</v>
      </c>
      <c r="V16355">
        <v>72</v>
      </c>
      <c r="W16355" t="s">
        <v>7235</v>
      </c>
      <c r="X16355" t="s">
        <v>20965</v>
      </c>
      <c r="Y16355" t="s">
        <v>44</v>
      </c>
    </row>
    <row r="16356" spans="1:25" x14ac:dyDescent="0.25">
      <c r="A16356" t="s">
        <v>20966</v>
      </c>
      <c r="B16356">
        <v>4</v>
      </c>
      <c r="C16356">
        <v>3</v>
      </c>
      <c r="D16356">
        <v>5</v>
      </c>
      <c r="E16356">
        <v>4</v>
      </c>
      <c r="F16356">
        <v>5</v>
      </c>
      <c r="G16356">
        <v>4</v>
      </c>
      <c r="H16356">
        <v>4</v>
      </c>
      <c r="I16356">
        <v>4</v>
      </c>
      <c r="J16356">
        <v>3</v>
      </c>
      <c r="K16356">
        <v>36</v>
      </c>
      <c r="L16356">
        <v>4</v>
      </c>
      <c r="M16356">
        <v>5</v>
      </c>
      <c r="N16356">
        <v>4</v>
      </c>
      <c r="O16356">
        <v>4</v>
      </c>
      <c r="P16356">
        <v>5</v>
      </c>
      <c r="Q16356">
        <v>3</v>
      </c>
      <c r="R16356">
        <v>4</v>
      </c>
      <c r="S16356">
        <v>3</v>
      </c>
      <c r="T16356">
        <v>4</v>
      </c>
      <c r="U16356">
        <v>36</v>
      </c>
      <c r="V16356">
        <v>72</v>
      </c>
      <c r="W16356" t="s">
        <v>665</v>
      </c>
      <c r="X16356" t="s">
        <v>8175</v>
      </c>
      <c r="Y16356" t="s">
        <v>10</v>
      </c>
    </row>
    <row r="16357" spans="1:25" x14ac:dyDescent="0.25">
      <c r="A16357" t="s">
        <v>20966</v>
      </c>
      <c r="B16357">
        <v>5</v>
      </c>
      <c r="C16357">
        <v>3</v>
      </c>
      <c r="D16357">
        <v>3</v>
      </c>
      <c r="E16357">
        <v>3</v>
      </c>
      <c r="F16357">
        <v>4</v>
      </c>
      <c r="G16357">
        <v>3</v>
      </c>
      <c r="H16357">
        <v>3</v>
      </c>
      <c r="I16357">
        <v>4</v>
      </c>
      <c r="J16357">
        <v>3</v>
      </c>
      <c r="K16357">
        <v>31</v>
      </c>
      <c r="L16357">
        <v>4</v>
      </c>
      <c r="M16357">
        <v>3</v>
      </c>
      <c r="N16357">
        <v>3</v>
      </c>
      <c r="O16357">
        <v>4</v>
      </c>
      <c r="P16357">
        <v>3</v>
      </c>
      <c r="Q16357">
        <v>4</v>
      </c>
      <c r="R16357">
        <v>3</v>
      </c>
      <c r="S16357">
        <v>3</v>
      </c>
      <c r="T16357">
        <v>3</v>
      </c>
      <c r="U16357">
        <v>30</v>
      </c>
      <c r="V16357">
        <v>61</v>
      </c>
      <c r="W16357" t="s">
        <v>241</v>
      </c>
      <c r="X16357" t="s">
        <v>4754</v>
      </c>
      <c r="Y16357" t="s">
        <v>10</v>
      </c>
    </row>
    <row r="16358" spans="1:25" x14ac:dyDescent="0.25">
      <c r="A16358" t="s">
        <v>20967</v>
      </c>
      <c r="B16358">
        <v>4</v>
      </c>
      <c r="C16358">
        <v>4</v>
      </c>
      <c r="D16358">
        <v>5</v>
      </c>
      <c r="E16358">
        <v>3</v>
      </c>
      <c r="F16358">
        <v>5</v>
      </c>
      <c r="G16358">
        <v>3</v>
      </c>
      <c r="H16358">
        <v>5</v>
      </c>
      <c r="I16358">
        <v>3</v>
      </c>
      <c r="J16358">
        <v>4</v>
      </c>
      <c r="K16358">
        <v>36</v>
      </c>
      <c r="L16358">
        <v>5</v>
      </c>
      <c r="M16358">
        <v>4</v>
      </c>
      <c r="N16358">
        <v>4</v>
      </c>
      <c r="O16358">
        <v>3</v>
      </c>
      <c r="P16358">
        <v>5</v>
      </c>
      <c r="Q16358">
        <v>4</v>
      </c>
      <c r="R16358">
        <v>3</v>
      </c>
      <c r="S16358">
        <v>4</v>
      </c>
      <c r="T16358">
        <v>4</v>
      </c>
      <c r="U16358">
        <v>36</v>
      </c>
      <c r="V16358">
        <v>72</v>
      </c>
      <c r="W16358" t="s">
        <v>58</v>
      </c>
      <c r="X16358" t="s">
        <v>20968</v>
      </c>
      <c r="Y16358" t="s">
        <v>10</v>
      </c>
    </row>
    <row r="16359" spans="1:25" x14ac:dyDescent="0.25">
      <c r="A16359" t="s">
        <v>20970</v>
      </c>
      <c r="B16359">
        <v>4</v>
      </c>
      <c r="C16359">
        <v>5</v>
      </c>
      <c r="D16359">
        <v>3</v>
      </c>
      <c r="E16359">
        <v>4</v>
      </c>
      <c r="F16359">
        <v>3</v>
      </c>
      <c r="G16359">
        <v>5</v>
      </c>
      <c r="H16359">
        <v>4</v>
      </c>
      <c r="I16359">
        <v>4</v>
      </c>
      <c r="J16359">
        <v>3</v>
      </c>
      <c r="K16359">
        <v>35</v>
      </c>
      <c r="L16359">
        <v>4</v>
      </c>
      <c r="M16359">
        <v>4</v>
      </c>
      <c r="N16359">
        <v>4</v>
      </c>
      <c r="O16359">
        <v>3</v>
      </c>
      <c r="P16359">
        <v>5</v>
      </c>
      <c r="Q16359">
        <v>4</v>
      </c>
      <c r="R16359">
        <v>5</v>
      </c>
      <c r="S16359">
        <v>3</v>
      </c>
      <c r="T16359">
        <v>4</v>
      </c>
      <c r="U16359">
        <v>36</v>
      </c>
      <c r="V16359">
        <v>71</v>
      </c>
      <c r="W16359" t="s">
        <v>241</v>
      </c>
      <c r="X16359" t="s">
        <v>20971</v>
      </c>
      <c r="Y16359" t="s">
        <v>10</v>
      </c>
    </row>
    <row r="16360" spans="1:25" x14ac:dyDescent="0.25">
      <c r="A16360" t="s">
        <v>20972</v>
      </c>
      <c r="B16360">
        <v>4</v>
      </c>
      <c r="C16360">
        <v>4</v>
      </c>
      <c r="D16360">
        <v>3</v>
      </c>
      <c r="E16360">
        <v>4</v>
      </c>
      <c r="F16360">
        <v>4</v>
      </c>
      <c r="G16360">
        <v>5</v>
      </c>
      <c r="H16360">
        <v>4</v>
      </c>
      <c r="I16360">
        <v>3</v>
      </c>
      <c r="J16360">
        <v>5</v>
      </c>
      <c r="K16360">
        <v>36</v>
      </c>
      <c r="L16360">
        <v>0</v>
      </c>
      <c r="M16360">
        <v>0</v>
      </c>
      <c r="N16360">
        <v>0</v>
      </c>
      <c r="O16360">
        <v>0</v>
      </c>
      <c r="P16360">
        <v>0</v>
      </c>
      <c r="Q16360">
        <v>0</v>
      </c>
      <c r="R16360">
        <v>0</v>
      </c>
      <c r="S16360">
        <v>0</v>
      </c>
      <c r="T16360">
        <v>0</v>
      </c>
      <c r="U16360">
        <v>0</v>
      </c>
      <c r="V16360">
        <v>36</v>
      </c>
      <c r="W16360" t="s">
        <v>669</v>
      </c>
      <c r="X16360" t="s">
        <v>20973</v>
      </c>
      <c r="Y16360" t="s">
        <v>10</v>
      </c>
    </row>
    <row r="16361" spans="1:25" x14ac:dyDescent="0.25">
      <c r="A16361" t="s">
        <v>20974</v>
      </c>
      <c r="B16361">
        <v>4</v>
      </c>
      <c r="C16361">
        <v>4</v>
      </c>
      <c r="D16361">
        <v>3</v>
      </c>
      <c r="E16361">
        <v>4</v>
      </c>
      <c r="F16361">
        <v>5</v>
      </c>
      <c r="G16361">
        <v>4</v>
      </c>
      <c r="H16361">
        <v>3</v>
      </c>
      <c r="I16361">
        <v>5</v>
      </c>
      <c r="J16361">
        <v>4</v>
      </c>
      <c r="K16361">
        <v>36</v>
      </c>
      <c r="L16361">
        <v>5</v>
      </c>
      <c r="M16361">
        <v>4</v>
      </c>
      <c r="N16361">
        <v>3</v>
      </c>
      <c r="O16361">
        <v>4</v>
      </c>
      <c r="P16361">
        <v>5</v>
      </c>
      <c r="Q16361">
        <v>3</v>
      </c>
      <c r="R16361">
        <v>4</v>
      </c>
      <c r="S16361">
        <v>4</v>
      </c>
      <c r="T16361">
        <v>4</v>
      </c>
      <c r="U16361">
        <v>36</v>
      </c>
      <c r="V16361">
        <v>72</v>
      </c>
      <c r="W16361" t="s">
        <v>61</v>
      </c>
      <c r="X16361" t="s">
        <v>4547</v>
      </c>
      <c r="Y16361" t="s">
        <v>10</v>
      </c>
    </row>
    <row r="16362" spans="1:25" x14ac:dyDescent="0.25">
      <c r="A16362" t="s">
        <v>20975</v>
      </c>
      <c r="B16362">
        <v>5</v>
      </c>
      <c r="C16362">
        <v>4</v>
      </c>
      <c r="D16362">
        <v>4</v>
      </c>
      <c r="E16362">
        <v>4</v>
      </c>
      <c r="F16362">
        <v>3</v>
      </c>
      <c r="G16362">
        <v>4</v>
      </c>
      <c r="H16362">
        <v>4</v>
      </c>
      <c r="I16362">
        <v>4</v>
      </c>
      <c r="J16362">
        <v>4</v>
      </c>
      <c r="K16362">
        <v>36</v>
      </c>
      <c r="L16362">
        <v>4</v>
      </c>
      <c r="M16362">
        <v>3</v>
      </c>
      <c r="N16362">
        <v>4</v>
      </c>
      <c r="O16362">
        <v>5</v>
      </c>
      <c r="P16362">
        <v>3</v>
      </c>
      <c r="Q16362">
        <v>4</v>
      </c>
      <c r="R16362">
        <v>3</v>
      </c>
      <c r="S16362">
        <v>4</v>
      </c>
      <c r="T16362">
        <v>4</v>
      </c>
      <c r="U16362">
        <v>34</v>
      </c>
      <c r="V16362">
        <v>70</v>
      </c>
      <c r="W16362" t="s">
        <v>20976</v>
      </c>
      <c r="X16362" t="s">
        <v>20977</v>
      </c>
      <c r="Y16362" t="s">
        <v>397</v>
      </c>
    </row>
    <row r="16363" spans="1:25" x14ac:dyDescent="0.25">
      <c r="A16363" t="s">
        <v>20978</v>
      </c>
      <c r="B16363">
        <v>4</v>
      </c>
      <c r="C16363">
        <v>4</v>
      </c>
      <c r="D16363">
        <v>4</v>
      </c>
      <c r="E16363">
        <v>4</v>
      </c>
      <c r="F16363">
        <v>3</v>
      </c>
      <c r="G16363">
        <v>4</v>
      </c>
      <c r="H16363">
        <v>5</v>
      </c>
      <c r="I16363">
        <v>3</v>
      </c>
      <c r="J16363">
        <v>5</v>
      </c>
      <c r="K16363">
        <v>36</v>
      </c>
      <c r="L16363">
        <v>5</v>
      </c>
      <c r="M16363">
        <v>4</v>
      </c>
      <c r="N16363">
        <v>4</v>
      </c>
      <c r="O16363">
        <v>3</v>
      </c>
      <c r="P16363">
        <v>5</v>
      </c>
      <c r="Q16363">
        <v>4</v>
      </c>
      <c r="R16363">
        <v>4</v>
      </c>
      <c r="S16363">
        <v>3</v>
      </c>
      <c r="T16363">
        <v>4</v>
      </c>
      <c r="U16363">
        <v>36</v>
      </c>
      <c r="V16363">
        <v>72</v>
      </c>
      <c r="W16363" t="s">
        <v>376</v>
      </c>
      <c r="X16363" t="s">
        <v>20979</v>
      </c>
      <c r="Y16363" t="s">
        <v>10</v>
      </c>
    </row>
    <row r="16364" spans="1:25" x14ac:dyDescent="0.25">
      <c r="A16364" t="s">
        <v>20980</v>
      </c>
      <c r="B16364">
        <v>4</v>
      </c>
      <c r="C16364">
        <v>4</v>
      </c>
      <c r="D16364">
        <v>3</v>
      </c>
      <c r="E16364">
        <v>4</v>
      </c>
      <c r="F16364">
        <v>3</v>
      </c>
      <c r="G16364">
        <v>4</v>
      </c>
      <c r="H16364">
        <v>5</v>
      </c>
      <c r="I16364">
        <v>4</v>
      </c>
      <c r="J16364">
        <v>4</v>
      </c>
      <c r="K16364">
        <v>35</v>
      </c>
      <c r="L16364">
        <v>4</v>
      </c>
      <c r="M16364">
        <v>3</v>
      </c>
      <c r="N16364">
        <v>5</v>
      </c>
      <c r="O16364">
        <v>5</v>
      </c>
      <c r="P16364">
        <v>3</v>
      </c>
      <c r="Q16364">
        <v>4</v>
      </c>
      <c r="R16364">
        <v>4</v>
      </c>
      <c r="S16364">
        <v>4</v>
      </c>
      <c r="T16364">
        <v>4</v>
      </c>
      <c r="U16364">
        <v>36</v>
      </c>
      <c r="V16364">
        <v>71</v>
      </c>
      <c r="X16364" t="s">
        <v>20981</v>
      </c>
      <c r="Y16364" t="s">
        <v>397</v>
      </c>
    </row>
    <row r="16365" spans="1:25" x14ac:dyDescent="0.25">
      <c r="A16365" t="s">
        <v>20982</v>
      </c>
      <c r="B16365">
        <v>4</v>
      </c>
      <c r="C16365">
        <v>4</v>
      </c>
      <c r="D16365">
        <v>3</v>
      </c>
      <c r="E16365">
        <v>3</v>
      </c>
      <c r="F16365">
        <v>3</v>
      </c>
      <c r="G16365">
        <v>4</v>
      </c>
      <c r="H16365">
        <v>5</v>
      </c>
      <c r="I16365">
        <v>4</v>
      </c>
      <c r="J16365">
        <v>5</v>
      </c>
      <c r="K16365">
        <v>35</v>
      </c>
      <c r="L16365">
        <v>4</v>
      </c>
      <c r="M16365">
        <v>4</v>
      </c>
      <c r="N16365">
        <v>3</v>
      </c>
      <c r="O16365">
        <v>3</v>
      </c>
      <c r="P16365">
        <v>3</v>
      </c>
      <c r="Q16365">
        <v>4</v>
      </c>
      <c r="R16365">
        <v>5</v>
      </c>
      <c r="S16365">
        <v>4</v>
      </c>
      <c r="T16365">
        <v>5</v>
      </c>
      <c r="U16365">
        <v>35</v>
      </c>
      <c r="V16365">
        <v>70</v>
      </c>
      <c r="W16365" t="s">
        <v>509</v>
      </c>
      <c r="X16365" t="s">
        <v>3020</v>
      </c>
      <c r="Y16365" t="s">
        <v>44</v>
      </c>
    </row>
    <row r="16366" spans="1:25" x14ac:dyDescent="0.25">
      <c r="A16366" t="s">
        <v>20983</v>
      </c>
      <c r="B16366">
        <v>4</v>
      </c>
      <c r="C16366">
        <v>3</v>
      </c>
      <c r="D16366">
        <v>4</v>
      </c>
      <c r="E16366">
        <v>3</v>
      </c>
      <c r="F16366">
        <v>3</v>
      </c>
      <c r="G16366">
        <v>4</v>
      </c>
      <c r="H16366">
        <v>5</v>
      </c>
      <c r="I16366">
        <v>4</v>
      </c>
      <c r="J16366">
        <v>5</v>
      </c>
      <c r="K16366">
        <v>35</v>
      </c>
      <c r="L16366">
        <v>4</v>
      </c>
      <c r="M16366">
        <v>3</v>
      </c>
      <c r="N16366">
        <v>4</v>
      </c>
      <c r="O16366">
        <v>3</v>
      </c>
      <c r="P16366">
        <v>3</v>
      </c>
      <c r="Q16366">
        <v>4</v>
      </c>
      <c r="R16366">
        <v>5</v>
      </c>
      <c r="S16366">
        <v>4</v>
      </c>
      <c r="T16366">
        <v>5</v>
      </c>
      <c r="U16366">
        <v>35</v>
      </c>
      <c r="V16366">
        <v>70</v>
      </c>
      <c r="W16366" t="s">
        <v>509</v>
      </c>
      <c r="X16366" t="s">
        <v>3020</v>
      </c>
      <c r="Y16366" t="s">
        <v>44</v>
      </c>
    </row>
    <row r="16367" spans="1:25" x14ac:dyDescent="0.25">
      <c r="A16367" t="s">
        <v>20984</v>
      </c>
      <c r="B16367">
        <v>4</v>
      </c>
      <c r="C16367">
        <v>4</v>
      </c>
      <c r="D16367">
        <v>3</v>
      </c>
      <c r="E16367">
        <v>4</v>
      </c>
      <c r="F16367">
        <v>4</v>
      </c>
      <c r="G16367">
        <v>3</v>
      </c>
      <c r="H16367">
        <v>5</v>
      </c>
      <c r="I16367">
        <v>5</v>
      </c>
      <c r="J16367">
        <v>4</v>
      </c>
      <c r="K16367">
        <v>36</v>
      </c>
      <c r="L16367">
        <v>4</v>
      </c>
      <c r="M16367">
        <v>3</v>
      </c>
      <c r="N16367">
        <v>4</v>
      </c>
      <c r="O16367">
        <v>3</v>
      </c>
      <c r="P16367">
        <v>3</v>
      </c>
      <c r="Q16367">
        <v>4</v>
      </c>
      <c r="R16367">
        <v>5</v>
      </c>
      <c r="S16367">
        <v>4</v>
      </c>
      <c r="T16367">
        <v>5</v>
      </c>
      <c r="U16367">
        <v>35</v>
      </c>
      <c r="V16367">
        <v>71</v>
      </c>
      <c r="W16367" t="s">
        <v>509</v>
      </c>
      <c r="X16367" t="s">
        <v>3020</v>
      </c>
      <c r="Y16367" t="s">
        <v>44</v>
      </c>
    </row>
    <row r="16368" spans="1:25" x14ac:dyDescent="0.25">
      <c r="A16368" t="s">
        <v>20985</v>
      </c>
      <c r="B16368">
        <v>5</v>
      </c>
      <c r="C16368">
        <v>3</v>
      </c>
      <c r="D16368">
        <v>4</v>
      </c>
      <c r="E16368">
        <v>4</v>
      </c>
      <c r="F16368">
        <v>3</v>
      </c>
      <c r="G16368">
        <v>4</v>
      </c>
      <c r="H16368">
        <v>3</v>
      </c>
      <c r="I16368">
        <v>4</v>
      </c>
      <c r="J16368">
        <v>4</v>
      </c>
      <c r="K16368">
        <v>34</v>
      </c>
      <c r="L16368">
        <v>5</v>
      </c>
      <c r="M16368">
        <v>4</v>
      </c>
      <c r="N16368">
        <v>4</v>
      </c>
      <c r="O16368">
        <v>4</v>
      </c>
      <c r="P16368">
        <v>4</v>
      </c>
      <c r="Q16368">
        <v>3</v>
      </c>
      <c r="R16368">
        <v>4</v>
      </c>
      <c r="S16368">
        <v>5</v>
      </c>
      <c r="T16368">
        <v>3</v>
      </c>
      <c r="U16368">
        <v>36</v>
      </c>
      <c r="V16368">
        <v>70</v>
      </c>
      <c r="W16368" t="s">
        <v>58</v>
      </c>
      <c r="X16368" t="s">
        <v>15875</v>
      </c>
      <c r="Y16368" t="s">
        <v>10</v>
      </c>
    </row>
    <row r="16369" spans="1:25" x14ac:dyDescent="0.25">
      <c r="A16369" t="s">
        <v>20986</v>
      </c>
      <c r="B16369">
        <v>5</v>
      </c>
      <c r="C16369">
        <v>3</v>
      </c>
      <c r="D16369">
        <v>4</v>
      </c>
      <c r="E16369">
        <v>4</v>
      </c>
      <c r="F16369">
        <v>3</v>
      </c>
      <c r="G16369">
        <v>4</v>
      </c>
      <c r="H16369">
        <v>3</v>
      </c>
      <c r="I16369">
        <v>4</v>
      </c>
      <c r="J16369">
        <v>4</v>
      </c>
      <c r="K16369">
        <v>34</v>
      </c>
      <c r="L16369">
        <v>5</v>
      </c>
      <c r="M16369">
        <v>4</v>
      </c>
      <c r="N16369">
        <v>4</v>
      </c>
      <c r="O16369">
        <v>4</v>
      </c>
      <c r="P16369">
        <v>4</v>
      </c>
      <c r="Q16369">
        <v>3</v>
      </c>
      <c r="R16369">
        <v>4</v>
      </c>
      <c r="S16369">
        <v>5</v>
      </c>
      <c r="T16369">
        <v>3</v>
      </c>
      <c r="U16369">
        <v>36</v>
      </c>
      <c r="V16369">
        <v>70</v>
      </c>
      <c r="W16369" t="s">
        <v>58</v>
      </c>
      <c r="X16369" t="s">
        <v>15875</v>
      </c>
      <c r="Y16369" t="s">
        <v>10</v>
      </c>
    </row>
    <row r="16370" spans="1:25" x14ac:dyDescent="0.25">
      <c r="A16370" t="s">
        <v>20987</v>
      </c>
      <c r="B16370">
        <v>5</v>
      </c>
      <c r="C16370">
        <v>4</v>
      </c>
      <c r="D16370">
        <v>3</v>
      </c>
      <c r="E16370">
        <v>4</v>
      </c>
      <c r="F16370">
        <v>4</v>
      </c>
      <c r="G16370">
        <v>4</v>
      </c>
      <c r="H16370">
        <v>3</v>
      </c>
      <c r="I16370">
        <v>5</v>
      </c>
      <c r="J16370">
        <v>4</v>
      </c>
      <c r="K16370">
        <v>36</v>
      </c>
      <c r="L16370">
        <v>0</v>
      </c>
      <c r="M16370">
        <v>0</v>
      </c>
      <c r="N16370">
        <v>0</v>
      </c>
      <c r="O16370">
        <v>0</v>
      </c>
      <c r="P16370">
        <v>0</v>
      </c>
      <c r="Q16370">
        <v>0</v>
      </c>
      <c r="R16370">
        <v>0</v>
      </c>
      <c r="S16370">
        <v>0</v>
      </c>
      <c r="T16370">
        <v>0</v>
      </c>
      <c r="U16370">
        <v>0</v>
      </c>
      <c r="V16370">
        <v>36</v>
      </c>
      <c r="W16370" t="s">
        <v>622</v>
      </c>
      <c r="X16370" t="s">
        <v>20988</v>
      </c>
      <c r="Y16370" t="s">
        <v>10</v>
      </c>
    </row>
    <row r="16371" spans="1:25" x14ac:dyDescent="0.25">
      <c r="A16371" t="s">
        <v>17994</v>
      </c>
      <c r="B16371">
        <v>4</v>
      </c>
      <c r="C16371">
        <v>4</v>
      </c>
      <c r="D16371">
        <v>3</v>
      </c>
      <c r="E16371">
        <v>5</v>
      </c>
      <c r="F16371">
        <v>5</v>
      </c>
      <c r="G16371">
        <v>3</v>
      </c>
      <c r="H16371">
        <v>5</v>
      </c>
      <c r="I16371">
        <v>3</v>
      </c>
      <c r="J16371">
        <v>4</v>
      </c>
      <c r="K16371">
        <v>36</v>
      </c>
      <c r="L16371">
        <v>4</v>
      </c>
      <c r="M16371">
        <v>3</v>
      </c>
      <c r="N16371">
        <v>4</v>
      </c>
      <c r="O16371">
        <v>4</v>
      </c>
      <c r="P16371">
        <v>3</v>
      </c>
      <c r="Q16371">
        <v>4</v>
      </c>
      <c r="R16371">
        <v>4</v>
      </c>
      <c r="S16371">
        <v>4</v>
      </c>
      <c r="T16371">
        <v>5</v>
      </c>
      <c r="U16371">
        <v>35</v>
      </c>
      <c r="V16371">
        <v>71</v>
      </c>
      <c r="W16371" t="s">
        <v>15969</v>
      </c>
      <c r="X16371" t="s">
        <v>3978</v>
      </c>
      <c r="Y16371" t="s">
        <v>74</v>
      </c>
    </row>
    <row r="16372" spans="1:25" x14ac:dyDescent="0.25">
      <c r="A16372" t="s">
        <v>20989</v>
      </c>
      <c r="B16372">
        <v>4</v>
      </c>
      <c r="C16372">
        <v>4</v>
      </c>
      <c r="D16372">
        <v>3</v>
      </c>
      <c r="E16372">
        <v>5</v>
      </c>
      <c r="F16372">
        <v>5</v>
      </c>
      <c r="G16372">
        <v>3</v>
      </c>
      <c r="H16372">
        <v>5</v>
      </c>
      <c r="I16372">
        <v>3</v>
      </c>
      <c r="J16372">
        <v>4</v>
      </c>
      <c r="K16372">
        <v>36</v>
      </c>
      <c r="L16372">
        <v>3</v>
      </c>
      <c r="M16372">
        <v>4</v>
      </c>
      <c r="N16372">
        <v>5</v>
      </c>
      <c r="O16372">
        <v>4</v>
      </c>
      <c r="P16372">
        <v>3</v>
      </c>
      <c r="Q16372">
        <v>5</v>
      </c>
      <c r="R16372">
        <v>4</v>
      </c>
      <c r="S16372">
        <v>4</v>
      </c>
      <c r="T16372">
        <v>4</v>
      </c>
      <c r="U16372">
        <v>36</v>
      </c>
      <c r="V16372">
        <v>72</v>
      </c>
      <c r="W16372" t="s">
        <v>8</v>
      </c>
      <c r="X16372" t="s">
        <v>20990</v>
      </c>
      <c r="Y16372" t="s">
        <v>10</v>
      </c>
    </row>
    <row r="16373" spans="1:25" x14ac:dyDescent="0.25">
      <c r="A16373" t="s">
        <v>20991</v>
      </c>
      <c r="B16373">
        <v>4</v>
      </c>
      <c r="C16373">
        <v>3</v>
      </c>
      <c r="D16373">
        <v>4</v>
      </c>
      <c r="E16373">
        <v>5</v>
      </c>
      <c r="F16373">
        <v>4</v>
      </c>
      <c r="G16373">
        <v>4</v>
      </c>
      <c r="H16373">
        <v>3</v>
      </c>
      <c r="I16373">
        <v>4</v>
      </c>
      <c r="J16373">
        <v>5</v>
      </c>
      <c r="K16373">
        <v>36</v>
      </c>
      <c r="L16373">
        <v>0</v>
      </c>
      <c r="M16373">
        <v>0</v>
      </c>
      <c r="N16373">
        <v>0</v>
      </c>
      <c r="O16373">
        <v>0</v>
      </c>
      <c r="P16373">
        <v>0</v>
      </c>
      <c r="Q16373">
        <v>0</v>
      </c>
      <c r="R16373">
        <v>0</v>
      </c>
      <c r="S16373">
        <v>0</v>
      </c>
      <c r="T16373">
        <v>0</v>
      </c>
      <c r="U16373">
        <v>0</v>
      </c>
      <c r="V16373">
        <v>36</v>
      </c>
      <c r="W16373" t="s">
        <v>296</v>
      </c>
      <c r="X16373" t="s">
        <v>327</v>
      </c>
      <c r="Y16373" t="s">
        <v>10</v>
      </c>
    </row>
    <row r="16374" spans="1:25" x14ac:dyDescent="0.25">
      <c r="A16374" t="s">
        <v>20992</v>
      </c>
      <c r="B16374">
        <v>4</v>
      </c>
      <c r="C16374">
        <v>4</v>
      </c>
      <c r="D16374">
        <v>4</v>
      </c>
      <c r="E16374">
        <v>4</v>
      </c>
      <c r="F16374">
        <v>3</v>
      </c>
      <c r="G16374">
        <v>4</v>
      </c>
      <c r="H16374">
        <v>3</v>
      </c>
      <c r="I16374">
        <v>4</v>
      </c>
      <c r="J16374">
        <v>4</v>
      </c>
      <c r="K16374">
        <v>34</v>
      </c>
      <c r="L16374">
        <v>0</v>
      </c>
      <c r="M16374">
        <v>0</v>
      </c>
      <c r="N16374">
        <v>0</v>
      </c>
      <c r="O16374">
        <v>0</v>
      </c>
      <c r="P16374">
        <v>0</v>
      </c>
      <c r="Q16374">
        <v>0</v>
      </c>
      <c r="R16374">
        <v>0</v>
      </c>
      <c r="S16374">
        <v>0</v>
      </c>
      <c r="T16374">
        <v>0</v>
      </c>
      <c r="U16374">
        <v>0</v>
      </c>
      <c r="V16374">
        <v>34</v>
      </c>
      <c r="W16374" t="s">
        <v>55</v>
      </c>
      <c r="X16374" t="s">
        <v>12655</v>
      </c>
      <c r="Y16374" t="s">
        <v>10</v>
      </c>
    </row>
    <row r="16375" spans="1:25" x14ac:dyDescent="0.25">
      <c r="A16375" t="s">
        <v>20993</v>
      </c>
      <c r="B16375">
        <v>4</v>
      </c>
      <c r="C16375">
        <v>5</v>
      </c>
      <c r="D16375">
        <v>4</v>
      </c>
      <c r="E16375">
        <v>4</v>
      </c>
      <c r="F16375">
        <v>4</v>
      </c>
      <c r="G16375">
        <v>4</v>
      </c>
      <c r="H16375">
        <v>5</v>
      </c>
      <c r="I16375">
        <v>4</v>
      </c>
      <c r="J16375">
        <v>3</v>
      </c>
      <c r="K16375">
        <v>37</v>
      </c>
      <c r="L16375">
        <v>4</v>
      </c>
      <c r="M16375">
        <v>4</v>
      </c>
      <c r="N16375">
        <v>3</v>
      </c>
      <c r="O16375">
        <v>4</v>
      </c>
      <c r="P16375">
        <v>3</v>
      </c>
      <c r="Q16375">
        <v>4</v>
      </c>
      <c r="R16375">
        <v>4</v>
      </c>
      <c r="S16375">
        <v>3</v>
      </c>
      <c r="T16375">
        <v>4</v>
      </c>
      <c r="U16375">
        <v>33</v>
      </c>
      <c r="V16375">
        <v>70</v>
      </c>
      <c r="X16375" t="s">
        <v>8931</v>
      </c>
      <c r="Y16375" t="s">
        <v>10</v>
      </c>
    </row>
    <row r="16376" spans="1:25" x14ac:dyDescent="0.25">
      <c r="A16376" t="s">
        <v>20994</v>
      </c>
      <c r="B16376">
        <v>4</v>
      </c>
      <c r="C16376">
        <v>5</v>
      </c>
      <c r="D16376">
        <v>4</v>
      </c>
      <c r="E16376">
        <v>4</v>
      </c>
      <c r="F16376">
        <v>4</v>
      </c>
      <c r="G16376">
        <v>4</v>
      </c>
      <c r="H16376">
        <v>5</v>
      </c>
      <c r="I16376">
        <v>4</v>
      </c>
      <c r="J16376">
        <v>3</v>
      </c>
      <c r="K16376">
        <v>37</v>
      </c>
      <c r="L16376">
        <v>4</v>
      </c>
      <c r="M16376">
        <v>4</v>
      </c>
      <c r="N16376">
        <v>3</v>
      </c>
      <c r="O16376">
        <v>4</v>
      </c>
      <c r="P16376">
        <v>3</v>
      </c>
      <c r="Q16376">
        <v>4</v>
      </c>
      <c r="R16376">
        <v>4</v>
      </c>
      <c r="S16376">
        <v>3</v>
      </c>
      <c r="T16376">
        <v>4</v>
      </c>
      <c r="U16376">
        <v>33</v>
      </c>
      <c r="V16376">
        <v>70</v>
      </c>
      <c r="X16376" t="s">
        <v>8931</v>
      </c>
      <c r="Y16376" t="s">
        <v>78</v>
      </c>
    </row>
    <row r="16377" spans="1:25" x14ac:dyDescent="0.25">
      <c r="A16377" t="s">
        <v>20995</v>
      </c>
      <c r="B16377">
        <v>3</v>
      </c>
      <c r="C16377">
        <v>5</v>
      </c>
      <c r="D16377">
        <v>3</v>
      </c>
      <c r="E16377">
        <v>4</v>
      </c>
      <c r="F16377">
        <v>4</v>
      </c>
      <c r="G16377">
        <v>5</v>
      </c>
      <c r="H16377">
        <v>3</v>
      </c>
      <c r="I16377">
        <v>4</v>
      </c>
      <c r="J16377">
        <v>4</v>
      </c>
      <c r="K16377">
        <v>35</v>
      </c>
      <c r="L16377">
        <v>4</v>
      </c>
      <c r="M16377">
        <v>4</v>
      </c>
      <c r="N16377">
        <v>5</v>
      </c>
      <c r="O16377">
        <v>4</v>
      </c>
      <c r="P16377">
        <v>5</v>
      </c>
      <c r="Q16377">
        <v>4</v>
      </c>
      <c r="R16377">
        <v>3</v>
      </c>
      <c r="S16377">
        <v>4</v>
      </c>
      <c r="T16377">
        <v>4</v>
      </c>
      <c r="U16377">
        <v>37</v>
      </c>
      <c r="V16377">
        <v>72</v>
      </c>
      <c r="W16377" t="s">
        <v>58</v>
      </c>
      <c r="X16377" t="s">
        <v>16</v>
      </c>
      <c r="Y16377" t="s">
        <v>10</v>
      </c>
    </row>
    <row r="16378" spans="1:25" x14ac:dyDescent="0.25">
      <c r="A16378" t="s">
        <v>20996</v>
      </c>
      <c r="B16378">
        <v>4</v>
      </c>
      <c r="C16378">
        <v>3</v>
      </c>
      <c r="D16378">
        <v>4</v>
      </c>
      <c r="E16378">
        <v>4</v>
      </c>
      <c r="F16378">
        <v>5</v>
      </c>
      <c r="G16378">
        <v>4</v>
      </c>
      <c r="H16378">
        <v>4</v>
      </c>
      <c r="I16378">
        <v>5</v>
      </c>
      <c r="J16378">
        <v>3</v>
      </c>
      <c r="K16378">
        <v>36</v>
      </c>
      <c r="L16378">
        <v>0</v>
      </c>
      <c r="M16378">
        <v>0</v>
      </c>
      <c r="N16378">
        <v>0</v>
      </c>
      <c r="O16378">
        <v>0</v>
      </c>
      <c r="P16378">
        <v>0</v>
      </c>
      <c r="Q16378">
        <v>0</v>
      </c>
      <c r="R16378">
        <v>0</v>
      </c>
      <c r="S16378">
        <v>0</v>
      </c>
      <c r="T16378">
        <v>0</v>
      </c>
      <c r="U16378">
        <v>0</v>
      </c>
      <c r="V16378">
        <v>36</v>
      </c>
      <c r="W16378" t="s">
        <v>201</v>
      </c>
      <c r="X16378" t="s">
        <v>2001</v>
      </c>
      <c r="Y16378" t="s">
        <v>10</v>
      </c>
    </row>
    <row r="16379" spans="1:25" x14ac:dyDescent="0.25">
      <c r="A16379" t="s">
        <v>20998</v>
      </c>
      <c r="B16379">
        <v>4</v>
      </c>
      <c r="C16379">
        <v>4</v>
      </c>
      <c r="D16379">
        <v>3</v>
      </c>
      <c r="E16379">
        <v>5</v>
      </c>
      <c r="F16379">
        <v>5</v>
      </c>
      <c r="G16379">
        <v>3</v>
      </c>
      <c r="H16379">
        <v>4</v>
      </c>
      <c r="I16379">
        <v>4</v>
      </c>
      <c r="J16379">
        <v>4</v>
      </c>
      <c r="K16379">
        <v>36</v>
      </c>
      <c r="L16379">
        <v>4</v>
      </c>
      <c r="M16379">
        <v>4</v>
      </c>
      <c r="N16379">
        <v>3</v>
      </c>
      <c r="O16379">
        <v>5</v>
      </c>
      <c r="P16379">
        <v>3</v>
      </c>
      <c r="Q16379">
        <v>5</v>
      </c>
      <c r="R16379">
        <v>4</v>
      </c>
      <c r="S16379">
        <v>3</v>
      </c>
      <c r="T16379">
        <v>5</v>
      </c>
      <c r="U16379">
        <v>36</v>
      </c>
      <c r="V16379">
        <v>72</v>
      </c>
      <c r="W16379" t="s">
        <v>97</v>
      </c>
      <c r="X16379" t="s">
        <v>3672</v>
      </c>
      <c r="Y16379" t="s">
        <v>44</v>
      </c>
    </row>
    <row r="16380" spans="1:25" x14ac:dyDescent="0.25">
      <c r="A16380" t="s">
        <v>20999</v>
      </c>
      <c r="B16380">
        <v>4</v>
      </c>
      <c r="C16380">
        <v>4</v>
      </c>
      <c r="D16380">
        <v>3</v>
      </c>
      <c r="E16380">
        <v>5</v>
      </c>
      <c r="F16380">
        <v>5</v>
      </c>
      <c r="G16380">
        <v>3</v>
      </c>
      <c r="H16380">
        <v>4</v>
      </c>
      <c r="I16380">
        <v>4</v>
      </c>
      <c r="J16380">
        <v>4</v>
      </c>
      <c r="K16380">
        <v>36</v>
      </c>
      <c r="L16380">
        <v>4</v>
      </c>
      <c r="M16380">
        <v>4</v>
      </c>
      <c r="N16380">
        <v>3</v>
      </c>
      <c r="O16380">
        <v>5</v>
      </c>
      <c r="P16380">
        <v>3</v>
      </c>
      <c r="Q16380">
        <v>5</v>
      </c>
      <c r="R16380">
        <v>4</v>
      </c>
      <c r="S16380">
        <v>3</v>
      </c>
      <c r="T16380">
        <v>5</v>
      </c>
      <c r="U16380">
        <v>36</v>
      </c>
      <c r="V16380">
        <v>72</v>
      </c>
      <c r="X16380" t="s">
        <v>3672</v>
      </c>
      <c r="Y16380" t="s">
        <v>44</v>
      </c>
    </row>
    <row r="16381" spans="1:25" x14ac:dyDescent="0.25">
      <c r="A16381" t="s">
        <v>21000</v>
      </c>
      <c r="B16381">
        <v>4</v>
      </c>
      <c r="C16381">
        <v>5</v>
      </c>
      <c r="D16381">
        <v>3</v>
      </c>
      <c r="E16381">
        <v>4</v>
      </c>
      <c r="F16381">
        <v>4</v>
      </c>
      <c r="G16381">
        <v>3</v>
      </c>
      <c r="H16381">
        <v>5</v>
      </c>
      <c r="I16381">
        <v>4</v>
      </c>
      <c r="J16381">
        <v>4</v>
      </c>
      <c r="K16381">
        <v>36</v>
      </c>
      <c r="L16381">
        <v>3</v>
      </c>
      <c r="M16381">
        <v>4</v>
      </c>
      <c r="N16381">
        <v>5</v>
      </c>
      <c r="O16381">
        <v>4</v>
      </c>
      <c r="P16381">
        <v>4</v>
      </c>
      <c r="Q16381">
        <v>3</v>
      </c>
      <c r="R16381">
        <v>4</v>
      </c>
      <c r="S16381">
        <v>5</v>
      </c>
      <c r="T16381">
        <v>4</v>
      </c>
      <c r="U16381">
        <v>36</v>
      </c>
      <c r="V16381">
        <v>72</v>
      </c>
      <c r="W16381" t="s">
        <v>176</v>
      </c>
      <c r="X16381" t="s">
        <v>750</v>
      </c>
      <c r="Y16381" t="s">
        <v>10</v>
      </c>
    </row>
    <row r="16382" spans="1:25" x14ac:dyDescent="0.25">
      <c r="A16382" t="s">
        <v>21001</v>
      </c>
      <c r="B16382">
        <v>4</v>
      </c>
      <c r="C16382">
        <v>4</v>
      </c>
      <c r="D16382">
        <v>5</v>
      </c>
      <c r="E16382">
        <v>3</v>
      </c>
      <c r="F16382">
        <v>4</v>
      </c>
      <c r="G16382">
        <v>5</v>
      </c>
      <c r="H16382">
        <v>3</v>
      </c>
      <c r="I16382">
        <v>4</v>
      </c>
      <c r="J16382">
        <v>4</v>
      </c>
      <c r="K16382">
        <v>36</v>
      </c>
      <c r="L16382">
        <v>4</v>
      </c>
      <c r="M16382">
        <v>4</v>
      </c>
      <c r="N16382">
        <v>3</v>
      </c>
      <c r="O16382">
        <v>4</v>
      </c>
      <c r="P16382">
        <v>3</v>
      </c>
      <c r="Q16382">
        <v>5</v>
      </c>
      <c r="R16382">
        <v>4</v>
      </c>
      <c r="S16382">
        <v>5</v>
      </c>
      <c r="T16382">
        <v>4</v>
      </c>
      <c r="U16382">
        <v>36</v>
      </c>
      <c r="V16382">
        <v>72</v>
      </c>
      <c r="W16382" t="s">
        <v>176</v>
      </c>
      <c r="X16382" t="s">
        <v>1016</v>
      </c>
      <c r="Y16382" t="s">
        <v>10</v>
      </c>
    </row>
    <row r="16383" spans="1:25" x14ac:dyDescent="0.25">
      <c r="A16383" t="s">
        <v>21002</v>
      </c>
      <c r="B16383">
        <v>4</v>
      </c>
      <c r="C16383">
        <v>4</v>
      </c>
      <c r="D16383">
        <v>3</v>
      </c>
      <c r="E16383">
        <v>5</v>
      </c>
      <c r="F16383">
        <v>4</v>
      </c>
      <c r="G16383">
        <v>4</v>
      </c>
      <c r="H16383">
        <v>3</v>
      </c>
      <c r="I16383">
        <v>4</v>
      </c>
      <c r="J16383">
        <v>5</v>
      </c>
      <c r="K16383">
        <v>36</v>
      </c>
      <c r="L16383">
        <v>4</v>
      </c>
      <c r="M16383">
        <v>3</v>
      </c>
      <c r="N16383">
        <v>4</v>
      </c>
      <c r="O16383">
        <v>4</v>
      </c>
      <c r="P16383">
        <v>4</v>
      </c>
      <c r="Q16383">
        <v>3</v>
      </c>
      <c r="R16383">
        <v>5</v>
      </c>
      <c r="S16383">
        <v>4</v>
      </c>
      <c r="T16383">
        <v>5</v>
      </c>
      <c r="U16383">
        <v>36</v>
      </c>
      <c r="V16383">
        <v>72</v>
      </c>
      <c r="W16383" t="s">
        <v>756</v>
      </c>
      <c r="X16383" t="s">
        <v>21003</v>
      </c>
      <c r="Y16383" t="s">
        <v>10</v>
      </c>
    </row>
    <row r="16384" spans="1:25" x14ac:dyDescent="0.25">
      <c r="A16384" t="s">
        <v>21004</v>
      </c>
      <c r="B16384">
        <v>3</v>
      </c>
      <c r="C16384">
        <v>4</v>
      </c>
      <c r="D16384">
        <v>4</v>
      </c>
      <c r="E16384">
        <v>3</v>
      </c>
      <c r="F16384">
        <v>3</v>
      </c>
      <c r="G16384">
        <v>3</v>
      </c>
      <c r="H16384">
        <v>3</v>
      </c>
      <c r="I16384">
        <v>3</v>
      </c>
      <c r="J16384">
        <v>4</v>
      </c>
      <c r="K16384">
        <v>30</v>
      </c>
      <c r="L16384">
        <v>3</v>
      </c>
      <c r="M16384">
        <v>3</v>
      </c>
      <c r="N16384">
        <v>4</v>
      </c>
      <c r="O16384">
        <v>3</v>
      </c>
      <c r="P16384">
        <v>3</v>
      </c>
      <c r="Q16384">
        <v>4</v>
      </c>
      <c r="R16384">
        <v>3</v>
      </c>
      <c r="S16384">
        <v>3</v>
      </c>
      <c r="T16384">
        <v>4</v>
      </c>
      <c r="U16384">
        <v>30</v>
      </c>
      <c r="V16384">
        <v>60</v>
      </c>
      <c r="W16384" t="s">
        <v>39</v>
      </c>
      <c r="X16384" t="s">
        <v>766</v>
      </c>
      <c r="Y16384" t="s">
        <v>10</v>
      </c>
    </row>
    <row r="16385" spans="1:25" x14ac:dyDescent="0.25">
      <c r="A16385" t="s">
        <v>21005</v>
      </c>
      <c r="B16385">
        <v>5</v>
      </c>
      <c r="C16385">
        <v>4</v>
      </c>
      <c r="D16385">
        <v>4</v>
      </c>
      <c r="E16385">
        <v>3</v>
      </c>
      <c r="F16385">
        <v>4</v>
      </c>
      <c r="G16385">
        <v>3</v>
      </c>
      <c r="H16385">
        <v>5</v>
      </c>
      <c r="I16385">
        <v>4</v>
      </c>
      <c r="J16385">
        <v>4</v>
      </c>
      <c r="K16385">
        <v>36</v>
      </c>
      <c r="L16385">
        <v>5</v>
      </c>
      <c r="M16385">
        <v>3</v>
      </c>
      <c r="N16385">
        <v>4</v>
      </c>
      <c r="O16385">
        <v>4</v>
      </c>
      <c r="P16385">
        <v>4</v>
      </c>
      <c r="Q16385">
        <v>5</v>
      </c>
      <c r="R16385">
        <v>3</v>
      </c>
      <c r="S16385">
        <v>4</v>
      </c>
      <c r="T16385">
        <v>4</v>
      </c>
      <c r="U16385">
        <v>36</v>
      </c>
      <c r="V16385">
        <v>72</v>
      </c>
      <c r="W16385" t="s">
        <v>97</v>
      </c>
      <c r="X16385" t="s">
        <v>14153</v>
      </c>
      <c r="Y16385" t="s">
        <v>44</v>
      </c>
    </row>
    <row r="16386" spans="1:25" x14ac:dyDescent="0.25">
      <c r="A16386" t="s">
        <v>21006</v>
      </c>
      <c r="B16386">
        <v>4</v>
      </c>
      <c r="C16386">
        <v>5</v>
      </c>
      <c r="D16386">
        <v>3</v>
      </c>
      <c r="E16386">
        <v>4</v>
      </c>
      <c r="F16386">
        <v>4</v>
      </c>
      <c r="G16386">
        <v>4</v>
      </c>
      <c r="H16386">
        <v>3</v>
      </c>
      <c r="I16386">
        <v>5</v>
      </c>
      <c r="J16386">
        <v>4</v>
      </c>
      <c r="K16386">
        <v>36</v>
      </c>
      <c r="L16386">
        <v>4</v>
      </c>
      <c r="M16386">
        <v>4</v>
      </c>
      <c r="N16386">
        <v>4</v>
      </c>
      <c r="O16386">
        <v>4</v>
      </c>
      <c r="P16386">
        <v>3</v>
      </c>
      <c r="Q16386">
        <v>5</v>
      </c>
      <c r="R16386">
        <v>4</v>
      </c>
      <c r="S16386">
        <v>3</v>
      </c>
      <c r="T16386">
        <v>5</v>
      </c>
      <c r="U16386">
        <v>36</v>
      </c>
      <c r="V16386">
        <v>72</v>
      </c>
      <c r="W16386" t="s">
        <v>133</v>
      </c>
      <c r="X16386" t="s">
        <v>2748</v>
      </c>
      <c r="Y16386" t="s">
        <v>10</v>
      </c>
    </row>
    <row r="16387" spans="1:25" x14ac:dyDescent="0.25">
      <c r="A16387" t="s">
        <v>21007</v>
      </c>
      <c r="B16387">
        <v>4</v>
      </c>
      <c r="C16387">
        <v>3</v>
      </c>
      <c r="D16387">
        <v>5</v>
      </c>
      <c r="E16387">
        <v>4</v>
      </c>
      <c r="F16387">
        <v>4</v>
      </c>
      <c r="G16387">
        <v>4</v>
      </c>
      <c r="H16387">
        <v>3</v>
      </c>
      <c r="I16387">
        <v>5</v>
      </c>
      <c r="J16387">
        <v>4</v>
      </c>
      <c r="K16387">
        <v>36</v>
      </c>
      <c r="L16387">
        <v>4</v>
      </c>
      <c r="M16387">
        <v>5</v>
      </c>
      <c r="N16387">
        <v>3</v>
      </c>
      <c r="O16387">
        <v>4</v>
      </c>
      <c r="P16387">
        <v>4</v>
      </c>
      <c r="Q16387">
        <v>4</v>
      </c>
      <c r="R16387">
        <v>4</v>
      </c>
      <c r="S16387">
        <v>3</v>
      </c>
      <c r="T16387">
        <v>5</v>
      </c>
      <c r="U16387">
        <v>36</v>
      </c>
      <c r="V16387">
        <v>72</v>
      </c>
      <c r="W16387" t="s">
        <v>176</v>
      </c>
      <c r="X16387" t="s">
        <v>177</v>
      </c>
      <c r="Y16387" t="s">
        <v>10</v>
      </c>
    </row>
    <row r="16388" spans="1:25" x14ac:dyDescent="0.25">
      <c r="A16388" t="s">
        <v>21008</v>
      </c>
      <c r="B16388">
        <v>4</v>
      </c>
      <c r="C16388">
        <v>4</v>
      </c>
      <c r="D16388">
        <v>3</v>
      </c>
      <c r="E16388">
        <v>4</v>
      </c>
      <c r="F16388">
        <v>5</v>
      </c>
      <c r="G16388">
        <v>3</v>
      </c>
      <c r="H16388">
        <v>5</v>
      </c>
      <c r="I16388">
        <v>3</v>
      </c>
      <c r="J16388">
        <v>5</v>
      </c>
      <c r="K16388">
        <v>36</v>
      </c>
      <c r="L16388">
        <v>4</v>
      </c>
      <c r="M16388">
        <v>4</v>
      </c>
      <c r="N16388">
        <v>4</v>
      </c>
      <c r="O16388">
        <v>4</v>
      </c>
      <c r="P16388">
        <v>3</v>
      </c>
      <c r="Q16388">
        <v>4</v>
      </c>
      <c r="R16388">
        <v>4</v>
      </c>
      <c r="S16388">
        <v>5</v>
      </c>
      <c r="T16388">
        <v>4</v>
      </c>
      <c r="U16388">
        <v>36</v>
      </c>
      <c r="V16388">
        <v>72</v>
      </c>
      <c r="W16388" t="s">
        <v>166</v>
      </c>
      <c r="X16388" t="s">
        <v>10731</v>
      </c>
      <c r="Y16388" t="s">
        <v>10</v>
      </c>
    </row>
    <row r="16389" spans="1:25" x14ac:dyDescent="0.25">
      <c r="A16389" t="s">
        <v>21009</v>
      </c>
      <c r="B16389">
        <v>4</v>
      </c>
      <c r="C16389">
        <v>3</v>
      </c>
      <c r="D16389">
        <v>4</v>
      </c>
      <c r="E16389">
        <v>4</v>
      </c>
      <c r="F16389">
        <v>4</v>
      </c>
      <c r="G16389">
        <v>3</v>
      </c>
      <c r="H16389">
        <v>5</v>
      </c>
      <c r="I16389">
        <v>5</v>
      </c>
      <c r="J16389">
        <v>4</v>
      </c>
      <c r="K16389">
        <v>36</v>
      </c>
      <c r="L16389">
        <v>4</v>
      </c>
      <c r="M16389">
        <v>3</v>
      </c>
      <c r="N16389">
        <v>5</v>
      </c>
      <c r="O16389">
        <v>3</v>
      </c>
      <c r="P16389">
        <v>4</v>
      </c>
      <c r="Q16389">
        <v>4</v>
      </c>
      <c r="R16389">
        <v>5</v>
      </c>
      <c r="S16389">
        <v>3</v>
      </c>
      <c r="T16389">
        <v>5</v>
      </c>
      <c r="U16389">
        <v>36</v>
      </c>
      <c r="V16389">
        <v>72</v>
      </c>
      <c r="W16389" t="s">
        <v>795</v>
      </c>
      <c r="X16389" t="s">
        <v>6659</v>
      </c>
      <c r="Y16389" t="s">
        <v>10</v>
      </c>
    </row>
    <row r="16390" spans="1:25" x14ac:dyDescent="0.25">
      <c r="A16390" t="s">
        <v>21010</v>
      </c>
      <c r="B16390">
        <v>4</v>
      </c>
      <c r="C16390">
        <v>4</v>
      </c>
      <c r="D16390">
        <v>5</v>
      </c>
      <c r="E16390">
        <v>5</v>
      </c>
      <c r="F16390">
        <v>3</v>
      </c>
      <c r="G16390">
        <v>4</v>
      </c>
      <c r="H16390">
        <v>4</v>
      </c>
      <c r="I16390">
        <v>3</v>
      </c>
      <c r="J16390">
        <v>4</v>
      </c>
      <c r="K16390">
        <v>36</v>
      </c>
      <c r="L16390">
        <v>4</v>
      </c>
      <c r="M16390">
        <v>5</v>
      </c>
      <c r="N16390">
        <v>3</v>
      </c>
      <c r="O16390">
        <v>4</v>
      </c>
      <c r="P16390">
        <v>4</v>
      </c>
      <c r="Q16390">
        <v>3</v>
      </c>
      <c r="R16390">
        <v>4</v>
      </c>
      <c r="S16390">
        <v>4</v>
      </c>
      <c r="T16390">
        <v>5</v>
      </c>
      <c r="U16390">
        <v>36</v>
      </c>
      <c r="V16390">
        <v>72</v>
      </c>
      <c r="W16390" t="s">
        <v>152</v>
      </c>
      <c r="X16390" t="s">
        <v>21011</v>
      </c>
      <c r="Y16390" t="s">
        <v>10</v>
      </c>
    </row>
    <row r="16391" spans="1:25" x14ac:dyDescent="0.25">
      <c r="A16391" t="s">
        <v>21012</v>
      </c>
      <c r="B16391">
        <v>4</v>
      </c>
      <c r="C16391">
        <v>3</v>
      </c>
      <c r="D16391">
        <v>4</v>
      </c>
      <c r="E16391">
        <v>4</v>
      </c>
      <c r="F16391">
        <v>3</v>
      </c>
      <c r="G16391">
        <v>5</v>
      </c>
      <c r="H16391">
        <v>4</v>
      </c>
      <c r="I16391">
        <v>4</v>
      </c>
      <c r="J16391">
        <v>3</v>
      </c>
      <c r="K16391">
        <v>34</v>
      </c>
      <c r="L16391">
        <v>0</v>
      </c>
      <c r="M16391">
        <v>0</v>
      </c>
      <c r="N16391">
        <v>0</v>
      </c>
      <c r="O16391">
        <v>0</v>
      </c>
      <c r="P16391">
        <v>0</v>
      </c>
      <c r="Q16391">
        <v>0</v>
      </c>
      <c r="R16391">
        <v>0</v>
      </c>
      <c r="S16391">
        <v>0</v>
      </c>
      <c r="T16391">
        <v>0</v>
      </c>
      <c r="U16391">
        <v>0</v>
      </c>
      <c r="V16391">
        <v>34</v>
      </c>
      <c r="W16391" t="s">
        <v>166</v>
      </c>
      <c r="X16391" t="s">
        <v>1852</v>
      </c>
      <c r="Y16391" t="s">
        <v>10</v>
      </c>
    </row>
    <row r="16392" spans="1:25" x14ac:dyDescent="0.25">
      <c r="A16392" t="s">
        <v>21013</v>
      </c>
      <c r="B16392">
        <v>4</v>
      </c>
      <c r="C16392">
        <v>4</v>
      </c>
      <c r="D16392">
        <v>3</v>
      </c>
      <c r="E16392">
        <v>4</v>
      </c>
      <c r="F16392">
        <v>4</v>
      </c>
      <c r="G16392">
        <v>4</v>
      </c>
      <c r="H16392">
        <v>3</v>
      </c>
      <c r="I16392">
        <v>5</v>
      </c>
      <c r="J16392">
        <v>5</v>
      </c>
      <c r="K16392">
        <v>36</v>
      </c>
      <c r="L16392">
        <v>4</v>
      </c>
      <c r="M16392">
        <v>4</v>
      </c>
      <c r="N16392">
        <v>4</v>
      </c>
      <c r="O16392">
        <v>3</v>
      </c>
      <c r="P16392">
        <v>4</v>
      </c>
      <c r="Q16392">
        <v>4</v>
      </c>
      <c r="R16392">
        <v>3</v>
      </c>
      <c r="S16392">
        <v>5</v>
      </c>
      <c r="T16392">
        <v>4</v>
      </c>
      <c r="U16392">
        <v>35</v>
      </c>
      <c r="V16392">
        <v>71</v>
      </c>
      <c r="W16392" t="s">
        <v>52</v>
      </c>
      <c r="X16392" t="s">
        <v>97</v>
      </c>
      <c r="Y16392" t="s">
        <v>10</v>
      </c>
    </row>
    <row r="16393" spans="1:25" x14ac:dyDescent="0.25">
      <c r="A16393" t="s">
        <v>21014</v>
      </c>
      <c r="B16393">
        <v>4</v>
      </c>
      <c r="C16393">
        <v>4</v>
      </c>
      <c r="D16393">
        <v>3</v>
      </c>
      <c r="E16393">
        <v>4</v>
      </c>
      <c r="F16393">
        <v>4</v>
      </c>
      <c r="G16393">
        <v>5</v>
      </c>
      <c r="H16393">
        <v>3</v>
      </c>
      <c r="I16393">
        <v>5</v>
      </c>
      <c r="J16393">
        <v>5</v>
      </c>
      <c r="K16393">
        <v>37</v>
      </c>
      <c r="L16393">
        <v>4</v>
      </c>
      <c r="M16393">
        <v>4</v>
      </c>
      <c r="N16393">
        <v>4</v>
      </c>
      <c r="O16393">
        <v>3</v>
      </c>
      <c r="P16393">
        <v>4</v>
      </c>
      <c r="Q16393">
        <v>4</v>
      </c>
      <c r="R16393">
        <v>3</v>
      </c>
      <c r="S16393">
        <v>5</v>
      </c>
      <c r="T16393">
        <v>4</v>
      </c>
      <c r="U16393">
        <v>35</v>
      </c>
      <c r="V16393">
        <v>72</v>
      </c>
      <c r="W16393" t="s">
        <v>52</v>
      </c>
      <c r="X16393" t="s">
        <v>97</v>
      </c>
      <c r="Y16393" t="s">
        <v>10</v>
      </c>
    </row>
    <row r="16394" spans="1:25" x14ac:dyDescent="0.25">
      <c r="A16394" t="s">
        <v>21015</v>
      </c>
      <c r="B16394">
        <v>4</v>
      </c>
      <c r="C16394">
        <v>3</v>
      </c>
      <c r="D16394">
        <v>5</v>
      </c>
      <c r="E16394">
        <v>5</v>
      </c>
      <c r="F16394">
        <v>4</v>
      </c>
      <c r="G16394">
        <v>3</v>
      </c>
      <c r="H16394">
        <v>4</v>
      </c>
      <c r="I16394">
        <v>4</v>
      </c>
      <c r="J16394">
        <v>4</v>
      </c>
      <c r="K16394">
        <v>36</v>
      </c>
      <c r="L16394">
        <v>5</v>
      </c>
      <c r="M16394">
        <v>4</v>
      </c>
      <c r="N16394">
        <v>3</v>
      </c>
      <c r="O16394">
        <v>5</v>
      </c>
      <c r="P16394">
        <v>4</v>
      </c>
      <c r="Q16394">
        <v>3</v>
      </c>
      <c r="R16394">
        <v>4</v>
      </c>
      <c r="S16394">
        <v>4</v>
      </c>
      <c r="T16394">
        <v>4</v>
      </c>
      <c r="U16394">
        <v>36</v>
      </c>
      <c r="V16394">
        <v>72</v>
      </c>
      <c r="W16394" t="s">
        <v>39</v>
      </c>
      <c r="X16394" t="s">
        <v>1557</v>
      </c>
      <c r="Y16394" t="s">
        <v>10</v>
      </c>
    </row>
    <row r="16395" spans="1:25" x14ac:dyDescent="0.25">
      <c r="A16395" t="s">
        <v>18466</v>
      </c>
      <c r="B16395">
        <v>4</v>
      </c>
      <c r="C16395">
        <v>4</v>
      </c>
      <c r="D16395">
        <v>4</v>
      </c>
      <c r="E16395">
        <v>5</v>
      </c>
      <c r="F16395">
        <v>3</v>
      </c>
      <c r="G16395">
        <v>4</v>
      </c>
      <c r="H16395">
        <v>3</v>
      </c>
      <c r="I16395">
        <v>4</v>
      </c>
      <c r="J16395">
        <v>3</v>
      </c>
      <c r="K16395">
        <v>34</v>
      </c>
      <c r="L16395">
        <v>4</v>
      </c>
      <c r="M16395">
        <v>4</v>
      </c>
      <c r="N16395">
        <v>4</v>
      </c>
      <c r="O16395">
        <v>5</v>
      </c>
      <c r="P16395">
        <v>4</v>
      </c>
      <c r="Q16395">
        <v>5</v>
      </c>
      <c r="R16395">
        <v>3</v>
      </c>
      <c r="S16395">
        <v>5</v>
      </c>
      <c r="T16395">
        <v>3</v>
      </c>
      <c r="U16395">
        <v>37</v>
      </c>
      <c r="V16395">
        <v>71</v>
      </c>
      <c r="W16395" t="s">
        <v>296</v>
      </c>
      <c r="X16395" t="s">
        <v>16973</v>
      </c>
      <c r="Y16395" t="s">
        <v>10</v>
      </c>
    </row>
    <row r="16396" spans="1:25" x14ac:dyDescent="0.25">
      <c r="A16396" t="s">
        <v>18466</v>
      </c>
      <c r="B16396">
        <v>4</v>
      </c>
      <c r="C16396">
        <v>4</v>
      </c>
      <c r="D16396">
        <v>4</v>
      </c>
      <c r="E16396">
        <v>3</v>
      </c>
      <c r="F16396">
        <v>4</v>
      </c>
      <c r="G16396">
        <v>3</v>
      </c>
      <c r="H16396">
        <v>5</v>
      </c>
      <c r="I16396">
        <v>4</v>
      </c>
      <c r="J16396">
        <v>5</v>
      </c>
      <c r="K16396">
        <v>36</v>
      </c>
      <c r="L16396">
        <v>4</v>
      </c>
      <c r="M16396">
        <v>3</v>
      </c>
      <c r="N16396">
        <v>4</v>
      </c>
      <c r="O16396">
        <v>4</v>
      </c>
      <c r="P16396">
        <v>5</v>
      </c>
      <c r="Q16396">
        <v>3</v>
      </c>
      <c r="R16396">
        <v>4</v>
      </c>
      <c r="S16396">
        <v>5</v>
      </c>
      <c r="T16396">
        <v>4</v>
      </c>
      <c r="U16396">
        <v>36</v>
      </c>
      <c r="V16396">
        <v>72</v>
      </c>
      <c r="W16396" t="s">
        <v>669</v>
      </c>
      <c r="X16396" t="s">
        <v>21018</v>
      </c>
      <c r="Y16396" t="s">
        <v>10</v>
      </c>
    </row>
    <row r="16397" spans="1:25" x14ac:dyDescent="0.25">
      <c r="A16397" t="s">
        <v>18466</v>
      </c>
      <c r="B16397">
        <v>4</v>
      </c>
      <c r="C16397">
        <v>4</v>
      </c>
      <c r="D16397">
        <v>3</v>
      </c>
      <c r="E16397">
        <v>4</v>
      </c>
      <c r="F16397">
        <v>5</v>
      </c>
      <c r="G16397">
        <v>4</v>
      </c>
      <c r="H16397">
        <v>3</v>
      </c>
      <c r="I16397">
        <v>5</v>
      </c>
      <c r="J16397">
        <v>4</v>
      </c>
      <c r="K16397">
        <v>36</v>
      </c>
      <c r="L16397">
        <v>4</v>
      </c>
      <c r="M16397">
        <v>5</v>
      </c>
      <c r="N16397">
        <v>4</v>
      </c>
      <c r="O16397">
        <v>4</v>
      </c>
      <c r="P16397">
        <v>3</v>
      </c>
      <c r="Q16397">
        <v>4</v>
      </c>
      <c r="R16397">
        <v>4</v>
      </c>
      <c r="S16397">
        <v>3</v>
      </c>
      <c r="T16397">
        <v>5</v>
      </c>
      <c r="U16397">
        <v>36</v>
      </c>
      <c r="V16397">
        <v>72</v>
      </c>
      <c r="W16397" t="s">
        <v>283</v>
      </c>
      <c r="X16397" t="s">
        <v>3726</v>
      </c>
      <c r="Y16397" t="s">
        <v>10</v>
      </c>
    </row>
    <row r="16398" spans="1:25" x14ac:dyDescent="0.25">
      <c r="A16398" t="s">
        <v>18466</v>
      </c>
      <c r="B16398">
        <v>4</v>
      </c>
      <c r="C16398">
        <v>3</v>
      </c>
      <c r="D16398">
        <v>4</v>
      </c>
      <c r="E16398">
        <v>4</v>
      </c>
      <c r="F16398">
        <v>3</v>
      </c>
      <c r="G16398">
        <v>5</v>
      </c>
      <c r="H16398">
        <v>4</v>
      </c>
      <c r="I16398">
        <v>4</v>
      </c>
      <c r="J16398">
        <v>3</v>
      </c>
      <c r="K16398">
        <v>34</v>
      </c>
      <c r="L16398">
        <v>0</v>
      </c>
      <c r="M16398">
        <v>0</v>
      </c>
      <c r="N16398">
        <v>0</v>
      </c>
      <c r="O16398">
        <v>0</v>
      </c>
      <c r="P16398">
        <v>0</v>
      </c>
      <c r="Q16398">
        <v>0</v>
      </c>
      <c r="R16398">
        <v>0</v>
      </c>
      <c r="S16398">
        <v>0</v>
      </c>
      <c r="T16398">
        <v>0</v>
      </c>
      <c r="U16398">
        <v>0</v>
      </c>
      <c r="V16398">
        <v>34</v>
      </c>
      <c r="W16398" t="s">
        <v>166</v>
      </c>
      <c r="X16398" t="s">
        <v>1852</v>
      </c>
      <c r="Y16398" t="s">
        <v>10</v>
      </c>
    </row>
    <row r="16399" spans="1:25" x14ac:dyDescent="0.25">
      <c r="A16399" t="s">
        <v>21016</v>
      </c>
      <c r="B16399">
        <v>4</v>
      </c>
      <c r="C16399">
        <v>3</v>
      </c>
      <c r="D16399">
        <v>5</v>
      </c>
      <c r="E16399">
        <v>4</v>
      </c>
      <c r="F16399">
        <v>4</v>
      </c>
      <c r="G16399">
        <v>3</v>
      </c>
      <c r="H16399">
        <v>5</v>
      </c>
      <c r="I16399">
        <v>4</v>
      </c>
      <c r="J16399">
        <v>4</v>
      </c>
      <c r="K16399">
        <v>36</v>
      </c>
      <c r="L16399">
        <v>4</v>
      </c>
      <c r="M16399">
        <v>3</v>
      </c>
      <c r="N16399">
        <v>5</v>
      </c>
      <c r="O16399">
        <v>4</v>
      </c>
      <c r="P16399">
        <v>5</v>
      </c>
      <c r="Q16399">
        <v>4</v>
      </c>
      <c r="R16399">
        <v>4</v>
      </c>
      <c r="S16399">
        <v>3</v>
      </c>
      <c r="T16399">
        <v>4</v>
      </c>
      <c r="U16399">
        <v>36</v>
      </c>
      <c r="V16399">
        <v>72</v>
      </c>
      <c r="W16399" t="s">
        <v>91</v>
      </c>
      <c r="X16399" t="s">
        <v>21017</v>
      </c>
      <c r="Y16399" t="s">
        <v>10</v>
      </c>
    </row>
    <row r="16400" spans="1:25" x14ac:dyDescent="0.25">
      <c r="A16400" t="s">
        <v>18466</v>
      </c>
      <c r="B16400">
        <v>4</v>
      </c>
      <c r="C16400">
        <v>4</v>
      </c>
      <c r="D16400">
        <v>3</v>
      </c>
      <c r="E16400">
        <v>4</v>
      </c>
      <c r="F16400">
        <v>4</v>
      </c>
      <c r="G16400">
        <v>5</v>
      </c>
      <c r="H16400">
        <v>4</v>
      </c>
      <c r="I16400">
        <v>5</v>
      </c>
      <c r="J16400">
        <v>3</v>
      </c>
      <c r="K16400">
        <v>36</v>
      </c>
      <c r="L16400">
        <v>4</v>
      </c>
      <c r="M16400">
        <v>3</v>
      </c>
      <c r="N16400">
        <v>4</v>
      </c>
      <c r="O16400">
        <v>3</v>
      </c>
      <c r="P16400">
        <v>4</v>
      </c>
      <c r="Q16400">
        <v>4</v>
      </c>
      <c r="R16400">
        <v>4</v>
      </c>
      <c r="S16400">
        <v>5</v>
      </c>
      <c r="T16400">
        <v>4</v>
      </c>
      <c r="U16400">
        <v>35</v>
      </c>
      <c r="V16400">
        <v>71</v>
      </c>
      <c r="W16400" t="s">
        <v>58</v>
      </c>
      <c r="X16400" t="s">
        <v>15724</v>
      </c>
      <c r="Y16400" t="s">
        <v>10</v>
      </c>
    </row>
    <row r="16401" spans="1:25" x14ac:dyDescent="0.25">
      <c r="A16401" t="s">
        <v>18466</v>
      </c>
      <c r="B16401">
        <v>4</v>
      </c>
      <c r="C16401">
        <v>4</v>
      </c>
      <c r="D16401">
        <v>5</v>
      </c>
      <c r="E16401">
        <v>3</v>
      </c>
      <c r="F16401">
        <v>3</v>
      </c>
      <c r="G16401">
        <v>4</v>
      </c>
      <c r="H16401">
        <v>4</v>
      </c>
      <c r="I16401">
        <v>4</v>
      </c>
      <c r="J16401">
        <v>5</v>
      </c>
      <c r="K16401">
        <v>36</v>
      </c>
      <c r="L16401">
        <v>4</v>
      </c>
      <c r="M16401">
        <v>3</v>
      </c>
      <c r="N16401">
        <v>4</v>
      </c>
      <c r="O16401">
        <v>4</v>
      </c>
      <c r="P16401">
        <v>3</v>
      </c>
      <c r="Q16401">
        <v>5</v>
      </c>
      <c r="R16401">
        <v>5</v>
      </c>
      <c r="S16401">
        <v>4</v>
      </c>
      <c r="T16401">
        <v>4</v>
      </c>
      <c r="U16401">
        <v>36</v>
      </c>
      <c r="V16401">
        <v>72</v>
      </c>
      <c r="W16401" t="s">
        <v>102</v>
      </c>
      <c r="X16401" t="s">
        <v>13781</v>
      </c>
      <c r="Y16401" t="s">
        <v>44</v>
      </c>
    </row>
    <row r="16402" spans="1:25" x14ac:dyDescent="0.25">
      <c r="A16402" t="s">
        <v>18466</v>
      </c>
      <c r="B16402">
        <v>4</v>
      </c>
      <c r="C16402">
        <v>5</v>
      </c>
      <c r="D16402">
        <v>3</v>
      </c>
      <c r="E16402">
        <v>4</v>
      </c>
      <c r="F16402">
        <v>5</v>
      </c>
      <c r="G16402">
        <v>4</v>
      </c>
      <c r="H16402">
        <v>4</v>
      </c>
      <c r="I16402">
        <v>3</v>
      </c>
      <c r="J16402">
        <v>4</v>
      </c>
      <c r="K16402">
        <v>36</v>
      </c>
      <c r="L16402">
        <v>4</v>
      </c>
      <c r="M16402">
        <v>4</v>
      </c>
      <c r="N16402">
        <v>5</v>
      </c>
      <c r="O16402">
        <v>4</v>
      </c>
      <c r="P16402">
        <v>4</v>
      </c>
      <c r="Q16402">
        <v>3</v>
      </c>
      <c r="R16402">
        <v>3</v>
      </c>
      <c r="S16402">
        <v>5</v>
      </c>
      <c r="T16402">
        <v>4</v>
      </c>
      <c r="U16402">
        <v>36</v>
      </c>
      <c r="V16402">
        <v>72</v>
      </c>
      <c r="W16402" t="s">
        <v>12</v>
      </c>
      <c r="X16402" t="s">
        <v>5194</v>
      </c>
      <c r="Y16402" t="s">
        <v>10</v>
      </c>
    </row>
    <row r="16403" spans="1:25" x14ac:dyDescent="0.25">
      <c r="A16403" t="s">
        <v>21019</v>
      </c>
      <c r="B16403">
        <v>4</v>
      </c>
      <c r="C16403">
        <v>3</v>
      </c>
      <c r="D16403">
        <v>3</v>
      </c>
      <c r="E16403">
        <v>4</v>
      </c>
      <c r="F16403">
        <v>4</v>
      </c>
      <c r="G16403">
        <v>3</v>
      </c>
      <c r="H16403">
        <v>4</v>
      </c>
      <c r="I16403">
        <v>5</v>
      </c>
      <c r="J16403">
        <v>3</v>
      </c>
      <c r="K16403">
        <v>33</v>
      </c>
      <c r="L16403">
        <v>3</v>
      </c>
      <c r="M16403">
        <v>4</v>
      </c>
      <c r="N16403">
        <v>4</v>
      </c>
      <c r="O16403">
        <v>5</v>
      </c>
      <c r="P16403">
        <v>3</v>
      </c>
      <c r="Q16403">
        <v>3</v>
      </c>
      <c r="R16403">
        <v>3</v>
      </c>
      <c r="S16403">
        <v>3</v>
      </c>
      <c r="T16403">
        <v>4</v>
      </c>
      <c r="U16403">
        <v>32</v>
      </c>
      <c r="V16403">
        <v>65</v>
      </c>
      <c r="W16403" t="s">
        <v>97</v>
      </c>
      <c r="X16403" t="s">
        <v>9404</v>
      </c>
      <c r="Y16403" t="s">
        <v>44</v>
      </c>
    </row>
    <row r="16404" spans="1:25" x14ac:dyDescent="0.25">
      <c r="A16404" t="s">
        <v>21020</v>
      </c>
      <c r="B16404">
        <v>4</v>
      </c>
      <c r="C16404">
        <v>5</v>
      </c>
      <c r="D16404">
        <v>3</v>
      </c>
      <c r="E16404">
        <v>5</v>
      </c>
      <c r="F16404">
        <v>4</v>
      </c>
      <c r="G16404">
        <v>3</v>
      </c>
      <c r="H16404">
        <v>4</v>
      </c>
      <c r="I16404">
        <v>4</v>
      </c>
      <c r="J16404">
        <v>4</v>
      </c>
      <c r="K16404">
        <v>36</v>
      </c>
      <c r="L16404">
        <v>5</v>
      </c>
      <c r="M16404">
        <v>4</v>
      </c>
      <c r="N16404">
        <v>4</v>
      </c>
      <c r="O16404">
        <v>3</v>
      </c>
      <c r="P16404">
        <v>4</v>
      </c>
      <c r="Q16404">
        <v>3</v>
      </c>
      <c r="R16404">
        <v>4</v>
      </c>
      <c r="S16404">
        <v>4</v>
      </c>
      <c r="T16404">
        <v>5</v>
      </c>
      <c r="U16404">
        <v>36</v>
      </c>
      <c r="V16404">
        <v>72</v>
      </c>
      <c r="W16404" t="s">
        <v>669</v>
      </c>
      <c r="X16404" t="s">
        <v>15453</v>
      </c>
      <c r="Y16404" t="s">
        <v>10</v>
      </c>
    </row>
    <row r="16405" spans="1:25" x14ac:dyDescent="0.25">
      <c r="A16405" t="s">
        <v>21021</v>
      </c>
      <c r="B16405">
        <v>5</v>
      </c>
      <c r="C16405">
        <v>4</v>
      </c>
      <c r="D16405">
        <v>4</v>
      </c>
      <c r="E16405">
        <v>4</v>
      </c>
      <c r="F16405">
        <v>3</v>
      </c>
      <c r="G16405">
        <v>4</v>
      </c>
      <c r="H16405">
        <v>3</v>
      </c>
      <c r="I16405">
        <v>4</v>
      </c>
      <c r="J16405">
        <v>4</v>
      </c>
      <c r="K16405">
        <v>35</v>
      </c>
      <c r="L16405">
        <v>4</v>
      </c>
      <c r="M16405">
        <v>4</v>
      </c>
      <c r="N16405">
        <v>4</v>
      </c>
      <c r="O16405">
        <v>4</v>
      </c>
      <c r="P16405">
        <v>4</v>
      </c>
      <c r="Q16405">
        <v>3</v>
      </c>
      <c r="R16405">
        <v>5</v>
      </c>
      <c r="S16405">
        <v>3</v>
      </c>
      <c r="T16405">
        <v>4</v>
      </c>
      <c r="U16405">
        <v>35</v>
      </c>
      <c r="V16405">
        <v>70</v>
      </c>
      <c r="W16405" t="s">
        <v>58</v>
      </c>
      <c r="X16405" t="s">
        <v>5168</v>
      </c>
      <c r="Y16405" t="s">
        <v>10</v>
      </c>
    </row>
    <row r="16406" spans="1:25" x14ac:dyDescent="0.25">
      <c r="A16406" t="s">
        <v>21022</v>
      </c>
      <c r="B16406">
        <v>5</v>
      </c>
      <c r="C16406">
        <v>4</v>
      </c>
      <c r="D16406">
        <v>3</v>
      </c>
      <c r="E16406">
        <v>4</v>
      </c>
      <c r="F16406">
        <v>4</v>
      </c>
      <c r="G16406">
        <v>4</v>
      </c>
      <c r="H16406">
        <v>3</v>
      </c>
      <c r="I16406">
        <v>4</v>
      </c>
      <c r="J16406">
        <v>4</v>
      </c>
      <c r="K16406">
        <v>35</v>
      </c>
      <c r="L16406">
        <v>5</v>
      </c>
      <c r="M16406">
        <v>3</v>
      </c>
      <c r="N16406">
        <v>4</v>
      </c>
      <c r="O16406">
        <v>4</v>
      </c>
      <c r="P16406">
        <v>4</v>
      </c>
      <c r="Q16406">
        <v>3</v>
      </c>
      <c r="R16406">
        <v>4</v>
      </c>
      <c r="S16406">
        <v>3</v>
      </c>
      <c r="T16406">
        <v>5</v>
      </c>
      <c r="U16406">
        <v>35</v>
      </c>
      <c r="V16406">
        <v>70</v>
      </c>
      <c r="W16406" t="s">
        <v>958</v>
      </c>
      <c r="X16406" t="s">
        <v>1925</v>
      </c>
      <c r="Y16406" t="s">
        <v>10</v>
      </c>
    </row>
    <row r="16407" spans="1:25" x14ac:dyDescent="0.25">
      <c r="A16407" t="s">
        <v>21023</v>
      </c>
      <c r="B16407">
        <v>4</v>
      </c>
      <c r="C16407">
        <v>3</v>
      </c>
      <c r="D16407">
        <v>5</v>
      </c>
      <c r="E16407">
        <v>5</v>
      </c>
      <c r="F16407">
        <v>4</v>
      </c>
      <c r="G16407">
        <v>3</v>
      </c>
      <c r="H16407">
        <v>5</v>
      </c>
      <c r="I16407">
        <v>3</v>
      </c>
      <c r="J16407">
        <v>4</v>
      </c>
      <c r="K16407">
        <v>36</v>
      </c>
      <c r="L16407">
        <v>4</v>
      </c>
      <c r="M16407">
        <v>3</v>
      </c>
      <c r="N16407">
        <v>4</v>
      </c>
      <c r="O16407">
        <v>4</v>
      </c>
      <c r="P16407">
        <v>5</v>
      </c>
      <c r="Q16407">
        <v>4</v>
      </c>
      <c r="R16407">
        <v>3</v>
      </c>
      <c r="S16407">
        <v>4</v>
      </c>
      <c r="T16407">
        <v>5</v>
      </c>
      <c r="U16407">
        <v>36</v>
      </c>
      <c r="V16407">
        <v>72</v>
      </c>
      <c r="W16407" t="s">
        <v>15</v>
      </c>
      <c r="X16407" t="s">
        <v>18466</v>
      </c>
      <c r="Y16407" t="s">
        <v>10</v>
      </c>
    </row>
    <row r="16408" spans="1:25" x14ac:dyDescent="0.25">
      <c r="A16408" t="s">
        <v>21024</v>
      </c>
      <c r="B16408">
        <v>4</v>
      </c>
      <c r="C16408">
        <v>3</v>
      </c>
      <c r="D16408">
        <v>5</v>
      </c>
      <c r="E16408">
        <v>4</v>
      </c>
      <c r="F16408">
        <v>4</v>
      </c>
      <c r="G16408">
        <v>3</v>
      </c>
      <c r="H16408">
        <v>5</v>
      </c>
      <c r="I16408">
        <v>4</v>
      </c>
      <c r="J16408">
        <v>4</v>
      </c>
      <c r="K16408">
        <v>36</v>
      </c>
      <c r="L16408">
        <v>4</v>
      </c>
      <c r="M16408">
        <v>3</v>
      </c>
      <c r="N16408">
        <v>5</v>
      </c>
      <c r="O16408">
        <v>4</v>
      </c>
      <c r="P16408">
        <v>3</v>
      </c>
      <c r="Q16408">
        <v>5</v>
      </c>
      <c r="R16408">
        <v>4</v>
      </c>
      <c r="S16408">
        <v>4</v>
      </c>
      <c r="T16408">
        <v>4</v>
      </c>
      <c r="U16408">
        <v>36</v>
      </c>
      <c r="V16408">
        <v>72</v>
      </c>
      <c r="W16408" t="s">
        <v>18</v>
      </c>
      <c r="X16408" t="s">
        <v>1956</v>
      </c>
      <c r="Y16408" t="s">
        <v>10</v>
      </c>
    </row>
    <row r="16409" spans="1:25" x14ac:dyDescent="0.25">
      <c r="A16409" t="s">
        <v>21025</v>
      </c>
      <c r="B16409">
        <v>4</v>
      </c>
      <c r="C16409">
        <v>4</v>
      </c>
      <c r="D16409">
        <v>5</v>
      </c>
      <c r="E16409">
        <v>4</v>
      </c>
      <c r="F16409">
        <v>3</v>
      </c>
      <c r="G16409">
        <v>4</v>
      </c>
      <c r="H16409">
        <v>4</v>
      </c>
      <c r="I16409">
        <v>3</v>
      </c>
      <c r="J16409">
        <v>5</v>
      </c>
      <c r="K16409">
        <v>36</v>
      </c>
      <c r="L16409">
        <v>4</v>
      </c>
      <c r="M16409">
        <v>4</v>
      </c>
      <c r="N16409">
        <v>5</v>
      </c>
      <c r="O16409">
        <v>4</v>
      </c>
      <c r="P16409">
        <v>3</v>
      </c>
      <c r="Q16409">
        <v>4</v>
      </c>
      <c r="R16409">
        <v>5</v>
      </c>
      <c r="S16409">
        <v>3</v>
      </c>
      <c r="T16409">
        <v>4</v>
      </c>
      <c r="U16409">
        <v>36</v>
      </c>
      <c r="V16409">
        <v>72</v>
      </c>
      <c r="W16409" t="s">
        <v>86</v>
      </c>
      <c r="X16409" t="s">
        <v>5451</v>
      </c>
      <c r="Y16409" t="s">
        <v>44</v>
      </c>
    </row>
    <row r="16410" spans="1:25" x14ac:dyDescent="0.25">
      <c r="A16410" t="s">
        <v>21026</v>
      </c>
      <c r="B16410">
        <v>4</v>
      </c>
      <c r="C16410">
        <v>4</v>
      </c>
      <c r="D16410">
        <v>5</v>
      </c>
      <c r="E16410">
        <v>4</v>
      </c>
      <c r="F16410">
        <v>3</v>
      </c>
      <c r="G16410">
        <v>4</v>
      </c>
      <c r="H16410">
        <v>4</v>
      </c>
      <c r="I16410">
        <v>3</v>
      </c>
      <c r="J16410">
        <v>5</v>
      </c>
      <c r="K16410">
        <v>36</v>
      </c>
      <c r="L16410">
        <v>4</v>
      </c>
      <c r="M16410">
        <v>5</v>
      </c>
      <c r="N16410">
        <v>4</v>
      </c>
      <c r="O16410">
        <v>4</v>
      </c>
      <c r="P16410">
        <v>3</v>
      </c>
      <c r="Q16410">
        <v>4</v>
      </c>
      <c r="R16410">
        <v>4</v>
      </c>
      <c r="S16410">
        <v>3</v>
      </c>
      <c r="T16410">
        <v>4</v>
      </c>
      <c r="U16410">
        <v>35</v>
      </c>
      <c r="V16410">
        <v>71</v>
      </c>
      <c r="W16410" t="s">
        <v>345</v>
      </c>
      <c r="X16410" t="s">
        <v>1110</v>
      </c>
      <c r="Y16410" t="s">
        <v>44</v>
      </c>
    </row>
    <row r="16411" spans="1:25" x14ac:dyDescent="0.25">
      <c r="A16411" t="s">
        <v>21027</v>
      </c>
      <c r="B16411">
        <v>4</v>
      </c>
      <c r="C16411">
        <v>5</v>
      </c>
      <c r="D16411">
        <v>3</v>
      </c>
      <c r="E16411">
        <v>4</v>
      </c>
      <c r="F16411">
        <v>5</v>
      </c>
      <c r="G16411">
        <v>4</v>
      </c>
      <c r="H16411">
        <v>3</v>
      </c>
      <c r="I16411">
        <v>4</v>
      </c>
      <c r="J16411">
        <v>4</v>
      </c>
      <c r="K16411">
        <v>36</v>
      </c>
      <c r="L16411">
        <v>4</v>
      </c>
      <c r="M16411">
        <v>5</v>
      </c>
      <c r="N16411">
        <v>3</v>
      </c>
      <c r="O16411">
        <v>4</v>
      </c>
      <c r="P16411">
        <v>4</v>
      </c>
      <c r="Q16411">
        <v>4</v>
      </c>
      <c r="R16411">
        <v>5</v>
      </c>
      <c r="S16411">
        <v>3</v>
      </c>
      <c r="T16411">
        <v>4</v>
      </c>
      <c r="U16411">
        <v>36</v>
      </c>
      <c r="V16411">
        <v>72</v>
      </c>
      <c r="W16411" t="s">
        <v>669</v>
      </c>
      <c r="X16411" t="s">
        <v>21028</v>
      </c>
      <c r="Y16411" t="s">
        <v>10</v>
      </c>
    </row>
    <row r="16412" spans="1:25" x14ac:dyDescent="0.25">
      <c r="A16412" t="s">
        <v>21029</v>
      </c>
      <c r="B16412">
        <v>4</v>
      </c>
      <c r="C16412">
        <v>4</v>
      </c>
      <c r="D16412">
        <v>3</v>
      </c>
      <c r="E16412">
        <v>4</v>
      </c>
      <c r="F16412">
        <v>5</v>
      </c>
      <c r="G16412">
        <v>3</v>
      </c>
      <c r="H16412">
        <v>4</v>
      </c>
      <c r="I16412">
        <v>5</v>
      </c>
      <c r="J16412">
        <v>4</v>
      </c>
      <c r="K16412">
        <v>36</v>
      </c>
      <c r="L16412">
        <v>4</v>
      </c>
      <c r="M16412">
        <v>3</v>
      </c>
      <c r="N16412">
        <v>4</v>
      </c>
      <c r="O16412">
        <v>3</v>
      </c>
      <c r="P16412">
        <v>5</v>
      </c>
      <c r="Q16412">
        <v>4</v>
      </c>
      <c r="R16412">
        <v>4</v>
      </c>
      <c r="S16412">
        <v>4</v>
      </c>
      <c r="T16412">
        <v>5</v>
      </c>
      <c r="U16412">
        <v>36</v>
      </c>
      <c r="V16412">
        <v>72</v>
      </c>
      <c r="W16412" t="s">
        <v>669</v>
      </c>
      <c r="X16412" t="s">
        <v>21028</v>
      </c>
      <c r="Y16412" t="s">
        <v>10</v>
      </c>
    </row>
    <row r="16413" spans="1:25" x14ac:dyDescent="0.25">
      <c r="A16413" t="s">
        <v>21030</v>
      </c>
      <c r="B16413">
        <v>5</v>
      </c>
      <c r="C16413">
        <v>3</v>
      </c>
      <c r="D16413">
        <v>4</v>
      </c>
      <c r="E16413">
        <v>4</v>
      </c>
      <c r="F16413">
        <v>4</v>
      </c>
      <c r="G16413">
        <v>4</v>
      </c>
      <c r="H16413">
        <v>4</v>
      </c>
      <c r="I16413">
        <v>3</v>
      </c>
      <c r="J16413">
        <v>5</v>
      </c>
      <c r="K16413">
        <v>36</v>
      </c>
      <c r="L16413">
        <v>4</v>
      </c>
      <c r="M16413">
        <v>3</v>
      </c>
      <c r="N16413">
        <v>5</v>
      </c>
      <c r="O16413">
        <v>4</v>
      </c>
      <c r="P16413">
        <v>4</v>
      </c>
      <c r="Q16413">
        <v>4</v>
      </c>
      <c r="R16413">
        <v>3</v>
      </c>
      <c r="S16413">
        <v>5</v>
      </c>
      <c r="T16413">
        <v>4</v>
      </c>
      <c r="U16413">
        <v>36</v>
      </c>
      <c r="V16413">
        <v>72</v>
      </c>
      <c r="W16413" t="s">
        <v>1317</v>
      </c>
      <c r="X16413" t="s">
        <v>505</v>
      </c>
      <c r="Y16413" t="s">
        <v>44</v>
      </c>
    </row>
    <row r="16414" spans="1:25" x14ac:dyDescent="0.25">
      <c r="A16414" t="s">
        <v>21031</v>
      </c>
      <c r="B16414">
        <v>4</v>
      </c>
      <c r="C16414">
        <v>4</v>
      </c>
      <c r="D16414">
        <v>3</v>
      </c>
      <c r="E16414">
        <v>5</v>
      </c>
      <c r="F16414">
        <v>4</v>
      </c>
      <c r="G16414">
        <v>3</v>
      </c>
      <c r="H16414">
        <v>5</v>
      </c>
      <c r="I16414">
        <v>3</v>
      </c>
      <c r="J16414">
        <v>5</v>
      </c>
      <c r="K16414">
        <v>36</v>
      </c>
      <c r="L16414">
        <v>4</v>
      </c>
      <c r="M16414">
        <v>3</v>
      </c>
      <c r="N16414">
        <v>4</v>
      </c>
      <c r="O16414">
        <v>5</v>
      </c>
      <c r="P16414">
        <v>4</v>
      </c>
      <c r="Q16414">
        <v>4</v>
      </c>
      <c r="R16414">
        <v>5</v>
      </c>
      <c r="S16414">
        <v>3</v>
      </c>
      <c r="T16414">
        <v>4</v>
      </c>
      <c r="U16414">
        <v>36</v>
      </c>
      <c r="V16414">
        <v>72</v>
      </c>
      <c r="W16414" t="s">
        <v>296</v>
      </c>
      <c r="X16414" t="s">
        <v>5558</v>
      </c>
      <c r="Y16414" t="s">
        <v>10</v>
      </c>
    </row>
    <row r="16415" spans="1:25" x14ac:dyDescent="0.25">
      <c r="A16415" t="s">
        <v>21032</v>
      </c>
      <c r="B16415">
        <v>4</v>
      </c>
      <c r="C16415">
        <v>3</v>
      </c>
      <c r="D16415">
        <v>4</v>
      </c>
      <c r="E16415">
        <v>3</v>
      </c>
      <c r="F16415">
        <v>4</v>
      </c>
      <c r="G16415">
        <v>4</v>
      </c>
      <c r="H16415">
        <v>4</v>
      </c>
      <c r="I16415">
        <v>3</v>
      </c>
      <c r="J16415">
        <v>3</v>
      </c>
      <c r="K16415">
        <v>32</v>
      </c>
      <c r="L16415">
        <v>4</v>
      </c>
      <c r="M16415">
        <v>4</v>
      </c>
      <c r="N16415">
        <v>5</v>
      </c>
      <c r="O16415">
        <v>3</v>
      </c>
      <c r="P16415">
        <v>4</v>
      </c>
      <c r="Q16415">
        <v>5</v>
      </c>
      <c r="R16415">
        <v>5</v>
      </c>
      <c r="S16415">
        <v>4</v>
      </c>
      <c r="T16415">
        <v>4</v>
      </c>
      <c r="U16415">
        <v>38</v>
      </c>
      <c r="V16415">
        <v>70</v>
      </c>
      <c r="W16415" t="s">
        <v>18</v>
      </c>
      <c r="X16415" t="s">
        <v>11740</v>
      </c>
      <c r="Y16415" t="s">
        <v>10</v>
      </c>
    </row>
    <row r="16416" spans="1:25" x14ac:dyDescent="0.25">
      <c r="A16416" t="s">
        <v>21033</v>
      </c>
      <c r="B16416">
        <v>4</v>
      </c>
      <c r="C16416">
        <v>4</v>
      </c>
      <c r="D16416">
        <v>5</v>
      </c>
      <c r="E16416">
        <v>4</v>
      </c>
      <c r="F16416">
        <v>4</v>
      </c>
      <c r="G16416">
        <v>5</v>
      </c>
      <c r="H16416">
        <v>3</v>
      </c>
      <c r="I16416">
        <v>4</v>
      </c>
      <c r="J16416">
        <v>3</v>
      </c>
      <c r="K16416">
        <v>36</v>
      </c>
      <c r="L16416">
        <v>4</v>
      </c>
      <c r="M16416">
        <v>4</v>
      </c>
      <c r="N16416">
        <v>4</v>
      </c>
      <c r="O16416">
        <v>3</v>
      </c>
      <c r="P16416">
        <v>4</v>
      </c>
      <c r="Q16416">
        <v>5</v>
      </c>
      <c r="R16416">
        <v>4</v>
      </c>
      <c r="S16416">
        <v>3</v>
      </c>
      <c r="T16416">
        <v>5</v>
      </c>
      <c r="U16416">
        <v>36</v>
      </c>
      <c r="V16416">
        <v>72</v>
      </c>
      <c r="W16416" t="s">
        <v>12</v>
      </c>
      <c r="X16416" t="s">
        <v>21034</v>
      </c>
      <c r="Y16416" t="s">
        <v>10</v>
      </c>
    </row>
    <row r="16417" spans="1:25" x14ac:dyDescent="0.25">
      <c r="A16417" t="s">
        <v>21035</v>
      </c>
      <c r="B16417">
        <v>4</v>
      </c>
      <c r="C16417">
        <v>4</v>
      </c>
      <c r="D16417">
        <v>5</v>
      </c>
      <c r="E16417">
        <v>3</v>
      </c>
      <c r="F16417">
        <v>4</v>
      </c>
      <c r="G16417">
        <v>4</v>
      </c>
      <c r="H16417">
        <v>3</v>
      </c>
      <c r="I16417">
        <v>5</v>
      </c>
      <c r="J16417">
        <v>4</v>
      </c>
      <c r="K16417">
        <v>36</v>
      </c>
      <c r="L16417">
        <v>5</v>
      </c>
      <c r="M16417">
        <v>4</v>
      </c>
      <c r="N16417">
        <v>4</v>
      </c>
      <c r="O16417">
        <v>3</v>
      </c>
      <c r="P16417">
        <v>4</v>
      </c>
      <c r="Q16417">
        <v>5</v>
      </c>
      <c r="R16417">
        <v>4</v>
      </c>
      <c r="S16417">
        <v>3</v>
      </c>
      <c r="T16417">
        <v>4</v>
      </c>
      <c r="U16417">
        <v>36</v>
      </c>
      <c r="V16417">
        <v>72</v>
      </c>
      <c r="W16417" t="s">
        <v>747</v>
      </c>
      <c r="X16417" t="s">
        <v>21036</v>
      </c>
      <c r="Y16417" t="s">
        <v>10</v>
      </c>
    </row>
    <row r="16418" spans="1:25" x14ac:dyDescent="0.25">
      <c r="A16418" t="s">
        <v>21037</v>
      </c>
      <c r="B16418">
        <v>4</v>
      </c>
      <c r="C16418">
        <v>3</v>
      </c>
      <c r="D16418">
        <v>4</v>
      </c>
      <c r="E16418">
        <v>5</v>
      </c>
      <c r="F16418">
        <v>5</v>
      </c>
      <c r="G16418">
        <v>4</v>
      </c>
      <c r="H16418">
        <v>3</v>
      </c>
      <c r="I16418">
        <v>4</v>
      </c>
      <c r="J16418">
        <v>4</v>
      </c>
      <c r="K16418">
        <v>36</v>
      </c>
      <c r="L16418">
        <v>0</v>
      </c>
      <c r="M16418">
        <v>0</v>
      </c>
      <c r="N16418">
        <v>0</v>
      </c>
      <c r="O16418">
        <v>0</v>
      </c>
      <c r="P16418">
        <v>0</v>
      </c>
      <c r="Q16418">
        <v>0</v>
      </c>
      <c r="R16418">
        <v>0</v>
      </c>
      <c r="S16418">
        <v>0</v>
      </c>
      <c r="T16418">
        <v>0</v>
      </c>
      <c r="U16418">
        <v>0</v>
      </c>
      <c r="V16418">
        <v>36</v>
      </c>
      <c r="W16418" t="s">
        <v>367</v>
      </c>
      <c r="X16418" t="s">
        <v>4265</v>
      </c>
      <c r="Y16418" t="s">
        <v>10</v>
      </c>
    </row>
    <row r="16419" spans="1:25" x14ac:dyDescent="0.25">
      <c r="A16419" t="s">
        <v>21038</v>
      </c>
      <c r="B16419">
        <v>4</v>
      </c>
      <c r="C16419">
        <v>3</v>
      </c>
      <c r="D16419">
        <v>4</v>
      </c>
      <c r="E16419">
        <v>4</v>
      </c>
      <c r="F16419">
        <v>4</v>
      </c>
      <c r="G16419">
        <v>5</v>
      </c>
      <c r="H16419">
        <v>4</v>
      </c>
      <c r="I16419">
        <v>3</v>
      </c>
      <c r="J16419">
        <v>5</v>
      </c>
      <c r="K16419">
        <v>36</v>
      </c>
      <c r="L16419">
        <v>4</v>
      </c>
      <c r="M16419">
        <v>4</v>
      </c>
      <c r="N16419">
        <v>3</v>
      </c>
      <c r="O16419">
        <v>5</v>
      </c>
      <c r="P16419">
        <v>4</v>
      </c>
      <c r="Q16419">
        <v>4</v>
      </c>
      <c r="R16419">
        <v>5</v>
      </c>
      <c r="S16419">
        <v>3</v>
      </c>
      <c r="T16419">
        <v>4</v>
      </c>
      <c r="U16419">
        <v>36</v>
      </c>
      <c r="V16419">
        <v>72</v>
      </c>
      <c r="W16419" t="s">
        <v>105</v>
      </c>
      <c r="X16419" t="s">
        <v>2629</v>
      </c>
      <c r="Y16419" t="s">
        <v>10</v>
      </c>
    </row>
    <row r="16420" spans="1:25" x14ac:dyDescent="0.25">
      <c r="A16420" t="s">
        <v>21039</v>
      </c>
      <c r="B16420">
        <v>5</v>
      </c>
      <c r="C16420">
        <v>4</v>
      </c>
      <c r="D16420">
        <v>4</v>
      </c>
      <c r="E16420">
        <v>3</v>
      </c>
      <c r="F16420">
        <v>5</v>
      </c>
      <c r="G16420">
        <v>4</v>
      </c>
      <c r="H16420">
        <v>4</v>
      </c>
      <c r="I16420">
        <v>3</v>
      </c>
      <c r="J16420">
        <v>5</v>
      </c>
      <c r="K16420">
        <v>37</v>
      </c>
      <c r="L16420">
        <v>3</v>
      </c>
      <c r="M16420">
        <v>4</v>
      </c>
      <c r="N16420">
        <v>4</v>
      </c>
      <c r="O16420">
        <v>3</v>
      </c>
      <c r="P16420">
        <v>4</v>
      </c>
      <c r="Q16420">
        <v>4</v>
      </c>
      <c r="R16420">
        <v>4</v>
      </c>
      <c r="S16420">
        <v>5</v>
      </c>
      <c r="T16420">
        <v>4</v>
      </c>
      <c r="U16420">
        <v>35</v>
      </c>
      <c r="V16420">
        <v>72</v>
      </c>
      <c r="W16420" t="s">
        <v>58</v>
      </c>
      <c r="X16420" t="s">
        <v>13850</v>
      </c>
      <c r="Y16420" t="s">
        <v>10</v>
      </c>
    </row>
    <row r="16421" spans="1:25" x14ac:dyDescent="0.25">
      <c r="A16421" t="s">
        <v>21040</v>
      </c>
      <c r="B16421">
        <v>4</v>
      </c>
      <c r="C16421">
        <v>5</v>
      </c>
      <c r="D16421">
        <v>4</v>
      </c>
      <c r="E16421">
        <v>3</v>
      </c>
      <c r="F16421">
        <v>4</v>
      </c>
      <c r="G16421">
        <v>4</v>
      </c>
      <c r="H16421">
        <v>3</v>
      </c>
      <c r="I16421">
        <v>5</v>
      </c>
      <c r="J16421">
        <v>4</v>
      </c>
      <c r="K16421">
        <v>36</v>
      </c>
      <c r="L16421">
        <v>4</v>
      </c>
      <c r="M16421">
        <v>4</v>
      </c>
      <c r="N16421">
        <v>4</v>
      </c>
      <c r="O16421">
        <v>3</v>
      </c>
      <c r="P16421">
        <v>5</v>
      </c>
      <c r="Q16421">
        <v>4</v>
      </c>
      <c r="R16421">
        <v>4</v>
      </c>
      <c r="S16421">
        <v>3</v>
      </c>
      <c r="T16421">
        <v>5</v>
      </c>
      <c r="U16421">
        <v>36</v>
      </c>
      <c r="V16421">
        <v>72</v>
      </c>
      <c r="W16421" t="s">
        <v>18</v>
      </c>
      <c r="X16421" t="s">
        <v>2261</v>
      </c>
      <c r="Y16421" t="s">
        <v>10</v>
      </c>
    </row>
    <row r="16422" spans="1:25" x14ac:dyDescent="0.25">
      <c r="A16422" t="s">
        <v>21041</v>
      </c>
      <c r="B16422">
        <v>4</v>
      </c>
      <c r="C16422">
        <v>4</v>
      </c>
      <c r="D16422">
        <v>5</v>
      </c>
      <c r="E16422">
        <v>3</v>
      </c>
      <c r="F16422">
        <v>4</v>
      </c>
      <c r="G16422">
        <v>5</v>
      </c>
      <c r="H16422">
        <v>4</v>
      </c>
      <c r="I16422">
        <v>3</v>
      </c>
      <c r="J16422">
        <v>4</v>
      </c>
      <c r="K16422">
        <v>36</v>
      </c>
      <c r="L16422">
        <v>4</v>
      </c>
      <c r="M16422">
        <v>4</v>
      </c>
      <c r="N16422">
        <v>3</v>
      </c>
      <c r="O16422">
        <v>4</v>
      </c>
      <c r="P16422">
        <v>5</v>
      </c>
      <c r="Q16422">
        <v>3</v>
      </c>
      <c r="R16422">
        <v>4</v>
      </c>
      <c r="S16422">
        <v>5</v>
      </c>
      <c r="T16422">
        <v>4</v>
      </c>
      <c r="U16422">
        <v>36</v>
      </c>
      <c r="V16422">
        <v>72</v>
      </c>
      <c r="W16422" t="s">
        <v>133</v>
      </c>
      <c r="X16422" t="s">
        <v>20353</v>
      </c>
      <c r="Y16422" t="s">
        <v>10</v>
      </c>
    </row>
    <row r="16423" spans="1:25" x14ac:dyDescent="0.25">
      <c r="A16423" t="s">
        <v>21042</v>
      </c>
      <c r="B16423">
        <v>4</v>
      </c>
      <c r="C16423">
        <v>4</v>
      </c>
      <c r="D16423">
        <v>3</v>
      </c>
      <c r="E16423">
        <v>5</v>
      </c>
      <c r="F16423">
        <v>3</v>
      </c>
      <c r="G16423">
        <v>4</v>
      </c>
      <c r="H16423">
        <v>4</v>
      </c>
      <c r="I16423">
        <v>4</v>
      </c>
      <c r="J16423">
        <v>5</v>
      </c>
      <c r="K16423">
        <v>36</v>
      </c>
      <c r="L16423">
        <v>3</v>
      </c>
      <c r="M16423">
        <v>5</v>
      </c>
      <c r="N16423">
        <v>4</v>
      </c>
      <c r="O16423">
        <v>3</v>
      </c>
      <c r="P16423">
        <v>4</v>
      </c>
      <c r="Q16423">
        <v>4</v>
      </c>
      <c r="R16423">
        <v>5</v>
      </c>
      <c r="S16423">
        <v>4</v>
      </c>
      <c r="T16423">
        <v>4</v>
      </c>
      <c r="U16423">
        <v>36</v>
      </c>
      <c r="V16423">
        <v>72</v>
      </c>
      <c r="W16423" t="s">
        <v>669</v>
      </c>
      <c r="X16423" t="s">
        <v>2001</v>
      </c>
      <c r="Y16423" t="s">
        <v>10</v>
      </c>
    </row>
    <row r="16424" spans="1:25" x14ac:dyDescent="0.25">
      <c r="A16424" t="s">
        <v>21043</v>
      </c>
      <c r="B16424">
        <v>5</v>
      </c>
      <c r="C16424">
        <v>4</v>
      </c>
      <c r="D16424">
        <v>4</v>
      </c>
      <c r="E16424">
        <v>4</v>
      </c>
      <c r="F16424">
        <v>4</v>
      </c>
      <c r="G16424">
        <v>3</v>
      </c>
      <c r="H16424">
        <v>4</v>
      </c>
      <c r="I16424">
        <v>3</v>
      </c>
      <c r="J16424">
        <v>5</v>
      </c>
      <c r="K16424">
        <v>36</v>
      </c>
      <c r="L16424">
        <v>4</v>
      </c>
      <c r="M16424">
        <v>5</v>
      </c>
      <c r="N16424">
        <v>4</v>
      </c>
      <c r="O16424">
        <v>4</v>
      </c>
      <c r="P16424">
        <v>3</v>
      </c>
      <c r="Q16424">
        <v>5</v>
      </c>
      <c r="R16424">
        <v>4</v>
      </c>
      <c r="S16424">
        <v>3</v>
      </c>
      <c r="T16424">
        <v>4</v>
      </c>
      <c r="U16424">
        <v>36</v>
      </c>
      <c r="V16424">
        <v>72</v>
      </c>
      <c r="W16424" t="s">
        <v>133</v>
      </c>
      <c r="X16424" t="s">
        <v>2384</v>
      </c>
      <c r="Y16424" t="s">
        <v>10</v>
      </c>
    </row>
    <row r="16425" spans="1:25" x14ac:dyDescent="0.25">
      <c r="A16425" t="s">
        <v>21044</v>
      </c>
      <c r="B16425">
        <v>4</v>
      </c>
      <c r="C16425">
        <v>5</v>
      </c>
      <c r="D16425">
        <v>4</v>
      </c>
      <c r="E16425">
        <v>3</v>
      </c>
      <c r="F16425">
        <v>4</v>
      </c>
      <c r="G16425">
        <v>3</v>
      </c>
      <c r="H16425">
        <v>4</v>
      </c>
      <c r="I16425">
        <v>4</v>
      </c>
      <c r="J16425">
        <v>5</v>
      </c>
      <c r="K16425">
        <v>36</v>
      </c>
      <c r="L16425">
        <v>4</v>
      </c>
      <c r="M16425">
        <v>5</v>
      </c>
      <c r="N16425">
        <v>4</v>
      </c>
      <c r="O16425">
        <v>3</v>
      </c>
      <c r="P16425">
        <v>4</v>
      </c>
      <c r="Q16425">
        <v>4</v>
      </c>
      <c r="R16425">
        <v>3</v>
      </c>
      <c r="S16425">
        <v>4</v>
      </c>
      <c r="T16425">
        <v>5</v>
      </c>
      <c r="U16425">
        <v>36</v>
      </c>
      <c r="V16425">
        <v>72</v>
      </c>
      <c r="W16425" t="s">
        <v>848</v>
      </c>
      <c r="X16425" t="s">
        <v>9978</v>
      </c>
      <c r="Y16425" t="s">
        <v>10</v>
      </c>
    </row>
    <row r="16426" spans="1:25" x14ac:dyDescent="0.25">
      <c r="A16426" t="s">
        <v>21044</v>
      </c>
      <c r="B16426">
        <v>5</v>
      </c>
      <c r="C16426">
        <v>4</v>
      </c>
      <c r="D16426">
        <v>3</v>
      </c>
      <c r="E16426">
        <v>5</v>
      </c>
      <c r="F16426">
        <v>4</v>
      </c>
      <c r="G16426">
        <v>3</v>
      </c>
      <c r="H16426">
        <v>4</v>
      </c>
      <c r="I16426">
        <v>4</v>
      </c>
      <c r="J16426">
        <v>4</v>
      </c>
      <c r="K16426">
        <v>36</v>
      </c>
      <c r="L16426">
        <v>3</v>
      </c>
      <c r="M16426">
        <v>4</v>
      </c>
      <c r="N16426">
        <v>4</v>
      </c>
      <c r="O16426">
        <v>4</v>
      </c>
      <c r="P16426">
        <v>5</v>
      </c>
      <c r="Q16426">
        <v>4</v>
      </c>
      <c r="R16426">
        <v>3</v>
      </c>
      <c r="S16426">
        <v>5</v>
      </c>
      <c r="T16426">
        <v>4</v>
      </c>
      <c r="U16426">
        <v>36</v>
      </c>
      <c r="V16426">
        <v>72</v>
      </c>
      <c r="W16426" t="s">
        <v>166</v>
      </c>
      <c r="X16426" t="s">
        <v>9412</v>
      </c>
      <c r="Y16426" t="s">
        <v>10</v>
      </c>
    </row>
    <row r="16427" spans="1:25" x14ac:dyDescent="0.25">
      <c r="A16427" t="s">
        <v>21045</v>
      </c>
      <c r="B16427">
        <v>4</v>
      </c>
      <c r="C16427">
        <v>5</v>
      </c>
      <c r="D16427">
        <v>5</v>
      </c>
      <c r="E16427">
        <v>4</v>
      </c>
      <c r="F16427">
        <v>4</v>
      </c>
      <c r="G16427">
        <v>3</v>
      </c>
      <c r="H16427">
        <v>4</v>
      </c>
      <c r="I16427">
        <v>3</v>
      </c>
      <c r="J16427">
        <v>4</v>
      </c>
      <c r="K16427">
        <v>36</v>
      </c>
      <c r="L16427">
        <v>5</v>
      </c>
      <c r="M16427">
        <v>4</v>
      </c>
      <c r="N16427">
        <v>3</v>
      </c>
      <c r="O16427">
        <v>5</v>
      </c>
      <c r="P16427">
        <v>4</v>
      </c>
      <c r="Q16427">
        <v>3</v>
      </c>
      <c r="R16427">
        <v>4</v>
      </c>
      <c r="S16427">
        <v>4</v>
      </c>
      <c r="T16427">
        <v>4</v>
      </c>
      <c r="U16427">
        <v>36</v>
      </c>
      <c r="V16427">
        <v>72</v>
      </c>
      <c r="W16427" t="s">
        <v>166</v>
      </c>
      <c r="X16427" t="s">
        <v>9412</v>
      </c>
      <c r="Y16427" t="s">
        <v>10</v>
      </c>
    </row>
    <row r="16428" spans="1:25" x14ac:dyDescent="0.25">
      <c r="A16428" t="s">
        <v>21046</v>
      </c>
      <c r="B16428">
        <v>4</v>
      </c>
      <c r="C16428">
        <v>5</v>
      </c>
      <c r="D16428">
        <v>3</v>
      </c>
      <c r="E16428">
        <v>4</v>
      </c>
      <c r="F16428">
        <v>5</v>
      </c>
      <c r="G16428">
        <v>4</v>
      </c>
      <c r="H16428">
        <v>3</v>
      </c>
      <c r="I16428">
        <v>4</v>
      </c>
      <c r="J16428">
        <v>4</v>
      </c>
      <c r="K16428">
        <v>36</v>
      </c>
      <c r="L16428">
        <v>4</v>
      </c>
      <c r="M16428">
        <v>5</v>
      </c>
      <c r="N16428">
        <v>5</v>
      </c>
      <c r="O16428">
        <v>4</v>
      </c>
      <c r="P16428">
        <v>4</v>
      </c>
      <c r="Q16428">
        <v>3</v>
      </c>
      <c r="R16428">
        <v>4</v>
      </c>
      <c r="S16428">
        <v>3</v>
      </c>
      <c r="T16428">
        <v>4</v>
      </c>
      <c r="U16428">
        <v>36</v>
      </c>
      <c r="V16428">
        <v>72</v>
      </c>
      <c r="W16428" t="s">
        <v>166</v>
      </c>
      <c r="X16428" t="s">
        <v>9412</v>
      </c>
      <c r="Y16428" t="s">
        <v>10</v>
      </c>
    </row>
    <row r="16429" spans="1:25" x14ac:dyDescent="0.25">
      <c r="A16429" t="s">
        <v>21047</v>
      </c>
      <c r="B16429">
        <v>4</v>
      </c>
      <c r="C16429">
        <v>5</v>
      </c>
      <c r="D16429">
        <v>3</v>
      </c>
      <c r="E16429">
        <v>4</v>
      </c>
      <c r="F16429">
        <v>4</v>
      </c>
      <c r="G16429">
        <v>3</v>
      </c>
      <c r="H16429">
        <v>4</v>
      </c>
      <c r="I16429">
        <v>5</v>
      </c>
      <c r="J16429">
        <v>4</v>
      </c>
      <c r="K16429">
        <v>36</v>
      </c>
      <c r="L16429">
        <v>4</v>
      </c>
      <c r="M16429">
        <v>4</v>
      </c>
      <c r="N16429">
        <v>4</v>
      </c>
      <c r="O16429">
        <v>5</v>
      </c>
      <c r="P16429">
        <v>4</v>
      </c>
      <c r="Q16429">
        <v>3</v>
      </c>
      <c r="R16429">
        <v>5</v>
      </c>
      <c r="S16429">
        <v>3</v>
      </c>
      <c r="T16429">
        <v>4</v>
      </c>
      <c r="U16429">
        <v>36</v>
      </c>
      <c r="V16429">
        <v>72</v>
      </c>
      <c r="W16429" t="s">
        <v>39</v>
      </c>
      <c r="X16429" t="s">
        <v>2992</v>
      </c>
      <c r="Y16429" t="s">
        <v>10</v>
      </c>
    </row>
    <row r="16430" spans="1:25" x14ac:dyDescent="0.25">
      <c r="A16430" t="s">
        <v>21048</v>
      </c>
      <c r="B16430">
        <v>4</v>
      </c>
      <c r="C16430">
        <v>4</v>
      </c>
      <c r="D16430">
        <v>5</v>
      </c>
      <c r="E16430">
        <v>3</v>
      </c>
      <c r="F16430">
        <v>4</v>
      </c>
      <c r="G16430">
        <v>3</v>
      </c>
      <c r="H16430">
        <v>4</v>
      </c>
      <c r="I16430">
        <v>5</v>
      </c>
      <c r="J16430">
        <v>4</v>
      </c>
      <c r="K16430">
        <v>36</v>
      </c>
      <c r="L16430">
        <v>4</v>
      </c>
      <c r="M16430">
        <v>4</v>
      </c>
      <c r="N16430">
        <v>4</v>
      </c>
      <c r="O16430">
        <v>3</v>
      </c>
      <c r="P16430">
        <v>5</v>
      </c>
      <c r="Q16430">
        <v>4</v>
      </c>
      <c r="R16430">
        <v>5</v>
      </c>
      <c r="S16430">
        <v>3</v>
      </c>
      <c r="T16430">
        <v>4</v>
      </c>
      <c r="U16430">
        <v>36</v>
      </c>
      <c r="V16430">
        <v>72</v>
      </c>
      <c r="W16430" t="s">
        <v>152</v>
      </c>
      <c r="X16430" t="s">
        <v>705</v>
      </c>
      <c r="Y16430" t="s">
        <v>10</v>
      </c>
    </row>
    <row r="16431" spans="1:25" x14ac:dyDescent="0.25">
      <c r="A16431" t="s">
        <v>8168</v>
      </c>
      <c r="B16431">
        <v>5</v>
      </c>
      <c r="C16431">
        <v>4</v>
      </c>
      <c r="D16431">
        <v>3</v>
      </c>
      <c r="E16431">
        <v>4</v>
      </c>
      <c r="F16431">
        <v>4</v>
      </c>
      <c r="G16431">
        <v>4</v>
      </c>
      <c r="H16431">
        <v>3</v>
      </c>
      <c r="I16431">
        <v>4</v>
      </c>
      <c r="J16431">
        <v>5</v>
      </c>
      <c r="K16431">
        <v>36</v>
      </c>
      <c r="L16431">
        <v>4</v>
      </c>
      <c r="M16431">
        <v>3</v>
      </c>
      <c r="N16431">
        <v>4</v>
      </c>
      <c r="O16431">
        <v>4</v>
      </c>
      <c r="P16431">
        <v>5</v>
      </c>
      <c r="Q16431">
        <v>3</v>
      </c>
      <c r="R16431">
        <v>4</v>
      </c>
      <c r="S16431">
        <v>4</v>
      </c>
      <c r="T16431">
        <v>4</v>
      </c>
      <c r="U16431">
        <v>35</v>
      </c>
      <c r="V16431">
        <v>71</v>
      </c>
      <c r="W16431" t="s">
        <v>58</v>
      </c>
      <c r="X16431" t="s">
        <v>11825</v>
      </c>
      <c r="Y16431" t="s">
        <v>10</v>
      </c>
    </row>
    <row r="16432" spans="1:25" x14ac:dyDescent="0.25">
      <c r="A16432" t="s">
        <v>21049</v>
      </c>
      <c r="B16432">
        <v>3</v>
      </c>
      <c r="C16432">
        <v>4</v>
      </c>
      <c r="D16432">
        <v>4</v>
      </c>
      <c r="E16432">
        <v>4</v>
      </c>
      <c r="F16432">
        <v>3</v>
      </c>
      <c r="G16432">
        <v>5</v>
      </c>
      <c r="H16432">
        <v>4</v>
      </c>
      <c r="I16432">
        <v>5</v>
      </c>
      <c r="J16432">
        <v>4</v>
      </c>
      <c r="K16432">
        <v>36</v>
      </c>
      <c r="L16432">
        <v>4</v>
      </c>
      <c r="M16432">
        <v>4</v>
      </c>
      <c r="N16432">
        <v>3</v>
      </c>
      <c r="O16432">
        <v>5</v>
      </c>
      <c r="P16432">
        <v>3</v>
      </c>
      <c r="Q16432">
        <v>5</v>
      </c>
      <c r="R16432">
        <v>4</v>
      </c>
      <c r="S16432">
        <v>4</v>
      </c>
      <c r="T16432">
        <v>4</v>
      </c>
      <c r="U16432">
        <v>36</v>
      </c>
      <c r="V16432">
        <v>72</v>
      </c>
      <c r="W16432" t="s">
        <v>669</v>
      </c>
      <c r="X16432" t="s">
        <v>21050</v>
      </c>
      <c r="Y16432" t="s">
        <v>10</v>
      </c>
    </row>
    <row r="16433" spans="1:25" x14ac:dyDescent="0.25">
      <c r="A16433" t="s">
        <v>21051</v>
      </c>
      <c r="B16433">
        <v>4</v>
      </c>
      <c r="C16433">
        <v>4</v>
      </c>
      <c r="D16433">
        <v>4</v>
      </c>
      <c r="E16433">
        <v>3</v>
      </c>
      <c r="F16433">
        <v>4</v>
      </c>
      <c r="G16433">
        <v>5</v>
      </c>
      <c r="H16433">
        <v>4</v>
      </c>
      <c r="I16433">
        <v>3</v>
      </c>
      <c r="J16433">
        <v>4</v>
      </c>
      <c r="K16433">
        <v>35</v>
      </c>
      <c r="L16433">
        <v>4</v>
      </c>
      <c r="M16433">
        <v>3</v>
      </c>
      <c r="N16433">
        <v>4</v>
      </c>
      <c r="O16433">
        <v>4</v>
      </c>
      <c r="P16433">
        <v>3</v>
      </c>
      <c r="Q16433">
        <v>5</v>
      </c>
      <c r="R16433">
        <v>3</v>
      </c>
      <c r="S16433">
        <v>4</v>
      </c>
      <c r="T16433">
        <v>5</v>
      </c>
      <c r="U16433">
        <v>35</v>
      </c>
      <c r="V16433">
        <v>70</v>
      </c>
      <c r="W16433" t="s">
        <v>58</v>
      </c>
      <c r="X16433" t="s">
        <v>8168</v>
      </c>
      <c r="Y16433" t="s">
        <v>10</v>
      </c>
    </row>
    <row r="16434" spans="1:25" x14ac:dyDescent="0.25">
      <c r="A16434" t="s">
        <v>21052</v>
      </c>
      <c r="B16434">
        <v>4</v>
      </c>
      <c r="C16434">
        <v>4</v>
      </c>
      <c r="D16434">
        <v>4</v>
      </c>
      <c r="E16434">
        <v>4</v>
      </c>
      <c r="F16434">
        <v>3</v>
      </c>
      <c r="G16434">
        <v>3</v>
      </c>
      <c r="H16434">
        <v>5</v>
      </c>
      <c r="I16434">
        <v>3</v>
      </c>
      <c r="J16434">
        <v>4</v>
      </c>
      <c r="K16434">
        <v>34</v>
      </c>
      <c r="L16434">
        <v>4</v>
      </c>
      <c r="M16434">
        <v>4</v>
      </c>
      <c r="N16434">
        <v>4</v>
      </c>
      <c r="O16434">
        <v>4</v>
      </c>
      <c r="P16434">
        <v>3</v>
      </c>
      <c r="Q16434">
        <v>3</v>
      </c>
      <c r="R16434">
        <v>5</v>
      </c>
      <c r="S16434">
        <v>3</v>
      </c>
      <c r="T16434">
        <v>4</v>
      </c>
      <c r="U16434">
        <v>34</v>
      </c>
      <c r="V16434">
        <v>68</v>
      </c>
      <c r="W16434" t="s">
        <v>166</v>
      </c>
      <c r="X16434" t="s">
        <v>21053</v>
      </c>
      <c r="Y16434" t="s">
        <v>10</v>
      </c>
    </row>
    <row r="16435" spans="1:25" x14ac:dyDescent="0.25">
      <c r="A16435" t="s">
        <v>21054</v>
      </c>
      <c r="B16435">
        <v>4</v>
      </c>
      <c r="C16435">
        <v>4</v>
      </c>
      <c r="D16435">
        <v>3</v>
      </c>
      <c r="E16435">
        <v>4</v>
      </c>
      <c r="F16435">
        <v>4</v>
      </c>
      <c r="G16435">
        <v>5</v>
      </c>
      <c r="H16435">
        <v>4</v>
      </c>
      <c r="I16435">
        <v>3</v>
      </c>
      <c r="J16435">
        <v>4</v>
      </c>
      <c r="K16435">
        <v>35</v>
      </c>
      <c r="L16435">
        <v>4</v>
      </c>
      <c r="M16435">
        <v>5</v>
      </c>
      <c r="N16435">
        <v>3</v>
      </c>
      <c r="O16435">
        <v>4</v>
      </c>
      <c r="P16435">
        <v>3</v>
      </c>
      <c r="Q16435">
        <v>4</v>
      </c>
      <c r="R16435">
        <v>4</v>
      </c>
      <c r="S16435">
        <v>5</v>
      </c>
      <c r="T16435">
        <v>4</v>
      </c>
      <c r="U16435">
        <v>36</v>
      </c>
      <c r="V16435">
        <v>71</v>
      </c>
      <c r="W16435" t="s">
        <v>18</v>
      </c>
      <c r="X16435" t="s">
        <v>1254</v>
      </c>
      <c r="Y16435" t="s">
        <v>10</v>
      </c>
    </row>
    <row r="16436" spans="1:25" x14ac:dyDescent="0.25">
      <c r="A16436" t="s">
        <v>21055</v>
      </c>
      <c r="B16436">
        <v>3</v>
      </c>
      <c r="C16436">
        <v>3</v>
      </c>
      <c r="D16436">
        <v>3</v>
      </c>
      <c r="E16436">
        <v>4</v>
      </c>
      <c r="F16436">
        <v>4</v>
      </c>
      <c r="G16436">
        <v>3</v>
      </c>
      <c r="H16436">
        <v>3</v>
      </c>
      <c r="I16436">
        <v>3</v>
      </c>
      <c r="J16436">
        <v>3</v>
      </c>
      <c r="K16436">
        <v>29</v>
      </c>
      <c r="L16436">
        <v>0</v>
      </c>
      <c r="M16436">
        <v>0</v>
      </c>
      <c r="N16436">
        <v>0</v>
      </c>
      <c r="O16436">
        <v>0</v>
      </c>
      <c r="P16436">
        <v>0</v>
      </c>
      <c r="Q16436">
        <v>0</v>
      </c>
      <c r="R16436">
        <v>0</v>
      </c>
      <c r="S16436">
        <v>0</v>
      </c>
      <c r="T16436">
        <v>0</v>
      </c>
      <c r="U16436">
        <v>0</v>
      </c>
      <c r="V16436">
        <v>29</v>
      </c>
      <c r="W16436" t="s">
        <v>133</v>
      </c>
      <c r="X16436" t="s">
        <v>12595</v>
      </c>
      <c r="Y16436" t="s">
        <v>10</v>
      </c>
    </row>
    <row r="16437" spans="1:25" x14ac:dyDescent="0.25">
      <c r="A16437" t="s">
        <v>21056</v>
      </c>
      <c r="B16437">
        <v>4</v>
      </c>
      <c r="C16437">
        <v>4</v>
      </c>
      <c r="D16437">
        <v>4</v>
      </c>
      <c r="E16437">
        <v>3</v>
      </c>
      <c r="F16437">
        <v>5</v>
      </c>
      <c r="G16437">
        <v>4</v>
      </c>
      <c r="H16437">
        <v>3</v>
      </c>
      <c r="I16437">
        <v>5</v>
      </c>
      <c r="J16437">
        <v>4</v>
      </c>
      <c r="K16437">
        <v>36</v>
      </c>
      <c r="L16437">
        <v>4</v>
      </c>
      <c r="M16437">
        <v>3</v>
      </c>
      <c r="N16437">
        <v>4</v>
      </c>
      <c r="O16437">
        <v>4</v>
      </c>
      <c r="P16437">
        <v>4</v>
      </c>
      <c r="Q16437">
        <v>4</v>
      </c>
      <c r="R16437">
        <v>4</v>
      </c>
      <c r="S16437">
        <v>4</v>
      </c>
      <c r="T16437">
        <v>4</v>
      </c>
      <c r="U16437">
        <v>35</v>
      </c>
      <c r="V16437">
        <v>71</v>
      </c>
      <c r="W16437" t="s">
        <v>201</v>
      </c>
      <c r="X16437" t="s">
        <v>6968</v>
      </c>
      <c r="Y16437" t="s">
        <v>10</v>
      </c>
    </row>
    <row r="16438" spans="1:25" x14ac:dyDescent="0.25">
      <c r="A16438" t="s">
        <v>21056</v>
      </c>
      <c r="B16438">
        <v>4</v>
      </c>
      <c r="C16438">
        <v>4</v>
      </c>
      <c r="D16438">
        <v>3</v>
      </c>
      <c r="E16438">
        <v>4</v>
      </c>
      <c r="F16438">
        <v>5</v>
      </c>
      <c r="G16438">
        <v>4</v>
      </c>
      <c r="H16438">
        <v>5</v>
      </c>
      <c r="I16438">
        <v>5</v>
      </c>
      <c r="J16438">
        <v>3</v>
      </c>
      <c r="K16438">
        <v>37</v>
      </c>
      <c r="L16438">
        <v>4</v>
      </c>
      <c r="M16438">
        <v>5</v>
      </c>
      <c r="N16438">
        <v>3</v>
      </c>
      <c r="O16438">
        <v>4</v>
      </c>
      <c r="P16438">
        <v>3</v>
      </c>
      <c r="Q16438">
        <v>4</v>
      </c>
      <c r="R16438">
        <v>5</v>
      </c>
      <c r="S16438">
        <v>3</v>
      </c>
      <c r="T16438">
        <v>4</v>
      </c>
      <c r="U16438">
        <v>35</v>
      </c>
      <c r="V16438">
        <v>72</v>
      </c>
      <c r="W16438" t="s">
        <v>176</v>
      </c>
      <c r="X16438" t="s">
        <v>13905</v>
      </c>
      <c r="Y16438" t="s">
        <v>10</v>
      </c>
    </row>
    <row r="16439" spans="1:25" x14ac:dyDescent="0.25">
      <c r="A16439" t="s">
        <v>21057</v>
      </c>
      <c r="B16439">
        <v>4</v>
      </c>
      <c r="C16439">
        <v>4</v>
      </c>
      <c r="D16439">
        <v>5</v>
      </c>
      <c r="E16439">
        <v>3</v>
      </c>
      <c r="F16439">
        <v>4</v>
      </c>
      <c r="G16439">
        <v>4</v>
      </c>
      <c r="H16439">
        <v>4</v>
      </c>
      <c r="I16439">
        <v>3</v>
      </c>
      <c r="J16439">
        <v>4</v>
      </c>
      <c r="K16439">
        <v>35</v>
      </c>
      <c r="L16439">
        <v>4</v>
      </c>
      <c r="M16439">
        <v>4</v>
      </c>
      <c r="N16439">
        <v>3</v>
      </c>
      <c r="O16439">
        <v>5</v>
      </c>
      <c r="P16439">
        <v>4</v>
      </c>
      <c r="Q16439">
        <v>5</v>
      </c>
      <c r="R16439">
        <v>4</v>
      </c>
      <c r="S16439">
        <v>4</v>
      </c>
      <c r="T16439">
        <v>3</v>
      </c>
      <c r="U16439">
        <v>36</v>
      </c>
      <c r="V16439">
        <v>71</v>
      </c>
      <c r="W16439" t="s">
        <v>18</v>
      </c>
      <c r="X16439" t="s">
        <v>1999</v>
      </c>
      <c r="Y16439" t="s">
        <v>10</v>
      </c>
    </row>
    <row r="16440" spans="1:25" x14ac:dyDescent="0.25">
      <c r="A16440" t="s">
        <v>21057</v>
      </c>
      <c r="B16440">
        <v>4</v>
      </c>
      <c r="C16440">
        <v>5</v>
      </c>
      <c r="D16440">
        <v>4</v>
      </c>
      <c r="E16440">
        <v>4</v>
      </c>
      <c r="F16440">
        <v>3</v>
      </c>
      <c r="G16440">
        <v>4</v>
      </c>
      <c r="H16440">
        <v>4</v>
      </c>
      <c r="I16440">
        <v>3</v>
      </c>
      <c r="J16440">
        <v>5</v>
      </c>
      <c r="K16440">
        <v>36</v>
      </c>
      <c r="L16440">
        <v>4</v>
      </c>
      <c r="M16440">
        <v>5</v>
      </c>
      <c r="N16440">
        <v>4</v>
      </c>
      <c r="O16440">
        <v>4</v>
      </c>
      <c r="P16440">
        <v>3</v>
      </c>
      <c r="Q16440">
        <v>4</v>
      </c>
      <c r="R16440">
        <v>4</v>
      </c>
      <c r="S16440">
        <v>4</v>
      </c>
      <c r="T16440">
        <v>3</v>
      </c>
      <c r="U16440">
        <v>35</v>
      </c>
      <c r="V16440">
        <v>71</v>
      </c>
      <c r="W16440" t="s">
        <v>61</v>
      </c>
      <c r="X16440" t="s">
        <v>21058</v>
      </c>
      <c r="Y16440" t="s">
        <v>10</v>
      </c>
    </row>
    <row r="16441" spans="1:25" x14ac:dyDescent="0.25">
      <c r="A16441" t="s">
        <v>21059</v>
      </c>
      <c r="B16441">
        <v>4</v>
      </c>
      <c r="C16441">
        <v>4</v>
      </c>
      <c r="D16441">
        <v>4</v>
      </c>
      <c r="E16441">
        <v>5</v>
      </c>
      <c r="F16441">
        <v>4</v>
      </c>
      <c r="G16441">
        <v>3</v>
      </c>
      <c r="H16441">
        <v>5</v>
      </c>
      <c r="I16441">
        <v>3</v>
      </c>
      <c r="J16441">
        <v>4</v>
      </c>
      <c r="K16441">
        <v>36</v>
      </c>
      <c r="L16441">
        <v>3</v>
      </c>
      <c r="M16441">
        <v>5</v>
      </c>
      <c r="N16441">
        <v>4</v>
      </c>
      <c r="O16441">
        <v>4</v>
      </c>
      <c r="P16441">
        <v>4</v>
      </c>
      <c r="Q16441">
        <v>4</v>
      </c>
      <c r="R16441">
        <v>4</v>
      </c>
      <c r="S16441">
        <v>3</v>
      </c>
      <c r="T16441">
        <v>5</v>
      </c>
      <c r="U16441">
        <v>36</v>
      </c>
      <c r="V16441">
        <v>72</v>
      </c>
      <c r="W16441" t="s">
        <v>730</v>
      </c>
      <c r="X16441" t="s">
        <v>286</v>
      </c>
      <c r="Y16441" t="s">
        <v>10</v>
      </c>
    </row>
    <row r="16442" spans="1:25" x14ac:dyDescent="0.25">
      <c r="A16442" t="s">
        <v>21060</v>
      </c>
      <c r="B16442">
        <v>4</v>
      </c>
      <c r="C16442">
        <v>4</v>
      </c>
      <c r="D16442">
        <v>5</v>
      </c>
      <c r="E16442">
        <v>3</v>
      </c>
      <c r="F16442">
        <v>4</v>
      </c>
      <c r="G16442">
        <v>4</v>
      </c>
      <c r="H16442">
        <v>5</v>
      </c>
      <c r="I16442">
        <v>3</v>
      </c>
      <c r="J16442">
        <v>4</v>
      </c>
      <c r="K16442">
        <v>36</v>
      </c>
      <c r="L16442">
        <v>5</v>
      </c>
      <c r="M16442">
        <v>4</v>
      </c>
      <c r="N16442">
        <v>3</v>
      </c>
      <c r="O16442">
        <v>4</v>
      </c>
      <c r="P16442">
        <v>4</v>
      </c>
      <c r="Q16442">
        <v>4</v>
      </c>
      <c r="R16442">
        <v>4</v>
      </c>
      <c r="S16442">
        <v>3</v>
      </c>
      <c r="T16442">
        <v>4</v>
      </c>
      <c r="U16442">
        <v>35</v>
      </c>
      <c r="V16442">
        <v>71</v>
      </c>
      <c r="W16442" t="s">
        <v>308</v>
      </c>
      <c r="X16442" t="s">
        <v>21061</v>
      </c>
      <c r="Y16442" t="s">
        <v>10</v>
      </c>
    </row>
    <row r="16443" spans="1:25" x14ac:dyDescent="0.25">
      <c r="A16443" t="s">
        <v>21062</v>
      </c>
      <c r="B16443">
        <v>5</v>
      </c>
      <c r="C16443">
        <v>3</v>
      </c>
      <c r="D16443">
        <v>5</v>
      </c>
      <c r="E16443">
        <v>3</v>
      </c>
      <c r="F16443">
        <v>4</v>
      </c>
      <c r="G16443">
        <v>3</v>
      </c>
      <c r="H16443">
        <v>4</v>
      </c>
      <c r="I16443">
        <v>4</v>
      </c>
      <c r="J16443">
        <v>5</v>
      </c>
      <c r="K16443">
        <v>36</v>
      </c>
      <c r="L16443">
        <v>4</v>
      </c>
      <c r="M16443">
        <v>4</v>
      </c>
      <c r="N16443">
        <v>4</v>
      </c>
      <c r="O16443">
        <v>3</v>
      </c>
      <c r="P16443">
        <v>4</v>
      </c>
      <c r="Q16443">
        <v>5</v>
      </c>
      <c r="R16443">
        <v>4</v>
      </c>
      <c r="S16443">
        <v>3</v>
      </c>
      <c r="T16443">
        <v>5</v>
      </c>
      <c r="U16443">
        <v>36</v>
      </c>
      <c r="V16443">
        <v>72</v>
      </c>
      <c r="W16443" t="s">
        <v>58</v>
      </c>
      <c r="X16443" t="s">
        <v>21063</v>
      </c>
      <c r="Y16443" t="s">
        <v>10</v>
      </c>
    </row>
    <row r="16444" spans="1:25" x14ac:dyDescent="0.25">
      <c r="A16444" t="s">
        <v>21064</v>
      </c>
      <c r="B16444">
        <v>4</v>
      </c>
      <c r="C16444">
        <v>3</v>
      </c>
      <c r="D16444">
        <v>5</v>
      </c>
      <c r="E16444">
        <v>4</v>
      </c>
      <c r="F16444">
        <v>5</v>
      </c>
      <c r="G16444">
        <v>4</v>
      </c>
      <c r="H16444">
        <v>4</v>
      </c>
      <c r="I16444">
        <v>3</v>
      </c>
      <c r="J16444">
        <v>4</v>
      </c>
      <c r="K16444">
        <v>36</v>
      </c>
      <c r="L16444">
        <v>4</v>
      </c>
      <c r="M16444">
        <v>5</v>
      </c>
      <c r="N16444">
        <v>4</v>
      </c>
      <c r="O16444">
        <v>4</v>
      </c>
      <c r="P16444">
        <v>3</v>
      </c>
      <c r="Q16444">
        <v>5</v>
      </c>
      <c r="R16444">
        <v>4</v>
      </c>
      <c r="S16444">
        <v>3</v>
      </c>
      <c r="T16444">
        <v>4</v>
      </c>
      <c r="U16444">
        <v>36</v>
      </c>
      <c r="V16444">
        <v>72</v>
      </c>
      <c r="W16444" t="s">
        <v>133</v>
      </c>
      <c r="X16444" t="s">
        <v>21065</v>
      </c>
      <c r="Y16444" t="s">
        <v>10</v>
      </c>
    </row>
    <row r="16445" spans="1:25" x14ac:dyDescent="0.25">
      <c r="A16445" t="s">
        <v>21064</v>
      </c>
      <c r="B16445">
        <v>4</v>
      </c>
      <c r="C16445">
        <v>4</v>
      </c>
      <c r="D16445">
        <v>3</v>
      </c>
      <c r="E16445">
        <v>5</v>
      </c>
      <c r="F16445">
        <v>4</v>
      </c>
      <c r="G16445">
        <v>4</v>
      </c>
      <c r="H16445">
        <v>5</v>
      </c>
      <c r="I16445">
        <v>3</v>
      </c>
      <c r="J16445">
        <v>4</v>
      </c>
      <c r="K16445">
        <v>36</v>
      </c>
      <c r="L16445">
        <v>4</v>
      </c>
      <c r="M16445">
        <v>5</v>
      </c>
      <c r="N16445">
        <v>4</v>
      </c>
      <c r="O16445">
        <v>3</v>
      </c>
      <c r="P16445">
        <v>4</v>
      </c>
      <c r="Q16445">
        <v>5</v>
      </c>
      <c r="R16445">
        <v>4</v>
      </c>
      <c r="S16445">
        <v>3</v>
      </c>
      <c r="T16445">
        <v>4</v>
      </c>
      <c r="U16445">
        <v>36</v>
      </c>
      <c r="V16445">
        <v>72</v>
      </c>
      <c r="W16445" t="s">
        <v>61</v>
      </c>
      <c r="X16445" t="s">
        <v>1008</v>
      </c>
      <c r="Y16445" t="s">
        <v>10</v>
      </c>
    </row>
    <row r="16446" spans="1:25" x14ac:dyDescent="0.25">
      <c r="A16446" t="s">
        <v>21066</v>
      </c>
      <c r="B16446">
        <v>5</v>
      </c>
      <c r="C16446">
        <v>3</v>
      </c>
      <c r="D16446">
        <v>5</v>
      </c>
      <c r="E16446">
        <v>3</v>
      </c>
      <c r="F16446">
        <v>4</v>
      </c>
      <c r="G16446">
        <v>3</v>
      </c>
      <c r="H16446">
        <v>4</v>
      </c>
      <c r="I16446">
        <v>4</v>
      </c>
      <c r="J16446">
        <v>5</v>
      </c>
      <c r="K16446">
        <v>36</v>
      </c>
      <c r="L16446">
        <v>4</v>
      </c>
      <c r="M16446">
        <v>4</v>
      </c>
      <c r="N16446">
        <v>4</v>
      </c>
      <c r="O16446">
        <v>3</v>
      </c>
      <c r="P16446">
        <v>4</v>
      </c>
      <c r="Q16446">
        <v>5</v>
      </c>
      <c r="R16446">
        <v>4</v>
      </c>
      <c r="S16446">
        <v>3</v>
      </c>
      <c r="T16446">
        <v>5</v>
      </c>
      <c r="U16446">
        <v>36</v>
      </c>
      <c r="V16446">
        <v>72</v>
      </c>
      <c r="W16446" t="s">
        <v>58</v>
      </c>
      <c r="X16446" t="s">
        <v>21063</v>
      </c>
      <c r="Y16446" t="s">
        <v>10</v>
      </c>
    </row>
    <row r="16447" spans="1:25" x14ac:dyDescent="0.25">
      <c r="A16447" t="s">
        <v>21067</v>
      </c>
      <c r="B16447">
        <v>4</v>
      </c>
      <c r="C16447">
        <v>3</v>
      </c>
      <c r="D16447">
        <v>4</v>
      </c>
      <c r="E16447">
        <v>5</v>
      </c>
      <c r="F16447">
        <v>4</v>
      </c>
      <c r="G16447">
        <v>3</v>
      </c>
      <c r="H16447">
        <v>4</v>
      </c>
      <c r="I16447">
        <v>4</v>
      </c>
      <c r="J16447">
        <v>4</v>
      </c>
      <c r="K16447">
        <v>35</v>
      </c>
      <c r="L16447">
        <v>4</v>
      </c>
      <c r="M16447">
        <v>4</v>
      </c>
      <c r="N16447">
        <v>4</v>
      </c>
      <c r="O16447">
        <v>3</v>
      </c>
      <c r="P16447">
        <v>4</v>
      </c>
      <c r="Q16447">
        <v>4</v>
      </c>
      <c r="R16447">
        <v>4</v>
      </c>
      <c r="S16447">
        <v>3</v>
      </c>
      <c r="T16447">
        <v>5</v>
      </c>
      <c r="U16447">
        <v>35</v>
      </c>
      <c r="V16447">
        <v>70</v>
      </c>
      <c r="W16447" t="s">
        <v>756</v>
      </c>
      <c r="X16447" t="s">
        <v>7753</v>
      </c>
      <c r="Y16447" t="s">
        <v>10</v>
      </c>
    </row>
    <row r="16448" spans="1:25" x14ac:dyDescent="0.25">
      <c r="A16448" t="s">
        <v>21068</v>
      </c>
      <c r="B16448">
        <v>4</v>
      </c>
      <c r="C16448">
        <v>4</v>
      </c>
      <c r="D16448">
        <v>4</v>
      </c>
      <c r="E16448">
        <v>5</v>
      </c>
      <c r="F16448">
        <v>5</v>
      </c>
      <c r="G16448">
        <v>3</v>
      </c>
      <c r="H16448">
        <v>4</v>
      </c>
      <c r="I16448">
        <v>4</v>
      </c>
      <c r="J16448">
        <v>5</v>
      </c>
      <c r="K16448">
        <v>38</v>
      </c>
      <c r="L16448">
        <v>5</v>
      </c>
      <c r="M16448">
        <v>3</v>
      </c>
      <c r="N16448">
        <v>3</v>
      </c>
      <c r="O16448">
        <v>4</v>
      </c>
      <c r="P16448">
        <v>3</v>
      </c>
      <c r="Q16448">
        <v>4</v>
      </c>
      <c r="R16448">
        <v>3</v>
      </c>
      <c r="S16448">
        <v>4</v>
      </c>
      <c r="T16448">
        <v>5</v>
      </c>
      <c r="U16448">
        <v>34</v>
      </c>
      <c r="V16448">
        <v>72</v>
      </c>
      <c r="W16448" t="s">
        <v>730</v>
      </c>
      <c r="X16448" t="s">
        <v>2072</v>
      </c>
      <c r="Y16448" t="s">
        <v>10</v>
      </c>
    </row>
    <row r="16449" spans="1:25" x14ac:dyDescent="0.25">
      <c r="A16449" t="s">
        <v>21069</v>
      </c>
      <c r="B16449">
        <v>3</v>
      </c>
      <c r="C16449">
        <v>3</v>
      </c>
      <c r="D16449">
        <v>3</v>
      </c>
      <c r="E16449">
        <v>3</v>
      </c>
      <c r="F16449">
        <v>3</v>
      </c>
      <c r="G16449">
        <v>3</v>
      </c>
      <c r="H16449">
        <v>3</v>
      </c>
      <c r="I16449">
        <v>3</v>
      </c>
      <c r="J16449">
        <v>3</v>
      </c>
      <c r="K16449">
        <v>27</v>
      </c>
      <c r="L16449">
        <v>0</v>
      </c>
      <c r="M16449">
        <v>0</v>
      </c>
      <c r="N16449">
        <v>0</v>
      </c>
      <c r="O16449">
        <v>0</v>
      </c>
      <c r="P16449">
        <v>0</v>
      </c>
      <c r="Q16449">
        <v>0</v>
      </c>
      <c r="R16449">
        <v>0</v>
      </c>
      <c r="S16449">
        <v>0</v>
      </c>
      <c r="T16449">
        <v>0</v>
      </c>
      <c r="U16449">
        <v>0</v>
      </c>
      <c r="V16449">
        <v>27</v>
      </c>
      <c r="W16449" t="s">
        <v>702</v>
      </c>
      <c r="X16449" t="s">
        <v>1379</v>
      </c>
      <c r="Y16449" t="s">
        <v>10</v>
      </c>
    </row>
    <row r="16450" spans="1:25" x14ac:dyDescent="0.25">
      <c r="A16450" t="s">
        <v>21070</v>
      </c>
      <c r="B16450">
        <v>3</v>
      </c>
      <c r="C16450">
        <v>3</v>
      </c>
      <c r="D16450">
        <v>3</v>
      </c>
      <c r="E16450">
        <v>3</v>
      </c>
      <c r="F16450">
        <v>3</v>
      </c>
      <c r="G16450">
        <v>3</v>
      </c>
      <c r="H16450">
        <v>3</v>
      </c>
      <c r="I16450">
        <v>3</v>
      </c>
      <c r="J16450">
        <v>3</v>
      </c>
      <c r="K16450">
        <v>27</v>
      </c>
      <c r="L16450">
        <v>0</v>
      </c>
      <c r="M16450">
        <v>0</v>
      </c>
      <c r="N16450">
        <v>0</v>
      </c>
      <c r="O16450">
        <v>0</v>
      </c>
      <c r="P16450">
        <v>0</v>
      </c>
      <c r="Q16450">
        <v>0</v>
      </c>
      <c r="R16450">
        <v>0</v>
      </c>
      <c r="S16450">
        <v>0</v>
      </c>
      <c r="T16450">
        <v>0</v>
      </c>
      <c r="U16450">
        <v>0</v>
      </c>
      <c r="V16450">
        <v>27</v>
      </c>
      <c r="W16450" t="s">
        <v>97</v>
      </c>
      <c r="X16450" t="s">
        <v>12943</v>
      </c>
      <c r="Y16450" t="s">
        <v>44</v>
      </c>
    </row>
    <row r="16451" spans="1:25" x14ac:dyDescent="0.25">
      <c r="A16451" t="s">
        <v>21071</v>
      </c>
      <c r="B16451">
        <v>4</v>
      </c>
      <c r="C16451">
        <v>3</v>
      </c>
      <c r="D16451">
        <v>4</v>
      </c>
      <c r="E16451">
        <v>4</v>
      </c>
      <c r="F16451">
        <v>5</v>
      </c>
      <c r="G16451">
        <v>4</v>
      </c>
      <c r="H16451">
        <v>4</v>
      </c>
      <c r="I16451">
        <v>5</v>
      </c>
      <c r="J16451">
        <v>3</v>
      </c>
      <c r="K16451">
        <v>36</v>
      </c>
      <c r="L16451">
        <v>4</v>
      </c>
      <c r="M16451">
        <v>4</v>
      </c>
      <c r="N16451">
        <v>3</v>
      </c>
      <c r="O16451">
        <v>5</v>
      </c>
      <c r="P16451">
        <v>4</v>
      </c>
      <c r="Q16451">
        <v>4</v>
      </c>
      <c r="R16451">
        <v>4</v>
      </c>
      <c r="S16451">
        <v>5</v>
      </c>
      <c r="T16451">
        <v>3</v>
      </c>
      <c r="U16451">
        <v>36</v>
      </c>
      <c r="V16451">
        <v>72</v>
      </c>
      <c r="W16451" t="s">
        <v>97</v>
      </c>
      <c r="X16451" t="s">
        <v>21072</v>
      </c>
      <c r="Y16451" t="s">
        <v>44</v>
      </c>
    </row>
    <row r="16452" spans="1:25" x14ac:dyDescent="0.25">
      <c r="A16452" t="s">
        <v>21073</v>
      </c>
      <c r="B16452">
        <v>5</v>
      </c>
      <c r="C16452">
        <v>4</v>
      </c>
      <c r="D16452">
        <v>3</v>
      </c>
      <c r="E16452">
        <v>4</v>
      </c>
      <c r="F16452">
        <v>3</v>
      </c>
      <c r="G16452">
        <v>4</v>
      </c>
      <c r="H16452">
        <v>5</v>
      </c>
      <c r="I16452">
        <v>4</v>
      </c>
      <c r="J16452">
        <v>4</v>
      </c>
      <c r="K16452">
        <v>36</v>
      </c>
      <c r="L16452">
        <v>5</v>
      </c>
      <c r="M16452">
        <v>3</v>
      </c>
      <c r="N16452">
        <v>4</v>
      </c>
      <c r="O16452">
        <v>4</v>
      </c>
      <c r="P16452">
        <v>4</v>
      </c>
      <c r="Q16452">
        <v>4</v>
      </c>
      <c r="R16452">
        <v>5</v>
      </c>
      <c r="S16452">
        <v>3</v>
      </c>
      <c r="T16452">
        <v>4</v>
      </c>
      <c r="U16452">
        <v>36</v>
      </c>
      <c r="V16452">
        <v>72</v>
      </c>
      <c r="W16452" t="s">
        <v>12</v>
      </c>
      <c r="X16452" t="s">
        <v>14994</v>
      </c>
      <c r="Y16452" t="s">
        <v>10</v>
      </c>
    </row>
    <row r="16453" spans="1:25" x14ac:dyDescent="0.25">
      <c r="A16453" t="s">
        <v>21074</v>
      </c>
      <c r="B16453">
        <v>4</v>
      </c>
      <c r="C16453">
        <v>4</v>
      </c>
      <c r="D16453">
        <v>5</v>
      </c>
      <c r="E16453">
        <v>4</v>
      </c>
      <c r="F16453">
        <v>3</v>
      </c>
      <c r="G16453">
        <v>4</v>
      </c>
      <c r="H16453">
        <v>3</v>
      </c>
      <c r="I16453">
        <v>4</v>
      </c>
      <c r="J16453">
        <v>5</v>
      </c>
      <c r="K16453">
        <v>36</v>
      </c>
      <c r="L16453">
        <v>4</v>
      </c>
      <c r="M16453">
        <v>5</v>
      </c>
      <c r="N16453">
        <v>3</v>
      </c>
      <c r="O16453">
        <v>4</v>
      </c>
      <c r="P16453">
        <v>4</v>
      </c>
      <c r="Q16453">
        <v>4</v>
      </c>
      <c r="R16453">
        <v>4</v>
      </c>
      <c r="S16453">
        <v>3</v>
      </c>
      <c r="T16453">
        <v>5</v>
      </c>
      <c r="U16453">
        <v>36</v>
      </c>
      <c r="V16453">
        <v>72</v>
      </c>
      <c r="W16453" t="s">
        <v>12</v>
      </c>
      <c r="X16453" t="s">
        <v>288</v>
      </c>
      <c r="Y16453" t="s">
        <v>10</v>
      </c>
    </row>
    <row r="16454" spans="1:25" x14ac:dyDescent="0.25">
      <c r="A16454" t="s">
        <v>21075</v>
      </c>
      <c r="B16454">
        <v>4</v>
      </c>
      <c r="C16454">
        <v>5</v>
      </c>
      <c r="D16454">
        <v>3</v>
      </c>
      <c r="E16454">
        <v>4</v>
      </c>
      <c r="F16454">
        <v>4</v>
      </c>
      <c r="G16454">
        <v>4</v>
      </c>
      <c r="H16454">
        <v>4</v>
      </c>
      <c r="I16454">
        <v>3</v>
      </c>
      <c r="J16454">
        <v>5</v>
      </c>
      <c r="K16454">
        <v>36</v>
      </c>
      <c r="L16454">
        <v>4</v>
      </c>
      <c r="M16454">
        <v>4</v>
      </c>
      <c r="N16454">
        <v>5</v>
      </c>
      <c r="O16454">
        <v>4</v>
      </c>
      <c r="P16454">
        <v>3</v>
      </c>
      <c r="Q16454">
        <v>4</v>
      </c>
      <c r="R16454">
        <v>3</v>
      </c>
      <c r="S16454">
        <v>4</v>
      </c>
      <c r="T16454">
        <v>5</v>
      </c>
      <c r="U16454">
        <v>36</v>
      </c>
      <c r="V16454">
        <v>72</v>
      </c>
      <c r="W16454" t="s">
        <v>12</v>
      </c>
      <c r="X16454" t="s">
        <v>288</v>
      </c>
      <c r="Y16454" t="s">
        <v>10</v>
      </c>
    </row>
    <row r="16455" spans="1:25" x14ac:dyDescent="0.25">
      <c r="A16455" t="s">
        <v>21076</v>
      </c>
      <c r="B16455">
        <v>5</v>
      </c>
      <c r="C16455">
        <v>3</v>
      </c>
      <c r="D16455">
        <v>4</v>
      </c>
      <c r="E16455">
        <v>4</v>
      </c>
      <c r="F16455">
        <v>4</v>
      </c>
      <c r="G16455">
        <v>5</v>
      </c>
      <c r="H16455">
        <v>4</v>
      </c>
      <c r="I16455">
        <v>3</v>
      </c>
      <c r="J16455">
        <v>4</v>
      </c>
      <c r="K16455">
        <v>36</v>
      </c>
      <c r="L16455">
        <v>5</v>
      </c>
      <c r="M16455">
        <v>3</v>
      </c>
      <c r="N16455">
        <v>4</v>
      </c>
      <c r="O16455">
        <v>4</v>
      </c>
      <c r="P16455">
        <v>3</v>
      </c>
      <c r="Q16455">
        <v>4</v>
      </c>
      <c r="R16455">
        <v>5</v>
      </c>
      <c r="S16455">
        <v>3</v>
      </c>
      <c r="T16455">
        <v>4</v>
      </c>
      <c r="U16455">
        <v>35</v>
      </c>
      <c r="V16455">
        <v>71</v>
      </c>
      <c r="X16455" t="s">
        <v>21077</v>
      </c>
      <c r="Y16455" t="s">
        <v>1411</v>
      </c>
    </row>
    <row r="16456" spans="1:25" x14ac:dyDescent="0.25">
      <c r="A16456" t="s">
        <v>21078</v>
      </c>
      <c r="B16456">
        <v>4</v>
      </c>
      <c r="C16456">
        <v>4</v>
      </c>
      <c r="D16456">
        <v>4</v>
      </c>
      <c r="E16456">
        <v>5</v>
      </c>
      <c r="F16456">
        <v>3</v>
      </c>
      <c r="G16456">
        <v>4</v>
      </c>
      <c r="H16456">
        <v>5</v>
      </c>
      <c r="I16456">
        <v>4</v>
      </c>
      <c r="J16456">
        <v>3</v>
      </c>
      <c r="K16456">
        <v>36</v>
      </c>
      <c r="L16456">
        <v>4</v>
      </c>
      <c r="M16456">
        <v>4</v>
      </c>
      <c r="N16456">
        <v>3</v>
      </c>
      <c r="O16456">
        <v>4</v>
      </c>
      <c r="P16456">
        <v>4</v>
      </c>
      <c r="Q16456">
        <v>5</v>
      </c>
      <c r="R16456">
        <v>4</v>
      </c>
      <c r="S16456">
        <v>3</v>
      </c>
      <c r="T16456">
        <v>5</v>
      </c>
      <c r="U16456">
        <v>36</v>
      </c>
      <c r="V16456">
        <v>72</v>
      </c>
      <c r="W16456" t="s">
        <v>296</v>
      </c>
      <c r="X16456" t="s">
        <v>2959</v>
      </c>
      <c r="Y16456" t="s">
        <v>10</v>
      </c>
    </row>
    <row r="16457" spans="1:25" x14ac:dyDescent="0.25">
      <c r="A16457" t="s">
        <v>21079</v>
      </c>
      <c r="B16457">
        <v>4</v>
      </c>
      <c r="C16457">
        <v>4</v>
      </c>
      <c r="D16457">
        <v>5</v>
      </c>
      <c r="E16457">
        <v>3</v>
      </c>
      <c r="F16457">
        <v>4</v>
      </c>
      <c r="G16457">
        <v>3</v>
      </c>
      <c r="H16457">
        <v>4</v>
      </c>
      <c r="I16457">
        <v>4</v>
      </c>
      <c r="J16457">
        <v>5</v>
      </c>
      <c r="K16457">
        <v>36</v>
      </c>
      <c r="L16457">
        <v>4</v>
      </c>
      <c r="M16457">
        <v>4</v>
      </c>
      <c r="N16457">
        <v>5</v>
      </c>
      <c r="O16457">
        <v>4</v>
      </c>
      <c r="P16457">
        <v>3</v>
      </c>
      <c r="Q16457">
        <v>4</v>
      </c>
      <c r="R16457">
        <v>4</v>
      </c>
      <c r="S16457">
        <v>3</v>
      </c>
      <c r="T16457">
        <v>5</v>
      </c>
      <c r="U16457">
        <v>36</v>
      </c>
      <c r="V16457">
        <v>72</v>
      </c>
      <c r="W16457" t="s">
        <v>102</v>
      </c>
      <c r="X16457" t="s">
        <v>21080</v>
      </c>
      <c r="Y16457" t="s">
        <v>44</v>
      </c>
    </row>
    <row r="16458" spans="1:25" x14ac:dyDescent="0.25">
      <c r="A16458" t="s">
        <v>21081</v>
      </c>
      <c r="B16458">
        <v>3</v>
      </c>
      <c r="C16458">
        <v>4</v>
      </c>
      <c r="D16458">
        <v>4</v>
      </c>
      <c r="E16458">
        <v>4</v>
      </c>
      <c r="F16458">
        <v>3</v>
      </c>
      <c r="G16458">
        <v>5</v>
      </c>
      <c r="H16458">
        <v>3</v>
      </c>
      <c r="I16458">
        <v>4</v>
      </c>
      <c r="J16458">
        <v>4</v>
      </c>
      <c r="K16458">
        <v>34</v>
      </c>
      <c r="L16458">
        <v>4</v>
      </c>
      <c r="M16458">
        <v>4</v>
      </c>
      <c r="N16458">
        <v>4</v>
      </c>
      <c r="O16458">
        <v>3</v>
      </c>
      <c r="P16458">
        <v>4</v>
      </c>
      <c r="Q16458">
        <v>5</v>
      </c>
      <c r="R16458">
        <v>3</v>
      </c>
      <c r="S16458">
        <v>4</v>
      </c>
      <c r="T16458">
        <v>5</v>
      </c>
      <c r="U16458">
        <v>36</v>
      </c>
      <c r="V16458">
        <v>70</v>
      </c>
      <c r="W16458" t="s">
        <v>21082</v>
      </c>
      <c r="X16458" t="s">
        <v>3493</v>
      </c>
      <c r="Y16458" t="s">
        <v>74</v>
      </c>
    </row>
    <row r="16459" spans="1:25" x14ac:dyDescent="0.25">
      <c r="A16459" t="s">
        <v>21083</v>
      </c>
      <c r="B16459">
        <v>4</v>
      </c>
      <c r="C16459">
        <v>4</v>
      </c>
      <c r="D16459">
        <v>4</v>
      </c>
      <c r="E16459">
        <v>3</v>
      </c>
      <c r="F16459">
        <v>5</v>
      </c>
      <c r="G16459">
        <v>4</v>
      </c>
      <c r="H16459">
        <v>3</v>
      </c>
      <c r="I16459">
        <v>5</v>
      </c>
      <c r="J16459">
        <v>4</v>
      </c>
      <c r="K16459">
        <v>36</v>
      </c>
      <c r="L16459">
        <v>4</v>
      </c>
      <c r="M16459">
        <v>4</v>
      </c>
      <c r="N16459">
        <v>3</v>
      </c>
      <c r="O16459">
        <v>5</v>
      </c>
      <c r="P16459">
        <v>4</v>
      </c>
      <c r="Q16459">
        <v>4</v>
      </c>
      <c r="R16459">
        <v>4</v>
      </c>
      <c r="S16459">
        <v>3</v>
      </c>
      <c r="T16459">
        <v>5</v>
      </c>
      <c r="U16459">
        <v>36</v>
      </c>
      <c r="V16459">
        <v>72</v>
      </c>
      <c r="W16459" t="s">
        <v>296</v>
      </c>
      <c r="X16459" t="s">
        <v>19190</v>
      </c>
      <c r="Y16459" t="s">
        <v>10</v>
      </c>
    </row>
    <row r="16460" spans="1:25" x14ac:dyDescent="0.25">
      <c r="A16460" t="s">
        <v>21084</v>
      </c>
      <c r="B16460">
        <v>5</v>
      </c>
      <c r="C16460">
        <v>4</v>
      </c>
      <c r="D16460">
        <v>4</v>
      </c>
      <c r="E16460">
        <v>3</v>
      </c>
      <c r="F16460">
        <v>4</v>
      </c>
      <c r="G16460">
        <v>4</v>
      </c>
      <c r="H16460">
        <v>5</v>
      </c>
      <c r="I16460">
        <v>3</v>
      </c>
      <c r="J16460">
        <v>4</v>
      </c>
      <c r="K16460">
        <v>36</v>
      </c>
      <c r="L16460">
        <v>5</v>
      </c>
      <c r="M16460">
        <v>4</v>
      </c>
      <c r="N16460">
        <v>3</v>
      </c>
      <c r="O16460">
        <v>4</v>
      </c>
      <c r="P16460">
        <v>4</v>
      </c>
      <c r="Q16460">
        <v>4</v>
      </c>
      <c r="R16460">
        <v>5</v>
      </c>
      <c r="S16460">
        <v>3</v>
      </c>
      <c r="T16460">
        <v>4</v>
      </c>
      <c r="U16460">
        <v>36</v>
      </c>
      <c r="V16460">
        <v>72</v>
      </c>
      <c r="W16460" t="s">
        <v>58</v>
      </c>
      <c r="X16460" t="s">
        <v>13702</v>
      </c>
      <c r="Y16460" t="s">
        <v>10</v>
      </c>
    </row>
    <row r="16461" spans="1:25" x14ac:dyDescent="0.25">
      <c r="A16461" t="s">
        <v>21085</v>
      </c>
      <c r="B16461">
        <v>4</v>
      </c>
      <c r="C16461">
        <v>4</v>
      </c>
      <c r="D16461">
        <v>4</v>
      </c>
      <c r="E16461">
        <v>3</v>
      </c>
      <c r="F16461">
        <v>5</v>
      </c>
      <c r="G16461">
        <v>3</v>
      </c>
      <c r="H16461">
        <v>4</v>
      </c>
      <c r="I16461">
        <v>4</v>
      </c>
      <c r="J16461">
        <v>5</v>
      </c>
      <c r="K16461">
        <v>36</v>
      </c>
      <c r="L16461">
        <v>4</v>
      </c>
      <c r="M16461">
        <v>3</v>
      </c>
      <c r="N16461">
        <v>4</v>
      </c>
      <c r="O16461">
        <v>4</v>
      </c>
      <c r="P16461">
        <v>4</v>
      </c>
      <c r="Q16461">
        <v>3</v>
      </c>
      <c r="R16461">
        <v>5</v>
      </c>
      <c r="S16461">
        <v>4</v>
      </c>
      <c r="T16461">
        <v>5</v>
      </c>
      <c r="U16461">
        <v>36</v>
      </c>
      <c r="V16461">
        <v>72</v>
      </c>
      <c r="W16461" t="s">
        <v>21</v>
      </c>
      <c r="X16461" t="s">
        <v>21086</v>
      </c>
      <c r="Y16461" t="s">
        <v>10</v>
      </c>
    </row>
    <row r="16462" spans="1:25" x14ac:dyDescent="0.25">
      <c r="A16462" t="s">
        <v>21087</v>
      </c>
      <c r="B16462">
        <v>4</v>
      </c>
      <c r="C16462">
        <v>4</v>
      </c>
      <c r="D16462">
        <v>3</v>
      </c>
      <c r="E16462">
        <v>4</v>
      </c>
      <c r="F16462">
        <v>4</v>
      </c>
      <c r="G16462">
        <v>5</v>
      </c>
      <c r="H16462">
        <v>3</v>
      </c>
      <c r="I16462">
        <v>4</v>
      </c>
      <c r="J16462">
        <v>4</v>
      </c>
      <c r="K16462">
        <v>35</v>
      </c>
      <c r="L16462">
        <v>5</v>
      </c>
      <c r="M16462">
        <v>4</v>
      </c>
      <c r="N16462">
        <v>5</v>
      </c>
      <c r="O16462">
        <v>4</v>
      </c>
      <c r="P16462">
        <v>4</v>
      </c>
      <c r="Q16462">
        <v>3</v>
      </c>
      <c r="R16462">
        <v>3</v>
      </c>
      <c r="S16462">
        <v>4</v>
      </c>
      <c r="T16462">
        <v>4</v>
      </c>
      <c r="U16462">
        <v>36</v>
      </c>
      <c r="V16462">
        <v>71</v>
      </c>
      <c r="W16462" t="s">
        <v>21</v>
      </c>
      <c r="X16462" t="s">
        <v>21088</v>
      </c>
      <c r="Y16462" t="s">
        <v>10</v>
      </c>
    </row>
    <row r="16463" spans="1:25" x14ac:dyDescent="0.25">
      <c r="A16463" t="s">
        <v>21089</v>
      </c>
      <c r="B16463">
        <v>4</v>
      </c>
      <c r="C16463">
        <v>4</v>
      </c>
      <c r="D16463">
        <v>5</v>
      </c>
      <c r="E16463">
        <v>4</v>
      </c>
      <c r="F16463">
        <v>3</v>
      </c>
      <c r="G16463">
        <v>4</v>
      </c>
      <c r="H16463">
        <v>5</v>
      </c>
      <c r="I16463">
        <v>3</v>
      </c>
      <c r="J16463">
        <v>4</v>
      </c>
      <c r="K16463">
        <v>36</v>
      </c>
      <c r="L16463">
        <v>4</v>
      </c>
      <c r="M16463">
        <v>4</v>
      </c>
      <c r="N16463">
        <v>3</v>
      </c>
      <c r="O16463">
        <v>4</v>
      </c>
      <c r="P16463">
        <v>5</v>
      </c>
      <c r="Q16463">
        <v>4</v>
      </c>
      <c r="R16463">
        <v>5</v>
      </c>
      <c r="S16463">
        <v>3</v>
      </c>
      <c r="T16463">
        <v>4</v>
      </c>
      <c r="U16463">
        <v>36</v>
      </c>
      <c r="V16463">
        <v>72</v>
      </c>
      <c r="W16463" t="s">
        <v>58</v>
      </c>
      <c r="X16463" t="s">
        <v>2627</v>
      </c>
      <c r="Y16463" t="s">
        <v>10</v>
      </c>
    </row>
    <row r="16464" spans="1:25" x14ac:dyDescent="0.25">
      <c r="A16464" t="s">
        <v>21090</v>
      </c>
      <c r="B16464">
        <v>4</v>
      </c>
      <c r="C16464">
        <v>5</v>
      </c>
      <c r="D16464">
        <v>3</v>
      </c>
      <c r="E16464">
        <v>5</v>
      </c>
      <c r="F16464">
        <v>3</v>
      </c>
      <c r="G16464">
        <v>4</v>
      </c>
      <c r="H16464">
        <v>4</v>
      </c>
      <c r="I16464">
        <v>4</v>
      </c>
      <c r="J16464">
        <v>4</v>
      </c>
      <c r="K16464">
        <v>36</v>
      </c>
      <c r="L16464">
        <v>3</v>
      </c>
      <c r="M16464">
        <v>4</v>
      </c>
      <c r="N16464">
        <v>4</v>
      </c>
      <c r="O16464">
        <v>5</v>
      </c>
      <c r="P16464">
        <v>4</v>
      </c>
      <c r="Q16464">
        <v>3</v>
      </c>
      <c r="R16464">
        <v>5</v>
      </c>
      <c r="S16464">
        <v>4</v>
      </c>
      <c r="T16464">
        <v>4</v>
      </c>
      <c r="U16464">
        <v>36</v>
      </c>
      <c r="V16464">
        <v>72</v>
      </c>
      <c r="W16464" t="s">
        <v>58</v>
      </c>
      <c r="X16464" t="s">
        <v>2627</v>
      </c>
      <c r="Y16464" t="s">
        <v>10</v>
      </c>
    </row>
    <row r="16465" spans="1:25" x14ac:dyDescent="0.25">
      <c r="A16465" t="s">
        <v>21091</v>
      </c>
      <c r="B16465">
        <v>4</v>
      </c>
      <c r="C16465">
        <v>4</v>
      </c>
      <c r="D16465">
        <v>4</v>
      </c>
      <c r="E16465">
        <v>5</v>
      </c>
      <c r="F16465">
        <v>4</v>
      </c>
      <c r="G16465">
        <v>3</v>
      </c>
      <c r="H16465">
        <v>4</v>
      </c>
      <c r="I16465">
        <v>3</v>
      </c>
      <c r="J16465">
        <v>5</v>
      </c>
      <c r="K16465">
        <v>36</v>
      </c>
      <c r="L16465">
        <v>4</v>
      </c>
      <c r="M16465">
        <v>3</v>
      </c>
      <c r="N16465">
        <v>4</v>
      </c>
      <c r="O16465">
        <v>4</v>
      </c>
      <c r="P16465">
        <v>5</v>
      </c>
      <c r="Q16465">
        <v>4</v>
      </c>
      <c r="R16465">
        <v>3</v>
      </c>
      <c r="S16465">
        <v>5</v>
      </c>
      <c r="T16465">
        <v>4</v>
      </c>
      <c r="U16465">
        <v>36</v>
      </c>
      <c r="V16465">
        <v>72</v>
      </c>
      <c r="W16465" t="s">
        <v>58</v>
      </c>
      <c r="X16465" t="s">
        <v>2627</v>
      </c>
      <c r="Y16465" t="s">
        <v>10</v>
      </c>
    </row>
    <row r="16466" spans="1:25" x14ac:dyDescent="0.25">
      <c r="A16466" t="s">
        <v>21092</v>
      </c>
      <c r="B16466">
        <v>4</v>
      </c>
      <c r="C16466">
        <v>4</v>
      </c>
      <c r="D16466">
        <v>4</v>
      </c>
      <c r="E16466">
        <v>4</v>
      </c>
      <c r="F16466">
        <v>4</v>
      </c>
      <c r="G16466">
        <v>4</v>
      </c>
      <c r="H16466">
        <v>3</v>
      </c>
      <c r="I16466">
        <v>4</v>
      </c>
      <c r="J16466">
        <v>5</v>
      </c>
      <c r="K16466">
        <v>36</v>
      </c>
      <c r="L16466">
        <v>4</v>
      </c>
      <c r="M16466">
        <v>4</v>
      </c>
      <c r="N16466">
        <v>4</v>
      </c>
      <c r="O16466">
        <v>5</v>
      </c>
      <c r="P16466">
        <v>4</v>
      </c>
      <c r="Q16466">
        <v>3</v>
      </c>
      <c r="R16466">
        <v>4</v>
      </c>
      <c r="S16466">
        <v>4</v>
      </c>
      <c r="T16466">
        <v>4</v>
      </c>
      <c r="U16466">
        <v>36</v>
      </c>
      <c r="V16466">
        <v>72</v>
      </c>
      <c r="W16466" t="s">
        <v>58</v>
      </c>
      <c r="X16466" t="s">
        <v>2627</v>
      </c>
      <c r="Y16466" t="s">
        <v>10</v>
      </c>
    </row>
    <row r="16467" spans="1:25" x14ac:dyDescent="0.25">
      <c r="A16467" t="s">
        <v>21093</v>
      </c>
      <c r="B16467">
        <v>4</v>
      </c>
      <c r="C16467">
        <v>3</v>
      </c>
      <c r="D16467">
        <v>4</v>
      </c>
      <c r="E16467">
        <v>3</v>
      </c>
      <c r="F16467">
        <v>4</v>
      </c>
      <c r="G16467">
        <v>5</v>
      </c>
      <c r="H16467">
        <v>4</v>
      </c>
      <c r="I16467">
        <v>3</v>
      </c>
      <c r="J16467">
        <v>4</v>
      </c>
      <c r="K16467">
        <v>34</v>
      </c>
      <c r="L16467">
        <v>5</v>
      </c>
      <c r="M16467">
        <v>5</v>
      </c>
      <c r="N16467">
        <v>3</v>
      </c>
      <c r="O16467">
        <v>4</v>
      </c>
      <c r="P16467">
        <v>4</v>
      </c>
      <c r="Q16467">
        <v>4</v>
      </c>
      <c r="R16467">
        <v>3</v>
      </c>
      <c r="S16467">
        <v>5</v>
      </c>
      <c r="T16467">
        <v>4</v>
      </c>
      <c r="U16467">
        <v>37</v>
      </c>
      <c r="V16467">
        <v>71</v>
      </c>
      <c r="W16467" t="s">
        <v>491</v>
      </c>
      <c r="X16467" t="s">
        <v>21094</v>
      </c>
      <c r="Y16467" t="s">
        <v>78</v>
      </c>
    </row>
    <row r="16468" spans="1:25" x14ac:dyDescent="0.25">
      <c r="A16468" t="s">
        <v>21095</v>
      </c>
      <c r="B16468">
        <v>4</v>
      </c>
      <c r="C16468">
        <v>4</v>
      </c>
      <c r="D16468">
        <v>3</v>
      </c>
      <c r="E16468">
        <v>4</v>
      </c>
      <c r="F16468">
        <v>4</v>
      </c>
      <c r="G16468">
        <v>4</v>
      </c>
      <c r="H16468">
        <v>3</v>
      </c>
      <c r="I16468">
        <v>5</v>
      </c>
      <c r="J16468">
        <v>4</v>
      </c>
      <c r="K16468">
        <v>35</v>
      </c>
      <c r="L16468">
        <v>4</v>
      </c>
      <c r="M16468">
        <v>3</v>
      </c>
      <c r="N16468">
        <v>4</v>
      </c>
      <c r="O16468">
        <v>4</v>
      </c>
      <c r="P16468">
        <v>4</v>
      </c>
      <c r="Q16468">
        <v>5</v>
      </c>
      <c r="R16468">
        <v>3</v>
      </c>
      <c r="S16468">
        <v>4</v>
      </c>
      <c r="T16468">
        <v>5</v>
      </c>
      <c r="U16468">
        <v>36</v>
      </c>
      <c r="V16468">
        <v>71</v>
      </c>
      <c r="W16468" t="s">
        <v>52</v>
      </c>
      <c r="X16468" t="s">
        <v>1587</v>
      </c>
      <c r="Y16468" t="s">
        <v>10</v>
      </c>
    </row>
    <row r="16469" spans="1:25" x14ac:dyDescent="0.25">
      <c r="A16469" t="s">
        <v>21096</v>
      </c>
      <c r="B16469">
        <v>4</v>
      </c>
      <c r="C16469">
        <v>3</v>
      </c>
      <c r="D16469">
        <v>5</v>
      </c>
      <c r="E16469">
        <v>4</v>
      </c>
      <c r="F16469">
        <v>3</v>
      </c>
      <c r="G16469">
        <v>5</v>
      </c>
      <c r="H16469">
        <v>4</v>
      </c>
      <c r="I16469">
        <v>4</v>
      </c>
      <c r="J16469">
        <v>3</v>
      </c>
      <c r="K16469">
        <v>35</v>
      </c>
      <c r="L16469">
        <v>5</v>
      </c>
      <c r="M16469">
        <v>3</v>
      </c>
      <c r="N16469">
        <v>4</v>
      </c>
      <c r="O16469">
        <v>4</v>
      </c>
      <c r="P16469">
        <v>4</v>
      </c>
      <c r="Q16469">
        <v>3</v>
      </c>
      <c r="R16469">
        <v>4</v>
      </c>
      <c r="S16469">
        <v>4</v>
      </c>
      <c r="T16469">
        <v>3</v>
      </c>
      <c r="U16469">
        <v>34</v>
      </c>
      <c r="V16469">
        <v>69</v>
      </c>
      <c r="W16469" t="s">
        <v>21097</v>
      </c>
      <c r="X16469" t="s">
        <v>21098</v>
      </c>
      <c r="Y16469" t="s">
        <v>691</v>
      </c>
    </row>
    <row r="16470" spans="1:25" x14ac:dyDescent="0.25">
      <c r="A16470" t="s">
        <v>21096</v>
      </c>
      <c r="B16470">
        <v>4</v>
      </c>
      <c r="C16470">
        <v>3</v>
      </c>
      <c r="D16470">
        <v>5</v>
      </c>
      <c r="E16470">
        <v>4</v>
      </c>
      <c r="F16470">
        <v>3</v>
      </c>
      <c r="G16470">
        <v>5</v>
      </c>
      <c r="H16470">
        <v>4</v>
      </c>
      <c r="I16470">
        <v>4</v>
      </c>
      <c r="J16470">
        <v>3</v>
      </c>
      <c r="K16470">
        <v>35</v>
      </c>
      <c r="L16470">
        <v>5</v>
      </c>
      <c r="M16470">
        <v>3</v>
      </c>
      <c r="N16470">
        <v>4</v>
      </c>
      <c r="O16470">
        <v>4</v>
      </c>
      <c r="P16470">
        <v>4</v>
      </c>
      <c r="Q16470">
        <v>3</v>
      </c>
      <c r="R16470">
        <v>4</v>
      </c>
      <c r="S16470">
        <v>4</v>
      </c>
      <c r="T16470">
        <v>3</v>
      </c>
      <c r="U16470">
        <v>34</v>
      </c>
      <c r="V16470">
        <v>69</v>
      </c>
      <c r="W16470" t="s">
        <v>21099</v>
      </c>
      <c r="X16470" t="s">
        <v>21100</v>
      </c>
      <c r="Y16470" t="s">
        <v>120</v>
      </c>
    </row>
    <row r="16471" spans="1:25" x14ac:dyDescent="0.25">
      <c r="A16471" t="s">
        <v>21101</v>
      </c>
      <c r="B16471">
        <v>4</v>
      </c>
      <c r="C16471">
        <v>4</v>
      </c>
      <c r="D16471">
        <v>5</v>
      </c>
      <c r="E16471">
        <v>3</v>
      </c>
      <c r="F16471">
        <v>5</v>
      </c>
      <c r="G16471">
        <v>4</v>
      </c>
      <c r="H16471">
        <v>4</v>
      </c>
      <c r="I16471">
        <v>4</v>
      </c>
      <c r="J16471">
        <v>3</v>
      </c>
      <c r="K16471">
        <v>36</v>
      </c>
      <c r="L16471">
        <v>4</v>
      </c>
      <c r="M16471">
        <v>5</v>
      </c>
      <c r="N16471">
        <v>3</v>
      </c>
      <c r="O16471">
        <v>4</v>
      </c>
      <c r="P16471">
        <v>4</v>
      </c>
      <c r="Q16471">
        <v>4</v>
      </c>
      <c r="R16471">
        <v>3</v>
      </c>
      <c r="S16471">
        <v>5</v>
      </c>
      <c r="T16471">
        <v>4</v>
      </c>
      <c r="U16471">
        <v>36</v>
      </c>
      <c r="V16471">
        <v>72</v>
      </c>
      <c r="W16471" t="s">
        <v>18</v>
      </c>
      <c r="X16471" t="s">
        <v>21102</v>
      </c>
      <c r="Y16471" t="s">
        <v>10</v>
      </c>
    </row>
    <row r="16472" spans="1:25" x14ac:dyDescent="0.25">
      <c r="A16472" t="s">
        <v>21103</v>
      </c>
      <c r="B16472">
        <v>5</v>
      </c>
      <c r="C16472">
        <v>3</v>
      </c>
      <c r="D16472">
        <v>4</v>
      </c>
      <c r="E16472">
        <v>4</v>
      </c>
      <c r="F16472">
        <v>4</v>
      </c>
      <c r="G16472">
        <v>5</v>
      </c>
      <c r="H16472">
        <v>4</v>
      </c>
      <c r="I16472">
        <v>3</v>
      </c>
      <c r="J16472">
        <v>4</v>
      </c>
      <c r="K16472">
        <v>36</v>
      </c>
      <c r="L16472">
        <v>5</v>
      </c>
      <c r="M16472">
        <v>3</v>
      </c>
      <c r="N16472">
        <v>4</v>
      </c>
      <c r="O16472">
        <v>4</v>
      </c>
      <c r="P16472">
        <v>5</v>
      </c>
      <c r="Q16472">
        <v>4</v>
      </c>
      <c r="R16472">
        <v>3</v>
      </c>
      <c r="S16472">
        <v>4</v>
      </c>
      <c r="T16472">
        <v>4</v>
      </c>
      <c r="U16472">
        <v>36</v>
      </c>
      <c r="V16472">
        <v>72</v>
      </c>
      <c r="W16472" t="s">
        <v>105</v>
      </c>
      <c r="X16472" t="s">
        <v>21104</v>
      </c>
      <c r="Y16472" t="s">
        <v>10</v>
      </c>
    </row>
    <row r="16473" spans="1:25" x14ac:dyDescent="0.25">
      <c r="A16473" t="s">
        <v>21105</v>
      </c>
      <c r="B16473">
        <v>4</v>
      </c>
      <c r="C16473">
        <v>5</v>
      </c>
      <c r="D16473">
        <v>3</v>
      </c>
      <c r="E16473">
        <v>5</v>
      </c>
      <c r="F16473">
        <v>4</v>
      </c>
      <c r="G16473">
        <v>3</v>
      </c>
      <c r="H16473">
        <v>4</v>
      </c>
      <c r="I16473">
        <v>4</v>
      </c>
      <c r="J16473">
        <v>4</v>
      </c>
      <c r="K16473">
        <v>36</v>
      </c>
      <c r="L16473">
        <v>4</v>
      </c>
      <c r="M16473">
        <v>4</v>
      </c>
      <c r="N16473">
        <v>5</v>
      </c>
      <c r="O16473">
        <v>4</v>
      </c>
      <c r="P16473">
        <v>3</v>
      </c>
      <c r="Q16473">
        <v>5</v>
      </c>
      <c r="R16473">
        <v>3</v>
      </c>
      <c r="S16473">
        <v>4</v>
      </c>
      <c r="T16473">
        <v>4</v>
      </c>
      <c r="U16473">
        <v>36</v>
      </c>
      <c r="V16473">
        <v>72</v>
      </c>
      <c r="W16473" t="s">
        <v>367</v>
      </c>
      <c r="X16473" t="s">
        <v>8563</v>
      </c>
      <c r="Y16473" t="s">
        <v>10</v>
      </c>
    </row>
    <row r="16474" spans="1:25" x14ac:dyDescent="0.25">
      <c r="A16474" t="s">
        <v>21105</v>
      </c>
      <c r="B16474">
        <v>4</v>
      </c>
      <c r="C16474">
        <v>3</v>
      </c>
      <c r="D16474">
        <v>5</v>
      </c>
      <c r="E16474">
        <v>4</v>
      </c>
      <c r="F16474">
        <v>4</v>
      </c>
      <c r="G16474">
        <v>4</v>
      </c>
      <c r="H16474">
        <v>3</v>
      </c>
      <c r="I16474">
        <v>4</v>
      </c>
      <c r="J16474">
        <v>5</v>
      </c>
      <c r="K16474">
        <v>36</v>
      </c>
      <c r="L16474">
        <v>4</v>
      </c>
      <c r="M16474">
        <v>3</v>
      </c>
      <c r="N16474">
        <v>5</v>
      </c>
      <c r="O16474">
        <v>3</v>
      </c>
      <c r="P16474">
        <v>4</v>
      </c>
      <c r="Q16474">
        <v>4</v>
      </c>
      <c r="R16474">
        <v>4</v>
      </c>
      <c r="S16474">
        <v>4</v>
      </c>
      <c r="T16474">
        <v>4</v>
      </c>
      <c r="U16474">
        <v>35</v>
      </c>
      <c r="V16474">
        <v>71</v>
      </c>
      <c r="W16474" t="s">
        <v>669</v>
      </c>
      <c r="X16474" t="s">
        <v>1337</v>
      </c>
      <c r="Y16474" t="s">
        <v>10</v>
      </c>
    </row>
    <row r="16475" spans="1:25" x14ac:dyDescent="0.25">
      <c r="A16475" t="s">
        <v>21106</v>
      </c>
      <c r="B16475">
        <v>4</v>
      </c>
      <c r="C16475">
        <v>5</v>
      </c>
      <c r="D16475">
        <v>3</v>
      </c>
      <c r="E16475">
        <v>5</v>
      </c>
      <c r="F16475">
        <v>4</v>
      </c>
      <c r="G16475">
        <v>3</v>
      </c>
      <c r="H16475">
        <v>4</v>
      </c>
      <c r="I16475">
        <v>4</v>
      </c>
      <c r="J16475">
        <v>4</v>
      </c>
      <c r="K16475">
        <v>36</v>
      </c>
      <c r="L16475">
        <v>4</v>
      </c>
      <c r="M16475">
        <v>4</v>
      </c>
      <c r="N16475">
        <v>5</v>
      </c>
      <c r="O16475">
        <v>4</v>
      </c>
      <c r="P16475">
        <v>3</v>
      </c>
      <c r="Q16475">
        <v>5</v>
      </c>
      <c r="R16475">
        <v>3</v>
      </c>
      <c r="S16475">
        <v>4</v>
      </c>
      <c r="T16475">
        <v>4</v>
      </c>
      <c r="U16475">
        <v>36</v>
      </c>
      <c r="V16475">
        <v>72</v>
      </c>
      <c r="W16475" t="s">
        <v>367</v>
      </c>
      <c r="X16475" t="s">
        <v>8563</v>
      </c>
      <c r="Y16475" t="s">
        <v>10</v>
      </c>
    </row>
    <row r="16476" spans="1:25" x14ac:dyDescent="0.25">
      <c r="A16476" t="s">
        <v>21107</v>
      </c>
      <c r="B16476">
        <v>4</v>
      </c>
      <c r="C16476">
        <v>5</v>
      </c>
      <c r="D16476">
        <v>4</v>
      </c>
      <c r="E16476">
        <v>3</v>
      </c>
      <c r="F16476">
        <v>4</v>
      </c>
      <c r="G16476">
        <v>5</v>
      </c>
      <c r="H16476">
        <v>4</v>
      </c>
      <c r="I16476">
        <v>3</v>
      </c>
      <c r="J16476">
        <v>4</v>
      </c>
      <c r="K16476">
        <v>36</v>
      </c>
      <c r="L16476">
        <v>4</v>
      </c>
      <c r="M16476">
        <v>4</v>
      </c>
      <c r="N16476">
        <v>5</v>
      </c>
      <c r="O16476">
        <v>4</v>
      </c>
      <c r="P16476">
        <v>3</v>
      </c>
      <c r="Q16476">
        <v>4</v>
      </c>
      <c r="R16476">
        <v>3</v>
      </c>
      <c r="S16476">
        <v>5</v>
      </c>
      <c r="T16476">
        <v>4</v>
      </c>
      <c r="U16476">
        <v>36</v>
      </c>
      <c r="V16476">
        <v>72</v>
      </c>
      <c r="W16476" t="s">
        <v>102</v>
      </c>
      <c r="X16476" t="s">
        <v>21108</v>
      </c>
      <c r="Y16476" t="s">
        <v>44</v>
      </c>
    </row>
    <row r="16477" spans="1:25" x14ac:dyDescent="0.25">
      <c r="A16477" t="s">
        <v>21109</v>
      </c>
      <c r="B16477">
        <v>4</v>
      </c>
      <c r="C16477">
        <v>4</v>
      </c>
      <c r="D16477">
        <v>3</v>
      </c>
      <c r="E16477">
        <v>5</v>
      </c>
      <c r="F16477">
        <v>4</v>
      </c>
      <c r="G16477">
        <v>4</v>
      </c>
      <c r="H16477">
        <v>4</v>
      </c>
      <c r="I16477">
        <v>5</v>
      </c>
      <c r="J16477">
        <v>3</v>
      </c>
      <c r="K16477">
        <v>36</v>
      </c>
      <c r="L16477">
        <v>5</v>
      </c>
      <c r="M16477">
        <v>3</v>
      </c>
      <c r="N16477">
        <v>4</v>
      </c>
      <c r="O16477">
        <v>4</v>
      </c>
      <c r="P16477">
        <v>5</v>
      </c>
      <c r="Q16477">
        <v>4</v>
      </c>
      <c r="R16477">
        <v>3</v>
      </c>
      <c r="S16477">
        <v>4</v>
      </c>
      <c r="T16477">
        <v>4</v>
      </c>
      <c r="U16477">
        <v>36</v>
      </c>
      <c r="V16477">
        <v>72</v>
      </c>
      <c r="W16477" t="s">
        <v>18</v>
      </c>
      <c r="X16477" t="s">
        <v>7102</v>
      </c>
      <c r="Y16477" t="s">
        <v>10</v>
      </c>
    </row>
    <row r="16478" spans="1:25" x14ac:dyDescent="0.25">
      <c r="A16478" t="s">
        <v>21110</v>
      </c>
      <c r="B16478">
        <v>3</v>
      </c>
      <c r="C16478">
        <v>5</v>
      </c>
      <c r="D16478">
        <v>4</v>
      </c>
      <c r="E16478">
        <v>4</v>
      </c>
      <c r="F16478">
        <v>4</v>
      </c>
      <c r="G16478">
        <v>4</v>
      </c>
      <c r="H16478">
        <v>5</v>
      </c>
      <c r="I16478">
        <v>3</v>
      </c>
      <c r="J16478">
        <v>4</v>
      </c>
      <c r="K16478">
        <v>36</v>
      </c>
      <c r="L16478">
        <v>4</v>
      </c>
      <c r="M16478">
        <v>3</v>
      </c>
      <c r="N16478">
        <v>4</v>
      </c>
      <c r="O16478">
        <v>4</v>
      </c>
      <c r="P16478">
        <v>4</v>
      </c>
      <c r="Q16478">
        <v>4</v>
      </c>
      <c r="R16478">
        <v>5</v>
      </c>
      <c r="S16478">
        <v>3</v>
      </c>
      <c r="T16478">
        <v>5</v>
      </c>
      <c r="U16478">
        <v>36</v>
      </c>
      <c r="V16478">
        <v>72</v>
      </c>
      <c r="W16478" t="s">
        <v>97</v>
      </c>
      <c r="X16478" t="s">
        <v>21111</v>
      </c>
      <c r="Y16478" t="s">
        <v>44</v>
      </c>
    </row>
    <row r="16479" spans="1:25" x14ac:dyDescent="0.25">
      <c r="A16479" t="s">
        <v>21112</v>
      </c>
      <c r="B16479">
        <v>4</v>
      </c>
      <c r="C16479">
        <v>4</v>
      </c>
      <c r="D16479">
        <v>3</v>
      </c>
      <c r="E16479">
        <v>4</v>
      </c>
      <c r="F16479">
        <v>4</v>
      </c>
      <c r="G16479">
        <v>3</v>
      </c>
      <c r="H16479">
        <v>5</v>
      </c>
      <c r="I16479">
        <v>4</v>
      </c>
      <c r="J16479">
        <v>5</v>
      </c>
      <c r="K16479">
        <v>36</v>
      </c>
      <c r="L16479">
        <v>4</v>
      </c>
      <c r="M16479">
        <v>4</v>
      </c>
      <c r="N16479">
        <v>3</v>
      </c>
      <c r="O16479">
        <v>4</v>
      </c>
      <c r="P16479">
        <v>3</v>
      </c>
      <c r="Q16479">
        <v>5</v>
      </c>
      <c r="R16479">
        <v>4</v>
      </c>
      <c r="S16479">
        <v>5</v>
      </c>
      <c r="T16479">
        <v>4</v>
      </c>
      <c r="U16479">
        <v>36</v>
      </c>
      <c r="V16479">
        <v>72</v>
      </c>
      <c r="W16479" t="s">
        <v>18</v>
      </c>
      <c r="X16479" t="s">
        <v>21113</v>
      </c>
      <c r="Y16479" t="s">
        <v>10</v>
      </c>
    </row>
    <row r="16480" spans="1:25" x14ac:dyDescent="0.25">
      <c r="A16480" t="s">
        <v>21114</v>
      </c>
      <c r="B16480">
        <v>4</v>
      </c>
      <c r="C16480">
        <v>5</v>
      </c>
      <c r="D16480">
        <v>4</v>
      </c>
      <c r="E16480">
        <v>3</v>
      </c>
      <c r="F16480">
        <v>4</v>
      </c>
      <c r="G16480">
        <v>4</v>
      </c>
      <c r="H16480">
        <v>3</v>
      </c>
      <c r="I16480">
        <v>4</v>
      </c>
      <c r="J16480">
        <v>5</v>
      </c>
      <c r="K16480">
        <v>36</v>
      </c>
      <c r="L16480">
        <v>4</v>
      </c>
      <c r="M16480">
        <v>3</v>
      </c>
      <c r="N16480">
        <v>4</v>
      </c>
      <c r="O16480">
        <v>5</v>
      </c>
      <c r="P16480">
        <v>3</v>
      </c>
      <c r="Q16480">
        <v>4</v>
      </c>
      <c r="R16480">
        <v>5</v>
      </c>
      <c r="S16480">
        <v>3</v>
      </c>
      <c r="T16480">
        <v>4</v>
      </c>
      <c r="U16480">
        <v>35</v>
      </c>
      <c r="V16480">
        <v>71</v>
      </c>
      <c r="W16480" t="s">
        <v>133</v>
      </c>
      <c r="X16480" t="s">
        <v>21115</v>
      </c>
      <c r="Y16480" t="s">
        <v>10</v>
      </c>
    </row>
    <row r="16481" spans="1:25" x14ac:dyDescent="0.25">
      <c r="A16481" t="s">
        <v>21116</v>
      </c>
      <c r="B16481">
        <v>4</v>
      </c>
      <c r="C16481">
        <v>5</v>
      </c>
      <c r="D16481">
        <v>4</v>
      </c>
      <c r="E16481">
        <v>3</v>
      </c>
      <c r="F16481">
        <v>4</v>
      </c>
      <c r="G16481">
        <v>4</v>
      </c>
      <c r="H16481">
        <v>3</v>
      </c>
      <c r="I16481">
        <v>5</v>
      </c>
      <c r="J16481">
        <v>4</v>
      </c>
      <c r="K16481">
        <v>36</v>
      </c>
      <c r="L16481">
        <v>0</v>
      </c>
      <c r="M16481">
        <v>0</v>
      </c>
      <c r="N16481">
        <v>0</v>
      </c>
      <c r="O16481">
        <v>0</v>
      </c>
      <c r="P16481">
        <v>0</v>
      </c>
      <c r="Q16481">
        <v>0</v>
      </c>
      <c r="R16481">
        <v>0</v>
      </c>
      <c r="S16481">
        <v>0</v>
      </c>
      <c r="T16481">
        <v>0</v>
      </c>
      <c r="U16481">
        <v>0</v>
      </c>
      <c r="V16481">
        <v>36</v>
      </c>
      <c r="W16481" t="s">
        <v>18</v>
      </c>
      <c r="X16481" t="s">
        <v>1506</v>
      </c>
      <c r="Y16481" t="s">
        <v>10</v>
      </c>
    </row>
    <row r="16482" spans="1:25" x14ac:dyDescent="0.25">
      <c r="A16482" t="s">
        <v>21116</v>
      </c>
      <c r="B16482">
        <v>5</v>
      </c>
      <c r="C16482">
        <v>4</v>
      </c>
      <c r="D16482">
        <v>3</v>
      </c>
      <c r="E16482">
        <v>4</v>
      </c>
      <c r="F16482">
        <v>4</v>
      </c>
      <c r="G16482">
        <v>3</v>
      </c>
      <c r="H16482">
        <v>4</v>
      </c>
      <c r="I16482">
        <v>4</v>
      </c>
      <c r="J16482">
        <v>5</v>
      </c>
      <c r="K16482">
        <v>36</v>
      </c>
      <c r="L16482">
        <v>4</v>
      </c>
      <c r="M16482">
        <v>4</v>
      </c>
      <c r="N16482">
        <v>3</v>
      </c>
      <c r="O16482">
        <v>5</v>
      </c>
      <c r="P16482">
        <v>3</v>
      </c>
      <c r="Q16482">
        <v>5</v>
      </c>
      <c r="R16482">
        <v>4</v>
      </c>
      <c r="S16482">
        <v>4</v>
      </c>
      <c r="T16482">
        <v>4</v>
      </c>
      <c r="U16482">
        <v>36</v>
      </c>
      <c r="V16482">
        <v>72</v>
      </c>
      <c r="W16482" t="s">
        <v>296</v>
      </c>
      <c r="X16482" t="s">
        <v>21117</v>
      </c>
      <c r="Y16482" t="s">
        <v>10</v>
      </c>
    </row>
    <row r="16483" spans="1:25" x14ac:dyDescent="0.25">
      <c r="A16483" t="s">
        <v>21118</v>
      </c>
      <c r="B16483">
        <v>4</v>
      </c>
      <c r="C16483">
        <v>5</v>
      </c>
      <c r="D16483">
        <v>4</v>
      </c>
      <c r="E16483">
        <v>3</v>
      </c>
      <c r="F16483">
        <v>4</v>
      </c>
      <c r="G16483">
        <v>4</v>
      </c>
      <c r="H16483">
        <v>5</v>
      </c>
      <c r="I16483">
        <v>4</v>
      </c>
      <c r="J16483">
        <v>3</v>
      </c>
      <c r="K16483">
        <v>36</v>
      </c>
      <c r="L16483">
        <v>4</v>
      </c>
      <c r="M16483">
        <v>4</v>
      </c>
      <c r="N16483">
        <v>3</v>
      </c>
      <c r="O16483">
        <v>4</v>
      </c>
      <c r="P16483">
        <v>3</v>
      </c>
      <c r="Q16483">
        <v>4</v>
      </c>
      <c r="R16483">
        <v>5</v>
      </c>
      <c r="S16483">
        <v>5</v>
      </c>
      <c r="T16483">
        <v>4</v>
      </c>
      <c r="U16483">
        <v>36</v>
      </c>
      <c r="V16483">
        <v>72</v>
      </c>
      <c r="W16483" t="s">
        <v>97</v>
      </c>
      <c r="X16483" t="s">
        <v>21119</v>
      </c>
      <c r="Y16483" t="s">
        <v>44</v>
      </c>
    </row>
    <row r="16484" spans="1:25" x14ac:dyDescent="0.25">
      <c r="A16484" t="s">
        <v>21121</v>
      </c>
      <c r="B16484">
        <v>5</v>
      </c>
      <c r="C16484">
        <v>4</v>
      </c>
      <c r="D16484">
        <v>5</v>
      </c>
      <c r="E16484">
        <v>3</v>
      </c>
      <c r="F16484">
        <v>4</v>
      </c>
      <c r="G16484">
        <v>3</v>
      </c>
      <c r="H16484">
        <v>4</v>
      </c>
      <c r="I16484">
        <v>4</v>
      </c>
      <c r="J16484">
        <v>4</v>
      </c>
      <c r="K16484">
        <v>36</v>
      </c>
      <c r="L16484">
        <v>0</v>
      </c>
      <c r="M16484">
        <v>0</v>
      </c>
      <c r="N16484">
        <v>0</v>
      </c>
      <c r="O16484">
        <v>0</v>
      </c>
      <c r="P16484">
        <v>0</v>
      </c>
      <c r="Q16484">
        <v>0</v>
      </c>
      <c r="R16484">
        <v>0</v>
      </c>
      <c r="S16484">
        <v>0</v>
      </c>
      <c r="T16484">
        <v>0</v>
      </c>
      <c r="U16484">
        <v>0</v>
      </c>
      <c r="V16484">
        <v>36</v>
      </c>
      <c r="W16484" t="s">
        <v>669</v>
      </c>
      <c r="X16484" t="s">
        <v>21120</v>
      </c>
      <c r="Y16484" t="s">
        <v>10</v>
      </c>
    </row>
    <row r="16485" spans="1:25" x14ac:dyDescent="0.25">
      <c r="A16485" t="s">
        <v>21122</v>
      </c>
      <c r="B16485">
        <v>4</v>
      </c>
      <c r="C16485">
        <v>4</v>
      </c>
      <c r="D16485">
        <v>3</v>
      </c>
      <c r="E16485">
        <v>5</v>
      </c>
      <c r="F16485">
        <v>4</v>
      </c>
      <c r="G16485">
        <v>5</v>
      </c>
      <c r="H16485">
        <v>3</v>
      </c>
      <c r="I16485">
        <v>4</v>
      </c>
      <c r="J16485">
        <v>4</v>
      </c>
      <c r="K16485">
        <v>36</v>
      </c>
      <c r="L16485">
        <v>4</v>
      </c>
      <c r="M16485">
        <v>3</v>
      </c>
      <c r="N16485">
        <v>5</v>
      </c>
      <c r="O16485">
        <v>4</v>
      </c>
      <c r="P16485">
        <v>3</v>
      </c>
      <c r="Q16485">
        <v>5</v>
      </c>
      <c r="R16485">
        <v>3</v>
      </c>
      <c r="S16485">
        <v>4</v>
      </c>
      <c r="T16485">
        <v>5</v>
      </c>
      <c r="U16485">
        <v>36</v>
      </c>
      <c r="V16485">
        <v>72</v>
      </c>
      <c r="W16485" t="s">
        <v>105</v>
      </c>
      <c r="X16485" t="s">
        <v>4772</v>
      </c>
      <c r="Y16485" t="s">
        <v>10</v>
      </c>
    </row>
    <row r="16486" spans="1:25" x14ac:dyDescent="0.25">
      <c r="A16486" t="s">
        <v>21123</v>
      </c>
      <c r="B16486">
        <v>4</v>
      </c>
      <c r="C16486">
        <v>3</v>
      </c>
      <c r="D16486">
        <v>4</v>
      </c>
      <c r="E16486">
        <v>5</v>
      </c>
      <c r="F16486">
        <v>3</v>
      </c>
      <c r="G16486">
        <v>4</v>
      </c>
      <c r="H16486">
        <v>4</v>
      </c>
      <c r="I16486">
        <v>4</v>
      </c>
      <c r="J16486">
        <v>5</v>
      </c>
      <c r="K16486">
        <v>36</v>
      </c>
      <c r="L16486">
        <v>4</v>
      </c>
      <c r="M16486">
        <v>4</v>
      </c>
      <c r="N16486">
        <v>5</v>
      </c>
      <c r="O16486">
        <v>3</v>
      </c>
      <c r="P16486">
        <v>4</v>
      </c>
      <c r="Q16486">
        <v>4</v>
      </c>
      <c r="R16486">
        <v>5</v>
      </c>
      <c r="S16486">
        <v>3</v>
      </c>
      <c r="T16486">
        <v>4</v>
      </c>
      <c r="U16486">
        <v>36</v>
      </c>
      <c r="V16486">
        <v>72</v>
      </c>
      <c r="W16486" t="s">
        <v>18</v>
      </c>
      <c r="X16486" t="s">
        <v>21124</v>
      </c>
      <c r="Y16486" t="s">
        <v>10</v>
      </c>
    </row>
    <row r="16487" spans="1:25" x14ac:dyDescent="0.25">
      <c r="A16487" t="s">
        <v>21125</v>
      </c>
      <c r="B16487">
        <v>4</v>
      </c>
      <c r="C16487">
        <v>4</v>
      </c>
      <c r="D16487">
        <v>3</v>
      </c>
      <c r="E16487">
        <v>4</v>
      </c>
      <c r="F16487">
        <v>4</v>
      </c>
      <c r="G16487">
        <v>5</v>
      </c>
      <c r="H16487">
        <v>4</v>
      </c>
      <c r="I16487">
        <v>5</v>
      </c>
      <c r="J16487">
        <v>3</v>
      </c>
      <c r="K16487">
        <v>36</v>
      </c>
      <c r="L16487">
        <v>4</v>
      </c>
      <c r="M16487">
        <v>3</v>
      </c>
      <c r="N16487">
        <v>5</v>
      </c>
      <c r="O16487">
        <v>5</v>
      </c>
      <c r="P16487">
        <v>4</v>
      </c>
      <c r="Q16487">
        <v>4</v>
      </c>
      <c r="R16487">
        <v>4</v>
      </c>
      <c r="S16487">
        <v>3</v>
      </c>
      <c r="T16487">
        <v>4</v>
      </c>
      <c r="U16487">
        <v>36</v>
      </c>
      <c r="V16487">
        <v>72</v>
      </c>
      <c r="W16487" t="s">
        <v>948</v>
      </c>
      <c r="X16487" t="s">
        <v>21126</v>
      </c>
      <c r="Y16487" t="s">
        <v>397</v>
      </c>
    </row>
    <row r="16488" spans="1:25" x14ac:dyDescent="0.25">
      <c r="A16488" t="s">
        <v>21127</v>
      </c>
      <c r="B16488">
        <v>4</v>
      </c>
      <c r="C16488">
        <v>5</v>
      </c>
      <c r="D16488">
        <v>5</v>
      </c>
      <c r="E16488">
        <v>4</v>
      </c>
      <c r="F16488">
        <v>4</v>
      </c>
      <c r="G16488">
        <v>3</v>
      </c>
      <c r="H16488">
        <v>4</v>
      </c>
      <c r="I16488">
        <v>3</v>
      </c>
      <c r="J16488">
        <v>4</v>
      </c>
      <c r="K16488">
        <v>36</v>
      </c>
      <c r="L16488">
        <v>5</v>
      </c>
      <c r="M16488">
        <v>4</v>
      </c>
      <c r="N16488">
        <v>3</v>
      </c>
      <c r="O16488">
        <v>5</v>
      </c>
      <c r="P16488">
        <v>4</v>
      </c>
      <c r="Q16488">
        <v>3</v>
      </c>
      <c r="R16488">
        <v>4</v>
      </c>
      <c r="S16488">
        <v>4</v>
      </c>
      <c r="T16488">
        <v>4</v>
      </c>
      <c r="U16488">
        <v>36</v>
      </c>
      <c r="V16488">
        <v>72</v>
      </c>
      <c r="W16488" t="s">
        <v>166</v>
      </c>
      <c r="X16488" t="s">
        <v>16012</v>
      </c>
      <c r="Y16488" t="s">
        <v>10</v>
      </c>
    </row>
    <row r="16489" spans="1:25" x14ac:dyDescent="0.25">
      <c r="A16489" t="s">
        <v>21128</v>
      </c>
      <c r="B16489">
        <v>4</v>
      </c>
      <c r="C16489">
        <v>4</v>
      </c>
      <c r="D16489">
        <v>3</v>
      </c>
      <c r="E16489">
        <v>4</v>
      </c>
      <c r="F16489">
        <v>5</v>
      </c>
      <c r="G16489">
        <v>3</v>
      </c>
      <c r="H16489">
        <v>4</v>
      </c>
      <c r="I16489">
        <v>5</v>
      </c>
      <c r="J16489">
        <v>4</v>
      </c>
      <c r="K16489">
        <v>36</v>
      </c>
      <c r="L16489">
        <v>4</v>
      </c>
      <c r="M16489">
        <v>4</v>
      </c>
      <c r="N16489">
        <v>4</v>
      </c>
      <c r="O16489">
        <v>4</v>
      </c>
      <c r="P16489">
        <v>3</v>
      </c>
      <c r="Q16489">
        <v>4</v>
      </c>
      <c r="R16489">
        <v>5</v>
      </c>
      <c r="S16489">
        <v>3</v>
      </c>
      <c r="T16489">
        <v>5</v>
      </c>
      <c r="U16489">
        <v>36</v>
      </c>
      <c r="V16489">
        <v>72</v>
      </c>
      <c r="W16489" t="s">
        <v>39</v>
      </c>
      <c r="X16489" t="s">
        <v>19043</v>
      </c>
      <c r="Y16489" t="s">
        <v>10</v>
      </c>
    </row>
    <row r="16490" spans="1:25" x14ac:dyDescent="0.25">
      <c r="A16490" t="s">
        <v>21129</v>
      </c>
      <c r="B16490">
        <v>4</v>
      </c>
      <c r="C16490">
        <v>5</v>
      </c>
      <c r="D16490">
        <v>3</v>
      </c>
      <c r="E16490">
        <v>4</v>
      </c>
      <c r="F16490">
        <v>3</v>
      </c>
      <c r="G16490">
        <v>4</v>
      </c>
      <c r="H16490">
        <v>4</v>
      </c>
      <c r="I16490">
        <v>4</v>
      </c>
      <c r="J16490">
        <v>5</v>
      </c>
      <c r="K16490">
        <v>36</v>
      </c>
      <c r="L16490">
        <v>5</v>
      </c>
      <c r="M16490">
        <v>3</v>
      </c>
      <c r="N16490">
        <v>4</v>
      </c>
      <c r="O16490">
        <v>4</v>
      </c>
      <c r="P16490">
        <v>5</v>
      </c>
      <c r="Q16490">
        <v>4</v>
      </c>
      <c r="R16490">
        <v>3</v>
      </c>
      <c r="S16490">
        <v>4</v>
      </c>
      <c r="T16490">
        <v>4</v>
      </c>
      <c r="U16490">
        <v>36</v>
      </c>
      <c r="V16490">
        <v>72</v>
      </c>
      <c r="W16490" t="s">
        <v>260</v>
      </c>
      <c r="X16490" t="s">
        <v>2001</v>
      </c>
      <c r="Y16490" t="s">
        <v>44</v>
      </c>
    </row>
    <row r="16491" spans="1:25" x14ac:dyDescent="0.25">
      <c r="A16491" t="s">
        <v>21130</v>
      </c>
      <c r="B16491">
        <v>5</v>
      </c>
      <c r="C16491">
        <v>4</v>
      </c>
      <c r="D16491">
        <v>5</v>
      </c>
      <c r="E16491">
        <v>4</v>
      </c>
      <c r="F16491">
        <v>3</v>
      </c>
      <c r="G16491">
        <v>4</v>
      </c>
      <c r="H16491">
        <v>3</v>
      </c>
      <c r="I16491">
        <v>5</v>
      </c>
      <c r="J16491">
        <v>3</v>
      </c>
      <c r="K16491">
        <v>36</v>
      </c>
      <c r="L16491">
        <v>4</v>
      </c>
      <c r="M16491">
        <v>5</v>
      </c>
      <c r="N16491">
        <v>3</v>
      </c>
      <c r="O16491">
        <v>4</v>
      </c>
      <c r="P16491">
        <v>3</v>
      </c>
      <c r="Q16491">
        <v>4</v>
      </c>
      <c r="R16491">
        <v>4</v>
      </c>
      <c r="S16491">
        <v>4</v>
      </c>
      <c r="T16491">
        <v>5</v>
      </c>
      <c r="U16491">
        <v>36</v>
      </c>
      <c r="V16491">
        <v>72</v>
      </c>
      <c r="W16491" t="s">
        <v>260</v>
      </c>
      <c r="X16491" t="s">
        <v>2001</v>
      </c>
      <c r="Y16491" t="s">
        <v>44</v>
      </c>
    </row>
    <row r="16492" spans="1:25" x14ac:dyDescent="0.25">
      <c r="A16492" t="s">
        <v>21131</v>
      </c>
      <c r="B16492">
        <v>5</v>
      </c>
      <c r="C16492">
        <v>3</v>
      </c>
      <c r="D16492">
        <v>4</v>
      </c>
      <c r="E16492">
        <v>4</v>
      </c>
      <c r="F16492">
        <v>5</v>
      </c>
      <c r="G16492">
        <v>4</v>
      </c>
      <c r="H16492">
        <v>3</v>
      </c>
      <c r="I16492">
        <v>4</v>
      </c>
      <c r="J16492">
        <v>4</v>
      </c>
      <c r="K16492">
        <v>36</v>
      </c>
      <c r="L16492">
        <v>5</v>
      </c>
      <c r="M16492">
        <v>4</v>
      </c>
      <c r="N16492">
        <v>5</v>
      </c>
      <c r="O16492">
        <v>4</v>
      </c>
      <c r="P16492">
        <v>3</v>
      </c>
      <c r="Q16492">
        <v>4</v>
      </c>
      <c r="R16492">
        <v>3</v>
      </c>
      <c r="S16492">
        <v>5</v>
      </c>
      <c r="T16492">
        <v>3</v>
      </c>
      <c r="U16492">
        <v>36</v>
      </c>
      <c r="V16492">
        <v>72</v>
      </c>
      <c r="W16492" t="s">
        <v>260</v>
      </c>
      <c r="X16492" t="s">
        <v>2001</v>
      </c>
      <c r="Y16492" t="s">
        <v>44</v>
      </c>
    </row>
    <row r="16493" spans="1:25" x14ac:dyDescent="0.25">
      <c r="A16493" t="s">
        <v>21132</v>
      </c>
      <c r="B16493">
        <v>4</v>
      </c>
      <c r="C16493">
        <v>5</v>
      </c>
      <c r="D16493">
        <v>3</v>
      </c>
      <c r="E16493">
        <v>4</v>
      </c>
      <c r="F16493">
        <v>4</v>
      </c>
      <c r="G16493">
        <v>3</v>
      </c>
      <c r="H16493">
        <v>4</v>
      </c>
      <c r="I16493">
        <v>5</v>
      </c>
      <c r="J16493">
        <v>4</v>
      </c>
      <c r="K16493">
        <v>36</v>
      </c>
      <c r="L16493">
        <v>4</v>
      </c>
      <c r="M16493">
        <v>3</v>
      </c>
      <c r="N16493">
        <v>5</v>
      </c>
      <c r="O16493">
        <v>3</v>
      </c>
      <c r="P16493">
        <v>5</v>
      </c>
      <c r="Q16493">
        <v>4</v>
      </c>
      <c r="R16493">
        <v>3</v>
      </c>
      <c r="S16493">
        <v>4</v>
      </c>
      <c r="T16493">
        <v>4</v>
      </c>
      <c r="U16493">
        <v>35</v>
      </c>
      <c r="V16493">
        <v>71</v>
      </c>
      <c r="W16493" t="s">
        <v>110</v>
      </c>
      <c r="X16493" t="s">
        <v>11397</v>
      </c>
      <c r="Y16493" t="s">
        <v>10</v>
      </c>
    </row>
    <row r="16494" spans="1:25" x14ac:dyDescent="0.25">
      <c r="A16494" t="s">
        <v>21133</v>
      </c>
      <c r="B16494">
        <v>4</v>
      </c>
      <c r="C16494">
        <v>4</v>
      </c>
      <c r="D16494">
        <v>3</v>
      </c>
      <c r="E16494">
        <v>4</v>
      </c>
      <c r="F16494">
        <v>4</v>
      </c>
      <c r="G16494">
        <v>3</v>
      </c>
      <c r="H16494">
        <v>5</v>
      </c>
      <c r="I16494">
        <v>4</v>
      </c>
      <c r="J16494">
        <v>4</v>
      </c>
      <c r="K16494">
        <v>35</v>
      </c>
      <c r="L16494">
        <v>4</v>
      </c>
      <c r="M16494">
        <v>4</v>
      </c>
      <c r="N16494">
        <v>5</v>
      </c>
      <c r="O16494">
        <v>4</v>
      </c>
      <c r="P16494">
        <v>4</v>
      </c>
      <c r="Q16494">
        <v>3</v>
      </c>
      <c r="R16494">
        <v>4</v>
      </c>
      <c r="S16494">
        <v>4</v>
      </c>
      <c r="T16494">
        <v>4</v>
      </c>
      <c r="U16494">
        <v>36</v>
      </c>
      <c r="V16494">
        <v>71</v>
      </c>
      <c r="W16494" t="s">
        <v>669</v>
      </c>
      <c r="X16494" t="s">
        <v>1506</v>
      </c>
      <c r="Y16494" t="s">
        <v>10</v>
      </c>
    </row>
    <row r="16495" spans="1:25" x14ac:dyDescent="0.25">
      <c r="A16495" t="s">
        <v>21134</v>
      </c>
      <c r="B16495">
        <v>4</v>
      </c>
      <c r="C16495">
        <v>4</v>
      </c>
      <c r="D16495">
        <v>3</v>
      </c>
      <c r="E16495">
        <v>4</v>
      </c>
      <c r="F16495">
        <v>4</v>
      </c>
      <c r="G16495">
        <v>3</v>
      </c>
      <c r="H16495">
        <v>5</v>
      </c>
      <c r="I16495">
        <v>4</v>
      </c>
      <c r="J16495">
        <v>4</v>
      </c>
      <c r="K16495">
        <v>35</v>
      </c>
      <c r="L16495">
        <v>4</v>
      </c>
      <c r="M16495">
        <v>4</v>
      </c>
      <c r="N16495">
        <v>5</v>
      </c>
      <c r="O16495">
        <v>4</v>
      </c>
      <c r="P16495">
        <v>4</v>
      </c>
      <c r="Q16495">
        <v>3</v>
      </c>
      <c r="R16495">
        <v>4</v>
      </c>
      <c r="S16495">
        <v>4</v>
      </c>
      <c r="T16495">
        <v>4</v>
      </c>
      <c r="U16495">
        <v>36</v>
      </c>
      <c r="V16495">
        <v>71</v>
      </c>
      <c r="W16495" t="s">
        <v>669</v>
      </c>
      <c r="X16495" t="s">
        <v>3520</v>
      </c>
      <c r="Y16495" t="s">
        <v>10</v>
      </c>
    </row>
    <row r="16496" spans="1:25" x14ac:dyDescent="0.25">
      <c r="A16496" t="s">
        <v>21135</v>
      </c>
      <c r="B16496">
        <v>4</v>
      </c>
      <c r="C16496">
        <v>4</v>
      </c>
      <c r="D16496">
        <v>5</v>
      </c>
      <c r="E16496">
        <v>3</v>
      </c>
      <c r="F16496">
        <v>4</v>
      </c>
      <c r="G16496">
        <v>5</v>
      </c>
      <c r="H16496">
        <v>3</v>
      </c>
      <c r="I16496">
        <v>5</v>
      </c>
      <c r="J16496">
        <v>3</v>
      </c>
      <c r="K16496">
        <v>36</v>
      </c>
      <c r="L16496">
        <v>4</v>
      </c>
      <c r="M16496">
        <v>5</v>
      </c>
      <c r="N16496">
        <v>3</v>
      </c>
      <c r="O16496">
        <v>4</v>
      </c>
      <c r="P16496">
        <v>4</v>
      </c>
      <c r="Q16496">
        <v>3</v>
      </c>
      <c r="R16496">
        <v>5</v>
      </c>
      <c r="S16496">
        <v>4</v>
      </c>
      <c r="T16496">
        <v>4</v>
      </c>
      <c r="U16496">
        <v>36</v>
      </c>
      <c r="V16496">
        <v>72</v>
      </c>
      <c r="W16496" t="s">
        <v>241</v>
      </c>
      <c r="X16496" t="s">
        <v>575</v>
      </c>
      <c r="Y16496" t="s">
        <v>10</v>
      </c>
    </row>
    <row r="16497" spans="1:25" x14ac:dyDescent="0.25">
      <c r="A16497" t="s">
        <v>21136</v>
      </c>
      <c r="B16497">
        <v>4</v>
      </c>
      <c r="C16497">
        <v>4</v>
      </c>
      <c r="D16497">
        <v>5</v>
      </c>
      <c r="E16497">
        <v>3</v>
      </c>
      <c r="F16497">
        <v>4</v>
      </c>
      <c r="G16497">
        <v>4</v>
      </c>
      <c r="H16497">
        <v>4</v>
      </c>
      <c r="I16497">
        <v>3</v>
      </c>
      <c r="J16497">
        <v>4</v>
      </c>
      <c r="K16497">
        <v>35</v>
      </c>
      <c r="L16497">
        <v>4</v>
      </c>
      <c r="M16497">
        <v>5</v>
      </c>
      <c r="N16497">
        <v>3</v>
      </c>
      <c r="O16497">
        <v>4</v>
      </c>
      <c r="P16497">
        <v>4</v>
      </c>
      <c r="Q16497">
        <v>4</v>
      </c>
      <c r="R16497">
        <v>3</v>
      </c>
      <c r="S16497">
        <v>4</v>
      </c>
      <c r="T16497">
        <v>5</v>
      </c>
      <c r="U16497">
        <v>36</v>
      </c>
      <c r="V16497">
        <v>71</v>
      </c>
      <c r="W16497" t="s">
        <v>52</v>
      </c>
      <c r="X16497" t="s">
        <v>15352</v>
      </c>
      <c r="Y16497" t="s">
        <v>10</v>
      </c>
    </row>
    <row r="16498" spans="1:25" x14ac:dyDescent="0.25">
      <c r="A16498" t="s">
        <v>21137</v>
      </c>
      <c r="B16498">
        <v>4</v>
      </c>
      <c r="C16498">
        <v>5</v>
      </c>
      <c r="D16498">
        <v>4</v>
      </c>
      <c r="E16498">
        <v>3</v>
      </c>
      <c r="F16498">
        <v>5</v>
      </c>
      <c r="G16498">
        <v>4</v>
      </c>
      <c r="H16498">
        <v>4</v>
      </c>
      <c r="I16498">
        <v>3</v>
      </c>
      <c r="J16498">
        <v>4</v>
      </c>
      <c r="K16498">
        <v>36</v>
      </c>
      <c r="L16498">
        <v>5</v>
      </c>
      <c r="M16498">
        <v>4</v>
      </c>
      <c r="N16498">
        <v>3</v>
      </c>
      <c r="O16498">
        <v>4</v>
      </c>
      <c r="P16498">
        <v>4</v>
      </c>
      <c r="Q16498">
        <v>3</v>
      </c>
      <c r="R16498">
        <v>5</v>
      </c>
      <c r="S16498">
        <v>4</v>
      </c>
      <c r="T16498">
        <v>4</v>
      </c>
      <c r="U16498">
        <v>36</v>
      </c>
      <c r="V16498">
        <v>72</v>
      </c>
      <c r="W16498" t="s">
        <v>58</v>
      </c>
      <c r="X16498" t="s">
        <v>3641</v>
      </c>
      <c r="Y16498" t="s">
        <v>10</v>
      </c>
    </row>
    <row r="16499" spans="1:25" x14ac:dyDescent="0.25">
      <c r="A16499" t="s">
        <v>21138</v>
      </c>
      <c r="B16499">
        <v>5</v>
      </c>
      <c r="C16499">
        <v>4</v>
      </c>
      <c r="D16499">
        <v>5</v>
      </c>
      <c r="E16499">
        <v>4</v>
      </c>
      <c r="F16499">
        <v>3</v>
      </c>
      <c r="G16499">
        <v>4</v>
      </c>
      <c r="H16499">
        <v>3</v>
      </c>
      <c r="I16499">
        <v>4</v>
      </c>
      <c r="J16499">
        <v>4</v>
      </c>
      <c r="K16499">
        <v>36</v>
      </c>
      <c r="L16499">
        <v>3</v>
      </c>
      <c r="M16499">
        <v>5</v>
      </c>
      <c r="N16499">
        <v>4</v>
      </c>
      <c r="O16499">
        <v>4</v>
      </c>
      <c r="P16499">
        <v>5</v>
      </c>
      <c r="Q16499">
        <v>4</v>
      </c>
      <c r="R16499">
        <v>3</v>
      </c>
      <c r="S16499">
        <v>4</v>
      </c>
      <c r="T16499">
        <v>4</v>
      </c>
      <c r="U16499">
        <v>36</v>
      </c>
      <c r="V16499">
        <v>72</v>
      </c>
      <c r="W16499" t="s">
        <v>52</v>
      </c>
      <c r="X16499" t="s">
        <v>21139</v>
      </c>
      <c r="Y16499" t="s">
        <v>10</v>
      </c>
    </row>
    <row r="16500" spans="1:25" x14ac:dyDescent="0.25">
      <c r="A16500" t="s">
        <v>21140</v>
      </c>
      <c r="B16500">
        <v>5</v>
      </c>
      <c r="C16500">
        <v>3</v>
      </c>
      <c r="D16500">
        <v>4</v>
      </c>
      <c r="E16500">
        <v>4</v>
      </c>
      <c r="F16500">
        <v>3</v>
      </c>
      <c r="G16500">
        <v>4</v>
      </c>
      <c r="H16500">
        <v>3</v>
      </c>
      <c r="I16500">
        <v>5</v>
      </c>
      <c r="J16500">
        <v>4</v>
      </c>
      <c r="K16500">
        <v>35</v>
      </c>
      <c r="L16500">
        <v>0</v>
      </c>
      <c r="M16500">
        <v>0</v>
      </c>
      <c r="N16500">
        <v>0</v>
      </c>
      <c r="O16500">
        <v>0</v>
      </c>
      <c r="P16500">
        <v>0</v>
      </c>
      <c r="Q16500">
        <v>0</v>
      </c>
      <c r="R16500">
        <v>0</v>
      </c>
      <c r="S16500">
        <v>0</v>
      </c>
      <c r="T16500">
        <v>0</v>
      </c>
      <c r="U16500">
        <v>0</v>
      </c>
      <c r="V16500">
        <v>35</v>
      </c>
      <c r="W16500" t="s">
        <v>52</v>
      </c>
      <c r="X16500" t="s">
        <v>21139</v>
      </c>
      <c r="Y16500" t="s">
        <v>10</v>
      </c>
    </row>
    <row r="16501" spans="1:25" x14ac:dyDescent="0.25">
      <c r="A16501" t="s">
        <v>21141</v>
      </c>
      <c r="B16501">
        <v>5</v>
      </c>
      <c r="C16501">
        <v>3</v>
      </c>
      <c r="D16501">
        <v>4</v>
      </c>
      <c r="E16501">
        <v>4</v>
      </c>
      <c r="F16501">
        <v>3</v>
      </c>
      <c r="G16501">
        <v>4</v>
      </c>
      <c r="H16501">
        <v>3</v>
      </c>
      <c r="I16501">
        <v>5</v>
      </c>
      <c r="J16501">
        <v>4</v>
      </c>
      <c r="K16501">
        <v>35</v>
      </c>
      <c r="L16501">
        <v>5</v>
      </c>
      <c r="M16501">
        <v>4</v>
      </c>
      <c r="N16501">
        <v>5</v>
      </c>
      <c r="O16501">
        <v>4</v>
      </c>
      <c r="P16501">
        <v>3</v>
      </c>
      <c r="Q16501">
        <v>4</v>
      </c>
      <c r="R16501">
        <v>3</v>
      </c>
      <c r="S16501">
        <v>4</v>
      </c>
      <c r="T16501">
        <v>4</v>
      </c>
      <c r="U16501">
        <v>36</v>
      </c>
      <c r="V16501">
        <v>71</v>
      </c>
      <c r="W16501" t="s">
        <v>52</v>
      </c>
      <c r="X16501" t="s">
        <v>21139</v>
      </c>
      <c r="Y16501" t="s">
        <v>10</v>
      </c>
    </row>
    <row r="16502" spans="1:25" x14ac:dyDescent="0.25">
      <c r="A16502" t="s">
        <v>21142</v>
      </c>
      <c r="B16502">
        <v>3</v>
      </c>
      <c r="C16502">
        <v>5</v>
      </c>
      <c r="D16502">
        <v>4</v>
      </c>
      <c r="E16502">
        <v>4</v>
      </c>
      <c r="F16502">
        <v>5</v>
      </c>
      <c r="G16502">
        <v>4</v>
      </c>
      <c r="H16502">
        <v>3</v>
      </c>
      <c r="I16502">
        <v>4</v>
      </c>
      <c r="J16502">
        <v>4</v>
      </c>
      <c r="K16502">
        <v>36</v>
      </c>
      <c r="L16502">
        <v>5</v>
      </c>
      <c r="M16502">
        <v>3</v>
      </c>
      <c r="N16502">
        <v>4</v>
      </c>
      <c r="O16502">
        <v>4</v>
      </c>
      <c r="P16502">
        <v>3</v>
      </c>
      <c r="Q16502">
        <v>4</v>
      </c>
      <c r="R16502">
        <v>3</v>
      </c>
      <c r="S16502">
        <v>5</v>
      </c>
      <c r="T16502">
        <v>4</v>
      </c>
      <c r="U16502">
        <v>35</v>
      </c>
      <c r="V16502">
        <v>71</v>
      </c>
      <c r="W16502" t="s">
        <v>52</v>
      </c>
      <c r="X16502" t="s">
        <v>21139</v>
      </c>
      <c r="Y16502" t="s">
        <v>10</v>
      </c>
    </row>
    <row r="16503" spans="1:25" x14ac:dyDescent="0.25">
      <c r="A16503" t="s">
        <v>21143</v>
      </c>
      <c r="B16503">
        <v>5</v>
      </c>
      <c r="C16503">
        <v>4</v>
      </c>
      <c r="D16503">
        <v>5</v>
      </c>
      <c r="E16503">
        <v>4</v>
      </c>
      <c r="F16503">
        <v>3</v>
      </c>
      <c r="G16503">
        <v>4</v>
      </c>
      <c r="H16503">
        <v>3</v>
      </c>
      <c r="I16503">
        <v>4</v>
      </c>
      <c r="J16503">
        <v>4</v>
      </c>
      <c r="K16503">
        <v>36</v>
      </c>
      <c r="L16503">
        <v>3</v>
      </c>
      <c r="M16503">
        <v>5</v>
      </c>
      <c r="N16503">
        <v>4</v>
      </c>
      <c r="O16503">
        <v>4</v>
      </c>
      <c r="P16503">
        <v>5</v>
      </c>
      <c r="Q16503">
        <v>4</v>
      </c>
      <c r="R16503">
        <v>3</v>
      </c>
      <c r="S16503">
        <v>4</v>
      </c>
      <c r="T16503">
        <v>4</v>
      </c>
      <c r="U16503">
        <v>36</v>
      </c>
      <c r="V16503">
        <v>72</v>
      </c>
      <c r="W16503" t="s">
        <v>52</v>
      </c>
      <c r="X16503" t="s">
        <v>21139</v>
      </c>
      <c r="Y16503" t="s">
        <v>10</v>
      </c>
    </row>
    <row r="16504" spans="1:25" x14ac:dyDescent="0.25">
      <c r="A16504" t="s">
        <v>21144</v>
      </c>
      <c r="B16504">
        <v>4</v>
      </c>
      <c r="C16504">
        <v>4</v>
      </c>
      <c r="D16504">
        <v>3</v>
      </c>
      <c r="E16504">
        <v>4</v>
      </c>
      <c r="F16504">
        <v>4</v>
      </c>
      <c r="G16504">
        <v>3</v>
      </c>
      <c r="H16504">
        <v>4</v>
      </c>
      <c r="I16504">
        <v>3</v>
      </c>
      <c r="J16504">
        <v>4</v>
      </c>
      <c r="K16504">
        <v>33</v>
      </c>
      <c r="L16504">
        <v>5</v>
      </c>
      <c r="M16504">
        <v>4</v>
      </c>
      <c r="N16504">
        <v>5</v>
      </c>
      <c r="O16504">
        <v>4</v>
      </c>
      <c r="P16504">
        <v>4</v>
      </c>
      <c r="Q16504">
        <v>3</v>
      </c>
      <c r="R16504">
        <v>4</v>
      </c>
      <c r="S16504">
        <v>3</v>
      </c>
      <c r="T16504">
        <v>5</v>
      </c>
      <c r="U16504">
        <v>37</v>
      </c>
      <c r="V16504">
        <v>70</v>
      </c>
      <c r="W16504" t="s">
        <v>730</v>
      </c>
      <c r="X16504" t="s">
        <v>1163</v>
      </c>
      <c r="Y16504" t="s">
        <v>10</v>
      </c>
    </row>
    <row r="16505" spans="1:25" x14ac:dyDescent="0.25">
      <c r="A16505" t="s">
        <v>21145</v>
      </c>
      <c r="B16505">
        <v>4</v>
      </c>
      <c r="C16505">
        <v>3</v>
      </c>
      <c r="D16505">
        <v>4</v>
      </c>
      <c r="E16505">
        <v>5</v>
      </c>
      <c r="F16505">
        <v>4</v>
      </c>
      <c r="G16505">
        <v>4</v>
      </c>
      <c r="H16505">
        <v>5</v>
      </c>
      <c r="I16505">
        <v>3</v>
      </c>
      <c r="J16505">
        <v>4</v>
      </c>
      <c r="K16505">
        <v>36</v>
      </c>
      <c r="L16505">
        <v>4</v>
      </c>
      <c r="M16505">
        <v>5</v>
      </c>
      <c r="N16505">
        <v>4</v>
      </c>
      <c r="O16505">
        <v>4</v>
      </c>
      <c r="P16505">
        <v>4</v>
      </c>
      <c r="Q16505">
        <v>3</v>
      </c>
      <c r="R16505">
        <v>5</v>
      </c>
      <c r="S16505">
        <v>5</v>
      </c>
      <c r="T16505">
        <v>3</v>
      </c>
      <c r="U16505">
        <v>37</v>
      </c>
      <c r="V16505">
        <v>73</v>
      </c>
      <c r="W16505" t="s">
        <v>984</v>
      </c>
      <c r="X16505" t="s">
        <v>21146</v>
      </c>
      <c r="Y16505" t="s">
        <v>50</v>
      </c>
    </row>
    <row r="16506" spans="1:25" x14ac:dyDescent="0.25">
      <c r="A16506" t="s">
        <v>21147</v>
      </c>
      <c r="B16506">
        <v>4</v>
      </c>
      <c r="C16506">
        <v>4</v>
      </c>
      <c r="D16506">
        <v>3</v>
      </c>
      <c r="E16506">
        <v>5</v>
      </c>
      <c r="F16506">
        <v>4</v>
      </c>
      <c r="G16506">
        <v>4</v>
      </c>
      <c r="H16506">
        <v>4</v>
      </c>
      <c r="I16506">
        <v>3</v>
      </c>
      <c r="J16506">
        <v>5</v>
      </c>
      <c r="K16506">
        <v>36</v>
      </c>
      <c r="L16506">
        <v>4</v>
      </c>
      <c r="M16506">
        <v>3</v>
      </c>
      <c r="N16506">
        <v>4</v>
      </c>
      <c r="O16506">
        <v>4</v>
      </c>
      <c r="P16506">
        <v>4</v>
      </c>
      <c r="Q16506">
        <v>4</v>
      </c>
      <c r="R16506">
        <v>5</v>
      </c>
      <c r="S16506">
        <v>3</v>
      </c>
      <c r="T16506">
        <v>4</v>
      </c>
      <c r="U16506">
        <v>35</v>
      </c>
      <c r="V16506">
        <v>71</v>
      </c>
      <c r="W16506" t="s">
        <v>1224</v>
      </c>
      <c r="X16506" t="s">
        <v>2591</v>
      </c>
      <c r="Y16506" t="s">
        <v>10</v>
      </c>
    </row>
    <row r="16507" spans="1:25" x14ac:dyDescent="0.25">
      <c r="A16507" t="s">
        <v>21148</v>
      </c>
      <c r="B16507">
        <v>4</v>
      </c>
      <c r="C16507">
        <v>5</v>
      </c>
      <c r="D16507">
        <v>4</v>
      </c>
      <c r="E16507">
        <v>4</v>
      </c>
      <c r="F16507">
        <v>4</v>
      </c>
      <c r="G16507">
        <v>3</v>
      </c>
      <c r="H16507">
        <v>5</v>
      </c>
      <c r="I16507">
        <v>4</v>
      </c>
      <c r="J16507">
        <v>3</v>
      </c>
      <c r="K16507">
        <v>36</v>
      </c>
      <c r="L16507">
        <v>0</v>
      </c>
      <c r="M16507">
        <v>0</v>
      </c>
      <c r="N16507">
        <v>0</v>
      </c>
      <c r="O16507">
        <v>0</v>
      </c>
      <c r="P16507">
        <v>0</v>
      </c>
      <c r="Q16507">
        <v>0</v>
      </c>
      <c r="R16507">
        <v>0</v>
      </c>
      <c r="S16507">
        <v>0</v>
      </c>
      <c r="T16507">
        <v>0</v>
      </c>
      <c r="U16507">
        <v>0</v>
      </c>
      <c r="V16507">
        <v>36</v>
      </c>
      <c r="W16507" t="s">
        <v>1224</v>
      </c>
      <c r="X16507" t="s">
        <v>21149</v>
      </c>
      <c r="Y16507" t="s">
        <v>10</v>
      </c>
    </row>
    <row r="16508" spans="1:25" x14ac:dyDescent="0.25">
      <c r="A16508" t="s">
        <v>21150</v>
      </c>
      <c r="B16508">
        <v>4</v>
      </c>
      <c r="C16508">
        <v>3</v>
      </c>
      <c r="D16508">
        <v>4</v>
      </c>
      <c r="E16508">
        <v>3</v>
      </c>
      <c r="F16508">
        <v>4</v>
      </c>
      <c r="G16508">
        <v>5</v>
      </c>
      <c r="H16508">
        <v>4</v>
      </c>
      <c r="I16508">
        <v>4</v>
      </c>
      <c r="J16508">
        <v>4</v>
      </c>
      <c r="K16508">
        <v>35</v>
      </c>
      <c r="L16508">
        <v>5</v>
      </c>
      <c r="M16508">
        <v>3</v>
      </c>
      <c r="N16508">
        <v>4</v>
      </c>
      <c r="O16508">
        <v>3</v>
      </c>
      <c r="P16508">
        <v>4</v>
      </c>
      <c r="Q16508">
        <v>5</v>
      </c>
      <c r="R16508">
        <v>4</v>
      </c>
      <c r="S16508">
        <v>4</v>
      </c>
      <c r="T16508">
        <v>4</v>
      </c>
      <c r="U16508">
        <v>36</v>
      </c>
      <c r="V16508">
        <v>71</v>
      </c>
      <c r="W16508" t="s">
        <v>12</v>
      </c>
      <c r="X16508" t="s">
        <v>977</v>
      </c>
      <c r="Y16508" t="s">
        <v>10</v>
      </c>
    </row>
    <row r="16509" spans="1:25" x14ac:dyDescent="0.25">
      <c r="A16509" t="s">
        <v>21151</v>
      </c>
      <c r="B16509">
        <v>4</v>
      </c>
      <c r="C16509">
        <v>4</v>
      </c>
      <c r="D16509">
        <v>5</v>
      </c>
      <c r="E16509">
        <v>4</v>
      </c>
      <c r="F16509">
        <v>3</v>
      </c>
      <c r="G16509">
        <v>4</v>
      </c>
      <c r="H16509">
        <v>3</v>
      </c>
      <c r="I16509">
        <v>5</v>
      </c>
      <c r="J16509">
        <v>4</v>
      </c>
      <c r="K16509">
        <v>36</v>
      </c>
      <c r="L16509">
        <v>4</v>
      </c>
      <c r="M16509">
        <v>5</v>
      </c>
      <c r="N16509">
        <v>4</v>
      </c>
      <c r="O16509">
        <v>3</v>
      </c>
      <c r="P16509">
        <v>4</v>
      </c>
      <c r="Q16509">
        <v>4</v>
      </c>
      <c r="R16509">
        <v>3</v>
      </c>
      <c r="S16509">
        <v>4</v>
      </c>
      <c r="T16509">
        <v>5</v>
      </c>
      <c r="U16509">
        <v>36</v>
      </c>
      <c r="V16509">
        <v>72</v>
      </c>
      <c r="W16509" t="s">
        <v>91</v>
      </c>
      <c r="X16509" t="s">
        <v>3910</v>
      </c>
      <c r="Y16509" t="s">
        <v>10</v>
      </c>
    </row>
    <row r="16510" spans="1:25" x14ac:dyDescent="0.25">
      <c r="A16510" t="s">
        <v>21152</v>
      </c>
      <c r="B16510">
        <v>4</v>
      </c>
      <c r="C16510">
        <v>4</v>
      </c>
      <c r="D16510">
        <v>5</v>
      </c>
      <c r="E16510">
        <v>4</v>
      </c>
      <c r="F16510">
        <v>3</v>
      </c>
      <c r="G16510">
        <v>4</v>
      </c>
      <c r="H16510">
        <v>3</v>
      </c>
      <c r="I16510">
        <v>5</v>
      </c>
      <c r="J16510">
        <v>4</v>
      </c>
      <c r="K16510">
        <v>36</v>
      </c>
      <c r="L16510">
        <v>4</v>
      </c>
      <c r="M16510">
        <v>5</v>
      </c>
      <c r="N16510">
        <v>4</v>
      </c>
      <c r="O16510">
        <v>3</v>
      </c>
      <c r="P16510">
        <v>4</v>
      </c>
      <c r="Q16510">
        <v>4</v>
      </c>
      <c r="R16510">
        <v>3</v>
      </c>
      <c r="S16510">
        <v>4</v>
      </c>
      <c r="T16510">
        <v>5</v>
      </c>
      <c r="U16510">
        <v>36</v>
      </c>
      <c r="V16510">
        <v>72</v>
      </c>
      <c r="W16510" t="s">
        <v>91</v>
      </c>
      <c r="X16510" t="s">
        <v>3910</v>
      </c>
      <c r="Y16510" t="s">
        <v>10</v>
      </c>
    </row>
    <row r="16511" spans="1:25" x14ac:dyDescent="0.25">
      <c r="A16511" t="s">
        <v>21153</v>
      </c>
      <c r="B16511">
        <v>4</v>
      </c>
      <c r="C16511">
        <v>4</v>
      </c>
      <c r="D16511">
        <v>3</v>
      </c>
      <c r="E16511">
        <v>5</v>
      </c>
      <c r="F16511">
        <v>4</v>
      </c>
      <c r="G16511">
        <v>3</v>
      </c>
      <c r="H16511">
        <v>4</v>
      </c>
      <c r="I16511">
        <v>4</v>
      </c>
      <c r="J16511">
        <v>5</v>
      </c>
      <c r="K16511">
        <v>36</v>
      </c>
      <c r="L16511">
        <v>4</v>
      </c>
      <c r="M16511">
        <v>4</v>
      </c>
      <c r="N16511">
        <v>5</v>
      </c>
      <c r="O16511">
        <v>5</v>
      </c>
      <c r="P16511">
        <v>3</v>
      </c>
      <c r="Q16511">
        <v>3</v>
      </c>
      <c r="R16511">
        <v>4</v>
      </c>
      <c r="S16511">
        <v>4</v>
      </c>
      <c r="T16511">
        <v>4</v>
      </c>
      <c r="U16511">
        <v>36</v>
      </c>
      <c r="V16511">
        <v>72</v>
      </c>
      <c r="W16511" t="s">
        <v>61</v>
      </c>
      <c r="X16511" t="s">
        <v>3428</v>
      </c>
      <c r="Y16511" t="s">
        <v>10</v>
      </c>
    </row>
    <row r="16512" spans="1:25" x14ac:dyDescent="0.25">
      <c r="A16512" t="s">
        <v>21154</v>
      </c>
      <c r="B16512">
        <v>4</v>
      </c>
      <c r="C16512">
        <v>5</v>
      </c>
      <c r="D16512">
        <v>3</v>
      </c>
      <c r="E16512">
        <v>4</v>
      </c>
      <c r="F16512">
        <v>4</v>
      </c>
      <c r="G16512">
        <v>4</v>
      </c>
      <c r="H16512">
        <v>4</v>
      </c>
      <c r="I16512">
        <v>4</v>
      </c>
      <c r="J16512">
        <v>4</v>
      </c>
      <c r="K16512">
        <v>36</v>
      </c>
      <c r="L16512">
        <v>4</v>
      </c>
      <c r="M16512">
        <v>4</v>
      </c>
      <c r="N16512">
        <v>5</v>
      </c>
      <c r="O16512">
        <v>4</v>
      </c>
      <c r="P16512">
        <v>3</v>
      </c>
      <c r="Q16512">
        <v>4</v>
      </c>
      <c r="R16512">
        <v>3</v>
      </c>
      <c r="S16512">
        <v>3</v>
      </c>
      <c r="T16512">
        <v>5</v>
      </c>
      <c r="U16512">
        <v>35</v>
      </c>
      <c r="V16512">
        <v>71</v>
      </c>
      <c r="W16512" t="s">
        <v>176</v>
      </c>
      <c r="X16512" t="s">
        <v>21155</v>
      </c>
      <c r="Y16512" t="s">
        <v>10</v>
      </c>
    </row>
    <row r="16513" spans="1:25" x14ac:dyDescent="0.25">
      <c r="A16513" t="s">
        <v>21156</v>
      </c>
      <c r="B16513">
        <v>5</v>
      </c>
      <c r="C16513">
        <v>4</v>
      </c>
      <c r="D16513">
        <v>4</v>
      </c>
      <c r="E16513">
        <v>4</v>
      </c>
      <c r="F16513">
        <v>3</v>
      </c>
      <c r="G16513">
        <v>4</v>
      </c>
      <c r="H16513">
        <v>4</v>
      </c>
      <c r="I16513">
        <v>5</v>
      </c>
      <c r="J16513">
        <v>3</v>
      </c>
      <c r="K16513">
        <v>36</v>
      </c>
      <c r="L16513">
        <v>4</v>
      </c>
      <c r="M16513">
        <v>4</v>
      </c>
      <c r="N16513">
        <v>3</v>
      </c>
      <c r="O16513">
        <v>4</v>
      </c>
      <c r="P16513">
        <v>4</v>
      </c>
      <c r="Q16513">
        <v>4</v>
      </c>
      <c r="R16513">
        <v>5</v>
      </c>
      <c r="S16513">
        <v>3</v>
      </c>
      <c r="T16513">
        <v>5</v>
      </c>
      <c r="U16513">
        <v>36</v>
      </c>
      <c r="V16513">
        <v>72</v>
      </c>
      <c r="W16513" t="s">
        <v>166</v>
      </c>
      <c r="X16513" t="s">
        <v>21157</v>
      </c>
      <c r="Y16513" t="s">
        <v>10</v>
      </c>
    </row>
    <row r="16514" spans="1:25" x14ac:dyDescent="0.25">
      <c r="A16514" t="s">
        <v>21158</v>
      </c>
      <c r="B16514">
        <v>3</v>
      </c>
      <c r="C16514">
        <v>4</v>
      </c>
      <c r="D16514">
        <v>4</v>
      </c>
      <c r="E16514">
        <v>4</v>
      </c>
      <c r="F16514">
        <v>3</v>
      </c>
      <c r="G16514">
        <v>4</v>
      </c>
      <c r="H16514">
        <v>4</v>
      </c>
      <c r="I16514">
        <v>5</v>
      </c>
      <c r="J16514">
        <v>4</v>
      </c>
      <c r="K16514">
        <v>35</v>
      </c>
      <c r="L16514">
        <v>3</v>
      </c>
      <c r="M16514">
        <v>4</v>
      </c>
      <c r="N16514">
        <v>3</v>
      </c>
      <c r="O16514">
        <v>4</v>
      </c>
      <c r="P16514">
        <v>5</v>
      </c>
      <c r="Q16514">
        <v>4</v>
      </c>
      <c r="R16514">
        <v>4</v>
      </c>
      <c r="S16514">
        <v>3</v>
      </c>
      <c r="T16514">
        <v>4</v>
      </c>
      <c r="U16514">
        <v>34</v>
      </c>
      <c r="V16514">
        <v>69</v>
      </c>
      <c r="X16514" t="s">
        <v>21159</v>
      </c>
      <c r="Y16514" t="s">
        <v>78</v>
      </c>
    </row>
    <row r="16515" spans="1:25" x14ac:dyDescent="0.25">
      <c r="A16515" t="s">
        <v>21160</v>
      </c>
      <c r="B16515">
        <v>4</v>
      </c>
      <c r="C16515">
        <v>4</v>
      </c>
      <c r="D16515">
        <v>5</v>
      </c>
      <c r="E16515">
        <v>4</v>
      </c>
      <c r="F16515">
        <v>4</v>
      </c>
      <c r="G16515">
        <v>3</v>
      </c>
      <c r="H16515">
        <v>5</v>
      </c>
      <c r="I16515">
        <v>3</v>
      </c>
      <c r="J16515">
        <v>4</v>
      </c>
      <c r="K16515">
        <v>36</v>
      </c>
      <c r="L16515">
        <v>4</v>
      </c>
      <c r="M16515">
        <v>4</v>
      </c>
      <c r="N16515">
        <v>5</v>
      </c>
      <c r="O16515">
        <v>4</v>
      </c>
      <c r="P16515">
        <v>3</v>
      </c>
      <c r="Q16515">
        <v>5</v>
      </c>
      <c r="R16515">
        <v>4</v>
      </c>
      <c r="S16515">
        <v>3</v>
      </c>
      <c r="T16515">
        <v>4</v>
      </c>
      <c r="U16515">
        <v>36</v>
      </c>
      <c r="V16515">
        <v>72</v>
      </c>
      <c r="W16515" t="s">
        <v>756</v>
      </c>
      <c r="X16515" t="s">
        <v>21161</v>
      </c>
      <c r="Y16515" t="s">
        <v>10</v>
      </c>
    </row>
    <row r="16516" spans="1:25" x14ac:dyDescent="0.25">
      <c r="A16516" t="s">
        <v>21162</v>
      </c>
      <c r="B16516">
        <v>5</v>
      </c>
      <c r="C16516">
        <v>3</v>
      </c>
      <c r="D16516">
        <v>4</v>
      </c>
      <c r="E16516">
        <v>5</v>
      </c>
      <c r="F16516">
        <v>3</v>
      </c>
      <c r="G16516">
        <v>4</v>
      </c>
      <c r="H16516">
        <v>4</v>
      </c>
      <c r="I16516">
        <v>4</v>
      </c>
      <c r="J16516">
        <v>4</v>
      </c>
      <c r="K16516">
        <v>36</v>
      </c>
      <c r="L16516">
        <v>4</v>
      </c>
      <c r="M16516">
        <v>4</v>
      </c>
      <c r="N16516">
        <v>4</v>
      </c>
      <c r="O16516">
        <v>4</v>
      </c>
      <c r="P16516">
        <v>5</v>
      </c>
      <c r="Q16516">
        <v>3</v>
      </c>
      <c r="R16516">
        <v>4</v>
      </c>
      <c r="S16516">
        <v>3</v>
      </c>
      <c r="T16516">
        <v>5</v>
      </c>
      <c r="U16516">
        <v>36</v>
      </c>
      <c r="V16516">
        <v>72</v>
      </c>
      <c r="W16516" t="s">
        <v>97</v>
      </c>
      <c r="X16516" t="s">
        <v>21163</v>
      </c>
      <c r="Y16516" t="s">
        <v>44</v>
      </c>
    </row>
    <row r="16517" spans="1:25" x14ac:dyDescent="0.25">
      <c r="A16517" t="s">
        <v>21164</v>
      </c>
      <c r="B16517">
        <v>5</v>
      </c>
      <c r="C16517">
        <v>3</v>
      </c>
      <c r="D16517">
        <v>4</v>
      </c>
      <c r="E16517">
        <v>5</v>
      </c>
      <c r="F16517">
        <v>3</v>
      </c>
      <c r="G16517">
        <v>4</v>
      </c>
      <c r="H16517">
        <v>4</v>
      </c>
      <c r="I16517">
        <v>4</v>
      </c>
      <c r="J16517">
        <v>4</v>
      </c>
      <c r="K16517">
        <v>36</v>
      </c>
      <c r="L16517">
        <v>4</v>
      </c>
      <c r="M16517">
        <v>4</v>
      </c>
      <c r="N16517">
        <v>4</v>
      </c>
      <c r="O16517">
        <v>4</v>
      </c>
      <c r="P16517">
        <v>5</v>
      </c>
      <c r="Q16517">
        <v>3</v>
      </c>
      <c r="R16517">
        <v>4</v>
      </c>
      <c r="S16517">
        <v>3</v>
      </c>
      <c r="T16517">
        <v>5</v>
      </c>
      <c r="U16517">
        <v>36</v>
      </c>
      <c r="V16517">
        <v>72</v>
      </c>
      <c r="X16517" t="s">
        <v>21163</v>
      </c>
      <c r="Y16517" t="s">
        <v>44</v>
      </c>
    </row>
    <row r="16518" spans="1:25" x14ac:dyDescent="0.25">
      <c r="A16518" t="s">
        <v>21165</v>
      </c>
      <c r="B16518">
        <v>4</v>
      </c>
      <c r="C16518">
        <v>3</v>
      </c>
      <c r="D16518">
        <v>5</v>
      </c>
      <c r="E16518">
        <v>4</v>
      </c>
      <c r="F16518">
        <v>3</v>
      </c>
      <c r="G16518">
        <v>4</v>
      </c>
      <c r="H16518">
        <v>5</v>
      </c>
      <c r="I16518">
        <v>4</v>
      </c>
      <c r="J16518">
        <v>4</v>
      </c>
      <c r="K16518">
        <v>36</v>
      </c>
      <c r="L16518">
        <v>4</v>
      </c>
      <c r="M16518">
        <v>3</v>
      </c>
      <c r="N16518">
        <v>5</v>
      </c>
      <c r="O16518">
        <v>4</v>
      </c>
      <c r="P16518">
        <v>4</v>
      </c>
      <c r="Q16518">
        <v>3</v>
      </c>
      <c r="R16518">
        <v>4</v>
      </c>
      <c r="S16518">
        <v>5</v>
      </c>
      <c r="T16518">
        <v>4</v>
      </c>
      <c r="U16518">
        <v>36</v>
      </c>
      <c r="V16518">
        <v>72</v>
      </c>
      <c r="W16518" t="s">
        <v>236</v>
      </c>
      <c r="X16518" t="s">
        <v>10273</v>
      </c>
      <c r="Y16518" t="s">
        <v>10</v>
      </c>
    </row>
    <row r="16519" spans="1:25" x14ac:dyDescent="0.25">
      <c r="A16519" t="s">
        <v>21166</v>
      </c>
      <c r="B16519">
        <v>4</v>
      </c>
      <c r="C16519">
        <v>4</v>
      </c>
      <c r="D16519">
        <v>3</v>
      </c>
      <c r="E16519">
        <v>5</v>
      </c>
      <c r="F16519">
        <v>4</v>
      </c>
      <c r="G16519">
        <v>4</v>
      </c>
      <c r="H16519">
        <v>5</v>
      </c>
      <c r="I16519">
        <v>3</v>
      </c>
      <c r="J16519">
        <v>4</v>
      </c>
      <c r="K16519">
        <v>36</v>
      </c>
      <c r="L16519">
        <v>4</v>
      </c>
      <c r="M16519">
        <v>5</v>
      </c>
      <c r="N16519">
        <v>4</v>
      </c>
      <c r="O16519">
        <v>4</v>
      </c>
      <c r="P16519">
        <v>4</v>
      </c>
      <c r="Q16519">
        <v>3</v>
      </c>
      <c r="R16519">
        <v>4</v>
      </c>
      <c r="S16519">
        <v>3</v>
      </c>
      <c r="T16519">
        <v>4</v>
      </c>
      <c r="U16519">
        <v>35</v>
      </c>
      <c r="V16519">
        <v>71</v>
      </c>
      <c r="W16519" t="s">
        <v>76</v>
      </c>
      <c r="X16519" t="s">
        <v>14905</v>
      </c>
      <c r="Y16519" t="s">
        <v>74</v>
      </c>
    </row>
    <row r="16520" spans="1:25" x14ac:dyDescent="0.25">
      <c r="A16520" t="s">
        <v>21167</v>
      </c>
      <c r="B16520">
        <v>5</v>
      </c>
      <c r="C16520">
        <v>3</v>
      </c>
      <c r="D16520">
        <v>4</v>
      </c>
      <c r="E16520">
        <v>4</v>
      </c>
      <c r="F16520">
        <v>4</v>
      </c>
      <c r="G16520">
        <v>5</v>
      </c>
      <c r="H16520">
        <v>3</v>
      </c>
      <c r="I16520">
        <v>4</v>
      </c>
      <c r="J16520">
        <v>5</v>
      </c>
      <c r="K16520">
        <v>37</v>
      </c>
      <c r="L16520">
        <v>4</v>
      </c>
      <c r="M16520">
        <v>3</v>
      </c>
      <c r="N16520">
        <v>4</v>
      </c>
      <c r="O16520">
        <v>4</v>
      </c>
      <c r="P16520">
        <v>3</v>
      </c>
      <c r="Q16520">
        <v>5</v>
      </c>
      <c r="R16520">
        <v>4</v>
      </c>
      <c r="S16520">
        <v>3</v>
      </c>
      <c r="T16520">
        <v>5</v>
      </c>
      <c r="U16520">
        <v>35</v>
      </c>
      <c r="V16520">
        <v>72</v>
      </c>
      <c r="W16520" t="s">
        <v>376</v>
      </c>
      <c r="X16520" t="s">
        <v>7082</v>
      </c>
      <c r="Y16520" t="s">
        <v>10</v>
      </c>
    </row>
    <row r="16521" spans="1:25" x14ac:dyDescent="0.25">
      <c r="A16521" t="s">
        <v>21168</v>
      </c>
      <c r="B16521">
        <v>5</v>
      </c>
      <c r="C16521">
        <v>3</v>
      </c>
      <c r="D16521">
        <v>4</v>
      </c>
      <c r="E16521">
        <v>4</v>
      </c>
      <c r="F16521">
        <v>4</v>
      </c>
      <c r="G16521">
        <v>5</v>
      </c>
      <c r="H16521">
        <v>3</v>
      </c>
      <c r="I16521">
        <v>4</v>
      </c>
      <c r="J16521">
        <v>5</v>
      </c>
      <c r="K16521">
        <v>37</v>
      </c>
      <c r="L16521">
        <v>4</v>
      </c>
      <c r="M16521">
        <v>3</v>
      </c>
      <c r="N16521">
        <v>4</v>
      </c>
      <c r="O16521">
        <v>4</v>
      </c>
      <c r="P16521">
        <v>3</v>
      </c>
      <c r="Q16521">
        <v>5</v>
      </c>
      <c r="R16521">
        <v>4</v>
      </c>
      <c r="S16521">
        <v>3</v>
      </c>
      <c r="T16521">
        <v>5</v>
      </c>
      <c r="U16521">
        <v>35</v>
      </c>
      <c r="V16521">
        <v>72</v>
      </c>
      <c r="W16521" t="s">
        <v>376</v>
      </c>
      <c r="X16521" t="s">
        <v>7082</v>
      </c>
      <c r="Y16521" t="s">
        <v>10</v>
      </c>
    </row>
    <row r="16522" spans="1:25" x14ac:dyDescent="0.25">
      <c r="A16522" t="s">
        <v>21169</v>
      </c>
      <c r="B16522">
        <v>3</v>
      </c>
      <c r="C16522">
        <v>3</v>
      </c>
      <c r="D16522">
        <v>3</v>
      </c>
      <c r="E16522">
        <v>3</v>
      </c>
      <c r="F16522">
        <v>3</v>
      </c>
      <c r="G16522">
        <v>3</v>
      </c>
      <c r="H16522">
        <v>3</v>
      </c>
      <c r="I16522">
        <v>3</v>
      </c>
      <c r="J16522">
        <v>3</v>
      </c>
      <c r="K16522">
        <v>27</v>
      </c>
      <c r="L16522">
        <v>0</v>
      </c>
      <c r="M16522">
        <v>0</v>
      </c>
      <c r="N16522">
        <v>0</v>
      </c>
      <c r="O16522">
        <v>0</v>
      </c>
      <c r="P16522">
        <v>0</v>
      </c>
      <c r="Q16522">
        <v>0</v>
      </c>
      <c r="R16522">
        <v>0</v>
      </c>
      <c r="S16522">
        <v>0</v>
      </c>
      <c r="T16522">
        <v>0</v>
      </c>
      <c r="U16522">
        <v>0</v>
      </c>
      <c r="V16522">
        <v>27</v>
      </c>
      <c r="W16522" t="s">
        <v>18</v>
      </c>
      <c r="X16522" t="s">
        <v>21170</v>
      </c>
      <c r="Y16522" t="s">
        <v>10</v>
      </c>
    </row>
    <row r="16523" spans="1:25" x14ac:dyDescent="0.25">
      <c r="A16523" t="s">
        <v>21171</v>
      </c>
      <c r="B16523">
        <v>5</v>
      </c>
      <c r="C16523">
        <v>3</v>
      </c>
      <c r="D16523">
        <v>5</v>
      </c>
      <c r="E16523">
        <v>3</v>
      </c>
      <c r="F16523">
        <v>5</v>
      </c>
      <c r="G16523">
        <v>4</v>
      </c>
      <c r="H16523">
        <v>4</v>
      </c>
      <c r="I16523">
        <v>4</v>
      </c>
      <c r="J16523">
        <v>3</v>
      </c>
      <c r="K16523">
        <v>36</v>
      </c>
      <c r="L16523">
        <v>5</v>
      </c>
      <c r="M16523">
        <v>4</v>
      </c>
      <c r="N16523">
        <v>4</v>
      </c>
      <c r="O16523">
        <v>3</v>
      </c>
      <c r="P16523">
        <v>4</v>
      </c>
      <c r="Q16523">
        <v>3</v>
      </c>
      <c r="R16523">
        <v>4</v>
      </c>
      <c r="S16523">
        <v>3</v>
      </c>
      <c r="T16523">
        <v>4</v>
      </c>
      <c r="U16523">
        <v>34</v>
      </c>
      <c r="V16523">
        <v>70</v>
      </c>
      <c r="W16523" t="s">
        <v>176</v>
      </c>
      <c r="X16523" t="s">
        <v>21172</v>
      </c>
      <c r="Y16523" t="s">
        <v>10</v>
      </c>
    </row>
    <row r="16524" spans="1:25" x14ac:dyDescent="0.25">
      <c r="A16524" t="s">
        <v>21173</v>
      </c>
      <c r="B16524">
        <v>5</v>
      </c>
      <c r="C16524">
        <v>4</v>
      </c>
      <c r="D16524">
        <v>3</v>
      </c>
      <c r="E16524">
        <v>5</v>
      </c>
      <c r="F16524">
        <v>4</v>
      </c>
      <c r="G16524">
        <v>3</v>
      </c>
      <c r="H16524">
        <v>4</v>
      </c>
      <c r="I16524">
        <v>4</v>
      </c>
      <c r="J16524">
        <v>4</v>
      </c>
      <c r="K16524">
        <v>36</v>
      </c>
      <c r="L16524">
        <v>5</v>
      </c>
      <c r="M16524">
        <v>3</v>
      </c>
      <c r="N16524">
        <v>4</v>
      </c>
      <c r="O16524">
        <v>4</v>
      </c>
      <c r="P16524">
        <v>5</v>
      </c>
      <c r="Q16524">
        <v>4</v>
      </c>
      <c r="R16524">
        <v>3</v>
      </c>
      <c r="S16524">
        <v>4</v>
      </c>
      <c r="T16524">
        <v>4</v>
      </c>
      <c r="U16524">
        <v>36</v>
      </c>
      <c r="V16524">
        <v>72</v>
      </c>
      <c r="W16524" t="s">
        <v>176</v>
      </c>
      <c r="X16524" t="s">
        <v>4673</v>
      </c>
      <c r="Y16524" t="s">
        <v>10</v>
      </c>
    </row>
    <row r="16525" spans="1:25" x14ac:dyDescent="0.25">
      <c r="A16525" t="s">
        <v>21174</v>
      </c>
      <c r="B16525">
        <v>4</v>
      </c>
      <c r="C16525">
        <v>3</v>
      </c>
      <c r="D16525">
        <v>4</v>
      </c>
      <c r="E16525">
        <v>5</v>
      </c>
      <c r="F16525">
        <v>3</v>
      </c>
      <c r="G16525">
        <v>5</v>
      </c>
      <c r="H16525">
        <v>4</v>
      </c>
      <c r="I16525">
        <v>4</v>
      </c>
      <c r="J16525">
        <v>4</v>
      </c>
      <c r="K16525">
        <v>36</v>
      </c>
      <c r="L16525">
        <v>4</v>
      </c>
      <c r="M16525">
        <v>4</v>
      </c>
      <c r="N16525">
        <v>3</v>
      </c>
      <c r="O16525">
        <v>5</v>
      </c>
      <c r="P16525">
        <v>4</v>
      </c>
      <c r="Q16525">
        <v>4</v>
      </c>
      <c r="R16525">
        <v>4</v>
      </c>
      <c r="S16525">
        <v>3</v>
      </c>
      <c r="T16525">
        <v>5</v>
      </c>
      <c r="U16525">
        <v>36</v>
      </c>
      <c r="V16525">
        <v>72</v>
      </c>
      <c r="W16525" t="s">
        <v>176</v>
      </c>
      <c r="X16525" t="s">
        <v>4673</v>
      </c>
      <c r="Y16525" t="s">
        <v>10</v>
      </c>
    </row>
    <row r="16526" spans="1:25" x14ac:dyDescent="0.25">
      <c r="A16526" t="s">
        <v>21175</v>
      </c>
      <c r="B16526">
        <v>4</v>
      </c>
      <c r="C16526">
        <v>3</v>
      </c>
      <c r="D16526">
        <v>4</v>
      </c>
      <c r="E16526">
        <v>5</v>
      </c>
      <c r="F16526">
        <v>3</v>
      </c>
      <c r="G16526">
        <v>5</v>
      </c>
      <c r="H16526">
        <v>4</v>
      </c>
      <c r="I16526">
        <v>4</v>
      </c>
      <c r="J16526">
        <v>4</v>
      </c>
      <c r="K16526">
        <v>36</v>
      </c>
      <c r="L16526">
        <v>4</v>
      </c>
      <c r="M16526">
        <v>4</v>
      </c>
      <c r="N16526">
        <v>3</v>
      </c>
      <c r="O16526">
        <v>5</v>
      </c>
      <c r="P16526">
        <v>4</v>
      </c>
      <c r="Q16526">
        <v>4</v>
      </c>
      <c r="R16526">
        <v>4</v>
      </c>
      <c r="S16526">
        <v>3</v>
      </c>
      <c r="T16526">
        <v>5</v>
      </c>
      <c r="U16526">
        <v>36</v>
      </c>
      <c r="V16526">
        <v>72</v>
      </c>
      <c r="W16526" t="s">
        <v>176</v>
      </c>
      <c r="X16526" t="s">
        <v>7445</v>
      </c>
      <c r="Y16526" t="s">
        <v>10</v>
      </c>
    </row>
    <row r="16527" spans="1:25" x14ac:dyDescent="0.25">
      <c r="A16527" t="s">
        <v>21176</v>
      </c>
      <c r="B16527">
        <v>4</v>
      </c>
      <c r="C16527">
        <v>3</v>
      </c>
      <c r="D16527">
        <v>4</v>
      </c>
      <c r="E16527">
        <v>5</v>
      </c>
      <c r="F16527">
        <v>3</v>
      </c>
      <c r="G16527">
        <v>5</v>
      </c>
      <c r="H16527">
        <v>4</v>
      </c>
      <c r="I16527">
        <v>4</v>
      </c>
      <c r="J16527">
        <v>4</v>
      </c>
      <c r="K16527">
        <v>36</v>
      </c>
      <c r="L16527">
        <v>4</v>
      </c>
      <c r="M16527">
        <v>4</v>
      </c>
      <c r="N16527">
        <v>3</v>
      </c>
      <c r="O16527">
        <v>5</v>
      </c>
      <c r="P16527">
        <v>4</v>
      </c>
      <c r="Q16527">
        <v>4</v>
      </c>
      <c r="R16527">
        <v>4</v>
      </c>
      <c r="S16527">
        <v>3</v>
      </c>
      <c r="T16527">
        <v>5</v>
      </c>
      <c r="U16527">
        <v>36</v>
      </c>
      <c r="V16527">
        <v>72</v>
      </c>
      <c r="W16527" t="s">
        <v>176</v>
      </c>
      <c r="X16527" t="s">
        <v>4673</v>
      </c>
      <c r="Y16527" t="s">
        <v>10</v>
      </c>
    </row>
    <row r="16528" spans="1:25" x14ac:dyDescent="0.25">
      <c r="A16528" t="s">
        <v>21177</v>
      </c>
      <c r="B16528">
        <v>3</v>
      </c>
      <c r="C16528">
        <v>4</v>
      </c>
      <c r="D16528">
        <v>3</v>
      </c>
      <c r="E16528">
        <v>3</v>
      </c>
      <c r="F16528">
        <v>3</v>
      </c>
      <c r="G16528">
        <v>3</v>
      </c>
      <c r="H16528">
        <v>3</v>
      </c>
      <c r="I16528">
        <v>4</v>
      </c>
      <c r="J16528">
        <v>3</v>
      </c>
      <c r="K16528">
        <v>29</v>
      </c>
      <c r="L16528">
        <v>0</v>
      </c>
      <c r="M16528">
        <v>0</v>
      </c>
      <c r="N16528">
        <v>0</v>
      </c>
      <c r="O16528">
        <v>0</v>
      </c>
      <c r="P16528">
        <v>0</v>
      </c>
      <c r="Q16528">
        <v>0</v>
      </c>
      <c r="R16528">
        <v>0</v>
      </c>
      <c r="S16528">
        <v>0</v>
      </c>
      <c r="T16528">
        <v>0</v>
      </c>
      <c r="U16528">
        <v>0</v>
      </c>
      <c r="V16528">
        <v>29</v>
      </c>
      <c r="W16528" t="s">
        <v>52</v>
      </c>
      <c r="X16528" t="s">
        <v>5126</v>
      </c>
      <c r="Y16528" t="s">
        <v>10</v>
      </c>
    </row>
    <row r="16529" spans="1:25" x14ac:dyDescent="0.25">
      <c r="A16529" t="s">
        <v>21179</v>
      </c>
      <c r="B16529">
        <v>4</v>
      </c>
      <c r="C16529">
        <v>5</v>
      </c>
      <c r="D16529">
        <v>4</v>
      </c>
      <c r="E16529">
        <v>3</v>
      </c>
      <c r="F16529">
        <v>5</v>
      </c>
      <c r="G16529">
        <v>4</v>
      </c>
      <c r="H16529">
        <v>4</v>
      </c>
      <c r="I16529">
        <v>3</v>
      </c>
      <c r="J16529">
        <v>4</v>
      </c>
      <c r="K16529">
        <v>36</v>
      </c>
      <c r="L16529">
        <v>4</v>
      </c>
      <c r="M16529">
        <v>4</v>
      </c>
      <c r="N16529">
        <v>5</v>
      </c>
      <c r="O16529">
        <v>4</v>
      </c>
      <c r="P16529">
        <v>4</v>
      </c>
      <c r="Q16529">
        <v>3</v>
      </c>
      <c r="R16529">
        <v>4</v>
      </c>
      <c r="S16529">
        <v>5</v>
      </c>
      <c r="T16529">
        <v>3</v>
      </c>
      <c r="U16529">
        <v>36</v>
      </c>
      <c r="V16529">
        <v>72</v>
      </c>
      <c r="W16529" t="s">
        <v>52</v>
      </c>
      <c r="X16529" t="s">
        <v>21180</v>
      </c>
      <c r="Y16529" t="s">
        <v>10</v>
      </c>
    </row>
    <row r="16530" spans="1:25" x14ac:dyDescent="0.25">
      <c r="A16530" t="s">
        <v>21181</v>
      </c>
      <c r="B16530">
        <v>4</v>
      </c>
      <c r="C16530">
        <v>4</v>
      </c>
      <c r="D16530">
        <v>4</v>
      </c>
      <c r="E16530">
        <v>4</v>
      </c>
      <c r="F16530">
        <v>4</v>
      </c>
      <c r="G16530">
        <v>3</v>
      </c>
      <c r="H16530">
        <v>5</v>
      </c>
      <c r="I16530">
        <v>3</v>
      </c>
      <c r="J16530">
        <v>5</v>
      </c>
      <c r="K16530">
        <v>36</v>
      </c>
      <c r="L16530">
        <v>4</v>
      </c>
      <c r="M16530">
        <v>5</v>
      </c>
      <c r="N16530">
        <v>4</v>
      </c>
      <c r="O16530">
        <v>3</v>
      </c>
      <c r="P16530">
        <v>4</v>
      </c>
      <c r="Q16530">
        <v>3</v>
      </c>
      <c r="R16530">
        <v>4</v>
      </c>
      <c r="S16530">
        <v>5</v>
      </c>
      <c r="T16530">
        <v>4</v>
      </c>
      <c r="U16530">
        <v>36</v>
      </c>
      <c r="V16530">
        <v>72</v>
      </c>
      <c r="W16530" t="s">
        <v>58</v>
      </c>
      <c r="X16530" t="s">
        <v>21182</v>
      </c>
      <c r="Y16530" t="s">
        <v>10</v>
      </c>
    </row>
    <row r="16531" spans="1:25" x14ac:dyDescent="0.25">
      <c r="A16531" t="s">
        <v>21183</v>
      </c>
      <c r="B16531">
        <v>4</v>
      </c>
      <c r="C16531">
        <v>4</v>
      </c>
      <c r="D16531">
        <v>5</v>
      </c>
      <c r="E16531">
        <v>3</v>
      </c>
      <c r="F16531">
        <v>4</v>
      </c>
      <c r="G16531">
        <v>3</v>
      </c>
      <c r="H16531">
        <v>5</v>
      </c>
      <c r="I16531">
        <v>3</v>
      </c>
      <c r="J16531">
        <v>4</v>
      </c>
      <c r="K16531">
        <v>35</v>
      </c>
      <c r="L16531">
        <v>4</v>
      </c>
      <c r="M16531">
        <v>3</v>
      </c>
      <c r="N16531">
        <v>5</v>
      </c>
      <c r="O16531">
        <v>3</v>
      </c>
      <c r="P16531">
        <v>4</v>
      </c>
      <c r="Q16531">
        <v>4</v>
      </c>
      <c r="R16531">
        <v>5</v>
      </c>
      <c r="S16531">
        <v>3</v>
      </c>
      <c r="T16531">
        <v>4</v>
      </c>
      <c r="U16531">
        <v>35</v>
      </c>
      <c r="V16531">
        <v>70</v>
      </c>
      <c r="W16531" t="s">
        <v>947</v>
      </c>
      <c r="X16531" t="s">
        <v>21184</v>
      </c>
      <c r="Y16531" t="s">
        <v>679</v>
      </c>
    </row>
    <row r="16532" spans="1:25" x14ac:dyDescent="0.25">
      <c r="A16532" t="s">
        <v>21185</v>
      </c>
      <c r="B16532">
        <v>5</v>
      </c>
      <c r="C16532">
        <v>4</v>
      </c>
      <c r="D16532">
        <v>3</v>
      </c>
      <c r="E16532">
        <v>4</v>
      </c>
      <c r="F16532">
        <v>3</v>
      </c>
      <c r="G16532">
        <v>4</v>
      </c>
      <c r="H16532">
        <v>3</v>
      </c>
      <c r="I16532">
        <v>5</v>
      </c>
      <c r="J16532">
        <v>5</v>
      </c>
      <c r="K16532">
        <v>36</v>
      </c>
      <c r="L16532">
        <v>4</v>
      </c>
      <c r="M16532">
        <v>3</v>
      </c>
      <c r="N16532">
        <v>4</v>
      </c>
      <c r="O16532">
        <v>3</v>
      </c>
      <c r="P16532">
        <v>5</v>
      </c>
      <c r="Q16532">
        <v>4</v>
      </c>
      <c r="R16532">
        <v>3</v>
      </c>
      <c r="S16532">
        <v>4</v>
      </c>
      <c r="T16532">
        <v>4</v>
      </c>
      <c r="U16532">
        <v>34</v>
      </c>
      <c r="V16532">
        <v>70</v>
      </c>
      <c r="W16532" t="s">
        <v>91</v>
      </c>
      <c r="X16532" t="s">
        <v>21186</v>
      </c>
      <c r="Y16532" t="s">
        <v>10</v>
      </c>
    </row>
    <row r="16533" spans="1:25" x14ac:dyDescent="0.25">
      <c r="A16533" t="s">
        <v>21187</v>
      </c>
      <c r="B16533">
        <v>5</v>
      </c>
      <c r="C16533">
        <v>4</v>
      </c>
      <c r="D16533">
        <v>4</v>
      </c>
      <c r="E16533">
        <v>3</v>
      </c>
      <c r="F16533">
        <v>5</v>
      </c>
      <c r="G16533">
        <v>4</v>
      </c>
      <c r="H16533">
        <v>4</v>
      </c>
      <c r="I16533">
        <v>3</v>
      </c>
      <c r="J16533">
        <v>4</v>
      </c>
      <c r="K16533">
        <v>36</v>
      </c>
      <c r="L16533">
        <v>4</v>
      </c>
      <c r="M16533">
        <v>4</v>
      </c>
      <c r="N16533">
        <v>3</v>
      </c>
      <c r="O16533">
        <v>4</v>
      </c>
      <c r="P16533">
        <v>5</v>
      </c>
      <c r="Q16533">
        <v>4</v>
      </c>
      <c r="R16533">
        <v>3</v>
      </c>
      <c r="S16533">
        <v>4</v>
      </c>
      <c r="T16533">
        <v>3</v>
      </c>
      <c r="U16533">
        <v>34</v>
      </c>
      <c r="V16533">
        <v>70</v>
      </c>
      <c r="W16533" t="s">
        <v>91</v>
      </c>
      <c r="X16533" t="s">
        <v>21186</v>
      </c>
      <c r="Y16533" t="s">
        <v>10</v>
      </c>
    </row>
    <row r="16534" spans="1:25" x14ac:dyDescent="0.25">
      <c r="A16534" t="s">
        <v>21188</v>
      </c>
      <c r="B16534">
        <v>4</v>
      </c>
      <c r="C16534">
        <v>4</v>
      </c>
      <c r="D16534">
        <v>5</v>
      </c>
      <c r="E16534">
        <v>3</v>
      </c>
      <c r="F16534">
        <v>4</v>
      </c>
      <c r="G16534">
        <v>5</v>
      </c>
      <c r="H16534">
        <v>4</v>
      </c>
      <c r="I16534">
        <v>4</v>
      </c>
      <c r="J16534">
        <v>3</v>
      </c>
      <c r="K16534">
        <v>36</v>
      </c>
      <c r="L16534">
        <v>4</v>
      </c>
      <c r="M16534">
        <v>3</v>
      </c>
      <c r="N16534">
        <v>4</v>
      </c>
      <c r="O16534">
        <v>3</v>
      </c>
      <c r="P16534">
        <v>5</v>
      </c>
      <c r="Q16534">
        <v>4</v>
      </c>
      <c r="R16534">
        <v>4</v>
      </c>
      <c r="S16534">
        <v>5</v>
      </c>
      <c r="T16534">
        <v>4</v>
      </c>
      <c r="U16534">
        <v>36</v>
      </c>
      <c r="V16534">
        <v>72</v>
      </c>
      <c r="W16534" t="s">
        <v>933</v>
      </c>
      <c r="X16534" t="s">
        <v>21189</v>
      </c>
      <c r="Y16534" t="s">
        <v>10</v>
      </c>
    </row>
    <row r="16535" spans="1:25" x14ac:dyDescent="0.25">
      <c r="A16535" t="s">
        <v>21190</v>
      </c>
      <c r="B16535">
        <v>4</v>
      </c>
      <c r="C16535">
        <v>5</v>
      </c>
      <c r="D16535">
        <v>3</v>
      </c>
      <c r="E16535">
        <v>4</v>
      </c>
      <c r="F16535">
        <v>5</v>
      </c>
      <c r="G16535">
        <v>3</v>
      </c>
      <c r="H16535">
        <v>4</v>
      </c>
      <c r="I16535">
        <v>4</v>
      </c>
      <c r="J16535">
        <v>4</v>
      </c>
      <c r="K16535">
        <v>36</v>
      </c>
      <c r="L16535">
        <v>0</v>
      </c>
      <c r="M16535">
        <v>0</v>
      </c>
      <c r="N16535">
        <v>0</v>
      </c>
      <c r="O16535">
        <v>0</v>
      </c>
      <c r="P16535">
        <v>0</v>
      </c>
      <c r="Q16535">
        <v>0</v>
      </c>
      <c r="R16535">
        <v>0</v>
      </c>
      <c r="S16535">
        <v>0</v>
      </c>
      <c r="T16535">
        <v>0</v>
      </c>
      <c r="U16535">
        <v>0</v>
      </c>
      <c r="V16535">
        <v>36</v>
      </c>
      <c r="W16535" t="s">
        <v>21</v>
      </c>
      <c r="X16535" t="s">
        <v>21191</v>
      </c>
      <c r="Y16535" t="s">
        <v>10</v>
      </c>
    </row>
    <row r="16536" spans="1:25" x14ac:dyDescent="0.25">
      <c r="A16536" t="s">
        <v>21192</v>
      </c>
      <c r="B16536">
        <v>4</v>
      </c>
      <c r="C16536">
        <v>4</v>
      </c>
      <c r="D16536">
        <v>4</v>
      </c>
      <c r="E16536">
        <v>3</v>
      </c>
      <c r="F16536">
        <v>4</v>
      </c>
      <c r="G16536">
        <v>4</v>
      </c>
      <c r="H16536">
        <v>5</v>
      </c>
      <c r="I16536">
        <v>3</v>
      </c>
      <c r="J16536">
        <v>4</v>
      </c>
      <c r="K16536">
        <v>35</v>
      </c>
      <c r="L16536">
        <v>4</v>
      </c>
      <c r="M16536">
        <v>4</v>
      </c>
      <c r="N16536">
        <v>4</v>
      </c>
      <c r="O16536">
        <v>3</v>
      </c>
      <c r="P16536">
        <v>4</v>
      </c>
      <c r="Q16536">
        <v>4</v>
      </c>
      <c r="R16536">
        <v>3</v>
      </c>
      <c r="S16536">
        <v>5</v>
      </c>
      <c r="T16536">
        <v>5</v>
      </c>
      <c r="U16536">
        <v>36</v>
      </c>
      <c r="V16536">
        <v>71</v>
      </c>
      <c r="W16536" t="s">
        <v>296</v>
      </c>
      <c r="X16536" t="s">
        <v>3129</v>
      </c>
      <c r="Y16536" t="s">
        <v>10</v>
      </c>
    </row>
    <row r="16537" spans="1:25" x14ac:dyDescent="0.25">
      <c r="A16537" t="s">
        <v>21193</v>
      </c>
      <c r="B16537">
        <v>4</v>
      </c>
      <c r="C16537">
        <v>4</v>
      </c>
      <c r="D16537">
        <v>4</v>
      </c>
      <c r="E16537">
        <v>4</v>
      </c>
      <c r="F16537">
        <v>5</v>
      </c>
      <c r="G16537">
        <v>3</v>
      </c>
      <c r="H16537">
        <v>5</v>
      </c>
      <c r="I16537">
        <v>3</v>
      </c>
      <c r="J16537">
        <v>4</v>
      </c>
      <c r="K16537">
        <v>36</v>
      </c>
      <c r="L16537">
        <v>4</v>
      </c>
      <c r="M16537">
        <v>4</v>
      </c>
      <c r="N16537">
        <v>3</v>
      </c>
      <c r="O16537">
        <v>4</v>
      </c>
      <c r="P16537">
        <v>4</v>
      </c>
      <c r="Q16537">
        <v>5</v>
      </c>
      <c r="R16537">
        <v>3</v>
      </c>
      <c r="S16537">
        <v>4</v>
      </c>
      <c r="T16537">
        <v>5</v>
      </c>
      <c r="U16537">
        <v>36</v>
      </c>
      <c r="V16537">
        <v>72</v>
      </c>
      <c r="W16537" t="s">
        <v>724</v>
      </c>
      <c r="X16537" t="s">
        <v>9465</v>
      </c>
      <c r="Y16537" t="s">
        <v>10</v>
      </c>
    </row>
    <row r="16538" spans="1:25" x14ac:dyDescent="0.25">
      <c r="A16538" t="s">
        <v>21194</v>
      </c>
      <c r="B16538">
        <v>5</v>
      </c>
      <c r="C16538">
        <v>4</v>
      </c>
      <c r="D16538">
        <v>4</v>
      </c>
      <c r="E16538">
        <v>3</v>
      </c>
      <c r="F16538">
        <v>4</v>
      </c>
      <c r="G16538">
        <v>3</v>
      </c>
      <c r="H16538">
        <v>4</v>
      </c>
      <c r="I16538">
        <v>4</v>
      </c>
      <c r="J16538">
        <v>5</v>
      </c>
      <c r="K16538">
        <v>36</v>
      </c>
      <c r="L16538">
        <v>4</v>
      </c>
      <c r="M16538">
        <v>5</v>
      </c>
      <c r="N16538">
        <v>4</v>
      </c>
      <c r="O16538">
        <v>3</v>
      </c>
      <c r="P16538">
        <v>4</v>
      </c>
      <c r="Q16538">
        <v>4</v>
      </c>
      <c r="R16538">
        <v>5</v>
      </c>
      <c r="S16538">
        <v>3</v>
      </c>
      <c r="T16538">
        <v>4</v>
      </c>
      <c r="U16538">
        <v>36</v>
      </c>
      <c r="V16538">
        <v>72</v>
      </c>
      <c r="W16538" t="s">
        <v>308</v>
      </c>
      <c r="X16538" t="s">
        <v>202</v>
      </c>
      <c r="Y16538" t="s">
        <v>10</v>
      </c>
    </row>
    <row r="16539" spans="1:25" x14ac:dyDescent="0.25">
      <c r="A16539" t="s">
        <v>21195</v>
      </c>
      <c r="B16539">
        <v>4</v>
      </c>
      <c r="C16539">
        <v>3</v>
      </c>
      <c r="D16539">
        <v>5</v>
      </c>
      <c r="E16539">
        <v>4</v>
      </c>
      <c r="F16539">
        <v>3</v>
      </c>
      <c r="G16539">
        <v>4</v>
      </c>
      <c r="H16539">
        <v>4</v>
      </c>
      <c r="I16539">
        <v>4</v>
      </c>
      <c r="J16539">
        <v>5</v>
      </c>
      <c r="K16539">
        <v>36</v>
      </c>
      <c r="L16539">
        <v>0</v>
      </c>
      <c r="M16539">
        <v>0</v>
      </c>
      <c r="N16539">
        <v>0</v>
      </c>
      <c r="O16539">
        <v>0</v>
      </c>
      <c r="P16539">
        <v>0</v>
      </c>
      <c r="Q16539">
        <v>0</v>
      </c>
      <c r="R16539">
        <v>0</v>
      </c>
      <c r="S16539">
        <v>0</v>
      </c>
      <c r="T16539">
        <v>0</v>
      </c>
      <c r="U16539">
        <v>0</v>
      </c>
      <c r="V16539">
        <v>36</v>
      </c>
      <c r="W16539" t="s">
        <v>308</v>
      </c>
      <c r="X16539" t="s">
        <v>202</v>
      </c>
      <c r="Y16539" t="s">
        <v>10</v>
      </c>
    </row>
    <row r="16540" spans="1:25" x14ac:dyDescent="0.25">
      <c r="A16540" t="s">
        <v>21196</v>
      </c>
      <c r="B16540">
        <v>5</v>
      </c>
      <c r="C16540">
        <v>4</v>
      </c>
      <c r="D16540">
        <v>4</v>
      </c>
      <c r="E16540">
        <v>3</v>
      </c>
      <c r="F16540">
        <v>4</v>
      </c>
      <c r="G16540">
        <v>3</v>
      </c>
      <c r="H16540">
        <v>4</v>
      </c>
      <c r="I16540">
        <v>4</v>
      </c>
      <c r="J16540">
        <v>5</v>
      </c>
      <c r="K16540">
        <v>36</v>
      </c>
      <c r="L16540">
        <v>4</v>
      </c>
      <c r="M16540">
        <v>5</v>
      </c>
      <c r="N16540">
        <v>4</v>
      </c>
      <c r="O16540">
        <v>3</v>
      </c>
      <c r="P16540">
        <v>4</v>
      </c>
      <c r="Q16540">
        <v>4</v>
      </c>
      <c r="R16540">
        <v>5</v>
      </c>
      <c r="S16540">
        <v>3</v>
      </c>
      <c r="T16540">
        <v>4</v>
      </c>
      <c r="U16540">
        <v>36</v>
      </c>
      <c r="V16540">
        <v>72</v>
      </c>
      <c r="W16540" t="s">
        <v>308</v>
      </c>
      <c r="X16540" t="s">
        <v>202</v>
      </c>
      <c r="Y16540" t="s">
        <v>10</v>
      </c>
    </row>
    <row r="16541" spans="1:25" x14ac:dyDescent="0.25">
      <c r="A16541" t="s">
        <v>21197</v>
      </c>
      <c r="B16541">
        <v>5</v>
      </c>
      <c r="C16541">
        <v>4</v>
      </c>
      <c r="D16541">
        <v>4</v>
      </c>
      <c r="E16541">
        <v>3</v>
      </c>
      <c r="F16541">
        <v>5</v>
      </c>
      <c r="G16541">
        <v>4</v>
      </c>
      <c r="H16541">
        <v>4</v>
      </c>
      <c r="I16541">
        <v>3</v>
      </c>
      <c r="J16541">
        <v>4</v>
      </c>
      <c r="K16541">
        <v>36</v>
      </c>
      <c r="L16541">
        <v>4</v>
      </c>
      <c r="M16541">
        <v>4</v>
      </c>
      <c r="N16541">
        <v>4</v>
      </c>
      <c r="O16541">
        <v>3</v>
      </c>
      <c r="P16541">
        <v>4</v>
      </c>
      <c r="Q16541">
        <v>5</v>
      </c>
      <c r="R16541">
        <v>4</v>
      </c>
      <c r="S16541">
        <v>3</v>
      </c>
      <c r="T16541">
        <v>5</v>
      </c>
      <c r="U16541">
        <v>36</v>
      </c>
      <c r="V16541">
        <v>72</v>
      </c>
      <c r="W16541" t="s">
        <v>747</v>
      </c>
      <c r="X16541" t="s">
        <v>622</v>
      </c>
      <c r="Y16541" t="s">
        <v>10</v>
      </c>
    </row>
    <row r="16542" spans="1:25" x14ac:dyDescent="0.25">
      <c r="A16542" t="s">
        <v>21198</v>
      </c>
      <c r="B16542">
        <v>4</v>
      </c>
      <c r="C16542">
        <v>4</v>
      </c>
      <c r="D16542">
        <v>5</v>
      </c>
      <c r="E16542">
        <v>4</v>
      </c>
      <c r="F16542">
        <v>4</v>
      </c>
      <c r="G16542">
        <v>3</v>
      </c>
      <c r="H16542">
        <v>5</v>
      </c>
      <c r="I16542">
        <v>3</v>
      </c>
      <c r="J16542">
        <v>4</v>
      </c>
      <c r="K16542">
        <v>36</v>
      </c>
      <c r="L16542">
        <v>4</v>
      </c>
      <c r="M16542">
        <v>4</v>
      </c>
      <c r="N16542">
        <v>3</v>
      </c>
      <c r="O16542">
        <v>4</v>
      </c>
      <c r="P16542">
        <v>5</v>
      </c>
      <c r="Q16542">
        <v>4</v>
      </c>
      <c r="R16542">
        <v>5</v>
      </c>
      <c r="S16542">
        <v>3</v>
      </c>
      <c r="T16542">
        <v>4</v>
      </c>
      <c r="U16542">
        <v>36</v>
      </c>
      <c r="V16542">
        <v>72</v>
      </c>
      <c r="W16542" t="s">
        <v>669</v>
      </c>
      <c r="X16542" t="s">
        <v>9265</v>
      </c>
      <c r="Y16542" t="s">
        <v>10</v>
      </c>
    </row>
    <row r="16543" spans="1:25" x14ac:dyDescent="0.25">
      <c r="A16543" t="s">
        <v>21199</v>
      </c>
      <c r="B16543">
        <v>5</v>
      </c>
      <c r="C16543">
        <v>4</v>
      </c>
      <c r="D16543">
        <v>4</v>
      </c>
      <c r="E16543">
        <v>3</v>
      </c>
      <c r="F16543">
        <v>4</v>
      </c>
      <c r="G16543">
        <v>5</v>
      </c>
      <c r="H16543">
        <v>4</v>
      </c>
      <c r="I16543">
        <v>4</v>
      </c>
      <c r="J16543">
        <v>3</v>
      </c>
      <c r="K16543">
        <v>36</v>
      </c>
      <c r="L16543">
        <v>5</v>
      </c>
      <c r="M16543">
        <v>3</v>
      </c>
      <c r="N16543">
        <v>4</v>
      </c>
      <c r="O16543">
        <v>4</v>
      </c>
      <c r="P16543">
        <v>5</v>
      </c>
      <c r="Q16543">
        <v>3</v>
      </c>
      <c r="R16543">
        <v>4</v>
      </c>
      <c r="S16543">
        <v>4</v>
      </c>
      <c r="T16543">
        <v>4</v>
      </c>
      <c r="U16543">
        <v>36</v>
      </c>
      <c r="V16543">
        <v>72</v>
      </c>
      <c r="W16543" t="s">
        <v>669</v>
      </c>
      <c r="X16543" t="s">
        <v>21200</v>
      </c>
      <c r="Y16543" t="s">
        <v>10</v>
      </c>
    </row>
    <row r="16544" spans="1:25" x14ac:dyDescent="0.25">
      <c r="A16544" t="s">
        <v>21201</v>
      </c>
      <c r="B16544">
        <v>4</v>
      </c>
      <c r="C16544">
        <v>4</v>
      </c>
      <c r="D16544">
        <v>4</v>
      </c>
      <c r="E16544">
        <v>3</v>
      </c>
      <c r="F16544">
        <v>4</v>
      </c>
      <c r="G16544">
        <v>5</v>
      </c>
      <c r="H16544">
        <v>4</v>
      </c>
      <c r="I16544">
        <v>3</v>
      </c>
      <c r="J16544">
        <v>4</v>
      </c>
      <c r="K16544">
        <v>35</v>
      </c>
      <c r="L16544">
        <v>5</v>
      </c>
      <c r="M16544">
        <v>4</v>
      </c>
      <c r="N16544">
        <v>4</v>
      </c>
      <c r="O16544">
        <v>3</v>
      </c>
      <c r="P16544">
        <v>5</v>
      </c>
      <c r="Q16544">
        <v>3</v>
      </c>
      <c r="R16544">
        <v>4</v>
      </c>
      <c r="S16544">
        <v>4</v>
      </c>
      <c r="T16544">
        <v>4</v>
      </c>
      <c r="U16544">
        <v>36</v>
      </c>
      <c r="V16544">
        <v>71</v>
      </c>
      <c r="W16544" t="s">
        <v>143</v>
      </c>
      <c r="X16544" t="s">
        <v>7498</v>
      </c>
      <c r="Y16544" t="s">
        <v>10</v>
      </c>
    </row>
    <row r="16545" spans="1:25" x14ac:dyDescent="0.25">
      <c r="A16545" t="s">
        <v>21202</v>
      </c>
      <c r="B16545">
        <v>4</v>
      </c>
      <c r="C16545">
        <v>4</v>
      </c>
      <c r="D16545">
        <v>4</v>
      </c>
      <c r="E16545">
        <v>5</v>
      </c>
      <c r="F16545">
        <v>3</v>
      </c>
      <c r="G16545">
        <v>4</v>
      </c>
      <c r="H16545">
        <v>5</v>
      </c>
      <c r="I16545">
        <v>3</v>
      </c>
      <c r="J16545">
        <v>4</v>
      </c>
      <c r="K16545">
        <v>36</v>
      </c>
      <c r="L16545">
        <v>4</v>
      </c>
      <c r="M16545">
        <v>5</v>
      </c>
      <c r="N16545">
        <v>3</v>
      </c>
      <c r="O16545">
        <v>4</v>
      </c>
      <c r="P16545">
        <v>4</v>
      </c>
      <c r="Q16545">
        <v>5</v>
      </c>
      <c r="R16545">
        <v>4</v>
      </c>
      <c r="S16545">
        <v>3</v>
      </c>
      <c r="T16545">
        <v>4</v>
      </c>
      <c r="U16545">
        <v>36</v>
      </c>
      <c r="V16545">
        <v>72</v>
      </c>
      <c r="W16545" t="s">
        <v>91</v>
      </c>
      <c r="X16545" t="s">
        <v>3910</v>
      </c>
      <c r="Y16545" t="s">
        <v>10</v>
      </c>
    </row>
    <row r="16546" spans="1:25" x14ac:dyDescent="0.25">
      <c r="A16546" t="s">
        <v>21203</v>
      </c>
      <c r="B16546">
        <v>4</v>
      </c>
      <c r="C16546">
        <v>3</v>
      </c>
      <c r="D16546">
        <v>4</v>
      </c>
      <c r="E16546">
        <v>5</v>
      </c>
      <c r="F16546">
        <v>4</v>
      </c>
      <c r="G16546">
        <v>5</v>
      </c>
      <c r="H16546">
        <v>3</v>
      </c>
      <c r="I16546">
        <v>5</v>
      </c>
      <c r="J16546">
        <v>3</v>
      </c>
      <c r="K16546">
        <v>36</v>
      </c>
      <c r="L16546">
        <v>0</v>
      </c>
      <c r="M16546">
        <v>0</v>
      </c>
      <c r="N16546">
        <v>0</v>
      </c>
      <c r="O16546">
        <v>0</v>
      </c>
      <c r="P16546">
        <v>0</v>
      </c>
      <c r="Q16546">
        <v>0</v>
      </c>
      <c r="R16546">
        <v>0</v>
      </c>
      <c r="S16546">
        <v>0</v>
      </c>
      <c r="T16546">
        <v>0</v>
      </c>
      <c r="U16546">
        <v>0</v>
      </c>
      <c r="V16546">
        <v>36</v>
      </c>
      <c r="W16546" t="s">
        <v>52</v>
      </c>
      <c r="X16546" t="s">
        <v>9837</v>
      </c>
      <c r="Y16546" t="s">
        <v>10</v>
      </c>
    </row>
    <row r="16547" spans="1:25" x14ac:dyDescent="0.25">
      <c r="A16547" t="s">
        <v>21204</v>
      </c>
      <c r="B16547">
        <v>4</v>
      </c>
      <c r="C16547">
        <v>5</v>
      </c>
      <c r="D16547">
        <v>3</v>
      </c>
      <c r="E16547">
        <v>4</v>
      </c>
      <c r="F16547">
        <v>4</v>
      </c>
      <c r="G16547">
        <v>4</v>
      </c>
      <c r="H16547">
        <v>3</v>
      </c>
      <c r="I16547">
        <v>4</v>
      </c>
      <c r="J16547">
        <v>5</v>
      </c>
      <c r="K16547">
        <v>36</v>
      </c>
      <c r="L16547">
        <v>4</v>
      </c>
      <c r="M16547">
        <v>5</v>
      </c>
      <c r="N16547">
        <v>4</v>
      </c>
      <c r="O16547">
        <v>4</v>
      </c>
      <c r="P16547">
        <v>4</v>
      </c>
      <c r="Q16547">
        <v>3</v>
      </c>
      <c r="R16547">
        <v>4</v>
      </c>
      <c r="S16547">
        <v>3</v>
      </c>
      <c r="T16547">
        <v>5</v>
      </c>
      <c r="U16547">
        <v>36</v>
      </c>
      <c r="V16547">
        <v>72</v>
      </c>
      <c r="W16547" t="s">
        <v>166</v>
      </c>
      <c r="X16547" t="s">
        <v>1325</v>
      </c>
      <c r="Y16547" t="s">
        <v>10</v>
      </c>
    </row>
    <row r="16548" spans="1:25" x14ac:dyDescent="0.25">
      <c r="A16548" t="s">
        <v>21205</v>
      </c>
      <c r="B16548">
        <v>4</v>
      </c>
      <c r="C16548">
        <v>5</v>
      </c>
      <c r="D16548">
        <v>3</v>
      </c>
      <c r="E16548">
        <v>4</v>
      </c>
      <c r="F16548">
        <v>4</v>
      </c>
      <c r="G16548">
        <v>4</v>
      </c>
      <c r="H16548">
        <v>4</v>
      </c>
      <c r="I16548">
        <v>3</v>
      </c>
      <c r="J16548">
        <v>5</v>
      </c>
      <c r="K16548">
        <v>36</v>
      </c>
      <c r="L16548">
        <v>3</v>
      </c>
      <c r="M16548">
        <v>4</v>
      </c>
      <c r="N16548">
        <v>5</v>
      </c>
      <c r="O16548">
        <v>4</v>
      </c>
      <c r="P16548">
        <v>4</v>
      </c>
      <c r="Q16548">
        <v>5</v>
      </c>
      <c r="R16548">
        <v>3</v>
      </c>
      <c r="S16548">
        <v>4</v>
      </c>
      <c r="T16548">
        <v>4</v>
      </c>
      <c r="U16548">
        <v>36</v>
      </c>
      <c r="V16548">
        <v>72</v>
      </c>
      <c r="W16548" t="s">
        <v>12</v>
      </c>
      <c r="X16548" t="s">
        <v>987</v>
      </c>
      <c r="Y16548" t="s">
        <v>10</v>
      </c>
    </row>
    <row r="16549" spans="1:25" x14ac:dyDescent="0.25">
      <c r="A16549" t="s">
        <v>21206</v>
      </c>
      <c r="B16549">
        <v>4</v>
      </c>
      <c r="C16549">
        <v>5</v>
      </c>
      <c r="D16549">
        <v>4</v>
      </c>
      <c r="E16549">
        <v>3</v>
      </c>
      <c r="F16549">
        <v>4</v>
      </c>
      <c r="G16549">
        <v>4</v>
      </c>
      <c r="H16549">
        <v>5</v>
      </c>
      <c r="I16549">
        <v>3</v>
      </c>
      <c r="J16549">
        <v>4</v>
      </c>
      <c r="K16549">
        <v>36</v>
      </c>
      <c r="L16549">
        <v>4</v>
      </c>
      <c r="M16549">
        <v>4</v>
      </c>
      <c r="N16549">
        <v>5</v>
      </c>
      <c r="O16549">
        <v>3</v>
      </c>
      <c r="P16549">
        <v>4</v>
      </c>
      <c r="Q16549">
        <v>4</v>
      </c>
      <c r="R16549">
        <v>4</v>
      </c>
      <c r="S16549">
        <v>3</v>
      </c>
      <c r="T16549">
        <v>5</v>
      </c>
      <c r="U16549">
        <v>36</v>
      </c>
      <c r="V16549">
        <v>72</v>
      </c>
      <c r="W16549" t="s">
        <v>12</v>
      </c>
      <c r="X16549" t="s">
        <v>987</v>
      </c>
      <c r="Y16549" t="s">
        <v>10</v>
      </c>
    </row>
    <row r="16550" spans="1:25" x14ac:dyDescent="0.25">
      <c r="A16550" t="s">
        <v>21207</v>
      </c>
      <c r="B16550">
        <v>4</v>
      </c>
      <c r="C16550">
        <v>4</v>
      </c>
      <c r="D16550">
        <v>3</v>
      </c>
      <c r="E16550">
        <v>5</v>
      </c>
      <c r="F16550">
        <v>4</v>
      </c>
      <c r="G16550">
        <v>4</v>
      </c>
      <c r="H16550">
        <v>3</v>
      </c>
      <c r="I16550">
        <v>4</v>
      </c>
      <c r="J16550">
        <v>5</v>
      </c>
      <c r="K16550">
        <v>36</v>
      </c>
      <c r="L16550">
        <v>0</v>
      </c>
      <c r="M16550">
        <v>0</v>
      </c>
      <c r="N16550">
        <v>0</v>
      </c>
      <c r="O16550">
        <v>0</v>
      </c>
      <c r="P16550">
        <v>0</v>
      </c>
      <c r="Q16550">
        <v>0</v>
      </c>
      <c r="R16550">
        <v>0</v>
      </c>
      <c r="S16550">
        <v>0</v>
      </c>
      <c r="T16550">
        <v>0</v>
      </c>
      <c r="U16550">
        <v>0</v>
      </c>
      <c r="V16550">
        <v>36</v>
      </c>
      <c r="W16550" t="s">
        <v>12</v>
      </c>
      <c r="X16550" t="s">
        <v>21208</v>
      </c>
      <c r="Y16550" t="s">
        <v>10</v>
      </c>
    </row>
    <row r="16551" spans="1:25" x14ac:dyDescent="0.25">
      <c r="A16551" t="s">
        <v>21207</v>
      </c>
      <c r="B16551">
        <v>4</v>
      </c>
      <c r="C16551">
        <v>4</v>
      </c>
      <c r="D16551">
        <v>4</v>
      </c>
      <c r="E16551">
        <v>3</v>
      </c>
      <c r="F16551">
        <v>5</v>
      </c>
      <c r="G16551">
        <v>3</v>
      </c>
      <c r="H16551">
        <v>4</v>
      </c>
      <c r="I16551">
        <v>3</v>
      </c>
      <c r="J16551">
        <v>5</v>
      </c>
      <c r="K16551">
        <v>35</v>
      </c>
      <c r="L16551">
        <v>4</v>
      </c>
      <c r="M16551">
        <v>4</v>
      </c>
      <c r="N16551">
        <v>3</v>
      </c>
      <c r="O16551">
        <v>4</v>
      </c>
      <c r="P16551">
        <v>3</v>
      </c>
      <c r="Q16551">
        <v>5</v>
      </c>
      <c r="R16551">
        <v>3</v>
      </c>
      <c r="S16551">
        <v>4</v>
      </c>
      <c r="T16551">
        <v>5</v>
      </c>
      <c r="U16551">
        <v>35</v>
      </c>
      <c r="V16551">
        <v>70</v>
      </c>
      <c r="W16551" t="s">
        <v>795</v>
      </c>
      <c r="X16551" t="s">
        <v>21209</v>
      </c>
      <c r="Y16551" t="s">
        <v>10</v>
      </c>
    </row>
    <row r="16552" spans="1:25" x14ac:dyDescent="0.25">
      <c r="A16552" t="s">
        <v>21210</v>
      </c>
      <c r="B16552">
        <v>4</v>
      </c>
      <c r="C16552">
        <v>4</v>
      </c>
      <c r="D16552">
        <v>3</v>
      </c>
      <c r="E16552">
        <v>5</v>
      </c>
      <c r="F16552">
        <v>4</v>
      </c>
      <c r="G16552">
        <v>3</v>
      </c>
      <c r="H16552">
        <v>5</v>
      </c>
      <c r="I16552">
        <v>4</v>
      </c>
      <c r="J16552">
        <v>4</v>
      </c>
      <c r="K16552">
        <v>36</v>
      </c>
      <c r="L16552">
        <v>4</v>
      </c>
      <c r="M16552">
        <v>3</v>
      </c>
      <c r="N16552">
        <v>5</v>
      </c>
      <c r="O16552">
        <v>4</v>
      </c>
      <c r="P16552">
        <v>4</v>
      </c>
      <c r="Q16552">
        <v>4</v>
      </c>
      <c r="R16552">
        <v>3</v>
      </c>
      <c r="S16552">
        <v>4</v>
      </c>
      <c r="T16552">
        <v>5</v>
      </c>
      <c r="U16552">
        <v>36</v>
      </c>
      <c r="V16552">
        <v>72</v>
      </c>
      <c r="W16552" t="s">
        <v>39</v>
      </c>
      <c r="X16552" t="s">
        <v>4820</v>
      </c>
      <c r="Y16552" t="s">
        <v>10</v>
      </c>
    </row>
    <row r="16553" spans="1:25" x14ac:dyDescent="0.25">
      <c r="A16553" t="s">
        <v>21211</v>
      </c>
      <c r="B16553">
        <v>5</v>
      </c>
      <c r="C16553">
        <v>4</v>
      </c>
      <c r="D16553">
        <v>3</v>
      </c>
      <c r="E16553">
        <v>4</v>
      </c>
      <c r="F16553">
        <v>4</v>
      </c>
      <c r="G16553">
        <v>3</v>
      </c>
      <c r="H16553">
        <v>5</v>
      </c>
      <c r="I16553">
        <v>4</v>
      </c>
      <c r="J16553">
        <v>4</v>
      </c>
      <c r="K16553">
        <v>36</v>
      </c>
      <c r="L16553">
        <v>4</v>
      </c>
      <c r="M16553">
        <v>4</v>
      </c>
      <c r="N16553">
        <v>4</v>
      </c>
      <c r="O16553">
        <v>3</v>
      </c>
      <c r="P16553">
        <v>5</v>
      </c>
      <c r="Q16553">
        <v>4</v>
      </c>
      <c r="R16553">
        <v>4</v>
      </c>
      <c r="S16553">
        <v>3</v>
      </c>
      <c r="T16553">
        <v>5</v>
      </c>
      <c r="U16553">
        <v>36</v>
      </c>
      <c r="V16553">
        <v>72</v>
      </c>
      <c r="W16553" t="s">
        <v>348</v>
      </c>
      <c r="X16553" t="s">
        <v>2840</v>
      </c>
      <c r="Y16553" t="s">
        <v>10</v>
      </c>
    </row>
    <row r="16554" spans="1:25" x14ac:dyDescent="0.25">
      <c r="A16554" t="s">
        <v>21212</v>
      </c>
      <c r="B16554">
        <v>4</v>
      </c>
      <c r="C16554">
        <v>4</v>
      </c>
      <c r="D16554">
        <v>3</v>
      </c>
      <c r="E16554">
        <v>4</v>
      </c>
      <c r="F16554">
        <v>4</v>
      </c>
      <c r="G16554">
        <v>5</v>
      </c>
      <c r="H16554">
        <v>4</v>
      </c>
      <c r="I16554">
        <v>3</v>
      </c>
      <c r="J16554">
        <v>5</v>
      </c>
      <c r="K16554">
        <v>36</v>
      </c>
      <c r="L16554">
        <v>5</v>
      </c>
      <c r="M16554">
        <v>4</v>
      </c>
      <c r="N16554">
        <v>3</v>
      </c>
      <c r="O16554">
        <v>4</v>
      </c>
      <c r="P16554">
        <v>4</v>
      </c>
      <c r="Q16554">
        <v>3</v>
      </c>
      <c r="R16554">
        <v>4</v>
      </c>
      <c r="S16554">
        <v>5</v>
      </c>
      <c r="T16554">
        <v>4</v>
      </c>
      <c r="U16554">
        <v>36</v>
      </c>
      <c r="V16554">
        <v>72</v>
      </c>
      <c r="X16554" t="s">
        <v>21213</v>
      </c>
      <c r="Y16554" t="s">
        <v>1285</v>
      </c>
    </row>
    <row r="16555" spans="1:25" x14ac:dyDescent="0.25">
      <c r="A16555" t="s">
        <v>21214</v>
      </c>
      <c r="B16555">
        <v>4</v>
      </c>
      <c r="C16555">
        <v>4</v>
      </c>
      <c r="D16555">
        <v>5</v>
      </c>
      <c r="E16555">
        <v>4</v>
      </c>
      <c r="F16555">
        <v>3</v>
      </c>
      <c r="G16555">
        <v>4</v>
      </c>
      <c r="H16555">
        <v>3</v>
      </c>
      <c r="I16555">
        <v>5</v>
      </c>
      <c r="J16555">
        <v>4</v>
      </c>
      <c r="K16555">
        <v>36</v>
      </c>
      <c r="L16555">
        <v>4</v>
      </c>
      <c r="M16555">
        <v>4</v>
      </c>
      <c r="N16555">
        <v>5</v>
      </c>
      <c r="O16555">
        <v>3</v>
      </c>
      <c r="P16555">
        <v>4</v>
      </c>
      <c r="Q16555">
        <v>4</v>
      </c>
      <c r="R16555">
        <v>4</v>
      </c>
      <c r="S16555">
        <v>3</v>
      </c>
      <c r="T16555">
        <v>5</v>
      </c>
      <c r="U16555">
        <v>36</v>
      </c>
      <c r="V16555">
        <v>72</v>
      </c>
      <c r="W16555" t="s">
        <v>21</v>
      </c>
      <c r="X16555" t="s">
        <v>2290</v>
      </c>
      <c r="Y16555" t="s">
        <v>10</v>
      </c>
    </row>
    <row r="16556" spans="1:25" x14ac:dyDescent="0.25">
      <c r="A16556" t="s">
        <v>21215</v>
      </c>
      <c r="B16556">
        <v>5</v>
      </c>
      <c r="C16556">
        <v>4</v>
      </c>
      <c r="D16556">
        <v>3</v>
      </c>
      <c r="E16556">
        <v>4</v>
      </c>
      <c r="F16556">
        <v>4</v>
      </c>
      <c r="G16556">
        <v>4</v>
      </c>
      <c r="H16556">
        <v>3</v>
      </c>
      <c r="I16556">
        <v>5</v>
      </c>
      <c r="J16556">
        <v>4</v>
      </c>
      <c r="K16556">
        <v>36</v>
      </c>
      <c r="L16556">
        <v>4</v>
      </c>
      <c r="M16556">
        <v>4</v>
      </c>
      <c r="N16556">
        <v>3</v>
      </c>
      <c r="O16556">
        <v>4</v>
      </c>
      <c r="P16556">
        <v>4</v>
      </c>
      <c r="Q16556">
        <v>5</v>
      </c>
      <c r="R16556">
        <v>5</v>
      </c>
      <c r="S16556">
        <v>3</v>
      </c>
      <c r="T16556">
        <v>4</v>
      </c>
      <c r="U16556">
        <v>36</v>
      </c>
      <c r="V16556">
        <v>72</v>
      </c>
      <c r="W16556" t="s">
        <v>296</v>
      </c>
      <c r="X16556" t="s">
        <v>19430</v>
      </c>
      <c r="Y16556" t="s">
        <v>10</v>
      </c>
    </row>
    <row r="16557" spans="1:25" x14ac:dyDescent="0.25">
      <c r="A16557" t="s">
        <v>21216</v>
      </c>
      <c r="B16557">
        <v>4</v>
      </c>
      <c r="C16557">
        <v>5</v>
      </c>
      <c r="D16557">
        <v>4</v>
      </c>
      <c r="E16557">
        <v>3</v>
      </c>
      <c r="F16557">
        <v>4</v>
      </c>
      <c r="G16557">
        <v>4</v>
      </c>
      <c r="H16557">
        <v>5</v>
      </c>
      <c r="I16557">
        <v>3</v>
      </c>
      <c r="J16557">
        <v>4</v>
      </c>
      <c r="K16557">
        <v>36</v>
      </c>
      <c r="L16557">
        <v>5</v>
      </c>
      <c r="M16557">
        <v>4</v>
      </c>
      <c r="N16557">
        <v>4</v>
      </c>
      <c r="O16557">
        <v>3</v>
      </c>
      <c r="P16557">
        <v>4</v>
      </c>
      <c r="Q16557">
        <v>5</v>
      </c>
      <c r="R16557">
        <v>3</v>
      </c>
      <c r="S16557">
        <v>4</v>
      </c>
      <c r="T16557">
        <v>4</v>
      </c>
      <c r="U16557">
        <v>36</v>
      </c>
      <c r="V16557">
        <v>72</v>
      </c>
      <c r="W16557" t="s">
        <v>12</v>
      </c>
      <c r="X16557" t="s">
        <v>21217</v>
      </c>
      <c r="Y16557" t="s">
        <v>10</v>
      </c>
    </row>
    <row r="16558" spans="1:25" x14ac:dyDescent="0.25">
      <c r="A16558" t="s">
        <v>21218</v>
      </c>
      <c r="B16558">
        <v>4</v>
      </c>
      <c r="C16558">
        <v>3</v>
      </c>
      <c r="D16558">
        <v>4</v>
      </c>
      <c r="E16558">
        <v>3</v>
      </c>
      <c r="F16558">
        <v>4</v>
      </c>
      <c r="G16558">
        <v>5</v>
      </c>
      <c r="H16558">
        <v>4</v>
      </c>
      <c r="I16558">
        <v>4</v>
      </c>
      <c r="J16558">
        <v>5</v>
      </c>
      <c r="K16558">
        <v>36</v>
      </c>
      <c r="L16558">
        <v>4</v>
      </c>
      <c r="M16558">
        <v>4</v>
      </c>
      <c r="N16558">
        <v>3</v>
      </c>
      <c r="O16558">
        <v>4</v>
      </c>
      <c r="P16558">
        <v>5</v>
      </c>
      <c r="Q16558">
        <v>3</v>
      </c>
      <c r="R16558">
        <v>4</v>
      </c>
      <c r="S16558">
        <v>4</v>
      </c>
      <c r="T16558">
        <v>4</v>
      </c>
      <c r="U16558">
        <v>35</v>
      </c>
      <c r="V16558">
        <v>71</v>
      </c>
      <c r="W16558" t="s">
        <v>933</v>
      </c>
      <c r="X16558" t="s">
        <v>721</v>
      </c>
      <c r="Y16558" t="s">
        <v>10</v>
      </c>
    </row>
    <row r="16559" spans="1:25" x14ac:dyDescent="0.25">
      <c r="A16559" t="s">
        <v>21219</v>
      </c>
      <c r="B16559">
        <v>4</v>
      </c>
      <c r="C16559">
        <v>3</v>
      </c>
      <c r="D16559">
        <v>4</v>
      </c>
      <c r="E16559">
        <v>5</v>
      </c>
      <c r="F16559">
        <v>4</v>
      </c>
      <c r="G16559">
        <v>3</v>
      </c>
      <c r="H16559">
        <v>4</v>
      </c>
      <c r="I16559">
        <v>4</v>
      </c>
      <c r="J16559">
        <v>4</v>
      </c>
      <c r="K16559">
        <v>35</v>
      </c>
      <c r="L16559">
        <v>4</v>
      </c>
      <c r="M16559">
        <v>4</v>
      </c>
      <c r="N16559">
        <v>3</v>
      </c>
      <c r="O16559">
        <v>5</v>
      </c>
      <c r="P16559">
        <v>4</v>
      </c>
      <c r="Q16559">
        <v>4</v>
      </c>
      <c r="R16559">
        <v>3</v>
      </c>
      <c r="S16559">
        <v>5</v>
      </c>
      <c r="T16559">
        <v>4</v>
      </c>
      <c r="U16559">
        <v>36</v>
      </c>
      <c r="V16559">
        <v>71</v>
      </c>
      <c r="W16559" t="s">
        <v>58</v>
      </c>
      <c r="X16559" t="s">
        <v>18982</v>
      </c>
      <c r="Y16559" t="s">
        <v>10</v>
      </c>
    </row>
    <row r="16560" spans="1:25" x14ac:dyDescent="0.25">
      <c r="A16560" t="s">
        <v>21220</v>
      </c>
      <c r="B16560">
        <v>4</v>
      </c>
      <c r="C16560">
        <v>4</v>
      </c>
      <c r="D16560">
        <v>3</v>
      </c>
      <c r="E16560">
        <v>4</v>
      </c>
      <c r="F16560">
        <v>3</v>
      </c>
      <c r="G16560">
        <v>4</v>
      </c>
      <c r="H16560">
        <v>5</v>
      </c>
      <c r="I16560">
        <v>5</v>
      </c>
      <c r="J16560">
        <v>4</v>
      </c>
      <c r="K16560">
        <v>36</v>
      </c>
      <c r="L16560">
        <v>0</v>
      </c>
      <c r="M16560">
        <v>0</v>
      </c>
      <c r="N16560">
        <v>0</v>
      </c>
      <c r="O16560">
        <v>0</v>
      </c>
      <c r="P16560">
        <v>0</v>
      </c>
      <c r="Q16560">
        <v>0</v>
      </c>
      <c r="R16560">
        <v>0</v>
      </c>
      <c r="S16560">
        <v>0</v>
      </c>
      <c r="T16560">
        <v>0</v>
      </c>
      <c r="U16560">
        <v>0</v>
      </c>
      <c r="V16560">
        <v>36</v>
      </c>
      <c r="W16560" t="s">
        <v>509</v>
      </c>
      <c r="X16560" t="s">
        <v>4315</v>
      </c>
      <c r="Y16560" t="s">
        <v>44</v>
      </c>
    </row>
    <row r="16561" spans="1:25" x14ac:dyDescent="0.25">
      <c r="A16561" t="s">
        <v>21221</v>
      </c>
      <c r="B16561">
        <v>4</v>
      </c>
      <c r="C16561">
        <v>4</v>
      </c>
      <c r="D16561">
        <v>3</v>
      </c>
      <c r="E16561">
        <v>4</v>
      </c>
      <c r="F16561">
        <v>3</v>
      </c>
      <c r="G16561">
        <v>4</v>
      </c>
      <c r="H16561">
        <v>5</v>
      </c>
      <c r="I16561">
        <v>5</v>
      </c>
      <c r="J16561">
        <v>4</v>
      </c>
      <c r="K16561">
        <v>36</v>
      </c>
      <c r="L16561">
        <v>0</v>
      </c>
      <c r="M16561">
        <v>0</v>
      </c>
      <c r="N16561">
        <v>0</v>
      </c>
      <c r="O16561">
        <v>0</v>
      </c>
      <c r="P16561">
        <v>0</v>
      </c>
      <c r="Q16561">
        <v>0</v>
      </c>
      <c r="R16561">
        <v>0</v>
      </c>
      <c r="S16561">
        <v>0</v>
      </c>
      <c r="T16561">
        <v>0</v>
      </c>
      <c r="U16561">
        <v>0</v>
      </c>
      <c r="V16561">
        <v>36</v>
      </c>
      <c r="W16561" t="s">
        <v>5630</v>
      </c>
      <c r="X16561" t="s">
        <v>4315</v>
      </c>
      <c r="Y16561" t="s">
        <v>44</v>
      </c>
    </row>
    <row r="16562" spans="1:25" x14ac:dyDescent="0.25">
      <c r="A16562" t="s">
        <v>21222</v>
      </c>
      <c r="B16562">
        <v>4</v>
      </c>
      <c r="C16562">
        <v>4</v>
      </c>
      <c r="D16562">
        <v>5</v>
      </c>
      <c r="E16562">
        <v>4</v>
      </c>
      <c r="F16562">
        <v>3</v>
      </c>
      <c r="G16562">
        <v>4</v>
      </c>
      <c r="H16562">
        <v>4</v>
      </c>
      <c r="I16562">
        <v>3</v>
      </c>
      <c r="J16562">
        <v>5</v>
      </c>
      <c r="K16562">
        <v>36</v>
      </c>
      <c r="L16562">
        <v>4</v>
      </c>
      <c r="M16562">
        <v>5</v>
      </c>
      <c r="N16562">
        <v>4</v>
      </c>
      <c r="O16562">
        <v>3</v>
      </c>
      <c r="P16562">
        <v>5</v>
      </c>
      <c r="Q16562">
        <v>3</v>
      </c>
      <c r="R16562">
        <v>4</v>
      </c>
      <c r="S16562">
        <v>4</v>
      </c>
      <c r="T16562">
        <v>4</v>
      </c>
      <c r="U16562">
        <v>36</v>
      </c>
      <c r="V16562">
        <v>72</v>
      </c>
      <c r="W16562" t="s">
        <v>176</v>
      </c>
      <c r="X16562" t="s">
        <v>750</v>
      </c>
      <c r="Y16562" t="s">
        <v>10</v>
      </c>
    </row>
    <row r="16563" spans="1:25" x14ac:dyDescent="0.25">
      <c r="A16563" t="s">
        <v>21223</v>
      </c>
      <c r="B16563">
        <v>3</v>
      </c>
      <c r="C16563">
        <v>5</v>
      </c>
      <c r="D16563">
        <v>5</v>
      </c>
      <c r="E16563">
        <v>4</v>
      </c>
      <c r="F16563">
        <v>3</v>
      </c>
      <c r="G16563">
        <v>4</v>
      </c>
      <c r="H16563">
        <v>3</v>
      </c>
      <c r="I16563">
        <v>4</v>
      </c>
      <c r="J16563">
        <v>4</v>
      </c>
      <c r="K16563">
        <v>35</v>
      </c>
      <c r="L16563">
        <v>5</v>
      </c>
      <c r="M16563">
        <v>5</v>
      </c>
      <c r="N16563">
        <v>3</v>
      </c>
      <c r="O16563">
        <v>4</v>
      </c>
      <c r="P16563">
        <v>3</v>
      </c>
      <c r="Q16563">
        <v>4</v>
      </c>
      <c r="R16563">
        <v>4</v>
      </c>
      <c r="S16563">
        <v>4</v>
      </c>
      <c r="T16563">
        <v>4</v>
      </c>
      <c r="U16563">
        <v>36</v>
      </c>
      <c r="V16563">
        <v>71</v>
      </c>
      <c r="W16563" t="s">
        <v>61</v>
      </c>
      <c r="X16563" t="s">
        <v>21224</v>
      </c>
      <c r="Y16563" t="s">
        <v>10</v>
      </c>
    </row>
    <row r="16564" spans="1:25" x14ac:dyDescent="0.25">
      <c r="A16564" t="s">
        <v>21225</v>
      </c>
      <c r="B16564">
        <v>5</v>
      </c>
      <c r="C16564">
        <v>4</v>
      </c>
      <c r="D16564">
        <v>4</v>
      </c>
      <c r="E16564">
        <v>3</v>
      </c>
      <c r="F16564">
        <v>4</v>
      </c>
      <c r="G16564">
        <v>3</v>
      </c>
      <c r="H16564">
        <v>4</v>
      </c>
      <c r="I16564">
        <v>4</v>
      </c>
      <c r="J16564">
        <v>5</v>
      </c>
      <c r="K16564">
        <v>36</v>
      </c>
      <c r="L16564">
        <v>4</v>
      </c>
      <c r="M16564">
        <v>4</v>
      </c>
      <c r="N16564">
        <v>4</v>
      </c>
      <c r="O16564">
        <v>3</v>
      </c>
      <c r="P16564">
        <v>4</v>
      </c>
      <c r="Q16564">
        <v>5</v>
      </c>
      <c r="R16564">
        <v>3</v>
      </c>
      <c r="S16564">
        <v>4</v>
      </c>
      <c r="T16564">
        <v>5</v>
      </c>
      <c r="U16564">
        <v>36</v>
      </c>
      <c r="V16564">
        <v>72</v>
      </c>
      <c r="W16564" t="s">
        <v>12</v>
      </c>
      <c r="X16564" t="s">
        <v>15878</v>
      </c>
      <c r="Y16564" t="s">
        <v>10</v>
      </c>
    </row>
    <row r="16565" spans="1:25" x14ac:dyDescent="0.25">
      <c r="A16565" t="s">
        <v>21226</v>
      </c>
      <c r="B16565">
        <v>4</v>
      </c>
      <c r="C16565">
        <v>5</v>
      </c>
      <c r="D16565">
        <v>4</v>
      </c>
      <c r="E16565">
        <v>4</v>
      </c>
      <c r="F16565">
        <v>4</v>
      </c>
      <c r="G16565">
        <v>4</v>
      </c>
      <c r="H16565">
        <v>3</v>
      </c>
      <c r="I16565">
        <v>5</v>
      </c>
      <c r="J16565">
        <v>3</v>
      </c>
      <c r="K16565">
        <v>36</v>
      </c>
      <c r="L16565">
        <v>4</v>
      </c>
      <c r="M16565">
        <v>3</v>
      </c>
      <c r="N16565">
        <v>5</v>
      </c>
      <c r="O16565">
        <v>4</v>
      </c>
      <c r="P16565">
        <v>5</v>
      </c>
      <c r="Q16565">
        <v>4</v>
      </c>
      <c r="R16565">
        <v>4</v>
      </c>
      <c r="S16565">
        <v>3</v>
      </c>
      <c r="T16565">
        <v>4</v>
      </c>
      <c r="U16565">
        <v>36</v>
      </c>
      <c r="V16565">
        <v>72</v>
      </c>
      <c r="W16565" t="s">
        <v>296</v>
      </c>
      <c r="X16565" t="s">
        <v>3242</v>
      </c>
      <c r="Y16565" t="s">
        <v>10</v>
      </c>
    </row>
    <row r="16566" spans="1:25" x14ac:dyDescent="0.25">
      <c r="A16566" t="s">
        <v>21227</v>
      </c>
      <c r="B16566">
        <v>4</v>
      </c>
      <c r="C16566">
        <v>4</v>
      </c>
      <c r="D16566">
        <v>5</v>
      </c>
      <c r="E16566">
        <v>3</v>
      </c>
      <c r="F16566">
        <v>4</v>
      </c>
      <c r="G16566">
        <v>4</v>
      </c>
      <c r="H16566">
        <v>3</v>
      </c>
      <c r="I16566">
        <v>4</v>
      </c>
      <c r="J16566">
        <v>5</v>
      </c>
      <c r="K16566">
        <v>36</v>
      </c>
      <c r="L16566">
        <v>4</v>
      </c>
      <c r="M16566">
        <v>4</v>
      </c>
      <c r="N16566">
        <v>3</v>
      </c>
      <c r="O16566">
        <v>4</v>
      </c>
      <c r="P16566">
        <v>5</v>
      </c>
      <c r="Q16566">
        <v>4</v>
      </c>
      <c r="R16566">
        <v>4</v>
      </c>
      <c r="S16566">
        <v>3</v>
      </c>
      <c r="T16566">
        <v>5</v>
      </c>
      <c r="U16566">
        <v>36</v>
      </c>
      <c r="V16566">
        <v>72</v>
      </c>
      <c r="W16566" t="s">
        <v>52</v>
      </c>
      <c r="X16566" t="s">
        <v>2166</v>
      </c>
      <c r="Y16566" t="s">
        <v>10</v>
      </c>
    </row>
    <row r="16567" spans="1:25" x14ac:dyDescent="0.25">
      <c r="A16567" t="s">
        <v>21228</v>
      </c>
      <c r="B16567">
        <v>4</v>
      </c>
      <c r="C16567">
        <v>4</v>
      </c>
      <c r="D16567">
        <v>4</v>
      </c>
      <c r="E16567">
        <v>3</v>
      </c>
      <c r="F16567">
        <v>5</v>
      </c>
      <c r="G16567">
        <v>3</v>
      </c>
      <c r="H16567">
        <v>5</v>
      </c>
      <c r="I16567">
        <v>4</v>
      </c>
      <c r="J16567">
        <v>4</v>
      </c>
      <c r="K16567">
        <v>36</v>
      </c>
      <c r="L16567">
        <v>4</v>
      </c>
      <c r="M16567">
        <v>4</v>
      </c>
      <c r="N16567">
        <v>3</v>
      </c>
      <c r="O16567">
        <v>5</v>
      </c>
      <c r="P16567">
        <v>3</v>
      </c>
      <c r="Q16567">
        <v>4</v>
      </c>
      <c r="R16567">
        <v>4</v>
      </c>
      <c r="S16567">
        <v>5</v>
      </c>
      <c r="T16567">
        <v>4</v>
      </c>
      <c r="U16567">
        <v>36</v>
      </c>
      <c r="V16567">
        <v>72</v>
      </c>
      <c r="W16567" t="s">
        <v>52</v>
      </c>
      <c r="X16567" t="s">
        <v>243</v>
      </c>
      <c r="Y16567" t="s">
        <v>10</v>
      </c>
    </row>
    <row r="16568" spans="1:25" x14ac:dyDescent="0.25">
      <c r="A16568" t="s">
        <v>21229</v>
      </c>
      <c r="B16568">
        <v>4</v>
      </c>
      <c r="C16568">
        <v>4</v>
      </c>
      <c r="D16568">
        <v>5</v>
      </c>
      <c r="E16568">
        <v>3</v>
      </c>
      <c r="F16568">
        <v>4</v>
      </c>
      <c r="G16568">
        <v>5</v>
      </c>
      <c r="H16568">
        <v>4</v>
      </c>
      <c r="I16568">
        <v>4</v>
      </c>
      <c r="J16568">
        <v>3</v>
      </c>
      <c r="K16568">
        <v>36</v>
      </c>
      <c r="L16568">
        <v>4</v>
      </c>
      <c r="M16568">
        <v>3</v>
      </c>
      <c r="N16568">
        <v>4</v>
      </c>
      <c r="O16568">
        <v>3</v>
      </c>
      <c r="P16568">
        <v>5</v>
      </c>
      <c r="Q16568">
        <v>4</v>
      </c>
      <c r="R16568">
        <v>4</v>
      </c>
      <c r="S16568">
        <v>5</v>
      </c>
      <c r="T16568">
        <v>4</v>
      </c>
      <c r="U16568">
        <v>36</v>
      </c>
      <c r="V16568">
        <v>72</v>
      </c>
      <c r="W16568" t="s">
        <v>933</v>
      </c>
      <c r="X16568" t="s">
        <v>21189</v>
      </c>
      <c r="Y16568" t="s">
        <v>10</v>
      </c>
    </row>
    <row r="16569" spans="1:25" x14ac:dyDescent="0.25">
      <c r="A16569" t="s">
        <v>21230</v>
      </c>
      <c r="B16569">
        <v>4</v>
      </c>
      <c r="C16569">
        <v>3</v>
      </c>
      <c r="D16569">
        <v>4</v>
      </c>
      <c r="E16569">
        <v>3</v>
      </c>
      <c r="F16569">
        <v>5</v>
      </c>
      <c r="G16569">
        <v>3</v>
      </c>
      <c r="H16569">
        <v>4</v>
      </c>
      <c r="I16569">
        <v>4</v>
      </c>
      <c r="J16569">
        <v>4</v>
      </c>
      <c r="K16569">
        <v>34</v>
      </c>
      <c r="L16569">
        <v>4</v>
      </c>
      <c r="M16569">
        <v>3</v>
      </c>
      <c r="N16569">
        <v>4</v>
      </c>
      <c r="O16569">
        <v>4</v>
      </c>
      <c r="P16569">
        <v>3</v>
      </c>
      <c r="Q16569">
        <v>4</v>
      </c>
      <c r="R16569">
        <v>5</v>
      </c>
      <c r="S16569">
        <v>5</v>
      </c>
      <c r="T16569">
        <v>4</v>
      </c>
      <c r="U16569">
        <v>36</v>
      </c>
      <c r="V16569">
        <v>70</v>
      </c>
      <c r="W16569" t="s">
        <v>348</v>
      </c>
      <c r="X16569" t="s">
        <v>3236</v>
      </c>
      <c r="Y16569" t="s">
        <v>10</v>
      </c>
    </row>
    <row r="16570" spans="1:25" x14ac:dyDescent="0.25">
      <c r="A16570" t="s">
        <v>21231</v>
      </c>
      <c r="B16570">
        <v>4</v>
      </c>
      <c r="C16570">
        <v>5</v>
      </c>
      <c r="D16570">
        <v>4</v>
      </c>
      <c r="E16570">
        <v>3</v>
      </c>
      <c r="F16570">
        <v>4</v>
      </c>
      <c r="G16570">
        <v>4</v>
      </c>
      <c r="H16570">
        <v>3</v>
      </c>
      <c r="I16570">
        <v>5</v>
      </c>
      <c r="J16570">
        <v>4</v>
      </c>
      <c r="K16570">
        <v>36</v>
      </c>
      <c r="L16570">
        <v>4</v>
      </c>
      <c r="M16570">
        <v>3</v>
      </c>
      <c r="N16570">
        <v>5</v>
      </c>
      <c r="O16570">
        <v>4</v>
      </c>
      <c r="P16570">
        <v>3</v>
      </c>
      <c r="Q16570">
        <v>4</v>
      </c>
      <c r="R16570">
        <v>4</v>
      </c>
      <c r="S16570">
        <v>5</v>
      </c>
      <c r="T16570">
        <v>4</v>
      </c>
      <c r="U16570">
        <v>36</v>
      </c>
      <c r="V16570">
        <v>72</v>
      </c>
      <c r="W16570" t="s">
        <v>12</v>
      </c>
      <c r="X16570" t="s">
        <v>18241</v>
      </c>
      <c r="Y16570" t="s">
        <v>10</v>
      </c>
    </row>
    <row r="16571" spans="1:25" x14ac:dyDescent="0.25">
      <c r="A16571" t="s">
        <v>21233</v>
      </c>
      <c r="B16571">
        <v>4</v>
      </c>
      <c r="C16571">
        <v>3</v>
      </c>
      <c r="D16571">
        <v>4</v>
      </c>
      <c r="E16571">
        <v>3</v>
      </c>
      <c r="F16571">
        <v>5</v>
      </c>
      <c r="G16571">
        <v>3</v>
      </c>
      <c r="H16571">
        <v>4</v>
      </c>
      <c r="I16571">
        <v>4</v>
      </c>
      <c r="J16571">
        <v>4</v>
      </c>
      <c r="K16571">
        <v>34</v>
      </c>
      <c r="L16571">
        <v>4</v>
      </c>
      <c r="M16571">
        <v>3</v>
      </c>
      <c r="N16571">
        <v>4</v>
      </c>
      <c r="O16571">
        <v>4</v>
      </c>
      <c r="P16571">
        <v>3</v>
      </c>
      <c r="Q16571">
        <v>4</v>
      </c>
      <c r="R16571">
        <v>5</v>
      </c>
      <c r="S16571">
        <v>5</v>
      </c>
      <c r="T16571">
        <v>4</v>
      </c>
      <c r="U16571">
        <v>36</v>
      </c>
      <c r="V16571">
        <v>70</v>
      </c>
      <c r="W16571" t="s">
        <v>348</v>
      </c>
      <c r="X16571" t="s">
        <v>18326</v>
      </c>
      <c r="Y16571" t="s">
        <v>10</v>
      </c>
    </row>
    <row r="16572" spans="1:25" x14ac:dyDescent="0.25">
      <c r="A16572" t="s">
        <v>21232</v>
      </c>
      <c r="B16572">
        <v>4</v>
      </c>
      <c r="C16572">
        <v>4</v>
      </c>
      <c r="D16572">
        <v>5</v>
      </c>
      <c r="E16572">
        <v>3</v>
      </c>
      <c r="F16572">
        <v>5</v>
      </c>
      <c r="G16572">
        <v>4</v>
      </c>
      <c r="H16572">
        <v>4</v>
      </c>
      <c r="I16572">
        <v>3</v>
      </c>
      <c r="J16572">
        <v>4</v>
      </c>
      <c r="K16572">
        <v>36</v>
      </c>
      <c r="L16572">
        <v>4</v>
      </c>
      <c r="M16572">
        <v>5</v>
      </c>
      <c r="N16572">
        <v>3</v>
      </c>
      <c r="O16572">
        <v>5</v>
      </c>
      <c r="P16572">
        <v>4</v>
      </c>
      <c r="Q16572">
        <v>4</v>
      </c>
      <c r="R16572">
        <v>3</v>
      </c>
      <c r="S16572">
        <v>4</v>
      </c>
      <c r="T16572">
        <v>4</v>
      </c>
      <c r="U16572">
        <v>36</v>
      </c>
      <c r="V16572">
        <v>72</v>
      </c>
      <c r="W16572" t="s">
        <v>236</v>
      </c>
      <c r="X16572" t="s">
        <v>4703</v>
      </c>
      <c r="Y16572" t="s">
        <v>10</v>
      </c>
    </row>
    <row r="16573" spans="1:25" x14ac:dyDescent="0.25">
      <c r="A16573" t="s">
        <v>21234</v>
      </c>
      <c r="B16573">
        <v>4</v>
      </c>
      <c r="C16573">
        <v>4</v>
      </c>
      <c r="D16573">
        <v>5</v>
      </c>
      <c r="E16573">
        <v>3</v>
      </c>
      <c r="F16573">
        <v>5</v>
      </c>
      <c r="G16573">
        <v>4</v>
      </c>
      <c r="H16573">
        <v>4</v>
      </c>
      <c r="I16573">
        <v>3</v>
      </c>
      <c r="J16573">
        <v>4</v>
      </c>
      <c r="K16573">
        <v>36</v>
      </c>
      <c r="L16573">
        <v>4</v>
      </c>
      <c r="M16573">
        <v>5</v>
      </c>
      <c r="N16573">
        <v>3</v>
      </c>
      <c r="O16573">
        <v>5</v>
      </c>
      <c r="P16573">
        <v>4</v>
      </c>
      <c r="Q16573">
        <v>4</v>
      </c>
      <c r="R16573">
        <v>3</v>
      </c>
      <c r="S16573">
        <v>4</v>
      </c>
      <c r="T16573">
        <v>4</v>
      </c>
      <c r="U16573">
        <v>36</v>
      </c>
      <c r="V16573">
        <v>72</v>
      </c>
      <c r="W16573" t="s">
        <v>236</v>
      </c>
      <c r="X16573" t="s">
        <v>21235</v>
      </c>
      <c r="Y16573" t="s">
        <v>10</v>
      </c>
    </row>
    <row r="16574" spans="1:25" x14ac:dyDescent="0.25">
      <c r="A16574" t="s">
        <v>21236</v>
      </c>
      <c r="B16574">
        <v>4</v>
      </c>
      <c r="C16574">
        <v>5</v>
      </c>
      <c r="D16574">
        <v>3</v>
      </c>
      <c r="E16574">
        <v>4</v>
      </c>
      <c r="F16574">
        <v>3</v>
      </c>
      <c r="G16574">
        <v>4</v>
      </c>
      <c r="H16574">
        <v>5</v>
      </c>
      <c r="I16574">
        <v>4</v>
      </c>
      <c r="J16574">
        <v>3</v>
      </c>
      <c r="K16574">
        <v>35</v>
      </c>
      <c r="L16574">
        <v>4</v>
      </c>
      <c r="M16574">
        <v>4</v>
      </c>
      <c r="N16574">
        <v>4</v>
      </c>
      <c r="O16574">
        <v>4</v>
      </c>
      <c r="P16574">
        <v>4</v>
      </c>
      <c r="Q16574">
        <v>3</v>
      </c>
      <c r="R16574">
        <v>5</v>
      </c>
      <c r="S16574">
        <v>3</v>
      </c>
      <c r="T16574">
        <v>4</v>
      </c>
      <c r="U16574">
        <v>35</v>
      </c>
      <c r="V16574">
        <v>70</v>
      </c>
      <c r="W16574" t="s">
        <v>97</v>
      </c>
      <c r="X16574" t="s">
        <v>11678</v>
      </c>
      <c r="Y16574" t="s">
        <v>44</v>
      </c>
    </row>
    <row r="16575" spans="1:25" x14ac:dyDescent="0.25">
      <c r="A16575" t="s">
        <v>21237</v>
      </c>
      <c r="B16575">
        <v>4</v>
      </c>
      <c r="C16575">
        <v>4</v>
      </c>
      <c r="D16575">
        <v>3</v>
      </c>
      <c r="E16575">
        <v>4</v>
      </c>
      <c r="F16575">
        <v>4</v>
      </c>
      <c r="G16575">
        <v>4</v>
      </c>
      <c r="H16575">
        <v>5</v>
      </c>
      <c r="I16575">
        <v>3</v>
      </c>
      <c r="J16575">
        <v>5</v>
      </c>
      <c r="K16575">
        <v>36</v>
      </c>
      <c r="L16575">
        <v>4</v>
      </c>
      <c r="M16575">
        <v>5</v>
      </c>
      <c r="N16575">
        <v>4</v>
      </c>
      <c r="O16575">
        <v>3</v>
      </c>
      <c r="P16575">
        <v>4</v>
      </c>
      <c r="Q16575">
        <v>4</v>
      </c>
      <c r="R16575">
        <v>4</v>
      </c>
      <c r="S16575">
        <v>5</v>
      </c>
      <c r="T16575">
        <v>3</v>
      </c>
      <c r="U16575">
        <v>36</v>
      </c>
      <c r="V16575">
        <v>72</v>
      </c>
      <c r="W16575" t="s">
        <v>143</v>
      </c>
      <c r="X16575" t="s">
        <v>1073</v>
      </c>
      <c r="Y16575" t="s">
        <v>10</v>
      </c>
    </row>
    <row r="16576" spans="1:25" x14ac:dyDescent="0.25">
      <c r="A16576" t="s">
        <v>21238</v>
      </c>
      <c r="B16576">
        <v>4</v>
      </c>
      <c r="C16576">
        <v>3</v>
      </c>
      <c r="D16576">
        <v>5</v>
      </c>
      <c r="E16576">
        <v>4</v>
      </c>
      <c r="F16576">
        <v>4</v>
      </c>
      <c r="G16576">
        <v>5</v>
      </c>
      <c r="H16576">
        <v>4</v>
      </c>
      <c r="I16576">
        <v>4</v>
      </c>
      <c r="J16576">
        <v>3</v>
      </c>
      <c r="K16576">
        <v>36</v>
      </c>
      <c r="L16576">
        <v>3</v>
      </c>
      <c r="M16576">
        <v>5</v>
      </c>
      <c r="N16576">
        <v>4</v>
      </c>
      <c r="O16576">
        <v>4</v>
      </c>
      <c r="P16576">
        <v>4</v>
      </c>
      <c r="Q16576">
        <v>4</v>
      </c>
      <c r="R16576">
        <v>3</v>
      </c>
      <c r="S16576">
        <v>5</v>
      </c>
      <c r="T16576">
        <v>3</v>
      </c>
      <c r="U16576">
        <v>35</v>
      </c>
      <c r="V16576">
        <v>71</v>
      </c>
      <c r="W16576" t="s">
        <v>61</v>
      </c>
      <c r="X16576" t="s">
        <v>7752</v>
      </c>
      <c r="Y16576" t="s">
        <v>10</v>
      </c>
    </row>
    <row r="16577" spans="1:25" x14ac:dyDescent="0.25">
      <c r="A16577" t="s">
        <v>21238</v>
      </c>
      <c r="B16577">
        <v>4</v>
      </c>
      <c r="C16577">
        <v>4</v>
      </c>
      <c r="D16577">
        <v>5</v>
      </c>
      <c r="E16577">
        <v>4</v>
      </c>
      <c r="F16577">
        <v>3</v>
      </c>
      <c r="G16577">
        <v>5</v>
      </c>
      <c r="H16577">
        <v>4</v>
      </c>
      <c r="I16577">
        <v>3</v>
      </c>
      <c r="J16577">
        <v>4</v>
      </c>
      <c r="K16577">
        <v>36</v>
      </c>
      <c r="L16577">
        <v>4</v>
      </c>
      <c r="M16577">
        <v>4</v>
      </c>
      <c r="N16577">
        <v>4</v>
      </c>
      <c r="O16577">
        <v>3</v>
      </c>
      <c r="P16577">
        <v>4</v>
      </c>
      <c r="Q16577">
        <v>4</v>
      </c>
      <c r="R16577">
        <v>4</v>
      </c>
      <c r="S16577">
        <v>3</v>
      </c>
      <c r="T16577">
        <v>5</v>
      </c>
      <c r="U16577">
        <v>35</v>
      </c>
      <c r="V16577">
        <v>71</v>
      </c>
      <c r="W16577" t="s">
        <v>8</v>
      </c>
      <c r="X16577" t="s">
        <v>16992</v>
      </c>
      <c r="Y16577" t="s">
        <v>10</v>
      </c>
    </row>
    <row r="16578" spans="1:25" x14ac:dyDescent="0.25">
      <c r="A16578" t="s">
        <v>21240</v>
      </c>
      <c r="B16578">
        <v>4</v>
      </c>
      <c r="C16578">
        <v>5</v>
      </c>
      <c r="D16578">
        <v>4</v>
      </c>
      <c r="E16578">
        <v>4</v>
      </c>
      <c r="F16578">
        <v>3</v>
      </c>
      <c r="G16578">
        <v>4</v>
      </c>
      <c r="H16578">
        <v>4</v>
      </c>
      <c r="I16578">
        <v>4</v>
      </c>
      <c r="J16578">
        <v>4</v>
      </c>
      <c r="K16578">
        <v>36</v>
      </c>
      <c r="L16578">
        <v>3</v>
      </c>
      <c r="M16578">
        <v>4</v>
      </c>
      <c r="N16578">
        <v>5</v>
      </c>
      <c r="O16578">
        <v>4</v>
      </c>
      <c r="P16578">
        <v>4</v>
      </c>
      <c r="Q16578">
        <v>5</v>
      </c>
      <c r="R16578">
        <v>3</v>
      </c>
      <c r="S16578">
        <v>4</v>
      </c>
      <c r="T16578">
        <v>4</v>
      </c>
      <c r="U16578">
        <v>36</v>
      </c>
      <c r="V16578">
        <v>72</v>
      </c>
      <c r="W16578" t="s">
        <v>308</v>
      </c>
      <c r="X16578" t="s">
        <v>21241</v>
      </c>
      <c r="Y16578" t="s">
        <v>10</v>
      </c>
    </row>
    <row r="16579" spans="1:25" x14ac:dyDescent="0.25">
      <c r="A16579" t="s">
        <v>21242</v>
      </c>
      <c r="B16579">
        <v>4</v>
      </c>
      <c r="C16579">
        <v>4</v>
      </c>
      <c r="D16579">
        <v>3</v>
      </c>
      <c r="E16579">
        <v>3</v>
      </c>
      <c r="F16579">
        <v>4</v>
      </c>
      <c r="G16579">
        <v>4</v>
      </c>
      <c r="H16579">
        <v>4</v>
      </c>
      <c r="I16579">
        <v>3</v>
      </c>
      <c r="J16579">
        <v>4</v>
      </c>
      <c r="K16579">
        <v>33</v>
      </c>
      <c r="L16579">
        <v>4</v>
      </c>
      <c r="M16579">
        <v>3</v>
      </c>
      <c r="N16579">
        <v>4</v>
      </c>
      <c r="O16579">
        <v>3</v>
      </c>
      <c r="P16579">
        <v>3</v>
      </c>
      <c r="Q16579">
        <v>3</v>
      </c>
      <c r="R16579">
        <v>3</v>
      </c>
      <c r="S16579">
        <v>4</v>
      </c>
      <c r="T16579">
        <v>3</v>
      </c>
      <c r="U16579">
        <v>30</v>
      </c>
      <c r="V16579">
        <v>63</v>
      </c>
      <c r="W16579" t="s">
        <v>97</v>
      </c>
      <c r="X16579" t="s">
        <v>377</v>
      </c>
      <c r="Y16579" t="s">
        <v>44</v>
      </c>
    </row>
    <row r="16580" spans="1:25" x14ac:dyDescent="0.25">
      <c r="A16580" t="s">
        <v>21243</v>
      </c>
      <c r="B16580">
        <v>3</v>
      </c>
      <c r="C16580">
        <v>4</v>
      </c>
      <c r="D16580">
        <v>4</v>
      </c>
      <c r="E16580">
        <v>3</v>
      </c>
      <c r="F16580">
        <v>5</v>
      </c>
      <c r="G16580">
        <v>4</v>
      </c>
      <c r="H16580">
        <v>4</v>
      </c>
      <c r="I16580">
        <v>4</v>
      </c>
      <c r="J16580">
        <v>5</v>
      </c>
      <c r="K16580">
        <v>36</v>
      </c>
      <c r="L16580">
        <v>5</v>
      </c>
      <c r="M16580">
        <v>4</v>
      </c>
      <c r="N16580">
        <v>3</v>
      </c>
      <c r="O16580">
        <v>4</v>
      </c>
      <c r="P16580">
        <v>3</v>
      </c>
      <c r="Q16580">
        <v>4</v>
      </c>
      <c r="R16580">
        <v>4</v>
      </c>
      <c r="S16580">
        <v>4</v>
      </c>
      <c r="T16580">
        <v>5</v>
      </c>
      <c r="U16580">
        <v>36</v>
      </c>
      <c r="V16580">
        <v>72</v>
      </c>
      <c r="W16580" t="s">
        <v>669</v>
      </c>
      <c r="X16580" t="s">
        <v>19589</v>
      </c>
      <c r="Y16580" t="s">
        <v>10</v>
      </c>
    </row>
    <row r="16581" spans="1:25" x14ac:dyDescent="0.25">
      <c r="A16581" t="s">
        <v>21243</v>
      </c>
      <c r="B16581">
        <v>5</v>
      </c>
      <c r="C16581">
        <v>4</v>
      </c>
      <c r="D16581">
        <v>3</v>
      </c>
      <c r="E16581">
        <v>5</v>
      </c>
      <c r="F16581">
        <v>4</v>
      </c>
      <c r="G16581">
        <v>3</v>
      </c>
      <c r="H16581">
        <v>5</v>
      </c>
      <c r="I16581">
        <v>3</v>
      </c>
      <c r="J16581">
        <v>4</v>
      </c>
      <c r="K16581">
        <v>36</v>
      </c>
      <c r="L16581">
        <v>4</v>
      </c>
      <c r="M16581">
        <v>4</v>
      </c>
      <c r="N16581">
        <v>3</v>
      </c>
      <c r="O16581">
        <v>4</v>
      </c>
      <c r="P16581">
        <v>3</v>
      </c>
      <c r="Q16581">
        <v>5</v>
      </c>
      <c r="R16581">
        <v>5</v>
      </c>
      <c r="S16581">
        <v>4</v>
      </c>
      <c r="T16581">
        <v>4</v>
      </c>
      <c r="U16581">
        <v>36</v>
      </c>
      <c r="V16581">
        <v>72</v>
      </c>
      <c r="W16581" t="s">
        <v>236</v>
      </c>
      <c r="X16581" t="s">
        <v>1474</v>
      </c>
      <c r="Y16581" t="s">
        <v>10</v>
      </c>
    </row>
    <row r="16582" spans="1:25" x14ac:dyDescent="0.25">
      <c r="A16582" t="s">
        <v>21243</v>
      </c>
      <c r="B16582">
        <v>4</v>
      </c>
      <c r="C16582">
        <v>4</v>
      </c>
      <c r="D16582">
        <v>3</v>
      </c>
      <c r="E16582">
        <v>4</v>
      </c>
      <c r="F16582">
        <v>3</v>
      </c>
      <c r="G16582">
        <v>4</v>
      </c>
      <c r="H16582">
        <v>5</v>
      </c>
      <c r="I16582">
        <v>4</v>
      </c>
      <c r="J16582">
        <v>4</v>
      </c>
      <c r="K16582">
        <v>35</v>
      </c>
      <c r="L16582">
        <v>3</v>
      </c>
      <c r="M16582">
        <v>4</v>
      </c>
      <c r="N16582">
        <v>4</v>
      </c>
      <c r="O16582">
        <v>4</v>
      </c>
      <c r="P16582">
        <v>3</v>
      </c>
      <c r="Q16582">
        <v>5</v>
      </c>
      <c r="R16582">
        <v>5</v>
      </c>
      <c r="S16582">
        <v>3</v>
      </c>
      <c r="T16582">
        <v>4</v>
      </c>
      <c r="U16582">
        <v>35</v>
      </c>
      <c r="V16582">
        <v>70</v>
      </c>
      <c r="W16582" t="s">
        <v>1317</v>
      </c>
      <c r="X16582" t="s">
        <v>2852</v>
      </c>
      <c r="Y16582" t="s">
        <v>44</v>
      </c>
    </row>
    <row r="16583" spans="1:25" x14ac:dyDescent="0.25">
      <c r="A16583" t="s">
        <v>21243</v>
      </c>
      <c r="B16583">
        <v>4</v>
      </c>
      <c r="C16583">
        <v>5</v>
      </c>
      <c r="D16583">
        <v>4</v>
      </c>
      <c r="E16583">
        <v>3</v>
      </c>
      <c r="F16583">
        <v>4</v>
      </c>
      <c r="G16583">
        <v>5</v>
      </c>
      <c r="H16583">
        <v>4</v>
      </c>
      <c r="I16583">
        <v>3</v>
      </c>
      <c r="J16583">
        <v>4</v>
      </c>
      <c r="K16583">
        <v>36</v>
      </c>
      <c r="L16583">
        <v>4</v>
      </c>
      <c r="M16583">
        <v>5</v>
      </c>
      <c r="N16583">
        <v>3</v>
      </c>
      <c r="O16583">
        <v>4</v>
      </c>
      <c r="P16583">
        <v>4</v>
      </c>
      <c r="Q16583">
        <v>3</v>
      </c>
      <c r="R16583">
        <v>4</v>
      </c>
      <c r="S16583">
        <v>5</v>
      </c>
      <c r="T16583">
        <v>4</v>
      </c>
      <c r="U16583">
        <v>36</v>
      </c>
      <c r="V16583">
        <v>72</v>
      </c>
      <c r="W16583" t="s">
        <v>12</v>
      </c>
      <c r="X16583" t="s">
        <v>21244</v>
      </c>
      <c r="Y16583" t="s">
        <v>10</v>
      </c>
    </row>
    <row r="16584" spans="1:25" x14ac:dyDescent="0.25">
      <c r="A16584" t="s">
        <v>21245</v>
      </c>
      <c r="B16584">
        <v>4</v>
      </c>
      <c r="C16584">
        <v>4</v>
      </c>
      <c r="D16584">
        <v>4</v>
      </c>
      <c r="E16584">
        <v>3</v>
      </c>
      <c r="F16584">
        <v>4</v>
      </c>
      <c r="G16584">
        <v>3</v>
      </c>
      <c r="H16584">
        <v>5</v>
      </c>
      <c r="I16584">
        <v>4</v>
      </c>
      <c r="J16584">
        <v>4</v>
      </c>
      <c r="K16584">
        <v>35</v>
      </c>
      <c r="L16584">
        <v>4</v>
      </c>
      <c r="M16584">
        <v>4</v>
      </c>
      <c r="N16584">
        <v>3</v>
      </c>
      <c r="O16584">
        <v>5</v>
      </c>
      <c r="P16584">
        <v>4</v>
      </c>
      <c r="Q16584">
        <v>4</v>
      </c>
      <c r="R16584">
        <v>4</v>
      </c>
      <c r="S16584">
        <v>3</v>
      </c>
      <c r="T16584">
        <v>4</v>
      </c>
      <c r="U16584">
        <v>35</v>
      </c>
      <c r="V16584">
        <v>70</v>
      </c>
      <c r="W16584" t="s">
        <v>15</v>
      </c>
      <c r="X16584" t="s">
        <v>538</v>
      </c>
      <c r="Y16584" t="s">
        <v>10</v>
      </c>
    </row>
    <row r="16585" spans="1:25" x14ac:dyDescent="0.25">
      <c r="A16585" t="s">
        <v>21246</v>
      </c>
      <c r="B16585">
        <v>5</v>
      </c>
      <c r="C16585">
        <v>4</v>
      </c>
      <c r="D16585">
        <v>4</v>
      </c>
      <c r="E16585">
        <v>3</v>
      </c>
      <c r="F16585">
        <v>4</v>
      </c>
      <c r="G16585">
        <v>5</v>
      </c>
      <c r="H16585">
        <v>3</v>
      </c>
      <c r="I16585">
        <v>4</v>
      </c>
      <c r="J16585">
        <v>4</v>
      </c>
      <c r="K16585">
        <v>36</v>
      </c>
      <c r="L16585">
        <v>5</v>
      </c>
      <c r="M16585">
        <v>4</v>
      </c>
      <c r="N16585">
        <v>4</v>
      </c>
      <c r="O16585">
        <v>5</v>
      </c>
      <c r="P16585">
        <v>3</v>
      </c>
      <c r="Q16585">
        <v>4</v>
      </c>
      <c r="R16585">
        <v>3</v>
      </c>
      <c r="S16585">
        <v>4</v>
      </c>
      <c r="T16585">
        <v>4</v>
      </c>
      <c r="U16585">
        <v>36</v>
      </c>
      <c r="V16585">
        <v>72</v>
      </c>
      <c r="W16585" t="s">
        <v>39</v>
      </c>
      <c r="X16585" t="s">
        <v>21239</v>
      </c>
      <c r="Y16585" t="s">
        <v>10</v>
      </c>
    </row>
    <row r="16586" spans="1:25" x14ac:dyDescent="0.25">
      <c r="A16586" t="s">
        <v>21247</v>
      </c>
      <c r="B16586">
        <v>4</v>
      </c>
      <c r="C16586">
        <v>5</v>
      </c>
      <c r="D16586">
        <v>4</v>
      </c>
      <c r="E16586">
        <v>3</v>
      </c>
      <c r="F16586">
        <v>5</v>
      </c>
      <c r="G16586">
        <v>4</v>
      </c>
      <c r="H16586">
        <v>3</v>
      </c>
      <c r="I16586">
        <v>4</v>
      </c>
      <c r="J16586">
        <v>4</v>
      </c>
      <c r="K16586">
        <v>36</v>
      </c>
      <c r="L16586">
        <v>5</v>
      </c>
      <c r="M16586">
        <v>4</v>
      </c>
      <c r="N16586">
        <v>3</v>
      </c>
      <c r="O16586">
        <v>4</v>
      </c>
      <c r="P16586">
        <v>4</v>
      </c>
      <c r="Q16586">
        <v>4</v>
      </c>
      <c r="R16586">
        <v>5</v>
      </c>
      <c r="S16586">
        <v>3</v>
      </c>
      <c r="T16586">
        <v>4</v>
      </c>
      <c r="U16586">
        <v>36</v>
      </c>
      <c r="V16586">
        <v>72</v>
      </c>
      <c r="W16586" t="s">
        <v>18</v>
      </c>
      <c r="X16586" t="s">
        <v>21248</v>
      </c>
      <c r="Y16586" t="s">
        <v>10</v>
      </c>
    </row>
    <row r="16587" spans="1:25" x14ac:dyDescent="0.25">
      <c r="A16587" t="s">
        <v>21249</v>
      </c>
      <c r="B16587">
        <v>5</v>
      </c>
      <c r="C16587">
        <v>4</v>
      </c>
      <c r="D16587">
        <v>4</v>
      </c>
      <c r="E16587">
        <v>5</v>
      </c>
      <c r="F16587">
        <v>3</v>
      </c>
      <c r="G16587">
        <v>4</v>
      </c>
      <c r="H16587">
        <v>3</v>
      </c>
      <c r="I16587">
        <v>4</v>
      </c>
      <c r="J16587">
        <v>4</v>
      </c>
      <c r="K16587">
        <v>36</v>
      </c>
      <c r="L16587">
        <v>5</v>
      </c>
      <c r="M16587">
        <v>3</v>
      </c>
      <c r="N16587">
        <v>5</v>
      </c>
      <c r="O16587">
        <v>4</v>
      </c>
      <c r="P16587">
        <v>3</v>
      </c>
      <c r="Q16587">
        <v>4</v>
      </c>
      <c r="R16587">
        <v>4</v>
      </c>
      <c r="S16587">
        <v>4</v>
      </c>
      <c r="T16587">
        <v>4</v>
      </c>
      <c r="U16587">
        <v>36</v>
      </c>
      <c r="V16587">
        <v>72</v>
      </c>
      <c r="W16587" t="s">
        <v>61</v>
      </c>
      <c r="X16587" t="s">
        <v>970</v>
      </c>
      <c r="Y16587" t="s">
        <v>10</v>
      </c>
    </row>
    <row r="16588" spans="1:25" x14ac:dyDescent="0.25">
      <c r="A16588" t="s">
        <v>21250</v>
      </c>
      <c r="B16588">
        <v>5</v>
      </c>
      <c r="C16588">
        <v>4</v>
      </c>
      <c r="D16588">
        <v>4</v>
      </c>
      <c r="E16588">
        <v>5</v>
      </c>
      <c r="F16588">
        <v>3</v>
      </c>
      <c r="G16588">
        <v>4</v>
      </c>
      <c r="H16588">
        <v>3</v>
      </c>
      <c r="I16588">
        <v>4</v>
      </c>
      <c r="J16588">
        <v>4</v>
      </c>
      <c r="K16588">
        <v>36</v>
      </c>
      <c r="L16588">
        <v>5</v>
      </c>
      <c r="M16588">
        <v>3</v>
      </c>
      <c r="N16588">
        <v>5</v>
      </c>
      <c r="O16588">
        <v>4</v>
      </c>
      <c r="P16588">
        <v>3</v>
      </c>
      <c r="Q16588">
        <v>4</v>
      </c>
      <c r="R16588">
        <v>4</v>
      </c>
      <c r="S16588">
        <v>4</v>
      </c>
      <c r="T16588">
        <v>4</v>
      </c>
      <c r="U16588">
        <v>36</v>
      </c>
      <c r="V16588">
        <v>72</v>
      </c>
      <c r="W16588" t="s">
        <v>61</v>
      </c>
      <c r="X16588" t="s">
        <v>970</v>
      </c>
      <c r="Y16588" t="s">
        <v>10</v>
      </c>
    </row>
    <row r="16589" spans="1:25" x14ac:dyDescent="0.25">
      <c r="A16589" t="s">
        <v>21251</v>
      </c>
      <c r="B16589">
        <v>4</v>
      </c>
      <c r="C16589">
        <v>4</v>
      </c>
      <c r="D16589">
        <v>3</v>
      </c>
      <c r="E16589">
        <v>4</v>
      </c>
      <c r="F16589">
        <v>4</v>
      </c>
      <c r="G16589">
        <v>4</v>
      </c>
      <c r="H16589">
        <v>4</v>
      </c>
      <c r="I16589">
        <v>5</v>
      </c>
      <c r="J16589">
        <v>4</v>
      </c>
      <c r="K16589">
        <v>36</v>
      </c>
      <c r="L16589">
        <v>4</v>
      </c>
      <c r="M16589">
        <v>5</v>
      </c>
      <c r="N16589">
        <v>4</v>
      </c>
      <c r="O16589">
        <v>3</v>
      </c>
      <c r="P16589">
        <v>4</v>
      </c>
      <c r="Q16589">
        <v>4</v>
      </c>
      <c r="R16589">
        <v>5</v>
      </c>
      <c r="S16589">
        <v>3</v>
      </c>
      <c r="T16589">
        <v>4</v>
      </c>
      <c r="U16589">
        <v>36</v>
      </c>
      <c r="V16589">
        <v>72</v>
      </c>
      <c r="W16589" t="s">
        <v>166</v>
      </c>
      <c r="X16589" t="s">
        <v>7911</v>
      </c>
      <c r="Y16589" t="s">
        <v>10</v>
      </c>
    </row>
    <row r="16590" spans="1:25" x14ac:dyDescent="0.25">
      <c r="A16590" t="s">
        <v>21252</v>
      </c>
      <c r="B16590">
        <v>4</v>
      </c>
      <c r="C16590">
        <v>5</v>
      </c>
      <c r="D16590">
        <v>3</v>
      </c>
      <c r="E16590">
        <v>4</v>
      </c>
      <c r="F16590">
        <v>4</v>
      </c>
      <c r="G16590">
        <v>5</v>
      </c>
      <c r="H16590">
        <v>4</v>
      </c>
      <c r="I16590">
        <v>3</v>
      </c>
      <c r="J16590">
        <v>4</v>
      </c>
      <c r="K16590">
        <v>36</v>
      </c>
      <c r="L16590">
        <v>4</v>
      </c>
      <c r="M16590">
        <v>5</v>
      </c>
      <c r="N16590">
        <v>4</v>
      </c>
      <c r="O16590">
        <v>3</v>
      </c>
      <c r="P16590">
        <v>5</v>
      </c>
      <c r="Q16590">
        <v>3</v>
      </c>
      <c r="R16590">
        <v>4</v>
      </c>
      <c r="S16590">
        <v>4</v>
      </c>
      <c r="T16590">
        <v>4</v>
      </c>
      <c r="U16590">
        <v>36</v>
      </c>
      <c r="V16590">
        <v>72</v>
      </c>
      <c r="W16590" t="s">
        <v>236</v>
      </c>
      <c r="X16590" t="s">
        <v>21253</v>
      </c>
      <c r="Y16590" t="s">
        <v>10</v>
      </c>
    </row>
    <row r="16591" spans="1:25" x14ac:dyDescent="0.25">
      <c r="A16591" t="s">
        <v>21254</v>
      </c>
      <c r="B16591">
        <v>4</v>
      </c>
      <c r="C16591">
        <v>4</v>
      </c>
      <c r="D16591">
        <v>4</v>
      </c>
      <c r="E16591">
        <v>3</v>
      </c>
      <c r="F16591">
        <v>5</v>
      </c>
      <c r="G16591">
        <v>4</v>
      </c>
      <c r="H16591">
        <v>4</v>
      </c>
      <c r="I16591">
        <v>3</v>
      </c>
      <c r="J16591">
        <v>5</v>
      </c>
      <c r="K16591">
        <v>36</v>
      </c>
      <c r="L16591">
        <v>4</v>
      </c>
      <c r="M16591">
        <v>4</v>
      </c>
      <c r="N16591">
        <v>5</v>
      </c>
      <c r="O16591">
        <v>3</v>
      </c>
      <c r="P16591">
        <v>4</v>
      </c>
      <c r="Q16591">
        <v>4</v>
      </c>
      <c r="R16591">
        <v>5</v>
      </c>
      <c r="S16591">
        <v>3</v>
      </c>
      <c r="T16591">
        <v>4</v>
      </c>
      <c r="U16591">
        <v>36</v>
      </c>
      <c r="V16591">
        <v>72</v>
      </c>
      <c r="W16591" t="s">
        <v>61</v>
      </c>
      <c r="X16591" t="s">
        <v>21255</v>
      </c>
      <c r="Y16591" t="s">
        <v>10</v>
      </c>
    </row>
    <row r="16592" spans="1:25" x14ac:dyDescent="0.25">
      <c r="A16592" t="s">
        <v>21256</v>
      </c>
      <c r="B16592">
        <v>5</v>
      </c>
      <c r="C16592">
        <v>3</v>
      </c>
      <c r="D16592">
        <v>5</v>
      </c>
      <c r="E16592">
        <v>3</v>
      </c>
      <c r="F16592">
        <v>4</v>
      </c>
      <c r="G16592">
        <v>4</v>
      </c>
      <c r="H16592">
        <v>4</v>
      </c>
      <c r="I16592">
        <v>3</v>
      </c>
      <c r="J16592">
        <v>5</v>
      </c>
      <c r="K16592">
        <v>36</v>
      </c>
      <c r="L16592">
        <v>5</v>
      </c>
      <c r="M16592">
        <v>3</v>
      </c>
      <c r="N16592">
        <v>5</v>
      </c>
      <c r="O16592">
        <v>3</v>
      </c>
      <c r="P16592">
        <v>5</v>
      </c>
      <c r="Q16592">
        <v>4</v>
      </c>
      <c r="R16592">
        <v>5</v>
      </c>
      <c r="S16592">
        <v>3</v>
      </c>
      <c r="T16592">
        <v>5</v>
      </c>
      <c r="U16592">
        <v>38</v>
      </c>
      <c r="V16592">
        <v>74</v>
      </c>
      <c r="W16592" t="s">
        <v>152</v>
      </c>
      <c r="X16592" t="s">
        <v>3836</v>
      </c>
      <c r="Y16592" t="s">
        <v>10</v>
      </c>
    </row>
    <row r="16593" spans="1:25" x14ac:dyDescent="0.25">
      <c r="A16593" t="s">
        <v>21257</v>
      </c>
      <c r="B16593">
        <v>4</v>
      </c>
      <c r="C16593">
        <v>4</v>
      </c>
      <c r="D16593">
        <v>5</v>
      </c>
      <c r="E16593">
        <v>3</v>
      </c>
      <c r="F16593">
        <v>4</v>
      </c>
      <c r="G16593">
        <v>3</v>
      </c>
      <c r="H16593">
        <v>4</v>
      </c>
      <c r="I16593">
        <v>5</v>
      </c>
      <c r="J16593">
        <v>4</v>
      </c>
      <c r="K16593">
        <v>36</v>
      </c>
      <c r="L16593">
        <v>4</v>
      </c>
      <c r="M16593">
        <v>4</v>
      </c>
      <c r="N16593">
        <v>3</v>
      </c>
      <c r="O16593">
        <v>4</v>
      </c>
      <c r="P16593">
        <v>4</v>
      </c>
      <c r="Q16593">
        <v>5</v>
      </c>
      <c r="R16593">
        <v>4</v>
      </c>
      <c r="S16593">
        <v>3</v>
      </c>
      <c r="T16593">
        <v>5</v>
      </c>
      <c r="U16593">
        <v>36</v>
      </c>
      <c r="V16593">
        <v>72</v>
      </c>
      <c r="W16593" t="s">
        <v>91</v>
      </c>
      <c r="X16593" t="s">
        <v>21258</v>
      </c>
      <c r="Y16593" t="s">
        <v>10</v>
      </c>
    </row>
    <row r="16594" spans="1:25" x14ac:dyDescent="0.25">
      <c r="A16594" t="s">
        <v>21259</v>
      </c>
      <c r="B16594">
        <v>4</v>
      </c>
      <c r="C16594">
        <v>4</v>
      </c>
      <c r="D16594">
        <v>5</v>
      </c>
      <c r="E16594">
        <v>3</v>
      </c>
      <c r="F16594">
        <v>4</v>
      </c>
      <c r="G16594">
        <v>3</v>
      </c>
      <c r="H16594">
        <v>4</v>
      </c>
      <c r="I16594">
        <v>5</v>
      </c>
      <c r="J16594">
        <v>4</v>
      </c>
      <c r="K16594">
        <v>36</v>
      </c>
      <c r="L16594">
        <v>4</v>
      </c>
      <c r="M16594">
        <v>4</v>
      </c>
      <c r="N16594">
        <v>3</v>
      </c>
      <c r="O16594">
        <v>4</v>
      </c>
      <c r="P16594">
        <v>4</v>
      </c>
      <c r="Q16594">
        <v>5</v>
      </c>
      <c r="R16594">
        <v>4</v>
      </c>
      <c r="S16594">
        <v>3</v>
      </c>
      <c r="T16594">
        <v>5</v>
      </c>
      <c r="U16594">
        <v>36</v>
      </c>
      <c r="V16594">
        <v>72</v>
      </c>
      <c r="W16594" t="s">
        <v>91</v>
      </c>
      <c r="X16594" t="s">
        <v>92</v>
      </c>
      <c r="Y16594" t="s">
        <v>10</v>
      </c>
    </row>
    <row r="16595" spans="1:25" x14ac:dyDescent="0.25">
      <c r="A16595" t="s">
        <v>21260</v>
      </c>
      <c r="B16595">
        <v>3</v>
      </c>
      <c r="C16595">
        <v>4</v>
      </c>
      <c r="D16595">
        <v>3</v>
      </c>
      <c r="E16595">
        <v>4</v>
      </c>
      <c r="F16595">
        <v>4</v>
      </c>
      <c r="G16595">
        <v>4</v>
      </c>
      <c r="H16595">
        <v>3</v>
      </c>
      <c r="I16595">
        <v>5</v>
      </c>
      <c r="J16595">
        <v>4</v>
      </c>
      <c r="K16595">
        <v>34</v>
      </c>
      <c r="L16595">
        <v>0</v>
      </c>
      <c r="M16595">
        <v>0</v>
      </c>
      <c r="N16595">
        <v>0</v>
      </c>
      <c r="O16595">
        <v>0</v>
      </c>
      <c r="P16595">
        <v>0</v>
      </c>
      <c r="Q16595">
        <v>0</v>
      </c>
      <c r="R16595">
        <v>0</v>
      </c>
      <c r="S16595">
        <v>0</v>
      </c>
      <c r="T16595">
        <v>0</v>
      </c>
      <c r="U16595">
        <v>0</v>
      </c>
      <c r="V16595">
        <v>34</v>
      </c>
      <c r="W16595" t="s">
        <v>52</v>
      </c>
      <c r="X16595" t="s">
        <v>2166</v>
      </c>
      <c r="Y16595" t="s">
        <v>10</v>
      </c>
    </row>
    <row r="16596" spans="1:25" x14ac:dyDescent="0.25">
      <c r="A16596" t="s">
        <v>21261</v>
      </c>
      <c r="B16596">
        <v>4</v>
      </c>
      <c r="C16596">
        <v>4</v>
      </c>
      <c r="D16596">
        <v>4</v>
      </c>
      <c r="E16596">
        <v>3</v>
      </c>
      <c r="F16596">
        <v>4</v>
      </c>
      <c r="G16596">
        <v>4</v>
      </c>
      <c r="H16596">
        <v>4</v>
      </c>
      <c r="I16596">
        <v>3</v>
      </c>
      <c r="J16596">
        <v>5</v>
      </c>
      <c r="K16596">
        <v>35</v>
      </c>
      <c r="L16596">
        <v>4</v>
      </c>
      <c r="M16596">
        <v>3</v>
      </c>
      <c r="N16596">
        <v>4</v>
      </c>
      <c r="O16596">
        <v>4</v>
      </c>
      <c r="P16596">
        <v>3</v>
      </c>
      <c r="Q16596">
        <v>5</v>
      </c>
      <c r="R16596">
        <v>4</v>
      </c>
      <c r="S16596">
        <v>4</v>
      </c>
      <c r="T16596">
        <v>4</v>
      </c>
      <c r="U16596">
        <v>35</v>
      </c>
      <c r="V16596">
        <v>70</v>
      </c>
      <c r="W16596" t="s">
        <v>166</v>
      </c>
      <c r="X16596" t="s">
        <v>1852</v>
      </c>
      <c r="Y16596" t="s">
        <v>10</v>
      </c>
    </row>
    <row r="16597" spans="1:25" x14ac:dyDescent="0.25">
      <c r="A16597" t="s">
        <v>21262</v>
      </c>
      <c r="B16597">
        <v>4</v>
      </c>
      <c r="C16597">
        <v>4</v>
      </c>
      <c r="D16597">
        <v>5</v>
      </c>
      <c r="E16597">
        <v>5</v>
      </c>
      <c r="F16597">
        <v>4</v>
      </c>
      <c r="G16597">
        <v>3</v>
      </c>
      <c r="H16597">
        <v>4</v>
      </c>
      <c r="I16597">
        <v>3</v>
      </c>
      <c r="J16597">
        <v>4</v>
      </c>
      <c r="K16597">
        <v>36</v>
      </c>
      <c r="L16597">
        <v>4</v>
      </c>
      <c r="M16597">
        <v>4</v>
      </c>
      <c r="N16597">
        <v>3</v>
      </c>
      <c r="O16597">
        <v>4</v>
      </c>
      <c r="P16597">
        <v>5</v>
      </c>
      <c r="Q16597">
        <v>4</v>
      </c>
      <c r="R16597">
        <v>4</v>
      </c>
      <c r="S16597">
        <v>4</v>
      </c>
      <c r="T16597">
        <v>4</v>
      </c>
      <c r="U16597">
        <v>36</v>
      </c>
      <c r="V16597">
        <v>72</v>
      </c>
      <c r="W16597" t="s">
        <v>55</v>
      </c>
      <c r="X16597" t="s">
        <v>21263</v>
      </c>
      <c r="Y16597" t="s">
        <v>10</v>
      </c>
    </row>
    <row r="16598" spans="1:25" x14ac:dyDescent="0.25">
      <c r="A16598" t="s">
        <v>21264</v>
      </c>
      <c r="B16598">
        <v>4</v>
      </c>
      <c r="C16598">
        <v>3</v>
      </c>
      <c r="D16598">
        <v>3</v>
      </c>
      <c r="E16598">
        <v>3</v>
      </c>
      <c r="F16598">
        <v>4</v>
      </c>
      <c r="G16598">
        <v>3</v>
      </c>
      <c r="H16598">
        <v>3</v>
      </c>
      <c r="I16598">
        <v>3</v>
      </c>
      <c r="J16598">
        <v>4</v>
      </c>
      <c r="K16598">
        <v>30</v>
      </c>
      <c r="L16598">
        <v>0</v>
      </c>
      <c r="M16598">
        <v>0</v>
      </c>
      <c r="N16598">
        <v>0</v>
      </c>
      <c r="O16598">
        <v>0</v>
      </c>
      <c r="P16598">
        <v>0</v>
      </c>
      <c r="Q16598">
        <v>0</v>
      </c>
      <c r="R16598">
        <v>0</v>
      </c>
      <c r="S16598">
        <v>0</v>
      </c>
      <c r="T16598">
        <v>0</v>
      </c>
      <c r="U16598">
        <v>0</v>
      </c>
      <c r="V16598">
        <v>30</v>
      </c>
      <c r="W16598" t="s">
        <v>152</v>
      </c>
      <c r="X16598" t="s">
        <v>7609</v>
      </c>
      <c r="Y16598" t="s">
        <v>10</v>
      </c>
    </row>
    <row r="16599" spans="1:25" x14ac:dyDescent="0.25">
      <c r="A16599" t="s">
        <v>21265</v>
      </c>
      <c r="B16599">
        <v>4</v>
      </c>
      <c r="C16599">
        <v>3</v>
      </c>
      <c r="D16599">
        <v>4</v>
      </c>
      <c r="E16599">
        <v>5</v>
      </c>
      <c r="F16599">
        <v>3</v>
      </c>
      <c r="G16599">
        <v>4</v>
      </c>
      <c r="H16599">
        <v>5</v>
      </c>
      <c r="I16599">
        <v>4</v>
      </c>
      <c r="J16599">
        <v>4</v>
      </c>
      <c r="K16599">
        <v>36</v>
      </c>
      <c r="L16599">
        <v>5</v>
      </c>
      <c r="M16599">
        <v>4</v>
      </c>
      <c r="N16599">
        <v>3</v>
      </c>
      <c r="O16599">
        <v>4</v>
      </c>
      <c r="P16599">
        <v>4</v>
      </c>
      <c r="Q16599">
        <v>4</v>
      </c>
      <c r="R16599">
        <v>5</v>
      </c>
      <c r="S16599">
        <v>3</v>
      </c>
      <c r="T16599">
        <v>4</v>
      </c>
      <c r="U16599">
        <v>36</v>
      </c>
      <c r="V16599">
        <v>72</v>
      </c>
      <c r="W16599" t="s">
        <v>64</v>
      </c>
      <c r="X16599" t="s">
        <v>805</v>
      </c>
      <c r="Y16599" t="s">
        <v>10</v>
      </c>
    </row>
    <row r="16600" spans="1:25" x14ac:dyDescent="0.25">
      <c r="A16600" t="s">
        <v>21266</v>
      </c>
      <c r="B16600">
        <v>4</v>
      </c>
      <c r="C16600">
        <v>4</v>
      </c>
      <c r="D16600">
        <v>5</v>
      </c>
      <c r="E16600">
        <v>4</v>
      </c>
      <c r="F16600">
        <v>3</v>
      </c>
      <c r="G16600">
        <v>4</v>
      </c>
      <c r="H16600">
        <v>5</v>
      </c>
      <c r="I16600">
        <v>3</v>
      </c>
      <c r="J16600">
        <v>4</v>
      </c>
      <c r="K16600">
        <v>36</v>
      </c>
      <c r="L16600">
        <v>3</v>
      </c>
      <c r="M16600">
        <v>4</v>
      </c>
      <c r="N16600">
        <v>4</v>
      </c>
      <c r="O16600">
        <v>4</v>
      </c>
      <c r="P16600">
        <v>5</v>
      </c>
      <c r="Q16600">
        <v>4</v>
      </c>
      <c r="R16600">
        <v>3</v>
      </c>
      <c r="S16600">
        <v>5</v>
      </c>
      <c r="T16600">
        <v>4</v>
      </c>
      <c r="U16600">
        <v>36</v>
      </c>
      <c r="V16600">
        <v>72</v>
      </c>
      <c r="W16600" t="s">
        <v>64</v>
      </c>
      <c r="X16600" t="s">
        <v>805</v>
      </c>
      <c r="Y16600" t="s">
        <v>10</v>
      </c>
    </row>
    <row r="16601" spans="1:25" x14ac:dyDescent="0.25">
      <c r="A16601" t="s">
        <v>21267</v>
      </c>
      <c r="B16601">
        <v>4</v>
      </c>
      <c r="C16601">
        <v>4</v>
      </c>
      <c r="D16601">
        <v>5</v>
      </c>
      <c r="E16601">
        <v>3</v>
      </c>
      <c r="F16601">
        <v>4</v>
      </c>
      <c r="G16601">
        <v>4</v>
      </c>
      <c r="H16601">
        <v>4</v>
      </c>
      <c r="I16601">
        <v>3</v>
      </c>
      <c r="J16601">
        <v>5</v>
      </c>
      <c r="K16601">
        <v>36</v>
      </c>
      <c r="L16601">
        <v>4</v>
      </c>
      <c r="M16601">
        <v>4</v>
      </c>
      <c r="N16601">
        <v>3</v>
      </c>
      <c r="O16601">
        <v>5</v>
      </c>
      <c r="P16601">
        <v>3</v>
      </c>
      <c r="Q16601">
        <v>4</v>
      </c>
      <c r="R16601">
        <v>5</v>
      </c>
      <c r="S16601">
        <v>3</v>
      </c>
      <c r="T16601">
        <v>5</v>
      </c>
      <c r="U16601">
        <v>36</v>
      </c>
      <c r="V16601">
        <v>72</v>
      </c>
      <c r="W16601" t="s">
        <v>64</v>
      </c>
      <c r="X16601" t="s">
        <v>805</v>
      </c>
      <c r="Y16601" t="s">
        <v>10</v>
      </c>
    </row>
    <row r="16602" spans="1:25" x14ac:dyDescent="0.25">
      <c r="A16602" t="s">
        <v>21268</v>
      </c>
      <c r="B16602">
        <v>4</v>
      </c>
      <c r="C16602">
        <v>4</v>
      </c>
      <c r="D16602">
        <v>4</v>
      </c>
      <c r="E16602">
        <v>3</v>
      </c>
      <c r="F16602">
        <v>3</v>
      </c>
      <c r="G16602">
        <v>4</v>
      </c>
      <c r="H16602">
        <v>3</v>
      </c>
      <c r="I16602">
        <v>5</v>
      </c>
      <c r="J16602">
        <v>4</v>
      </c>
      <c r="K16602">
        <v>34</v>
      </c>
      <c r="L16602">
        <v>3</v>
      </c>
      <c r="M16602">
        <v>4</v>
      </c>
      <c r="N16602">
        <v>5</v>
      </c>
      <c r="O16602">
        <v>3</v>
      </c>
      <c r="P16602">
        <v>5</v>
      </c>
      <c r="Q16602">
        <v>4</v>
      </c>
      <c r="R16602">
        <v>4</v>
      </c>
      <c r="S16602">
        <v>3</v>
      </c>
      <c r="T16602">
        <v>4</v>
      </c>
      <c r="U16602">
        <v>35</v>
      </c>
      <c r="V16602">
        <v>69</v>
      </c>
      <c r="W16602" t="s">
        <v>3973</v>
      </c>
      <c r="X16602" t="s">
        <v>3974</v>
      </c>
      <c r="Y16602" t="s">
        <v>74</v>
      </c>
    </row>
    <row r="16603" spans="1:25" x14ac:dyDescent="0.25">
      <c r="A16603" t="s">
        <v>21269</v>
      </c>
      <c r="B16603">
        <v>4</v>
      </c>
      <c r="C16603">
        <v>5</v>
      </c>
      <c r="D16603">
        <v>3</v>
      </c>
      <c r="E16603">
        <v>4</v>
      </c>
      <c r="F16603">
        <v>4</v>
      </c>
      <c r="G16603">
        <v>5</v>
      </c>
      <c r="H16603">
        <v>3</v>
      </c>
      <c r="I16603">
        <v>4</v>
      </c>
      <c r="J16603">
        <v>4</v>
      </c>
      <c r="K16603">
        <v>36</v>
      </c>
      <c r="L16603">
        <v>4</v>
      </c>
      <c r="M16603">
        <v>4</v>
      </c>
      <c r="N16603">
        <v>4</v>
      </c>
      <c r="O16603">
        <v>4</v>
      </c>
      <c r="P16603">
        <v>3</v>
      </c>
      <c r="Q16603">
        <v>5</v>
      </c>
      <c r="R16603">
        <v>4</v>
      </c>
      <c r="S16603">
        <v>3</v>
      </c>
      <c r="T16603">
        <v>5</v>
      </c>
      <c r="U16603">
        <v>36</v>
      </c>
      <c r="V16603">
        <v>72</v>
      </c>
      <c r="W16603" t="s">
        <v>296</v>
      </c>
      <c r="X16603" t="s">
        <v>12303</v>
      </c>
      <c r="Y16603" t="s">
        <v>10</v>
      </c>
    </row>
    <row r="16604" spans="1:25" x14ac:dyDescent="0.25">
      <c r="A16604" t="s">
        <v>21270</v>
      </c>
      <c r="B16604">
        <v>4</v>
      </c>
      <c r="C16604">
        <v>3</v>
      </c>
      <c r="D16604">
        <v>4</v>
      </c>
      <c r="E16604">
        <v>3</v>
      </c>
      <c r="F16604">
        <v>5</v>
      </c>
      <c r="G16604">
        <v>4</v>
      </c>
      <c r="H16604">
        <v>4</v>
      </c>
      <c r="I16604">
        <v>4</v>
      </c>
      <c r="J16604">
        <v>4</v>
      </c>
      <c r="K16604">
        <v>35</v>
      </c>
      <c r="L16604">
        <v>3</v>
      </c>
      <c r="M16604">
        <v>4</v>
      </c>
      <c r="N16604">
        <v>5</v>
      </c>
      <c r="O16604">
        <v>4</v>
      </c>
      <c r="P16604">
        <v>4</v>
      </c>
      <c r="Q16604">
        <v>4</v>
      </c>
      <c r="R16604">
        <v>4</v>
      </c>
      <c r="S16604">
        <v>3</v>
      </c>
      <c r="T16604">
        <v>4</v>
      </c>
      <c r="U16604">
        <v>35</v>
      </c>
      <c r="V16604">
        <v>70</v>
      </c>
      <c r="W16604" t="s">
        <v>665</v>
      </c>
      <c r="X16604" t="s">
        <v>1203</v>
      </c>
      <c r="Y16604" t="s">
        <v>10</v>
      </c>
    </row>
    <row r="16605" spans="1:25" x14ac:dyDescent="0.25">
      <c r="A16605" t="s">
        <v>21271</v>
      </c>
      <c r="B16605">
        <v>4</v>
      </c>
      <c r="C16605">
        <v>4</v>
      </c>
      <c r="D16605">
        <v>4</v>
      </c>
      <c r="E16605">
        <v>4</v>
      </c>
      <c r="F16605">
        <v>4</v>
      </c>
      <c r="G16605">
        <v>4</v>
      </c>
      <c r="H16605">
        <v>3</v>
      </c>
      <c r="I16605">
        <v>4</v>
      </c>
      <c r="J16605">
        <v>5</v>
      </c>
      <c r="K16605">
        <v>36</v>
      </c>
      <c r="L16605">
        <v>4</v>
      </c>
      <c r="M16605">
        <v>3</v>
      </c>
      <c r="N16605">
        <v>3</v>
      </c>
      <c r="O16605">
        <v>4</v>
      </c>
      <c r="P16605">
        <v>4</v>
      </c>
      <c r="Q16605">
        <v>3</v>
      </c>
      <c r="R16605">
        <v>3</v>
      </c>
      <c r="S16605">
        <v>4</v>
      </c>
      <c r="T16605">
        <v>5</v>
      </c>
      <c r="U16605">
        <v>33</v>
      </c>
      <c r="V16605">
        <v>69</v>
      </c>
      <c r="W16605" t="s">
        <v>702</v>
      </c>
      <c r="X16605" t="s">
        <v>703</v>
      </c>
      <c r="Y16605" t="s">
        <v>10</v>
      </c>
    </row>
    <row r="16606" spans="1:25" x14ac:dyDescent="0.25">
      <c r="A16606" t="s">
        <v>21272</v>
      </c>
      <c r="B16606">
        <v>4</v>
      </c>
      <c r="C16606">
        <v>3</v>
      </c>
      <c r="D16606">
        <v>4</v>
      </c>
      <c r="E16606">
        <v>4</v>
      </c>
      <c r="F16606">
        <v>4</v>
      </c>
      <c r="G16606">
        <v>5</v>
      </c>
      <c r="H16606">
        <v>3</v>
      </c>
      <c r="I16606">
        <v>4</v>
      </c>
      <c r="J16606">
        <v>4</v>
      </c>
      <c r="K16606">
        <v>35</v>
      </c>
      <c r="L16606">
        <v>4</v>
      </c>
      <c r="M16606">
        <v>4</v>
      </c>
      <c r="N16606">
        <v>3</v>
      </c>
      <c r="O16606">
        <v>4</v>
      </c>
      <c r="P16606">
        <v>4</v>
      </c>
      <c r="Q16606">
        <v>4</v>
      </c>
      <c r="R16606">
        <v>3</v>
      </c>
      <c r="S16606">
        <v>5</v>
      </c>
      <c r="T16606">
        <v>4</v>
      </c>
      <c r="U16606">
        <v>35</v>
      </c>
      <c r="V16606">
        <v>70</v>
      </c>
      <c r="W16606" t="s">
        <v>133</v>
      </c>
      <c r="X16606" t="s">
        <v>21273</v>
      </c>
      <c r="Y16606" t="s">
        <v>10</v>
      </c>
    </row>
    <row r="16607" spans="1:25" x14ac:dyDescent="0.25">
      <c r="A16607" t="s">
        <v>21274</v>
      </c>
      <c r="B16607">
        <v>5</v>
      </c>
      <c r="C16607">
        <v>5</v>
      </c>
      <c r="D16607">
        <v>3</v>
      </c>
      <c r="E16607">
        <v>4</v>
      </c>
      <c r="F16607">
        <v>3</v>
      </c>
      <c r="G16607">
        <v>5</v>
      </c>
      <c r="H16607">
        <v>3</v>
      </c>
      <c r="I16607">
        <v>4</v>
      </c>
      <c r="J16607">
        <v>4</v>
      </c>
      <c r="K16607">
        <v>36</v>
      </c>
      <c r="L16607">
        <v>5</v>
      </c>
      <c r="M16607">
        <v>4</v>
      </c>
      <c r="N16607">
        <v>3</v>
      </c>
      <c r="O16607">
        <v>5</v>
      </c>
      <c r="P16607">
        <v>4</v>
      </c>
      <c r="Q16607">
        <v>4</v>
      </c>
      <c r="R16607">
        <v>3</v>
      </c>
      <c r="S16607">
        <v>4</v>
      </c>
      <c r="T16607">
        <v>4</v>
      </c>
      <c r="U16607">
        <v>36</v>
      </c>
      <c r="V16607">
        <v>72</v>
      </c>
      <c r="X16607" t="s">
        <v>3672</v>
      </c>
      <c r="Y16607" t="s">
        <v>44</v>
      </c>
    </row>
    <row r="16608" spans="1:25" x14ac:dyDescent="0.25">
      <c r="A16608" t="s">
        <v>21275</v>
      </c>
      <c r="B16608">
        <v>5</v>
      </c>
      <c r="C16608">
        <v>5</v>
      </c>
      <c r="D16608">
        <v>3</v>
      </c>
      <c r="E16608">
        <v>4</v>
      </c>
      <c r="F16608">
        <v>3</v>
      </c>
      <c r="G16608">
        <v>5</v>
      </c>
      <c r="H16608">
        <v>3</v>
      </c>
      <c r="I16608">
        <v>4</v>
      </c>
      <c r="J16608">
        <v>4</v>
      </c>
      <c r="K16608">
        <v>36</v>
      </c>
      <c r="L16608">
        <v>5</v>
      </c>
      <c r="M16608">
        <v>4</v>
      </c>
      <c r="N16608">
        <v>3</v>
      </c>
      <c r="O16608">
        <v>5</v>
      </c>
      <c r="P16608">
        <v>4</v>
      </c>
      <c r="Q16608">
        <v>4</v>
      </c>
      <c r="R16608">
        <v>3</v>
      </c>
      <c r="S16608">
        <v>4</v>
      </c>
      <c r="T16608">
        <v>4</v>
      </c>
      <c r="U16608">
        <v>36</v>
      </c>
      <c r="V16608">
        <v>72</v>
      </c>
      <c r="W16608" t="s">
        <v>97</v>
      </c>
      <c r="X16608" t="s">
        <v>3672</v>
      </c>
      <c r="Y16608" t="s">
        <v>44</v>
      </c>
    </row>
    <row r="16609" spans="1:25" x14ac:dyDescent="0.25">
      <c r="A16609" t="s">
        <v>8936</v>
      </c>
      <c r="B16609">
        <v>4</v>
      </c>
      <c r="C16609">
        <v>5</v>
      </c>
      <c r="D16609">
        <v>3</v>
      </c>
      <c r="E16609">
        <v>4</v>
      </c>
      <c r="F16609">
        <v>4</v>
      </c>
      <c r="G16609">
        <v>3</v>
      </c>
      <c r="H16609">
        <v>4</v>
      </c>
      <c r="I16609">
        <v>4</v>
      </c>
      <c r="J16609">
        <v>5</v>
      </c>
      <c r="K16609">
        <v>36</v>
      </c>
      <c r="L16609">
        <v>4</v>
      </c>
      <c r="M16609">
        <v>4</v>
      </c>
      <c r="N16609">
        <v>3</v>
      </c>
      <c r="O16609">
        <v>5</v>
      </c>
      <c r="P16609">
        <v>4</v>
      </c>
      <c r="Q16609">
        <v>4</v>
      </c>
      <c r="R16609">
        <v>3</v>
      </c>
      <c r="S16609">
        <v>5</v>
      </c>
      <c r="T16609">
        <v>4</v>
      </c>
      <c r="U16609">
        <v>36</v>
      </c>
      <c r="V16609">
        <v>72</v>
      </c>
      <c r="W16609" t="s">
        <v>39</v>
      </c>
      <c r="X16609" t="s">
        <v>4922</v>
      </c>
      <c r="Y16609" t="s">
        <v>10</v>
      </c>
    </row>
    <row r="16610" spans="1:25" x14ac:dyDescent="0.25">
      <c r="A16610" t="s">
        <v>21276</v>
      </c>
      <c r="B16610">
        <v>4</v>
      </c>
      <c r="C16610">
        <v>5</v>
      </c>
      <c r="D16610">
        <v>3</v>
      </c>
      <c r="E16610">
        <v>4</v>
      </c>
      <c r="F16610">
        <v>5</v>
      </c>
      <c r="G16610">
        <v>4</v>
      </c>
      <c r="H16610">
        <v>3</v>
      </c>
      <c r="I16610">
        <v>4</v>
      </c>
      <c r="J16610">
        <v>4</v>
      </c>
      <c r="K16610">
        <v>36</v>
      </c>
      <c r="L16610">
        <v>5</v>
      </c>
      <c r="M16610">
        <v>4</v>
      </c>
      <c r="N16610">
        <v>3</v>
      </c>
      <c r="O16610">
        <v>4</v>
      </c>
      <c r="P16610">
        <v>4</v>
      </c>
      <c r="Q16610">
        <v>4</v>
      </c>
      <c r="R16610">
        <v>3</v>
      </c>
      <c r="S16610">
        <v>4</v>
      </c>
      <c r="T16610">
        <v>5</v>
      </c>
      <c r="U16610">
        <v>36</v>
      </c>
      <c r="V16610">
        <v>72</v>
      </c>
      <c r="W16610" t="s">
        <v>61</v>
      </c>
      <c r="X16610" t="s">
        <v>8936</v>
      </c>
      <c r="Y16610" t="s">
        <v>10</v>
      </c>
    </row>
    <row r="16611" spans="1:25" x14ac:dyDescent="0.25">
      <c r="A16611" t="s">
        <v>21277</v>
      </c>
      <c r="B16611">
        <v>3</v>
      </c>
      <c r="C16611">
        <v>3</v>
      </c>
      <c r="D16611">
        <v>4</v>
      </c>
      <c r="E16611">
        <v>3</v>
      </c>
      <c r="F16611">
        <v>3</v>
      </c>
      <c r="G16611">
        <v>4</v>
      </c>
      <c r="H16611">
        <v>4</v>
      </c>
      <c r="I16611">
        <v>3</v>
      </c>
      <c r="J16611">
        <v>3</v>
      </c>
      <c r="K16611">
        <v>30</v>
      </c>
      <c r="L16611">
        <v>3</v>
      </c>
      <c r="M16611">
        <v>4</v>
      </c>
      <c r="N16611">
        <v>3</v>
      </c>
      <c r="O16611">
        <v>4</v>
      </c>
      <c r="P16611">
        <v>3</v>
      </c>
      <c r="Q16611">
        <v>3</v>
      </c>
      <c r="R16611">
        <v>3</v>
      </c>
      <c r="S16611">
        <v>3</v>
      </c>
      <c r="T16611">
        <v>4</v>
      </c>
      <c r="U16611">
        <v>30</v>
      </c>
      <c r="V16611">
        <v>60</v>
      </c>
      <c r="W16611" t="s">
        <v>241</v>
      </c>
      <c r="X16611" t="s">
        <v>19674</v>
      </c>
      <c r="Y16611" t="s">
        <v>10</v>
      </c>
    </row>
    <row r="16612" spans="1:25" x14ac:dyDescent="0.25">
      <c r="A16612" t="s">
        <v>21278</v>
      </c>
      <c r="B16612">
        <v>4</v>
      </c>
      <c r="C16612">
        <v>4</v>
      </c>
      <c r="D16612">
        <v>5</v>
      </c>
      <c r="E16612">
        <v>4</v>
      </c>
      <c r="F16612">
        <v>3</v>
      </c>
      <c r="G16612">
        <v>4</v>
      </c>
      <c r="H16612">
        <v>3</v>
      </c>
      <c r="I16612">
        <v>5</v>
      </c>
      <c r="J16612">
        <v>4</v>
      </c>
      <c r="K16612">
        <v>36</v>
      </c>
      <c r="L16612">
        <v>4</v>
      </c>
      <c r="M16612">
        <v>4</v>
      </c>
      <c r="N16612">
        <v>3</v>
      </c>
      <c r="O16612">
        <v>5</v>
      </c>
      <c r="P16612">
        <v>3</v>
      </c>
      <c r="Q16612">
        <v>5</v>
      </c>
      <c r="R16612">
        <v>4</v>
      </c>
      <c r="S16612">
        <v>4</v>
      </c>
      <c r="T16612">
        <v>4</v>
      </c>
      <c r="U16612">
        <v>36</v>
      </c>
      <c r="V16612">
        <v>72</v>
      </c>
      <c r="W16612" t="s">
        <v>308</v>
      </c>
      <c r="X16612" t="s">
        <v>11559</v>
      </c>
      <c r="Y16612" t="s">
        <v>10</v>
      </c>
    </row>
    <row r="16613" spans="1:25" x14ac:dyDescent="0.25">
      <c r="A16613" t="s">
        <v>21279</v>
      </c>
      <c r="B16613">
        <v>4</v>
      </c>
      <c r="C16613">
        <v>4</v>
      </c>
      <c r="D16613">
        <v>3</v>
      </c>
      <c r="E16613">
        <v>5</v>
      </c>
      <c r="F16613">
        <v>4</v>
      </c>
      <c r="G16613">
        <v>4</v>
      </c>
      <c r="H16613">
        <v>5</v>
      </c>
      <c r="I16613">
        <v>3</v>
      </c>
      <c r="J16613">
        <v>4</v>
      </c>
      <c r="K16613">
        <v>36</v>
      </c>
      <c r="L16613">
        <v>3</v>
      </c>
      <c r="M16613">
        <v>4</v>
      </c>
      <c r="N16613">
        <v>5</v>
      </c>
      <c r="O16613">
        <v>4</v>
      </c>
      <c r="P16613">
        <v>4</v>
      </c>
      <c r="Q16613">
        <v>4</v>
      </c>
      <c r="R16613">
        <v>3</v>
      </c>
      <c r="S16613">
        <v>5</v>
      </c>
      <c r="T16613">
        <v>4</v>
      </c>
      <c r="U16613">
        <v>36</v>
      </c>
      <c r="V16613">
        <v>72</v>
      </c>
      <c r="W16613" t="s">
        <v>58</v>
      </c>
      <c r="X16613" t="s">
        <v>14290</v>
      </c>
      <c r="Y16613" t="s">
        <v>10</v>
      </c>
    </row>
    <row r="16614" spans="1:25" x14ac:dyDescent="0.25">
      <c r="A16614" t="s">
        <v>21279</v>
      </c>
      <c r="B16614">
        <v>4</v>
      </c>
      <c r="C16614">
        <v>4</v>
      </c>
      <c r="D16614">
        <v>5</v>
      </c>
      <c r="E16614">
        <v>4</v>
      </c>
      <c r="F16614">
        <v>5</v>
      </c>
      <c r="G16614">
        <v>3</v>
      </c>
      <c r="H16614">
        <v>5</v>
      </c>
      <c r="I16614">
        <v>4</v>
      </c>
      <c r="J16614">
        <v>3</v>
      </c>
      <c r="K16614">
        <v>37</v>
      </c>
      <c r="L16614">
        <v>4</v>
      </c>
      <c r="M16614">
        <v>4</v>
      </c>
      <c r="N16614">
        <v>3</v>
      </c>
      <c r="O16614">
        <v>5</v>
      </c>
      <c r="P16614">
        <v>3</v>
      </c>
      <c r="Q16614">
        <v>4</v>
      </c>
      <c r="R16614">
        <v>4</v>
      </c>
      <c r="S16614">
        <v>5</v>
      </c>
      <c r="T16614">
        <v>5</v>
      </c>
      <c r="U16614">
        <v>37</v>
      </c>
      <c r="V16614">
        <v>74</v>
      </c>
      <c r="W16614" t="s">
        <v>8</v>
      </c>
      <c r="X16614" t="s">
        <v>727</v>
      </c>
      <c r="Y16614" t="s">
        <v>10</v>
      </c>
    </row>
    <row r="16615" spans="1:25" x14ac:dyDescent="0.25">
      <c r="A16615" t="s">
        <v>21280</v>
      </c>
      <c r="B16615">
        <v>5</v>
      </c>
      <c r="C16615">
        <v>4</v>
      </c>
      <c r="D16615">
        <v>4</v>
      </c>
      <c r="E16615">
        <v>3</v>
      </c>
      <c r="F16615">
        <v>4</v>
      </c>
      <c r="G16615">
        <v>3</v>
      </c>
      <c r="H16615">
        <v>4</v>
      </c>
      <c r="I16615">
        <v>3</v>
      </c>
      <c r="J16615">
        <v>5</v>
      </c>
      <c r="K16615">
        <v>35</v>
      </c>
      <c r="L16615">
        <v>4</v>
      </c>
      <c r="M16615">
        <v>4</v>
      </c>
      <c r="N16615">
        <v>4</v>
      </c>
      <c r="O16615">
        <v>5</v>
      </c>
      <c r="P16615">
        <v>3</v>
      </c>
      <c r="Q16615">
        <v>4</v>
      </c>
      <c r="R16615">
        <v>4</v>
      </c>
      <c r="S16615">
        <v>3</v>
      </c>
      <c r="T16615">
        <v>4</v>
      </c>
      <c r="U16615">
        <v>35</v>
      </c>
      <c r="V16615">
        <v>70</v>
      </c>
      <c r="W16615" t="s">
        <v>18</v>
      </c>
      <c r="X16615" t="s">
        <v>21281</v>
      </c>
      <c r="Y16615" t="s">
        <v>10</v>
      </c>
    </row>
    <row r="16616" spans="1:25" x14ac:dyDescent="0.25">
      <c r="A16616" t="s">
        <v>21282</v>
      </c>
      <c r="B16616">
        <v>4</v>
      </c>
      <c r="C16616">
        <v>5</v>
      </c>
      <c r="D16616">
        <v>3</v>
      </c>
      <c r="E16616">
        <v>4</v>
      </c>
      <c r="F16616">
        <v>4</v>
      </c>
      <c r="G16616">
        <v>3</v>
      </c>
      <c r="H16616">
        <v>4</v>
      </c>
      <c r="I16616">
        <v>5</v>
      </c>
      <c r="J16616">
        <v>3</v>
      </c>
      <c r="K16616">
        <v>35</v>
      </c>
      <c r="L16616">
        <v>4</v>
      </c>
      <c r="M16616">
        <v>5</v>
      </c>
      <c r="N16616">
        <v>4</v>
      </c>
      <c r="O16616">
        <v>4</v>
      </c>
      <c r="P16616">
        <v>4</v>
      </c>
      <c r="Q16616">
        <v>3</v>
      </c>
      <c r="R16616">
        <v>4</v>
      </c>
      <c r="S16616">
        <v>3</v>
      </c>
      <c r="T16616">
        <v>4</v>
      </c>
      <c r="U16616">
        <v>35</v>
      </c>
      <c r="V16616">
        <v>70</v>
      </c>
      <c r="W16616" t="s">
        <v>296</v>
      </c>
      <c r="X16616" t="s">
        <v>1379</v>
      </c>
      <c r="Y16616" t="s">
        <v>10</v>
      </c>
    </row>
    <row r="16617" spans="1:25" x14ac:dyDescent="0.25">
      <c r="A16617" t="s">
        <v>21282</v>
      </c>
      <c r="B16617">
        <v>4</v>
      </c>
      <c r="C16617">
        <v>4</v>
      </c>
      <c r="D16617">
        <v>5</v>
      </c>
      <c r="E16617">
        <v>4</v>
      </c>
      <c r="F16617">
        <v>3</v>
      </c>
      <c r="G16617">
        <v>4</v>
      </c>
      <c r="H16617">
        <v>5</v>
      </c>
      <c r="I16617">
        <v>3</v>
      </c>
      <c r="J16617">
        <v>4</v>
      </c>
      <c r="K16617">
        <v>36</v>
      </c>
      <c r="L16617">
        <v>4</v>
      </c>
      <c r="M16617">
        <v>3</v>
      </c>
      <c r="N16617">
        <v>4</v>
      </c>
      <c r="O16617">
        <v>5</v>
      </c>
      <c r="P16617">
        <v>4</v>
      </c>
      <c r="Q16617">
        <v>3</v>
      </c>
      <c r="R16617">
        <v>5</v>
      </c>
      <c r="S16617">
        <v>4</v>
      </c>
      <c r="T16617">
        <v>4</v>
      </c>
      <c r="U16617">
        <v>36</v>
      </c>
      <c r="V16617">
        <v>72</v>
      </c>
      <c r="W16617" t="s">
        <v>176</v>
      </c>
      <c r="X16617" t="s">
        <v>5497</v>
      </c>
      <c r="Y16617" t="s">
        <v>10</v>
      </c>
    </row>
    <row r="16618" spans="1:25" x14ac:dyDescent="0.25">
      <c r="A16618" t="s">
        <v>21283</v>
      </c>
      <c r="B16618">
        <v>4</v>
      </c>
      <c r="C16618">
        <v>4</v>
      </c>
      <c r="D16618">
        <v>4</v>
      </c>
      <c r="E16618">
        <v>3</v>
      </c>
      <c r="F16618">
        <v>4</v>
      </c>
      <c r="G16618">
        <v>3</v>
      </c>
      <c r="H16618">
        <v>5</v>
      </c>
      <c r="I16618">
        <v>3</v>
      </c>
      <c r="J16618">
        <v>5</v>
      </c>
      <c r="K16618">
        <v>35</v>
      </c>
      <c r="L16618">
        <v>4</v>
      </c>
      <c r="M16618">
        <v>4</v>
      </c>
      <c r="N16618">
        <v>4</v>
      </c>
      <c r="O16618">
        <v>3</v>
      </c>
      <c r="P16618">
        <v>4</v>
      </c>
      <c r="Q16618">
        <v>3</v>
      </c>
      <c r="R16618">
        <v>5</v>
      </c>
      <c r="S16618">
        <v>3</v>
      </c>
      <c r="T16618">
        <v>5</v>
      </c>
      <c r="U16618">
        <v>35</v>
      </c>
      <c r="V16618">
        <v>70</v>
      </c>
      <c r="W16618" t="s">
        <v>64</v>
      </c>
      <c r="X16618" t="s">
        <v>4954</v>
      </c>
      <c r="Y16618" t="s">
        <v>10</v>
      </c>
    </row>
    <row r="16619" spans="1:25" x14ac:dyDescent="0.25">
      <c r="A16619" t="s">
        <v>21284</v>
      </c>
      <c r="B16619">
        <v>5</v>
      </c>
      <c r="C16619">
        <v>4</v>
      </c>
      <c r="D16619">
        <v>3</v>
      </c>
      <c r="E16619">
        <v>4</v>
      </c>
      <c r="F16619">
        <v>5</v>
      </c>
      <c r="G16619">
        <v>4</v>
      </c>
      <c r="H16619">
        <v>3</v>
      </c>
      <c r="I16619">
        <v>4</v>
      </c>
      <c r="J16619">
        <v>4</v>
      </c>
      <c r="K16619">
        <v>36</v>
      </c>
      <c r="L16619">
        <v>4</v>
      </c>
      <c r="M16619">
        <v>4</v>
      </c>
      <c r="N16619">
        <v>3</v>
      </c>
      <c r="O16619">
        <v>4</v>
      </c>
      <c r="P16619">
        <v>4</v>
      </c>
      <c r="Q16619">
        <v>5</v>
      </c>
      <c r="R16619">
        <v>3</v>
      </c>
      <c r="S16619">
        <v>4</v>
      </c>
      <c r="T16619">
        <v>5</v>
      </c>
      <c r="U16619">
        <v>36</v>
      </c>
      <c r="V16619">
        <v>72</v>
      </c>
      <c r="W16619" t="s">
        <v>91</v>
      </c>
      <c r="X16619" t="s">
        <v>21285</v>
      </c>
      <c r="Y16619" t="s">
        <v>10</v>
      </c>
    </row>
    <row r="16620" spans="1:25" x14ac:dyDescent="0.25">
      <c r="A16620" t="s">
        <v>21286</v>
      </c>
      <c r="B16620">
        <v>4</v>
      </c>
      <c r="C16620">
        <v>5</v>
      </c>
      <c r="D16620">
        <v>3</v>
      </c>
      <c r="E16620">
        <v>4</v>
      </c>
      <c r="F16620">
        <v>3</v>
      </c>
      <c r="G16620">
        <v>4</v>
      </c>
      <c r="H16620">
        <v>4</v>
      </c>
      <c r="I16620">
        <v>3</v>
      </c>
      <c r="J16620">
        <v>3</v>
      </c>
      <c r="K16620">
        <v>33</v>
      </c>
      <c r="L16620">
        <v>0</v>
      </c>
      <c r="M16620">
        <v>0</v>
      </c>
      <c r="N16620">
        <v>0</v>
      </c>
      <c r="O16620">
        <v>0</v>
      </c>
      <c r="P16620">
        <v>0</v>
      </c>
      <c r="Q16620">
        <v>0</v>
      </c>
      <c r="R16620">
        <v>0</v>
      </c>
      <c r="S16620">
        <v>0</v>
      </c>
      <c r="T16620">
        <v>0</v>
      </c>
      <c r="U16620">
        <v>0</v>
      </c>
      <c r="V16620">
        <v>33</v>
      </c>
      <c r="W16620" t="s">
        <v>795</v>
      </c>
      <c r="X16620" t="s">
        <v>3185</v>
      </c>
      <c r="Y16620" t="s">
        <v>10</v>
      </c>
    </row>
    <row r="16621" spans="1:25" x14ac:dyDescent="0.25">
      <c r="A16621" t="s">
        <v>21287</v>
      </c>
      <c r="B16621">
        <v>3</v>
      </c>
      <c r="C16621">
        <v>3</v>
      </c>
      <c r="D16621">
        <v>3</v>
      </c>
      <c r="E16621">
        <v>3</v>
      </c>
      <c r="F16621">
        <v>3</v>
      </c>
      <c r="G16621">
        <v>3</v>
      </c>
      <c r="H16621">
        <v>3</v>
      </c>
      <c r="I16621">
        <v>3</v>
      </c>
      <c r="J16621">
        <v>3</v>
      </c>
      <c r="K16621">
        <v>27</v>
      </c>
      <c r="L16621">
        <v>0</v>
      </c>
      <c r="M16621">
        <v>0</v>
      </c>
      <c r="N16621">
        <v>0</v>
      </c>
      <c r="O16621">
        <v>0</v>
      </c>
      <c r="P16621">
        <v>0</v>
      </c>
      <c r="Q16621">
        <v>0</v>
      </c>
      <c r="R16621">
        <v>0</v>
      </c>
      <c r="S16621">
        <v>0</v>
      </c>
      <c r="T16621">
        <v>0</v>
      </c>
      <c r="U16621">
        <v>0</v>
      </c>
      <c r="V16621">
        <v>27</v>
      </c>
      <c r="W16621" t="s">
        <v>15</v>
      </c>
      <c r="X16621" t="s">
        <v>21288</v>
      </c>
      <c r="Y16621" t="s">
        <v>10</v>
      </c>
    </row>
    <row r="16622" spans="1:25" x14ac:dyDescent="0.25">
      <c r="A16622" t="s">
        <v>21289</v>
      </c>
      <c r="B16622">
        <v>5</v>
      </c>
      <c r="C16622">
        <v>4</v>
      </c>
      <c r="D16622">
        <v>3</v>
      </c>
      <c r="E16622">
        <v>4</v>
      </c>
      <c r="F16622">
        <v>5</v>
      </c>
      <c r="G16622">
        <v>4</v>
      </c>
      <c r="H16622">
        <v>3</v>
      </c>
      <c r="I16622">
        <v>4</v>
      </c>
      <c r="J16622">
        <v>4</v>
      </c>
      <c r="K16622">
        <v>36</v>
      </c>
      <c r="L16622">
        <v>4</v>
      </c>
      <c r="M16622">
        <v>4</v>
      </c>
      <c r="N16622">
        <v>3</v>
      </c>
      <c r="O16622">
        <v>4</v>
      </c>
      <c r="P16622">
        <v>4</v>
      </c>
      <c r="Q16622">
        <v>5</v>
      </c>
      <c r="R16622">
        <v>3</v>
      </c>
      <c r="S16622">
        <v>4</v>
      </c>
      <c r="T16622">
        <v>5</v>
      </c>
      <c r="U16622">
        <v>36</v>
      </c>
      <c r="V16622">
        <v>72</v>
      </c>
      <c r="W16622" t="s">
        <v>91</v>
      </c>
      <c r="X16622" t="s">
        <v>6723</v>
      </c>
      <c r="Y16622" t="s">
        <v>10</v>
      </c>
    </row>
    <row r="16623" spans="1:25" x14ac:dyDescent="0.25">
      <c r="A16623" t="s">
        <v>21289</v>
      </c>
      <c r="B16623">
        <v>5</v>
      </c>
      <c r="C16623">
        <v>3</v>
      </c>
      <c r="D16623">
        <v>4</v>
      </c>
      <c r="E16623">
        <v>4</v>
      </c>
      <c r="F16623">
        <v>4</v>
      </c>
      <c r="G16623">
        <v>3</v>
      </c>
      <c r="H16623">
        <v>4</v>
      </c>
      <c r="I16623">
        <v>4</v>
      </c>
      <c r="J16623">
        <v>5</v>
      </c>
      <c r="K16623">
        <v>36</v>
      </c>
      <c r="L16623">
        <v>5</v>
      </c>
      <c r="M16623">
        <v>3</v>
      </c>
      <c r="N16623">
        <v>4</v>
      </c>
      <c r="O16623">
        <v>4</v>
      </c>
      <c r="P16623">
        <v>3</v>
      </c>
      <c r="Q16623">
        <v>5</v>
      </c>
      <c r="R16623">
        <v>4</v>
      </c>
      <c r="S16623">
        <v>4</v>
      </c>
      <c r="T16623">
        <v>4</v>
      </c>
      <c r="U16623">
        <v>36</v>
      </c>
      <c r="V16623">
        <v>72</v>
      </c>
      <c r="W16623" t="s">
        <v>730</v>
      </c>
      <c r="X16623" t="s">
        <v>2961</v>
      </c>
      <c r="Y16623" t="s">
        <v>10</v>
      </c>
    </row>
    <row r="16624" spans="1:25" x14ac:dyDescent="0.25">
      <c r="A16624" t="s">
        <v>21289</v>
      </c>
      <c r="B16624">
        <v>4</v>
      </c>
      <c r="C16624">
        <v>5</v>
      </c>
      <c r="D16624">
        <v>3</v>
      </c>
      <c r="E16624">
        <v>4</v>
      </c>
      <c r="F16624">
        <v>5</v>
      </c>
      <c r="G16624">
        <v>3</v>
      </c>
      <c r="H16624">
        <v>4</v>
      </c>
      <c r="I16624">
        <v>3</v>
      </c>
      <c r="J16624">
        <v>4</v>
      </c>
      <c r="K16624">
        <v>35</v>
      </c>
      <c r="L16624">
        <v>4</v>
      </c>
      <c r="M16624">
        <v>5</v>
      </c>
      <c r="N16624">
        <v>4</v>
      </c>
      <c r="O16624">
        <v>3</v>
      </c>
      <c r="P16624">
        <v>5</v>
      </c>
      <c r="Q16624">
        <v>3</v>
      </c>
      <c r="R16624">
        <v>4</v>
      </c>
      <c r="S16624">
        <v>4</v>
      </c>
      <c r="T16624">
        <v>3</v>
      </c>
      <c r="U16624">
        <v>35</v>
      </c>
      <c r="V16624">
        <v>70</v>
      </c>
      <c r="W16624" t="s">
        <v>133</v>
      </c>
      <c r="X16624" t="s">
        <v>21290</v>
      </c>
      <c r="Y16624" t="s">
        <v>10</v>
      </c>
    </row>
    <row r="16625" spans="1:25" x14ac:dyDescent="0.25">
      <c r="A16625" t="s">
        <v>21289</v>
      </c>
      <c r="B16625">
        <v>4</v>
      </c>
      <c r="C16625">
        <v>4</v>
      </c>
      <c r="D16625">
        <v>3</v>
      </c>
      <c r="E16625">
        <v>5</v>
      </c>
      <c r="F16625">
        <v>4</v>
      </c>
      <c r="G16625">
        <v>4</v>
      </c>
      <c r="H16625">
        <v>3</v>
      </c>
      <c r="I16625">
        <v>5</v>
      </c>
      <c r="J16625">
        <v>4</v>
      </c>
      <c r="K16625">
        <v>36</v>
      </c>
      <c r="L16625">
        <v>4</v>
      </c>
      <c r="M16625">
        <v>5</v>
      </c>
      <c r="N16625">
        <v>3</v>
      </c>
      <c r="O16625">
        <v>5</v>
      </c>
      <c r="P16625">
        <v>3</v>
      </c>
      <c r="Q16625">
        <v>4</v>
      </c>
      <c r="R16625">
        <v>4</v>
      </c>
      <c r="S16625">
        <v>3</v>
      </c>
      <c r="T16625">
        <v>5</v>
      </c>
      <c r="U16625">
        <v>36</v>
      </c>
      <c r="V16625">
        <v>72</v>
      </c>
      <c r="W16625" t="s">
        <v>12</v>
      </c>
      <c r="X16625" t="s">
        <v>2834</v>
      </c>
      <c r="Y16625" t="s">
        <v>10</v>
      </c>
    </row>
    <row r="16626" spans="1:25" x14ac:dyDescent="0.25">
      <c r="A16626" t="s">
        <v>21293</v>
      </c>
      <c r="B16626">
        <v>5</v>
      </c>
      <c r="C16626">
        <v>4</v>
      </c>
      <c r="D16626">
        <v>4</v>
      </c>
      <c r="E16626">
        <v>3</v>
      </c>
      <c r="F16626">
        <v>4</v>
      </c>
      <c r="G16626">
        <v>5</v>
      </c>
      <c r="H16626">
        <v>3</v>
      </c>
      <c r="I16626">
        <v>4</v>
      </c>
      <c r="J16626">
        <v>4</v>
      </c>
      <c r="K16626">
        <v>36</v>
      </c>
      <c r="L16626">
        <v>4</v>
      </c>
      <c r="M16626">
        <v>5</v>
      </c>
      <c r="N16626">
        <v>4</v>
      </c>
      <c r="O16626">
        <v>4</v>
      </c>
      <c r="P16626">
        <v>3</v>
      </c>
      <c r="Q16626">
        <v>4</v>
      </c>
      <c r="R16626">
        <v>5</v>
      </c>
      <c r="S16626">
        <v>3</v>
      </c>
      <c r="T16626">
        <v>4</v>
      </c>
      <c r="U16626">
        <v>36</v>
      </c>
      <c r="V16626">
        <v>72</v>
      </c>
      <c r="W16626" t="s">
        <v>8</v>
      </c>
      <c r="X16626" t="s">
        <v>21292</v>
      </c>
      <c r="Y16626" t="s">
        <v>10</v>
      </c>
    </row>
    <row r="16627" spans="1:25" x14ac:dyDescent="0.25">
      <c r="A16627" t="s">
        <v>21291</v>
      </c>
      <c r="B16627">
        <v>5</v>
      </c>
      <c r="C16627">
        <v>4</v>
      </c>
      <c r="D16627">
        <v>4</v>
      </c>
      <c r="E16627">
        <v>4</v>
      </c>
      <c r="F16627">
        <v>3</v>
      </c>
      <c r="G16627">
        <v>5</v>
      </c>
      <c r="H16627">
        <v>3</v>
      </c>
      <c r="I16627">
        <v>4</v>
      </c>
      <c r="J16627">
        <v>4</v>
      </c>
      <c r="K16627">
        <v>36</v>
      </c>
      <c r="L16627">
        <v>0</v>
      </c>
      <c r="M16627">
        <v>0</v>
      </c>
      <c r="N16627">
        <v>0</v>
      </c>
      <c r="O16627">
        <v>0</v>
      </c>
      <c r="P16627">
        <v>0</v>
      </c>
      <c r="Q16627">
        <v>0</v>
      </c>
      <c r="R16627">
        <v>0</v>
      </c>
      <c r="S16627">
        <v>0</v>
      </c>
      <c r="T16627">
        <v>0</v>
      </c>
      <c r="U16627">
        <v>0</v>
      </c>
      <c r="V16627">
        <v>36</v>
      </c>
      <c r="W16627" t="s">
        <v>8</v>
      </c>
      <c r="X16627" t="s">
        <v>21292</v>
      </c>
      <c r="Y16627" t="s">
        <v>10</v>
      </c>
    </row>
    <row r="16628" spans="1:25" x14ac:dyDescent="0.25">
      <c r="A16628" t="s">
        <v>21294</v>
      </c>
      <c r="B16628">
        <v>4</v>
      </c>
      <c r="C16628">
        <v>5</v>
      </c>
      <c r="D16628">
        <v>4</v>
      </c>
      <c r="E16628">
        <v>3</v>
      </c>
      <c r="F16628">
        <v>5</v>
      </c>
      <c r="G16628">
        <v>4</v>
      </c>
      <c r="H16628">
        <v>4</v>
      </c>
      <c r="I16628">
        <v>3</v>
      </c>
      <c r="J16628">
        <v>4</v>
      </c>
      <c r="K16628">
        <v>36</v>
      </c>
      <c r="L16628">
        <v>5</v>
      </c>
      <c r="M16628">
        <v>4</v>
      </c>
      <c r="N16628">
        <v>4</v>
      </c>
      <c r="O16628">
        <v>4</v>
      </c>
      <c r="P16628">
        <v>4</v>
      </c>
      <c r="Q16628">
        <v>4</v>
      </c>
      <c r="R16628">
        <v>4</v>
      </c>
      <c r="S16628">
        <v>3</v>
      </c>
      <c r="T16628">
        <v>4</v>
      </c>
      <c r="U16628">
        <v>36</v>
      </c>
      <c r="V16628">
        <v>72</v>
      </c>
      <c r="W16628" t="s">
        <v>795</v>
      </c>
      <c r="X16628" t="s">
        <v>3185</v>
      </c>
      <c r="Y16628" t="s">
        <v>10</v>
      </c>
    </row>
    <row r="16629" spans="1:25" x14ac:dyDescent="0.25">
      <c r="A16629" t="s">
        <v>21295</v>
      </c>
      <c r="B16629">
        <v>4</v>
      </c>
      <c r="C16629">
        <v>5</v>
      </c>
      <c r="D16629">
        <v>4</v>
      </c>
      <c r="E16629">
        <v>3</v>
      </c>
      <c r="F16629">
        <v>5</v>
      </c>
      <c r="G16629">
        <v>4</v>
      </c>
      <c r="H16629">
        <v>4</v>
      </c>
      <c r="I16629">
        <v>3</v>
      </c>
      <c r="J16629">
        <v>4</v>
      </c>
      <c r="K16629">
        <v>36</v>
      </c>
      <c r="L16629">
        <v>5</v>
      </c>
      <c r="M16629">
        <v>4</v>
      </c>
      <c r="N16629">
        <v>4</v>
      </c>
      <c r="O16629">
        <v>4</v>
      </c>
      <c r="P16629">
        <v>4</v>
      </c>
      <c r="Q16629">
        <v>4</v>
      </c>
      <c r="R16629">
        <v>4</v>
      </c>
      <c r="S16629">
        <v>3</v>
      </c>
      <c r="T16629">
        <v>4</v>
      </c>
      <c r="U16629">
        <v>36</v>
      </c>
      <c r="V16629">
        <v>72</v>
      </c>
      <c r="W16629" t="s">
        <v>795</v>
      </c>
      <c r="X16629" t="s">
        <v>3185</v>
      </c>
      <c r="Y16629" t="s">
        <v>10</v>
      </c>
    </row>
    <row r="16630" spans="1:25" x14ac:dyDescent="0.25">
      <c r="A16630" t="s">
        <v>21296</v>
      </c>
      <c r="B16630">
        <v>4</v>
      </c>
      <c r="C16630">
        <v>4</v>
      </c>
      <c r="D16630">
        <v>3</v>
      </c>
      <c r="E16630">
        <v>4</v>
      </c>
      <c r="F16630">
        <v>4</v>
      </c>
      <c r="G16630">
        <v>4</v>
      </c>
      <c r="H16630">
        <v>3</v>
      </c>
      <c r="I16630">
        <v>5</v>
      </c>
      <c r="J16630">
        <v>4</v>
      </c>
      <c r="K16630">
        <v>35</v>
      </c>
      <c r="L16630">
        <v>0</v>
      </c>
      <c r="M16630">
        <v>0</v>
      </c>
      <c r="N16630">
        <v>0</v>
      </c>
      <c r="O16630">
        <v>0</v>
      </c>
      <c r="P16630">
        <v>0</v>
      </c>
      <c r="Q16630">
        <v>0</v>
      </c>
      <c r="R16630">
        <v>0</v>
      </c>
      <c r="S16630">
        <v>0</v>
      </c>
      <c r="T16630">
        <v>0</v>
      </c>
      <c r="U16630">
        <v>0</v>
      </c>
      <c r="V16630">
        <v>35</v>
      </c>
      <c r="W16630" t="s">
        <v>795</v>
      </c>
      <c r="X16630" t="s">
        <v>3187</v>
      </c>
      <c r="Y16630" t="s">
        <v>10</v>
      </c>
    </row>
    <row r="16631" spans="1:25" x14ac:dyDescent="0.25">
      <c r="A16631" t="s">
        <v>21297</v>
      </c>
      <c r="B16631">
        <v>4</v>
      </c>
      <c r="C16631">
        <v>5</v>
      </c>
      <c r="D16631">
        <v>3</v>
      </c>
      <c r="E16631">
        <v>4</v>
      </c>
      <c r="F16631">
        <v>5</v>
      </c>
      <c r="G16631">
        <v>3</v>
      </c>
      <c r="H16631">
        <v>4</v>
      </c>
      <c r="I16631">
        <v>3</v>
      </c>
      <c r="J16631">
        <v>4</v>
      </c>
      <c r="K16631">
        <v>35</v>
      </c>
      <c r="L16631">
        <v>4</v>
      </c>
      <c r="M16631">
        <v>5</v>
      </c>
      <c r="N16631">
        <v>5</v>
      </c>
      <c r="O16631">
        <v>3</v>
      </c>
      <c r="P16631">
        <v>4</v>
      </c>
      <c r="Q16631">
        <v>3</v>
      </c>
      <c r="R16631">
        <v>4</v>
      </c>
      <c r="S16631">
        <v>4</v>
      </c>
      <c r="T16631">
        <v>3</v>
      </c>
      <c r="U16631">
        <v>35</v>
      </c>
      <c r="V16631">
        <v>70</v>
      </c>
      <c r="W16631" t="s">
        <v>133</v>
      </c>
      <c r="X16631" t="s">
        <v>21298</v>
      </c>
      <c r="Y16631" t="s">
        <v>10</v>
      </c>
    </row>
    <row r="16632" spans="1:25" x14ac:dyDescent="0.25">
      <c r="A16632" t="s">
        <v>21299</v>
      </c>
      <c r="B16632">
        <v>4</v>
      </c>
      <c r="C16632">
        <v>4</v>
      </c>
      <c r="D16632">
        <v>4</v>
      </c>
      <c r="E16632">
        <v>5</v>
      </c>
      <c r="F16632">
        <v>3</v>
      </c>
      <c r="G16632">
        <v>4</v>
      </c>
      <c r="H16632">
        <v>3</v>
      </c>
      <c r="I16632">
        <v>5</v>
      </c>
      <c r="J16632">
        <v>4</v>
      </c>
      <c r="K16632">
        <v>36</v>
      </c>
      <c r="L16632">
        <v>4</v>
      </c>
      <c r="M16632">
        <v>3</v>
      </c>
      <c r="N16632">
        <v>4</v>
      </c>
      <c r="O16632">
        <v>3</v>
      </c>
      <c r="P16632">
        <v>4</v>
      </c>
      <c r="Q16632">
        <v>5</v>
      </c>
      <c r="R16632">
        <v>4</v>
      </c>
      <c r="S16632">
        <v>4</v>
      </c>
      <c r="T16632">
        <v>5</v>
      </c>
      <c r="U16632">
        <v>36</v>
      </c>
      <c r="V16632">
        <v>72</v>
      </c>
      <c r="W16632" t="s">
        <v>12</v>
      </c>
      <c r="X16632" t="s">
        <v>10955</v>
      </c>
      <c r="Y16632" t="s">
        <v>10</v>
      </c>
    </row>
    <row r="16633" spans="1:25" x14ac:dyDescent="0.25">
      <c r="A16633" t="s">
        <v>21300</v>
      </c>
      <c r="B16633">
        <v>4</v>
      </c>
      <c r="C16633">
        <v>4</v>
      </c>
      <c r="D16633">
        <v>4</v>
      </c>
      <c r="E16633">
        <v>4</v>
      </c>
      <c r="F16633">
        <v>5</v>
      </c>
      <c r="G16633">
        <v>3</v>
      </c>
      <c r="H16633">
        <v>4</v>
      </c>
      <c r="I16633">
        <v>5</v>
      </c>
      <c r="J16633">
        <v>3</v>
      </c>
      <c r="K16633">
        <v>36</v>
      </c>
      <c r="L16633">
        <v>5</v>
      </c>
      <c r="M16633">
        <v>4</v>
      </c>
      <c r="N16633">
        <v>3</v>
      </c>
      <c r="O16633">
        <v>4</v>
      </c>
      <c r="P16633">
        <v>4</v>
      </c>
      <c r="Q16633">
        <v>4</v>
      </c>
      <c r="R16633">
        <v>4</v>
      </c>
      <c r="S16633">
        <v>5</v>
      </c>
      <c r="T16633">
        <v>3</v>
      </c>
      <c r="U16633">
        <v>36</v>
      </c>
      <c r="V16633">
        <v>72</v>
      </c>
      <c r="W16633" t="s">
        <v>52</v>
      </c>
      <c r="X16633" t="s">
        <v>12399</v>
      </c>
      <c r="Y16633" t="s">
        <v>10</v>
      </c>
    </row>
    <row r="16634" spans="1:25" x14ac:dyDescent="0.25">
      <c r="A16634" t="s">
        <v>21301</v>
      </c>
      <c r="B16634">
        <v>4</v>
      </c>
      <c r="C16634">
        <v>4</v>
      </c>
      <c r="D16634">
        <v>3</v>
      </c>
      <c r="E16634">
        <v>4</v>
      </c>
      <c r="F16634">
        <v>3</v>
      </c>
      <c r="G16634">
        <v>4</v>
      </c>
      <c r="H16634">
        <v>5</v>
      </c>
      <c r="I16634">
        <v>3</v>
      </c>
      <c r="J16634">
        <v>5</v>
      </c>
      <c r="K16634">
        <v>35</v>
      </c>
      <c r="L16634">
        <v>0</v>
      </c>
      <c r="M16634">
        <v>0</v>
      </c>
      <c r="N16634">
        <v>0</v>
      </c>
      <c r="O16634">
        <v>0</v>
      </c>
      <c r="P16634">
        <v>0</v>
      </c>
      <c r="Q16634">
        <v>0</v>
      </c>
      <c r="R16634">
        <v>0</v>
      </c>
      <c r="S16634">
        <v>0</v>
      </c>
      <c r="T16634">
        <v>0</v>
      </c>
      <c r="U16634">
        <v>0</v>
      </c>
      <c r="V16634">
        <v>35</v>
      </c>
      <c r="W16634" t="s">
        <v>133</v>
      </c>
      <c r="X16634" t="s">
        <v>7303</v>
      </c>
      <c r="Y16634" t="s">
        <v>10</v>
      </c>
    </row>
    <row r="16635" spans="1:25" x14ac:dyDescent="0.25">
      <c r="A16635" t="s">
        <v>21302</v>
      </c>
      <c r="B16635">
        <v>4</v>
      </c>
      <c r="C16635">
        <v>4</v>
      </c>
      <c r="D16635">
        <v>3</v>
      </c>
      <c r="E16635">
        <v>5</v>
      </c>
      <c r="F16635">
        <v>4</v>
      </c>
      <c r="G16635">
        <v>4</v>
      </c>
      <c r="H16635">
        <v>3</v>
      </c>
      <c r="I16635">
        <v>4</v>
      </c>
      <c r="J16635">
        <v>5</v>
      </c>
      <c r="K16635">
        <v>36</v>
      </c>
      <c r="L16635">
        <v>4</v>
      </c>
      <c r="M16635">
        <v>3</v>
      </c>
      <c r="N16635">
        <v>5</v>
      </c>
      <c r="O16635">
        <v>5</v>
      </c>
      <c r="P16635">
        <v>4</v>
      </c>
      <c r="Q16635">
        <v>3</v>
      </c>
      <c r="R16635">
        <v>3</v>
      </c>
      <c r="S16635">
        <v>4</v>
      </c>
      <c r="T16635">
        <v>5</v>
      </c>
      <c r="U16635">
        <v>36</v>
      </c>
      <c r="V16635">
        <v>72</v>
      </c>
      <c r="W16635" t="s">
        <v>933</v>
      </c>
      <c r="X16635" t="s">
        <v>5767</v>
      </c>
      <c r="Y16635" t="s">
        <v>10</v>
      </c>
    </row>
    <row r="16636" spans="1:25" x14ac:dyDescent="0.25">
      <c r="A16636" t="s">
        <v>21303</v>
      </c>
      <c r="B16636">
        <v>4</v>
      </c>
      <c r="C16636">
        <v>4</v>
      </c>
      <c r="D16636">
        <v>5</v>
      </c>
      <c r="E16636">
        <v>3</v>
      </c>
      <c r="F16636">
        <v>4</v>
      </c>
      <c r="G16636">
        <v>4</v>
      </c>
      <c r="H16636">
        <v>3</v>
      </c>
      <c r="I16636">
        <v>4</v>
      </c>
      <c r="J16636">
        <v>5</v>
      </c>
      <c r="K16636">
        <v>36</v>
      </c>
      <c r="L16636">
        <v>3</v>
      </c>
      <c r="M16636">
        <v>5</v>
      </c>
      <c r="N16636">
        <v>4</v>
      </c>
      <c r="O16636">
        <v>4</v>
      </c>
      <c r="P16636">
        <v>4</v>
      </c>
      <c r="Q16636">
        <v>3</v>
      </c>
      <c r="R16636">
        <v>5</v>
      </c>
      <c r="S16636">
        <v>4</v>
      </c>
      <c r="T16636">
        <v>4</v>
      </c>
      <c r="U16636">
        <v>36</v>
      </c>
      <c r="V16636">
        <v>72</v>
      </c>
      <c r="W16636" t="s">
        <v>105</v>
      </c>
      <c r="X16636" t="s">
        <v>21304</v>
      </c>
      <c r="Y16636" t="s">
        <v>10</v>
      </c>
    </row>
    <row r="16637" spans="1:25" x14ac:dyDescent="0.25">
      <c r="A16637" t="s">
        <v>21305</v>
      </c>
      <c r="B16637">
        <v>4</v>
      </c>
      <c r="C16637">
        <v>5</v>
      </c>
      <c r="D16637">
        <v>4</v>
      </c>
      <c r="E16637">
        <v>5</v>
      </c>
      <c r="F16637">
        <v>4</v>
      </c>
      <c r="G16637">
        <v>3</v>
      </c>
      <c r="H16637">
        <v>4</v>
      </c>
      <c r="I16637">
        <v>3</v>
      </c>
      <c r="J16637">
        <v>4</v>
      </c>
      <c r="K16637">
        <v>36</v>
      </c>
      <c r="L16637">
        <v>4</v>
      </c>
      <c r="M16637">
        <v>4</v>
      </c>
      <c r="N16637">
        <v>4</v>
      </c>
      <c r="O16637">
        <v>3</v>
      </c>
      <c r="P16637">
        <v>5</v>
      </c>
      <c r="Q16637">
        <v>4</v>
      </c>
      <c r="R16637">
        <v>4</v>
      </c>
      <c r="S16637">
        <v>3</v>
      </c>
      <c r="T16637">
        <v>4</v>
      </c>
      <c r="U16637">
        <v>35</v>
      </c>
      <c r="V16637">
        <v>71</v>
      </c>
      <c r="W16637" t="s">
        <v>58</v>
      </c>
      <c r="X16637" t="s">
        <v>12407</v>
      </c>
      <c r="Y16637" t="s">
        <v>10</v>
      </c>
    </row>
    <row r="16638" spans="1:25" x14ac:dyDescent="0.25">
      <c r="A16638" t="s">
        <v>21306</v>
      </c>
      <c r="B16638">
        <v>4</v>
      </c>
      <c r="C16638">
        <v>3</v>
      </c>
      <c r="D16638">
        <v>4</v>
      </c>
      <c r="E16638">
        <v>4</v>
      </c>
      <c r="F16638">
        <v>5</v>
      </c>
      <c r="G16638">
        <v>4</v>
      </c>
      <c r="H16638">
        <v>3</v>
      </c>
      <c r="I16638">
        <v>5</v>
      </c>
      <c r="J16638">
        <v>4</v>
      </c>
      <c r="K16638">
        <v>36</v>
      </c>
      <c r="L16638">
        <v>4</v>
      </c>
      <c r="M16638">
        <v>3</v>
      </c>
      <c r="N16638">
        <v>5</v>
      </c>
      <c r="O16638">
        <v>4</v>
      </c>
      <c r="P16638">
        <v>4</v>
      </c>
      <c r="Q16638">
        <v>3</v>
      </c>
      <c r="R16638">
        <v>5</v>
      </c>
      <c r="S16638">
        <v>4</v>
      </c>
      <c r="T16638">
        <v>4</v>
      </c>
      <c r="U16638">
        <v>36</v>
      </c>
      <c r="V16638">
        <v>72</v>
      </c>
      <c r="W16638" t="s">
        <v>64</v>
      </c>
      <c r="X16638" t="s">
        <v>769</v>
      </c>
      <c r="Y16638" t="s">
        <v>10</v>
      </c>
    </row>
    <row r="16639" spans="1:25" x14ac:dyDescent="0.25">
      <c r="A16639" t="s">
        <v>17194</v>
      </c>
      <c r="B16639">
        <v>5</v>
      </c>
      <c r="C16639">
        <v>3</v>
      </c>
      <c r="D16639">
        <v>4</v>
      </c>
      <c r="E16639">
        <v>4</v>
      </c>
      <c r="F16639">
        <v>5</v>
      </c>
      <c r="G16639">
        <v>3</v>
      </c>
      <c r="H16639">
        <v>4</v>
      </c>
      <c r="I16639">
        <v>4</v>
      </c>
      <c r="J16639">
        <v>4</v>
      </c>
      <c r="K16639">
        <v>36</v>
      </c>
      <c r="L16639">
        <v>4</v>
      </c>
      <c r="M16639">
        <v>4</v>
      </c>
      <c r="N16639">
        <v>3</v>
      </c>
      <c r="O16639">
        <v>4</v>
      </c>
      <c r="P16639">
        <v>5</v>
      </c>
      <c r="Q16639">
        <v>3</v>
      </c>
      <c r="R16639">
        <v>4</v>
      </c>
      <c r="S16639">
        <v>5</v>
      </c>
      <c r="T16639">
        <v>3</v>
      </c>
      <c r="U16639">
        <v>35</v>
      </c>
      <c r="V16639">
        <v>71</v>
      </c>
      <c r="W16639" t="s">
        <v>102</v>
      </c>
      <c r="X16639" t="s">
        <v>103</v>
      </c>
      <c r="Y16639" t="s">
        <v>44</v>
      </c>
    </row>
    <row r="16640" spans="1:25" x14ac:dyDescent="0.25">
      <c r="A16640" t="s">
        <v>21307</v>
      </c>
      <c r="B16640">
        <v>4</v>
      </c>
      <c r="C16640">
        <v>4</v>
      </c>
      <c r="D16640">
        <v>3</v>
      </c>
      <c r="E16640">
        <v>5</v>
      </c>
      <c r="F16640">
        <v>3</v>
      </c>
      <c r="G16640">
        <v>4</v>
      </c>
      <c r="H16640">
        <v>3</v>
      </c>
      <c r="I16640">
        <v>4</v>
      </c>
      <c r="J16640">
        <v>5</v>
      </c>
      <c r="K16640">
        <v>35</v>
      </c>
      <c r="L16640">
        <v>4</v>
      </c>
      <c r="M16640">
        <v>4</v>
      </c>
      <c r="N16640">
        <v>5</v>
      </c>
      <c r="O16640">
        <v>3</v>
      </c>
      <c r="P16640">
        <v>4</v>
      </c>
      <c r="Q16640">
        <v>4</v>
      </c>
      <c r="R16640">
        <v>3</v>
      </c>
      <c r="S16640">
        <v>4</v>
      </c>
      <c r="T16640">
        <v>5</v>
      </c>
      <c r="U16640">
        <v>36</v>
      </c>
      <c r="V16640">
        <v>71</v>
      </c>
      <c r="W16640" t="s">
        <v>52</v>
      </c>
      <c r="X16640" t="s">
        <v>14838</v>
      </c>
      <c r="Y16640" t="s">
        <v>10</v>
      </c>
    </row>
    <row r="16641" spans="1:25" x14ac:dyDescent="0.25">
      <c r="A16641" t="s">
        <v>21307</v>
      </c>
      <c r="B16641">
        <v>4</v>
      </c>
      <c r="C16641">
        <v>4</v>
      </c>
      <c r="D16641">
        <v>3</v>
      </c>
      <c r="E16641">
        <v>5</v>
      </c>
      <c r="F16641">
        <v>3</v>
      </c>
      <c r="G16641">
        <v>4</v>
      </c>
      <c r="H16641">
        <v>3</v>
      </c>
      <c r="I16641">
        <v>4</v>
      </c>
      <c r="J16641">
        <v>5</v>
      </c>
      <c r="K16641">
        <v>35</v>
      </c>
      <c r="L16641">
        <v>4</v>
      </c>
      <c r="M16641">
        <v>4</v>
      </c>
      <c r="N16641">
        <v>5</v>
      </c>
      <c r="O16641">
        <v>3</v>
      </c>
      <c r="P16641">
        <v>4</v>
      </c>
      <c r="Q16641">
        <v>4</v>
      </c>
      <c r="R16641">
        <v>3</v>
      </c>
      <c r="S16641">
        <v>4</v>
      </c>
      <c r="T16641">
        <v>5</v>
      </c>
      <c r="U16641">
        <v>36</v>
      </c>
      <c r="V16641">
        <v>71</v>
      </c>
      <c r="W16641" t="s">
        <v>52</v>
      </c>
      <c r="X16641" t="s">
        <v>14838</v>
      </c>
      <c r="Y16641" t="s">
        <v>10</v>
      </c>
    </row>
    <row r="16642" spans="1:25" x14ac:dyDescent="0.25">
      <c r="A16642" t="s">
        <v>21308</v>
      </c>
      <c r="B16642">
        <v>4</v>
      </c>
      <c r="C16642">
        <v>5</v>
      </c>
      <c r="D16642">
        <v>4</v>
      </c>
      <c r="E16642">
        <v>3</v>
      </c>
      <c r="F16642">
        <v>4</v>
      </c>
      <c r="G16642">
        <v>5</v>
      </c>
      <c r="H16642">
        <v>3</v>
      </c>
      <c r="I16642">
        <v>4</v>
      </c>
      <c r="J16642">
        <v>4</v>
      </c>
      <c r="K16642">
        <v>36</v>
      </c>
      <c r="L16642">
        <v>4</v>
      </c>
      <c r="M16642">
        <v>4</v>
      </c>
      <c r="N16642">
        <v>3</v>
      </c>
      <c r="O16642">
        <v>5</v>
      </c>
      <c r="P16642">
        <v>4</v>
      </c>
      <c r="Q16642">
        <v>3</v>
      </c>
      <c r="R16642">
        <v>4</v>
      </c>
      <c r="S16642">
        <v>5</v>
      </c>
      <c r="T16642">
        <v>4</v>
      </c>
      <c r="U16642">
        <v>36</v>
      </c>
      <c r="V16642">
        <v>72</v>
      </c>
      <c r="W16642" t="s">
        <v>133</v>
      </c>
      <c r="X16642" t="s">
        <v>21309</v>
      </c>
      <c r="Y16642" t="s">
        <v>10</v>
      </c>
    </row>
    <row r="16643" spans="1:25" x14ac:dyDescent="0.25">
      <c r="A16643" t="s">
        <v>21310</v>
      </c>
      <c r="B16643">
        <v>4</v>
      </c>
      <c r="C16643">
        <v>4</v>
      </c>
      <c r="D16643">
        <v>4</v>
      </c>
      <c r="E16643">
        <v>3</v>
      </c>
      <c r="F16643">
        <v>4</v>
      </c>
      <c r="G16643">
        <v>5</v>
      </c>
      <c r="H16643">
        <v>5</v>
      </c>
      <c r="I16643">
        <v>4</v>
      </c>
      <c r="J16643">
        <v>3</v>
      </c>
      <c r="K16643">
        <v>36</v>
      </c>
      <c r="L16643">
        <v>0</v>
      </c>
      <c r="M16643">
        <v>0</v>
      </c>
      <c r="N16643">
        <v>0</v>
      </c>
      <c r="O16643">
        <v>0</v>
      </c>
      <c r="P16643">
        <v>0</v>
      </c>
      <c r="Q16643">
        <v>0</v>
      </c>
      <c r="R16643">
        <v>0</v>
      </c>
      <c r="S16643">
        <v>0</v>
      </c>
      <c r="T16643">
        <v>0</v>
      </c>
      <c r="U16643">
        <v>0</v>
      </c>
      <c r="V16643">
        <v>36</v>
      </c>
      <c r="W16643" t="s">
        <v>795</v>
      </c>
      <c r="X16643" t="s">
        <v>5065</v>
      </c>
      <c r="Y16643" t="s">
        <v>10</v>
      </c>
    </row>
    <row r="16644" spans="1:25" x14ac:dyDescent="0.25">
      <c r="A16644" t="s">
        <v>21310</v>
      </c>
      <c r="B16644">
        <v>4</v>
      </c>
      <c r="C16644">
        <v>4</v>
      </c>
      <c r="D16644">
        <v>3</v>
      </c>
      <c r="E16644">
        <v>5</v>
      </c>
      <c r="F16644">
        <v>4</v>
      </c>
      <c r="G16644">
        <v>4</v>
      </c>
      <c r="H16644">
        <v>4</v>
      </c>
      <c r="I16644">
        <v>5</v>
      </c>
      <c r="J16644">
        <v>3</v>
      </c>
      <c r="K16644">
        <v>36</v>
      </c>
      <c r="L16644">
        <v>5</v>
      </c>
      <c r="M16644">
        <v>5</v>
      </c>
      <c r="N16644">
        <v>4</v>
      </c>
      <c r="O16644">
        <v>4</v>
      </c>
      <c r="P16644">
        <v>3</v>
      </c>
      <c r="Q16644">
        <v>3</v>
      </c>
      <c r="R16644">
        <v>4</v>
      </c>
      <c r="S16644">
        <v>3</v>
      </c>
      <c r="T16644">
        <v>4</v>
      </c>
      <c r="U16644">
        <v>35</v>
      </c>
      <c r="V16644">
        <v>71</v>
      </c>
      <c r="W16644" t="s">
        <v>166</v>
      </c>
      <c r="X16644" t="s">
        <v>21311</v>
      </c>
      <c r="Y16644" t="s">
        <v>10</v>
      </c>
    </row>
    <row r="16645" spans="1:25" x14ac:dyDescent="0.25">
      <c r="A16645" t="s">
        <v>21312</v>
      </c>
      <c r="B16645">
        <v>5</v>
      </c>
      <c r="C16645">
        <v>4</v>
      </c>
      <c r="D16645">
        <v>4</v>
      </c>
      <c r="E16645">
        <v>4</v>
      </c>
      <c r="F16645">
        <v>3</v>
      </c>
      <c r="G16645">
        <v>5</v>
      </c>
      <c r="H16645">
        <v>4</v>
      </c>
      <c r="I16645">
        <v>4</v>
      </c>
      <c r="J16645">
        <v>3</v>
      </c>
      <c r="K16645">
        <v>36</v>
      </c>
      <c r="L16645">
        <v>5</v>
      </c>
      <c r="M16645">
        <v>3</v>
      </c>
      <c r="N16645">
        <v>4</v>
      </c>
      <c r="O16645">
        <v>5</v>
      </c>
      <c r="P16645">
        <v>4</v>
      </c>
      <c r="Q16645">
        <v>4</v>
      </c>
      <c r="R16645">
        <v>3</v>
      </c>
      <c r="S16645">
        <v>4</v>
      </c>
      <c r="T16645">
        <v>4</v>
      </c>
      <c r="U16645">
        <v>36</v>
      </c>
      <c r="V16645">
        <v>72</v>
      </c>
      <c r="W16645" t="s">
        <v>97</v>
      </c>
      <c r="X16645" t="s">
        <v>21313</v>
      </c>
      <c r="Y16645" t="s">
        <v>44</v>
      </c>
    </row>
    <row r="16646" spans="1:25" x14ac:dyDescent="0.25">
      <c r="A16646" t="s">
        <v>21314</v>
      </c>
      <c r="B16646">
        <v>4</v>
      </c>
      <c r="C16646">
        <v>4</v>
      </c>
      <c r="D16646">
        <v>4</v>
      </c>
      <c r="E16646">
        <v>5</v>
      </c>
      <c r="F16646">
        <v>4</v>
      </c>
      <c r="G16646">
        <v>4</v>
      </c>
      <c r="H16646">
        <v>3</v>
      </c>
      <c r="I16646">
        <v>4</v>
      </c>
      <c r="J16646">
        <v>4</v>
      </c>
      <c r="K16646">
        <v>36</v>
      </c>
      <c r="L16646">
        <v>0</v>
      </c>
      <c r="M16646">
        <v>0</v>
      </c>
      <c r="N16646">
        <v>0</v>
      </c>
      <c r="O16646">
        <v>0</v>
      </c>
      <c r="P16646">
        <v>0</v>
      </c>
      <c r="Q16646">
        <v>0</v>
      </c>
      <c r="R16646">
        <v>0</v>
      </c>
      <c r="S16646">
        <v>0</v>
      </c>
      <c r="T16646">
        <v>0</v>
      </c>
      <c r="U16646">
        <v>0</v>
      </c>
      <c r="V16646">
        <v>36</v>
      </c>
      <c r="W16646" t="s">
        <v>58</v>
      </c>
      <c r="X16646" t="s">
        <v>21315</v>
      </c>
      <c r="Y16646" t="s">
        <v>10</v>
      </c>
    </row>
    <row r="16647" spans="1:25" x14ac:dyDescent="0.25">
      <c r="A16647" t="s">
        <v>21314</v>
      </c>
      <c r="B16647">
        <v>4</v>
      </c>
      <c r="C16647">
        <v>4</v>
      </c>
      <c r="D16647">
        <v>3</v>
      </c>
      <c r="E16647">
        <v>5</v>
      </c>
      <c r="F16647">
        <v>4</v>
      </c>
      <c r="G16647">
        <v>4</v>
      </c>
      <c r="H16647">
        <v>4</v>
      </c>
      <c r="I16647">
        <v>5</v>
      </c>
      <c r="J16647">
        <v>3</v>
      </c>
      <c r="K16647">
        <v>36</v>
      </c>
      <c r="L16647">
        <v>5</v>
      </c>
      <c r="M16647">
        <v>5</v>
      </c>
      <c r="N16647">
        <v>4</v>
      </c>
      <c r="O16647">
        <v>4</v>
      </c>
      <c r="P16647">
        <v>3</v>
      </c>
      <c r="Q16647">
        <v>3</v>
      </c>
      <c r="R16647">
        <v>4</v>
      </c>
      <c r="S16647">
        <v>3</v>
      </c>
      <c r="T16647">
        <v>4</v>
      </c>
      <c r="U16647">
        <v>35</v>
      </c>
      <c r="V16647">
        <v>71</v>
      </c>
      <c r="W16647" t="s">
        <v>166</v>
      </c>
      <c r="X16647" t="s">
        <v>316</v>
      </c>
      <c r="Y16647" t="s">
        <v>10</v>
      </c>
    </row>
    <row r="16648" spans="1:25" x14ac:dyDescent="0.25">
      <c r="A16648" t="s">
        <v>21316</v>
      </c>
      <c r="B16648">
        <v>5</v>
      </c>
      <c r="C16648">
        <v>4</v>
      </c>
      <c r="D16648">
        <v>4</v>
      </c>
      <c r="E16648">
        <v>3</v>
      </c>
      <c r="F16648">
        <v>5</v>
      </c>
      <c r="G16648">
        <v>4</v>
      </c>
      <c r="H16648">
        <v>4</v>
      </c>
      <c r="I16648">
        <v>3</v>
      </c>
      <c r="J16648">
        <v>4</v>
      </c>
      <c r="K16648">
        <v>36</v>
      </c>
      <c r="L16648">
        <v>4</v>
      </c>
      <c r="M16648">
        <v>3</v>
      </c>
      <c r="N16648">
        <v>4</v>
      </c>
      <c r="O16648">
        <v>4</v>
      </c>
      <c r="P16648">
        <v>4</v>
      </c>
      <c r="Q16648">
        <v>4</v>
      </c>
      <c r="R16648">
        <v>4</v>
      </c>
      <c r="S16648">
        <v>5</v>
      </c>
      <c r="T16648">
        <v>3</v>
      </c>
      <c r="U16648">
        <v>35</v>
      </c>
      <c r="V16648">
        <v>71</v>
      </c>
      <c r="W16648" t="s">
        <v>730</v>
      </c>
      <c r="X16648" t="s">
        <v>21317</v>
      </c>
      <c r="Y16648" t="s">
        <v>10</v>
      </c>
    </row>
    <row r="16649" spans="1:25" x14ac:dyDescent="0.25">
      <c r="A16649" t="s">
        <v>21318</v>
      </c>
      <c r="B16649">
        <v>4</v>
      </c>
      <c r="C16649">
        <v>3</v>
      </c>
      <c r="D16649">
        <v>4</v>
      </c>
      <c r="E16649">
        <v>3</v>
      </c>
      <c r="F16649">
        <v>4</v>
      </c>
      <c r="G16649">
        <v>4</v>
      </c>
      <c r="H16649">
        <v>4</v>
      </c>
      <c r="I16649">
        <v>4</v>
      </c>
      <c r="J16649">
        <v>5</v>
      </c>
      <c r="K16649">
        <v>35</v>
      </c>
      <c r="L16649">
        <v>0</v>
      </c>
      <c r="M16649">
        <v>0</v>
      </c>
      <c r="N16649">
        <v>0</v>
      </c>
      <c r="O16649">
        <v>0</v>
      </c>
      <c r="P16649">
        <v>0</v>
      </c>
      <c r="Q16649">
        <v>0</v>
      </c>
      <c r="R16649">
        <v>0</v>
      </c>
      <c r="S16649">
        <v>0</v>
      </c>
      <c r="T16649">
        <v>0</v>
      </c>
      <c r="U16649">
        <v>0</v>
      </c>
      <c r="V16649">
        <v>35</v>
      </c>
      <c r="W16649" t="s">
        <v>133</v>
      </c>
      <c r="X16649" t="s">
        <v>21319</v>
      </c>
      <c r="Y16649" t="s">
        <v>10</v>
      </c>
    </row>
    <row r="16650" spans="1:25" x14ac:dyDescent="0.25">
      <c r="A16650" t="s">
        <v>21318</v>
      </c>
      <c r="B16650">
        <v>4</v>
      </c>
      <c r="C16650">
        <v>5</v>
      </c>
      <c r="D16650">
        <v>4</v>
      </c>
      <c r="E16650">
        <v>3</v>
      </c>
      <c r="F16650">
        <v>4</v>
      </c>
      <c r="G16650">
        <v>3</v>
      </c>
      <c r="H16650">
        <v>5</v>
      </c>
      <c r="I16650">
        <v>4</v>
      </c>
      <c r="J16650">
        <v>3</v>
      </c>
      <c r="K16650">
        <v>35</v>
      </c>
      <c r="L16650">
        <v>5</v>
      </c>
      <c r="M16650">
        <v>3</v>
      </c>
      <c r="N16650">
        <v>4</v>
      </c>
      <c r="O16650">
        <v>4</v>
      </c>
      <c r="P16650">
        <v>5</v>
      </c>
      <c r="Q16650">
        <v>4</v>
      </c>
      <c r="R16650">
        <v>3</v>
      </c>
      <c r="S16650">
        <v>4</v>
      </c>
      <c r="T16650">
        <v>4</v>
      </c>
      <c r="U16650">
        <v>36</v>
      </c>
      <c r="V16650">
        <v>71</v>
      </c>
      <c r="W16650" t="s">
        <v>724</v>
      </c>
      <c r="X16650" t="s">
        <v>4330</v>
      </c>
      <c r="Y16650" t="s">
        <v>10</v>
      </c>
    </row>
    <row r="16651" spans="1:25" x14ac:dyDescent="0.25">
      <c r="A16651" t="s">
        <v>21320</v>
      </c>
      <c r="B16651">
        <v>4</v>
      </c>
      <c r="C16651">
        <v>5</v>
      </c>
      <c r="D16651">
        <v>4</v>
      </c>
      <c r="E16651">
        <v>4</v>
      </c>
      <c r="F16651">
        <v>4</v>
      </c>
      <c r="G16651">
        <v>4</v>
      </c>
      <c r="H16651">
        <v>3</v>
      </c>
      <c r="I16651">
        <v>4</v>
      </c>
      <c r="J16651">
        <v>3</v>
      </c>
      <c r="K16651">
        <v>35</v>
      </c>
      <c r="L16651">
        <v>5</v>
      </c>
      <c r="M16651">
        <v>5</v>
      </c>
      <c r="N16651">
        <v>4</v>
      </c>
      <c r="O16651">
        <v>4</v>
      </c>
      <c r="P16651">
        <v>3</v>
      </c>
      <c r="Q16651">
        <v>4</v>
      </c>
      <c r="R16651">
        <v>4</v>
      </c>
      <c r="S16651">
        <v>5</v>
      </c>
      <c r="T16651">
        <v>3</v>
      </c>
      <c r="U16651">
        <v>37</v>
      </c>
      <c r="V16651">
        <v>72</v>
      </c>
      <c r="W16651" t="s">
        <v>152</v>
      </c>
      <c r="X16651" t="s">
        <v>3749</v>
      </c>
      <c r="Y16651" t="s">
        <v>10</v>
      </c>
    </row>
    <row r="16652" spans="1:25" x14ac:dyDescent="0.25">
      <c r="A16652" t="s">
        <v>21321</v>
      </c>
      <c r="B16652">
        <v>4</v>
      </c>
      <c r="C16652">
        <v>5</v>
      </c>
      <c r="D16652">
        <v>4</v>
      </c>
      <c r="E16652">
        <v>3</v>
      </c>
      <c r="F16652">
        <v>4</v>
      </c>
      <c r="G16652">
        <v>5</v>
      </c>
      <c r="H16652">
        <v>4</v>
      </c>
      <c r="I16652">
        <v>3</v>
      </c>
      <c r="J16652">
        <v>4</v>
      </c>
      <c r="K16652">
        <v>36</v>
      </c>
      <c r="L16652">
        <v>5</v>
      </c>
      <c r="M16652">
        <v>3</v>
      </c>
      <c r="N16652">
        <v>5</v>
      </c>
      <c r="O16652">
        <v>4</v>
      </c>
      <c r="P16652">
        <v>4</v>
      </c>
      <c r="Q16652">
        <v>4</v>
      </c>
      <c r="R16652">
        <v>4</v>
      </c>
      <c r="S16652">
        <v>4</v>
      </c>
      <c r="T16652">
        <v>3</v>
      </c>
      <c r="U16652">
        <v>36</v>
      </c>
      <c r="V16652">
        <v>72</v>
      </c>
      <c r="W16652" t="s">
        <v>12</v>
      </c>
      <c r="X16652" t="s">
        <v>21322</v>
      </c>
      <c r="Y16652" t="s">
        <v>10</v>
      </c>
    </row>
    <row r="16653" spans="1:25" x14ac:dyDescent="0.25">
      <c r="A16653" t="s">
        <v>21321</v>
      </c>
      <c r="B16653">
        <v>4</v>
      </c>
      <c r="C16653">
        <v>5</v>
      </c>
      <c r="D16653">
        <v>4</v>
      </c>
      <c r="E16653">
        <v>3</v>
      </c>
      <c r="F16653">
        <v>4</v>
      </c>
      <c r="G16653">
        <v>5</v>
      </c>
      <c r="H16653">
        <v>4</v>
      </c>
      <c r="I16653">
        <v>3</v>
      </c>
      <c r="J16653">
        <v>4</v>
      </c>
      <c r="K16653">
        <v>36</v>
      </c>
      <c r="L16653">
        <v>5</v>
      </c>
      <c r="M16653">
        <v>3</v>
      </c>
      <c r="N16653">
        <v>5</v>
      </c>
      <c r="O16653">
        <v>4</v>
      </c>
      <c r="P16653">
        <v>4</v>
      </c>
      <c r="Q16653">
        <v>4</v>
      </c>
      <c r="R16653">
        <v>4</v>
      </c>
      <c r="S16653">
        <v>4</v>
      </c>
      <c r="T16653">
        <v>3</v>
      </c>
      <c r="U16653">
        <v>36</v>
      </c>
      <c r="V16653">
        <v>72</v>
      </c>
      <c r="W16653" t="s">
        <v>12</v>
      </c>
      <c r="X16653" t="s">
        <v>370</v>
      </c>
      <c r="Y16653" t="s">
        <v>10</v>
      </c>
    </row>
    <row r="16654" spans="1:25" x14ac:dyDescent="0.25">
      <c r="A16654" t="s">
        <v>21321</v>
      </c>
      <c r="B16654">
        <v>5</v>
      </c>
      <c r="C16654">
        <v>3</v>
      </c>
      <c r="D16654">
        <v>4</v>
      </c>
      <c r="E16654">
        <v>4</v>
      </c>
      <c r="F16654">
        <v>4</v>
      </c>
      <c r="G16654">
        <v>5</v>
      </c>
      <c r="H16654">
        <v>3</v>
      </c>
      <c r="I16654">
        <v>4</v>
      </c>
      <c r="J16654">
        <v>4</v>
      </c>
      <c r="K16654">
        <v>36</v>
      </c>
      <c r="L16654">
        <v>4</v>
      </c>
      <c r="M16654">
        <v>5</v>
      </c>
      <c r="N16654">
        <v>4</v>
      </c>
      <c r="O16654">
        <v>3</v>
      </c>
      <c r="P16654">
        <v>4</v>
      </c>
      <c r="Q16654">
        <v>3</v>
      </c>
      <c r="R16654">
        <v>5</v>
      </c>
      <c r="S16654">
        <v>4</v>
      </c>
      <c r="T16654">
        <v>4</v>
      </c>
      <c r="U16654">
        <v>36</v>
      </c>
      <c r="V16654">
        <v>72</v>
      </c>
      <c r="W16654" t="s">
        <v>58</v>
      </c>
      <c r="X16654" t="s">
        <v>19365</v>
      </c>
      <c r="Y16654" t="s">
        <v>10</v>
      </c>
    </row>
    <row r="16655" spans="1:25" x14ac:dyDescent="0.25">
      <c r="A16655" t="s">
        <v>21323</v>
      </c>
      <c r="B16655">
        <v>4</v>
      </c>
      <c r="C16655">
        <v>3</v>
      </c>
      <c r="D16655">
        <v>5</v>
      </c>
      <c r="E16655">
        <v>3</v>
      </c>
      <c r="F16655">
        <v>4</v>
      </c>
      <c r="G16655">
        <v>4</v>
      </c>
      <c r="H16655">
        <v>3</v>
      </c>
      <c r="I16655">
        <v>5</v>
      </c>
      <c r="J16655">
        <v>4</v>
      </c>
      <c r="K16655">
        <v>35</v>
      </c>
      <c r="L16655">
        <v>4</v>
      </c>
      <c r="M16655">
        <v>3</v>
      </c>
      <c r="N16655">
        <v>5</v>
      </c>
      <c r="O16655">
        <v>3</v>
      </c>
      <c r="P16655">
        <v>4</v>
      </c>
      <c r="Q16655">
        <v>3</v>
      </c>
      <c r="R16655">
        <v>5</v>
      </c>
      <c r="S16655">
        <v>4</v>
      </c>
      <c r="T16655">
        <v>4</v>
      </c>
      <c r="U16655">
        <v>35</v>
      </c>
      <c r="V16655">
        <v>70</v>
      </c>
      <c r="W16655" t="s">
        <v>12</v>
      </c>
      <c r="X16655" t="s">
        <v>21324</v>
      </c>
      <c r="Y16655" t="s">
        <v>10</v>
      </c>
    </row>
    <row r="16656" spans="1:25" x14ac:dyDescent="0.25">
      <c r="A16656" t="s">
        <v>21325</v>
      </c>
      <c r="B16656">
        <v>4</v>
      </c>
      <c r="C16656">
        <v>4</v>
      </c>
      <c r="D16656">
        <v>5</v>
      </c>
      <c r="E16656">
        <v>4</v>
      </c>
      <c r="F16656">
        <v>3</v>
      </c>
      <c r="G16656">
        <v>5</v>
      </c>
      <c r="H16656">
        <v>3</v>
      </c>
      <c r="I16656">
        <v>4</v>
      </c>
      <c r="J16656">
        <v>4</v>
      </c>
      <c r="K16656">
        <v>36</v>
      </c>
      <c r="L16656">
        <v>3</v>
      </c>
      <c r="M16656">
        <v>5</v>
      </c>
      <c r="N16656">
        <v>3</v>
      </c>
      <c r="O16656">
        <v>5</v>
      </c>
      <c r="P16656">
        <v>4</v>
      </c>
      <c r="Q16656">
        <v>4</v>
      </c>
      <c r="R16656">
        <v>4</v>
      </c>
      <c r="S16656">
        <v>4</v>
      </c>
      <c r="T16656">
        <v>3</v>
      </c>
      <c r="U16656">
        <v>35</v>
      </c>
      <c r="V16656">
        <v>71</v>
      </c>
      <c r="W16656" t="s">
        <v>15</v>
      </c>
      <c r="X16656" t="s">
        <v>6978</v>
      </c>
      <c r="Y16656" t="s">
        <v>10</v>
      </c>
    </row>
    <row r="16657" spans="1:25" x14ac:dyDescent="0.25">
      <c r="A16657" t="s">
        <v>21326</v>
      </c>
      <c r="B16657">
        <v>3</v>
      </c>
      <c r="C16657">
        <v>3</v>
      </c>
      <c r="D16657">
        <v>3</v>
      </c>
      <c r="E16657">
        <v>3</v>
      </c>
      <c r="F16657">
        <v>3</v>
      </c>
      <c r="G16657">
        <v>3</v>
      </c>
      <c r="H16657">
        <v>3</v>
      </c>
      <c r="I16657">
        <v>3</v>
      </c>
      <c r="J16657">
        <v>3</v>
      </c>
      <c r="K16657">
        <v>27</v>
      </c>
      <c r="L16657">
        <v>0</v>
      </c>
      <c r="M16657">
        <v>0</v>
      </c>
      <c r="N16657">
        <v>0</v>
      </c>
      <c r="O16657">
        <v>0</v>
      </c>
      <c r="P16657">
        <v>0</v>
      </c>
      <c r="Q16657">
        <v>0</v>
      </c>
      <c r="R16657">
        <v>0</v>
      </c>
      <c r="S16657">
        <v>0</v>
      </c>
      <c r="T16657">
        <v>0</v>
      </c>
      <c r="U16657">
        <v>0</v>
      </c>
      <c r="V16657">
        <v>27</v>
      </c>
      <c r="W16657" t="s">
        <v>176</v>
      </c>
      <c r="X16657" t="s">
        <v>21328</v>
      </c>
      <c r="Y16657" t="s">
        <v>10</v>
      </c>
    </row>
    <row r="16658" spans="1:25" x14ac:dyDescent="0.25">
      <c r="A16658" t="s">
        <v>21326</v>
      </c>
      <c r="B16658">
        <v>4</v>
      </c>
      <c r="C16658">
        <v>5</v>
      </c>
      <c r="D16658">
        <v>4</v>
      </c>
      <c r="E16658">
        <v>3</v>
      </c>
      <c r="F16658">
        <v>4</v>
      </c>
      <c r="G16658">
        <v>5</v>
      </c>
      <c r="H16658">
        <v>4</v>
      </c>
      <c r="I16658">
        <v>3</v>
      </c>
      <c r="J16658">
        <v>4</v>
      </c>
      <c r="K16658">
        <v>36</v>
      </c>
      <c r="L16658">
        <v>5</v>
      </c>
      <c r="M16658">
        <v>3</v>
      </c>
      <c r="N16658">
        <v>5</v>
      </c>
      <c r="O16658">
        <v>4</v>
      </c>
      <c r="P16658">
        <v>4</v>
      </c>
      <c r="Q16658">
        <v>4</v>
      </c>
      <c r="R16658">
        <v>4</v>
      </c>
      <c r="S16658">
        <v>4</v>
      </c>
      <c r="T16658">
        <v>3</v>
      </c>
      <c r="U16658">
        <v>36</v>
      </c>
      <c r="V16658">
        <v>72</v>
      </c>
      <c r="W16658" t="s">
        <v>12</v>
      </c>
      <c r="X16658" t="s">
        <v>21329</v>
      </c>
      <c r="Y16658" t="s">
        <v>10</v>
      </c>
    </row>
    <row r="16659" spans="1:25" x14ac:dyDescent="0.25">
      <c r="A16659" t="s">
        <v>21326</v>
      </c>
      <c r="B16659">
        <v>4</v>
      </c>
      <c r="C16659">
        <v>3</v>
      </c>
      <c r="D16659">
        <v>4</v>
      </c>
      <c r="E16659">
        <v>4</v>
      </c>
      <c r="F16659">
        <v>4</v>
      </c>
      <c r="G16659">
        <v>3</v>
      </c>
      <c r="H16659">
        <v>3</v>
      </c>
      <c r="I16659">
        <v>3</v>
      </c>
      <c r="J16659">
        <v>3</v>
      </c>
      <c r="K16659">
        <v>31</v>
      </c>
      <c r="L16659">
        <v>3</v>
      </c>
      <c r="M16659">
        <v>3</v>
      </c>
      <c r="N16659">
        <v>3</v>
      </c>
      <c r="O16659">
        <v>4</v>
      </c>
      <c r="P16659">
        <v>4</v>
      </c>
      <c r="Q16659">
        <v>3</v>
      </c>
      <c r="R16659">
        <v>3</v>
      </c>
      <c r="S16659">
        <v>4</v>
      </c>
      <c r="T16659">
        <v>4</v>
      </c>
      <c r="U16659">
        <v>31</v>
      </c>
      <c r="V16659">
        <v>62</v>
      </c>
      <c r="W16659" t="s">
        <v>756</v>
      </c>
      <c r="X16659" t="s">
        <v>21327</v>
      </c>
      <c r="Y16659" t="s">
        <v>10</v>
      </c>
    </row>
    <row r="16660" spans="1:25" x14ac:dyDescent="0.25">
      <c r="A16660" t="s">
        <v>21330</v>
      </c>
      <c r="B16660">
        <v>4</v>
      </c>
      <c r="C16660">
        <v>4</v>
      </c>
      <c r="D16660">
        <v>5</v>
      </c>
      <c r="E16660">
        <v>3</v>
      </c>
      <c r="F16660">
        <v>4</v>
      </c>
      <c r="G16660">
        <v>4</v>
      </c>
      <c r="H16660">
        <v>3</v>
      </c>
      <c r="I16660">
        <v>5</v>
      </c>
      <c r="J16660">
        <v>4</v>
      </c>
      <c r="K16660">
        <v>36</v>
      </c>
      <c r="L16660">
        <v>4</v>
      </c>
      <c r="M16660">
        <v>3</v>
      </c>
      <c r="N16660">
        <v>4</v>
      </c>
      <c r="O16660">
        <v>3</v>
      </c>
      <c r="P16660">
        <v>5</v>
      </c>
      <c r="Q16660">
        <v>4</v>
      </c>
      <c r="R16660">
        <v>5</v>
      </c>
      <c r="S16660">
        <v>4</v>
      </c>
      <c r="T16660">
        <v>4</v>
      </c>
      <c r="U16660">
        <v>36</v>
      </c>
      <c r="V16660">
        <v>72</v>
      </c>
      <c r="W16660" t="s">
        <v>12</v>
      </c>
      <c r="X16660" t="s">
        <v>21324</v>
      </c>
      <c r="Y16660" t="s">
        <v>10</v>
      </c>
    </row>
    <row r="16661" spans="1:25" x14ac:dyDescent="0.25">
      <c r="A16661" t="s">
        <v>21333</v>
      </c>
      <c r="B16661">
        <v>4</v>
      </c>
      <c r="C16661">
        <v>5</v>
      </c>
      <c r="D16661">
        <v>4</v>
      </c>
      <c r="E16661">
        <v>3</v>
      </c>
      <c r="F16661">
        <v>4</v>
      </c>
      <c r="G16661">
        <v>3</v>
      </c>
      <c r="H16661">
        <v>5</v>
      </c>
      <c r="I16661">
        <v>3</v>
      </c>
      <c r="J16661">
        <v>5</v>
      </c>
      <c r="K16661">
        <v>36</v>
      </c>
      <c r="L16661">
        <v>4</v>
      </c>
      <c r="M16661">
        <v>4</v>
      </c>
      <c r="N16661">
        <v>4</v>
      </c>
      <c r="O16661">
        <v>5</v>
      </c>
      <c r="P16661">
        <v>3</v>
      </c>
      <c r="Q16661">
        <v>5</v>
      </c>
      <c r="R16661">
        <v>4</v>
      </c>
      <c r="S16661">
        <v>3</v>
      </c>
      <c r="T16661">
        <v>4</v>
      </c>
      <c r="U16661">
        <v>36</v>
      </c>
      <c r="V16661">
        <v>72</v>
      </c>
      <c r="W16661" t="s">
        <v>97</v>
      </c>
      <c r="X16661" t="s">
        <v>1128</v>
      </c>
      <c r="Y16661" t="s">
        <v>44</v>
      </c>
    </row>
    <row r="16662" spans="1:25" x14ac:dyDescent="0.25">
      <c r="A16662" t="s">
        <v>21333</v>
      </c>
      <c r="B16662">
        <v>4</v>
      </c>
      <c r="C16662">
        <v>4</v>
      </c>
      <c r="D16662">
        <v>4</v>
      </c>
      <c r="E16662">
        <v>3</v>
      </c>
      <c r="F16662">
        <v>4</v>
      </c>
      <c r="G16662">
        <v>4</v>
      </c>
      <c r="H16662">
        <v>3</v>
      </c>
      <c r="I16662">
        <v>4</v>
      </c>
      <c r="J16662">
        <v>3</v>
      </c>
      <c r="K16662">
        <v>33</v>
      </c>
      <c r="L16662">
        <v>0</v>
      </c>
      <c r="M16662">
        <v>0</v>
      </c>
      <c r="N16662">
        <v>0</v>
      </c>
      <c r="O16662">
        <v>0</v>
      </c>
      <c r="P16662">
        <v>0</v>
      </c>
      <c r="Q16662">
        <v>0</v>
      </c>
      <c r="R16662">
        <v>0</v>
      </c>
      <c r="S16662">
        <v>0</v>
      </c>
      <c r="T16662">
        <v>0</v>
      </c>
      <c r="U16662">
        <v>0</v>
      </c>
      <c r="V16662">
        <v>33</v>
      </c>
      <c r="W16662" t="s">
        <v>18</v>
      </c>
      <c r="X16662" t="s">
        <v>21334</v>
      </c>
      <c r="Y16662" t="s">
        <v>10</v>
      </c>
    </row>
    <row r="16663" spans="1:25" x14ac:dyDescent="0.25">
      <c r="A16663" t="s">
        <v>21331</v>
      </c>
      <c r="B16663">
        <v>4</v>
      </c>
      <c r="C16663">
        <v>3</v>
      </c>
      <c r="D16663">
        <v>4</v>
      </c>
      <c r="E16663">
        <v>4</v>
      </c>
      <c r="F16663">
        <v>4</v>
      </c>
      <c r="G16663">
        <v>4</v>
      </c>
      <c r="H16663">
        <v>3</v>
      </c>
      <c r="I16663">
        <v>4</v>
      </c>
      <c r="J16663">
        <v>3</v>
      </c>
      <c r="K16663">
        <v>33</v>
      </c>
      <c r="L16663">
        <v>4</v>
      </c>
      <c r="M16663">
        <v>3</v>
      </c>
      <c r="N16663">
        <v>4</v>
      </c>
      <c r="O16663">
        <v>3</v>
      </c>
      <c r="P16663">
        <v>4</v>
      </c>
      <c r="Q16663">
        <v>3</v>
      </c>
      <c r="R16663">
        <v>4</v>
      </c>
      <c r="S16663">
        <v>4</v>
      </c>
      <c r="T16663">
        <v>4</v>
      </c>
      <c r="U16663">
        <v>33</v>
      </c>
      <c r="V16663">
        <v>66</v>
      </c>
      <c r="X16663" t="s">
        <v>21332</v>
      </c>
      <c r="Y16663" t="s">
        <v>74</v>
      </c>
    </row>
    <row r="16664" spans="1:25" x14ac:dyDescent="0.25">
      <c r="A16664" t="s">
        <v>21335</v>
      </c>
      <c r="B16664">
        <v>4</v>
      </c>
      <c r="C16664">
        <v>4</v>
      </c>
      <c r="D16664">
        <v>4</v>
      </c>
      <c r="E16664">
        <v>3</v>
      </c>
      <c r="F16664">
        <v>4</v>
      </c>
      <c r="G16664">
        <v>4</v>
      </c>
      <c r="H16664">
        <v>3</v>
      </c>
      <c r="I16664">
        <v>4</v>
      </c>
      <c r="J16664">
        <v>3</v>
      </c>
      <c r="K16664">
        <v>33</v>
      </c>
      <c r="L16664">
        <v>4</v>
      </c>
      <c r="M16664">
        <v>4</v>
      </c>
      <c r="N16664">
        <v>4</v>
      </c>
      <c r="O16664">
        <v>3</v>
      </c>
      <c r="P16664">
        <v>4</v>
      </c>
      <c r="Q16664">
        <v>4</v>
      </c>
      <c r="R16664">
        <v>3</v>
      </c>
      <c r="S16664">
        <v>4</v>
      </c>
      <c r="T16664">
        <v>3</v>
      </c>
      <c r="U16664">
        <v>33</v>
      </c>
      <c r="V16664">
        <v>66</v>
      </c>
      <c r="W16664" t="s">
        <v>18</v>
      </c>
      <c r="X16664" t="s">
        <v>21334</v>
      </c>
      <c r="Y16664" t="s">
        <v>10</v>
      </c>
    </row>
    <row r="16665" spans="1:25" x14ac:dyDescent="0.25">
      <c r="A16665" t="s">
        <v>21336</v>
      </c>
      <c r="B16665">
        <v>4</v>
      </c>
      <c r="C16665">
        <v>5</v>
      </c>
      <c r="D16665">
        <v>3</v>
      </c>
      <c r="E16665">
        <v>4</v>
      </c>
      <c r="F16665">
        <v>4</v>
      </c>
      <c r="G16665">
        <v>4</v>
      </c>
      <c r="H16665">
        <v>4</v>
      </c>
      <c r="I16665">
        <v>3</v>
      </c>
      <c r="J16665">
        <v>4</v>
      </c>
      <c r="K16665">
        <v>35</v>
      </c>
      <c r="L16665">
        <v>3</v>
      </c>
      <c r="M16665">
        <v>4</v>
      </c>
      <c r="N16665">
        <v>5</v>
      </c>
      <c r="O16665">
        <v>4</v>
      </c>
      <c r="P16665">
        <v>4</v>
      </c>
      <c r="Q16665">
        <v>4</v>
      </c>
      <c r="R16665">
        <v>5</v>
      </c>
      <c r="S16665">
        <v>3</v>
      </c>
      <c r="T16665">
        <v>4</v>
      </c>
      <c r="U16665">
        <v>36</v>
      </c>
      <c r="V16665">
        <v>71</v>
      </c>
      <c r="W16665" t="s">
        <v>58</v>
      </c>
      <c r="X16665" t="s">
        <v>1474</v>
      </c>
      <c r="Y16665" t="s">
        <v>10</v>
      </c>
    </row>
    <row r="16666" spans="1:25" x14ac:dyDescent="0.25">
      <c r="A16666" t="s">
        <v>21337</v>
      </c>
      <c r="B16666">
        <v>5</v>
      </c>
      <c r="C16666">
        <v>4</v>
      </c>
      <c r="D16666">
        <v>4</v>
      </c>
      <c r="E16666">
        <v>4</v>
      </c>
      <c r="F16666">
        <v>3</v>
      </c>
      <c r="G16666">
        <v>4</v>
      </c>
      <c r="H16666">
        <v>3</v>
      </c>
      <c r="I16666">
        <v>4</v>
      </c>
      <c r="J16666">
        <v>4</v>
      </c>
      <c r="K16666">
        <v>35</v>
      </c>
      <c r="L16666">
        <v>4</v>
      </c>
      <c r="M16666">
        <v>3</v>
      </c>
      <c r="N16666">
        <v>4</v>
      </c>
      <c r="O16666">
        <v>4</v>
      </c>
      <c r="P16666">
        <v>3</v>
      </c>
      <c r="Q16666">
        <v>4</v>
      </c>
      <c r="R16666">
        <v>4</v>
      </c>
      <c r="S16666">
        <v>4</v>
      </c>
      <c r="T16666">
        <v>5</v>
      </c>
      <c r="U16666">
        <v>35</v>
      </c>
      <c r="V16666">
        <v>70</v>
      </c>
      <c r="W16666" t="s">
        <v>376</v>
      </c>
      <c r="X16666" t="s">
        <v>12081</v>
      </c>
      <c r="Y16666" t="s">
        <v>10</v>
      </c>
    </row>
    <row r="16667" spans="1:25" x14ac:dyDescent="0.25">
      <c r="A16667" t="s">
        <v>21338</v>
      </c>
      <c r="B16667">
        <v>5</v>
      </c>
      <c r="C16667">
        <v>3</v>
      </c>
      <c r="D16667">
        <v>4</v>
      </c>
      <c r="E16667">
        <v>4</v>
      </c>
      <c r="F16667">
        <v>3</v>
      </c>
      <c r="G16667">
        <v>4</v>
      </c>
      <c r="H16667">
        <v>3</v>
      </c>
      <c r="I16667">
        <v>5</v>
      </c>
      <c r="J16667">
        <v>4</v>
      </c>
      <c r="K16667">
        <v>35</v>
      </c>
      <c r="L16667">
        <v>5</v>
      </c>
      <c r="M16667">
        <v>4</v>
      </c>
      <c r="N16667">
        <v>4</v>
      </c>
      <c r="O16667">
        <v>4</v>
      </c>
      <c r="P16667">
        <v>3</v>
      </c>
      <c r="Q16667">
        <v>4</v>
      </c>
      <c r="R16667">
        <v>3</v>
      </c>
      <c r="S16667">
        <v>4</v>
      </c>
      <c r="T16667">
        <v>4</v>
      </c>
      <c r="U16667">
        <v>35</v>
      </c>
      <c r="V16667">
        <v>70</v>
      </c>
      <c r="W16667" t="s">
        <v>376</v>
      </c>
      <c r="X16667" t="s">
        <v>12081</v>
      </c>
      <c r="Y16667" t="s">
        <v>10</v>
      </c>
    </row>
    <row r="16668" spans="1:25" x14ac:dyDescent="0.25">
      <c r="A16668" t="s">
        <v>21339</v>
      </c>
      <c r="B16668">
        <v>5</v>
      </c>
      <c r="C16668">
        <v>3</v>
      </c>
      <c r="D16668">
        <v>4</v>
      </c>
      <c r="E16668">
        <v>4</v>
      </c>
      <c r="F16668">
        <v>3</v>
      </c>
      <c r="G16668">
        <v>4</v>
      </c>
      <c r="H16668">
        <v>3</v>
      </c>
      <c r="I16668">
        <v>5</v>
      </c>
      <c r="J16668">
        <v>4</v>
      </c>
      <c r="K16668">
        <v>35</v>
      </c>
      <c r="L16668">
        <v>4</v>
      </c>
      <c r="M16668">
        <v>3</v>
      </c>
      <c r="N16668">
        <v>4</v>
      </c>
      <c r="O16668">
        <v>4</v>
      </c>
      <c r="P16668">
        <v>3</v>
      </c>
      <c r="Q16668">
        <v>4</v>
      </c>
      <c r="R16668">
        <v>4</v>
      </c>
      <c r="S16668">
        <v>4</v>
      </c>
      <c r="T16668">
        <v>5</v>
      </c>
      <c r="U16668">
        <v>35</v>
      </c>
      <c r="V16668">
        <v>70</v>
      </c>
      <c r="W16668" t="s">
        <v>376</v>
      </c>
      <c r="X16668" t="s">
        <v>12081</v>
      </c>
      <c r="Y16668" t="s">
        <v>10</v>
      </c>
    </row>
    <row r="16669" spans="1:25" x14ac:dyDescent="0.25">
      <c r="A16669" t="s">
        <v>21340</v>
      </c>
      <c r="B16669">
        <v>5</v>
      </c>
      <c r="C16669">
        <v>3</v>
      </c>
      <c r="D16669">
        <v>4</v>
      </c>
      <c r="E16669">
        <v>4</v>
      </c>
      <c r="F16669">
        <v>3</v>
      </c>
      <c r="G16669">
        <v>4</v>
      </c>
      <c r="H16669">
        <v>3</v>
      </c>
      <c r="I16669">
        <v>5</v>
      </c>
      <c r="J16669">
        <v>4</v>
      </c>
      <c r="K16669">
        <v>35</v>
      </c>
      <c r="L16669">
        <v>5</v>
      </c>
      <c r="M16669">
        <v>4</v>
      </c>
      <c r="N16669">
        <v>4</v>
      </c>
      <c r="O16669">
        <v>3</v>
      </c>
      <c r="P16669">
        <v>4</v>
      </c>
      <c r="Q16669">
        <v>4</v>
      </c>
      <c r="R16669">
        <v>3</v>
      </c>
      <c r="S16669">
        <v>4</v>
      </c>
      <c r="T16669">
        <v>5</v>
      </c>
      <c r="U16669">
        <v>36</v>
      </c>
      <c r="V16669">
        <v>71</v>
      </c>
      <c r="W16669" t="s">
        <v>376</v>
      </c>
      <c r="X16669" t="s">
        <v>12081</v>
      </c>
      <c r="Y16669" t="s">
        <v>10</v>
      </c>
    </row>
    <row r="16670" spans="1:25" x14ac:dyDescent="0.25">
      <c r="A16670" t="s">
        <v>21341</v>
      </c>
      <c r="B16670">
        <v>4</v>
      </c>
      <c r="C16670">
        <v>4</v>
      </c>
      <c r="D16670">
        <v>5</v>
      </c>
      <c r="E16670">
        <v>3</v>
      </c>
      <c r="F16670">
        <v>4</v>
      </c>
      <c r="G16670">
        <v>4</v>
      </c>
      <c r="H16670">
        <v>5</v>
      </c>
      <c r="I16670">
        <v>3</v>
      </c>
      <c r="J16670">
        <v>4</v>
      </c>
      <c r="K16670">
        <v>36</v>
      </c>
      <c r="L16670">
        <v>4</v>
      </c>
      <c r="M16670">
        <v>5</v>
      </c>
      <c r="N16670">
        <v>3</v>
      </c>
      <c r="O16670">
        <v>4</v>
      </c>
      <c r="P16670">
        <v>4</v>
      </c>
      <c r="Q16670">
        <v>5</v>
      </c>
      <c r="R16670">
        <v>4</v>
      </c>
      <c r="S16670">
        <v>3</v>
      </c>
      <c r="T16670">
        <v>4</v>
      </c>
      <c r="U16670">
        <v>36</v>
      </c>
      <c r="V16670">
        <v>72</v>
      </c>
      <c r="W16670" t="s">
        <v>1224</v>
      </c>
      <c r="X16670" t="s">
        <v>21342</v>
      </c>
      <c r="Y16670" t="s">
        <v>10</v>
      </c>
    </row>
    <row r="16671" spans="1:25" x14ac:dyDescent="0.25">
      <c r="A16671" t="s">
        <v>21344</v>
      </c>
      <c r="B16671">
        <v>4</v>
      </c>
      <c r="C16671">
        <v>3</v>
      </c>
      <c r="D16671">
        <v>4</v>
      </c>
      <c r="E16671">
        <v>3</v>
      </c>
      <c r="F16671">
        <v>3</v>
      </c>
      <c r="G16671">
        <v>3</v>
      </c>
      <c r="H16671">
        <v>3</v>
      </c>
      <c r="I16671">
        <v>3</v>
      </c>
      <c r="J16671">
        <v>4</v>
      </c>
      <c r="K16671">
        <v>30</v>
      </c>
      <c r="L16671">
        <v>4</v>
      </c>
      <c r="M16671">
        <v>3</v>
      </c>
      <c r="N16671">
        <v>3</v>
      </c>
      <c r="O16671">
        <v>3</v>
      </c>
      <c r="P16671">
        <v>4</v>
      </c>
      <c r="Q16671">
        <v>3</v>
      </c>
      <c r="R16671">
        <v>3</v>
      </c>
      <c r="S16671">
        <v>3</v>
      </c>
      <c r="T16671">
        <v>4</v>
      </c>
      <c r="U16671">
        <v>30</v>
      </c>
      <c r="V16671">
        <v>60</v>
      </c>
      <c r="W16671" t="s">
        <v>176</v>
      </c>
      <c r="X16671" t="s">
        <v>5497</v>
      </c>
      <c r="Y16671" t="s">
        <v>10</v>
      </c>
    </row>
    <row r="16672" spans="1:25" x14ac:dyDescent="0.25">
      <c r="A16672" t="s">
        <v>21343</v>
      </c>
      <c r="B16672">
        <v>4</v>
      </c>
      <c r="C16672">
        <v>4</v>
      </c>
      <c r="D16672">
        <v>5</v>
      </c>
      <c r="E16672">
        <v>4</v>
      </c>
      <c r="F16672">
        <v>4</v>
      </c>
      <c r="G16672">
        <v>3</v>
      </c>
      <c r="H16672">
        <v>5</v>
      </c>
      <c r="I16672">
        <v>4</v>
      </c>
      <c r="J16672">
        <v>3</v>
      </c>
      <c r="K16672">
        <v>36</v>
      </c>
      <c r="L16672">
        <v>0</v>
      </c>
      <c r="M16672">
        <v>0</v>
      </c>
      <c r="N16672">
        <v>0</v>
      </c>
      <c r="O16672">
        <v>0</v>
      </c>
      <c r="P16672">
        <v>0</v>
      </c>
      <c r="Q16672">
        <v>0</v>
      </c>
      <c r="R16672">
        <v>0</v>
      </c>
      <c r="S16672">
        <v>0</v>
      </c>
      <c r="T16672">
        <v>0</v>
      </c>
      <c r="U16672">
        <v>0</v>
      </c>
      <c r="V16672">
        <v>36</v>
      </c>
      <c r="W16672" t="s">
        <v>8</v>
      </c>
      <c r="X16672" t="s">
        <v>727</v>
      </c>
      <c r="Y16672" t="s">
        <v>10</v>
      </c>
    </row>
    <row r="16673" spans="1:25" x14ac:dyDescent="0.25">
      <c r="A16673" t="s">
        <v>21346</v>
      </c>
      <c r="B16673">
        <v>4</v>
      </c>
      <c r="C16673">
        <v>4</v>
      </c>
      <c r="D16673">
        <v>5</v>
      </c>
      <c r="E16673">
        <v>4</v>
      </c>
      <c r="F16673">
        <v>4</v>
      </c>
      <c r="G16673">
        <v>4</v>
      </c>
      <c r="H16673">
        <v>3</v>
      </c>
      <c r="I16673">
        <v>5</v>
      </c>
      <c r="J16673">
        <v>3</v>
      </c>
      <c r="K16673">
        <v>36</v>
      </c>
      <c r="L16673">
        <v>4</v>
      </c>
      <c r="M16673">
        <v>4</v>
      </c>
      <c r="N16673">
        <v>3</v>
      </c>
      <c r="O16673">
        <v>5</v>
      </c>
      <c r="P16673">
        <v>4</v>
      </c>
      <c r="Q16673">
        <v>3</v>
      </c>
      <c r="R16673">
        <v>4</v>
      </c>
      <c r="S16673">
        <v>5</v>
      </c>
      <c r="T16673">
        <v>4</v>
      </c>
      <c r="U16673">
        <v>36</v>
      </c>
      <c r="V16673">
        <v>72</v>
      </c>
      <c r="W16673" t="s">
        <v>18</v>
      </c>
      <c r="X16673" t="s">
        <v>18938</v>
      </c>
      <c r="Y16673" t="s">
        <v>10</v>
      </c>
    </row>
    <row r="16674" spans="1:25" x14ac:dyDescent="0.25">
      <c r="A16674" t="s">
        <v>21345</v>
      </c>
      <c r="B16674">
        <v>4</v>
      </c>
      <c r="C16674">
        <v>5</v>
      </c>
      <c r="D16674">
        <v>3</v>
      </c>
      <c r="E16674">
        <v>4</v>
      </c>
      <c r="F16674">
        <v>4</v>
      </c>
      <c r="G16674">
        <v>3</v>
      </c>
      <c r="H16674">
        <v>4</v>
      </c>
      <c r="I16674">
        <v>4</v>
      </c>
      <c r="J16674">
        <v>5</v>
      </c>
      <c r="K16674">
        <v>36</v>
      </c>
      <c r="L16674">
        <v>4</v>
      </c>
      <c r="M16674">
        <v>4</v>
      </c>
      <c r="N16674">
        <v>4</v>
      </c>
      <c r="O16674">
        <v>4</v>
      </c>
      <c r="P16674">
        <v>4</v>
      </c>
      <c r="Q16674">
        <v>3</v>
      </c>
      <c r="R16674">
        <v>5</v>
      </c>
      <c r="S16674">
        <v>3</v>
      </c>
      <c r="T16674">
        <v>4</v>
      </c>
      <c r="U16674">
        <v>35</v>
      </c>
      <c r="V16674">
        <v>71</v>
      </c>
      <c r="W16674" t="s">
        <v>12</v>
      </c>
      <c r="X16674" t="s">
        <v>609</v>
      </c>
      <c r="Y16674" t="s">
        <v>10</v>
      </c>
    </row>
    <row r="16675" spans="1:25" x14ac:dyDescent="0.25">
      <c r="A16675" t="s">
        <v>21348</v>
      </c>
      <c r="B16675">
        <v>4</v>
      </c>
      <c r="C16675">
        <v>3</v>
      </c>
      <c r="D16675">
        <v>4</v>
      </c>
      <c r="E16675">
        <v>4</v>
      </c>
      <c r="F16675">
        <v>3</v>
      </c>
      <c r="G16675">
        <v>4</v>
      </c>
      <c r="H16675">
        <v>4</v>
      </c>
      <c r="I16675">
        <v>5</v>
      </c>
      <c r="J16675">
        <v>4</v>
      </c>
      <c r="K16675">
        <v>35</v>
      </c>
      <c r="L16675">
        <v>3</v>
      </c>
      <c r="M16675">
        <v>4</v>
      </c>
      <c r="N16675">
        <v>5</v>
      </c>
      <c r="O16675">
        <v>3</v>
      </c>
      <c r="P16675">
        <v>3</v>
      </c>
      <c r="Q16675">
        <v>5</v>
      </c>
      <c r="R16675">
        <v>4</v>
      </c>
      <c r="S16675">
        <v>4</v>
      </c>
      <c r="T16675">
        <v>4</v>
      </c>
      <c r="U16675">
        <v>35</v>
      </c>
      <c r="V16675">
        <v>70</v>
      </c>
      <c r="W16675" t="s">
        <v>8</v>
      </c>
      <c r="X16675" t="s">
        <v>21349</v>
      </c>
      <c r="Y16675" t="s">
        <v>10</v>
      </c>
    </row>
    <row r="16676" spans="1:25" x14ac:dyDescent="0.25">
      <c r="A16676" t="s">
        <v>21347</v>
      </c>
      <c r="B16676">
        <v>4</v>
      </c>
      <c r="C16676">
        <v>5</v>
      </c>
      <c r="D16676">
        <v>3</v>
      </c>
      <c r="E16676">
        <v>4</v>
      </c>
      <c r="F16676">
        <v>4</v>
      </c>
      <c r="G16676">
        <v>4</v>
      </c>
      <c r="H16676">
        <v>5</v>
      </c>
      <c r="I16676">
        <v>3</v>
      </c>
      <c r="J16676">
        <v>4</v>
      </c>
      <c r="K16676">
        <v>36</v>
      </c>
      <c r="L16676">
        <v>4</v>
      </c>
      <c r="M16676">
        <v>3</v>
      </c>
      <c r="N16676">
        <v>5</v>
      </c>
      <c r="O16676">
        <v>4</v>
      </c>
      <c r="P16676">
        <v>4</v>
      </c>
      <c r="Q16676">
        <v>4</v>
      </c>
      <c r="R16676">
        <v>5</v>
      </c>
      <c r="S16676">
        <v>3</v>
      </c>
      <c r="T16676">
        <v>4</v>
      </c>
      <c r="U16676">
        <v>36</v>
      </c>
      <c r="V16676">
        <v>72</v>
      </c>
      <c r="W16676" t="s">
        <v>730</v>
      </c>
      <c r="X16676" t="s">
        <v>2918</v>
      </c>
      <c r="Y16676" t="s">
        <v>10</v>
      </c>
    </row>
    <row r="16677" spans="1:25" x14ac:dyDescent="0.25">
      <c r="A16677" t="s">
        <v>21350</v>
      </c>
      <c r="B16677">
        <v>4</v>
      </c>
      <c r="C16677">
        <v>4</v>
      </c>
      <c r="D16677">
        <v>3</v>
      </c>
      <c r="E16677">
        <v>4</v>
      </c>
      <c r="F16677">
        <v>5</v>
      </c>
      <c r="G16677">
        <v>4</v>
      </c>
      <c r="H16677">
        <v>3</v>
      </c>
      <c r="I16677">
        <v>4</v>
      </c>
      <c r="J16677">
        <v>5</v>
      </c>
      <c r="K16677">
        <v>36</v>
      </c>
      <c r="L16677">
        <v>4</v>
      </c>
      <c r="M16677">
        <v>4</v>
      </c>
      <c r="N16677">
        <v>3</v>
      </c>
      <c r="O16677">
        <v>4</v>
      </c>
      <c r="P16677">
        <v>5</v>
      </c>
      <c r="Q16677">
        <v>4</v>
      </c>
      <c r="R16677">
        <v>3</v>
      </c>
      <c r="S16677">
        <v>4</v>
      </c>
      <c r="T16677">
        <v>5</v>
      </c>
      <c r="U16677">
        <v>36</v>
      </c>
      <c r="V16677">
        <v>72</v>
      </c>
      <c r="W16677" t="s">
        <v>52</v>
      </c>
      <c r="X16677" t="s">
        <v>9424</v>
      </c>
      <c r="Y16677" t="s">
        <v>10</v>
      </c>
    </row>
    <row r="16678" spans="1:25" x14ac:dyDescent="0.25">
      <c r="A16678" t="s">
        <v>21350</v>
      </c>
      <c r="B16678">
        <v>5</v>
      </c>
      <c r="C16678">
        <v>4</v>
      </c>
      <c r="D16678">
        <v>3</v>
      </c>
      <c r="E16678">
        <v>4</v>
      </c>
      <c r="F16678">
        <v>3</v>
      </c>
      <c r="G16678">
        <v>4</v>
      </c>
      <c r="H16678">
        <v>4</v>
      </c>
      <c r="I16678">
        <v>4</v>
      </c>
      <c r="J16678">
        <v>5</v>
      </c>
      <c r="K16678">
        <v>36</v>
      </c>
      <c r="L16678">
        <v>4</v>
      </c>
      <c r="M16678">
        <v>5</v>
      </c>
      <c r="N16678">
        <v>3</v>
      </c>
      <c r="O16678">
        <v>4</v>
      </c>
      <c r="P16678">
        <v>4</v>
      </c>
      <c r="Q16678">
        <v>3</v>
      </c>
      <c r="R16678">
        <v>4</v>
      </c>
      <c r="S16678">
        <v>5</v>
      </c>
      <c r="T16678">
        <v>4</v>
      </c>
      <c r="U16678">
        <v>36</v>
      </c>
      <c r="V16678">
        <v>72</v>
      </c>
      <c r="W16678" t="s">
        <v>39</v>
      </c>
      <c r="X16678" t="s">
        <v>2832</v>
      </c>
      <c r="Y16678" t="s">
        <v>10</v>
      </c>
    </row>
    <row r="16679" spans="1:25" x14ac:dyDescent="0.25">
      <c r="A16679" t="s">
        <v>21351</v>
      </c>
      <c r="B16679">
        <v>4</v>
      </c>
      <c r="C16679">
        <v>3</v>
      </c>
      <c r="D16679">
        <v>5</v>
      </c>
      <c r="E16679">
        <v>3</v>
      </c>
      <c r="F16679">
        <v>4</v>
      </c>
      <c r="G16679">
        <v>4</v>
      </c>
      <c r="H16679">
        <v>4</v>
      </c>
      <c r="I16679">
        <v>4</v>
      </c>
      <c r="J16679">
        <v>5</v>
      </c>
      <c r="K16679">
        <v>36</v>
      </c>
      <c r="L16679">
        <v>0</v>
      </c>
      <c r="M16679">
        <v>0</v>
      </c>
      <c r="N16679">
        <v>0</v>
      </c>
      <c r="O16679">
        <v>0</v>
      </c>
      <c r="P16679">
        <v>0</v>
      </c>
      <c r="Q16679">
        <v>0</v>
      </c>
      <c r="R16679">
        <v>0</v>
      </c>
      <c r="S16679">
        <v>0</v>
      </c>
      <c r="T16679">
        <v>0</v>
      </c>
      <c r="U16679">
        <v>0</v>
      </c>
      <c r="V16679">
        <v>36</v>
      </c>
      <c r="W16679" t="s">
        <v>8</v>
      </c>
      <c r="X16679" t="s">
        <v>6357</v>
      </c>
      <c r="Y16679" t="s">
        <v>10</v>
      </c>
    </row>
    <row r="16680" spans="1:25" x14ac:dyDescent="0.25">
      <c r="A16680" t="s">
        <v>21352</v>
      </c>
      <c r="B16680">
        <v>5</v>
      </c>
      <c r="C16680">
        <v>4</v>
      </c>
      <c r="D16680">
        <v>3</v>
      </c>
      <c r="E16680">
        <v>5</v>
      </c>
      <c r="F16680">
        <v>4</v>
      </c>
      <c r="G16680">
        <v>4</v>
      </c>
      <c r="H16680">
        <v>3</v>
      </c>
      <c r="I16680">
        <v>5</v>
      </c>
      <c r="J16680">
        <v>3</v>
      </c>
      <c r="K16680">
        <v>36</v>
      </c>
      <c r="L16680">
        <v>0</v>
      </c>
      <c r="M16680">
        <v>0</v>
      </c>
      <c r="N16680">
        <v>0</v>
      </c>
      <c r="O16680">
        <v>0</v>
      </c>
      <c r="P16680">
        <v>0</v>
      </c>
      <c r="Q16680">
        <v>0</v>
      </c>
      <c r="R16680">
        <v>0</v>
      </c>
      <c r="S16680">
        <v>0</v>
      </c>
      <c r="T16680">
        <v>0</v>
      </c>
      <c r="U16680">
        <v>0</v>
      </c>
      <c r="V16680">
        <v>36</v>
      </c>
      <c r="W16680" t="s">
        <v>8</v>
      </c>
      <c r="X16680" t="s">
        <v>6357</v>
      </c>
      <c r="Y16680" t="s">
        <v>10</v>
      </c>
    </row>
    <row r="16681" spans="1:25" x14ac:dyDescent="0.25">
      <c r="A16681" t="s">
        <v>21353</v>
      </c>
      <c r="B16681">
        <v>4</v>
      </c>
      <c r="C16681">
        <v>4</v>
      </c>
      <c r="D16681">
        <v>5</v>
      </c>
      <c r="E16681">
        <v>3</v>
      </c>
      <c r="F16681">
        <v>4</v>
      </c>
      <c r="G16681">
        <v>5</v>
      </c>
      <c r="H16681">
        <v>3</v>
      </c>
      <c r="I16681">
        <v>4</v>
      </c>
      <c r="J16681">
        <v>4</v>
      </c>
      <c r="K16681">
        <v>36</v>
      </c>
      <c r="L16681">
        <v>5</v>
      </c>
      <c r="M16681">
        <v>4</v>
      </c>
      <c r="N16681">
        <v>3</v>
      </c>
      <c r="O16681">
        <v>4</v>
      </c>
      <c r="P16681">
        <v>5</v>
      </c>
      <c r="Q16681">
        <v>4</v>
      </c>
      <c r="R16681">
        <v>3</v>
      </c>
      <c r="S16681">
        <v>4</v>
      </c>
      <c r="T16681">
        <v>4</v>
      </c>
      <c r="U16681">
        <v>36</v>
      </c>
      <c r="V16681">
        <v>72</v>
      </c>
      <c r="W16681" t="s">
        <v>166</v>
      </c>
      <c r="X16681" t="s">
        <v>21354</v>
      </c>
      <c r="Y16681" t="s">
        <v>10</v>
      </c>
    </row>
    <row r="16682" spans="1:25" x14ac:dyDescent="0.25">
      <c r="A16682" t="s">
        <v>21355</v>
      </c>
      <c r="B16682">
        <v>5</v>
      </c>
      <c r="C16682">
        <v>4</v>
      </c>
      <c r="D16682">
        <v>4</v>
      </c>
      <c r="E16682">
        <v>4</v>
      </c>
      <c r="F16682">
        <v>3</v>
      </c>
      <c r="G16682">
        <v>5</v>
      </c>
      <c r="H16682">
        <v>3</v>
      </c>
      <c r="I16682">
        <v>4</v>
      </c>
      <c r="J16682">
        <v>4</v>
      </c>
      <c r="K16682">
        <v>36</v>
      </c>
      <c r="L16682">
        <v>0</v>
      </c>
      <c r="M16682">
        <v>0</v>
      </c>
      <c r="N16682">
        <v>0</v>
      </c>
      <c r="O16682">
        <v>0</v>
      </c>
      <c r="P16682">
        <v>0</v>
      </c>
      <c r="Q16682">
        <v>0</v>
      </c>
      <c r="R16682">
        <v>0</v>
      </c>
      <c r="S16682">
        <v>0</v>
      </c>
      <c r="T16682">
        <v>0</v>
      </c>
      <c r="U16682">
        <v>0</v>
      </c>
      <c r="V16682">
        <v>36</v>
      </c>
      <c r="W16682" t="s">
        <v>8</v>
      </c>
      <c r="X16682" t="s">
        <v>21292</v>
      </c>
      <c r="Y16682" t="s">
        <v>10</v>
      </c>
    </row>
    <row r="16683" spans="1:25" x14ac:dyDescent="0.25">
      <c r="A16683" t="s">
        <v>21356</v>
      </c>
      <c r="B16683">
        <v>4</v>
      </c>
      <c r="C16683">
        <v>5</v>
      </c>
      <c r="D16683">
        <v>4</v>
      </c>
      <c r="E16683">
        <v>4</v>
      </c>
      <c r="F16683">
        <v>3</v>
      </c>
      <c r="G16683">
        <v>4</v>
      </c>
      <c r="H16683">
        <v>3</v>
      </c>
      <c r="I16683">
        <v>4</v>
      </c>
      <c r="J16683">
        <v>4</v>
      </c>
      <c r="K16683">
        <v>35</v>
      </c>
      <c r="L16683">
        <v>4</v>
      </c>
      <c r="M16683">
        <v>3</v>
      </c>
      <c r="N16683">
        <v>4</v>
      </c>
      <c r="O16683">
        <v>4</v>
      </c>
      <c r="P16683">
        <v>4</v>
      </c>
      <c r="Q16683">
        <v>3</v>
      </c>
      <c r="R16683">
        <v>4</v>
      </c>
      <c r="S16683">
        <v>4</v>
      </c>
      <c r="T16683">
        <v>5</v>
      </c>
      <c r="U16683">
        <v>35</v>
      </c>
      <c r="V16683">
        <v>70</v>
      </c>
      <c r="W16683" t="s">
        <v>379</v>
      </c>
      <c r="X16683" t="s">
        <v>2582</v>
      </c>
      <c r="Y16683" t="s">
        <v>10</v>
      </c>
    </row>
    <row r="16684" spans="1:25" x14ac:dyDescent="0.25">
      <c r="A16684" t="s">
        <v>21357</v>
      </c>
      <c r="B16684">
        <v>4</v>
      </c>
      <c r="C16684">
        <v>4</v>
      </c>
      <c r="D16684">
        <v>4</v>
      </c>
      <c r="E16684">
        <v>5</v>
      </c>
      <c r="F16684">
        <v>3</v>
      </c>
      <c r="G16684">
        <v>4</v>
      </c>
      <c r="H16684">
        <v>3</v>
      </c>
      <c r="I16684">
        <v>5</v>
      </c>
      <c r="J16684">
        <v>4</v>
      </c>
      <c r="K16684">
        <v>36</v>
      </c>
      <c r="L16684">
        <v>4</v>
      </c>
      <c r="M16684">
        <v>3</v>
      </c>
      <c r="N16684">
        <v>4</v>
      </c>
      <c r="O16684">
        <v>3</v>
      </c>
      <c r="P16684">
        <v>4</v>
      </c>
      <c r="Q16684">
        <v>5</v>
      </c>
      <c r="R16684">
        <v>4</v>
      </c>
      <c r="S16684">
        <v>4</v>
      </c>
      <c r="T16684">
        <v>5</v>
      </c>
      <c r="U16684">
        <v>36</v>
      </c>
      <c r="V16684">
        <v>72</v>
      </c>
      <c r="W16684" t="s">
        <v>12</v>
      </c>
      <c r="X16684" t="s">
        <v>10955</v>
      </c>
      <c r="Y16684" t="s">
        <v>10</v>
      </c>
    </row>
    <row r="16685" spans="1:25" x14ac:dyDescent="0.25">
      <c r="A16685" t="s">
        <v>21358</v>
      </c>
      <c r="B16685">
        <v>4</v>
      </c>
      <c r="C16685">
        <v>3</v>
      </c>
      <c r="D16685">
        <v>5</v>
      </c>
      <c r="E16685">
        <v>3</v>
      </c>
      <c r="F16685">
        <v>4</v>
      </c>
      <c r="G16685">
        <v>5</v>
      </c>
      <c r="H16685">
        <v>3</v>
      </c>
      <c r="I16685">
        <v>4</v>
      </c>
      <c r="J16685">
        <v>4</v>
      </c>
      <c r="K16685">
        <v>35</v>
      </c>
      <c r="L16685">
        <v>5</v>
      </c>
      <c r="M16685">
        <v>5</v>
      </c>
      <c r="N16685">
        <v>3</v>
      </c>
      <c r="O16685">
        <v>4</v>
      </c>
      <c r="P16685">
        <v>4</v>
      </c>
      <c r="Q16685">
        <v>4</v>
      </c>
      <c r="R16685">
        <v>4</v>
      </c>
      <c r="S16685">
        <v>3</v>
      </c>
      <c r="T16685">
        <v>4</v>
      </c>
      <c r="U16685">
        <v>36</v>
      </c>
      <c r="V16685">
        <v>71</v>
      </c>
      <c r="W16685" t="s">
        <v>52</v>
      </c>
      <c r="X16685" t="s">
        <v>15147</v>
      </c>
      <c r="Y16685" t="s">
        <v>10</v>
      </c>
    </row>
    <row r="16686" spans="1:25" x14ac:dyDescent="0.25">
      <c r="A16686" t="s">
        <v>21359</v>
      </c>
      <c r="B16686">
        <v>4</v>
      </c>
      <c r="C16686">
        <v>3</v>
      </c>
      <c r="D16686">
        <v>4</v>
      </c>
      <c r="E16686">
        <v>4</v>
      </c>
      <c r="F16686">
        <v>3</v>
      </c>
      <c r="G16686">
        <v>5</v>
      </c>
      <c r="H16686">
        <v>4</v>
      </c>
      <c r="I16686">
        <v>4</v>
      </c>
      <c r="J16686">
        <v>5</v>
      </c>
      <c r="K16686">
        <v>36</v>
      </c>
      <c r="L16686">
        <v>4</v>
      </c>
      <c r="M16686">
        <v>3</v>
      </c>
      <c r="N16686">
        <v>5</v>
      </c>
      <c r="O16686">
        <v>4</v>
      </c>
      <c r="P16686">
        <v>4</v>
      </c>
      <c r="Q16686">
        <v>4</v>
      </c>
      <c r="R16686">
        <v>4</v>
      </c>
      <c r="S16686">
        <v>3</v>
      </c>
      <c r="T16686">
        <v>5</v>
      </c>
      <c r="U16686">
        <v>36</v>
      </c>
      <c r="V16686">
        <v>72</v>
      </c>
      <c r="W16686" t="s">
        <v>143</v>
      </c>
      <c r="X16686" t="s">
        <v>3567</v>
      </c>
      <c r="Y16686" t="s">
        <v>10</v>
      </c>
    </row>
    <row r="16687" spans="1:25" x14ac:dyDescent="0.25">
      <c r="A16687" t="s">
        <v>21360</v>
      </c>
      <c r="B16687">
        <v>4</v>
      </c>
      <c r="C16687">
        <v>5</v>
      </c>
      <c r="D16687">
        <v>4</v>
      </c>
      <c r="E16687">
        <v>4</v>
      </c>
      <c r="F16687">
        <v>3</v>
      </c>
      <c r="G16687">
        <v>4</v>
      </c>
      <c r="H16687">
        <v>4</v>
      </c>
      <c r="I16687">
        <v>5</v>
      </c>
      <c r="J16687">
        <v>3</v>
      </c>
      <c r="K16687">
        <v>36</v>
      </c>
      <c r="L16687">
        <v>5</v>
      </c>
      <c r="M16687">
        <v>4</v>
      </c>
      <c r="N16687">
        <v>4</v>
      </c>
      <c r="O16687">
        <v>3</v>
      </c>
      <c r="P16687">
        <v>4</v>
      </c>
      <c r="Q16687">
        <v>4</v>
      </c>
      <c r="R16687">
        <v>4</v>
      </c>
      <c r="S16687">
        <v>3</v>
      </c>
      <c r="T16687">
        <v>5</v>
      </c>
      <c r="U16687">
        <v>36</v>
      </c>
      <c r="V16687">
        <v>72</v>
      </c>
      <c r="W16687" t="s">
        <v>152</v>
      </c>
      <c r="X16687" t="s">
        <v>3749</v>
      </c>
      <c r="Y16687" t="s">
        <v>10</v>
      </c>
    </row>
    <row r="16688" spans="1:25" x14ac:dyDescent="0.25">
      <c r="A16688" t="s">
        <v>21361</v>
      </c>
      <c r="B16688">
        <v>4</v>
      </c>
      <c r="C16688">
        <v>5</v>
      </c>
      <c r="D16688">
        <v>4</v>
      </c>
      <c r="E16688">
        <v>4</v>
      </c>
      <c r="F16688">
        <v>4</v>
      </c>
      <c r="G16688">
        <v>4</v>
      </c>
      <c r="H16688">
        <v>3</v>
      </c>
      <c r="I16688">
        <v>4</v>
      </c>
      <c r="J16688">
        <v>3</v>
      </c>
      <c r="K16688">
        <v>35</v>
      </c>
      <c r="L16688">
        <v>5</v>
      </c>
      <c r="M16688">
        <v>5</v>
      </c>
      <c r="N16688">
        <v>4</v>
      </c>
      <c r="O16688">
        <v>4</v>
      </c>
      <c r="P16688">
        <v>3</v>
      </c>
      <c r="Q16688">
        <v>4</v>
      </c>
      <c r="R16688">
        <v>4</v>
      </c>
      <c r="S16688">
        <v>3</v>
      </c>
      <c r="T16688">
        <v>5</v>
      </c>
      <c r="U16688">
        <v>37</v>
      </c>
      <c r="V16688">
        <v>72</v>
      </c>
      <c r="W16688" t="s">
        <v>152</v>
      </c>
      <c r="X16688" t="s">
        <v>3749</v>
      </c>
      <c r="Y16688" t="s">
        <v>10</v>
      </c>
    </row>
    <row r="16689" spans="1:25" x14ac:dyDescent="0.25">
      <c r="A16689" t="s">
        <v>21363</v>
      </c>
      <c r="B16689">
        <v>4</v>
      </c>
      <c r="C16689">
        <v>5</v>
      </c>
      <c r="D16689">
        <v>4</v>
      </c>
      <c r="E16689">
        <v>4</v>
      </c>
      <c r="F16689">
        <v>4</v>
      </c>
      <c r="G16689">
        <v>4</v>
      </c>
      <c r="H16689">
        <v>3</v>
      </c>
      <c r="I16689">
        <v>4</v>
      </c>
      <c r="J16689">
        <v>3</v>
      </c>
      <c r="K16689">
        <v>35</v>
      </c>
      <c r="L16689">
        <v>5</v>
      </c>
      <c r="M16689">
        <v>5</v>
      </c>
      <c r="N16689">
        <v>4</v>
      </c>
      <c r="O16689">
        <v>4</v>
      </c>
      <c r="P16689">
        <v>3</v>
      </c>
      <c r="Q16689">
        <v>4</v>
      </c>
      <c r="R16689">
        <v>4</v>
      </c>
      <c r="S16689">
        <v>3</v>
      </c>
      <c r="T16689">
        <v>5</v>
      </c>
      <c r="U16689">
        <v>37</v>
      </c>
      <c r="V16689">
        <v>72</v>
      </c>
      <c r="W16689" t="s">
        <v>152</v>
      </c>
      <c r="X16689" t="s">
        <v>3749</v>
      </c>
      <c r="Y16689" t="s">
        <v>10</v>
      </c>
    </row>
    <row r="16690" spans="1:25" x14ac:dyDescent="0.25">
      <c r="A16690" t="s">
        <v>21362</v>
      </c>
      <c r="B16690">
        <v>3</v>
      </c>
      <c r="C16690">
        <v>3</v>
      </c>
      <c r="D16690">
        <v>3</v>
      </c>
      <c r="E16690">
        <v>3</v>
      </c>
      <c r="F16690">
        <v>3</v>
      </c>
      <c r="G16690">
        <v>3</v>
      </c>
      <c r="H16690">
        <v>3</v>
      </c>
      <c r="I16690">
        <v>3</v>
      </c>
      <c r="J16690">
        <v>3</v>
      </c>
      <c r="K16690">
        <v>27</v>
      </c>
      <c r="L16690">
        <v>0</v>
      </c>
      <c r="M16690">
        <v>0</v>
      </c>
      <c r="N16690">
        <v>0</v>
      </c>
      <c r="O16690">
        <v>0</v>
      </c>
      <c r="P16690">
        <v>0</v>
      </c>
      <c r="Q16690">
        <v>0</v>
      </c>
      <c r="R16690">
        <v>0</v>
      </c>
      <c r="S16690">
        <v>0</v>
      </c>
      <c r="T16690">
        <v>0</v>
      </c>
      <c r="U16690">
        <v>0</v>
      </c>
      <c r="V16690">
        <v>27</v>
      </c>
      <c r="W16690" t="s">
        <v>152</v>
      </c>
      <c r="X16690" t="s">
        <v>3749</v>
      </c>
      <c r="Y16690" t="s">
        <v>10</v>
      </c>
    </row>
    <row r="16691" spans="1:25" x14ac:dyDescent="0.25">
      <c r="A16691" t="s">
        <v>21364</v>
      </c>
      <c r="B16691">
        <v>4</v>
      </c>
      <c r="C16691">
        <v>4</v>
      </c>
      <c r="D16691">
        <v>3</v>
      </c>
      <c r="E16691">
        <v>5</v>
      </c>
      <c r="F16691">
        <v>3</v>
      </c>
      <c r="G16691">
        <v>4</v>
      </c>
      <c r="H16691">
        <v>4</v>
      </c>
      <c r="I16691">
        <v>4</v>
      </c>
      <c r="J16691">
        <v>5</v>
      </c>
      <c r="K16691">
        <v>36</v>
      </c>
      <c r="L16691">
        <v>4</v>
      </c>
      <c r="M16691">
        <v>4</v>
      </c>
      <c r="N16691">
        <v>3</v>
      </c>
      <c r="O16691">
        <v>4</v>
      </c>
      <c r="P16691">
        <v>3</v>
      </c>
      <c r="Q16691">
        <v>4</v>
      </c>
      <c r="R16691">
        <v>3</v>
      </c>
      <c r="S16691">
        <v>5</v>
      </c>
      <c r="T16691">
        <v>4</v>
      </c>
      <c r="U16691">
        <v>34</v>
      </c>
      <c r="V16691">
        <v>70</v>
      </c>
      <c r="W16691" t="s">
        <v>1466</v>
      </c>
      <c r="X16691" t="s">
        <v>21365</v>
      </c>
      <c r="Y16691" t="s">
        <v>50</v>
      </c>
    </row>
    <row r="16692" spans="1:25" x14ac:dyDescent="0.25">
      <c r="A16692" t="s">
        <v>21178</v>
      </c>
      <c r="B16692">
        <v>4</v>
      </c>
      <c r="C16692">
        <v>3</v>
      </c>
      <c r="D16692">
        <v>5</v>
      </c>
      <c r="E16692">
        <v>4</v>
      </c>
      <c r="F16692">
        <v>3</v>
      </c>
      <c r="G16692">
        <v>4</v>
      </c>
      <c r="H16692">
        <v>5</v>
      </c>
      <c r="I16692">
        <v>3</v>
      </c>
      <c r="J16692">
        <v>4</v>
      </c>
      <c r="K16692">
        <v>35</v>
      </c>
      <c r="L16692">
        <v>4</v>
      </c>
      <c r="M16692">
        <v>3</v>
      </c>
      <c r="N16692">
        <v>5</v>
      </c>
      <c r="O16692">
        <v>4</v>
      </c>
      <c r="P16692">
        <v>4</v>
      </c>
      <c r="Q16692">
        <v>3</v>
      </c>
      <c r="R16692">
        <v>5</v>
      </c>
      <c r="S16692">
        <v>3</v>
      </c>
      <c r="T16692">
        <v>5</v>
      </c>
      <c r="U16692">
        <v>36</v>
      </c>
      <c r="V16692">
        <v>71</v>
      </c>
      <c r="W16692" t="s">
        <v>15</v>
      </c>
      <c r="X16692" t="s">
        <v>538</v>
      </c>
      <c r="Y16692" t="s">
        <v>10</v>
      </c>
    </row>
    <row r="16693" spans="1:25" x14ac:dyDescent="0.25">
      <c r="A16693" t="s">
        <v>21366</v>
      </c>
      <c r="B16693">
        <v>4</v>
      </c>
      <c r="C16693">
        <v>3</v>
      </c>
      <c r="D16693">
        <v>4</v>
      </c>
      <c r="E16693">
        <v>4</v>
      </c>
      <c r="F16693">
        <v>4</v>
      </c>
      <c r="G16693">
        <v>5</v>
      </c>
      <c r="H16693">
        <v>3</v>
      </c>
      <c r="I16693">
        <v>4</v>
      </c>
      <c r="J16693">
        <v>4</v>
      </c>
      <c r="K16693">
        <v>35</v>
      </c>
      <c r="L16693">
        <v>4</v>
      </c>
      <c r="M16693">
        <v>4</v>
      </c>
      <c r="N16693">
        <v>3</v>
      </c>
      <c r="O16693">
        <v>4</v>
      </c>
      <c r="P16693">
        <v>4</v>
      </c>
      <c r="Q16693">
        <v>4</v>
      </c>
      <c r="R16693">
        <v>3</v>
      </c>
      <c r="S16693">
        <v>5</v>
      </c>
      <c r="T16693">
        <v>4</v>
      </c>
      <c r="U16693">
        <v>35</v>
      </c>
      <c r="V16693">
        <v>70</v>
      </c>
      <c r="W16693" t="s">
        <v>133</v>
      </c>
      <c r="X16693" t="s">
        <v>20923</v>
      </c>
      <c r="Y16693" t="s">
        <v>10</v>
      </c>
    </row>
    <row r="16694" spans="1:25" x14ac:dyDescent="0.25">
      <c r="A16694" t="s">
        <v>21367</v>
      </c>
      <c r="B16694">
        <v>4</v>
      </c>
      <c r="C16694">
        <v>3</v>
      </c>
      <c r="D16694">
        <v>4</v>
      </c>
      <c r="E16694">
        <v>4</v>
      </c>
      <c r="F16694">
        <v>4</v>
      </c>
      <c r="G16694">
        <v>5</v>
      </c>
      <c r="H16694">
        <v>3</v>
      </c>
      <c r="I16694">
        <v>4</v>
      </c>
      <c r="J16694">
        <v>4</v>
      </c>
      <c r="K16694">
        <v>35</v>
      </c>
      <c r="L16694">
        <v>4</v>
      </c>
      <c r="M16694">
        <v>4</v>
      </c>
      <c r="N16694">
        <v>3</v>
      </c>
      <c r="O16694">
        <v>4</v>
      </c>
      <c r="P16694">
        <v>4</v>
      </c>
      <c r="Q16694">
        <v>4</v>
      </c>
      <c r="R16694">
        <v>3</v>
      </c>
      <c r="S16694">
        <v>5</v>
      </c>
      <c r="T16694">
        <v>4</v>
      </c>
      <c r="U16694">
        <v>35</v>
      </c>
      <c r="V16694">
        <v>70</v>
      </c>
      <c r="W16694" t="s">
        <v>133</v>
      </c>
      <c r="X16694" t="s">
        <v>20923</v>
      </c>
      <c r="Y16694" t="s">
        <v>10</v>
      </c>
    </row>
    <row r="16695" spans="1:25" x14ac:dyDescent="0.25">
      <c r="A16695" t="s">
        <v>21368</v>
      </c>
      <c r="B16695">
        <v>4</v>
      </c>
      <c r="C16695">
        <v>4</v>
      </c>
      <c r="D16695">
        <v>4</v>
      </c>
      <c r="E16695">
        <v>4</v>
      </c>
      <c r="F16695">
        <v>5</v>
      </c>
      <c r="G16695">
        <v>4</v>
      </c>
      <c r="H16695">
        <v>3</v>
      </c>
      <c r="I16695">
        <v>4</v>
      </c>
      <c r="J16695">
        <v>3</v>
      </c>
      <c r="K16695">
        <v>35</v>
      </c>
      <c r="L16695">
        <v>5</v>
      </c>
      <c r="M16695">
        <v>3</v>
      </c>
      <c r="N16695">
        <v>4</v>
      </c>
      <c r="O16695">
        <v>4</v>
      </c>
      <c r="P16695">
        <v>4</v>
      </c>
      <c r="Q16695">
        <v>4</v>
      </c>
      <c r="R16695">
        <v>3</v>
      </c>
      <c r="S16695">
        <v>4</v>
      </c>
      <c r="T16695">
        <v>5</v>
      </c>
      <c r="U16695">
        <v>36</v>
      </c>
      <c r="V16695">
        <v>71</v>
      </c>
      <c r="W16695" t="s">
        <v>747</v>
      </c>
      <c r="X16695" t="s">
        <v>389</v>
      </c>
      <c r="Y16695" t="s">
        <v>10</v>
      </c>
    </row>
    <row r="16696" spans="1:25" x14ac:dyDescent="0.25">
      <c r="A16696" t="s">
        <v>21369</v>
      </c>
      <c r="B16696">
        <v>4</v>
      </c>
      <c r="C16696">
        <v>4</v>
      </c>
      <c r="D16696">
        <v>5</v>
      </c>
      <c r="E16696">
        <v>3</v>
      </c>
      <c r="F16696">
        <v>4</v>
      </c>
      <c r="G16696">
        <v>4</v>
      </c>
      <c r="H16696">
        <v>3</v>
      </c>
      <c r="I16696">
        <v>4</v>
      </c>
      <c r="J16696">
        <v>4</v>
      </c>
      <c r="K16696">
        <v>35</v>
      </c>
      <c r="L16696">
        <v>4</v>
      </c>
      <c r="M16696">
        <v>4</v>
      </c>
      <c r="N16696">
        <v>4</v>
      </c>
      <c r="O16696">
        <v>3</v>
      </c>
      <c r="P16696">
        <v>5</v>
      </c>
      <c r="Q16696">
        <v>4</v>
      </c>
      <c r="R16696">
        <v>5</v>
      </c>
      <c r="S16696">
        <v>3</v>
      </c>
      <c r="T16696">
        <v>4</v>
      </c>
      <c r="U16696">
        <v>36</v>
      </c>
      <c r="V16696">
        <v>71</v>
      </c>
      <c r="W16696" t="s">
        <v>747</v>
      </c>
      <c r="X16696" t="s">
        <v>389</v>
      </c>
      <c r="Y16696" t="s">
        <v>10</v>
      </c>
    </row>
    <row r="16697" spans="1:25" x14ac:dyDescent="0.25">
      <c r="A16697" t="s">
        <v>21370</v>
      </c>
      <c r="B16697">
        <v>4</v>
      </c>
      <c r="C16697">
        <v>4</v>
      </c>
      <c r="D16697">
        <v>4</v>
      </c>
      <c r="E16697">
        <v>5</v>
      </c>
      <c r="F16697">
        <v>4</v>
      </c>
      <c r="G16697">
        <v>3</v>
      </c>
      <c r="H16697">
        <v>4</v>
      </c>
      <c r="I16697">
        <v>4</v>
      </c>
      <c r="J16697">
        <v>3</v>
      </c>
      <c r="K16697">
        <v>35</v>
      </c>
      <c r="L16697">
        <v>4</v>
      </c>
      <c r="M16697">
        <v>3</v>
      </c>
      <c r="N16697">
        <v>5</v>
      </c>
      <c r="O16697">
        <v>4</v>
      </c>
      <c r="P16697">
        <v>5</v>
      </c>
      <c r="Q16697">
        <v>3</v>
      </c>
      <c r="R16697">
        <v>4</v>
      </c>
      <c r="S16697">
        <v>4</v>
      </c>
      <c r="T16697">
        <v>4</v>
      </c>
      <c r="U16697">
        <v>36</v>
      </c>
      <c r="V16697">
        <v>71</v>
      </c>
      <c r="W16697" t="s">
        <v>105</v>
      </c>
      <c r="X16697" t="s">
        <v>2674</v>
      </c>
      <c r="Y16697" t="s">
        <v>10</v>
      </c>
    </row>
    <row r="16698" spans="1:25" x14ac:dyDescent="0.25">
      <c r="A16698" t="s">
        <v>21371</v>
      </c>
      <c r="B16698">
        <v>5</v>
      </c>
      <c r="C16698">
        <v>4</v>
      </c>
      <c r="D16698">
        <v>3</v>
      </c>
      <c r="E16698">
        <v>5</v>
      </c>
      <c r="F16698">
        <v>4</v>
      </c>
      <c r="G16698">
        <v>4</v>
      </c>
      <c r="H16698">
        <v>3</v>
      </c>
      <c r="I16698">
        <v>5</v>
      </c>
      <c r="J16698">
        <v>3</v>
      </c>
      <c r="K16698">
        <v>36</v>
      </c>
      <c r="L16698">
        <v>4</v>
      </c>
      <c r="M16698">
        <v>3</v>
      </c>
      <c r="N16698">
        <v>5</v>
      </c>
      <c r="O16698">
        <v>3</v>
      </c>
      <c r="P16698">
        <v>4</v>
      </c>
      <c r="Q16698">
        <v>4</v>
      </c>
      <c r="R16698">
        <v>4</v>
      </c>
      <c r="S16698">
        <v>4</v>
      </c>
      <c r="T16698">
        <v>5</v>
      </c>
      <c r="U16698">
        <v>36</v>
      </c>
      <c r="V16698">
        <v>72</v>
      </c>
      <c r="W16698" t="s">
        <v>8</v>
      </c>
      <c r="X16698" t="s">
        <v>6357</v>
      </c>
      <c r="Y16698" t="s">
        <v>10</v>
      </c>
    </row>
    <row r="16699" spans="1:25" x14ac:dyDescent="0.25">
      <c r="A16699" t="s">
        <v>21372</v>
      </c>
      <c r="B16699">
        <v>4</v>
      </c>
      <c r="C16699">
        <v>5</v>
      </c>
      <c r="D16699">
        <v>4</v>
      </c>
      <c r="E16699">
        <v>3</v>
      </c>
      <c r="F16699">
        <v>4</v>
      </c>
      <c r="G16699">
        <v>4</v>
      </c>
      <c r="H16699">
        <v>3</v>
      </c>
      <c r="I16699">
        <v>4</v>
      </c>
      <c r="J16699">
        <v>4</v>
      </c>
      <c r="K16699">
        <v>35</v>
      </c>
      <c r="L16699">
        <v>3</v>
      </c>
      <c r="M16699">
        <v>4</v>
      </c>
      <c r="N16699">
        <v>4</v>
      </c>
      <c r="O16699">
        <v>3</v>
      </c>
      <c r="P16699">
        <v>5</v>
      </c>
      <c r="Q16699">
        <v>4</v>
      </c>
      <c r="R16699">
        <v>5</v>
      </c>
      <c r="S16699">
        <v>4</v>
      </c>
      <c r="T16699">
        <v>4</v>
      </c>
      <c r="U16699">
        <v>36</v>
      </c>
      <c r="V16699">
        <v>71</v>
      </c>
      <c r="W16699" t="s">
        <v>52</v>
      </c>
      <c r="X16699" t="s">
        <v>1256</v>
      </c>
      <c r="Y16699" t="s">
        <v>10</v>
      </c>
    </row>
    <row r="16700" spans="1:25" x14ac:dyDescent="0.25">
      <c r="A16700" t="s">
        <v>21373</v>
      </c>
      <c r="B16700">
        <v>5</v>
      </c>
      <c r="C16700">
        <v>4</v>
      </c>
      <c r="D16700">
        <v>4</v>
      </c>
      <c r="E16700">
        <v>5</v>
      </c>
      <c r="F16700">
        <v>4</v>
      </c>
      <c r="G16700">
        <v>3</v>
      </c>
      <c r="H16700">
        <v>4</v>
      </c>
      <c r="I16700">
        <v>4</v>
      </c>
      <c r="J16700">
        <v>3</v>
      </c>
      <c r="K16700">
        <v>36</v>
      </c>
      <c r="L16700">
        <v>4</v>
      </c>
      <c r="M16700">
        <v>5</v>
      </c>
      <c r="N16700">
        <v>3</v>
      </c>
      <c r="O16700">
        <v>4</v>
      </c>
      <c r="P16700">
        <v>4</v>
      </c>
      <c r="Q16700">
        <v>4</v>
      </c>
      <c r="R16700">
        <v>4</v>
      </c>
      <c r="S16700">
        <v>4</v>
      </c>
      <c r="T16700">
        <v>3</v>
      </c>
      <c r="U16700">
        <v>35</v>
      </c>
      <c r="V16700">
        <v>71</v>
      </c>
      <c r="W16700" t="s">
        <v>15</v>
      </c>
      <c r="X16700" t="s">
        <v>7648</v>
      </c>
      <c r="Y16700" t="s">
        <v>10</v>
      </c>
    </row>
    <row r="16701" spans="1:25" x14ac:dyDescent="0.25">
      <c r="A16701" t="s">
        <v>21374</v>
      </c>
      <c r="B16701">
        <v>4</v>
      </c>
      <c r="C16701">
        <v>5</v>
      </c>
      <c r="D16701">
        <v>3</v>
      </c>
      <c r="E16701">
        <v>4</v>
      </c>
      <c r="F16701">
        <v>4</v>
      </c>
      <c r="G16701">
        <v>3</v>
      </c>
      <c r="H16701">
        <v>5</v>
      </c>
      <c r="I16701">
        <v>4</v>
      </c>
      <c r="J16701">
        <v>4</v>
      </c>
      <c r="K16701">
        <v>36</v>
      </c>
      <c r="L16701">
        <v>4</v>
      </c>
      <c r="M16701">
        <v>3</v>
      </c>
      <c r="N16701">
        <v>5</v>
      </c>
      <c r="O16701">
        <v>4</v>
      </c>
      <c r="P16701">
        <v>5</v>
      </c>
      <c r="Q16701">
        <v>4</v>
      </c>
      <c r="R16701">
        <v>4</v>
      </c>
      <c r="S16701">
        <v>3</v>
      </c>
      <c r="T16701">
        <v>4</v>
      </c>
      <c r="U16701">
        <v>36</v>
      </c>
      <c r="V16701">
        <v>72</v>
      </c>
      <c r="W16701" t="s">
        <v>15</v>
      </c>
      <c r="X16701" t="s">
        <v>6978</v>
      </c>
      <c r="Y16701" t="s">
        <v>10</v>
      </c>
    </row>
    <row r="16702" spans="1:25" x14ac:dyDescent="0.25">
      <c r="A16702" t="s">
        <v>21375</v>
      </c>
      <c r="B16702">
        <v>5</v>
      </c>
      <c r="C16702">
        <v>4</v>
      </c>
      <c r="D16702">
        <v>3</v>
      </c>
      <c r="E16702">
        <v>4</v>
      </c>
      <c r="F16702">
        <v>4</v>
      </c>
      <c r="G16702">
        <v>4</v>
      </c>
      <c r="H16702">
        <v>4</v>
      </c>
      <c r="I16702">
        <v>4</v>
      </c>
      <c r="J16702">
        <v>5</v>
      </c>
      <c r="K16702">
        <v>37</v>
      </c>
      <c r="L16702">
        <v>4</v>
      </c>
      <c r="M16702">
        <v>3</v>
      </c>
      <c r="N16702">
        <v>4</v>
      </c>
      <c r="O16702">
        <v>4</v>
      </c>
      <c r="P16702">
        <v>5</v>
      </c>
      <c r="Q16702">
        <v>3</v>
      </c>
      <c r="R16702">
        <v>4</v>
      </c>
      <c r="S16702">
        <v>4</v>
      </c>
      <c r="T16702">
        <v>4</v>
      </c>
      <c r="U16702">
        <v>35</v>
      </c>
      <c r="V16702">
        <v>72</v>
      </c>
      <c r="W16702" t="s">
        <v>52</v>
      </c>
      <c r="X16702" t="s">
        <v>1256</v>
      </c>
      <c r="Y16702" t="s">
        <v>10</v>
      </c>
    </row>
    <row r="16703" spans="1:25" x14ac:dyDescent="0.25">
      <c r="A16703" t="s">
        <v>21376</v>
      </c>
      <c r="B16703">
        <v>4</v>
      </c>
      <c r="C16703">
        <v>3</v>
      </c>
      <c r="D16703">
        <v>3</v>
      </c>
      <c r="E16703">
        <v>4</v>
      </c>
      <c r="F16703">
        <v>3</v>
      </c>
      <c r="G16703">
        <v>4</v>
      </c>
      <c r="H16703">
        <v>3</v>
      </c>
      <c r="I16703">
        <v>3</v>
      </c>
      <c r="J16703">
        <v>3</v>
      </c>
      <c r="K16703">
        <v>30</v>
      </c>
      <c r="L16703">
        <v>0</v>
      </c>
      <c r="M16703">
        <v>0</v>
      </c>
      <c r="N16703">
        <v>0</v>
      </c>
      <c r="O16703">
        <v>0</v>
      </c>
      <c r="P16703">
        <v>0</v>
      </c>
      <c r="Q16703">
        <v>0</v>
      </c>
      <c r="R16703">
        <v>0</v>
      </c>
      <c r="S16703">
        <v>0</v>
      </c>
      <c r="T16703">
        <v>0</v>
      </c>
      <c r="U16703">
        <v>0</v>
      </c>
      <c r="V16703">
        <v>30</v>
      </c>
      <c r="W16703" t="s">
        <v>61</v>
      </c>
      <c r="X16703" t="s">
        <v>990</v>
      </c>
      <c r="Y16703" t="s">
        <v>10</v>
      </c>
    </row>
    <row r="16704" spans="1:25" x14ac:dyDescent="0.25">
      <c r="A16704" t="s">
        <v>21377</v>
      </c>
      <c r="B16704">
        <v>3</v>
      </c>
      <c r="C16704">
        <v>5</v>
      </c>
      <c r="D16704">
        <v>4</v>
      </c>
      <c r="E16704">
        <v>4</v>
      </c>
      <c r="F16704">
        <v>4</v>
      </c>
      <c r="G16704">
        <v>4</v>
      </c>
      <c r="H16704">
        <v>4</v>
      </c>
      <c r="I16704">
        <v>5</v>
      </c>
      <c r="J16704">
        <v>3</v>
      </c>
      <c r="K16704">
        <v>36</v>
      </c>
      <c r="L16704">
        <v>0</v>
      </c>
      <c r="M16704">
        <v>0</v>
      </c>
      <c r="N16704">
        <v>0</v>
      </c>
      <c r="O16704">
        <v>0</v>
      </c>
      <c r="P16704">
        <v>0</v>
      </c>
      <c r="Q16704">
        <v>0</v>
      </c>
      <c r="R16704">
        <v>0</v>
      </c>
      <c r="S16704">
        <v>0</v>
      </c>
      <c r="T16704">
        <v>0</v>
      </c>
      <c r="U16704">
        <v>0</v>
      </c>
      <c r="V16704">
        <v>36</v>
      </c>
      <c r="W16704" t="s">
        <v>669</v>
      </c>
      <c r="X16704" t="s">
        <v>20946</v>
      </c>
      <c r="Y16704" t="s">
        <v>10</v>
      </c>
    </row>
    <row r="16705" spans="1:25" x14ac:dyDescent="0.25">
      <c r="A16705" t="s">
        <v>21378</v>
      </c>
      <c r="B16705">
        <v>4</v>
      </c>
      <c r="C16705">
        <v>3</v>
      </c>
      <c r="D16705">
        <v>4</v>
      </c>
      <c r="E16705">
        <v>4</v>
      </c>
      <c r="F16705">
        <v>4</v>
      </c>
      <c r="G16705">
        <v>4</v>
      </c>
      <c r="H16705">
        <v>3</v>
      </c>
      <c r="I16705">
        <v>4</v>
      </c>
      <c r="J16705">
        <v>3</v>
      </c>
      <c r="K16705">
        <v>33</v>
      </c>
      <c r="L16705">
        <v>0</v>
      </c>
      <c r="M16705">
        <v>0</v>
      </c>
      <c r="N16705">
        <v>0</v>
      </c>
      <c r="O16705">
        <v>0</v>
      </c>
      <c r="P16705">
        <v>0</v>
      </c>
      <c r="Q16705">
        <v>0</v>
      </c>
      <c r="R16705">
        <v>0</v>
      </c>
      <c r="S16705">
        <v>0</v>
      </c>
      <c r="T16705">
        <v>0</v>
      </c>
      <c r="U16705">
        <v>0</v>
      </c>
      <c r="V16705">
        <v>33</v>
      </c>
      <c r="W16705" t="s">
        <v>669</v>
      </c>
      <c r="X16705" t="s">
        <v>20946</v>
      </c>
      <c r="Y16705" t="s">
        <v>10</v>
      </c>
    </row>
    <row r="16706" spans="1:25" x14ac:dyDescent="0.25">
      <c r="A16706" t="s">
        <v>21379</v>
      </c>
      <c r="B16706">
        <v>4</v>
      </c>
      <c r="C16706">
        <v>4</v>
      </c>
      <c r="D16706">
        <v>3</v>
      </c>
      <c r="E16706">
        <v>4</v>
      </c>
      <c r="F16706">
        <v>3</v>
      </c>
      <c r="G16706">
        <v>3</v>
      </c>
      <c r="H16706">
        <v>3</v>
      </c>
      <c r="I16706">
        <v>4</v>
      </c>
      <c r="J16706">
        <v>3</v>
      </c>
      <c r="K16706">
        <v>31</v>
      </c>
      <c r="L16706">
        <v>4</v>
      </c>
      <c r="M16706">
        <v>3</v>
      </c>
      <c r="N16706">
        <v>4</v>
      </c>
      <c r="O16706">
        <v>4</v>
      </c>
      <c r="P16706">
        <v>4</v>
      </c>
      <c r="Q16706">
        <v>4</v>
      </c>
      <c r="R16706">
        <v>3</v>
      </c>
      <c r="S16706">
        <v>3</v>
      </c>
      <c r="T16706">
        <v>4</v>
      </c>
      <c r="U16706">
        <v>33</v>
      </c>
      <c r="V16706">
        <v>64</v>
      </c>
      <c r="W16706" t="s">
        <v>345</v>
      </c>
      <c r="X16706" t="s">
        <v>21380</v>
      </c>
      <c r="Y16706" t="s">
        <v>44</v>
      </c>
    </row>
    <row r="16707" spans="1:25" x14ac:dyDescent="0.25">
      <c r="A16707" t="s">
        <v>21381</v>
      </c>
      <c r="B16707">
        <v>4</v>
      </c>
      <c r="C16707">
        <v>3</v>
      </c>
      <c r="D16707">
        <v>4</v>
      </c>
      <c r="E16707">
        <v>5</v>
      </c>
      <c r="F16707">
        <v>4</v>
      </c>
      <c r="G16707">
        <v>4</v>
      </c>
      <c r="H16707">
        <v>3</v>
      </c>
      <c r="I16707">
        <v>4</v>
      </c>
      <c r="J16707">
        <v>5</v>
      </c>
      <c r="K16707">
        <v>36</v>
      </c>
      <c r="L16707">
        <v>4</v>
      </c>
      <c r="M16707">
        <v>3</v>
      </c>
      <c r="N16707">
        <v>4</v>
      </c>
      <c r="O16707">
        <v>5</v>
      </c>
      <c r="P16707">
        <v>4</v>
      </c>
      <c r="Q16707">
        <v>3</v>
      </c>
      <c r="R16707">
        <v>4</v>
      </c>
      <c r="S16707">
        <v>4</v>
      </c>
      <c r="T16707">
        <v>5</v>
      </c>
      <c r="U16707">
        <v>36</v>
      </c>
      <c r="V16707">
        <v>72</v>
      </c>
      <c r="W16707" t="s">
        <v>52</v>
      </c>
      <c r="X16707" t="s">
        <v>21382</v>
      </c>
      <c r="Y16707" t="s">
        <v>10</v>
      </c>
    </row>
    <row r="16708" spans="1:25" x14ac:dyDescent="0.25">
      <c r="A16708" t="s">
        <v>21381</v>
      </c>
      <c r="B16708">
        <v>4</v>
      </c>
      <c r="C16708">
        <v>5</v>
      </c>
      <c r="D16708">
        <v>5</v>
      </c>
      <c r="E16708">
        <v>4</v>
      </c>
      <c r="F16708">
        <v>4</v>
      </c>
      <c r="G16708">
        <v>4</v>
      </c>
      <c r="H16708">
        <v>3</v>
      </c>
      <c r="I16708">
        <v>4</v>
      </c>
      <c r="J16708">
        <v>4</v>
      </c>
      <c r="K16708">
        <v>37</v>
      </c>
      <c r="L16708">
        <v>4</v>
      </c>
      <c r="M16708">
        <v>3</v>
      </c>
      <c r="N16708">
        <v>5</v>
      </c>
      <c r="O16708">
        <v>3</v>
      </c>
      <c r="P16708">
        <v>4</v>
      </c>
      <c r="Q16708">
        <v>4</v>
      </c>
      <c r="R16708">
        <v>4</v>
      </c>
      <c r="S16708">
        <v>4</v>
      </c>
      <c r="T16708">
        <v>4</v>
      </c>
      <c r="U16708">
        <v>35</v>
      </c>
      <c r="V16708">
        <v>72</v>
      </c>
      <c r="W16708" t="s">
        <v>143</v>
      </c>
      <c r="X16708" t="s">
        <v>634</v>
      </c>
      <c r="Y16708" t="s">
        <v>10</v>
      </c>
    </row>
    <row r="16709" spans="1:25" x14ac:dyDescent="0.25">
      <c r="A16709" t="s">
        <v>21383</v>
      </c>
      <c r="B16709">
        <v>4</v>
      </c>
      <c r="C16709">
        <v>3</v>
      </c>
      <c r="D16709">
        <v>4</v>
      </c>
      <c r="E16709">
        <v>4</v>
      </c>
      <c r="F16709">
        <v>3</v>
      </c>
      <c r="G16709">
        <v>4</v>
      </c>
      <c r="H16709">
        <v>5</v>
      </c>
      <c r="I16709">
        <v>4</v>
      </c>
      <c r="J16709">
        <v>3</v>
      </c>
      <c r="K16709">
        <v>34</v>
      </c>
      <c r="L16709">
        <v>4</v>
      </c>
      <c r="M16709">
        <v>4</v>
      </c>
      <c r="N16709">
        <v>4</v>
      </c>
      <c r="O16709">
        <v>4</v>
      </c>
      <c r="P16709">
        <v>4</v>
      </c>
      <c r="Q16709">
        <v>4</v>
      </c>
      <c r="R16709">
        <v>4</v>
      </c>
      <c r="S16709">
        <v>3</v>
      </c>
      <c r="T16709">
        <v>5</v>
      </c>
      <c r="U16709">
        <v>36</v>
      </c>
      <c r="V16709">
        <v>70</v>
      </c>
      <c r="W16709" t="s">
        <v>97</v>
      </c>
      <c r="X16709" t="s">
        <v>10329</v>
      </c>
      <c r="Y16709" t="s">
        <v>44</v>
      </c>
    </row>
    <row r="16710" spans="1:25" x14ac:dyDescent="0.25">
      <c r="A16710" t="s">
        <v>21384</v>
      </c>
      <c r="B16710">
        <v>5</v>
      </c>
      <c r="C16710">
        <v>3</v>
      </c>
      <c r="D16710">
        <v>4</v>
      </c>
      <c r="E16710">
        <v>4</v>
      </c>
      <c r="F16710">
        <v>4</v>
      </c>
      <c r="G16710">
        <v>3</v>
      </c>
      <c r="H16710">
        <v>4</v>
      </c>
      <c r="I16710">
        <v>5</v>
      </c>
      <c r="J16710">
        <v>4</v>
      </c>
      <c r="K16710">
        <v>36</v>
      </c>
      <c r="L16710">
        <v>4</v>
      </c>
      <c r="M16710">
        <v>5</v>
      </c>
      <c r="N16710">
        <v>4</v>
      </c>
      <c r="O16710">
        <v>3</v>
      </c>
      <c r="P16710">
        <v>4</v>
      </c>
      <c r="Q16710">
        <v>4</v>
      </c>
      <c r="R16710">
        <v>3</v>
      </c>
      <c r="S16710">
        <v>5</v>
      </c>
      <c r="T16710">
        <v>4</v>
      </c>
      <c r="U16710">
        <v>36</v>
      </c>
      <c r="V16710">
        <v>72</v>
      </c>
      <c r="W16710" t="s">
        <v>12</v>
      </c>
      <c r="X16710" t="s">
        <v>21385</v>
      </c>
      <c r="Y16710" t="s">
        <v>10</v>
      </c>
    </row>
    <row r="16711" spans="1:25" x14ac:dyDescent="0.25">
      <c r="A16711" t="s">
        <v>21386</v>
      </c>
      <c r="B16711">
        <v>4</v>
      </c>
      <c r="C16711">
        <v>3</v>
      </c>
      <c r="D16711">
        <v>4</v>
      </c>
      <c r="E16711">
        <v>5</v>
      </c>
      <c r="F16711">
        <v>4</v>
      </c>
      <c r="G16711">
        <v>3</v>
      </c>
      <c r="H16711">
        <v>4</v>
      </c>
      <c r="I16711">
        <v>4</v>
      </c>
      <c r="J16711">
        <v>5</v>
      </c>
      <c r="K16711">
        <v>36</v>
      </c>
      <c r="L16711">
        <v>4</v>
      </c>
      <c r="M16711">
        <v>3</v>
      </c>
      <c r="N16711">
        <v>5</v>
      </c>
      <c r="O16711">
        <v>4</v>
      </c>
      <c r="P16711">
        <v>5</v>
      </c>
      <c r="Q16711">
        <v>4</v>
      </c>
      <c r="R16711">
        <v>3</v>
      </c>
      <c r="S16711">
        <v>4</v>
      </c>
      <c r="T16711">
        <v>4</v>
      </c>
      <c r="U16711">
        <v>36</v>
      </c>
      <c r="V16711">
        <v>72</v>
      </c>
      <c r="W16711" t="s">
        <v>12</v>
      </c>
      <c r="X16711" t="s">
        <v>2834</v>
      </c>
      <c r="Y16711" t="s">
        <v>10</v>
      </c>
    </row>
    <row r="16712" spans="1:25" x14ac:dyDescent="0.25">
      <c r="A16712" t="s">
        <v>21387</v>
      </c>
      <c r="B16712">
        <v>4</v>
      </c>
      <c r="C16712">
        <v>5</v>
      </c>
      <c r="D16712">
        <v>4</v>
      </c>
      <c r="E16712">
        <v>4</v>
      </c>
      <c r="F16712">
        <v>5</v>
      </c>
      <c r="G16712">
        <v>3</v>
      </c>
      <c r="H16712">
        <v>4</v>
      </c>
      <c r="I16712">
        <v>3</v>
      </c>
      <c r="J16712">
        <v>4</v>
      </c>
      <c r="K16712">
        <v>36</v>
      </c>
      <c r="L16712">
        <v>5</v>
      </c>
      <c r="M16712">
        <v>4</v>
      </c>
      <c r="N16712">
        <v>3</v>
      </c>
      <c r="O16712">
        <v>4</v>
      </c>
      <c r="P16712">
        <v>3</v>
      </c>
      <c r="Q16712">
        <v>5</v>
      </c>
      <c r="R16712">
        <v>4</v>
      </c>
      <c r="S16712">
        <v>4</v>
      </c>
      <c r="T16712">
        <v>4</v>
      </c>
      <c r="U16712">
        <v>36</v>
      </c>
      <c r="V16712">
        <v>72</v>
      </c>
      <c r="W16712" t="s">
        <v>8</v>
      </c>
      <c r="X16712" t="s">
        <v>21388</v>
      </c>
      <c r="Y16712" t="s">
        <v>10</v>
      </c>
    </row>
    <row r="16713" spans="1:25" x14ac:dyDescent="0.25">
      <c r="A16713" t="s">
        <v>21389</v>
      </c>
      <c r="B16713">
        <v>4</v>
      </c>
      <c r="C16713">
        <v>3</v>
      </c>
      <c r="D16713">
        <v>4</v>
      </c>
      <c r="E16713">
        <v>4</v>
      </c>
      <c r="F16713">
        <v>3</v>
      </c>
      <c r="G16713">
        <v>5</v>
      </c>
      <c r="H16713">
        <v>4</v>
      </c>
      <c r="I16713">
        <v>5</v>
      </c>
      <c r="J16713">
        <v>4</v>
      </c>
      <c r="K16713">
        <v>36</v>
      </c>
      <c r="L16713">
        <v>4</v>
      </c>
      <c r="M16713">
        <v>4</v>
      </c>
      <c r="N16713">
        <v>5</v>
      </c>
      <c r="O16713">
        <v>3</v>
      </c>
      <c r="P16713">
        <v>5</v>
      </c>
      <c r="Q16713">
        <v>3</v>
      </c>
      <c r="R16713">
        <v>4</v>
      </c>
      <c r="S16713">
        <v>4</v>
      </c>
      <c r="T16713">
        <v>4</v>
      </c>
      <c r="U16713">
        <v>36</v>
      </c>
      <c r="V16713">
        <v>72</v>
      </c>
      <c r="W16713" t="s">
        <v>18</v>
      </c>
      <c r="X16713" t="s">
        <v>21390</v>
      </c>
      <c r="Y16713" t="s">
        <v>10</v>
      </c>
    </row>
    <row r="16714" spans="1:25" x14ac:dyDescent="0.25">
      <c r="A16714" t="s">
        <v>8387</v>
      </c>
      <c r="B16714">
        <v>4</v>
      </c>
      <c r="C16714">
        <v>3</v>
      </c>
      <c r="D16714">
        <v>5</v>
      </c>
      <c r="E16714">
        <v>4</v>
      </c>
      <c r="F16714">
        <v>3</v>
      </c>
      <c r="G16714">
        <v>4</v>
      </c>
      <c r="H16714">
        <v>3</v>
      </c>
      <c r="I16714">
        <v>4</v>
      </c>
      <c r="J16714">
        <v>5</v>
      </c>
      <c r="K16714">
        <v>35</v>
      </c>
      <c r="L16714">
        <v>4</v>
      </c>
      <c r="M16714">
        <v>3</v>
      </c>
      <c r="N16714">
        <v>4</v>
      </c>
      <c r="O16714">
        <v>4</v>
      </c>
      <c r="P16714">
        <v>5</v>
      </c>
      <c r="Q16714">
        <v>4</v>
      </c>
      <c r="R16714">
        <v>4</v>
      </c>
      <c r="S16714">
        <v>3</v>
      </c>
      <c r="T16714">
        <v>5</v>
      </c>
      <c r="U16714">
        <v>36</v>
      </c>
      <c r="V16714">
        <v>71</v>
      </c>
      <c r="W16714" t="s">
        <v>105</v>
      </c>
      <c r="X16714" t="s">
        <v>2386</v>
      </c>
      <c r="Y16714" t="s">
        <v>10</v>
      </c>
    </row>
    <row r="16715" spans="1:25" x14ac:dyDescent="0.25">
      <c r="A16715" t="s">
        <v>21391</v>
      </c>
      <c r="B16715">
        <v>5</v>
      </c>
      <c r="C16715">
        <v>4</v>
      </c>
      <c r="D16715">
        <v>4</v>
      </c>
      <c r="E16715">
        <v>3</v>
      </c>
      <c r="F16715">
        <v>4</v>
      </c>
      <c r="G16715">
        <v>4</v>
      </c>
      <c r="H16715">
        <v>3</v>
      </c>
      <c r="I16715">
        <v>5</v>
      </c>
      <c r="J16715">
        <v>4</v>
      </c>
      <c r="K16715">
        <v>36</v>
      </c>
      <c r="L16715">
        <v>4</v>
      </c>
      <c r="M16715">
        <v>5</v>
      </c>
      <c r="N16715">
        <v>4</v>
      </c>
      <c r="O16715">
        <v>4</v>
      </c>
      <c r="P16715">
        <v>3</v>
      </c>
      <c r="Q16715">
        <v>5</v>
      </c>
      <c r="R16715">
        <v>4</v>
      </c>
      <c r="S16715">
        <v>3</v>
      </c>
      <c r="T16715">
        <v>4</v>
      </c>
      <c r="U16715">
        <v>36</v>
      </c>
      <c r="V16715">
        <v>72</v>
      </c>
      <c r="W16715" t="s">
        <v>39</v>
      </c>
      <c r="X16715" t="s">
        <v>8387</v>
      </c>
      <c r="Y16715" t="s">
        <v>10</v>
      </c>
    </row>
    <row r="16716" spans="1:25" x14ac:dyDescent="0.25">
      <c r="A16716" t="s">
        <v>21392</v>
      </c>
      <c r="B16716">
        <v>4</v>
      </c>
      <c r="C16716">
        <v>3</v>
      </c>
      <c r="D16716">
        <v>4</v>
      </c>
      <c r="E16716">
        <v>4</v>
      </c>
      <c r="F16716">
        <v>4</v>
      </c>
      <c r="G16716">
        <v>5</v>
      </c>
      <c r="H16716">
        <v>4</v>
      </c>
      <c r="I16716">
        <v>4</v>
      </c>
      <c r="J16716">
        <v>4</v>
      </c>
      <c r="K16716">
        <v>36</v>
      </c>
      <c r="L16716">
        <v>5</v>
      </c>
      <c r="M16716">
        <v>3</v>
      </c>
      <c r="N16716">
        <v>4</v>
      </c>
      <c r="O16716">
        <v>4</v>
      </c>
      <c r="P16716">
        <v>4</v>
      </c>
      <c r="Q16716">
        <v>3</v>
      </c>
      <c r="R16716">
        <v>5</v>
      </c>
      <c r="S16716">
        <v>4</v>
      </c>
      <c r="T16716">
        <v>4</v>
      </c>
      <c r="U16716">
        <v>36</v>
      </c>
      <c r="V16716">
        <v>72</v>
      </c>
      <c r="W16716" t="s">
        <v>97</v>
      </c>
      <c r="X16716" t="s">
        <v>8387</v>
      </c>
      <c r="Y16716" t="s">
        <v>44</v>
      </c>
    </row>
    <row r="16717" spans="1:25" x14ac:dyDescent="0.25">
      <c r="A16717" t="s">
        <v>21393</v>
      </c>
      <c r="B16717">
        <v>5</v>
      </c>
      <c r="C16717">
        <v>4</v>
      </c>
      <c r="D16717">
        <v>3</v>
      </c>
      <c r="E16717">
        <v>5</v>
      </c>
      <c r="F16717">
        <v>3</v>
      </c>
      <c r="G16717">
        <v>4</v>
      </c>
      <c r="H16717">
        <v>4</v>
      </c>
      <c r="I16717">
        <v>3</v>
      </c>
      <c r="J16717">
        <v>4</v>
      </c>
      <c r="K16717">
        <v>35</v>
      </c>
      <c r="L16717">
        <v>4</v>
      </c>
      <c r="M16717">
        <v>5</v>
      </c>
      <c r="N16717">
        <v>3</v>
      </c>
      <c r="O16717">
        <v>5</v>
      </c>
      <c r="P16717">
        <v>4</v>
      </c>
      <c r="Q16717">
        <v>3</v>
      </c>
      <c r="R16717">
        <v>4</v>
      </c>
      <c r="S16717">
        <v>4</v>
      </c>
      <c r="T16717">
        <v>4</v>
      </c>
      <c r="U16717">
        <v>36</v>
      </c>
      <c r="V16717">
        <v>71</v>
      </c>
      <c r="W16717" t="s">
        <v>102</v>
      </c>
      <c r="X16717" t="s">
        <v>723</v>
      </c>
      <c r="Y16717" t="s">
        <v>44</v>
      </c>
    </row>
    <row r="16718" spans="1:25" x14ac:dyDescent="0.25">
      <c r="A16718" t="s">
        <v>21394</v>
      </c>
      <c r="B16718">
        <v>4</v>
      </c>
      <c r="C16718">
        <v>3</v>
      </c>
      <c r="D16718">
        <v>4</v>
      </c>
      <c r="E16718">
        <v>4</v>
      </c>
      <c r="F16718">
        <v>3</v>
      </c>
      <c r="G16718">
        <v>3</v>
      </c>
      <c r="H16718">
        <v>4</v>
      </c>
      <c r="I16718">
        <v>3</v>
      </c>
      <c r="J16718">
        <v>4</v>
      </c>
      <c r="K16718">
        <v>32</v>
      </c>
      <c r="L16718">
        <v>4</v>
      </c>
      <c r="M16718">
        <v>4</v>
      </c>
      <c r="N16718">
        <v>4</v>
      </c>
      <c r="O16718">
        <v>4</v>
      </c>
      <c r="P16718">
        <v>4</v>
      </c>
      <c r="Q16718">
        <v>3</v>
      </c>
      <c r="R16718">
        <v>3</v>
      </c>
      <c r="S16718">
        <v>3</v>
      </c>
      <c r="T16718">
        <v>5</v>
      </c>
      <c r="U16718">
        <v>34</v>
      </c>
      <c r="V16718">
        <v>66</v>
      </c>
      <c r="W16718" t="s">
        <v>345</v>
      </c>
      <c r="X16718" t="s">
        <v>8387</v>
      </c>
      <c r="Y16718" t="s">
        <v>44</v>
      </c>
    </row>
    <row r="16719" spans="1:25" x14ac:dyDescent="0.25">
      <c r="A16719" t="s">
        <v>21395</v>
      </c>
      <c r="B16719">
        <v>5</v>
      </c>
      <c r="C16719">
        <v>4</v>
      </c>
      <c r="D16719">
        <v>3</v>
      </c>
      <c r="E16719">
        <v>4</v>
      </c>
      <c r="F16719">
        <v>5</v>
      </c>
      <c r="G16719">
        <v>3</v>
      </c>
      <c r="H16719">
        <v>4</v>
      </c>
      <c r="I16719">
        <v>4</v>
      </c>
      <c r="J16719">
        <v>3</v>
      </c>
      <c r="K16719">
        <v>35</v>
      </c>
      <c r="L16719">
        <v>4</v>
      </c>
      <c r="M16719">
        <v>4</v>
      </c>
      <c r="N16719">
        <v>5</v>
      </c>
      <c r="O16719">
        <v>4</v>
      </c>
      <c r="P16719">
        <v>3</v>
      </c>
      <c r="Q16719">
        <v>5</v>
      </c>
      <c r="R16719">
        <v>4</v>
      </c>
      <c r="S16719">
        <v>4</v>
      </c>
      <c r="T16719">
        <v>4</v>
      </c>
      <c r="U16719">
        <v>37</v>
      </c>
      <c r="V16719">
        <v>72</v>
      </c>
      <c r="W16719" t="s">
        <v>201</v>
      </c>
      <c r="X16719" t="s">
        <v>1357</v>
      </c>
      <c r="Y16719" t="s">
        <v>10</v>
      </c>
    </row>
    <row r="16720" spans="1:25" x14ac:dyDescent="0.25">
      <c r="A16720" t="s">
        <v>21396</v>
      </c>
      <c r="B16720">
        <v>4</v>
      </c>
      <c r="C16720">
        <v>4</v>
      </c>
      <c r="D16720">
        <v>3</v>
      </c>
      <c r="E16720">
        <v>4</v>
      </c>
      <c r="F16720">
        <v>4</v>
      </c>
      <c r="G16720">
        <v>3</v>
      </c>
      <c r="H16720">
        <v>3</v>
      </c>
      <c r="I16720">
        <v>4</v>
      </c>
      <c r="J16720">
        <v>4</v>
      </c>
      <c r="K16720">
        <v>33</v>
      </c>
      <c r="L16720">
        <v>3</v>
      </c>
      <c r="M16720">
        <v>5</v>
      </c>
      <c r="N16720">
        <v>4</v>
      </c>
      <c r="O16720">
        <v>5</v>
      </c>
      <c r="P16720">
        <v>4</v>
      </c>
      <c r="Q16720">
        <v>5</v>
      </c>
      <c r="R16720">
        <v>3</v>
      </c>
      <c r="S16720">
        <v>4</v>
      </c>
      <c r="T16720">
        <v>3</v>
      </c>
      <c r="U16720">
        <v>36</v>
      </c>
      <c r="V16720">
        <v>69</v>
      </c>
      <c r="W16720" t="s">
        <v>241</v>
      </c>
      <c r="X16720" t="s">
        <v>21397</v>
      </c>
      <c r="Y16720" t="s">
        <v>10</v>
      </c>
    </row>
    <row r="16721" spans="1:25" x14ac:dyDescent="0.25">
      <c r="A16721" t="s">
        <v>21398</v>
      </c>
      <c r="B16721">
        <v>4</v>
      </c>
      <c r="C16721">
        <v>4</v>
      </c>
      <c r="D16721">
        <v>3</v>
      </c>
      <c r="E16721">
        <v>4</v>
      </c>
      <c r="F16721">
        <v>5</v>
      </c>
      <c r="G16721">
        <v>4</v>
      </c>
      <c r="H16721">
        <v>5</v>
      </c>
      <c r="I16721">
        <v>4</v>
      </c>
      <c r="J16721">
        <v>3</v>
      </c>
      <c r="K16721">
        <v>36</v>
      </c>
      <c r="L16721">
        <v>5</v>
      </c>
      <c r="M16721">
        <v>5</v>
      </c>
      <c r="N16721">
        <v>4</v>
      </c>
      <c r="O16721">
        <v>3</v>
      </c>
      <c r="P16721">
        <v>4</v>
      </c>
      <c r="Q16721">
        <v>4</v>
      </c>
      <c r="R16721">
        <v>4</v>
      </c>
      <c r="S16721">
        <v>3</v>
      </c>
      <c r="T16721">
        <v>4</v>
      </c>
      <c r="U16721">
        <v>36</v>
      </c>
      <c r="V16721">
        <v>72</v>
      </c>
      <c r="X16721" t="s">
        <v>21399</v>
      </c>
      <c r="Y16721" t="s">
        <v>8677</v>
      </c>
    </row>
    <row r="16722" spans="1:25" x14ac:dyDescent="0.25">
      <c r="A16722" t="s">
        <v>21400</v>
      </c>
      <c r="B16722">
        <v>5</v>
      </c>
      <c r="C16722">
        <v>3</v>
      </c>
      <c r="D16722">
        <v>4</v>
      </c>
      <c r="E16722">
        <v>4</v>
      </c>
      <c r="F16722">
        <v>3</v>
      </c>
      <c r="G16722">
        <v>5</v>
      </c>
      <c r="H16722">
        <v>4</v>
      </c>
      <c r="I16722">
        <v>4</v>
      </c>
      <c r="J16722">
        <v>4</v>
      </c>
      <c r="K16722">
        <v>36</v>
      </c>
      <c r="L16722">
        <v>5</v>
      </c>
      <c r="M16722">
        <v>3</v>
      </c>
      <c r="N16722">
        <v>4</v>
      </c>
      <c r="O16722">
        <v>4</v>
      </c>
      <c r="P16722">
        <v>4</v>
      </c>
      <c r="Q16722">
        <v>4</v>
      </c>
      <c r="R16722">
        <v>4</v>
      </c>
      <c r="S16722">
        <v>3</v>
      </c>
      <c r="T16722">
        <v>5</v>
      </c>
      <c r="U16722">
        <v>36</v>
      </c>
      <c r="V16722">
        <v>72</v>
      </c>
      <c r="W16722" t="s">
        <v>58</v>
      </c>
      <c r="X16722" t="s">
        <v>10588</v>
      </c>
      <c r="Y16722" t="s">
        <v>10</v>
      </c>
    </row>
    <row r="16723" spans="1:25" x14ac:dyDescent="0.25">
      <c r="A16723" t="s">
        <v>21401</v>
      </c>
      <c r="B16723">
        <v>4</v>
      </c>
      <c r="C16723">
        <v>4</v>
      </c>
      <c r="D16723">
        <v>3</v>
      </c>
      <c r="E16723">
        <v>5</v>
      </c>
      <c r="F16723">
        <v>5</v>
      </c>
      <c r="G16723">
        <v>4</v>
      </c>
      <c r="H16723">
        <v>4</v>
      </c>
      <c r="I16723">
        <v>4</v>
      </c>
      <c r="J16723">
        <v>4</v>
      </c>
      <c r="K16723">
        <v>37</v>
      </c>
      <c r="L16723">
        <v>5</v>
      </c>
      <c r="M16723">
        <v>3</v>
      </c>
      <c r="N16723">
        <v>5</v>
      </c>
      <c r="O16723">
        <v>3</v>
      </c>
      <c r="P16723">
        <v>4</v>
      </c>
      <c r="Q16723">
        <v>5</v>
      </c>
      <c r="R16723">
        <v>4</v>
      </c>
      <c r="S16723">
        <v>4</v>
      </c>
      <c r="T16723">
        <v>3</v>
      </c>
      <c r="U16723">
        <v>36</v>
      </c>
      <c r="V16723">
        <v>73</v>
      </c>
      <c r="W16723" t="s">
        <v>8</v>
      </c>
      <c r="X16723" t="s">
        <v>21402</v>
      </c>
      <c r="Y16723" t="s">
        <v>10</v>
      </c>
    </row>
    <row r="16724" spans="1:25" x14ac:dyDescent="0.25">
      <c r="A16724" t="s">
        <v>21403</v>
      </c>
      <c r="B16724">
        <v>4</v>
      </c>
      <c r="C16724">
        <v>4</v>
      </c>
      <c r="D16724">
        <v>5</v>
      </c>
      <c r="E16724">
        <v>4</v>
      </c>
      <c r="F16724">
        <v>3</v>
      </c>
      <c r="G16724">
        <v>5</v>
      </c>
      <c r="H16724">
        <v>4</v>
      </c>
      <c r="I16724">
        <v>3</v>
      </c>
      <c r="J16724">
        <v>4</v>
      </c>
      <c r="K16724">
        <v>36</v>
      </c>
      <c r="L16724">
        <v>4</v>
      </c>
      <c r="M16724">
        <v>4</v>
      </c>
      <c r="N16724">
        <v>4</v>
      </c>
      <c r="O16724">
        <v>5</v>
      </c>
      <c r="P16724">
        <v>3</v>
      </c>
      <c r="Q16724">
        <v>4</v>
      </c>
      <c r="R16724">
        <v>5</v>
      </c>
      <c r="S16724">
        <v>3</v>
      </c>
      <c r="T16724">
        <v>4</v>
      </c>
      <c r="U16724">
        <v>36</v>
      </c>
      <c r="V16724">
        <v>72</v>
      </c>
      <c r="W16724" t="s">
        <v>58</v>
      </c>
      <c r="X16724" t="s">
        <v>7749</v>
      </c>
      <c r="Y16724" t="s">
        <v>10</v>
      </c>
    </row>
    <row r="16725" spans="1:25" x14ac:dyDescent="0.25">
      <c r="A16725" t="s">
        <v>21404</v>
      </c>
      <c r="B16725">
        <v>4</v>
      </c>
      <c r="C16725">
        <v>5</v>
      </c>
      <c r="D16725">
        <v>4</v>
      </c>
      <c r="E16725">
        <v>3</v>
      </c>
      <c r="F16725">
        <v>4</v>
      </c>
      <c r="G16725">
        <v>5</v>
      </c>
      <c r="H16725">
        <v>4</v>
      </c>
      <c r="I16725">
        <v>3</v>
      </c>
      <c r="J16725">
        <v>4</v>
      </c>
      <c r="K16725">
        <v>36</v>
      </c>
      <c r="L16725">
        <v>5</v>
      </c>
      <c r="M16725">
        <v>4</v>
      </c>
      <c r="N16725">
        <v>4</v>
      </c>
      <c r="O16725">
        <v>3</v>
      </c>
      <c r="P16725">
        <v>4</v>
      </c>
      <c r="Q16725">
        <v>4</v>
      </c>
      <c r="R16725">
        <v>3</v>
      </c>
      <c r="S16725">
        <v>5</v>
      </c>
      <c r="T16725">
        <v>4</v>
      </c>
      <c r="U16725">
        <v>36</v>
      </c>
      <c r="V16725">
        <v>72</v>
      </c>
      <c r="W16725" t="s">
        <v>15</v>
      </c>
      <c r="X16725" t="s">
        <v>2396</v>
      </c>
      <c r="Y16725" t="s">
        <v>10</v>
      </c>
    </row>
    <row r="16726" spans="1:25" x14ac:dyDescent="0.25">
      <c r="A16726" t="s">
        <v>21405</v>
      </c>
      <c r="B16726">
        <v>3</v>
      </c>
      <c r="C16726">
        <v>3</v>
      </c>
      <c r="D16726">
        <v>4</v>
      </c>
      <c r="E16726">
        <v>3</v>
      </c>
      <c r="F16726">
        <v>3</v>
      </c>
      <c r="G16726">
        <v>4</v>
      </c>
      <c r="H16726">
        <v>3</v>
      </c>
      <c r="I16726">
        <v>3</v>
      </c>
      <c r="J16726">
        <v>3</v>
      </c>
      <c r="K16726">
        <v>29</v>
      </c>
      <c r="L16726">
        <v>3</v>
      </c>
      <c r="M16726">
        <v>3</v>
      </c>
      <c r="N16726">
        <v>3</v>
      </c>
      <c r="O16726">
        <v>4</v>
      </c>
      <c r="P16726">
        <v>3</v>
      </c>
      <c r="Q16726">
        <v>3</v>
      </c>
      <c r="R16726">
        <v>3</v>
      </c>
      <c r="S16726">
        <v>3</v>
      </c>
      <c r="T16726">
        <v>3</v>
      </c>
      <c r="U16726">
        <v>28</v>
      </c>
      <c r="V16726">
        <v>57</v>
      </c>
      <c r="W16726" t="s">
        <v>8</v>
      </c>
      <c r="X16726" t="s">
        <v>2261</v>
      </c>
      <c r="Y16726" t="s">
        <v>10</v>
      </c>
    </row>
    <row r="16727" spans="1:25" x14ac:dyDescent="0.25">
      <c r="A16727" t="s">
        <v>21406</v>
      </c>
      <c r="B16727">
        <v>4</v>
      </c>
      <c r="C16727">
        <v>4</v>
      </c>
      <c r="D16727">
        <v>3</v>
      </c>
      <c r="E16727">
        <v>5</v>
      </c>
      <c r="F16727">
        <v>3</v>
      </c>
      <c r="G16727">
        <v>4</v>
      </c>
      <c r="H16727">
        <v>4</v>
      </c>
      <c r="I16727">
        <v>5</v>
      </c>
      <c r="J16727">
        <v>4</v>
      </c>
      <c r="K16727">
        <v>36</v>
      </c>
      <c r="L16727">
        <v>4</v>
      </c>
      <c r="M16727">
        <v>4</v>
      </c>
      <c r="N16727">
        <v>4</v>
      </c>
      <c r="O16727">
        <v>3</v>
      </c>
      <c r="P16727">
        <v>5</v>
      </c>
      <c r="Q16727">
        <v>4</v>
      </c>
      <c r="R16727">
        <v>4</v>
      </c>
      <c r="S16727">
        <v>3</v>
      </c>
      <c r="T16727">
        <v>5</v>
      </c>
      <c r="U16727">
        <v>36</v>
      </c>
      <c r="V16727">
        <v>72</v>
      </c>
      <c r="W16727" t="s">
        <v>61</v>
      </c>
      <c r="X16727" t="s">
        <v>1231</v>
      </c>
      <c r="Y16727" t="s">
        <v>10</v>
      </c>
    </row>
    <row r="16728" spans="1:25" x14ac:dyDescent="0.25">
      <c r="A16728" t="s">
        <v>21407</v>
      </c>
      <c r="B16728">
        <v>5</v>
      </c>
      <c r="C16728">
        <v>3</v>
      </c>
      <c r="D16728">
        <v>4</v>
      </c>
      <c r="E16728">
        <v>4</v>
      </c>
      <c r="F16728">
        <v>3</v>
      </c>
      <c r="G16728">
        <v>4</v>
      </c>
      <c r="H16728">
        <v>4</v>
      </c>
      <c r="I16728">
        <v>4</v>
      </c>
      <c r="J16728">
        <v>5</v>
      </c>
      <c r="K16728">
        <v>36</v>
      </c>
      <c r="L16728">
        <v>0</v>
      </c>
      <c r="M16728">
        <v>0</v>
      </c>
      <c r="N16728">
        <v>0</v>
      </c>
      <c r="O16728">
        <v>0</v>
      </c>
      <c r="P16728">
        <v>0</v>
      </c>
      <c r="Q16728">
        <v>0</v>
      </c>
      <c r="R16728">
        <v>0</v>
      </c>
      <c r="S16728">
        <v>0</v>
      </c>
      <c r="T16728">
        <v>0</v>
      </c>
      <c r="U16728">
        <v>0</v>
      </c>
      <c r="V16728">
        <v>36</v>
      </c>
      <c r="W16728" t="s">
        <v>166</v>
      </c>
      <c r="X16728" t="s">
        <v>1852</v>
      </c>
      <c r="Y16728" t="s">
        <v>10</v>
      </c>
    </row>
    <row r="16729" spans="1:25" x14ac:dyDescent="0.25">
      <c r="A16729" t="s">
        <v>21408</v>
      </c>
      <c r="B16729">
        <v>4</v>
      </c>
      <c r="C16729">
        <v>4</v>
      </c>
      <c r="D16729">
        <v>5</v>
      </c>
      <c r="E16729">
        <v>4</v>
      </c>
      <c r="F16729">
        <v>3</v>
      </c>
      <c r="G16729">
        <v>5</v>
      </c>
      <c r="H16729">
        <v>4</v>
      </c>
      <c r="I16729">
        <v>3</v>
      </c>
      <c r="J16729">
        <v>4</v>
      </c>
      <c r="K16729">
        <v>36</v>
      </c>
      <c r="L16729">
        <v>5</v>
      </c>
      <c r="M16729">
        <v>3</v>
      </c>
      <c r="N16729">
        <v>4</v>
      </c>
      <c r="O16729">
        <v>4</v>
      </c>
      <c r="P16729">
        <v>3</v>
      </c>
      <c r="Q16729">
        <v>4</v>
      </c>
      <c r="R16729">
        <v>4</v>
      </c>
      <c r="S16729">
        <v>4</v>
      </c>
      <c r="T16729">
        <v>5</v>
      </c>
      <c r="U16729">
        <v>36</v>
      </c>
      <c r="V16729">
        <v>72</v>
      </c>
      <c r="W16729" t="s">
        <v>166</v>
      </c>
      <c r="X16729" t="s">
        <v>3722</v>
      </c>
      <c r="Y16729" t="s">
        <v>10</v>
      </c>
    </row>
    <row r="16730" spans="1:25" x14ac:dyDescent="0.25">
      <c r="A16730" t="s">
        <v>21409</v>
      </c>
      <c r="B16730">
        <v>4</v>
      </c>
      <c r="C16730">
        <v>3</v>
      </c>
      <c r="D16730">
        <v>4</v>
      </c>
      <c r="E16730">
        <v>4</v>
      </c>
      <c r="F16730">
        <v>5</v>
      </c>
      <c r="G16730">
        <v>4</v>
      </c>
      <c r="H16730">
        <v>4</v>
      </c>
      <c r="I16730">
        <v>4</v>
      </c>
      <c r="J16730">
        <v>3</v>
      </c>
      <c r="K16730">
        <v>35</v>
      </c>
      <c r="L16730">
        <v>5</v>
      </c>
      <c r="M16730">
        <v>4</v>
      </c>
      <c r="N16730">
        <v>4</v>
      </c>
      <c r="O16730">
        <v>3</v>
      </c>
      <c r="P16730">
        <v>4</v>
      </c>
      <c r="Q16730">
        <v>4</v>
      </c>
      <c r="R16730">
        <v>4</v>
      </c>
      <c r="S16730">
        <v>3</v>
      </c>
      <c r="T16730">
        <v>5</v>
      </c>
      <c r="U16730">
        <v>36</v>
      </c>
      <c r="V16730">
        <v>71</v>
      </c>
      <c r="W16730" t="s">
        <v>166</v>
      </c>
      <c r="X16730" t="s">
        <v>1852</v>
      </c>
      <c r="Y16730" t="s">
        <v>10</v>
      </c>
    </row>
    <row r="16731" spans="1:25" x14ac:dyDescent="0.25">
      <c r="A16731" t="s">
        <v>21410</v>
      </c>
      <c r="B16731">
        <v>4</v>
      </c>
      <c r="C16731">
        <v>5</v>
      </c>
      <c r="D16731">
        <v>3</v>
      </c>
      <c r="E16731">
        <v>4</v>
      </c>
      <c r="F16731">
        <v>4</v>
      </c>
      <c r="G16731">
        <v>5</v>
      </c>
      <c r="H16731">
        <v>3</v>
      </c>
      <c r="I16731">
        <v>4</v>
      </c>
      <c r="J16731">
        <v>4</v>
      </c>
      <c r="K16731">
        <v>36</v>
      </c>
      <c r="L16731">
        <v>5</v>
      </c>
      <c r="M16731">
        <v>4</v>
      </c>
      <c r="N16731">
        <v>3</v>
      </c>
      <c r="O16731">
        <v>4</v>
      </c>
      <c r="P16731">
        <v>4</v>
      </c>
      <c r="Q16731">
        <v>5</v>
      </c>
      <c r="R16731">
        <v>4</v>
      </c>
      <c r="S16731">
        <v>3</v>
      </c>
      <c r="T16731">
        <v>4</v>
      </c>
      <c r="U16731">
        <v>36</v>
      </c>
      <c r="V16731">
        <v>72</v>
      </c>
      <c r="W16731" t="s">
        <v>260</v>
      </c>
      <c r="X16731" t="s">
        <v>21411</v>
      </c>
      <c r="Y16731" t="s">
        <v>44</v>
      </c>
    </row>
    <row r="16732" spans="1:25" x14ac:dyDescent="0.25">
      <c r="A16732" t="s">
        <v>21412</v>
      </c>
      <c r="B16732">
        <v>3</v>
      </c>
      <c r="C16732">
        <v>3</v>
      </c>
      <c r="D16732">
        <v>3</v>
      </c>
      <c r="E16732">
        <v>3</v>
      </c>
      <c r="F16732">
        <v>3</v>
      </c>
      <c r="G16732">
        <v>3</v>
      </c>
      <c r="H16732">
        <v>3</v>
      </c>
      <c r="I16732">
        <v>3</v>
      </c>
      <c r="J16732">
        <v>3</v>
      </c>
      <c r="K16732">
        <v>27</v>
      </c>
      <c r="L16732">
        <v>0</v>
      </c>
      <c r="M16732">
        <v>0</v>
      </c>
      <c r="N16732">
        <v>0</v>
      </c>
      <c r="O16732">
        <v>0</v>
      </c>
      <c r="P16732">
        <v>0</v>
      </c>
      <c r="Q16732">
        <v>0</v>
      </c>
      <c r="R16732">
        <v>0</v>
      </c>
      <c r="S16732">
        <v>0</v>
      </c>
      <c r="T16732">
        <v>0</v>
      </c>
      <c r="U16732">
        <v>0</v>
      </c>
      <c r="V16732">
        <v>27</v>
      </c>
      <c r="W16732" t="s">
        <v>2405</v>
      </c>
      <c r="X16732" t="s">
        <v>3369</v>
      </c>
      <c r="Y16732" t="s">
        <v>10</v>
      </c>
    </row>
    <row r="16733" spans="1:25" x14ac:dyDescent="0.25">
      <c r="A16733" t="s">
        <v>21413</v>
      </c>
      <c r="B16733">
        <v>4</v>
      </c>
      <c r="C16733">
        <v>3</v>
      </c>
      <c r="D16733">
        <v>4</v>
      </c>
      <c r="E16733">
        <v>5</v>
      </c>
      <c r="F16733">
        <v>4</v>
      </c>
      <c r="G16733">
        <v>4</v>
      </c>
      <c r="H16733">
        <v>4</v>
      </c>
      <c r="I16733">
        <v>3</v>
      </c>
      <c r="J16733">
        <v>4</v>
      </c>
      <c r="K16733">
        <v>35</v>
      </c>
      <c r="L16733">
        <v>4</v>
      </c>
      <c r="M16733">
        <v>4</v>
      </c>
      <c r="N16733">
        <v>3</v>
      </c>
      <c r="O16733">
        <v>4</v>
      </c>
      <c r="P16733">
        <v>3</v>
      </c>
      <c r="Q16733">
        <v>4</v>
      </c>
      <c r="R16733">
        <v>5</v>
      </c>
      <c r="S16733">
        <v>4</v>
      </c>
      <c r="T16733">
        <v>4</v>
      </c>
      <c r="U16733">
        <v>35</v>
      </c>
      <c r="V16733">
        <v>70</v>
      </c>
      <c r="W16733" t="s">
        <v>61</v>
      </c>
      <c r="X16733" t="s">
        <v>9850</v>
      </c>
      <c r="Y16733" t="s">
        <v>10</v>
      </c>
    </row>
    <row r="16734" spans="1:25" x14ac:dyDescent="0.25">
      <c r="A16734" t="s">
        <v>21414</v>
      </c>
      <c r="B16734">
        <v>4</v>
      </c>
      <c r="C16734">
        <v>3</v>
      </c>
      <c r="D16734">
        <v>4</v>
      </c>
      <c r="E16734">
        <v>5</v>
      </c>
      <c r="F16734">
        <v>4</v>
      </c>
      <c r="G16734">
        <v>4</v>
      </c>
      <c r="H16734">
        <v>4</v>
      </c>
      <c r="I16734">
        <v>3</v>
      </c>
      <c r="J16734">
        <v>4</v>
      </c>
      <c r="K16734">
        <v>35</v>
      </c>
      <c r="L16734">
        <v>4</v>
      </c>
      <c r="M16734">
        <v>4</v>
      </c>
      <c r="N16734">
        <v>3</v>
      </c>
      <c r="O16734">
        <v>4</v>
      </c>
      <c r="P16734">
        <v>3</v>
      </c>
      <c r="Q16734">
        <v>4</v>
      </c>
      <c r="R16734">
        <v>5</v>
      </c>
      <c r="S16734">
        <v>4</v>
      </c>
      <c r="T16734">
        <v>4</v>
      </c>
      <c r="U16734">
        <v>35</v>
      </c>
      <c r="V16734">
        <v>70</v>
      </c>
      <c r="W16734" t="s">
        <v>61</v>
      </c>
      <c r="X16734" t="s">
        <v>9850</v>
      </c>
      <c r="Y16734" t="s">
        <v>10</v>
      </c>
    </row>
    <row r="16735" spans="1:25" x14ac:dyDescent="0.25">
      <c r="A16735" t="s">
        <v>21415</v>
      </c>
      <c r="B16735">
        <v>4</v>
      </c>
      <c r="C16735">
        <v>5</v>
      </c>
      <c r="D16735">
        <v>5</v>
      </c>
      <c r="E16735">
        <v>3</v>
      </c>
      <c r="F16735">
        <v>4</v>
      </c>
      <c r="G16735">
        <v>3</v>
      </c>
      <c r="H16735">
        <v>4</v>
      </c>
      <c r="I16735">
        <v>5</v>
      </c>
      <c r="J16735">
        <v>3</v>
      </c>
      <c r="K16735">
        <v>36</v>
      </c>
      <c r="L16735">
        <v>3</v>
      </c>
      <c r="M16735">
        <v>5</v>
      </c>
      <c r="N16735">
        <v>4</v>
      </c>
      <c r="O16735">
        <v>3</v>
      </c>
      <c r="P16735">
        <v>5</v>
      </c>
      <c r="Q16735">
        <v>5</v>
      </c>
      <c r="R16735">
        <v>3</v>
      </c>
      <c r="S16735">
        <v>5</v>
      </c>
      <c r="T16735">
        <v>4</v>
      </c>
      <c r="U16735">
        <v>37</v>
      </c>
      <c r="V16735">
        <v>73</v>
      </c>
      <c r="W16735" t="s">
        <v>143</v>
      </c>
      <c r="X16735" t="s">
        <v>7657</v>
      </c>
      <c r="Y16735" t="s">
        <v>10</v>
      </c>
    </row>
    <row r="16736" spans="1:25" x14ac:dyDescent="0.25">
      <c r="A16736" t="s">
        <v>21416</v>
      </c>
      <c r="B16736">
        <v>4</v>
      </c>
      <c r="C16736">
        <v>4</v>
      </c>
      <c r="D16736">
        <v>5</v>
      </c>
      <c r="E16736">
        <v>3</v>
      </c>
      <c r="F16736">
        <v>5</v>
      </c>
      <c r="G16736">
        <v>4</v>
      </c>
      <c r="H16736">
        <v>3</v>
      </c>
      <c r="I16736">
        <v>4</v>
      </c>
      <c r="J16736">
        <v>4</v>
      </c>
      <c r="K16736">
        <v>36</v>
      </c>
      <c r="L16736">
        <v>4</v>
      </c>
      <c r="M16736">
        <v>4</v>
      </c>
      <c r="N16736">
        <v>5</v>
      </c>
      <c r="O16736">
        <v>3</v>
      </c>
      <c r="P16736">
        <v>5</v>
      </c>
      <c r="Q16736">
        <v>4</v>
      </c>
      <c r="R16736">
        <v>4</v>
      </c>
      <c r="S16736">
        <v>3</v>
      </c>
      <c r="T16736">
        <v>4</v>
      </c>
      <c r="U16736">
        <v>36</v>
      </c>
      <c r="V16736">
        <v>72</v>
      </c>
      <c r="W16736" t="s">
        <v>730</v>
      </c>
      <c r="X16736" t="s">
        <v>10989</v>
      </c>
      <c r="Y16736" t="s">
        <v>10</v>
      </c>
    </row>
    <row r="16737" spans="1:25" x14ac:dyDescent="0.25">
      <c r="A16737" t="s">
        <v>21417</v>
      </c>
      <c r="B16737">
        <v>4</v>
      </c>
      <c r="C16737">
        <v>3</v>
      </c>
      <c r="D16737">
        <v>4</v>
      </c>
      <c r="E16737">
        <v>5</v>
      </c>
      <c r="F16737">
        <v>4</v>
      </c>
      <c r="G16737">
        <v>3</v>
      </c>
      <c r="H16737">
        <v>4</v>
      </c>
      <c r="I16737">
        <v>4</v>
      </c>
      <c r="J16737">
        <v>5</v>
      </c>
      <c r="K16737">
        <v>36</v>
      </c>
      <c r="L16737">
        <v>4</v>
      </c>
      <c r="M16737">
        <v>3</v>
      </c>
      <c r="N16737">
        <v>5</v>
      </c>
      <c r="O16737">
        <v>4</v>
      </c>
      <c r="P16737">
        <v>5</v>
      </c>
      <c r="Q16737">
        <v>4</v>
      </c>
      <c r="R16737">
        <v>3</v>
      </c>
      <c r="S16737">
        <v>4</v>
      </c>
      <c r="T16737">
        <v>4</v>
      </c>
      <c r="U16737">
        <v>36</v>
      </c>
      <c r="V16737">
        <v>72</v>
      </c>
      <c r="W16737" t="s">
        <v>12</v>
      </c>
      <c r="X16737" t="s">
        <v>2834</v>
      </c>
      <c r="Y16737" t="s">
        <v>10</v>
      </c>
    </row>
    <row r="16738" spans="1:25" x14ac:dyDescent="0.25">
      <c r="A16738" t="s">
        <v>21418</v>
      </c>
      <c r="B16738">
        <v>4</v>
      </c>
      <c r="C16738">
        <v>4</v>
      </c>
      <c r="D16738">
        <v>4</v>
      </c>
      <c r="E16738">
        <v>3</v>
      </c>
      <c r="F16738">
        <v>4</v>
      </c>
      <c r="G16738">
        <v>4</v>
      </c>
      <c r="H16738">
        <v>3</v>
      </c>
      <c r="I16738">
        <v>4</v>
      </c>
      <c r="J16738">
        <v>5</v>
      </c>
      <c r="K16738">
        <v>35</v>
      </c>
      <c r="L16738">
        <v>3</v>
      </c>
      <c r="M16738">
        <v>4</v>
      </c>
      <c r="N16738">
        <v>5</v>
      </c>
      <c r="O16738">
        <v>4</v>
      </c>
      <c r="P16738">
        <v>4</v>
      </c>
      <c r="Q16738">
        <v>4</v>
      </c>
      <c r="R16738">
        <v>3</v>
      </c>
      <c r="S16738">
        <v>4</v>
      </c>
      <c r="T16738">
        <v>5</v>
      </c>
      <c r="U16738">
        <v>36</v>
      </c>
      <c r="V16738">
        <v>71</v>
      </c>
      <c r="W16738" t="s">
        <v>296</v>
      </c>
      <c r="X16738" t="s">
        <v>3567</v>
      </c>
      <c r="Y16738" t="s">
        <v>10</v>
      </c>
    </row>
    <row r="16739" spans="1:25" x14ac:dyDescent="0.25">
      <c r="A16739" t="s">
        <v>21419</v>
      </c>
      <c r="B16739">
        <v>4</v>
      </c>
      <c r="C16739">
        <v>4</v>
      </c>
      <c r="D16739">
        <v>5</v>
      </c>
      <c r="E16739">
        <v>3</v>
      </c>
      <c r="F16739">
        <v>4</v>
      </c>
      <c r="G16739">
        <v>3</v>
      </c>
      <c r="H16739">
        <v>5</v>
      </c>
      <c r="I16739">
        <v>4</v>
      </c>
      <c r="J16739">
        <v>4</v>
      </c>
      <c r="K16739">
        <v>36</v>
      </c>
      <c r="L16739">
        <v>4</v>
      </c>
      <c r="M16739">
        <v>4</v>
      </c>
      <c r="N16739">
        <v>3</v>
      </c>
      <c r="O16739">
        <v>5</v>
      </c>
      <c r="P16739">
        <v>4</v>
      </c>
      <c r="Q16739">
        <v>4</v>
      </c>
      <c r="R16739">
        <v>5</v>
      </c>
      <c r="S16739">
        <v>3</v>
      </c>
      <c r="T16739">
        <v>4</v>
      </c>
      <c r="U16739">
        <v>36</v>
      </c>
      <c r="V16739">
        <v>72</v>
      </c>
      <c r="W16739" t="s">
        <v>39</v>
      </c>
      <c r="X16739" t="s">
        <v>6415</v>
      </c>
      <c r="Y16739" t="s">
        <v>10</v>
      </c>
    </row>
    <row r="16740" spans="1:25" x14ac:dyDescent="0.25">
      <c r="A16740" t="s">
        <v>21420</v>
      </c>
      <c r="B16740">
        <v>4</v>
      </c>
      <c r="C16740">
        <v>4</v>
      </c>
      <c r="D16740">
        <v>4</v>
      </c>
      <c r="E16740">
        <v>5</v>
      </c>
      <c r="F16740">
        <v>3</v>
      </c>
      <c r="G16740">
        <v>4</v>
      </c>
      <c r="H16740">
        <v>3</v>
      </c>
      <c r="I16740">
        <v>4</v>
      </c>
      <c r="J16740">
        <v>5</v>
      </c>
      <c r="K16740">
        <v>36</v>
      </c>
      <c r="L16740">
        <v>5</v>
      </c>
      <c r="M16740">
        <v>3</v>
      </c>
      <c r="N16740">
        <v>4</v>
      </c>
      <c r="O16740">
        <v>3</v>
      </c>
      <c r="P16740">
        <v>4</v>
      </c>
      <c r="Q16740">
        <v>4</v>
      </c>
      <c r="R16740">
        <v>4</v>
      </c>
      <c r="S16740">
        <v>5</v>
      </c>
      <c r="T16740">
        <v>4</v>
      </c>
      <c r="U16740">
        <v>36</v>
      </c>
      <c r="V16740">
        <v>72</v>
      </c>
      <c r="W16740" t="s">
        <v>52</v>
      </c>
      <c r="X16740" t="s">
        <v>618</v>
      </c>
      <c r="Y16740" t="s">
        <v>10</v>
      </c>
    </row>
    <row r="16741" spans="1:25" x14ac:dyDescent="0.25">
      <c r="A16741" t="s">
        <v>21421</v>
      </c>
      <c r="B16741">
        <v>3</v>
      </c>
      <c r="C16741">
        <v>4</v>
      </c>
      <c r="D16741">
        <v>4</v>
      </c>
      <c r="E16741">
        <v>5</v>
      </c>
      <c r="F16741">
        <v>4</v>
      </c>
      <c r="G16741">
        <v>3</v>
      </c>
      <c r="H16741">
        <v>4</v>
      </c>
      <c r="I16741">
        <v>5</v>
      </c>
      <c r="J16741">
        <v>3</v>
      </c>
      <c r="K16741">
        <v>35</v>
      </c>
      <c r="L16741">
        <v>5</v>
      </c>
      <c r="M16741">
        <v>3</v>
      </c>
      <c r="N16741">
        <v>5</v>
      </c>
      <c r="O16741">
        <v>3</v>
      </c>
      <c r="P16741">
        <v>4</v>
      </c>
      <c r="Q16741">
        <v>4</v>
      </c>
      <c r="R16741">
        <v>3</v>
      </c>
      <c r="S16741">
        <v>4</v>
      </c>
      <c r="T16741">
        <v>4</v>
      </c>
      <c r="U16741">
        <v>35</v>
      </c>
      <c r="V16741">
        <v>70</v>
      </c>
      <c r="X16741" t="s">
        <v>1351</v>
      </c>
      <c r="Y16741" t="s">
        <v>397</v>
      </c>
    </row>
    <row r="16742" spans="1:25" x14ac:dyDescent="0.25">
      <c r="A16742" t="s">
        <v>21422</v>
      </c>
      <c r="B16742">
        <v>4</v>
      </c>
      <c r="C16742">
        <v>5</v>
      </c>
      <c r="D16742">
        <v>4</v>
      </c>
      <c r="E16742">
        <v>3</v>
      </c>
      <c r="F16742">
        <v>4</v>
      </c>
      <c r="G16742">
        <v>4</v>
      </c>
      <c r="H16742">
        <v>5</v>
      </c>
      <c r="I16742">
        <v>3</v>
      </c>
      <c r="J16742">
        <v>4</v>
      </c>
      <c r="K16742">
        <v>36</v>
      </c>
      <c r="L16742">
        <v>4</v>
      </c>
      <c r="M16742">
        <v>3</v>
      </c>
      <c r="N16742">
        <v>5</v>
      </c>
      <c r="O16742">
        <v>4</v>
      </c>
      <c r="P16742">
        <v>3</v>
      </c>
      <c r="Q16742">
        <v>5</v>
      </c>
      <c r="R16742">
        <v>4</v>
      </c>
      <c r="S16742">
        <v>4</v>
      </c>
      <c r="T16742">
        <v>4</v>
      </c>
      <c r="U16742">
        <v>36</v>
      </c>
      <c r="V16742">
        <v>72</v>
      </c>
      <c r="W16742" t="s">
        <v>947</v>
      </c>
      <c r="X16742" t="s">
        <v>13260</v>
      </c>
      <c r="Y16742" t="s">
        <v>679</v>
      </c>
    </row>
    <row r="16743" spans="1:25" x14ac:dyDescent="0.25">
      <c r="A16743" t="s">
        <v>21423</v>
      </c>
      <c r="B16743">
        <v>4</v>
      </c>
      <c r="C16743">
        <v>3</v>
      </c>
      <c r="D16743">
        <v>4</v>
      </c>
      <c r="E16743">
        <v>3</v>
      </c>
      <c r="F16743">
        <v>4</v>
      </c>
      <c r="G16743">
        <v>3</v>
      </c>
      <c r="H16743">
        <v>4</v>
      </c>
      <c r="I16743">
        <v>4</v>
      </c>
      <c r="J16743">
        <v>3</v>
      </c>
      <c r="K16743">
        <v>32</v>
      </c>
      <c r="L16743">
        <v>3</v>
      </c>
      <c r="M16743">
        <v>4</v>
      </c>
      <c r="N16743">
        <v>4</v>
      </c>
      <c r="O16743">
        <v>5</v>
      </c>
      <c r="P16743">
        <v>4</v>
      </c>
      <c r="Q16743">
        <v>5</v>
      </c>
      <c r="R16743">
        <v>3</v>
      </c>
      <c r="S16743">
        <v>4</v>
      </c>
      <c r="T16743">
        <v>4</v>
      </c>
      <c r="U16743">
        <v>36</v>
      </c>
      <c r="V16743">
        <v>68</v>
      </c>
      <c r="W16743" t="s">
        <v>509</v>
      </c>
      <c r="X16743" t="s">
        <v>4315</v>
      </c>
      <c r="Y16743" t="s">
        <v>44</v>
      </c>
    </row>
    <row r="16744" spans="1:25" x14ac:dyDescent="0.25">
      <c r="A16744" t="s">
        <v>21424</v>
      </c>
      <c r="B16744">
        <v>4</v>
      </c>
      <c r="C16744">
        <v>5</v>
      </c>
      <c r="D16744">
        <v>4</v>
      </c>
      <c r="E16744">
        <v>3</v>
      </c>
      <c r="F16744">
        <v>4</v>
      </c>
      <c r="G16744">
        <v>4</v>
      </c>
      <c r="H16744">
        <v>5</v>
      </c>
      <c r="I16744">
        <v>3</v>
      </c>
      <c r="J16744">
        <v>4</v>
      </c>
      <c r="K16744">
        <v>36</v>
      </c>
      <c r="L16744">
        <v>4</v>
      </c>
      <c r="M16744">
        <v>3</v>
      </c>
      <c r="N16744">
        <v>5</v>
      </c>
      <c r="O16744">
        <v>4</v>
      </c>
      <c r="P16744">
        <v>3</v>
      </c>
      <c r="Q16744">
        <v>5</v>
      </c>
      <c r="R16744">
        <v>4</v>
      </c>
      <c r="S16744">
        <v>4</v>
      </c>
      <c r="T16744">
        <v>4</v>
      </c>
      <c r="U16744">
        <v>36</v>
      </c>
      <c r="V16744">
        <v>72</v>
      </c>
      <c r="X16744" t="s">
        <v>13260</v>
      </c>
      <c r="Y16744" t="s">
        <v>679</v>
      </c>
    </row>
    <row r="16745" spans="1:25" x14ac:dyDescent="0.25">
      <c r="A16745" t="s">
        <v>21425</v>
      </c>
      <c r="B16745">
        <v>5</v>
      </c>
      <c r="C16745">
        <v>4</v>
      </c>
      <c r="D16745">
        <v>3</v>
      </c>
      <c r="E16745">
        <v>4</v>
      </c>
      <c r="F16745">
        <v>4</v>
      </c>
      <c r="G16745">
        <v>5</v>
      </c>
      <c r="H16745">
        <v>3</v>
      </c>
      <c r="I16745">
        <v>4</v>
      </c>
      <c r="J16745">
        <v>4</v>
      </c>
      <c r="K16745">
        <v>36</v>
      </c>
      <c r="L16745">
        <v>4</v>
      </c>
      <c r="M16745">
        <v>3</v>
      </c>
      <c r="N16745">
        <v>5</v>
      </c>
      <c r="O16745">
        <v>3</v>
      </c>
      <c r="P16745">
        <v>4</v>
      </c>
      <c r="Q16745">
        <v>4</v>
      </c>
      <c r="R16745">
        <v>4</v>
      </c>
      <c r="S16745">
        <v>5</v>
      </c>
      <c r="T16745">
        <v>4</v>
      </c>
      <c r="U16745">
        <v>36</v>
      </c>
      <c r="V16745">
        <v>72</v>
      </c>
      <c r="W16745" t="s">
        <v>39</v>
      </c>
      <c r="X16745" t="s">
        <v>778</v>
      </c>
      <c r="Y16745" t="s">
        <v>10</v>
      </c>
    </row>
    <row r="16746" spans="1:25" x14ac:dyDescent="0.25">
      <c r="A16746" t="s">
        <v>21426</v>
      </c>
      <c r="B16746">
        <v>4</v>
      </c>
      <c r="C16746">
        <v>4</v>
      </c>
      <c r="D16746">
        <v>4</v>
      </c>
      <c r="E16746">
        <v>5</v>
      </c>
      <c r="F16746">
        <v>4</v>
      </c>
      <c r="G16746">
        <v>5</v>
      </c>
      <c r="H16746">
        <v>3</v>
      </c>
      <c r="I16746">
        <v>4</v>
      </c>
      <c r="J16746">
        <v>3</v>
      </c>
      <c r="K16746">
        <v>36</v>
      </c>
      <c r="L16746">
        <v>4</v>
      </c>
      <c r="M16746">
        <v>5</v>
      </c>
      <c r="N16746">
        <v>4</v>
      </c>
      <c r="O16746">
        <v>4</v>
      </c>
      <c r="P16746">
        <v>3</v>
      </c>
      <c r="Q16746">
        <v>4</v>
      </c>
      <c r="R16746">
        <v>3</v>
      </c>
      <c r="S16746">
        <v>5</v>
      </c>
      <c r="T16746">
        <v>4</v>
      </c>
      <c r="U16746">
        <v>36</v>
      </c>
      <c r="V16746">
        <v>72</v>
      </c>
      <c r="W16746" t="s">
        <v>39</v>
      </c>
      <c r="X16746" t="s">
        <v>141</v>
      </c>
      <c r="Y16746" t="s">
        <v>10</v>
      </c>
    </row>
    <row r="16747" spans="1:25" x14ac:dyDescent="0.25">
      <c r="A16747" t="s">
        <v>21427</v>
      </c>
      <c r="B16747">
        <v>4</v>
      </c>
      <c r="C16747">
        <v>4</v>
      </c>
      <c r="D16747">
        <v>3</v>
      </c>
      <c r="E16747">
        <v>5</v>
      </c>
      <c r="F16747">
        <v>4</v>
      </c>
      <c r="G16747">
        <v>3</v>
      </c>
      <c r="H16747">
        <v>4</v>
      </c>
      <c r="I16747">
        <v>4</v>
      </c>
      <c r="J16747">
        <v>5</v>
      </c>
      <c r="K16747">
        <v>36</v>
      </c>
      <c r="L16747">
        <v>4</v>
      </c>
      <c r="M16747">
        <v>3</v>
      </c>
      <c r="N16747">
        <v>4</v>
      </c>
      <c r="O16747">
        <v>3</v>
      </c>
      <c r="P16747">
        <v>4</v>
      </c>
      <c r="Q16747">
        <v>5</v>
      </c>
      <c r="R16747">
        <v>4</v>
      </c>
      <c r="S16747">
        <v>5</v>
      </c>
      <c r="T16747">
        <v>4</v>
      </c>
      <c r="U16747">
        <v>36</v>
      </c>
      <c r="V16747">
        <v>72</v>
      </c>
      <c r="W16747" t="s">
        <v>105</v>
      </c>
      <c r="X16747" t="s">
        <v>21428</v>
      </c>
      <c r="Y16747" t="s">
        <v>10</v>
      </c>
    </row>
    <row r="16748" spans="1:25" x14ac:dyDescent="0.25">
      <c r="A16748" t="s">
        <v>21429</v>
      </c>
      <c r="B16748">
        <v>4</v>
      </c>
      <c r="C16748">
        <v>3</v>
      </c>
      <c r="D16748">
        <v>5</v>
      </c>
      <c r="E16748">
        <v>4</v>
      </c>
      <c r="F16748">
        <v>4</v>
      </c>
      <c r="G16748">
        <v>3</v>
      </c>
      <c r="H16748">
        <v>4</v>
      </c>
      <c r="I16748">
        <v>5</v>
      </c>
      <c r="J16748">
        <v>4</v>
      </c>
      <c r="K16748">
        <v>36</v>
      </c>
      <c r="L16748">
        <v>4</v>
      </c>
      <c r="M16748">
        <v>4</v>
      </c>
      <c r="N16748">
        <v>3</v>
      </c>
      <c r="O16748">
        <v>5</v>
      </c>
      <c r="P16748">
        <v>4</v>
      </c>
      <c r="Q16748">
        <v>4</v>
      </c>
      <c r="R16748">
        <v>3</v>
      </c>
      <c r="S16748">
        <v>5</v>
      </c>
      <c r="T16748">
        <v>4</v>
      </c>
      <c r="U16748">
        <v>36</v>
      </c>
      <c r="V16748">
        <v>72</v>
      </c>
      <c r="W16748" t="s">
        <v>39</v>
      </c>
      <c r="X16748" t="s">
        <v>19</v>
      </c>
      <c r="Y16748" t="s">
        <v>10</v>
      </c>
    </row>
    <row r="16749" spans="1:25" x14ac:dyDescent="0.25">
      <c r="A16749" t="s">
        <v>21430</v>
      </c>
      <c r="B16749">
        <v>5</v>
      </c>
      <c r="C16749">
        <v>4</v>
      </c>
      <c r="D16749">
        <v>4</v>
      </c>
      <c r="E16749">
        <v>4</v>
      </c>
      <c r="F16749">
        <v>3</v>
      </c>
      <c r="G16749">
        <v>5</v>
      </c>
      <c r="H16749">
        <v>4</v>
      </c>
      <c r="I16749">
        <v>3</v>
      </c>
      <c r="J16749">
        <v>4</v>
      </c>
      <c r="K16749">
        <v>36</v>
      </c>
      <c r="L16749">
        <v>5</v>
      </c>
      <c r="M16749">
        <v>3</v>
      </c>
      <c r="N16749">
        <v>3</v>
      </c>
      <c r="O16749">
        <v>5</v>
      </c>
      <c r="P16749">
        <v>4</v>
      </c>
      <c r="Q16749">
        <v>3</v>
      </c>
      <c r="R16749">
        <v>4</v>
      </c>
      <c r="S16749">
        <v>4</v>
      </c>
      <c r="T16749">
        <v>5</v>
      </c>
      <c r="U16749">
        <v>36</v>
      </c>
      <c r="V16749">
        <v>72</v>
      </c>
      <c r="W16749" t="s">
        <v>730</v>
      </c>
      <c r="X16749" t="s">
        <v>21431</v>
      </c>
      <c r="Y16749" t="s">
        <v>10</v>
      </c>
    </row>
    <row r="16750" spans="1:25" x14ac:dyDescent="0.25">
      <c r="A16750" t="s">
        <v>21432</v>
      </c>
      <c r="B16750">
        <v>5</v>
      </c>
      <c r="C16750">
        <v>4</v>
      </c>
      <c r="D16750">
        <v>4</v>
      </c>
      <c r="E16750">
        <v>4</v>
      </c>
      <c r="F16750">
        <v>3</v>
      </c>
      <c r="G16750">
        <v>5</v>
      </c>
      <c r="H16750">
        <v>4</v>
      </c>
      <c r="I16750">
        <v>3</v>
      </c>
      <c r="J16750">
        <v>4</v>
      </c>
      <c r="K16750">
        <v>36</v>
      </c>
      <c r="L16750">
        <v>5</v>
      </c>
      <c r="M16750">
        <v>3</v>
      </c>
      <c r="N16750">
        <v>3</v>
      </c>
      <c r="O16750">
        <v>5</v>
      </c>
      <c r="P16750">
        <v>4</v>
      </c>
      <c r="Q16750">
        <v>3</v>
      </c>
      <c r="R16750">
        <v>4</v>
      </c>
      <c r="S16750">
        <v>4</v>
      </c>
      <c r="T16750">
        <v>5</v>
      </c>
      <c r="U16750">
        <v>36</v>
      </c>
      <c r="V16750">
        <v>72</v>
      </c>
      <c r="W16750" t="s">
        <v>730</v>
      </c>
      <c r="X16750" t="s">
        <v>21431</v>
      </c>
      <c r="Y16750" t="s">
        <v>10</v>
      </c>
    </row>
    <row r="16751" spans="1:25" x14ac:dyDescent="0.25">
      <c r="A16751" t="s">
        <v>21433</v>
      </c>
      <c r="B16751">
        <v>4</v>
      </c>
      <c r="C16751">
        <v>5</v>
      </c>
      <c r="D16751">
        <v>4</v>
      </c>
      <c r="E16751">
        <v>3</v>
      </c>
      <c r="F16751">
        <v>4</v>
      </c>
      <c r="G16751">
        <v>3</v>
      </c>
      <c r="H16751">
        <v>4</v>
      </c>
      <c r="I16751">
        <v>5</v>
      </c>
      <c r="J16751">
        <v>4</v>
      </c>
      <c r="K16751">
        <v>36</v>
      </c>
      <c r="L16751">
        <v>4</v>
      </c>
      <c r="M16751">
        <v>5</v>
      </c>
      <c r="N16751">
        <v>4</v>
      </c>
      <c r="O16751">
        <v>3</v>
      </c>
      <c r="P16751">
        <v>4</v>
      </c>
      <c r="Q16751">
        <v>3</v>
      </c>
      <c r="R16751">
        <v>4</v>
      </c>
      <c r="S16751">
        <v>5</v>
      </c>
      <c r="T16751">
        <v>4</v>
      </c>
      <c r="U16751">
        <v>36</v>
      </c>
      <c r="V16751">
        <v>72</v>
      </c>
      <c r="W16751" t="s">
        <v>143</v>
      </c>
      <c r="X16751" t="s">
        <v>21434</v>
      </c>
      <c r="Y16751" t="s">
        <v>10</v>
      </c>
    </row>
    <row r="16752" spans="1:25" x14ac:dyDescent="0.25">
      <c r="A16752" t="s">
        <v>21435</v>
      </c>
      <c r="B16752">
        <v>5</v>
      </c>
      <c r="C16752">
        <v>4</v>
      </c>
      <c r="D16752">
        <v>3</v>
      </c>
      <c r="E16752">
        <v>4</v>
      </c>
      <c r="F16752">
        <v>3</v>
      </c>
      <c r="G16752">
        <v>5</v>
      </c>
      <c r="H16752">
        <v>4</v>
      </c>
      <c r="I16752">
        <v>3</v>
      </c>
      <c r="J16752">
        <v>4</v>
      </c>
      <c r="K16752">
        <v>35</v>
      </c>
      <c r="L16752">
        <v>4</v>
      </c>
      <c r="M16752">
        <v>5</v>
      </c>
      <c r="N16752">
        <v>4</v>
      </c>
      <c r="O16752">
        <v>4</v>
      </c>
      <c r="P16752">
        <v>5</v>
      </c>
      <c r="Q16752">
        <v>3</v>
      </c>
      <c r="R16752">
        <v>4</v>
      </c>
      <c r="S16752">
        <v>4</v>
      </c>
      <c r="T16752">
        <v>4</v>
      </c>
      <c r="U16752">
        <v>37</v>
      </c>
      <c r="V16752">
        <v>72</v>
      </c>
      <c r="W16752" t="s">
        <v>8</v>
      </c>
      <c r="X16752" t="s">
        <v>6919</v>
      </c>
      <c r="Y16752" t="s">
        <v>10</v>
      </c>
    </row>
    <row r="16753" spans="1:25" x14ac:dyDescent="0.25">
      <c r="A16753" t="s">
        <v>21436</v>
      </c>
      <c r="B16753">
        <v>4</v>
      </c>
      <c r="C16753">
        <v>5</v>
      </c>
      <c r="D16753">
        <v>3</v>
      </c>
      <c r="E16753">
        <v>4</v>
      </c>
      <c r="F16753">
        <v>4</v>
      </c>
      <c r="G16753">
        <v>4</v>
      </c>
      <c r="H16753">
        <v>3</v>
      </c>
      <c r="I16753">
        <v>4</v>
      </c>
      <c r="J16753">
        <v>5</v>
      </c>
      <c r="K16753">
        <v>36</v>
      </c>
      <c r="L16753">
        <v>5</v>
      </c>
      <c r="M16753">
        <v>4</v>
      </c>
      <c r="N16753">
        <v>5</v>
      </c>
      <c r="O16753">
        <v>3</v>
      </c>
      <c r="P16753">
        <v>3</v>
      </c>
      <c r="Q16753">
        <v>5</v>
      </c>
      <c r="R16753">
        <v>4</v>
      </c>
      <c r="S16753">
        <v>3</v>
      </c>
      <c r="T16753">
        <v>4</v>
      </c>
      <c r="U16753">
        <v>36</v>
      </c>
      <c r="V16753">
        <v>72</v>
      </c>
      <c r="W16753" t="s">
        <v>669</v>
      </c>
      <c r="X16753" t="s">
        <v>727</v>
      </c>
      <c r="Y16753" t="s">
        <v>10</v>
      </c>
    </row>
    <row r="16754" spans="1:25" x14ac:dyDescent="0.25">
      <c r="A16754" t="s">
        <v>21437</v>
      </c>
      <c r="B16754">
        <v>4</v>
      </c>
      <c r="C16754">
        <v>4</v>
      </c>
      <c r="D16754">
        <v>5</v>
      </c>
      <c r="E16754">
        <v>5</v>
      </c>
      <c r="F16754">
        <v>3</v>
      </c>
      <c r="G16754">
        <v>4</v>
      </c>
      <c r="H16754">
        <v>3</v>
      </c>
      <c r="I16754">
        <v>4</v>
      </c>
      <c r="J16754">
        <v>4</v>
      </c>
      <c r="K16754">
        <v>36</v>
      </c>
      <c r="L16754">
        <v>4</v>
      </c>
      <c r="M16754">
        <v>4</v>
      </c>
      <c r="N16754">
        <v>5</v>
      </c>
      <c r="O16754">
        <v>4</v>
      </c>
      <c r="P16754">
        <v>3</v>
      </c>
      <c r="Q16754">
        <v>4</v>
      </c>
      <c r="R16754">
        <v>4</v>
      </c>
      <c r="S16754">
        <v>3</v>
      </c>
      <c r="T16754">
        <v>5</v>
      </c>
      <c r="U16754">
        <v>36</v>
      </c>
      <c r="V16754">
        <v>72</v>
      </c>
      <c r="W16754" t="s">
        <v>39</v>
      </c>
      <c r="X16754" t="s">
        <v>21438</v>
      </c>
      <c r="Y16754" t="s">
        <v>10</v>
      </c>
    </row>
    <row r="16755" spans="1:25" x14ac:dyDescent="0.25">
      <c r="A16755" t="s">
        <v>21439</v>
      </c>
      <c r="B16755">
        <v>4</v>
      </c>
      <c r="C16755">
        <v>3</v>
      </c>
      <c r="D16755">
        <v>4</v>
      </c>
      <c r="E16755">
        <v>3</v>
      </c>
      <c r="F16755">
        <v>5</v>
      </c>
      <c r="G16755">
        <v>4</v>
      </c>
      <c r="H16755">
        <v>5</v>
      </c>
      <c r="I16755">
        <v>4</v>
      </c>
      <c r="J16755">
        <v>4</v>
      </c>
      <c r="K16755">
        <v>36</v>
      </c>
      <c r="L16755">
        <v>4</v>
      </c>
      <c r="M16755">
        <v>4</v>
      </c>
      <c r="N16755">
        <v>4</v>
      </c>
      <c r="O16755">
        <v>3</v>
      </c>
      <c r="P16755">
        <v>4</v>
      </c>
      <c r="Q16755">
        <v>5</v>
      </c>
      <c r="R16755">
        <v>3</v>
      </c>
      <c r="S16755">
        <v>5</v>
      </c>
      <c r="T16755">
        <v>4</v>
      </c>
      <c r="U16755">
        <v>36</v>
      </c>
      <c r="V16755">
        <v>72</v>
      </c>
      <c r="W16755" t="s">
        <v>61</v>
      </c>
      <c r="X16755" t="s">
        <v>21440</v>
      </c>
      <c r="Y16755" t="s">
        <v>10</v>
      </c>
    </row>
    <row r="16756" spans="1:25" x14ac:dyDescent="0.25">
      <c r="A16756" t="s">
        <v>21441</v>
      </c>
      <c r="B16756">
        <v>5</v>
      </c>
      <c r="C16756">
        <v>3</v>
      </c>
      <c r="D16756">
        <v>4</v>
      </c>
      <c r="E16756">
        <v>4</v>
      </c>
      <c r="F16756">
        <v>3</v>
      </c>
      <c r="G16756">
        <v>4</v>
      </c>
      <c r="H16756">
        <v>4</v>
      </c>
      <c r="I16756">
        <v>3</v>
      </c>
      <c r="J16756">
        <v>5</v>
      </c>
      <c r="K16756">
        <v>35</v>
      </c>
      <c r="L16756">
        <v>0</v>
      </c>
      <c r="M16756">
        <v>0</v>
      </c>
      <c r="N16756">
        <v>0</v>
      </c>
      <c r="O16756">
        <v>0</v>
      </c>
      <c r="P16756">
        <v>0</v>
      </c>
      <c r="Q16756">
        <v>0</v>
      </c>
      <c r="R16756">
        <v>0</v>
      </c>
      <c r="S16756">
        <v>0</v>
      </c>
      <c r="T16756">
        <v>0</v>
      </c>
      <c r="U16756">
        <v>0</v>
      </c>
      <c r="V16756">
        <v>35</v>
      </c>
      <c r="W16756" t="s">
        <v>64</v>
      </c>
      <c r="X16756" t="s">
        <v>8066</v>
      </c>
      <c r="Y16756" t="s">
        <v>10</v>
      </c>
    </row>
    <row r="16757" spans="1:25" x14ac:dyDescent="0.25">
      <c r="A16757" t="s">
        <v>21442</v>
      </c>
      <c r="B16757">
        <v>5</v>
      </c>
      <c r="C16757">
        <v>4</v>
      </c>
      <c r="D16757">
        <v>3</v>
      </c>
      <c r="E16757">
        <v>4</v>
      </c>
      <c r="F16757">
        <v>4</v>
      </c>
      <c r="G16757">
        <v>5</v>
      </c>
      <c r="H16757">
        <v>4</v>
      </c>
      <c r="I16757">
        <v>3</v>
      </c>
      <c r="J16757">
        <v>4</v>
      </c>
      <c r="K16757">
        <v>36</v>
      </c>
      <c r="L16757">
        <v>5</v>
      </c>
      <c r="M16757">
        <v>4</v>
      </c>
      <c r="N16757">
        <v>3</v>
      </c>
      <c r="O16757">
        <v>4</v>
      </c>
      <c r="P16757">
        <v>4</v>
      </c>
      <c r="Q16757">
        <v>4</v>
      </c>
      <c r="R16757">
        <v>3</v>
      </c>
      <c r="S16757">
        <v>5</v>
      </c>
      <c r="T16757">
        <v>4</v>
      </c>
      <c r="U16757">
        <v>36</v>
      </c>
      <c r="V16757">
        <v>72</v>
      </c>
      <c r="W16757" t="s">
        <v>730</v>
      </c>
      <c r="X16757" t="s">
        <v>1936</v>
      </c>
      <c r="Y16757" t="s">
        <v>10</v>
      </c>
    </row>
    <row r="16758" spans="1:25" x14ac:dyDescent="0.25">
      <c r="A16758" t="s">
        <v>21443</v>
      </c>
      <c r="B16758">
        <v>4</v>
      </c>
      <c r="C16758">
        <v>4</v>
      </c>
      <c r="D16758">
        <v>3</v>
      </c>
      <c r="E16758">
        <v>5</v>
      </c>
      <c r="F16758">
        <v>4</v>
      </c>
      <c r="G16758">
        <v>4</v>
      </c>
      <c r="H16758">
        <v>5</v>
      </c>
      <c r="I16758">
        <v>3</v>
      </c>
      <c r="J16758">
        <v>4</v>
      </c>
      <c r="K16758">
        <v>36</v>
      </c>
      <c r="L16758">
        <v>5</v>
      </c>
      <c r="M16758">
        <v>4</v>
      </c>
      <c r="N16758">
        <v>4</v>
      </c>
      <c r="O16758">
        <v>3</v>
      </c>
      <c r="P16758">
        <v>5</v>
      </c>
      <c r="Q16758">
        <v>4</v>
      </c>
      <c r="R16758">
        <v>4</v>
      </c>
      <c r="S16758">
        <v>3</v>
      </c>
      <c r="T16758">
        <v>4</v>
      </c>
      <c r="U16758">
        <v>36</v>
      </c>
      <c r="V16758">
        <v>72</v>
      </c>
      <c r="W16758" t="s">
        <v>730</v>
      </c>
      <c r="X16758" t="s">
        <v>1936</v>
      </c>
      <c r="Y16758" t="s">
        <v>10</v>
      </c>
    </row>
    <row r="16759" spans="1:25" x14ac:dyDescent="0.25">
      <c r="A16759" t="s">
        <v>21444</v>
      </c>
      <c r="B16759">
        <v>4</v>
      </c>
      <c r="C16759">
        <v>3</v>
      </c>
      <c r="D16759">
        <v>4</v>
      </c>
      <c r="E16759">
        <v>4</v>
      </c>
      <c r="F16759">
        <v>5</v>
      </c>
      <c r="G16759">
        <v>4</v>
      </c>
      <c r="H16759">
        <v>4</v>
      </c>
      <c r="I16759">
        <v>3</v>
      </c>
      <c r="J16759">
        <v>5</v>
      </c>
      <c r="K16759">
        <v>36</v>
      </c>
      <c r="L16759">
        <v>4</v>
      </c>
      <c r="M16759">
        <v>3</v>
      </c>
      <c r="N16759">
        <v>5</v>
      </c>
      <c r="O16759">
        <v>3</v>
      </c>
      <c r="P16759">
        <v>4</v>
      </c>
      <c r="Q16759">
        <v>4</v>
      </c>
      <c r="R16759">
        <v>4</v>
      </c>
      <c r="S16759">
        <v>3</v>
      </c>
      <c r="T16759">
        <v>5</v>
      </c>
      <c r="U16759">
        <v>35</v>
      </c>
      <c r="V16759">
        <v>71</v>
      </c>
      <c r="W16759" t="s">
        <v>21445</v>
      </c>
      <c r="X16759" t="s">
        <v>21446</v>
      </c>
      <c r="Y16759" t="s">
        <v>1021</v>
      </c>
    </row>
    <row r="16760" spans="1:25" x14ac:dyDescent="0.25">
      <c r="A16760" t="s">
        <v>21447</v>
      </c>
      <c r="B16760">
        <v>4</v>
      </c>
      <c r="C16760">
        <v>4</v>
      </c>
      <c r="D16760">
        <v>4</v>
      </c>
      <c r="E16760">
        <v>4</v>
      </c>
      <c r="F16760">
        <v>3</v>
      </c>
      <c r="G16760">
        <v>5</v>
      </c>
      <c r="H16760">
        <v>4</v>
      </c>
      <c r="I16760">
        <v>5</v>
      </c>
      <c r="J16760">
        <v>3</v>
      </c>
      <c r="K16760">
        <v>36</v>
      </c>
      <c r="L16760">
        <v>0</v>
      </c>
      <c r="M16760">
        <v>0</v>
      </c>
      <c r="N16760">
        <v>0</v>
      </c>
      <c r="O16760">
        <v>0</v>
      </c>
      <c r="P16760">
        <v>0</v>
      </c>
      <c r="Q16760">
        <v>0</v>
      </c>
      <c r="R16760">
        <v>0</v>
      </c>
      <c r="S16760">
        <v>0</v>
      </c>
      <c r="T16760">
        <v>0</v>
      </c>
      <c r="U16760">
        <v>0</v>
      </c>
      <c r="V16760">
        <v>36</v>
      </c>
      <c r="W16760" t="s">
        <v>133</v>
      </c>
      <c r="X16760" t="s">
        <v>4230</v>
      </c>
      <c r="Y16760" t="s">
        <v>10</v>
      </c>
    </row>
    <row r="16761" spans="1:25" x14ac:dyDescent="0.25">
      <c r="A16761" t="s">
        <v>21448</v>
      </c>
      <c r="B16761">
        <v>5</v>
      </c>
      <c r="C16761">
        <v>4</v>
      </c>
      <c r="D16761">
        <v>3</v>
      </c>
      <c r="E16761">
        <v>4</v>
      </c>
      <c r="F16761">
        <v>3</v>
      </c>
      <c r="G16761">
        <v>4</v>
      </c>
      <c r="H16761">
        <v>4</v>
      </c>
      <c r="I16761">
        <v>5</v>
      </c>
      <c r="J16761">
        <v>4</v>
      </c>
      <c r="K16761">
        <v>36</v>
      </c>
      <c r="L16761">
        <v>5</v>
      </c>
      <c r="M16761">
        <v>3</v>
      </c>
      <c r="N16761">
        <v>4</v>
      </c>
      <c r="O16761">
        <v>5</v>
      </c>
      <c r="P16761">
        <v>4</v>
      </c>
      <c r="Q16761">
        <v>3</v>
      </c>
      <c r="R16761">
        <v>4</v>
      </c>
      <c r="S16761">
        <v>4</v>
      </c>
      <c r="T16761">
        <v>4</v>
      </c>
      <c r="U16761">
        <v>36</v>
      </c>
      <c r="V16761">
        <v>72</v>
      </c>
      <c r="W16761" t="s">
        <v>152</v>
      </c>
      <c r="X16761" t="s">
        <v>10980</v>
      </c>
      <c r="Y16761" t="s">
        <v>10</v>
      </c>
    </row>
    <row r="16762" spans="1:25" x14ac:dyDescent="0.25">
      <c r="A16762" t="s">
        <v>21449</v>
      </c>
      <c r="B16762">
        <v>4</v>
      </c>
      <c r="C16762">
        <v>5</v>
      </c>
      <c r="D16762">
        <v>4</v>
      </c>
      <c r="E16762">
        <v>4</v>
      </c>
      <c r="F16762">
        <v>3</v>
      </c>
      <c r="G16762">
        <v>4</v>
      </c>
      <c r="H16762">
        <v>4</v>
      </c>
      <c r="I16762">
        <v>3</v>
      </c>
      <c r="J16762">
        <v>4</v>
      </c>
      <c r="K16762">
        <v>35</v>
      </c>
      <c r="L16762">
        <v>4</v>
      </c>
      <c r="M16762">
        <v>4</v>
      </c>
      <c r="N16762">
        <v>4</v>
      </c>
      <c r="O16762">
        <v>5</v>
      </c>
      <c r="P16762">
        <v>3</v>
      </c>
      <c r="Q16762">
        <v>5</v>
      </c>
      <c r="R16762">
        <v>3</v>
      </c>
      <c r="S16762">
        <v>4</v>
      </c>
      <c r="T16762">
        <v>5</v>
      </c>
      <c r="U16762">
        <v>37</v>
      </c>
      <c r="V16762">
        <v>72</v>
      </c>
      <c r="W16762" t="s">
        <v>936</v>
      </c>
      <c r="X16762" t="s">
        <v>21450</v>
      </c>
      <c r="Y16762" t="s">
        <v>679</v>
      </c>
    </row>
    <row r="16763" spans="1:25" x14ac:dyDescent="0.25">
      <c r="A16763" t="s">
        <v>21451</v>
      </c>
      <c r="B16763">
        <v>4</v>
      </c>
      <c r="C16763">
        <v>4</v>
      </c>
      <c r="D16763">
        <v>3</v>
      </c>
      <c r="E16763">
        <v>4</v>
      </c>
      <c r="F16763">
        <v>5</v>
      </c>
      <c r="G16763">
        <v>4</v>
      </c>
      <c r="H16763">
        <v>3</v>
      </c>
      <c r="I16763">
        <v>4</v>
      </c>
      <c r="J16763">
        <v>5</v>
      </c>
      <c r="K16763">
        <v>36</v>
      </c>
      <c r="L16763">
        <v>3</v>
      </c>
      <c r="M16763">
        <v>4</v>
      </c>
      <c r="N16763">
        <v>5</v>
      </c>
      <c r="O16763">
        <v>3</v>
      </c>
      <c r="P16763">
        <v>4</v>
      </c>
      <c r="Q16763">
        <v>4</v>
      </c>
      <c r="R16763">
        <v>5</v>
      </c>
      <c r="S16763">
        <v>4</v>
      </c>
      <c r="T16763">
        <v>4</v>
      </c>
      <c r="U16763">
        <v>36</v>
      </c>
      <c r="V16763">
        <v>72</v>
      </c>
      <c r="W16763" t="s">
        <v>8</v>
      </c>
      <c r="X16763" t="s">
        <v>4789</v>
      </c>
      <c r="Y16763" t="s">
        <v>10</v>
      </c>
    </row>
    <row r="16764" spans="1:25" x14ac:dyDescent="0.25">
      <c r="A16764" t="s">
        <v>21452</v>
      </c>
      <c r="B16764">
        <v>4</v>
      </c>
      <c r="C16764">
        <v>5</v>
      </c>
      <c r="D16764">
        <v>3</v>
      </c>
      <c r="E16764">
        <v>5</v>
      </c>
      <c r="F16764">
        <v>4</v>
      </c>
      <c r="G16764">
        <v>3</v>
      </c>
      <c r="H16764">
        <v>4</v>
      </c>
      <c r="I16764">
        <v>5</v>
      </c>
      <c r="J16764">
        <v>4</v>
      </c>
      <c r="K16764">
        <v>37</v>
      </c>
      <c r="L16764">
        <v>4</v>
      </c>
      <c r="M16764">
        <v>4</v>
      </c>
      <c r="N16764">
        <v>5</v>
      </c>
      <c r="O16764">
        <v>3</v>
      </c>
      <c r="P16764">
        <v>4</v>
      </c>
      <c r="Q16764">
        <v>4</v>
      </c>
      <c r="R16764">
        <v>4</v>
      </c>
      <c r="S16764">
        <v>3</v>
      </c>
      <c r="T16764">
        <v>4</v>
      </c>
      <c r="U16764">
        <v>35</v>
      </c>
      <c r="V16764">
        <v>72</v>
      </c>
      <c r="W16764" t="s">
        <v>8</v>
      </c>
      <c r="X16764" t="s">
        <v>21453</v>
      </c>
      <c r="Y16764" t="s">
        <v>10</v>
      </c>
    </row>
    <row r="16765" spans="1:25" x14ac:dyDescent="0.25">
      <c r="A16765" t="s">
        <v>21454</v>
      </c>
      <c r="B16765">
        <v>5</v>
      </c>
      <c r="C16765">
        <v>4</v>
      </c>
      <c r="D16765">
        <v>4</v>
      </c>
      <c r="E16765">
        <v>3</v>
      </c>
      <c r="F16765">
        <v>4</v>
      </c>
      <c r="G16765">
        <v>5</v>
      </c>
      <c r="H16765">
        <v>3</v>
      </c>
      <c r="I16765">
        <v>4</v>
      </c>
      <c r="J16765">
        <v>4</v>
      </c>
      <c r="K16765">
        <v>36</v>
      </c>
      <c r="L16765">
        <v>4</v>
      </c>
      <c r="M16765">
        <v>4</v>
      </c>
      <c r="N16765">
        <v>3</v>
      </c>
      <c r="O16765">
        <v>3</v>
      </c>
      <c r="P16765">
        <v>4</v>
      </c>
      <c r="Q16765">
        <v>3</v>
      </c>
      <c r="R16765">
        <v>4</v>
      </c>
      <c r="S16765">
        <v>4</v>
      </c>
      <c r="T16765">
        <v>5</v>
      </c>
      <c r="U16765">
        <v>34</v>
      </c>
      <c r="V16765">
        <v>70</v>
      </c>
      <c r="W16765" t="s">
        <v>8</v>
      </c>
      <c r="X16765" t="s">
        <v>4754</v>
      </c>
      <c r="Y16765" t="s">
        <v>10</v>
      </c>
    </row>
    <row r="16766" spans="1:25" x14ac:dyDescent="0.25">
      <c r="A16766" t="s">
        <v>21455</v>
      </c>
      <c r="B16766">
        <v>4</v>
      </c>
      <c r="C16766">
        <v>4</v>
      </c>
      <c r="D16766">
        <v>6</v>
      </c>
      <c r="E16766">
        <v>5</v>
      </c>
      <c r="F16766">
        <v>3</v>
      </c>
      <c r="G16766">
        <v>4</v>
      </c>
      <c r="H16766">
        <v>4</v>
      </c>
      <c r="I16766">
        <v>3</v>
      </c>
      <c r="J16766">
        <v>4</v>
      </c>
      <c r="K16766">
        <v>37</v>
      </c>
      <c r="L16766">
        <v>0</v>
      </c>
      <c r="M16766">
        <v>0</v>
      </c>
      <c r="N16766">
        <v>0</v>
      </c>
      <c r="O16766">
        <v>0</v>
      </c>
      <c r="P16766">
        <v>0</v>
      </c>
      <c r="Q16766">
        <v>0</v>
      </c>
      <c r="R16766">
        <v>0</v>
      </c>
      <c r="S16766">
        <v>0</v>
      </c>
      <c r="T16766">
        <v>0</v>
      </c>
      <c r="U16766">
        <v>0</v>
      </c>
      <c r="V16766">
        <v>37</v>
      </c>
      <c r="W16766" t="s">
        <v>8</v>
      </c>
      <c r="X16766" t="s">
        <v>4754</v>
      </c>
      <c r="Y16766" t="s">
        <v>10</v>
      </c>
    </row>
    <row r="16767" spans="1:25" x14ac:dyDescent="0.25">
      <c r="A16767" t="s">
        <v>21456</v>
      </c>
      <c r="B16767">
        <v>4</v>
      </c>
      <c r="C16767">
        <v>3</v>
      </c>
      <c r="D16767">
        <v>5</v>
      </c>
      <c r="E16767">
        <v>4</v>
      </c>
      <c r="F16767">
        <v>4</v>
      </c>
      <c r="G16767">
        <v>4</v>
      </c>
      <c r="H16767">
        <v>4</v>
      </c>
      <c r="I16767">
        <v>3</v>
      </c>
      <c r="J16767">
        <v>5</v>
      </c>
      <c r="K16767">
        <v>36</v>
      </c>
      <c r="L16767">
        <v>4</v>
      </c>
      <c r="M16767">
        <v>5</v>
      </c>
      <c r="N16767">
        <v>3</v>
      </c>
      <c r="O16767">
        <v>4</v>
      </c>
      <c r="P16767">
        <v>4</v>
      </c>
      <c r="Q16767">
        <v>5</v>
      </c>
      <c r="R16767">
        <v>4</v>
      </c>
      <c r="S16767">
        <v>3</v>
      </c>
      <c r="T16767">
        <v>4</v>
      </c>
      <c r="U16767">
        <v>36</v>
      </c>
      <c r="V16767">
        <v>72</v>
      </c>
      <c r="W16767" t="s">
        <v>102</v>
      </c>
      <c r="X16767" t="s">
        <v>103</v>
      </c>
      <c r="Y16767" t="s">
        <v>44</v>
      </c>
    </row>
    <row r="16768" spans="1:25" x14ac:dyDescent="0.25">
      <c r="A16768" t="s">
        <v>21457</v>
      </c>
      <c r="B16768">
        <v>4</v>
      </c>
      <c r="C16768">
        <v>5</v>
      </c>
      <c r="D16768">
        <v>4</v>
      </c>
      <c r="E16768">
        <v>3</v>
      </c>
      <c r="F16768">
        <v>5</v>
      </c>
      <c r="G16768">
        <v>4</v>
      </c>
      <c r="H16768">
        <v>4</v>
      </c>
      <c r="I16768">
        <v>3</v>
      </c>
      <c r="J16768">
        <v>4</v>
      </c>
      <c r="K16768">
        <v>36</v>
      </c>
      <c r="L16768">
        <v>4</v>
      </c>
      <c r="M16768">
        <v>5</v>
      </c>
      <c r="N16768">
        <v>3</v>
      </c>
      <c r="O16768">
        <v>4</v>
      </c>
      <c r="P16768">
        <v>4</v>
      </c>
      <c r="Q16768">
        <v>3</v>
      </c>
      <c r="R16768">
        <v>5</v>
      </c>
      <c r="S16768">
        <v>4</v>
      </c>
      <c r="T16768">
        <v>4</v>
      </c>
      <c r="U16768">
        <v>36</v>
      </c>
      <c r="V16768">
        <v>72</v>
      </c>
      <c r="W16768" t="s">
        <v>110</v>
      </c>
      <c r="X16768" t="s">
        <v>18554</v>
      </c>
      <c r="Y16768" t="s">
        <v>10</v>
      </c>
    </row>
    <row r="16769" spans="1:25" x14ac:dyDescent="0.25">
      <c r="A16769" t="s">
        <v>21458</v>
      </c>
      <c r="B16769">
        <v>4</v>
      </c>
      <c r="C16769">
        <v>4</v>
      </c>
      <c r="D16769">
        <v>4</v>
      </c>
      <c r="E16769">
        <v>3</v>
      </c>
      <c r="F16769">
        <v>5</v>
      </c>
      <c r="G16769">
        <v>4</v>
      </c>
      <c r="H16769">
        <v>5</v>
      </c>
      <c r="I16769">
        <v>3</v>
      </c>
      <c r="J16769">
        <v>4</v>
      </c>
      <c r="K16769">
        <v>36</v>
      </c>
      <c r="L16769">
        <v>4</v>
      </c>
      <c r="M16769">
        <v>3</v>
      </c>
      <c r="N16769">
        <v>4</v>
      </c>
      <c r="O16769">
        <v>4</v>
      </c>
      <c r="P16769">
        <v>4</v>
      </c>
      <c r="Q16769">
        <v>5</v>
      </c>
      <c r="R16769">
        <v>5</v>
      </c>
      <c r="S16769">
        <v>3</v>
      </c>
      <c r="T16769">
        <v>4</v>
      </c>
      <c r="U16769">
        <v>36</v>
      </c>
      <c r="V16769">
        <v>72</v>
      </c>
      <c r="W16769" t="s">
        <v>351</v>
      </c>
      <c r="X16769" t="s">
        <v>10960</v>
      </c>
      <c r="Y16769" t="s">
        <v>10</v>
      </c>
    </row>
    <row r="16770" spans="1:25" x14ac:dyDescent="0.25">
      <c r="A16770" t="s">
        <v>21459</v>
      </c>
      <c r="B16770">
        <v>5</v>
      </c>
      <c r="C16770">
        <v>4</v>
      </c>
      <c r="D16770">
        <v>3</v>
      </c>
      <c r="E16770">
        <v>4</v>
      </c>
      <c r="F16770">
        <v>4</v>
      </c>
      <c r="G16770">
        <v>5</v>
      </c>
      <c r="H16770">
        <v>4</v>
      </c>
      <c r="I16770">
        <v>3</v>
      </c>
      <c r="J16770">
        <v>4</v>
      </c>
      <c r="K16770">
        <v>36</v>
      </c>
      <c r="L16770">
        <v>4</v>
      </c>
      <c r="M16770">
        <v>4</v>
      </c>
      <c r="N16770">
        <v>4</v>
      </c>
      <c r="O16770">
        <v>3</v>
      </c>
      <c r="P16770">
        <v>4</v>
      </c>
      <c r="Q16770">
        <v>3</v>
      </c>
      <c r="R16770">
        <v>5</v>
      </c>
      <c r="S16770">
        <v>3</v>
      </c>
      <c r="T16770">
        <v>5</v>
      </c>
      <c r="U16770">
        <v>35</v>
      </c>
      <c r="V16770">
        <v>71</v>
      </c>
      <c r="W16770" t="s">
        <v>509</v>
      </c>
      <c r="X16770" t="s">
        <v>21460</v>
      </c>
      <c r="Y16770" t="s">
        <v>44</v>
      </c>
    </row>
    <row r="16771" spans="1:25" x14ac:dyDescent="0.25">
      <c r="A16771" t="s">
        <v>21461</v>
      </c>
      <c r="B16771">
        <v>4</v>
      </c>
      <c r="C16771">
        <v>4</v>
      </c>
      <c r="D16771">
        <v>3</v>
      </c>
      <c r="E16771">
        <v>3</v>
      </c>
      <c r="F16771">
        <v>5</v>
      </c>
      <c r="G16771">
        <v>3</v>
      </c>
      <c r="H16771">
        <v>4</v>
      </c>
      <c r="I16771">
        <v>4</v>
      </c>
      <c r="J16771">
        <v>5</v>
      </c>
      <c r="K16771">
        <v>35</v>
      </c>
      <c r="L16771">
        <v>5</v>
      </c>
      <c r="M16771">
        <v>3</v>
      </c>
      <c r="N16771">
        <v>4</v>
      </c>
      <c r="O16771">
        <v>4</v>
      </c>
      <c r="P16771">
        <v>3</v>
      </c>
      <c r="Q16771">
        <v>5</v>
      </c>
      <c r="R16771">
        <v>3</v>
      </c>
      <c r="S16771">
        <v>4</v>
      </c>
      <c r="T16771">
        <v>4</v>
      </c>
      <c r="U16771">
        <v>35</v>
      </c>
      <c r="V16771">
        <v>70</v>
      </c>
      <c r="W16771" t="s">
        <v>173</v>
      </c>
      <c r="X16771" t="s">
        <v>21462</v>
      </c>
      <c r="Y16771" t="s">
        <v>10</v>
      </c>
    </row>
    <row r="16772" spans="1:25" x14ac:dyDescent="0.25">
      <c r="A16772" t="s">
        <v>21463</v>
      </c>
      <c r="B16772">
        <v>4</v>
      </c>
      <c r="C16772">
        <v>5</v>
      </c>
      <c r="D16772">
        <v>3</v>
      </c>
      <c r="E16772">
        <v>4</v>
      </c>
      <c r="F16772">
        <v>4</v>
      </c>
      <c r="G16772">
        <v>3</v>
      </c>
      <c r="H16772">
        <v>4</v>
      </c>
      <c r="I16772">
        <v>4</v>
      </c>
      <c r="J16772">
        <v>5</v>
      </c>
      <c r="K16772">
        <v>36</v>
      </c>
      <c r="L16772">
        <v>4</v>
      </c>
      <c r="M16772">
        <v>4</v>
      </c>
      <c r="N16772">
        <v>3</v>
      </c>
      <c r="O16772">
        <v>5</v>
      </c>
      <c r="P16772">
        <v>4</v>
      </c>
      <c r="Q16772">
        <v>5</v>
      </c>
      <c r="R16772">
        <v>3</v>
      </c>
      <c r="S16772">
        <v>4</v>
      </c>
      <c r="T16772">
        <v>4</v>
      </c>
      <c r="U16772">
        <v>36</v>
      </c>
      <c r="V16772">
        <v>72</v>
      </c>
      <c r="W16772" t="s">
        <v>2405</v>
      </c>
      <c r="X16772" t="s">
        <v>21464</v>
      </c>
      <c r="Y16772" t="s">
        <v>10</v>
      </c>
    </row>
    <row r="16773" spans="1:25" x14ac:dyDescent="0.25">
      <c r="A16773" t="s">
        <v>21465</v>
      </c>
      <c r="B16773">
        <v>4</v>
      </c>
      <c r="C16773">
        <v>3</v>
      </c>
      <c r="D16773">
        <v>5</v>
      </c>
      <c r="E16773">
        <v>5</v>
      </c>
      <c r="F16773">
        <v>3</v>
      </c>
      <c r="G16773">
        <v>4</v>
      </c>
      <c r="H16773">
        <v>4</v>
      </c>
      <c r="I16773">
        <v>4</v>
      </c>
      <c r="J16773">
        <v>4</v>
      </c>
      <c r="K16773">
        <v>36</v>
      </c>
      <c r="L16773">
        <v>0</v>
      </c>
      <c r="M16773">
        <v>0</v>
      </c>
      <c r="N16773">
        <v>0</v>
      </c>
      <c r="O16773">
        <v>0</v>
      </c>
      <c r="P16773">
        <v>0</v>
      </c>
      <c r="Q16773">
        <v>0</v>
      </c>
      <c r="R16773">
        <v>0</v>
      </c>
      <c r="S16773">
        <v>0</v>
      </c>
      <c r="T16773">
        <v>0</v>
      </c>
      <c r="U16773">
        <v>0</v>
      </c>
      <c r="V16773">
        <v>36</v>
      </c>
      <c r="W16773" t="s">
        <v>348</v>
      </c>
      <c r="X16773" t="s">
        <v>21466</v>
      </c>
      <c r="Y16773" t="s">
        <v>10</v>
      </c>
    </row>
    <row r="16774" spans="1:25" x14ac:dyDescent="0.25">
      <c r="A16774" t="s">
        <v>21467</v>
      </c>
      <c r="B16774">
        <v>4</v>
      </c>
      <c r="C16774">
        <v>5</v>
      </c>
      <c r="D16774">
        <v>3</v>
      </c>
      <c r="E16774">
        <v>4</v>
      </c>
      <c r="F16774">
        <v>4</v>
      </c>
      <c r="G16774">
        <v>4</v>
      </c>
      <c r="H16774">
        <v>3</v>
      </c>
      <c r="I16774">
        <v>4</v>
      </c>
      <c r="J16774">
        <v>4</v>
      </c>
      <c r="K16774">
        <v>35</v>
      </c>
      <c r="L16774">
        <v>5</v>
      </c>
      <c r="M16774">
        <v>4</v>
      </c>
      <c r="N16774">
        <v>4</v>
      </c>
      <c r="O16774">
        <v>3</v>
      </c>
      <c r="P16774">
        <v>4</v>
      </c>
      <c r="Q16774">
        <v>5</v>
      </c>
      <c r="R16774">
        <v>4</v>
      </c>
      <c r="S16774">
        <v>3</v>
      </c>
      <c r="T16774">
        <v>4</v>
      </c>
      <c r="U16774">
        <v>36</v>
      </c>
      <c r="V16774">
        <v>71</v>
      </c>
      <c r="W16774" t="s">
        <v>133</v>
      </c>
      <c r="X16774" t="s">
        <v>1860</v>
      </c>
      <c r="Y16774" t="s">
        <v>10</v>
      </c>
    </row>
    <row r="16775" spans="1:25" x14ac:dyDescent="0.25">
      <c r="A16775" t="s">
        <v>21468</v>
      </c>
      <c r="B16775">
        <v>4</v>
      </c>
      <c r="C16775">
        <v>4</v>
      </c>
      <c r="D16775">
        <v>4</v>
      </c>
      <c r="E16775">
        <v>4</v>
      </c>
      <c r="F16775">
        <v>3</v>
      </c>
      <c r="G16775">
        <v>5</v>
      </c>
      <c r="H16775">
        <v>3</v>
      </c>
      <c r="I16775">
        <v>3</v>
      </c>
      <c r="J16775">
        <v>3</v>
      </c>
      <c r="K16775">
        <v>33</v>
      </c>
      <c r="L16775">
        <v>0</v>
      </c>
      <c r="M16775">
        <v>0</v>
      </c>
      <c r="N16775">
        <v>0</v>
      </c>
      <c r="O16775">
        <v>0</v>
      </c>
      <c r="P16775">
        <v>0</v>
      </c>
      <c r="Q16775">
        <v>0</v>
      </c>
      <c r="R16775">
        <v>0</v>
      </c>
      <c r="S16775">
        <v>0</v>
      </c>
      <c r="T16775">
        <v>0</v>
      </c>
      <c r="U16775">
        <v>0</v>
      </c>
      <c r="V16775">
        <v>33</v>
      </c>
      <c r="W16775" t="s">
        <v>509</v>
      </c>
      <c r="X16775" t="s">
        <v>4315</v>
      </c>
      <c r="Y16775" t="s">
        <v>44</v>
      </c>
    </row>
    <row r="16776" spans="1:25" x14ac:dyDescent="0.25">
      <c r="A16776" t="s">
        <v>21469</v>
      </c>
      <c r="B16776">
        <v>4</v>
      </c>
      <c r="C16776">
        <v>4</v>
      </c>
      <c r="D16776">
        <v>5</v>
      </c>
      <c r="E16776">
        <v>4</v>
      </c>
      <c r="F16776">
        <v>3</v>
      </c>
      <c r="G16776">
        <v>5</v>
      </c>
      <c r="H16776">
        <v>4</v>
      </c>
      <c r="I16776">
        <v>4</v>
      </c>
      <c r="J16776">
        <v>3</v>
      </c>
      <c r="K16776">
        <v>36</v>
      </c>
      <c r="L16776">
        <v>4</v>
      </c>
      <c r="M16776">
        <v>4</v>
      </c>
      <c r="N16776">
        <v>4</v>
      </c>
      <c r="O16776">
        <v>5</v>
      </c>
      <c r="P16776">
        <v>3</v>
      </c>
      <c r="Q16776">
        <v>4</v>
      </c>
      <c r="R16776">
        <v>4</v>
      </c>
      <c r="S16776">
        <v>3</v>
      </c>
      <c r="T16776">
        <v>5</v>
      </c>
      <c r="U16776">
        <v>36</v>
      </c>
      <c r="V16776">
        <v>72</v>
      </c>
      <c r="W16776" t="s">
        <v>848</v>
      </c>
      <c r="X16776" t="s">
        <v>21470</v>
      </c>
      <c r="Y16776" t="s">
        <v>10</v>
      </c>
    </row>
    <row r="16777" spans="1:25" x14ac:dyDescent="0.25">
      <c r="A16777" t="s">
        <v>21471</v>
      </c>
      <c r="B16777">
        <v>5</v>
      </c>
      <c r="C16777">
        <v>4</v>
      </c>
      <c r="D16777">
        <v>4</v>
      </c>
      <c r="E16777">
        <v>4</v>
      </c>
      <c r="F16777">
        <v>3</v>
      </c>
      <c r="G16777">
        <v>4</v>
      </c>
      <c r="H16777">
        <v>4</v>
      </c>
      <c r="I16777">
        <v>3</v>
      </c>
      <c r="J16777">
        <v>5</v>
      </c>
      <c r="K16777">
        <v>36</v>
      </c>
      <c r="L16777">
        <v>4</v>
      </c>
      <c r="M16777">
        <v>3</v>
      </c>
      <c r="N16777">
        <v>4</v>
      </c>
      <c r="O16777">
        <v>5</v>
      </c>
      <c r="P16777">
        <v>4</v>
      </c>
      <c r="Q16777">
        <v>5</v>
      </c>
      <c r="R16777">
        <v>4</v>
      </c>
      <c r="S16777">
        <v>3</v>
      </c>
      <c r="T16777">
        <v>4</v>
      </c>
      <c r="U16777">
        <v>36</v>
      </c>
      <c r="V16777">
        <v>72</v>
      </c>
      <c r="W16777" t="s">
        <v>848</v>
      </c>
      <c r="X16777" t="s">
        <v>21472</v>
      </c>
      <c r="Y16777" t="s">
        <v>10</v>
      </c>
    </row>
    <row r="16778" spans="1:25" x14ac:dyDescent="0.25">
      <c r="A16778" t="s">
        <v>21473</v>
      </c>
      <c r="B16778">
        <v>4</v>
      </c>
      <c r="C16778">
        <v>4</v>
      </c>
      <c r="D16778">
        <v>5</v>
      </c>
      <c r="E16778">
        <v>4</v>
      </c>
      <c r="F16778">
        <v>3</v>
      </c>
      <c r="G16778">
        <v>5</v>
      </c>
      <c r="H16778">
        <v>4</v>
      </c>
      <c r="I16778">
        <v>4</v>
      </c>
      <c r="J16778">
        <v>3</v>
      </c>
      <c r="K16778">
        <v>36</v>
      </c>
      <c r="L16778">
        <v>5</v>
      </c>
      <c r="M16778">
        <v>4</v>
      </c>
      <c r="N16778">
        <v>4</v>
      </c>
      <c r="O16778">
        <v>4</v>
      </c>
      <c r="P16778">
        <v>3</v>
      </c>
      <c r="Q16778">
        <v>4</v>
      </c>
      <c r="R16778">
        <v>4</v>
      </c>
      <c r="S16778">
        <v>3</v>
      </c>
      <c r="T16778">
        <v>5</v>
      </c>
      <c r="U16778">
        <v>36</v>
      </c>
      <c r="V16778">
        <v>72</v>
      </c>
      <c r="W16778" t="s">
        <v>848</v>
      </c>
      <c r="X16778" t="s">
        <v>21474</v>
      </c>
      <c r="Y16778" t="s">
        <v>10</v>
      </c>
    </row>
    <row r="16779" spans="1:25" x14ac:dyDescent="0.25">
      <c r="A16779" t="s">
        <v>21475</v>
      </c>
      <c r="B16779">
        <v>4</v>
      </c>
      <c r="C16779">
        <v>4</v>
      </c>
      <c r="D16779">
        <v>5</v>
      </c>
      <c r="E16779">
        <v>4</v>
      </c>
      <c r="F16779">
        <v>3</v>
      </c>
      <c r="G16779">
        <v>5</v>
      </c>
      <c r="H16779">
        <v>4</v>
      </c>
      <c r="I16779">
        <v>4</v>
      </c>
      <c r="J16779">
        <v>3</v>
      </c>
      <c r="K16779">
        <v>36</v>
      </c>
      <c r="L16779">
        <v>4</v>
      </c>
      <c r="M16779">
        <v>4</v>
      </c>
      <c r="N16779">
        <v>3</v>
      </c>
      <c r="O16779">
        <v>4</v>
      </c>
      <c r="P16779">
        <v>4</v>
      </c>
      <c r="Q16779">
        <v>5</v>
      </c>
      <c r="R16779">
        <v>3</v>
      </c>
      <c r="S16779">
        <v>4</v>
      </c>
      <c r="T16779">
        <v>5</v>
      </c>
      <c r="U16779">
        <v>36</v>
      </c>
      <c r="V16779">
        <v>72</v>
      </c>
      <c r="W16779" t="s">
        <v>848</v>
      </c>
      <c r="X16779" t="s">
        <v>21474</v>
      </c>
      <c r="Y16779" t="s">
        <v>10</v>
      </c>
    </row>
    <row r="16780" spans="1:25" x14ac:dyDescent="0.25">
      <c r="A16780" t="s">
        <v>21476</v>
      </c>
      <c r="B16780">
        <v>4</v>
      </c>
      <c r="C16780">
        <v>3</v>
      </c>
      <c r="D16780">
        <v>5</v>
      </c>
      <c r="E16780">
        <v>3</v>
      </c>
      <c r="F16780">
        <v>4</v>
      </c>
      <c r="G16780">
        <v>4</v>
      </c>
      <c r="H16780">
        <v>4</v>
      </c>
      <c r="I16780">
        <v>5</v>
      </c>
      <c r="J16780">
        <v>4</v>
      </c>
      <c r="K16780">
        <v>36</v>
      </c>
      <c r="L16780">
        <v>4</v>
      </c>
      <c r="M16780">
        <v>4</v>
      </c>
      <c r="N16780">
        <v>3</v>
      </c>
      <c r="O16780">
        <v>4</v>
      </c>
      <c r="P16780">
        <v>5</v>
      </c>
      <c r="Q16780">
        <v>4</v>
      </c>
      <c r="R16780">
        <v>3</v>
      </c>
      <c r="S16780">
        <v>4</v>
      </c>
      <c r="T16780">
        <v>4</v>
      </c>
      <c r="U16780">
        <v>35</v>
      </c>
      <c r="V16780">
        <v>71</v>
      </c>
      <c r="W16780" t="s">
        <v>15</v>
      </c>
      <c r="X16780" t="s">
        <v>5050</v>
      </c>
      <c r="Y16780" t="s">
        <v>10</v>
      </c>
    </row>
    <row r="16781" spans="1:25" x14ac:dyDescent="0.25">
      <c r="A16781" t="s">
        <v>21477</v>
      </c>
      <c r="B16781">
        <v>4</v>
      </c>
      <c r="C16781">
        <v>4</v>
      </c>
      <c r="D16781">
        <v>3</v>
      </c>
      <c r="E16781">
        <v>5</v>
      </c>
      <c r="F16781">
        <v>4</v>
      </c>
      <c r="G16781">
        <v>4</v>
      </c>
      <c r="H16781">
        <v>3</v>
      </c>
      <c r="I16781">
        <v>4</v>
      </c>
      <c r="J16781">
        <v>5</v>
      </c>
      <c r="K16781">
        <v>36</v>
      </c>
      <c r="L16781">
        <v>4</v>
      </c>
      <c r="M16781">
        <v>4</v>
      </c>
      <c r="N16781">
        <v>3</v>
      </c>
      <c r="O16781">
        <v>5</v>
      </c>
      <c r="P16781">
        <v>4</v>
      </c>
      <c r="Q16781">
        <v>5</v>
      </c>
      <c r="R16781">
        <v>4</v>
      </c>
      <c r="S16781">
        <v>3</v>
      </c>
      <c r="T16781">
        <v>4</v>
      </c>
      <c r="U16781">
        <v>36</v>
      </c>
      <c r="V16781">
        <v>72</v>
      </c>
      <c r="W16781" t="s">
        <v>39</v>
      </c>
      <c r="X16781" t="s">
        <v>5006</v>
      </c>
      <c r="Y16781" t="s">
        <v>10</v>
      </c>
    </row>
    <row r="16782" spans="1:25" x14ac:dyDescent="0.25">
      <c r="A16782" t="s">
        <v>21478</v>
      </c>
      <c r="B16782">
        <v>4</v>
      </c>
      <c r="C16782">
        <v>4</v>
      </c>
      <c r="D16782">
        <v>4</v>
      </c>
      <c r="E16782">
        <v>3</v>
      </c>
      <c r="F16782">
        <v>5</v>
      </c>
      <c r="G16782">
        <v>3</v>
      </c>
      <c r="H16782">
        <v>4</v>
      </c>
      <c r="I16782">
        <v>5</v>
      </c>
      <c r="J16782">
        <v>4</v>
      </c>
      <c r="K16782">
        <v>36</v>
      </c>
      <c r="L16782">
        <v>5</v>
      </c>
      <c r="M16782">
        <v>3</v>
      </c>
      <c r="N16782">
        <v>4</v>
      </c>
      <c r="O16782">
        <v>4</v>
      </c>
      <c r="P16782">
        <v>4</v>
      </c>
      <c r="Q16782">
        <v>4</v>
      </c>
      <c r="R16782">
        <v>3</v>
      </c>
      <c r="S16782">
        <v>5</v>
      </c>
      <c r="T16782">
        <v>4</v>
      </c>
      <c r="U16782">
        <v>36</v>
      </c>
      <c r="V16782">
        <v>72</v>
      </c>
      <c r="W16782" t="s">
        <v>848</v>
      </c>
      <c r="X16782" t="s">
        <v>21479</v>
      </c>
      <c r="Y16782" t="s">
        <v>10</v>
      </c>
    </row>
    <row r="16783" spans="1:25" x14ac:dyDescent="0.25">
      <c r="A16783" t="s">
        <v>21480</v>
      </c>
      <c r="B16783">
        <v>4</v>
      </c>
      <c r="C16783">
        <v>3</v>
      </c>
      <c r="D16783">
        <v>5</v>
      </c>
      <c r="E16783">
        <v>5</v>
      </c>
      <c r="F16783">
        <v>4</v>
      </c>
      <c r="G16783">
        <v>4</v>
      </c>
      <c r="H16783">
        <v>3</v>
      </c>
      <c r="I16783">
        <v>3</v>
      </c>
      <c r="J16783">
        <v>4</v>
      </c>
      <c r="K16783">
        <v>35</v>
      </c>
      <c r="L16783">
        <v>0</v>
      </c>
      <c r="M16783">
        <v>0</v>
      </c>
      <c r="N16783">
        <v>0</v>
      </c>
      <c r="O16783">
        <v>0</v>
      </c>
      <c r="P16783">
        <v>0</v>
      </c>
      <c r="Q16783">
        <v>0</v>
      </c>
      <c r="R16783">
        <v>0</v>
      </c>
      <c r="S16783">
        <v>0</v>
      </c>
      <c r="T16783">
        <v>0</v>
      </c>
      <c r="U16783">
        <v>0</v>
      </c>
      <c r="V16783">
        <v>35</v>
      </c>
      <c r="W16783" t="s">
        <v>39</v>
      </c>
      <c r="X16783" t="s">
        <v>8243</v>
      </c>
      <c r="Y16783" t="s">
        <v>10</v>
      </c>
    </row>
    <row r="16784" spans="1:25" x14ac:dyDescent="0.25">
      <c r="A16784" t="s">
        <v>21481</v>
      </c>
      <c r="B16784">
        <v>4</v>
      </c>
      <c r="C16784">
        <v>4</v>
      </c>
      <c r="D16784">
        <v>4</v>
      </c>
      <c r="E16784">
        <v>3</v>
      </c>
      <c r="F16784">
        <v>4</v>
      </c>
      <c r="G16784">
        <v>4</v>
      </c>
      <c r="H16784">
        <v>5</v>
      </c>
      <c r="I16784">
        <v>3</v>
      </c>
      <c r="J16784">
        <v>5</v>
      </c>
      <c r="K16784">
        <v>36</v>
      </c>
      <c r="L16784">
        <v>4</v>
      </c>
      <c r="M16784">
        <v>4</v>
      </c>
      <c r="N16784">
        <v>3</v>
      </c>
      <c r="O16784">
        <v>4</v>
      </c>
      <c r="P16784">
        <v>3</v>
      </c>
      <c r="Q16784">
        <v>3</v>
      </c>
      <c r="R16784">
        <v>3</v>
      </c>
      <c r="S16784">
        <v>3</v>
      </c>
      <c r="T16784">
        <v>4</v>
      </c>
      <c r="U16784">
        <v>31</v>
      </c>
      <c r="V16784">
        <v>67</v>
      </c>
      <c r="W16784" t="s">
        <v>39</v>
      </c>
      <c r="X16784" t="s">
        <v>21482</v>
      </c>
      <c r="Y16784" t="s">
        <v>10</v>
      </c>
    </row>
    <row r="16785" spans="1:25" x14ac:dyDescent="0.25">
      <c r="A16785" t="s">
        <v>21483</v>
      </c>
      <c r="B16785">
        <v>5</v>
      </c>
      <c r="C16785">
        <v>4</v>
      </c>
      <c r="D16785">
        <v>3</v>
      </c>
      <c r="E16785">
        <v>4</v>
      </c>
      <c r="F16785">
        <v>3</v>
      </c>
      <c r="G16785">
        <v>5</v>
      </c>
      <c r="H16785">
        <v>3</v>
      </c>
      <c r="I16785">
        <v>4</v>
      </c>
      <c r="J16785">
        <v>4</v>
      </c>
      <c r="K16785">
        <v>35</v>
      </c>
      <c r="L16785">
        <v>4</v>
      </c>
      <c r="M16785">
        <v>5</v>
      </c>
      <c r="N16785">
        <v>3</v>
      </c>
      <c r="O16785">
        <v>4</v>
      </c>
      <c r="P16785">
        <v>4</v>
      </c>
      <c r="Q16785">
        <v>3</v>
      </c>
      <c r="R16785">
        <v>5</v>
      </c>
      <c r="S16785">
        <v>4</v>
      </c>
      <c r="T16785">
        <v>5</v>
      </c>
      <c r="U16785">
        <v>37</v>
      </c>
      <c r="V16785">
        <v>72</v>
      </c>
      <c r="W16785" t="s">
        <v>102</v>
      </c>
      <c r="X16785" t="s">
        <v>14842</v>
      </c>
      <c r="Y16785" t="s">
        <v>44</v>
      </c>
    </row>
    <row r="16786" spans="1:25" x14ac:dyDescent="0.25">
      <c r="A16786" t="s">
        <v>21484</v>
      </c>
      <c r="B16786">
        <v>4</v>
      </c>
      <c r="C16786">
        <v>5</v>
      </c>
      <c r="D16786">
        <v>4</v>
      </c>
      <c r="E16786">
        <v>4</v>
      </c>
      <c r="F16786">
        <v>3</v>
      </c>
      <c r="G16786">
        <v>5</v>
      </c>
      <c r="H16786">
        <v>3</v>
      </c>
      <c r="I16786">
        <v>4</v>
      </c>
      <c r="J16786">
        <v>4</v>
      </c>
      <c r="K16786">
        <v>36</v>
      </c>
      <c r="L16786">
        <v>4</v>
      </c>
      <c r="M16786">
        <v>4</v>
      </c>
      <c r="N16786">
        <v>5</v>
      </c>
      <c r="O16786">
        <v>3</v>
      </c>
      <c r="P16786">
        <v>4</v>
      </c>
      <c r="Q16786">
        <v>3</v>
      </c>
      <c r="R16786">
        <v>4</v>
      </c>
      <c r="S16786">
        <v>5</v>
      </c>
      <c r="T16786">
        <v>4</v>
      </c>
      <c r="U16786">
        <v>36</v>
      </c>
      <c r="V16786">
        <v>72</v>
      </c>
      <c r="W16786" t="s">
        <v>756</v>
      </c>
      <c r="X16786" t="s">
        <v>21485</v>
      </c>
      <c r="Y16786" t="s">
        <v>10</v>
      </c>
    </row>
    <row r="16787" spans="1:25" x14ac:dyDescent="0.25">
      <c r="A16787" t="s">
        <v>21486</v>
      </c>
      <c r="B16787">
        <v>4</v>
      </c>
      <c r="C16787">
        <v>3</v>
      </c>
      <c r="D16787">
        <v>4</v>
      </c>
      <c r="E16787">
        <v>5</v>
      </c>
      <c r="F16787">
        <v>4</v>
      </c>
      <c r="G16787">
        <v>3</v>
      </c>
      <c r="H16787">
        <v>4</v>
      </c>
      <c r="I16787">
        <v>4</v>
      </c>
      <c r="J16787">
        <v>5</v>
      </c>
      <c r="K16787">
        <v>36</v>
      </c>
      <c r="L16787">
        <v>4</v>
      </c>
      <c r="M16787">
        <v>5</v>
      </c>
      <c r="N16787">
        <v>3</v>
      </c>
      <c r="O16787">
        <v>4</v>
      </c>
      <c r="P16787">
        <v>3</v>
      </c>
      <c r="Q16787">
        <v>4</v>
      </c>
      <c r="R16787">
        <v>5</v>
      </c>
      <c r="S16787">
        <v>4</v>
      </c>
      <c r="T16787">
        <v>4</v>
      </c>
      <c r="U16787">
        <v>36</v>
      </c>
      <c r="V16787">
        <v>72</v>
      </c>
      <c r="W16787" t="s">
        <v>110</v>
      </c>
      <c r="X16787" t="s">
        <v>3567</v>
      </c>
      <c r="Y16787" t="s">
        <v>10</v>
      </c>
    </row>
    <row r="16788" spans="1:25" x14ac:dyDescent="0.25">
      <c r="A16788" t="s">
        <v>21487</v>
      </c>
      <c r="B16788">
        <v>4</v>
      </c>
      <c r="C16788">
        <v>5</v>
      </c>
      <c r="D16788">
        <v>4</v>
      </c>
      <c r="E16788">
        <v>5</v>
      </c>
      <c r="F16788">
        <v>3</v>
      </c>
      <c r="G16788">
        <v>4</v>
      </c>
      <c r="H16788">
        <v>3</v>
      </c>
      <c r="I16788">
        <v>4</v>
      </c>
      <c r="J16788">
        <v>4</v>
      </c>
      <c r="K16788">
        <v>36</v>
      </c>
      <c r="L16788">
        <v>0</v>
      </c>
      <c r="M16788">
        <v>0</v>
      </c>
      <c r="N16788">
        <v>0</v>
      </c>
      <c r="O16788">
        <v>0</v>
      </c>
      <c r="P16788">
        <v>0</v>
      </c>
      <c r="Q16788">
        <v>0</v>
      </c>
      <c r="R16788">
        <v>0</v>
      </c>
      <c r="S16788">
        <v>0</v>
      </c>
      <c r="T16788">
        <v>0</v>
      </c>
      <c r="U16788">
        <v>0</v>
      </c>
      <c r="V16788">
        <v>36</v>
      </c>
      <c r="W16788" t="s">
        <v>296</v>
      </c>
      <c r="X16788" t="s">
        <v>21488</v>
      </c>
      <c r="Y16788" t="s">
        <v>10</v>
      </c>
    </row>
    <row r="16789" spans="1:25" x14ac:dyDescent="0.25">
      <c r="A16789" t="s">
        <v>21489</v>
      </c>
      <c r="B16789">
        <v>4</v>
      </c>
      <c r="C16789">
        <v>4</v>
      </c>
      <c r="D16789">
        <v>4</v>
      </c>
      <c r="E16789">
        <v>4</v>
      </c>
      <c r="F16789">
        <v>4</v>
      </c>
      <c r="G16789">
        <v>3</v>
      </c>
      <c r="H16789">
        <v>4</v>
      </c>
      <c r="I16789">
        <v>5</v>
      </c>
      <c r="J16789">
        <v>3</v>
      </c>
      <c r="K16789">
        <v>35</v>
      </c>
      <c r="L16789">
        <v>4</v>
      </c>
      <c r="M16789">
        <v>3</v>
      </c>
      <c r="N16789">
        <v>4</v>
      </c>
      <c r="O16789">
        <v>4</v>
      </c>
      <c r="P16789">
        <v>5</v>
      </c>
      <c r="Q16789">
        <v>4</v>
      </c>
      <c r="R16789">
        <v>3</v>
      </c>
      <c r="S16789">
        <v>4</v>
      </c>
      <c r="T16789">
        <v>5</v>
      </c>
      <c r="U16789">
        <v>36</v>
      </c>
      <c r="V16789">
        <v>71</v>
      </c>
      <c r="W16789" t="s">
        <v>64</v>
      </c>
      <c r="X16789" t="s">
        <v>1214</v>
      </c>
      <c r="Y16789" t="s">
        <v>10</v>
      </c>
    </row>
    <row r="16790" spans="1:25" x14ac:dyDescent="0.25">
      <c r="A16790" t="s">
        <v>21490</v>
      </c>
      <c r="B16790">
        <v>4</v>
      </c>
      <c r="C16790">
        <v>4</v>
      </c>
      <c r="D16790">
        <v>3</v>
      </c>
      <c r="E16790">
        <v>5</v>
      </c>
      <c r="F16790">
        <v>4</v>
      </c>
      <c r="G16790">
        <v>4</v>
      </c>
      <c r="H16790">
        <v>3</v>
      </c>
      <c r="I16790">
        <v>5</v>
      </c>
      <c r="J16790">
        <v>3</v>
      </c>
      <c r="K16790">
        <v>35</v>
      </c>
      <c r="L16790">
        <v>4</v>
      </c>
      <c r="M16790">
        <v>4</v>
      </c>
      <c r="N16790">
        <v>3</v>
      </c>
      <c r="O16790">
        <v>5</v>
      </c>
      <c r="P16790">
        <v>4</v>
      </c>
      <c r="Q16790">
        <v>4</v>
      </c>
      <c r="R16790">
        <v>4</v>
      </c>
      <c r="S16790">
        <v>3</v>
      </c>
      <c r="T16790">
        <v>4</v>
      </c>
      <c r="U16790">
        <v>35</v>
      </c>
      <c r="V16790">
        <v>70</v>
      </c>
      <c r="W16790" t="s">
        <v>241</v>
      </c>
      <c r="X16790" t="s">
        <v>5641</v>
      </c>
      <c r="Y16790" t="s">
        <v>10</v>
      </c>
    </row>
    <row r="16791" spans="1:25" x14ac:dyDescent="0.25">
      <c r="A16791" t="s">
        <v>21491</v>
      </c>
      <c r="B16791">
        <v>4</v>
      </c>
      <c r="C16791">
        <v>4</v>
      </c>
      <c r="D16791">
        <v>5</v>
      </c>
      <c r="E16791">
        <v>3</v>
      </c>
      <c r="F16791">
        <v>5</v>
      </c>
      <c r="G16791">
        <v>4</v>
      </c>
      <c r="H16791">
        <v>4</v>
      </c>
      <c r="I16791">
        <v>3</v>
      </c>
      <c r="J16791">
        <v>4</v>
      </c>
      <c r="K16791">
        <v>36</v>
      </c>
      <c r="L16791">
        <v>4</v>
      </c>
      <c r="M16791">
        <v>3</v>
      </c>
      <c r="N16791">
        <v>4</v>
      </c>
      <c r="O16791">
        <v>4</v>
      </c>
      <c r="P16791">
        <v>4</v>
      </c>
      <c r="Q16791">
        <v>5</v>
      </c>
      <c r="R16791">
        <v>3</v>
      </c>
      <c r="S16791">
        <v>4</v>
      </c>
      <c r="T16791">
        <v>5</v>
      </c>
      <c r="U16791">
        <v>36</v>
      </c>
      <c r="V16791">
        <v>72</v>
      </c>
      <c r="W16791" t="s">
        <v>669</v>
      </c>
      <c r="X16791" t="s">
        <v>3520</v>
      </c>
      <c r="Y16791" t="s">
        <v>10</v>
      </c>
    </row>
    <row r="16792" spans="1:25" x14ac:dyDescent="0.25">
      <c r="A16792" t="s">
        <v>21492</v>
      </c>
      <c r="B16792">
        <v>5</v>
      </c>
      <c r="C16792">
        <v>5</v>
      </c>
      <c r="D16792">
        <v>3</v>
      </c>
      <c r="E16792">
        <v>4</v>
      </c>
      <c r="F16792">
        <v>4</v>
      </c>
      <c r="G16792">
        <v>3</v>
      </c>
      <c r="H16792">
        <v>4</v>
      </c>
      <c r="I16792">
        <v>4</v>
      </c>
      <c r="J16792">
        <v>5</v>
      </c>
      <c r="K16792">
        <v>37</v>
      </c>
      <c r="L16792">
        <v>4</v>
      </c>
      <c r="M16792">
        <v>4</v>
      </c>
      <c r="N16792">
        <v>3</v>
      </c>
      <c r="O16792">
        <v>4</v>
      </c>
      <c r="P16792">
        <v>4</v>
      </c>
      <c r="Q16792">
        <v>4</v>
      </c>
      <c r="R16792">
        <v>5</v>
      </c>
      <c r="S16792">
        <v>3</v>
      </c>
      <c r="T16792">
        <v>4</v>
      </c>
      <c r="U16792">
        <v>35</v>
      </c>
      <c r="V16792">
        <v>72</v>
      </c>
      <c r="W16792" t="s">
        <v>669</v>
      </c>
      <c r="X16792" t="s">
        <v>16303</v>
      </c>
      <c r="Y16792" t="s">
        <v>10</v>
      </c>
    </row>
    <row r="16793" spans="1:25" x14ac:dyDescent="0.25">
      <c r="A16793" t="s">
        <v>21493</v>
      </c>
      <c r="B16793">
        <v>4</v>
      </c>
      <c r="C16793">
        <v>4</v>
      </c>
      <c r="D16793">
        <v>5</v>
      </c>
      <c r="E16793">
        <v>3</v>
      </c>
      <c r="F16793">
        <v>5</v>
      </c>
      <c r="G16793">
        <v>4</v>
      </c>
      <c r="H16793">
        <v>4</v>
      </c>
      <c r="I16793">
        <v>5</v>
      </c>
      <c r="J16793">
        <v>4</v>
      </c>
      <c r="K16793">
        <v>38</v>
      </c>
      <c r="L16793">
        <v>3</v>
      </c>
      <c r="M16793">
        <v>4</v>
      </c>
      <c r="N16793">
        <v>3</v>
      </c>
      <c r="O16793">
        <v>4</v>
      </c>
      <c r="P16793">
        <v>4</v>
      </c>
      <c r="Q16793">
        <v>4</v>
      </c>
      <c r="R16793">
        <v>4</v>
      </c>
      <c r="S16793">
        <v>3</v>
      </c>
      <c r="T16793">
        <v>5</v>
      </c>
      <c r="U16793">
        <v>34</v>
      </c>
      <c r="V16793">
        <v>72</v>
      </c>
      <c r="W16793" t="s">
        <v>756</v>
      </c>
      <c r="X16793" t="s">
        <v>1030</v>
      </c>
      <c r="Y16793" t="s">
        <v>10</v>
      </c>
    </row>
    <row r="16794" spans="1:25" x14ac:dyDescent="0.25">
      <c r="A16794" t="s">
        <v>21494</v>
      </c>
      <c r="B16794">
        <v>4</v>
      </c>
      <c r="C16794">
        <v>3</v>
      </c>
      <c r="D16794">
        <v>4</v>
      </c>
      <c r="E16794">
        <v>5</v>
      </c>
      <c r="F16794">
        <v>3</v>
      </c>
      <c r="G16794">
        <v>4</v>
      </c>
      <c r="H16794">
        <v>5</v>
      </c>
      <c r="I16794">
        <v>4</v>
      </c>
      <c r="J16794">
        <v>4</v>
      </c>
      <c r="K16794">
        <v>36</v>
      </c>
      <c r="L16794">
        <v>3</v>
      </c>
      <c r="M16794">
        <v>5</v>
      </c>
      <c r="N16794">
        <v>3</v>
      </c>
      <c r="O16794">
        <v>4</v>
      </c>
      <c r="P16794">
        <v>5</v>
      </c>
      <c r="Q16794">
        <v>3</v>
      </c>
      <c r="R16794">
        <v>4</v>
      </c>
      <c r="S16794">
        <v>4</v>
      </c>
      <c r="T16794">
        <v>5</v>
      </c>
      <c r="U16794">
        <v>36</v>
      </c>
      <c r="V16794">
        <v>72</v>
      </c>
      <c r="W16794" t="s">
        <v>236</v>
      </c>
      <c r="X16794" t="s">
        <v>5618</v>
      </c>
      <c r="Y16794" t="s">
        <v>10</v>
      </c>
    </row>
    <row r="16795" spans="1:25" x14ac:dyDescent="0.25">
      <c r="A16795" t="s">
        <v>21495</v>
      </c>
      <c r="B16795">
        <v>4</v>
      </c>
      <c r="C16795">
        <v>4</v>
      </c>
      <c r="D16795">
        <v>4</v>
      </c>
      <c r="E16795">
        <v>3</v>
      </c>
      <c r="F16795">
        <v>5</v>
      </c>
      <c r="G16795">
        <v>3</v>
      </c>
      <c r="H16795">
        <v>5</v>
      </c>
      <c r="I16795">
        <v>4</v>
      </c>
      <c r="J16795">
        <v>4</v>
      </c>
      <c r="K16795">
        <v>36</v>
      </c>
      <c r="L16795">
        <v>5</v>
      </c>
      <c r="M16795">
        <v>3</v>
      </c>
      <c r="N16795">
        <v>5</v>
      </c>
      <c r="O16795">
        <v>3</v>
      </c>
      <c r="P16795">
        <v>4</v>
      </c>
      <c r="Q16795">
        <v>4</v>
      </c>
      <c r="R16795">
        <v>3</v>
      </c>
      <c r="S16795">
        <v>4</v>
      </c>
      <c r="T16795">
        <v>4</v>
      </c>
      <c r="U16795">
        <v>35</v>
      </c>
      <c r="V16795">
        <v>71</v>
      </c>
      <c r="W16795" t="s">
        <v>110</v>
      </c>
      <c r="X16795" t="s">
        <v>21496</v>
      </c>
      <c r="Y16795" t="s">
        <v>10</v>
      </c>
    </row>
    <row r="16796" spans="1:25" x14ac:dyDescent="0.25">
      <c r="A16796" t="s">
        <v>21497</v>
      </c>
      <c r="B16796">
        <v>4</v>
      </c>
      <c r="C16796">
        <v>4</v>
      </c>
      <c r="D16796">
        <v>4</v>
      </c>
      <c r="E16796">
        <v>4</v>
      </c>
      <c r="F16796">
        <v>4</v>
      </c>
      <c r="G16796">
        <v>4</v>
      </c>
      <c r="H16796">
        <v>3</v>
      </c>
      <c r="I16796">
        <v>4</v>
      </c>
      <c r="J16796">
        <v>3</v>
      </c>
      <c r="K16796">
        <v>34</v>
      </c>
      <c r="L16796">
        <v>4</v>
      </c>
      <c r="M16796">
        <v>4</v>
      </c>
      <c r="N16796">
        <v>4</v>
      </c>
      <c r="O16796">
        <v>4</v>
      </c>
      <c r="P16796">
        <v>4</v>
      </c>
      <c r="Q16796">
        <v>4</v>
      </c>
      <c r="R16796">
        <v>3</v>
      </c>
      <c r="S16796">
        <v>4</v>
      </c>
      <c r="T16796">
        <v>3</v>
      </c>
      <c r="U16796">
        <v>34</v>
      </c>
      <c r="V16796">
        <v>68</v>
      </c>
      <c r="W16796" t="s">
        <v>376</v>
      </c>
      <c r="X16796" t="s">
        <v>21498</v>
      </c>
      <c r="Y16796" t="s">
        <v>10</v>
      </c>
    </row>
    <row r="16797" spans="1:25" x14ac:dyDescent="0.25">
      <c r="A16797" t="s">
        <v>21499</v>
      </c>
      <c r="B16797">
        <v>4</v>
      </c>
      <c r="C16797">
        <v>3</v>
      </c>
      <c r="D16797">
        <v>4</v>
      </c>
      <c r="E16797">
        <v>4</v>
      </c>
      <c r="F16797">
        <v>5</v>
      </c>
      <c r="G16797">
        <v>4</v>
      </c>
      <c r="H16797">
        <v>3</v>
      </c>
      <c r="I16797">
        <v>4</v>
      </c>
      <c r="J16797">
        <v>5</v>
      </c>
      <c r="K16797">
        <v>36</v>
      </c>
      <c r="L16797">
        <v>4</v>
      </c>
      <c r="M16797">
        <v>3</v>
      </c>
      <c r="N16797">
        <v>4</v>
      </c>
      <c r="O16797">
        <v>4</v>
      </c>
      <c r="P16797">
        <v>4</v>
      </c>
      <c r="Q16797">
        <v>3</v>
      </c>
      <c r="R16797">
        <v>5</v>
      </c>
      <c r="S16797">
        <v>3</v>
      </c>
      <c r="T16797">
        <v>5</v>
      </c>
      <c r="U16797">
        <v>35</v>
      </c>
      <c r="V16797">
        <v>71</v>
      </c>
      <c r="W16797" t="s">
        <v>1462</v>
      </c>
      <c r="X16797" t="s">
        <v>21500</v>
      </c>
      <c r="Y16797" t="s">
        <v>78</v>
      </c>
    </row>
    <row r="16798" spans="1:25" x14ac:dyDescent="0.25">
      <c r="A16798" t="s">
        <v>21502</v>
      </c>
      <c r="B16798">
        <v>4</v>
      </c>
      <c r="C16798">
        <v>3</v>
      </c>
      <c r="D16798">
        <v>4</v>
      </c>
      <c r="E16798">
        <v>5</v>
      </c>
      <c r="F16798">
        <v>4</v>
      </c>
      <c r="G16798">
        <v>4</v>
      </c>
      <c r="H16798">
        <v>5</v>
      </c>
      <c r="I16798">
        <v>4</v>
      </c>
      <c r="J16798">
        <v>3</v>
      </c>
      <c r="K16798">
        <v>36</v>
      </c>
      <c r="L16798">
        <v>4</v>
      </c>
      <c r="M16798">
        <v>4</v>
      </c>
      <c r="N16798">
        <v>4</v>
      </c>
      <c r="O16798">
        <v>3</v>
      </c>
      <c r="P16798">
        <v>4</v>
      </c>
      <c r="Q16798">
        <v>4</v>
      </c>
      <c r="R16798">
        <v>3</v>
      </c>
      <c r="S16798">
        <v>4</v>
      </c>
      <c r="T16798">
        <v>5</v>
      </c>
      <c r="U16798">
        <v>35</v>
      </c>
      <c r="V16798">
        <v>71</v>
      </c>
      <c r="W16798" t="s">
        <v>64</v>
      </c>
      <c r="X16798" t="s">
        <v>21503</v>
      </c>
      <c r="Y16798" t="s">
        <v>10</v>
      </c>
    </row>
    <row r="16799" spans="1:25" x14ac:dyDescent="0.25">
      <c r="A16799" t="s">
        <v>21502</v>
      </c>
      <c r="B16799">
        <v>5</v>
      </c>
      <c r="C16799">
        <v>4</v>
      </c>
      <c r="D16799">
        <v>3</v>
      </c>
      <c r="E16799">
        <v>4</v>
      </c>
      <c r="F16799">
        <v>5</v>
      </c>
      <c r="G16799">
        <v>4</v>
      </c>
      <c r="H16799">
        <v>4</v>
      </c>
      <c r="I16799">
        <v>3</v>
      </c>
      <c r="J16799">
        <v>4</v>
      </c>
      <c r="K16799">
        <v>36</v>
      </c>
      <c r="L16799">
        <v>4</v>
      </c>
      <c r="M16799">
        <v>3</v>
      </c>
      <c r="N16799">
        <v>5</v>
      </c>
      <c r="O16799">
        <v>4</v>
      </c>
      <c r="P16799">
        <v>4</v>
      </c>
      <c r="Q16799">
        <v>3</v>
      </c>
      <c r="R16799">
        <v>4</v>
      </c>
      <c r="S16799">
        <v>5</v>
      </c>
      <c r="T16799">
        <v>4</v>
      </c>
      <c r="U16799">
        <v>36</v>
      </c>
      <c r="V16799">
        <v>72</v>
      </c>
      <c r="W16799" t="s">
        <v>348</v>
      </c>
      <c r="X16799" t="s">
        <v>603</v>
      </c>
      <c r="Y16799" t="s">
        <v>10</v>
      </c>
    </row>
    <row r="16800" spans="1:25" x14ac:dyDescent="0.25">
      <c r="A16800" t="s">
        <v>21501</v>
      </c>
      <c r="B16800">
        <v>4</v>
      </c>
      <c r="C16800">
        <v>4</v>
      </c>
      <c r="D16800">
        <v>5</v>
      </c>
      <c r="E16800">
        <v>3</v>
      </c>
      <c r="F16800">
        <v>4</v>
      </c>
      <c r="G16800">
        <v>4</v>
      </c>
      <c r="H16800">
        <v>3</v>
      </c>
      <c r="I16800">
        <v>5</v>
      </c>
      <c r="J16800">
        <v>4</v>
      </c>
      <c r="K16800">
        <v>36</v>
      </c>
      <c r="L16800">
        <v>4</v>
      </c>
      <c r="M16800">
        <v>4</v>
      </c>
      <c r="N16800">
        <v>4</v>
      </c>
      <c r="O16800">
        <v>3</v>
      </c>
      <c r="P16800">
        <v>5</v>
      </c>
      <c r="Q16800">
        <v>3</v>
      </c>
      <c r="R16800">
        <v>5</v>
      </c>
      <c r="S16800">
        <v>4</v>
      </c>
      <c r="T16800">
        <v>4</v>
      </c>
      <c r="U16800">
        <v>36</v>
      </c>
      <c r="V16800">
        <v>72</v>
      </c>
      <c r="W16800" t="s">
        <v>133</v>
      </c>
      <c r="X16800" t="s">
        <v>14126</v>
      </c>
      <c r="Y16800" t="s">
        <v>10</v>
      </c>
    </row>
    <row r="16801" spans="1:25" x14ac:dyDescent="0.25">
      <c r="A16801" t="s">
        <v>21504</v>
      </c>
      <c r="B16801">
        <v>4</v>
      </c>
      <c r="C16801">
        <v>5</v>
      </c>
      <c r="D16801">
        <v>3</v>
      </c>
      <c r="E16801">
        <v>4</v>
      </c>
      <c r="F16801">
        <v>4</v>
      </c>
      <c r="G16801">
        <v>3</v>
      </c>
      <c r="H16801">
        <v>5</v>
      </c>
      <c r="I16801">
        <v>4</v>
      </c>
      <c r="J16801">
        <v>4</v>
      </c>
      <c r="K16801">
        <v>36</v>
      </c>
      <c r="L16801">
        <v>4</v>
      </c>
      <c r="M16801">
        <v>4</v>
      </c>
      <c r="N16801">
        <v>3</v>
      </c>
      <c r="O16801">
        <v>5</v>
      </c>
      <c r="P16801">
        <v>3</v>
      </c>
      <c r="Q16801">
        <v>4</v>
      </c>
      <c r="R16801">
        <v>4</v>
      </c>
      <c r="S16801">
        <v>5</v>
      </c>
      <c r="T16801">
        <v>4</v>
      </c>
      <c r="U16801">
        <v>36</v>
      </c>
      <c r="V16801">
        <v>72</v>
      </c>
      <c r="W16801" t="s">
        <v>58</v>
      </c>
      <c r="X16801" t="s">
        <v>9797</v>
      </c>
      <c r="Y16801" t="s">
        <v>10</v>
      </c>
    </row>
    <row r="16802" spans="1:25" x14ac:dyDescent="0.25">
      <c r="A16802" t="s">
        <v>21504</v>
      </c>
      <c r="B16802">
        <v>4</v>
      </c>
      <c r="C16802">
        <v>3</v>
      </c>
      <c r="D16802">
        <v>5</v>
      </c>
      <c r="E16802">
        <v>4</v>
      </c>
      <c r="F16802">
        <v>3</v>
      </c>
      <c r="G16802">
        <v>4</v>
      </c>
      <c r="H16802">
        <v>5</v>
      </c>
      <c r="I16802">
        <v>4</v>
      </c>
      <c r="J16802">
        <v>4</v>
      </c>
      <c r="K16802">
        <v>36</v>
      </c>
      <c r="L16802">
        <v>4</v>
      </c>
      <c r="M16802">
        <v>3</v>
      </c>
      <c r="N16802">
        <v>4</v>
      </c>
      <c r="O16802">
        <v>4</v>
      </c>
      <c r="P16802">
        <v>5</v>
      </c>
      <c r="Q16802">
        <v>3</v>
      </c>
      <c r="R16802">
        <v>4</v>
      </c>
      <c r="S16802">
        <v>5</v>
      </c>
      <c r="T16802">
        <v>4</v>
      </c>
      <c r="U16802">
        <v>36</v>
      </c>
      <c r="V16802">
        <v>72</v>
      </c>
      <c r="W16802" t="s">
        <v>1224</v>
      </c>
      <c r="X16802" t="s">
        <v>7313</v>
      </c>
      <c r="Y16802" t="s">
        <v>10</v>
      </c>
    </row>
    <row r="16803" spans="1:25" x14ac:dyDescent="0.25">
      <c r="A16803" t="s">
        <v>21505</v>
      </c>
      <c r="B16803">
        <v>5</v>
      </c>
      <c r="C16803">
        <v>3</v>
      </c>
      <c r="D16803">
        <v>5</v>
      </c>
      <c r="E16803">
        <v>3</v>
      </c>
      <c r="F16803">
        <v>4</v>
      </c>
      <c r="G16803">
        <v>4</v>
      </c>
      <c r="H16803">
        <v>4</v>
      </c>
      <c r="I16803">
        <v>4</v>
      </c>
      <c r="J16803">
        <v>4</v>
      </c>
      <c r="K16803">
        <v>36</v>
      </c>
      <c r="L16803">
        <v>4</v>
      </c>
      <c r="M16803">
        <v>3</v>
      </c>
      <c r="N16803">
        <v>4</v>
      </c>
      <c r="O16803">
        <v>4</v>
      </c>
      <c r="P16803">
        <v>3</v>
      </c>
      <c r="Q16803">
        <v>4</v>
      </c>
      <c r="R16803">
        <v>4</v>
      </c>
      <c r="S16803">
        <v>5</v>
      </c>
      <c r="T16803">
        <v>5</v>
      </c>
      <c r="U16803">
        <v>36</v>
      </c>
      <c r="V16803">
        <v>72</v>
      </c>
      <c r="W16803" t="s">
        <v>105</v>
      </c>
      <c r="X16803" t="s">
        <v>266</v>
      </c>
      <c r="Y16803" t="s">
        <v>10</v>
      </c>
    </row>
    <row r="16804" spans="1:25" x14ac:dyDescent="0.25">
      <c r="A16804" t="s">
        <v>21506</v>
      </c>
      <c r="B16804">
        <v>4</v>
      </c>
      <c r="C16804">
        <v>3</v>
      </c>
      <c r="D16804">
        <v>4</v>
      </c>
      <c r="E16804">
        <v>4</v>
      </c>
      <c r="F16804">
        <v>4</v>
      </c>
      <c r="G16804">
        <v>3</v>
      </c>
      <c r="H16804">
        <v>4</v>
      </c>
      <c r="I16804">
        <v>4</v>
      </c>
      <c r="J16804">
        <v>5</v>
      </c>
      <c r="K16804">
        <v>35</v>
      </c>
      <c r="L16804">
        <v>4</v>
      </c>
      <c r="M16804">
        <v>5</v>
      </c>
      <c r="N16804">
        <v>4</v>
      </c>
      <c r="O16804">
        <v>4</v>
      </c>
      <c r="P16804">
        <v>3</v>
      </c>
      <c r="Q16804">
        <v>5</v>
      </c>
      <c r="R16804">
        <v>4</v>
      </c>
      <c r="S16804">
        <v>3</v>
      </c>
      <c r="T16804">
        <v>4</v>
      </c>
      <c r="U16804">
        <v>36</v>
      </c>
      <c r="V16804">
        <v>71</v>
      </c>
      <c r="W16804" t="s">
        <v>102</v>
      </c>
      <c r="X16804" t="s">
        <v>14121</v>
      </c>
      <c r="Y16804" t="s">
        <v>44</v>
      </c>
    </row>
    <row r="16805" spans="1:25" x14ac:dyDescent="0.25">
      <c r="A16805" t="s">
        <v>21507</v>
      </c>
      <c r="B16805">
        <v>4</v>
      </c>
      <c r="C16805">
        <v>3</v>
      </c>
      <c r="D16805">
        <v>4</v>
      </c>
      <c r="E16805">
        <v>4</v>
      </c>
      <c r="F16805">
        <v>4</v>
      </c>
      <c r="G16805">
        <v>3</v>
      </c>
      <c r="H16805">
        <v>4</v>
      </c>
      <c r="I16805">
        <v>4</v>
      </c>
      <c r="J16805">
        <v>5</v>
      </c>
      <c r="K16805">
        <v>35</v>
      </c>
      <c r="L16805">
        <v>4</v>
      </c>
      <c r="M16805">
        <v>5</v>
      </c>
      <c r="N16805">
        <v>4</v>
      </c>
      <c r="O16805">
        <v>4</v>
      </c>
      <c r="P16805">
        <v>3</v>
      </c>
      <c r="Q16805">
        <v>5</v>
      </c>
      <c r="R16805">
        <v>4</v>
      </c>
      <c r="S16805">
        <v>3</v>
      </c>
      <c r="T16805">
        <v>4</v>
      </c>
      <c r="U16805">
        <v>36</v>
      </c>
      <c r="V16805">
        <v>71</v>
      </c>
      <c r="W16805" t="s">
        <v>102</v>
      </c>
      <c r="X16805" t="s">
        <v>14121</v>
      </c>
      <c r="Y16805" t="s">
        <v>44</v>
      </c>
    </row>
    <row r="16806" spans="1:25" x14ac:dyDescent="0.25">
      <c r="A16806" t="s">
        <v>21508</v>
      </c>
      <c r="B16806">
        <v>4</v>
      </c>
      <c r="C16806">
        <v>4</v>
      </c>
      <c r="D16806">
        <v>3</v>
      </c>
      <c r="E16806">
        <v>4</v>
      </c>
      <c r="F16806">
        <v>4</v>
      </c>
      <c r="G16806">
        <v>5</v>
      </c>
      <c r="H16806">
        <v>3</v>
      </c>
      <c r="I16806">
        <v>4</v>
      </c>
      <c r="J16806">
        <v>4</v>
      </c>
      <c r="K16806">
        <v>35</v>
      </c>
      <c r="L16806">
        <v>3</v>
      </c>
      <c r="M16806">
        <v>5</v>
      </c>
      <c r="N16806">
        <v>4</v>
      </c>
      <c r="O16806">
        <v>4</v>
      </c>
      <c r="P16806">
        <v>4</v>
      </c>
      <c r="Q16806">
        <v>4</v>
      </c>
      <c r="R16806">
        <v>4</v>
      </c>
      <c r="S16806">
        <v>3</v>
      </c>
      <c r="T16806">
        <v>4</v>
      </c>
      <c r="U16806">
        <v>35</v>
      </c>
      <c r="V16806">
        <v>70</v>
      </c>
      <c r="X16806" t="s">
        <v>14121</v>
      </c>
      <c r="Y16806" t="s">
        <v>44</v>
      </c>
    </row>
    <row r="16807" spans="1:25" x14ac:dyDescent="0.25">
      <c r="A16807" t="s">
        <v>21509</v>
      </c>
      <c r="B16807">
        <v>4</v>
      </c>
      <c r="C16807">
        <v>5</v>
      </c>
      <c r="D16807">
        <v>4</v>
      </c>
      <c r="E16807">
        <v>3</v>
      </c>
      <c r="F16807">
        <v>5</v>
      </c>
      <c r="G16807">
        <v>3</v>
      </c>
      <c r="H16807">
        <v>4</v>
      </c>
      <c r="I16807">
        <v>3</v>
      </c>
      <c r="J16807">
        <v>5</v>
      </c>
      <c r="K16807">
        <v>36</v>
      </c>
      <c r="L16807">
        <v>4</v>
      </c>
      <c r="M16807">
        <v>5</v>
      </c>
      <c r="N16807">
        <v>4</v>
      </c>
      <c r="O16807">
        <v>3</v>
      </c>
      <c r="P16807">
        <v>4</v>
      </c>
      <c r="Q16807">
        <v>5</v>
      </c>
      <c r="R16807">
        <v>3</v>
      </c>
      <c r="S16807">
        <v>4</v>
      </c>
      <c r="T16807">
        <v>4</v>
      </c>
      <c r="U16807">
        <v>36</v>
      </c>
      <c r="V16807">
        <v>72</v>
      </c>
      <c r="W16807" t="s">
        <v>351</v>
      </c>
      <c r="X16807" t="s">
        <v>4046</v>
      </c>
      <c r="Y16807" t="s">
        <v>10</v>
      </c>
    </row>
    <row r="16808" spans="1:25" x14ac:dyDescent="0.25">
      <c r="A16808" t="s">
        <v>21510</v>
      </c>
      <c r="B16808">
        <v>4</v>
      </c>
      <c r="C16808">
        <v>4</v>
      </c>
      <c r="D16808">
        <v>5</v>
      </c>
      <c r="E16808">
        <v>3</v>
      </c>
      <c r="F16808">
        <v>5</v>
      </c>
      <c r="G16808">
        <v>3</v>
      </c>
      <c r="H16808">
        <v>4</v>
      </c>
      <c r="I16808">
        <v>4</v>
      </c>
      <c r="J16808">
        <v>4</v>
      </c>
      <c r="K16808">
        <v>36</v>
      </c>
      <c r="L16808">
        <v>4</v>
      </c>
      <c r="M16808">
        <v>4</v>
      </c>
      <c r="N16808">
        <v>3</v>
      </c>
      <c r="O16808">
        <v>4</v>
      </c>
      <c r="P16808">
        <v>5</v>
      </c>
      <c r="Q16808">
        <v>4</v>
      </c>
      <c r="R16808">
        <v>4</v>
      </c>
      <c r="S16808">
        <v>3</v>
      </c>
      <c r="T16808">
        <v>5</v>
      </c>
      <c r="U16808">
        <v>36</v>
      </c>
      <c r="V16808">
        <v>72</v>
      </c>
      <c r="W16808" t="s">
        <v>12</v>
      </c>
      <c r="X16808" t="s">
        <v>10269</v>
      </c>
      <c r="Y16808" t="s">
        <v>10</v>
      </c>
    </row>
    <row r="16809" spans="1:25" x14ac:dyDescent="0.25">
      <c r="A16809" t="s">
        <v>21511</v>
      </c>
      <c r="B16809">
        <v>4</v>
      </c>
      <c r="C16809">
        <v>5</v>
      </c>
      <c r="D16809">
        <v>4</v>
      </c>
      <c r="E16809">
        <v>4</v>
      </c>
      <c r="F16809">
        <v>3</v>
      </c>
      <c r="G16809">
        <v>4</v>
      </c>
      <c r="H16809">
        <v>4</v>
      </c>
      <c r="I16809">
        <v>4</v>
      </c>
      <c r="J16809">
        <v>3</v>
      </c>
      <c r="K16809">
        <v>35</v>
      </c>
      <c r="L16809">
        <v>4</v>
      </c>
      <c r="M16809">
        <v>5</v>
      </c>
      <c r="N16809">
        <v>4</v>
      </c>
      <c r="O16809">
        <v>4</v>
      </c>
      <c r="P16809">
        <v>3</v>
      </c>
      <c r="Q16809">
        <v>4</v>
      </c>
      <c r="R16809">
        <v>4</v>
      </c>
      <c r="S16809">
        <v>3</v>
      </c>
      <c r="T16809">
        <v>5</v>
      </c>
      <c r="U16809">
        <v>36</v>
      </c>
      <c r="V16809">
        <v>71</v>
      </c>
      <c r="W16809" t="s">
        <v>110</v>
      </c>
      <c r="X16809" t="s">
        <v>21512</v>
      </c>
      <c r="Y16809" t="s">
        <v>10</v>
      </c>
    </row>
    <row r="16810" spans="1:25" x14ac:dyDescent="0.25">
      <c r="A16810" t="s">
        <v>21511</v>
      </c>
      <c r="B16810">
        <v>5</v>
      </c>
      <c r="C16810">
        <v>3</v>
      </c>
      <c r="D16810">
        <v>4</v>
      </c>
      <c r="E16810">
        <v>4</v>
      </c>
      <c r="F16810">
        <v>4</v>
      </c>
      <c r="G16810">
        <v>4</v>
      </c>
      <c r="H16810">
        <v>4</v>
      </c>
      <c r="I16810">
        <v>3</v>
      </c>
      <c r="J16810">
        <v>5</v>
      </c>
      <c r="K16810">
        <v>36</v>
      </c>
      <c r="L16810">
        <v>4</v>
      </c>
      <c r="M16810">
        <v>3</v>
      </c>
      <c r="N16810">
        <v>4</v>
      </c>
      <c r="O16810">
        <v>4</v>
      </c>
      <c r="P16810">
        <v>3</v>
      </c>
      <c r="Q16810">
        <v>5</v>
      </c>
      <c r="R16810">
        <v>4</v>
      </c>
      <c r="S16810">
        <v>3</v>
      </c>
      <c r="T16810">
        <v>5</v>
      </c>
      <c r="U16810">
        <v>35</v>
      </c>
      <c r="V16810">
        <v>71</v>
      </c>
      <c r="W16810" t="s">
        <v>133</v>
      </c>
      <c r="X16810" t="s">
        <v>17337</v>
      </c>
      <c r="Y16810" t="s">
        <v>10</v>
      </c>
    </row>
    <row r="16811" spans="1:25" x14ac:dyDescent="0.25">
      <c r="A16811" t="s">
        <v>21513</v>
      </c>
      <c r="B16811">
        <v>5</v>
      </c>
      <c r="C16811">
        <v>4</v>
      </c>
      <c r="D16811">
        <v>4</v>
      </c>
      <c r="E16811">
        <v>3</v>
      </c>
      <c r="F16811">
        <v>4</v>
      </c>
      <c r="G16811">
        <v>4</v>
      </c>
      <c r="H16811">
        <v>5</v>
      </c>
      <c r="I16811">
        <v>3</v>
      </c>
      <c r="J16811">
        <v>4</v>
      </c>
      <c r="K16811">
        <v>36</v>
      </c>
      <c r="L16811">
        <v>4</v>
      </c>
      <c r="M16811">
        <v>3</v>
      </c>
      <c r="N16811">
        <v>5</v>
      </c>
      <c r="O16811">
        <v>4</v>
      </c>
      <c r="P16811">
        <v>3</v>
      </c>
      <c r="Q16811">
        <v>4</v>
      </c>
      <c r="R16811">
        <v>5</v>
      </c>
      <c r="S16811">
        <v>4</v>
      </c>
      <c r="T16811">
        <v>4</v>
      </c>
      <c r="U16811">
        <v>36</v>
      </c>
      <c r="V16811">
        <v>72</v>
      </c>
      <c r="W16811" t="s">
        <v>283</v>
      </c>
      <c r="X16811" t="s">
        <v>21514</v>
      </c>
      <c r="Y16811" t="s">
        <v>10</v>
      </c>
    </row>
    <row r="16812" spans="1:25" x14ac:dyDescent="0.25">
      <c r="A16812" t="s">
        <v>21515</v>
      </c>
      <c r="B16812">
        <v>5</v>
      </c>
      <c r="C16812">
        <v>3</v>
      </c>
      <c r="D16812">
        <v>4</v>
      </c>
      <c r="E16812">
        <v>4</v>
      </c>
      <c r="F16812">
        <v>5</v>
      </c>
      <c r="G16812">
        <v>4</v>
      </c>
      <c r="H16812">
        <v>3</v>
      </c>
      <c r="I16812">
        <v>4</v>
      </c>
      <c r="J16812">
        <v>4</v>
      </c>
      <c r="K16812">
        <v>36</v>
      </c>
      <c r="L16812">
        <v>5</v>
      </c>
      <c r="M16812">
        <v>3</v>
      </c>
      <c r="N16812">
        <v>4</v>
      </c>
      <c r="O16812">
        <v>4</v>
      </c>
      <c r="P16812">
        <v>4</v>
      </c>
      <c r="Q16812">
        <v>4</v>
      </c>
      <c r="R16812">
        <v>4</v>
      </c>
      <c r="S16812">
        <v>3</v>
      </c>
      <c r="T16812">
        <v>5</v>
      </c>
      <c r="U16812">
        <v>36</v>
      </c>
      <c r="V16812">
        <v>72</v>
      </c>
      <c r="W16812" t="s">
        <v>100</v>
      </c>
      <c r="X16812" t="s">
        <v>21516</v>
      </c>
      <c r="Y16812" t="s">
        <v>44</v>
      </c>
    </row>
    <row r="16813" spans="1:25" x14ac:dyDescent="0.25">
      <c r="A16813" t="s">
        <v>21517</v>
      </c>
      <c r="B16813">
        <v>4</v>
      </c>
      <c r="C16813">
        <v>3</v>
      </c>
      <c r="D16813">
        <v>5</v>
      </c>
      <c r="E16813">
        <v>4</v>
      </c>
      <c r="F16813">
        <v>4</v>
      </c>
      <c r="G16813">
        <v>3</v>
      </c>
      <c r="H16813">
        <v>4</v>
      </c>
      <c r="I16813">
        <v>4</v>
      </c>
      <c r="J16813">
        <v>4</v>
      </c>
      <c r="K16813">
        <v>35</v>
      </c>
      <c r="L16813">
        <v>5</v>
      </c>
      <c r="M16813">
        <v>4</v>
      </c>
      <c r="N16813">
        <v>4</v>
      </c>
      <c r="O16813">
        <v>3</v>
      </c>
      <c r="P16813">
        <v>4</v>
      </c>
      <c r="Q16813">
        <v>4</v>
      </c>
      <c r="R16813">
        <v>3</v>
      </c>
      <c r="S16813">
        <v>5</v>
      </c>
      <c r="T16813">
        <v>4</v>
      </c>
      <c r="U16813">
        <v>36</v>
      </c>
      <c r="V16813">
        <v>71</v>
      </c>
      <c r="W16813" t="s">
        <v>166</v>
      </c>
      <c r="X16813" t="s">
        <v>6019</v>
      </c>
      <c r="Y16813" t="s">
        <v>10</v>
      </c>
    </row>
    <row r="16814" spans="1:25" x14ac:dyDescent="0.25">
      <c r="A16814" t="s">
        <v>21518</v>
      </c>
      <c r="B16814">
        <v>4</v>
      </c>
      <c r="C16814">
        <v>5</v>
      </c>
      <c r="D16814">
        <v>4</v>
      </c>
      <c r="E16814">
        <v>4</v>
      </c>
      <c r="F16814">
        <v>3</v>
      </c>
      <c r="G16814">
        <v>4</v>
      </c>
      <c r="H16814">
        <v>3</v>
      </c>
      <c r="I16814">
        <v>5</v>
      </c>
      <c r="J16814">
        <v>4</v>
      </c>
      <c r="K16814">
        <v>36</v>
      </c>
      <c r="L16814">
        <v>4</v>
      </c>
      <c r="M16814">
        <v>4</v>
      </c>
      <c r="N16814">
        <v>4</v>
      </c>
      <c r="O16814">
        <v>4</v>
      </c>
      <c r="P16814">
        <v>3</v>
      </c>
      <c r="Q16814">
        <v>5</v>
      </c>
      <c r="R16814">
        <v>4</v>
      </c>
      <c r="S16814">
        <v>3</v>
      </c>
      <c r="T16814">
        <v>5</v>
      </c>
      <c r="U16814">
        <v>36</v>
      </c>
      <c r="V16814">
        <v>72</v>
      </c>
      <c r="W16814" t="s">
        <v>348</v>
      </c>
      <c r="X16814" t="s">
        <v>7501</v>
      </c>
      <c r="Y16814" t="s">
        <v>10</v>
      </c>
    </row>
    <row r="16815" spans="1:25" x14ac:dyDescent="0.25">
      <c r="A16815" t="s">
        <v>21519</v>
      </c>
      <c r="B16815">
        <v>4</v>
      </c>
      <c r="C16815">
        <v>4</v>
      </c>
      <c r="D16815">
        <v>5</v>
      </c>
      <c r="E16815">
        <v>3</v>
      </c>
      <c r="F16815">
        <v>5</v>
      </c>
      <c r="G16815">
        <v>3</v>
      </c>
      <c r="H16815">
        <v>4</v>
      </c>
      <c r="I16815">
        <v>4</v>
      </c>
      <c r="J16815">
        <v>4</v>
      </c>
      <c r="K16815">
        <v>36</v>
      </c>
      <c r="L16815">
        <v>4</v>
      </c>
      <c r="M16815">
        <v>4</v>
      </c>
      <c r="N16815">
        <v>3</v>
      </c>
      <c r="O16815">
        <v>4</v>
      </c>
      <c r="P16815">
        <v>5</v>
      </c>
      <c r="Q16815">
        <v>4</v>
      </c>
      <c r="R16815">
        <v>4</v>
      </c>
      <c r="S16815">
        <v>3</v>
      </c>
      <c r="T16815">
        <v>5</v>
      </c>
      <c r="U16815">
        <v>36</v>
      </c>
      <c r="V16815">
        <v>72</v>
      </c>
      <c r="W16815" t="s">
        <v>12</v>
      </c>
      <c r="X16815" t="s">
        <v>10269</v>
      </c>
      <c r="Y16815" t="s">
        <v>10</v>
      </c>
    </row>
    <row r="16816" spans="1:25" x14ac:dyDescent="0.25">
      <c r="A16816" t="s">
        <v>21520</v>
      </c>
      <c r="B16816">
        <v>4</v>
      </c>
      <c r="C16816">
        <v>5</v>
      </c>
      <c r="D16816">
        <v>4</v>
      </c>
      <c r="E16816">
        <v>3</v>
      </c>
      <c r="F16816">
        <v>4</v>
      </c>
      <c r="G16816">
        <v>4</v>
      </c>
      <c r="H16816">
        <v>4</v>
      </c>
      <c r="I16816">
        <v>3</v>
      </c>
      <c r="J16816">
        <v>4</v>
      </c>
      <c r="K16816">
        <v>35</v>
      </c>
      <c r="L16816">
        <v>3</v>
      </c>
      <c r="M16816">
        <v>4</v>
      </c>
      <c r="N16816">
        <v>4</v>
      </c>
      <c r="O16816">
        <v>4</v>
      </c>
      <c r="P16816">
        <v>5</v>
      </c>
      <c r="Q16816">
        <v>3</v>
      </c>
      <c r="R16816">
        <v>4</v>
      </c>
      <c r="S16816">
        <v>4</v>
      </c>
      <c r="T16816">
        <v>4</v>
      </c>
      <c r="U16816">
        <v>35</v>
      </c>
      <c r="V16816">
        <v>70</v>
      </c>
      <c r="W16816" t="s">
        <v>8</v>
      </c>
      <c r="X16816" t="s">
        <v>419</v>
      </c>
      <c r="Y16816" t="s">
        <v>10</v>
      </c>
    </row>
    <row r="16817" spans="1:25" x14ac:dyDescent="0.25">
      <c r="A16817" t="s">
        <v>21521</v>
      </c>
      <c r="B16817">
        <v>4</v>
      </c>
      <c r="C16817">
        <v>4</v>
      </c>
      <c r="D16817">
        <v>4</v>
      </c>
      <c r="E16817">
        <v>3</v>
      </c>
      <c r="F16817">
        <v>3</v>
      </c>
      <c r="G16817">
        <v>4</v>
      </c>
      <c r="H16817">
        <v>4</v>
      </c>
      <c r="I16817">
        <v>4</v>
      </c>
      <c r="J16817">
        <v>4</v>
      </c>
      <c r="K16817">
        <v>34</v>
      </c>
      <c r="L16817">
        <v>4</v>
      </c>
      <c r="M16817">
        <v>4</v>
      </c>
      <c r="N16817">
        <v>4</v>
      </c>
      <c r="O16817">
        <v>3</v>
      </c>
      <c r="P16817">
        <v>3</v>
      </c>
      <c r="Q16817">
        <v>4</v>
      </c>
      <c r="R16817">
        <v>4</v>
      </c>
      <c r="S16817">
        <v>4</v>
      </c>
      <c r="T16817">
        <v>4</v>
      </c>
      <c r="U16817">
        <v>34</v>
      </c>
      <c r="V16817">
        <v>68</v>
      </c>
      <c r="W16817" t="s">
        <v>296</v>
      </c>
      <c r="X16817" t="s">
        <v>21522</v>
      </c>
      <c r="Y16817" t="s">
        <v>10</v>
      </c>
    </row>
    <row r="16818" spans="1:25" x14ac:dyDescent="0.25">
      <c r="A16818" t="s">
        <v>21523</v>
      </c>
      <c r="B16818">
        <v>4</v>
      </c>
      <c r="C16818">
        <v>4</v>
      </c>
      <c r="D16818">
        <v>3</v>
      </c>
      <c r="E16818">
        <v>4</v>
      </c>
      <c r="F16818">
        <v>5</v>
      </c>
      <c r="G16818">
        <v>3</v>
      </c>
      <c r="H16818">
        <v>4</v>
      </c>
      <c r="I16818">
        <v>5</v>
      </c>
      <c r="J16818">
        <v>4</v>
      </c>
      <c r="K16818">
        <v>36</v>
      </c>
      <c r="L16818">
        <v>4</v>
      </c>
      <c r="M16818">
        <v>4</v>
      </c>
      <c r="N16818">
        <v>3</v>
      </c>
      <c r="O16818">
        <v>4</v>
      </c>
      <c r="P16818">
        <v>5</v>
      </c>
      <c r="Q16818">
        <v>4</v>
      </c>
      <c r="R16818">
        <v>5</v>
      </c>
      <c r="S16818">
        <v>3</v>
      </c>
      <c r="T16818">
        <v>4</v>
      </c>
      <c r="U16818">
        <v>36</v>
      </c>
      <c r="V16818">
        <v>72</v>
      </c>
      <c r="W16818" t="s">
        <v>376</v>
      </c>
      <c r="X16818" t="s">
        <v>2629</v>
      </c>
      <c r="Y16818" t="s">
        <v>10</v>
      </c>
    </row>
    <row r="16819" spans="1:25" x14ac:dyDescent="0.25">
      <c r="A16819" t="s">
        <v>21524</v>
      </c>
      <c r="B16819">
        <v>5</v>
      </c>
      <c r="C16819">
        <v>4</v>
      </c>
      <c r="D16819">
        <v>3</v>
      </c>
      <c r="E16819">
        <v>4</v>
      </c>
      <c r="F16819">
        <v>3</v>
      </c>
      <c r="G16819">
        <v>4</v>
      </c>
      <c r="H16819">
        <v>4</v>
      </c>
      <c r="I16819">
        <v>3</v>
      </c>
      <c r="J16819">
        <v>5</v>
      </c>
      <c r="K16819">
        <v>35</v>
      </c>
      <c r="L16819">
        <v>3</v>
      </c>
      <c r="M16819">
        <v>4</v>
      </c>
      <c r="N16819">
        <v>3</v>
      </c>
      <c r="O16819">
        <v>4</v>
      </c>
      <c r="P16819">
        <v>5</v>
      </c>
      <c r="Q16819">
        <v>4</v>
      </c>
      <c r="R16819">
        <v>4</v>
      </c>
      <c r="S16819">
        <v>3</v>
      </c>
      <c r="T16819">
        <v>5</v>
      </c>
      <c r="U16819">
        <v>35</v>
      </c>
      <c r="V16819">
        <v>70</v>
      </c>
      <c r="X16819" t="s">
        <v>21525</v>
      </c>
      <c r="Y16819" t="s">
        <v>50</v>
      </c>
    </row>
    <row r="16820" spans="1:25" x14ac:dyDescent="0.25">
      <c r="A16820" t="s">
        <v>21526</v>
      </c>
      <c r="B16820">
        <v>4</v>
      </c>
      <c r="C16820">
        <v>4</v>
      </c>
      <c r="D16820">
        <v>3</v>
      </c>
      <c r="E16820">
        <v>5</v>
      </c>
      <c r="F16820">
        <v>3</v>
      </c>
      <c r="G16820">
        <v>4</v>
      </c>
      <c r="H16820">
        <v>5</v>
      </c>
      <c r="I16820">
        <v>3</v>
      </c>
      <c r="J16820">
        <v>4</v>
      </c>
      <c r="K16820">
        <v>35</v>
      </c>
      <c r="L16820">
        <v>3</v>
      </c>
      <c r="M16820">
        <v>4</v>
      </c>
      <c r="N16820">
        <v>4</v>
      </c>
      <c r="O16820">
        <v>3</v>
      </c>
      <c r="P16820">
        <v>3</v>
      </c>
      <c r="Q16820">
        <v>4</v>
      </c>
      <c r="R16820">
        <v>3</v>
      </c>
      <c r="S16820">
        <v>4</v>
      </c>
      <c r="T16820">
        <v>4</v>
      </c>
      <c r="U16820">
        <v>32</v>
      </c>
      <c r="V16820">
        <v>67</v>
      </c>
      <c r="W16820" t="s">
        <v>2177</v>
      </c>
      <c r="X16820" t="s">
        <v>5423</v>
      </c>
      <c r="Y16820" t="s">
        <v>50</v>
      </c>
    </row>
    <row r="16821" spans="1:25" x14ac:dyDescent="0.25">
      <c r="A16821" t="s">
        <v>21527</v>
      </c>
      <c r="B16821">
        <v>4</v>
      </c>
      <c r="C16821">
        <v>4</v>
      </c>
      <c r="D16821">
        <v>3</v>
      </c>
      <c r="E16821">
        <v>4</v>
      </c>
      <c r="F16821">
        <v>4</v>
      </c>
      <c r="G16821">
        <v>3</v>
      </c>
      <c r="H16821">
        <v>3</v>
      </c>
      <c r="I16821">
        <v>4</v>
      </c>
      <c r="J16821">
        <v>3</v>
      </c>
      <c r="K16821">
        <v>32</v>
      </c>
      <c r="L16821">
        <v>0</v>
      </c>
      <c r="M16821">
        <v>0</v>
      </c>
      <c r="N16821">
        <v>0</v>
      </c>
      <c r="O16821">
        <v>0</v>
      </c>
      <c r="P16821">
        <v>0</v>
      </c>
      <c r="Q16821">
        <v>0</v>
      </c>
      <c r="R16821">
        <v>0</v>
      </c>
      <c r="S16821">
        <v>0</v>
      </c>
      <c r="T16821">
        <v>0</v>
      </c>
      <c r="U16821">
        <v>0</v>
      </c>
      <c r="V16821">
        <v>32</v>
      </c>
      <c r="W16821" t="s">
        <v>21528</v>
      </c>
      <c r="X16821" t="s">
        <v>15970</v>
      </c>
      <c r="Y16821" t="s">
        <v>78</v>
      </c>
    </row>
    <row r="16822" spans="1:25" x14ac:dyDescent="0.25">
      <c r="A16822" t="s">
        <v>21529</v>
      </c>
      <c r="B16822">
        <v>4</v>
      </c>
      <c r="C16822">
        <v>5</v>
      </c>
      <c r="D16822">
        <v>3</v>
      </c>
      <c r="E16822">
        <v>4</v>
      </c>
      <c r="F16822">
        <v>3</v>
      </c>
      <c r="G16822">
        <v>5</v>
      </c>
      <c r="H16822">
        <v>4</v>
      </c>
      <c r="I16822">
        <v>4</v>
      </c>
      <c r="J16822">
        <v>3</v>
      </c>
      <c r="K16822">
        <v>35</v>
      </c>
      <c r="L16822">
        <v>5</v>
      </c>
      <c r="M16822">
        <v>3</v>
      </c>
      <c r="N16822">
        <v>4</v>
      </c>
      <c r="O16822">
        <v>3</v>
      </c>
      <c r="P16822">
        <v>5</v>
      </c>
      <c r="Q16822">
        <v>4</v>
      </c>
      <c r="R16822">
        <v>4</v>
      </c>
      <c r="S16822">
        <v>3</v>
      </c>
      <c r="T16822">
        <v>4</v>
      </c>
      <c r="U16822">
        <v>35</v>
      </c>
      <c r="V16822">
        <v>70</v>
      </c>
      <c r="W16822" t="s">
        <v>12</v>
      </c>
      <c r="X16822" t="s">
        <v>21530</v>
      </c>
      <c r="Y16822" t="s">
        <v>10</v>
      </c>
    </row>
    <row r="16823" spans="1:25" x14ac:dyDescent="0.25">
      <c r="A16823" t="s">
        <v>21531</v>
      </c>
      <c r="B16823">
        <v>4</v>
      </c>
      <c r="C16823">
        <v>5</v>
      </c>
      <c r="D16823">
        <v>3</v>
      </c>
      <c r="E16823">
        <v>4</v>
      </c>
      <c r="F16823">
        <v>4</v>
      </c>
      <c r="G16823">
        <v>5</v>
      </c>
      <c r="H16823">
        <v>3</v>
      </c>
      <c r="I16823">
        <v>4</v>
      </c>
      <c r="J16823">
        <v>4</v>
      </c>
      <c r="K16823">
        <v>36</v>
      </c>
      <c r="L16823">
        <v>4</v>
      </c>
      <c r="M16823">
        <v>4</v>
      </c>
      <c r="N16823">
        <v>4</v>
      </c>
      <c r="O16823">
        <v>3</v>
      </c>
      <c r="P16823">
        <v>4</v>
      </c>
      <c r="Q16823">
        <v>5</v>
      </c>
      <c r="R16823">
        <v>4</v>
      </c>
      <c r="S16823">
        <v>3</v>
      </c>
      <c r="T16823">
        <v>5</v>
      </c>
      <c r="U16823">
        <v>36</v>
      </c>
      <c r="V16823">
        <v>72</v>
      </c>
      <c r="W16823" t="s">
        <v>52</v>
      </c>
      <c r="X16823" t="s">
        <v>10251</v>
      </c>
      <c r="Y16823" t="s">
        <v>10</v>
      </c>
    </row>
    <row r="16824" spans="1:25" x14ac:dyDescent="0.25">
      <c r="A16824" t="s">
        <v>21532</v>
      </c>
      <c r="B16824">
        <v>4</v>
      </c>
      <c r="C16824">
        <v>4</v>
      </c>
      <c r="D16824">
        <v>4</v>
      </c>
      <c r="E16824">
        <v>3</v>
      </c>
      <c r="F16824">
        <v>4</v>
      </c>
      <c r="G16824">
        <v>5</v>
      </c>
      <c r="H16824">
        <v>4</v>
      </c>
      <c r="I16824">
        <v>3</v>
      </c>
      <c r="J16824">
        <v>5</v>
      </c>
      <c r="K16824">
        <v>36</v>
      </c>
      <c r="L16824">
        <v>4</v>
      </c>
      <c r="M16824">
        <v>3</v>
      </c>
      <c r="N16824">
        <v>4</v>
      </c>
      <c r="O16824">
        <v>5</v>
      </c>
      <c r="P16824">
        <v>3</v>
      </c>
      <c r="Q16824">
        <v>4</v>
      </c>
      <c r="R16824">
        <v>4</v>
      </c>
      <c r="S16824">
        <v>3</v>
      </c>
      <c r="T16824">
        <v>5</v>
      </c>
      <c r="U16824">
        <v>35</v>
      </c>
      <c r="V16824">
        <v>71</v>
      </c>
      <c r="W16824" t="s">
        <v>166</v>
      </c>
      <c r="X16824" t="s">
        <v>3959</v>
      </c>
      <c r="Y16824" t="s">
        <v>10</v>
      </c>
    </row>
    <row r="16825" spans="1:25" x14ac:dyDescent="0.25">
      <c r="A16825" t="s">
        <v>21533</v>
      </c>
      <c r="B16825">
        <v>4</v>
      </c>
      <c r="C16825">
        <v>4</v>
      </c>
      <c r="D16825">
        <v>4</v>
      </c>
      <c r="E16825">
        <v>3</v>
      </c>
      <c r="F16825">
        <v>4</v>
      </c>
      <c r="G16825">
        <v>5</v>
      </c>
      <c r="H16825">
        <v>4</v>
      </c>
      <c r="I16825">
        <v>3</v>
      </c>
      <c r="J16825">
        <v>5</v>
      </c>
      <c r="K16825">
        <v>36</v>
      </c>
      <c r="L16825">
        <v>4</v>
      </c>
      <c r="M16825">
        <v>3</v>
      </c>
      <c r="N16825">
        <v>4</v>
      </c>
      <c r="O16825">
        <v>5</v>
      </c>
      <c r="P16825">
        <v>3</v>
      </c>
      <c r="Q16825">
        <v>4</v>
      </c>
      <c r="R16825">
        <v>4</v>
      </c>
      <c r="S16825">
        <v>3</v>
      </c>
      <c r="T16825">
        <v>5</v>
      </c>
      <c r="U16825">
        <v>35</v>
      </c>
      <c r="V16825">
        <v>71</v>
      </c>
      <c r="W16825" t="s">
        <v>166</v>
      </c>
      <c r="X16825" t="s">
        <v>516</v>
      </c>
      <c r="Y16825" t="s">
        <v>10</v>
      </c>
    </row>
    <row r="16826" spans="1:25" x14ac:dyDescent="0.25">
      <c r="A16826" t="s">
        <v>21536</v>
      </c>
      <c r="B16826">
        <v>4</v>
      </c>
      <c r="C16826">
        <v>4</v>
      </c>
      <c r="D16826">
        <v>3</v>
      </c>
      <c r="E16826">
        <v>5</v>
      </c>
      <c r="F16826">
        <v>3</v>
      </c>
      <c r="G16826">
        <v>5</v>
      </c>
      <c r="H16826">
        <v>3</v>
      </c>
      <c r="I16826">
        <v>4</v>
      </c>
      <c r="J16826">
        <v>4</v>
      </c>
      <c r="K16826">
        <v>35</v>
      </c>
      <c r="L16826">
        <v>5</v>
      </c>
      <c r="M16826">
        <v>4</v>
      </c>
      <c r="N16826">
        <v>4</v>
      </c>
      <c r="O16826">
        <v>3</v>
      </c>
      <c r="P16826">
        <v>4</v>
      </c>
      <c r="Q16826">
        <v>4</v>
      </c>
      <c r="R16826">
        <v>4</v>
      </c>
      <c r="S16826">
        <v>3</v>
      </c>
      <c r="T16826">
        <v>4</v>
      </c>
      <c r="U16826">
        <v>35</v>
      </c>
      <c r="V16826">
        <v>70</v>
      </c>
      <c r="W16826" t="s">
        <v>133</v>
      </c>
      <c r="X16826" t="s">
        <v>12750</v>
      </c>
      <c r="Y16826" t="s">
        <v>10</v>
      </c>
    </row>
    <row r="16827" spans="1:25" x14ac:dyDescent="0.25">
      <c r="A16827" t="s">
        <v>21537</v>
      </c>
      <c r="B16827">
        <v>4</v>
      </c>
      <c r="C16827">
        <v>3</v>
      </c>
      <c r="D16827">
        <v>4</v>
      </c>
      <c r="E16827">
        <v>5</v>
      </c>
      <c r="F16827">
        <v>4</v>
      </c>
      <c r="G16827">
        <v>4</v>
      </c>
      <c r="H16827">
        <v>3</v>
      </c>
      <c r="I16827">
        <v>4</v>
      </c>
      <c r="J16827">
        <v>5</v>
      </c>
      <c r="K16827">
        <v>36</v>
      </c>
      <c r="L16827">
        <v>4</v>
      </c>
      <c r="M16827">
        <v>3</v>
      </c>
      <c r="N16827">
        <v>4</v>
      </c>
      <c r="O16827">
        <v>4</v>
      </c>
      <c r="P16827">
        <v>4</v>
      </c>
      <c r="Q16827">
        <v>3</v>
      </c>
      <c r="R16827">
        <v>5</v>
      </c>
      <c r="S16827">
        <v>4</v>
      </c>
      <c r="T16827">
        <v>5</v>
      </c>
      <c r="U16827">
        <v>36</v>
      </c>
      <c r="V16827">
        <v>72</v>
      </c>
      <c r="W16827" t="s">
        <v>133</v>
      </c>
      <c r="X16827" t="s">
        <v>4264</v>
      </c>
      <c r="Y16827" t="s">
        <v>10</v>
      </c>
    </row>
    <row r="16828" spans="1:25" x14ac:dyDescent="0.25">
      <c r="A16828" t="s">
        <v>21538</v>
      </c>
      <c r="B16828">
        <v>4</v>
      </c>
      <c r="C16828">
        <v>4</v>
      </c>
      <c r="D16828">
        <v>3</v>
      </c>
      <c r="E16828">
        <v>5</v>
      </c>
      <c r="F16828">
        <v>3</v>
      </c>
      <c r="G16828">
        <v>5</v>
      </c>
      <c r="H16828">
        <v>3</v>
      </c>
      <c r="I16828">
        <v>4</v>
      </c>
      <c r="J16828">
        <v>4</v>
      </c>
      <c r="K16828">
        <v>35</v>
      </c>
      <c r="L16828">
        <v>5</v>
      </c>
      <c r="M16828">
        <v>4</v>
      </c>
      <c r="N16828">
        <v>4</v>
      </c>
      <c r="O16828">
        <v>3</v>
      </c>
      <c r="P16828">
        <v>4</v>
      </c>
      <c r="Q16828">
        <v>4</v>
      </c>
      <c r="R16828">
        <v>4</v>
      </c>
      <c r="S16828">
        <v>3</v>
      </c>
      <c r="T16828">
        <v>4</v>
      </c>
      <c r="U16828">
        <v>35</v>
      </c>
      <c r="V16828">
        <v>70</v>
      </c>
      <c r="W16828" t="s">
        <v>133</v>
      </c>
      <c r="X16828" t="s">
        <v>12750</v>
      </c>
      <c r="Y16828" t="s">
        <v>10</v>
      </c>
    </row>
    <row r="16829" spans="1:25" x14ac:dyDescent="0.25">
      <c r="A16829" t="s">
        <v>21539</v>
      </c>
      <c r="B16829">
        <v>4</v>
      </c>
      <c r="C16829">
        <v>4</v>
      </c>
      <c r="D16829">
        <v>3</v>
      </c>
      <c r="E16829">
        <v>4</v>
      </c>
      <c r="F16829">
        <v>3</v>
      </c>
      <c r="G16829">
        <v>5</v>
      </c>
      <c r="H16829">
        <v>4</v>
      </c>
      <c r="I16829">
        <v>4</v>
      </c>
      <c r="J16829">
        <v>5</v>
      </c>
      <c r="K16829">
        <v>36</v>
      </c>
      <c r="L16829">
        <v>4</v>
      </c>
      <c r="M16829">
        <v>3</v>
      </c>
      <c r="N16829">
        <v>4</v>
      </c>
      <c r="O16829">
        <v>5</v>
      </c>
      <c r="P16829">
        <v>4</v>
      </c>
      <c r="Q16829">
        <v>5</v>
      </c>
      <c r="R16829">
        <v>4</v>
      </c>
      <c r="S16829">
        <v>3</v>
      </c>
      <c r="T16829">
        <v>4</v>
      </c>
      <c r="U16829">
        <v>36</v>
      </c>
      <c r="V16829">
        <v>72</v>
      </c>
      <c r="W16829" t="s">
        <v>15</v>
      </c>
      <c r="X16829" t="s">
        <v>2691</v>
      </c>
      <c r="Y16829" t="s">
        <v>10</v>
      </c>
    </row>
    <row r="16830" spans="1:25" x14ac:dyDescent="0.25">
      <c r="A16830" t="s">
        <v>21540</v>
      </c>
      <c r="B16830">
        <v>4</v>
      </c>
      <c r="C16830">
        <v>5</v>
      </c>
      <c r="D16830">
        <v>4</v>
      </c>
      <c r="E16830">
        <v>3</v>
      </c>
      <c r="F16830">
        <v>4</v>
      </c>
      <c r="G16830">
        <v>3</v>
      </c>
      <c r="H16830">
        <v>4</v>
      </c>
      <c r="I16830">
        <v>4</v>
      </c>
      <c r="J16830">
        <v>4</v>
      </c>
      <c r="K16830">
        <v>35</v>
      </c>
      <c r="L16830">
        <v>3</v>
      </c>
      <c r="M16830">
        <v>4</v>
      </c>
      <c r="N16830">
        <v>4</v>
      </c>
      <c r="O16830">
        <v>4</v>
      </c>
      <c r="P16830">
        <v>5</v>
      </c>
      <c r="Q16830">
        <v>3</v>
      </c>
      <c r="R16830">
        <v>4</v>
      </c>
      <c r="S16830">
        <v>4</v>
      </c>
      <c r="T16830">
        <v>4</v>
      </c>
      <c r="U16830">
        <v>35</v>
      </c>
      <c r="V16830">
        <v>70</v>
      </c>
      <c r="W16830" t="s">
        <v>18</v>
      </c>
      <c r="X16830" t="s">
        <v>21542</v>
      </c>
      <c r="Y16830" t="s">
        <v>10</v>
      </c>
    </row>
    <row r="16831" spans="1:25" x14ac:dyDescent="0.25">
      <c r="A16831" t="s">
        <v>21540</v>
      </c>
      <c r="B16831">
        <v>4</v>
      </c>
      <c r="C16831">
        <v>3</v>
      </c>
      <c r="D16831">
        <v>5</v>
      </c>
      <c r="E16831">
        <v>3</v>
      </c>
      <c r="F16831">
        <v>4</v>
      </c>
      <c r="G16831">
        <v>4</v>
      </c>
      <c r="H16831">
        <v>5</v>
      </c>
      <c r="I16831">
        <v>4</v>
      </c>
      <c r="J16831">
        <v>4</v>
      </c>
      <c r="K16831">
        <v>36</v>
      </c>
      <c r="L16831">
        <v>4</v>
      </c>
      <c r="M16831">
        <v>3</v>
      </c>
      <c r="N16831">
        <v>4</v>
      </c>
      <c r="O16831">
        <v>5</v>
      </c>
      <c r="P16831">
        <v>4</v>
      </c>
      <c r="Q16831">
        <v>5</v>
      </c>
      <c r="R16831">
        <v>3</v>
      </c>
      <c r="S16831">
        <v>4</v>
      </c>
      <c r="T16831">
        <v>4</v>
      </c>
      <c r="U16831">
        <v>36</v>
      </c>
      <c r="V16831">
        <v>72</v>
      </c>
      <c r="W16831" t="s">
        <v>12</v>
      </c>
      <c r="X16831" t="s">
        <v>21541</v>
      </c>
      <c r="Y16831" t="s">
        <v>10</v>
      </c>
    </row>
    <row r="16832" spans="1:25" x14ac:dyDescent="0.25">
      <c r="A16832" t="s">
        <v>21543</v>
      </c>
      <c r="B16832">
        <v>4</v>
      </c>
      <c r="C16832">
        <v>4</v>
      </c>
      <c r="D16832">
        <v>4</v>
      </c>
      <c r="E16832">
        <v>3</v>
      </c>
      <c r="F16832">
        <v>4</v>
      </c>
      <c r="G16832">
        <v>5</v>
      </c>
      <c r="H16832">
        <v>4</v>
      </c>
      <c r="I16832">
        <v>4</v>
      </c>
      <c r="J16832">
        <v>3</v>
      </c>
      <c r="K16832">
        <v>35</v>
      </c>
      <c r="L16832">
        <v>0</v>
      </c>
      <c r="M16832">
        <v>0</v>
      </c>
      <c r="N16832">
        <v>0</v>
      </c>
      <c r="O16832">
        <v>0</v>
      </c>
      <c r="P16832">
        <v>0</v>
      </c>
      <c r="Q16832">
        <v>0</v>
      </c>
      <c r="R16832">
        <v>0</v>
      </c>
      <c r="S16832">
        <v>0</v>
      </c>
      <c r="T16832">
        <v>0</v>
      </c>
      <c r="U16832">
        <v>0</v>
      </c>
      <c r="V16832">
        <v>35</v>
      </c>
      <c r="W16832" t="s">
        <v>55</v>
      </c>
      <c r="X16832" t="s">
        <v>17493</v>
      </c>
      <c r="Y16832" t="s">
        <v>10</v>
      </c>
    </row>
    <row r="16833" spans="1:25" x14ac:dyDescent="0.25">
      <c r="A16833" t="s">
        <v>21544</v>
      </c>
      <c r="B16833">
        <v>4</v>
      </c>
      <c r="C16833">
        <v>4</v>
      </c>
      <c r="D16833">
        <v>3</v>
      </c>
      <c r="E16833">
        <v>4</v>
      </c>
      <c r="F16833">
        <v>4</v>
      </c>
      <c r="G16833">
        <v>5</v>
      </c>
      <c r="H16833">
        <v>5</v>
      </c>
      <c r="I16833">
        <v>3</v>
      </c>
      <c r="J16833">
        <v>4</v>
      </c>
      <c r="K16833">
        <v>36</v>
      </c>
      <c r="L16833">
        <v>4</v>
      </c>
      <c r="M16833">
        <v>5</v>
      </c>
      <c r="N16833">
        <v>3</v>
      </c>
      <c r="O16833">
        <v>4</v>
      </c>
      <c r="P16833">
        <v>3</v>
      </c>
      <c r="Q16833">
        <v>4</v>
      </c>
      <c r="R16833">
        <v>4</v>
      </c>
      <c r="S16833">
        <v>5</v>
      </c>
      <c r="T16833">
        <v>4</v>
      </c>
      <c r="U16833">
        <v>36</v>
      </c>
      <c r="V16833">
        <v>72</v>
      </c>
      <c r="W16833" t="s">
        <v>166</v>
      </c>
      <c r="X16833" t="s">
        <v>2676</v>
      </c>
      <c r="Y16833" t="s">
        <v>10</v>
      </c>
    </row>
    <row r="16834" spans="1:25" x14ac:dyDescent="0.25">
      <c r="A16834" t="s">
        <v>21545</v>
      </c>
      <c r="B16834">
        <v>5</v>
      </c>
      <c r="C16834">
        <v>4</v>
      </c>
      <c r="D16834">
        <v>4</v>
      </c>
      <c r="E16834">
        <v>4</v>
      </c>
      <c r="F16834">
        <v>3</v>
      </c>
      <c r="G16834">
        <v>4</v>
      </c>
      <c r="H16834">
        <v>3</v>
      </c>
      <c r="I16834">
        <v>4</v>
      </c>
      <c r="J16834">
        <v>4</v>
      </c>
      <c r="K16834">
        <v>35</v>
      </c>
      <c r="L16834">
        <v>0</v>
      </c>
      <c r="M16834">
        <v>0</v>
      </c>
      <c r="N16834">
        <v>0</v>
      </c>
      <c r="O16834">
        <v>0</v>
      </c>
      <c r="P16834">
        <v>0</v>
      </c>
      <c r="Q16834">
        <v>0</v>
      </c>
      <c r="R16834">
        <v>0</v>
      </c>
      <c r="S16834">
        <v>0</v>
      </c>
      <c r="T16834">
        <v>0</v>
      </c>
      <c r="U16834">
        <v>0</v>
      </c>
      <c r="V16834">
        <v>35</v>
      </c>
      <c r="W16834" t="s">
        <v>8</v>
      </c>
      <c r="X16834" t="s">
        <v>3864</v>
      </c>
      <c r="Y16834" t="s">
        <v>10</v>
      </c>
    </row>
    <row r="16835" spans="1:25" x14ac:dyDescent="0.25">
      <c r="A16835" t="s">
        <v>21546</v>
      </c>
      <c r="B16835">
        <v>4</v>
      </c>
      <c r="C16835">
        <v>4</v>
      </c>
      <c r="D16835">
        <v>4</v>
      </c>
      <c r="E16835">
        <v>5</v>
      </c>
      <c r="F16835">
        <v>3</v>
      </c>
      <c r="G16835">
        <v>4</v>
      </c>
      <c r="H16835">
        <v>4</v>
      </c>
      <c r="I16835">
        <v>3</v>
      </c>
      <c r="J16835">
        <v>5</v>
      </c>
      <c r="K16835">
        <v>36</v>
      </c>
      <c r="L16835">
        <v>4</v>
      </c>
      <c r="M16835">
        <v>4</v>
      </c>
      <c r="N16835">
        <v>3</v>
      </c>
      <c r="O16835">
        <v>4</v>
      </c>
      <c r="P16835">
        <v>5</v>
      </c>
      <c r="Q16835">
        <v>3</v>
      </c>
      <c r="R16835">
        <v>4</v>
      </c>
      <c r="S16835">
        <v>5</v>
      </c>
      <c r="T16835">
        <v>4</v>
      </c>
      <c r="U16835">
        <v>36</v>
      </c>
      <c r="V16835">
        <v>72</v>
      </c>
      <c r="W16835" t="s">
        <v>91</v>
      </c>
      <c r="X16835" t="s">
        <v>4230</v>
      </c>
      <c r="Y16835" t="s">
        <v>10</v>
      </c>
    </row>
    <row r="16836" spans="1:25" x14ac:dyDescent="0.25">
      <c r="A16836" t="s">
        <v>21547</v>
      </c>
      <c r="B16836">
        <v>4</v>
      </c>
      <c r="C16836">
        <v>4</v>
      </c>
      <c r="D16836">
        <v>4</v>
      </c>
      <c r="E16836">
        <v>3</v>
      </c>
      <c r="F16836">
        <v>5</v>
      </c>
      <c r="G16836">
        <v>4</v>
      </c>
      <c r="H16836">
        <v>4</v>
      </c>
      <c r="I16836">
        <v>3</v>
      </c>
      <c r="J16836">
        <v>5</v>
      </c>
      <c r="K16836">
        <v>36</v>
      </c>
      <c r="L16836">
        <v>5</v>
      </c>
      <c r="M16836">
        <v>4</v>
      </c>
      <c r="N16836">
        <v>4</v>
      </c>
      <c r="O16836">
        <v>4</v>
      </c>
      <c r="P16836">
        <v>3</v>
      </c>
      <c r="Q16836">
        <v>4</v>
      </c>
      <c r="R16836">
        <v>5</v>
      </c>
      <c r="S16836">
        <v>3</v>
      </c>
      <c r="T16836">
        <v>4</v>
      </c>
      <c r="U16836">
        <v>36</v>
      </c>
      <c r="V16836">
        <v>72</v>
      </c>
      <c r="W16836" t="s">
        <v>52</v>
      </c>
      <c r="X16836" t="s">
        <v>3297</v>
      </c>
      <c r="Y16836" t="s">
        <v>10</v>
      </c>
    </row>
    <row r="16837" spans="1:25" x14ac:dyDescent="0.25">
      <c r="A16837" t="s">
        <v>21548</v>
      </c>
      <c r="B16837">
        <v>4</v>
      </c>
      <c r="C16837">
        <v>4</v>
      </c>
      <c r="D16837">
        <v>4</v>
      </c>
      <c r="E16837">
        <v>3</v>
      </c>
      <c r="F16837">
        <v>5</v>
      </c>
      <c r="G16837">
        <v>4</v>
      </c>
      <c r="H16837">
        <v>4</v>
      </c>
      <c r="I16837">
        <v>3</v>
      </c>
      <c r="J16837">
        <v>5</v>
      </c>
      <c r="K16837">
        <v>36</v>
      </c>
      <c r="L16837">
        <v>5</v>
      </c>
      <c r="M16837">
        <v>4</v>
      </c>
      <c r="N16837">
        <v>4</v>
      </c>
      <c r="O16837">
        <v>4</v>
      </c>
      <c r="P16837">
        <v>3</v>
      </c>
      <c r="Q16837">
        <v>4</v>
      </c>
      <c r="R16837">
        <v>5</v>
      </c>
      <c r="S16837">
        <v>3</v>
      </c>
      <c r="T16837">
        <v>4</v>
      </c>
      <c r="U16837">
        <v>36</v>
      </c>
      <c r="V16837">
        <v>72</v>
      </c>
      <c r="W16837" t="s">
        <v>52</v>
      </c>
      <c r="X16837" t="s">
        <v>3297</v>
      </c>
      <c r="Y16837" t="s">
        <v>10</v>
      </c>
    </row>
    <row r="16838" spans="1:25" x14ac:dyDescent="0.25">
      <c r="A16838" t="s">
        <v>21549</v>
      </c>
      <c r="B16838">
        <v>4</v>
      </c>
      <c r="C16838">
        <v>5</v>
      </c>
      <c r="D16838">
        <v>3</v>
      </c>
      <c r="E16838">
        <v>5</v>
      </c>
      <c r="F16838">
        <v>3</v>
      </c>
      <c r="G16838">
        <v>4</v>
      </c>
      <c r="H16838">
        <v>3</v>
      </c>
      <c r="I16838">
        <v>4</v>
      </c>
      <c r="J16838">
        <v>4</v>
      </c>
      <c r="K16838">
        <v>35</v>
      </c>
      <c r="L16838">
        <v>4</v>
      </c>
      <c r="M16838">
        <v>5</v>
      </c>
      <c r="N16838">
        <v>4</v>
      </c>
      <c r="O16838">
        <v>3</v>
      </c>
      <c r="P16838">
        <v>4</v>
      </c>
      <c r="Q16838">
        <v>4</v>
      </c>
      <c r="R16838">
        <v>4</v>
      </c>
      <c r="S16838">
        <v>3</v>
      </c>
      <c r="T16838">
        <v>5</v>
      </c>
      <c r="U16838">
        <v>36</v>
      </c>
      <c r="V16838">
        <v>71</v>
      </c>
      <c r="W16838" t="s">
        <v>308</v>
      </c>
      <c r="X16838" t="s">
        <v>1208</v>
      </c>
      <c r="Y16838" t="s">
        <v>10</v>
      </c>
    </row>
    <row r="16839" spans="1:25" x14ac:dyDescent="0.25">
      <c r="A16839" t="s">
        <v>21550</v>
      </c>
      <c r="B16839">
        <v>4</v>
      </c>
      <c r="C16839">
        <v>4</v>
      </c>
      <c r="D16839">
        <v>3</v>
      </c>
      <c r="E16839">
        <v>5</v>
      </c>
      <c r="F16839">
        <v>4</v>
      </c>
      <c r="G16839">
        <v>4</v>
      </c>
      <c r="H16839">
        <v>4</v>
      </c>
      <c r="I16839">
        <v>3</v>
      </c>
      <c r="J16839">
        <v>4</v>
      </c>
      <c r="K16839">
        <v>35</v>
      </c>
      <c r="L16839">
        <v>4</v>
      </c>
      <c r="M16839">
        <v>3</v>
      </c>
      <c r="N16839">
        <v>4</v>
      </c>
      <c r="O16839">
        <v>5</v>
      </c>
      <c r="P16839">
        <v>4</v>
      </c>
      <c r="Q16839">
        <v>4</v>
      </c>
      <c r="R16839">
        <v>3</v>
      </c>
      <c r="S16839">
        <v>4</v>
      </c>
      <c r="T16839">
        <v>5</v>
      </c>
      <c r="U16839">
        <v>36</v>
      </c>
      <c r="V16839">
        <v>71</v>
      </c>
      <c r="W16839" t="s">
        <v>166</v>
      </c>
      <c r="X16839" t="s">
        <v>21551</v>
      </c>
      <c r="Y16839" t="s">
        <v>10</v>
      </c>
    </row>
    <row r="16840" spans="1:25" x14ac:dyDescent="0.25">
      <c r="A16840" t="s">
        <v>21552</v>
      </c>
      <c r="B16840">
        <v>4</v>
      </c>
      <c r="C16840">
        <v>4</v>
      </c>
      <c r="D16840">
        <v>3</v>
      </c>
      <c r="E16840">
        <v>5</v>
      </c>
      <c r="F16840">
        <v>4</v>
      </c>
      <c r="G16840">
        <v>4</v>
      </c>
      <c r="H16840">
        <v>4</v>
      </c>
      <c r="I16840">
        <v>3</v>
      </c>
      <c r="J16840">
        <v>4</v>
      </c>
      <c r="K16840">
        <v>35</v>
      </c>
      <c r="L16840">
        <v>4</v>
      </c>
      <c r="M16840">
        <v>3</v>
      </c>
      <c r="N16840">
        <v>4</v>
      </c>
      <c r="O16840">
        <v>5</v>
      </c>
      <c r="P16840">
        <v>4</v>
      </c>
      <c r="Q16840">
        <v>4</v>
      </c>
      <c r="R16840">
        <v>3</v>
      </c>
      <c r="S16840">
        <v>4</v>
      </c>
      <c r="T16840">
        <v>5</v>
      </c>
      <c r="U16840">
        <v>36</v>
      </c>
      <c r="V16840">
        <v>71</v>
      </c>
      <c r="W16840" t="s">
        <v>166</v>
      </c>
      <c r="X16840" t="s">
        <v>19102</v>
      </c>
      <c r="Y16840" t="s">
        <v>10</v>
      </c>
    </row>
    <row r="16841" spans="1:25" x14ac:dyDescent="0.25">
      <c r="A16841" t="s">
        <v>21552</v>
      </c>
      <c r="B16841">
        <v>4</v>
      </c>
      <c r="C16841">
        <v>4</v>
      </c>
      <c r="D16841">
        <v>3</v>
      </c>
      <c r="E16841">
        <v>5</v>
      </c>
      <c r="F16841">
        <v>4</v>
      </c>
      <c r="G16841">
        <v>4</v>
      </c>
      <c r="H16841">
        <v>4</v>
      </c>
      <c r="I16841">
        <v>3</v>
      </c>
      <c r="J16841">
        <v>4</v>
      </c>
      <c r="K16841">
        <v>35</v>
      </c>
      <c r="L16841">
        <v>4</v>
      </c>
      <c r="M16841">
        <v>3</v>
      </c>
      <c r="N16841">
        <v>4</v>
      </c>
      <c r="O16841">
        <v>5</v>
      </c>
      <c r="P16841">
        <v>4</v>
      </c>
      <c r="Q16841">
        <v>4</v>
      </c>
      <c r="R16841">
        <v>3</v>
      </c>
      <c r="S16841">
        <v>4</v>
      </c>
      <c r="T16841">
        <v>5</v>
      </c>
      <c r="U16841">
        <v>36</v>
      </c>
      <c r="V16841">
        <v>71</v>
      </c>
      <c r="W16841" t="s">
        <v>166</v>
      </c>
      <c r="X16841" t="s">
        <v>1491</v>
      </c>
      <c r="Y16841" t="s">
        <v>10</v>
      </c>
    </row>
    <row r="16842" spans="1:25" x14ac:dyDescent="0.25">
      <c r="A16842" t="s">
        <v>21553</v>
      </c>
      <c r="B16842">
        <v>4</v>
      </c>
      <c r="C16842">
        <v>4</v>
      </c>
      <c r="D16842">
        <v>3</v>
      </c>
      <c r="E16842">
        <v>5</v>
      </c>
      <c r="F16842">
        <v>4</v>
      </c>
      <c r="G16842">
        <v>4</v>
      </c>
      <c r="H16842">
        <v>4</v>
      </c>
      <c r="I16842">
        <v>3</v>
      </c>
      <c r="J16842">
        <v>5</v>
      </c>
      <c r="K16842">
        <v>36</v>
      </c>
      <c r="L16842">
        <v>4</v>
      </c>
      <c r="M16842">
        <v>3</v>
      </c>
      <c r="N16842">
        <v>4</v>
      </c>
      <c r="O16842">
        <v>4</v>
      </c>
      <c r="P16842">
        <v>5</v>
      </c>
      <c r="Q16842">
        <v>4</v>
      </c>
      <c r="R16842">
        <v>5</v>
      </c>
      <c r="S16842">
        <v>3</v>
      </c>
      <c r="T16842">
        <v>4</v>
      </c>
      <c r="U16842">
        <v>36</v>
      </c>
      <c r="V16842">
        <v>72</v>
      </c>
      <c r="X16842" t="s">
        <v>5252</v>
      </c>
      <c r="Y16842" t="s">
        <v>44</v>
      </c>
    </row>
    <row r="16843" spans="1:25" x14ac:dyDescent="0.25">
      <c r="A16843" t="s">
        <v>21553</v>
      </c>
      <c r="B16843">
        <v>4</v>
      </c>
      <c r="C16843">
        <v>4</v>
      </c>
      <c r="D16843">
        <v>3</v>
      </c>
      <c r="E16843">
        <v>5</v>
      </c>
      <c r="F16843">
        <v>4</v>
      </c>
      <c r="G16843">
        <v>4</v>
      </c>
      <c r="H16843">
        <v>4</v>
      </c>
      <c r="I16843">
        <v>3</v>
      </c>
      <c r="J16843">
        <v>5</v>
      </c>
      <c r="K16843">
        <v>36</v>
      </c>
      <c r="L16843">
        <v>4</v>
      </c>
      <c r="M16843">
        <v>3</v>
      </c>
      <c r="N16843">
        <v>4</v>
      </c>
      <c r="O16843">
        <v>4</v>
      </c>
      <c r="P16843">
        <v>5</v>
      </c>
      <c r="Q16843">
        <v>4</v>
      </c>
      <c r="R16843">
        <v>5</v>
      </c>
      <c r="S16843">
        <v>3</v>
      </c>
      <c r="T16843">
        <v>4</v>
      </c>
      <c r="U16843">
        <v>36</v>
      </c>
      <c r="V16843">
        <v>72</v>
      </c>
      <c r="W16843" t="s">
        <v>97</v>
      </c>
      <c r="X16843" t="s">
        <v>5252</v>
      </c>
      <c r="Y16843" t="s">
        <v>44</v>
      </c>
    </row>
    <row r="16844" spans="1:25" x14ac:dyDescent="0.25">
      <c r="A16844" t="s">
        <v>21554</v>
      </c>
      <c r="B16844">
        <v>4</v>
      </c>
      <c r="C16844">
        <v>4</v>
      </c>
      <c r="D16844">
        <v>4</v>
      </c>
      <c r="E16844">
        <v>3</v>
      </c>
      <c r="F16844">
        <v>4</v>
      </c>
      <c r="G16844">
        <v>4</v>
      </c>
      <c r="H16844">
        <v>4</v>
      </c>
      <c r="I16844">
        <v>3</v>
      </c>
      <c r="J16844">
        <v>5</v>
      </c>
      <c r="K16844">
        <v>35</v>
      </c>
      <c r="L16844">
        <v>4</v>
      </c>
      <c r="M16844">
        <v>3</v>
      </c>
      <c r="N16844">
        <v>4</v>
      </c>
      <c r="O16844">
        <v>4</v>
      </c>
      <c r="P16844">
        <v>4</v>
      </c>
      <c r="Q16844">
        <v>5</v>
      </c>
      <c r="R16844">
        <v>4</v>
      </c>
      <c r="S16844">
        <v>3</v>
      </c>
      <c r="T16844">
        <v>5</v>
      </c>
      <c r="U16844">
        <v>36</v>
      </c>
      <c r="V16844">
        <v>71</v>
      </c>
      <c r="X16844" t="s">
        <v>21555</v>
      </c>
      <c r="Y16844" t="s">
        <v>120</v>
      </c>
    </row>
    <row r="16845" spans="1:25" x14ac:dyDescent="0.25">
      <c r="A16845" t="s">
        <v>21556</v>
      </c>
      <c r="B16845">
        <v>4</v>
      </c>
      <c r="C16845">
        <v>3</v>
      </c>
      <c r="D16845">
        <v>4</v>
      </c>
      <c r="E16845">
        <v>3</v>
      </c>
      <c r="F16845">
        <v>3</v>
      </c>
      <c r="G16845">
        <v>4</v>
      </c>
      <c r="H16845">
        <v>4</v>
      </c>
      <c r="I16845">
        <v>4</v>
      </c>
      <c r="J16845">
        <v>4</v>
      </c>
      <c r="K16845">
        <v>33</v>
      </c>
      <c r="L16845">
        <v>4</v>
      </c>
      <c r="M16845">
        <v>3</v>
      </c>
      <c r="N16845">
        <v>4</v>
      </c>
      <c r="O16845">
        <v>4</v>
      </c>
      <c r="P16845">
        <v>3</v>
      </c>
      <c r="Q16845">
        <v>4</v>
      </c>
      <c r="R16845">
        <v>4</v>
      </c>
      <c r="S16845">
        <v>3</v>
      </c>
      <c r="T16845">
        <v>4</v>
      </c>
      <c r="U16845">
        <v>33</v>
      </c>
      <c r="V16845">
        <v>66</v>
      </c>
      <c r="W16845" t="s">
        <v>1572</v>
      </c>
      <c r="X16845" t="s">
        <v>21556</v>
      </c>
      <c r="Y16845" t="s">
        <v>50</v>
      </c>
    </row>
    <row r="16846" spans="1:25" x14ac:dyDescent="0.25">
      <c r="A16846" t="s">
        <v>21557</v>
      </c>
      <c r="B16846">
        <v>4</v>
      </c>
      <c r="C16846">
        <v>4</v>
      </c>
      <c r="D16846">
        <v>4</v>
      </c>
      <c r="E16846">
        <v>5</v>
      </c>
      <c r="F16846">
        <v>3</v>
      </c>
      <c r="G16846">
        <v>4</v>
      </c>
      <c r="H16846">
        <v>4</v>
      </c>
      <c r="I16846">
        <v>3</v>
      </c>
      <c r="J16846">
        <v>5</v>
      </c>
      <c r="K16846">
        <v>36</v>
      </c>
      <c r="L16846">
        <v>4</v>
      </c>
      <c r="M16846">
        <v>3</v>
      </c>
      <c r="N16846">
        <v>4</v>
      </c>
      <c r="O16846">
        <v>4</v>
      </c>
      <c r="P16846">
        <v>5</v>
      </c>
      <c r="Q16846">
        <v>3</v>
      </c>
      <c r="R16846">
        <v>4</v>
      </c>
      <c r="S16846">
        <v>4</v>
      </c>
      <c r="T16846">
        <v>5</v>
      </c>
      <c r="U16846">
        <v>36</v>
      </c>
      <c r="V16846">
        <v>72</v>
      </c>
      <c r="W16846" t="s">
        <v>91</v>
      </c>
      <c r="X16846" t="s">
        <v>11758</v>
      </c>
      <c r="Y16846" t="s">
        <v>10</v>
      </c>
    </row>
    <row r="16847" spans="1:25" x14ac:dyDescent="0.25">
      <c r="A16847" t="s">
        <v>21558</v>
      </c>
      <c r="B16847">
        <v>4</v>
      </c>
      <c r="C16847">
        <v>4</v>
      </c>
      <c r="D16847">
        <v>4</v>
      </c>
      <c r="E16847">
        <v>5</v>
      </c>
      <c r="F16847">
        <v>3</v>
      </c>
      <c r="G16847">
        <v>4</v>
      </c>
      <c r="H16847">
        <v>4</v>
      </c>
      <c r="I16847">
        <v>3</v>
      </c>
      <c r="J16847">
        <v>5</v>
      </c>
      <c r="K16847">
        <v>36</v>
      </c>
      <c r="L16847">
        <v>4</v>
      </c>
      <c r="M16847">
        <v>3</v>
      </c>
      <c r="N16847">
        <v>4</v>
      </c>
      <c r="O16847">
        <v>4</v>
      </c>
      <c r="P16847">
        <v>5</v>
      </c>
      <c r="Q16847">
        <v>3</v>
      </c>
      <c r="R16847">
        <v>4</v>
      </c>
      <c r="S16847">
        <v>4</v>
      </c>
      <c r="T16847">
        <v>5</v>
      </c>
      <c r="U16847">
        <v>36</v>
      </c>
      <c r="V16847">
        <v>72</v>
      </c>
      <c r="W16847" t="s">
        <v>91</v>
      </c>
      <c r="X16847" t="s">
        <v>11758</v>
      </c>
      <c r="Y16847" t="s">
        <v>10</v>
      </c>
    </row>
    <row r="16848" spans="1:25" x14ac:dyDescent="0.25">
      <c r="A16848" t="s">
        <v>21559</v>
      </c>
      <c r="B16848">
        <v>5</v>
      </c>
      <c r="C16848">
        <v>4</v>
      </c>
      <c r="D16848">
        <v>3</v>
      </c>
      <c r="E16848">
        <v>5</v>
      </c>
      <c r="F16848">
        <v>4</v>
      </c>
      <c r="G16848">
        <v>3</v>
      </c>
      <c r="H16848">
        <v>4</v>
      </c>
      <c r="I16848">
        <v>4</v>
      </c>
      <c r="J16848">
        <v>4</v>
      </c>
      <c r="K16848">
        <v>36</v>
      </c>
      <c r="L16848">
        <v>5</v>
      </c>
      <c r="M16848">
        <v>3</v>
      </c>
      <c r="N16848">
        <v>4</v>
      </c>
      <c r="O16848">
        <v>4</v>
      </c>
      <c r="P16848">
        <v>5</v>
      </c>
      <c r="Q16848">
        <v>4</v>
      </c>
      <c r="R16848">
        <v>4</v>
      </c>
      <c r="S16848">
        <v>3</v>
      </c>
      <c r="T16848">
        <v>4</v>
      </c>
      <c r="U16848">
        <v>36</v>
      </c>
      <c r="V16848">
        <v>72</v>
      </c>
      <c r="W16848" t="s">
        <v>132</v>
      </c>
      <c r="X16848" t="s">
        <v>21560</v>
      </c>
      <c r="Y16848" t="s">
        <v>50</v>
      </c>
    </row>
    <row r="16849" spans="1:25" x14ac:dyDescent="0.25">
      <c r="A16849" t="s">
        <v>21561</v>
      </c>
      <c r="B16849">
        <v>5</v>
      </c>
      <c r="C16849">
        <v>3</v>
      </c>
      <c r="D16849">
        <v>4</v>
      </c>
      <c r="E16849">
        <v>3</v>
      </c>
      <c r="F16849">
        <v>4</v>
      </c>
      <c r="G16849">
        <v>4</v>
      </c>
      <c r="H16849">
        <v>4</v>
      </c>
      <c r="I16849">
        <v>4</v>
      </c>
      <c r="J16849">
        <v>4</v>
      </c>
      <c r="K16849">
        <v>35</v>
      </c>
      <c r="L16849">
        <v>5</v>
      </c>
      <c r="M16849">
        <v>3</v>
      </c>
      <c r="N16849">
        <v>4</v>
      </c>
      <c r="O16849">
        <v>3</v>
      </c>
      <c r="P16849">
        <v>4</v>
      </c>
      <c r="Q16849">
        <v>3</v>
      </c>
      <c r="R16849">
        <v>4</v>
      </c>
      <c r="S16849">
        <v>5</v>
      </c>
      <c r="T16849">
        <v>4</v>
      </c>
      <c r="U16849">
        <v>35</v>
      </c>
      <c r="V16849">
        <v>70</v>
      </c>
      <c r="W16849" t="s">
        <v>143</v>
      </c>
      <c r="X16849" t="s">
        <v>9658</v>
      </c>
      <c r="Y16849" t="s">
        <v>10</v>
      </c>
    </row>
    <row r="16850" spans="1:25" x14ac:dyDescent="0.25">
      <c r="A16850" t="s">
        <v>21562</v>
      </c>
      <c r="B16850">
        <v>4</v>
      </c>
      <c r="C16850">
        <v>5</v>
      </c>
      <c r="D16850">
        <v>4</v>
      </c>
      <c r="E16850">
        <v>3</v>
      </c>
      <c r="F16850">
        <v>4</v>
      </c>
      <c r="G16850">
        <v>5</v>
      </c>
      <c r="H16850">
        <v>4</v>
      </c>
      <c r="I16850">
        <v>3</v>
      </c>
      <c r="J16850">
        <v>4</v>
      </c>
      <c r="K16850">
        <v>36</v>
      </c>
      <c r="L16850">
        <v>4</v>
      </c>
      <c r="M16850">
        <v>5</v>
      </c>
      <c r="N16850">
        <v>4</v>
      </c>
      <c r="O16850">
        <v>4</v>
      </c>
      <c r="P16850">
        <v>3</v>
      </c>
      <c r="Q16850">
        <v>5</v>
      </c>
      <c r="R16850">
        <v>3</v>
      </c>
      <c r="S16850">
        <v>4</v>
      </c>
      <c r="T16850">
        <v>4</v>
      </c>
      <c r="U16850">
        <v>36</v>
      </c>
      <c r="V16850">
        <v>72</v>
      </c>
      <c r="W16850" t="s">
        <v>143</v>
      </c>
      <c r="X16850" t="s">
        <v>9658</v>
      </c>
      <c r="Y16850" t="s">
        <v>10</v>
      </c>
    </row>
    <row r="16851" spans="1:25" x14ac:dyDescent="0.25">
      <c r="A16851" t="s">
        <v>21563</v>
      </c>
      <c r="B16851">
        <v>5</v>
      </c>
      <c r="C16851">
        <v>4</v>
      </c>
      <c r="D16851">
        <v>3</v>
      </c>
      <c r="E16851">
        <v>5</v>
      </c>
      <c r="F16851">
        <v>4</v>
      </c>
      <c r="G16851">
        <v>4</v>
      </c>
      <c r="H16851">
        <v>3</v>
      </c>
      <c r="I16851">
        <v>4</v>
      </c>
      <c r="J16851">
        <v>4</v>
      </c>
      <c r="K16851">
        <v>36</v>
      </c>
      <c r="L16851">
        <v>4</v>
      </c>
      <c r="M16851">
        <v>5</v>
      </c>
      <c r="N16851">
        <v>3</v>
      </c>
      <c r="O16851">
        <v>4</v>
      </c>
      <c r="P16851">
        <v>4</v>
      </c>
      <c r="Q16851">
        <v>4</v>
      </c>
      <c r="R16851">
        <v>3</v>
      </c>
      <c r="S16851">
        <v>4</v>
      </c>
      <c r="T16851">
        <v>4</v>
      </c>
      <c r="U16851">
        <v>35</v>
      </c>
      <c r="V16851">
        <v>71</v>
      </c>
      <c r="W16851" t="s">
        <v>12</v>
      </c>
      <c r="X16851" t="s">
        <v>2261</v>
      </c>
      <c r="Y16851" t="s">
        <v>10</v>
      </c>
    </row>
    <row r="16852" spans="1:25" x14ac:dyDescent="0.25">
      <c r="A16852" t="s">
        <v>21564</v>
      </c>
      <c r="B16852">
        <v>4</v>
      </c>
      <c r="C16852">
        <v>5</v>
      </c>
      <c r="D16852">
        <v>3</v>
      </c>
      <c r="E16852">
        <v>4</v>
      </c>
      <c r="F16852">
        <v>4</v>
      </c>
      <c r="G16852">
        <v>4</v>
      </c>
      <c r="H16852">
        <v>3</v>
      </c>
      <c r="I16852">
        <v>4</v>
      </c>
      <c r="J16852">
        <v>4</v>
      </c>
      <c r="K16852">
        <v>35</v>
      </c>
      <c r="L16852">
        <v>4</v>
      </c>
      <c r="M16852">
        <v>3</v>
      </c>
      <c r="N16852">
        <v>5</v>
      </c>
      <c r="O16852">
        <v>4</v>
      </c>
      <c r="P16852">
        <v>4</v>
      </c>
      <c r="Q16852">
        <v>5</v>
      </c>
      <c r="R16852">
        <v>4</v>
      </c>
      <c r="S16852">
        <v>4</v>
      </c>
      <c r="T16852">
        <v>3</v>
      </c>
      <c r="U16852">
        <v>36</v>
      </c>
      <c r="V16852">
        <v>71</v>
      </c>
      <c r="W16852" t="s">
        <v>12</v>
      </c>
      <c r="X16852" t="s">
        <v>2261</v>
      </c>
      <c r="Y16852" t="s">
        <v>10</v>
      </c>
    </row>
    <row r="16853" spans="1:25" x14ac:dyDescent="0.25">
      <c r="A16853" t="s">
        <v>5016</v>
      </c>
      <c r="B16853">
        <v>4</v>
      </c>
      <c r="C16853">
        <v>4</v>
      </c>
      <c r="D16853">
        <v>4</v>
      </c>
      <c r="E16853">
        <v>5</v>
      </c>
      <c r="F16853">
        <v>3</v>
      </c>
      <c r="G16853">
        <v>4</v>
      </c>
      <c r="H16853">
        <v>3</v>
      </c>
      <c r="I16853">
        <v>4</v>
      </c>
      <c r="J16853">
        <v>5</v>
      </c>
      <c r="K16853">
        <v>36</v>
      </c>
      <c r="L16853">
        <v>5</v>
      </c>
      <c r="M16853">
        <v>4</v>
      </c>
      <c r="N16853">
        <v>3</v>
      </c>
      <c r="O16853">
        <v>4</v>
      </c>
      <c r="P16853">
        <v>4</v>
      </c>
      <c r="Q16853">
        <v>4</v>
      </c>
      <c r="R16853">
        <v>4</v>
      </c>
      <c r="S16853">
        <v>3</v>
      </c>
      <c r="T16853">
        <v>5</v>
      </c>
      <c r="U16853">
        <v>36</v>
      </c>
      <c r="V16853">
        <v>72</v>
      </c>
      <c r="W16853" t="s">
        <v>55</v>
      </c>
      <c r="X16853" t="s">
        <v>17522</v>
      </c>
      <c r="Y16853" t="s">
        <v>10</v>
      </c>
    </row>
    <row r="16854" spans="1:25" x14ac:dyDescent="0.25">
      <c r="A16854" t="s">
        <v>21565</v>
      </c>
      <c r="B16854">
        <v>4</v>
      </c>
      <c r="C16854">
        <v>4</v>
      </c>
      <c r="D16854">
        <v>4</v>
      </c>
      <c r="E16854">
        <v>3</v>
      </c>
      <c r="F16854">
        <v>4</v>
      </c>
      <c r="G16854">
        <v>3</v>
      </c>
      <c r="H16854">
        <v>5</v>
      </c>
      <c r="I16854">
        <v>4</v>
      </c>
      <c r="J16854">
        <v>5</v>
      </c>
      <c r="K16854">
        <v>36</v>
      </c>
      <c r="L16854">
        <v>4</v>
      </c>
      <c r="M16854">
        <v>3</v>
      </c>
      <c r="N16854">
        <v>4</v>
      </c>
      <c r="O16854">
        <v>5</v>
      </c>
      <c r="P16854">
        <v>3</v>
      </c>
      <c r="Q16854">
        <v>5</v>
      </c>
      <c r="R16854">
        <v>4</v>
      </c>
      <c r="S16854">
        <v>3</v>
      </c>
      <c r="T16854">
        <v>4</v>
      </c>
      <c r="U16854">
        <v>35</v>
      </c>
      <c r="V16854">
        <v>71</v>
      </c>
      <c r="W16854" t="s">
        <v>12</v>
      </c>
      <c r="X16854" t="s">
        <v>979</v>
      </c>
      <c r="Y16854" t="s">
        <v>10</v>
      </c>
    </row>
    <row r="16855" spans="1:25" x14ac:dyDescent="0.25">
      <c r="A16855" t="s">
        <v>21565</v>
      </c>
      <c r="B16855">
        <v>5</v>
      </c>
      <c r="C16855">
        <v>4</v>
      </c>
      <c r="D16855">
        <v>3</v>
      </c>
      <c r="E16855">
        <v>5</v>
      </c>
      <c r="F16855">
        <v>5</v>
      </c>
      <c r="G16855">
        <v>4</v>
      </c>
      <c r="H16855">
        <v>3</v>
      </c>
      <c r="I16855">
        <v>4</v>
      </c>
      <c r="J16855">
        <v>4</v>
      </c>
      <c r="K16855">
        <v>37</v>
      </c>
      <c r="L16855">
        <v>5</v>
      </c>
      <c r="M16855">
        <v>3</v>
      </c>
      <c r="N16855">
        <v>4</v>
      </c>
      <c r="O16855">
        <v>4</v>
      </c>
      <c r="P16855">
        <v>4</v>
      </c>
      <c r="Q16855">
        <v>4</v>
      </c>
      <c r="R16855">
        <v>3</v>
      </c>
      <c r="S16855">
        <v>4</v>
      </c>
      <c r="T16855">
        <v>4</v>
      </c>
      <c r="U16855">
        <v>35</v>
      </c>
      <c r="V16855">
        <v>72</v>
      </c>
      <c r="W16855" t="s">
        <v>143</v>
      </c>
      <c r="X16855" t="s">
        <v>1073</v>
      </c>
      <c r="Y16855" t="s">
        <v>10</v>
      </c>
    </row>
    <row r="16856" spans="1:25" x14ac:dyDescent="0.25">
      <c r="A16856" t="s">
        <v>21565</v>
      </c>
      <c r="B16856">
        <v>4</v>
      </c>
      <c r="C16856">
        <v>4</v>
      </c>
      <c r="D16856">
        <v>3</v>
      </c>
      <c r="E16856">
        <v>4</v>
      </c>
      <c r="F16856">
        <v>4</v>
      </c>
      <c r="G16856">
        <v>3</v>
      </c>
      <c r="H16856">
        <v>5</v>
      </c>
      <c r="I16856">
        <v>4</v>
      </c>
      <c r="J16856">
        <v>4</v>
      </c>
      <c r="K16856">
        <v>35</v>
      </c>
      <c r="L16856">
        <v>4</v>
      </c>
      <c r="M16856">
        <v>4</v>
      </c>
      <c r="N16856">
        <v>3</v>
      </c>
      <c r="O16856">
        <v>4</v>
      </c>
      <c r="P16856">
        <v>3</v>
      </c>
      <c r="Q16856">
        <v>4</v>
      </c>
      <c r="R16856">
        <v>4</v>
      </c>
      <c r="S16856">
        <v>5</v>
      </c>
      <c r="T16856">
        <v>4</v>
      </c>
      <c r="U16856">
        <v>35</v>
      </c>
      <c r="V16856">
        <v>70</v>
      </c>
      <c r="W16856" t="s">
        <v>52</v>
      </c>
      <c r="X16856" t="s">
        <v>1498</v>
      </c>
      <c r="Y16856" t="s">
        <v>10</v>
      </c>
    </row>
    <row r="16857" spans="1:25" x14ac:dyDescent="0.25">
      <c r="A16857" t="s">
        <v>21566</v>
      </c>
      <c r="B16857">
        <v>5</v>
      </c>
      <c r="C16857">
        <v>3</v>
      </c>
      <c r="D16857">
        <v>4</v>
      </c>
      <c r="E16857">
        <v>4</v>
      </c>
      <c r="F16857">
        <v>4</v>
      </c>
      <c r="G16857">
        <v>5</v>
      </c>
      <c r="H16857">
        <v>4</v>
      </c>
      <c r="I16857">
        <v>3</v>
      </c>
      <c r="J16857">
        <v>4</v>
      </c>
      <c r="K16857">
        <v>36</v>
      </c>
      <c r="L16857">
        <v>5</v>
      </c>
      <c r="M16857">
        <v>3</v>
      </c>
      <c r="N16857">
        <v>4</v>
      </c>
      <c r="O16857">
        <v>4</v>
      </c>
      <c r="P16857">
        <v>4</v>
      </c>
      <c r="Q16857">
        <v>5</v>
      </c>
      <c r="R16857">
        <v>4</v>
      </c>
      <c r="S16857">
        <v>3</v>
      </c>
      <c r="T16857">
        <v>4</v>
      </c>
      <c r="U16857">
        <v>36</v>
      </c>
      <c r="V16857">
        <v>72</v>
      </c>
      <c r="W16857" t="s">
        <v>241</v>
      </c>
      <c r="X16857" t="s">
        <v>21567</v>
      </c>
      <c r="Y16857" t="s">
        <v>10</v>
      </c>
    </row>
    <row r="16858" spans="1:25" x14ac:dyDescent="0.25">
      <c r="A16858" t="s">
        <v>21568</v>
      </c>
      <c r="B16858">
        <v>4</v>
      </c>
      <c r="C16858">
        <v>3</v>
      </c>
      <c r="D16858">
        <v>5</v>
      </c>
      <c r="E16858">
        <v>4</v>
      </c>
      <c r="F16858">
        <v>4</v>
      </c>
      <c r="G16858">
        <v>4</v>
      </c>
      <c r="H16858">
        <v>4</v>
      </c>
      <c r="I16858">
        <v>3</v>
      </c>
      <c r="J16858">
        <v>4</v>
      </c>
      <c r="K16858">
        <v>35</v>
      </c>
      <c r="L16858">
        <v>4</v>
      </c>
      <c r="M16858">
        <v>4</v>
      </c>
      <c r="N16858">
        <v>5</v>
      </c>
      <c r="O16858">
        <v>3</v>
      </c>
      <c r="P16858">
        <v>5</v>
      </c>
      <c r="Q16858">
        <v>4</v>
      </c>
      <c r="R16858">
        <v>3</v>
      </c>
      <c r="S16858">
        <v>4</v>
      </c>
      <c r="T16858">
        <v>4</v>
      </c>
      <c r="U16858">
        <v>36</v>
      </c>
      <c r="V16858">
        <v>71</v>
      </c>
      <c r="W16858" t="s">
        <v>296</v>
      </c>
      <c r="X16858" t="s">
        <v>21569</v>
      </c>
      <c r="Y16858" t="s">
        <v>10</v>
      </c>
    </row>
    <row r="16859" spans="1:25" x14ac:dyDescent="0.25">
      <c r="A16859" t="s">
        <v>21570</v>
      </c>
      <c r="B16859">
        <v>4</v>
      </c>
      <c r="C16859">
        <v>5</v>
      </c>
      <c r="D16859">
        <v>3</v>
      </c>
      <c r="E16859">
        <v>4</v>
      </c>
      <c r="F16859">
        <v>3</v>
      </c>
      <c r="G16859">
        <v>4</v>
      </c>
      <c r="H16859">
        <v>4</v>
      </c>
      <c r="I16859">
        <v>4</v>
      </c>
      <c r="J16859">
        <v>4</v>
      </c>
      <c r="K16859">
        <v>35</v>
      </c>
      <c r="L16859">
        <v>4</v>
      </c>
      <c r="M16859">
        <v>5</v>
      </c>
      <c r="N16859">
        <v>5</v>
      </c>
      <c r="O16859">
        <v>3</v>
      </c>
      <c r="P16859">
        <v>4</v>
      </c>
      <c r="Q16859">
        <v>5</v>
      </c>
      <c r="R16859">
        <v>4</v>
      </c>
      <c r="S16859">
        <v>3</v>
      </c>
      <c r="T16859">
        <v>5</v>
      </c>
      <c r="U16859">
        <v>38</v>
      </c>
      <c r="V16859">
        <v>73</v>
      </c>
      <c r="W16859" t="s">
        <v>756</v>
      </c>
      <c r="X16859" t="s">
        <v>19351</v>
      </c>
      <c r="Y16859" t="s">
        <v>10</v>
      </c>
    </row>
    <row r="16860" spans="1:25" x14ac:dyDescent="0.25">
      <c r="A16860" t="s">
        <v>21572</v>
      </c>
      <c r="B16860">
        <v>4</v>
      </c>
      <c r="C16860">
        <v>5</v>
      </c>
      <c r="D16860">
        <v>3</v>
      </c>
      <c r="E16860">
        <v>5</v>
      </c>
      <c r="F16860">
        <v>4</v>
      </c>
      <c r="G16860">
        <v>3</v>
      </c>
      <c r="H16860">
        <v>4</v>
      </c>
      <c r="I16860">
        <v>4</v>
      </c>
      <c r="J16860">
        <v>4</v>
      </c>
      <c r="K16860">
        <v>36</v>
      </c>
      <c r="L16860">
        <v>4</v>
      </c>
      <c r="M16860">
        <v>3</v>
      </c>
      <c r="N16860">
        <v>5</v>
      </c>
      <c r="O16860">
        <v>4</v>
      </c>
      <c r="P16860">
        <v>4</v>
      </c>
      <c r="Q16860">
        <v>4</v>
      </c>
      <c r="R16860">
        <v>3</v>
      </c>
      <c r="S16860">
        <v>5</v>
      </c>
      <c r="T16860">
        <v>4</v>
      </c>
      <c r="U16860">
        <v>36</v>
      </c>
      <c r="V16860">
        <v>72</v>
      </c>
      <c r="W16860" t="s">
        <v>97</v>
      </c>
      <c r="X16860" t="s">
        <v>21571</v>
      </c>
      <c r="Y16860" t="s">
        <v>44</v>
      </c>
    </row>
    <row r="16861" spans="1:25" x14ac:dyDescent="0.25">
      <c r="A16861" t="s">
        <v>21573</v>
      </c>
      <c r="B16861">
        <v>5</v>
      </c>
      <c r="C16861">
        <v>4</v>
      </c>
      <c r="D16861">
        <v>4</v>
      </c>
      <c r="E16861">
        <v>3</v>
      </c>
      <c r="F16861">
        <v>4</v>
      </c>
      <c r="G16861">
        <v>4</v>
      </c>
      <c r="H16861">
        <v>5</v>
      </c>
      <c r="I16861">
        <v>3</v>
      </c>
      <c r="J16861">
        <v>4</v>
      </c>
      <c r="K16861">
        <v>36</v>
      </c>
      <c r="L16861">
        <v>4</v>
      </c>
      <c r="M16861">
        <v>4</v>
      </c>
      <c r="N16861">
        <v>3</v>
      </c>
      <c r="O16861">
        <v>4</v>
      </c>
      <c r="P16861">
        <v>5</v>
      </c>
      <c r="Q16861">
        <v>3</v>
      </c>
      <c r="R16861">
        <v>4</v>
      </c>
      <c r="S16861">
        <v>4</v>
      </c>
      <c r="T16861">
        <v>5</v>
      </c>
      <c r="U16861">
        <v>36</v>
      </c>
      <c r="V16861">
        <v>72</v>
      </c>
      <c r="W16861" t="s">
        <v>97</v>
      </c>
      <c r="X16861" t="s">
        <v>21571</v>
      </c>
      <c r="Y16861" t="s">
        <v>44</v>
      </c>
    </row>
    <row r="16862" spans="1:25" x14ac:dyDescent="0.25">
      <c r="A16862" t="s">
        <v>21574</v>
      </c>
      <c r="B16862">
        <v>4</v>
      </c>
      <c r="C16862">
        <v>5</v>
      </c>
      <c r="D16862">
        <v>3</v>
      </c>
      <c r="E16862">
        <v>5</v>
      </c>
      <c r="F16862">
        <v>4</v>
      </c>
      <c r="G16862">
        <v>3</v>
      </c>
      <c r="H16862">
        <v>4</v>
      </c>
      <c r="I16862">
        <v>4</v>
      </c>
      <c r="J16862">
        <v>4</v>
      </c>
      <c r="K16862">
        <v>36</v>
      </c>
      <c r="L16862">
        <v>4</v>
      </c>
      <c r="M16862">
        <v>3</v>
      </c>
      <c r="N16862">
        <v>5</v>
      </c>
      <c r="O16862">
        <v>4</v>
      </c>
      <c r="P16862">
        <v>4</v>
      </c>
      <c r="Q16862">
        <v>4</v>
      </c>
      <c r="R16862">
        <v>3</v>
      </c>
      <c r="S16862">
        <v>5</v>
      </c>
      <c r="T16862">
        <v>4</v>
      </c>
      <c r="U16862">
        <v>36</v>
      </c>
      <c r="V16862">
        <v>72</v>
      </c>
      <c r="W16862" t="s">
        <v>97</v>
      </c>
      <c r="X16862" t="s">
        <v>21571</v>
      </c>
      <c r="Y16862" t="s">
        <v>44</v>
      </c>
    </row>
    <row r="16863" spans="1:25" x14ac:dyDescent="0.25">
      <c r="A16863" t="s">
        <v>21575</v>
      </c>
      <c r="B16863">
        <v>4</v>
      </c>
      <c r="C16863">
        <v>3</v>
      </c>
      <c r="D16863">
        <v>4</v>
      </c>
      <c r="E16863">
        <v>4</v>
      </c>
      <c r="F16863">
        <v>4</v>
      </c>
      <c r="G16863">
        <v>3</v>
      </c>
      <c r="H16863">
        <v>5</v>
      </c>
      <c r="I16863">
        <v>4</v>
      </c>
      <c r="J16863">
        <v>5</v>
      </c>
      <c r="K16863">
        <v>36</v>
      </c>
      <c r="L16863">
        <v>4</v>
      </c>
      <c r="M16863">
        <v>4</v>
      </c>
      <c r="N16863">
        <v>3</v>
      </c>
      <c r="O16863">
        <v>4</v>
      </c>
      <c r="P16863">
        <v>5</v>
      </c>
      <c r="Q16863">
        <v>4</v>
      </c>
      <c r="R16863">
        <v>3</v>
      </c>
      <c r="S16863">
        <v>4</v>
      </c>
      <c r="T16863">
        <v>5</v>
      </c>
      <c r="U16863">
        <v>36</v>
      </c>
      <c r="V16863">
        <v>72</v>
      </c>
      <c r="W16863" t="s">
        <v>15</v>
      </c>
      <c r="X16863" t="s">
        <v>21576</v>
      </c>
      <c r="Y16863" t="s">
        <v>10</v>
      </c>
    </row>
    <row r="16864" spans="1:25" x14ac:dyDescent="0.25">
      <c r="A16864" t="s">
        <v>21577</v>
      </c>
      <c r="B16864">
        <v>5</v>
      </c>
      <c r="C16864">
        <v>4</v>
      </c>
      <c r="D16864">
        <v>3</v>
      </c>
      <c r="E16864">
        <v>4</v>
      </c>
      <c r="F16864">
        <v>5</v>
      </c>
      <c r="G16864">
        <v>3</v>
      </c>
      <c r="H16864">
        <v>4</v>
      </c>
      <c r="I16864">
        <v>4</v>
      </c>
      <c r="J16864">
        <v>4</v>
      </c>
      <c r="K16864">
        <v>36</v>
      </c>
      <c r="L16864">
        <v>4</v>
      </c>
      <c r="M16864">
        <v>5</v>
      </c>
      <c r="N16864">
        <v>4</v>
      </c>
      <c r="O16864">
        <v>3</v>
      </c>
      <c r="P16864">
        <v>4</v>
      </c>
      <c r="Q16864">
        <v>3</v>
      </c>
      <c r="R16864">
        <v>4</v>
      </c>
      <c r="S16864">
        <v>5</v>
      </c>
      <c r="T16864">
        <v>4</v>
      </c>
      <c r="U16864">
        <v>36</v>
      </c>
      <c r="V16864">
        <v>72</v>
      </c>
      <c r="W16864" t="s">
        <v>730</v>
      </c>
      <c r="X16864" t="s">
        <v>21578</v>
      </c>
      <c r="Y16864" t="s">
        <v>10</v>
      </c>
    </row>
    <row r="16865" spans="1:25" x14ac:dyDescent="0.25">
      <c r="A16865" t="s">
        <v>21579</v>
      </c>
      <c r="B16865">
        <v>4</v>
      </c>
      <c r="C16865">
        <v>4</v>
      </c>
      <c r="D16865">
        <v>3</v>
      </c>
      <c r="E16865">
        <v>4</v>
      </c>
      <c r="F16865">
        <v>5</v>
      </c>
      <c r="G16865">
        <v>3</v>
      </c>
      <c r="H16865">
        <v>4</v>
      </c>
      <c r="I16865">
        <v>4</v>
      </c>
      <c r="J16865">
        <v>5</v>
      </c>
      <c r="K16865">
        <v>36</v>
      </c>
      <c r="L16865">
        <v>4</v>
      </c>
      <c r="M16865">
        <v>3</v>
      </c>
      <c r="N16865">
        <v>4</v>
      </c>
      <c r="O16865">
        <v>4</v>
      </c>
      <c r="P16865">
        <v>5</v>
      </c>
      <c r="Q16865">
        <v>4</v>
      </c>
      <c r="R16865">
        <v>4</v>
      </c>
      <c r="S16865">
        <v>3</v>
      </c>
      <c r="T16865">
        <v>5</v>
      </c>
      <c r="U16865">
        <v>36</v>
      </c>
      <c r="V16865">
        <v>72</v>
      </c>
      <c r="W16865" t="s">
        <v>12</v>
      </c>
      <c r="X16865" t="s">
        <v>370</v>
      </c>
      <c r="Y16865" t="s">
        <v>10</v>
      </c>
    </row>
    <row r="16866" spans="1:25" x14ac:dyDescent="0.25">
      <c r="A16866" t="s">
        <v>21580</v>
      </c>
      <c r="B16866">
        <v>4</v>
      </c>
      <c r="C16866">
        <v>3</v>
      </c>
      <c r="D16866">
        <v>5</v>
      </c>
      <c r="E16866">
        <v>5</v>
      </c>
      <c r="F16866">
        <v>4</v>
      </c>
      <c r="G16866">
        <v>4</v>
      </c>
      <c r="H16866">
        <v>4</v>
      </c>
      <c r="I16866">
        <v>3</v>
      </c>
      <c r="J16866">
        <v>4</v>
      </c>
      <c r="K16866">
        <v>36</v>
      </c>
      <c r="L16866">
        <v>4</v>
      </c>
      <c r="M16866">
        <v>5</v>
      </c>
      <c r="N16866">
        <v>3</v>
      </c>
      <c r="O16866">
        <v>4</v>
      </c>
      <c r="P16866">
        <v>4</v>
      </c>
      <c r="Q16866">
        <v>4</v>
      </c>
      <c r="R16866">
        <v>5</v>
      </c>
      <c r="S16866">
        <v>3</v>
      </c>
      <c r="T16866">
        <v>4</v>
      </c>
      <c r="U16866">
        <v>36</v>
      </c>
      <c r="V16866">
        <v>72</v>
      </c>
      <c r="W16866" t="s">
        <v>166</v>
      </c>
      <c r="X16866" t="s">
        <v>516</v>
      </c>
      <c r="Y16866" t="s">
        <v>10</v>
      </c>
    </row>
    <row r="16867" spans="1:25" x14ac:dyDescent="0.25">
      <c r="A16867" t="s">
        <v>21581</v>
      </c>
      <c r="B16867">
        <v>4</v>
      </c>
      <c r="C16867">
        <v>3</v>
      </c>
      <c r="D16867">
        <v>5</v>
      </c>
      <c r="E16867">
        <v>5</v>
      </c>
      <c r="F16867">
        <v>4</v>
      </c>
      <c r="G16867">
        <v>4</v>
      </c>
      <c r="H16867">
        <v>4</v>
      </c>
      <c r="I16867">
        <v>3</v>
      </c>
      <c r="J16867">
        <v>4</v>
      </c>
      <c r="K16867">
        <v>36</v>
      </c>
      <c r="L16867">
        <v>4</v>
      </c>
      <c r="M16867">
        <v>5</v>
      </c>
      <c r="N16867">
        <v>3</v>
      </c>
      <c r="O16867">
        <v>4</v>
      </c>
      <c r="P16867">
        <v>4</v>
      </c>
      <c r="Q16867">
        <v>4</v>
      </c>
      <c r="R16867">
        <v>5</v>
      </c>
      <c r="S16867">
        <v>3</v>
      </c>
      <c r="T16867">
        <v>4</v>
      </c>
      <c r="U16867">
        <v>36</v>
      </c>
      <c r="V16867">
        <v>72</v>
      </c>
      <c r="W16867" t="s">
        <v>166</v>
      </c>
      <c r="X16867" t="s">
        <v>516</v>
      </c>
      <c r="Y16867" t="s">
        <v>10</v>
      </c>
    </row>
    <row r="16868" spans="1:25" x14ac:dyDescent="0.25">
      <c r="A16868" t="s">
        <v>21582</v>
      </c>
      <c r="B16868">
        <v>4</v>
      </c>
      <c r="C16868">
        <v>4</v>
      </c>
      <c r="D16868">
        <v>4</v>
      </c>
      <c r="E16868">
        <v>3</v>
      </c>
      <c r="F16868">
        <v>4</v>
      </c>
      <c r="G16868">
        <v>4</v>
      </c>
      <c r="H16868">
        <v>4</v>
      </c>
      <c r="I16868">
        <v>4</v>
      </c>
      <c r="J16868">
        <v>5</v>
      </c>
      <c r="K16868">
        <v>36</v>
      </c>
      <c r="L16868">
        <v>4</v>
      </c>
      <c r="M16868">
        <v>5</v>
      </c>
      <c r="N16868">
        <v>5</v>
      </c>
      <c r="O16868">
        <v>3</v>
      </c>
      <c r="P16868">
        <v>4</v>
      </c>
      <c r="Q16868">
        <v>3</v>
      </c>
      <c r="R16868">
        <v>4</v>
      </c>
      <c r="S16868">
        <v>4</v>
      </c>
      <c r="T16868">
        <v>4</v>
      </c>
      <c r="U16868">
        <v>36</v>
      </c>
      <c r="V16868">
        <v>72</v>
      </c>
      <c r="W16868" t="s">
        <v>376</v>
      </c>
      <c r="X16868" t="s">
        <v>21583</v>
      </c>
      <c r="Y16868" t="s">
        <v>10</v>
      </c>
    </row>
    <row r="16869" spans="1:25" x14ac:dyDescent="0.25">
      <c r="A16869" t="s">
        <v>21584</v>
      </c>
      <c r="B16869">
        <v>4</v>
      </c>
      <c r="C16869">
        <v>4</v>
      </c>
      <c r="D16869">
        <v>4</v>
      </c>
      <c r="E16869">
        <v>4</v>
      </c>
      <c r="F16869">
        <v>3</v>
      </c>
      <c r="G16869">
        <v>4</v>
      </c>
      <c r="H16869">
        <v>4</v>
      </c>
      <c r="I16869">
        <v>3</v>
      </c>
      <c r="J16869">
        <v>4</v>
      </c>
      <c r="K16869">
        <v>34</v>
      </c>
      <c r="L16869">
        <v>0</v>
      </c>
      <c r="M16869">
        <v>0</v>
      </c>
      <c r="N16869">
        <v>0</v>
      </c>
      <c r="O16869">
        <v>0</v>
      </c>
      <c r="P16869">
        <v>0</v>
      </c>
      <c r="Q16869">
        <v>0</v>
      </c>
      <c r="R16869">
        <v>0</v>
      </c>
      <c r="S16869">
        <v>0</v>
      </c>
      <c r="T16869">
        <v>0</v>
      </c>
      <c r="U16869">
        <v>0</v>
      </c>
      <c r="V16869">
        <v>34</v>
      </c>
      <c r="W16869" t="s">
        <v>61</v>
      </c>
      <c r="X16869" t="s">
        <v>15630</v>
      </c>
      <c r="Y16869" t="s">
        <v>10</v>
      </c>
    </row>
    <row r="16870" spans="1:25" x14ac:dyDescent="0.25">
      <c r="A16870" t="s">
        <v>21587</v>
      </c>
      <c r="B16870">
        <v>4</v>
      </c>
      <c r="C16870">
        <v>3</v>
      </c>
      <c r="D16870">
        <v>5</v>
      </c>
      <c r="E16870">
        <v>4</v>
      </c>
      <c r="F16870">
        <v>4</v>
      </c>
      <c r="G16870">
        <v>4</v>
      </c>
      <c r="H16870">
        <v>4</v>
      </c>
      <c r="I16870">
        <v>4</v>
      </c>
      <c r="J16870">
        <v>3</v>
      </c>
      <c r="K16870">
        <v>35</v>
      </c>
      <c r="L16870">
        <v>4</v>
      </c>
      <c r="M16870">
        <v>4</v>
      </c>
      <c r="N16870">
        <v>3</v>
      </c>
      <c r="O16870">
        <v>4</v>
      </c>
      <c r="P16870">
        <v>4</v>
      </c>
      <c r="Q16870">
        <v>4</v>
      </c>
      <c r="R16870">
        <v>4</v>
      </c>
      <c r="S16870">
        <v>5</v>
      </c>
      <c r="T16870">
        <v>4</v>
      </c>
      <c r="U16870">
        <v>36</v>
      </c>
      <c r="V16870">
        <v>71</v>
      </c>
      <c r="W16870" t="s">
        <v>795</v>
      </c>
      <c r="X16870" t="s">
        <v>3187</v>
      </c>
      <c r="Y16870" t="s">
        <v>10</v>
      </c>
    </row>
    <row r="16871" spans="1:25" x14ac:dyDescent="0.25">
      <c r="A16871" t="s">
        <v>21587</v>
      </c>
      <c r="B16871">
        <v>4</v>
      </c>
      <c r="C16871">
        <v>5</v>
      </c>
      <c r="D16871">
        <v>4</v>
      </c>
      <c r="E16871">
        <v>3</v>
      </c>
      <c r="F16871">
        <v>4</v>
      </c>
      <c r="G16871">
        <v>3</v>
      </c>
      <c r="H16871">
        <v>4</v>
      </c>
      <c r="I16871">
        <v>4</v>
      </c>
      <c r="J16871">
        <v>4</v>
      </c>
      <c r="K16871">
        <v>35</v>
      </c>
      <c r="L16871">
        <v>4</v>
      </c>
      <c r="M16871">
        <v>4</v>
      </c>
      <c r="N16871">
        <v>3</v>
      </c>
      <c r="O16871">
        <v>4</v>
      </c>
      <c r="P16871">
        <v>4</v>
      </c>
      <c r="Q16871">
        <v>5</v>
      </c>
      <c r="R16871">
        <v>5</v>
      </c>
      <c r="S16871">
        <v>3</v>
      </c>
      <c r="T16871">
        <v>4</v>
      </c>
      <c r="U16871">
        <v>36</v>
      </c>
      <c r="V16871">
        <v>71</v>
      </c>
      <c r="W16871" t="s">
        <v>933</v>
      </c>
      <c r="X16871" t="s">
        <v>3785</v>
      </c>
      <c r="Y16871" t="s">
        <v>10</v>
      </c>
    </row>
    <row r="16872" spans="1:25" x14ac:dyDescent="0.25">
      <c r="A16872" t="s">
        <v>21585</v>
      </c>
      <c r="B16872">
        <v>4</v>
      </c>
      <c r="C16872">
        <v>4</v>
      </c>
      <c r="D16872">
        <v>3</v>
      </c>
      <c r="E16872">
        <v>4</v>
      </c>
      <c r="F16872">
        <v>5</v>
      </c>
      <c r="G16872">
        <v>3</v>
      </c>
      <c r="H16872">
        <v>5</v>
      </c>
      <c r="I16872">
        <v>4</v>
      </c>
      <c r="J16872">
        <v>4</v>
      </c>
      <c r="K16872">
        <v>36</v>
      </c>
      <c r="L16872">
        <v>5</v>
      </c>
      <c r="M16872">
        <v>3</v>
      </c>
      <c r="N16872">
        <v>4</v>
      </c>
      <c r="O16872">
        <v>4</v>
      </c>
      <c r="P16872">
        <v>3</v>
      </c>
      <c r="Q16872">
        <v>4</v>
      </c>
      <c r="R16872">
        <v>4</v>
      </c>
      <c r="S16872">
        <v>4</v>
      </c>
      <c r="T16872">
        <v>5</v>
      </c>
      <c r="U16872">
        <v>36</v>
      </c>
      <c r="V16872">
        <v>72</v>
      </c>
      <c r="W16872" t="s">
        <v>12</v>
      </c>
      <c r="X16872" t="s">
        <v>21586</v>
      </c>
      <c r="Y16872" t="s">
        <v>10</v>
      </c>
    </row>
    <row r="16873" spans="1:25" x14ac:dyDescent="0.25">
      <c r="A16873" t="s">
        <v>21588</v>
      </c>
      <c r="B16873">
        <v>3</v>
      </c>
      <c r="C16873">
        <v>3</v>
      </c>
      <c r="D16873">
        <v>3</v>
      </c>
      <c r="E16873">
        <v>4</v>
      </c>
      <c r="F16873">
        <v>3</v>
      </c>
      <c r="G16873">
        <v>4</v>
      </c>
      <c r="H16873">
        <v>3</v>
      </c>
      <c r="I16873">
        <v>3</v>
      </c>
      <c r="J16873">
        <v>3</v>
      </c>
      <c r="K16873">
        <v>29</v>
      </c>
      <c r="L16873">
        <v>0</v>
      </c>
      <c r="M16873">
        <v>0</v>
      </c>
      <c r="N16873">
        <v>0</v>
      </c>
      <c r="O16873">
        <v>0</v>
      </c>
      <c r="P16873">
        <v>0</v>
      </c>
      <c r="Q16873">
        <v>0</v>
      </c>
      <c r="R16873">
        <v>0</v>
      </c>
      <c r="S16873">
        <v>0</v>
      </c>
      <c r="T16873">
        <v>0</v>
      </c>
      <c r="U16873">
        <v>0</v>
      </c>
      <c r="V16873">
        <v>29</v>
      </c>
      <c r="W16873" t="s">
        <v>795</v>
      </c>
      <c r="X16873" t="s">
        <v>3187</v>
      </c>
      <c r="Y16873" t="s">
        <v>10</v>
      </c>
    </row>
    <row r="16874" spans="1:25" x14ac:dyDescent="0.25">
      <c r="A16874" t="s">
        <v>21589</v>
      </c>
      <c r="B16874">
        <v>4</v>
      </c>
      <c r="C16874">
        <v>3</v>
      </c>
      <c r="D16874">
        <v>5</v>
      </c>
      <c r="E16874">
        <v>5</v>
      </c>
      <c r="F16874">
        <v>4</v>
      </c>
      <c r="G16874">
        <v>3</v>
      </c>
      <c r="H16874">
        <v>3</v>
      </c>
      <c r="I16874">
        <v>4</v>
      </c>
      <c r="J16874">
        <v>4</v>
      </c>
      <c r="K16874">
        <v>35</v>
      </c>
      <c r="L16874">
        <v>4</v>
      </c>
      <c r="M16874">
        <v>4</v>
      </c>
      <c r="N16874">
        <v>3</v>
      </c>
      <c r="O16874">
        <v>4</v>
      </c>
      <c r="P16874">
        <v>4</v>
      </c>
      <c r="Q16874">
        <v>3</v>
      </c>
      <c r="R16874">
        <v>4</v>
      </c>
      <c r="S16874">
        <v>4</v>
      </c>
      <c r="T16874">
        <v>5</v>
      </c>
      <c r="U16874">
        <v>35</v>
      </c>
      <c r="V16874">
        <v>70</v>
      </c>
      <c r="W16874" t="s">
        <v>52</v>
      </c>
      <c r="X16874" t="s">
        <v>21587</v>
      </c>
      <c r="Y16874" t="s">
        <v>10</v>
      </c>
    </row>
    <row r="16875" spans="1:25" x14ac:dyDescent="0.25">
      <c r="A16875" t="s">
        <v>21590</v>
      </c>
      <c r="B16875">
        <v>4</v>
      </c>
      <c r="C16875">
        <v>4</v>
      </c>
      <c r="D16875">
        <v>3</v>
      </c>
      <c r="E16875">
        <v>4</v>
      </c>
      <c r="F16875">
        <v>5</v>
      </c>
      <c r="G16875">
        <v>3</v>
      </c>
      <c r="H16875">
        <v>5</v>
      </c>
      <c r="I16875">
        <v>4</v>
      </c>
      <c r="J16875">
        <v>4</v>
      </c>
      <c r="K16875">
        <v>36</v>
      </c>
      <c r="L16875">
        <v>5</v>
      </c>
      <c r="M16875">
        <v>3</v>
      </c>
      <c r="N16875">
        <v>4</v>
      </c>
      <c r="O16875">
        <v>4</v>
      </c>
      <c r="P16875">
        <v>3</v>
      </c>
      <c r="Q16875">
        <v>4</v>
      </c>
      <c r="R16875">
        <v>4</v>
      </c>
      <c r="S16875">
        <v>4</v>
      </c>
      <c r="T16875">
        <v>5</v>
      </c>
      <c r="U16875">
        <v>36</v>
      </c>
      <c r="V16875">
        <v>72</v>
      </c>
      <c r="W16875" t="s">
        <v>12</v>
      </c>
      <c r="X16875" t="s">
        <v>13920</v>
      </c>
      <c r="Y16875" t="s">
        <v>10</v>
      </c>
    </row>
    <row r="16876" spans="1:25" x14ac:dyDescent="0.25">
      <c r="A16876" t="s">
        <v>21591</v>
      </c>
      <c r="B16876">
        <v>3</v>
      </c>
      <c r="C16876">
        <v>4</v>
      </c>
      <c r="D16876">
        <v>4</v>
      </c>
      <c r="E16876">
        <v>4</v>
      </c>
      <c r="F16876">
        <v>3</v>
      </c>
      <c r="G16876">
        <v>4</v>
      </c>
      <c r="H16876">
        <v>4</v>
      </c>
      <c r="I16876">
        <v>5</v>
      </c>
      <c r="J16876">
        <v>4</v>
      </c>
      <c r="K16876">
        <v>35</v>
      </c>
      <c r="L16876">
        <v>5</v>
      </c>
      <c r="M16876">
        <v>4</v>
      </c>
      <c r="N16876">
        <v>4</v>
      </c>
      <c r="O16876">
        <v>3</v>
      </c>
      <c r="P16876">
        <v>5</v>
      </c>
      <c r="Q16876">
        <v>4</v>
      </c>
      <c r="R16876">
        <v>4</v>
      </c>
      <c r="S16876">
        <v>3</v>
      </c>
      <c r="T16876">
        <v>4</v>
      </c>
      <c r="U16876">
        <v>36</v>
      </c>
      <c r="V16876">
        <v>71</v>
      </c>
      <c r="W16876" t="s">
        <v>58</v>
      </c>
      <c r="X16876" t="s">
        <v>14039</v>
      </c>
      <c r="Y16876" t="s">
        <v>10</v>
      </c>
    </row>
    <row r="16877" spans="1:25" x14ac:dyDescent="0.25">
      <c r="A16877" t="s">
        <v>21592</v>
      </c>
      <c r="B16877">
        <v>3</v>
      </c>
      <c r="C16877">
        <v>4</v>
      </c>
      <c r="D16877">
        <v>3</v>
      </c>
      <c r="E16877">
        <v>4</v>
      </c>
      <c r="F16877">
        <v>4</v>
      </c>
      <c r="G16877">
        <v>4</v>
      </c>
      <c r="H16877">
        <v>3</v>
      </c>
      <c r="I16877">
        <v>3</v>
      </c>
      <c r="J16877">
        <v>3</v>
      </c>
      <c r="K16877">
        <v>31</v>
      </c>
      <c r="L16877">
        <v>0</v>
      </c>
      <c r="M16877">
        <v>0</v>
      </c>
      <c r="N16877">
        <v>0</v>
      </c>
      <c r="O16877">
        <v>0</v>
      </c>
      <c r="P16877">
        <v>0</v>
      </c>
      <c r="Q16877">
        <v>0</v>
      </c>
      <c r="R16877">
        <v>0</v>
      </c>
      <c r="S16877">
        <v>0</v>
      </c>
      <c r="T16877">
        <v>0</v>
      </c>
      <c r="U16877">
        <v>0</v>
      </c>
      <c r="V16877">
        <v>31</v>
      </c>
      <c r="W16877" t="s">
        <v>669</v>
      </c>
      <c r="X16877" t="s">
        <v>12423</v>
      </c>
      <c r="Y16877" t="s">
        <v>10</v>
      </c>
    </row>
    <row r="16878" spans="1:25" x14ac:dyDescent="0.25">
      <c r="A16878" t="s">
        <v>21593</v>
      </c>
      <c r="B16878">
        <v>4</v>
      </c>
      <c r="C16878">
        <v>5</v>
      </c>
      <c r="D16878">
        <v>4</v>
      </c>
      <c r="E16878">
        <v>3</v>
      </c>
      <c r="F16878">
        <v>4</v>
      </c>
      <c r="G16878">
        <v>4</v>
      </c>
      <c r="H16878">
        <v>5</v>
      </c>
      <c r="I16878">
        <v>3</v>
      </c>
      <c r="J16878">
        <v>4</v>
      </c>
      <c r="K16878">
        <v>36</v>
      </c>
      <c r="L16878">
        <v>5</v>
      </c>
      <c r="M16878">
        <v>4</v>
      </c>
      <c r="N16878">
        <v>3</v>
      </c>
      <c r="O16878">
        <v>4</v>
      </c>
      <c r="P16878">
        <v>4</v>
      </c>
      <c r="Q16878">
        <v>5</v>
      </c>
      <c r="R16878">
        <v>3</v>
      </c>
      <c r="S16878">
        <v>4</v>
      </c>
      <c r="T16878">
        <v>4</v>
      </c>
      <c r="U16878">
        <v>36</v>
      </c>
      <c r="V16878">
        <v>72</v>
      </c>
      <c r="W16878" t="s">
        <v>91</v>
      </c>
      <c r="X16878" t="s">
        <v>3311</v>
      </c>
      <c r="Y16878" t="s">
        <v>10</v>
      </c>
    </row>
    <row r="16879" spans="1:25" x14ac:dyDescent="0.25">
      <c r="A16879" t="s">
        <v>502</v>
      </c>
      <c r="B16879">
        <v>4</v>
      </c>
      <c r="C16879">
        <v>3</v>
      </c>
      <c r="D16879">
        <v>5</v>
      </c>
      <c r="E16879">
        <v>4</v>
      </c>
      <c r="F16879">
        <v>4</v>
      </c>
      <c r="G16879">
        <v>5</v>
      </c>
      <c r="H16879">
        <v>4</v>
      </c>
      <c r="I16879">
        <v>3</v>
      </c>
      <c r="J16879">
        <v>4</v>
      </c>
      <c r="K16879">
        <v>36</v>
      </c>
      <c r="L16879">
        <v>3</v>
      </c>
      <c r="M16879">
        <v>4</v>
      </c>
      <c r="N16879">
        <v>4</v>
      </c>
      <c r="O16879">
        <v>5</v>
      </c>
      <c r="P16879">
        <v>3</v>
      </c>
      <c r="Q16879">
        <v>4</v>
      </c>
      <c r="R16879">
        <v>4</v>
      </c>
      <c r="S16879">
        <v>5</v>
      </c>
      <c r="T16879">
        <v>4</v>
      </c>
      <c r="U16879">
        <v>36</v>
      </c>
      <c r="V16879">
        <v>72</v>
      </c>
      <c r="W16879" t="s">
        <v>756</v>
      </c>
      <c r="X16879" t="s">
        <v>5015</v>
      </c>
      <c r="Y16879" t="s">
        <v>10</v>
      </c>
    </row>
    <row r="16880" spans="1:25" x14ac:dyDescent="0.25">
      <c r="A16880" t="s">
        <v>502</v>
      </c>
      <c r="B16880">
        <v>5</v>
      </c>
      <c r="C16880">
        <v>4</v>
      </c>
      <c r="D16880">
        <v>4</v>
      </c>
      <c r="E16880">
        <v>3</v>
      </c>
      <c r="F16880">
        <v>4</v>
      </c>
      <c r="G16880">
        <v>5</v>
      </c>
      <c r="H16880">
        <v>3</v>
      </c>
      <c r="I16880">
        <v>4</v>
      </c>
      <c r="J16880">
        <v>4</v>
      </c>
      <c r="K16880">
        <v>36</v>
      </c>
      <c r="L16880">
        <v>5</v>
      </c>
      <c r="M16880">
        <v>3</v>
      </c>
      <c r="N16880">
        <v>5</v>
      </c>
      <c r="O16880">
        <v>4</v>
      </c>
      <c r="P16880">
        <v>4</v>
      </c>
      <c r="Q16880">
        <v>3</v>
      </c>
      <c r="R16880">
        <v>4</v>
      </c>
      <c r="S16880">
        <v>4</v>
      </c>
      <c r="T16880">
        <v>4</v>
      </c>
      <c r="U16880">
        <v>36</v>
      </c>
      <c r="V16880">
        <v>72</v>
      </c>
      <c r="W16880" t="s">
        <v>97</v>
      </c>
      <c r="X16880" t="s">
        <v>1580</v>
      </c>
      <c r="Y16880" t="s">
        <v>44</v>
      </c>
    </row>
    <row r="16881" spans="1:25" x14ac:dyDescent="0.25">
      <c r="A16881" t="s">
        <v>502</v>
      </c>
      <c r="B16881">
        <v>4</v>
      </c>
      <c r="C16881">
        <v>4</v>
      </c>
      <c r="D16881">
        <v>4</v>
      </c>
      <c r="E16881">
        <v>3</v>
      </c>
      <c r="F16881">
        <v>5</v>
      </c>
      <c r="G16881">
        <v>3</v>
      </c>
      <c r="H16881">
        <v>5</v>
      </c>
      <c r="I16881">
        <v>4</v>
      </c>
      <c r="J16881">
        <v>3</v>
      </c>
      <c r="K16881">
        <v>35</v>
      </c>
      <c r="L16881">
        <v>4</v>
      </c>
      <c r="M16881">
        <v>5</v>
      </c>
      <c r="N16881">
        <v>4</v>
      </c>
      <c r="O16881">
        <v>4</v>
      </c>
      <c r="P16881">
        <v>3</v>
      </c>
      <c r="Q16881">
        <v>5</v>
      </c>
      <c r="R16881">
        <v>3</v>
      </c>
      <c r="S16881">
        <v>4</v>
      </c>
      <c r="T16881">
        <v>5</v>
      </c>
      <c r="U16881">
        <v>37</v>
      </c>
      <c r="V16881">
        <v>72</v>
      </c>
      <c r="X16881" t="s">
        <v>1651</v>
      </c>
      <c r="Y16881" t="s">
        <v>44</v>
      </c>
    </row>
    <row r="16882" spans="1:25" x14ac:dyDescent="0.25">
      <c r="A16882" t="s">
        <v>502</v>
      </c>
      <c r="B16882">
        <v>4</v>
      </c>
      <c r="C16882">
        <v>5</v>
      </c>
      <c r="D16882">
        <v>4</v>
      </c>
      <c r="E16882">
        <v>4</v>
      </c>
      <c r="F16882">
        <v>3</v>
      </c>
      <c r="G16882">
        <v>5</v>
      </c>
      <c r="H16882">
        <v>4</v>
      </c>
      <c r="I16882">
        <v>3</v>
      </c>
      <c r="J16882">
        <v>4</v>
      </c>
      <c r="K16882">
        <v>36</v>
      </c>
      <c r="L16882">
        <v>4</v>
      </c>
      <c r="M16882">
        <v>3</v>
      </c>
      <c r="N16882">
        <v>4</v>
      </c>
      <c r="O16882">
        <v>4</v>
      </c>
      <c r="P16882">
        <v>4</v>
      </c>
      <c r="Q16882">
        <v>5</v>
      </c>
      <c r="R16882">
        <v>4</v>
      </c>
      <c r="S16882">
        <v>3</v>
      </c>
      <c r="T16882">
        <v>5</v>
      </c>
      <c r="U16882">
        <v>36</v>
      </c>
      <c r="V16882">
        <v>72</v>
      </c>
      <c r="X16882" t="s">
        <v>21594</v>
      </c>
      <c r="Y16882" t="s">
        <v>50</v>
      </c>
    </row>
    <row r="16883" spans="1:25" x14ac:dyDescent="0.25">
      <c r="A16883" t="s">
        <v>21595</v>
      </c>
      <c r="B16883">
        <v>5</v>
      </c>
      <c r="C16883">
        <v>4</v>
      </c>
      <c r="D16883">
        <v>4</v>
      </c>
      <c r="E16883">
        <v>4</v>
      </c>
      <c r="F16883">
        <v>3</v>
      </c>
      <c r="G16883">
        <v>5</v>
      </c>
      <c r="H16883">
        <v>3</v>
      </c>
      <c r="I16883">
        <v>4</v>
      </c>
      <c r="J16883">
        <v>4</v>
      </c>
      <c r="K16883">
        <v>36</v>
      </c>
      <c r="L16883">
        <v>5</v>
      </c>
      <c r="M16883">
        <v>4</v>
      </c>
      <c r="N16883">
        <v>3</v>
      </c>
      <c r="O16883">
        <v>4</v>
      </c>
      <c r="P16883">
        <v>4</v>
      </c>
      <c r="Q16883">
        <v>5</v>
      </c>
      <c r="R16883">
        <v>4</v>
      </c>
      <c r="S16883">
        <v>3</v>
      </c>
      <c r="T16883">
        <v>4</v>
      </c>
      <c r="U16883">
        <v>36</v>
      </c>
      <c r="V16883">
        <v>72</v>
      </c>
      <c r="W16883" t="s">
        <v>236</v>
      </c>
      <c r="X16883" t="s">
        <v>2670</v>
      </c>
      <c r="Y16883" t="s">
        <v>10</v>
      </c>
    </row>
    <row r="16884" spans="1:25" x14ac:dyDescent="0.25">
      <c r="A16884" t="s">
        <v>21596</v>
      </c>
      <c r="B16884">
        <v>5</v>
      </c>
      <c r="C16884">
        <v>3</v>
      </c>
      <c r="D16884">
        <v>4</v>
      </c>
      <c r="E16884">
        <v>4</v>
      </c>
      <c r="F16884">
        <v>5</v>
      </c>
      <c r="G16884">
        <v>3</v>
      </c>
      <c r="H16884">
        <v>4</v>
      </c>
      <c r="I16884">
        <v>4</v>
      </c>
      <c r="J16884">
        <v>4</v>
      </c>
      <c r="K16884">
        <v>36</v>
      </c>
      <c r="L16884">
        <v>5</v>
      </c>
      <c r="M16884">
        <v>4</v>
      </c>
      <c r="N16884">
        <v>4</v>
      </c>
      <c r="O16884">
        <v>4</v>
      </c>
      <c r="P16884">
        <v>3</v>
      </c>
      <c r="Q16884">
        <v>5</v>
      </c>
      <c r="R16884">
        <v>4</v>
      </c>
      <c r="S16884">
        <v>3</v>
      </c>
      <c r="T16884">
        <v>4</v>
      </c>
      <c r="U16884">
        <v>36</v>
      </c>
      <c r="V16884">
        <v>72</v>
      </c>
      <c r="W16884" t="s">
        <v>39</v>
      </c>
      <c r="X16884" t="s">
        <v>1951</v>
      </c>
      <c r="Y16884" t="s">
        <v>10</v>
      </c>
    </row>
    <row r="16885" spans="1:25" x14ac:dyDescent="0.25">
      <c r="A16885" t="s">
        <v>21597</v>
      </c>
      <c r="B16885">
        <v>5</v>
      </c>
      <c r="C16885">
        <v>4</v>
      </c>
      <c r="D16885">
        <v>4</v>
      </c>
      <c r="E16885">
        <v>4</v>
      </c>
      <c r="F16885">
        <v>3</v>
      </c>
      <c r="G16885">
        <v>5</v>
      </c>
      <c r="H16885">
        <v>4</v>
      </c>
      <c r="I16885">
        <v>3</v>
      </c>
      <c r="J16885">
        <v>4</v>
      </c>
      <c r="K16885">
        <v>36</v>
      </c>
      <c r="L16885">
        <v>5</v>
      </c>
      <c r="M16885">
        <v>3</v>
      </c>
      <c r="N16885">
        <v>4</v>
      </c>
      <c r="O16885">
        <v>4</v>
      </c>
      <c r="P16885">
        <v>5</v>
      </c>
      <c r="Q16885">
        <v>3</v>
      </c>
      <c r="R16885">
        <v>4</v>
      </c>
      <c r="S16885">
        <v>4</v>
      </c>
      <c r="T16885">
        <v>4</v>
      </c>
      <c r="U16885">
        <v>36</v>
      </c>
      <c r="V16885">
        <v>72</v>
      </c>
      <c r="W16885" t="s">
        <v>39</v>
      </c>
      <c r="X16885" t="s">
        <v>1951</v>
      </c>
      <c r="Y16885" t="s">
        <v>10</v>
      </c>
    </row>
    <row r="16886" spans="1:25" x14ac:dyDescent="0.25">
      <c r="A16886" t="s">
        <v>21598</v>
      </c>
      <c r="B16886">
        <v>5</v>
      </c>
      <c r="C16886">
        <v>4</v>
      </c>
      <c r="D16886">
        <v>4</v>
      </c>
      <c r="E16886">
        <v>3</v>
      </c>
      <c r="F16886">
        <v>4</v>
      </c>
      <c r="G16886">
        <v>4</v>
      </c>
      <c r="H16886">
        <v>5</v>
      </c>
      <c r="I16886">
        <v>3</v>
      </c>
      <c r="J16886">
        <v>4</v>
      </c>
      <c r="K16886">
        <v>36</v>
      </c>
      <c r="L16886">
        <v>5</v>
      </c>
      <c r="M16886">
        <v>4</v>
      </c>
      <c r="N16886">
        <v>3</v>
      </c>
      <c r="O16886">
        <v>4</v>
      </c>
      <c r="P16886">
        <v>4</v>
      </c>
      <c r="Q16886">
        <v>4</v>
      </c>
      <c r="R16886">
        <v>5</v>
      </c>
      <c r="S16886">
        <v>3</v>
      </c>
      <c r="T16886">
        <v>4</v>
      </c>
      <c r="U16886">
        <v>36</v>
      </c>
      <c r="V16886">
        <v>72</v>
      </c>
      <c r="W16886" t="s">
        <v>39</v>
      </c>
      <c r="X16886" t="s">
        <v>1951</v>
      </c>
      <c r="Y16886" t="s">
        <v>10</v>
      </c>
    </row>
    <row r="16887" spans="1:25" x14ac:dyDescent="0.25">
      <c r="A16887" t="s">
        <v>21599</v>
      </c>
      <c r="B16887">
        <v>5</v>
      </c>
      <c r="C16887">
        <v>3</v>
      </c>
      <c r="D16887">
        <v>5</v>
      </c>
      <c r="E16887">
        <v>3</v>
      </c>
      <c r="F16887">
        <v>4</v>
      </c>
      <c r="G16887">
        <v>4</v>
      </c>
      <c r="H16887">
        <v>4</v>
      </c>
      <c r="I16887">
        <v>4</v>
      </c>
      <c r="J16887">
        <v>3</v>
      </c>
      <c r="K16887">
        <v>35</v>
      </c>
      <c r="L16887">
        <v>4</v>
      </c>
      <c r="M16887">
        <v>4</v>
      </c>
      <c r="N16887">
        <v>4</v>
      </c>
      <c r="O16887">
        <v>4</v>
      </c>
      <c r="P16887">
        <v>4</v>
      </c>
      <c r="Q16887">
        <v>3</v>
      </c>
      <c r="R16887">
        <v>5</v>
      </c>
      <c r="S16887">
        <v>3</v>
      </c>
      <c r="T16887">
        <v>4</v>
      </c>
      <c r="U16887">
        <v>35</v>
      </c>
      <c r="V16887">
        <v>70</v>
      </c>
      <c r="W16887" t="s">
        <v>21600</v>
      </c>
      <c r="X16887" t="s">
        <v>1323</v>
      </c>
      <c r="Y16887" t="s">
        <v>74</v>
      </c>
    </row>
    <row r="16888" spans="1:25" x14ac:dyDescent="0.25">
      <c r="A16888" t="s">
        <v>21601</v>
      </c>
      <c r="B16888">
        <v>4</v>
      </c>
      <c r="C16888">
        <v>4</v>
      </c>
      <c r="D16888">
        <v>4</v>
      </c>
      <c r="E16888">
        <v>4</v>
      </c>
      <c r="F16888">
        <v>5</v>
      </c>
      <c r="G16888">
        <v>3</v>
      </c>
      <c r="H16888">
        <v>5</v>
      </c>
      <c r="I16888">
        <v>3</v>
      </c>
      <c r="J16888">
        <v>4</v>
      </c>
      <c r="K16888">
        <v>36</v>
      </c>
      <c r="L16888">
        <v>5</v>
      </c>
      <c r="M16888">
        <v>4</v>
      </c>
      <c r="N16888">
        <v>3</v>
      </c>
      <c r="O16888">
        <v>5</v>
      </c>
      <c r="P16888">
        <v>3</v>
      </c>
      <c r="Q16888">
        <v>4</v>
      </c>
      <c r="R16888">
        <v>4</v>
      </c>
      <c r="S16888">
        <v>3</v>
      </c>
      <c r="T16888">
        <v>4</v>
      </c>
      <c r="U16888">
        <v>35</v>
      </c>
      <c r="V16888">
        <v>71</v>
      </c>
      <c r="W16888" t="s">
        <v>61</v>
      </c>
      <c r="X16888" t="s">
        <v>9488</v>
      </c>
      <c r="Y16888" t="s">
        <v>10</v>
      </c>
    </row>
    <row r="16889" spans="1:25" x14ac:dyDescent="0.25">
      <c r="A16889" t="s">
        <v>21602</v>
      </c>
      <c r="B16889">
        <v>4</v>
      </c>
      <c r="C16889">
        <v>5</v>
      </c>
      <c r="D16889">
        <v>4</v>
      </c>
      <c r="E16889">
        <v>4</v>
      </c>
      <c r="F16889">
        <v>4</v>
      </c>
      <c r="G16889">
        <v>3</v>
      </c>
      <c r="H16889">
        <v>4</v>
      </c>
      <c r="I16889">
        <v>3</v>
      </c>
      <c r="J16889">
        <v>4</v>
      </c>
      <c r="K16889">
        <v>35</v>
      </c>
      <c r="L16889">
        <v>3</v>
      </c>
      <c r="M16889">
        <v>4</v>
      </c>
      <c r="N16889">
        <v>4</v>
      </c>
      <c r="O16889">
        <v>4</v>
      </c>
      <c r="P16889">
        <v>4</v>
      </c>
      <c r="Q16889">
        <v>3</v>
      </c>
      <c r="R16889">
        <v>5</v>
      </c>
      <c r="S16889">
        <v>4</v>
      </c>
      <c r="T16889">
        <v>3</v>
      </c>
      <c r="U16889">
        <v>34</v>
      </c>
      <c r="V16889">
        <v>69</v>
      </c>
      <c r="W16889" t="s">
        <v>3559</v>
      </c>
      <c r="X16889" t="s">
        <v>21603</v>
      </c>
      <c r="Y16889" t="s">
        <v>78</v>
      </c>
    </row>
    <row r="16890" spans="1:25" x14ac:dyDescent="0.25">
      <c r="A16890" t="s">
        <v>21604</v>
      </c>
      <c r="B16890">
        <v>5</v>
      </c>
      <c r="C16890">
        <v>4</v>
      </c>
      <c r="D16890">
        <v>3</v>
      </c>
      <c r="E16890">
        <v>4</v>
      </c>
      <c r="F16890">
        <v>4</v>
      </c>
      <c r="G16890">
        <v>5</v>
      </c>
      <c r="H16890">
        <v>4</v>
      </c>
      <c r="I16890">
        <v>3</v>
      </c>
      <c r="J16890">
        <v>4</v>
      </c>
      <c r="K16890">
        <v>36</v>
      </c>
      <c r="L16890">
        <v>4</v>
      </c>
      <c r="M16890">
        <v>4</v>
      </c>
      <c r="N16890">
        <v>4</v>
      </c>
      <c r="O16890">
        <v>5</v>
      </c>
      <c r="P16890">
        <v>3</v>
      </c>
      <c r="Q16890">
        <v>5</v>
      </c>
      <c r="R16890">
        <v>3</v>
      </c>
      <c r="S16890">
        <v>4</v>
      </c>
      <c r="T16890">
        <v>4</v>
      </c>
      <c r="U16890">
        <v>36</v>
      </c>
      <c r="V16890">
        <v>72</v>
      </c>
      <c r="W16890" t="s">
        <v>12</v>
      </c>
      <c r="X16890" t="s">
        <v>502</v>
      </c>
      <c r="Y16890" t="s">
        <v>10</v>
      </c>
    </row>
    <row r="16891" spans="1:25" x14ac:dyDescent="0.25">
      <c r="A16891" t="s">
        <v>21605</v>
      </c>
      <c r="B16891">
        <v>4</v>
      </c>
      <c r="C16891">
        <v>4</v>
      </c>
      <c r="D16891">
        <v>4</v>
      </c>
      <c r="E16891">
        <v>5</v>
      </c>
      <c r="F16891">
        <v>3</v>
      </c>
      <c r="G16891">
        <v>4</v>
      </c>
      <c r="H16891">
        <v>4</v>
      </c>
      <c r="I16891">
        <v>4</v>
      </c>
      <c r="J16891">
        <v>3</v>
      </c>
      <c r="K16891">
        <v>35</v>
      </c>
      <c r="L16891">
        <v>4</v>
      </c>
      <c r="M16891">
        <v>4</v>
      </c>
      <c r="N16891">
        <v>3</v>
      </c>
      <c r="O16891">
        <v>4</v>
      </c>
      <c r="P16891">
        <v>5</v>
      </c>
      <c r="Q16891">
        <v>3</v>
      </c>
      <c r="R16891">
        <v>4</v>
      </c>
      <c r="S16891">
        <v>5</v>
      </c>
      <c r="T16891">
        <v>4</v>
      </c>
      <c r="U16891">
        <v>36</v>
      </c>
      <c r="V16891">
        <v>71</v>
      </c>
      <c r="W16891" t="s">
        <v>12</v>
      </c>
      <c r="X16891" t="s">
        <v>3171</v>
      </c>
      <c r="Y16891" t="s">
        <v>10</v>
      </c>
    </row>
    <row r="16892" spans="1:25" x14ac:dyDescent="0.25">
      <c r="A16892" t="s">
        <v>21606</v>
      </c>
      <c r="B16892">
        <v>4</v>
      </c>
      <c r="C16892">
        <v>3</v>
      </c>
      <c r="D16892">
        <v>4</v>
      </c>
      <c r="E16892">
        <v>4</v>
      </c>
      <c r="F16892">
        <v>5</v>
      </c>
      <c r="G16892">
        <v>5</v>
      </c>
      <c r="H16892">
        <v>3</v>
      </c>
      <c r="I16892">
        <v>3</v>
      </c>
      <c r="J16892">
        <v>4</v>
      </c>
      <c r="K16892">
        <v>35</v>
      </c>
      <c r="L16892">
        <v>5</v>
      </c>
      <c r="M16892">
        <v>4</v>
      </c>
      <c r="N16892">
        <v>5</v>
      </c>
      <c r="O16892">
        <v>4</v>
      </c>
      <c r="P16892">
        <v>4</v>
      </c>
      <c r="Q16892">
        <v>3</v>
      </c>
      <c r="R16892">
        <v>4</v>
      </c>
      <c r="S16892">
        <v>4</v>
      </c>
      <c r="T16892">
        <v>3</v>
      </c>
      <c r="U16892">
        <v>36</v>
      </c>
      <c r="V16892">
        <v>71</v>
      </c>
      <c r="W16892" t="s">
        <v>58</v>
      </c>
      <c r="X16892" t="s">
        <v>9797</v>
      </c>
      <c r="Y16892" t="s">
        <v>10</v>
      </c>
    </row>
    <row r="16893" spans="1:25" x14ac:dyDescent="0.25">
      <c r="A16893" t="s">
        <v>21607</v>
      </c>
      <c r="B16893">
        <v>4</v>
      </c>
      <c r="C16893">
        <v>4</v>
      </c>
      <c r="D16893">
        <v>4</v>
      </c>
      <c r="E16893">
        <v>5</v>
      </c>
      <c r="F16893">
        <v>3</v>
      </c>
      <c r="G16893">
        <v>4</v>
      </c>
      <c r="H16893">
        <v>5</v>
      </c>
      <c r="I16893">
        <v>3</v>
      </c>
      <c r="J16893">
        <v>4</v>
      </c>
      <c r="K16893">
        <v>36</v>
      </c>
      <c r="L16893">
        <v>4</v>
      </c>
      <c r="M16893">
        <v>4</v>
      </c>
      <c r="N16893">
        <v>5</v>
      </c>
      <c r="O16893">
        <v>3</v>
      </c>
      <c r="P16893">
        <v>4</v>
      </c>
      <c r="Q16893">
        <v>3</v>
      </c>
      <c r="R16893">
        <v>5</v>
      </c>
      <c r="S16893">
        <v>4</v>
      </c>
      <c r="T16893">
        <v>4</v>
      </c>
      <c r="U16893">
        <v>36</v>
      </c>
      <c r="V16893">
        <v>72</v>
      </c>
      <c r="W16893" t="s">
        <v>64</v>
      </c>
      <c r="X16893" t="s">
        <v>21609</v>
      </c>
      <c r="Y16893" t="s">
        <v>10</v>
      </c>
    </row>
    <row r="16894" spans="1:25" x14ac:dyDescent="0.25">
      <c r="A16894" t="s">
        <v>21607</v>
      </c>
      <c r="B16894">
        <v>4</v>
      </c>
      <c r="C16894">
        <v>4</v>
      </c>
      <c r="D16894">
        <v>3</v>
      </c>
      <c r="E16894">
        <v>4</v>
      </c>
      <c r="F16894">
        <v>3</v>
      </c>
      <c r="G16894">
        <v>4</v>
      </c>
      <c r="H16894">
        <v>4</v>
      </c>
      <c r="I16894">
        <v>5</v>
      </c>
      <c r="J16894">
        <v>4</v>
      </c>
      <c r="K16894">
        <v>35</v>
      </c>
      <c r="L16894">
        <v>3</v>
      </c>
      <c r="M16894">
        <v>5</v>
      </c>
      <c r="N16894">
        <v>4</v>
      </c>
      <c r="O16894">
        <v>4</v>
      </c>
      <c r="P16894">
        <v>4</v>
      </c>
      <c r="Q16894">
        <v>3</v>
      </c>
      <c r="R16894">
        <v>5</v>
      </c>
      <c r="S16894">
        <v>3</v>
      </c>
      <c r="T16894">
        <v>5</v>
      </c>
      <c r="U16894">
        <v>36</v>
      </c>
      <c r="V16894">
        <v>71</v>
      </c>
      <c r="X16894" t="s">
        <v>21608</v>
      </c>
      <c r="Y16894" t="s">
        <v>3338</v>
      </c>
    </row>
    <row r="16895" spans="1:25" x14ac:dyDescent="0.25">
      <c r="A16895" t="s">
        <v>21610</v>
      </c>
      <c r="B16895">
        <v>4</v>
      </c>
      <c r="C16895">
        <v>3</v>
      </c>
      <c r="D16895">
        <v>4</v>
      </c>
      <c r="E16895">
        <v>5</v>
      </c>
      <c r="F16895">
        <v>4</v>
      </c>
      <c r="G16895">
        <v>3</v>
      </c>
      <c r="H16895">
        <v>4</v>
      </c>
      <c r="I16895">
        <v>4</v>
      </c>
      <c r="J16895">
        <v>5</v>
      </c>
      <c r="K16895">
        <v>36</v>
      </c>
      <c r="L16895">
        <v>4</v>
      </c>
      <c r="M16895">
        <v>3</v>
      </c>
      <c r="N16895">
        <v>4</v>
      </c>
      <c r="O16895">
        <v>5</v>
      </c>
      <c r="P16895">
        <v>3</v>
      </c>
      <c r="Q16895">
        <v>4</v>
      </c>
      <c r="R16895">
        <v>5</v>
      </c>
      <c r="S16895">
        <v>4</v>
      </c>
      <c r="T16895">
        <v>4</v>
      </c>
      <c r="U16895">
        <v>36</v>
      </c>
      <c r="V16895">
        <v>72</v>
      </c>
      <c r="W16895" t="s">
        <v>143</v>
      </c>
      <c r="X16895" t="s">
        <v>11883</v>
      </c>
      <c r="Y16895" t="s">
        <v>10</v>
      </c>
    </row>
    <row r="16896" spans="1:25" x14ac:dyDescent="0.25">
      <c r="A16896" t="s">
        <v>21611</v>
      </c>
      <c r="B16896">
        <v>4</v>
      </c>
      <c r="C16896">
        <v>4</v>
      </c>
      <c r="D16896">
        <v>3</v>
      </c>
      <c r="E16896">
        <v>5</v>
      </c>
      <c r="F16896">
        <v>4</v>
      </c>
      <c r="G16896">
        <v>4</v>
      </c>
      <c r="H16896">
        <v>3</v>
      </c>
      <c r="I16896">
        <v>5</v>
      </c>
      <c r="J16896">
        <v>4</v>
      </c>
      <c r="K16896">
        <v>36</v>
      </c>
      <c r="L16896">
        <v>4</v>
      </c>
      <c r="M16896">
        <v>4</v>
      </c>
      <c r="N16896">
        <v>3</v>
      </c>
      <c r="O16896">
        <v>5</v>
      </c>
      <c r="P16896">
        <v>4</v>
      </c>
      <c r="Q16896">
        <v>3</v>
      </c>
      <c r="R16896">
        <v>4</v>
      </c>
      <c r="S16896">
        <v>4</v>
      </c>
      <c r="T16896">
        <v>5</v>
      </c>
      <c r="U16896">
        <v>36</v>
      </c>
      <c r="V16896">
        <v>72</v>
      </c>
      <c r="W16896" t="s">
        <v>52</v>
      </c>
      <c r="X16896" t="s">
        <v>20314</v>
      </c>
      <c r="Y16896" t="s">
        <v>10</v>
      </c>
    </row>
    <row r="16897" spans="1:25" x14ac:dyDescent="0.25">
      <c r="A16897" t="s">
        <v>21612</v>
      </c>
      <c r="B16897">
        <v>4</v>
      </c>
      <c r="C16897">
        <v>4</v>
      </c>
      <c r="D16897">
        <v>5</v>
      </c>
      <c r="E16897">
        <v>3</v>
      </c>
      <c r="F16897">
        <v>4</v>
      </c>
      <c r="G16897">
        <v>4</v>
      </c>
      <c r="H16897">
        <v>5</v>
      </c>
      <c r="I16897">
        <v>3</v>
      </c>
      <c r="J16897">
        <v>4</v>
      </c>
      <c r="K16897">
        <v>36</v>
      </c>
      <c r="L16897">
        <v>5</v>
      </c>
      <c r="M16897">
        <v>4</v>
      </c>
      <c r="N16897">
        <v>4</v>
      </c>
      <c r="O16897">
        <v>4</v>
      </c>
      <c r="P16897">
        <v>5</v>
      </c>
      <c r="Q16897">
        <v>3</v>
      </c>
      <c r="R16897">
        <v>4</v>
      </c>
      <c r="S16897">
        <v>3</v>
      </c>
      <c r="T16897">
        <v>4</v>
      </c>
      <c r="U16897">
        <v>36</v>
      </c>
      <c r="V16897">
        <v>72</v>
      </c>
      <c r="W16897" t="s">
        <v>18</v>
      </c>
      <c r="X16897" t="s">
        <v>7128</v>
      </c>
      <c r="Y16897" t="s">
        <v>10</v>
      </c>
    </row>
    <row r="16898" spans="1:25" x14ac:dyDescent="0.25">
      <c r="A16898" t="s">
        <v>21613</v>
      </c>
      <c r="B16898">
        <v>4</v>
      </c>
      <c r="C16898">
        <v>3</v>
      </c>
      <c r="D16898">
        <v>5</v>
      </c>
      <c r="E16898">
        <v>4</v>
      </c>
      <c r="F16898">
        <v>5</v>
      </c>
      <c r="G16898">
        <v>3</v>
      </c>
      <c r="H16898">
        <v>4</v>
      </c>
      <c r="I16898">
        <v>4</v>
      </c>
      <c r="J16898">
        <v>4</v>
      </c>
      <c r="K16898">
        <v>36</v>
      </c>
      <c r="L16898">
        <v>5</v>
      </c>
      <c r="M16898">
        <v>4</v>
      </c>
      <c r="N16898">
        <v>4</v>
      </c>
      <c r="O16898">
        <v>3</v>
      </c>
      <c r="P16898">
        <v>4</v>
      </c>
      <c r="Q16898">
        <v>5</v>
      </c>
      <c r="R16898">
        <v>3</v>
      </c>
      <c r="S16898">
        <v>4</v>
      </c>
      <c r="T16898">
        <v>4</v>
      </c>
      <c r="U16898">
        <v>36</v>
      </c>
      <c r="V16898">
        <v>72</v>
      </c>
      <c r="W16898" t="s">
        <v>756</v>
      </c>
      <c r="X16898" t="s">
        <v>21614</v>
      </c>
      <c r="Y16898" t="s">
        <v>10</v>
      </c>
    </row>
    <row r="16899" spans="1:25" x14ac:dyDescent="0.25">
      <c r="A16899" t="s">
        <v>21615</v>
      </c>
      <c r="B16899">
        <v>5</v>
      </c>
      <c r="C16899">
        <v>4</v>
      </c>
      <c r="D16899">
        <v>3</v>
      </c>
      <c r="E16899">
        <v>4</v>
      </c>
      <c r="F16899">
        <v>5</v>
      </c>
      <c r="G16899">
        <v>4</v>
      </c>
      <c r="H16899">
        <v>3</v>
      </c>
      <c r="I16899">
        <v>5</v>
      </c>
      <c r="J16899">
        <v>3</v>
      </c>
      <c r="K16899">
        <v>36</v>
      </c>
      <c r="L16899">
        <v>5</v>
      </c>
      <c r="M16899">
        <v>4</v>
      </c>
      <c r="N16899">
        <v>4</v>
      </c>
      <c r="O16899">
        <v>3</v>
      </c>
      <c r="P16899">
        <v>4</v>
      </c>
      <c r="Q16899">
        <v>4</v>
      </c>
      <c r="R16899">
        <v>3</v>
      </c>
      <c r="S16899">
        <v>5</v>
      </c>
      <c r="T16899">
        <v>4</v>
      </c>
      <c r="U16899">
        <v>36</v>
      </c>
      <c r="V16899">
        <v>72</v>
      </c>
      <c r="W16899" t="s">
        <v>39</v>
      </c>
      <c r="X16899" t="s">
        <v>1951</v>
      </c>
      <c r="Y16899" t="s">
        <v>10</v>
      </c>
    </row>
    <row r="16900" spans="1:25" x14ac:dyDescent="0.25">
      <c r="A16900" t="s">
        <v>21616</v>
      </c>
      <c r="B16900">
        <v>4</v>
      </c>
      <c r="C16900">
        <v>4</v>
      </c>
      <c r="D16900">
        <v>5</v>
      </c>
      <c r="E16900">
        <v>3</v>
      </c>
      <c r="F16900">
        <v>4</v>
      </c>
      <c r="G16900">
        <v>4</v>
      </c>
      <c r="H16900">
        <v>3</v>
      </c>
      <c r="I16900">
        <v>4</v>
      </c>
      <c r="J16900">
        <v>5</v>
      </c>
      <c r="K16900">
        <v>36</v>
      </c>
      <c r="L16900">
        <v>5</v>
      </c>
      <c r="M16900">
        <v>4</v>
      </c>
      <c r="N16900">
        <v>4</v>
      </c>
      <c r="O16900">
        <v>5</v>
      </c>
      <c r="P16900">
        <v>4</v>
      </c>
      <c r="Q16900">
        <v>4</v>
      </c>
      <c r="R16900">
        <v>3</v>
      </c>
      <c r="S16900">
        <v>3</v>
      </c>
      <c r="T16900">
        <v>4</v>
      </c>
      <c r="U16900">
        <v>36</v>
      </c>
      <c r="V16900">
        <v>72</v>
      </c>
      <c r="W16900" t="s">
        <v>39</v>
      </c>
      <c r="X16900" t="s">
        <v>1951</v>
      </c>
      <c r="Y16900" t="s">
        <v>10</v>
      </c>
    </row>
    <row r="16901" spans="1:25" x14ac:dyDescent="0.25">
      <c r="A16901" t="s">
        <v>21617</v>
      </c>
      <c r="B16901">
        <v>5</v>
      </c>
      <c r="C16901">
        <v>3</v>
      </c>
      <c r="D16901">
        <v>4</v>
      </c>
      <c r="E16901">
        <v>4</v>
      </c>
      <c r="F16901">
        <v>4</v>
      </c>
      <c r="G16901">
        <v>3</v>
      </c>
      <c r="H16901">
        <v>4</v>
      </c>
      <c r="I16901">
        <v>4</v>
      </c>
      <c r="J16901">
        <v>5</v>
      </c>
      <c r="K16901">
        <v>36</v>
      </c>
      <c r="L16901">
        <v>5</v>
      </c>
      <c r="M16901">
        <v>3</v>
      </c>
      <c r="N16901">
        <v>4</v>
      </c>
      <c r="O16901">
        <v>3</v>
      </c>
      <c r="P16901">
        <v>4</v>
      </c>
      <c r="Q16901">
        <v>3</v>
      </c>
      <c r="R16901">
        <v>5</v>
      </c>
      <c r="S16901">
        <v>4</v>
      </c>
      <c r="T16901">
        <v>5</v>
      </c>
      <c r="U16901">
        <v>36</v>
      </c>
      <c r="V16901">
        <v>72</v>
      </c>
      <c r="W16901" t="s">
        <v>105</v>
      </c>
      <c r="X16901" t="s">
        <v>336</v>
      </c>
      <c r="Y16901" t="s">
        <v>10</v>
      </c>
    </row>
    <row r="16902" spans="1:25" x14ac:dyDescent="0.25">
      <c r="A16902" t="s">
        <v>21618</v>
      </c>
      <c r="B16902">
        <v>4</v>
      </c>
      <c r="C16902">
        <v>4</v>
      </c>
      <c r="D16902">
        <v>4</v>
      </c>
      <c r="E16902">
        <v>4</v>
      </c>
      <c r="F16902">
        <v>3</v>
      </c>
      <c r="G16902">
        <v>5</v>
      </c>
      <c r="H16902">
        <v>4</v>
      </c>
      <c r="I16902">
        <v>5</v>
      </c>
      <c r="J16902">
        <v>3</v>
      </c>
      <c r="K16902">
        <v>36</v>
      </c>
      <c r="L16902">
        <v>4</v>
      </c>
      <c r="M16902">
        <v>5</v>
      </c>
      <c r="N16902">
        <v>3</v>
      </c>
      <c r="O16902">
        <v>4</v>
      </c>
      <c r="P16902">
        <v>3</v>
      </c>
      <c r="Q16902">
        <v>4</v>
      </c>
      <c r="R16902">
        <v>4</v>
      </c>
      <c r="S16902">
        <v>4</v>
      </c>
      <c r="T16902">
        <v>5</v>
      </c>
      <c r="U16902">
        <v>36</v>
      </c>
      <c r="V16902">
        <v>72</v>
      </c>
      <c r="W16902" t="s">
        <v>756</v>
      </c>
      <c r="X16902" t="s">
        <v>4451</v>
      </c>
      <c r="Y16902" t="s">
        <v>10</v>
      </c>
    </row>
    <row r="16903" spans="1:25" x14ac:dyDescent="0.25">
      <c r="A16903" t="s">
        <v>21619</v>
      </c>
      <c r="B16903">
        <v>4</v>
      </c>
      <c r="C16903">
        <v>4</v>
      </c>
      <c r="D16903">
        <v>3</v>
      </c>
      <c r="E16903">
        <v>4</v>
      </c>
      <c r="F16903">
        <v>5</v>
      </c>
      <c r="G16903">
        <v>4</v>
      </c>
      <c r="H16903">
        <v>4</v>
      </c>
      <c r="I16903">
        <v>3</v>
      </c>
      <c r="J16903">
        <v>4</v>
      </c>
      <c r="K16903">
        <v>35</v>
      </c>
      <c r="L16903">
        <v>4</v>
      </c>
      <c r="M16903">
        <v>3</v>
      </c>
      <c r="N16903">
        <v>5</v>
      </c>
      <c r="O16903">
        <v>4</v>
      </c>
      <c r="P16903">
        <v>4</v>
      </c>
      <c r="Q16903">
        <v>4</v>
      </c>
      <c r="R16903">
        <v>3</v>
      </c>
      <c r="S16903">
        <v>4</v>
      </c>
      <c r="T16903">
        <v>5</v>
      </c>
      <c r="U16903">
        <v>36</v>
      </c>
      <c r="V16903">
        <v>71</v>
      </c>
      <c r="W16903" t="s">
        <v>55</v>
      </c>
      <c r="X16903" t="s">
        <v>18954</v>
      </c>
      <c r="Y16903" t="s">
        <v>10</v>
      </c>
    </row>
    <row r="16904" spans="1:25" x14ac:dyDescent="0.25">
      <c r="A16904" t="s">
        <v>19499</v>
      </c>
      <c r="B16904">
        <v>4</v>
      </c>
      <c r="C16904">
        <v>4</v>
      </c>
      <c r="D16904">
        <v>4</v>
      </c>
      <c r="E16904">
        <v>3</v>
      </c>
      <c r="F16904">
        <v>4</v>
      </c>
      <c r="G16904">
        <v>4</v>
      </c>
      <c r="H16904">
        <v>3</v>
      </c>
      <c r="I16904">
        <v>4</v>
      </c>
      <c r="J16904">
        <v>4</v>
      </c>
      <c r="K16904">
        <v>34</v>
      </c>
      <c r="L16904">
        <v>4</v>
      </c>
      <c r="M16904">
        <v>4</v>
      </c>
      <c r="N16904">
        <v>3</v>
      </c>
      <c r="O16904">
        <v>4</v>
      </c>
      <c r="P16904">
        <v>3</v>
      </c>
      <c r="Q16904">
        <v>4</v>
      </c>
      <c r="R16904">
        <v>4</v>
      </c>
      <c r="S16904">
        <v>4</v>
      </c>
      <c r="T16904">
        <v>4</v>
      </c>
      <c r="U16904">
        <v>34</v>
      </c>
      <c r="V16904">
        <v>68</v>
      </c>
      <c r="W16904" t="s">
        <v>133</v>
      </c>
      <c r="X16904" t="s">
        <v>8277</v>
      </c>
      <c r="Y16904" t="s">
        <v>10</v>
      </c>
    </row>
    <row r="16905" spans="1:25" x14ac:dyDescent="0.25">
      <c r="A16905" t="s">
        <v>21620</v>
      </c>
      <c r="B16905">
        <v>4</v>
      </c>
      <c r="C16905">
        <v>5</v>
      </c>
      <c r="D16905">
        <v>4</v>
      </c>
      <c r="E16905">
        <v>3</v>
      </c>
      <c r="F16905">
        <v>4</v>
      </c>
      <c r="G16905">
        <v>5</v>
      </c>
      <c r="H16905">
        <v>4</v>
      </c>
      <c r="I16905">
        <v>3</v>
      </c>
      <c r="J16905">
        <v>4</v>
      </c>
      <c r="K16905">
        <v>36</v>
      </c>
      <c r="L16905">
        <v>0</v>
      </c>
      <c r="M16905">
        <v>0</v>
      </c>
      <c r="N16905">
        <v>0</v>
      </c>
      <c r="O16905">
        <v>0</v>
      </c>
      <c r="P16905">
        <v>0</v>
      </c>
      <c r="Q16905">
        <v>0</v>
      </c>
      <c r="R16905">
        <v>0</v>
      </c>
      <c r="S16905">
        <v>0</v>
      </c>
      <c r="T16905">
        <v>0</v>
      </c>
      <c r="U16905">
        <v>0</v>
      </c>
      <c r="V16905">
        <v>36</v>
      </c>
      <c r="W16905" t="s">
        <v>795</v>
      </c>
      <c r="X16905" t="s">
        <v>4580</v>
      </c>
      <c r="Y16905" t="s">
        <v>10</v>
      </c>
    </row>
    <row r="16906" spans="1:25" x14ac:dyDescent="0.25">
      <c r="A16906" t="s">
        <v>21621</v>
      </c>
      <c r="B16906">
        <v>5</v>
      </c>
      <c r="C16906">
        <v>4</v>
      </c>
      <c r="D16906">
        <v>3</v>
      </c>
      <c r="E16906">
        <v>5</v>
      </c>
      <c r="F16906">
        <v>4</v>
      </c>
      <c r="G16906">
        <v>4</v>
      </c>
      <c r="H16906">
        <v>4</v>
      </c>
      <c r="I16906">
        <v>3</v>
      </c>
      <c r="J16906">
        <v>4</v>
      </c>
      <c r="K16906">
        <v>36</v>
      </c>
      <c r="L16906">
        <v>0</v>
      </c>
      <c r="M16906">
        <v>0</v>
      </c>
      <c r="N16906">
        <v>0</v>
      </c>
      <c r="O16906">
        <v>0</v>
      </c>
      <c r="P16906">
        <v>0</v>
      </c>
      <c r="Q16906">
        <v>0</v>
      </c>
      <c r="R16906">
        <v>0</v>
      </c>
      <c r="S16906">
        <v>0</v>
      </c>
      <c r="T16906">
        <v>0</v>
      </c>
      <c r="U16906">
        <v>0</v>
      </c>
      <c r="V16906">
        <v>36</v>
      </c>
      <c r="W16906" t="s">
        <v>110</v>
      </c>
      <c r="X16906" t="s">
        <v>21622</v>
      </c>
      <c r="Y16906" t="s">
        <v>10</v>
      </c>
    </row>
    <row r="16907" spans="1:25" x14ac:dyDescent="0.25">
      <c r="A16907" t="s">
        <v>21534</v>
      </c>
      <c r="B16907">
        <v>3</v>
      </c>
      <c r="C16907">
        <v>3</v>
      </c>
      <c r="D16907">
        <v>3</v>
      </c>
      <c r="E16907">
        <v>3</v>
      </c>
      <c r="F16907">
        <v>3</v>
      </c>
      <c r="G16907">
        <v>3</v>
      </c>
      <c r="H16907">
        <v>3</v>
      </c>
      <c r="I16907">
        <v>3</v>
      </c>
      <c r="J16907">
        <v>3</v>
      </c>
      <c r="K16907">
        <v>27</v>
      </c>
      <c r="L16907">
        <v>0</v>
      </c>
      <c r="M16907">
        <v>0</v>
      </c>
      <c r="N16907">
        <v>0</v>
      </c>
      <c r="O16907">
        <v>0</v>
      </c>
      <c r="P16907">
        <v>0</v>
      </c>
      <c r="Q16907">
        <v>0</v>
      </c>
      <c r="R16907">
        <v>0</v>
      </c>
      <c r="S16907">
        <v>0</v>
      </c>
      <c r="T16907">
        <v>0</v>
      </c>
      <c r="U16907">
        <v>0</v>
      </c>
      <c r="V16907">
        <v>27</v>
      </c>
      <c r="W16907" t="s">
        <v>18</v>
      </c>
      <c r="X16907" t="s">
        <v>21535</v>
      </c>
      <c r="Y16907" t="s">
        <v>10</v>
      </c>
    </row>
    <row r="16908" spans="1:25" x14ac:dyDescent="0.25">
      <c r="A16908" t="s">
        <v>21623</v>
      </c>
      <c r="B16908">
        <v>3</v>
      </c>
      <c r="C16908">
        <v>3</v>
      </c>
      <c r="D16908">
        <v>3</v>
      </c>
      <c r="E16908">
        <v>3</v>
      </c>
      <c r="F16908">
        <v>3</v>
      </c>
      <c r="G16908">
        <v>3</v>
      </c>
      <c r="H16908">
        <v>3</v>
      </c>
      <c r="I16908">
        <v>3</v>
      </c>
      <c r="J16908">
        <v>3</v>
      </c>
      <c r="K16908">
        <v>27</v>
      </c>
      <c r="L16908">
        <v>3</v>
      </c>
      <c r="M16908">
        <v>3</v>
      </c>
      <c r="N16908">
        <v>3</v>
      </c>
      <c r="O16908">
        <v>3</v>
      </c>
      <c r="P16908">
        <v>3</v>
      </c>
      <c r="Q16908">
        <v>3</v>
      </c>
      <c r="R16908">
        <v>3</v>
      </c>
      <c r="S16908">
        <v>3</v>
      </c>
      <c r="T16908">
        <v>3</v>
      </c>
      <c r="U16908">
        <v>27</v>
      </c>
      <c r="V16908">
        <v>54</v>
      </c>
      <c r="W16908" t="s">
        <v>18</v>
      </c>
      <c r="X16908" t="s">
        <v>21535</v>
      </c>
      <c r="Y16908" t="s">
        <v>10</v>
      </c>
    </row>
    <row r="16909" spans="1:25" x14ac:dyDescent="0.25">
      <c r="A16909" t="s">
        <v>21624</v>
      </c>
      <c r="B16909">
        <v>4</v>
      </c>
      <c r="C16909">
        <v>4</v>
      </c>
      <c r="D16909">
        <v>3</v>
      </c>
      <c r="E16909">
        <v>4</v>
      </c>
      <c r="F16909">
        <v>4</v>
      </c>
      <c r="G16909">
        <v>3</v>
      </c>
      <c r="H16909">
        <v>4</v>
      </c>
      <c r="I16909">
        <v>5</v>
      </c>
      <c r="J16909">
        <v>4</v>
      </c>
      <c r="K16909">
        <v>35</v>
      </c>
      <c r="L16909">
        <v>4</v>
      </c>
      <c r="M16909">
        <v>5</v>
      </c>
      <c r="N16909">
        <v>5</v>
      </c>
      <c r="O16909">
        <v>3</v>
      </c>
      <c r="P16909">
        <v>4</v>
      </c>
      <c r="Q16909">
        <v>4</v>
      </c>
      <c r="R16909">
        <v>4</v>
      </c>
      <c r="S16909">
        <v>3</v>
      </c>
      <c r="T16909">
        <v>4</v>
      </c>
      <c r="U16909">
        <v>36</v>
      </c>
      <c r="V16909">
        <v>71</v>
      </c>
      <c r="W16909" t="s">
        <v>376</v>
      </c>
      <c r="X16909" t="s">
        <v>21624</v>
      </c>
      <c r="Y16909" t="s">
        <v>10</v>
      </c>
    </row>
    <row r="16910" spans="1:25" x14ac:dyDescent="0.25">
      <c r="A16910" t="s">
        <v>21625</v>
      </c>
      <c r="B16910">
        <v>4</v>
      </c>
      <c r="C16910">
        <v>4</v>
      </c>
      <c r="D16910">
        <v>3</v>
      </c>
      <c r="E16910">
        <v>5</v>
      </c>
      <c r="F16910">
        <v>4</v>
      </c>
      <c r="G16910">
        <v>4</v>
      </c>
      <c r="H16910">
        <v>5</v>
      </c>
      <c r="I16910">
        <v>4</v>
      </c>
      <c r="J16910">
        <v>3</v>
      </c>
      <c r="K16910">
        <v>36</v>
      </c>
      <c r="L16910">
        <v>4</v>
      </c>
      <c r="M16910">
        <v>3</v>
      </c>
      <c r="N16910">
        <v>4</v>
      </c>
      <c r="O16910">
        <v>3</v>
      </c>
      <c r="P16910">
        <v>4</v>
      </c>
      <c r="Q16910">
        <v>5</v>
      </c>
      <c r="R16910">
        <v>4</v>
      </c>
      <c r="S16910">
        <v>4</v>
      </c>
      <c r="T16910">
        <v>5</v>
      </c>
      <c r="U16910">
        <v>36</v>
      </c>
      <c r="V16910">
        <v>72</v>
      </c>
      <c r="W16910" t="s">
        <v>55</v>
      </c>
      <c r="X16910" t="s">
        <v>17584</v>
      </c>
      <c r="Y16910" t="s">
        <v>10</v>
      </c>
    </row>
    <row r="16911" spans="1:25" x14ac:dyDescent="0.25">
      <c r="A16911" t="s">
        <v>21626</v>
      </c>
      <c r="B16911">
        <v>4</v>
      </c>
      <c r="C16911">
        <v>5</v>
      </c>
      <c r="D16911">
        <v>3</v>
      </c>
      <c r="E16911">
        <v>4</v>
      </c>
      <c r="F16911">
        <v>4</v>
      </c>
      <c r="G16911">
        <v>4</v>
      </c>
      <c r="H16911">
        <v>4</v>
      </c>
      <c r="I16911">
        <v>3</v>
      </c>
      <c r="J16911">
        <v>5</v>
      </c>
      <c r="K16911">
        <v>36</v>
      </c>
      <c r="L16911">
        <v>4</v>
      </c>
      <c r="M16911">
        <v>4</v>
      </c>
      <c r="N16911">
        <v>4</v>
      </c>
      <c r="O16911">
        <v>3</v>
      </c>
      <c r="P16911">
        <v>4</v>
      </c>
      <c r="Q16911">
        <v>4</v>
      </c>
      <c r="R16911">
        <v>3</v>
      </c>
      <c r="S16911">
        <v>4</v>
      </c>
      <c r="T16911">
        <v>5</v>
      </c>
      <c r="U16911">
        <v>35</v>
      </c>
      <c r="V16911">
        <v>71</v>
      </c>
      <c r="W16911" t="s">
        <v>52</v>
      </c>
      <c r="X16911" t="s">
        <v>11985</v>
      </c>
      <c r="Y16911" t="s">
        <v>10</v>
      </c>
    </row>
    <row r="16912" spans="1:25" x14ac:dyDescent="0.25">
      <c r="A16912" t="s">
        <v>21627</v>
      </c>
      <c r="B16912">
        <v>4</v>
      </c>
      <c r="C16912">
        <v>5</v>
      </c>
      <c r="D16912">
        <v>3</v>
      </c>
      <c r="E16912">
        <v>4</v>
      </c>
      <c r="F16912">
        <v>5</v>
      </c>
      <c r="G16912">
        <v>4</v>
      </c>
      <c r="H16912">
        <v>4</v>
      </c>
      <c r="I16912">
        <v>3</v>
      </c>
      <c r="J16912">
        <v>4</v>
      </c>
      <c r="K16912">
        <v>36</v>
      </c>
      <c r="L16912">
        <v>4</v>
      </c>
      <c r="M16912">
        <v>4</v>
      </c>
      <c r="N16912">
        <v>4</v>
      </c>
      <c r="O16912">
        <v>5</v>
      </c>
      <c r="P16912">
        <v>3</v>
      </c>
      <c r="Q16912">
        <v>4</v>
      </c>
      <c r="R16912">
        <v>5</v>
      </c>
      <c r="S16912">
        <v>3</v>
      </c>
      <c r="T16912">
        <v>4</v>
      </c>
      <c r="U16912">
        <v>36</v>
      </c>
      <c r="V16912">
        <v>72</v>
      </c>
      <c r="W16912" t="s">
        <v>8</v>
      </c>
      <c r="X16912" t="s">
        <v>21628</v>
      </c>
      <c r="Y16912" t="s">
        <v>10</v>
      </c>
    </row>
    <row r="16913" spans="1:25" x14ac:dyDescent="0.25">
      <c r="A16913" t="s">
        <v>21629</v>
      </c>
      <c r="B16913">
        <v>4</v>
      </c>
      <c r="C16913">
        <v>4</v>
      </c>
      <c r="D16913">
        <v>3</v>
      </c>
      <c r="E16913">
        <v>4</v>
      </c>
      <c r="F16913">
        <v>4</v>
      </c>
      <c r="G16913">
        <v>4</v>
      </c>
      <c r="H16913">
        <v>3</v>
      </c>
      <c r="I16913">
        <v>4</v>
      </c>
      <c r="J16913">
        <v>5</v>
      </c>
      <c r="K16913">
        <v>35</v>
      </c>
      <c r="L16913">
        <v>4</v>
      </c>
      <c r="M16913">
        <v>4</v>
      </c>
      <c r="N16913">
        <v>3</v>
      </c>
      <c r="O16913">
        <v>5</v>
      </c>
      <c r="P16913">
        <v>3</v>
      </c>
      <c r="Q16913">
        <v>4</v>
      </c>
      <c r="R16913">
        <v>4</v>
      </c>
      <c r="S16913">
        <v>4</v>
      </c>
      <c r="T16913">
        <v>4</v>
      </c>
      <c r="U16913">
        <v>35</v>
      </c>
      <c r="V16913">
        <v>70</v>
      </c>
      <c r="W16913" t="s">
        <v>102</v>
      </c>
      <c r="X16913" t="s">
        <v>3976</v>
      </c>
      <c r="Y16913" t="s">
        <v>44</v>
      </c>
    </row>
    <row r="16914" spans="1:25" x14ac:dyDescent="0.25">
      <c r="A16914" t="s">
        <v>21629</v>
      </c>
      <c r="B16914">
        <v>4</v>
      </c>
      <c r="C16914">
        <v>4</v>
      </c>
      <c r="D16914">
        <v>3</v>
      </c>
      <c r="E16914">
        <v>4</v>
      </c>
      <c r="F16914">
        <v>4</v>
      </c>
      <c r="G16914">
        <v>4</v>
      </c>
      <c r="H16914">
        <v>3</v>
      </c>
      <c r="I16914">
        <v>4</v>
      </c>
      <c r="J16914">
        <v>5</v>
      </c>
      <c r="K16914">
        <v>35</v>
      </c>
      <c r="L16914">
        <v>4</v>
      </c>
      <c r="M16914">
        <v>4</v>
      </c>
      <c r="N16914">
        <v>3</v>
      </c>
      <c r="O16914">
        <v>5</v>
      </c>
      <c r="P16914">
        <v>3</v>
      </c>
      <c r="Q16914">
        <v>4</v>
      </c>
      <c r="R16914">
        <v>4</v>
      </c>
      <c r="S16914">
        <v>4</v>
      </c>
      <c r="T16914">
        <v>4</v>
      </c>
      <c r="U16914">
        <v>35</v>
      </c>
      <c r="V16914">
        <v>70</v>
      </c>
      <c r="W16914" t="s">
        <v>198</v>
      </c>
      <c r="X16914" t="s">
        <v>3976</v>
      </c>
      <c r="Y16914" t="s">
        <v>44</v>
      </c>
    </row>
    <row r="16915" spans="1:25" x14ac:dyDescent="0.25">
      <c r="A16915" t="s">
        <v>21630</v>
      </c>
      <c r="B16915">
        <v>4</v>
      </c>
      <c r="C16915">
        <v>4</v>
      </c>
      <c r="D16915">
        <v>3</v>
      </c>
      <c r="E16915">
        <v>4</v>
      </c>
      <c r="F16915">
        <v>5</v>
      </c>
      <c r="G16915">
        <v>4</v>
      </c>
      <c r="H16915">
        <v>5</v>
      </c>
      <c r="I16915">
        <v>3</v>
      </c>
      <c r="J16915">
        <v>4</v>
      </c>
      <c r="K16915">
        <v>36</v>
      </c>
      <c r="L16915">
        <v>4</v>
      </c>
      <c r="M16915">
        <v>5</v>
      </c>
      <c r="N16915">
        <v>4</v>
      </c>
      <c r="O16915">
        <v>4</v>
      </c>
      <c r="P16915">
        <v>5</v>
      </c>
      <c r="Q16915">
        <v>3</v>
      </c>
      <c r="R16915">
        <v>4</v>
      </c>
      <c r="S16915">
        <v>3</v>
      </c>
      <c r="T16915">
        <v>4</v>
      </c>
      <c r="U16915">
        <v>36</v>
      </c>
      <c r="V16915">
        <v>72</v>
      </c>
      <c r="W16915" t="s">
        <v>91</v>
      </c>
      <c r="X16915" t="s">
        <v>797</v>
      </c>
      <c r="Y16915" t="s">
        <v>10</v>
      </c>
    </row>
    <row r="16916" spans="1:25" x14ac:dyDescent="0.25">
      <c r="A16916" t="s">
        <v>21631</v>
      </c>
      <c r="B16916">
        <v>4</v>
      </c>
      <c r="C16916">
        <v>4</v>
      </c>
      <c r="D16916">
        <v>3</v>
      </c>
      <c r="E16916">
        <v>4</v>
      </c>
      <c r="F16916">
        <v>4</v>
      </c>
      <c r="G16916">
        <v>3</v>
      </c>
      <c r="H16916">
        <v>5</v>
      </c>
      <c r="I16916">
        <v>4</v>
      </c>
      <c r="J16916">
        <v>5</v>
      </c>
      <c r="K16916">
        <v>36</v>
      </c>
      <c r="L16916">
        <v>4</v>
      </c>
      <c r="M16916">
        <v>5</v>
      </c>
      <c r="N16916">
        <v>4</v>
      </c>
      <c r="O16916">
        <v>4</v>
      </c>
      <c r="P16916">
        <v>4</v>
      </c>
      <c r="Q16916">
        <v>3</v>
      </c>
      <c r="R16916">
        <v>4</v>
      </c>
      <c r="S16916">
        <v>3</v>
      </c>
      <c r="T16916">
        <v>5</v>
      </c>
      <c r="U16916">
        <v>36</v>
      </c>
      <c r="V16916">
        <v>72</v>
      </c>
      <c r="W16916" t="s">
        <v>143</v>
      </c>
      <c r="X16916" t="s">
        <v>21632</v>
      </c>
      <c r="Y16916" t="s">
        <v>10</v>
      </c>
    </row>
    <row r="16917" spans="1:25" x14ac:dyDescent="0.25">
      <c r="A16917" t="s">
        <v>21633</v>
      </c>
      <c r="B16917">
        <v>5</v>
      </c>
      <c r="C16917">
        <v>3</v>
      </c>
      <c r="D16917">
        <v>4</v>
      </c>
      <c r="E16917">
        <v>5</v>
      </c>
      <c r="F16917">
        <v>3</v>
      </c>
      <c r="G16917">
        <v>4</v>
      </c>
      <c r="H16917">
        <v>5</v>
      </c>
      <c r="I16917">
        <v>3</v>
      </c>
      <c r="J16917">
        <v>5</v>
      </c>
      <c r="K16917">
        <v>37</v>
      </c>
      <c r="L16917">
        <v>5</v>
      </c>
      <c r="M16917">
        <v>3</v>
      </c>
      <c r="N16917">
        <v>4</v>
      </c>
      <c r="O16917">
        <v>5</v>
      </c>
      <c r="P16917">
        <v>3</v>
      </c>
      <c r="Q16917">
        <v>4</v>
      </c>
      <c r="R16917">
        <v>5</v>
      </c>
      <c r="S16917">
        <v>3</v>
      </c>
      <c r="T16917">
        <v>5</v>
      </c>
      <c r="U16917">
        <v>37</v>
      </c>
      <c r="V16917">
        <v>74</v>
      </c>
      <c r="W16917" t="s">
        <v>133</v>
      </c>
      <c r="X16917" t="s">
        <v>1170</v>
      </c>
      <c r="Y16917" t="s">
        <v>10</v>
      </c>
    </row>
    <row r="16918" spans="1:25" x14ac:dyDescent="0.25">
      <c r="A16918" t="s">
        <v>21633</v>
      </c>
      <c r="B16918">
        <v>5</v>
      </c>
      <c r="C16918">
        <v>3</v>
      </c>
      <c r="D16918">
        <v>4</v>
      </c>
      <c r="E16918">
        <v>4</v>
      </c>
      <c r="F16918">
        <v>3</v>
      </c>
      <c r="G16918">
        <v>5</v>
      </c>
      <c r="H16918">
        <v>3</v>
      </c>
      <c r="I16918">
        <v>4</v>
      </c>
      <c r="J16918">
        <v>4</v>
      </c>
      <c r="K16918">
        <v>35</v>
      </c>
      <c r="L16918">
        <v>5</v>
      </c>
      <c r="M16918">
        <v>3</v>
      </c>
      <c r="N16918">
        <v>4</v>
      </c>
      <c r="O16918">
        <v>3</v>
      </c>
      <c r="P16918">
        <v>4</v>
      </c>
      <c r="Q16918">
        <v>3</v>
      </c>
      <c r="R16918">
        <v>5</v>
      </c>
      <c r="S16918">
        <v>4</v>
      </c>
      <c r="T16918">
        <v>4</v>
      </c>
      <c r="U16918">
        <v>35</v>
      </c>
      <c r="V16918">
        <v>70</v>
      </c>
      <c r="W16918" t="s">
        <v>702</v>
      </c>
      <c r="X16918" t="s">
        <v>1170</v>
      </c>
      <c r="Y16918" t="s">
        <v>10</v>
      </c>
    </row>
    <row r="16919" spans="1:25" x14ac:dyDescent="0.25">
      <c r="A16919" t="s">
        <v>21634</v>
      </c>
      <c r="B16919">
        <v>4</v>
      </c>
      <c r="C16919">
        <v>3</v>
      </c>
      <c r="D16919">
        <v>3</v>
      </c>
      <c r="E16919">
        <v>4</v>
      </c>
      <c r="F16919">
        <v>3</v>
      </c>
      <c r="G16919">
        <v>5</v>
      </c>
      <c r="H16919">
        <v>4</v>
      </c>
      <c r="I16919">
        <v>3</v>
      </c>
      <c r="J16919">
        <v>4</v>
      </c>
      <c r="K16919">
        <v>33</v>
      </c>
      <c r="L16919">
        <v>3</v>
      </c>
      <c r="M16919">
        <v>4</v>
      </c>
      <c r="N16919">
        <v>4</v>
      </c>
      <c r="O16919">
        <v>5</v>
      </c>
      <c r="P16919">
        <v>3</v>
      </c>
      <c r="Q16919">
        <v>4</v>
      </c>
      <c r="R16919">
        <v>3</v>
      </c>
      <c r="S16919">
        <v>3</v>
      </c>
      <c r="T16919">
        <v>4</v>
      </c>
      <c r="U16919">
        <v>33</v>
      </c>
      <c r="V16919">
        <v>66</v>
      </c>
      <c r="X16919" t="s">
        <v>1170</v>
      </c>
      <c r="Y16919" t="s">
        <v>44</v>
      </c>
    </row>
    <row r="16920" spans="1:25" x14ac:dyDescent="0.25">
      <c r="A16920" t="s">
        <v>21635</v>
      </c>
      <c r="B16920">
        <v>4</v>
      </c>
      <c r="C16920">
        <v>4</v>
      </c>
      <c r="D16920">
        <v>5</v>
      </c>
      <c r="E16920">
        <v>4</v>
      </c>
      <c r="F16920">
        <v>3</v>
      </c>
      <c r="G16920">
        <v>4</v>
      </c>
      <c r="H16920">
        <v>4</v>
      </c>
      <c r="I16920">
        <v>3</v>
      </c>
      <c r="J16920">
        <v>5</v>
      </c>
      <c r="K16920">
        <v>36</v>
      </c>
      <c r="L16920">
        <v>4</v>
      </c>
      <c r="M16920">
        <v>4</v>
      </c>
      <c r="N16920">
        <v>4</v>
      </c>
      <c r="O16920">
        <v>3</v>
      </c>
      <c r="P16920">
        <v>5</v>
      </c>
      <c r="Q16920">
        <v>4</v>
      </c>
      <c r="R16920">
        <v>3</v>
      </c>
      <c r="S16920">
        <v>5</v>
      </c>
      <c r="T16920">
        <v>4</v>
      </c>
      <c r="U16920">
        <v>36</v>
      </c>
      <c r="V16920">
        <v>72</v>
      </c>
      <c r="W16920" t="s">
        <v>18</v>
      </c>
      <c r="X16920" t="s">
        <v>21636</v>
      </c>
      <c r="Y16920" t="s">
        <v>10</v>
      </c>
    </row>
    <row r="16921" spans="1:25" x14ac:dyDescent="0.25">
      <c r="A16921" t="s">
        <v>21637</v>
      </c>
      <c r="B16921">
        <v>4</v>
      </c>
      <c r="C16921">
        <v>3</v>
      </c>
      <c r="D16921">
        <v>5</v>
      </c>
      <c r="E16921">
        <v>3</v>
      </c>
      <c r="F16921">
        <v>4</v>
      </c>
      <c r="G16921">
        <v>4</v>
      </c>
      <c r="H16921">
        <v>3</v>
      </c>
      <c r="I16921">
        <v>3</v>
      </c>
      <c r="J16921">
        <v>3</v>
      </c>
      <c r="K16921">
        <v>32</v>
      </c>
      <c r="L16921">
        <v>4</v>
      </c>
      <c r="M16921">
        <v>3</v>
      </c>
      <c r="N16921">
        <v>3</v>
      </c>
      <c r="O16921">
        <v>3</v>
      </c>
      <c r="P16921">
        <v>4</v>
      </c>
      <c r="Q16921">
        <v>3</v>
      </c>
      <c r="R16921">
        <v>4</v>
      </c>
      <c r="S16921">
        <v>4</v>
      </c>
      <c r="T16921">
        <v>5</v>
      </c>
      <c r="U16921">
        <v>33</v>
      </c>
      <c r="V16921">
        <v>65</v>
      </c>
      <c r="W16921" t="s">
        <v>64</v>
      </c>
      <c r="X16921" t="s">
        <v>11726</v>
      </c>
      <c r="Y16921" t="s">
        <v>10</v>
      </c>
    </row>
    <row r="16922" spans="1:25" x14ac:dyDescent="0.25">
      <c r="A16922" t="s">
        <v>21638</v>
      </c>
      <c r="B16922">
        <v>5</v>
      </c>
      <c r="C16922">
        <v>4</v>
      </c>
      <c r="D16922">
        <v>4</v>
      </c>
      <c r="E16922">
        <v>4</v>
      </c>
      <c r="F16922">
        <v>3</v>
      </c>
      <c r="G16922">
        <v>4</v>
      </c>
      <c r="H16922">
        <v>4</v>
      </c>
      <c r="I16922">
        <v>3</v>
      </c>
      <c r="J16922">
        <v>5</v>
      </c>
      <c r="K16922">
        <v>36</v>
      </c>
      <c r="L16922">
        <v>4</v>
      </c>
      <c r="M16922">
        <v>4</v>
      </c>
      <c r="N16922">
        <v>5</v>
      </c>
      <c r="O16922">
        <v>4</v>
      </c>
      <c r="P16922">
        <v>4</v>
      </c>
      <c r="Q16922">
        <v>3</v>
      </c>
      <c r="R16922">
        <v>5</v>
      </c>
      <c r="S16922">
        <v>3</v>
      </c>
      <c r="T16922">
        <v>4</v>
      </c>
      <c r="U16922">
        <v>36</v>
      </c>
      <c r="V16922">
        <v>72</v>
      </c>
      <c r="W16922" t="s">
        <v>55</v>
      </c>
      <c r="X16922" t="s">
        <v>15234</v>
      </c>
      <c r="Y16922" t="s">
        <v>10</v>
      </c>
    </row>
    <row r="16923" spans="1:25" x14ac:dyDescent="0.25">
      <c r="A16923" t="s">
        <v>21639</v>
      </c>
      <c r="B16923">
        <v>4</v>
      </c>
      <c r="C16923">
        <v>3</v>
      </c>
      <c r="D16923">
        <v>4</v>
      </c>
      <c r="E16923">
        <v>5</v>
      </c>
      <c r="F16923">
        <v>5</v>
      </c>
      <c r="G16923">
        <v>3</v>
      </c>
      <c r="H16923">
        <v>4</v>
      </c>
      <c r="I16923">
        <v>4</v>
      </c>
      <c r="J16923">
        <v>5</v>
      </c>
      <c r="K16923">
        <v>37</v>
      </c>
      <c r="L16923">
        <v>4</v>
      </c>
      <c r="M16923">
        <v>3</v>
      </c>
      <c r="N16923">
        <v>5</v>
      </c>
      <c r="O16923">
        <v>4</v>
      </c>
      <c r="P16923">
        <v>3</v>
      </c>
      <c r="Q16923">
        <v>5</v>
      </c>
      <c r="R16923">
        <v>3</v>
      </c>
      <c r="S16923">
        <v>4</v>
      </c>
      <c r="T16923">
        <v>4</v>
      </c>
      <c r="U16923">
        <v>35</v>
      </c>
      <c r="V16923">
        <v>72</v>
      </c>
      <c r="W16923" t="s">
        <v>48</v>
      </c>
      <c r="X16923" t="s">
        <v>6808</v>
      </c>
      <c r="Y16923" t="s">
        <v>50</v>
      </c>
    </row>
    <row r="16924" spans="1:25" x14ac:dyDescent="0.25">
      <c r="A16924" t="s">
        <v>21640</v>
      </c>
      <c r="B16924">
        <v>4</v>
      </c>
      <c r="C16924">
        <v>3</v>
      </c>
      <c r="D16924">
        <v>4</v>
      </c>
      <c r="E16924">
        <v>4</v>
      </c>
      <c r="F16924">
        <v>4</v>
      </c>
      <c r="G16924">
        <v>5</v>
      </c>
      <c r="H16924">
        <v>3</v>
      </c>
      <c r="I16924">
        <v>4</v>
      </c>
      <c r="J16924">
        <v>5</v>
      </c>
      <c r="K16924">
        <v>36</v>
      </c>
      <c r="L16924">
        <v>4</v>
      </c>
      <c r="M16924">
        <v>4</v>
      </c>
      <c r="N16924">
        <v>3</v>
      </c>
      <c r="O16924">
        <v>4</v>
      </c>
      <c r="P16924">
        <v>4</v>
      </c>
      <c r="Q16924">
        <v>4</v>
      </c>
      <c r="R16924">
        <v>3</v>
      </c>
      <c r="S16924">
        <v>4</v>
      </c>
      <c r="T16924">
        <v>5</v>
      </c>
      <c r="U16924">
        <v>35</v>
      </c>
      <c r="V16924">
        <v>71</v>
      </c>
      <c r="W16924" t="s">
        <v>161</v>
      </c>
      <c r="X16924" t="s">
        <v>5290</v>
      </c>
      <c r="Y16924" t="s">
        <v>10</v>
      </c>
    </row>
    <row r="16925" spans="1:25" x14ac:dyDescent="0.25">
      <c r="A16925" t="s">
        <v>21641</v>
      </c>
      <c r="B16925">
        <v>4</v>
      </c>
      <c r="C16925">
        <v>4</v>
      </c>
      <c r="D16925">
        <v>5</v>
      </c>
      <c r="E16925">
        <v>3</v>
      </c>
      <c r="F16925">
        <v>4</v>
      </c>
      <c r="G16925">
        <v>4</v>
      </c>
      <c r="H16925">
        <v>4</v>
      </c>
      <c r="I16925">
        <v>3</v>
      </c>
      <c r="J16925">
        <v>5</v>
      </c>
      <c r="K16925">
        <v>36</v>
      </c>
      <c r="L16925">
        <v>5</v>
      </c>
      <c r="M16925">
        <v>4</v>
      </c>
      <c r="N16925">
        <v>3</v>
      </c>
      <c r="O16925">
        <v>4</v>
      </c>
      <c r="P16925">
        <v>4</v>
      </c>
      <c r="Q16925">
        <v>3</v>
      </c>
      <c r="R16925">
        <v>4</v>
      </c>
      <c r="S16925">
        <v>4</v>
      </c>
      <c r="T16925">
        <v>5</v>
      </c>
      <c r="U16925">
        <v>36</v>
      </c>
      <c r="V16925">
        <v>72</v>
      </c>
      <c r="W16925" t="s">
        <v>61</v>
      </c>
      <c r="X16925" t="s">
        <v>21642</v>
      </c>
      <c r="Y16925" t="s">
        <v>10</v>
      </c>
    </row>
    <row r="16926" spans="1:25" x14ac:dyDescent="0.25">
      <c r="A16926" t="s">
        <v>21643</v>
      </c>
      <c r="B16926">
        <v>4</v>
      </c>
      <c r="C16926">
        <v>4</v>
      </c>
      <c r="D16926">
        <v>4</v>
      </c>
      <c r="E16926">
        <v>3</v>
      </c>
      <c r="F16926">
        <v>4</v>
      </c>
      <c r="G16926">
        <v>4</v>
      </c>
      <c r="H16926">
        <v>4</v>
      </c>
      <c r="I16926">
        <v>5</v>
      </c>
      <c r="J16926">
        <v>3</v>
      </c>
      <c r="K16926">
        <v>35</v>
      </c>
      <c r="L16926">
        <v>3</v>
      </c>
      <c r="M16926">
        <v>4</v>
      </c>
      <c r="N16926">
        <v>5</v>
      </c>
      <c r="O16926">
        <v>4</v>
      </c>
      <c r="P16926">
        <v>5</v>
      </c>
      <c r="Q16926">
        <v>4</v>
      </c>
      <c r="R16926">
        <v>3</v>
      </c>
      <c r="S16926">
        <v>3</v>
      </c>
      <c r="T16926">
        <v>4</v>
      </c>
      <c r="U16926">
        <v>35</v>
      </c>
      <c r="V16926">
        <v>70</v>
      </c>
      <c r="X16926" t="s">
        <v>49</v>
      </c>
      <c r="Y16926" t="s">
        <v>50</v>
      </c>
    </row>
    <row r="16927" spans="1:25" x14ac:dyDescent="0.25">
      <c r="A16927" t="s">
        <v>21644</v>
      </c>
      <c r="B16927">
        <v>4</v>
      </c>
      <c r="C16927">
        <v>4</v>
      </c>
      <c r="D16927">
        <v>4</v>
      </c>
      <c r="E16927">
        <v>4</v>
      </c>
      <c r="F16927">
        <v>5</v>
      </c>
      <c r="G16927">
        <v>4</v>
      </c>
      <c r="H16927">
        <v>3</v>
      </c>
      <c r="I16927">
        <v>5</v>
      </c>
      <c r="J16927">
        <v>4</v>
      </c>
      <c r="K16927">
        <v>37</v>
      </c>
      <c r="L16927">
        <v>3</v>
      </c>
      <c r="M16927">
        <v>4</v>
      </c>
      <c r="N16927">
        <v>5</v>
      </c>
      <c r="O16927">
        <v>4</v>
      </c>
      <c r="P16927">
        <v>3</v>
      </c>
      <c r="Q16927">
        <v>4</v>
      </c>
      <c r="R16927">
        <v>5</v>
      </c>
      <c r="S16927">
        <v>3</v>
      </c>
      <c r="T16927">
        <v>4</v>
      </c>
      <c r="U16927">
        <v>35</v>
      </c>
      <c r="V16927">
        <v>72</v>
      </c>
      <c r="W16927" t="s">
        <v>377</v>
      </c>
      <c r="X16927" t="s">
        <v>2632</v>
      </c>
      <c r="Y16927" t="s">
        <v>74</v>
      </c>
    </row>
    <row r="16928" spans="1:25" x14ac:dyDescent="0.25">
      <c r="A16928" t="s">
        <v>6600</v>
      </c>
      <c r="B16928">
        <v>4</v>
      </c>
      <c r="C16928">
        <v>4</v>
      </c>
      <c r="D16928">
        <v>5</v>
      </c>
      <c r="E16928">
        <v>4</v>
      </c>
      <c r="F16928">
        <v>4</v>
      </c>
      <c r="G16928">
        <v>3</v>
      </c>
      <c r="H16928">
        <v>4</v>
      </c>
      <c r="I16928">
        <v>3</v>
      </c>
      <c r="J16928">
        <v>4</v>
      </c>
      <c r="K16928">
        <v>35</v>
      </c>
      <c r="L16928">
        <v>4</v>
      </c>
      <c r="M16928">
        <v>4</v>
      </c>
      <c r="N16928">
        <v>5</v>
      </c>
      <c r="O16928">
        <v>4</v>
      </c>
      <c r="P16928">
        <v>4</v>
      </c>
      <c r="Q16928">
        <v>3</v>
      </c>
      <c r="R16928">
        <v>4</v>
      </c>
      <c r="S16928">
        <v>3</v>
      </c>
      <c r="T16928">
        <v>4</v>
      </c>
      <c r="U16928">
        <v>35</v>
      </c>
      <c r="V16928">
        <v>70</v>
      </c>
      <c r="W16928" t="s">
        <v>18</v>
      </c>
      <c r="X16928" t="s">
        <v>6600</v>
      </c>
      <c r="Y16928" t="s">
        <v>10</v>
      </c>
    </row>
    <row r="16929" spans="1:25" x14ac:dyDescent="0.25">
      <c r="A16929" t="s">
        <v>21645</v>
      </c>
      <c r="B16929">
        <v>3</v>
      </c>
      <c r="C16929">
        <v>3</v>
      </c>
      <c r="D16929">
        <v>3</v>
      </c>
      <c r="E16929">
        <v>4</v>
      </c>
      <c r="F16929">
        <v>4</v>
      </c>
      <c r="G16929">
        <v>3</v>
      </c>
      <c r="H16929">
        <v>3</v>
      </c>
      <c r="I16929">
        <v>3</v>
      </c>
      <c r="J16929">
        <v>3</v>
      </c>
      <c r="K16929">
        <v>29</v>
      </c>
      <c r="L16929">
        <v>0</v>
      </c>
      <c r="M16929">
        <v>0</v>
      </c>
      <c r="N16929">
        <v>0</v>
      </c>
      <c r="O16929">
        <v>0</v>
      </c>
      <c r="P16929">
        <v>0</v>
      </c>
      <c r="Q16929">
        <v>0</v>
      </c>
      <c r="R16929">
        <v>0</v>
      </c>
      <c r="S16929">
        <v>0</v>
      </c>
      <c r="T16929">
        <v>0</v>
      </c>
      <c r="U16929">
        <v>0</v>
      </c>
      <c r="V16929">
        <v>29</v>
      </c>
      <c r="W16929" t="s">
        <v>665</v>
      </c>
      <c r="X16929" t="s">
        <v>1181</v>
      </c>
      <c r="Y16929" t="s">
        <v>10</v>
      </c>
    </row>
    <row r="16930" spans="1:25" x14ac:dyDescent="0.25">
      <c r="A16930" t="s">
        <v>21646</v>
      </c>
      <c r="B16930">
        <v>4</v>
      </c>
      <c r="C16930">
        <v>4</v>
      </c>
      <c r="D16930">
        <v>5</v>
      </c>
      <c r="E16930">
        <v>4</v>
      </c>
      <c r="F16930">
        <v>5</v>
      </c>
      <c r="G16930">
        <v>4</v>
      </c>
      <c r="H16930">
        <v>4</v>
      </c>
      <c r="I16930">
        <v>3</v>
      </c>
      <c r="J16930">
        <v>3</v>
      </c>
      <c r="K16930">
        <v>36</v>
      </c>
      <c r="L16930">
        <v>4</v>
      </c>
      <c r="M16930">
        <v>4</v>
      </c>
      <c r="N16930">
        <v>4</v>
      </c>
      <c r="O16930">
        <v>4</v>
      </c>
      <c r="P16930">
        <v>5</v>
      </c>
      <c r="Q16930">
        <v>3</v>
      </c>
      <c r="R16930">
        <v>4</v>
      </c>
      <c r="S16930">
        <v>4</v>
      </c>
      <c r="T16930">
        <v>4</v>
      </c>
      <c r="U16930">
        <v>36</v>
      </c>
      <c r="V16930">
        <v>72</v>
      </c>
      <c r="W16930" t="s">
        <v>12</v>
      </c>
      <c r="X16930" t="s">
        <v>987</v>
      </c>
      <c r="Y16930" t="s">
        <v>10</v>
      </c>
    </row>
    <row r="16931" spans="1:25" x14ac:dyDescent="0.25">
      <c r="A16931" t="s">
        <v>21647</v>
      </c>
      <c r="B16931">
        <v>3</v>
      </c>
      <c r="C16931">
        <v>4</v>
      </c>
      <c r="D16931">
        <v>3</v>
      </c>
      <c r="E16931">
        <v>3</v>
      </c>
      <c r="F16931">
        <v>3</v>
      </c>
      <c r="G16931">
        <v>3</v>
      </c>
      <c r="H16931">
        <v>3</v>
      </c>
      <c r="I16931">
        <v>3</v>
      </c>
      <c r="J16931">
        <v>4</v>
      </c>
      <c r="K16931">
        <v>29</v>
      </c>
      <c r="L16931">
        <v>4</v>
      </c>
      <c r="M16931">
        <v>4</v>
      </c>
      <c r="N16931">
        <v>3</v>
      </c>
      <c r="O16931">
        <v>3</v>
      </c>
      <c r="P16931">
        <v>3</v>
      </c>
      <c r="Q16931">
        <v>3</v>
      </c>
      <c r="R16931">
        <v>3</v>
      </c>
      <c r="S16931">
        <v>3</v>
      </c>
      <c r="T16931">
        <v>3</v>
      </c>
      <c r="U16931">
        <v>29</v>
      </c>
      <c r="V16931">
        <v>58</v>
      </c>
      <c r="W16931" t="s">
        <v>143</v>
      </c>
      <c r="X16931" t="s">
        <v>4918</v>
      </c>
      <c r="Y16931" t="s">
        <v>10</v>
      </c>
    </row>
    <row r="16932" spans="1:25" x14ac:dyDescent="0.25">
      <c r="A16932" t="s">
        <v>21648</v>
      </c>
      <c r="B16932">
        <v>3</v>
      </c>
      <c r="C16932">
        <v>4</v>
      </c>
      <c r="D16932">
        <v>3</v>
      </c>
      <c r="E16932">
        <v>3</v>
      </c>
      <c r="F16932">
        <v>3</v>
      </c>
      <c r="G16932">
        <v>3</v>
      </c>
      <c r="H16932">
        <v>3</v>
      </c>
      <c r="I16932">
        <v>3</v>
      </c>
      <c r="J16932">
        <v>4</v>
      </c>
      <c r="K16932">
        <v>29</v>
      </c>
      <c r="L16932">
        <v>4</v>
      </c>
      <c r="M16932">
        <v>4</v>
      </c>
      <c r="N16932">
        <v>3</v>
      </c>
      <c r="O16932">
        <v>3</v>
      </c>
      <c r="P16932">
        <v>3</v>
      </c>
      <c r="Q16932">
        <v>3</v>
      </c>
      <c r="R16932">
        <v>3</v>
      </c>
      <c r="S16932">
        <v>3</v>
      </c>
      <c r="T16932">
        <v>3</v>
      </c>
      <c r="U16932">
        <v>29</v>
      </c>
      <c r="V16932">
        <v>58</v>
      </c>
      <c r="W16932" t="s">
        <v>143</v>
      </c>
      <c r="X16932" t="s">
        <v>4920</v>
      </c>
      <c r="Y16932" t="s">
        <v>10</v>
      </c>
    </row>
    <row r="16933" spans="1:25" x14ac:dyDescent="0.25">
      <c r="A16933" t="s">
        <v>21649</v>
      </c>
      <c r="B16933">
        <v>4</v>
      </c>
      <c r="C16933">
        <v>5</v>
      </c>
      <c r="D16933">
        <v>3</v>
      </c>
      <c r="E16933">
        <v>4</v>
      </c>
      <c r="F16933">
        <v>4</v>
      </c>
      <c r="G16933">
        <v>5</v>
      </c>
      <c r="H16933">
        <v>3</v>
      </c>
      <c r="I16933">
        <v>4</v>
      </c>
      <c r="J16933">
        <v>4</v>
      </c>
      <c r="K16933">
        <v>36</v>
      </c>
      <c r="L16933">
        <v>4</v>
      </c>
      <c r="M16933">
        <v>5</v>
      </c>
      <c r="N16933">
        <v>3</v>
      </c>
      <c r="O16933">
        <v>4</v>
      </c>
      <c r="P16933">
        <v>5</v>
      </c>
      <c r="Q16933">
        <v>4</v>
      </c>
      <c r="R16933">
        <v>3</v>
      </c>
      <c r="S16933">
        <v>4</v>
      </c>
      <c r="T16933">
        <v>4</v>
      </c>
      <c r="U16933">
        <v>36</v>
      </c>
      <c r="V16933">
        <v>72</v>
      </c>
      <c r="W16933" t="s">
        <v>91</v>
      </c>
      <c r="X16933" t="s">
        <v>3910</v>
      </c>
      <c r="Y16933" t="s">
        <v>10</v>
      </c>
    </row>
    <row r="16934" spans="1:25" x14ac:dyDescent="0.25">
      <c r="A16934" t="s">
        <v>21650</v>
      </c>
      <c r="B16934">
        <v>4</v>
      </c>
      <c r="C16934">
        <v>4</v>
      </c>
      <c r="D16934">
        <v>3</v>
      </c>
      <c r="E16934">
        <v>5</v>
      </c>
      <c r="F16934">
        <v>4</v>
      </c>
      <c r="G16934">
        <v>5</v>
      </c>
      <c r="H16934">
        <v>3</v>
      </c>
      <c r="I16934">
        <v>4</v>
      </c>
      <c r="J16934">
        <v>4</v>
      </c>
      <c r="K16934">
        <v>36</v>
      </c>
      <c r="L16934">
        <v>3</v>
      </c>
      <c r="M16934">
        <v>4</v>
      </c>
      <c r="N16934">
        <v>4</v>
      </c>
      <c r="O16934">
        <v>4</v>
      </c>
      <c r="P16934">
        <v>5</v>
      </c>
      <c r="Q16934">
        <v>4</v>
      </c>
      <c r="R16934">
        <v>3</v>
      </c>
      <c r="S16934">
        <v>4</v>
      </c>
      <c r="T16934">
        <v>4</v>
      </c>
      <c r="U16934">
        <v>35</v>
      </c>
      <c r="V16934">
        <v>71</v>
      </c>
      <c r="W16934" t="s">
        <v>39</v>
      </c>
      <c r="X16934" t="s">
        <v>40</v>
      </c>
      <c r="Y16934" t="s">
        <v>10</v>
      </c>
    </row>
    <row r="16935" spans="1:25" x14ac:dyDescent="0.25">
      <c r="A16935" t="s">
        <v>21651</v>
      </c>
      <c r="B16935">
        <v>4</v>
      </c>
      <c r="C16935">
        <v>3</v>
      </c>
      <c r="D16935">
        <v>5</v>
      </c>
      <c r="E16935">
        <v>4</v>
      </c>
      <c r="F16935">
        <v>5</v>
      </c>
      <c r="G16935">
        <v>4</v>
      </c>
      <c r="H16935">
        <v>4</v>
      </c>
      <c r="I16935">
        <v>3</v>
      </c>
      <c r="J16935">
        <v>4</v>
      </c>
      <c r="K16935">
        <v>36</v>
      </c>
      <c r="L16935">
        <v>5</v>
      </c>
      <c r="M16935">
        <v>4</v>
      </c>
      <c r="N16935">
        <v>4</v>
      </c>
      <c r="O16935">
        <v>3</v>
      </c>
      <c r="P16935">
        <v>4</v>
      </c>
      <c r="Q16935">
        <v>4</v>
      </c>
      <c r="R16935">
        <v>3</v>
      </c>
      <c r="S16935">
        <v>4</v>
      </c>
      <c r="T16935">
        <v>5</v>
      </c>
      <c r="U16935">
        <v>36</v>
      </c>
      <c r="V16935">
        <v>72</v>
      </c>
      <c r="W16935" t="s">
        <v>39</v>
      </c>
      <c r="X16935" t="s">
        <v>21652</v>
      </c>
      <c r="Y16935" t="s">
        <v>10</v>
      </c>
    </row>
    <row r="16936" spans="1:25" x14ac:dyDescent="0.25">
      <c r="A16936" t="s">
        <v>21653</v>
      </c>
      <c r="B16936">
        <v>4</v>
      </c>
      <c r="C16936">
        <v>3</v>
      </c>
      <c r="D16936">
        <v>5</v>
      </c>
      <c r="E16936">
        <v>4</v>
      </c>
      <c r="F16936">
        <v>5</v>
      </c>
      <c r="G16936">
        <v>4</v>
      </c>
      <c r="H16936">
        <v>4</v>
      </c>
      <c r="I16936">
        <v>3</v>
      </c>
      <c r="J16936">
        <v>4</v>
      </c>
      <c r="K16936">
        <v>36</v>
      </c>
      <c r="L16936">
        <v>5</v>
      </c>
      <c r="M16936">
        <v>4</v>
      </c>
      <c r="N16936">
        <v>4</v>
      </c>
      <c r="O16936">
        <v>3</v>
      </c>
      <c r="P16936">
        <v>4</v>
      </c>
      <c r="Q16936">
        <v>4</v>
      </c>
      <c r="R16936">
        <v>3</v>
      </c>
      <c r="S16936">
        <v>4</v>
      </c>
      <c r="T16936">
        <v>5</v>
      </c>
      <c r="U16936">
        <v>36</v>
      </c>
      <c r="V16936">
        <v>72</v>
      </c>
      <c r="W16936" t="s">
        <v>39</v>
      </c>
      <c r="X16936" t="s">
        <v>40</v>
      </c>
      <c r="Y16936" t="s">
        <v>10</v>
      </c>
    </row>
    <row r="16937" spans="1:25" x14ac:dyDescent="0.25">
      <c r="A16937" t="s">
        <v>21654</v>
      </c>
      <c r="B16937">
        <v>4</v>
      </c>
      <c r="C16937">
        <v>4</v>
      </c>
      <c r="D16937">
        <v>3</v>
      </c>
      <c r="E16937">
        <v>5</v>
      </c>
      <c r="F16937">
        <v>4</v>
      </c>
      <c r="G16937">
        <v>5</v>
      </c>
      <c r="H16937">
        <v>3</v>
      </c>
      <c r="I16937">
        <v>4</v>
      </c>
      <c r="J16937">
        <v>4</v>
      </c>
      <c r="K16937">
        <v>36</v>
      </c>
      <c r="L16937">
        <v>3</v>
      </c>
      <c r="M16937">
        <v>4</v>
      </c>
      <c r="N16937">
        <v>4</v>
      </c>
      <c r="O16937">
        <v>4</v>
      </c>
      <c r="P16937">
        <v>5</v>
      </c>
      <c r="Q16937">
        <v>4</v>
      </c>
      <c r="R16937">
        <v>3</v>
      </c>
      <c r="S16937">
        <v>4</v>
      </c>
      <c r="T16937">
        <v>4</v>
      </c>
      <c r="U16937">
        <v>35</v>
      </c>
      <c r="V16937">
        <v>71</v>
      </c>
      <c r="W16937" t="s">
        <v>39</v>
      </c>
      <c r="X16937" t="s">
        <v>40</v>
      </c>
      <c r="Y16937" t="s">
        <v>10</v>
      </c>
    </row>
    <row r="16938" spans="1:25" x14ac:dyDescent="0.25">
      <c r="A16938" t="s">
        <v>21655</v>
      </c>
      <c r="B16938">
        <v>3</v>
      </c>
      <c r="C16938">
        <v>3</v>
      </c>
      <c r="D16938">
        <v>3</v>
      </c>
      <c r="E16938">
        <v>4</v>
      </c>
      <c r="F16938">
        <v>3</v>
      </c>
      <c r="G16938">
        <v>3</v>
      </c>
      <c r="H16938">
        <v>3</v>
      </c>
      <c r="I16938">
        <v>3</v>
      </c>
      <c r="J16938">
        <v>4</v>
      </c>
      <c r="K16938">
        <v>29</v>
      </c>
      <c r="L16938">
        <v>0</v>
      </c>
      <c r="M16938">
        <v>0</v>
      </c>
      <c r="N16938">
        <v>0</v>
      </c>
      <c r="O16938">
        <v>0</v>
      </c>
      <c r="P16938">
        <v>0</v>
      </c>
      <c r="Q16938">
        <v>0</v>
      </c>
      <c r="R16938">
        <v>0</v>
      </c>
      <c r="S16938">
        <v>0</v>
      </c>
      <c r="T16938">
        <v>0</v>
      </c>
      <c r="U16938">
        <v>0</v>
      </c>
      <c r="V16938">
        <v>29</v>
      </c>
      <c r="W16938" t="s">
        <v>39</v>
      </c>
      <c r="X16938" t="s">
        <v>40</v>
      </c>
      <c r="Y16938" t="s">
        <v>10</v>
      </c>
    </row>
    <row r="16939" spans="1:25" x14ac:dyDescent="0.25">
      <c r="A16939" t="s">
        <v>21656</v>
      </c>
      <c r="B16939">
        <v>4</v>
      </c>
      <c r="C16939">
        <v>4</v>
      </c>
      <c r="D16939">
        <v>4</v>
      </c>
      <c r="E16939">
        <v>5</v>
      </c>
      <c r="F16939">
        <v>3</v>
      </c>
      <c r="G16939">
        <v>4</v>
      </c>
      <c r="H16939">
        <v>3</v>
      </c>
      <c r="I16939">
        <v>5</v>
      </c>
      <c r="J16939">
        <v>4</v>
      </c>
      <c r="K16939">
        <v>36</v>
      </c>
      <c r="L16939">
        <v>4</v>
      </c>
      <c r="M16939">
        <v>5</v>
      </c>
      <c r="N16939">
        <v>4</v>
      </c>
      <c r="O16939">
        <v>3</v>
      </c>
      <c r="P16939">
        <v>4</v>
      </c>
      <c r="Q16939">
        <v>4</v>
      </c>
      <c r="R16939">
        <v>3</v>
      </c>
      <c r="S16939">
        <v>5</v>
      </c>
      <c r="T16939">
        <v>4</v>
      </c>
      <c r="U16939">
        <v>36</v>
      </c>
      <c r="V16939">
        <v>72</v>
      </c>
      <c r="W16939" t="s">
        <v>39</v>
      </c>
      <c r="X16939" t="s">
        <v>7599</v>
      </c>
      <c r="Y16939" t="s">
        <v>10</v>
      </c>
    </row>
    <row r="16940" spans="1:25" x14ac:dyDescent="0.25">
      <c r="A16940" t="s">
        <v>21658</v>
      </c>
      <c r="B16940">
        <v>4</v>
      </c>
      <c r="C16940">
        <v>4</v>
      </c>
      <c r="D16940">
        <v>4</v>
      </c>
      <c r="E16940">
        <v>4</v>
      </c>
      <c r="F16940">
        <v>5</v>
      </c>
      <c r="G16940">
        <v>3</v>
      </c>
      <c r="H16940">
        <v>4</v>
      </c>
      <c r="I16940">
        <v>3</v>
      </c>
      <c r="J16940">
        <v>5</v>
      </c>
      <c r="K16940">
        <v>36</v>
      </c>
      <c r="L16940">
        <v>4</v>
      </c>
      <c r="M16940">
        <v>4</v>
      </c>
      <c r="N16940">
        <v>4</v>
      </c>
      <c r="O16940">
        <v>5</v>
      </c>
      <c r="P16940">
        <v>4</v>
      </c>
      <c r="Q16940">
        <v>3</v>
      </c>
      <c r="R16940">
        <v>4</v>
      </c>
      <c r="S16940">
        <v>3</v>
      </c>
      <c r="T16940">
        <v>5</v>
      </c>
      <c r="U16940">
        <v>36</v>
      </c>
      <c r="V16940">
        <v>72</v>
      </c>
      <c r="W16940" t="s">
        <v>756</v>
      </c>
      <c r="X16940" t="s">
        <v>20206</v>
      </c>
      <c r="Y16940" t="s">
        <v>10</v>
      </c>
    </row>
    <row r="16941" spans="1:25" x14ac:dyDescent="0.25">
      <c r="A16941" t="s">
        <v>21659</v>
      </c>
      <c r="B16941">
        <v>4</v>
      </c>
      <c r="C16941">
        <v>4</v>
      </c>
      <c r="D16941">
        <v>4</v>
      </c>
      <c r="E16941">
        <v>4</v>
      </c>
      <c r="F16941">
        <v>4</v>
      </c>
      <c r="G16941">
        <v>4</v>
      </c>
      <c r="H16941">
        <v>3</v>
      </c>
      <c r="I16941">
        <v>5</v>
      </c>
      <c r="J16941">
        <v>3</v>
      </c>
      <c r="K16941">
        <v>35</v>
      </c>
      <c r="L16941">
        <v>4</v>
      </c>
      <c r="M16941">
        <v>4</v>
      </c>
      <c r="N16941">
        <v>3</v>
      </c>
      <c r="O16941">
        <v>4</v>
      </c>
      <c r="P16941">
        <v>4</v>
      </c>
      <c r="Q16941">
        <v>4</v>
      </c>
      <c r="R16941">
        <v>5</v>
      </c>
      <c r="S16941">
        <v>3</v>
      </c>
      <c r="T16941">
        <v>4</v>
      </c>
      <c r="U16941">
        <v>35</v>
      </c>
      <c r="V16941">
        <v>70</v>
      </c>
      <c r="W16941" t="s">
        <v>61</v>
      </c>
      <c r="X16941" t="s">
        <v>21660</v>
      </c>
      <c r="Y16941" t="s">
        <v>10</v>
      </c>
    </row>
    <row r="16942" spans="1:25" x14ac:dyDescent="0.25">
      <c r="A16942" t="s">
        <v>21661</v>
      </c>
      <c r="B16942">
        <v>4</v>
      </c>
      <c r="C16942">
        <v>4</v>
      </c>
      <c r="D16942">
        <v>3</v>
      </c>
      <c r="E16942">
        <v>4</v>
      </c>
      <c r="F16942">
        <v>3</v>
      </c>
      <c r="G16942">
        <v>4</v>
      </c>
      <c r="H16942">
        <v>3</v>
      </c>
      <c r="I16942">
        <v>3</v>
      </c>
      <c r="J16942">
        <v>5</v>
      </c>
      <c r="K16942">
        <v>33</v>
      </c>
      <c r="L16942">
        <v>0</v>
      </c>
      <c r="M16942">
        <v>0</v>
      </c>
      <c r="N16942">
        <v>0</v>
      </c>
      <c r="O16942">
        <v>0</v>
      </c>
      <c r="P16942">
        <v>0</v>
      </c>
      <c r="Q16942">
        <v>0</v>
      </c>
      <c r="R16942">
        <v>0</v>
      </c>
      <c r="S16942">
        <v>0</v>
      </c>
      <c r="T16942">
        <v>0</v>
      </c>
      <c r="U16942">
        <v>0</v>
      </c>
      <c r="V16942">
        <v>33</v>
      </c>
      <c r="W16942" t="s">
        <v>345</v>
      </c>
      <c r="X16942" t="s">
        <v>13522</v>
      </c>
      <c r="Y16942" t="s">
        <v>44</v>
      </c>
    </row>
    <row r="16943" spans="1:25" x14ac:dyDescent="0.25">
      <c r="A16943" t="s">
        <v>21662</v>
      </c>
      <c r="B16943">
        <v>4</v>
      </c>
      <c r="C16943">
        <v>4</v>
      </c>
      <c r="D16943">
        <v>3</v>
      </c>
      <c r="E16943">
        <v>5</v>
      </c>
      <c r="F16943">
        <v>3</v>
      </c>
      <c r="G16943">
        <v>5</v>
      </c>
      <c r="H16943">
        <v>4</v>
      </c>
      <c r="I16943">
        <v>4</v>
      </c>
      <c r="J16943">
        <v>4</v>
      </c>
      <c r="K16943">
        <v>36</v>
      </c>
      <c r="L16943">
        <v>5</v>
      </c>
      <c r="M16943">
        <v>4</v>
      </c>
      <c r="N16943">
        <v>3</v>
      </c>
      <c r="O16943">
        <v>4</v>
      </c>
      <c r="P16943">
        <v>4</v>
      </c>
      <c r="Q16943">
        <v>4</v>
      </c>
      <c r="R16943">
        <v>3</v>
      </c>
      <c r="S16943">
        <v>5</v>
      </c>
      <c r="T16943">
        <v>4</v>
      </c>
      <c r="U16943">
        <v>36</v>
      </c>
      <c r="V16943">
        <v>72</v>
      </c>
      <c r="W16943" t="s">
        <v>21663</v>
      </c>
      <c r="X16943" t="s">
        <v>21664</v>
      </c>
      <c r="Y16943" t="s">
        <v>74</v>
      </c>
    </row>
    <row r="16944" spans="1:25" x14ac:dyDescent="0.25">
      <c r="A16944" t="s">
        <v>21665</v>
      </c>
      <c r="B16944">
        <v>5</v>
      </c>
      <c r="C16944">
        <v>4</v>
      </c>
      <c r="D16944">
        <v>4</v>
      </c>
      <c r="E16944">
        <v>3</v>
      </c>
      <c r="F16944">
        <v>5</v>
      </c>
      <c r="G16944">
        <v>4</v>
      </c>
      <c r="H16944">
        <v>4</v>
      </c>
      <c r="I16944">
        <v>4</v>
      </c>
      <c r="J16944">
        <v>3</v>
      </c>
      <c r="K16944">
        <v>36</v>
      </c>
      <c r="L16944">
        <v>5</v>
      </c>
      <c r="M16944">
        <v>3</v>
      </c>
      <c r="N16944">
        <v>4</v>
      </c>
      <c r="O16944">
        <v>4</v>
      </c>
      <c r="P16944">
        <v>5</v>
      </c>
      <c r="Q16944">
        <v>4</v>
      </c>
      <c r="R16944">
        <v>4</v>
      </c>
      <c r="S16944">
        <v>3</v>
      </c>
      <c r="T16944">
        <v>4</v>
      </c>
      <c r="U16944">
        <v>36</v>
      </c>
      <c r="V16944">
        <v>72</v>
      </c>
      <c r="W16944" t="s">
        <v>91</v>
      </c>
      <c r="X16944" t="s">
        <v>1058</v>
      </c>
      <c r="Y16944" t="s">
        <v>10</v>
      </c>
    </row>
    <row r="16945" spans="1:25" x14ac:dyDescent="0.25">
      <c r="A16945" t="s">
        <v>21665</v>
      </c>
      <c r="B16945">
        <v>5</v>
      </c>
      <c r="C16945">
        <v>4</v>
      </c>
      <c r="D16945">
        <v>4</v>
      </c>
      <c r="E16945">
        <v>3</v>
      </c>
      <c r="F16945">
        <v>5</v>
      </c>
      <c r="G16945">
        <v>4</v>
      </c>
      <c r="H16945">
        <v>4</v>
      </c>
      <c r="I16945">
        <v>4</v>
      </c>
      <c r="J16945">
        <v>3</v>
      </c>
      <c r="K16945">
        <v>36</v>
      </c>
      <c r="L16945">
        <v>0</v>
      </c>
      <c r="M16945">
        <v>0</v>
      </c>
      <c r="N16945">
        <v>0</v>
      </c>
      <c r="O16945">
        <v>0</v>
      </c>
      <c r="P16945">
        <v>0</v>
      </c>
      <c r="Q16945">
        <v>0</v>
      </c>
      <c r="R16945">
        <v>0</v>
      </c>
      <c r="S16945">
        <v>0</v>
      </c>
      <c r="T16945">
        <v>0</v>
      </c>
      <c r="U16945">
        <v>0</v>
      </c>
      <c r="V16945">
        <v>36</v>
      </c>
      <c r="W16945" t="s">
        <v>91</v>
      </c>
      <c r="X16945" t="s">
        <v>1058</v>
      </c>
      <c r="Y16945" t="s">
        <v>10</v>
      </c>
    </row>
    <row r="16946" spans="1:25" x14ac:dyDescent="0.25">
      <c r="A16946" t="s">
        <v>21666</v>
      </c>
      <c r="B16946">
        <v>5</v>
      </c>
      <c r="C16946">
        <v>3</v>
      </c>
      <c r="D16946">
        <v>4</v>
      </c>
      <c r="E16946">
        <v>4</v>
      </c>
      <c r="F16946">
        <v>4</v>
      </c>
      <c r="G16946">
        <v>3</v>
      </c>
      <c r="H16946">
        <v>4</v>
      </c>
      <c r="I16946">
        <v>4</v>
      </c>
      <c r="J16946">
        <v>5</v>
      </c>
      <c r="K16946">
        <v>36</v>
      </c>
      <c r="L16946">
        <v>5</v>
      </c>
      <c r="M16946">
        <v>3</v>
      </c>
      <c r="N16946">
        <v>4</v>
      </c>
      <c r="O16946">
        <v>4</v>
      </c>
      <c r="P16946">
        <v>4</v>
      </c>
      <c r="Q16946">
        <v>3</v>
      </c>
      <c r="R16946">
        <v>4</v>
      </c>
      <c r="S16946">
        <v>4</v>
      </c>
      <c r="T16946">
        <v>5</v>
      </c>
      <c r="U16946">
        <v>36</v>
      </c>
      <c r="V16946">
        <v>72</v>
      </c>
      <c r="W16946" t="s">
        <v>12</v>
      </c>
      <c r="X16946" t="s">
        <v>162</v>
      </c>
      <c r="Y16946" t="s">
        <v>10</v>
      </c>
    </row>
    <row r="16947" spans="1:25" x14ac:dyDescent="0.25">
      <c r="A16947" t="s">
        <v>21666</v>
      </c>
      <c r="B16947">
        <v>5</v>
      </c>
      <c r="C16947">
        <v>3</v>
      </c>
      <c r="D16947">
        <v>4</v>
      </c>
      <c r="E16947">
        <v>4</v>
      </c>
      <c r="F16947">
        <v>4</v>
      </c>
      <c r="G16947">
        <v>3</v>
      </c>
      <c r="H16947">
        <v>4</v>
      </c>
      <c r="I16947">
        <v>4</v>
      </c>
      <c r="J16947">
        <v>5</v>
      </c>
      <c r="K16947">
        <v>36</v>
      </c>
      <c r="L16947">
        <v>0</v>
      </c>
      <c r="M16947">
        <v>0</v>
      </c>
      <c r="N16947">
        <v>0</v>
      </c>
      <c r="O16947">
        <v>0</v>
      </c>
      <c r="P16947">
        <v>0</v>
      </c>
      <c r="Q16947">
        <v>0</v>
      </c>
      <c r="R16947">
        <v>0</v>
      </c>
      <c r="S16947">
        <v>0</v>
      </c>
      <c r="T16947">
        <v>0</v>
      </c>
      <c r="U16947">
        <v>0</v>
      </c>
      <c r="V16947">
        <v>36</v>
      </c>
      <c r="W16947" t="s">
        <v>12</v>
      </c>
      <c r="X16947" t="s">
        <v>162</v>
      </c>
      <c r="Y16947" t="s">
        <v>10</v>
      </c>
    </row>
    <row r="16948" spans="1:25" x14ac:dyDescent="0.25">
      <c r="A16948" t="s">
        <v>21667</v>
      </c>
      <c r="B16948">
        <v>4</v>
      </c>
      <c r="C16948">
        <v>3</v>
      </c>
      <c r="D16948">
        <v>5</v>
      </c>
      <c r="E16948">
        <v>3</v>
      </c>
      <c r="F16948">
        <v>4</v>
      </c>
      <c r="G16948">
        <v>4</v>
      </c>
      <c r="H16948">
        <v>4</v>
      </c>
      <c r="I16948">
        <v>4</v>
      </c>
      <c r="J16948">
        <v>5</v>
      </c>
      <c r="K16948">
        <v>36</v>
      </c>
      <c r="L16948">
        <v>4</v>
      </c>
      <c r="M16948">
        <v>4</v>
      </c>
      <c r="N16948">
        <v>5</v>
      </c>
      <c r="O16948">
        <v>3</v>
      </c>
      <c r="P16948">
        <v>4</v>
      </c>
      <c r="Q16948">
        <v>5</v>
      </c>
      <c r="R16948">
        <v>4</v>
      </c>
      <c r="S16948">
        <v>3</v>
      </c>
      <c r="T16948">
        <v>4</v>
      </c>
      <c r="U16948">
        <v>36</v>
      </c>
      <c r="V16948">
        <v>72</v>
      </c>
      <c r="W16948" t="s">
        <v>4936</v>
      </c>
      <c r="X16948" t="s">
        <v>21668</v>
      </c>
      <c r="Y16948" t="s">
        <v>1021</v>
      </c>
    </row>
    <row r="16949" spans="1:25" x14ac:dyDescent="0.25">
      <c r="A16949" t="s">
        <v>21669</v>
      </c>
      <c r="B16949">
        <v>4</v>
      </c>
      <c r="C16949">
        <v>4</v>
      </c>
      <c r="D16949">
        <v>4</v>
      </c>
      <c r="E16949">
        <v>3</v>
      </c>
      <c r="F16949">
        <v>5</v>
      </c>
      <c r="G16949">
        <v>4</v>
      </c>
      <c r="H16949">
        <v>4</v>
      </c>
      <c r="I16949">
        <v>3</v>
      </c>
      <c r="J16949">
        <v>5</v>
      </c>
      <c r="K16949">
        <v>36</v>
      </c>
      <c r="L16949">
        <v>4</v>
      </c>
      <c r="M16949">
        <v>4</v>
      </c>
      <c r="N16949">
        <v>5</v>
      </c>
      <c r="O16949">
        <v>4</v>
      </c>
      <c r="P16949">
        <v>3</v>
      </c>
      <c r="Q16949">
        <v>4</v>
      </c>
      <c r="R16949">
        <v>3</v>
      </c>
      <c r="S16949">
        <v>5</v>
      </c>
      <c r="T16949">
        <v>4</v>
      </c>
      <c r="U16949">
        <v>36</v>
      </c>
      <c r="V16949">
        <v>72</v>
      </c>
      <c r="W16949" t="s">
        <v>21670</v>
      </c>
      <c r="X16949" t="s">
        <v>21671</v>
      </c>
      <c r="Y16949" t="s">
        <v>6792</v>
      </c>
    </row>
    <row r="16950" spans="1:25" x14ac:dyDescent="0.25">
      <c r="A16950" t="s">
        <v>21672</v>
      </c>
      <c r="B16950">
        <v>4</v>
      </c>
      <c r="C16950">
        <v>4</v>
      </c>
      <c r="D16950">
        <v>4</v>
      </c>
      <c r="E16950">
        <v>3</v>
      </c>
      <c r="F16950">
        <v>4</v>
      </c>
      <c r="G16950">
        <v>3</v>
      </c>
      <c r="H16950">
        <v>5</v>
      </c>
      <c r="I16950">
        <v>4</v>
      </c>
      <c r="J16950">
        <v>5</v>
      </c>
      <c r="K16950">
        <v>36</v>
      </c>
      <c r="L16950">
        <v>5</v>
      </c>
      <c r="M16950">
        <v>3</v>
      </c>
      <c r="N16950">
        <v>4</v>
      </c>
      <c r="O16950">
        <v>3</v>
      </c>
      <c r="P16950">
        <v>4</v>
      </c>
      <c r="Q16950">
        <v>3</v>
      </c>
      <c r="R16950">
        <v>4</v>
      </c>
      <c r="S16950">
        <v>4</v>
      </c>
      <c r="T16950">
        <v>5</v>
      </c>
      <c r="U16950">
        <v>35</v>
      </c>
      <c r="V16950">
        <v>71</v>
      </c>
      <c r="W16950" t="s">
        <v>58</v>
      </c>
      <c r="X16950" t="s">
        <v>13691</v>
      </c>
      <c r="Y16950" t="s">
        <v>10</v>
      </c>
    </row>
    <row r="16951" spans="1:25" x14ac:dyDescent="0.25">
      <c r="A16951" t="s">
        <v>21673</v>
      </c>
      <c r="B16951">
        <v>5</v>
      </c>
      <c r="C16951">
        <v>4</v>
      </c>
      <c r="D16951">
        <v>4</v>
      </c>
      <c r="E16951">
        <v>4</v>
      </c>
      <c r="F16951">
        <v>3</v>
      </c>
      <c r="G16951">
        <v>5</v>
      </c>
      <c r="H16951">
        <v>4</v>
      </c>
      <c r="I16951">
        <v>3</v>
      </c>
      <c r="J16951">
        <v>4</v>
      </c>
      <c r="K16951">
        <v>36</v>
      </c>
      <c r="L16951">
        <v>5</v>
      </c>
      <c r="M16951">
        <v>4</v>
      </c>
      <c r="N16951">
        <v>4</v>
      </c>
      <c r="O16951">
        <v>3</v>
      </c>
      <c r="P16951">
        <v>4</v>
      </c>
      <c r="Q16951">
        <v>3</v>
      </c>
      <c r="R16951">
        <v>4</v>
      </c>
      <c r="S16951">
        <v>5</v>
      </c>
      <c r="T16951">
        <v>4</v>
      </c>
      <c r="U16951">
        <v>36</v>
      </c>
      <c r="V16951">
        <v>72</v>
      </c>
      <c r="W16951" t="s">
        <v>61</v>
      </c>
      <c r="X16951" t="s">
        <v>6315</v>
      </c>
      <c r="Y16951" t="s">
        <v>10</v>
      </c>
    </row>
    <row r="16952" spans="1:25" x14ac:dyDescent="0.25">
      <c r="A16952" t="s">
        <v>21674</v>
      </c>
      <c r="B16952">
        <v>4</v>
      </c>
      <c r="C16952">
        <v>3</v>
      </c>
      <c r="D16952">
        <v>4</v>
      </c>
      <c r="E16952">
        <v>4</v>
      </c>
      <c r="F16952">
        <v>3</v>
      </c>
      <c r="G16952">
        <v>4</v>
      </c>
      <c r="H16952">
        <v>5</v>
      </c>
      <c r="I16952">
        <v>4</v>
      </c>
      <c r="J16952">
        <v>5</v>
      </c>
      <c r="K16952">
        <v>36</v>
      </c>
      <c r="L16952">
        <v>0</v>
      </c>
      <c r="M16952">
        <v>0</v>
      </c>
      <c r="N16952">
        <v>0</v>
      </c>
      <c r="O16952">
        <v>0</v>
      </c>
      <c r="P16952">
        <v>0</v>
      </c>
      <c r="Q16952">
        <v>0</v>
      </c>
      <c r="R16952">
        <v>0</v>
      </c>
      <c r="S16952">
        <v>0</v>
      </c>
      <c r="T16952">
        <v>0</v>
      </c>
      <c r="U16952">
        <v>0</v>
      </c>
      <c r="V16952">
        <v>36</v>
      </c>
      <c r="W16952" t="s">
        <v>58</v>
      </c>
      <c r="X16952" t="s">
        <v>21675</v>
      </c>
      <c r="Y16952" t="s">
        <v>10</v>
      </c>
    </row>
    <row r="16953" spans="1:25" x14ac:dyDescent="0.25">
      <c r="A16953" t="s">
        <v>21676</v>
      </c>
      <c r="B16953">
        <v>5</v>
      </c>
      <c r="C16953">
        <v>4</v>
      </c>
      <c r="D16953">
        <v>3</v>
      </c>
      <c r="E16953">
        <v>4</v>
      </c>
      <c r="F16953">
        <v>3</v>
      </c>
      <c r="G16953">
        <v>4</v>
      </c>
      <c r="H16953">
        <v>3</v>
      </c>
      <c r="I16953">
        <v>5</v>
      </c>
      <c r="J16953">
        <v>4</v>
      </c>
      <c r="K16953">
        <v>35</v>
      </c>
      <c r="L16953">
        <v>0</v>
      </c>
      <c r="M16953">
        <v>0</v>
      </c>
      <c r="N16953">
        <v>0</v>
      </c>
      <c r="O16953">
        <v>0</v>
      </c>
      <c r="P16953">
        <v>0</v>
      </c>
      <c r="Q16953">
        <v>0</v>
      </c>
      <c r="R16953">
        <v>0</v>
      </c>
      <c r="S16953">
        <v>0</v>
      </c>
      <c r="T16953">
        <v>0</v>
      </c>
      <c r="U16953">
        <v>0</v>
      </c>
      <c r="V16953">
        <v>35</v>
      </c>
      <c r="W16953" t="s">
        <v>133</v>
      </c>
      <c r="X16953" t="s">
        <v>7951</v>
      </c>
      <c r="Y16953" t="s">
        <v>10</v>
      </c>
    </row>
    <row r="16954" spans="1:25" x14ac:dyDescent="0.25">
      <c r="A16954" t="s">
        <v>21677</v>
      </c>
      <c r="B16954">
        <v>4</v>
      </c>
      <c r="C16954">
        <v>3</v>
      </c>
      <c r="D16954">
        <v>4</v>
      </c>
      <c r="E16954">
        <v>4</v>
      </c>
      <c r="F16954">
        <v>5</v>
      </c>
      <c r="G16954">
        <v>4</v>
      </c>
      <c r="H16954">
        <v>4</v>
      </c>
      <c r="I16954">
        <v>3</v>
      </c>
      <c r="J16954">
        <v>5</v>
      </c>
      <c r="K16954">
        <v>36</v>
      </c>
      <c r="L16954">
        <v>4</v>
      </c>
      <c r="M16954">
        <v>5</v>
      </c>
      <c r="N16954">
        <v>4</v>
      </c>
      <c r="O16954">
        <v>3</v>
      </c>
      <c r="P16954">
        <v>4</v>
      </c>
      <c r="Q16954">
        <v>5</v>
      </c>
      <c r="R16954">
        <v>4</v>
      </c>
      <c r="S16954">
        <v>3</v>
      </c>
      <c r="T16954">
        <v>4</v>
      </c>
      <c r="U16954">
        <v>36</v>
      </c>
      <c r="V16954">
        <v>72</v>
      </c>
      <c r="W16954" t="s">
        <v>91</v>
      </c>
      <c r="X16954" t="s">
        <v>2355</v>
      </c>
      <c r="Y16954" t="s">
        <v>10</v>
      </c>
    </row>
    <row r="16955" spans="1:25" x14ac:dyDescent="0.25">
      <c r="A16955" t="s">
        <v>21678</v>
      </c>
      <c r="B16955">
        <v>5</v>
      </c>
      <c r="C16955">
        <v>4</v>
      </c>
      <c r="D16955">
        <v>3</v>
      </c>
      <c r="E16955">
        <v>4</v>
      </c>
      <c r="F16955">
        <v>3</v>
      </c>
      <c r="G16955">
        <v>4</v>
      </c>
      <c r="H16955">
        <v>3</v>
      </c>
      <c r="I16955">
        <v>4</v>
      </c>
      <c r="J16955">
        <v>4</v>
      </c>
      <c r="K16955">
        <v>34</v>
      </c>
      <c r="L16955">
        <v>4</v>
      </c>
      <c r="M16955">
        <v>4</v>
      </c>
      <c r="N16955">
        <v>4</v>
      </c>
      <c r="O16955">
        <v>3</v>
      </c>
      <c r="P16955">
        <v>4</v>
      </c>
      <c r="Q16955">
        <v>5</v>
      </c>
      <c r="R16955">
        <v>3</v>
      </c>
      <c r="S16955">
        <v>5</v>
      </c>
      <c r="T16955">
        <v>4</v>
      </c>
      <c r="U16955">
        <v>36</v>
      </c>
      <c r="V16955">
        <v>70</v>
      </c>
      <c r="W16955" t="s">
        <v>21679</v>
      </c>
      <c r="X16955" t="s">
        <v>21680</v>
      </c>
      <c r="Y16955" t="s">
        <v>74</v>
      </c>
    </row>
    <row r="16956" spans="1:25" x14ac:dyDescent="0.25">
      <c r="A16956" t="s">
        <v>21681</v>
      </c>
      <c r="B16956">
        <v>4</v>
      </c>
      <c r="C16956">
        <v>4</v>
      </c>
      <c r="D16956">
        <v>5</v>
      </c>
      <c r="E16956">
        <v>3</v>
      </c>
      <c r="F16956">
        <v>4</v>
      </c>
      <c r="G16956">
        <v>4</v>
      </c>
      <c r="H16956">
        <v>3</v>
      </c>
      <c r="I16956">
        <v>4</v>
      </c>
      <c r="J16956">
        <v>3</v>
      </c>
      <c r="K16956">
        <v>34</v>
      </c>
      <c r="L16956">
        <v>4</v>
      </c>
      <c r="M16956">
        <v>4</v>
      </c>
      <c r="N16956">
        <v>4</v>
      </c>
      <c r="O16956">
        <v>5</v>
      </c>
      <c r="P16956">
        <v>4</v>
      </c>
      <c r="Q16956">
        <v>4</v>
      </c>
      <c r="R16956">
        <v>3</v>
      </c>
      <c r="S16956">
        <v>4</v>
      </c>
      <c r="T16956">
        <v>3</v>
      </c>
      <c r="U16956">
        <v>35</v>
      </c>
      <c r="V16956">
        <v>69</v>
      </c>
      <c r="W16956" t="s">
        <v>376</v>
      </c>
      <c r="X16956" t="s">
        <v>21682</v>
      </c>
      <c r="Y16956" t="s">
        <v>10</v>
      </c>
    </row>
    <row r="16957" spans="1:25" x14ac:dyDescent="0.25">
      <c r="A16957" t="s">
        <v>21683</v>
      </c>
      <c r="B16957">
        <v>4</v>
      </c>
      <c r="C16957">
        <v>3</v>
      </c>
      <c r="D16957">
        <v>4</v>
      </c>
      <c r="E16957">
        <v>4</v>
      </c>
      <c r="F16957">
        <v>5</v>
      </c>
      <c r="G16957">
        <v>3</v>
      </c>
      <c r="H16957">
        <v>4</v>
      </c>
      <c r="I16957">
        <v>3</v>
      </c>
      <c r="J16957">
        <v>4</v>
      </c>
      <c r="K16957">
        <v>34</v>
      </c>
      <c r="L16957">
        <v>3</v>
      </c>
      <c r="M16957">
        <v>4</v>
      </c>
      <c r="N16957">
        <v>4</v>
      </c>
      <c r="O16957">
        <v>4</v>
      </c>
      <c r="P16957">
        <v>4</v>
      </c>
      <c r="Q16957">
        <v>4</v>
      </c>
      <c r="R16957">
        <v>3</v>
      </c>
      <c r="S16957">
        <v>5</v>
      </c>
      <c r="T16957">
        <v>4</v>
      </c>
      <c r="U16957">
        <v>35</v>
      </c>
      <c r="V16957">
        <v>69</v>
      </c>
      <c r="X16957" t="s">
        <v>7682</v>
      </c>
      <c r="Y16957" t="s">
        <v>78</v>
      </c>
    </row>
    <row r="16958" spans="1:25" x14ac:dyDescent="0.25">
      <c r="A16958" t="s">
        <v>21684</v>
      </c>
      <c r="B16958">
        <v>5</v>
      </c>
      <c r="C16958">
        <v>4</v>
      </c>
      <c r="D16958">
        <v>4</v>
      </c>
      <c r="E16958">
        <v>3</v>
      </c>
      <c r="F16958">
        <v>4</v>
      </c>
      <c r="G16958">
        <v>5</v>
      </c>
      <c r="H16958">
        <v>3</v>
      </c>
      <c r="I16958">
        <v>4</v>
      </c>
      <c r="J16958">
        <v>5</v>
      </c>
      <c r="K16958">
        <v>37</v>
      </c>
      <c r="L16958">
        <v>5</v>
      </c>
      <c r="M16958">
        <v>3</v>
      </c>
      <c r="N16958">
        <v>5</v>
      </c>
      <c r="O16958">
        <v>3</v>
      </c>
      <c r="P16958">
        <v>4</v>
      </c>
      <c r="Q16958">
        <v>4</v>
      </c>
      <c r="R16958">
        <v>3</v>
      </c>
      <c r="S16958">
        <v>4</v>
      </c>
      <c r="T16958">
        <v>4</v>
      </c>
      <c r="U16958">
        <v>35</v>
      </c>
      <c r="V16958">
        <v>72</v>
      </c>
      <c r="W16958" t="s">
        <v>8</v>
      </c>
      <c r="X16958" t="s">
        <v>21685</v>
      </c>
      <c r="Y16958" t="s">
        <v>10</v>
      </c>
    </row>
    <row r="16959" spans="1:25" x14ac:dyDescent="0.25">
      <c r="A16959" t="s">
        <v>21686</v>
      </c>
      <c r="B16959">
        <v>4</v>
      </c>
      <c r="C16959">
        <v>4</v>
      </c>
      <c r="D16959">
        <v>4</v>
      </c>
      <c r="E16959">
        <v>4</v>
      </c>
      <c r="F16959">
        <v>4</v>
      </c>
      <c r="G16959">
        <v>4</v>
      </c>
      <c r="H16959">
        <v>3</v>
      </c>
      <c r="I16959">
        <v>4</v>
      </c>
      <c r="J16959">
        <v>4</v>
      </c>
      <c r="K16959">
        <v>35</v>
      </c>
      <c r="L16959">
        <v>5</v>
      </c>
      <c r="M16959">
        <v>3</v>
      </c>
      <c r="N16959">
        <v>4</v>
      </c>
      <c r="O16959">
        <v>4</v>
      </c>
      <c r="P16959">
        <v>4</v>
      </c>
      <c r="Q16959">
        <v>4</v>
      </c>
      <c r="R16959">
        <v>3</v>
      </c>
      <c r="S16959">
        <v>3</v>
      </c>
      <c r="T16959">
        <v>4</v>
      </c>
      <c r="U16959">
        <v>34</v>
      </c>
      <c r="V16959">
        <v>69</v>
      </c>
      <c r="W16959" t="s">
        <v>21687</v>
      </c>
      <c r="X16959" t="s">
        <v>21688</v>
      </c>
      <c r="Y16959" t="s">
        <v>78</v>
      </c>
    </row>
    <row r="16960" spans="1:25" x14ac:dyDescent="0.25">
      <c r="A16960" t="s">
        <v>21689</v>
      </c>
      <c r="B16960">
        <v>5</v>
      </c>
      <c r="C16960">
        <v>3</v>
      </c>
      <c r="D16960">
        <v>4</v>
      </c>
      <c r="E16960">
        <v>4</v>
      </c>
      <c r="F16960">
        <v>4</v>
      </c>
      <c r="G16960">
        <v>3</v>
      </c>
      <c r="H16960">
        <v>4</v>
      </c>
      <c r="I16960">
        <v>4</v>
      </c>
      <c r="J16960">
        <v>5</v>
      </c>
      <c r="K16960">
        <v>36</v>
      </c>
      <c r="L16960">
        <v>5</v>
      </c>
      <c r="M16960">
        <v>4</v>
      </c>
      <c r="N16960">
        <v>4</v>
      </c>
      <c r="O16960">
        <v>4</v>
      </c>
      <c r="P16960">
        <v>3</v>
      </c>
      <c r="Q16960">
        <v>4</v>
      </c>
      <c r="R16960">
        <v>4</v>
      </c>
      <c r="S16960">
        <v>3</v>
      </c>
      <c r="T16960">
        <v>5</v>
      </c>
      <c r="U16960">
        <v>36</v>
      </c>
      <c r="V16960">
        <v>72</v>
      </c>
      <c r="W16960" t="s">
        <v>18</v>
      </c>
      <c r="X16960" t="s">
        <v>1389</v>
      </c>
      <c r="Y16960" t="s">
        <v>10</v>
      </c>
    </row>
    <row r="16961" spans="1:25" x14ac:dyDescent="0.25">
      <c r="A16961" t="s">
        <v>21690</v>
      </c>
      <c r="B16961">
        <v>5</v>
      </c>
      <c r="C16961">
        <v>4</v>
      </c>
      <c r="D16961">
        <v>3</v>
      </c>
      <c r="E16961">
        <v>4</v>
      </c>
      <c r="F16961">
        <v>4</v>
      </c>
      <c r="G16961">
        <v>4</v>
      </c>
      <c r="H16961">
        <v>5</v>
      </c>
      <c r="I16961">
        <v>3</v>
      </c>
      <c r="J16961">
        <v>4</v>
      </c>
      <c r="K16961">
        <v>36</v>
      </c>
      <c r="L16961">
        <v>4</v>
      </c>
      <c r="M16961">
        <v>4</v>
      </c>
      <c r="N16961">
        <v>3</v>
      </c>
      <c r="O16961">
        <v>4</v>
      </c>
      <c r="P16961">
        <v>5</v>
      </c>
      <c r="Q16961">
        <v>4</v>
      </c>
      <c r="R16961">
        <v>4</v>
      </c>
      <c r="S16961">
        <v>3</v>
      </c>
      <c r="T16961">
        <v>5</v>
      </c>
      <c r="U16961">
        <v>36</v>
      </c>
      <c r="V16961">
        <v>72</v>
      </c>
      <c r="W16961" t="s">
        <v>248</v>
      </c>
      <c r="X16961" t="s">
        <v>5252</v>
      </c>
      <c r="Y16961" t="s">
        <v>44</v>
      </c>
    </row>
    <row r="16962" spans="1:25" x14ac:dyDescent="0.25">
      <c r="A16962" t="s">
        <v>21691</v>
      </c>
      <c r="B16962">
        <v>4</v>
      </c>
      <c r="C16962">
        <v>5</v>
      </c>
      <c r="D16962">
        <v>3</v>
      </c>
      <c r="E16962">
        <v>4</v>
      </c>
      <c r="F16962">
        <v>4</v>
      </c>
      <c r="G16962">
        <v>4</v>
      </c>
      <c r="H16962">
        <v>4</v>
      </c>
      <c r="I16962">
        <v>3</v>
      </c>
      <c r="J16962">
        <v>5</v>
      </c>
      <c r="K16962">
        <v>36</v>
      </c>
      <c r="L16962">
        <v>4</v>
      </c>
      <c r="M16962">
        <v>4</v>
      </c>
      <c r="N16962">
        <v>5</v>
      </c>
      <c r="O16962">
        <v>3</v>
      </c>
      <c r="P16962">
        <v>4</v>
      </c>
      <c r="Q16962">
        <v>5</v>
      </c>
      <c r="R16962">
        <v>3</v>
      </c>
      <c r="S16962">
        <v>4</v>
      </c>
      <c r="T16962">
        <v>4</v>
      </c>
      <c r="U16962">
        <v>36</v>
      </c>
      <c r="V16962">
        <v>72</v>
      </c>
      <c r="W16962" t="s">
        <v>39</v>
      </c>
      <c r="X16962" t="s">
        <v>141</v>
      </c>
      <c r="Y16962" t="s">
        <v>10</v>
      </c>
    </row>
    <row r="16963" spans="1:25" x14ac:dyDescent="0.25">
      <c r="A16963" t="s">
        <v>21692</v>
      </c>
      <c r="B16963">
        <v>5</v>
      </c>
      <c r="C16963">
        <v>3</v>
      </c>
      <c r="D16963">
        <v>4</v>
      </c>
      <c r="E16963">
        <v>4</v>
      </c>
      <c r="F16963">
        <v>5</v>
      </c>
      <c r="G16963">
        <v>4</v>
      </c>
      <c r="H16963">
        <v>3</v>
      </c>
      <c r="I16963">
        <v>4</v>
      </c>
      <c r="J16963">
        <v>4</v>
      </c>
      <c r="K16963">
        <v>36</v>
      </c>
      <c r="L16963">
        <v>3</v>
      </c>
      <c r="M16963">
        <v>4</v>
      </c>
      <c r="N16963">
        <v>5</v>
      </c>
      <c r="O16963">
        <v>4</v>
      </c>
      <c r="P16963">
        <v>5</v>
      </c>
      <c r="Q16963">
        <v>4</v>
      </c>
      <c r="R16963">
        <v>3</v>
      </c>
      <c r="S16963">
        <v>4</v>
      </c>
      <c r="T16963">
        <v>4</v>
      </c>
      <c r="U16963">
        <v>36</v>
      </c>
      <c r="V16963">
        <v>72</v>
      </c>
      <c r="W16963" t="s">
        <v>58</v>
      </c>
      <c r="X16963" t="s">
        <v>575</v>
      </c>
      <c r="Y16963" t="s">
        <v>10</v>
      </c>
    </row>
    <row r="16964" spans="1:25" x14ac:dyDescent="0.25">
      <c r="A16964" t="s">
        <v>21693</v>
      </c>
      <c r="B16964">
        <v>4</v>
      </c>
      <c r="C16964">
        <v>3</v>
      </c>
      <c r="D16964">
        <v>5</v>
      </c>
      <c r="E16964">
        <v>4</v>
      </c>
      <c r="F16964">
        <v>3</v>
      </c>
      <c r="G16964">
        <v>4</v>
      </c>
      <c r="H16964">
        <v>3</v>
      </c>
      <c r="I16964">
        <v>5</v>
      </c>
      <c r="J16964">
        <v>4</v>
      </c>
      <c r="K16964">
        <v>35</v>
      </c>
      <c r="L16964">
        <v>3</v>
      </c>
      <c r="M16964">
        <v>5</v>
      </c>
      <c r="N16964">
        <v>3</v>
      </c>
      <c r="O16964">
        <v>5</v>
      </c>
      <c r="P16964">
        <v>4</v>
      </c>
      <c r="Q16964">
        <v>4</v>
      </c>
      <c r="R16964">
        <v>4</v>
      </c>
      <c r="S16964">
        <v>4</v>
      </c>
      <c r="T16964">
        <v>3</v>
      </c>
      <c r="U16964">
        <v>35</v>
      </c>
      <c r="V16964">
        <v>70</v>
      </c>
      <c r="W16964" t="s">
        <v>348</v>
      </c>
      <c r="X16964" t="s">
        <v>3219</v>
      </c>
      <c r="Y16964" t="s">
        <v>10</v>
      </c>
    </row>
    <row r="16965" spans="1:25" x14ac:dyDescent="0.25">
      <c r="A16965" t="s">
        <v>21695</v>
      </c>
      <c r="B16965">
        <v>4</v>
      </c>
      <c r="C16965">
        <v>4</v>
      </c>
      <c r="D16965">
        <v>5</v>
      </c>
      <c r="E16965">
        <v>3</v>
      </c>
      <c r="F16965">
        <v>4</v>
      </c>
      <c r="G16965">
        <v>4</v>
      </c>
      <c r="H16965">
        <v>3</v>
      </c>
      <c r="I16965">
        <v>4</v>
      </c>
      <c r="J16965">
        <v>5</v>
      </c>
      <c r="K16965">
        <v>36</v>
      </c>
      <c r="L16965">
        <v>4</v>
      </c>
      <c r="M16965">
        <v>3</v>
      </c>
      <c r="N16965">
        <v>5</v>
      </c>
      <c r="O16965">
        <v>4</v>
      </c>
      <c r="P16965">
        <v>3</v>
      </c>
      <c r="Q16965">
        <v>4</v>
      </c>
      <c r="R16965">
        <v>4</v>
      </c>
      <c r="S16965">
        <v>4</v>
      </c>
      <c r="T16965">
        <v>5</v>
      </c>
      <c r="U16965">
        <v>36</v>
      </c>
      <c r="V16965">
        <v>72</v>
      </c>
      <c r="W16965" t="s">
        <v>133</v>
      </c>
      <c r="X16965" t="s">
        <v>21694</v>
      </c>
      <c r="Y16965" t="s">
        <v>10</v>
      </c>
    </row>
    <row r="16966" spans="1:25" x14ac:dyDescent="0.25">
      <c r="A16966" t="s">
        <v>21696</v>
      </c>
      <c r="B16966">
        <v>5</v>
      </c>
      <c r="C16966">
        <v>4</v>
      </c>
      <c r="D16966">
        <v>4</v>
      </c>
      <c r="E16966">
        <v>5</v>
      </c>
      <c r="F16966">
        <v>4</v>
      </c>
      <c r="G16966">
        <v>3</v>
      </c>
      <c r="H16966">
        <v>3</v>
      </c>
      <c r="I16966">
        <v>5</v>
      </c>
      <c r="J16966">
        <v>3</v>
      </c>
      <c r="K16966">
        <v>36</v>
      </c>
      <c r="L16966">
        <v>5</v>
      </c>
      <c r="M16966">
        <v>4</v>
      </c>
      <c r="N16966">
        <v>4</v>
      </c>
      <c r="O16966">
        <v>5</v>
      </c>
      <c r="P16966">
        <v>4</v>
      </c>
      <c r="Q16966">
        <v>3</v>
      </c>
      <c r="R16966">
        <v>3</v>
      </c>
      <c r="S16966">
        <v>5</v>
      </c>
      <c r="T16966">
        <v>3</v>
      </c>
      <c r="U16966">
        <v>36</v>
      </c>
      <c r="V16966">
        <v>72</v>
      </c>
      <c r="W16966" t="s">
        <v>61</v>
      </c>
      <c r="X16966" t="s">
        <v>622</v>
      </c>
      <c r="Y16966" t="s">
        <v>10</v>
      </c>
    </row>
    <row r="16967" spans="1:25" x14ac:dyDescent="0.25">
      <c r="A16967" t="s">
        <v>21697</v>
      </c>
      <c r="B16967">
        <v>4</v>
      </c>
      <c r="C16967">
        <v>4</v>
      </c>
      <c r="D16967">
        <v>3</v>
      </c>
      <c r="E16967">
        <v>5</v>
      </c>
      <c r="F16967">
        <v>4</v>
      </c>
      <c r="G16967">
        <v>4</v>
      </c>
      <c r="H16967">
        <v>3</v>
      </c>
      <c r="I16967">
        <v>4</v>
      </c>
      <c r="J16967">
        <v>4</v>
      </c>
      <c r="K16967">
        <v>35</v>
      </c>
      <c r="L16967">
        <v>4</v>
      </c>
      <c r="M16967">
        <v>4</v>
      </c>
      <c r="N16967">
        <v>4</v>
      </c>
      <c r="O16967">
        <v>3</v>
      </c>
      <c r="P16967">
        <v>4</v>
      </c>
      <c r="Q16967">
        <v>5</v>
      </c>
      <c r="R16967">
        <v>5</v>
      </c>
      <c r="S16967">
        <v>3</v>
      </c>
      <c r="T16967">
        <v>4</v>
      </c>
      <c r="U16967">
        <v>36</v>
      </c>
      <c r="V16967">
        <v>71</v>
      </c>
      <c r="W16967" t="s">
        <v>39</v>
      </c>
      <c r="X16967" t="s">
        <v>4922</v>
      </c>
      <c r="Y16967" t="s">
        <v>10</v>
      </c>
    </row>
    <row r="16968" spans="1:25" x14ac:dyDescent="0.25">
      <c r="A16968" t="s">
        <v>21698</v>
      </c>
      <c r="B16968">
        <v>4</v>
      </c>
      <c r="C16968">
        <v>3</v>
      </c>
      <c r="D16968">
        <v>4</v>
      </c>
      <c r="E16968">
        <v>3</v>
      </c>
      <c r="F16968">
        <v>4</v>
      </c>
      <c r="G16968">
        <v>5</v>
      </c>
      <c r="H16968">
        <v>4</v>
      </c>
      <c r="I16968">
        <v>4</v>
      </c>
      <c r="J16968">
        <v>5</v>
      </c>
      <c r="K16968">
        <v>36</v>
      </c>
      <c r="L16968">
        <v>4</v>
      </c>
      <c r="M16968">
        <v>5</v>
      </c>
      <c r="N16968">
        <v>3</v>
      </c>
      <c r="O16968">
        <v>4</v>
      </c>
      <c r="P16968">
        <v>4</v>
      </c>
      <c r="Q16968">
        <v>4</v>
      </c>
      <c r="R16968">
        <v>4</v>
      </c>
      <c r="S16968">
        <v>3</v>
      </c>
      <c r="T16968">
        <v>5</v>
      </c>
      <c r="U16968">
        <v>36</v>
      </c>
      <c r="V16968">
        <v>72</v>
      </c>
      <c r="W16968" t="s">
        <v>15</v>
      </c>
      <c r="X16968" t="s">
        <v>21699</v>
      </c>
      <c r="Y16968" t="s">
        <v>10</v>
      </c>
    </row>
    <row r="16969" spans="1:25" x14ac:dyDescent="0.25">
      <c r="A16969" t="s">
        <v>21700</v>
      </c>
      <c r="B16969">
        <v>5</v>
      </c>
      <c r="C16969">
        <v>4</v>
      </c>
      <c r="D16969">
        <v>3</v>
      </c>
      <c r="E16969">
        <v>4</v>
      </c>
      <c r="F16969">
        <v>4</v>
      </c>
      <c r="G16969">
        <v>5</v>
      </c>
      <c r="H16969">
        <v>3</v>
      </c>
      <c r="I16969">
        <v>4</v>
      </c>
      <c r="J16969">
        <v>4</v>
      </c>
      <c r="K16969">
        <v>36</v>
      </c>
      <c r="L16969">
        <v>4</v>
      </c>
      <c r="M16969">
        <v>5</v>
      </c>
      <c r="N16969">
        <v>4</v>
      </c>
      <c r="O16969">
        <v>3</v>
      </c>
      <c r="P16969">
        <v>4</v>
      </c>
      <c r="Q16969">
        <v>4</v>
      </c>
      <c r="R16969">
        <v>4</v>
      </c>
      <c r="S16969">
        <v>3</v>
      </c>
      <c r="T16969">
        <v>5</v>
      </c>
      <c r="U16969">
        <v>36</v>
      </c>
      <c r="V16969">
        <v>72</v>
      </c>
      <c r="W16969" t="s">
        <v>669</v>
      </c>
      <c r="X16969" t="s">
        <v>1166</v>
      </c>
      <c r="Y16969" t="s">
        <v>10</v>
      </c>
    </row>
    <row r="16970" spans="1:25" x14ac:dyDescent="0.25">
      <c r="A16970" t="s">
        <v>21701</v>
      </c>
      <c r="B16970">
        <v>5</v>
      </c>
      <c r="C16970">
        <v>4</v>
      </c>
      <c r="D16970">
        <v>3</v>
      </c>
      <c r="E16970">
        <v>4</v>
      </c>
      <c r="F16970">
        <v>4</v>
      </c>
      <c r="G16970">
        <v>4</v>
      </c>
      <c r="H16970">
        <v>4</v>
      </c>
      <c r="I16970">
        <v>5</v>
      </c>
      <c r="J16970">
        <v>3</v>
      </c>
      <c r="K16970">
        <v>36</v>
      </c>
      <c r="L16970">
        <v>4</v>
      </c>
      <c r="M16970">
        <v>4</v>
      </c>
      <c r="N16970">
        <v>3</v>
      </c>
      <c r="O16970">
        <v>5</v>
      </c>
      <c r="P16970">
        <v>4</v>
      </c>
      <c r="Q16970">
        <v>4</v>
      </c>
      <c r="R16970">
        <v>4</v>
      </c>
      <c r="S16970">
        <v>3</v>
      </c>
      <c r="T16970">
        <v>5</v>
      </c>
      <c r="U16970">
        <v>36</v>
      </c>
      <c r="V16970">
        <v>72</v>
      </c>
      <c r="W16970" t="s">
        <v>48</v>
      </c>
      <c r="X16970" t="s">
        <v>21701</v>
      </c>
      <c r="Y16970" t="s">
        <v>50</v>
      </c>
    </row>
    <row r="16971" spans="1:25" x14ac:dyDescent="0.25">
      <c r="A16971" t="s">
        <v>21702</v>
      </c>
      <c r="B16971">
        <v>4</v>
      </c>
      <c r="C16971">
        <v>4</v>
      </c>
      <c r="D16971">
        <v>3</v>
      </c>
      <c r="E16971">
        <v>5</v>
      </c>
      <c r="F16971">
        <v>4</v>
      </c>
      <c r="G16971">
        <v>4</v>
      </c>
      <c r="H16971">
        <v>4</v>
      </c>
      <c r="I16971">
        <v>3</v>
      </c>
      <c r="J16971">
        <v>5</v>
      </c>
      <c r="K16971">
        <v>36</v>
      </c>
      <c r="L16971">
        <v>4</v>
      </c>
      <c r="M16971">
        <v>4</v>
      </c>
      <c r="N16971">
        <v>4</v>
      </c>
      <c r="O16971">
        <v>4</v>
      </c>
      <c r="P16971">
        <v>3</v>
      </c>
      <c r="Q16971">
        <v>5</v>
      </c>
      <c r="R16971">
        <v>4</v>
      </c>
      <c r="S16971">
        <v>3</v>
      </c>
      <c r="T16971">
        <v>5</v>
      </c>
      <c r="U16971">
        <v>36</v>
      </c>
      <c r="V16971">
        <v>72</v>
      </c>
      <c r="W16971" t="s">
        <v>1156</v>
      </c>
      <c r="X16971" t="s">
        <v>17729</v>
      </c>
      <c r="Y16971" t="s">
        <v>50</v>
      </c>
    </row>
    <row r="16972" spans="1:25" x14ac:dyDescent="0.25">
      <c r="A16972" t="s">
        <v>21703</v>
      </c>
      <c r="B16972">
        <v>5</v>
      </c>
      <c r="C16972">
        <v>4</v>
      </c>
      <c r="D16972">
        <v>3</v>
      </c>
      <c r="E16972">
        <v>5</v>
      </c>
      <c r="F16972">
        <v>3</v>
      </c>
      <c r="G16972">
        <v>4</v>
      </c>
      <c r="H16972">
        <v>5</v>
      </c>
      <c r="I16972">
        <v>3</v>
      </c>
      <c r="J16972">
        <v>4</v>
      </c>
      <c r="K16972">
        <v>36</v>
      </c>
      <c r="L16972">
        <v>5</v>
      </c>
      <c r="M16972">
        <v>4</v>
      </c>
      <c r="N16972">
        <v>3</v>
      </c>
      <c r="O16972">
        <v>4</v>
      </c>
      <c r="P16972">
        <v>5</v>
      </c>
      <c r="Q16972">
        <v>4</v>
      </c>
      <c r="R16972">
        <v>3</v>
      </c>
      <c r="S16972">
        <v>4</v>
      </c>
      <c r="T16972">
        <v>4</v>
      </c>
      <c r="U16972">
        <v>36</v>
      </c>
      <c r="V16972">
        <v>72</v>
      </c>
      <c r="W16972" t="s">
        <v>933</v>
      </c>
      <c r="X16972" t="s">
        <v>721</v>
      </c>
      <c r="Y16972" t="s">
        <v>10</v>
      </c>
    </row>
    <row r="16973" spans="1:25" x14ac:dyDescent="0.25">
      <c r="A16973" t="s">
        <v>21704</v>
      </c>
      <c r="B16973">
        <v>5</v>
      </c>
      <c r="C16973">
        <v>3</v>
      </c>
      <c r="D16973">
        <v>5</v>
      </c>
      <c r="E16973">
        <v>4</v>
      </c>
      <c r="F16973">
        <v>4</v>
      </c>
      <c r="G16973">
        <v>3</v>
      </c>
      <c r="H16973">
        <v>4</v>
      </c>
      <c r="I16973">
        <v>3</v>
      </c>
      <c r="J16973">
        <v>4</v>
      </c>
      <c r="K16973">
        <v>35</v>
      </c>
      <c r="L16973">
        <v>4</v>
      </c>
      <c r="M16973">
        <v>3</v>
      </c>
      <c r="N16973">
        <v>4</v>
      </c>
      <c r="O16973">
        <v>4</v>
      </c>
      <c r="P16973">
        <v>3</v>
      </c>
      <c r="Q16973">
        <v>4</v>
      </c>
      <c r="R16973">
        <v>5</v>
      </c>
      <c r="S16973">
        <v>4</v>
      </c>
      <c r="T16973">
        <v>4</v>
      </c>
      <c r="U16973">
        <v>35</v>
      </c>
      <c r="V16973">
        <v>70</v>
      </c>
      <c r="W16973" t="s">
        <v>61</v>
      </c>
      <c r="X16973" t="s">
        <v>17813</v>
      </c>
      <c r="Y16973" t="s">
        <v>10</v>
      </c>
    </row>
    <row r="16974" spans="1:25" x14ac:dyDescent="0.25">
      <c r="A16974" t="s">
        <v>21705</v>
      </c>
      <c r="B16974">
        <v>5</v>
      </c>
      <c r="C16974">
        <v>3</v>
      </c>
      <c r="D16974">
        <v>5</v>
      </c>
      <c r="E16974">
        <v>4</v>
      </c>
      <c r="F16974">
        <v>4</v>
      </c>
      <c r="G16974">
        <v>3</v>
      </c>
      <c r="H16974">
        <v>4</v>
      </c>
      <c r="I16974">
        <v>3</v>
      </c>
      <c r="J16974">
        <v>4</v>
      </c>
      <c r="K16974">
        <v>35</v>
      </c>
      <c r="L16974">
        <v>4</v>
      </c>
      <c r="M16974">
        <v>3</v>
      </c>
      <c r="N16974">
        <v>4</v>
      </c>
      <c r="O16974">
        <v>4</v>
      </c>
      <c r="P16974">
        <v>3</v>
      </c>
      <c r="Q16974">
        <v>4</v>
      </c>
      <c r="R16974">
        <v>5</v>
      </c>
      <c r="S16974">
        <v>4</v>
      </c>
      <c r="T16974">
        <v>4</v>
      </c>
      <c r="U16974">
        <v>35</v>
      </c>
      <c r="V16974">
        <v>70</v>
      </c>
      <c r="W16974" t="s">
        <v>61</v>
      </c>
      <c r="X16974" t="s">
        <v>17813</v>
      </c>
      <c r="Y16974" t="s">
        <v>10</v>
      </c>
    </row>
    <row r="16975" spans="1:25" x14ac:dyDescent="0.25">
      <c r="A16975" t="s">
        <v>21706</v>
      </c>
      <c r="B16975">
        <v>4</v>
      </c>
      <c r="C16975">
        <v>3</v>
      </c>
      <c r="D16975">
        <v>4</v>
      </c>
      <c r="E16975">
        <v>4</v>
      </c>
      <c r="F16975">
        <v>3</v>
      </c>
      <c r="G16975">
        <v>4</v>
      </c>
      <c r="H16975">
        <v>5</v>
      </c>
      <c r="I16975">
        <v>4</v>
      </c>
      <c r="J16975">
        <v>5</v>
      </c>
      <c r="K16975">
        <v>36</v>
      </c>
      <c r="L16975">
        <v>0</v>
      </c>
      <c r="M16975">
        <v>0</v>
      </c>
      <c r="N16975">
        <v>0</v>
      </c>
      <c r="O16975">
        <v>0</v>
      </c>
      <c r="P16975">
        <v>0</v>
      </c>
      <c r="Q16975">
        <v>0</v>
      </c>
      <c r="R16975">
        <v>0</v>
      </c>
      <c r="S16975">
        <v>0</v>
      </c>
      <c r="T16975">
        <v>0</v>
      </c>
      <c r="U16975">
        <v>0</v>
      </c>
      <c r="V16975">
        <v>36</v>
      </c>
      <c r="W16975" t="s">
        <v>61</v>
      </c>
      <c r="X16975" t="s">
        <v>8361</v>
      </c>
      <c r="Y16975" t="s">
        <v>10</v>
      </c>
    </row>
    <row r="16976" spans="1:25" x14ac:dyDescent="0.25">
      <c r="A16976" t="s">
        <v>21707</v>
      </c>
      <c r="B16976">
        <v>4</v>
      </c>
      <c r="C16976">
        <v>3</v>
      </c>
      <c r="D16976">
        <v>4</v>
      </c>
      <c r="E16976">
        <v>4</v>
      </c>
      <c r="F16976">
        <v>3</v>
      </c>
      <c r="G16976">
        <v>4</v>
      </c>
      <c r="H16976">
        <v>5</v>
      </c>
      <c r="I16976">
        <v>4</v>
      </c>
      <c r="J16976">
        <v>5</v>
      </c>
      <c r="K16976">
        <v>36</v>
      </c>
      <c r="L16976">
        <v>5</v>
      </c>
      <c r="M16976">
        <v>4</v>
      </c>
      <c r="N16976">
        <v>3</v>
      </c>
      <c r="O16976">
        <v>4</v>
      </c>
      <c r="P16976">
        <v>4</v>
      </c>
      <c r="Q16976">
        <v>5</v>
      </c>
      <c r="R16976">
        <v>3</v>
      </c>
      <c r="S16976">
        <v>4</v>
      </c>
      <c r="T16976">
        <v>4</v>
      </c>
      <c r="U16976">
        <v>36</v>
      </c>
      <c r="V16976">
        <v>72</v>
      </c>
      <c r="W16976" t="s">
        <v>61</v>
      </c>
      <c r="X16976" t="s">
        <v>8361</v>
      </c>
      <c r="Y16976" t="s">
        <v>10</v>
      </c>
    </row>
    <row r="16977" spans="1:25" x14ac:dyDescent="0.25">
      <c r="A16977" t="s">
        <v>21708</v>
      </c>
      <c r="B16977">
        <v>5</v>
      </c>
      <c r="C16977">
        <v>4</v>
      </c>
      <c r="D16977">
        <v>3</v>
      </c>
      <c r="E16977">
        <v>4</v>
      </c>
      <c r="F16977">
        <v>4</v>
      </c>
      <c r="G16977">
        <v>5</v>
      </c>
      <c r="H16977">
        <v>3</v>
      </c>
      <c r="I16977">
        <v>4</v>
      </c>
      <c r="J16977">
        <v>4</v>
      </c>
      <c r="K16977">
        <v>36</v>
      </c>
      <c r="L16977">
        <v>0</v>
      </c>
      <c r="M16977">
        <v>0</v>
      </c>
      <c r="N16977">
        <v>0</v>
      </c>
      <c r="O16977">
        <v>0</v>
      </c>
      <c r="P16977">
        <v>0</v>
      </c>
      <c r="Q16977">
        <v>0</v>
      </c>
      <c r="R16977">
        <v>0</v>
      </c>
      <c r="S16977">
        <v>0</v>
      </c>
      <c r="T16977">
        <v>0</v>
      </c>
      <c r="U16977">
        <v>0</v>
      </c>
      <c r="V16977">
        <v>36</v>
      </c>
      <c r="W16977" t="s">
        <v>61</v>
      </c>
      <c r="X16977" t="s">
        <v>8361</v>
      </c>
      <c r="Y16977" t="s">
        <v>10</v>
      </c>
    </row>
    <row r="16978" spans="1:25" x14ac:dyDescent="0.25">
      <c r="A16978" t="s">
        <v>21709</v>
      </c>
      <c r="B16978">
        <v>5</v>
      </c>
      <c r="C16978">
        <v>4</v>
      </c>
      <c r="D16978">
        <v>3</v>
      </c>
      <c r="E16978">
        <v>4</v>
      </c>
      <c r="F16978">
        <v>4</v>
      </c>
      <c r="G16978">
        <v>5</v>
      </c>
      <c r="H16978">
        <v>3</v>
      </c>
      <c r="I16978">
        <v>4</v>
      </c>
      <c r="J16978">
        <v>4</v>
      </c>
      <c r="K16978">
        <v>36</v>
      </c>
      <c r="L16978">
        <v>4</v>
      </c>
      <c r="M16978">
        <v>4</v>
      </c>
      <c r="N16978">
        <v>5</v>
      </c>
      <c r="O16978">
        <v>3</v>
      </c>
      <c r="P16978">
        <v>4</v>
      </c>
      <c r="Q16978">
        <v>4</v>
      </c>
      <c r="R16978">
        <v>3</v>
      </c>
      <c r="S16978">
        <v>4</v>
      </c>
      <c r="T16978">
        <v>5</v>
      </c>
      <c r="U16978">
        <v>36</v>
      </c>
      <c r="V16978">
        <v>72</v>
      </c>
      <c r="W16978" t="s">
        <v>61</v>
      </c>
      <c r="X16978" t="s">
        <v>8361</v>
      </c>
      <c r="Y16978" t="s">
        <v>10</v>
      </c>
    </row>
    <row r="16979" spans="1:25" x14ac:dyDescent="0.25">
      <c r="A16979" t="s">
        <v>21710</v>
      </c>
      <c r="B16979">
        <v>4</v>
      </c>
      <c r="C16979">
        <v>4</v>
      </c>
      <c r="D16979">
        <v>5</v>
      </c>
      <c r="E16979">
        <v>3</v>
      </c>
      <c r="F16979">
        <v>4</v>
      </c>
      <c r="G16979">
        <v>4</v>
      </c>
      <c r="H16979">
        <v>3</v>
      </c>
      <c r="I16979">
        <v>4</v>
      </c>
      <c r="J16979">
        <v>5</v>
      </c>
      <c r="K16979">
        <v>36</v>
      </c>
      <c r="L16979">
        <v>4</v>
      </c>
      <c r="M16979">
        <v>3</v>
      </c>
      <c r="N16979">
        <v>4</v>
      </c>
      <c r="O16979">
        <v>4</v>
      </c>
      <c r="P16979">
        <v>3</v>
      </c>
      <c r="Q16979">
        <v>4</v>
      </c>
      <c r="R16979">
        <v>5</v>
      </c>
      <c r="S16979">
        <v>4</v>
      </c>
      <c r="T16979">
        <v>5</v>
      </c>
      <c r="U16979">
        <v>36</v>
      </c>
      <c r="V16979">
        <v>72</v>
      </c>
      <c r="W16979" t="s">
        <v>61</v>
      </c>
      <c r="X16979" t="s">
        <v>8361</v>
      </c>
      <c r="Y16979" t="s">
        <v>10</v>
      </c>
    </row>
    <row r="16980" spans="1:25" x14ac:dyDescent="0.25">
      <c r="A16980" t="s">
        <v>21711</v>
      </c>
      <c r="B16980">
        <v>5</v>
      </c>
      <c r="C16980">
        <v>4</v>
      </c>
      <c r="D16980">
        <v>3</v>
      </c>
      <c r="E16980">
        <v>4</v>
      </c>
      <c r="F16980">
        <v>4</v>
      </c>
      <c r="G16980">
        <v>5</v>
      </c>
      <c r="H16980">
        <v>3</v>
      </c>
      <c r="I16980">
        <v>4</v>
      </c>
      <c r="J16980">
        <v>4</v>
      </c>
      <c r="K16980">
        <v>36</v>
      </c>
      <c r="L16980">
        <v>4</v>
      </c>
      <c r="M16980">
        <v>4</v>
      </c>
      <c r="N16980">
        <v>5</v>
      </c>
      <c r="O16980">
        <v>3</v>
      </c>
      <c r="P16980">
        <v>4</v>
      </c>
      <c r="Q16980">
        <v>4</v>
      </c>
      <c r="R16980">
        <v>3</v>
      </c>
      <c r="S16980">
        <v>4</v>
      </c>
      <c r="T16980">
        <v>5</v>
      </c>
      <c r="U16980">
        <v>36</v>
      </c>
      <c r="V16980">
        <v>72</v>
      </c>
      <c r="W16980" t="s">
        <v>61</v>
      </c>
      <c r="X16980" t="s">
        <v>8361</v>
      </c>
      <c r="Y16980" t="s">
        <v>10</v>
      </c>
    </row>
    <row r="16981" spans="1:25" x14ac:dyDescent="0.25">
      <c r="A16981" t="s">
        <v>21713</v>
      </c>
      <c r="B16981">
        <v>4</v>
      </c>
      <c r="C16981">
        <v>4</v>
      </c>
      <c r="D16981">
        <v>4</v>
      </c>
      <c r="E16981">
        <v>3</v>
      </c>
      <c r="F16981">
        <v>4</v>
      </c>
      <c r="G16981">
        <v>4</v>
      </c>
      <c r="H16981">
        <v>4</v>
      </c>
      <c r="I16981">
        <v>3</v>
      </c>
      <c r="J16981">
        <v>5</v>
      </c>
      <c r="K16981">
        <v>35</v>
      </c>
      <c r="L16981">
        <v>3</v>
      </c>
      <c r="M16981">
        <v>4</v>
      </c>
      <c r="N16981">
        <v>4</v>
      </c>
      <c r="O16981">
        <v>5</v>
      </c>
      <c r="P16981">
        <v>3</v>
      </c>
      <c r="Q16981">
        <v>5</v>
      </c>
      <c r="R16981">
        <v>3</v>
      </c>
      <c r="S16981">
        <v>4</v>
      </c>
      <c r="T16981">
        <v>4</v>
      </c>
      <c r="U16981">
        <v>35</v>
      </c>
      <c r="V16981">
        <v>70</v>
      </c>
      <c r="W16981" t="s">
        <v>984</v>
      </c>
      <c r="X16981" t="s">
        <v>2088</v>
      </c>
      <c r="Y16981" t="s">
        <v>50</v>
      </c>
    </row>
    <row r="16982" spans="1:25" x14ac:dyDescent="0.25">
      <c r="A16982" t="s">
        <v>21714</v>
      </c>
      <c r="B16982">
        <v>3</v>
      </c>
      <c r="C16982">
        <v>4</v>
      </c>
      <c r="D16982">
        <v>4</v>
      </c>
      <c r="E16982">
        <v>3</v>
      </c>
      <c r="F16982">
        <v>4</v>
      </c>
      <c r="G16982">
        <v>4</v>
      </c>
      <c r="H16982">
        <v>4</v>
      </c>
      <c r="I16982">
        <v>5</v>
      </c>
      <c r="J16982">
        <v>5</v>
      </c>
      <c r="K16982">
        <v>36</v>
      </c>
      <c r="L16982">
        <v>4</v>
      </c>
      <c r="M16982">
        <v>3</v>
      </c>
      <c r="N16982">
        <v>4</v>
      </c>
      <c r="O16982">
        <v>4</v>
      </c>
      <c r="P16982">
        <v>4</v>
      </c>
      <c r="Q16982">
        <v>3</v>
      </c>
      <c r="R16982">
        <v>5</v>
      </c>
      <c r="S16982">
        <v>4</v>
      </c>
      <c r="T16982">
        <v>5</v>
      </c>
      <c r="U16982">
        <v>36</v>
      </c>
      <c r="V16982">
        <v>72</v>
      </c>
      <c r="X16982" t="s">
        <v>2088</v>
      </c>
      <c r="Y16982" t="s">
        <v>50</v>
      </c>
    </row>
    <row r="16983" spans="1:25" x14ac:dyDescent="0.25">
      <c r="A16983" t="s">
        <v>21715</v>
      </c>
      <c r="B16983">
        <v>4</v>
      </c>
      <c r="C16983">
        <v>5</v>
      </c>
      <c r="D16983">
        <v>4</v>
      </c>
      <c r="E16983">
        <v>4</v>
      </c>
      <c r="F16983">
        <v>3</v>
      </c>
      <c r="G16983">
        <v>4</v>
      </c>
      <c r="H16983">
        <v>5</v>
      </c>
      <c r="I16983">
        <v>3</v>
      </c>
      <c r="J16983">
        <v>4</v>
      </c>
      <c r="K16983">
        <v>36</v>
      </c>
      <c r="L16983">
        <v>4</v>
      </c>
      <c r="M16983">
        <v>5</v>
      </c>
      <c r="N16983">
        <v>3</v>
      </c>
      <c r="O16983">
        <v>4</v>
      </c>
      <c r="P16983">
        <v>4</v>
      </c>
      <c r="Q16983">
        <v>5</v>
      </c>
      <c r="R16983">
        <v>3</v>
      </c>
      <c r="S16983">
        <v>4</v>
      </c>
      <c r="T16983">
        <v>4</v>
      </c>
      <c r="U16983">
        <v>36</v>
      </c>
      <c r="V16983">
        <v>72</v>
      </c>
      <c r="W16983" t="s">
        <v>984</v>
      </c>
      <c r="X16983" t="s">
        <v>21716</v>
      </c>
      <c r="Y16983" t="s">
        <v>50</v>
      </c>
    </row>
    <row r="16984" spans="1:25" x14ac:dyDescent="0.25">
      <c r="A16984" t="s">
        <v>21717</v>
      </c>
      <c r="B16984">
        <v>4</v>
      </c>
      <c r="C16984">
        <v>3</v>
      </c>
      <c r="D16984">
        <v>4</v>
      </c>
      <c r="E16984">
        <v>4</v>
      </c>
      <c r="F16984">
        <v>5</v>
      </c>
      <c r="G16984">
        <v>4</v>
      </c>
      <c r="H16984">
        <v>3</v>
      </c>
      <c r="I16984">
        <v>4</v>
      </c>
      <c r="J16984">
        <v>5</v>
      </c>
      <c r="K16984">
        <v>36</v>
      </c>
      <c r="L16984">
        <v>0</v>
      </c>
      <c r="M16984">
        <v>0</v>
      </c>
      <c r="N16984">
        <v>0</v>
      </c>
      <c r="O16984">
        <v>0</v>
      </c>
      <c r="P16984">
        <v>0</v>
      </c>
      <c r="Q16984">
        <v>0</v>
      </c>
      <c r="R16984">
        <v>0</v>
      </c>
      <c r="S16984">
        <v>0</v>
      </c>
      <c r="T16984">
        <v>0</v>
      </c>
      <c r="U16984">
        <v>0</v>
      </c>
      <c r="V16984">
        <v>36</v>
      </c>
      <c r="W16984" t="s">
        <v>4041</v>
      </c>
      <c r="X16984" t="s">
        <v>21718</v>
      </c>
      <c r="Y16984" t="s">
        <v>50</v>
      </c>
    </row>
    <row r="16985" spans="1:25" x14ac:dyDescent="0.25">
      <c r="A16985" t="s">
        <v>21719</v>
      </c>
      <c r="B16985">
        <v>5</v>
      </c>
      <c r="C16985">
        <v>3</v>
      </c>
      <c r="D16985">
        <v>4</v>
      </c>
      <c r="E16985">
        <v>4</v>
      </c>
      <c r="F16985">
        <v>4</v>
      </c>
      <c r="G16985">
        <v>3</v>
      </c>
      <c r="H16985">
        <v>5</v>
      </c>
      <c r="I16985">
        <v>4</v>
      </c>
      <c r="J16985">
        <v>4</v>
      </c>
      <c r="K16985">
        <v>36</v>
      </c>
      <c r="L16985">
        <v>4</v>
      </c>
      <c r="M16985">
        <v>5</v>
      </c>
      <c r="N16985">
        <v>4</v>
      </c>
      <c r="O16985">
        <v>4</v>
      </c>
      <c r="P16985">
        <v>4</v>
      </c>
      <c r="Q16985">
        <v>3</v>
      </c>
      <c r="R16985">
        <v>5</v>
      </c>
      <c r="S16985">
        <v>3</v>
      </c>
      <c r="T16985">
        <v>4</v>
      </c>
      <c r="U16985">
        <v>36</v>
      </c>
      <c r="V16985">
        <v>72</v>
      </c>
      <c r="W16985" t="s">
        <v>58</v>
      </c>
      <c r="X16985" t="s">
        <v>4991</v>
      </c>
      <c r="Y16985" t="s">
        <v>10</v>
      </c>
    </row>
    <row r="16986" spans="1:25" x14ac:dyDescent="0.25">
      <c r="A16986" t="s">
        <v>21720</v>
      </c>
      <c r="B16986">
        <v>5</v>
      </c>
      <c r="C16986">
        <v>3</v>
      </c>
      <c r="D16986">
        <v>4</v>
      </c>
      <c r="E16986">
        <v>4</v>
      </c>
      <c r="F16986">
        <v>4</v>
      </c>
      <c r="G16986">
        <v>3</v>
      </c>
      <c r="H16986">
        <v>5</v>
      </c>
      <c r="I16986">
        <v>4</v>
      </c>
      <c r="J16986">
        <v>4</v>
      </c>
      <c r="K16986">
        <v>36</v>
      </c>
      <c r="L16986">
        <v>4</v>
      </c>
      <c r="M16986">
        <v>5</v>
      </c>
      <c r="N16986">
        <v>4</v>
      </c>
      <c r="O16986">
        <v>4</v>
      </c>
      <c r="P16986">
        <v>4</v>
      </c>
      <c r="Q16986">
        <v>3</v>
      </c>
      <c r="R16986">
        <v>5</v>
      </c>
      <c r="S16986">
        <v>3</v>
      </c>
      <c r="T16986">
        <v>4</v>
      </c>
      <c r="U16986">
        <v>36</v>
      </c>
      <c r="V16986">
        <v>72</v>
      </c>
      <c r="W16986" t="s">
        <v>58</v>
      </c>
      <c r="X16986" t="s">
        <v>21721</v>
      </c>
      <c r="Y16986" t="s">
        <v>10</v>
      </c>
    </row>
    <row r="16987" spans="1:25" x14ac:dyDescent="0.25">
      <c r="A16987" t="s">
        <v>21722</v>
      </c>
      <c r="B16987">
        <v>5</v>
      </c>
      <c r="C16987">
        <v>4</v>
      </c>
      <c r="D16987">
        <v>3</v>
      </c>
      <c r="E16987">
        <v>4</v>
      </c>
      <c r="F16987">
        <v>4</v>
      </c>
      <c r="G16987">
        <v>3</v>
      </c>
      <c r="H16987">
        <v>4</v>
      </c>
      <c r="I16987">
        <v>4</v>
      </c>
      <c r="J16987">
        <v>5</v>
      </c>
      <c r="K16987">
        <v>36</v>
      </c>
      <c r="L16987">
        <v>0</v>
      </c>
      <c r="M16987">
        <v>0</v>
      </c>
      <c r="N16987">
        <v>0</v>
      </c>
      <c r="O16987">
        <v>0</v>
      </c>
      <c r="P16987">
        <v>0</v>
      </c>
      <c r="Q16987">
        <v>0</v>
      </c>
      <c r="R16987">
        <v>0</v>
      </c>
      <c r="S16987">
        <v>0</v>
      </c>
      <c r="T16987">
        <v>0</v>
      </c>
      <c r="U16987">
        <v>0</v>
      </c>
      <c r="V16987">
        <v>36</v>
      </c>
      <c r="W16987" t="s">
        <v>15764</v>
      </c>
      <c r="X16987" t="s">
        <v>21723</v>
      </c>
      <c r="Y16987" t="s">
        <v>3576</v>
      </c>
    </row>
    <row r="16988" spans="1:25" x14ac:dyDescent="0.25">
      <c r="A16988" t="s">
        <v>21724</v>
      </c>
      <c r="B16988">
        <v>4</v>
      </c>
      <c r="C16988">
        <v>5</v>
      </c>
      <c r="D16988">
        <v>4</v>
      </c>
      <c r="E16988">
        <v>3</v>
      </c>
      <c r="F16988">
        <v>4</v>
      </c>
      <c r="G16988">
        <v>4</v>
      </c>
      <c r="H16988">
        <v>5</v>
      </c>
      <c r="I16988">
        <v>3</v>
      </c>
      <c r="J16988">
        <v>4</v>
      </c>
      <c r="K16988">
        <v>36</v>
      </c>
      <c r="L16988">
        <v>4</v>
      </c>
      <c r="M16988">
        <v>5</v>
      </c>
      <c r="N16988">
        <v>4</v>
      </c>
      <c r="O16988">
        <v>3</v>
      </c>
      <c r="P16988">
        <v>4</v>
      </c>
      <c r="Q16988">
        <v>4</v>
      </c>
      <c r="R16988">
        <v>4</v>
      </c>
      <c r="S16988">
        <v>3</v>
      </c>
      <c r="T16988">
        <v>5</v>
      </c>
      <c r="U16988">
        <v>36</v>
      </c>
      <c r="V16988">
        <v>72</v>
      </c>
      <c r="W16988" t="s">
        <v>15764</v>
      </c>
      <c r="X16988" t="s">
        <v>15764</v>
      </c>
      <c r="Y16988" t="s">
        <v>3576</v>
      </c>
    </row>
    <row r="16989" spans="1:25" x14ac:dyDescent="0.25">
      <c r="A16989" t="s">
        <v>21725</v>
      </c>
      <c r="B16989">
        <v>4</v>
      </c>
      <c r="C16989">
        <v>5</v>
      </c>
      <c r="D16989">
        <v>3</v>
      </c>
      <c r="E16989">
        <v>5</v>
      </c>
      <c r="F16989">
        <v>3</v>
      </c>
      <c r="G16989">
        <v>4</v>
      </c>
      <c r="H16989">
        <v>4</v>
      </c>
      <c r="I16989">
        <v>4</v>
      </c>
      <c r="J16989">
        <v>4</v>
      </c>
      <c r="K16989">
        <v>36</v>
      </c>
      <c r="L16989">
        <v>4</v>
      </c>
      <c r="M16989">
        <v>5</v>
      </c>
      <c r="N16989">
        <v>3</v>
      </c>
      <c r="O16989">
        <v>5</v>
      </c>
      <c r="P16989">
        <v>3</v>
      </c>
      <c r="Q16989">
        <v>4</v>
      </c>
      <c r="R16989">
        <v>4</v>
      </c>
      <c r="S16989">
        <v>3</v>
      </c>
      <c r="T16989">
        <v>5</v>
      </c>
      <c r="U16989">
        <v>36</v>
      </c>
      <c r="V16989">
        <v>72</v>
      </c>
      <c r="W16989" t="s">
        <v>283</v>
      </c>
      <c r="X16989" t="s">
        <v>21726</v>
      </c>
      <c r="Y16989" t="s">
        <v>10</v>
      </c>
    </row>
    <row r="16990" spans="1:25" x14ac:dyDescent="0.25">
      <c r="A16990" t="s">
        <v>21727</v>
      </c>
      <c r="B16990">
        <v>4</v>
      </c>
      <c r="C16990">
        <v>4</v>
      </c>
      <c r="D16990">
        <v>3</v>
      </c>
      <c r="E16990">
        <v>4</v>
      </c>
      <c r="F16990">
        <v>4</v>
      </c>
      <c r="G16990">
        <v>3</v>
      </c>
      <c r="H16990">
        <v>4</v>
      </c>
      <c r="I16990">
        <v>4</v>
      </c>
      <c r="J16990">
        <v>5</v>
      </c>
      <c r="K16990">
        <v>35</v>
      </c>
      <c r="L16990">
        <v>4</v>
      </c>
      <c r="M16990">
        <v>4</v>
      </c>
      <c r="N16990">
        <v>4</v>
      </c>
      <c r="O16990">
        <v>3</v>
      </c>
      <c r="P16990">
        <v>4</v>
      </c>
      <c r="Q16990">
        <v>4</v>
      </c>
      <c r="R16990">
        <v>3</v>
      </c>
      <c r="S16990">
        <v>4</v>
      </c>
      <c r="T16990">
        <v>5</v>
      </c>
      <c r="U16990">
        <v>35</v>
      </c>
      <c r="V16990">
        <v>70</v>
      </c>
      <c r="W16990" t="s">
        <v>91</v>
      </c>
      <c r="X16990" t="s">
        <v>1058</v>
      </c>
      <c r="Y16990" t="s">
        <v>10</v>
      </c>
    </row>
    <row r="16991" spans="1:25" x14ac:dyDescent="0.25">
      <c r="A16991" t="s">
        <v>21728</v>
      </c>
      <c r="B16991">
        <v>4</v>
      </c>
      <c r="C16991">
        <v>4</v>
      </c>
      <c r="D16991">
        <v>3</v>
      </c>
      <c r="E16991">
        <v>5</v>
      </c>
      <c r="F16991">
        <v>3</v>
      </c>
      <c r="G16991">
        <v>4</v>
      </c>
      <c r="H16991">
        <v>5</v>
      </c>
      <c r="I16991">
        <v>4</v>
      </c>
      <c r="J16991">
        <v>4</v>
      </c>
      <c r="K16991">
        <v>36</v>
      </c>
      <c r="L16991">
        <v>5</v>
      </c>
      <c r="M16991">
        <v>4</v>
      </c>
      <c r="N16991">
        <v>4</v>
      </c>
      <c r="O16991">
        <v>3</v>
      </c>
      <c r="P16991">
        <v>4</v>
      </c>
      <c r="Q16991">
        <v>4</v>
      </c>
      <c r="R16991">
        <v>4</v>
      </c>
      <c r="S16991">
        <v>3</v>
      </c>
      <c r="T16991">
        <v>4</v>
      </c>
      <c r="U16991">
        <v>35</v>
      </c>
      <c r="V16991">
        <v>71</v>
      </c>
      <c r="W16991" t="s">
        <v>21</v>
      </c>
      <c r="X16991" t="s">
        <v>3899</v>
      </c>
      <c r="Y16991" t="s">
        <v>10</v>
      </c>
    </row>
    <row r="16992" spans="1:25" x14ac:dyDescent="0.25">
      <c r="A16992" t="s">
        <v>21729</v>
      </c>
      <c r="B16992">
        <v>4</v>
      </c>
      <c r="C16992">
        <v>4</v>
      </c>
      <c r="D16992">
        <v>5</v>
      </c>
      <c r="E16992">
        <v>4</v>
      </c>
      <c r="F16992">
        <v>3</v>
      </c>
      <c r="G16992">
        <v>4</v>
      </c>
      <c r="H16992">
        <v>5</v>
      </c>
      <c r="I16992">
        <v>3</v>
      </c>
      <c r="J16992">
        <v>4</v>
      </c>
      <c r="K16992">
        <v>36</v>
      </c>
      <c r="L16992">
        <v>4</v>
      </c>
      <c r="M16992">
        <v>4</v>
      </c>
      <c r="N16992">
        <v>5</v>
      </c>
      <c r="O16992">
        <v>3</v>
      </c>
      <c r="P16992">
        <v>4</v>
      </c>
      <c r="Q16992">
        <v>4</v>
      </c>
      <c r="R16992">
        <v>5</v>
      </c>
      <c r="S16992">
        <v>3</v>
      </c>
      <c r="T16992">
        <v>4</v>
      </c>
      <c r="U16992">
        <v>36</v>
      </c>
      <c r="V16992">
        <v>72</v>
      </c>
      <c r="W16992" t="s">
        <v>21</v>
      </c>
      <c r="X16992" t="s">
        <v>3899</v>
      </c>
      <c r="Y16992" t="s">
        <v>10</v>
      </c>
    </row>
    <row r="16993" spans="1:25" x14ac:dyDescent="0.25">
      <c r="A16993" t="s">
        <v>21730</v>
      </c>
      <c r="B16993">
        <v>4</v>
      </c>
      <c r="C16993">
        <v>4</v>
      </c>
      <c r="D16993">
        <v>3</v>
      </c>
      <c r="E16993">
        <v>5</v>
      </c>
      <c r="F16993">
        <v>4</v>
      </c>
      <c r="G16993">
        <v>4</v>
      </c>
      <c r="H16993">
        <v>4</v>
      </c>
      <c r="I16993">
        <v>3</v>
      </c>
      <c r="J16993">
        <v>5</v>
      </c>
      <c r="K16993">
        <v>36</v>
      </c>
      <c r="L16993">
        <v>4</v>
      </c>
      <c r="M16993">
        <v>4</v>
      </c>
      <c r="N16993">
        <v>3</v>
      </c>
      <c r="O16993">
        <v>5</v>
      </c>
      <c r="P16993">
        <v>4</v>
      </c>
      <c r="Q16993">
        <v>3</v>
      </c>
      <c r="R16993">
        <v>4</v>
      </c>
      <c r="S16993">
        <v>4</v>
      </c>
      <c r="T16993">
        <v>5</v>
      </c>
      <c r="U16993">
        <v>36</v>
      </c>
      <c r="V16993">
        <v>72</v>
      </c>
      <c r="W16993" t="s">
        <v>21731</v>
      </c>
      <c r="X16993" t="s">
        <v>21732</v>
      </c>
      <c r="Y16993" t="s">
        <v>6792</v>
      </c>
    </row>
    <row r="16994" spans="1:25" x14ac:dyDescent="0.25">
      <c r="A16994" t="s">
        <v>21733</v>
      </c>
      <c r="B16994">
        <v>4</v>
      </c>
      <c r="C16994">
        <v>5</v>
      </c>
      <c r="D16994">
        <v>4</v>
      </c>
      <c r="E16994">
        <v>3</v>
      </c>
      <c r="F16994">
        <v>4</v>
      </c>
      <c r="G16994">
        <v>5</v>
      </c>
      <c r="H16994">
        <v>3</v>
      </c>
      <c r="I16994">
        <v>4</v>
      </c>
      <c r="J16994">
        <v>4</v>
      </c>
      <c r="K16994">
        <v>36</v>
      </c>
      <c r="L16994">
        <v>5</v>
      </c>
      <c r="M16994">
        <v>4</v>
      </c>
      <c r="N16994">
        <v>4</v>
      </c>
      <c r="O16994">
        <v>3</v>
      </c>
      <c r="P16994">
        <v>4</v>
      </c>
      <c r="Q16994">
        <v>4</v>
      </c>
      <c r="R16994">
        <v>3</v>
      </c>
      <c r="S16994">
        <v>5</v>
      </c>
      <c r="T16994">
        <v>4</v>
      </c>
      <c r="U16994">
        <v>36</v>
      </c>
      <c r="V16994">
        <v>72</v>
      </c>
      <c r="W16994" t="s">
        <v>52</v>
      </c>
      <c r="X16994" t="s">
        <v>21734</v>
      </c>
      <c r="Y16994" t="s">
        <v>10</v>
      </c>
    </row>
    <row r="16995" spans="1:25" x14ac:dyDescent="0.25">
      <c r="A16995" t="s">
        <v>21735</v>
      </c>
      <c r="B16995">
        <v>5</v>
      </c>
      <c r="C16995">
        <v>4</v>
      </c>
      <c r="D16995">
        <v>4</v>
      </c>
      <c r="E16995">
        <v>3</v>
      </c>
      <c r="F16995">
        <v>4</v>
      </c>
      <c r="G16995">
        <v>5</v>
      </c>
      <c r="H16995">
        <v>3</v>
      </c>
      <c r="I16995">
        <v>4</v>
      </c>
      <c r="J16995">
        <v>4</v>
      </c>
      <c r="K16995">
        <v>36</v>
      </c>
      <c r="L16995">
        <v>4</v>
      </c>
      <c r="M16995">
        <v>5</v>
      </c>
      <c r="N16995">
        <v>3</v>
      </c>
      <c r="O16995">
        <v>4</v>
      </c>
      <c r="P16995">
        <v>4</v>
      </c>
      <c r="Q16995">
        <v>3</v>
      </c>
      <c r="R16995">
        <v>4</v>
      </c>
      <c r="S16995">
        <v>5</v>
      </c>
      <c r="T16995">
        <v>4</v>
      </c>
      <c r="U16995">
        <v>36</v>
      </c>
      <c r="V16995">
        <v>72</v>
      </c>
      <c r="W16995" t="s">
        <v>52</v>
      </c>
      <c r="X16995" t="s">
        <v>9837</v>
      </c>
      <c r="Y16995" t="s">
        <v>10</v>
      </c>
    </row>
    <row r="16996" spans="1:25" x14ac:dyDescent="0.25">
      <c r="A16996" t="s">
        <v>21737</v>
      </c>
      <c r="B16996">
        <v>4</v>
      </c>
      <c r="C16996">
        <v>4</v>
      </c>
      <c r="D16996">
        <v>3</v>
      </c>
      <c r="E16996">
        <v>4</v>
      </c>
      <c r="F16996">
        <v>5</v>
      </c>
      <c r="G16996">
        <v>5</v>
      </c>
      <c r="H16996">
        <v>3</v>
      </c>
      <c r="I16996">
        <v>4</v>
      </c>
      <c r="J16996">
        <v>4</v>
      </c>
      <c r="K16996">
        <v>36</v>
      </c>
      <c r="L16996">
        <v>4</v>
      </c>
      <c r="M16996">
        <v>3</v>
      </c>
      <c r="N16996">
        <v>5</v>
      </c>
      <c r="O16996">
        <v>3</v>
      </c>
      <c r="P16996">
        <v>5</v>
      </c>
      <c r="Q16996">
        <v>4</v>
      </c>
      <c r="R16996">
        <v>3</v>
      </c>
      <c r="S16996">
        <v>4</v>
      </c>
      <c r="T16996">
        <v>4</v>
      </c>
      <c r="U16996">
        <v>35</v>
      </c>
      <c r="V16996">
        <v>71</v>
      </c>
      <c r="W16996" t="s">
        <v>21738</v>
      </c>
      <c r="X16996" t="s">
        <v>12998</v>
      </c>
      <c r="Y16996" t="s">
        <v>10</v>
      </c>
    </row>
    <row r="16997" spans="1:25" x14ac:dyDescent="0.25">
      <c r="A16997" t="s">
        <v>4280</v>
      </c>
      <c r="B16997">
        <v>3</v>
      </c>
      <c r="C16997">
        <v>3</v>
      </c>
      <c r="D16997">
        <v>3</v>
      </c>
      <c r="E16997">
        <v>3</v>
      </c>
      <c r="F16997">
        <v>3</v>
      </c>
      <c r="G16997">
        <v>3</v>
      </c>
      <c r="H16997">
        <v>3</v>
      </c>
      <c r="I16997">
        <v>3</v>
      </c>
      <c r="J16997">
        <v>3</v>
      </c>
      <c r="K16997">
        <v>27</v>
      </c>
      <c r="L16997">
        <v>3</v>
      </c>
      <c r="M16997">
        <v>3</v>
      </c>
      <c r="N16997">
        <v>3</v>
      </c>
      <c r="O16997">
        <v>3</v>
      </c>
      <c r="P16997">
        <v>3</v>
      </c>
      <c r="Q16997">
        <v>3</v>
      </c>
      <c r="R16997">
        <v>3</v>
      </c>
      <c r="S16997">
        <v>3</v>
      </c>
      <c r="T16997">
        <v>3</v>
      </c>
      <c r="U16997">
        <v>27</v>
      </c>
      <c r="V16997">
        <v>54</v>
      </c>
      <c r="W16997" t="s">
        <v>133</v>
      </c>
      <c r="X16997" t="s">
        <v>7241</v>
      </c>
      <c r="Y16997" t="s">
        <v>10</v>
      </c>
    </row>
    <row r="16998" spans="1:25" x14ac:dyDescent="0.25">
      <c r="A16998" t="s">
        <v>21739</v>
      </c>
      <c r="B16998">
        <v>5</v>
      </c>
      <c r="C16998">
        <v>3</v>
      </c>
      <c r="D16998">
        <v>5</v>
      </c>
      <c r="E16998">
        <v>3</v>
      </c>
      <c r="F16998">
        <v>5</v>
      </c>
      <c r="G16998">
        <v>4</v>
      </c>
      <c r="H16998">
        <v>4</v>
      </c>
      <c r="I16998">
        <v>4</v>
      </c>
      <c r="J16998">
        <v>3</v>
      </c>
      <c r="K16998">
        <v>36</v>
      </c>
      <c r="L16998">
        <v>4</v>
      </c>
      <c r="M16998">
        <v>3</v>
      </c>
      <c r="N16998">
        <v>4</v>
      </c>
      <c r="O16998">
        <v>4</v>
      </c>
      <c r="P16998">
        <v>3</v>
      </c>
      <c r="Q16998">
        <v>4</v>
      </c>
      <c r="R16998">
        <v>4</v>
      </c>
      <c r="S16998">
        <v>4</v>
      </c>
      <c r="T16998">
        <v>5</v>
      </c>
      <c r="U16998">
        <v>35</v>
      </c>
      <c r="V16998">
        <v>71</v>
      </c>
      <c r="W16998" t="s">
        <v>166</v>
      </c>
      <c r="X16998" t="s">
        <v>9412</v>
      </c>
      <c r="Y16998" t="s">
        <v>10</v>
      </c>
    </row>
    <row r="16999" spans="1:25" x14ac:dyDescent="0.25">
      <c r="A16999" t="s">
        <v>21740</v>
      </c>
      <c r="B16999">
        <v>4</v>
      </c>
      <c r="C16999">
        <v>5</v>
      </c>
      <c r="D16999">
        <v>4</v>
      </c>
      <c r="E16999">
        <v>4</v>
      </c>
      <c r="F16999">
        <v>3</v>
      </c>
      <c r="G16999">
        <v>4</v>
      </c>
      <c r="H16999">
        <v>3</v>
      </c>
      <c r="I16999">
        <v>5</v>
      </c>
      <c r="J16999">
        <v>4</v>
      </c>
      <c r="K16999">
        <v>36</v>
      </c>
      <c r="L16999">
        <v>4</v>
      </c>
      <c r="M16999">
        <v>4</v>
      </c>
      <c r="N16999">
        <v>4</v>
      </c>
      <c r="O16999">
        <v>3</v>
      </c>
      <c r="P16999">
        <v>5</v>
      </c>
      <c r="Q16999">
        <v>4</v>
      </c>
      <c r="R16999">
        <v>3</v>
      </c>
      <c r="S16999">
        <v>5</v>
      </c>
      <c r="T16999">
        <v>4</v>
      </c>
      <c r="U16999">
        <v>36</v>
      </c>
      <c r="V16999">
        <v>72</v>
      </c>
      <c r="W16999" t="s">
        <v>18</v>
      </c>
      <c r="X16999" t="s">
        <v>21741</v>
      </c>
      <c r="Y16999" t="s">
        <v>10</v>
      </c>
    </row>
    <row r="17000" spans="1:25" x14ac:dyDescent="0.25">
      <c r="A17000" t="s">
        <v>21742</v>
      </c>
      <c r="B17000">
        <v>4</v>
      </c>
      <c r="C17000">
        <v>4</v>
      </c>
      <c r="D17000">
        <v>4</v>
      </c>
      <c r="E17000">
        <v>4</v>
      </c>
      <c r="F17000">
        <v>5</v>
      </c>
      <c r="G17000">
        <v>3</v>
      </c>
      <c r="H17000">
        <v>5</v>
      </c>
      <c r="I17000">
        <v>4</v>
      </c>
      <c r="J17000">
        <v>3</v>
      </c>
      <c r="K17000">
        <v>36</v>
      </c>
      <c r="L17000">
        <v>4</v>
      </c>
      <c r="M17000">
        <v>4</v>
      </c>
      <c r="N17000">
        <v>3</v>
      </c>
      <c r="O17000">
        <v>4</v>
      </c>
      <c r="P17000">
        <v>4</v>
      </c>
      <c r="Q17000">
        <v>4</v>
      </c>
      <c r="R17000">
        <v>3</v>
      </c>
      <c r="S17000">
        <v>5</v>
      </c>
      <c r="T17000">
        <v>4</v>
      </c>
      <c r="U17000">
        <v>35</v>
      </c>
      <c r="V17000">
        <v>71</v>
      </c>
      <c r="W17000" t="s">
        <v>61</v>
      </c>
      <c r="X17000" t="s">
        <v>7252</v>
      </c>
      <c r="Y17000" t="s">
        <v>10</v>
      </c>
    </row>
    <row r="17001" spans="1:25" x14ac:dyDescent="0.25">
      <c r="A17001" t="s">
        <v>21743</v>
      </c>
      <c r="B17001">
        <v>5</v>
      </c>
      <c r="C17001">
        <v>4</v>
      </c>
      <c r="D17001">
        <v>3</v>
      </c>
      <c r="E17001">
        <v>5</v>
      </c>
      <c r="F17001">
        <v>4</v>
      </c>
      <c r="G17001">
        <v>3</v>
      </c>
      <c r="H17001">
        <v>4</v>
      </c>
      <c r="I17001">
        <v>4</v>
      </c>
      <c r="J17001">
        <v>4</v>
      </c>
      <c r="K17001">
        <v>36</v>
      </c>
      <c r="L17001">
        <v>5</v>
      </c>
      <c r="M17001">
        <v>4</v>
      </c>
      <c r="N17001">
        <v>3</v>
      </c>
      <c r="O17001">
        <v>4</v>
      </c>
      <c r="P17001">
        <v>4</v>
      </c>
      <c r="Q17001">
        <v>5</v>
      </c>
      <c r="R17001">
        <v>3</v>
      </c>
      <c r="S17001">
        <v>4</v>
      </c>
      <c r="T17001">
        <v>4</v>
      </c>
      <c r="U17001">
        <v>36</v>
      </c>
      <c r="V17001">
        <v>72</v>
      </c>
      <c r="W17001" t="s">
        <v>4591</v>
      </c>
      <c r="X17001" t="s">
        <v>4592</v>
      </c>
      <c r="Y17001" t="s">
        <v>50</v>
      </c>
    </row>
    <row r="17002" spans="1:25" x14ac:dyDescent="0.25">
      <c r="A17002" t="s">
        <v>21744</v>
      </c>
      <c r="B17002">
        <v>5</v>
      </c>
      <c r="C17002">
        <v>4</v>
      </c>
      <c r="D17002">
        <v>3</v>
      </c>
      <c r="E17002">
        <v>5</v>
      </c>
      <c r="F17002">
        <v>4</v>
      </c>
      <c r="G17002">
        <v>3</v>
      </c>
      <c r="H17002">
        <v>4</v>
      </c>
      <c r="I17002">
        <v>4</v>
      </c>
      <c r="J17002">
        <v>4</v>
      </c>
      <c r="K17002">
        <v>36</v>
      </c>
      <c r="L17002">
        <v>5</v>
      </c>
      <c r="M17002">
        <v>4</v>
      </c>
      <c r="N17002">
        <v>3</v>
      </c>
      <c r="O17002">
        <v>4</v>
      </c>
      <c r="P17002">
        <v>4</v>
      </c>
      <c r="Q17002">
        <v>5</v>
      </c>
      <c r="R17002">
        <v>3</v>
      </c>
      <c r="S17002">
        <v>4</v>
      </c>
      <c r="T17002">
        <v>4</v>
      </c>
      <c r="U17002">
        <v>36</v>
      </c>
      <c r="V17002">
        <v>72</v>
      </c>
      <c r="X17002" t="s">
        <v>4592</v>
      </c>
      <c r="Y17002" t="s">
        <v>50</v>
      </c>
    </row>
    <row r="17003" spans="1:25" x14ac:dyDescent="0.25">
      <c r="A17003" t="s">
        <v>21745</v>
      </c>
      <c r="B17003">
        <v>4</v>
      </c>
      <c r="C17003">
        <v>4</v>
      </c>
      <c r="D17003">
        <v>4</v>
      </c>
      <c r="E17003">
        <v>3</v>
      </c>
      <c r="F17003">
        <v>4</v>
      </c>
      <c r="G17003">
        <v>3</v>
      </c>
      <c r="H17003">
        <v>4</v>
      </c>
      <c r="I17003">
        <v>5</v>
      </c>
      <c r="J17003">
        <v>4</v>
      </c>
      <c r="K17003">
        <v>35</v>
      </c>
      <c r="L17003">
        <v>4</v>
      </c>
      <c r="M17003">
        <v>4</v>
      </c>
      <c r="N17003">
        <v>4</v>
      </c>
      <c r="O17003">
        <v>3</v>
      </c>
      <c r="P17003">
        <v>5</v>
      </c>
      <c r="Q17003">
        <v>5</v>
      </c>
      <c r="R17003">
        <v>3</v>
      </c>
      <c r="S17003">
        <v>4</v>
      </c>
      <c r="T17003">
        <v>5</v>
      </c>
      <c r="U17003">
        <v>37</v>
      </c>
      <c r="V17003">
        <v>72</v>
      </c>
      <c r="W17003" t="s">
        <v>21746</v>
      </c>
      <c r="X17003" t="s">
        <v>21746</v>
      </c>
      <c r="Y17003" t="s">
        <v>5924</v>
      </c>
    </row>
    <row r="17004" spans="1:25" x14ac:dyDescent="0.25">
      <c r="A17004" t="s">
        <v>21747</v>
      </c>
      <c r="B17004">
        <v>4</v>
      </c>
      <c r="C17004">
        <v>5</v>
      </c>
      <c r="D17004">
        <v>3</v>
      </c>
      <c r="E17004">
        <v>4</v>
      </c>
      <c r="F17004">
        <v>4</v>
      </c>
      <c r="G17004">
        <v>4</v>
      </c>
      <c r="H17004">
        <v>5</v>
      </c>
      <c r="I17004">
        <v>3</v>
      </c>
      <c r="J17004">
        <v>4</v>
      </c>
      <c r="K17004">
        <v>36</v>
      </c>
      <c r="L17004">
        <v>4</v>
      </c>
      <c r="M17004">
        <v>4</v>
      </c>
      <c r="N17004">
        <v>4</v>
      </c>
      <c r="O17004">
        <v>3</v>
      </c>
      <c r="P17004">
        <v>5</v>
      </c>
      <c r="Q17004">
        <v>4</v>
      </c>
      <c r="R17004">
        <v>3</v>
      </c>
      <c r="S17004">
        <v>5</v>
      </c>
      <c r="T17004">
        <v>4</v>
      </c>
      <c r="U17004">
        <v>36</v>
      </c>
      <c r="V17004">
        <v>72</v>
      </c>
      <c r="W17004" t="s">
        <v>52</v>
      </c>
      <c r="X17004" t="s">
        <v>21748</v>
      </c>
      <c r="Y17004" t="s">
        <v>10</v>
      </c>
    </row>
    <row r="17005" spans="1:25" x14ac:dyDescent="0.25">
      <c r="A17005" t="s">
        <v>21749</v>
      </c>
      <c r="B17005">
        <v>4</v>
      </c>
      <c r="C17005">
        <v>3</v>
      </c>
      <c r="D17005">
        <v>4</v>
      </c>
      <c r="E17005">
        <v>5</v>
      </c>
      <c r="F17005">
        <v>4</v>
      </c>
      <c r="G17005">
        <v>4</v>
      </c>
      <c r="H17005">
        <v>3</v>
      </c>
      <c r="I17005">
        <v>4</v>
      </c>
      <c r="J17005">
        <v>5</v>
      </c>
      <c r="K17005">
        <v>36</v>
      </c>
      <c r="L17005">
        <v>4</v>
      </c>
      <c r="M17005">
        <v>3</v>
      </c>
      <c r="N17005">
        <v>4</v>
      </c>
      <c r="O17005">
        <v>4</v>
      </c>
      <c r="P17005">
        <v>5</v>
      </c>
      <c r="Q17005">
        <v>3</v>
      </c>
      <c r="R17005">
        <v>5</v>
      </c>
      <c r="S17005">
        <v>4</v>
      </c>
      <c r="T17005">
        <v>4</v>
      </c>
      <c r="U17005">
        <v>36</v>
      </c>
      <c r="V17005">
        <v>72</v>
      </c>
      <c r="W17005" t="s">
        <v>166</v>
      </c>
      <c r="X17005" t="s">
        <v>5580</v>
      </c>
      <c r="Y17005" t="s">
        <v>10</v>
      </c>
    </row>
    <row r="17006" spans="1:25" x14ac:dyDescent="0.25">
      <c r="A17006" t="s">
        <v>21750</v>
      </c>
      <c r="B17006">
        <v>4</v>
      </c>
      <c r="C17006">
        <v>3</v>
      </c>
      <c r="D17006">
        <v>4</v>
      </c>
      <c r="E17006">
        <v>4</v>
      </c>
      <c r="F17006">
        <v>4</v>
      </c>
      <c r="G17006">
        <v>4</v>
      </c>
      <c r="H17006">
        <v>4</v>
      </c>
      <c r="I17006">
        <v>3</v>
      </c>
      <c r="J17006">
        <v>5</v>
      </c>
      <c r="K17006">
        <v>35</v>
      </c>
      <c r="L17006">
        <v>3</v>
      </c>
      <c r="M17006">
        <v>4</v>
      </c>
      <c r="N17006">
        <v>3</v>
      </c>
      <c r="O17006">
        <v>4</v>
      </c>
      <c r="P17006">
        <v>5</v>
      </c>
      <c r="Q17006">
        <v>3</v>
      </c>
      <c r="R17006">
        <v>4</v>
      </c>
      <c r="S17006">
        <v>4</v>
      </c>
      <c r="T17006">
        <v>5</v>
      </c>
      <c r="U17006">
        <v>35</v>
      </c>
      <c r="V17006">
        <v>70</v>
      </c>
      <c r="W17006" t="s">
        <v>12</v>
      </c>
      <c r="X17006" t="s">
        <v>979</v>
      </c>
      <c r="Y17006" t="s">
        <v>10</v>
      </c>
    </row>
    <row r="17007" spans="1:25" x14ac:dyDescent="0.25">
      <c r="A17007" t="s">
        <v>21751</v>
      </c>
      <c r="B17007">
        <v>3</v>
      </c>
      <c r="C17007">
        <v>3</v>
      </c>
      <c r="D17007">
        <v>3</v>
      </c>
      <c r="E17007">
        <v>4</v>
      </c>
      <c r="F17007">
        <v>3</v>
      </c>
      <c r="G17007">
        <v>4</v>
      </c>
      <c r="H17007">
        <v>3</v>
      </c>
      <c r="I17007">
        <v>3</v>
      </c>
      <c r="J17007">
        <v>3</v>
      </c>
      <c r="K17007">
        <v>29</v>
      </c>
      <c r="L17007">
        <v>0</v>
      </c>
      <c r="M17007">
        <v>0</v>
      </c>
      <c r="N17007">
        <v>0</v>
      </c>
      <c r="O17007">
        <v>0</v>
      </c>
      <c r="P17007">
        <v>0</v>
      </c>
      <c r="Q17007">
        <v>0</v>
      </c>
      <c r="R17007">
        <v>0</v>
      </c>
      <c r="S17007">
        <v>0</v>
      </c>
      <c r="T17007">
        <v>0</v>
      </c>
      <c r="U17007">
        <v>0</v>
      </c>
      <c r="V17007">
        <v>29</v>
      </c>
      <c r="W17007" t="s">
        <v>52</v>
      </c>
      <c r="X17007" t="s">
        <v>21752</v>
      </c>
      <c r="Y17007" t="s">
        <v>10</v>
      </c>
    </row>
    <row r="17008" spans="1:25" x14ac:dyDescent="0.25">
      <c r="A17008" t="s">
        <v>21753</v>
      </c>
      <c r="B17008">
        <v>4</v>
      </c>
      <c r="C17008">
        <v>5</v>
      </c>
      <c r="D17008">
        <v>3</v>
      </c>
      <c r="E17008">
        <v>4</v>
      </c>
      <c r="F17008">
        <v>4</v>
      </c>
      <c r="G17008">
        <v>4</v>
      </c>
      <c r="H17008">
        <v>3</v>
      </c>
      <c r="I17008">
        <v>4</v>
      </c>
      <c r="J17008">
        <v>5</v>
      </c>
      <c r="K17008">
        <v>36</v>
      </c>
      <c r="L17008">
        <v>0</v>
      </c>
      <c r="M17008">
        <v>0</v>
      </c>
      <c r="N17008">
        <v>0</v>
      </c>
      <c r="O17008">
        <v>0</v>
      </c>
      <c r="P17008">
        <v>0</v>
      </c>
      <c r="Q17008">
        <v>0</v>
      </c>
      <c r="R17008">
        <v>0</v>
      </c>
      <c r="S17008">
        <v>0</v>
      </c>
      <c r="T17008">
        <v>0</v>
      </c>
      <c r="U17008">
        <v>0</v>
      </c>
      <c r="V17008">
        <v>36</v>
      </c>
      <c r="W17008" t="s">
        <v>21</v>
      </c>
      <c r="X17008" t="s">
        <v>3773</v>
      </c>
      <c r="Y17008" t="s">
        <v>10</v>
      </c>
    </row>
    <row r="17009" spans="1:25" x14ac:dyDescent="0.25">
      <c r="A17009" t="s">
        <v>21754</v>
      </c>
      <c r="B17009">
        <v>5</v>
      </c>
      <c r="C17009">
        <v>4</v>
      </c>
      <c r="D17009">
        <v>4</v>
      </c>
      <c r="E17009">
        <v>3</v>
      </c>
      <c r="F17009">
        <v>4</v>
      </c>
      <c r="G17009">
        <v>5</v>
      </c>
      <c r="H17009">
        <v>4</v>
      </c>
      <c r="I17009">
        <v>3</v>
      </c>
      <c r="J17009">
        <v>4</v>
      </c>
      <c r="K17009">
        <v>36</v>
      </c>
      <c r="L17009">
        <v>3</v>
      </c>
      <c r="M17009">
        <v>5</v>
      </c>
      <c r="N17009">
        <v>4</v>
      </c>
      <c r="O17009">
        <v>4</v>
      </c>
      <c r="P17009">
        <v>4</v>
      </c>
      <c r="Q17009">
        <v>3</v>
      </c>
      <c r="R17009">
        <v>4</v>
      </c>
      <c r="S17009">
        <v>5</v>
      </c>
      <c r="T17009">
        <v>4</v>
      </c>
      <c r="U17009">
        <v>36</v>
      </c>
      <c r="V17009">
        <v>72</v>
      </c>
      <c r="W17009" t="s">
        <v>2137</v>
      </c>
      <c r="X17009" t="s">
        <v>21754</v>
      </c>
      <c r="Y17009" t="s">
        <v>10</v>
      </c>
    </row>
    <row r="17010" spans="1:25" x14ac:dyDescent="0.25">
      <c r="A17010" t="s">
        <v>21755</v>
      </c>
      <c r="B17010">
        <v>5</v>
      </c>
      <c r="C17010">
        <v>4</v>
      </c>
      <c r="D17010">
        <v>4</v>
      </c>
      <c r="E17010">
        <v>3</v>
      </c>
      <c r="F17010">
        <v>4</v>
      </c>
      <c r="G17010">
        <v>5</v>
      </c>
      <c r="H17010">
        <v>4</v>
      </c>
      <c r="I17010">
        <v>3</v>
      </c>
      <c r="J17010">
        <v>4</v>
      </c>
      <c r="K17010">
        <v>36</v>
      </c>
      <c r="L17010">
        <v>3</v>
      </c>
      <c r="M17010">
        <v>5</v>
      </c>
      <c r="N17010">
        <v>4</v>
      </c>
      <c r="O17010">
        <v>4</v>
      </c>
      <c r="P17010">
        <v>4</v>
      </c>
      <c r="Q17010">
        <v>3</v>
      </c>
      <c r="R17010">
        <v>4</v>
      </c>
      <c r="S17010">
        <v>5</v>
      </c>
      <c r="T17010">
        <v>4</v>
      </c>
      <c r="U17010">
        <v>36</v>
      </c>
      <c r="V17010">
        <v>72</v>
      </c>
      <c r="W17010" t="s">
        <v>21756</v>
      </c>
      <c r="X17010" t="s">
        <v>21757</v>
      </c>
      <c r="Y17010" t="s">
        <v>1285</v>
      </c>
    </row>
    <row r="17011" spans="1:25" x14ac:dyDescent="0.25">
      <c r="A17011" t="s">
        <v>21758</v>
      </c>
      <c r="B17011">
        <v>4</v>
      </c>
      <c r="C17011">
        <v>4</v>
      </c>
      <c r="D17011">
        <v>5</v>
      </c>
      <c r="E17011">
        <v>3</v>
      </c>
      <c r="F17011">
        <v>4</v>
      </c>
      <c r="G17011">
        <v>5</v>
      </c>
      <c r="H17011">
        <v>4</v>
      </c>
      <c r="I17011">
        <v>4</v>
      </c>
      <c r="J17011">
        <v>3</v>
      </c>
      <c r="K17011">
        <v>36</v>
      </c>
      <c r="L17011">
        <v>5</v>
      </c>
      <c r="M17011">
        <v>5</v>
      </c>
      <c r="N17011">
        <v>4</v>
      </c>
      <c r="O17011">
        <v>3</v>
      </c>
      <c r="P17011">
        <v>4</v>
      </c>
      <c r="Q17011">
        <v>3</v>
      </c>
      <c r="R17011">
        <v>4</v>
      </c>
      <c r="S17011">
        <v>4</v>
      </c>
      <c r="T17011">
        <v>4</v>
      </c>
      <c r="U17011">
        <v>36</v>
      </c>
      <c r="V17011">
        <v>72</v>
      </c>
      <c r="W17011" t="s">
        <v>15</v>
      </c>
      <c r="X17011" t="s">
        <v>21759</v>
      </c>
      <c r="Y17011" t="s">
        <v>10</v>
      </c>
    </row>
    <row r="17012" spans="1:25" x14ac:dyDescent="0.25">
      <c r="A17012" t="s">
        <v>21760</v>
      </c>
      <c r="B17012">
        <v>4</v>
      </c>
      <c r="C17012">
        <v>4</v>
      </c>
      <c r="D17012">
        <v>3</v>
      </c>
      <c r="E17012">
        <v>4</v>
      </c>
      <c r="F17012">
        <v>5</v>
      </c>
      <c r="G17012">
        <v>4</v>
      </c>
      <c r="H17012">
        <v>4</v>
      </c>
      <c r="I17012">
        <v>3</v>
      </c>
      <c r="J17012">
        <v>5</v>
      </c>
      <c r="K17012">
        <v>36</v>
      </c>
      <c r="L17012">
        <v>4</v>
      </c>
      <c r="M17012">
        <v>4</v>
      </c>
      <c r="N17012">
        <v>3</v>
      </c>
      <c r="O17012">
        <v>4</v>
      </c>
      <c r="P17012">
        <v>5</v>
      </c>
      <c r="Q17012">
        <v>4</v>
      </c>
      <c r="R17012">
        <v>4</v>
      </c>
      <c r="S17012">
        <v>3</v>
      </c>
      <c r="T17012">
        <v>5</v>
      </c>
      <c r="U17012">
        <v>36</v>
      </c>
      <c r="V17012">
        <v>72</v>
      </c>
      <c r="W17012" t="s">
        <v>39</v>
      </c>
      <c r="X17012" t="s">
        <v>21761</v>
      </c>
      <c r="Y17012" t="s">
        <v>10</v>
      </c>
    </row>
    <row r="17013" spans="1:25" x14ac:dyDescent="0.25">
      <c r="A17013" t="s">
        <v>21762</v>
      </c>
      <c r="B17013">
        <v>4</v>
      </c>
      <c r="C17013">
        <v>4</v>
      </c>
      <c r="D17013">
        <v>3</v>
      </c>
      <c r="E17013">
        <v>4</v>
      </c>
      <c r="F17013">
        <v>5</v>
      </c>
      <c r="G17013">
        <v>4</v>
      </c>
      <c r="H17013">
        <v>4</v>
      </c>
      <c r="I17013">
        <v>3</v>
      </c>
      <c r="J17013">
        <v>5</v>
      </c>
      <c r="K17013">
        <v>36</v>
      </c>
      <c r="L17013">
        <v>4</v>
      </c>
      <c r="M17013">
        <v>4</v>
      </c>
      <c r="N17013">
        <v>3</v>
      </c>
      <c r="O17013">
        <v>4</v>
      </c>
      <c r="P17013">
        <v>5</v>
      </c>
      <c r="Q17013">
        <v>4</v>
      </c>
      <c r="R17013">
        <v>4</v>
      </c>
      <c r="S17013">
        <v>3</v>
      </c>
      <c r="T17013">
        <v>5</v>
      </c>
      <c r="U17013">
        <v>36</v>
      </c>
      <c r="V17013">
        <v>72</v>
      </c>
      <c r="X17013" t="s">
        <v>21761</v>
      </c>
      <c r="Y17013" t="s">
        <v>10</v>
      </c>
    </row>
    <row r="17014" spans="1:25" x14ac:dyDescent="0.25">
      <c r="A17014" t="s">
        <v>21762</v>
      </c>
      <c r="B17014">
        <v>4</v>
      </c>
      <c r="C17014">
        <v>3</v>
      </c>
      <c r="D17014">
        <v>5</v>
      </c>
      <c r="E17014">
        <v>4</v>
      </c>
      <c r="F17014">
        <v>4</v>
      </c>
      <c r="G17014">
        <v>4</v>
      </c>
      <c r="H17014">
        <v>4</v>
      </c>
      <c r="I17014">
        <v>3</v>
      </c>
      <c r="J17014">
        <v>5</v>
      </c>
      <c r="K17014">
        <v>36</v>
      </c>
      <c r="L17014">
        <v>4</v>
      </c>
      <c r="M17014">
        <v>4</v>
      </c>
      <c r="N17014">
        <v>3</v>
      </c>
      <c r="O17014">
        <v>4</v>
      </c>
      <c r="P17014">
        <v>5</v>
      </c>
      <c r="Q17014">
        <v>4</v>
      </c>
      <c r="R17014">
        <v>4</v>
      </c>
      <c r="S17014">
        <v>3</v>
      </c>
      <c r="T17014">
        <v>5</v>
      </c>
      <c r="U17014">
        <v>36</v>
      </c>
      <c r="V17014">
        <v>72</v>
      </c>
      <c r="W17014" t="s">
        <v>39</v>
      </c>
      <c r="X17014" t="s">
        <v>21761</v>
      </c>
      <c r="Y17014" t="s">
        <v>10</v>
      </c>
    </row>
    <row r="17015" spans="1:25" x14ac:dyDescent="0.25">
      <c r="A17015" t="s">
        <v>21763</v>
      </c>
      <c r="B17015">
        <v>4</v>
      </c>
      <c r="C17015">
        <v>3</v>
      </c>
      <c r="D17015">
        <v>5</v>
      </c>
      <c r="E17015">
        <v>4</v>
      </c>
      <c r="F17015">
        <v>4</v>
      </c>
      <c r="G17015">
        <v>4</v>
      </c>
      <c r="H17015">
        <v>4</v>
      </c>
      <c r="I17015">
        <v>3</v>
      </c>
      <c r="J17015">
        <v>5</v>
      </c>
      <c r="K17015">
        <v>36</v>
      </c>
      <c r="L17015">
        <v>4</v>
      </c>
      <c r="M17015">
        <v>4</v>
      </c>
      <c r="N17015">
        <v>3</v>
      </c>
      <c r="O17015">
        <v>4</v>
      </c>
      <c r="P17015">
        <v>5</v>
      </c>
      <c r="Q17015">
        <v>4</v>
      </c>
      <c r="R17015">
        <v>4</v>
      </c>
      <c r="S17015">
        <v>3</v>
      </c>
      <c r="T17015">
        <v>5</v>
      </c>
      <c r="U17015">
        <v>36</v>
      </c>
      <c r="V17015">
        <v>72</v>
      </c>
      <c r="W17015" t="s">
        <v>39</v>
      </c>
      <c r="X17015" t="s">
        <v>21761</v>
      </c>
      <c r="Y17015" t="s">
        <v>10</v>
      </c>
    </row>
    <row r="17016" spans="1:25" x14ac:dyDescent="0.25">
      <c r="A17016" t="s">
        <v>21764</v>
      </c>
      <c r="B17016">
        <v>3</v>
      </c>
      <c r="C17016">
        <v>3</v>
      </c>
      <c r="D17016">
        <v>3</v>
      </c>
      <c r="E17016">
        <v>3</v>
      </c>
      <c r="F17016">
        <v>3</v>
      </c>
      <c r="G17016">
        <v>3</v>
      </c>
      <c r="H17016">
        <v>3</v>
      </c>
      <c r="I17016">
        <v>3</v>
      </c>
      <c r="J17016">
        <v>3</v>
      </c>
      <c r="K17016">
        <v>27</v>
      </c>
      <c r="L17016">
        <v>0</v>
      </c>
      <c r="M17016">
        <v>0</v>
      </c>
      <c r="N17016">
        <v>0</v>
      </c>
      <c r="O17016">
        <v>0</v>
      </c>
      <c r="P17016">
        <v>0</v>
      </c>
      <c r="Q17016">
        <v>0</v>
      </c>
      <c r="R17016">
        <v>0</v>
      </c>
      <c r="S17016">
        <v>0</v>
      </c>
      <c r="T17016">
        <v>0</v>
      </c>
      <c r="U17016">
        <v>0</v>
      </c>
      <c r="V17016">
        <v>27</v>
      </c>
      <c r="W17016" t="s">
        <v>133</v>
      </c>
      <c r="X17016" t="s">
        <v>21765</v>
      </c>
      <c r="Y17016" t="s">
        <v>10</v>
      </c>
    </row>
    <row r="17017" spans="1:25" x14ac:dyDescent="0.25">
      <c r="A17017" t="s">
        <v>21766</v>
      </c>
      <c r="B17017">
        <v>4</v>
      </c>
      <c r="C17017">
        <v>3</v>
      </c>
      <c r="D17017">
        <v>5</v>
      </c>
      <c r="E17017">
        <v>5</v>
      </c>
      <c r="F17017">
        <v>4</v>
      </c>
      <c r="G17017">
        <v>3</v>
      </c>
      <c r="H17017">
        <v>4</v>
      </c>
      <c r="I17017">
        <v>4</v>
      </c>
      <c r="J17017">
        <v>4</v>
      </c>
      <c r="K17017">
        <v>36</v>
      </c>
      <c r="L17017">
        <v>0</v>
      </c>
      <c r="M17017">
        <v>0</v>
      </c>
      <c r="N17017">
        <v>0</v>
      </c>
      <c r="O17017">
        <v>0</v>
      </c>
      <c r="P17017">
        <v>0</v>
      </c>
      <c r="Q17017">
        <v>0</v>
      </c>
      <c r="R17017">
        <v>0</v>
      </c>
      <c r="S17017">
        <v>0</v>
      </c>
      <c r="T17017">
        <v>0</v>
      </c>
      <c r="U17017">
        <v>0</v>
      </c>
      <c r="V17017">
        <v>36</v>
      </c>
      <c r="W17017" t="s">
        <v>166</v>
      </c>
      <c r="X17017" t="s">
        <v>6019</v>
      </c>
      <c r="Y17017" t="s">
        <v>10</v>
      </c>
    </row>
    <row r="17018" spans="1:25" x14ac:dyDescent="0.25">
      <c r="A17018" t="s">
        <v>21767</v>
      </c>
      <c r="B17018">
        <v>4</v>
      </c>
      <c r="C17018">
        <v>5</v>
      </c>
      <c r="D17018">
        <v>4</v>
      </c>
      <c r="E17018">
        <v>3</v>
      </c>
      <c r="F17018">
        <v>4</v>
      </c>
      <c r="G17018">
        <v>3</v>
      </c>
      <c r="H17018">
        <v>5</v>
      </c>
      <c r="I17018">
        <v>4</v>
      </c>
      <c r="J17018">
        <v>4</v>
      </c>
      <c r="K17018">
        <v>36</v>
      </c>
      <c r="L17018">
        <v>4</v>
      </c>
      <c r="M17018">
        <v>4</v>
      </c>
      <c r="N17018">
        <v>5</v>
      </c>
      <c r="O17018">
        <v>3</v>
      </c>
      <c r="P17018">
        <v>5</v>
      </c>
      <c r="Q17018">
        <v>3</v>
      </c>
      <c r="R17018">
        <v>4</v>
      </c>
      <c r="S17018">
        <v>4</v>
      </c>
      <c r="T17018">
        <v>4</v>
      </c>
      <c r="U17018">
        <v>36</v>
      </c>
      <c r="V17018">
        <v>72</v>
      </c>
      <c r="W17018" t="s">
        <v>61</v>
      </c>
      <c r="X17018" t="s">
        <v>1837</v>
      </c>
      <c r="Y17018" t="s">
        <v>10</v>
      </c>
    </row>
    <row r="17019" spans="1:25" x14ac:dyDescent="0.25">
      <c r="A17019" t="s">
        <v>21768</v>
      </c>
      <c r="B17019">
        <v>3</v>
      </c>
      <c r="C17019">
        <v>3</v>
      </c>
      <c r="D17019">
        <v>3</v>
      </c>
      <c r="E17019">
        <v>3</v>
      </c>
      <c r="F17019">
        <v>3</v>
      </c>
      <c r="G17019">
        <v>3</v>
      </c>
      <c r="H17019">
        <v>3</v>
      </c>
      <c r="I17019">
        <v>3</v>
      </c>
      <c r="J17019">
        <v>3</v>
      </c>
      <c r="K17019">
        <v>27</v>
      </c>
      <c r="L17019">
        <v>0</v>
      </c>
      <c r="M17019">
        <v>0</v>
      </c>
      <c r="N17019">
        <v>0</v>
      </c>
      <c r="O17019">
        <v>0</v>
      </c>
      <c r="P17019">
        <v>0</v>
      </c>
      <c r="Q17019">
        <v>0</v>
      </c>
      <c r="R17019">
        <v>0</v>
      </c>
      <c r="S17019">
        <v>0</v>
      </c>
      <c r="T17019">
        <v>0</v>
      </c>
      <c r="U17019">
        <v>0</v>
      </c>
      <c r="V17019">
        <v>27</v>
      </c>
      <c r="W17019" t="s">
        <v>669</v>
      </c>
      <c r="X17019" t="s">
        <v>7122</v>
      </c>
      <c r="Y17019" t="s">
        <v>10</v>
      </c>
    </row>
    <row r="17020" spans="1:25" x14ac:dyDescent="0.25">
      <c r="A17020" t="s">
        <v>21769</v>
      </c>
      <c r="B17020">
        <v>4</v>
      </c>
      <c r="C17020">
        <v>3</v>
      </c>
      <c r="D17020">
        <v>4</v>
      </c>
      <c r="E17020">
        <v>4</v>
      </c>
      <c r="F17020">
        <v>4</v>
      </c>
      <c r="G17020">
        <v>3</v>
      </c>
      <c r="H17020">
        <v>5</v>
      </c>
      <c r="I17020">
        <v>4</v>
      </c>
      <c r="J17020">
        <v>4</v>
      </c>
      <c r="K17020">
        <v>35</v>
      </c>
      <c r="L17020">
        <v>5</v>
      </c>
      <c r="M17020">
        <v>3</v>
      </c>
      <c r="N17020">
        <v>4</v>
      </c>
      <c r="O17020">
        <v>4</v>
      </c>
      <c r="P17020">
        <v>4</v>
      </c>
      <c r="Q17020">
        <v>4</v>
      </c>
      <c r="R17020">
        <v>4</v>
      </c>
      <c r="S17020">
        <v>3</v>
      </c>
      <c r="T17020">
        <v>5</v>
      </c>
      <c r="U17020">
        <v>36</v>
      </c>
      <c r="V17020">
        <v>71</v>
      </c>
      <c r="W17020" t="s">
        <v>166</v>
      </c>
      <c r="X17020" t="s">
        <v>5776</v>
      </c>
      <c r="Y17020" t="s">
        <v>10</v>
      </c>
    </row>
    <row r="17021" spans="1:25" x14ac:dyDescent="0.25">
      <c r="A17021" t="s">
        <v>21770</v>
      </c>
      <c r="B17021">
        <v>4</v>
      </c>
      <c r="C17021">
        <v>4</v>
      </c>
      <c r="D17021">
        <v>3</v>
      </c>
      <c r="E17021">
        <v>4</v>
      </c>
      <c r="F17021">
        <v>3</v>
      </c>
      <c r="G17021">
        <v>5</v>
      </c>
      <c r="H17021">
        <v>3</v>
      </c>
      <c r="I17021">
        <v>4</v>
      </c>
      <c r="J17021">
        <v>4</v>
      </c>
      <c r="K17021">
        <v>34</v>
      </c>
      <c r="L17021">
        <v>5</v>
      </c>
      <c r="M17021">
        <v>3</v>
      </c>
      <c r="N17021">
        <v>4</v>
      </c>
      <c r="O17021">
        <v>4</v>
      </c>
      <c r="P17021">
        <v>3</v>
      </c>
      <c r="Q17021">
        <v>4</v>
      </c>
      <c r="R17021">
        <v>4</v>
      </c>
      <c r="S17021">
        <v>4</v>
      </c>
      <c r="T17021">
        <v>4</v>
      </c>
      <c r="U17021">
        <v>35</v>
      </c>
      <c r="V17021">
        <v>69</v>
      </c>
      <c r="W17021" t="s">
        <v>296</v>
      </c>
      <c r="X17021" t="s">
        <v>21771</v>
      </c>
      <c r="Y17021" t="s">
        <v>10</v>
      </c>
    </row>
    <row r="17022" spans="1:25" x14ac:dyDescent="0.25">
      <c r="A17022" t="s">
        <v>21772</v>
      </c>
      <c r="B17022">
        <v>5</v>
      </c>
      <c r="C17022">
        <v>4</v>
      </c>
      <c r="D17022">
        <v>3</v>
      </c>
      <c r="E17022">
        <v>5</v>
      </c>
      <c r="F17022">
        <v>4</v>
      </c>
      <c r="G17022">
        <v>4</v>
      </c>
      <c r="H17022">
        <v>3</v>
      </c>
      <c r="I17022">
        <v>4</v>
      </c>
      <c r="J17022">
        <v>4</v>
      </c>
      <c r="K17022">
        <v>36</v>
      </c>
      <c r="L17022">
        <v>4</v>
      </c>
      <c r="M17022">
        <v>4</v>
      </c>
      <c r="N17022">
        <v>3</v>
      </c>
      <c r="O17022">
        <v>4</v>
      </c>
      <c r="P17022">
        <v>4</v>
      </c>
      <c r="Q17022">
        <v>3</v>
      </c>
      <c r="R17022">
        <v>5</v>
      </c>
      <c r="S17022">
        <v>3</v>
      </c>
      <c r="T17022">
        <v>5</v>
      </c>
      <c r="U17022">
        <v>35</v>
      </c>
      <c r="V17022">
        <v>71</v>
      </c>
      <c r="X17022" t="s">
        <v>21773</v>
      </c>
      <c r="Y17022" t="s">
        <v>679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20345-5253-426C-BD8F-2E1D3B4D765D}">
  <sheetPr codeName="Sheet3"/>
  <dimension ref="A2:Q51"/>
  <sheetViews>
    <sheetView zoomScale="80" zoomScaleNormal="80" workbookViewId="0">
      <selection activeCell="A3" sqref="A3"/>
    </sheetView>
  </sheetViews>
  <sheetFormatPr defaultRowHeight="15" x14ac:dyDescent="0.25"/>
  <cols>
    <col min="1" max="1" width="14.140625" bestFit="1" customWidth="1"/>
    <col min="2" max="2" width="12.140625" bestFit="1" customWidth="1"/>
    <col min="3" max="3" width="13.140625" bestFit="1" customWidth="1"/>
    <col min="4" max="4" width="16.28515625" bestFit="1" customWidth="1"/>
    <col min="5" max="5" width="20.140625" bestFit="1" customWidth="1"/>
    <col min="6" max="6" width="37.7109375" bestFit="1" customWidth="1"/>
    <col min="7" max="7" width="21.7109375" bestFit="1" customWidth="1"/>
    <col min="8" max="8" width="17.7109375" bestFit="1" customWidth="1"/>
    <col min="17" max="17" width="11.28515625" bestFit="1" customWidth="1"/>
  </cols>
  <sheetData>
    <row r="2" spans="1:17" x14ac:dyDescent="0.25">
      <c r="A2" s="9" t="s">
        <v>24156</v>
      </c>
      <c r="Q2" s="1"/>
    </row>
    <row r="3" spans="1:17" x14ac:dyDescent="0.25">
      <c r="A3" s="6" t="s">
        <v>24138</v>
      </c>
      <c r="B3" s="8" t="s">
        <v>24158</v>
      </c>
      <c r="F3" t="s">
        <v>24026</v>
      </c>
      <c r="G3" t="s">
        <v>24145</v>
      </c>
      <c r="H3" t="s">
        <v>24161</v>
      </c>
      <c r="Q3" s="1"/>
    </row>
    <row r="4" spans="1:17" x14ac:dyDescent="0.25">
      <c r="A4" s="11" t="s">
        <v>24139</v>
      </c>
      <c r="B4" s="8"/>
      <c r="D4" t="s">
        <v>24159</v>
      </c>
      <c r="E4" s="7"/>
      <c r="F4" s="1"/>
      <c r="G4" s="8">
        <v>10000</v>
      </c>
      <c r="H4" s="8" t="str">
        <f>IF($G$4&gt;9999, "NA", $G$4)</f>
        <v>NA</v>
      </c>
    </row>
    <row r="5" spans="1:17" x14ac:dyDescent="0.25">
      <c r="D5" t="s">
        <v>24160</v>
      </c>
      <c r="E5" s="7"/>
      <c r="F5" s="1"/>
      <c r="G5" s="8">
        <v>-100</v>
      </c>
      <c r="H5" s="8" t="str">
        <f>IF($G$5&lt;-99, "NA", $G$5)</f>
        <v>NA</v>
      </c>
    </row>
    <row r="6" spans="1:17" x14ac:dyDescent="0.25">
      <c r="E6" s="7"/>
      <c r="G6" s="10">
        <v>0</v>
      </c>
    </row>
    <row r="7" spans="1:17" x14ac:dyDescent="0.25">
      <c r="E7" s="7"/>
    </row>
    <row r="8" spans="1:17" x14ac:dyDescent="0.25">
      <c r="E8" s="7"/>
    </row>
    <row r="9" spans="1:17" x14ac:dyDescent="0.25">
      <c r="E9" s="7" t="s">
        <v>24146</v>
      </c>
      <c r="F9" s="4" t="s">
        <v>24157</v>
      </c>
    </row>
    <row r="10" spans="1:17" x14ac:dyDescent="0.25">
      <c r="E10" s="7"/>
    </row>
    <row r="11" spans="1:17" x14ac:dyDescent="0.25">
      <c r="E11" s="7"/>
    </row>
    <row r="12" spans="1:17" x14ac:dyDescent="0.25">
      <c r="E12" s="7" t="s">
        <v>24147</v>
      </c>
      <c r="F12" s="4">
        <v>0</v>
      </c>
    </row>
    <row r="13" spans="1:17" x14ac:dyDescent="0.25">
      <c r="E13" s="7"/>
    </row>
    <row r="14" spans="1:17" x14ac:dyDescent="0.25">
      <c r="E14" s="7"/>
    </row>
    <row r="15" spans="1:17" x14ac:dyDescent="0.25">
      <c r="E15" s="7" t="s">
        <v>24148</v>
      </c>
      <c r="F15" s="5" t="s">
        <v>24157</v>
      </c>
    </row>
    <row r="16" spans="1:17" x14ac:dyDescent="0.25">
      <c r="E16" s="7" t="s">
        <v>24149</v>
      </c>
      <c r="F16" s="4" t="s">
        <v>24157</v>
      </c>
    </row>
    <row r="17" spans="2:8" x14ac:dyDescent="0.25">
      <c r="E17" s="7" t="s">
        <v>24150</v>
      </c>
      <c r="F17" s="4" t="s">
        <v>24157</v>
      </c>
    </row>
    <row r="18" spans="2:8" x14ac:dyDescent="0.25">
      <c r="E18" s="7" t="s">
        <v>24151</v>
      </c>
      <c r="F18" s="4" t="s">
        <v>24157</v>
      </c>
    </row>
    <row r="19" spans="2:8" x14ac:dyDescent="0.25">
      <c r="E19" s="7"/>
    </row>
    <row r="20" spans="2:8" x14ac:dyDescent="0.25">
      <c r="E20" s="7" t="s">
        <v>24152</v>
      </c>
    </row>
    <row r="21" spans="2:8" x14ac:dyDescent="0.25">
      <c r="E21" s="7" t="s">
        <v>24153</v>
      </c>
      <c r="F21" s="5" t="s">
        <v>24157</v>
      </c>
      <c r="G21" t="s">
        <v>24153</v>
      </c>
      <c r="H21" s="10" t="e">
        <f>F21 - 3</f>
        <v>#VALUE!</v>
      </c>
    </row>
    <row r="22" spans="2:8" x14ac:dyDescent="0.25">
      <c r="E22" s="7" t="s">
        <v>24154</v>
      </c>
      <c r="F22" s="5" t="s">
        <v>24157</v>
      </c>
      <c r="G22" t="s">
        <v>24154</v>
      </c>
      <c r="H22" s="10" t="e">
        <f>F22-4</f>
        <v>#VALUE!</v>
      </c>
    </row>
    <row r="23" spans="2:8" x14ac:dyDescent="0.25">
      <c r="E23" s="7" t="s">
        <v>24155</v>
      </c>
      <c r="F23" s="5" t="s">
        <v>24157</v>
      </c>
      <c r="G23" t="s">
        <v>24155</v>
      </c>
      <c r="H23" s="10" t="e">
        <f>F23-5</f>
        <v>#VALUE!</v>
      </c>
    </row>
    <row r="24" spans="2:8" x14ac:dyDescent="0.25">
      <c r="E24" s="7"/>
    </row>
    <row r="25" spans="2:8" x14ac:dyDescent="0.25">
      <c r="E25" s="7"/>
    </row>
    <row r="32" spans="2:8" x14ac:dyDescent="0.25">
      <c r="B32" s="1"/>
      <c r="C32" s="8"/>
    </row>
    <row r="33" spans="2:3" x14ac:dyDescent="0.25">
      <c r="B33" s="1"/>
      <c r="C33" s="8"/>
    </row>
    <row r="37" spans="2:3" x14ac:dyDescent="0.25">
      <c r="B37" s="4"/>
    </row>
    <row r="40" spans="2:3" x14ac:dyDescent="0.25">
      <c r="B40" s="4"/>
    </row>
    <row r="43" spans="2:3" x14ac:dyDescent="0.25">
      <c r="B43" s="5"/>
    </row>
    <row r="44" spans="2:3" x14ac:dyDescent="0.25">
      <c r="B44" s="4"/>
    </row>
    <row r="45" spans="2:3" x14ac:dyDescent="0.25">
      <c r="B45" s="4"/>
    </row>
    <row r="46" spans="2:3" x14ac:dyDescent="0.25">
      <c r="B46" s="4"/>
    </row>
    <row r="49" spans="4:4" x14ac:dyDescent="0.25">
      <c r="D49" s="10"/>
    </row>
    <row r="50" spans="4:4" x14ac:dyDescent="0.25">
      <c r="D50" s="10"/>
    </row>
    <row r="51" spans="4:4" x14ac:dyDescent="0.25">
      <c r="D51" s="10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Update_greens_hit_percentage">
                <anchor moveWithCells="1" sizeWithCells="1">
                  <from>
                    <xdr:col>3</xdr:col>
                    <xdr:colOff>1057275</xdr:colOff>
                    <xdr:row>7</xdr:row>
                    <xdr:rowOff>0</xdr:rowOff>
                  </from>
                  <to>
                    <xdr:col>5</xdr:col>
                    <xdr:colOff>28575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Update_Fairways_hit_percentage">
                <anchor moveWithCells="1" sizeWithCells="1">
                  <from>
                    <xdr:col>3</xdr:col>
                    <xdr:colOff>1066800</xdr:colOff>
                    <xdr:row>10</xdr:row>
                    <xdr:rowOff>19050</xdr:rowOff>
                  </from>
                  <to>
                    <xdr:col>5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pdate_putt_stats">
                <anchor moveWithCells="1" sizeWithCells="1">
                  <from>
                    <xdr:col>4</xdr:col>
                    <xdr:colOff>9525</xdr:colOff>
                    <xdr:row>13</xdr:row>
                    <xdr:rowOff>9525</xdr:rowOff>
                  </from>
                  <to>
                    <xdr:col>5</xdr:col>
                    <xdr:colOff>9525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7" name="Button 1">
              <controlPr defaultSize="0" print="0" autoFill="0" autoPict="0" macro="[0]!Update_scores_summary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Update_hole_averages">
                <anchor mov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5</xdr:col>
                    <xdr:colOff>133350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Score Database</vt:lpstr>
      <vt:lpstr>Course Database</vt:lpstr>
      <vt:lpstr>Backend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Pepper</dc:creator>
  <cp:lastModifiedBy>Will Pepper</cp:lastModifiedBy>
  <dcterms:created xsi:type="dcterms:W3CDTF">2024-10-04T17:29:28Z</dcterms:created>
  <dcterms:modified xsi:type="dcterms:W3CDTF">2025-02-24T23:49:27Z</dcterms:modified>
</cp:coreProperties>
</file>